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defaultThemeVersion="124226"/>
  <mc:AlternateContent xmlns:mc="http://schemas.openxmlformats.org/markup-compatibility/2006">
    <mc:Choice Requires="x15">
      <x15ac:absPath xmlns:x15ac="http://schemas.microsoft.com/office/spreadsheetml/2010/11/ac" url="C:\Users\pzerecan\Desktop\İstatistik Yıllıkları\2025 İstatistik Yıllığı\"/>
    </mc:Choice>
  </mc:AlternateContent>
  <xr:revisionPtr revIDLastSave="0" documentId="13_ncr:1_{8C638E27-604E-4E7E-8B54-9C7DB963552F}" xr6:coauthVersionLast="47" xr6:coauthVersionMax="47" xr10:uidLastSave="{00000000-0000-0000-0000-000000000000}"/>
  <bookViews>
    <workbookView xWindow="-120" yWindow="-120" windowWidth="29040" windowHeight="15720" tabRatio="938" xr2:uid="{00000000-000D-0000-FFFF-FFFF00000000}"/>
  </bookViews>
  <sheets>
    <sheet name="İçindekiler (4b)" sheetId="86" r:id="rId1"/>
    <sheet name="BÖLÜM 3 (4b)" sheetId="46" r:id="rId2"/>
    <sheet name="Metaveri İK (4b)" sheetId="48" r:id="rId3"/>
    <sheet name="Metaveri MH (4b)" sheetId="49" r:id="rId4"/>
    <sheet name="Tablo 3.2.1 (4b)" sheetId="3" r:id="rId5"/>
    <sheet name="Tablo 3.2.2 (4b) " sheetId="94" r:id="rId6"/>
    <sheet name="Tablo 3.2.3 (4b)" sheetId="95" r:id="rId7"/>
    <sheet name="Tablo 3.2.4 (4b)" sheetId="2" r:id="rId8"/>
    <sheet name="Tablo 3.2.5 (4b)" sheetId="16" r:id="rId9"/>
    <sheet name="Tablo 3.2.6 (4b)" sheetId="7" r:id="rId10"/>
    <sheet name="Tablo 3.2.7 (4b)" sheetId="40" r:id="rId11"/>
    <sheet name="Tablo 3.2.8 (4b)" sheetId="4" r:id="rId12"/>
    <sheet name="Tablo 3.2.9 (4b)" sheetId="17" r:id="rId13"/>
    <sheet name="Tablo 3.2.10 (4b)" sheetId="37" r:id="rId14"/>
    <sheet name="Tablo 3.2.11-Tablo 3.2.12  (4b)" sheetId="23" r:id="rId15"/>
    <sheet name="Tablo 3.2.13 (4b)" sheetId="42" r:id="rId16"/>
    <sheet name="Tablo 3.2.14 (4b)" sheetId="85" r:id="rId17"/>
    <sheet name="Tablo 3.2.15 (4b)" sheetId="25" r:id="rId18"/>
    <sheet name="Tablo 3.2.16 (4b)" sheetId="28" r:id="rId19"/>
    <sheet name="Tablo 3.2.17 (4b)" sheetId="43" r:id="rId20"/>
    <sheet name="Tablo 3.2.18 (4b)" sheetId="33" r:id="rId21"/>
    <sheet name="Tablo 3.2.19 (4b)" sheetId="31" r:id="rId22"/>
    <sheet name="Tablo 3.2.20 (4b)" sheetId="32" r:id="rId23"/>
    <sheet name="Tablo 3.2.21 (4b)" sheetId="44" r:id="rId24"/>
    <sheet name="Tablo 3.2.22 (4b)" sheetId="34" r:id="rId25"/>
    <sheet name="Tablo 3.2.23 (4b)" sheetId="30" r:id="rId26"/>
    <sheet name="Tablo 3.2.24 (4b)" sheetId="29" r:id="rId27"/>
    <sheet name="Tablo 3.2.25 (4b)" sheetId="45" r:id="rId28"/>
    <sheet name="Tablo 3.2.26 (4b)" sheetId="35" r:id="rId29"/>
    <sheet name="Tablo 3.2.27 (4b)" sheetId="36" r:id="rId30"/>
    <sheet name="Tablo 3.2.28 (4b)" sheetId="39" r:id="rId31"/>
    <sheet name="Ek(ClassificationsNACE Rev.2.1)" sheetId="93" r:id="rId32"/>
    <sheet name="Ek(Classification ISCO08)" sheetId="91" r:id="rId33"/>
    <sheet name="Ek(ICD-10)" sheetId="92" r:id="rId34"/>
  </sheets>
  <externalReferences>
    <externalReference r:id="rId35"/>
    <externalReference r:id="rId36"/>
  </externalReferences>
  <definedNames>
    <definedName name="_" localSheetId="5">#REF!</definedName>
    <definedName name="_" localSheetId="6">#REF!</definedName>
    <definedName name="_">#REF!</definedName>
    <definedName name="_xlnm._FilterDatabase" localSheetId="0" hidden="1">'İçindekiler (4b)'!$A$1:$A$62</definedName>
    <definedName name="_xlnm._FilterDatabase" localSheetId="4" hidden="1">'Tablo 3.2.1 (4b)'!$A$1:$U$6</definedName>
    <definedName name="_xlnm._FilterDatabase" localSheetId="5" hidden="1">'Tablo 3.2.2 (4b) '!$A$1:$I$5</definedName>
    <definedName name="_xlnm._FilterDatabase" localSheetId="6" hidden="1">'Tablo 3.2.3 (4b)'!$A$1:$Z$6</definedName>
    <definedName name="bilgi" localSheetId="5">'Tablo 3.2.2 (4b) '!#REF!</definedName>
    <definedName name="bilgi" localSheetId="6">'Tablo 3.2.3 (4b)'!#REF!</definedName>
    <definedName name="bilgi">'Tablo 3.2.1 (4b)'!#REF!</definedName>
    <definedName name="CAL" localSheetId="5">#REF!</definedName>
    <definedName name="CAL" localSheetId="6">#REF!</definedName>
    <definedName name="CAL">#REF!</definedName>
    <definedName name="Classifications___NACE_Rev_2___structure_and_explanatory_notes">'Ek(ClassificationsNACE Rev.2.1)'!$C$3:$C$89</definedName>
    <definedName name="DOL" localSheetId="5">#REF!</definedName>
    <definedName name="DOL" localSheetId="6">#REF!</definedName>
    <definedName name="DOL">#REF!</definedName>
    <definedName name="e" localSheetId="5">#REF!</definedName>
    <definedName name="e" localSheetId="6">#REF!</definedName>
    <definedName name="e">#REF!</definedName>
    <definedName name="eeeeee" localSheetId="5">#REF!</definedName>
    <definedName name="eeeeee" localSheetId="6">#REF!</definedName>
    <definedName name="eeeeee">#REF!</definedName>
    <definedName name="h" localSheetId="5">#REF!</definedName>
    <definedName name="h" localSheetId="6">#REF!</definedName>
    <definedName name="h">#REF!</definedName>
    <definedName name="kk" localSheetId="5">#REF!</definedName>
    <definedName name="kk" localSheetId="6">#REF!</definedName>
    <definedName name="kk">#REF!</definedName>
    <definedName name="kkk" localSheetId="5">#REF!</definedName>
    <definedName name="kkk" localSheetId="6">#REF!</definedName>
    <definedName name="kkk">#REF!</definedName>
    <definedName name="klşiğpoyghju" localSheetId="5">#REF!</definedName>
    <definedName name="klşiğpoyghju" localSheetId="6">#REF!</definedName>
    <definedName name="klşiğpoyghju">#REF!</definedName>
    <definedName name="mh3_2">'[1]3.2 veri'!$AC$11:$AE$91</definedName>
    <definedName name="PAK" localSheetId="5">#REF!</definedName>
    <definedName name="PAK" localSheetId="6">#REF!</definedName>
    <definedName name="PAK">#REF!</definedName>
    <definedName name="SAM" localSheetId="5">#REF!</definedName>
    <definedName name="SAM" localSheetId="6">#REF!</definedName>
    <definedName name="SAM">#REF!</definedName>
    <definedName name="sss" localSheetId="5">#REF!</definedName>
    <definedName name="sss" localSheetId="6">#REF!</definedName>
    <definedName name="sss">#REF!</definedName>
    <definedName name="ssss" localSheetId="5">#REF!</definedName>
    <definedName name="ssss" localSheetId="6">#REF!</definedName>
    <definedName name="ssss">#REF!</definedName>
    <definedName name="şl" localSheetId="5">#REF!</definedName>
    <definedName name="şl" localSheetId="6">#REF!</definedName>
    <definedName name="şl">#REF!</definedName>
    <definedName name="tablo3_2">'[1]3.2 veri'!$B$12:$O$92</definedName>
    <definedName name="tablo3_35">'[2]3.35 veri'!$C$13:$P$44</definedName>
    <definedName name="tablo3_35_2">'[2]3.35 veri'!$V$14:$X$44</definedName>
    <definedName name="tablo3_4">'[1]3.4 veri'!$D$13:$AN$675</definedName>
    <definedName name="tablo3_6">'[2]3.6 veri'!$B$13:$AB$95</definedName>
    <definedName name="TAM" localSheetId="5">#REF!</definedName>
    <definedName name="TAM" localSheetId="6">#REF!</definedName>
    <definedName name="TAM">#REF!</definedName>
    <definedName name="TAT" localSheetId="5">#REF!</definedName>
    <definedName name="TAT" localSheetId="6">#REF!</definedName>
    <definedName name="TAT">#REF!</definedName>
    <definedName name="TOPLAM" localSheetId="5">#REF!</definedName>
    <definedName name="TOPLAM" localSheetId="6">#REF!</definedName>
    <definedName name="TOPLAM">#REF!</definedName>
    <definedName name="tuba" localSheetId="5">#REF!</definedName>
    <definedName name="tuba" localSheetId="6">#REF!</definedName>
    <definedName name="tuba">#REF!</definedName>
    <definedName name="YAM" localSheetId="5">#REF!</definedName>
    <definedName name="YAM" localSheetId="6">#REF!</definedName>
    <definedName name="YAM">#REF!</definedName>
    <definedName name="_xlnm.Print_Area" localSheetId="31">'Ek(ClassificationsNACE Rev.2.1)'!$A$1:$C$90</definedName>
    <definedName name="_xlnm.Print_Area" localSheetId="0">'İçindekiler (4b)'!$A$1:$A$62</definedName>
    <definedName name="_xlnm.Print_Area" localSheetId="2">'Metaveri İK (4b)'!$A$1:$D$81</definedName>
    <definedName name="_xlnm.Print_Area" localSheetId="3">'Metaveri MH (4b)'!$A$1:$D$75</definedName>
    <definedName name="_xlnm.Print_Area" localSheetId="4">'Tablo 3.2.1 (4b)'!$A$1:$U$739</definedName>
    <definedName name="_xlnm.Print_Area" localSheetId="13">'Tablo 3.2.10 (4b)'!$A$1:$D$181</definedName>
    <definedName name="_xlnm.Print_Area" localSheetId="14">'Tablo 3.2.11-Tablo 3.2.12  (4b)'!$A$1:$T$41</definedName>
    <definedName name="_xlnm.Print_Area" localSheetId="15">'Tablo 3.2.13 (4b)'!$A$1:$H$22</definedName>
    <definedName name="_xlnm.Print_Area" localSheetId="16">'Tablo 3.2.14 (4b)'!$A$1:$T$501</definedName>
    <definedName name="_xlnm.Print_Area" localSheetId="17">'Tablo 3.2.15 (4b)'!$A$1:$H$499</definedName>
    <definedName name="_xlnm.Print_Area" localSheetId="18">'Tablo 3.2.16 (4b)'!$A$1:$T$56</definedName>
    <definedName name="_xlnm.Print_Area" localSheetId="19">'Tablo 3.2.17 (4b)'!$A$1:$T$51</definedName>
    <definedName name="_xlnm.Print_Area" localSheetId="20">'Tablo 3.2.18 (4b)'!$A$1:$T$58</definedName>
    <definedName name="_xlnm.Print_Area" localSheetId="21">'Tablo 3.2.19 (4b)'!$A$1:$T$46</definedName>
    <definedName name="_xlnm.Print_Area" localSheetId="5">'Tablo 3.2.2 (4b) '!$A$1:$I$738</definedName>
    <definedName name="_xlnm.Print_Area" localSheetId="22">'Tablo 3.2.20 (4b)'!$A$1:$T$50</definedName>
    <definedName name="_xlnm.Print_Area" localSheetId="23">'Tablo 3.2.21 (4b)'!$A$1:$T$62</definedName>
    <definedName name="_xlnm.Print_Area" localSheetId="24">'Tablo 3.2.22 (4b)'!$A$1:$T$203</definedName>
    <definedName name="_xlnm.Print_Area" localSheetId="25">'Tablo 3.2.23 (4b)'!$A$1:$T$73</definedName>
    <definedName name="_xlnm.Print_Area" localSheetId="26">'Tablo 3.2.24 (4b)'!$A$1:$Q$12</definedName>
    <definedName name="_xlnm.Print_Area" localSheetId="27">'Tablo 3.2.25 (4b)'!$A$1:$R$32</definedName>
    <definedName name="_xlnm.Print_Area" localSheetId="28">'Tablo 3.2.26 (4b)'!$A$1:$T$20</definedName>
    <definedName name="_xlnm.Print_Area" localSheetId="29">'Tablo 3.2.27 (4b)'!$A$1:$H$19</definedName>
    <definedName name="_xlnm.Print_Area" localSheetId="30">'Tablo 3.2.28 (4b)'!$A$1:$J$57</definedName>
    <definedName name="_xlnm.Print_Area" localSheetId="6">'Tablo 3.2.3 (4b)'!$A$1:$Z$738</definedName>
    <definedName name="_xlnm.Print_Area" localSheetId="7">'Tablo 3.2.4 (4b)'!$A$1:$T$90</definedName>
    <definedName name="_xlnm.Print_Area" localSheetId="8">'Tablo 3.2.5 (4b)'!$A$1:$H$90</definedName>
    <definedName name="_xlnm.Print_Area" localSheetId="9">'Tablo 3.2.6 (4b)'!$A$1:$Y$89</definedName>
    <definedName name="_xlnm.Print_Area" localSheetId="10">'Tablo 3.2.7 (4b)'!$A$1:$I$87</definedName>
    <definedName name="_xlnm.Print_Area" localSheetId="11">'Tablo 3.2.8 (4b)'!$A$1:$S$76</definedName>
    <definedName name="_xlnm.Print_Area" localSheetId="12">'Tablo 3.2.9 (4b)'!$A$1:$G$76</definedName>
    <definedName name="_xlnm.Print_Titles" localSheetId="23">'Tablo 3.2.21 (4b)'!$4:$6</definedName>
    <definedName name="_xlnm.Print_Titles" localSheetId="24">'Tablo 3.2.22 (4b)'!$4:$6</definedName>
    <definedName name="_xlnm.Print_Titles" localSheetId="25">'Tablo 3.2.23 (4b)'!$4:$6</definedName>
    <definedName name="_xlnm.Print_Titles" localSheetId="10">'Tablo 3.2.7 (4b)'!$3:$5</definedName>
    <definedName name="yyyy" localSheetId="5">#REF!</definedName>
    <definedName name="yyyy" localSheetId="6">#REF!</definedName>
    <definedName name="yy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31" i="45" l="1"/>
  <c r="E31" i="45"/>
  <c r="F31" i="45"/>
  <c r="G31" i="45"/>
  <c r="H31" i="45"/>
  <c r="I31" i="45"/>
  <c r="J31" i="45"/>
  <c r="K31" i="45"/>
  <c r="L31" i="45"/>
  <c r="M31" i="45"/>
  <c r="N31" i="45"/>
  <c r="O31" i="45"/>
  <c r="O9" i="29"/>
  <c r="O7" i="29"/>
  <c r="O198" i="34"/>
  <c r="O197" i="34"/>
  <c r="O196" i="34"/>
  <c r="O195" i="34"/>
  <c r="O193" i="34"/>
  <c r="O192" i="34"/>
  <c r="O191" i="34"/>
  <c r="O190" i="34"/>
  <c r="O189" i="34" s="1"/>
  <c r="O10" i="34"/>
  <c r="O183" i="34"/>
  <c r="O184" i="34"/>
  <c r="O185" i="34"/>
  <c r="O186" i="34"/>
  <c r="O187" i="34"/>
  <c r="O188" i="34"/>
  <c r="O182" i="34"/>
  <c r="O173" i="34"/>
  <c r="O174" i="34"/>
  <c r="O175" i="34"/>
  <c r="O176" i="34"/>
  <c r="O177" i="34"/>
  <c r="O178" i="34"/>
  <c r="O179" i="34"/>
  <c r="O180" i="34"/>
  <c r="O172" i="34"/>
  <c r="O168" i="34"/>
  <c r="O169" i="34"/>
  <c r="O170" i="34"/>
  <c r="O167" i="34"/>
  <c r="O158" i="34"/>
  <c r="O159" i="34"/>
  <c r="O160" i="34"/>
  <c r="O161" i="34"/>
  <c r="O162" i="34"/>
  <c r="O163" i="34"/>
  <c r="O164" i="34"/>
  <c r="O165" i="34"/>
  <c r="O157" i="34"/>
  <c r="O144" i="34"/>
  <c r="O145" i="34"/>
  <c r="O146" i="34"/>
  <c r="O147" i="34"/>
  <c r="O148" i="34"/>
  <c r="O149" i="34"/>
  <c r="O150" i="34"/>
  <c r="O151" i="34"/>
  <c r="O152" i="34"/>
  <c r="O153" i="34"/>
  <c r="O154" i="34"/>
  <c r="O155" i="34"/>
  <c r="O143" i="34"/>
  <c r="O135" i="34"/>
  <c r="O136" i="34"/>
  <c r="O137" i="34"/>
  <c r="O138" i="34"/>
  <c r="O139" i="34"/>
  <c r="O140" i="34"/>
  <c r="O141" i="34"/>
  <c r="O134" i="34"/>
  <c r="O129" i="34"/>
  <c r="O130" i="34"/>
  <c r="O131" i="34"/>
  <c r="O132" i="34"/>
  <c r="O128" i="34"/>
  <c r="O118" i="34"/>
  <c r="O119" i="34"/>
  <c r="O120" i="34"/>
  <c r="O121" i="34"/>
  <c r="O122" i="34"/>
  <c r="O123" i="34"/>
  <c r="O124" i="34"/>
  <c r="O125" i="34"/>
  <c r="O126" i="34"/>
  <c r="O117" i="34"/>
  <c r="O98" i="34"/>
  <c r="O99" i="34"/>
  <c r="O100" i="34"/>
  <c r="O101" i="34"/>
  <c r="O102" i="34"/>
  <c r="O103" i="34"/>
  <c r="O104" i="34"/>
  <c r="O105" i="34"/>
  <c r="O106" i="34"/>
  <c r="O107" i="34"/>
  <c r="O108" i="34"/>
  <c r="O109" i="34"/>
  <c r="O110" i="34"/>
  <c r="O111" i="34"/>
  <c r="O112" i="34"/>
  <c r="O113" i="34"/>
  <c r="O114" i="34"/>
  <c r="O115" i="34"/>
  <c r="O97" i="34"/>
  <c r="O92" i="34"/>
  <c r="O93" i="34"/>
  <c r="O94" i="34"/>
  <c r="O95" i="34"/>
  <c r="O166" i="34"/>
  <c r="O199" i="34"/>
  <c r="O91" i="34"/>
  <c r="O75" i="34"/>
  <c r="O76" i="34"/>
  <c r="O77" i="34"/>
  <c r="O78" i="34"/>
  <c r="O79" i="34"/>
  <c r="O80" i="34"/>
  <c r="O81" i="34"/>
  <c r="O82" i="34"/>
  <c r="O83" i="34"/>
  <c r="O84" i="34"/>
  <c r="O85" i="34"/>
  <c r="O86" i="34"/>
  <c r="O87" i="34"/>
  <c r="O88" i="34"/>
  <c r="O89" i="34"/>
  <c r="O74" i="34"/>
  <c r="O56" i="34"/>
  <c r="O57" i="34"/>
  <c r="O58" i="34"/>
  <c r="O59" i="34"/>
  <c r="O60" i="34"/>
  <c r="O61" i="34"/>
  <c r="O62" i="34"/>
  <c r="O63" i="34"/>
  <c r="O64" i="34"/>
  <c r="O65" i="34"/>
  <c r="O66" i="34"/>
  <c r="O67" i="34"/>
  <c r="O68" i="34"/>
  <c r="O69" i="34"/>
  <c r="O70" i="34"/>
  <c r="O71" i="34"/>
  <c r="O72" i="34"/>
  <c r="O55" i="34"/>
  <c r="O39" i="34"/>
  <c r="O40" i="34"/>
  <c r="O41" i="34"/>
  <c r="O42" i="34"/>
  <c r="O43" i="34"/>
  <c r="O44" i="34"/>
  <c r="O45" i="34"/>
  <c r="O46" i="34"/>
  <c r="O47" i="34"/>
  <c r="O48" i="34"/>
  <c r="O49" i="34"/>
  <c r="O50" i="34"/>
  <c r="O51" i="34"/>
  <c r="O52" i="34"/>
  <c r="O53" i="34"/>
  <c r="O38" i="34"/>
  <c r="O35" i="34"/>
  <c r="O36" i="34"/>
  <c r="O34" i="34"/>
  <c r="O30" i="34"/>
  <c r="O31" i="34"/>
  <c r="O32" i="34"/>
  <c r="O29" i="34"/>
  <c r="O25" i="34"/>
  <c r="O26" i="34"/>
  <c r="O27" i="34"/>
  <c r="O24" i="34"/>
  <c r="O18" i="34"/>
  <c r="O19" i="34"/>
  <c r="O20" i="34"/>
  <c r="O21" i="34"/>
  <c r="O22" i="34"/>
  <c r="O17" i="34"/>
  <c r="O13" i="34"/>
  <c r="O14" i="34"/>
  <c r="O15" i="34"/>
  <c r="O12" i="34"/>
  <c r="O53" i="44"/>
  <c r="O54" i="44"/>
  <c r="O55" i="44"/>
  <c r="O56" i="44"/>
  <c r="O57" i="44"/>
  <c r="O52" i="44"/>
  <c r="O51" i="44" s="1"/>
  <c r="O46" i="44"/>
  <c r="O44" i="44" s="1"/>
  <c r="O47" i="44"/>
  <c r="O48" i="44"/>
  <c r="O49" i="44"/>
  <c r="O50" i="44"/>
  <c r="O45" i="44"/>
  <c r="O40" i="44"/>
  <c r="O41" i="44"/>
  <c r="O42" i="44"/>
  <c r="O43" i="44"/>
  <c r="O39" i="44"/>
  <c r="O36" i="44"/>
  <c r="O37" i="44"/>
  <c r="O35" i="44"/>
  <c r="O29" i="44"/>
  <c r="O30" i="44"/>
  <c r="O31" i="44"/>
  <c r="O32" i="44"/>
  <c r="O33" i="44"/>
  <c r="O28" i="44"/>
  <c r="O27" i="44" s="1"/>
  <c r="O22" i="44"/>
  <c r="O23" i="44"/>
  <c r="O24" i="44"/>
  <c r="O25" i="44"/>
  <c r="O26" i="44"/>
  <c r="O18" i="44"/>
  <c r="O19" i="44"/>
  <c r="O21" i="44"/>
  <c r="O20" i="44" s="1"/>
  <c r="O17" i="44"/>
  <c r="O15" i="44"/>
  <c r="O10" i="44"/>
  <c r="O11" i="44"/>
  <c r="O12" i="44"/>
  <c r="O13" i="44"/>
  <c r="O9" i="44"/>
  <c r="O7" i="44"/>
  <c r="O45" i="32"/>
  <c r="O38" i="32"/>
  <c r="O39" i="32"/>
  <c r="O40" i="32"/>
  <c r="O41" i="32"/>
  <c r="O42" i="32"/>
  <c r="O43" i="32"/>
  <c r="O44" i="32"/>
  <c r="O37" i="32"/>
  <c r="O33" i="32"/>
  <c r="O34" i="32"/>
  <c r="O35" i="32"/>
  <c r="O32" i="32"/>
  <c r="O24" i="32"/>
  <c r="O25" i="32"/>
  <c r="O26" i="32"/>
  <c r="O27" i="32"/>
  <c r="O28" i="32"/>
  <c r="O29" i="32"/>
  <c r="O30" i="32"/>
  <c r="O23" i="32"/>
  <c r="O19" i="32"/>
  <c r="O20" i="32"/>
  <c r="O21" i="32"/>
  <c r="O18" i="32"/>
  <c r="O15" i="32"/>
  <c r="O16" i="32"/>
  <c r="O14" i="32"/>
  <c r="O11" i="32"/>
  <c r="O12" i="32"/>
  <c r="O9" i="32"/>
  <c r="O10" i="32"/>
  <c r="O58" i="44"/>
  <c r="O53" i="33"/>
  <c r="O52" i="33"/>
  <c r="O51" i="33"/>
  <c r="O50" i="33"/>
  <c r="O48" i="33"/>
  <c r="O47" i="33"/>
  <c r="O46" i="33"/>
  <c r="O45" i="33"/>
  <c r="O43" i="33"/>
  <c r="O41" i="33"/>
  <c r="O39" i="33"/>
  <c r="O37" i="33"/>
  <c r="O31" i="33"/>
  <c r="O30" i="33"/>
  <c r="O29" i="33"/>
  <c r="O28" i="33"/>
  <c r="O27" i="33"/>
  <c r="O25" i="33"/>
  <c r="O21" i="33"/>
  <c r="O20" i="33"/>
  <c r="O19" i="33"/>
  <c r="O18" i="33"/>
  <c r="O16" i="33"/>
  <c r="O15" i="33"/>
  <c r="O14" i="33"/>
  <c r="O13" i="33"/>
  <c r="O12" i="33"/>
  <c r="O10" i="33"/>
  <c r="O9" i="33"/>
  <c r="O40" i="33"/>
  <c r="O42" i="33"/>
  <c r="O35" i="33"/>
  <c r="O36" i="33"/>
  <c r="O34" i="33"/>
  <c r="O32" i="33"/>
  <c r="O24" i="33"/>
  <c r="O23" i="33"/>
  <c r="O11" i="33"/>
  <c r="O41" i="31"/>
  <c r="O40" i="31"/>
  <c r="O39" i="31"/>
  <c r="O37" i="31"/>
  <c r="O36" i="31"/>
  <c r="O35" i="31"/>
  <c r="O34" i="31"/>
  <c r="O32" i="31"/>
  <c r="O30" i="31"/>
  <c r="O29" i="31"/>
  <c r="O28" i="31"/>
  <c r="O25" i="31"/>
  <c r="O24" i="31"/>
  <c r="O23" i="31"/>
  <c r="O22" i="31"/>
  <c r="O21" i="31"/>
  <c r="O20" i="31"/>
  <c r="O18" i="31"/>
  <c r="O17" i="31"/>
  <c r="O16" i="31"/>
  <c r="O15" i="31"/>
  <c r="O13" i="31"/>
  <c r="O11" i="31"/>
  <c r="O10" i="31"/>
  <c r="O33" i="31"/>
  <c r="O27" i="31"/>
  <c r="O14" i="31"/>
  <c r="O43" i="43"/>
  <c r="O41" i="43"/>
  <c r="O37" i="43"/>
  <c r="O46" i="43"/>
  <c r="O45" i="43"/>
  <c r="O35" i="43"/>
  <c r="O33" i="43"/>
  <c r="O29" i="43"/>
  <c r="O27" i="43"/>
  <c r="O26" i="43"/>
  <c r="O25" i="43"/>
  <c r="O24" i="43"/>
  <c r="O23" i="43"/>
  <c r="O21" i="43"/>
  <c r="O20" i="43"/>
  <c r="O17" i="43"/>
  <c r="O15" i="43"/>
  <c r="O14" i="43"/>
  <c r="O13" i="43"/>
  <c r="O12" i="43"/>
  <c r="O11" i="43"/>
  <c r="O10" i="43"/>
  <c r="O38" i="43"/>
  <c r="O39" i="43"/>
  <c r="O40" i="43"/>
  <c r="O42" i="43"/>
  <c r="O30" i="43"/>
  <c r="O31" i="43"/>
  <c r="O32" i="43"/>
  <c r="O34" i="43"/>
  <c r="O18" i="43"/>
  <c r="O9" i="43"/>
  <c r="O51" i="28"/>
  <c r="O50" i="28"/>
  <c r="O49" i="28"/>
  <c r="O48" i="28"/>
  <c r="O46" i="28"/>
  <c r="O45" i="28"/>
  <c r="O44" i="28"/>
  <c r="O43" i="28"/>
  <c r="O41" i="28"/>
  <c r="O40" i="28"/>
  <c r="O39" i="28"/>
  <c r="O37" i="28"/>
  <c r="O36" i="28"/>
  <c r="O35" i="28"/>
  <c r="O33" i="28"/>
  <c r="O32" i="28"/>
  <c r="O31" i="28"/>
  <c r="O28" i="28"/>
  <c r="O27" i="28"/>
  <c r="O26" i="28"/>
  <c r="O24" i="28"/>
  <c r="O23" i="28"/>
  <c r="O19" i="28"/>
  <c r="O17" i="28"/>
  <c r="O15" i="28"/>
  <c r="O14" i="28"/>
  <c r="O11" i="28"/>
  <c r="O29" i="28"/>
  <c r="O22" i="28"/>
  <c r="O20" i="28"/>
  <c r="O18" i="28"/>
  <c r="O13" i="28"/>
  <c r="O10" i="28"/>
  <c r="O494" i="85"/>
  <c r="O493" i="85"/>
  <c r="O492" i="85"/>
  <c r="O491" i="85"/>
  <c r="O490" i="85"/>
  <c r="O489" i="85"/>
  <c r="O488" i="85"/>
  <c r="O486" i="85"/>
  <c r="O485" i="85"/>
  <c r="O483" i="85"/>
  <c r="O482" i="85"/>
  <c r="O480" i="85"/>
  <c r="O479" i="85"/>
  <c r="O478" i="85"/>
  <c r="O477" i="85"/>
  <c r="O475" i="85"/>
  <c r="O474" i="85"/>
  <c r="O473" i="85"/>
  <c r="O472" i="85"/>
  <c r="O470" i="85"/>
  <c r="O469" i="85"/>
  <c r="O468" i="85"/>
  <c r="O467" i="85"/>
  <c r="O466" i="85"/>
  <c r="O465" i="85"/>
  <c r="O463" i="85"/>
  <c r="O462" i="85"/>
  <c r="O461" i="85"/>
  <c r="O460" i="85"/>
  <c r="O455" i="85"/>
  <c r="O454" i="85"/>
  <c r="O453" i="85"/>
  <c r="O452" i="85"/>
  <c r="O451" i="85"/>
  <c r="O450" i="85"/>
  <c r="O449" i="85"/>
  <c r="O447" i="85"/>
  <c r="O446" i="85"/>
  <c r="O445" i="85"/>
  <c r="O443" i="85"/>
  <c r="O442" i="85"/>
  <c r="O441" i="85"/>
  <c r="O439" i="85"/>
  <c r="O438" i="85"/>
  <c r="O437" i="85"/>
  <c r="O436" i="85"/>
  <c r="O435" i="85"/>
  <c r="O434" i="85"/>
  <c r="O433" i="85"/>
  <c r="O432" i="85"/>
  <c r="O431" i="85"/>
  <c r="O430" i="85"/>
  <c r="O429" i="85"/>
  <c r="O428" i="85"/>
  <c r="O427" i="85"/>
  <c r="O426" i="85"/>
  <c r="O425" i="85"/>
  <c r="O424" i="85"/>
  <c r="O423" i="85"/>
  <c r="O422" i="85"/>
  <c r="O421" i="85"/>
  <c r="O420" i="85"/>
  <c r="O419" i="85"/>
  <c r="O417" i="85"/>
  <c r="O416" i="85"/>
  <c r="O415" i="85"/>
  <c r="O414" i="85"/>
  <c r="O411" i="85"/>
  <c r="O410" i="85"/>
  <c r="O409" i="85"/>
  <c r="O408" i="85"/>
  <c r="O407" i="85"/>
  <c r="O406" i="85"/>
  <c r="O405" i="85"/>
  <c r="O404" i="85"/>
  <c r="O403" i="85"/>
  <c r="O402" i="85"/>
  <c r="O400" i="85"/>
  <c r="O399" i="85"/>
  <c r="O398" i="85"/>
  <c r="O397" i="85"/>
  <c r="O396" i="85"/>
  <c r="O394" i="85"/>
  <c r="O393" i="85"/>
  <c r="O392" i="85"/>
  <c r="O390" i="85"/>
  <c r="O389" i="85"/>
  <c r="O388" i="85"/>
  <c r="O387" i="85"/>
  <c r="O386" i="85"/>
  <c r="O384" i="85"/>
  <c r="O383" i="85"/>
  <c r="O382" i="85"/>
  <c r="O381" i="85"/>
  <c r="O380" i="85"/>
  <c r="O379" i="85"/>
  <c r="O378" i="85"/>
  <c r="O376" i="85"/>
  <c r="O375" i="85"/>
  <c r="O374" i="85"/>
  <c r="O373" i="85"/>
  <c r="O371" i="85"/>
  <c r="O370" i="85"/>
  <c r="O369" i="85"/>
  <c r="O368" i="85"/>
  <c r="O367" i="85"/>
  <c r="O366" i="85"/>
  <c r="O365" i="85"/>
  <c r="O364" i="85"/>
  <c r="O363" i="85"/>
  <c r="O362" i="85"/>
  <c r="O361" i="85"/>
  <c r="O360" i="85"/>
  <c r="O359" i="85"/>
  <c r="O357" i="85"/>
  <c r="O356" i="85"/>
  <c r="O355" i="85"/>
  <c r="O354" i="85"/>
  <c r="O353" i="85"/>
  <c r="O352" i="85"/>
  <c r="O351" i="85"/>
  <c r="O350" i="85"/>
  <c r="O349" i="85"/>
  <c r="O348" i="85"/>
  <c r="O347" i="85"/>
  <c r="O346" i="85"/>
  <c r="O345" i="85"/>
  <c r="O344" i="85"/>
  <c r="O343" i="85"/>
  <c r="O342" i="85"/>
  <c r="O339" i="85"/>
  <c r="O338" i="85"/>
  <c r="O337" i="85"/>
  <c r="O336" i="85"/>
  <c r="O334" i="85"/>
  <c r="O333" i="85"/>
  <c r="O332" i="85"/>
  <c r="O331" i="85"/>
  <c r="O330" i="85"/>
  <c r="O328" i="85"/>
  <c r="O327" i="85"/>
  <c r="O326" i="85"/>
  <c r="O324" i="85"/>
  <c r="O323" i="85"/>
  <c r="O322" i="85"/>
  <c r="O321" i="85"/>
  <c r="O320" i="85"/>
  <c r="O316" i="85"/>
  <c r="O315" i="85"/>
  <c r="O314" i="85"/>
  <c r="O311" i="85"/>
  <c r="O310" i="85"/>
  <c r="O309" i="85"/>
  <c r="O308" i="85"/>
  <c r="O307" i="85"/>
  <c r="O305" i="85"/>
  <c r="O303" i="85"/>
  <c r="O302" i="85"/>
  <c r="O300" i="85"/>
  <c r="O299" i="85"/>
  <c r="O297" i="85"/>
  <c r="O296" i="85"/>
  <c r="O294" i="85"/>
  <c r="O290" i="85"/>
  <c r="O289" i="85"/>
  <c r="O288" i="85"/>
  <c r="O287" i="85"/>
  <c r="O286" i="85"/>
  <c r="O285" i="85"/>
  <c r="O284" i="85"/>
  <c r="O283" i="85"/>
  <c r="O282" i="85"/>
  <c r="O281" i="85"/>
  <c r="O280" i="85"/>
  <c r="O279" i="85"/>
  <c r="O278" i="85"/>
  <c r="O277" i="85"/>
  <c r="O275" i="85"/>
  <c r="O271" i="85"/>
  <c r="O270" i="85"/>
  <c r="O269" i="85"/>
  <c r="O268" i="85"/>
  <c r="O267" i="85"/>
  <c r="O263" i="85"/>
  <c r="O262" i="85"/>
  <c r="O261" i="85"/>
  <c r="O260" i="85"/>
  <c r="O259" i="85"/>
  <c r="O257" i="85"/>
  <c r="O256" i="85"/>
  <c r="O255" i="85"/>
  <c r="O254" i="85"/>
  <c r="O253" i="85"/>
  <c r="O252" i="85"/>
  <c r="O251" i="85"/>
  <c r="O250" i="85"/>
  <c r="O249" i="85"/>
  <c r="O248" i="85"/>
  <c r="O247" i="85"/>
  <c r="O246" i="85"/>
  <c r="O244" i="85"/>
  <c r="O243" i="85"/>
  <c r="O242" i="85"/>
  <c r="O241" i="85"/>
  <c r="O238" i="85"/>
  <c r="O237" i="85"/>
  <c r="O236" i="85"/>
  <c r="O235" i="85"/>
  <c r="O234" i="85"/>
  <c r="O233" i="85"/>
  <c r="O231" i="85"/>
  <c r="O230" i="85"/>
  <c r="O229" i="85"/>
  <c r="O228" i="85"/>
  <c r="O227" i="85"/>
  <c r="O226" i="85"/>
  <c r="O225" i="85"/>
  <c r="O224" i="85"/>
  <c r="O223" i="85"/>
  <c r="O222" i="85"/>
  <c r="O221" i="85"/>
  <c r="O219" i="85"/>
  <c r="O218" i="85"/>
  <c r="O217" i="85"/>
  <c r="O216" i="85"/>
  <c r="O215" i="85"/>
  <c r="O214" i="85"/>
  <c r="O213" i="85"/>
  <c r="O212" i="85"/>
  <c r="O211" i="85"/>
  <c r="O210" i="85"/>
  <c r="O209" i="85"/>
  <c r="O208" i="85"/>
  <c r="O207" i="85"/>
  <c r="O206" i="85"/>
  <c r="O205" i="85"/>
  <c r="O204" i="85"/>
  <c r="O203" i="85"/>
  <c r="O202" i="85"/>
  <c r="O201" i="85"/>
  <c r="O200" i="85"/>
  <c r="O199" i="85"/>
  <c r="O198" i="85"/>
  <c r="O197" i="85"/>
  <c r="O196" i="85"/>
  <c r="O194" i="85"/>
  <c r="O193" i="85"/>
  <c r="O192" i="85"/>
  <c r="O191" i="85"/>
  <c r="O190" i="85"/>
  <c r="O189" i="85"/>
  <c r="O188" i="85"/>
  <c r="O187" i="85"/>
  <c r="O186" i="85"/>
  <c r="O185" i="85"/>
  <c r="O184" i="85"/>
  <c r="O183" i="85"/>
  <c r="O181" i="85"/>
  <c r="O180" i="85"/>
  <c r="O179" i="85"/>
  <c r="O178" i="85"/>
  <c r="O176" i="85"/>
  <c r="O175" i="85"/>
  <c r="O174" i="85"/>
  <c r="O173" i="85"/>
  <c r="O172" i="85"/>
  <c r="O171" i="85"/>
  <c r="O170" i="85"/>
  <c r="O169" i="85"/>
  <c r="O168" i="85"/>
  <c r="O167" i="85"/>
  <c r="O166" i="85"/>
  <c r="O165" i="85"/>
  <c r="O164" i="85"/>
  <c r="O163" i="85"/>
  <c r="O162" i="85"/>
  <c r="O161" i="85"/>
  <c r="O160" i="85"/>
  <c r="O159" i="85"/>
  <c r="O158" i="85"/>
  <c r="O157" i="85"/>
  <c r="O156" i="85"/>
  <c r="O155" i="85"/>
  <c r="O154" i="85"/>
  <c r="O153" i="85"/>
  <c r="O152" i="85"/>
  <c r="O151" i="85"/>
  <c r="O148" i="85"/>
  <c r="O147" i="85"/>
  <c r="O146" i="85"/>
  <c r="O145" i="85"/>
  <c r="O144" i="85"/>
  <c r="O143" i="85"/>
  <c r="O142" i="85"/>
  <c r="O141" i="85"/>
  <c r="O140" i="85"/>
  <c r="O139" i="85"/>
  <c r="O138" i="85"/>
  <c r="O137" i="85"/>
  <c r="O136" i="85"/>
  <c r="O135" i="85"/>
  <c r="O134" i="85"/>
  <c r="O133" i="85"/>
  <c r="O132" i="85"/>
  <c r="O131" i="85"/>
  <c r="O130" i="85"/>
  <c r="O129" i="85"/>
  <c r="O126" i="85"/>
  <c r="O125" i="85"/>
  <c r="O124" i="85"/>
  <c r="O123" i="85"/>
  <c r="O122" i="85"/>
  <c r="O121" i="85"/>
  <c r="O120" i="85"/>
  <c r="O119" i="85"/>
  <c r="O118" i="85"/>
  <c r="O116" i="85"/>
  <c r="O115" i="85"/>
  <c r="O114" i="85"/>
  <c r="O113" i="85"/>
  <c r="O112" i="85"/>
  <c r="O111" i="85"/>
  <c r="O110" i="85"/>
  <c r="O109" i="85"/>
  <c r="O108" i="85"/>
  <c r="O107" i="85"/>
  <c r="O106" i="85"/>
  <c r="O104" i="85"/>
  <c r="O103" i="85"/>
  <c r="O102" i="85"/>
  <c r="O101" i="85"/>
  <c r="O100" i="85"/>
  <c r="O99" i="85"/>
  <c r="O98" i="85"/>
  <c r="O97" i="85"/>
  <c r="O96" i="85"/>
  <c r="O95" i="85"/>
  <c r="O94" i="85"/>
  <c r="O93" i="85"/>
  <c r="O91" i="85"/>
  <c r="O90" i="85"/>
  <c r="O89" i="85"/>
  <c r="O88" i="85"/>
  <c r="O87" i="85"/>
  <c r="O86" i="85"/>
  <c r="O85" i="85"/>
  <c r="O84" i="85"/>
  <c r="O83" i="85"/>
  <c r="O82" i="85"/>
  <c r="O81" i="85"/>
  <c r="O80" i="85"/>
  <c r="O79" i="85"/>
  <c r="O77" i="85"/>
  <c r="O75" i="85"/>
  <c r="O74" i="85"/>
  <c r="O73" i="85"/>
  <c r="O72" i="85"/>
  <c r="O71" i="85"/>
  <c r="O70" i="85"/>
  <c r="O69" i="85"/>
  <c r="O68" i="85"/>
  <c r="O67" i="85"/>
  <c r="O66" i="85"/>
  <c r="O65" i="85"/>
  <c r="O63" i="85"/>
  <c r="O62" i="85"/>
  <c r="O61" i="85"/>
  <c r="O59" i="85"/>
  <c r="O58" i="85"/>
  <c r="O57" i="85"/>
  <c r="O56" i="85"/>
  <c r="O55" i="85"/>
  <c r="O54" i="85"/>
  <c r="O53" i="85"/>
  <c r="O52" i="85"/>
  <c r="O48" i="85"/>
  <c r="O45" i="85"/>
  <c r="O42" i="85"/>
  <c r="O41" i="85"/>
  <c r="O40" i="85"/>
  <c r="O39" i="85"/>
  <c r="O38" i="85"/>
  <c r="O37" i="85"/>
  <c r="O36" i="85"/>
  <c r="O35" i="85"/>
  <c r="O34" i="85"/>
  <c r="O33" i="85"/>
  <c r="O32" i="85"/>
  <c r="O31" i="85"/>
  <c r="O30" i="85"/>
  <c r="O27" i="85"/>
  <c r="O26" i="85"/>
  <c r="O24" i="85"/>
  <c r="O23" i="85"/>
  <c r="O20" i="85"/>
  <c r="O19" i="85"/>
  <c r="E7" i="42"/>
  <c r="H7" i="42"/>
  <c r="E8" i="42"/>
  <c r="H8" i="42"/>
  <c r="E9" i="42"/>
  <c r="H9" i="42"/>
  <c r="E10" i="42"/>
  <c r="H10" i="42"/>
  <c r="E11" i="42"/>
  <c r="H11" i="42"/>
  <c r="E12" i="42"/>
  <c r="H12" i="42"/>
  <c r="E13" i="42"/>
  <c r="H13" i="42"/>
  <c r="E14" i="42"/>
  <c r="H14" i="42"/>
  <c r="E15" i="42"/>
  <c r="H15" i="42"/>
  <c r="E16" i="42"/>
  <c r="H16" i="42"/>
  <c r="E17" i="42"/>
  <c r="H17" i="42"/>
  <c r="E18" i="42"/>
  <c r="H18" i="42"/>
  <c r="O31" i="23"/>
  <c r="O28" i="23"/>
  <c r="O9" i="23"/>
  <c r="O6" i="23"/>
  <c r="O86" i="2"/>
  <c r="O85" i="2"/>
  <c r="O84" i="2"/>
  <c r="O83" i="2"/>
  <c r="O82" i="2"/>
  <c r="O81" i="2"/>
  <c r="O79" i="2"/>
  <c r="O78" i="2"/>
  <c r="O77" i="2"/>
  <c r="O76" i="2"/>
  <c r="O75" i="2"/>
  <c r="O74" i="2"/>
  <c r="O73" i="2"/>
  <c r="O72" i="2"/>
  <c r="O71" i="2"/>
  <c r="O70" i="2"/>
  <c r="O69" i="2"/>
  <c r="O68" i="2"/>
  <c r="O67" i="2"/>
  <c r="O66" i="2"/>
  <c r="O65" i="2"/>
  <c r="O64" i="2"/>
  <c r="O63" i="2"/>
  <c r="O62" i="2"/>
  <c r="O61" i="2"/>
  <c r="O60" i="2"/>
  <c r="O59" i="2"/>
  <c r="O58" i="2"/>
  <c r="O57" i="2"/>
  <c r="O56" i="2"/>
  <c r="O55" i="2"/>
  <c r="O53" i="2"/>
  <c r="O52" i="2"/>
  <c r="O50" i="2"/>
  <c r="O49" i="2"/>
  <c r="O48" i="2"/>
  <c r="O46" i="2"/>
  <c r="O45" i="2"/>
  <c r="O44" i="2"/>
  <c r="O43" i="2"/>
  <c r="O42" i="2"/>
  <c r="O39" i="2"/>
  <c r="O38" i="2"/>
  <c r="O37" i="2"/>
  <c r="O36" i="2"/>
  <c r="O35" i="2"/>
  <c r="O34" i="2"/>
  <c r="O31" i="2"/>
  <c r="O30" i="2"/>
  <c r="O29" i="2"/>
  <c r="O28" i="2"/>
  <c r="O27" i="2"/>
  <c r="O26" i="2"/>
  <c r="O25" i="2"/>
  <c r="O24" i="2"/>
  <c r="O23" i="2"/>
  <c r="O20" i="2"/>
  <c r="O19" i="2"/>
  <c r="O18" i="2"/>
  <c r="O17" i="2"/>
  <c r="O16" i="2"/>
  <c r="O14" i="2"/>
  <c r="O13" i="2"/>
  <c r="O11" i="2"/>
  <c r="Q11" i="2" s="1"/>
  <c r="O10" i="2"/>
  <c r="O9" i="2"/>
  <c r="O8" i="2"/>
  <c r="O7" i="2"/>
  <c r="P8" i="2"/>
  <c r="Q8" i="2" s="1"/>
  <c r="P9" i="2"/>
  <c r="Q9" i="2"/>
  <c r="P10" i="2"/>
  <c r="Q10" i="2" s="1"/>
  <c r="P11" i="2"/>
  <c r="O12" i="2"/>
  <c r="P12" i="2"/>
  <c r="Q12" i="2"/>
  <c r="P13" i="2"/>
  <c r="Q13" i="2" s="1"/>
  <c r="P14" i="2"/>
  <c r="Q14" i="2" s="1"/>
  <c r="O15" i="2"/>
  <c r="P15" i="2"/>
  <c r="P16" i="2"/>
  <c r="Q16" i="2" s="1"/>
  <c r="P17" i="2"/>
  <c r="Q17" i="2"/>
  <c r="P18" i="2"/>
  <c r="Q18" i="2" s="1"/>
  <c r="Q19" i="2"/>
  <c r="P19" i="2"/>
  <c r="P20" i="2"/>
  <c r="Q20" i="2" s="1"/>
  <c r="O21" i="2"/>
  <c r="Q21" i="2" s="1"/>
  <c r="P21" i="2"/>
  <c r="O22" i="2"/>
  <c r="P22" i="2"/>
  <c r="Q22" i="2" s="1"/>
  <c r="P23" i="2"/>
  <c r="Q23" i="2" s="1"/>
  <c r="P24" i="2"/>
  <c r="P25" i="2"/>
  <c r="Q25" i="2" s="1"/>
  <c r="P26" i="2"/>
  <c r="Q26" i="2" s="1"/>
  <c r="P27" i="2"/>
  <c r="Q27" i="2" s="1"/>
  <c r="P28" i="2"/>
  <c r="Q28" i="2"/>
  <c r="Q29" i="2"/>
  <c r="P29" i="2"/>
  <c r="P30" i="2"/>
  <c r="Q30" i="2" s="1"/>
  <c r="P31" i="2"/>
  <c r="O32" i="2"/>
  <c r="P32" i="2"/>
  <c r="Q32" i="2" s="1"/>
  <c r="O33" i="2"/>
  <c r="P33" i="2"/>
  <c r="Q33" i="2" s="1"/>
  <c r="P34" i="2"/>
  <c r="Q35" i="2"/>
  <c r="P35" i="2"/>
  <c r="P36" i="2"/>
  <c r="Q36" i="2" s="1"/>
  <c r="P37" i="2"/>
  <c r="Q37" i="2" s="1"/>
  <c r="P38" i="2"/>
  <c r="Q38" i="2" s="1"/>
  <c r="P39" i="2"/>
  <c r="Q39" i="2" s="1"/>
  <c r="O40" i="2"/>
  <c r="P40" i="2"/>
  <c r="O41" i="2"/>
  <c r="P41" i="2"/>
  <c r="Q41" i="2"/>
  <c r="P42" i="2"/>
  <c r="Q42" i="2" s="1"/>
  <c r="Q43" i="2"/>
  <c r="P43" i="2"/>
  <c r="P44" i="2"/>
  <c r="Q44" i="2" s="1"/>
  <c r="P45" i="2"/>
  <c r="Q45" i="2" s="1"/>
  <c r="P46" i="2"/>
  <c r="Q46" i="2" s="1"/>
  <c r="O47" i="2"/>
  <c r="P47" i="2"/>
  <c r="P48" i="2"/>
  <c r="Q48" i="2" s="1"/>
  <c r="P49" i="2"/>
  <c r="Q49" i="2" s="1"/>
  <c r="P50" i="2"/>
  <c r="Q50" i="2" s="1"/>
  <c r="O51" i="2"/>
  <c r="P51" i="2"/>
  <c r="P52" i="2"/>
  <c r="Q52" i="2" s="1"/>
  <c r="Q53" i="2"/>
  <c r="P53" i="2"/>
  <c r="O54" i="2"/>
  <c r="P54" i="2"/>
  <c r="Q54" i="2" s="1"/>
  <c r="P55" i="2"/>
  <c r="P56" i="2"/>
  <c r="Q56" i="2" s="1"/>
  <c r="P57" i="2"/>
  <c r="Q57" i="2" s="1"/>
  <c r="P58" i="2"/>
  <c r="Q58" i="2" s="1"/>
  <c r="P59" i="2"/>
  <c r="Q59" i="2" s="1"/>
  <c r="P60" i="2"/>
  <c r="Q60" i="2"/>
  <c r="P61" i="2"/>
  <c r="Q61" i="2" s="1"/>
  <c r="P62" i="2"/>
  <c r="Q62" i="2" s="1"/>
  <c r="P63" i="2"/>
  <c r="P64" i="2"/>
  <c r="Q64" i="2" s="1"/>
  <c r="P65" i="2"/>
  <c r="Q65" i="2" s="1"/>
  <c r="P66" i="2"/>
  <c r="Q66" i="2" s="1"/>
  <c r="P67" i="2"/>
  <c r="Q67" i="2"/>
  <c r="P68" i="2"/>
  <c r="Q68" i="2" s="1"/>
  <c r="P69" i="2"/>
  <c r="Q69" i="2" s="1"/>
  <c r="P70" i="2"/>
  <c r="Q70" i="2" s="1"/>
  <c r="P71" i="2"/>
  <c r="P72" i="2"/>
  <c r="Q72" i="2" s="1"/>
  <c r="Q73" i="2"/>
  <c r="P73" i="2"/>
  <c r="P74" i="2"/>
  <c r="Q74" i="2" s="1"/>
  <c r="P75" i="2"/>
  <c r="Q75" i="2" s="1"/>
  <c r="P76" i="2"/>
  <c r="Q76" i="2"/>
  <c r="P77" i="2"/>
  <c r="Q77" i="2" s="1"/>
  <c r="P78" i="2"/>
  <c r="Q78" i="2" s="1"/>
  <c r="P79" i="2"/>
  <c r="O80" i="2"/>
  <c r="P80" i="2"/>
  <c r="Q80" i="2" s="1"/>
  <c r="P81" i="2"/>
  <c r="Q81" i="2" s="1"/>
  <c r="P82" i="2"/>
  <c r="Q82" i="2" s="1"/>
  <c r="P83" i="2"/>
  <c r="Q83" i="2" s="1"/>
  <c r="P84" i="2"/>
  <c r="Q84" i="2" s="1"/>
  <c r="Q85" i="2"/>
  <c r="P85" i="2"/>
  <c r="P86" i="2"/>
  <c r="Q86" i="2" s="1"/>
  <c r="O87" i="2"/>
  <c r="P87" i="2"/>
  <c r="Q87" i="2" s="1"/>
  <c r="P7" i="2"/>
  <c r="O194" i="34" l="1"/>
  <c r="O34" i="44"/>
  <c r="O156" i="34"/>
  <c r="O133" i="34"/>
  <c r="O116" i="34"/>
  <c r="O96" i="34"/>
  <c r="O181" i="34"/>
  <c r="O171" i="34"/>
  <c r="O142" i="34"/>
  <c r="O127" i="34"/>
  <c r="O38" i="44"/>
  <c r="O8" i="44"/>
  <c r="Q47" i="2"/>
  <c r="Q24" i="2"/>
  <c r="Q71" i="2"/>
  <c r="Q55" i="2"/>
  <c r="Q51" i="2"/>
  <c r="Q40" i="2"/>
  <c r="Q31" i="2"/>
  <c r="Q15" i="2"/>
  <c r="Q79" i="2"/>
  <c r="Q63" i="2"/>
  <c r="Q34" i="2"/>
  <c r="X232" i="95" l="1"/>
  <c r="P734" i="3"/>
  <c r="P733" i="3"/>
  <c r="P732" i="3"/>
  <c r="P730" i="3"/>
  <c r="P729" i="3"/>
  <c r="P728" i="3"/>
  <c r="P727" i="3"/>
  <c r="P726" i="3"/>
  <c r="P725" i="3"/>
  <c r="P724" i="3"/>
  <c r="P723" i="3"/>
  <c r="P722" i="3"/>
  <c r="P720" i="3"/>
  <c r="P719" i="3"/>
  <c r="P718" i="3"/>
  <c r="P717" i="3"/>
  <c r="P716" i="3"/>
  <c r="P715" i="3"/>
  <c r="P714" i="3"/>
  <c r="P713" i="3"/>
  <c r="P712" i="3"/>
  <c r="P711" i="3"/>
  <c r="P708" i="3"/>
  <c r="P707" i="3"/>
  <c r="P706" i="3"/>
  <c r="P705" i="3"/>
  <c r="P704" i="3"/>
  <c r="P702" i="3"/>
  <c r="P701" i="3"/>
  <c r="P700" i="3"/>
  <c r="P699" i="3"/>
  <c r="P698" i="3"/>
  <c r="P697" i="3"/>
  <c r="P695" i="3"/>
  <c r="P694" i="3"/>
  <c r="P693" i="3"/>
  <c r="P692" i="3"/>
  <c r="P691" i="3"/>
  <c r="P690" i="3"/>
  <c r="P689" i="3"/>
  <c r="P688" i="3"/>
  <c r="P686" i="3"/>
  <c r="P685" i="3"/>
  <c r="P684" i="3"/>
  <c r="P683" i="3"/>
  <c r="P682" i="3"/>
  <c r="P681" i="3"/>
  <c r="P679" i="3"/>
  <c r="P678" i="3"/>
  <c r="P677" i="3"/>
  <c r="P675" i="3"/>
  <c r="P674" i="3"/>
  <c r="P673" i="3"/>
  <c r="P672" i="3"/>
  <c r="P671" i="3"/>
  <c r="P669" i="3"/>
  <c r="P668" i="3"/>
  <c r="P667" i="3"/>
  <c r="P666" i="3"/>
  <c r="P665" i="3"/>
  <c r="P664" i="3"/>
  <c r="P663" i="3"/>
  <c r="P662" i="3"/>
  <c r="P659" i="3"/>
  <c r="P658" i="3"/>
  <c r="P656" i="3"/>
  <c r="P655" i="3"/>
  <c r="P654" i="3"/>
  <c r="P653" i="3"/>
  <c r="P652" i="3"/>
  <c r="P651" i="3"/>
  <c r="P650" i="3"/>
  <c r="P649" i="3"/>
  <c r="P648" i="3"/>
  <c r="P647" i="3"/>
  <c r="P646" i="3"/>
  <c r="P645" i="3"/>
  <c r="P643" i="3"/>
  <c r="P642" i="3"/>
  <c r="P641" i="3"/>
  <c r="P640" i="3"/>
  <c r="P639" i="3"/>
  <c r="P638" i="3"/>
  <c r="P637" i="3"/>
  <c r="P636" i="3"/>
  <c r="P635" i="3"/>
  <c r="P633" i="3"/>
  <c r="P632" i="3"/>
  <c r="P631" i="3"/>
  <c r="P630" i="3"/>
  <c r="P629" i="3"/>
  <c r="P628" i="3"/>
  <c r="P627" i="3"/>
  <c r="P625" i="3"/>
  <c r="P624" i="3"/>
  <c r="P623" i="3"/>
  <c r="P622" i="3"/>
  <c r="P621" i="3"/>
  <c r="P619" i="3"/>
  <c r="P618" i="3"/>
  <c r="P616" i="3"/>
  <c r="P615" i="3"/>
  <c r="P614" i="3"/>
  <c r="P612" i="3"/>
  <c r="P611" i="3"/>
  <c r="P609" i="3"/>
  <c r="P608" i="3"/>
  <c r="P607" i="3"/>
  <c r="P606" i="3"/>
  <c r="P605" i="3"/>
  <c r="P604" i="3"/>
  <c r="P603" i="3"/>
  <c r="P602" i="3"/>
  <c r="P601" i="3"/>
  <c r="P600" i="3"/>
  <c r="P599" i="3"/>
  <c r="P598" i="3"/>
  <c r="P597" i="3"/>
  <c r="P595" i="3"/>
  <c r="P594" i="3"/>
  <c r="P593" i="3"/>
  <c r="P592" i="3"/>
  <c r="P591" i="3"/>
  <c r="P590" i="3"/>
  <c r="P589" i="3"/>
  <c r="P588" i="3"/>
  <c r="P587" i="3"/>
  <c r="P585" i="3"/>
  <c r="P584" i="3"/>
  <c r="P583" i="3"/>
  <c r="P582" i="3"/>
  <c r="P580" i="3"/>
  <c r="P579" i="3"/>
  <c r="P577" i="3"/>
  <c r="P576" i="3"/>
  <c r="P575" i="3"/>
  <c r="P573" i="3"/>
  <c r="P572" i="3"/>
  <c r="P570" i="3"/>
  <c r="P567" i="3"/>
  <c r="P566" i="3"/>
  <c r="P565" i="3"/>
  <c r="P564" i="3"/>
  <c r="P563" i="3"/>
  <c r="P561" i="3"/>
  <c r="P560" i="3"/>
  <c r="P559" i="3"/>
  <c r="P558" i="3"/>
  <c r="P557" i="3"/>
  <c r="P556" i="3"/>
  <c r="P555" i="3"/>
  <c r="P553" i="3"/>
  <c r="P552" i="3"/>
  <c r="P551" i="3"/>
  <c r="P550" i="3"/>
  <c r="P548" i="3"/>
  <c r="P547" i="3"/>
  <c r="P546" i="3"/>
  <c r="P545" i="3"/>
  <c r="P544" i="3"/>
  <c r="P543" i="3"/>
  <c r="P542" i="3"/>
  <c r="P541" i="3"/>
  <c r="P540" i="3"/>
  <c r="P538" i="3"/>
  <c r="P537" i="3"/>
  <c r="P536" i="3"/>
  <c r="P534" i="3"/>
  <c r="P533" i="3"/>
  <c r="P532" i="3"/>
  <c r="P530" i="3"/>
  <c r="P529" i="3"/>
  <c r="P528" i="3"/>
  <c r="P526" i="3"/>
  <c r="P525" i="3"/>
  <c r="P524" i="3"/>
  <c r="P523" i="3"/>
  <c r="P521" i="3"/>
  <c r="P520" i="3"/>
  <c r="P519" i="3"/>
  <c r="P518" i="3"/>
  <c r="P517" i="3"/>
  <c r="P515" i="3"/>
  <c r="P514" i="3"/>
  <c r="P513" i="3"/>
  <c r="P512" i="3"/>
  <c r="P511" i="3"/>
  <c r="P510" i="3"/>
  <c r="P508" i="3"/>
  <c r="P506" i="3"/>
  <c r="P505" i="3"/>
  <c r="P504" i="3"/>
  <c r="P501" i="3"/>
  <c r="P500" i="3"/>
  <c r="P499" i="3"/>
  <c r="P498" i="3"/>
  <c r="P497" i="3"/>
  <c r="P495" i="3"/>
  <c r="P494" i="3"/>
  <c r="P493" i="3"/>
  <c r="P491" i="3"/>
  <c r="P490" i="3"/>
  <c r="P489" i="3"/>
  <c r="P488" i="3"/>
  <c r="P487" i="3"/>
  <c r="P486" i="3"/>
  <c r="P485" i="3"/>
  <c r="P484" i="3"/>
  <c r="P483" i="3"/>
  <c r="P481" i="3"/>
  <c r="P480" i="3"/>
  <c r="P479" i="3"/>
  <c r="P477" i="3"/>
  <c r="P476" i="3"/>
  <c r="P475" i="3"/>
  <c r="P474" i="3"/>
  <c r="P472" i="3"/>
  <c r="P471" i="3"/>
  <c r="P470" i="3"/>
  <c r="P469" i="3"/>
  <c r="P468" i="3"/>
  <c r="P467" i="3"/>
  <c r="P466" i="3"/>
  <c r="P465" i="3"/>
  <c r="P464" i="3"/>
  <c r="P463" i="3"/>
  <c r="P462" i="3"/>
  <c r="P460" i="3"/>
  <c r="P459" i="3"/>
  <c r="P458" i="3"/>
  <c r="P457" i="3"/>
  <c r="P456" i="3"/>
  <c r="P455" i="3"/>
  <c r="P454" i="3"/>
  <c r="P453" i="3"/>
  <c r="P452" i="3"/>
  <c r="P451" i="3"/>
  <c r="P450" i="3"/>
  <c r="P448" i="3"/>
  <c r="P447" i="3"/>
  <c r="P446" i="3"/>
  <c r="P445" i="3"/>
  <c r="P444" i="3"/>
  <c r="P443" i="3"/>
  <c r="P442" i="3"/>
  <c r="P441" i="3"/>
  <c r="P440" i="3"/>
  <c r="P439" i="3"/>
  <c r="P438" i="3"/>
  <c r="P437" i="3"/>
  <c r="P436" i="3"/>
  <c r="P435" i="3"/>
  <c r="P434" i="3"/>
  <c r="P433" i="3"/>
  <c r="P432" i="3"/>
  <c r="P431" i="3"/>
  <c r="P430" i="3"/>
  <c r="P428" i="3"/>
  <c r="P427" i="3"/>
  <c r="P426"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0" i="3"/>
  <c r="P389" i="3"/>
  <c r="P388" i="3"/>
  <c r="P387" i="3"/>
  <c r="P386" i="3"/>
  <c r="P385" i="3"/>
  <c r="P384" i="3"/>
  <c r="P383" i="3"/>
  <c r="P382" i="3"/>
  <c r="P381" i="3"/>
  <c r="P380" i="3"/>
  <c r="P379" i="3"/>
  <c r="P378" i="3"/>
  <c r="P377" i="3"/>
  <c r="P375" i="3"/>
  <c r="P374" i="3"/>
  <c r="P373" i="3"/>
  <c r="P372" i="3"/>
  <c r="P371" i="3"/>
  <c r="P370" i="3"/>
  <c r="P369" i="3"/>
  <c r="P368" i="3"/>
  <c r="P367" i="3"/>
  <c r="P366" i="3"/>
  <c r="P365" i="3"/>
  <c r="P364" i="3"/>
  <c r="P363" i="3"/>
  <c r="P362" i="3"/>
  <c r="P361" i="3"/>
  <c r="P360" i="3"/>
  <c r="P359" i="3"/>
  <c r="P358" i="3"/>
  <c r="P356" i="3"/>
  <c r="P355" i="3"/>
  <c r="P354" i="3"/>
  <c r="P353" i="3"/>
  <c r="P352" i="3"/>
  <c r="P351" i="3"/>
  <c r="P350" i="3"/>
  <c r="P348" i="3"/>
  <c r="P347" i="3"/>
  <c r="P346" i="3"/>
  <c r="P345" i="3"/>
  <c r="P344" i="3"/>
  <c r="P343" i="3"/>
  <c r="P342" i="3"/>
  <c r="P341" i="3"/>
  <c r="P340" i="3"/>
  <c r="P339" i="3"/>
  <c r="P337" i="3"/>
  <c r="P336" i="3"/>
  <c r="P335" i="3"/>
  <c r="P334" i="3"/>
  <c r="P333" i="3"/>
  <c r="P332" i="3"/>
  <c r="P331" i="3"/>
  <c r="P330" i="3"/>
  <c r="P329" i="3"/>
  <c r="P328" i="3"/>
  <c r="P327" i="3"/>
  <c r="P326" i="3"/>
  <c r="P325" i="3"/>
  <c r="P324" i="3"/>
  <c r="P322" i="3"/>
  <c r="P321" i="3"/>
  <c r="P320" i="3"/>
  <c r="P319" i="3"/>
  <c r="P318" i="3"/>
  <c r="P317" i="3"/>
  <c r="P316" i="3"/>
  <c r="P315" i="3"/>
  <c r="P314" i="3"/>
  <c r="P313" i="3"/>
  <c r="P311" i="3"/>
  <c r="P310" i="3"/>
  <c r="P309" i="3"/>
  <c r="P308" i="3"/>
  <c r="P307" i="3"/>
  <c r="P306" i="3"/>
  <c r="P305" i="3"/>
  <c r="P304" i="3"/>
  <c r="P303" i="3"/>
  <c r="P301" i="3"/>
  <c r="P300" i="3"/>
  <c r="P299" i="3"/>
  <c r="P298" i="3"/>
  <c r="P297" i="3"/>
  <c r="P296" i="3"/>
  <c r="P295" i="3"/>
  <c r="P294" i="3"/>
  <c r="P293" i="3"/>
  <c r="P292" i="3"/>
  <c r="P291" i="3"/>
  <c r="P289" i="3"/>
  <c r="P288" i="3"/>
  <c r="P287" i="3"/>
  <c r="P286" i="3"/>
  <c r="P284" i="3"/>
  <c r="P283" i="3"/>
  <c r="P282" i="3"/>
  <c r="P281" i="3"/>
  <c r="P280" i="3"/>
  <c r="P279" i="3"/>
  <c r="P278" i="3"/>
  <c r="P277" i="3"/>
  <c r="P276" i="3"/>
  <c r="P275" i="3"/>
  <c r="P274" i="3"/>
  <c r="P273" i="3"/>
  <c r="P272" i="3"/>
  <c r="P271" i="3"/>
  <c r="P270" i="3"/>
  <c r="P269" i="3"/>
  <c r="P268" i="3"/>
  <c r="P267" i="3"/>
  <c r="P266" i="3"/>
  <c r="P265" i="3"/>
  <c r="P264" i="3"/>
  <c r="P263" i="3"/>
  <c r="P261" i="3"/>
  <c r="P260" i="3"/>
  <c r="P259" i="3"/>
  <c r="P258" i="3"/>
  <c r="P257" i="3"/>
  <c r="P256" i="3"/>
  <c r="P255" i="3"/>
  <c r="P254" i="3"/>
  <c r="P253" i="3"/>
  <c r="P252" i="3"/>
  <c r="P250" i="3"/>
  <c r="P249" i="3"/>
  <c r="P248" i="3"/>
  <c r="P247" i="3"/>
  <c r="P246" i="3"/>
  <c r="P245" i="3"/>
  <c r="P244" i="3"/>
  <c r="P243" i="3"/>
  <c r="P242" i="3"/>
  <c r="P240" i="3"/>
  <c r="P239" i="3"/>
  <c r="P238" i="3"/>
  <c r="P237" i="3"/>
  <c r="P236" i="3"/>
  <c r="P235" i="3"/>
  <c r="P234" i="3"/>
  <c r="P233" i="3"/>
  <c r="P232" i="3"/>
  <c r="P231" i="3"/>
  <c r="P230" i="3"/>
  <c r="P229" i="3"/>
  <c r="P228" i="3"/>
  <c r="P227" i="3"/>
  <c r="P226" i="3"/>
  <c r="P225" i="3"/>
  <c r="P224" i="3"/>
  <c r="P222" i="3"/>
  <c r="P221" i="3"/>
  <c r="P220" i="3"/>
  <c r="P219" i="3"/>
  <c r="P218" i="3"/>
  <c r="P217" i="3"/>
  <c r="P216" i="3"/>
  <c r="P215" i="3"/>
  <c r="P214" i="3"/>
  <c r="P213" i="3"/>
  <c r="P212" i="3"/>
  <c r="P211" i="3"/>
  <c r="P210" i="3"/>
  <c r="P209" i="3"/>
  <c r="P208" i="3"/>
  <c r="P207" i="3"/>
  <c r="P205" i="3"/>
  <c r="P204" i="3"/>
  <c r="P203" i="3"/>
  <c r="P202" i="3"/>
  <c r="P201" i="3"/>
  <c r="P200" i="3"/>
  <c r="P199" i="3"/>
  <c r="P198" i="3"/>
  <c r="P197" i="3"/>
  <c r="P196" i="3"/>
  <c r="P195" i="3"/>
  <c r="P194" i="3"/>
  <c r="P193" i="3"/>
  <c r="P192" i="3"/>
  <c r="P191" i="3"/>
  <c r="P190" i="3"/>
  <c r="P189" i="3"/>
  <c r="P188" i="3"/>
  <c r="P187" i="3"/>
  <c r="P186" i="3"/>
  <c r="P185" i="3"/>
  <c r="P184" i="3"/>
  <c r="P183" i="3"/>
  <c r="P182" i="3"/>
  <c r="P180" i="3"/>
  <c r="P179" i="3"/>
  <c r="P178" i="3"/>
  <c r="P177" i="3"/>
  <c r="P176" i="3"/>
  <c r="P174" i="3"/>
  <c r="P173" i="3"/>
  <c r="P171" i="3"/>
  <c r="P170" i="3"/>
  <c r="P168" i="3"/>
  <c r="P167" i="3"/>
  <c r="P166" i="3"/>
  <c r="P165" i="3"/>
  <c r="P164" i="3"/>
  <c r="P163" i="3"/>
  <c r="P162" i="3"/>
  <c r="P161" i="3"/>
  <c r="P160" i="3"/>
  <c r="P159" i="3"/>
  <c r="P158" i="3"/>
  <c r="P157" i="3"/>
  <c r="P156" i="3"/>
  <c r="P155" i="3"/>
  <c r="P153" i="3"/>
  <c r="P152" i="3"/>
  <c r="P150" i="3"/>
  <c r="P149" i="3"/>
  <c r="P148" i="3"/>
  <c r="P147" i="3"/>
  <c r="P146" i="3"/>
  <c r="P144" i="3"/>
  <c r="P143" i="3"/>
  <c r="P142" i="3"/>
  <c r="P141" i="3"/>
  <c r="P140" i="3"/>
  <c r="P139" i="3"/>
  <c r="P138" i="3"/>
  <c r="P136" i="3"/>
  <c r="P135" i="3"/>
  <c r="P134" i="3"/>
  <c r="P133" i="3"/>
  <c r="P132" i="3"/>
  <c r="P130" i="3"/>
  <c r="P129" i="3"/>
  <c r="P128" i="3"/>
  <c r="P125" i="3"/>
  <c r="P124" i="3"/>
  <c r="P123" i="3"/>
  <c r="P121" i="3"/>
  <c r="P120" i="3"/>
  <c r="P119" i="3"/>
  <c r="P118" i="3"/>
  <c r="P116" i="3"/>
  <c r="P114" i="3"/>
  <c r="P113" i="3"/>
  <c r="P112" i="3"/>
  <c r="P111" i="3"/>
  <c r="P110" i="3"/>
  <c r="P109" i="3"/>
  <c r="P108" i="3"/>
  <c r="P107" i="3"/>
  <c r="P106" i="3"/>
  <c r="P105" i="3"/>
  <c r="P103" i="3"/>
  <c r="P102" i="3"/>
  <c r="P101" i="3"/>
  <c r="P100" i="3"/>
  <c r="P99" i="3"/>
  <c r="P98" i="3"/>
  <c r="P97" i="3"/>
  <c r="P96" i="3"/>
  <c r="P94" i="3"/>
  <c r="P93" i="3"/>
  <c r="P92" i="3"/>
  <c r="P91" i="3"/>
  <c r="P90" i="3"/>
  <c r="P89" i="3"/>
  <c r="P88" i="3"/>
  <c r="P87" i="3"/>
  <c r="P86" i="3"/>
  <c r="P85" i="3"/>
  <c r="P84" i="3"/>
  <c r="P82" i="3"/>
  <c r="P81" i="3"/>
  <c r="P80" i="3"/>
  <c r="P79" i="3"/>
  <c r="P78" i="3"/>
  <c r="P77" i="3"/>
  <c r="P76" i="3"/>
  <c r="P75" i="3"/>
  <c r="P74" i="3"/>
  <c r="P73" i="3"/>
  <c r="P72" i="3"/>
  <c r="P71" i="3"/>
  <c r="P70" i="3"/>
  <c r="P68" i="3"/>
  <c r="P67" i="3"/>
  <c r="P65" i="3"/>
  <c r="P64" i="3"/>
  <c r="P63" i="3"/>
  <c r="P62" i="3"/>
  <c r="P61" i="3"/>
  <c r="P60" i="3"/>
  <c r="P58" i="3"/>
  <c r="P57" i="3"/>
  <c r="P56" i="3"/>
  <c r="P54" i="3"/>
  <c r="P53" i="3"/>
  <c r="P51" i="3"/>
  <c r="P50" i="3"/>
  <c r="P48" i="3"/>
  <c r="P47" i="3"/>
  <c r="P46" i="3"/>
  <c r="P45" i="3"/>
  <c r="P44" i="3"/>
  <c r="P42" i="3"/>
  <c r="P41" i="3"/>
  <c r="P40" i="3"/>
  <c r="P39" i="3"/>
  <c r="P37" i="3"/>
  <c r="P36" i="3"/>
  <c r="P35" i="3"/>
  <c r="P34" i="3"/>
  <c r="P33" i="3"/>
  <c r="P32" i="3"/>
  <c r="P31" i="3"/>
  <c r="P30" i="3"/>
  <c r="P29" i="3"/>
  <c r="P28" i="3"/>
  <c r="P27" i="3"/>
  <c r="P26" i="3"/>
  <c r="P25" i="3"/>
  <c r="P24" i="3"/>
  <c r="P23" i="3"/>
  <c r="P22" i="3"/>
  <c r="P21" i="3"/>
  <c r="P20" i="3"/>
  <c r="P19" i="3"/>
  <c r="P18" i="3"/>
  <c r="P17" i="3"/>
  <c r="P16" i="3"/>
  <c r="P15" i="3"/>
  <c r="P14" i="3"/>
  <c r="P13" i="3"/>
  <c r="P12" i="3"/>
  <c r="P11" i="3"/>
  <c r="P10" i="3"/>
  <c r="P9" i="3"/>
  <c r="P8" i="3"/>
  <c r="D241" i="3" l="1"/>
  <c r="E241" i="3"/>
  <c r="F241" i="3"/>
  <c r="G241" i="3"/>
  <c r="H241" i="3"/>
  <c r="I241" i="3"/>
  <c r="J241" i="3"/>
  <c r="K241" i="3"/>
  <c r="L241" i="3"/>
  <c r="M241" i="3"/>
  <c r="N241" i="3"/>
  <c r="O241" i="3"/>
  <c r="Q735" i="3"/>
  <c r="P735" i="3"/>
  <c r="P709" i="3"/>
  <c r="P660" i="3"/>
  <c r="P661" i="3"/>
  <c r="P569" i="3"/>
  <c r="P507" i="3"/>
  <c r="P503" i="3"/>
  <c r="P429" i="3"/>
  <c r="P449" i="3"/>
  <c r="P391" i="3"/>
  <c r="P175" i="3"/>
  <c r="P131" i="3"/>
  <c r="P127" i="3"/>
  <c r="P117" i="3"/>
  <c r="P83" i="3"/>
  <c r="R735" i="3" l="1"/>
  <c r="A10" i="86"/>
  <c r="A9" i="86"/>
  <c r="X712" i="95" l="1"/>
  <c r="Y712" i="95"/>
  <c r="X713" i="95"/>
  <c r="Y713" i="95"/>
  <c r="X714" i="95"/>
  <c r="Y714" i="95"/>
  <c r="X715" i="95"/>
  <c r="Y715" i="95"/>
  <c r="X716" i="95"/>
  <c r="Y716" i="95"/>
  <c r="X717" i="95"/>
  <c r="Y717" i="95"/>
  <c r="X718" i="95"/>
  <c r="Y718" i="95"/>
  <c r="X719" i="95"/>
  <c r="Y719" i="95"/>
  <c r="X720" i="95"/>
  <c r="Y720" i="95"/>
  <c r="Y711" i="95"/>
  <c r="X711" i="95"/>
  <c r="E710" i="95"/>
  <c r="F710" i="95"/>
  <c r="G710" i="95"/>
  <c r="H710" i="95"/>
  <c r="I710" i="95"/>
  <c r="J710" i="95"/>
  <c r="K710" i="95"/>
  <c r="L710" i="95"/>
  <c r="M710" i="95"/>
  <c r="N710" i="95"/>
  <c r="O710" i="95"/>
  <c r="P710" i="95"/>
  <c r="Q710" i="95"/>
  <c r="R710" i="95"/>
  <c r="S710" i="95"/>
  <c r="T710" i="95"/>
  <c r="U710" i="95"/>
  <c r="V710" i="95"/>
  <c r="W710" i="95"/>
  <c r="D710" i="95"/>
  <c r="X705" i="95"/>
  <c r="Y705" i="95"/>
  <c r="X706" i="95"/>
  <c r="Y706" i="95"/>
  <c r="X707" i="95"/>
  <c r="Y707" i="95"/>
  <c r="X708" i="95"/>
  <c r="Y708" i="95"/>
  <c r="X709" i="95"/>
  <c r="Y709" i="95"/>
  <c r="Y704" i="95"/>
  <c r="X704" i="95"/>
  <c r="E703" i="95"/>
  <c r="F703" i="95"/>
  <c r="G703" i="95"/>
  <c r="H703" i="95"/>
  <c r="I703" i="95"/>
  <c r="J703" i="95"/>
  <c r="K703" i="95"/>
  <c r="L703" i="95"/>
  <c r="M703" i="95"/>
  <c r="N703" i="95"/>
  <c r="O703" i="95"/>
  <c r="P703" i="95"/>
  <c r="Q703" i="95"/>
  <c r="R703" i="95"/>
  <c r="S703" i="95"/>
  <c r="T703" i="95"/>
  <c r="U703" i="95"/>
  <c r="V703" i="95"/>
  <c r="W703" i="95"/>
  <c r="D703" i="95"/>
  <c r="X698" i="95"/>
  <c r="Y698" i="95"/>
  <c r="X699" i="95"/>
  <c r="Y699" i="95"/>
  <c r="X700" i="95"/>
  <c r="Y700" i="95"/>
  <c r="X701" i="95"/>
  <c r="Y701" i="95"/>
  <c r="X702" i="95"/>
  <c r="Y702" i="95"/>
  <c r="Y697" i="95"/>
  <c r="X697" i="95"/>
  <c r="E696" i="95"/>
  <c r="F696" i="95"/>
  <c r="G696" i="95"/>
  <c r="H696" i="95"/>
  <c r="I696" i="95"/>
  <c r="J696" i="95"/>
  <c r="K696" i="95"/>
  <c r="L696" i="95"/>
  <c r="M696" i="95"/>
  <c r="N696" i="95"/>
  <c r="O696" i="95"/>
  <c r="P696" i="95"/>
  <c r="Q696" i="95"/>
  <c r="R696" i="95"/>
  <c r="S696" i="95"/>
  <c r="T696" i="95"/>
  <c r="U696" i="95"/>
  <c r="V696" i="95"/>
  <c r="W696" i="95"/>
  <c r="D696" i="95"/>
  <c r="Y695" i="95"/>
  <c r="X695" i="95"/>
  <c r="X689" i="95"/>
  <c r="Y689" i="95"/>
  <c r="X690" i="95"/>
  <c r="Y690" i="95"/>
  <c r="X691" i="95"/>
  <c r="Y691" i="95"/>
  <c r="X692" i="95"/>
  <c r="Y692" i="95"/>
  <c r="X693" i="95"/>
  <c r="Y693" i="95"/>
  <c r="X694" i="95"/>
  <c r="Y694" i="95"/>
  <c r="Y688" i="95"/>
  <c r="X688" i="95"/>
  <c r="E687" i="95"/>
  <c r="F687" i="95"/>
  <c r="G687" i="95"/>
  <c r="H687" i="95"/>
  <c r="I687" i="95"/>
  <c r="J687" i="95"/>
  <c r="K687" i="95"/>
  <c r="L687" i="95"/>
  <c r="M687" i="95"/>
  <c r="N687" i="95"/>
  <c r="O687" i="95"/>
  <c r="P687" i="95"/>
  <c r="Q687" i="95"/>
  <c r="R687" i="95"/>
  <c r="S687" i="95"/>
  <c r="T687" i="95"/>
  <c r="U687" i="95"/>
  <c r="V687" i="95"/>
  <c r="W687" i="95"/>
  <c r="D687" i="95"/>
  <c r="X723" i="95"/>
  <c r="Y723" i="95"/>
  <c r="X724" i="95"/>
  <c r="Y724" i="95"/>
  <c r="X725" i="95"/>
  <c r="Y725" i="95"/>
  <c r="X726" i="95"/>
  <c r="Y726" i="95"/>
  <c r="X727" i="95"/>
  <c r="Y727" i="95"/>
  <c r="X728" i="95"/>
  <c r="Y728" i="95"/>
  <c r="X729" i="95"/>
  <c r="Y729" i="95"/>
  <c r="Y722" i="95"/>
  <c r="X722" i="95"/>
  <c r="E721" i="95"/>
  <c r="F721" i="95"/>
  <c r="G721" i="95"/>
  <c r="H721" i="95"/>
  <c r="I721" i="95"/>
  <c r="J721" i="95"/>
  <c r="K721" i="95"/>
  <c r="L721" i="95"/>
  <c r="M721" i="95"/>
  <c r="N721" i="95"/>
  <c r="O721" i="95"/>
  <c r="P721" i="95"/>
  <c r="Q721" i="95"/>
  <c r="R721" i="95"/>
  <c r="S721" i="95"/>
  <c r="T721" i="95"/>
  <c r="U721" i="95"/>
  <c r="V721" i="95"/>
  <c r="W721" i="95"/>
  <c r="D721" i="95"/>
  <c r="X682" i="95"/>
  <c r="Y682" i="95"/>
  <c r="X683" i="95"/>
  <c r="Y683" i="95"/>
  <c r="X684" i="95"/>
  <c r="Y684" i="95"/>
  <c r="X685" i="95"/>
  <c r="Y685" i="95"/>
  <c r="X686" i="95"/>
  <c r="Y686" i="95"/>
  <c r="Y681" i="95"/>
  <c r="X681" i="95"/>
  <c r="E680" i="95"/>
  <c r="F680" i="95"/>
  <c r="G680" i="95"/>
  <c r="H680" i="95"/>
  <c r="I680" i="95"/>
  <c r="J680" i="95"/>
  <c r="K680" i="95"/>
  <c r="L680" i="95"/>
  <c r="M680" i="95"/>
  <c r="N680" i="95"/>
  <c r="O680" i="95"/>
  <c r="P680" i="95"/>
  <c r="Q680" i="95"/>
  <c r="R680" i="95"/>
  <c r="S680" i="95"/>
  <c r="T680" i="95"/>
  <c r="U680" i="95"/>
  <c r="V680" i="95"/>
  <c r="W680" i="95"/>
  <c r="D680" i="95"/>
  <c r="X678" i="95"/>
  <c r="Y678" i="95"/>
  <c r="X679" i="95"/>
  <c r="Y679" i="95"/>
  <c r="Y677" i="95"/>
  <c r="X677" i="95"/>
  <c r="E676" i="95"/>
  <c r="F676" i="95"/>
  <c r="G676" i="95"/>
  <c r="H676" i="95"/>
  <c r="I676" i="95"/>
  <c r="J676" i="95"/>
  <c r="K676" i="95"/>
  <c r="L676" i="95"/>
  <c r="M676" i="95"/>
  <c r="N676" i="95"/>
  <c r="O676" i="95"/>
  <c r="P676" i="95"/>
  <c r="Q676" i="95"/>
  <c r="R676" i="95"/>
  <c r="S676" i="95"/>
  <c r="T676" i="95"/>
  <c r="U676" i="95"/>
  <c r="V676" i="95"/>
  <c r="W676" i="95"/>
  <c r="D676" i="95"/>
  <c r="X672" i="95"/>
  <c r="Y672" i="95"/>
  <c r="X673" i="95"/>
  <c r="Y673" i="95"/>
  <c r="X674" i="95"/>
  <c r="Y674" i="95"/>
  <c r="X675" i="95"/>
  <c r="Y675" i="95"/>
  <c r="Y671" i="95"/>
  <c r="X671" i="95"/>
  <c r="E670" i="95"/>
  <c r="F670" i="95"/>
  <c r="G670" i="95"/>
  <c r="H670" i="95"/>
  <c r="I670" i="95"/>
  <c r="J670" i="95"/>
  <c r="K670" i="95"/>
  <c r="L670" i="95"/>
  <c r="M670" i="95"/>
  <c r="N670" i="95"/>
  <c r="O670" i="95"/>
  <c r="P670" i="95"/>
  <c r="Q670" i="95"/>
  <c r="R670" i="95"/>
  <c r="S670" i="95"/>
  <c r="T670" i="95"/>
  <c r="U670" i="95"/>
  <c r="V670" i="95"/>
  <c r="W670" i="95"/>
  <c r="D670" i="95"/>
  <c r="Y730" i="95"/>
  <c r="X730" i="95"/>
  <c r="Y735" i="95"/>
  <c r="X735" i="95"/>
  <c r="Y734" i="95"/>
  <c r="X734" i="95"/>
  <c r="X733" i="95"/>
  <c r="Y733" i="95"/>
  <c r="Y732" i="95"/>
  <c r="X732" i="95"/>
  <c r="E731" i="95"/>
  <c r="F731" i="95"/>
  <c r="G731" i="95"/>
  <c r="H731" i="95"/>
  <c r="I731" i="95"/>
  <c r="J731" i="95"/>
  <c r="K731" i="95"/>
  <c r="L731" i="95"/>
  <c r="M731" i="95"/>
  <c r="N731" i="95"/>
  <c r="O731" i="95"/>
  <c r="P731" i="95"/>
  <c r="Q731" i="95"/>
  <c r="R731" i="95"/>
  <c r="S731" i="95"/>
  <c r="T731" i="95"/>
  <c r="U731" i="95"/>
  <c r="V731" i="95"/>
  <c r="W731" i="95"/>
  <c r="D731" i="95"/>
  <c r="X659" i="95"/>
  <c r="Y659" i="95"/>
  <c r="X660" i="95"/>
  <c r="Y660" i="95"/>
  <c r="X661" i="95"/>
  <c r="Y661" i="95"/>
  <c r="X662" i="95"/>
  <c r="Y662" i="95"/>
  <c r="X663" i="95"/>
  <c r="Y663" i="95"/>
  <c r="X664" i="95"/>
  <c r="Y664" i="95"/>
  <c r="X665" i="95"/>
  <c r="Y665" i="95"/>
  <c r="X666" i="95"/>
  <c r="Y666" i="95"/>
  <c r="X667" i="95"/>
  <c r="Y667" i="95"/>
  <c r="X668" i="95"/>
  <c r="Y668" i="95"/>
  <c r="X669" i="95"/>
  <c r="Y669" i="95"/>
  <c r="Y658" i="95"/>
  <c r="X658" i="95"/>
  <c r="E657" i="95"/>
  <c r="F657" i="95"/>
  <c r="G657" i="95"/>
  <c r="H657" i="95"/>
  <c r="I657" i="95"/>
  <c r="J657" i="95"/>
  <c r="K657" i="95"/>
  <c r="L657" i="95"/>
  <c r="M657" i="95"/>
  <c r="N657" i="95"/>
  <c r="O657" i="95"/>
  <c r="P657" i="95"/>
  <c r="Q657" i="95"/>
  <c r="R657" i="95"/>
  <c r="S657" i="95"/>
  <c r="T657" i="95"/>
  <c r="U657" i="95"/>
  <c r="V657" i="95"/>
  <c r="W657" i="95"/>
  <c r="D657" i="95"/>
  <c r="X646" i="95"/>
  <c r="Y646" i="95"/>
  <c r="X647" i="95"/>
  <c r="Y647" i="95"/>
  <c r="X648" i="95"/>
  <c r="Y648" i="95"/>
  <c r="X649" i="95"/>
  <c r="Y649" i="95"/>
  <c r="X650" i="95"/>
  <c r="Y650" i="95"/>
  <c r="X651" i="95"/>
  <c r="Y651" i="95"/>
  <c r="X652" i="95"/>
  <c r="Y652" i="95"/>
  <c r="X653" i="95"/>
  <c r="Y653" i="95"/>
  <c r="X654" i="95"/>
  <c r="Y654" i="95"/>
  <c r="X655" i="95"/>
  <c r="Y655" i="95"/>
  <c r="X656" i="95"/>
  <c r="Y656" i="95"/>
  <c r="Y645" i="95"/>
  <c r="X645" i="95"/>
  <c r="E644" i="95"/>
  <c r="F644" i="95"/>
  <c r="G644" i="95"/>
  <c r="H644" i="95"/>
  <c r="I644" i="95"/>
  <c r="J644" i="95"/>
  <c r="K644" i="95"/>
  <c r="L644" i="95"/>
  <c r="M644" i="95"/>
  <c r="N644" i="95"/>
  <c r="O644" i="95"/>
  <c r="P644" i="95"/>
  <c r="Q644" i="95"/>
  <c r="R644" i="95"/>
  <c r="S644" i="95"/>
  <c r="T644" i="95"/>
  <c r="U644" i="95"/>
  <c r="V644" i="95"/>
  <c r="W644" i="95"/>
  <c r="D644" i="95"/>
  <c r="X636" i="95"/>
  <c r="Y636" i="95"/>
  <c r="X637" i="95"/>
  <c r="Y637" i="95"/>
  <c r="X638" i="95"/>
  <c r="Y638" i="95"/>
  <c r="X639" i="95"/>
  <c r="Y639" i="95"/>
  <c r="X640" i="95"/>
  <c r="Y640" i="95"/>
  <c r="X641" i="95"/>
  <c r="Y641" i="95"/>
  <c r="X642" i="95"/>
  <c r="Y642" i="95"/>
  <c r="X643" i="95"/>
  <c r="Y643" i="95"/>
  <c r="Y635" i="95"/>
  <c r="X635" i="95"/>
  <c r="E634" i="95"/>
  <c r="F634" i="95"/>
  <c r="G634" i="95"/>
  <c r="H634" i="95"/>
  <c r="I634" i="95"/>
  <c r="J634" i="95"/>
  <c r="K634" i="95"/>
  <c r="L634" i="95"/>
  <c r="M634" i="95"/>
  <c r="N634" i="95"/>
  <c r="O634" i="95"/>
  <c r="P634" i="95"/>
  <c r="Q634" i="95"/>
  <c r="R634" i="95"/>
  <c r="S634" i="95"/>
  <c r="T634" i="95"/>
  <c r="U634" i="95"/>
  <c r="V634" i="95"/>
  <c r="W634" i="95"/>
  <c r="D634" i="95"/>
  <c r="X628" i="95"/>
  <c r="Y628" i="95"/>
  <c r="X629" i="95"/>
  <c r="Y629" i="95"/>
  <c r="X630" i="95"/>
  <c r="Y630" i="95"/>
  <c r="X631" i="95"/>
  <c r="Y631" i="95"/>
  <c r="X632" i="95"/>
  <c r="Y632" i="95"/>
  <c r="X633" i="95"/>
  <c r="Y633" i="95"/>
  <c r="Y627" i="95"/>
  <c r="X627" i="95"/>
  <c r="E626" i="95"/>
  <c r="F626" i="95"/>
  <c r="G626" i="95"/>
  <c r="H626" i="95"/>
  <c r="I626" i="95"/>
  <c r="J626" i="95"/>
  <c r="K626" i="95"/>
  <c r="L626" i="95"/>
  <c r="M626" i="95"/>
  <c r="N626" i="95"/>
  <c r="O626" i="95"/>
  <c r="P626" i="95"/>
  <c r="Q626" i="95"/>
  <c r="R626" i="95"/>
  <c r="S626" i="95"/>
  <c r="T626" i="95"/>
  <c r="U626" i="95"/>
  <c r="V626" i="95"/>
  <c r="W626" i="95"/>
  <c r="D626" i="95"/>
  <c r="X622" i="95"/>
  <c r="Y622" i="95"/>
  <c r="X623" i="95"/>
  <c r="Y623" i="95"/>
  <c r="X624" i="95"/>
  <c r="Y624" i="95"/>
  <c r="X625" i="95"/>
  <c r="Y625" i="95"/>
  <c r="Y621" i="95"/>
  <c r="X621" i="95"/>
  <c r="E620" i="95"/>
  <c r="F620" i="95"/>
  <c r="G620" i="95"/>
  <c r="H620" i="95"/>
  <c r="I620" i="95"/>
  <c r="J620" i="95"/>
  <c r="K620" i="95"/>
  <c r="L620" i="95"/>
  <c r="M620" i="95"/>
  <c r="N620" i="95"/>
  <c r="O620" i="95"/>
  <c r="P620" i="95"/>
  <c r="Q620" i="95"/>
  <c r="R620" i="95"/>
  <c r="S620" i="95"/>
  <c r="T620" i="95"/>
  <c r="U620" i="95"/>
  <c r="V620" i="95"/>
  <c r="W620" i="95"/>
  <c r="D620" i="95"/>
  <c r="Y619" i="95"/>
  <c r="Y618" i="95"/>
  <c r="X619" i="95"/>
  <c r="X618" i="95"/>
  <c r="E617" i="95"/>
  <c r="F617" i="95"/>
  <c r="G617" i="95"/>
  <c r="H617" i="95"/>
  <c r="I617" i="95"/>
  <c r="J617" i="95"/>
  <c r="K617" i="95"/>
  <c r="L617" i="95"/>
  <c r="M617" i="95"/>
  <c r="N617" i="95"/>
  <c r="O617" i="95"/>
  <c r="P617" i="95"/>
  <c r="Q617" i="95"/>
  <c r="R617" i="95"/>
  <c r="S617" i="95"/>
  <c r="T617" i="95"/>
  <c r="U617" i="95"/>
  <c r="V617" i="95"/>
  <c r="W617" i="95"/>
  <c r="D617" i="95"/>
  <c r="X615" i="95"/>
  <c r="Y615" i="95"/>
  <c r="X616" i="95"/>
  <c r="Y616" i="95"/>
  <c r="Y614" i="95"/>
  <c r="X614" i="95"/>
  <c r="E613" i="95"/>
  <c r="F613" i="95"/>
  <c r="G613" i="95"/>
  <c r="H613" i="95"/>
  <c r="I613" i="95"/>
  <c r="J613" i="95"/>
  <c r="K613" i="95"/>
  <c r="L613" i="95"/>
  <c r="M613" i="95"/>
  <c r="N613" i="95"/>
  <c r="O613" i="95"/>
  <c r="P613" i="95"/>
  <c r="Q613" i="95"/>
  <c r="R613" i="95"/>
  <c r="S613" i="95"/>
  <c r="T613" i="95"/>
  <c r="U613" i="95"/>
  <c r="V613" i="95"/>
  <c r="W613" i="95"/>
  <c r="D613" i="95"/>
  <c r="Y612" i="95"/>
  <c r="Y611" i="95"/>
  <c r="X612" i="95"/>
  <c r="X611" i="95"/>
  <c r="E610" i="95"/>
  <c r="F610" i="95"/>
  <c r="G610" i="95"/>
  <c r="H610" i="95"/>
  <c r="I610" i="95"/>
  <c r="J610" i="95"/>
  <c r="K610" i="95"/>
  <c r="L610" i="95"/>
  <c r="M610" i="95"/>
  <c r="N610" i="95"/>
  <c r="O610" i="95"/>
  <c r="P610" i="95"/>
  <c r="Q610" i="95"/>
  <c r="R610" i="95"/>
  <c r="S610" i="95"/>
  <c r="T610" i="95"/>
  <c r="U610" i="95"/>
  <c r="V610" i="95"/>
  <c r="W610" i="95"/>
  <c r="D610" i="95"/>
  <c r="X598" i="95"/>
  <c r="Y598" i="95"/>
  <c r="X599" i="95"/>
  <c r="Y599" i="95"/>
  <c r="X600" i="95"/>
  <c r="Y600" i="95"/>
  <c r="X601" i="95"/>
  <c r="Y601" i="95"/>
  <c r="X602" i="95"/>
  <c r="Y602" i="95"/>
  <c r="X603" i="95"/>
  <c r="Y603" i="95"/>
  <c r="X604" i="95"/>
  <c r="Y604" i="95"/>
  <c r="X605" i="95"/>
  <c r="Y605" i="95"/>
  <c r="X606" i="95"/>
  <c r="Y606" i="95"/>
  <c r="X607" i="95"/>
  <c r="Y607" i="95"/>
  <c r="X608" i="95"/>
  <c r="Y608" i="95"/>
  <c r="X609" i="95"/>
  <c r="Y609" i="95"/>
  <c r="Y597" i="95"/>
  <c r="X597" i="95"/>
  <c r="E596" i="95"/>
  <c r="F596" i="95"/>
  <c r="G596" i="95"/>
  <c r="H596" i="95"/>
  <c r="I596" i="95"/>
  <c r="J596" i="95"/>
  <c r="K596" i="95"/>
  <c r="L596" i="95"/>
  <c r="M596" i="95"/>
  <c r="N596" i="95"/>
  <c r="O596" i="95"/>
  <c r="P596" i="95"/>
  <c r="Q596" i="95"/>
  <c r="R596" i="95"/>
  <c r="S596" i="95"/>
  <c r="T596" i="95"/>
  <c r="U596" i="95"/>
  <c r="V596" i="95"/>
  <c r="W596" i="95"/>
  <c r="D596" i="95"/>
  <c r="Y595" i="95"/>
  <c r="X595" i="95"/>
  <c r="X588" i="95"/>
  <c r="Y588" i="95"/>
  <c r="X589" i="95"/>
  <c r="Y589" i="95"/>
  <c r="X590" i="95"/>
  <c r="Y590" i="95"/>
  <c r="X591" i="95"/>
  <c r="Y591" i="95"/>
  <c r="X592" i="95"/>
  <c r="Y592" i="95"/>
  <c r="X593" i="95"/>
  <c r="Y593" i="95"/>
  <c r="X594" i="95"/>
  <c r="Y594" i="95"/>
  <c r="Y587" i="95"/>
  <c r="X587" i="95"/>
  <c r="E586" i="95"/>
  <c r="F586" i="95"/>
  <c r="G586" i="95"/>
  <c r="H586" i="95"/>
  <c r="I586" i="95"/>
  <c r="J586" i="95"/>
  <c r="K586" i="95"/>
  <c r="L586" i="95"/>
  <c r="M586" i="95"/>
  <c r="N586" i="95"/>
  <c r="O586" i="95"/>
  <c r="P586" i="95"/>
  <c r="Q586" i="95"/>
  <c r="R586" i="95"/>
  <c r="S586" i="95"/>
  <c r="T586" i="95"/>
  <c r="U586" i="95"/>
  <c r="V586" i="95"/>
  <c r="W586" i="95"/>
  <c r="D586" i="95"/>
  <c r="X583" i="95"/>
  <c r="Y583" i="95"/>
  <c r="X584" i="95"/>
  <c r="Y584" i="95"/>
  <c r="X585" i="95"/>
  <c r="Y585" i="95"/>
  <c r="Y582" i="95"/>
  <c r="X582" i="95"/>
  <c r="E581" i="95"/>
  <c r="F581" i="95"/>
  <c r="G581" i="95"/>
  <c r="H581" i="95"/>
  <c r="I581" i="95"/>
  <c r="J581" i="95"/>
  <c r="K581" i="95"/>
  <c r="L581" i="95"/>
  <c r="M581" i="95"/>
  <c r="N581" i="95"/>
  <c r="O581" i="95"/>
  <c r="P581" i="95"/>
  <c r="Q581" i="95"/>
  <c r="R581" i="95"/>
  <c r="S581" i="95"/>
  <c r="T581" i="95"/>
  <c r="U581" i="95"/>
  <c r="V581" i="95"/>
  <c r="W581" i="95"/>
  <c r="D581" i="95"/>
  <c r="X580" i="95"/>
  <c r="Y580" i="95"/>
  <c r="Y579" i="95"/>
  <c r="X579" i="95"/>
  <c r="E578" i="95"/>
  <c r="F578" i="95"/>
  <c r="G578" i="95"/>
  <c r="H578" i="95"/>
  <c r="I578" i="95"/>
  <c r="J578" i="95"/>
  <c r="K578" i="95"/>
  <c r="L578" i="95"/>
  <c r="M578" i="95"/>
  <c r="N578" i="95"/>
  <c r="O578" i="95"/>
  <c r="P578" i="95"/>
  <c r="Q578" i="95"/>
  <c r="R578" i="95"/>
  <c r="S578" i="95"/>
  <c r="T578" i="95"/>
  <c r="U578" i="95"/>
  <c r="V578" i="95"/>
  <c r="W578" i="95"/>
  <c r="D578" i="95"/>
  <c r="X576" i="95"/>
  <c r="Y576" i="95"/>
  <c r="X577" i="95"/>
  <c r="Y577" i="95"/>
  <c r="Y575" i="95"/>
  <c r="X575" i="95"/>
  <c r="E574" i="95"/>
  <c r="F574" i="95"/>
  <c r="G574" i="95"/>
  <c r="H574" i="95"/>
  <c r="I574" i="95"/>
  <c r="J574" i="95"/>
  <c r="K574" i="95"/>
  <c r="L574" i="95"/>
  <c r="M574" i="95"/>
  <c r="N574" i="95"/>
  <c r="O574" i="95"/>
  <c r="P574" i="95"/>
  <c r="Q574" i="95"/>
  <c r="R574" i="95"/>
  <c r="S574" i="95"/>
  <c r="T574" i="95"/>
  <c r="U574" i="95"/>
  <c r="V574" i="95"/>
  <c r="W574" i="95"/>
  <c r="D574" i="95"/>
  <c r="X573" i="95"/>
  <c r="Y573" i="95"/>
  <c r="Y572" i="95"/>
  <c r="X572" i="95"/>
  <c r="E571" i="95"/>
  <c r="F571" i="95"/>
  <c r="G571" i="95"/>
  <c r="H571" i="95"/>
  <c r="I571" i="95"/>
  <c r="J571" i="95"/>
  <c r="K571" i="95"/>
  <c r="L571" i="95"/>
  <c r="M571" i="95"/>
  <c r="N571" i="95"/>
  <c r="O571" i="95"/>
  <c r="P571" i="95"/>
  <c r="Q571" i="95"/>
  <c r="R571" i="95"/>
  <c r="S571" i="95"/>
  <c r="T571" i="95"/>
  <c r="U571" i="95"/>
  <c r="V571" i="95"/>
  <c r="W571" i="95"/>
  <c r="D571" i="95"/>
  <c r="X570" i="95"/>
  <c r="Y570" i="95"/>
  <c r="Y569" i="95"/>
  <c r="X569" i="95"/>
  <c r="E568" i="95"/>
  <c r="F568" i="95"/>
  <c r="G568" i="95"/>
  <c r="H568" i="95"/>
  <c r="I568" i="95"/>
  <c r="J568" i="95"/>
  <c r="K568" i="95"/>
  <c r="L568" i="95"/>
  <c r="M568" i="95"/>
  <c r="N568" i="95"/>
  <c r="O568" i="95"/>
  <c r="P568" i="95"/>
  <c r="Q568" i="95"/>
  <c r="R568" i="95"/>
  <c r="S568" i="95"/>
  <c r="T568" i="95"/>
  <c r="U568" i="95"/>
  <c r="V568" i="95"/>
  <c r="W568" i="95"/>
  <c r="D568" i="95"/>
  <c r="X564" i="95"/>
  <c r="Y564" i="95"/>
  <c r="X565" i="95"/>
  <c r="Y565" i="95"/>
  <c r="X566" i="95"/>
  <c r="Y566" i="95"/>
  <c r="X567" i="95"/>
  <c r="Y567" i="95"/>
  <c r="Y563" i="95"/>
  <c r="X563" i="95"/>
  <c r="E562" i="95"/>
  <c r="F562" i="95"/>
  <c r="G562" i="95"/>
  <c r="H562" i="95"/>
  <c r="I562" i="95"/>
  <c r="J562" i="95"/>
  <c r="K562" i="95"/>
  <c r="L562" i="95"/>
  <c r="M562" i="95"/>
  <c r="N562" i="95"/>
  <c r="O562" i="95"/>
  <c r="P562" i="95"/>
  <c r="Q562" i="95"/>
  <c r="R562" i="95"/>
  <c r="S562" i="95"/>
  <c r="T562" i="95"/>
  <c r="U562" i="95"/>
  <c r="V562" i="95"/>
  <c r="W562" i="95"/>
  <c r="D562" i="95"/>
  <c r="X556" i="95"/>
  <c r="Y556" i="95"/>
  <c r="X557" i="95"/>
  <c r="Y557" i="95"/>
  <c r="X558" i="95"/>
  <c r="Y558" i="95"/>
  <c r="X559" i="95"/>
  <c r="Y559" i="95"/>
  <c r="X560" i="95"/>
  <c r="Y560" i="95"/>
  <c r="X561" i="95"/>
  <c r="Y561" i="95"/>
  <c r="Y555" i="95"/>
  <c r="X555" i="95"/>
  <c r="E554" i="95"/>
  <c r="F554" i="95"/>
  <c r="G554" i="95"/>
  <c r="H554" i="95"/>
  <c r="I554" i="95"/>
  <c r="J554" i="95"/>
  <c r="K554" i="95"/>
  <c r="L554" i="95"/>
  <c r="M554" i="95"/>
  <c r="N554" i="95"/>
  <c r="O554" i="95"/>
  <c r="P554" i="95"/>
  <c r="Q554" i="95"/>
  <c r="R554" i="95"/>
  <c r="S554" i="95"/>
  <c r="T554" i="95"/>
  <c r="U554" i="95"/>
  <c r="V554" i="95"/>
  <c r="W554" i="95"/>
  <c r="D554" i="95"/>
  <c r="X551" i="95"/>
  <c r="Y551" i="95"/>
  <c r="X552" i="95"/>
  <c r="Y552" i="95"/>
  <c r="X553" i="95"/>
  <c r="Y553" i="95"/>
  <c r="Y550" i="95"/>
  <c r="X550" i="95"/>
  <c r="E549" i="95"/>
  <c r="F549" i="95"/>
  <c r="G549" i="95"/>
  <c r="H549" i="95"/>
  <c r="I549" i="95"/>
  <c r="J549" i="95"/>
  <c r="K549" i="95"/>
  <c r="L549" i="95"/>
  <c r="M549" i="95"/>
  <c r="N549" i="95"/>
  <c r="O549" i="95"/>
  <c r="P549" i="95"/>
  <c r="Q549" i="95"/>
  <c r="R549" i="95"/>
  <c r="S549" i="95"/>
  <c r="T549" i="95"/>
  <c r="U549" i="95"/>
  <c r="V549" i="95"/>
  <c r="W549" i="95"/>
  <c r="D549" i="95"/>
  <c r="X541" i="95"/>
  <c r="Y541" i="95"/>
  <c r="X542" i="95"/>
  <c r="Y542" i="95"/>
  <c r="X543" i="95"/>
  <c r="Y543" i="95"/>
  <c r="X544" i="95"/>
  <c r="Y544" i="95"/>
  <c r="X545" i="95"/>
  <c r="Y545" i="95"/>
  <c r="X546" i="95"/>
  <c r="Y546" i="95"/>
  <c r="X547" i="95"/>
  <c r="Y547" i="95"/>
  <c r="X548" i="95"/>
  <c r="Y548" i="95"/>
  <c r="Y540" i="95"/>
  <c r="X540" i="95"/>
  <c r="E539" i="95"/>
  <c r="F539" i="95"/>
  <c r="G539" i="95"/>
  <c r="H539" i="95"/>
  <c r="I539" i="95"/>
  <c r="J539" i="95"/>
  <c r="K539" i="95"/>
  <c r="L539" i="95"/>
  <c r="M539" i="95"/>
  <c r="N539" i="95"/>
  <c r="O539" i="95"/>
  <c r="P539" i="95"/>
  <c r="Q539" i="95"/>
  <c r="R539" i="95"/>
  <c r="S539" i="95"/>
  <c r="T539" i="95"/>
  <c r="U539" i="95"/>
  <c r="V539" i="95"/>
  <c r="W539" i="95"/>
  <c r="D539" i="95"/>
  <c r="X537" i="95"/>
  <c r="Y537" i="95"/>
  <c r="X538" i="95"/>
  <c r="Y538" i="95"/>
  <c r="Y536" i="95"/>
  <c r="X536" i="95"/>
  <c r="E535" i="95"/>
  <c r="F535" i="95"/>
  <c r="G535" i="95"/>
  <c r="H535" i="95"/>
  <c r="I535" i="95"/>
  <c r="J535" i="95"/>
  <c r="K535" i="95"/>
  <c r="L535" i="95"/>
  <c r="M535" i="95"/>
  <c r="N535" i="95"/>
  <c r="O535" i="95"/>
  <c r="P535" i="95"/>
  <c r="Q535" i="95"/>
  <c r="R535" i="95"/>
  <c r="S535" i="95"/>
  <c r="T535" i="95"/>
  <c r="U535" i="95"/>
  <c r="V535" i="95"/>
  <c r="W535" i="95"/>
  <c r="D535" i="95"/>
  <c r="Y533" i="95"/>
  <c r="Y534" i="95"/>
  <c r="X533" i="95"/>
  <c r="X534" i="95"/>
  <c r="Y532" i="95"/>
  <c r="X532" i="95"/>
  <c r="E531" i="95"/>
  <c r="F531" i="95"/>
  <c r="G531" i="95"/>
  <c r="H531" i="95"/>
  <c r="I531" i="95"/>
  <c r="J531" i="95"/>
  <c r="K531" i="95"/>
  <c r="L531" i="95"/>
  <c r="M531" i="95"/>
  <c r="N531" i="95"/>
  <c r="O531" i="95"/>
  <c r="P531" i="95"/>
  <c r="Q531" i="95"/>
  <c r="R531" i="95"/>
  <c r="S531" i="95"/>
  <c r="T531" i="95"/>
  <c r="U531" i="95"/>
  <c r="V531" i="95"/>
  <c r="W531" i="95"/>
  <c r="D531" i="95"/>
  <c r="X529" i="95"/>
  <c r="Y529" i="95"/>
  <c r="X530" i="95"/>
  <c r="Y530" i="95"/>
  <c r="Y528" i="95"/>
  <c r="X528" i="95"/>
  <c r="E527" i="95"/>
  <c r="F527" i="95"/>
  <c r="G527" i="95"/>
  <c r="H527" i="95"/>
  <c r="I527" i="95"/>
  <c r="J527" i="95"/>
  <c r="K527" i="95"/>
  <c r="L527" i="95"/>
  <c r="M527" i="95"/>
  <c r="N527" i="95"/>
  <c r="O527" i="95"/>
  <c r="P527" i="95"/>
  <c r="Q527" i="95"/>
  <c r="R527" i="95"/>
  <c r="S527" i="95"/>
  <c r="T527" i="95"/>
  <c r="U527" i="95"/>
  <c r="V527" i="95"/>
  <c r="W527" i="95"/>
  <c r="D527" i="95"/>
  <c r="X524" i="95"/>
  <c r="Y524" i="95"/>
  <c r="X525" i="95"/>
  <c r="Y525" i="95"/>
  <c r="X526" i="95"/>
  <c r="Y526" i="95"/>
  <c r="Y523" i="95"/>
  <c r="X523" i="95"/>
  <c r="E522" i="95"/>
  <c r="F522" i="95"/>
  <c r="G522" i="95"/>
  <c r="H522" i="95"/>
  <c r="I522" i="95"/>
  <c r="J522" i="95"/>
  <c r="K522" i="95"/>
  <c r="L522" i="95"/>
  <c r="M522" i="95"/>
  <c r="N522" i="95"/>
  <c r="O522" i="95"/>
  <c r="P522" i="95"/>
  <c r="Q522" i="95"/>
  <c r="R522" i="95"/>
  <c r="S522" i="95"/>
  <c r="T522" i="95"/>
  <c r="U522" i="95"/>
  <c r="V522" i="95"/>
  <c r="W522" i="95"/>
  <c r="D522" i="95"/>
  <c r="X518" i="95"/>
  <c r="Y518" i="95"/>
  <c r="X519" i="95"/>
  <c r="Y519" i="95"/>
  <c r="X520" i="95"/>
  <c r="Y520" i="95"/>
  <c r="X521" i="95"/>
  <c r="Y521" i="95"/>
  <c r="Y517" i="95"/>
  <c r="X517" i="95"/>
  <c r="E516" i="95"/>
  <c r="F516" i="95"/>
  <c r="G516" i="95"/>
  <c r="H516" i="95"/>
  <c r="I516" i="95"/>
  <c r="J516" i="95"/>
  <c r="K516" i="95"/>
  <c r="L516" i="95"/>
  <c r="M516" i="95"/>
  <c r="N516" i="95"/>
  <c r="O516" i="95"/>
  <c r="P516" i="95"/>
  <c r="Q516" i="95"/>
  <c r="R516" i="95"/>
  <c r="S516" i="95"/>
  <c r="T516" i="95"/>
  <c r="U516" i="95"/>
  <c r="V516" i="95"/>
  <c r="W516" i="95"/>
  <c r="D516" i="95"/>
  <c r="X511" i="95"/>
  <c r="Y511" i="95"/>
  <c r="X512" i="95"/>
  <c r="Y512" i="95"/>
  <c r="X513" i="95"/>
  <c r="Y513" i="95"/>
  <c r="X514" i="95"/>
  <c r="Y514" i="95"/>
  <c r="X515" i="95"/>
  <c r="Y515" i="95"/>
  <c r="Y510" i="95"/>
  <c r="X510" i="95"/>
  <c r="E509" i="95"/>
  <c r="F509" i="95"/>
  <c r="G509" i="95"/>
  <c r="H509" i="95"/>
  <c r="I509" i="95"/>
  <c r="J509" i="95"/>
  <c r="K509" i="95"/>
  <c r="L509" i="95"/>
  <c r="M509" i="95"/>
  <c r="N509" i="95"/>
  <c r="O509" i="95"/>
  <c r="P509" i="95"/>
  <c r="Q509" i="95"/>
  <c r="R509" i="95"/>
  <c r="S509" i="95"/>
  <c r="T509" i="95"/>
  <c r="U509" i="95"/>
  <c r="V509" i="95"/>
  <c r="W509" i="95"/>
  <c r="D509" i="95"/>
  <c r="Y504" i="95"/>
  <c r="Y505" i="95"/>
  <c r="Y506" i="95"/>
  <c r="Y507" i="95"/>
  <c r="Y508" i="95"/>
  <c r="Y503" i="95"/>
  <c r="X504" i="95"/>
  <c r="X505" i="95"/>
  <c r="X506" i="95"/>
  <c r="X507" i="95"/>
  <c r="X508" i="95"/>
  <c r="X503" i="95"/>
  <c r="E502" i="95"/>
  <c r="F502" i="95"/>
  <c r="G502" i="95"/>
  <c r="H502" i="95"/>
  <c r="I502" i="95"/>
  <c r="J502" i="95"/>
  <c r="K502" i="95"/>
  <c r="L502" i="95"/>
  <c r="M502" i="95"/>
  <c r="N502" i="95"/>
  <c r="O502" i="95"/>
  <c r="P502" i="95"/>
  <c r="Q502" i="95"/>
  <c r="R502" i="95"/>
  <c r="S502" i="95"/>
  <c r="T502" i="95"/>
  <c r="U502" i="95"/>
  <c r="V502" i="95"/>
  <c r="W502" i="95"/>
  <c r="D502" i="95"/>
  <c r="X498" i="95"/>
  <c r="Y498" i="95"/>
  <c r="X499" i="95"/>
  <c r="Y499" i="95"/>
  <c r="X500" i="95"/>
  <c r="Y500" i="95"/>
  <c r="X501" i="95"/>
  <c r="Y501" i="95"/>
  <c r="Y497" i="95"/>
  <c r="X497" i="95"/>
  <c r="E496" i="95"/>
  <c r="F496" i="95"/>
  <c r="G496" i="95"/>
  <c r="H496" i="95"/>
  <c r="I496" i="95"/>
  <c r="J496" i="95"/>
  <c r="K496" i="95"/>
  <c r="L496" i="95"/>
  <c r="M496" i="95"/>
  <c r="N496" i="95"/>
  <c r="O496" i="95"/>
  <c r="P496" i="95"/>
  <c r="Q496" i="95"/>
  <c r="R496" i="95"/>
  <c r="S496" i="95"/>
  <c r="T496" i="95"/>
  <c r="U496" i="95"/>
  <c r="V496" i="95"/>
  <c r="W496" i="95"/>
  <c r="D496" i="95"/>
  <c r="X494" i="95"/>
  <c r="Y494" i="95"/>
  <c r="X495" i="95"/>
  <c r="Y495" i="95"/>
  <c r="Y493" i="95"/>
  <c r="X493" i="95"/>
  <c r="E492" i="95"/>
  <c r="F492" i="95"/>
  <c r="G492" i="95"/>
  <c r="H492" i="95"/>
  <c r="I492" i="95"/>
  <c r="J492" i="95"/>
  <c r="K492" i="95"/>
  <c r="L492" i="95"/>
  <c r="M492" i="95"/>
  <c r="N492" i="95"/>
  <c r="O492" i="95"/>
  <c r="P492" i="95"/>
  <c r="Q492" i="95"/>
  <c r="R492" i="95"/>
  <c r="S492" i="95"/>
  <c r="T492" i="95"/>
  <c r="U492" i="95"/>
  <c r="V492" i="95"/>
  <c r="W492" i="95"/>
  <c r="D492" i="95"/>
  <c r="E482" i="95"/>
  <c r="F482" i="95"/>
  <c r="G482" i="95"/>
  <c r="H482" i="95"/>
  <c r="I482" i="95"/>
  <c r="J482" i="95"/>
  <c r="K482" i="95"/>
  <c r="L482" i="95"/>
  <c r="M482" i="95"/>
  <c r="N482" i="95"/>
  <c r="O482" i="95"/>
  <c r="P482" i="95"/>
  <c r="Q482" i="95"/>
  <c r="R482" i="95"/>
  <c r="S482" i="95"/>
  <c r="T482" i="95"/>
  <c r="U482" i="95"/>
  <c r="V482" i="95"/>
  <c r="W482" i="95"/>
  <c r="D482" i="95"/>
  <c r="X484" i="95"/>
  <c r="Y484" i="95"/>
  <c r="X485" i="95"/>
  <c r="Y485" i="95"/>
  <c r="X486" i="95"/>
  <c r="Y486" i="95"/>
  <c r="X487" i="95"/>
  <c r="Y487" i="95"/>
  <c r="X488" i="95"/>
  <c r="Y488" i="95"/>
  <c r="X489" i="95"/>
  <c r="Y489" i="95"/>
  <c r="X490" i="95"/>
  <c r="Y490" i="95"/>
  <c r="X491" i="95"/>
  <c r="Y491" i="95"/>
  <c r="Y483" i="95"/>
  <c r="X483" i="95"/>
  <c r="X480" i="95"/>
  <c r="Y480" i="95"/>
  <c r="X481" i="95"/>
  <c r="Y481" i="95"/>
  <c r="Y479" i="95"/>
  <c r="X479" i="95"/>
  <c r="E478" i="95"/>
  <c r="F478" i="95"/>
  <c r="G478" i="95"/>
  <c r="H478" i="95"/>
  <c r="I478" i="95"/>
  <c r="J478" i="95"/>
  <c r="K478" i="95"/>
  <c r="L478" i="95"/>
  <c r="M478" i="95"/>
  <c r="N478" i="95"/>
  <c r="O478" i="95"/>
  <c r="P478" i="95"/>
  <c r="Q478" i="95"/>
  <c r="R478" i="95"/>
  <c r="S478" i="95"/>
  <c r="T478" i="95"/>
  <c r="U478" i="95"/>
  <c r="V478" i="95"/>
  <c r="W478" i="95"/>
  <c r="D478" i="95"/>
  <c r="X475" i="95"/>
  <c r="Y475" i="95"/>
  <c r="X476" i="95"/>
  <c r="Y476" i="95"/>
  <c r="X477" i="95"/>
  <c r="Y477" i="95"/>
  <c r="Y474" i="95"/>
  <c r="X474" i="95"/>
  <c r="E473" i="95"/>
  <c r="F473" i="95"/>
  <c r="G473" i="95"/>
  <c r="H473" i="95"/>
  <c r="I473" i="95"/>
  <c r="J473" i="95"/>
  <c r="K473" i="95"/>
  <c r="L473" i="95"/>
  <c r="M473" i="95"/>
  <c r="N473" i="95"/>
  <c r="O473" i="95"/>
  <c r="P473" i="95"/>
  <c r="Q473" i="95"/>
  <c r="R473" i="95"/>
  <c r="S473" i="95"/>
  <c r="T473" i="95"/>
  <c r="U473" i="95"/>
  <c r="V473" i="95"/>
  <c r="W473" i="95"/>
  <c r="D473" i="95"/>
  <c r="X463" i="95"/>
  <c r="Y463" i="95"/>
  <c r="X464" i="95"/>
  <c r="Y464" i="95"/>
  <c r="X465" i="95"/>
  <c r="Y465" i="95"/>
  <c r="X466" i="95"/>
  <c r="Y466" i="95"/>
  <c r="X467" i="95"/>
  <c r="Y467" i="95"/>
  <c r="X468" i="95"/>
  <c r="Y468" i="95"/>
  <c r="X469" i="95"/>
  <c r="Y469" i="95"/>
  <c r="X470" i="95"/>
  <c r="Y470" i="95"/>
  <c r="X471" i="95"/>
  <c r="Y471" i="95"/>
  <c r="X472" i="95"/>
  <c r="Y472" i="95"/>
  <c r="Y462" i="95"/>
  <c r="X462" i="95"/>
  <c r="E461" i="95"/>
  <c r="F461" i="95"/>
  <c r="G461" i="95"/>
  <c r="H461" i="95"/>
  <c r="I461" i="95"/>
  <c r="J461" i="95"/>
  <c r="K461" i="95"/>
  <c r="L461" i="95"/>
  <c r="M461" i="95"/>
  <c r="N461" i="95"/>
  <c r="O461" i="95"/>
  <c r="P461" i="95"/>
  <c r="Q461" i="95"/>
  <c r="R461" i="95"/>
  <c r="S461" i="95"/>
  <c r="T461" i="95"/>
  <c r="U461" i="95"/>
  <c r="V461" i="95"/>
  <c r="W461" i="95"/>
  <c r="D461" i="95"/>
  <c r="Y427" i="95"/>
  <c r="Y428" i="95"/>
  <c r="Y429" i="95"/>
  <c r="Y430" i="95"/>
  <c r="Y431" i="95"/>
  <c r="Y432" i="95"/>
  <c r="Y433" i="95"/>
  <c r="Y434" i="95"/>
  <c r="Y435" i="95"/>
  <c r="Y436" i="95"/>
  <c r="Y437" i="95"/>
  <c r="Y438" i="95"/>
  <c r="Y439" i="95"/>
  <c r="Y440" i="95"/>
  <c r="Y441" i="95"/>
  <c r="Y442" i="95"/>
  <c r="Y443" i="95"/>
  <c r="Y444" i="95"/>
  <c r="Y445" i="95"/>
  <c r="Y446" i="95"/>
  <c r="Y447" i="95"/>
  <c r="Y448" i="95"/>
  <c r="Y449" i="95"/>
  <c r="Y450" i="95"/>
  <c r="Y451" i="95"/>
  <c r="Y452" i="95"/>
  <c r="Y453" i="95"/>
  <c r="Y454" i="95"/>
  <c r="Y455" i="95"/>
  <c r="Y456" i="95"/>
  <c r="Y457" i="95"/>
  <c r="Y458" i="95"/>
  <c r="Y459" i="95"/>
  <c r="Y460" i="95"/>
  <c r="Y426" i="95"/>
  <c r="X427" i="95"/>
  <c r="X428" i="95"/>
  <c r="X429" i="95"/>
  <c r="X430" i="95"/>
  <c r="X431" i="95"/>
  <c r="X432" i="95"/>
  <c r="X433" i="95"/>
  <c r="X434" i="95"/>
  <c r="X435" i="95"/>
  <c r="X436" i="95"/>
  <c r="X437" i="95"/>
  <c r="X438" i="95"/>
  <c r="X439" i="95"/>
  <c r="X440" i="95"/>
  <c r="X441" i="95"/>
  <c r="X442" i="95"/>
  <c r="X443" i="95"/>
  <c r="X444" i="95"/>
  <c r="X445" i="95"/>
  <c r="X446" i="95"/>
  <c r="X447" i="95"/>
  <c r="X448" i="95"/>
  <c r="X449" i="95"/>
  <c r="X450" i="95"/>
  <c r="X451" i="95"/>
  <c r="X452" i="95"/>
  <c r="X453" i="95"/>
  <c r="X454" i="95"/>
  <c r="X455" i="95"/>
  <c r="X456" i="95"/>
  <c r="X457" i="95"/>
  <c r="X458" i="95"/>
  <c r="X459" i="95"/>
  <c r="X460" i="95"/>
  <c r="X426" i="95"/>
  <c r="E425" i="95"/>
  <c r="F425" i="95"/>
  <c r="G425" i="95"/>
  <c r="H425" i="95"/>
  <c r="I425" i="95"/>
  <c r="J425" i="95"/>
  <c r="K425" i="95"/>
  <c r="L425" i="95"/>
  <c r="M425" i="95"/>
  <c r="N425" i="95"/>
  <c r="O425" i="95"/>
  <c r="P425" i="95"/>
  <c r="Q425" i="95"/>
  <c r="R425" i="95"/>
  <c r="S425" i="95"/>
  <c r="T425" i="95"/>
  <c r="U425" i="95"/>
  <c r="V425" i="95"/>
  <c r="W425" i="95"/>
  <c r="D425" i="95"/>
  <c r="Y378" i="95"/>
  <c r="Y379" i="95"/>
  <c r="Y380" i="95"/>
  <c r="Y381" i="95"/>
  <c r="Y382" i="95"/>
  <c r="Y383" i="95"/>
  <c r="Y384" i="95"/>
  <c r="Y385" i="95"/>
  <c r="Y386" i="95"/>
  <c r="Y387" i="95"/>
  <c r="Y388" i="95"/>
  <c r="Y389" i="95"/>
  <c r="Y390" i="95"/>
  <c r="Y391" i="95"/>
  <c r="Y392" i="95"/>
  <c r="Y393" i="95"/>
  <c r="Y394" i="95"/>
  <c r="Y395" i="95"/>
  <c r="Y396" i="95"/>
  <c r="Y397" i="95"/>
  <c r="Y398" i="95"/>
  <c r="Y399" i="95"/>
  <c r="Y400" i="95"/>
  <c r="Y401" i="95"/>
  <c r="Y402" i="95"/>
  <c r="Y403" i="95"/>
  <c r="Y404" i="95"/>
  <c r="Y405" i="95"/>
  <c r="Y406" i="95"/>
  <c r="Y407" i="95"/>
  <c r="Y408" i="95"/>
  <c r="Y409" i="95"/>
  <c r="Y410" i="95"/>
  <c r="Y411" i="95"/>
  <c r="Y412" i="95"/>
  <c r="Y413" i="95"/>
  <c r="Y414" i="95"/>
  <c r="Y415" i="95"/>
  <c r="Y416" i="95"/>
  <c r="Y417" i="95"/>
  <c r="Y418" i="95"/>
  <c r="Y419" i="95"/>
  <c r="Y420" i="95"/>
  <c r="Y421" i="95"/>
  <c r="Y422" i="95"/>
  <c r="Y423" i="95"/>
  <c r="Y424" i="95"/>
  <c r="X378" i="95"/>
  <c r="X379" i="95"/>
  <c r="X380" i="95"/>
  <c r="X381" i="95"/>
  <c r="X382" i="95"/>
  <c r="X383" i="95"/>
  <c r="X384" i="95"/>
  <c r="X385" i="95"/>
  <c r="X386" i="95"/>
  <c r="X387" i="95"/>
  <c r="X388" i="95"/>
  <c r="X389" i="95"/>
  <c r="X390" i="95"/>
  <c r="X391" i="95"/>
  <c r="X392" i="95"/>
  <c r="X393" i="95"/>
  <c r="X394" i="95"/>
  <c r="X395" i="95"/>
  <c r="X396" i="95"/>
  <c r="X397" i="95"/>
  <c r="X398" i="95"/>
  <c r="X399" i="95"/>
  <c r="X400" i="95"/>
  <c r="X401" i="95"/>
  <c r="X402" i="95"/>
  <c r="X403" i="95"/>
  <c r="X404" i="95"/>
  <c r="X405" i="95"/>
  <c r="X406" i="95"/>
  <c r="X407" i="95"/>
  <c r="X408" i="95"/>
  <c r="X409" i="95"/>
  <c r="X410" i="95"/>
  <c r="X411" i="95"/>
  <c r="X412" i="95"/>
  <c r="X413" i="95"/>
  <c r="X414" i="95"/>
  <c r="X415" i="95"/>
  <c r="X416" i="95"/>
  <c r="X417" i="95"/>
  <c r="X418" i="95"/>
  <c r="X419" i="95"/>
  <c r="X420" i="95"/>
  <c r="X421" i="95"/>
  <c r="X422" i="95"/>
  <c r="X423" i="95"/>
  <c r="X424" i="95"/>
  <c r="Y377" i="95"/>
  <c r="X377" i="95"/>
  <c r="E376" i="95"/>
  <c r="F376" i="95"/>
  <c r="G376" i="95"/>
  <c r="H376" i="95"/>
  <c r="I376" i="95"/>
  <c r="J376" i="95"/>
  <c r="K376" i="95"/>
  <c r="L376" i="95"/>
  <c r="M376" i="95"/>
  <c r="N376" i="95"/>
  <c r="O376" i="95"/>
  <c r="P376" i="95"/>
  <c r="Q376" i="95"/>
  <c r="R376" i="95"/>
  <c r="S376" i="95"/>
  <c r="T376" i="95"/>
  <c r="U376" i="95"/>
  <c r="V376" i="95"/>
  <c r="W376" i="95"/>
  <c r="D376" i="95"/>
  <c r="Y359" i="95"/>
  <c r="Y360" i="95"/>
  <c r="Y361" i="95"/>
  <c r="Y362" i="95"/>
  <c r="Y363" i="95"/>
  <c r="Y364" i="95"/>
  <c r="Y365" i="95"/>
  <c r="Y366" i="95"/>
  <c r="Y367" i="95"/>
  <c r="Y368" i="95"/>
  <c r="Y369" i="95"/>
  <c r="Y370" i="95"/>
  <c r="Y371" i="95"/>
  <c r="Y372" i="95"/>
  <c r="Y373" i="95"/>
  <c r="Y374" i="95"/>
  <c r="Y375" i="95"/>
  <c r="Y358" i="95"/>
  <c r="X359" i="95"/>
  <c r="X360" i="95"/>
  <c r="X361" i="95"/>
  <c r="X362" i="95"/>
  <c r="X363" i="95"/>
  <c r="X364" i="95"/>
  <c r="X365" i="95"/>
  <c r="X366" i="95"/>
  <c r="X367" i="95"/>
  <c r="X368" i="95"/>
  <c r="X369" i="95"/>
  <c r="X370" i="95"/>
  <c r="X371" i="95"/>
  <c r="X372" i="95"/>
  <c r="X373" i="95"/>
  <c r="X374" i="95"/>
  <c r="X375" i="95"/>
  <c r="X358" i="95"/>
  <c r="E357" i="95"/>
  <c r="F357" i="95"/>
  <c r="G357" i="95"/>
  <c r="H357" i="95"/>
  <c r="I357" i="95"/>
  <c r="J357" i="95"/>
  <c r="K357" i="95"/>
  <c r="L357" i="95"/>
  <c r="M357" i="95"/>
  <c r="N357" i="95"/>
  <c r="O357" i="95"/>
  <c r="P357" i="95"/>
  <c r="Q357" i="95"/>
  <c r="R357" i="95"/>
  <c r="S357" i="95"/>
  <c r="T357" i="95"/>
  <c r="U357" i="95"/>
  <c r="V357" i="95"/>
  <c r="W357" i="95"/>
  <c r="D357" i="95"/>
  <c r="Y351" i="95"/>
  <c r="Y352" i="95"/>
  <c r="Y353" i="95"/>
  <c r="Y354" i="95"/>
  <c r="Y355" i="95"/>
  <c r="Y356" i="95"/>
  <c r="Y350" i="95"/>
  <c r="X351" i="95"/>
  <c r="X352" i="95"/>
  <c r="X353" i="95"/>
  <c r="X354" i="95"/>
  <c r="X355" i="95"/>
  <c r="X356" i="95"/>
  <c r="X350" i="95"/>
  <c r="E349" i="95"/>
  <c r="F349" i="95"/>
  <c r="G349" i="95"/>
  <c r="H349" i="95"/>
  <c r="I349" i="95"/>
  <c r="J349" i="95"/>
  <c r="K349" i="95"/>
  <c r="L349" i="95"/>
  <c r="M349" i="95"/>
  <c r="N349" i="95"/>
  <c r="O349" i="95"/>
  <c r="P349" i="95"/>
  <c r="Q349" i="95"/>
  <c r="R349" i="95"/>
  <c r="S349" i="95"/>
  <c r="T349" i="95"/>
  <c r="U349" i="95"/>
  <c r="V349" i="95"/>
  <c r="W349" i="95"/>
  <c r="D349" i="95"/>
  <c r="Y348" i="95"/>
  <c r="X348" i="95"/>
  <c r="Y347" i="95"/>
  <c r="X347" i="95"/>
  <c r="Y340" i="95"/>
  <c r="Y341" i="95"/>
  <c r="Y342" i="95"/>
  <c r="Y343" i="95"/>
  <c r="Y344" i="95"/>
  <c r="Y345" i="95"/>
  <c r="Y346" i="95"/>
  <c r="Y339" i="95"/>
  <c r="X340" i="95"/>
  <c r="X341" i="95"/>
  <c r="X342" i="95"/>
  <c r="X343" i="95"/>
  <c r="X344" i="95"/>
  <c r="X345" i="95"/>
  <c r="X346" i="95"/>
  <c r="X339" i="95"/>
  <c r="E338" i="95"/>
  <c r="F338" i="95"/>
  <c r="G338" i="95"/>
  <c r="H338" i="95"/>
  <c r="I338" i="95"/>
  <c r="J338" i="95"/>
  <c r="K338" i="95"/>
  <c r="L338" i="95"/>
  <c r="M338" i="95"/>
  <c r="N338" i="95"/>
  <c r="O338" i="95"/>
  <c r="P338" i="95"/>
  <c r="Q338" i="95"/>
  <c r="R338" i="95"/>
  <c r="S338" i="95"/>
  <c r="T338" i="95"/>
  <c r="U338" i="95"/>
  <c r="V338" i="95"/>
  <c r="W338" i="95"/>
  <c r="D338" i="95"/>
  <c r="Y325" i="95"/>
  <c r="Y326" i="95"/>
  <c r="Y327" i="95"/>
  <c r="Y328" i="95"/>
  <c r="Y329" i="95"/>
  <c r="Y330" i="95"/>
  <c r="Y331" i="95"/>
  <c r="Y332" i="95"/>
  <c r="Y333" i="95"/>
  <c r="Y334" i="95"/>
  <c r="Y335" i="95"/>
  <c r="X325" i="95"/>
  <c r="X326" i="95"/>
  <c r="X327" i="95"/>
  <c r="X328" i="95"/>
  <c r="X329" i="95"/>
  <c r="X330" i="95"/>
  <c r="X331" i="95"/>
  <c r="X332" i="95"/>
  <c r="X333" i="95"/>
  <c r="X334" i="95"/>
  <c r="X335" i="95"/>
  <c r="Y324" i="95"/>
  <c r="X324" i="95"/>
  <c r="E323" i="95"/>
  <c r="F323" i="95"/>
  <c r="G323" i="95"/>
  <c r="H323" i="95"/>
  <c r="I323" i="95"/>
  <c r="J323" i="95"/>
  <c r="K323" i="95"/>
  <c r="L323" i="95"/>
  <c r="M323" i="95"/>
  <c r="N323" i="95"/>
  <c r="O323" i="95"/>
  <c r="P323" i="95"/>
  <c r="Q323" i="95"/>
  <c r="R323" i="95"/>
  <c r="S323" i="95"/>
  <c r="T323" i="95"/>
  <c r="U323" i="95"/>
  <c r="V323" i="95"/>
  <c r="W323" i="95"/>
  <c r="D323" i="95"/>
  <c r="Y337" i="95"/>
  <c r="X337" i="95"/>
  <c r="Y336" i="95"/>
  <c r="X336" i="95"/>
  <c r="X314" i="95"/>
  <c r="Y314" i="95"/>
  <c r="X315" i="95"/>
  <c r="Y315" i="95"/>
  <c r="X316" i="95"/>
  <c r="Y316" i="95"/>
  <c r="X317" i="95"/>
  <c r="Y317" i="95"/>
  <c r="X318" i="95"/>
  <c r="Y318" i="95"/>
  <c r="X319" i="95"/>
  <c r="Y319" i="95"/>
  <c r="X320" i="95"/>
  <c r="Y320" i="95"/>
  <c r="X321" i="95"/>
  <c r="Y321" i="95"/>
  <c r="X322" i="95"/>
  <c r="Y322" i="95"/>
  <c r="Y313" i="95"/>
  <c r="X313" i="95"/>
  <c r="E312" i="95"/>
  <c r="F312" i="95"/>
  <c r="G312" i="95"/>
  <c r="H312" i="95"/>
  <c r="I312" i="95"/>
  <c r="J312" i="95"/>
  <c r="K312" i="95"/>
  <c r="L312" i="95"/>
  <c r="M312" i="95"/>
  <c r="N312" i="95"/>
  <c r="O312" i="95"/>
  <c r="P312" i="95"/>
  <c r="Q312" i="95"/>
  <c r="R312" i="95"/>
  <c r="S312" i="95"/>
  <c r="T312" i="95"/>
  <c r="U312" i="95"/>
  <c r="V312" i="95"/>
  <c r="W312" i="95"/>
  <c r="D312" i="95"/>
  <c r="Y304" i="95"/>
  <c r="Y305" i="95"/>
  <c r="Y306" i="95"/>
  <c r="Y307" i="95"/>
  <c r="Y308" i="95"/>
  <c r="Y309" i="95"/>
  <c r="Y310" i="95"/>
  <c r="Y311" i="95"/>
  <c r="Y303" i="95"/>
  <c r="X304" i="95"/>
  <c r="X305" i="95"/>
  <c r="X306" i="95"/>
  <c r="X307" i="95"/>
  <c r="X308" i="95"/>
  <c r="X309" i="95"/>
  <c r="X310" i="95"/>
  <c r="X311" i="95"/>
  <c r="X303" i="95"/>
  <c r="E302" i="95"/>
  <c r="F302" i="95"/>
  <c r="G302" i="95"/>
  <c r="H302" i="95"/>
  <c r="I302" i="95"/>
  <c r="J302" i="95"/>
  <c r="K302" i="95"/>
  <c r="L302" i="95"/>
  <c r="M302" i="95"/>
  <c r="N302" i="95"/>
  <c r="O302" i="95"/>
  <c r="P302" i="95"/>
  <c r="Q302" i="95"/>
  <c r="R302" i="95"/>
  <c r="S302" i="95"/>
  <c r="T302" i="95"/>
  <c r="U302" i="95"/>
  <c r="V302" i="95"/>
  <c r="W302" i="95"/>
  <c r="D302" i="95"/>
  <c r="Y301" i="95"/>
  <c r="X301" i="95"/>
  <c r="Y292" i="95"/>
  <c r="Y293" i="95"/>
  <c r="Y294" i="95"/>
  <c r="Y295" i="95"/>
  <c r="Y296" i="95"/>
  <c r="Y297" i="95"/>
  <c r="Y298" i="95"/>
  <c r="Y299" i="95"/>
  <c r="Y300" i="95"/>
  <c r="Y291" i="95"/>
  <c r="X292" i="95"/>
  <c r="X293" i="95"/>
  <c r="X294" i="95"/>
  <c r="X295" i="95"/>
  <c r="X296" i="95"/>
  <c r="X297" i="95"/>
  <c r="X298" i="95"/>
  <c r="X299" i="95"/>
  <c r="X300" i="95"/>
  <c r="X291" i="95"/>
  <c r="E290" i="95"/>
  <c r="F290" i="95"/>
  <c r="G290" i="95"/>
  <c r="H290" i="95"/>
  <c r="I290" i="95"/>
  <c r="J290" i="95"/>
  <c r="K290" i="95"/>
  <c r="L290" i="95"/>
  <c r="M290" i="95"/>
  <c r="N290" i="95"/>
  <c r="O290" i="95"/>
  <c r="P290" i="95"/>
  <c r="Q290" i="95"/>
  <c r="R290" i="95"/>
  <c r="S290" i="95"/>
  <c r="T290" i="95"/>
  <c r="U290" i="95"/>
  <c r="V290" i="95"/>
  <c r="W290" i="95"/>
  <c r="D290" i="95"/>
  <c r="Y287" i="95"/>
  <c r="Y288" i="95"/>
  <c r="Y289" i="95"/>
  <c r="Y286" i="95"/>
  <c r="X287" i="95"/>
  <c r="X288" i="95"/>
  <c r="X289" i="95"/>
  <c r="X286" i="95"/>
  <c r="E285" i="95"/>
  <c r="F285" i="95"/>
  <c r="G285" i="95"/>
  <c r="H285" i="95"/>
  <c r="I285" i="95"/>
  <c r="J285" i="95"/>
  <c r="K285" i="95"/>
  <c r="L285" i="95"/>
  <c r="M285" i="95"/>
  <c r="N285" i="95"/>
  <c r="O285" i="95"/>
  <c r="P285" i="95"/>
  <c r="Q285" i="95"/>
  <c r="R285" i="95"/>
  <c r="S285" i="95"/>
  <c r="T285" i="95"/>
  <c r="U285" i="95"/>
  <c r="V285" i="95"/>
  <c r="W285" i="95"/>
  <c r="D285" i="95"/>
  <c r="X264" i="95"/>
  <c r="Y264" i="95"/>
  <c r="X265" i="95"/>
  <c r="Y265" i="95"/>
  <c r="X266" i="95"/>
  <c r="Y266" i="95"/>
  <c r="X267" i="95"/>
  <c r="Y267" i="95"/>
  <c r="X268" i="95"/>
  <c r="Y268" i="95"/>
  <c r="X269" i="95"/>
  <c r="Y269" i="95"/>
  <c r="X270" i="95"/>
  <c r="Y270" i="95"/>
  <c r="X271" i="95"/>
  <c r="Y271" i="95"/>
  <c r="X272" i="95"/>
  <c r="Y272" i="95"/>
  <c r="X273" i="95"/>
  <c r="Y273" i="95"/>
  <c r="X274" i="95"/>
  <c r="Y274" i="95"/>
  <c r="X275" i="95"/>
  <c r="Y275" i="95"/>
  <c r="X276" i="95"/>
  <c r="Y276" i="95"/>
  <c r="X277" i="95"/>
  <c r="Y277" i="95"/>
  <c r="X278" i="95"/>
  <c r="Y278" i="95"/>
  <c r="X279" i="95"/>
  <c r="Y279" i="95"/>
  <c r="X280" i="95"/>
  <c r="Y280" i="95"/>
  <c r="X281" i="95"/>
  <c r="Y281" i="95"/>
  <c r="X282" i="95"/>
  <c r="Y282" i="95"/>
  <c r="X283" i="95"/>
  <c r="Y283" i="95"/>
  <c r="X284" i="95"/>
  <c r="Y284" i="95"/>
  <c r="Y263" i="95"/>
  <c r="X263" i="95"/>
  <c r="E262" i="95"/>
  <c r="F262" i="95"/>
  <c r="G262" i="95"/>
  <c r="H262" i="95"/>
  <c r="I262" i="95"/>
  <c r="J262" i="95"/>
  <c r="K262" i="95"/>
  <c r="L262" i="95"/>
  <c r="M262" i="95"/>
  <c r="N262" i="95"/>
  <c r="O262" i="95"/>
  <c r="P262" i="95"/>
  <c r="Q262" i="95"/>
  <c r="R262" i="95"/>
  <c r="S262" i="95"/>
  <c r="T262" i="95"/>
  <c r="U262" i="95"/>
  <c r="V262" i="95"/>
  <c r="W262" i="95"/>
  <c r="D262" i="95"/>
  <c r="Y253" i="95"/>
  <c r="Y254" i="95"/>
  <c r="Y255" i="95"/>
  <c r="Y256" i="95"/>
  <c r="Y257" i="95"/>
  <c r="Y258" i="95"/>
  <c r="Y259" i="95"/>
  <c r="Y260" i="95"/>
  <c r="Y261" i="95"/>
  <c r="Y252" i="95"/>
  <c r="X253" i="95"/>
  <c r="X254" i="95"/>
  <c r="X255" i="95"/>
  <c r="X256" i="95"/>
  <c r="X257" i="95"/>
  <c r="X258" i="95"/>
  <c r="X259" i="95"/>
  <c r="X260" i="95"/>
  <c r="X261" i="95"/>
  <c r="X252" i="95"/>
  <c r="E251" i="95"/>
  <c r="F251" i="95"/>
  <c r="G251" i="95"/>
  <c r="H251" i="95"/>
  <c r="I251" i="95"/>
  <c r="J251" i="95"/>
  <c r="K251" i="95"/>
  <c r="L251" i="95"/>
  <c r="M251" i="95"/>
  <c r="N251" i="95"/>
  <c r="O251" i="95"/>
  <c r="P251" i="95"/>
  <c r="Q251" i="95"/>
  <c r="R251" i="95"/>
  <c r="S251" i="95"/>
  <c r="T251" i="95"/>
  <c r="U251" i="95"/>
  <c r="V251" i="95"/>
  <c r="W251" i="95"/>
  <c r="D251" i="95"/>
  <c r="Y243" i="95"/>
  <c r="Y244" i="95"/>
  <c r="Y245" i="95"/>
  <c r="Y246" i="95"/>
  <c r="Y247" i="95"/>
  <c r="Y248" i="95"/>
  <c r="Y249" i="95"/>
  <c r="Y250" i="95"/>
  <c r="Y242" i="95"/>
  <c r="X243" i="95"/>
  <c r="X244" i="95"/>
  <c r="X245" i="95"/>
  <c r="X246" i="95"/>
  <c r="X247" i="95"/>
  <c r="X248" i="95"/>
  <c r="X249" i="95"/>
  <c r="X250" i="95"/>
  <c r="X242" i="95"/>
  <c r="E241" i="95"/>
  <c r="F241" i="95"/>
  <c r="G241" i="95"/>
  <c r="H241" i="95"/>
  <c r="I241" i="95"/>
  <c r="J241" i="95"/>
  <c r="K241" i="95"/>
  <c r="L241" i="95"/>
  <c r="M241" i="95"/>
  <c r="N241" i="95"/>
  <c r="O241" i="95"/>
  <c r="P241" i="95"/>
  <c r="Q241" i="95"/>
  <c r="R241" i="95"/>
  <c r="S241" i="95"/>
  <c r="T241" i="95"/>
  <c r="U241" i="95"/>
  <c r="V241" i="95"/>
  <c r="W241" i="95"/>
  <c r="D241" i="95"/>
  <c r="Y225" i="95"/>
  <c r="Y226" i="95"/>
  <c r="Y227" i="95"/>
  <c r="Y228" i="95"/>
  <c r="Y229" i="95"/>
  <c r="Y230" i="95"/>
  <c r="Y231" i="95"/>
  <c r="Y232" i="95"/>
  <c r="Y233" i="95"/>
  <c r="Y234" i="95"/>
  <c r="Y235" i="95"/>
  <c r="Y236" i="95"/>
  <c r="Y237" i="95"/>
  <c r="Y238" i="95"/>
  <c r="Y239" i="95"/>
  <c r="Y240" i="95"/>
  <c r="X225" i="95"/>
  <c r="X226" i="95"/>
  <c r="X227" i="95"/>
  <c r="X228" i="95"/>
  <c r="X229" i="95"/>
  <c r="X230" i="95"/>
  <c r="X231" i="95"/>
  <c r="X233" i="95"/>
  <c r="X234" i="95"/>
  <c r="X235" i="95"/>
  <c r="X236" i="95"/>
  <c r="X237" i="95"/>
  <c r="X238" i="95"/>
  <c r="X239" i="95"/>
  <c r="X240" i="95"/>
  <c r="Y224" i="95"/>
  <c r="X224" i="95"/>
  <c r="E223" i="95"/>
  <c r="F223" i="95"/>
  <c r="G223" i="95"/>
  <c r="H223" i="95"/>
  <c r="I223" i="95"/>
  <c r="J223" i="95"/>
  <c r="K223" i="95"/>
  <c r="L223" i="95"/>
  <c r="M223" i="95"/>
  <c r="N223" i="95"/>
  <c r="O223" i="95"/>
  <c r="P223" i="95"/>
  <c r="Q223" i="95"/>
  <c r="R223" i="95"/>
  <c r="S223" i="95"/>
  <c r="T223" i="95"/>
  <c r="U223" i="95"/>
  <c r="V223" i="95"/>
  <c r="W223" i="95"/>
  <c r="D223" i="95"/>
  <c r="Y208" i="95"/>
  <c r="Y209" i="95"/>
  <c r="Y210" i="95"/>
  <c r="Y211" i="95"/>
  <c r="Y212" i="95"/>
  <c r="Y213" i="95"/>
  <c r="Y214" i="95"/>
  <c r="Y215" i="95"/>
  <c r="Y216" i="95"/>
  <c r="Y217" i="95"/>
  <c r="Y218" i="95"/>
  <c r="Y219" i="95"/>
  <c r="Y220" i="95"/>
  <c r="Y221" i="95"/>
  <c r="Y222" i="95"/>
  <c r="Y207" i="95"/>
  <c r="X208" i="95"/>
  <c r="X209" i="95"/>
  <c r="X210" i="95"/>
  <c r="X211" i="95"/>
  <c r="X212" i="95"/>
  <c r="X213" i="95"/>
  <c r="X214" i="95"/>
  <c r="X215" i="95"/>
  <c r="X216" i="95"/>
  <c r="X217" i="95"/>
  <c r="X218" i="95"/>
  <c r="X219" i="95"/>
  <c r="X220" i="95"/>
  <c r="X221" i="95"/>
  <c r="X222" i="95"/>
  <c r="X207" i="95"/>
  <c r="E206" i="95"/>
  <c r="F206" i="95"/>
  <c r="G206" i="95"/>
  <c r="H206" i="95"/>
  <c r="I206" i="95"/>
  <c r="J206" i="95"/>
  <c r="K206" i="95"/>
  <c r="L206" i="95"/>
  <c r="M206" i="95"/>
  <c r="N206" i="95"/>
  <c r="O206" i="95"/>
  <c r="P206" i="95"/>
  <c r="Q206" i="95"/>
  <c r="R206" i="95"/>
  <c r="S206" i="95"/>
  <c r="T206" i="95"/>
  <c r="U206" i="95"/>
  <c r="V206" i="95"/>
  <c r="W206" i="95"/>
  <c r="D206" i="95"/>
  <c r="Y610" i="95" l="1"/>
  <c r="X696" i="95"/>
  <c r="Y703" i="95"/>
  <c r="Y696" i="95"/>
  <c r="X731" i="95"/>
  <c r="Y617" i="95"/>
  <c r="X554" i="95"/>
  <c r="X574" i="95"/>
  <c r="X578" i="95"/>
  <c r="X644" i="95"/>
  <c r="Y522" i="95"/>
  <c r="X539" i="95"/>
  <c r="Y721" i="95"/>
  <c r="Y634" i="95"/>
  <c r="Y251" i="95"/>
  <c r="Y531" i="95"/>
  <c r="X522" i="95"/>
  <c r="X527" i="95"/>
  <c r="Y527" i="95"/>
  <c r="X290" i="95"/>
  <c r="Y290" i="95"/>
  <c r="Y539" i="95"/>
  <c r="X703" i="95"/>
  <c r="X617" i="95"/>
  <c r="Y613" i="95"/>
  <c r="Y581" i="95"/>
  <c r="Y586" i="95"/>
  <c r="Y626" i="95"/>
  <c r="X568" i="95"/>
  <c r="X620" i="95"/>
  <c r="X581" i="95"/>
  <c r="Y574" i="95"/>
  <c r="X721" i="95"/>
  <c r="Y687" i="95"/>
  <c r="X549" i="95"/>
  <c r="X670" i="95"/>
  <c r="X680" i="95"/>
  <c r="Y554" i="95"/>
  <c r="X634" i="95"/>
  <c r="X251" i="95"/>
  <c r="X531" i="95"/>
  <c r="X676" i="95"/>
  <c r="Y549" i="95"/>
  <c r="X610" i="95"/>
  <c r="X613" i="95"/>
  <c r="Y644" i="95"/>
  <c r="Y596" i="95"/>
  <c r="X687" i="95"/>
  <c r="X626" i="95"/>
  <c r="Y206" i="95"/>
  <c r="X586" i="95"/>
  <c r="Y578" i="95"/>
  <c r="X285" i="95"/>
  <c r="Y285" i="95"/>
  <c r="X206" i="95"/>
  <c r="X596" i="95"/>
  <c r="Y680" i="95"/>
  <c r="Y571" i="95"/>
  <c r="Y620" i="95"/>
  <c r="Y670" i="95"/>
  <c r="Y676" i="95"/>
  <c r="Y731" i="95"/>
  <c r="Y535" i="95"/>
  <c r="X516" i="95"/>
  <c r="Y516" i="95"/>
  <c r="X562" i="95"/>
  <c r="X571" i="95"/>
  <c r="Y562" i="95"/>
  <c r="Y568" i="95"/>
  <c r="X535" i="95"/>
  <c r="Y183" i="95"/>
  <c r="Y184" i="95"/>
  <c r="Y185" i="95"/>
  <c r="Y186" i="95"/>
  <c r="Y187" i="95"/>
  <c r="Y188" i="95"/>
  <c r="Y189" i="95"/>
  <c r="Y190" i="95"/>
  <c r="Y191" i="95"/>
  <c r="Y192" i="95"/>
  <c r="Y193" i="95"/>
  <c r="Y194" i="95"/>
  <c r="Y195" i="95"/>
  <c r="Y196" i="95"/>
  <c r="Y197" i="95"/>
  <c r="Y198" i="95"/>
  <c r="Y199" i="95"/>
  <c r="Y200" i="95"/>
  <c r="Y201" i="95"/>
  <c r="Y202" i="95"/>
  <c r="Y203" i="95"/>
  <c r="Y204" i="95"/>
  <c r="Y205" i="95"/>
  <c r="Y182" i="95"/>
  <c r="X183" i="95"/>
  <c r="X184" i="95"/>
  <c r="X185" i="95"/>
  <c r="X186" i="95"/>
  <c r="X187" i="95"/>
  <c r="X188" i="95"/>
  <c r="X189" i="95"/>
  <c r="X190" i="95"/>
  <c r="X191" i="95"/>
  <c r="X192" i="95"/>
  <c r="X193" i="95"/>
  <c r="X194" i="95"/>
  <c r="X195" i="95"/>
  <c r="X196" i="95"/>
  <c r="X197" i="95"/>
  <c r="X198" i="95"/>
  <c r="X199" i="95"/>
  <c r="X200" i="95"/>
  <c r="X201" i="95"/>
  <c r="X202" i="95"/>
  <c r="X203" i="95"/>
  <c r="X204" i="95"/>
  <c r="X205" i="95"/>
  <c r="X182" i="95"/>
  <c r="E181" i="95"/>
  <c r="F181" i="95"/>
  <c r="G181" i="95"/>
  <c r="H181" i="95"/>
  <c r="I181" i="95"/>
  <c r="J181" i="95"/>
  <c r="K181" i="95"/>
  <c r="L181" i="95"/>
  <c r="M181" i="95"/>
  <c r="N181" i="95"/>
  <c r="O181" i="95"/>
  <c r="P181" i="95"/>
  <c r="Q181" i="95"/>
  <c r="R181" i="95"/>
  <c r="S181" i="95"/>
  <c r="T181" i="95"/>
  <c r="U181" i="95"/>
  <c r="V181" i="95"/>
  <c r="W181" i="95"/>
  <c r="D181" i="95"/>
  <c r="Y174" i="95"/>
  <c r="Y175" i="95"/>
  <c r="Y176" i="95"/>
  <c r="Y177" i="95"/>
  <c r="Y178" i="95"/>
  <c r="Y179" i="95"/>
  <c r="Y180" i="95"/>
  <c r="Y173" i="95"/>
  <c r="X174" i="95"/>
  <c r="X175" i="95"/>
  <c r="X176" i="95"/>
  <c r="X177" i="95"/>
  <c r="X178" i="95"/>
  <c r="X179" i="95"/>
  <c r="X180" i="95"/>
  <c r="X173" i="95"/>
  <c r="E172" i="95"/>
  <c r="F172" i="95"/>
  <c r="G172" i="95"/>
  <c r="H172" i="95"/>
  <c r="I172" i="95"/>
  <c r="J172" i="95"/>
  <c r="K172" i="95"/>
  <c r="L172" i="95"/>
  <c r="M172" i="95"/>
  <c r="N172" i="95"/>
  <c r="O172" i="95"/>
  <c r="P172" i="95"/>
  <c r="Q172" i="95"/>
  <c r="R172" i="95"/>
  <c r="S172" i="95"/>
  <c r="T172" i="95"/>
  <c r="U172" i="95"/>
  <c r="V172" i="95"/>
  <c r="W172" i="95"/>
  <c r="D172" i="95"/>
  <c r="Y171" i="95"/>
  <c r="X171" i="95"/>
  <c r="Y170" i="95"/>
  <c r="X170" i="95"/>
  <c r="E169" i="95"/>
  <c r="F169" i="95"/>
  <c r="G169" i="95"/>
  <c r="H169" i="95"/>
  <c r="I169" i="95"/>
  <c r="J169" i="95"/>
  <c r="K169" i="95"/>
  <c r="L169" i="95"/>
  <c r="M169" i="95"/>
  <c r="N169" i="95"/>
  <c r="O169" i="95"/>
  <c r="P169" i="95"/>
  <c r="Q169" i="95"/>
  <c r="R169" i="95"/>
  <c r="S169" i="95"/>
  <c r="T169" i="95"/>
  <c r="U169" i="95"/>
  <c r="V169" i="95"/>
  <c r="W169" i="95"/>
  <c r="D169" i="95"/>
  <c r="Y156" i="95"/>
  <c r="Y157" i="95"/>
  <c r="Y158" i="95"/>
  <c r="Y159" i="95"/>
  <c r="Y160" i="95"/>
  <c r="Y161" i="95"/>
  <c r="Y162" i="95"/>
  <c r="Y163" i="95"/>
  <c r="Y164" i="95"/>
  <c r="Y165" i="95"/>
  <c r="Y166" i="95"/>
  <c r="Y167" i="95"/>
  <c r="Y168" i="95"/>
  <c r="X156" i="95"/>
  <c r="X157" i="95"/>
  <c r="X158" i="95"/>
  <c r="X159" i="95"/>
  <c r="X160" i="95"/>
  <c r="X161" i="95"/>
  <c r="X162" i="95"/>
  <c r="X163" i="95"/>
  <c r="X164" i="95"/>
  <c r="X165" i="95"/>
  <c r="X166" i="95"/>
  <c r="X167" i="95"/>
  <c r="X168" i="95"/>
  <c r="Y155" i="95"/>
  <c r="X155" i="95"/>
  <c r="E154" i="95"/>
  <c r="F154" i="95"/>
  <c r="G154" i="95"/>
  <c r="H154" i="95"/>
  <c r="I154" i="95"/>
  <c r="J154" i="95"/>
  <c r="K154" i="95"/>
  <c r="L154" i="95"/>
  <c r="M154" i="95"/>
  <c r="N154" i="95"/>
  <c r="O154" i="95"/>
  <c r="P154" i="95"/>
  <c r="Q154" i="95"/>
  <c r="R154" i="95"/>
  <c r="S154" i="95"/>
  <c r="T154" i="95"/>
  <c r="U154" i="95"/>
  <c r="V154" i="95"/>
  <c r="W154" i="95"/>
  <c r="D154" i="95"/>
  <c r="E7" i="95"/>
  <c r="F7" i="95"/>
  <c r="G7" i="95"/>
  <c r="H7" i="95"/>
  <c r="I7" i="95"/>
  <c r="J7" i="95"/>
  <c r="K7" i="95"/>
  <c r="L7" i="95"/>
  <c r="M7" i="95"/>
  <c r="N7" i="95"/>
  <c r="O7" i="95"/>
  <c r="P7" i="95"/>
  <c r="Q7" i="95"/>
  <c r="R7" i="95"/>
  <c r="S7" i="95"/>
  <c r="T7" i="95"/>
  <c r="U7" i="95"/>
  <c r="V7" i="95"/>
  <c r="W7" i="95"/>
  <c r="D7" i="95"/>
  <c r="Y153" i="95"/>
  <c r="X153" i="95"/>
  <c r="Y152" i="95"/>
  <c r="X152" i="95"/>
  <c r="E151" i="95"/>
  <c r="F151" i="95"/>
  <c r="G151" i="95"/>
  <c r="H151" i="95"/>
  <c r="I151" i="95"/>
  <c r="J151" i="95"/>
  <c r="K151" i="95"/>
  <c r="L151" i="95"/>
  <c r="M151" i="95"/>
  <c r="N151" i="95"/>
  <c r="O151" i="95"/>
  <c r="P151" i="95"/>
  <c r="Q151" i="95"/>
  <c r="R151" i="95"/>
  <c r="S151" i="95"/>
  <c r="T151" i="95"/>
  <c r="U151" i="95"/>
  <c r="V151" i="95"/>
  <c r="W151" i="95"/>
  <c r="D151" i="95"/>
  <c r="Y147" i="95"/>
  <c r="Y148" i="95"/>
  <c r="Y149" i="95"/>
  <c r="Y150" i="95"/>
  <c r="Y146" i="95"/>
  <c r="X147" i="95"/>
  <c r="X148" i="95"/>
  <c r="X149" i="95"/>
  <c r="X150" i="95"/>
  <c r="X146" i="95"/>
  <c r="E145" i="95"/>
  <c r="F145" i="95"/>
  <c r="G145" i="95"/>
  <c r="H145" i="95"/>
  <c r="I145" i="95"/>
  <c r="J145" i="95"/>
  <c r="K145" i="95"/>
  <c r="L145" i="95"/>
  <c r="M145" i="95"/>
  <c r="N145" i="95"/>
  <c r="O145" i="95"/>
  <c r="P145" i="95"/>
  <c r="Q145" i="95"/>
  <c r="R145" i="95"/>
  <c r="S145" i="95"/>
  <c r="T145" i="95"/>
  <c r="U145" i="95"/>
  <c r="V145" i="95"/>
  <c r="W145" i="95"/>
  <c r="D145" i="95"/>
  <c r="Y139" i="95"/>
  <c r="Y140" i="95"/>
  <c r="Y141" i="95"/>
  <c r="Y142" i="95"/>
  <c r="Y143" i="95"/>
  <c r="Y144" i="95"/>
  <c r="X139" i="95"/>
  <c r="X140" i="95"/>
  <c r="X141" i="95"/>
  <c r="X142" i="95"/>
  <c r="X143" i="95"/>
  <c r="X144" i="95"/>
  <c r="Y138" i="95"/>
  <c r="X138" i="95"/>
  <c r="E137" i="95"/>
  <c r="F137" i="95"/>
  <c r="G137" i="95"/>
  <c r="H137" i="95"/>
  <c r="I137" i="95"/>
  <c r="J137" i="95"/>
  <c r="K137" i="95"/>
  <c r="L137" i="95"/>
  <c r="M137" i="95"/>
  <c r="N137" i="95"/>
  <c r="O137" i="95"/>
  <c r="P137" i="95"/>
  <c r="Q137" i="95"/>
  <c r="R137" i="95"/>
  <c r="S137" i="95"/>
  <c r="T137" i="95"/>
  <c r="U137" i="95"/>
  <c r="V137" i="95"/>
  <c r="W137" i="95"/>
  <c r="D137" i="95"/>
  <c r="Y128" i="95"/>
  <c r="Y129" i="95"/>
  <c r="Y130" i="95"/>
  <c r="Y131" i="95"/>
  <c r="Y132" i="95"/>
  <c r="Y133" i="95"/>
  <c r="Y134" i="95"/>
  <c r="Y135" i="95"/>
  <c r="Y136" i="95"/>
  <c r="Y127" i="95"/>
  <c r="X128" i="95"/>
  <c r="X129" i="95"/>
  <c r="Z129" i="95" s="1"/>
  <c r="X130" i="95"/>
  <c r="X131" i="95"/>
  <c r="X132" i="95"/>
  <c r="X133" i="95"/>
  <c r="X134" i="95"/>
  <c r="X135" i="95"/>
  <c r="X136" i="95"/>
  <c r="X127" i="95"/>
  <c r="E126" i="95"/>
  <c r="F126" i="95"/>
  <c r="G126" i="95"/>
  <c r="H126" i="95"/>
  <c r="I126" i="95"/>
  <c r="J126" i="95"/>
  <c r="K126" i="95"/>
  <c r="L126" i="95"/>
  <c r="M126" i="95"/>
  <c r="N126" i="95"/>
  <c r="O126" i="95"/>
  <c r="P126" i="95"/>
  <c r="Q126" i="95"/>
  <c r="R126" i="95"/>
  <c r="S126" i="95"/>
  <c r="T126" i="95"/>
  <c r="U126" i="95"/>
  <c r="V126" i="95"/>
  <c r="W126" i="95"/>
  <c r="D126" i="95"/>
  <c r="Y124" i="95"/>
  <c r="Y125" i="95"/>
  <c r="X124" i="95"/>
  <c r="X125" i="95"/>
  <c r="Y123" i="95"/>
  <c r="X123" i="95"/>
  <c r="E122" i="95"/>
  <c r="F122" i="95"/>
  <c r="G122" i="95"/>
  <c r="H122" i="95"/>
  <c r="I122" i="95"/>
  <c r="J122" i="95"/>
  <c r="K122" i="95"/>
  <c r="L122" i="95"/>
  <c r="M122" i="95"/>
  <c r="N122" i="95"/>
  <c r="O122" i="95"/>
  <c r="P122" i="95"/>
  <c r="Q122" i="95"/>
  <c r="R122" i="95"/>
  <c r="S122" i="95"/>
  <c r="T122" i="95"/>
  <c r="U122" i="95"/>
  <c r="V122" i="95"/>
  <c r="W122" i="95"/>
  <c r="D122" i="95"/>
  <c r="Y117" i="95"/>
  <c r="Y118" i="95"/>
  <c r="Y119" i="95"/>
  <c r="Y120" i="95"/>
  <c r="Y121" i="95"/>
  <c r="X117" i="95"/>
  <c r="X118" i="95"/>
  <c r="X119" i="95"/>
  <c r="X120" i="95"/>
  <c r="X121" i="95"/>
  <c r="Y116" i="95"/>
  <c r="X116" i="95"/>
  <c r="E115" i="95"/>
  <c r="F115" i="95"/>
  <c r="G115" i="95"/>
  <c r="H115" i="95"/>
  <c r="I115" i="95"/>
  <c r="J115" i="95"/>
  <c r="K115" i="95"/>
  <c r="L115" i="95"/>
  <c r="M115" i="95"/>
  <c r="N115" i="95"/>
  <c r="O115" i="95"/>
  <c r="P115" i="95"/>
  <c r="Q115" i="95"/>
  <c r="R115" i="95"/>
  <c r="S115" i="95"/>
  <c r="T115" i="95"/>
  <c r="U115" i="95"/>
  <c r="V115" i="95"/>
  <c r="W115" i="95"/>
  <c r="D115" i="95"/>
  <c r="E104" i="95"/>
  <c r="F104" i="95"/>
  <c r="G104" i="95"/>
  <c r="H104" i="95"/>
  <c r="I104" i="95"/>
  <c r="J104" i="95"/>
  <c r="K104" i="95"/>
  <c r="L104" i="95"/>
  <c r="M104" i="95"/>
  <c r="N104" i="95"/>
  <c r="O104" i="95"/>
  <c r="P104" i="95"/>
  <c r="Q104" i="95"/>
  <c r="R104" i="95"/>
  <c r="S104" i="95"/>
  <c r="T104" i="95"/>
  <c r="U104" i="95"/>
  <c r="V104" i="95"/>
  <c r="W104" i="95"/>
  <c r="D104" i="95"/>
  <c r="Y106" i="95"/>
  <c r="Y107" i="95"/>
  <c r="Y108" i="95"/>
  <c r="Y109" i="95"/>
  <c r="Y110" i="95"/>
  <c r="Y111" i="95"/>
  <c r="Y112" i="95"/>
  <c r="Y113" i="95"/>
  <c r="Y114" i="95"/>
  <c r="Y105" i="95"/>
  <c r="X106" i="95"/>
  <c r="X107" i="95"/>
  <c r="X108" i="95"/>
  <c r="X109" i="95"/>
  <c r="X110" i="95"/>
  <c r="X111" i="95"/>
  <c r="X112" i="95"/>
  <c r="X113" i="95"/>
  <c r="X114" i="95"/>
  <c r="X105" i="95"/>
  <c r="Y103" i="95"/>
  <c r="X103" i="95"/>
  <c r="Y97" i="95"/>
  <c r="Y98" i="95"/>
  <c r="Y99" i="95"/>
  <c r="Y100" i="95"/>
  <c r="Y101" i="95"/>
  <c r="Y102" i="95"/>
  <c r="Y96" i="95"/>
  <c r="X97" i="95"/>
  <c r="X98" i="95"/>
  <c r="X99" i="95"/>
  <c r="X100" i="95"/>
  <c r="X101" i="95"/>
  <c r="X102" i="95"/>
  <c r="X96" i="95"/>
  <c r="E95" i="95"/>
  <c r="F95" i="95"/>
  <c r="G95" i="95"/>
  <c r="H95" i="95"/>
  <c r="I95" i="95"/>
  <c r="J95" i="95"/>
  <c r="K95" i="95"/>
  <c r="L95" i="95"/>
  <c r="M95" i="95"/>
  <c r="N95" i="95"/>
  <c r="O95" i="95"/>
  <c r="P95" i="95"/>
  <c r="Q95" i="95"/>
  <c r="R95" i="95"/>
  <c r="S95" i="95"/>
  <c r="T95" i="95"/>
  <c r="U95" i="95"/>
  <c r="V95" i="95"/>
  <c r="W95" i="95"/>
  <c r="D95" i="95"/>
  <c r="Y71" i="95"/>
  <c r="Y72" i="95"/>
  <c r="Y73" i="95"/>
  <c r="Y74" i="95"/>
  <c r="Y75" i="95"/>
  <c r="Y76" i="95"/>
  <c r="Y77" i="95"/>
  <c r="Y78" i="95"/>
  <c r="Y79" i="95"/>
  <c r="Y80" i="95"/>
  <c r="Y81" i="95"/>
  <c r="Y82" i="95"/>
  <c r="Y83" i="95"/>
  <c r="Y84" i="95"/>
  <c r="Y85" i="95"/>
  <c r="Y86" i="95"/>
  <c r="Y87" i="95"/>
  <c r="Y88" i="95"/>
  <c r="Y89" i="95"/>
  <c r="Y90" i="95"/>
  <c r="Y91" i="95"/>
  <c r="Y92" i="95"/>
  <c r="Y93" i="95"/>
  <c r="Y94" i="95"/>
  <c r="X71" i="95"/>
  <c r="X72" i="95"/>
  <c r="X73" i="95"/>
  <c r="X74" i="95"/>
  <c r="X75" i="95"/>
  <c r="X76" i="95"/>
  <c r="X77" i="95"/>
  <c r="X78" i="95"/>
  <c r="X79" i="95"/>
  <c r="X80" i="95"/>
  <c r="X81" i="95"/>
  <c r="X82" i="95"/>
  <c r="X83" i="95"/>
  <c r="X84" i="95"/>
  <c r="X85" i="95"/>
  <c r="X86" i="95"/>
  <c r="X87" i="95"/>
  <c r="X88" i="95"/>
  <c r="X89" i="95"/>
  <c r="X90" i="95"/>
  <c r="X91" i="95"/>
  <c r="X92" i="95"/>
  <c r="X93" i="95"/>
  <c r="X94" i="95"/>
  <c r="Y70" i="95"/>
  <c r="X70" i="95"/>
  <c r="E69" i="95"/>
  <c r="F69" i="95"/>
  <c r="G69" i="95"/>
  <c r="H69" i="95"/>
  <c r="I69" i="95"/>
  <c r="J69" i="95"/>
  <c r="K69" i="95"/>
  <c r="L69" i="95"/>
  <c r="M69" i="95"/>
  <c r="N69" i="95"/>
  <c r="O69" i="95"/>
  <c r="P69" i="95"/>
  <c r="Q69" i="95"/>
  <c r="R69" i="95"/>
  <c r="S69" i="95"/>
  <c r="T69" i="95"/>
  <c r="U69" i="95"/>
  <c r="V69" i="95"/>
  <c r="W69" i="95"/>
  <c r="D69" i="95"/>
  <c r="Y68" i="95"/>
  <c r="X68" i="95"/>
  <c r="Y67" i="95"/>
  <c r="X67" i="95"/>
  <c r="E66" i="95"/>
  <c r="F66" i="95"/>
  <c r="G66" i="95"/>
  <c r="H66" i="95"/>
  <c r="I66" i="95"/>
  <c r="J66" i="95"/>
  <c r="K66" i="95"/>
  <c r="L66" i="95"/>
  <c r="M66" i="95"/>
  <c r="N66" i="95"/>
  <c r="O66" i="95"/>
  <c r="P66" i="95"/>
  <c r="Q66" i="95"/>
  <c r="R66" i="95"/>
  <c r="S66" i="95"/>
  <c r="T66" i="95"/>
  <c r="U66" i="95"/>
  <c r="V66" i="95"/>
  <c r="W66" i="95"/>
  <c r="D66" i="95"/>
  <c r="Y61" i="95"/>
  <c r="Y62" i="95"/>
  <c r="Y63" i="95"/>
  <c r="Y64" i="95"/>
  <c r="Y65" i="95"/>
  <c r="Y60" i="95"/>
  <c r="X61" i="95"/>
  <c r="X62" i="95"/>
  <c r="X63" i="95"/>
  <c r="X64" i="95"/>
  <c r="X65" i="95"/>
  <c r="X60" i="95"/>
  <c r="E59" i="95"/>
  <c r="F59" i="95"/>
  <c r="G59" i="95"/>
  <c r="H59" i="95"/>
  <c r="I59" i="95"/>
  <c r="J59" i="95"/>
  <c r="K59" i="95"/>
  <c r="L59" i="95"/>
  <c r="M59" i="95"/>
  <c r="N59" i="95"/>
  <c r="O59" i="95"/>
  <c r="P59" i="95"/>
  <c r="Q59" i="95"/>
  <c r="R59" i="95"/>
  <c r="S59" i="95"/>
  <c r="T59" i="95"/>
  <c r="U59" i="95"/>
  <c r="V59" i="95"/>
  <c r="W59" i="95"/>
  <c r="D59" i="95"/>
  <c r="Y57" i="95"/>
  <c r="Y58" i="95"/>
  <c r="Y56" i="95"/>
  <c r="X57" i="95"/>
  <c r="X58" i="95"/>
  <c r="X56" i="95"/>
  <c r="E55" i="95"/>
  <c r="F55" i="95"/>
  <c r="G55" i="95"/>
  <c r="H55" i="95"/>
  <c r="I55" i="95"/>
  <c r="J55" i="95"/>
  <c r="K55" i="95"/>
  <c r="L55" i="95"/>
  <c r="M55" i="95"/>
  <c r="N55" i="95"/>
  <c r="O55" i="95"/>
  <c r="P55" i="95"/>
  <c r="Q55" i="95"/>
  <c r="R55" i="95"/>
  <c r="S55" i="95"/>
  <c r="T55" i="95"/>
  <c r="U55" i="95"/>
  <c r="V55" i="95"/>
  <c r="W55" i="95"/>
  <c r="D55" i="95"/>
  <c r="Y54" i="95"/>
  <c r="X54" i="95"/>
  <c r="Y53" i="95"/>
  <c r="X53" i="95"/>
  <c r="E52" i="95"/>
  <c r="F52" i="95"/>
  <c r="G52" i="95"/>
  <c r="H52" i="95"/>
  <c r="I52" i="95"/>
  <c r="J52" i="95"/>
  <c r="K52" i="95"/>
  <c r="L52" i="95"/>
  <c r="M52" i="95"/>
  <c r="N52" i="95"/>
  <c r="O52" i="95"/>
  <c r="P52" i="95"/>
  <c r="Q52" i="95"/>
  <c r="R52" i="95"/>
  <c r="S52" i="95"/>
  <c r="T52" i="95"/>
  <c r="U52" i="95"/>
  <c r="V52" i="95"/>
  <c r="W52" i="95"/>
  <c r="D52" i="95"/>
  <c r="E49" i="95"/>
  <c r="F49" i="95"/>
  <c r="G49" i="95"/>
  <c r="H49" i="95"/>
  <c r="I49" i="95"/>
  <c r="J49" i="95"/>
  <c r="K49" i="95"/>
  <c r="L49" i="95"/>
  <c r="M49" i="95"/>
  <c r="N49" i="95"/>
  <c r="O49" i="95"/>
  <c r="P49" i="95"/>
  <c r="Q49" i="95"/>
  <c r="R49" i="95"/>
  <c r="S49" i="95"/>
  <c r="T49" i="95"/>
  <c r="U49" i="95"/>
  <c r="V49" i="95"/>
  <c r="W49" i="95"/>
  <c r="D49" i="95"/>
  <c r="Y51" i="95"/>
  <c r="Y50" i="95"/>
  <c r="X51" i="95"/>
  <c r="X50" i="95"/>
  <c r="Y45" i="95"/>
  <c r="Y46" i="95"/>
  <c r="Y47" i="95"/>
  <c r="Y48" i="95"/>
  <c r="X45" i="95"/>
  <c r="X46" i="95"/>
  <c r="X47" i="95"/>
  <c r="X48" i="95"/>
  <c r="Y44" i="95"/>
  <c r="X44" i="95"/>
  <c r="E43" i="95"/>
  <c r="F43" i="95"/>
  <c r="G43" i="95"/>
  <c r="H43" i="95"/>
  <c r="I43" i="95"/>
  <c r="J43" i="95"/>
  <c r="K43" i="95"/>
  <c r="L43" i="95"/>
  <c r="M43" i="95"/>
  <c r="N43" i="95"/>
  <c r="O43" i="95"/>
  <c r="P43" i="95"/>
  <c r="Q43" i="95"/>
  <c r="R43" i="95"/>
  <c r="S43" i="95"/>
  <c r="T43" i="95"/>
  <c r="U43" i="95"/>
  <c r="V43" i="95"/>
  <c r="W43" i="95"/>
  <c r="D43" i="95"/>
  <c r="E38" i="95"/>
  <c r="F38" i="95"/>
  <c r="G38" i="95"/>
  <c r="H38" i="95"/>
  <c r="I38" i="95"/>
  <c r="J38" i="95"/>
  <c r="K38" i="95"/>
  <c r="L38" i="95"/>
  <c r="M38" i="95"/>
  <c r="N38" i="95"/>
  <c r="O38" i="95"/>
  <c r="P38" i="95"/>
  <c r="Q38" i="95"/>
  <c r="R38" i="95"/>
  <c r="S38" i="95"/>
  <c r="T38" i="95"/>
  <c r="U38" i="95"/>
  <c r="V38" i="95"/>
  <c r="W38" i="95"/>
  <c r="D38" i="95"/>
  <c r="Y40" i="95"/>
  <c r="Y41" i="95"/>
  <c r="Y42" i="95"/>
  <c r="X40" i="95"/>
  <c r="X41" i="95"/>
  <c r="X42" i="95"/>
  <c r="Y39" i="95"/>
  <c r="X39" i="95"/>
  <c r="Y9" i="95"/>
  <c r="Y10" i="95"/>
  <c r="Y11" i="95"/>
  <c r="Y12" i="95"/>
  <c r="Y13" i="95"/>
  <c r="Y14" i="95"/>
  <c r="Y15" i="95"/>
  <c r="Y16" i="95"/>
  <c r="Y17" i="95"/>
  <c r="Y18" i="95"/>
  <c r="Y19" i="95"/>
  <c r="Y20" i="95"/>
  <c r="Y21" i="95"/>
  <c r="Y22" i="95"/>
  <c r="Y23" i="95"/>
  <c r="Y24" i="95"/>
  <c r="Y25" i="95"/>
  <c r="Y26" i="95"/>
  <c r="Y27" i="95"/>
  <c r="Y28" i="95"/>
  <c r="Y29" i="95"/>
  <c r="Y30" i="95"/>
  <c r="Y31" i="95"/>
  <c r="Y32" i="95"/>
  <c r="Y33" i="95"/>
  <c r="Y34" i="95"/>
  <c r="Y35" i="95"/>
  <c r="Y36" i="95"/>
  <c r="Y37" i="95"/>
  <c r="X9" i="95"/>
  <c r="X10" i="95"/>
  <c r="X11" i="95"/>
  <c r="X12" i="95"/>
  <c r="X13" i="95"/>
  <c r="X14" i="95"/>
  <c r="X15" i="95"/>
  <c r="X16" i="95"/>
  <c r="X17" i="95"/>
  <c r="X18" i="95"/>
  <c r="X19" i="95"/>
  <c r="X20" i="95"/>
  <c r="X21" i="95"/>
  <c r="X22" i="95"/>
  <c r="X23" i="95"/>
  <c r="X24" i="95"/>
  <c r="X25" i="95"/>
  <c r="X26" i="95"/>
  <c r="X27" i="95"/>
  <c r="X28" i="95"/>
  <c r="X29" i="95"/>
  <c r="X30" i="95"/>
  <c r="X31" i="95"/>
  <c r="X32" i="95"/>
  <c r="X33" i="95"/>
  <c r="Z33" i="95" s="1"/>
  <c r="X34" i="95"/>
  <c r="X35" i="95"/>
  <c r="X36" i="95"/>
  <c r="X37" i="95"/>
  <c r="Y8" i="95"/>
  <c r="X8" i="95"/>
  <c r="Z735" i="95"/>
  <c r="Z726" i="95"/>
  <c r="Z705" i="95"/>
  <c r="Z691" i="95"/>
  <c r="Z643" i="95"/>
  <c r="Z637" i="95"/>
  <c r="Z622" i="95"/>
  <c r="Z616" i="95"/>
  <c r="Z532" i="95"/>
  <c r="Z525" i="95"/>
  <c r="Z454" i="95"/>
  <c r="Z426" i="95"/>
  <c r="Z272" i="95"/>
  <c r="Z244" i="95"/>
  <c r="X38" i="95" l="1"/>
  <c r="X49" i="95"/>
  <c r="Z163" i="95"/>
  <c r="Z10" i="95"/>
  <c r="Z29" i="95"/>
  <c r="Z124" i="95"/>
  <c r="Z125" i="95"/>
  <c r="Y154" i="95"/>
  <c r="X145" i="95"/>
  <c r="Z36" i="95"/>
  <c r="X59" i="95"/>
  <c r="Y66" i="95"/>
  <c r="Z23" i="95"/>
  <c r="X104" i="95"/>
  <c r="X137" i="95"/>
  <c r="Y137" i="95"/>
  <c r="Z12" i="95"/>
  <c r="Z18" i="95"/>
  <c r="Y126" i="95"/>
  <c r="Y122" i="95"/>
  <c r="Z14" i="95"/>
  <c r="X43" i="95"/>
  <c r="X69" i="95"/>
  <c r="Z13" i="95"/>
  <c r="Y95" i="95"/>
  <c r="Y115" i="95"/>
  <c r="Z19" i="95"/>
  <c r="Z17" i="95"/>
  <c r="X115" i="95"/>
  <c r="Z16" i="95"/>
  <c r="Y169" i="95"/>
  <c r="Z15" i="95"/>
  <c r="X151" i="95"/>
  <c r="Y181" i="95"/>
  <c r="Z11" i="95"/>
  <c r="X66" i="95"/>
  <c r="Z37" i="95"/>
  <c r="Z9" i="95"/>
  <c r="Z175" i="95"/>
  <c r="Z20" i="95"/>
  <c r="X55" i="95"/>
  <c r="X126" i="95"/>
  <c r="Y43" i="95"/>
  <c r="X154" i="95"/>
  <c r="Z32" i="95"/>
  <c r="X122" i="95"/>
  <c r="Z31" i="95"/>
  <c r="X169" i="95"/>
  <c r="Z30" i="95"/>
  <c r="Y49" i="95"/>
  <c r="Z49" i="95" s="1"/>
  <c r="Y59" i="95"/>
  <c r="Z22" i="95"/>
  <c r="Y52" i="95"/>
  <c r="Z21" i="95"/>
  <c r="X52" i="95"/>
  <c r="X95" i="95"/>
  <c r="Y69" i="95"/>
  <c r="Y145" i="95"/>
  <c r="Z35" i="95"/>
  <c r="Z34" i="95"/>
  <c r="Z27" i="95"/>
  <c r="X181" i="95"/>
  <c r="Z26" i="95"/>
  <c r="Z28" i="95"/>
  <c r="Y55" i="95"/>
  <c r="Y38" i="95"/>
  <c r="Z25" i="95"/>
  <c r="Y151" i="95"/>
  <c r="Z24" i="95"/>
  <c r="R736" i="95"/>
  <c r="Q736" i="95"/>
  <c r="P736" i="95"/>
  <c r="O736" i="95"/>
  <c r="N736" i="95"/>
  <c r="M736" i="95"/>
  <c r="L736" i="95"/>
  <c r="D736" i="95"/>
  <c r="T736" i="95"/>
  <c r="K736" i="95"/>
  <c r="G736" i="95"/>
  <c r="F736" i="95"/>
  <c r="E736" i="95"/>
  <c r="X172" i="95"/>
  <c r="V736" i="95"/>
  <c r="W736" i="95"/>
  <c r="U736" i="95"/>
  <c r="S736" i="95"/>
  <c r="I736" i="95"/>
  <c r="J736" i="95"/>
  <c r="H736" i="95"/>
  <c r="Y172" i="95"/>
  <c r="Y104" i="95"/>
  <c r="Z440" i="95"/>
  <c r="X478" i="95"/>
  <c r="Z615" i="95"/>
  <c r="Y478" i="95"/>
  <c r="Z572" i="95"/>
  <c r="Z44" i="95"/>
  <c r="Z110" i="95"/>
  <c r="Z304" i="95"/>
  <c r="Z315" i="95"/>
  <c r="Z510" i="95"/>
  <c r="Z433" i="95"/>
  <c r="X502" i="95"/>
  <c r="Z157" i="95"/>
  <c r="Z279" i="95"/>
  <c r="Z373" i="95"/>
  <c r="Z546" i="95"/>
  <c r="Z594" i="95"/>
  <c r="Z301" i="95"/>
  <c r="Z321" i="95"/>
  <c r="Z538" i="95"/>
  <c r="Z658" i="95"/>
  <c r="Z684" i="95"/>
  <c r="Z537" i="95"/>
  <c r="Z248" i="95"/>
  <c r="Z332" i="95"/>
  <c r="Z135" i="95"/>
  <c r="Z712" i="95"/>
  <c r="X473" i="95"/>
  <c r="Z73" i="95"/>
  <c r="Z347" i="95"/>
  <c r="Z664" i="95"/>
  <c r="Z692" i="95"/>
  <c r="Z493" i="95"/>
  <c r="Z580" i="95"/>
  <c r="X492" i="95"/>
  <c r="Z80" i="95"/>
  <c r="Z495" i="95"/>
  <c r="Z551" i="95"/>
  <c r="Z61" i="95"/>
  <c r="Z185" i="95"/>
  <c r="Z381" i="95"/>
  <c r="Z395" i="95"/>
  <c r="Z486" i="95"/>
  <c r="Z234" i="95"/>
  <c r="Z278" i="95"/>
  <c r="Z654" i="95"/>
  <c r="Z131" i="95"/>
  <c r="Z177" i="95"/>
  <c r="Z187" i="95"/>
  <c r="Z299" i="95"/>
  <c r="Z383" i="95"/>
  <c r="X262" i="95"/>
  <c r="Z530" i="95"/>
  <c r="Z656" i="95"/>
  <c r="Z189" i="95"/>
  <c r="Z247" i="95"/>
  <c r="Z451" i="95"/>
  <c r="Z667" i="95"/>
  <c r="Z322" i="95"/>
  <c r="Z342" i="95"/>
  <c r="Z583" i="95"/>
  <c r="Z431" i="95"/>
  <c r="Z675" i="95"/>
  <c r="Z161" i="95"/>
  <c r="Z363" i="95"/>
  <c r="Z507" i="95"/>
  <c r="Z327" i="95"/>
  <c r="Z689" i="95"/>
  <c r="Z719" i="95"/>
  <c r="Z116" i="95"/>
  <c r="Z694" i="95"/>
  <c r="Z402" i="95"/>
  <c r="Z685" i="95"/>
  <c r="Z193" i="95"/>
  <c r="Z465" i="95"/>
  <c r="Z390" i="95"/>
  <c r="Z404" i="95"/>
  <c r="Z418" i="95"/>
  <c r="Z713" i="95"/>
  <c r="Z457" i="95"/>
  <c r="Z294" i="95"/>
  <c r="Z477" i="95"/>
  <c r="Z679" i="95"/>
  <c r="Z242" i="95"/>
  <c r="Z257" i="95"/>
  <c r="Z411" i="95"/>
  <c r="Z517" i="95"/>
  <c r="Z585" i="95"/>
  <c r="Z591" i="95"/>
  <c r="Z136" i="95"/>
  <c r="Z221" i="95"/>
  <c r="Z316" i="95"/>
  <c r="Z393" i="95"/>
  <c r="Z524" i="95"/>
  <c r="Z547" i="95"/>
  <c r="Z565" i="95"/>
  <c r="Z628" i="95"/>
  <c r="Z677" i="95"/>
  <c r="Z717" i="95"/>
  <c r="Z83" i="95"/>
  <c r="Z233" i="95"/>
  <c r="Z269" i="95"/>
  <c r="Z306" i="95"/>
  <c r="Z555" i="95"/>
  <c r="Z202" i="95"/>
  <c r="Z442" i="95"/>
  <c r="Z366" i="95"/>
  <c r="Z544" i="95"/>
  <c r="Z550" i="95"/>
  <c r="Z662" i="95"/>
  <c r="Z730" i="95"/>
  <c r="Z64" i="95"/>
  <c r="Z100" i="95"/>
  <c r="Z225" i="95"/>
  <c r="Z255" i="95"/>
  <c r="Z409" i="95"/>
  <c r="Z533" i="95"/>
  <c r="Z94" i="95"/>
  <c r="Z434" i="95"/>
  <c r="Z563" i="95"/>
  <c r="Z180" i="95"/>
  <c r="Y241" i="95"/>
  <c r="Z53" i="95"/>
  <c r="Z65" i="95"/>
  <c r="Z152" i="95"/>
  <c r="Z204" i="95"/>
  <c r="Z419" i="95"/>
  <c r="Z468" i="95"/>
  <c r="Z368" i="95"/>
  <c r="Z392" i="95"/>
  <c r="Z86" i="95"/>
  <c r="Z480" i="95"/>
  <c r="Z498" i="95"/>
  <c r="Z606" i="95"/>
  <c r="Z54" i="95"/>
  <c r="Z153" i="95"/>
  <c r="Z227" i="95"/>
  <c r="Z348" i="95"/>
  <c r="Z370" i="95"/>
  <c r="Z412" i="95"/>
  <c r="Z470" i="95"/>
  <c r="Z592" i="95"/>
  <c r="Z300" i="95"/>
  <c r="Z270" i="95"/>
  <c r="Y473" i="95"/>
  <c r="Z479" i="95"/>
  <c r="Z528" i="95"/>
  <c r="Z605" i="95"/>
  <c r="Z642" i="95"/>
  <c r="Z146" i="95"/>
  <c r="Z716" i="95"/>
  <c r="Z79" i="95"/>
  <c r="Z88" i="95"/>
  <c r="Z311" i="95"/>
  <c r="Z333" i="95"/>
  <c r="Z355" i="95"/>
  <c r="Z494" i="95"/>
  <c r="Z48" i="95"/>
  <c r="Z138" i="95"/>
  <c r="Z460" i="95"/>
  <c r="Z75" i="95"/>
  <c r="Z351" i="95"/>
  <c r="Z647" i="95"/>
  <c r="Z139" i="95"/>
  <c r="Z400" i="95"/>
  <c r="Z467" i="95"/>
  <c r="Z219" i="95"/>
  <c r="Z101" i="95"/>
  <c r="Z107" i="95"/>
  <c r="Z256" i="95"/>
  <c r="Z410" i="95"/>
  <c r="Z534" i="95"/>
  <c r="Z612" i="95"/>
  <c r="Z682" i="95"/>
  <c r="Z359" i="95"/>
  <c r="Z523" i="95"/>
  <c r="Z558" i="95"/>
  <c r="Z579" i="95"/>
  <c r="Z143" i="95"/>
  <c r="Z229" i="95"/>
  <c r="Z456" i="95"/>
  <c r="Z593" i="95"/>
  <c r="Z334" i="95"/>
  <c r="Z266" i="95"/>
  <c r="Z619" i="95"/>
  <c r="Z508" i="95"/>
  <c r="Z240" i="95"/>
  <c r="Z326" i="95"/>
  <c r="Z415" i="95"/>
  <c r="Z424" i="95"/>
  <c r="Z170" i="95"/>
  <c r="Z216" i="95"/>
  <c r="Z397" i="95"/>
  <c r="Z536" i="95"/>
  <c r="Z699" i="95"/>
  <c r="Z733" i="95"/>
  <c r="Z701" i="95"/>
  <c r="Z71" i="95"/>
  <c r="Z275" i="95"/>
  <c r="Z501" i="95"/>
  <c r="Z60" i="95"/>
  <c r="Z325" i="95"/>
  <c r="Z423" i="95"/>
  <c r="Z514" i="95"/>
  <c r="Z600" i="95"/>
  <c r="Z123" i="95"/>
  <c r="Z199" i="95"/>
  <c r="Z698" i="95"/>
  <c r="Z430" i="95"/>
  <c r="Z541" i="95"/>
  <c r="Z638" i="95"/>
  <c r="Z728" i="95"/>
  <c r="Z162" i="95"/>
  <c r="Z303" i="95"/>
  <c r="Z526" i="95"/>
  <c r="Z297" i="95"/>
  <c r="Z472" i="95"/>
  <c r="Z520" i="95"/>
  <c r="Z45" i="95"/>
  <c r="Z117" i="95"/>
  <c r="Z439" i="95"/>
  <c r="Z625" i="95"/>
  <c r="Z732" i="95"/>
  <c r="Z47" i="95"/>
  <c r="Z68" i="95"/>
  <c r="Z119" i="95"/>
  <c r="Z192" i="95"/>
  <c r="Z201" i="95"/>
  <c r="Z389" i="95"/>
  <c r="Z398" i="95"/>
  <c r="Z633" i="95"/>
  <c r="Z734" i="95"/>
  <c r="Z212" i="95"/>
  <c r="Z236" i="95"/>
  <c r="Z394" i="95"/>
  <c r="Z87" i="95"/>
  <c r="Z51" i="95"/>
  <c r="Z155" i="95"/>
  <c r="Y223" i="95"/>
  <c r="Z362" i="95"/>
  <c r="Z40" i="95"/>
  <c r="Z237" i="95"/>
  <c r="Y262" i="95"/>
  <c r="Y302" i="95"/>
  <c r="Z313" i="95"/>
  <c r="Z183" i="95"/>
  <c r="Z109" i="95"/>
  <c r="Z166" i="95"/>
  <c r="Z178" i="95"/>
  <c r="Z263" i="95"/>
  <c r="Z230" i="95"/>
  <c r="Z258" i="95"/>
  <c r="Z388" i="95"/>
  <c r="X461" i="95"/>
  <c r="Z90" i="95"/>
  <c r="Z184" i="95"/>
  <c r="Z239" i="95"/>
  <c r="Z282" i="95"/>
  <c r="Z288" i="95"/>
  <c r="Z344" i="95"/>
  <c r="X349" i="95"/>
  <c r="Y461" i="95"/>
  <c r="Y492" i="95"/>
  <c r="Z497" i="95"/>
  <c r="Y502" i="95"/>
  <c r="Z543" i="95"/>
  <c r="Z641" i="95"/>
  <c r="Z661" i="95"/>
  <c r="Z693" i="95"/>
  <c r="Z704" i="95"/>
  <c r="Z141" i="95"/>
  <c r="Z167" i="95"/>
  <c r="Z179" i="95"/>
  <c r="Z245" i="95"/>
  <c r="Z264" i="95"/>
  <c r="Z273" i="95"/>
  <c r="Z481" i="95"/>
  <c r="Z577" i="95"/>
  <c r="Z598" i="95"/>
  <c r="Z607" i="95"/>
  <c r="Z621" i="95"/>
  <c r="Z627" i="95"/>
  <c r="Z127" i="95"/>
  <c r="Z147" i="95"/>
  <c r="Z158" i="95"/>
  <c r="Z207" i="95"/>
  <c r="Z283" i="95"/>
  <c r="Z309" i="95"/>
  <c r="Z471" i="95"/>
  <c r="Z476" i="95"/>
  <c r="Z343" i="95"/>
  <c r="Z364" i="95"/>
  <c r="Z168" i="95"/>
  <c r="Z336" i="95"/>
  <c r="Z436" i="95"/>
  <c r="Z337" i="95"/>
  <c r="Z718" i="95"/>
  <c r="Z72" i="95"/>
  <c r="Z314" i="95"/>
  <c r="Z82" i="95"/>
  <c r="Z217" i="95"/>
  <c r="Z599" i="95"/>
  <c r="Z608" i="95"/>
  <c r="Z453" i="95"/>
  <c r="Z427" i="95"/>
  <c r="Z387" i="95"/>
  <c r="Z57" i="95"/>
  <c r="Z97" i="95"/>
  <c r="Z111" i="95"/>
  <c r="Z128" i="95"/>
  <c r="Z148" i="95"/>
  <c r="Z159" i="95"/>
  <c r="Z488" i="95"/>
  <c r="X496" i="95"/>
  <c r="Z648" i="95"/>
  <c r="Z371" i="95"/>
  <c r="Z653" i="95"/>
  <c r="Z421" i="95"/>
  <c r="Z215" i="95"/>
  <c r="Z646" i="95"/>
  <c r="Z92" i="95"/>
  <c r="Z194" i="95"/>
  <c r="Z416" i="95"/>
  <c r="Z464" i="95"/>
  <c r="Z545" i="95"/>
  <c r="Z556" i="95"/>
  <c r="Z573" i="95"/>
  <c r="Z609" i="95"/>
  <c r="Z623" i="95"/>
  <c r="Z663" i="95"/>
  <c r="Z483" i="95"/>
  <c r="Z78" i="95"/>
  <c r="Z403" i="95"/>
  <c r="Z515" i="95"/>
  <c r="Z89" i="95"/>
  <c r="Z293" i="95"/>
  <c r="Z335" i="95"/>
  <c r="Z521" i="95"/>
  <c r="Z243" i="95"/>
  <c r="Z396" i="95"/>
  <c r="Z149" i="95"/>
  <c r="Z160" i="95"/>
  <c r="Z367" i="95"/>
  <c r="Z382" i="95"/>
  <c r="Z450" i="95"/>
  <c r="Z529" i="95"/>
  <c r="Z649" i="95"/>
  <c r="Z50" i="95"/>
  <c r="Z420" i="95"/>
  <c r="Z291" i="95"/>
  <c r="Z8" i="95"/>
  <c r="Z280" i="95"/>
  <c r="Z417" i="95"/>
  <c r="Z441" i="95"/>
  <c r="Z459" i="95"/>
  <c r="Z500" i="95"/>
  <c r="Z506" i="95"/>
  <c r="Z557" i="95"/>
  <c r="Z669" i="95"/>
  <c r="Z198" i="95"/>
  <c r="Z39" i="95"/>
  <c r="Z673" i="95"/>
  <c r="Z445" i="95"/>
  <c r="Z281" i="95"/>
  <c r="Z660" i="95"/>
  <c r="Z655" i="95"/>
  <c r="Z98" i="95"/>
  <c r="Z93" i="95"/>
  <c r="Z118" i="95"/>
  <c r="Z353" i="95"/>
  <c r="Z512" i="95"/>
  <c r="Z552" i="95"/>
  <c r="Z99" i="95"/>
  <c r="Z113" i="95"/>
  <c r="Z130" i="95"/>
  <c r="Z490" i="95"/>
  <c r="Z569" i="95"/>
  <c r="Z200" i="95"/>
  <c r="Z640" i="95"/>
  <c r="X509" i="95"/>
  <c r="Z250" i="95"/>
  <c r="Z444" i="95"/>
  <c r="Z435" i="95"/>
  <c r="Z446" i="95"/>
  <c r="Y323" i="95"/>
  <c r="Z724" i="95"/>
  <c r="Z519" i="95"/>
  <c r="Z361" i="95"/>
  <c r="Z341" i="95"/>
  <c r="Z176" i="95"/>
  <c r="Z697" i="95"/>
  <c r="Z723" i="95"/>
  <c r="Z287" i="95"/>
  <c r="Z379" i="95"/>
  <c r="X7" i="95"/>
  <c r="Y349" i="95"/>
  <c r="Z386" i="95"/>
  <c r="Z722" i="95"/>
  <c r="Z286" i="95"/>
  <c r="Z46" i="95"/>
  <c r="Z108" i="95"/>
  <c r="Z134" i="95"/>
  <c r="Z171" i="95"/>
  <c r="Z191" i="95"/>
  <c r="Z214" i="95"/>
  <c r="Z271" i="95"/>
  <c r="Z292" i="95"/>
  <c r="X302" i="95"/>
  <c r="Z372" i="95"/>
  <c r="Z575" i="95"/>
  <c r="Z611" i="95"/>
  <c r="Z142" i="95"/>
  <c r="Z76" i="95"/>
  <c r="Z85" i="95"/>
  <c r="Z205" i="95"/>
  <c r="Z220" i="95"/>
  <c r="Z226" i="95"/>
  <c r="Z354" i="95"/>
  <c r="Z466" i="95"/>
  <c r="Y509" i="95"/>
  <c r="Z564" i="95"/>
  <c r="Z114" i="95"/>
  <c r="Z188" i="95"/>
  <c r="Z319" i="95"/>
  <c r="Z491" i="95"/>
  <c r="Z729" i="95"/>
  <c r="Z443" i="95"/>
  <c r="Z452" i="95"/>
  <c r="Z709" i="95"/>
  <c r="Z715" i="95"/>
  <c r="Z144" i="95"/>
  <c r="Z150" i="95"/>
  <c r="Z208" i="95"/>
  <c r="Z232" i="95"/>
  <c r="Z246" i="95"/>
  <c r="Z265" i="95"/>
  <c r="Z274" i="95"/>
  <c r="Z289" i="95"/>
  <c r="Z405" i="95"/>
  <c r="Z422" i="95"/>
  <c r="Z455" i="95"/>
  <c r="Z484" i="95"/>
  <c r="Z548" i="95"/>
  <c r="Z559" i="95"/>
  <c r="Z587" i="95"/>
  <c r="Z601" i="95"/>
  <c r="Z618" i="95"/>
  <c r="Z629" i="95"/>
  <c r="Z711" i="95"/>
  <c r="Z120" i="95"/>
  <c r="Z186" i="95"/>
  <c r="X223" i="95"/>
  <c r="Z260" i="95"/>
  <c r="Z295" i="95"/>
  <c r="Z330" i="95"/>
  <c r="Z374" i="95"/>
  <c r="Z380" i="95"/>
  <c r="Z428" i="95"/>
  <c r="Z437" i="95"/>
  <c r="Z570" i="95"/>
  <c r="Z582" i="95"/>
  <c r="Z725" i="95"/>
  <c r="Z41" i="95"/>
  <c r="Z106" i="95"/>
  <c r="Z203" i="95"/>
  <c r="Z209" i="95"/>
  <c r="Z218" i="95"/>
  <c r="X241" i="95"/>
  <c r="Z284" i="95"/>
  <c r="Z310" i="95"/>
  <c r="Z345" i="95"/>
  <c r="Z365" i="95"/>
  <c r="Z414" i="95"/>
  <c r="Z447" i="95"/>
  <c r="Z474" i="95"/>
  <c r="X482" i="95"/>
  <c r="Z560" i="95"/>
  <c r="Z602" i="95"/>
  <c r="Z624" i="95"/>
  <c r="Z635" i="95"/>
  <c r="Z681" i="95"/>
  <c r="Z695" i="95"/>
  <c r="Z706" i="95"/>
  <c r="Z720" i="95"/>
  <c r="Y482" i="95"/>
  <c r="Z42" i="95"/>
  <c r="Z121" i="95"/>
  <c r="Z173" i="95"/>
  <c r="Z195" i="95"/>
  <c r="Z261" i="95"/>
  <c r="Z296" i="95"/>
  <c r="Z331" i="95"/>
  <c r="Z346" i="95"/>
  <c r="Z375" i="95"/>
  <c r="Z438" i="95"/>
  <c r="Z475" i="95"/>
  <c r="Z540" i="95"/>
  <c r="Z566" i="95"/>
  <c r="Z636" i="95"/>
  <c r="Z650" i="95"/>
  <c r="Z665" i="95"/>
  <c r="X312" i="95"/>
  <c r="Z102" i="95"/>
  <c r="Z132" i="95"/>
  <c r="Z174" i="95"/>
  <c r="Z210" i="95"/>
  <c r="Z253" i="95"/>
  <c r="Z267" i="95"/>
  <c r="Z276" i="95"/>
  <c r="Y312" i="95"/>
  <c r="Z352" i="95"/>
  <c r="Z407" i="95"/>
  <c r="Z448" i="95"/>
  <c r="Z462" i="95"/>
  <c r="Z561" i="95"/>
  <c r="Z589" i="95"/>
  <c r="Z603" i="95"/>
  <c r="Z614" i="95"/>
  <c r="Z631" i="95"/>
  <c r="Z671" i="95"/>
  <c r="Z707" i="95"/>
  <c r="Z727" i="95"/>
  <c r="Z584" i="95"/>
  <c r="Z666" i="95"/>
  <c r="Z702" i="95"/>
  <c r="Z56" i="95"/>
  <c r="Z67" i="95"/>
  <c r="Z103" i="95"/>
  <c r="Z133" i="95"/>
  <c r="Z211" i="95"/>
  <c r="Z254" i="95"/>
  <c r="Z268" i="95"/>
  <c r="Z277" i="95"/>
  <c r="Z318" i="95"/>
  <c r="Z324" i="95"/>
  <c r="Y357" i="95"/>
  <c r="Z408" i="95"/>
  <c r="Z449" i="95"/>
  <c r="Z463" i="95"/>
  <c r="Z590" i="95"/>
  <c r="Z604" i="95"/>
  <c r="Z632" i="95"/>
  <c r="Z683" i="95"/>
  <c r="Z688" i="95"/>
  <c r="Z708" i="95"/>
  <c r="Z62" i="95"/>
  <c r="Z81" i="95"/>
  <c r="Z164" i="95"/>
  <c r="Z197" i="95"/>
  <c r="Z235" i="95"/>
  <c r="Z249" i="95"/>
  <c r="Z298" i="95"/>
  <c r="Z391" i="95"/>
  <c r="Z458" i="95"/>
  <c r="Z487" i="95"/>
  <c r="Z542" i="95"/>
  <c r="Z652" i="95"/>
  <c r="Z678" i="95"/>
  <c r="Z165" i="95"/>
  <c r="Z190" i="95"/>
  <c r="Z222" i="95"/>
  <c r="Z305" i="95"/>
  <c r="Z369" i="95"/>
  <c r="Z401" i="95"/>
  <c r="Z432" i="95"/>
  <c r="Y496" i="95"/>
  <c r="Z505" i="95"/>
  <c r="Z639" i="95"/>
  <c r="Z668" i="95"/>
  <c r="Z58" i="95"/>
  <c r="Z74" i="95"/>
  <c r="Z96" i="95"/>
  <c r="Z140" i="95"/>
  <c r="Z156" i="95"/>
  <c r="Z213" i="95"/>
  <c r="Z228" i="95"/>
  <c r="Z320" i="95"/>
  <c r="Z340" i="95"/>
  <c r="Z360" i="95"/>
  <c r="Z384" i="95"/>
  <c r="Z489" i="95"/>
  <c r="Z511" i="95"/>
  <c r="Z576" i="95"/>
  <c r="Z645" i="95"/>
  <c r="Z659" i="95"/>
  <c r="Z674" i="95"/>
  <c r="Z690" i="95"/>
  <c r="Z231" i="95"/>
  <c r="Z91" i="95"/>
  <c r="Z259" i="95"/>
  <c r="Z356" i="95"/>
  <c r="Y425" i="95"/>
  <c r="Z504" i="95"/>
  <c r="Z77" i="95"/>
  <c r="Z317" i="95"/>
  <c r="X425" i="95"/>
  <c r="Z499" i="95"/>
  <c r="Z399" i="95"/>
  <c r="Z429" i="95"/>
  <c r="Z553" i="95"/>
  <c r="Z630" i="95"/>
  <c r="X710" i="95"/>
  <c r="Y7" i="95"/>
  <c r="Z252" i="95"/>
  <c r="Y657" i="95"/>
  <c r="Z70" i="95"/>
  <c r="Z329" i="95"/>
  <c r="Z112" i="95"/>
  <c r="Z350" i="95"/>
  <c r="Z686" i="95"/>
  <c r="Z714" i="95"/>
  <c r="X376" i="95"/>
  <c r="Z469" i="95"/>
  <c r="Z328" i="95"/>
  <c r="X657" i="95"/>
  <c r="Y376" i="95"/>
  <c r="Z385" i="95"/>
  <c r="Z700" i="95"/>
  <c r="Z377" i="95"/>
  <c r="Z672" i="95"/>
  <c r="Z224" i="95"/>
  <c r="Z503" i="95"/>
  <c r="Z105" i="95"/>
  <c r="Z307" i="95"/>
  <c r="X338" i="95"/>
  <c r="Z413" i="95"/>
  <c r="Z406" i="95"/>
  <c r="Y338" i="95"/>
  <c r="Z513" i="95"/>
  <c r="Z339" i="95"/>
  <c r="Z485" i="95"/>
  <c r="Z308" i="95"/>
  <c r="Z182" i="95"/>
  <c r="Z196" i="95"/>
  <c r="Z238" i="95"/>
  <c r="Z567" i="95"/>
  <c r="Z595" i="95"/>
  <c r="Z588" i="95"/>
  <c r="Z378" i="95"/>
  <c r="Z518" i="95"/>
  <c r="Z84" i="95"/>
  <c r="Z63" i="95"/>
  <c r="Z651" i="95"/>
  <c r="X323" i="95"/>
  <c r="X357" i="95"/>
  <c r="Z358" i="95"/>
  <c r="Y710" i="95"/>
  <c r="H730" i="94"/>
  <c r="H720" i="94"/>
  <c r="H709" i="94"/>
  <c r="H702" i="94"/>
  <c r="H695" i="94"/>
  <c r="H686" i="94"/>
  <c r="H679" i="94"/>
  <c r="H675" i="94"/>
  <c r="H669" i="94"/>
  <c r="H656" i="94"/>
  <c r="H643" i="94"/>
  <c r="H633" i="94"/>
  <c r="G633" i="94"/>
  <c r="H625" i="94"/>
  <c r="H619" i="94"/>
  <c r="H616" i="94"/>
  <c r="H612" i="94"/>
  <c r="H609" i="94"/>
  <c r="H595" i="94"/>
  <c r="H585" i="94"/>
  <c r="H580" i="94"/>
  <c r="H577" i="94"/>
  <c r="H573" i="94"/>
  <c r="H570" i="94"/>
  <c r="H567" i="94"/>
  <c r="H561" i="94"/>
  <c r="H553" i="94"/>
  <c r="H548" i="94"/>
  <c r="H538" i="94"/>
  <c r="H534" i="94"/>
  <c r="H530" i="94"/>
  <c r="H526" i="94"/>
  <c r="H521" i="94"/>
  <c r="H515" i="94"/>
  <c r="H508" i="94"/>
  <c r="H501" i="94"/>
  <c r="H495" i="94"/>
  <c r="H472" i="94"/>
  <c r="H460" i="94"/>
  <c r="H424" i="94"/>
  <c r="H375" i="94"/>
  <c r="H356" i="94"/>
  <c r="G356" i="94"/>
  <c r="H348" i="94"/>
  <c r="H337" i="94"/>
  <c r="H322" i="94"/>
  <c r="G322" i="94"/>
  <c r="H311" i="94"/>
  <c r="H301" i="94"/>
  <c r="H289" i="94"/>
  <c r="H284" i="94"/>
  <c r="H261" i="94"/>
  <c r="H250" i="94"/>
  <c r="H240" i="94"/>
  <c r="H222" i="94"/>
  <c r="H205" i="94"/>
  <c r="H180" i="94"/>
  <c r="H171" i="94"/>
  <c r="H168" i="94"/>
  <c r="H153" i="94"/>
  <c r="H150" i="94"/>
  <c r="H144" i="94"/>
  <c r="H136" i="94"/>
  <c r="H125" i="94"/>
  <c r="H121" i="94"/>
  <c r="H114" i="94"/>
  <c r="H103" i="94"/>
  <c r="H94" i="94"/>
  <c r="H68" i="94"/>
  <c r="H65" i="94"/>
  <c r="H58" i="94"/>
  <c r="H54" i="94"/>
  <c r="H51" i="94"/>
  <c r="H48" i="94"/>
  <c r="H42" i="94"/>
  <c r="H6" i="94"/>
  <c r="H37" i="94"/>
  <c r="G42" i="94"/>
  <c r="A8" i="86"/>
  <c r="A7" i="86"/>
  <c r="F734" i="94"/>
  <c r="E730" i="94"/>
  <c r="D730" i="94"/>
  <c r="E720" i="94"/>
  <c r="D720" i="94"/>
  <c r="E709" i="94"/>
  <c r="D709" i="94"/>
  <c r="E702" i="94"/>
  <c r="D702" i="94"/>
  <c r="E695" i="94"/>
  <c r="D695" i="94"/>
  <c r="E686" i="94"/>
  <c r="D686" i="94"/>
  <c r="E679" i="94"/>
  <c r="D679" i="94"/>
  <c r="E675" i="94"/>
  <c r="D675" i="94"/>
  <c r="E669" i="94"/>
  <c r="D669" i="94"/>
  <c r="E656" i="94"/>
  <c r="D656" i="94"/>
  <c r="E643" i="94"/>
  <c r="D643" i="94"/>
  <c r="E633" i="94"/>
  <c r="D633" i="94"/>
  <c r="E625" i="94"/>
  <c r="D625" i="94"/>
  <c r="E619" i="94"/>
  <c r="D619" i="94"/>
  <c r="E616" i="94"/>
  <c r="D616" i="94"/>
  <c r="E612" i="94"/>
  <c r="F612" i="94" s="1"/>
  <c r="D612" i="94"/>
  <c r="E609" i="94"/>
  <c r="D609" i="94"/>
  <c r="E595" i="94"/>
  <c r="D595" i="94"/>
  <c r="E585" i="94"/>
  <c r="D585" i="94"/>
  <c r="E580" i="94"/>
  <c r="D580" i="94"/>
  <c r="E577" i="94"/>
  <c r="D577" i="94"/>
  <c r="E573" i="94"/>
  <c r="D573" i="94"/>
  <c r="E570" i="94"/>
  <c r="D570" i="94"/>
  <c r="E567" i="94"/>
  <c r="D567" i="94"/>
  <c r="E561" i="94"/>
  <c r="D561" i="94"/>
  <c r="E553" i="94"/>
  <c r="D553" i="94"/>
  <c r="E548" i="94"/>
  <c r="D548" i="94"/>
  <c r="E538" i="94"/>
  <c r="D538" i="94"/>
  <c r="E534" i="94"/>
  <c r="D534" i="94"/>
  <c r="E530" i="94"/>
  <c r="D530" i="94"/>
  <c r="E526" i="94"/>
  <c r="D526" i="94"/>
  <c r="E521" i="94"/>
  <c r="D521" i="94"/>
  <c r="E515" i="94"/>
  <c r="D515" i="94"/>
  <c r="E508" i="94"/>
  <c r="D508" i="94"/>
  <c r="E501" i="94"/>
  <c r="D501" i="94"/>
  <c r="E495" i="94"/>
  <c r="D495" i="94"/>
  <c r="E491" i="94"/>
  <c r="D491" i="94"/>
  <c r="E481" i="94"/>
  <c r="D481" i="94"/>
  <c r="E477" i="94"/>
  <c r="D477" i="94"/>
  <c r="E472" i="94"/>
  <c r="D472" i="94"/>
  <c r="E460" i="94"/>
  <c r="D460" i="94"/>
  <c r="E424" i="94"/>
  <c r="D424" i="94"/>
  <c r="E375" i="94"/>
  <c r="D375" i="94"/>
  <c r="E356" i="94"/>
  <c r="D356" i="94"/>
  <c r="E348" i="94"/>
  <c r="D348" i="94"/>
  <c r="E337" i="94"/>
  <c r="D337" i="94"/>
  <c r="E322" i="94"/>
  <c r="D322" i="94"/>
  <c r="E311" i="94"/>
  <c r="D311" i="94"/>
  <c r="E301" i="94"/>
  <c r="D301" i="94"/>
  <c r="E289" i="94"/>
  <c r="D289" i="94"/>
  <c r="E284" i="94"/>
  <c r="D284" i="94"/>
  <c r="E261" i="94"/>
  <c r="D261" i="94"/>
  <c r="E250" i="94"/>
  <c r="D250" i="94"/>
  <c r="E240" i="94"/>
  <c r="D240" i="94"/>
  <c r="E222" i="94"/>
  <c r="D222" i="94"/>
  <c r="E205" i="94"/>
  <c r="D205" i="94"/>
  <c r="E180" i="94"/>
  <c r="D180" i="94"/>
  <c r="E171" i="94"/>
  <c r="D171" i="94"/>
  <c r="E168" i="94"/>
  <c r="D168" i="94"/>
  <c r="E153" i="94"/>
  <c r="D153" i="94"/>
  <c r="E150" i="94"/>
  <c r="D150" i="94"/>
  <c r="E144" i="94"/>
  <c r="D144" i="94"/>
  <c r="E136" i="94"/>
  <c r="D136" i="94"/>
  <c r="E125" i="94"/>
  <c r="D125" i="94"/>
  <c r="E121" i="94"/>
  <c r="D121" i="94"/>
  <c r="E114" i="94"/>
  <c r="D114" i="94"/>
  <c r="E103" i="94"/>
  <c r="D103" i="94"/>
  <c r="E94" i="94"/>
  <c r="D94" i="94"/>
  <c r="E68" i="94"/>
  <c r="D68" i="94"/>
  <c r="E65" i="94"/>
  <c r="D65" i="94"/>
  <c r="E58" i="94"/>
  <c r="D58" i="94"/>
  <c r="E54" i="94"/>
  <c r="D54" i="94"/>
  <c r="E51" i="94"/>
  <c r="D51" i="94"/>
  <c r="E48" i="94"/>
  <c r="D48" i="94"/>
  <c r="E42" i="94"/>
  <c r="D42" i="94"/>
  <c r="E37" i="94"/>
  <c r="D37" i="94"/>
  <c r="I735" i="94"/>
  <c r="I734" i="94"/>
  <c r="I733" i="94"/>
  <c r="I732" i="94"/>
  <c r="I731" i="94"/>
  <c r="G730" i="94"/>
  <c r="I729" i="94"/>
  <c r="I728" i="94"/>
  <c r="I727" i="94"/>
  <c r="I726" i="94"/>
  <c r="I725" i="94"/>
  <c r="I724" i="94"/>
  <c r="I723" i="94"/>
  <c r="I722" i="94"/>
  <c r="I721" i="94"/>
  <c r="G720" i="94"/>
  <c r="I719" i="94"/>
  <c r="I718" i="94"/>
  <c r="I717" i="94"/>
  <c r="I716" i="94"/>
  <c r="I715" i="94"/>
  <c r="I714" i="94"/>
  <c r="I713" i="94"/>
  <c r="I712" i="94"/>
  <c r="I711" i="94"/>
  <c r="I710" i="94"/>
  <c r="G709" i="94"/>
  <c r="I708" i="94"/>
  <c r="I707" i="94"/>
  <c r="I706" i="94"/>
  <c r="I705" i="94"/>
  <c r="F705" i="94"/>
  <c r="I704" i="94"/>
  <c r="I703" i="94"/>
  <c r="G702" i="94"/>
  <c r="I701" i="94"/>
  <c r="I700" i="94"/>
  <c r="I699" i="94"/>
  <c r="I698" i="94"/>
  <c r="I697" i="94"/>
  <c r="I696" i="94"/>
  <c r="G695" i="94"/>
  <c r="I694" i="94"/>
  <c r="I693" i="94"/>
  <c r="I692" i="94"/>
  <c r="I691" i="94"/>
  <c r="I690" i="94"/>
  <c r="I689" i="94"/>
  <c r="I688" i="94"/>
  <c r="I687" i="94"/>
  <c r="G686" i="94"/>
  <c r="I685" i="94"/>
  <c r="I684" i="94"/>
  <c r="I683" i="94"/>
  <c r="I682" i="94"/>
  <c r="I681" i="94"/>
  <c r="I680" i="94"/>
  <c r="G679" i="94"/>
  <c r="I678" i="94"/>
  <c r="I677" i="94"/>
  <c r="F677" i="94"/>
  <c r="I676" i="94"/>
  <c r="G675" i="94"/>
  <c r="I674" i="94"/>
  <c r="I673" i="94"/>
  <c r="I672" i="94"/>
  <c r="I671" i="94"/>
  <c r="I670" i="94"/>
  <c r="G669" i="94"/>
  <c r="I668" i="94"/>
  <c r="I667" i="94"/>
  <c r="I666" i="94"/>
  <c r="I665" i="94"/>
  <c r="I664" i="94"/>
  <c r="I663" i="94"/>
  <c r="I662" i="94"/>
  <c r="I661" i="94"/>
  <c r="I660" i="94"/>
  <c r="I659" i="94"/>
  <c r="I658" i="94"/>
  <c r="I657" i="94"/>
  <c r="G656" i="94"/>
  <c r="I655" i="94"/>
  <c r="F655" i="94"/>
  <c r="I654" i="94"/>
  <c r="I653" i="94"/>
  <c r="I652" i="94"/>
  <c r="I651" i="94"/>
  <c r="I650" i="94"/>
  <c r="I649" i="94"/>
  <c r="F649" i="94"/>
  <c r="I648" i="94"/>
  <c r="F648" i="94"/>
  <c r="I647" i="94"/>
  <c r="I646" i="94"/>
  <c r="I645" i="94"/>
  <c r="I644" i="94"/>
  <c r="G643" i="94"/>
  <c r="I642" i="94"/>
  <c r="I641" i="94"/>
  <c r="F641" i="94"/>
  <c r="I640" i="94"/>
  <c r="I639" i="94"/>
  <c r="I638" i="94"/>
  <c r="I637" i="94"/>
  <c r="I636" i="94"/>
  <c r="I635" i="94"/>
  <c r="I634" i="94"/>
  <c r="I632" i="94"/>
  <c r="I631" i="94"/>
  <c r="I630" i="94"/>
  <c r="F630" i="94"/>
  <c r="I629" i="94"/>
  <c r="I628" i="94"/>
  <c r="I627" i="94"/>
  <c r="I626" i="94"/>
  <c r="G625" i="94"/>
  <c r="I624" i="94"/>
  <c r="I623" i="94"/>
  <c r="F623" i="94"/>
  <c r="I622" i="94"/>
  <c r="I621" i="94"/>
  <c r="I620" i="94"/>
  <c r="G619" i="94"/>
  <c r="I618" i="94"/>
  <c r="I617" i="94"/>
  <c r="G616" i="94"/>
  <c r="I615" i="94"/>
  <c r="I614" i="94"/>
  <c r="I613" i="94"/>
  <c r="G612" i="94"/>
  <c r="I611" i="94"/>
  <c r="I610" i="94"/>
  <c r="G609" i="94"/>
  <c r="I608" i="94"/>
  <c r="I607" i="94"/>
  <c r="I606" i="94"/>
  <c r="F606" i="94"/>
  <c r="I605" i="94"/>
  <c r="I604" i="94"/>
  <c r="I603" i="94"/>
  <c r="I602" i="94"/>
  <c r="I601" i="94"/>
  <c r="I600" i="94"/>
  <c r="I599" i="94"/>
  <c r="I598" i="94"/>
  <c r="I597" i="94"/>
  <c r="I596" i="94"/>
  <c r="G595" i="94"/>
  <c r="I594" i="94"/>
  <c r="I593" i="94"/>
  <c r="I592" i="94"/>
  <c r="I591" i="94"/>
  <c r="I590" i="94"/>
  <c r="I589" i="94"/>
  <c r="F589" i="94"/>
  <c r="I588" i="94"/>
  <c r="I587" i="94"/>
  <c r="I586" i="94"/>
  <c r="G585" i="94"/>
  <c r="I584" i="94"/>
  <c r="I583" i="94"/>
  <c r="I582" i="94"/>
  <c r="I581" i="94"/>
  <c r="G580" i="94"/>
  <c r="I579" i="94"/>
  <c r="I578" i="94"/>
  <c r="G577" i="94"/>
  <c r="I576" i="94"/>
  <c r="I575" i="94"/>
  <c r="I574" i="94"/>
  <c r="G573" i="94"/>
  <c r="I572" i="94"/>
  <c r="I571" i="94"/>
  <c r="F571" i="94"/>
  <c r="G570" i="94"/>
  <c r="I569" i="94"/>
  <c r="I568" i="94"/>
  <c r="F568" i="94"/>
  <c r="G567" i="94"/>
  <c r="I566" i="94"/>
  <c r="I565" i="94"/>
  <c r="I564" i="94"/>
  <c r="I563" i="94"/>
  <c r="I562" i="94"/>
  <c r="G561" i="94"/>
  <c r="I560" i="94"/>
  <c r="I559" i="94"/>
  <c r="I558" i="94"/>
  <c r="I557" i="94"/>
  <c r="I556" i="94"/>
  <c r="I555" i="94"/>
  <c r="I554" i="94"/>
  <c r="G553" i="94"/>
  <c r="I552" i="94"/>
  <c r="I551" i="94"/>
  <c r="I550" i="94"/>
  <c r="I549" i="94"/>
  <c r="G548" i="94"/>
  <c r="I547" i="94"/>
  <c r="I546" i="94"/>
  <c r="I545" i="94"/>
  <c r="I544" i="94"/>
  <c r="F544" i="94"/>
  <c r="I543" i="94"/>
  <c r="F543" i="94"/>
  <c r="I542" i="94"/>
  <c r="I541" i="94"/>
  <c r="I540" i="94"/>
  <c r="I539" i="94"/>
  <c r="G538" i="94"/>
  <c r="I537" i="94"/>
  <c r="I536" i="94"/>
  <c r="I535" i="94"/>
  <c r="G534" i="94"/>
  <c r="I533" i="94"/>
  <c r="I532" i="94"/>
  <c r="I531" i="94"/>
  <c r="G530" i="94"/>
  <c r="I529" i="94"/>
  <c r="I528" i="94"/>
  <c r="I527" i="94"/>
  <c r="G526" i="94"/>
  <c r="I525" i="94"/>
  <c r="I524" i="94"/>
  <c r="I523" i="94"/>
  <c r="I522" i="94"/>
  <c r="G521" i="94"/>
  <c r="I520" i="94"/>
  <c r="I519" i="94"/>
  <c r="I518" i="94"/>
  <c r="I517" i="94"/>
  <c r="I516" i="94"/>
  <c r="G515" i="94"/>
  <c r="I514" i="94"/>
  <c r="I513" i="94"/>
  <c r="I512" i="94"/>
  <c r="I511" i="94"/>
  <c r="I510" i="94"/>
  <c r="I509" i="94"/>
  <c r="G508" i="94"/>
  <c r="I508" i="94" s="1"/>
  <c r="I507" i="94"/>
  <c r="I506" i="94"/>
  <c r="I505" i="94"/>
  <c r="I504" i="94"/>
  <c r="I503" i="94"/>
  <c r="I502" i="94"/>
  <c r="G501" i="94"/>
  <c r="I500" i="94"/>
  <c r="I499" i="94"/>
  <c r="I498" i="94"/>
  <c r="I497" i="94"/>
  <c r="I496" i="94"/>
  <c r="F496" i="94"/>
  <c r="G495" i="94"/>
  <c r="I494" i="94"/>
  <c r="I493" i="94"/>
  <c r="I492" i="94"/>
  <c r="H491" i="94"/>
  <c r="G491" i="94"/>
  <c r="I490" i="94"/>
  <c r="F490" i="94"/>
  <c r="I489" i="94"/>
  <c r="I488" i="94"/>
  <c r="F488" i="94"/>
  <c r="I487" i="94"/>
  <c r="I486" i="94"/>
  <c r="I485" i="94"/>
  <c r="I484" i="94"/>
  <c r="I483" i="94"/>
  <c r="I482" i="94"/>
  <c r="H481" i="94"/>
  <c r="G481" i="94"/>
  <c r="I480" i="94"/>
  <c r="F480" i="94"/>
  <c r="I479" i="94"/>
  <c r="I478" i="94"/>
  <c r="H477" i="94"/>
  <c r="G477" i="94"/>
  <c r="I476" i="94"/>
  <c r="I475" i="94"/>
  <c r="I474" i="94"/>
  <c r="I473" i="94"/>
  <c r="G472" i="94"/>
  <c r="I471" i="94"/>
  <c r="I470" i="94"/>
  <c r="I469" i="94"/>
  <c r="I468" i="94"/>
  <c r="F468" i="94"/>
  <c r="I467" i="94"/>
  <c r="I466" i="94"/>
  <c r="I465" i="94"/>
  <c r="I464" i="94"/>
  <c r="F464" i="94"/>
  <c r="I463" i="94"/>
  <c r="I462" i="94"/>
  <c r="I461" i="94"/>
  <c r="G460" i="94"/>
  <c r="I459" i="94"/>
  <c r="I458" i="94"/>
  <c r="I457" i="94"/>
  <c r="I456" i="94"/>
  <c r="I455" i="94"/>
  <c r="F455" i="94"/>
  <c r="I454" i="94"/>
  <c r="I453" i="94"/>
  <c r="I452" i="94"/>
  <c r="I451" i="94"/>
  <c r="I450" i="94"/>
  <c r="I449" i="94"/>
  <c r="I448" i="94"/>
  <c r="I447" i="94"/>
  <c r="I446" i="94"/>
  <c r="I445" i="94"/>
  <c r="I444" i="94"/>
  <c r="I443" i="94"/>
  <c r="I442" i="94"/>
  <c r="I441" i="94"/>
  <c r="F441" i="94"/>
  <c r="I440" i="94"/>
  <c r="I439" i="94"/>
  <c r="I438" i="94"/>
  <c r="F438" i="94"/>
  <c r="I437" i="94"/>
  <c r="I436" i="94"/>
  <c r="I435" i="94"/>
  <c r="I434" i="94"/>
  <c r="I433" i="94"/>
  <c r="I432" i="94"/>
  <c r="F432" i="94"/>
  <c r="I431" i="94"/>
  <c r="I430" i="94"/>
  <c r="I429" i="94"/>
  <c r="I428" i="94"/>
  <c r="I427" i="94"/>
  <c r="I426" i="94"/>
  <c r="I425" i="94"/>
  <c r="G424" i="94"/>
  <c r="I423" i="94"/>
  <c r="I422" i="94"/>
  <c r="I421" i="94"/>
  <c r="I420" i="94"/>
  <c r="I419" i="94"/>
  <c r="F419" i="94"/>
  <c r="I418" i="94"/>
  <c r="I417" i="94"/>
  <c r="I416" i="94"/>
  <c r="I415" i="94"/>
  <c r="I414" i="94"/>
  <c r="I413" i="94"/>
  <c r="I412" i="94"/>
  <c r="I411" i="94"/>
  <c r="I410" i="94"/>
  <c r="I409" i="94"/>
  <c r="I408" i="94"/>
  <c r="I407" i="94"/>
  <c r="I406" i="94"/>
  <c r="I405" i="94"/>
  <c r="I404" i="94"/>
  <c r="I403" i="94"/>
  <c r="F403" i="94"/>
  <c r="I402" i="94"/>
  <c r="I401" i="94"/>
  <c r="I400" i="94"/>
  <c r="I399" i="94"/>
  <c r="I398" i="94"/>
  <c r="I397" i="94"/>
  <c r="I396" i="94"/>
  <c r="I395" i="94"/>
  <c r="I394" i="94"/>
  <c r="I393" i="94"/>
  <c r="I392" i="94"/>
  <c r="I391" i="94"/>
  <c r="I390" i="94"/>
  <c r="I389" i="94"/>
  <c r="I388" i="94"/>
  <c r="I387" i="94"/>
  <c r="I386" i="94"/>
  <c r="I385" i="94"/>
  <c r="I384" i="94"/>
  <c r="I383" i="94"/>
  <c r="I382" i="94"/>
  <c r="I381" i="94"/>
  <c r="I380" i="94"/>
  <c r="I379" i="94"/>
  <c r="I378" i="94"/>
  <c r="I377" i="94"/>
  <c r="I376" i="94"/>
  <c r="G375" i="94"/>
  <c r="I374" i="94"/>
  <c r="I373" i="94"/>
  <c r="I372" i="94"/>
  <c r="I371" i="94"/>
  <c r="I370" i="94"/>
  <c r="I369" i="94"/>
  <c r="I368" i="94"/>
  <c r="I367" i="94"/>
  <c r="I366" i="94"/>
  <c r="I365" i="94"/>
  <c r="I364" i="94"/>
  <c r="I363" i="94"/>
  <c r="I362" i="94"/>
  <c r="I361" i="94"/>
  <c r="I360" i="94"/>
  <c r="I359" i="94"/>
  <c r="I358" i="94"/>
  <c r="I357" i="94"/>
  <c r="I355" i="94"/>
  <c r="I354" i="94"/>
  <c r="I353" i="94"/>
  <c r="I352" i="94"/>
  <c r="I351" i="94"/>
  <c r="I350" i="94"/>
  <c r="I349" i="94"/>
  <c r="G348" i="94"/>
  <c r="I347" i="94"/>
  <c r="I346" i="94"/>
  <c r="I345" i="94"/>
  <c r="I344" i="94"/>
  <c r="I343" i="94"/>
  <c r="I342" i="94"/>
  <c r="I341" i="94"/>
  <c r="I340" i="94"/>
  <c r="I339" i="94"/>
  <c r="I338" i="94"/>
  <c r="G337" i="94"/>
  <c r="I336" i="94"/>
  <c r="I335" i="94"/>
  <c r="I334" i="94"/>
  <c r="I333" i="94"/>
  <c r="I332" i="94"/>
  <c r="I331" i="94"/>
  <c r="I330" i="94"/>
  <c r="I329" i="94"/>
  <c r="I328" i="94"/>
  <c r="I327" i="94"/>
  <c r="I326" i="94"/>
  <c r="I325" i="94"/>
  <c r="I324" i="94"/>
  <c r="I323" i="94"/>
  <c r="I321" i="94"/>
  <c r="I320" i="94"/>
  <c r="I319" i="94"/>
  <c r="I318" i="94"/>
  <c r="I317" i="94"/>
  <c r="I316" i="94"/>
  <c r="I315" i="94"/>
  <c r="F315" i="94"/>
  <c r="I314" i="94"/>
  <c r="I313" i="94"/>
  <c r="I312" i="94"/>
  <c r="G311" i="94"/>
  <c r="I310" i="94"/>
  <c r="I309" i="94"/>
  <c r="I308" i="94"/>
  <c r="I307" i="94"/>
  <c r="I306" i="94"/>
  <c r="I305" i="94"/>
  <c r="I304" i="94"/>
  <c r="I303" i="94"/>
  <c r="I302" i="94"/>
  <c r="G301" i="94"/>
  <c r="I300" i="94"/>
  <c r="I299" i="94"/>
  <c r="I298" i="94"/>
  <c r="I297" i="94"/>
  <c r="I296" i="94"/>
  <c r="I295" i="94"/>
  <c r="F295" i="94"/>
  <c r="I294" i="94"/>
  <c r="I293" i="94"/>
  <c r="I292" i="94"/>
  <c r="I291" i="94"/>
  <c r="I290" i="94"/>
  <c r="G289" i="94"/>
  <c r="I288" i="94"/>
  <c r="I287" i="94"/>
  <c r="I286" i="94"/>
  <c r="I285" i="94"/>
  <c r="G284" i="94"/>
  <c r="I283" i="94"/>
  <c r="I282" i="94"/>
  <c r="I281" i="94"/>
  <c r="I280" i="94"/>
  <c r="I279" i="94"/>
  <c r="I278" i="94"/>
  <c r="I277" i="94"/>
  <c r="I276" i="94"/>
  <c r="I275" i="94"/>
  <c r="I274" i="94"/>
  <c r="I273" i="94"/>
  <c r="I272" i="94"/>
  <c r="I271" i="94"/>
  <c r="I270" i="94"/>
  <c r="I269" i="94"/>
  <c r="I268" i="94"/>
  <c r="I267" i="94"/>
  <c r="I266" i="94"/>
  <c r="I265" i="94"/>
  <c r="I264" i="94"/>
  <c r="I263" i="94"/>
  <c r="I262" i="94"/>
  <c r="F262" i="94"/>
  <c r="G261" i="94"/>
  <c r="I260" i="94"/>
  <c r="I259" i="94"/>
  <c r="I258" i="94"/>
  <c r="F258" i="94"/>
  <c r="I257" i="94"/>
  <c r="I256" i="94"/>
  <c r="I255" i="94"/>
  <c r="I254" i="94"/>
  <c r="I253" i="94"/>
  <c r="I252" i="94"/>
  <c r="I251" i="94"/>
  <c r="F251" i="94"/>
  <c r="G250" i="94"/>
  <c r="I249" i="94"/>
  <c r="I248" i="94"/>
  <c r="I247" i="94"/>
  <c r="I246" i="94"/>
  <c r="I245" i="94"/>
  <c r="I244" i="94"/>
  <c r="I243" i="94"/>
  <c r="F243" i="94"/>
  <c r="I242" i="94"/>
  <c r="I241" i="94"/>
  <c r="G240" i="94"/>
  <c r="I239" i="94"/>
  <c r="I238" i="94"/>
  <c r="I237" i="94"/>
  <c r="I236" i="94"/>
  <c r="I235" i="94"/>
  <c r="I234" i="94"/>
  <c r="I233" i="94"/>
  <c r="I232" i="94"/>
  <c r="I231" i="94"/>
  <c r="I230" i="94"/>
  <c r="I229" i="94"/>
  <c r="I228" i="94"/>
  <c r="I227" i="94"/>
  <c r="I226" i="94"/>
  <c r="I225" i="94"/>
  <c r="I224" i="94"/>
  <c r="I223" i="94"/>
  <c r="G222" i="94"/>
  <c r="I221" i="94"/>
  <c r="I220" i="94"/>
  <c r="I219" i="94"/>
  <c r="I218" i="94"/>
  <c r="I217" i="94"/>
  <c r="I216" i="94"/>
  <c r="I215" i="94"/>
  <c r="F215" i="94"/>
  <c r="I214" i="94"/>
  <c r="I213" i="94"/>
  <c r="I212" i="94"/>
  <c r="I211" i="94"/>
  <c r="I210" i="94"/>
  <c r="F210" i="94"/>
  <c r="I209" i="94"/>
  <c r="I208" i="94"/>
  <c r="I207" i="94"/>
  <c r="I206" i="94"/>
  <c r="G205" i="94"/>
  <c r="I204" i="94"/>
  <c r="I203" i="94"/>
  <c r="I202" i="94"/>
  <c r="I201" i="94"/>
  <c r="I200" i="94"/>
  <c r="I199" i="94"/>
  <c r="I198" i="94"/>
  <c r="I197" i="94"/>
  <c r="I196" i="94"/>
  <c r="I195" i="94"/>
  <c r="I194" i="94"/>
  <c r="I193" i="94"/>
  <c r="I192" i="94"/>
  <c r="I191" i="94"/>
  <c r="I190" i="94"/>
  <c r="I189" i="94"/>
  <c r="I188" i="94"/>
  <c r="I187" i="94"/>
  <c r="I186" i="94"/>
  <c r="I185" i="94"/>
  <c r="I184" i="94"/>
  <c r="I183" i="94"/>
  <c r="I182" i="94"/>
  <c r="I181" i="94"/>
  <c r="G180" i="94"/>
  <c r="I179" i="94"/>
  <c r="I178" i="94"/>
  <c r="F178" i="94"/>
  <c r="I177" i="94"/>
  <c r="I176" i="94"/>
  <c r="I175" i="94"/>
  <c r="I174" i="94"/>
  <c r="I173" i="94"/>
  <c r="I172" i="94"/>
  <c r="G171" i="94"/>
  <c r="I170" i="94"/>
  <c r="I169" i="94"/>
  <c r="F169" i="94"/>
  <c r="G168" i="94"/>
  <c r="I167" i="94"/>
  <c r="I166" i="94"/>
  <c r="I165" i="94"/>
  <c r="I164" i="94"/>
  <c r="I163" i="94"/>
  <c r="I162" i="94"/>
  <c r="I161" i="94"/>
  <c r="F161" i="94"/>
  <c r="I160" i="94"/>
  <c r="F160" i="94"/>
  <c r="I159" i="94"/>
  <c r="I158" i="94"/>
  <c r="I157" i="94"/>
  <c r="I156" i="94"/>
  <c r="I155" i="94"/>
  <c r="I154" i="94"/>
  <c r="G153" i="94"/>
  <c r="I152" i="94"/>
  <c r="F152" i="94"/>
  <c r="I151" i="94"/>
  <c r="G150" i="94"/>
  <c r="I149" i="94"/>
  <c r="F149" i="94"/>
  <c r="I148" i="94"/>
  <c r="I147" i="94"/>
  <c r="I146" i="94"/>
  <c r="I145" i="94"/>
  <c r="G144" i="94"/>
  <c r="I144" i="94" s="1"/>
  <c r="I143" i="94"/>
  <c r="I142" i="94"/>
  <c r="I141" i="94"/>
  <c r="I140" i="94"/>
  <c r="I139" i="94"/>
  <c r="I138" i="94"/>
  <c r="I137" i="94"/>
  <c r="G136" i="94"/>
  <c r="I135" i="94"/>
  <c r="I134" i="94"/>
  <c r="I133" i="94"/>
  <c r="I132" i="94"/>
  <c r="I131" i="94"/>
  <c r="I130" i="94"/>
  <c r="I129" i="94"/>
  <c r="I128" i="94"/>
  <c r="I127" i="94"/>
  <c r="I126" i="94"/>
  <c r="F126" i="94"/>
  <c r="G125" i="94"/>
  <c r="I124" i="94"/>
  <c r="F124" i="94"/>
  <c r="I123" i="94"/>
  <c r="I122" i="94"/>
  <c r="G121" i="94"/>
  <c r="I120" i="94"/>
  <c r="I119" i="94"/>
  <c r="I118" i="94"/>
  <c r="I117" i="94"/>
  <c r="I116" i="94"/>
  <c r="I115" i="94"/>
  <c r="G114" i="94"/>
  <c r="I113" i="94"/>
  <c r="I112" i="94"/>
  <c r="I111" i="94"/>
  <c r="I110" i="94"/>
  <c r="I109" i="94"/>
  <c r="I108" i="94"/>
  <c r="I107" i="94"/>
  <c r="I106" i="94"/>
  <c r="I105" i="94"/>
  <c r="I104" i="94"/>
  <c r="G103" i="94"/>
  <c r="I102" i="94"/>
  <c r="I101" i="94"/>
  <c r="I100" i="94"/>
  <c r="I99" i="94"/>
  <c r="I98" i="94"/>
  <c r="I97" i="94"/>
  <c r="I96" i="94"/>
  <c r="F96" i="94"/>
  <c r="I95" i="94"/>
  <c r="G94" i="94"/>
  <c r="I93" i="94"/>
  <c r="I92" i="94"/>
  <c r="I91" i="94"/>
  <c r="I90" i="94"/>
  <c r="I89" i="94"/>
  <c r="I88" i="94"/>
  <c r="I87" i="94"/>
  <c r="I86" i="94"/>
  <c r="I85" i="94"/>
  <c r="I84" i="94"/>
  <c r="I83" i="94"/>
  <c r="I82" i="94"/>
  <c r="I81" i="94"/>
  <c r="I80" i="94"/>
  <c r="I79" i="94"/>
  <c r="I78" i="94"/>
  <c r="I77" i="94"/>
  <c r="I76" i="94"/>
  <c r="I75" i="94"/>
  <c r="I74" i="94"/>
  <c r="I73" i="94"/>
  <c r="I72" i="94"/>
  <c r="I71" i="94"/>
  <c r="I70" i="94"/>
  <c r="I69" i="94"/>
  <c r="G68" i="94"/>
  <c r="I67" i="94"/>
  <c r="I66" i="94"/>
  <c r="G65" i="94"/>
  <c r="I64" i="94"/>
  <c r="I63" i="94"/>
  <c r="I62" i="94"/>
  <c r="I61" i="94"/>
  <c r="I60" i="94"/>
  <c r="I59" i="94"/>
  <c r="G58" i="94"/>
  <c r="I57" i="94"/>
  <c r="I56" i="94"/>
  <c r="I55" i="94"/>
  <c r="G54" i="94"/>
  <c r="I53" i="94"/>
  <c r="I52" i="94"/>
  <c r="G51" i="94"/>
  <c r="I50" i="94"/>
  <c r="I49" i="94"/>
  <c r="G48" i="94"/>
  <c r="I47" i="94"/>
  <c r="I46" i="94"/>
  <c r="I45" i="94"/>
  <c r="I44" i="94"/>
  <c r="I43" i="94"/>
  <c r="I41" i="94"/>
  <c r="I40" i="94"/>
  <c r="I39" i="94"/>
  <c r="I38" i="94"/>
  <c r="G37" i="94"/>
  <c r="I36" i="94"/>
  <c r="I35" i="94"/>
  <c r="I34" i="94"/>
  <c r="F34" i="94"/>
  <c r="I33" i="94"/>
  <c r="I32" i="94"/>
  <c r="I31" i="94"/>
  <c r="I30" i="94"/>
  <c r="I29" i="94"/>
  <c r="I28" i="94"/>
  <c r="I27" i="94"/>
  <c r="I26" i="94"/>
  <c r="I25" i="94"/>
  <c r="I24" i="94"/>
  <c r="I23" i="94"/>
  <c r="I22" i="94"/>
  <c r="I21" i="94"/>
  <c r="I20" i="94"/>
  <c r="I19" i="94"/>
  <c r="F19" i="94"/>
  <c r="I18" i="94"/>
  <c r="I17" i="94"/>
  <c r="I16" i="94"/>
  <c r="I15" i="94"/>
  <c r="I14" i="94"/>
  <c r="I13" i="94"/>
  <c r="I12" i="94"/>
  <c r="I11" i="94"/>
  <c r="I10" i="94"/>
  <c r="I9" i="94"/>
  <c r="I8" i="94"/>
  <c r="I7" i="94"/>
  <c r="G6" i="94"/>
  <c r="F643" i="94" l="1"/>
  <c r="I125" i="94"/>
  <c r="F168" i="94"/>
  <c r="F114" i="94"/>
  <c r="Z122" i="95"/>
  <c r="Z223" i="95"/>
  <c r="Z670" i="95"/>
  <c r="Z55" i="95"/>
  <c r="Z69" i="95"/>
  <c r="Z620" i="95"/>
  <c r="Z644" i="95"/>
  <c r="Z676" i="95"/>
  <c r="Z596" i="95"/>
  <c r="Z562" i="95"/>
  <c r="Z578" i="95"/>
  <c r="Z626" i="95"/>
  <c r="Z181" i="95"/>
  <c r="Z574" i="95"/>
  <c r="Z104" i="95"/>
  <c r="Z290" i="95"/>
  <c r="Z568" i="95"/>
  <c r="Z731" i="95"/>
  <c r="Z516" i="95"/>
  <c r="Z251" i="95"/>
  <c r="Z126" i="95"/>
  <c r="Z115" i="95"/>
  <c r="Z137" i="95"/>
  <c r="Z687" i="95"/>
  <c r="Z539" i="95"/>
  <c r="Z554" i="95"/>
  <c r="Z531" i="95"/>
  <c r="Z527" i="95"/>
  <c r="Z586" i="95"/>
  <c r="Z492" i="95"/>
  <c r="Z95" i="95"/>
  <c r="Z151" i="95"/>
  <c r="Z549" i="95"/>
  <c r="Z145" i="95"/>
  <c r="Z169" i="95"/>
  <c r="Z696" i="95"/>
  <c r="Z703" i="95"/>
  <c r="Z285" i="95"/>
  <c r="Z59" i="95"/>
  <c r="Z172" i="95"/>
  <c r="Z66" i="95"/>
  <c r="Z581" i="95"/>
  <c r="Z52" i="95"/>
  <c r="Z478" i="95"/>
  <c r="Z535" i="95"/>
  <c r="Z262" i="95"/>
  <c r="Z154" i="95"/>
  <c r="Z634" i="95"/>
  <c r="Z241" i="95"/>
  <c r="Z522" i="95"/>
  <c r="Z323" i="95"/>
  <c r="Z610" i="95"/>
  <c r="Z509" i="95"/>
  <c r="Z338" i="95"/>
  <c r="Z710" i="95"/>
  <c r="Z473" i="95"/>
  <c r="Z38" i="95"/>
  <c r="Z312" i="95"/>
  <c r="Z496" i="95"/>
  <c r="Z206" i="95"/>
  <c r="Z482" i="95"/>
  <c r="Z680" i="95"/>
  <c r="Z657" i="95"/>
  <c r="Z571" i="95"/>
  <c r="Z357" i="95"/>
  <c r="Z461" i="95"/>
  <c r="Z43" i="95"/>
  <c r="Z613" i="95"/>
  <c r="Z721" i="95"/>
  <c r="Z425" i="95"/>
  <c r="Z502" i="95"/>
  <c r="Z7" i="95"/>
  <c r="Z617" i="95"/>
  <c r="Z302" i="95"/>
  <c r="X736" i="95"/>
  <c r="Z349" i="95"/>
  <c r="Y736" i="95"/>
  <c r="Z376" i="95"/>
  <c r="F37" i="94"/>
  <c r="F180" i="94"/>
  <c r="I567" i="94"/>
  <c r="F103" i="94"/>
  <c r="I261" i="94"/>
  <c r="I168" i="94"/>
  <c r="I68" i="94"/>
  <c r="I322" i="94"/>
  <c r="F359" i="94"/>
  <c r="F255" i="94"/>
  <c r="F172" i="94"/>
  <c r="F341" i="94"/>
  <c r="F483" i="94"/>
  <c r="F728" i="94"/>
  <c r="F446" i="94"/>
  <c r="F437" i="94"/>
  <c r="F513" i="94"/>
  <c r="F539" i="94"/>
  <c r="F147" i="94"/>
  <c r="F174" i="94"/>
  <c r="F362" i="94"/>
  <c r="F166" i="94"/>
  <c r="F324" i="94"/>
  <c r="F608" i="94"/>
  <c r="I616" i="94"/>
  <c r="I424" i="94"/>
  <c r="F246" i="94"/>
  <c r="F546" i="94"/>
  <c r="F520" i="94"/>
  <c r="F181" i="94"/>
  <c r="F312" i="94"/>
  <c r="F294" i="94"/>
  <c r="F194" i="94"/>
  <c r="F439" i="94"/>
  <c r="F476" i="94"/>
  <c r="F344" i="94"/>
  <c r="F722" i="94"/>
  <c r="F665" i="94"/>
  <c r="F621" i="94"/>
  <c r="F195" i="94"/>
  <c r="F374" i="94"/>
  <c r="F278" i="94"/>
  <c r="F384" i="94"/>
  <c r="F264" i="94"/>
  <c r="F119" i="94"/>
  <c r="F358" i="94"/>
  <c r="F698" i="94"/>
  <c r="F635" i="94"/>
  <c r="I284" i="94"/>
  <c r="F707" i="94"/>
  <c r="F726" i="94"/>
  <c r="F591" i="94"/>
  <c r="F600" i="94"/>
  <c r="I609" i="94"/>
  <c r="F529" i="94"/>
  <c r="F565" i="94"/>
  <c r="I573" i="94"/>
  <c r="F547" i="94"/>
  <c r="F493" i="94"/>
  <c r="F447" i="94"/>
  <c r="F465" i="94"/>
  <c r="F36" i="94"/>
  <c r="F81" i="94"/>
  <c r="F382" i="94"/>
  <c r="F699" i="94"/>
  <c r="F663" i="94"/>
  <c r="F373" i="94"/>
  <c r="F364" i="94"/>
  <c r="F411" i="94"/>
  <c r="F297" i="94"/>
  <c r="F270" i="94"/>
  <c r="F187" i="94"/>
  <c r="F233" i="94"/>
  <c r="F658" i="94"/>
  <c r="F133" i="94"/>
  <c r="F197" i="94"/>
  <c r="F206" i="94"/>
  <c r="F53" i="94"/>
  <c r="F89" i="94"/>
  <c r="F98" i="94"/>
  <c r="F107" i="94"/>
  <c r="F116" i="94"/>
  <c r="F234" i="94"/>
  <c r="F271" i="94"/>
  <c r="F289" i="94"/>
  <c r="F420" i="94"/>
  <c r="F503" i="94"/>
  <c r="I538" i="94"/>
  <c r="F583" i="94"/>
  <c r="F601" i="94"/>
  <c r="F690" i="94"/>
  <c r="F18" i="94"/>
  <c r="F27" i="94"/>
  <c r="F90" i="94"/>
  <c r="F170" i="94"/>
  <c r="F188" i="94"/>
  <c r="F225" i="94"/>
  <c r="F402" i="94"/>
  <c r="F574" i="94"/>
  <c r="F673" i="94"/>
  <c r="F718" i="94"/>
  <c r="F281" i="94"/>
  <c r="F298" i="94"/>
  <c r="F393" i="94"/>
  <c r="F430" i="94"/>
  <c r="F448" i="94"/>
  <c r="F485" i="94"/>
  <c r="F637" i="94"/>
  <c r="F46" i="94"/>
  <c r="F198" i="94"/>
  <c r="F207" i="94"/>
  <c r="F216" i="94"/>
  <c r="F421" i="94"/>
  <c r="F584" i="94"/>
  <c r="F593" i="94"/>
  <c r="F602" i="94"/>
  <c r="F682" i="94"/>
  <c r="F55" i="94"/>
  <c r="F64" i="94"/>
  <c r="F135" i="94"/>
  <c r="F290" i="94"/>
  <c r="F318" i="94"/>
  <c r="F412" i="94"/>
  <c r="F531" i="94"/>
  <c r="F558" i="94"/>
  <c r="F10" i="94"/>
  <c r="I37" i="94"/>
  <c r="F282" i="94"/>
  <c r="F328" i="94"/>
  <c r="F357" i="94"/>
  <c r="I375" i="94"/>
  <c r="F394" i="94"/>
  <c r="F449" i="94"/>
  <c r="F549" i="94"/>
  <c r="F701" i="94"/>
  <c r="F145" i="94"/>
  <c r="I180" i="94"/>
  <c r="F208" i="94"/>
  <c r="F217" i="94"/>
  <c r="F273" i="94"/>
  <c r="F366" i="94"/>
  <c r="F385" i="94"/>
  <c r="F422" i="94"/>
  <c r="F523" i="94"/>
  <c r="F585" i="94"/>
  <c r="F657" i="94"/>
  <c r="F683" i="94"/>
  <c r="F56" i="94"/>
  <c r="F319" i="94"/>
  <c r="F532" i="94"/>
  <c r="F576" i="94"/>
  <c r="F702" i="94"/>
  <c r="F349" i="94"/>
  <c r="F478" i="94"/>
  <c r="F256" i="94"/>
  <c r="F266" i="94"/>
  <c r="F293" i="94"/>
  <c r="F302" i="94"/>
  <c r="F321" i="94"/>
  <c r="F415" i="94"/>
  <c r="F479" i="94"/>
  <c r="F561" i="94"/>
  <c r="F614" i="94"/>
  <c r="F137" i="94"/>
  <c r="F265" i="94"/>
  <c r="F497" i="94"/>
  <c r="F397" i="94"/>
  <c r="F586" i="94"/>
  <c r="F219" i="94"/>
  <c r="F369" i="94"/>
  <c r="F560" i="94"/>
  <c r="F516" i="94"/>
  <c r="F40" i="94"/>
  <c r="F121" i="94"/>
  <c r="F202" i="94"/>
  <c r="F239" i="94"/>
  <c r="F303" i="94"/>
  <c r="F660" i="94"/>
  <c r="F669" i="94"/>
  <c r="F367" i="94"/>
  <c r="F693" i="94"/>
  <c r="F155" i="94"/>
  <c r="F533" i="94"/>
  <c r="F330" i="94"/>
  <c r="F525" i="94"/>
  <c r="I103" i="94"/>
  <c r="F193" i="94"/>
  <c r="I48" i="94"/>
  <c r="F228" i="94"/>
  <c r="F320" i="94"/>
  <c r="F551" i="94"/>
  <c r="I311" i="94"/>
  <c r="I730" i="94"/>
  <c r="F220" i="94"/>
  <c r="F59" i="94"/>
  <c r="F113" i="94"/>
  <c r="F175" i="94"/>
  <c r="F332" i="94"/>
  <c r="F471" i="94"/>
  <c r="F499" i="94"/>
  <c r="F509" i="94"/>
  <c r="F535" i="94"/>
  <c r="I570" i="94"/>
  <c r="F633" i="94"/>
  <c r="F714" i="94"/>
  <c r="F104" i="94"/>
  <c r="F342" i="94"/>
  <c r="F417" i="94"/>
  <c r="F624" i="94"/>
  <c r="I669" i="94"/>
  <c r="F678" i="94"/>
  <c r="F292" i="94"/>
  <c r="F667" i="94"/>
  <c r="F102" i="94"/>
  <c r="F339" i="94"/>
  <c r="F13" i="94"/>
  <c r="I42" i="94"/>
  <c r="F78" i="94"/>
  <c r="F87" i="94"/>
  <c r="F131" i="94"/>
  <c r="F185" i="94"/>
  <c r="F259" i="94"/>
  <c r="F314" i="94"/>
  <c r="F333" i="94"/>
  <c r="F454" i="94"/>
  <c r="F563" i="94"/>
  <c r="F652" i="94"/>
  <c r="F164" i="94"/>
  <c r="I702" i="94"/>
  <c r="F111" i="94"/>
  <c r="I301" i="94"/>
  <c r="F433" i="94"/>
  <c r="F694" i="94"/>
  <c r="F69" i="94"/>
  <c r="F371" i="94"/>
  <c r="F697" i="94"/>
  <c r="F310" i="94"/>
  <c r="F173" i="94"/>
  <c r="F31" i="94"/>
  <c r="F22" i="94"/>
  <c r="F52" i="94"/>
  <c r="I114" i="94"/>
  <c r="F269" i="94"/>
  <c r="F305" i="94"/>
  <c r="F353" i="94"/>
  <c r="F581" i="94"/>
  <c r="F688" i="94"/>
  <c r="F706" i="94"/>
  <c r="F61" i="94"/>
  <c r="F132" i="94"/>
  <c r="F177" i="94"/>
  <c r="F205" i="94"/>
  <c r="F260" i="94"/>
  <c r="F372" i="94"/>
  <c r="I501" i="94"/>
  <c r="F511" i="94"/>
  <c r="F537" i="94"/>
  <c r="F555" i="94"/>
  <c r="F609" i="94"/>
  <c r="F73" i="94"/>
  <c r="F32" i="94"/>
  <c r="F49" i="94"/>
  <c r="F41" i="94"/>
  <c r="F379" i="94"/>
  <c r="F407" i="94"/>
  <c r="F416" i="94"/>
  <c r="F425" i="94"/>
  <c r="F434" i="94"/>
  <c r="F370" i="94"/>
  <c r="F398" i="94"/>
  <c r="F343" i="94"/>
  <c r="F334" i="94"/>
  <c r="F325" i="94"/>
  <c r="F662" i="94"/>
  <c r="F299" i="94"/>
  <c r="F99" i="94"/>
  <c r="I643" i="94"/>
  <c r="F653" i="94"/>
  <c r="F388" i="94"/>
  <c r="F108" i="94"/>
  <c r="F117" i="94"/>
  <c r="F82" i="94"/>
  <c r="F451" i="94"/>
  <c r="F442" i="94"/>
  <c r="F158" i="94"/>
  <c r="F167" i="94"/>
  <c r="F141" i="94"/>
  <c r="F307" i="94"/>
  <c r="F569" i="94"/>
  <c r="I720" i="94"/>
  <c r="F100" i="94"/>
  <c r="I460" i="94"/>
  <c r="F92" i="94"/>
  <c r="F109" i="94"/>
  <c r="I150" i="94"/>
  <c r="F380" i="94"/>
  <c r="F29" i="94"/>
  <c r="F88" i="94"/>
  <c r="F199" i="94"/>
  <c r="F279" i="94"/>
  <c r="F313" i="94"/>
  <c r="F404" i="94"/>
  <c r="F474" i="94"/>
  <c r="F517" i="94"/>
  <c r="F11" i="94"/>
  <c r="F20" i="94"/>
  <c r="F38" i="94"/>
  <c r="F190" i="94"/>
  <c r="F235" i="94"/>
  <c r="F244" i="94"/>
  <c r="F395" i="94"/>
  <c r="F466" i="94"/>
  <c r="F526" i="94"/>
  <c r="F541" i="94"/>
  <c r="F650" i="94"/>
  <c r="F139" i="94"/>
  <c r="F156" i="94"/>
  <c r="F165" i="94"/>
  <c r="F226" i="94"/>
  <c r="F253" i="94"/>
  <c r="F386" i="94"/>
  <c r="F458" i="94"/>
  <c r="I709" i="94"/>
  <c r="F106" i="94"/>
  <c r="F200" i="94"/>
  <c r="F280" i="94"/>
  <c r="F368" i="94"/>
  <c r="F475" i="94"/>
  <c r="F492" i="94"/>
  <c r="F518" i="94"/>
  <c r="F727" i="94"/>
  <c r="F115" i="94"/>
  <c r="F123" i="94"/>
  <c r="F148" i="94"/>
  <c r="F191" i="94"/>
  <c r="F236" i="94"/>
  <c r="F245" i="94"/>
  <c r="F467" i="94"/>
  <c r="F510" i="94"/>
  <c r="F642" i="94"/>
  <c r="F710" i="94"/>
  <c r="F719" i="94"/>
  <c r="F140" i="94"/>
  <c r="F157" i="94"/>
  <c r="F182" i="94"/>
  <c r="F209" i="94"/>
  <c r="F351" i="94"/>
  <c r="F360" i="94"/>
  <c r="F450" i="94"/>
  <c r="F459" i="94"/>
  <c r="F484" i="94"/>
  <c r="F685" i="94"/>
  <c r="F721" i="94"/>
  <c r="F15" i="94"/>
  <c r="F712" i="94"/>
  <c r="F354" i="94"/>
  <c r="F418" i="94"/>
  <c r="F670" i="94"/>
  <c r="F274" i="94"/>
  <c r="F221" i="94"/>
  <c r="F327" i="94"/>
  <c r="I595" i="94"/>
  <c r="D6" i="94"/>
  <c r="F25" i="94"/>
  <c r="F75" i="94"/>
  <c r="F400" i="94"/>
  <c r="F427" i="94"/>
  <c r="F505" i="94"/>
  <c r="F620" i="94"/>
  <c r="I679" i="94"/>
  <c r="F51" i="94"/>
  <c r="F186" i="94"/>
  <c r="F346" i="94"/>
  <c r="F355" i="94"/>
  <c r="F391" i="94"/>
  <c r="F579" i="94"/>
  <c r="F587" i="94"/>
  <c r="F596" i="94"/>
  <c r="F613" i="94"/>
  <c r="F629" i="94"/>
  <c r="F646" i="94"/>
  <c r="F66" i="94"/>
  <c r="F381" i="94"/>
  <c r="F409" i="94"/>
  <c r="F444" i="94"/>
  <c r="F627" i="94"/>
  <c r="F283" i="94"/>
  <c r="F74" i="94"/>
  <c r="F687" i="94"/>
  <c r="F212" i="94"/>
  <c r="F435" i="94"/>
  <c r="F645" i="94"/>
  <c r="F363" i="94"/>
  <c r="I65" i="94"/>
  <c r="I337" i="94"/>
  <c r="F564" i="94"/>
  <c r="F588" i="94"/>
  <c r="F597" i="94"/>
  <c r="F638" i="94"/>
  <c r="F732" i="94"/>
  <c r="F291" i="94"/>
  <c r="F50" i="94"/>
  <c r="F345" i="94"/>
  <c r="F268" i="94"/>
  <c r="F644" i="94"/>
  <c r="F636" i="94"/>
  <c r="G736" i="94"/>
  <c r="F204" i="94"/>
  <c r="F162" i="94"/>
  <c r="F277" i="94"/>
  <c r="F285" i="94"/>
  <c r="F347" i="94"/>
  <c r="I356" i="94"/>
  <c r="F572" i="94"/>
  <c r="F128" i="94"/>
  <c r="I136" i="94"/>
  <c r="I153" i="94"/>
  <c r="F242" i="94"/>
  <c r="I250" i="94"/>
  <c r="F338" i="94"/>
  <c r="F365" i="94"/>
  <c r="I515" i="94"/>
  <c r="F524" i="94"/>
  <c r="I580" i="94"/>
  <c r="F607" i="94"/>
  <c r="F716" i="94"/>
  <c r="I686" i="94"/>
  <c r="F57" i="94"/>
  <c r="I695" i="94"/>
  <c r="F654" i="94"/>
  <c r="F257" i="94"/>
  <c r="F390" i="94"/>
  <c r="F159" i="94"/>
  <c r="F679" i="94"/>
  <c r="F671" i="94"/>
  <c r="F154" i="94"/>
  <c r="F286" i="94"/>
  <c r="F456" i="94"/>
  <c r="F557" i="94"/>
  <c r="F142" i="94"/>
  <c r="F453" i="94"/>
  <c r="I548" i="94"/>
  <c r="F691" i="94"/>
  <c r="F729" i="94"/>
  <c r="F389" i="94"/>
  <c r="F452" i="94"/>
  <c r="F33" i="94"/>
  <c r="F408" i="94"/>
  <c r="F443" i="94"/>
  <c r="F24" i="94"/>
  <c r="F83" i="94"/>
  <c r="F248" i="94"/>
  <c r="F426" i="94"/>
  <c r="F545" i="94"/>
  <c r="F604" i="94"/>
  <c r="F101" i="94"/>
  <c r="F230" i="94"/>
  <c r="F628" i="94"/>
  <c r="F482" i="94"/>
  <c r="F540" i="94"/>
  <c r="F566" i="94"/>
  <c r="F43" i="94"/>
  <c r="F118" i="94"/>
  <c r="F201" i="94"/>
  <c r="F227" i="94"/>
  <c r="F263" i="94"/>
  <c r="F288" i="94"/>
  <c r="F304" i="94"/>
  <c r="F401" i="94"/>
  <c r="F410" i="94"/>
  <c r="F461" i="94"/>
  <c r="F519" i="94"/>
  <c r="F550" i="94"/>
  <c r="F590" i="94"/>
  <c r="F647" i="94"/>
  <c r="F664" i="94"/>
  <c r="F672" i="94"/>
  <c r="F704" i="94"/>
  <c r="F17" i="94"/>
  <c r="F26" i="94"/>
  <c r="I58" i="94"/>
  <c r="F67" i="94"/>
  <c r="F110" i="94"/>
  <c r="F143" i="94"/>
  <c r="F151" i="94"/>
  <c r="F192" i="94"/>
  <c r="F218" i="94"/>
  <c r="F254" i="94"/>
  <c r="F296" i="94"/>
  <c r="F331" i="94"/>
  <c r="F436" i="94"/>
  <c r="F470" i="94"/>
  <c r="I534" i="94"/>
  <c r="F559" i="94"/>
  <c r="F582" i="94"/>
  <c r="F599" i="94"/>
  <c r="F622" i="94"/>
  <c r="F696" i="94"/>
  <c r="F713" i="94"/>
  <c r="E6" i="94"/>
  <c r="I51" i="94"/>
  <c r="F76" i="94"/>
  <c r="F85" i="94"/>
  <c r="F183" i="94"/>
  <c r="F237" i="94"/>
  <c r="F272" i="94"/>
  <c r="F340" i="94"/>
  <c r="I348" i="94"/>
  <c r="F383" i="94"/>
  <c r="F445" i="94"/>
  <c r="F527" i="94"/>
  <c r="F615" i="94"/>
  <c r="F631" i="94"/>
  <c r="F639" i="94"/>
  <c r="I656" i="94"/>
  <c r="F680" i="94"/>
  <c r="F134" i="94"/>
  <c r="F176" i="94"/>
  <c r="F184" i="94"/>
  <c r="F528" i="94"/>
  <c r="F575" i="94"/>
  <c r="F45" i="94"/>
  <c r="F60" i="94"/>
  <c r="F127" i="94"/>
  <c r="F211" i="94"/>
  <c r="F229" i="94"/>
  <c r="F247" i="94"/>
  <c r="I289" i="94"/>
  <c r="F306" i="94"/>
  <c r="F429" i="94"/>
  <c r="F463" i="94"/>
  <c r="F487" i="94"/>
  <c r="I495" i="94"/>
  <c r="F504" i="94"/>
  <c r="F536" i="94"/>
  <c r="F552" i="94"/>
  <c r="F592" i="94"/>
  <c r="F674" i="94"/>
  <c r="F731" i="94"/>
  <c r="F323" i="94"/>
  <c r="F632" i="94"/>
  <c r="F681" i="94"/>
  <c r="F95" i="94"/>
  <c r="F120" i="94"/>
  <c r="F666" i="94"/>
  <c r="F715" i="94"/>
  <c r="F723" i="94"/>
  <c r="F396" i="94"/>
  <c r="F725" i="94"/>
  <c r="F12" i="94"/>
  <c r="I222" i="94"/>
  <c r="F241" i="94"/>
  <c r="F250" i="94"/>
  <c r="F326" i="94"/>
  <c r="F361" i="94"/>
  <c r="F387" i="94"/>
  <c r="F440" i="94"/>
  <c r="F457" i="94"/>
  <c r="F515" i="94"/>
  <c r="I530" i="94"/>
  <c r="I585" i="94"/>
  <c r="F618" i="94"/>
  <c r="F676" i="94"/>
  <c r="F708" i="94"/>
  <c r="F514" i="94"/>
  <c r="F522" i="94"/>
  <c r="F530" i="94"/>
  <c r="I553" i="94"/>
  <c r="F617" i="94"/>
  <c r="F659" i="94"/>
  <c r="F47" i="94"/>
  <c r="F62" i="94"/>
  <c r="F129" i="94"/>
  <c r="F146" i="94"/>
  <c r="F213" i="94"/>
  <c r="I240" i="94"/>
  <c r="F249" i="94"/>
  <c r="F275" i="94"/>
  <c r="F377" i="94"/>
  <c r="F431" i="94"/>
  <c r="F506" i="94"/>
  <c r="F594" i="94"/>
  <c r="F610" i="94"/>
  <c r="F733" i="94"/>
  <c r="I121" i="94"/>
  <c r="F284" i="94"/>
  <c r="F317" i="94"/>
  <c r="F335" i="94"/>
  <c r="F352" i="94"/>
  <c r="F405" i="94"/>
  <c r="F414" i="94"/>
  <c r="F423" i="94"/>
  <c r="F473" i="94"/>
  <c r="F489" i="94"/>
  <c r="F554" i="94"/>
  <c r="F562" i="94"/>
  <c r="I577" i="94"/>
  <c r="I625" i="94"/>
  <c r="F634" i="94"/>
  <c r="F651" i="94"/>
  <c r="F668" i="94"/>
  <c r="F700" i="94"/>
  <c r="F717" i="94"/>
  <c r="F39" i="94"/>
  <c r="F80" i="94"/>
  <c r="F97" i="94"/>
  <c r="F105" i="94"/>
  <c r="F138" i="94"/>
  <c r="F163" i="94"/>
  <c r="F300" i="94"/>
  <c r="F71" i="94"/>
  <c r="F122" i="94"/>
  <c r="F130" i="94"/>
  <c r="F179" i="94"/>
  <c r="I205" i="94"/>
  <c r="F214" i="94"/>
  <c r="F232" i="94"/>
  <c r="F276" i="94"/>
  <c r="F309" i="94"/>
  <c r="I481" i="94"/>
  <c r="F507" i="94"/>
  <c r="F578" i="94"/>
  <c r="F603" i="94"/>
  <c r="F611" i="94"/>
  <c r="F626" i="94"/>
  <c r="F684" i="94"/>
  <c r="F692" i="94"/>
  <c r="F54" i="94"/>
  <c r="F94" i="94"/>
  <c r="F675" i="94"/>
  <c r="F171" i="94"/>
  <c r="F616" i="94"/>
  <c r="F58" i="94"/>
  <c r="F68" i="94"/>
  <c r="F619" i="94"/>
  <c r="F65" i="94"/>
  <c r="F521" i="94"/>
  <c r="F84" i="94"/>
  <c r="H736" i="94"/>
  <c r="F14" i="94"/>
  <c r="F238" i="94"/>
  <c r="F308" i="94"/>
  <c r="F542" i="94"/>
  <c r="I612" i="94"/>
  <c r="I6" i="94"/>
  <c r="F30" i="94"/>
  <c r="I171" i="94"/>
  <c r="F502" i="94"/>
  <c r="F689" i="94"/>
  <c r="F7" i="94"/>
  <c r="F413" i="94"/>
  <c r="F498" i="94"/>
  <c r="F711" i="94"/>
  <c r="F23" i="94"/>
  <c r="F77" i="94"/>
  <c r="F223" i="94"/>
  <c r="I472" i="94"/>
  <c r="F494" i="94"/>
  <c r="F605" i="94"/>
  <c r="F267" i="94"/>
  <c r="I477" i="94"/>
  <c r="F573" i="94"/>
  <c r="F8" i="94"/>
  <c r="F70" i="94"/>
  <c r="F406" i="94"/>
  <c r="F399" i="94"/>
  <c r="F144" i="94"/>
  <c r="F336" i="94"/>
  <c r="F112" i="94"/>
  <c r="F150" i="94"/>
  <c r="F153" i="94"/>
  <c r="F203" i="94"/>
  <c r="F392" i="94"/>
  <c r="F86" i="94"/>
  <c r="F125" i="94"/>
  <c r="F720" i="94"/>
  <c r="F640" i="94"/>
  <c r="F350" i="94"/>
  <c r="I633" i="94"/>
  <c r="F316" i="94"/>
  <c r="F625" i="94"/>
  <c r="I675" i="94"/>
  <c r="F42" i="94"/>
  <c r="F72" i="94"/>
  <c r="F376" i="94"/>
  <c r="F567" i="94"/>
  <c r="F48" i="94"/>
  <c r="F329" i="94"/>
  <c r="F556" i="94"/>
  <c r="F287" i="94"/>
  <c r="F595" i="94"/>
  <c r="F224" i="94"/>
  <c r="F9" i="94"/>
  <c r="I54" i="94"/>
  <c r="F196" i="94"/>
  <c r="I561" i="94"/>
  <c r="F79" i="94"/>
  <c r="F686" i="94"/>
  <c r="F231" i="94"/>
  <c r="F512" i="94"/>
  <c r="I94" i="94"/>
  <c r="F486" i="94"/>
  <c r="F553" i="94"/>
  <c r="F661" i="94"/>
  <c r="F538" i="94"/>
  <c r="F570" i="94"/>
  <c r="F93" i="94"/>
  <c r="F724" i="94"/>
  <c r="F16" i="94"/>
  <c r="F469" i="94"/>
  <c r="F534" i="94"/>
  <c r="F703" i="94"/>
  <c r="F28" i="94"/>
  <c r="I521" i="94"/>
  <c r="I619" i="94"/>
  <c r="F695" i="94"/>
  <c r="F189" i="94"/>
  <c r="F252" i="94"/>
  <c r="F378" i="94"/>
  <c r="I491" i="94"/>
  <c r="I526" i="94"/>
  <c r="F462" i="94"/>
  <c r="F35" i="94"/>
  <c r="F598" i="94"/>
  <c r="F63" i="94"/>
  <c r="F500" i="94"/>
  <c r="F428" i="94"/>
  <c r="F730" i="94"/>
  <c r="F21" i="94"/>
  <c r="F44" i="94"/>
  <c r="F91" i="94"/>
  <c r="F136" i="94"/>
  <c r="F577" i="94"/>
  <c r="F548" i="94"/>
  <c r="F580" i="94"/>
  <c r="Z736" i="95" l="1"/>
  <c r="F6" i="39" s="1"/>
  <c r="F656" i="94"/>
  <c r="F322" i="94"/>
  <c r="F356" i="94"/>
  <c r="F424" i="94"/>
  <c r="F337" i="94"/>
  <c r="F481" i="94"/>
  <c r="F301" i="94"/>
  <c r="F477" i="94"/>
  <c r="F709" i="94"/>
  <c r="F501" i="94"/>
  <c r="F472" i="94"/>
  <c r="F491" i="94"/>
  <c r="F311" i="94"/>
  <c r="F495" i="94"/>
  <c r="F348" i="94"/>
  <c r="F375" i="94"/>
  <c r="F261" i="94"/>
  <c r="F460" i="94"/>
  <c r="F508" i="94"/>
  <c r="F240" i="94"/>
  <c r="D736" i="94"/>
  <c r="F222" i="94"/>
  <c r="F6" i="94"/>
  <c r="E736" i="94"/>
  <c r="I736" i="94"/>
  <c r="U712" i="3"/>
  <c r="U713" i="3"/>
  <c r="U714" i="3"/>
  <c r="U715" i="3"/>
  <c r="U716" i="3"/>
  <c r="U717" i="3"/>
  <c r="U718" i="3"/>
  <c r="U719" i="3"/>
  <c r="U720" i="3"/>
  <c r="T710" i="3"/>
  <c r="S710" i="3"/>
  <c r="Q712" i="3"/>
  <c r="R712" i="3" s="1"/>
  <c r="Q713" i="3"/>
  <c r="R713" i="3" s="1"/>
  <c r="Q714" i="3"/>
  <c r="R714" i="3" s="1"/>
  <c r="Q715" i="3"/>
  <c r="R715" i="3" s="1"/>
  <c r="Q716" i="3"/>
  <c r="R716" i="3" s="1"/>
  <c r="Q717" i="3"/>
  <c r="R717" i="3" s="1"/>
  <c r="Q718" i="3"/>
  <c r="R718" i="3" s="1"/>
  <c r="Q719" i="3"/>
  <c r="R719" i="3" s="1"/>
  <c r="Q720" i="3"/>
  <c r="R720" i="3" s="1"/>
  <c r="P710" i="3"/>
  <c r="E710" i="3"/>
  <c r="F710" i="3"/>
  <c r="G710" i="3"/>
  <c r="H710" i="3"/>
  <c r="I710" i="3"/>
  <c r="J710" i="3"/>
  <c r="K710" i="3"/>
  <c r="L710" i="3"/>
  <c r="M710" i="3"/>
  <c r="N710" i="3"/>
  <c r="O710" i="3"/>
  <c r="D710" i="3"/>
  <c r="U734" i="3"/>
  <c r="Q733" i="3"/>
  <c r="E731" i="3"/>
  <c r="F731" i="3"/>
  <c r="G731" i="3"/>
  <c r="H731" i="3"/>
  <c r="I731" i="3"/>
  <c r="J731" i="3"/>
  <c r="K731" i="3"/>
  <c r="L731" i="3"/>
  <c r="M731" i="3"/>
  <c r="N731" i="3"/>
  <c r="O731" i="3"/>
  <c r="U723" i="3"/>
  <c r="U724" i="3"/>
  <c r="U725" i="3"/>
  <c r="U726" i="3"/>
  <c r="U727" i="3"/>
  <c r="U728" i="3"/>
  <c r="U729" i="3"/>
  <c r="Q723" i="3"/>
  <c r="R723" i="3" s="1"/>
  <c r="Q724" i="3"/>
  <c r="R724" i="3" s="1"/>
  <c r="Q725" i="3"/>
  <c r="R725" i="3" s="1"/>
  <c r="Q726" i="3"/>
  <c r="R726" i="3" s="1"/>
  <c r="Q727" i="3"/>
  <c r="R727" i="3" s="1"/>
  <c r="Q728" i="3"/>
  <c r="R728" i="3" s="1"/>
  <c r="Q729" i="3"/>
  <c r="R729" i="3" s="1"/>
  <c r="T721" i="3"/>
  <c r="S721" i="3"/>
  <c r="E721" i="3"/>
  <c r="F721" i="3"/>
  <c r="G721" i="3"/>
  <c r="H721" i="3"/>
  <c r="I721" i="3"/>
  <c r="J721" i="3"/>
  <c r="K721" i="3"/>
  <c r="L721" i="3"/>
  <c r="M721" i="3"/>
  <c r="N721" i="3"/>
  <c r="O721" i="3"/>
  <c r="D721" i="3"/>
  <c r="U705" i="3"/>
  <c r="U706" i="3"/>
  <c r="U707" i="3"/>
  <c r="U708" i="3"/>
  <c r="U709" i="3"/>
  <c r="Q705" i="3"/>
  <c r="Q706" i="3"/>
  <c r="Q707" i="3"/>
  <c r="Q708" i="3"/>
  <c r="Q709" i="3"/>
  <c r="E703" i="3"/>
  <c r="F703" i="3"/>
  <c r="G703" i="3"/>
  <c r="H703" i="3"/>
  <c r="I703" i="3"/>
  <c r="J703" i="3"/>
  <c r="K703" i="3"/>
  <c r="L703" i="3"/>
  <c r="M703" i="3"/>
  <c r="N703" i="3"/>
  <c r="O703" i="3"/>
  <c r="U698" i="3"/>
  <c r="U699" i="3"/>
  <c r="U700" i="3"/>
  <c r="U701" i="3"/>
  <c r="U702" i="3"/>
  <c r="Q698" i="3"/>
  <c r="Q699" i="3"/>
  <c r="Q700" i="3"/>
  <c r="Q701" i="3"/>
  <c r="Q702" i="3"/>
  <c r="E696" i="3"/>
  <c r="F696" i="3"/>
  <c r="G696" i="3"/>
  <c r="H696" i="3"/>
  <c r="I696" i="3"/>
  <c r="J696" i="3"/>
  <c r="K696" i="3"/>
  <c r="L696" i="3"/>
  <c r="M696" i="3"/>
  <c r="N696" i="3"/>
  <c r="O696" i="3"/>
  <c r="U689" i="3"/>
  <c r="U690" i="3"/>
  <c r="U691" i="3"/>
  <c r="U692" i="3"/>
  <c r="U693" i="3"/>
  <c r="U694" i="3"/>
  <c r="Q689" i="3"/>
  <c r="Q690" i="3"/>
  <c r="Q691" i="3"/>
  <c r="Q692" i="3"/>
  <c r="Q693" i="3"/>
  <c r="Q694" i="3"/>
  <c r="T687" i="3"/>
  <c r="S687" i="3"/>
  <c r="E687" i="3"/>
  <c r="F687" i="3"/>
  <c r="G687" i="3"/>
  <c r="H687" i="3"/>
  <c r="I687" i="3"/>
  <c r="J687" i="3"/>
  <c r="K687" i="3"/>
  <c r="L687" i="3"/>
  <c r="M687" i="3"/>
  <c r="N687" i="3"/>
  <c r="O687" i="3"/>
  <c r="D687" i="3"/>
  <c r="U682" i="3"/>
  <c r="U683" i="3"/>
  <c r="U684" i="3"/>
  <c r="U685" i="3"/>
  <c r="U686" i="3"/>
  <c r="T680" i="3"/>
  <c r="S680" i="3"/>
  <c r="Q682" i="3"/>
  <c r="Q683" i="3"/>
  <c r="Q684" i="3"/>
  <c r="Q685" i="3"/>
  <c r="R685" i="3" s="1"/>
  <c r="Q686" i="3"/>
  <c r="E680" i="3"/>
  <c r="F680" i="3"/>
  <c r="G680" i="3"/>
  <c r="H680" i="3"/>
  <c r="I680" i="3"/>
  <c r="J680" i="3"/>
  <c r="K680" i="3"/>
  <c r="L680" i="3"/>
  <c r="M680" i="3"/>
  <c r="N680" i="3"/>
  <c r="O680" i="3"/>
  <c r="D680" i="3"/>
  <c r="U678" i="3"/>
  <c r="U679" i="3"/>
  <c r="Q678" i="3"/>
  <c r="Q679" i="3"/>
  <c r="E676" i="3"/>
  <c r="F676" i="3"/>
  <c r="G676" i="3"/>
  <c r="H676" i="3"/>
  <c r="I676" i="3"/>
  <c r="J676" i="3"/>
  <c r="K676" i="3"/>
  <c r="L676" i="3"/>
  <c r="M676" i="3"/>
  <c r="N676" i="3"/>
  <c r="O676" i="3"/>
  <c r="U672" i="3"/>
  <c r="U673" i="3"/>
  <c r="U674" i="3"/>
  <c r="U675" i="3"/>
  <c r="Q672" i="3"/>
  <c r="Q673" i="3"/>
  <c r="Q674" i="3"/>
  <c r="R674" i="3" s="1"/>
  <c r="Q675" i="3"/>
  <c r="R675" i="3" s="1"/>
  <c r="T670" i="3"/>
  <c r="S670" i="3"/>
  <c r="E670" i="3"/>
  <c r="F670" i="3"/>
  <c r="G670" i="3"/>
  <c r="H670" i="3"/>
  <c r="I670" i="3"/>
  <c r="J670" i="3"/>
  <c r="K670" i="3"/>
  <c r="L670" i="3"/>
  <c r="M670" i="3"/>
  <c r="N670" i="3"/>
  <c r="O670" i="3"/>
  <c r="D670" i="3"/>
  <c r="U659" i="3"/>
  <c r="U660" i="3"/>
  <c r="U661" i="3"/>
  <c r="U662" i="3"/>
  <c r="U663" i="3"/>
  <c r="U664" i="3"/>
  <c r="U665" i="3"/>
  <c r="U666" i="3"/>
  <c r="U667" i="3"/>
  <c r="U668" i="3"/>
  <c r="U669" i="3"/>
  <c r="Q659" i="3"/>
  <c r="Q660" i="3"/>
  <c r="Q661" i="3"/>
  <c r="Q662" i="3"/>
  <c r="Q663" i="3"/>
  <c r="Q664" i="3"/>
  <c r="Q665" i="3"/>
  <c r="R665" i="3" s="1"/>
  <c r="Q666" i="3"/>
  <c r="R666" i="3" s="1"/>
  <c r="Q667" i="3"/>
  <c r="R667" i="3" s="1"/>
  <c r="Q668" i="3"/>
  <c r="R668" i="3" s="1"/>
  <c r="Q669" i="3"/>
  <c r="T657" i="3"/>
  <c r="S657" i="3"/>
  <c r="E657" i="3"/>
  <c r="F657" i="3"/>
  <c r="G657" i="3"/>
  <c r="H657" i="3"/>
  <c r="I657" i="3"/>
  <c r="J657" i="3"/>
  <c r="K657" i="3"/>
  <c r="L657" i="3"/>
  <c r="M657" i="3"/>
  <c r="N657" i="3"/>
  <c r="O657" i="3"/>
  <c r="D657" i="3"/>
  <c r="U646" i="3"/>
  <c r="U647" i="3"/>
  <c r="U648" i="3"/>
  <c r="U649" i="3"/>
  <c r="U650" i="3"/>
  <c r="U651" i="3"/>
  <c r="U652" i="3"/>
  <c r="U653" i="3"/>
  <c r="U654" i="3"/>
  <c r="U655" i="3"/>
  <c r="U656" i="3"/>
  <c r="Q646" i="3"/>
  <c r="Q647" i="3"/>
  <c r="Q648" i="3"/>
  <c r="Q649" i="3"/>
  <c r="Q650" i="3"/>
  <c r="Q651" i="3"/>
  <c r="Q652" i="3"/>
  <c r="Q653" i="3"/>
  <c r="Q654" i="3"/>
  <c r="Q655" i="3"/>
  <c r="Q656" i="3"/>
  <c r="T644" i="3"/>
  <c r="S644" i="3"/>
  <c r="E644" i="3"/>
  <c r="F644" i="3"/>
  <c r="G644" i="3"/>
  <c r="H644" i="3"/>
  <c r="I644" i="3"/>
  <c r="J644" i="3"/>
  <c r="K644" i="3"/>
  <c r="L644" i="3"/>
  <c r="M644" i="3"/>
  <c r="N644" i="3"/>
  <c r="O644" i="3"/>
  <c r="D644" i="3"/>
  <c r="U628" i="3"/>
  <c r="U629" i="3"/>
  <c r="U630" i="3"/>
  <c r="U631" i="3"/>
  <c r="U632" i="3"/>
  <c r="U633" i="3"/>
  <c r="Q628" i="3"/>
  <c r="R628" i="3" s="1"/>
  <c r="Q629" i="3"/>
  <c r="Q630" i="3"/>
  <c r="Q631" i="3"/>
  <c r="Q632" i="3"/>
  <c r="Q633" i="3"/>
  <c r="E620" i="3"/>
  <c r="F620" i="3"/>
  <c r="G620" i="3"/>
  <c r="H620" i="3"/>
  <c r="I620" i="3"/>
  <c r="J620" i="3"/>
  <c r="K620" i="3"/>
  <c r="L620" i="3"/>
  <c r="M620" i="3"/>
  <c r="N620" i="3"/>
  <c r="O620" i="3"/>
  <c r="E617" i="3"/>
  <c r="F617" i="3"/>
  <c r="G617" i="3"/>
  <c r="H617" i="3"/>
  <c r="I617" i="3"/>
  <c r="J617" i="3"/>
  <c r="K617" i="3"/>
  <c r="L617" i="3"/>
  <c r="M617" i="3"/>
  <c r="N617" i="3"/>
  <c r="O617" i="3"/>
  <c r="D617" i="3"/>
  <c r="T617" i="3"/>
  <c r="S617" i="3"/>
  <c r="E613" i="3"/>
  <c r="F613" i="3"/>
  <c r="G613" i="3"/>
  <c r="H613" i="3"/>
  <c r="I613" i="3"/>
  <c r="J613" i="3"/>
  <c r="K613" i="3"/>
  <c r="L613" i="3"/>
  <c r="M613" i="3"/>
  <c r="N613" i="3"/>
  <c r="O613" i="3"/>
  <c r="T610" i="3"/>
  <c r="S610" i="3"/>
  <c r="E610" i="3"/>
  <c r="F610" i="3"/>
  <c r="G610" i="3"/>
  <c r="H610" i="3"/>
  <c r="I610" i="3"/>
  <c r="J610" i="3"/>
  <c r="K610" i="3"/>
  <c r="L610" i="3"/>
  <c r="M610" i="3"/>
  <c r="N610" i="3"/>
  <c r="O610" i="3"/>
  <c r="D610" i="3"/>
  <c r="T578" i="3"/>
  <c r="S578" i="3"/>
  <c r="E578" i="3"/>
  <c r="F578" i="3"/>
  <c r="G578" i="3"/>
  <c r="H578" i="3"/>
  <c r="I578" i="3"/>
  <c r="J578" i="3"/>
  <c r="K578" i="3"/>
  <c r="L578" i="3"/>
  <c r="M578" i="3"/>
  <c r="N578" i="3"/>
  <c r="O578" i="3"/>
  <c r="D578" i="3"/>
  <c r="D586" i="3"/>
  <c r="U598" i="3"/>
  <c r="U599" i="3"/>
  <c r="U600" i="3"/>
  <c r="U601" i="3"/>
  <c r="U602" i="3"/>
  <c r="U603" i="3"/>
  <c r="U604" i="3"/>
  <c r="U605" i="3"/>
  <c r="U606" i="3"/>
  <c r="U607" i="3"/>
  <c r="U608" i="3"/>
  <c r="U609" i="3"/>
  <c r="Q598" i="3"/>
  <c r="Q599" i="3"/>
  <c r="Q600" i="3"/>
  <c r="Q601" i="3"/>
  <c r="Q602" i="3"/>
  <c r="R602" i="3" s="1"/>
  <c r="Q603" i="3"/>
  <c r="R603" i="3" s="1"/>
  <c r="Q604" i="3"/>
  <c r="Q605" i="3"/>
  <c r="Q606" i="3"/>
  <c r="Q607" i="3"/>
  <c r="Q608" i="3"/>
  <c r="Q609" i="3"/>
  <c r="T596" i="3"/>
  <c r="S596" i="3"/>
  <c r="E596" i="3"/>
  <c r="F596" i="3"/>
  <c r="G596" i="3"/>
  <c r="H596" i="3"/>
  <c r="I596" i="3"/>
  <c r="J596" i="3"/>
  <c r="K596" i="3"/>
  <c r="L596" i="3"/>
  <c r="M596" i="3"/>
  <c r="N596" i="3"/>
  <c r="O596" i="3"/>
  <c r="D596" i="3"/>
  <c r="Q595" i="3"/>
  <c r="U588" i="3"/>
  <c r="U589" i="3"/>
  <c r="U590" i="3"/>
  <c r="U591" i="3"/>
  <c r="U592" i="3"/>
  <c r="U593" i="3"/>
  <c r="U594" i="3"/>
  <c r="Q588" i="3"/>
  <c r="Q589" i="3"/>
  <c r="Q590" i="3"/>
  <c r="Q591" i="3"/>
  <c r="Q592" i="3"/>
  <c r="Q593" i="3"/>
  <c r="Q594" i="3"/>
  <c r="T586" i="3"/>
  <c r="S586" i="3"/>
  <c r="E586" i="3"/>
  <c r="F586" i="3"/>
  <c r="G586" i="3"/>
  <c r="H586" i="3"/>
  <c r="I586" i="3"/>
  <c r="J586" i="3"/>
  <c r="K586" i="3"/>
  <c r="L586" i="3"/>
  <c r="M586" i="3"/>
  <c r="N586" i="3"/>
  <c r="O586" i="3"/>
  <c r="U583" i="3"/>
  <c r="U584" i="3"/>
  <c r="U585" i="3"/>
  <c r="Q583" i="3"/>
  <c r="Q584" i="3"/>
  <c r="Q585" i="3"/>
  <c r="T581" i="3"/>
  <c r="S581" i="3"/>
  <c r="E581" i="3"/>
  <c r="F581" i="3"/>
  <c r="G581" i="3"/>
  <c r="H581" i="3"/>
  <c r="I581" i="3"/>
  <c r="J581" i="3"/>
  <c r="K581" i="3"/>
  <c r="L581" i="3"/>
  <c r="M581" i="3"/>
  <c r="N581" i="3"/>
  <c r="O581" i="3"/>
  <c r="D581" i="3"/>
  <c r="Q580" i="3"/>
  <c r="Q576" i="3"/>
  <c r="Q577" i="3"/>
  <c r="E574" i="3"/>
  <c r="F574" i="3"/>
  <c r="G574" i="3"/>
  <c r="H574" i="3"/>
  <c r="I574" i="3"/>
  <c r="J574" i="3"/>
  <c r="K574" i="3"/>
  <c r="L574" i="3"/>
  <c r="M574" i="3"/>
  <c r="N574" i="3"/>
  <c r="O574" i="3"/>
  <c r="F736" i="94" l="1"/>
  <c r="H6" i="39" s="1"/>
  <c r="R684" i="3"/>
  <c r="R682" i="3"/>
  <c r="R583" i="3"/>
  <c r="R663" i="3"/>
  <c r="R678" i="3"/>
  <c r="R662" i="3"/>
  <c r="R661" i="3"/>
  <c r="R585" i="3"/>
  <c r="R664" i="3"/>
  <c r="R656" i="3"/>
  <c r="R660" i="3"/>
  <c r="R655" i="3"/>
  <c r="R651" i="3"/>
  <c r="R673" i="3"/>
  <c r="R584" i="3"/>
  <c r="R650" i="3"/>
  <c r="R594" i="3"/>
  <c r="R653" i="3"/>
  <c r="R683" i="3"/>
  <c r="R679" i="3"/>
  <c r="R652" i="3"/>
  <c r="R593" i="3"/>
  <c r="R609" i="3"/>
  <c r="R608" i="3"/>
  <c r="R605" i="3"/>
  <c r="R694" i="3"/>
  <c r="R654" i="3"/>
  <c r="R607" i="3"/>
  <c r="R606" i="3"/>
  <c r="R604" i="3"/>
  <c r="R700" i="3"/>
  <c r="R690" i="3"/>
  <c r="R698" i="3"/>
  <c r="R600" i="3"/>
  <c r="R599" i="3"/>
  <c r="R598" i="3"/>
  <c r="R646" i="3"/>
  <c r="R592" i="3"/>
  <c r="R591" i="3"/>
  <c r="R631" i="3"/>
  <c r="R701" i="3"/>
  <c r="R693" i="3"/>
  <c r="R692" i="3"/>
  <c r="R691" i="3"/>
  <c r="R601" i="3"/>
  <c r="R702" i="3"/>
  <c r="R672" i="3"/>
  <c r="R699" i="3"/>
  <c r="R649" i="3"/>
  <c r="R648" i="3"/>
  <c r="R647" i="3"/>
  <c r="R590" i="3"/>
  <c r="R630" i="3"/>
  <c r="R589" i="3"/>
  <c r="R629" i="3"/>
  <c r="R577" i="3"/>
  <c r="R588" i="3"/>
  <c r="R686" i="3"/>
  <c r="R576" i="3"/>
  <c r="R633" i="3"/>
  <c r="R632" i="3"/>
  <c r="R669" i="3"/>
  <c r="R659" i="3"/>
  <c r="U573" i="3"/>
  <c r="Q573" i="3"/>
  <c r="T571" i="3"/>
  <c r="S571" i="3"/>
  <c r="E571" i="3"/>
  <c r="F571" i="3"/>
  <c r="G571" i="3"/>
  <c r="H571" i="3"/>
  <c r="I571" i="3"/>
  <c r="J571" i="3"/>
  <c r="K571" i="3"/>
  <c r="L571" i="3"/>
  <c r="M571" i="3"/>
  <c r="N571" i="3"/>
  <c r="O571" i="3"/>
  <c r="D571" i="3"/>
  <c r="U570" i="3"/>
  <c r="Q570" i="3"/>
  <c r="E568" i="3"/>
  <c r="F568" i="3"/>
  <c r="G568" i="3"/>
  <c r="H568" i="3"/>
  <c r="I568" i="3"/>
  <c r="J568" i="3"/>
  <c r="K568" i="3"/>
  <c r="L568" i="3"/>
  <c r="M568" i="3"/>
  <c r="N568" i="3"/>
  <c r="O568" i="3"/>
  <c r="U564" i="3"/>
  <c r="U565" i="3"/>
  <c r="U566" i="3"/>
  <c r="U567" i="3"/>
  <c r="Q564" i="3"/>
  <c r="Q565" i="3"/>
  <c r="Q566" i="3"/>
  <c r="Q567" i="3"/>
  <c r="E562" i="3"/>
  <c r="F562" i="3"/>
  <c r="G562" i="3"/>
  <c r="H562" i="3"/>
  <c r="I562" i="3"/>
  <c r="J562" i="3"/>
  <c r="K562" i="3"/>
  <c r="L562" i="3"/>
  <c r="M562" i="3"/>
  <c r="N562" i="3"/>
  <c r="O562" i="3"/>
  <c r="U556" i="3"/>
  <c r="U557" i="3"/>
  <c r="U558" i="3"/>
  <c r="U559" i="3"/>
  <c r="U560" i="3"/>
  <c r="U561" i="3"/>
  <c r="Q556" i="3"/>
  <c r="Q557" i="3"/>
  <c r="Q558" i="3"/>
  <c r="Q559" i="3"/>
  <c r="Q560" i="3"/>
  <c r="Q561" i="3"/>
  <c r="E554" i="3"/>
  <c r="F554" i="3"/>
  <c r="G554" i="3"/>
  <c r="H554" i="3"/>
  <c r="I554" i="3"/>
  <c r="J554" i="3"/>
  <c r="K554" i="3"/>
  <c r="L554" i="3"/>
  <c r="M554" i="3"/>
  <c r="N554" i="3"/>
  <c r="O554" i="3"/>
  <c r="U551" i="3"/>
  <c r="U552" i="3"/>
  <c r="U553" i="3"/>
  <c r="Q551" i="3"/>
  <c r="Q552" i="3"/>
  <c r="Q553" i="3"/>
  <c r="E549" i="3"/>
  <c r="F549" i="3"/>
  <c r="G549" i="3"/>
  <c r="H549" i="3"/>
  <c r="I549" i="3"/>
  <c r="J549" i="3"/>
  <c r="K549" i="3"/>
  <c r="L549" i="3"/>
  <c r="M549" i="3"/>
  <c r="N549" i="3"/>
  <c r="O549" i="3"/>
  <c r="U541" i="3"/>
  <c r="U542" i="3"/>
  <c r="U543" i="3"/>
  <c r="U544" i="3"/>
  <c r="U545" i="3"/>
  <c r="U546" i="3"/>
  <c r="U547" i="3"/>
  <c r="U548" i="3"/>
  <c r="Q541" i="3"/>
  <c r="Q542" i="3"/>
  <c r="Q543" i="3"/>
  <c r="Q544" i="3"/>
  <c r="Q545" i="3"/>
  <c r="Q546" i="3"/>
  <c r="Q547" i="3"/>
  <c r="Q548" i="3"/>
  <c r="R548" i="3" s="1"/>
  <c r="E539" i="3"/>
  <c r="F539" i="3"/>
  <c r="G539" i="3"/>
  <c r="H539" i="3"/>
  <c r="I539" i="3"/>
  <c r="J539" i="3"/>
  <c r="K539" i="3"/>
  <c r="L539" i="3"/>
  <c r="M539" i="3"/>
  <c r="N539" i="3"/>
  <c r="O539" i="3"/>
  <c r="U537" i="3"/>
  <c r="U538" i="3"/>
  <c r="Q537" i="3"/>
  <c r="R537" i="3" s="1"/>
  <c r="Q538" i="3"/>
  <c r="E535" i="3"/>
  <c r="F535" i="3"/>
  <c r="G535" i="3"/>
  <c r="H535" i="3"/>
  <c r="I535" i="3"/>
  <c r="J535" i="3"/>
  <c r="K535" i="3"/>
  <c r="L535" i="3"/>
  <c r="M535" i="3"/>
  <c r="N535" i="3"/>
  <c r="O535" i="3"/>
  <c r="U533" i="3"/>
  <c r="U534" i="3"/>
  <c r="Q533" i="3"/>
  <c r="Q534" i="3"/>
  <c r="E531" i="3"/>
  <c r="F531" i="3"/>
  <c r="G531" i="3"/>
  <c r="H531" i="3"/>
  <c r="I531" i="3"/>
  <c r="J531" i="3"/>
  <c r="K531" i="3"/>
  <c r="L531" i="3"/>
  <c r="M531" i="3"/>
  <c r="N531" i="3"/>
  <c r="O531" i="3"/>
  <c r="U529" i="3"/>
  <c r="U530" i="3"/>
  <c r="Q529" i="3"/>
  <c r="Q530" i="3"/>
  <c r="E527" i="3"/>
  <c r="F527" i="3"/>
  <c r="G527" i="3"/>
  <c r="H527" i="3"/>
  <c r="I527" i="3"/>
  <c r="J527" i="3"/>
  <c r="K527" i="3"/>
  <c r="L527" i="3"/>
  <c r="M527" i="3"/>
  <c r="N527" i="3"/>
  <c r="O527" i="3"/>
  <c r="U524" i="3"/>
  <c r="U525" i="3"/>
  <c r="U526" i="3"/>
  <c r="Q524" i="3"/>
  <c r="Q525" i="3"/>
  <c r="Q526" i="3"/>
  <c r="T522" i="3"/>
  <c r="S522" i="3"/>
  <c r="E522" i="3"/>
  <c r="F522" i="3"/>
  <c r="G522" i="3"/>
  <c r="H522" i="3"/>
  <c r="I522" i="3"/>
  <c r="J522" i="3"/>
  <c r="K522" i="3"/>
  <c r="L522" i="3"/>
  <c r="M522" i="3"/>
  <c r="N522" i="3"/>
  <c r="O522" i="3"/>
  <c r="D522" i="3"/>
  <c r="U518" i="3"/>
  <c r="U519" i="3"/>
  <c r="U520" i="3"/>
  <c r="U521" i="3"/>
  <c r="Q518" i="3"/>
  <c r="Q519" i="3"/>
  <c r="Q520" i="3"/>
  <c r="Q521" i="3"/>
  <c r="E516" i="3"/>
  <c r="F516" i="3"/>
  <c r="G516" i="3"/>
  <c r="H516" i="3"/>
  <c r="I516" i="3"/>
  <c r="J516" i="3"/>
  <c r="K516" i="3"/>
  <c r="L516" i="3"/>
  <c r="M516" i="3"/>
  <c r="N516" i="3"/>
  <c r="O516" i="3"/>
  <c r="U511" i="3"/>
  <c r="U512" i="3"/>
  <c r="U513" i="3"/>
  <c r="U514" i="3"/>
  <c r="U515" i="3"/>
  <c r="Q511" i="3"/>
  <c r="Q512" i="3"/>
  <c r="Q513" i="3"/>
  <c r="Q514" i="3"/>
  <c r="Q515" i="3"/>
  <c r="E509" i="3"/>
  <c r="F509" i="3"/>
  <c r="G509" i="3"/>
  <c r="H509" i="3"/>
  <c r="I509" i="3"/>
  <c r="J509" i="3"/>
  <c r="K509" i="3"/>
  <c r="L509" i="3"/>
  <c r="M509" i="3"/>
  <c r="N509" i="3"/>
  <c r="O509" i="3"/>
  <c r="U504" i="3"/>
  <c r="U505" i="3"/>
  <c r="U506" i="3"/>
  <c r="U507" i="3"/>
  <c r="U508" i="3"/>
  <c r="Q504" i="3"/>
  <c r="Q505" i="3"/>
  <c r="Q506" i="3"/>
  <c r="Q507" i="3"/>
  <c r="Q508" i="3"/>
  <c r="T502" i="3"/>
  <c r="S502" i="3"/>
  <c r="E502" i="3"/>
  <c r="F502" i="3"/>
  <c r="G502" i="3"/>
  <c r="H502" i="3"/>
  <c r="I502" i="3"/>
  <c r="J502" i="3"/>
  <c r="K502" i="3"/>
  <c r="L502" i="3"/>
  <c r="M502" i="3"/>
  <c r="N502" i="3"/>
  <c r="O502" i="3"/>
  <c r="D502" i="3"/>
  <c r="U498" i="3"/>
  <c r="U499" i="3"/>
  <c r="U500" i="3"/>
  <c r="U501" i="3"/>
  <c r="Q498" i="3"/>
  <c r="Q499" i="3"/>
  <c r="Q500" i="3"/>
  <c r="Q501" i="3"/>
  <c r="E496" i="3"/>
  <c r="F496" i="3"/>
  <c r="G496" i="3"/>
  <c r="H496" i="3"/>
  <c r="I496" i="3"/>
  <c r="J496" i="3"/>
  <c r="K496" i="3"/>
  <c r="L496" i="3"/>
  <c r="M496" i="3"/>
  <c r="N496" i="3"/>
  <c r="O496" i="3"/>
  <c r="U494" i="3"/>
  <c r="U495" i="3"/>
  <c r="Q494" i="3"/>
  <c r="Q495" i="3"/>
  <c r="T492" i="3"/>
  <c r="S492" i="3"/>
  <c r="E492" i="3"/>
  <c r="F492" i="3"/>
  <c r="G492" i="3"/>
  <c r="H492" i="3"/>
  <c r="I492" i="3"/>
  <c r="J492" i="3"/>
  <c r="K492" i="3"/>
  <c r="L492" i="3"/>
  <c r="M492" i="3"/>
  <c r="N492" i="3"/>
  <c r="O492" i="3"/>
  <c r="D492" i="3"/>
  <c r="U484" i="3"/>
  <c r="U485" i="3"/>
  <c r="U486" i="3"/>
  <c r="U487" i="3"/>
  <c r="U488" i="3"/>
  <c r="U489" i="3"/>
  <c r="U490" i="3"/>
  <c r="U491" i="3"/>
  <c r="Q484" i="3"/>
  <c r="Q485" i="3"/>
  <c r="Q486" i="3"/>
  <c r="Q487" i="3"/>
  <c r="R487" i="3" s="1"/>
  <c r="Q488" i="3"/>
  <c r="Q489" i="3"/>
  <c r="Q490" i="3"/>
  <c r="Q491" i="3"/>
  <c r="T482" i="3"/>
  <c r="S482" i="3"/>
  <c r="E482" i="3"/>
  <c r="F482" i="3"/>
  <c r="G482" i="3"/>
  <c r="H482" i="3"/>
  <c r="I482" i="3"/>
  <c r="J482" i="3"/>
  <c r="K482" i="3"/>
  <c r="L482" i="3"/>
  <c r="M482" i="3"/>
  <c r="N482" i="3"/>
  <c r="O482" i="3"/>
  <c r="D482" i="3"/>
  <c r="U480" i="3"/>
  <c r="U481" i="3"/>
  <c r="Q480" i="3"/>
  <c r="Q481" i="3"/>
  <c r="E478" i="3"/>
  <c r="F478" i="3"/>
  <c r="G478" i="3"/>
  <c r="H478" i="3"/>
  <c r="I478" i="3"/>
  <c r="J478" i="3"/>
  <c r="K478" i="3"/>
  <c r="L478" i="3"/>
  <c r="M478" i="3"/>
  <c r="N478" i="3"/>
  <c r="O478" i="3"/>
  <c r="U475" i="3"/>
  <c r="U476" i="3"/>
  <c r="U477" i="3"/>
  <c r="Q475" i="3"/>
  <c r="Q476" i="3"/>
  <c r="Q477" i="3"/>
  <c r="E473" i="3"/>
  <c r="F473" i="3"/>
  <c r="G473" i="3"/>
  <c r="H473" i="3"/>
  <c r="I473" i="3"/>
  <c r="J473" i="3"/>
  <c r="K473" i="3"/>
  <c r="L473" i="3"/>
  <c r="M473" i="3"/>
  <c r="N473" i="3"/>
  <c r="O473" i="3"/>
  <c r="U463" i="3"/>
  <c r="U464" i="3"/>
  <c r="U465" i="3"/>
  <c r="U466" i="3"/>
  <c r="U467" i="3"/>
  <c r="U468" i="3"/>
  <c r="U469" i="3"/>
  <c r="U470" i="3"/>
  <c r="U471" i="3"/>
  <c r="U472" i="3"/>
  <c r="Q463" i="3"/>
  <c r="Q464" i="3"/>
  <c r="Q465" i="3"/>
  <c r="Q466" i="3"/>
  <c r="R466" i="3" s="1"/>
  <c r="Q467" i="3"/>
  <c r="Q468" i="3"/>
  <c r="R468" i="3" s="1"/>
  <c r="Q469" i="3"/>
  <c r="R469" i="3" s="1"/>
  <c r="Q470" i="3"/>
  <c r="Q471" i="3"/>
  <c r="R471" i="3" s="1"/>
  <c r="Q472" i="3"/>
  <c r="R472" i="3" s="1"/>
  <c r="E461" i="3"/>
  <c r="F461" i="3"/>
  <c r="G461" i="3"/>
  <c r="H461" i="3"/>
  <c r="I461" i="3"/>
  <c r="J461" i="3"/>
  <c r="K461" i="3"/>
  <c r="L461" i="3"/>
  <c r="M461" i="3"/>
  <c r="N461" i="3"/>
  <c r="O461"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Q427" i="3"/>
  <c r="Q428" i="3"/>
  <c r="Q429" i="3"/>
  <c r="Q430" i="3"/>
  <c r="Q431" i="3"/>
  <c r="Q432" i="3"/>
  <c r="Q433" i="3"/>
  <c r="Q434" i="3"/>
  <c r="Q435" i="3"/>
  <c r="Q436" i="3"/>
  <c r="Q437" i="3"/>
  <c r="Q438" i="3"/>
  <c r="Q439" i="3"/>
  <c r="Q440" i="3"/>
  <c r="Q441" i="3"/>
  <c r="Q442" i="3"/>
  <c r="Q443" i="3"/>
  <c r="Q444" i="3"/>
  <c r="Q445" i="3"/>
  <c r="R445" i="3" s="1"/>
  <c r="Q446" i="3"/>
  <c r="R446" i="3" s="1"/>
  <c r="Q447" i="3"/>
  <c r="R447" i="3" s="1"/>
  <c r="Q448" i="3"/>
  <c r="Q449" i="3"/>
  <c r="Q450" i="3"/>
  <c r="R450" i="3" s="1"/>
  <c r="Q451" i="3"/>
  <c r="Q452" i="3"/>
  <c r="Q453" i="3"/>
  <c r="Q454" i="3"/>
  <c r="Q455" i="3"/>
  <c r="Q456" i="3"/>
  <c r="Q457" i="3"/>
  <c r="Q458" i="3"/>
  <c r="Q459" i="3"/>
  <c r="Q460" i="3"/>
  <c r="E425" i="3"/>
  <c r="F425" i="3"/>
  <c r="G425" i="3"/>
  <c r="H425" i="3"/>
  <c r="I425" i="3"/>
  <c r="J425" i="3"/>
  <c r="K425" i="3"/>
  <c r="L425" i="3"/>
  <c r="M425" i="3"/>
  <c r="N425" i="3"/>
  <c r="O425"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Q378" i="3"/>
  <c r="R378" i="3" s="1"/>
  <c r="Q379" i="3"/>
  <c r="R379" i="3" s="1"/>
  <c r="Q380" i="3"/>
  <c r="R380" i="3" s="1"/>
  <c r="Q381" i="3"/>
  <c r="R381" i="3" s="1"/>
  <c r="Q382" i="3"/>
  <c r="R382" i="3" s="1"/>
  <c r="Q383" i="3"/>
  <c r="R383" i="3" s="1"/>
  <c r="Q384" i="3"/>
  <c r="R384" i="3" s="1"/>
  <c r="Q385" i="3"/>
  <c r="R385" i="3" s="1"/>
  <c r="Q386" i="3"/>
  <c r="R386" i="3" s="1"/>
  <c r="Q387" i="3"/>
  <c r="R387" i="3" s="1"/>
  <c r="Q388" i="3"/>
  <c r="R388" i="3" s="1"/>
  <c r="Q389" i="3"/>
  <c r="R389" i="3" s="1"/>
  <c r="Q390" i="3"/>
  <c r="Q391" i="3"/>
  <c r="Q392" i="3"/>
  <c r="Q393" i="3"/>
  <c r="R393" i="3" s="1"/>
  <c r="Q394" i="3"/>
  <c r="R394" i="3" s="1"/>
  <c r="Q395" i="3"/>
  <c r="R395" i="3" s="1"/>
  <c r="Q396" i="3"/>
  <c r="R396" i="3" s="1"/>
  <c r="Q397" i="3"/>
  <c r="R397" i="3" s="1"/>
  <c r="Q398" i="3"/>
  <c r="R398" i="3" s="1"/>
  <c r="Q399" i="3"/>
  <c r="R399" i="3" s="1"/>
  <c r="Q400" i="3"/>
  <c r="R400" i="3" s="1"/>
  <c r="Q401" i="3"/>
  <c r="Q402" i="3"/>
  <c r="R402" i="3" s="1"/>
  <c r="Q403" i="3"/>
  <c r="R403" i="3" s="1"/>
  <c r="Q404" i="3"/>
  <c r="R404" i="3" s="1"/>
  <c r="Q405" i="3"/>
  <c r="R405" i="3" s="1"/>
  <c r="Q406" i="3"/>
  <c r="R406" i="3" s="1"/>
  <c r="Q407" i="3"/>
  <c r="R407" i="3" s="1"/>
  <c r="Q408" i="3"/>
  <c r="R408" i="3" s="1"/>
  <c r="Q409" i="3"/>
  <c r="R409" i="3" s="1"/>
  <c r="Q410" i="3"/>
  <c r="R410" i="3" s="1"/>
  <c r="Q411" i="3"/>
  <c r="R411" i="3" s="1"/>
  <c r="Q412" i="3"/>
  <c r="R412" i="3" s="1"/>
  <c r="Q413" i="3"/>
  <c r="R413" i="3" s="1"/>
  <c r="Q414" i="3"/>
  <c r="R414" i="3" s="1"/>
  <c r="Q415" i="3"/>
  <c r="R415" i="3" s="1"/>
  <c r="Q416" i="3"/>
  <c r="R416" i="3" s="1"/>
  <c r="Q417" i="3"/>
  <c r="R417" i="3" s="1"/>
  <c r="Q418" i="3"/>
  <c r="Q419" i="3"/>
  <c r="Q420" i="3"/>
  <c r="Q421" i="3"/>
  <c r="R421" i="3" s="1"/>
  <c r="Q422" i="3"/>
  <c r="Q423" i="3"/>
  <c r="R423" i="3" s="1"/>
  <c r="Q424" i="3"/>
  <c r="R424" i="3" s="1"/>
  <c r="T376" i="3"/>
  <c r="S376" i="3"/>
  <c r="E376" i="3"/>
  <c r="F376" i="3"/>
  <c r="G376" i="3"/>
  <c r="H376" i="3"/>
  <c r="I376" i="3"/>
  <c r="J376" i="3"/>
  <c r="K376" i="3"/>
  <c r="L376" i="3"/>
  <c r="M376" i="3"/>
  <c r="N376" i="3"/>
  <c r="O376" i="3"/>
  <c r="U359" i="3"/>
  <c r="U360" i="3"/>
  <c r="U361" i="3"/>
  <c r="U362" i="3"/>
  <c r="U363" i="3"/>
  <c r="U364" i="3"/>
  <c r="U365" i="3"/>
  <c r="U366" i="3"/>
  <c r="U367" i="3"/>
  <c r="U368" i="3"/>
  <c r="U369" i="3"/>
  <c r="U370" i="3"/>
  <c r="U371" i="3"/>
  <c r="U372" i="3"/>
  <c r="U373" i="3"/>
  <c r="U374" i="3"/>
  <c r="U375" i="3"/>
  <c r="Q359" i="3"/>
  <c r="Q360" i="3"/>
  <c r="Q361" i="3"/>
  <c r="Q362" i="3"/>
  <c r="Q363" i="3"/>
  <c r="Q364" i="3"/>
  <c r="Q365" i="3"/>
  <c r="Q366" i="3"/>
  <c r="Q367" i="3"/>
  <c r="Q368" i="3"/>
  <c r="Q369" i="3"/>
  <c r="Q370" i="3"/>
  <c r="Q371" i="3"/>
  <c r="Q372" i="3"/>
  <c r="R372" i="3" s="1"/>
  <c r="Q373" i="3"/>
  <c r="Q374" i="3"/>
  <c r="Q375" i="3"/>
  <c r="E357" i="3"/>
  <c r="F357" i="3"/>
  <c r="G357" i="3"/>
  <c r="H357" i="3"/>
  <c r="I357" i="3"/>
  <c r="J357" i="3"/>
  <c r="K357" i="3"/>
  <c r="L357" i="3"/>
  <c r="M357" i="3"/>
  <c r="N357" i="3"/>
  <c r="O357" i="3"/>
  <c r="D357" i="3"/>
  <c r="U351" i="3"/>
  <c r="U352" i="3"/>
  <c r="U353" i="3"/>
  <c r="U354" i="3"/>
  <c r="U355" i="3"/>
  <c r="U356" i="3"/>
  <c r="Q351" i="3"/>
  <c r="R351" i="3" s="1"/>
  <c r="Q352" i="3"/>
  <c r="R352" i="3" s="1"/>
  <c r="Q353" i="3"/>
  <c r="R353" i="3" s="1"/>
  <c r="Q354" i="3"/>
  <c r="R354" i="3" s="1"/>
  <c r="Q355" i="3"/>
  <c r="R355" i="3" s="1"/>
  <c r="Q356" i="3"/>
  <c r="E349" i="3"/>
  <c r="F349" i="3"/>
  <c r="G349" i="3"/>
  <c r="H349" i="3"/>
  <c r="I349" i="3"/>
  <c r="J349" i="3"/>
  <c r="K349" i="3"/>
  <c r="L349" i="3"/>
  <c r="M349" i="3"/>
  <c r="N349" i="3"/>
  <c r="O349" i="3"/>
  <c r="U348" i="3"/>
  <c r="Q348" i="3"/>
  <c r="R348" i="3" s="1"/>
  <c r="U347" i="3"/>
  <c r="Q347" i="3"/>
  <c r="R347" i="3" s="1"/>
  <c r="U340" i="3"/>
  <c r="U341" i="3"/>
  <c r="U342" i="3"/>
  <c r="U343" i="3"/>
  <c r="U344" i="3"/>
  <c r="U345" i="3"/>
  <c r="U346" i="3"/>
  <c r="Q340" i="3"/>
  <c r="R340" i="3" s="1"/>
  <c r="Q341" i="3"/>
  <c r="Q342" i="3"/>
  <c r="Q343" i="3"/>
  <c r="Q344" i="3"/>
  <c r="Q345" i="3"/>
  <c r="Q346" i="3"/>
  <c r="U325" i="3"/>
  <c r="U326" i="3"/>
  <c r="U327" i="3"/>
  <c r="U328" i="3"/>
  <c r="U329" i="3"/>
  <c r="U330" i="3"/>
  <c r="U331" i="3"/>
  <c r="U332" i="3"/>
  <c r="U333" i="3"/>
  <c r="U334" i="3"/>
  <c r="U335" i="3"/>
  <c r="Q325" i="3"/>
  <c r="Q326" i="3"/>
  <c r="Q327" i="3"/>
  <c r="Q328" i="3"/>
  <c r="Q329" i="3"/>
  <c r="Q330" i="3"/>
  <c r="Q331" i="3"/>
  <c r="Q332" i="3"/>
  <c r="Q333" i="3"/>
  <c r="Q334" i="3"/>
  <c r="Q335" i="3"/>
  <c r="E323" i="3"/>
  <c r="F323" i="3"/>
  <c r="G323" i="3"/>
  <c r="H323" i="3"/>
  <c r="I323" i="3"/>
  <c r="J323" i="3"/>
  <c r="K323" i="3"/>
  <c r="L323" i="3"/>
  <c r="M323" i="3"/>
  <c r="N323" i="3"/>
  <c r="O323" i="3"/>
  <c r="D323" i="3"/>
  <c r="U314" i="3"/>
  <c r="U315" i="3"/>
  <c r="U316" i="3"/>
  <c r="U317" i="3"/>
  <c r="U318" i="3"/>
  <c r="U319" i="3"/>
  <c r="U320" i="3"/>
  <c r="U321" i="3"/>
  <c r="U322" i="3"/>
  <c r="Q314" i="3"/>
  <c r="Q315" i="3"/>
  <c r="Q316" i="3"/>
  <c r="Q317" i="3"/>
  <c r="R317" i="3" s="1"/>
  <c r="Q318" i="3"/>
  <c r="R318" i="3" s="1"/>
  <c r="Q319" i="3"/>
  <c r="Q320" i="3"/>
  <c r="R320" i="3" s="1"/>
  <c r="Q321" i="3"/>
  <c r="R321" i="3" s="1"/>
  <c r="Q322" i="3"/>
  <c r="R322" i="3" s="1"/>
  <c r="E312" i="3"/>
  <c r="F312" i="3"/>
  <c r="G312" i="3"/>
  <c r="H312" i="3"/>
  <c r="I312" i="3"/>
  <c r="J312" i="3"/>
  <c r="K312" i="3"/>
  <c r="L312" i="3"/>
  <c r="M312" i="3"/>
  <c r="N312" i="3"/>
  <c r="O312" i="3"/>
  <c r="U304" i="3"/>
  <c r="U305" i="3"/>
  <c r="U306" i="3"/>
  <c r="U307" i="3"/>
  <c r="U308" i="3"/>
  <c r="U309" i="3"/>
  <c r="U310" i="3"/>
  <c r="U311" i="3"/>
  <c r="Q304" i="3"/>
  <c r="R304" i="3" s="1"/>
  <c r="Q305" i="3"/>
  <c r="R305" i="3" s="1"/>
  <c r="Q306" i="3"/>
  <c r="R306" i="3" s="1"/>
  <c r="Q307" i="3"/>
  <c r="Q308" i="3"/>
  <c r="Q309" i="3"/>
  <c r="Q310" i="3"/>
  <c r="R310" i="3" s="1"/>
  <c r="Q311" i="3"/>
  <c r="E302" i="3"/>
  <c r="F302" i="3"/>
  <c r="G302" i="3"/>
  <c r="H302" i="3"/>
  <c r="I302" i="3"/>
  <c r="J302" i="3"/>
  <c r="K302" i="3"/>
  <c r="L302" i="3"/>
  <c r="M302" i="3"/>
  <c r="N302" i="3"/>
  <c r="O302" i="3"/>
  <c r="U292" i="3"/>
  <c r="U293" i="3"/>
  <c r="U294" i="3"/>
  <c r="U295" i="3"/>
  <c r="U296" i="3"/>
  <c r="U297" i="3"/>
  <c r="U298" i="3"/>
  <c r="U299" i="3"/>
  <c r="U300" i="3"/>
  <c r="Q292" i="3"/>
  <c r="Q293" i="3"/>
  <c r="Q294" i="3"/>
  <c r="Q295" i="3"/>
  <c r="Q296" i="3"/>
  <c r="Q297" i="3"/>
  <c r="Q298" i="3"/>
  <c r="Q299" i="3"/>
  <c r="Q300" i="3"/>
  <c r="E290" i="3"/>
  <c r="F290" i="3"/>
  <c r="G290" i="3"/>
  <c r="H290" i="3"/>
  <c r="I290" i="3"/>
  <c r="J290" i="3"/>
  <c r="K290" i="3"/>
  <c r="L290" i="3"/>
  <c r="M290" i="3"/>
  <c r="N290" i="3"/>
  <c r="O290" i="3"/>
  <c r="U287" i="3"/>
  <c r="U288" i="3"/>
  <c r="U289" i="3"/>
  <c r="Q287" i="3"/>
  <c r="Q288" i="3"/>
  <c r="Q289" i="3"/>
  <c r="E285" i="3"/>
  <c r="F285" i="3"/>
  <c r="G285" i="3"/>
  <c r="H285" i="3"/>
  <c r="I285" i="3"/>
  <c r="J285" i="3"/>
  <c r="K285" i="3"/>
  <c r="L285" i="3"/>
  <c r="M285" i="3"/>
  <c r="N285" i="3"/>
  <c r="O285" i="3"/>
  <c r="U264" i="3"/>
  <c r="U265" i="3"/>
  <c r="U266" i="3"/>
  <c r="U267" i="3"/>
  <c r="U268" i="3"/>
  <c r="U269" i="3"/>
  <c r="U270" i="3"/>
  <c r="U271" i="3"/>
  <c r="U272" i="3"/>
  <c r="U273" i="3"/>
  <c r="U274" i="3"/>
  <c r="U275" i="3"/>
  <c r="U276" i="3"/>
  <c r="U277" i="3"/>
  <c r="U278" i="3"/>
  <c r="U279" i="3"/>
  <c r="U280" i="3"/>
  <c r="U281" i="3"/>
  <c r="U282" i="3"/>
  <c r="U283" i="3"/>
  <c r="U284" i="3"/>
  <c r="Q264" i="3"/>
  <c r="Q265" i="3"/>
  <c r="Q266" i="3"/>
  <c r="Q267" i="3"/>
  <c r="Q268" i="3"/>
  <c r="Q269" i="3"/>
  <c r="Q270" i="3"/>
  <c r="Q271" i="3"/>
  <c r="R271" i="3" s="1"/>
  <c r="Q272" i="3"/>
  <c r="R272" i="3" s="1"/>
  <c r="Q273" i="3"/>
  <c r="Q274" i="3"/>
  <c r="Q275" i="3"/>
  <c r="Q276" i="3"/>
  <c r="R276" i="3" s="1"/>
  <c r="Q277" i="3"/>
  <c r="R277" i="3" s="1"/>
  <c r="Q278" i="3"/>
  <c r="R278" i="3" s="1"/>
  <c r="Q279" i="3"/>
  <c r="Q280" i="3"/>
  <c r="Q281" i="3"/>
  <c r="R281" i="3" s="1"/>
  <c r="Q282" i="3"/>
  <c r="Q283" i="3"/>
  <c r="R283" i="3" s="1"/>
  <c r="Q284" i="3"/>
  <c r="R284" i="3" s="1"/>
  <c r="E262" i="3"/>
  <c r="F262" i="3"/>
  <c r="G262" i="3"/>
  <c r="H262" i="3"/>
  <c r="I262" i="3"/>
  <c r="J262" i="3"/>
  <c r="K262" i="3"/>
  <c r="L262" i="3"/>
  <c r="M262" i="3"/>
  <c r="N262" i="3"/>
  <c r="O262" i="3"/>
  <c r="U253" i="3"/>
  <c r="U254" i="3"/>
  <c r="U255" i="3"/>
  <c r="U256" i="3"/>
  <c r="U257" i="3"/>
  <c r="U258" i="3"/>
  <c r="U259" i="3"/>
  <c r="U260" i="3"/>
  <c r="U261" i="3"/>
  <c r="Q253" i="3"/>
  <c r="Q254" i="3"/>
  <c r="Q255" i="3"/>
  <c r="R255" i="3" s="1"/>
  <c r="Q256" i="3"/>
  <c r="Q257" i="3"/>
  <c r="Q258" i="3"/>
  <c r="Q259" i="3"/>
  <c r="Q260" i="3"/>
  <c r="Q261" i="3"/>
  <c r="E251" i="3"/>
  <c r="F251" i="3"/>
  <c r="G251" i="3"/>
  <c r="H251" i="3"/>
  <c r="I251" i="3"/>
  <c r="J251" i="3"/>
  <c r="K251" i="3"/>
  <c r="L251" i="3"/>
  <c r="M251" i="3"/>
  <c r="N251" i="3"/>
  <c r="O251" i="3"/>
  <c r="U243" i="3"/>
  <c r="U244" i="3"/>
  <c r="U245" i="3"/>
  <c r="U246" i="3"/>
  <c r="U247" i="3"/>
  <c r="U248" i="3"/>
  <c r="U249" i="3"/>
  <c r="U250" i="3"/>
  <c r="Q243" i="3"/>
  <c r="R243" i="3" s="1"/>
  <c r="Q244" i="3"/>
  <c r="Q245" i="3"/>
  <c r="R245" i="3" s="1"/>
  <c r="Q246" i="3"/>
  <c r="Q247" i="3"/>
  <c r="Q248" i="3"/>
  <c r="Q249" i="3"/>
  <c r="Q250" i="3"/>
  <c r="U225" i="3"/>
  <c r="U226" i="3"/>
  <c r="U227" i="3"/>
  <c r="U228" i="3"/>
  <c r="U229" i="3"/>
  <c r="U230" i="3"/>
  <c r="U231" i="3"/>
  <c r="U232" i="3"/>
  <c r="U233" i="3"/>
  <c r="U234" i="3"/>
  <c r="U235" i="3"/>
  <c r="U236" i="3"/>
  <c r="U237" i="3"/>
  <c r="U238" i="3"/>
  <c r="U239" i="3"/>
  <c r="U240" i="3"/>
  <c r="Q225" i="3"/>
  <c r="Q226" i="3"/>
  <c r="Q227" i="3"/>
  <c r="Q228" i="3"/>
  <c r="Q229" i="3"/>
  <c r="Q230" i="3"/>
  <c r="Q231" i="3"/>
  <c r="R231" i="3" s="1"/>
  <c r="Q232" i="3"/>
  <c r="Q233" i="3"/>
  <c r="R233" i="3" s="1"/>
  <c r="Q234" i="3"/>
  <c r="Q235" i="3"/>
  <c r="Q236" i="3"/>
  <c r="Q237" i="3"/>
  <c r="Q238" i="3"/>
  <c r="Q239" i="3"/>
  <c r="Q240" i="3"/>
  <c r="E223" i="3"/>
  <c r="F223" i="3"/>
  <c r="G223" i="3"/>
  <c r="H223" i="3"/>
  <c r="I223" i="3"/>
  <c r="J223" i="3"/>
  <c r="K223" i="3"/>
  <c r="L223" i="3"/>
  <c r="M223" i="3"/>
  <c r="N223" i="3"/>
  <c r="O223" i="3"/>
  <c r="U208" i="3"/>
  <c r="U209" i="3"/>
  <c r="U210" i="3"/>
  <c r="U211" i="3"/>
  <c r="U212" i="3"/>
  <c r="U213" i="3"/>
  <c r="U214" i="3"/>
  <c r="U215" i="3"/>
  <c r="U216" i="3"/>
  <c r="U217" i="3"/>
  <c r="U218" i="3"/>
  <c r="U219" i="3"/>
  <c r="U220" i="3"/>
  <c r="U221" i="3"/>
  <c r="U222" i="3"/>
  <c r="Q208" i="3"/>
  <c r="Q209" i="3"/>
  <c r="Q210" i="3"/>
  <c r="Q211" i="3"/>
  <c r="Q212" i="3"/>
  <c r="R212" i="3" s="1"/>
  <c r="Q213" i="3"/>
  <c r="R213" i="3" s="1"/>
  <c r="Q214" i="3"/>
  <c r="R214" i="3" s="1"/>
  <c r="Q215" i="3"/>
  <c r="R215" i="3" s="1"/>
  <c r="Q216" i="3"/>
  <c r="R216" i="3" s="1"/>
  <c r="Q217" i="3"/>
  <c r="R217" i="3" s="1"/>
  <c r="Q218" i="3"/>
  <c r="Q219" i="3"/>
  <c r="Q220" i="3"/>
  <c r="Q221" i="3"/>
  <c r="Q222" i="3"/>
  <c r="E206" i="3"/>
  <c r="F206" i="3"/>
  <c r="G206" i="3"/>
  <c r="H206" i="3"/>
  <c r="I206" i="3"/>
  <c r="J206" i="3"/>
  <c r="K206" i="3"/>
  <c r="L206" i="3"/>
  <c r="M206" i="3"/>
  <c r="N206" i="3"/>
  <c r="O206" i="3"/>
  <c r="U183" i="3"/>
  <c r="U184" i="3"/>
  <c r="U185" i="3"/>
  <c r="U186" i="3"/>
  <c r="U187" i="3"/>
  <c r="U188" i="3"/>
  <c r="U189" i="3"/>
  <c r="U190" i="3"/>
  <c r="U191" i="3"/>
  <c r="U192" i="3"/>
  <c r="U193" i="3"/>
  <c r="U194" i="3"/>
  <c r="U195" i="3"/>
  <c r="U196" i="3"/>
  <c r="U197" i="3"/>
  <c r="U198" i="3"/>
  <c r="U199" i="3"/>
  <c r="U200" i="3"/>
  <c r="U201" i="3"/>
  <c r="U202" i="3"/>
  <c r="U203" i="3"/>
  <c r="U204" i="3"/>
  <c r="U205" i="3"/>
  <c r="Q183" i="3"/>
  <c r="Q184" i="3"/>
  <c r="Q185" i="3"/>
  <c r="Q186" i="3"/>
  <c r="Q187" i="3"/>
  <c r="R187" i="3" s="1"/>
  <c r="Q188" i="3"/>
  <c r="R188" i="3" s="1"/>
  <c r="Q189" i="3"/>
  <c r="Q190" i="3"/>
  <c r="R190" i="3" s="1"/>
  <c r="Q191" i="3"/>
  <c r="R191" i="3" s="1"/>
  <c r="Q192" i="3"/>
  <c r="R192" i="3" s="1"/>
  <c r="Q193" i="3"/>
  <c r="Q194" i="3"/>
  <c r="Q195" i="3"/>
  <c r="R195" i="3" s="1"/>
  <c r="Q196" i="3"/>
  <c r="R196" i="3" s="1"/>
  <c r="Q197" i="3"/>
  <c r="R197" i="3" s="1"/>
  <c r="Q198" i="3"/>
  <c r="R198" i="3" s="1"/>
  <c r="Q199" i="3"/>
  <c r="R199" i="3" s="1"/>
  <c r="Q200" i="3"/>
  <c r="R200" i="3" s="1"/>
  <c r="Q201" i="3"/>
  <c r="R201" i="3" s="1"/>
  <c r="Q202" i="3"/>
  <c r="R202" i="3" s="1"/>
  <c r="Q203" i="3"/>
  <c r="R203" i="3" s="1"/>
  <c r="Q204" i="3"/>
  <c r="R204" i="3" s="1"/>
  <c r="Q205" i="3"/>
  <c r="R205" i="3" s="1"/>
  <c r="E181" i="3"/>
  <c r="F181" i="3"/>
  <c r="G181" i="3"/>
  <c r="H181" i="3"/>
  <c r="I181" i="3"/>
  <c r="J181" i="3"/>
  <c r="K181" i="3"/>
  <c r="L181" i="3"/>
  <c r="M181" i="3"/>
  <c r="N181" i="3"/>
  <c r="O181" i="3"/>
  <c r="U174" i="3"/>
  <c r="U175" i="3"/>
  <c r="U176" i="3"/>
  <c r="U177" i="3"/>
  <c r="U178" i="3"/>
  <c r="U179" i="3"/>
  <c r="U180" i="3"/>
  <c r="Q174" i="3"/>
  <c r="Q175" i="3"/>
  <c r="Q176" i="3"/>
  <c r="Q177" i="3"/>
  <c r="Q178" i="3"/>
  <c r="Q179" i="3"/>
  <c r="Q180" i="3"/>
  <c r="U171" i="3"/>
  <c r="Q171" i="3"/>
  <c r="E169" i="3"/>
  <c r="F169" i="3"/>
  <c r="G169" i="3"/>
  <c r="H169" i="3"/>
  <c r="I169" i="3"/>
  <c r="J169" i="3"/>
  <c r="K169" i="3"/>
  <c r="L169" i="3"/>
  <c r="M169" i="3"/>
  <c r="N169" i="3"/>
  <c r="O169" i="3"/>
  <c r="U156" i="3"/>
  <c r="U157" i="3"/>
  <c r="U158" i="3"/>
  <c r="U159" i="3"/>
  <c r="U160" i="3"/>
  <c r="U161" i="3"/>
  <c r="U162" i="3"/>
  <c r="U163" i="3"/>
  <c r="U164" i="3"/>
  <c r="U165" i="3"/>
  <c r="U166" i="3"/>
  <c r="U167" i="3"/>
  <c r="U168" i="3"/>
  <c r="Q156" i="3"/>
  <c r="R156" i="3" s="1"/>
  <c r="Q157" i="3"/>
  <c r="R157" i="3" s="1"/>
  <c r="Q158" i="3"/>
  <c r="R158" i="3" s="1"/>
  <c r="Q159" i="3"/>
  <c r="R159" i="3" s="1"/>
  <c r="Q160" i="3"/>
  <c r="R160" i="3" s="1"/>
  <c r="Q161" i="3"/>
  <c r="R161" i="3" s="1"/>
  <c r="Q162" i="3"/>
  <c r="R162" i="3" s="1"/>
  <c r="Q163" i="3"/>
  <c r="R163" i="3" s="1"/>
  <c r="Q164" i="3"/>
  <c r="R164" i="3" s="1"/>
  <c r="Q165" i="3"/>
  <c r="R165" i="3" s="1"/>
  <c r="Q166" i="3"/>
  <c r="R166" i="3" s="1"/>
  <c r="Q167" i="3"/>
  <c r="R167" i="3" s="1"/>
  <c r="Q168" i="3"/>
  <c r="E154" i="3"/>
  <c r="F154" i="3"/>
  <c r="G154" i="3"/>
  <c r="H154" i="3"/>
  <c r="I154" i="3"/>
  <c r="J154" i="3"/>
  <c r="K154" i="3"/>
  <c r="L154" i="3"/>
  <c r="M154" i="3"/>
  <c r="N154" i="3"/>
  <c r="O154" i="3"/>
  <c r="U153" i="3"/>
  <c r="Q153" i="3"/>
  <c r="E151" i="3"/>
  <c r="F151" i="3"/>
  <c r="G151" i="3"/>
  <c r="H151" i="3"/>
  <c r="I151" i="3"/>
  <c r="J151" i="3"/>
  <c r="K151" i="3"/>
  <c r="L151" i="3"/>
  <c r="M151" i="3"/>
  <c r="N151" i="3"/>
  <c r="O151" i="3"/>
  <c r="U147" i="3"/>
  <c r="U148" i="3"/>
  <c r="U149" i="3"/>
  <c r="U150" i="3"/>
  <c r="Q147" i="3"/>
  <c r="Q148" i="3"/>
  <c r="Q149" i="3"/>
  <c r="Q150" i="3"/>
  <c r="E145" i="3"/>
  <c r="F145" i="3"/>
  <c r="G145" i="3"/>
  <c r="H145" i="3"/>
  <c r="I145" i="3"/>
  <c r="J145" i="3"/>
  <c r="K145" i="3"/>
  <c r="L145" i="3"/>
  <c r="M145" i="3"/>
  <c r="N145" i="3"/>
  <c r="O145" i="3"/>
  <c r="U139" i="3"/>
  <c r="U140" i="3"/>
  <c r="U141" i="3"/>
  <c r="U142" i="3"/>
  <c r="U143" i="3"/>
  <c r="U144" i="3"/>
  <c r="Q139" i="3"/>
  <c r="Q140" i="3"/>
  <c r="Q141" i="3"/>
  <c r="Q142" i="3"/>
  <c r="Q143" i="3"/>
  <c r="Q144" i="3"/>
  <c r="E137" i="3"/>
  <c r="F137" i="3"/>
  <c r="G137" i="3"/>
  <c r="H137" i="3"/>
  <c r="I137" i="3"/>
  <c r="J137" i="3"/>
  <c r="K137" i="3"/>
  <c r="L137" i="3"/>
  <c r="M137" i="3"/>
  <c r="N137" i="3"/>
  <c r="O137" i="3"/>
  <c r="U128" i="3"/>
  <c r="U129" i="3"/>
  <c r="U130" i="3"/>
  <c r="U131" i="3"/>
  <c r="U132" i="3"/>
  <c r="U133" i="3"/>
  <c r="U134" i="3"/>
  <c r="U135" i="3"/>
  <c r="U136" i="3"/>
  <c r="Q128" i="3"/>
  <c r="Q129" i="3"/>
  <c r="Q130" i="3"/>
  <c r="Q131" i="3"/>
  <c r="Q132" i="3"/>
  <c r="R132" i="3" s="1"/>
  <c r="Q133" i="3"/>
  <c r="R133" i="3" s="1"/>
  <c r="Q134" i="3"/>
  <c r="R134" i="3" s="1"/>
  <c r="Q135" i="3"/>
  <c r="R135" i="3" s="1"/>
  <c r="Q136" i="3"/>
  <c r="R136" i="3" s="1"/>
  <c r="E126" i="3"/>
  <c r="F126" i="3"/>
  <c r="G126" i="3"/>
  <c r="H126" i="3"/>
  <c r="I126" i="3"/>
  <c r="J126" i="3"/>
  <c r="K126" i="3"/>
  <c r="L126" i="3"/>
  <c r="M126" i="3"/>
  <c r="N126" i="3"/>
  <c r="O126" i="3"/>
  <c r="U124" i="3"/>
  <c r="U125" i="3"/>
  <c r="Q124" i="3"/>
  <c r="Q125" i="3"/>
  <c r="E122" i="3"/>
  <c r="F122" i="3"/>
  <c r="G122" i="3"/>
  <c r="H122" i="3"/>
  <c r="I122" i="3"/>
  <c r="J122" i="3"/>
  <c r="K122" i="3"/>
  <c r="L122" i="3"/>
  <c r="M122" i="3"/>
  <c r="N122" i="3"/>
  <c r="O122" i="3"/>
  <c r="U117" i="3"/>
  <c r="U118" i="3"/>
  <c r="U119" i="3"/>
  <c r="U120" i="3"/>
  <c r="U121" i="3"/>
  <c r="Q117" i="3"/>
  <c r="Q118" i="3"/>
  <c r="Q119" i="3"/>
  <c r="Q120" i="3"/>
  <c r="Q121" i="3"/>
  <c r="E115" i="3"/>
  <c r="F115" i="3"/>
  <c r="G115" i="3"/>
  <c r="H115" i="3"/>
  <c r="I115" i="3"/>
  <c r="J115" i="3"/>
  <c r="K115" i="3"/>
  <c r="L115" i="3"/>
  <c r="M115" i="3"/>
  <c r="N115" i="3"/>
  <c r="O115" i="3"/>
  <c r="U106" i="3"/>
  <c r="U107" i="3"/>
  <c r="U108" i="3"/>
  <c r="U109" i="3"/>
  <c r="U110" i="3"/>
  <c r="U111" i="3"/>
  <c r="U112" i="3"/>
  <c r="U113" i="3"/>
  <c r="U114" i="3"/>
  <c r="Q106" i="3"/>
  <c r="Q107" i="3"/>
  <c r="Q108" i="3"/>
  <c r="Q109" i="3"/>
  <c r="Q110" i="3"/>
  <c r="Q111" i="3"/>
  <c r="Q112" i="3"/>
  <c r="Q113" i="3"/>
  <c r="R113" i="3" s="1"/>
  <c r="Q114" i="3"/>
  <c r="R114" i="3" s="1"/>
  <c r="E104" i="3"/>
  <c r="F104" i="3"/>
  <c r="G104" i="3"/>
  <c r="H104" i="3"/>
  <c r="I104" i="3"/>
  <c r="J104" i="3"/>
  <c r="K104" i="3"/>
  <c r="L104" i="3"/>
  <c r="M104" i="3"/>
  <c r="N104" i="3"/>
  <c r="O104" i="3"/>
  <c r="Q97" i="3"/>
  <c r="Q98" i="3"/>
  <c r="Q99" i="3"/>
  <c r="Q100" i="3"/>
  <c r="Q101" i="3"/>
  <c r="Q102" i="3"/>
  <c r="U97" i="3"/>
  <c r="U98" i="3"/>
  <c r="U99" i="3"/>
  <c r="U100" i="3"/>
  <c r="U101" i="3"/>
  <c r="U102" i="3"/>
  <c r="E95" i="3"/>
  <c r="F95" i="3"/>
  <c r="G95" i="3"/>
  <c r="H95" i="3"/>
  <c r="I95" i="3"/>
  <c r="J95" i="3"/>
  <c r="K95" i="3"/>
  <c r="L95" i="3"/>
  <c r="M95" i="3"/>
  <c r="N95" i="3"/>
  <c r="O95" i="3"/>
  <c r="U71" i="3"/>
  <c r="U72" i="3"/>
  <c r="U73" i="3"/>
  <c r="U74" i="3"/>
  <c r="U75" i="3"/>
  <c r="U76" i="3"/>
  <c r="U77" i="3"/>
  <c r="U78" i="3"/>
  <c r="U79" i="3"/>
  <c r="U80" i="3"/>
  <c r="U81" i="3"/>
  <c r="U82" i="3"/>
  <c r="U83" i="3"/>
  <c r="U84" i="3"/>
  <c r="U85" i="3"/>
  <c r="U86" i="3"/>
  <c r="U87" i="3"/>
  <c r="U88" i="3"/>
  <c r="U89" i="3"/>
  <c r="U90" i="3"/>
  <c r="U91" i="3"/>
  <c r="U92" i="3"/>
  <c r="U93" i="3"/>
  <c r="U94" i="3"/>
  <c r="T69" i="3"/>
  <c r="S69" i="3"/>
  <c r="D69" i="3"/>
  <c r="Q71" i="3"/>
  <c r="R71" i="3" s="1"/>
  <c r="Q72" i="3"/>
  <c r="R72" i="3" s="1"/>
  <c r="Q73" i="3"/>
  <c r="R73" i="3" s="1"/>
  <c r="Q74" i="3"/>
  <c r="Q75" i="3"/>
  <c r="Q76" i="3"/>
  <c r="Q77" i="3"/>
  <c r="Q78" i="3"/>
  <c r="Q79" i="3"/>
  <c r="Q80" i="3"/>
  <c r="Q81" i="3"/>
  <c r="Q82" i="3"/>
  <c r="Q83" i="3"/>
  <c r="R83" i="3" s="1"/>
  <c r="Q84" i="3"/>
  <c r="R84" i="3" s="1"/>
  <c r="Q85" i="3"/>
  <c r="R85" i="3" s="1"/>
  <c r="Q86" i="3"/>
  <c r="R86" i="3" s="1"/>
  <c r="Q87" i="3"/>
  <c r="R87" i="3" s="1"/>
  <c r="Q88" i="3"/>
  <c r="R88" i="3" s="1"/>
  <c r="Q89" i="3"/>
  <c r="R89" i="3" s="1"/>
  <c r="Q90" i="3"/>
  <c r="Q91" i="3"/>
  <c r="R91" i="3" s="1"/>
  <c r="Q92" i="3"/>
  <c r="R92" i="3" s="1"/>
  <c r="Q93" i="3"/>
  <c r="Q94" i="3"/>
  <c r="R94" i="3" s="1"/>
  <c r="E69" i="3"/>
  <c r="F69" i="3"/>
  <c r="G69" i="3"/>
  <c r="H69" i="3"/>
  <c r="I69" i="3"/>
  <c r="J69" i="3"/>
  <c r="K69" i="3"/>
  <c r="L69" i="3"/>
  <c r="M69" i="3"/>
  <c r="N69" i="3"/>
  <c r="O69" i="3"/>
  <c r="U68" i="3"/>
  <c r="Q68" i="3"/>
  <c r="E66" i="3"/>
  <c r="F66" i="3"/>
  <c r="G66" i="3"/>
  <c r="H66" i="3"/>
  <c r="I66" i="3"/>
  <c r="J66" i="3"/>
  <c r="K66" i="3"/>
  <c r="L66" i="3"/>
  <c r="M66" i="3"/>
  <c r="N66" i="3"/>
  <c r="O66" i="3"/>
  <c r="U61" i="3"/>
  <c r="U62" i="3"/>
  <c r="U63" i="3"/>
  <c r="U64" i="3"/>
  <c r="U65" i="3"/>
  <c r="Q61" i="3"/>
  <c r="Q62" i="3"/>
  <c r="Q63" i="3"/>
  <c r="Q64" i="3"/>
  <c r="Q65" i="3"/>
  <c r="E59" i="3"/>
  <c r="F59" i="3"/>
  <c r="G59" i="3"/>
  <c r="H59" i="3"/>
  <c r="I59" i="3"/>
  <c r="J59" i="3"/>
  <c r="K59" i="3"/>
  <c r="L59" i="3"/>
  <c r="M59" i="3"/>
  <c r="N59" i="3"/>
  <c r="O59" i="3"/>
  <c r="U57" i="3"/>
  <c r="U58" i="3"/>
  <c r="Q57" i="3"/>
  <c r="Q58" i="3"/>
  <c r="E55" i="3"/>
  <c r="F55" i="3"/>
  <c r="G55" i="3"/>
  <c r="H55" i="3"/>
  <c r="I55" i="3"/>
  <c r="J55" i="3"/>
  <c r="K55" i="3"/>
  <c r="L55" i="3"/>
  <c r="M55" i="3"/>
  <c r="N55" i="3"/>
  <c r="O55" i="3"/>
  <c r="U54" i="3"/>
  <c r="Q54" i="3"/>
  <c r="E52" i="3"/>
  <c r="F52" i="3"/>
  <c r="G52" i="3"/>
  <c r="H52" i="3"/>
  <c r="I52" i="3"/>
  <c r="J52" i="3"/>
  <c r="K52" i="3"/>
  <c r="L52" i="3"/>
  <c r="M52" i="3"/>
  <c r="N52" i="3"/>
  <c r="O52" i="3"/>
  <c r="E49" i="3"/>
  <c r="F49" i="3"/>
  <c r="G49" i="3"/>
  <c r="H49" i="3"/>
  <c r="I49" i="3"/>
  <c r="J49" i="3"/>
  <c r="K49" i="3"/>
  <c r="L49" i="3"/>
  <c r="M49" i="3"/>
  <c r="N49" i="3"/>
  <c r="O49" i="3"/>
  <c r="U45" i="3"/>
  <c r="U46" i="3"/>
  <c r="U47" i="3"/>
  <c r="U48" i="3"/>
  <c r="Q45" i="3"/>
  <c r="Q46" i="3"/>
  <c r="Q47" i="3"/>
  <c r="Q48" i="3"/>
  <c r="E43" i="3"/>
  <c r="F43" i="3"/>
  <c r="G43" i="3"/>
  <c r="H43" i="3"/>
  <c r="I43" i="3"/>
  <c r="J43" i="3"/>
  <c r="K43" i="3"/>
  <c r="L43" i="3"/>
  <c r="M43" i="3"/>
  <c r="N43" i="3"/>
  <c r="O43" i="3"/>
  <c r="D43" i="3"/>
  <c r="E38" i="3"/>
  <c r="F38" i="3"/>
  <c r="G38" i="3"/>
  <c r="H38" i="3"/>
  <c r="I38" i="3"/>
  <c r="J38" i="3"/>
  <c r="K38" i="3"/>
  <c r="L38" i="3"/>
  <c r="M38" i="3"/>
  <c r="N38" i="3"/>
  <c r="O38" i="3"/>
  <c r="S38" i="3"/>
  <c r="T3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Q9" i="3"/>
  <c r="Q10" i="3"/>
  <c r="Q11" i="3"/>
  <c r="Q12" i="3"/>
  <c r="Q13" i="3"/>
  <c r="Q14" i="3"/>
  <c r="Q15" i="3"/>
  <c r="Q16" i="3"/>
  <c r="R16" i="3" s="1"/>
  <c r="Q17" i="3"/>
  <c r="Q18" i="3"/>
  <c r="R18" i="3" s="1"/>
  <c r="Q19" i="3"/>
  <c r="Q20" i="3"/>
  <c r="Q21" i="3"/>
  <c r="Q22" i="3"/>
  <c r="Q23" i="3"/>
  <c r="Q24" i="3"/>
  <c r="Q25" i="3"/>
  <c r="Q26" i="3"/>
  <c r="Q27" i="3"/>
  <c r="Q28" i="3"/>
  <c r="Q29" i="3"/>
  <c r="R29" i="3" s="1"/>
  <c r="Q30" i="3"/>
  <c r="Q31" i="3"/>
  <c r="Q32" i="3"/>
  <c r="Q33" i="3"/>
  <c r="Q34" i="3"/>
  <c r="Q35" i="3"/>
  <c r="Q36" i="3"/>
  <c r="Q37" i="3"/>
  <c r="E7" i="3"/>
  <c r="F7" i="3"/>
  <c r="G7" i="3"/>
  <c r="H7" i="3"/>
  <c r="I7" i="3"/>
  <c r="J7" i="3"/>
  <c r="K7" i="3"/>
  <c r="L7" i="3"/>
  <c r="M7" i="3"/>
  <c r="N7" i="3"/>
  <c r="O7" i="3"/>
  <c r="U38" i="3" l="1"/>
  <c r="R470" i="3"/>
  <c r="R422" i="3"/>
  <c r="R319" i="3"/>
  <c r="R232" i="3"/>
  <c r="R560" i="3"/>
  <c r="R494" i="3"/>
  <c r="R112" i="3"/>
  <c r="R559" i="3"/>
  <c r="R246" i="3"/>
  <c r="R299" i="3"/>
  <c r="R463" i="3"/>
  <c r="R545" i="3"/>
  <c r="R61" i="3"/>
  <c r="R93" i="3"/>
  <c r="R98" i="3"/>
  <c r="R544" i="3"/>
  <c r="R244" i="3"/>
  <c r="R441" i="3"/>
  <c r="R543" i="3"/>
  <c r="R567" i="3"/>
  <c r="R102" i="3"/>
  <c r="R99" i="3"/>
  <c r="R109" i="3"/>
  <c r="R128" i="3"/>
  <c r="R440" i="3"/>
  <c r="R542" i="3"/>
  <c r="R90" i="3"/>
  <c r="R279" i="3"/>
  <c r="R401" i="3"/>
  <c r="R439" i="3"/>
  <c r="R541" i="3"/>
  <c r="R449" i="3"/>
  <c r="R486" i="3"/>
  <c r="R131" i="3"/>
  <c r="R101" i="3"/>
  <c r="R465" i="3"/>
  <c r="R20" i="3"/>
  <c r="R110" i="3"/>
  <c r="R464" i="3"/>
  <c r="R438" i="3"/>
  <c r="R437" i="3"/>
  <c r="R259" i="3"/>
  <c r="R436" i="3"/>
  <c r="R566" i="3"/>
  <c r="R261" i="3"/>
  <c r="R260" i="3"/>
  <c r="R211" i="3"/>
  <c r="R230" i="3"/>
  <c r="R258" i="3"/>
  <c r="R282" i="3"/>
  <c r="R275" i="3"/>
  <c r="R65" i="3"/>
  <c r="R21" i="3"/>
  <c r="R546" i="3"/>
  <c r="R210" i="3"/>
  <c r="R257" i="3"/>
  <c r="R274" i="3"/>
  <c r="R448" i="3"/>
  <c r="R530" i="3"/>
  <c r="R130" i="3"/>
  <c r="R100" i="3"/>
  <c r="R194" i="3"/>
  <c r="R222" i="3"/>
  <c r="R209" i="3"/>
  <c r="R256" i="3"/>
  <c r="R280" i="3"/>
  <c r="R273" i="3"/>
  <c r="R309" i="3"/>
  <c r="R26" i="3"/>
  <c r="R561" i="3"/>
  <c r="R565" i="3"/>
  <c r="R558" i="3"/>
  <c r="R129" i="3"/>
  <c r="R193" i="3"/>
  <c r="R221" i="3"/>
  <c r="R208" i="3"/>
  <c r="R308" i="3"/>
  <c r="R82" i="3"/>
  <c r="R175" i="3"/>
  <c r="R220" i="3"/>
  <c r="R254" i="3"/>
  <c r="R307" i="3"/>
  <c r="R373" i="3"/>
  <c r="R81" i="3"/>
  <c r="R174" i="3"/>
  <c r="R219" i="3"/>
  <c r="R218" i="3"/>
  <c r="R325" i="3"/>
  <c r="R356" i="3"/>
  <c r="R371" i="3"/>
  <c r="R360" i="3"/>
  <c r="R111" i="3"/>
  <c r="R547" i="3"/>
  <c r="R300" i="3"/>
  <c r="R189" i="3"/>
  <c r="R359" i="3"/>
  <c r="R418" i="3"/>
  <c r="R390" i="3"/>
  <c r="R12" i="3"/>
  <c r="R475" i="3"/>
  <c r="R186" i="3"/>
  <c r="R433" i="3"/>
  <c r="R552" i="3"/>
  <c r="R298" i="3"/>
  <c r="R551" i="3"/>
  <c r="R430" i="3"/>
  <c r="R428" i="3"/>
  <c r="R228" i="3"/>
  <c r="R293" i="3"/>
  <c r="R455" i="3"/>
  <c r="R427" i="3"/>
  <c r="R508" i="3"/>
  <c r="R513" i="3"/>
  <c r="R534" i="3"/>
  <c r="R45" i="3"/>
  <c r="R80" i="3"/>
  <c r="R76" i="3"/>
  <c r="R139" i="3"/>
  <c r="R227" i="3"/>
  <c r="R292" i="3"/>
  <c r="R454" i="3"/>
  <c r="R501" i="3"/>
  <c r="R507" i="3"/>
  <c r="R512" i="3"/>
  <c r="R533" i="3"/>
  <c r="R28" i="3"/>
  <c r="R68" i="3"/>
  <c r="R79" i="3"/>
  <c r="R75" i="3"/>
  <c r="R226" i="3"/>
  <c r="R270" i="3"/>
  <c r="R311" i="3"/>
  <c r="R335" i="3"/>
  <c r="R453" i="3"/>
  <c r="R500" i="3"/>
  <c r="R506" i="3"/>
  <c r="R511" i="3"/>
  <c r="R27" i="3"/>
  <c r="R78" i="3"/>
  <c r="R74" i="3"/>
  <c r="R225" i="3"/>
  <c r="R250" i="3"/>
  <c r="R269" i="3"/>
  <c r="R334" i="3"/>
  <c r="R346" i="3"/>
  <c r="R452" i="3"/>
  <c r="R499" i="3"/>
  <c r="R505" i="3"/>
  <c r="R476" i="3"/>
  <c r="R36" i="3"/>
  <c r="R34" i="3"/>
  <c r="R144" i="3"/>
  <c r="R297" i="3"/>
  <c r="R147" i="3"/>
  <c r="R295" i="3"/>
  <c r="R515" i="3"/>
  <c r="R30" i="3"/>
  <c r="R77" i="3"/>
  <c r="R180" i="3"/>
  <c r="R240" i="3"/>
  <c r="R249" i="3"/>
  <c r="R268" i="3"/>
  <c r="R333" i="3"/>
  <c r="R345" i="3"/>
  <c r="R370" i="3"/>
  <c r="R451" i="3"/>
  <c r="R498" i="3"/>
  <c r="R504" i="3"/>
  <c r="R9" i="3"/>
  <c r="R524" i="3"/>
  <c r="R253" i="3"/>
  <c r="R392" i="3"/>
  <c r="R120" i="3"/>
  <c r="R520" i="3"/>
  <c r="R429" i="3"/>
  <c r="R46" i="3"/>
  <c r="R179" i="3"/>
  <c r="R239" i="3"/>
  <c r="R248" i="3"/>
  <c r="R267" i="3"/>
  <c r="R332" i="3"/>
  <c r="R344" i="3"/>
  <c r="R369" i="3"/>
  <c r="R10" i="3"/>
  <c r="R556" i="3"/>
  <c r="R150" i="3"/>
  <c r="R107" i="3"/>
  <c r="R288" i="3"/>
  <c r="R106" i="3"/>
  <c r="R518" i="3"/>
  <c r="R25" i="3"/>
  <c r="R24" i="3"/>
  <c r="R238" i="3"/>
  <c r="R247" i="3"/>
  <c r="R331" i="3"/>
  <c r="R343" i="3"/>
  <c r="R368" i="3"/>
  <c r="R491" i="3"/>
  <c r="R57" i="3"/>
  <c r="R125" i="3"/>
  <c r="R124" i="3"/>
  <c r="R97" i="3"/>
  <c r="R526" i="3"/>
  <c r="R148" i="3"/>
  <c r="R296" i="3"/>
  <c r="R32" i="3"/>
  <c r="R118" i="3"/>
  <c r="R141" i="3"/>
  <c r="R140" i="3"/>
  <c r="R342" i="3"/>
  <c r="R15" i="3"/>
  <c r="R14" i="3"/>
  <c r="R37" i="3"/>
  <c r="R185" i="3"/>
  <c r="R108" i="3"/>
  <c r="R521" i="3"/>
  <c r="R315" i="3"/>
  <c r="R431" i="3"/>
  <c r="R573" i="3"/>
  <c r="R119" i="3"/>
  <c r="R48" i="3"/>
  <c r="R142" i="3"/>
  <c r="R47" i="3"/>
  <c r="R229" i="3"/>
  <c r="Q38" i="3"/>
  <c r="R237" i="3"/>
  <c r="R330" i="3"/>
  <c r="R367" i="3"/>
  <c r="R490" i="3"/>
  <c r="R570" i="3"/>
  <c r="R22" i="3"/>
  <c r="R176" i="3"/>
  <c r="R236" i="3"/>
  <c r="R264" i="3"/>
  <c r="R329" i="3"/>
  <c r="R341" i="3"/>
  <c r="R481" i="3"/>
  <c r="R489" i="3"/>
  <c r="R58" i="3"/>
  <c r="R435" i="3"/>
  <c r="R557" i="3"/>
  <c r="R525" i="3"/>
  <c r="R289" i="3"/>
  <c r="R143" i="3"/>
  <c r="R287" i="3"/>
  <c r="R519" i="3"/>
  <c r="R31" i="3"/>
  <c r="R456" i="3"/>
  <c r="R178" i="3"/>
  <c r="R266" i="3"/>
  <c r="R23" i="3"/>
  <c r="R177" i="3"/>
  <c r="R265" i="3"/>
  <c r="R64" i="3"/>
  <c r="R235" i="3"/>
  <c r="R328" i="3"/>
  <c r="R365" i="3"/>
  <c r="R480" i="3"/>
  <c r="R488" i="3"/>
  <c r="R35" i="3"/>
  <c r="R121" i="3"/>
  <c r="R460" i="3"/>
  <c r="R314" i="3"/>
  <c r="R458" i="3"/>
  <c r="R117" i="3"/>
  <c r="R294" i="3"/>
  <c r="R63" i="3"/>
  <c r="R234" i="3"/>
  <c r="R327" i="3"/>
  <c r="R375" i="3"/>
  <c r="R364" i="3"/>
  <c r="R13" i="3"/>
  <c r="R477" i="3"/>
  <c r="R434" i="3"/>
  <c r="R432" i="3"/>
  <c r="R459" i="3"/>
  <c r="R514" i="3"/>
  <c r="R62" i="3"/>
  <c r="R326" i="3"/>
  <c r="R374" i="3"/>
  <c r="R363" i="3"/>
  <c r="R444" i="3"/>
  <c r="R467" i="3"/>
  <c r="R153" i="3"/>
  <c r="R11" i="3"/>
  <c r="R184" i="3"/>
  <c r="R171" i="3"/>
  <c r="R316" i="3"/>
  <c r="R149" i="3"/>
  <c r="R391" i="3"/>
  <c r="R538" i="3"/>
  <c r="R564" i="3"/>
  <c r="R553" i="3"/>
  <c r="U69" i="3"/>
  <c r="R183" i="3"/>
  <c r="R420" i="3"/>
  <c r="R419" i="3"/>
  <c r="R33" i="3"/>
  <c r="R457" i="3"/>
  <c r="R19" i="3"/>
  <c r="R362" i="3"/>
  <c r="R443" i="3"/>
  <c r="R485" i="3"/>
  <c r="R529" i="3"/>
  <c r="R17" i="3"/>
  <c r="R168" i="3"/>
  <c r="R361" i="3"/>
  <c r="R442" i="3"/>
  <c r="R484" i="3"/>
  <c r="R495" i="3"/>
  <c r="R366" i="3"/>
  <c r="O67" i="30" l="1"/>
  <c r="O68" i="30"/>
  <c r="O66" i="30"/>
  <c r="O63" i="30"/>
  <c r="O64" i="30"/>
  <c r="O62" i="30"/>
  <c r="O58" i="30"/>
  <c r="O59" i="30"/>
  <c r="O60" i="30"/>
  <c r="O57" i="30"/>
  <c r="O53" i="30"/>
  <c r="O54" i="30"/>
  <c r="O55" i="30"/>
  <c r="O52" i="30"/>
  <c r="O49" i="30"/>
  <c r="O50" i="30"/>
  <c r="O48" i="30"/>
  <c r="O45" i="30"/>
  <c r="O46" i="30"/>
  <c r="O44" i="30"/>
  <c r="O40" i="30"/>
  <c r="O41" i="30"/>
  <c r="O42" i="30"/>
  <c r="O39" i="30"/>
  <c r="O37" i="30"/>
  <c r="O36" i="30"/>
  <c r="O31" i="30"/>
  <c r="O32" i="30"/>
  <c r="O33" i="30"/>
  <c r="O34" i="30"/>
  <c r="O30" i="30"/>
  <c r="O23" i="30"/>
  <c r="O24" i="30"/>
  <c r="O25" i="30"/>
  <c r="O26" i="30"/>
  <c r="O27" i="30"/>
  <c r="O28" i="30"/>
  <c r="O22" i="30"/>
  <c r="O10" i="30"/>
  <c r="O11" i="30"/>
  <c r="O12" i="30"/>
  <c r="O15" i="30"/>
  <c r="O16" i="30"/>
  <c r="O17" i="30"/>
  <c r="O18" i="30"/>
  <c r="O19" i="30"/>
  <c r="O20" i="30"/>
  <c r="O14" i="30"/>
  <c r="O7" i="30"/>
  <c r="T35" i="28"/>
  <c r="O30" i="23"/>
  <c r="O32" i="23"/>
  <c r="O33" i="23"/>
  <c r="O34" i="23"/>
  <c r="O35" i="23"/>
  <c r="O36" i="23"/>
  <c r="O37" i="23"/>
  <c r="O38" i="23"/>
  <c r="O39" i="23"/>
  <c r="O29" i="23"/>
  <c r="C88" i="7"/>
  <c r="D88" i="7"/>
  <c r="E88" i="7"/>
  <c r="F88" i="7"/>
  <c r="G88" i="7"/>
  <c r="H88" i="7"/>
  <c r="I88" i="7"/>
  <c r="J88" i="7"/>
  <c r="K88" i="7"/>
  <c r="L88" i="7"/>
  <c r="O7" i="31" l="1"/>
  <c r="O495" i="85"/>
  <c r="O476" i="85"/>
  <c r="O459" i="85"/>
  <c r="O458" i="85"/>
  <c r="O448" i="85"/>
  <c r="O418" i="85"/>
  <c r="O395" i="85"/>
  <c r="O401" i="85"/>
  <c r="O377" i="85"/>
  <c r="O325" i="85"/>
  <c r="O317" i="85"/>
  <c r="O295" i="85"/>
  <c r="O298" i="85"/>
  <c r="O301" i="85"/>
  <c r="O304" i="85"/>
  <c r="O276" i="85"/>
  <c r="O291" i="85"/>
  <c r="O272" i="85"/>
  <c r="O266" i="85"/>
  <c r="O182" i="85"/>
  <c r="O128" i="85"/>
  <c r="O78" i="85"/>
  <c r="O60" i="85"/>
  <c r="O64" i="85"/>
  <c r="O46" i="85"/>
  <c r="O47" i="85"/>
  <c r="O49" i="85"/>
  <c r="O43" i="85"/>
  <c r="O29" i="85" s="1"/>
  <c r="O25" i="85"/>
  <c r="O28" i="85"/>
  <c r="O8" i="23"/>
  <c r="O10" i="23"/>
  <c r="O11" i="23"/>
  <c r="O12" i="23"/>
  <c r="O13" i="23"/>
  <c r="O14" i="23"/>
  <c r="O15" i="23"/>
  <c r="O16" i="23"/>
  <c r="O17" i="23"/>
  <c r="O7" i="23"/>
  <c r="C471" i="85"/>
  <c r="D471" i="85"/>
  <c r="E471" i="85"/>
  <c r="F471" i="85"/>
  <c r="G471" i="85"/>
  <c r="H471" i="85"/>
  <c r="I471" i="85"/>
  <c r="J471" i="85"/>
  <c r="K471" i="85"/>
  <c r="L471" i="85"/>
  <c r="M471" i="85"/>
  <c r="N471" i="85"/>
  <c r="O264" i="85"/>
  <c r="O18" i="85"/>
  <c r="O17" i="85"/>
  <c r="O16" i="85"/>
  <c r="D7" i="3" l="1"/>
  <c r="S7" i="3"/>
  <c r="T7" i="3"/>
  <c r="Q8" i="3"/>
  <c r="R8" i="3" s="1"/>
  <c r="D38" i="3"/>
  <c r="P38" i="3" s="1"/>
  <c r="R38" i="3" s="1"/>
  <c r="Q39" i="3"/>
  <c r="Q40" i="3"/>
  <c r="Q41" i="3"/>
  <c r="Q42" i="3"/>
  <c r="S43" i="3"/>
  <c r="T43" i="3"/>
  <c r="Q44" i="3"/>
  <c r="D49" i="3"/>
  <c r="S49" i="3"/>
  <c r="T49" i="3"/>
  <c r="Q50" i="3"/>
  <c r="Q51" i="3"/>
  <c r="D52" i="3"/>
  <c r="S52" i="3"/>
  <c r="T52" i="3"/>
  <c r="Q53" i="3"/>
  <c r="D55" i="3"/>
  <c r="S55" i="3"/>
  <c r="T55" i="3"/>
  <c r="Q56" i="3"/>
  <c r="D59" i="3"/>
  <c r="S59" i="3"/>
  <c r="T59" i="3"/>
  <c r="Q60" i="3"/>
  <c r="R60" i="3" s="1"/>
  <c r="D66" i="3"/>
  <c r="S66" i="3"/>
  <c r="T66" i="3"/>
  <c r="Q67" i="3"/>
  <c r="Q70" i="3"/>
  <c r="D95" i="3"/>
  <c r="S95" i="3"/>
  <c r="T95" i="3"/>
  <c r="Q96" i="3"/>
  <c r="Q103" i="3"/>
  <c r="D104" i="3"/>
  <c r="S104" i="3"/>
  <c r="T104" i="3"/>
  <c r="Q105" i="3"/>
  <c r="D115" i="3"/>
  <c r="S115" i="3"/>
  <c r="T115" i="3"/>
  <c r="Q116" i="3"/>
  <c r="D122" i="3"/>
  <c r="S122" i="3"/>
  <c r="T122" i="3"/>
  <c r="Q123" i="3"/>
  <c r="D126" i="3"/>
  <c r="S126" i="3"/>
  <c r="T126" i="3"/>
  <c r="Q127" i="3"/>
  <c r="D137" i="3"/>
  <c r="S137" i="3"/>
  <c r="T137" i="3"/>
  <c r="Q138" i="3"/>
  <c r="D145" i="3"/>
  <c r="S145" i="3"/>
  <c r="T145" i="3"/>
  <c r="Q146" i="3"/>
  <c r="D151" i="3"/>
  <c r="S151" i="3"/>
  <c r="T151" i="3"/>
  <c r="Q152" i="3"/>
  <c r="D154" i="3"/>
  <c r="S154" i="3"/>
  <c r="T154" i="3"/>
  <c r="Q155" i="3"/>
  <c r="D169" i="3"/>
  <c r="S169" i="3"/>
  <c r="T169" i="3"/>
  <c r="Q170" i="3"/>
  <c r="D172" i="3"/>
  <c r="E172" i="3"/>
  <c r="F172" i="3"/>
  <c r="G172" i="3"/>
  <c r="H172" i="3"/>
  <c r="I172" i="3"/>
  <c r="J172" i="3"/>
  <c r="K172" i="3"/>
  <c r="L172" i="3"/>
  <c r="M172" i="3"/>
  <c r="N172" i="3"/>
  <c r="O172" i="3"/>
  <c r="S172" i="3"/>
  <c r="T172" i="3"/>
  <c r="Q173" i="3"/>
  <c r="D181" i="3"/>
  <c r="S181" i="3"/>
  <c r="T181" i="3"/>
  <c r="Q182" i="3"/>
  <c r="D206" i="3"/>
  <c r="P206" i="3" s="1"/>
  <c r="S206" i="3"/>
  <c r="T206" i="3"/>
  <c r="Q207" i="3"/>
  <c r="D223" i="3"/>
  <c r="S223" i="3"/>
  <c r="T223" i="3"/>
  <c r="Q224" i="3"/>
  <c r="S241" i="3"/>
  <c r="T241" i="3"/>
  <c r="Q242" i="3"/>
  <c r="D251" i="3"/>
  <c r="S251" i="3"/>
  <c r="T251" i="3"/>
  <c r="Q252" i="3"/>
  <c r="D262" i="3"/>
  <c r="S262" i="3"/>
  <c r="T262" i="3"/>
  <c r="Q263" i="3"/>
  <c r="D285" i="3"/>
  <c r="S285" i="3"/>
  <c r="T285" i="3"/>
  <c r="Q286" i="3"/>
  <c r="D290" i="3"/>
  <c r="S290" i="3"/>
  <c r="T290" i="3"/>
  <c r="Q291" i="3"/>
  <c r="D302" i="3"/>
  <c r="S302" i="3"/>
  <c r="T302" i="3"/>
  <c r="Q303" i="3"/>
  <c r="D312" i="3"/>
  <c r="S312" i="3"/>
  <c r="T312" i="3"/>
  <c r="Q313" i="3"/>
  <c r="S323" i="3"/>
  <c r="T323" i="3"/>
  <c r="P323" i="3"/>
  <c r="Q324" i="3"/>
  <c r="Q323" i="3" s="1"/>
  <c r="Q336" i="3"/>
  <c r="Q337" i="3"/>
  <c r="D338" i="3"/>
  <c r="E338" i="3"/>
  <c r="F338" i="3"/>
  <c r="G338" i="3"/>
  <c r="H338" i="3"/>
  <c r="I338" i="3"/>
  <c r="J338" i="3"/>
  <c r="K338" i="3"/>
  <c r="L338" i="3"/>
  <c r="M338" i="3"/>
  <c r="N338" i="3"/>
  <c r="O338" i="3"/>
  <c r="S338" i="3"/>
  <c r="T338" i="3"/>
  <c r="Q339" i="3"/>
  <c r="D349" i="3"/>
  <c r="S349" i="3"/>
  <c r="T349" i="3"/>
  <c r="Q350" i="3"/>
  <c r="S357" i="3"/>
  <c r="T357" i="3"/>
  <c r="P357" i="3"/>
  <c r="Q358" i="3"/>
  <c r="Q357" i="3" s="1"/>
  <c r="D376" i="3"/>
  <c r="Q377" i="3"/>
  <c r="D425" i="3"/>
  <c r="S425" i="3"/>
  <c r="T425" i="3"/>
  <c r="Q426" i="3"/>
  <c r="D461" i="3"/>
  <c r="S461" i="3"/>
  <c r="T461" i="3"/>
  <c r="Q462" i="3"/>
  <c r="D473" i="3"/>
  <c r="S473" i="3"/>
  <c r="T473" i="3"/>
  <c r="Q474" i="3"/>
  <c r="D478" i="3"/>
  <c r="S478" i="3"/>
  <c r="T478" i="3"/>
  <c r="Q479" i="3"/>
  <c r="P482" i="3"/>
  <c r="Q483" i="3"/>
  <c r="Q482" i="3" s="1"/>
  <c r="P492" i="3"/>
  <c r="Q493" i="3"/>
  <c r="Q492" i="3" s="1"/>
  <c r="D496" i="3"/>
  <c r="S496" i="3"/>
  <c r="T496" i="3"/>
  <c r="Q497" i="3"/>
  <c r="P502" i="3"/>
  <c r="Q503" i="3"/>
  <c r="Q502" i="3" s="1"/>
  <c r="D509" i="3"/>
  <c r="S509" i="3"/>
  <c r="T509" i="3"/>
  <c r="Q510" i="3"/>
  <c r="D516" i="3"/>
  <c r="S516" i="3"/>
  <c r="T516" i="3"/>
  <c r="Q517" i="3"/>
  <c r="Q523" i="3"/>
  <c r="D527" i="3"/>
  <c r="S527" i="3"/>
  <c r="T527" i="3"/>
  <c r="Q528" i="3"/>
  <c r="D531" i="3"/>
  <c r="S531" i="3"/>
  <c r="T531" i="3"/>
  <c r="Q532" i="3"/>
  <c r="D535" i="3"/>
  <c r="S535" i="3"/>
  <c r="T535" i="3"/>
  <c r="Q536" i="3"/>
  <c r="D539" i="3"/>
  <c r="S539" i="3"/>
  <c r="T539" i="3"/>
  <c r="Q540" i="3"/>
  <c r="D549" i="3"/>
  <c r="S549" i="3"/>
  <c r="T549" i="3"/>
  <c r="Q550" i="3"/>
  <c r="D554" i="3"/>
  <c r="S554" i="3"/>
  <c r="T554" i="3"/>
  <c r="Q555" i="3"/>
  <c r="D562" i="3"/>
  <c r="S562" i="3"/>
  <c r="T562" i="3"/>
  <c r="Q563" i="3"/>
  <c r="D568" i="3"/>
  <c r="S568" i="3"/>
  <c r="T568" i="3"/>
  <c r="Q569" i="3"/>
  <c r="Q572" i="3"/>
  <c r="D574" i="3"/>
  <c r="S574" i="3"/>
  <c r="T574" i="3"/>
  <c r="Q575" i="3"/>
  <c r="Q579" i="3"/>
  <c r="Q582" i="3"/>
  <c r="Q587" i="3"/>
  <c r="Q597" i="3"/>
  <c r="Q611" i="3"/>
  <c r="Q612" i="3"/>
  <c r="D613" i="3"/>
  <c r="S613" i="3"/>
  <c r="T613" i="3"/>
  <c r="Q614" i="3"/>
  <c r="Q615" i="3"/>
  <c r="Q616" i="3"/>
  <c r="Q618" i="3"/>
  <c r="Q619" i="3"/>
  <c r="D620" i="3"/>
  <c r="S620" i="3"/>
  <c r="T620" i="3"/>
  <c r="Q621" i="3"/>
  <c r="Q622" i="3"/>
  <c r="Q623" i="3"/>
  <c r="Q624" i="3"/>
  <c r="Q625" i="3"/>
  <c r="D626" i="3"/>
  <c r="E626" i="3"/>
  <c r="F626" i="3"/>
  <c r="G626" i="3"/>
  <c r="H626" i="3"/>
  <c r="I626" i="3"/>
  <c r="J626" i="3"/>
  <c r="K626" i="3"/>
  <c r="L626" i="3"/>
  <c r="M626" i="3"/>
  <c r="N626" i="3"/>
  <c r="O626" i="3"/>
  <c r="S626" i="3"/>
  <c r="T626" i="3"/>
  <c r="Q627" i="3"/>
  <c r="D634" i="3"/>
  <c r="E634" i="3"/>
  <c r="F634" i="3"/>
  <c r="G634" i="3"/>
  <c r="H634" i="3"/>
  <c r="I634" i="3"/>
  <c r="J634" i="3"/>
  <c r="K634" i="3"/>
  <c r="L634" i="3"/>
  <c r="M634" i="3"/>
  <c r="N634" i="3"/>
  <c r="O634" i="3"/>
  <c r="S634" i="3"/>
  <c r="T634" i="3"/>
  <c r="Q635" i="3"/>
  <c r="Q636" i="3"/>
  <c r="Q637" i="3"/>
  <c r="Q638" i="3"/>
  <c r="Q639" i="3"/>
  <c r="Q640" i="3"/>
  <c r="Q641" i="3"/>
  <c r="Q642" i="3"/>
  <c r="Q643" i="3"/>
  <c r="Q645" i="3"/>
  <c r="P657" i="3"/>
  <c r="Q658" i="3"/>
  <c r="Q657" i="3" s="1"/>
  <c r="Q671" i="3"/>
  <c r="D676" i="3"/>
  <c r="S676" i="3"/>
  <c r="T676" i="3"/>
  <c r="Q677" i="3"/>
  <c r="Q681" i="3"/>
  <c r="Q688" i="3"/>
  <c r="Q695" i="3"/>
  <c r="D696" i="3"/>
  <c r="S696" i="3"/>
  <c r="T696" i="3"/>
  <c r="Q697" i="3"/>
  <c r="D703" i="3"/>
  <c r="S703" i="3"/>
  <c r="T703" i="3"/>
  <c r="Q704" i="3"/>
  <c r="Q711" i="3"/>
  <c r="Q710" i="3" s="1"/>
  <c r="Q722" i="3"/>
  <c r="Q730" i="3"/>
  <c r="D731" i="3"/>
  <c r="S731" i="3"/>
  <c r="T731" i="3"/>
  <c r="Q732" i="3"/>
  <c r="Q734" i="3"/>
  <c r="U8" i="3"/>
  <c r="U39" i="3"/>
  <c r="U40" i="3"/>
  <c r="U41" i="3"/>
  <c r="U42" i="3"/>
  <c r="U44" i="3"/>
  <c r="U50" i="3"/>
  <c r="U51" i="3"/>
  <c r="U53" i="3"/>
  <c r="U56" i="3"/>
  <c r="U60" i="3"/>
  <c r="U67" i="3"/>
  <c r="U70" i="3"/>
  <c r="U96" i="3"/>
  <c r="U103" i="3"/>
  <c r="U105" i="3"/>
  <c r="U116" i="3"/>
  <c r="U123" i="3"/>
  <c r="U127" i="3"/>
  <c r="U138" i="3"/>
  <c r="U146" i="3"/>
  <c r="U152" i="3"/>
  <c r="U155" i="3"/>
  <c r="U170" i="3"/>
  <c r="U173" i="3"/>
  <c r="U182" i="3"/>
  <c r="U207" i="3"/>
  <c r="U224" i="3"/>
  <c r="U242" i="3"/>
  <c r="U252" i="3"/>
  <c r="U263" i="3"/>
  <c r="U286" i="3"/>
  <c r="U291" i="3"/>
  <c r="U303" i="3"/>
  <c r="U313" i="3"/>
  <c r="U324" i="3"/>
  <c r="U336" i="3"/>
  <c r="U337" i="3"/>
  <c r="U339" i="3"/>
  <c r="U350" i="3"/>
  <c r="U358" i="3"/>
  <c r="U377" i="3"/>
  <c r="U426" i="3"/>
  <c r="U462" i="3"/>
  <c r="U474" i="3"/>
  <c r="U479" i="3"/>
  <c r="U483" i="3"/>
  <c r="U493" i="3"/>
  <c r="U497" i="3"/>
  <c r="U503" i="3"/>
  <c r="U510" i="3"/>
  <c r="U517" i="3"/>
  <c r="U523" i="3"/>
  <c r="U528" i="3"/>
  <c r="U532" i="3"/>
  <c r="U536" i="3"/>
  <c r="U540" i="3"/>
  <c r="U550" i="3"/>
  <c r="U555" i="3"/>
  <c r="U563" i="3"/>
  <c r="U569" i="3"/>
  <c r="U572" i="3"/>
  <c r="U575" i="3"/>
  <c r="U576" i="3"/>
  <c r="U577" i="3"/>
  <c r="U579" i="3"/>
  <c r="U580" i="3"/>
  <c r="U582" i="3"/>
  <c r="U587" i="3"/>
  <c r="U595" i="3"/>
  <c r="U597" i="3"/>
  <c r="U611" i="3"/>
  <c r="U612" i="3"/>
  <c r="U614" i="3"/>
  <c r="U615" i="3"/>
  <c r="U616" i="3"/>
  <c r="U618" i="3"/>
  <c r="U619" i="3"/>
  <c r="U621" i="3"/>
  <c r="U622" i="3"/>
  <c r="U623" i="3"/>
  <c r="U624" i="3"/>
  <c r="U625" i="3"/>
  <c r="U627" i="3"/>
  <c r="U635" i="3"/>
  <c r="U636" i="3"/>
  <c r="U637" i="3"/>
  <c r="U638" i="3"/>
  <c r="U639" i="3"/>
  <c r="U640" i="3"/>
  <c r="U641" i="3"/>
  <c r="U642" i="3"/>
  <c r="U643" i="3"/>
  <c r="U645" i="3"/>
  <c r="U658" i="3"/>
  <c r="U671" i="3"/>
  <c r="U677" i="3"/>
  <c r="U681" i="3"/>
  <c r="U688" i="3"/>
  <c r="U695" i="3"/>
  <c r="U697" i="3"/>
  <c r="U704" i="3"/>
  <c r="U711" i="3"/>
  <c r="U722" i="3"/>
  <c r="U730" i="3"/>
  <c r="U732" i="3"/>
  <c r="U733" i="3"/>
  <c r="U735" i="3"/>
  <c r="U736" i="3"/>
  <c r="U43" i="3" l="1"/>
  <c r="K737" i="3"/>
  <c r="O737" i="3"/>
  <c r="M737" i="3"/>
  <c r="N737" i="3"/>
  <c r="L737" i="3"/>
  <c r="H737" i="3"/>
  <c r="E737" i="3"/>
  <c r="G737" i="3"/>
  <c r="T737" i="3"/>
  <c r="I737" i="3"/>
  <c r="F737" i="3"/>
  <c r="J737" i="3"/>
  <c r="U172" i="3"/>
  <c r="U104" i="3"/>
  <c r="S737" i="3"/>
  <c r="R182" i="3"/>
  <c r="D737" i="3"/>
  <c r="R54" i="3"/>
  <c r="R96" i="3"/>
  <c r="U154" i="3"/>
  <c r="U59" i="3"/>
  <c r="U49" i="3"/>
  <c r="R722" i="3"/>
  <c r="R697" i="3"/>
  <c r="R658" i="3"/>
  <c r="R611" i="3"/>
  <c r="U562" i="3"/>
  <c r="U554" i="3"/>
  <c r="R582" i="3"/>
  <c r="U482" i="3"/>
  <c r="R622" i="3"/>
  <c r="R569" i="3"/>
  <c r="U527" i="3"/>
  <c r="U425" i="3"/>
  <c r="R170" i="3"/>
  <c r="R572" i="3"/>
  <c r="U502" i="3"/>
  <c r="R337" i="3"/>
  <c r="R707" i="3"/>
  <c r="R39" i="3"/>
  <c r="R103" i="3"/>
  <c r="R709" i="3"/>
  <c r="R615" i="3"/>
  <c r="U571" i="3"/>
  <c r="R479" i="3"/>
  <c r="U55" i="3"/>
  <c r="R44" i="3"/>
  <c r="R587" i="3"/>
  <c r="R636" i="3"/>
  <c r="U620" i="3"/>
  <c r="U613" i="3"/>
  <c r="U95" i="3"/>
  <c r="R642" i="3"/>
  <c r="U522" i="3"/>
  <c r="U251" i="3"/>
  <c r="R40" i="3"/>
  <c r="R42" i="3"/>
  <c r="R705" i="3"/>
  <c r="U696" i="3"/>
  <c r="R621" i="3"/>
  <c r="U376" i="3"/>
  <c r="R681" i="3"/>
  <c r="U531" i="3"/>
  <c r="U312" i="3"/>
  <c r="R639" i="3"/>
  <c r="P634" i="3"/>
  <c r="U731" i="3"/>
  <c r="U687" i="3"/>
  <c r="R708" i="3"/>
  <c r="U581" i="3"/>
  <c r="R711" i="3"/>
  <c r="R710" i="3" s="1"/>
  <c r="R638" i="3"/>
  <c r="R53" i="3"/>
  <c r="U206" i="3"/>
  <c r="R580" i="3"/>
  <c r="R493" i="3"/>
  <c r="R492" i="3" s="1"/>
  <c r="R123" i="3"/>
  <c r="R56" i="3"/>
  <c r="U262" i="3"/>
  <c r="U357" i="3"/>
  <c r="R641" i="3"/>
  <c r="R625" i="3"/>
  <c r="U549" i="3"/>
  <c r="U539" i="3"/>
  <c r="R70" i="3"/>
  <c r="U52" i="3"/>
  <c r="Q586" i="3"/>
  <c r="Q696" i="3"/>
  <c r="R528" i="3"/>
  <c r="R252" i="3"/>
  <c r="R173" i="3"/>
  <c r="U122" i="3"/>
  <c r="R116" i="3"/>
  <c r="R324" i="3"/>
  <c r="R595" i="3"/>
  <c r="U568" i="3"/>
  <c r="R497" i="3"/>
  <c r="U181" i="3"/>
  <c r="R152" i="3"/>
  <c r="U145" i="3"/>
  <c r="Q626" i="3"/>
  <c r="R523" i="3"/>
  <c r="R623" i="3"/>
  <c r="Q290" i="3"/>
  <c r="U676" i="3"/>
  <c r="R155" i="3"/>
  <c r="Q644" i="3"/>
  <c r="R733" i="3"/>
  <c r="R732" i="3"/>
  <c r="U151" i="3"/>
  <c r="U535" i="3"/>
  <c r="U644" i="3"/>
  <c r="R575" i="3"/>
  <c r="R640" i="3"/>
  <c r="R550" i="3"/>
  <c r="U516" i="3"/>
  <c r="R627" i="3"/>
  <c r="R677" i="3"/>
  <c r="R645" i="3"/>
  <c r="U473" i="3"/>
  <c r="U338" i="3"/>
  <c r="U285" i="3"/>
  <c r="P251" i="3"/>
  <c r="Q634" i="3"/>
  <c r="U703" i="3"/>
  <c r="U710" i="3"/>
  <c r="Q126" i="3"/>
  <c r="U586" i="3"/>
  <c r="R597" i="3"/>
  <c r="Q581" i="3"/>
  <c r="U169" i="3"/>
  <c r="U596" i="3"/>
  <c r="R377" i="3"/>
  <c r="Q596" i="3"/>
  <c r="U617" i="3"/>
  <c r="P581" i="3"/>
  <c r="R540" i="3"/>
  <c r="R313" i="3"/>
  <c r="R339" i="3"/>
  <c r="R734" i="3"/>
  <c r="R688" i="3"/>
  <c r="U126" i="3"/>
  <c r="R263" i="3"/>
  <c r="U680" i="3"/>
  <c r="U478" i="3"/>
  <c r="R689" i="3"/>
  <c r="P181" i="3"/>
  <c r="R41" i="3"/>
  <c r="R127" i="3"/>
  <c r="U721" i="3"/>
  <c r="U574" i="3"/>
  <c r="P644" i="3"/>
  <c r="U634" i="3"/>
  <c r="Q617" i="3"/>
  <c r="R286" i="3"/>
  <c r="R207" i="3"/>
  <c r="Q151" i="3"/>
  <c r="Q145" i="3"/>
  <c r="U626" i="3"/>
  <c r="R579" i="3"/>
  <c r="R224" i="3"/>
  <c r="P137" i="3"/>
  <c r="U115" i="3"/>
  <c r="R291" i="3"/>
  <c r="U290" i="3"/>
  <c r="P680" i="3"/>
  <c r="Q549" i="3"/>
  <c r="R730" i="3"/>
  <c r="R503" i="3"/>
  <c r="R502" i="3" s="1"/>
  <c r="U496" i="3"/>
  <c r="P721" i="3"/>
  <c r="Q610" i="3"/>
  <c r="R517" i="3"/>
  <c r="Q496" i="3"/>
  <c r="Q169" i="3"/>
  <c r="P169" i="3"/>
  <c r="Q49" i="3"/>
  <c r="P703" i="3"/>
  <c r="Q539" i="3"/>
  <c r="U461" i="3"/>
  <c r="R105" i="3"/>
  <c r="Q562" i="3"/>
  <c r="U7" i="3"/>
  <c r="R695" i="3"/>
  <c r="P626" i="3"/>
  <c r="Q554" i="3"/>
  <c r="U241" i="3"/>
  <c r="P66" i="3"/>
  <c r="P338" i="3"/>
  <c r="R462" i="3"/>
  <c r="Q66" i="3"/>
  <c r="P610" i="3"/>
  <c r="P578" i="3"/>
  <c r="P549" i="3"/>
  <c r="P145" i="3"/>
  <c r="Q613" i="3"/>
  <c r="Q55" i="3"/>
  <c r="P52" i="3"/>
  <c r="Q522" i="3"/>
  <c r="P554" i="3"/>
  <c r="U323" i="3"/>
  <c r="R51" i="3"/>
  <c r="R350" i="3"/>
  <c r="Q349" i="3"/>
  <c r="R643" i="3"/>
  <c r="Q301" i="3"/>
  <c r="Q574" i="3"/>
  <c r="R671" i="3"/>
  <c r="U657" i="3"/>
  <c r="P571" i="3"/>
  <c r="Q425" i="3"/>
  <c r="R426" i="3"/>
  <c r="Q104" i="3"/>
  <c r="R563" i="3"/>
  <c r="P425" i="3"/>
  <c r="Q571" i="3"/>
  <c r="P687" i="3"/>
  <c r="Q69" i="3"/>
  <c r="Q137" i="3"/>
  <c r="P696" i="3"/>
  <c r="P574" i="3"/>
  <c r="Q578" i="3"/>
  <c r="P104" i="3"/>
  <c r="P613" i="3"/>
  <c r="P568" i="3"/>
  <c r="P69" i="3"/>
  <c r="R50" i="3"/>
  <c r="R555" i="3"/>
  <c r="Q509" i="3"/>
  <c r="Q478" i="3"/>
  <c r="U349" i="3"/>
  <c r="Q285" i="3"/>
  <c r="Q181" i="3"/>
  <c r="Q59" i="3"/>
  <c r="R706" i="3"/>
  <c r="P617" i="3"/>
  <c r="R536" i="3"/>
  <c r="P478" i="3"/>
  <c r="R336" i="3"/>
  <c r="Q251" i="3"/>
  <c r="P241" i="3"/>
  <c r="Q721" i="3"/>
  <c r="R704" i="3"/>
  <c r="P586" i="3"/>
  <c r="U492" i="3"/>
  <c r="P376" i="3"/>
  <c r="P349" i="3"/>
  <c r="Q172" i="3"/>
  <c r="R67" i="3"/>
  <c r="P670" i="3"/>
  <c r="Q376" i="3"/>
  <c r="Q302" i="3"/>
  <c r="R616" i="3"/>
  <c r="P596" i="3"/>
  <c r="R483" i="3"/>
  <c r="U223" i="3"/>
  <c r="U66" i="3"/>
  <c r="P676" i="3"/>
  <c r="P49" i="3"/>
  <c r="P562" i="3"/>
  <c r="P620" i="3"/>
  <c r="R614" i="3"/>
  <c r="U578" i="3"/>
  <c r="R146" i="3"/>
  <c r="Q703" i="3"/>
  <c r="R619" i="3"/>
  <c r="Q206" i="3"/>
  <c r="R637" i="3"/>
  <c r="P509" i="3"/>
  <c r="Q312" i="3"/>
  <c r="R138" i="3"/>
  <c r="P115" i="3"/>
  <c r="R635" i="3"/>
  <c r="R618" i="3"/>
  <c r="R303" i="3"/>
  <c r="U301" i="3"/>
  <c r="Q154" i="3"/>
  <c r="Q731" i="3"/>
  <c r="Q687" i="3"/>
  <c r="P527" i="3"/>
  <c r="Q535" i="3"/>
  <c r="P290" i="3"/>
  <c r="Q7" i="3"/>
  <c r="Q620" i="3"/>
  <c r="P262" i="3"/>
  <c r="R242" i="3"/>
  <c r="Q52" i="3"/>
  <c r="P7" i="3"/>
  <c r="P531" i="3"/>
  <c r="Q461" i="3"/>
  <c r="U302" i="3"/>
  <c r="R612" i="3"/>
  <c r="P126" i="3"/>
  <c r="P122" i="3"/>
  <c r="P43" i="3"/>
  <c r="Q670" i="3"/>
  <c r="Q676" i="3"/>
  <c r="Q262" i="3"/>
  <c r="P731" i="3"/>
  <c r="Q531" i="3"/>
  <c r="P302" i="3"/>
  <c r="Q223" i="3"/>
  <c r="P172" i="3"/>
  <c r="P59" i="3"/>
  <c r="Q680" i="3"/>
  <c r="P154" i="3"/>
  <c r="P461" i="3"/>
  <c r="P535" i="3"/>
  <c r="Q568" i="3"/>
  <c r="P285" i="3"/>
  <c r="Q241" i="3"/>
  <c r="P223" i="3"/>
  <c r="Q95" i="3"/>
  <c r="U610" i="3"/>
  <c r="P539" i="3"/>
  <c r="R510" i="3"/>
  <c r="R358" i="3"/>
  <c r="Q115" i="3"/>
  <c r="P151" i="3"/>
  <c r="P522" i="3"/>
  <c r="Q338" i="3"/>
  <c r="Q527" i="3"/>
  <c r="U670" i="3"/>
  <c r="R624" i="3"/>
  <c r="U509" i="3"/>
  <c r="U137" i="3"/>
  <c r="P516" i="3"/>
  <c r="Q43" i="3"/>
  <c r="P95" i="3"/>
  <c r="Q516" i="3"/>
  <c r="P496" i="3"/>
  <c r="Q473" i="3"/>
  <c r="R474" i="3"/>
  <c r="P312" i="3"/>
  <c r="Q122" i="3"/>
  <c r="R532" i="3"/>
  <c r="P473" i="3"/>
  <c r="P55" i="3"/>
  <c r="O89" i="2" l="1"/>
  <c r="Q737" i="3"/>
  <c r="U737" i="3"/>
  <c r="P737" i="3"/>
  <c r="R657" i="3"/>
  <c r="R482" i="3"/>
  <c r="R357" i="3"/>
  <c r="R323" i="3"/>
  <c r="R562" i="3"/>
  <c r="R634" i="3"/>
  <c r="R596" i="3"/>
  <c r="R578" i="3"/>
  <c r="R644" i="3"/>
  <c r="R516" i="3"/>
  <c r="R586" i="3"/>
  <c r="R104" i="3"/>
  <c r="R290" i="3"/>
  <c r="R696" i="3"/>
  <c r="R251" i="3"/>
  <c r="R626" i="3"/>
  <c r="R49" i="3"/>
  <c r="R571" i="3"/>
  <c r="R349" i="3"/>
  <c r="R115" i="3"/>
  <c r="R610" i="3"/>
  <c r="R549" i="3"/>
  <c r="R55" i="3"/>
  <c r="R126" i="3"/>
  <c r="R527" i="3"/>
  <c r="R223" i="3"/>
  <c r="R181" i="3"/>
  <c r="R145" i="3"/>
  <c r="R617" i="3"/>
  <c r="R581" i="3"/>
  <c r="R554" i="3"/>
  <c r="R301" i="3"/>
  <c r="R312" i="3"/>
  <c r="R169" i="3"/>
  <c r="R206" i="3"/>
  <c r="R496" i="3"/>
  <c r="R522" i="3"/>
  <c r="R137" i="3"/>
  <c r="R151" i="3"/>
  <c r="R338" i="3"/>
  <c r="R66" i="3"/>
  <c r="R461" i="3"/>
  <c r="R7" i="3"/>
  <c r="R376" i="3"/>
  <c r="R302" i="3"/>
  <c r="R241" i="3"/>
  <c r="R262" i="3"/>
  <c r="R539" i="3"/>
  <c r="R620" i="3"/>
  <c r="R721" i="3"/>
  <c r="R703" i="3"/>
  <c r="R680" i="3"/>
  <c r="R613" i="3"/>
  <c r="R172" i="3"/>
  <c r="R478" i="3"/>
  <c r="R687" i="3"/>
  <c r="R509" i="3"/>
  <c r="R676" i="3"/>
  <c r="R473" i="3"/>
  <c r="R670" i="3"/>
  <c r="R574" i="3"/>
  <c r="R285" i="3"/>
  <c r="R425" i="3"/>
  <c r="R568" i="3"/>
  <c r="R69" i="3"/>
  <c r="R52" i="3"/>
  <c r="R59" i="3"/>
  <c r="R531" i="3"/>
  <c r="R535" i="3"/>
  <c r="R122" i="3"/>
  <c r="R731" i="3"/>
  <c r="R154" i="3"/>
  <c r="R43" i="3"/>
  <c r="R95" i="3"/>
  <c r="O16" i="35"/>
  <c r="O15" i="35"/>
  <c r="O14" i="35"/>
  <c r="O13" i="35"/>
  <c r="O12" i="35"/>
  <c r="O11" i="35"/>
  <c r="O10" i="35"/>
  <c r="O9" i="35"/>
  <c r="O8" i="35"/>
  <c r="O7" i="35"/>
  <c r="R737" i="3" l="1"/>
  <c r="C8" i="28"/>
  <c r="D8" i="28"/>
  <c r="E8" i="28"/>
  <c r="F8" i="28"/>
  <c r="G8" i="28"/>
  <c r="H8" i="28"/>
  <c r="O9" i="31" l="1"/>
  <c r="O42" i="31"/>
  <c r="O12" i="31" l="1"/>
  <c r="T6" i="35" l="1"/>
  <c r="R8" i="33" l="1"/>
  <c r="S8" i="33"/>
  <c r="P7" i="35" l="1"/>
  <c r="Q7" i="35" s="1"/>
  <c r="P8" i="35"/>
  <c r="Q8" i="35" s="1"/>
  <c r="P9" i="35"/>
  <c r="P10" i="35"/>
  <c r="Q10" i="35" s="1"/>
  <c r="P11" i="35"/>
  <c r="Q11" i="35" s="1"/>
  <c r="P12" i="35"/>
  <c r="Q12" i="35" s="1"/>
  <c r="P13" i="35"/>
  <c r="Q13" i="35" s="1"/>
  <c r="P14" i="35"/>
  <c r="Q14" i="35" s="1"/>
  <c r="P15" i="35"/>
  <c r="P16" i="35"/>
  <c r="Q16" i="35" s="1"/>
  <c r="P8" i="45"/>
  <c r="Q8" i="45"/>
  <c r="R8" i="45" s="1"/>
  <c r="P9" i="45"/>
  <c r="Q9" i="45"/>
  <c r="P10" i="45"/>
  <c r="Q10" i="45"/>
  <c r="R10" i="45" s="1"/>
  <c r="P11" i="45"/>
  <c r="Q11" i="45"/>
  <c r="P12" i="45"/>
  <c r="Q12" i="45"/>
  <c r="P13" i="45"/>
  <c r="Q13" i="45"/>
  <c r="P14" i="45"/>
  <c r="Q14" i="45"/>
  <c r="R14" i="45" s="1"/>
  <c r="P15" i="45"/>
  <c r="Q15" i="45"/>
  <c r="P16" i="45"/>
  <c r="Q16" i="45"/>
  <c r="P17" i="45"/>
  <c r="Q17" i="45"/>
  <c r="P18" i="45"/>
  <c r="Q18" i="45"/>
  <c r="R18" i="45" s="1"/>
  <c r="P19" i="45"/>
  <c r="Q19" i="45"/>
  <c r="P20" i="45"/>
  <c r="Q20" i="45"/>
  <c r="R20" i="45" s="1"/>
  <c r="P21" i="45"/>
  <c r="Q21" i="45"/>
  <c r="P22" i="45"/>
  <c r="Q22" i="45"/>
  <c r="R22" i="45" s="1"/>
  <c r="P23" i="45"/>
  <c r="Q23" i="45"/>
  <c r="P24" i="45"/>
  <c r="Q24" i="45"/>
  <c r="P25" i="45"/>
  <c r="Q25" i="45"/>
  <c r="P26" i="45"/>
  <c r="Q26" i="45"/>
  <c r="P27" i="45"/>
  <c r="Q27" i="45"/>
  <c r="P28" i="45"/>
  <c r="Q28" i="45"/>
  <c r="P29" i="45"/>
  <c r="Q29" i="45"/>
  <c r="P30" i="45"/>
  <c r="Q30" i="45"/>
  <c r="O8" i="29"/>
  <c r="P8" i="29"/>
  <c r="P9" i="29"/>
  <c r="Q9" i="29" s="1"/>
  <c r="O10" i="29"/>
  <c r="P10" i="29"/>
  <c r="P67" i="30"/>
  <c r="P68" i="30"/>
  <c r="Q68" i="30" s="1"/>
  <c r="P66" i="30"/>
  <c r="P63" i="30"/>
  <c r="Q63" i="30" s="1"/>
  <c r="P64" i="30"/>
  <c r="Q64" i="30" s="1"/>
  <c r="P62" i="30"/>
  <c r="P58" i="30"/>
  <c r="Q58" i="30" s="1"/>
  <c r="P59" i="30"/>
  <c r="Q59" i="30" s="1"/>
  <c r="P60" i="30"/>
  <c r="P57" i="30"/>
  <c r="Q57" i="30" s="1"/>
  <c r="P53" i="30"/>
  <c r="P54" i="30"/>
  <c r="P55" i="30"/>
  <c r="P52" i="30"/>
  <c r="P49" i="30"/>
  <c r="P50" i="30"/>
  <c r="P48" i="30"/>
  <c r="P45" i="30"/>
  <c r="P46" i="30"/>
  <c r="P44" i="30"/>
  <c r="P40" i="30"/>
  <c r="P41" i="30"/>
  <c r="Q41" i="30" s="1"/>
  <c r="P42" i="30"/>
  <c r="P39" i="30"/>
  <c r="P37" i="30"/>
  <c r="P36" i="30"/>
  <c r="P31" i="30"/>
  <c r="P32" i="30"/>
  <c r="P33" i="30"/>
  <c r="P34" i="30"/>
  <c r="P30" i="30"/>
  <c r="Q30" i="30" s="1"/>
  <c r="P23" i="30"/>
  <c r="P24" i="30"/>
  <c r="P25" i="30"/>
  <c r="P26" i="30"/>
  <c r="Q26" i="30" s="1"/>
  <c r="P27" i="30"/>
  <c r="Q27" i="30" s="1"/>
  <c r="P28" i="30"/>
  <c r="P22" i="30"/>
  <c r="P15" i="30"/>
  <c r="P16" i="30"/>
  <c r="Q16" i="30" s="1"/>
  <c r="P17" i="30"/>
  <c r="P18" i="30"/>
  <c r="Q18" i="30" s="1"/>
  <c r="P19" i="30"/>
  <c r="P20" i="30"/>
  <c r="Q20" i="30" s="1"/>
  <c r="P14" i="30"/>
  <c r="P10" i="30"/>
  <c r="Q10" i="30" s="1"/>
  <c r="P11" i="30"/>
  <c r="P12" i="30"/>
  <c r="P7" i="30"/>
  <c r="P199" i="34"/>
  <c r="P196" i="34"/>
  <c r="P197" i="34"/>
  <c r="P198" i="34"/>
  <c r="P195" i="34"/>
  <c r="P191" i="34"/>
  <c r="P192" i="34"/>
  <c r="P193" i="34"/>
  <c r="P190" i="34"/>
  <c r="P183" i="34"/>
  <c r="P184" i="34"/>
  <c r="P185" i="34"/>
  <c r="P186" i="34"/>
  <c r="P187" i="34"/>
  <c r="P188" i="34"/>
  <c r="P182" i="34"/>
  <c r="P173" i="34"/>
  <c r="P174" i="34"/>
  <c r="Q174" i="34" s="1"/>
  <c r="P175" i="34"/>
  <c r="P176" i="34"/>
  <c r="P177" i="34"/>
  <c r="P178" i="34"/>
  <c r="P179" i="34"/>
  <c r="P180" i="34"/>
  <c r="P172" i="34"/>
  <c r="P168" i="34"/>
  <c r="P169" i="34"/>
  <c r="P170" i="34"/>
  <c r="P167" i="34"/>
  <c r="P158" i="34"/>
  <c r="P159" i="34"/>
  <c r="P160" i="34"/>
  <c r="P161" i="34"/>
  <c r="P162" i="34"/>
  <c r="P163" i="34"/>
  <c r="P164" i="34"/>
  <c r="P165" i="34"/>
  <c r="P157" i="34"/>
  <c r="Q157" i="34" s="1"/>
  <c r="P144" i="34"/>
  <c r="P145" i="34"/>
  <c r="P146" i="34"/>
  <c r="Q146" i="34" s="1"/>
  <c r="P147" i="34"/>
  <c r="P148" i="34"/>
  <c r="P149" i="34"/>
  <c r="P150" i="34"/>
  <c r="Q150" i="34" s="1"/>
  <c r="P151" i="34"/>
  <c r="P152" i="34"/>
  <c r="P153" i="34"/>
  <c r="P154" i="34"/>
  <c r="P155" i="34"/>
  <c r="P143" i="34"/>
  <c r="P135" i="34"/>
  <c r="P136" i="34"/>
  <c r="P137" i="34"/>
  <c r="P138" i="34"/>
  <c r="P139" i="34"/>
  <c r="P140" i="34"/>
  <c r="Q140" i="34" s="1"/>
  <c r="P141" i="34"/>
  <c r="P134" i="34"/>
  <c r="P129" i="34"/>
  <c r="P130" i="34"/>
  <c r="P131" i="34"/>
  <c r="P132" i="34"/>
  <c r="P128" i="34"/>
  <c r="P118" i="34"/>
  <c r="P119" i="34"/>
  <c r="P120" i="34"/>
  <c r="P121" i="34"/>
  <c r="P122" i="34"/>
  <c r="P123" i="34"/>
  <c r="P124" i="34"/>
  <c r="P125" i="34"/>
  <c r="P126" i="34"/>
  <c r="P117" i="34"/>
  <c r="P98" i="34"/>
  <c r="P99" i="34"/>
  <c r="P100" i="34"/>
  <c r="P101" i="34"/>
  <c r="P102" i="34"/>
  <c r="P103" i="34"/>
  <c r="P104" i="34"/>
  <c r="P105" i="34"/>
  <c r="P106" i="34"/>
  <c r="P107" i="34"/>
  <c r="P108" i="34"/>
  <c r="P109" i="34"/>
  <c r="P110" i="34"/>
  <c r="P111" i="34"/>
  <c r="P112" i="34"/>
  <c r="P113" i="34"/>
  <c r="P114" i="34"/>
  <c r="P115" i="34"/>
  <c r="P97" i="34"/>
  <c r="P92" i="34"/>
  <c r="P93" i="34"/>
  <c r="P94" i="34"/>
  <c r="P95" i="34"/>
  <c r="Q95" i="34" s="1"/>
  <c r="P91" i="34"/>
  <c r="P75" i="34"/>
  <c r="P76" i="34"/>
  <c r="P77" i="34"/>
  <c r="P78" i="34"/>
  <c r="P79" i="34"/>
  <c r="P80" i="34"/>
  <c r="P81" i="34"/>
  <c r="Q81" i="34" s="1"/>
  <c r="P82" i="34"/>
  <c r="P83" i="34"/>
  <c r="P84" i="34"/>
  <c r="P85" i="34"/>
  <c r="P86" i="34"/>
  <c r="P87" i="34"/>
  <c r="P88" i="34"/>
  <c r="P89" i="34"/>
  <c r="P74" i="34"/>
  <c r="P56" i="34"/>
  <c r="P57" i="34"/>
  <c r="P58" i="34"/>
  <c r="P59" i="34"/>
  <c r="P60" i="34"/>
  <c r="P61" i="34"/>
  <c r="P62" i="34"/>
  <c r="P63" i="34"/>
  <c r="P64" i="34"/>
  <c r="P65" i="34"/>
  <c r="P66" i="34"/>
  <c r="Q66" i="34" s="1"/>
  <c r="P67" i="34"/>
  <c r="P68" i="34"/>
  <c r="P69" i="34"/>
  <c r="P70" i="34"/>
  <c r="Q70" i="34" s="1"/>
  <c r="P71" i="34"/>
  <c r="P72" i="34"/>
  <c r="P55" i="34"/>
  <c r="P39" i="34"/>
  <c r="P40" i="34"/>
  <c r="P41" i="34"/>
  <c r="P42" i="34"/>
  <c r="P43" i="34"/>
  <c r="P44" i="34"/>
  <c r="P45" i="34"/>
  <c r="P46" i="34"/>
  <c r="P47" i="34"/>
  <c r="P48" i="34"/>
  <c r="P49" i="34"/>
  <c r="P50" i="34"/>
  <c r="P51" i="34"/>
  <c r="P52" i="34"/>
  <c r="P53" i="34"/>
  <c r="P38" i="34"/>
  <c r="P35" i="34"/>
  <c r="P36" i="34"/>
  <c r="P34" i="34"/>
  <c r="Q34" i="34" s="1"/>
  <c r="P30" i="34"/>
  <c r="P31" i="34"/>
  <c r="P32" i="34"/>
  <c r="P29" i="34"/>
  <c r="P25" i="34"/>
  <c r="P26" i="34"/>
  <c r="P27" i="34"/>
  <c r="P24" i="34"/>
  <c r="P18" i="34"/>
  <c r="P19" i="34"/>
  <c r="P20" i="34"/>
  <c r="P21" i="34"/>
  <c r="P22" i="34"/>
  <c r="P17" i="34"/>
  <c r="P13" i="34"/>
  <c r="P14" i="34"/>
  <c r="P15" i="34"/>
  <c r="O9" i="34"/>
  <c r="P9" i="34"/>
  <c r="P10" i="34"/>
  <c r="P58" i="44"/>
  <c r="P53" i="44"/>
  <c r="P54" i="44"/>
  <c r="P55" i="44"/>
  <c r="P56" i="44"/>
  <c r="P57" i="44"/>
  <c r="P52" i="44"/>
  <c r="P46" i="44"/>
  <c r="P47" i="44"/>
  <c r="P48" i="44"/>
  <c r="P49" i="44"/>
  <c r="P50" i="44"/>
  <c r="P45" i="44"/>
  <c r="P40" i="44"/>
  <c r="P41" i="44"/>
  <c r="Q41" i="44" s="1"/>
  <c r="P42" i="44"/>
  <c r="P43" i="44"/>
  <c r="P39" i="44"/>
  <c r="P36" i="44"/>
  <c r="P37" i="44"/>
  <c r="P35" i="44"/>
  <c r="Q35" i="44" s="1"/>
  <c r="P29" i="44"/>
  <c r="P30" i="44"/>
  <c r="P31" i="44"/>
  <c r="P32" i="44"/>
  <c r="P33" i="44"/>
  <c r="P28" i="44"/>
  <c r="P22" i="44"/>
  <c r="P23" i="44"/>
  <c r="P24" i="44"/>
  <c r="P25" i="44"/>
  <c r="P26" i="44"/>
  <c r="P21" i="44"/>
  <c r="O16" i="44"/>
  <c r="O14" i="44" s="1"/>
  <c r="O59" i="44" s="1"/>
  <c r="P16" i="44"/>
  <c r="P17" i="44"/>
  <c r="P18" i="44"/>
  <c r="P19" i="44"/>
  <c r="P15" i="44"/>
  <c r="P10" i="44"/>
  <c r="P11" i="44"/>
  <c r="P12" i="44"/>
  <c r="P13" i="44"/>
  <c r="P9" i="44"/>
  <c r="O46" i="32"/>
  <c r="P46" i="32"/>
  <c r="P45" i="32"/>
  <c r="P38" i="32"/>
  <c r="P39" i="32"/>
  <c r="P40" i="32"/>
  <c r="P41" i="32"/>
  <c r="P42" i="32"/>
  <c r="P43" i="32"/>
  <c r="P44" i="32"/>
  <c r="P37" i="32"/>
  <c r="P33" i="32"/>
  <c r="P34" i="32"/>
  <c r="P35" i="32"/>
  <c r="P32" i="32"/>
  <c r="P24" i="32"/>
  <c r="P25" i="32"/>
  <c r="P26" i="32"/>
  <c r="P27" i="32"/>
  <c r="P28" i="32"/>
  <c r="P29" i="32"/>
  <c r="P30" i="32"/>
  <c r="Q30" i="32" s="1"/>
  <c r="P23" i="32"/>
  <c r="P19" i="32"/>
  <c r="P20" i="32"/>
  <c r="P21" i="32"/>
  <c r="P18" i="32"/>
  <c r="P15" i="32"/>
  <c r="P16" i="32"/>
  <c r="P14" i="32"/>
  <c r="P10" i="32"/>
  <c r="P11" i="32"/>
  <c r="P12" i="32"/>
  <c r="P9" i="32"/>
  <c r="P42" i="31"/>
  <c r="P40" i="31"/>
  <c r="P41" i="31"/>
  <c r="P39" i="31"/>
  <c r="Q39" i="31" s="1"/>
  <c r="P33" i="31"/>
  <c r="P34" i="31"/>
  <c r="Q34" i="31" s="1"/>
  <c r="P35" i="31"/>
  <c r="P36" i="31"/>
  <c r="P37" i="31"/>
  <c r="P32" i="31"/>
  <c r="P28" i="31"/>
  <c r="P29" i="31"/>
  <c r="P30" i="31"/>
  <c r="P27" i="31"/>
  <c r="Q27" i="31" s="1"/>
  <c r="P21" i="31"/>
  <c r="Q21" i="31" s="1"/>
  <c r="P22" i="31"/>
  <c r="Q22" i="31" s="1"/>
  <c r="P23" i="31"/>
  <c r="P24" i="31"/>
  <c r="P25" i="31"/>
  <c r="Q25" i="31" s="1"/>
  <c r="P20" i="31"/>
  <c r="Q20" i="31" s="1"/>
  <c r="P14" i="31"/>
  <c r="P15" i="31"/>
  <c r="P16" i="31"/>
  <c r="P17" i="31"/>
  <c r="Q17" i="31" s="1"/>
  <c r="P18" i="31"/>
  <c r="P13" i="31"/>
  <c r="P10" i="31"/>
  <c r="P11" i="31"/>
  <c r="Q11" i="31" s="1"/>
  <c r="P9" i="31"/>
  <c r="P51" i="33"/>
  <c r="P52" i="33"/>
  <c r="P53" i="33"/>
  <c r="P50" i="33"/>
  <c r="P46" i="33"/>
  <c r="P47" i="33"/>
  <c r="P48" i="33"/>
  <c r="P45" i="33"/>
  <c r="P40" i="33"/>
  <c r="P41" i="33"/>
  <c r="P42" i="33"/>
  <c r="P43" i="33"/>
  <c r="P39" i="33"/>
  <c r="Q39" i="33" s="1"/>
  <c r="P35" i="33"/>
  <c r="P36" i="33"/>
  <c r="P37" i="33"/>
  <c r="P34" i="33"/>
  <c r="P28" i="33"/>
  <c r="P29" i="33"/>
  <c r="P30" i="33"/>
  <c r="Q30" i="33" s="1"/>
  <c r="P31" i="33"/>
  <c r="P32" i="33"/>
  <c r="P27" i="33"/>
  <c r="P24" i="33"/>
  <c r="P25" i="33"/>
  <c r="P23" i="33"/>
  <c r="P19" i="33"/>
  <c r="P20" i="33"/>
  <c r="P21" i="33"/>
  <c r="P18" i="33"/>
  <c r="P10" i="33"/>
  <c r="P11" i="33"/>
  <c r="P12" i="33"/>
  <c r="P13" i="33"/>
  <c r="P14" i="33"/>
  <c r="P15" i="33"/>
  <c r="P16" i="33"/>
  <c r="O54" i="33"/>
  <c r="P54" i="33"/>
  <c r="P9" i="33"/>
  <c r="P47" i="43"/>
  <c r="O47" i="43"/>
  <c r="P46" i="43"/>
  <c r="P45" i="43"/>
  <c r="P38" i="43"/>
  <c r="P39" i="43"/>
  <c r="P40" i="43"/>
  <c r="P41" i="43"/>
  <c r="P42" i="43"/>
  <c r="P43" i="43"/>
  <c r="P37" i="43"/>
  <c r="P30" i="43"/>
  <c r="P31" i="43"/>
  <c r="P32" i="43"/>
  <c r="P33" i="43"/>
  <c r="P34" i="43"/>
  <c r="P35" i="43"/>
  <c r="P29" i="43"/>
  <c r="P24" i="43"/>
  <c r="P25" i="43"/>
  <c r="P26" i="43"/>
  <c r="P27" i="43"/>
  <c r="P23" i="43"/>
  <c r="P21" i="43"/>
  <c r="P20" i="43"/>
  <c r="P18" i="43"/>
  <c r="P17" i="43"/>
  <c r="P11" i="43"/>
  <c r="P12" i="43"/>
  <c r="P13" i="43"/>
  <c r="P14" i="43"/>
  <c r="P15" i="43"/>
  <c r="P10" i="43"/>
  <c r="R25" i="45" l="1"/>
  <c r="R9" i="45"/>
  <c r="Q199" i="34"/>
  <c r="Q58" i="44"/>
  <c r="R24" i="45"/>
  <c r="Q37" i="32"/>
  <c r="Q26" i="32"/>
  <c r="R27" i="45"/>
  <c r="R23" i="45"/>
  <c r="R11" i="45"/>
  <c r="R30" i="45"/>
  <c r="Q30" i="34"/>
  <c r="Q58" i="34"/>
  <c r="Q79" i="34"/>
  <c r="Q91" i="34"/>
  <c r="Q54" i="44"/>
  <c r="Q46" i="32"/>
  <c r="Q11" i="33"/>
  <c r="Q24" i="33"/>
  <c r="Q15" i="33"/>
  <c r="Q34" i="33"/>
  <c r="Q27" i="34"/>
  <c r="Q50" i="34"/>
  <c r="Q107" i="34"/>
  <c r="Q129" i="34"/>
  <c r="Q164" i="34"/>
  <c r="Q61" i="34"/>
  <c r="Q69" i="34"/>
  <c r="Q57" i="34"/>
  <c r="Q103" i="34"/>
  <c r="Q9" i="34"/>
  <c r="Q99" i="34"/>
  <c r="Q65" i="34"/>
  <c r="Q25" i="34"/>
  <c r="Q49" i="44"/>
  <c r="Q45" i="32"/>
  <c r="Q14" i="32"/>
  <c r="Q32" i="32"/>
  <c r="Q20" i="33"/>
  <c r="Q17" i="43"/>
  <c r="Q20" i="43"/>
  <c r="Q14" i="43"/>
  <c r="Q13" i="43"/>
  <c r="Q26" i="44"/>
  <c r="Q8" i="29"/>
  <c r="Q14" i="34"/>
  <c r="Q98" i="34"/>
  <c r="Q134" i="34"/>
  <c r="Q163" i="34"/>
  <c r="Q169" i="34"/>
  <c r="Q179" i="34"/>
  <c r="Q86" i="34"/>
  <c r="Q141" i="34"/>
  <c r="Q188" i="34"/>
  <c r="Q153" i="34"/>
  <c r="Q145" i="34"/>
  <c r="Q124" i="34"/>
  <c r="Q120" i="34"/>
  <c r="Q87" i="34"/>
  <c r="Q83" i="34"/>
  <c r="Q74" i="34"/>
  <c r="Q12" i="32"/>
  <c r="Q16" i="32"/>
  <c r="Q20" i="32"/>
  <c r="Q34" i="32"/>
  <c r="Q43" i="32"/>
  <c r="Q39" i="32"/>
  <c r="R17" i="45"/>
  <c r="R12" i="45"/>
  <c r="Q53" i="30"/>
  <c r="Q54" i="30"/>
  <c r="Q17" i="30"/>
  <c r="Q46" i="43"/>
  <c r="Q10" i="43"/>
  <c r="Q15" i="43"/>
  <c r="Q15" i="35"/>
  <c r="Q9" i="35"/>
  <c r="R26" i="45"/>
  <c r="R16" i="45"/>
  <c r="R13" i="45"/>
  <c r="R19" i="45"/>
  <c r="R29" i="45"/>
  <c r="R15" i="45"/>
  <c r="R28" i="45"/>
  <c r="R21" i="45"/>
  <c r="Q10" i="29"/>
  <c r="Q31" i="30"/>
  <c r="Q42" i="30"/>
  <c r="Q44" i="30"/>
  <c r="Q50" i="30"/>
  <c r="Q22" i="30"/>
  <c r="Q66" i="30"/>
  <c r="Q25" i="30"/>
  <c r="Q34" i="30"/>
  <c r="Q32" i="30"/>
  <c r="Q11" i="30"/>
  <c r="Q19" i="30"/>
  <c r="Q23" i="30"/>
  <c r="Q40" i="30"/>
  <c r="Q55" i="30"/>
  <c r="Q60" i="30"/>
  <c r="Q14" i="30"/>
  <c r="Q46" i="30"/>
  <c r="Q49" i="30"/>
  <c r="Q122" i="34"/>
  <c r="Q13" i="34"/>
  <c r="Q20" i="34"/>
  <c r="Q82" i="34"/>
  <c r="Q192" i="34"/>
  <c r="Q100" i="34"/>
  <c r="Q26" i="34"/>
  <c r="Q88" i="34"/>
  <c r="Q76" i="34"/>
  <c r="Q162" i="34"/>
  <c r="Q158" i="34"/>
  <c r="Q168" i="34"/>
  <c r="Q187" i="34"/>
  <c r="Q183" i="34"/>
  <c r="Q130" i="34"/>
  <c r="Q177" i="34"/>
  <c r="Q104" i="34"/>
  <c r="Q118" i="34"/>
  <c r="Q151" i="34"/>
  <c r="Q19" i="34"/>
  <c r="Q32" i="34"/>
  <c r="Q36" i="34"/>
  <c r="Q52" i="34"/>
  <c r="Q48" i="34"/>
  <c r="Q44" i="34"/>
  <c r="Q40" i="34"/>
  <c r="Q71" i="34"/>
  <c r="Q63" i="34"/>
  <c r="Q75" i="34"/>
  <c r="Q93" i="34"/>
  <c r="Q114" i="34"/>
  <c r="Q110" i="34"/>
  <c r="Q102" i="34"/>
  <c r="Q139" i="34"/>
  <c r="Q165" i="34"/>
  <c r="Q161" i="34"/>
  <c r="Q197" i="34"/>
  <c r="Q31" i="34"/>
  <c r="Q35" i="34"/>
  <c r="Q51" i="34"/>
  <c r="Q47" i="34"/>
  <c r="Q43" i="34"/>
  <c r="Q39" i="34"/>
  <c r="Q62" i="34"/>
  <c r="Q89" i="34"/>
  <c r="Q78" i="34"/>
  <c r="Q92" i="34"/>
  <c r="Q109" i="34"/>
  <c r="Q143" i="34"/>
  <c r="Q149" i="34"/>
  <c r="Q173" i="34"/>
  <c r="Q191" i="34"/>
  <c r="Q196" i="34"/>
  <c r="Q22" i="34"/>
  <c r="Q18" i="34"/>
  <c r="Q42" i="34"/>
  <c r="Q55" i="34"/>
  <c r="Q85" i="34"/>
  <c r="Q105" i="34"/>
  <c r="Q123" i="34"/>
  <c r="Q119" i="34"/>
  <c r="Q152" i="34"/>
  <c r="Q160" i="34"/>
  <c r="Q170" i="34"/>
  <c r="Q186" i="34"/>
  <c r="Q190" i="34"/>
  <c r="Q10" i="34"/>
  <c r="Q84" i="34"/>
  <c r="Q80" i="34"/>
  <c r="Q77" i="34"/>
  <c r="Q97" i="34"/>
  <c r="Q112" i="34"/>
  <c r="Q144" i="34"/>
  <c r="Q159" i="34"/>
  <c r="Q176" i="34"/>
  <c r="Q185" i="34"/>
  <c r="Q195" i="34"/>
  <c r="Q29" i="34"/>
  <c r="Q53" i="34"/>
  <c r="Q49" i="34"/>
  <c r="Q41" i="34"/>
  <c r="Q72" i="34"/>
  <c r="Q68" i="34"/>
  <c r="Q64" i="34"/>
  <c r="Q60" i="34"/>
  <c r="Q56" i="34"/>
  <c r="Q94" i="34"/>
  <c r="Q115" i="34"/>
  <c r="Q111" i="34"/>
  <c r="Q128" i="34"/>
  <c r="Q136" i="34"/>
  <c r="Q147" i="34"/>
  <c r="Q178" i="34"/>
  <c r="Q184" i="34"/>
  <c r="Q198" i="34"/>
  <c r="Q11" i="32"/>
  <c r="Q15" i="32"/>
  <c r="Q19" i="32"/>
  <c r="Q18" i="32"/>
  <c r="Q21" i="32"/>
  <c r="Q28" i="32"/>
  <c r="Q24" i="32"/>
  <c r="Q42" i="32"/>
  <c r="Q23" i="32"/>
  <c r="Q44" i="32"/>
  <c r="Q40" i="32"/>
  <c r="Q25" i="32"/>
  <c r="Q37" i="31"/>
  <c r="Q42" i="31"/>
  <c r="Q16" i="31"/>
  <c r="Q10" i="31"/>
  <c r="Q29" i="31"/>
  <c r="Q13" i="31"/>
  <c r="Q15" i="31"/>
  <c r="Q35" i="31"/>
  <c r="Q41" i="31"/>
  <c r="Q18" i="31"/>
  <c r="Q14" i="31"/>
  <c r="Q23" i="31"/>
  <c r="Q32" i="31"/>
  <c r="Q40" i="31"/>
  <c r="Q14" i="33"/>
  <c r="Q10" i="33"/>
  <c r="Q19" i="33"/>
  <c r="Q27" i="33"/>
  <c r="Q29" i="33"/>
  <c r="Q42" i="33"/>
  <c r="Q48" i="33"/>
  <c r="Q54" i="33"/>
  <c r="Q13" i="33"/>
  <c r="Q28" i="33"/>
  <c r="Q47" i="33"/>
  <c r="Q52" i="33"/>
  <c r="Q36" i="30"/>
  <c r="Q7" i="30"/>
  <c r="Q15" i="30"/>
  <c r="Q24" i="30"/>
  <c r="Q33" i="30"/>
  <c r="Q37" i="30"/>
  <c r="Q45" i="30"/>
  <c r="Q67" i="30"/>
  <c r="Q12" i="30"/>
  <c r="Q52" i="30"/>
  <c r="Q39" i="30"/>
  <c r="Q48" i="30"/>
  <c r="Q28" i="30"/>
  <c r="Q62" i="30"/>
  <c r="Q155" i="34"/>
  <c r="Q167" i="34"/>
  <c r="Q175" i="34"/>
  <c r="Q46" i="34"/>
  <c r="Q106" i="34"/>
  <c r="Q126" i="34"/>
  <c r="Q132" i="34"/>
  <c r="Q154" i="34"/>
  <c r="Q148" i="34"/>
  <c r="Q172" i="34"/>
  <c r="Q193" i="34"/>
  <c r="Q21" i="34"/>
  <c r="Q24" i="34"/>
  <c r="Q45" i="34"/>
  <c r="Q67" i="34"/>
  <c r="Q125" i="34"/>
  <c r="Q131" i="34"/>
  <c r="Q180" i="34"/>
  <c r="Q108" i="34"/>
  <c r="Q135" i="34"/>
  <c r="Q17" i="34"/>
  <c r="Q138" i="34"/>
  <c r="Q15" i="34"/>
  <c r="Q38" i="34"/>
  <c r="Q59" i="34"/>
  <c r="Q101" i="34"/>
  <c r="Q121" i="34"/>
  <c r="Q182" i="34"/>
  <c r="Q113" i="34"/>
  <c r="Q117" i="34"/>
  <c r="Q137" i="34"/>
  <c r="Q12" i="44"/>
  <c r="Q19" i="44"/>
  <c r="Q21" i="44"/>
  <c r="Q45" i="44"/>
  <c r="Q56" i="44"/>
  <c r="Q22" i="44"/>
  <c r="Q10" i="32"/>
  <c r="Q29" i="32"/>
  <c r="Q35" i="32"/>
  <c r="Q9" i="32"/>
  <c r="Q38" i="32"/>
  <c r="Q41" i="32"/>
  <c r="Q27" i="32"/>
  <c r="Q33" i="32"/>
  <c r="Q24" i="31"/>
  <c r="Q36" i="31"/>
  <c r="Q28" i="31"/>
  <c r="Q9" i="31"/>
  <c r="Q30" i="31"/>
  <c r="Q33" i="31"/>
  <c r="Q25" i="33"/>
  <c r="Q53" i="33"/>
  <c r="Q21" i="33"/>
  <c r="Q12" i="33"/>
  <c r="Q9" i="33"/>
  <c r="Q37" i="33"/>
  <c r="Q43" i="33"/>
  <c r="Q51" i="33"/>
  <c r="Q23" i="33"/>
  <c r="Q32" i="33"/>
  <c r="Q41" i="33"/>
  <c r="Q35" i="33"/>
  <c r="Q31" i="33"/>
  <c r="Q36" i="33"/>
  <c r="Q45" i="33"/>
  <c r="Q46" i="33"/>
  <c r="Q16" i="33"/>
  <c r="Q50" i="33"/>
  <c r="Q18" i="33"/>
  <c r="P8" i="33"/>
  <c r="Q40" i="33"/>
  <c r="Q29" i="43"/>
  <c r="Q32" i="43"/>
  <c r="Q39" i="43"/>
  <c r="Q47" i="43"/>
  <c r="Q31" i="43"/>
  <c r="Q45" i="43"/>
  <c r="Q12" i="43"/>
  <c r="Q26" i="43"/>
  <c r="Q35" i="43"/>
  <c r="Q38" i="43"/>
  <c r="Q34" i="43"/>
  <c r="Q27" i="43"/>
  <c r="Q25" i="43"/>
  <c r="Q33" i="43"/>
  <c r="Q40" i="43"/>
  <c r="Q43" i="43"/>
  <c r="Q23" i="43"/>
  <c r="Q42" i="43"/>
  <c r="Q41" i="43"/>
  <c r="Q18" i="43"/>
  <c r="Q24" i="43"/>
  <c r="Q11" i="43"/>
  <c r="Q30" i="43"/>
  <c r="Q21" i="43"/>
  <c r="Q37" i="43"/>
  <c r="Q37" i="44"/>
  <c r="Q42" i="44"/>
  <c r="Q50" i="44"/>
  <c r="Q55" i="44"/>
  <c r="Q17" i="44"/>
  <c r="Q28" i="44"/>
  <c r="Q52" i="44"/>
  <c r="Q48" i="44"/>
  <c r="Q57" i="44"/>
  <c r="Q16" i="44"/>
  <c r="Q33" i="44"/>
  <c r="Q23" i="44"/>
  <c r="Q32" i="44"/>
  <c r="Q47" i="44"/>
  <c r="Q24" i="44"/>
  <c r="Q11" i="44"/>
  <c r="Q31" i="44"/>
  <c r="Q15" i="44"/>
  <c r="Q25" i="44"/>
  <c r="Q43" i="44"/>
  <c r="Q40" i="44"/>
  <c r="Q30" i="44"/>
  <c r="Q9" i="44"/>
  <c r="Q18" i="44"/>
  <c r="Q29" i="44"/>
  <c r="Q36" i="44"/>
  <c r="Q53" i="44"/>
  <c r="Q13" i="44"/>
  <c r="Q10" i="44"/>
  <c r="Q39" i="44"/>
  <c r="Q46" i="44"/>
  <c r="P20" i="44"/>
  <c r="P14" i="44"/>
  <c r="P27" i="44"/>
  <c r="P8" i="44"/>
  <c r="O44" i="33"/>
  <c r="O8" i="33"/>
  <c r="P52" i="28"/>
  <c r="O52" i="28"/>
  <c r="P51" i="28"/>
  <c r="P49" i="28"/>
  <c r="P50" i="28"/>
  <c r="P48" i="28"/>
  <c r="P44" i="28"/>
  <c r="P45" i="28"/>
  <c r="P46" i="28"/>
  <c r="P43" i="28"/>
  <c r="P40" i="28"/>
  <c r="Q40" i="28" s="1"/>
  <c r="P41" i="28"/>
  <c r="P39" i="28"/>
  <c r="P36" i="28"/>
  <c r="P37" i="28"/>
  <c r="Q37" i="28" s="1"/>
  <c r="P35" i="28"/>
  <c r="P32" i="28"/>
  <c r="P33" i="28"/>
  <c r="P31" i="28"/>
  <c r="P27" i="28"/>
  <c r="P28" i="28"/>
  <c r="P29" i="28"/>
  <c r="P26" i="28"/>
  <c r="P23" i="28"/>
  <c r="P24" i="28"/>
  <c r="P22" i="28"/>
  <c r="P18" i="28"/>
  <c r="P19" i="28"/>
  <c r="P17" i="28"/>
  <c r="P14" i="28"/>
  <c r="P15" i="28"/>
  <c r="P13" i="28"/>
  <c r="P10" i="28"/>
  <c r="P11" i="28"/>
  <c r="P496" i="85"/>
  <c r="O496" i="85"/>
  <c r="P489" i="85"/>
  <c r="P490" i="85"/>
  <c r="P491" i="85"/>
  <c r="Q491" i="85" s="1"/>
  <c r="P492" i="85"/>
  <c r="P493" i="85"/>
  <c r="P494" i="85"/>
  <c r="P495" i="85"/>
  <c r="Q495" i="85" s="1"/>
  <c r="P488" i="85"/>
  <c r="P486" i="85"/>
  <c r="P485" i="85"/>
  <c r="P483" i="85"/>
  <c r="P482" i="85"/>
  <c r="P473" i="85"/>
  <c r="P474" i="85"/>
  <c r="P475" i="85"/>
  <c r="P476" i="85"/>
  <c r="P477" i="85"/>
  <c r="P478" i="85"/>
  <c r="P479" i="85"/>
  <c r="P480" i="85"/>
  <c r="P472" i="85"/>
  <c r="P466" i="85"/>
  <c r="P467" i="85"/>
  <c r="P468" i="85"/>
  <c r="P469" i="85"/>
  <c r="P470" i="85"/>
  <c r="P465" i="85"/>
  <c r="P459" i="85"/>
  <c r="P460" i="85"/>
  <c r="P461" i="85"/>
  <c r="P462" i="85"/>
  <c r="P463" i="85"/>
  <c r="P458" i="85"/>
  <c r="P446" i="85"/>
  <c r="P447" i="85"/>
  <c r="P448" i="85"/>
  <c r="P449" i="85"/>
  <c r="P450" i="85"/>
  <c r="P451" i="85"/>
  <c r="P452" i="85"/>
  <c r="P453" i="85"/>
  <c r="Q453" i="85" s="1"/>
  <c r="P454" i="85"/>
  <c r="P455" i="85"/>
  <c r="P445" i="85"/>
  <c r="P442" i="85"/>
  <c r="P443" i="85"/>
  <c r="P441" i="85"/>
  <c r="P415" i="85"/>
  <c r="P416" i="85"/>
  <c r="P417" i="85"/>
  <c r="P418" i="85"/>
  <c r="P419" i="85"/>
  <c r="P420" i="85"/>
  <c r="P421" i="85"/>
  <c r="P422" i="85"/>
  <c r="P423" i="85"/>
  <c r="P424" i="85"/>
  <c r="P425" i="85"/>
  <c r="P426" i="85"/>
  <c r="P427" i="85"/>
  <c r="P428" i="85"/>
  <c r="P429" i="85"/>
  <c r="P430" i="85"/>
  <c r="P431" i="85"/>
  <c r="P432" i="85"/>
  <c r="P433" i="85"/>
  <c r="P434" i="85"/>
  <c r="P435" i="85"/>
  <c r="P436" i="85"/>
  <c r="P437" i="85"/>
  <c r="P438" i="85"/>
  <c r="P439" i="85"/>
  <c r="P414" i="85"/>
  <c r="P393" i="85"/>
  <c r="P394" i="85"/>
  <c r="P395" i="85"/>
  <c r="P396" i="85"/>
  <c r="P397" i="85"/>
  <c r="P398" i="85"/>
  <c r="P399" i="85"/>
  <c r="P400" i="85"/>
  <c r="P401" i="85"/>
  <c r="P402" i="85"/>
  <c r="P403" i="85"/>
  <c r="P404" i="85"/>
  <c r="P405" i="85"/>
  <c r="P406" i="85"/>
  <c r="P407" i="85"/>
  <c r="P408" i="85"/>
  <c r="P409" i="85"/>
  <c r="P410" i="85"/>
  <c r="P411" i="85"/>
  <c r="P392" i="85"/>
  <c r="P387" i="85"/>
  <c r="P388" i="85"/>
  <c r="P389" i="85"/>
  <c r="P390" i="85"/>
  <c r="P386" i="85"/>
  <c r="P374" i="85"/>
  <c r="P375" i="85"/>
  <c r="P376" i="85"/>
  <c r="P377" i="85"/>
  <c r="P378" i="85"/>
  <c r="P379" i="85"/>
  <c r="P380" i="85"/>
  <c r="P381" i="85"/>
  <c r="P382" i="85"/>
  <c r="P383" i="85"/>
  <c r="P384" i="85"/>
  <c r="P373" i="85"/>
  <c r="P360" i="85"/>
  <c r="P361" i="85"/>
  <c r="P362" i="85"/>
  <c r="Q362" i="85" s="1"/>
  <c r="P363" i="85"/>
  <c r="P364" i="85"/>
  <c r="P365" i="85"/>
  <c r="P366" i="85"/>
  <c r="Q366" i="85" s="1"/>
  <c r="P367" i="85"/>
  <c r="P368" i="85"/>
  <c r="P369" i="85"/>
  <c r="P370" i="85"/>
  <c r="P371" i="85"/>
  <c r="P359" i="85"/>
  <c r="P343" i="85"/>
  <c r="P344" i="85"/>
  <c r="P345" i="85"/>
  <c r="P346" i="85"/>
  <c r="P347" i="85"/>
  <c r="P348" i="85"/>
  <c r="P349" i="85"/>
  <c r="P350" i="85"/>
  <c r="P351" i="85"/>
  <c r="P352" i="85"/>
  <c r="P353" i="85"/>
  <c r="P354" i="85"/>
  <c r="P355" i="85"/>
  <c r="P356" i="85"/>
  <c r="P357" i="85"/>
  <c r="P342" i="85"/>
  <c r="P337" i="85"/>
  <c r="P338" i="85"/>
  <c r="Q338" i="85" s="1"/>
  <c r="P339" i="85"/>
  <c r="P336" i="85"/>
  <c r="P331" i="85"/>
  <c r="P332" i="85"/>
  <c r="P333" i="85"/>
  <c r="P334" i="85"/>
  <c r="P330" i="85"/>
  <c r="P321" i="85"/>
  <c r="Q321" i="85" s="1"/>
  <c r="P322" i="85"/>
  <c r="P323" i="85"/>
  <c r="P324" i="85"/>
  <c r="P325" i="85"/>
  <c r="P326" i="85"/>
  <c r="P327" i="85"/>
  <c r="P328" i="85"/>
  <c r="P320" i="85"/>
  <c r="P314" i="85"/>
  <c r="P315" i="85"/>
  <c r="P316" i="85"/>
  <c r="P317" i="85"/>
  <c r="P313" i="85"/>
  <c r="O313" i="85"/>
  <c r="P308" i="85"/>
  <c r="Q308" i="85" s="1"/>
  <c r="P309" i="85"/>
  <c r="P310" i="85"/>
  <c r="P311" i="85"/>
  <c r="P307" i="85"/>
  <c r="P294" i="85"/>
  <c r="Q294" i="85" s="1"/>
  <c r="P295" i="85"/>
  <c r="P296" i="85"/>
  <c r="P297" i="85"/>
  <c r="P298" i="85"/>
  <c r="Q298" i="85" s="1"/>
  <c r="P299" i="85"/>
  <c r="P300" i="85"/>
  <c r="P301" i="85"/>
  <c r="P302" i="85"/>
  <c r="Q302" i="85" s="1"/>
  <c r="P303" i="85"/>
  <c r="P304" i="85"/>
  <c r="P305" i="85"/>
  <c r="P293" i="85"/>
  <c r="O293" i="85"/>
  <c r="P276" i="85"/>
  <c r="P277" i="85"/>
  <c r="P278" i="85"/>
  <c r="Q278" i="85" s="1"/>
  <c r="P279" i="85"/>
  <c r="Q279" i="85" s="1"/>
  <c r="P280" i="85"/>
  <c r="P281" i="85"/>
  <c r="P282" i="85"/>
  <c r="P283" i="85"/>
  <c r="P284" i="85"/>
  <c r="P285" i="85"/>
  <c r="P286" i="85"/>
  <c r="Q286" i="85" s="1"/>
  <c r="P287" i="85"/>
  <c r="P288" i="85"/>
  <c r="P289" i="85"/>
  <c r="P290" i="85"/>
  <c r="P291" i="85"/>
  <c r="Q291" i="85" s="1"/>
  <c r="P275" i="85"/>
  <c r="P267" i="85"/>
  <c r="P268" i="85"/>
  <c r="Q268" i="85" s="1"/>
  <c r="P269" i="85"/>
  <c r="P270" i="85"/>
  <c r="P271" i="85"/>
  <c r="P272" i="85"/>
  <c r="Q272" i="85" s="1"/>
  <c r="P266" i="85"/>
  <c r="Q266" i="85" s="1"/>
  <c r="P260" i="85"/>
  <c r="P261" i="85"/>
  <c r="P262" i="85"/>
  <c r="P263" i="85"/>
  <c r="Q263" i="85" s="1"/>
  <c r="P264" i="85"/>
  <c r="P259" i="85"/>
  <c r="P247" i="85"/>
  <c r="Q247" i="85" s="1"/>
  <c r="P248" i="85"/>
  <c r="Q248" i="85" s="1"/>
  <c r="P249" i="85"/>
  <c r="P250" i="85"/>
  <c r="Q250" i="85" s="1"/>
  <c r="P251" i="85"/>
  <c r="P252" i="85"/>
  <c r="P253" i="85"/>
  <c r="P254" i="85"/>
  <c r="P255" i="85"/>
  <c r="P256" i="85"/>
  <c r="P257" i="85"/>
  <c r="Q257" i="85" s="1"/>
  <c r="P246" i="85"/>
  <c r="P242" i="85"/>
  <c r="P243" i="85"/>
  <c r="Q243" i="85" s="1"/>
  <c r="P244" i="85"/>
  <c r="Q244" i="85" s="1"/>
  <c r="P241" i="85"/>
  <c r="P234" i="85"/>
  <c r="P235" i="85"/>
  <c r="Q235" i="85" s="1"/>
  <c r="P236" i="85"/>
  <c r="Q236" i="85" s="1"/>
  <c r="P237" i="85"/>
  <c r="P238" i="85"/>
  <c r="P233" i="85"/>
  <c r="P222" i="85"/>
  <c r="Q222" i="85" s="1"/>
  <c r="P223" i="85"/>
  <c r="P224" i="85"/>
  <c r="P225" i="85"/>
  <c r="P226" i="85"/>
  <c r="Q226" i="85" s="1"/>
  <c r="P227" i="85"/>
  <c r="P228" i="85"/>
  <c r="P229" i="85"/>
  <c r="Q229" i="85" s="1"/>
  <c r="P230" i="85"/>
  <c r="Q230" i="85" s="1"/>
  <c r="P231" i="85"/>
  <c r="P221" i="85"/>
  <c r="P197" i="85"/>
  <c r="P198" i="85"/>
  <c r="Q198" i="85" s="1"/>
  <c r="P199" i="85"/>
  <c r="P200" i="85"/>
  <c r="P201" i="85"/>
  <c r="P202" i="85"/>
  <c r="P203" i="85"/>
  <c r="P204" i="85"/>
  <c r="P205" i="85"/>
  <c r="P206" i="85"/>
  <c r="P207" i="85"/>
  <c r="P208" i="85"/>
  <c r="P209" i="85"/>
  <c r="P210" i="85"/>
  <c r="P211" i="85"/>
  <c r="P212" i="85"/>
  <c r="P213" i="85"/>
  <c r="P214" i="85"/>
  <c r="Q214" i="85" s="1"/>
  <c r="P215" i="85"/>
  <c r="P216" i="85"/>
  <c r="P217" i="85"/>
  <c r="Q217" i="85" s="1"/>
  <c r="P218" i="85"/>
  <c r="P219" i="85"/>
  <c r="P196" i="85"/>
  <c r="P179" i="85"/>
  <c r="Q179" i="85" s="1"/>
  <c r="P180" i="85"/>
  <c r="Q180" i="85" s="1"/>
  <c r="P181" i="85"/>
  <c r="P182" i="85"/>
  <c r="P183" i="85"/>
  <c r="P184" i="85"/>
  <c r="P185" i="85"/>
  <c r="P186" i="85"/>
  <c r="P187" i="85"/>
  <c r="P188" i="85"/>
  <c r="P189" i="85"/>
  <c r="P190" i="85"/>
  <c r="P191" i="85"/>
  <c r="Q191" i="85" s="1"/>
  <c r="P192" i="85"/>
  <c r="P193" i="85"/>
  <c r="P194" i="85"/>
  <c r="P178" i="85"/>
  <c r="P152" i="85"/>
  <c r="P153" i="85"/>
  <c r="P154" i="85"/>
  <c r="P155" i="85"/>
  <c r="Q155" i="85" s="1"/>
  <c r="P156" i="85"/>
  <c r="P157" i="85"/>
  <c r="P158" i="85"/>
  <c r="P159" i="85"/>
  <c r="Q159" i="85" s="1"/>
  <c r="P160" i="85"/>
  <c r="P161" i="85"/>
  <c r="P162" i="85"/>
  <c r="P163" i="85"/>
  <c r="Q163" i="85" s="1"/>
  <c r="P164" i="85"/>
  <c r="P165" i="85"/>
  <c r="P166" i="85"/>
  <c r="P167" i="85"/>
  <c r="P168" i="85"/>
  <c r="P169" i="85"/>
  <c r="P170" i="85"/>
  <c r="P171" i="85"/>
  <c r="P172" i="85"/>
  <c r="P173" i="85"/>
  <c r="P174" i="85"/>
  <c r="P175" i="85"/>
  <c r="Q175" i="85" s="1"/>
  <c r="P176" i="85"/>
  <c r="P151" i="85"/>
  <c r="P129" i="85"/>
  <c r="P130" i="85"/>
  <c r="Q130" i="85" s="1"/>
  <c r="P131" i="85"/>
  <c r="P132" i="85"/>
  <c r="P133" i="85"/>
  <c r="P134" i="85"/>
  <c r="Q134" i="85" s="1"/>
  <c r="P135" i="85"/>
  <c r="Q135" i="85" s="1"/>
  <c r="P136" i="85"/>
  <c r="P137" i="85"/>
  <c r="P138" i="85"/>
  <c r="Q138" i="85" s="1"/>
  <c r="P139" i="85"/>
  <c r="P140" i="85"/>
  <c r="P141" i="85"/>
  <c r="P142" i="85"/>
  <c r="P143" i="85"/>
  <c r="P144" i="85"/>
  <c r="P145" i="85"/>
  <c r="P146" i="85"/>
  <c r="P147" i="85"/>
  <c r="P148" i="85"/>
  <c r="P128" i="85"/>
  <c r="P119" i="85"/>
  <c r="P120" i="85"/>
  <c r="Q120" i="85" s="1"/>
  <c r="P121" i="85"/>
  <c r="P122" i="85"/>
  <c r="P123" i="85"/>
  <c r="P124" i="85"/>
  <c r="P125" i="85"/>
  <c r="P126" i="85"/>
  <c r="P118" i="85"/>
  <c r="P107" i="85"/>
  <c r="Q107" i="85" s="1"/>
  <c r="P108" i="85"/>
  <c r="P109" i="85"/>
  <c r="P110" i="85"/>
  <c r="P111" i="85"/>
  <c r="Q111" i="85" s="1"/>
  <c r="P112" i="85"/>
  <c r="P113" i="85"/>
  <c r="P114" i="85"/>
  <c r="Q114" i="85" s="1"/>
  <c r="P115" i="85"/>
  <c r="P116" i="85"/>
  <c r="P106" i="85"/>
  <c r="P94" i="85"/>
  <c r="P95" i="85"/>
  <c r="P96" i="85"/>
  <c r="Q96" i="85" s="1"/>
  <c r="P97" i="85"/>
  <c r="P98" i="85"/>
  <c r="P99" i="85"/>
  <c r="Q99" i="85" s="1"/>
  <c r="P100" i="85"/>
  <c r="P101" i="85"/>
  <c r="P102" i="85"/>
  <c r="P103" i="85"/>
  <c r="Q103" i="85" s="1"/>
  <c r="P104" i="85"/>
  <c r="Q104" i="85" s="1"/>
  <c r="P93" i="85"/>
  <c r="P78" i="85"/>
  <c r="P79" i="85"/>
  <c r="Q79" i="85" s="1"/>
  <c r="P80" i="85"/>
  <c r="Q80" i="85" s="1"/>
  <c r="P81" i="85"/>
  <c r="P82" i="85"/>
  <c r="P83" i="85"/>
  <c r="Q83" i="85" s="1"/>
  <c r="P84" i="85"/>
  <c r="P85" i="85"/>
  <c r="P86" i="85"/>
  <c r="P87" i="85"/>
  <c r="Q87" i="85" s="1"/>
  <c r="P88" i="85"/>
  <c r="P89" i="85"/>
  <c r="P90" i="85"/>
  <c r="P91" i="85"/>
  <c r="Q91" i="85" s="1"/>
  <c r="P77" i="85"/>
  <c r="Q77" i="85" s="1"/>
  <c r="P53" i="85"/>
  <c r="Q53" i="85" s="1"/>
  <c r="P54" i="85"/>
  <c r="P55" i="85"/>
  <c r="P56" i="85"/>
  <c r="P57" i="85"/>
  <c r="P58" i="85"/>
  <c r="P59" i="85"/>
  <c r="P60" i="85"/>
  <c r="Q60" i="85" s="1"/>
  <c r="P61" i="85"/>
  <c r="Q61" i="85" s="1"/>
  <c r="P62" i="85"/>
  <c r="P63" i="85"/>
  <c r="Q63" i="85" s="1"/>
  <c r="P64" i="85"/>
  <c r="P65" i="85"/>
  <c r="Q65" i="85" s="1"/>
  <c r="P66" i="85"/>
  <c r="P67" i="85"/>
  <c r="P68" i="85"/>
  <c r="Q68" i="85" s="1"/>
  <c r="P69" i="85"/>
  <c r="Q69" i="85" s="1"/>
  <c r="P70" i="85"/>
  <c r="P71" i="85"/>
  <c r="Q71" i="85" s="1"/>
  <c r="P72" i="85"/>
  <c r="P73" i="85"/>
  <c r="Q73" i="85" s="1"/>
  <c r="P74" i="85"/>
  <c r="P75" i="85"/>
  <c r="Q75" i="85" s="1"/>
  <c r="P52" i="85"/>
  <c r="P46" i="85"/>
  <c r="P47" i="85"/>
  <c r="P48" i="85"/>
  <c r="Q48" i="85" s="1"/>
  <c r="P49" i="85"/>
  <c r="Q49" i="85" s="1"/>
  <c r="P45" i="85"/>
  <c r="P31" i="85"/>
  <c r="P32" i="85"/>
  <c r="P33" i="85"/>
  <c r="P34" i="85"/>
  <c r="Q34" i="85" s="1"/>
  <c r="P35" i="85"/>
  <c r="P36" i="85"/>
  <c r="P37" i="85"/>
  <c r="P38" i="85"/>
  <c r="P39" i="85"/>
  <c r="P40" i="85"/>
  <c r="P41" i="85"/>
  <c r="P42" i="85"/>
  <c r="P43" i="85"/>
  <c r="P30" i="85"/>
  <c r="P23" i="85"/>
  <c r="P24" i="85"/>
  <c r="P25" i="85"/>
  <c r="P26" i="85"/>
  <c r="P27" i="85"/>
  <c r="P28" i="85"/>
  <c r="P22" i="85"/>
  <c r="O22" i="85"/>
  <c r="P17" i="85"/>
  <c r="P18" i="85"/>
  <c r="P19" i="85"/>
  <c r="P20" i="85"/>
  <c r="P16" i="85"/>
  <c r="P29" i="23"/>
  <c r="Q29" i="23" s="1"/>
  <c r="P30" i="23"/>
  <c r="Q30" i="23" s="1"/>
  <c r="P31" i="23"/>
  <c r="Q31" i="23" s="1"/>
  <c r="P32" i="23"/>
  <c r="Q32" i="23" s="1"/>
  <c r="P33" i="23"/>
  <c r="P34" i="23"/>
  <c r="P35" i="23"/>
  <c r="P36" i="23"/>
  <c r="Q36" i="23" s="1"/>
  <c r="P37" i="23"/>
  <c r="P38" i="23"/>
  <c r="P39" i="23"/>
  <c r="P7" i="23"/>
  <c r="P8" i="23"/>
  <c r="Q8" i="23" s="1"/>
  <c r="P9" i="23"/>
  <c r="Q9" i="23" s="1"/>
  <c r="P10" i="23"/>
  <c r="P11" i="23"/>
  <c r="P12" i="23"/>
  <c r="P13" i="23"/>
  <c r="P14" i="23"/>
  <c r="P15" i="23"/>
  <c r="P16" i="23"/>
  <c r="P17" i="23"/>
  <c r="Q17" i="23" s="1"/>
  <c r="N8" i="4"/>
  <c r="O8" i="4"/>
  <c r="N9" i="4"/>
  <c r="O9" i="4"/>
  <c r="N10" i="4"/>
  <c r="O10" i="4"/>
  <c r="N11" i="4"/>
  <c r="O11" i="4"/>
  <c r="P11" i="4" s="1"/>
  <c r="N12" i="4"/>
  <c r="O12" i="4"/>
  <c r="N13" i="4"/>
  <c r="O13" i="4"/>
  <c r="N14" i="4"/>
  <c r="O14" i="4"/>
  <c r="N15" i="4"/>
  <c r="O15" i="4"/>
  <c r="P15" i="4" s="1"/>
  <c r="N16" i="4"/>
  <c r="O16" i="4"/>
  <c r="N17" i="4"/>
  <c r="O17" i="4"/>
  <c r="N18" i="4"/>
  <c r="O18" i="4"/>
  <c r="N19" i="4"/>
  <c r="O19" i="4"/>
  <c r="N20" i="4"/>
  <c r="O20" i="4"/>
  <c r="N21" i="4"/>
  <c r="O21" i="4"/>
  <c r="P21" i="4" s="1"/>
  <c r="N22" i="4"/>
  <c r="O22" i="4"/>
  <c r="N23" i="4"/>
  <c r="O23" i="4"/>
  <c r="N24" i="4"/>
  <c r="O24" i="4"/>
  <c r="N25" i="4"/>
  <c r="O25" i="4"/>
  <c r="P25" i="4" s="1"/>
  <c r="N26" i="4"/>
  <c r="O26" i="4"/>
  <c r="N27" i="4"/>
  <c r="O27" i="4"/>
  <c r="P27" i="4" s="1"/>
  <c r="N28" i="4"/>
  <c r="O28" i="4"/>
  <c r="N29" i="4"/>
  <c r="O29" i="4"/>
  <c r="P29" i="4" s="1"/>
  <c r="N30" i="4"/>
  <c r="O30" i="4"/>
  <c r="N31" i="4"/>
  <c r="O31" i="4"/>
  <c r="N32" i="4"/>
  <c r="O32" i="4"/>
  <c r="N33" i="4"/>
  <c r="O33" i="4"/>
  <c r="N34" i="4"/>
  <c r="O34" i="4"/>
  <c r="N35" i="4"/>
  <c r="O35" i="4"/>
  <c r="N36" i="4"/>
  <c r="O36" i="4"/>
  <c r="N37" i="4"/>
  <c r="O37" i="4"/>
  <c r="N38" i="4"/>
  <c r="O38" i="4"/>
  <c r="N39" i="4"/>
  <c r="O39" i="4"/>
  <c r="P39" i="4" s="1"/>
  <c r="N40" i="4"/>
  <c r="O40" i="4"/>
  <c r="P40" i="4" s="1"/>
  <c r="N41" i="4"/>
  <c r="O41" i="4"/>
  <c r="P41" i="4" s="1"/>
  <c r="N42" i="4"/>
  <c r="O42" i="4"/>
  <c r="N43" i="4"/>
  <c r="O43" i="4"/>
  <c r="P43" i="4" s="1"/>
  <c r="N44" i="4"/>
  <c r="O44" i="4"/>
  <c r="P44" i="4" s="1"/>
  <c r="N45" i="4"/>
  <c r="O45" i="4"/>
  <c r="N46" i="4"/>
  <c r="O46" i="4"/>
  <c r="N47" i="4"/>
  <c r="O47" i="4"/>
  <c r="N48" i="4"/>
  <c r="O48" i="4"/>
  <c r="N49" i="4"/>
  <c r="O49" i="4"/>
  <c r="N50" i="4"/>
  <c r="O50" i="4"/>
  <c r="N51" i="4"/>
  <c r="O51" i="4"/>
  <c r="N52" i="4"/>
  <c r="O52" i="4"/>
  <c r="P52" i="4" s="1"/>
  <c r="N53" i="4"/>
  <c r="O53" i="4"/>
  <c r="N54" i="4"/>
  <c r="O54" i="4"/>
  <c r="N55" i="4"/>
  <c r="O55" i="4"/>
  <c r="P55" i="4" s="1"/>
  <c r="N56" i="4"/>
  <c r="O56" i="4"/>
  <c r="N57" i="4"/>
  <c r="O57" i="4"/>
  <c r="P57" i="4" s="1"/>
  <c r="N58" i="4"/>
  <c r="O58" i="4"/>
  <c r="N59" i="4"/>
  <c r="O59" i="4"/>
  <c r="N60" i="4"/>
  <c r="O60" i="4"/>
  <c r="P60" i="4" s="1"/>
  <c r="N61" i="4"/>
  <c r="O61" i="4"/>
  <c r="N62" i="4"/>
  <c r="O62" i="4"/>
  <c r="N63" i="4"/>
  <c r="O63" i="4"/>
  <c r="P63" i="4" s="1"/>
  <c r="N64" i="4"/>
  <c r="O64" i="4"/>
  <c r="N65" i="4"/>
  <c r="O65" i="4"/>
  <c r="N66" i="4"/>
  <c r="O66" i="4"/>
  <c r="N67" i="4"/>
  <c r="O67" i="4"/>
  <c r="P67" i="4" s="1"/>
  <c r="N68" i="4"/>
  <c r="O68" i="4"/>
  <c r="P68" i="4" s="1"/>
  <c r="N69" i="4"/>
  <c r="O69" i="4"/>
  <c r="P69" i="4" s="1"/>
  <c r="N70" i="4"/>
  <c r="O70" i="4"/>
  <c r="N71" i="4"/>
  <c r="O71" i="4"/>
  <c r="P71" i="4" s="1"/>
  <c r="N72" i="4"/>
  <c r="O72" i="4"/>
  <c r="N73" i="4"/>
  <c r="O73" i="4"/>
  <c r="H6" i="40"/>
  <c r="W8" i="7"/>
  <c r="X8" i="7"/>
  <c r="W9" i="7"/>
  <c r="X9" i="7"/>
  <c r="W10" i="7"/>
  <c r="X10" i="7"/>
  <c r="W11" i="7"/>
  <c r="X11" i="7"/>
  <c r="W12" i="7"/>
  <c r="X12" i="7"/>
  <c r="W13" i="7"/>
  <c r="X13" i="7"/>
  <c r="W14" i="7"/>
  <c r="X14" i="7"/>
  <c r="W15" i="7"/>
  <c r="X15" i="7"/>
  <c r="W16" i="7"/>
  <c r="X16" i="7"/>
  <c r="W17" i="7"/>
  <c r="X17" i="7"/>
  <c r="W18" i="7"/>
  <c r="X18" i="7"/>
  <c r="W19" i="7"/>
  <c r="X19" i="7"/>
  <c r="W20" i="7"/>
  <c r="X20" i="7"/>
  <c r="W21" i="7"/>
  <c r="X21" i="7"/>
  <c r="W22" i="7"/>
  <c r="X22" i="7"/>
  <c r="W23" i="7"/>
  <c r="X23" i="7"/>
  <c r="W24" i="7"/>
  <c r="X24" i="7"/>
  <c r="W25" i="7"/>
  <c r="X25" i="7"/>
  <c r="W26" i="7"/>
  <c r="X26" i="7"/>
  <c r="W27" i="7"/>
  <c r="X27" i="7"/>
  <c r="W28" i="7"/>
  <c r="X28" i="7"/>
  <c r="W29" i="7"/>
  <c r="X29" i="7"/>
  <c r="W30" i="7"/>
  <c r="X30" i="7"/>
  <c r="W31" i="7"/>
  <c r="X31" i="7"/>
  <c r="W32" i="7"/>
  <c r="X32" i="7"/>
  <c r="W33" i="7"/>
  <c r="X33" i="7"/>
  <c r="W34" i="7"/>
  <c r="X34" i="7"/>
  <c r="W35" i="7"/>
  <c r="X35" i="7"/>
  <c r="W36" i="7"/>
  <c r="X36" i="7"/>
  <c r="W37" i="7"/>
  <c r="X37" i="7"/>
  <c r="W38" i="7"/>
  <c r="X38" i="7"/>
  <c r="W39" i="7"/>
  <c r="X39" i="7"/>
  <c r="W40" i="7"/>
  <c r="X40" i="7"/>
  <c r="W41" i="7"/>
  <c r="X41" i="7"/>
  <c r="W42" i="7"/>
  <c r="X42" i="7"/>
  <c r="W43" i="7"/>
  <c r="X43" i="7"/>
  <c r="W44" i="7"/>
  <c r="X44" i="7"/>
  <c r="W45" i="7"/>
  <c r="X45" i="7"/>
  <c r="W46" i="7"/>
  <c r="X46" i="7"/>
  <c r="W47" i="7"/>
  <c r="X47" i="7"/>
  <c r="W48" i="7"/>
  <c r="X48" i="7"/>
  <c r="W49" i="7"/>
  <c r="X49" i="7"/>
  <c r="W50" i="7"/>
  <c r="X50" i="7"/>
  <c r="W51" i="7"/>
  <c r="X51" i="7"/>
  <c r="W52" i="7"/>
  <c r="X52" i="7"/>
  <c r="W53" i="7"/>
  <c r="X53" i="7"/>
  <c r="W54" i="7"/>
  <c r="X54" i="7"/>
  <c r="W55" i="7"/>
  <c r="X55" i="7"/>
  <c r="W56" i="7"/>
  <c r="X56" i="7"/>
  <c r="W57" i="7"/>
  <c r="X57" i="7"/>
  <c r="W58" i="7"/>
  <c r="X58" i="7"/>
  <c r="W59" i="7"/>
  <c r="X59" i="7"/>
  <c r="W60" i="7"/>
  <c r="X60" i="7"/>
  <c r="W61" i="7"/>
  <c r="X61" i="7"/>
  <c r="W62" i="7"/>
  <c r="X62" i="7"/>
  <c r="W63" i="7"/>
  <c r="X63" i="7"/>
  <c r="W64" i="7"/>
  <c r="X64" i="7"/>
  <c r="W65" i="7"/>
  <c r="X65" i="7"/>
  <c r="W66" i="7"/>
  <c r="X66" i="7"/>
  <c r="W67" i="7"/>
  <c r="X67" i="7"/>
  <c r="W68" i="7"/>
  <c r="X68" i="7"/>
  <c r="W69" i="7"/>
  <c r="X69" i="7"/>
  <c r="W70" i="7"/>
  <c r="X70" i="7"/>
  <c r="W71" i="7"/>
  <c r="X71" i="7"/>
  <c r="W72" i="7"/>
  <c r="X72" i="7"/>
  <c r="W73" i="7"/>
  <c r="X73" i="7"/>
  <c r="W74" i="7"/>
  <c r="X74" i="7"/>
  <c r="W75" i="7"/>
  <c r="X75" i="7"/>
  <c r="W76" i="7"/>
  <c r="X76" i="7"/>
  <c r="W77" i="7"/>
  <c r="X77" i="7"/>
  <c r="W78" i="7"/>
  <c r="X78" i="7"/>
  <c r="W79" i="7"/>
  <c r="X79" i="7"/>
  <c r="W80" i="7"/>
  <c r="X80" i="7"/>
  <c r="W81" i="7"/>
  <c r="X81" i="7"/>
  <c r="W82" i="7"/>
  <c r="X82" i="7"/>
  <c r="W83" i="7"/>
  <c r="X83" i="7"/>
  <c r="W84" i="7"/>
  <c r="X84" i="7"/>
  <c r="W85" i="7"/>
  <c r="X85" i="7"/>
  <c r="W86" i="7"/>
  <c r="X86" i="7"/>
  <c r="W87" i="7"/>
  <c r="X87" i="7"/>
  <c r="Q51" i="44" l="1"/>
  <c r="P35" i="4"/>
  <c r="P72" i="4"/>
  <c r="P32" i="4"/>
  <c r="P49" i="4"/>
  <c r="P64" i="4"/>
  <c r="P36" i="4"/>
  <c r="P13" i="4"/>
  <c r="P56" i="4"/>
  <c r="P28" i="4"/>
  <c r="P24" i="4"/>
  <c r="P16" i="4"/>
  <c r="P12" i="4"/>
  <c r="P8" i="4"/>
  <c r="P70" i="4"/>
  <c r="P58" i="4"/>
  <c r="P54" i="4"/>
  <c r="P50" i="4"/>
  <c r="P46" i="4"/>
  <c r="P42" i="4"/>
  <c r="P38" i="4"/>
  <c r="P30" i="4"/>
  <c r="P26" i="4"/>
  <c r="P22" i="4"/>
  <c r="P18" i="4"/>
  <c r="P14" i="4"/>
  <c r="P10" i="4"/>
  <c r="Q34" i="23"/>
  <c r="Q64" i="85"/>
  <c r="Q46" i="85"/>
  <c r="Q317" i="85"/>
  <c r="P53" i="4"/>
  <c r="P66" i="4"/>
  <c r="P65" i="4"/>
  <c r="P51" i="4"/>
  <c r="P37" i="4"/>
  <c r="P23" i="4"/>
  <c r="P9" i="4"/>
  <c r="P62" i="4"/>
  <c r="P48" i="4"/>
  <c r="P34" i="4"/>
  <c r="P20" i="4"/>
  <c r="P61" i="4"/>
  <c r="P47" i="4"/>
  <c r="P33" i="4"/>
  <c r="P19" i="4"/>
  <c r="P73" i="4"/>
  <c r="P59" i="4"/>
  <c r="P45" i="4"/>
  <c r="P31" i="4"/>
  <c r="P17" i="4"/>
  <c r="Q88" i="85"/>
  <c r="Q119" i="85"/>
  <c r="Q201" i="85"/>
  <c r="Q261" i="85"/>
  <c r="Q287" i="85"/>
  <c r="Q84" i="85"/>
  <c r="Q167" i="85"/>
  <c r="Q197" i="85"/>
  <c r="Q283" i="85"/>
  <c r="Q16" i="23"/>
  <c r="Q11" i="23"/>
  <c r="Q17" i="28"/>
  <c r="Q132" i="85"/>
  <c r="Q314" i="85"/>
  <c r="Q470" i="85"/>
  <c r="Q474" i="85"/>
  <c r="Q223" i="85"/>
  <c r="Q148" i="85"/>
  <c r="Q466" i="85"/>
  <c r="Q30" i="85"/>
  <c r="Q275" i="85"/>
  <c r="Q37" i="85"/>
  <c r="Q271" i="85"/>
  <c r="Q267" i="85"/>
  <c r="Q289" i="85"/>
  <c r="Q277" i="85"/>
  <c r="Q300" i="85"/>
  <c r="Q322" i="85"/>
  <c r="Q333" i="85"/>
  <c r="Q339" i="85"/>
  <c r="Q357" i="85"/>
  <c r="Q349" i="85"/>
  <c r="Q371" i="85"/>
  <c r="Q367" i="85"/>
  <c r="Q363" i="85"/>
  <c r="Q387" i="85"/>
  <c r="Q409" i="85"/>
  <c r="Q405" i="85"/>
  <c r="Q401" i="85"/>
  <c r="Q437" i="85"/>
  <c r="Q429" i="85"/>
  <c r="Q421" i="85"/>
  <c r="Q417" i="85"/>
  <c r="Q443" i="85"/>
  <c r="Q11" i="28"/>
  <c r="Q10" i="28"/>
  <c r="Q13" i="28"/>
  <c r="Q26" i="28"/>
  <c r="Q489" i="85"/>
  <c r="Q485" i="85"/>
  <c r="Q477" i="85"/>
  <c r="Q458" i="85"/>
  <c r="Q460" i="85"/>
  <c r="Q442" i="85"/>
  <c r="Q432" i="85"/>
  <c r="Q420" i="85"/>
  <c r="Q416" i="85"/>
  <c r="Q408" i="85"/>
  <c r="Q390" i="85"/>
  <c r="Q380" i="85"/>
  <c r="Q376" i="85"/>
  <c r="Q356" i="85"/>
  <c r="Q352" i="85"/>
  <c r="Q348" i="85"/>
  <c r="Q344" i="85"/>
  <c r="Q332" i="85"/>
  <c r="Q241" i="85"/>
  <c r="Q176" i="85"/>
  <c r="Q172" i="85"/>
  <c r="Q168" i="85"/>
  <c r="Q164" i="85"/>
  <c r="Q160" i="85"/>
  <c r="Q156" i="85"/>
  <c r="Q32" i="85"/>
  <c r="Q39" i="23"/>
  <c r="Q35" i="23"/>
  <c r="Q37" i="23"/>
  <c r="Q33" i="23"/>
  <c r="Q14" i="23"/>
  <c r="Y30" i="7"/>
  <c r="Y23" i="7"/>
  <c r="Y25" i="7"/>
  <c r="Y80" i="7"/>
  <c r="Y12" i="7"/>
  <c r="Y8" i="7"/>
  <c r="Y79" i="7"/>
  <c r="Y71" i="7"/>
  <c r="Y55" i="7"/>
  <c r="Y51" i="7"/>
  <c r="Y47" i="7"/>
  <c r="Y39" i="7"/>
  <c r="Y19" i="7"/>
  <c r="Y11" i="7"/>
  <c r="Y78" i="7"/>
  <c r="Y74" i="7"/>
  <c r="Y38" i="7"/>
  <c r="Y54" i="7"/>
  <c r="Y14" i="7"/>
  <c r="Y65" i="7"/>
  <c r="Y49" i="7"/>
  <c r="Y87" i="7"/>
  <c r="Y83" i="7"/>
  <c r="Y44" i="7"/>
  <c r="Y40" i="7"/>
  <c r="Y31" i="7"/>
  <c r="Y62" i="7"/>
  <c r="Y46" i="7"/>
  <c r="Y26" i="7"/>
  <c r="Y77" i="7"/>
  <c r="Y73" i="7"/>
  <c r="Y61" i="7"/>
  <c r="Y41" i="7"/>
  <c r="Y56" i="7"/>
  <c r="Y86" i="7"/>
  <c r="Y70" i="7"/>
  <c r="Y59" i="7"/>
  <c r="Y16" i="7"/>
  <c r="Y85" i="7"/>
  <c r="Y81" i="7"/>
  <c r="Y15" i="7"/>
  <c r="Y76" i="7"/>
  <c r="Y72" i="7"/>
  <c r="Y68" i="7"/>
  <c r="Y64" i="7"/>
  <c r="Y22" i="7"/>
  <c r="Y18" i="7"/>
  <c r="Y63" i="7"/>
  <c r="Y60" i="7"/>
  <c r="Y37" i="7"/>
  <c r="Y17" i="7"/>
  <c r="Y9" i="7"/>
  <c r="Q27" i="28"/>
  <c r="Q45" i="28"/>
  <c r="Q49" i="28"/>
  <c r="Q29" i="28"/>
  <c r="Q33" i="28"/>
  <c r="Q52" i="28"/>
  <c r="Q32" i="28"/>
  <c r="Q46" i="28"/>
  <c r="Q50" i="28"/>
  <c r="Q15" i="28"/>
  <c r="Q35" i="28"/>
  <c r="Q14" i="28"/>
  <c r="Q51" i="28"/>
  <c r="Q43" i="28"/>
  <c r="Q19" i="28"/>
  <c r="Q23" i="28"/>
  <c r="Q365" i="85"/>
  <c r="Q383" i="85"/>
  <c r="Q407" i="85"/>
  <c r="Q448" i="85"/>
  <c r="Q106" i="85"/>
  <c r="Q113" i="85"/>
  <c r="Q166" i="85"/>
  <c r="Q221" i="85"/>
  <c r="Q315" i="85"/>
  <c r="Q336" i="85"/>
  <c r="Q359" i="85"/>
  <c r="Q388" i="85"/>
  <c r="Q398" i="85"/>
  <c r="Q313" i="85"/>
  <c r="Q450" i="85"/>
  <c r="Q404" i="85"/>
  <c r="Q276" i="85"/>
  <c r="Q40" i="85"/>
  <c r="Q108" i="85"/>
  <c r="Q153" i="85"/>
  <c r="Q193" i="85"/>
  <c r="Q189" i="85"/>
  <c r="Q185" i="85"/>
  <c r="Q219" i="85"/>
  <c r="Q211" i="85"/>
  <c r="Q203" i="85"/>
  <c r="Q254" i="85"/>
  <c r="Q290" i="85"/>
  <c r="Q297" i="85"/>
  <c r="Q307" i="85"/>
  <c r="Q327" i="85"/>
  <c r="Q323" i="85"/>
  <c r="Q342" i="85"/>
  <c r="Q368" i="85"/>
  <c r="Q364" i="85"/>
  <c r="Q360" i="85"/>
  <c r="Q378" i="85"/>
  <c r="Q402" i="85"/>
  <c r="Q430" i="85"/>
  <c r="Q426" i="85"/>
  <c r="Q422" i="85"/>
  <c r="Q418" i="85"/>
  <c r="Q441" i="85"/>
  <c r="Q451" i="85"/>
  <c r="Q447" i="85"/>
  <c r="Q462" i="85"/>
  <c r="Q467" i="85"/>
  <c r="Q479" i="85"/>
  <c r="Q483" i="85"/>
  <c r="Q492" i="85"/>
  <c r="Q496" i="85"/>
  <c r="Q43" i="85"/>
  <c r="Q259" i="85"/>
  <c r="Q446" i="85"/>
  <c r="Q35" i="85"/>
  <c r="Q47" i="85"/>
  <c r="Q74" i="85"/>
  <c r="Q70" i="85"/>
  <c r="Q66" i="85"/>
  <c r="Q62" i="85"/>
  <c r="Q54" i="85"/>
  <c r="Q86" i="85"/>
  <c r="Q78" i="85"/>
  <c r="Q102" i="85"/>
  <c r="Q98" i="85"/>
  <c r="Q124" i="85"/>
  <c r="Q192" i="85"/>
  <c r="Q184" i="85"/>
  <c r="Q249" i="85"/>
  <c r="Q260" i="85"/>
  <c r="Q270" i="85"/>
  <c r="Q288" i="85"/>
  <c r="Q284" i="85"/>
  <c r="Q303" i="85"/>
  <c r="Q299" i="85"/>
  <c r="Q295" i="85"/>
  <c r="Q310" i="85"/>
  <c r="Q326" i="85"/>
  <c r="Q373" i="85"/>
  <c r="Q381" i="85"/>
  <c r="Q377" i="85"/>
  <c r="Q494" i="85"/>
  <c r="Q490" i="85"/>
  <c r="Q85" i="85"/>
  <c r="Q101" i="85"/>
  <c r="Q178" i="85"/>
  <c r="Q320" i="85"/>
  <c r="Q400" i="85"/>
  <c r="Q126" i="85"/>
  <c r="Q122" i="85"/>
  <c r="Q141" i="85"/>
  <c r="Q137" i="85"/>
  <c r="Q133" i="85"/>
  <c r="Q129" i="85"/>
  <c r="Q174" i="85"/>
  <c r="Q162" i="85"/>
  <c r="Q154" i="85"/>
  <c r="Q194" i="85"/>
  <c r="Q190" i="85"/>
  <c r="Q186" i="85"/>
  <c r="Q182" i="85"/>
  <c r="Q196" i="85"/>
  <c r="Q216" i="85"/>
  <c r="Q212" i="85"/>
  <c r="Q208" i="85"/>
  <c r="Q204" i="85"/>
  <c r="Q200" i="85"/>
  <c r="Q228" i="85"/>
  <c r="Q224" i="85"/>
  <c r="Q234" i="85"/>
  <c r="Q242" i="85"/>
  <c r="Q255" i="85"/>
  <c r="Q328" i="85"/>
  <c r="Q324" i="85"/>
  <c r="Q331" i="85"/>
  <c r="Q355" i="85"/>
  <c r="Q351" i="85"/>
  <c r="Q347" i="85"/>
  <c r="Q343" i="85"/>
  <c r="Q375" i="85"/>
  <c r="Q389" i="85"/>
  <c r="Q395" i="85"/>
  <c r="Q439" i="85"/>
  <c r="Q435" i="85"/>
  <c r="Q431" i="85"/>
  <c r="Q427" i="85"/>
  <c r="Q419" i="85"/>
  <c r="Q415" i="85"/>
  <c r="Q452" i="85"/>
  <c r="Q463" i="85"/>
  <c r="Q482" i="85"/>
  <c r="Q12" i="23"/>
  <c r="Q38" i="23"/>
  <c r="Q15" i="23"/>
  <c r="Q10" i="23"/>
  <c r="Q7" i="23"/>
  <c r="Q13" i="23"/>
  <c r="Y66" i="7"/>
  <c r="Y53" i="7"/>
  <c r="Y42" i="7"/>
  <c r="Y35" i="7"/>
  <c r="Y28" i="7"/>
  <c r="Y24" i="7"/>
  <c r="Y21" i="7"/>
  <c r="Y10" i="7"/>
  <c r="Y82" i="7"/>
  <c r="Y69" i="7"/>
  <c r="Y52" i="7"/>
  <c r="Y48" i="7"/>
  <c r="Y45" i="7"/>
  <c r="Y34" i="7"/>
  <c r="Y27" i="7"/>
  <c r="Y20" i="7"/>
  <c r="Y13" i="7"/>
  <c r="Y75" i="7"/>
  <c r="Y58" i="7"/>
  <c r="Y33" i="7"/>
  <c r="Y57" i="7"/>
  <c r="Y84" i="7"/>
  <c r="Y67" i="7"/>
  <c r="Y50" i="7"/>
  <c r="Y43" i="7"/>
  <c r="Y36" i="7"/>
  <c r="Y32" i="7"/>
  <c r="Y29" i="7"/>
  <c r="Q33" i="85"/>
  <c r="Q170" i="85"/>
  <c r="Q253" i="85"/>
  <c r="Q282" i="85"/>
  <c r="Q330" i="85"/>
  <c r="Q476" i="85"/>
  <c r="Q39" i="85"/>
  <c r="Q55" i="85"/>
  <c r="Q125" i="85"/>
  <c r="Q128" i="85"/>
  <c r="Q158" i="85"/>
  <c r="Q209" i="85"/>
  <c r="Q205" i="85"/>
  <c r="Q264" i="85"/>
  <c r="Q354" i="85"/>
  <c r="Q392" i="85"/>
  <c r="Q493" i="85"/>
  <c r="Q95" i="85"/>
  <c r="Q115" i="85"/>
  <c r="Q121" i="85"/>
  <c r="Q136" i="85"/>
  <c r="Q256" i="85"/>
  <c r="Q411" i="85"/>
  <c r="Q454" i="85"/>
  <c r="Q465" i="85"/>
  <c r="Q488" i="85"/>
  <c r="Q225" i="85"/>
  <c r="Q233" i="85"/>
  <c r="Q280" i="85"/>
  <c r="Q379" i="85"/>
  <c r="Q461" i="85"/>
  <c r="Q42" i="85"/>
  <c r="Q251" i="85"/>
  <c r="Q325" i="85"/>
  <c r="Q353" i="85"/>
  <c r="Q57" i="85"/>
  <c r="Q90" i="85"/>
  <c r="Q82" i="85"/>
  <c r="Q123" i="85"/>
  <c r="Q147" i="85"/>
  <c r="Q238" i="85"/>
  <c r="Q262" i="85"/>
  <c r="Q438" i="85"/>
  <c r="Q45" i="85"/>
  <c r="Q97" i="85"/>
  <c r="Q118" i="85"/>
  <c r="Q188" i="85"/>
  <c r="Q218" i="85"/>
  <c r="Q231" i="85"/>
  <c r="Q237" i="85"/>
  <c r="Q434" i="85"/>
  <c r="Q472" i="85"/>
  <c r="Q56" i="85"/>
  <c r="Q93" i="85"/>
  <c r="Q210" i="85"/>
  <c r="Q199" i="85"/>
  <c r="Q246" i="85"/>
  <c r="Q301" i="85"/>
  <c r="Q468" i="85"/>
  <c r="Q20" i="44"/>
  <c r="Q8" i="33"/>
  <c r="Q31" i="28"/>
  <c r="Q22" i="28"/>
  <c r="Q24" i="28"/>
  <c r="Q36" i="28"/>
  <c r="Q44" i="28"/>
  <c r="Q28" i="28"/>
  <c r="Q48" i="28"/>
  <c r="Q39" i="28"/>
  <c r="Q18" i="28"/>
  <c r="Q41" i="28"/>
  <c r="Q52" i="85"/>
  <c r="Q59" i="85"/>
  <c r="Q207" i="85"/>
  <c r="Q252" i="85"/>
  <c r="Q281" i="85"/>
  <c r="Q305" i="85"/>
  <c r="Q334" i="85"/>
  <c r="Q396" i="85"/>
  <c r="Q414" i="85"/>
  <c r="Q423" i="85"/>
  <c r="Q459" i="85"/>
  <c r="O471" i="85"/>
  <c r="Q38" i="85"/>
  <c r="Q72" i="85"/>
  <c r="Q81" i="85"/>
  <c r="Q116" i="85"/>
  <c r="Q109" i="85"/>
  <c r="Q144" i="85"/>
  <c r="Q165" i="85"/>
  <c r="Q161" i="85"/>
  <c r="Q213" i="85"/>
  <c r="Q206" i="85"/>
  <c r="Q202" i="85"/>
  <c r="Q304" i="85"/>
  <c r="Q309" i="85"/>
  <c r="Q337" i="85"/>
  <c r="Q384" i="85"/>
  <c r="Q374" i="85"/>
  <c r="Q403" i="85"/>
  <c r="Q436" i="85"/>
  <c r="Q433" i="85"/>
  <c r="Q31" i="85"/>
  <c r="Q58" i="85"/>
  <c r="Q171" i="85"/>
  <c r="Q181" i="85"/>
  <c r="Q316" i="85"/>
  <c r="Q346" i="85"/>
  <c r="Q369" i="85"/>
  <c r="Q410" i="85"/>
  <c r="P471" i="85"/>
  <c r="Q143" i="85"/>
  <c r="Q140" i="85"/>
  <c r="O150" i="85"/>
  <c r="Q399" i="85"/>
  <c r="Q41" i="85"/>
  <c r="Q112" i="85"/>
  <c r="Q151" i="85"/>
  <c r="Q157" i="85"/>
  <c r="Q187" i="85"/>
  <c r="Q227" i="85"/>
  <c r="Q296" i="85"/>
  <c r="Q361" i="85"/>
  <c r="Q386" i="85"/>
  <c r="Q406" i="85"/>
  <c r="Q394" i="85"/>
  <c r="Q428" i="85"/>
  <c r="Q425" i="85"/>
  <c r="Q445" i="85"/>
  <c r="Q449" i="85"/>
  <c r="Q473" i="85"/>
  <c r="Q67" i="85"/>
  <c r="Q94" i="85"/>
  <c r="Q146" i="85"/>
  <c r="Q142" i="85"/>
  <c r="Q139" i="85"/>
  <c r="Q345" i="85"/>
  <c r="Q455" i="85"/>
  <c r="Q486" i="85"/>
  <c r="Q36" i="85"/>
  <c r="Q100" i="85"/>
  <c r="Q131" i="85"/>
  <c r="Q173" i="85"/>
  <c r="Q169" i="85"/>
  <c r="Q152" i="85"/>
  <c r="Q183" i="85"/>
  <c r="Q215" i="85"/>
  <c r="Q269" i="85"/>
  <c r="Q285" i="85"/>
  <c r="Q293" i="85"/>
  <c r="Q311" i="85"/>
  <c r="Q382" i="85"/>
  <c r="Q393" i="85"/>
  <c r="Q424" i="85"/>
  <c r="Q89" i="85"/>
  <c r="Q110" i="85"/>
  <c r="Q145" i="85"/>
  <c r="Q350" i="85"/>
  <c r="Q370" i="85"/>
  <c r="Q397" i="85"/>
  <c r="Q469" i="85"/>
  <c r="Q478" i="85"/>
  <c r="Q475" i="85"/>
  <c r="Q27" i="44"/>
  <c r="Q14" i="44"/>
  <c r="Q8" i="44"/>
  <c r="Q480" i="85"/>
  <c r="O13" i="85" l="1"/>
  <c r="O11" i="85"/>
  <c r="S57" i="4"/>
  <c r="S58" i="4"/>
  <c r="S59" i="4"/>
  <c r="S60" i="4"/>
  <c r="S61" i="4"/>
  <c r="S62" i="4"/>
  <c r="S63" i="4"/>
  <c r="S64" i="4"/>
  <c r="S65" i="4"/>
  <c r="S66" i="4"/>
  <c r="S67" i="4"/>
  <c r="S68" i="4"/>
  <c r="S69" i="4"/>
  <c r="S70" i="4"/>
  <c r="S71" i="4"/>
  <c r="S72" i="4"/>
  <c r="T18" i="23" l="1"/>
  <c r="N7" i="4" l="1"/>
  <c r="O6" i="35" l="1"/>
  <c r="P6" i="35"/>
  <c r="O11" i="34"/>
  <c r="O8" i="34"/>
  <c r="O7" i="34" s="1"/>
  <c r="C7" i="34"/>
  <c r="D7" i="34"/>
  <c r="E7" i="34"/>
  <c r="F7" i="34"/>
  <c r="G7" i="34"/>
  <c r="H7" i="34"/>
  <c r="I7" i="34"/>
  <c r="J7" i="34"/>
  <c r="K7" i="34"/>
  <c r="L7" i="34"/>
  <c r="M7" i="34"/>
  <c r="N7" i="34"/>
  <c r="Q6" i="35" l="1"/>
  <c r="O9" i="28"/>
  <c r="O8" i="28" s="1"/>
  <c r="O7" i="4"/>
  <c r="G7" i="40"/>
  <c r="G8"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G51" i="40"/>
  <c r="G52" i="40"/>
  <c r="G53" i="40"/>
  <c r="G54" i="40"/>
  <c r="G55" i="40"/>
  <c r="G56" i="40"/>
  <c r="G57" i="40"/>
  <c r="G58" i="40"/>
  <c r="G59" i="40"/>
  <c r="G60" i="40"/>
  <c r="G61" i="40"/>
  <c r="G62" i="40"/>
  <c r="G63" i="40"/>
  <c r="G64" i="40"/>
  <c r="G65" i="40"/>
  <c r="G66" i="40"/>
  <c r="G67" i="40"/>
  <c r="G68" i="40"/>
  <c r="G69" i="40"/>
  <c r="G70" i="40"/>
  <c r="G71" i="40"/>
  <c r="G72" i="40"/>
  <c r="G73" i="40"/>
  <c r="G74" i="40"/>
  <c r="G75" i="40"/>
  <c r="G76" i="40"/>
  <c r="G77" i="40"/>
  <c r="G78" i="40"/>
  <c r="G79" i="40"/>
  <c r="G80" i="40"/>
  <c r="G81" i="40"/>
  <c r="G82" i="40"/>
  <c r="G83" i="40"/>
  <c r="G84" i="40"/>
  <c r="G85" i="40"/>
  <c r="G86" i="40"/>
  <c r="O7" i="43" l="1"/>
  <c r="P7" i="43"/>
  <c r="D87" i="40" l="1"/>
  <c r="C87" i="40"/>
  <c r="M88" i="7"/>
  <c r="N88" i="7"/>
  <c r="O88" i="7"/>
  <c r="P88" i="7"/>
  <c r="Q88" i="7"/>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Q7" i="2" l="1"/>
  <c r="H6" i="36" l="1"/>
  <c r="H7" i="36"/>
  <c r="H8" i="36"/>
  <c r="H9" i="36"/>
  <c r="H10" i="36"/>
  <c r="H11" i="36"/>
  <c r="H12" i="36"/>
  <c r="H13" i="36"/>
  <c r="H14" i="36"/>
  <c r="H15" i="36"/>
  <c r="H16" i="36"/>
  <c r="E6" i="36"/>
  <c r="E7" i="36"/>
  <c r="E8" i="36"/>
  <c r="E9" i="36"/>
  <c r="E10" i="36"/>
  <c r="E11" i="36"/>
  <c r="E12" i="36"/>
  <c r="E13" i="36"/>
  <c r="E14" i="36"/>
  <c r="E15" i="36"/>
  <c r="O7" i="28"/>
  <c r="T29" i="23"/>
  <c r="T30" i="23"/>
  <c r="T31" i="23"/>
  <c r="T32" i="23"/>
  <c r="T33" i="23"/>
  <c r="T34" i="23"/>
  <c r="T35" i="23"/>
  <c r="T36" i="23"/>
  <c r="T37" i="23"/>
  <c r="T38" i="23"/>
  <c r="T39" i="23"/>
  <c r="T7" i="23"/>
  <c r="T8" i="23"/>
  <c r="T9" i="23"/>
  <c r="T10" i="23"/>
  <c r="T11" i="23"/>
  <c r="T12" i="23"/>
  <c r="T13" i="23"/>
  <c r="T14" i="23"/>
  <c r="T15" i="23"/>
  <c r="T16" i="23"/>
  <c r="T17" i="23"/>
  <c r="D177" i="37"/>
  <c r="D170" i="37"/>
  <c r="D171" i="37"/>
  <c r="D172" i="37"/>
  <c r="D173" i="37"/>
  <c r="D174" i="37"/>
  <c r="D136" i="37"/>
  <c r="D137" i="37"/>
  <c r="D138" i="37"/>
  <c r="D139" i="37"/>
  <c r="D140" i="37"/>
  <c r="D141" i="37"/>
  <c r="D142" i="37"/>
  <c r="D143" i="37"/>
  <c r="D144" i="37"/>
  <c r="D145" i="37"/>
  <c r="D146" i="37"/>
  <c r="D147" i="37"/>
  <c r="D148" i="37"/>
  <c r="D149" i="37"/>
  <c r="D150" i="37"/>
  <c r="D151" i="37"/>
  <c r="D152" i="37"/>
  <c r="D153" i="37"/>
  <c r="D154" i="37"/>
  <c r="D155" i="37"/>
  <c r="D156" i="37"/>
  <c r="D157" i="37"/>
  <c r="D158" i="37"/>
  <c r="D159" i="37"/>
  <c r="D160" i="37"/>
  <c r="D161" i="37"/>
  <c r="D162" i="37"/>
  <c r="D163" i="37"/>
  <c r="D164" i="37"/>
  <c r="D165" i="37"/>
  <c r="D166" i="37"/>
  <c r="D16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79" i="37"/>
  <c r="D80" i="37"/>
  <c r="D81" i="37"/>
  <c r="D66" i="37"/>
  <c r="D67" i="37"/>
  <c r="D68" i="37"/>
  <c r="D69" i="37"/>
  <c r="D70" i="37"/>
  <c r="D71" i="37"/>
  <c r="D72" i="37"/>
  <c r="D73" i="37"/>
  <c r="D74" i="37"/>
  <c r="D75" i="37"/>
  <c r="D76" i="37"/>
  <c r="D58" i="37"/>
  <c r="D59" i="37"/>
  <c r="D60" i="37"/>
  <c r="D61" i="37"/>
  <c r="D41" i="37"/>
  <c r="D42" i="37"/>
  <c r="D43" i="37"/>
  <c r="D44" i="37"/>
  <c r="D45" i="37"/>
  <c r="D46" i="37"/>
  <c r="D47" i="37"/>
  <c r="D48" i="37"/>
  <c r="D49" i="37"/>
  <c r="D50" i="37"/>
  <c r="D51" i="37"/>
  <c r="D52" i="37"/>
  <c r="D53" i="37"/>
  <c r="D54" i="37"/>
  <c r="D55" i="37"/>
  <c r="D8" i="37"/>
  <c r="D9" i="37"/>
  <c r="D10" i="37"/>
  <c r="D11" i="37"/>
  <c r="D12" i="37"/>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H7" i="40"/>
  <c r="H8" i="40"/>
  <c r="H9" i="40"/>
  <c r="H10" i="40"/>
  <c r="H11" i="40"/>
  <c r="H12" i="40"/>
  <c r="I12" i="40" s="1"/>
  <c r="H13" i="40"/>
  <c r="I13" i="40" s="1"/>
  <c r="H14" i="40"/>
  <c r="I14" i="40" s="1"/>
  <c r="H15" i="40"/>
  <c r="I15" i="40" s="1"/>
  <c r="H16" i="40"/>
  <c r="I16" i="40" s="1"/>
  <c r="H17" i="40"/>
  <c r="I17" i="40" s="1"/>
  <c r="H18" i="40"/>
  <c r="I18" i="40" s="1"/>
  <c r="H19" i="40"/>
  <c r="I19" i="40" s="1"/>
  <c r="H20" i="40"/>
  <c r="I20" i="40" s="1"/>
  <c r="H21" i="40"/>
  <c r="I21" i="40" s="1"/>
  <c r="H22" i="40"/>
  <c r="I22" i="40" s="1"/>
  <c r="H23" i="40"/>
  <c r="I23" i="40" s="1"/>
  <c r="H24" i="40"/>
  <c r="I24" i="40" s="1"/>
  <c r="H25" i="40"/>
  <c r="I25" i="40" s="1"/>
  <c r="H26" i="40"/>
  <c r="I26" i="40" s="1"/>
  <c r="H27" i="40"/>
  <c r="I27" i="40" s="1"/>
  <c r="H28" i="40"/>
  <c r="I28" i="40" s="1"/>
  <c r="H29" i="40"/>
  <c r="I29" i="40" s="1"/>
  <c r="H30" i="40"/>
  <c r="I30" i="40" s="1"/>
  <c r="H31" i="40"/>
  <c r="I31" i="40" s="1"/>
  <c r="H32" i="40"/>
  <c r="I32" i="40" s="1"/>
  <c r="H33" i="40"/>
  <c r="I33" i="40" s="1"/>
  <c r="H34" i="40"/>
  <c r="I34" i="40" s="1"/>
  <c r="H35" i="40"/>
  <c r="H36" i="40"/>
  <c r="I36" i="40" s="1"/>
  <c r="H37" i="40"/>
  <c r="H38" i="40"/>
  <c r="I38" i="40" s="1"/>
  <c r="H39" i="40"/>
  <c r="H40" i="40"/>
  <c r="I40" i="40" s="1"/>
  <c r="H41" i="40"/>
  <c r="I41" i="40" s="1"/>
  <c r="H42" i="40"/>
  <c r="I42" i="40" s="1"/>
  <c r="H43" i="40"/>
  <c r="I43" i="40" s="1"/>
  <c r="H44" i="40"/>
  <c r="H45" i="40"/>
  <c r="I45" i="40" s="1"/>
  <c r="H46" i="40"/>
  <c r="I46" i="40" s="1"/>
  <c r="H47" i="40"/>
  <c r="I47" i="40" s="1"/>
  <c r="H48" i="40"/>
  <c r="I48" i="40" s="1"/>
  <c r="H49" i="40"/>
  <c r="I49" i="40" s="1"/>
  <c r="H50" i="40"/>
  <c r="I50" i="40" s="1"/>
  <c r="H51" i="40"/>
  <c r="I51" i="40" s="1"/>
  <c r="H52" i="40"/>
  <c r="I52" i="40" s="1"/>
  <c r="H53" i="40"/>
  <c r="I53" i="40" s="1"/>
  <c r="H54" i="40"/>
  <c r="I54" i="40" s="1"/>
  <c r="H55" i="40"/>
  <c r="I55" i="40" s="1"/>
  <c r="H56" i="40"/>
  <c r="I56" i="40" s="1"/>
  <c r="H57" i="40"/>
  <c r="I57" i="40" s="1"/>
  <c r="H58" i="40"/>
  <c r="I58" i="40" s="1"/>
  <c r="H59" i="40"/>
  <c r="I59" i="40" s="1"/>
  <c r="H60" i="40"/>
  <c r="I60" i="40" s="1"/>
  <c r="H61" i="40"/>
  <c r="I61" i="40" s="1"/>
  <c r="H62" i="40"/>
  <c r="I62" i="40" s="1"/>
  <c r="H63" i="40"/>
  <c r="I63" i="40" s="1"/>
  <c r="H64" i="40"/>
  <c r="I64" i="40" s="1"/>
  <c r="H65" i="40"/>
  <c r="I65" i="40" s="1"/>
  <c r="H66" i="40"/>
  <c r="I66" i="40" s="1"/>
  <c r="H67" i="40"/>
  <c r="I67" i="40" s="1"/>
  <c r="H68" i="40"/>
  <c r="I68" i="40" s="1"/>
  <c r="H69" i="40"/>
  <c r="I69" i="40" s="1"/>
  <c r="H70" i="40"/>
  <c r="I70" i="40" s="1"/>
  <c r="H71" i="40"/>
  <c r="I71" i="40" s="1"/>
  <c r="H72" i="40"/>
  <c r="I72" i="40" s="1"/>
  <c r="H73" i="40"/>
  <c r="I73" i="40" s="1"/>
  <c r="H74" i="40"/>
  <c r="I74" i="40" s="1"/>
  <c r="H75" i="40"/>
  <c r="I75" i="40" s="1"/>
  <c r="H76" i="40"/>
  <c r="I76" i="40" s="1"/>
  <c r="H77" i="40"/>
  <c r="I77" i="40" s="1"/>
  <c r="H78" i="40"/>
  <c r="I78" i="40" s="1"/>
  <c r="H79" i="40"/>
  <c r="I79" i="40" s="1"/>
  <c r="H80" i="40"/>
  <c r="I80" i="40" s="1"/>
  <c r="H81" i="40"/>
  <c r="I81" i="40" s="1"/>
  <c r="H82" i="40"/>
  <c r="I82" i="40" s="1"/>
  <c r="H83" i="40"/>
  <c r="I83" i="40" s="1"/>
  <c r="H84" i="40"/>
  <c r="I84" i="40" s="1"/>
  <c r="H85" i="40"/>
  <c r="I85" i="40" s="1"/>
  <c r="H86" i="40"/>
  <c r="I86" i="40" s="1"/>
  <c r="I7" i="40"/>
  <c r="I8" i="40"/>
  <c r="I9" i="40"/>
  <c r="I10" i="40"/>
  <c r="I11" i="40"/>
  <c r="I35" i="40"/>
  <c r="I37" i="40"/>
  <c r="I39" i="40"/>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T88" i="2"/>
  <c r="P7" i="4" l="1"/>
  <c r="I44" i="40"/>
  <c r="R7" i="34" l="1"/>
  <c r="P7" i="45" l="1"/>
  <c r="P31" i="45" s="1"/>
  <c r="C42" i="28" l="1"/>
  <c r="D42" i="28"/>
  <c r="E42" i="28"/>
  <c r="F42" i="28"/>
  <c r="G42" i="28"/>
  <c r="H42" i="28"/>
  <c r="I42" i="28"/>
  <c r="J42" i="28"/>
  <c r="K42" i="28"/>
  <c r="L42" i="28"/>
  <c r="M42" i="28"/>
  <c r="N42" i="28"/>
  <c r="C73" i="17"/>
  <c r="E73" i="17"/>
  <c r="F73" i="17"/>
  <c r="B73" i="17"/>
  <c r="G72" i="17"/>
  <c r="G71" i="17"/>
  <c r="G70" i="17"/>
  <c r="G69" i="17"/>
  <c r="G68" i="17"/>
  <c r="G66" i="17"/>
  <c r="S19" i="23" l="1"/>
  <c r="O7" i="32" l="1"/>
  <c r="P7" i="32"/>
  <c r="P20" i="28"/>
  <c r="P9" i="28"/>
  <c r="P7" i="28"/>
  <c r="D16" i="28"/>
  <c r="E16" i="28"/>
  <c r="F16" i="28"/>
  <c r="G16" i="28"/>
  <c r="H16" i="28"/>
  <c r="I16" i="28"/>
  <c r="J16" i="28"/>
  <c r="K16" i="28"/>
  <c r="L16" i="28"/>
  <c r="M16" i="28"/>
  <c r="N16" i="28"/>
  <c r="C16" i="28"/>
  <c r="P34" i="28" l="1"/>
  <c r="P30" i="28"/>
  <c r="P42" i="28"/>
  <c r="P21" i="28"/>
  <c r="O38" i="28"/>
  <c r="O12" i="28"/>
  <c r="P47" i="28"/>
  <c r="O17" i="32"/>
  <c r="O13" i="32"/>
  <c r="P17" i="32"/>
  <c r="O36" i="32"/>
  <c r="O8" i="32"/>
  <c r="P25" i="28"/>
  <c r="O16" i="28"/>
  <c r="O30" i="28"/>
  <c r="P8" i="32"/>
  <c r="O22" i="32"/>
  <c r="P13" i="32"/>
  <c r="P8" i="28"/>
  <c r="P16" i="28"/>
  <c r="P38" i="28"/>
  <c r="P12" i="28"/>
  <c r="O21" i="28"/>
  <c r="O25" i="28"/>
  <c r="O34" i="28"/>
  <c r="O42" i="28"/>
  <c r="O47" i="28"/>
  <c r="P22" i="32"/>
  <c r="C40" i="23" l="1"/>
  <c r="D40" i="23"/>
  <c r="E40" i="23"/>
  <c r="F40" i="23"/>
  <c r="G40" i="23"/>
  <c r="H40" i="23"/>
  <c r="I40" i="23"/>
  <c r="J40" i="23"/>
  <c r="K40" i="23"/>
  <c r="L40" i="23"/>
  <c r="M40" i="23"/>
  <c r="N40" i="23"/>
  <c r="R88" i="7" l="1"/>
  <c r="S88" i="7"/>
  <c r="T88" i="7"/>
  <c r="U88" i="7"/>
  <c r="V88" i="7"/>
  <c r="C177" i="85" l="1"/>
  <c r="D177" i="85"/>
  <c r="E177" i="85"/>
  <c r="F177" i="85"/>
  <c r="G177" i="85"/>
  <c r="H177" i="85"/>
  <c r="I177" i="85"/>
  <c r="J177" i="85"/>
  <c r="K177" i="85"/>
  <c r="L177" i="85"/>
  <c r="M177" i="85"/>
  <c r="N177" i="85"/>
  <c r="C195" i="85"/>
  <c r="D195" i="85"/>
  <c r="E195" i="85"/>
  <c r="F195" i="85"/>
  <c r="G195" i="85"/>
  <c r="H195" i="85"/>
  <c r="I195" i="85"/>
  <c r="J195" i="85"/>
  <c r="K195" i="85"/>
  <c r="L195" i="85"/>
  <c r="M195" i="85"/>
  <c r="N195" i="85"/>
  <c r="C11" i="29" l="1"/>
  <c r="D11" i="29"/>
  <c r="E11" i="29"/>
  <c r="F11" i="29"/>
  <c r="G11" i="29"/>
  <c r="H11" i="29"/>
  <c r="I11" i="29"/>
  <c r="J11" i="29"/>
  <c r="K11" i="29"/>
  <c r="L11" i="29"/>
  <c r="M11" i="29"/>
  <c r="N11" i="29"/>
  <c r="R19" i="23" l="1"/>
  <c r="A60" i="86" l="1"/>
  <c r="A59" i="86"/>
  <c r="A58" i="86"/>
  <c r="A57" i="86"/>
  <c r="A56" i="86"/>
  <c r="A55" i="86"/>
  <c r="A54" i="86"/>
  <c r="A53" i="86"/>
  <c r="A52" i="86"/>
  <c r="A51" i="86"/>
  <c r="A50" i="86"/>
  <c r="A49" i="86"/>
  <c r="A48" i="86"/>
  <c r="A47" i="86"/>
  <c r="A46" i="86"/>
  <c r="A45" i="86"/>
  <c r="A44" i="86"/>
  <c r="A43" i="86"/>
  <c r="A42" i="86"/>
  <c r="A41" i="86"/>
  <c r="A40" i="86"/>
  <c r="A39" i="86"/>
  <c r="A38" i="86"/>
  <c r="A37" i="86"/>
  <c r="A36" i="86"/>
  <c r="A35" i="86"/>
  <c r="A34" i="86"/>
  <c r="A33" i="86"/>
  <c r="A32" i="86"/>
  <c r="A31" i="86"/>
  <c r="A30" i="86"/>
  <c r="A29" i="86"/>
  <c r="A28" i="86"/>
  <c r="A27" i="86"/>
  <c r="A26" i="86"/>
  <c r="A25" i="86"/>
  <c r="A24" i="86"/>
  <c r="A23" i="86"/>
  <c r="A22" i="86"/>
  <c r="A21" i="86"/>
  <c r="A20" i="86"/>
  <c r="A19" i="86"/>
  <c r="A18" i="86"/>
  <c r="A17" i="86"/>
  <c r="A16" i="86"/>
  <c r="A15" i="86"/>
  <c r="A14" i="86"/>
  <c r="A13" i="86"/>
  <c r="A12" i="86"/>
  <c r="A11" i="86"/>
  <c r="A5" i="86"/>
  <c r="A6" i="86"/>
  <c r="D17" i="35" l="1"/>
  <c r="E17" i="35"/>
  <c r="F17" i="35"/>
  <c r="G17" i="35"/>
  <c r="H17" i="35"/>
  <c r="I17" i="35"/>
  <c r="J17" i="35"/>
  <c r="K17" i="35"/>
  <c r="L17" i="35"/>
  <c r="M17" i="35"/>
  <c r="N17" i="35"/>
  <c r="R17" i="35"/>
  <c r="S17" i="35"/>
  <c r="C17" i="35"/>
  <c r="D19" i="42"/>
  <c r="F19" i="42"/>
  <c r="G19" i="42"/>
  <c r="C19" i="42"/>
  <c r="R40" i="23"/>
  <c r="S40" i="23"/>
  <c r="D19" i="23"/>
  <c r="E19" i="23"/>
  <c r="F19" i="23"/>
  <c r="G19" i="23"/>
  <c r="H19" i="23"/>
  <c r="I19" i="23"/>
  <c r="J19" i="23"/>
  <c r="K19" i="23"/>
  <c r="L19" i="23"/>
  <c r="M19" i="23"/>
  <c r="N19" i="23"/>
  <c r="C19" i="23"/>
  <c r="I38" i="30" l="1"/>
  <c r="P28" i="23" l="1"/>
  <c r="T28" i="23"/>
  <c r="O40" i="23" l="1"/>
  <c r="T40" i="23"/>
  <c r="P40" i="23"/>
  <c r="Q28" i="23"/>
  <c r="Q40" i="23" l="1"/>
  <c r="O7" i="33" l="1"/>
  <c r="O73" i="34" l="1"/>
  <c r="O54" i="34"/>
  <c r="O23" i="34"/>
  <c r="P12" i="34"/>
  <c r="S7" i="34"/>
  <c r="C245" i="85"/>
  <c r="P6" i="23"/>
  <c r="Q6" i="23" s="1"/>
  <c r="B5" i="39" s="1"/>
  <c r="B6" i="39" l="1"/>
  <c r="B7" i="39"/>
  <c r="P189" i="34"/>
  <c r="P166" i="34"/>
  <c r="P171" i="34"/>
  <c r="O19" i="23"/>
  <c r="P19" i="23"/>
  <c r="P23" i="34"/>
  <c r="P28" i="34"/>
  <c r="P37" i="34"/>
  <c r="P194" i="34"/>
  <c r="P181" i="34"/>
  <c r="P156" i="34"/>
  <c r="P142" i="34"/>
  <c r="P127" i="34"/>
  <c r="P116" i="34"/>
  <c r="P96" i="34"/>
  <c r="O90" i="34"/>
  <c r="P73" i="34"/>
  <c r="O28" i="34"/>
  <c r="P16" i="34"/>
  <c r="P133" i="34"/>
  <c r="P90" i="34"/>
  <c r="P54" i="34"/>
  <c r="O37" i="34"/>
  <c r="O33" i="34"/>
  <c r="P33" i="34"/>
  <c r="O69" i="30"/>
  <c r="G486" i="25" l="1"/>
  <c r="F486" i="25"/>
  <c r="G483" i="25"/>
  <c r="F483" i="25"/>
  <c r="G480" i="25"/>
  <c r="F480" i="25"/>
  <c r="S31" i="31"/>
  <c r="R31" i="31"/>
  <c r="H236" i="25" l="1"/>
  <c r="H237" i="25"/>
  <c r="H77" i="25"/>
  <c r="H78" i="25"/>
  <c r="H79" i="25"/>
  <c r="H80" i="25"/>
  <c r="H81" i="25"/>
  <c r="H82" i="25"/>
  <c r="H83" i="25"/>
  <c r="H84" i="25"/>
  <c r="H85" i="25"/>
  <c r="H86" i="25"/>
  <c r="H87" i="25"/>
  <c r="H88" i="25"/>
  <c r="H89" i="25"/>
  <c r="H90" i="25"/>
  <c r="H76" i="25"/>
  <c r="H52" i="25"/>
  <c r="H53" i="25"/>
  <c r="H54" i="25"/>
  <c r="H55" i="25"/>
  <c r="H56" i="25"/>
  <c r="H57" i="25"/>
  <c r="H58" i="25"/>
  <c r="H59" i="25"/>
  <c r="H60" i="25"/>
  <c r="H61" i="25"/>
  <c r="H62" i="25"/>
  <c r="H63" i="25"/>
  <c r="H64" i="25"/>
  <c r="H65" i="25"/>
  <c r="H66" i="25"/>
  <c r="H67" i="25"/>
  <c r="H68" i="25"/>
  <c r="H69" i="25"/>
  <c r="H70" i="25"/>
  <c r="H71" i="25"/>
  <c r="H72" i="25"/>
  <c r="H73" i="25"/>
  <c r="H74" i="25"/>
  <c r="H51" i="25"/>
  <c r="T9" i="85"/>
  <c r="D44" i="85" l="1"/>
  <c r="E44" i="85"/>
  <c r="F44" i="85"/>
  <c r="G44" i="85"/>
  <c r="H44" i="85"/>
  <c r="I44" i="85"/>
  <c r="J44" i="85"/>
  <c r="K44" i="85"/>
  <c r="L44" i="85"/>
  <c r="M44" i="85"/>
  <c r="N44" i="85"/>
  <c r="R44" i="85"/>
  <c r="S44" i="85"/>
  <c r="D127" i="85"/>
  <c r="E127" i="85"/>
  <c r="F127" i="85"/>
  <c r="G127" i="85"/>
  <c r="H127" i="85"/>
  <c r="I127" i="85"/>
  <c r="J127" i="85"/>
  <c r="K127" i="85"/>
  <c r="L127" i="85"/>
  <c r="M127" i="85"/>
  <c r="N127" i="85"/>
  <c r="R127" i="85"/>
  <c r="S127" i="85"/>
  <c r="D150" i="85"/>
  <c r="E150" i="85"/>
  <c r="F150" i="85"/>
  <c r="G150" i="85"/>
  <c r="H150" i="85"/>
  <c r="I150" i="85"/>
  <c r="J150" i="85"/>
  <c r="K150" i="85"/>
  <c r="L150" i="85"/>
  <c r="M150" i="85"/>
  <c r="N150" i="85"/>
  <c r="R150" i="85"/>
  <c r="S150" i="85"/>
  <c r="R177" i="85"/>
  <c r="S177" i="85"/>
  <c r="R195" i="85"/>
  <c r="S195" i="85"/>
  <c r="D220" i="85"/>
  <c r="E220" i="85"/>
  <c r="F220" i="85"/>
  <c r="G220" i="85"/>
  <c r="H220" i="85"/>
  <c r="I220" i="85"/>
  <c r="J220" i="85"/>
  <c r="K220" i="85"/>
  <c r="L220" i="85"/>
  <c r="M220" i="85"/>
  <c r="N220" i="85"/>
  <c r="R220" i="85"/>
  <c r="S220" i="85"/>
  <c r="D232" i="85"/>
  <c r="E232" i="85"/>
  <c r="F232" i="85"/>
  <c r="G232" i="85"/>
  <c r="H232" i="85"/>
  <c r="I232" i="85"/>
  <c r="J232" i="85"/>
  <c r="K232" i="85"/>
  <c r="L232" i="85"/>
  <c r="M232" i="85"/>
  <c r="N232" i="85"/>
  <c r="R232" i="85"/>
  <c r="S232" i="85"/>
  <c r="D240" i="85"/>
  <c r="E240" i="85"/>
  <c r="F240" i="85"/>
  <c r="G240" i="85"/>
  <c r="H240" i="85"/>
  <c r="I240" i="85"/>
  <c r="J240" i="85"/>
  <c r="K240" i="85"/>
  <c r="L240" i="85"/>
  <c r="M240" i="85"/>
  <c r="N240" i="85"/>
  <c r="R240" i="85"/>
  <c r="S240" i="85"/>
  <c r="D245" i="85"/>
  <c r="E245" i="85"/>
  <c r="F245" i="85"/>
  <c r="G245" i="85"/>
  <c r="H245" i="85"/>
  <c r="I245" i="85"/>
  <c r="J245" i="85"/>
  <c r="K245" i="85"/>
  <c r="L245" i="85"/>
  <c r="M245" i="85"/>
  <c r="N245" i="85"/>
  <c r="R245" i="85"/>
  <c r="S245" i="85"/>
  <c r="D258" i="85"/>
  <c r="E258" i="85"/>
  <c r="F258" i="85"/>
  <c r="G258" i="85"/>
  <c r="H258" i="85"/>
  <c r="I258" i="85"/>
  <c r="J258" i="85"/>
  <c r="K258" i="85"/>
  <c r="L258" i="85"/>
  <c r="M258" i="85"/>
  <c r="N258" i="85"/>
  <c r="R258" i="85"/>
  <c r="S258" i="85"/>
  <c r="D265" i="85"/>
  <c r="E265" i="85"/>
  <c r="F265" i="85"/>
  <c r="G265" i="85"/>
  <c r="H265" i="85"/>
  <c r="I265" i="85"/>
  <c r="J265" i="85"/>
  <c r="K265" i="85"/>
  <c r="L265" i="85"/>
  <c r="M265" i="85"/>
  <c r="N265" i="85"/>
  <c r="R265" i="85"/>
  <c r="S265" i="85"/>
  <c r="D274" i="85"/>
  <c r="E274" i="85"/>
  <c r="F274" i="85"/>
  <c r="G274" i="85"/>
  <c r="H274" i="85"/>
  <c r="I274" i="85"/>
  <c r="J274" i="85"/>
  <c r="K274" i="85"/>
  <c r="L274" i="85"/>
  <c r="M274" i="85"/>
  <c r="N274" i="85"/>
  <c r="R274" i="85"/>
  <c r="S274" i="85"/>
  <c r="D292" i="85"/>
  <c r="E292" i="85"/>
  <c r="F292" i="85"/>
  <c r="G292" i="85"/>
  <c r="H292" i="85"/>
  <c r="I292" i="85"/>
  <c r="J292" i="85"/>
  <c r="K292" i="85"/>
  <c r="L292" i="85"/>
  <c r="M292" i="85"/>
  <c r="N292" i="85"/>
  <c r="R292" i="85"/>
  <c r="S292" i="85"/>
  <c r="D306" i="85"/>
  <c r="E306" i="85"/>
  <c r="F306" i="85"/>
  <c r="G306" i="85"/>
  <c r="H306" i="85"/>
  <c r="I306" i="85"/>
  <c r="J306" i="85"/>
  <c r="K306" i="85"/>
  <c r="L306" i="85"/>
  <c r="M306" i="85"/>
  <c r="N306" i="85"/>
  <c r="R306" i="85"/>
  <c r="S306" i="85"/>
  <c r="D312" i="85"/>
  <c r="E312" i="85"/>
  <c r="F312" i="85"/>
  <c r="G312" i="85"/>
  <c r="H312" i="85"/>
  <c r="I312" i="85"/>
  <c r="J312" i="85"/>
  <c r="K312" i="85"/>
  <c r="L312" i="85"/>
  <c r="M312" i="85"/>
  <c r="N312" i="85"/>
  <c r="R312" i="85"/>
  <c r="S312" i="85"/>
  <c r="D319" i="85"/>
  <c r="E319" i="85"/>
  <c r="F319" i="85"/>
  <c r="G319" i="85"/>
  <c r="H319" i="85"/>
  <c r="I319" i="85"/>
  <c r="J319" i="85"/>
  <c r="K319" i="85"/>
  <c r="L319" i="85"/>
  <c r="M319" i="85"/>
  <c r="N319" i="85"/>
  <c r="R319" i="85"/>
  <c r="S319" i="85"/>
  <c r="D329" i="85"/>
  <c r="E329" i="85"/>
  <c r="F329" i="85"/>
  <c r="G329" i="85"/>
  <c r="H329" i="85"/>
  <c r="I329" i="85"/>
  <c r="J329" i="85"/>
  <c r="K329" i="85"/>
  <c r="L329" i="85"/>
  <c r="M329" i="85"/>
  <c r="N329" i="85"/>
  <c r="R329" i="85"/>
  <c r="S329" i="85"/>
  <c r="D335" i="85"/>
  <c r="E335" i="85"/>
  <c r="F335" i="85"/>
  <c r="G335" i="85"/>
  <c r="H335" i="85"/>
  <c r="I335" i="85"/>
  <c r="J335" i="85"/>
  <c r="K335" i="85"/>
  <c r="L335" i="85"/>
  <c r="M335" i="85"/>
  <c r="N335" i="85"/>
  <c r="R335" i="85"/>
  <c r="S335" i="85"/>
  <c r="D341" i="85"/>
  <c r="E341" i="85"/>
  <c r="F341" i="85"/>
  <c r="G341" i="85"/>
  <c r="H341" i="85"/>
  <c r="I341" i="85"/>
  <c r="J341" i="85"/>
  <c r="K341" i="85"/>
  <c r="L341" i="85"/>
  <c r="M341" i="85"/>
  <c r="N341" i="85"/>
  <c r="R341" i="85"/>
  <c r="S341" i="85"/>
  <c r="D358" i="85"/>
  <c r="E358" i="85"/>
  <c r="F358" i="85"/>
  <c r="G358" i="85"/>
  <c r="H358" i="85"/>
  <c r="I358" i="85"/>
  <c r="J358" i="85"/>
  <c r="K358" i="85"/>
  <c r="L358" i="85"/>
  <c r="M358" i="85"/>
  <c r="N358" i="85"/>
  <c r="R358" i="85"/>
  <c r="S358" i="85"/>
  <c r="D372" i="85"/>
  <c r="E372" i="85"/>
  <c r="F372" i="85"/>
  <c r="G372" i="85"/>
  <c r="H372" i="85"/>
  <c r="I372" i="85"/>
  <c r="J372" i="85"/>
  <c r="K372" i="85"/>
  <c r="L372" i="85"/>
  <c r="M372" i="85"/>
  <c r="N372" i="85"/>
  <c r="R372" i="85"/>
  <c r="S372" i="85"/>
  <c r="D385" i="85"/>
  <c r="E385" i="85"/>
  <c r="F385" i="85"/>
  <c r="G385" i="85"/>
  <c r="H385" i="85"/>
  <c r="I385" i="85"/>
  <c r="J385" i="85"/>
  <c r="K385" i="85"/>
  <c r="L385" i="85"/>
  <c r="M385" i="85"/>
  <c r="N385" i="85"/>
  <c r="R385" i="85"/>
  <c r="S385" i="85"/>
  <c r="D391" i="85"/>
  <c r="E391" i="85"/>
  <c r="F391" i="85"/>
  <c r="G391" i="85"/>
  <c r="H391" i="85"/>
  <c r="I391" i="85"/>
  <c r="J391" i="85"/>
  <c r="K391" i="85"/>
  <c r="L391" i="85"/>
  <c r="M391" i="85"/>
  <c r="N391" i="85"/>
  <c r="R391" i="85"/>
  <c r="S391" i="85"/>
  <c r="D413" i="85"/>
  <c r="E413" i="85"/>
  <c r="F413" i="85"/>
  <c r="G413" i="85"/>
  <c r="H413" i="85"/>
  <c r="I413" i="85"/>
  <c r="J413" i="85"/>
  <c r="K413" i="85"/>
  <c r="L413" i="85"/>
  <c r="M413" i="85"/>
  <c r="N413" i="85"/>
  <c r="R413" i="85"/>
  <c r="S413" i="85"/>
  <c r="D440" i="85"/>
  <c r="E440" i="85"/>
  <c r="F440" i="85"/>
  <c r="G440" i="85"/>
  <c r="H440" i="85"/>
  <c r="I440" i="85"/>
  <c r="J440" i="85"/>
  <c r="K440" i="85"/>
  <c r="L440" i="85"/>
  <c r="M440" i="85"/>
  <c r="N440" i="85"/>
  <c r="R440" i="85"/>
  <c r="S440" i="85"/>
  <c r="D444" i="85"/>
  <c r="E444" i="85"/>
  <c r="F444" i="85"/>
  <c r="G444" i="85"/>
  <c r="H444" i="85"/>
  <c r="I444" i="85"/>
  <c r="J444" i="85"/>
  <c r="K444" i="85"/>
  <c r="L444" i="85"/>
  <c r="M444" i="85"/>
  <c r="N444" i="85"/>
  <c r="R444" i="85"/>
  <c r="S444" i="85"/>
  <c r="D457" i="85"/>
  <c r="E457" i="85"/>
  <c r="F457" i="85"/>
  <c r="G457" i="85"/>
  <c r="H457" i="85"/>
  <c r="I457" i="85"/>
  <c r="J457" i="85"/>
  <c r="K457" i="85"/>
  <c r="L457" i="85"/>
  <c r="M457" i="85"/>
  <c r="N457" i="85"/>
  <c r="R457" i="85"/>
  <c r="S457" i="85"/>
  <c r="D464" i="85"/>
  <c r="E464" i="85"/>
  <c r="F464" i="85"/>
  <c r="G464" i="85"/>
  <c r="H464" i="85"/>
  <c r="I464" i="85"/>
  <c r="J464" i="85"/>
  <c r="K464" i="85"/>
  <c r="L464" i="85"/>
  <c r="M464" i="85"/>
  <c r="N464" i="85"/>
  <c r="R464" i="85"/>
  <c r="S464" i="85"/>
  <c r="R471" i="85"/>
  <c r="S471" i="85"/>
  <c r="D481" i="85"/>
  <c r="E481" i="85"/>
  <c r="F481" i="85"/>
  <c r="G481" i="85"/>
  <c r="H481" i="85"/>
  <c r="I481" i="85"/>
  <c r="J481" i="85"/>
  <c r="K481" i="85"/>
  <c r="L481" i="85"/>
  <c r="M481" i="85"/>
  <c r="N481" i="85"/>
  <c r="R481" i="85"/>
  <c r="S481" i="85"/>
  <c r="D484" i="85"/>
  <c r="E484" i="85"/>
  <c r="F484" i="85"/>
  <c r="G484" i="85"/>
  <c r="H484" i="85"/>
  <c r="I484" i="85"/>
  <c r="J484" i="85"/>
  <c r="K484" i="85"/>
  <c r="L484" i="85"/>
  <c r="M484" i="85"/>
  <c r="N484" i="85"/>
  <c r="R484" i="85"/>
  <c r="S484" i="85"/>
  <c r="D487" i="85"/>
  <c r="E487" i="85"/>
  <c r="F487" i="85"/>
  <c r="G487" i="85"/>
  <c r="H487" i="85"/>
  <c r="I487" i="85"/>
  <c r="J487" i="85"/>
  <c r="K487" i="85"/>
  <c r="L487" i="85"/>
  <c r="M487" i="85"/>
  <c r="N487" i="85"/>
  <c r="R487" i="85"/>
  <c r="S487" i="85"/>
  <c r="D117" i="85"/>
  <c r="E117" i="85"/>
  <c r="F117" i="85"/>
  <c r="G117" i="85"/>
  <c r="H117" i="85"/>
  <c r="I117" i="85"/>
  <c r="J117" i="85"/>
  <c r="K117" i="85"/>
  <c r="L117" i="85"/>
  <c r="M117" i="85"/>
  <c r="N117" i="85"/>
  <c r="R117" i="85"/>
  <c r="S117" i="85"/>
  <c r="D92" i="85"/>
  <c r="E92" i="85"/>
  <c r="F92" i="85"/>
  <c r="G92" i="85"/>
  <c r="H92" i="85"/>
  <c r="I92" i="85"/>
  <c r="J92" i="85"/>
  <c r="K92" i="85"/>
  <c r="L92" i="85"/>
  <c r="M92" i="85"/>
  <c r="N92" i="85"/>
  <c r="R92" i="85"/>
  <c r="S92" i="85"/>
  <c r="P9" i="85"/>
  <c r="C232" i="85"/>
  <c r="O481" i="85" l="1"/>
  <c r="P484" i="85"/>
  <c r="S273" i="85"/>
  <c r="L239" i="85"/>
  <c r="H239" i="85"/>
  <c r="D239" i="85"/>
  <c r="S149" i="85"/>
  <c r="P440" i="85"/>
  <c r="K412" i="85"/>
  <c r="G412" i="85"/>
  <c r="O292" i="85"/>
  <c r="O329" i="85"/>
  <c r="P487" i="85"/>
  <c r="P444" i="85"/>
  <c r="P292" i="85"/>
  <c r="S456" i="85"/>
  <c r="I412" i="85"/>
  <c r="J412" i="85"/>
  <c r="O440" i="85"/>
  <c r="O265" i="85"/>
  <c r="O444" i="85"/>
  <c r="O487" i="85"/>
  <c r="P481" i="85"/>
  <c r="P329" i="85"/>
  <c r="P265" i="85"/>
  <c r="P232" i="85"/>
  <c r="M412" i="85"/>
  <c r="E412" i="85"/>
  <c r="N412" i="85"/>
  <c r="F412" i="85"/>
  <c r="O484" i="85"/>
  <c r="S412" i="85"/>
  <c r="S318" i="85"/>
  <c r="M318" i="85"/>
  <c r="I318" i="85"/>
  <c r="E318" i="85"/>
  <c r="J340" i="85"/>
  <c r="O306" i="85"/>
  <c r="O335" i="85"/>
  <c r="O341" i="85"/>
  <c r="O358" i="85"/>
  <c r="O464" i="85"/>
  <c r="O117" i="85"/>
  <c r="O177" i="85"/>
  <c r="O232" i="85"/>
  <c r="P457" i="85"/>
  <c r="P413" i="85"/>
  <c r="P391" i="85"/>
  <c r="P319" i="85"/>
  <c r="P274" i="85"/>
  <c r="K456" i="85"/>
  <c r="G456" i="85"/>
  <c r="E456" i="85"/>
  <c r="N456" i="85"/>
  <c r="J456" i="85"/>
  <c r="F456" i="85"/>
  <c r="S340" i="85"/>
  <c r="K318" i="85"/>
  <c r="G318" i="85"/>
  <c r="L318" i="85"/>
  <c r="H318" i="85"/>
  <c r="D318" i="85"/>
  <c r="K273" i="85"/>
  <c r="G273" i="85"/>
  <c r="S239" i="85"/>
  <c r="R239" i="85"/>
  <c r="M149" i="85"/>
  <c r="I149" i="85"/>
  <c r="E149" i="85"/>
  <c r="K149" i="85"/>
  <c r="G149" i="85"/>
  <c r="L149" i="85"/>
  <c r="H149" i="85"/>
  <c r="D149" i="85"/>
  <c r="N340" i="85"/>
  <c r="O240" i="85"/>
  <c r="O245" i="85"/>
  <c r="O258" i="85"/>
  <c r="O312" i="85"/>
  <c r="O372" i="85"/>
  <c r="O385" i="85"/>
  <c r="O44" i="85"/>
  <c r="O92" i="85"/>
  <c r="O127" i="85"/>
  <c r="O195" i="85"/>
  <c r="O220" i="85"/>
  <c r="P385" i="85"/>
  <c r="P372" i="85"/>
  <c r="P312" i="85"/>
  <c r="P258" i="85"/>
  <c r="P245" i="85"/>
  <c r="P240" i="85"/>
  <c r="M456" i="85"/>
  <c r="I456" i="85"/>
  <c r="L412" i="85"/>
  <c r="H412" i="85"/>
  <c r="D412" i="85"/>
  <c r="M340" i="85"/>
  <c r="I340" i="85"/>
  <c r="E340" i="85"/>
  <c r="K340" i="85"/>
  <c r="G340" i="85"/>
  <c r="L340" i="85"/>
  <c r="H340" i="85"/>
  <c r="D340" i="85"/>
  <c r="R318" i="85"/>
  <c r="R273" i="85"/>
  <c r="K239" i="85"/>
  <c r="G239" i="85"/>
  <c r="M239" i="85"/>
  <c r="I239" i="85"/>
  <c r="E239" i="85"/>
  <c r="N239" i="85"/>
  <c r="J239" i="85"/>
  <c r="F239" i="85"/>
  <c r="R149" i="85"/>
  <c r="R456" i="85"/>
  <c r="F340" i="85"/>
  <c r="O274" i="85"/>
  <c r="O319" i="85"/>
  <c r="O391" i="85"/>
  <c r="O413" i="85"/>
  <c r="O457" i="85"/>
  <c r="P464" i="85"/>
  <c r="P358" i="85"/>
  <c r="P341" i="85"/>
  <c r="P335" i="85"/>
  <c r="P306" i="85"/>
  <c r="L456" i="85"/>
  <c r="H456" i="85"/>
  <c r="D456" i="85"/>
  <c r="R412" i="85"/>
  <c r="R340" i="85"/>
  <c r="N318" i="85"/>
  <c r="J318" i="85"/>
  <c r="F318" i="85"/>
  <c r="N273" i="85"/>
  <c r="J273" i="85"/>
  <c r="F273" i="85"/>
  <c r="L273" i="85"/>
  <c r="H273" i="85"/>
  <c r="D273" i="85"/>
  <c r="M273" i="85"/>
  <c r="I273" i="85"/>
  <c r="E273" i="85"/>
  <c r="N149" i="85"/>
  <c r="J149" i="85"/>
  <c r="F149" i="85"/>
  <c r="C391" i="85"/>
  <c r="P340" i="85" l="1"/>
  <c r="P412" i="85"/>
  <c r="O149" i="85"/>
  <c r="P273" i="85"/>
  <c r="P318" i="85"/>
  <c r="O456" i="85"/>
  <c r="O318" i="85"/>
  <c r="P239" i="85"/>
  <c r="P456" i="85"/>
  <c r="O273" i="85"/>
  <c r="O340" i="85"/>
  <c r="O412" i="85"/>
  <c r="O239" i="85"/>
  <c r="E8" i="33"/>
  <c r="C244" i="25" l="1"/>
  <c r="D231" i="25"/>
  <c r="F231" i="25"/>
  <c r="G231" i="25"/>
  <c r="C231" i="25"/>
  <c r="D219" i="25"/>
  <c r="F219" i="25"/>
  <c r="G219" i="25"/>
  <c r="C219" i="25"/>
  <c r="C194" i="25"/>
  <c r="C176" i="25"/>
  <c r="C149" i="25"/>
  <c r="C126" i="25"/>
  <c r="C220" i="85"/>
  <c r="C90" i="34" l="1"/>
  <c r="D90" i="34"/>
  <c r="E90" i="34"/>
  <c r="F90" i="34"/>
  <c r="G90" i="34"/>
  <c r="H90" i="34"/>
  <c r="I90" i="34"/>
  <c r="J90" i="34"/>
  <c r="K90" i="34"/>
  <c r="L90" i="34"/>
  <c r="M90" i="34"/>
  <c r="N90" i="34"/>
  <c r="D36" i="43" l="1"/>
  <c r="E36" i="43"/>
  <c r="F36" i="43"/>
  <c r="G36" i="43"/>
  <c r="H36" i="43"/>
  <c r="I36" i="43"/>
  <c r="J36" i="43"/>
  <c r="K36" i="43"/>
  <c r="L36" i="43"/>
  <c r="M36" i="43"/>
  <c r="N36" i="43"/>
  <c r="R36" i="43"/>
  <c r="S36" i="43"/>
  <c r="C36" i="43"/>
  <c r="D28" i="43"/>
  <c r="E28" i="43"/>
  <c r="F28" i="43"/>
  <c r="G28" i="43"/>
  <c r="H28" i="43"/>
  <c r="I28" i="43"/>
  <c r="J28" i="43"/>
  <c r="K28" i="43"/>
  <c r="L28" i="43"/>
  <c r="M28" i="43"/>
  <c r="N28" i="43"/>
  <c r="R28" i="43"/>
  <c r="S28" i="43"/>
  <c r="C28" i="43"/>
  <c r="C64" i="37"/>
  <c r="B64" i="37"/>
  <c r="D486" i="25"/>
  <c r="C486" i="25"/>
  <c r="D483" i="25"/>
  <c r="C483" i="25"/>
  <c r="D480" i="25"/>
  <c r="C480" i="25"/>
  <c r="G470" i="25"/>
  <c r="F470" i="25"/>
  <c r="D470" i="25"/>
  <c r="C470" i="25"/>
  <c r="G463" i="25"/>
  <c r="F463" i="25"/>
  <c r="D463" i="25"/>
  <c r="C463" i="25"/>
  <c r="G456" i="25"/>
  <c r="F456" i="25"/>
  <c r="D456" i="25"/>
  <c r="C456" i="25"/>
  <c r="G443" i="25"/>
  <c r="F443" i="25"/>
  <c r="D443" i="25"/>
  <c r="C443" i="25"/>
  <c r="G439" i="25"/>
  <c r="F439" i="25"/>
  <c r="D439" i="25"/>
  <c r="C439" i="25"/>
  <c r="G412" i="25"/>
  <c r="F412" i="25"/>
  <c r="D412" i="25"/>
  <c r="C412" i="25"/>
  <c r="G390" i="25"/>
  <c r="F390" i="25"/>
  <c r="D390" i="25"/>
  <c r="C390" i="25"/>
  <c r="G384" i="25"/>
  <c r="F384" i="25"/>
  <c r="D384" i="25"/>
  <c r="C384" i="25"/>
  <c r="G371" i="25"/>
  <c r="F371" i="25"/>
  <c r="D371" i="25"/>
  <c r="C371" i="25"/>
  <c r="G357" i="25"/>
  <c r="F357" i="25"/>
  <c r="D357" i="25"/>
  <c r="C357" i="25"/>
  <c r="G340" i="25"/>
  <c r="F340" i="25"/>
  <c r="D340" i="25"/>
  <c r="C340" i="25"/>
  <c r="G334" i="25"/>
  <c r="F334" i="25"/>
  <c r="D334" i="25"/>
  <c r="C334" i="25"/>
  <c r="G328" i="25"/>
  <c r="F328" i="25"/>
  <c r="D328" i="25"/>
  <c r="C328" i="25"/>
  <c r="G318" i="25"/>
  <c r="F318" i="25"/>
  <c r="D318" i="25"/>
  <c r="C318" i="25"/>
  <c r="G311" i="25"/>
  <c r="F311" i="25"/>
  <c r="D311" i="25"/>
  <c r="C311" i="25"/>
  <c r="G305" i="25"/>
  <c r="F305" i="25"/>
  <c r="D305" i="25"/>
  <c r="C305" i="25"/>
  <c r="G291" i="25"/>
  <c r="F291" i="25"/>
  <c r="D291" i="25"/>
  <c r="C291" i="25"/>
  <c r="G273" i="25"/>
  <c r="F273" i="25"/>
  <c r="D273" i="25"/>
  <c r="C273" i="25"/>
  <c r="G264" i="25"/>
  <c r="F264" i="25"/>
  <c r="D264" i="25"/>
  <c r="C264" i="25"/>
  <c r="G257" i="25"/>
  <c r="F257" i="25"/>
  <c r="D257" i="25"/>
  <c r="C257" i="25"/>
  <c r="G244" i="25"/>
  <c r="F244" i="25"/>
  <c r="D244" i="25"/>
  <c r="G239" i="25"/>
  <c r="F239" i="25"/>
  <c r="D239" i="25"/>
  <c r="C239" i="25"/>
  <c r="G194" i="25"/>
  <c r="F194" i="25"/>
  <c r="D194" i="25"/>
  <c r="G176" i="25"/>
  <c r="F176" i="25"/>
  <c r="D176" i="25"/>
  <c r="G149" i="25"/>
  <c r="F149" i="25"/>
  <c r="D149" i="25"/>
  <c r="C148" i="25"/>
  <c r="G126" i="25"/>
  <c r="F126" i="25"/>
  <c r="D126" i="25"/>
  <c r="G116" i="25"/>
  <c r="F116" i="25"/>
  <c r="D116" i="25"/>
  <c r="C116" i="25"/>
  <c r="G104" i="25"/>
  <c r="F104" i="25"/>
  <c r="D104" i="25"/>
  <c r="C104" i="25"/>
  <c r="G91" i="25"/>
  <c r="F91" i="25"/>
  <c r="D91" i="25"/>
  <c r="C91" i="25"/>
  <c r="H75" i="25"/>
  <c r="G75" i="25"/>
  <c r="F75" i="25"/>
  <c r="D75" i="25"/>
  <c r="C75" i="25"/>
  <c r="H50" i="25"/>
  <c r="G50" i="25"/>
  <c r="F50" i="25"/>
  <c r="D50" i="25"/>
  <c r="C50" i="25"/>
  <c r="G43" i="25"/>
  <c r="F43" i="25"/>
  <c r="D43" i="25"/>
  <c r="C43" i="25"/>
  <c r="G28" i="25"/>
  <c r="F28" i="25"/>
  <c r="D28" i="25"/>
  <c r="C28" i="25"/>
  <c r="G20" i="25"/>
  <c r="F20" i="25"/>
  <c r="D20" i="25"/>
  <c r="C20" i="25"/>
  <c r="G14" i="25"/>
  <c r="F14" i="25"/>
  <c r="D14" i="25"/>
  <c r="C14" i="25"/>
  <c r="G11" i="25"/>
  <c r="F11" i="25"/>
  <c r="D11" i="25"/>
  <c r="C11" i="25"/>
  <c r="G9" i="25"/>
  <c r="F9" i="25"/>
  <c r="D9" i="25"/>
  <c r="C9" i="25"/>
  <c r="G7" i="25"/>
  <c r="F7" i="25"/>
  <c r="D7" i="25"/>
  <c r="C7" i="25"/>
  <c r="S49" i="33"/>
  <c r="R49" i="33"/>
  <c r="N49" i="33"/>
  <c r="M49" i="33"/>
  <c r="L49" i="33"/>
  <c r="K49" i="33"/>
  <c r="J49" i="33"/>
  <c r="I49" i="33"/>
  <c r="H49" i="33"/>
  <c r="G49" i="33"/>
  <c r="F49" i="33"/>
  <c r="E49" i="33"/>
  <c r="D49" i="33"/>
  <c r="C49" i="33"/>
  <c r="S44" i="33"/>
  <c r="R44" i="33"/>
  <c r="N44" i="33"/>
  <c r="M44" i="33"/>
  <c r="L44" i="33"/>
  <c r="K44" i="33"/>
  <c r="J44" i="33"/>
  <c r="I44" i="33"/>
  <c r="H44" i="33"/>
  <c r="G44" i="33"/>
  <c r="F44" i="33"/>
  <c r="E44" i="33"/>
  <c r="D44" i="33"/>
  <c r="C44" i="33"/>
  <c r="S38" i="33"/>
  <c r="R38" i="33"/>
  <c r="N38" i="33"/>
  <c r="M38" i="33"/>
  <c r="L38" i="33"/>
  <c r="K38" i="33"/>
  <c r="J38" i="33"/>
  <c r="I38" i="33"/>
  <c r="H38" i="33"/>
  <c r="G38" i="33"/>
  <c r="F38" i="33"/>
  <c r="E38" i="33"/>
  <c r="D38" i="33"/>
  <c r="C38" i="33"/>
  <c r="S33" i="33"/>
  <c r="R33" i="33"/>
  <c r="N33" i="33"/>
  <c r="M33" i="33"/>
  <c r="L33" i="33"/>
  <c r="K33" i="33"/>
  <c r="J33" i="33"/>
  <c r="I33" i="33"/>
  <c r="H33" i="33"/>
  <c r="G33" i="33"/>
  <c r="F33" i="33"/>
  <c r="E33" i="33"/>
  <c r="D33" i="33"/>
  <c r="C33" i="33"/>
  <c r="S26" i="33"/>
  <c r="R26" i="33"/>
  <c r="N26" i="33"/>
  <c r="M26" i="33"/>
  <c r="L26" i="33"/>
  <c r="K26" i="33"/>
  <c r="J26" i="33"/>
  <c r="I26" i="33"/>
  <c r="H26" i="33"/>
  <c r="G26" i="33"/>
  <c r="F26" i="33"/>
  <c r="E26" i="33"/>
  <c r="D26" i="33"/>
  <c r="C26" i="33"/>
  <c r="S22" i="33"/>
  <c r="R22" i="33"/>
  <c r="N22" i="33"/>
  <c r="M22" i="33"/>
  <c r="L22" i="33"/>
  <c r="K22" i="33"/>
  <c r="J22" i="33"/>
  <c r="I22" i="33"/>
  <c r="H22" i="33"/>
  <c r="G22" i="33"/>
  <c r="F22" i="33"/>
  <c r="E22" i="33"/>
  <c r="D22" i="33"/>
  <c r="C22" i="33"/>
  <c r="S17" i="33"/>
  <c r="R17" i="33"/>
  <c r="N17" i="33"/>
  <c r="M17" i="33"/>
  <c r="L17" i="33"/>
  <c r="K17" i="33"/>
  <c r="J17" i="33"/>
  <c r="I17" i="33"/>
  <c r="H17" i="33"/>
  <c r="G17" i="33"/>
  <c r="F17" i="33"/>
  <c r="E17" i="33"/>
  <c r="D17" i="33"/>
  <c r="C17" i="33"/>
  <c r="N8" i="33"/>
  <c r="M8" i="33"/>
  <c r="L8" i="33"/>
  <c r="K8" i="33"/>
  <c r="J8" i="33"/>
  <c r="I8" i="33"/>
  <c r="H8" i="33"/>
  <c r="G8" i="33"/>
  <c r="F8" i="33"/>
  <c r="D8" i="33"/>
  <c r="C8" i="33"/>
  <c r="S44" i="43"/>
  <c r="R44" i="43"/>
  <c r="N44" i="43"/>
  <c r="M44" i="43"/>
  <c r="L44" i="43"/>
  <c r="K44" i="43"/>
  <c r="J44" i="43"/>
  <c r="I44" i="43"/>
  <c r="H44" i="43"/>
  <c r="G44" i="43"/>
  <c r="F44" i="43"/>
  <c r="E44" i="43"/>
  <c r="D44" i="43"/>
  <c r="C44" i="43"/>
  <c r="S22" i="43"/>
  <c r="R22" i="43"/>
  <c r="N22" i="43"/>
  <c r="M22" i="43"/>
  <c r="L22" i="43"/>
  <c r="K22" i="43"/>
  <c r="J22" i="43"/>
  <c r="I22" i="43"/>
  <c r="H22" i="43"/>
  <c r="G22" i="43"/>
  <c r="F22" i="43"/>
  <c r="E22" i="43"/>
  <c r="D22" i="43"/>
  <c r="C22" i="43"/>
  <c r="S19" i="43"/>
  <c r="R19" i="43"/>
  <c r="N19" i="43"/>
  <c r="M19" i="43"/>
  <c r="L19" i="43"/>
  <c r="K19" i="43"/>
  <c r="J19" i="43"/>
  <c r="I19" i="43"/>
  <c r="H19" i="43"/>
  <c r="G19" i="43"/>
  <c r="F19" i="43"/>
  <c r="E19" i="43"/>
  <c r="D19" i="43"/>
  <c r="C19" i="43"/>
  <c r="S16" i="43"/>
  <c r="R16" i="43"/>
  <c r="N16" i="43"/>
  <c r="M16" i="43"/>
  <c r="L16" i="43"/>
  <c r="K16" i="43"/>
  <c r="J16" i="43"/>
  <c r="I16" i="43"/>
  <c r="H16" i="43"/>
  <c r="G16" i="43"/>
  <c r="F16" i="43"/>
  <c r="E16" i="43"/>
  <c r="D16" i="43"/>
  <c r="C16" i="43"/>
  <c r="S8" i="43"/>
  <c r="R8" i="43"/>
  <c r="N8" i="43"/>
  <c r="M8" i="43"/>
  <c r="L8" i="43"/>
  <c r="K8" i="43"/>
  <c r="J8" i="43"/>
  <c r="I8" i="43"/>
  <c r="H8" i="43"/>
  <c r="G8" i="43"/>
  <c r="F8" i="43"/>
  <c r="E8" i="43"/>
  <c r="D8" i="43"/>
  <c r="C8" i="43"/>
  <c r="S47" i="28"/>
  <c r="R47" i="28"/>
  <c r="N47" i="28"/>
  <c r="M47" i="28"/>
  <c r="L47" i="28"/>
  <c r="K47" i="28"/>
  <c r="J47" i="28"/>
  <c r="I47" i="28"/>
  <c r="H47" i="28"/>
  <c r="G47" i="28"/>
  <c r="F47" i="28"/>
  <c r="E47" i="28"/>
  <c r="D47" i="28"/>
  <c r="C47" i="28"/>
  <c r="S42" i="28"/>
  <c r="R42" i="28"/>
  <c r="S38" i="28"/>
  <c r="R38" i="28"/>
  <c r="N38" i="28"/>
  <c r="M38" i="28"/>
  <c r="L38" i="28"/>
  <c r="K38" i="28"/>
  <c r="J38" i="28"/>
  <c r="I38" i="28"/>
  <c r="H38" i="28"/>
  <c r="G38" i="28"/>
  <c r="F38" i="28"/>
  <c r="E38" i="28"/>
  <c r="D38" i="28"/>
  <c r="C38" i="28"/>
  <c r="S34" i="28"/>
  <c r="R34" i="28"/>
  <c r="N34" i="28"/>
  <c r="M34" i="28"/>
  <c r="L34" i="28"/>
  <c r="K34" i="28"/>
  <c r="J34" i="28"/>
  <c r="I34" i="28"/>
  <c r="H34" i="28"/>
  <c r="G34" i="28"/>
  <c r="F34" i="28"/>
  <c r="E34" i="28"/>
  <c r="D34" i="28"/>
  <c r="C34" i="28"/>
  <c r="S30" i="28"/>
  <c r="R30" i="28"/>
  <c r="N30" i="28"/>
  <c r="M30" i="28"/>
  <c r="L30" i="28"/>
  <c r="K30" i="28"/>
  <c r="J30" i="28"/>
  <c r="I30" i="28"/>
  <c r="H30" i="28"/>
  <c r="G30" i="28"/>
  <c r="F30" i="28"/>
  <c r="E30" i="28"/>
  <c r="D30" i="28"/>
  <c r="C30" i="28"/>
  <c r="S25" i="28"/>
  <c r="R25" i="28"/>
  <c r="N25" i="28"/>
  <c r="M25" i="28"/>
  <c r="L25" i="28"/>
  <c r="K25" i="28"/>
  <c r="J25" i="28"/>
  <c r="I25" i="28"/>
  <c r="H25" i="28"/>
  <c r="G25" i="28"/>
  <c r="F25" i="28"/>
  <c r="E25" i="28"/>
  <c r="D25" i="28"/>
  <c r="C25" i="28"/>
  <c r="S21" i="28"/>
  <c r="R21" i="28"/>
  <c r="N21" i="28"/>
  <c r="M21" i="28"/>
  <c r="L21" i="28"/>
  <c r="K21" i="28"/>
  <c r="J21" i="28"/>
  <c r="I21" i="28"/>
  <c r="H21" i="28"/>
  <c r="G21" i="28"/>
  <c r="F21" i="28"/>
  <c r="E21" i="28"/>
  <c r="D21" i="28"/>
  <c r="C21" i="28"/>
  <c r="S16" i="28"/>
  <c r="R16" i="28"/>
  <c r="S12" i="28"/>
  <c r="R12" i="28"/>
  <c r="N12" i="28"/>
  <c r="M12" i="28"/>
  <c r="L12" i="28"/>
  <c r="K12" i="28"/>
  <c r="J12" i="28"/>
  <c r="I12" i="28"/>
  <c r="H12" i="28"/>
  <c r="G12" i="28"/>
  <c r="F12" i="28"/>
  <c r="E12" i="28"/>
  <c r="D12" i="28"/>
  <c r="C12" i="28"/>
  <c r="S8" i="28"/>
  <c r="R8" i="28"/>
  <c r="N8" i="28"/>
  <c r="M8" i="28"/>
  <c r="L8" i="28"/>
  <c r="K8" i="28"/>
  <c r="J8" i="28"/>
  <c r="I8" i="28"/>
  <c r="C178" i="37"/>
  <c r="B178" i="37"/>
  <c r="C175" i="37"/>
  <c r="B175" i="37"/>
  <c r="C168" i="37"/>
  <c r="B168" i="37"/>
  <c r="C134" i="37"/>
  <c r="B134" i="37"/>
  <c r="C132" i="37"/>
  <c r="B132" i="37"/>
  <c r="C86" i="37"/>
  <c r="B86" i="37"/>
  <c r="C84" i="37"/>
  <c r="B84" i="37"/>
  <c r="C82" i="37"/>
  <c r="B82" i="37"/>
  <c r="C77" i="37"/>
  <c r="B77" i="37"/>
  <c r="C62" i="37"/>
  <c r="B62" i="37"/>
  <c r="C56" i="37"/>
  <c r="B56" i="37"/>
  <c r="C39" i="37"/>
  <c r="B39" i="37"/>
  <c r="C6" i="37"/>
  <c r="B6" i="37"/>
  <c r="C272" i="25" l="1"/>
  <c r="R55" i="33"/>
  <c r="C55" i="33"/>
  <c r="C411" i="25"/>
  <c r="C53" i="28"/>
  <c r="D178" i="37"/>
  <c r="D272" i="25"/>
  <c r="D411" i="25"/>
  <c r="C6" i="25"/>
  <c r="G317" i="25"/>
  <c r="G411" i="25"/>
  <c r="T47" i="28"/>
  <c r="C339" i="25"/>
  <c r="G238" i="25"/>
  <c r="D339" i="25"/>
  <c r="G148" i="25"/>
  <c r="C455" i="25"/>
  <c r="F455" i="25"/>
  <c r="T16" i="28"/>
  <c r="T42" i="28"/>
  <c r="D6" i="25"/>
  <c r="D13" i="25"/>
  <c r="O8" i="43"/>
  <c r="P16" i="43"/>
  <c r="O19" i="43"/>
  <c r="T8" i="28"/>
  <c r="T38" i="28"/>
  <c r="T12" i="28"/>
  <c r="T21" i="28"/>
  <c r="T30" i="28"/>
  <c r="T25" i="28"/>
  <c r="T34" i="28"/>
  <c r="G272" i="25"/>
  <c r="F317" i="25"/>
  <c r="G339" i="25"/>
  <c r="G6" i="25"/>
  <c r="C238" i="25"/>
  <c r="F272" i="25"/>
  <c r="F339" i="25"/>
  <c r="G455" i="25"/>
  <c r="F238" i="25"/>
  <c r="D238" i="25"/>
  <c r="C13" i="25"/>
  <c r="O22" i="43"/>
  <c r="T44" i="43"/>
  <c r="P8" i="43"/>
  <c r="T22" i="43"/>
  <c r="T19" i="43"/>
  <c r="T16" i="43"/>
  <c r="T8" i="43"/>
  <c r="P44" i="43"/>
  <c r="O44" i="43"/>
  <c r="P22" i="43"/>
  <c r="P19" i="43"/>
  <c r="O16" i="43"/>
  <c r="D455" i="25"/>
  <c r="F411" i="25"/>
  <c r="C317" i="25"/>
  <c r="D317" i="25"/>
  <c r="F148" i="25"/>
  <c r="D148" i="25"/>
  <c r="D49" i="25"/>
  <c r="C49" i="25"/>
  <c r="G49" i="25"/>
  <c r="F49" i="25"/>
  <c r="G13" i="25"/>
  <c r="F13" i="25"/>
  <c r="F6" i="25"/>
  <c r="Q25" i="28" l="1"/>
  <c r="Q38" i="28"/>
  <c r="Q42" i="28"/>
  <c r="Q34" i="28"/>
  <c r="Q8" i="43"/>
  <c r="Q44" i="43"/>
  <c r="Q19" i="43"/>
  <c r="Q21" i="28"/>
  <c r="Q30" i="28"/>
  <c r="Q16" i="28"/>
  <c r="Q8" i="28"/>
  <c r="Q16" i="43"/>
  <c r="Q47" i="28"/>
  <c r="Q12" i="28"/>
  <c r="Q22" i="43"/>
  <c r="C8" i="39"/>
  <c r="B8" i="39"/>
  <c r="E7" i="39"/>
  <c r="D7" i="39"/>
  <c r="E6" i="39"/>
  <c r="D6" i="39"/>
  <c r="E5" i="39"/>
  <c r="D5" i="39"/>
  <c r="C181" i="37"/>
  <c r="B181" i="37"/>
  <c r="D180" i="37"/>
  <c r="D179" i="37"/>
  <c r="D176" i="37"/>
  <c r="D169" i="37"/>
  <c r="D135" i="37"/>
  <c r="D133" i="37"/>
  <c r="D87" i="37"/>
  <c r="D85" i="37"/>
  <c r="D83" i="37"/>
  <c r="D78" i="37"/>
  <c r="D65" i="37"/>
  <c r="D63" i="37"/>
  <c r="D57" i="37"/>
  <c r="D40" i="37"/>
  <c r="D7" i="37"/>
  <c r="G17" i="36"/>
  <c r="F17" i="36"/>
  <c r="D17" i="36"/>
  <c r="C17" i="36"/>
  <c r="E16" i="36"/>
  <c r="H5" i="36"/>
  <c r="E5" i="36"/>
  <c r="G496" i="25"/>
  <c r="F496" i="25"/>
  <c r="D496" i="25"/>
  <c r="C496" i="25"/>
  <c r="H495" i="25"/>
  <c r="E495" i="25"/>
  <c r="H494" i="25"/>
  <c r="E494" i="25"/>
  <c r="H493" i="25"/>
  <c r="E493" i="25"/>
  <c r="H492" i="25"/>
  <c r="E492" i="25"/>
  <c r="H491" i="25"/>
  <c r="E491" i="25"/>
  <c r="H490" i="25"/>
  <c r="E490" i="25"/>
  <c r="H489" i="25"/>
  <c r="E489" i="25"/>
  <c r="H488" i="25"/>
  <c r="E488" i="25"/>
  <c r="H487" i="25"/>
  <c r="E487" i="25"/>
  <c r="H485" i="25"/>
  <c r="E485" i="25"/>
  <c r="H484" i="25"/>
  <c r="E484" i="25"/>
  <c r="H482" i="25"/>
  <c r="E482" i="25"/>
  <c r="H481" i="25"/>
  <c r="E481" i="25"/>
  <c r="H479" i="25"/>
  <c r="E479" i="25"/>
  <c r="H478" i="25"/>
  <c r="E478" i="25"/>
  <c r="H477" i="25"/>
  <c r="E477" i="25"/>
  <c r="H476" i="25"/>
  <c r="E476" i="25"/>
  <c r="H475" i="25"/>
  <c r="E475" i="25"/>
  <c r="H474" i="25"/>
  <c r="E474" i="25"/>
  <c r="H473" i="25"/>
  <c r="E473" i="25"/>
  <c r="H472" i="25"/>
  <c r="E472" i="25"/>
  <c r="H471" i="25"/>
  <c r="E471" i="25"/>
  <c r="H469" i="25"/>
  <c r="E469" i="25"/>
  <c r="H468" i="25"/>
  <c r="E468" i="25"/>
  <c r="H467" i="25"/>
  <c r="E467" i="25"/>
  <c r="H466" i="25"/>
  <c r="E466" i="25"/>
  <c r="H465" i="25"/>
  <c r="E465" i="25"/>
  <c r="H464" i="25"/>
  <c r="E464" i="25"/>
  <c r="H462" i="25"/>
  <c r="E462" i="25"/>
  <c r="H461" i="25"/>
  <c r="E461" i="25"/>
  <c r="H460" i="25"/>
  <c r="E460" i="25"/>
  <c r="H459" i="25"/>
  <c r="E459" i="25"/>
  <c r="H458" i="25"/>
  <c r="E458" i="25"/>
  <c r="H457" i="25"/>
  <c r="E457" i="25"/>
  <c r="H454" i="25"/>
  <c r="E454" i="25"/>
  <c r="H453" i="25"/>
  <c r="E453" i="25"/>
  <c r="H452" i="25"/>
  <c r="E452" i="25"/>
  <c r="H451" i="25"/>
  <c r="E451" i="25"/>
  <c r="H450" i="25"/>
  <c r="E450" i="25"/>
  <c r="H449" i="25"/>
  <c r="E449" i="25"/>
  <c r="H448" i="25"/>
  <c r="E448" i="25"/>
  <c r="H447" i="25"/>
  <c r="E447" i="25"/>
  <c r="H446" i="25"/>
  <c r="E446" i="25"/>
  <c r="H445" i="25"/>
  <c r="E445" i="25"/>
  <c r="H444" i="25"/>
  <c r="E444" i="25"/>
  <c r="H442" i="25"/>
  <c r="E442" i="25"/>
  <c r="H441" i="25"/>
  <c r="E441" i="25"/>
  <c r="H440" i="25"/>
  <c r="E440" i="25"/>
  <c r="H438" i="25"/>
  <c r="E438" i="25"/>
  <c r="H437" i="25"/>
  <c r="E437" i="25"/>
  <c r="H436" i="25"/>
  <c r="E436" i="25"/>
  <c r="H435" i="25"/>
  <c r="E435" i="25"/>
  <c r="H434" i="25"/>
  <c r="E434" i="25"/>
  <c r="H433" i="25"/>
  <c r="E433" i="25"/>
  <c r="H432" i="25"/>
  <c r="E432" i="25"/>
  <c r="H431" i="25"/>
  <c r="E431" i="25"/>
  <c r="H430" i="25"/>
  <c r="E430" i="25"/>
  <c r="H429" i="25"/>
  <c r="E429" i="25"/>
  <c r="H428" i="25"/>
  <c r="E428" i="25"/>
  <c r="H427" i="25"/>
  <c r="E427" i="25"/>
  <c r="H426" i="25"/>
  <c r="E426" i="25"/>
  <c r="H425" i="25"/>
  <c r="E425" i="25"/>
  <c r="H424" i="25"/>
  <c r="E424" i="25"/>
  <c r="H423" i="25"/>
  <c r="E423" i="25"/>
  <c r="H422" i="25"/>
  <c r="E422" i="25"/>
  <c r="H421" i="25"/>
  <c r="E421" i="25"/>
  <c r="H420" i="25"/>
  <c r="E420" i="25"/>
  <c r="H419" i="25"/>
  <c r="E419" i="25"/>
  <c r="H418" i="25"/>
  <c r="E418" i="25"/>
  <c r="H417" i="25"/>
  <c r="E417" i="25"/>
  <c r="H416" i="25"/>
  <c r="E416" i="25"/>
  <c r="H415" i="25"/>
  <c r="E415" i="25"/>
  <c r="H414" i="25"/>
  <c r="E414" i="25"/>
  <c r="H413" i="25"/>
  <c r="E413" i="25"/>
  <c r="H410" i="25"/>
  <c r="E410" i="25"/>
  <c r="H409" i="25"/>
  <c r="E409" i="25"/>
  <c r="H408" i="25"/>
  <c r="E408" i="25"/>
  <c r="H407" i="25"/>
  <c r="E407" i="25"/>
  <c r="H406" i="25"/>
  <c r="E406" i="25"/>
  <c r="H405" i="25"/>
  <c r="E405" i="25"/>
  <c r="H404" i="25"/>
  <c r="E404" i="25"/>
  <c r="H403" i="25"/>
  <c r="E403" i="25"/>
  <c r="H402" i="25"/>
  <c r="E402" i="25"/>
  <c r="H401" i="25"/>
  <c r="E401" i="25"/>
  <c r="H400" i="25"/>
  <c r="E400" i="25"/>
  <c r="H399" i="25"/>
  <c r="E399" i="25"/>
  <c r="H398" i="25"/>
  <c r="E398" i="25"/>
  <c r="H397" i="25"/>
  <c r="E397" i="25"/>
  <c r="H396" i="25"/>
  <c r="E396" i="25"/>
  <c r="H395" i="25"/>
  <c r="E395" i="25"/>
  <c r="H394" i="25"/>
  <c r="E394" i="25"/>
  <c r="H393" i="25"/>
  <c r="E393" i="25"/>
  <c r="H392" i="25"/>
  <c r="E392" i="25"/>
  <c r="H391" i="25"/>
  <c r="E391" i="25"/>
  <c r="H389" i="25"/>
  <c r="E389" i="25"/>
  <c r="H388" i="25"/>
  <c r="E388" i="25"/>
  <c r="H387" i="25"/>
  <c r="E387" i="25"/>
  <c r="H386" i="25"/>
  <c r="E386" i="25"/>
  <c r="H385" i="25"/>
  <c r="E385" i="25"/>
  <c r="H383" i="25"/>
  <c r="E383" i="25"/>
  <c r="H382" i="25"/>
  <c r="E382" i="25"/>
  <c r="H381" i="25"/>
  <c r="E381" i="25"/>
  <c r="H380" i="25"/>
  <c r="E380" i="25"/>
  <c r="H379" i="25"/>
  <c r="E379" i="25"/>
  <c r="H378" i="25"/>
  <c r="E378" i="25"/>
  <c r="H377" i="25"/>
  <c r="E377" i="25"/>
  <c r="H376" i="25"/>
  <c r="E376" i="25"/>
  <c r="H375" i="25"/>
  <c r="E375" i="25"/>
  <c r="H374" i="25"/>
  <c r="E374" i="25"/>
  <c r="H373" i="25"/>
  <c r="E373" i="25"/>
  <c r="H372" i="25"/>
  <c r="E372" i="25"/>
  <c r="H370" i="25"/>
  <c r="E370" i="25"/>
  <c r="H369" i="25"/>
  <c r="E369" i="25"/>
  <c r="H368" i="25"/>
  <c r="E368" i="25"/>
  <c r="H367" i="25"/>
  <c r="E367" i="25"/>
  <c r="H366" i="25"/>
  <c r="E366" i="25"/>
  <c r="H365" i="25"/>
  <c r="E365" i="25"/>
  <c r="H364" i="25"/>
  <c r="E364" i="25"/>
  <c r="H363" i="25"/>
  <c r="E363" i="25"/>
  <c r="H362" i="25"/>
  <c r="E362" i="25"/>
  <c r="H361" i="25"/>
  <c r="E361" i="25"/>
  <c r="H360" i="25"/>
  <c r="E360" i="25"/>
  <c r="H359" i="25"/>
  <c r="E359" i="25"/>
  <c r="H358" i="25"/>
  <c r="E358" i="25"/>
  <c r="H356" i="25"/>
  <c r="E356" i="25"/>
  <c r="H355" i="25"/>
  <c r="E355" i="25"/>
  <c r="H354" i="25"/>
  <c r="E354" i="25"/>
  <c r="H353" i="25"/>
  <c r="E353" i="25"/>
  <c r="H352" i="25"/>
  <c r="E352" i="25"/>
  <c r="H351" i="25"/>
  <c r="E351" i="25"/>
  <c r="H350" i="25"/>
  <c r="E350" i="25"/>
  <c r="H349" i="25"/>
  <c r="E349" i="25"/>
  <c r="H348" i="25"/>
  <c r="E348" i="25"/>
  <c r="H347" i="25"/>
  <c r="E347" i="25"/>
  <c r="H346" i="25"/>
  <c r="E346" i="25"/>
  <c r="H345" i="25"/>
  <c r="E345" i="25"/>
  <c r="H344" i="25"/>
  <c r="E344" i="25"/>
  <c r="H343" i="25"/>
  <c r="E343" i="25"/>
  <c r="H342" i="25"/>
  <c r="E342" i="25"/>
  <c r="H341" i="25"/>
  <c r="E341" i="25"/>
  <c r="H338" i="25"/>
  <c r="E338" i="25"/>
  <c r="H337" i="25"/>
  <c r="E337" i="25"/>
  <c r="H336" i="25"/>
  <c r="E336" i="25"/>
  <c r="H335" i="25"/>
  <c r="E335" i="25"/>
  <c r="H333" i="25"/>
  <c r="E333" i="25"/>
  <c r="H332" i="25"/>
  <c r="E332" i="25"/>
  <c r="H331" i="25"/>
  <c r="E331" i="25"/>
  <c r="H330" i="25"/>
  <c r="E330" i="25"/>
  <c r="H329" i="25"/>
  <c r="E329" i="25"/>
  <c r="H327" i="25"/>
  <c r="E327" i="25"/>
  <c r="H326" i="25"/>
  <c r="E326" i="25"/>
  <c r="H325" i="25"/>
  <c r="E325" i="25"/>
  <c r="H324" i="25"/>
  <c r="E324" i="25"/>
  <c r="H323" i="25"/>
  <c r="E323" i="25"/>
  <c r="H322" i="25"/>
  <c r="E322" i="25"/>
  <c r="H321" i="25"/>
  <c r="E321" i="25"/>
  <c r="H320" i="25"/>
  <c r="E320" i="25"/>
  <c r="H319" i="25"/>
  <c r="E319" i="25"/>
  <c r="H316" i="25"/>
  <c r="E316" i="25"/>
  <c r="H315" i="25"/>
  <c r="E315" i="25"/>
  <c r="H314" i="25"/>
  <c r="E314" i="25"/>
  <c r="H313" i="25"/>
  <c r="E313" i="25"/>
  <c r="H312" i="25"/>
  <c r="E312" i="25"/>
  <c r="H310" i="25"/>
  <c r="E310" i="25"/>
  <c r="H309" i="25"/>
  <c r="E309" i="25"/>
  <c r="H308" i="25"/>
  <c r="E308" i="25"/>
  <c r="H307" i="25"/>
  <c r="E307" i="25"/>
  <c r="H306" i="25"/>
  <c r="E306" i="25"/>
  <c r="H304" i="25"/>
  <c r="E304" i="25"/>
  <c r="H303" i="25"/>
  <c r="E303" i="25"/>
  <c r="H302" i="25"/>
  <c r="E302" i="25"/>
  <c r="H301" i="25"/>
  <c r="E301" i="25"/>
  <c r="H300" i="25"/>
  <c r="E300" i="25"/>
  <c r="H299" i="25"/>
  <c r="E299" i="25"/>
  <c r="H298" i="25"/>
  <c r="E298" i="25"/>
  <c r="H297" i="25"/>
  <c r="E297" i="25"/>
  <c r="H296" i="25"/>
  <c r="E296" i="25"/>
  <c r="H295" i="25"/>
  <c r="E295" i="25"/>
  <c r="H294" i="25"/>
  <c r="E294" i="25"/>
  <c r="H293" i="25"/>
  <c r="E293" i="25"/>
  <c r="H292" i="25"/>
  <c r="E292" i="25"/>
  <c r="H290" i="25"/>
  <c r="E290" i="25"/>
  <c r="H289" i="25"/>
  <c r="E289" i="25"/>
  <c r="H288" i="25"/>
  <c r="E288" i="25"/>
  <c r="H287" i="25"/>
  <c r="E287" i="25"/>
  <c r="H286" i="25"/>
  <c r="E286" i="25"/>
  <c r="H285" i="25"/>
  <c r="E285" i="25"/>
  <c r="H284" i="25"/>
  <c r="E284" i="25"/>
  <c r="H283" i="25"/>
  <c r="E283" i="25"/>
  <c r="H282" i="25"/>
  <c r="E282" i="25"/>
  <c r="H281" i="25"/>
  <c r="E281" i="25"/>
  <c r="H280" i="25"/>
  <c r="E280" i="25"/>
  <c r="H279" i="25"/>
  <c r="E279" i="25"/>
  <c r="H278" i="25"/>
  <c r="E278" i="25"/>
  <c r="H277" i="25"/>
  <c r="E277" i="25"/>
  <c r="H276" i="25"/>
  <c r="E276" i="25"/>
  <c r="H275" i="25"/>
  <c r="E275" i="25"/>
  <c r="H274" i="25"/>
  <c r="E274" i="25"/>
  <c r="H271" i="25"/>
  <c r="E271" i="25"/>
  <c r="H270" i="25"/>
  <c r="E270" i="25"/>
  <c r="H269" i="25"/>
  <c r="E269" i="25"/>
  <c r="H268" i="25"/>
  <c r="E268" i="25"/>
  <c r="H267" i="25"/>
  <c r="E267" i="25"/>
  <c r="H266" i="25"/>
  <c r="E266" i="25"/>
  <c r="H265" i="25"/>
  <c r="E265" i="25"/>
  <c r="H263" i="25"/>
  <c r="E263" i="25"/>
  <c r="H262" i="25"/>
  <c r="E262" i="25"/>
  <c r="H261" i="25"/>
  <c r="E261" i="25"/>
  <c r="H260" i="25"/>
  <c r="E260" i="25"/>
  <c r="H259" i="25"/>
  <c r="E259" i="25"/>
  <c r="H258" i="25"/>
  <c r="E258" i="25"/>
  <c r="H256" i="25"/>
  <c r="E256" i="25"/>
  <c r="H255" i="25"/>
  <c r="E255" i="25"/>
  <c r="H254" i="25"/>
  <c r="E254" i="25"/>
  <c r="H253" i="25"/>
  <c r="E253" i="25"/>
  <c r="H252" i="25"/>
  <c r="E252" i="25"/>
  <c r="H251" i="25"/>
  <c r="E251" i="25"/>
  <c r="H250" i="25"/>
  <c r="E250" i="25"/>
  <c r="H249" i="25"/>
  <c r="E249" i="25"/>
  <c r="H248" i="25"/>
  <c r="E248" i="25"/>
  <c r="H247" i="25"/>
  <c r="E247" i="25"/>
  <c r="H246" i="25"/>
  <c r="E246" i="25"/>
  <c r="H245" i="25"/>
  <c r="E245" i="25"/>
  <c r="H243" i="25"/>
  <c r="E243" i="25"/>
  <c r="H242" i="25"/>
  <c r="E242" i="25"/>
  <c r="H241" i="25"/>
  <c r="E241" i="25"/>
  <c r="H240" i="25"/>
  <c r="E240" i="25"/>
  <c r="E237" i="25"/>
  <c r="E236" i="25"/>
  <c r="H235" i="25"/>
  <c r="E235" i="25"/>
  <c r="H234" i="25"/>
  <c r="E234" i="25"/>
  <c r="H233" i="25"/>
  <c r="E233" i="25"/>
  <c r="H232" i="25"/>
  <c r="E232" i="25"/>
  <c r="H230" i="25"/>
  <c r="E230" i="25"/>
  <c r="H229" i="25"/>
  <c r="E229" i="25"/>
  <c r="H228" i="25"/>
  <c r="E228" i="25"/>
  <c r="H227" i="25"/>
  <c r="E227" i="25"/>
  <c r="H226" i="25"/>
  <c r="E226" i="25"/>
  <c r="H225" i="25"/>
  <c r="E225" i="25"/>
  <c r="H224" i="25"/>
  <c r="E224" i="25"/>
  <c r="H223" i="25"/>
  <c r="E223" i="25"/>
  <c r="H222" i="25"/>
  <c r="E222" i="25"/>
  <c r="H221" i="25"/>
  <c r="E221" i="25"/>
  <c r="H220" i="25"/>
  <c r="E220" i="25"/>
  <c r="H218" i="25"/>
  <c r="E218" i="25"/>
  <c r="H217" i="25"/>
  <c r="E217" i="25"/>
  <c r="H216" i="25"/>
  <c r="E216" i="25"/>
  <c r="H215" i="25"/>
  <c r="E215" i="25"/>
  <c r="H214" i="25"/>
  <c r="E214" i="25"/>
  <c r="H213" i="25"/>
  <c r="E213" i="25"/>
  <c r="H212" i="25"/>
  <c r="E212" i="25"/>
  <c r="H211" i="25"/>
  <c r="E211" i="25"/>
  <c r="H210" i="25"/>
  <c r="E210" i="25"/>
  <c r="H209" i="25"/>
  <c r="E209" i="25"/>
  <c r="H208" i="25"/>
  <c r="E208" i="25"/>
  <c r="H207" i="25"/>
  <c r="E207" i="25"/>
  <c r="H206" i="25"/>
  <c r="E206" i="25"/>
  <c r="H205" i="25"/>
  <c r="E205" i="25"/>
  <c r="H204" i="25"/>
  <c r="E204" i="25"/>
  <c r="H203" i="25"/>
  <c r="E203" i="25"/>
  <c r="H202" i="25"/>
  <c r="E202" i="25"/>
  <c r="H201" i="25"/>
  <c r="E201" i="25"/>
  <c r="H200" i="25"/>
  <c r="E200" i="25"/>
  <c r="H199" i="25"/>
  <c r="E199" i="25"/>
  <c r="H198" i="25"/>
  <c r="E198" i="25"/>
  <c r="H197" i="25"/>
  <c r="E197" i="25"/>
  <c r="H196" i="25"/>
  <c r="E196" i="25"/>
  <c r="H195" i="25"/>
  <c r="E195" i="25"/>
  <c r="H193" i="25"/>
  <c r="E193" i="25"/>
  <c r="H192" i="25"/>
  <c r="E192" i="25"/>
  <c r="H191" i="25"/>
  <c r="E191" i="25"/>
  <c r="H190" i="25"/>
  <c r="E190" i="25"/>
  <c r="H189" i="25"/>
  <c r="E189" i="25"/>
  <c r="H188" i="25"/>
  <c r="E188" i="25"/>
  <c r="H187" i="25"/>
  <c r="E187" i="25"/>
  <c r="H186" i="25"/>
  <c r="E186" i="25"/>
  <c r="H185" i="25"/>
  <c r="E185" i="25"/>
  <c r="H184" i="25"/>
  <c r="E184" i="25"/>
  <c r="H183" i="25"/>
  <c r="E183" i="25"/>
  <c r="H182" i="25"/>
  <c r="E182" i="25"/>
  <c r="H181" i="25"/>
  <c r="E181" i="25"/>
  <c r="H180" i="25"/>
  <c r="E180" i="25"/>
  <c r="H179" i="25"/>
  <c r="E179" i="25"/>
  <c r="H178" i="25"/>
  <c r="E178" i="25"/>
  <c r="H177" i="25"/>
  <c r="E177" i="25"/>
  <c r="H175" i="25"/>
  <c r="E175" i="25"/>
  <c r="H174" i="25"/>
  <c r="E174" i="25"/>
  <c r="H173" i="25"/>
  <c r="E173" i="25"/>
  <c r="H172" i="25"/>
  <c r="E172" i="25"/>
  <c r="H171" i="25"/>
  <c r="E171" i="25"/>
  <c r="H170" i="25"/>
  <c r="E170" i="25"/>
  <c r="H169" i="25"/>
  <c r="E169" i="25"/>
  <c r="H168" i="25"/>
  <c r="E168" i="25"/>
  <c r="H167" i="25"/>
  <c r="E167" i="25"/>
  <c r="H166" i="25"/>
  <c r="E166" i="25"/>
  <c r="H165" i="25"/>
  <c r="E165" i="25"/>
  <c r="H164" i="25"/>
  <c r="E164" i="25"/>
  <c r="H163" i="25"/>
  <c r="E163" i="25"/>
  <c r="H162" i="25"/>
  <c r="E162" i="25"/>
  <c r="H161" i="25"/>
  <c r="E161" i="25"/>
  <c r="H160" i="25"/>
  <c r="E160" i="25"/>
  <c r="H159" i="25"/>
  <c r="E159" i="25"/>
  <c r="H158" i="25"/>
  <c r="E158" i="25"/>
  <c r="H157" i="25"/>
  <c r="E157" i="25"/>
  <c r="H156" i="25"/>
  <c r="E156" i="25"/>
  <c r="H155" i="25"/>
  <c r="E155" i="25"/>
  <c r="H154" i="25"/>
  <c r="E154" i="25"/>
  <c r="H153" i="25"/>
  <c r="E153" i="25"/>
  <c r="H152" i="25"/>
  <c r="E152" i="25"/>
  <c r="H151" i="25"/>
  <c r="E151" i="25"/>
  <c r="H150" i="25"/>
  <c r="E150" i="25"/>
  <c r="H147" i="25"/>
  <c r="E147" i="25"/>
  <c r="H146" i="25"/>
  <c r="E146" i="25"/>
  <c r="H145" i="25"/>
  <c r="E145" i="25"/>
  <c r="H144" i="25"/>
  <c r="E144" i="25"/>
  <c r="H143" i="25"/>
  <c r="E143" i="25"/>
  <c r="H142" i="25"/>
  <c r="E142" i="25"/>
  <c r="H141" i="25"/>
  <c r="E141" i="25"/>
  <c r="H140" i="25"/>
  <c r="E140" i="25"/>
  <c r="H139" i="25"/>
  <c r="E139" i="25"/>
  <c r="H138" i="25"/>
  <c r="E138" i="25"/>
  <c r="H137" i="25"/>
  <c r="E137" i="25"/>
  <c r="H136" i="25"/>
  <c r="E136" i="25"/>
  <c r="H135" i="25"/>
  <c r="E135" i="25"/>
  <c r="H134" i="25"/>
  <c r="E134" i="25"/>
  <c r="H133" i="25"/>
  <c r="E133" i="25"/>
  <c r="H132" i="25"/>
  <c r="E132" i="25"/>
  <c r="H131" i="25"/>
  <c r="E131" i="25"/>
  <c r="H130" i="25"/>
  <c r="E130" i="25"/>
  <c r="H129" i="25"/>
  <c r="E129" i="25"/>
  <c r="H128" i="25"/>
  <c r="E128" i="25"/>
  <c r="H127" i="25"/>
  <c r="E127" i="25"/>
  <c r="H125" i="25"/>
  <c r="E125" i="25"/>
  <c r="H124" i="25"/>
  <c r="E124" i="25"/>
  <c r="H123" i="25"/>
  <c r="E123" i="25"/>
  <c r="H122" i="25"/>
  <c r="E122" i="25"/>
  <c r="H121" i="25"/>
  <c r="E121" i="25"/>
  <c r="H120" i="25"/>
  <c r="E120" i="25"/>
  <c r="H119" i="25"/>
  <c r="E119" i="25"/>
  <c r="H118" i="25"/>
  <c r="E118" i="25"/>
  <c r="H117" i="25"/>
  <c r="E117" i="25"/>
  <c r="H115" i="25"/>
  <c r="E115" i="25"/>
  <c r="H114" i="25"/>
  <c r="E114" i="25"/>
  <c r="H113" i="25"/>
  <c r="E113" i="25"/>
  <c r="H112" i="25"/>
  <c r="E112" i="25"/>
  <c r="H111" i="25"/>
  <c r="E111" i="25"/>
  <c r="H110" i="25"/>
  <c r="E110" i="25"/>
  <c r="H109" i="25"/>
  <c r="E109" i="25"/>
  <c r="H108" i="25"/>
  <c r="E108" i="25"/>
  <c r="H107" i="25"/>
  <c r="E107" i="25"/>
  <c r="H106" i="25"/>
  <c r="E106" i="25"/>
  <c r="H105" i="25"/>
  <c r="E105" i="25"/>
  <c r="H103" i="25"/>
  <c r="E103" i="25"/>
  <c r="H102" i="25"/>
  <c r="E102" i="25"/>
  <c r="H101" i="25"/>
  <c r="E101" i="25"/>
  <c r="H100" i="25"/>
  <c r="E100" i="25"/>
  <c r="H99" i="25"/>
  <c r="E99" i="25"/>
  <c r="H98" i="25"/>
  <c r="E98" i="25"/>
  <c r="H97" i="25"/>
  <c r="E97" i="25"/>
  <c r="H96" i="25"/>
  <c r="E96" i="25"/>
  <c r="H95" i="25"/>
  <c r="E95" i="25"/>
  <c r="H94" i="25"/>
  <c r="E94" i="25"/>
  <c r="H93" i="25"/>
  <c r="E93" i="25"/>
  <c r="H92" i="25"/>
  <c r="E92" i="25"/>
  <c r="E90" i="25"/>
  <c r="E89" i="25"/>
  <c r="E88" i="25"/>
  <c r="E87" i="25"/>
  <c r="E86" i="25"/>
  <c r="E85" i="25"/>
  <c r="E84" i="25"/>
  <c r="E83" i="25"/>
  <c r="E82" i="25"/>
  <c r="E81" i="25"/>
  <c r="E80" i="25"/>
  <c r="E79" i="25"/>
  <c r="E78" i="25"/>
  <c r="E77" i="25"/>
  <c r="E76" i="25"/>
  <c r="E74" i="25"/>
  <c r="E73" i="25"/>
  <c r="E72" i="25"/>
  <c r="E71" i="25"/>
  <c r="E70" i="25"/>
  <c r="E69" i="25"/>
  <c r="E68" i="25"/>
  <c r="E67" i="25"/>
  <c r="E66" i="25"/>
  <c r="E65" i="25"/>
  <c r="E64" i="25"/>
  <c r="E63" i="25"/>
  <c r="E62" i="25"/>
  <c r="E61" i="25"/>
  <c r="E60" i="25"/>
  <c r="E59" i="25"/>
  <c r="E58" i="25"/>
  <c r="E57" i="25"/>
  <c r="E56" i="25"/>
  <c r="E55" i="25"/>
  <c r="E54" i="25"/>
  <c r="E53" i="25"/>
  <c r="E52" i="25"/>
  <c r="E51" i="25"/>
  <c r="H48" i="25"/>
  <c r="E48" i="25"/>
  <c r="H47" i="25"/>
  <c r="E47" i="25"/>
  <c r="H46" i="25"/>
  <c r="E46" i="25"/>
  <c r="H45" i="25"/>
  <c r="E45" i="25"/>
  <c r="H44" i="25"/>
  <c r="E44" i="25"/>
  <c r="H42" i="25"/>
  <c r="E42" i="25"/>
  <c r="H41" i="25"/>
  <c r="E41" i="25"/>
  <c r="H40" i="25"/>
  <c r="E40" i="25"/>
  <c r="H39" i="25"/>
  <c r="E39" i="25"/>
  <c r="H38" i="25"/>
  <c r="E38" i="25"/>
  <c r="H37" i="25"/>
  <c r="E37" i="25"/>
  <c r="H36" i="25"/>
  <c r="E36" i="25"/>
  <c r="H35" i="25"/>
  <c r="E35" i="25"/>
  <c r="H34" i="25"/>
  <c r="E34" i="25"/>
  <c r="H33" i="25"/>
  <c r="E33" i="25"/>
  <c r="H32" i="25"/>
  <c r="E32" i="25"/>
  <c r="H31" i="25"/>
  <c r="E31" i="25"/>
  <c r="H30" i="25"/>
  <c r="E30" i="25"/>
  <c r="H29" i="25"/>
  <c r="E29" i="25"/>
  <c r="H27" i="25"/>
  <c r="E27" i="25"/>
  <c r="H26" i="25"/>
  <c r="E26" i="25"/>
  <c r="H25" i="25"/>
  <c r="E25" i="25"/>
  <c r="H24" i="25"/>
  <c r="E24" i="25"/>
  <c r="H23" i="25"/>
  <c r="E23" i="25"/>
  <c r="H22" i="25"/>
  <c r="E22" i="25"/>
  <c r="H21" i="25"/>
  <c r="E21" i="25"/>
  <c r="H19" i="25"/>
  <c r="E19" i="25"/>
  <c r="H18" i="25"/>
  <c r="E18" i="25"/>
  <c r="H17" i="25"/>
  <c r="E17" i="25"/>
  <c r="H16" i="25"/>
  <c r="E16" i="25"/>
  <c r="H15" i="25"/>
  <c r="E15" i="25"/>
  <c r="H12" i="25"/>
  <c r="H11" i="25" s="1"/>
  <c r="E12" i="25"/>
  <c r="H10" i="25"/>
  <c r="H9" i="25" s="1"/>
  <c r="E10" i="25"/>
  <c r="H8" i="25"/>
  <c r="H7" i="25" s="1"/>
  <c r="E8" i="25"/>
  <c r="F87" i="40"/>
  <c r="E87" i="40"/>
  <c r="A15" i="40"/>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G6" i="40"/>
  <c r="T16" i="35"/>
  <c r="T15" i="35"/>
  <c r="T14" i="35"/>
  <c r="T13" i="35"/>
  <c r="T12" i="35"/>
  <c r="T11" i="35"/>
  <c r="T10" i="35"/>
  <c r="T9" i="35"/>
  <c r="T8" i="35"/>
  <c r="T7" i="35"/>
  <c r="O17" i="35"/>
  <c r="A18" i="45"/>
  <c r="A19" i="45" s="1"/>
  <c r="A20" i="45" s="1"/>
  <c r="A21" i="45" s="1"/>
  <c r="A22" i="45" s="1"/>
  <c r="A23" i="45" s="1"/>
  <c r="A24" i="45" s="1"/>
  <c r="A25" i="45" s="1"/>
  <c r="A26" i="45" s="1"/>
  <c r="A27" i="45" s="1"/>
  <c r="A28" i="45" s="1"/>
  <c r="A29" i="45" s="1"/>
  <c r="A30" i="45" s="1"/>
  <c r="Q7" i="45"/>
  <c r="Q31" i="45" s="1"/>
  <c r="T199" i="34"/>
  <c r="T198" i="34"/>
  <c r="T197" i="34"/>
  <c r="T196" i="34"/>
  <c r="T195" i="34"/>
  <c r="S194" i="34"/>
  <c r="R194" i="34"/>
  <c r="N194" i="34"/>
  <c r="M194" i="34"/>
  <c r="L194" i="34"/>
  <c r="K194" i="34"/>
  <c r="J194" i="34"/>
  <c r="I194" i="34"/>
  <c r="H194" i="34"/>
  <c r="G194" i="34"/>
  <c r="F194" i="34"/>
  <c r="E194" i="34"/>
  <c r="D194" i="34"/>
  <c r="C194" i="34"/>
  <c r="T193" i="34"/>
  <c r="T192" i="34"/>
  <c r="T191" i="34"/>
  <c r="T190" i="34"/>
  <c r="S189" i="34"/>
  <c r="R189" i="34"/>
  <c r="N189" i="34"/>
  <c r="M189" i="34"/>
  <c r="L189" i="34"/>
  <c r="K189" i="34"/>
  <c r="J189" i="34"/>
  <c r="I189" i="34"/>
  <c r="H189" i="34"/>
  <c r="G189" i="34"/>
  <c r="F189" i="34"/>
  <c r="E189" i="34"/>
  <c r="D189" i="34"/>
  <c r="C189" i="34"/>
  <c r="T188" i="34"/>
  <c r="T187" i="34"/>
  <c r="T186" i="34"/>
  <c r="T185" i="34"/>
  <c r="T184" i="34"/>
  <c r="T183" i="34"/>
  <c r="T182" i="34"/>
  <c r="S181" i="34"/>
  <c r="R181" i="34"/>
  <c r="N181" i="34"/>
  <c r="M181" i="34"/>
  <c r="L181" i="34"/>
  <c r="K181" i="34"/>
  <c r="J181" i="34"/>
  <c r="I181" i="34"/>
  <c r="H181" i="34"/>
  <c r="G181" i="34"/>
  <c r="F181" i="34"/>
  <c r="E181" i="34"/>
  <c r="D181" i="34"/>
  <c r="C181" i="34"/>
  <c r="T180" i="34"/>
  <c r="T179" i="34"/>
  <c r="T178" i="34"/>
  <c r="T177" i="34"/>
  <c r="T176" i="34"/>
  <c r="T175" i="34"/>
  <c r="T174" i="34"/>
  <c r="T173" i="34"/>
  <c r="T172" i="34"/>
  <c r="S171" i="34"/>
  <c r="R171" i="34"/>
  <c r="N171" i="34"/>
  <c r="M171" i="34"/>
  <c r="L171" i="34"/>
  <c r="K171" i="34"/>
  <c r="J171" i="34"/>
  <c r="I171" i="34"/>
  <c r="H171" i="34"/>
  <c r="G171" i="34"/>
  <c r="F171" i="34"/>
  <c r="E171" i="34"/>
  <c r="D171" i="34"/>
  <c r="C171" i="34"/>
  <c r="T170" i="34"/>
  <c r="T169" i="34"/>
  <c r="T168" i="34"/>
  <c r="T167" i="34"/>
  <c r="S166" i="34"/>
  <c r="R166" i="34"/>
  <c r="N166" i="34"/>
  <c r="M166" i="34"/>
  <c r="L166" i="34"/>
  <c r="K166" i="34"/>
  <c r="J166" i="34"/>
  <c r="I166" i="34"/>
  <c r="H166" i="34"/>
  <c r="G166" i="34"/>
  <c r="F166" i="34"/>
  <c r="E166" i="34"/>
  <c r="D166" i="34"/>
  <c r="C166" i="34"/>
  <c r="T165" i="34"/>
  <c r="T164" i="34"/>
  <c r="T163" i="34"/>
  <c r="T162" i="34"/>
  <c r="T161" i="34"/>
  <c r="T160" i="34"/>
  <c r="T159" i="34"/>
  <c r="T158" i="34"/>
  <c r="T157" i="34"/>
  <c r="S156" i="34"/>
  <c r="R156" i="34"/>
  <c r="N156" i="34"/>
  <c r="M156" i="34"/>
  <c r="L156" i="34"/>
  <c r="K156" i="34"/>
  <c r="J156" i="34"/>
  <c r="I156" i="34"/>
  <c r="H156" i="34"/>
  <c r="G156" i="34"/>
  <c r="F156" i="34"/>
  <c r="E156" i="34"/>
  <c r="D156" i="34"/>
  <c r="C156" i="34"/>
  <c r="T155" i="34"/>
  <c r="T154" i="34"/>
  <c r="T153" i="34"/>
  <c r="T152" i="34"/>
  <c r="T151" i="34"/>
  <c r="T150" i="34"/>
  <c r="T149" i="34"/>
  <c r="T148" i="34"/>
  <c r="T147" i="34"/>
  <c r="T146" i="34"/>
  <c r="T145" i="34"/>
  <c r="T144" i="34"/>
  <c r="T143" i="34"/>
  <c r="S142" i="34"/>
  <c r="R142" i="34"/>
  <c r="N142" i="34"/>
  <c r="M142" i="34"/>
  <c r="L142" i="34"/>
  <c r="K142" i="34"/>
  <c r="J142" i="34"/>
  <c r="I142" i="34"/>
  <c r="H142" i="34"/>
  <c r="G142" i="34"/>
  <c r="F142" i="34"/>
  <c r="E142" i="34"/>
  <c r="D142" i="34"/>
  <c r="C142" i="34"/>
  <c r="T141" i="34"/>
  <c r="T140" i="34"/>
  <c r="T139" i="34"/>
  <c r="T138" i="34"/>
  <c r="T137" i="34"/>
  <c r="T136" i="34"/>
  <c r="T135" i="34"/>
  <c r="T134" i="34"/>
  <c r="S133" i="34"/>
  <c r="R133" i="34"/>
  <c r="N133" i="34"/>
  <c r="M133" i="34"/>
  <c r="L133" i="34"/>
  <c r="K133" i="34"/>
  <c r="J133" i="34"/>
  <c r="I133" i="34"/>
  <c r="H133" i="34"/>
  <c r="G133" i="34"/>
  <c r="F133" i="34"/>
  <c r="E133" i="34"/>
  <c r="D133" i="34"/>
  <c r="C133" i="34"/>
  <c r="T132" i="34"/>
  <c r="T131" i="34"/>
  <c r="T130" i="34"/>
  <c r="T129" i="34"/>
  <c r="T128" i="34"/>
  <c r="S127" i="34"/>
  <c r="R127" i="34"/>
  <c r="N127" i="34"/>
  <c r="M127" i="34"/>
  <c r="L127" i="34"/>
  <c r="K127" i="34"/>
  <c r="J127" i="34"/>
  <c r="I127" i="34"/>
  <c r="H127" i="34"/>
  <c r="G127" i="34"/>
  <c r="F127" i="34"/>
  <c r="E127" i="34"/>
  <c r="D127" i="34"/>
  <c r="C127" i="34"/>
  <c r="T126" i="34"/>
  <c r="T125" i="34"/>
  <c r="T124" i="34"/>
  <c r="T123" i="34"/>
  <c r="T122" i="34"/>
  <c r="T121" i="34"/>
  <c r="T120" i="34"/>
  <c r="T119" i="34"/>
  <c r="T118" i="34"/>
  <c r="T117" i="34"/>
  <c r="S116" i="34"/>
  <c r="R116" i="34"/>
  <c r="N116" i="34"/>
  <c r="M116" i="34"/>
  <c r="L116" i="34"/>
  <c r="K116" i="34"/>
  <c r="J116" i="34"/>
  <c r="I116" i="34"/>
  <c r="H116" i="34"/>
  <c r="G116" i="34"/>
  <c r="F116" i="34"/>
  <c r="E116" i="34"/>
  <c r="D116" i="34"/>
  <c r="C116" i="34"/>
  <c r="T115" i="34"/>
  <c r="T114" i="34"/>
  <c r="T113" i="34"/>
  <c r="T112" i="34"/>
  <c r="T111" i="34"/>
  <c r="T110" i="34"/>
  <c r="T109" i="34"/>
  <c r="T108" i="34"/>
  <c r="T107" i="34"/>
  <c r="T106" i="34"/>
  <c r="T105" i="34"/>
  <c r="T104" i="34"/>
  <c r="T103" i="34"/>
  <c r="T102" i="34"/>
  <c r="T101" i="34"/>
  <c r="T100" i="34"/>
  <c r="T99" i="34"/>
  <c r="T98" i="34"/>
  <c r="T97" i="34"/>
  <c r="S96" i="34"/>
  <c r="R96" i="34"/>
  <c r="N96" i="34"/>
  <c r="M96" i="34"/>
  <c r="L96" i="34"/>
  <c r="K96" i="34"/>
  <c r="J96" i="34"/>
  <c r="I96" i="34"/>
  <c r="H96" i="34"/>
  <c r="G96" i="34"/>
  <c r="F96" i="34"/>
  <c r="E96" i="34"/>
  <c r="D96" i="34"/>
  <c r="C96" i="34"/>
  <c r="T95" i="34"/>
  <c r="T94" i="34"/>
  <c r="T93" i="34"/>
  <c r="T92" i="34"/>
  <c r="T91" i="34"/>
  <c r="S90" i="34"/>
  <c r="R90" i="34"/>
  <c r="T89" i="34"/>
  <c r="T88" i="34"/>
  <c r="T87" i="34"/>
  <c r="T86" i="34"/>
  <c r="T85" i="34"/>
  <c r="T84" i="34"/>
  <c r="T83" i="34"/>
  <c r="T82" i="34"/>
  <c r="T81" i="34"/>
  <c r="T80" i="34"/>
  <c r="T79" i="34"/>
  <c r="T78" i="34"/>
  <c r="T77" i="34"/>
  <c r="T76" i="34"/>
  <c r="T75" i="34"/>
  <c r="T74" i="34"/>
  <c r="S73" i="34"/>
  <c r="R73" i="34"/>
  <c r="N73" i="34"/>
  <c r="M73" i="34"/>
  <c r="L73" i="34"/>
  <c r="K73" i="34"/>
  <c r="J73" i="34"/>
  <c r="I73" i="34"/>
  <c r="H73" i="34"/>
  <c r="G73" i="34"/>
  <c r="F73" i="34"/>
  <c r="E73" i="34"/>
  <c r="D73" i="34"/>
  <c r="C73" i="34"/>
  <c r="T72" i="34"/>
  <c r="T71" i="34"/>
  <c r="T70" i="34"/>
  <c r="T69" i="34"/>
  <c r="T68" i="34"/>
  <c r="T67" i="34"/>
  <c r="T66" i="34"/>
  <c r="T65" i="34"/>
  <c r="T64" i="34"/>
  <c r="T63" i="34"/>
  <c r="T62" i="34"/>
  <c r="T61" i="34"/>
  <c r="T60" i="34"/>
  <c r="T59" i="34"/>
  <c r="T58" i="34"/>
  <c r="T57" i="34"/>
  <c r="T56" i="34"/>
  <c r="T55" i="34"/>
  <c r="S54" i="34"/>
  <c r="R54" i="34"/>
  <c r="N54" i="34"/>
  <c r="M54" i="34"/>
  <c r="L54" i="34"/>
  <c r="K54" i="34"/>
  <c r="J54" i="34"/>
  <c r="I54" i="34"/>
  <c r="H54" i="34"/>
  <c r="G54" i="34"/>
  <c r="F54" i="34"/>
  <c r="E54" i="34"/>
  <c r="D54" i="34"/>
  <c r="C54" i="34"/>
  <c r="T53" i="34"/>
  <c r="T52" i="34"/>
  <c r="T51" i="34"/>
  <c r="T50" i="34"/>
  <c r="T49" i="34"/>
  <c r="T48" i="34"/>
  <c r="T47" i="34"/>
  <c r="T46" i="34"/>
  <c r="T45" i="34"/>
  <c r="T44" i="34"/>
  <c r="T43" i="34"/>
  <c r="T42" i="34"/>
  <c r="T41" i="34"/>
  <c r="T40" i="34"/>
  <c r="T39" i="34"/>
  <c r="T38" i="34"/>
  <c r="S37" i="34"/>
  <c r="R37" i="34"/>
  <c r="N37" i="34"/>
  <c r="M37" i="34"/>
  <c r="L37" i="34"/>
  <c r="K37" i="34"/>
  <c r="J37" i="34"/>
  <c r="I37" i="34"/>
  <c r="H37" i="34"/>
  <c r="G37" i="34"/>
  <c r="F37" i="34"/>
  <c r="E37" i="34"/>
  <c r="D37" i="34"/>
  <c r="C37" i="34"/>
  <c r="T36" i="34"/>
  <c r="T35" i="34"/>
  <c r="T34" i="34"/>
  <c r="S33" i="34"/>
  <c r="R33" i="34"/>
  <c r="N33" i="34"/>
  <c r="M33" i="34"/>
  <c r="L33" i="34"/>
  <c r="K33" i="34"/>
  <c r="J33" i="34"/>
  <c r="I33" i="34"/>
  <c r="H33" i="34"/>
  <c r="G33" i="34"/>
  <c r="F33" i="34"/>
  <c r="E33" i="34"/>
  <c r="D33" i="34"/>
  <c r="C33" i="34"/>
  <c r="T32" i="34"/>
  <c r="T31" i="34"/>
  <c r="T30" i="34"/>
  <c r="T29" i="34"/>
  <c r="S28" i="34"/>
  <c r="R28" i="34"/>
  <c r="N28" i="34"/>
  <c r="M28" i="34"/>
  <c r="L28" i="34"/>
  <c r="K28" i="34"/>
  <c r="J28" i="34"/>
  <c r="I28" i="34"/>
  <c r="H28" i="34"/>
  <c r="G28" i="34"/>
  <c r="F28" i="34"/>
  <c r="E28" i="34"/>
  <c r="D28" i="34"/>
  <c r="C28" i="34"/>
  <c r="T27" i="34"/>
  <c r="T26" i="34"/>
  <c r="T25" i="34"/>
  <c r="T24" i="34"/>
  <c r="S23" i="34"/>
  <c r="R23" i="34"/>
  <c r="N23" i="34"/>
  <c r="M23" i="34"/>
  <c r="L23" i="34"/>
  <c r="K23" i="34"/>
  <c r="J23" i="34"/>
  <c r="I23" i="34"/>
  <c r="H23" i="34"/>
  <c r="G23" i="34"/>
  <c r="F23" i="34"/>
  <c r="E23" i="34"/>
  <c r="D23" i="34"/>
  <c r="C23" i="34"/>
  <c r="T22" i="34"/>
  <c r="T21" i="34"/>
  <c r="T20" i="34"/>
  <c r="T19" i="34"/>
  <c r="T18" i="34"/>
  <c r="T17" i="34"/>
  <c r="S16" i="34"/>
  <c r="R16" i="34"/>
  <c r="N16" i="34"/>
  <c r="M16" i="34"/>
  <c r="L16" i="34"/>
  <c r="K16" i="34"/>
  <c r="J16" i="34"/>
  <c r="I16" i="34"/>
  <c r="H16" i="34"/>
  <c r="G16" i="34"/>
  <c r="F16" i="34"/>
  <c r="E16" i="34"/>
  <c r="D16" i="34"/>
  <c r="C16" i="34"/>
  <c r="T15" i="34"/>
  <c r="T14" i="34"/>
  <c r="T13" i="34"/>
  <c r="T12" i="34"/>
  <c r="S11" i="34"/>
  <c r="R11" i="34"/>
  <c r="N11" i="34"/>
  <c r="M11" i="34"/>
  <c r="L11" i="34"/>
  <c r="K11" i="34"/>
  <c r="J11" i="34"/>
  <c r="I11" i="34"/>
  <c r="H11" i="34"/>
  <c r="G11" i="34"/>
  <c r="F11" i="34"/>
  <c r="E11" i="34"/>
  <c r="D11" i="34"/>
  <c r="C11" i="34"/>
  <c r="T10" i="34"/>
  <c r="T9" i="34"/>
  <c r="T8" i="34"/>
  <c r="P8" i="34"/>
  <c r="S55" i="33"/>
  <c r="N55" i="33"/>
  <c r="M55" i="33"/>
  <c r="L55" i="33"/>
  <c r="K55" i="33"/>
  <c r="J55" i="33"/>
  <c r="I55" i="33"/>
  <c r="H55" i="33"/>
  <c r="G55" i="33"/>
  <c r="F55" i="33"/>
  <c r="E55" i="33"/>
  <c r="D55" i="33"/>
  <c r="T54" i="33"/>
  <c r="T53" i="33"/>
  <c r="T52" i="33"/>
  <c r="T51" i="33"/>
  <c r="T50" i="33"/>
  <c r="A49" i="33"/>
  <c r="A50" i="33" s="1"/>
  <c r="A51" i="33" s="1"/>
  <c r="A52" i="33" s="1"/>
  <c r="T48" i="33"/>
  <c r="T47" i="33"/>
  <c r="T46" i="33"/>
  <c r="T45" i="33"/>
  <c r="A44" i="33"/>
  <c r="A45" i="33" s="1"/>
  <c r="A46" i="33" s="1"/>
  <c r="A47" i="33" s="1"/>
  <c r="T43" i="33"/>
  <c r="T42" i="33"/>
  <c r="T41" i="33"/>
  <c r="T40" i="33"/>
  <c r="T39" i="33"/>
  <c r="A38" i="33"/>
  <c r="A39" i="33" s="1"/>
  <c r="A40" i="33" s="1"/>
  <c r="A41" i="33" s="1"/>
  <c r="A42" i="33" s="1"/>
  <c r="T37" i="33"/>
  <c r="T36" i="33"/>
  <c r="T35" i="33"/>
  <c r="T34" i="33"/>
  <c r="A33" i="33"/>
  <c r="A34" i="33" s="1"/>
  <c r="A35" i="33" s="1"/>
  <c r="A36" i="33" s="1"/>
  <c r="T32" i="33"/>
  <c r="T31" i="33"/>
  <c r="T30" i="33"/>
  <c r="T29" i="33"/>
  <c r="T28" i="33"/>
  <c r="T27" i="33"/>
  <c r="A26" i="33"/>
  <c r="A27" i="33" s="1"/>
  <c r="A28" i="33" s="1"/>
  <c r="A29" i="33" s="1"/>
  <c r="A30" i="33" s="1"/>
  <c r="A31" i="33" s="1"/>
  <c r="T25" i="33"/>
  <c r="T24" i="33"/>
  <c r="T23" i="33"/>
  <c r="A22" i="33"/>
  <c r="A23" i="33" s="1"/>
  <c r="A24" i="33" s="1"/>
  <c r="T21" i="33"/>
  <c r="T20" i="33"/>
  <c r="T19" i="33"/>
  <c r="T18" i="33"/>
  <c r="A17" i="33"/>
  <c r="A18" i="33" s="1"/>
  <c r="A19" i="33" s="1"/>
  <c r="A20" i="33" s="1"/>
  <c r="T16" i="33"/>
  <c r="T15" i="33"/>
  <c r="T14" i="33"/>
  <c r="T13" i="33"/>
  <c r="T12" i="33"/>
  <c r="T11" i="33"/>
  <c r="T10" i="33"/>
  <c r="T9" i="33"/>
  <c r="A9" i="33"/>
  <c r="A10" i="33" s="1"/>
  <c r="A11" i="33" s="1"/>
  <c r="A12" i="33" s="1"/>
  <c r="A13" i="33" s="1"/>
  <c r="A14" i="33" s="1"/>
  <c r="A15" i="33" s="1"/>
  <c r="T7" i="33"/>
  <c r="P7" i="33"/>
  <c r="T58" i="44"/>
  <c r="T57" i="44"/>
  <c r="T56" i="44"/>
  <c r="T55" i="44"/>
  <c r="T54" i="44"/>
  <c r="T53" i="44"/>
  <c r="T52" i="44"/>
  <c r="S51" i="44"/>
  <c r="R51" i="44"/>
  <c r="N51" i="44"/>
  <c r="M51" i="44"/>
  <c r="L51" i="44"/>
  <c r="K51" i="44"/>
  <c r="J51" i="44"/>
  <c r="I51" i="44"/>
  <c r="H51" i="44"/>
  <c r="G51" i="44"/>
  <c r="F51" i="44"/>
  <c r="E51" i="44"/>
  <c r="D51" i="44"/>
  <c r="C51" i="44"/>
  <c r="A51" i="44"/>
  <c r="A52" i="44" s="1"/>
  <c r="A53" i="44" s="1"/>
  <c r="A54" i="44" s="1"/>
  <c r="A55" i="44" s="1"/>
  <c r="A56" i="44" s="1"/>
  <c r="T50" i="44"/>
  <c r="T49" i="44"/>
  <c r="T48" i="44"/>
  <c r="T47" i="44"/>
  <c r="T46" i="44"/>
  <c r="T45" i="44"/>
  <c r="S44" i="44"/>
  <c r="R44" i="44"/>
  <c r="N44" i="44"/>
  <c r="M44" i="44"/>
  <c r="L44" i="44"/>
  <c r="K44" i="44"/>
  <c r="J44" i="44"/>
  <c r="I44" i="44"/>
  <c r="H44" i="44"/>
  <c r="G44" i="44"/>
  <c r="F44" i="44"/>
  <c r="E44" i="44"/>
  <c r="D44" i="44"/>
  <c r="C44" i="44"/>
  <c r="A44" i="44"/>
  <c r="A45" i="44" s="1"/>
  <c r="A46" i="44" s="1"/>
  <c r="A47" i="44" s="1"/>
  <c r="A48" i="44" s="1"/>
  <c r="A49" i="44" s="1"/>
  <c r="T43" i="44"/>
  <c r="T42" i="44"/>
  <c r="T41" i="44"/>
  <c r="T40" i="44"/>
  <c r="T39" i="44"/>
  <c r="S38" i="44"/>
  <c r="R38" i="44"/>
  <c r="N38" i="44"/>
  <c r="M38" i="44"/>
  <c r="L38" i="44"/>
  <c r="K38" i="44"/>
  <c r="J38" i="44"/>
  <c r="I38" i="44"/>
  <c r="H38" i="44"/>
  <c r="G38" i="44"/>
  <c r="F38" i="44"/>
  <c r="E38" i="44"/>
  <c r="D38" i="44"/>
  <c r="C38" i="44"/>
  <c r="A38" i="44"/>
  <c r="A39" i="44" s="1"/>
  <c r="A40" i="44" s="1"/>
  <c r="A41" i="44" s="1"/>
  <c r="A42" i="44" s="1"/>
  <c r="T37" i="44"/>
  <c r="T36" i="44"/>
  <c r="T35" i="44"/>
  <c r="P34" i="44"/>
  <c r="S34" i="44"/>
  <c r="R34" i="44"/>
  <c r="N34" i="44"/>
  <c r="M34" i="44"/>
  <c r="L34" i="44"/>
  <c r="K34" i="44"/>
  <c r="J34" i="44"/>
  <c r="I34" i="44"/>
  <c r="H34" i="44"/>
  <c r="G34" i="44"/>
  <c r="F34" i="44"/>
  <c r="E34" i="44"/>
  <c r="D34" i="44"/>
  <c r="C34" i="44"/>
  <c r="A34" i="44"/>
  <c r="A35" i="44" s="1"/>
  <c r="A36" i="44" s="1"/>
  <c r="T33" i="44"/>
  <c r="T32" i="44"/>
  <c r="T31" i="44"/>
  <c r="T30" i="44"/>
  <c r="T29" i="44"/>
  <c r="T28" i="44"/>
  <c r="S27" i="44"/>
  <c r="R27" i="44"/>
  <c r="N27" i="44"/>
  <c r="M27" i="44"/>
  <c r="L27" i="44"/>
  <c r="K27" i="44"/>
  <c r="J27" i="44"/>
  <c r="I27" i="44"/>
  <c r="H27" i="44"/>
  <c r="G27" i="44"/>
  <c r="F27" i="44"/>
  <c r="E27" i="44"/>
  <c r="D27" i="44"/>
  <c r="C27" i="44"/>
  <c r="A27" i="44"/>
  <c r="A28" i="44" s="1"/>
  <c r="A29" i="44" s="1"/>
  <c r="A30" i="44" s="1"/>
  <c r="A31" i="44" s="1"/>
  <c r="A32" i="44" s="1"/>
  <c r="T26" i="44"/>
  <c r="T25" i="44"/>
  <c r="T24" i="44"/>
  <c r="T23" i="44"/>
  <c r="T22" i="44"/>
  <c r="T21" i="44"/>
  <c r="S20" i="44"/>
  <c r="R20" i="44"/>
  <c r="N20" i="44"/>
  <c r="M20" i="44"/>
  <c r="L20" i="44"/>
  <c r="K20" i="44"/>
  <c r="J20" i="44"/>
  <c r="I20" i="44"/>
  <c r="H20" i="44"/>
  <c r="G20" i="44"/>
  <c r="F20" i="44"/>
  <c r="E20" i="44"/>
  <c r="D20" i="44"/>
  <c r="C20" i="44"/>
  <c r="A20" i="44"/>
  <c r="A21" i="44" s="1"/>
  <c r="A22" i="44" s="1"/>
  <c r="A23" i="44" s="1"/>
  <c r="A24" i="44" s="1"/>
  <c r="A25" i="44" s="1"/>
  <c r="T19" i="44"/>
  <c r="T18" i="44"/>
  <c r="T17" i="44"/>
  <c r="T16" i="44"/>
  <c r="T15" i="44"/>
  <c r="S14" i="44"/>
  <c r="R14" i="44"/>
  <c r="N14" i="44"/>
  <c r="M14" i="44"/>
  <c r="L14" i="44"/>
  <c r="K14" i="44"/>
  <c r="J14" i="44"/>
  <c r="I14" i="44"/>
  <c r="H14" i="44"/>
  <c r="G14" i="44"/>
  <c r="F14" i="44"/>
  <c r="E14" i="44"/>
  <c r="D14" i="44"/>
  <c r="C14" i="44"/>
  <c r="A14" i="44"/>
  <c r="A15" i="44" s="1"/>
  <c r="A16" i="44" s="1"/>
  <c r="A17" i="44" s="1"/>
  <c r="A18" i="44" s="1"/>
  <c r="T13" i="44"/>
  <c r="T12" i="44"/>
  <c r="T11" i="44"/>
  <c r="T10" i="44"/>
  <c r="T9" i="44"/>
  <c r="A9" i="44"/>
  <c r="A10" i="44" s="1"/>
  <c r="A11" i="44" s="1"/>
  <c r="A12" i="44" s="1"/>
  <c r="S8" i="44"/>
  <c r="R8" i="44"/>
  <c r="N8" i="44"/>
  <c r="M8" i="44"/>
  <c r="L8" i="44"/>
  <c r="K8" i="44"/>
  <c r="J8" i="44"/>
  <c r="I8" i="44"/>
  <c r="H8" i="44"/>
  <c r="G8" i="44"/>
  <c r="F8" i="44"/>
  <c r="E8" i="44"/>
  <c r="D8" i="44"/>
  <c r="C8" i="44"/>
  <c r="T7" i="44"/>
  <c r="P7" i="44"/>
  <c r="T46" i="32"/>
  <c r="T45" i="32"/>
  <c r="A45" i="32"/>
  <c r="T44" i="32"/>
  <c r="T43" i="32"/>
  <c r="T42" i="32"/>
  <c r="T41" i="32"/>
  <c r="T40" i="32"/>
  <c r="T39" i="32"/>
  <c r="T38" i="32"/>
  <c r="T37" i="32"/>
  <c r="S36" i="32"/>
  <c r="R36" i="32"/>
  <c r="N36" i="32"/>
  <c r="M36" i="32"/>
  <c r="L36" i="32"/>
  <c r="K36" i="32"/>
  <c r="J36" i="32"/>
  <c r="I36" i="32"/>
  <c r="H36" i="32"/>
  <c r="G36" i="32"/>
  <c r="F36" i="32"/>
  <c r="E36" i="32"/>
  <c r="D36" i="32"/>
  <c r="C36" i="32"/>
  <c r="A36" i="32"/>
  <c r="A37" i="32" s="1"/>
  <c r="A38" i="32" s="1"/>
  <c r="A39" i="32" s="1"/>
  <c r="A40" i="32" s="1"/>
  <c r="A41" i="32" s="1"/>
  <c r="A42" i="32" s="1"/>
  <c r="A43" i="32" s="1"/>
  <c r="T35" i="32"/>
  <c r="T34" i="32"/>
  <c r="T33" i="32"/>
  <c r="T32" i="32"/>
  <c r="P31" i="32"/>
  <c r="S31" i="32"/>
  <c r="R31" i="32"/>
  <c r="N31" i="32"/>
  <c r="M31" i="32"/>
  <c r="L31" i="32"/>
  <c r="K31" i="32"/>
  <c r="J31" i="32"/>
  <c r="I31" i="32"/>
  <c r="H31" i="32"/>
  <c r="G31" i="32"/>
  <c r="F31" i="32"/>
  <c r="E31" i="32"/>
  <c r="D31" i="32"/>
  <c r="C31" i="32"/>
  <c r="A31" i="32"/>
  <c r="A32" i="32" s="1"/>
  <c r="A33" i="32" s="1"/>
  <c r="A34" i="32" s="1"/>
  <c r="T30" i="32"/>
  <c r="T29" i="32"/>
  <c r="T28" i="32"/>
  <c r="T27" i="32"/>
  <c r="T26" i="32"/>
  <c r="T25" i="32"/>
  <c r="T24" i="32"/>
  <c r="T23" i="32"/>
  <c r="S22" i="32"/>
  <c r="R22" i="32"/>
  <c r="N22" i="32"/>
  <c r="M22" i="32"/>
  <c r="L22" i="32"/>
  <c r="K22" i="32"/>
  <c r="J22" i="32"/>
  <c r="I22" i="32"/>
  <c r="H22" i="32"/>
  <c r="G22" i="32"/>
  <c r="F22" i="32"/>
  <c r="E22" i="32"/>
  <c r="D22" i="32"/>
  <c r="C22" i="32"/>
  <c r="A22" i="32"/>
  <c r="A23" i="32" s="1"/>
  <c r="A24" i="32" s="1"/>
  <c r="A25" i="32" s="1"/>
  <c r="A26" i="32" s="1"/>
  <c r="A27" i="32" s="1"/>
  <c r="A28" i="32" s="1"/>
  <c r="A29" i="32" s="1"/>
  <c r="T21" i="32"/>
  <c r="T20" i="32"/>
  <c r="T19" i="32"/>
  <c r="T18" i="32"/>
  <c r="S17" i="32"/>
  <c r="R17" i="32"/>
  <c r="N17" i="32"/>
  <c r="M17" i="32"/>
  <c r="L17" i="32"/>
  <c r="K17" i="32"/>
  <c r="J17" i="32"/>
  <c r="I17" i="32"/>
  <c r="H17" i="32"/>
  <c r="G17" i="32"/>
  <c r="F17" i="32"/>
  <c r="E17" i="32"/>
  <c r="D17" i="32"/>
  <c r="C17" i="32"/>
  <c r="A17" i="32"/>
  <c r="A18" i="32" s="1"/>
  <c r="A19" i="32" s="1"/>
  <c r="A20" i="32" s="1"/>
  <c r="T16" i="32"/>
  <c r="T15" i="32"/>
  <c r="T14" i="32"/>
  <c r="S13" i="32"/>
  <c r="R13" i="32"/>
  <c r="N13" i="32"/>
  <c r="M13" i="32"/>
  <c r="L13" i="32"/>
  <c r="K13" i="32"/>
  <c r="J13" i="32"/>
  <c r="I13" i="32"/>
  <c r="H13" i="32"/>
  <c r="G13" i="32"/>
  <c r="F13" i="32"/>
  <c r="E13" i="32"/>
  <c r="D13" i="32"/>
  <c r="C13" i="32"/>
  <c r="A13" i="32"/>
  <c r="A14" i="32" s="1"/>
  <c r="A15" i="32" s="1"/>
  <c r="T12" i="32"/>
  <c r="T11" i="32"/>
  <c r="T10" i="32"/>
  <c r="T9" i="32"/>
  <c r="A9" i="32"/>
  <c r="A10" i="32" s="1"/>
  <c r="A11" i="32" s="1"/>
  <c r="S8" i="32"/>
  <c r="R8" i="32"/>
  <c r="N8" i="32"/>
  <c r="M8" i="32"/>
  <c r="L8" i="32"/>
  <c r="K8" i="32"/>
  <c r="J8" i="32"/>
  <c r="I8" i="32"/>
  <c r="H8" i="32"/>
  <c r="G8" i="32"/>
  <c r="F8" i="32"/>
  <c r="E8" i="32"/>
  <c r="D8" i="32"/>
  <c r="C8" i="32"/>
  <c r="T7" i="32"/>
  <c r="T42" i="31"/>
  <c r="T41" i="31"/>
  <c r="T40" i="31"/>
  <c r="T39" i="31"/>
  <c r="S38" i="31"/>
  <c r="R38" i="31"/>
  <c r="N38" i="31"/>
  <c r="M38" i="31"/>
  <c r="L38" i="31"/>
  <c r="K38" i="31"/>
  <c r="J38" i="31"/>
  <c r="I38" i="31"/>
  <c r="H38" i="31"/>
  <c r="G38" i="31"/>
  <c r="F38" i="31"/>
  <c r="E38" i="31"/>
  <c r="D38" i="31"/>
  <c r="C38" i="31"/>
  <c r="A38" i="31"/>
  <c r="A39" i="31" s="1"/>
  <c r="A40" i="31" s="1"/>
  <c r="T37" i="31"/>
  <c r="T36" i="31"/>
  <c r="T35" i="31"/>
  <c r="T34" i="31"/>
  <c r="T33" i="31"/>
  <c r="T32" i="31"/>
  <c r="N31" i="31"/>
  <c r="M31" i="31"/>
  <c r="L31" i="31"/>
  <c r="K31" i="31"/>
  <c r="J31" i="31"/>
  <c r="I31" i="31"/>
  <c r="H31" i="31"/>
  <c r="G31" i="31"/>
  <c r="F31" i="31"/>
  <c r="E31" i="31"/>
  <c r="D31" i="31"/>
  <c r="C31" i="31"/>
  <c r="A31" i="31"/>
  <c r="A32" i="31" s="1"/>
  <c r="A33" i="31" s="1"/>
  <c r="A34" i="31" s="1"/>
  <c r="A35" i="31" s="1"/>
  <c r="A36" i="31" s="1"/>
  <c r="T30" i="31"/>
  <c r="T29" i="31"/>
  <c r="T28" i="31"/>
  <c r="T27" i="31"/>
  <c r="S26" i="31"/>
  <c r="R26" i="31"/>
  <c r="N26" i="31"/>
  <c r="M26" i="31"/>
  <c r="L26" i="31"/>
  <c r="K26" i="31"/>
  <c r="J26" i="31"/>
  <c r="I26" i="31"/>
  <c r="H26" i="31"/>
  <c r="G26" i="31"/>
  <c r="F26" i="31"/>
  <c r="E26" i="31"/>
  <c r="D26" i="31"/>
  <c r="C26" i="31"/>
  <c r="A26" i="31"/>
  <c r="A27" i="31" s="1"/>
  <c r="A28" i="31" s="1"/>
  <c r="A29" i="31" s="1"/>
  <c r="T25" i="31"/>
  <c r="T24" i="31"/>
  <c r="T23" i="31"/>
  <c r="T22" i="31"/>
  <c r="T21" i="31"/>
  <c r="T20" i="31"/>
  <c r="S19" i="31"/>
  <c r="R19" i="31"/>
  <c r="N19" i="31"/>
  <c r="M19" i="31"/>
  <c r="L19" i="31"/>
  <c r="K19" i="31"/>
  <c r="J19" i="31"/>
  <c r="I19" i="31"/>
  <c r="H19" i="31"/>
  <c r="G19" i="31"/>
  <c r="F19" i="31"/>
  <c r="E19" i="31"/>
  <c r="D19" i="31"/>
  <c r="C19" i="31"/>
  <c r="A19" i="31"/>
  <c r="A20" i="31" s="1"/>
  <c r="A21" i="31" s="1"/>
  <c r="A22" i="31" s="1"/>
  <c r="A23" i="31" s="1"/>
  <c r="A24" i="31" s="1"/>
  <c r="T18" i="31"/>
  <c r="T17" i="31"/>
  <c r="T16" i="31"/>
  <c r="T15" i="31"/>
  <c r="T14" i="31"/>
  <c r="T13" i="31"/>
  <c r="S12" i="31"/>
  <c r="R12" i="31"/>
  <c r="N12" i="31"/>
  <c r="M12" i="31"/>
  <c r="L12" i="31"/>
  <c r="K12" i="31"/>
  <c r="J12" i="31"/>
  <c r="I12" i="31"/>
  <c r="H12" i="31"/>
  <c r="G12" i="31"/>
  <c r="F12" i="31"/>
  <c r="E12" i="31"/>
  <c r="D12" i="31"/>
  <c r="C12" i="31"/>
  <c r="A12" i="31"/>
  <c r="A13" i="31" s="1"/>
  <c r="A14" i="31" s="1"/>
  <c r="A15" i="31" s="1"/>
  <c r="A16" i="31" s="1"/>
  <c r="A17" i="31" s="1"/>
  <c r="T11" i="31"/>
  <c r="T10" i="31"/>
  <c r="T9" i="31"/>
  <c r="S8" i="31"/>
  <c r="R8" i="31"/>
  <c r="N8" i="31"/>
  <c r="M8" i="31"/>
  <c r="L8" i="31"/>
  <c r="K8" i="31"/>
  <c r="J8" i="31"/>
  <c r="I8" i="31"/>
  <c r="H8" i="31"/>
  <c r="G8" i="31"/>
  <c r="F8" i="31"/>
  <c r="E8" i="31"/>
  <c r="D8" i="31"/>
  <c r="C8" i="31"/>
  <c r="T7" i="31"/>
  <c r="P7" i="31"/>
  <c r="T69" i="30"/>
  <c r="P69" i="30"/>
  <c r="T68" i="30"/>
  <c r="T67" i="30"/>
  <c r="T66" i="30"/>
  <c r="S65" i="30"/>
  <c r="R65" i="30"/>
  <c r="N65" i="30"/>
  <c r="M65" i="30"/>
  <c r="L65" i="30"/>
  <c r="K65" i="30"/>
  <c r="J65" i="30"/>
  <c r="I65" i="30"/>
  <c r="H65" i="30"/>
  <c r="G65" i="30"/>
  <c r="F65" i="30"/>
  <c r="E65" i="30"/>
  <c r="D65" i="30"/>
  <c r="C65" i="30"/>
  <c r="T64" i="30"/>
  <c r="T63" i="30"/>
  <c r="T62" i="30"/>
  <c r="S61" i="30"/>
  <c r="R61" i="30"/>
  <c r="N61" i="30"/>
  <c r="M61" i="30"/>
  <c r="L61" i="30"/>
  <c r="K61" i="30"/>
  <c r="J61" i="30"/>
  <c r="I61" i="30"/>
  <c r="H61" i="30"/>
  <c r="G61" i="30"/>
  <c r="F61" i="30"/>
  <c r="E61" i="30"/>
  <c r="D61" i="30"/>
  <c r="C61" i="30"/>
  <c r="T60" i="30"/>
  <c r="T59" i="30"/>
  <c r="T58" i="30"/>
  <c r="T57" i="30"/>
  <c r="S56" i="30"/>
  <c r="R56" i="30"/>
  <c r="N56" i="30"/>
  <c r="M56" i="30"/>
  <c r="L56" i="30"/>
  <c r="K56" i="30"/>
  <c r="J56" i="30"/>
  <c r="I56" i="30"/>
  <c r="H56" i="30"/>
  <c r="G56" i="30"/>
  <c r="F56" i="30"/>
  <c r="E56" i="30"/>
  <c r="D56" i="30"/>
  <c r="C56" i="30"/>
  <c r="T55" i="30"/>
  <c r="T54" i="30"/>
  <c r="T53" i="30"/>
  <c r="T52" i="30"/>
  <c r="S51" i="30"/>
  <c r="R51" i="30"/>
  <c r="N51" i="30"/>
  <c r="M51" i="30"/>
  <c r="L51" i="30"/>
  <c r="K51" i="30"/>
  <c r="J51" i="30"/>
  <c r="I51" i="30"/>
  <c r="H51" i="30"/>
  <c r="G51" i="30"/>
  <c r="F51" i="30"/>
  <c r="E51" i="30"/>
  <c r="D51" i="30"/>
  <c r="C51" i="30"/>
  <c r="T50" i="30"/>
  <c r="T49" i="30"/>
  <c r="T48" i="30"/>
  <c r="S47" i="30"/>
  <c r="R47" i="30"/>
  <c r="N47" i="30"/>
  <c r="M47" i="30"/>
  <c r="L47" i="30"/>
  <c r="K47" i="30"/>
  <c r="J47" i="30"/>
  <c r="I47" i="30"/>
  <c r="H47" i="30"/>
  <c r="G47" i="30"/>
  <c r="F47" i="30"/>
  <c r="E47" i="30"/>
  <c r="D47" i="30"/>
  <c r="C47" i="30"/>
  <c r="T46" i="30"/>
  <c r="T45" i="30"/>
  <c r="T44" i="30"/>
  <c r="S43" i="30"/>
  <c r="R43" i="30"/>
  <c r="N43" i="30"/>
  <c r="M43" i="30"/>
  <c r="L43" i="30"/>
  <c r="K43" i="30"/>
  <c r="J43" i="30"/>
  <c r="I43" i="30"/>
  <c r="H43" i="30"/>
  <c r="G43" i="30"/>
  <c r="F43" i="30"/>
  <c r="E43" i="30"/>
  <c r="D43" i="30"/>
  <c r="C43" i="30"/>
  <c r="T42" i="30"/>
  <c r="T41" i="30"/>
  <c r="T40" i="30"/>
  <c r="T39" i="30"/>
  <c r="S38" i="30"/>
  <c r="R38" i="30"/>
  <c r="N38" i="30"/>
  <c r="M38" i="30"/>
  <c r="L38" i="30"/>
  <c r="K38" i="30"/>
  <c r="J38" i="30"/>
  <c r="H38" i="30"/>
  <c r="G38" i="30"/>
  <c r="F38" i="30"/>
  <c r="E38" i="30"/>
  <c r="D38" i="30"/>
  <c r="C38" i="30"/>
  <c r="T37" i="30"/>
  <c r="T36" i="30"/>
  <c r="S35" i="30"/>
  <c r="R35" i="30"/>
  <c r="N35" i="30"/>
  <c r="M35" i="30"/>
  <c r="L35" i="30"/>
  <c r="K35" i="30"/>
  <c r="J35" i="30"/>
  <c r="I35" i="30"/>
  <c r="H35" i="30"/>
  <c r="G35" i="30"/>
  <c r="F35" i="30"/>
  <c r="E35" i="30"/>
  <c r="D35" i="30"/>
  <c r="C35" i="30"/>
  <c r="T34" i="30"/>
  <c r="T33" i="30"/>
  <c r="T32" i="30"/>
  <c r="T31" i="30"/>
  <c r="T30" i="30"/>
  <c r="S29" i="30"/>
  <c r="R29" i="30"/>
  <c r="N29" i="30"/>
  <c r="M29" i="30"/>
  <c r="L29" i="30"/>
  <c r="K29" i="30"/>
  <c r="J29" i="30"/>
  <c r="I29" i="30"/>
  <c r="H29" i="30"/>
  <c r="G29" i="30"/>
  <c r="F29" i="30"/>
  <c r="E29" i="30"/>
  <c r="D29" i="30"/>
  <c r="C29" i="30"/>
  <c r="T28" i="30"/>
  <c r="T27" i="30"/>
  <c r="T26" i="30"/>
  <c r="T25" i="30"/>
  <c r="T24" i="30"/>
  <c r="T23" i="30"/>
  <c r="T22" i="30"/>
  <c r="S21" i="30"/>
  <c r="R21" i="30"/>
  <c r="N21" i="30"/>
  <c r="M21" i="30"/>
  <c r="L21" i="30"/>
  <c r="K21" i="30"/>
  <c r="J21" i="30"/>
  <c r="I21" i="30"/>
  <c r="H21" i="30"/>
  <c r="G21" i="30"/>
  <c r="F21" i="30"/>
  <c r="E21" i="30"/>
  <c r="D21" i="30"/>
  <c r="C21" i="30"/>
  <c r="T20" i="30"/>
  <c r="T19" i="30"/>
  <c r="T18" i="30"/>
  <c r="T17" i="30"/>
  <c r="T16" i="30"/>
  <c r="T15" i="30"/>
  <c r="T14" i="30"/>
  <c r="S13" i="30"/>
  <c r="R13" i="30"/>
  <c r="N13" i="30"/>
  <c r="M13" i="30"/>
  <c r="L13" i="30"/>
  <c r="K13" i="30"/>
  <c r="J13" i="30"/>
  <c r="I13" i="30"/>
  <c r="H13" i="30"/>
  <c r="G13" i="30"/>
  <c r="F13" i="30"/>
  <c r="E13" i="30"/>
  <c r="D13" i="30"/>
  <c r="C13" i="30"/>
  <c r="T12" i="30"/>
  <c r="T11" i="30"/>
  <c r="T10" i="30"/>
  <c r="T9" i="30"/>
  <c r="P9" i="30"/>
  <c r="O9" i="30"/>
  <c r="S8" i="30"/>
  <c r="R8" i="30"/>
  <c r="N8" i="30"/>
  <c r="M8" i="30"/>
  <c r="L8" i="30"/>
  <c r="K8" i="30"/>
  <c r="J8" i="30"/>
  <c r="I8" i="30"/>
  <c r="H8" i="30"/>
  <c r="G8" i="30"/>
  <c r="F8" i="30"/>
  <c r="E8" i="30"/>
  <c r="D8" i="30"/>
  <c r="C8" i="30"/>
  <c r="T7" i="30"/>
  <c r="P7" i="29"/>
  <c r="S48" i="43"/>
  <c r="R48" i="43"/>
  <c r="N48" i="43"/>
  <c r="M48" i="43"/>
  <c r="L48" i="43"/>
  <c r="K48" i="43"/>
  <c r="J48" i="43"/>
  <c r="I48" i="43"/>
  <c r="H48" i="43"/>
  <c r="G48" i="43"/>
  <c r="F48" i="43"/>
  <c r="E48" i="43"/>
  <c r="D48" i="43"/>
  <c r="C48" i="43"/>
  <c r="T47" i="43"/>
  <c r="T46" i="43"/>
  <c r="T45" i="43"/>
  <c r="T43" i="43"/>
  <c r="A43" i="43"/>
  <c r="A44" i="43" s="1"/>
  <c r="A45" i="43" s="1"/>
  <c r="T42" i="43"/>
  <c r="T41" i="43"/>
  <c r="T40" i="43"/>
  <c r="T39" i="43"/>
  <c r="T38" i="43"/>
  <c r="T37" i="43"/>
  <c r="T35" i="43"/>
  <c r="A35" i="43"/>
  <c r="A36" i="43" s="1"/>
  <c r="A37" i="43" s="1"/>
  <c r="A38" i="43" s="1"/>
  <c r="A39" i="43" s="1"/>
  <c r="A40" i="43" s="1"/>
  <c r="A41" i="43" s="1"/>
  <c r="T34" i="43"/>
  <c r="T33" i="43"/>
  <c r="T32" i="43"/>
  <c r="T31" i="43"/>
  <c r="T30" i="43"/>
  <c r="T29" i="43"/>
  <c r="T27" i="43"/>
  <c r="A27" i="43"/>
  <c r="A28" i="43" s="1"/>
  <c r="A29" i="43" s="1"/>
  <c r="A30" i="43" s="1"/>
  <c r="A31" i="43" s="1"/>
  <c r="A32" i="43" s="1"/>
  <c r="A33" i="43" s="1"/>
  <c r="T26" i="43"/>
  <c r="T25" i="43"/>
  <c r="T24" i="43"/>
  <c r="T23" i="43"/>
  <c r="A22" i="43"/>
  <c r="A23" i="43" s="1"/>
  <c r="A24" i="43" s="1"/>
  <c r="A25" i="43" s="1"/>
  <c r="T21" i="43"/>
  <c r="T20" i="43"/>
  <c r="A19" i="43"/>
  <c r="A20" i="43" s="1"/>
  <c r="T18" i="43"/>
  <c r="T17" i="43"/>
  <c r="T15" i="43"/>
  <c r="A15" i="43"/>
  <c r="A16" i="43" s="1"/>
  <c r="A17" i="43" s="1"/>
  <c r="T14" i="43"/>
  <c r="T13" i="43"/>
  <c r="T12" i="43"/>
  <c r="T11" i="43"/>
  <c r="T10" i="43"/>
  <c r="T9" i="43"/>
  <c r="P9" i="43"/>
  <c r="A9" i="43"/>
  <c r="A10" i="43" s="1"/>
  <c r="A11" i="43" s="1"/>
  <c r="A12" i="43" s="1"/>
  <c r="A13" i="43" s="1"/>
  <c r="T7" i="43"/>
  <c r="S53" i="28"/>
  <c r="R53" i="28"/>
  <c r="N53" i="28"/>
  <c r="M53" i="28"/>
  <c r="L53" i="28"/>
  <c r="K53" i="28"/>
  <c r="J53" i="28"/>
  <c r="I53" i="28"/>
  <c r="H53" i="28"/>
  <c r="G53" i="28"/>
  <c r="F53" i="28"/>
  <c r="E53" i="28"/>
  <c r="D53" i="28"/>
  <c r="T52" i="28"/>
  <c r="T51" i="28"/>
  <c r="T50" i="28"/>
  <c r="T49" i="28"/>
  <c r="T48" i="28"/>
  <c r="T46" i="28"/>
  <c r="T45" i="28"/>
  <c r="T44" i="28"/>
  <c r="T43" i="28"/>
  <c r="T41" i="28"/>
  <c r="T40" i="28"/>
  <c r="T39" i="28"/>
  <c r="T37" i="28"/>
  <c r="T36" i="28"/>
  <c r="T33" i="28"/>
  <c r="T32" i="28"/>
  <c r="T31" i="28"/>
  <c r="T29" i="28"/>
  <c r="T28" i="28"/>
  <c r="T27" i="28"/>
  <c r="T26" i="28"/>
  <c r="T24" i="28"/>
  <c r="T23" i="28"/>
  <c r="T22" i="28"/>
  <c r="T20" i="28"/>
  <c r="T19" i="28"/>
  <c r="T18" i="28"/>
  <c r="T17" i="28"/>
  <c r="T15" i="28"/>
  <c r="T14" i="28"/>
  <c r="T13" i="28"/>
  <c r="T11" i="28"/>
  <c r="T10" i="28"/>
  <c r="T9" i="28"/>
  <c r="T7" i="28"/>
  <c r="T496" i="85"/>
  <c r="T495" i="85"/>
  <c r="T494" i="85"/>
  <c r="T493" i="85"/>
  <c r="T492" i="85"/>
  <c r="T491" i="85"/>
  <c r="T490" i="85"/>
  <c r="T489" i="85"/>
  <c r="T488" i="85"/>
  <c r="C487" i="85"/>
  <c r="T486" i="85"/>
  <c r="T485" i="85"/>
  <c r="C484" i="85"/>
  <c r="T483" i="85"/>
  <c r="T482" i="85"/>
  <c r="C481" i="85"/>
  <c r="T480" i="85"/>
  <c r="T479" i="85"/>
  <c r="T478" i="85"/>
  <c r="T477" i="85"/>
  <c r="T476" i="85"/>
  <c r="T475" i="85"/>
  <c r="T474" i="85"/>
  <c r="T473" i="85"/>
  <c r="T472" i="85"/>
  <c r="T470" i="85"/>
  <c r="T469" i="85"/>
  <c r="T468" i="85"/>
  <c r="T467" i="85"/>
  <c r="T466" i="85"/>
  <c r="T465" i="85"/>
  <c r="C464" i="85"/>
  <c r="T463" i="85"/>
  <c r="T462" i="85"/>
  <c r="T461" i="85"/>
  <c r="T460" i="85"/>
  <c r="T459" i="85"/>
  <c r="T458" i="85"/>
  <c r="C457" i="85"/>
  <c r="T455" i="85"/>
  <c r="T454" i="85"/>
  <c r="T453" i="85"/>
  <c r="T452" i="85"/>
  <c r="T451" i="85"/>
  <c r="T450" i="85"/>
  <c r="T449" i="85"/>
  <c r="T448" i="85"/>
  <c r="T447" i="85"/>
  <c r="T446" i="85"/>
  <c r="T445" i="85"/>
  <c r="C444" i="85"/>
  <c r="T443" i="85"/>
  <c r="T442" i="85"/>
  <c r="T441" i="85"/>
  <c r="C440" i="85"/>
  <c r="T439" i="85"/>
  <c r="T438" i="85"/>
  <c r="T437" i="85"/>
  <c r="T436" i="85"/>
  <c r="T435" i="85"/>
  <c r="T434" i="85"/>
  <c r="T433" i="85"/>
  <c r="T432" i="85"/>
  <c r="T431" i="85"/>
  <c r="T430" i="85"/>
  <c r="T429" i="85"/>
  <c r="T428" i="85"/>
  <c r="T427" i="85"/>
  <c r="T426" i="85"/>
  <c r="T425" i="85"/>
  <c r="T424" i="85"/>
  <c r="T423" i="85"/>
  <c r="T422" i="85"/>
  <c r="T421" i="85"/>
  <c r="T420" i="85"/>
  <c r="T419" i="85"/>
  <c r="T418" i="85"/>
  <c r="T417" i="85"/>
  <c r="T416" i="85"/>
  <c r="T415" i="85"/>
  <c r="T414" i="85"/>
  <c r="C413" i="85"/>
  <c r="T411" i="85"/>
  <c r="T410" i="85"/>
  <c r="T409" i="85"/>
  <c r="T408" i="85"/>
  <c r="T407" i="85"/>
  <c r="T406" i="85"/>
  <c r="T405" i="85"/>
  <c r="T404" i="85"/>
  <c r="T403" i="85"/>
  <c r="T402" i="85"/>
  <c r="T401" i="85"/>
  <c r="T400" i="85"/>
  <c r="T399" i="85"/>
  <c r="T398" i="85"/>
  <c r="T397" i="85"/>
  <c r="T396" i="85"/>
  <c r="T395" i="85"/>
  <c r="T394" i="85"/>
  <c r="T393" i="85"/>
  <c r="T392" i="85"/>
  <c r="T390" i="85"/>
  <c r="T389" i="85"/>
  <c r="T388" i="85"/>
  <c r="T387" i="85"/>
  <c r="T386" i="85"/>
  <c r="C385" i="85"/>
  <c r="T384" i="85"/>
  <c r="T383" i="85"/>
  <c r="T382" i="85"/>
  <c r="T381" i="85"/>
  <c r="T380" i="85"/>
  <c r="T379" i="85"/>
  <c r="T378" i="85"/>
  <c r="T377" i="85"/>
  <c r="T376" i="85"/>
  <c r="T375" i="85"/>
  <c r="T374" i="85"/>
  <c r="T373" i="85"/>
  <c r="C372" i="85"/>
  <c r="T371" i="85"/>
  <c r="T370" i="85"/>
  <c r="T369" i="85"/>
  <c r="T368" i="85"/>
  <c r="T367" i="85"/>
  <c r="T366" i="85"/>
  <c r="T365" i="85"/>
  <c r="T364" i="85"/>
  <c r="T363" i="85"/>
  <c r="T362" i="85"/>
  <c r="T361" i="85"/>
  <c r="T360" i="85"/>
  <c r="T359" i="85"/>
  <c r="C358" i="85"/>
  <c r="T357" i="85"/>
  <c r="T356" i="85"/>
  <c r="T355" i="85"/>
  <c r="T354" i="85"/>
  <c r="T353" i="85"/>
  <c r="T352" i="85"/>
  <c r="T351" i="85"/>
  <c r="T350" i="85"/>
  <c r="T349" i="85"/>
  <c r="T348" i="85"/>
  <c r="T347" i="85"/>
  <c r="T346" i="85"/>
  <c r="T345" i="85"/>
  <c r="T344" i="85"/>
  <c r="T343" i="85"/>
  <c r="T342" i="85"/>
  <c r="C341" i="85"/>
  <c r="T339" i="85"/>
  <c r="T338" i="85"/>
  <c r="T337" i="85"/>
  <c r="T336" i="85"/>
  <c r="C335" i="85"/>
  <c r="T334" i="85"/>
  <c r="T333" i="85"/>
  <c r="T332" i="85"/>
  <c r="T331" i="85"/>
  <c r="T330" i="85"/>
  <c r="C329" i="85"/>
  <c r="T328" i="85"/>
  <c r="T327" i="85"/>
  <c r="T326" i="85"/>
  <c r="T325" i="85"/>
  <c r="T324" i="85"/>
  <c r="T323" i="85"/>
  <c r="T322" i="85"/>
  <c r="T321" i="85"/>
  <c r="T320" i="85"/>
  <c r="C319" i="85"/>
  <c r="T317" i="85"/>
  <c r="T316" i="85"/>
  <c r="T315" i="85"/>
  <c r="T314" i="85"/>
  <c r="T313" i="85"/>
  <c r="C312" i="85"/>
  <c r="T311" i="85"/>
  <c r="T310" i="85"/>
  <c r="T309" i="85"/>
  <c r="T308" i="85"/>
  <c r="T307" i="85"/>
  <c r="C306" i="85"/>
  <c r="T305" i="85"/>
  <c r="T304" i="85"/>
  <c r="T303" i="85"/>
  <c r="T302" i="85"/>
  <c r="T301" i="85"/>
  <c r="T300" i="85"/>
  <c r="T299" i="85"/>
  <c r="T298" i="85"/>
  <c r="T297" i="85"/>
  <c r="T296" i="85"/>
  <c r="T295" i="85"/>
  <c r="T294" i="85"/>
  <c r="T293" i="85"/>
  <c r="C292" i="85"/>
  <c r="T291" i="85"/>
  <c r="T290" i="85"/>
  <c r="T289" i="85"/>
  <c r="T288" i="85"/>
  <c r="T287" i="85"/>
  <c r="T286" i="85"/>
  <c r="T285" i="85"/>
  <c r="T284" i="85"/>
  <c r="T283" i="85"/>
  <c r="T282" i="85"/>
  <c r="T281" i="85"/>
  <c r="T280" i="85"/>
  <c r="T279" i="85"/>
  <c r="T278" i="85"/>
  <c r="T277" i="85"/>
  <c r="T276" i="85"/>
  <c r="T275" i="85"/>
  <c r="C274" i="85"/>
  <c r="T272" i="85"/>
  <c r="T271" i="85"/>
  <c r="T270" i="85"/>
  <c r="T269" i="85"/>
  <c r="T268" i="85"/>
  <c r="T267" i="85"/>
  <c r="T266" i="85"/>
  <c r="C265" i="85"/>
  <c r="T264" i="85"/>
  <c r="T263" i="85"/>
  <c r="T262" i="85"/>
  <c r="T261" i="85"/>
  <c r="T260" i="85"/>
  <c r="T259" i="85"/>
  <c r="C258" i="85"/>
  <c r="T257" i="85"/>
  <c r="T256" i="85"/>
  <c r="T255" i="85"/>
  <c r="T254" i="85"/>
  <c r="T253" i="85"/>
  <c r="T252" i="85"/>
  <c r="T251" i="85"/>
  <c r="T250" i="85"/>
  <c r="T249" i="85"/>
  <c r="T248" i="85"/>
  <c r="T247" i="85"/>
  <c r="T246" i="85"/>
  <c r="T244" i="85"/>
  <c r="T243" i="85"/>
  <c r="T242" i="85"/>
  <c r="T241" i="85"/>
  <c r="C240" i="85"/>
  <c r="T238" i="85"/>
  <c r="T237" i="85"/>
  <c r="T236" i="85"/>
  <c r="T235" i="85"/>
  <c r="T234" i="85"/>
  <c r="T233" i="85"/>
  <c r="T231" i="85"/>
  <c r="T230" i="85"/>
  <c r="T229" i="85"/>
  <c r="T228" i="85"/>
  <c r="T227" i="85"/>
  <c r="T226" i="85"/>
  <c r="T225" i="85"/>
  <c r="T224" i="85"/>
  <c r="T223" i="85"/>
  <c r="T222" i="85"/>
  <c r="T221" i="85"/>
  <c r="T219" i="85"/>
  <c r="T218" i="85"/>
  <c r="T217" i="85"/>
  <c r="T216" i="85"/>
  <c r="T215" i="85"/>
  <c r="T214" i="85"/>
  <c r="T213" i="85"/>
  <c r="T212" i="85"/>
  <c r="T211" i="85"/>
  <c r="T210" i="85"/>
  <c r="T209" i="85"/>
  <c r="T208" i="85"/>
  <c r="T207" i="85"/>
  <c r="T206" i="85"/>
  <c r="T205" i="85"/>
  <c r="T204" i="85"/>
  <c r="T203" i="85"/>
  <c r="T202" i="85"/>
  <c r="T201" i="85"/>
  <c r="T200" i="85"/>
  <c r="T199" i="85"/>
  <c r="T198" i="85"/>
  <c r="T197" i="85"/>
  <c r="T196" i="85"/>
  <c r="T194" i="85"/>
  <c r="T193" i="85"/>
  <c r="T192" i="85"/>
  <c r="T191" i="85"/>
  <c r="T190" i="85"/>
  <c r="T189" i="85"/>
  <c r="T188" i="85"/>
  <c r="T187" i="85"/>
  <c r="T186" i="85"/>
  <c r="T185" i="85"/>
  <c r="T184" i="85"/>
  <c r="T183" i="85"/>
  <c r="T182" i="85"/>
  <c r="T181" i="85"/>
  <c r="T180" i="85"/>
  <c r="T179" i="85"/>
  <c r="T178" i="85"/>
  <c r="T176" i="85"/>
  <c r="T175" i="85"/>
  <c r="T174" i="85"/>
  <c r="T173" i="85"/>
  <c r="T172" i="85"/>
  <c r="T171" i="85"/>
  <c r="T170" i="85"/>
  <c r="T169" i="85"/>
  <c r="T168" i="85"/>
  <c r="T167" i="85"/>
  <c r="T166" i="85"/>
  <c r="T165" i="85"/>
  <c r="T164" i="85"/>
  <c r="T163" i="85"/>
  <c r="T162" i="85"/>
  <c r="T161" i="85"/>
  <c r="T160" i="85"/>
  <c r="T159" i="85"/>
  <c r="T158" i="85"/>
  <c r="T157" i="85"/>
  <c r="T156" i="85"/>
  <c r="T155" i="85"/>
  <c r="T154" i="85"/>
  <c r="T153" i="85"/>
  <c r="T152" i="85"/>
  <c r="T151" i="85"/>
  <c r="C150" i="85"/>
  <c r="T148" i="85"/>
  <c r="T147" i="85"/>
  <c r="T146" i="85"/>
  <c r="T145" i="85"/>
  <c r="T144" i="85"/>
  <c r="T143" i="85"/>
  <c r="T142" i="85"/>
  <c r="T141" i="85"/>
  <c r="T140" i="85"/>
  <c r="T139" i="85"/>
  <c r="T138" i="85"/>
  <c r="T137" i="85"/>
  <c r="T136" i="85"/>
  <c r="T135" i="85"/>
  <c r="T134" i="85"/>
  <c r="T133" i="85"/>
  <c r="T132" i="85"/>
  <c r="T131" i="85"/>
  <c r="T130" i="85"/>
  <c r="T129" i="85"/>
  <c r="T128" i="85"/>
  <c r="C127" i="85"/>
  <c r="T126" i="85"/>
  <c r="T125" i="85"/>
  <c r="T124" i="85"/>
  <c r="T123" i="85"/>
  <c r="T122" i="85"/>
  <c r="T121" i="85"/>
  <c r="T120" i="85"/>
  <c r="T119" i="85"/>
  <c r="T118" i="85"/>
  <c r="C117" i="85"/>
  <c r="T116" i="85"/>
  <c r="T115" i="85"/>
  <c r="T114" i="85"/>
  <c r="T113" i="85"/>
  <c r="T112" i="85"/>
  <c r="T111" i="85"/>
  <c r="T110" i="85"/>
  <c r="T109" i="85"/>
  <c r="T108" i="85"/>
  <c r="T107" i="85"/>
  <c r="T106" i="85"/>
  <c r="S105" i="85"/>
  <c r="R105" i="85"/>
  <c r="N105" i="85"/>
  <c r="M105" i="85"/>
  <c r="L105" i="85"/>
  <c r="K105" i="85"/>
  <c r="J105" i="85"/>
  <c r="I105" i="85"/>
  <c r="H105" i="85"/>
  <c r="G105" i="85"/>
  <c r="F105" i="85"/>
  <c r="E105" i="85"/>
  <c r="D105" i="85"/>
  <c r="C105" i="85"/>
  <c r="T104" i="85"/>
  <c r="T103" i="85"/>
  <c r="T102" i="85"/>
  <c r="T101" i="85"/>
  <c r="T100" i="85"/>
  <c r="T99" i="85"/>
  <c r="T98" i="85"/>
  <c r="T97" i="85"/>
  <c r="T96" i="85"/>
  <c r="T95" i="85"/>
  <c r="T94" i="85"/>
  <c r="T93" i="85"/>
  <c r="C92" i="85"/>
  <c r="T91" i="85"/>
  <c r="T90" i="85"/>
  <c r="T89" i="85"/>
  <c r="T88" i="85"/>
  <c r="T87" i="85"/>
  <c r="T86" i="85"/>
  <c r="T85" i="85"/>
  <c r="T84" i="85"/>
  <c r="T83" i="85"/>
  <c r="T82" i="85"/>
  <c r="T81" i="85"/>
  <c r="T80" i="85"/>
  <c r="T79" i="85"/>
  <c r="T78" i="85"/>
  <c r="T77" i="85"/>
  <c r="S76" i="85"/>
  <c r="R76" i="85"/>
  <c r="N76" i="85"/>
  <c r="M76" i="85"/>
  <c r="L76" i="85"/>
  <c r="K76" i="85"/>
  <c r="J76" i="85"/>
  <c r="I76" i="85"/>
  <c r="H76" i="85"/>
  <c r="G76" i="85"/>
  <c r="F76" i="85"/>
  <c r="E76" i="85"/>
  <c r="D76" i="85"/>
  <c r="C76" i="85"/>
  <c r="T75" i="85"/>
  <c r="T74" i="85"/>
  <c r="T73" i="85"/>
  <c r="T72" i="85"/>
  <c r="T71" i="85"/>
  <c r="T70" i="85"/>
  <c r="T69" i="85"/>
  <c r="T68" i="85"/>
  <c r="T67" i="85"/>
  <c r="T66" i="85"/>
  <c r="T65" i="85"/>
  <c r="T64" i="85"/>
  <c r="T63" i="85"/>
  <c r="T62" i="85"/>
  <c r="T61" i="85"/>
  <c r="T60" i="85"/>
  <c r="T59" i="85"/>
  <c r="T58" i="85"/>
  <c r="T57" i="85"/>
  <c r="T56" i="85"/>
  <c r="T55" i="85"/>
  <c r="T54" i="85"/>
  <c r="T53" i="85"/>
  <c r="T52" i="85"/>
  <c r="S51" i="85"/>
  <c r="R51" i="85"/>
  <c r="N51" i="85"/>
  <c r="M51" i="85"/>
  <c r="L51" i="85"/>
  <c r="K51" i="85"/>
  <c r="J51" i="85"/>
  <c r="I51" i="85"/>
  <c r="H51" i="85"/>
  <c r="G51" i="85"/>
  <c r="F51" i="85"/>
  <c r="E51" i="85"/>
  <c r="D51" i="85"/>
  <c r="C51" i="85"/>
  <c r="T49" i="85"/>
  <c r="T48" i="85"/>
  <c r="T47" i="85"/>
  <c r="T46" i="85"/>
  <c r="T45" i="85"/>
  <c r="C44" i="85"/>
  <c r="T43" i="85"/>
  <c r="T42" i="85"/>
  <c r="T41" i="85"/>
  <c r="T40" i="85"/>
  <c r="T39" i="85"/>
  <c r="T38" i="85"/>
  <c r="T37" i="85"/>
  <c r="T36" i="85"/>
  <c r="T35" i="85"/>
  <c r="T34" i="85"/>
  <c r="T33" i="85"/>
  <c r="T32" i="85"/>
  <c r="T31" i="85"/>
  <c r="T30" i="85"/>
  <c r="S29" i="85"/>
  <c r="R29" i="85"/>
  <c r="N29" i="85"/>
  <c r="M29" i="85"/>
  <c r="L29" i="85"/>
  <c r="K29" i="85"/>
  <c r="J29" i="85"/>
  <c r="I29" i="85"/>
  <c r="H29" i="85"/>
  <c r="G29" i="85"/>
  <c r="F29" i="85"/>
  <c r="E29" i="85"/>
  <c r="D29" i="85"/>
  <c r="C29" i="85"/>
  <c r="T28" i="85"/>
  <c r="T27" i="85"/>
  <c r="T26" i="85"/>
  <c r="T25" i="85"/>
  <c r="T24" i="85"/>
  <c r="T23" i="85"/>
  <c r="T22" i="85"/>
  <c r="S21" i="85"/>
  <c r="R21" i="85"/>
  <c r="N21" i="85"/>
  <c r="M21" i="85"/>
  <c r="L21" i="85"/>
  <c r="K21" i="85"/>
  <c r="J21" i="85"/>
  <c r="I21" i="85"/>
  <c r="H21" i="85"/>
  <c r="G21" i="85"/>
  <c r="F21" i="85"/>
  <c r="E21" i="85"/>
  <c r="D21" i="85"/>
  <c r="C21" i="85"/>
  <c r="T20" i="85"/>
  <c r="T19" i="85"/>
  <c r="T18" i="85"/>
  <c r="T17" i="85"/>
  <c r="T16" i="85"/>
  <c r="S15" i="85"/>
  <c r="R15" i="85"/>
  <c r="N15" i="85"/>
  <c r="M15" i="85"/>
  <c r="L15" i="85"/>
  <c r="K15" i="85"/>
  <c r="J15" i="85"/>
  <c r="I15" i="85"/>
  <c r="H15" i="85"/>
  <c r="G15" i="85"/>
  <c r="F15" i="85"/>
  <c r="E15" i="85"/>
  <c r="D15" i="85"/>
  <c r="C15" i="85"/>
  <c r="T13" i="85"/>
  <c r="P13" i="85"/>
  <c r="O12" i="85"/>
  <c r="S12" i="85"/>
  <c r="R12" i="85"/>
  <c r="N12" i="85"/>
  <c r="M12" i="85"/>
  <c r="L12" i="85"/>
  <c r="K12" i="85"/>
  <c r="J12" i="85"/>
  <c r="I12" i="85"/>
  <c r="H12" i="85"/>
  <c r="G12" i="85"/>
  <c r="F12" i="85"/>
  <c r="E12" i="85"/>
  <c r="D12" i="85"/>
  <c r="C12" i="85"/>
  <c r="T11" i="85"/>
  <c r="P11" i="85"/>
  <c r="O10" i="85"/>
  <c r="S10" i="85"/>
  <c r="R10" i="85"/>
  <c r="N10" i="85"/>
  <c r="M10" i="85"/>
  <c r="L10" i="85"/>
  <c r="K10" i="85"/>
  <c r="J10" i="85"/>
  <c r="I10" i="85"/>
  <c r="H10" i="85"/>
  <c r="G10" i="85"/>
  <c r="F10" i="85"/>
  <c r="E10" i="85"/>
  <c r="D10" i="85"/>
  <c r="C10" i="85"/>
  <c r="O9" i="85"/>
  <c r="T8" i="85"/>
  <c r="S8" i="85"/>
  <c r="R8" i="85"/>
  <c r="N8" i="85"/>
  <c r="M8" i="85"/>
  <c r="L8" i="85"/>
  <c r="K8" i="85"/>
  <c r="J8" i="85"/>
  <c r="I8" i="85"/>
  <c r="H8" i="85"/>
  <c r="G8" i="85"/>
  <c r="F8" i="85"/>
  <c r="E8" i="85"/>
  <c r="D8" i="85"/>
  <c r="C8" i="85"/>
  <c r="A16" i="7"/>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X7" i="7"/>
  <c r="W7" i="7"/>
  <c r="W88" i="7" s="1"/>
  <c r="T6" i="23"/>
  <c r="T19" i="23" s="1"/>
  <c r="Q19" i="23"/>
  <c r="G67"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G9" i="17"/>
  <c r="G8" i="17"/>
  <c r="G7" i="17"/>
  <c r="G6" i="17"/>
  <c r="D6" i="17"/>
  <c r="D73" i="17" s="1"/>
  <c r="R75" i="4"/>
  <c r="Q75" i="4"/>
  <c r="M75" i="4"/>
  <c r="L75" i="4"/>
  <c r="K75" i="4"/>
  <c r="J75" i="4"/>
  <c r="I75" i="4"/>
  <c r="H75" i="4"/>
  <c r="G75" i="4"/>
  <c r="F75" i="4"/>
  <c r="E75" i="4"/>
  <c r="D75" i="4"/>
  <c r="C75" i="4"/>
  <c r="B75" i="4"/>
  <c r="S74" i="4"/>
  <c r="S73"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S7" i="4"/>
  <c r="G87" i="16"/>
  <c r="F87" i="16"/>
  <c r="D87" i="16"/>
  <c r="C87" i="16"/>
  <c r="A15" i="16"/>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H6" i="16"/>
  <c r="E6" i="16"/>
  <c r="S89" i="2"/>
  <c r="R89" i="2"/>
  <c r="N89" i="2"/>
  <c r="M89" i="2"/>
  <c r="L89" i="2"/>
  <c r="K89" i="2"/>
  <c r="J89" i="2"/>
  <c r="I89" i="2"/>
  <c r="H89" i="2"/>
  <c r="G89" i="2"/>
  <c r="F89" i="2"/>
  <c r="E89" i="2"/>
  <c r="D89" i="2"/>
  <c r="C89" i="2"/>
  <c r="A16" i="2"/>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D59" i="44" l="1"/>
  <c r="L59" i="44"/>
  <c r="T8" i="33"/>
  <c r="C59" i="44"/>
  <c r="K59" i="44"/>
  <c r="E59" i="44"/>
  <c r="M59" i="44"/>
  <c r="F59" i="44"/>
  <c r="N59" i="44"/>
  <c r="G59" i="44"/>
  <c r="H59" i="44"/>
  <c r="I59" i="44"/>
  <c r="J59" i="44"/>
  <c r="G73" i="17"/>
  <c r="H19" i="42"/>
  <c r="T17" i="35"/>
  <c r="P17" i="35"/>
  <c r="F200" i="34"/>
  <c r="J200" i="34"/>
  <c r="N200" i="34"/>
  <c r="E19" i="42"/>
  <c r="E200" i="34"/>
  <c r="M200" i="34"/>
  <c r="G200" i="34"/>
  <c r="K200" i="34"/>
  <c r="D200" i="34"/>
  <c r="H200" i="34"/>
  <c r="L200" i="34"/>
  <c r="P177" i="85"/>
  <c r="P220" i="85"/>
  <c r="P92" i="85"/>
  <c r="P117" i="85"/>
  <c r="P150" i="85"/>
  <c r="P195" i="85"/>
  <c r="P127" i="85"/>
  <c r="P44" i="85"/>
  <c r="T127" i="85"/>
  <c r="T306" i="85"/>
  <c r="T319" i="85"/>
  <c r="T335" i="85"/>
  <c r="T372" i="85"/>
  <c r="T484" i="85"/>
  <c r="T44" i="85"/>
  <c r="T92" i="85"/>
  <c r="T117" i="85"/>
  <c r="T240" i="85"/>
  <c r="T292" i="85"/>
  <c r="T341" i="85"/>
  <c r="T385" i="85"/>
  <c r="T471" i="85"/>
  <c r="T481" i="85"/>
  <c r="T195" i="85"/>
  <c r="T232" i="85"/>
  <c r="T245" i="85"/>
  <c r="T265" i="85"/>
  <c r="T312" i="85"/>
  <c r="T329" i="85"/>
  <c r="T358" i="85"/>
  <c r="T391" i="85"/>
  <c r="T464" i="85"/>
  <c r="T150" i="85"/>
  <c r="T177" i="85"/>
  <c r="T220" i="85"/>
  <c r="T258" i="85"/>
  <c r="T274" i="85"/>
  <c r="T413" i="85"/>
  <c r="T440" i="85"/>
  <c r="T444" i="85"/>
  <c r="T457" i="85"/>
  <c r="T487" i="85"/>
  <c r="Q69" i="30"/>
  <c r="T33" i="34"/>
  <c r="H14" i="25"/>
  <c r="H28" i="25"/>
  <c r="H43" i="25"/>
  <c r="H219" i="25"/>
  <c r="E104" i="25"/>
  <c r="E194" i="25"/>
  <c r="E264" i="25"/>
  <c r="E384" i="25"/>
  <c r="E443" i="25"/>
  <c r="E480" i="25"/>
  <c r="E7" i="25"/>
  <c r="E11" i="25"/>
  <c r="H443" i="25"/>
  <c r="H480" i="25"/>
  <c r="H483" i="25"/>
  <c r="E244" i="25"/>
  <c r="E257" i="25"/>
  <c r="E291" i="25"/>
  <c r="E311" i="25"/>
  <c r="E371" i="25"/>
  <c r="E91" i="25"/>
  <c r="E126" i="25"/>
  <c r="E219" i="25"/>
  <c r="E239" i="25"/>
  <c r="E328" i="25"/>
  <c r="E9" i="25"/>
  <c r="D62" i="37"/>
  <c r="D132" i="37"/>
  <c r="D82" i="37"/>
  <c r="D84" i="37"/>
  <c r="O8" i="85"/>
  <c r="O7" i="85" s="1"/>
  <c r="T10" i="85"/>
  <c r="P12" i="85"/>
  <c r="T12" i="85"/>
  <c r="C412" i="85"/>
  <c r="T43" i="30"/>
  <c r="E231" i="25"/>
  <c r="H231" i="25"/>
  <c r="D168" i="37"/>
  <c r="E483" i="25"/>
  <c r="E486" i="25"/>
  <c r="H486" i="25"/>
  <c r="D175" i="37"/>
  <c r="D8" i="39"/>
  <c r="E20" i="25"/>
  <c r="H104" i="25"/>
  <c r="H126" i="25"/>
  <c r="H239" i="25"/>
  <c r="H244" i="25"/>
  <c r="H91" i="25"/>
  <c r="H194" i="25"/>
  <c r="O11" i="29"/>
  <c r="T21" i="30"/>
  <c r="T61" i="30"/>
  <c r="T96" i="34"/>
  <c r="T133" i="34"/>
  <c r="R7" i="45"/>
  <c r="R31" i="45" s="1"/>
  <c r="G87" i="40"/>
  <c r="I6" i="40"/>
  <c r="P47" i="30"/>
  <c r="O31" i="32"/>
  <c r="O47" i="32" s="1"/>
  <c r="T54" i="34"/>
  <c r="D6" i="37"/>
  <c r="D39" i="37"/>
  <c r="D56" i="37"/>
  <c r="D86" i="37"/>
  <c r="T47" i="30"/>
  <c r="T8" i="44"/>
  <c r="P33" i="33"/>
  <c r="O38" i="33"/>
  <c r="T7" i="34"/>
  <c r="O17" i="33"/>
  <c r="P26" i="33"/>
  <c r="T33" i="33"/>
  <c r="P38" i="33"/>
  <c r="P44" i="33"/>
  <c r="O49" i="33"/>
  <c r="T90" i="34"/>
  <c r="T156" i="34"/>
  <c r="D64" i="37"/>
  <c r="D77" i="37"/>
  <c r="D134" i="37"/>
  <c r="H257" i="25"/>
  <c r="H264" i="25"/>
  <c r="H291" i="25"/>
  <c r="H311" i="25"/>
  <c r="H328" i="25"/>
  <c r="H371" i="25"/>
  <c r="H384" i="25"/>
  <c r="T22" i="33"/>
  <c r="Q9" i="43"/>
  <c r="F14" i="85"/>
  <c r="J14" i="85"/>
  <c r="N14" i="85"/>
  <c r="O51" i="85"/>
  <c r="T38" i="31"/>
  <c r="T17" i="33"/>
  <c r="P22" i="33"/>
  <c r="O33" i="33"/>
  <c r="T49" i="33"/>
  <c r="O26" i="33"/>
  <c r="P17" i="33"/>
  <c r="O22" i="33"/>
  <c r="T26" i="33"/>
  <c r="T38" i="33"/>
  <c r="T44" i="33"/>
  <c r="P49" i="33"/>
  <c r="H6" i="25"/>
  <c r="H20" i="25"/>
  <c r="E116" i="25"/>
  <c r="E149" i="25"/>
  <c r="E176" i="25"/>
  <c r="E273" i="25"/>
  <c r="E305" i="25"/>
  <c r="E318" i="25"/>
  <c r="E334" i="25"/>
  <c r="E340" i="25"/>
  <c r="E357" i="25"/>
  <c r="E390" i="25"/>
  <c r="E412" i="25"/>
  <c r="E439" i="25"/>
  <c r="E456" i="25"/>
  <c r="E463" i="25"/>
  <c r="E470" i="25"/>
  <c r="E14" i="25"/>
  <c r="E28" i="25"/>
  <c r="E43" i="25"/>
  <c r="H116" i="25"/>
  <c r="H149" i="25"/>
  <c r="H176" i="25"/>
  <c r="H273" i="25"/>
  <c r="H305" i="25"/>
  <c r="H318" i="25"/>
  <c r="H334" i="25"/>
  <c r="H340" i="25"/>
  <c r="H357" i="25"/>
  <c r="H390" i="25"/>
  <c r="H412" i="25"/>
  <c r="H439" i="25"/>
  <c r="H456" i="25"/>
  <c r="H463" i="25"/>
  <c r="H470" i="25"/>
  <c r="E50" i="25"/>
  <c r="E75" i="25"/>
  <c r="N7" i="85"/>
  <c r="Q11" i="85"/>
  <c r="G50" i="85"/>
  <c r="T105" i="85"/>
  <c r="P28" i="43"/>
  <c r="P36" i="43"/>
  <c r="T36" i="43"/>
  <c r="T28" i="43"/>
  <c r="O36" i="43"/>
  <c r="O28" i="43"/>
  <c r="M14" i="85"/>
  <c r="Q23" i="85"/>
  <c r="J7" i="85"/>
  <c r="C14" i="85"/>
  <c r="Q19" i="85"/>
  <c r="C149" i="85"/>
  <c r="Q9" i="30"/>
  <c r="O43" i="30"/>
  <c r="T56" i="30"/>
  <c r="O38" i="30"/>
  <c r="T38" i="30"/>
  <c r="O61" i="30"/>
  <c r="T11" i="34"/>
  <c r="T166" i="34"/>
  <c r="T181" i="34"/>
  <c r="T189" i="34"/>
  <c r="T16" i="34"/>
  <c r="T73" i="34"/>
  <c r="T194" i="34"/>
  <c r="T13" i="32"/>
  <c r="P31" i="31"/>
  <c r="P8" i="31"/>
  <c r="P38" i="31"/>
  <c r="Q9" i="28"/>
  <c r="Q24" i="85"/>
  <c r="D14" i="85"/>
  <c r="C7" i="85"/>
  <c r="K7" i="85"/>
  <c r="Q27" i="85"/>
  <c r="P21" i="85"/>
  <c r="I50" i="85"/>
  <c r="Q7" i="43"/>
  <c r="Q7" i="29"/>
  <c r="T8" i="32"/>
  <c r="Q7" i="44"/>
  <c r="T23" i="34"/>
  <c r="T127" i="34"/>
  <c r="T171" i="34"/>
  <c r="T35" i="30"/>
  <c r="T28" i="34"/>
  <c r="T142" i="34"/>
  <c r="O53" i="28"/>
  <c r="T8" i="30"/>
  <c r="T51" i="30"/>
  <c r="Q7" i="31"/>
  <c r="F47" i="32"/>
  <c r="N47" i="32"/>
  <c r="T14" i="44"/>
  <c r="Q7" i="28"/>
  <c r="Q20" i="28"/>
  <c r="T53" i="28"/>
  <c r="P11" i="29"/>
  <c r="O21" i="30"/>
  <c r="T29" i="30"/>
  <c r="T8" i="31"/>
  <c r="P12" i="31"/>
  <c r="T17" i="32"/>
  <c r="E17" i="36"/>
  <c r="H87" i="40"/>
  <c r="H17" i="36"/>
  <c r="E8" i="39"/>
  <c r="N75" i="4"/>
  <c r="E87" i="16"/>
  <c r="S75" i="4"/>
  <c r="O75" i="4"/>
  <c r="H87" i="16"/>
  <c r="T89" i="2"/>
  <c r="T21" i="85"/>
  <c r="P89" i="2"/>
  <c r="T51" i="85"/>
  <c r="E50" i="85"/>
  <c r="M50" i="85"/>
  <c r="C340" i="85"/>
  <c r="S59" i="44"/>
  <c r="X88" i="7"/>
  <c r="H14" i="85"/>
  <c r="S14" i="85"/>
  <c r="O21" i="85"/>
  <c r="T29" i="85"/>
  <c r="O76" i="85"/>
  <c r="T26" i="31"/>
  <c r="P7" i="34"/>
  <c r="H7" i="85"/>
  <c r="S7" i="85"/>
  <c r="G7" i="85"/>
  <c r="L14" i="85"/>
  <c r="Q25" i="85"/>
  <c r="J50" i="85"/>
  <c r="C70" i="30"/>
  <c r="K70" i="30"/>
  <c r="T31" i="32"/>
  <c r="Q28" i="85"/>
  <c r="C50" i="85"/>
  <c r="K50" i="85"/>
  <c r="T76" i="85"/>
  <c r="T15" i="85"/>
  <c r="P36" i="32"/>
  <c r="P47" i="32" s="1"/>
  <c r="Q26" i="85"/>
  <c r="D7" i="85"/>
  <c r="F50" i="85"/>
  <c r="N50" i="85"/>
  <c r="O47" i="30"/>
  <c r="Q7" i="33"/>
  <c r="O13" i="30"/>
  <c r="P38" i="30"/>
  <c r="J70" i="30"/>
  <c r="T19" i="31"/>
  <c r="E47" i="32"/>
  <c r="M47" i="32"/>
  <c r="T51" i="44"/>
  <c r="T116" i="34"/>
  <c r="D70" i="30"/>
  <c r="L70" i="30"/>
  <c r="Q7" i="32"/>
  <c r="G47" i="32"/>
  <c r="T20" i="44"/>
  <c r="Q8" i="34"/>
  <c r="E70" i="30"/>
  <c r="M70" i="30"/>
  <c r="H47" i="32"/>
  <c r="R47" i="32"/>
  <c r="T13" i="30"/>
  <c r="P21" i="30"/>
  <c r="O35" i="30"/>
  <c r="P43" i="30"/>
  <c r="O51" i="30"/>
  <c r="F70" i="30"/>
  <c r="N70" i="30"/>
  <c r="I47" i="32"/>
  <c r="S47" i="32"/>
  <c r="T27" i="44"/>
  <c r="R59" i="44"/>
  <c r="P11" i="34"/>
  <c r="C200" i="34"/>
  <c r="S200" i="34"/>
  <c r="P53" i="28"/>
  <c r="O8" i="30"/>
  <c r="P29" i="30"/>
  <c r="P35" i="30"/>
  <c r="P51" i="30"/>
  <c r="G70" i="30"/>
  <c r="R70" i="30"/>
  <c r="P19" i="31"/>
  <c r="P26" i="31"/>
  <c r="T31" i="31"/>
  <c r="J47" i="32"/>
  <c r="P38" i="44"/>
  <c r="P44" i="44"/>
  <c r="Q12" i="34"/>
  <c r="T37" i="34"/>
  <c r="P8" i="30"/>
  <c r="P13" i="30"/>
  <c r="P56" i="30"/>
  <c r="H70" i="30"/>
  <c r="S70" i="30"/>
  <c r="C47" i="32"/>
  <c r="K47" i="32"/>
  <c r="T34" i="44"/>
  <c r="T44" i="44"/>
  <c r="O29" i="30"/>
  <c r="O56" i="30"/>
  <c r="P65" i="30"/>
  <c r="T22" i="32"/>
  <c r="D47" i="32"/>
  <c r="L47" i="32"/>
  <c r="T36" i="32"/>
  <c r="T38" i="44"/>
  <c r="P51" i="44"/>
  <c r="R200" i="34"/>
  <c r="P61" i="30"/>
  <c r="O65" i="30"/>
  <c r="I70" i="30"/>
  <c r="T65" i="30"/>
  <c r="I200" i="34"/>
  <c r="O16" i="34"/>
  <c r="O200" i="34" s="1"/>
  <c r="T12" i="31"/>
  <c r="E43" i="31"/>
  <c r="I43" i="31"/>
  <c r="M43" i="31"/>
  <c r="S43" i="31"/>
  <c r="F43" i="31"/>
  <c r="J43" i="31"/>
  <c r="N43" i="31"/>
  <c r="C43" i="31"/>
  <c r="G43" i="31"/>
  <c r="K43" i="31"/>
  <c r="O31" i="31"/>
  <c r="D43" i="31"/>
  <c r="H43" i="31"/>
  <c r="L43" i="31"/>
  <c r="R43" i="31"/>
  <c r="O19" i="31"/>
  <c r="O26" i="31"/>
  <c r="O38" i="31"/>
  <c r="O8" i="31"/>
  <c r="E7" i="85"/>
  <c r="I7" i="85"/>
  <c r="M7" i="85"/>
  <c r="L7" i="85"/>
  <c r="P10" i="85"/>
  <c r="G14" i="85"/>
  <c r="R14" i="85"/>
  <c r="D50" i="85"/>
  <c r="H50" i="85"/>
  <c r="L50" i="85"/>
  <c r="P51" i="85"/>
  <c r="R50" i="85"/>
  <c r="O105" i="85"/>
  <c r="F7" i="85"/>
  <c r="Q22" i="85"/>
  <c r="R7" i="85"/>
  <c r="Q9" i="85"/>
  <c r="E14" i="85"/>
  <c r="I14" i="85"/>
  <c r="K14" i="85"/>
  <c r="S50" i="85"/>
  <c r="C239" i="85"/>
  <c r="C273" i="85"/>
  <c r="C456" i="85"/>
  <c r="C318" i="85"/>
  <c r="Q16" i="85"/>
  <c r="P15" i="85"/>
  <c r="Q20" i="85"/>
  <c r="P29" i="85"/>
  <c r="Q18" i="85"/>
  <c r="P76" i="85"/>
  <c r="P8" i="85"/>
  <c r="Q13" i="85"/>
  <c r="O15" i="85"/>
  <c r="Q17" i="85"/>
  <c r="P105" i="85"/>
  <c r="Y7" i="7"/>
  <c r="P59" i="44" l="1"/>
  <c r="T55" i="33"/>
  <c r="Q34" i="44"/>
  <c r="P55" i="33"/>
  <c r="P200" i="34"/>
  <c r="Q17" i="35"/>
  <c r="Q11" i="29"/>
  <c r="P149" i="85"/>
  <c r="Q189" i="34"/>
  <c r="T456" i="85"/>
  <c r="T273" i="85"/>
  <c r="Q258" i="85"/>
  <c r="Q274" i="85"/>
  <c r="Q150" i="85"/>
  <c r="Q195" i="85"/>
  <c r="Q341" i="85"/>
  <c r="Q232" i="85"/>
  <c r="Q292" i="85"/>
  <c r="Q265" i="85"/>
  <c r="Q220" i="85"/>
  <c r="T412" i="85"/>
  <c r="T340" i="85"/>
  <c r="T239" i="85"/>
  <c r="Q329" i="85"/>
  <c r="Q240" i="85"/>
  <c r="Q444" i="85"/>
  <c r="Q306" i="85"/>
  <c r="Q358" i="85"/>
  <c r="Q484" i="85"/>
  <c r="Q471" i="85"/>
  <c r="Q391" i="85"/>
  <c r="Q177" i="85"/>
  <c r="Q127" i="85"/>
  <c r="Q487" i="85"/>
  <c r="Q440" i="85"/>
  <c r="Q413" i="85"/>
  <c r="Q335" i="85"/>
  <c r="Q457" i="85"/>
  <c r="Q319" i="85"/>
  <c r="Q245" i="85"/>
  <c r="Q372" i="85"/>
  <c r="Q385" i="85"/>
  <c r="T149" i="85"/>
  <c r="T318" i="85"/>
  <c r="Q481" i="85"/>
  <c r="Q44" i="85"/>
  <c r="Q312" i="85"/>
  <c r="Q464" i="85"/>
  <c r="Q117" i="85"/>
  <c r="Q92" i="85"/>
  <c r="P48" i="43"/>
  <c r="Q13" i="30"/>
  <c r="T70" i="30"/>
  <c r="Q43" i="30"/>
  <c r="Q61" i="30"/>
  <c r="Q21" i="30"/>
  <c r="Q90" i="34"/>
  <c r="Q116" i="34"/>
  <c r="Q17" i="32"/>
  <c r="Q38" i="33"/>
  <c r="T48" i="43"/>
  <c r="H13" i="25"/>
  <c r="E238" i="25"/>
  <c r="H49" i="25"/>
  <c r="E6" i="25"/>
  <c r="Q12" i="85"/>
  <c r="T7" i="85"/>
  <c r="Q8" i="85"/>
  <c r="Q10" i="85"/>
  <c r="D181" i="37"/>
  <c r="H238" i="25"/>
  <c r="H411" i="25"/>
  <c r="C497" i="85"/>
  <c r="P75" i="4"/>
  <c r="Q56" i="30"/>
  <c r="Q38" i="30"/>
  <c r="Q8" i="30"/>
  <c r="Q127" i="34"/>
  <c r="T200" i="34"/>
  <c r="Q11" i="34"/>
  <c r="Q22" i="32"/>
  <c r="Q8" i="32"/>
  <c r="Q26" i="31"/>
  <c r="Q17" i="33"/>
  <c r="Q33" i="33"/>
  <c r="Q22" i="33"/>
  <c r="O48" i="43"/>
  <c r="Q36" i="32"/>
  <c r="Q142" i="34"/>
  <c r="Q171" i="34"/>
  <c r="Q44" i="44"/>
  <c r="T47" i="32"/>
  <c r="Q23" i="34"/>
  <c r="I87" i="40"/>
  <c r="Q194" i="34"/>
  <c r="H317" i="25"/>
  <c r="H148" i="25"/>
  <c r="E13" i="25"/>
  <c r="E339" i="25"/>
  <c r="E272" i="25"/>
  <c r="Q156" i="34"/>
  <c r="Q53" i="28"/>
  <c r="T50" i="85"/>
  <c r="Q19" i="31"/>
  <c r="Q49" i="33"/>
  <c r="Q26" i="33"/>
  <c r="Q44" i="33"/>
  <c r="E455" i="25"/>
  <c r="E148" i="25"/>
  <c r="E49" i="25"/>
  <c r="H455" i="25"/>
  <c r="E411" i="25"/>
  <c r="H339" i="25"/>
  <c r="H272" i="25"/>
  <c r="E317" i="25"/>
  <c r="Q21" i="85"/>
  <c r="P7" i="85"/>
  <c r="Q36" i="43"/>
  <c r="Q28" i="43"/>
  <c r="Q89" i="2"/>
  <c r="K497" i="85"/>
  <c r="E497" i="85"/>
  <c r="G497" i="85"/>
  <c r="Q51" i="85"/>
  <c r="I497" i="85"/>
  <c r="T14" i="85"/>
  <c r="Q47" i="30"/>
  <c r="Q35" i="30"/>
  <c r="Q16" i="34"/>
  <c r="Q54" i="34"/>
  <c r="Q33" i="34"/>
  <c r="Q28" i="34"/>
  <c r="Q73" i="34"/>
  <c r="T59" i="44"/>
  <c r="Q31" i="32"/>
  <c r="Q12" i="31"/>
  <c r="P43" i="31"/>
  <c r="Q38" i="31"/>
  <c r="Q105" i="85"/>
  <c r="P50" i="85"/>
  <c r="R497" i="85"/>
  <c r="O50" i="85"/>
  <c r="T43" i="31"/>
  <c r="Q13" i="32"/>
  <c r="Q29" i="30"/>
  <c r="Q38" i="44"/>
  <c r="Q51" i="30"/>
  <c r="J497" i="85"/>
  <c r="O70" i="30"/>
  <c r="Q133" i="34"/>
  <c r="Q37" i="34"/>
  <c r="Y88" i="7"/>
  <c r="Q181" i="34"/>
  <c r="Q7" i="34"/>
  <c r="O55" i="33"/>
  <c r="S497" i="85"/>
  <c r="O43" i="31"/>
  <c r="Q8" i="31"/>
  <c r="Q96" i="34"/>
  <c r="F497" i="85"/>
  <c r="H497" i="85"/>
  <c r="Q31" i="31"/>
  <c r="D497" i="85"/>
  <c r="Q166" i="34"/>
  <c r="Q65" i="30"/>
  <c r="P70" i="30"/>
  <c r="N497" i="85"/>
  <c r="Q76" i="85"/>
  <c r="L497" i="85"/>
  <c r="M497" i="85"/>
  <c r="O14" i="85"/>
  <c r="P14" i="85"/>
  <c r="Q15" i="85"/>
  <c r="Q29" i="85"/>
  <c r="Q59" i="44" l="1"/>
  <c r="Q55" i="33"/>
  <c r="Q318" i="85"/>
  <c r="Q412" i="85"/>
  <c r="Q239" i="85"/>
  <c r="Q273" i="85"/>
  <c r="Q456" i="85"/>
  <c r="Q340" i="85"/>
  <c r="Q149" i="85"/>
  <c r="Q7" i="85"/>
  <c r="H496" i="25"/>
  <c r="Q70" i="30"/>
  <c r="Q47" i="32"/>
  <c r="E496" i="25"/>
  <c r="T497" i="85"/>
  <c r="Q50" i="85"/>
  <c r="Q48" i="43"/>
  <c r="P497" i="85"/>
  <c r="O497" i="85"/>
  <c r="Q200" i="34"/>
  <c r="Q43" i="31"/>
  <c r="Q14" i="85"/>
  <c r="Q497" i="85" l="1"/>
  <c r="I6" i="39" l="1"/>
  <c r="J6" i="39" l="1"/>
  <c r="Z597" i="95"/>
</calcChain>
</file>

<file path=xl/sharedStrings.xml><?xml version="1.0" encoding="utf-8"?>
<sst xmlns="http://schemas.openxmlformats.org/spreadsheetml/2006/main" count="7973" uniqueCount="3645">
  <si>
    <r>
      <t xml:space="preserve">İş göremezlik sürelerine (gün) göre iş kazası geçiren sigortalı sayıları
</t>
    </r>
    <r>
      <rPr>
        <sz val="9"/>
        <rFont val="Times New Roman"/>
        <family val="1"/>
        <charset val="162"/>
      </rPr>
      <t>Number of insured having work accident by incapacity days</t>
    </r>
  </si>
  <si>
    <r>
      <t xml:space="preserve">Meslek hastalığına tutulan sigortalı sayısı
</t>
    </r>
    <r>
      <rPr>
        <sz val="9"/>
        <rFont val="Times New Roman"/>
        <family val="1"/>
        <charset val="162"/>
      </rPr>
      <t xml:space="preserve">Number of insured having occupational disease </t>
    </r>
  </si>
  <si>
    <r>
      <t xml:space="preserve">Erkek
</t>
    </r>
    <r>
      <rPr>
        <sz val="9"/>
        <rFont val="Times New Roman"/>
        <family val="1"/>
        <charset val="162"/>
      </rPr>
      <t>Male</t>
    </r>
  </si>
  <si>
    <r>
      <t xml:space="preserve">Kadın
</t>
    </r>
    <r>
      <rPr>
        <sz val="9"/>
        <rFont val="Times New Roman"/>
        <family val="1"/>
        <charset val="162"/>
      </rPr>
      <t>Female</t>
    </r>
  </si>
  <si>
    <r>
      <t xml:space="preserve">Toplam
</t>
    </r>
    <r>
      <rPr>
        <sz val="9"/>
        <rFont val="Times New Roman"/>
        <family val="1"/>
        <charset val="162"/>
      </rPr>
      <t>Total</t>
    </r>
  </si>
  <si>
    <r>
      <t xml:space="preserve">Kaza günü (çalışır)
</t>
    </r>
    <r>
      <rPr>
        <sz val="8"/>
        <rFont val="Times New Roman"/>
        <family val="1"/>
        <charset val="162"/>
      </rPr>
      <t>Accident day (at work)</t>
    </r>
  </si>
  <si>
    <r>
      <t xml:space="preserve">Kaza günü (işgöremez)
</t>
    </r>
    <r>
      <rPr>
        <sz val="8"/>
        <rFont val="Times New Roman"/>
        <family val="1"/>
        <charset val="162"/>
      </rPr>
      <t>Accident day (incapacity)</t>
    </r>
  </si>
  <si>
    <t>2</t>
  </si>
  <si>
    <t>3</t>
  </si>
  <si>
    <t>4</t>
  </si>
  <si>
    <r>
      <t>5+</t>
    </r>
    <r>
      <rPr>
        <b/>
        <vertAlign val="superscript"/>
        <sz val="8"/>
        <rFont val="Times New Roman"/>
        <family val="1"/>
        <charset val="162"/>
      </rPr>
      <t>(1)</t>
    </r>
  </si>
  <si>
    <t>01-Bitkisel ve hayvansal üretim ile avcılık ve ilgili hizmet faaliyetleri</t>
  </si>
  <si>
    <t>1-Tek yıllık (uzun ömürlü olmayan) bitkisel ürünlerin yetiştirilmesi</t>
  </si>
  <si>
    <t>2-Çeltik (kabuklu pirinç) yetiştirilmesi</t>
  </si>
  <si>
    <t>4-Şeker kamışı yetiştirilmesi</t>
  </si>
  <si>
    <t>5-Tütün yetiştirilmesi</t>
  </si>
  <si>
    <t>6-Lifli bitkilerin yetiştirilmesi</t>
  </si>
  <si>
    <t>9-Tek yıllık (uzun ömürlü olmayan) diğer bitkisel ürünlerin yetiştirilmesi</t>
  </si>
  <si>
    <t>2-Çok yıllık (uzun ömürlü) bitkisel ürünlerin yetiştirilmesi</t>
  </si>
  <si>
    <t>1-Üzüm yetiştirilmesi</t>
  </si>
  <si>
    <t>2-Tropikal ve subtropikal meyvelerin yetiştirilmesi</t>
  </si>
  <si>
    <t>3-Turunçgillerin yetiştirilmesi</t>
  </si>
  <si>
    <t>4-Yumuşak çekirdekli meyvelerin ve sert çekirdekli meyvelerin yetiştirilmesi</t>
  </si>
  <si>
    <t>5-Diğer ağaç ve çalı meyvelerinin ve sert kabuklu meyvelerin yetiştirilmesi</t>
  </si>
  <si>
    <t>6-Yağlı meyvelerin yetiştirilmesi</t>
  </si>
  <si>
    <t>7-İçecek üretiminde kullanılan bitkisel ürünlerin yetiştirilmesi</t>
  </si>
  <si>
    <t>9-Diğer çok yıllık (uzun ömürlü) bitkisel ürünlerin yetiştirilmesi</t>
  </si>
  <si>
    <t>3-Dikim için bitki yetiştirilmesi</t>
  </si>
  <si>
    <t>4-Hayvansal üretim</t>
  </si>
  <si>
    <t>2-Diğer sığır ve manda yetiştiriciliği</t>
  </si>
  <si>
    <t>3-At ve at benzeri diğer hayvan yetiştiriciliği</t>
  </si>
  <si>
    <t>4-Deve ve devegillerin yetiştiriciliği</t>
  </si>
  <si>
    <t>5-Koyun ve keçi yetiştiriciliği</t>
  </si>
  <si>
    <t>6-Domuz yetiştiriciliği</t>
  </si>
  <si>
    <t>7-Kümes hayvanları yetiştiriciliği</t>
  </si>
  <si>
    <t>5-Karma çiftçilik</t>
  </si>
  <si>
    <t>0-Karma çiftçilik</t>
  </si>
  <si>
    <t>6-Tarımı destekleyici faaliyetler ve hasat sonrası bitkisel ürünler ile ilgili faaliyetler</t>
  </si>
  <si>
    <t>1-Bitkisel üretimi destekleyici faaliyetler</t>
  </si>
  <si>
    <t>2-Hayvan üretimini destekleyici faaliyetler</t>
  </si>
  <si>
    <t>1-Orman yetiştirme (silvikültür ) ve diğer ormancılık faaliyetleri</t>
  </si>
  <si>
    <t>0-Orman yetiştirme (silvikültür ) ve diğer ormancılık faaliyetleri</t>
  </si>
  <si>
    <t>4-Ormancılık için destekleyici faaliyetler</t>
  </si>
  <si>
    <t>0-Ormancılık için destekleyici faaliyetler</t>
  </si>
  <si>
    <t>03-Balıkçılık ve su ürünleri yetiştiriciliği</t>
  </si>
  <si>
    <t>1-Balıkçılık</t>
  </si>
  <si>
    <t>1-Deniz balıkçılığı</t>
  </si>
  <si>
    <t>2-Tatlı su balıkçılığı</t>
  </si>
  <si>
    <t>2-Su ürünleri yetiştiriciliği</t>
  </si>
  <si>
    <t>1-Deniz ürünleri yetiştiriciliği</t>
  </si>
  <si>
    <t>2-Tatlı su ürünleri yetiştiriciliği</t>
  </si>
  <si>
    <t>05-Kömür ve Linyit Çıkartılması</t>
  </si>
  <si>
    <t>2-Linyit madenciliği</t>
  </si>
  <si>
    <t>0-Linyit madenciliği</t>
  </si>
  <si>
    <t>06-Ham Petrol ve Doğalgaz çıkarımı</t>
  </si>
  <si>
    <t>1-Kimyasal ve gübreleme amaçlı mineral madenciliği</t>
  </si>
  <si>
    <t>3-Tuz çıkarımı</t>
  </si>
  <si>
    <t>09-Madenciliği destekleyici hizmet faaliyetleri</t>
  </si>
  <si>
    <t>1-Petrol ve doğal gaz çıkarımını destekleyici faaliyetler</t>
  </si>
  <si>
    <t>0-Petrol ve doğal gaz çıkarımını destekleyici faaliyetler</t>
  </si>
  <si>
    <t>9-Madencilik ve taş ocakçılığını destekleyici diğer faaliyetler</t>
  </si>
  <si>
    <t>0-Madencilik ve taş ocakçılığını destekleyici diğer faaliyetler</t>
  </si>
  <si>
    <t>10-Gıda ürünlerinin imalatı</t>
  </si>
  <si>
    <t>1-Etin işlenmesi ve saklanması ile et ürünlerinin imalatı</t>
  </si>
  <si>
    <t>2-Kümes hayvanları etlerinin işlenmesi ve saklanması</t>
  </si>
  <si>
    <t>3-Et ve kümes hayvanları etlerinden üretilen ürünlerin imalatı</t>
  </si>
  <si>
    <t>3-Sebze ve meyvelerin işlenmesi ve saklanması</t>
  </si>
  <si>
    <t>1-Patatesin işlenmesi ve saklanması</t>
  </si>
  <si>
    <t>2-Sebze ve meyve suyu imalatı</t>
  </si>
  <si>
    <t>4-Bitkisel ve hayvansal sıvı ve katı yağların imalatı</t>
  </si>
  <si>
    <t>1-Sıvı ve katı yağ imalatı</t>
  </si>
  <si>
    <t>2-Margarin ve benzeri yenebilir yağların imalatı</t>
  </si>
  <si>
    <t>1-Öğütülmüş hububat ve sebze ürünleri imalatı</t>
  </si>
  <si>
    <t>2-Nişasta ve nişastalı ürünlerin imalatı</t>
  </si>
  <si>
    <t>7-Fırın ve unlu mamuller imalatı</t>
  </si>
  <si>
    <t>8-Diğer gıda maddelerinin imalatı</t>
  </si>
  <si>
    <t>1-Şeker imalatı</t>
  </si>
  <si>
    <t>3-Kahve ve çayın işlenmesi</t>
  </si>
  <si>
    <t>9-Başka yerde sınıflandırılmamış diğer gıda maddelerinin imalatı</t>
  </si>
  <si>
    <t>9-Hazır hayvan yemleri imalatı</t>
  </si>
  <si>
    <t>1-Çiftlik hayvanları için hazır yem imalatı</t>
  </si>
  <si>
    <t>11-İçeceklerin imalatı</t>
  </si>
  <si>
    <t>2-Üzümden şarap imalatı</t>
  </si>
  <si>
    <t>5-Bira imalatı</t>
  </si>
  <si>
    <t>6-Malt imalatı</t>
  </si>
  <si>
    <t>12-Tütün ürünleri imalatı</t>
  </si>
  <si>
    <t>13-Tekstil ürünlerinin imalatı</t>
  </si>
  <si>
    <t>1-Tekstil elyafın hazırlanması ve bükülmesi</t>
  </si>
  <si>
    <t>2-Dokuma</t>
  </si>
  <si>
    <t>3-Tekstil ürünlerinin bitirilmesi</t>
  </si>
  <si>
    <t>0-Tekstil ürünlerinin bitirilmesi</t>
  </si>
  <si>
    <t>9-Diğer tekstil ürünlerinin imalatı</t>
  </si>
  <si>
    <t>3-Halı ve kilim imalatı</t>
  </si>
  <si>
    <t>6-Diğer teknik ve endüstriyel tekstillerin imalatı</t>
  </si>
  <si>
    <t>9-Başka yerde sınıflandırılmamış diğer tekstillerin imalatı</t>
  </si>
  <si>
    <t>14-Giyim eşyalarının imalatı</t>
  </si>
  <si>
    <t>1-Ağaçların biçilmesi ve planyalanması</t>
  </si>
  <si>
    <t>2-Birleştirilmiş parke yer döşemelerinin imalatı</t>
  </si>
  <si>
    <t>3-Diğer bina doğramacılığı ve marangozluk ürünlerinin imalatı</t>
  </si>
  <si>
    <t>4-Ahşap konteyner imalatı</t>
  </si>
  <si>
    <t>17-Kağıt ve kağıt ürünlerinin imalatı</t>
  </si>
  <si>
    <t>1-Kağıt hamuru imalatı</t>
  </si>
  <si>
    <t>2-Kağıt ve mukavva imalatı</t>
  </si>
  <si>
    <t>2-Kağıt ve mukavva ürünleri imalatı</t>
  </si>
  <si>
    <t>3-Kağıt kırtasiye ürünleri imalatı</t>
  </si>
  <si>
    <t>4-Duvar kağıdı imalatı</t>
  </si>
  <si>
    <t>18-Kayıtlı medyanın basılması ve çoğaltılması</t>
  </si>
  <si>
    <t>1-Basım ve basım ile ilgili hizmet faaliyetleri</t>
  </si>
  <si>
    <t>1-Gazetelerin basımı</t>
  </si>
  <si>
    <t>2-Diğer matbaacılık</t>
  </si>
  <si>
    <t>3-Basım ve yayım öncesi hizmetler</t>
  </si>
  <si>
    <t>4-Ciltçilik ve ilgili hizmetler</t>
  </si>
  <si>
    <t>2-Kayıtlı medyanın çoğaltılması</t>
  </si>
  <si>
    <t>19-Kok kömürü ve rafine edilmiş petrol ürünleri imalatı</t>
  </si>
  <si>
    <t>1-Kok fırını ürünlerinin imalatı</t>
  </si>
  <si>
    <t>0-Kok fırını ürünlerinin imalatı</t>
  </si>
  <si>
    <t>20-Kimyasalların ve kimyasal ürünlerin imalatı</t>
  </si>
  <si>
    <t>1-Sanayi gazları imalatı</t>
  </si>
  <si>
    <t>2-Boya maddeleri ve pigment imalatı</t>
  </si>
  <si>
    <t>3-Diğer inorganik temel kimyasal maddelerin imalatı</t>
  </si>
  <si>
    <t>4-Diğer organik temel kimyasalların imalatı</t>
  </si>
  <si>
    <t>5-Kimyasal gübre ve azot bileşiklerin imalatı</t>
  </si>
  <si>
    <t>7-Birincil formda sentetik kauçuk imalatı</t>
  </si>
  <si>
    <t>5-Diğer kimyasal ürünlerin imalatı</t>
  </si>
  <si>
    <t>9-Başka yerde sınıflandırılmamış diğer kimyasal ürünlerin imalatı</t>
  </si>
  <si>
    <t>6-Suni veya sentetik elyaf imalatı</t>
  </si>
  <si>
    <t>0-Suni veya sentetik elyaf imalatı</t>
  </si>
  <si>
    <t>1-Temel eczacılık ürünleri imalatı</t>
  </si>
  <si>
    <t>0-Temel eczacılık ürünleri imalatı</t>
  </si>
  <si>
    <t>22-Kauçuk ve plastik ürünlerin imalatı</t>
  </si>
  <si>
    <t>1-Kauçuk ürünlerin imalatı</t>
  </si>
  <si>
    <t>2-Plastik ürünlerin imalatı</t>
  </si>
  <si>
    <t>23-Diğer metalik olmayan mineral ürünlerin imalatı</t>
  </si>
  <si>
    <t>1-Cam ve cam ürünleri imalatı</t>
  </si>
  <si>
    <t>1-Düz cam imalatı</t>
  </si>
  <si>
    <t>2-Düz camın şekillendirilmesi ve işlenmesi</t>
  </si>
  <si>
    <t>3-Çukur cam imalatı</t>
  </si>
  <si>
    <t>4-Cam elyafı imalatı</t>
  </si>
  <si>
    <t>3-Kilden inşaat malzemeleri imalatı</t>
  </si>
  <si>
    <t>4-Diğer porselen ve seramik ürünlerin imalatı</t>
  </si>
  <si>
    <t>1-Seramik ev ve süs eşyası imalatı</t>
  </si>
  <si>
    <t>4-Diğer teknik seramik ürünlerin imalatı</t>
  </si>
  <si>
    <t>1-Çimento imalatı</t>
  </si>
  <si>
    <t>2-Kireç ve alçı imalatı</t>
  </si>
  <si>
    <t>1-İnşaat amaçlı beton ürünlerin imalatı</t>
  </si>
  <si>
    <t>2-İnşaat amaçlı alçı ürünlerinin imalatı</t>
  </si>
  <si>
    <t>4-Toz harç imalatı</t>
  </si>
  <si>
    <t>5-Lif ve çimento karışımlı ürünlerin imalatı</t>
  </si>
  <si>
    <t>9-Aşındırıcı ürünlerin ve başka yerde sınıflandırılmamış metalik olmayan mineral ürünlerin imalatı</t>
  </si>
  <si>
    <t>1-Aşındırıcı ürünlerin imalatı</t>
  </si>
  <si>
    <t>9-Başka yerde sınıflandırılmamış metalik olmayan diğer mineral ürünlerin imalatı</t>
  </si>
  <si>
    <t>24-Ana metal sanayii</t>
  </si>
  <si>
    <t>3-Çeliğin ilk işlenmesinde elde edilen diğer ürünlerin imalatı</t>
  </si>
  <si>
    <t>1-Barların soğuk çekilmesi</t>
  </si>
  <si>
    <t>2-Dar şeritlerin soğuk haddelenmesi</t>
  </si>
  <si>
    <t>3-Soğuk şekillendirme veya katlama</t>
  </si>
  <si>
    <t>4-Tellerin soğuk çekilmesi</t>
  </si>
  <si>
    <t>4-Değerli ana metaller ve diğer demir dışı metallerin imalatı</t>
  </si>
  <si>
    <t>1-Değerli metal üretimi</t>
  </si>
  <si>
    <t>2-Alüminyum üretilmesi</t>
  </si>
  <si>
    <t>4-Bakır üretilmesi</t>
  </si>
  <si>
    <t>5-Demir dışı diğer metallerin üretimi</t>
  </si>
  <si>
    <t>6-Nükleer yakıtların işlenmesi</t>
  </si>
  <si>
    <t>5-Metal döküm sanayii</t>
  </si>
  <si>
    <t>1-Demir döküm</t>
  </si>
  <si>
    <t>2-Çelik dökümü</t>
  </si>
  <si>
    <t>3-Hafif metallerin dökümü</t>
  </si>
  <si>
    <t>4-Diğer demir dışı metallerin dökümü</t>
  </si>
  <si>
    <t>1-Metal yapı malzemeleri imalatı</t>
  </si>
  <si>
    <t>1-Metal yapı ve yapı parçaları imalatı</t>
  </si>
  <si>
    <t>0-Silah ve mühimmat (cephane) imalatı</t>
  </si>
  <si>
    <t>2-Kilit ve menteşe imalatı</t>
  </si>
  <si>
    <t>9-Diğer fabrikasyon metal ürünlerin imalatı</t>
  </si>
  <si>
    <t>1-Çelik varil ve benzer muhafazaların imalatı</t>
  </si>
  <si>
    <t>4-Bağlantı malzemelerinin ve vida makinesi ürünlerinin imalatı</t>
  </si>
  <si>
    <t>9-Başka yerde sınıflandırılmamış diğer fabrikasyon metal ürünlerin imalatı</t>
  </si>
  <si>
    <t>1-Elektronik bileşenlerin ve devre kartlarının imalatı</t>
  </si>
  <si>
    <t>1-Elektronik bileşenlerin imalatı</t>
  </si>
  <si>
    <t>2-Yüklü elektronik kart imalatı</t>
  </si>
  <si>
    <t>2-Bilgisayar ve bilgisayar çevre birimleri imalatı</t>
  </si>
  <si>
    <t>0-Bilgisayar ve bilgisayar çevre birimleri imalatı</t>
  </si>
  <si>
    <t>3-İletişim ekipmanlarının imalatı</t>
  </si>
  <si>
    <t>0-İletişim ekipmanlarının imalatı</t>
  </si>
  <si>
    <t>4-Tüketici elektroniği ürünlerinin imalatı</t>
  </si>
  <si>
    <t>0-Tüketici elektroniği ürünlerinin imalatı</t>
  </si>
  <si>
    <t>27-Elektrikli teçhizat imalatı</t>
  </si>
  <si>
    <t>2-Elektrik dağıtım ve kontrol cihazları imalatı</t>
  </si>
  <si>
    <t>2-Akümülatör ve pil imalatı</t>
  </si>
  <si>
    <t>0-Akümülatör ve pil imalatı</t>
  </si>
  <si>
    <t>3-Kablolamada kullanılan teller ve kablolar ile gereçlerin imalatı</t>
  </si>
  <si>
    <t>1-Fiber optik kabloların imalatı</t>
  </si>
  <si>
    <t>3-Kablolamada kullanılan gereçlerin imalatı</t>
  </si>
  <si>
    <t>5-Ev aletleri imalatı</t>
  </si>
  <si>
    <t>1-Elektrikli ev aletlerinin imalatı</t>
  </si>
  <si>
    <t>2-Elektiriksiz ev aletlerinin imalatı</t>
  </si>
  <si>
    <t>28-Başka yerde sınıflandırılmamış makine ve ekipman imalatı</t>
  </si>
  <si>
    <t>1-Genel amaçlı makinelerin imalatı</t>
  </si>
  <si>
    <t>2-Genel amaçlı diğer makinelerin imalatı</t>
  </si>
  <si>
    <t>2-Kaldırma ve taşıma ekipmanları imalatı</t>
  </si>
  <si>
    <t>3-Büro makineleri ve ekipmanları imalatı (bilgisayarlar ve çevre birimleri hariç)</t>
  </si>
  <si>
    <t>4-Motorlu veya pnömatik (hava basınçlı) el aletlerinin imalatı</t>
  </si>
  <si>
    <t>9-Başka yerde sınıflandırılmamış diğer genel amaçlı makinelerin imalatı</t>
  </si>
  <si>
    <t>4-Metal işleme makineleri ve takım tezgahları imalatı</t>
  </si>
  <si>
    <t>9-Diğer özel amaçlı makinelerin imalatı</t>
  </si>
  <si>
    <t>1-Metalürji makineleri imalatı</t>
  </si>
  <si>
    <t>5-Kağıt ve mukavva üretiminde kullanılan makinelerin imalatı</t>
  </si>
  <si>
    <t>6-Plastik ve kauçuk makinelerinin imalatı</t>
  </si>
  <si>
    <t>9-Başka yerde sınıflandırılmamış diğer özel amaçlı makinelerin imalatı</t>
  </si>
  <si>
    <t>1-Motorlu kara taşıtlarının imalatı</t>
  </si>
  <si>
    <t>0-Motorlu kara taşıtlarının imalatı</t>
  </si>
  <si>
    <t>3-Motorlu kara taşıtları için parça ve aksesuar imalatı</t>
  </si>
  <si>
    <t>2-Motorlu kara taşıtları için diğer parça ve aksesuarların imalatı</t>
  </si>
  <si>
    <t>30-Diğer ulaşım araçlarının imalatı</t>
  </si>
  <si>
    <t>1-Gemi ve tekne yapımı</t>
  </si>
  <si>
    <t>2-Eğlence ve spor amaçlı teknelerin yapımı</t>
  </si>
  <si>
    <t>3-Hava ve uzay araçları ve ilgili makinelerin imalatı</t>
  </si>
  <si>
    <t>9-Başka yerde sınıflandırılmamış ulaşım araçlarının imalatı</t>
  </si>
  <si>
    <t>1-Motosiklet imalatı</t>
  </si>
  <si>
    <t>2-Bisiklet ve engelli aracı imalatı</t>
  </si>
  <si>
    <t>31-Mobilya imalatı</t>
  </si>
  <si>
    <t>32-Diğer imalatlar</t>
  </si>
  <si>
    <t>1-Madeni para basımı</t>
  </si>
  <si>
    <t>2-Müzik aletleri imalatı</t>
  </si>
  <si>
    <t>0-Müzik aletleri imalatı</t>
  </si>
  <si>
    <t>3-Spor malzemeleri imalatı</t>
  </si>
  <si>
    <t>0-Spor malzemeleri imalatı</t>
  </si>
  <si>
    <t>4-Oyun ve oyuncak imalatı</t>
  </si>
  <si>
    <t>0-Oyun ve oyuncak imalatı</t>
  </si>
  <si>
    <t>9-Başka yerde sınıflandırılmamış imalatlar</t>
  </si>
  <si>
    <t>1-Süpürge ve fırça imalatı</t>
  </si>
  <si>
    <t>9-Başka yerde sınıflandırılmamış diğer imalatlar</t>
  </si>
  <si>
    <t>0-Sanayi makine ve ekipmanlarının kurulumu</t>
  </si>
  <si>
    <t>1-Gaz imalatı</t>
  </si>
  <si>
    <t>2-Ana şebeke üzerinden gaz yakıtların dağıtımı</t>
  </si>
  <si>
    <t>3-Ana şebeke üzerinden gaz ticareti</t>
  </si>
  <si>
    <t>3-Buhar ve iklimlendirme temini</t>
  </si>
  <si>
    <t>0-Buhar ve iklimlendirme temini</t>
  </si>
  <si>
    <t>37-Kanalizasyon</t>
  </si>
  <si>
    <t>1-Atıkların toplanması</t>
  </si>
  <si>
    <t>1-Tehlikesiz atıkların toplanması</t>
  </si>
  <si>
    <t>2-Tehlikeli atıkların toplanması</t>
  </si>
  <si>
    <t>42-Bina dışı yapıların inşaatı</t>
  </si>
  <si>
    <t>1-Kara ve demir yollarının inşaatı</t>
  </si>
  <si>
    <t>1-Kara yolları ve otoyolların inşaatı</t>
  </si>
  <si>
    <t>3-Köprüler ve tünellerin inşaatı</t>
  </si>
  <si>
    <t>2-Hizmet projelerinin inşaatı</t>
  </si>
  <si>
    <t>2-Elektrik ve telekomünikasyon için hizmet projelerinin inşaatı</t>
  </si>
  <si>
    <t>9-Bina dışı diğer yapılara ait projelerin inşaatı</t>
  </si>
  <si>
    <t>1-Su projeleri inşaatı</t>
  </si>
  <si>
    <t>9-Başka yerde sınıflandırılmamış bina dışı diğer yapılara ait projelerin inşaatı</t>
  </si>
  <si>
    <t>43-Özel inşaat faaliyetleri</t>
  </si>
  <si>
    <t>1-Yıkım ve şantiyenin hazırlanması</t>
  </si>
  <si>
    <t>2-Şantiyenin hazırlanması</t>
  </si>
  <si>
    <t>3-Test sondajı ve delme</t>
  </si>
  <si>
    <t>1-Elektrik tesisatı</t>
  </si>
  <si>
    <t>3-Binanın tamamlanması ve bitirilmesi</t>
  </si>
  <si>
    <t>1-Sıva işleri</t>
  </si>
  <si>
    <t>2-Doğrama tesisatı</t>
  </si>
  <si>
    <t>3-Yer ve duvar kaplama</t>
  </si>
  <si>
    <t>4-Boya ve cam işleri</t>
  </si>
  <si>
    <t>9-Diğer özel inşaat faaliyetleri</t>
  </si>
  <si>
    <t>1-Çatı işleri</t>
  </si>
  <si>
    <t>9-Başka yerde sınıflandırılmamış diğer özel inşaat faaliyetleri</t>
  </si>
  <si>
    <t>2-Motorlu kara taşıtlarının parça ve aksesuarlarının perakende ticareti</t>
  </si>
  <si>
    <t>1-Bir ücret veya sözleşmeye dayalı olarak yapılan toptan ticaret</t>
  </si>
  <si>
    <t>2-Çiçeklerin ve bitkilerin toptan ticareti</t>
  </si>
  <si>
    <t>3-Canlı hayvanların toptan ticareti</t>
  </si>
  <si>
    <t>1-Meyve ve sebzelerin toptan ticareti</t>
  </si>
  <si>
    <t>5-Tütün ürünlerinin toptan ticaretı</t>
  </si>
  <si>
    <t>4-Ev eşyalarının toptan ticareti</t>
  </si>
  <si>
    <t>1-Tekstil ürünlerinin toptan ticareti</t>
  </si>
  <si>
    <t>2-Giysi ve ayakkabı toptan ticareti</t>
  </si>
  <si>
    <t>3-Elektrikli ev aletleri toptan ticareti</t>
  </si>
  <si>
    <t>4-Porselen ve cam eşya ile temizlik maddelerinin toptan ticareti</t>
  </si>
  <si>
    <t>5-Parfüm ve kozmetik ürünlerinin toptan ticareti</t>
  </si>
  <si>
    <t>8-Saat ve mücevher toptan ticareti</t>
  </si>
  <si>
    <t>9-Diğer ev eşyalarının toptan ticareti</t>
  </si>
  <si>
    <t>1-Tarımsal amaçlı makine ve ekipmanlar ile aksam ve parçalarının toptan ticareti</t>
  </si>
  <si>
    <t>2-Takım tezgahlarının toptan ticareti</t>
  </si>
  <si>
    <t>5-Kimyasal ürünlerin toptan ticareti</t>
  </si>
  <si>
    <t>6-Diğer ara ürünlerin toptan ticareti</t>
  </si>
  <si>
    <t>7-Atık ve hurda toptan ticareti</t>
  </si>
  <si>
    <t>49-Kara taşımacılığı ve boru hattı taşımacılığı</t>
  </si>
  <si>
    <t>3-Kara taşımacılığı ile yapılan diğer yolcu taşımacılığı</t>
  </si>
  <si>
    <t>9-Başka yerde sınıflandırılmamış kara taşımacılığı ile yapılan diğer yolcu taşımacılığı</t>
  </si>
  <si>
    <t>2-Ev ve iş yerlerine verilen taşımacılık hizmetleri</t>
  </si>
  <si>
    <t>5-Boru hattı taşımacılığı</t>
  </si>
  <si>
    <t>0-Boru hattı taşımacılığı</t>
  </si>
  <si>
    <t>50-Su yolu taşımacılığı</t>
  </si>
  <si>
    <t>1-Deniz ve kıyı sularında yolcu taşımacılığı</t>
  </si>
  <si>
    <t>0-Deniz ve kıyı sularında yolcu taşımacılığı</t>
  </si>
  <si>
    <t>2-Deniz ve kıyı sularında yük taşımacılığı</t>
  </si>
  <si>
    <t>0-Deniz ve kıyı sularında yük taşımacılığı</t>
  </si>
  <si>
    <t>3-İç sularda yolcu taşımacılığı</t>
  </si>
  <si>
    <t>0-İç sularda yolcu taşımacılığı</t>
  </si>
  <si>
    <t>4-İç sularda yük taşımacılığı</t>
  </si>
  <si>
    <t>0-İç sularda yük taşımacılığı</t>
  </si>
  <si>
    <t>1-Hava yolu ile yük taşımacılığı</t>
  </si>
  <si>
    <t>2-Uzay taşımacılığı</t>
  </si>
  <si>
    <t>1-Depolama ve ambarlama</t>
  </si>
  <si>
    <t>0-Depolama ve ambarlama</t>
  </si>
  <si>
    <t>2-Taşımacılık için destekleyici faaliyetler</t>
  </si>
  <si>
    <t>1-Kara taşımacılığını destekleyici hizmet faaliyetleri</t>
  </si>
  <si>
    <t>53-Posta ve kurye faaliyetleri</t>
  </si>
  <si>
    <t>1-Evrensel hizmet yükümlülüğü altında postacılık faaliyetleri</t>
  </si>
  <si>
    <t>0-Evrensel hizmet yükümlülüğü altında postacılık faaliyetleri</t>
  </si>
  <si>
    <t>2-Diğer posta ve kurye faaliyetleri</t>
  </si>
  <si>
    <t>0-Diğer posta ve kurye faaliyetleri</t>
  </si>
  <si>
    <t>55-Konaklama</t>
  </si>
  <si>
    <t>0-Oteller ve benzer konaklama yerleri</t>
  </si>
  <si>
    <t>2-Tatil ve diğer kısa süreli konaklama yerleri</t>
  </si>
  <si>
    <t>0-Tatil ve diğer kısa süreli konaklama yerleri</t>
  </si>
  <si>
    <t>9-Diğer konaklama yerleri</t>
  </si>
  <si>
    <t>0-Diğer konaklama yerleri</t>
  </si>
  <si>
    <t>56-Yiyecek ve içecek hizmeti faaliyetleri</t>
  </si>
  <si>
    <t>1-Lokantalar ve seyyar yemek hizmeti faaliyetleri</t>
  </si>
  <si>
    <t>1-Özel günlerde dışarıya yemek hizmeti sunan işletmelerin faaliyetleri</t>
  </si>
  <si>
    <t>3-İçecek sunum hizmetleri</t>
  </si>
  <si>
    <t>58-Yayımcılık faaliyetleri</t>
  </si>
  <si>
    <t>2-Yazılım programlarının yayımlanması</t>
  </si>
  <si>
    <t>9-Diğer yazılım programlarının yayımlanması</t>
  </si>
  <si>
    <t>4-Sinema filmi gösterim faaliyetleri</t>
  </si>
  <si>
    <t>2-Ses kaydı ve müzik yayıncılığı faaliyetleri</t>
  </si>
  <si>
    <t>0-Ses kaydı ve müzik yayıncılığı faaliyetleri</t>
  </si>
  <si>
    <t>61-Telekomünikasyon</t>
  </si>
  <si>
    <t>9-Diğer telekomünikasyon faaliyetleri</t>
  </si>
  <si>
    <t>0-Diğer telekomünikasyon faaliyetleri</t>
  </si>
  <si>
    <t>1-Bilgisayar programlama faaliyetleri</t>
  </si>
  <si>
    <t>9-Diğer bilgi teknolojisi ve bilgisayar hizmet faaliyetleri</t>
  </si>
  <si>
    <t>1-Haber ajanslarının faaliyetleri</t>
  </si>
  <si>
    <t>1-Parasal aracı kuruluşların faaliyetleri</t>
  </si>
  <si>
    <t>1-Merkez bankası faaliyetleri</t>
  </si>
  <si>
    <t>9-Diğer parasal aracılık faaliyetleri</t>
  </si>
  <si>
    <t>1-Finansal kiralama</t>
  </si>
  <si>
    <t>2-Diğer kredi verme faaliyetleri</t>
  </si>
  <si>
    <t>1-Sigorta</t>
  </si>
  <si>
    <t>1-Hayat sigortası</t>
  </si>
  <si>
    <t>2-Hayat sigortası dışındaki sigortalar</t>
  </si>
  <si>
    <t>2-Reasürans</t>
  </si>
  <si>
    <t>0-Reasürans</t>
  </si>
  <si>
    <t>3-Emeklilik fonları</t>
  </si>
  <si>
    <t>0-Emeklilik fonları</t>
  </si>
  <si>
    <t>66-Finansal hizmetler ile sigorta faaliyetleri için yardımcı faaliyetler</t>
  </si>
  <si>
    <t>1-Finansal piyasaların yönetimi</t>
  </si>
  <si>
    <t>1-Risk ve hasar değerlemesi</t>
  </si>
  <si>
    <t>3-Fon yönetimi faaliyetleri</t>
  </si>
  <si>
    <t>0-Fon yönetimi faaliyetleri</t>
  </si>
  <si>
    <t>68-Gayrimenkul faaliyetleri</t>
  </si>
  <si>
    <t>1-Kendine ait gayrimenkulün alınıp satılması</t>
  </si>
  <si>
    <t>1-Hukuk faaliyetleri</t>
  </si>
  <si>
    <t>0-Hukuk faaliyetleri</t>
  </si>
  <si>
    <t>1-İdare merkezi faaliyetleri</t>
  </si>
  <si>
    <t>0-İdare merkezi faaliyetleri</t>
  </si>
  <si>
    <t>2-İşletme ve diğer idari danışmanlık faaliyetleri</t>
  </si>
  <si>
    <t>1-Mimarlık ve mühendislik faaliyetleri ve ilgili teknik danışmanlık</t>
  </si>
  <si>
    <t>1-Mimarlık faaliyetleri</t>
  </si>
  <si>
    <t>2-Mühendislik faaliyetleri ve ilgili teknik danışmanlık</t>
  </si>
  <si>
    <t>2-Teknik test ve analiz faaliyetleri</t>
  </si>
  <si>
    <t>0-Teknik test ve analiz faaliyetleri</t>
  </si>
  <si>
    <t>72-Bilimsel araştırma ve geliştirme faaliyetleri</t>
  </si>
  <si>
    <t>1-Doğal bilimler ve mühendislikle ilgili araştırma ve deneysel geliştirme faaliyetleri</t>
  </si>
  <si>
    <t>0-Sosyal bilimlerle ve beşeri bilimlerle ilgili araştırma ve deneysel geliştirme faaliyetleri</t>
  </si>
  <si>
    <t>1-Reklamcılık</t>
  </si>
  <si>
    <t>1-Reklam ajanslarının faaliyetleri</t>
  </si>
  <si>
    <t>2-Çeşitli medya reklamları için alan ve zamanın bir ücret veya sözleşmeye dayalı olarak satışı</t>
  </si>
  <si>
    <t>2-Piyasa ve kamuoyu araştırma faaliyetleri</t>
  </si>
  <si>
    <t>0-Piyasa ve kamuoyu araştırma faaliyetleri</t>
  </si>
  <si>
    <t>1-Uzmanlaşmış tasarım faaliyetleri</t>
  </si>
  <si>
    <t>2-Fotoğrafçılık faaliyetleri</t>
  </si>
  <si>
    <t>0-Fotoğrafçılık faaliyetleri</t>
  </si>
  <si>
    <t>3-Tercüme ve sözlü tercüme faaliyetleri</t>
  </si>
  <si>
    <t>0-Tercüme ve sözlü tercüme faaliyetleri</t>
  </si>
  <si>
    <t>75-Veterinerlik hizmetleri</t>
  </si>
  <si>
    <t>77-Kiralama ve leasing faaliyetleri</t>
  </si>
  <si>
    <t>2-Kamyonların kiralanması ve leasingi</t>
  </si>
  <si>
    <t>2-Kişisel ve ev eşyalarının kiralanması ve leasingi</t>
  </si>
  <si>
    <t>1-Eğlence ve spor eşyalarının kiralanması ve leasingi</t>
  </si>
  <si>
    <t>1-Tarımsal makine ve ekipmanların kiralanması ve leasingi</t>
  </si>
  <si>
    <t>78-İstihdam faaliyetleri</t>
  </si>
  <si>
    <t>1-İş bulma acentelerinin faaliyetleri</t>
  </si>
  <si>
    <t>0-İş bulma acentelerinin faaliyetleri</t>
  </si>
  <si>
    <t>1-Seyahat acentesi ve tur operatörlerinin faaliyetleri</t>
  </si>
  <si>
    <t>2-Tur operatörü faaliyetleri</t>
  </si>
  <si>
    <t>9-Diğer rezarvasyon hizmetleri ve ilgili faaliyetler</t>
  </si>
  <si>
    <t>0-Diğer rezervasyon hizmetleri ve ilgili faaliyetler</t>
  </si>
  <si>
    <t>2-Temizlik faaliyetleri</t>
  </si>
  <si>
    <t>1-Binaların genel temizliği</t>
  </si>
  <si>
    <t>2-Diğer bina ve endüstriyel temizlik faaliyetleri</t>
  </si>
  <si>
    <t>3-Çevre düzenlemesi ve bakım faaliyetleri</t>
  </si>
  <si>
    <t>0-Çevre düzenlemesi ve bakım faaliyetleri</t>
  </si>
  <si>
    <t>1-Büro yönetimi ve destek faaliyetleri</t>
  </si>
  <si>
    <t>2-Çağrı merkezlerinin faaliyetleri</t>
  </si>
  <si>
    <t>0-Çağrı merkezlerinin faaliyetleri</t>
  </si>
  <si>
    <t>9-Başka yerde sınıflandırılmamış şirket destek hizmet faaliyetleri</t>
  </si>
  <si>
    <t>2-Paketleme faaliyetleri</t>
  </si>
  <si>
    <t>84-Kamu yönetimi ve savunma; zorunlu sosyal güvenlik</t>
  </si>
  <si>
    <t>85-Eğitim</t>
  </si>
  <si>
    <t>1-Okul öncesi eğitim</t>
  </si>
  <si>
    <t>0-Okul öncesi eğitim</t>
  </si>
  <si>
    <t>2-İlköğretim</t>
  </si>
  <si>
    <t>0-İlköğretim</t>
  </si>
  <si>
    <t>1-Genel ortaöğretim</t>
  </si>
  <si>
    <t>5-Diğer eğitim</t>
  </si>
  <si>
    <t>2-Kültürel eğitim</t>
  </si>
  <si>
    <t>3-Sürücü kursu faaliyetleri</t>
  </si>
  <si>
    <t>9-Başka yerde sınıflandırılmamış diğer eğitim</t>
  </si>
  <si>
    <t>6-Eğitimi destekleyici faaliyetler</t>
  </si>
  <si>
    <t>86-İnsan sağlığı hizmetleri</t>
  </si>
  <si>
    <t>2-Tıp ve dişçilik ile ilgili uygulama faaliyetleri</t>
  </si>
  <si>
    <t>1-Genel hekimlik uygulama faaliyetleri</t>
  </si>
  <si>
    <t>9-İnsan sağlığı ile ilgili diğer hizmetler</t>
  </si>
  <si>
    <t>87-Yatılı bakım faaliyetleri</t>
  </si>
  <si>
    <t>1-Hemşireli yatılı bakım faaliyetleri</t>
  </si>
  <si>
    <t>0-Hemşireli yatılı bakım faaliyetleri</t>
  </si>
  <si>
    <t>9-Diğer yatılı bakım faaliyetleri</t>
  </si>
  <si>
    <t>88-Barınacak yer sağlanmaksızın verilen sosyal hizmetler</t>
  </si>
  <si>
    <t>9-Barınacak yer sağlanmaksızın verilen diğer sosyal hizmetler</t>
  </si>
  <si>
    <t>92-Kumar ve müşterek bahis faaliyetleri</t>
  </si>
  <si>
    <t>1-Spor faaliyetleri</t>
  </si>
  <si>
    <t>1-Spor tesislerinin işletilmesi</t>
  </si>
  <si>
    <t>94-Üye olunan kuruluşların faaliyetleri</t>
  </si>
  <si>
    <t>1-İş ve işveren kuruluşlarının faaliyetleri</t>
  </si>
  <si>
    <t>2-Profesyonel meslek kuruluşlarının faaliyetleri</t>
  </si>
  <si>
    <t>9-Diğer üyelik organizasyonlarının faaliyetleri</t>
  </si>
  <si>
    <t>1-Dini kuruluşların faaliyetleri</t>
  </si>
  <si>
    <t>2-Siyasi kuruluşların faaliyetleri</t>
  </si>
  <si>
    <t>9-Başka yerde sınıflandırılmamış diğer üye olunan kuruluşların faaliyetleri</t>
  </si>
  <si>
    <t>3-Cenaze işleri ile ilgili faaliyetler</t>
  </si>
  <si>
    <t>0-Hanehalkları tarafından kendi kullanımlarına yönelik olarak üretilen ayrım yapılmamış hizmetler</t>
  </si>
  <si>
    <r>
      <t xml:space="preserve">Sigortalılığı sona erdikten sonra meslek hastalığı teşhisi konulan sigortalı sayısı
</t>
    </r>
    <r>
      <rPr>
        <sz val="8"/>
        <rFont val="Times New Roman"/>
        <family val="1"/>
        <charset val="162"/>
      </rPr>
      <t>Number of insured diagnosed occupational disease after the end of the insurance</t>
    </r>
  </si>
  <si>
    <r>
      <t>Toplam</t>
    </r>
    <r>
      <rPr>
        <sz val="8"/>
        <rFont val="Times New Roman"/>
        <family val="1"/>
        <charset val="162"/>
      </rPr>
      <t xml:space="preserve"> Total</t>
    </r>
  </si>
  <si>
    <r>
      <t xml:space="preserve">İl kodları
</t>
    </r>
    <r>
      <rPr>
        <sz val="9"/>
        <rFont val="Times New Roman"/>
        <family val="1"/>
        <charset val="162"/>
      </rPr>
      <t>Province codes</t>
    </r>
  </si>
  <si>
    <r>
      <t>İller</t>
    </r>
    <r>
      <rPr>
        <sz val="9"/>
        <rFont val="Times New Roman"/>
        <family val="1"/>
        <charset val="162"/>
      </rPr>
      <t xml:space="preserve">                      Provinces</t>
    </r>
  </si>
  <si>
    <r>
      <t xml:space="preserve">Kaza günü (iş göremez)
</t>
    </r>
    <r>
      <rPr>
        <sz val="8"/>
        <rFont val="Times New Roman"/>
        <family val="1"/>
        <charset val="162"/>
      </rPr>
      <t>Accident day (incapacity)</t>
    </r>
  </si>
  <si>
    <t>01</t>
  </si>
  <si>
    <t>Adana</t>
  </si>
  <si>
    <t>02</t>
  </si>
  <si>
    <t>Adıyaman</t>
  </si>
  <si>
    <t>03</t>
  </si>
  <si>
    <t>Afyonkarahisar</t>
  </si>
  <si>
    <t>04</t>
  </si>
  <si>
    <t>Ağrı</t>
  </si>
  <si>
    <t>05</t>
  </si>
  <si>
    <t>Amasya</t>
  </si>
  <si>
    <t>06</t>
  </si>
  <si>
    <t>Ankara</t>
  </si>
  <si>
    <t>07</t>
  </si>
  <si>
    <t>Antalya</t>
  </si>
  <si>
    <t>08</t>
  </si>
  <si>
    <t>Artvin</t>
  </si>
  <si>
    <t>09</t>
  </si>
  <si>
    <t>Aydın</t>
  </si>
  <si>
    <t>Balıkesir</t>
  </si>
  <si>
    <t>Bilecik</t>
  </si>
  <si>
    <t>Bingöl</t>
  </si>
  <si>
    <t>Bitlis</t>
  </si>
  <si>
    <t>Bolu</t>
  </si>
  <si>
    <t>Burdur</t>
  </si>
  <si>
    <t>Bursa</t>
  </si>
  <si>
    <t>Çanakkale</t>
  </si>
  <si>
    <t>Çankırı</t>
  </si>
  <si>
    <t>Çorum</t>
  </si>
  <si>
    <t>Denizli</t>
  </si>
  <si>
    <t>Diyarbakır</t>
  </si>
  <si>
    <t>Edirne</t>
  </si>
  <si>
    <t>Elazığ</t>
  </si>
  <si>
    <t>Erzincan</t>
  </si>
  <si>
    <t>Erzurum</t>
  </si>
  <si>
    <t>Eskişehir</t>
  </si>
  <si>
    <t>Gaziantep</t>
  </si>
  <si>
    <t>Giresun</t>
  </si>
  <si>
    <t>Gümüşhane</t>
  </si>
  <si>
    <t>Hakkari</t>
  </si>
  <si>
    <t>Hatay</t>
  </si>
  <si>
    <t>Isparta</t>
  </si>
  <si>
    <t>Mersin</t>
  </si>
  <si>
    <t>İstanbul</t>
  </si>
  <si>
    <t>İzmir</t>
  </si>
  <si>
    <t>Kars</t>
  </si>
  <si>
    <t>Kastamonu</t>
  </si>
  <si>
    <t>Kayseri</t>
  </si>
  <si>
    <t>Kırklareli</t>
  </si>
  <si>
    <t>Kırşehir</t>
  </si>
  <si>
    <t>Kocaeli</t>
  </si>
  <si>
    <t>Konya</t>
  </si>
  <si>
    <t>Kütahya</t>
  </si>
  <si>
    <t>Malatya</t>
  </si>
  <si>
    <t>Manisa</t>
  </si>
  <si>
    <t>Kahramanmaraş</t>
  </si>
  <si>
    <t>Mardin</t>
  </si>
  <si>
    <t>Muğla</t>
  </si>
  <si>
    <t>Muş</t>
  </si>
  <si>
    <t>Nevşehir</t>
  </si>
  <si>
    <t>Niğde</t>
  </si>
  <si>
    <t>Ordu</t>
  </si>
  <si>
    <t>Rize</t>
  </si>
  <si>
    <t>Sakarya</t>
  </si>
  <si>
    <t>Samsun</t>
  </si>
  <si>
    <t>Siirt</t>
  </si>
  <si>
    <t>Sinop</t>
  </si>
  <si>
    <t>Sivas</t>
  </si>
  <si>
    <t>Tekirdağ</t>
  </si>
  <si>
    <t>Tokat</t>
  </si>
  <si>
    <t>Trabzon</t>
  </si>
  <si>
    <t>Tunceli</t>
  </si>
  <si>
    <t>Şanlıurfa</t>
  </si>
  <si>
    <t>Uşak</t>
  </si>
  <si>
    <t>Van</t>
  </si>
  <si>
    <t>Yozgat</t>
  </si>
  <si>
    <t>Zonguldak</t>
  </si>
  <si>
    <t>Aksaray</t>
  </si>
  <si>
    <t>Bayburt</t>
  </si>
  <si>
    <t>Karaman</t>
  </si>
  <si>
    <t>Kırıkkale</t>
  </si>
  <si>
    <t>Batman</t>
  </si>
  <si>
    <t>Şırnak</t>
  </si>
  <si>
    <t>Bartın</t>
  </si>
  <si>
    <t>Ardahan</t>
  </si>
  <si>
    <t>Iğdır</t>
  </si>
  <si>
    <t>Yalova</t>
  </si>
  <si>
    <t>Karabük</t>
  </si>
  <si>
    <t>Kilis</t>
  </si>
  <si>
    <t>Osmaniye</t>
  </si>
  <si>
    <t>Düzce</t>
  </si>
  <si>
    <r>
      <t xml:space="preserve">Sigortalılığı sona erdikten sonra meslek hastalığı teşhisi konulan sigortalı sayısı
</t>
    </r>
    <r>
      <rPr>
        <sz val="10"/>
        <color theme="1"/>
        <rFont val="Times New Roman"/>
        <family val="1"/>
        <charset val="162"/>
      </rPr>
      <t>Number of insured diagnosed occupational disease after the end of the insurance</t>
    </r>
  </si>
  <si>
    <t>84- Kamu yönetimi ve savunma; zorunlu sosyal güvenlik</t>
  </si>
  <si>
    <t>1-Genel kamu idaresi faaliyetleri</t>
  </si>
  <si>
    <t>2-Bir bütün olarak topluma hizmetlerin sağlanması</t>
  </si>
  <si>
    <t>4- Kamu düzeni ve güvenliği ile ilgili faaliyetler</t>
  </si>
  <si>
    <t>5-İtfaiye hizmetleri</t>
  </si>
  <si>
    <r>
      <t xml:space="preserve">Yaşlar
</t>
    </r>
    <r>
      <rPr>
        <sz val="10"/>
        <rFont val="Times New Roman"/>
        <family val="1"/>
        <charset val="162"/>
      </rPr>
      <t>Ages</t>
    </r>
  </si>
  <si>
    <r>
      <t xml:space="preserve">İş göremezlik sürelerine (gün) göre iş kazası geçiren sigortalı sayıları
</t>
    </r>
    <r>
      <rPr>
        <sz val="10"/>
        <rFont val="Times New Roman"/>
        <family val="1"/>
        <charset val="162"/>
      </rPr>
      <t>Number of insured having work accident by incapacity days</t>
    </r>
  </si>
  <si>
    <r>
      <t xml:space="preserve">Erkek
</t>
    </r>
    <r>
      <rPr>
        <sz val="10"/>
        <rFont val="Times New Roman"/>
        <family val="1"/>
        <charset val="162"/>
      </rPr>
      <t>Male</t>
    </r>
  </si>
  <si>
    <r>
      <t xml:space="preserve">Kadın
</t>
    </r>
    <r>
      <rPr>
        <sz val="10"/>
        <rFont val="Times New Roman"/>
        <family val="1"/>
        <charset val="162"/>
      </rPr>
      <t>Female</t>
    </r>
  </si>
  <si>
    <r>
      <t xml:space="preserve">Toplam
</t>
    </r>
    <r>
      <rPr>
        <sz val="10"/>
        <rFont val="Times New Roman"/>
        <family val="1"/>
        <charset val="162"/>
      </rPr>
      <t>Total</t>
    </r>
  </si>
  <si>
    <r>
      <t xml:space="preserve">Sigortalılığı sona erdikten sonra meslek hastalığı teşhisi konulan sigortalı sayısı
</t>
    </r>
    <r>
      <rPr>
        <sz val="9"/>
        <color theme="1"/>
        <rFont val="Times New Roman"/>
        <family val="1"/>
        <charset val="162"/>
      </rPr>
      <t>Number of insured diagnosed occupational disease after the end of the insurance</t>
    </r>
  </si>
  <si>
    <t>1</t>
  </si>
  <si>
    <r>
      <t>5+</t>
    </r>
    <r>
      <rPr>
        <b/>
        <vertAlign val="superscript"/>
        <sz val="10"/>
        <rFont val="Times New Roman"/>
        <family val="1"/>
        <charset val="162"/>
      </rPr>
      <t>(1)</t>
    </r>
  </si>
  <si>
    <r>
      <t xml:space="preserve">Toplam </t>
    </r>
    <r>
      <rPr>
        <sz val="10"/>
        <rFont val="Times New Roman"/>
        <family val="1"/>
        <charset val="162"/>
      </rPr>
      <t>Total</t>
    </r>
  </si>
  <si>
    <r>
      <t xml:space="preserve">Toplam Geçici İş Göremezlik Süresi (Ayakta+ Yatarak)
</t>
    </r>
    <r>
      <rPr>
        <sz val="9"/>
        <rFont val="Times New Roman"/>
        <family val="1"/>
        <charset val="162"/>
      </rPr>
      <t>Total Days of Temporary Incapacity (Outpatient+Inpatient)</t>
    </r>
  </si>
  <si>
    <r>
      <t xml:space="preserve">Toplam </t>
    </r>
    <r>
      <rPr>
        <sz val="9"/>
        <rFont val="Times New Roman"/>
        <family val="1"/>
        <charset val="162"/>
      </rPr>
      <t>Total</t>
    </r>
  </si>
  <si>
    <r>
      <t xml:space="preserve">İl kodları
</t>
    </r>
    <r>
      <rPr>
        <sz val="10"/>
        <rFont val="Times New Roman"/>
        <family val="1"/>
        <charset val="162"/>
      </rPr>
      <t>Province codes</t>
    </r>
  </si>
  <si>
    <r>
      <t>İller</t>
    </r>
    <r>
      <rPr>
        <sz val="10"/>
        <rFont val="Times New Roman"/>
        <family val="1"/>
        <charset val="162"/>
      </rPr>
      <t xml:space="preserve">                      Provinces</t>
    </r>
  </si>
  <si>
    <r>
      <t>5+</t>
    </r>
    <r>
      <rPr>
        <b/>
        <vertAlign val="superscript"/>
        <sz val="9"/>
        <rFont val="Times New Roman"/>
        <family val="1"/>
        <charset val="162"/>
      </rPr>
      <t>(1)</t>
    </r>
  </si>
  <si>
    <r>
      <t>Toplam
T</t>
    </r>
    <r>
      <rPr>
        <sz val="9"/>
        <rFont val="Times New Roman"/>
        <family val="1"/>
        <charset val="162"/>
      </rPr>
      <t>otal</t>
    </r>
  </si>
  <si>
    <r>
      <t xml:space="preserve">Kod no
</t>
    </r>
    <r>
      <rPr>
        <sz val="10"/>
        <color theme="1"/>
        <rFont val="Times New Roman"/>
        <family val="1"/>
        <charset val="162"/>
      </rPr>
      <t>Code no</t>
    </r>
  </si>
  <si>
    <r>
      <t xml:space="preserve">Erkek </t>
    </r>
    <r>
      <rPr>
        <sz val="10"/>
        <rFont val="Times New Roman"/>
        <family val="1"/>
        <charset val="162"/>
      </rPr>
      <t>Male</t>
    </r>
  </si>
  <si>
    <r>
      <t xml:space="preserve">Kadın </t>
    </r>
    <r>
      <rPr>
        <sz val="10"/>
        <rFont val="Times New Roman"/>
        <family val="1"/>
        <charset val="162"/>
      </rPr>
      <t>Female</t>
    </r>
  </si>
  <si>
    <r>
      <t>İş kazası sonucu ölen sigortalı sayısı</t>
    </r>
    <r>
      <rPr>
        <b/>
        <vertAlign val="superscript"/>
        <sz val="10"/>
        <rFont val="Times New Roman"/>
        <family val="1"/>
        <charset val="162"/>
      </rPr>
      <t>(1)</t>
    </r>
    <r>
      <rPr>
        <b/>
        <sz val="10"/>
        <rFont val="Times New Roman"/>
        <family val="1"/>
        <charset val="162"/>
      </rPr>
      <t xml:space="preserve">
</t>
    </r>
    <r>
      <rPr>
        <sz val="10"/>
        <rFont val="Times New Roman"/>
        <family val="1"/>
        <charset val="162"/>
      </rPr>
      <t xml:space="preserve">Number of fatal accident at work </t>
    </r>
    <r>
      <rPr>
        <vertAlign val="superscript"/>
        <sz val="10"/>
        <rFont val="Times New Roman"/>
        <family val="1"/>
        <charset val="162"/>
      </rPr>
      <t>(1)</t>
    </r>
  </si>
  <si>
    <r>
      <t xml:space="preserve">Meslek hastalığı sonucu ölen sigortalı sayısı
</t>
    </r>
    <r>
      <rPr>
        <sz val="10"/>
        <rFont val="Times New Roman"/>
        <family val="1"/>
        <charset val="162"/>
      </rPr>
      <t>Number of fatal occupational diseases</t>
    </r>
  </si>
  <si>
    <r>
      <t xml:space="preserve">Erkek </t>
    </r>
    <r>
      <rPr>
        <sz val="9"/>
        <rFont val="Times New Roman"/>
        <family val="1"/>
        <charset val="162"/>
      </rPr>
      <t>Male</t>
    </r>
  </si>
  <si>
    <r>
      <t xml:space="preserve">Kadın </t>
    </r>
    <r>
      <rPr>
        <sz val="9"/>
        <rFont val="Times New Roman"/>
        <family val="1"/>
        <charset val="162"/>
      </rPr>
      <t>Female</t>
    </r>
  </si>
  <si>
    <r>
      <t xml:space="preserve">Yaşlar
</t>
    </r>
    <r>
      <rPr>
        <sz val="9"/>
        <rFont val="Times New Roman"/>
        <family val="1"/>
        <charset val="162"/>
      </rPr>
      <t>Ages</t>
    </r>
  </si>
  <si>
    <r>
      <t xml:space="preserve">Aylar
</t>
    </r>
    <r>
      <rPr>
        <sz val="10"/>
        <rFont val="Times New Roman"/>
        <family val="1"/>
        <charset val="162"/>
      </rPr>
      <t>Months</t>
    </r>
  </si>
  <si>
    <r>
      <rPr>
        <b/>
        <sz val="10"/>
        <color theme="1"/>
        <rFont val="Times New Roman"/>
        <family val="1"/>
        <charset val="162"/>
      </rPr>
      <t>Ocak</t>
    </r>
    <r>
      <rPr>
        <sz val="10"/>
        <color theme="1"/>
        <rFont val="Times New Roman"/>
        <family val="1"/>
        <charset val="162"/>
      </rPr>
      <t>-January</t>
    </r>
  </si>
  <si>
    <r>
      <rPr>
        <b/>
        <sz val="10"/>
        <color theme="1"/>
        <rFont val="Times New Roman"/>
        <family val="1"/>
        <charset val="162"/>
      </rPr>
      <t>Şubat</t>
    </r>
    <r>
      <rPr>
        <sz val="10"/>
        <color theme="1"/>
        <rFont val="Times New Roman"/>
        <family val="1"/>
        <charset val="162"/>
      </rPr>
      <t>-February</t>
    </r>
  </si>
  <si>
    <r>
      <rPr>
        <b/>
        <sz val="10"/>
        <color theme="1"/>
        <rFont val="Times New Roman"/>
        <family val="1"/>
        <charset val="162"/>
      </rPr>
      <t>Mart</t>
    </r>
    <r>
      <rPr>
        <sz val="10"/>
        <color theme="1"/>
        <rFont val="Times New Roman"/>
        <family val="1"/>
        <charset val="162"/>
      </rPr>
      <t>-March</t>
    </r>
  </si>
  <si>
    <r>
      <rPr>
        <b/>
        <sz val="10"/>
        <color theme="1"/>
        <rFont val="Times New Roman"/>
        <family val="1"/>
        <charset val="162"/>
      </rPr>
      <t>Nisan</t>
    </r>
    <r>
      <rPr>
        <sz val="10"/>
        <color theme="1"/>
        <rFont val="Times New Roman"/>
        <family val="1"/>
        <charset val="162"/>
      </rPr>
      <t>-April</t>
    </r>
  </si>
  <si>
    <r>
      <rPr>
        <b/>
        <sz val="10"/>
        <color theme="1"/>
        <rFont val="Times New Roman"/>
        <family val="1"/>
        <charset val="162"/>
      </rPr>
      <t>Mayıs</t>
    </r>
    <r>
      <rPr>
        <sz val="10"/>
        <color theme="1"/>
        <rFont val="Times New Roman"/>
        <family val="1"/>
        <charset val="162"/>
      </rPr>
      <t>-May</t>
    </r>
  </si>
  <si>
    <r>
      <rPr>
        <b/>
        <sz val="10"/>
        <color theme="1"/>
        <rFont val="Times New Roman"/>
        <family val="1"/>
        <charset val="162"/>
      </rPr>
      <t>Haziran</t>
    </r>
    <r>
      <rPr>
        <sz val="10"/>
        <color theme="1"/>
        <rFont val="Times New Roman"/>
        <family val="1"/>
        <charset val="162"/>
      </rPr>
      <t>-June</t>
    </r>
  </si>
  <si>
    <r>
      <rPr>
        <b/>
        <sz val="10"/>
        <color theme="1"/>
        <rFont val="Times New Roman"/>
        <family val="1"/>
        <charset val="162"/>
      </rPr>
      <t>Temmuz</t>
    </r>
    <r>
      <rPr>
        <sz val="10"/>
        <color theme="1"/>
        <rFont val="Times New Roman"/>
        <family val="1"/>
        <charset val="162"/>
      </rPr>
      <t>-July</t>
    </r>
  </si>
  <si>
    <r>
      <rPr>
        <b/>
        <sz val="10"/>
        <color theme="1"/>
        <rFont val="Times New Roman"/>
        <family val="1"/>
        <charset val="162"/>
      </rPr>
      <t>Ağustos</t>
    </r>
    <r>
      <rPr>
        <sz val="10"/>
        <color theme="1"/>
        <rFont val="Times New Roman"/>
        <family val="1"/>
        <charset val="162"/>
      </rPr>
      <t>-August</t>
    </r>
  </si>
  <si>
    <r>
      <rPr>
        <b/>
        <sz val="10"/>
        <color theme="1"/>
        <rFont val="Times New Roman"/>
        <family val="1"/>
        <charset val="162"/>
      </rPr>
      <t>Eylül</t>
    </r>
    <r>
      <rPr>
        <sz val="10"/>
        <color theme="1"/>
        <rFont val="Times New Roman"/>
        <family val="1"/>
        <charset val="162"/>
      </rPr>
      <t>-September</t>
    </r>
  </si>
  <si>
    <t>10</t>
  </si>
  <si>
    <r>
      <rPr>
        <b/>
        <sz val="10"/>
        <color theme="1"/>
        <rFont val="Times New Roman"/>
        <family val="1"/>
        <charset val="162"/>
      </rPr>
      <t>Ekim</t>
    </r>
    <r>
      <rPr>
        <sz val="10"/>
        <color theme="1"/>
        <rFont val="Times New Roman"/>
        <family val="1"/>
        <charset val="162"/>
      </rPr>
      <t>-October</t>
    </r>
  </si>
  <si>
    <t>11</t>
  </si>
  <si>
    <r>
      <rPr>
        <b/>
        <sz val="10"/>
        <color theme="1"/>
        <rFont val="Times New Roman"/>
        <family val="1"/>
        <charset val="162"/>
      </rPr>
      <t>Kasım</t>
    </r>
    <r>
      <rPr>
        <sz val="10"/>
        <color theme="1"/>
        <rFont val="Times New Roman"/>
        <family val="1"/>
        <charset val="162"/>
      </rPr>
      <t>-November</t>
    </r>
  </si>
  <si>
    <t>12</t>
  </si>
  <si>
    <r>
      <rPr>
        <b/>
        <sz val="10"/>
        <color theme="1"/>
        <rFont val="Times New Roman"/>
        <family val="1"/>
        <charset val="162"/>
      </rPr>
      <t>Aralık</t>
    </r>
    <r>
      <rPr>
        <sz val="10"/>
        <color theme="1"/>
        <rFont val="Times New Roman"/>
        <family val="1"/>
        <charset val="162"/>
      </rPr>
      <t>-December</t>
    </r>
  </si>
  <si>
    <t>00</t>
  </si>
  <si>
    <r>
      <t xml:space="preserve"> İş kazası sonucu ölen
sigortalı sayısı</t>
    </r>
    <r>
      <rPr>
        <b/>
        <vertAlign val="superscript"/>
        <sz val="9"/>
        <rFont val="Times New Roman"/>
        <family val="1"/>
        <charset val="162"/>
      </rPr>
      <t>(1)</t>
    </r>
    <r>
      <rPr>
        <b/>
        <sz val="9"/>
        <rFont val="Times New Roman"/>
        <family val="1"/>
        <charset val="162"/>
      </rPr>
      <t xml:space="preserve">
</t>
    </r>
    <r>
      <rPr>
        <sz val="9"/>
        <rFont val="Times New Roman"/>
        <family val="1"/>
        <charset val="162"/>
      </rPr>
      <t xml:space="preserve">Number of fatal accident at work </t>
    </r>
    <r>
      <rPr>
        <vertAlign val="superscript"/>
        <sz val="9"/>
        <rFont val="Times New Roman"/>
        <family val="1"/>
        <charset val="162"/>
      </rPr>
      <t>(1)</t>
    </r>
  </si>
  <si>
    <r>
      <t xml:space="preserve">Kaza günü (çalışır)
</t>
    </r>
    <r>
      <rPr>
        <sz val="10"/>
        <rFont val="Times New Roman"/>
        <family val="1"/>
        <charset val="162"/>
      </rPr>
      <t>Accident day (at work)</t>
    </r>
  </si>
  <si>
    <r>
      <t xml:space="preserve">Kaza günü (iş göremez)
</t>
    </r>
    <r>
      <rPr>
        <sz val="10"/>
        <rFont val="Times New Roman"/>
        <family val="1"/>
        <charset val="162"/>
      </rPr>
      <t>Accident day (incapacity)</t>
    </r>
  </si>
  <si>
    <r>
      <t xml:space="preserve">Erkek 
</t>
    </r>
    <r>
      <rPr>
        <sz val="10"/>
        <rFont val="Times New Roman"/>
        <family val="1"/>
        <charset val="162"/>
      </rPr>
      <t>Male</t>
    </r>
  </si>
  <si>
    <r>
      <t xml:space="preserve">Kadın 
</t>
    </r>
    <r>
      <rPr>
        <sz val="10"/>
        <rFont val="Times New Roman"/>
        <family val="1"/>
        <charset val="162"/>
      </rPr>
      <t>Female</t>
    </r>
  </si>
  <si>
    <r>
      <rPr>
        <b/>
        <sz val="9"/>
        <color theme="1"/>
        <rFont val="Times New Roman"/>
        <family val="1"/>
        <charset val="162"/>
      </rPr>
      <t>Erkek</t>
    </r>
    <r>
      <rPr>
        <sz val="9"/>
        <color theme="1"/>
        <rFont val="Times New Roman"/>
        <family val="1"/>
        <charset val="162"/>
      </rPr>
      <t xml:space="preserve">
</t>
    </r>
    <r>
      <rPr>
        <sz val="9"/>
        <rFont val="Times New Roman"/>
        <family val="1"/>
        <charset val="162"/>
      </rPr>
      <t>Male</t>
    </r>
  </si>
  <si>
    <r>
      <rPr>
        <b/>
        <sz val="9"/>
        <color theme="1"/>
        <rFont val="Times New Roman"/>
        <family val="1"/>
        <charset val="162"/>
      </rPr>
      <t>Kadın</t>
    </r>
    <r>
      <rPr>
        <sz val="9"/>
        <color theme="1"/>
        <rFont val="Times New Roman"/>
        <family val="1"/>
        <charset val="162"/>
      </rPr>
      <t xml:space="preserve">
</t>
    </r>
    <r>
      <rPr>
        <sz val="9"/>
        <rFont val="Times New Roman"/>
        <family val="1"/>
        <charset val="162"/>
      </rPr>
      <t>Female</t>
    </r>
  </si>
  <si>
    <r>
      <rPr>
        <b/>
        <sz val="9"/>
        <color theme="1"/>
        <rFont val="Times New Roman"/>
        <family val="1"/>
        <charset val="162"/>
      </rPr>
      <t>Toplam</t>
    </r>
    <r>
      <rPr>
        <sz val="9"/>
        <color theme="1"/>
        <rFont val="Times New Roman"/>
        <family val="1"/>
        <charset val="162"/>
      </rPr>
      <t xml:space="preserve">
</t>
    </r>
    <r>
      <rPr>
        <sz val="9"/>
        <rFont val="Times New Roman"/>
        <family val="1"/>
        <charset val="162"/>
      </rPr>
      <t>Total</t>
    </r>
  </si>
  <si>
    <t>0-Silahlı kuvvetlerle ilgili meslekler</t>
  </si>
  <si>
    <t>01-Subaylar</t>
  </si>
  <si>
    <t>11-Subaylar</t>
  </si>
  <si>
    <t>110-Subaylar</t>
  </si>
  <si>
    <t>02-Subay olmayan silahlı kuvvetlerin daimi mensupları</t>
  </si>
  <si>
    <t>21-Subay olmayan silahlı kuvvetlerin daimi mensupları</t>
  </si>
  <si>
    <t>210-Subay olmayan silahlı kuvvetlerin daimi mensupları</t>
  </si>
  <si>
    <t>03-Silahlı kuvvetlerde diğer rütbelerdeki meslekler</t>
  </si>
  <si>
    <t>31-Silahlı kuvvetlerde diğer rütbelerdeki meslekler</t>
  </si>
  <si>
    <t>310-Silahlı kuvvetlerde diğer rütbelerdeki meslekler</t>
  </si>
  <si>
    <t>1-Yöneticiler</t>
  </si>
  <si>
    <t>11-Başkanlar, üst düzey yöneticiler ve kanun yapıcılar</t>
  </si>
  <si>
    <t>111-Kanun yapıcılar ve üst düzey yöneticiler</t>
  </si>
  <si>
    <t>1111-Kanun yapıcılar</t>
  </si>
  <si>
    <t>1112-Üst düzey devlet yöneticileri</t>
  </si>
  <si>
    <t>1113-Muhtarlar ve ihtiyar heyeti</t>
  </si>
  <si>
    <t>1114-Özel amaçlı kuruluşların üst düzey yöneticileri</t>
  </si>
  <si>
    <t>112-Genel müdürler ve başkanlar</t>
  </si>
  <si>
    <t>1120-Genel müdürler ve başkanlar</t>
  </si>
  <si>
    <t>12-Ticari ve idari müdürler</t>
  </si>
  <si>
    <t>121-İş hizmetleri ve idaresi ile ilgili müdürler</t>
  </si>
  <si>
    <t>1211-Finans müdürleri</t>
  </si>
  <si>
    <t>1212-İnsan kaynakları müdürleri</t>
  </si>
  <si>
    <t>1213-Politika ve planlama müdürleri</t>
  </si>
  <si>
    <t>1219-Başka yerde sınıflandırılmamış iş hizmetleri ve idaresi ile ilgili müdürler</t>
  </si>
  <si>
    <t>122-Satış, pazarlama ve iş geliştirme ile ilgili müdürler</t>
  </si>
  <si>
    <t>1221-Satış ve pazarlama müdürleri</t>
  </si>
  <si>
    <t>1222-Reklam ve halka ilişkiler müdürleri</t>
  </si>
  <si>
    <t>1223-Araştırma ve geliştirme müdürleri</t>
  </si>
  <si>
    <t>13-Üretim ve uzmanlaşmış hizmet müdürleri</t>
  </si>
  <si>
    <t>131-Tarım, ormancılık ve balıkçılık ile ilgili üretim müdürleri</t>
  </si>
  <si>
    <t>1311-Tarım ve ormancılık ile ilgili üretim müdürleri</t>
  </si>
  <si>
    <t>1312-Su ürünleri ve balıkçılık ile ilgili üretim müdürleri</t>
  </si>
  <si>
    <t>132-İmalat, madencilik, inşaat ve dağıtım müdürleri</t>
  </si>
  <si>
    <t>1321-İmalat müdürleri</t>
  </si>
  <si>
    <t>1322-Maden işletme müdürleri</t>
  </si>
  <si>
    <t>1323-İnşaat müdürleri</t>
  </si>
  <si>
    <t>1324-Tedarik, dağıtım müdürleri ve benzeri müdürler</t>
  </si>
  <si>
    <t>133-Bilgi ve iletişim teknolojisi hizmet müdürleri</t>
  </si>
  <si>
    <t>1330-Bilgi ve iletişim teknolojisi hizmet müdürleri</t>
  </si>
  <si>
    <t>134-Profesyonel hizmet müdürleri</t>
  </si>
  <si>
    <t>1341-Çocuk bakım hizmet müdürleri</t>
  </si>
  <si>
    <t>1342-Sağlık hizmetleri müdürleri</t>
  </si>
  <si>
    <t>1343-Yaşlı bakım hizmetleri müdürleri</t>
  </si>
  <si>
    <t>1344-Sosyal yardım müdürleri</t>
  </si>
  <si>
    <t>1345-Eğitim müdürleri</t>
  </si>
  <si>
    <t>1346-Mali ve sigorta hizmet şube müdürleri</t>
  </si>
  <si>
    <t>1349-Başka yerde sınıflandırılmamış profesyonel hizmet müdürleri</t>
  </si>
  <si>
    <t>14-Ağırlama, perakende ve diğer hizmet müdürleri</t>
  </si>
  <si>
    <t>141-Otel, lokanta ve restoran müdürleri</t>
  </si>
  <si>
    <t>1411-Otel müdürleri</t>
  </si>
  <si>
    <t>1412-Lokanta ve restoran müdürleri</t>
  </si>
  <si>
    <t>142-Perakende ve toptan ticaret müdürleri</t>
  </si>
  <si>
    <t>1420-Perakende ve toptan ticaret müdürleri</t>
  </si>
  <si>
    <t>143-Diğer hizmet müdürleri</t>
  </si>
  <si>
    <t>1431-Spor, eğlence ve dinlenme ile kültür merkezi müdürleri</t>
  </si>
  <si>
    <t>1439-Başka yerde sınıflandırılmamış hizmet müdürleri</t>
  </si>
  <si>
    <t>2-Profesyonel meslek mensupları</t>
  </si>
  <si>
    <t>21-Bilim ve mühendislik alanlarındaki profesyonel meslek mensupları</t>
  </si>
  <si>
    <t>211-Fiziki ve yer bilimleri ile ilgili profesyonel meslek mensupları</t>
  </si>
  <si>
    <t>2111-Fizikçiler ve astronomlar</t>
  </si>
  <si>
    <t>2112-Meteorologlar</t>
  </si>
  <si>
    <t>2113-Kimyacılar</t>
  </si>
  <si>
    <t>2114-Jeologlar ve jeofizikçiler</t>
  </si>
  <si>
    <t>212-Matematikçiler, istatistikçiler ve aktüerler</t>
  </si>
  <si>
    <t>2120-Matematikçiler, istatistikçiler ve aktüerler</t>
  </si>
  <si>
    <t>213-Yaşam bilimleri ile ilgili profesyonel meslek mensupları</t>
  </si>
  <si>
    <t>2131-Biyologlar, botanikçiler, zoologlar ve ilgili profesyonel meslek mensupları</t>
  </si>
  <si>
    <t>2132-Çiftçilik, ormancılık ve su ürünleri danışmanları</t>
  </si>
  <si>
    <t>2133-Çevre koruma profesyonel meslekleri</t>
  </si>
  <si>
    <t>214-Mühendislik ile ilgili profesyonel meslek mensupları (elektroteknoloji mühendisleri hariç)</t>
  </si>
  <si>
    <t>2141-Endüstri ve üretim mühendisleri</t>
  </si>
  <si>
    <t>2142-İnşaat mühendisleri</t>
  </si>
  <si>
    <t>2143-Çevre mühendisleri</t>
  </si>
  <si>
    <t>2144-Makine mühendisleri</t>
  </si>
  <si>
    <t>2145-Kimya mühendisleri</t>
  </si>
  <si>
    <t>2146-Maden mühendisleri, metalürji mühendisleri ve ilgili profesyonel meslek mensupları</t>
  </si>
  <si>
    <t>2149-Başka yerde sınıflandırılmamış mühendislik ile ilgili profesyonel meslek mensupları</t>
  </si>
  <si>
    <t>215-Elektroteknoloji mühendisleri</t>
  </si>
  <si>
    <t>2151-Elektrik mühendisleri</t>
  </si>
  <si>
    <t>2152-Elektronik mühendisleri</t>
  </si>
  <si>
    <t>2153-Telekomünikasyon mühendisleri</t>
  </si>
  <si>
    <t>216-Mimarlar, planlamacılar, harita mühendisleri ve tasarımcılar</t>
  </si>
  <si>
    <t>2161-Mimarlar</t>
  </si>
  <si>
    <t>2162-Peyzaj mimarları</t>
  </si>
  <si>
    <t>2163-Ürün ve giysi tasarımcıları</t>
  </si>
  <si>
    <t>2164-Şehir ve trafik planlamacıları</t>
  </si>
  <si>
    <t>2165-Haritacılar ve harita mühendisleri</t>
  </si>
  <si>
    <t>2166-Grafik ve multimedya tasarımcıları</t>
  </si>
  <si>
    <t>22-Sağlık ile ilgili profesyonel meslek mensupları</t>
  </si>
  <si>
    <t>221-Tıp doktorları</t>
  </si>
  <si>
    <t>2211-Genel tıp doktorları</t>
  </si>
  <si>
    <t>2212-Uzman tıp doktorları</t>
  </si>
  <si>
    <t>222-Hemşirelik ve ebelik ile ilgili profesyonel meslek mensupları</t>
  </si>
  <si>
    <t>2221-Hemşirelik ile ilgili profesyonel meslek mensupları</t>
  </si>
  <si>
    <t>2222-Ebelik ile ilgili profesyonel meslek mensupları</t>
  </si>
  <si>
    <t>223-Geleneksel ve tamamlayıcı tıp ile ilgili profesyonel meslek mensupları</t>
  </si>
  <si>
    <t>2230-Geleneksel ve tamamlayıcı tıp ile ilgili profesyonel meslek mensupları</t>
  </si>
  <si>
    <t>224-Paramedikal pratisyenler</t>
  </si>
  <si>
    <t>2240-Paramedikal pratisyenler</t>
  </si>
  <si>
    <t>225-Veterinerler</t>
  </si>
  <si>
    <t>2250-Veterinerler</t>
  </si>
  <si>
    <t>226-Sağlık ile ilgili diğer profesyonel meslek mensupları</t>
  </si>
  <si>
    <t>2261-Diş hekimleri</t>
  </si>
  <si>
    <t>2262-Eczacılar</t>
  </si>
  <si>
    <t>2263-Çevre, iş sağlığı ve hijyen ile ilgili profesyonel meslek mensupları</t>
  </si>
  <si>
    <t>2264-Fizyoterapistler</t>
  </si>
  <si>
    <t>2265-Diyetisyenler ve beslenme uzmanları</t>
  </si>
  <si>
    <t>2266-İşitme ve konuşma terapistleri</t>
  </si>
  <si>
    <t>2267-Optometrisler ve optalmik optisyenler</t>
  </si>
  <si>
    <t>2269-Başka yerde sınıflandırılmamış sağlık ile ilgili diğer profesyonel meslek mensupları</t>
  </si>
  <si>
    <t>23-Eğitim ile ilgili profesyonel meslek mensupları</t>
  </si>
  <si>
    <t>231-Üniversite ve yükseköğretim öğretim elemanları</t>
  </si>
  <si>
    <t>2310-Üniversite ve yükseköğretim öğretim elemanları</t>
  </si>
  <si>
    <t>232-Mesleki eğitim öğretmenleri</t>
  </si>
  <si>
    <t>2320-Mesleki eğitim öğretmenleri</t>
  </si>
  <si>
    <t>233-Ortaöğretim öğretmenleri</t>
  </si>
  <si>
    <t>2330-Ortaöğretim öğretmenleri</t>
  </si>
  <si>
    <t>234-Sınıf öğretmenleri ve okul öncesi öğretmenleri</t>
  </si>
  <si>
    <t>2341-Sınıf öğretmenleri</t>
  </si>
  <si>
    <t>2342-Okul öncesi öğretmenleri</t>
  </si>
  <si>
    <t>235-Eğitim ile ilgili diğer profesyonel meslek mensupları</t>
  </si>
  <si>
    <t>2351-Eğitim yöntemleri uzmanları</t>
  </si>
  <si>
    <t>2352-Özel eğitim öğretmenleri</t>
  </si>
  <si>
    <t>2353-Diğer dil öğretmenleri</t>
  </si>
  <si>
    <t>2354-Diğer müzik öğretmenleri</t>
  </si>
  <si>
    <t>2355-Diğer sanat öğretmenleri</t>
  </si>
  <si>
    <t>2356-Bilgi teknolojisi eğiticileri</t>
  </si>
  <si>
    <t>2359-Başka yerde sınıflandırılmamış eğitim ile ilgili profesyonel meslek mensupları</t>
  </si>
  <si>
    <t>24-İş ve yönetim ile ilgili profesyonel meslek mensupları</t>
  </si>
  <si>
    <t>241-Finans ile ilgili profesyonel meslek mensupları</t>
  </si>
  <si>
    <t>2411-Muhasebeciler</t>
  </si>
  <si>
    <t>2412-Finans ve yatırım danışmanları</t>
  </si>
  <si>
    <t>2413-Finans analistleri</t>
  </si>
  <si>
    <t>242-Yönetim ile ilgili profesyonel meslek mensupları</t>
  </si>
  <si>
    <t>2421-Yönetim ve organizasyon analistleri</t>
  </si>
  <si>
    <t>2422-Politika yönetimi ile ilgili profesyonel meslek mensupları</t>
  </si>
  <si>
    <t>2423-Personel ve kariyer ile ilgili profesyonel meslek mensupları</t>
  </si>
  <si>
    <t>2424-Personel eğitimi ve eleman yetiştirme ile ilgili profesyonel meslek mensupları</t>
  </si>
  <si>
    <t>243-Satış, pazarlama ve halkla ilişkiler ile ilgili profesyonel meslek mensupları</t>
  </si>
  <si>
    <t>2431-Reklam ve pazarlama ile ilgili profesyonel meslek mensupları</t>
  </si>
  <si>
    <t>2432-Halkla ilişkiler ile ilgili profesyonel meslek mensupları</t>
  </si>
  <si>
    <t>2433-Teknik ve medikal satışlar ile ilgili profesyonel meslek mensupları (bit hariç)</t>
  </si>
  <si>
    <t>2434-Bilgi ve iletişim teknolojileri satışı ile ilgili profesyonel meslek mensupları</t>
  </si>
  <si>
    <t>25-Bilgi ve iletişim teknolojisi ile ilgili profesyonel meslek mensupları</t>
  </si>
  <si>
    <t>251-Yazılım ve uygulama geliştiricileri ve analistleri</t>
  </si>
  <si>
    <t>2511-Sistem analistleri</t>
  </si>
  <si>
    <t>2512-Yazılım geliştiricileri</t>
  </si>
  <si>
    <t>2513-Web ve çoklu ortam geliştiricileri</t>
  </si>
  <si>
    <t>2514-Uygulama programcıları</t>
  </si>
  <si>
    <t>2519-Başka yerde sınıflandırılmamış yazılım ve uygulama geliştiricileri ve analistleri</t>
  </si>
  <si>
    <t>252-Veritabanı ve bilgisayar ağları ile ilgili profesyonel meslek mensupları</t>
  </si>
  <si>
    <t>2521-Veritabanı tasarımcıları ve yöneticileri</t>
  </si>
  <si>
    <t>2522-Sistem yöneticileri</t>
  </si>
  <si>
    <t>2523-Bilgisayar ağları ile ilgili profesyonel meslek mensupları</t>
  </si>
  <si>
    <t>2529-Başka yerde sınıflandırılmamış veritabanı ve bilgisayar ağları ile ilgili profesyonel meslek mensupları</t>
  </si>
  <si>
    <t>26-Hukuk, sosyal ve kültür ile ilgili profesyonel meslek mensupları</t>
  </si>
  <si>
    <t>261-Hukuk ile ilgili profesyonel meslek mensupları</t>
  </si>
  <si>
    <t>2611-Avukatlar ve savcılar</t>
  </si>
  <si>
    <t>2612-Hakimler</t>
  </si>
  <si>
    <t>2619-Başka yerde sınıflandırılmamış hukuk ile ilgili profesyonel meslek mensupları</t>
  </si>
  <si>
    <t>262-Kütüphaneciler, arşivciler ve küratörler</t>
  </si>
  <si>
    <t>2621-Arşivciler ve küratörler</t>
  </si>
  <si>
    <t>2622-Kütüphaneciler ve benzer profesyonel meslek mensupları</t>
  </si>
  <si>
    <t>263-Sosyal ve din ile ilgili profesyonel meslek mensupları</t>
  </si>
  <si>
    <t>2631-Ekonomistler</t>
  </si>
  <si>
    <t>2632-Sosyologlar, antropologlar ve ilgili profesyonel meslek mensupları</t>
  </si>
  <si>
    <t>2633-Felsefeciler, tarihçiler ve siyaset bilimciler</t>
  </si>
  <si>
    <t>2634-Psikologlar</t>
  </si>
  <si>
    <t>2635-Sosyal hizmet ve danışmanlık ile ilgili profesyonel meslek mensupları</t>
  </si>
  <si>
    <t>2636-Din ile ilgili profesyonel meslek mensupları</t>
  </si>
  <si>
    <t>264-Yazarlar, gazeteciler ve dilbilimciler</t>
  </si>
  <si>
    <t>2641-Yazarlar</t>
  </si>
  <si>
    <t>2642-Gazeteciler</t>
  </si>
  <si>
    <t>2643-Çevirmenler (yazılı ve sözlü), yorumcular ve diğer dilbilimciler</t>
  </si>
  <si>
    <t>265-Yaratıcı sanatçılar ve sahne sanatçıları</t>
  </si>
  <si>
    <t>2651-Görsel sanatçılar</t>
  </si>
  <si>
    <t>2652-Müzisyenler, şarkıcılar ve besteciler</t>
  </si>
  <si>
    <t>2653-Dansçılar ve koreograflar</t>
  </si>
  <si>
    <t>2654-Film, sahne vb. yönetmenleri ve yapımcıları</t>
  </si>
  <si>
    <t>2655-Aktörler</t>
  </si>
  <si>
    <t>2656-Radyo, televizyon ve diğer medya sunucuları</t>
  </si>
  <si>
    <t>2659-Palyaçolar, sihirbazlar, akrobatlar ve ilgili meslek mensupları</t>
  </si>
  <si>
    <t>3-Teknisyenler, teknikerler ve yardımcı profesyonel meslek mensupları</t>
  </si>
  <si>
    <t>31-Bilim ve mühendislik ile ilgili yardımcı profesyonel meslek mensupları</t>
  </si>
  <si>
    <t>311-Fizik ve mühendislik bilimleri teknisyenleri</t>
  </si>
  <si>
    <t>3111-Kimya ve fizik bilimleri teknisyenleri</t>
  </si>
  <si>
    <t>3112-İnşaat mühendisliği teknisyenleri</t>
  </si>
  <si>
    <t>3113-Elektrik mühendisliği teknisyenleri</t>
  </si>
  <si>
    <t>3114-Elektronik mühendisliği teknisyenleri</t>
  </si>
  <si>
    <t>3115-Makine mühendisliği teknisyenleri</t>
  </si>
  <si>
    <t>3116-Kimya mühendisliği teknisyenleri</t>
  </si>
  <si>
    <t>3117-Maden ve metalürji teknisyenleri</t>
  </si>
  <si>
    <t>3118-Teknik ressamlar</t>
  </si>
  <si>
    <t>3119-Başka yerde sınıflandırılmamış fizik ve mühendislik bilimleri teknisyenleri</t>
  </si>
  <si>
    <t>312-Maden, imalat ve inşaat süpervizörleri</t>
  </si>
  <si>
    <t>3121-Maden süpervizörleri</t>
  </si>
  <si>
    <t>3122-İmalat süpervizörleri</t>
  </si>
  <si>
    <t>3123-İnşaat süpervizörleri</t>
  </si>
  <si>
    <t>313-İşlem kontrol teknikerleri</t>
  </si>
  <si>
    <t>3131-Enerji üretim tesisi operatörleri</t>
  </si>
  <si>
    <t>3132-Çöp yakma fırını ve su arıtma tesisi operatörleri</t>
  </si>
  <si>
    <t>3133-Kimyasal işleme tesisi kontrolörleri</t>
  </si>
  <si>
    <t>3134-Petrol ve doğal gaz rafine tesisi operatörleri</t>
  </si>
  <si>
    <t>3135-Metal üretim işlem kontrolörleri</t>
  </si>
  <si>
    <t>3139-Başka yerde sınıflandırılmamış işlem kontrol teknisyenleri</t>
  </si>
  <si>
    <t>314-Yaşam bilimleri teknisyenleri ve ilgili yardımcı profesyonel meslek mensupları</t>
  </si>
  <si>
    <t>3141-Yaşam bilimleri teknisyenleri (tıp hariç)</t>
  </si>
  <si>
    <t>3142-Tarım teknisyenleri</t>
  </si>
  <si>
    <t>3143-Orman teknisyenleri</t>
  </si>
  <si>
    <t>315-Gemi ve hava taşıtı kontrolörleri ve teknisyenleri</t>
  </si>
  <si>
    <t>3151-Gemi makinistleri</t>
  </si>
  <si>
    <t>3152-Güverte görevlileri ve dümenciler</t>
  </si>
  <si>
    <t>3153-Hava taşıtı pilotları ve ilgili yardımcı profesyonel meslek mensupları</t>
  </si>
  <si>
    <t>3154-Hava trafik kontrolörleri</t>
  </si>
  <si>
    <t>3155-Hava trafik emniyet elektronik teknisyenleri</t>
  </si>
  <si>
    <t>32-Sağlık ile ilgili yardımcı profesyonel meslek mensupları</t>
  </si>
  <si>
    <t>321-Tıp teknisyenleri ve eczacılık teknisyenleri</t>
  </si>
  <si>
    <t>3211-Tıbbi görüntüleme ve tedavi edici cihaz teknisyenleri</t>
  </si>
  <si>
    <t>3212-Tıbbi laboratuvar ve patoloji laboratuvarı teknisyenleri</t>
  </si>
  <si>
    <t>3213-Eczacılık teknisyenleri ve yardımcı elemanları</t>
  </si>
  <si>
    <t>3214-Tıbbi protez ve diş protez teknisyenleri</t>
  </si>
  <si>
    <t>322-Hemşirelik ve ebelik ile ilgili yardımcı profesyonel meslek mensupları</t>
  </si>
  <si>
    <t>3221-Hemşirelik ile ilgili yardımcı profesyonel meslek mensupları</t>
  </si>
  <si>
    <t>3222-Ebelik ile ilgili yardımcı profesyonel meslek mensupları</t>
  </si>
  <si>
    <t>323-Geleneksel ve tamamlayıcı tıp ile ilgili yardımcı profesyonel meslek mensupları</t>
  </si>
  <si>
    <t>3230-Geleneksel ve tamamlayıcı tıp ile ilgili yardımcı profesyonel meslek mensupları</t>
  </si>
  <si>
    <t>324-Veteriner teknisyenleri ve yardımcı elemanları</t>
  </si>
  <si>
    <t>3240-Veteriner teknisyenleri ve yardımcı elemanları</t>
  </si>
  <si>
    <t>325-Sağlık ile ilgili diğer yardımcı profesyonel meslek mensupları</t>
  </si>
  <si>
    <t>3251-Diş hekimi yardımcıları ve terapistleri</t>
  </si>
  <si>
    <t>3252-Tıbbi kayıt ve sağlık bilgisi teknisyenleri</t>
  </si>
  <si>
    <t>3253-Toplum sağlığı çalışanları</t>
  </si>
  <si>
    <t>3254-Optisyenler</t>
  </si>
  <si>
    <t>3255-Fizyoterapi teknisyenleri ve yardımcıları</t>
  </si>
  <si>
    <t>3256-Tıp yardımcıları</t>
  </si>
  <si>
    <t>3257-Çevresel ve mesleki sağlık kontrolörleri ve ilgili yardımcı profesyonel meslek mensupları</t>
  </si>
  <si>
    <t>3258-Ambulans çalışanları</t>
  </si>
  <si>
    <t>3259-Başka yerde sınıflandırılmamış sağlıkla ilgili yardımcı profesyonel meslek mensupları</t>
  </si>
  <si>
    <t>33-İş ve idare ile ilgili yardımcı profesyonel meslek mensupları</t>
  </si>
  <si>
    <t>331-Finans ve matematiksel işler ile ilgili yardımcı profesyonel meslek mensupları</t>
  </si>
  <si>
    <t>3311-Menkul kıymetler ve finans alım satımcıları ve aracıları (brokerler)</t>
  </si>
  <si>
    <t>3312-Kredi ve borç verme görevlileri</t>
  </si>
  <si>
    <t>3313-Muhasebe ile ilgili yardımcı profesyonel meslek mensupları</t>
  </si>
  <si>
    <t>3314-İstatistik, matematik ve benzeri yardımcı profesyonel meslek mensupları</t>
  </si>
  <si>
    <t>3315-Değer ve hasar tespit eksperleri</t>
  </si>
  <si>
    <t>332-Satış ve satın alma temsilcileri ve aracıları (brokerler)</t>
  </si>
  <si>
    <t>3321-Sigorta temsilcileri</t>
  </si>
  <si>
    <t>3322-Ticari satış temsilcileri</t>
  </si>
  <si>
    <t>3323-Satın alma görevlileri</t>
  </si>
  <si>
    <t>3324-Ticari aracılar (brokerler)</t>
  </si>
  <si>
    <t>333-İş hizmetleri aracıları</t>
  </si>
  <si>
    <t>3331-Gümrükleme ve sevkiyat aracıları</t>
  </si>
  <si>
    <t>3332-Konferans ve etkinlik düzenleyiciler</t>
  </si>
  <si>
    <t>3333-İş ve işçi bulma aracıları</t>
  </si>
  <si>
    <t>3334-Emlakçılar ve gayrimenkul yöneticileri</t>
  </si>
  <si>
    <t>3339-Başka yerde sınıflandırılmamış iş hizmetleri aracıları</t>
  </si>
  <si>
    <t>334-İdari ve uzman sekreterler</t>
  </si>
  <si>
    <t>3341-Büro süpervizörleri</t>
  </si>
  <si>
    <t>3342-Hukuk sekreterleri</t>
  </si>
  <si>
    <t>3343-İdari sekreterler ve yönetici sekreterleri</t>
  </si>
  <si>
    <t>3344-Tıbbi sekreterler</t>
  </si>
  <si>
    <t>335-Düzenleyici devlet ile ilgili alanlardaki yardımcı profesyonel meslek mensupları</t>
  </si>
  <si>
    <t>3351-Gümrük ve sınır kontrolörleri</t>
  </si>
  <si>
    <t>3352-Vergi memurları</t>
  </si>
  <si>
    <t>3353-Devlet sosyal yardım memurları</t>
  </si>
  <si>
    <t>3354-Devlet ruhsat memurları</t>
  </si>
  <si>
    <t>3355-Polis müfettişleri ve dedektifler</t>
  </si>
  <si>
    <t>3359-Başka yerde sınıflandırılmamış düzenleyici devlet ile ilgili alanlardaki yardımcı profesyonel meslek mensupları</t>
  </si>
  <si>
    <t>34-Hukuk, sosyal, kültür ve benzeri alanlar ile ilgili yardımcı profesyonel meslek mensupları</t>
  </si>
  <si>
    <t>341-Hukuk, sosyal ve din ile ilgili yardımcı profesyonel meslek mensupları</t>
  </si>
  <si>
    <t>3411-Hukuk ve ilgili alanlardaki yardımcı profesyonel meslek mensupları</t>
  </si>
  <si>
    <t>3412-Sosyal hizmetler ile ilgili yardımcı profesyonel meslek mensupları</t>
  </si>
  <si>
    <t>3413-Din ile ilgili yardımcı profesyonel meslek mensupları</t>
  </si>
  <si>
    <t>342-Spor ve fitnes çalışanları</t>
  </si>
  <si>
    <t>3421-Atletler ve sporcular</t>
  </si>
  <si>
    <t>3422-Spor antrenörleri, eğiticileri ve hakemleri</t>
  </si>
  <si>
    <t>3423-Fitnes ve rekreasyon eğiticileri ve program liderleri</t>
  </si>
  <si>
    <t>343-Sanat, kültür ve mutfak ile ilgili yardımcı profesyonel meslek mensupları</t>
  </si>
  <si>
    <t>3431-Fotoğrafçılar</t>
  </si>
  <si>
    <t>3432-İç tasarımcılar ve dekoratörler</t>
  </si>
  <si>
    <t>3433-Galeri, müze ve kütüphane teknisyenleri</t>
  </si>
  <si>
    <t>3434-Şefler (yiyecek hazırlama ve sunum hizmetleri)</t>
  </si>
  <si>
    <t>3435-Diğer sanat ve kültür ile ilgili yardımcı profesyonel meslek mensupları</t>
  </si>
  <si>
    <t>351-Bilgi ve iletişim teknolojileri işletim ve kullanıcı destek teknisyenleri</t>
  </si>
  <si>
    <t>3511-Bilgi ve iletişim teknolojisi işletim teknisyenleri</t>
  </si>
  <si>
    <t>3512-Bilgi ve iletişim teknolojisi kullanıcı destek teknisyenleri</t>
  </si>
  <si>
    <t>3513-Bilgisayar ağ ve sistem teknisyenleri</t>
  </si>
  <si>
    <t>3514-Web teknisyenleri</t>
  </si>
  <si>
    <t>35-Bilgi ve iletişim teknisyenleri</t>
  </si>
  <si>
    <t>352-Telekomünikasyon ve yayın teknisyenleri</t>
  </si>
  <si>
    <t>3521-Yayın ve ses-görüntü teknisyenleri</t>
  </si>
  <si>
    <t>3522-Telekomünikasyon mühendisliği teknisyenleri</t>
  </si>
  <si>
    <t>4-Büro hizmetlerinde çalışan elemanlar</t>
  </si>
  <si>
    <t>41-Genel büro elemanları ile klavye kullanan büro elemanları</t>
  </si>
  <si>
    <t>411-Genel büro elemanları</t>
  </si>
  <si>
    <t>4110-Genel büro elemanları</t>
  </si>
  <si>
    <t>412-Sekreterler (genel)</t>
  </si>
  <si>
    <t>4120-Sekreterler (genel)</t>
  </si>
  <si>
    <t>413-Klavye kullanan operatörler</t>
  </si>
  <si>
    <t>4131-Daktilograflar ve kelime işlem operatörleri</t>
  </si>
  <si>
    <t>4132-Veri giriş elemanları</t>
  </si>
  <si>
    <t>42-Müşteri hizmetlerinde çalışan elemanlar</t>
  </si>
  <si>
    <t>421-Veznedarlar, tahsilatçılar ve benzer elemanlar</t>
  </si>
  <si>
    <t>4211-Banka veznedarları ve ilgili büro elemanları</t>
  </si>
  <si>
    <t>4212-Bahisçiler, krupiyeler ve kumar oyunları ile ilgili çalışanlar</t>
  </si>
  <si>
    <t>4213-Borç para verenler</t>
  </si>
  <si>
    <t>4214-Tahsilatçılar ve benzer elemanlar</t>
  </si>
  <si>
    <t>422-Müşteri danışma elemanları</t>
  </si>
  <si>
    <t>4221-Seyahat ile ilgili danışmanlar ve seyahat büro elemanları</t>
  </si>
  <si>
    <t>4222-İletişim merkezi danışma elemanları</t>
  </si>
  <si>
    <t>4223-Telefon santrali operatörleri</t>
  </si>
  <si>
    <t>4224-Otel resepsiyonistleri</t>
  </si>
  <si>
    <t>4225-Danışma elemanları</t>
  </si>
  <si>
    <t>4226-Resepsiyonistler (genel)</t>
  </si>
  <si>
    <t>4227-Araştırma ve piyasa araştırma anketörleri</t>
  </si>
  <si>
    <t>4229-Başka yerde sınıflandırılmamış müşteri danışma elemanları</t>
  </si>
  <si>
    <t>43-Sayısal işlemler yapan ve malzeme kayıtları tutan büro elemanları</t>
  </si>
  <si>
    <t>431-Sayısal işlemler yapan büro elemanları</t>
  </si>
  <si>
    <t>4311-Muhasebe kayıtları ve defter tutan büro elemanları</t>
  </si>
  <si>
    <t>4312-İstatistik, finans ve sigortacılıkla ilgili büro elemanları</t>
  </si>
  <si>
    <t>4313-Bordro hazırlayan büro elemanları</t>
  </si>
  <si>
    <t>432-Malzeme kayıtları ve taşımacılık ile ilgili büro elemanları</t>
  </si>
  <si>
    <t>4321-Stok büro elemanları</t>
  </si>
  <si>
    <t>4322-Üretim büro elemanları</t>
  </si>
  <si>
    <t>4323-Ulaştırma ile ilgili büro elemanları</t>
  </si>
  <si>
    <t>44-Diğer büro hizmetlerinde çalışan elemanlar</t>
  </si>
  <si>
    <t>441-Diğer büro hizmetlerinde çalışan elemanlar</t>
  </si>
  <si>
    <t>4411-Kütüphane büro elemanları</t>
  </si>
  <si>
    <t>4412-Postacılar ve tasnifleme büro elemanları</t>
  </si>
  <si>
    <t>4413-Kodlama, redaksiyon ve benzeri işler yapan büro elemanları</t>
  </si>
  <si>
    <t>4414-Arzuhalciler ve benzeri çalışanlar</t>
  </si>
  <si>
    <t>4415-Dosyalama ve kopyalama büro elemanları</t>
  </si>
  <si>
    <t>4416-Personel işleri ile ilgili büro elemanları</t>
  </si>
  <si>
    <t>4419-Başka yerde sınıflandırılmamış büro destek elemanları</t>
  </si>
  <si>
    <t>5-Hizmet ve satış elemanları</t>
  </si>
  <si>
    <t>51-Kişisel hizmetler veren elemanlar</t>
  </si>
  <si>
    <t>511-Seyahatlerde hizmet veren elemanlar, kondüktörler ve otobüs muavinleri ile rehberler</t>
  </si>
  <si>
    <t>5111-Seyahatlerde hizmet veren elemanlar</t>
  </si>
  <si>
    <t>5112-Ulaştırma hizmetlerindeki kondüktörler ve otobüs muavinleri</t>
  </si>
  <si>
    <t>5113-Seyahat rehberleri</t>
  </si>
  <si>
    <t>512-Aşçılar</t>
  </si>
  <si>
    <t>5120-Aşçılar</t>
  </si>
  <si>
    <t>513-Garsonlar ve barmenler</t>
  </si>
  <si>
    <t>5131-Garsonlar</t>
  </si>
  <si>
    <t>5132-Barmenler</t>
  </si>
  <si>
    <t>514-Kuaförler, güzellik uzmanları ve ilgili çalışanlar</t>
  </si>
  <si>
    <t>5141-Kuaförler</t>
  </si>
  <si>
    <t>5142-Güzellik uzmanları ve ilgili çalışanlar</t>
  </si>
  <si>
    <t>515-Bina sorumluları ile temizlik ve bakım işleri sorumluları</t>
  </si>
  <si>
    <t>5151-Büro, otel ve diğer işyerlerindeki temizlik ve bina bakımı sorumluları</t>
  </si>
  <si>
    <t>5152-Evlerdeki temizlik ve bakım elemanları</t>
  </si>
  <si>
    <t>5153-Bina temizlik ve bakım sorumluları</t>
  </si>
  <si>
    <t>516-Diğer kişisel hizmetlerde çalışanlar</t>
  </si>
  <si>
    <t>5161-Astrologlar, falcılar ve ilgili çalışanlar</t>
  </si>
  <si>
    <t>5162-Refakatçiler ve kişisel yardımcılar</t>
  </si>
  <si>
    <t>5163-Cenaze hizmetlerinde çalışanlar ve mumyacılar</t>
  </si>
  <si>
    <t>5164-Ev hayvanları yetiştiricileri ve hayvan bakıcıları</t>
  </si>
  <si>
    <t>5165-Sürücü eğitimi öğretmenleri</t>
  </si>
  <si>
    <t>5169-Başka yerde sınıflandırılmamış kişisel hizmetlerde çalışanlar</t>
  </si>
  <si>
    <t>52-Satışlar ile ilgili elemanları</t>
  </si>
  <si>
    <t>521-Sokak, tezgah ve pazar satış elemanları</t>
  </si>
  <si>
    <t>5211-Büfe, baraka türü dükkan, sabit tezgah, stant vb. yerlerdeki satış elemanları ile pazarcılar</t>
  </si>
  <si>
    <t>5212-Cadde ve sokak yiyecek satış elemanları</t>
  </si>
  <si>
    <t>522-Mağaza, dükkan vb. satış elemanları</t>
  </si>
  <si>
    <t>5221-Perakende ticaret ile ilgili küçük işyeri sahipleri</t>
  </si>
  <si>
    <t>5222-Mağaza vb. bölüm sorumluları (şefleri)</t>
  </si>
  <si>
    <t>5223-Mağaza, dükkan vb. yerlerde çalışan satış elemanları</t>
  </si>
  <si>
    <t>523-Kasiyerler ve bilet satıcıları</t>
  </si>
  <si>
    <t>5230-Kasiyerler ve bilet satıcıları</t>
  </si>
  <si>
    <t>524-Diğer satış elemanları</t>
  </si>
  <si>
    <t>5241-Mankenler ve diğer modeller</t>
  </si>
  <si>
    <t>5242-Satış tanıtım elemanları</t>
  </si>
  <si>
    <t>5243-Kapı kapı dolaşarak satış yapan satış elemanları</t>
  </si>
  <si>
    <t>5244-İletişim merkezi satış elemanları</t>
  </si>
  <si>
    <t>5245-Servis istasyonu hizmet elemanları</t>
  </si>
  <si>
    <t>5246-Yiyecek servis tezgahı çalışanları</t>
  </si>
  <si>
    <t>5249-Başka yerde sınıflandırılmamış satış elemanları</t>
  </si>
  <si>
    <t>53-Kişisel bakım hizmetleri veren elemanlar</t>
  </si>
  <si>
    <t>531-Çocuk bakım hizmeti veren elemanlar ve öğretmen yardımcıları</t>
  </si>
  <si>
    <t>5311-Çocuk bakım hizmeti veren elemanlar</t>
  </si>
  <si>
    <t>5312-Öğretmen yardımcıları</t>
  </si>
  <si>
    <t>532-Sağlık hizmetlerinde kişisel bakım hizmeti veren elemanlar</t>
  </si>
  <si>
    <t>5321-Sağlık hizmetleri yardımcıları</t>
  </si>
  <si>
    <t>5322-Evlerde kişisel bakım hizmeti veren çalışanlar (tedavi hariç)</t>
  </si>
  <si>
    <t>5329-Başka yerde sınıflandırılmamış sağlık hizmetlerinde kişisel bakım hizmeti veren elemanlar</t>
  </si>
  <si>
    <t>54-Koruma hizmetleri veren elemanlar</t>
  </si>
  <si>
    <t>541-Koruma hizmetleri veren elemanlar</t>
  </si>
  <si>
    <t>5411-İtfaiyeciler</t>
  </si>
  <si>
    <t>5412-Polis memurları</t>
  </si>
  <si>
    <t>5413-Gardiyanlar</t>
  </si>
  <si>
    <t>5414-Güvenlik görevlileri</t>
  </si>
  <si>
    <t>5419-Başka yerde sınıflandırılmamış koruma hizmetleri veren elemanlar</t>
  </si>
  <si>
    <t>6-Nitelikli tarım, ormancılık ve su ürünleri çalışanları</t>
  </si>
  <si>
    <t>61-Pazara yönelik nitelikli tarım çalışanları</t>
  </si>
  <si>
    <t>611-Bahçıvanlar ve bitkisel ürün yetiştiricileri</t>
  </si>
  <si>
    <t>6111-Tarla ürünleri ve sebze yetiştiricileri</t>
  </si>
  <si>
    <t>6112-Ağaç ve çalı ürünleri yetiştiricileri</t>
  </si>
  <si>
    <t>6113-Bahçıvanlar, bahçe bitkileri ve fidan yetiştiricileri</t>
  </si>
  <si>
    <t>6114-Karma bitkisel ürün yetiştiricileri</t>
  </si>
  <si>
    <t>612-Hayvan yetiştiricileri</t>
  </si>
  <si>
    <t>6121-Çiftlik ve süt hayvanları yetiştiricileri</t>
  </si>
  <si>
    <t>6122-Kümes hayvanları yetiştiricileri</t>
  </si>
  <si>
    <t>6123-Arı ve ipekböceği yetiştiricileri</t>
  </si>
  <si>
    <t>6129-Başka yerde sınıflandırılmamış hayvan yetiştiricileri</t>
  </si>
  <si>
    <t>613-Karma bitki ve hayvan yetiştiricileri</t>
  </si>
  <si>
    <t>6130-Karma bitki ve hayvan yetiştiricileri</t>
  </si>
  <si>
    <t>62-Pazara yönelik nitelikli ormancılık, su ürünleri ve avcılık çalışanları</t>
  </si>
  <si>
    <t>621-Ormancılık ve ormancılıkla ilgili işlerde çalışanlar</t>
  </si>
  <si>
    <t>6210-Ormancılık ve ormancılıkla ilgili işlerde çalışanlar</t>
  </si>
  <si>
    <t>622-Su ürünleri çalışanları, avcılar ve tuzakçılar</t>
  </si>
  <si>
    <t>6221-Su ürünleri (kültür) çalışanları</t>
  </si>
  <si>
    <t>6222-İç sular ve kıyılardaki balıkçılık çalışanları</t>
  </si>
  <si>
    <t>6223-Açık deniz balıkçılığı çalışanları</t>
  </si>
  <si>
    <t>6224-Avcılar ve tuzakçılar</t>
  </si>
  <si>
    <t>63-Kendi geçimine yönelik çiftçiler, balıkçılar, avcılar ve toplayıcılar</t>
  </si>
  <si>
    <t>631-Kendi geçimine yönelik bitkisel ürün yetiştiricileri</t>
  </si>
  <si>
    <t>6310-Kendi geçimine yönelik bitkisel ürün yetiştiricileri</t>
  </si>
  <si>
    <t>632-Kendi geçimine yönelik çiftlik hayvanları yetiştiricileri</t>
  </si>
  <si>
    <t>6320-Kendi geçimine yönelik çiftlik hayvanları yetiştiricileri</t>
  </si>
  <si>
    <t>633-Kendi geçimine yönelik karma bitkisel ürün ve hayvan yetiştiricileri</t>
  </si>
  <si>
    <t>6330-Kendi geçimine yönelik karma bitki ve çiftlik hayvanları yetiştiricileri</t>
  </si>
  <si>
    <t>634-Kendi geçimine yönelik balıkçılar, avcılar, tuzakçılar ve toplayıcılar</t>
  </si>
  <si>
    <t>6340-Kendi geçimine yönelik balıkçılar, avcılar, tuzakçılar ve toplayıcılar</t>
  </si>
  <si>
    <t>7-Sanatkarlar ve ilgili işlerde çalışanlar</t>
  </si>
  <si>
    <t>71-İnşaat ve ilgili işlerde çalışan sanatkarlar (elektrikçiler hariç)</t>
  </si>
  <si>
    <t>711-Kaba inşaat ve ilgili işlerde çalışan sanatkarlar</t>
  </si>
  <si>
    <t>7111-Ev inşaatçıları (ev ve benzeri küçük yapılar)</t>
  </si>
  <si>
    <t>7112-Tuğla örme ustaları ve ilgili işlerde çalışanlar</t>
  </si>
  <si>
    <t>7113-Taş ustaları ile taş kesme, yarma ve oyma işlerinde çalışanlar</t>
  </si>
  <si>
    <t>7114-Beton dökme, beton perdahlama ve ilgili işlerde çalışanlar</t>
  </si>
  <si>
    <t>7115-Marangozlar ve doğramacılar</t>
  </si>
  <si>
    <t>7119-Başka yerde sınıflandırılmamış kaba inşaat ve ilgili işlerde çalışan sanatkarlar</t>
  </si>
  <si>
    <t>712-İnşaatı tamamlayıcı işler ve benzer işlerde çalışan sanatkarlar</t>
  </si>
  <si>
    <t>7121-Çatı kaplayıcılar</t>
  </si>
  <si>
    <t>7122-Yer ve duvar döşemecileri</t>
  </si>
  <si>
    <t>7123-Sıvacılar</t>
  </si>
  <si>
    <t>7124-Yalıtım işlerinde çalışanlar</t>
  </si>
  <si>
    <t>7125-Camcılar</t>
  </si>
  <si>
    <t>7126-Su ve boru tesisatçıları</t>
  </si>
  <si>
    <t>7127-Havalandırma/klima ve soğutma tesisatı bakım ve onarım işlerinde çalışanlar</t>
  </si>
  <si>
    <t>713-Badana, boya ve bina dış yüzey temizliği ve ilgili işlerde çalışan sanatkarlar</t>
  </si>
  <si>
    <t>7131-Boyacılar ve ilgili işlerde çalışanlar</t>
  </si>
  <si>
    <t>7132-Sprey boyacılar ve cilalama işlerinde çalışanlar</t>
  </si>
  <si>
    <t>7133-Bina dış yüzeyi temizleyicileri</t>
  </si>
  <si>
    <t>72-Metal işleme, makine ve ilgili işlerde çalışan sanatkarlar</t>
  </si>
  <si>
    <t>721-Metal levha ve metal inşaat malzemesi çalışanları, kalıpçılar ve kaynakçılar ve ilgili işlerde çalışanlar</t>
  </si>
  <si>
    <t>7211-Metal kalıpçılar ve maça hazırlayıcılar</t>
  </si>
  <si>
    <t>7212-Kaynakçılar ve oksi-gaz alevli kesimciler</t>
  </si>
  <si>
    <t>7213-Metal levha işlerinde çalışanlar</t>
  </si>
  <si>
    <t>7214-Metal inşaat malzemesi hazırlayıcıları ve kurucuları</t>
  </si>
  <si>
    <t>7215-Taşıma ve kaldırma tertibatı kurucuları ve kablo bağlayıcılar</t>
  </si>
  <si>
    <t>722-Demirciler, alet yapımcıları ve ilgili işlerde çalışanlar</t>
  </si>
  <si>
    <t>7221-Demirciler, dövme ve hadde işlerinde çalışanlar</t>
  </si>
  <si>
    <t>7222-Alet yapımcıları ve ilgili işlerde çalışanlar</t>
  </si>
  <si>
    <t>7223-Metal işleme takım tezgahı kurucuları ve operatörleri</t>
  </si>
  <si>
    <t>7224-Metal parlatıcıları, taşlamacılar ve alet bileyiciler</t>
  </si>
  <si>
    <t>723-Makine bakım ve onarım işlerinde çalışanlar</t>
  </si>
  <si>
    <t>7231-Motorlu taşıt bakım ve onarım işlerinde çalışanlar</t>
  </si>
  <si>
    <t>7232-Hava taşıtı motoru bakım ve onarım işlerinde çalışanlar</t>
  </si>
  <si>
    <t>7233-Tarımsal ve endüstriyel makinelerin bakım ve onarım işlerinde çalışanlar</t>
  </si>
  <si>
    <t>7234-Bisiklet ve ilgili tamirciler</t>
  </si>
  <si>
    <t>73-El sanatları ve basım ile ilgili işlerde çalışanlar</t>
  </si>
  <si>
    <t>731-El sanatları çalışanları</t>
  </si>
  <si>
    <t>7311-Hassas alet yapımcıları ve tamircileri</t>
  </si>
  <si>
    <t>7312-Müzik aleti yapımcıları ve akortçuları</t>
  </si>
  <si>
    <t>7313-Mücevher ve değerli metaller ile ilgili işlerde çalışanlar</t>
  </si>
  <si>
    <t>7314-Çanak-çömlekçiler ve ilgili işlerde çalışanlar</t>
  </si>
  <si>
    <t>7315-Cam eşya yapımcıları, kesicileri, taşlayıcıları ve cilalayıcıları</t>
  </si>
  <si>
    <t>7316-Tabela yazıcılar, dekoratif boyacılar, gravürcüler ve oymacılar (asitle)</t>
  </si>
  <si>
    <t>7317-Ağaç, sepetçilik ve benzer malzemeleri kullanan elişi çalışanları</t>
  </si>
  <si>
    <t>7318-Tekstil, deri ve benzer malzemeleri kullanan elişi çalışanları</t>
  </si>
  <si>
    <t>7319-Başka yerde sınıflandırılmamış elişi çalışanları</t>
  </si>
  <si>
    <t>732-Basım ile ilgili işlerde çalışanlar</t>
  </si>
  <si>
    <t>7321-Baskı öncesi teknisyenleri</t>
  </si>
  <si>
    <t>7322-Basımcılar</t>
  </si>
  <si>
    <t>7323-Baskı tamamlama ve ciltleme işlerinde çalışanlar</t>
  </si>
  <si>
    <t>74-Elektrik ve elektronik işlerde çalışanlar</t>
  </si>
  <si>
    <t>741-Elektrikli ekipman kurulumcuları ve tamircileri</t>
  </si>
  <si>
    <t>7411-Bina ve ilgili elektrik tesisatçıları</t>
  </si>
  <si>
    <t>7412-Elektrik mekanikeri ve montajcıları</t>
  </si>
  <si>
    <t>7413-Elektrik hattı döşeyicileri ve tamircileri</t>
  </si>
  <si>
    <t>742-Elektronik ve telekomünikasyon kurulumcuları ve tamircileri</t>
  </si>
  <si>
    <t>7421-Elektronik mekanikerleri ve servis elemanları</t>
  </si>
  <si>
    <t>7422-Bilgi ve iletişim teknolojisi kurulumcuları ve servis elemanları</t>
  </si>
  <si>
    <t>75-Gıda işleme, ağaç işleri, giyim eşyası ve diğer sanatkarlar ve ilgili işlerde çalışanlar</t>
  </si>
  <si>
    <t>751-Gıda işleme ve ilgili işlerde çalışanlar</t>
  </si>
  <si>
    <t>7511-Kasaplar, balık satıcıları ve benzer gıda hazırlama işlerinde çalışanlar</t>
  </si>
  <si>
    <t>7512-Fırıncılar, pastacılar ve şekerleme imalatçıları</t>
  </si>
  <si>
    <t>7513-Süt ürünleri imalatçıları</t>
  </si>
  <si>
    <t>7514-Meyve ve sebze işleyiciler</t>
  </si>
  <si>
    <t>7515-Gıda ve içecek tadıcıları ve sınıflandırıcıları</t>
  </si>
  <si>
    <t>7516-Tütün hazırlayıcılar ve tütün ürünleri yapımcıları</t>
  </si>
  <si>
    <t>752-Ağaç işlemcileri, ahşap mobilya imalatçıları ve ilgili işlerde çalışanlar</t>
  </si>
  <si>
    <t>7521-Ağaç işlemcileri</t>
  </si>
  <si>
    <t>7522-Ahşap mobilya imalatçıları ve ilgili işlerde çalışanlar</t>
  </si>
  <si>
    <t>7523-Ağaç işleme takım tezgahı kurucuları ve operatörleri</t>
  </si>
  <si>
    <t>753-Tekstil ve giyim eşyası ile ilgili işlerde çalışanlar</t>
  </si>
  <si>
    <t>7531-Terziler, elbise yapımcıları, kürk ve şapka yapımcıları</t>
  </si>
  <si>
    <t>7532-Giyim eşyası ve ilgili kalıp yapımcıları ve kesimcileri</t>
  </si>
  <si>
    <t>7533-Dikişçiler, nakışçılar ve ilgili işlerde çalışanlar</t>
  </si>
  <si>
    <t>7534-Döşemeciler ve ilgili işlerde çalışanlar</t>
  </si>
  <si>
    <t>7535-Ham deri işleyiciler, tabakçılar ve postçular</t>
  </si>
  <si>
    <t>7536-Ayakkabı yapımcıları ve ilgili işlerde çalışanlar</t>
  </si>
  <si>
    <t>754-Diğer sanatkarlar ve ilgili işlerde çalışanlar</t>
  </si>
  <si>
    <t>7541-Su altında çalışanlar (dalgıçlar ve balıkadamlar)</t>
  </si>
  <si>
    <t>7542-Ateşleyiciler ve patlatma işlerinde çalışanlar</t>
  </si>
  <si>
    <t>7543-Ürün sınıflandırıcıları ve test edicileri (gıda ve içecekler hariç)</t>
  </si>
  <si>
    <t>7544-Dezenfekte edenler ve diğer zararlı böcek veya yabani ot kontrolörleri</t>
  </si>
  <si>
    <t>7549-Başka yerde sınıflandırılmamış sanatkarlar ve ilgili işlerde çalışanlar</t>
  </si>
  <si>
    <t>8-Tesis ve makine operatörleri ve montajcılar</t>
  </si>
  <si>
    <t>81-Sabit tesis ve makine operatörleri</t>
  </si>
  <si>
    <t>811-Madencilik ve mineral işleme tesisi operatörleri</t>
  </si>
  <si>
    <t>8111-Maden ve taşocağı makine ve tesis operatörleri</t>
  </si>
  <si>
    <t>8112-Mineral ve taş işleme tesisi operatörleri</t>
  </si>
  <si>
    <t>8113-Kuyu açma ve sondaj makineleri operatörleri ve ilgili çalışanlar</t>
  </si>
  <si>
    <t>8114-Çimento, taş ve diğer mineral ürünler ile ilgili makine operatörleri</t>
  </si>
  <si>
    <t>812-Metal işleme ve perdahlama tesisi operatörleri</t>
  </si>
  <si>
    <t>8121-Metal işleme tesisi operatörleri</t>
  </si>
  <si>
    <t>8122-Metal perdahlama, astarlama ve kaplama makinesi operatörleri</t>
  </si>
  <si>
    <t>813-Kimyasal ve fotoğrafik ürünler tesis ve makine operatörleri</t>
  </si>
  <si>
    <t>8131-Kimyasal ürünler tesis ve makine operatörleri</t>
  </si>
  <si>
    <t>8132-Fotoğrafik ürünler makine operatörleri</t>
  </si>
  <si>
    <t>814-Kauçuk, plastik ve kağıt ürünleri makine operatörleri</t>
  </si>
  <si>
    <t>8141-Kauçuk ürünleri makine operatörleri</t>
  </si>
  <si>
    <t>8142-Plastik ürünleri makine operatörleri</t>
  </si>
  <si>
    <t>8143-Kağıt ürünleri makine operatörleri</t>
  </si>
  <si>
    <t>815-Tekstil, kürk ve deri ürünleri makine operatörleri</t>
  </si>
  <si>
    <t>8151-Elyaf hazırlama, bükme ve sarma makineleri operatörleri</t>
  </si>
  <si>
    <t>8152-Dokuma ve örme makineleri operatörleri</t>
  </si>
  <si>
    <t>8153-Dikiş makinesi operatörleri</t>
  </si>
  <si>
    <t>8154-Ağartma, boyama ve kumaş temizleme makineleri operatörleri</t>
  </si>
  <si>
    <t>8155-Kürk ve deri hazırlama makineleri operatörleri</t>
  </si>
  <si>
    <t>8156-Ayakkabı, çanta, kemer vb. yapımı ile ilgili makine operatörleri</t>
  </si>
  <si>
    <t>8157-Çamaşırhane ve kuru temizleme makineleri operatörleri</t>
  </si>
  <si>
    <t>8159-Başka yerde sınıflandırılmamış tekstil, kürk ve deri ürünleri makine operatörleri</t>
  </si>
  <si>
    <t>816-Gıda ve ilgili ürünlerin makine operatörleri</t>
  </si>
  <si>
    <t>8160-Gıda ve ilgili ürünlerin makine operatörleri</t>
  </si>
  <si>
    <t>817-Ağaç işleme ve kağıt yapım tesis operatörleri</t>
  </si>
  <si>
    <t>8171-Kağıt hamuru ve kağıt imalat tesisi operatörleri</t>
  </si>
  <si>
    <t>8172-Ağaç işleme tesisi operatörleri</t>
  </si>
  <si>
    <t>818-Diğer sabit tesis ve makine operatörleri</t>
  </si>
  <si>
    <t>8181-Cam ve seramik tesis operatörleri</t>
  </si>
  <si>
    <t>8182-Buhar makinesi ve kazan (boyler) operatörleri</t>
  </si>
  <si>
    <t>8183-Paketleme, şişeleme ve etiketleme makine operatörleri</t>
  </si>
  <si>
    <t>8189-Başka yerde sınıflandırılmamış sabit tesis ve makine operatörleri</t>
  </si>
  <si>
    <t>82-Montajcılar</t>
  </si>
  <si>
    <t>821-Montajcılar</t>
  </si>
  <si>
    <t>8211-Mekanik makine montajcıları</t>
  </si>
  <si>
    <t>8212-Elektrikli ve elektronik ekipman montajcıları</t>
  </si>
  <si>
    <t>8219-Başka yerde sınıflandırılmamış montajcılar</t>
  </si>
  <si>
    <t>83-Sürücüler ve hareketli tesis operatörleri</t>
  </si>
  <si>
    <t>831-Lokomotif motoru sürücüleri ve ilgili çalışanlar</t>
  </si>
  <si>
    <t>8311-Lokomotif motoru sürücüleri</t>
  </si>
  <si>
    <t>8312-Demiryolu frencileri, sinyalizasyon ve makas operatörleri</t>
  </si>
  <si>
    <t>832-Araba, kamyonet ve motosiklet sürücüleri</t>
  </si>
  <si>
    <t>8321-Motosiklet sürücüleri</t>
  </si>
  <si>
    <t>8322-Otomobil, taksi ve kamyonet sürücüleri</t>
  </si>
  <si>
    <t>833-Ağır yük kamyonu ve otobüs sürücüleri</t>
  </si>
  <si>
    <t>8331-Otobüs ve tramvay sürücüleri</t>
  </si>
  <si>
    <t>8332-Ağır yük taşıtları ve kamyon sürücüleri</t>
  </si>
  <si>
    <t>834-Hareketli tesis operatörleri</t>
  </si>
  <si>
    <t>8341-Motorlu tarım ve ormancılık tesisi operatörleri</t>
  </si>
  <si>
    <t>8342-Hafriyat makineleri ve benzer makinelerin operatörleri</t>
  </si>
  <si>
    <t>8343-Vinç, yük asansörü ve ilgili tesis operatörleri</t>
  </si>
  <si>
    <t>8344-Forklift vb. yükleme-boşaltma yapan araçların operatörleri</t>
  </si>
  <si>
    <t>835-Gemi güverte tayfaları ve ilgili çalışanlar</t>
  </si>
  <si>
    <t>8350-Gemi güverte tayfaları ve ilgili çalışanlar</t>
  </si>
  <si>
    <t>9-Nitelik gerektirmeyen meslekler</t>
  </si>
  <si>
    <t>91-Temizlikçiler ve yardımcılar</t>
  </si>
  <si>
    <t>911-Ev, otel ve bürolarda çalışan temizlikçiler ve yardımcılar</t>
  </si>
  <si>
    <t>9111-Evlerde çalışan temizlikçiler ve ev işleri yardımcıları</t>
  </si>
  <si>
    <t>9112-Büro, otel ve diğer işyerlerinde çalışan temizlikçiler ve yardımcılar</t>
  </si>
  <si>
    <t>912-Taşıt ve pencere temizleme ile çamaşır yıkama ve diğer elle yapılan temizlik işlerinde çalışanlar</t>
  </si>
  <si>
    <t>9121-Çamaşırcılar ve ütücüler</t>
  </si>
  <si>
    <t>9122-Taşıt temizleyicileri</t>
  </si>
  <si>
    <t>9123-Pencere temizleyicileri</t>
  </si>
  <si>
    <t>9129-Diğer temizlik işlerinde çalışanlar</t>
  </si>
  <si>
    <t>92-Tarım, ormancılık ve balıkçılık sektörlerinde nitelik gerektirmeyen işlerde çalışanlar</t>
  </si>
  <si>
    <t>921-Tarım, ormancılık ve balıkçılık sektörlerinde nitelik gerektirmeyen işlerde çalışanlar</t>
  </si>
  <si>
    <t>9211-Bitkisel üretim yapan çiftliklerde nitelik gerektirmeyen işlerde çalışanlar</t>
  </si>
  <si>
    <t>9212-Çiftlik hayvanları yetiştiriciliği yapan çiftliklerde nitelik gerektirmeyen işlerde çalışanlar</t>
  </si>
  <si>
    <t>9213-Karma çiftçilik (bitkisel üretim ve çiftlik hayvanları yetiştiriciliği) yapılan çiftliklerde nitelik gerektirmeyen işlerde çalışanlar</t>
  </si>
  <si>
    <t>9214-Bahçe ve bahçe bitkileri işlerinde nitelik gerektirmeyen işlerde çalışanlar</t>
  </si>
  <si>
    <t>9215-Ormancılıkla ilgili nitelik gerektirmeyen işlerde çalışanlar</t>
  </si>
  <si>
    <t>9216-Balıkçılık ve su ürünleri işlerinde nitelik gerektirmeyen işlerde çalışanlar</t>
  </si>
  <si>
    <t>93-Madencilik, inşaat, imalat ve ulaştırma sektörlerinde nitelik gerektirmeyen işlerde çalışanlar</t>
  </si>
  <si>
    <t>931-Madencilik ve inşaat sektörlerinde nitelik gerektirmeyen işlerde çalışanlar</t>
  </si>
  <si>
    <t>9311-Madencilik ve taşocakçılığı sektörlerinde nitelik gerektirmeyen işlerde çalışanlar</t>
  </si>
  <si>
    <t>9312-Bina dışı inşaat sektöründe nitelik gerektirmeyen işlerde çalışanlar</t>
  </si>
  <si>
    <t>9313-Bina inşaatı sektöründe nitelik gerektirmeyen işlerde çalışanlar</t>
  </si>
  <si>
    <t>932-İmalat sektöründe nitelik gerektirmeyen işlerde çalışanlar</t>
  </si>
  <si>
    <t>9321-Elle paketleme işlerinde çalışanlar</t>
  </si>
  <si>
    <t>9329-Başka yerde sınıflandırılmamış imalat sektöründe nitelik gerektirmeyen işlerde çalışanlar</t>
  </si>
  <si>
    <t>933-Ulaştırma ve depolama sektörlerinde nitelik gerektirmeyen işlerde çalışanlar</t>
  </si>
  <si>
    <t>9331-El ve pedal ile sürülen taşıtların sürücüleri</t>
  </si>
  <si>
    <t>9332-Hayvanlar tarafından çekilen taşıtların ve makinelerin sürücüleri</t>
  </si>
  <si>
    <t>9333-Yükleme-boşaltma işlerinde nitelik gerektirmeyen işlerde çalışanlar</t>
  </si>
  <si>
    <t>9334-Raf istifleme işlerinde nitelik gerektirmeyen işlerde çalışanlar</t>
  </si>
  <si>
    <t>94-Yiyecek hazırlama yardımcıları</t>
  </si>
  <si>
    <t>941-Yiyecek hazırlama yardımcıları</t>
  </si>
  <si>
    <t>9411-Fast food hazırlayıcıları</t>
  </si>
  <si>
    <t>9412-Mutfak yardımcıları</t>
  </si>
  <si>
    <t>95-Cadde/sokak ve ilgili satış ve hizmet çalışanları</t>
  </si>
  <si>
    <t>951-Cadde/sokak ve ilgili hizmet çalışanları</t>
  </si>
  <si>
    <t>9510-Cadde/Sokak ve ilgili hizmet çalışanları</t>
  </si>
  <si>
    <t>952-Sokak satıcıları (gıda hariç)</t>
  </si>
  <si>
    <t>9520-Sokak satıcıları (gıda hariç)</t>
  </si>
  <si>
    <t>96-Çöpçüler ve diğer nitelik gerektirmeyen işlerde çalışanlar</t>
  </si>
  <si>
    <t>961-Çöpçüler</t>
  </si>
  <si>
    <t>9611-Çöp ve geri dönüşüm atıkları toplayıcıları</t>
  </si>
  <si>
    <t>9612-Çöp tasnif ediciler</t>
  </si>
  <si>
    <t>9613-Sokak, park ve benzeri halka açık yerleri süpürenler ve ilgili işçiler</t>
  </si>
  <si>
    <t>962-Diğer nitelik gerektirmeyen işlerde çalışanlar</t>
  </si>
  <si>
    <t>9621-Kuryeler, paket dağıtıcıları ve bavul taşıyıcıları</t>
  </si>
  <si>
    <t>9622-Düzensiz işlerde çalışanlar</t>
  </si>
  <si>
    <t>9623-Sayaç okuyucular ve otomatik satış yapan makinelerden para toplayanlar</t>
  </si>
  <si>
    <t>9624-Su taşıyıcılar ve yakacak odun toplayıcılar</t>
  </si>
  <si>
    <t>9629-Başka yerde sınıflandırılmamış nitelik gerektirmeyen işlerde çalışanlar</t>
  </si>
  <si>
    <r>
      <t xml:space="preserve">Bilinmeyen </t>
    </r>
    <r>
      <rPr>
        <sz val="10"/>
        <rFont val="Times New Roman"/>
        <family val="1"/>
        <charset val="162"/>
      </rPr>
      <t>Unknown</t>
    </r>
  </si>
  <si>
    <r>
      <rPr>
        <b/>
        <sz val="10"/>
        <rFont val="Times New Roman"/>
        <family val="1"/>
        <charset val="162"/>
      </rPr>
      <t>* Meslek sınıflarının ingilizceleri ektedir.</t>
    </r>
    <r>
      <rPr>
        <sz val="10"/>
        <rFont val="Times New Roman"/>
        <family val="1"/>
        <charset val="162"/>
      </rPr>
      <t xml:space="preserve">  For english names of classification of occupations see appendix.</t>
    </r>
  </si>
  <si>
    <r>
      <t xml:space="preserve">Meslek hastalığına tutulan sigortalı sayısı
</t>
    </r>
    <r>
      <rPr>
        <sz val="10"/>
        <rFont val="Times New Roman"/>
        <family val="1"/>
        <charset val="162"/>
      </rPr>
      <t>Number of insured having occupational disease</t>
    </r>
    <r>
      <rPr>
        <b/>
        <sz val="10"/>
        <rFont val="Times New Roman"/>
        <family val="1"/>
        <charset val="162"/>
      </rPr>
      <t xml:space="preserve"> </t>
    </r>
  </si>
  <si>
    <t>1-Subaylar</t>
  </si>
  <si>
    <t>2-Subay olmayan silahlı kuvvetlerin daimi mensupları</t>
  </si>
  <si>
    <t>3-Silahlı kuvvetlerde diğer rütbelerdeki meslekler</t>
  </si>
  <si>
    <r>
      <t xml:space="preserve">Sigortalılığı sona erdikten sonra meslek hastalığı teşhisi konulan sigortalı sayısı
</t>
    </r>
    <r>
      <rPr>
        <sz val="9"/>
        <rFont val="Times New Roman"/>
        <family val="1"/>
        <charset val="162"/>
      </rPr>
      <t>Number of insured diagnosed occupational disease after the end of the insurance</t>
    </r>
  </si>
  <si>
    <r>
      <rPr>
        <b/>
        <sz val="8"/>
        <rFont val="Times New Roman"/>
        <family val="1"/>
        <charset val="162"/>
      </rPr>
      <t>* Meslek sınıflarının ingilizceleri ektedir.</t>
    </r>
    <r>
      <rPr>
        <sz val="8"/>
        <rFont val="Times New Roman"/>
        <family val="1"/>
        <charset val="162"/>
      </rPr>
      <t xml:space="preserve">  For english names of classification of occupations see appendix.</t>
    </r>
  </si>
  <si>
    <r>
      <t xml:space="preserve"> İş kazası sonucu ölen
sigortalı sayısı</t>
    </r>
    <r>
      <rPr>
        <b/>
        <vertAlign val="superscript"/>
        <sz val="10"/>
        <rFont val="Times New Roman"/>
        <family val="1"/>
        <charset val="162"/>
      </rPr>
      <t>(1)</t>
    </r>
    <r>
      <rPr>
        <b/>
        <sz val="10"/>
        <rFont val="Times New Roman"/>
        <family val="1"/>
        <charset val="162"/>
      </rPr>
      <t xml:space="preserve">
</t>
    </r>
    <r>
      <rPr>
        <sz val="10"/>
        <rFont val="Times New Roman"/>
        <family val="1"/>
        <charset val="162"/>
      </rPr>
      <t xml:space="preserve">Number of fatal accident at work </t>
    </r>
    <r>
      <rPr>
        <vertAlign val="superscript"/>
        <sz val="10"/>
        <rFont val="Times New Roman"/>
        <family val="1"/>
        <charset val="162"/>
      </rPr>
      <t>(1)</t>
    </r>
  </si>
  <si>
    <r>
      <rPr>
        <b/>
        <sz val="10"/>
        <color theme="1"/>
        <rFont val="Times New Roman"/>
        <family val="1"/>
        <charset val="162"/>
      </rPr>
      <t>Erkek</t>
    </r>
    <r>
      <rPr>
        <sz val="10"/>
        <color theme="1"/>
        <rFont val="Times New Roman"/>
        <family val="1"/>
        <charset val="162"/>
      </rPr>
      <t xml:space="preserve">
</t>
    </r>
    <r>
      <rPr>
        <sz val="10"/>
        <rFont val="Times New Roman"/>
        <family val="1"/>
        <charset val="162"/>
      </rPr>
      <t>Male</t>
    </r>
  </si>
  <si>
    <r>
      <rPr>
        <b/>
        <sz val="10"/>
        <color theme="1"/>
        <rFont val="Times New Roman"/>
        <family val="1"/>
        <charset val="162"/>
      </rPr>
      <t>Kadın</t>
    </r>
    <r>
      <rPr>
        <sz val="10"/>
        <color theme="1"/>
        <rFont val="Times New Roman"/>
        <family val="1"/>
        <charset val="162"/>
      </rPr>
      <t xml:space="preserve">
</t>
    </r>
    <r>
      <rPr>
        <sz val="10"/>
        <rFont val="Times New Roman"/>
        <family val="1"/>
        <charset val="162"/>
      </rPr>
      <t>Female</t>
    </r>
  </si>
  <si>
    <r>
      <rPr>
        <b/>
        <sz val="10"/>
        <color theme="1"/>
        <rFont val="Times New Roman"/>
        <family val="1"/>
        <charset val="162"/>
      </rPr>
      <t>Toplam</t>
    </r>
    <r>
      <rPr>
        <sz val="10"/>
        <color theme="1"/>
        <rFont val="Times New Roman"/>
        <family val="1"/>
        <charset val="162"/>
      </rPr>
      <t xml:space="preserve">
</t>
    </r>
    <r>
      <rPr>
        <sz val="10"/>
        <rFont val="Times New Roman"/>
        <family val="1"/>
        <charset val="162"/>
      </rPr>
      <t>Total</t>
    </r>
  </si>
  <si>
    <r>
      <t xml:space="preserve">Sigortalılığı sona erdikten sonra meslek hastalığı teşhisi konulan sigortalı sayısı
</t>
    </r>
    <r>
      <rPr>
        <sz val="10"/>
        <rFont val="Times New Roman"/>
        <family val="1"/>
        <charset val="162"/>
      </rPr>
      <t>Number of insured diagnosed occupational disease after the end of the insurance</t>
    </r>
  </si>
  <si>
    <t>000</t>
  </si>
  <si>
    <r>
      <rPr>
        <b/>
        <sz val="10"/>
        <color theme="1"/>
        <rFont val="Times New Roman"/>
        <family val="1"/>
        <charset val="162"/>
      </rPr>
      <t>Yaranın türü bilinmeyen veya belirtilmemiş</t>
    </r>
    <r>
      <rPr>
        <sz val="10"/>
        <color theme="1"/>
        <rFont val="Times New Roman"/>
        <family val="1"/>
        <charset val="162"/>
      </rPr>
      <t xml:space="preserve">
Type of injury unknown or unspecified</t>
    </r>
  </si>
  <si>
    <t>010</t>
  </si>
  <si>
    <r>
      <t>Yaralar ve yüzeysel yaralanmalar</t>
    </r>
    <r>
      <rPr>
        <sz val="10"/>
        <color theme="1"/>
        <rFont val="Times New Roman"/>
        <family val="1"/>
        <charset val="162"/>
      </rPr>
      <t xml:space="preserve">
Wounds and superficial injuries</t>
    </r>
  </si>
  <si>
    <t>011</t>
  </si>
  <si>
    <t>Yüzeysel yaralanmalar
Superficial injuries</t>
  </si>
  <si>
    <t>012</t>
  </si>
  <si>
    <t>Açık yaralar
Open wounds</t>
  </si>
  <si>
    <t>019</t>
  </si>
  <si>
    <t>Diğer tür yaralar ve yüzeysel yaralanmalar
Other types of wounds and superficial injuries</t>
  </si>
  <si>
    <t>020</t>
  </si>
  <si>
    <r>
      <t>Kemik kırıkları</t>
    </r>
    <r>
      <rPr>
        <sz val="10"/>
        <color theme="1"/>
        <rFont val="Times New Roman"/>
        <family val="1"/>
        <charset val="162"/>
      </rPr>
      <t xml:space="preserve">
Bone fractures</t>
    </r>
  </si>
  <si>
    <t>021</t>
  </si>
  <si>
    <t>Kapalı kırıklar
Closed fractures</t>
  </si>
  <si>
    <t>022</t>
  </si>
  <si>
    <t>Açık kırıklar
Open fractures</t>
  </si>
  <si>
    <t>029</t>
  </si>
  <si>
    <t>Diğer tür kemik kırıkları
Other types of bone fractures</t>
  </si>
  <si>
    <t>030</t>
  </si>
  <si>
    <r>
      <t xml:space="preserve">Çıkıklar, burkulmalar ve incinmeler
</t>
    </r>
    <r>
      <rPr>
        <sz val="10"/>
        <color theme="1"/>
        <rFont val="Times New Roman"/>
        <family val="1"/>
        <charset val="162"/>
      </rPr>
      <t>Dislocations, sprains and strains</t>
    </r>
  </si>
  <si>
    <t>031</t>
  </si>
  <si>
    <t>Çıkıklar ve yarı çıkıklar
Dislocations and subluxations</t>
  </si>
  <si>
    <t>032</t>
  </si>
  <si>
    <t>Burkulmalar ve incinmeler
Sprains and strains</t>
  </si>
  <si>
    <t>039</t>
  </si>
  <si>
    <t>Diğer tür çıkık, burkulma ve incinmeler
Other types of dislocations, sprains and strains</t>
  </si>
  <si>
    <t>040</t>
  </si>
  <si>
    <r>
      <t xml:space="preserve">Travma sonucu organ kaybı (bedenin bir parçasının kaybı)
</t>
    </r>
    <r>
      <rPr>
        <sz val="10"/>
        <color theme="1"/>
        <rFont val="Times New Roman"/>
        <family val="1"/>
        <charset val="162"/>
      </rPr>
      <t>Traumatic amputations (Loss of body parts)</t>
    </r>
  </si>
  <si>
    <t>050</t>
  </si>
  <si>
    <r>
      <t xml:space="preserve">Beyin sarsıntısı ve iç yaralanmalar
</t>
    </r>
    <r>
      <rPr>
        <sz val="10"/>
        <color theme="1"/>
        <rFont val="Times New Roman"/>
        <family val="1"/>
        <charset val="162"/>
      </rPr>
      <t>Concussion and internal injuries</t>
    </r>
  </si>
  <si>
    <t>051</t>
  </si>
  <si>
    <t>Beyin sarsıntısı ve kafatası yaralanmaları
Concussion and intracranial injuries</t>
  </si>
  <si>
    <t>052</t>
  </si>
  <si>
    <t>İç yaralanmalar
Internal injuries</t>
  </si>
  <si>
    <t>059</t>
  </si>
  <si>
    <t>Diğer tür beyin sarsıntısı ve iç yaralanmalar
Other types of concussion and internal injuries</t>
  </si>
  <si>
    <t>060</t>
  </si>
  <si>
    <r>
      <t xml:space="preserve">Yanıklar, kaynar su ile kavrulma ve donmalar
</t>
    </r>
    <r>
      <rPr>
        <sz val="10"/>
        <color theme="1"/>
        <rFont val="Times New Roman"/>
        <family val="1"/>
        <charset val="162"/>
      </rPr>
      <t>Burns, scalds and frostbites</t>
    </r>
  </si>
  <si>
    <t>061</t>
  </si>
  <si>
    <t>Yanıklar ve kaynar su ile kavrulmalar (termal)
Burns and scalds (thermal)</t>
  </si>
  <si>
    <t>062</t>
  </si>
  <si>
    <t>Kimyasal yanıklar (korozyon)
Chemical burns (corrosions)</t>
  </si>
  <si>
    <t>063</t>
  </si>
  <si>
    <t>Donmalar
Frostbites</t>
  </si>
  <si>
    <t>069</t>
  </si>
  <si>
    <t>Diğer tür yanıklar, kaynar su ile kavrulma ve donmalar- Other types of burns, scalds and frostbites</t>
  </si>
  <si>
    <t>070</t>
  </si>
  <si>
    <r>
      <t xml:space="preserve">Zehirlenme ve enfeksiyonlar
</t>
    </r>
    <r>
      <rPr>
        <sz val="10"/>
        <color theme="1"/>
        <rFont val="Times New Roman"/>
        <family val="1"/>
        <charset val="162"/>
      </rPr>
      <t>Poisonings and infections</t>
    </r>
  </si>
  <si>
    <t>071</t>
  </si>
  <si>
    <t>Akut zehirlenmeler
Acute poisonings</t>
  </si>
  <si>
    <t>072</t>
  </si>
  <si>
    <t>Akut enfeksiyonlar
Acute infections</t>
  </si>
  <si>
    <t>079</t>
  </si>
  <si>
    <t>Diğer tür zehirlenme ve enfeksiyonlar
Other types of poisonings and infections</t>
  </si>
  <si>
    <t>080</t>
  </si>
  <si>
    <r>
      <t xml:space="preserve">Suda boğulma ve nefesin kesilmesi
</t>
    </r>
    <r>
      <rPr>
        <sz val="10"/>
        <color theme="1"/>
        <rFont val="Times New Roman"/>
        <family val="1"/>
        <charset val="162"/>
      </rPr>
      <t>Drowning and asphyxiation</t>
    </r>
  </si>
  <si>
    <t>081</t>
  </si>
  <si>
    <t>Nefesin kesilmesi
Asphyxiation</t>
  </si>
  <si>
    <t>082</t>
  </si>
  <si>
    <t>Suda boğulma ve ölümle sonuçlanmayan boğulma
Drowning and non-fatal submersions</t>
  </si>
  <si>
    <t>089</t>
  </si>
  <si>
    <t>Diğer tür boğulma ve nefesin kesilmesi
Other types of drowning and asphyxiation</t>
  </si>
  <si>
    <t>090</t>
  </si>
  <si>
    <r>
      <t xml:space="preserve">Ses, titreşim ve basınç etkileri
</t>
    </r>
    <r>
      <rPr>
        <sz val="10"/>
        <color theme="1"/>
        <rFont val="Times New Roman"/>
        <family val="1"/>
        <charset val="162"/>
      </rPr>
      <t>Effects of sound, vibration and pressure</t>
    </r>
  </si>
  <si>
    <t>091</t>
  </si>
  <si>
    <t>Akut işitme kaybı
Acute hearing losses</t>
  </si>
  <si>
    <t>092</t>
  </si>
  <si>
    <t>Basınç etkileri (yüksek basınca bağlı)
Effects of pressure (barotrauma)</t>
  </si>
  <si>
    <t>099</t>
  </si>
  <si>
    <t>Diğer tür ses, titreşim ve basınç etkileri
Other effects of sound, vibration and pressure</t>
  </si>
  <si>
    <t>100</t>
  </si>
  <si>
    <r>
      <t xml:space="preserve">Aşırı ısı, ışık ve radyasyon etkileri- </t>
    </r>
    <r>
      <rPr>
        <sz val="10"/>
        <color theme="1"/>
        <rFont val="Times New Roman"/>
        <family val="1"/>
        <charset val="162"/>
      </rPr>
      <t>Effects of temperature extremes, light and radiation</t>
    </r>
  </si>
  <si>
    <t>101</t>
  </si>
  <si>
    <t>Sıcaklık ve güneş çarpması
Heat and sunstroke</t>
  </si>
  <si>
    <t>102</t>
  </si>
  <si>
    <t>Radyasyon etkileri (termal olmayan)
Effects of radiation (non-thermal)</t>
  </si>
  <si>
    <t>103</t>
  </si>
  <si>
    <t>İndirgenmiş ısı etkileri
Effects of reduced temperature</t>
  </si>
  <si>
    <t>109</t>
  </si>
  <si>
    <t>Diğer tür aşırı ısı, ışık ve radyasyon etkileri
Other effects of temperature extremes, light and radiation</t>
  </si>
  <si>
    <t>110</t>
  </si>
  <si>
    <t>111</t>
  </si>
  <si>
    <t>Saldırı ve tehdit (korkutma) sonrası şoklar
Shocks after aggression and threats</t>
  </si>
  <si>
    <t>112</t>
  </si>
  <si>
    <t>Travma şokları
Traumatic shocks</t>
  </si>
  <si>
    <t>119</t>
  </si>
  <si>
    <t>Diğer tür şoklar
Other types of shocks</t>
  </si>
  <si>
    <t>120</t>
  </si>
  <si>
    <r>
      <t xml:space="preserve">Birden fazla sayıda yaralanmalar
</t>
    </r>
    <r>
      <rPr>
        <sz val="10"/>
        <color theme="1"/>
        <rFont val="Times New Roman"/>
        <family val="1"/>
        <charset val="162"/>
      </rPr>
      <t>Multiple injuries</t>
    </r>
  </si>
  <si>
    <r>
      <t xml:space="preserve">Diğer başlıklar altında içerilmeyen diğer belirtilmiş yaralanmalar- </t>
    </r>
    <r>
      <rPr>
        <sz val="10"/>
        <color theme="1"/>
        <rFont val="Times New Roman"/>
        <family val="1"/>
        <charset val="162"/>
      </rPr>
      <t>Other specified injuries not included under other headings</t>
    </r>
  </si>
  <si>
    <r>
      <t xml:space="preserve">Çalışılan ortam
</t>
    </r>
    <r>
      <rPr>
        <sz val="10"/>
        <rFont val="Times New Roman"/>
        <family val="1"/>
        <charset val="162"/>
      </rPr>
      <t>Workstation</t>
    </r>
  </si>
  <si>
    <r>
      <t xml:space="preserve">Çalışılan ortamı belirtilmemiş
</t>
    </r>
    <r>
      <rPr>
        <sz val="10"/>
        <rFont val="Times New Roman"/>
        <family val="1"/>
        <charset val="162"/>
      </rPr>
      <t>Not specified</t>
    </r>
  </si>
  <si>
    <r>
      <t xml:space="preserve">Sürekli olarak çalıştığı sabit işyeri (örn: Atölye, İşyeri, Büro, Ek Bina vb…)
</t>
    </r>
    <r>
      <rPr>
        <sz val="10"/>
        <rFont val="Times New Roman"/>
        <family val="1"/>
        <charset val="162"/>
      </rPr>
      <t>Usual workstation or within the usual local unit of work</t>
    </r>
  </si>
  <si>
    <r>
      <t xml:space="preserve">Sabit olmayan geçici işyeri (örn.: Açık alan, İnşaat alanı, İş seyahati, Başka işyerinde toplantı)
</t>
    </r>
    <r>
      <rPr>
        <sz val="10"/>
        <rFont val="Times New Roman"/>
        <family val="1"/>
        <charset val="162"/>
      </rPr>
      <t>Occasional or mobile workstation or in a journey on behalf of the employer</t>
    </r>
  </si>
  <si>
    <r>
      <t xml:space="preserve">Diğer çalışılan ortam
</t>
    </r>
    <r>
      <rPr>
        <sz val="10"/>
        <rFont val="Times New Roman"/>
        <family val="1"/>
        <charset val="162"/>
      </rPr>
      <t>Other workstation</t>
    </r>
  </si>
  <si>
    <r>
      <t xml:space="preserve">Bilgi yok
</t>
    </r>
    <r>
      <rPr>
        <sz val="10"/>
        <rFont val="Times New Roman"/>
        <family val="1"/>
        <charset val="162"/>
      </rPr>
      <t>No information</t>
    </r>
  </si>
  <si>
    <r>
      <t xml:space="preserve">Sanayi (Endüstri) mevkii- Belirtilmemiş
</t>
    </r>
    <r>
      <rPr>
        <sz val="10"/>
        <rFont val="Times New Roman"/>
        <family val="1"/>
        <charset val="162"/>
      </rPr>
      <t>Industrial site - Not specified</t>
    </r>
  </si>
  <si>
    <t>Üretim alanı, fabrika, atölye
Production area, factory, workshop</t>
  </si>
  <si>
    <t>Bakım alanı, onarım atölyesi
Maintenance area, repair workshop</t>
  </si>
  <si>
    <t>013</t>
  </si>
  <si>
    <t>Temelde depo, yükleme, boşaltma için kullanılan alan
Area used principally for storage, loading, unloading</t>
  </si>
  <si>
    <t>Yukarıda listelenmemiş diğer başka 010 tür çalışılan çevre
Other group 010 type Working Environments not listed above</t>
  </si>
  <si>
    <r>
      <t xml:space="preserve">İnşaat mevkii, inşaat, açık hava taşocağı, açık hava madeni - Belirtilmemiş
</t>
    </r>
    <r>
      <rPr>
        <sz val="10"/>
        <rFont val="Times New Roman"/>
        <family val="1"/>
        <charset val="162"/>
      </rPr>
      <t>Construction site, construction, opencast quarry, opencast mine - Not specified</t>
    </r>
  </si>
  <si>
    <t>İnşaat mevkii – yeni inşa edilen bina
Construction site - building being constructed</t>
  </si>
  <si>
    <t>İnşaat mevkii – yıkılan, onarılan, bakımı yapılan bina
Construction site - building being demolished, repaired, maintained</t>
  </si>
  <si>
    <t>023</t>
  </si>
  <si>
    <t>Açık hava taşocağı, açık hava madeni, kazı, çukur (açık hava madenciliği ve çalışan taşocakları dahil)
Opencast quarry, opencast mine, excavation, trench (including opencast mines and working quarries)</t>
  </si>
  <si>
    <t>024</t>
  </si>
  <si>
    <t>İnşaat mevkii – yeraltı
Construction site - underground</t>
  </si>
  <si>
    <t>025</t>
  </si>
  <si>
    <t>İnşaat mevkii – su üstü veya üzerinde
Construction site - on / over water</t>
  </si>
  <si>
    <t>026</t>
  </si>
  <si>
    <t>İnşaat mevkii – yüksek basınçlı ortamda
Construction site - in a high-pressure environment</t>
  </si>
  <si>
    <t>Yukarıda listelenmemiş diğer başka 020 tür çalışılan çevre
Other group 020 type Working Environments not listed above</t>
  </si>
  <si>
    <r>
      <t xml:space="preserve">Çiftçilik, yetiştirmecilik, balık çiftçiliği, orman alanı - Belirtilmemiş
</t>
    </r>
    <r>
      <rPr>
        <sz val="10"/>
        <rFont val="Times New Roman"/>
        <family val="1"/>
        <charset val="162"/>
      </rPr>
      <t>Farming, breeding, fish farming, forest zone - Not specified</t>
    </r>
  </si>
  <si>
    <t>Yetiştirme alanı
Breeding area</t>
  </si>
  <si>
    <t>Çiftlik alanı – toprak ürünleri
Farming area - ground crop</t>
  </si>
  <si>
    <t>033</t>
  </si>
  <si>
    <t>Çiftlik alanı – ağaç veya çalı ürünleri
Farming area - tree or bush crop</t>
  </si>
  <si>
    <t>034</t>
  </si>
  <si>
    <t>Ormancılık alanı
Forestry zone</t>
  </si>
  <si>
    <t>035</t>
  </si>
  <si>
    <t>Balık çiftçiliği alanı, balıkçılık, deniz ürünleri (gemi veya tekne üzerinden olmayan)- Fish farming zone, fishing, aquaculture (not on a vessel)</t>
  </si>
  <si>
    <t>036</t>
  </si>
  <si>
    <t>Bahçe, park, botanik bahçe, hayvanat bahçesi
Garden, park, botanical garden, zoological garden</t>
  </si>
  <si>
    <t>Yukarıda listelenmemiş diğer başka 030 tür çalışılan çevre
Other group 030 type Working Environments not listed above</t>
  </si>
  <si>
    <r>
      <t xml:space="preserve">Üçüncü faaliyet alanı, büro, eğlence alanı, muhtelif - Belirtilmemiş
</t>
    </r>
    <r>
      <rPr>
        <sz val="10"/>
        <rFont val="Times New Roman"/>
        <family val="1"/>
        <charset val="162"/>
      </rPr>
      <t>Tertiary activity area, office, amusement area, miscellaneous - Not specified</t>
    </r>
  </si>
  <si>
    <t>041</t>
  </si>
  <si>
    <t>Büro, toplantı salonu, kütüphane, vb.
Office, meeting room, library etc.</t>
  </si>
  <si>
    <t>042</t>
  </si>
  <si>
    <t>Öğretim Kurumu, okul, lise, yüksek okul, üniversite, kreş, anaokulu
Teaching establishment, school, secondary school, college, university, crèche, day nursery</t>
  </si>
  <si>
    <t>043</t>
  </si>
  <si>
    <t>Küçük veya büyük satış alanı (sokak satışları dahil)
Small or large sales area (including street commerce)</t>
  </si>
  <si>
    <t>044</t>
  </si>
  <si>
    <t>Lokanta, dinlenme alanı, geçici konaklama (müze, oditoryum, stadyum, fuar, vb. dahil)- Restaurant, recreational area, temporary accommodation (including museums, auditoriums, stadiums, fairs etc.)</t>
  </si>
  <si>
    <t>049</t>
  </si>
  <si>
    <t>Yukarıda listelenmemiş diğer başka 040 tür çalışılan çevre
Other group 040 type Working Environments not listed above</t>
  </si>
  <si>
    <r>
      <t xml:space="preserve">Sağlık Kurumu - Belirtilmemiş
</t>
    </r>
    <r>
      <rPr>
        <sz val="10"/>
        <rFont val="Times New Roman"/>
        <family val="1"/>
        <charset val="162"/>
      </rPr>
      <t>Health establishment - Not specified</t>
    </r>
  </si>
  <si>
    <t>Sağlık Kurumu, özel hastane, hastane, bakım evi
Health establishment, private hospital, hospital, nursing home</t>
  </si>
  <si>
    <t>Yukarıda listelenmemiş diğer başka 050 tür çalışılan çevre
Other group 050 type Working Environments not listed above</t>
  </si>
  <si>
    <r>
      <t xml:space="preserve">Kamu alanı - Belirtilmemiş
</t>
    </r>
    <r>
      <rPr>
        <sz val="10"/>
        <rFont val="Times New Roman"/>
        <family val="1"/>
        <charset val="162"/>
      </rPr>
      <t>Public area - Not specified</t>
    </r>
  </si>
  <si>
    <t>Sürekli olarak kamu geçişine açık alan (karayolları, yan yollar, park alanları, İstasyon veya havaalanı bekleme salonları, vb.) Area permanently open to public thoroughfare – (highways, byways, parking areas, station or airport waiting rooms etc.)</t>
  </si>
  <si>
    <t>Ulaşım araçları – kara veya demiryolu ile– özel veya kamu (her tür: tren, otobüs, araba, vb.)
Means of transport - by land or rail – private or public (all kinds: train, bus, car etc.)</t>
  </si>
  <si>
    <t>Kamu alanlarına bağlı alanlar olmakla birlikte sadece yetili kimselerin erişimine izin verilen alanlar: demiryolu hattı, havaalanı pisti, karayolu banketi- Zone attached to public places but with access restricted to authorised personnel: railway line, airport apron, motorway hard shoulder</t>
  </si>
  <si>
    <t>Yukarıda listelenmemiş diğer başka 060 tür çalışılan çevre
Other group 060 type Working Environments not listed above</t>
  </si>
  <si>
    <r>
      <t xml:space="preserve">Evde - Belirtilmemiş
</t>
    </r>
    <r>
      <rPr>
        <sz val="10"/>
        <rFont val="Times New Roman"/>
        <family val="1"/>
        <charset val="162"/>
      </rPr>
      <t>In the home - Not specified</t>
    </r>
  </si>
  <si>
    <t>Kişisel ev
Private home</t>
  </si>
  <si>
    <t>Bir binanın ortak alanı, ekleri, kişisel aile bahçesi
Communal parts of a building, annexes, private family garden</t>
  </si>
  <si>
    <t>Yukarıda listelenmemiş diğer başka 070 tür çalışılan çevre
Other group 070 type Working Environments not listed above</t>
  </si>
  <si>
    <r>
      <t xml:space="preserve">Spor alanı - Belirtilmemiş
</t>
    </r>
    <r>
      <rPr>
        <sz val="10"/>
        <rFont val="Times New Roman"/>
        <family val="1"/>
        <charset val="162"/>
      </rPr>
      <t>Sports area - Not specified</t>
    </r>
  </si>
  <si>
    <t>Kapalı spor alanı – spor salonu, jimnastik salonu, kapalı yüzme havuzu
Indoor sports area – sports hall, gymnasium, indoor swimming pool</t>
  </si>
  <si>
    <t>Açık spor alanı – spor sahası, açık yüzme havuzu, kayak parkuru
Outdoor sports area – sports ground, outdoor swimming pool, skiing piste</t>
  </si>
  <si>
    <t>Yukarıda listelenmemiş diğer başka 080 tür çalışılan çevre
Other group 080 type Working Environments not listed above</t>
  </si>
  <si>
    <r>
      <t xml:space="preserve">Havada, yükseltme esnasında, inşaat mevkii dışında - Belirtilmemiş
</t>
    </r>
    <r>
      <rPr>
        <sz val="10"/>
        <rFont val="Times New Roman"/>
        <family val="1"/>
        <charset val="162"/>
      </rPr>
      <t>In the air, elevated, excluding construction sites - Not specified</t>
    </r>
  </si>
  <si>
    <t>Yükseltme esnasında – sabit bir düzeyde (çatı, teras, vb.)
Elevated – on a fixed level (roof, terrace, etc.)</t>
  </si>
  <si>
    <t>Yükseltme esnasında – direk, pilon, asılı platform
Elevated – mast, pylon, suspended platform</t>
  </si>
  <si>
    <t>093</t>
  </si>
  <si>
    <t>Havada – uçakta
In the air - aboard aircraft</t>
  </si>
  <si>
    <t>Yukarıda listelenmemiş başka 090 türü Çalışılan çevre, inşaat şantiyesi dışında- Other group 090 type Working Environments not listed above, excluding construction sites</t>
  </si>
  <si>
    <r>
      <t xml:space="preserve">Yeraltında, inşaat şantiyesi dışında - Belirtilmemiş
</t>
    </r>
    <r>
      <rPr>
        <sz val="10"/>
        <rFont val="Times New Roman"/>
        <family val="1"/>
        <charset val="162"/>
      </rPr>
      <t>Underground, excluding construction sites - Not specified</t>
    </r>
  </si>
  <si>
    <t>Yeraltında – tünel (yol, ten, tüp)
Underground – tunnel (road, train, tube)</t>
  </si>
  <si>
    <t>Yeraltında – maden
Underground – mine</t>
  </si>
  <si>
    <t>Yeraltında – kanalizasyon, lağım
Underground - drains/sewers</t>
  </si>
  <si>
    <t>Yukarıda listelenmemiş diğer başka 100 tür çalışılan çevre, inşaat mevkii dışında-Other group 100 type Working Environments not listed above, excluding construction sites</t>
  </si>
  <si>
    <r>
      <t xml:space="preserve">Su üstünde/üzerinde, inşaat mevkii dışında - Belirtilmemiş
</t>
    </r>
    <r>
      <rPr>
        <sz val="10"/>
        <rFont val="Times New Roman"/>
        <family val="1"/>
        <charset val="162"/>
      </rPr>
      <t>On /over water, excluding construction sites - Not specified</t>
    </r>
  </si>
  <si>
    <t>Deniz veya okyanus – her tür tekne, platform, gemi, sandal, mavnada
Sea or ocean – aboard all types of vessels, platforms, ships, boats, barges</t>
  </si>
  <si>
    <t>Göl, nehir, liman – her tür tekne, platform, gemi, sandal, mavnada
Lake, river, harbour – aboard all types of vessels, platforms, ships, boats, barges</t>
  </si>
  <si>
    <t>Yukarıda listelenmemiş diğer başka 110 tür çalışılan çevre, inşaat mevkii dışında
Other group 110 type Working Environments not listed above, excluding construction sites</t>
  </si>
  <si>
    <r>
      <t xml:space="preserve">Yüksek basınç ortamlarında, inşaat mevkii dışında - Belirtilmemiş
</t>
    </r>
    <r>
      <rPr>
        <sz val="10"/>
        <rFont val="Times New Roman"/>
        <family val="1"/>
        <charset val="162"/>
      </rPr>
      <t>In high pressure environments, excluding construction sites - Not specified</t>
    </r>
  </si>
  <si>
    <t>121</t>
  </si>
  <si>
    <t>Yüksek basınç ortamlarında – sualtı (örneğin, dalma)
In a high pressure environment – underwater (e.g. diving)</t>
  </si>
  <si>
    <t>122</t>
  </si>
  <si>
    <t>Yüksek basınç ortamlarında – kamara
In a high pressure environment - chamber</t>
  </si>
  <si>
    <t>129</t>
  </si>
  <si>
    <t>Yukarıda listelenmemiş başka 120 türü çalışılan çevre, inşaat şantiyesi dışında-Other group 120 type Working Environments not listed above, excluding construction site</t>
  </si>
  <si>
    <r>
      <t xml:space="preserve">Sınıflandırmada listelenmemiş başka çalışma ortamları
</t>
    </r>
    <r>
      <rPr>
        <sz val="10"/>
        <rFont val="Times New Roman"/>
        <family val="1"/>
        <charset val="162"/>
      </rPr>
      <t>Other Working Environments not listed in the classification</t>
    </r>
  </si>
  <si>
    <r>
      <t xml:space="preserve">Kaza anında sigortalının
yürütmekte olduğu genel faaliyet
</t>
    </r>
    <r>
      <rPr>
        <sz val="10"/>
        <rFont val="Times New Roman"/>
        <family val="1"/>
        <charset val="162"/>
      </rPr>
      <t>General activity of insured at the time of accident</t>
    </r>
  </si>
  <si>
    <r>
      <t xml:space="preserve">Üretim, imalat, işleme, depolama – Tüm türler – Belirtilmemiş
</t>
    </r>
    <r>
      <rPr>
        <sz val="10"/>
        <rFont val="Times New Roman"/>
        <family val="1"/>
        <charset val="162"/>
      </rPr>
      <t>Production, manufacturing, processing, storing - All types - Not specified</t>
    </r>
  </si>
  <si>
    <t>Üretim, imalat, işleme – tüm türler
Production, manufacturing, processing – all types</t>
  </si>
  <si>
    <t>Depolama – tüm türler
Storing - all types</t>
  </si>
  <si>
    <t>Yukarıda listelenmemiş diğer başka 10 tür Kaza anında kazazedenin yürütmekte olduğu genel faaliyet-Other group 10 type Working Processes not listed above</t>
  </si>
  <si>
    <r>
      <t xml:space="preserve">Kazı, İnşaat, Onarım, Yıkım – Belirtilmemiş
</t>
    </r>
    <r>
      <rPr>
        <sz val="10"/>
        <rFont val="Times New Roman"/>
        <family val="1"/>
        <charset val="162"/>
      </rPr>
      <t>Excavation, Construction, Repair, Demolition - Not specified</t>
    </r>
  </si>
  <si>
    <t>Kazı
Excavation</t>
  </si>
  <si>
    <t>Yeni inşaat – bina
New construction - building</t>
  </si>
  <si>
    <t>Yeni inşaat – inşaat mühendisliği, altyapı, yol, köprü, baraj ve limanlar
New construction - civil engineering, infrastructures, roads, bridges, dams, ports</t>
  </si>
  <si>
    <t>Yeniden modelleme, onarım, genişletme, bina bakımı – her tür inşaat
Remodelling, repairing, extending, building maintenance - all types of constructions</t>
  </si>
  <si>
    <t>Yıkım – her tür inşaat
Demolition - all types of construction</t>
  </si>
  <si>
    <t>Yukarıda listelenmemiş diğer başka 20 çeşit kaza anında kazazedenin yaptıgı faaliyet-Other group 20 type Working Processes not listed above</t>
  </si>
  <si>
    <r>
      <t xml:space="preserve">Tarımla ilgili meslek türü, ormancılık, bahçecilik, balık çiftçiliği, canlı hayvanlarla çalışma –Belirtilmemiş
</t>
    </r>
    <r>
      <rPr>
        <sz val="10"/>
        <rFont val="Times New Roman"/>
        <family val="1"/>
        <charset val="162"/>
      </rPr>
      <t>Agricultural type work, forestry, horticulture, fish farming, work with live animals - Not specified</t>
    </r>
  </si>
  <si>
    <t>Tarımla ilgili meslek türü – toprağın işlenmesi
Agricultural type work - working the land</t>
  </si>
  <si>
    <t>Tarımla ilgili meslek türü – sebzelerle, bahçecilik
Agricultural type work- with vegetables, horticultural</t>
  </si>
  <si>
    <t>Tarımla ilgili meslek türü – canlı hayvanlarla
Agricultural type work - with live animals</t>
  </si>
  <si>
    <t>Ormancılıkla ilgili meslek türü
Forestry type work</t>
  </si>
  <si>
    <t>Balık çiftçiliği, balıkçılık
Fish farming, fishing</t>
  </si>
  <si>
    <t>Yukarıda listelenmemiş diğer başka 30 çeşit kaza anında kazazedenin yaptıgı faaliyet- Other group 30 type Working Processes not listed above</t>
  </si>
  <si>
    <r>
      <t xml:space="preserve">İşletmelere ve/veya kamuya sunulan hizmet; zihinsel faaliyet – Belirtilmemiş
</t>
    </r>
    <r>
      <rPr>
        <sz val="10"/>
        <rFont val="Times New Roman"/>
        <family val="1"/>
        <charset val="162"/>
      </rPr>
      <t>Service provided to enterprise and/or to the general public; intellectual activity - Not specified</t>
    </r>
  </si>
  <si>
    <t>Kamu hizmeti, bakım, yardım, servis
Service, care, assistance, to the general public</t>
  </si>
  <si>
    <t>Zihinsel çalışma – öğretmenlik, eğitim, bilgi işlem, büro işi, organizasyon, yönetim
Intellectual work - teaching, training, data processing, office work, organising, managing</t>
  </si>
  <si>
    <t>Ticari faaliyet – alım, satım ve ilgili hizmetler
Commercial activity - buying, selling and associated services</t>
  </si>
  <si>
    <t>Yukarıda listelenmemiş başka 40 çeşit kaza anında kazazedenin yaptıgı faaliyet - Other group 40 type Working Processes not listed above</t>
  </si>
  <si>
    <r>
      <t xml:space="preserve">10, 20, 30 ve 40 altında kodlanmış işlerle ilgili görevler – Belirtilmemiş
</t>
    </r>
    <r>
      <rPr>
        <sz val="10"/>
        <rFont val="Times New Roman"/>
        <family val="1"/>
        <charset val="162"/>
      </rPr>
      <t>Other work related to tasks coded under 10, 20, 30 and 40 - Not specified</t>
    </r>
  </si>
  <si>
    <t>Kurulum, hazırlama, montaj, yükleme, sökme, parçalama-Setting up, preparation, installation, mounting, disassembling, dismantling</t>
  </si>
  <si>
    <t>Bakım, onarım, ayar, akort
Maintenance, repair, tuning, adjustment</t>
  </si>
  <si>
    <t>İş alanının temizlenmesi, makine sanayi veya elle
Cleaning working areas, machines - industrial or manual</t>
  </si>
  <si>
    <t>Atık yönetimi, kontrol, her tür atık işleme
Waste management, disposal, waste treatment of all kinds</t>
  </si>
  <si>
    <t>İzleme, donanımları olsun veya olmasın imalat süreçlerinin, çalışma alanlarının, taşıt araçlarının, izlenmesi, teftişi - Monitoring, inspection of manufacturing procedures, working areas, means of transport, equipment -with or without monitoring equipment</t>
  </si>
  <si>
    <t>Yukarıda listelenmemiş başka 50 çeşit kaza anında kazazedenin yaptıgı faaliyet - Other group 50 type Working Processes not listed above</t>
  </si>
  <si>
    <r>
      <t xml:space="preserve">Hareket, spor, sanatsal faaliyet – Belirtilmemiş
</t>
    </r>
    <r>
      <rPr>
        <sz val="10"/>
        <rFont val="Times New Roman"/>
        <family val="1"/>
        <charset val="162"/>
      </rPr>
      <t>Movement, sport, artistic activity - Not specified</t>
    </r>
  </si>
  <si>
    <t>Taşıt araçlarıyla olanı da dahil olmak üzere hareket
Movement, including aboard means of transport</t>
  </si>
  <si>
    <t>Spor, sanatsal faaliyet
Sport, artistic activity</t>
  </si>
  <si>
    <t>Yukarıda listelenmemiş başka 60 çeşit kaza anında kazazedenin yaptıgı faaliyet - Other group 60 type Working Processes not listed above</t>
  </si>
  <si>
    <r>
      <t xml:space="preserve">Sınıflandırmada listelenmemiş başka kaza anında kazazedenin yaptıgı faaliyet - </t>
    </r>
    <r>
      <rPr>
        <sz val="10"/>
        <rFont val="Times New Roman"/>
        <family val="1"/>
        <charset val="162"/>
      </rPr>
      <t>Other Working Processes not listed in the above classification</t>
    </r>
  </si>
  <si>
    <r>
      <t xml:space="preserve">Makine işletimi – Belirtilmemiş
</t>
    </r>
    <r>
      <rPr>
        <sz val="10"/>
        <rFont val="Times New Roman"/>
        <family val="1"/>
        <charset val="162"/>
      </rPr>
      <t>Operating machine - Not specified</t>
    </r>
  </si>
  <si>
    <t>Makinenin çalıştırılması, makinenin durdurulması
Starting the machine, stopping the machine</t>
  </si>
  <si>
    <t>Makinenin beslenmesi, makinenin boşaltılması
Feeding the machine, unloading the machine</t>
  </si>
  <si>
    <t>Makinenin izlenmesi, makinenin işletilmesi veya sürülmesi-Monitoring the machine, operating or driving the machine,</t>
  </si>
  <si>
    <t>Yukarıda listelenmemiş başka 10 çeşit kaza anında kazazedenin yaptıgı faaliyet-Other group 10 type Specific Physical Activities not listed above</t>
  </si>
  <si>
    <r>
      <t xml:space="preserve">El makineleriyle çalışma – Belirtilmemiş
</t>
    </r>
    <r>
      <rPr>
        <sz val="10"/>
        <rFont val="Times New Roman"/>
        <family val="1"/>
        <charset val="162"/>
      </rPr>
      <t>Working with hand-held tools - Not specified</t>
    </r>
  </si>
  <si>
    <t>El makineleriyle çalışma – elle
Working with hand-held tools - manual</t>
  </si>
  <si>
    <t>El makineleriyle çalışma – motorlu
Working with hand-held tools - motorised</t>
  </si>
  <si>
    <t>Yukarıda listelenmemiş başka 20 çeşit kaza anında kazazedenin yaptıgı faaliyet-Other group 20 type Specific Physical Activities not listed above</t>
  </si>
  <si>
    <r>
      <t xml:space="preserve">Sürücülük/taşıt aracında bulunmak veya donanım kullanımı – Belirtilmemiş
</t>
    </r>
    <r>
      <rPr>
        <sz val="10"/>
        <rFont val="Times New Roman"/>
        <family val="1"/>
        <charset val="162"/>
      </rPr>
      <t>Driving/being on board a means of transport or handling equipment - Not specified</t>
    </r>
  </si>
  <si>
    <t>Bir taşıt aracını sürmek veya donanımı kullanmak – seyyar ve motorlu
Driving a means of transport or handling equipment - mobile and motorised</t>
  </si>
  <si>
    <t>Bir taşıt aracını sürmek veya donanımı kullanmak – seyyar ve motorsuz
Driving a means of transport or handling equipment - mobile and non-motorised</t>
  </si>
  <si>
    <t>Bir taşıt aracının yolcusu olmak
Being a passenger on board a means of transport</t>
  </si>
  <si>
    <t>Yukarıda listelenmemiş başka 30 çeşit kaza anında kazazedenin yaptıgı faaliyet-Other group 30 type Specific Physical Activities not listed above</t>
  </si>
  <si>
    <r>
      <t xml:space="preserve">Nesnelerin kullanımı – Belirtilmemiş
</t>
    </r>
    <r>
      <rPr>
        <sz val="10"/>
        <rFont val="Times New Roman"/>
        <family val="1"/>
        <charset val="162"/>
      </rPr>
      <t>Handling of objects - Not specified</t>
    </r>
  </si>
  <si>
    <t>Ele almak, tutmak, kavramak, yakalamak, yerleştirmek – yatay bir düzeyde
Manually taking hold of, grasping, seizing, holding, placing - on a horizontal level</t>
  </si>
  <si>
    <t>Bağlamak, yapıştırmak, ayırmak, sökmek, sıkmak, vidasını açmak, vidalamak, çevirmek-Tying, binding, tearing off, undoing, squeezing, unscrewing, screwing, turning</t>
  </si>
  <si>
    <t>Sıkılamak, asmak, yükseltmek, koymak – düşey bir düzeyde
Fastening, hanging up, raising, putting up - on a vertical level</t>
  </si>
  <si>
    <t>Atmak, savurmak
Throwing, flinging away</t>
  </si>
  <si>
    <t>Açmak, kapatmak (kutu, paket, parsel)
Opening, closing (box, package, parcel)</t>
  </si>
  <si>
    <t>Akıtmak, dökmek, doldurmak, sulamak, püskürtmek, boşaltmak- Pouring, pouring into, filling up, watering, spraying, emptying, baling out</t>
  </si>
  <si>
    <t>Açmak (çekmeceyi), itmek (depo/büro/dolap kapağını)
Opening (a drawer), pushing (a warehouse/office /cupboard door)</t>
  </si>
  <si>
    <t>Yukarıda listelenmemiş başka 40 çeşit kaza anında kazazedenin yaptıgı faaliyet - Other group 40 type Specific Physical Activities not listed above</t>
  </si>
  <si>
    <r>
      <t xml:space="preserve">Elle taşıma – Belirtilmemiş
</t>
    </r>
    <r>
      <rPr>
        <sz val="10"/>
        <rFont val="Times New Roman"/>
        <family val="1"/>
        <charset val="162"/>
      </rPr>
      <t>Carrying by hand - Not specified</t>
    </r>
  </si>
  <si>
    <t>Düşey olarak taşıma – bir nesneyi kaldırma, yükseltme, alçaltma
Carrying vertically - lifting, raising, lowering an object</t>
  </si>
  <si>
    <t>Yatay olarak taşıma – bir nesneyi çekme, iteme, yuvarlama
Carrying horizontally - pulling, pushing, rolling an object</t>
  </si>
  <si>
    <t>Bir yükü taşıma – bir kişi tarafından taşınması
Transporting a load - carried by a person</t>
  </si>
  <si>
    <t>Yukarıda listelenmemiş başka 50 çeşit kaza anında kazazedenin yaptıgı faaliyet - Other group 50 type Specific Physical Activities not listed above</t>
  </si>
  <si>
    <r>
      <t xml:space="preserve">Hareket – Belirtilmemiş
</t>
    </r>
    <r>
      <rPr>
        <sz val="10"/>
        <rFont val="Times New Roman"/>
        <family val="1"/>
        <charset val="162"/>
      </rPr>
      <t>Movement - Not specified</t>
    </r>
  </si>
  <si>
    <t>Yürüme, koşma, çıkma, inme, vb.
Walking, running, going up, going down, etc.</t>
  </si>
  <si>
    <t>Çıkma veya girme
Getting in or out</t>
  </si>
  <si>
    <t>Atlama, zıplama, vb.
Jumping, hopping, etc.</t>
  </si>
  <si>
    <t>Sürünme, tırmanma, vb.
Crawling, climbing, etc.</t>
  </si>
  <si>
    <t>Kalkma, oturma
Getting up, sitting down</t>
  </si>
  <si>
    <t>Yüzme, dalma
Swimming, diving</t>
  </si>
  <si>
    <t>Yerdeki hareketler
Movements on the spot</t>
  </si>
  <si>
    <t>Yukarıda listelenmemiş başka 60 çeşit kaza anında kazazedenin yaptıgı faaliyet- Other group 60 type Specific Physical Activities not listed above</t>
  </si>
  <si>
    <r>
      <t xml:space="preserve"> Bulunma – Belirtilmemiş
</t>
    </r>
    <r>
      <rPr>
        <sz val="10"/>
        <rFont val="Times New Roman"/>
        <family val="1"/>
        <charset val="162"/>
      </rPr>
      <t>Presence - Not specified</t>
    </r>
  </si>
  <si>
    <r>
      <t xml:space="preserve">Bu sınıflandırma listelenmemiş başka kazadan az önceki zamanda kazazedenin yürüttüğü özel faaliyet
</t>
    </r>
    <r>
      <rPr>
        <sz val="10"/>
        <rFont val="Times New Roman"/>
        <family val="1"/>
        <charset val="162"/>
      </rPr>
      <t>Other Specific Physical Activities not listed in this classification</t>
    </r>
  </si>
  <si>
    <r>
      <t xml:space="preserve">Elektrik akımı, ısı, tehlikeli maddelerle temas – Belirtilmemiş
</t>
    </r>
    <r>
      <rPr>
        <sz val="10"/>
        <rFont val="Times New Roman"/>
        <family val="1"/>
        <charset val="162"/>
      </rPr>
      <t>Contact with electrical voltage, temperature, hazardous substances - Not specified</t>
    </r>
  </si>
  <si>
    <t>Bir kaynak arkı, kıvılcım veya çakması (pasif)
Indirect contact with a welding arc, spark, lightning (passive)</t>
  </si>
  <si>
    <t>Elektrikle doğrudan temas, elektrik yüklenmenin bedene alınması
Direct contact with electricity, receipt of electrical charge in the body</t>
  </si>
  <si>
    <t>Çıplak alev veya sıcak veya yanan bir nesne veya ortam ile temas
Contact with naked flame or a hot or burning object or environment</t>
  </si>
  <si>
    <t>Soğuk veya donmuş bir nesne veya ortam ile temas
Contact with a cold or frozen object or environmen</t>
  </si>
  <si>
    <t>Tehlikeli maddelerle temas – burun, ağız yoluyla teneffüs
Contact with hazardous substances - through nose, mouth via inhalation</t>
  </si>
  <si>
    <t>Tehlikeli maddelerle temas – cilt veya gözler yoluyla/üzerinden
Contact with hazardous substances - on/through skin or eyes</t>
  </si>
  <si>
    <t>Tehlikeli maddelerle temas – yutma veya yeme yoluyla sindirim sisteminden
Contact with hazardous substances - through the digestive system by swallowing or eating</t>
  </si>
  <si>
    <t>Yukarıda listelenmemiş başka 10 çeşit Sapma
Other group 10 type Contacts -Modes of Injury not listed above</t>
  </si>
  <si>
    <r>
      <t xml:space="preserve">Boğulma, gömülme, sarılma
</t>
    </r>
    <r>
      <rPr>
        <sz val="10"/>
        <rFont val="Times New Roman"/>
        <family val="1"/>
        <charset val="162"/>
      </rPr>
      <t>Drowned, buried, enveloped - Not specified</t>
    </r>
  </si>
  <si>
    <t>Sıvı içinde boğulma
Drowned in liquid</t>
  </si>
  <si>
    <t>Katı madde altında gömülme
Buried under solid</t>
  </si>
  <si>
    <t>Gaz veya havadaki zerrecikler içinde veya tarafından sarılma -Enveloped in, surrounded by gas or airborne particles</t>
  </si>
  <si>
    <t>Yukarıda listelenmemiş başka 20 çeşit Sapma
Other group 20 type Contacts -Modes of Injury not listed above</t>
  </si>
  <si>
    <r>
      <t xml:space="preserve">Sabit bir nesneye yatay veya düşey darbe (kazazede hareket halindeyken)- Belirtilmemiş
</t>
    </r>
    <r>
      <rPr>
        <sz val="10"/>
        <rFont val="Times New Roman"/>
        <family val="1"/>
        <charset val="162"/>
      </rPr>
      <t>Horizontal or vertical impact with or against a stationary object (the victim is in motion) - Not
specified</t>
    </r>
  </si>
  <si>
    <t>Bir şeye doğru düşey hareket, çarpışma (düşüşten dolayı)
Vertical motion, crash on or against (resulting from a fall)</t>
  </si>
  <si>
    <t>Bir şeye doğru yatay hareket, çarpışma
Horizontal motion, crash on or against</t>
  </si>
  <si>
    <t>Yukarıda listelenmemiş başka 30 çeşit Sapma
Other group 30 type Contacts -Modes of Injury not listed above</t>
  </si>
  <si>
    <r>
      <t xml:space="preserve">Hareket halindeki bir nesnenin çarpması, çarpışma- Belirtilmemiş
</t>
    </r>
    <r>
      <rPr>
        <sz val="10"/>
        <rFont val="Times New Roman"/>
        <family val="1"/>
        <charset val="162"/>
      </rPr>
      <t>Struck by object in motion, collision with - Not specified</t>
    </r>
  </si>
  <si>
    <t>Uçan bir nesnenin darbesi
Struck - by flying object</t>
  </si>
  <si>
    <t>Düşen bir nesnenin darbesi
Struck - by falling object</t>
  </si>
  <si>
    <t>Salınan bir nesnenin darbesi
Struck - by swinging object</t>
  </si>
  <si>
    <t>Araçlar da dahil olmak üzere dönen, hareket eden, taşınmakta olan bir nesnenin darbesi
Struck - by rotating, moving, transported object, including vehicles</t>
  </si>
  <si>
    <t>Araçlar da dahil olmak üzere bir nesne ile çarpışma – bir kişi ile çarpışma (kazazede hareket halindeyken)
Collision with an object, including vehicles - collision with a person (the victim is moving</t>
  </si>
  <si>
    <t>Yukarıda listelenmemiş başka 40 çeşit Sapma
Other group 40 type Contacts -Modes of Injury not listed above</t>
  </si>
  <si>
    <r>
      <t xml:space="preserve">Sivri, uçlu, sert veya kaba bir Materyal Araç ile temas
</t>
    </r>
    <r>
      <rPr>
        <sz val="10"/>
        <rFont val="Times New Roman"/>
        <family val="1"/>
        <charset val="162"/>
      </rPr>
      <t>Contact with sharp, pointed, rough, coarse Material Agent - Not specified</t>
    </r>
  </si>
  <si>
    <t>Keskin bir Materyal Araç ile temas (bıçak, keski, vb.)
Contact with sharp Material Agent (knife, blade etc.)</t>
  </si>
  <si>
    <t>Sivriltilmiş bir Materyal Araç ile temas (çivi, sivri alet, vb.)- Contact with pointed Material Agent (nail, sharp tool etc.)</t>
  </si>
  <si>
    <t>Sert veya kaba Materyal Araç ile temas
Contact with hard or rough Material Agent</t>
  </si>
  <si>
    <t>Yukarıda listelenmemiş başka 50 çeşit Sapma
Other group 50 type Contacts -Modes of Injury not listed above</t>
  </si>
  <si>
    <r>
      <t xml:space="preserve">Kısılmak, ezilmek, vb.
</t>
    </r>
    <r>
      <rPr>
        <sz val="10"/>
        <rFont val="Times New Roman"/>
        <family val="1"/>
        <charset val="162"/>
      </rPr>
      <t>Trapped, crushed, etc. - Not specified</t>
    </r>
  </si>
  <si>
    <t>Kısılmak, ezilmek – içeride
Trapped, crushed - in</t>
  </si>
  <si>
    <t>Kısılmak, ezilmek – altında
Trapped, crushed - under</t>
  </si>
  <si>
    <t>Kısılmak, ezilmek – arasında
Trapped, crushed - between</t>
  </si>
  <si>
    <t>Kol, el veya parmağın kopması, kesilmesi
Limb, hand or finger torn or cut off</t>
  </si>
  <si>
    <t>Yukarıda listelenmemiş başka 60 çeşit Sapma
Other group 60 type Contacts -Modes of Injury not listed above</t>
  </si>
  <si>
    <r>
      <t xml:space="preserve">Fiziksel veya ruhsal baskı
</t>
    </r>
    <r>
      <rPr>
        <sz val="10"/>
        <rFont val="Times New Roman"/>
        <family val="1"/>
        <charset val="162"/>
      </rPr>
      <t>Physical or mental stress - Not specified</t>
    </r>
  </si>
  <si>
    <t>Fiziksel baskı – kas/iskelet sistemi üzerinde
Physical stress - on the musculoskeletal system</t>
  </si>
  <si>
    <t>Fiziksel baskı – radyasyon, gürültü, ışık veya basınç nedeniyle
Physical stress - due to radiation, noise, light or pressure</t>
  </si>
  <si>
    <t>Ruhsal stres veya şok
Mental stress or shock</t>
  </si>
  <si>
    <t>Yukarıda listelenmemiş başka 70 çeşit Sapma
Other group 70 type Contacts -Modes of Injury not listed above</t>
  </si>
  <si>
    <r>
      <t xml:space="preserve">Isırılma, tekme, vb. (hayvan veya insan tarafından)
</t>
    </r>
    <r>
      <rPr>
        <sz val="10"/>
        <rFont val="Times New Roman"/>
        <family val="1"/>
        <charset val="162"/>
      </rPr>
      <t>Bite, kick, etc. (animal or human) - Not specified</t>
    </r>
  </si>
  <si>
    <t>Isırık
Bite</t>
  </si>
  <si>
    <t>Böcek veya balık sokması
Sting from insect or fish</t>
  </si>
  <si>
    <t>Darbe, çifte, toz veya sıkarak boğma
Blow, kick, head butt, strangulation</t>
  </si>
  <si>
    <t>Yukarıda listelenmemiş başka 80 çeşit Sapma
Other group 80 type Contacts -Modes of Injury not listed above</t>
  </si>
  <si>
    <r>
      <t xml:space="preserve">Bu sınıflandırmada listelenmemiş Yaralanmaya sebep olan hareket (olay) - </t>
    </r>
    <r>
      <rPr>
        <sz val="10"/>
        <rFont val="Times New Roman"/>
        <family val="1"/>
        <charset val="162"/>
      </rPr>
      <t>Other Contacts - Modes of Injury not listed in this classification</t>
    </r>
  </si>
  <si>
    <r>
      <t xml:space="preserve">Kullanılan materyal
</t>
    </r>
    <r>
      <rPr>
        <sz val="10"/>
        <rFont val="Times New Roman"/>
        <family val="1"/>
        <charset val="162"/>
      </rPr>
      <t>Material agents
(2-position codes)</t>
    </r>
  </si>
  <si>
    <t>00.00</t>
  </si>
  <si>
    <r>
      <t xml:space="preserve">Materyal araç veya bilgi yok
</t>
    </r>
    <r>
      <rPr>
        <sz val="10"/>
        <color theme="1"/>
        <rFont val="Times New Roman"/>
        <family val="1"/>
        <charset val="162"/>
      </rPr>
      <t>No material agent or no information</t>
    </r>
  </si>
  <si>
    <t>00.01</t>
  </si>
  <si>
    <t>Materyal araç yok
No material agent</t>
  </si>
  <si>
    <t>00.02</t>
  </si>
  <si>
    <t>Bilgi yok
No information</t>
  </si>
  <si>
    <t>00.99</t>
  </si>
  <si>
    <t>00 grubunda, yukarıda listelenmemiş başka bilinen durum
Other known group 00 situation not listed above</t>
  </si>
  <si>
    <t>01.00</t>
  </si>
  <si>
    <r>
      <t xml:space="preserve">Binalar, yapılar, yüzeyler – yer düzeyinde (kapalı veya açık, sabit veya seyyar, geçici veya kalıcı) – belirtilmemiş
</t>
    </r>
    <r>
      <rPr>
        <sz val="10"/>
        <color theme="1"/>
        <rFont val="Times New Roman"/>
        <family val="1"/>
        <charset val="162"/>
      </rPr>
      <t>Buildings, structures, surfaces - at ground level (indoor or outdoor, fixed or mobile, temporary or not) - not specified</t>
    </r>
  </si>
  <si>
    <t>01.01</t>
  </si>
  <si>
    <t>Bina parçaları, yapısal parçalar – kapı, duvar, bölme, vb. ve kasıtlı engeller (pencere, vb.)
Building components, structural components - doors, walls, partitions etc. and intentional obstacles (windows, etc.)</t>
  </si>
  <si>
    <t>01.02</t>
  </si>
  <si>
    <t>Yer düzeyindeki yüzeyler – yer ve tabanlar (kapalı veya açık, çiftlik toprağı, spor alanı, kaygan zemin, dağınık zemin, çivili kereste)
Surfaces at ground level - ground and floors (indoor or outdoor, farmland, sports fields, slippery floors, cluttered floors, plank with nails in)</t>
  </si>
  <si>
    <t>01.03</t>
  </si>
  <si>
    <t>Yer düzeyindeki yüzeyler –hareketli
Surfaces at ground level - floating</t>
  </si>
  <si>
    <t>01.99</t>
  </si>
  <si>
    <t>01 numaralı grup içinde, yukarıda listelenmemiş başka bilinen bina, yapı ve yüzeyler – aynı düzeyde
Other known buildings, structures and surfaces, - at same level, in group 01 but not listed above</t>
  </si>
  <si>
    <t>02.00</t>
  </si>
  <si>
    <r>
      <t xml:space="preserve">Binalar, yapılar, yüzeyler – yer düzeyinin üstünde (kapalı veya açık) – belirtilmemiş
</t>
    </r>
    <r>
      <rPr>
        <sz val="10"/>
        <color theme="1"/>
        <rFont val="Times New Roman"/>
        <family val="1"/>
        <charset val="162"/>
      </rPr>
      <t>Buildings, structures, surfaces - above ground level (indoor or outdoor) - not specified</t>
    </r>
  </si>
  <si>
    <t>02.01</t>
  </si>
  <si>
    <t>Yer düzeyinden yukarıdaki bina parçaları – sabit (çatı, teras, kapı ve pencereler, merdiven, iskele)
Parts of building, above ground level - fixed (roofs, terraces, doors and windows, stairs, quays)</t>
  </si>
  <si>
    <t>02.02</t>
  </si>
  <si>
    <t>Yer düzeyinden yukarıdaki yapılar, yüzeyler – sabit (geçit, sabit merdiven, pilonlar da dahil olmak üzere)
Structures, surfaces, above ground level - fixed (including gangways, fixed ladders, pylons)</t>
  </si>
  <si>
    <t>02.03</t>
  </si>
  <si>
    <t>Yer düzeyinden yukarıdaki yapılar, yüzeyler – seyyar (yapı iskelesi, seyyar merdiven, beşik, yükseltme platformları da dahil olmak üzere)
Structures, surfaces, above ground level - mobile (including scaffolding, mobile ladders, cradles, elevating platforms)</t>
  </si>
  <si>
    <t>02.04</t>
  </si>
  <si>
    <t>Yer düzeyinden yukarıdaki yapılar, yüzeyler – geçici (geçici yapı iskelesi, bağlar, salıncaklar da dahil olmak üzere)
Structures, surfaces, above ground level - temporary (including temporary scaffolding, harnesses, swings)</t>
  </si>
  <si>
    <t>02.05</t>
  </si>
  <si>
    <t>Yer düzeyinden yukarıdaki yapılar, yüzeyler – yüzer (arama platformları, mavna iskeleleri de dahil olmak üzere)
Structures, surfaces, above ground level - floating (including drilling platforms, scaffolding on barges)</t>
  </si>
  <si>
    <t>02.99</t>
  </si>
  <si>
    <t>02 numaralı grup içinde yukarıda listelenmemiş başka bilinen yer düzeyinden yukarıdaki bina, yapı, yüzeyler
Other known buildings, structures, surfaces - above ground level, in group 02 but not listed above</t>
  </si>
  <si>
    <t>03.00</t>
  </si>
  <si>
    <r>
      <t xml:space="preserve">Binalar, yapılar, yüzeyler – yer düzeyinin altında – (kapalı veya açık) – belirtilmemiş
</t>
    </r>
    <r>
      <rPr>
        <sz val="10"/>
        <color theme="1"/>
        <rFont val="Times New Roman"/>
        <family val="1"/>
        <charset val="162"/>
      </rPr>
      <t>Buildings, structures, surfaces - below ground level (indoor or outdoor) - not specified</t>
    </r>
  </si>
  <si>
    <t>03.01</t>
  </si>
  <si>
    <t>Hafriyat, hendek, kuyu, ocak, eğik yüzey, dehliz
Excavations, trenches, wells, pits, escarpments, garage pits</t>
  </si>
  <si>
    <t>03.02</t>
  </si>
  <si>
    <t>Yeraltı alanlar, tüneller
Underground areas, tunnels</t>
  </si>
  <si>
    <t>03.03</t>
  </si>
  <si>
    <t>Sualtı ortamlar
Underwater environments</t>
  </si>
  <si>
    <t>03.99</t>
  </si>
  <si>
    <t>03 numaralı grup içinde yukarıda listelenmemiş başka bilinen yer düzeyinin altındaki bina, yapı, yüzeyler
Other known buildings, structures, surfaces - below ground level, in group 03 but not listed above</t>
  </si>
  <si>
    <t>04.00</t>
  </si>
  <si>
    <r>
      <t xml:space="preserve">Malzeme temini ve dağıtımı sistemleri, boru hatları – belirtilmemiş
</t>
    </r>
    <r>
      <rPr>
        <sz val="9"/>
        <color theme="1"/>
        <rFont val="Times New Roman"/>
        <family val="1"/>
        <charset val="162"/>
      </rPr>
      <t>Systems for the supply and distribution of materials, pipe networks - not specified</t>
    </r>
  </si>
  <si>
    <t>04.01</t>
  </si>
  <si>
    <t>Gaz, hava, sıvı, katı malzeme temini ve dağıtımı sistemleri, boru ağları – sabit –aksaklıklar da dahil olmak üzere
Systems for the supply and distribution of materials, pipe networks - fixed - for gas, air, liquids, solids - including hoppers</t>
  </si>
  <si>
    <t>04.02</t>
  </si>
  <si>
    <t>Malzeme temini ve dağıtımı sistemleri, boru ağları – seyyar
Systems for the supply and distribution of materials, pipe networks - mobile</t>
  </si>
  <si>
    <t>04.03</t>
  </si>
  <si>
    <t>Kanalizasyon, lağım
Sewers, drains</t>
  </si>
  <si>
    <t>04.99</t>
  </si>
  <si>
    <t>04 numaralı grup içinde yukarıda listelenmemiş başka bilinen malzeme temini ve dağıtımı sitemleri, boru ağları
Other known systems for the supply and distribution of materials, pipe networks, in group 04 but not listed above</t>
  </si>
  <si>
    <t>05.00</t>
  </si>
  <si>
    <r>
      <t xml:space="preserve">Motorlar, enerji iletimi ve depolama sistemleri – belirtilmemiş
</t>
    </r>
    <r>
      <rPr>
        <sz val="10"/>
        <color theme="1"/>
        <rFont val="Times New Roman"/>
        <family val="1"/>
        <charset val="162"/>
      </rPr>
      <t>Motors, systems for energy transmission and storage - not specified</t>
    </r>
  </si>
  <si>
    <t>05.01</t>
  </si>
  <si>
    <t>Motorlar, jeneratörler (termal, elektrik, radyasyon)
Motors, power generators (thermal, electric, radiation)</t>
  </si>
  <si>
    <t>05.02</t>
  </si>
  <si>
    <t>Enerji iletim ve depolama sistemleri (mekanik, basınçlı, hidrolik, elektrik, pil ve akümülatörler de dahil olmak üzere)
Systems for energy transmission and storage (mechanical, pneumatic, hydraulic, electric, including batteries and accumulators)</t>
  </si>
  <si>
    <t>05.99</t>
  </si>
  <si>
    <t>05 numaralı grup içinde yukarıda listelenmemiş başka bilinen motor, enerji iletimi ve depolama sistemleri
Other known motors, systems for energy transmission and storage, in group 05 but not listed above</t>
  </si>
  <si>
    <t>06.00</t>
  </si>
  <si>
    <r>
      <t xml:space="preserve"> El aletleri, motorsuz – belirtilmemiş
</t>
    </r>
    <r>
      <rPr>
        <sz val="10"/>
        <color theme="1"/>
        <rFont val="Times New Roman"/>
        <family val="1"/>
        <charset val="162"/>
      </rPr>
      <t>Hand tools, not powered - not specified</t>
    </r>
  </si>
  <si>
    <t>06.01</t>
  </si>
  <si>
    <t>El aletleri, motorsuz – bıçkıcılık için
Hand tools, not powered - for sawing</t>
  </si>
  <si>
    <t>06.02</t>
  </si>
  <si>
    <t>El aletleri, motorsuz – kesmek, ayırmak için (makas, budama makasları da dahil olmak üzere)
Hand tools, not powered - for cutting, separating (including scissors, shears, secateurs)</t>
  </si>
  <si>
    <t>06.03</t>
  </si>
  <si>
    <t>El aletleri, motorsuz – oymak, yiv açmak, yontmak, tıraşlamak, yontmak, kesmek için
Hand tools, not powered - for carving, slotting, chiselling, trimming, clipping, shearing</t>
  </si>
  <si>
    <t>06.04</t>
  </si>
  <si>
    <t>El aletleri, motorsuz – kazımak, parlatmak, ovmak için
Hand tools, not powered - for scraping, polishing, buffing</t>
  </si>
  <si>
    <t>06.05</t>
  </si>
  <si>
    <t>El aletleri, motorsuz – delmek, çevirmek, vidalamak için
Hand tools, not powered - for drilling, turning, screwing</t>
  </si>
  <si>
    <t>06.06</t>
  </si>
  <si>
    <t>El aletleri, motorsuz – çakmak, perçinlemek, zımbalamak için
Hand tools, not powered - for nailing, riveting stapling</t>
  </si>
  <si>
    <t>06.07</t>
  </si>
  <si>
    <t>El aletleri, motorsuz – dikmek, örmek için
Hand tools, not powered - for sewing, knitting</t>
  </si>
  <si>
    <t>06.08</t>
  </si>
  <si>
    <t>El aletleri, motorsuz – kaynatmak, yapıştırmak için
Hand tools, not powered - for welding, gluing</t>
  </si>
  <si>
    <t>06.09</t>
  </si>
  <si>
    <t xml:space="preserve"> El aletleri, motorsuz – toprağı işlemek ve malzeme çıkarmak için (çiftçilik aletleri de dahil olmak üzere)
Hand tools, not powered - for extracting materials and working the ground (including farming tools)</t>
  </si>
  <si>
    <t>06.10</t>
  </si>
  <si>
    <t>El aletleri, motorsuz – cilalamak, yağlamak, yıkamak, temizlemek için
Hand tools, not powered - for waxing, lubricating, washing, cleaning</t>
  </si>
  <si>
    <t>06.11</t>
  </si>
  <si>
    <t>El aletleri, motorsuz – boyamak için
Hand tools, not powered - for painting</t>
  </si>
  <si>
    <t>06.12</t>
  </si>
  <si>
    <t>El aletleri, motorsuz – yerinde tutmak, kavramak için
Hand tools, not powered - for holding in place, grasping</t>
  </si>
  <si>
    <t>06.13</t>
  </si>
  <si>
    <t>El aletleri, motorsuz – mutfak işleri için (bıçaklar dışında)
Hand tools, not powered - for kitchen work (except knives)</t>
  </si>
  <si>
    <t>06.14</t>
  </si>
  <si>
    <t>El aletleri, motorsuz – ameliyat ve tıbbi işler için – keskin, kesme
Hand tools, not powered - for medical and surgical work - sharp, cutting</t>
  </si>
  <si>
    <t>06.15</t>
  </si>
  <si>
    <t>El aletleri, motorsuz – ameliyat ve tıbbi işler için – kesme olmadan, diğerleri
Hand tools, not powered - for medical and surgical work - non-cutting, others</t>
  </si>
  <si>
    <t>06.99</t>
  </si>
  <si>
    <t>06 numaralı grup içinde yukarıda listelenmemiş başka bilinen motorsuz el aletleri- Other known hand tools, not powered, in group 06 but not listed above</t>
  </si>
  <si>
    <t>07.00</t>
  </si>
  <si>
    <r>
      <t xml:space="preserve">El makineleri veya elle yönlendirilen aletler, makineli – belirtilmemiş
</t>
    </r>
    <r>
      <rPr>
        <sz val="10"/>
        <color theme="1"/>
        <rFont val="Times New Roman"/>
        <family val="1"/>
        <charset val="162"/>
      </rPr>
      <t>Hand-held or hand-guided tools, mechanical - not specified</t>
    </r>
  </si>
  <si>
    <t>07.01</t>
  </si>
  <si>
    <t>Makineli el aletleri – bıçkıcılık için
Mechanical hand tools - for sawing</t>
  </si>
  <si>
    <t>07.02</t>
  </si>
  <si>
    <t>Makineli el aletleri – kesmek, ayırmak için (makas, budama makasları da dahil olmak üzere)
Mechanical hand tools - for cutting, separating (including scissors, shears, secateurs)</t>
  </si>
  <si>
    <t>07.03</t>
  </si>
  <si>
    <t>Makineli el aletleri – oymak, yiv açmak, yontmak, (çit biçmek, 09.02’ye bakın) tıraşlamak, yontmak, kesmek için
Mechanical hand tools - for carving, slotting, chiselling, (hedge cutting see 09.02) trimming, clipping, shearing</t>
  </si>
  <si>
    <t>07.04</t>
  </si>
  <si>
    <t>Makineli el aletleri – kazımak, parlatmak, ovmak için
Mechanical hand tools - for scraping, polishing, buffing (including disc cutters)</t>
  </si>
  <si>
    <t>07.05</t>
  </si>
  <si>
    <t>Makineli el aletleri – delmek, çevirmek, vidalamak için
Mechanical hand tools - for drilling, turning, screwing</t>
  </si>
  <si>
    <t>07.06</t>
  </si>
  <si>
    <t>Makineli el aletleri – çakmak, perçinlemek, zımbalamak için
Mechanical hand tools - for nailing, riveting, stapling</t>
  </si>
  <si>
    <t>07.07</t>
  </si>
  <si>
    <t>Makineli el aletleri – dikmek, örmek için
Mechanical hand tools - for sewing, knitting</t>
  </si>
  <si>
    <t>07.08</t>
  </si>
  <si>
    <t>Makineli el aletleri – kaynatmak, yapıştırmak için
Mechanical hand tools - for welding, gluing</t>
  </si>
  <si>
    <t>07.09</t>
  </si>
  <si>
    <t>Makineli el aletleri – toprağı işlemek ve malzeme çıkarmak için (çiftçilik aletleri, beton kırıcılar da dahil olmak üzere)
Mechanical hand tools - for extracting materials and working the ground (including farming tools, concrete breakers)</t>
  </si>
  <si>
    <t>07.10</t>
  </si>
  <si>
    <t>Makineli el aletleri – cilalamak, nemlendirmek, yıkamak, temizlemek için (yüksek basınçlı elektrik süpürgeleri de dahil olmak üzere)
Mechanical hand tools - for waxing, lubricating, washing, cleaning (including high-pressure vacuum cleaner)</t>
  </si>
  <si>
    <t>07.11</t>
  </si>
  <si>
    <t>Makineli el aletleri – boyamak için
Mechanical hand tools - for painting</t>
  </si>
  <si>
    <t>07.12</t>
  </si>
  <si>
    <t>Makineli el aletleri – yerinde tutmak, kavramak için
Mechanical hand tools - for holding in place, grasping</t>
  </si>
  <si>
    <t>07.13</t>
  </si>
  <si>
    <t>Makineli el aletleri – mutfak işleri için (bıçaklar dışında)
Mechanical hand tools - for kitchen work (except knives)</t>
  </si>
  <si>
    <t>07.14</t>
  </si>
  <si>
    <t xml:space="preserve"> Makineli el aletleri – ısıtmak için (kurutucular, alev tabancaları, ütüler de dahil olmak üzere)
Mechanical hand tools - for heating (including driers, flame guns, irons)</t>
  </si>
  <si>
    <t>07.15</t>
  </si>
  <si>
    <t>Makineli el aletleri – ameliyat ve tıbbi işler için –sivri, kesici
Mechanical hand tools - for medical and surgical work - sharp, cutting</t>
  </si>
  <si>
    <t>07.16</t>
  </si>
  <si>
    <t>Makineli el aletleri – ameliyat ve tıbbi işler için –kesici olmadan, diğerleri
Mechanical hand tools - for medical and surgical work - non-cutting, others</t>
  </si>
  <si>
    <t>07.17</t>
  </si>
  <si>
    <t>Basınçlı tabancalar (alet belirtilmeden)
Pneumatic guns (without specification of tool)</t>
  </si>
  <si>
    <t>07.99</t>
  </si>
  <si>
    <t>07 numaralı grup içinde, yukarıda listelenmemiş başka bilinen el makineleri veya elle yönlendirilen aletler
Other known hand-held or hand-guided mechanical tools, in group 07 but not listed above</t>
  </si>
  <si>
    <t>08.00</t>
  </si>
  <si>
    <r>
      <t xml:space="preserve">Güç kaynağı belirtilmeyen el aletleri – belirtilmemiş
</t>
    </r>
    <r>
      <rPr>
        <sz val="10"/>
        <color theme="1"/>
        <rFont val="Times New Roman"/>
        <family val="1"/>
        <charset val="162"/>
      </rPr>
      <t>Hand tools - without specification of power source - not specified</t>
    </r>
  </si>
  <si>
    <t>08.01</t>
  </si>
  <si>
    <t>Güç kaynağı belirtilmeyen el aletleri – bıçkıcılık için
Hand tools, without specification of power source - for sawing</t>
  </si>
  <si>
    <t>08.02</t>
  </si>
  <si>
    <t>Güç kaynağı belirtilmeyen el aletleri – kesmek, ayırmak için (makas, budama makasları da dahil olmak üzere)
Hand tools, without specification of power source - for cutting, separating (including scissors, shears, secateurs)</t>
  </si>
  <si>
    <t>08.03</t>
  </si>
  <si>
    <t>Güç kaynağı belirtilmeyen el aletleri – oymak, yiv açmak, yontmak, tıraşlamak, yontmak, kesmek için
Hand tools, without specification of power source - for carving, slotting, chiselling, trimming, clipping, shearing</t>
  </si>
  <si>
    <t>08.04</t>
  </si>
  <si>
    <t>Güç kaynağı belirtilmeyen el aletleri – kazımak, parlatmak, ovmak için
Hand tools, without specification of power source - for scraping, polishing, buffing</t>
  </si>
  <si>
    <t>08.05</t>
  </si>
  <si>
    <t>Güç kaynağı belirtilmeyen el aletleri – delmek, çevirmek, vidalamak için
Hand tools, without specification of power source - for drilling, turning, screwing</t>
  </si>
  <si>
    <t>08.06</t>
  </si>
  <si>
    <t>Güç kaynağı belirtilmeyen el aletleri – çakmak, perçinlemek, zımbalamak için
Hand tools, without specification of power source - for nailing, riveting stapling</t>
  </si>
  <si>
    <t>08.07</t>
  </si>
  <si>
    <t>Güç kaynağı belirtilmeyen el aletleri – dikmek, örmek için
Hand tools, without specification of power source - for sewing, knitting</t>
  </si>
  <si>
    <t>08.08</t>
  </si>
  <si>
    <t>Güç kaynağı belirtilmeyen el aletleri – kaynatmak, yapıştırmak için
Hand tools, without specification of power source - for welding, gluing</t>
  </si>
  <si>
    <t>08.09</t>
  </si>
  <si>
    <t>Güç kaynağı belirtilmeyen el aletleri – toprağı işlemek ve malzeme çıkarmak için (çiftçilik aletleri de dahil olmak üzere)
Hand tools, without specification of power source - for extracting materials and working the ground (including farming tools)</t>
  </si>
  <si>
    <t>08.10</t>
  </si>
  <si>
    <t>Güç kaynağı belirtilmeyen el aletleri – cilalamak, yağlamak, yıkamak, temizlemek için
Hand tools, without specification of power source - for waxing, lubricating, washing, cleaning</t>
  </si>
  <si>
    <t>08.11</t>
  </si>
  <si>
    <t>Güç kaynağı belirtilmeyen el aletleri – boyamak için
Hand tools, without specification of power source - for painting</t>
  </si>
  <si>
    <t>08.12</t>
  </si>
  <si>
    <t>Güç kaynağı belirtilmeyen el aletleri – yerinde tutmak, kavramak için
Hand tools, without specification of power source - for holding in place, grasping</t>
  </si>
  <si>
    <t>08.13</t>
  </si>
  <si>
    <t>Güç kaynağı belirtilmeyen el aletleri – mutfak işleri için (bıçaklar dışında)
Hand tools, without specification of power source - for kitchen work (except knives)</t>
  </si>
  <si>
    <t>08.14</t>
  </si>
  <si>
    <t>Güç kaynağı belirtilmeyen el aletleri – ameliyat ve tıbbi işler için – keskin, kesme
Hand tools, without specification of power source - for medical and surgical work - sharp, cutting</t>
  </si>
  <si>
    <t>08.15</t>
  </si>
  <si>
    <t>Güç kaynağı belirtilmeyen el aletleri – ameliyat ve tıbbi işler için – kesme olmadan, diğerleri
Hand tools, without specification of power source - for medical and surgical work - non-cutting, others</t>
  </si>
  <si>
    <t>08.99</t>
  </si>
  <si>
    <t>08 numaralı grup içinde, yukarıda listelenmemiş başka bilinen güç kaynağı belirtilmeyen el aletleri
Other known hand tools, without specification of power source, in group 08 but not listed above</t>
  </si>
  <si>
    <t>09.00</t>
  </si>
  <si>
    <r>
      <t xml:space="preserve">Makine ve ekipmanlar – taşınabilir veya seyyar – belirtilmemiş
</t>
    </r>
    <r>
      <rPr>
        <sz val="10"/>
        <color theme="1"/>
        <rFont val="Times New Roman"/>
        <family val="1"/>
        <charset val="162"/>
      </rPr>
      <t>Machines and equipment - portable or mobile - not specified</t>
    </r>
  </si>
  <si>
    <t>09.01</t>
  </si>
  <si>
    <t>Taşınabilir veya seyyar makineler – toprağı işlemek ve malzeme çıkarmak için – bina yapımı ve inşaat mühendisliği işleri için maden, taşocağı ve fabrika
Portable or mobile machines - for extracting materials or working the ground - mines, quarries and plant for building and civil engineering works</t>
  </si>
  <si>
    <t>09.02</t>
  </si>
  <si>
    <t>Taşınabilir veya seyyar makineler – toprağı işlemek, çiftçilik için
Portable or mobile machines - for working the ground, farming</t>
  </si>
  <si>
    <t>09.03</t>
  </si>
  <si>
    <t>Taşınabilir veya seyyar makineler (toprağın işlenmesi için olmayan) – inşaat şantiyeleri için -Portable or mobile machines (not for working the ground) - for construction sites</t>
  </si>
  <si>
    <t>09.04</t>
  </si>
  <si>
    <t>Seyyar yer temizleme makineleri
Mobile floor cleaning machines</t>
  </si>
  <si>
    <t>09.99</t>
  </si>
  <si>
    <t>09 numaralı grup içinde, yukarıda listelenmemiş başka bilinen taşınabilir veya seyyar makine ve ekipmanlar
Other known portable or mobile machines and equipment in group 09 but not listed above</t>
  </si>
  <si>
    <t>10.00</t>
  </si>
  <si>
    <r>
      <t xml:space="preserve">Makine ve ekipmanlar – sabit – belirtilmemiş
</t>
    </r>
    <r>
      <rPr>
        <sz val="10"/>
        <color theme="1"/>
        <rFont val="Times New Roman"/>
        <family val="1"/>
        <charset val="162"/>
      </rPr>
      <t>Machines and equipment - fixed - not specified</t>
    </r>
  </si>
  <si>
    <t>10.01</t>
  </si>
  <si>
    <t>Toprağı işlemek ve malzeme çıkarmak için sabit makineler
Fixed machines for extracting materials or working the ground</t>
  </si>
  <si>
    <t>10.02</t>
  </si>
  <si>
    <t>Malzemeleri hazırlamak, ezmek, tozlaştırmak, filtrelemek, ayırmak, karıştırmak, harmanlamak için makineler- Machines for preparing materials, crushing, pulverising, filtering, separating, mixing, blending</t>
  </si>
  <si>
    <t>10.03</t>
  </si>
  <si>
    <t>Malzemeleri işlemek için makineler – kimyasal işlemler (reaktif, mayalama işlemleri) - Machines for processing materials - chemical processes (reactive, fermenting processes)</t>
  </si>
  <si>
    <t>10.04</t>
  </si>
  <si>
    <t>Malzemeleri işlemek için makineler – sıcak işlemler (fırın, kurutucu, ocaklar)
Machines for processing materials - hot processes (ovens, driers, kilns)</t>
  </si>
  <si>
    <t>10.05</t>
  </si>
  <si>
    <t>Malzemeleri işlemek için makineler – soğuk işlemler (soğukluk üretilmesi)
Machines for processing materials - cold processes (production of cold)</t>
  </si>
  <si>
    <t>10.06</t>
  </si>
  <si>
    <t>Malzemeleri işlemek için makineler – diğer işlemler
Machines for processing materials - other processes</t>
  </si>
  <si>
    <t>10.07</t>
  </si>
  <si>
    <t>10.07 Biçimlendirme makineleri – basmak, ezmek yoluyla
Forming machines - by pressing, crushing</t>
  </si>
  <si>
    <t>10.08</t>
  </si>
  <si>
    <t>Biçimlendirme makineleri – perdahlamak, yuvarlamak, silindir baskılar yoluyla (kağıt baskıları da dahil olmak üzere)
Forming machines - by calendering, rolling, cylinder presses (including paper presses)</t>
  </si>
  <si>
    <t>10.09</t>
  </si>
  <si>
    <t>Biçimlendirme makineleri – enjeksiyon, itip çıkarma, üfleme, eğirme, kalıplama, eritme, dökme yoluyla
Forming machines - by injection, extrusion, blowing, spinning, moulding, melting, casting</t>
  </si>
  <si>
    <t>10.10</t>
  </si>
  <si>
    <t>Metal işleme makineleri – rendelemek, öğütmek, yüzey bakımı, çekmek, cilalamak, tornalamak, delmek için
Machine tools - for planing, milling, surface treatment, grinding, polishing, turning, drilling</t>
  </si>
  <si>
    <t>10.11</t>
  </si>
  <si>
    <t>Metal işleme makineleri – bıçkıcılık için
Machine tools - for sawing</t>
  </si>
  <si>
    <t>10.12</t>
  </si>
  <si>
    <t>Metal işleme makineleri – kesmek, ayırmak, yontmak için (kalıp kesici, biçki makineleri, kırpma makasları, oksijen tabancalı ekipmanlar dahil olmak üzere)
Machine tools - for cutting, splitting, clipping (including die cutters, shearing machines, clippers, oxygen cutting equipment)</t>
  </si>
  <si>
    <t>10.13</t>
  </si>
  <si>
    <t>Yüzey işleme makineleri – temizlik, yıkama, kurulama, boyama, baskı
Machines for surface treatment - cleaning, washing, drying, painting, printing</t>
  </si>
  <si>
    <t>10.14</t>
  </si>
  <si>
    <t>Yüzey işleme makineleri – galvaniz, elektrolit yüzey bakımı
Machines for surface treatment - galvanising, electrolytic surface treatment</t>
  </si>
  <si>
    <t>10.15</t>
  </si>
  <si>
    <t>Montaj makineleri (kaynatma, yapıştırma, çakma, vidalama, perçinleme, eğirme, telleme, dikme, zımbalama) - Assembling machines (welding, gluing, nailing, screwing, riveting, spinning, wiring, sewing, stapling)</t>
  </si>
  <si>
    <t>10.16</t>
  </si>
  <si>
    <t>Paketleme makineleri, sarma makineleri (doldurma, etiketleme, kapatma…)
Packing machines, wrapping machines (filling, labelling, closing...)</t>
  </si>
  <si>
    <t>10.17</t>
  </si>
  <si>
    <t>Özel sanayiler için diğer makineler (çeşitli izleme ve sınama makineleri)
Other machines for specific industries (miscellaneous monitoring and testing machines</t>
  </si>
  <si>
    <t>10.18</t>
  </si>
  <si>
    <t>Çiftçilikte kullanılan ve yukarıdaki makineler arasına dahil olmayan özel makineler - Specific machines used in farming which are not included with the above machines</t>
  </si>
  <si>
    <t>10.99</t>
  </si>
  <si>
    <t>10 numaralı grup içinde, yukarıda listelenmemiş başka bilinen sabit ve makine ve ekipmanlar - Other known fixed machines and equipment in group 10 but not listed above</t>
  </si>
  <si>
    <t>11.00</t>
  </si>
  <si>
    <r>
      <t xml:space="preserve"> Aktarma, taşıma ve depolama sistemleri – belirtilmemiş
</t>
    </r>
    <r>
      <rPr>
        <sz val="10"/>
        <color theme="1"/>
        <rFont val="Times New Roman"/>
        <family val="1"/>
        <charset val="162"/>
      </rPr>
      <t>Conveying, transport and storage systems - not specified</t>
    </r>
  </si>
  <si>
    <t>11.01</t>
  </si>
  <si>
    <t>Sabit taşıyıcı kayış, sürekli işleme ekipman ve sistemleri – kayış, yürüyen merdiven, teleferik, taşıyıcı kayış, vb.)
Fixed conveyors, continuous handling equipment and systems - belts, escalators, cableways, conveyors, etc.)</t>
  </si>
  <si>
    <t>11.02</t>
  </si>
  <si>
    <t>Asansörler – ağır yük asansörü, vinç, kriko, vb.
Elevators, lifts - hoists, bucket elevators, jacks, etc.</t>
  </si>
  <si>
    <t>11.03</t>
  </si>
  <si>
    <t>Sabit vinç, seyyar vinç, araç tarafından taşınan vinç, üst raylarda çalışan vinç, asılı yükü olan kaldırma aygıtları
Fixed cranes, mobile cranes, vehicle-mounted cranes, overhead travelling cranes, hoisting devices with suspended load</t>
  </si>
  <si>
    <t>11.04</t>
  </si>
  <si>
    <t>Seyyar işleme aygıtı, işleme kamyonları (motorlu veya motorsuz) – el arabası, paletli kamyonlar, vb.
Mobile handling devices, handling trucks (powered or not) - barrows, pallet trucks, etc.</t>
  </si>
  <si>
    <t>11.05</t>
  </si>
  <si>
    <t>Kaldırma ekipmanı, sabitleştirme, kavrama ve çeşitli işleme aygıtları (askı, çengel, halat, vb. dahil olmak üzere)
Lifting equipment, securing, gripping and miscellaneous handling devices (including slings, hooks, ropes...)</t>
  </si>
  <si>
    <t>11.06</t>
  </si>
  <si>
    <t>Depolama sistemleri, paketleme ekipmanı, kaplar (silo, tanklar) – sabit – tank, fıçı, kap, vb.
Storage systems, packaging equipment, containers (silos, tanks) - fixed - tanks, vats, containers, etc.</t>
  </si>
  <si>
    <t>11.07</t>
  </si>
  <si>
    <t>Depolama sistemleri, paketleme ekipmanı, kaplar - seyyar
Storage systems, packaging equipment, containers - mobile</t>
  </si>
  <si>
    <t>11.08</t>
  </si>
  <si>
    <t>Depolama aksamı, raf, paletli raf, paletler
Storage accessories, shelving, pallet racks, pallets</t>
  </si>
  <si>
    <t>11.09</t>
  </si>
  <si>
    <t>Çeşitli paketleme, küçük ve orta boy, seyyar (dekovil, çeşitli kap, şişe, sandık, söndürücüler …) - Miscellaneous packaging, small and medium-sized, mobile (skips, miscellaneous containers, bottles, crates, extinguishers...)</t>
  </si>
  <si>
    <t>11.99</t>
  </si>
  <si>
    <t>11 numaralı grup içinde, yukarıda listelenmemiş başka bilinen aktarma, taşıma ve depolama sistemleri
Other known conveying, transport and storage systems in group 11 but not listed above</t>
  </si>
  <si>
    <t>12.00</t>
  </si>
  <si>
    <r>
      <t xml:space="preserve">Kara taşıtları – belirtilmemiş
</t>
    </r>
    <r>
      <rPr>
        <sz val="10"/>
        <color theme="1"/>
        <rFont val="Times New Roman"/>
        <family val="1"/>
        <charset val="162"/>
      </rPr>
      <t>Land vehicles - not specified</t>
    </r>
  </si>
  <si>
    <t>12.01</t>
  </si>
  <si>
    <t>Taşıtlar – ağır: kamyon, otobüsler (yolcu taşıması)
Vehicles - heavy: lorries, buses, coaches (passenger transport)</t>
  </si>
  <si>
    <t>12.02</t>
  </si>
  <si>
    <t>Taşıtlar – hafif: eşya veya yolcu
Vehicles - light: goods or passengers</t>
  </si>
  <si>
    <t>12.03</t>
  </si>
  <si>
    <t>Taşıtlar – iki veya üç tekerlekli, motorlu veya motorsuz
Vehicles - two or three wheels, powered or not</t>
  </si>
  <si>
    <t>12.04</t>
  </si>
  <si>
    <t>Diğer kara taşıtları: kayak, patenler
Other land vehicles: skis, roller-skates</t>
  </si>
  <si>
    <t>12.99</t>
  </si>
  <si>
    <t>12 numaralı grup içinde, yukarıda listelenmemiş başka bilinen kara taşıtları
Other known land vehicles in group 12 but not listed above</t>
  </si>
  <si>
    <t>13.00</t>
  </si>
  <si>
    <r>
      <t xml:space="preserve">Diğer taşıt araçları – belirtilmemiş
</t>
    </r>
    <r>
      <rPr>
        <sz val="10"/>
        <color theme="1"/>
        <rFont val="Times New Roman"/>
        <family val="1"/>
        <charset val="162"/>
      </rPr>
      <t>Other transport vehicles - not specified</t>
    </r>
  </si>
  <si>
    <t>13.01</t>
  </si>
  <si>
    <t>Taşıtlar – rayda, asılı monoraylar dahil: eşya
Vehicles - on rails, including suspended monorails: goods</t>
  </si>
  <si>
    <t>13.02</t>
  </si>
  <si>
    <t>Taşıtlar – rayda, asılı monoraylar dahil: yolcu
Vehicles - on rails, including suspended monorails: passengers</t>
  </si>
  <si>
    <t>13.03</t>
  </si>
  <si>
    <t>Taşıtlar – deniz: eşya
Vehicles - nautical: goods</t>
  </si>
  <si>
    <t>13.04</t>
  </si>
  <si>
    <t>Taşıtlar – deniz: yolcu
Vehicles - nautical: passengers</t>
  </si>
  <si>
    <t>13.05</t>
  </si>
  <si>
    <t>Taşıtlar – deniz: balıkçılık
Vehicles - nautical: fishing</t>
  </si>
  <si>
    <t>13.06</t>
  </si>
  <si>
    <t>Taşıtlar – hava: eşya
Vehicles - aerial: goods</t>
  </si>
  <si>
    <t>13.07</t>
  </si>
  <si>
    <t>Taşıtlar – hava: yolcu
Vehicles - aerial: passenger</t>
  </si>
  <si>
    <t>13.99</t>
  </si>
  <si>
    <t>13 numaralı grup içinde, yukarıda listelenmemiş başka bilinen diğer taşıt araçları - Other known transport vehicles in group 13 but not listed above</t>
  </si>
  <si>
    <t>14.00</t>
  </si>
  <si>
    <r>
      <t xml:space="preserve">Malzeme, nesne, ürün, makine veya taşıt aksamı, enkaz, toz – belirtilmemiş
</t>
    </r>
    <r>
      <rPr>
        <sz val="10"/>
        <color theme="1"/>
        <rFont val="Times New Roman"/>
        <family val="1"/>
        <charset val="162"/>
      </rPr>
      <t>Materials, objects, products, machine or vehicle components, debris, dust - not specified</t>
    </r>
  </si>
  <si>
    <t>14.01</t>
  </si>
  <si>
    <t>Yapı malzemeleri – büyük ve küçük: prefabrike kabuk, kalıp, kiriş, hatıl, tuğla, kiremit, vb.
Building materials - large and small: prefabricated shells, formwork, girders, beams, bricks, tiles, etc.</t>
  </si>
  <si>
    <t>14.02</t>
  </si>
  <si>
    <t>Makine parçaları, taşıt parçaları: şasi, dirsekli mahfaza, manivela, tekerlek, vb.
Machine components, vehicle components: chassis, crankcase, levers, wheels, etc.</t>
  </si>
  <si>
    <t>14.03</t>
  </si>
  <si>
    <t>Makine parça veya bileşikleri, metal işleme makineleri (işbu maddi araçlardan kopan parça ve yongalar da dahil olmak üzere) - Machined parts or components, machine tools (including fragments and chips from these material agents )</t>
  </si>
  <si>
    <t>14.04</t>
  </si>
  <si>
    <t>Birleştirme aygıtları: somun, cıvata, vida, çivi, vb.
Joining devices: nuts, bolts, screws, nails, etc.</t>
  </si>
  <si>
    <t>14.05</t>
  </si>
  <si>
    <t>Zerrecik, toz, kıymık, parçacık, zifos, kırık çömlek parçaları, diğer enkaz
Particles, dust, splinters, fragments, splashes, shards, other debris</t>
  </si>
  <si>
    <t>14.06</t>
  </si>
  <si>
    <t>Çiftlik ürünleri (tohum, saman, diğer çiftlik ürünleri de dahil olmak üzere)
Farm products (including seeds, straw, other farm products)</t>
  </si>
  <si>
    <t>14.07</t>
  </si>
  <si>
    <t>Çiftçilik ve yetiştiricilikte kullanılan ürünler (gübre, yemler de dahil olmak üzere) - Products for use in farming and breeding (including fertilisers, animal feeds)</t>
  </si>
  <si>
    <t>14.08</t>
  </si>
  <si>
    <t>Depolanmış ürünler – depolama alanındaki nesne ve paketler de dahil olmak üzere - Stored products - including objects and packaging in storage areas</t>
  </si>
  <si>
    <t>14.09</t>
  </si>
  <si>
    <t>Depolanmış ürünler – rulo, makara olarak
Stored products - in rolls, coils</t>
  </si>
  <si>
    <t>14.10</t>
  </si>
  <si>
    <t>Yükler – makineli işleme veya aktarma aygıtı tarafından taşınan
Loads - transported by a mechanical handling or conveying device</t>
  </si>
  <si>
    <t>14.11</t>
  </si>
  <si>
    <t>Yükler – bir kaldırma aygıtı, vinçte asılı olan
Loads - suspended from a hoisting device, a crane</t>
  </si>
  <si>
    <t>14.12</t>
  </si>
  <si>
    <t>Yükler – elle işlenen
Loads - handled by hand</t>
  </si>
  <si>
    <t>14.99</t>
  </si>
  <si>
    <t>14 numaralı grup içinde, yukarıda listelenmemiş başka bilinen malzeme, nesne, ürün, makine parçaları - Other known materials, objects, products, machine components in group 14 but not listed above</t>
  </si>
  <si>
    <t>15.00</t>
  </si>
  <si>
    <r>
      <t xml:space="preserve">Kimyasal, patlayıcı, radyoaktif, biyolojik maddeler – belirtilmemiş
</t>
    </r>
    <r>
      <rPr>
        <sz val="10"/>
        <color theme="1"/>
        <rFont val="Times New Roman"/>
        <family val="1"/>
        <charset val="162"/>
      </rPr>
      <t>Chemical, explosive, radioactive, biological substances - not specified</t>
    </r>
  </si>
  <si>
    <t>15.01</t>
  </si>
  <si>
    <t>Maddeler – yakıcı, çürütücü (katı, sıvı veya gaz)
Substances - caustic, corrosive (solid, liquid or gaseous)</t>
  </si>
  <si>
    <t>15.02</t>
  </si>
  <si>
    <t>Maddeler – zararlı, zehirli (katı, sıvı veya gaz)
Substances - harmful, toxic (solid, liquid or gaseous)</t>
  </si>
  <si>
    <t>15.03</t>
  </si>
  <si>
    <t>Maddeler – alevlenebilir (katı, sıvı veya gaz)
Substances - flammables (solid, liquid or gaseous)</t>
  </si>
  <si>
    <t>15.04</t>
  </si>
  <si>
    <t>Maddeler – patlayıcı, reaktif (katı, sıvı veya gaz)
Substances - explosive, reactive (solid, liquid or gaseous)</t>
  </si>
  <si>
    <t>15.05</t>
  </si>
  <si>
    <t>Belirgin etkisi olmayan gaz, buharlar (yaşam biçimleri için atıl, havasız bırakan)
Gases, vapours with no specific effects (inert for life forms, suffocating)</t>
  </si>
  <si>
    <t>15.06</t>
  </si>
  <si>
    <t>Maddeler – radyoaktif
Substances - radioactive</t>
  </si>
  <si>
    <t>15.07</t>
  </si>
  <si>
    <t>Maddeler – biyolojik
Substances - biological</t>
  </si>
  <si>
    <t>15.08</t>
  </si>
  <si>
    <t>Maddeler, malzemeler – özel bir rizikosu olmayan (su, atıl maddeler …)
Substances, materials - with no specific risk (water, inert materials...)</t>
  </si>
  <si>
    <t>15.99</t>
  </si>
  <si>
    <t>15 numaralı grup içinde, yukarıda listelenmemiş başka bilinen kimyasal, patlayıcı, radyoaktif, biyolojik maddeler - Other known chemical, explosive, radioactive, biological substances in group 15 but not listed above</t>
  </si>
  <si>
    <t>16.00</t>
  </si>
  <si>
    <r>
      <t xml:space="preserve">Güvenlik aygıt ve ekipmanı – belirtilmemiş
</t>
    </r>
    <r>
      <rPr>
        <sz val="10"/>
        <color theme="1"/>
        <rFont val="Times New Roman"/>
        <family val="1"/>
        <charset val="162"/>
      </rPr>
      <t>Safety devices and equipment - not specified</t>
    </r>
  </si>
  <si>
    <t>16.01</t>
  </si>
  <si>
    <t>Güvenlik aygıtları – makinelerde
Safety devices - on machines</t>
  </si>
  <si>
    <t>16.02</t>
  </si>
  <si>
    <t>Koruyucu aygıtlar – münferit
Protective devices - individual</t>
  </si>
  <si>
    <t>16.03</t>
  </si>
  <si>
    <t>Alarm aygıt ve ekipmanı
Emergency devices and equipment</t>
  </si>
  <si>
    <t>16.99</t>
  </si>
  <si>
    <t>16 numaralı grup içinde, yukarıda listelenmemiş başka bilinen güvenlik aygıt ve ekipmanı - Other known safety devices and equipment in group 16 but not listed above</t>
  </si>
  <si>
    <t>17.00</t>
  </si>
  <si>
    <r>
      <t xml:space="preserve">Büro ekipmanı, kişisel ekipman, spor ekipmanı, silahlar, ev eşyaları – belirtilmemiş
</t>
    </r>
    <r>
      <rPr>
        <sz val="10"/>
        <color theme="1"/>
        <rFont val="Times New Roman"/>
        <family val="1"/>
        <charset val="162"/>
      </rPr>
      <t>Office equipment, personal equipment, sports equipment, weapons, domestic appliances - not specified</t>
    </r>
  </si>
  <si>
    <t>17.01</t>
  </si>
  <si>
    <t>Mobilya
Furniture</t>
  </si>
  <si>
    <t>17.02</t>
  </si>
  <si>
    <t>Ekipman – bilgisayar, büro otomasyonu, röprodüksiyon, iletişim
Equipment - computer, office automation, reprographic, communications</t>
  </si>
  <si>
    <t>17.03</t>
  </si>
  <si>
    <t>Ekipman – öğretim, yazma, çizme için – daktilo, otomatik pullama makinesi, agrandizör, zaman kaydediciler de dahil olmak üzere
Equipment - for teaching, writing, drawing - including typewriters, stamping machines, enlargers, time-recorders</t>
  </si>
  <si>
    <t>17.04</t>
  </si>
  <si>
    <t>Spor ve oyunlar için eşya ve ekipman
Items and equipment for sports and games</t>
  </si>
  <si>
    <t>17.05</t>
  </si>
  <si>
    <t>Silahlar
Weapons</t>
  </si>
  <si>
    <t>17.06</t>
  </si>
  <si>
    <t>Kişisel eşya, giysi
Personal items, clothing</t>
  </si>
  <si>
    <t>17.07</t>
  </si>
  <si>
    <t>Müzik aletleri
Musical instruments</t>
  </si>
  <si>
    <t>17.08</t>
  </si>
  <si>
    <t>Ev eşyası türü ekipman, alet, nesne, çamaşır (mesleki kullanım)
Domestic-type equipment, tools, objects, linen (professional use)</t>
  </si>
  <si>
    <t>17.99</t>
  </si>
  <si>
    <t>17 numaralı grup içinde, yukarıda listelenmemiş başka bilinen büro ekipmanı, kişisel ekipman, spor ekipmanı, silahlar, ev eşyaları - Other known office equipment, personal equipment, sports equipment, weapons in group 17 but not listed above</t>
  </si>
  <si>
    <t>18.00</t>
  </si>
  <si>
    <r>
      <t xml:space="preserve">Canlılar ve insanlar – belirtilmemiş
</t>
    </r>
    <r>
      <rPr>
        <sz val="10"/>
        <color theme="1"/>
        <rFont val="Times New Roman"/>
        <family val="1"/>
        <charset val="162"/>
      </rPr>
      <t>Living organisms and human-beings - not specified</t>
    </r>
  </si>
  <si>
    <t>18.01</t>
  </si>
  <si>
    <t>Ağaç, bitki, mahsul
Trees, plants, crops</t>
  </si>
  <si>
    <t>18.02</t>
  </si>
  <si>
    <t>Hayvan – evcil ve yetiştirme amaçlı
Animals - domestic and for breeding</t>
  </si>
  <si>
    <t>18.03</t>
  </si>
  <si>
    <t>Hayvan – vahşi hayvanlar, böcek, yılanlar
Animals – wild animals, insects, snakes</t>
  </si>
  <si>
    <t>18.04</t>
  </si>
  <si>
    <t>Mikroorganizmalar
Micro-organisms</t>
  </si>
  <si>
    <t>18.05</t>
  </si>
  <si>
    <t>Bulaşıcı mikroplu amiller
Infectious viral agents</t>
  </si>
  <si>
    <t>18.06</t>
  </si>
  <si>
    <t>İnsanlar
Humans</t>
  </si>
  <si>
    <t>18.99</t>
  </si>
  <si>
    <t>18 numaralı grup içinde, yukarıda listelenmemiş başka bilinen canlılar ve insanlar - Other known living organisms and human-beings in group 18 but not listed above</t>
  </si>
  <si>
    <t>19.00</t>
  </si>
  <si>
    <r>
      <t xml:space="preserve">Kütle atık – belirtilmemiş
</t>
    </r>
    <r>
      <rPr>
        <sz val="10"/>
        <color theme="1"/>
        <rFont val="Times New Roman"/>
        <family val="1"/>
        <charset val="162"/>
      </rPr>
      <t>Bulk waste - not specified</t>
    </r>
  </si>
  <si>
    <t>19.01</t>
  </si>
  <si>
    <t>Kütle atık – hammadde, ürün madde, nesnelerden
Bulk waste - from raw materials, products, materials, objects</t>
  </si>
  <si>
    <t>19.02</t>
  </si>
  <si>
    <t>Kütle atık – kimyasallardan
Bulk waste - from chemicals</t>
  </si>
  <si>
    <t>19.03</t>
  </si>
  <si>
    <t>Kütle atık – biyolojik madde, bitki, hayvanlardan
Bulk waste - from biological substances, plants, animals</t>
  </si>
  <si>
    <t>19.99</t>
  </si>
  <si>
    <t>19 numaralı grup içinde, yukarıda listelenmemiş başka bilinen kütle atık
Other known bulk waste in group 19 but not listed above</t>
  </si>
  <si>
    <t>20.00</t>
  </si>
  <si>
    <r>
      <t xml:space="preserve">Fiziki olgu ve doğal unsurlar – belirtilmemiş
</t>
    </r>
    <r>
      <rPr>
        <sz val="10"/>
        <color theme="1"/>
        <rFont val="Times New Roman"/>
        <family val="1"/>
        <charset val="162"/>
      </rPr>
      <t>Physical phenomena and natural elements - not specified</t>
    </r>
  </si>
  <si>
    <t>20.01</t>
  </si>
  <si>
    <t>Fiziki olgu – gürültü, doğal radyasyon, ışık, ışık huzmesi, basınç yükseltme, basın düşürme, basınç - Physical phenomena - noise, natural radiation, light, light arcs, pressurisation, depressurisation, pressure</t>
  </si>
  <si>
    <t>20.02</t>
  </si>
  <si>
    <t>Doğal ve atmosfer unsurları (akarsu, çamur, yağmur, dolu, kar, buz, rüzgar, vb. de dahil olmak üzere) - Natural and atmospheric elements (including stretches of water, mud, rain, hail, snow, ice, wind, etc,)</t>
  </si>
  <si>
    <t>20.03</t>
  </si>
  <si>
    <t>Doğal afetler (sel, yanardağ infilakı, deprem, tsunami, yangın da dahil olmak üzere)
Natural disasters (including floods, volcanic eruptions, earthquakes, tidal waves, fire, conflagration)</t>
  </si>
  <si>
    <t>20.99</t>
  </si>
  <si>
    <t>20 numaralı grup içinde, yukarıda listelenmemiş başka bilinen fiziki olgu ve unsurlar - Other known physical phenomena and elements in group 20 but not listed above</t>
  </si>
  <si>
    <t>99.00</t>
  </si>
  <si>
    <r>
      <t xml:space="preserve">Bu sınıflandırmada listelenmemiş başka maddi araç
</t>
    </r>
    <r>
      <rPr>
        <sz val="10"/>
        <color theme="1"/>
        <rFont val="Times New Roman"/>
        <family val="1"/>
        <charset val="162"/>
      </rPr>
      <t>Other material agents not listed in this classification</t>
    </r>
  </si>
  <si>
    <r>
      <rPr>
        <b/>
        <sz val="10"/>
        <rFont val="Times New Roman"/>
        <family val="1"/>
        <charset val="162"/>
      </rPr>
      <t xml:space="preserve">İşyerinde çalışan sigortalı sayısı
</t>
    </r>
    <r>
      <rPr>
        <sz val="10"/>
        <rFont val="Times New Roman"/>
        <family val="1"/>
        <charset val="162"/>
      </rPr>
      <t>Number of insured in work place</t>
    </r>
  </si>
  <si>
    <r>
      <t xml:space="preserve">Kaza günü (işgöremez)
</t>
    </r>
    <r>
      <rPr>
        <sz val="10"/>
        <rFont val="Times New Roman"/>
        <family val="1"/>
        <charset val="162"/>
      </rPr>
      <t>Accident day (incapacity)</t>
    </r>
  </si>
  <si>
    <r>
      <t xml:space="preserve">0 Çalışan (Kendi hesabına çalışan) - </t>
    </r>
    <r>
      <rPr>
        <sz val="10"/>
        <rFont val="Times New Roman"/>
        <family val="1"/>
        <charset val="162"/>
      </rPr>
      <t>employees (Self-employed without employees)</t>
    </r>
  </si>
  <si>
    <r>
      <t xml:space="preserve">1-3 Çalışan </t>
    </r>
    <r>
      <rPr>
        <sz val="10"/>
        <rFont val="Times New Roman"/>
        <family val="1"/>
        <charset val="162"/>
      </rPr>
      <t xml:space="preserve"> - employees</t>
    </r>
  </si>
  <si>
    <r>
      <t>4-9 Çalışan</t>
    </r>
    <r>
      <rPr>
        <sz val="10"/>
        <rFont val="Times New Roman"/>
        <family val="1"/>
        <charset val="162"/>
      </rPr>
      <t xml:space="preserve"> - employees</t>
    </r>
  </si>
  <si>
    <r>
      <t>10-20 Çalışan</t>
    </r>
    <r>
      <rPr>
        <sz val="10"/>
        <rFont val="Times New Roman"/>
        <family val="1"/>
        <charset val="162"/>
      </rPr>
      <t xml:space="preserve"> - employees</t>
    </r>
  </si>
  <si>
    <r>
      <t>21-49 Çalışan</t>
    </r>
    <r>
      <rPr>
        <sz val="10"/>
        <rFont val="Times New Roman"/>
        <family val="1"/>
        <charset val="162"/>
      </rPr>
      <t xml:space="preserve"> - employees</t>
    </r>
  </si>
  <si>
    <r>
      <t>50-99 Çalışan</t>
    </r>
    <r>
      <rPr>
        <sz val="10"/>
        <rFont val="Times New Roman"/>
        <family val="1"/>
        <charset val="162"/>
      </rPr>
      <t xml:space="preserve"> - employees</t>
    </r>
  </si>
  <si>
    <r>
      <t>100-199 Çalışan</t>
    </r>
    <r>
      <rPr>
        <sz val="10"/>
        <rFont val="Times New Roman"/>
        <family val="1"/>
        <charset val="162"/>
      </rPr>
      <t xml:space="preserve"> - employees</t>
    </r>
  </si>
  <si>
    <r>
      <t>200-249 Çalışan</t>
    </r>
    <r>
      <rPr>
        <sz val="10"/>
        <rFont val="Times New Roman"/>
        <family val="1"/>
        <charset val="162"/>
      </rPr>
      <t xml:space="preserve"> - employees</t>
    </r>
  </si>
  <si>
    <r>
      <t>250-499 Çalışan</t>
    </r>
    <r>
      <rPr>
        <sz val="10"/>
        <rFont val="Times New Roman"/>
        <family val="1"/>
        <charset val="162"/>
      </rPr>
      <t xml:space="preserve"> - employees</t>
    </r>
  </si>
  <si>
    <r>
      <t>500-999 Çalışan</t>
    </r>
    <r>
      <rPr>
        <sz val="10"/>
        <rFont val="Times New Roman"/>
        <family val="1"/>
        <charset val="162"/>
      </rPr>
      <t xml:space="preserve"> - employees</t>
    </r>
  </si>
  <si>
    <r>
      <t>1000 + Çalışan</t>
    </r>
    <r>
      <rPr>
        <sz val="10"/>
        <rFont val="Times New Roman"/>
        <family val="1"/>
        <charset val="162"/>
      </rPr>
      <t xml:space="preserve"> - employees</t>
    </r>
  </si>
  <si>
    <r>
      <t xml:space="preserve">İşyerinde çalışan sigortalı sayısı
</t>
    </r>
    <r>
      <rPr>
        <sz val="10"/>
        <rFont val="Times New Roman"/>
        <family val="1"/>
        <charset val="162"/>
      </rPr>
      <t>Number of insured in work place</t>
    </r>
  </si>
  <si>
    <r>
      <t xml:space="preserve">Meslek hastalığına tutulan sigortalı sayısı
</t>
    </r>
    <r>
      <rPr>
        <sz val="9"/>
        <rFont val="Times New Roman"/>
        <family val="1"/>
        <charset val="162"/>
      </rPr>
      <t>Number of insured having occupational disease</t>
    </r>
    <r>
      <rPr>
        <b/>
        <sz val="9"/>
        <rFont val="Times New Roman"/>
        <family val="1"/>
        <charset val="162"/>
      </rPr>
      <t xml:space="preserve"> </t>
    </r>
  </si>
  <si>
    <t>A15 -Solunum yolları tüberkülozu, bakteriyolojik ve histolojik olarak kanıtlanmış</t>
  </si>
  <si>
    <t>A16 -Solunum yolları tüberkülozu, bakteriyolojik ve histolojik olarak kanıtlanmamış</t>
  </si>
  <si>
    <t>A17 -Sinir sistemi tüberkülozu</t>
  </si>
  <si>
    <t>A18 -Organların tüberkülozu, diğer</t>
  </si>
  <si>
    <t>A19 -Miliyer tüberküloz</t>
  </si>
  <si>
    <t>A21 -Tularemi</t>
  </si>
  <si>
    <t>A22 -Şarbon</t>
  </si>
  <si>
    <t>A23 -Bruselloz</t>
  </si>
  <si>
    <t>A26 -Erizipeloid</t>
  </si>
  <si>
    <t>A26.0 -Kutanöz Erizipeloid</t>
  </si>
  <si>
    <t>A27 -Leptospiroz</t>
  </si>
  <si>
    <t>A35 -Tetanoz, diğer</t>
  </si>
  <si>
    <t>A70 -Klamidya psittaci enfeksiyonu</t>
  </si>
  <si>
    <t>A77 -Benekli humma [kene ile taşınan riketsiyozlar]</t>
  </si>
  <si>
    <t>A78 -Q ateşi</t>
  </si>
  <si>
    <t>A82 -Kuduz</t>
  </si>
  <si>
    <t>A84 -Viral ensefalitler, kene ile taşınan</t>
  </si>
  <si>
    <t>A98.0 -Kırım-Kongo hemorajik ateşi</t>
  </si>
  <si>
    <t>A98.5 -Hemorajik ateş, renal sendromla beraber</t>
  </si>
  <si>
    <t>B01 -Varisella [su çiçeği]</t>
  </si>
  <si>
    <t>B05 -Kızamık</t>
  </si>
  <si>
    <t>B16 -Akut hepatit B</t>
  </si>
  <si>
    <t>B17.1 -Akut hepatit C</t>
  </si>
  <si>
    <t>B17.2 -Akut hepatit E</t>
  </si>
  <si>
    <t>B24 -İnsan immünyetmezlik virüsü [HIV] hastalığı, tanımlanmamış, başka yerde sınıflanmamış</t>
  </si>
  <si>
    <t>B38 -Koksidioidomikoz</t>
  </si>
  <si>
    <t>B39 -Histoplazmoz</t>
  </si>
  <si>
    <t>B42 -Sporotrikoz (Tarım çalışanları, bahçecilik, çiçekçilik)</t>
  </si>
  <si>
    <t>B58 -Toksoplazmoz</t>
  </si>
  <si>
    <t>B65 -Siştozomiyaz (tarım çalışanları ve su ile ilgili işler baraj, gölet, kanal gibi)</t>
  </si>
  <si>
    <t>B67 -Ekinokokoz</t>
  </si>
  <si>
    <t>B76.0 -Ankilostomiyaz( Madenciler, tünel kazma ve yapım işleri, tarım çalışanları)</t>
  </si>
  <si>
    <t>C Grubu - MALİGN VE NEOPLAZMALAR</t>
  </si>
  <si>
    <t>C22.3 -Karaciğerin anjiosarkomu</t>
  </si>
  <si>
    <t>C30.0 -Burun boşluğunda malign neoplazm</t>
  </si>
  <si>
    <t>C32 -Larinks malign neoplazmı</t>
  </si>
  <si>
    <t>C34 -Bronş ve akciğer malign neoplazmı</t>
  </si>
  <si>
    <t>C40 -Ekstremite kemik ve eklem kıkırdağının malign neoplazmı</t>
  </si>
  <si>
    <t>C41 -Kemik ve eklem kıkırdağının malign neoplazmı, diğer ve tanımlanmamış bölgelerin</t>
  </si>
  <si>
    <t>C44 -Derinin diğer malign neoplazmları</t>
  </si>
  <si>
    <t>C45.0 -Plevra mezotelyoması</t>
  </si>
  <si>
    <t>C45.1 -Periton mezotelyoması</t>
  </si>
  <si>
    <t>C45.2 -Perikard mezotelyoması</t>
  </si>
  <si>
    <t>C45.7 -Mezotelyoma, diğer yerlerin</t>
  </si>
  <si>
    <t>C45.9 -Mezotelyoma, tanımlanmamış</t>
  </si>
  <si>
    <t>C67 -Mesane malign neoplazmı</t>
  </si>
  <si>
    <t>C91 -Lenfoid lösemi</t>
  </si>
  <si>
    <t>C92 -Myeloid lösemi</t>
  </si>
  <si>
    <t>C94 -Lösemiler diğer, özel hücre tipli</t>
  </si>
  <si>
    <t>D Grubu - KAN ve KAN YAPICI ORGANLARIN HASTALIKLARI ve İMMÜN SİSTEMİN BAZI BOZUKLUKLARI</t>
  </si>
  <si>
    <t>D59.4 -Hemolitik anemiler, diğer, otoimmün olmayan</t>
  </si>
  <si>
    <t>D61.2 -Aplastik anemi, diğer dış etkenlere bağlı</t>
  </si>
  <si>
    <t>D64.2 -Sideroblastik anemi, sekonder ilaç ve toksinlere bağlı</t>
  </si>
  <si>
    <t>D70 -Agranülositoz</t>
  </si>
  <si>
    <t>D74.8 -Methemoglobinemiler, diğer</t>
  </si>
  <si>
    <t>F Grubu - MENTAL VE DAVRANIŞSAL BOZUKLUKLAR</t>
  </si>
  <si>
    <t>F06.7 -Hafif bilişsel bozukluk</t>
  </si>
  <si>
    <t>G Grubu - SİNİR SİSTEMİ HASTALIKLARI</t>
  </si>
  <si>
    <t>G21.2 -Sekonder parkinsonizm, diğer dış etkenlere bağlı</t>
  </si>
  <si>
    <t>G25.2 -Tremorun diğer tanımlanmış şekilleri</t>
  </si>
  <si>
    <t>G25.3 -Miyoklonus</t>
  </si>
  <si>
    <t>G25.5 -Kore, diğer</t>
  </si>
  <si>
    <t>G25.9 -Ekstrapiramidal bozukluklar ve hareket bozuklukları, tanımlanmamış</t>
  </si>
  <si>
    <t>G56.0 -Karpal tünel sendromu</t>
  </si>
  <si>
    <t>G56.2 -Ulnar sinir lezyonu</t>
  </si>
  <si>
    <t>G56.3 -Radial sinir lezyonu</t>
  </si>
  <si>
    <t>G56.8 -Üst ekstremitenin diğer mononöropatileri (tekrarlayan hareketker)</t>
  </si>
  <si>
    <t>G62.2 -Polinöropatiler, diğer toksik ajanlara bağlı</t>
  </si>
  <si>
    <t>G62.8 -Polinöropatiler tanımlanmış, diğer</t>
  </si>
  <si>
    <t>G92 -Toksik ensefalopati</t>
  </si>
  <si>
    <t>H1Grubu - GÖZ VE ADNEKSLERİNİN HASTALIKLARI</t>
  </si>
  <si>
    <t>H10.8 -Konjonktivitler, diğer</t>
  </si>
  <si>
    <t>H16.1 -Diğer yüzeysel keratitler, konjonktivitsiz (potokeratit)</t>
  </si>
  <si>
    <t>H26.8 -Kataraktlar diğer, tanımlanmış</t>
  </si>
  <si>
    <t>H55 -Nistagmus ve diğer düzensiz göz hareketleri (yetersiz aydınlanmaya bağlı)</t>
  </si>
  <si>
    <t>H2Grubu - KULAK VE MASTOİD ÇIKINTI HASTALIKLARI</t>
  </si>
  <si>
    <t>H83.3 -İç kulakta gürültünün etkileri</t>
  </si>
  <si>
    <t>I Grubu - DOLAŞIM SİSTEMİ HASTALIKLARI</t>
  </si>
  <si>
    <t>I73.0 -Raynaud sendromu</t>
  </si>
  <si>
    <t>J Grubu - SOLUNUM SİSTEMİ HASTALIKLARI</t>
  </si>
  <si>
    <t>J04.0 -Akut larenjit</t>
  </si>
  <si>
    <t>J04.1 -Akut trakeit</t>
  </si>
  <si>
    <t>J04.2 -Akut laringotrakeit</t>
  </si>
  <si>
    <t>J16.0 -Klamidyal pnömoni</t>
  </si>
  <si>
    <t>J30.3 -Allerjik rinit, diğer</t>
  </si>
  <si>
    <t>J34.8 -Burun ve nazal sinüslerin diğer tanımlanmış bozuklukları</t>
  </si>
  <si>
    <t>J45.0 -Astım, allerjik</t>
  </si>
  <si>
    <t>J45.1 -Astım, intrensek (allerjik olmayan)</t>
  </si>
  <si>
    <t>J45.8 -Astım, karma</t>
  </si>
  <si>
    <t>J45.9 -Astım,tanımlanmamış</t>
  </si>
  <si>
    <t>J60 -Kömür işçisi pnömokonyozu</t>
  </si>
  <si>
    <t>J61 -Pnömokonyoz, asbest ve diğer mineral liflerine bağlı</t>
  </si>
  <si>
    <t>J62.0 -Pnömokonyoz, pudraya bağlı (Talkozis)</t>
  </si>
  <si>
    <t>J62.8 -Pnömokonyoz, diğer silisyum içeren tozlara bağlı</t>
  </si>
  <si>
    <t>J63.0 -Alüminozis</t>
  </si>
  <si>
    <t>J63.1 -Boksit fibrozis</t>
  </si>
  <si>
    <t>J63.2 -Beriliozis</t>
  </si>
  <si>
    <t>J63.3 -Grafit fibrozis</t>
  </si>
  <si>
    <t>J63.4 -Siderozis</t>
  </si>
  <si>
    <t>J63.5 -Stanozis</t>
  </si>
  <si>
    <t>J63.8 -Etkeni tanımlanamamış, diğer</t>
  </si>
  <si>
    <t>J66.0 -Bissinoz</t>
  </si>
  <si>
    <t>J66.1 -Flax-dresser hastalığı</t>
  </si>
  <si>
    <t>J66.8 -Havayolu hastalığı, diğer tanımlanmış organik tozlara bağlı</t>
  </si>
  <si>
    <t>J67.0 -Çiftçi akciğeri</t>
  </si>
  <si>
    <t>J67.1 -Bagassozis</t>
  </si>
  <si>
    <t>J67.2 -Kuşçu hastalığı</t>
  </si>
  <si>
    <t>J67.3 -Suberoz</t>
  </si>
  <si>
    <t>J67.4 -Bira işçisi akciğeri</t>
  </si>
  <si>
    <t>J67.5 -Mantar-işçisi akciğeri</t>
  </si>
  <si>
    <t>J67.6 -Akçaağaç-kabuk soyucusu akciğeri</t>
  </si>
  <si>
    <t>J67.7 -Klima ve nemlendirici akciğeri</t>
  </si>
  <si>
    <t>J67.8 -Hipersensitivite pnömoniti, diğer organik tozlara bağlı</t>
  </si>
  <si>
    <t>J67.9 -Hipersensitivitik pnömonit, tanımlanmamış organik tozlara bağlı</t>
  </si>
  <si>
    <t>J68.0 -Bronşit ve pnömonit; kimyasal madde, gaz, duman ve buharlara bağlı</t>
  </si>
  <si>
    <t>J68.1 -Akut akciğer ödemi; kimyasal madde, gaz, duman ve buharlara bağlı</t>
  </si>
  <si>
    <t>J68.2 -Üst solunum yolu enflamasyonu; kimyasal madde, gaz, duman ve</t>
  </si>
  <si>
    <t>J68.3 -Akut ve subakut solunum yolu durumlar, diğer kimyasal madde, gaz, duman ve buharlara bağlı</t>
  </si>
  <si>
    <t>J68.4 -Kronik solunum yolu durumları; kimyasal madde, gaz, duman ve buharlara bağlı</t>
  </si>
  <si>
    <t>J68.8 -Respiratuvar durumlar; diğer kimyasal madde, gaz, duman ve buharlara bağlı</t>
  </si>
  <si>
    <t>J68.9 -Respiratuvar durum; tanımlanmamış kimyasal madde, gaz, duman ve buharlara bağlı</t>
  </si>
  <si>
    <t>J84.1 -İntersitisyel akciğer hastalığı, diğer, fibrozisli</t>
  </si>
  <si>
    <t>J90 -Plevra efüzyonu, başka yerde sınıflanmamış</t>
  </si>
  <si>
    <t>J92.0 -Plevral plak, asbestoz ile birlikte</t>
  </si>
  <si>
    <t>J94.8 -Plevral durumlar diğer, tanımlanmış</t>
  </si>
  <si>
    <t>K Grubu - SİNDİRİM SİSTEMİ HASTALIKLARI</t>
  </si>
  <si>
    <t>K71 -Toksik karaciğer hastalığı</t>
  </si>
  <si>
    <t>L Grubu - DERİ VE DERİALTI DOKUNUN HASTALIKLARI</t>
  </si>
  <si>
    <t>L23.0 -Allerjik kontakt dermatit, metallere bağlı</t>
  </si>
  <si>
    <t>L23.1 -Allerjik kontakt dermatit, adeziflere bağlı</t>
  </si>
  <si>
    <t>L23.2 -Allerjik kontakt dermatit, kozmotiklere bağlı</t>
  </si>
  <si>
    <t>L23.3 -Allerjik kontakt dermatit, deriye temas eden ilaçlara bağlı</t>
  </si>
  <si>
    <t>L23.4 -Allerjik kontakt dermatit, boyalara bağlı</t>
  </si>
  <si>
    <t>L23.5 -Allerjik kontakt dermatit, kimyasal ürünlere bağlı</t>
  </si>
  <si>
    <t>L23.6 -Allerjik kontakt dermatit, deriye temas eden gıdalara bağlı</t>
  </si>
  <si>
    <t>L23.7 -Allerjik kontakt dermatit, bitkilere bağlı, gıdalar hariç</t>
  </si>
  <si>
    <t>L23.8 -Allerjik kontakt dermatit, diğer ajanlara bağlı</t>
  </si>
  <si>
    <t>L23.9 -Allerjik kontakt dermatit,tanımlanmamış nedenler</t>
  </si>
  <si>
    <t>L24.0 -İrritan kontakt dermatit, deterjanlara bağlı</t>
  </si>
  <si>
    <t>L24.1 -İrritan kontakt dermatit, yemek ve makina yağlarına bağlı</t>
  </si>
  <si>
    <t>L24.2 -İrritan kontakt dermatit, çözücülere bağlı</t>
  </si>
  <si>
    <t>L24.3 -İrritan kontakt dermatit, kozmotiklere bağlı</t>
  </si>
  <si>
    <t>L24.4 -İrritan kontakt dermatit, deriye temas eden ilaçlara bağlı</t>
  </si>
  <si>
    <t>L24.5 -İrritan kontakt dermatit, diğer kimyasal ürünlere bağlı</t>
  </si>
  <si>
    <t>L24.6 -İrritan kontakt dermatit,deriye temas eden gıdalara bağlı</t>
  </si>
  <si>
    <t>L24.7 -İrritan kontakt dermatit, bitkilere bağlı, gıdalar hariç</t>
  </si>
  <si>
    <t>L24.8 -İrritan kontakt dermatit, diğer ajanlara bağlı</t>
  </si>
  <si>
    <t>L24.9 -İrritan kontakt dermatit,tanımlanmamış neden</t>
  </si>
  <si>
    <t>L25.0 -Kontakt dermatit, tanımlanmamış kozmetiklere bağlı</t>
  </si>
  <si>
    <t>L25.1 -Kontakt dermatit, tanımlanmamış deriye temas eden ilaçlara bağlı</t>
  </si>
  <si>
    <t>L25.2 -Kontakt dermatit, tanımlanmamış boyalara bağlı</t>
  </si>
  <si>
    <t>L25.3 -Kontakt dermatit, tanımlanmamış diğer kimyasal ürünlere bağlı</t>
  </si>
  <si>
    <t>L25.4 -Kontakt dermatit, tanımlanmamış deriye temas eden gıdalara bağlı</t>
  </si>
  <si>
    <t>L25.5 -Kontakt dermatit, tanımlanmamış bitkilere bağlı, gıdalar hariç</t>
  </si>
  <si>
    <t>L25.8 -Kontakt dermatit, tanımlanmamış diğer ajanlara bağlı</t>
  </si>
  <si>
    <t>L25.9 -Kontakt dermatit, tanımlanmamış, tanımlanmamış neden</t>
  </si>
  <si>
    <t>L50.6 -Kontakt ürtiker</t>
  </si>
  <si>
    <t>L58.0 -Akut radyodermatit</t>
  </si>
  <si>
    <t>L58.1 -Kronik radyodermatit</t>
  </si>
  <si>
    <t>L70.8 -Akne,diğer</t>
  </si>
  <si>
    <t>L70.9 -Akne, tanımlanmamış</t>
  </si>
  <si>
    <t>M Grubu - KAS İSKELET SİSTEMİ VE BAĞ DOKUSU HASTALIKLARI</t>
  </si>
  <si>
    <t>M65.04-Tendon kılıfının apsesi, el</t>
  </si>
  <si>
    <t>M70.0 -El ve bileğin kronik krepitan sinoviti</t>
  </si>
  <si>
    <t>M70.2 -Olekranon bursiti</t>
  </si>
  <si>
    <t>M70.4 -Prapatellar bursit</t>
  </si>
  <si>
    <t>M77.0 -Medial epikondilit</t>
  </si>
  <si>
    <t>M77.1 -Lateral epikondilit</t>
  </si>
  <si>
    <t>N Grubu - GENİTOÜRİNER SİSTEM HASTALIKLARI</t>
  </si>
  <si>
    <t>N14.3 -Nefropati, ağır metallere bağlı</t>
  </si>
  <si>
    <t>N14.4 -Toksik nefropati, başka yerde sınıflanmamış</t>
  </si>
  <si>
    <t>Z Grubu - LİSTEDE OLMAYAN BİR BAŞKA HASTALIK</t>
  </si>
  <si>
    <t>Z -Listede Olmayan Başka Bir Hastalık</t>
  </si>
  <si>
    <r>
      <rPr>
        <b/>
        <sz val="9"/>
        <rFont val="Times New Roman"/>
        <family val="1"/>
        <charset val="162"/>
      </rPr>
      <t>Sigortalılığı sona erdikten sonra meslek hastalığı teşhisi konulan sigortalı sayısı</t>
    </r>
    <r>
      <rPr>
        <sz val="9"/>
        <rFont val="Times New Roman"/>
        <family val="1"/>
        <charset val="162"/>
      </rPr>
      <t xml:space="preserve">
Number of insured diagnosed occupational disease after the end of the insurance</t>
    </r>
  </si>
  <si>
    <r>
      <t xml:space="preserve">Toplam </t>
    </r>
    <r>
      <rPr>
        <sz val="8"/>
        <rFont val="Times New Roman"/>
        <family val="1"/>
        <charset val="162"/>
      </rPr>
      <t>Total</t>
    </r>
  </si>
  <si>
    <t xml:space="preserve"> </t>
  </si>
  <si>
    <r>
      <t xml:space="preserve">100 kişide </t>
    </r>
    <r>
      <rPr>
        <sz val="9"/>
        <rFont val="Times New Roman"/>
        <family val="1"/>
        <charset val="162"/>
      </rPr>
      <t>(per 100 person)</t>
    </r>
  </si>
  <si>
    <r>
      <t>Gün</t>
    </r>
    <r>
      <rPr>
        <sz val="9"/>
        <rFont val="Times New Roman"/>
        <family val="1"/>
        <charset val="162"/>
      </rPr>
      <t xml:space="preserve">              (Days)</t>
    </r>
  </si>
  <si>
    <r>
      <t>Saat</t>
    </r>
    <r>
      <rPr>
        <sz val="9"/>
        <rFont val="Times New Roman"/>
        <family val="1"/>
        <charset val="162"/>
      </rPr>
      <t xml:space="preserve"> </t>
    </r>
    <r>
      <rPr>
        <sz val="8"/>
        <rFont val="Times New Roman"/>
        <family val="1"/>
        <charset val="162"/>
      </rPr>
      <t>(Hours)</t>
    </r>
  </si>
  <si>
    <r>
      <t xml:space="preserve">Ocak-Nisan
</t>
    </r>
    <r>
      <rPr>
        <sz val="9"/>
        <rFont val="Times New Roman"/>
        <family val="1"/>
        <charset val="162"/>
      </rPr>
      <t>January-April</t>
    </r>
  </si>
  <si>
    <r>
      <t xml:space="preserve">Mayıs-Ağustos
</t>
    </r>
    <r>
      <rPr>
        <sz val="9"/>
        <rFont val="Times New Roman"/>
        <family val="1"/>
        <charset val="162"/>
      </rPr>
      <t>May-August</t>
    </r>
  </si>
  <si>
    <r>
      <t>Eylül-Aralık</t>
    </r>
    <r>
      <rPr>
        <sz val="9"/>
        <rFont val="Times New Roman"/>
        <family val="1"/>
        <charset val="162"/>
      </rPr>
      <t xml:space="preserve">
September-December</t>
    </r>
  </si>
  <si>
    <t xml:space="preserve"> = İKS /(PTEGS*8)*1.000.000 </t>
  </si>
  <si>
    <t xml:space="preserve">veya </t>
  </si>
  <si>
    <t xml:space="preserve"> = İKS /(PTEGS*8)*225.000</t>
  </si>
  <si>
    <t xml:space="preserve">İKS = </t>
  </si>
  <si>
    <t xml:space="preserve">PTEGS= </t>
  </si>
  <si>
    <t>Toplam prim tahakkuk eden gün sayısı,</t>
  </si>
  <si>
    <t>PTEGS, her gün için 8 saatlik tam çalışma ile çarpılarak tüm sigortalıların bir yıl içinde toplam çalışma saati bulunur.</t>
  </si>
  <si>
    <t xml:space="preserve">II yöntemde, tam gün çalışan 100 sigortalının haftada 45 saat, yılda 50 hafta çalıştığı kabul edilerek yapılan hesap  </t>
  </si>
  <si>
    <t>sonucu bulunan bir değerdir.</t>
  </si>
  <si>
    <t>= NEI / (NDPA*8) *1.000.000</t>
  </si>
  <si>
    <t xml:space="preserve">or </t>
  </si>
  <si>
    <t xml:space="preserve"> =NEI / (NDPA*8)*225.000</t>
  </si>
  <si>
    <t>where;</t>
  </si>
  <si>
    <t>NEI=</t>
  </si>
  <si>
    <t>NDPA=</t>
  </si>
  <si>
    <t>( multiplied by 8 hours per day)</t>
  </si>
  <si>
    <r>
      <t xml:space="preserve">I.YÖNTEM: </t>
    </r>
    <r>
      <rPr>
        <sz val="8.5"/>
        <rFont val="Times New Roman"/>
        <family val="1"/>
        <charset val="162"/>
      </rPr>
      <t>Bir takvim yılında çalışılan 1.000.000 saatte kaç iş gününün iş kazası nedeniyle  kaybedildiğini gösterir.</t>
    </r>
  </si>
  <si>
    <r>
      <t>II.YÖNTEM: Ç</t>
    </r>
    <r>
      <rPr>
        <sz val="8.5"/>
        <rFont val="Times New Roman"/>
        <family val="1"/>
        <charset val="162"/>
      </rPr>
      <t>alışılan her 100 satte kaç saatin kaybedildiğini gösterir. Formülü aşağıdaki gibidir.</t>
    </r>
  </si>
  <si>
    <t>İş kazası ağırlık hızı</t>
  </si>
  <si>
    <t xml:space="preserve">=TGK /(PTEGS*8)*1.000.000 </t>
  </si>
  <si>
    <t>(TGK*8) / (PTEGS*8)*100</t>
  </si>
  <si>
    <t xml:space="preserve">TGK = </t>
  </si>
  <si>
    <t>İş kazası sonucu toplam gün kaybı</t>
  </si>
  <si>
    <t>=</t>
  </si>
  <si>
    <t>(Geçici iş göremezlik süreleri)+ (sürekli işgöremezlik dereceleri toplamı *75) + (ölüm vak'a sayısı *7500)</t>
  </si>
  <si>
    <t>1.000.000=</t>
  </si>
  <si>
    <t>Çalışılan 1.000.000 iş saatinde iş kazası nedeniyle kaybolan iş saatini bulmak için kullanılır.</t>
  </si>
  <si>
    <t xml:space="preserve">          100=</t>
  </si>
  <si>
    <t xml:space="preserve"> = TLD / (NDPA*8) *1.000.000</t>
  </si>
  <si>
    <t xml:space="preserve"> =(TLD*8) / (NDPA*8)*100</t>
  </si>
  <si>
    <t>TLD=</t>
  </si>
  <si>
    <r>
      <t>İş kazası sonucu ölen sigortalı sayısı</t>
    </r>
    <r>
      <rPr>
        <b/>
        <vertAlign val="superscript"/>
        <sz val="9"/>
        <rFont val="Times New Roman"/>
        <family val="1"/>
        <charset val="162"/>
      </rPr>
      <t>(1)</t>
    </r>
    <r>
      <rPr>
        <b/>
        <sz val="9"/>
        <rFont val="Times New Roman"/>
        <family val="1"/>
        <charset val="162"/>
      </rPr>
      <t xml:space="preserve">
</t>
    </r>
    <r>
      <rPr>
        <sz val="9"/>
        <rFont val="Times New Roman"/>
        <family val="1"/>
        <charset val="162"/>
      </rPr>
      <t xml:space="preserve">Number of fatal accident at work </t>
    </r>
    <r>
      <rPr>
        <vertAlign val="superscript"/>
        <sz val="9"/>
        <rFont val="Times New Roman"/>
        <family val="1"/>
        <charset val="162"/>
      </rPr>
      <t>(1)</t>
    </r>
  </si>
  <si>
    <r>
      <t xml:space="preserve">Meslek hastalığı sonucu ölen sigortalı sayısı
</t>
    </r>
    <r>
      <rPr>
        <sz val="9"/>
        <rFont val="Times New Roman"/>
        <family val="1"/>
        <charset val="162"/>
      </rPr>
      <t>Number of fatal occupational diseases</t>
    </r>
  </si>
  <si>
    <t>0-Dikim için bitki yetiştirilmesi</t>
  </si>
  <si>
    <r>
      <t>* Ekonomik faaliyet sınıflarının ingilizceleri ektedir.</t>
    </r>
    <r>
      <rPr>
        <sz val="8"/>
        <rFont val="Times New Roman"/>
        <family val="1"/>
        <charset val="162"/>
      </rPr>
      <t xml:space="preserve">  For english names of classification of activities see appendix.</t>
    </r>
  </si>
  <si>
    <r>
      <t>Toplam</t>
    </r>
    <r>
      <rPr>
        <sz val="10"/>
        <rFont val="Times New Roman"/>
        <family val="1"/>
        <charset val="162"/>
      </rPr>
      <t xml:space="preserve"> Total</t>
    </r>
  </si>
  <si>
    <r>
      <t xml:space="preserve">Yaranın vücuttaki yeri belirtilmemiş
</t>
    </r>
    <r>
      <rPr>
        <sz val="10"/>
        <color theme="1"/>
        <rFont val="Times New Roman"/>
        <family val="1"/>
        <charset val="162"/>
      </rPr>
      <t>Part of body injured, not specified</t>
    </r>
  </si>
  <si>
    <r>
      <t xml:space="preserve">Kafada meydana gelen belirtilmemiş alanlar
</t>
    </r>
    <r>
      <rPr>
        <sz val="10"/>
        <color theme="1"/>
        <rFont val="Times New Roman"/>
        <family val="1"/>
        <charset val="162"/>
      </rPr>
      <t>Head, not further specified</t>
    </r>
  </si>
  <si>
    <t>Kafa, beyin ve beyine bağlı sinir ve damarları
Head (Caput), brain and cranial nerves and vessels</t>
  </si>
  <si>
    <t>Yüz bölgesi
Facial area</t>
  </si>
  <si>
    <t>Göz(ler)
Eye(s)</t>
  </si>
  <si>
    <t>Kulak(lar) 
Ear(s)</t>
  </si>
  <si>
    <t>Dişler
Teeth</t>
  </si>
  <si>
    <t>Kafa; çeşitli bölgeleri etkilenmiş
Head, multiple sites affected</t>
  </si>
  <si>
    <t>Kafa; yukarıda belirtilmemiş diğer bölgeler
Head, other parts not mentioned above</t>
  </si>
  <si>
    <r>
      <t xml:space="preserve">Boyun; boyundaki omurilik ve omur dahil
</t>
    </r>
    <r>
      <rPr>
        <sz val="10"/>
        <color theme="1"/>
        <rFont val="Times New Roman"/>
        <family val="1"/>
        <charset val="162"/>
      </rPr>
      <t>Neck, inclusive spine and vertebra in the neck</t>
    </r>
  </si>
  <si>
    <t>Boyun; boyundaki omurilik ve omur dahil
Neck, inclusive spine and vertebra in the neck</t>
  </si>
  <si>
    <t>Boyun; yukarıda belirtilmeyen diğer bölgeleri
Neck, other parts not mentioned above</t>
  </si>
  <si>
    <t>Sırt; sırttaki omurilik ve omur dahil
Back, including spine and vertebra in the back</t>
  </si>
  <si>
    <t>Sırt; yukarıda belirtilmeyen diğer bölgeleri
Back, other parts not mentioned above</t>
  </si>
  <si>
    <r>
      <t xml:space="preserve">Gövde ve organlar; belirtilmemiş alanlar
</t>
    </r>
    <r>
      <rPr>
        <sz val="10"/>
        <color theme="1"/>
        <rFont val="Times New Roman"/>
        <family val="1"/>
        <charset val="162"/>
      </rPr>
      <t>Torso and organs, not further specified</t>
    </r>
  </si>
  <si>
    <t>Göğüs kafesi (kaburga), eklem ve kürek kemikleri dahil olmak üzere kaburgalar - Rib cage, ribs including joints and shoulder blades</t>
  </si>
  <si>
    <t>Organlarıyla birlikte göğüs bölgesi
Chest area including organs</t>
  </si>
  <si>
    <t>Organlarıyla birlikte karınla ilgili ve sırtın alt bölümü (kalça kısmı)
Pelvic and abdominal area including organs</t>
  </si>
  <si>
    <t>Gövde; çeşitli bölgeleri etkilenmiş
Torso, multiple sites affected</t>
  </si>
  <si>
    <t>Gövde; yukarıda belirtilmeyen diğer bölgeleri
Torso, other parts not mentioned above</t>
  </si>
  <si>
    <r>
      <t xml:space="preserve">Kollar; belirtilmemiş alanlar
</t>
    </r>
    <r>
      <rPr>
        <sz val="10"/>
        <color theme="1"/>
        <rFont val="Times New Roman"/>
        <family val="1"/>
        <charset val="162"/>
      </rPr>
      <t>Upper Extremities, not further specified</t>
    </r>
  </si>
  <si>
    <t>Omuz ve omuz eklemleri
Shoulder and shoulder joints</t>
  </si>
  <si>
    <t>Dirsek dahil kol
Arm, including elbow</t>
  </si>
  <si>
    <t>El
Hand</t>
  </si>
  <si>
    <t>Parmak(lar)
Finger(s)</t>
  </si>
  <si>
    <t>Bilek
Wrist</t>
  </si>
  <si>
    <t>Kollar; çeşitli bölgeleri etkilenmiş
Upper extremities, multiple sites affected</t>
  </si>
  <si>
    <t>Kollar; yukarıda belirtilmemiş diğer bölgeleri
Upper extremities, other parts not mentioned above</t>
  </si>
  <si>
    <r>
      <t xml:space="preserve">Bacaklar; belirtilmemiş alanlar
</t>
    </r>
    <r>
      <rPr>
        <sz val="10"/>
        <color theme="1"/>
        <rFont val="Times New Roman"/>
        <family val="1"/>
        <charset val="162"/>
      </rPr>
      <t>Lower Extremities, not further specified</t>
    </r>
  </si>
  <si>
    <t>Kalça ve kalça eklemleri
Hip and hip joint</t>
  </si>
  <si>
    <t>Diz dahil bacak
Leg, including knee</t>
  </si>
  <si>
    <t>Ayak bileği
Ankle</t>
  </si>
  <si>
    <t>Ayak
Foot</t>
  </si>
  <si>
    <t>Ayak parmak(lar)ı
Toe(s)</t>
  </si>
  <si>
    <t>Bacaklar; çeşitli bölgeleri etkilenmiş
Lower extremities, multiple sites affected</t>
  </si>
  <si>
    <t>Bacaklar; yukarıda belirtilmemiş diğer bölgeleri
Lower Extremities, other parts not mentioned above</t>
  </si>
  <si>
    <r>
      <t xml:space="preserve">Tüm beden ve çeşitli bölgeler; belirlenmemiş alanlar
</t>
    </r>
    <r>
      <rPr>
        <sz val="10"/>
        <color theme="1"/>
        <rFont val="Times New Roman"/>
        <family val="1"/>
        <charset val="162"/>
      </rPr>
      <t>Whole body and multiple sites, not further specified</t>
    </r>
  </si>
  <si>
    <t>Tüm beden (bütün vücuda tesir eden etkiler)
Whole body (Systemic effects)</t>
  </si>
  <si>
    <t>Bedenin, etkilenmiş çeşitli bölgeleri
Multiple sites of the body affected</t>
  </si>
  <si>
    <r>
      <t xml:space="preserve">Vücudun yaralanmış diğer bölgelerinden yukarıda belirtilmemiş alanlar
</t>
    </r>
    <r>
      <rPr>
        <sz val="10"/>
        <color theme="1"/>
        <rFont val="Times New Roman"/>
        <family val="1"/>
        <charset val="162"/>
      </rPr>
      <t>Other Parts of body injured, not mentioned above</t>
    </r>
  </si>
  <si>
    <r>
      <t xml:space="preserve">Elektrik sorunları, patlama, yangın nedeniyle sapma
</t>
    </r>
    <r>
      <rPr>
        <sz val="10"/>
        <rFont val="Times New Roman"/>
        <family val="1"/>
        <charset val="162"/>
      </rPr>
      <t>Deviation due to electrical problems, explosion, fire - Not specified</t>
    </r>
  </si>
  <si>
    <t>Elektrik arızası nedeniyle elektrik sorunu – doğrudan temasa yol açan
Electrical problem due to equipment failure - leading to indirect contact</t>
  </si>
  <si>
    <t>Elektrik sorunu – doğrudan temasa yol açan
Electrical problem - leading to direct contact</t>
  </si>
  <si>
    <t>Patlama
Explosion</t>
  </si>
  <si>
    <t>Yangın, tutuşma
Fire, flare up</t>
  </si>
  <si>
    <t>Yukarıda listelenmemiş başka 10 çeşit Sapma
Other group 10 type Deviations not listed above</t>
  </si>
  <si>
    <r>
      <t xml:space="preserve">Taşma, devrilme, sızma, buharlaşma, emisyon sapması – Belirtilmemiş
</t>
    </r>
    <r>
      <rPr>
        <sz val="10"/>
        <rFont val="Times New Roman"/>
        <family val="1"/>
        <charset val="162"/>
      </rPr>
      <t>Deviation by overflow, overturn, leak, flow, vaporisation, emission - Not specified</t>
    </r>
  </si>
  <si>
    <t>Katı durumunda – taşma, devrilme
Solid state - overflowing, overturning</t>
  </si>
  <si>
    <t>Sıvı durumunda – sızma, kaçırma, akma, sıçrama, püskürme
Liquid state - leaking, oozing, flowing, splashing, spraying</t>
  </si>
  <si>
    <t>Gaz durumunda – buharlaşma, aerosol oluşum, gaz oluşumu
Gaseous state - vaporisation, aerosol formation, gas formation</t>
  </si>
  <si>
    <t>Toz halindeki madde – duman oluşumu, havadaki/yayılmış toz ve zerrecikleri
Pulverulent material - smoke generation, dust/particles in suspension/emission of</t>
  </si>
  <si>
    <t>Yukarıda listelenmemiş başka 20 çeşit Sapma
Other group 20 type Deviations not listed above</t>
  </si>
  <si>
    <r>
      <t xml:space="preserve">Maddi Aracın kırılma, patlama, ayrılma, kayma, düşme, çökmesi – Belirtilmemiş
</t>
    </r>
    <r>
      <rPr>
        <sz val="10"/>
        <rFont val="Times New Roman"/>
        <family val="1"/>
        <charset val="162"/>
      </rPr>
      <t>Breakage, bursting, splitting, slipping, fall, collapse of Material Agent - Not specified</t>
    </r>
  </si>
  <si>
    <t>Maddenin kırılması – eklemlerde, birleşme noktalarında
Breakage of material - at joint, at seams</t>
  </si>
  <si>
    <t>Kırılma, patlama – kıymık oluşumu (tahta, cam, metal, taş, plastik, diğerleri)
Breakage, bursting - causing splinters (wood, glass, metal, stone, plastic, others)</t>
  </si>
  <si>
    <t>Maddi Aracın kayma, düşme, çökmesi – yukarıdan (kazazedenin üstüne düşerek)
Slip, fall, collapse of Material Agent - from above (falling on the victim)</t>
  </si>
  <si>
    <t>Maddi Aracın kayma, düşme, çökmesi – aşağıdan (kazazedeyi aşağı çekerek)
Slip, fall, collapse of Material Agent - from below (dragging the victim down)</t>
  </si>
  <si>
    <t>Maddi Aracın kayma, düşme, çökmesi – aynı düzeyde
Slip, fall, collapse of Material Agent - on the same level</t>
  </si>
  <si>
    <t>Yukarıda listelenmemiş başka 30 türü çeşit Sapma
Other group 30 type Deviations not listed above</t>
  </si>
  <si>
    <r>
      <t xml:space="preserve">Bir makinenin, taşıma aracının veya işleme ekipmanının, elle kullanılan alet, nesne, hayvanın denetimden çıkması (tam veya kısmi) – Belirtilmemiş
</t>
    </r>
    <r>
      <rPr>
        <sz val="10"/>
        <rFont val="Times New Roman"/>
        <family val="1"/>
        <charset val="162"/>
      </rPr>
      <t>Loss of control (total or partial) of machine, means of transport or handling equipment, handheld tool, object, animal - Not specified</t>
    </r>
  </si>
  <si>
    <t>Denetim kaybı (tam veya kısmi) – makine (istenmeyen başlama da dahil olmak üzere) veya maddi aracın
Loss of control (total or partial) - of machine (including unwanted start-up) or of the material being worked by the machine</t>
  </si>
  <si>
    <t>Denetim kaybı (tam veya kısmi) – taşıt aracı veya ekipman kullanımının (motorlu olsun veya olmasın)
Loss of control (total or partial) - of means of transport or handling equipment, (motorised or not)</t>
  </si>
  <si>
    <t>Denetim kaybı (tam veya kısmi) – el aleti (motorlu olsun veya olmasın) veya alet tarafından kullanılan maddi aracın
Loss of control (total or partial) - of hand-held tool (motorised or not) or of the material being worked by the tool</t>
  </si>
  <si>
    <t>Denetim kaybı (tam veya kısmi) – nesnenin (taşınan, oynatılan, kullanılan, vb.)
Loss of control (total or partial) - of object (being carried, moved, handled, etc.)</t>
  </si>
  <si>
    <t>Denetim kaybı (tam veya kısmi) – hayvanın
Loss of control (total or partial) - of animal</t>
  </si>
  <si>
    <t>Yukarıda listelenmemiş başka 40 çeşit Sapma
Other group 40 type Deviations not listed above</t>
  </si>
  <si>
    <r>
      <t xml:space="preserve">Kayma veya tökezleme – düşme, kişilerin düşmesi – Belirtilmemiş
</t>
    </r>
    <r>
      <rPr>
        <sz val="10"/>
        <rFont val="Times New Roman"/>
        <family val="1"/>
        <charset val="162"/>
      </rPr>
      <t>Slipping - Stumbling and falling - Fall of persons - Not specified</t>
    </r>
  </si>
  <si>
    <t>Kişinin düşmesi – alt düzeye
Fall of person - to a lower level</t>
  </si>
  <si>
    <t>Kayma – tökezleme ve düşme – Kişinin düşmesi – aynı düzeyde
Slipping - Stumbling and falling - Fall of person - on the same level</t>
  </si>
  <si>
    <t>Yukarıda listelenmemiş başka 50 çeşit Sapma
Other group 50 type Deviations not listed above</t>
  </si>
  <si>
    <r>
      <t xml:space="preserve">Fiziki baskı olmadan beden hareketi (genellikle dış bir yaralanmaya yol açan)- </t>
    </r>
    <r>
      <rPr>
        <sz val="10"/>
        <rFont val="Times New Roman"/>
        <family val="1"/>
        <charset val="162"/>
      </rPr>
      <t>Body movement without any physical stress (generally leading to an external injury) - Not specified</t>
    </r>
  </si>
  <si>
    <t>Keskin bir nesne üzerinde yürüme
Walking on a sharp object</t>
  </si>
  <si>
    <t>Diz çökme, oturma, yaslanma
Kneeling on, sitting on, leaning against</t>
  </si>
  <si>
    <t>Kapılma veya götürülme – bir şey veya ivme tarafından
Being caught or carried away, by something or by momentum</t>
  </si>
  <si>
    <t>İşbirliği olmaksızın yapılan hareket, gereksiz veya zamansız eylemler
Uncoordinated movements, spurious or untimely actions</t>
  </si>
  <si>
    <t>Yukarıda listelenmemiş başka 60 çeşit Sapma
Other group 60 type Deviations not listed above</t>
  </si>
  <si>
    <r>
      <t xml:space="preserve">Fiziki baskıyla veya fiziki baskı altında beden hareketi (genellikle dış bir yaralanmaya yol açan)- Belirtilmemiş
</t>
    </r>
    <r>
      <rPr>
        <sz val="10"/>
        <rFont val="Times New Roman"/>
        <family val="1"/>
        <charset val="162"/>
      </rPr>
      <t>Body movement under or with physical stress (generally leading to an internal injury) - Not specified</t>
    </r>
  </si>
  <si>
    <t>Kaldırma, taşıma, ayakta durma
Lifting, carrying, standing up</t>
  </si>
  <si>
    <t>İtme, çekme
Pushing, pulling</t>
  </si>
  <si>
    <t>Aşağı bırakma, eğilme
Putting down, bending down</t>
  </si>
  <si>
    <t>Bükülme, dönme
Twisting, turning</t>
  </si>
  <si>
    <t>Çiğnenmek, bacak veya bilek bükülmesi, düşmeden kaymak- Treading badly, twisting leg or ankle, slipping without falling</t>
  </si>
  <si>
    <t>Yukarıda listelenmemiş başka 70 çeşit Sapma
Other group 70 type Deviations not listed above</t>
  </si>
  <si>
    <r>
      <t xml:space="preserve">Şok, korku, vahşet, saldırganlık, tehdit, bulunma -Belirtilmemiş
</t>
    </r>
    <r>
      <rPr>
        <sz val="10"/>
        <rFont val="Times New Roman"/>
        <family val="1"/>
        <charset val="162"/>
      </rPr>
      <t>Shock, fright, violence, aggression, threat, presence - Not specified</t>
    </r>
  </si>
  <si>
    <t>Şok, korku
Shock, fright</t>
  </si>
  <si>
    <t>Vahşet, saldırı, tehdit – işverenin otoritesine tabi olan şirket çalışanları arasında
Violence, aggression, threat - between company employees subjected to the employer's authority</t>
  </si>
  <si>
    <t>Vahşet, saldırı, tehdit – işlerini yapmakta olan kazazedeye yönelik şirket dışındaki kişiler tarafından (banka soygunu, otobüs şoförleri, vb.)
Violence, aggression, threat - from people external to the company towards victims performing their duties (bank hold-up, bus drivers, etc.)</t>
  </si>
  <si>
    <t>Saldırı, dürtülme – hayvan tarafından
Aggression, jostle - by animal</t>
  </si>
  <si>
    <t>Üçüncü bir kimsenin veya kişinin kendisinin, kendine ve başkasına da tehlike yaratması
Presence of the victim or of a third person in itself creating a danger for oneself and possibly others</t>
  </si>
  <si>
    <t>Yukarıda listelenmemiş başka 80 türü çeşit Sapma
Other group 80 type Deviations not listed above</t>
  </si>
  <si>
    <r>
      <t xml:space="preserve">Bu sınıflandırmada listelenmemiş başka Sapma
</t>
    </r>
    <r>
      <rPr>
        <sz val="10"/>
        <rFont val="Times New Roman"/>
        <family val="1"/>
        <charset val="162"/>
      </rPr>
      <t>Other Deviations not listed above in this classification.</t>
    </r>
  </si>
  <si>
    <t>Tablo 2 – ESAW metodolojisinde “3 günden daha uzun süre çalışamama” ve “raporlu gün sayısı” kavramları</t>
  </si>
  <si>
    <t>İşe başlama günü</t>
  </si>
  <si>
    <t>Kazanın ESAW’a dahil edilmesi</t>
  </si>
  <si>
    <t>Raporlu gün sayısı</t>
  </si>
  <si>
    <t>Kazanın olduğu gün</t>
  </si>
  <si>
    <t>HAYIR</t>
  </si>
  <si>
    <t>Dahil edilmiyor</t>
  </si>
  <si>
    <t>Kazadan sonraki 5 inci gün</t>
  </si>
  <si>
    <t>EVET</t>
  </si>
  <si>
    <t>Kazadan sonraki 6 ncı veya daha sonraki günler</t>
  </si>
  <si>
    <t>5 veya daha fazla</t>
  </si>
  <si>
    <t>İstatistik adı</t>
  </si>
  <si>
    <t>Veri: Kapsam, Dönemsellik ve Zamanlılık</t>
  </si>
  <si>
    <t>Kapsam karakteristikleri</t>
  </si>
  <si>
    <t>Verinin Tanımı</t>
  </si>
  <si>
    <t xml:space="preserve">İstatistiki Kavramlar ve Tanımlar </t>
  </si>
  <si>
    <t>Sınıflamalar:</t>
  </si>
  <si>
    <t>Değişken/Gösterge</t>
  </si>
  <si>
    <t>Ölçü Birimi</t>
  </si>
  <si>
    <t>İş Kazası Verileri</t>
  </si>
  <si>
    <t>Kişi Sayısı</t>
  </si>
  <si>
    <t>Geçici İş Göremezlik Verileri</t>
  </si>
  <si>
    <t>Gün Sayısı</t>
  </si>
  <si>
    <t>İş Kazası Sonucu Ölüm Verileri</t>
  </si>
  <si>
    <t>Dönemsellik</t>
  </si>
  <si>
    <t>Zamanlılık</t>
  </si>
  <si>
    <t>Kamuoyunun Bilgiye Erişimi</t>
  </si>
  <si>
    <t>Yayımlama takviminin önceden duyurulması</t>
  </si>
  <si>
    <t>Eş zamanlı yayımlama</t>
  </si>
  <si>
    <t>Bütünlük</t>
  </si>
  <si>
    <t>Resmi istatistiklerin üretilmesine ilişkin şartlar, koşullar ve gizlilik</t>
  </si>
  <si>
    <t>İstatistiklerin toplanması, işlenmesi ve dağıtımına ilişkin sorumluluk</t>
  </si>
  <si>
    <t xml:space="preserve">Sosyal Güvenlik İl/Merkez Müdürlükleri, Hizmet Sunumu Genel Müdürlüğü, Aktüerya ve Fon Yönetimi Daire Başkanlığı </t>
  </si>
  <si>
    <t>Veri üreten kuruluşlar ile veri paylaşımı ve koordinasyon:</t>
  </si>
  <si>
    <t>Kalitenin izlenmesi</t>
  </si>
  <si>
    <t>Yöntem</t>
  </si>
  <si>
    <t>Dağıtım şekilleri</t>
  </si>
  <si>
    <t xml:space="preserve">İstatistiklerin hatalı yorumlanması ve yanlış kullanımına ilişkin görüş belirtme/tekzip: </t>
  </si>
  <si>
    <t>İstatistiksel veri toplama, işleme ve dağıtımdaki şartlar ve koşulların açıklanması</t>
  </si>
  <si>
    <t>Mevsimsel düzeltme</t>
  </si>
  <si>
    <t>İstatistiğin toplanması, işlenmesi ve dağıtılması süreçlerinde bağlayıcı olan mevzuat</t>
  </si>
  <si>
    <t>Yayımlanmadan önce veriye devletin içeriden erişimi</t>
  </si>
  <si>
    <t>İstatistiklerin yorumlanarak yayımlanması</t>
  </si>
  <si>
    <t>İstatistikler yayımlanırken herhangi bir yorum yapılmamaktadır.</t>
  </si>
  <si>
    <t>Yenileme ve yöntemdeki büyük değişikliklerin önceden bildirimi</t>
  </si>
  <si>
    <t xml:space="preserve">Revizyon takvimi: </t>
  </si>
  <si>
    <t>İhtiyaç duyulması halinde yapılmaktadır. Düzenli olarak revizyon yapılmamaktadır.</t>
  </si>
  <si>
    <t>Kalite</t>
  </si>
  <si>
    <t>İstatistiklerin hazırlanmasında kullanılan yöntem ve kaynaklara ait dokümantasyonun yayımlanması</t>
  </si>
  <si>
    <t>Veriler tam sayım yöntemi ile elde edildiğinden, istatistiklerin hazırlanmasında kullanılan yöntem ve veri kaynakları yayımlanmamaktadır.</t>
  </si>
  <si>
    <t>Bileşen detayının, ilgili veri ile uyumlaştırmanın, kabul edilebilirliğinin güvencesini sağlayan ve istatistiksel çapraz sorguları destekleyen istatistiksel çerçevenin yayımlanması</t>
  </si>
  <si>
    <t xml:space="preserve">Aynı veri kaynağına sahip farklı göstergelerin yer aldığı tablolar birbiriyle tutarlıdır. </t>
  </si>
  <si>
    <t>Notlar</t>
  </si>
  <si>
    <t>Metaverinin son güncellenme tarihi</t>
  </si>
  <si>
    <r>
      <t>İş göremezlik:</t>
    </r>
    <r>
      <rPr>
        <sz val="10"/>
        <color theme="1"/>
        <rFont val="Calibri"/>
        <family val="2"/>
        <charset val="162"/>
        <scheme val="minor"/>
      </rPr>
      <t xml:space="preserve"> İş kazası nedeniyle sigortalının iş göremediği süredir.</t>
    </r>
  </si>
  <si>
    <r>
      <t>Raporlu olunan gün sayısı:</t>
    </r>
    <r>
      <rPr>
        <sz val="10"/>
        <color theme="1"/>
        <rFont val="Calibri"/>
        <family val="2"/>
        <charset val="162"/>
        <scheme val="minor"/>
      </rPr>
      <t xml:space="preserve"> İş kazasından dolayı raporlu olunan (kaybedilen) (geçici iş göremezlik süresi)  gün sayılarını ifade etmektedir.</t>
    </r>
  </si>
  <si>
    <r>
      <t xml:space="preserve">Coğrafi kapsam: </t>
    </r>
    <r>
      <rPr>
        <sz val="10"/>
        <color theme="1"/>
        <rFont val="Calibri"/>
        <family val="2"/>
        <charset val="162"/>
        <scheme val="minor"/>
      </rPr>
      <t>Tüm Türkiye</t>
    </r>
  </si>
  <si>
    <r>
      <t xml:space="preserve">Coğrafi düzey: </t>
    </r>
    <r>
      <rPr>
        <sz val="10"/>
        <color theme="1"/>
        <rFont val="Calibri"/>
        <family val="2"/>
        <charset val="162"/>
        <scheme val="minor"/>
      </rPr>
      <t>İl bazında</t>
    </r>
  </si>
  <si>
    <r>
      <t xml:space="preserve">Zaman kapsamı: </t>
    </r>
    <r>
      <rPr>
        <sz val="10"/>
        <color theme="1"/>
        <rFont val="Calibri"/>
        <family val="2"/>
        <charset val="162"/>
        <scheme val="minor"/>
      </rPr>
      <t>Bir önceki yıla ait kesinleşmiş veriler</t>
    </r>
  </si>
  <si>
    <r>
      <t xml:space="preserve">Diğer kapsam: </t>
    </r>
    <r>
      <rPr>
        <sz val="10"/>
        <color theme="1"/>
        <rFont val="Calibri"/>
        <family val="2"/>
        <charset val="162"/>
        <scheme val="minor"/>
      </rPr>
      <t>Yoktur</t>
    </r>
  </si>
  <si>
    <r>
      <t xml:space="preserve">Kapsamdaki sınırlılıklar: </t>
    </r>
    <r>
      <rPr>
        <sz val="10"/>
        <color theme="1"/>
        <rFont val="Calibri"/>
        <family val="2"/>
        <charset val="162"/>
        <scheme val="minor"/>
      </rPr>
      <t>Yoktur</t>
    </r>
  </si>
  <si>
    <r>
      <t xml:space="preserve">Temel dönem/yıl: </t>
    </r>
    <r>
      <rPr>
        <sz val="10"/>
        <color theme="1"/>
        <rFont val="Calibri"/>
        <family val="2"/>
        <charset val="162"/>
        <scheme val="minor"/>
      </rPr>
      <t>Yoktur</t>
    </r>
  </si>
  <si>
    <r>
      <t xml:space="preserve">Referans dönemi: </t>
    </r>
    <r>
      <rPr>
        <sz val="10"/>
        <color theme="1"/>
        <rFont val="Calibri"/>
        <family val="2"/>
        <charset val="162"/>
        <scheme val="minor"/>
      </rPr>
      <t xml:space="preserve"> Çalışmanın ait olduğu referans dönemi bir önceki yıldır.</t>
    </r>
  </si>
  <si>
    <r>
      <t>Ölçü birimi:</t>
    </r>
    <r>
      <rPr>
        <sz val="10"/>
        <color rgb="FF000000"/>
        <rFont val="Calibri"/>
        <family val="2"/>
        <charset val="162"/>
        <scheme val="minor"/>
      </rPr>
      <t xml:space="preserve"> </t>
    </r>
  </si>
  <si>
    <r>
      <t>Verinin yayımlama sıklığı:</t>
    </r>
    <r>
      <rPr>
        <sz val="10"/>
        <color rgb="FF000000"/>
        <rFont val="Calibri"/>
        <family val="2"/>
        <charset val="162"/>
        <scheme val="minor"/>
      </rPr>
      <t xml:space="preserve"> İstatistiklerin yayımlama sıklığı yıllıktır. </t>
    </r>
  </si>
  <si>
    <r>
      <t>İlk sonuçların yayımlandığı tarih ile referans döneminin son tarihi arasındaki fark (gün):</t>
    </r>
    <r>
      <rPr>
        <sz val="10"/>
        <color rgb="FF000000"/>
        <rFont val="Calibri"/>
        <family val="2"/>
        <charset val="162"/>
        <scheme val="minor"/>
      </rPr>
      <t xml:space="preserve"> 365 gün</t>
    </r>
  </si>
  <si>
    <r>
      <t>Nihai sonuçların yayımlandığı tarih ile referans döneminin son tarihi arasındaki fark (gün):</t>
    </r>
    <r>
      <rPr>
        <sz val="10"/>
        <color rgb="FF000000"/>
        <rFont val="Calibri"/>
        <family val="2"/>
        <charset val="162"/>
        <scheme val="minor"/>
      </rPr>
      <t xml:space="preserve"> 365 gün</t>
    </r>
  </si>
  <si>
    <r>
      <t>Yayımlama takvimi kamuoyuna önceden duyurulmamaktadır</t>
    </r>
    <r>
      <rPr>
        <sz val="10"/>
        <color theme="1"/>
        <rFont val="Calibri"/>
        <family val="2"/>
        <charset val="162"/>
        <scheme val="minor"/>
      </rPr>
      <t>.</t>
    </r>
    <r>
      <rPr>
        <sz val="11"/>
        <color theme="1"/>
        <rFont val="Calibri"/>
        <family val="2"/>
        <charset val="162"/>
        <scheme val="minor"/>
      </rPr>
      <t xml:space="preserve"> Veriler </t>
    </r>
    <r>
      <rPr>
        <sz val="10"/>
        <color theme="1"/>
        <rFont val="Calibri"/>
        <family val="2"/>
        <charset val="162"/>
        <scheme val="minor"/>
      </rPr>
      <t>Resmi İstatistik Programı kapsamında yayımlanmaktadır.</t>
    </r>
  </si>
  <si>
    <r>
      <t xml:space="preserve">Kullanıcı ihtiyaçlarının izlenmesi: </t>
    </r>
    <r>
      <rPr>
        <sz val="10"/>
        <color theme="1"/>
        <rFont val="Calibri"/>
        <family val="2"/>
        <charset val="162"/>
        <scheme val="minor"/>
      </rPr>
      <t>Dış kullanıcılardan gelen bilgi edinme taleplerine göre istenilen değişiklikler değerlendirmeye alınmaktadır.</t>
    </r>
  </si>
  <si>
    <r>
      <t xml:space="preserve">Kalite politikası: </t>
    </r>
    <r>
      <rPr>
        <sz val="10"/>
        <color theme="1"/>
        <rFont val="Calibri"/>
        <family val="2"/>
        <charset val="162"/>
        <scheme val="minor"/>
      </rPr>
      <t>Yenilikçi ve insan odaklı anlayışla topluma kaliteli hizmet sunan, sürdürülebilirliğini sağlamış, güçlü ve saygın bir Kurum olmak.</t>
    </r>
  </si>
  <si>
    <r>
      <t xml:space="preserve">İstatistiklerin yansızlığı: </t>
    </r>
    <r>
      <rPr>
        <sz val="10"/>
        <color theme="1"/>
        <rFont val="Calibri"/>
        <family val="2"/>
        <charset val="162"/>
        <scheme val="minor"/>
      </rPr>
      <t>İdari kayıtlar kullanıldığından veriler istatiksel olarak yansızdır.</t>
    </r>
  </si>
  <si>
    <r>
      <t xml:space="preserve">Veri kaynakları: </t>
    </r>
    <r>
      <rPr>
        <sz val="10"/>
        <color theme="1"/>
        <rFont val="Calibri"/>
        <family val="2"/>
        <charset val="162"/>
        <scheme val="minor"/>
      </rPr>
      <t xml:space="preserve">Kurum idari kayıtlarının tutulduğu SGK veri tabanı. </t>
    </r>
  </si>
  <si>
    <r>
      <t>İlk verinin ve revize edilmiş verinin tanımlanması:</t>
    </r>
    <r>
      <rPr>
        <sz val="10"/>
        <color rgb="FF0D0D0D"/>
        <rFont val="Calibri"/>
        <family val="2"/>
        <charset val="162"/>
        <scheme val="minor"/>
      </rPr>
      <t xml:space="preserve"> Yayımlanmış verilerde revizyon yapılmamaktadır.</t>
    </r>
  </si>
  <si>
    <r>
      <t>Metodoloji, veri kaynağı ve istatistiksel tekniklere ilişkin büyük değişikliklerin önceden duyurulup duyurulmadığı:</t>
    </r>
    <r>
      <rPr>
        <sz val="10"/>
        <color rgb="FF0D0D0D"/>
        <rFont val="Calibri"/>
        <family val="2"/>
        <charset val="162"/>
        <scheme val="minor"/>
      </rPr>
      <t xml:space="preserve"> Veri üretiminde kullanılan metodolojide, veri kaynaklarında veya istatistiksel tekniklerde büyük değişiklikler olduğu zaman yayımlanan verilerde değişikliğe ilişkin bilgi paylaşılmaktadır.</t>
    </r>
  </si>
  <si>
    <r>
      <t>Verinin içsel tutarlılığı:</t>
    </r>
    <r>
      <rPr>
        <sz val="10"/>
        <color rgb="FF000000"/>
        <rFont val="Calibri"/>
        <family val="2"/>
        <charset val="162"/>
        <scheme val="minor"/>
      </rPr>
      <t xml:space="preserve"> Veriler içsel tutarlılık göstermektedir.</t>
    </r>
  </si>
  <si>
    <r>
      <t>Verinin zamansal tutarlılığı:</t>
    </r>
    <r>
      <rPr>
        <sz val="10"/>
        <color theme="1"/>
        <rFont val="Calibri"/>
        <family val="2"/>
        <charset val="162"/>
        <scheme val="minor"/>
      </rPr>
      <t xml:space="preserve"> Kullanıcılar tarafından Kurum web sayfasında yer alan veriler istenildiği takdirde toplu zaman serisi olarak oluşturulabilmektedir.</t>
    </r>
  </si>
  <si>
    <r>
      <t>Verinin sektörler arası ve alanlar arası tutarlılığı:</t>
    </r>
    <r>
      <rPr>
        <sz val="10"/>
        <color rgb="FF000000"/>
        <rFont val="Calibri"/>
        <family val="2"/>
        <charset val="162"/>
        <scheme val="minor"/>
      </rPr>
      <t xml:space="preserve"> </t>
    </r>
    <r>
      <rPr>
        <sz val="10"/>
        <color theme="1"/>
        <rFont val="Calibri"/>
        <family val="2"/>
        <charset val="162"/>
        <scheme val="minor"/>
      </rPr>
      <t>Karşılaştırabilecek farklı bir veri kaynağı bulunmamaktadır.</t>
    </r>
  </si>
  <si>
    <r>
      <t xml:space="preserve">Meslek hastalığı: </t>
    </r>
    <r>
      <rPr>
        <sz val="10"/>
        <color theme="1"/>
        <rFont val="Calibri"/>
        <family val="2"/>
        <charset val="162"/>
        <scheme val="minor"/>
      </rPr>
      <t>Sigortalının çalıştığı veya yaptığı işin niteliğinden dolayı tekrarlanan bir sebeple veya işin yürütüm şartları yüzünden uğradığı geçici veya sürekli hastalık, bedensel veya ruhsal engellilik halleridir. Sigortalının çalıştığı işten dolayı meslek hastalığına tutulduğunun; Kurumca yetkilendirilen sağlık hizmet sunucuları tarafından usûlüne uygun olarak düzenlenen sağlık kurulu raporu ve dayanağı tıbbî belgelerin incelenmesi, Kurumca gerekli görüldüğü hallerde, işyerindeki çalışma şartlarını ve buna bağlı tıbbî sonuçlarını ortaya koyan denetim raporları ve gerekli diğer belgelerin incelenmesi, sonucu Kurum Sağlık Kurulu tarafından tespit edilmesi zorunludur. (5510 sayılı kanunun 14. maddesi)</t>
    </r>
  </si>
  <si>
    <r>
      <t>İş göremezlik:</t>
    </r>
    <r>
      <rPr>
        <sz val="10"/>
        <color theme="1"/>
        <rFont val="Calibri"/>
        <family val="2"/>
        <charset val="162"/>
        <scheme val="minor"/>
      </rPr>
      <t xml:space="preserve"> Meslek hastalığı nedeniyle sigortalının iş göremediği süredir.</t>
    </r>
  </si>
  <si>
    <t>Meslek Hastalığı Verileri</t>
  </si>
  <si>
    <t>Sosyal Güvenlik İl/Merkez Müdürlükleri, Hizmet Sunumu Genel Müdürlüğü, Aktüerya ve Fon Yönetimi Daire Başkanlığı</t>
  </si>
  <si>
    <t>Veri üreten kuruluşlar ile veri paylaşımı ve koordinasyon</t>
  </si>
  <si>
    <t>Bireysel cevaplayıcılara ait verinin gizliliği</t>
  </si>
  <si>
    <t>İstatistik üretiminde çalışanlar, olanaklar, finansman</t>
  </si>
  <si>
    <t>Kullanıcı ihtiyaçlarının izlenmesi</t>
  </si>
  <si>
    <t>Dış kullanıcılardan gelen bilgi edinme taleplerine göre istenilen değişiklikler değerlendirmeye alınmaktadır.</t>
  </si>
  <si>
    <t>Kalite politikası</t>
  </si>
  <si>
    <t>Yenilikçi ve insan odaklı anlayışla topluma kaliteli hizmet sunan, sürdürülebilirliğini sağlamış, güçlü ve saygın bir Kurum olmak.</t>
  </si>
  <si>
    <t>İstatistiklerin yansızlığı</t>
  </si>
  <si>
    <t>İdari kayıtlar kullanıldığından veriler istatiksel olarak yansızdır.</t>
  </si>
  <si>
    <t xml:space="preserve">Veri kaynakları </t>
  </si>
  <si>
    <t xml:space="preserve">Kurum idari kayıtlarının tutulduğu SGK veri tabanı. </t>
  </si>
  <si>
    <r>
      <t xml:space="preserve">ESAW Metodolojisine göre iş kazası: </t>
    </r>
    <r>
      <rPr>
        <b/>
        <i/>
        <sz val="10"/>
        <color theme="1"/>
        <rFont val="Calibri"/>
        <family val="2"/>
        <charset val="162"/>
        <scheme val="minor"/>
      </rPr>
      <t>"</t>
    </r>
    <r>
      <rPr>
        <i/>
        <sz val="10"/>
        <color theme="1"/>
        <rFont val="Calibri"/>
        <family val="2"/>
        <charset val="162"/>
        <scheme val="minor"/>
      </rPr>
      <t>3 günden fazla raporlu olunan (işten uzak kalınan) iş kazaları kavramı ESAW metodolojisinde aşağıdaki şekilde açıklanmaktadır. (özet, Tablo 2’dedir): Kaza günü haricindeki raporlu olunan günler dikkate alınmamalıdır. Sonuç olarak, '3 günden fazla', 'en az 4 gün' anlamına gelir ki bu da kazazedenin kazadan sonraki (kaza günü dahil olmak üzere), 5. (veya sonraki) günde işe başlaması anlamına gelir. Buna dayalı olarak, 'raporlu olunan (kaybedilen) gün sayısı' kazayı takip eden beşinci günde işe başlayan çalışan için  4 kayıp gün, altıncı günde işe başlayan çalışan için 5 kayıp gün, vb. olarak sayılmalıdır.</t>
    </r>
    <r>
      <rPr>
        <sz val="10"/>
        <color theme="1"/>
        <rFont val="Calibri"/>
        <family val="2"/>
        <charset val="162"/>
        <scheme val="minor"/>
      </rPr>
      <t>"* Kurum web sayfasında 2013 yılından itibaren ESAW metodolojisinde yer alan değişkenlere göre iş kazası geçiren sigortalı sayısı istatistikleri yayımlanmaya başlanılmıştır.</t>
    </r>
  </si>
  <si>
    <r>
      <t>Yayımlama takvimi kamuoyuna önceden duyurulmamaktadır</t>
    </r>
    <r>
      <rPr>
        <sz val="10"/>
        <color theme="1"/>
        <rFont val="Calibri"/>
        <family val="2"/>
        <charset val="162"/>
        <scheme val="minor"/>
      </rPr>
      <t>. Veriler Resmi İstatistik Programı kapsamında yayımlanmaktadır.</t>
    </r>
  </si>
  <si>
    <r>
      <t xml:space="preserve">Geçici İş Göremezlik Süresi (gün) (Ayakta+Yatarak) - </t>
    </r>
    <r>
      <rPr>
        <sz val="10"/>
        <rFont val="Times New Roman"/>
        <family val="1"/>
        <charset val="162"/>
      </rPr>
      <t>Days of Temporary Incapacity (Outpatient+Inpatient)</t>
    </r>
  </si>
  <si>
    <r>
      <t xml:space="preserve">Meslek Hastalığı sonucu kaybedilen gün sayısı  (Ayakta+Yatarak)
</t>
    </r>
    <r>
      <rPr>
        <sz val="9"/>
        <rFont val="Times New Roman"/>
        <family val="1"/>
        <charset val="162"/>
      </rPr>
      <t>Number of days lost after Occupational Disease</t>
    </r>
  </si>
  <si>
    <r>
      <t xml:space="preserve">1.000.000 iş saati
</t>
    </r>
    <r>
      <rPr>
        <sz val="9"/>
        <rFont val="Times New Roman"/>
        <family val="1"/>
        <charset val="162"/>
      </rPr>
      <t>(per 1.000.000 working hours)</t>
    </r>
  </si>
  <si>
    <t>second method is based on presuming that an insured person is working 45 hours and in a week, 50 weeks in a year .</t>
  </si>
  <si>
    <t xml:space="preserve">Total number of working days lost due to cases of occupational injury with temporary incapacity for work </t>
  </si>
  <si>
    <t>is used to calculate the number of days lost due to cases of occupational injury with temporary incapacity for work per 1.000.000</t>
  </si>
  <si>
    <t>working hours.</t>
  </si>
  <si>
    <t>working hours</t>
  </si>
  <si>
    <t>II yöntemde, çalışılan 100 iş saatinde iş kazası nedeniyle kaybolan iş saatini bulmak için kullanılır.</t>
  </si>
  <si>
    <r>
      <t xml:space="preserve">İş kazası ağırlık hızı 
</t>
    </r>
    <r>
      <rPr>
        <sz val="9"/>
        <rFont val="Times New Roman"/>
        <family val="1"/>
        <charset val="162"/>
      </rPr>
      <t>Weight rate of occupational injuries</t>
    </r>
    <r>
      <rPr>
        <b/>
        <sz val="9"/>
        <rFont val="Times New Roman"/>
        <family val="1"/>
        <charset val="162"/>
      </rPr>
      <t xml:space="preserve"> (**)</t>
    </r>
  </si>
  <si>
    <r>
      <t xml:space="preserve">I.YÖNTEM: </t>
    </r>
    <r>
      <rPr>
        <sz val="8.5"/>
        <rFont val="Times New Roman"/>
        <family val="1"/>
        <charset val="162"/>
      </rPr>
      <t>Bir takvim yılında çalışılan 1.000.000 iş saatine karşılık kaç sigortalının iş kazası geçirdiğini gösterir.</t>
    </r>
  </si>
  <si>
    <r>
      <t xml:space="preserve">II.YÖNTEM: </t>
    </r>
    <r>
      <rPr>
        <sz val="8.5"/>
        <rFont val="Times New Roman"/>
        <family val="1"/>
        <charset val="162"/>
      </rPr>
      <t>Tam gün çalışan her 100 kişide kaç sigortalının iş kazası geçirdiğini gösterir. Formülü aşağıdaki gibidir.</t>
    </r>
  </si>
  <si>
    <t>İş kazası geçiren sigortalı sayısı</t>
  </si>
  <si>
    <t>Çalışılan bir milyon iş saatinde iş kazası geçiren sigortalı saysını bulmak için kullanılır.</t>
  </si>
  <si>
    <r>
      <t>I METHOD :</t>
    </r>
    <r>
      <rPr>
        <sz val="8.5"/>
        <rFont val="Times New Roman"/>
        <family val="1"/>
        <charset val="162"/>
      </rPr>
      <t xml:space="preserve"> This method represents the number insured persons who had an occupational accident per 1.000.000 working hours ,</t>
    </r>
  </si>
  <si>
    <r>
      <t>II METHOD :</t>
    </r>
    <r>
      <rPr>
        <sz val="8.5"/>
        <rFont val="Times New Roman"/>
        <family val="1"/>
        <charset val="162"/>
      </rPr>
      <t xml:space="preserve"> This method represents the number insured persons who had an occupational accident per 100 person. Its formula as follows,</t>
    </r>
  </si>
  <si>
    <t>number of days of premium accrued represents total working days of all insured persons during calendar year.</t>
  </si>
  <si>
    <r>
      <t>I METHOD :</t>
    </r>
    <r>
      <rPr>
        <sz val="8.5"/>
        <rFont val="Times New Roman"/>
        <family val="1"/>
        <charset val="162"/>
      </rPr>
      <t xml:space="preserve"> This method represents the number of days lost due to cases of occupational injury with temporary incapacity for work per 1.000.000 working hours </t>
    </r>
  </si>
  <si>
    <r>
      <t>II METHOD :</t>
    </r>
    <r>
      <rPr>
        <sz val="8.5"/>
        <rFont val="Times New Roman"/>
        <family val="1"/>
        <charset val="162"/>
      </rPr>
      <t xml:space="preserve"> This method represents the number of hours lost due to cases of occupational injury with temporary incapacity for work per 100 working hours . Its formula as follows,</t>
    </r>
  </si>
  <si>
    <t>(Duration of temp. incapacity (days))+(Total levels of perm. incapacity*75)+(N'of death*7.500)</t>
  </si>
  <si>
    <t>number of days of premium accrued represents total number of working days of all insured persons during calendar year.</t>
  </si>
  <si>
    <t xml:space="preserve">Second method represents the number of hours lost due to cases of occupational injury with temporary incapacity for work per 100 </t>
  </si>
  <si>
    <r>
      <t xml:space="preserve"> İş kazası geçiren sigortalı sayısı </t>
    </r>
    <r>
      <rPr>
        <sz val="9"/>
        <rFont val="Times New Roman"/>
        <family val="1"/>
        <charset val="162"/>
      </rPr>
      <t>Number of insured persons who had an occupational injury</t>
    </r>
  </si>
  <si>
    <t>number of occupational injuries,</t>
  </si>
  <si>
    <r>
      <t xml:space="preserve">(**) İŞ KAZASI AĞIRLIK HIZI : </t>
    </r>
    <r>
      <rPr>
        <sz val="8.5"/>
        <rFont val="Times New Roman"/>
        <family val="1"/>
        <charset val="162"/>
      </rPr>
      <t>Weight Rate Of Occupational Injuries</t>
    </r>
  </si>
  <si>
    <t>Weight rate of occupational injuries</t>
  </si>
  <si>
    <t>İÇİNDEKİLER</t>
  </si>
  <si>
    <t>3-İş etkinliğinin artırılmasına yönelik katkı ve düzenleme faaliyetleri</t>
  </si>
  <si>
    <t>1- Dışişleri ile ilgili hizmetler</t>
  </si>
  <si>
    <t>2- Savuma faaliyetleri</t>
  </si>
  <si>
    <t>3- Adalet ve yargı organlarının faaliyetleri</t>
  </si>
  <si>
    <t>3-Zorunlu sosyal güvenlik faaliyetleri</t>
  </si>
  <si>
    <t>0-Zorunlu sosyal güvenlik faaliyetleri</t>
  </si>
  <si>
    <r>
      <t xml:space="preserve">Hedef kitle: </t>
    </r>
    <r>
      <rPr>
        <sz val="10"/>
        <color theme="1"/>
        <rFont val="Calibri"/>
        <family val="2"/>
        <charset val="162"/>
        <scheme val="minor"/>
      </rPr>
      <t>5510 sayılı Kanunun 4/1-b  maddesi kapsamındaki sigortalıların geçirdiği iş kazaları.</t>
    </r>
  </si>
  <si>
    <r>
      <t xml:space="preserve">İstatistiki birim: </t>
    </r>
    <r>
      <rPr>
        <sz val="10"/>
        <color theme="1"/>
        <rFont val="Calibri"/>
        <family val="2"/>
        <charset val="162"/>
        <scheme val="minor"/>
      </rPr>
      <t>Kendi nam ve hesabına çalışan sigortalılar, sağlık hizmet sunucuları ve Sosyal Güvenlik İl/Merkez Müdürlükleri.</t>
    </r>
  </si>
  <si>
    <r>
      <t xml:space="preserve">Hedef kitle: </t>
    </r>
    <r>
      <rPr>
        <sz val="10"/>
        <color theme="1"/>
        <rFont val="Calibri"/>
        <family val="2"/>
        <charset val="162"/>
        <scheme val="minor"/>
      </rPr>
      <t>5510 sayılı Kanunun 4/1-b  maddesi kapsamındaki sigortalıların geçirdiği meslek hastalıkları</t>
    </r>
  </si>
  <si>
    <r>
      <t xml:space="preserve">İstatistiki birim: </t>
    </r>
    <r>
      <rPr>
        <sz val="10"/>
        <color theme="1"/>
        <rFont val="Calibri"/>
        <family val="2"/>
        <charset val="162"/>
        <scheme val="minor"/>
      </rPr>
      <t>Kendi nam ve hesabına çalışan sigortalılar, sağlık hizmet sunucuları, Kurum Sağlık Kurulu ve Sosyal Güvenlik Merkezleri.</t>
    </r>
  </si>
  <si>
    <t xml:space="preserve">Metaveri - İş Kazaları (4-1/b) </t>
  </si>
  <si>
    <t xml:space="preserve">Metaveri - Meslek Hastalıkları (4-1/b) </t>
  </si>
  <si>
    <t>BÖLÜM III-II</t>
  </si>
  <si>
    <t>PART III-II</t>
  </si>
  <si>
    <t>İŞ KAZASI VE MESLEK HASTALIĞI İSTATİSTİKLERİ (4-1/b)</t>
  </si>
  <si>
    <t>WORK ACCIDENTS AND OCCUPATIONAL DISEASES STATISTICS (4-1/b)</t>
  </si>
  <si>
    <t>İş Kazaları İstatistikleri (4-1/b)</t>
  </si>
  <si>
    <t>Meslek Hastalıkları İstatistikleri  (4-1/b)</t>
  </si>
  <si>
    <r>
      <t>1000 ve Üzeri Çalışan</t>
    </r>
    <r>
      <rPr>
        <sz val="10"/>
        <rFont val="Times New Roman"/>
        <family val="1"/>
        <charset val="162"/>
      </rPr>
      <t xml:space="preserve"> - employees</t>
    </r>
  </si>
  <si>
    <r>
      <rPr>
        <b/>
        <vertAlign val="superscript"/>
        <sz val="9"/>
        <rFont val="Times New Roman"/>
        <family val="1"/>
        <charset val="162"/>
      </rPr>
      <t>(1)</t>
    </r>
    <r>
      <rPr>
        <b/>
        <sz val="9"/>
        <rFont val="Times New Roman"/>
        <family val="1"/>
        <charset val="162"/>
      </rPr>
      <t xml:space="preserve">Ayrıntılı bilgi için </t>
    </r>
    <r>
      <rPr>
        <b/>
        <u/>
        <sz val="9"/>
        <rFont val="Times New Roman"/>
        <family val="1"/>
        <charset val="162"/>
      </rPr>
      <t>Metaveri İK (4b)</t>
    </r>
    <r>
      <rPr>
        <b/>
        <sz val="9"/>
        <rFont val="Times New Roman"/>
        <family val="1"/>
        <charset val="162"/>
      </rPr>
      <t xml:space="preserve"> sayfasına bakınız.</t>
    </r>
    <r>
      <rPr>
        <sz val="9"/>
        <rFont val="Times New Roman"/>
        <family val="1"/>
        <charset val="162"/>
      </rPr>
      <t xml:space="preserve"> </t>
    </r>
    <r>
      <rPr>
        <vertAlign val="superscript"/>
        <sz val="9"/>
        <rFont val="Times New Roman"/>
        <family val="1"/>
        <charset val="162"/>
      </rPr>
      <t>(1)</t>
    </r>
    <r>
      <rPr>
        <sz val="9"/>
        <rFont val="Times New Roman"/>
        <family val="1"/>
        <charset val="162"/>
      </rPr>
      <t xml:space="preserve"> For more information refer to Metaveri İK (4b) page.</t>
    </r>
  </si>
  <si>
    <r>
      <rPr>
        <b/>
        <vertAlign val="superscript"/>
        <sz val="9"/>
        <rFont val="Times New Roman"/>
        <family val="1"/>
        <charset val="162"/>
      </rPr>
      <t>(1)</t>
    </r>
    <r>
      <rPr>
        <b/>
        <sz val="9"/>
        <rFont val="Times New Roman"/>
        <family val="1"/>
        <charset val="162"/>
      </rPr>
      <t xml:space="preserve">Ayrıntılı bilgi için </t>
    </r>
    <r>
      <rPr>
        <b/>
        <u/>
        <sz val="9"/>
        <rFont val="Times New Roman"/>
        <family val="1"/>
        <charset val="162"/>
      </rPr>
      <t>Metaveri İK</t>
    </r>
    <r>
      <rPr>
        <b/>
        <sz val="9"/>
        <rFont val="Times New Roman"/>
        <family val="1"/>
        <charset val="162"/>
      </rPr>
      <t xml:space="preserve"> (4b) sayfasına bakınız.</t>
    </r>
    <r>
      <rPr>
        <sz val="9"/>
        <rFont val="Times New Roman"/>
        <family val="1"/>
        <charset val="162"/>
      </rPr>
      <t xml:space="preserve"> </t>
    </r>
    <r>
      <rPr>
        <vertAlign val="superscript"/>
        <sz val="9"/>
        <rFont val="Times New Roman"/>
        <family val="1"/>
        <charset val="162"/>
      </rPr>
      <t>(1)</t>
    </r>
    <r>
      <rPr>
        <sz val="9"/>
        <rFont val="Times New Roman"/>
        <family val="1"/>
        <charset val="162"/>
      </rPr>
      <t xml:space="preserve"> For more information refer to Metaveri İK (4b) page.</t>
    </r>
  </si>
  <si>
    <r>
      <rPr>
        <b/>
        <vertAlign val="superscript"/>
        <sz val="9"/>
        <rFont val="Times New Roman"/>
        <family val="1"/>
        <charset val="162"/>
      </rPr>
      <t>(1)</t>
    </r>
    <r>
      <rPr>
        <b/>
        <sz val="9"/>
        <rFont val="Times New Roman"/>
        <family val="1"/>
        <charset val="162"/>
      </rPr>
      <t xml:space="preserve">Ayrıntılı bilgi için </t>
    </r>
    <r>
      <rPr>
        <b/>
        <u/>
        <sz val="9"/>
        <rFont val="Times New Roman"/>
        <family val="1"/>
        <charset val="162"/>
      </rPr>
      <t>Metaveri İK</t>
    </r>
    <r>
      <rPr>
        <b/>
        <sz val="9"/>
        <rFont val="Times New Roman"/>
        <family val="1"/>
        <charset val="162"/>
      </rPr>
      <t xml:space="preserve"> (4b) sayfasına bakınız.</t>
    </r>
    <r>
      <rPr>
        <sz val="9"/>
        <rFont val="Times New Roman"/>
        <family val="1"/>
        <charset val="162"/>
      </rPr>
      <t xml:space="preserve"> </t>
    </r>
    <r>
      <rPr>
        <vertAlign val="superscript"/>
        <sz val="9"/>
        <rFont val="Times New Roman"/>
        <family val="1"/>
        <charset val="162"/>
      </rPr>
      <t>(1)</t>
    </r>
    <r>
      <rPr>
        <sz val="9"/>
        <rFont val="Times New Roman"/>
        <family val="1"/>
        <charset val="162"/>
      </rPr>
      <t xml:space="preserve"> For more information refer to Metaveri İK (4b)  page.</t>
    </r>
  </si>
  <si>
    <r>
      <t>Sırt; sırttaki omurilik ve omur dahil</t>
    </r>
    <r>
      <rPr>
        <sz val="10"/>
        <color theme="1"/>
        <rFont val="Times New Roman"/>
        <family val="1"/>
        <charset val="162"/>
      </rPr>
      <t xml:space="preserve">
Back, including spine and vertebra in the back</t>
    </r>
  </si>
  <si>
    <r>
      <rPr>
        <b/>
        <vertAlign val="superscript"/>
        <sz val="9"/>
        <color theme="1"/>
        <rFont val="Times New Roman"/>
        <family val="1"/>
        <charset val="162"/>
      </rPr>
      <t>(1)</t>
    </r>
    <r>
      <rPr>
        <b/>
        <sz val="9"/>
        <color theme="1"/>
        <rFont val="Times New Roman"/>
        <family val="1"/>
        <charset val="162"/>
      </rPr>
      <t>Ayrıntılı bilgi için Metaveri İK (4b) sayfasına bakınız</t>
    </r>
    <r>
      <rPr>
        <sz val="9"/>
        <color theme="1"/>
        <rFont val="Times New Roman"/>
        <family val="1"/>
        <charset val="162"/>
      </rPr>
      <t xml:space="preserve">. </t>
    </r>
    <r>
      <rPr>
        <vertAlign val="superscript"/>
        <sz val="9"/>
        <color theme="1"/>
        <rFont val="Times New Roman"/>
        <family val="1"/>
        <charset val="162"/>
      </rPr>
      <t>(1)</t>
    </r>
    <r>
      <rPr>
        <sz val="9"/>
        <color theme="1"/>
        <rFont val="Times New Roman"/>
        <family val="1"/>
        <charset val="162"/>
      </rPr>
      <t xml:space="preserve"> For more information refer to Metaveri İK (4b) page.</t>
    </r>
  </si>
  <si>
    <t xml:space="preserve">BÖLÜM III-II : İŞ KAZASI VE MESLEK HASTALIĞI İSTATİSTİKLERİ (4-1/b) </t>
  </si>
  <si>
    <r>
      <rPr>
        <b/>
        <vertAlign val="superscript"/>
        <sz val="8"/>
        <rFont val="Times New Roman"/>
        <family val="1"/>
        <charset val="162"/>
      </rPr>
      <t>(1)</t>
    </r>
    <r>
      <rPr>
        <b/>
        <sz val="8"/>
        <rFont val="Times New Roman"/>
        <family val="1"/>
        <charset val="162"/>
      </rPr>
      <t xml:space="preserve">Ayrıntılı bilgi için </t>
    </r>
    <r>
      <rPr>
        <b/>
        <u/>
        <sz val="8"/>
        <rFont val="Times New Roman"/>
        <family val="1"/>
        <charset val="162"/>
      </rPr>
      <t>Metaveri İK</t>
    </r>
    <r>
      <rPr>
        <b/>
        <sz val="8"/>
        <rFont val="Times New Roman"/>
        <family val="1"/>
        <charset val="162"/>
      </rPr>
      <t xml:space="preserve"> (4b) sayfasına bakınız.</t>
    </r>
    <r>
      <rPr>
        <sz val="8"/>
        <rFont val="Times New Roman"/>
        <family val="1"/>
        <charset val="162"/>
      </rPr>
      <t xml:space="preserve"> </t>
    </r>
    <r>
      <rPr>
        <vertAlign val="superscript"/>
        <sz val="8"/>
        <rFont val="Times New Roman"/>
        <family val="1"/>
        <charset val="162"/>
      </rPr>
      <t>(1)</t>
    </r>
    <r>
      <rPr>
        <sz val="8"/>
        <rFont val="Times New Roman"/>
        <family val="1"/>
        <charset val="162"/>
      </rPr>
      <t xml:space="preserve"> For more information refer to Metaveri İK (4b) page.</t>
    </r>
  </si>
  <si>
    <r>
      <rPr>
        <b/>
        <vertAlign val="superscript"/>
        <sz val="8"/>
        <rFont val="Times New Roman"/>
        <family val="1"/>
        <charset val="162"/>
      </rPr>
      <t>(1)</t>
    </r>
    <r>
      <rPr>
        <b/>
        <sz val="8"/>
        <rFont val="Times New Roman"/>
        <family val="1"/>
        <charset val="162"/>
      </rPr>
      <t xml:space="preserve">Ayrıntılı bilgi için </t>
    </r>
    <r>
      <rPr>
        <b/>
        <u/>
        <sz val="8"/>
        <rFont val="Times New Roman"/>
        <family val="1"/>
        <charset val="162"/>
      </rPr>
      <t>Metaveri İK (4b)</t>
    </r>
    <r>
      <rPr>
        <b/>
        <sz val="8"/>
        <rFont val="Times New Roman"/>
        <family val="1"/>
        <charset val="162"/>
      </rPr>
      <t xml:space="preserve"> sayfasına bakınız.</t>
    </r>
    <r>
      <rPr>
        <sz val="8"/>
        <rFont val="Times New Roman"/>
        <family val="1"/>
        <charset val="162"/>
      </rPr>
      <t xml:space="preserve"> </t>
    </r>
    <r>
      <rPr>
        <vertAlign val="superscript"/>
        <sz val="8"/>
        <rFont val="Times New Roman"/>
        <family val="1"/>
        <charset val="162"/>
      </rPr>
      <t>(1)</t>
    </r>
    <r>
      <rPr>
        <sz val="8"/>
        <rFont val="Times New Roman"/>
        <family val="1"/>
        <charset val="162"/>
      </rPr>
      <t xml:space="preserve"> For more information refer to Metaveri İK (4b) page.</t>
    </r>
  </si>
  <si>
    <r>
      <rPr>
        <b/>
        <sz val="8"/>
        <rFont val="Times New Roman"/>
        <family val="1"/>
        <charset val="162"/>
      </rPr>
      <t>* Ekonomik faaliyet sınıflarının ingilizceleri ektedir.</t>
    </r>
    <r>
      <rPr>
        <sz val="8"/>
        <rFont val="Times New Roman"/>
        <family val="1"/>
        <charset val="162"/>
      </rPr>
      <t xml:space="preserve">  For english names of classification of activities see appendix.</t>
    </r>
  </si>
  <si>
    <r>
      <t>Tüm kullanıcılar ile aynı anda paylaşılıp paylaşılmadığı:</t>
    </r>
    <r>
      <rPr>
        <sz val="10"/>
        <color theme="1"/>
        <rFont val="Calibri"/>
        <family val="2"/>
        <charset val="162"/>
        <scheme val="minor"/>
      </rPr>
      <t xml:space="preserve"> Yayımlanan veriler tüm kullanıcılar ile aynı anda paylaşılmaktadır.</t>
    </r>
  </si>
  <si>
    <r>
      <t>Basın veya diğer belirli kullanıcılar ile özel anlaşmalar kapsamında verinin önceden paylaşılıp paylaşılmadığı:</t>
    </r>
    <r>
      <rPr>
        <sz val="10"/>
        <color rgb="FF000000"/>
        <rFont val="Calibri"/>
        <family val="2"/>
        <charset val="162"/>
        <scheme val="minor"/>
      </rPr>
      <t xml:space="preserve"> Yayımlanan veriler basın veya diğer belirli kullanıcılar ile özel anlaşmalar kapsamında önceden paylaşılmamaktadır.</t>
    </r>
  </si>
  <si>
    <t xml:space="preserve"> İstatistikler, ham verilerin sınıflandırılması yöntemiyle oluşturulmaktadır.</t>
  </si>
  <si>
    <r>
      <t xml:space="preserve"> </t>
    </r>
    <r>
      <rPr>
        <sz val="10"/>
        <color theme="1"/>
        <rFont val="Calibri"/>
        <family val="2"/>
        <charset val="162"/>
        <scheme val="minor"/>
      </rPr>
      <t xml:space="preserve">İstatistiksel tablolar halinde Kurum web sayfasında yayımlanmaktadır. </t>
    </r>
  </si>
  <si>
    <t>Örneğin, ilgili yıla ait iş kazası istatistiklerinde ekonomik faaliyet sınıflamasına göre elde edilen veriler ile illere göre elde edilen veriler tutarlı sonuçlar vermektedir.</t>
  </si>
  <si>
    <t>*Kaynak: https://ec.europa.eu/eurostat/cache/metadata/en/hsw_acc_work_esms.htm</t>
  </si>
  <si>
    <t>https://ec.europa.eu/eurostat/documents/3859598/5926181/KS-RA-12-102-EN.PDF/56cd35ba-1e8a-4af3-9f9a-b3c47611ff1c</t>
  </si>
  <si>
    <t>SGK veri paylaşım protokolü (Sosyal Güvenlik Kurumu Verilerinin Kullanımına, Paylaşılmasına ve Korunmasına İlişkin Usul ve Esaslar)</t>
  </si>
  <si>
    <t>Üretimde kullanılan sistem Kurumsal Raporlama ve İstatistik Sistemidir.</t>
  </si>
  <si>
    <r>
      <t xml:space="preserve"> </t>
    </r>
    <r>
      <rPr>
        <sz val="10"/>
        <color theme="1"/>
        <rFont val="Calibri"/>
        <family val="2"/>
        <charset val="162"/>
        <scheme val="minor"/>
      </rPr>
      <t xml:space="preserve"> İstatistiksel tablolar halinde Kurum web sayfasında yayımlanmaktadır. </t>
    </r>
  </si>
  <si>
    <r>
      <t xml:space="preserve">Bireysel cevaplayıcılara ait verinin gizliliği: </t>
    </r>
    <r>
      <rPr>
        <sz val="10"/>
        <color theme="1"/>
        <rFont val="Calibri"/>
        <family val="2"/>
        <charset val="162"/>
        <scheme val="minor"/>
      </rPr>
      <t>Kişisel veriler hiçbir koşulda paylaşılmamaktadır. Veriler toplulaştırılarak yayımlanmaktadır. (5502 sayılı Kanunun 35 inci maddesi.)</t>
    </r>
  </si>
  <si>
    <t>Kişisel veriler hiçbir koşulda paylaşılmamaktadır. Veriler toplulaştırılarak yayımlanmaktadır. (5502 sayılı Kanunun 35 inci maddesi.)</t>
  </si>
  <si>
    <t>Verilerin, Kurum web sayfasında yayımlanması sonucunda, yayım organlarında ve bilimsel makalelerde hatalı kullanımına ilişkin düzenli bir takibi yapılmamaktadır.</t>
  </si>
  <si>
    <t>999</t>
  </si>
  <si>
    <t>18</t>
  </si>
  <si>
    <t>29</t>
  </si>
  <si>
    <t>39</t>
  </si>
  <si>
    <t>48</t>
  </si>
  <si>
    <t>58</t>
  </si>
  <si>
    <t>68</t>
  </si>
  <si>
    <t>78</t>
  </si>
  <si>
    <t>99</t>
  </si>
  <si>
    <t>19</t>
  </si>
  <si>
    <t>49</t>
  </si>
  <si>
    <t>59</t>
  </si>
  <si>
    <t>69</t>
  </si>
  <si>
    <t>79</t>
  </si>
  <si>
    <t>89</t>
  </si>
  <si>
    <t>0</t>
  </si>
  <si>
    <t>9</t>
  </si>
  <si>
    <r>
      <t>Çalışmanın amacı:</t>
    </r>
    <r>
      <rPr>
        <sz val="10"/>
        <color rgb="FF000000"/>
        <rFont val="Calibri"/>
        <family val="2"/>
        <charset val="162"/>
        <scheme val="minor"/>
      </rPr>
      <t xml:space="preserve"> 5502 sayılı Kanun ve 4 Sayılı Cumhurbaşkanlığı Kararnamesi kapsamında, iş kazası ve meslek hastalığı istatistiklerini derlemek, değerlendirmek, bir sonraki takvim yılı sonuna kadar iş kazası ve meslek hastalığı istatistiklerini yayımlamak.</t>
    </r>
  </si>
  <si>
    <r>
      <t>İş kazası</t>
    </r>
    <r>
      <rPr>
        <sz val="10"/>
        <color theme="1"/>
        <rFont val="Calibri"/>
        <family val="2"/>
        <charset val="162"/>
        <scheme val="minor"/>
      </rPr>
      <t>: Sigortalının işyerinde bulunduğu sırada; işveren tarafından yürütülmekte olan iş nedeniyle veya görevi nedeniyle, sigortalı kendi adına ve hesabına bağımsız çalışıyorsa yürütmekte olduğu iş veya çalışma konusu nedeniyle işyeri dışında; bir işverene bağlı olarak çalışan sigortalının, görevli olarak işyeri dışında başka bir yere gönderilmesi nedeniyle asıl işini yapmaksızın geçen zamanlarda; emziren kadın sigortalının, çocuğuna süt vermek için ayrılan zamanlarda; sigortalıların, işverence sağlanan bir taşıtla işin yapıldığı yere gidiş gelişi sırasında meydana gelen ve sigortalıyı hemen veya sonradan bedenen ya da ruhen özre uğratan olaydır. (5510 sayılı Kanunun 13. maddesi)</t>
    </r>
  </si>
  <si>
    <r>
      <t>İş kazası sonucu ölüm</t>
    </r>
    <r>
      <rPr>
        <sz val="10"/>
        <color theme="1"/>
        <rFont val="Calibri"/>
        <family val="2"/>
        <charset val="162"/>
        <scheme val="minor"/>
      </rPr>
      <t>: Avrupa İş Kazaları İstatistikleri (ESAW) projesi tarafından benimsenen tanım; "ölümlü iş kazaları, sigortalı çalışanın bir yıl içinde ölümüne sebep olan kaza olarak tanımlanır."</t>
    </r>
  </si>
  <si>
    <t>Kazadan sonra ilk günden 4 üncü güne kadar</t>
  </si>
  <si>
    <t>Ekonomik Faaliyet Sınıflaması, İl, Yaş, Ay, Kaza Saati, Meslek Grubu, Yaranın Türü, Yaranın Vücuttaki Yeri, Çalışılan Ortam, Çalışılan Çevre, Kaza Anında Sigortalının Yürütmekte Olduğu Genel Faaliyet, Kazadan Az Önceki Zamanda Sigortalının Yürüttüğü Özel Faaliyet, Olayı Normal Seyrinden Saptıran ve Kazaya Sebebiyet Veren Olay (Sapma), Yaralanmaya Sebep Olan Olay(Hareket), Kullanılan Materyal ve İşyerinde Çalışan Sigortalı Sayısı.</t>
  </si>
  <si>
    <r>
      <t>Verinin toplanma sıklığı:</t>
    </r>
    <r>
      <rPr>
        <sz val="10"/>
        <color rgb="FF000000"/>
        <rFont val="Calibri"/>
        <family val="2"/>
        <charset val="162"/>
        <scheme val="minor"/>
      </rPr>
      <t xml:space="preserve"> İdari kayıt anlık olarak SGK veri tabanına yansımaktadır.</t>
    </r>
  </si>
  <si>
    <r>
      <t xml:space="preserve">İstatistik üretiminde çalışanlar, olanaklar, finansman: </t>
    </r>
    <r>
      <rPr>
        <sz val="10"/>
        <color theme="1"/>
        <rFont val="Calibri"/>
        <family val="2"/>
        <charset val="162"/>
        <scheme val="minor"/>
      </rPr>
      <t>Aktüerya ve Fon Yönetimi Daire Başkanlığı ve Hizmet Sunumu Genel Müdürlüğü’nde çalışmakta olan ilgili personeldir. Üretimde kullanılan sistem Kurumsal Raporlama ve İstatistik Sistemidir.</t>
    </r>
  </si>
  <si>
    <t>Verilerin Kurum web sayfasında yayımlanması sonucunda, yayım organlarında ve bilimsel makalelerde hatalı kullanımına ilişkin düzenli bir takibi yapılmamaktadır.</t>
  </si>
  <si>
    <t>5502 sayılı Kanun ve 4 Sayılı Cumhurbaşkanlığı Kararnamesi</t>
  </si>
  <si>
    <t>Veriler tam sayım yöntemi ile elde edildiğinden istatistiklerin hazırlanmasında kullanılan yöntem ve veri kaynakları yayımlanmamaktadır.</t>
  </si>
  <si>
    <r>
      <t xml:space="preserve">Sınıflamalar: </t>
    </r>
    <r>
      <rPr>
        <sz val="10"/>
        <rFont val="Calibri"/>
        <family val="2"/>
        <charset val="162"/>
        <scheme val="minor"/>
      </rPr>
      <t>Ekonomik Faaliyet Sınıflaması, İl, Yaş, Ay, Meslek Grubu, İşyerinde Çalışan Sigortalı Sayısı ve Tanı alt grubu</t>
    </r>
  </si>
  <si>
    <r>
      <rPr>
        <sz val="11"/>
        <rFont val="Calibri"/>
        <family val="2"/>
        <charset val="162"/>
        <scheme val="minor"/>
      </rPr>
      <t>Veri dağıtım politikası: Meslek Hastalığı istatistiklerine ait veriler TÜİK Resmi İstatistik Programı takvimi kapsamında</t>
    </r>
    <r>
      <rPr>
        <u/>
        <sz val="11"/>
        <color theme="10"/>
        <rFont val="Calibri"/>
        <family val="2"/>
        <charset val="162"/>
        <scheme val="minor"/>
      </rPr>
      <t xml:space="preserve"> http://www.sgk.gov.tr/wps/portal/sgk/tr/kurumsal/istatistik/sgk_istatistik_yilliklari sitesinde yayımlanmaktadır.  </t>
    </r>
  </si>
  <si>
    <t>Aktüerya ve Fon Yönetimi Daire Başkanlığı ve Hizmet Sunumu Genel Müdürlüğü’nde çalışmakta olan ilgili personeldir.</t>
  </si>
  <si>
    <t>Örneğin; ilgili yıla ait meslek hastalığı istatistiklerinde ekonomik faaliyet sınıflamasına göre elde edilen veriler ile illere göre elde edilen veriler tutarlı sonuçlar vermektedir.</t>
  </si>
  <si>
    <r>
      <rPr>
        <b/>
        <sz val="8"/>
        <color theme="1"/>
        <rFont val="Arial"/>
        <family val="2"/>
        <charset val="162"/>
      </rPr>
      <t>Not:</t>
    </r>
    <r>
      <rPr>
        <sz val="8"/>
        <color theme="1"/>
        <rFont val="Arial"/>
        <family val="2"/>
        <charset val="162"/>
      </rPr>
      <t xml:space="preserve"> İş Kazası Sonucu Ölen Sigortalı verileri yıl içinde iş kazası geçirip yine aynı yıl içinde ölen sigortalı sayısını içermektedir.</t>
    </r>
  </si>
  <si>
    <r>
      <rPr>
        <b/>
        <sz val="8"/>
        <color theme="1"/>
        <rFont val="Arial"/>
        <family val="2"/>
        <charset val="162"/>
      </rPr>
      <t xml:space="preserve">Note: </t>
    </r>
    <r>
      <rPr>
        <sz val="8"/>
        <color theme="1"/>
        <rFont val="Arial"/>
        <family val="2"/>
        <charset val="162"/>
      </rPr>
      <t>Data of the deceased due to work accident includes the insured having work accident within year and being deceased in the same year.</t>
    </r>
  </si>
  <si>
    <r>
      <rPr>
        <b/>
        <sz val="8"/>
        <color theme="1"/>
        <rFont val="Arial"/>
        <family val="2"/>
        <charset val="162"/>
      </rPr>
      <t>Note:</t>
    </r>
    <r>
      <rPr>
        <sz val="8"/>
        <color theme="1"/>
        <rFont val="Arial"/>
        <family val="2"/>
        <charset val="162"/>
      </rPr>
      <t xml:space="preserve"> Data of the deceased due to work accident includes the insured having work accident within year and being deceased in the same year.</t>
    </r>
  </si>
  <si>
    <r>
      <rPr>
        <b/>
        <sz val="8"/>
        <color theme="1"/>
        <rFont val="Arial"/>
        <family val="2"/>
        <charset val="162"/>
      </rPr>
      <t>Note:</t>
    </r>
    <r>
      <rPr>
        <sz val="8"/>
        <color theme="1"/>
        <rFont val="Arial"/>
        <family val="2"/>
        <charset val="162"/>
      </rPr>
      <t xml:space="preserve"> Data of the deceased due to work accident  includes the insured having work accident within year and being deceased in the same year.</t>
    </r>
  </si>
  <si>
    <r>
      <rPr>
        <b/>
        <sz val="8"/>
        <color theme="1"/>
        <rFont val="Arial"/>
        <family val="2"/>
        <charset val="162"/>
      </rPr>
      <t xml:space="preserve">Note: </t>
    </r>
    <r>
      <rPr>
        <sz val="8"/>
        <color theme="1"/>
        <rFont val="Arial"/>
        <family val="2"/>
        <charset val="162"/>
      </rPr>
      <t>Data of the deceased due to work accident  includes the insured having work accident within year and being deceased in the same year.</t>
    </r>
  </si>
  <si>
    <r>
      <rPr>
        <b/>
        <sz val="8"/>
        <color theme="1"/>
        <rFont val="Arial"/>
        <family val="2"/>
        <charset val="162"/>
      </rPr>
      <t>Note:</t>
    </r>
    <r>
      <rPr>
        <sz val="8"/>
        <color theme="1"/>
        <rFont val="Arial"/>
        <family val="2"/>
        <charset val="162"/>
      </rPr>
      <t xml:space="preserve"> Data of the deceased due to work accident includes the insured having work accident within year and being deceased in the same year</t>
    </r>
  </si>
  <si>
    <r>
      <rPr>
        <b/>
        <sz val="8"/>
        <rFont val="Arial"/>
        <family val="2"/>
        <charset val="162"/>
      </rPr>
      <t>Note:</t>
    </r>
    <r>
      <rPr>
        <sz val="8"/>
        <rFont val="Arial"/>
        <family val="2"/>
        <charset val="162"/>
      </rPr>
      <t xml:space="preserve"> Data of the deceased due to work accident includes the insured having work accident within year and being deceased in the same year.</t>
    </r>
  </si>
  <si>
    <t>5</t>
  </si>
  <si>
    <t>SGK Aktüerya ve Fon Yönetimi Daire Başkanlığı ile Çalışma ve Sosyal Güvenlik Bakanlığı</t>
  </si>
  <si>
    <t xml:space="preserve">Appendix: International Statistical Classification of Diseases and Related Health Problems (ICD-10) </t>
  </si>
  <si>
    <t>GROUP AB - CERTAIN INFECTIOUS AND PARASITIC DISEASES</t>
  </si>
  <si>
    <t>Respiratory tuberculosis, bacteriologically and histologically confirmed</t>
  </si>
  <si>
    <t>Respiratory tuberculosis, not confirmed bacteriologically or histologically</t>
  </si>
  <si>
    <t>Tuberculosis of nervous system</t>
  </si>
  <si>
    <t>Tuberculosis of other organs</t>
  </si>
  <si>
    <t>Miliary tuberculosis</t>
  </si>
  <si>
    <t>Tularaemia</t>
  </si>
  <si>
    <t>Anthrax</t>
  </si>
  <si>
    <t>Brucellosis</t>
  </si>
  <si>
    <t>Erysipeloid</t>
  </si>
  <si>
    <t>Cutaneous erysipeloid</t>
  </si>
  <si>
    <t>Leptospirosis</t>
  </si>
  <si>
    <t>Other tetanus</t>
  </si>
  <si>
    <t>Chlamydia psittaci infection</t>
  </si>
  <si>
    <t>Spotted fever [tick-borne rickettsioses]</t>
  </si>
  <si>
    <t>Q fever</t>
  </si>
  <si>
    <t>Rabies</t>
  </si>
  <si>
    <t>Tick-borne viral encephalitis</t>
  </si>
  <si>
    <t>Crimean-Congo haemorrhagic fever</t>
  </si>
  <si>
    <t>Haemorrhagic fever with renal syndrome</t>
  </si>
  <si>
    <t>Varicella [chickenpox]</t>
  </si>
  <si>
    <t>Measles</t>
  </si>
  <si>
    <t>Acute hepatitis B</t>
  </si>
  <si>
    <t>Acute hepatitis C</t>
  </si>
  <si>
    <t>Acute hepatitis E</t>
  </si>
  <si>
    <t>Unspecified human immunodeficiency virus [HIV] disea</t>
  </si>
  <si>
    <t>Coccidioidomycosis</t>
  </si>
  <si>
    <t>Histoplasmosis</t>
  </si>
  <si>
    <t>Sporotrichosis</t>
  </si>
  <si>
    <t>Toxoplasmosis</t>
  </si>
  <si>
    <t>Schistosomiasis [bilharziasis]</t>
  </si>
  <si>
    <t>Echinococcosis</t>
  </si>
  <si>
    <t>Ancylostomiasis ( Miners, tunnel digging and construction works, agriculture farming)</t>
  </si>
  <si>
    <t>GROUP C - NEOPLASMS</t>
  </si>
  <si>
    <t>Angiosarcoma of liver</t>
  </si>
  <si>
    <t>Malignant neoplasm of nasal cavity</t>
  </si>
  <si>
    <t>Malignant neoplasm of larynx</t>
  </si>
  <si>
    <t>Malignant neoplasm of bronchus and lung</t>
  </si>
  <si>
    <t>Malignant neoplasm of bone and articular cartilage o</t>
  </si>
  <si>
    <t>Other malignant neoplasms of skin</t>
  </si>
  <si>
    <t>Mesothelioma of pleura</t>
  </si>
  <si>
    <t>Mesothelioma of peritoneum</t>
  </si>
  <si>
    <t>Mesothelioma of pericardium</t>
  </si>
  <si>
    <t>Mesothelioma of other sites</t>
  </si>
  <si>
    <t>Mesothelioma, unspecified</t>
  </si>
  <si>
    <t>Malignant neoplasm of bladder</t>
  </si>
  <si>
    <t>Lymphoid leukaemia</t>
  </si>
  <si>
    <t>Myeloid leukaemia</t>
  </si>
  <si>
    <t>Other leukaemias of specified cell type</t>
  </si>
  <si>
    <t>GROUP D - DISEASES OF THE BLOOD AND BLOOD-FORMING ORGANS AND CERTAIN DISORDERS INVOLVING THE IMMUNE MECHANISM</t>
  </si>
  <si>
    <t>Other nonautoimmune haemolytic anaemias</t>
  </si>
  <si>
    <t>Aplastic anaemia due to other external agents</t>
  </si>
  <si>
    <t>Secondary sideroblastic anaemia due to drugs and toxins</t>
  </si>
  <si>
    <t>Agranulocytosis</t>
  </si>
  <si>
    <t>Other methaemoglobinaemias</t>
  </si>
  <si>
    <t>GROUP F - MENTAL AND BEHAVIOURAL DISORDERS  </t>
  </si>
  <si>
    <t>Mild cognitive disorder</t>
  </si>
  <si>
    <t>GROUP G - DISEASES OF THE NERVOUS SYSTEM </t>
  </si>
  <si>
    <t>Secondary parkinsonism due to other external agents</t>
  </si>
  <si>
    <t>Other specified forms of tremor</t>
  </si>
  <si>
    <t>Myoclonus</t>
  </si>
  <si>
    <t>Other chorea</t>
  </si>
  <si>
    <t>Extrapyramidal and movement disorder, unspecified</t>
  </si>
  <si>
    <t>Carpal tunnel syndrome</t>
  </si>
  <si>
    <t>Lesion of ulnar nerve</t>
  </si>
  <si>
    <t>Lesion of radial nerve</t>
  </si>
  <si>
    <t>Other mononeuropathies of upper limb (repeated movements)</t>
  </si>
  <si>
    <t>Polyneuropathy due to other toxic agents</t>
  </si>
  <si>
    <t>Other specified polyneuropathies</t>
  </si>
  <si>
    <t>Toxic encephalopathy</t>
  </si>
  <si>
    <t>GROUP H1 - DISEASES OF THE EYE AND ADNEXA </t>
  </si>
  <si>
    <t>Other conjunctivitis</t>
  </si>
  <si>
    <t>Other superficial keratitis without conjunctivitis</t>
  </si>
  <si>
    <t>Other specified cataract</t>
  </si>
  <si>
    <t>Nystagmus and other irregular eye movements</t>
  </si>
  <si>
    <t>GROUP H2 - DISEASES OF THE EAR AND MASTOID PROCESS  </t>
  </si>
  <si>
    <t>Noise effects on inner ear</t>
  </si>
  <si>
    <t>GROUP I - DISEASES OF THE CIRCULATORY SYSTEM  </t>
  </si>
  <si>
    <t>Raynaud syndrome</t>
  </si>
  <si>
    <t>GROUP J - DISEASES OF THE RESPIRATORY SYSTEM  </t>
  </si>
  <si>
    <t>Acute laryngitis</t>
  </si>
  <si>
    <t>Acute tracheitis</t>
  </si>
  <si>
    <t>Acute laryngotracheitis</t>
  </si>
  <si>
    <t>Chlamydial pneumonia</t>
  </si>
  <si>
    <t>Other allergic rhinitis</t>
  </si>
  <si>
    <t>Other specified disorders of nose and nasal sinuses</t>
  </si>
  <si>
    <t>Predominantly allergic asthma</t>
  </si>
  <si>
    <t>Nonallergic asthma</t>
  </si>
  <si>
    <t>Mixed asthma</t>
  </si>
  <si>
    <t>Asthma, unspecified</t>
  </si>
  <si>
    <t>Coalworker pneumoconiosis</t>
  </si>
  <si>
    <t>Pneumoconiosis due to asbestos and other mineral fibres</t>
  </si>
  <si>
    <t>Pneumoconiosis due to talc dust</t>
  </si>
  <si>
    <t>Pneumoconiosis due to other dust containing silica</t>
  </si>
  <si>
    <t>Aluminosis (of lung)</t>
  </si>
  <si>
    <t>Bauxite fibrosis (of lung)</t>
  </si>
  <si>
    <t>Berylliosis</t>
  </si>
  <si>
    <t>Graphite fibrosis (of lung)</t>
  </si>
  <si>
    <t>Siderosis</t>
  </si>
  <si>
    <t>Stannosis</t>
  </si>
  <si>
    <t>Pneumoconiosis due to other specified inorganic dusts</t>
  </si>
  <si>
    <t>Byssinosis</t>
  </si>
  <si>
    <t>Flax-dressers' disease</t>
  </si>
  <si>
    <t>Airway disease due to other specific organic dusts</t>
  </si>
  <si>
    <t>Farmer's lung</t>
  </si>
  <si>
    <t>Bagassosis</t>
  </si>
  <si>
    <t>Bird fancier's lung</t>
  </si>
  <si>
    <t>Suberosis</t>
  </si>
  <si>
    <t>Maltworker's lung</t>
  </si>
  <si>
    <t>Mushroom-worker's lung</t>
  </si>
  <si>
    <t>Maple-bark-stripper's lung</t>
  </si>
  <si>
    <t>Air conditioner and humidifier lung</t>
  </si>
  <si>
    <t>Hypersensitivity pneumonitis due to other organic dusts</t>
  </si>
  <si>
    <t>Hypersensitivity pneumonitis due to unspecified organic dust</t>
  </si>
  <si>
    <t>Bronchitis and pneumonitis due to chemicals, gases, fumes and vapors</t>
  </si>
  <si>
    <t>Pulmonary edema due to chemicals, gases, fumes and vapors</t>
  </si>
  <si>
    <t>Upper respiratory inflammation due to chemicals, gases, fumes and vapors, not elsewhere classified</t>
  </si>
  <si>
    <t>Other acute and subacute respiratory conditions due to chemicals, gases, fumes and vapors</t>
  </si>
  <si>
    <t>Chronic respiratory conditions due to chemicals, gases, fumes and vapors</t>
  </si>
  <si>
    <t>Other respiratory conditions due to chemicals, gases, fumes and vapors</t>
  </si>
  <si>
    <t>Unspecified respiratory condition due to chemicals, gases, fumes and vapors</t>
  </si>
  <si>
    <t>Other interstitial pulmonary diseases with fibrosis</t>
  </si>
  <si>
    <t>Pleural effusion, not elsewhere classified</t>
  </si>
  <si>
    <t>Pleural plaque with presence of asbestos</t>
  </si>
  <si>
    <t>Other specified pleural conditions</t>
  </si>
  <si>
    <t>GROUP K - DISEASES OF THE DIGESTIVE SYSTEM</t>
  </si>
  <si>
    <t>Toxic liver disease</t>
  </si>
  <si>
    <t>GROUP L - DISEASES OF THE SKIN AND SUBCUTANEOUS TISSUE  </t>
  </si>
  <si>
    <t>Allergic contact dermatitis due to metals</t>
  </si>
  <si>
    <t>Allergic contact dermatitis due to adhesives</t>
  </si>
  <si>
    <t>Allergic contact dermatitis due to cosmetics</t>
  </si>
  <si>
    <t>Allergic contact dermatitis due to drugs in contact with skin</t>
  </si>
  <si>
    <t>Allergic contact dermatitis due to dyes</t>
  </si>
  <si>
    <t>Allergic contact dermatitis due to other chemical products</t>
  </si>
  <si>
    <t>Allergic contact dermatitis due to food in contact with the skin</t>
  </si>
  <si>
    <t>Allergic contact dermatitis due to plants, except food</t>
  </si>
  <si>
    <t>Allergic contact dermatitis due to other agents</t>
  </si>
  <si>
    <t>Allergic contact dermatitis, unspecified cause</t>
  </si>
  <si>
    <t>Irritant contact dermatitis due to detergents</t>
  </si>
  <si>
    <t>Irritant contact dermatitis due to oils and greases</t>
  </si>
  <si>
    <t>Irritant contact dermatitis due to solvents</t>
  </si>
  <si>
    <t>Irritant contact dermatitis due to cosmetics</t>
  </si>
  <si>
    <t>Irritant contact dermatitis due to drugs in contact with skin</t>
  </si>
  <si>
    <t>Irritant contact dermatitis due to other chemical products</t>
  </si>
  <si>
    <t>Irritant contact dermatitis due to food in contact with skin</t>
  </si>
  <si>
    <t>Irritant contact dermatitis due to plants, except food</t>
  </si>
  <si>
    <t>Irritant contact dermatitis due to other agents</t>
  </si>
  <si>
    <t>Irritant contact dermatitis, unspecified cause</t>
  </si>
  <si>
    <t>Unspecified contact dermatitis due to cosmetics</t>
  </si>
  <si>
    <t>Unspecified contact dermatitis due to drugs in contact with skin</t>
  </si>
  <si>
    <t>Unspecified contact dermatitis due to dyes</t>
  </si>
  <si>
    <t>Unspecified contact dermatitis due to other chemical products</t>
  </si>
  <si>
    <t>Unspecified contact dermatitis due to food in contact with skin</t>
  </si>
  <si>
    <t>Unspecified contact dermatitis due to plants, except food</t>
  </si>
  <si>
    <t>Unspecified contact dermatitis due to other agents</t>
  </si>
  <si>
    <t>Unspecified contact dermatitis, unspecified cause</t>
  </si>
  <si>
    <t>Contact urticaria</t>
  </si>
  <si>
    <t>Acute radiodermatitis</t>
  </si>
  <si>
    <t>Chronic radiodermatitis</t>
  </si>
  <si>
    <t>Other acne</t>
  </si>
  <si>
    <t>Acne, unspecified</t>
  </si>
  <si>
    <t>GROUP M - DISEASES OF THE MUSCULOSKELETAL SYSTEM AND CONNECTIVE TISSUE  </t>
  </si>
  <si>
    <t>Abscess of tendon sheath</t>
  </si>
  <si>
    <t>Chronic crepitant synovitis of hand and wrist</t>
  </si>
  <si>
    <t>Olecranon bursitis</t>
  </si>
  <si>
    <t>Prepatellar bursitis</t>
  </si>
  <si>
    <t>Medial epicondylitis</t>
  </si>
  <si>
    <t>Lateral epicondylitis</t>
  </si>
  <si>
    <t>GROUP N- DISEASES OF THE GENITOURINARY SYSTEM  </t>
  </si>
  <si>
    <t>Nephropathy induced by heavy metals</t>
  </si>
  <si>
    <t>Toxic nephropathy, not elsewhere classified</t>
  </si>
  <si>
    <t>GROUP Z - ANOTHER DISEASE NOT LISTED</t>
  </si>
  <si>
    <t>Another disease not listed</t>
  </si>
  <si>
    <t xml:space="preserve">   225.000=</t>
  </si>
  <si>
    <t>Tanım</t>
  </si>
  <si>
    <t>Açıklama</t>
  </si>
  <si>
    <t>* Bir tamgün eşdeğer işçi, işletmenin yerel biriminin ekonomik faaliyet dalındaki bir tamgün temelinde çalışan işçinin yıllık ortalama çalışma saatinin ulusal ortalamasına ilişkin olarak tanımlanır. Yerel birimin çalışan sayısının tamgün eşdeğeri tüm işçilerinin yıllık çalışma saatlerinin toplamının o daldaki ulusal çalışma saatinin ortalamasına bölünmesine eşittir. Her zaman 1'e yuvarlanması gereken &gt;0'dan büyük ve &lt;1'den küçük değerleri (kendi hesabına vb. bir kişiyi sadece yarım zamanlı çalıştıran,ay veya yılda sadece birkaç saat çalıştıran) dışında en yakın tam sayıya yuvarlanır.</t>
  </si>
  <si>
    <t>* A full-time equivalent worker is defined in relation to the national average annual number of working hours for a full-time worker in the branch of economic activity of the local unit of the enterprise. The full-time equivalent number of employees of the local  unit is the sum of the annual working hours of all its employees divided by the national average annual number of working hours in its branch. It is rounded to the nearest integer number, except values &gt; 0 and &lt;1 (self-employed, etc.,  employing a person only part-time or even a few hours per month or year) that should always be rounded to 1.</t>
  </si>
  <si>
    <t>* Kod</t>
  </si>
  <si>
    <t>02-Ormancılık ve endüstriyel ve yakacak odun üretimi</t>
  </si>
  <si>
    <t>25-Fabrikasyon metal ürünleri imalatı (makine ve teçhizat hariç)</t>
  </si>
  <si>
    <t>64-Finansal hizmet faaliyetleri (Sigorta ve emeklilik fonları hariç)</t>
  </si>
  <si>
    <t>65-Sigorta, reasürans ve emeklilik fonları (Zorunlu sosyal güvenlik hariç)</t>
  </si>
  <si>
    <t>71-Mimarlık ve mühendislik faaliyetleri; teknik test ve analiz faaliyetleri</t>
  </si>
  <si>
    <t>81-Binalar ile ilgili hizmetler ve çevre düzenlemesi faaliyetleri</t>
  </si>
  <si>
    <r>
      <t>80 ve üzeri      (</t>
    </r>
    <r>
      <rPr>
        <sz val="10"/>
        <color theme="1"/>
        <rFont val="Times New Roman"/>
        <family val="1"/>
        <charset val="162"/>
      </rPr>
      <t>80 and over)</t>
    </r>
  </si>
  <si>
    <r>
      <t xml:space="preserve">Meslek grupları (ISCO 08)*
</t>
    </r>
    <r>
      <rPr>
        <sz val="10"/>
        <rFont val="Times New Roman"/>
        <family val="1"/>
        <charset val="162"/>
      </rPr>
      <t>Occupation groups (ISCO 08)</t>
    </r>
  </si>
  <si>
    <t>1-9 çalışan (employees)</t>
  </si>
  <si>
    <t>10-49 çalışan (employees)</t>
  </si>
  <si>
    <t>50-249 çalışan (employees)</t>
  </si>
  <si>
    <t>250-499 çalışan (employees)</t>
  </si>
  <si>
    <t>500 veya daha çok çalışan (employees)</t>
  </si>
  <si>
    <t>tamgün eşdeğeri* (full-time equivalent)</t>
  </si>
  <si>
    <t xml:space="preserve">tamgün eşdeğeri* (full-time equivalent) </t>
  </si>
  <si>
    <t>0 çalışan (employees)</t>
  </si>
  <si>
    <t>Çalışanı olmadan kendi hes.çalışan (Self-employed without employees)</t>
  </si>
  <si>
    <t>is used to calculate the number of occupational injuries per 1.000.000 working hours.</t>
  </si>
  <si>
    <r>
      <rPr>
        <b/>
        <sz val="8"/>
        <color theme="1"/>
        <rFont val="Arial"/>
        <family val="2"/>
        <charset val="162"/>
      </rPr>
      <t xml:space="preserve">*Tanı alt gruplarının ingilizceleri ektedir. </t>
    </r>
    <r>
      <rPr>
        <sz val="8"/>
        <color theme="1"/>
        <rFont val="Arial"/>
        <family val="2"/>
        <charset val="162"/>
      </rPr>
      <t xml:space="preserve"> For english names of diagnostic subgroup see appendix.</t>
    </r>
  </si>
  <si>
    <r>
      <t xml:space="preserve">Tanı alt grubu*
</t>
    </r>
    <r>
      <rPr>
        <sz val="10"/>
        <rFont val="Times New Roman"/>
        <family val="1"/>
        <charset val="162"/>
      </rPr>
      <t>Diagnostic subgroup</t>
    </r>
  </si>
  <si>
    <t>Ek: Uluslararası Standart Meslek Sınıflaması (ISCO 08)</t>
  </si>
  <si>
    <t>Appendix: International Standard Classification of Occupations (ISCO 08)</t>
  </si>
  <si>
    <t>Kod No</t>
  </si>
  <si>
    <t>Description</t>
  </si>
  <si>
    <t>Silahlı kuvvetlerle ilgili meslekler</t>
  </si>
  <si>
    <t>Armed forces occupations</t>
  </si>
  <si>
    <t>Subaylar</t>
  </si>
  <si>
    <t>Commissioned armed forces officers</t>
  </si>
  <si>
    <t>Subay olmayan silahlı kuvvetlerin daimi mensupları</t>
  </si>
  <si>
    <t>Non-commissioned armed forces officers</t>
  </si>
  <si>
    <t>Silahlı kuvvetlerde diğer rütbelerdeki meslekler</t>
  </si>
  <si>
    <t>Armed forces occupations, other ranks</t>
  </si>
  <si>
    <t>Yöneticiler</t>
  </si>
  <si>
    <t>Managers</t>
  </si>
  <si>
    <t>Başkanlar, üst düzey yöneticiler ve kanun yapıcılar</t>
  </si>
  <si>
    <t>Chief executives, senior officials and legislators</t>
  </si>
  <si>
    <t>Ticari ve idari müdürler</t>
  </si>
  <si>
    <t>Administrative and commercial managers</t>
  </si>
  <si>
    <t>13</t>
  </si>
  <si>
    <t>Üretim ve uzmanlaşmış hizmet müdürleri</t>
  </si>
  <si>
    <t>Production and specialised services managers</t>
  </si>
  <si>
    <t>14</t>
  </si>
  <si>
    <t>Ağırlama, perakende ve diğer hizmet müdürleri</t>
  </si>
  <si>
    <t>Hospitality, retail and other services managers</t>
  </si>
  <si>
    <t>Profesyonel meslek mensupları</t>
  </si>
  <si>
    <t>Professionals</t>
  </si>
  <si>
    <t>21</t>
  </si>
  <si>
    <t>Bilim ve mühendislik alanlarındaki profesyonel meslek mensupları</t>
  </si>
  <si>
    <t>Science and engineering professionals</t>
  </si>
  <si>
    <t>22</t>
  </si>
  <si>
    <t>Sağlık profesyonelleri</t>
  </si>
  <si>
    <t>Health professionals</t>
  </si>
  <si>
    <t>23</t>
  </si>
  <si>
    <t>Eğitim ile ilgili profesyonel meslek mensupları</t>
  </si>
  <si>
    <t>Teaching professionals</t>
  </si>
  <si>
    <t>24</t>
  </si>
  <si>
    <t>İş ve yönetim ile ilgili profesyonel meslek mensupları</t>
  </si>
  <si>
    <t>Business and administration professionals</t>
  </si>
  <si>
    <t>25</t>
  </si>
  <si>
    <t>Bilgi ve iletişim teknolojisi ile ilgili profesyonel meslek mensupları</t>
  </si>
  <si>
    <t>Information and communications technology professionals</t>
  </si>
  <si>
    <t>26</t>
  </si>
  <si>
    <t>Hukuk, sosyal ve kültür ile ilgili profesyonel meslek mensupları</t>
  </si>
  <si>
    <t>Legal, social and cultural professionals</t>
  </si>
  <si>
    <t>Teknisyenler, teknikerler ve yardımcı profesyonel meslek mensupları</t>
  </si>
  <si>
    <t>Technicians and associate professionals</t>
  </si>
  <si>
    <t>31</t>
  </si>
  <si>
    <t>Bilim ve mühendislik ile ilgili yardımcı profesyonel meslek mensupları</t>
  </si>
  <si>
    <t>Science and engineering associate professionals</t>
  </si>
  <si>
    <t>32</t>
  </si>
  <si>
    <t>Yardımcı sağlık profesyonelleri</t>
  </si>
  <si>
    <t>Health associate professionals</t>
  </si>
  <si>
    <t>33</t>
  </si>
  <si>
    <t>İş ve idare ile ilgili yardımcı profesyonel meslek mensupları</t>
  </si>
  <si>
    <t>Business and administration associate professionals</t>
  </si>
  <si>
    <t>34</t>
  </si>
  <si>
    <t>Hukuk, sosyal, kültür ve benzeri alanlar ile ilgili yardımcı profesyonel meslek mensupları</t>
  </si>
  <si>
    <t>Legal, social, cultural and related associate professionals</t>
  </si>
  <si>
    <t>Büro hizmetlerinde çalışan elemanlar</t>
  </si>
  <si>
    <t>Clerical support workers</t>
  </si>
  <si>
    <t>41</t>
  </si>
  <si>
    <t>Genel büro elemanları ile klavye kullanan büro elemanları</t>
  </si>
  <si>
    <t>General and keyboard clerks</t>
  </si>
  <si>
    <t>42</t>
  </si>
  <si>
    <t>Müşteri hizmetlerinde çalışan elemanlar</t>
  </si>
  <si>
    <t>Customer services clerks</t>
  </si>
  <si>
    <t>43</t>
  </si>
  <si>
    <t>Sayısal işlemler yapan ve malzeme kayıtları tutan büro elemanları</t>
  </si>
  <si>
    <t>Numerical and material recording clerks</t>
  </si>
  <si>
    <t>44</t>
  </si>
  <si>
    <t>Diğer büro hizmetlerinde çalışan elemanlar</t>
  </si>
  <si>
    <t>Other clerical support workers</t>
  </si>
  <si>
    <t>Hizmet ve satış elemanları</t>
  </si>
  <si>
    <t>Service and sales workers</t>
  </si>
  <si>
    <t>51</t>
  </si>
  <si>
    <t>Kişisel hizmetler veren elemanlar</t>
  </si>
  <si>
    <t>Personal service workers</t>
  </si>
  <si>
    <t>52</t>
  </si>
  <si>
    <t>Satış hizmetleri veren elemanlar</t>
  </si>
  <si>
    <t>Sales workers</t>
  </si>
  <si>
    <t>53</t>
  </si>
  <si>
    <t>Kişisel bakım hizmetleri veren elemanlar</t>
  </si>
  <si>
    <t>Personal care workers</t>
  </si>
  <si>
    <t>54</t>
  </si>
  <si>
    <t>Koruma hizmetleri veren elemanlar</t>
  </si>
  <si>
    <t>Protective services workers</t>
  </si>
  <si>
    <t>6</t>
  </si>
  <si>
    <t>Nitelikli tarım, ormancılık ve su ürünleri çalışanları</t>
  </si>
  <si>
    <t>Skilled agricultural, forestry and fishery workers</t>
  </si>
  <si>
    <t>61</t>
  </si>
  <si>
    <t>Pazara yönelik nitelikli tarım çalışanları</t>
  </si>
  <si>
    <t>Market-oriented skilled agricultural workers</t>
  </si>
  <si>
    <t>62</t>
  </si>
  <si>
    <t>Pazara yönelik nitelikli ormancılık, su ürünleri ve avcılık çalışanları</t>
  </si>
  <si>
    <t>Market-oriented skilled forestry, fishery and hunting workers</t>
  </si>
  <si>
    <t>63</t>
  </si>
  <si>
    <t>Kendi geçimine yönelik çiftçiler, balıkçılar, avcılar ve  toplayıcılar</t>
  </si>
  <si>
    <t>Subsistence farmers, fishers, hunters and gatherers</t>
  </si>
  <si>
    <t>7</t>
  </si>
  <si>
    <t>Sanatkarlar ve ilgili işlerde çalışanlar</t>
  </si>
  <si>
    <t>Craft and related trades workers</t>
  </si>
  <si>
    <t>71</t>
  </si>
  <si>
    <t>İnşaat ve ilgili işlerde çalışan sanatkarlar (elektrikçiler hariç)</t>
  </si>
  <si>
    <t>Building and related trades workers, excluding electricians</t>
  </si>
  <si>
    <t>72</t>
  </si>
  <si>
    <t>Metal işleme, makine ve ilgili işlerde çalışan sanatkarlar</t>
  </si>
  <si>
    <t>Metal, machinery and related trades workers</t>
  </si>
  <si>
    <t>73</t>
  </si>
  <si>
    <t>El sanatları ve basım ile ilgili işlerde çalışanlar</t>
  </si>
  <si>
    <t>Handicraft and printing workers</t>
  </si>
  <si>
    <t>74</t>
  </si>
  <si>
    <t>Elektrik ve elektronik işlerde çalışan sanatkarlar</t>
  </si>
  <si>
    <t>Electrical and electronic trades workers</t>
  </si>
  <si>
    <t>75</t>
  </si>
  <si>
    <t>Gıda işleme, ağaç işleri, giyim eşyası ve diğer sanatkarlar ve ilgili işlerde çalışanlar</t>
  </si>
  <si>
    <t>Food processing, wood working, garment and other craft and related trades workers</t>
  </si>
  <si>
    <t>8</t>
  </si>
  <si>
    <t>Tesis ve makine operatörleri ve montajcılar</t>
  </si>
  <si>
    <t>Plant and machine operators, and assemblers</t>
  </si>
  <si>
    <t>81</t>
  </si>
  <si>
    <t>Sabit tesis ve makine operatörleri</t>
  </si>
  <si>
    <t>Stationary plant and machine operators</t>
  </si>
  <si>
    <t>82</t>
  </si>
  <si>
    <t>Montajcılar</t>
  </si>
  <si>
    <t>Assemblers</t>
  </si>
  <si>
    <t>83</t>
  </si>
  <si>
    <t>Sürücüler ve hareketli makine ve teçhizat operatörleri</t>
  </si>
  <si>
    <t>Drivers and mobile plant operators</t>
  </si>
  <si>
    <t>Nitelik gerektirmeyen işlerde çalışanlar</t>
  </si>
  <si>
    <t>Elementary occupations</t>
  </si>
  <si>
    <t>91</t>
  </si>
  <si>
    <t>Temizlikçiler ve yardımcılar</t>
  </si>
  <si>
    <t>Cleaners and helpers</t>
  </si>
  <si>
    <t>92</t>
  </si>
  <si>
    <t>Tarım, ormancılık ve balıkçılık  sektörlerinde nitelik gerektirmeyen işlerde çalışanlar</t>
  </si>
  <si>
    <t>Agricultural, forestry and fishery labourers</t>
  </si>
  <si>
    <t>93</t>
  </si>
  <si>
    <t>Madencilik, inşaat, imalat ve ulaştırma sektörlerinde nitelik gerektirmeyen işlerde çalışanlar</t>
  </si>
  <si>
    <t>Labourers in mining, construction, manufacturing and transport</t>
  </si>
  <si>
    <t>94</t>
  </si>
  <si>
    <t>Yiyecek hazırlama yardımcıları</t>
  </si>
  <si>
    <t>Food preparation assistants</t>
  </si>
  <si>
    <t>95</t>
  </si>
  <si>
    <t>Cadde ve sokaklarda satış ve hizmet işlerinde çalışanlar</t>
  </si>
  <si>
    <t>Street and related sales and service workers</t>
  </si>
  <si>
    <t>96</t>
  </si>
  <si>
    <t>Çöpçüler, atık toplayıcılar ve diğer nitelik gerektirmeyen işlerde çalışanlar</t>
  </si>
  <si>
    <t>Refuse workers and other elementary workers</t>
  </si>
  <si>
    <t>Bitkisel ve hayvansal üretim ile avcılık ve ilgili hizmet faaliyetleri</t>
  </si>
  <si>
    <t>Crop and animal production, hunting and related service activities</t>
  </si>
  <si>
    <t>Ormancılık ile endüstriyel ve yakacak odun üretimi</t>
  </si>
  <si>
    <t>Forestry and logging</t>
  </si>
  <si>
    <t>Balıkçılık ve su ürünleri yetiştiriciliği</t>
  </si>
  <si>
    <t>Fishing and aquaculture</t>
  </si>
  <si>
    <t>Mining of coal and lignite</t>
  </si>
  <si>
    <t>Ham petrol ve doğal gaz çıkarımı</t>
  </si>
  <si>
    <t>Extraction of crude petroleum and natural gas</t>
  </si>
  <si>
    <t>Metal cevherleri madenciliği</t>
  </si>
  <si>
    <t>Mining of metal ores</t>
  </si>
  <si>
    <t>Diğer madencilik ve taş ocakçılığı</t>
  </si>
  <si>
    <t>Other mining and quarrying</t>
  </si>
  <si>
    <t>Madenciliği destekleyici hizmet faaliyetleri</t>
  </si>
  <si>
    <t>Mining support service activities</t>
  </si>
  <si>
    <t>Gıda ürünlerinin imalatı</t>
  </si>
  <si>
    <t>Manufacture of food products</t>
  </si>
  <si>
    <t>İçeceklerin imalatı</t>
  </si>
  <si>
    <t>Manufacture of beverages</t>
  </si>
  <si>
    <t>Tütün ürünleri imalatı</t>
  </si>
  <si>
    <t>Manufacture of tobacco products</t>
  </si>
  <si>
    <t>Tekstil ürünlerinin imalatı</t>
  </si>
  <si>
    <t>Manufacture of textiles</t>
  </si>
  <si>
    <t>Giyim eşyalarının imalatı</t>
  </si>
  <si>
    <t>Manufacture of wearing apparel</t>
  </si>
  <si>
    <t>Ağaç, ağaç ürünleri ve mantar ürünleri imalatı (mobilya hariç); saz, saman ve benzeri malzemelerden örülerek yapılan eşyaların imalatı</t>
  </si>
  <si>
    <t>Manufacture of wood and of products of wood and cork, except furniture; manufacture of articles of straw and plaiting materials</t>
  </si>
  <si>
    <t>Kağıt ve kağıt ürünlerinin imalatı</t>
  </si>
  <si>
    <t>Manufacture of paper and paper products</t>
  </si>
  <si>
    <t>Kayıtlı medyanın basılması ve çoğaltılması</t>
  </si>
  <si>
    <t>Printing and reproduction of recorded media</t>
  </si>
  <si>
    <t>Kok kömürü ve rafine edilmiş petrol ürünleri imalatı</t>
  </si>
  <si>
    <t>Manufacture of coke and refined petroleum products</t>
  </si>
  <si>
    <t>Kimyasalların ve kimyasal ürünlerin imalatı</t>
  </si>
  <si>
    <t>Manufacture of chemicals and chemical products</t>
  </si>
  <si>
    <t>Manufacture of basic pharmaceutical products and pharmaceutical preparations</t>
  </si>
  <si>
    <t>Kauçuk ve plastik ürünlerin imalatı</t>
  </si>
  <si>
    <t>Manufacture of rubber and plastic products</t>
  </si>
  <si>
    <t>Diğer metalik olmayan mineral ürünlerin imalatı</t>
  </si>
  <si>
    <t>Manufacture of other non-metallic mineral products</t>
  </si>
  <si>
    <t>Ana metal sanayii</t>
  </si>
  <si>
    <t>Manufacture of basic metals</t>
  </si>
  <si>
    <t>Fabrikasyon metal ürünleri imalatı (makine ve teçhizat hariç)</t>
  </si>
  <si>
    <t>Manufacture of fabricated metal products, except machinery and equipment</t>
  </si>
  <si>
    <t>Bilgisayarların, elektronik ve optik ürünlerin imalatı</t>
  </si>
  <si>
    <t>Manufacture of computer, electronic and optical products</t>
  </si>
  <si>
    <t>Elektrikli teçhizat imalatı</t>
  </si>
  <si>
    <t>Manufacture of electrical equipment</t>
  </si>
  <si>
    <t>Başka yerde sınıflandırılmamış makine ve ekipman imalatı</t>
  </si>
  <si>
    <t>Manufacture of machinery and equipment n.e.c.</t>
  </si>
  <si>
    <t>Motorlu kara taşıtı, treyler (römork) ve yarı treyler (yarı römork) imalatı</t>
  </si>
  <si>
    <t>Manufacture of motor vehicles, trailers and semi-trailers</t>
  </si>
  <si>
    <t>Diğer ulaşım araçlarının imalatı</t>
  </si>
  <si>
    <t>Manufacture of other transport equipment</t>
  </si>
  <si>
    <t>Mobilya imalatı</t>
  </si>
  <si>
    <t>Manufacture of furniture</t>
  </si>
  <si>
    <t>Diğer imalatlar</t>
  </si>
  <si>
    <t>Other manufacturing</t>
  </si>
  <si>
    <t>Electricity, gas, steam and air conditioning supply</t>
  </si>
  <si>
    <t>Suyun toplanması, arıtılması ve dağıtılması</t>
  </si>
  <si>
    <t>Water collection, treatment and supply</t>
  </si>
  <si>
    <t>Kanalizasyon</t>
  </si>
  <si>
    <t>Sewerage</t>
  </si>
  <si>
    <t>Bina dışı yapıların inşaatı</t>
  </si>
  <si>
    <t>Civil engineering</t>
  </si>
  <si>
    <t>Özel inşaat faaliyetleri</t>
  </si>
  <si>
    <t>Specialised construction activities</t>
  </si>
  <si>
    <t>Kara taşımacılığı ve boru hattı taşımacılığı</t>
  </si>
  <si>
    <t>Land transport and transport via pipelines</t>
  </si>
  <si>
    <t>Su yolu taşımacılığı</t>
  </si>
  <si>
    <t>Water transport</t>
  </si>
  <si>
    <t>Hava yolu taşımacılığı</t>
  </si>
  <si>
    <t>Air transport</t>
  </si>
  <si>
    <t>Posta ve kurye faaliyetleri</t>
  </si>
  <si>
    <t>Postal and courier activities</t>
  </si>
  <si>
    <t>Konaklama</t>
  </si>
  <si>
    <t>Accommodation</t>
  </si>
  <si>
    <t>Yiyecek ve içecek hizmeti faaliyetleri</t>
  </si>
  <si>
    <t>Food and beverage service activities</t>
  </si>
  <si>
    <t>Yayımcılık faaliyetleri</t>
  </si>
  <si>
    <t>Publishing activities</t>
  </si>
  <si>
    <t>Sinema filmi, video ve televizyon programları yapımcılığı, ses kaydı ve müzik yayımlama faaliyetleri</t>
  </si>
  <si>
    <t>Motion picture, video and television programme production, sound recording and music publishing activities</t>
  </si>
  <si>
    <t>Telekomünikasyon</t>
  </si>
  <si>
    <t>Bilgisayar programlama, danışmanlık ve ilgili faaliyetler</t>
  </si>
  <si>
    <t>Computer programming, consultancy and related activities</t>
  </si>
  <si>
    <t>Finansal hizmet faaliyetleri (Sigorta ve emeklilik fonları hariç)</t>
  </si>
  <si>
    <t>Financial service activities, except insurance and pension funding</t>
  </si>
  <si>
    <t>Sigorta, reasürans ve emeklilik fonları (Zorunlu sosyal güvenlik hariç)</t>
  </si>
  <si>
    <t>Insurance, reinsurance and pension funding, except compulsory social security</t>
  </si>
  <si>
    <t>Activities auxiliary to financial services and insurance activities</t>
  </si>
  <si>
    <t>Gayrimenkul faaliyetleri</t>
  </si>
  <si>
    <t>Real estate activities</t>
  </si>
  <si>
    <t>Hukuk ve muhasebe faaliyetleri</t>
  </si>
  <si>
    <t>Legal and accounting activities</t>
  </si>
  <si>
    <t>Mimarlık ve mühendislik faaliyetleri; teknik test ve analiz faaliyetleri</t>
  </si>
  <si>
    <t>Architectural and engineering activities; technical testing and analysis</t>
  </si>
  <si>
    <t>Bilimsel araştırma ve geliştirme faaliyetleri</t>
  </si>
  <si>
    <t xml:space="preserve">Scientific research and development </t>
  </si>
  <si>
    <t>Diğer mesleki, bilimsel ve teknik faaliyetler</t>
  </si>
  <si>
    <t>Other professional, scientific and technical activities</t>
  </si>
  <si>
    <t>Veterinerlik hizmetleri</t>
  </si>
  <si>
    <t>Veterinary activities</t>
  </si>
  <si>
    <t>Kiralama ve leasing faaliyetleri</t>
  </si>
  <si>
    <t>Rental and leasing activities</t>
  </si>
  <si>
    <t>İstihdam faaliyetleri</t>
  </si>
  <si>
    <t>Employment activities</t>
  </si>
  <si>
    <t>Seyahat acentesi, tur operatörü ve diğer rezervasyon hizmetleri ve ilgili faaliyetler</t>
  </si>
  <si>
    <t>Travel agency, tour operator and other reservation service and related activities</t>
  </si>
  <si>
    <t>Binalar ile ilgili hizmetler ve çevre düzenlemesi faaliyetleri</t>
  </si>
  <si>
    <t>Services to buildings and landscape activities</t>
  </si>
  <si>
    <t>Office administrative, office support and other business support activities</t>
  </si>
  <si>
    <t>Kamu yönetimi ve savunma; zorunlu sosyal güvenlik</t>
  </si>
  <si>
    <t>Public administration and defence; compulsory social security</t>
  </si>
  <si>
    <t>Eğitim</t>
  </si>
  <si>
    <t>Education</t>
  </si>
  <si>
    <t>İnsan sağlığı hizmetleri</t>
  </si>
  <si>
    <t>Human health activities</t>
  </si>
  <si>
    <t>Yatılı bakım faaliyetleri</t>
  </si>
  <si>
    <t>Residential care activities</t>
  </si>
  <si>
    <t>Barınacak yer sağlanmaksızın verilen sosyal hizmetler</t>
  </si>
  <si>
    <t>Social work activities without accommodation</t>
  </si>
  <si>
    <t>Kütüphaneler, arşivler, müzeler ve diğer kültürel faaliyetler</t>
  </si>
  <si>
    <t>Libraries, archives, museums and other cultural activities</t>
  </si>
  <si>
    <t>Kumar ve müşterek bahis faaliyetleri</t>
  </si>
  <si>
    <t>Gambling and betting activities</t>
  </si>
  <si>
    <t>Sports activities and amusement and recreation activities</t>
  </si>
  <si>
    <t>Üye olunan kuruluşların faaliyetleri</t>
  </si>
  <si>
    <t>Activities of membership organisations</t>
  </si>
  <si>
    <t>Ev içi çalışan personelin işverenleri olarak hanehalklarının faaliyetleri</t>
  </si>
  <si>
    <t>Activities of households as employers of domestic personnel</t>
  </si>
  <si>
    <t>Hanehalkları tarafından kendi kullanımlarına yönelik olarak üretilen ayrım yapılmamış mal ve hizmetler</t>
  </si>
  <si>
    <t>Uluslararası örgütler ve temsilciliklerinin faaliyetleri</t>
  </si>
  <si>
    <t>Activities of extraterritorial organisations and bodies</t>
  </si>
  <si>
    <t>Ek:  HASTALIKLARIN ULUSLARARASI SINIFLANDIRMASI (ICD-10)</t>
  </si>
  <si>
    <r>
      <t xml:space="preserve">Bilinmeyen </t>
    </r>
    <r>
      <rPr>
        <sz val="8"/>
        <rFont val="Times New Roman"/>
        <family val="1"/>
        <charset val="162"/>
      </rPr>
      <t>Unknown</t>
    </r>
  </si>
  <si>
    <r>
      <t xml:space="preserve">Geçici İş Göremezlik Süresi (Gün) (Ayakta)
</t>
    </r>
    <r>
      <rPr>
        <sz val="9"/>
        <rFont val="Times New Roman"/>
        <family val="1"/>
        <charset val="162"/>
      </rPr>
      <t>Days of Temporary Incapacity (Outpatient)</t>
    </r>
  </si>
  <si>
    <r>
      <t xml:space="preserve">Geçici İş Göremezlik Süresi (Gün) (Hastanede yatarak)
</t>
    </r>
    <r>
      <rPr>
        <sz val="9"/>
        <rFont val="Times New Roman"/>
        <family val="1"/>
        <charset val="162"/>
      </rPr>
      <t>Days of Temporary Incapacity (Inpatient)</t>
    </r>
  </si>
  <si>
    <r>
      <t xml:space="preserve">Erkek </t>
    </r>
    <r>
      <rPr>
        <sz val="10"/>
        <rFont val="Times New Roman"/>
        <family val="1"/>
        <charset val="162"/>
      </rPr>
      <t xml:space="preserve"> Male</t>
    </r>
  </si>
  <si>
    <t>AB Grubu - BAZI ENFEKSİYÖZ VE PARAZİTER HASTALIKLAR</t>
  </si>
  <si>
    <r>
      <t xml:space="preserve">Yaranın türü
</t>
    </r>
    <r>
      <rPr>
        <sz val="10"/>
        <color theme="1"/>
        <rFont val="Times New Roman"/>
        <family val="1"/>
        <charset val="162"/>
      </rPr>
      <t>Type of injury</t>
    </r>
  </si>
  <si>
    <r>
      <t xml:space="preserve">Toplam </t>
    </r>
    <r>
      <rPr>
        <sz val="10"/>
        <color theme="1"/>
        <rFont val="Times New Roman"/>
        <family val="1"/>
        <charset val="162"/>
      </rPr>
      <t>Total</t>
    </r>
  </si>
  <si>
    <r>
      <t xml:space="preserve">Şok </t>
    </r>
    <r>
      <rPr>
        <sz val="10"/>
        <color theme="1"/>
        <rFont val="Times New Roman"/>
        <family val="1"/>
        <charset val="162"/>
      </rPr>
      <t>Shock</t>
    </r>
  </si>
  <si>
    <r>
      <t xml:space="preserve">Yaranın vücuttaki yeri
</t>
    </r>
    <r>
      <rPr>
        <sz val="10"/>
        <color theme="1"/>
        <rFont val="Times New Roman"/>
        <family val="1"/>
        <charset val="162"/>
      </rPr>
      <t>Part of body injured</t>
    </r>
  </si>
  <si>
    <r>
      <t xml:space="preserve">Yaralanmaya sebep </t>
    </r>
    <r>
      <rPr>
        <b/>
        <sz val="10"/>
        <color theme="1"/>
        <rFont val="Times New Roman"/>
        <family val="1"/>
        <charset val="162"/>
      </rPr>
      <t>olan olay</t>
    </r>
    <r>
      <rPr>
        <b/>
        <sz val="10"/>
        <rFont val="Times New Roman"/>
        <family val="1"/>
        <charset val="162"/>
      </rPr>
      <t xml:space="preserve">
</t>
    </r>
    <r>
      <rPr>
        <sz val="10"/>
        <rFont val="Times New Roman"/>
        <family val="1"/>
        <charset val="162"/>
      </rPr>
      <t xml:space="preserve"> The incident that caused the injury</t>
    </r>
  </si>
  <si>
    <r>
      <t>Erkek</t>
    </r>
    <r>
      <rPr>
        <sz val="10"/>
        <rFont val="Times New Roman"/>
        <family val="1"/>
        <charset val="162"/>
      </rPr>
      <t xml:space="preserve"> Male</t>
    </r>
  </si>
  <si>
    <r>
      <t xml:space="preserve">Kazadan az önceki zamanda
sigortalının yürüttüğü özel faaliyet
</t>
    </r>
    <r>
      <rPr>
        <sz val="10"/>
        <rFont val="Times New Roman"/>
        <family val="1"/>
        <charset val="162"/>
      </rPr>
      <t>Specific activity of insured just before the accident</t>
    </r>
  </si>
  <si>
    <r>
      <t xml:space="preserve">Olayı normal seyrinden
saptıran ve kazaya sebebiyet
veren olay (Sapma)
</t>
    </r>
    <r>
      <rPr>
        <sz val="10"/>
        <rFont val="Times New Roman"/>
        <family val="1"/>
        <charset val="162"/>
      </rPr>
      <t>The incident</t>
    </r>
    <r>
      <rPr>
        <b/>
        <sz val="10"/>
        <rFont val="Times New Roman"/>
        <family val="1"/>
        <charset val="162"/>
      </rPr>
      <t xml:space="preserve"> d</t>
    </r>
    <r>
      <rPr>
        <sz val="10"/>
        <rFont val="Times New Roman"/>
        <family val="1"/>
        <charset val="162"/>
      </rPr>
      <t>eviating from normality and leading to the accident (Deviation)</t>
    </r>
  </si>
  <si>
    <r>
      <t>Çalışılan çevre</t>
    </r>
    <r>
      <rPr>
        <sz val="10"/>
        <rFont val="Times New Roman"/>
        <family val="1"/>
        <charset val="162"/>
      </rPr>
      <t xml:space="preserve">
Working environment</t>
    </r>
  </si>
  <si>
    <r>
      <t xml:space="preserve">İş kazasının meydana geldiği saatler
</t>
    </r>
    <r>
      <rPr>
        <sz val="10"/>
        <rFont val="Times New Roman"/>
        <family val="1"/>
        <charset val="162"/>
      </rPr>
      <t>Time of the accident</t>
    </r>
  </si>
  <si>
    <r>
      <t xml:space="preserve">Sigortalılığı sona erdikten sonra meslek hastalığı teşhisi konulan sigortalı sayısı 
</t>
    </r>
    <r>
      <rPr>
        <sz val="9"/>
        <color theme="1"/>
        <rFont val="Times New Roman"/>
        <family val="1"/>
        <charset val="162"/>
      </rPr>
      <t>Number of insured diagnosed occupational disease after the end of the insurance</t>
    </r>
  </si>
  <si>
    <r>
      <t xml:space="preserve">İş Kazası sonucu kaybedilen gün sayısı
</t>
    </r>
    <r>
      <rPr>
        <sz val="10"/>
        <rFont val="Times New Roman"/>
        <family val="1"/>
        <charset val="162"/>
      </rPr>
      <t>Number of days lost after work accident</t>
    </r>
  </si>
  <si>
    <r>
      <rPr>
        <b/>
        <sz val="8"/>
        <color theme="1"/>
        <rFont val="Arial"/>
        <family val="2"/>
        <charset val="162"/>
      </rPr>
      <t>Not:</t>
    </r>
    <r>
      <rPr>
        <sz val="8"/>
        <color theme="1"/>
        <rFont val="Arial"/>
        <family val="2"/>
        <charset val="162"/>
      </rPr>
      <t xml:space="preserve"> İş Kazası ve Meslek Hastalığı Sonucu Ölen Sigortalı verileri yıl içinde iş kazası geçirip yine aynı yıl içinde ölenler ile  yıl içinde meslek hastalığına bağlı olarak ölen sigortalı sayısını içermektedir.</t>
    </r>
  </si>
  <si>
    <r>
      <rPr>
        <b/>
        <sz val="8"/>
        <rFont val="Arial"/>
        <family val="2"/>
        <charset val="162"/>
      </rPr>
      <t xml:space="preserve">Note: </t>
    </r>
    <r>
      <rPr>
        <sz val="8"/>
        <rFont val="Arial"/>
        <family val="2"/>
        <charset val="162"/>
      </rPr>
      <t>Data of deceased insurer due to work accident and occupational disease includes the insured having work accident in the same year or being deceased due to occupational disease within a year.</t>
    </r>
  </si>
  <si>
    <r>
      <rPr>
        <b/>
        <sz val="10"/>
        <color theme="1"/>
        <rFont val="Calibri"/>
        <family val="2"/>
        <charset val="162"/>
        <scheme val="minor"/>
      </rPr>
      <t>Veri dağıtım politikası:</t>
    </r>
    <r>
      <rPr>
        <sz val="10"/>
        <color theme="1"/>
        <rFont val="Calibri"/>
        <family val="2"/>
        <charset val="162"/>
        <scheme val="minor"/>
      </rPr>
      <t xml:space="preserve"> İş kazası istatistiklerine ait veriler TÜİK Resmi İstatistik Programı takvimi kapsamında</t>
    </r>
    <r>
      <rPr>
        <u/>
        <sz val="10"/>
        <color theme="3"/>
        <rFont val="Calibri"/>
        <family val="2"/>
        <charset val="162"/>
        <scheme val="minor"/>
      </rPr>
      <t xml:space="preserve"> https://www.sgk.gov.tr/Istatistik/Yillik/fcd5e59b-6af9-4d90-a451-ee7500eb1cb4/</t>
    </r>
    <r>
      <rPr>
        <sz val="10"/>
        <color theme="1"/>
        <rFont val="Calibri"/>
        <family val="2"/>
        <charset val="162"/>
        <scheme val="minor"/>
      </rPr>
      <t xml:space="preserve">  web adresinde yayımlanmaktadır.   </t>
    </r>
  </si>
  <si>
    <t>15</t>
  </si>
  <si>
    <t>16</t>
  </si>
  <si>
    <t>17</t>
  </si>
  <si>
    <t>20</t>
  </si>
  <si>
    <t>27</t>
  </si>
  <si>
    <t>28</t>
  </si>
  <si>
    <t>30</t>
  </si>
  <si>
    <t>35</t>
  </si>
  <si>
    <t>36</t>
  </si>
  <si>
    <t>37</t>
  </si>
  <si>
    <t>38</t>
  </si>
  <si>
    <t>40</t>
  </si>
  <si>
    <t>45</t>
  </si>
  <si>
    <t>46</t>
  </si>
  <si>
    <t>47</t>
  </si>
  <si>
    <t>50</t>
  </si>
  <si>
    <t>55</t>
  </si>
  <si>
    <t>56</t>
  </si>
  <si>
    <t>57</t>
  </si>
  <si>
    <t>60</t>
  </si>
  <si>
    <t>64</t>
  </si>
  <si>
    <t>65</t>
  </si>
  <si>
    <t>66</t>
  </si>
  <si>
    <t>67</t>
  </si>
  <si>
    <t>70</t>
  </si>
  <si>
    <t>76</t>
  </si>
  <si>
    <t>77</t>
  </si>
  <si>
    <r>
      <t xml:space="preserve">80 ve üzeri              </t>
    </r>
    <r>
      <rPr>
        <sz val="10"/>
        <color theme="1"/>
        <rFont val="Times New Roman"/>
        <family val="1"/>
        <charset val="162"/>
      </rPr>
      <t>(80 and over)</t>
    </r>
  </si>
  <si>
    <r>
      <t xml:space="preserve">İş kazası frekans hızı 
</t>
    </r>
    <r>
      <rPr>
        <sz val="9"/>
        <rFont val="Times New Roman"/>
        <family val="1"/>
        <charset val="162"/>
      </rPr>
      <t xml:space="preserve"> Frequency rate of occupational injuries</t>
    </r>
    <r>
      <rPr>
        <b/>
        <sz val="9"/>
        <rFont val="Times New Roman"/>
        <family val="1"/>
        <charset val="162"/>
      </rPr>
      <t>(*)</t>
    </r>
  </si>
  <si>
    <r>
      <t xml:space="preserve">(*) İŞ KAZASI FREKANS HIZI </t>
    </r>
    <r>
      <rPr>
        <sz val="9"/>
        <rFont val="Times New Roman"/>
        <family val="1"/>
        <charset val="162"/>
      </rPr>
      <t>- Frequency rate of occupational accidents/injuries</t>
    </r>
  </si>
  <si>
    <t>İş kazası frekans hızı</t>
  </si>
  <si>
    <t>Frequency rate of occupational injuries</t>
  </si>
  <si>
    <r>
      <t xml:space="preserve">Sektörel kapsam: </t>
    </r>
    <r>
      <rPr>
        <sz val="10"/>
        <color theme="1"/>
        <rFont val="Calibri"/>
        <family val="2"/>
        <charset val="162"/>
        <scheme val="minor"/>
      </rPr>
      <t>NACE Rev.2.1 sınıflamasına dahil sektörler</t>
    </r>
  </si>
  <si>
    <r>
      <t xml:space="preserve"> Ekonomik Faaliyet Sınıflaması (NACE Rev. 2.1)*
</t>
    </r>
    <r>
      <rPr>
        <sz val="8"/>
        <rFont val="Times New Roman"/>
        <family val="1"/>
        <charset val="162"/>
      </rPr>
      <t>Classification of Economic Activity (NACE Rev. 2.1)</t>
    </r>
  </si>
  <si>
    <t>Ek: Ekonomik Faaliyet Sınıflaması (NACE Rev. 2.1)</t>
  </si>
  <si>
    <r>
      <rPr>
        <i/>
        <sz val="12"/>
        <rFont val="Times New Roman"/>
        <family val="1"/>
        <charset val="162"/>
      </rPr>
      <t>Appendix:</t>
    </r>
    <r>
      <rPr>
        <b/>
        <i/>
        <sz val="12"/>
        <rFont val="Times New Roman"/>
        <family val="1"/>
        <charset val="162"/>
      </rPr>
      <t xml:space="preserve"> </t>
    </r>
    <r>
      <rPr>
        <i/>
        <sz val="12"/>
        <rFont val="Times New Roman"/>
        <family val="1"/>
        <charset val="162"/>
      </rPr>
      <t>Classification of Economic Activities (NACE Rev. 2.1)</t>
    </r>
  </si>
  <si>
    <t>80</t>
  </si>
  <si>
    <t>84</t>
  </si>
  <si>
    <t>85</t>
  </si>
  <si>
    <t>86</t>
  </si>
  <si>
    <t>87</t>
  </si>
  <si>
    <t>88</t>
  </si>
  <si>
    <t>90</t>
  </si>
  <si>
    <t>97</t>
  </si>
  <si>
    <t>98</t>
  </si>
  <si>
    <t>Kömür ve Linyit Çıkartılması</t>
  </si>
  <si>
    <t>Diğer malzemelerden deri ve ilgili ürünlerin imalatı</t>
  </si>
  <si>
    <t>Temel eczacılık ürünlerinin ve eczacılığa ilişkin preparatların (müstahzarların) imalatı</t>
  </si>
  <si>
    <t>Makine ve ekipmanların onarımı, bakımı ve kurulumu</t>
  </si>
  <si>
    <t>Elektrik, gaz, buhar ve iklimlendirme sistemi üretim ve dağıtımı</t>
  </si>
  <si>
    <t>Atık toplama, geri kazanım ve bertaraf faaliyetleri</t>
  </si>
  <si>
    <t>İyileştirme faaliyetleri ve diğer atık yönetimi hizmeti faaliyetleri</t>
  </si>
  <si>
    <t>İkamet amaçlı olan ve ikamet amaçlı olmayan binaların inşaatı</t>
  </si>
  <si>
    <t>Toptan ticaret</t>
  </si>
  <si>
    <t>Perakende ticaret</t>
  </si>
  <si>
    <t>Depolama, ambarlama ve taşımacılık için destekleyici faaliyetler</t>
  </si>
  <si>
    <t>Programlama, yayıncılık, haber ajansı ve diğer içerik dağıtım faaliyetleri</t>
  </si>
  <si>
    <t>Bilişim altyapısı, veri işleme, barındırma ve diğer bilgi hizmeti faaliyetleri</t>
  </si>
  <si>
    <t>Finansal Hizmetler  ile Sigorta Faaliyetleri İçin Yardımcı Faaliyetler</t>
  </si>
  <si>
    <t>İdare merkezi ve idari danışmanlık faaliyetleri</t>
  </si>
  <si>
    <t>Reklamcılık, piyasa araştırması ve halkla ilişkiler faaliyetleri</t>
  </si>
  <si>
    <t>Soruşturma ve güvenlik faaliyetleri</t>
  </si>
  <si>
    <t>Büro yönetimi, büro destek ve işletme destek faaliyetleri</t>
  </si>
  <si>
    <t>Sanatsal yaratıcılık ve sahne sanatları faaliyetleri</t>
  </si>
  <si>
    <t>Spor faaliyetleri, eğlence (rekreasyon) ve dinlence faaliyetleri</t>
  </si>
  <si>
    <t>Bilgisayarların, kişisel eşyaların ve ev eşyalarının, motorlu kara taşıtlarının ve motosikletlerin onarım ve bakımı</t>
  </si>
  <si>
    <t>Kişisel hizmet faaliyetleri</t>
  </si>
  <si>
    <t>Manufacture of leather and related products of other materials</t>
  </si>
  <si>
    <t>Repair, maintenance and installation of machinery and equipment</t>
  </si>
  <si>
    <t>Waste collection, recovery and disposal activities</t>
  </si>
  <si>
    <t>Remediation activities and other waste management service activities</t>
  </si>
  <si>
    <t>Construction of residential and non-residential buildings</t>
  </si>
  <si>
    <t xml:space="preserve">Wholesale trade </t>
  </si>
  <si>
    <t>Retail trade</t>
  </si>
  <si>
    <t>Warehousing, storage and support activities for transportation</t>
  </si>
  <si>
    <t>Programming, broadcasting, new agency and other content distribution activities</t>
  </si>
  <si>
    <t>Telecommunication</t>
  </si>
  <si>
    <t>Computing infrastructure, data processing, hosting and other information service activities</t>
  </si>
  <si>
    <t xml:space="preserve">Activities of head offices and management consultancy </t>
  </si>
  <si>
    <t>Activities of advertising, market research and public relations</t>
  </si>
  <si>
    <t>Investigation and security activities</t>
  </si>
  <si>
    <t>Arts creation and performing arts activities</t>
  </si>
  <si>
    <t>Repair and maintenance of computers, personal and household goods, and motor vehicles and motorcycles</t>
  </si>
  <si>
    <t>Personal service activities</t>
  </si>
  <si>
    <t>Undifferentiated goods- and service-producing activities of private households for own use</t>
  </si>
  <si>
    <t>8-Baharatlık. aromatik (ıtırlı), uyuşturucu nitelikte ve farmasötik (eczacılıkla ilgili) bitkisel ürünlerin yetiştirilmesi</t>
  </si>
  <si>
    <t>3-Hasat sonrası bitkisel ürünler ile ilgili faaliyetler ve çoğaltma için tohumun işlenmesi</t>
  </si>
  <si>
    <t>2-Endüstriyel ve yakacak odun üretimi</t>
  </si>
  <si>
    <t>0-Endüstriyel ve yakacak odun üretimi</t>
  </si>
  <si>
    <t>3-Tabii olarak yetişen odun dışı orman ürünlerinin toplanması</t>
  </si>
  <si>
    <t>0-Tabii olarak yetişen odun dışı orman ürünlerinin toplanması</t>
  </si>
  <si>
    <t>1-Süs taşı, kireç taşı, alçı taşı, arduvaz ve diğer taşların taş ocakçılığı</t>
  </si>
  <si>
    <t>2-Çakıl ve kum ocaklarının işletilmesi ve kil ve kaolin madenciliği</t>
  </si>
  <si>
    <t xml:space="preserve">2-Turba çıkarımı </t>
  </si>
  <si>
    <t>9-Başka yerde sınıflandırılmamış diğer madencilik ve taş ocakcılığı</t>
  </si>
  <si>
    <t>1-Etin işlenmesi ve saklanması (mezbahacılık) (kümes hayvanlarının eti hariç)</t>
  </si>
  <si>
    <t>9-Meyve ve sebzelerin diğer şekillerde işlenmesi ve korunması</t>
  </si>
  <si>
    <t>1-Süt ürünleri imalatı</t>
  </si>
  <si>
    <t>2-Dondurma ve diğer yenilebilir buzların imalatı</t>
  </si>
  <si>
    <t>2-Peksimet,bisküvi, dayanıklı pastane ürünleri ve kek imalatı</t>
  </si>
  <si>
    <t>5-Hazır yemeklerin imalatı</t>
  </si>
  <si>
    <t>6-Homojenize gıda müstahzarları ve diyetetik gıdaların imalatı</t>
  </si>
  <si>
    <t>2-Ev hayvanları için hazır gıda imalatı</t>
  </si>
  <si>
    <t>3-Elma şarabı ve diğer fermente meyve içeceklerinin imalatı</t>
  </si>
  <si>
    <t>4-Diğer damıtılmamış fermente içeceklerin imalatı</t>
  </si>
  <si>
    <t>7-Alkolsüz içecek ve şişelenmiş su imalatı</t>
  </si>
  <si>
    <t>0-Dokuma</t>
  </si>
  <si>
    <t>0-Tekstil elyafının hazırlanması ve bükülmesi</t>
  </si>
  <si>
    <t>1-Örgü (triko) veya tığ işi (kroşe) kumaşların imalatı</t>
  </si>
  <si>
    <t>2-Ev tekstili ve hazır mefruşat ürünleri imalatı</t>
  </si>
  <si>
    <t>4-Halat, urgan, kınnap ve ağ imalatı</t>
  </si>
  <si>
    <t>5-Dokusuz kumaşların ve dokusuz kumaştan yapılan ürünlerin imalatı</t>
  </si>
  <si>
    <t>0-Örme (trikotaj) ve tığ işi (kroşe) giyim eşyası imalatı</t>
  </si>
  <si>
    <t>1-Dış giyim imalatı</t>
  </si>
  <si>
    <t>2-İç giyim imalatı</t>
  </si>
  <si>
    <t>3-İş giysisi imalatı</t>
  </si>
  <si>
    <t>4-Deri giysi ve kürk giysi imalatı</t>
  </si>
  <si>
    <t>9-Başka yerde sınıflandırılmamış diğer giyim eşyası ve aksesuarların imalatı</t>
  </si>
  <si>
    <t>1-Deri ve kürkün tabaklanması, işlenmesi ve boyanması</t>
  </si>
  <si>
    <t>2-Bavul, el çantası, saraçlık ve koşum takımı imalatı (her tür malzemeden)</t>
  </si>
  <si>
    <t>2-Ahşabın işlenmesi ve bitirilmesi</t>
  </si>
  <si>
    <t>1-Ahşap kaplama paneli ve ağaç esaslı panel imalatı</t>
  </si>
  <si>
    <t>5-Ahşap kapı ve pencere imalatı</t>
  </si>
  <si>
    <t>6-Bitkisel biyokütleden katı yakıt imalatı</t>
  </si>
  <si>
    <t>7-Ahşap ürünlerin bitirilmesi</t>
  </si>
  <si>
    <t>8-Diğer ağaç ürünleri imalatı; mantardan, saz, saman ve benzeri örme malzemelerinden yapılmış ürünlerin imalatı</t>
  </si>
  <si>
    <t>1-Oluklu kağıt ve mukavva imalatı ile kağıt ve mukavvadan yapılan muhafazaların imalatı</t>
  </si>
  <si>
    <t>5-Kağıt ve mukavvadan diğer ürünlerin imalatı</t>
  </si>
  <si>
    <t xml:space="preserve">0-Kayıtlı medyanın çoğaltılması </t>
  </si>
  <si>
    <t>0-Rafine edilmiş petrol ve fosil yakıt ürünleri imalatı</t>
  </si>
  <si>
    <t>6-Birincil formda plastik ham maddelerin imalatı</t>
  </si>
  <si>
    <t>0-Haşere ilaçları, dezenfektanlar ve diğer zirai-kimyasal ürünlerin imalatı</t>
  </si>
  <si>
    <t>1-Sabun ve deterjan ile temizlik ve parlatıcı preparatlarının (müstahzarlarının) imalatı</t>
  </si>
  <si>
    <t>2-Parfümlerin, kozmetiklerin ve kişisel bakım preparatlarının (müstahzarlarının) imalatı</t>
  </si>
  <si>
    <t>1-Sıvı biyoyakıt imalatı</t>
  </si>
  <si>
    <t>0-Eczacılığa ilişkin preparatların (müstahzarların) imalatı</t>
  </si>
  <si>
    <t>1-Kauçuk lastiklerin imalatı, lastiğe sırt geçirilmesi (kaplanması) ve yeniden işlenmesi ve iç lastik imalatı</t>
  </si>
  <si>
    <t>2-Diğer kauçuk ürünleri imalatı</t>
  </si>
  <si>
    <t>2-Plastik ambalaj malzemeleri imalatı</t>
  </si>
  <si>
    <t>3-Plastikten kapı ve pencere imalatı</t>
  </si>
  <si>
    <t>4-Plastikten inşaat malzemeleri imalatı</t>
  </si>
  <si>
    <t>5-Plastik ürünlerin işlenmesi ve bitirilmesi</t>
  </si>
  <si>
    <t>6-Diğer plastik ürünlerin imalatı</t>
  </si>
  <si>
    <t>5-Diğer camların imalatı ve işlenmesi (teknik amaçlı cam eşyalar dahil)</t>
  </si>
  <si>
    <t>3-Seramik yalıtkanların (izolatörlerin) ve yalıtkan bağlantı parçalarının imalatı</t>
  </si>
  <si>
    <t>5-Diğer seramik ürünlerin imalatı</t>
  </si>
  <si>
    <t>3-Hazır beton imalatı</t>
  </si>
  <si>
    <t>6-Beton, çimento ve alçıdan diğer eşyaların imalatı</t>
  </si>
  <si>
    <t>1-Ana demir ve çelik ürünleri ile ferro alaşımların imalatı</t>
  </si>
  <si>
    <t>0-Ana demir ve çelik ürünleri ile ferro alaşımların imalatı</t>
  </si>
  <si>
    <t>0-Çelikten tüpler, borular, içi boş profiller ve benzeri bağlantı parçalarının imalatı</t>
  </si>
  <si>
    <t>2-Çelikten tüpler, borular, içi boş profiller ve benzeri bağlantı parçalarının imalatı</t>
  </si>
  <si>
    <t>3-Kurşun, çinko ve kalay üretimi</t>
  </si>
  <si>
    <t>2-Metalden kapı ve pencere imalatı</t>
  </si>
  <si>
    <t>1-Merkezi ısıtma radyatörleri, buhar jeneratörleri ve sıcak su kazanlarının (boylerleri) imalatı</t>
  </si>
  <si>
    <t>2-Metalden diğer tank, rezervuar ve konteynerler imalatı</t>
  </si>
  <si>
    <t>0-Metallerin dövülmesi, şekil verilmesi ve toz metalürjisi</t>
  </si>
  <si>
    <t>1-Metallerin kaplanması</t>
  </si>
  <si>
    <t>2-Metallerin ısıl işlemi</t>
  </si>
  <si>
    <t>3-Metallerin makinede işlenmesi ve şekil verilmesi</t>
  </si>
  <si>
    <t>1-Çatal-bıçak takımı ve diğer kesici aletlerin imalatı</t>
  </si>
  <si>
    <t>3-El aletleri, takım tezgahı uçları, testere ağızları vb. imalatı</t>
  </si>
  <si>
    <t>2-Metalden hafif paketleme malzemeleri imalatı</t>
  </si>
  <si>
    <t>1-Ölçme, test ve seyrüsefer (navigasyon) amaçlı alet ve cihazların imalatı</t>
  </si>
  <si>
    <t>0-Optik aletlerin, manyetik ve optik medyanın ve fotoğrafik ekipmanların imalatı</t>
  </si>
  <si>
    <t>1-Elektrik motorları, jeneratörler ve transformatörlerin imalatı</t>
  </si>
  <si>
    <t>2-Diğer elektronik ve elektrik telleri ve kabloların imalatı</t>
  </si>
  <si>
    <t>0-Aydınlatma ekipmanları imalatı</t>
  </si>
  <si>
    <t>0-Diğer elektrikli ekipmanların imalatı</t>
  </si>
  <si>
    <t>1-Motor ve türbin imalatı (hava taşıtı, motorlu kara taşıtı ve motosiklet motorları hariç)</t>
  </si>
  <si>
    <t>2-Akışkan gücü ile çalışan ekipmanların imalatı</t>
  </si>
  <si>
    <t>3-Diğer pompaların ve kompresörlerin imalatı</t>
  </si>
  <si>
    <t>4-Diğer musluk ve valf/vana imalatı</t>
  </si>
  <si>
    <t>5-Rulman, dişli/dişli takımı, şanzıman ve tahrik elemanlarının imalatı</t>
  </si>
  <si>
    <t>1-Fırınlar, sobalar ve sabit ev ısıtma ekipmanlarının imalatı</t>
  </si>
  <si>
    <t>5-Ev dışı iklimlendirme ekipmanlarının imalatı</t>
  </si>
  <si>
    <t>1-Metal şekillendirme makineleri ve metal işlemeye yönelik takım tezgahlarının imalatı</t>
  </si>
  <si>
    <t>2-Diğer takım tezgahlarının imalatı</t>
  </si>
  <si>
    <t>7-Katmanlı (eklemeli) imalat makineleri imalatı</t>
  </si>
  <si>
    <t>0-Motorlu kara taşıtları gövdesi ve karoseri (kaporta) imalatı; treyler (römork) ve yarı treyler (yarı römork) imalatı</t>
  </si>
  <si>
    <t>1-Motorlu kara taşıtları için elektrik ve elektronik donanımların imalatı</t>
  </si>
  <si>
    <t>1-Sivil gemilerin ve yüzer yapıların inşası</t>
  </si>
  <si>
    <t>3-Askeri gemilerin ve teknelerin inşası</t>
  </si>
  <si>
    <t>1-Sivil hava ve uzay araçları ve ilgili makinelerin imalatı</t>
  </si>
  <si>
    <t>2-Askeri hava ve uzay araçları ve ilgili makinelerin imalatı</t>
  </si>
  <si>
    <t>0-Askeri kara savaş araçlarının imalatı</t>
  </si>
  <si>
    <t>9-Başka yerde sınıflandırılmamış diğer ulaşım ekipmanlarının imalatı</t>
  </si>
  <si>
    <t>3-İmitasyon (taklit) takılar ve ilgili eşyaların imalatı</t>
  </si>
  <si>
    <t>2-Mücevher ve benzeri eşyaların imalatı</t>
  </si>
  <si>
    <t>0-Tıbbi ve dişçilik ile ilgili araç ve gereçlerin imalatı</t>
  </si>
  <si>
    <t>1-Fabrikasyon metal ürünlerin onarımı ve bakımı</t>
  </si>
  <si>
    <t>3-Elektronik ve optik ekipmanların onarım ve bakımı</t>
  </si>
  <si>
    <t>4-Elektrikli ekipmanların onarım ve bakımı</t>
  </si>
  <si>
    <t>2-Makinelerin onarım ve bakımı</t>
  </si>
  <si>
    <t>5- Sivil gemilerin ve teknelerin onarım ve bakımı</t>
  </si>
  <si>
    <t>6-Sivil hava taşıtları ve uzay araçlarının onarım ve bakımı</t>
  </si>
  <si>
    <t>7-Diğer sivil ulaşım ekipmanlarının onarım ve bakımı</t>
  </si>
  <si>
    <t>8-Askeri savaş araçlarının, gemilerin, teknelerin, hava ve uzay araçlarının onarım ve bakımı</t>
  </si>
  <si>
    <t>9-Diğer ekipmanların onarım ve bakımı</t>
  </si>
  <si>
    <t>2-Sanayi makine ve ekipmanlarının kurulumu</t>
  </si>
  <si>
    <t>1-Yenilenemeyen kaynaklardan elektrik üretimi</t>
  </si>
  <si>
    <t>2-Yenilenebilir kaynaklardan elektrik üretimi</t>
  </si>
  <si>
    <t>3-Elektrik enerjisinin iletimi</t>
  </si>
  <si>
    <t>4-Elektrik enerjisinin dağıtımı</t>
  </si>
  <si>
    <t>5-Elektrik enerjisinin ticareti</t>
  </si>
  <si>
    <t>6-Elektriğin depolanması</t>
  </si>
  <si>
    <t>4-Gazın depolanması (şebeke tedarik hizmetlerinin bir parçası olarak)</t>
  </si>
  <si>
    <t>1-Materyallerin geri kazanımı</t>
  </si>
  <si>
    <t>2-Enerji geri kazanımı</t>
  </si>
  <si>
    <t>3-Diğer atık geri kazanımı</t>
  </si>
  <si>
    <t>1-Enerji geri kazanımı olmaksızın atıkların yakılması</t>
  </si>
  <si>
    <t>2-Atıkların düzenli veya kalıcı olarak depolanması</t>
  </si>
  <si>
    <t>3-Diğer atıkların bertarafı</t>
  </si>
  <si>
    <t>2-Demir yolları ve metroların inşaatı</t>
  </si>
  <si>
    <t>1-Akışkanlar için hizmet projelerinin inşaatı</t>
  </si>
  <si>
    <t>1-Yıkım işleri (binaların ve diğer yapıların yıkılması ve sökülmesi)</t>
  </si>
  <si>
    <t>2-Sıhhi tesisat, ısıtma ve iklimlendirme tesisatı</t>
  </si>
  <si>
    <t>4-Diğer inşaat tesisatı</t>
  </si>
  <si>
    <t>3-Yalıtım tesisatı</t>
  </si>
  <si>
    <t>5-İnşaatlardaki diğer bütünleyici ve tamamlayıcı işler</t>
  </si>
  <si>
    <t>2-Bina inşaatlarındaki diğer özel inşaat faaliyetleri</t>
  </si>
  <si>
    <t>0-Bina dışı yapılardaki özel inşaat faaliyetleri</t>
  </si>
  <si>
    <t>0-Özel inşaat hizmetleri için aracılık hizmeti faaliyetleri</t>
  </si>
  <si>
    <t>1-Duvarcılık ve tuğla, briket vb. döşeme faaliyetleri</t>
  </si>
  <si>
    <t>1-Tarımsal ham maddelerin, canlı hayvanların, tekstil ham maddelerinin ve yarı mamul malların toptan satışı</t>
  </si>
  <si>
    <t>2-Yakıtların, maden cevherlerinin, metallerin ve endüstriyel kimyasalların toptan satışı ile ilgili aracıların faaliyetleri</t>
  </si>
  <si>
    <t>3-Kereste ve inşaat malzemelerinin toptan satışı ile ilgili aracıların faaliyetleri</t>
  </si>
  <si>
    <t>4-Makine, sanayi araç ve gereçleri ile deniz ve hava taşıtlarının toptan satışı ile ilgili aracıların faaliyetleri</t>
  </si>
  <si>
    <t>5-Mobilya, ev eşyaları, hırdavat ve madeni eşyaların toptan satışı ile ilgili aracıların faaliyetleri</t>
  </si>
  <si>
    <t>6-Tekstil, giysi, kürk, ayakkabı ve deri eşyaların toptan satışı ile ilgili aracıların faaliyetleri</t>
  </si>
  <si>
    <t>7-Gıda, içecek ve tütün toptan satışı ile ilgili aracıların faaliyetleri</t>
  </si>
  <si>
    <t>8-Belirli diğer ürünlerin toptan satışı ile ilgili aracıların faaliyetleri</t>
  </si>
  <si>
    <t>9-Uzmanlaşmamış toptan ticaret ile ilgili aracıların faaliyetleri</t>
  </si>
  <si>
    <t>1-Tahıl, işlenmemiş tütün, tohum ve hayvan yemi toptan ticareti</t>
  </si>
  <si>
    <t>4-Ham deri, post ve deri toptan ticareti</t>
  </si>
  <si>
    <t>2-Et ve et ürünleri ile balık ve balık ürünlerinin toptan ticareti</t>
  </si>
  <si>
    <t>4-İçeceklerin toptan ticareti</t>
  </si>
  <si>
    <t>6-Şeker, çikolata ve şekerleme toptan ticareti</t>
  </si>
  <si>
    <t>7-Kahve, çay, kakao ve baharat toptan ticareti</t>
  </si>
  <si>
    <t>8-Diğer gıda maddelerinin toptan ticareti</t>
  </si>
  <si>
    <t>9-Uzmanlaşmamış gıda, içecek ve tütün toptan ticareti</t>
  </si>
  <si>
    <t>6-Eczacılık ve medikal ürünlerin toptan ticareti</t>
  </si>
  <si>
    <t>7-Ev, büro ve dükkan mobilyası ile halı ve aydınlatma ekipmanlarının toptan ticareti</t>
  </si>
  <si>
    <t>0-Bilgi ve iletişim teknolojisi teçhizatının toptan ticareti</t>
  </si>
  <si>
    <t>3-Madencilik, bina ve bina dışı inşaat makinelerinin toptan ticareti</t>
  </si>
  <si>
    <t>4-Diğer makine ve ekipmanların toptan ticareti</t>
  </si>
  <si>
    <t>1-Motorlu kara taşıtlarının toptan ticareti</t>
  </si>
  <si>
    <t>2-Motorlu kara taşıtlarının parça ve aksesuarlarının toptan ticareti</t>
  </si>
  <si>
    <t>3-Motosikletlerin, motosiklet parçalarının ve aksesuarlarının toptan ticareti</t>
  </si>
  <si>
    <t>1-Katı, sıvı ve gazlı yakıtlar ile bunlarla ilgili ürünlerin toptan ticareti</t>
  </si>
  <si>
    <t>2-Metallerin ve metal cevherlerinin toptan ticareti</t>
  </si>
  <si>
    <t>3-Ağaç, inşaat malzemesi ve sıhhi teçhizat toptan ticareti</t>
  </si>
  <si>
    <t>4-Hırdavat, sıhhi tesisat ve ısıtma tesisatı malzemelerinin toptan ticareti</t>
  </si>
  <si>
    <t>9-Başka yerde sınıflandırılmamış uzmanlaşmış diğer toptan ticaret</t>
  </si>
  <si>
    <t>0-Uzmanlaşmamış toptan ticaret</t>
  </si>
  <si>
    <t>1-Uzmanlaşmamış gıda, içecek veya tütün ağırlıklı perakende ticaret</t>
  </si>
  <si>
    <t>2-Uzmanlaşmamış diğer perakende ticaret</t>
  </si>
  <si>
    <t>1-Meyve ve sebze perakende ticareti</t>
  </si>
  <si>
    <t>2-Et ve et ürünlerinin perakende ticareti</t>
  </si>
  <si>
    <t>3-Balık, kabuklu hayvanlar ve yumuşakçaların perakende ticareti</t>
  </si>
  <si>
    <t>4-Ekmek, pasta ve şekerleme perakende ticareti</t>
  </si>
  <si>
    <t>5-İçeceklerin perakende ticareti</t>
  </si>
  <si>
    <t>6-Tütün ürünlerinin perakende ticareti</t>
  </si>
  <si>
    <t>0-Otomotiv yakıtının perakende ticareti</t>
  </si>
  <si>
    <t>0-Bilgi ve iletişim teknolojisi teçhizatının perakende ticareti</t>
  </si>
  <si>
    <t>1-Tekstil ürünleri perakende ticareti</t>
  </si>
  <si>
    <t>2-Hırdavat, inşaat malzemeleri, boya ve cam perakende ticareti</t>
  </si>
  <si>
    <t>3-Halı, kilim, duvar ve yer kaplamalarının perakende ticareti</t>
  </si>
  <si>
    <t>4-Elektrikli ev aletlerinin perakende ticareti</t>
  </si>
  <si>
    <t>5-Mobilya, aydınlatma teçhizatı, sofra takımları ve diğer ev eşyalarının perakende ticareti perakende ticareti</t>
  </si>
  <si>
    <t>1-Kitap perakende ticareti</t>
  </si>
  <si>
    <t>2-Gazeteler ile diğer periyodik yayınlar ve kırtasiye ürünlerinin perakende ticareti</t>
  </si>
  <si>
    <t>3-Spor malzemelerinin perakende ticareti</t>
  </si>
  <si>
    <t>4-Oyunlar ve oyuncakların perakende ticareti</t>
  </si>
  <si>
    <t>9-Başka yerde sınıflandırılmamış kültür ve eğlence (rekreasyon) ürünlerinin perakende ticareti</t>
  </si>
  <si>
    <t>1-Giyim eşyalarının perakende ticareti</t>
  </si>
  <si>
    <t>2-Ayakkabı ve deri eşyaların perakende ticareti</t>
  </si>
  <si>
    <t>3-Eczacılık ürünlerinin perakende ticareti</t>
  </si>
  <si>
    <t>4-Medikal ve ortopedik ürünlerin perakende ticareti</t>
  </si>
  <si>
    <t>5-Kozmetik ve kişisel bakım malzemelerinin perakende ticareti</t>
  </si>
  <si>
    <t>6-Çiçek, bitki, gübre, ev hayvanları ve ev hayvanları yemleri perakende ticareti</t>
  </si>
  <si>
    <t>7-Saat ve mücevher perakende ticareti</t>
  </si>
  <si>
    <t>8-Diğer yeni malların perakende ticareti</t>
  </si>
  <si>
    <t>9-Kullanılmış malların perakende ticareti</t>
  </si>
  <si>
    <t>1-Motorlu kara taşıtlarının perakende ticareti</t>
  </si>
  <si>
    <t>3-Motosikletlerin, motosiklet parçalarının ve aksesuarlarının perakende ticareti</t>
  </si>
  <si>
    <t>1-Uzmanlaşmamış perakende ticaret için aracılık hizmeti faaliyetleri</t>
  </si>
  <si>
    <t>2-Uzmanlaşmış perakende ticaret için aracılık hizmeti faaliyetleri</t>
  </si>
  <si>
    <t>1-Demir yolu ile yolcu taşımacılığı (ağır raylı sistem)</t>
  </si>
  <si>
    <t>2-Diğer demir yolu ile yolcu taşımacılığı</t>
  </si>
  <si>
    <t>1-Kara yoluyla tarifeli yolcu taşımacılığı</t>
  </si>
  <si>
    <t>2-Kara yoluyla tarifesiz yolcu taşımacılığı</t>
  </si>
  <si>
    <t>3-Sürücülü araç ile isteğe bağlı yolcu taşıma hizmeti faaliyetleri</t>
  </si>
  <si>
    <t>4-Teleferik ve telesiyejlerle yolcu taşımacılığı</t>
  </si>
  <si>
    <t>0-Hava yolu ile yolcu taşımacılığı</t>
  </si>
  <si>
    <t>2-Su yolu taşımacılığını destekleyici hizmet faaliyetleri</t>
  </si>
  <si>
    <t>3-Hava yolu taşımacılığını destekleyici hizmet faaliyetleri</t>
  </si>
  <si>
    <t>4-Kargo yükleme boşaltma (elleçleme) hizmetleri</t>
  </si>
  <si>
    <t>5-Lojistik hizmet faaliyetleri</t>
  </si>
  <si>
    <t>6-Taşımacılığa yönelik diğer destekleyici faaliyetler</t>
  </si>
  <si>
    <t>1-Yük taşımacılığına yönelik aracılık hizmeti faaliyetleri</t>
  </si>
  <si>
    <t>2-Yolcu taşımacılığına yönelik aracılık hizmeti faaliyetleri</t>
  </si>
  <si>
    <t>0-Posta ve kurye faaliyetlerine yönelik aracılık hizmeti faaliyetleri</t>
  </si>
  <si>
    <t>0-Kamp alanları ve karavan parkları</t>
  </si>
  <si>
    <t>1-Lokantaların faaliyetleri</t>
  </si>
  <si>
    <t>2-Seyyar yemek hizmeti faaliyetleri</t>
  </si>
  <si>
    <t>2-Sözleşmeli yemek hizmeti faaliyetleri ve diğer yemek hizmeti faaliyetleri</t>
  </si>
  <si>
    <t xml:space="preserve">0-İçecek sunum hizmetleri </t>
  </si>
  <si>
    <t>1-Kitapların yayımı</t>
  </si>
  <si>
    <t>2-Gazetelerin yayımlanması</t>
  </si>
  <si>
    <t>3-Dergi ve süreli yayınların yayımlanması</t>
  </si>
  <si>
    <t>9-Diğer yayımcılık faaliyetleri (yazılım programlarının yayımı hariç)</t>
  </si>
  <si>
    <t>1-Video oyunlarının yayımlanması</t>
  </si>
  <si>
    <t>1-Sinema filmi, video ve televizyon programları yapım faaliyetleri</t>
  </si>
  <si>
    <t>2-Sinema filmi, video ve televizyon programları çekim sonrası faaliyetleri</t>
  </si>
  <si>
    <t>3-Sinema filmi ve video dağıtım faaliyetleri</t>
  </si>
  <si>
    <t>0-Radyo yayıncılığı ve ses dağıtım faaliyetleri</t>
  </si>
  <si>
    <t>0-Televizyon programcılığı, yayıncılığı ve video dağıtım faaliyetleri</t>
  </si>
  <si>
    <t>0-Kablolu, kablosuz ve uydu telekomünikasyon faaliyetleri</t>
  </si>
  <si>
    <t>0-Bilgisayar danışmanlığı ve bilgisayar birimleri (sistemleri) yönetimi faaliyetleri</t>
  </si>
  <si>
    <t>0-Diğer bilgi teknolojisi ve bilgisayar hizmet faaliyetleri</t>
  </si>
  <si>
    <t>0-Telekomünikasyon ürünlerinin yeniden satışı ve telekomünikasyon için aracılık hizmeti faaliyetleri</t>
  </si>
  <si>
    <t>0-Bilgisayar programlama faaliyetleri</t>
  </si>
  <si>
    <t>0-Bilgi işlem altyapısı, veri işleme, barındırma ve ilgili faaliyetler</t>
  </si>
  <si>
    <t>1-Web arama portalı faaliyetleri</t>
  </si>
  <si>
    <t>2-Diğer bilgi hizmeti faaliyetleri</t>
  </si>
  <si>
    <t>1-Holding şirketlerinin faaliyetleri</t>
  </si>
  <si>
    <t>2-Finansman tedarik şirketlerinin faaliyetleri</t>
  </si>
  <si>
    <t>1-Para piyasası ve para piyasası dışı yatırım fonlarının faaliyetleri</t>
  </si>
  <si>
    <t>2-Servet yönetim şirketleri (trustlar), emlak ve acente hesaplarının faaliyetleri</t>
  </si>
  <si>
    <t>9-Başka yerde sınıflandırılmamış diğer finansal hizmet faaliyetleri (Sigorta ve emeklilik fonları hariç)</t>
  </si>
  <si>
    <t>2-Menkul kıymetler ve emtia sözleşmeleri aracılığı</t>
  </si>
  <si>
    <t>9-Finansal hizmetlere yardımcı diğer faaliyetler (Sigorta ve emeklilik fonları hariç)</t>
  </si>
  <si>
    <t>2-Sigorta acentelerinin ve aracılarının faaliyetleri</t>
  </si>
  <si>
    <t>9-Başka yerde sınıflandırılmamış sigorta ve emeklilik fonlarına yardımcı faaliyetler</t>
  </si>
  <si>
    <t>2-Yapı projelerinin geliştirilmesi</t>
  </si>
  <si>
    <t>0-Kendine ait veya kiralanan gayrimenkulün kiralanması veya işletilmesi</t>
  </si>
  <si>
    <t>1-Gayrimenkul faaliyetleri için aracılık hizmeti faaliyetleri</t>
  </si>
  <si>
    <t>2-Bir ücret veya sözleşme temeline dayalı olan diğer gayrimenkul faaliyetleri</t>
  </si>
  <si>
    <t>0-Muhasebe, defter tutma ve denetim faaliyetleri; vergi danışmanlığı</t>
  </si>
  <si>
    <t>0-İşletme ve diğer idari danışmanlık faaliyetleri</t>
  </si>
  <si>
    <t>0-Doğal bilimler ve mühendislikle ilgili araştırma ve deneysel geliştirme faaliyetleri</t>
  </si>
  <si>
    <t>0-Halkla ilişkiler ve iletişim faaliyetleri</t>
  </si>
  <si>
    <t>1-Endüstriyel ürün ve moda tasarımı faaliyetleri</t>
  </si>
  <si>
    <t>2-Grafik tasarım ve görsel iletişim faaliyetleri</t>
  </si>
  <si>
    <t>3-İç tasarım faaliyetleri</t>
  </si>
  <si>
    <t>4-Diğer uzmanlaşmış tasarım faaliyetleri</t>
  </si>
  <si>
    <t>1-Patent aracılığı ve pazarlama hizmeti faaliyetleri</t>
  </si>
  <si>
    <t>9-Başka yerde sınıflandırılmamış diğer mesleki, bilimsel ve teknik faaliyetler</t>
  </si>
  <si>
    <t>1-Motorlu hafif kara taşıtlarının ve arabaların kiralanması ve leasingi</t>
  </si>
  <si>
    <t>2-Diğer kişisel eşyaların ve ev eşyalarının kiralanması ve leasingi</t>
  </si>
  <si>
    <t>2-Bina ve bina dışı inşaatlarda kullanılan makine ve ekipmanların kiralanması ve leasingi</t>
  </si>
  <si>
    <t>3-Büro makine, ekipman ve bilgisayarlarının kiralanması ve leasingi</t>
  </si>
  <si>
    <t>4-Su yolu taşımacılığı ekipmanının kiralanması ve leasingi</t>
  </si>
  <si>
    <t>5-Hava taşımacılığı araçlarının kiralanması ve leasingi</t>
  </si>
  <si>
    <t>9-Başka yerde sınıflandırılmamış diğer makine, ekipman ve maddi malların kiralanması ve leasingi</t>
  </si>
  <si>
    <t>0-Fikri mülkiyet haklarının ve benzer ürünlerin leasingi (Telif hakkı alınmış olan çalışmalar hariç)</t>
  </si>
  <si>
    <t>0-Geçici iş bulma acenteleri ile diğer insan kaynaklarının sağlanması faaliyetleri</t>
  </si>
  <si>
    <t>1-Seyahat acentesi faaliyetleri (yolcu taşımacılığı için olanlar hariç)</t>
  </si>
  <si>
    <t>1-Soruşturma ve özel güvenlik faaliyetleri</t>
  </si>
  <si>
    <t>9-Başka yerde sınıflandırılmamış güvenlik faaliyetleri</t>
  </si>
  <si>
    <t>0-Tesis bünyesindeki kombine destek hizmetleri</t>
  </si>
  <si>
    <t>3-Diğer temizlik faaliyetleri</t>
  </si>
  <si>
    <t>0-Büro yönetimi ve destek faaliyetleri</t>
  </si>
  <si>
    <t>0-Kongre ve ticari gösteri organizasyonu</t>
  </si>
  <si>
    <t>0-Başka yerde sınıflandırılmamış işletme destek hizmetleri için aracılık hizmeti faaliyetleri</t>
  </si>
  <si>
    <t>1-Tahsilat ve kredi kayıt bürolarının faaliyetleri</t>
  </si>
  <si>
    <t>9-Başka yerde sınıflandırılmamış diğer işletme destek hizmeti faaliyetleri</t>
  </si>
  <si>
    <t>2-Mesleki orta öğretim</t>
  </si>
  <si>
    <t>3-Ortaöğretim sonrası yükseköğretim derecesinde olmayan eğitim</t>
  </si>
  <si>
    <t>0-Yükseköğretim</t>
  </si>
  <si>
    <t>1-Spor ve eğlence (rekreasyon) eğitimi</t>
  </si>
  <si>
    <t>1-Kurslara ve eğitmenlere yönelik aracılık hizmeti faaliyetleri</t>
  </si>
  <si>
    <t>9-Başka yerde sınıflandırılmamış eğitim destek faaliyetleri</t>
  </si>
  <si>
    <t>0-Hastane hizmetleri</t>
  </si>
  <si>
    <t>1-Hastane hizmetleri</t>
  </si>
  <si>
    <t>2-Tıp uzmanlarının faaliyetleri</t>
  </si>
  <si>
    <t>3-Dişçilik ile ilgili uygulama ve bakım faaliyetleri</t>
  </si>
  <si>
    <t>1-Tanı amaçlı görüntüleme hizmetleri ve tıbbi laboratuvar faaliyetleri</t>
  </si>
  <si>
    <t>2-Ambulansla hasta taşıma</t>
  </si>
  <si>
    <t>3-Psikolog ve psikoterapistlerin faaliyetleri (tıp doktorları hariç)</t>
  </si>
  <si>
    <t>4-Hemşirelik ve ebelik faaliyetleri</t>
  </si>
  <si>
    <t>5-Fizyoterapi hizmetleri (tıp doktorları dışında yetkili kişilerce sağlanan fizyoterapi, ergoterapi vb. alanlardaki hizmetler) (hastane dışı)</t>
  </si>
  <si>
    <t>6-Geleneksel, tamamlayıcı ve alternatif tıp faaliyetleri</t>
  </si>
  <si>
    <t>7-Tıp, dişçilik ve diğer insan sağlığı hizmetlerine yönelik aracılık hizmeti faaliyetleri</t>
  </si>
  <si>
    <t>9-Başka yerde sınıflandırılmamış diğer insan sağlığı faaliyetleri</t>
  </si>
  <si>
    <t>0-Zihinsel rahatsızlığı veya madde kullanımı teşhisi olan kişilere yönelik yatılı bakım faaliyetleri</t>
  </si>
  <si>
    <t>0-Yaşlılara veya bedensel engellilere yönelik yatılı bakım faaliyetleri</t>
  </si>
  <si>
    <t>1-Yatılı bakım faaliyetleri için aracılık hizmeti faaliyetleri</t>
  </si>
  <si>
    <t>9-Başka yerde sınıflandırılmamış diğer yatılı bakım faaliyetleri</t>
  </si>
  <si>
    <t>1-Çocuk gündüz bakım (kreş) faaliyetleri</t>
  </si>
  <si>
    <t>9-Başka yerde sınıflandırılmamış barınacak yer sağlanmaksızın verilen diğer sosyal yardım faaliyetleri</t>
  </si>
  <si>
    <t>1-Edebiyat eseri oluşturma ve müzikal kompozisyon faaliyetleri</t>
  </si>
  <si>
    <t>2-Görsel sanatlar yaratıcılık faaliyetleri</t>
  </si>
  <si>
    <t>3-Diğer sanatsal yaratıcılık faaliyetleri</t>
  </si>
  <si>
    <t>0-Gösteri sanatları faaliyetleri</t>
  </si>
  <si>
    <t>1-Sanat tesislerinin ve alanlarının (mekanlarının) işletilmesi</t>
  </si>
  <si>
    <t>9-Sanat ve gösteri sanatlarına yönelik diğer destek faaliyetleri</t>
  </si>
  <si>
    <t>1-Kütüphane faaliyetleri</t>
  </si>
  <si>
    <t>1-Müze ve koleksiyonculuk faaliyetleri</t>
  </si>
  <si>
    <t>2-Arşiv faaliyetleri</t>
  </si>
  <si>
    <t>2-Tarihi alan ve anıt faaliyetleri</t>
  </si>
  <si>
    <t>0-Kültürel mirasın konservasyonu, restorasyonu ve diğer destek faaliyetleri</t>
  </si>
  <si>
    <t>1-Botanik ve hayvanat bahçesi faaliyetleri</t>
  </si>
  <si>
    <t>2-Tabiatı koruma faaliyetleri</t>
  </si>
  <si>
    <t>3-Fitness merkezlerinin faaliyetleri</t>
  </si>
  <si>
    <t>9-Başka yerde sınıflandırılmamış spor faaliyetleri</t>
  </si>
  <si>
    <t>1-Eğlence parkları ve tema parklarının faaliyetleri</t>
  </si>
  <si>
    <t>9-Başka yerde sınıflandırılmamış eğlence ve dinlence (rekreasyon) faaliyetleri</t>
  </si>
  <si>
    <t>0-Sendikaların faaliyetleri</t>
  </si>
  <si>
    <t>0-Bilgisayarların ve iletişim ekipmanlarının onarım ve bakımı</t>
  </si>
  <si>
    <t>1-Tüketici elektroniği ürünlerinin onarım ve bakımı</t>
  </si>
  <si>
    <t>2-Evde kullanılan cihazlar ile ev ve bahçe gereçlerinin onarım ve bakımı</t>
  </si>
  <si>
    <t>3-Ayakkabı ve deri eşyaların onarım ve bakımı</t>
  </si>
  <si>
    <t>4-Mobilyaların ve ev döşemelerinin onarım ve bakımı</t>
  </si>
  <si>
    <t>5-Saatlerin ve mücevherlerin onarım ve bakımı</t>
  </si>
  <si>
    <t>9-Başka yerde sınıflandırılmamış kişisel eşyaların ve ev eşyalarının onarım ve bakımı</t>
  </si>
  <si>
    <t>0-Tekstil ve kürk ürünlerinin yıkanması ve temizlenmesi</t>
  </si>
  <si>
    <t>1-Kuaförlük ve berberlik faaliyetleri</t>
  </si>
  <si>
    <t>2-Güzellik bakımı faaliyetleri</t>
  </si>
  <si>
    <t>3-Günlük spa, sauna ve buhar banyosu faaliyetleri</t>
  </si>
  <si>
    <t>0-Cenaze işleri ile ilgili faaliyetler</t>
  </si>
  <si>
    <t>0-Kişisel hizmetler için aracılık hizmeti faaliyetleri</t>
  </si>
  <si>
    <t>1-Ev içi kişisel hizmet faaliyetlerinin sağlanması</t>
  </si>
  <si>
    <t>9-Başka yerde sınıflandırılmamış diğer kişisel hizmet faaliyetleri</t>
  </si>
  <si>
    <t xml:space="preserve">0-Hanehalkları tarafından kendi kullanımlarına yönelik olarak üretilen ayrım yapılmamış mallar </t>
  </si>
  <si>
    <t>1-Hanehalkları tarafından kendi kullanımlarına yönelik olarak üretilen ayrım yapılmamış mallar</t>
  </si>
  <si>
    <t>2-Hanehalkları tarafından kendi kullanımlarına yönelik olarak üretilen ayrım yapılmamış hizmetler</t>
  </si>
  <si>
    <t>99-Uluslararası örgütler ve temsilciliklerinin faaliyetleri</t>
  </si>
  <si>
    <t>0-Balıkçılık ve su ürünleri yetiştiriciliği için destekleyici faaliyetler</t>
  </si>
  <si>
    <t>3-Balıkçılık ve su ürünleri yetiştiriciliği için destekleyici faaliyetler</t>
  </si>
  <si>
    <t>0-Doğal gaz çıkarımı</t>
  </si>
  <si>
    <t>2-Doğal gaz çıkarımı</t>
  </si>
  <si>
    <t>1-Ham petrol çıkarımı</t>
  </si>
  <si>
    <t>0-Ham petrol çıkarımı</t>
  </si>
  <si>
    <t>07-Metal Cevherleri Madenciliği</t>
  </si>
  <si>
    <t>1-Demir cevherleri madenciliği</t>
  </si>
  <si>
    <t>0-Demir cevherleri madenciliği</t>
  </si>
  <si>
    <t>2-Demir dışı metal cevherleri madenciliği</t>
  </si>
  <si>
    <t>1-Uranyum ve toryum cevherleri madenciliği</t>
  </si>
  <si>
    <t>1-Kum, kil ve taş ocakçılığı</t>
  </si>
  <si>
    <t>5-Süt ürünleri ve yenilebilir buz imalatı</t>
  </si>
  <si>
    <t>6-Öğütülmüş tahıl ürünleri, nişasta ve nişastalı ürünlerin imalatı</t>
  </si>
  <si>
    <t>4-Baharat, sos, sirke ve diğer çeşni maddelerinin imalatı</t>
  </si>
  <si>
    <t>0-İçeceklerin imalatı</t>
  </si>
  <si>
    <t>1-Alkollü içeceklerin damıtılması, arıtılması ve harmanlanması</t>
  </si>
  <si>
    <t>1-Örme (trikotaj) ve tığ işi (kroşe) giyim eşyası imalatı</t>
  </si>
  <si>
    <t>2-Diğer giyim eşyası ve aksesuar imalatı</t>
  </si>
  <si>
    <t>15-Diğer malzemelerden deri ve ilgili ürünlerin imalatı</t>
  </si>
  <si>
    <t>1-Deri ve kürkün tabaklanması, boyanması, işlenmesi; bavul, el çantası, saraçlık ve koşum takımı imalatı</t>
  </si>
  <si>
    <t>2-Ayakkabı, bot, terlik vb. imalatı</t>
  </si>
  <si>
    <t>0-Ayakkabı, bot, terlik vb. imalatı</t>
  </si>
  <si>
    <t>1-Ağaçların biçilmesi ve planyalanması; ahşabın işlenmesi ve bitirilmesi</t>
  </si>
  <si>
    <t>2-Ağaç, mantar, kamış ve örgü malzeme ürünü imalatı</t>
  </si>
  <si>
    <t>1-Kağıt hamuru, kağıt ve mukavva imalatı</t>
  </si>
  <si>
    <t>2-Kağıttan yapılan ev eşyası, sıhhi malzemeler ve tuvalet malzemeleri imalatı</t>
  </si>
  <si>
    <t>2-Rafine edilmiş petrol ve fosil yakıt ürünleri imalatı</t>
  </si>
  <si>
    <t>1-Temel kimyasalların, gübrelerin ve azot bileşiklerinin, plastiklerin ve sentetik kauçuğun (birincil formlarda) imalatı</t>
  </si>
  <si>
    <t>2-Haşere ilaçları, dezenfektanlar ve diğer zirai-kimyasal ürünlerin imalatı</t>
  </si>
  <si>
    <t>0-Boya, vernik ve benzeri kaplayıcı maddeler ile matbaa mürekkebi ve macun imalatı</t>
  </si>
  <si>
    <t>4-Yıkama, temizleme ve cilalama preparatlarının (müstahzarlarının) imalatı</t>
  </si>
  <si>
    <t>21-Temel eczacılık ürünlerinin ve eczacılığa ilişkin preparatların (müstahzarların) imalatı</t>
  </si>
  <si>
    <t>2-Eczacılığa ilişkin preparatların (müstahzarların) imalatı</t>
  </si>
  <si>
    <t>1-Plastik tabaka, levha, tüp ve profil imalatı</t>
  </si>
  <si>
    <t>2-Ateşe dayanıklı (refrakter) ürünlerin imalatı</t>
  </si>
  <si>
    <t>0-Ateşe dayanıklı (refrakter) ürünlerin imalatı</t>
  </si>
  <si>
    <t>2-Fırınlanmış kilden tuğla, karo ve inşaat malzemeleri imalatı</t>
  </si>
  <si>
    <t>6-Beton, çimento ve alçıdan yapılmış eşyaların imalatı</t>
  </si>
  <si>
    <t>7-Taş ve mermerin kesilmesi, şekil verilmesi ve bitirilmesi</t>
  </si>
  <si>
    <t>0-Taş ve mermerin kesilmesi, şekil verilmesi ve bitirilmesi</t>
  </si>
  <si>
    <t>2-Metal tank, rezervuar ve muhafaza kapları imalatı</t>
  </si>
  <si>
    <t>3-Silah ve mühimmat (cephane) imalatı</t>
  </si>
  <si>
    <t>4-Metallerin dövülmesi, şekil verilmesi ve toz metalürjisi</t>
  </si>
  <si>
    <t>5-Metallerin işlenmesi ve kaplanması; makinede işleme</t>
  </si>
  <si>
    <t>6-Çatal-bıçak takımı ve diğer kesici aletler ile el aletleri ve genel hırdavat malzemeleri imalatı</t>
  </si>
  <si>
    <t>5-Ölçme ve test cihazları ile saat imalatı</t>
  </si>
  <si>
    <t>2-Kol saatlerinin, masa ve duvar saatlerinin ve benzerlerinin imalatı</t>
  </si>
  <si>
    <t>6-Işınlama, elektro medikal ve elektro terapi ile ilgili cihazların imalatı</t>
  </si>
  <si>
    <t>0-Işınlama, elektro medikal ve elektro terapi ile ilgili cihazların imalatı</t>
  </si>
  <si>
    <t>7-Optik aletlerin, manyetik ve optik medyanın ve fotoğrafik ekipmanların imalatı</t>
  </si>
  <si>
    <t>1-Elektrik motoru, jeneratör, transformatör ile elektrik dağıtım ve kontrol cihazlarının imalatı</t>
  </si>
  <si>
    <t>4-Aydınlatma ekipmanları imalatı</t>
  </si>
  <si>
    <t>9-Diğer elektrikli ekipmanların imalatı</t>
  </si>
  <si>
    <t>3-Tarım ve ormancılık makinelerinin imalatı</t>
  </si>
  <si>
    <t>0-Tarım ve ormancılık makinelerinin imalatı</t>
  </si>
  <si>
    <t>2-Maden, taş ocağı ve inşaat makineleri imalatı</t>
  </si>
  <si>
    <t>3-Gıda, içecek ve tütün işleme makineleri imalatı</t>
  </si>
  <si>
    <t>4-Tekstil, giyim eşyası ve deri üretiminde kullanılan makinelerin imalatı</t>
  </si>
  <si>
    <t>29-Motorlu kara taşıtı, treyler (römork) ve yarı treyler (yarı römork) imalatı</t>
  </si>
  <si>
    <t>2-Demir yolu lokomotifleri ve vagonlarının imalatı</t>
  </si>
  <si>
    <t>0-Demir yolu lokomotifleri ve vagonlarının imalatı</t>
  </si>
  <si>
    <t>4-Askeri kara savaş araçlarının imalatı</t>
  </si>
  <si>
    <t>1-Mücevherat, bijuteri eşyaları ve ilgili ürünlerin imalatı</t>
  </si>
  <si>
    <t>5-Tıbbi ve dişçilik ile ilgili araç ve gereçlerin imalatı</t>
  </si>
  <si>
    <t>33-Makine ve ekipmanların onarımı, bakımı ve kurulumu</t>
  </si>
  <si>
    <t>1-Fabrikasyon metal ürünlerin, makinelerin ve ekipmanların onarım ve bakımı</t>
  </si>
  <si>
    <t>35-Elektrik, gaz, buhar ve iklimlendirme sistemi üretim ve dağıtımı</t>
  </si>
  <si>
    <t>1-Elektirk enerjisinin üretimi, iletimi ve dağıtımı</t>
  </si>
  <si>
    <t>2-Gaz imalatı ve ana şebeke üzerinden gaz yakıtların dağıtımı</t>
  </si>
  <si>
    <t>4-Elektrik enerjisi ve doğal gaz aracılarının ve komisyoncularının faaliyetleri</t>
  </si>
  <si>
    <t>0-Elektrik enerjisi ve doğal gaz aracılarının ve komisyoncularının faaliyetleri</t>
  </si>
  <si>
    <t>36-Suyun toplanması, arıtılması ve dağıtılması</t>
  </si>
  <si>
    <t>38-Atık toplama, geri kazanım ve bertaraf faaliyetleri</t>
  </si>
  <si>
    <t>2-Atık geri kazanımı</t>
  </si>
  <si>
    <t>3-Geri kazanımsız atık bertarafı</t>
  </si>
  <si>
    <t>39-İyileştirme faaliyetleri ve diğer atık yönetimi hizmeti faaliyetleri</t>
  </si>
  <si>
    <t>41-İkamet amaçlı olan ve ikamet amaçlı olmayan binaların inşaatı</t>
  </si>
  <si>
    <t>2-Elektrik tesisatı, sıhhi tesisat ve diğer inşaat tesisatı faaliyetleri</t>
  </si>
  <si>
    <t>4-Binaların inşası alanında özelleşmiş inşaat faaliyetleri</t>
  </si>
  <si>
    <t>5-Bina dışı yapılardaki özel inşaat faaliyetleri</t>
  </si>
  <si>
    <t>6-Özel inşaat hizmetleri için aracılık hizmeti faaliyetleri</t>
  </si>
  <si>
    <t xml:space="preserve">46-Toptan ticaret </t>
  </si>
  <si>
    <t>46-Toptan ticaret</t>
  </si>
  <si>
    <t>2-Tarımsal ham madde ve canlı hayvanların toptan ticareti</t>
  </si>
  <si>
    <t>3-Gıda, içecek ve tütün toptan ticareti</t>
  </si>
  <si>
    <t>3-Süt ürünleri, yumurta ve yenilebilir sıvı ve katı yağların toptan ticareti</t>
  </si>
  <si>
    <t>5-Bilgi ve iletişim teknolojisi teçhizatının toptan ticareti</t>
  </si>
  <si>
    <t>6-Diğer makine, ekipman, aksam ve parçaları ile büro mobilyalarının toptan ticareti</t>
  </si>
  <si>
    <t>7-Motorlu kara taşıtlarının, motosikletlerin ve ilgili parçalarının ve aksesuarların toptan ticareti</t>
  </si>
  <si>
    <t>8-Uzmanlaşmış diğer toptan ticaret</t>
  </si>
  <si>
    <t>9-Uzmanlaşmamış toptan ticaret</t>
  </si>
  <si>
    <t xml:space="preserve">47-Perakende ticaret </t>
  </si>
  <si>
    <t>1-Uzmanlaşmamış perakende ticaret</t>
  </si>
  <si>
    <t>2-Gıda, içecek ve tütün ürünlerinin perakende ticareti</t>
  </si>
  <si>
    <t>7-Diğer gıda ürünlerinin perakende ticareti</t>
  </si>
  <si>
    <t>3-Otomotiv yakıtının perakende ticareti</t>
  </si>
  <si>
    <t>4-Bilgi ve iletişim teknolojisi teçhizatının perakende ticareti</t>
  </si>
  <si>
    <t>5-Diğer ev eşyalarının perakende ticareti</t>
  </si>
  <si>
    <t>6-Kültür ve eğlence (rekreasyon) mallarının perakende ticareti</t>
  </si>
  <si>
    <t>7-Diğer malların perakende ticareti, motorlu kara taşıtları ve motosikletler hariç</t>
  </si>
  <si>
    <t>8-Motorlu kara taşıtlarının, motosikletlerin ve ilgili parçalarının ve aksesuarlarının perakende ticareti</t>
  </si>
  <si>
    <t>9-Perakende ticaret için aracılık hizmeti faaliyetleri</t>
  </si>
  <si>
    <t>1-Demir yolu ile yolcu taşımacılığı</t>
  </si>
  <si>
    <t>2-Demir yolu ile yük taşımacılığı</t>
  </si>
  <si>
    <t>0-Demir yolu ile yük taşımacılığı</t>
  </si>
  <si>
    <t>4-Kara yolu ile yük taşımacılığı ve taşımacılık hizmetleri</t>
  </si>
  <si>
    <t>1-Kara yolu ile yük taşımacılığı</t>
  </si>
  <si>
    <t>51-Hava yolu taşımacılığı</t>
  </si>
  <si>
    <t>1-Hava yolu ile yolcu taşımacılığı</t>
  </si>
  <si>
    <t>2-Hava yolu ile yük taşımacılığı ve uzay taşımacılığı</t>
  </si>
  <si>
    <t>52-Depolama, ambarlama ve taşımacılık için destekleyici faaliyetler</t>
  </si>
  <si>
    <t>3-Taşımacılık için aracılık hizmeti faaliyetleri</t>
  </si>
  <si>
    <t>3-Posta ve kurye faaliyetlerine yönelik aracılık hizmeti faaliyetleri</t>
  </si>
  <si>
    <t>1-Oteller ve benzeri konaklama yerleri</t>
  </si>
  <si>
    <t>3-Kamp alanları ve karavan parkları</t>
  </si>
  <si>
    <t>4-Konaklama için aracılık hizmeti faaliyetleri</t>
  </si>
  <si>
    <t>0-Konaklama için aracılık hizmeti faaliyetleri</t>
  </si>
  <si>
    <t>2-Özel günlerde dışarıya yemek hizmeti sunan işletmelerin faaliyetleri ile sözleşmeli yemek hizmeti ve diğer yiyecek hizmeti faaliyetleri</t>
  </si>
  <si>
    <t>4-Yiyecek ve içecek hizmetleri faaliyetleri için aracılık hizmeti faaliyetleri</t>
  </si>
  <si>
    <t>0-Yiyecek ve içecek hizmetleri faaliyetleri için aracılık hizmeti faaliyetleri</t>
  </si>
  <si>
    <t>1-Kitap, gazete ve diğer yayımcılık faaliyetleri, yazılım programlarının yayımlanması hariç</t>
  </si>
  <si>
    <t>59-Sinema filmi, video ve televizyon programları yapımcılığı. ses kaydı ve müzik yayımlama faaliyetleri</t>
  </si>
  <si>
    <t>1-Sinema filmi, video ve televizyon programı faaliyetleri</t>
  </si>
  <si>
    <t>60-Programlama, yayıncılık, haber ajansı ve diğer içerik dağıtım faaliyetleri</t>
  </si>
  <si>
    <t>1-Radyo yayıncılığı ve ses dağıtım faaliyetleri</t>
  </si>
  <si>
    <t>2-Televizyon programcılığı, yayıncılığı ve video dağıtım faaliyetleri</t>
  </si>
  <si>
    <t>3-Haber ajanslarının faaliyetleri ile diğer içerik dağıtım faaliyetleri</t>
  </si>
  <si>
    <t>9-Diğer içerik dağıtım faaliyetleri</t>
  </si>
  <si>
    <t>1-Kablolu, kablosuz ve uydu telekomünikasyon faaliyetleri</t>
  </si>
  <si>
    <t>2-Telekomünikasyon ürünlerinin yeniden satışı ve telekomünikasyon için aracılık hizmeti faaliyetleri</t>
  </si>
  <si>
    <t>62-Bilgisayar programlama, danışmanlık ve ilgili faaliyetler</t>
  </si>
  <si>
    <t>2-Bilgisayar danışmanlığı ve bilgisayar birimleri (sistemleri) yönetimi faaliyetleri</t>
  </si>
  <si>
    <t>63-Bilişim altyapısı, veri işleme, barındırma ve diğer bilgi hizmeti faaliyetleri</t>
  </si>
  <si>
    <t>1-Bilgi işlem altyapısı, veri işleme, barındırma ve ilgili faaliyetler</t>
  </si>
  <si>
    <t>9-Web arama portalları ve diğer bilgi hizmeti faaliyetleri</t>
  </si>
  <si>
    <t>2-Holding şirketlerinin ve finansman tedarik şirketlerinin faaliyetleri</t>
  </si>
  <si>
    <t>3-Servet yönetim şirketleri (trustlar), fonlar ve benzeri finansal kuruluşların faaliyetleri</t>
  </si>
  <si>
    <t>9-Diğer finansal hizmet faaliyetleri (Sigorta ve emeklilik fonları hariç)</t>
  </si>
  <si>
    <t>1-Finansal hizmetler için yardımcı faaliyetler (Sigorta ve emeklilik fonları hariç)</t>
  </si>
  <si>
    <t>2-Sigorta ve emeklilik fonuna yardımcı faaliyetler</t>
  </si>
  <si>
    <t>1-Kendine ait gayrimenkule ilişkin faaliyetler ve yapı projelerinin geliştirilmesi</t>
  </si>
  <si>
    <t>2-Kendine ait veya kiralanan gayrimenkulün kiralanması ve işletilmesi</t>
  </si>
  <si>
    <t>3-Bir ücret veya sözleşme temeline dayalı olan gayrimenkul faaliyetleri</t>
  </si>
  <si>
    <t>69-Hukuk ve muhasebe faaliyetleri</t>
  </si>
  <si>
    <t>2-Muhasebe, defter tutma ve denetim faaliyetleri; vergi danışmanlığı</t>
  </si>
  <si>
    <t>70-İdare merkezi ve idari danışmanlık faaliyetleri</t>
  </si>
  <si>
    <t>2-Sosyal bilimlerle ve beşeri bilimlerle ilgili araştırma ve deneysel geliştirme faaliyetleri</t>
  </si>
  <si>
    <t>73-Reklamcılık, piyasa araştırması ve halkla ilişkiler faaliyetleri</t>
  </si>
  <si>
    <t>3-Halkla ilişkiler ve iletişim faaliyetleri</t>
  </si>
  <si>
    <t>1-Motorlu kara taşıtlarının kiralanması ve leasingi</t>
  </si>
  <si>
    <t>3-Diğer makine, ekipman ve maddi malların kiralanması ve leasingi</t>
  </si>
  <si>
    <t>4-Fikri mülkiyet haklarının ve benzer ürünlerin leasingi (Telif hakkı alınmış olan çalışmalar hariç)</t>
  </si>
  <si>
    <t>5-Maddi varlıkların ve finans dışı maddi olmayan varlıkların kiralanması ve leasingi için aracılık hizmeti faaliyetleri</t>
  </si>
  <si>
    <t>1-Otomobillerin, motorlu karavanların ve römorkların kiralanması ve leasingine ilişkin aracılık hizmeti faaliyetleri</t>
  </si>
  <si>
    <t>2-Diğer maddi varlıkların ve finans dışı maddi olmayan varlıkların kiralanması ve leasingi için aracılık hizmeti faaliyetleri</t>
  </si>
  <si>
    <t>2-Geçici iş bulma acenteleri ile diğer insan kaynaklarının sağlanması faaliyetleri</t>
  </si>
  <si>
    <t>79-Seyahat acentesi, tur operatörü ve diğer rezervasyon hizmetleri ile ilgili faaliyetler</t>
  </si>
  <si>
    <t>80-Soruşturma ve güvenlik faaliyetleri</t>
  </si>
  <si>
    <t>0-Soruşturma ve güvenlik faaliyetleri</t>
  </si>
  <si>
    <t>1-Tesis bünyesindeki kombine destek hizmetleri</t>
  </si>
  <si>
    <t>82-Büro yönetimi, büro destek ve işletme destek faaliyetleri</t>
  </si>
  <si>
    <t>3-Kongre ve ticari gösteri organizasyonu</t>
  </si>
  <si>
    <t>4-Başka yerde sınıflandırılmamış işletme destek hizmetleri için aracılık hizmeti faaliyetleri</t>
  </si>
  <si>
    <t>1- Ülke yönetimi ve toplumun ekonomik, sosyal ve çevre politikalarının yönetimi</t>
  </si>
  <si>
    <t xml:space="preserve">2-Sağlık, eğitim, kültürel hizmetler ve diğer sosyal hizmetlerin düzenlenmesi düzenlenmesi </t>
  </si>
  <si>
    <t>3-Ortaöğretim ve ortaöğretim sonrası yükseköğretim derecesinde olmayan eğitim</t>
  </si>
  <si>
    <t xml:space="preserve">4-Yükseköğretim </t>
  </si>
  <si>
    <t>2-Zihinsel rahatsızlığı veya madde kullanımı teşhisi olan kişilere yönelik yatılı bakım faaliyetleri</t>
  </si>
  <si>
    <t>3-Yaşlılara veya bedensel engellilere yönelik yatılı bakım faaliyetleri</t>
  </si>
  <si>
    <t>1-Yaşlılar veya engelliler için barınacak yer sağlanmaksızın verilen sosyal hizmetler</t>
  </si>
  <si>
    <t>0-Yaşlılar veya engelliler için barınacak yer sağlanmaksızın verilen sosyal hizmetler</t>
  </si>
  <si>
    <t>90-Sanatsal yaratıcılık ve sahne sanatları faaliyetleri</t>
  </si>
  <si>
    <t>1-Sanatsal yaratıcılık faaliyetleri</t>
  </si>
  <si>
    <t>2-Gösteri sanatları faaliyetleri</t>
  </si>
  <si>
    <t>3-Sanatsal yaratıcılık ve sahne sanatlarını destekleyici faaliyetler</t>
  </si>
  <si>
    <t>1-Kütüphane ve arşiv faaliyetleri</t>
  </si>
  <si>
    <t>2-Müze, koleksiyon, tarihi alanlar ve anıt faaliyetleri</t>
  </si>
  <si>
    <t>3-Kültürel mirasın konservasyonu, restorasyonu ve diğer destek faaliyetleri</t>
  </si>
  <si>
    <t>4-Botanik bahçeleri, hayvanat bahçeleri ve tabiatı koruma alanlarıyla ilgili faaliyetler</t>
  </si>
  <si>
    <t>93-Spor faaliyetleri, eğlence (rekreasyon) ve dinlence faaliyetleri</t>
  </si>
  <si>
    <t>2-Eğlence ve dinlence (rekreasyon) faaliyetleri</t>
  </si>
  <si>
    <t>1-İş, işveren ve meslek kuruluşlarının faaliyetleri</t>
  </si>
  <si>
    <t>95-Bilgisayarların, kişisel eşyaların ve ev eşyalarının, motorlu kara taşıtlarının ve motosikletlerin onarım ve bakımı</t>
  </si>
  <si>
    <t>1-Bilgisayarların ve iletişim ekipmanlarının onarım ve bakımı</t>
  </si>
  <si>
    <t>2-Kişisel eşyalar ile ev eşyalarının onarımı ve bakımı</t>
  </si>
  <si>
    <t>3-Motorlu kara taşıtı ve motosikletlerin onarım ve bakımı</t>
  </si>
  <si>
    <t>2-Motosikletlerin onarım ve bakımı</t>
  </si>
  <si>
    <t>96-Kişisel hizmet faaliyetleri</t>
  </si>
  <si>
    <t>1-Tekstil ve kürk ürünlerinin yıkanması ve temizlenmesi</t>
  </si>
  <si>
    <t>2-Kuaförlük, güzellik bakımı, günlük spa ve benzeri faaliyetler</t>
  </si>
  <si>
    <t>4-Kişisel hizmetler için aracılık hizmeti faaliyetleri</t>
  </si>
  <si>
    <t>9-Diğer kişisel hizmet faaliyetleri</t>
  </si>
  <si>
    <t>97-Ev içi çalışan personelin işverenleri olarak hanehalklarının faaliyetleri</t>
  </si>
  <si>
    <t>98-Hanehalkları tarafından kendi kullanımlarına yönelik olarak üretilen ayrım yapılmamış mal ve hizmetler</t>
  </si>
  <si>
    <t>1-Tahılların (pirinç hariç), baklagillerin ve yağlı tohumların yetiştirilmesi</t>
  </si>
  <si>
    <t>3-Sebze, kavun-karpuz, kök ve yumru sebzelerin yetiştirilmesi</t>
  </si>
  <si>
    <t>1-Sütü sağılan büyükbaş hayvan yetiştiriciliği</t>
  </si>
  <si>
    <t>8-Diğer hayvan yetiştiriciliği</t>
  </si>
  <si>
    <t>0-Avcılık, tuzakla avlanma ve ilgili hizmet faaliyetleri</t>
  </si>
  <si>
    <t>7-Avcılık, tuzakla avlanma ve ilgili hizmet faaliyetleri</t>
  </si>
  <si>
    <t>1-Taş kömürü madenciliği</t>
  </si>
  <si>
    <t>0-Taş kömürü madenciliği</t>
  </si>
  <si>
    <t>06-Ham petrol ve Doğalgaz çıkarımı</t>
  </si>
  <si>
    <t>9-Diğer demir dışı metal cevherleri madenciliği</t>
  </si>
  <si>
    <t>08-Diğer Madencilik ve Taş Ocakçılığı</t>
  </si>
  <si>
    <t>9-Başka yerde sınıflandırılmamış  madencilik ve taş ocakçılığı</t>
  </si>
  <si>
    <t>2-Balık, kabuklu deniz hayvanları ve yumuşakçaların işlenmesi ve saklanması</t>
  </si>
  <si>
    <t>0-Balık, kabuklu deniz hayvanları ve yumuşakçaların işlenmesi ve saklanması</t>
  </si>
  <si>
    <t>1-Ekmek, taze pastane ürünleri ve taze kek imalatı</t>
  </si>
  <si>
    <t>3-Makarna, şehriye, kuskus ve benzeri unlu mamullerin imalatı</t>
  </si>
  <si>
    <t>2-Kakao, çikolata ve şekerleme imalatı</t>
  </si>
  <si>
    <t>16-Ağaç, ağaç ürünleri ve mantar ürünleri imalatı (mobilya hariç); saz, saman ve benzeri malzemelerden örülerek yapılan eşyaların imalatı</t>
  </si>
  <si>
    <t>3-Boya, vernik ve benzeri kaplayıcı maddeler ile matbaa mürekkebi ve macun imalatı</t>
  </si>
  <si>
    <t>1-Seramik karo ve kaldırım taşları imalatı</t>
  </si>
  <si>
    <t>2-Seramik sıhhi ürünlerin imalatı</t>
  </si>
  <si>
    <t>5-Çimento, kireç ve alçı imalatı</t>
  </si>
  <si>
    <t>25-Fabrikasyon metal ürünleri imalatı (makine ve teçhizat hariç) imalatı</t>
  </si>
  <si>
    <t>3-Tel ürünleri, zincir ve yayların imalatı</t>
  </si>
  <si>
    <t>26-Bilgisayarların, elektronik ve optik ürünlerin imalatı</t>
  </si>
  <si>
    <t>2-Motorlu kara taşıtları gövdesi ve karoseri (kaporta) imalatı; treyler (römork) ve yarı treyler (yarı römork) imalatı</t>
  </si>
  <si>
    <t>59-Sinema filmi, video ve televizyon programları yapımcılığı, ses kaydı ve müzik yayımlama faaliyetleri</t>
  </si>
  <si>
    <t>74-Diğer mesleki, bilimsel ve teknik faaliyetler</t>
  </si>
  <si>
    <t>91-Kütüphaneler, arşivler, müzeler ve diğer kültürel faaliyetler</t>
  </si>
  <si>
    <t>2-Sendikaların faaliyetleri</t>
  </si>
  <si>
    <t>1-Motorlu kara taşıtlarının onarım ve bakımı</t>
  </si>
  <si>
    <t>4-Bilgisayarların, kişisel eşyalar ve ev eşyalarının, motorlu kara taşıtlarının ve motosikletlerin onarım ve bakımı için aracılık hizmeti faaliyetleri</t>
  </si>
  <si>
    <t>0-Bilgisayarların, kişisel eşyalar ve ev eşyalarının, motorlu kara taşıtlarının ve motosikletlerin onarım ve bakımı için aracılık hizmeti faaliyetleri</t>
  </si>
  <si>
    <t>2-Spor kulüplerinin faaliyetleri</t>
  </si>
  <si>
    <t>Tablo 3.2.1- 5510 Sayılı Kanunun 4-1/b Maddesi Kapsamındaki Sigortalılardan  İş Kazası Geçiren veya Meslek Hastalığına Tutulan Sigortalı Sayılarının Ekonomik Faaliyet ve Cinsiyete Göre Dağılımı, 2025</t>
  </si>
  <si>
    <t>Table 3.2.1 - Distribution of The Deceased Persons Due To Work Accident or Occupational Disease Within Year by  Economic Activity and Gender (Under Article 4-1/b of Act 5510), 2025</t>
  </si>
  <si>
    <t>Tablo 3.2.2 - 5510 Sayılı Kanunun 4-1/b Maddesi Kapsamındaki Sigortalılardan Yıl İçinde İş Kazası veya Meslek Hastalığı Sonucu Ölenlerin Ekonomik Faaliyet ve Cinsiyete Göre Dağılımı, 2025</t>
  </si>
  <si>
    <t>Table 3.2.2 - Distribution of The Deceased Persons Due To Work Accident or Occupational Disease Within Year by  Economic Activity and Gender (Under Article 4-1/b of Act 5510), 2025</t>
  </si>
  <si>
    <t>Tablo 3.2.3 - 5510 Sayılı Kanunun 4-1/b Maddesi Kapsamındaki Sigortalılardan İş Kazası Geçirenlerin Geçici İş Göremezlik Sürelerinin Ekonomik Faaliyet ve Cinsiyete Göre Dağılımı (Gün), 2025</t>
  </si>
  <si>
    <t>Table 3.2.3 -  Distribution of Temporary Incapacity (Outpatient) Days of Insured Having Work Accident By Economic Activity and Gender (Under Article 4-1/b of Act 5510), 2025</t>
  </si>
  <si>
    <t>Tablo 3.2.4 - 5510 Sayılı Kanunun 4-1/b Maddesi Kapsamındaki Sigortalılardan  İş Kazası Geçiren veya Meslek Hastalığına Tutulan Sigortalı Sayılarının İllere ve Cinsiyete Göre Dağılımı, 2025</t>
  </si>
  <si>
    <t>Table 3.2.4 -Distribution of the Number of  Insured Having Work Accident or Exposure to Occupational Disease by Province and Gender (Under Article 4-1/b of Act 5510), 2025</t>
  </si>
  <si>
    <t>Tablo 3.2.5 - 5510 Sayılı Kanunun 4-1/b Maddesi Kapsamındaki Sigortalılardan Yıl İçinde İş Kazası veya Meslek Hastalığı Sonucu Ölenlerin İllere ve Cinsiyete Göre Dağılımı, 2025</t>
  </si>
  <si>
    <t>Table 3.2.5 - Distribution of The Deceased Persons Due To Work Accident or Occupational Disease Within Year By Province and Gender (Under Article 4-1/b of Act 5510), 2025</t>
  </si>
  <si>
    <t>Tablo 3.2.6 - 5510 Sayılı Kanunun 4-1/b Maddesi Kapsamındaki Sigortalılardan İş Kazası Geçirenlerin Geçici İş Göremezlik Sürelerinin İllere ve Cinsiyete Göre Dağılımı (Gün), 2025</t>
  </si>
  <si>
    <t>Table 3.2.6 - Distribution of Temporary Incapacity (Outpatient) Days of Insured Having Work Accident By Province and Gender (Under Article 4-1/b of Act 5510), 2025</t>
  </si>
  <si>
    <t>Tablo 3.2.7 - 5510 Sayılı Kanunun 4-1/b Maddesi Kapsamındaki Sigortalılardan Meslek Hastalığına Tutulan Sigortalıların Geçici İş Göremezlik Sürelerinin İllere ve Cinsiyete Göre Dağılımı (Gün), 2025</t>
  </si>
  <si>
    <t>Table 3.2.7 - Distribution of Temporary Incapacity (Outpatient) Days of Insured Exposure to Occupational Disease by Province and Gender (Under Article 4-1/b of Act 5510), 2025</t>
  </si>
  <si>
    <t>Tablo 3.2.8 - 5510 Sayılı Kanunun 4-1/b Maddesi Kapsamındaki Sigortalılardan  İş Kazası Geçiren veya Meslek Hastalığına Tutulan Sigortalıların Yaşlarına ve Cinsiyete Göre Dağılımı, 2025</t>
  </si>
  <si>
    <t>Table 3.2.8 - Distribution of the Number of Insured Having Work Accident or Exposure to Occupational Disease by Age and Gender (Under Article 4-1/b of Act 5510), 2025</t>
  </si>
  <si>
    <t>Tablo 3.2.9 - 5510 Sayılı Kanunun 4-1/b Maddesi Kapsamındaki Sigortalılardan Yıl İçinde İş Kazası veya Meslek Hastalığı Sonucu Ölenlerin Yaşlara ve Cinsiyete Göre Dağılımı, 2025</t>
  </si>
  <si>
    <t>Table 3.2.9 - Distribution of The Deceased Persons Due To Work Accident or Occupational Disease Within Year by Age and Gender  (Under Article 4-1/b of Act 5510), 2025</t>
  </si>
  <si>
    <t>Tablo 3.2.10 - 5510 Sayılı Kanunun 4-1/b Maddesi Kapsamındaki Sigortalılardan Meslek Hastalığına Tutulanların Tanılarına ve Cinsiyete Göre Dağılımı, 2025</t>
  </si>
  <si>
    <t>Table 3.2.10 - Distribution of Insured Exposure to Occupational Disease By Diagnostic and Gender (Under Article 4-1/b of Act 5510), 2025</t>
  </si>
  <si>
    <t>Tablo 3.2.11 - 5510 Sayılı Kanunun 4-1/b Maddesi  Kapsamındaki Sigortalılardan  İş Kazası Geçiren veya Meslek Hastalığına Tutulan Sigortalı Sayılarının Aylara ve Cinsiyete Göre Dağılımı, 2025</t>
  </si>
  <si>
    <t>Table 3.2.11 - Distribution of the Number of Insured Having Work Accident or Exposure to Occupational Disease by Months and Gender (Under Article 4-1/b of Act 5510), 2025</t>
  </si>
  <si>
    <t>Tablo 3.2.12 - 5510 Sayılı Kanunun 4-1/b Maddesi  Kapsamındaki Sigortalılardan  İş Kazası Geçiren veya Meslek Hastalığına Tutulanların Geçici İşgöremezlik Gün Sayılarının Aylara ve Cinsiyete Göre Dağılımı (Gün), 2025</t>
  </si>
  <si>
    <t>Table 3.2.12 - Distribution of Number of Temporary Incapacity Days of Insured Having Work Accident or Exposure to Occupational Disease By Months and Gender (Under Article 4-1/b of Act 5510), 2025</t>
  </si>
  <si>
    <t>Tablo 3.2.13 - 5510 Sayılı Kanunun 4-1/b Maddesi Kapsamındaki Sigortalılardan Yıl İçinde İş Kazası ve Meslek Hastalığı Sonucu Ölenlerin Aylara ve Cinsiyete Göre Dağılımı, 2025</t>
  </si>
  <si>
    <t>Table 3.2.13 - Distribution of The Deceased Persons Due To Work Accident or Occupational Disease by Months and Gender (Under Article 4-1/b of Act 5510), 2025</t>
  </si>
  <si>
    <t>Tablo 3.2.14 - 5510 Sayılı Kanunun 4-1/b Maddesi Kapsamındaki Sigortalılardan İş Kazası Geçirenler ile İş Kazası Sonucu Ölenlerin Meslek Gruplarına ve Cinsiyete Göre Dağılımı, 2025</t>
  </si>
  <si>
    <t>Table 3.2.14 - Distribution of Persons Having Work Accident and Deceased Persons Due To Work Accident By Occupation Groups and Gender(Under Article 4-1/b of Act 5510), 2025</t>
  </si>
  <si>
    <t>Tablo 3.2.15 - 5510 Sayılı Kanunun 4-1/b Maddesi Kapsamındaki Sigortalılardan Meslek Hastalığına Tutulanlar ile Meslek Hastalığı Sonucu Ölenlerin Meslek Gruplarına ve Cinsiyete Göre Dağılımı, 2025</t>
  </si>
  <si>
    <t>Table 3.2.15 - Distribution of Persons Having Occupational Disease and Deceased Persons Due To Occupational Disease By Occupation Groups and Gender (Under Article 4-1/b of Act 5510), 2025</t>
  </si>
  <si>
    <t>Tablo 3.2.16 - 5510 Sayılı Kanunun 4-1/b Maddesi Kapsamındaki Sigortalılardan İş Kazası Geçirenler ile İş Kazası Sonucu Ölenlerin Yaranın Türüne ve Cinsiyete Göre Dağılımı, 2025</t>
  </si>
  <si>
    <t>Table 3.2.16 -  Distribution of Persons Having Work Accident and Deceased Persons Due To Work Accident By Type of Injury and Gender (Under Article 4-1/b of Act 5510), 2025</t>
  </si>
  <si>
    <t>Tablo 3.2.17 - 5510 Sayılı Kanunun 4-1/b Maddesi Kapsamındaki Sigortalılardan İş Kazası Geçirenler ile İş Kazası Sonucu Ölenlerin Yaranın Vücuttaki Yerine ve Cinsiyete Göre Dağılımı, 2025</t>
  </si>
  <si>
    <t>Table 3.2.17 -  Distribution of Persons Having Work Accident and Deceased Persons Due To Work Accident By Injured Part of The Body and Gender (Under Article 4-1/b of Act 5510), 2025</t>
  </si>
  <si>
    <t>Tablo 3.2.18 - 5510 Sayılı Kanunun 4-1/b Maddesi Kapsamındaki Sigortalılardan İş Kazası Geçirenler ile İş Kazası Sonucu Ölenlerin Yaralanmaya Sebep Olan Olaya ve Cinsiyete Göre Dağılımı, 2025</t>
  </si>
  <si>
    <t>Table 3.2.18 - Distribution of Persons Having Work Accident and Deceased Persons Due To Work Accident By The Incident That Caused The Injury and Gender (Under Article 4-1/b of Act 5510), 2025</t>
  </si>
  <si>
    <t>Tablo 3.2.19 - 5510 Sayılı Kanunun 4-1/b Maddesi Kapsamındaki Sigortalılardan İş Kazası Geçirenler ile İş Kazası Sonucu Ölenlerin Kaza Anında Yürütmekte Olduğu Genel Faaliyete ve Cinsiyete Göre Dağılımı, 2025</t>
  </si>
  <si>
    <t>Table 3.2.19 - Distribution of Persons Having Work Accident and Deceased Persons Due to Work Accident by General Activity of Insured at the Time of Accident and Gender (Under Article 4-1/b of Act 5510), 2025</t>
  </si>
  <si>
    <t>Tablo 3.2.20 - 5510 Sayılı Kanunun 4-1/b Maddesi Kapsamındaki Sigortalılardan İş Kazası Geçirenler İle İş Kazası Sonucu Ölenlerin Kazadan Az Önceki Zamanda Yürüttüğü Özel Faaliyete ve Cinsiyete Göre Dağılımı, 2025</t>
  </si>
  <si>
    <t>Table 3.2.20 - Distribution of Persons Having Work Accident and Deceased Persons Due to Work Accident by Specific Activity of Insured Just Before The Accident and Gender (Under Article 4-1/b of Act 5510), 2025</t>
  </si>
  <si>
    <t>Tablo 3.2.21 - 5510 Sayılı Kanunun 4-1/b Kapsamındaki Sigortalılardan İş Kazası Geçirenler İle İş Kazası Sonucu Ölenlerin Olayı Normal Seyrinden Saptıran ve Kazaya Sebebiyet Veren Olaya (Sapma) ve Cinsiyete Göre Dağılımı, 2025</t>
  </si>
  <si>
    <t>Table 3.2.21 - Distribution of Persons Having Work Accident and Deceased Persons Due To Work Accident By The Incident Deviating From Normality And Leading to the Accident and Gender (Under Article 4-1/b of Act 5510), 2025</t>
  </si>
  <si>
    <t>Tablo 3.2.22 - 5510 Sayılı Kanunun 4-1/b Maddesi Kapsamındaki Sigortalılardan İş Kazası Geçirenler ile İş Kazası Sonucu Ölenlerin Kullandığı Materyale ve Cinsiyete Göre Dağılımı, 2025</t>
  </si>
  <si>
    <t>Table 3.2.22 -  Distribution of Persons Having Work Accident and Deceased Persons Due To Work Accident By Material Agents and Gender(Under Article 4-1/b of Act 5510), 2025</t>
  </si>
  <si>
    <t>Tablo 3.2.23 - 5510 Sayılı Kanunun 4-1/b Maddesi Kapsamındaki Sigortalılardan İş Kazası Geçirenler İle İş Kazası Sonucu Ölenlerin Çalıştıkları Çevreye ve Cinsiyete Göre Dağılımı, 2025</t>
  </si>
  <si>
    <t>Table 3.2.23 - Distribution of Persons Having Work Accident and Deceased Persons Due To Work Accident By Working Environment and Gender (Under Article 4-1/b of Act 5510), 2025</t>
  </si>
  <si>
    <t>Tablo 3.2.24 - 5510 Sayılı Kanunun 4-1/b Maddesi Kapsamındaki Sigortalılardan İş Kazası Geçirenlerin Çalıştıkları Ortama ve Cinsiyete Göre Dağılımı, 2025</t>
  </si>
  <si>
    <t>Table 3.2.24 - Distribution of the Number of Insured Having Work Accident By Workstation and Gender,(Under Article 4-1/b of Act 5510), 2025</t>
  </si>
  <si>
    <t>Tablo 3.2.25 - 5510 Sayılı Kanunun 4-1/b Maddesi Kapsamındaki Sigortalılardan İş Kazası Geçirenlerin İş Kazasının Meydana Geldiği Saatlere ve Cinsiyete Göre Dağılımı, 2025</t>
  </si>
  <si>
    <t>Table 3.2.25 -  Distribution of  Work Accidents by the Hour-Time of the Accident and Gender (Under Article 4-1/b of Act 5510), 2025</t>
  </si>
  <si>
    <t>Tablo 3.2.26 - 5510 Sayılı Kanunun 4-1/b Maddesi Kapsamındaki Sigortalılardan İş Kazası Geçirenler ile İş Kazası Sonucu Ölenlerin İş Yerinde Çalışan Sigortalı Sayılarına ve Cinsiyete Göre Dağılımı, 2025</t>
  </si>
  <si>
    <t>Table 3.2.26 - Distribution of  Persons Having Work Accident and Deceased Persons Due To Work Accident By The  Number of  Insured in Work Place and Gender (Under Article 4-1/b of Act 5510), 2025</t>
  </si>
  <si>
    <t>Tablo 3.2.27 - 5510 Sayılı Kanunun 4-1/b Maddesi Kapsamındaki Sigortalılardan Meslek Hastalığına Tutulanlar ile Meslek Hastalığı Sonucu Ölenlerin İş Yerinde Çalışan Sigortalı Sayılarına Göre Dağılımı, 2025</t>
  </si>
  <si>
    <t>Table 3.2.27 - Distribution of  Persons Exposure to Occupational Disease and Deceased Persons Due To Occupational Disease By The  Number of  Insured in Work Place and Gender (Under Article 4-1/b of Act 5510), 2025</t>
  </si>
  <si>
    <t>Tablo 3.2.28 - İş Kazası Frekans ve Ağırlık Hızları (4-1/b), 2025</t>
  </si>
  <si>
    <t>Table 3.2.28- Frequency Rate and Weight Rate of Work Accidents (4-1/b), 2025</t>
  </si>
  <si>
    <r>
      <rPr>
        <b/>
        <sz val="8"/>
        <color theme="1"/>
        <rFont val="Times New Roman"/>
        <family val="1"/>
        <charset val="162"/>
      </rPr>
      <t>Not:</t>
    </r>
    <r>
      <rPr>
        <sz val="8"/>
        <color theme="1"/>
        <rFont val="Times New Roman"/>
        <family val="1"/>
        <charset val="162"/>
      </rPr>
      <t xml:space="preserve"> İş Kazası ve Meslek Hastalığı Sonucu Ölen Sigortalı verileri yıl içinde iş kazası geçirip yine aynı yıl içinde ölenler ile  yıl içinde meslek hastalığına bağlı olarak ölen sigortalı sayısını içermektedir.</t>
    </r>
  </si>
  <si>
    <r>
      <rPr>
        <b/>
        <sz val="8"/>
        <rFont val="Times New Roman"/>
        <family val="1"/>
        <charset val="162"/>
      </rPr>
      <t xml:space="preserve">Note: </t>
    </r>
    <r>
      <rPr>
        <sz val="8"/>
        <rFont val="Times New Roman"/>
        <family val="1"/>
        <charset val="162"/>
      </rPr>
      <t>Data of deceased insurer due to work accident and occupational disease includes the insured having work accident in the same year or being deceased due to occupational disease within a year.</t>
    </r>
  </si>
  <si>
    <r>
      <t xml:space="preserve">2025 yılında toplam prim tahakkuk eden gün sayısı 
</t>
    </r>
    <r>
      <rPr>
        <sz val="9"/>
        <rFont val="Times New Roman"/>
        <family val="1"/>
        <charset val="162"/>
      </rPr>
      <t>Number of days premium accrued in 2025</t>
    </r>
  </si>
  <si>
    <r>
      <t xml:space="preserve">2025 yıl sonu itibariyle geçici iş göremezlik süresi (gün)
</t>
    </r>
    <r>
      <rPr>
        <sz val="9"/>
        <rFont val="Times New Roman"/>
        <family val="1"/>
        <charset val="162"/>
      </rPr>
      <t>Total number of days lost due to cases of occupational injury with temporary incapacity for work in 2025</t>
    </r>
  </si>
  <si>
    <r>
      <t xml:space="preserve">2025 yıl sonu itibariyle toplam sürekli iş göremezlik derece toplamı
</t>
    </r>
    <r>
      <rPr>
        <sz val="9"/>
        <rFont val="Times New Roman"/>
        <family val="1"/>
        <charset val="162"/>
      </rPr>
      <t>Total of levels of permanent incapacity in 2025</t>
    </r>
  </si>
  <si>
    <r>
      <t xml:space="preserve">2025 yıl sonu itibariyle ölüm vaka sayısı
 </t>
    </r>
    <r>
      <rPr>
        <sz val="9"/>
        <rFont val="Times New Roman"/>
        <family val="1"/>
        <charset val="162"/>
      </rPr>
      <t>Cases of fatal occupational injury in 2025</t>
    </r>
  </si>
  <si>
    <r>
      <t xml:space="preserve"> 2025 Yılı (Dönemler)
</t>
    </r>
    <r>
      <rPr>
        <sz val="9"/>
        <rFont val="Times New Roman"/>
        <family val="1"/>
        <charset val="162"/>
      </rPr>
      <t xml:space="preserve"> Periods in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</si>
</sst>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 &quot;TL&quot;_-;\-* #,##0\ &quot;TL&quot;_-;_-* &quot;-&quot;\ &quot;TL&quot;_-;_-@_-"/>
    <numFmt numFmtId="165" formatCode="_-* #,##0\ _T_L_-;\-* #,##0\ _T_L_-;_-* &quot;-&quot;\ _T_L_-;_-@_-"/>
    <numFmt numFmtId="166" formatCode="_-* #,##0.00\ &quot;TL&quot;_-;\-* #,##0.00\ &quot;TL&quot;_-;_-* &quot;-&quot;??\ &quot;TL&quot;_-;_-@_-"/>
    <numFmt numFmtId="167" formatCode="_-* #,##0.00\ _T_L_-;\-* #,##0.00\ _T_L_-;_-* &quot;-&quot;??\ _T_L_-;_-@_-"/>
    <numFmt numFmtId="168" formatCode="General_)"/>
    <numFmt numFmtId="169" formatCode="_-* #,##0\ _T_L_-;\-* #,##0\ _T_L_-;_-* &quot;-&quot;??\ _T_L_-;_-@_-"/>
    <numFmt numFmtId="170" formatCode="0.000"/>
    <numFmt numFmtId="171" formatCode="#,##0.00_ ;\-#,##0.00\ "/>
  </numFmts>
  <fonts count="95" x14ac:knownFonts="1">
    <font>
      <sz val="11"/>
      <color theme="1"/>
      <name val="Calibri"/>
      <family val="2"/>
      <charset val="162"/>
      <scheme val="minor"/>
    </font>
    <font>
      <sz val="11"/>
      <color theme="1"/>
      <name val="Calibri"/>
      <family val="2"/>
      <charset val="162"/>
      <scheme val="minor"/>
    </font>
    <font>
      <b/>
      <sz val="10"/>
      <name val="Times New Roman"/>
      <family val="1"/>
      <charset val="162"/>
    </font>
    <font>
      <sz val="8"/>
      <name val="Arial"/>
      <family val="2"/>
      <charset val="162"/>
    </font>
    <font>
      <i/>
      <sz val="10"/>
      <name val="Times New Roman"/>
      <family val="1"/>
      <charset val="162"/>
    </font>
    <font>
      <sz val="8"/>
      <name val="Times New Roman"/>
      <family val="1"/>
      <charset val="162"/>
    </font>
    <font>
      <b/>
      <sz val="8"/>
      <name val="Times New Roman"/>
      <family val="1"/>
      <charset val="162"/>
    </font>
    <font>
      <b/>
      <sz val="9"/>
      <name val="Times New Roman"/>
      <family val="1"/>
      <charset val="162"/>
    </font>
    <font>
      <sz val="9"/>
      <name val="Times New Roman"/>
      <family val="1"/>
      <charset val="162"/>
    </font>
    <font>
      <sz val="10"/>
      <name val="Arial"/>
      <family val="2"/>
      <charset val="162"/>
    </font>
    <font>
      <b/>
      <vertAlign val="superscript"/>
      <sz val="8"/>
      <name val="Times New Roman"/>
      <family val="1"/>
      <charset val="162"/>
    </font>
    <font>
      <b/>
      <vertAlign val="superscript"/>
      <sz val="9"/>
      <name val="Times New Roman"/>
      <family val="1"/>
      <charset val="162"/>
    </font>
    <font>
      <vertAlign val="superscript"/>
      <sz val="9"/>
      <name val="Times New Roman"/>
      <family val="1"/>
      <charset val="162"/>
    </font>
    <font>
      <sz val="10"/>
      <color theme="1"/>
      <name val="Times New Roman"/>
      <family val="1"/>
      <charset val="162"/>
    </font>
    <font>
      <sz val="10"/>
      <name val="Times New Roman"/>
      <family val="1"/>
      <charset val="162"/>
    </font>
    <font>
      <b/>
      <sz val="10"/>
      <color indexed="8"/>
      <name val="Times New Roman"/>
      <family val="1"/>
      <charset val="162"/>
    </font>
    <font>
      <sz val="10"/>
      <name val="MS Sans Serif"/>
      <family val="2"/>
      <charset val="162"/>
    </font>
    <font>
      <b/>
      <sz val="10"/>
      <color theme="1"/>
      <name val="Times New Roman"/>
      <family val="1"/>
      <charset val="162"/>
    </font>
    <font>
      <sz val="9"/>
      <color theme="1"/>
      <name val="Times New Roman"/>
      <family val="1"/>
      <charset val="162"/>
    </font>
    <font>
      <b/>
      <sz val="9"/>
      <color theme="1"/>
      <name val="Times New Roman"/>
      <family val="1"/>
      <charset val="162"/>
    </font>
    <font>
      <sz val="11"/>
      <color theme="1"/>
      <name val="Calibri"/>
      <family val="2"/>
      <scheme val="minor"/>
    </font>
    <font>
      <sz val="11"/>
      <color theme="0"/>
      <name val="Calibri"/>
      <family val="2"/>
      <scheme val="minor"/>
    </font>
    <font>
      <i/>
      <sz val="11"/>
      <color rgb="FF7F7F7F"/>
      <name val="Calibri"/>
      <family val="2"/>
      <scheme val="minor"/>
    </font>
    <font>
      <b/>
      <sz val="18"/>
      <color theme="3"/>
      <name val="Cambria"/>
      <family val="2"/>
      <scheme val="major"/>
    </font>
    <font>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sz val="11"/>
      <color rgb="FF3F3F76"/>
      <name val="Calibri"/>
      <family val="2"/>
      <scheme val="minor"/>
    </font>
    <font>
      <b/>
      <sz val="11"/>
      <color rgb="FFFA7D00"/>
      <name val="Calibri"/>
      <family val="2"/>
      <scheme val="minor"/>
    </font>
    <font>
      <u/>
      <sz val="10"/>
      <color indexed="12"/>
      <name val="Arial Tur"/>
      <charset val="162"/>
    </font>
    <font>
      <b/>
      <sz val="11"/>
      <color theme="0"/>
      <name val="Calibri"/>
      <family val="2"/>
      <scheme val="minor"/>
    </font>
    <font>
      <sz val="11"/>
      <color rgb="FF006100"/>
      <name val="Calibri"/>
      <family val="2"/>
      <scheme val="minor"/>
    </font>
    <font>
      <u/>
      <sz val="8"/>
      <color rgb="FF800080"/>
      <name val="Calibri"/>
      <family val="2"/>
      <charset val="162"/>
      <scheme val="minor"/>
    </font>
    <font>
      <u/>
      <sz val="8"/>
      <color rgb="FF0000FF"/>
      <name val="Calibri"/>
      <family val="2"/>
      <charset val="162"/>
      <scheme val="minor"/>
    </font>
    <font>
      <sz val="11"/>
      <color rgb="FF9C0006"/>
      <name val="Calibri"/>
      <family val="2"/>
      <scheme val="minor"/>
    </font>
    <font>
      <sz val="11"/>
      <color indexed="8"/>
      <name val="Calibri"/>
      <family val="2"/>
      <charset val="162"/>
    </font>
    <font>
      <sz val="11"/>
      <color indexed="8"/>
      <name val="Calibri"/>
      <family val="2"/>
    </font>
    <font>
      <sz val="11"/>
      <color rgb="FF9C6500"/>
      <name val="Calibri"/>
      <family val="2"/>
      <scheme val="minor"/>
    </font>
    <font>
      <b/>
      <sz val="11"/>
      <color theme="1"/>
      <name val="Calibri"/>
      <family val="2"/>
      <scheme val="minor"/>
    </font>
    <font>
      <sz val="11"/>
      <color rgb="FFFF0000"/>
      <name val="Calibri"/>
      <family val="2"/>
      <scheme val="minor"/>
    </font>
    <font>
      <i/>
      <sz val="10"/>
      <color theme="1"/>
      <name val="Times New Roman"/>
      <family val="1"/>
      <charset val="162"/>
    </font>
    <font>
      <sz val="10"/>
      <name val="Arial Tur"/>
      <charset val="162"/>
    </font>
    <font>
      <sz val="10"/>
      <color theme="1"/>
      <name val="Arial"/>
      <family val="2"/>
      <charset val="162"/>
    </font>
    <font>
      <b/>
      <vertAlign val="superscript"/>
      <sz val="10"/>
      <name val="Times New Roman"/>
      <family val="1"/>
      <charset val="162"/>
    </font>
    <font>
      <vertAlign val="superscript"/>
      <sz val="10"/>
      <name val="Times New Roman"/>
      <family val="1"/>
      <charset val="162"/>
    </font>
    <font>
      <b/>
      <sz val="8.5"/>
      <name val="Times New Roman"/>
      <family val="1"/>
      <charset val="162"/>
    </font>
    <font>
      <sz val="8.5"/>
      <name val="Times New Roman"/>
      <family val="1"/>
      <charset val="162"/>
    </font>
    <font>
      <sz val="8"/>
      <color theme="1"/>
      <name val="Times New Roman"/>
      <family val="1"/>
      <charset val="162"/>
    </font>
    <font>
      <sz val="8"/>
      <color theme="1"/>
      <name val="Arial"/>
      <family val="2"/>
      <charset val="162"/>
    </font>
    <font>
      <b/>
      <sz val="8"/>
      <color rgb="FF333399"/>
      <name val="Times New Roman"/>
      <family val="1"/>
      <charset val="162"/>
    </font>
    <font>
      <sz val="10"/>
      <color theme="0"/>
      <name val="Times New Roman"/>
      <family val="1"/>
      <charset val="162"/>
    </font>
    <font>
      <i/>
      <sz val="9"/>
      <color theme="1"/>
      <name val="Times New Roman"/>
      <family val="1"/>
      <charset val="162"/>
    </font>
    <font>
      <b/>
      <sz val="20"/>
      <name val="Arial"/>
      <family val="2"/>
      <charset val="162"/>
    </font>
    <font>
      <b/>
      <sz val="20"/>
      <name val="Times New Roman"/>
      <family val="1"/>
      <charset val="162"/>
    </font>
    <font>
      <b/>
      <sz val="7"/>
      <color theme="1"/>
      <name val="Times New Roman"/>
      <family val="1"/>
      <charset val="162"/>
    </font>
    <font>
      <sz val="7"/>
      <color theme="1"/>
      <name val="Arial"/>
      <family val="2"/>
      <charset val="162"/>
    </font>
    <font>
      <u/>
      <sz val="11"/>
      <color theme="10"/>
      <name val="Calibri"/>
      <family val="2"/>
      <scheme val="minor"/>
    </font>
    <font>
      <b/>
      <sz val="11"/>
      <color theme="1"/>
      <name val="Calibri"/>
      <family val="2"/>
      <charset val="162"/>
      <scheme val="minor"/>
    </font>
    <font>
      <sz val="10"/>
      <color theme="1"/>
      <name val="Calibri"/>
      <family val="2"/>
      <charset val="162"/>
      <scheme val="minor"/>
    </font>
    <font>
      <b/>
      <sz val="11"/>
      <color rgb="FF000000"/>
      <name val="Calibri"/>
      <family val="2"/>
      <charset val="162"/>
      <scheme val="minor"/>
    </font>
    <font>
      <b/>
      <sz val="10"/>
      <color theme="1"/>
      <name val="Calibri"/>
      <family val="2"/>
      <charset val="162"/>
      <scheme val="minor"/>
    </font>
    <font>
      <b/>
      <sz val="10"/>
      <color rgb="FF000000"/>
      <name val="Calibri"/>
      <family val="2"/>
      <charset val="162"/>
      <scheme val="minor"/>
    </font>
    <font>
      <b/>
      <sz val="12"/>
      <color rgb="FFFFFFFF"/>
      <name val="Calibri"/>
      <family val="2"/>
      <charset val="162"/>
      <scheme val="minor"/>
    </font>
    <font>
      <sz val="11"/>
      <color rgb="FF000000"/>
      <name val="Calibri"/>
      <family val="2"/>
      <charset val="162"/>
      <scheme val="minor"/>
    </font>
    <font>
      <sz val="10"/>
      <color rgb="FF000000"/>
      <name val="Calibri"/>
      <family val="2"/>
      <charset val="162"/>
      <scheme val="minor"/>
    </font>
    <font>
      <sz val="10"/>
      <color rgb="FFFFFFFF"/>
      <name val="Calibri"/>
      <family val="2"/>
      <charset val="162"/>
      <scheme val="minor"/>
    </font>
    <font>
      <sz val="10"/>
      <color rgb="FF0D0D0D"/>
      <name val="Calibri"/>
      <family val="2"/>
      <charset val="162"/>
      <scheme val="minor"/>
    </font>
    <font>
      <b/>
      <sz val="10"/>
      <color rgb="FF0D0D0D"/>
      <name val="Calibri"/>
      <family val="2"/>
      <charset val="162"/>
      <scheme val="minor"/>
    </font>
    <font>
      <i/>
      <sz val="10"/>
      <color theme="1"/>
      <name val="Calibri"/>
      <family val="2"/>
      <charset val="162"/>
      <scheme val="minor"/>
    </font>
    <font>
      <b/>
      <i/>
      <sz val="10"/>
      <color theme="1"/>
      <name val="Calibri"/>
      <family val="2"/>
      <charset val="162"/>
      <scheme val="minor"/>
    </font>
    <font>
      <u/>
      <sz val="10"/>
      <color theme="3"/>
      <name val="Calibri"/>
      <family val="2"/>
      <charset val="162"/>
      <scheme val="minor"/>
    </font>
    <font>
      <b/>
      <sz val="15"/>
      <name val="Times New Roman"/>
      <family val="1"/>
      <charset val="162"/>
    </font>
    <font>
      <b/>
      <u/>
      <sz val="9"/>
      <name val="Times New Roman"/>
      <family val="1"/>
      <charset val="162"/>
    </font>
    <font>
      <sz val="9"/>
      <name val="Arial"/>
      <family val="2"/>
      <charset val="162"/>
    </font>
    <font>
      <sz val="11"/>
      <color theme="1"/>
      <name val="Calibri"/>
      <family val="2"/>
      <charset val="162"/>
    </font>
    <font>
      <sz val="10"/>
      <name val="Calibri"/>
      <family val="2"/>
      <charset val="162"/>
      <scheme val="minor"/>
    </font>
    <font>
      <b/>
      <sz val="10"/>
      <name val="Calibri"/>
      <family val="2"/>
      <charset val="162"/>
      <scheme val="minor"/>
    </font>
    <font>
      <b/>
      <sz val="8"/>
      <color theme="1"/>
      <name val="Arial"/>
      <family val="2"/>
      <charset val="162"/>
    </font>
    <font>
      <b/>
      <vertAlign val="superscript"/>
      <sz val="9"/>
      <color theme="1"/>
      <name val="Times New Roman"/>
      <family val="1"/>
      <charset val="162"/>
    </font>
    <font>
      <vertAlign val="superscript"/>
      <sz val="9"/>
      <color theme="1"/>
      <name val="Times New Roman"/>
      <family val="1"/>
      <charset val="162"/>
    </font>
    <font>
      <b/>
      <u/>
      <sz val="8"/>
      <name val="Times New Roman"/>
      <family val="1"/>
      <charset val="162"/>
    </font>
    <font>
      <vertAlign val="superscript"/>
      <sz val="8"/>
      <name val="Times New Roman"/>
      <family val="1"/>
      <charset val="162"/>
    </font>
    <font>
      <sz val="11"/>
      <name val="Calibri"/>
      <family val="2"/>
      <charset val="162"/>
      <scheme val="minor"/>
    </font>
    <font>
      <u/>
      <sz val="11"/>
      <color theme="10"/>
      <name val="Calibri"/>
      <family val="2"/>
      <charset val="162"/>
      <scheme val="minor"/>
    </font>
    <font>
      <b/>
      <sz val="8"/>
      <name val="Arial"/>
      <family val="2"/>
      <charset val="162"/>
    </font>
    <font>
      <sz val="10"/>
      <name val="MS Sans Serif"/>
      <charset val="162"/>
    </font>
    <font>
      <b/>
      <sz val="11"/>
      <name val="Times New Roman"/>
      <family val="1"/>
      <charset val="162"/>
    </font>
    <font>
      <b/>
      <sz val="12"/>
      <name val="Times New Roman"/>
      <family val="1"/>
      <charset val="162"/>
    </font>
    <font>
      <b/>
      <i/>
      <sz val="12"/>
      <name val="Times New Roman"/>
      <family val="1"/>
      <charset val="162"/>
    </font>
    <font>
      <i/>
      <sz val="12"/>
      <name val="Times New Roman"/>
      <family val="1"/>
      <charset val="162"/>
    </font>
    <font>
      <i/>
      <sz val="11"/>
      <name val="Times New Roman"/>
      <family val="1"/>
      <charset val="162"/>
    </font>
    <font>
      <i/>
      <sz val="11"/>
      <color theme="1"/>
      <name val="Calibri"/>
      <family val="2"/>
      <charset val="162"/>
      <scheme val="minor"/>
    </font>
    <font>
      <b/>
      <sz val="8"/>
      <color theme="1"/>
      <name val="Times New Roman"/>
      <family val="1"/>
      <charset val="16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2" tint="-9.9948118533890809E-2"/>
        <bgColor indexed="64"/>
      </patternFill>
    </fill>
    <fill>
      <patternFill patternType="solid">
        <fgColor rgb="FFDDD9C4"/>
        <bgColor indexed="64"/>
      </patternFill>
    </fill>
    <fill>
      <patternFill patternType="solid">
        <fgColor rgb="FFC0504D"/>
        <bgColor indexed="64"/>
      </patternFill>
    </fill>
    <fill>
      <patternFill patternType="solid">
        <fgColor rgb="FFFFFFF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DAF0F4"/>
        <bgColor indexed="64"/>
      </patternFill>
    </fill>
  </fills>
  <borders count="8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hair">
        <color auto="1"/>
      </right>
      <top/>
      <bottom style="hair">
        <color auto="1"/>
      </bottom>
      <diagonal/>
    </border>
    <border>
      <left style="hair">
        <color auto="1"/>
      </left>
      <right style="hair">
        <color auto="1"/>
      </right>
      <top style="thin">
        <color indexed="64"/>
      </top>
      <bottom style="hair">
        <color auto="1"/>
      </bottom>
      <diagonal/>
    </border>
    <border>
      <left/>
      <right style="hair">
        <color auto="1"/>
      </right>
      <top style="thin">
        <color indexed="64"/>
      </top>
      <bottom style="hair">
        <color auto="1"/>
      </bottom>
      <diagonal/>
    </border>
    <border>
      <left style="hair">
        <color auto="1"/>
      </left>
      <right style="thin">
        <color indexed="64"/>
      </right>
      <top/>
      <bottom/>
      <diagonal/>
    </border>
    <border>
      <left style="thin">
        <color indexed="64"/>
      </left>
      <right style="hair">
        <color auto="1"/>
      </right>
      <top style="hair">
        <color auto="1"/>
      </top>
      <bottom style="hair">
        <color auto="1"/>
      </bottom>
      <diagonal/>
    </border>
    <border>
      <left/>
      <right style="hair">
        <color indexed="64"/>
      </right>
      <top style="hair">
        <color indexed="64"/>
      </top>
      <bottom style="hair">
        <color indexed="64"/>
      </bottom>
      <diagonal/>
    </border>
    <border>
      <left style="thin">
        <color indexed="64"/>
      </left>
      <right style="hair">
        <color auto="1"/>
      </right>
      <top style="hair">
        <color auto="1"/>
      </top>
      <bottom/>
      <diagonal/>
    </border>
    <border>
      <left style="hair">
        <color auto="1"/>
      </left>
      <right style="thin">
        <color indexed="64"/>
      </right>
      <top/>
      <bottom style="hair">
        <color auto="1"/>
      </bottom>
      <diagonal/>
    </border>
    <border>
      <left style="thin">
        <color indexed="64"/>
      </left>
      <right/>
      <top style="hair">
        <color indexed="64"/>
      </top>
      <bottom style="hair">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double">
        <color indexed="64"/>
      </top>
      <bottom/>
      <diagonal/>
    </border>
    <border>
      <left/>
      <right/>
      <top/>
      <bottom style="medium">
        <color rgb="FF943634"/>
      </bottom>
      <diagonal/>
    </border>
    <border>
      <left style="medium">
        <color rgb="FF943634"/>
      </left>
      <right style="medium">
        <color rgb="FF943634"/>
      </right>
      <top/>
      <bottom/>
      <diagonal/>
    </border>
    <border>
      <left/>
      <right style="medium">
        <color rgb="FF943634"/>
      </right>
      <top/>
      <bottom/>
      <diagonal/>
    </border>
    <border>
      <left style="medium">
        <color rgb="FF943634"/>
      </left>
      <right style="medium">
        <color rgb="FF943634"/>
      </right>
      <top/>
      <bottom style="medium">
        <color rgb="FF943634"/>
      </bottom>
      <diagonal/>
    </border>
    <border>
      <left/>
      <right style="medium">
        <color indexed="64"/>
      </right>
      <top/>
      <bottom style="medium">
        <color indexed="64"/>
      </bottom>
      <diagonal/>
    </border>
    <border>
      <left/>
      <right style="medium">
        <color rgb="FF943634"/>
      </right>
      <top/>
      <bottom style="medium">
        <color rgb="FF943634"/>
      </bottom>
      <diagonal/>
    </border>
    <border>
      <left/>
      <right style="medium">
        <color rgb="FFCF7B79"/>
      </right>
      <top style="medium">
        <color rgb="FFCF7B79"/>
      </top>
      <bottom style="medium">
        <color rgb="FFCF7B79"/>
      </bottom>
      <diagonal/>
    </border>
    <border>
      <left/>
      <right style="medium">
        <color rgb="FFCF7B79"/>
      </right>
      <top/>
      <bottom style="medium">
        <color rgb="FFCF7B79"/>
      </bottom>
      <diagonal/>
    </border>
    <border>
      <left style="medium">
        <color rgb="FF943634"/>
      </left>
      <right/>
      <top/>
      <bottom style="medium">
        <color rgb="FF943634"/>
      </bottom>
      <diagonal/>
    </border>
    <border>
      <left style="medium">
        <color rgb="FF943634"/>
      </left>
      <right/>
      <top/>
      <bottom/>
      <diagonal/>
    </border>
    <border>
      <left style="medium">
        <color rgb="FF943634"/>
      </left>
      <right/>
      <top/>
      <bottom style="medium">
        <color indexed="64"/>
      </bottom>
      <diagonal/>
    </border>
    <border>
      <left/>
      <right/>
      <top/>
      <bottom style="medium">
        <color indexed="64"/>
      </bottom>
      <diagonal/>
    </border>
    <border>
      <left/>
      <right style="medium">
        <color rgb="FF943634"/>
      </right>
      <top/>
      <bottom style="medium">
        <color indexed="64"/>
      </bottom>
      <diagonal/>
    </border>
    <border>
      <left/>
      <right style="medium">
        <color rgb="FF943634"/>
      </right>
      <top style="medium">
        <color indexed="64"/>
      </top>
      <bottom style="medium">
        <color indexed="64"/>
      </bottom>
      <diagonal/>
    </border>
    <border>
      <left style="medium">
        <color rgb="FF943634"/>
      </left>
      <right/>
      <top style="medium">
        <color rgb="FF943634"/>
      </top>
      <bottom/>
      <diagonal/>
    </border>
    <border>
      <left/>
      <right/>
      <top style="medium">
        <color rgb="FF943634"/>
      </top>
      <bottom/>
      <diagonal/>
    </border>
    <border>
      <left/>
      <right style="medium">
        <color rgb="FF943634"/>
      </right>
      <top style="medium">
        <color rgb="FF943634"/>
      </top>
      <bottom/>
      <diagonal/>
    </border>
    <border>
      <left style="medium">
        <color rgb="FF943634"/>
      </left>
      <right style="medium">
        <color rgb="FF943634"/>
      </right>
      <top style="medium">
        <color rgb="FF943634"/>
      </top>
      <bottom/>
      <diagonal/>
    </border>
    <border>
      <left style="medium">
        <color rgb="FF943634"/>
      </left>
      <right/>
      <top style="medium">
        <color indexed="64"/>
      </top>
      <bottom/>
      <diagonal/>
    </border>
    <border>
      <left/>
      <right/>
      <top style="medium">
        <color indexed="64"/>
      </top>
      <bottom/>
      <diagonal/>
    </border>
    <border>
      <left/>
      <right style="medium">
        <color rgb="FF943634"/>
      </right>
      <top style="medium">
        <color indexed="64"/>
      </top>
      <bottom/>
      <diagonal/>
    </border>
    <border>
      <left style="medium">
        <color rgb="FF943634"/>
      </left>
      <right/>
      <top style="medium">
        <color rgb="FF943634"/>
      </top>
      <bottom style="medium">
        <color rgb="FF943634"/>
      </bottom>
      <diagonal/>
    </border>
    <border>
      <left/>
      <right/>
      <top style="medium">
        <color rgb="FF943634"/>
      </top>
      <bottom style="medium">
        <color rgb="FF943634"/>
      </bottom>
      <diagonal/>
    </border>
    <border>
      <left/>
      <right style="medium">
        <color rgb="FF943634"/>
      </right>
      <top style="medium">
        <color rgb="FF943634"/>
      </top>
      <bottom style="medium">
        <color rgb="FF943634"/>
      </bottom>
      <diagonal/>
    </border>
    <border>
      <left style="medium">
        <color rgb="FFCF7B79"/>
      </left>
      <right/>
      <top/>
      <bottom/>
      <diagonal/>
    </border>
    <border>
      <left style="thick">
        <color rgb="FF943634"/>
      </left>
      <right style="medium">
        <color rgb="FF943634"/>
      </right>
      <top/>
      <bottom/>
      <diagonal/>
    </border>
    <border>
      <left/>
      <right style="thick">
        <color rgb="FF943634"/>
      </right>
      <top/>
      <bottom/>
      <diagonal/>
    </border>
    <border>
      <left style="thick">
        <color rgb="FF943634"/>
      </left>
      <right style="medium">
        <color rgb="FF943634"/>
      </right>
      <top style="medium">
        <color rgb="FF943634"/>
      </top>
      <bottom/>
      <diagonal/>
    </border>
    <border>
      <left style="thick">
        <color rgb="FF943634"/>
      </left>
      <right style="medium">
        <color rgb="FF943634"/>
      </right>
      <top/>
      <bottom style="medium">
        <color rgb="FF943634"/>
      </bottom>
      <diagonal/>
    </border>
    <border>
      <left style="thick">
        <color rgb="FF943634"/>
      </left>
      <right/>
      <top/>
      <bottom/>
      <diagonal/>
    </border>
    <border>
      <left/>
      <right style="thick">
        <color rgb="FF943634"/>
      </right>
      <top/>
      <bottom style="medium">
        <color rgb="FF943634"/>
      </bottom>
      <diagonal/>
    </border>
    <border>
      <left/>
      <right style="thick">
        <color rgb="FF943634"/>
      </right>
      <top style="medium">
        <color rgb="FF943634"/>
      </top>
      <bottom/>
      <diagonal/>
    </border>
    <border>
      <left style="medium">
        <color rgb="FFCF7B79"/>
      </left>
      <right/>
      <top/>
      <bottom style="medium">
        <color rgb="FFCF7B79"/>
      </bottom>
      <diagonal/>
    </border>
    <border>
      <left style="medium">
        <color rgb="FFCF7B79"/>
      </left>
      <right/>
      <top style="medium">
        <color rgb="FFCF7B79"/>
      </top>
      <bottom style="medium">
        <color rgb="FFCF7B79"/>
      </bottom>
      <diagonal/>
    </border>
    <border>
      <left/>
      <right style="thick">
        <color rgb="FF943634"/>
      </right>
      <top style="medium">
        <color rgb="FF943634"/>
      </top>
      <bottom style="medium">
        <color rgb="FF943634"/>
      </bottom>
      <diagonal/>
    </border>
    <border>
      <left style="medium">
        <color rgb="FF943634"/>
      </left>
      <right style="medium">
        <color rgb="FF943634"/>
      </right>
      <top style="medium">
        <color rgb="FF943634"/>
      </top>
      <bottom style="medium">
        <color rgb="FF943634"/>
      </bottom>
      <diagonal/>
    </border>
    <border>
      <left style="thick">
        <color rgb="FF943634"/>
      </left>
      <right style="medium">
        <color rgb="FF943634"/>
      </right>
      <top/>
      <bottom style="thick">
        <color rgb="FF943634"/>
      </bottom>
      <diagonal/>
    </border>
    <border>
      <left style="medium">
        <color indexed="64"/>
      </left>
      <right/>
      <top/>
      <bottom style="medium">
        <color indexed="64"/>
      </bottom>
      <diagonal/>
    </border>
    <border>
      <left/>
      <right/>
      <top style="hair">
        <color indexed="64"/>
      </top>
      <bottom style="hair">
        <color indexed="64"/>
      </bottom>
      <diagonal/>
    </border>
    <border>
      <left/>
      <right/>
      <top style="hair">
        <color auto="1"/>
      </top>
      <bottom/>
      <diagonal/>
    </border>
    <border>
      <left/>
      <right style="hair">
        <color auto="1"/>
      </right>
      <top style="hair">
        <color auto="1"/>
      </top>
      <bottom/>
      <diagonal/>
    </border>
    <border>
      <left/>
      <right style="hair">
        <color auto="1"/>
      </right>
      <top/>
      <bottom/>
      <diagonal/>
    </border>
  </borders>
  <cellStyleXfs count="128">
    <xf numFmtId="0" fontId="0" fillId="0" borderId="0"/>
    <xf numFmtId="0" fontId="1" fillId="0" borderId="0"/>
    <xf numFmtId="0" fontId="1" fillId="0" borderId="0"/>
    <xf numFmtId="0" fontId="9" fillId="0" borderId="0"/>
    <xf numFmtId="0" fontId="9" fillId="0" borderId="0"/>
    <xf numFmtId="167" fontId="9" fillId="0" borderId="0" applyFont="0" applyFill="0" applyBorder="0" applyAlignment="0" applyProtection="0"/>
    <xf numFmtId="0" fontId="16" fillId="0" borderId="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6" applyNumberFormat="0" applyFill="0" applyAlignment="0" applyProtection="0"/>
    <xf numFmtId="0" fontId="25" fillId="0" borderId="1" applyNumberFormat="0" applyFill="0" applyAlignment="0" applyProtection="0"/>
    <xf numFmtId="0" fontId="26" fillId="0" borderId="2" applyNumberFormat="0" applyFill="0" applyAlignment="0" applyProtection="0"/>
    <xf numFmtId="0" fontId="27" fillId="0" borderId="3" applyNumberFormat="0" applyFill="0" applyAlignment="0" applyProtection="0"/>
    <xf numFmtId="0" fontId="27" fillId="0" borderId="0" applyNumberForma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0" fontId="28" fillId="6" borderId="5" applyNumberFormat="0" applyAlignment="0" applyProtection="0"/>
    <xf numFmtId="0" fontId="29" fillId="5" borderId="4" applyNumberFormat="0" applyAlignment="0" applyProtection="0"/>
    <xf numFmtId="0" fontId="30" fillId="6" borderId="4" applyNumberFormat="0" applyAlignment="0" applyProtection="0"/>
    <xf numFmtId="0" fontId="31" fillId="0" borderId="0" applyNumberFormat="0" applyFill="0" applyBorder="0" applyAlignment="0" applyProtection="0">
      <alignment vertical="top"/>
      <protection locked="0"/>
    </xf>
    <xf numFmtId="0" fontId="32" fillId="7" borderId="7" applyNumberFormat="0" applyAlignment="0" applyProtection="0"/>
    <xf numFmtId="0" fontId="33" fillId="2" borderId="0" applyNumberFormat="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8" borderId="8" applyNumberFormat="0" applyFont="0" applyAlignment="0" applyProtection="0"/>
    <xf numFmtId="0" fontId="39" fillId="4" borderId="0" applyNumberFormat="0" applyBorder="0" applyAlignment="0" applyProtection="0"/>
    <xf numFmtId="0" fontId="40" fillId="0" borderId="9" applyNumberFormat="0" applyFill="0" applyAlignment="0" applyProtection="0"/>
    <xf numFmtId="0" fontId="41" fillId="0" borderId="0" applyNumberForma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3" fillId="0" borderId="0"/>
    <xf numFmtId="1" fontId="9" fillId="0" borderId="0"/>
    <xf numFmtId="0" fontId="9" fillId="0" borderId="0"/>
    <xf numFmtId="3" fontId="9" fillId="0" borderId="0">
      <alignment vertical="center" wrapText="1"/>
    </xf>
    <xf numFmtId="0" fontId="20" fillId="0" borderId="0"/>
    <xf numFmtId="0" fontId="1" fillId="0" borderId="0"/>
    <xf numFmtId="0" fontId="58" fillId="0" borderId="0" applyNumberFormat="0" applyFill="0" applyBorder="0" applyAlignment="0" applyProtection="0"/>
    <xf numFmtId="0" fontId="1" fillId="0" borderId="0"/>
    <xf numFmtId="0" fontId="1" fillId="0" borderId="0"/>
    <xf numFmtId="0" fontId="1" fillId="0" borderId="0"/>
    <xf numFmtId="0" fontId="1" fillId="0" borderId="0"/>
    <xf numFmtId="0" fontId="76" fillId="0" borderId="0"/>
    <xf numFmtId="0" fontId="87" fillId="0" borderId="0"/>
    <xf numFmtId="0" fontId="43" fillId="0" borderId="0"/>
  </cellStyleXfs>
  <cellXfs count="939">
    <xf numFmtId="0" fontId="0" fillId="0" borderId="0" xfId="0"/>
    <xf numFmtId="0" fontId="3" fillId="0" borderId="0" xfId="2" applyFont="1" applyAlignment="1">
      <alignment vertical="center"/>
    </xf>
    <xf numFmtId="0" fontId="5" fillId="0" borderId="0" xfId="2" applyFont="1" applyAlignment="1">
      <alignment vertical="center"/>
    </xf>
    <xf numFmtId="49" fontId="6" fillId="0" borderId="12" xfId="1" applyNumberFormat="1" applyFont="1" applyFill="1" applyBorder="1" applyAlignment="1">
      <alignment horizontal="center" vertical="center" wrapText="1"/>
    </xf>
    <xf numFmtId="0" fontId="7" fillId="0" borderId="10" xfId="3" applyFont="1" applyFill="1" applyBorder="1" applyAlignment="1">
      <alignment horizontal="center" vertical="center" wrapText="1"/>
    </xf>
    <xf numFmtId="49" fontId="7" fillId="0" borderId="13" xfId="1" applyNumberFormat="1" applyFont="1" applyFill="1" applyBorder="1" applyAlignment="1">
      <alignment horizontal="center" vertical="center" wrapText="1"/>
    </xf>
    <xf numFmtId="3" fontId="5" fillId="0" borderId="0" xfId="1" applyNumberFormat="1" applyFont="1" applyFill="1" applyBorder="1" applyAlignment="1">
      <alignment horizontal="right" vertical="center" wrapText="1"/>
    </xf>
    <xf numFmtId="3" fontId="5" fillId="33" borderId="16" xfId="2" applyNumberFormat="1" applyFont="1" applyFill="1" applyBorder="1" applyAlignment="1">
      <alignment horizontal="right" vertical="center" wrapText="1"/>
    </xf>
    <xf numFmtId="0" fontId="5" fillId="33" borderId="16" xfId="2" applyFont="1" applyFill="1" applyBorder="1" applyAlignment="1">
      <alignment horizontal="right" vertical="center" wrapText="1"/>
    </xf>
    <xf numFmtId="0" fontId="6" fillId="34" borderId="16" xfId="2" applyFont="1" applyFill="1" applyBorder="1" applyAlignment="1">
      <alignment horizontal="right" vertical="center" wrapText="1"/>
    </xf>
    <xf numFmtId="3" fontId="6" fillId="34" borderId="16" xfId="2" applyNumberFormat="1" applyFont="1" applyFill="1" applyBorder="1" applyAlignment="1">
      <alignment horizontal="right" vertical="center" wrapText="1"/>
    </xf>
    <xf numFmtId="3" fontId="6" fillId="0" borderId="14" xfId="1" applyNumberFormat="1" applyFont="1" applyFill="1" applyBorder="1" applyAlignment="1">
      <alignment horizontal="right" vertical="center" wrapText="1"/>
    </xf>
    <xf numFmtId="0" fontId="8" fillId="0" borderId="0" xfId="2" applyFont="1" applyAlignment="1">
      <alignment vertical="center"/>
    </xf>
    <xf numFmtId="0" fontId="13" fillId="0" borderId="0" xfId="2" applyFont="1"/>
    <xf numFmtId="0" fontId="2" fillId="0" borderId="0" xfId="2" applyFont="1" applyFill="1" applyBorder="1" applyAlignment="1">
      <alignment horizontal="center" vertical="center" textRotation="90"/>
    </xf>
    <xf numFmtId="0" fontId="14" fillId="0" borderId="0" xfId="2" applyFont="1" applyFill="1"/>
    <xf numFmtId="0" fontId="13" fillId="0" borderId="0" xfId="2" applyFont="1" applyFill="1"/>
    <xf numFmtId="0" fontId="14" fillId="0" borderId="0" xfId="3" applyFont="1" applyFill="1"/>
    <xf numFmtId="3" fontId="15" fillId="0" borderId="0" xfId="5" quotePrefix="1" applyNumberFormat="1" applyFont="1" applyFill="1" applyBorder="1" applyAlignment="1">
      <alignment horizontal="center" vertical="center"/>
    </xf>
    <xf numFmtId="168" fontId="2" fillId="0" borderId="0" xfId="6" applyNumberFormat="1" applyFont="1" applyFill="1" applyBorder="1" applyAlignment="1" applyProtection="1">
      <alignment horizontal="left" vertical="center"/>
    </xf>
    <xf numFmtId="3" fontId="13" fillId="0" borderId="0" xfId="2" applyNumberFormat="1" applyFont="1" applyFill="1"/>
    <xf numFmtId="3" fontId="17" fillId="0" borderId="0" xfId="2" applyNumberFormat="1" applyFont="1" applyFill="1"/>
    <xf numFmtId="3" fontId="15" fillId="0" borderId="0" xfId="5" applyNumberFormat="1" applyFont="1" applyFill="1" applyBorder="1" applyAlignment="1">
      <alignment horizontal="center" vertical="center"/>
    </xf>
    <xf numFmtId="0" fontId="14" fillId="0" borderId="14" xfId="2" applyFont="1" applyFill="1" applyBorder="1" applyAlignment="1">
      <alignment vertical="center"/>
    </xf>
    <xf numFmtId="0" fontId="2" fillId="0" borderId="14" xfId="2" applyFont="1" applyFill="1" applyBorder="1" applyAlignment="1">
      <alignment vertical="center"/>
    </xf>
    <xf numFmtId="3" fontId="17" fillId="0" borderId="14" xfId="2" applyNumberFormat="1" applyFont="1" applyFill="1" applyBorder="1" applyAlignment="1">
      <alignment vertical="center"/>
    </xf>
    <xf numFmtId="3" fontId="13" fillId="0" borderId="0" xfId="2" applyNumberFormat="1" applyFont="1"/>
    <xf numFmtId="0" fontId="13" fillId="0" borderId="0" xfId="45" applyFont="1"/>
    <xf numFmtId="0" fontId="14" fillId="0" borderId="0" xfId="65" applyFont="1"/>
    <xf numFmtId="49" fontId="2" fillId="0" borderId="12" xfId="1" applyNumberFormat="1" applyFont="1" applyFill="1" applyBorder="1" applyAlignment="1">
      <alignment horizontal="center" vertical="center" wrapText="1"/>
    </xf>
    <xf numFmtId="0" fontId="2" fillId="0" borderId="12" xfId="3" applyFont="1" applyFill="1" applyBorder="1" applyAlignment="1">
      <alignment horizontal="center" vertical="center" wrapText="1"/>
    </xf>
    <xf numFmtId="0" fontId="2" fillId="0" borderId="10" xfId="3" applyFont="1" applyFill="1" applyBorder="1" applyAlignment="1">
      <alignment horizontal="center" vertical="center" wrapText="1"/>
    </xf>
    <xf numFmtId="0" fontId="2" fillId="0" borderId="13" xfId="3" applyFont="1" applyFill="1" applyBorder="1" applyAlignment="1">
      <alignment horizontal="center" vertical="center" wrapText="1"/>
    </xf>
    <xf numFmtId="3" fontId="13" fillId="0" borderId="0" xfId="45" applyNumberFormat="1" applyFont="1"/>
    <xf numFmtId="3" fontId="13" fillId="0" borderId="0" xfId="45" applyNumberFormat="1" applyFont="1" applyFill="1"/>
    <xf numFmtId="3" fontId="2" fillId="0" borderId="0" xfId="65" applyNumberFormat="1" applyFont="1" applyAlignment="1">
      <alignment vertical="center"/>
    </xf>
    <xf numFmtId="3" fontId="14" fillId="0" borderId="0" xfId="99" applyNumberFormat="1" applyFont="1" applyFill="1" applyBorder="1" applyAlignment="1">
      <alignment horizontal="right" vertical="center" wrapText="1"/>
    </xf>
    <xf numFmtId="3" fontId="2" fillId="0" borderId="0" xfId="65" applyNumberFormat="1" applyFont="1"/>
    <xf numFmtId="0" fontId="14" fillId="35" borderId="0" xfId="65" applyFont="1" applyFill="1"/>
    <xf numFmtId="3" fontId="2" fillId="0" borderId="0" xfId="65" applyNumberFormat="1" applyFont="1" applyAlignment="1">
      <alignment horizontal="right" vertical="center"/>
    </xf>
    <xf numFmtId="0" fontId="2" fillId="0" borderId="14" xfId="65" applyFont="1" applyBorder="1" applyAlignment="1">
      <alignment vertical="center" wrapText="1"/>
    </xf>
    <xf numFmtId="3" fontId="2" fillId="0" borderId="14" xfId="65" applyNumberFormat="1" applyFont="1" applyBorder="1" applyAlignment="1">
      <alignment vertical="center"/>
    </xf>
    <xf numFmtId="49" fontId="2" fillId="0" borderId="12" xfId="83" applyNumberFormat="1" applyFont="1" applyFill="1" applyBorder="1" applyAlignment="1">
      <alignment horizontal="center" vertical="center" wrapText="1"/>
    </xf>
    <xf numFmtId="49" fontId="7" fillId="0" borderId="12" xfId="71" applyNumberFormat="1" applyFont="1" applyFill="1" applyBorder="1" applyAlignment="1">
      <alignment horizontal="center" vertical="center" wrapText="1"/>
    </xf>
    <xf numFmtId="49" fontId="7" fillId="0" borderId="13" xfId="71" applyNumberFormat="1" applyFont="1" applyFill="1" applyBorder="1" applyAlignment="1">
      <alignment horizontal="center" vertical="center" wrapText="1"/>
    </xf>
    <xf numFmtId="3" fontId="14" fillId="0" borderId="0" xfId="3" applyNumberFormat="1" applyFont="1" applyFill="1"/>
    <xf numFmtId="49" fontId="7" fillId="0" borderId="25" xfId="72" applyNumberFormat="1" applyFont="1" applyFill="1" applyBorder="1" applyAlignment="1">
      <alignment horizontal="center" vertical="center" wrapText="1"/>
    </xf>
    <xf numFmtId="49" fontId="7" fillId="0" borderId="13" xfId="72" applyNumberFormat="1" applyFont="1" applyFill="1" applyBorder="1" applyAlignment="1">
      <alignment horizontal="center" vertical="center" wrapText="1"/>
    </xf>
    <xf numFmtId="3" fontId="15" fillId="0" borderId="0" xfId="5" quotePrefix="1" applyNumberFormat="1" applyFont="1" applyBorder="1" applyAlignment="1">
      <alignment horizontal="center" vertical="center"/>
    </xf>
    <xf numFmtId="3" fontId="2" fillId="0" borderId="0" xfId="3" applyNumberFormat="1" applyFont="1" applyFill="1"/>
    <xf numFmtId="3" fontId="15" fillId="0" borderId="0" xfId="5" applyNumberFormat="1" applyFont="1" applyBorder="1" applyAlignment="1">
      <alignment horizontal="center" vertical="center"/>
    </xf>
    <xf numFmtId="0" fontId="14" fillId="0" borderId="14" xfId="2" applyFont="1" applyBorder="1" applyAlignment="1">
      <alignment vertical="center"/>
    </xf>
    <xf numFmtId="0" fontId="2" fillId="0" borderId="14" xfId="2" applyFont="1" applyBorder="1" applyAlignment="1">
      <alignment vertical="center"/>
    </xf>
    <xf numFmtId="3" fontId="2" fillId="0" borderId="14" xfId="3" applyNumberFormat="1" applyFont="1" applyFill="1" applyBorder="1"/>
    <xf numFmtId="0" fontId="2" fillId="0" borderId="10" xfId="3" applyFont="1" applyFill="1" applyBorder="1" applyAlignment="1">
      <alignment horizontal="center" vertical="center" wrapText="1"/>
    </xf>
    <xf numFmtId="0" fontId="14" fillId="0" borderId="0" xfId="3" applyFont="1"/>
    <xf numFmtId="3" fontId="14" fillId="0" borderId="0" xfId="115" applyNumberFormat="1" applyFont="1" applyFill="1" applyBorder="1" applyAlignment="1">
      <alignment horizontal="right" vertical="center"/>
    </xf>
    <xf numFmtId="3" fontId="2" fillId="0" borderId="0" xfId="115" applyNumberFormat="1" applyFont="1" applyFill="1" applyBorder="1" applyAlignment="1">
      <alignment horizontal="right" vertical="center"/>
    </xf>
    <xf numFmtId="3" fontId="2" fillId="0" borderId="14" xfId="65" applyNumberFormat="1" applyFont="1" applyBorder="1" applyAlignment="1">
      <alignment horizontal="right" vertical="center"/>
    </xf>
    <xf numFmtId="0" fontId="2" fillId="0" borderId="12" xfId="3" applyFont="1" applyFill="1" applyBorder="1" applyAlignment="1">
      <alignment horizontal="center" vertical="center" wrapText="1"/>
    </xf>
    <xf numFmtId="0" fontId="14" fillId="0" borderId="0" xfId="2" applyFont="1"/>
    <xf numFmtId="49" fontId="7" fillId="0" borderId="15" xfId="55" applyNumberFormat="1" applyFont="1" applyFill="1" applyBorder="1" applyAlignment="1">
      <alignment horizontal="center" vertical="center" wrapText="1"/>
    </xf>
    <xf numFmtId="49" fontId="7" fillId="0" borderId="12" xfId="55" applyNumberFormat="1" applyFont="1" applyFill="1" applyBorder="1" applyAlignment="1">
      <alignment horizontal="center" vertical="center" wrapText="1"/>
    </xf>
    <xf numFmtId="49" fontId="7" fillId="0" borderId="27" xfId="55" applyNumberFormat="1" applyFont="1" applyFill="1" applyBorder="1" applyAlignment="1">
      <alignment horizontal="center" vertical="center" wrapText="1"/>
    </xf>
    <xf numFmtId="3" fontId="14" fillId="0" borderId="0" xfId="3" applyNumberFormat="1" applyFont="1" applyAlignment="1">
      <alignment vertical="center"/>
    </xf>
    <xf numFmtId="3" fontId="2" fillId="0" borderId="0" xfId="3" applyNumberFormat="1" applyFont="1" applyAlignment="1">
      <alignment vertical="center"/>
    </xf>
    <xf numFmtId="3" fontId="2" fillId="0" borderId="14" xfId="3" applyNumberFormat="1" applyFont="1" applyBorder="1" applyAlignment="1">
      <alignment vertical="center"/>
    </xf>
    <xf numFmtId="3" fontId="14" fillId="0" borderId="0" xfId="3" applyNumberFormat="1" applyFont="1"/>
    <xf numFmtId="3" fontId="14" fillId="0" borderId="0" xfId="117" applyFont="1" applyAlignment="1">
      <alignment vertical="center" wrapText="1"/>
    </xf>
    <xf numFmtId="49" fontId="2" fillId="0" borderId="15" xfId="62" applyNumberFormat="1" applyFont="1" applyFill="1" applyBorder="1" applyAlignment="1">
      <alignment horizontal="center" vertical="center" wrapText="1"/>
    </xf>
    <xf numFmtId="49" fontId="2" fillId="0" borderId="12" xfId="62" applyNumberFormat="1" applyFont="1" applyFill="1" applyBorder="1" applyAlignment="1">
      <alignment horizontal="center" vertical="center" wrapText="1"/>
    </xf>
    <xf numFmtId="49" fontId="2" fillId="0" borderId="27" xfId="62" applyNumberFormat="1" applyFont="1" applyFill="1" applyBorder="1" applyAlignment="1">
      <alignment horizontal="center" vertical="center" wrapText="1"/>
    </xf>
    <xf numFmtId="49" fontId="7" fillId="0" borderId="15" xfId="62" applyNumberFormat="1" applyFont="1" applyFill="1" applyBorder="1" applyAlignment="1">
      <alignment horizontal="center" vertical="center" wrapText="1"/>
    </xf>
    <xf numFmtId="49" fontId="7" fillId="0" borderId="12" xfId="62" applyNumberFormat="1" applyFont="1" applyFill="1" applyBorder="1" applyAlignment="1">
      <alignment horizontal="center" vertical="center" wrapText="1"/>
    </xf>
    <xf numFmtId="49" fontId="7" fillId="0" borderId="27" xfId="62" applyNumberFormat="1" applyFont="1" applyFill="1" applyBorder="1" applyAlignment="1">
      <alignment horizontal="center" vertical="center" wrapText="1"/>
    </xf>
    <xf numFmtId="0" fontId="13" fillId="0" borderId="0" xfId="48" applyFont="1" applyAlignment="1">
      <alignment horizontal="right" vertical="center"/>
    </xf>
    <xf numFmtId="0" fontId="2" fillId="0" borderId="0" xfId="3" applyFont="1" applyFill="1" applyBorder="1" applyAlignment="1">
      <alignment horizontal="right" vertical="center" wrapText="1"/>
    </xf>
    <xf numFmtId="0" fontId="13" fillId="0" borderId="0" xfId="48" applyFont="1"/>
    <xf numFmtId="3" fontId="14" fillId="0" borderId="0" xfId="117" applyFont="1">
      <alignment vertical="center" wrapText="1"/>
    </xf>
    <xf numFmtId="3" fontId="14" fillId="0" borderId="0" xfId="117" applyFont="1" applyAlignment="1">
      <alignment horizontal="center"/>
    </xf>
    <xf numFmtId="0" fontId="13" fillId="0" borderId="0" xfId="87" applyFont="1" applyAlignment="1">
      <alignment vertical="center"/>
    </xf>
    <xf numFmtId="49" fontId="2" fillId="0" borderId="13" xfId="1" applyNumberFormat="1" applyFont="1" applyFill="1" applyBorder="1" applyAlignment="1">
      <alignment horizontal="center" vertical="center" wrapText="1"/>
    </xf>
    <xf numFmtId="0" fontId="17" fillId="0" borderId="0" xfId="87" quotePrefix="1" applyFont="1" applyAlignment="1">
      <alignment horizontal="center" vertical="center"/>
    </xf>
    <xf numFmtId="0" fontId="13" fillId="0" borderId="0" xfId="87" applyFont="1" applyAlignment="1">
      <alignment vertical="center" wrapText="1"/>
    </xf>
    <xf numFmtId="3" fontId="13" fillId="0" borderId="0" xfId="87" applyNumberFormat="1" applyFont="1" applyAlignment="1">
      <alignment horizontal="right" vertical="center"/>
    </xf>
    <xf numFmtId="3" fontId="13" fillId="0" borderId="0" xfId="87" applyNumberFormat="1" applyFont="1" applyFill="1" applyAlignment="1">
      <alignment horizontal="right" vertical="center"/>
    </xf>
    <xf numFmtId="3" fontId="2" fillId="0" borderId="0" xfId="65" applyNumberFormat="1" applyFont="1" applyFill="1" applyAlignment="1">
      <alignment horizontal="right" vertical="center"/>
    </xf>
    <xf numFmtId="0" fontId="13" fillId="0" borderId="0" xfId="87" applyFont="1"/>
    <xf numFmtId="0" fontId="13" fillId="0" borderId="14" xfId="87" applyFont="1" applyBorder="1"/>
    <xf numFmtId="0" fontId="2" fillId="0" borderId="14" xfId="65" applyFont="1" applyBorder="1" applyAlignment="1">
      <alignment vertical="center"/>
    </xf>
    <xf numFmtId="0" fontId="49" fillId="0" borderId="0" xfId="87" applyFont="1" applyBorder="1" applyAlignment="1">
      <alignment horizontal="left"/>
    </xf>
    <xf numFmtId="0" fontId="44" fillId="0" borderId="0" xfId="59" applyFont="1"/>
    <xf numFmtId="49" fontId="2" fillId="0" borderId="12" xfId="86" applyNumberFormat="1" applyFont="1" applyFill="1" applyBorder="1" applyAlignment="1">
      <alignment horizontal="center" vertical="center" wrapText="1"/>
    </xf>
    <xf numFmtId="49" fontId="2" fillId="0" borderId="12" xfId="59" applyNumberFormat="1" applyFont="1" applyFill="1" applyBorder="1" applyAlignment="1">
      <alignment horizontal="center" vertical="center" wrapText="1"/>
    </xf>
    <xf numFmtId="0" fontId="18" fillId="0" borderId="12" xfId="91" applyFont="1" applyBorder="1" applyAlignment="1">
      <alignment horizontal="center" vertical="center" wrapText="1"/>
    </xf>
    <xf numFmtId="0" fontId="18" fillId="0" borderId="13" xfId="91" applyFont="1" applyBorder="1" applyAlignment="1">
      <alignment horizontal="center" vertical="center" wrapText="1"/>
    </xf>
    <xf numFmtId="3" fontId="2" fillId="0" borderId="0" xfId="59" applyNumberFormat="1" applyFont="1" applyFill="1" applyBorder="1" applyAlignment="1">
      <alignment horizontal="right" vertical="center"/>
    </xf>
    <xf numFmtId="3" fontId="14" fillId="38" borderId="16" xfId="59" applyNumberFormat="1" applyFont="1" applyFill="1" applyBorder="1" applyAlignment="1">
      <alignment horizontal="right" vertical="center"/>
    </xf>
    <xf numFmtId="0" fontId="14" fillId="38" borderId="16" xfId="59" applyFont="1" applyFill="1" applyBorder="1" applyAlignment="1">
      <alignment horizontal="right" vertical="center"/>
    </xf>
    <xf numFmtId="3" fontId="14" fillId="38" borderId="16" xfId="59" applyNumberFormat="1" applyFont="1" applyFill="1" applyBorder="1" applyAlignment="1">
      <alignment horizontal="right" vertical="center" wrapText="1"/>
    </xf>
    <xf numFmtId="0" fontId="14" fillId="38" borderId="16" xfId="59" applyFont="1" applyFill="1" applyBorder="1" applyAlignment="1">
      <alignment horizontal="right" vertical="center" wrapText="1"/>
    </xf>
    <xf numFmtId="3" fontId="14" fillId="0" borderId="0" xfId="59" applyNumberFormat="1" applyFont="1" applyFill="1" applyBorder="1" applyAlignment="1">
      <alignment horizontal="right" vertical="center" wrapText="1"/>
    </xf>
    <xf numFmtId="3" fontId="2" fillId="0" borderId="0" xfId="59" applyNumberFormat="1" applyFont="1" applyFill="1" applyBorder="1" applyAlignment="1">
      <alignment horizontal="right" vertical="center" wrapText="1"/>
    </xf>
    <xf numFmtId="3" fontId="14" fillId="38" borderId="17" xfId="59" applyNumberFormat="1" applyFont="1" applyFill="1" applyBorder="1" applyAlignment="1">
      <alignment horizontal="right" vertical="center" wrapText="1"/>
    </xf>
    <xf numFmtId="0" fontId="14" fillId="38" borderId="17" xfId="59" applyFont="1" applyFill="1" applyBorder="1" applyAlignment="1">
      <alignment horizontal="right" vertical="center" wrapText="1"/>
    </xf>
    <xf numFmtId="3" fontId="14" fillId="38" borderId="19" xfId="59" applyNumberFormat="1" applyFont="1" applyFill="1" applyBorder="1" applyAlignment="1">
      <alignment horizontal="right" vertical="center"/>
    </xf>
    <xf numFmtId="3" fontId="14" fillId="38" borderId="19" xfId="59" applyNumberFormat="1" applyFont="1" applyFill="1" applyBorder="1" applyAlignment="1">
      <alignment horizontal="right" vertical="center" wrapText="1"/>
    </xf>
    <xf numFmtId="0" fontId="14" fillId="38" borderId="19" xfId="59" applyFont="1" applyFill="1" applyBorder="1" applyAlignment="1">
      <alignment horizontal="right" vertical="center"/>
    </xf>
    <xf numFmtId="0" fontId="14" fillId="0" borderId="0" xfId="59" applyFont="1" applyFill="1" applyBorder="1" applyAlignment="1">
      <alignment horizontal="right" vertical="center"/>
    </xf>
    <xf numFmtId="49" fontId="2" fillId="0" borderId="14" xfId="59" applyNumberFormat="1" applyFont="1" applyFill="1" applyBorder="1" applyAlignment="1">
      <alignment horizontal="left" vertical="center" wrapText="1"/>
    </xf>
    <xf numFmtId="3" fontId="2" fillId="0" borderId="14" xfId="59" applyNumberFormat="1" applyFont="1" applyFill="1" applyBorder="1" applyAlignment="1">
      <alignment horizontal="right" vertical="center" wrapText="1"/>
    </xf>
    <xf numFmtId="0" fontId="50" fillId="0" borderId="0" xfId="56" applyFont="1"/>
    <xf numFmtId="0" fontId="51" fillId="0" borderId="0" xfId="56" applyFont="1" applyAlignment="1">
      <alignment horizontal="left" wrapText="1"/>
    </xf>
    <xf numFmtId="0" fontId="5" fillId="0" borderId="0" xfId="56" applyFont="1" applyAlignment="1">
      <alignment horizontal="left" vertical="center" wrapText="1"/>
    </xf>
    <xf numFmtId="49" fontId="2" fillId="0" borderId="12" xfId="55" applyNumberFormat="1" applyFont="1" applyFill="1" applyBorder="1" applyAlignment="1">
      <alignment horizontal="center" vertical="center" wrapText="1"/>
    </xf>
    <xf numFmtId="49" fontId="2" fillId="0" borderId="13" xfId="55" applyNumberFormat="1" applyFont="1" applyFill="1" applyBorder="1" applyAlignment="1">
      <alignment horizontal="center" vertical="center" wrapText="1"/>
    </xf>
    <xf numFmtId="3" fontId="2" fillId="0" borderId="0" xfId="56" applyNumberFormat="1" applyFont="1" applyFill="1" applyBorder="1" applyAlignment="1">
      <alignment horizontal="center" vertical="center"/>
    </xf>
    <xf numFmtId="0" fontId="44" fillId="0" borderId="0" xfId="56" applyFont="1"/>
    <xf numFmtId="1" fontId="14" fillId="0" borderId="0" xfId="56" applyNumberFormat="1" applyFont="1" applyFill="1" applyBorder="1" applyAlignment="1">
      <alignment horizontal="center" vertical="center"/>
    </xf>
    <xf numFmtId="49" fontId="5" fillId="38" borderId="16" xfId="56" applyNumberFormat="1" applyFont="1" applyFill="1" applyBorder="1" applyAlignment="1">
      <alignment horizontal="left" vertical="center" wrapText="1"/>
    </xf>
    <xf numFmtId="0" fontId="14" fillId="38" borderId="16" xfId="56" applyFont="1" applyFill="1" applyBorder="1" applyAlignment="1">
      <alignment horizontal="center" vertical="center"/>
    </xf>
    <xf numFmtId="3" fontId="2" fillId="38" borderId="16" xfId="56" applyNumberFormat="1" applyFont="1" applyFill="1" applyBorder="1" applyAlignment="1">
      <alignment horizontal="center" vertical="center" wrapText="1"/>
    </xf>
    <xf numFmtId="0" fontId="14" fillId="38" borderId="16" xfId="56" applyFont="1" applyFill="1" applyBorder="1" applyAlignment="1">
      <alignment horizontal="center" vertical="center" wrapText="1"/>
    </xf>
    <xf numFmtId="3" fontId="14" fillId="0" borderId="0" xfId="56" applyNumberFormat="1" applyFont="1" applyFill="1" applyBorder="1" applyAlignment="1">
      <alignment horizontal="center" vertical="center"/>
    </xf>
    <xf numFmtId="3" fontId="14" fillId="38" borderId="16" xfId="56" applyNumberFormat="1" applyFont="1" applyFill="1" applyBorder="1" applyAlignment="1">
      <alignment horizontal="center" vertical="center" wrapText="1"/>
    </xf>
    <xf numFmtId="3" fontId="14" fillId="0" borderId="0" xfId="56" applyNumberFormat="1" applyFont="1" applyFill="1" applyBorder="1" applyAlignment="1">
      <alignment horizontal="center" vertical="center" wrapText="1"/>
    </xf>
    <xf numFmtId="3" fontId="14" fillId="38" borderId="16" xfId="56" applyNumberFormat="1" applyFont="1" applyFill="1" applyBorder="1" applyAlignment="1">
      <alignment horizontal="center" vertical="center"/>
    </xf>
    <xf numFmtId="3" fontId="2" fillId="0" borderId="0" xfId="56" applyNumberFormat="1" applyFont="1" applyFill="1" applyBorder="1" applyAlignment="1">
      <alignment horizontal="center" vertical="center" wrapText="1"/>
    </xf>
    <xf numFmtId="0" fontId="2" fillId="38" borderId="16" xfId="56" applyFont="1" applyFill="1" applyBorder="1" applyAlignment="1">
      <alignment horizontal="center" vertical="center" wrapText="1"/>
    </xf>
    <xf numFmtId="49" fontId="6" fillId="0" borderId="14" xfId="56" applyNumberFormat="1" applyFont="1" applyFill="1" applyBorder="1" applyAlignment="1">
      <alignment horizontal="left" vertical="center" wrapText="1"/>
    </xf>
    <xf numFmtId="3" fontId="2" fillId="0" borderId="14" xfId="56" applyNumberFormat="1" applyFont="1" applyFill="1" applyBorder="1" applyAlignment="1">
      <alignment horizontal="center" vertical="center" wrapText="1"/>
    </xf>
    <xf numFmtId="0" fontId="5" fillId="0" borderId="0" xfId="2" applyFont="1" applyAlignment="1">
      <alignment vertical="center" wrapText="1"/>
    </xf>
    <xf numFmtId="0" fontId="13" fillId="0" borderId="12" xfId="87" applyFont="1" applyBorder="1" applyAlignment="1">
      <alignment horizontal="center" vertical="center" wrapText="1"/>
    </xf>
    <xf numFmtId="0" fontId="13" fillId="0" borderId="13" xfId="87" applyFont="1" applyBorder="1" applyAlignment="1">
      <alignment horizontal="center" vertical="center" wrapText="1"/>
    </xf>
    <xf numFmtId="3" fontId="14" fillId="0" borderId="0" xfId="65" applyNumberFormat="1" applyFont="1" applyFill="1" applyBorder="1" applyAlignment="1">
      <alignment horizontal="right" vertical="center"/>
    </xf>
    <xf numFmtId="0" fontId="13" fillId="0" borderId="0" xfId="113" applyFont="1"/>
    <xf numFmtId="49" fontId="2" fillId="0" borderId="12" xfId="112" applyNumberFormat="1" applyFont="1" applyFill="1" applyBorder="1" applyAlignment="1">
      <alignment horizontal="center" vertical="center" wrapText="1"/>
    </xf>
    <xf numFmtId="0" fontId="13" fillId="0" borderId="12" xfId="113" applyFont="1" applyBorder="1" applyAlignment="1">
      <alignment horizontal="center" vertical="center" wrapText="1"/>
    </xf>
    <xf numFmtId="0" fontId="13" fillId="0" borderId="13" xfId="113" applyFont="1" applyBorder="1" applyAlignment="1">
      <alignment horizontal="center" vertical="center" wrapText="1"/>
    </xf>
    <xf numFmtId="0" fontId="17" fillId="0" borderId="0" xfId="113" quotePrefix="1" applyFont="1" applyAlignment="1">
      <alignment horizontal="left" vertical="center" wrapText="1"/>
    </xf>
    <xf numFmtId="0" fontId="13" fillId="0" borderId="0" xfId="113" applyFont="1" applyAlignment="1">
      <alignment horizontal="left" vertical="center" wrapText="1"/>
    </xf>
    <xf numFmtId="3" fontId="13" fillId="0" borderId="0" xfId="113" applyNumberFormat="1" applyFont="1" applyAlignment="1">
      <alignment horizontal="right" vertical="center"/>
    </xf>
    <xf numFmtId="3" fontId="13" fillId="0" borderId="0" xfId="113" applyNumberFormat="1" applyFont="1" applyFill="1" applyAlignment="1">
      <alignment horizontal="right" vertical="center"/>
    </xf>
    <xf numFmtId="3" fontId="17" fillId="0" borderId="0" xfId="113" applyNumberFormat="1" applyFont="1" applyAlignment="1">
      <alignment horizontal="right" vertical="center"/>
    </xf>
    <xf numFmtId="0" fontId="17" fillId="0" borderId="0" xfId="113" applyFont="1" applyAlignment="1">
      <alignment horizontal="left" vertical="center" wrapText="1"/>
    </xf>
    <xf numFmtId="0" fontId="17" fillId="33" borderId="16" xfId="113" quotePrefix="1" applyFont="1" applyFill="1" applyBorder="1" applyAlignment="1">
      <alignment horizontal="right" vertical="center" wrapText="1"/>
    </xf>
    <xf numFmtId="0" fontId="13" fillId="33" borderId="16" xfId="113" applyFont="1" applyFill="1" applyBorder="1" applyAlignment="1">
      <alignment horizontal="left" vertical="center" wrapText="1"/>
    </xf>
    <xf numFmtId="3" fontId="13" fillId="33" borderId="16" xfId="113" applyNumberFormat="1" applyFont="1" applyFill="1" applyBorder="1" applyAlignment="1">
      <alignment horizontal="right" vertical="center"/>
    </xf>
    <xf numFmtId="3" fontId="17" fillId="33" borderId="16" xfId="113" applyNumberFormat="1" applyFont="1" applyFill="1" applyBorder="1" applyAlignment="1">
      <alignment horizontal="right" vertical="center"/>
    </xf>
    <xf numFmtId="3" fontId="17" fillId="0" borderId="14" xfId="113" applyNumberFormat="1" applyFont="1" applyBorder="1" applyAlignment="1">
      <alignment horizontal="right" vertical="center"/>
    </xf>
    <xf numFmtId="49" fontId="2" fillId="0" borderId="12" xfId="84" applyNumberFormat="1" applyFont="1" applyFill="1" applyBorder="1" applyAlignment="1">
      <alignment horizontal="center" vertical="center" wrapText="1"/>
    </xf>
    <xf numFmtId="0" fontId="2" fillId="0" borderId="0" xfId="89" quotePrefix="1" applyFont="1" applyBorder="1" applyAlignment="1">
      <alignment horizontal="center" vertical="center" wrapText="1"/>
    </xf>
    <xf numFmtId="0" fontId="2" fillId="0" borderId="0" xfId="89" applyFont="1" applyBorder="1" applyAlignment="1">
      <alignment horizontal="left" vertical="center" wrapText="1"/>
    </xf>
    <xf numFmtId="3" fontId="14" fillId="0" borderId="0" xfId="65" applyNumberFormat="1" applyFont="1" applyAlignment="1">
      <alignment vertical="center"/>
    </xf>
    <xf numFmtId="3" fontId="14" fillId="0" borderId="0" xfId="65" applyNumberFormat="1" applyFont="1" applyFill="1" applyAlignment="1">
      <alignment vertical="center"/>
    </xf>
    <xf numFmtId="0" fontId="2" fillId="0" borderId="0" xfId="89" quotePrefix="1" applyFont="1" applyFill="1" applyBorder="1" applyAlignment="1">
      <alignment horizontal="center" vertical="center" wrapText="1"/>
    </xf>
    <xf numFmtId="0" fontId="2" fillId="0" borderId="0" xfId="89" quotePrefix="1" applyFont="1" applyFill="1" applyBorder="1" applyAlignment="1">
      <alignment vertical="center" wrapText="1"/>
    </xf>
    <xf numFmtId="0" fontId="2" fillId="0" borderId="14" xfId="89" quotePrefix="1" applyFont="1" applyFill="1" applyBorder="1" applyAlignment="1">
      <alignment horizontal="center" vertical="center" wrapText="1"/>
    </xf>
    <xf numFmtId="0" fontId="2" fillId="0" borderId="14" xfId="89" quotePrefix="1" applyFont="1" applyFill="1" applyBorder="1" applyAlignment="1">
      <alignment vertical="center" wrapText="1"/>
    </xf>
    <xf numFmtId="3" fontId="2" fillId="0" borderId="14" xfId="99" applyNumberFormat="1" applyFont="1" applyFill="1" applyBorder="1" applyAlignment="1">
      <alignment horizontal="right" vertical="center" wrapText="1"/>
    </xf>
    <xf numFmtId="0" fontId="52" fillId="0" borderId="0" xfId="65" applyFont="1"/>
    <xf numFmtId="0" fontId="2" fillId="0" borderId="0" xfId="65" quotePrefix="1" applyFont="1" applyAlignment="1">
      <alignment vertical="center"/>
    </xf>
    <xf numFmtId="0" fontId="2" fillId="0" borderId="0" xfId="65" applyFont="1" applyAlignment="1">
      <alignment horizontal="left" vertical="center" wrapText="1"/>
    </xf>
    <xf numFmtId="3" fontId="14" fillId="0" borderId="0" xfId="99" applyNumberFormat="1" applyFont="1" applyFill="1" applyBorder="1" applyAlignment="1">
      <alignment vertical="center" wrapText="1"/>
    </xf>
    <xf numFmtId="3" fontId="2" fillId="0" borderId="0" xfId="99" applyNumberFormat="1" applyFont="1" applyFill="1" applyBorder="1" applyAlignment="1">
      <alignment vertical="center" wrapText="1"/>
    </xf>
    <xf numFmtId="0" fontId="2" fillId="39" borderId="16" xfId="65" quotePrefix="1" applyFont="1" applyFill="1" applyBorder="1" applyAlignment="1">
      <alignment horizontal="right" vertical="center"/>
    </xf>
    <xf numFmtId="0" fontId="14" fillId="39" borderId="16" xfId="65" applyFont="1" applyFill="1" applyBorder="1" applyAlignment="1">
      <alignment vertical="center" wrapText="1"/>
    </xf>
    <xf numFmtId="3" fontId="14" fillId="39" borderId="16" xfId="99" applyNumberFormat="1" applyFont="1" applyFill="1" applyBorder="1" applyAlignment="1">
      <alignment vertical="center" wrapText="1"/>
    </xf>
    <xf numFmtId="3" fontId="2" fillId="39" borderId="16" xfId="65" applyNumberFormat="1" applyFont="1" applyFill="1" applyBorder="1" applyAlignment="1">
      <alignment vertical="center"/>
    </xf>
    <xf numFmtId="0" fontId="2" fillId="40" borderId="16" xfId="65" quotePrefix="1" applyFont="1" applyFill="1" applyBorder="1" applyAlignment="1">
      <alignment horizontal="right" vertical="center"/>
    </xf>
    <xf numFmtId="0" fontId="14" fillId="40" borderId="16" xfId="65" applyFont="1" applyFill="1" applyBorder="1" applyAlignment="1">
      <alignment vertical="center" wrapText="1"/>
    </xf>
    <xf numFmtId="3" fontId="14" fillId="40" borderId="16" xfId="99" applyNumberFormat="1" applyFont="1" applyFill="1" applyBorder="1" applyAlignment="1">
      <alignment vertical="center" wrapText="1"/>
    </xf>
    <xf numFmtId="3" fontId="2" fillId="40" borderId="16" xfId="65" applyNumberFormat="1" applyFont="1" applyFill="1" applyBorder="1" applyAlignment="1">
      <alignment vertical="center"/>
    </xf>
    <xf numFmtId="0" fontId="14" fillId="0" borderId="0" xfId="65" applyFont="1" applyFill="1"/>
    <xf numFmtId="0" fontId="2" fillId="0" borderId="0" xfId="65" quotePrefix="1" applyFont="1" applyAlignment="1">
      <alignment horizontal="left" vertical="center"/>
    </xf>
    <xf numFmtId="3" fontId="14" fillId="39" borderId="16" xfId="65" applyNumberFormat="1" applyFont="1" applyFill="1" applyBorder="1" applyAlignment="1">
      <alignment vertical="center"/>
    </xf>
    <xf numFmtId="0" fontId="2" fillId="0" borderId="0" xfId="65" applyFont="1" applyFill="1" applyAlignment="1">
      <alignment horizontal="left" vertical="center" wrapText="1"/>
    </xf>
    <xf numFmtId="0" fontId="2" fillId="0" borderId="0" xfId="65" applyFont="1" applyFill="1" applyAlignment="1">
      <alignment vertical="center" wrapText="1"/>
    </xf>
    <xf numFmtId="0" fontId="2" fillId="0" borderId="0" xfId="65" applyFont="1" applyAlignment="1">
      <alignment vertical="center" wrapText="1"/>
    </xf>
    <xf numFmtId="3" fontId="14" fillId="40" borderId="16" xfId="65" applyNumberFormat="1" applyFont="1" applyFill="1" applyBorder="1" applyAlignment="1">
      <alignment vertical="center"/>
    </xf>
    <xf numFmtId="0" fontId="14" fillId="0" borderId="14" xfId="65" applyFont="1" applyBorder="1" applyAlignment="1">
      <alignment vertical="center"/>
    </xf>
    <xf numFmtId="0" fontId="14" fillId="0" borderId="0" xfId="65" applyFont="1" applyAlignment="1">
      <alignment vertical="center"/>
    </xf>
    <xf numFmtId="0" fontId="17" fillId="0" borderId="0" xfId="87" quotePrefix="1" applyNumberFormat="1" applyFont="1" applyAlignment="1">
      <alignment horizontal="left" vertical="center"/>
    </xf>
    <xf numFmtId="0" fontId="17" fillId="0" borderId="0" xfId="87" quotePrefix="1" applyFont="1" applyAlignment="1">
      <alignment horizontal="left" vertical="center"/>
    </xf>
    <xf numFmtId="0" fontId="17" fillId="38" borderId="16" xfId="87" quotePrefix="1" applyFont="1" applyFill="1" applyBorder="1" applyAlignment="1">
      <alignment horizontal="right" vertical="center"/>
    </xf>
    <xf numFmtId="0" fontId="14" fillId="38" borderId="16" xfId="65" applyFont="1" applyFill="1" applyBorder="1" applyAlignment="1">
      <alignment vertical="center" wrapText="1"/>
    </xf>
    <xf numFmtId="3" fontId="13" fillId="38" borderId="16" xfId="87" applyNumberFormat="1" applyFont="1" applyFill="1" applyBorder="1" applyAlignment="1">
      <alignment horizontal="right" vertical="center"/>
    </xf>
    <xf numFmtId="3" fontId="2" fillId="38" borderId="16" xfId="65" applyNumberFormat="1" applyFont="1" applyFill="1" applyBorder="1" applyAlignment="1">
      <alignment horizontal="right" vertical="center"/>
    </xf>
    <xf numFmtId="0" fontId="17" fillId="0" borderId="0" xfId="87" applyFont="1" applyAlignment="1">
      <alignment horizontal="left" vertical="center"/>
    </xf>
    <xf numFmtId="0" fontId="17" fillId="36" borderId="16" xfId="87" applyFont="1" applyFill="1" applyBorder="1" applyAlignment="1">
      <alignment horizontal="right" vertical="center"/>
    </xf>
    <xf numFmtId="0" fontId="14" fillId="36" borderId="16" xfId="65" applyFont="1" applyFill="1" applyBorder="1" applyAlignment="1">
      <alignment vertical="center" wrapText="1"/>
    </xf>
    <xf numFmtId="3" fontId="13" fillId="36" borderId="16" xfId="87" applyNumberFormat="1" applyFont="1" applyFill="1" applyBorder="1" applyAlignment="1">
      <alignment horizontal="right" vertical="center"/>
    </xf>
    <xf numFmtId="3" fontId="2" fillId="36" borderId="16" xfId="65" applyNumberFormat="1" applyFont="1" applyFill="1" applyBorder="1" applyAlignment="1">
      <alignment horizontal="right" vertical="center"/>
    </xf>
    <xf numFmtId="3" fontId="14" fillId="36" borderId="16" xfId="99" applyNumberFormat="1" applyFont="1" applyFill="1" applyBorder="1" applyAlignment="1">
      <alignment horizontal="right" vertical="center" wrapText="1"/>
    </xf>
    <xf numFmtId="3" fontId="13" fillId="0" borderId="0" xfId="87" applyNumberFormat="1" applyFont="1" applyAlignment="1">
      <alignment vertical="center"/>
    </xf>
    <xf numFmtId="3" fontId="13" fillId="0" borderId="0" xfId="87" applyNumberFormat="1" applyFont="1" applyFill="1" applyAlignment="1">
      <alignment vertical="center"/>
    </xf>
    <xf numFmtId="0" fontId="17" fillId="38" borderId="16" xfId="87" applyFont="1" applyFill="1" applyBorder="1" applyAlignment="1">
      <alignment horizontal="right" vertical="center"/>
    </xf>
    <xf numFmtId="3" fontId="13" fillId="38" borderId="16" xfId="87" applyNumberFormat="1" applyFont="1" applyFill="1" applyBorder="1" applyAlignment="1">
      <alignment vertical="center"/>
    </xf>
    <xf numFmtId="3" fontId="2" fillId="38" borderId="16" xfId="65" applyNumberFormat="1" applyFont="1" applyFill="1" applyBorder="1" applyAlignment="1">
      <alignment vertical="center"/>
    </xf>
    <xf numFmtId="3" fontId="14" fillId="38" borderId="16" xfId="99" applyNumberFormat="1" applyFont="1" applyFill="1" applyBorder="1" applyAlignment="1">
      <alignment vertical="center" wrapText="1"/>
    </xf>
    <xf numFmtId="0" fontId="17" fillId="0" borderId="0" xfId="87" applyFont="1" applyAlignment="1">
      <alignment horizontal="left" vertical="center" wrapText="1"/>
    </xf>
    <xf numFmtId="0" fontId="17" fillId="37" borderId="16" xfId="87" applyFont="1" applyFill="1" applyBorder="1" applyAlignment="1">
      <alignment horizontal="right" vertical="center"/>
    </xf>
    <xf numFmtId="0" fontId="13" fillId="37" borderId="16" xfId="87" applyFont="1" applyFill="1" applyBorder="1" applyAlignment="1">
      <alignment horizontal="left" vertical="center" wrapText="1"/>
    </xf>
    <xf numFmtId="3" fontId="13" fillId="37" borderId="16" xfId="87" applyNumberFormat="1" applyFont="1" applyFill="1" applyBorder="1" applyAlignment="1">
      <alignment vertical="center"/>
    </xf>
    <xf numFmtId="3" fontId="2" fillId="37" borderId="16" xfId="65" applyNumberFormat="1" applyFont="1" applyFill="1" applyBorder="1" applyAlignment="1">
      <alignment vertical="center"/>
    </xf>
    <xf numFmtId="3" fontId="14" fillId="37" borderId="16" xfId="99" applyNumberFormat="1" applyFont="1" applyFill="1" applyBorder="1" applyAlignment="1">
      <alignment horizontal="right" vertical="center" wrapText="1"/>
    </xf>
    <xf numFmtId="0" fontId="14" fillId="0" borderId="0" xfId="3" applyFont="1" applyBorder="1"/>
    <xf numFmtId="0" fontId="13" fillId="0" borderId="12" xfId="89" applyFont="1" applyBorder="1" applyAlignment="1">
      <alignment horizontal="center" vertical="center" wrapText="1"/>
    </xf>
    <xf numFmtId="0" fontId="13" fillId="0" borderId="13" xfId="89" applyFont="1" applyBorder="1" applyAlignment="1">
      <alignment horizontal="center" vertical="center" wrapText="1"/>
    </xf>
    <xf numFmtId="0" fontId="2" fillId="0" borderId="0" xfId="3" quotePrefix="1" applyFont="1" applyFill="1" applyBorder="1" applyAlignment="1">
      <alignment horizontal="center" vertical="center"/>
    </xf>
    <xf numFmtId="0" fontId="2" fillId="0" borderId="0" xfId="3" quotePrefix="1" applyFont="1" applyFill="1" applyBorder="1" applyAlignment="1">
      <alignment horizontal="left" vertical="center" wrapText="1"/>
    </xf>
    <xf numFmtId="3" fontId="17" fillId="0" borderId="0" xfId="89" applyNumberFormat="1" applyFont="1" applyFill="1" applyAlignment="1">
      <alignment horizontal="right" vertical="center"/>
    </xf>
    <xf numFmtId="0" fontId="2" fillId="0" borderId="0" xfId="3" quotePrefix="1" applyFont="1" applyBorder="1" applyAlignment="1">
      <alignment horizontal="left" vertical="center"/>
    </xf>
    <xf numFmtId="0" fontId="2" fillId="0" borderId="0" xfId="3" quotePrefix="1" applyFont="1" applyFill="1" applyBorder="1" applyAlignment="1">
      <alignment horizontal="left" vertical="center"/>
    </xf>
    <xf numFmtId="3" fontId="2" fillId="0" borderId="14" xfId="3" applyNumberFormat="1" applyFont="1" applyBorder="1" applyAlignment="1">
      <alignment horizontal="right" vertical="center"/>
    </xf>
    <xf numFmtId="0" fontId="17" fillId="0" borderId="0" xfId="89" applyFont="1" applyFill="1" applyAlignment="1">
      <alignment vertical="center"/>
    </xf>
    <xf numFmtId="0" fontId="2" fillId="0" borderId="0" xfId="3" quotePrefix="1" applyFont="1" applyBorder="1" applyAlignment="1">
      <alignment horizontal="center" vertical="center"/>
    </xf>
    <xf numFmtId="0" fontId="2" fillId="0" borderId="14" xfId="3" quotePrefix="1" applyFont="1" applyBorder="1" applyAlignment="1">
      <alignment horizontal="left" vertical="center"/>
    </xf>
    <xf numFmtId="0" fontId="2" fillId="0" borderId="14" xfId="3" applyFont="1" applyBorder="1" applyAlignment="1">
      <alignment vertical="center"/>
    </xf>
    <xf numFmtId="0" fontId="50" fillId="0" borderId="0" xfId="67" applyFont="1"/>
    <xf numFmtId="49" fontId="6" fillId="0" borderId="12" xfId="63" applyNumberFormat="1" applyFont="1" applyFill="1" applyBorder="1" applyAlignment="1">
      <alignment horizontal="center" vertical="center" wrapText="1"/>
    </xf>
    <xf numFmtId="49" fontId="6" fillId="0" borderId="13" xfId="63" applyNumberFormat="1" applyFont="1" applyFill="1" applyBorder="1" applyAlignment="1">
      <alignment horizontal="center" vertical="center" wrapText="1"/>
    </xf>
    <xf numFmtId="49" fontId="7" fillId="36" borderId="0" xfId="67" applyNumberFormat="1" applyFont="1" applyFill="1" applyBorder="1" applyAlignment="1">
      <alignment horizontal="left" vertical="center" wrapText="1"/>
    </xf>
    <xf numFmtId="0" fontId="6" fillId="36" borderId="0" xfId="67" applyFont="1" applyFill="1" applyBorder="1" applyAlignment="1">
      <alignment horizontal="center" vertical="center" wrapText="1"/>
    </xf>
    <xf numFmtId="49" fontId="8" fillId="0" borderId="0" xfId="67" applyNumberFormat="1" applyFont="1" applyFill="1" applyBorder="1" applyAlignment="1">
      <alignment horizontal="left" vertical="center" wrapText="1"/>
    </xf>
    <xf numFmtId="0" fontId="6" fillId="0" borderId="0" xfId="67" applyFont="1" applyFill="1" applyBorder="1" applyAlignment="1">
      <alignment horizontal="center" vertical="center" wrapText="1"/>
    </xf>
    <xf numFmtId="3" fontId="6" fillId="0" borderId="0" xfId="67" applyNumberFormat="1" applyFont="1" applyFill="1" applyBorder="1" applyAlignment="1">
      <alignment horizontal="center" vertical="center" wrapText="1"/>
    </xf>
    <xf numFmtId="0" fontId="50" fillId="0" borderId="0" xfId="67" applyFont="1" applyFill="1"/>
    <xf numFmtId="3" fontId="6" fillId="36" borderId="0" xfId="67" applyNumberFormat="1" applyFont="1" applyFill="1" applyBorder="1" applyAlignment="1">
      <alignment horizontal="center" vertical="center" wrapText="1"/>
    </xf>
    <xf numFmtId="49" fontId="6" fillId="0" borderId="14" xfId="67" applyNumberFormat="1" applyFont="1" applyFill="1" applyBorder="1" applyAlignment="1">
      <alignment horizontal="left" vertical="center" wrapText="1"/>
    </xf>
    <xf numFmtId="3" fontId="6" fillId="0" borderId="14" xfId="67" applyNumberFormat="1" applyFont="1" applyFill="1" applyBorder="1" applyAlignment="1">
      <alignment horizontal="center" vertical="center" wrapText="1"/>
    </xf>
    <xf numFmtId="0" fontId="14" fillId="0" borderId="0" xfId="116" applyFont="1" applyFill="1"/>
    <xf numFmtId="0" fontId="8" fillId="0" borderId="0" xfId="116" applyFont="1" applyFill="1" applyBorder="1"/>
    <xf numFmtId="0" fontId="8" fillId="0" borderId="0" xfId="116" applyFont="1" applyFill="1"/>
    <xf numFmtId="0" fontId="7" fillId="0" borderId="12" xfId="116" applyFont="1" applyFill="1" applyBorder="1" applyAlignment="1">
      <alignment horizontal="center" vertical="center" wrapText="1"/>
    </xf>
    <xf numFmtId="0" fontId="7" fillId="0" borderId="12" xfId="116" applyFont="1" applyFill="1" applyBorder="1" applyAlignment="1">
      <alignment horizontal="centerContinuous" vertical="center" wrapText="1"/>
    </xf>
    <xf numFmtId="0" fontId="8" fillId="0" borderId="10" xfId="116" applyFont="1" applyFill="1" applyBorder="1"/>
    <xf numFmtId="1" fontId="7" fillId="0" borderId="29" xfId="116" applyNumberFormat="1" applyFont="1" applyFill="1" applyBorder="1" applyAlignment="1">
      <alignment vertical="center" wrapText="1"/>
    </xf>
    <xf numFmtId="4" fontId="8" fillId="0" borderId="19" xfId="116" applyNumberFormat="1" applyFont="1" applyFill="1" applyBorder="1" applyAlignment="1">
      <alignment horizontal="center" vertical="center"/>
    </xf>
    <xf numFmtId="4" fontId="8" fillId="0" borderId="19" xfId="116" quotePrefix="1" applyNumberFormat="1" applyFont="1" applyFill="1" applyBorder="1" applyAlignment="1">
      <alignment horizontal="center" vertical="center"/>
    </xf>
    <xf numFmtId="0" fontId="8" fillId="0" borderId="18" xfId="116" applyFont="1" applyFill="1" applyBorder="1"/>
    <xf numFmtId="169" fontId="7" fillId="0" borderId="18" xfId="108" applyNumberFormat="1" applyFont="1" applyFill="1" applyBorder="1" applyAlignment="1">
      <alignment horizontal="right" vertical="center"/>
    </xf>
    <xf numFmtId="0" fontId="8" fillId="0" borderId="32" xfId="116" applyFont="1" applyFill="1" applyBorder="1"/>
    <xf numFmtId="1" fontId="7" fillId="0" borderId="33" xfId="116" applyNumberFormat="1" applyFont="1" applyFill="1" applyBorder="1" applyAlignment="1">
      <alignment vertical="center" wrapText="1"/>
    </xf>
    <xf numFmtId="4" fontId="8" fillId="0" borderId="16" xfId="116" applyNumberFormat="1" applyFont="1" applyFill="1" applyBorder="1" applyAlignment="1">
      <alignment horizontal="center" vertical="center"/>
    </xf>
    <xf numFmtId="4" fontId="8" fillId="0" borderId="16" xfId="116" quotePrefix="1" applyNumberFormat="1" applyFont="1" applyFill="1" applyBorder="1" applyAlignment="1">
      <alignment horizontal="center" vertical="center"/>
    </xf>
    <xf numFmtId="169" fontId="7" fillId="0" borderId="18" xfId="108" applyNumberFormat="1" applyFont="1" applyFill="1" applyBorder="1" applyAlignment="1">
      <alignment horizontal="center" vertical="center" wrapText="1"/>
    </xf>
    <xf numFmtId="0" fontId="8" fillId="35" borderId="0" xfId="116" applyFont="1" applyFill="1"/>
    <xf numFmtId="3" fontId="8" fillId="0" borderId="0" xfId="116" applyNumberFormat="1" applyFont="1" applyFill="1"/>
    <xf numFmtId="1" fontId="7" fillId="0" borderId="35" xfId="116" applyNumberFormat="1" applyFont="1" applyFill="1" applyBorder="1" applyAlignment="1">
      <alignment vertical="center" wrapText="1"/>
    </xf>
    <xf numFmtId="4" fontId="8" fillId="0" borderId="17" xfId="116" applyNumberFormat="1" applyFont="1" applyFill="1" applyBorder="1" applyAlignment="1">
      <alignment horizontal="center" vertical="center"/>
    </xf>
    <xf numFmtId="4" fontId="8" fillId="0" borderId="17" xfId="116" quotePrefix="1" applyNumberFormat="1" applyFont="1" applyFill="1" applyBorder="1" applyAlignment="1">
      <alignment horizontal="center" vertical="center"/>
    </xf>
    <xf numFmtId="0" fontId="8" fillId="0" borderId="19" xfId="116" applyFont="1" applyFill="1" applyBorder="1"/>
    <xf numFmtId="169" fontId="7" fillId="0" borderId="19" xfId="108" applyNumberFormat="1" applyFont="1" applyFill="1" applyBorder="1" applyAlignment="1">
      <alignment horizontal="right" vertical="center"/>
    </xf>
    <xf numFmtId="0" fontId="8" fillId="0" borderId="36" xfId="116" applyFont="1" applyFill="1" applyBorder="1"/>
    <xf numFmtId="0" fontId="7" fillId="0" borderId="37" xfId="116" applyFont="1" applyFill="1" applyBorder="1" applyAlignment="1">
      <alignment vertical="center"/>
    </xf>
    <xf numFmtId="169" fontId="7" fillId="0" borderId="16" xfId="108" applyNumberFormat="1" applyFont="1" applyFill="1" applyBorder="1" applyAlignment="1">
      <alignment horizontal="right" vertical="center" wrapText="1"/>
    </xf>
    <xf numFmtId="4" fontId="7" fillId="0" borderId="16" xfId="116" applyNumberFormat="1" applyFont="1" applyFill="1" applyBorder="1" applyAlignment="1">
      <alignment horizontal="center" vertical="center"/>
    </xf>
    <xf numFmtId="4" fontId="7" fillId="0" borderId="16" xfId="116" quotePrefix="1" applyNumberFormat="1" applyFont="1" applyFill="1" applyBorder="1" applyAlignment="1">
      <alignment horizontal="center" vertical="center"/>
    </xf>
    <xf numFmtId="0" fontId="7" fillId="0" borderId="0" xfId="116" applyFont="1" applyFill="1" applyBorder="1"/>
    <xf numFmtId="0" fontId="7" fillId="0" borderId="22" xfId="116" applyFont="1" applyFill="1" applyBorder="1"/>
    <xf numFmtId="169" fontId="14" fillId="0" borderId="0" xfId="116" applyNumberFormat="1" applyFont="1" applyFill="1"/>
    <xf numFmtId="0" fontId="2" fillId="0" borderId="0" xfId="116" applyFont="1" applyFill="1"/>
    <xf numFmtId="0" fontId="47" fillId="0" borderId="26" xfId="116" applyFont="1" applyFill="1" applyBorder="1" applyAlignment="1">
      <alignment vertical="center"/>
    </xf>
    <xf numFmtId="0" fontId="48" fillId="0" borderId="11" xfId="116" applyFont="1" applyFill="1" applyBorder="1" applyAlignment="1"/>
    <xf numFmtId="0" fontId="48" fillId="0" borderId="11" xfId="116" applyFont="1" applyFill="1" applyBorder="1"/>
    <xf numFmtId="0" fontId="47" fillId="0" borderId="11" xfId="116" applyFont="1" applyFill="1" applyBorder="1" applyAlignment="1">
      <alignment horizontal="left"/>
    </xf>
    <xf numFmtId="0" fontId="48" fillId="0" borderId="11" xfId="116" applyFont="1" applyFill="1" applyBorder="1" applyAlignment="1">
      <alignment horizontal="center"/>
    </xf>
    <xf numFmtId="0" fontId="48" fillId="0" borderId="11" xfId="116" applyFont="1" applyFill="1" applyBorder="1" applyAlignment="1">
      <alignment horizontal="left"/>
    </xf>
    <xf numFmtId="0" fontId="48" fillId="0" borderId="20" xfId="116" applyFont="1" applyFill="1" applyBorder="1" applyAlignment="1">
      <alignment vertical="center" wrapText="1"/>
    </xf>
    <xf numFmtId="0" fontId="47" fillId="0" borderId="28" xfId="116" applyFont="1" applyFill="1" applyBorder="1" applyAlignment="1">
      <alignment vertical="center"/>
    </xf>
    <xf numFmtId="0" fontId="48" fillId="0" borderId="0" xfId="116" applyFont="1" applyFill="1" applyBorder="1" applyAlignment="1"/>
    <xf numFmtId="0" fontId="48" fillId="0" borderId="0" xfId="116" applyFont="1" applyFill="1" applyBorder="1"/>
    <xf numFmtId="0" fontId="47" fillId="0" borderId="0" xfId="116" applyFont="1" applyFill="1" applyBorder="1" applyAlignment="1">
      <alignment horizontal="left"/>
    </xf>
    <xf numFmtId="0" fontId="48" fillId="0" borderId="0" xfId="116" applyFont="1" applyFill="1" applyBorder="1" applyAlignment="1">
      <alignment horizontal="center"/>
    </xf>
    <xf numFmtId="0" fontId="48" fillId="0" borderId="0" xfId="116" applyFont="1" applyFill="1" applyBorder="1" applyAlignment="1">
      <alignment horizontal="left"/>
    </xf>
    <xf numFmtId="0" fontId="48" fillId="0" borderId="22" xfId="116" applyFont="1" applyFill="1" applyBorder="1" applyAlignment="1">
      <alignment vertical="center" wrapText="1"/>
    </xf>
    <xf numFmtId="0" fontId="48" fillId="0" borderId="28" xfId="116" applyFont="1" applyFill="1" applyBorder="1" applyAlignment="1">
      <alignment vertical="center"/>
    </xf>
    <xf numFmtId="0" fontId="47" fillId="0" borderId="28" xfId="116" applyFont="1" applyFill="1" applyBorder="1" applyAlignment="1">
      <alignment horizontal="center"/>
    </xf>
    <xf numFmtId="0" fontId="47" fillId="0" borderId="0" xfId="116" applyFont="1" applyFill="1" applyBorder="1" applyAlignment="1">
      <alignment horizontal="center"/>
    </xf>
    <xf numFmtId="0" fontId="47" fillId="0" borderId="22" xfId="116" applyFont="1" applyFill="1" applyBorder="1" applyAlignment="1">
      <alignment horizontal="center"/>
    </xf>
    <xf numFmtId="0" fontId="48" fillId="0" borderId="28" xfId="116" applyFont="1" applyFill="1" applyBorder="1"/>
    <xf numFmtId="0" fontId="47" fillId="0" borderId="0" xfId="116" applyFont="1" applyFill="1" applyBorder="1" applyAlignment="1">
      <alignment horizontal="left" vertical="center"/>
    </xf>
    <xf numFmtId="0" fontId="48" fillId="0" borderId="0" xfId="116" applyFont="1" applyFill="1" applyBorder="1" applyAlignment="1">
      <alignment horizontal="left" vertical="center"/>
    </xf>
    <xf numFmtId="0" fontId="48" fillId="0" borderId="22" xfId="116" applyFont="1" applyFill="1" applyBorder="1" applyAlignment="1">
      <alignment horizontal="center" vertical="center"/>
    </xf>
    <xf numFmtId="0" fontId="47" fillId="0" borderId="0" xfId="116" applyFont="1" applyFill="1" applyBorder="1" applyAlignment="1">
      <alignment horizontal="left" vertical="center" wrapText="1"/>
    </xf>
    <xf numFmtId="0" fontId="48" fillId="0" borderId="0" xfId="116" applyFont="1" applyFill="1" applyBorder="1" applyAlignment="1">
      <alignment vertical="center" wrapText="1"/>
    </xf>
    <xf numFmtId="169" fontId="48" fillId="0" borderId="0" xfId="108" applyNumberFormat="1" applyFont="1" applyFill="1" applyBorder="1" applyAlignment="1">
      <alignment horizontal="center"/>
    </xf>
    <xf numFmtId="0" fontId="48" fillId="0" borderId="22" xfId="116" applyFont="1" applyFill="1" applyBorder="1"/>
    <xf numFmtId="0" fontId="48" fillId="0" borderId="0" xfId="116" applyFont="1" applyFill="1" applyBorder="1" applyAlignment="1">
      <alignment horizontal="center" vertical="center"/>
    </xf>
    <xf numFmtId="0" fontId="48" fillId="0" borderId="0" xfId="116" quotePrefix="1" applyFont="1" applyFill="1" applyBorder="1" applyAlignment="1">
      <alignment horizontal="left"/>
    </xf>
    <xf numFmtId="0" fontId="47" fillId="0" borderId="0" xfId="116" applyFont="1" applyFill="1" applyBorder="1" applyAlignment="1">
      <alignment horizontal="right" vertical="center" wrapText="1"/>
    </xf>
    <xf numFmtId="0" fontId="47" fillId="0" borderId="0" xfId="116" applyFont="1" applyFill="1" applyBorder="1" applyAlignment="1">
      <alignment horizontal="right"/>
    </xf>
    <xf numFmtId="0" fontId="48" fillId="0" borderId="27" xfId="116" applyFont="1" applyFill="1" applyBorder="1"/>
    <xf numFmtId="0" fontId="47" fillId="0" borderId="10" xfId="116" applyFont="1" applyFill="1" applyBorder="1" applyAlignment="1">
      <alignment horizontal="left"/>
    </xf>
    <xf numFmtId="0" fontId="48" fillId="0" borderId="10" xfId="116" applyFont="1" applyFill="1" applyBorder="1" applyAlignment="1">
      <alignment horizontal="left"/>
    </xf>
    <xf numFmtId="0" fontId="48" fillId="0" borderId="10" xfId="116" applyFont="1" applyFill="1" applyBorder="1" applyAlignment="1">
      <alignment horizontal="center"/>
    </xf>
    <xf numFmtId="169" fontId="48" fillId="0" borderId="10" xfId="108" applyNumberFormat="1" applyFont="1" applyFill="1" applyBorder="1" applyAlignment="1">
      <alignment horizontal="center"/>
    </xf>
    <xf numFmtId="0" fontId="48" fillId="0" borderId="10" xfId="116" applyFont="1" applyFill="1" applyBorder="1"/>
    <xf numFmtId="0" fontId="48" fillId="0" borderId="24" xfId="116" applyFont="1" applyFill="1" applyBorder="1"/>
    <xf numFmtId="0" fontId="47" fillId="0" borderId="11" xfId="116" applyFont="1" applyFill="1" applyBorder="1" applyAlignment="1">
      <alignment horizontal="center"/>
    </xf>
    <xf numFmtId="0" fontId="47" fillId="0" borderId="0" xfId="116" applyFont="1" applyFill="1" applyBorder="1" applyAlignment="1">
      <alignment horizontal="right" vertical="center"/>
    </xf>
    <xf numFmtId="3" fontId="14" fillId="0" borderId="0" xfId="3" applyNumberFormat="1" applyFont="1" applyFill="1" applyAlignment="1">
      <alignment vertical="center"/>
    </xf>
    <xf numFmtId="3" fontId="2" fillId="0" borderId="0" xfId="3" applyNumberFormat="1" applyFont="1" applyFill="1" applyAlignment="1">
      <alignment vertical="center"/>
    </xf>
    <xf numFmtId="3" fontId="2" fillId="0" borderId="14" xfId="3" applyNumberFormat="1" applyFont="1" applyFill="1" applyBorder="1" applyAlignment="1">
      <alignment vertical="center"/>
    </xf>
    <xf numFmtId="0" fontId="13" fillId="0" borderId="0" xfId="88" applyFont="1"/>
    <xf numFmtId="0" fontId="42" fillId="0" borderId="10" xfId="88" applyFont="1" applyBorder="1" applyAlignment="1">
      <alignment vertical="center" wrapText="1"/>
    </xf>
    <xf numFmtId="0" fontId="17" fillId="0" borderId="0" xfId="88" quotePrefix="1" applyFont="1" applyAlignment="1">
      <alignment horizontal="center" vertical="center"/>
    </xf>
    <xf numFmtId="0" fontId="13" fillId="0" borderId="0" xfId="88" applyFont="1" applyAlignment="1">
      <alignment vertical="center" wrapText="1"/>
    </xf>
    <xf numFmtId="3" fontId="13" fillId="0" borderId="0" xfId="88" applyNumberFormat="1" applyFont="1" applyAlignment="1">
      <alignment vertical="center"/>
    </xf>
    <xf numFmtId="3" fontId="17" fillId="0" borderId="0" xfId="88" applyNumberFormat="1" applyFont="1" applyAlignment="1">
      <alignment vertical="center"/>
    </xf>
    <xf numFmtId="3" fontId="17" fillId="0" borderId="14" xfId="88" applyNumberFormat="1" applyFont="1" applyBorder="1" applyAlignment="1">
      <alignment vertical="center"/>
    </xf>
    <xf numFmtId="0" fontId="17" fillId="0" borderId="0" xfId="87" quotePrefix="1" applyFont="1" applyAlignment="1">
      <alignment horizontal="left" vertical="center" wrapText="1"/>
    </xf>
    <xf numFmtId="3" fontId="17" fillId="0" borderId="0" xfId="87" applyNumberFormat="1" applyFont="1" applyFill="1" applyAlignment="1">
      <alignment vertical="center"/>
    </xf>
    <xf numFmtId="3" fontId="17" fillId="0" borderId="0" xfId="87" applyNumberFormat="1" applyFont="1" applyAlignment="1">
      <alignment vertical="center"/>
    </xf>
    <xf numFmtId="0" fontId="17" fillId="36" borderId="16" xfId="87" applyFont="1" applyFill="1" applyBorder="1" applyAlignment="1">
      <alignment horizontal="right" vertical="center" wrapText="1"/>
    </xf>
    <xf numFmtId="0" fontId="13" fillId="36" borderId="16" xfId="87" applyFont="1" applyFill="1" applyBorder="1" applyAlignment="1">
      <alignment horizontal="left" vertical="center" wrapText="1"/>
    </xf>
    <xf numFmtId="3" fontId="13" fillId="36" borderId="16" xfId="87" applyNumberFormat="1" applyFont="1" applyFill="1" applyBorder="1" applyAlignment="1">
      <alignment vertical="center"/>
    </xf>
    <xf numFmtId="3" fontId="17" fillId="36" borderId="16" xfId="87" applyNumberFormat="1" applyFont="1" applyFill="1" applyBorder="1" applyAlignment="1">
      <alignment vertical="center"/>
    </xf>
    <xf numFmtId="3" fontId="17" fillId="0" borderId="14" xfId="87" applyNumberFormat="1" applyFont="1" applyBorder="1" applyAlignment="1">
      <alignment vertical="center"/>
    </xf>
    <xf numFmtId="0" fontId="17" fillId="33" borderId="16" xfId="87" applyFont="1" applyFill="1" applyBorder="1" applyAlignment="1">
      <alignment horizontal="right" vertical="center"/>
    </xf>
    <xf numFmtId="0" fontId="14" fillId="33" borderId="16" xfId="65" applyFont="1" applyFill="1" applyBorder="1" applyAlignment="1">
      <alignment vertical="center" wrapText="1"/>
    </xf>
    <xf numFmtId="3" fontId="13" fillId="33" borderId="16" xfId="87" applyNumberFormat="1" applyFont="1" applyFill="1" applyBorder="1" applyAlignment="1">
      <alignment vertical="center"/>
    </xf>
    <xf numFmtId="3" fontId="2" fillId="33" borderId="16" xfId="65" applyNumberFormat="1" applyFont="1" applyFill="1" applyBorder="1" applyAlignment="1">
      <alignment vertical="center"/>
    </xf>
    <xf numFmtId="3" fontId="14" fillId="33" borderId="16" xfId="99" applyNumberFormat="1" applyFont="1" applyFill="1" applyBorder="1" applyAlignment="1">
      <alignment vertical="center" wrapText="1"/>
    </xf>
    <xf numFmtId="0" fontId="14" fillId="0" borderId="0" xfId="114" applyFont="1"/>
    <xf numFmtId="0" fontId="14" fillId="0" borderId="0" xfId="114" applyFont="1" applyBorder="1"/>
    <xf numFmtId="0" fontId="2" fillId="0" borderId="0" xfId="114" quotePrefix="1" applyFont="1" applyFill="1" applyBorder="1" applyAlignment="1">
      <alignment horizontal="center" vertical="center" wrapText="1"/>
    </xf>
    <xf numFmtId="20" fontId="2" fillId="0" borderId="0" xfId="114" quotePrefix="1" applyNumberFormat="1" applyFont="1" applyFill="1" applyBorder="1" applyAlignment="1">
      <alignment horizontal="center" vertical="center"/>
    </xf>
    <xf numFmtId="20" fontId="2" fillId="0" borderId="0" xfId="114" quotePrefix="1" applyNumberFormat="1" applyFont="1" applyFill="1" applyBorder="1" applyAlignment="1">
      <alignment horizontal="left" vertical="center"/>
    </xf>
    <xf numFmtId="3" fontId="14" fillId="0" borderId="0" xfId="114" applyNumberFormat="1" applyFont="1" applyFill="1" applyAlignment="1">
      <alignment vertical="center"/>
    </xf>
    <xf numFmtId="3" fontId="14" fillId="0" borderId="0" xfId="114" applyNumberFormat="1" applyFont="1" applyAlignment="1">
      <alignment vertical="center"/>
    </xf>
    <xf numFmtId="3" fontId="17" fillId="0" borderId="0" xfId="89" applyNumberFormat="1" applyFont="1" applyAlignment="1">
      <alignment vertical="center"/>
    </xf>
    <xf numFmtId="3" fontId="2" fillId="0" borderId="14" xfId="99" applyNumberFormat="1" applyFont="1" applyFill="1" applyBorder="1" applyAlignment="1">
      <alignment vertical="center" wrapText="1"/>
    </xf>
    <xf numFmtId="0" fontId="54" fillId="0" borderId="0" xfId="3" applyFont="1" applyAlignment="1">
      <alignment vertical="center" wrapText="1"/>
    </xf>
    <xf numFmtId="0" fontId="9" fillId="0" borderId="0" xfId="3"/>
    <xf numFmtId="0" fontId="54" fillId="0" borderId="39" xfId="3" applyFont="1" applyBorder="1" applyAlignment="1">
      <alignment vertical="center" wrapText="1"/>
    </xf>
    <xf numFmtId="0" fontId="54" fillId="0" borderId="40" xfId="3" applyFont="1" applyBorder="1" applyAlignment="1">
      <alignment vertical="center" wrapText="1"/>
    </xf>
    <xf numFmtId="3" fontId="5" fillId="34" borderId="16" xfId="2" applyNumberFormat="1" applyFont="1" applyFill="1" applyBorder="1" applyAlignment="1">
      <alignment horizontal="right" vertical="center" wrapText="1"/>
    </xf>
    <xf numFmtId="0" fontId="5" fillId="34" borderId="16" xfId="2" applyFont="1" applyFill="1" applyBorder="1" applyAlignment="1">
      <alignment horizontal="right" vertical="center" wrapText="1"/>
    </xf>
    <xf numFmtId="0" fontId="56" fillId="0" borderId="38" xfId="0" applyFont="1" applyBorder="1" applyAlignment="1">
      <alignment horizontal="center" vertical="center" wrapText="1"/>
    </xf>
    <xf numFmtId="0" fontId="19" fillId="0" borderId="38" xfId="0" applyFont="1" applyBorder="1" applyAlignment="1">
      <alignment horizontal="center" vertical="center" wrapText="1"/>
    </xf>
    <xf numFmtId="0" fontId="57" fillId="0" borderId="45" xfId="0" applyFont="1" applyBorder="1" applyAlignment="1">
      <alignment vertical="center"/>
    </xf>
    <xf numFmtId="0" fontId="19" fillId="0" borderId="54" xfId="0" applyFont="1" applyBorder="1" applyAlignment="1">
      <alignment horizontal="center" vertical="center" wrapText="1"/>
    </xf>
    <xf numFmtId="0" fontId="57" fillId="0" borderId="53" xfId="0" applyFont="1" applyBorder="1" applyAlignment="1">
      <alignment vertical="center"/>
    </xf>
    <xf numFmtId="0" fontId="67" fillId="41" borderId="47" xfId="0" applyFont="1" applyFill="1" applyBorder="1" applyAlignment="1">
      <alignment horizontal="justify" vertical="center" wrapText="1"/>
    </xf>
    <xf numFmtId="0" fontId="62" fillId="0" borderId="48" xfId="0" applyFont="1" applyBorder="1" applyAlignment="1">
      <alignment horizontal="justify" vertical="center" wrapText="1"/>
    </xf>
    <xf numFmtId="0" fontId="61" fillId="42" borderId="44" xfId="0" applyFont="1" applyFill="1" applyBorder="1" applyAlignment="1">
      <alignment vertical="center" wrapText="1"/>
    </xf>
    <xf numFmtId="0" fontId="61" fillId="0" borderId="44" xfId="0" applyFont="1" applyBorder="1" applyAlignment="1">
      <alignment vertical="center" wrapText="1"/>
    </xf>
    <xf numFmtId="0" fontId="60" fillId="0" borderId="0" xfId="0" applyFont="1" applyAlignment="1">
      <alignment vertical="center" wrapText="1"/>
    </xf>
    <xf numFmtId="0" fontId="61" fillId="0" borderId="58" xfId="0" applyFont="1" applyBorder="1" applyAlignment="1">
      <alignment vertical="center" wrapText="1"/>
    </xf>
    <xf numFmtId="0" fontId="60" fillId="0" borderId="0" xfId="0" applyFont="1" applyBorder="1" applyAlignment="1">
      <alignment vertical="center" wrapText="1"/>
    </xf>
    <xf numFmtId="0" fontId="67" fillId="41" borderId="47" xfId="0" applyFont="1" applyFill="1" applyBorder="1" applyAlignment="1">
      <alignment horizontal="left" vertical="center" wrapText="1"/>
    </xf>
    <xf numFmtId="0" fontId="62" fillId="0" borderId="48" xfId="0" applyFont="1" applyBorder="1" applyAlignment="1">
      <alignment horizontal="left" vertical="center" wrapText="1"/>
    </xf>
    <xf numFmtId="0" fontId="0" fillId="0" borderId="0" xfId="0" applyBorder="1"/>
    <xf numFmtId="0" fontId="63" fillId="42" borderId="69" xfId="0" applyFont="1" applyFill="1" applyBorder="1" applyAlignment="1">
      <alignment horizontal="left" vertical="center" wrapText="1"/>
    </xf>
    <xf numFmtId="0" fontId="57" fillId="0" borderId="53" xfId="0" applyFont="1" applyBorder="1" applyAlignment="1">
      <alignment horizontal="left" vertical="center"/>
    </xf>
    <xf numFmtId="0" fontId="61" fillId="42" borderId="76" xfId="0" applyFont="1" applyFill="1" applyBorder="1" applyAlignment="1">
      <alignment vertical="center" wrapText="1"/>
    </xf>
    <xf numFmtId="3" fontId="6" fillId="0" borderId="0" xfId="1" applyNumberFormat="1" applyFont="1" applyFill="1" applyBorder="1" applyAlignment="1">
      <alignment horizontal="right" vertical="center" wrapText="1"/>
    </xf>
    <xf numFmtId="3" fontId="3" fillId="0" borderId="0" xfId="2" applyNumberFormat="1" applyFont="1" applyAlignment="1">
      <alignment vertical="center"/>
    </xf>
    <xf numFmtId="0" fontId="61" fillId="42" borderId="69" xfId="0" applyFont="1" applyFill="1" applyBorder="1" applyAlignment="1">
      <alignment horizontal="left" vertical="center" wrapText="1"/>
    </xf>
    <xf numFmtId="3" fontId="2" fillId="0" borderId="14" xfId="65" applyNumberFormat="1" applyFont="1" applyFill="1" applyBorder="1" applyAlignment="1">
      <alignment vertical="center"/>
    </xf>
    <xf numFmtId="3" fontId="2" fillId="0" borderId="0" xfId="65" applyNumberFormat="1" applyFont="1" applyFill="1" applyAlignment="1">
      <alignment vertical="center"/>
    </xf>
    <xf numFmtId="0" fontId="13" fillId="0" borderId="0" xfId="2" applyFont="1" applyFill="1" applyAlignment="1">
      <alignment vertical="center"/>
    </xf>
    <xf numFmtId="0" fontId="17" fillId="0" borderId="0" xfId="2" applyFont="1" applyFill="1" applyAlignment="1">
      <alignment vertical="center"/>
    </xf>
    <xf numFmtId="0" fontId="2" fillId="0" borderId="0" xfId="56" applyFont="1" applyFill="1" applyBorder="1" applyAlignment="1">
      <alignment horizontal="center" vertical="center" wrapText="1"/>
    </xf>
    <xf numFmtId="0" fontId="14" fillId="0" borderId="0" xfId="56" applyFont="1" applyFill="1" applyBorder="1" applyAlignment="1">
      <alignment horizontal="center" vertical="center" wrapText="1"/>
    </xf>
    <xf numFmtId="0" fontId="3" fillId="0" borderId="0" xfId="2" applyFont="1" applyFill="1" applyAlignment="1">
      <alignment vertical="center"/>
    </xf>
    <xf numFmtId="3" fontId="3" fillId="0" borderId="0" xfId="2" applyNumberFormat="1" applyFont="1" applyFill="1" applyAlignment="1">
      <alignment vertical="center"/>
    </xf>
    <xf numFmtId="0" fontId="61" fillId="0" borderId="58" xfId="0" applyFont="1" applyBorder="1" applyAlignment="1">
      <alignment vertical="center" wrapText="1"/>
    </xf>
    <xf numFmtId="0" fontId="61" fillId="0" borderId="77" xfId="0" applyFont="1" applyBorder="1" applyAlignment="1">
      <alignment horizontal="left" vertical="center" wrapText="1"/>
    </xf>
    <xf numFmtId="0" fontId="48" fillId="0" borderId="0" xfId="116" applyFont="1" applyFill="1" applyBorder="1" applyAlignment="1">
      <alignment horizontal="left" vertical="center" wrapText="1"/>
    </xf>
    <xf numFmtId="0" fontId="48" fillId="0" borderId="0" xfId="116" applyFont="1" applyFill="1" applyBorder="1" applyAlignment="1">
      <alignment horizontal="left" wrapText="1"/>
    </xf>
    <xf numFmtId="0" fontId="47" fillId="0" borderId="0" xfId="116" applyFont="1" applyFill="1" applyBorder="1"/>
    <xf numFmtId="0" fontId="14" fillId="0" borderId="10" xfId="116" applyFont="1" applyFill="1" applyBorder="1"/>
    <xf numFmtId="0" fontId="5" fillId="0" borderId="0" xfId="116" applyFont="1" applyFill="1" applyBorder="1" applyAlignment="1">
      <alignment horizontal="left"/>
    </xf>
    <xf numFmtId="49" fontId="14" fillId="38" borderId="16" xfId="59" applyNumberFormat="1" applyFont="1" applyFill="1" applyBorder="1" applyAlignment="1">
      <alignment horizontal="left" vertical="center" wrapText="1"/>
    </xf>
    <xf numFmtId="3" fontId="14" fillId="0" borderId="0" xfId="59" applyNumberFormat="1" applyFont="1" applyFill="1" applyBorder="1" applyAlignment="1">
      <alignment horizontal="right" vertical="center"/>
    </xf>
    <xf numFmtId="0" fontId="2" fillId="0" borderId="0" xfId="59" applyFont="1" applyAlignment="1">
      <alignment horizontal="left" vertical="center" wrapText="1"/>
    </xf>
    <xf numFmtId="0" fontId="2" fillId="0" borderId="0" xfId="114" applyFont="1" applyFill="1" applyBorder="1" applyAlignment="1">
      <alignment horizontal="left" vertical="center" wrapText="1"/>
    </xf>
    <xf numFmtId="0" fontId="0" fillId="0" borderId="0" xfId="0" applyAlignment="1"/>
    <xf numFmtId="0" fontId="73" fillId="0" borderId="0" xfId="114" applyFont="1" applyFill="1" applyBorder="1" applyAlignment="1">
      <alignment horizontal="center" vertical="center" wrapText="1"/>
    </xf>
    <xf numFmtId="0" fontId="75" fillId="0" borderId="0" xfId="2" applyFont="1" applyAlignment="1">
      <alignment vertical="center"/>
    </xf>
    <xf numFmtId="0" fontId="75" fillId="0" borderId="0" xfId="2" applyFont="1" applyFill="1" applyAlignment="1">
      <alignment vertical="center"/>
    </xf>
    <xf numFmtId="3" fontId="75" fillId="0" borderId="0" xfId="2" applyNumberFormat="1" applyFont="1" applyFill="1" applyAlignment="1">
      <alignment vertical="center"/>
    </xf>
    <xf numFmtId="49" fontId="5" fillId="34" borderId="17" xfId="2" applyNumberFormat="1" applyFont="1" applyFill="1" applyBorder="1" applyAlignment="1">
      <alignment horizontal="left" vertical="center" wrapText="1"/>
    </xf>
    <xf numFmtId="49" fontId="5" fillId="33" borderId="16" xfId="2" applyNumberFormat="1" applyFont="1" applyFill="1" applyBorder="1" applyAlignment="1">
      <alignment horizontal="left" vertical="center" wrapText="1"/>
    </xf>
    <xf numFmtId="0" fontId="8" fillId="0" borderId="0" xfId="2" applyFont="1" applyAlignment="1">
      <alignment vertical="top"/>
    </xf>
    <xf numFmtId="0" fontId="5" fillId="0" borderId="0" xfId="2" applyFont="1" applyAlignment="1">
      <alignment horizontal="left" vertical="top"/>
    </xf>
    <xf numFmtId="3" fontId="13" fillId="0" borderId="0" xfId="113" applyNumberFormat="1" applyFont="1"/>
    <xf numFmtId="3" fontId="14" fillId="0" borderId="0" xfId="59" applyNumberFormat="1" applyFont="1" applyFill="1" applyBorder="1" applyAlignment="1">
      <alignment horizontal="right" vertical="center"/>
    </xf>
    <xf numFmtId="3" fontId="8" fillId="0" borderId="30" xfId="108" applyNumberFormat="1" applyFont="1" applyFill="1" applyBorder="1" applyAlignment="1">
      <alignment horizontal="right" vertical="center" wrapText="1"/>
    </xf>
    <xf numFmtId="3" fontId="8" fillId="0" borderId="31" xfId="108" applyNumberFormat="1" applyFont="1" applyFill="1" applyBorder="1" applyAlignment="1">
      <alignment horizontal="right" vertical="center" wrapText="1"/>
    </xf>
    <xf numFmtId="3" fontId="8" fillId="0" borderId="16" xfId="108" applyNumberFormat="1" applyFont="1" applyFill="1" applyBorder="1" applyAlignment="1">
      <alignment horizontal="right" vertical="center" wrapText="1"/>
    </xf>
    <xf numFmtId="3" fontId="8" fillId="0" borderId="34" xfId="108" applyNumberFormat="1" applyFont="1" applyFill="1" applyBorder="1" applyAlignment="1">
      <alignment horizontal="right" vertical="center" wrapText="1"/>
    </xf>
    <xf numFmtId="0" fontId="14" fillId="0" borderId="0" xfId="3" applyFont="1" applyFill="1" applyAlignment="1">
      <alignment vertical="center"/>
    </xf>
    <xf numFmtId="3" fontId="14" fillId="0" borderId="0" xfId="3" applyNumberFormat="1" applyFont="1" applyFill="1" applyAlignment="1">
      <alignment horizontal="right" vertical="center"/>
    </xf>
    <xf numFmtId="3" fontId="13" fillId="0" borderId="0" xfId="89" applyNumberFormat="1" applyFont="1" applyFill="1" applyAlignment="1">
      <alignment horizontal="right" vertical="center"/>
    </xf>
    <xf numFmtId="0" fontId="13" fillId="0" borderId="0" xfId="89" applyFont="1" applyFill="1" applyAlignment="1">
      <alignment vertical="center"/>
    </xf>
    <xf numFmtId="0" fontId="55" fillId="0" borderId="0" xfId="3" applyFont="1" applyFill="1" applyAlignment="1">
      <alignment horizontal="center" vertical="center" wrapText="1"/>
    </xf>
    <xf numFmtId="0" fontId="54" fillId="0" borderId="0" xfId="3" applyFont="1" applyFill="1" applyAlignment="1">
      <alignment vertical="center" wrapText="1"/>
    </xf>
    <xf numFmtId="0" fontId="0" fillId="0" borderId="0" xfId="0" applyFill="1" applyAlignment="1"/>
    <xf numFmtId="3" fontId="14" fillId="0" borderId="0" xfId="114" applyNumberFormat="1" applyFont="1"/>
    <xf numFmtId="3" fontId="13" fillId="0" borderId="0" xfId="2" applyNumberFormat="1" applyFont="1" applyFill="1" applyAlignment="1">
      <alignment horizontal="left"/>
    </xf>
    <xf numFmtId="3" fontId="15" fillId="35" borderId="0" xfId="5" applyNumberFormat="1" applyFont="1" applyFill="1" applyBorder="1" applyAlignment="1">
      <alignment horizontal="center" vertical="center"/>
    </xf>
    <xf numFmtId="168" fontId="2" fillId="35" borderId="0" xfId="6" applyNumberFormat="1" applyFont="1" applyFill="1" applyBorder="1" applyAlignment="1" applyProtection="1">
      <alignment horizontal="left" vertical="center"/>
    </xf>
    <xf numFmtId="3" fontId="13" fillId="0" borderId="0" xfId="2" applyNumberFormat="1" applyFont="1" applyFill="1" applyBorder="1"/>
    <xf numFmtId="3" fontId="14" fillId="0" borderId="0" xfId="3" applyNumberFormat="1" applyFont="1" applyFill="1" applyBorder="1"/>
    <xf numFmtId="0" fontId="49" fillId="0" borderId="0" xfId="67" applyFont="1" applyFill="1" applyAlignment="1">
      <alignment horizontal="right"/>
    </xf>
    <xf numFmtId="170" fontId="7" fillId="0" borderId="32" xfId="108" applyNumberFormat="1" applyFont="1" applyFill="1" applyBorder="1" applyAlignment="1">
      <alignment horizontal="center" vertical="center" wrapText="1"/>
    </xf>
    <xf numFmtId="0" fontId="8" fillId="0" borderId="0" xfId="2" applyFont="1" applyFill="1" applyAlignment="1">
      <alignment vertical="center"/>
    </xf>
    <xf numFmtId="0" fontId="17" fillId="0" borderId="0" xfId="87" applyFont="1" applyFill="1" applyAlignment="1">
      <alignment horizontal="left" vertical="center" wrapText="1"/>
    </xf>
    <xf numFmtId="0" fontId="79" fillId="0" borderId="0" xfId="56" applyFont="1"/>
    <xf numFmtId="3" fontId="14" fillId="0" borderId="10" xfId="59" applyNumberFormat="1" applyFont="1" applyFill="1" applyBorder="1" applyAlignment="1">
      <alignment horizontal="right" vertical="center" wrapText="1"/>
    </xf>
    <xf numFmtId="3" fontId="14" fillId="35" borderId="0" xfId="65" applyNumberFormat="1" applyFont="1" applyFill="1"/>
    <xf numFmtId="3" fontId="13" fillId="0" borderId="0" xfId="87" applyNumberFormat="1" applyFont="1"/>
    <xf numFmtId="3" fontId="14" fillId="0" borderId="0" xfId="65" applyNumberFormat="1" applyFont="1"/>
    <xf numFmtId="3" fontId="2" fillId="0" borderId="0" xfId="59" applyNumberFormat="1" applyFont="1" applyFill="1" applyBorder="1" applyAlignment="1">
      <alignment vertical="center" wrapText="1"/>
    </xf>
    <xf numFmtId="0" fontId="44" fillId="0" borderId="0" xfId="59" applyFont="1" applyAlignment="1"/>
    <xf numFmtId="0" fontId="17" fillId="36" borderId="16" xfId="87" quotePrefix="1" applyFont="1" applyFill="1" applyBorder="1" applyAlignment="1">
      <alignment horizontal="right" vertical="center" wrapText="1"/>
    </xf>
    <xf numFmtId="0" fontId="17" fillId="36" borderId="16" xfId="87" quotePrefix="1" applyFont="1" applyFill="1" applyBorder="1" applyAlignment="1">
      <alignment horizontal="right" vertical="center"/>
    </xf>
    <xf numFmtId="0" fontId="17" fillId="33" borderId="16" xfId="87" quotePrefix="1" applyFont="1" applyFill="1" applyBorder="1" applyAlignment="1">
      <alignment horizontal="right" vertical="center"/>
    </xf>
    <xf numFmtId="171" fontId="7" fillId="0" borderId="18" xfId="108" applyNumberFormat="1" applyFont="1" applyFill="1" applyBorder="1" applyAlignment="1">
      <alignment horizontal="right" vertical="center"/>
    </xf>
    <xf numFmtId="0" fontId="2" fillId="0" borderId="0" xfId="3" applyFont="1" applyFill="1" applyAlignment="1">
      <alignment horizontal="left" vertical="center" wrapText="1"/>
    </xf>
    <xf numFmtId="0" fontId="2" fillId="0" borderId="0" xfId="3" applyFont="1" applyFill="1" applyAlignment="1">
      <alignment horizontal="left" vertical="center" wrapText="1"/>
    </xf>
    <xf numFmtId="0" fontId="2" fillId="0" borderId="0" xfId="3" applyFont="1" applyFill="1" applyAlignment="1">
      <alignment vertical="center" wrapText="1"/>
    </xf>
    <xf numFmtId="0" fontId="4" fillId="0" borderId="0" xfId="2" applyFont="1" applyAlignment="1">
      <alignment vertical="center"/>
    </xf>
    <xf numFmtId="3" fontId="4" fillId="0" borderId="0" xfId="2" applyNumberFormat="1" applyFont="1" applyAlignment="1">
      <alignment vertical="center"/>
    </xf>
    <xf numFmtId="3" fontId="75" fillId="0" borderId="0" xfId="2" applyNumberFormat="1" applyFont="1" applyAlignment="1">
      <alignment vertical="center"/>
    </xf>
    <xf numFmtId="3" fontId="7" fillId="0" borderId="18" xfId="116" applyNumberFormat="1" applyFont="1" applyFill="1" applyBorder="1" applyAlignment="1">
      <alignment horizontal="center" vertical="center"/>
    </xf>
    <xf numFmtId="3" fontId="0" fillId="0" borderId="0" xfId="0" applyNumberFormat="1" applyFont="1" applyAlignment="1">
      <alignment horizontal="center" vertical="center"/>
    </xf>
    <xf numFmtId="3" fontId="44" fillId="0" borderId="0" xfId="59" applyNumberFormat="1" applyFont="1"/>
    <xf numFmtId="0" fontId="13" fillId="0" borderId="0" xfId="45" applyFont="1" applyFill="1"/>
    <xf numFmtId="0" fontId="13" fillId="0" borderId="0" xfId="87" applyFont="1" applyFill="1"/>
    <xf numFmtId="3" fontId="13" fillId="0" borderId="0" xfId="113" applyNumberFormat="1" applyFont="1" applyFill="1"/>
    <xf numFmtId="0" fontId="13" fillId="0" borderId="0" xfId="113" applyFont="1" applyFill="1"/>
    <xf numFmtId="3" fontId="13" fillId="0" borderId="0" xfId="87" applyNumberFormat="1" applyFont="1" applyFill="1"/>
    <xf numFmtId="0" fontId="50" fillId="0" borderId="0" xfId="74" applyFont="1" applyAlignment="1">
      <alignment horizontal="left" vertical="center" wrapText="1"/>
    </xf>
    <xf numFmtId="0" fontId="59" fillId="0" borderId="0" xfId="0" applyFont="1"/>
    <xf numFmtId="0" fontId="0" fillId="43" borderId="0" xfId="0" applyFill="1"/>
    <xf numFmtId="0" fontId="0" fillId="0" borderId="0" xfId="0" applyFill="1"/>
    <xf numFmtId="0" fontId="17" fillId="0" borderId="0" xfId="45" applyFont="1" applyAlignment="1">
      <alignment horizontal="center" vertical="center" wrapText="1"/>
    </xf>
    <xf numFmtId="3" fontId="13" fillId="0" borderId="0" xfId="45" applyNumberFormat="1" applyFont="1" applyAlignment="1">
      <alignment horizontal="right" vertical="center"/>
    </xf>
    <xf numFmtId="3" fontId="13" fillId="0" borderId="0" xfId="45" applyNumberFormat="1" applyFont="1" applyFill="1" applyAlignment="1">
      <alignment horizontal="right" vertical="center"/>
    </xf>
    <xf numFmtId="0" fontId="13" fillId="0" borderId="0" xfId="45" applyFont="1" applyAlignment="1">
      <alignment horizontal="right" vertical="top"/>
    </xf>
    <xf numFmtId="0" fontId="13" fillId="0" borderId="0" xfId="48" applyFont="1" applyAlignment="1">
      <alignment vertical="center"/>
    </xf>
    <xf numFmtId="3" fontId="2" fillId="0" borderId="0" xfId="115" applyNumberFormat="1" applyFont="1" applyFill="1" applyBorder="1" applyAlignment="1">
      <alignment vertical="center"/>
    </xf>
    <xf numFmtId="3" fontId="14" fillId="0" borderId="0" xfId="115" applyNumberFormat="1" applyFont="1" applyFill="1" applyBorder="1" applyAlignment="1">
      <alignment vertical="center"/>
    </xf>
    <xf numFmtId="0" fontId="6" fillId="0" borderId="14" xfId="3" applyFont="1" applyBorder="1"/>
    <xf numFmtId="0" fontId="6" fillId="0" borderId="14" xfId="3" applyFont="1" applyBorder="1" applyAlignment="1"/>
    <xf numFmtId="0" fontId="14" fillId="0" borderId="14" xfId="3" applyFont="1" applyBorder="1"/>
    <xf numFmtId="0" fontId="6" fillId="0" borderId="0" xfId="3" applyFont="1" applyAlignment="1">
      <alignment horizontal="left" vertical="center"/>
    </xf>
    <xf numFmtId="0" fontId="5" fillId="0" borderId="0" xfId="3" applyFont="1"/>
    <xf numFmtId="0" fontId="5" fillId="0" borderId="0" xfId="3" applyFont="1" applyAlignment="1">
      <alignment horizontal="left"/>
    </xf>
    <xf numFmtId="0" fontId="5" fillId="0" borderId="0" xfId="3" applyFont="1" applyAlignment="1">
      <alignment horizontal="left" vertical="top" wrapText="1"/>
    </xf>
    <xf numFmtId="0" fontId="5" fillId="0" borderId="0" xfId="3" applyFont="1" applyAlignment="1">
      <alignment horizontal="left" vertical="center"/>
    </xf>
    <xf numFmtId="0" fontId="6" fillId="0" borderId="0" xfId="3" applyFont="1" applyAlignment="1">
      <alignment horizontal="center" vertical="center"/>
    </xf>
    <xf numFmtId="0" fontId="6" fillId="0" borderId="0" xfId="3" applyFont="1" applyAlignment="1">
      <alignment horizontal="center" vertical="top"/>
    </xf>
    <xf numFmtId="0" fontId="5" fillId="0" borderId="0" xfId="3" applyFont="1" applyAlignment="1">
      <alignment vertical="center" wrapText="1"/>
    </xf>
    <xf numFmtId="0" fontId="5" fillId="0" borderId="0" xfId="3" applyFont="1" applyAlignment="1">
      <alignment horizontal="left" vertical="top"/>
    </xf>
    <xf numFmtId="0" fontId="14" fillId="0" borderId="0" xfId="3" applyFont="1" applyAlignment="1">
      <alignment vertical="top"/>
    </xf>
    <xf numFmtId="0" fontId="5" fillId="0" borderId="0" xfId="3" applyFont="1" applyBorder="1"/>
    <xf numFmtId="0" fontId="5" fillId="0" borderId="0" xfId="3" applyFont="1" applyBorder="1" applyAlignment="1"/>
    <xf numFmtId="0" fontId="5" fillId="0" borderId="0" xfId="3" applyFont="1" applyBorder="1" applyAlignment="1">
      <alignment horizontal="left" vertical="center"/>
    </xf>
    <xf numFmtId="0" fontId="87" fillId="0" borderId="0" xfId="126"/>
    <xf numFmtId="0" fontId="88" fillId="0" borderId="12" xfId="126" applyFont="1" applyBorder="1" applyAlignment="1">
      <alignment horizontal="center" vertical="center" wrapText="1"/>
    </xf>
    <xf numFmtId="0" fontId="88" fillId="0" borderId="12" xfId="126" applyFont="1" applyBorder="1" applyAlignment="1">
      <alignment horizontal="center" vertical="center"/>
    </xf>
    <xf numFmtId="0" fontId="7" fillId="0" borderId="12" xfId="126" applyFont="1" applyBorder="1" applyAlignment="1">
      <alignment horizontal="center" vertical="center"/>
    </xf>
    <xf numFmtId="0" fontId="7" fillId="0" borderId="12" xfId="126" applyFont="1" applyBorder="1" applyAlignment="1">
      <alignment horizontal="left" vertical="center" wrapText="1"/>
    </xf>
    <xf numFmtId="0" fontId="8" fillId="0" borderId="12" xfId="126" applyFont="1" applyBorder="1" applyAlignment="1">
      <alignment horizontal="left" vertical="center" wrapText="1"/>
    </xf>
    <xf numFmtId="0" fontId="8" fillId="0" borderId="0" xfId="126" applyFont="1"/>
    <xf numFmtId="0" fontId="14" fillId="0" borderId="0" xfId="126" applyFont="1" applyAlignment="1">
      <alignment vertical="top" wrapText="1"/>
    </xf>
    <xf numFmtId="0" fontId="88" fillId="0" borderId="21" xfId="126" applyFont="1" applyBorder="1" applyAlignment="1">
      <alignment horizontal="center" vertical="center" wrapText="1"/>
    </xf>
    <xf numFmtId="0" fontId="88" fillId="0" borderId="21" xfId="126" applyFont="1" applyBorder="1" applyAlignment="1">
      <alignment horizontal="center" vertical="center"/>
    </xf>
    <xf numFmtId="0" fontId="14" fillId="0" borderId="0" xfId="126" applyFont="1" applyAlignment="1">
      <alignment vertical="center" wrapText="1"/>
    </xf>
    <xf numFmtId="0" fontId="7" fillId="0" borderId="12" xfId="126" applyFont="1" applyBorder="1" applyAlignment="1">
      <alignment horizontal="center" vertical="center" wrapText="1"/>
    </xf>
    <xf numFmtId="0" fontId="7" fillId="0" borderId="0" xfId="127" quotePrefix="1" applyFont="1" applyAlignment="1">
      <alignment horizontal="centerContinuous"/>
    </xf>
    <xf numFmtId="0" fontId="7" fillId="0" borderId="0" xfId="126" applyFont="1" applyAlignment="1">
      <alignment vertical="center"/>
    </xf>
    <xf numFmtId="0" fontId="7" fillId="0" borderId="0" xfId="127" applyFont="1" applyAlignment="1">
      <alignment horizontal="centerContinuous"/>
    </xf>
    <xf numFmtId="0" fontId="14" fillId="0" borderId="0" xfId="126" applyFont="1" applyBorder="1" applyAlignment="1">
      <alignment vertical="top" wrapText="1"/>
    </xf>
    <xf numFmtId="0" fontId="14" fillId="0" borderId="0" xfId="126" applyFont="1"/>
    <xf numFmtId="0" fontId="8" fillId="0" borderId="0" xfId="126" applyFont="1" applyAlignment="1">
      <alignment horizontal="left" vertical="center"/>
    </xf>
    <xf numFmtId="0" fontId="2" fillId="0" borderId="14" xfId="3" quotePrefix="1" applyFont="1" applyBorder="1" applyAlignment="1">
      <alignment horizontal="left" vertical="center"/>
    </xf>
    <xf numFmtId="0" fontId="93" fillId="0" borderId="0" xfId="0" applyFont="1"/>
    <xf numFmtId="0" fontId="2" fillId="0" borderId="0" xfId="3" applyFont="1" applyFill="1" applyAlignment="1">
      <alignment horizontal="left" vertical="center" wrapText="1"/>
    </xf>
    <xf numFmtId="0" fontId="50" fillId="0" borderId="0" xfId="74" applyFont="1" applyAlignment="1">
      <alignment horizontal="right" vertical="center" wrapText="1"/>
    </xf>
    <xf numFmtId="0" fontId="50" fillId="0" borderId="0" xfId="74" applyFont="1" applyAlignment="1">
      <alignment vertical="center" wrapText="1"/>
    </xf>
    <xf numFmtId="0" fontId="3" fillId="0" borderId="0" xfId="74" applyFont="1" applyAlignment="1">
      <alignment vertical="center" wrapText="1"/>
    </xf>
    <xf numFmtId="0" fontId="2" fillId="0" borderId="0" xfId="107" quotePrefix="1" applyFont="1" applyFill="1" applyBorder="1" applyAlignment="1">
      <alignment horizontal="center" vertical="center" wrapText="1"/>
    </xf>
    <xf numFmtId="0" fontId="17" fillId="0" borderId="0" xfId="48" quotePrefix="1" applyFont="1" applyAlignment="1">
      <alignment horizontal="center" vertical="center" wrapText="1"/>
    </xf>
    <xf numFmtId="0" fontId="17" fillId="0" borderId="0" xfId="45" quotePrefix="1" applyFont="1" applyAlignment="1">
      <alignment horizontal="center" vertical="center"/>
    </xf>
    <xf numFmtId="0" fontId="14" fillId="0" borderId="0" xfId="116" applyFont="1" applyFill="1" applyBorder="1"/>
    <xf numFmtId="49" fontId="14" fillId="38" borderId="16" xfId="59" applyNumberFormat="1" applyFont="1" applyFill="1" applyBorder="1" applyAlignment="1">
      <alignment horizontal="left" vertical="center" wrapText="1"/>
    </xf>
    <xf numFmtId="0" fontId="49" fillId="0" borderId="0" xfId="87" applyFont="1" applyBorder="1" applyAlignment="1">
      <alignment horizontal="right"/>
    </xf>
    <xf numFmtId="49" fontId="14" fillId="44" borderId="16" xfId="59" applyNumberFormat="1" applyFont="1" applyFill="1" applyBorder="1" applyAlignment="1">
      <alignment horizontal="left" vertical="center" wrapText="1"/>
    </xf>
    <xf numFmtId="49" fontId="14" fillId="44" borderId="17" xfId="59" applyNumberFormat="1" applyFont="1" applyFill="1" applyBorder="1" applyAlignment="1">
      <alignment horizontal="left" vertical="center" wrapText="1"/>
    </xf>
    <xf numFmtId="49" fontId="14" fillId="44" borderId="19" xfId="59" applyNumberFormat="1" applyFont="1" applyFill="1" applyBorder="1" applyAlignment="1">
      <alignment horizontal="left" vertical="center" wrapText="1"/>
    </xf>
    <xf numFmtId="49" fontId="14" fillId="38" borderId="19" xfId="59" applyNumberFormat="1" applyFont="1" applyFill="1" applyBorder="1" applyAlignment="1">
      <alignment horizontal="left" vertical="center" wrapText="1"/>
    </xf>
    <xf numFmtId="49" fontId="5" fillId="34" borderId="16" xfId="2" applyNumberFormat="1" applyFont="1" applyFill="1" applyBorder="1" applyAlignment="1">
      <alignment horizontal="left" vertical="center" wrapText="1"/>
    </xf>
    <xf numFmtId="49" fontId="5" fillId="34" borderId="17" xfId="2" applyNumberFormat="1" applyFont="1" applyFill="1" applyBorder="1" applyAlignment="1">
      <alignment vertical="top" wrapText="1"/>
    </xf>
    <xf numFmtId="49" fontId="5" fillId="34" borderId="18" xfId="2" applyNumberFormat="1" applyFont="1" applyFill="1" applyBorder="1" applyAlignment="1">
      <alignment vertical="top" wrapText="1"/>
    </xf>
    <xf numFmtId="49" fontId="5" fillId="34" borderId="19" xfId="2" applyNumberFormat="1" applyFont="1" applyFill="1" applyBorder="1" applyAlignment="1">
      <alignment vertical="top" wrapText="1"/>
    </xf>
    <xf numFmtId="49" fontId="5" fillId="34" borderId="16" xfId="2" applyNumberFormat="1" applyFont="1" applyFill="1" applyBorder="1" applyAlignment="1">
      <alignment vertical="top" wrapText="1"/>
    </xf>
    <xf numFmtId="49" fontId="5" fillId="34" borderId="0" xfId="2" applyNumberFormat="1" applyFont="1" applyFill="1" applyBorder="1" applyAlignment="1">
      <alignment horizontal="left" vertical="center" wrapText="1"/>
    </xf>
    <xf numFmtId="0" fontId="2" fillId="0" borderId="0" xfId="3" applyFont="1" applyFill="1" applyAlignment="1">
      <alignment horizontal="left" vertical="center" wrapText="1"/>
    </xf>
    <xf numFmtId="0" fontId="2" fillId="0" borderId="0" xfId="3" applyFont="1" applyFill="1" applyAlignment="1">
      <alignment horizontal="left" vertical="center" wrapText="1"/>
    </xf>
    <xf numFmtId="49" fontId="5" fillId="45" borderId="16" xfId="2" applyNumberFormat="1" applyFont="1" applyFill="1" applyBorder="1" applyAlignment="1">
      <alignment horizontal="left" vertical="center" wrapText="1"/>
    </xf>
    <xf numFmtId="3" fontId="5" fillId="45" borderId="16" xfId="2" applyNumberFormat="1" applyFont="1" applyFill="1" applyBorder="1" applyAlignment="1">
      <alignment horizontal="right" vertical="center" wrapText="1"/>
    </xf>
    <xf numFmtId="49" fontId="5" fillId="45" borderId="17" xfId="2" applyNumberFormat="1" applyFont="1" applyFill="1" applyBorder="1" applyAlignment="1">
      <alignment horizontal="left" vertical="center" wrapText="1"/>
    </xf>
    <xf numFmtId="49" fontId="5" fillId="45" borderId="0" xfId="2" applyNumberFormat="1" applyFont="1" applyFill="1" applyBorder="1" applyAlignment="1">
      <alignment horizontal="left" vertical="center" wrapText="1"/>
    </xf>
    <xf numFmtId="49" fontId="5" fillId="45" borderId="16" xfId="2" applyNumberFormat="1" applyFont="1" applyFill="1" applyBorder="1" applyAlignment="1">
      <alignment vertical="top" wrapText="1"/>
    </xf>
    <xf numFmtId="49" fontId="5" fillId="45" borderId="17" xfId="2" applyNumberFormat="1" applyFont="1" applyFill="1" applyBorder="1" applyAlignment="1">
      <alignment vertical="top" wrapText="1"/>
    </xf>
    <xf numFmtId="49" fontId="5" fillId="45" borderId="18" xfId="2" applyNumberFormat="1" applyFont="1" applyFill="1" applyBorder="1" applyAlignment="1">
      <alignment vertical="top" wrapText="1"/>
    </xf>
    <xf numFmtId="49" fontId="5" fillId="45" borderId="19" xfId="2" applyNumberFormat="1" applyFont="1" applyFill="1" applyBorder="1" applyAlignment="1">
      <alignment vertical="top" wrapText="1"/>
    </xf>
    <xf numFmtId="0" fontId="14" fillId="0" borderId="0" xfId="56" applyFont="1" applyFill="1" applyBorder="1" applyAlignment="1">
      <alignment horizontal="center" vertical="center"/>
    </xf>
    <xf numFmtId="49" fontId="5" fillId="34" borderId="16" xfId="2" applyNumberFormat="1" applyFont="1" applyFill="1" applyBorder="1" applyAlignment="1">
      <alignment horizontal="left" vertical="top" wrapText="1"/>
    </xf>
    <xf numFmtId="49" fontId="5" fillId="34" borderId="17" xfId="2" applyNumberFormat="1" applyFont="1" applyFill="1" applyBorder="1" applyAlignment="1">
      <alignment horizontal="left" vertical="top" wrapText="1"/>
    </xf>
    <xf numFmtId="49" fontId="5" fillId="33" borderId="16" xfId="2" applyNumberFormat="1" applyFont="1" applyFill="1" applyBorder="1" applyAlignment="1">
      <alignment horizontal="left" vertical="top" wrapText="1"/>
    </xf>
    <xf numFmtId="49" fontId="7" fillId="0" borderId="12" xfId="1" applyNumberFormat="1" applyFont="1" applyFill="1" applyBorder="1" applyAlignment="1">
      <alignment horizontal="center" vertical="center" wrapText="1"/>
    </xf>
    <xf numFmtId="0" fontId="7" fillId="0" borderId="13" xfId="3" applyFont="1" applyFill="1" applyBorder="1" applyAlignment="1">
      <alignment horizontal="center" vertical="center" wrapText="1"/>
    </xf>
    <xf numFmtId="0" fontId="7" fillId="0" borderId="15" xfId="3" applyFont="1" applyFill="1" applyBorder="1" applyAlignment="1">
      <alignment horizontal="center" vertical="center" wrapText="1"/>
    </xf>
    <xf numFmtId="49" fontId="5" fillId="45" borderId="16" xfId="2" applyNumberFormat="1" applyFont="1" applyFill="1" applyBorder="1" applyAlignment="1">
      <alignment horizontal="left" vertical="top" wrapText="1"/>
    </xf>
    <xf numFmtId="49" fontId="5" fillId="45" borderId="17" xfId="2" applyNumberFormat="1" applyFont="1" applyFill="1" applyBorder="1" applyAlignment="1">
      <alignment horizontal="left" vertical="top" wrapText="1"/>
    </xf>
    <xf numFmtId="0" fontId="7" fillId="0" borderId="12" xfId="3" applyFont="1" applyFill="1" applyBorder="1" applyAlignment="1">
      <alignment horizontal="center" vertical="center" wrapText="1"/>
    </xf>
    <xf numFmtId="3" fontId="5" fillId="0" borderId="0" xfId="2" applyNumberFormat="1" applyFont="1" applyFill="1" applyAlignment="1">
      <alignment vertical="center"/>
    </xf>
    <xf numFmtId="0" fontId="5" fillId="0" borderId="0" xfId="2" applyFont="1" applyFill="1" applyAlignment="1">
      <alignment vertical="center"/>
    </xf>
    <xf numFmtId="3" fontId="5" fillId="0" borderId="0" xfId="2" applyNumberFormat="1" applyFont="1" applyAlignment="1">
      <alignment vertical="center"/>
    </xf>
    <xf numFmtId="3" fontId="8" fillId="0" borderId="0" xfId="2" applyNumberFormat="1" applyFont="1" applyFill="1" applyAlignment="1">
      <alignment vertical="center"/>
    </xf>
    <xf numFmtId="0" fontId="49" fillId="0" borderId="0" xfId="74" applyFont="1" applyAlignment="1">
      <alignment vertical="center" wrapText="1"/>
    </xf>
    <xf numFmtId="0" fontId="5" fillId="0" borderId="0" xfId="74" applyFont="1" applyAlignment="1">
      <alignment vertical="center" wrapText="1"/>
    </xf>
    <xf numFmtId="0" fontId="2" fillId="0" borderId="0" xfId="3" applyFont="1" applyFill="1" applyAlignment="1">
      <alignment horizontal="left" vertical="center" wrapText="1"/>
    </xf>
    <xf numFmtId="0" fontId="55" fillId="0" borderId="0" xfId="3" applyFont="1" applyFill="1" applyAlignment="1">
      <alignment horizontal="center" vertical="center" wrapText="1"/>
    </xf>
    <xf numFmtId="0" fontId="64" fillId="41" borderId="49" xfId="0" applyFont="1" applyFill="1" applyBorder="1" applyAlignment="1">
      <alignment vertical="center" wrapText="1"/>
    </xf>
    <xf numFmtId="0" fontId="64" fillId="41" borderId="41" xfId="0" applyFont="1" applyFill="1" applyBorder="1" applyAlignment="1">
      <alignment vertical="center" wrapText="1"/>
    </xf>
    <xf numFmtId="0" fontId="64" fillId="41" borderId="46" xfId="0" applyFont="1" applyFill="1" applyBorder="1" applyAlignment="1">
      <alignment vertical="center" wrapText="1"/>
    </xf>
    <xf numFmtId="14" fontId="66" fillId="0" borderId="62" xfId="0" applyNumberFormat="1" applyFont="1" applyFill="1" applyBorder="1" applyAlignment="1">
      <alignment horizontal="justify" vertical="center" wrapText="1"/>
    </xf>
    <xf numFmtId="0" fontId="66" fillId="0" borderId="63" xfId="0" applyFont="1" applyFill="1" applyBorder="1" applyAlignment="1">
      <alignment horizontal="justify" vertical="center" wrapText="1"/>
    </xf>
    <xf numFmtId="0" fontId="66" fillId="0" borderId="64" xfId="0" applyFont="1" applyFill="1" applyBorder="1" applyAlignment="1">
      <alignment horizontal="justify" vertical="center" wrapText="1"/>
    </xf>
    <xf numFmtId="0" fontId="66" fillId="0" borderId="62" xfId="0" applyFont="1" applyBorder="1" applyAlignment="1">
      <alignment horizontal="justify" vertical="center" wrapText="1"/>
    </xf>
    <xf numFmtId="0" fontId="66" fillId="0" borderId="63" xfId="0" applyFont="1" applyBorder="1" applyAlignment="1">
      <alignment horizontal="justify" vertical="center" wrapText="1"/>
    </xf>
    <xf numFmtId="0" fontId="66" fillId="0" borderId="64" xfId="0" applyFont="1" applyBorder="1" applyAlignment="1">
      <alignment horizontal="justify" vertical="center" wrapText="1"/>
    </xf>
    <xf numFmtId="0" fontId="61" fillId="0" borderId="58" xfId="0" applyFont="1" applyBorder="1" applyAlignment="1">
      <alignment vertical="center" wrapText="1"/>
    </xf>
    <xf numFmtId="0" fontId="61" fillId="0" borderId="42" xfId="0" applyFont="1" applyBorder="1" applyAlignment="1">
      <alignment vertical="center" wrapText="1"/>
    </xf>
    <xf numFmtId="0" fontId="61" fillId="0" borderId="44" xfId="0" applyFont="1" applyBorder="1" applyAlignment="1">
      <alignment vertical="center" wrapText="1"/>
    </xf>
    <xf numFmtId="0" fontId="63" fillId="0" borderId="55" xfId="0" applyFont="1" applyBorder="1" applyAlignment="1">
      <alignment horizontal="justify" vertical="center" wrapText="1"/>
    </xf>
    <xf numFmtId="0" fontId="63" fillId="0" borderId="56" xfId="0" applyFont="1" applyBorder="1" applyAlignment="1">
      <alignment horizontal="justify" vertical="center" wrapText="1"/>
    </xf>
    <xf numFmtId="0" fontId="63" fillId="0" borderId="57" xfId="0" applyFont="1" applyBorder="1" applyAlignment="1">
      <alignment horizontal="justify" vertical="center" wrapText="1"/>
    </xf>
    <xf numFmtId="0" fontId="66" fillId="0" borderId="50" xfId="0" applyFont="1" applyBorder="1" applyAlignment="1">
      <alignment horizontal="justify" vertical="center" wrapText="1"/>
    </xf>
    <xf numFmtId="0" fontId="66" fillId="0" borderId="0" xfId="0" applyFont="1" applyBorder="1" applyAlignment="1">
      <alignment horizontal="justify" vertical="center" wrapText="1"/>
    </xf>
    <xf numFmtId="0" fontId="66" fillId="0" borderId="43" xfId="0" applyFont="1" applyBorder="1" applyAlignment="1">
      <alignment horizontal="justify" vertical="center" wrapText="1"/>
    </xf>
    <xf numFmtId="0" fontId="62" fillId="0" borderId="50" xfId="0" applyFont="1" applyBorder="1" applyAlignment="1">
      <alignment horizontal="justify" vertical="center" wrapText="1"/>
    </xf>
    <xf numFmtId="0" fontId="62" fillId="0" borderId="0" xfId="0" applyFont="1" applyBorder="1" applyAlignment="1">
      <alignment horizontal="justify" vertical="center" wrapText="1"/>
    </xf>
    <xf numFmtId="0" fontId="62" fillId="0" borderId="43" xfId="0" applyFont="1" applyBorder="1" applyAlignment="1">
      <alignment horizontal="justify" vertical="center" wrapText="1"/>
    </xf>
    <xf numFmtId="0" fontId="63" fillId="0" borderId="49" xfId="0" applyFont="1" applyBorder="1" applyAlignment="1">
      <alignment horizontal="justify" vertical="center" wrapText="1"/>
    </xf>
    <xf numFmtId="0" fontId="63" fillId="0" borderId="41" xfId="0" applyFont="1" applyBorder="1" applyAlignment="1">
      <alignment horizontal="justify" vertical="center" wrapText="1"/>
    </xf>
    <xf numFmtId="0" fontId="63" fillId="0" borderId="46" xfId="0" applyFont="1" applyBorder="1" applyAlignment="1">
      <alignment horizontal="justify" vertical="center" wrapText="1"/>
    </xf>
    <xf numFmtId="0" fontId="63" fillId="0" borderId="50" xfId="0" applyFont="1" applyBorder="1" applyAlignment="1">
      <alignment horizontal="justify" vertical="center" wrapText="1"/>
    </xf>
    <xf numFmtId="0" fontId="63" fillId="0" borderId="0" xfId="0" applyFont="1" applyAlignment="1">
      <alignment horizontal="justify" vertical="center" wrapText="1"/>
    </xf>
    <xf numFmtId="0" fontId="63" fillId="0" borderId="43" xfId="0" applyFont="1" applyBorder="1" applyAlignment="1">
      <alignment horizontal="justify" vertical="center" wrapText="1"/>
    </xf>
    <xf numFmtId="0" fontId="66" fillId="0" borderId="49" xfId="0" applyFont="1" applyBorder="1" applyAlignment="1">
      <alignment horizontal="justify" vertical="center" wrapText="1"/>
    </xf>
    <xf numFmtId="0" fontId="66" fillId="0" borderId="41" xfId="0" applyFont="1" applyBorder="1" applyAlignment="1">
      <alignment horizontal="justify" vertical="center" wrapText="1"/>
    </xf>
    <xf numFmtId="0" fontId="66" fillId="0" borderId="46" xfId="0" applyFont="1" applyBorder="1" applyAlignment="1">
      <alignment horizontal="justify" vertical="center" wrapText="1"/>
    </xf>
    <xf numFmtId="0" fontId="60" fillId="0" borderId="62" xfId="0" applyFont="1" applyBorder="1" applyAlignment="1">
      <alignment horizontal="justify" vertical="center" wrapText="1"/>
    </xf>
    <xf numFmtId="0" fontId="60" fillId="0" borderId="63" xfId="0" applyFont="1" applyBorder="1" applyAlignment="1">
      <alignment horizontal="justify" vertical="center" wrapText="1"/>
    </xf>
    <xf numFmtId="0" fontId="60" fillId="0" borderId="64" xfId="0" applyFont="1" applyBorder="1" applyAlignment="1">
      <alignment horizontal="justify" vertical="center" wrapText="1"/>
    </xf>
    <xf numFmtId="0" fontId="61" fillId="42" borderId="58" xfId="0" applyFont="1" applyFill="1" applyBorder="1" applyAlignment="1">
      <alignment vertical="center" wrapText="1"/>
    </xf>
    <xf numFmtId="0" fontId="61" fillId="42" borderId="42" xfId="0" applyFont="1" applyFill="1" applyBorder="1" applyAlignment="1">
      <alignment vertical="center" wrapText="1"/>
    </xf>
    <xf numFmtId="0" fontId="69" fillId="0" borderId="55" xfId="0" applyFont="1" applyBorder="1" applyAlignment="1">
      <alignment horizontal="justify" vertical="center" wrapText="1"/>
    </xf>
    <xf numFmtId="0" fontId="69" fillId="0" borderId="56" xfId="0" applyFont="1" applyBorder="1" applyAlignment="1">
      <alignment horizontal="justify" vertical="center" wrapText="1"/>
    </xf>
    <xf numFmtId="0" fontId="69" fillId="0" borderId="57" xfId="0" applyFont="1" applyBorder="1" applyAlignment="1">
      <alignment horizontal="justify" vertical="center" wrapText="1"/>
    </xf>
    <xf numFmtId="0" fontId="60" fillId="0" borderId="50" xfId="0" applyFont="1" applyBorder="1" applyAlignment="1">
      <alignment horizontal="justify" vertical="center" wrapText="1"/>
    </xf>
    <xf numFmtId="0" fontId="60" fillId="0" borderId="0" xfId="0" applyFont="1" applyAlignment="1">
      <alignment horizontal="justify" vertical="center" wrapText="1"/>
    </xf>
    <xf numFmtId="0" fontId="60" fillId="0" borderId="43" xfId="0" applyFont="1" applyBorder="1" applyAlignment="1">
      <alignment horizontal="justify" vertical="center" wrapText="1"/>
    </xf>
    <xf numFmtId="0" fontId="69" fillId="0" borderId="50" xfId="0" applyFont="1" applyBorder="1" applyAlignment="1">
      <alignment horizontal="justify" vertical="center" wrapText="1"/>
    </xf>
    <xf numFmtId="0" fontId="69" fillId="0" borderId="0" xfId="0" applyFont="1" applyAlignment="1">
      <alignment horizontal="justify" vertical="center" wrapText="1"/>
    </xf>
    <xf numFmtId="0" fontId="69" fillId="0" borderId="43" xfId="0" applyFont="1" applyBorder="1" applyAlignment="1">
      <alignment horizontal="justify" vertical="center" wrapText="1"/>
    </xf>
    <xf numFmtId="0" fontId="61" fillId="42" borderId="44" xfId="0" applyFont="1" applyFill="1" applyBorder="1" applyAlignment="1">
      <alignment vertical="center" wrapText="1"/>
    </xf>
    <xf numFmtId="0" fontId="62" fillId="0" borderId="55" xfId="0" applyFont="1" applyBorder="1" applyAlignment="1">
      <alignment horizontal="justify" vertical="center" wrapText="1"/>
    </xf>
    <xf numFmtId="0" fontId="62" fillId="0" borderId="56" xfId="0" applyFont="1" applyBorder="1" applyAlignment="1">
      <alignment horizontal="justify" vertical="center" wrapText="1"/>
    </xf>
    <xf numFmtId="0" fontId="62" fillId="0" borderId="57" xfId="0" applyFont="1" applyBorder="1" applyAlignment="1">
      <alignment horizontal="justify" vertical="center" wrapText="1"/>
    </xf>
    <xf numFmtId="0" fontId="59" fillId="42" borderId="58" xfId="0" applyFont="1" applyFill="1" applyBorder="1" applyAlignment="1">
      <alignment vertical="center" wrapText="1"/>
    </xf>
    <xf numFmtId="0" fontId="59" fillId="42" borderId="42" xfId="0" applyFont="1" applyFill="1" applyBorder="1" applyAlignment="1">
      <alignment vertical="center" wrapText="1"/>
    </xf>
    <xf numFmtId="0" fontId="59" fillId="42" borderId="44" xfId="0" applyFont="1" applyFill="1" applyBorder="1" applyAlignment="1">
      <alignment vertical="center" wrapText="1"/>
    </xf>
    <xf numFmtId="0" fontId="62" fillId="0" borderId="0" xfId="0" applyFont="1" applyAlignment="1">
      <alignment horizontal="justify" vertical="center" wrapText="1"/>
    </xf>
    <xf numFmtId="0" fontId="60" fillId="0" borderId="50" xfId="0" applyFont="1" applyFill="1" applyBorder="1" applyAlignment="1">
      <alignment horizontal="justify" vertical="center" wrapText="1"/>
    </xf>
    <xf numFmtId="0" fontId="60" fillId="0" borderId="0" xfId="0" applyFont="1" applyFill="1" applyAlignment="1">
      <alignment horizontal="justify" vertical="center" wrapText="1"/>
    </xf>
    <xf numFmtId="0" fontId="60" fillId="0" borderId="43" xfId="0" applyFont="1" applyFill="1" applyBorder="1" applyAlignment="1">
      <alignment horizontal="justify" vertical="center" wrapText="1"/>
    </xf>
    <xf numFmtId="0" fontId="66" fillId="0" borderId="55" xfId="0" applyFont="1" applyBorder="1" applyAlignment="1">
      <alignment horizontal="justify" vertical="center" wrapText="1"/>
    </xf>
    <xf numFmtId="0" fontId="66" fillId="0" borderId="56" xfId="0" applyFont="1" applyBorder="1" applyAlignment="1">
      <alignment horizontal="justify" vertical="center" wrapText="1"/>
    </xf>
    <xf numFmtId="0" fontId="66" fillId="0" borderId="57" xfId="0" applyFont="1" applyBorder="1" applyAlignment="1">
      <alignment horizontal="justify" vertical="center" wrapText="1"/>
    </xf>
    <xf numFmtId="0" fontId="60" fillId="0" borderId="49" xfId="0" applyFont="1" applyBorder="1" applyAlignment="1">
      <alignment wrapText="1"/>
    </xf>
    <xf numFmtId="0" fontId="60" fillId="0" borderId="41" xfId="0" applyFont="1" applyBorder="1" applyAlignment="1">
      <alignment wrapText="1"/>
    </xf>
    <xf numFmtId="0" fontId="67" fillId="41" borderId="65" xfId="0" applyFont="1" applyFill="1" applyBorder="1" applyAlignment="1">
      <alignment horizontal="center" vertical="center" wrapText="1"/>
    </xf>
    <xf numFmtId="0" fontId="67" fillId="41" borderId="43" xfId="0" applyFont="1" applyFill="1" applyBorder="1" applyAlignment="1">
      <alignment horizontal="center" vertical="center" wrapText="1"/>
    </xf>
    <xf numFmtId="0" fontId="62" fillId="0" borderId="73"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74" xfId="0" applyFont="1" applyBorder="1" applyAlignment="1">
      <alignment horizontal="center" vertical="center" wrapText="1"/>
    </xf>
    <xf numFmtId="0" fontId="62" fillId="0" borderId="47" xfId="0" applyFont="1" applyBorder="1" applyAlignment="1">
      <alignment horizontal="center" vertical="center" wrapText="1"/>
    </xf>
    <xf numFmtId="0" fontId="61" fillId="42" borderId="58" xfId="0" applyFont="1" applyFill="1" applyBorder="1" applyAlignment="1">
      <alignment horizontal="left" vertical="center" wrapText="1"/>
    </xf>
    <xf numFmtId="0" fontId="61" fillId="42" borderId="42" xfId="0" applyFont="1" applyFill="1" applyBorder="1" applyAlignment="1">
      <alignment horizontal="left" vertical="center" wrapText="1"/>
    </xf>
    <xf numFmtId="0" fontId="62" fillId="0" borderId="50" xfId="0" applyFont="1" applyFill="1" applyBorder="1" applyAlignment="1">
      <alignment horizontal="justify" vertical="center" wrapText="1"/>
    </xf>
    <xf numFmtId="0" fontId="62" fillId="0" borderId="0" xfId="0" applyFont="1" applyFill="1" applyAlignment="1">
      <alignment horizontal="justify" vertical="center" wrapText="1"/>
    </xf>
    <xf numFmtId="0" fontId="62" fillId="0" borderId="43" xfId="0" applyFont="1" applyFill="1" applyBorder="1" applyAlignment="1">
      <alignment horizontal="justify" vertical="center" wrapText="1"/>
    </xf>
    <xf numFmtId="0" fontId="19" fillId="0" borderId="51" xfId="0" applyFont="1" applyBorder="1" applyAlignment="1">
      <alignment horizontal="center" wrapText="1"/>
    </xf>
    <xf numFmtId="0" fontId="19" fillId="0" borderId="52" xfId="0" applyFont="1" applyBorder="1" applyAlignment="1">
      <alignment horizontal="center" wrapText="1"/>
    </xf>
    <xf numFmtId="0" fontId="19" fillId="0" borderId="53" xfId="0" applyFont="1" applyBorder="1" applyAlignment="1">
      <alignment horizontal="center" wrapText="1"/>
    </xf>
    <xf numFmtId="0" fontId="58" fillId="0" borderId="78" xfId="120" applyBorder="1" applyAlignment="1">
      <alignment horizontal="left" vertical="center" wrapText="1"/>
    </xf>
    <xf numFmtId="0" fontId="58" fillId="0" borderId="52" xfId="120" applyBorder="1" applyAlignment="1">
      <alignment horizontal="left" vertical="center" wrapText="1"/>
    </xf>
    <xf numFmtId="0" fontId="58" fillId="0" borderId="45" xfId="120" applyBorder="1" applyAlignment="1">
      <alignment horizontal="left" vertical="center" wrapText="1"/>
    </xf>
    <xf numFmtId="0" fontId="62" fillId="0" borderId="55" xfId="0" applyFont="1" applyFill="1" applyBorder="1" applyAlignment="1">
      <alignment horizontal="justify" vertical="center" wrapText="1"/>
    </xf>
    <xf numFmtId="0" fontId="62" fillId="0" borderId="56" xfId="0" applyFont="1" applyFill="1" applyBorder="1" applyAlignment="1">
      <alignment horizontal="justify" vertical="center" wrapText="1"/>
    </xf>
    <xf numFmtId="0" fontId="62" fillId="0" borderId="57" xfId="0" applyFont="1" applyFill="1" applyBorder="1" applyAlignment="1">
      <alignment horizontal="justify" vertical="center" wrapText="1"/>
    </xf>
    <xf numFmtId="0" fontId="65" fillId="42" borderId="58" xfId="0" applyFont="1" applyFill="1" applyBorder="1" applyAlignment="1">
      <alignment vertical="center" wrapText="1"/>
    </xf>
    <xf numFmtId="0" fontId="65" fillId="42" borderId="42" xfId="0" applyFont="1" applyFill="1" applyBorder="1" applyAlignment="1">
      <alignment vertical="center" wrapText="1"/>
    </xf>
    <xf numFmtId="0" fontId="58" fillId="0" borderId="59" xfId="120" applyBorder="1" applyAlignment="1">
      <alignment horizontal="justify" vertical="center" wrapText="1"/>
    </xf>
    <xf numFmtId="0" fontId="58" fillId="0" borderId="60" xfId="120" applyBorder="1" applyAlignment="1">
      <alignment horizontal="justify" vertical="center" wrapText="1"/>
    </xf>
    <xf numFmtId="0" fontId="58" fillId="0" borderId="61" xfId="120" applyBorder="1" applyAlignment="1">
      <alignment horizontal="justify" vertical="center" wrapText="1"/>
    </xf>
    <xf numFmtId="0" fontId="77" fillId="0" borderId="50" xfId="0" applyFont="1" applyFill="1" applyBorder="1" applyAlignment="1">
      <alignment horizontal="justify" vertical="center" wrapText="1"/>
    </xf>
    <xf numFmtId="0" fontId="77" fillId="0" borderId="0" xfId="0" applyFont="1" applyFill="1" applyAlignment="1">
      <alignment horizontal="justify" vertical="center" wrapText="1"/>
    </xf>
    <xf numFmtId="0" fontId="77" fillId="0" borderId="43" xfId="0" applyFont="1" applyFill="1" applyBorder="1" applyAlignment="1">
      <alignment horizontal="justify" vertical="center" wrapText="1"/>
    </xf>
    <xf numFmtId="0" fontId="64" fillId="41" borderId="70" xfId="0" applyFont="1" applyFill="1" applyBorder="1" applyAlignment="1">
      <alignment horizontal="left" vertical="center" wrapText="1"/>
    </xf>
    <xf numFmtId="0" fontId="64" fillId="41" borderId="0" xfId="0" applyFont="1" applyFill="1" applyBorder="1" applyAlignment="1">
      <alignment horizontal="left" vertical="center" wrapText="1"/>
    </xf>
    <xf numFmtId="0" fontId="64" fillId="41" borderId="67" xfId="0" applyFont="1" applyFill="1" applyBorder="1" applyAlignment="1">
      <alignment horizontal="left" vertical="center" wrapText="1"/>
    </xf>
    <xf numFmtId="0" fontId="66" fillId="0" borderId="49" xfId="0" applyFont="1" applyBorder="1" applyAlignment="1">
      <alignment horizontal="left" vertical="center" wrapText="1"/>
    </xf>
    <xf numFmtId="0" fontId="66" fillId="0" borderId="41" xfId="0" applyFont="1" applyBorder="1" applyAlignment="1">
      <alignment horizontal="left" vertical="center" wrapText="1"/>
    </xf>
    <xf numFmtId="0" fontId="66" fillId="0" borderId="71" xfId="0" applyFont="1" applyBorder="1" applyAlignment="1">
      <alignment horizontal="left" vertical="center" wrapText="1"/>
    </xf>
    <xf numFmtId="0" fontId="61" fillId="0" borderId="68" xfId="0" applyFont="1" applyBorder="1" applyAlignment="1">
      <alignment horizontal="left" vertical="center" wrapText="1"/>
    </xf>
    <xf numFmtId="0" fontId="61" fillId="0" borderId="66" xfId="0" applyFont="1" applyBorder="1" applyAlignment="1">
      <alignment horizontal="left" vertical="center" wrapText="1"/>
    </xf>
    <xf numFmtId="0" fontId="63" fillId="0" borderId="50" xfId="0" applyFont="1" applyBorder="1" applyAlignment="1">
      <alignment horizontal="left" vertical="center" wrapText="1"/>
    </xf>
    <xf numFmtId="0" fontId="63" fillId="0" borderId="0" xfId="0" applyFont="1" applyBorder="1" applyAlignment="1">
      <alignment horizontal="left" vertical="center" wrapText="1"/>
    </xf>
    <xf numFmtId="0" fontId="63" fillId="0" borderId="67" xfId="0" applyFont="1" applyBorder="1" applyAlignment="1">
      <alignment horizontal="left" vertical="center" wrapText="1"/>
    </xf>
    <xf numFmtId="0" fontId="66" fillId="0" borderId="50" xfId="0" applyFont="1" applyBorder="1" applyAlignment="1">
      <alignment horizontal="left" vertical="center" wrapText="1"/>
    </xf>
    <xf numFmtId="0" fontId="66" fillId="0" borderId="0" xfId="0" applyFont="1" applyBorder="1" applyAlignment="1">
      <alignment horizontal="left" vertical="center" wrapText="1"/>
    </xf>
    <xf numFmtId="0" fontId="66" fillId="0" borderId="67" xfId="0" applyFont="1" applyBorder="1" applyAlignment="1">
      <alignment horizontal="left" vertical="center" wrapText="1"/>
    </xf>
    <xf numFmtId="0" fontId="62" fillId="0" borderId="50" xfId="0" applyFont="1" applyBorder="1" applyAlignment="1">
      <alignment horizontal="left" vertical="center" wrapText="1"/>
    </xf>
    <xf numFmtId="0" fontId="62" fillId="0" borderId="0" xfId="0" applyFont="1" applyBorder="1" applyAlignment="1">
      <alignment horizontal="left" vertical="center" wrapText="1"/>
    </xf>
    <xf numFmtId="0" fontId="62" fillId="0" borderId="67" xfId="0" applyFont="1" applyBorder="1" applyAlignment="1">
      <alignment horizontal="left" vertical="center" wrapText="1"/>
    </xf>
    <xf numFmtId="0" fontId="60" fillId="0" borderId="55" xfId="0" applyFont="1" applyBorder="1" applyAlignment="1">
      <alignment horizontal="left" vertical="center" wrapText="1"/>
    </xf>
    <xf numFmtId="0" fontId="60" fillId="0" borderId="56" xfId="0" applyFont="1" applyBorder="1" applyAlignment="1">
      <alignment horizontal="left" vertical="center" wrapText="1"/>
    </xf>
    <xf numFmtId="0" fontId="60" fillId="0" borderId="72" xfId="0" applyFont="1" applyBorder="1" applyAlignment="1">
      <alignment horizontal="left" vertical="center" wrapText="1"/>
    </xf>
    <xf numFmtId="0" fontId="66" fillId="0" borderId="62" xfId="0" applyFont="1" applyBorder="1" applyAlignment="1">
      <alignment horizontal="left" vertical="center" wrapText="1"/>
    </xf>
    <xf numFmtId="0" fontId="66" fillId="0" borderId="63" xfId="0" applyFont="1" applyBorder="1" applyAlignment="1">
      <alignment horizontal="left" vertical="center" wrapText="1"/>
    </xf>
    <xf numFmtId="0" fontId="66" fillId="0" borderId="75" xfId="0" applyFont="1" applyBorder="1" applyAlignment="1">
      <alignment horizontal="left" vertical="center" wrapText="1"/>
    </xf>
    <xf numFmtId="0" fontId="61" fillId="42" borderId="68" xfId="0" applyFont="1" applyFill="1" applyBorder="1" applyAlignment="1">
      <alignment horizontal="left" vertical="center" wrapText="1"/>
    </xf>
    <xf numFmtId="0" fontId="61" fillId="42" borderId="66" xfId="0" applyFont="1" applyFill="1" applyBorder="1" applyAlignment="1">
      <alignment horizontal="left" vertical="center" wrapText="1"/>
    </xf>
    <xf numFmtId="0" fontId="69" fillId="0" borderId="50" xfId="0" applyFont="1" applyBorder="1" applyAlignment="1">
      <alignment horizontal="left" vertical="center" wrapText="1"/>
    </xf>
    <xf numFmtId="0" fontId="69" fillId="0" borderId="0" xfId="0" applyFont="1" applyBorder="1" applyAlignment="1">
      <alignment horizontal="left" vertical="center" wrapText="1"/>
    </xf>
    <xf numFmtId="0" fontId="69" fillId="0" borderId="67" xfId="0" applyFont="1" applyBorder="1" applyAlignment="1">
      <alignment horizontal="left" vertical="center" wrapText="1"/>
    </xf>
    <xf numFmtId="0" fontId="60" fillId="0" borderId="50" xfId="0" applyFont="1" applyBorder="1" applyAlignment="1">
      <alignment horizontal="left" vertical="center" wrapText="1"/>
    </xf>
    <xf numFmtId="0" fontId="60" fillId="0" borderId="0" xfId="0" applyFont="1" applyBorder="1" applyAlignment="1">
      <alignment horizontal="left" vertical="center" wrapText="1"/>
    </xf>
    <xf numFmtId="0" fontId="60" fillId="0" borderId="67" xfId="0" applyFont="1" applyBorder="1" applyAlignment="1">
      <alignment horizontal="left" vertical="center" wrapText="1"/>
    </xf>
    <xf numFmtId="0" fontId="59" fillId="42" borderId="68" xfId="0" applyFont="1" applyFill="1" applyBorder="1" applyAlignment="1">
      <alignment horizontal="left" vertical="center" wrapText="1"/>
    </xf>
    <xf numFmtId="0" fontId="59" fillId="42" borderId="66" xfId="0" applyFont="1" applyFill="1" applyBorder="1" applyAlignment="1">
      <alignment horizontal="left" vertical="center" wrapText="1"/>
    </xf>
    <xf numFmtId="0" fontId="59" fillId="42" borderId="69" xfId="0" applyFont="1" applyFill="1" applyBorder="1" applyAlignment="1">
      <alignment horizontal="left" vertical="center" wrapText="1"/>
    </xf>
    <xf numFmtId="0" fontId="61" fillId="42" borderId="69" xfId="0" applyFont="1" applyFill="1" applyBorder="1" applyAlignment="1">
      <alignment horizontal="left" vertical="center" wrapText="1"/>
    </xf>
    <xf numFmtId="0" fontId="85" fillId="0" borderId="49" xfId="120" applyFont="1" applyBorder="1" applyAlignment="1">
      <alignment horizontal="left" vertical="center" wrapText="1"/>
    </xf>
    <xf numFmtId="0" fontId="58" fillId="0" borderId="41" xfId="120" applyBorder="1" applyAlignment="1">
      <alignment horizontal="left" vertical="center" wrapText="1"/>
    </xf>
    <xf numFmtId="0" fontId="58" fillId="0" borderId="71" xfId="120" applyBorder="1" applyAlignment="1">
      <alignment horizontal="left" vertical="center" wrapText="1"/>
    </xf>
    <xf numFmtId="0" fontId="60" fillId="0" borderId="73" xfId="0" applyFont="1" applyBorder="1" applyAlignment="1">
      <alignment horizontal="left" vertical="center" wrapText="1"/>
    </xf>
    <xf numFmtId="0" fontId="60" fillId="0" borderId="48" xfId="0" applyFont="1" applyBorder="1" applyAlignment="1">
      <alignment horizontal="left" vertical="center" wrapText="1"/>
    </xf>
    <xf numFmtId="0" fontId="60" fillId="0" borderId="74" xfId="0" applyFont="1" applyBorder="1" applyAlignment="1">
      <alignment horizontal="left" vertical="center" wrapText="1"/>
    </xf>
    <xf numFmtId="0" fontId="60" fillId="0" borderId="47" xfId="0" applyFont="1" applyBorder="1" applyAlignment="1">
      <alignment horizontal="left" vertical="center" wrapText="1"/>
    </xf>
    <xf numFmtId="0" fontId="63" fillId="0" borderId="55" xfId="0" applyFont="1" applyBorder="1" applyAlignment="1">
      <alignment horizontal="left" vertical="center" wrapText="1"/>
    </xf>
    <xf numFmtId="0" fontId="63" fillId="0" borderId="56" xfId="0" applyFont="1" applyBorder="1" applyAlignment="1">
      <alignment horizontal="left" vertical="center" wrapText="1"/>
    </xf>
    <xf numFmtId="0" fontId="63" fillId="0" borderId="72" xfId="0" applyFont="1" applyBorder="1" applyAlignment="1">
      <alignment horizontal="left" vertical="center" wrapText="1"/>
    </xf>
    <xf numFmtId="0" fontId="63" fillId="0" borderId="49" xfId="0" applyFont="1" applyBorder="1" applyAlignment="1">
      <alignment horizontal="left" vertical="center" wrapText="1"/>
    </xf>
    <xf numFmtId="0" fontId="63" fillId="0" borderId="41" xfId="0" applyFont="1" applyBorder="1" applyAlignment="1">
      <alignment horizontal="left" vertical="center" wrapText="1"/>
    </xf>
    <xf numFmtId="0" fontId="63" fillId="0" borderId="71" xfId="0" applyFont="1" applyBorder="1" applyAlignment="1">
      <alignment horizontal="left" vertical="center" wrapText="1"/>
    </xf>
    <xf numFmtId="0" fontId="62" fillId="0" borderId="43" xfId="0" applyFont="1" applyBorder="1" applyAlignment="1">
      <alignment horizontal="left" vertical="center" wrapText="1"/>
    </xf>
    <xf numFmtId="0" fontId="63" fillId="0" borderId="43" xfId="0" applyFont="1" applyBorder="1" applyAlignment="1">
      <alignment horizontal="left" vertical="center" wrapText="1"/>
    </xf>
    <xf numFmtId="0" fontId="67" fillId="41" borderId="65" xfId="0" applyFont="1" applyFill="1" applyBorder="1" applyAlignment="1">
      <alignment horizontal="left" vertical="center" wrapText="1"/>
    </xf>
    <xf numFmtId="0" fontId="67" fillId="41" borderId="67" xfId="0" applyFont="1" applyFill="1" applyBorder="1" applyAlignment="1">
      <alignment horizontal="left" vertical="center" wrapText="1"/>
    </xf>
    <xf numFmtId="0" fontId="62" fillId="0" borderId="55" xfId="0" applyFont="1" applyFill="1" applyBorder="1" applyAlignment="1">
      <alignment horizontal="left" vertical="center" wrapText="1"/>
    </xf>
    <xf numFmtId="0" fontId="62" fillId="0" borderId="56" xfId="0" applyFont="1" applyFill="1" applyBorder="1" applyAlignment="1">
      <alignment horizontal="left" vertical="center" wrapText="1"/>
    </xf>
    <xf numFmtId="0" fontId="62" fillId="0" borderId="57" xfId="0" applyFont="1" applyFill="1" applyBorder="1" applyAlignment="1">
      <alignment horizontal="left" vertical="center" wrapText="1"/>
    </xf>
    <xf numFmtId="0" fontId="64" fillId="41" borderId="50" xfId="0" applyFont="1" applyFill="1" applyBorder="1" applyAlignment="1">
      <alignment horizontal="left" vertical="center" wrapText="1"/>
    </xf>
    <xf numFmtId="0" fontId="78" fillId="0" borderId="50" xfId="0" applyFont="1" applyFill="1" applyBorder="1" applyAlignment="1">
      <alignment horizontal="left" vertical="center" wrapText="1"/>
    </xf>
    <xf numFmtId="0" fontId="78" fillId="0" borderId="0" xfId="0" applyFont="1" applyFill="1" applyBorder="1" applyAlignment="1">
      <alignment horizontal="left" vertical="center" wrapText="1"/>
    </xf>
    <xf numFmtId="0" fontId="78" fillId="0" borderId="43" xfId="0" applyFont="1" applyFill="1" applyBorder="1" applyAlignment="1">
      <alignment horizontal="left" vertical="center" wrapText="1"/>
    </xf>
    <xf numFmtId="49" fontId="5" fillId="34" borderId="16" xfId="2" applyNumberFormat="1" applyFont="1" applyFill="1" applyBorder="1" applyAlignment="1">
      <alignment horizontal="left" vertical="top" wrapText="1"/>
    </xf>
    <xf numFmtId="49" fontId="5" fillId="34" borderId="80" xfId="2" applyNumberFormat="1" applyFont="1" applyFill="1" applyBorder="1" applyAlignment="1">
      <alignment horizontal="center" vertical="top" wrapText="1"/>
    </xf>
    <xf numFmtId="49" fontId="5" fillId="34" borderId="0" xfId="2" applyNumberFormat="1" applyFont="1" applyFill="1" applyBorder="1" applyAlignment="1">
      <alignment horizontal="center" vertical="top" wrapText="1"/>
    </xf>
    <xf numFmtId="49" fontId="5" fillId="34" borderId="17" xfId="2" applyNumberFormat="1" applyFont="1" applyFill="1" applyBorder="1" applyAlignment="1">
      <alignment horizontal="left" vertical="top" wrapText="1"/>
    </xf>
    <xf numFmtId="49" fontId="5" fillId="34" borderId="18" xfId="2" applyNumberFormat="1" applyFont="1" applyFill="1" applyBorder="1" applyAlignment="1">
      <alignment horizontal="left" vertical="top" wrapText="1"/>
    </xf>
    <xf numFmtId="49" fontId="5" fillId="34" borderId="19" xfId="2" applyNumberFormat="1" applyFont="1" applyFill="1" applyBorder="1" applyAlignment="1">
      <alignment horizontal="left" vertical="top" wrapText="1"/>
    </xf>
    <xf numFmtId="49" fontId="6" fillId="0" borderId="0" xfId="1" applyNumberFormat="1" applyFont="1" applyFill="1" applyBorder="1" applyAlignment="1">
      <alignment horizontal="left" vertical="center" wrapText="1"/>
    </xf>
    <xf numFmtId="49" fontId="5" fillId="34" borderId="16" xfId="2" applyNumberFormat="1" applyFont="1" applyFill="1" applyBorder="1" applyAlignment="1">
      <alignment horizontal="center" vertical="top" wrapText="1"/>
    </xf>
    <xf numFmtId="49" fontId="6" fillId="0" borderId="0" xfId="1" applyNumberFormat="1" applyFont="1" applyFill="1" applyBorder="1" applyAlignment="1">
      <alignment horizontal="right" vertical="center" wrapText="1"/>
    </xf>
    <xf numFmtId="49" fontId="5" fillId="34" borderId="81" xfId="2" applyNumberFormat="1" applyFont="1" applyFill="1" applyBorder="1" applyAlignment="1">
      <alignment horizontal="center" vertical="top" wrapText="1"/>
    </xf>
    <xf numFmtId="49" fontId="5" fillId="34" borderId="82" xfId="2" applyNumberFormat="1" applyFont="1" applyFill="1" applyBorder="1" applyAlignment="1">
      <alignment horizontal="center" vertical="top" wrapText="1"/>
    </xf>
    <xf numFmtId="49" fontId="5" fillId="34" borderId="80" xfId="2" applyNumberFormat="1" applyFont="1" applyFill="1" applyBorder="1" applyAlignment="1">
      <alignment horizontal="left" vertical="top" wrapText="1"/>
    </xf>
    <xf numFmtId="49" fontId="5" fillId="34" borderId="0" xfId="2" applyNumberFormat="1" applyFont="1" applyFill="1" applyBorder="1" applyAlignment="1">
      <alignment horizontal="left" vertical="top" wrapText="1"/>
    </xf>
    <xf numFmtId="49" fontId="5" fillId="34" borderId="17" xfId="2" applyNumberFormat="1" applyFont="1" applyFill="1" applyBorder="1" applyAlignment="1">
      <alignment horizontal="center" vertical="top" wrapText="1"/>
    </xf>
    <xf numFmtId="49" fontId="5" fillId="34" borderId="18" xfId="2" applyNumberFormat="1" applyFont="1" applyFill="1" applyBorder="1" applyAlignment="1">
      <alignment horizontal="center" vertical="top" wrapText="1"/>
    </xf>
    <xf numFmtId="49" fontId="5" fillId="34" borderId="19" xfId="2" applyNumberFormat="1" applyFont="1" applyFill="1" applyBorder="1" applyAlignment="1">
      <alignment horizontal="center" vertical="top" wrapText="1"/>
    </xf>
    <xf numFmtId="49" fontId="6" fillId="0" borderId="14" xfId="1" applyNumberFormat="1" applyFont="1" applyFill="1" applyBorder="1" applyAlignment="1">
      <alignment horizontal="left" vertical="center" wrapText="1"/>
    </xf>
    <xf numFmtId="0" fontId="5" fillId="0" borderId="0" xfId="2" applyFont="1" applyAlignment="1">
      <alignment horizontal="left" vertical="center" wrapText="1"/>
    </xf>
    <xf numFmtId="49" fontId="5" fillId="34" borderId="16" xfId="2" applyNumberFormat="1" applyFont="1" applyFill="1" applyBorder="1" applyAlignment="1">
      <alignment horizontal="center" vertical="center" wrapText="1"/>
    </xf>
    <xf numFmtId="0" fontId="17" fillId="0" borderId="0" xfId="3" applyFont="1" applyFill="1" applyAlignment="1">
      <alignment horizontal="left" vertical="center" wrapText="1"/>
    </xf>
    <xf numFmtId="49" fontId="5" fillId="33" borderId="16" xfId="2" applyNumberFormat="1" applyFont="1" applyFill="1" applyBorder="1" applyAlignment="1">
      <alignment horizontal="center" vertical="top" wrapText="1"/>
    </xf>
    <xf numFmtId="49" fontId="5" fillId="33" borderId="16" xfId="2" applyNumberFormat="1" applyFont="1" applyFill="1" applyBorder="1" applyAlignment="1">
      <alignment horizontal="left" vertical="top" wrapText="1"/>
    </xf>
    <xf numFmtId="0" fontId="4" fillId="0" borderId="0" xfId="2" applyFont="1" applyAlignment="1">
      <alignment horizontal="left" vertical="center"/>
    </xf>
    <xf numFmtId="0" fontId="5" fillId="0" borderId="10" xfId="2" applyFont="1" applyBorder="1" applyAlignment="1">
      <alignment horizontal="right" vertical="center"/>
    </xf>
    <xf numFmtId="49" fontId="6" fillId="0" borderId="11" xfId="1" applyNumberFormat="1" applyFont="1" applyFill="1" applyBorder="1" applyAlignment="1">
      <alignment horizontal="center" vertical="center" wrapText="1"/>
    </xf>
    <xf numFmtId="49" fontId="6" fillId="0" borderId="0" xfId="1" applyNumberFormat="1" applyFont="1" applyFill="1" applyBorder="1" applyAlignment="1">
      <alignment horizontal="center" vertical="center" wrapText="1"/>
    </xf>
    <xf numFmtId="49" fontId="6" fillId="0" borderId="10" xfId="1" applyNumberFormat="1" applyFont="1" applyFill="1" applyBorder="1" applyAlignment="1">
      <alignment horizontal="center" vertical="center" wrapText="1"/>
    </xf>
    <xf numFmtId="49" fontId="7" fillId="0" borderId="12" xfId="1" applyNumberFormat="1" applyFont="1" applyFill="1" applyBorder="1" applyAlignment="1">
      <alignment horizontal="center" vertical="center" wrapText="1"/>
    </xf>
    <xf numFmtId="49" fontId="7" fillId="0" borderId="11" xfId="1" applyNumberFormat="1" applyFont="1" applyFill="1" applyBorder="1" applyAlignment="1">
      <alignment horizontal="center" vertical="center" wrapText="1"/>
    </xf>
    <xf numFmtId="49" fontId="7" fillId="0" borderId="0" xfId="1" applyNumberFormat="1" applyFont="1" applyFill="1" applyBorder="1" applyAlignment="1">
      <alignment horizontal="center" vertical="center" wrapText="1"/>
    </xf>
    <xf numFmtId="0" fontId="7"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7" fillId="0" borderId="15" xfId="3" applyFont="1" applyFill="1" applyBorder="1" applyAlignment="1">
      <alignment horizontal="center" vertical="center" wrapText="1"/>
    </xf>
    <xf numFmtId="0" fontId="6" fillId="0" borderId="0" xfId="3" applyFont="1" applyFill="1" applyBorder="1" applyAlignment="1">
      <alignment horizontal="justify" vertical="center" wrapText="1"/>
    </xf>
    <xf numFmtId="0" fontId="5" fillId="0" borderId="0" xfId="3" applyFont="1" applyFill="1" applyBorder="1" applyAlignment="1">
      <alignment horizontal="justify" vertical="center" wrapText="1"/>
    </xf>
    <xf numFmtId="49" fontId="7" fillId="0" borderId="15" xfId="62" applyNumberFormat="1" applyFont="1" applyFill="1" applyBorder="1" applyAlignment="1">
      <alignment horizontal="center" vertical="center" wrapText="1"/>
    </xf>
    <xf numFmtId="49" fontId="7" fillId="0" borderId="12" xfId="62" applyNumberFormat="1" applyFont="1" applyFill="1" applyBorder="1" applyAlignment="1">
      <alignment horizontal="center" vertical="center" wrapText="1"/>
    </xf>
    <xf numFmtId="0" fontId="49" fillId="0" borderId="0" xfId="74" applyFont="1" applyAlignment="1">
      <alignment horizontal="left" vertical="center" wrapText="1"/>
    </xf>
    <xf numFmtId="0" fontId="5" fillId="0" borderId="0" xfId="74" applyFont="1" applyAlignment="1">
      <alignment horizontal="left" vertical="center" wrapText="1"/>
    </xf>
    <xf numFmtId="0" fontId="4" fillId="0" borderId="0" xfId="2" applyFont="1" applyAlignment="1">
      <alignment horizontal="left" vertical="center" wrapText="1"/>
    </xf>
    <xf numFmtId="49" fontId="6" fillId="0" borderId="26" xfId="1" applyNumberFormat="1" applyFont="1" applyFill="1" applyBorder="1" applyAlignment="1">
      <alignment horizontal="center" vertical="center" wrapText="1"/>
    </xf>
    <xf numFmtId="49" fontId="6" fillId="0" borderId="20" xfId="1" applyNumberFormat="1" applyFont="1" applyFill="1" applyBorder="1" applyAlignment="1">
      <alignment horizontal="center" vertical="center" wrapText="1"/>
    </xf>
    <xf numFmtId="49" fontId="6" fillId="0" borderId="28" xfId="1" applyNumberFormat="1" applyFont="1" applyFill="1" applyBorder="1" applyAlignment="1">
      <alignment horizontal="center" vertical="center" wrapText="1"/>
    </xf>
    <xf numFmtId="49" fontId="6" fillId="0" borderId="22" xfId="1" applyNumberFormat="1" applyFont="1" applyFill="1" applyBorder="1" applyAlignment="1">
      <alignment horizontal="center" vertical="center" wrapText="1"/>
    </xf>
    <xf numFmtId="49" fontId="6" fillId="0" borderId="27" xfId="1" applyNumberFormat="1" applyFont="1" applyFill="1" applyBorder="1" applyAlignment="1">
      <alignment horizontal="center" vertical="center" wrapText="1"/>
    </xf>
    <xf numFmtId="49" fontId="6" fillId="0" borderId="24" xfId="1" applyNumberFormat="1" applyFont="1" applyFill="1" applyBorder="1" applyAlignment="1">
      <alignment horizontal="center" vertical="center" wrapText="1"/>
    </xf>
    <xf numFmtId="49" fontId="2" fillId="0" borderId="12" xfId="72" applyNumberFormat="1" applyFont="1" applyFill="1" applyBorder="1" applyAlignment="1">
      <alignment horizontal="center" vertical="center" wrapText="1"/>
    </xf>
    <xf numFmtId="49" fontId="5" fillId="45" borderId="16" xfId="2" applyNumberFormat="1" applyFont="1" applyFill="1" applyBorder="1" applyAlignment="1">
      <alignment horizontal="center" vertical="top" wrapText="1"/>
    </xf>
    <xf numFmtId="49" fontId="7" fillId="0" borderId="26" xfId="1" applyNumberFormat="1" applyFont="1" applyFill="1" applyBorder="1" applyAlignment="1">
      <alignment horizontal="center" vertical="center" wrapText="1"/>
    </xf>
    <xf numFmtId="49" fontId="7" fillId="0" borderId="20" xfId="1" applyNumberFormat="1" applyFont="1" applyFill="1" applyBorder="1" applyAlignment="1">
      <alignment horizontal="center" vertical="center" wrapText="1"/>
    </xf>
    <xf numFmtId="49" fontId="7" fillId="0" borderId="27" xfId="1" applyNumberFormat="1" applyFont="1" applyFill="1" applyBorder="1" applyAlignment="1">
      <alignment horizontal="center" vertical="center" wrapText="1"/>
    </xf>
    <xf numFmtId="49" fontId="7" fillId="0" borderId="10" xfId="1" applyNumberFormat="1" applyFont="1" applyFill="1" applyBorder="1" applyAlignment="1">
      <alignment horizontal="center" vertical="center" wrapText="1"/>
    </xf>
    <xf numFmtId="49" fontId="7" fillId="0" borderId="24" xfId="1" applyNumberFormat="1" applyFont="1" applyFill="1" applyBorder="1" applyAlignment="1">
      <alignment horizontal="center" vertical="center" wrapText="1"/>
    </xf>
    <xf numFmtId="49" fontId="5" fillId="45" borderId="80" xfId="2" applyNumberFormat="1" applyFont="1" applyFill="1" applyBorder="1" applyAlignment="1">
      <alignment horizontal="center" vertical="top" wrapText="1"/>
    </xf>
    <xf numFmtId="49" fontId="5" fillId="45" borderId="0" xfId="2" applyNumberFormat="1" applyFont="1" applyFill="1" applyBorder="1" applyAlignment="1">
      <alignment horizontal="center" vertical="top" wrapText="1"/>
    </xf>
    <xf numFmtId="49" fontId="5" fillId="45" borderId="16" xfId="2" applyNumberFormat="1" applyFont="1" applyFill="1" applyBorder="1" applyAlignment="1">
      <alignment horizontal="left" vertical="top" wrapText="1"/>
    </xf>
    <xf numFmtId="49" fontId="5" fillId="45" borderId="17" xfId="2" applyNumberFormat="1" applyFont="1" applyFill="1" applyBorder="1" applyAlignment="1">
      <alignment horizontal="left" vertical="top" wrapText="1"/>
    </xf>
    <xf numFmtId="49" fontId="5" fillId="45" borderId="19" xfId="2" applyNumberFormat="1" applyFont="1" applyFill="1" applyBorder="1" applyAlignment="1">
      <alignment horizontal="left" vertical="top" wrapText="1"/>
    </xf>
    <xf numFmtId="49" fontId="5" fillId="45" borderId="18" xfId="2" applyNumberFormat="1" applyFont="1" applyFill="1" applyBorder="1" applyAlignment="1">
      <alignment horizontal="left" vertical="top" wrapText="1"/>
    </xf>
    <xf numFmtId="49" fontId="5" fillId="45" borderId="16" xfId="2" applyNumberFormat="1" applyFont="1" applyFill="1" applyBorder="1" applyAlignment="1">
      <alignment horizontal="center" vertical="center" wrapText="1"/>
    </xf>
    <xf numFmtId="49" fontId="5" fillId="45" borderId="17" xfId="2" applyNumberFormat="1" applyFont="1" applyFill="1" applyBorder="1" applyAlignment="1">
      <alignment horizontal="center" vertical="top" wrapText="1"/>
    </xf>
    <xf numFmtId="49" fontId="5" fillId="45" borderId="18" xfId="2" applyNumberFormat="1" applyFont="1" applyFill="1" applyBorder="1" applyAlignment="1">
      <alignment horizontal="center" vertical="top" wrapText="1"/>
    </xf>
    <xf numFmtId="49" fontId="5" fillId="45" borderId="19" xfId="2" applyNumberFormat="1" applyFont="1" applyFill="1" applyBorder="1" applyAlignment="1">
      <alignment horizontal="center" vertical="top" wrapText="1"/>
    </xf>
    <xf numFmtId="49" fontId="5" fillId="45" borderId="80" xfId="2" applyNumberFormat="1" applyFont="1" applyFill="1" applyBorder="1" applyAlignment="1">
      <alignment horizontal="left" vertical="top" wrapText="1"/>
    </xf>
    <xf numFmtId="49" fontId="5" fillId="45" borderId="0" xfId="2" applyNumberFormat="1" applyFont="1" applyFill="1" applyBorder="1" applyAlignment="1">
      <alignment horizontal="left" vertical="top" wrapText="1"/>
    </xf>
    <xf numFmtId="49" fontId="5" fillId="45" borderId="81" xfId="2" applyNumberFormat="1" applyFont="1" applyFill="1" applyBorder="1" applyAlignment="1">
      <alignment horizontal="center" vertical="top" wrapText="1"/>
    </xf>
    <xf numFmtId="49" fontId="5" fillId="45" borderId="82" xfId="2" applyNumberFormat="1" applyFont="1" applyFill="1" applyBorder="1" applyAlignment="1">
      <alignment horizontal="center" vertical="top" wrapText="1"/>
    </xf>
    <xf numFmtId="0" fontId="17" fillId="0" borderId="10" xfId="2" applyFont="1" applyFill="1" applyBorder="1" applyAlignment="1">
      <alignment horizontal="right" wrapText="1"/>
    </xf>
    <xf numFmtId="0" fontId="17" fillId="0" borderId="10" xfId="2" applyFont="1" applyFill="1" applyBorder="1" applyAlignment="1">
      <alignment horizontal="right"/>
    </xf>
    <xf numFmtId="0" fontId="4" fillId="0" borderId="0" xfId="3" applyFont="1" applyFill="1" applyAlignment="1">
      <alignment horizontal="left" vertical="center" wrapText="1"/>
    </xf>
    <xf numFmtId="0" fontId="7" fillId="0" borderId="20" xfId="4" applyFont="1" applyFill="1" applyBorder="1" applyAlignment="1">
      <alignment horizontal="center" vertical="center" textRotation="90" wrapText="1"/>
    </xf>
    <xf numFmtId="0" fontId="7" fillId="0" borderId="22" xfId="4" applyFont="1" applyFill="1" applyBorder="1" applyAlignment="1">
      <alignment horizontal="center" vertical="center" textRotation="90" wrapText="1"/>
    </xf>
    <xf numFmtId="0" fontId="7" fillId="0" borderId="24" xfId="4" applyFont="1" applyFill="1" applyBorder="1" applyAlignment="1">
      <alignment horizontal="center" vertical="center" textRotation="90" wrapText="1"/>
    </xf>
    <xf numFmtId="0" fontId="7" fillId="0" borderId="21" xfId="4" applyFont="1" applyFill="1" applyBorder="1" applyAlignment="1">
      <alignment horizontal="center" vertical="center" wrapText="1"/>
    </xf>
    <xf numFmtId="0" fontId="7" fillId="0" borderId="23" xfId="4" applyFont="1" applyFill="1" applyBorder="1" applyAlignment="1">
      <alignment horizontal="center" vertical="center" wrapText="1"/>
    </xf>
    <xf numFmtId="0" fontId="7" fillId="0" borderId="25" xfId="4" applyFont="1" applyFill="1" applyBorder="1" applyAlignment="1">
      <alignment horizontal="center" vertical="center" wrapText="1"/>
    </xf>
    <xf numFmtId="0" fontId="7" fillId="0" borderId="12" xfId="3" applyFont="1" applyFill="1" applyBorder="1" applyAlignment="1">
      <alignment horizontal="center" vertical="center" wrapText="1"/>
    </xf>
    <xf numFmtId="0" fontId="8" fillId="0" borderId="12" xfId="3" applyFont="1" applyFill="1" applyBorder="1" applyAlignment="1">
      <alignment horizontal="center" vertical="center" wrapText="1"/>
    </xf>
    <xf numFmtId="0" fontId="8" fillId="0" borderId="13" xfId="3" applyFont="1" applyFill="1" applyBorder="1" applyAlignment="1">
      <alignment horizontal="center" vertical="center" wrapText="1"/>
    </xf>
    <xf numFmtId="0" fontId="4" fillId="0" borderId="10" xfId="3" applyFont="1" applyFill="1" applyBorder="1" applyAlignment="1">
      <alignment horizontal="left" vertical="center" wrapText="1"/>
    </xf>
    <xf numFmtId="0" fontId="4" fillId="0" borderId="0" xfId="3" applyFont="1" applyFill="1" applyBorder="1" applyAlignment="1">
      <alignment horizontal="left" vertical="center" wrapText="1"/>
    </xf>
    <xf numFmtId="0" fontId="2" fillId="0" borderId="20" xfId="4" applyFont="1" applyFill="1" applyBorder="1" applyAlignment="1">
      <alignment horizontal="center" vertical="center" textRotation="90" wrapText="1"/>
    </xf>
    <xf numFmtId="0" fontId="2" fillId="0" borderId="22" xfId="4" applyFont="1" applyFill="1" applyBorder="1" applyAlignment="1">
      <alignment horizontal="center" vertical="center" textRotation="90" wrapText="1"/>
    </xf>
    <xf numFmtId="0" fontId="2" fillId="0" borderId="24" xfId="4" applyFont="1" applyFill="1" applyBorder="1" applyAlignment="1">
      <alignment horizontal="center" vertical="center" textRotation="90" wrapText="1"/>
    </xf>
    <xf numFmtId="0" fontId="2" fillId="0" borderId="21" xfId="4" applyFont="1" applyFill="1" applyBorder="1" applyAlignment="1">
      <alignment horizontal="center" vertical="center" wrapText="1"/>
    </xf>
    <xf numFmtId="0" fontId="2" fillId="0" borderId="23" xfId="4" applyFont="1" applyFill="1" applyBorder="1" applyAlignment="1">
      <alignment horizontal="center" vertical="center" wrapText="1"/>
    </xf>
    <xf numFmtId="0" fontId="2" fillId="0" borderId="25" xfId="4" applyFont="1" applyFill="1" applyBorder="1" applyAlignment="1">
      <alignment horizontal="center" vertical="center" wrapText="1"/>
    </xf>
    <xf numFmtId="49" fontId="2" fillId="0" borderId="12" xfId="55" applyNumberFormat="1" applyFont="1" applyFill="1" applyBorder="1" applyAlignment="1">
      <alignment horizontal="center" vertical="center" wrapText="1"/>
    </xf>
    <xf numFmtId="49" fontId="2" fillId="0" borderId="26" xfId="55" applyNumberFormat="1" applyFont="1" applyFill="1" applyBorder="1" applyAlignment="1">
      <alignment horizontal="center" vertical="center" wrapText="1"/>
    </xf>
    <xf numFmtId="49" fontId="2" fillId="0" borderId="11" xfId="55" applyNumberFormat="1" applyFont="1" applyFill="1" applyBorder="1" applyAlignment="1">
      <alignment horizontal="center" vertical="center" wrapText="1"/>
    </xf>
    <xf numFmtId="49" fontId="2" fillId="0" borderId="27" xfId="55" applyNumberFormat="1" applyFont="1" applyFill="1" applyBorder="1" applyAlignment="1">
      <alignment horizontal="center" vertical="center" wrapText="1"/>
    </xf>
    <xf numFmtId="49" fontId="2" fillId="0" borderId="10" xfId="55" applyNumberFormat="1" applyFont="1" applyFill="1" applyBorder="1" applyAlignment="1">
      <alignment horizontal="center" vertical="center" wrapText="1"/>
    </xf>
    <xf numFmtId="49" fontId="7" fillId="0" borderId="12" xfId="72" applyNumberFormat="1" applyFont="1" applyFill="1" applyBorder="1" applyAlignment="1">
      <alignment horizontal="center" vertical="center" wrapText="1"/>
    </xf>
    <xf numFmtId="49" fontId="7" fillId="0" borderId="26" xfId="72" applyNumberFormat="1" applyFont="1" applyFill="1" applyBorder="1" applyAlignment="1">
      <alignment horizontal="center" vertical="center" wrapText="1"/>
    </xf>
    <xf numFmtId="49" fontId="7" fillId="0" borderId="11" xfId="72" applyNumberFormat="1" applyFont="1" applyFill="1" applyBorder="1" applyAlignment="1">
      <alignment horizontal="center" vertical="center" wrapText="1"/>
    </xf>
    <xf numFmtId="49" fontId="7" fillId="0" borderId="27" xfId="72" applyNumberFormat="1" applyFont="1" applyFill="1" applyBorder="1" applyAlignment="1">
      <alignment horizontal="center" vertical="center" wrapText="1"/>
    </xf>
    <xf numFmtId="49" fontId="7" fillId="0" borderId="10" xfId="72" applyNumberFormat="1" applyFont="1" applyFill="1" applyBorder="1" applyAlignment="1">
      <alignment horizontal="center" vertical="center" wrapText="1"/>
    </xf>
    <xf numFmtId="0" fontId="2" fillId="0" borderId="11" xfId="4" applyFont="1" applyFill="1" applyBorder="1" applyAlignment="1">
      <alignment horizontal="center" vertical="center" textRotation="90" wrapText="1"/>
    </xf>
    <xf numFmtId="0" fontId="2" fillId="0" borderId="0" xfId="4" applyFont="1" applyFill="1" applyBorder="1" applyAlignment="1">
      <alignment horizontal="center" vertical="center" textRotation="90" wrapText="1"/>
    </xf>
    <xf numFmtId="0" fontId="2" fillId="0" borderId="10" xfId="4" applyFont="1" applyFill="1" applyBorder="1" applyAlignment="1">
      <alignment horizontal="center" vertical="center" textRotation="90" wrapText="1"/>
    </xf>
    <xf numFmtId="0" fontId="2" fillId="0" borderId="12" xfId="4" applyFont="1" applyFill="1" applyBorder="1" applyAlignment="1">
      <alignment horizontal="center" vertical="center" wrapText="1"/>
    </xf>
    <xf numFmtId="49" fontId="7" fillId="0" borderId="12" xfId="64" applyNumberFormat="1" applyFont="1" applyFill="1" applyBorder="1" applyAlignment="1">
      <alignment horizontal="center" vertical="center" wrapText="1"/>
    </xf>
    <xf numFmtId="49" fontId="7" fillId="0" borderId="11" xfId="64" applyNumberFormat="1" applyFont="1" applyFill="1" applyBorder="1" applyAlignment="1">
      <alignment horizontal="center" vertical="center" wrapText="1"/>
    </xf>
    <xf numFmtId="49" fontId="7" fillId="0" borderId="0" xfId="64" applyNumberFormat="1" applyFont="1" applyFill="1" applyBorder="1" applyAlignment="1">
      <alignment horizontal="center" vertical="center" wrapText="1"/>
    </xf>
    <xf numFmtId="0" fontId="19" fillId="0" borderId="0" xfId="45" applyFont="1" applyAlignment="1">
      <alignment horizontal="right" vertical="center" wrapText="1"/>
    </xf>
    <xf numFmtId="0" fontId="19" fillId="0" borderId="0" xfId="45" applyFont="1" applyAlignment="1">
      <alignment horizontal="right" vertical="center"/>
    </xf>
    <xf numFmtId="0" fontId="42" fillId="0" borderId="0" xfId="45" applyFont="1" applyAlignment="1">
      <alignment horizontal="left"/>
    </xf>
    <xf numFmtId="0" fontId="2" fillId="0" borderId="20" xfId="107" applyFont="1" applyFill="1" applyBorder="1" applyAlignment="1">
      <alignment horizontal="center" vertical="center" wrapText="1"/>
    </xf>
    <xf numFmtId="0" fontId="2" fillId="0" borderId="22" xfId="107" applyFont="1" applyFill="1" applyBorder="1" applyAlignment="1">
      <alignment horizontal="center" vertical="center" wrapText="1"/>
    </xf>
    <xf numFmtId="0" fontId="2" fillId="0" borderId="24" xfId="107" applyFont="1" applyFill="1" applyBorder="1" applyAlignment="1">
      <alignment horizontal="center" vertical="center" wrapText="1"/>
    </xf>
    <xf numFmtId="0" fontId="2" fillId="0" borderId="13" xfId="3" applyFont="1" applyFill="1" applyBorder="1" applyAlignment="1">
      <alignment horizontal="center" vertical="center" wrapText="1"/>
    </xf>
    <xf numFmtId="0" fontId="2" fillId="0" borderId="14" xfId="3" applyFont="1" applyFill="1" applyBorder="1" applyAlignment="1">
      <alignment horizontal="center" vertical="center" wrapText="1"/>
    </xf>
    <xf numFmtId="0" fontId="50" fillId="0" borderId="0" xfId="74" applyFont="1" applyAlignment="1">
      <alignment horizontal="left" vertical="center" wrapText="1"/>
    </xf>
    <xf numFmtId="3" fontId="17" fillId="0" borderId="0" xfId="117" applyFont="1" applyFill="1" applyAlignment="1">
      <alignment horizontal="left" vertical="center" wrapText="1"/>
    </xf>
    <xf numFmtId="3" fontId="4" fillId="0" borderId="10" xfId="117" applyFont="1" applyFill="1" applyBorder="1" applyAlignment="1">
      <alignment horizontal="left" vertical="center" wrapText="1"/>
    </xf>
    <xf numFmtId="0" fontId="7" fillId="0" borderId="20" xfId="107" applyFont="1" applyFill="1" applyBorder="1" applyAlignment="1">
      <alignment horizontal="center" vertical="center" wrapText="1"/>
    </xf>
    <xf numFmtId="0" fontId="7" fillId="0" borderId="22" xfId="107" applyFont="1" applyFill="1" applyBorder="1" applyAlignment="1">
      <alignment horizontal="center" vertical="center" wrapText="1"/>
    </xf>
    <xf numFmtId="0" fontId="7" fillId="0" borderId="24" xfId="107" applyFont="1" applyFill="1" applyBorder="1" applyAlignment="1">
      <alignment horizontal="center" vertical="center" wrapText="1"/>
    </xf>
    <xf numFmtId="49" fontId="2" fillId="0" borderId="15" xfId="62" applyNumberFormat="1" applyFont="1" applyFill="1" applyBorder="1" applyAlignment="1">
      <alignment horizontal="center" vertical="center" wrapText="1"/>
    </xf>
    <xf numFmtId="49" fontId="2" fillId="0" borderId="12" xfId="62" applyNumberFormat="1" applyFont="1" applyFill="1" applyBorder="1" applyAlignment="1">
      <alignment horizontal="center" vertical="center" wrapText="1"/>
    </xf>
    <xf numFmtId="49" fontId="2" fillId="0" borderId="26" xfId="62" applyNumberFormat="1" applyFont="1" applyFill="1" applyBorder="1" applyAlignment="1">
      <alignment horizontal="center" vertical="center" wrapText="1"/>
    </xf>
    <xf numFmtId="49" fontId="2" fillId="0" borderId="11" xfId="62" applyNumberFormat="1" applyFont="1" applyFill="1" applyBorder="1" applyAlignment="1">
      <alignment horizontal="center" vertical="center" wrapText="1"/>
    </xf>
    <xf numFmtId="49" fontId="2" fillId="0" borderId="27" xfId="62" applyNumberFormat="1" applyFont="1" applyFill="1" applyBorder="1" applyAlignment="1">
      <alignment horizontal="center" vertical="center" wrapText="1"/>
    </xf>
    <xf numFmtId="49" fontId="2" fillId="0" borderId="10" xfId="62" applyNumberFormat="1" applyFont="1" applyFill="1" applyBorder="1" applyAlignment="1">
      <alignment horizontal="center" vertical="center" wrapText="1"/>
    </xf>
    <xf numFmtId="0" fontId="17" fillId="0" borderId="0" xfId="67" applyFont="1" applyFill="1" applyAlignment="1">
      <alignment horizontal="left" vertical="center" wrapText="1"/>
    </xf>
    <xf numFmtId="0" fontId="4" fillId="0" borderId="0" xfId="67" applyFont="1" applyFill="1" applyAlignment="1">
      <alignment horizontal="left" vertical="center" wrapText="1"/>
    </xf>
    <xf numFmtId="0" fontId="2" fillId="0" borderId="11" xfId="67" applyFont="1" applyFill="1" applyBorder="1" applyAlignment="1">
      <alignment horizontal="center" vertical="center" wrapText="1"/>
    </xf>
    <xf numFmtId="0" fontId="2" fillId="0" borderId="10" xfId="67" applyFont="1" applyFill="1" applyBorder="1" applyAlignment="1">
      <alignment horizontal="center" vertical="center" wrapText="1"/>
    </xf>
    <xf numFmtId="49" fontId="7" fillId="0" borderId="13" xfId="67" applyNumberFormat="1" applyFont="1" applyFill="1" applyBorder="1" applyAlignment="1">
      <alignment horizontal="center" vertical="center" wrapText="1"/>
    </xf>
    <xf numFmtId="49" fontId="7" fillId="0" borderId="14" xfId="67" applyNumberFormat="1" applyFont="1" applyFill="1" applyBorder="1" applyAlignment="1">
      <alignment horizontal="center" vertical="center" wrapText="1"/>
    </xf>
    <xf numFmtId="0" fontId="19" fillId="0" borderId="10" xfId="45" applyFont="1" applyBorder="1" applyAlignment="1">
      <alignment horizontal="right" vertical="center" wrapText="1"/>
    </xf>
    <xf numFmtId="0" fontId="17" fillId="0" borderId="0" xfId="65" applyFont="1" applyAlignment="1">
      <alignment horizontal="left" vertical="center" wrapText="1"/>
    </xf>
    <xf numFmtId="0" fontId="42" fillId="0" borderId="10" xfId="87" applyFont="1" applyBorder="1" applyAlignment="1">
      <alignment horizontal="left" vertical="center"/>
    </xf>
    <xf numFmtId="0" fontId="2" fillId="0" borderId="12" xfId="3" applyFont="1" applyBorder="1" applyAlignment="1">
      <alignment horizontal="center" vertical="center" wrapText="1"/>
    </xf>
    <xf numFmtId="49" fontId="2" fillId="0" borderId="13" xfId="1" applyNumberFormat="1" applyFont="1" applyFill="1" applyBorder="1" applyAlignment="1">
      <alignment horizontal="center" vertical="center" wrapText="1"/>
    </xf>
    <xf numFmtId="49" fontId="2" fillId="0" borderId="14" xfId="1" applyNumberFormat="1" applyFont="1" applyFill="1" applyBorder="1" applyAlignment="1">
      <alignment horizontal="center" vertical="center" wrapText="1"/>
    </xf>
    <xf numFmtId="49" fontId="2" fillId="0" borderId="15" xfId="1" applyNumberFormat="1" applyFont="1" applyFill="1" applyBorder="1" applyAlignment="1">
      <alignment horizontal="center" vertical="center" wrapText="1"/>
    </xf>
    <xf numFmtId="0" fontId="2" fillId="0" borderId="15" xfId="3" applyFont="1" applyFill="1" applyBorder="1" applyAlignment="1">
      <alignment horizontal="center" vertical="center" wrapText="1"/>
    </xf>
    <xf numFmtId="0" fontId="2" fillId="0" borderId="11" xfId="3" applyFont="1" applyFill="1" applyBorder="1" applyAlignment="1">
      <alignment horizontal="center" vertical="center" wrapText="1"/>
    </xf>
    <xf numFmtId="0" fontId="18" fillId="0" borderId="11" xfId="87" applyFont="1" applyFill="1" applyBorder="1" applyAlignment="1">
      <alignment horizontal="left"/>
    </xf>
    <xf numFmtId="0" fontId="17" fillId="0" borderId="0" xfId="65" applyFont="1" applyFill="1" applyAlignment="1">
      <alignment horizontal="left" vertical="center" wrapText="1"/>
    </xf>
    <xf numFmtId="0" fontId="2" fillId="0" borderId="26" xfId="3" applyFont="1" applyFill="1" applyBorder="1" applyAlignment="1">
      <alignment horizontal="center" vertical="center" wrapText="1"/>
    </xf>
    <xf numFmtId="0" fontId="2" fillId="0" borderId="0" xfId="65" applyFont="1" applyAlignment="1">
      <alignment horizontal="left" vertical="center" wrapText="1"/>
    </xf>
    <xf numFmtId="0" fontId="42" fillId="0" borderId="0" xfId="88" applyFont="1" applyAlignment="1">
      <alignment horizontal="left" vertical="center" wrapText="1"/>
    </xf>
    <xf numFmtId="0" fontId="2" fillId="0" borderId="12" xfId="3" applyFont="1" applyFill="1" applyBorder="1" applyAlignment="1">
      <alignment horizontal="center" vertical="center" wrapText="1"/>
    </xf>
    <xf numFmtId="49" fontId="14" fillId="38" borderId="16" xfId="59" applyNumberFormat="1" applyFont="1" applyFill="1" applyBorder="1" applyAlignment="1">
      <alignment horizontal="left" vertical="center" wrapText="1"/>
    </xf>
    <xf numFmtId="49" fontId="2" fillId="0" borderId="0" xfId="59" applyNumberFormat="1" applyFont="1" applyFill="1" applyBorder="1" applyAlignment="1">
      <alignment horizontal="left" vertical="center" wrapText="1" indent="2"/>
    </xf>
    <xf numFmtId="49" fontId="2" fillId="0" borderId="0" xfId="59" applyNumberFormat="1" applyFont="1" applyFill="1" applyBorder="1" applyAlignment="1">
      <alignment horizontal="left" vertical="center" wrapText="1"/>
    </xf>
    <xf numFmtId="49" fontId="2" fillId="0" borderId="0" xfId="59" applyNumberFormat="1" applyFont="1" applyFill="1" applyBorder="1" applyAlignment="1">
      <alignment vertical="center" wrapText="1"/>
    </xf>
    <xf numFmtId="0" fontId="2" fillId="0" borderId="0" xfId="59" applyFont="1" applyAlignment="1">
      <alignment horizontal="left" vertical="center" wrapText="1"/>
    </xf>
    <xf numFmtId="0" fontId="4" fillId="0" borderId="0" xfId="59" applyFont="1" applyAlignment="1">
      <alignment horizontal="left" vertical="center" wrapText="1"/>
    </xf>
    <xf numFmtId="0" fontId="14" fillId="0" borderId="10" xfId="59" applyFont="1" applyFill="1" applyBorder="1" applyAlignment="1">
      <alignment horizontal="right" vertical="center" wrapText="1"/>
    </xf>
    <xf numFmtId="0" fontId="2" fillId="0" borderId="11" xfId="59" applyFont="1" applyFill="1" applyBorder="1" applyAlignment="1">
      <alignment horizontal="center" vertical="center" wrapText="1"/>
    </xf>
    <xf numFmtId="0" fontId="2" fillId="0" borderId="0" xfId="59" applyFont="1" applyFill="1" applyBorder="1" applyAlignment="1">
      <alignment horizontal="center" vertical="center" wrapText="1"/>
    </xf>
    <xf numFmtId="0" fontId="2" fillId="0" borderId="10" xfId="59" applyFont="1" applyFill="1" applyBorder="1" applyAlignment="1">
      <alignment horizontal="center" vertical="center" wrapText="1"/>
    </xf>
    <xf numFmtId="49" fontId="2" fillId="0" borderId="13" xfId="59" applyNumberFormat="1" applyFont="1" applyFill="1" applyBorder="1" applyAlignment="1">
      <alignment horizontal="center" vertical="center" wrapText="1"/>
    </xf>
    <xf numFmtId="49" fontId="2" fillId="0" borderId="14" xfId="59" applyNumberFormat="1" applyFont="1" applyFill="1" applyBorder="1" applyAlignment="1">
      <alignment horizontal="center" vertical="center" wrapText="1"/>
    </xf>
    <xf numFmtId="49" fontId="2" fillId="0" borderId="15" xfId="59" applyNumberFormat="1" applyFont="1" applyFill="1" applyBorder="1" applyAlignment="1">
      <alignment horizontal="center" vertical="center" wrapText="1"/>
    </xf>
    <xf numFmtId="0" fontId="7" fillId="0" borderId="26" xfId="69" applyFont="1" applyFill="1" applyBorder="1" applyAlignment="1">
      <alignment horizontal="center" vertical="center" wrapText="1"/>
    </xf>
    <xf numFmtId="0" fontId="7" fillId="0" borderId="11" xfId="69" applyFont="1" applyFill="1" applyBorder="1" applyAlignment="1">
      <alignment horizontal="center" vertical="center" wrapText="1"/>
    </xf>
    <xf numFmtId="0" fontId="7" fillId="0" borderId="27" xfId="69" applyFont="1" applyFill="1" applyBorder="1" applyAlignment="1">
      <alignment horizontal="center" vertical="center" wrapText="1"/>
    </xf>
    <xf numFmtId="0" fontId="7" fillId="0" borderId="10" xfId="69" applyFont="1" applyFill="1" applyBorder="1" applyAlignment="1">
      <alignment horizontal="center" vertical="center" wrapText="1"/>
    </xf>
    <xf numFmtId="49" fontId="2" fillId="0" borderId="25" xfId="59" applyNumberFormat="1" applyFont="1" applyFill="1" applyBorder="1" applyAlignment="1">
      <alignment horizontal="center" vertical="center" wrapText="1"/>
    </xf>
    <xf numFmtId="49" fontId="2" fillId="0" borderId="79" xfId="59" applyNumberFormat="1" applyFont="1" applyFill="1" applyBorder="1" applyAlignment="1">
      <alignment horizontal="left" vertical="center" wrapText="1" indent="2"/>
    </xf>
    <xf numFmtId="49" fontId="14" fillId="38" borderId="19" xfId="59" applyNumberFormat="1" applyFont="1" applyFill="1" applyBorder="1" applyAlignment="1">
      <alignment horizontal="left" vertical="center" wrapText="1"/>
    </xf>
    <xf numFmtId="49" fontId="14" fillId="44" borderId="19" xfId="59" applyNumberFormat="1" applyFont="1" applyFill="1" applyBorder="1" applyAlignment="1">
      <alignment horizontal="left" vertical="center" wrapText="1"/>
    </xf>
    <xf numFmtId="49" fontId="14" fillId="44" borderId="16" xfId="59" applyNumberFormat="1" applyFont="1" applyFill="1" applyBorder="1" applyAlignment="1">
      <alignment horizontal="left" vertical="center" wrapText="1"/>
    </xf>
    <xf numFmtId="49" fontId="14" fillId="38" borderId="17" xfId="59" applyNumberFormat="1" applyFont="1" applyFill="1" applyBorder="1" applyAlignment="1">
      <alignment horizontal="left" vertical="center" wrapText="1"/>
    </xf>
    <xf numFmtId="49" fontId="14" fillId="38" borderId="18" xfId="59" applyNumberFormat="1" applyFont="1" applyFill="1" applyBorder="1" applyAlignment="1">
      <alignment horizontal="left" vertical="center" wrapText="1"/>
    </xf>
    <xf numFmtId="49" fontId="14" fillId="44" borderId="17" xfId="59" applyNumberFormat="1" applyFont="1" applyFill="1" applyBorder="1" applyAlignment="1">
      <alignment horizontal="left" vertical="center" wrapText="1"/>
    </xf>
    <xf numFmtId="0" fontId="14" fillId="0" borderId="0" xfId="79" applyFont="1" applyAlignment="1">
      <alignment horizontal="left" vertical="center" wrapText="1"/>
    </xf>
    <xf numFmtId="49" fontId="2" fillId="0" borderId="0" xfId="56" applyNumberFormat="1" applyFont="1" applyFill="1" applyBorder="1" applyAlignment="1">
      <alignment horizontal="left" vertical="center" wrapText="1" indent="2"/>
    </xf>
    <xf numFmtId="49" fontId="5" fillId="38" borderId="16" xfId="56" applyNumberFormat="1" applyFont="1" applyFill="1" applyBorder="1" applyAlignment="1">
      <alignment horizontal="left" vertical="center" wrapText="1"/>
    </xf>
    <xf numFmtId="49" fontId="2" fillId="0" borderId="0" xfId="56" applyNumberFormat="1" applyFont="1" applyFill="1" applyBorder="1" applyAlignment="1">
      <alignment horizontal="left" vertical="center" wrapText="1"/>
    </xf>
    <xf numFmtId="0" fontId="2" fillId="0" borderId="0" xfId="56" applyFont="1" applyAlignment="1">
      <alignment horizontal="left" wrapText="1"/>
    </xf>
    <xf numFmtId="0" fontId="4" fillId="0" borderId="0" xfId="56" applyFont="1" applyAlignment="1">
      <alignment horizontal="left" wrapText="1"/>
    </xf>
    <xf numFmtId="0" fontId="2" fillId="0" borderId="11" xfId="56" applyFont="1" applyFill="1" applyBorder="1" applyAlignment="1">
      <alignment horizontal="center" vertical="center" wrapText="1"/>
    </xf>
    <xf numFmtId="0" fontId="2" fillId="0" borderId="10" xfId="56" applyFont="1" applyFill="1" applyBorder="1" applyAlignment="1">
      <alignment horizontal="center" vertical="center" wrapText="1"/>
    </xf>
    <xf numFmtId="49" fontId="2" fillId="0" borderId="21" xfId="66" applyNumberFormat="1" applyFont="1" applyFill="1" applyBorder="1" applyAlignment="1">
      <alignment horizontal="center" vertical="center" wrapText="1"/>
    </xf>
    <xf numFmtId="0" fontId="2" fillId="0" borderId="13" xfId="66" applyFont="1" applyFill="1" applyBorder="1" applyAlignment="1">
      <alignment horizontal="center" vertical="center" wrapText="1"/>
    </xf>
    <xf numFmtId="0" fontId="2" fillId="0" borderId="14" xfId="66" applyFont="1" applyFill="1" applyBorder="1" applyAlignment="1">
      <alignment horizontal="center" vertical="center"/>
    </xf>
    <xf numFmtId="49" fontId="7" fillId="0" borderId="0" xfId="56" applyNumberFormat="1" applyFont="1" applyFill="1" applyBorder="1" applyAlignment="1">
      <alignment horizontal="left" vertical="center" wrapText="1" indent="2"/>
    </xf>
    <xf numFmtId="49" fontId="7" fillId="0" borderId="0" xfId="56" applyNumberFormat="1" applyFont="1" applyFill="1" applyBorder="1" applyAlignment="1">
      <alignment horizontal="left" vertical="center" wrapText="1"/>
    </xf>
    <xf numFmtId="0" fontId="5" fillId="0" borderId="11" xfId="2" applyFont="1" applyBorder="1" applyAlignment="1">
      <alignment horizontal="left" vertical="center" wrapText="1"/>
    </xf>
    <xf numFmtId="0" fontId="17" fillId="0" borderId="14" xfId="113" applyFont="1" applyBorder="1" applyAlignment="1">
      <alignment horizontal="left" vertical="center" wrapText="1"/>
    </xf>
    <xf numFmtId="0" fontId="2" fillId="0" borderId="0" xfId="114" applyFont="1" applyFill="1" applyAlignment="1">
      <alignment horizontal="left" vertical="center"/>
    </xf>
    <xf numFmtId="0" fontId="42" fillId="0" borderId="0" xfId="113" applyFont="1" applyAlignment="1">
      <alignment horizontal="left" vertical="center"/>
    </xf>
    <xf numFmtId="0" fontId="17" fillId="0" borderId="21" xfId="113" applyFont="1" applyBorder="1" applyAlignment="1">
      <alignment horizontal="center" vertical="center" wrapText="1"/>
    </xf>
    <xf numFmtId="0" fontId="17" fillId="0" borderId="23" xfId="113" applyFont="1" applyBorder="1" applyAlignment="1">
      <alignment horizontal="center" vertical="center" wrapText="1"/>
    </xf>
    <xf numFmtId="0" fontId="17" fillId="0" borderId="25" xfId="113" applyFont="1" applyBorder="1" applyAlignment="1">
      <alignment horizontal="center" vertical="center" wrapText="1"/>
    </xf>
    <xf numFmtId="49" fontId="2" fillId="0" borderId="12" xfId="112" applyNumberFormat="1" applyFont="1" applyFill="1" applyBorder="1" applyAlignment="1">
      <alignment horizontal="center" vertical="center" wrapText="1"/>
    </xf>
    <xf numFmtId="0" fontId="2" fillId="0" borderId="26" xfId="110" applyFont="1" applyFill="1" applyBorder="1" applyAlignment="1">
      <alignment horizontal="center" vertical="center" wrapText="1"/>
    </xf>
    <xf numFmtId="0" fontId="2" fillId="0" borderId="11" xfId="110" applyFont="1" applyFill="1" applyBorder="1" applyAlignment="1">
      <alignment horizontal="center" vertical="center" wrapText="1"/>
    </xf>
    <xf numFmtId="0" fontId="2" fillId="0" borderId="27" xfId="110" applyFont="1" applyFill="1" applyBorder="1" applyAlignment="1">
      <alignment horizontal="center" vertical="center" wrapText="1"/>
    </xf>
    <xf numFmtId="0" fontId="2" fillId="0" borderId="10" xfId="110" applyFont="1" applyFill="1" applyBorder="1" applyAlignment="1">
      <alignment horizontal="center" vertical="center" wrapText="1"/>
    </xf>
    <xf numFmtId="0" fontId="17" fillId="0" borderId="14" xfId="87" applyFont="1" applyBorder="1" applyAlignment="1">
      <alignment horizontal="left" vertical="center" wrapText="1"/>
    </xf>
    <xf numFmtId="0" fontId="2" fillId="0" borderId="0" xfId="114" applyFont="1" applyFill="1" applyAlignment="1">
      <alignment horizontal="left" vertical="center" wrapText="1"/>
    </xf>
    <xf numFmtId="0" fontId="4" fillId="0" borderId="0" xfId="114" applyFont="1" applyFill="1" applyAlignment="1">
      <alignment horizontal="left" vertical="center" wrapText="1"/>
    </xf>
    <xf numFmtId="0" fontId="17" fillId="0" borderId="21" xfId="87" applyFont="1" applyBorder="1" applyAlignment="1">
      <alignment horizontal="center" vertical="center" wrapText="1"/>
    </xf>
    <xf numFmtId="0" fontId="17" fillId="0" borderId="23" xfId="87" applyFont="1" applyBorder="1" applyAlignment="1">
      <alignment horizontal="center" vertical="center" wrapText="1"/>
    </xf>
    <xf numFmtId="0" fontId="17" fillId="0" borderId="25" xfId="87" applyFont="1" applyBorder="1" applyAlignment="1">
      <alignment horizontal="center" vertical="center" wrapText="1"/>
    </xf>
    <xf numFmtId="49" fontId="2" fillId="0" borderId="12" xfId="1" applyNumberFormat="1" applyFont="1" applyFill="1" applyBorder="1" applyAlignment="1">
      <alignment horizontal="center" vertical="center" wrapText="1"/>
    </xf>
    <xf numFmtId="0" fontId="2" fillId="0" borderId="26" xfId="66" applyFont="1" applyFill="1" applyBorder="1" applyAlignment="1">
      <alignment horizontal="center" vertical="center" wrapText="1"/>
    </xf>
    <xf numFmtId="0" fontId="2" fillId="0" borderId="11" xfId="66" applyFont="1" applyFill="1" applyBorder="1" applyAlignment="1">
      <alignment horizontal="center" vertical="center" wrapText="1"/>
    </xf>
    <xf numFmtId="0" fontId="2" fillId="0" borderId="27" xfId="66" applyFont="1" applyFill="1" applyBorder="1" applyAlignment="1">
      <alignment horizontal="center" vertical="center" wrapText="1"/>
    </xf>
    <xf numFmtId="0" fontId="2" fillId="0" borderId="10" xfId="66" applyFont="1" applyFill="1" applyBorder="1" applyAlignment="1">
      <alignment horizontal="center" vertical="center" wrapText="1"/>
    </xf>
    <xf numFmtId="0" fontId="42" fillId="0" borderId="0" xfId="87" applyFont="1" applyAlignment="1">
      <alignment horizontal="left" vertical="center"/>
    </xf>
    <xf numFmtId="0" fontId="53" fillId="0" borderId="0" xfId="87" applyFont="1" applyAlignment="1">
      <alignment horizontal="left" vertical="center"/>
    </xf>
    <xf numFmtId="0" fontId="3" fillId="0" borderId="0" xfId="74" applyFont="1" applyAlignment="1">
      <alignment horizontal="left" vertical="center" wrapText="1"/>
    </xf>
    <xf numFmtId="0" fontId="4" fillId="0" borderId="0" xfId="65" applyFont="1" applyAlignment="1">
      <alignment horizontal="left" vertical="center" wrapText="1"/>
    </xf>
    <xf numFmtId="0" fontId="4" fillId="0" borderId="0" xfId="65" applyFont="1" applyBorder="1" applyAlignment="1">
      <alignment horizontal="justify" vertical="center" wrapText="1"/>
    </xf>
    <xf numFmtId="49" fontId="2" fillId="0" borderId="25" xfId="57" applyNumberFormat="1" applyFont="1" applyFill="1" applyBorder="1" applyAlignment="1">
      <alignment horizontal="center" vertical="center" wrapText="1"/>
    </xf>
    <xf numFmtId="0" fontId="2" fillId="0" borderId="14" xfId="114" quotePrefix="1" applyFont="1" applyFill="1" applyBorder="1" applyAlignment="1">
      <alignment horizontal="left" vertical="center"/>
    </xf>
    <xf numFmtId="0" fontId="4" fillId="0" borderId="0" xfId="114" applyFont="1" applyFill="1" applyBorder="1" applyAlignment="1">
      <alignment horizontal="left" vertical="center" wrapText="1"/>
    </xf>
    <xf numFmtId="0" fontId="4" fillId="0" borderId="10" xfId="114" applyFont="1" applyFill="1" applyBorder="1" applyAlignment="1">
      <alignment horizontal="left" vertical="center" wrapText="1"/>
    </xf>
    <xf numFmtId="0" fontId="2" fillId="0" borderId="26" xfId="114" applyFont="1" applyFill="1" applyBorder="1" applyAlignment="1">
      <alignment horizontal="center" vertical="center" wrapText="1"/>
    </xf>
    <xf numFmtId="0" fontId="2" fillId="0" borderId="11" xfId="114" applyFont="1" applyFill="1" applyBorder="1" applyAlignment="1">
      <alignment horizontal="center" vertical="center" wrapText="1"/>
    </xf>
    <xf numFmtId="0" fontId="2" fillId="0" borderId="28" xfId="114" applyFont="1" applyFill="1" applyBorder="1" applyAlignment="1">
      <alignment horizontal="center" vertical="center" wrapText="1"/>
    </xf>
    <xf numFmtId="0" fontId="2" fillId="0" borderId="0" xfId="114" applyFont="1" applyFill="1" applyBorder="1" applyAlignment="1">
      <alignment horizontal="center" vertical="center" wrapText="1"/>
    </xf>
    <xf numFmtId="0" fontId="2" fillId="0" borderId="27" xfId="114" applyFont="1" applyFill="1" applyBorder="1" applyAlignment="1">
      <alignment horizontal="center" vertical="center" wrapText="1"/>
    </xf>
    <xf numFmtId="0" fontId="2" fillId="0" borderId="10" xfId="114" applyFont="1" applyFill="1" applyBorder="1" applyAlignment="1">
      <alignment horizontal="center" vertical="center" wrapText="1"/>
    </xf>
    <xf numFmtId="0" fontId="5" fillId="0" borderId="0" xfId="3" applyFont="1" applyAlignment="1">
      <alignment horizontal="left" vertical="center" wrapText="1"/>
    </xf>
    <xf numFmtId="0" fontId="2" fillId="0" borderId="14" xfId="3" quotePrefix="1" applyFont="1" applyBorder="1" applyAlignment="1">
      <alignment horizontal="left" vertical="center"/>
    </xf>
    <xf numFmtId="0" fontId="2" fillId="0" borderId="0" xfId="3" applyFont="1" applyBorder="1" applyAlignment="1">
      <alignment horizontal="left" vertical="center" wrapText="1"/>
    </xf>
    <xf numFmtId="0" fontId="4" fillId="0" borderId="10" xfId="3" applyFont="1" applyBorder="1" applyAlignment="1">
      <alignment horizontal="left" vertical="center" wrapText="1"/>
    </xf>
    <xf numFmtId="0" fontId="14" fillId="0" borderId="12" xfId="3" applyFont="1" applyBorder="1" applyAlignment="1">
      <alignment horizontal="center" vertical="center" wrapText="1"/>
    </xf>
    <xf numFmtId="0" fontId="2" fillId="0" borderId="26" xfId="67" applyFont="1" applyFill="1" applyBorder="1" applyAlignment="1">
      <alignment horizontal="center" vertical="center" wrapText="1"/>
    </xf>
    <xf numFmtId="0" fontId="2" fillId="0" borderId="27" xfId="67" applyFont="1" applyFill="1" applyBorder="1" applyAlignment="1">
      <alignment horizontal="center" vertical="center" wrapText="1"/>
    </xf>
    <xf numFmtId="0" fontId="2" fillId="0" borderId="10" xfId="3" applyFont="1" applyFill="1" applyBorder="1" applyAlignment="1">
      <alignment horizontal="left" vertical="center" wrapText="1"/>
    </xf>
    <xf numFmtId="49" fontId="2" fillId="0" borderId="21" xfId="67" applyNumberFormat="1" applyFont="1" applyFill="1" applyBorder="1" applyAlignment="1">
      <alignment horizontal="center" vertical="center" wrapText="1"/>
    </xf>
    <xf numFmtId="0" fontId="2" fillId="0" borderId="13" xfId="67" applyFont="1" applyFill="1" applyBorder="1" applyAlignment="1">
      <alignment horizontal="center" vertical="center" wrapText="1"/>
    </xf>
    <xf numFmtId="0" fontId="2" fillId="0" borderId="14" xfId="67" applyFont="1" applyFill="1" applyBorder="1" applyAlignment="1">
      <alignment horizontal="center" vertical="center"/>
    </xf>
    <xf numFmtId="0" fontId="2" fillId="0" borderId="0" xfId="116" applyFont="1" applyFill="1" applyAlignment="1">
      <alignment horizontal="justify" vertical="center" wrapText="1"/>
    </xf>
    <xf numFmtId="0" fontId="4" fillId="0" borderId="0" xfId="116" applyFont="1" applyFill="1" applyAlignment="1">
      <alignment horizontal="justify" vertical="center" wrapText="1"/>
    </xf>
    <xf numFmtId="1" fontId="7" fillId="0" borderId="21" xfId="116" applyNumberFormat="1" applyFont="1" applyFill="1" applyBorder="1" applyAlignment="1">
      <alignment horizontal="center" vertical="center" wrapText="1"/>
    </xf>
    <xf numFmtId="1" fontId="7" fillId="0" borderId="25" xfId="116" applyNumberFormat="1" applyFont="1" applyFill="1" applyBorder="1" applyAlignment="1">
      <alignment horizontal="center" vertical="center"/>
    </xf>
    <xf numFmtId="0" fontId="7" fillId="0" borderId="13" xfId="116" applyFont="1" applyFill="1" applyBorder="1" applyAlignment="1">
      <alignment horizontal="center" vertical="center" wrapText="1"/>
    </xf>
    <xf numFmtId="0" fontId="7" fillId="0" borderId="15" xfId="116" applyFont="1" applyFill="1" applyBorder="1" applyAlignment="1">
      <alignment horizontal="center" vertical="center" wrapText="1"/>
    </xf>
    <xf numFmtId="1" fontId="7" fillId="0" borderId="25" xfId="116" applyNumberFormat="1" applyFont="1" applyFill="1" applyBorder="1" applyAlignment="1">
      <alignment horizontal="center" vertical="center" wrapText="1"/>
    </xf>
    <xf numFmtId="0" fontId="7" fillId="35" borderId="21" xfId="116" applyFont="1" applyFill="1" applyBorder="1" applyAlignment="1">
      <alignment horizontal="center" vertical="center" wrapText="1"/>
    </xf>
    <xf numFmtId="0" fontId="7" fillId="35" borderId="25" xfId="116" applyFont="1" applyFill="1" applyBorder="1" applyAlignment="1">
      <alignment horizontal="center" vertical="center" wrapText="1"/>
    </xf>
    <xf numFmtId="1" fontId="7" fillId="0" borderId="20" xfId="116" applyNumberFormat="1" applyFont="1" applyFill="1" applyBorder="1" applyAlignment="1">
      <alignment horizontal="center" vertical="center" wrapText="1"/>
    </xf>
    <xf numFmtId="1" fontId="7" fillId="0" borderId="24" xfId="116" applyNumberFormat="1" applyFont="1" applyFill="1" applyBorder="1" applyAlignment="1">
      <alignment horizontal="center" vertical="center"/>
    </xf>
    <xf numFmtId="0" fontId="7" fillId="0" borderId="15" xfId="116" applyFont="1" applyFill="1" applyBorder="1" applyAlignment="1">
      <alignment horizontal="center" vertical="center"/>
    </xf>
    <xf numFmtId="0" fontId="48" fillId="0" borderId="0" xfId="116" applyFont="1" applyFill="1" applyBorder="1" applyAlignment="1">
      <alignment horizontal="left" vertical="center"/>
    </xf>
    <xf numFmtId="0" fontId="48" fillId="0" borderId="22" xfId="116" applyFont="1" applyFill="1" applyBorder="1" applyAlignment="1">
      <alignment horizontal="left" vertical="center"/>
    </xf>
    <xf numFmtId="0" fontId="47" fillId="0" borderId="28" xfId="116" applyFont="1" applyFill="1" applyBorder="1" applyAlignment="1">
      <alignment horizontal="left" vertical="center" wrapText="1"/>
    </xf>
    <xf numFmtId="0" fontId="48" fillId="0" borderId="0" xfId="116" applyFont="1" applyFill="1" applyBorder="1" applyAlignment="1">
      <alignment horizontal="left" vertical="center" wrapText="1"/>
    </xf>
    <xf numFmtId="0" fontId="48" fillId="0" borderId="22" xfId="116" applyFont="1" applyFill="1" applyBorder="1" applyAlignment="1">
      <alignment horizontal="left" vertical="center" wrapText="1"/>
    </xf>
    <xf numFmtId="0" fontId="7" fillId="0" borderId="26" xfId="116" applyFont="1" applyFill="1" applyBorder="1" applyAlignment="1">
      <alignment horizontal="left" vertical="center" wrapText="1"/>
    </xf>
    <xf numFmtId="0" fontId="8" fillId="0" borderId="11" xfId="116" applyFont="1" applyFill="1" applyBorder="1" applyAlignment="1">
      <alignment horizontal="left" vertical="center" wrapText="1"/>
    </xf>
    <xf numFmtId="0" fontId="8" fillId="0" borderId="20" xfId="116" applyFont="1" applyFill="1" applyBorder="1" applyAlignment="1">
      <alignment horizontal="left" vertical="center" wrapText="1"/>
    </xf>
    <xf numFmtId="0" fontId="48" fillId="0" borderId="0" xfId="116" quotePrefix="1" applyFont="1" applyFill="1" applyBorder="1" applyAlignment="1">
      <alignment horizontal="left" vertical="center" wrapText="1"/>
    </xf>
    <xf numFmtId="0" fontId="47" fillId="0" borderId="0" xfId="116" applyFont="1" applyFill="1" applyAlignment="1">
      <alignment horizontal="left" vertical="center" wrapText="1"/>
    </xf>
    <xf numFmtId="0" fontId="48" fillId="0" borderId="0" xfId="116" applyFont="1" applyFill="1" applyAlignment="1">
      <alignment horizontal="left" vertical="center" wrapText="1"/>
    </xf>
    <xf numFmtId="0" fontId="48" fillId="0" borderId="0" xfId="116" applyFont="1" applyFill="1" applyBorder="1" applyAlignment="1">
      <alignment horizontal="left" wrapText="1"/>
    </xf>
    <xf numFmtId="0" fontId="89" fillId="0" borderId="0" xfId="126" applyFont="1" applyBorder="1" applyAlignment="1">
      <alignment horizontal="left" vertical="center" wrapText="1"/>
    </xf>
    <xf numFmtId="0" fontId="90" fillId="0" borderId="10" xfId="126" applyFont="1" applyBorder="1" applyAlignment="1">
      <alignment horizontal="left" vertical="center" wrapText="1"/>
    </xf>
    <xf numFmtId="0" fontId="88" fillId="0" borderId="0" xfId="126" applyFont="1" applyAlignment="1">
      <alignment horizontal="left" vertical="center"/>
    </xf>
    <xf numFmtId="0" fontId="92" fillId="0" borderId="10" xfId="126" applyFont="1" applyBorder="1" applyAlignment="1">
      <alignment horizontal="left" vertical="center" wrapText="1"/>
    </xf>
  </cellXfs>
  <cellStyles count="128">
    <cellStyle name="%20 - Vurgu1 2" xfId="7" xr:uid="{00000000-0005-0000-0000-000000000000}"/>
    <cellStyle name="%20 - Vurgu2 2" xfId="8" xr:uid="{00000000-0005-0000-0000-000001000000}"/>
    <cellStyle name="%20 - Vurgu3 2" xfId="9" xr:uid="{00000000-0005-0000-0000-000002000000}"/>
    <cellStyle name="%20 - Vurgu4 2" xfId="10" xr:uid="{00000000-0005-0000-0000-000003000000}"/>
    <cellStyle name="%20 - Vurgu5 2" xfId="11" xr:uid="{00000000-0005-0000-0000-000004000000}"/>
    <cellStyle name="%20 - Vurgu6 2" xfId="12" xr:uid="{00000000-0005-0000-0000-000005000000}"/>
    <cellStyle name="%40 - Vurgu1 2" xfId="13" xr:uid="{00000000-0005-0000-0000-000006000000}"/>
    <cellStyle name="%40 - Vurgu2 2" xfId="14" xr:uid="{00000000-0005-0000-0000-000007000000}"/>
    <cellStyle name="%40 - Vurgu3 2" xfId="15" xr:uid="{00000000-0005-0000-0000-000008000000}"/>
    <cellStyle name="%40 - Vurgu4 2" xfId="16" xr:uid="{00000000-0005-0000-0000-000009000000}"/>
    <cellStyle name="%40 - Vurgu5 2" xfId="17" xr:uid="{00000000-0005-0000-0000-00000A000000}"/>
    <cellStyle name="%40 - Vurgu6 2" xfId="18" xr:uid="{00000000-0005-0000-0000-00000B000000}"/>
    <cellStyle name="%60 - Vurgu1 2" xfId="19" xr:uid="{00000000-0005-0000-0000-00000C000000}"/>
    <cellStyle name="%60 - Vurgu2 2" xfId="20" xr:uid="{00000000-0005-0000-0000-00000D000000}"/>
    <cellStyle name="%60 - Vurgu3 2" xfId="21" xr:uid="{00000000-0005-0000-0000-00000E000000}"/>
    <cellStyle name="%60 - Vurgu4 2" xfId="22" xr:uid="{00000000-0005-0000-0000-00000F000000}"/>
    <cellStyle name="%60 - Vurgu5 2" xfId="23" xr:uid="{00000000-0005-0000-0000-000010000000}"/>
    <cellStyle name="%60 - Vurgu6 2" xfId="24" xr:uid="{00000000-0005-0000-0000-000011000000}"/>
    <cellStyle name="Açıklama Metni 2" xfId="25" xr:uid="{00000000-0005-0000-0000-000012000000}"/>
    <cellStyle name="Ana Başlık 2" xfId="26" xr:uid="{00000000-0005-0000-0000-000013000000}"/>
    <cellStyle name="Bağlı Hücre 2" xfId="27" xr:uid="{00000000-0005-0000-0000-000014000000}"/>
    <cellStyle name="Başlık 1 2" xfId="28" xr:uid="{00000000-0005-0000-0000-000015000000}"/>
    <cellStyle name="Başlık 2 2" xfId="29" xr:uid="{00000000-0005-0000-0000-000016000000}"/>
    <cellStyle name="Başlık 3 2" xfId="30" xr:uid="{00000000-0005-0000-0000-000017000000}"/>
    <cellStyle name="Başlık 4 2" xfId="31" xr:uid="{00000000-0005-0000-0000-000018000000}"/>
    <cellStyle name="Binlik Ayracı_iş kazası sıklık hızı" xfId="108" xr:uid="{00000000-0005-0000-0000-000019000000}"/>
    <cellStyle name="Binlik Ayracı_MYÖ2" xfId="5" xr:uid="{00000000-0005-0000-0000-00001A000000}"/>
    <cellStyle name="Comma [0]_T - 37" xfId="32" xr:uid="{00000000-0005-0000-0000-00001B000000}"/>
    <cellStyle name="Comma_T - 37" xfId="33" xr:uid="{00000000-0005-0000-0000-00001C000000}"/>
    <cellStyle name="Currency [0]_T - 37" xfId="34" xr:uid="{00000000-0005-0000-0000-00001D000000}"/>
    <cellStyle name="Currency_T - 37" xfId="35" xr:uid="{00000000-0005-0000-0000-00001E000000}"/>
    <cellStyle name="Çıkış 2" xfId="36" xr:uid="{00000000-0005-0000-0000-00001F000000}"/>
    <cellStyle name="Giriş 2" xfId="37" xr:uid="{00000000-0005-0000-0000-000020000000}"/>
    <cellStyle name="Hesaplama 2" xfId="38" xr:uid="{00000000-0005-0000-0000-000021000000}"/>
    <cellStyle name="Hyperlink" xfId="39" xr:uid="{00000000-0005-0000-0000-000022000000}"/>
    <cellStyle name="İşaretli Hücre 2" xfId="40" xr:uid="{00000000-0005-0000-0000-000023000000}"/>
    <cellStyle name="İyi 2" xfId="41" xr:uid="{00000000-0005-0000-0000-000024000000}"/>
    <cellStyle name="İzlenen Köprü 2" xfId="42" xr:uid="{00000000-0005-0000-0000-000025000000}"/>
    <cellStyle name="Köprü" xfId="120" builtinId="8"/>
    <cellStyle name="Köprü 2" xfId="43" xr:uid="{00000000-0005-0000-0000-000027000000}"/>
    <cellStyle name="Kötü 2" xfId="44" xr:uid="{00000000-0005-0000-0000-000028000000}"/>
    <cellStyle name="Normal" xfId="0" builtinId="0"/>
    <cellStyle name="Normal 10" xfId="45" xr:uid="{00000000-0005-0000-0000-00002A000000}"/>
    <cellStyle name="Normal 10 2" xfId="46" xr:uid="{00000000-0005-0000-0000-00002B000000}"/>
    <cellStyle name="Normal 10 2 2" xfId="47" xr:uid="{00000000-0005-0000-0000-00002C000000}"/>
    <cellStyle name="Normal 10 3" xfId="48" xr:uid="{00000000-0005-0000-0000-00002D000000}"/>
    <cellStyle name="Normal 11" xfId="49" xr:uid="{00000000-0005-0000-0000-00002E000000}"/>
    <cellStyle name="Normal 12" xfId="50" xr:uid="{00000000-0005-0000-0000-00002F000000}"/>
    <cellStyle name="Normal 12 2" xfId="51" xr:uid="{00000000-0005-0000-0000-000030000000}"/>
    <cellStyle name="Normal 12 2 2" xfId="52" xr:uid="{00000000-0005-0000-0000-000031000000}"/>
    <cellStyle name="Normal 12 2 2 2" xfId="122" xr:uid="{00000000-0005-0000-0000-000032000000}"/>
    <cellStyle name="Normal 12 2 2 3" xfId="121" xr:uid="{00000000-0005-0000-0000-000033000000}"/>
    <cellStyle name="Normal 13" xfId="53" xr:uid="{00000000-0005-0000-0000-000034000000}"/>
    <cellStyle name="Normal 14" xfId="54" xr:uid="{00000000-0005-0000-0000-000035000000}"/>
    <cellStyle name="Normal 15" xfId="118" xr:uid="{00000000-0005-0000-0000-000036000000}"/>
    <cellStyle name="Normal 16" xfId="125" xr:uid="{00000000-0005-0000-0000-000037000000}"/>
    <cellStyle name="Normal 16 2" xfId="126" xr:uid="{8A87B20B-D694-44F0-98C1-54C3639048EB}"/>
    <cellStyle name="Normal 2" xfId="55" xr:uid="{00000000-0005-0000-0000-000038000000}"/>
    <cellStyle name="Normal 2 2" xfId="3" xr:uid="{00000000-0005-0000-0000-000039000000}"/>
    <cellStyle name="Normal 2 3" xfId="56" xr:uid="{00000000-0005-0000-0000-00003A000000}"/>
    <cellStyle name="Normal 2 3 2" xfId="57" xr:uid="{00000000-0005-0000-0000-00003B000000}"/>
    <cellStyle name="Normal 2 3 3" xfId="58" xr:uid="{00000000-0005-0000-0000-00003C000000}"/>
    <cellStyle name="Normal 2 3 4" xfId="59" xr:uid="{00000000-0005-0000-0000-00003D000000}"/>
    <cellStyle name="Normal 2 3 4 2" xfId="109" xr:uid="{00000000-0005-0000-0000-00003E000000}"/>
    <cellStyle name="Normal 2 4" xfId="60" xr:uid="{00000000-0005-0000-0000-00003F000000}"/>
    <cellStyle name="Normal 2 4 2" xfId="61" xr:uid="{00000000-0005-0000-0000-000040000000}"/>
    <cellStyle name="Normal 2 4 2 2" xfId="123" xr:uid="{00000000-0005-0000-0000-000041000000}"/>
    <cellStyle name="Normal 2 5" xfId="62" xr:uid="{00000000-0005-0000-0000-000042000000}"/>
    <cellStyle name="Normal 2 6" xfId="63" xr:uid="{00000000-0005-0000-0000-000043000000}"/>
    <cellStyle name="Normal 3" xfId="64" xr:uid="{00000000-0005-0000-0000-000044000000}"/>
    <cellStyle name="Normal 3 2" xfId="65" xr:uid="{00000000-0005-0000-0000-000045000000}"/>
    <cellStyle name="Normal 3 3" xfId="66" xr:uid="{00000000-0005-0000-0000-000046000000}"/>
    <cellStyle name="Normal 3 3 2" xfId="67" xr:uid="{00000000-0005-0000-0000-000047000000}"/>
    <cellStyle name="Normal 3 3 3" xfId="68" xr:uid="{00000000-0005-0000-0000-000048000000}"/>
    <cellStyle name="Normal 3 3 4" xfId="69" xr:uid="{00000000-0005-0000-0000-000049000000}"/>
    <cellStyle name="Normal 3 3 5" xfId="110" xr:uid="{00000000-0005-0000-0000-00004A000000}"/>
    <cellStyle name="Normal 3 4" xfId="70" xr:uid="{00000000-0005-0000-0000-00004B000000}"/>
    <cellStyle name="Normal 4" xfId="71" xr:uid="{00000000-0005-0000-0000-00004C000000}"/>
    <cellStyle name="Normal 4 2" xfId="72" xr:uid="{00000000-0005-0000-0000-00004D000000}"/>
    <cellStyle name="Normal 4 2 2" xfId="73" xr:uid="{00000000-0005-0000-0000-00004E000000}"/>
    <cellStyle name="Normal 5" xfId="74" xr:uid="{00000000-0005-0000-0000-00004F000000}"/>
    <cellStyle name="Normal 5 2" xfId="2" xr:uid="{00000000-0005-0000-0000-000050000000}"/>
    <cellStyle name="Normal 5 2 2" xfId="75" xr:uid="{00000000-0005-0000-0000-000051000000}"/>
    <cellStyle name="Normal 5 2 2 2" xfId="76" xr:uid="{00000000-0005-0000-0000-000052000000}"/>
    <cellStyle name="Normal 5 2 2 2 2" xfId="124" xr:uid="{00000000-0005-0000-0000-000053000000}"/>
    <cellStyle name="Normal 5 2 3" xfId="77" xr:uid="{00000000-0005-0000-0000-000054000000}"/>
    <cellStyle name="Normal 5 2 4" xfId="78" xr:uid="{00000000-0005-0000-0000-000055000000}"/>
    <cellStyle name="Normal 5 2 5" xfId="79" xr:uid="{00000000-0005-0000-0000-000056000000}"/>
    <cellStyle name="Normal 5 2 5 2" xfId="111" xr:uid="{00000000-0005-0000-0000-000057000000}"/>
    <cellStyle name="Normal 5 2 6" xfId="119" xr:uid="{00000000-0005-0000-0000-000058000000}"/>
    <cellStyle name="Normal 5 3" xfId="80" xr:uid="{00000000-0005-0000-0000-000059000000}"/>
    <cellStyle name="Normal 6" xfId="81" xr:uid="{00000000-0005-0000-0000-00005A000000}"/>
    <cellStyle name="Normal 7" xfId="82" xr:uid="{00000000-0005-0000-0000-00005B000000}"/>
    <cellStyle name="Normal 8" xfId="1" xr:uid="{00000000-0005-0000-0000-00005C000000}"/>
    <cellStyle name="Normal 8 2" xfId="83" xr:uid="{00000000-0005-0000-0000-00005D000000}"/>
    <cellStyle name="Normal 8 3" xfId="84" xr:uid="{00000000-0005-0000-0000-00005E000000}"/>
    <cellStyle name="Normal 8 4" xfId="85" xr:uid="{00000000-0005-0000-0000-00005F000000}"/>
    <cellStyle name="Normal 8 5" xfId="86" xr:uid="{00000000-0005-0000-0000-000060000000}"/>
    <cellStyle name="Normal 8 6" xfId="112" xr:uid="{00000000-0005-0000-0000-000061000000}"/>
    <cellStyle name="Normal 9" xfId="87" xr:uid="{00000000-0005-0000-0000-000062000000}"/>
    <cellStyle name="Normal 9 2" xfId="88" xr:uid="{00000000-0005-0000-0000-000063000000}"/>
    <cellStyle name="Normal 9 3" xfId="89" xr:uid="{00000000-0005-0000-0000-000064000000}"/>
    <cellStyle name="Normal 9 4" xfId="90" xr:uid="{00000000-0005-0000-0000-000065000000}"/>
    <cellStyle name="Normal 9 5" xfId="91" xr:uid="{00000000-0005-0000-0000-000066000000}"/>
    <cellStyle name="Normal 9 6" xfId="113" xr:uid="{00000000-0005-0000-0000-000067000000}"/>
    <cellStyle name="Normal_2003 İÇİN EK TABLOLAR" xfId="114" xr:uid="{00000000-0005-0000-0000-000068000000}"/>
    <cellStyle name="Normal_2010 ist yıl 4-b 1479" xfId="6" xr:uid="{00000000-0005-0000-0000-000069000000}"/>
    <cellStyle name="Normal_5__2005____KAZASI_II_34_451" xfId="115" xr:uid="{00000000-0005-0000-0000-00006A000000}"/>
    <cellStyle name="Normal_iş kazası sıklık hızı" xfId="116" xr:uid="{00000000-0005-0000-0000-00006B000000}"/>
    <cellStyle name="Normal_Sayfa2" xfId="4" xr:uid="{00000000-0005-0000-0000-00006C000000}"/>
    <cellStyle name="Normal_Sayfa2 2" xfId="107" xr:uid="{00000000-0005-0000-0000-00006D000000}"/>
    <cellStyle name="Normal_T41 2" xfId="117" xr:uid="{00000000-0005-0000-0000-00006E000000}"/>
    <cellStyle name="Normal_TABLO714 02 2012" xfId="127" xr:uid="{87D32A2A-A799-4C22-AE2F-74E567422D04}"/>
    <cellStyle name="Not 2" xfId="92" xr:uid="{00000000-0005-0000-0000-00006F000000}"/>
    <cellStyle name="Nötr 2" xfId="93" xr:uid="{00000000-0005-0000-0000-000070000000}"/>
    <cellStyle name="Toplam 2" xfId="94" xr:uid="{00000000-0005-0000-0000-000071000000}"/>
    <cellStyle name="Uyarı Metni 2" xfId="95" xr:uid="{00000000-0005-0000-0000-000072000000}"/>
    <cellStyle name="Virgül 2" xfId="96" xr:uid="{00000000-0005-0000-0000-000073000000}"/>
    <cellStyle name="Virgül 2 2" xfId="97" xr:uid="{00000000-0005-0000-0000-000074000000}"/>
    <cellStyle name="Virgül 3" xfId="98" xr:uid="{00000000-0005-0000-0000-000075000000}"/>
    <cellStyle name="Virgül 4" xfId="99" xr:uid="{00000000-0005-0000-0000-000076000000}"/>
    <cellStyle name="Vurgu1 2" xfId="100" xr:uid="{00000000-0005-0000-0000-000077000000}"/>
    <cellStyle name="Vurgu2 2" xfId="101" xr:uid="{00000000-0005-0000-0000-000078000000}"/>
    <cellStyle name="Vurgu3 2" xfId="102" xr:uid="{00000000-0005-0000-0000-000079000000}"/>
    <cellStyle name="Vurgu4 2" xfId="103" xr:uid="{00000000-0005-0000-0000-00007A000000}"/>
    <cellStyle name="Vurgu5 2" xfId="104" xr:uid="{00000000-0005-0000-0000-00007B000000}"/>
    <cellStyle name="Vurgu6 2" xfId="105" xr:uid="{00000000-0005-0000-0000-00007C000000}"/>
    <cellStyle name="Yüzde 2" xfId="106" xr:uid="{00000000-0005-0000-0000-00007D000000}"/>
  </cellStyles>
  <dxfs count="0"/>
  <tableStyles count="0" defaultTableStyle="TableStyleMedium2" defaultPivotStyle="PivotStyleLight16"/>
  <colors>
    <mruColors>
      <color rgb="FFDAF0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0.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1.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2.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3.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4.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5.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6.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7.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8.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19.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0.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1.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2.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3.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4.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5.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6.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27.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3.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4.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5.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6.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7.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8.xml.rels><?xml version="1.0" encoding="UTF-8" standalone="yes"?>
<Relationships xmlns="http://schemas.openxmlformats.org/package/2006/relationships"><Relationship Id="rId1" Type="http://schemas.openxmlformats.org/officeDocument/2006/relationships/hyperlink" Target="#'&#304;&#231;indekiler (4b)'!A1"/></Relationships>
</file>

<file path=xl/drawings/_rels/drawing9.xml.rels><?xml version="1.0" encoding="UTF-8" standalone="yes"?>
<Relationships xmlns="http://schemas.openxmlformats.org/package/2006/relationships"><Relationship Id="rId1" Type="http://schemas.openxmlformats.org/officeDocument/2006/relationships/hyperlink" Target="#'&#304;&#231;indekiler (4b)'!A1"/></Relationships>
</file>

<file path=xl/drawings/drawing1.xml><?xml version="1.0" encoding="utf-8"?>
<xdr:wsDr xmlns:xdr="http://schemas.openxmlformats.org/drawingml/2006/spreadsheetDrawing" xmlns:a="http://schemas.openxmlformats.org/drawingml/2006/main">
  <xdr:oneCellAnchor>
    <xdr:from>
      <xdr:col>22</xdr:col>
      <xdr:colOff>142875</xdr:colOff>
      <xdr:row>1</xdr:row>
      <xdr:rowOff>85725</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12734925" y="2476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4</xdr:col>
      <xdr:colOff>438150</xdr:colOff>
      <xdr:row>1</xdr:row>
      <xdr:rowOff>47625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7877175" y="4095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20</xdr:col>
      <xdr:colOff>529166</xdr:colOff>
      <xdr:row>1</xdr:row>
      <xdr:rowOff>127000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11599333" y="2857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9</xdr:col>
      <xdr:colOff>114300</xdr:colOff>
      <xdr:row>0</xdr:row>
      <xdr:rowOff>400050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xdr:nvSpPr>
      <xdr:spPr>
        <a:xfrm>
          <a:off x="7553325" y="4000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20</xdr:col>
      <xdr:colOff>438150</xdr:colOff>
      <xdr:row>1</xdr:row>
      <xdr:rowOff>38100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xdr:nvSpPr>
      <xdr:spPr>
        <a:xfrm>
          <a:off x="10753725" y="2952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390525</xdr:colOff>
      <xdr:row>0</xdr:row>
      <xdr:rowOff>342900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xdr:nvSpPr>
      <xdr:spPr>
        <a:xfrm>
          <a:off x="8515350" y="34290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20</xdr:col>
      <xdr:colOff>428625</xdr:colOff>
      <xdr:row>0</xdr:row>
      <xdr:rowOff>314325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xdr:nvSpPr>
      <xdr:spPr>
        <a:xfrm>
          <a:off x="11820525" y="3143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20</xdr:col>
      <xdr:colOff>285750</xdr:colOff>
      <xdr:row>1</xdr:row>
      <xdr:rowOff>66675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11944350" y="3143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20</xdr:col>
      <xdr:colOff>390525</xdr:colOff>
      <xdr:row>1</xdr:row>
      <xdr:rowOff>95250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xdr:nvSpPr>
      <xdr:spPr>
        <a:xfrm>
          <a:off x="11544300"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20</xdr:col>
      <xdr:colOff>390525</xdr:colOff>
      <xdr:row>1</xdr:row>
      <xdr:rowOff>19050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11991975" y="34290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20</xdr:col>
      <xdr:colOff>361950</xdr:colOff>
      <xdr:row>0</xdr:row>
      <xdr:rowOff>314325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xdr:nvSpPr>
      <xdr:spPr>
        <a:xfrm>
          <a:off x="11363325" y="3143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142875</xdr:colOff>
      <xdr:row>1</xdr:row>
      <xdr:rowOff>85725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2DF80B09-6E03-4585-8631-6AE1F8F2E5BA}"/>
            </a:ext>
          </a:extLst>
        </xdr:cNvPr>
        <xdr:cNvSpPr txBox="1"/>
      </xdr:nvSpPr>
      <xdr:spPr>
        <a:xfrm>
          <a:off x="12839700" y="2476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20</xdr:col>
      <xdr:colOff>314325</xdr:colOff>
      <xdr:row>0</xdr:row>
      <xdr:rowOff>276225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11772900" y="2762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20</xdr:col>
      <xdr:colOff>465667</xdr:colOff>
      <xdr:row>0</xdr:row>
      <xdr:rowOff>243417</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xdr:nvSpPr>
      <xdr:spPr>
        <a:xfrm>
          <a:off x="11366500" y="243417"/>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20</xdr:col>
      <xdr:colOff>444501</xdr:colOff>
      <xdr:row>1</xdr:row>
      <xdr:rowOff>127000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12901084" y="370417"/>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17</xdr:col>
      <xdr:colOff>485775</xdr:colOff>
      <xdr:row>0</xdr:row>
      <xdr:rowOff>285750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10296525" y="2857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18</xdr:col>
      <xdr:colOff>438150</xdr:colOff>
      <xdr:row>1</xdr:row>
      <xdr:rowOff>9525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10391775" y="1714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20</xdr:col>
      <xdr:colOff>295275</xdr:colOff>
      <xdr:row>0</xdr:row>
      <xdr:rowOff>257175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11058525"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390525</xdr:colOff>
      <xdr:row>0</xdr:row>
      <xdr:rowOff>361950</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8258175" y="3619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10</xdr:col>
      <xdr:colOff>581025</xdr:colOff>
      <xdr:row>1</xdr:row>
      <xdr:rowOff>85725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7991475" y="3524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27</xdr:col>
      <xdr:colOff>142875</xdr:colOff>
      <xdr:row>1</xdr:row>
      <xdr:rowOff>85725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C4A6ACC5-C923-45F1-A8A1-78CB6A97420E}"/>
            </a:ext>
          </a:extLst>
        </xdr:cNvPr>
        <xdr:cNvSpPr txBox="1"/>
      </xdr:nvSpPr>
      <xdr:spPr>
        <a:xfrm>
          <a:off x="12839700" y="24765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22</xdr:col>
      <xdr:colOff>381000</xdr:colOff>
      <xdr:row>1</xdr:row>
      <xdr:rowOff>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13506450" y="16192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9</xdr:col>
      <xdr:colOff>95250</xdr:colOff>
      <xdr:row>0</xdr:row>
      <xdr:rowOff>257175</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7429500"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26</xdr:col>
      <xdr:colOff>152400</xdr:colOff>
      <xdr:row>0</xdr:row>
      <xdr:rowOff>257175</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xdr:nvSpPr>
      <xdr:spPr>
        <a:xfrm>
          <a:off x="12725400"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10</xdr:col>
      <xdr:colOff>85725</xdr:colOff>
      <xdr:row>0</xdr:row>
      <xdr:rowOff>295275</xdr:rowOff>
    </xdr:from>
    <xdr:ext cx="923925" cy="264560"/>
    <xdr:sp macro="" textlink="">
      <xdr:nvSpPr>
        <xdr:cNvPr id="2" name="Metin kutusu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xdr:nvSpPr>
      <xdr:spPr>
        <a:xfrm>
          <a:off x="7886700" y="2952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20</xdr:col>
      <xdr:colOff>180975</xdr:colOff>
      <xdr:row>0</xdr:row>
      <xdr:rowOff>266700</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9848850" y="266700"/>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123825</xdr:colOff>
      <xdr:row>0</xdr:row>
      <xdr:rowOff>257175</xdr:rowOff>
    </xdr:from>
    <xdr:ext cx="923925" cy="264560"/>
    <xdr:sp macro="" textlink="">
      <xdr:nvSpPr>
        <xdr:cNvPr id="3" name="Metin kutusu 2">
          <a:hlinkClick xmlns:r="http://schemas.openxmlformats.org/officeDocument/2006/relationships" r:id="rId1"/>
          <a:extLst>
            <a:ext uri="{FF2B5EF4-FFF2-40B4-BE49-F238E27FC236}">
              <a16:creationId xmlns:a16="http://schemas.microsoft.com/office/drawing/2014/main" id="{00000000-0008-0000-0C00-000003000000}"/>
            </a:ext>
          </a:extLst>
        </xdr:cNvPr>
        <xdr:cNvSpPr txBox="1"/>
      </xdr:nvSpPr>
      <xdr:spPr>
        <a:xfrm>
          <a:off x="6276975" y="257175"/>
          <a:ext cx="923925" cy="2645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spAutoFit/>
        </a:bodyPr>
        <a:lstStyle/>
        <a:p>
          <a:r>
            <a:rPr lang="tr-TR" sz="1100"/>
            <a:t>İÇİNDEKİLER</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diguzel/AppData/Local/Microsoft/Windows/INetCache/Content.Outlook/YIWQJECV/2016%20YILLIK%20B&#214;L&#220;M%203%20&#304;&#351;%20kazas&#305;%20ve%20Meslek%20Hastal&#305;&#287;&#305;%20&#304;statistikle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kcakir/AppData/Local/Microsoft/Windows/Temporary%20Internet%20Files/Content.Outlook/M6LDMHQ2/2016%20YILLIK%20B&#214;L&#220;M%203%20&#304;&#351;%20kazas&#305;%20ve%20Meslek%20Hastal&#305;&#287;&#305;%20&#304;statistikle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LÜM 3"/>
      <sheetName val="Metaveri"/>
      <sheetName val="Tablo 3.1"/>
      <sheetName val="Tablo 3.2"/>
      <sheetName val="Tablo 3.3"/>
      <sheetName val="Tablo 3.4"/>
      <sheetName val="Tablo 3.5"/>
      <sheetName val="Tablo 3.6"/>
      <sheetName val="Tablo 3.7"/>
      <sheetName val="Tablo 3.8-Tablo 3.9"/>
      <sheetName val="Tablo 3.10"/>
      <sheetName val="Tablo 3.11"/>
      <sheetName val="Tablo 3.12"/>
      <sheetName val="Tablo 3.13"/>
      <sheetName val="Tablo 3.14"/>
      <sheetName val="Tablo 3.15"/>
      <sheetName val="Tablo 3.16"/>
      <sheetName val="Tablo 3.17"/>
      <sheetName val="Tablo 3.18"/>
      <sheetName val="Tablo 3.19"/>
      <sheetName val="Tablo 3.20"/>
      <sheetName val="Tablo 3.21"/>
      <sheetName val="Tablo 3.22"/>
      <sheetName val="Tablo 3.23"/>
      <sheetName val="Tablo 3.24"/>
      <sheetName val="Tablo 3.25"/>
      <sheetName val="Tablo 3.26"/>
      <sheetName val="Tablo 3.27"/>
      <sheetName val="Tablo 3.28"/>
      <sheetName val="Tablo 3.29"/>
      <sheetName val="Tablo 3.30"/>
      <sheetName val="Tablo 3.31"/>
      <sheetName val="Tablo 3.32"/>
      <sheetName val="Tablo 3.33 "/>
      <sheetName val="Tablo 3.34 "/>
      <sheetName val="Tablo 3.35"/>
      <sheetName val="Tablo 3.36"/>
      <sheetName val="Tablo 3.37 "/>
      <sheetName val="Tablo 3.38"/>
      <sheetName val="Tablo 3.39"/>
      <sheetName val="Tablo 3.40 "/>
      <sheetName val="Tablo 3.41"/>
      <sheetName val="Tablo 3.42 "/>
      <sheetName val="Tablo 3.43"/>
      <sheetName val="Tablo 3.44"/>
      <sheetName val="3.2 veri"/>
      <sheetName val="3.4 ve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1">
          <cell r="AC11" t="str">
            <v>ADANA</v>
          </cell>
        </row>
        <row r="12">
          <cell r="B12" t="str">
            <v>ADANA</v>
          </cell>
          <cell r="C12">
            <v>2097</v>
          </cell>
          <cell r="D12">
            <v>26</v>
          </cell>
          <cell r="E12">
            <v>123</v>
          </cell>
          <cell r="F12">
            <v>218</v>
          </cell>
          <cell r="G12">
            <v>28</v>
          </cell>
          <cell r="H12">
            <v>1314</v>
          </cell>
          <cell r="J12">
            <v>307</v>
          </cell>
          <cell r="K12">
            <v>2</v>
          </cell>
          <cell r="L12">
            <v>7</v>
          </cell>
          <cell r="M12">
            <v>18</v>
          </cell>
          <cell r="N12">
            <v>2</v>
          </cell>
          <cell r="O12">
            <v>63</v>
          </cell>
          <cell r="AC12" t="str">
            <v>ADIYAMAN</v>
          </cell>
        </row>
        <row r="13">
          <cell r="B13" t="str">
            <v>ADIYAMAN</v>
          </cell>
          <cell r="C13">
            <v>142</v>
          </cell>
          <cell r="D13">
            <v>2</v>
          </cell>
          <cell r="E13">
            <v>4</v>
          </cell>
          <cell r="F13">
            <v>19</v>
          </cell>
          <cell r="G13">
            <v>1</v>
          </cell>
          <cell r="H13">
            <v>130</v>
          </cell>
          <cell r="J13">
            <v>48</v>
          </cell>
          <cell r="K13">
            <v>1</v>
          </cell>
          <cell r="L13">
            <v>3</v>
          </cell>
          <cell r="M13">
            <v>9</v>
          </cell>
          <cell r="N13">
            <v>1</v>
          </cell>
          <cell r="O13">
            <v>13</v>
          </cell>
          <cell r="AC13" t="str">
            <v>AFYONKARAHİSAR</v>
          </cell>
        </row>
        <row r="14">
          <cell r="B14" t="str">
            <v>AFYONKARAHİSAR</v>
          </cell>
          <cell r="C14">
            <v>334</v>
          </cell>
          <cell r="D14">
            <v>7</v>
          </cell>
          <cell r="E14">
            <v>12</v>
          </cell>
          <cell r="F14">
            <v>22</v>
          </cell>
          <cell r="G14">
            <v>7</v>
          </cell>
          <cell r="H14">
            <v>278</v>
          </cell>
          <cell r="J14">
            <v>70</v>
          </cell>
          <cell r="L14">
            <v>2</v>
          </cell>
          <cell r="M14">
            <v>2</v>
          </cell>
          <cell r="O14">
            <v>21</v>
          </cell>
          <cell r="AC14" t="str">
            <v>AĞRI</v>
          </cell>
        </row>
        <row r="15">
          <cell r="B15" t="str">
            <v>AĞRI</v>
          </cell>
          <cell r="C15">
            <v>56</v>
          </cell>
          <cell r="F15">
            <v>3</v>
          </cell>
          <cell r="G15">
            <v>2</v>
          </cell>
          <cell r="H15">
            <v>24</v>
          </cell>
          <cell r="J15">
            <v>1</v>
          </cell>
          <cell r="AC15" t="str">
            <v>AMASYA</v>
          </cell>
        </row>
        <row r="16">
          <cell r="B16" t="str">
            <v>AMASYA</v>
          </cell>
          <cell r="C16">
            <v>168</v>
          </cell>
          <cell r="D16">
            <v>42</v>
          </cell>
          <cell r="E16">
            <v>22</v>
          </cell>
          <cell r="F16">
            <v>34</v>
          </cell>
          <cell r="G16">
            <v>10</v>
          </cell>
          <cell r="H16">
            <v>188</v>
          </cell>
          <cell r="J16">
            <v>43</v>
          </cell>
          <cell r="K16">
            <v>5</v>
          </cell>
          <cell r="L16">
            <v>2</v>
          </cell>
          <cell r="M16">
            <v>3</v>
          </cell>
          <cell r="N16">
            <v>1</v>
          </cell>
          <cell r="O16">
            <v>7</v>
          </cell>
          <cell r="AC16" t="str">
            <v>ANKARA</v>
          </cell>
          <cell r="AD16">
            <v>30</v>
          </cell>
        </row>
        <row r="17">
          <cell r="B17" t="str">
            <v>ANKARA</v>
          </cell>
          <cell r="C17">
            <v>10104</v>
          </cell>
          <cell r="D17">
            <v>360</v>
          </cell>
          <cell r="E17">
            <v>935</v>
          </cell>
          <cell r="F17">
            <v>1029</v>
          </cell>
          <cell r="G17">
            <v>207</v>
          </cell>
          <cell r="H17">
            <v>5780</v>
          </cell>
          <cell r="J17">
            <v>1963</v>
          </cell>
          <cell r="K17">
            <v>35</v>
          </cell>
          <cell r="L17">
            <v>81</v>
          </cell>
          <cell r="M17">
            <v>89</v>
          </cell>
          <cell r="N17">
            <v>18</v>
          </cell>
          <cell r="O17">
            <v>440</v>
          </cell>
          <cell r="AC17" t="str">
            <v>ANTALYA</v>
          </cell>
        </row>
        <row r="18">
          <cell r="B18" t="str">
            <v>ANTALYA</v>
          </cell>
          <cell r="C18">
            <v>4213</v>
          </cell>
          <cell r="D18">
            <v>84</v>
          </cell>
          <cell r="E18">
            <v>284</v>
          </cell>
          <cell r="F18">
            <v>461</v>
          </cell>
          <cell r="G18">
            <v>73</v>
          </cell>
          <cell r="H18">
            <v>1966</v>
          </cell>
          <cell r="J18">
            <v>1691</v>
          </cell>
          <cell r="K18">
            <v>55</v>
          </cell>
          <cell r="L18">
            <v>130</v>
          </cell>
          <cell r="M18">
            <v>122</v>
          </cell>
          <cell r="N18">
            <v>18</v>
          </cell>
          <cell r="O18">
            <v>396</v>
          </cell>
          <cell r="AC18" t="str">
            <v>ARTVİN</v>
          </cell>
        </row>
        <row r="19">
          <cell r="B19" t="str">
            <v>ARTVİN</v>
          </cell>
          <cell r="C19">
            <v>134</v>
          </cell>
          <cell r="E19">
            <v>15</v>
          </cell>
          <cell r="F19">
            <v>12</v>
          </cell>
          <cell r="G19">
            <v>4</v>
          </cell>
          <cell r="H19">
            <v>70</v>
          </cell>
          <cell r="J19">
            <v>10</v>
          </cell>
          <cell r="O19">
            <v>4</v>
          </cell>
          <cell r="AC19" t="str">
            <v>AYDIN</v>
          </cell>
        </row>
        <row r="20">
          <cell r="B20" t="str">
            <v>AYDIN</v>
          </cell>
          <cell r="C20">
            <v>1009</v>
          </cell>
          <cell r="D20">
            <v>48</v>
          </cell>
          <cell r="E20">
            <v>79</v>
          </cell>
          <cell r="F20">
            <v>152</v>
          </cell>
          <cell r="G20">
            <v>27</v>
          </cell>
          <cell r="H20">
            <v>1056</v>
          </cell>
          <cell r="J20">
            <v>261</v>
          </cell>
          <cell r="K20">
            <v>9</v>
          </cell>
          <cell r="L20">
            <v>13</v>
          </cell>
          <cell r="M20">
            <v>24</v>
          </cell>
          <cell r="N20">
            <v>4</v>
          </cell>
          <cell r="O20">
            <v>124</v>
          </cell>
          <cell r="AC20" t="str">
            <v>BALIKESİR</v>
          </cell>
          <cell r="AD20">
            <v>2</v>
          </cell>
        </row>
        <row r="21">
          <cell r="B21" t="str">
            <v>BALIKESİR</v>
          </cell>
          <cell r="C21">
            <v>1266</v>
          </cell>
          <cell r="D21">
            <v>23</v>
          </cell>
          <cell r="E21">
            <v>39</v>
          </cell>
          <cell r="F21">
            <v>116</v>
          </cell>
          <cell r="G21">
            <v>12</v>
          </cell>
          <cell r="H21">
            <v>932</v>
          </cell>
          <cell r="J21">
            <v>474</v>
          </cell>
          <cell r="K21">
            <v>10</v>
          </cell>
          <cell r="L21">
            <v>16</v>
          </cell>
          <cell r="M21">
            <v>51</v>
          </cell>
          <cell r="N21">
            <v>6</v>
          </cell>
          <cell r="O21">
            <v>167</v>
          </cell>
          <cell r="AC21" t="str">
            <v>BİLECİK</v>
          </cell>
          <cell r="AD21">
            <v>8</v>
          </cell>
        </row>
        <row r="22">
          <cell r="B22" t="str">
            <v>BİLECİK</v>
          </cell>
          <cell r="C22">
            <v>582</v>
          </cell>
          <cell r="D22">
            <v>88</v>
          </cell>
          <cell r="E22">
            <v>143</v>
          </cell>
          <cell r="F22">
            <v>192</v>
          </cell>
          <cell r="G22">
            <v>50</v>
          </cell>
          <cell r="H22">
            <v>912</v>
          </cell>
          <cell r="J22">
            <v>212</v>
          </cell>
          <cell r="K22">
            <v>24</v>
          </cell>
          <cell r="L22">
            <v>61</v>
          </cell>
          <cell r="M22">
            <v>44</v>
          </cell>
          <cell r="N22">
            <v>14</v>
          </cell>
          <cell r="O22">
            <v>172</v>
          </cell>
          <cell r="AC22" t="str">
            <v>BİNGÖL</v>
          </cell>
          <cell r="AD22">
            <v>3</v>
          </cell>
        </row>
        <row r="23">
          <cell r="B23" t="str">
            <v>BİNGÖL</v>
          </cell>
          <cell r="C23">
            <v>151</v>
          </cell>
          <cell r="E23">
            <v>3</v>
          </cell>
          <cell r="F23">
            <v>6</v>
          </cell>
          <cell r="G23">
            <v>3</v>
          </cell>
          <cell r="H23">
            <v>81</v>
          </cell>
          <cell r="J23">
            <v>30</v>
          </cell>
          <cell r="AC23" t="str">
            <v>BİTLİS</v>
          </cell>
        </row>
        <row r="24">
          <cell r="B24" t="str">
            <v>BİTLİS</v>
          </cell>
          <cell r="C24">
            <v>38</v>
          </cell>
          <cell r="F24">
            <v>2</v>
          </cell>
          <cell r="H24">
            <v>24</v>
          </cell>
          <cell r="J24">
            <v>5</v>
          </cell>
          <cell r="AC24" t="str">
            <v>BOLU</v>
          </cell>
          <cell r="AD24">
            <v>2</v>
          </cell>
          <cell r="AE24">
            <v>2</v>
          </cell>
        </row>
        <row r="25">
          <cell r="B25" t="str">
            <v>BOLU</v>
          </cell>
          <cell r="C25">
            <v>680</v>
          </cell>
          <cell r="D25">
            <v>21</v>
          </cell>
          <cell r="E25">
            <v>50</v>
          </cell>
          <cell r="F25">
            <v>65</v>
          </cell>
          <cell r="G25">
            <v>14</v>
          </cell>
          <cell r="H25">
            <v>439</v>
          </cell>
          <cell r="J25">
            <v>282</v>
          </cell>
          <cell r="K25">
            <v>3</v>
          </cell>
          <cell r="L25">
            <v>18</v>
          </cell>
          <cell r="M25">
            <v>17</v>
          </cell>
          <cell r="N25">
            <v>5</v>
          </cell>
          <cell r="O25">
            <v>150</v>
          </cell>
          <cell r="AC25" t="str">
            <v>BURDUR</v>
          </cell>
        </row>
        <row r="26">
          <cell r="B26" t="str">
            <v>BURDUR</v>
          </cell>
          <cell r="C26">
            <v>284</v>
          </cell>
          <cell r="D26">
            <v>4</v>
          </cell>
          <cell r="E26">
            <v>15</v>
          </cell>
          <cell r="F26">
            <v>22</v>
          </cell>
          <cell r="G26">
            <v>5</v>
          </cell>
          <cell r="H26">
            <v>225</v>
          </cell>
          <cell r="J26">
            <v>69</v>
          </cell>
          <cell r="K26">
            <v>1</v>
          </cell>
          <cell r="L26">
            <v>1</v>
          </cell>
          <cell r="M26">
            <v>3</v>
          </cell>
          <cell r="N26">
            <v>1</v>
          </cell>
          <cell r="O26">
            <v>25</v>
          </cell>
          <cell r="AC26" t="str">
            <v>BURSA</v>
          </cell>
          <cell r="AD26">
            <v>5</v>
          </cell>
        </row>
        <row r="27">
          <cell r="B27" t="str">
            <v>BURSA</v>
          </cell>
          <cell r="C27">
            <v>6234</v>
          </cell>
          <cell r="D27">
            <v>641</v>
          </cell>
          <cell r="E27">
            <v>765</v>
          </cell>
          <cell r="F27">
            <v>1264</v>
          </cell>
          <cell r="G27">
            <v>352</v>
          </cell>
          <cell r="H27">
            <v>6716</v>
          </cell>
          <cell r="J27">
            <v>1887</v>
          </cell>
          <cell r="K27">
            <v>152</v>
          </cell>
          <cell r="L27">
            <v>210</v>
          </cell>
          <cell r="M27">
            <v>275</v>
          </cell>
          <cell r="N27">
            <v>71</v>
          </cell>
          <cell r="O27">
            <v>1048</v>
          </cell>
          <cell r="AC27" t="str">
            <v>ÇANAKKALE</v>
          </cell>
          <cell r="AD27">
            <v>5</v>
          </cell>
        </row>
        <row r="28">
          <cell r="B28" t="str">
            <v>ÇANAKKALE</v>
          </cell>
          <cell r="C28">
            <v>695</v>
          </cell>
          <cell r="D28">
            <v>23</v>
          </cell>
          <cell r="E28">
            <v>37</v>
          </cell>
          <cell r="F28">
            <v>64</v>
          </cell>
          <cell r="G28">
            <v>20</v>
          </cell>
          <cell r="H28">
            <v>443</v>
          </cell>
          <cell r="J28">
            <v>124</v>
          </cell>
          <cell r="K28">
            <v>1</v>
          </cell>
          <cell r="L28">
            <v>3</v>
          </cell>
          <cell r="M28">
            <v>13</v>
          </cell>
          <cell r="N28">
            <v>4</v>
          </cell>
          <cell r="O28">
            <v>51</v>
          </cell>
          <cell r="AC28" t="str">
            <v>ÇANKIRI</v>
          </cell>
        </row>
        <row r="29">
          <cell r="B29" t="str">
            <v>ÇANKIRI</v>
          </cell>
          <cell r="C29">
            <v>309</v>
          </cell>
          <cell r="D29">
            <v>8</v>
          </cell>
          <cell r="E29">
            <v>14</v>
          </cell>
          <cell r="F29">
            <v>10</v>
          </cell>
          <cell r="G29">
            <v>6</v>
          </cell>
          <cell r="H29">
            <v>115</v>
          </cell>
          <cell r="J29">
            <v>359</v>
          </cell>
          <cell r="K29">
            <v>1</v>
          </cell>
          <cell r="L29">
            <v>1</v>
          </cell>
          <cell r="M29">
            <v>1</v>
          </cell>
          <cell r="N29">
            <v>18</v>
          </cell>
          <cell r="O29">
            <v>14</v>
          </cell>
          <cell r="AC29" t="str">
            <v>ÇORUM</v>
          </cell>
          <cell r="AD29">
            <v>16</v>
          </cell>
        </row>
        <row r="30">
          <cell r="B30" t="str">
            <v>ÇORUM</v>
          </cell>
          <cell r="C30">
            <v>406</v>
          </cell>
          <cell r="D30">
            <v>11</v>
          </cell>
          <cell r="E30">
            <v>18</v>
          </cell>
          <cell r="F30">
            <v>44</v>
          </cell>
          <cell r="G30">
            <v>14</v>
          </cell>
          <cell r="H30">
            <v>327</v>
          </cell>
          <cell r="J30">
            <v>49</v>
          </cell>
          <cell r="K30">
            <v>1</v>
          </cell>
          <cell r="L30">
            <v>1</v>
          </cell>
          <cell r="M30">
            <v>2</v>
          </cell>
          <cell r="N30">
            <v>2</v>
          </cell>
          <cell r="O30">
            <v>27</v>
          </cell>
          <cell r="AC30" t="str">
            <v>DENİZLİ</v>
          </cell>
          <cell r="AD30">
            <v>1</v>
          </cell>
        </row>
        <row r="31">
          <cell r="B31" t="str">
            <v>DENİZLİ</v>
          </cell>
          <cell r="C31">
            <v>1774</v>
          </cell>
          <cell r="D31">
            <v>68</v>
          </cell>
          <cell r="E31">
            <v>190</v>
          </cell>
          <cell r="F31">
            <v>479</v>
          </cell>
          <cell r="G31">
            <v>63</v>
          </cell>
          <cell r="H31">
            <v>2024</v>
          </cell>
          <cell r="J31">
            <v>549</v>
          </cell>
          <cell r="K31">
            <v>16</v>
          </cell>
          <cell r="L31">
            <v>48</v>
          </cell>
          <cell r="M31">
            <v>114</v>
          </cell>
          <cell r="N31">
            <v>17</v>
          </cell>
          <cell r="O31">
            <v>357</v>
          </cell>
          <cell r="AC31" t="str">
            <v>DİYARBAKIR</v>
          </cell>
        </row>
        <row r="32">
          <cell r="B32" t="str">
            <v>DİYARBAKIR</v>
          </cell>
          <cell r="C32">
            <v>561</v>
          </cell>
          <cell r="D32">
            <v>2</v>
          </cell>
          <cell r="E32">
            <v>7</v>
          </cell>
          <cell r="F32">
            <v>14</v>
          </cell>
          <cell r="G32">
            <v>2</v>
          </cell>
          <cell r="H32">
            <v>244</v>
          </cell>
          <cell r="J32">
            <v>94</v>
          </cell>
          <cell r="M32">
            <v>2</v>
          </cell>
          <cell r="O32">
            <v>13</v>
          </cell>
          <cell r="AC32" t="str">
            <v>EDİRNE</v>
          </cell>
        </row>
        <row r="33">
          <cell r="B33" t="str">
            <v>EDİRNE</v>
          </cell>
          <cell r="C33">
            <v>252</v>
          </cell>
          <cell r="D33">
            <v>22</v>
          </cell>
          <cell r="E33">
            <v>13</v>
          </cell>
          <cell r="F33">
            <v>27</v>
          </cell>
          <cell r="G33">
            <v>4</v>
          </cell>
          <cell r="H33">
            <v>171</v>
          </cell>
          <cell r="J33">
            <v>97</v>
          </cell>
          <cell r="K33">
            <v>30</v>
          </cell>
          <cell r="L33">
            <v>16</v>
          </cell>
          <cell r="M33">
            <v>20</v>
          </cell>
          <cell r="N33">
            <v>5</v>
          </cell>
          <cell r="O33">
            <v>59</v>
          </cell>
          <cell r="AC33" t="str">
            <v>ELAZIĞ</v>
          </cell>
        </row>
        <row r="34">
          <cell r="B34" t="str">
            <v>ELAZIĞ</v>
          </cell>
          <cell r="C34">
            <v>276</v>
          </cell>
          <cell r="D34">
            <v>1</v>
          </cell>
          <cell r="E34">
            <v>7</v>
          </cell>
          <cell r="F34">
            <v>24</v>
          </cell>
          <cell r="G34">
            <v>5</v>
          </cell>
          <cell r="H34">
            <v>218</v>
          </cell>
          <cell r="J34">
            <v>37</v>
          </cell>
          <cell r="L34">
            <v>1</v>
          </cell>
          <cell r="M34">
            <v>5</v>
          </cell>
          <cell r="O34">
            <v>14</v>
          </cell>
          <cell r="AC34" t="str">
            <v>ERZİNCAN</v>
          </cell>
        </row>
        <row r="35">
          <cell r="B35" t="str">
            <v>ERZİNCAN</v>
          </cell>
          <cell r="C35">
            <v>72</v>
          </cell>
          <cell r="D35">
            <v>1</v>
          </cell>
          <cell r="E35">
            <v>1</v>
          </cell>
          <cell r="F35">
            <v>7</v>
          </cell>
          <cell r="H35">
            <v>81</v>
          </cell>
          <cell r="J35">
            <v>7</v>
          </cell>
          <cell r="O35">
            <v>8</v>
          </cell>
          <cell r="AC35" t="str">
            <v>ERZURUM</v>
          </cell>
        </row>
        <row r="36">
          <cell r="B36" t="str">
            <v>ERZURUM</v>
          </cell>
          <cell r="C36">
            <v>401</v>
          </cell>
          <cell r="D36">
            <v>3</v>
          </cell>
          <cell r="E36">
            <v>19</v>
          </cell>
          <cell r="F36">
            <v>21</v>
          </cell>
          <cell r="G36">
            <v>9</v>
          </cell>
          <cell r="H36">
            <v>213</v>
          </cell>
          <cell r="J36">
            <v>25</v>
          </cell>
          <cell r="M36">
            <v>2</v>
          </cell>
          <cell r="N36">
            <v>1</v>
          </cell>
          <cell r="O36">
            <v>7</v>
          </cell>
          <cell r="AC36" t="str">
            <v>ESKİŞEHİR</v>
          </cell>
        </row>
        <row r="37">
          <cell r="B37" t="str">
            <v>ESKİŞEHİR</v>
          </cell>
          <cell r="C37">
            <v>1594</v>
          </cell>
          <cell r="D37">
            <v>140</v>
          </cell>
          <cell r="E37">
            <v>241</v>
          </cell>
          <cell r="F37">
            <v>477</v>
          </cell>
          <cell r="G37">
            <v>81</v>
          </cell>
          <cell r="H37">
            <v>1956</v>
          </cell>
          <cell r="J37">
            <v>985</v>
          </cell>
          <cell r="K37">
            <v>37</v>
          </cell>
          <cell r="L37">
            <v>55</v>
          </cell>
          <cell r="M37">
            <v>119</v>
          </cell>
          <cell r="N37">
            <v>17</v>
          </cell>
          <cell r="O37">
            <v>334</v>
          </cell>
          <cell r="AC37" t="str">
            <v>GAZİANTEP</v>
          </cell>
        </row>
        <row r="38">
          <cell r="B38" t="str">
            <v>GAZİANTEP</v>
          </cell>
          <cell r="C38">
            <v>1246</v>
          </cell>
          <cell r="D38">
            <v>23</v>
          </cell>
          <cell r="E38">
            <v>81</v>
          </cell>
          <cell r="F38">
            <v>183</v>
          </cell>
          <cell r="G38">
            <v>60</v>
          </cell>
          <cell r="H38">
            <v>1339</v>
          </cell>
          <cell r="J38">
            <v>87</v>
          </cell>
          <cell r="K38">
            <v>1</v>
          </cell>
          <cell r="L38">
            <v>2</v>
          </cell>
          <cell r="M38">
            <v>3</v>
          </cell>
          <cell r="O38">
            <v>31</v>
          </cell>
          <cell r="AC38" t="str">
            <v>GİRESUN</v>
          </cell>
        </row>
        <row r="39">
          <cell r="B39" t="str">
            <v>GİRESUN</v>
          </cell>
          <cell r="C39">
            <v>214</v>
          </cell>
          <cell r="D39">
            <v>1</v>
          </cell>
          <cell r="E39">
            <v>7</v>
          </cell>
          <cell r="F39">
            <v>17</v>
          </cell>
          <cell r="G39">
            <v>3</v>
          </cell>
          <cell r="H39">
            <v>133</v>
          </cell>
          <cell r="J39">
            <v>38</v>
          </cell>
          <cell r="K39">
            <v>2</v>
          </cell>
          <cell r="L39">
            <v>3</v>
          </cell>
          <cell r="M39">
            <v>4</v>
          </cell>
          <cell r="O39">
            <v>25</v>
          </cell>
          <cell r="AC39" t="str">
            <v>GÜMÜŞHANE</v>
          </cell>
          <cell r="AD39">
            <v>1</v>
          </cell>
        </row>
        <row r="40">
          <cell r="B40" t="str">
            <v>GÜMÜŞHANE</v>
          </cell>
          <cell r="C40">
            <v>76</v>
          </cell>
          <cell r="F40">
            <v>3</v>
          </cell>
          <cell r="G40">
            <v>1</v>
          </cell>
          <cell r="H40">
            <v>44</v>
          </cell>
          <cell r="J40">
            <v>3</v>
          </cell>
          <cell r="O40">
            <v>1</v>
          </cell>
          <cell r="AC40" t="str">
            <v>HAKKARİ</v>
          </cell>
        </row>
        <row r="41">
          <cell r="B41" t="str">
            <v>HAKKARİ</v>
          </cell>
          <cell r="C41">
            <v>17</v>
          </cell>
          <cell r="H41">
            <v>11</v>
          </cell>
          <cell r="J41">
            <v>1</v>
          </cell>
          <cell r="AC41" t="str">
            <v>HATAY</v>
          </cell>
          <cell r="AD41">
            <v>4</v>
          </cell>
        </row>
        <row r="42">
          <cell r="B42" t="str">
            <v>HATAY</v>
          </cell>
          <cell r="C42">
            <v>850</v>
          </cell>
          <cell r="D42">
            <v>10</v>
          </cell>
          <cell r="E42">
            <v>29</v>
          </cell>
          <cell r="F42">
            <v>61</v>
          </cell>
          <cell r="G42">
            <v>13</v>
          </cell>
          <cell r="H42">
            <v>736</v>
          </cell>
          <cell r="J42">
            <v>18</v>
          </cell>
          <cell r="K42">
            <v>1</v>
          </cell>
          <cell r="M42">
            <v>2</v>
          </cell>
          <cell r="O42">
            <v>6</v>
          </cell>
          <cell r="AC42" t="str">
            <v>ISPARTA</v>
          </cell>
        </row>
        <row r="43">
          <cell r="B43" t="str">
            <v>ISPARTA</v>
          </cell>
          <cell r="C43">
            <v>466</v>
          </cell>
          <cell r="D43">
            <v>1</v>
          </cell>
          <cell r="E43">
            <v>9</v>
          </cell>
          <cell r="F43">
            <v>18</v>
          </cell>
          <cell r="G43">
            <v>4</v>
          </cell>
          <cell r="H43">
            <v>222</v>
          </cell>
          <cell r="J43">
            <v>56</v>
          </cell>
          <cell r="K43">
            <v>1</v>
          </cell>
          <cell r="L43">
            <v>2</v>
          </cell>
          <cell r="M43">
            <v>4</v>
          </cell>
          <cell r="O43">
            <v>33</v>
          </cell>
          <cell r="AC43" t="str">
            <v>MERSİN</v>
          </cell>
        </row>
        <row r="44">
          <cell r="B44" t="str">
            <v>MERSİN</v>
          </cell>
          <cell r="C44">
            <v>1482</v>
          </cell>
          <cell r="D44">
            <v>16</v>
          </cell>
          <cell r="E44">
            <v>63</v>
          </cell>
          <cell r="F44">
            <v>140</v>
          </cell>
          <cell r="G44">
            <v>16</v>
          </cell>
          <cell r="H44">
            <v>1210</v>
          </cell>
          <cell r="J44">
            <v>109</v>
          </cell>
          <cell r="K44">
            <v>2</v>
          </cell>
          <cell r="L44">
            <v>5</v>
          </cell>
          <cell r="M44">
            <v>12</v>
          </cell>
          <cell r="O44">
            <v>63</v>
          </cell>
          <cell r="AC44" t="str">
            <v>İSTANBUL</v>
          </cell>
          <cell r="AD44">
            <v>104</v>
          </cell>
          <cell r="AE44">
            <v>8</v>
          </cell>
        </row>
        <row r="45">
          <cell r="B45" t="str">
            <v>İSTANBUL</v>
          </cell>
          <cell r="C45">
            <v>32255</v>
          </cell>
          <cell r="D45">
            <v>940</v>
          </cell>
          <cell r="E45">
            <v>2263</v>
          </cell>
          <cell r="F45">
            <v>3178</v>
          </cell>
          <cell r="G45">
            <v>798</v>
          </cell>
          <cell r="H45">
            <v>18029</v>
          </cell>
          <cell r="J45">
            <v>8494</v>
          </cell>
          <cell r="K45">
            <v>236</v>
          </cell>
          <cell r="L45">
            <v>445</v>
          </cell>
          <cell r="M45">
            <v>541</v>
          </cell>
          <cell r="N45">
            <v>145</v>
          </cell>
          <cell r="O45">
            <v>2313</v>
          </cell>
          <cell r="AC45" t="str">
            <v>İZMİR</v>
          </cell>
          <cell r="AD45">
            <v>28</v>
          </cell>
          <cell r="AE45">
            <v>6</v>
          </cell>
        </row>
        <row r="46">
          <cell r="B46" t="str">
            <v>İZMİR</v>
          </cell>
          <cell r="C46">
            <v>10404</v>
          </cell>
          <cell r="D46">
            <v>378</v>
          </cell>
          <cell r="E46">
            <v>857</v>
          </cell>
          <cell r="F46">
            <v>928</v>
          </cell>
          <cell r="G46">
            <v>329</v>
          </cell>
          <cell r="H46">
            <v>7846</v>
          </cell>
          <cell r="J46">
            <v>2575</v>
          </cell>
          <cell r="K46">
            <v>71</v>
          </cell>
          <cell r="L46">
            <v>140</v>
          </cell>
          <cell r="M46">
            <v>157</v>
          </cell>
          <cell r="N46">
            <v>53</v>
          </cell>
          <cell r="O46">
            <v>1036</v>
          </cell>
          <cell r="AC46" t="str">
            <v>KARS</v>
          </cell>
        </row>
        <row r="47">
          <cell r="B47" t="str">
            <v>KARS</v>
          </cell>
          <cell r="C47">
            <v>118</v>
          </cell>
          <cell r="E47">
            <v>5</v>
          </cell>
          <cell r="F47">
            <v>3</v>
          </cell>
          <cell r="G47">
            <v>1</v>
          </cell>
          <cell r="H47">
            <v>49</v>
          </cell>
          <cell r="J47">
            <v>1</v>
          </cell>
          <cell r="M47">
            <v>1</v>
          </cell>
          <cell r="O47">
            <v>1</v>
          </cell>
          <cell r="AC47" t="str">
            <v>KASTAMONU</v>
          </cell>
        </row>
        <row r="48">
          <cell r="B48" t="str">
            <v>KASTAMONU</v>
          </cell>
          <cell r="C48">
            <v>240</v>
          </cell>
          <cell r="D48">
            <v>4</v>
          </cell>
          <cell r="E48">
            <v>5</v>
          </cell>
          <cell r="F48">
            <v>24</v>
          </cell>
          <cell r="G48">
            <v>7</v>
          </cell>
          <cell r="H48">
            <v>177</v>
          </cell>
          <cell r="J48">
            <v>27</v>
          </cell>
          <cell r="L48">
            <v>2</v>
          </cell>
          <cell r="M48">
            <v>3</v>
          </cell>
          <cell r="O48">
            <v>10</v>
          </cell>
          <cell r="AC48" t="str">
            <v>KAYSERİ</v>
          </cell>
        </row>
        <row r="49">
          <cell r="B49" t="str">
            <v>KAYSERİ</v>
          </cell>
          <cell r="C49">
            <v>2986</v>
          </cell>
          <cell r="D49">
            <v>212</v>
          </cell>
          <cell r="E49">
            <v>318</v>
          </cell>
          <cell r="F49">
            <v>402</v>
          </cell>
          <cell r="G49">
            <v>171</v>
          </cell>
          <cell r="H49">
            <v>2946</v>
          </cell>
          <cell r="J49">
            <v>390</v>
          </cell>
          <cell r="K49">
            <v>21</v>
          </cell>
          <cell r="L49">
            <v>32</v>
          </cell>
          <cell r="M49">
            <v>28</v>
          </cell>
          <cell r="N49">
            <v>8</v>
          </cell>
          <cell r="O49">
            <v>183</v>
          </cell>
          <cell r="AC49" t="str">
            <v>KIRKLARELİ</v>
          </cell>
          <cell r="AD49">
            <v>4</v>
          </cell>
        </row>
        <row r="50">
          <cell r="B50" t="str">
            <v>KIRKLARELİ</v>
          </cell>
          <cell r="C50">
            <v>1051</v>
          </cell>
          <cell r="D50">
            <v>72</v>
          </cell>
          <cell r="E50">
            <v>73</v>
          </cell>
          <cell r="F50">
            <v>114</v>
          </cell>
          <cell r="G50">
            <v>34</v>
          </cell>
          <cell r="H50">
            <v>639</v>
          </cell>
          <cell r="J50">
            <v>142</v>
          </cell>
          <cell r="K50">
            <v>15</v>
          </cell>
          <cell r="L50">
            <v>11</v>
          </cell>
          <cell r="M50">
            <v>10</v>
          </cell>
          <cell r="N50">
            <v>5</v>
          </cell>
          <cell r="O50">
            <v>113</v>
          </cell>
          <cell r="AC50" t="str">
            <v>KIRŞEHİR</v>
          </cell>
          <cell r="AD50">
            <v>1</v>
          </cell>
        </row>
        <row r="51">
          <cell r="B51" t="str">
            <v>KIRŞEHİR</v>
          </cell>
          <cell r="C51">
            <v>324</v>
          </cell>
          <cell r="D51">
            <v>29</v>
          </cell>
          <cell r="E51">
            <v>43</v>
          </cell>
          <cell r="F51">
            <v>64</v>
          </cell>
          <cell r="G51">
            <v>39</v>
          </cell>
          <cell r="H51">
            <v>335</v>
          </cell>
          <cell r="J51">
            <v>13</v>
          </cell>
          <cell r="K51">
            <v>1</v>
          </cell>
          <cell r="O51">
            <v>2</v>
          </cell>
          <cell r="AC51" t="str">
            <v>KOCAELİ</v>
          </cell>
          <cell r="AD51">
            <v>26</v>
          </cell>
          <cell r="AE51">
            <v>3</v>
          </cell>
        </row>
        <row r="52">
          <cell r="B52" t="str">
            <v>KOCAELİ</v>
          </cell>
          <cell r="C52">
            <v>5947</v>
          </cell>
          <cell r="D52">
            <v>551</v>
          </cell>
          <cell r="E52">
            <v>970</v>
          </cell>
          <cell r="F52">
            <v>1025</v>
          </cell>
          <cell r="G52">
            <v>353</v>
          </cell>
          <cell r="H52">
            <v>7882</v>
          </cell>
          <cell r="J52">
            <v>1284</v>
          </cell>
          <cell r="K52">
            <v>51</v>
          </cell>
          <cell r="L52">
            <v>103</v>
          </cell>
          <cell r="M52">
            <v>126</v>
          </cell>
          <cell r="N52">
            <v>52</v>
          </cell>
          <cell r="O52">
            <v>841</v>
          </cell>
          <cell r="AC52" t="str">
            <v>KONYA</v>
          </cell>
          <cell r="AD52">
            <v>4</v>
          </cell>
        </row>
        <row r="53">
          <cell r="B53" t="str">
            <v>KONYA</v>
          </cell>
          <cell r="C53">
            <v>2659</v>
          </cell>
          <cell r="D53">
            <v>53</v>
          </cell>
          <cell r="E53">
            <v>170</v>
          </cell>
          <cell r="F53">
            <v>203</v>
          </cell>
          <cell r="G53">
            <v>65</v>
          </cell>
          <cell r="H53">
            <v>1661</v>
          </cell>
          <cell r="J53">
            <v>377</v>
          </cell>
          <cell r="K53">
            <v>5</v>
          </cell>
          <cell r="L53">
            <v>8</v>
          </cell>
          <cell r="M53">
            <v>15</v>
          </cell>
          <cell r="N53">
            <v>9</v>
          </cell>
          <cell r="O53">
            <v>109</v>
          </cell>
          <cell r="AC53" t="str">
            <v>KÜTAHYA</v>
          </cell>
          <cell r="AD53">
            <v>11</v>
          </cell>
        </row>
        <row r="54">
          <cell r="B54" t="str">
            <v>KÜTAHYA</v>
          </cell>
          <cell r="C54">
            <v>1104</v>
          </cell>
          <cell r="D54">
            <v>88</v>
          </cell>
          <cell r="E54">
            <v>134</v>
          </cell>
          <cell r="F54">
            <v>168</v>
          </cell>
          <cell r="G54">
            <v>35</v>
          </cell>
          <cell r="H54">
            <v>794</v>
          </cell>
          <cell r="J54">
            <v>136</v>
          </cell>
          <cell r="K54">
            <v>14</v>
          </cell>
          <cell r="L54">
            <v>15</v>
          </cell>
          <cell r="M54">
            <v>12</v>
          </cell>
          <cell r="N54">
            <v>2</v>
          </cell>
          <cell r="O54">
            <v>74</v>
          </cell>
          <cell r="AC54" t="str">
            <v>MALATYA</v>
          </cell>
        </row>
        <row r="55">
          <cell r="B55" t="str">
            <v>MALATYA</v>
          </cell>
          <cell r="C55">
            <v>439</v>
          </cell>
          <cell r="E55">
            <v>6</v>
          </cell>
          <cell r="F55">
            <v>7</v>
          </cell>
          <cell r="G55">
            <v>2</v>
          </cell>
          <cell r="H55">
            <v>332</v>
          </cell>
          <cell r="J55">
            <v>39</v>
          </cell>
          <cell r="O55">
            <v>16</v>
          </cell>
          <cell r="AC55" t="str">
            <v>MANİSA</v>
          </cell>
          <cell r="AD55">
            <v>14</v>
          </cell>
          <cell r="AE55">
            <v>2</v>
          </cell>
        </row>
        <row r="56">
          <cell r="B56" t="str">
            <v>MANİSA</v>
          </cell>
          <cell r="C56">
            <v>2908</v>
          </cell>
          <cell r="D56">
            <v>323</v>
          </cell>
          <cell r="E56">
            <v>488</v>
          </cell>
          <cell r="F56">
            <v>634</v>
          </cell>
          <cell r="G56">
            <v>372</v>
          </cell>
          <cell r="H56">
            <v>4407</v>
          </cell>
          <cell r="J56">
            <v>790</v>
          </cell>
          <cell r="K56">
            <v>88</v>
          </cell>
          <cell r="L56">
            <v>85</v>
          </cell>
          <cell r="M56">
            <v>121</v>
          </cell>
          <cell r="N56">
            <v>67</v>
          </cell>
          <cell r="O56">
            <v>586</v>
          </cell>
          <cell r="AC56" t="str">
            <v>KAHRAMANMARAŞ</v>
          </cell>
        </row>
        <row r="57">
          <cell r="B57" t="str">
            <v>KAHRAMANMARAŞ</v>
          </cell>
          <cell r="C57">
            <v>794</v>
          </cell>
          <cell r="D57">
            <v>4</v>
          </cell>
          <cell r="E57">
            <v>10</v>
          </cell>
          <cell r="F57">
            <v>26</v>
          </cell>
          <cell r="G57">
            <v>12</v>
          </cell>
          <cell r="H57">
            <v>436</v>
          </cell>
          <cell r="J57">
            <v>79</v>
          </cell>
          <cell r="L57">
            <v>2</v>
          </cell>
          <cell r="M57">
            <v>2</v>
          </cell>
          <cell r="O57">
            <v>30</v>
          </cell>
          <cell r="AC57" t="str">
            <v>MARDİN</v>
          </cell>
        </row>
        <row r="58">
          <cell r="B58" t="str">
            <v>MARDİN</v>
          </cell>
          <cell r="C58">
            <v>231</v>
          </cell>
          <cell r="D58">
            <v>2</v>
          </cell>
          <cell r="E58">
            <v>1</v>
          </cell>
          <cell r="F58">
            <v>5</v>
          </cell>
          <cell r="G58">
            <v>2</v>
          </cell>
          <cell r="H58">
            <v>49</v>
          </cell>
          <cell r="J58">
            <v>10</v>
          </cell>
          <cell r="AC58" t="str">
            <v>MUĞLA</v>
          </cell>
          <cell r="AD58">
            <v>2</v>
          </cell>
        </row>
        <row r="59">
          <cell r="B59" t="str">
            <v>MUĞLA</v>
          </cell>
          <cell r="C59">
            <v>1447</v>
          </cell>
          <cell r="D59">
            <v>28</v>
          </cell>
          <cell r="E59">
            <v>87</v>
          </cell>
          <cell r="F59">
            <v>126</v>
          </cell>
          <cell r="G59">
            <v>20</v>
          </cell>
          <cell r="H59">
            <v>962</v>
          </cell>
          <cell r="J59">
            <v>617</v>
          </cell>
          <cell r="K59">
            <v>10</v>
          </cell>
          <cell r="L59">
            <v>34</v>
          </cell>
          <cell r="M59">
            <v>36</v>
          </cell>
          <cell r="N59">
            <v>7</v>
          </cell>
          <cell r="O59">
            <v>185</v>
          </cell>
          <cell r="AC59" t="str">
            <v>MUŞ</v>
          </cell>
        </row>
        <row r="60">
          <cell r="B60" t="str">
            <v>MUŞ</v>
          </cell>
          <cell r="C60">
            <v>28</v>
          </cell>
          <cell r="H60">
            <v>15</v>
          </cell>
          <cell r="J60">
            <v>6</v>
          </cell>
          <cell r="AC60" t="str">
            <v>NEVŞEHİR</v>
          </cell>
          <cell r="AE60">
            <v>1</v>
          </cell>
        </row>
        <row r="61">
          <cell r="B61" t="str">
            <v>NEVŞEHİR</v>
          </cell>
          <cell r="C61">
            <v>236</v>
          </cell>
          <cell r="D61">
            <v>5</v>
          </cell>
          <cell r="E61">
            <v>15</v>
          </cell>
          <cell r="F61">
            <v>16</v>
          </cell>
          <cell r="G61">
            <v>4</v>
          </cell>
          <cell r="H61">
            <v>151</v>
          </cell>
          <cell r="J61">
            <v>21</v>
          </cell>
          <cell r="K61">
            <v>2</v>
          </cell>
          <cell r="L61">
            <v>1</v>
          </cell>
          <cell r="M61">
            <v>2</v>
          </cell>
          <cell r="N61">
            <v>1</v>
          </cell>
          <cell r="O61">
            <v>7</v>
          </cell>
          <cell r="AC61" t="str">
            <v>NİĞDE</v>
          </cell>
        </row>
        <row r="62">
          <cell r="B62" t="str">
            <v>NİĞDE</v>
          </cell>
          <cell r="C62">
            <v>278</v>
          </cell>
          <cell r="D62">
            <v>3</v>
          </cell>
          <cell r="E62">
            <v>9</v>
          </cell>
          <cell r="F62">
            <v>22</v>
          </cell>
          <cell r="G62">
            <v>4</v>
          </cell>
          <cell r="H62">
            <v>201</v>
          </cell>
          <cell r="J62">
            <v>25</v>
          </cell>
          <cell r="L62">
            <v>2</v>
          </cell>
          <cell r="M62">
            <v>6</v>
          </cell>
          <cell r="N62">
            <v>1</v>
          </cell>
          <cell r="O62">
            <v>12</v>
          </cell>
          <cell r="AC62" t="str">
            <v>ORDU</v>
          </cell>
        </row>
        <row r="63">
          <cell r="B63" t="str">
            <v>ORDU</v>
          </cell>
          <cell r="C63">
            <v>410</v>
          </cell>
          <cell r="D63">
            <v>7</v>
          </cell>
          <cell r="E63">
            <v>20</v>
          </cell>
          <cell r="F63">
            <v>36</v>
          </cell>
          <cell r="G63">
            <v>3</v>
          </cell>
          <cell r="H63">
            <v>243</v>
          </cell>
          <cell r="J63">
            <v>137</v>
          </cell>
          <cell r="K63">
            <v>2</v>
          </cell>
          <cell r="L63">
            <v>2</v>
          </cell>
          <cell r="M63">
            <v>1</v>
          </cell>
          <cell r="O63">
            <v>20</v>
          </cell>
          <cell r="AC63" t="str">
            <v>RİZE</v>
          </cell>
          <cell r="AD63">
            <v>1</v>
          </cell>
        </row>
        <row r="64">
          <cell r="B64" t="str">
            <v>RİZE</v>
          </cell>
          <cell r="C64">
            <v>401</v>
          </cell>
          <cell r="D64">
            <v>2</v>
          </cell>
          <cell r="E64">
            <v>4</v>
          </cell>
          <cell r="F64">
            <v>33</v>
          </cell>
          <cell r="G64">
            <v>2</v>
          </cell>
          <cell r="H64">
            <v>167</v>
          </cell>
          <cell r="J64">
            <v>11</v>
          </cell>
          <cell r="K64">
            <v>1</v>
          </cell>
          <cell r="M64">
            <v>1</v>
          </cell>
          <cell r="O64">
            <v>8</v>
          </cell>
          <cell r="AC64" t="str">
            <v>SAKARYA</v>
          </cell>
          <cell r="AD64">
            <v>5</v>
          </cell>
        </row>
        <row r="65">
          <cell r="B65" t="str">
            <v>SAKARYA</v>
          </cell>
          <cell r="C65">
            <v>2147</v>
          </cell>
          <cell r="D65">
            <v>199</v>
          </cell>
          <cell r="E65">
            <v>299</v>
          </cell>
          <cell r="F65">
            <v>431</v>
          </cell>
          <cell r="G65">
            <v>121</v>
          </cell>
          <cell r="H65">
            <v>1631</v>
          </cell>
          <cell r="J65">
            <v>426</v>
          </cell>
          <cell r="K65">
            <v>38</v>
          </cell>
          <cell r="L65">
            <v>41</v>
          </cell>
          <cell r="M65">
            <v>73</v>
          </cell>
          <cell r="N65">
            <v>12</v>
          </cell>
          <cell r="O65">
            <v>242</v>
          </cell>
          <cell r="AC65" t="str">
            <v>SAMSUN</v>
          </cell>
          <cell r="AD65">
            <v>1</v>
          </cell>
        </row>
        <row r="66">
          <cell r="B66" t="str">
            <v>SAMSUN</v>
          </cell>
          <cell r="C66">
            <v>1043</v>
          </cell>
          <cell r="D66">
            <v>34</v>
          </cell>
          <cell r="E66">
            <v>62</v>
          </cell>
          <cell r="F66">
            <v>132</v>
          </cell>
          <cell r="G66">
            <v>16</v>
          </cell>
          <cell r="H66">
            <v>561</v>
          </cell>
          <cell r="J66">
            <v>332</v>
          </cell>
          <cell r="K66">
            <v>1</v>
          </cell>
          <cell r="L66">
            <v>7</v>
          </cell>
          <cell r="M66">
            <v>6</v>
          </cell>
          <cell r="N66">
            <v>1</v>
          </cell>
          <cell r="O66">
            <v>34</v>
          </cell>
          <cell r="AC66" t="str">
            <v>SİİRT</v>
          </cell>
          <cell r="AD66">
            <v>1</v>
          </cell>
          <cell r="AE66">
            <v>1</v>
          </cell>
        </row>
        <row r="67">
          <cell r="B67" t="str">
            <v>SİİRT</v>
          </cell>
          <cell r="C67">
            <v>113</v>
          </cell>
          <cell r="D67">
            <v>1</v>
          </cell>
          <cell r="E67">
            <v>3</v>
          </cell>
          <cell r="F67">
            <v>7</v>
          </cell>
          <cell r="G67">
            <v>2</v>
          </cell>
          <cell r="H67">
            <v>58</v>
          </cell>
          <cell r="J67">
            <v>1</v>
          </cell>
          <cell r="O67">
            <v>1</v>
          </cell>
          <cell r="AC67" t="str">
            <v>SİNOP</v>
          </cell>
          <cell r="AD67">
            <v>1</v>
          </cell>
        </row>
        <row r="68">
          <cell r="B68" t="str">
            <v>SİNOP</v>
          </cell>
          <cell r="C68">
            <v>79</v>
          </cell>
          <cell r="D68">
            <v>3</v>
          </cell>
          <cell r="E68">
            <v>5</v>
          </cell>
          <cell r="F68">
            <v>11</v>
          </cell>
          <cell r="G68">
            <v>2</v>
          </cell>
          <cell r="H68">
            <v>67</v>
          </cell>
          <cell r="J68">
            <v>11</v>
          </cell>
          <cell r="L68">
            <v>1</v>
          </cell>
          <cell r="M68">
            <v>1</v>
          </cell>
          <cell r="O68">
            <v>9</v>
          </cell>
          <cell r="AC68" t="str">
            <v>SİVAS</v>
          </cell>
        </row>
        <row r="69">
          <cell r="B69" t="str">
            <v>SİVAS</v>
          </cell>
          <cell r="C69">
            <v>605</v>
          </cell>
          <cell r="D69">
            <v>11</v>
          </cell>
          <cell r="E69">
            <v>32</v>
          </cell>
          <cell r="F69">
            <v>44</v>
          </cell>
          <cell r="G69">
            <v>17</v>
          </cell>
          <cell r="H69">
            <v>347</v>
          </cell>
          <cell r="J69">
            <v>65</v>
          </cell>
          <cell r="M69">
            <v>2</v>
          </cell>
          <cell r="O69">
            <v>8</v>
          </cell>
          <cell r="AC69" t="str">
            <v>TEKİRDAĞ</v>
          </cell>
          <cell r="AD69">
            <v>19</v>
          </cell>
        </row>
        <row r="70">
          <cell r="B70" t="str">
            <v>TEKİRDAĞ</v>
          </cell>
          <cell r="C70">
            <v>3113</v>
          </cell>
          <cell r="D70">
            <v>340</v>
          </cell>
          <cell r="E70">
            <v>350</v>
          </cell>
          <cell r="F70">
            <v>435</v>
          </cell>
          <cell r="G70">
            <v>86</v>
          </cell>
          <cell r="H70">
            <v>2627</v>
          </cell>
          <cell r="J70">
            <v>824</v>
          </cell>
          <cell r="K70">
            <v>89</v>
          </cell>
          <cell r="L70">
            <v>84</v>
          </cell>
          <cell r="M70">
            <v>93</v>
          </cell>
          <cell r="N70">
            <v>23</v>
          </cell>
          <cell r="O70">
            <v>514</v>
          </cell>
          <cell r="AC70" t="str">
            <v>TOKAT</v>
          </cell>
          <cell r="AD70">
            <v>1</v>
          </cell>
        </row>
        <row r="71">
          <cell r="B71" t="str">
            <v>TOKAT</v>
          </cell>
          <cell r="C71">
            <v>273</v>
          </cell>
          <cell r="D71">
            <v>14</v>
          </cell>
          <cell r="E71">
            <v>22</v>
          </cell>
          <cell r="F71">
            <v>24</v>
          </cell>
          <cell r="G71">
            <v>8</v>
          </cell>
          <cell r="H71">
            <v>127</v>
          </cell>
          <cell r="J71">
            <v>71</v>
          </cell>
          <cell r="K71">
            <v>5</v>
          </cell>
          <cell r="L71">
            <v>2</v>
          </cell>
          <cell r="M71">
            <v>2</v>
          </cell>
          <cell r="N71">
            <v>1</v>
          </cell>
          <cell r="O71">
            <v>17</v>
          </cell>
          <cell r="AC71" t="str">
            <v>TRABZON</v>
          </cell>
        </row>
        <row r="72">
          <cell r="B72" t="str">
            <v>TRABZON</v>
          </cell>
          <cell r="C72">
            <v>555</v>
          </cell>
          <cell r="D72">
            <v>5</v>
          </cell>
          <cell r="E72">
            <v>2</v>
          </cell>
          <cell r="F72">
            <v>29</v>
          </cell>
          <cell r="G72">
            <v>3</v>
          </cell>
          <cell r="H72">
            <v>316</v>
          </cell>
          <cell r="J72">
            <v>153</v>
          </cell>
          <cell r="L72">
            <v>2</v>
          </cell>
          <cell r="M72">
            <v>1</v>
          </cell>
          <cell r="N72">
            <v>1</v>
          </cell>
          <cell r="O72">
            <v>27</v>
          </cell>
          <cell r="AC72" t="str">
            <v>TUNCELİ</v>
          </cell>
        </row>
        <row r="73">
          <cell r="B73" t="str">
            <v>TUNCELİ</v>
          </cell>
          <cell r="C73">
            <v>32</v>
          </cell>
          <cell r="E73">
            <v>1</v>
          </cell>
          <cell r="G73">
            <v>1</v>
          </cell>
          <cell r="H73">
            <v>14</v>
          </cell>
          <cell r="J73">
            <v>1</v>
          </cell>
          <cell r="O73">
            <v>2</v>
          </cell>
          <cell r="AC73" t="str">
            <v>ŞANLIURFA</v>
          </cell>
        </row>
        <row r="74">
          <cell r="B74" t="str">
            <v>ŞANLIURFA</v>
          </cell>
          <cell r="C74">
            <v>244</v>
          </cell>
          <cell r="D74">
            <v>1</v>
          </cell>
          <cell r="E74">
            <v>3</v>
          </cell>
          <cell r="F74">
            <v>13</v>
          </cell>
          <cell r="G74">
            <v>1</v>
          </cell>
          <cell r="H74">
            <v>127</v>
          </cell>
          <cell r="J74">
            <v>14</v>
          </cell>
          <cell r="O74">
            <v>3</v>
          </cell>
          <cell r="AC74" t="str">
            <v>UŞAK</v>
          </cell>
          <cell r="AE74">
            <v>1</v>
          </cell>
        </row>
        <row r="75">
          <cell r="B75" t="str">
            <v>UŞAK</v>
          </cell>
          <cell r="C75">
            <v>574</v>
          </cell>
          <cell r="D75">
            <v>14</v>
          </cell>
          <cell r="E75">
            <v>40</v>
          </cell>
          <cell r="F75">
            <v>81</v>
          </cell>
          <cell r="G75">
            <v>13</v>
          </cell>
          <cell r="H75">
            <v>523</v>
          </cell>
          <cell r="J75">
            <v>188</v>
          </cell>
          <cell r="K75">
            <v>2</v>
          </cell>
          <cell r="L75">
            <v>9</v>
          </cell>
          <cell r="M75">
            <v>20</v>
          </cell>
          <cell r="N75">
            <v>1</v>
          </cell>
          <cell r="O75">
            <v>79</v>
          </cell>
          <cell r="AC75" t="str">
            <v>VAN</v>
          </cell>
        </row>
        <row r="76">
          <cell r="B76" t="str">
            <v>VAN</v>
          </cell>
          <cell r="C76">
            <v>124</v>
          </cell>
          <cell r="F76">
            <v>3</v>
          </cell>
          <cell r="G76">
            <v>2</v>
          </cell>
          <cell r="H76">
            <v>72</v>
          </cell>
          <cell r="J76">
            <v>69</v>
          </cell>
          <cell r="L76">
            <v>1</v>
          </cell>
          <cell r="O76">
            <v>1</v>
          </cell>
          <cell r="AC76" t="str">
            <v>YOZGAT</v>
          </cell>
        </row>
        <row r="77">
          <cell r="B77" t="str">
            <v>YOZGAT</v>
          </cell>
          <cell r="C77">
            <v>479</v>
          </cell>
          <cell r="D77">
            <v>8</v>
          </cell>
          <cell r="E77">
            <v>18</v>
          </cell>
          <cell r="F77">
            <v>27</v>
          </cell>
          <cell r="G77">
            <v>9</v>
          </cell>
          <cell r="H77">
            <v>207</v>
          </cell>
          <cell r="J77">
            <v>67</v>
          </cell>
          <cell r="L77">
            <v>1</v>
          </cell>
          <cell r="N77">
            <v>1</v>
          </cell>
          <cell r="O77">
            <v>5</v>
          </cell>
          <cell r="AC77" t="str">
            <v>ZONGULDAK</v>
          </cell>
          <cell r="AD77">
            <v>87</v>
          </cell>
        </row>
        <row r="78">
          <cell r="B78" t="str">
            <v>ZONGULDAK</v>
          </cell>
          <cell r="C78">
            <v>1407</v>
          </cell>
          <cell r="D78">
            <v>109</v>
          </cell>
          <cell r="E78">
            <v>122</v>
          </cell>
          <cell r="F78">
            <v>257</v>
          </cell>
          <cell r="G78">
            <v>77</v>
          </cell>
          <cell r="H78">
            <v>2315</v>
          </cell>
          <cell r="J78">
            <v>75</v>
          </cell>
          <cell r="L78">
            <v>3</v>
          </cell>
          <cell r="M78">
            <v>4</v>
          </cell>
          <cell r="N78">
            <v>2</v>
          </cell>
          <cell r="O78">
            <v>53</v>
          </cell>
          <cell r="AC78" t="str">
            <v>AKSARAY</v>
          </cell>
        </row>
        <row r="79">
          <cell r="B79" t="str">
            <v>AKSARAY</v>
          </cell>
          <cell r="C79">
            <v>446</v>
          </cell>
          <cell r="D79">
            <v>8</v>
          </cell>
          <cell r="E79">
            <v>17</v>
          </cell>
          <cell r="F79">
            <v>31</v>
          </cell>
          <cell r="G79">
            <v>14</v>
          </cell>
          <cell r="H79">
            <v>288</v>
          </cell>
          <cell r="J79">
            <v>52</v>
          </cell>
          <cell r="K79">
            <v>4</v>
          </cell>
          <cell r="L79">
            <v>1</v>
          </cell>
          <cell r="M79">
            <v>5</v>
          </cell>
          <cell r="O79">
            <v>14</v>
          </cell>
          <cell r="AC79" t="str">
            <v>BAYBURT</v>
          </cell>
        </row>
        <row r="80">
          <cell r="B80" t="str">
            <v>BAYBURT</v>
          </cell>
          <cell r="C80">
            <v>11</v>
          </cell>
          <cell r="H80">
            <v>12</v>
          </cell>
          <cell r="J80">
            <v>5</v>
          </cell>
          <cell r="AC80" t="str">
            <v>KARAMAN</v>
          </cell>
        </row>
        <row r="81">
          <cell r="B81" t="str">
            <v>KARAMAN</v>
          </cell>
          <cell r="C81">
            <v>809</v>
          </cell>
          <cell r="D81">
            <v>21</v>
          </cell>
          <cell r="E81">
            <v>36</v>
          </cell>
          <cell r="F81">
            <v>78</v>
          </cell>
          <cell r="G81">
            <v>12</v>
          </cell>
          <cell r="H81">
            <v>443</v>
          </cell>
          <cell r="J81">
            <v>661</v>
          </cell>
          <cell r="K81">
            <v>18</v>
          </cell>
          <cell r="L81">
            <v>19</v>
          </cell>
          <cell r="M81">
            <v>29</v>
          </cell>
          <cell r="N81">
            <v>7</v>
          </cell>
          <cell r="O81">
            <v>208</v>
          </cell>
          <cell r="AC81" t="str">
            <v>KIRIKKALE</v>
          </cell>
        </row>
        <row r="82">
          <cell r="B82" t="str">
            <v>KIRIKKALE</v>
          </cell>
          <cell r="C82">
            <v>309</v>
          </cell>
          <cell r="D82">
            <v>8</v>
          </cell>
          <cell r="E82">
            <v>39</v>
          </cell>
          <cell r="F82">
            <v>22</v>
          </cell>
          <cell r="G82">
            <v>13</v>
          </cell>
          <cell r="H82">
            <v>196</v>
          </cell>
          <cell r="J82">
            <v>19</v>
          </cell>
          <cell r="L82">
            <v>2</v>
          </cell>
          <cell r="M82">
            <v>1</v>
          </cell>
          <cell r="O82">
            <v>5</v>
          </cell>
          <cell r="AC82" t="str">
            <v>BATMAN</v>
          </cell>
          <cell r="AD82">
            <v>1</v>
          </cell>
        </row>
        <row r="83">
          <cell r="B83" t="str">
            <v>BATMAN</v>
          </cell>
          <cell r="C83">
            <v>107</v>
          </cell>
          <cell r="E83">
            <v>4</v>
          </cell>
          <cell r="F83">
            <v>5</v>
          </cell>
          <cell r="G83">
            <v>1</v>
          </cell>
          <cell r="H83">
            <v>80</v>
          </cell>
          <cell r="J83">
            <v>11</v>
          </cell>
          <cell r="O83">
            <v>2</v>
          </cell>
          <cell r="AC83" t="str">
            <v>ŞIRNAK</v>
          </cell>
        </row>
        <row r="84">
          <cell r="B84" t="str">
            <v>ŞIRNAK</v>
          </cell>
          <cell r="C84">
            <v>93</v>
          </cell>
          <cell r="H84">
            <v>22</v>
          </cell>
          <cell r="J84">
            <v>2</v>
          </cell>
          <cell r="AC84" t="str">
            <v>BARTIN</v>
          </cell>
          <cell r="AD84">
            <v>4</v>
          </cell>
        </row>
        <row r="85">
          <cell r="B85" t="str">
            <v>BARTIN</v>
          </cell>
          <cell r="C85">
            <v>286</v>
          </cell>
          <cell r="D85">
            <v>16</v>
          </cell>
          <cell r="E85">
            <v>39</v>
          </cell>
          <cell r="F85">
            <v>50</v>
          </cell>
          <cell r="G85">
            <v>11</v>
          </cell>
          <cell r="H85">
            <v>335</v>
          </cell>
          <cell r="J85">
            <v>20</v>
          </cell>
          <cell r="L85">
            <v>2</v>
          </cell>
          <cell r="M85">
            <v>4</v>
          </cell>
          <cell r="O85">
            <v>17</v>
          </cell>
          <cell r="AC85" t="str">
            <v>ARDAHAN</v>
          </cell>
        </row>
        <row r="86">
          <cell r="B86" t="str">
            <v>ARDAHAN</v>
          </cell>
          <cell r="C86">
            <v>23</v>
          </cell>
          <cell r="D86">
            <v>2</v>
          </cell>
          <cell r="F86">
            <v>1</v>
          </cell>
          <cell r="H86">
            <v>10</v>
          </cell>
          <cell r="AC86" t="str">
            <v>IĞDIR</v>
          </cell>
        </row>
        <row r="87">
          <cell r="B87" t="str">
            <v>IĞDIR</v>
          </cell>
          <cell r="C87">
            <v>32</v>
          </cell>
          <cell r="F87">
            <v>1</v>
          </cell>
          <cell r="H87">
            <v>13</v>
          </cell>
          <cell r="J87">
            <v>1</v>
          </cell>
          <cell r="AC87" t="str">
            <v>YALOVA</v>
          </cell>
          <cell r="AD87">
            <v>1</v>
          </cell>
        </row>
        <row r="88">
          <cell r="B88" t="str">
            <v>YALOVA</v>
          </cell>
          <cell r="C88">
            <v>718</v>
          </cell>
          <cell r="D88">
            <v>38</v>
          </cell>
          <cell r="E88">
            <v>87</v>
          </cell>
          <cell r="F88">
            <v>183</v>
          </cell>
          <cell r="G88">
            <v>33</v>
          </cell>
          <cell r="H88">
            <v>540</v>
          </cell>
          <cell r="J88">
            <v>53</v>
          </cell>
          <cell r="K88">
            <v>5</v>
          </cell>
          <cell r="L88">
            <v>8</v>
          </cell>
          <cell r="M88">
            <v>13</v>
          </cell>
          <cell r="N88">
            <v>2</v>
          </cell>
          <cell r="O88">
            <v>21</v>
          </cell>
          <cell r="AC88" t="str">
            <v>KARABÜK</v>
          </cell>
          <cell r="AE88">
            <v>1</v>
          </cell>
        </row>
        <row r="89">
          <cell r="B89" t="str">
            <v>KARABÜK</v>
          </cell>
          <cell r="C89">
            <v>408</v>
          </cell>
          <cell r="D89">
            <v>32</v>
          </cell>
          <cell r="E89">
            <v>85</v>
          </cell>
          <cell r="F89">
            <v>159</v>
          </cell>
          <cell r="G89">
            <v>58</v>
          </cell>
          <cell r="H89">
            <v>827</v>
          </cell>
          <cell r="J89">
            <v>65</v>
          </cell>
          <cell r="K89">
            <v>3</v>
          </cell>
          <cell r="L89">
            <v>1</v>
          </cell>
          <cell r="M89">
            <v>1</v>
          </cell>
          <cell r="O89">
            <v>22</v>
          </cell>
          <cell r="AC89" t="str">
            <v>KİLİS</v>
          </cell>
        </row>
        <row r="90">
          <cell r="B90" t="str">
            <v>KİLİS</v>
          </cell>
          <cell r="C90">
            <v>16</v>
          </cell>
          <cell r="F90">
            <v>2</v>
          </cell>
          <cell r="G90">
            <v>1</v>
          </cell>
          <cell r="H90">
            <v>29</v>
          </cell>
          <cell r="J90">
            <v>2</v>
          </cell>
          <cell r="M90">
            <v>1</v>
          </cell>
          <cell r="O90">
            <v>1</v>
          </cell>
          <cell r="AC90" t="str">
            <v>OSMANİYE</v>
          </cell>
        </row>
        <row r="91">
          <cell r="B91" t="str">
            <v>OSMANİYE</v>
          </cell>
          <cell r="C91">
            <v>303</v>
          </cell>
          <cell r="D91">
            <v>5</v>
          </cell>
          <cell r="E91">
            <v>15</v>
          </cell>
          <cell r="F91">
            <v>55</v>
          </cell>
          <cell r="G91">
            <v>3</v>
          </cell>
          <cell r="H91">
            <v>459</v>
          </cell>
          <cell r="J91">
            <v>27</v>
          </cell>
          <cell r="L91">
            <v>1</v>
          </cell>
          <cell r="M91">
            <v>2</v>
          </cell>
          <cell r="O91">
            <v>5</v>
          </cell>
          <cell r="AC91" t="str">
            <v>DÜZCE</v>
          </cell>
          <cell r="AD91">
            <v>4</v>
          </cell>
        </row>
        <row r="92">
          <cell r="B92" t="str">
            <v>DÜZCE</v>
          </cell>
          <cell r="C92">
            <v>719</v>
          </cell>
          <cell r="D92">
            <v>58</v>
          </cell>
          <cell r="E92">
            <v>93</v>
          </cell>
          <cell r="F92">
            <v>105</v>
          </cell>
          <cell r="G92">
            <v>40</v>
          </cell>
          <cell r="H92">
            <v>735</v>
          </cell>
          <cell r="J92">
            <v>229</v>
          </cell>
          <cell r="K92">
            <v>10</v>
          </cell>
          <cell r="L92">
            <v>13</v>
          </cell>
          <cell r="M92">
            <v>17</v>
          </cell>
          <cell r="N92">
            <v>3</v>
          </cell>
          <cell r="O92">
            <v>86</v>
          </cell>
        </row>
      </sheetData>
      <sheetData sheetId="46">
        <row r="13">
          <cell r="F13" t="str">
            <v>Erkek</v>
          </cell>
          <cell r="M13" t="str">
            <v>Kadın</v>
          </cell>
          <cell r="T13" t="str">
            <v>Bilinmeyen</v>
          </cell>
          <cell r="AA13" t="str">
            <v>Erkek</v>
          </cell>
          <cell r="AH13" t="str">
            <v>Kadın</v>
          </cell>
        </row>
        <row r="14">
          <cell r="D14" t="str">
            <v>Sınıf Adı</v>
          </cell>
          <cell r="E14" t="str">
            <v>Nace Kod</v>
          </cell>
          <cell r="F14" t="str">
            <v>0 Gün (gün kaybı yok)</v>
          </cell>
          <cell r="G14" t="str">
            <v>1 Gün (Kaza günü)</v>
          </cell>
          <cell r="H14" t="str">
            <v>2 Gün</v>
          </cell>
          <cell r="I14" t="str">
            <v>3 Gün</v>
          </cell>
          <cell r="J14" t="str">
            <v>4 Gün</v>
          </cell>
          <cell r="K14" t="str">
            <v>5+ Gün</v>
          </cell>
          <cell r="L14" t="str">
            <v>Bilinmeyen</v>
          </cell>
          <cell r="M14" t="str">
            <v>0 Gün (gün kaybı yok)</v>
          </cell>
          <cell r="N14" t="str">
            <v>1 Gün (Kaza günü)</v>
          </cell>
          <cell r="O14" t="str">
            <v>2 Gün</v>
          </cell>
          <cell r="P14" t="str">
            <v>3 Gün</v>
          </cell>
          <cell r="Q14" t="str">
            <v>4 Gün</v>
          </cell>
          <cell r="R14" t="str">
            <v>5+ Gün</v>
          </cell>
          <cell r="S14" t="str">
            <v>Bilinmeyen</v>
          </cell>
          <cell r="T14" t="str">
            <v>0 Gün (gün kaybı yok)</v>
          </cell>
          <cell r="U14" t="str">
            <v>1 Gün (Kaza günü)</v>
          </cell>
          <cell r="V14" t="str">
            <v>2 Gün</v>
          </cell>
          <cell r="W14" t="str">
            <v>3 Gün</v>
          </cell>
          <cell r="X14" t="str">
            <v>4 Gün</v>
          </cell>
          <cell r="Y14" t="str">
            <v>5+ Gün</v>
          </cell>
          <cell r="Z14" t="str">
            <v>Bilinmeyen</v>
          </cell>
          <cell r="AA14" t="str">
            <v>0 Gün (gün kaybı yok)</v>
          </cell>
          <cell r="AB14" t="str">
            <v>1 Gün (Kaza günü)</v>
          </cell>
          <cell r="AC14" t="str">
            <v>2 Gün</v>
          </cell>
          <cell r="AD14" t="str">
            <v>3 Gün</v>
          </cell>
          <cell r="AE14" t="str">
            <v>4 Gün</v>
          </cell>
          <cell r="AF14" t="str">
            <v>5+ Gün</v>
          </cell>
          <cell r="AG14" t="str">
            <v>Bilinmeyen</v>
          </cell>
          <cell r="AH14" t="str">
            <v>0 Gün (gün kaybı yok)</v>
          </cell>
          <cell r="AI14" t="str">
            <v>1 Gün (Kaza günü)</v>
          </cell>
          <cell r="AJ14" t="str">
            <v>2 Gün</v>
          </cell>
          <cell r="AK14" t="str">
            <v>3 Gün</v>
          </cell>
          <cell r="AL14" t="str">
            <v>4 Gün</v>
          </cell>
          <cell r="AM14" t="str">
            <v>5+ Gün</v>
          </cell>
          <cell r="AN14" t="str">
            <v>Bilinmeyen</v>
          </cell>
        </row>
        <row r="15">
          <cell r="D15" t="str">
            <v>1-Tahılların (pirinç hariç). baklagillerin ve yağlı tohumların yetiştirilmesi</v>
          </cell>
          <cell r="E15" t="str">
            <v>A0111</v>
          </cell>
          <cell r="F15">
            <v>0</v>
          </cell>
          <cell r="K15">
            <v>162</v>
          </cell>
          <cell r="AA15">
            <v>0</v>
          </cell>
          <cell r="AF15">
            <v>9</v>
          </cell>
        </row>
        <row r="16">
          <cell r="D16" t="str">
            <v>2-Çeltik (kabuklu pirinç) yetiştirilmesi</v>
          </cell>
          <cell r="E16" t="str">
            <v>A0112</v>
          </cell>
          <cell r="F16">
            <v>0</v>
          </cell>
          <cell r="K16">
            <v>45</v>
          </cell>
          <cell r="AA16">
            <v>0</v>
          </cell>
          <cell r="AF16">
            <v>1</v>
          </cell>
        </row>
        <row r="17">
          <cell r="D17" t="str">
            <v>3-Sebze, kavun-karpuz. kök ve yumru sebzelerin yetiştirilmesi</v>
          </cell>
          <cell r="E17" t="str">
            <v>A0113</v>
          </cell>
          <cell r="F17">
            <v>0</v>
          </cell>
          <cell r="G17">
            <v>1</v>
          </cell>
          <cell r="H17">
            <v>4</v>
          </cell>
          <cell r="I17">
            <v>3</v>
          </cell>
          <cell r="J17">
            <v>4</v>
          </cell>
          <cell r="K17">
            <v>967</v>
          </cell>
          <cell r="M17">
            <v>0</v>
          </cell>
          <cell r="N17">
            <v>1</v>
          </cell>
          <cell r="O17">
            <v>6</v>
          </cell>
          <cell r="R17">
            <v>616</v>
          </cell>
          <cell r="AA17">
            <v>0</v>
          </cell>
          <cell r="AB17">
            <v>0</v>
          </cell>
          <cell r="AC17">
            <v>0</v>
          </cell>
          <cell r="AD17">
            <v>0</v>
          </cell>
          <cell r="AE17">
            <v>0</v>
          </cell>
          <cell r="AF17">
            <v>32</v>
          </cell>
          <cell r="AH17">
            <v>0</v>
          </cell>
          <cell r="AI17">
            <v>0</v>
          </cell>
          <cell r="AJ17">
            <v>0</v>
          </cell>
          <cell r="AM17">
            <v>65</v>
          </cell>
        </row>
        <row r="18">
          <cell r="D18" t="str">
            <v>4-Şeker kamışı yetiştirilmesi</v>
          </cell>
          <cell r="E18" t="str">
            <v>A0114</v>
          </cell>
        </row>
        <row r="19">
          <cell r="D19" t="str">
            <v>5-Tütün yetiştirilmesi</v>
          </cell>
          <cell r="E19" t="str">
            <v>A0115</v>
          </cell>
        </row>
        <row r="20">
          <cell r="D20" t="str">
            <v>6-Lifli bitkilerin yetiştirilmesi</v>
          </cell>
          <cell r="E20" t="str">
            <v>A0116</v>
          </cell>
          <cell r="I20">
            <v>0</v>
          </cell>
          <cell r="AD20">
            <v>3</v>
          </cell>
        </row>
        <row r="21">
          <cell r="D21" t="str">
            <v>9-Tek yıllık (uzun ömürlü olmayan) diğer bitkisel ürünlerin yetiştirilmesi</v>
          </cell>
          <cell r="E21" t="str">
            <v>A0119</v>
          </cell>
          <cell r="F21">
            <v>0</v>
          </cell>
          <cell r="H21">
            <v>2</v>
          </cell>
          <cell r="I21">
            <v>3</v>
          </cell>
          <cell r="K21">
            <v>622</v>
          </cell>
          <cell r="M21">
            <v>0</v>
          </cell>
          <cell r="O21">
            <v>4</v>
          </cell>
          <cell r="P21">
            <v>3</v>
          </cell>
          <cell r="R21">
            <v>58</v>
          </cell>
          <cell r="AA21">
            <v>0</v>
          </cell>
          <cell r="AC21">
            <v>0</v>
          </cell>
          <cell r="AD21">
            <v>0</v>
          </cell>
          <cell r="AF21">
            <v>36</v>
          </cell>
          <cell r="AH21">
            <v>0</v>
          </cell>
          <cell r="AJ21">
            <v>0</v>
          </cell>
          <cell r="AK21">
            <v>0</v>
          </cell>
          <cell r="AM21">
            <v>9</v>
          </cell>
        </row>
        <row r="22">
          <cell r="D22" t="str">
            <v>1-Üzüm yetiştirilmesi</v>
          </cell>
          <cell r="E22" t="str">
            <v>A0121</v>
          </cell>
          <cell r="K22">
            <v>31</v>
          </cell>
          <cell r="AF22">
            <v>0</v>
          </cell>
        </row>
        <row r="23">
          <cell r="D23" t="str">
            <v>2-Tropikal ve subtropikal meyvelerin yetiştirilmesi</v>
          </cell>
          <cell r="E23" t="str">
            <v>A0122</v>
          </cell>
        </row>
        <row r="24">
          <cell r="D24" t="str">
            <v>3-Turunçgillerin yetiştirilmesi</v>
          </cell>
          <cell r="E24" t="str">
            <v>A0123</v>
          </cell>
          <cell r="F24">
            <v>0</v>
          </cell>
          <cell r="K24">
            <v>159</v>
          </cell>
          <cell r="AA24">
            <v>0</v>
          </cell>
          <cell r="AF24">
            <v>1</v>
          </cell>
        </row>
        <row r="25">
          <cell r="D25" t="str">
            <v>4-Yumuşak çekirdekli meyvelerin ve sert çekirdekli meyvelerin yetiştirilmesi</v>
          </cell>
          <cell r="E25" t="str">
            <v>A0124</v>
          </cell>
          <cell r="F25">
            <v>0</v>
          </cell>
          <cell r="M25">
            <v>0</v>
          </cell>
          <cell r="AA25">
            <v>0</v>
          </cell>
          <cell r="AH25">
            <v>0</v>
          </cell>
        </row>
        <row r="26">
          <cell r="D26" t="str">
            <v>5-Diğer ağaç ve çalı meyvelerinin ve sert kabuklu meyvelerin yetiştirilmesi</v>
          </cell>
          <cell r="E26" t="str">
            <v>A0125</v>
          </cell>
          <cell r="F26">
            <v>0</v>
          </cell>
          <cell r="I26">
            <v>3</v>
          </cell>
          <cell r="K26">
            <v>35</v>
          </cell>
          <cell r="R26">
            <v>30</v>
          </cell>
          <cell r="AA26">
            <v>0</v>
          </cell>
          <cell r="AD26">
            <v>0</v>
          </cell>
          <cell r="AF26">
            <v>0</v>
          </cell>
          <cell r="AM26">
            <v>0</v>
          </cell>
        </row>
        <row r="27">
          <cell r="D27" t="str">
            <v>6-Yağlı meyvelerin yetiştirilmesi</v>
          </cell>
          <cell r="E27" t="str">
            <v>A0126</v>
          </cell>
          <cell r="R27">
            <v>45</v>
          </cell>
          <cell r="AM27">
            <v>0</v>
          </cell>
        </row>
        <row r="28">
          <cell r="D28" t="str">
            <v>7-İçecek üretiminde kullanılan bitkisel ürünlerin yetiştirilmesi</v>
          </cell>
          <cell r="E28" t="str">
            <v>A0127</v>
          </cell>
        </row>
        <row r="29">
          <cell r="D29" t="str">
            <v>8-Baharatlık. aromatik (ıtırlı). uyuşturucu nitelikte ve eczacılıkla ilgili bitkisel ürünlerin yetiştirilmesi</v>
          </cell>
          <cell r="E29" t="str">
            <v>A0128</v>
          </cell>
          <cell r="K29">
            <v>33</v>
          </cell>
          <cell r="AF29">
            <v>0</v>
          </cell>
        </row>
        <row r="30">
          <cell r="D30" t="str">
            <v>9-Diğer çok yıllık (uzun ömürlü) bitkisel ürünlerin yetiştirilmesi</v>
          </cell>
          <cell r="E30" t="str">
            <v>A0129</v>
          </cell>
          <cell r="F30">
            <v>0</v>
          </cell>
          <cell r="H30">
            <v>2</v>
          </cell>
          <cell r="K30">
            <v>118</v>
          </cell>
          <cell r="M30">
            <v>0</v>
          </cell>
          <cell r="R30">
            <v>6</v>
          </cell>
          <cell r="AA30">
            <v>0</v>
          </cell>
          <cell r="AC30">
            <v>0</v>
          </cell>
          <cell r="AF30">
            <v>3</v>
          </cell>
          <cell r="AH30">
            <v>0</v>
          </cell>
          <cell r="AM30">
            <v>0</v>
          </cell>
        </row>
        <row r="31">
          <cell r="D31" t="str">
            <v>0-DIKIM IçIN BITKI YETIşTIRILMESI</v>
          </cell>
          <cell r="E31" t="str">
            <v>A0130</v>
          </cell>
          <cell r="F31">
            <v>0</v>
          </cell>
          <cell r="G31">
            <v>2</v>
          </cell>
          <cell r="H31">
            <v>6</v>
          </cell>
          <cell r="I31">
            <v>21</v>
          </cell>
          <cell r="J31">
            <v>8</v>
          </cell>
          <cell r="K31">
            <v>1673</v>
          </cell>
          <cell r="M31">
            <v>0</v>
          </cell>
          <cell r="N31">
            <v>1</v>
          </cell>
          <cell r="O31">
            <v>4</v>
          </cell>
          <cell r="P31">
            <v>15</v>
          </cell>
          <cell r="R31">
            <v>641</v>
          </cell>
          <cell r="AA31">
            <v>0</v>
          </cell>
          <cell r="AB31">
            <v>0</v>
          </cell>
          <cell r="AC31">
            <v>0</v>
          </cell>
          <cell r="AD31">
            <v>0</v>
          </cell>
          <cell r="AE31">
            <v>8</v>
          </cell>
          <cell r="AF31">
            <v>109</v>
          </cell>
          <cell r="AH31">
            <v>0</v>
          </cell>
          <cell r="AI31">
            <v>0</v>
          </cell>
          <cell r="AJ31">
            <v>0</v>
          </cell>
          <cell r="AK31">
            <v>0</v>
          </cell>
          <cell r="AM31">
            <v>3</v>
          </cell>
        </row>
        <row r="32">
          <cell r="D32" t="str">
            <v>1-Sütü sağılan büyük baş hayvan yetiştiriciliği</v>
          </cell>
          <cell r="E32" t="str">
            <v>A0141</v>
          </cell>
          <cell r="F32">
            <v>0</v>
          </cell>
          <cell r="G32">
            <v>1</v>
          </cell>
          <cell r="H32">
            <v>10</v>
          </cell>
          <cell r="I32">
            <v>48</v>
          </cell>
          <cell r="J32">
            <v>4</v>
          </cell>
          <cell r="K32">
            <v>2809</v>
          </cell>
          <cell r="M32">
            <v>0</v>
          </cell>
          <cell r="O32">
            <v>6</v>
          </cell>
          <cell r="P32">
            <v>9</v>
          </cell>
          <cell r="Q32">
            <v>4</v>
          </cell>
          <cell r="R32">
            <v>177</v>
          </cell>
          <cell r="AA32">
            <v>0</v>
          </cell>
          <cell r="AB32">
            <v>0</v>
          </cell>
          <cell r="AC32">
            <v>0</v>
          </cell>
          <cell r="AD32">
            <v>0</v>
          </cell>
          <cell r="AE32">
            <v>0</v>
          </cell>
          <cell r="AF32">
            <v>128</v>
          </cell>
          <cell r="AH32">
            <v>0</v>
          </cell>
          <cell r="AJ32">
            <v>0</v>
          </cell>
          <cell r="AK32">
            <v>0</v>
          </cell>
          <cell r="AL32">
            <v>0</v>
          </cell>
          <cell r="AM32">
            <v>0</v>
          </cell>
        </row>
        <row r="33">
          <cell r="D33" t="str">
            <v>2-Diğer sığır ve manda yetiştiriciliği</v>
          </cell>
          <cell r="E33" t="str">
            <v>A0142</v>
          </cell>
          <cell r="F33">
            <v>0</v>
          </cell>
          <cell r="H33">
            <v>2</v>
          </cell>
          <cell r="K33">
            <v>875</v>
          </cell>
          <cell r="AA33">
            <v>0</v>
          </cell>
          <cell r="AC33">
            <v>0</v>
          </cell>
          <cell r="AF33">
            <v>114</v>
          </cell>
        </row>
        <row r="34">
          <cell r="D34" t="str">
            <v>3-At ve at benzeri diğer hayvan yetiştiriciliği</v>
          </cell>
          <cell r="E34" t="str">
            <v>A0143</v>
          </cell>
          <cell r="F34">
            <v>0</v>
          </cell>
          <cell r="I34">
            <v>6</v>
          </cell>
          <cell r="K34">
            <v>617</v>
          </cell>
          <cell r="M34">
            <v>0</v>
          </cell>
          <cell r="AA34">
            <v>0</v>
          </cell>
          <cell r="AD34">
            <v>0</v>
          </cell>
          <cell r="AF34">
            <v>11</v>
          </cell>
          <cell r="AH34">
            <v>0</v>
          </cell>
        </row>
        <row r="35">
          <cell r="D35" t="str">
            <v>4-Deve ve devegillerin yetiştiriciliği</v>
          </cell>
          <cell r="E35" t="str">
            <v>A0144</v>
          </cell>
        </row>
        <row r="36">
          <cell r="D36" t="str">
            <v>5-Koyun ve keçi yetiştiriciliği</v>
          </cell>
          <cell r="E36" t="str">
            <v>A0145</v>
          </cell>
          <cell r="F36">
            <v>0</v>
          </cell>
          <cell r="I36">
            <v>6</v>
          </cell>
          <cell r="K36">
            <v>114</v>
          </cell>
          <cell r="AA36">
            <v>0</v>
          </cell>
          <cell r="AD36">
            <v>0</v>
          </cell>
          <cell r="AF36">
            <v>5</v>
          </cell>
        </row>
        <row r="37">
          <cell r="D37" t="str">
            <v>6-Domuz yetiştiriciliği</v>
          </cell>
          <cell r="E37" t="str">
            <v>A0146</v>
          </cell>
        </row>
        <row r="38">
          <cell r="D38" t="str">
            <v>7-Kümes hayvanları yetiştiriciliği</v>
          </cell>
          <cell r="E38" t="str">
            <v>A0147</v>
          </cell>
          <cell r="F38">
            <v>0</v>
          </cell>
          <cell r="G38">
            <v>6</v>
          </cell>
          <cell r="H38">
            <v>44</v>
          </cell>
          <cell r="I38">
            <v>60</v>
          </cell>
          <cell r="J38">
            <v>16</v>
          </cell>
          <cell r="K38">
            <v>8779</v>
          </cell>
          <cell r="M38">
            <v>0</v>
          </cell>
          <cell r="N38">
            <v>1</v>
          </cell>
          <cell r="O38">
            <v>22</v>
          </cell>
          <cell r="P38">
            <v>42</v>
          </cell>
          <cell r="Q38">
            <v>24</v>
          </cell>
          <cell r="R38">
            <v>1217</v>
          </cell>
          <cell r="AA38">
            <v>0</v>
          </cell>
          <cell r="AB38">
            <v>0</v>
          </cell>
          <cell r="AC38">
            <v>0</v>
          </cell>
          <cell r="AD38">
            <v>0</v>
          </cell>
          <cell r="AE38">
            <v>0</v>
          </cell>
          <cell r="AF38">
            <v>388</v>
          </cell>
          <cell r="AH38">
            <v>0</v>
          </cell>
          <cell r="AI38">
            <v>0</v>
          </cell>
          <cell r="AJ38">
            <v>0</v>
          </cell>
          <cell r="AK38">
            <v>0</v>
          </cell>
          <cell r="AL38">
            <v>0</v>
          </cell>
          <cell r="AM38">
            <v>29</v>
          </cell>
        </row>
        <row r="39">
          <cell r="D39" t="str">
            <v>9-Diğer hayvan yetiştiriciliği</v>
          </cell>
          <cell r="E39" t="str">
            <v>A0149</v>
          </cell>
          <cell r="F39">
            <v>0</v>
          </cell>
          <cell r="I39">
            <v>3</v>
          </cell>
          <cell r="K39">
            <v>201</v>
          </cell>
          <cell r="M39">
            <v>0</v>
          </cell>
          <cell r="AA39">
            <v>0</v>
          </cell>
          <cell r="AD39">
            <v>0</v>
          </cell>
          <cell r="AF39">
            <v>11</v>
          </cell>
          <cell r="AH39">
            <v>0</v>
          </cell>
        </row>
        <row r="40">
          <cell r="D40" t="str">
            <v>0-Karma çiftçilik</v>
          </cell>
          <cell r="E40" t="str">
            <v>A0150</v>
          </cell>
          <cell r="F40">
            <v>0</v>
          </cell>
          <cell r="H40">
            <v>6</v>
          </cell>
          <cell r="J40">
            <v>4</v>
          </cell>
          <cell r="K40">
            <v>377</v>
          </cell>
          <cell r="M40">
            <v>0</v>
          </cell>
          <cell r="R40">
            <v>7</v>
          </cell>
          <cell r="AA40">
            <v>0</v>
          </cell>
          <cell r="AC40">
            <v>0</v>
          </cell>
          <cell r="AE40">
            <v>0</v>
          </cell>
          <cell r="AF40">
            <v>13</v>
          </cell>
          <cell r="AH40">
            <v>0</v>
          </cell>
          <cell r="AM40">
            <v>0</v>
          </cell>
        </row>
        <row r="41">
          <cell r="D41" t="str">
            <v>1-Bitkisel üretimi destekleyici faaliyetler</v>
          </cell>
          <cell r="E41" t="str">
            <v>A0161</v>
          </cell>
          <cell r="F41">
            <v>0</v>
          </cell>
          <cell r="G41">
            <v>3</v>
          </cell>
          <cell r="H41">
            <v>4</v>
          </cell>
          <cell r="I41">
            <v>3</v>
          </cell>
          <cell r="J41">
            <v>4</v>
          </cell>
          <cell r="K41">
            <v>923</v>
          </cell>
          <cell r="M41">
            <v>0</v>
          </cell>
          <cell r="N41">
            <v>2</v>
          </cell>
          <cell r="R41">
            <v>192</v>
          </cell>
          <cell r="AA41">
            <v>0</v>
          </cell>
          <cell r="AB41">
            <v>0</v>
          </cell>
          <cell r="AC41">
            <v>0</v>
          </cell>
          <cell r="AD41">
            <v>0</v>
          </cell>
          <cell r="AE41">
            <v>0</v>
          </cell>
          <cell r="AF41">
            <v>27</v>
          </cell>
          <cell r="AH41">
            <v>0</v>
          </cell>
          <cell r="AI41">
            <v>0</v>
          </cell>
          <cell r="AM41">
            <v>11</v>
          </cell>
        </row>
        <row r="42">
          <cell r="D42" t="str">
            <v>2-Hayvan üretimini destekleyici faaliyetler</v>
          </cell>
          <cell r="E42" t="str">
            <v>A0162</v>
          </cell>
          <cell r="F42">
            <v>0</v>
          </cell>
          <cell r="H42">
            <v>2</v>
          </cell>
          <cell r="I42">
            <v>3</v>
          </cell>
          <cell r="K42">
            <v>46</v>
          </cell>
          <cell r="M42">
            <v>0</v>
          </cell>
          <cell r="AA42">
            <v>0</v>
          </cell>
          <cell r="AC42">
            <v>0</v>
          </cell>
          <cell r="AD42">
            <v>0</v>
          </cell>
          <cell r="AF42">
            <v>0</v>
          </cell>
          <cell r="AH42">
            <v>0</v>
          </cell>
        </row>
        <row r="43">
          <cell r="D43" t="str">
            <v>3-Hasat sonrası bitkisel ürünler ile ilgili faaliyetler</v>
          </cell>
          <cell r="E43" t="str">
            <v>A0163</v>
          </cell>
          <cell r="F43">
            <v>0</v>
          </cell>
          <cell r="G43">
            <v>1</v>
          </cell>
          <cell r="I43">
            <v>15</v>
          </cell>
          <cell r="K43">
            <v>3214</v>
          </cell>
          <cell r="M43">
            <v>0</v>
          </cell>
          <cell r="O43">
            <v>2</v>
          </cell>
          <cell r="P43">
            <v>6</v>
          </cell>
          <cell r="R43">
            <v>533</v>
          </cell>
          <cell r="AA43">
            <v>0</v>
          </cell>
          <cell r="AB43">
            <v>0</v>
          </cell>
          <cell r="AD43">
            <v>0</v>
          </cell>
          <cell r="AF43">
            <v>226</v>
          </cell>
          <cell r="AH43">
            <v>0</v>
          </cell>
          <cell r="AJ43">
            <v>0</v>
          </cell>
          <cell r="AK43">
            <v>0</v>
          </cell>
          <cell r="AM43">
            <v>5</v>
          </cell>
        </row>
        <row r="44">
          <cell r="D44" t="str">
            <v>4-Bitkisel üretim için tohumun işlenmesi</v>
          </cell>
          <cell r="E44" t="str">
            <v>A0164</v>
          </cell>
          <cell r="F44">
            <v>0</v>
          </cell>
          <cell r="G44">
            <v>1</v>
          </cell>
          <cell r="H44">
            <v>2</v>
          </cell>
          <cell r="J44">
            <v>4</v>
          </cell>
          <cell r="K44">
            <v>128</v>
          </cell>
          <cell r="M44">
            <v>0</v>
          </cell>
          <cell r="O44">
            <v>2</v>
          </cell>
          <cell r="R44">
            <v>119</v>
          </cell>
          <cell r="AA44">
            <v>0</v>
          </cell>
          <cell r="AB44">
            <v>0</v>
          </cell>
          <cell r="AC44">
            <v>0</v>
          </cell>
          <cell r="AE44">
            <v>0</v>
          </cell>
          <cell r="AF44">
            <v>1</v>
          </cell>
          <cell r="AH44">
            <v>0</v>
          </cell>
          <cell r="AJ44">
            <v>0</v>
          </cell>
          <cell r="AM44">
            <v>0</v>
          </cell>
        </row>
        <row r="45">
          <cell r="D45" t="str">
            <v>0-Avcılık. tuzakla avlanma ve ilgili hizmet faaliyetleri</v>
          </cell>
          <cell r="E45" t="str">
            <v>A0170</v>
          </cell>
          <cell r="F45">
            <v>0</v>
          </cell>
          <cell r="I45">
            <v>3</v>
          </cell>
          <cell r="AA45">
            <v>0</v>
          </cell>
          <cell r="AD45">
            <v>0</v>
          </cell>
        </row>
        <row r="46">
          <cell r="D46" t="str">
            <v>0-Orman yetiştirme (silvikültür ) ve diğer ormancılık faaliyetleri</v>
          </cell>
          <cell r="E46" t="str">
            <v>A0210</v>
          </cell>
          <cell r="F46">
            <v>0</v>
          </cell>
          <cell r="H46">
            <v>10</v>
          </cell>
          <cell r="I46">
            <v>9</v>
          </cell>
          <cell r="J46">
            <v>12</v>
          </cell>
          <cell r="K46">
            <v>923</v>
          </cell>
          <cell r="M46">
            <v>0</v>
          </cell>
          <cell r="N46">
            <v>1</v>
          </cell>
          <cell r="O46">
            <v>2</v>
          </cell>
          <cell r="P46">
            <v>9</v>
          </cell>
          <cell r="R46">
            <v>355</v>
          </cell>
          <cell r="AA46">
            <v>0</v>
          </cell>
          <cell r="AC46">
            <v>0</v>
          </cell>
          <cell r="AD46">
            <v>0</v>
          </cell>
          <cell r="AE46">
            <v>0</v>
          </cell>
          <cell r="AF46">
            <v>38</v>
          </cell>
          <cell r="AH46">
            <v>0</v>
          </cell>
          <cell r="AI46">
            <v>0</v>
          </cell>
          <cell r="AJ46">
            <v>0</v>
          </cell>
          <cell r="AK46">
            <v>0</v>
          </cell>
          <cell r="AM46">
            <v>10</v>
          </cell>
        </row>
        <row r="47">
          <cell r="D47" t="str">
            <v>0-Tomrukçuluk</v>
          </cell>
          <cell r="E47" t="str">
            <v>A0220</v>
          </cell>
          <cell r="F47">
            <v>0</v>
          </cell>
          <cell r="G47">
            <v>2</v>
          </cell>
          <cell r="H47">
            <v>4</v>
          </cell>
          <cell r="K47">
            <v>632</v>
          </cell>
          <cell r="M47">
            <v>0</v>
          </cell>
          <cell r="P47">
            <v>3</v>
          </cell>
          <cell r="AA47">
            <v>0</v>
          </cell>
          <cell r="AB47">
            <v>0</v>
          </cell>
          <cell r="AC47">
            <v>0</v>
          </cell>
          <cell r="AF47">
            <v>28</v>
          </cell>
          <cell r="AH47">
            <v>0</v>
          </cell>
          <cell r="AK47">
            <v>0</v>
          </cell>
        </row>
        <row r="48">
          <cell r="D48" t="str">
            <v>0-Ağaç dışındaki yabani olarak yetişen ürünlerin toplanması</v>
          </cell>
          <cell r="E48" t="str">
            <v>A0230</v>
          </cell>
          <cell r="F48">
            <v>0</v>
          </cell>
          <cell r="K48">
            <v>63</v>
          </cell>
          <cell r="AA48">
            <v>0</v>
          </cell>
          <cell r="AF48">
            <v>0</v>
          </cell>
        </row>
        <row r="49">
          <cell r="D49" t="str">
            <v>0-Ormancılık için destekleyici faaliyetler</v>
          </cell>
          <cell r="E49" t="str">
            <v>A0240</v>
          </cell>
          <cell r="F49">
            <v>0</v>
          </cell>
          <cell r="G49">
            <v>1</v>
          </cell>
          <cell r="H49">
            <v>18</v>
          </cell>
          <cell r="I49">
            <v>15</v>
          </cell>
          <cell r="J49">
            <v>8</v>
          </cell>
          <cell r="K49">
            <v>3936</v>
          </cell>
          <cell r="M49">
            <v>0</v>
          </cell>
          <cell r="R49">
            <v>78</v>
          </cell>
          <cell r="AA49">
            <v>0</v>
          </cell>
          <cell r="AB49">
            <v>0</v>
          </cell>
          <cell r="AC49">
            <v>0</v>
          </cell>
          <cell r="AD49">
            <v>0</v>
          </cell>
          <cell r="AE49">
            <v>0</v>
          </cell>
          <cell r="AF49">
            <v>186</v>
          </cell>
          <cell r="AH49">
            <v>0</v>
          </cell>
          <cell r="AM49">
            <v>0</v>
          </cell>
        </row>
        <row r="50">
          <cell r="D50" t="str">
            <v>1-Deniz balıkçılığı</v>
          </cell>
          <cell r="E50" t="str">
            <v>A0311</v>
          </cell>
          <cell r="F50">
            <v>0</v>
          </cell>
          <cell r="G50">
            <v>4</v>
          </cell>
          <cell r="H50">
            <v>4</v>
          </cell>
          <cell r="I50">
            <v>9</v>
          </cell>
          <cell r="K50">
            <v>443</v>
          </cell>
          <cell r="M50">
            <v>0</v>
          </cell>
          <cell r="N50">
            <v>1</v>
          </cell>
          <cell r="O50">
            <v>14</v>
          </cell>
          <cell r="P50">
            <v>9</v>
          </cell>
          <cell r="Q50">
            <v>4</v>
          </cell>
          <cell r="R50">
            <v>437</v>
          </cell>
          <cell r="AA50">
            <v>0</v>
          </cell>
          <cell r="AB50">
            <v>0</v>
          </cell>
          <cell r="AC50">
            <v>0</v>
          </cell>
          <cell r="AD50">
            <v>0</v>
          </cell>
          <cell r="AF50">
            <v>9</v>
          </cell>
          <cell r="AH50">
            <v>0</v>
          </cell>
          <cell r="AI50">
            <v>0</v>
          </cell>
          <cell r="AJ50">
            <v>0</v>
          </cell>
          <cell r="AK50">
            <v>0</v>
          </cell>
          <cell r="AL50">
            <v>0</v>
          </cell>
          <cell r="AM50">
            <v>25</v>
          </cell>
        </row>
        <row r="51">
          <cell r="D51" t="str">
            <v>2-Tatlı su balıkçılığı</v>
          </cell>
          <cell r="E51" t="str">
            <v>A0312</v>
          </cell>
          <cell r="F51">
            <v>0</v>
          </cell>
          <cell r="K51">
            <v>67</v>
          </cell>
          <cell r="M51">
            <v>0</v>
          </cell>
          <cell r="AA51">
            <v>0</v>
          </cell>
          <cell r="AF51">
            <v>2</v>
          </cell>
          <cell r="AH51">
            <v>0</v>
          </cell>
        </row>
        <row r="52">
          <cell r="D52" t="str">
            <v>9-Sünger avcılığı</v>
          </cell>
          <cell r="E52" t="str">
            <v>A0319</v>
          </cell>
        </row>
        <row r="53">
          <cell r="D53" t="str">
            <v>1-Deniz ürünleri yetiştiriciliği</v>
          </cell>
          <cell r="E53" t="str">
            <v>A0321</v>
          </cell>
          <cell r="F53">
            <v>0</v>
          </cell>
          <cell r="H53">
            <v>12</v>
          </cell>
          <cell r="I53">
            <v>27</v>
          </cell>
          <cell r="J53">
            <v>6</v>
          </cell>
          <cell r="K53">
            <v>1810</v>
          </cell>
          <cell r="M53">
            <v>0</v>
          </cell>
          <cell r="O53">
            <v>2</v>
          </cell>
          <cell r="P53">
            <v>6</v>
          </cell>
          <cell r="R53">
            <v>84</v>
          </cell>
          <cell r="AA53">
            <v>0</v>
          </cell>
          <cell r="AC53">
            <v>0</v>
          </cell>
          <cell r="AD53">
            <v>0</v>
          </cell>
          <cell r="AE53">
            <v>2</v>
          </cell>
          <cell r="AF53">
            <v>37</v>
          </cell>
          <cell r="AH53">
            <v>0</v>
          </cell>
          <cell r="AJ53">
            <v>0</v>
          </cell>
          <cell r="AK53">
            <v>0</v>
          </cell>
          <cell r="AM53">
            <v>3</v>
          </cell>
        </row>
        <row r="54">
          <cell r="D54" t="str">
            <v>2-Tatlı su ürünleri yetiştiriciliği</v>
          </cell>
          <cell r="E54" t="str">
            <v>A0322</v>
          </cell>
          <cell r="F54">
            <v>0</v>
          </cell>
          <cell r="K54">
            <v>55</v>
          </cell>
          <cell r="N54">
            <v>1</v>
          </cell>
          <cell r="R54">
            <v>34</v>
          </cell>
          <cell r="AA54">
            <v>0</v>
          </cell>
          <cell r="AF54">
            <v>2</v>
          </cell>
          <cell r="AI54">
            <v>0</v>
          </cell>
          <cell r="AM54">
            <v>0</v>
          </cell>
        </row>
        <row r="55">
          <cell r="D55" t="str">
            <v>0-Taşkömürü madenciliği</v>
          </cell>
          <cell r="E55" t="str">
            <v>B0510</v>
          </cell>
          <cell r="F55">
            <v>0</v>
          </cell>
          <cell r="G55">
            <v>69</v>
          </cell>
          <cell r="H55">
            <v>176</v>
          </cell>
          <cell r="I55">
            <v>672</v>
          </cell>
          <cell r="J55">
            <v>241</v>
          </cell>
          <cell r="K55">
            <v>43102</v>
          </cell>
          <cell r="AA55">
            <v>0</v>
          </cell>
          <cell r="AB55">
            <v>0</v>
          </cell>
          <cell r="AC55">
            <v>0</v>
          </cell>
          <cell r="AD55">
            <v>0</v>
          </cell>
          <cell r="AE55">
            <v>3</v>
          </cell>
          <cell r="AF55">
            <v>1216</v>
          </cell>
        </row>
        <row r="56">
          <cell r="D56" t="str">
            <v>0-Linyit madenciliği</v>
          </cell>
          <cell r="E56" t="str">
            <v>B0520</v>
          </cell>
          <cell r="F56">
            <v>0</v>
          </cell>
          <cell r="G56">
            <v>189</v>
          </cell>
          <cell r="H56">
            <v>462</v>
          </cell>
          <cell r="I56">
            <v>916</v>
          </cell>
          <cell r="J56">
            <v>545</v>
          </cell>
          <cell r="K56">
            <v>65610</v>
          </cell>
          <cell r="M56">
            <v>0</v>
          </cell>
          <cell r="R56">
            <v>60</v>
          </cell>
          <cell r="AA56">
            <v>0</v>
          </cell>
          <cell r="AB56">
            <v>0</v>
          </cell>
          <cell r="AC56">
            <v>0</v>
          </cell>
          <cell r="AD56">
            <v>2</v>
          </cell>
          <cell r="AE56">
            <v>3</v>
          </cell>
          <cell r="AF56">
            <v>1453</v>
          </cell>
          <cell r="AH56">
            <v>0</v>
          </cell>
          <cell r="AM56">
            <v>0</v>
          </cell>
        </row>
        <row r="57">
          <cell r="D57" t="str">
            <v>1-Diğer kömürlerin işletmeciliği</v>
          </cell>
          <cell r="E57" t="str">
            <v>B0521</v>
          </cell>
        </row>
        <row r="58">
          <cell r="D58" t="str">
            <v>0-Ham Petrol çıkarımı</v>
          </cell>
          <cell r="E58" t="str">
            <v>B0610</v>
          </cell>
          <cell r="F58">
            <v>0</v>
          </cell>
          <cell r="G58">
            <v>1</v>
          </cell>
          <cell r="I58">
            <v>12</v>
          </cell>
          <cell r="K58">
            <v>2352</v>
          </cell>
          <cell r="AA58">
            <v>0</v>
          </cell>
          <cell r="AB58">
            <v>0</v>
          </cell>
          <cell r="AD58">
            <v>0</v>
          </cell>
          <cell r="AF58">
            <v>31</v>
          </cell>
        </row>
        <row r="59">
          <cell r="D59" t="str">
            <v>0-Doğalgaz çıkarımı</v>
          </cell>
          <cell r="E59" t="str">
            <v>B0620</v>
          </cell>
          <cell r="F59">
            <v>0</v>
          </cell>
          <cell r="H59">
            <v>2</v>
          </cell>
          <cell r="I59">
            <v>3</v>
          </cell>
          <cell r="K59">
            <v>176</v>
          </cell>
          <cell r="AA59">
            <v>0</v>
          </cell>
          <cell r="AC59">
            <v>0</v>
          </cell>
          <cell r="AD59">
            <v>0</v>
          </cell>
          <cell r="AF59">
            <v>0</v>
          </cell>
        </row>
        <row r="60">
          <cell r="D60" t="str">
            <v>0-Demir cevheri madenciliği</v>
          </cell>
          <cell r="E60" t="str">
            <v>B0710</v>
          </cell>
          <cell r="F60">
            <v>0</v>
          </cell>
          <cell r="H60">
            <v>2</v>
          </cell>
          <cell r="I60">
            <v>6</v>
          </cell>
          <cell r="J60">
            <v>8</v>
          </cell>
          <cell r="K60">
            <v>838</v>
          </cell>
          <cell r="AA60">
            <v>0</v>
          </cell>
          <cell r="AC60">
            <v>0</v>
          </cell>
          <cell r="AD60">
            <v>0</v>
          </cell>
          <cell r="AE60">
            <v>0</v>
          </cell>
          <cell r="AF60">
            <v>39</v>
          </cell>
        </row>
        <row r="61">
          <cell r="D61" t="str">
            <v>1-Uranyum ve toryum cevherlerinin madenciliği</v>
          </cell>
          <cell r="E61" t="str">
            <v>B0721</v>
          </cell>
          <cell r="F61">
            <v>0</v>
          </cell>
          <cell r="H61">
            <v>6</v>
          </cell>
          <cell r="I61">
            <v>6</v>
          </cell>
          <cell r="J61">
            <v>4</v>
          </cell>
          <cell r="K61">
            <v>484</v>
          </cell>
          <cell r="AA61">
            <v>0</v>
          </cell>
          <cell r="AC61">
            <v>0</v>
          </cell>
          <cell r="AD61">
            <v>0</v>
          </cell>
          <cell r="AE61">
            <v>0</v>
          </cell>
          <cell r="AF61">
            <v>28</v>
          </cell>
        </row>
        <row r="62">
          <cell r="D62" t="str">
            <v>9-Diğer demir dışı metal cevherlerin madenciliği</v>
          </cell>
          <cell r="E62" t="str">
            <v>B0729</v>
          </cell>
          <cell r="F62">
            <v>0</v>
          </cell>
          <cell r="G62">
            <v>19</v>
          </cell>
          <cell r="H62">
            <v>68</v>
          </cell>
          <cell r="I62">
            <v>147</v>
          </cell>
          <cell r="J62">
            <v>48</v>
          </cell>
          <cell r="K62">
            <v>11673</v>
          </cell>
          <cell r="M62">
            <v>0</v>
          </cell>
          <cell r="P62">
            <v>6</v>
          </cell>
          <cell r="R62">
            <v>21</v>
          </cell>
          <cell r="AA62">
            <v>0</v>
          </cell>
          <cell r="AB62">
            <v>0</v>
          </cell>
          <cell r="AC62">
            <v>0</v>
          </cell>
          <cell r="AD62">
            <v>0</v>
          </cell>
          <cell r="AE62">
            <v>0</v>
          </cell>
          <cell r="AF62">
            <v>619</v>
          </cell>
          <cell r="AH62">
            <v>0</v>
          </cell>
          <cell r="AK62">
            <v>0</v>
          </cell>
          <cell r="AM62">
            <v>3</v>
          </cell>
        </row>
        <row r="63">
          <cell r="D63" t="str">
            <v>1-Süsleme ve yapı taşlarının. kireç taşı. alçı taşı. tebeşir ve kayağan taşı (bileği taşı) ocakçılığı</v>
          </cell>
          <cell r="E63" t="str">
            <v>B0811</v>
          </cell>
          <cell r="F63">
            <v>0</v>
          </cell>
          <cell r="G63">
            <v>12</v>
          </cell>
          <cell r="H63">
            <v>50</v>
          </cell>
          <cell r="I63">
            <v>153</v>
          </cell>
          <cell r="J63">
            <v>32</v>
          </cell>
          <cell r="K63">
            <v>21458</v>
          </cell>
          <cell r="M63">
            <v>0</v>
          </cell>
          <cell r="O63">
            <v>2</v>
          </cell>
          <cell r="P63">
            <v>3</v>
          </cell>
          <cell r="R63">
            <v>213</v>
          </cell>
          <cell r="AA63">
            <v>0</v>
          </cell>
          <cell r="AB63">
            <v>0</v>
          </cell>
          <cell r="AC63">
            <v>0</v>
          </cell>
          <cell r="AD63">
            <v>0</v>
          </cell>
          <cell r="AE63">
            <v>0</v>
          </cell>
          <cell r="AF63">
            <v>1247</v>
          </cell>
          <cell r="AH63">
            <v>0</v>
          </cell>
          <cell r="AJ63">
            <v>0</v>
          </cell>
          <cell r="AK63">
            <v>0</v>
          </cell>
          <cell r="AM63">
            <v>8</v>
          </cell>
        </row>
        <row r="64">
          <cell r="D64" t="str">
            <v>2-Çakıl ve kum ocaklarının faaliyetleri, kil ve kaolin (arı kil) çıkarımı</v>
          </cell>
          <cell r="E64" t="str">
            <v>B0812</v>
          </cell>
          <cell r="F64">
            <v>0</v>
          </cell>
          <cell r="G64">
            <v>2</v>
          </cell>
          <cell r="H64">
            <v>10</v>
          </cell>
          <cell r="I64">
            <v>21</v>
          </cell>
          <cell r="J64">
            <v>4</v>
          </cell>
          <cell r="K64">
            <v>5755</v>
          </cell>
          <cell r="M64">
            <v>0</v>
          </cell>
          <cell r="AA64">
            <v>0</v>
          </cell>
          <cell r="AB64">
            <v>0</v>
          </cell>
          <cell r="AC64">
            <v>0</v>
          </cell>
          <cell r="AD64">
            <v>0</v>
          </cell>
          <cell r="AE64">
            <v>0</v>
          </cell>
          <cell r="AF64">
            <v>654</v>
          </cell>
          <cell r="AH64">
            <v>0</v>
          </cell>
        </row>
        <row r="65">
          <cell r="D65" t="str">
            <v>1-Kimyasal ve gübreleme amaçlı mineral madenciliği</v>
          </cell>
          <cell r="E65" t="str">
            <v>B0891</v>
          </cell>
          <cell r="F65">
            <v>0</v>
          </cell>
          <cell r="G65">
            <v>5</v>
          </cell>
          <cell r="H65">
            <v>28</v>
          </cell>
          <cell r="I65">
            <v>63</v>
          </cell>
          <cell r="J65">
            <v>9</v>
          </cell>
          <cell r="K65">
            <v>2358</v>
          </cell>
          <cell r="P65">
            <v>3</v>
          </cell>
          <cell r="R65">
            <v>17</v>
          </cell>
          <cell r="AA65">
            <v>0</v>
          </cell>
          <cell r="AB65">
            <v>0</v>
          </cell>
          <cell r="AC65">
            <v>0</v>
          </cell>
          <cell r="AD65">
            <v>0</v>
          </cell>
          <cell r="AE65">
            <v>3</v>
          </cell>
          <cell r="AF65">
            <v>116</v>
          </cell>
          <cell r="AK65">
            <v>0</v>
          </cell>
          <cell r="AM65">
            <v>0</v>
          </cell>
        </row>
        <row r="66">
          <cell r="D66" t="str">
            <v>2-Turba çıkarımı ve briketlenmesi</v>
          </cell>
          <cell r="E66" t="str">
            <v>B0892</v>
          </cell>
        </row>
        <row r="67">
          <cell r="D67" t="str">
            <v>3-Tuz çıkarımı</v>
          </cell>
          <cell r="E67" t="str">
            <v>B0893</v>
          </cell>
          <cell r="F67">
            <v>0</v>
          </cell>
          <cell r="I67">
            <v>3</v>
          </cell>
          <cell r="K67">
            <v>62</v>
          </cell>
          <cell r="AA67">
            <v>0</v>
          </cell>
          <cell r="AD67">
            <v>0</v>
          </cell>
          <cell r="AF67">
            <v>28</v>
          </cell>
        </row>
        <row r="68">
          <cell r="D68" t="str">
            <v>4-Deniz ve göllerde tuz çıkarımı</v>
          </cell>
          <cell r="E68" t="str">
            <v>B0894</v>
          </cell>
        </row>
        <row r="69">
          <cell r="D69" t="str">
            <v>5-Kaya tuzu ve diğer tuzların çıkarımı</v>
          </cell>
          <cell r="E69" t="str">
            <v>B0895</v>
          </cell>
        </row>
        <row r="70">
          <cell r="D70" t="str">
            <v>6-Alelümum maden arama işleri (Petrol ve tabii gaz arama işleri hariç)</v>
          </cell>
          <cell r="E70" t="str">
            <v>B0896</v>
          </cell>
        </row>
        <row r="71">
          <cell r="D71" t="str">
            <v>7-Müstakilen yapılan maden ve curuf temizleme. ayıklama işleri.</v>
          </cell>
          <cell r="E71" t="str">
            <v>B0897</v>
          </cell>
        </row>
        <row r="72">
          <cell r="D72" t="str">
            <v>9-Başka yerde sınıflandırılmamış diğer madencilik ve taşocakcılığı</v>
          </cell>
          <cell r="E72" t="str">
            <v>B0899</v>
          </cell>
          <cell r="F72">
            <v>0</v>
          </cell>
          <cell r="G72">
            <v>6</v>
          </cell>
          <cell r="H72">
            <v>20</v>
          </cell>
          <cell r="I72">
            <v>72</v>
          </cell>
          <cell r="J72">
            <v>20</v>
          </cell>
          <cell r="K72">
            <v>6400</v>
          </cell>
          <cell r="M72">
            <v>0</v>
          </cell>
          <cell r="O72">
            <v>8</v>
          </cell>
          <cell r="P72">
            <v>6</v>
          </cell>
          <cell r="R72">
            <v>209</v>
          </cell>
          <cell r="AA72">
            <v>0</v>
          </cell>
          <cell r="AB72">
            <v>0</v>
          </cell>
          <cell r="AC72">
            <v>0</v>
          </cell>
          <cell r="AD72">
            <v>0</v>
          </cell>
          <cell r="AE72">
            <v>0</v>
          </cell>
          <cell r="AF72">
            <v>717</v>
          </cell>
          <cell r="AH72">
            <v>0</v>
          </cell>
          <cell r="AJ72">
            <v>0</v>
          </cell>
          <cell r="AK72">
            <v>0</v>
          </cell>
          <cell r="AM72">
            <v>6</v>
          </cell>
        </row>
        <row r="73">
          <cell r="D73" t="str">
            <v>0-Petrol ve doğal gaz çıkarımını destekleyici faaliyetler</v>
          </cell>
          <cell r="E73" t="str">
            <v>B0910</v>
          </cell>
          <cell r="F73">
            <v>0</v>
          </cell>
          <cell r="G73">
            <v>1</v>
          </cell>
          <cell r="H73">
            <v>4</v>
          </cell>
          <cell r="I73">
            <v>15</v>
          </cell>
          <cell r="K73">
            <v>1226</v>
          </cell>
          <cell r="AA73">
            <v>0</v>
          </cell>
          <cell r="AB73">
            <v>0</v>
          </cell>
          <cell r="AC73">
            <v>0</v>
          </cell>
          <cell r="AD73">
            <v>0</v>
          </cell>
          <cell r="AF73">
            <v>66</v>
          </cell>
        </row>
        <row r="74">
          <cell r="D74" t="str">
            <v>0-Madencilik ve taş ocakçılığını destekleyici diğer faaliyetler</v>
          </cell>
          <cell r="E74" t="str">
            <v>B0990</v>
          </cell>
          <cell r="F74">
            <v>0</v>
          </cell>
          <cell r="G74">
            <v>7</v>
          </cell>
          <cell r="H74">
            <v>28</v>
          </cell>
          <cell r="I74">
            <v>36</v>
          </cell>
          <cell r="J74">
            <v>4</v>
          </cell>
          <cell r="K74">
            <v>3406</v>
          </cell>
          <cell r="M74">
            <v>0</v>
          </cell>
          <cell r="P74">
            <v>3</v>
          </cell>
          <cell r="R74">
            <v>5</v>
          </cell>
          <cell r="AA74">
            <v>0</v>
          </cell>
          <cell r="AB74">
            <v>0</v>
          </cell>
          <cell r="AC74">
            <v>0</v>
          </cell>
          <cell r="AD74">
            <v>0</v>
          </cell>
          <cell r="AE74">
            <v>0</v>
          </cell>
          <cell r="AF74">
            <v>121</v>
          </cell>
          <cell r="AH74">
            <v>0</v>
          </cell>
          <cell r="AK74">
            <v>0</v>
          </cell>
          <cell r="AM74">
            <v>0</v>
          </cell>
        </row>
        <row r="75">
          <cell r="D75" t="str">
            <v>1-Etin işlenmesi ve saklanması</v>
          </cell>
          <cell r="E75" t="str">
            <v>C1011</v>
          </cell>
          <cell r="F75">
            <v>0</v>
          </cell>
          <cell r="G75">
            <v>9</v>
          </cell>
          <cell r="H75">
            <v>62</v>
          </cell>
          <cell r="I75">
            <v>123</v>
          </cell>
          <cell r="J75">
            <v>20</v>
          </cell>
          <cell r="K75">
            <v>3809</v>
          </cell>
          <cell r="M75">
            <v>0</v>
          </cell>
          <cell r="N75">
            <v>4</v>
          </cell>
          <cell r="O75">
            <v>10</v>
          </cell>
          <cell r="P75">
            <v>48</v>
          </cell>
          <cell r="Q75">
            <v>16</v>
          </cell>
          <cell r="R75">
            <v>892</v>
          </cell>
          <cell r="AA75">
            <v>0</v>
          </cell>
          <cell r="AB75">
            <v>0</v>
          </cell>
          <cell r="AC75">
            <v>0</v>
          </cell>
          <cell r="AD75">
            <v>0</v>
          </cell>
          <cell r="AE75">
            <v>0</v>
          </cell>
          <cell r="AF75">
            <v>137</v>
          </cell>
          <cell r="AH75">
            <v>0</v>
          </cell>
          <cell r="AI75">
            <v>0</v>
          </cell>
          <cell r="AJ75">
            <v>0</v>
          </cell>
          <cell r="AK75">
            <v>0</v>
          </cell>
          <cell r="AL75">
            <v>0</v>
          </cell>
          <cell r="AM75">
            <v>14</v>
          </cell>
        </row>
        <row r="76">
          <cell r="D76" t="str">
            <v>2-Kümes hayvanları etlerinin işlenmesi ve saklanması</v>
          </cell>
          <cell r="E76" t="str">
            <v>C1012</v>
          </cell>
          <cell r="F76">
            <v>0</v>
          </cell>
          <cell r="G76">
            <v>25</v>
          </cell>
          <cell r="H76">
            <v>100</v>
          </cell>
          <cell r="I76">
            <v>352</v>
          </cell>
          <cell r="J76">
            <v>72</v>
          </cell>
          <cell r="K76">
            <v>7378</v>
          </cell>
          <cell r="M76">
            <v>0</v>
          </cell>
          <cell r="N76">
            <v>26</v>
          </cell>
          <cell r="O76">
            <v>86</v>
          </cell>
          <cell r="P76">
            <v>249</v>
          </cell>
          <cell r="Q76">
            <v>52</v>
          </cell>
          <cell r="R76">
            <v>6661</v>
          </cell>
          <cell r="AA76">
            <v>0</v>
          </cell>
          <cell r="AB76">
            <v>0</v>
          </cell>
          <cell r="AC76">
            <v>0</v>
          </cell>
          <cell r="AD76">
            <v>2</v>
          </cell>
          <cell r="AE76">
            <v>0</v>
          </cell>
          <cell r="AF76">
            <v>281</v>
          </cell>
          <cell r="AH76">
            <v>0</v>
          </cell>
          <cell r="AI76">
            <v>0</v>
          </cell>
          <cell r="AJ76">
            <v>0</v>
          </cell>
          <cell r="AK76">
            <v>0</v>
          </cell>
          <cell r="AL76">
            <v>0</v>
          </cell>
          <cell r="AM76">
            <v>114</v>
          </cell>
        </row>
        <row r="77">
          <cell r="D77" t="str">
            <v>3-Et ve kümes hayvanları etlerinden üretilen ürünlerin imalatı</v>
          </cell>
          <cell r="E77" t="str">
            <v>C1013</v>
          </cell>
          <cell r="F77">
            <v>0</v>
          </cell>
          <cell r="G77">
            <v>7</v>
          </cell>
          <cell r="H77">
            <v>30</v>
          </cell>
          <cell r="I77">
            <v>45</v>
          </cell>
          <cell r="J77">
            <v>8</v>
          </cell>
          <cell r="K77">
            <v>3060</v>
          </cell>
          <cell r="M77">
            <v>0</v>
          </cell>
          <cell r="N77">
            <v>2</v>
          </cell>
          <cell r="O77">
            <v>10</v>
          </cell>
          <cell r="P77">
            <v>15</v>
          </cell>
          <cell r="Q77">
            <v>4</v>
          </cell>
          <cell r="R77">
            <v>836</v>
          </cell>
          <cell r="AA77">
            <v>0</v>
          </cell>
          <cell r="AB77">
            <v>0</v>
          </cell>
          <cell r="AC77">
            <v>0</v>
          </cell>
          <cell r="AD77">
            <v>0</v>
          </cell>
          <cell r="AE77">
            <v>0</v>
          </cell>
          <cell r="AF77">
            <v>92</v>
          </cell>
          <cell r="AH77">
            <v>0</v>
          </cell>
          <cell r="AI77">
            <v>0</v>
          </cell>
          <cell r="AJ77">
            <v>0</v>
          </cell>
          <cell r="AK77">
            <v>0</v>
          </cell>
          <cell r="AL77">
            <v>0</v>
          </cell>
          <cell r="AM77">
            <v>23</v>
          </cell>
        </row>
        <row r="78">
          <cell r="D78" t="str">
            <v>0-Balık. kabuklu deniz hayvanları ve yumuşakçaların işlenmesi ve saklanması</v>
          </cell>
          <cell r="E78" t="str">
            <v>C1020</v>
          </cell>
          <cell r="F78">
            <v>0</v>
          </cell>
          <cell r="G78">
            <v>2</v>
          </cell>
          <cell r="H78">
            <v>8</v>
          </cell>
          <cell r="I78">
            <v>21</v>
          </cell>
          <cell r="J78">
            <v>8</v>
          </cell>
          <cell r="K78">
            <v>723</v>
          </cell>
          <cell r="M78">
            <v>0</v>
          </cell>
          <cell r="N78">
            <v>9</v>
          </cell>
          <cell r="O78">
            <v>14</v>
          </cell>
          <cell r="P78">
            <v>69</v>
          </cell>
          <cell r="Q78">
            <v>12</v>
          </cell>
          <cell r="R78">
            <v>1559</v>
          </cell>
          <cell r="AA78">
            <v>0</v>
          </cell>
          <cell r="AB78">
            <v>0</v>
          </cell>
          <cell r="AC78">
            <v>0</v>
          </cell>
          <cell r="AD78">
            <v>0</v>
          </cell>
          <cell r="AE78">
            <v>0</v>
          </cell>
          <cell r="AF78">
            <v>10</v>
          </cell>
          <cell r="AH78">
            <v>0</v>
          </cell>
          <cell r="AI78">
            <v>0</v>
          </cell>
          <cell r="AJ78">
            <v>0</v>
          </cell>
          <cell r="AK78">
            <v>0</v>
          </cell>
          <cell r="AL78">
            <v>0</v>
          </cell>
          <cell r="AM78">
            <v>12</v>
          </cell>
        </row>
        <row r="79">
          <cell r="D79" t="str">
            <v>1-Patatesin işlenmesi ve saklanması</v>
          </cell>
          <cell r="E79" t="str">
            <v>C1031</v>
          </cell>
          <cell r="F79">
            <v>0</v>
          </cell>
          <cell r="H79">
            <v>8</v>
          </cell>
          <cell r="I79">
            <v>18</v>
          </cell>
          <cell r="J79">
            <v>8</v>
          </cell>
          <cell r="K79">
            <v>1667</v>
          </cell>
          <cell r="M79">
            <v>0</v>
          </cell>
          <cell r="N79">
            <v>1</v>
          </cell>
          <cell r="O79">
            <v>2</v>
          </cell>
          <cell r="P79">
            <v>6</v>
          </cell>
          <cell r="Q79">
            <v>4</v>
          </cell>
          <cell r="R79">
            <v>558</v>
          </cell>
          <cell r="AA79">
            <v>0</v>
          </cell>
          <cell r="AC79">
            <v>0</v>
          </cell>
          <cell r="AD79">
            <v>0</v>
          </cell>
          <cell r="AE79">
            <v>0</v>
          </cell>
          <cell r="AF79">
            <v>38</v>
          </cell>
          <cell r="AH79">
            <v>0</v>
          </cell>
          <cell r="AI79">
            <v>0</v>
          </cell>
          <cell r="AJ79">
            <v>0</v>
          </cell>
          <cell r="AK79">
            <v>0</v>
          </cell>
          <cell r="AL79">
            <v>0</v>
          </cell>
          <cell r="AM79">
            <v>8</v>
          </cell>
        </row>
        <row r="80">
          <cell r="D80" t="str">
            <v>2-Sebze ve meyve suyu imalatı</v>
          </cell>
          <cell r="E80" t="str">
            <v>C1032</v>
          </cell>
          <cell r="F80">
            <v>0</v>
          </cell>
          <cell r="G80">
            <v>1</v>
          </cell>
          <cell r="H80">
            <v>18</v>
          </cell>
          <cell r="I80">
            <v>15</v>
          </cell>
          <cell r="J80">
            <v>8</v>
          </cell>
          <cell r="K80">
            <v>1074</v>
          </cell>
          <cell r="M80">
            <v>0</v>
          </cell>
          <cell r="O80">
            <v>4</v>
          </cell>
          <cell r="R80">
            <v>106</v>
          </cell>
          <cell r="AA80">
            <v>0</v>
          </cell>
          <cell r="AB80">
            <v>0</v>
          </cell>
          <cell r="AC80">
            <v>0</v>
          </cell>
          <cell r="AD80">
            <v>0</v>
          </cell>
          <cell r="AE80">
            <v>0</v>
          </cell>
          <cell r="AF80">
            <v>34</v>
          </cell>
          <cell r="AH80">
            <v>0</v>
          </cell>
          <cell r="AJ80">
            <v>0</v>
          </cell>
          <cell r="AM80">
            <v>0</v>
          </cell>
        </row>
        <row r="81">
          <cell r="D81" t="str">
            <v>9-Başka yerde sınıflandırılmamış meyve ve sebzelerin işlenmesi ve saklanması</v>
          </cell>
          <cell r="E81" t="str">
            <v>C1039</v>
          </cell>
          <cell r="F81">
            <v>0</v>
          </cell>
          <cell r="G81">
            <v>11</v>
          </cell>
          <cell r="H81">
            <v>46</v>
          </cell>
          <cell r="I81">
            <v>66</v>
          </cell>
          <cell r="J81">
            <v>12</v>
          </cell>
          <cell r="K81">
            <v>4896</v>
          </cell>
          <cell r="M81">
            <v>0</v>
          </cell>
          <cell r="N81">
            <v>23</v>
          </cell>
          <cell r="O81">
            <v>60</v>
          </cell>
          <cell r="P81">
            <v>138</v>
          </cell>
          <cell r="Q81">
            <v>32</v>
          </cell>
          <cell r="R81">
            <v>7677</v>
          </cell>
          <cell r="AA81">
            <v>0</v>
          </cell>
          <cell r="AB81">
            <v>0</v>
          </cell>
          <cell r="AC81">
            <v>0</v>
          </cell>
          <cell r="AD81">
            <v>0</v>
          </cell>
          <cell r="AE81">
            <v>0</v>
          </cell>
          <cell r="AF81">
            <v>315</v>
          </cell>
          <cell r="AH81">
            <v>0</v>
          </cell>
          <cell r="AI81">
            <v>0</v>
          </cell>
          <cell r="AJ81">
            <v>0</v>
          </cell>
          <cell r="AK81">
            <v>0</v>
          </cell>
          <cell r="AL81">
            <v>0</v>
          </cell>
          <cell r="AM81">
            <v>148</v>
          </cell>
        </row>
        <row r="82">
          <cell r="D82" t="str">
            <v>1-Sıvı ve katı yağ imalatı</v>
          </cell>
          <cell r="E82" t="str">
            <v>C1041</v>
          </cell>
          <cell r="F82">
            <v>0</v>
          </cell>
          <cell r="G82">
            <v>1</v>
          </cell>
          <cell r="H82">
            <v>26</v>
          </cell>
          <cell r="I82">
            <v>36</v>
          </cell>
          <cell r="J82">
            <v>8</v>
          </cell>
          <cell r="K82">
            <v>4650</v>
          </cell>
          <cell r="M82">
            <v>0</v>
          </cell>
          <cell r="O82">
            <v>4</v>
          </cell>
          <cell r="P82">
            <v>6</v>
          </cell>
          <cell r="Q82">
            <v>4</v>
          </cell>
          <cell r="R82">
            <v>71</v>
          </cell>
          <cell r="AA82">
            <v>0</v>
          </cell>
          <cell r="AB82">
            <v>0</v>
          </cell>
          <cell r="AC82">
            <v>2</v>
          </cell>
          <cell r="AD82">
            <v>0</v>
          </cell>
          <cell r="AE82">
            <v>0</v>
          </cell>
          <cell r="AF82">
            <v>334</v>
          </cell>
          <cell r="AH82">
            <v>0</v>
          </cell>
          <cell r="AJ82">
            <v>0</v>
          </cell>
          <cell r="AK82">
            <v>0</v>
          </cell>
          <cell r="AL82">
            <v>0</v>
          </cell>
          <cell r="AM82">
            <v>0</v>
          </cell>
        </row>
        <row r="83">
          <cell r="D83" t="str">
            <v>2-Margarin ve benzeri yenebilir yağların imalatı</v>
          </cell>
          <cell r="E83" t="str">
            <v>C1042</v>
          </cell>
          <cell r="I83">
            <v>3</v>
          </cell>
          <cell r="J83">
            <v>4</v>
          </cell>
          <cell r="K83">
            <v>303</v>
          </cell>
          <cell r="R83">
            <v>168</v>
          </cell>
          <cell r="AD83">
            <v>0</v>
          </cell>
          <cell r="AE83">
            <v>0</v>
          </cell>
          <cell r="AF83">
            <v>38</v>
          </cell>
          <cell r="AM83">
            <v>1</v>
          </cell>
        </row>
        <row r="84">
          <cell r="D84" t="str">
            <v>1-Süthane işletmeciliği ve peynir imalatı</v>
          </cell>
          <cell r="E84" t="str">
            <v>C1051</v>
          </cell>
          <cell r="F84">
            <v>0</v>
          </cell>
          <cell r="G84">
            <v>22</v>
          </cell>
          <cell r="H84">
            <v>94</v>
          </cell>
          <cell r="I84">
            <v>195</v>
          </cell>
          <cell r="J84">
            <v>68</v>
          </cell>
          <cell r="K84">
            <v>7426</v>
          </cell>
          <cell r="M84">
            <v>0</v>
          </cell>
          <cell r="N84">
            <v>7</v>
          </cell>
          <cell r="O84">
            <v>20</v>
          </cell>
          <cell r="P84">
            <v>66</v>
          </cell>
          <cell r="Q84">
            <v>20</v>
          </cell>
          <cell r="R84">
            <v>2678</v>
          </cell>
          <cell r="AA84">
            <v>0</v>
          </cell>
          <cell r="AB84">
            <v>0</v>
          </cell>
          <cell r="AC84">
            <v>0</v>
          </cell>
          <cell r="AD84">
            <v>0</v>
          </cell>
          <cell r="AE84">
            <v>0</v>
          </cell>
          <cell r="AF84">
            <v>340</v>
          </cell>
          <cell r="AH84">
            <v>0</v>
          </cell>
          <cell r="AI84">
            <v>0</v>
          </cell>
          <cell r="AJ84">
            <v>0</v>
          </cell>
          <cell r="AK84">
            <v>0</v>
          </cell>
          <cell r="AL84">
            <v>0</v>
          </cell>
          <cell r="AM84">
            <v>62</v>
          </cell>
        </row>
        <row r="85">
          <cell r="D85" t="str">
            <v>2-Dondurma imalatı</v>
          </cell>
          <cell r="E85" t="str">
            <v>C1052</v>
          </cell>
          <cell r="F85">
            <v>0</v>
          </cell>
          <cell r="G85">
            <v>3</v>
          </cell>
          <cell r="H85">
            <v>2</v>
          </cell>
          <cell r="I85">
            <v>18</v>
          </cell>
          <cell r="K85">
            <v>873</v>
          </cell>
          <cell r="M85">
            <v>0</v>
          </cell>
          <cell r="O85">
            <v>2</v>
          </cell>
          <cell r="P85">
            <v>3</v>
          </cell>
          <cell r="R85">
            <v>585</v>
          </cell>
          <cell r="AA85">
            <v>0</v>
          </cell>
          <cell r="AB85">
            <v>0</v>
          </cell>
          <cell r="AC85">
            <v>0</v>
          </cell>
          <cell r="AD85">
            <v>0</v>
          </cell>
          <cell r="AF85">
            <v>15</v>
          </cell>
          <cell r="AH85">
            <v>0</v>
          </cell>
          <cell r="AJ85">
            <v>0</v>
          </cell>
          <cell r="AK85">
            <v>0</v>
          </cell>
          <cell r="AM85">
            <v>4</v>
          </cell>
        </row>
        <row r="86">
          <cell r="D86" t="str">
            <v>1-Öğütülmüş hububat ve sebze ürünleri imalatı</v>
          </cell>
          <cell r="E86" t="str">
            <v>C1061</v>
          </cell>
          <cell r="F86">
            <v>0</v>
          </cell>
          <cell r="G86">
            <v>4</v>
          </cell>
          <cell r="H86">
            <v>30</v>
          </cell>
          <cell r="I86">
            <v>72</v>
          </cell>
          <cell r="J86">
            <v>4</v>
          </cell>
          <cell r="K86">
            <v>5896</v>
          </cell>
          <cell r="M86">
            <v>0</v>
          </cell>
          <cell r="O86">
            <v>2</v>
          </cell>
          <cell r="P86">
            <v>3</v>
          </cell>
          <cell r="R86">
            <v>348</v>
          </cell>
          <cell r="AA86">
            <v>0</v>
          </cell>
          <cell r="AB86">
            <v>0</v>
          </cell>
          <cell r="AC86">
            <v>0</v>
          </cell>
          <cell r="AD86">
            <v>0</v>
          </cell>
          <cell r="AE86">
            <v>0</v>
          </cell>
          <cell r="AF86">
            <v>251</v>
          </cell>
          <cell r="AH86">
            <v>0</v>
          </cell>
          <cell r="AJ86">
            <v>0</v>
          </cell>
          <cell r="AK86">
            <v>0</v>
          </cell>
          <cell r="AM86">
            <v>2</v>
          </cell>
        </row>
        <row r="87">
          <cell r="D87" t="str">
            <v>2-Nişasta ve nişastalı ürünlerin imalatı</v>
          </cell>
          <cell r="E87" t="str">
            <v>C1062</v>
          </cell>
          <cell r="F87">
            <v>0</v>
          </cell>
          <cell r="H87">
            <v>2</v>
          </cell>
          <cell r="I87">
            <v>9</v>
          </cell>
          <cell r="J87">
            <v>8</v>
          </cell>
          <cell r="K87">
            <v>578</v>
          </cell>
          <cell r="M87">
            <v>0</v>
          </cell>
          <cell r="N87">
            <v>1</v>
          </cell>
          <cell r="P87">
            <v>3</v>
          </cell>
          <cell r="Q87">
            <v>4</v>
          </cell>
          <cell r="AA87">
            <v>0</v>
          </cell>
          <cell r="AC87">
            <v>0</v>
          </cell>
          <cell r="AD87">
            <v>0</v>
          </cell>
          <cell r="AE87">
            <v>0</v>
          </cell>
          <cell r="AF87">
            <v>33</v>
          </cell>
          <cell r="AH87">
            <v>0</v>
          </cell>
          <cell r="AI87">
            <v>0</v>
          </cell>
          <cell r="AK87">
            <v>0</v>
          </cell>
          <cell r="AL87">
            <v>0</v>
          </cell>
        </row>
        <row r="88">
          <cell r="D88" t="str">
            <v>3-Bulgur. bakliyat ve sebze unları ve bunlara benzeyen diğer gıda maddeleri imalatı</v>
          </cell>
          <cell r="E88" t="str">
            <v>C1063</v>
          </cell>
        </row>
        <row r="89">
          <cell r="D89" t="str">
            <v>1-Ekmek. taze pastane ürünleri ve taze kek imalatı</v>
          </cell>
          <cell r="E89" t="str">
            <v>C1071</v>
          </cell>
          <cell r="F89">
            <v>0</v>
          </cell>
          <cell r="G89">
            <v>17</v>
          </cell>
          <cell r="H89">
            <v>52</v>
          </cell>
          <cell r="I89">
            <v>150</v>
          </cell>
          <cell r="J89">
            <v>40</v>
          </cell>
          <cell r="K89">
            <v>14149</v>
          </cell>
          <cell r="M89">
            <v>0</v>
          </cell>
          <cell r="N89">
            <v>8</v>
          </cell>
          <cell r="O89">
            <v>24</v>
          </cell>
          <cell r="P89">
            <v>72</v>
          </cell>
          <cell r="Q89">
            <v>4</v>
          </cell>
          <cell r="R89">
            <v>3531</v>
          </cell>
          <cell r="AA89">
            <v>0</v>
          </cell>
          <cell r="AB89">
            <v>0</v>
          </cell>
          <cell r="AC89">
            <v>0</v>
          </cell>
          <cell r="AD89">
            <v>0</v>
          </cell>
          <cell r="AE89">
            <v>0</v>
          </cell>
          <cell r="AF89">
            <v>593</v>
          </cell>
          <cell r="AH89">
            <v>0</v>
          </cell>
          <cell r="AI89">
            <v>0</v>
          </cell>
          <cell r="AJ89">
            <v>0</v>
          </cell>
          <cell r="AK89">
            <v>0</v>
          </cell>
          <cell r="AL89">
            <v>0</v>
          </cell>
          <cell r="AM89">
            <v>109</v>
          </cell>
        </row>
        <row r="90">
          <cell r="D90" t="str">
            <v>2-Peksimet ve bisküvi imalatı, dayanıklı pastane ürünleri ve dayanıklı kek imalatı</v>
          </cell>
          <cell r="E90" t="str">
            <v>C1072</v>
          </cell>
          <cell r="F90">
            <v>0</v>
          </cell>
          <cell r="G90">
            <v>33</v>
          </cell>
          <cell r="H90">
            <v>106</v>
          </cell>
          <cell r="I90">
            <v>261</v>
          </cell>
          <cell r="J90">
            <v>59</v>
          </cell>
          <cell r="K90">
            <v>11827</v>
          </cell>
          <cell r="M90">
            <v>0</v>
          </cell>
          <cell r="N90">
            <v>23</v>
          </cell>
          <cell r="O90">
            <v>60</v>
          </cell>
          <cell r="P90">
            <v>129</v>
          </cell>
          <cell r="Q90">
            <v>28</v>
          </cell>
          <cell r="R90">
            <v>8434</v>
          </cell>
          <cell r="AA90">
            <v>0</v>
          </cell>
          <cell r="AB90">
            <v>0</v>
          </cell>
          <cell r="AC90">
            <v>0</v>
          </cell>
          <cell r="AD90">
            <v>0</v>
          </cell>
          <cell r="AE90">
            <v>1</v>
          </cell>
          <cell r="AF90">
            <v>274</v>
          </cell>
          <cell r="AH90">
            <v>0</v>
          </cell>
          <cell r="AI90">
            <v>0</v>
          </cell>
          <cell r="AJ90">
            <v>0</v>
          </cell>
          <cell r="AK90">
            <v>0</v>
          </cell>
          <cell r="AL90">
            <v>0</v>
          </cell>
          <cell r="AM90">
            <v>89</v>
          </cell>
        </row>
        <row r="91">
          <cell r="D91" t="str">
            <v>3-Makarna. şehriye. kuskus ve benzeri unlu mamullerin imalatı</v>
          </cell>
          <cell r="E91" t="str">
            <v>C1073</v>
          </cell>
          <cell r="F91">
            <v>0</v>
          </cell>
          <cell r="G91">
            <v>7</v>
          </cell>
          <cell r="H91">
            <v>8</v>
          </cell>
          <cell r="I91">
            <v>18</v>
          </cell>
          <cell r="J91">
            <v>4</v>
          </cell>
          <cell r="K91">
            <v>1643</v>
          </cell>
          <cell r="M91">
            <v>0</v>
          </cell>
          <cell r="P91">
            <v>3</v>
          </cell>
          <cell r="R91">
            <v>207</v>
          </cell>
          <cell r="AA91">
            <v>0</v>
          </cell>
          <cell r="AB91">
            <v>0</v>
          </cell>
          <cell r="AC91">
            <v>0</v>
          </cell>
          <cell r="AD91">
            <v>0</v>
          </cell>
          <cell r="AE91">
            <v>0</v>
          </cell>
          <cell r="AF91">
            <v>22</v>
          </cell>
          <cell r="AH91">
            <v>0</v>
          </cell>
          <cell r="AK91">
            <v>0</v>
          </cell>
          <cell r="AM91">
            <v>0</v>
          </cell>
        </row>
        <row r="92">
          <cell r="D92" t="str">
            <v>1-Şeker imalatı</v>
          </cell>
          <cell r="E92" t="str">
            <v>C1081</v>
          </cell>
          <cell r="F92">
            <v>0</v>
          </cell>
          <cell r="G92">
            <v>11</v>
          </cell>
          <cell r="H92">
            <v>26</v>
          </cell>
          <cell r="I92">
            <v>77</v>
          </cell>
          <cell r="J92">
            <v>52</v>
          </cell>
          <cell r="K92">
            <v>4824</v>
          </cell>
          <cell r="M92">
            <v>0</v>
          </cell>
          <cell r="N92">
            <v>1</v>
          </cell>
          <cell r="O92">
            <v>6</v>
          </cell>
          <cell r="P92">
            <v>3</v>
          </cell>
          <cell r="Q92">
            <v>4</v>
          </cell>
          <cell r="R92">
            <v>189</v>
          </cell>
          <cell r="AA92">
            <v>0</v>
          </cell>
          <cell r="AB92">
            <v>0</v>
          </cell>
          <cell r="AC92">
            <v>0</v>
          </cell>
          <cell r="AD92">
            <v>1</v>
          </cell>
          <cell r="AE92">
            <v>0</v>
          </cell>
          <cell r="AF92">
            <v>191</v>
          </cell>
          <cell r="AH92">
            <v>0</v>
          </cell>
          <cell r="AI92">
            <v>0</v>
          </cell>
          <cell r="AJ92">
            <v>0</v>
          </cell>
          <cell r="AK92">
            <v>0</v>
          </cell>
          <cell r="AL92">
            <v>0</v>
          </cell>
          <cell r="AM92">
            <v>0</v>
          </cell>
        </row>
        <row r="93">
          <cell r="D93" t="str">
            <v>2-Kakao. çikolata ve şekerleme imalatı</v>
          </cell>
          <cell r="E93" t="str">
            <v>C1082</v>
          </cell>
          <cell r="F93">
            <v>0</v>
          </cell>
          <cell r="G93">
            <v>27</v>
          </cell>
          <cell r="H93">
            <v>158</v>
          </cell>
          <cell r="I93">
            <v>226</v>
          </cell>
          <cell r="J93">
            <v>48</v>
          </cell>
          <cell r="K93">
            <v>9259</v>
          </cell>
          <cell r="M93">
            <v>0</v>
          </cell>
          <cell r="N93">
            <v>25</v>
          </cell>
          <cell r="O93">
            <v>106</v>
          </cell>
          <cell r="P93">
            <v>168</v>
          </cell>
          <cell r="Q93">
            <v>56</v>
          </cell>
          <cell r="R93">
            <v>6148</v>
          </cell>
          <cell r="AA93">
            <v>0</v>
          </cell>
          <cell r="AB93">
            <v>0</v>
          </cell>
          <cell r="AC93">
            <v>0</v>
          </cell>
          <cell r="AD93">
            <v>2</v>
          </cell>
          <cell r="AE93">
            <v>0</v>
          </cell>
          <cell r="AF93">
            <v>217</v>
          </cell>
          <cell r="AH93">
            <v>0</v>
          </cell>
          <cell r="AI93">
            <v>0</v>
          </cell>
          <cell r="AJ93">
            <v>0</v>
          </cell>
          <cell r="AK93">
            <v>0</v>
          </cell>
          <cell r="AL93">
            <v>0</v>
          </cell>
          <cell r="AM93">
            <v>108</v>
          </cell>
        </row>
        <row r="94">
          <cell r="D94" t="str">
            <v>3-Kahve ve çayın işlenmesi</v>
          </cell>
          <cell r="E94" t="str">
            <v>C1083</v>
          </cell>
          <cell r="F94">
            <v>0</v>
          </cell>
          <cell r="G94">
            <v>1</v>
          </cell>
          <cell r="I94">
            <v>47</v>
          </cell>
          <cell r="J94">
            <v>11</v>
          </cell>
          <cell r="K94">
            <v>1790</v>
          </cell>
          <cell r="M94">
            <v>0</v>
          </cell>
          <cell r="N94">
            <v>1</v>
          </cell>
          <cell r="O94">
            <v>2</v>
          </cell>
          <cell r="P94">
            <v>9</v>
          </cell>
          <cell r="R94">
            <v>98</v>
          </cell>
          <cell r="AA94">
            <v>0</v>
          </cell>
          <cell r="AB94">
            <v>0</v>
          </cell>
          <cell r="AD94">
            <v>1</v>
          </cell>
          <cell r="AE94">
            <v>1</v>
          </cell>
          <cell r="AF94">
            <v>102</v>
          </cell>
          <cell r="AH94">
            <v>0</v>
          </cell>
          <cell r="AI94">
            <v>0</v>
          </cell>
          <cell r="AJ94">
            <v>0</v>
          </cell>
          <cell r="AK94">
            <v>0</v>
          </cell>
          <cell r="AM94">
            <v>0</v>
          </cell>
        </row>
        <row r="95">
          <cell r="D95" t="str">
            <v>4-Baharat. sos. sirke ve diğer çeşni maddelerinin imalatı</v>
          </cell>
          <cell r="E95" t="str">
            <v>C1084</v>
          </cell>
          <cell r="F95">
            <v>0</v>
          </cell>
          <cell r="G95">
            <v>3</v>
          </cell>
          <cell r="H95">
            <v>6</v>
          </cell>
          <cell r="I95">
            <v>12</v>
          </cell>
          <cell r="J95">
            <v>12</v>
          </cell>
          <cell r="K95">
            <v>1695</v>
          </cell>
          <cell r="M95">
            <v>0</v>
          </cell>
          <cell r="N95">
            <v>2</v>
          </cell>
          <cell r="O95">
            <v>2</v>
          </cell>
          <cell r="P95">
            <v>6</v>
          </cell>
          <cell r="R95">
            <v>603</v>
          </cell>
          <cell r="AA95">
            <v>0</v>
          </cell>
          <cell r="AB95">
            <v>0</v>
          </cell>
          <cell r="AC95">
            <v>0</v>
          </cell>
          <cell r="AD95">
            <v>0</v>
          </cell>
          <cell r="AE95">
            <v>0</v>
          </cell>
          <cell r="AF95">
            <v>29</v>
          </cell>
          <cell r="AH95">
            <v>0</v>
          </cell>
          <cell r="AI95">
            <v>0</v>
          </cell>
          <cell r="AJ95">
            <v>0</v>
          </cell>
          <cell r="AK95">
            <v>0</v>
          </cell>
          <cell r="AM95">
            <v>7</v>
          </cell>
        </row>
        <row r="96">
          <cell r="D96" t="str">
            <v>5-Hazır yemeklerin ve yiyeceklerin imalatı</v>
          </cell>
          <cell r="E96" t="str">
            <v>C1085</v>
          </cell>
          <cell r="F96">
            <v>0</v>
          </cell>
          <cell r="H96">
            <v>18</v>
          </cell>
          <cell r="I96">
            <v>27</v>
          </cell>
          <cell r="K96">
            <v>958</v>
          </cell>
          <cell r="M96">
            <v>0</v>
          </cell>
          <cell r="N96">
            <v>3</v>
          </cell>
          <cell r="O96">
            <v>6</v>
          </cell>
          <cell r="P96">
            <v>18</v>
          </cell>
          <cell r="Q96">
            <v>8</v>
          </cell>
          <cell r="R96">
            <v>849</v>
          </cell>
          <cell r="AA96">
            <v>0</v>
          </cell>
          <cell r="AC96">
            <v>0</v>
          </cell>
          <cell r="AD96">
            <v>0</v>
          </cell>
          <cell r="AF96">
            <v>20</v>
          </cell>
          <cell r="AH96">
            <v>0</v>
          </cell>
          <cell r="AI96">
            <v>0</v>
          </cell>
          <cell r="AJ96">
            <v>0</v>
          </cell>
          <cell r="AK96">
            <v>0</v>
          </cell>
          <cell r="AL96">
            <v>0</v>
          </cell>
          <cell r="AM96">
            <v>17</v>
          </cell>
        </row>
        <row r="97">
          <cell r="D97" t="str">
            <v>6-Hazır. homojenize gıda maddeleri ile diyet yiyecekleri imalatı</v>
          </cell>
          <cell r="E97" t="str">
            <v>C1086</v>
          </cell>
          <cell r="H97">
            <v>2</v>
          </cell>
          <cell r="K97">
            <v>7</v>
          </cell>
          <cell r="M97">
            <v>0</v>
          </cell>
          <cell r="AC97">
            <v>0</v>
          </cell>
          <cell r="AF97">
            <v>0</v>
          </cell>
          <cell r="AH97">
            <v>0</v>
          </cell>
        </row>
        <row r="98">
          <cell r="D98" t="str">
            <v>9-Başka yerde sınıflandırılmamış diğer gıda maddelerinin imalatı</v>
          </cell>
          <cell r="E98" t="str">
            <v>C1089</v>
          </cell>
          <cell r="F98">
            <v>0</v>
          </cell>
          <cell r="G98">
            <v>4</v>
          </cell>
          <cell r="H98">
            <v>24</v>
          </cell>
          <cell r="I98">
            <v>30</v>
          </cell>
          <cell r="J98">
            <v>20</v>
          </cell>
          <cell r="K98">
            <v>2559</v>
          </cell>
          <cell r="M98">
            <v>0</v>
          </cell>
          <cell r="N98">
            <v>8</v>
          </cell>
          <cell r="O98">
            <v>24</v>
          </cell>
          <cell r="P98">
            <v>18</v>
          </cell>
          <cell r="Q98">
            <v>20</v>
          </cell>
          <cell r="R98">
            <v>2196</v>
          </cell>
          <cell r="AA98">
            <v>0</v>
          </cell>
          <cell r="AB98">
            <v>0</v>
          </cell>
          <cell r="AC98">
            <v>0</v>
          </cell>
          <cell r="AD98">
            <v>0</v>
          </cell>
          <cell r="AE98">
            <v>0</v>
          </cell>
          <cell r="AF98">
            <v>126</v>
          </cell>
          <cell r="AH98">
            <v>0</v>
          </cell>
          <cell r="AI98">
            <v>0</v>
          </cell>
          <cell r="AJ98">
            <v>0</v>
          </cell>
          <cell r="AK98">
            <v>0</v>
          </cell>
          <cell r="AL98">
            <v>0</v>
          </cell>
          <cell r="AM98">
            <v>63</v>
          </cell>
        </row>
        <row r="99">
          <cell r="D99" t="str">
            <v>1-Çiftlik hayvanları için hazır yem imalatı</v>
          </cell>
          <cell r="E99" t="str">
            <v>C1091</v>
          </cell>
          <cell r="F99">
            <v>0</v>
          </cell>
          <cell r="G99">
            <v>26</v>
          </cell>
          <cell r="H99">
            <v>34</v>
          </cell>
          <cell r="I99">
            <v>78</v>
          </cell>
          <cell r="J99">
            <v>12</v>
          </cell>
          <cell r="K99">
            <v>5342</v>
          </cell>
          <cell r="M99">
            <v>0</v>
          </cell>
          <cell r="R99">
            <v>194</v>
          </cell>
          <cell r="AA99">
            <v>0</v>
          </cell>
          <cell r="AB99">
            <v>0</v>
          </cell>
          <cell r="AC99">
            <v>0</v>
          </cell>
          <cell r="AD99">
            <v>3</v>
          </cell>
          <cell r="AE99">
            <v>0</v>
          </cell>
          <cell r="AF99">
            <v>216</v>
          </cell>
          <cell r="AH99">
            <v>0</v>
          </cell>
          <cell r="AM99">
            <v>91</v>
          </cell>
        </row>
        <row r="100">
          <cell r="D100" t="str">
            <v>2-Ev hayvanları için hazır yem imalatı</v>
          </cell>
          <cell r="E100" t="str">
            <v>C1092</v>
          </cell>
          <cell r="F100">
            <v>0</v>
          </cell>
          <cell r="I100">
            <v>6</v>
          </cell>
          <cell r="K100">
            <v>216</v>
          </cell>
          <cell r="P100">
            <v>3</v>
          </cell>
          <cell r="R100">
            <v>67</v>
          </cell>
          <cell r="AA100">
            <v>0</v>
          </cell>
          <cell r="AD100">
            <v>0</v>
          </cell>
          <cell r="AF100">
            <v>4</v>
          </cell>
          <cell r="AK100">
            <v>0</v>
          </cell>
          <cell r="AM100">
            <v>0</v>
          </cell>
        </row>
        <row r="101">
          <cell r="D101" t="str">
            <v>1-Alkollü içeceklerin damıtılması. arıtılması ve harmanlanması</v>
          </cell>
          <cell r="E101" t="str">
            <v>C1101</v>
          </cell>
          <cell r="F101">
            <v>0</v>
          </cell>
          <cell r="K101">
            <v>39</v>
          </cell>
          <cell r="AA101">
            <v>0</v>
          </cell>
          <cell r="AF101">
            <v>1</v>
          </cell>
        </row>
        <row r="102">
          <cell r="D102" t="str">
            <v>2-Üzümden şarap imalatı</v>
          </cell>
          <cell r="E102" t="str">
            <v>C1102</v>
          </cell>
          <cell r="F102">
            <v>0</v>
          </cell>
          <cell r="G102">
            <v>1</v>
          </cell>
          <cell r="K102">
            <v>32</v>
          </cell>
          <cell r="M102">
            <v>0</v>
          </cell>
          <cell r="P102">
            <v>3</v>
          </cell>
          <cell r="R102">
            <v>170</v>
          </cell>
          <cell r="AA102">
            <v>0</v>
          </cell>
          <cell r="AB102">
            <v>0</v>
          </cell>
          <cell r="AF102">
            <v>0</v>
          </cell>
          <cell r="AH102">
            <v>0</v>
          </cell>
          <cell r="AK102">
            <v>0</v>
          </cell>
          <cell r="AM102">
            <v>0</v>
          </cell>
        </row>
        <row r="103">
          <cell r="D103" t="str">
            <v>3-Elma şarabı ve diğer meyve şaraplarının imalatı</v>
          </cell>
          <cell r="E103" t="str">
            <v>C1103</v>
          </cell>
        </row>
        <row r="104">
          <cell r="D104" t="str">
            <v>4-Diğer damıtılmamış mayalı içeceklerin imalatı</v>
          </cell>
          <cell r="E104" t="str">
            <v>C1104</v>
          </cell>
        </row>
        <row r="105">
          <cell r="D105" t="str">
            <v>5-Bira imalatı</v>
          </cell>
          <cell r="E105" t="str">
            <v>C1105</v>
          </cell>
          <cell r="F105">
            <v>0</v>
          </cell>
          <cell r="H105">
            <v>8</v>
          </cell>
          <cell r="I105">
            <v>6</v>
          </cell>
          <cell r="J105">
            <v>12</v>
          </cell>
          <cell r="K105">
            <v>532</v>
          </cell>
          <cell r="AA105">
            <v>0</v>
          </cell>
          <cell r="AC105">
            <v>0</v>
          </cell>
          <cell r="AD105">
            <v>0</v>
          </cell>
          <cell r="AE105">
            <v>0</v>
          </cell>
          <cell r="AF105">
            <v>0</v>
          </cell>
        </row>
        <row r="106">
          <cell r="D106" t="str">
            <v>6-Malt imalatı</v>
          </cell>
          <cell r="E106" t="str">
            <v>C1106</v>
          </cell>
        </row>
        <row r="107">
          <cell r="D107" t="str">
            <v>7-Alkolsüz içeceklerin imalatı, maden sularının ve diğer şişelenmiş suların üretimi</v>
          </cell>
          <cell r="E107" t="str">
            <v>C1107</v>
          </cell>
          <cell r="F107">
            <v>0</v>
          </cell>
          <cell r="G107">
            <v>9</v>
          </cell>
          <cell r="H107">
            <v>20</v>
          </cell>
          <cell r="I107">
            <v>63</v>
          </cell>
          <cell r="J107">
            <v>4</v>
          </cell>
          <cell r="K107">
            <v>4130</v>
          </cell>
          <cell r="M107">
            <v>0</v>
          </cell>
          <cell r="O107">
            <v>4</v>
          </cell>
          <cell r="P107">
            <v>12</v>
          </cell>
          <cell r="R107">
            <v>731</v>
          </cell>
          <cell r="AA107">
            <v>0</v>
          </cell>
          <cell r="AB107">
            <v>0</v>
          </cell>
          <cell r="AC107">
            <v>0</v>
          </cell>
          <cell r="AD107">
            <v>0</v>
          </cell>
          <cell r="AE107">
            <v>0</v>
          </cell>
          <cell r="AF107">
            <v>106</v>
          </cell>
          <cell r="AH107">
            <v>0</v>
          </cell>
          <cell r="AJ107">
            <v>0</v>
          </cell>
          <cell r="AK107">
            <v>0</v>
          </cell>
          <cell r="AM107">
            <v>4</v>
          </cell>
        </row>
        <row r="108">
          <cell r="D108" t="str">
            <v>0-Tütün ürünleri imalatı</v>
          </cell>
          <cell r="E108" t="str">
            <v>C1200</v>
          </cell>
          <cell r="F108">
            <v>0</v>
          </cell>
          <cell r="I108">
            <v>15</v>
          </cell>
          <cell r="J108">
            <v>12</v>
          </cell>
          <cell r="K108">
            <v>274</v>
          </cell>
          <cell r="M108">
            <v>0</v>
          </cell>
          <cell r="P108">
            <v>6</v>
          </cell>
          <cell r="R108">
            <v>216</v>
          </cell>
          <cell r="AA108">
            <v>0</v>
          </cell>
          <cell r="AD108">
            <v>0</v>
          </cell>
          <cell r="AE108">
            <v>0</v>
          </cell>
          <cell r="AF108">
            <v>9</v>
          </cell>
          <cell r="AH108">
            <v>0</v>
          </cell>
          <cell r="AK108">
            <v>0</v>
          </cell>
          <cell r="AM108">
            <v>0</v>
          </cell>
        </row>
        <row r="109">
          <cell r="D109" t="str">
            <v>0-Doğal ve sentetik pamuk elyafının hazırlanması ve eğrilmesi</v>
          </cell>
          <cell r="E109" t="str">
            <v>C1310</v>
          </cell>
          <cell r="F109">
            <v>0</v>
          </cell>
          <cell r="G109">
            <v>47</v>
          </cell>
          <cell r="H109">
            <v>204</v>
          </cell>
          <cell r="I109">
            <v>398</v>
          </cell>
          <cell r="J109">
            <v>171</v>
          </cell>
          <cell r="K109">
            <v>26722</v>
          </cell>
          <cell r="M109">
            <v>0</v>
          </cell>
          <cell r="N109">
            <v>34</v>
          </cell>
          <cell r="O109">
            <v>128</v>
          </cell>
          <cell r="P109">
            <v>234</v>
          </cell>
          <cell r="Q109">
            <v>76</v>
          </cell>
          <cell r="R109">
            <v>7252</v>
          </cell>
          <cell r="AA109">
            <v>0</v>
          </cell>
          <cell r="AB109">
            <v>0</v>
          </cell>
          <cell r="AC109">
            <v>0</v>
          </cell>
          <cell r="AD109">
            <v>1</v>
          </cell>
          <cell r="AE109">
            <v>1</v>
          </cell>
          <cell r="AF109">
            <v>1115</v>
          </cell>
          <cell r="AH109">
            <v>0</v>
          </cell>
          <cell r="AI109">
            <v>0</v>
          </cell>
          <cell r="AJ109">
            <v>0</v>
          </cell>
          <cell r="AK109">
            <v>0</v>
          </cell>
          <cell r="AL109">
            <v>0</v>
          </cell>
          <cell r="AM109">
            <v>193</v>
          </cell>
        </row>
        <row r="110">
          <cell r="D110" t="str">
            <v>1-Doğal ve sentetik yün elyafının hazırlanması ve eğrilmesi</v>
          </cell>
          <cell r="E110" t="str">
            <v>C1311</v>
          </cell>
        </row>
        <row r="111">
          <cell r="D111" t="str">
            <v>2-Doğal ve sentetik kamgarn elyafının hazırlanması ve eğrilmesi</v>
          </cell>
          <cell r="E111" t="str">
            <v>C1312</v>
          </cell>
        </row>
        <row r="112">
          <cell r="D112" t="str">
            <v>3-Doğal ve sentetik keten elyafının hazırlanması ve eğrilmesi</v>
          </cell>
          <cell r="E112" t="str">
            <v>C1313</v>
          </cell>
        </row>
        <row r="113">
          <cell r="D113" t="str">
            <v>4-Tarak döküntüsü dahil. ipek atılması ve işlenmesi, sentetik ya da yapay iplik elyafının atılması ve işlenmesi</v>
          </cell>
          <cell r="E113" t="str">
            <v>C1314</v>
          </cell>
        </row>
        <row r="114">
          <cell r="D114" t="str">
            <v>5-Dikiş ipliği imalatı</v>
          </cell>
          <cell r="E114" t="str">
            <v>C1315</v>
          </cell>
        </row>
        <row r="115">
          <cell r="D115" t="str">
            <v>9-Diğer tekstil elyaflarının hazırlanması ve eğrilmesi</v>
          </cell>
          <cell r="E115" t="str">
            <v>C1319</v>
          </cell>
        </row>
        <row r="116">
          <cell r="D116" t="str">
            <v>0-Pamuklu dokuma</v>
          </cell>
          <cell r="E116" t="str">
            <v>C1320</v>
          </cell>
          <cell r="F116">
            <v>0</v>
          </cell>
          <cell r="G116">
            <v>80</v>
          </cell>
          <cell r="H116">
            <v>252</v>
          </cell>
          <cell r="I116">
            <v>687</v>
          </cell>
          <cell r="J116">
            <v>192</v>
          </cell>
          <cell r="K116">
            <v>29219</v>
          </cell>
          <cell r="M116">
            <v>0</v>
          </cell>
          <cell r="N116">
            <v>23</v>
          </cell>
          <cell r="O116">
            <v>108</v>
          </cell>
          <cell r="P116">
            <v>159</v>
          </cell>
          <cell r="Q116">
            <v>36</v>
          </cell>
          <cell r="R116">
            <v>5682</v>
          </cell>
          <cell r="AA116">
            <v>0</v>
          </cell>
          <cell r="AB116">
            <v>0</v>
          </cell>
          <cell r="AC116">
            <v>0</v>
          </cell>
          <cell r="AD116">
            <v>0</v>
          </cell>
          <cell r="AE116">
            <v>4</v>
          </cell>
          <cell r="AF116">
            <v>654</v>
          </cell>
          <cell r="AH116">
            <v>0</v>
          </cell>
          <cell r="AI116">
            <v>0</v>
          </cell>
          <cell r="AJ116">
            <v>0</v>
          </cell>
          <cell r="AK116">
            <v>0</v>
          </cell>
          <cell r="AL116">
            <v>0</v>
          </cell>
          <cell r="AM116">
            <v>38</v>
          </cell>
        </row>
        <row r="117">
          <cell r="D117" t="str">
            <v>1-Yünlü dokuma</v>
          </cell>
          <cell r="E117" t="str">
            <v>C1321</v>
          </cell>
        </row>
        <row r="118">
          <cell r="D118" t="str">
            <v>2-Kamgarn dokuma</v>
          </cell>
          <cell r="E118" t="str">
            <v>C1322</v>
          </cell>
        </row>
        <row r="119">
          <cell r="D119" t="str">
            <v>3-İpekli dokuma</v>
          </cell>
          <cell r="E119" t="str">
            <v>C1323</v>
          </cell>
        </row>
        <row r="120">
          <cell r="D120" t="str">
            <v>4-Karışık iplik ve dokuma fabrikaları (herhangi bir maddeden %75 veya daha fazla nispette ihtiva eden dokumalar kendi gruplarında tasnif olunur.)</v>
          </cell>
          <cell r="E120" t="str">
            <v>C1324</v>
          </cell>
        </row>
        <row r="121">
          <cell r="D121" t="str">
            <v>9-Diğer dokumalar</v>
          </cell>
          <cell r="E121" t="str">
            <v>C1329</v>
          </cell>
        </row>
        <row r="122">
          <cell r="D122" t="str">
            <v>0-Tekstil ürünlerinin bitirilmesi</v>
          </cell>
          <cell r="E122" t="str">
            <v>C1330</v>
          </cell>
          <cell r="F122">
            <v>0</v>
          </cell>
          <cell r="G122">
            <v>100</v>
          </cell>
          <cell r="H122">
            <v>264</v>
          </cell>
          <cell r="I122">
            <v>690</v>
          </cell>
          <cell r="J122">
            <v>228</v>
          </cell>
          <cell r="K122">
            <v>34531</v>
          </cell>
          <cell r="M122">
            <v>0</v>
          </cell>
          <cell r="N122">
            <v>18</v>
          </cell>
          <cell r="O122">
            <v>44</v>
          </cell>
          <cell r="P122">
            <v>96</v>
          </cell>
          <cell r="Q122">
            <v>36</v>
          </cell>
          <cell r="R122">
            <v>5362</v>
          </cell>
          <cell r="AA122">
            <v>0</v>
          </cell>
          <cell r="AB122">
            <v>0</v>
          </cell>
          <cell r="AC122">
            <v>0</v>
          </cell>
          <cell r="AD122">
            <v>0</v>
          </cell>
          <cell r="AE122">
            <v>0</v>
          </cell>
          <cell r="AF122">
            <v>869</v>
          </cell>
          <cell r="AH122">
            <v>0</v>
          </cell>
          <cell r="AI122">
            <v>0</v>
          </cell>
          <cell r="AJ122">
            <v>0</v>
          </cell>
          <cell r="AK122">
            <v>0</v>
          </cell>
          <cell r="AL122">
            <v>0</v>
          </cell>
          <cell r="AM122">
            <v>70</v>
          </cell>
        </row>
        <row r="123">
          <cell r="D123" t="str">
            <v>1-Örgü ve tığ işi kumaşların imalatı</v>
          </cell>
          <cell r="E123" t="str">
            <v>C1391</v>
          </cell>
          <cell r="F123">
            <v>0</v>
          </cell>
          <cell r="G123">
            <v>2</v>
          </cell>
          <cell r="H123">
            <v>10</v>
          </cell>
          <cell r="I123">
            <v>21</v>
          </cell>
          <cell r="J123">
            <v>16</v>
          </cell>
          <cell r="K123">
            <v>1021</v>
          </cell>
          <cell r="M123">
            <v>0</v>
          </cell>
          <cell r="N123">
            <v>1</v>
          </cell>
          <cell r="P123">
            <v>9</v>
          </cell>
          <cell r="R123">
            <v>646</v>
          </cell>
          <cell r="AA123">
            <v>0</v>
          </cell>
          <cell r="AB123">
            <v>0</v>
          </cell>
          <cell r="AC123">
            <v>0</v>
          </cell>
          <cell r="AD123">
            <v>0</v>
          </cell>
          <cell r="AE123">
            <v>0</v>
          </cell>
          <cell r="AF123">
            <v>9</v>
          </cell>
          <cell r="AH123">
            <v>0</v>
          </cell>
          <cell r="AI123">
            <v>0</v>
          </cell>
          <cell r="AK123">
            <v>0</v>
          </cell>
          <cell r="AM123">
            <v>11</v>
          </cell>
        </row>
        <row r="124">
          <cell r="D124" t="str">
            <v>2-Giyim eşyası dışındaki tamamlanmış tekstil ürünlerinin imalatı</v>
          </cell>
          <cell r="E124" t="str">
            <v>C1392</v>
          </cell>
          <cell r="F124">
            <v>0</v>
          </cell>
          <cell r="G124">
            <v>15</v>
          </cell>
          <cell r="H124">
            <v>66</v>
          </cell>
          <cell r="I124">
            <v>135</v>
          </cell>
          <cell r="J124">
            <v>24</v>
          </cell>
          <cell r="K124">
            <v>6762</v>
          </cell>
          <cell r="M124">
            <v>0</v>
          </cell>
          <cell r="N124">
            <v>37</v>
          </cell>
          <cell r="O124">
            <v>86</v>
          </cell>
          <cell r="P124">
            <v>162</v>
          </cell>
          <cell r="Q124">
            <v>68</v>
          </cell>
          <cell r="R124">
            <v>3790</v>
          </cell>
          <cell r="AA124">
            <v>0</v>
          </cell>
          <cell r="AB124">
            <v>0</v>
          </cell>
          <cell r="AC124">
            <v>0</v>
          </cell>
          <cell r="AD124">
            <v>0</v>
          </cell>
          <cell r="AE124">
            <v>0</v>
          </cell>
          <cell r="AF124">
            <v>204</v>
          </cell>
          <cell r="AH124">
            <v>0</v>
          </cell>
          <cell r="AI124">
            <v>0</v>
          </cell>
          <cell r="AJ124">
            <v>0</v>
          </cell>
          <cell r="AK124">
            <v>0</v>
          </cell>
          <cell r="AL124">
            <v>0</v>
          </cell>
          <cell r="AM124">
            <v>42</v>
          </cell>
        </row>
        <row r="125">
          <cell r="D125" t="str">
            <v>3-Halı ve kilim imalatı</v>
          </cell>
          <cell r="E125" t="str">
            <v>C1393</v>
          </cell>
          <cell r="F125">
            <v>0</v>
          </cell>
          <cell r="G125">
            <v>18</v>
          </cell>
          <cell r="H125">
            <v>60</v>
          </cell>
          <cell r="I125">
            <v>159</v>
          </cell>
          <cell r="J125">
            <v>68</v>
          </cell>
          <cell r="K125">
            <v>7815</v>
          </cell>
          <cell r="M125">
            <v>0</v>
          </cell>
          <cell r="N125">
            <v>2</v>
          </cell>
          <cell r="O125">
            <v>4</v>
          </cell>
          <cell r="P125">
            <v>21</v>
          </cell>
          <cell r="Q125">
            <v>4</v>
          </cell>
          <cell r="R125">
            <v>906</v>
          </cell>
          <cell r="AA125">
            <v>0</v>
          </cell>
          <cell r="AB125">
            <v>0</v>
          </cell>
          <cell r="AC125">
            <v>0</v>
          </cell>
          <cell r="AD125">
            <v>0</v>
          </cell>
          <cell r="AE125">
            <v>0</v>
          </cell>
          <cell r="AF125">
            <v>268</v>
          </cell>
          <cell r="AH125">
            <v>0</v>
          </cell>
          <cell r="AI125">
            <v>0</v>
          </cell>
          <cell r="AJ125">
            <v>0</v>
          </cell>
          <cell r="AK125">
            <v>0</v>
          </cell>
          <cell r="AL125">
            <v>0</v>
          </cell>
          <cell r="AM125">
            <v>10</v>
          </cell>
        </row>
        <row r="126">
          <cell r="D126" t="str">
            <v>4-Halat. ip. sicim ve ağ imalatı</v>
          </cell>
          <cell r="E126" t="str">
            <v>C1394</v>
          </cell>
          <cell r="F126">
            <v>0</v>
          </cell>
          <cell r="G126">
            <v>5</v>
          </cell>
          <cell r="H126">
            <v>6</v>
          </cell>
          <cell r="I126">
            <v>15</v>
          </cell>
          <cell r="J126">
            <v>12</v>
          </cell>
          <cell r="K126">
            <v>1289</v>
          </cell>
          <cell r="M126">
            <v>0</v>
          </cell>
          <cell r="O126">
            <v>6</v>
          </cell>
          <cell r="P126">
            <v>9</v>
          </cell>
          <cell r="R126">
            <v>592</v>
          </cell>
          <cell r="AA126">
            <v>0</v>
          </cell>
          <cell r="AB126">
            <v>0</v>
          </cell>
          <cell r="AC126">
            <v>0</v>
          </cell>
          <cell r="AD126">
            <v>0</v>
          </cell>
          <cell r="AE126">
            <v>0</v>
          </cell>
          <cell r="AF126">
            <v>67</v>
          </cell>
          <cell r="AH126">
            <v>0</v>
          </cell>
          <cell r="AJ126">
            <v>0</v>
          </cell>
          <cell r="AK126">
            <v>0</v>
          </cell>
          <cell r="AM126">
            <v>3</v>
          </cell>
        </row>
        <row r="127">
          <cell r="D127" t="str">
            <v>5-Dokuma olmayan kumaşlar ile dokuma olmayan kumaştan yapılan ürünlerin imalatı. giyim eşyası hariç</v>
          </cell>
          <cell r="E127" t="str">
            <v>C1395</v>
          </cell>
          <cell r="F127">
            <v>0</v>
          </cell>
          <cell r="G127">
            <v>2</v>
          </cell>
          <cell r="H127">
            <v>14</v>
          </cell>
          <cell r="I127">
            <v>27</v>
          </cell>
          <cell r="K127">
            <v>3038</v>
          </cell>
          <cell r="M127">
            <v>0</v>
          </cell>
          <cell r="O127">
            <v>4</v>
          </cell>
          <cell r="R127">
            <v>127</v>
          </cell>
          <cell r="AA127">
            <v>0</v>
          </cell>
          <cell r="AB127">
            <v>0</v>
          </cell>
          <cell r="AC127">
            <v>0</v>
          </cell>
          <cell r="AD127">
            <v>0</v>
          </cell>
          <cell r="AF127">
            <v>126</v>
          </cell>
          <cell r="AH127">
            <v>0</v>
          </cell>
          <cell r="AJ127">
            <v>0</v>
          </cell>
          <cell r="AM127">
            <v>0</v>
          </cell>
        </row>
        <row r="128">
          <cell r="D128" t="str">
            <v>6-Diğer teknik ve endüstriyel tekstillerin imalatı</v>
          </cell>
          <cell r="E128" t="str">
            <v>C1396</v>
          </cell>
          <cell r="F128">
            <v>0</v>
          </cell>
          <cell r="G128">
            <v>6</v>
          </cell>
          <cell r="H128">
            <v>38</v>
          </cell>
          <cell r="I128">
            <v>51</v>
          </cell>
          <cell r="J128">
            <v>24</v>
          </cell>
          <cell r="K128">
            <v>4974</v>
          </cell>
          <cell r="M128">
            <v>0</v>
          </cell>
          <cell r="N128">
            <v>1</v>
          </cell>
          <cell r="O128">
            <v>10</v>
          </cell>
          <cell r="P128">
            <v>30</v>
          </cell>
          <cell r="R128">
            <v>589</v>
          </cell>
          <cell r="AA128">
            <v>0</v>
          </cell>
          <cell r="AB128">
            <v>0</v>
          </cell>
          <cell r="AC128">
            <v>0</v>
          </cell>
          <cell r="AD128">
            <v>0</v>
          </cell>
          <cell r="AE128">
            <v>0</v>
          </cell>
          <cell r="AF128">
            <v>134</v>
          </cell>
          <cell r="AH128">
            <v>0</v>
          </cell>
          <cell r="AI128">
            <v>0</v>
          </cell>
          <cell r="AJ128">
            <v>0</v>
          </cell>
          <cell r="AK128">
            <v>0</v>
          </cell>
          <cell r="AM128">
            <v>0</v>
          </cell>
        </row>
        <row r="129">
          <cell r="D129" t="str">
            <v>9-Başka yerde sınıflandırılmamış diğer tekstillerin imalatı</v>
          </cell>
          <cell r="E129" t="str">
            <v>C1399</v>
          </cell>
          <cell r="F129">
            <v>0</v>
          </cell>
          <cell r="G129">
            <v>4</v>
          </cell>
          <cell r="H129">
            <v>12</v>
          </cell>
          <cell r="I129">
            <v>12</v>
          </cell>
          <cell r="J129">
            <v>24</v>
          </cell>
          <cell r="K129">
            <v>2276</v>
          </cell>
          <cell r="M129">
            <v>0</v>
          </cell>
          <cell r="N129">
            <v>6</v>
          </cell>
          <cell r="O129">
            <v>12</v>
          </cell>
          <cell r="P129">
            <v>9</v>
          </cell>
          <cell r="R129">
            <v>582</v>
          </cell>
          <cell r="AA129">
            <v>0</v>
          </cell>
          <cell r="AB129">
            <v>0</v>
          </cell>
          <cell r="AC129">
            <v>0</v>
          </cell>
          <cell r="AD129">
            <v>0</v>
          </cell>
          <cell r="AE129">
            <v>0</v>
          </cell>
          <cell r="AF129">
            <v>22</v>
          </cell>
          <cell r="AH129">
            <v>0</v>
          </cell>
          <cell r="AI129">
            <v>0</v>
          </cell>
          <cell r="AJ129">
            <v>0</v>
          </cell>
          <cell r="AK129">
            <v>0</v>
          </cell>
          <cell r="AM129">
            <v>12</v>
          </cell>
        </row>
        <row r="130">
          <cell r="D130" t="str">
            <v>1-Deri giyim eşyası imalatı</v>
          </cell>
          <cell r="E130" t="str">
            <v>C1411</v>
          </cell>
          <cell r="F130">
            <v>0</v>
          </cell>
          <cell r="H130">
            <v>4</v>
          </cell>
          <cell r="I130">
            <v>12</v>
          </cell>
          <cell r="K130">
            <v>123</v>
          </cell>
          <cell r="M130">
            <v>0</v>
          </cell>
          <cell r="P130">
            <v>3</v>
          </cell>
          <cell r="R130">
            <v>322</v>
          </cell>
          <cell r="AA130">
            <v>0</v>
          </cell>
          <cell r="AC130">
            <v>0</v>
          </cell>
          <cell r="AD130">
            <v>0</v>
          </cell>
          <cell r="AF130">
            <v>4</v>
          </cell>
          <cell r="AH130">
            <v>0</v>
          </cell>
          <cell r="AK130">
            <v>0</v>
          </cell>
          <cell r="AM130">
            <v>3</v>
          </cell>
        </row>
        <row r="131">
          <cell r="D131" t="str">
            <v>2-İş giysisi imalatı</v>
          </cell>
          <cell r="E131" t="str">
            <v>C1412</v>
          </cell>
          <cell r="F131">
            <v>0</v>
          </cell>
          <cell r="G131">
            <v>1</v>
          </cell>
          <cell r="H131">
            <v>2</v>
          </cell>
          <cell r="I131">
            <v>9</v>
          </cell>
          <cell r="J131">
            <v>16</v>
          </cell>
          <cell r="K131">
            <v>671</v>
          </cell>
          <cell r="M131">
            <v>0</v>
          </cell>
          <cell r="N131">
            <v>1</v>
          </cell>
          <cell r="O131">
            <v>4</v>
          </cell>
          <cell r="P131">
            <v>3</v>
          </cell>
          <cell r="R131">
            <v>342</v>
          </cell>
          <cell r="AA131">
            <v>0</v>
          </cell>
          <cell r="AB131">
            <v>0</v>
          </cell>
          <cell r="AC131">
            <v>0</v>
          </cell>
          <cell r="AD131">
            <v>0</v>
          </cell>
          <cell r="AE131">
            <v>0</v>
          </cell>
          <cell r="AF131">
            <v>2</v>
          </cell>
          <cell r="AH131">
            <v>0</v>
          </cell>
          <cell r="AI131">
            <v>0</v>
          </cell>
          <cell r="AJ131">
            <v>0</v>
          </cell>
          <cell r="AK131">
            <v>0</v>
          </cell>
          <cell r="AM131">
            <v>0</v>
          </cell>
        </row>
        <row r="132">
          <cell r="D132" t="str">
            <v>3-Diğer dış giyim eşyaları imalatı</v>
          </cell>
          <cell r="E132" t="str">
            <v>C1413</v>
          </cell>
          <cell r="F132">
            <v>0</v>
          </cell>
          <cell r="G132">
            <v>29</v>
          </cell>
          <cell r="H132">
            <v>46</v>
          </cell>
          <cell r="I132">
            <v>180</v>
          </cell>
          <cell r="J132">
            <v>48</v>
          </cell>
          <cell r="K132">
            <v>8584</v>
          </cell>
          <cell r="M132">
            <v>0</v>
          </cell>
          <cell r="N132">
            <v>48</v>
          </cell>
          <cell r="O132">
            <v>94</v>
          </cell>
          <cell r="P132">
            <v>183</v>
          </cell>
          <cell r="Q132">
            <v>68</v>
          </cell>
          <cell r="R132">
            <v>7561</v>
          </cell>
          <cell r="AA132">
            <v>0</v>
          </cell>
          <cell r="AB132">
            <v>0</v>
          </cell>
          <cell r="AC132">
            <v>0</v>
          </cell>
          <cell r="AD132">
            <v>0</v>
          </cell>
          <cell r="AE132">
            <v>0</v>
          </cell>
          <cell r="AF132">
            <v>176</v>
          </cell>
          <cell r="AH132">
            <v>0</v>
          </cell>
          <cell r="AI132">
            <v>0</v>
          </cell>
          <cell r="AJ132">
            <v>0</v>
          </cell>
          <cell r="AK132">
            <v>0</v>
          </cell>
          <cell r="AL132">
            <v>0</v>
          </cell>
          <cell r="AM132">
            <v>72</v>
          </cell>
        </row>
        <row r="133">
          <cell r="D133" t="str">
            <v>4-İç giyim eşyası imalatı</v>
          </cell>
          <cell r="E133" t="str">
            <v>C1414</v>
          </cell>
          <cell r="F133">
            <v>0</v>
          </cell>
          <cell r="G133">
            <v>5</v>
          </cell>
          <cell r="H133">
            <v>10</v>
          </cell>
          <cell r="I133">
            <v>30</v>
          </cell>
          <cell r="J133">
            <v>4</v>
          </cell>
          <cell r="K133">
            <v>1192</v>
          </cell>
          <cell r="M133">
            <v>0</v>
          </cell>
          <cell r="N133">
            <v>7</v>
          </cell>
          <cell r="O133">
            <v>10</v>
          </cell>
          <cell r="P133">
            <v>66</v>
          </cell>
          <cell r="Q133">
            <v>24</v>
          </cell>
          <cell r="R133">
            <v>1875</v>
          </cell>
          <cell r="AA133">
            <v>0</v>
          </cell>
          <cell r="AB133">
            <v>0</v>
          </cell>
          <cell r="AC133">
            <v>0</v>
          </cell>
          <cell r="AD133">
            <v>0</v>
          </cell>
          <cell r="AE133">
            <v>0</v>
          </cell>
          <cell r="AF133">
            <v>77</v>
          </cell>
          <cell r="AH133">
            <v>0</v>
          </cell>
          <cell r="AI133">
            <v>0</v>
          </cell>
          <cell r="AJ133">
            <v>0</v>
          </cell>
          <cell r="AK133">
            <v>0</v>
          </cell>
          <cell r="AL133">
            <v>0</v>
          </cell>
          <cell r="AM133">
            <v>41</v>
          </cell>
        </row>
        <row r="134">
          <cell r="D134" t="str">
            <v>5-Şapka ve kasket imalatı</v>
          </cell>
          <cell r="E134" t="str">
            <v>C1415</v>
          </cell>
        </row>
        <row r="135">
          <cell r="D135" t="str">
            <v>6-Terziler (hususi dikişler)</v>
          </cell>
          <cell r="E135" t="str">
            <v>C1416</v>
          </cell>
        </row>
        <row r="136">
          <cell r="D136" t="str">
            <v>9-Diğer giyim eşyalarının ve aksesuarlarının imalatı</v>
          </cell>
          <cell r="E136" t="str">
            <v>C1419</v>
          </cell>
          <cell r="F136">
            <v>0</v>
          </cell>
          <cell r="H136">
            <v>2</v>
          </cell>
          <cell r="I136">
            <v>9</v>
          </cell>
          <cell r="J136">
            <v>4</v>
          </cell>
          <cell r="K136">
            <v>891</v>
          </cell>
          <cell r="M136">
            <v>0</v>
          </cell>
          <cell r="O136">
            <v>4</v>
          </cell>
          <cell r="P136">
            <v>9</v>
          </cell>
          <cell r="Q136">
            <v>4</v>
          </cell>
          <cell r="R136">
            <v>837</v>
          </cell>
          <cell r="AA136">
            <v>0</v>
          </cell>
          <cell r="AC136">
            <v>0</v>
          </cell>
          <cell r="AD136">
            <v>0</v>
          </cell>
          <cell r="AE136">
            <v>0</v>
          </cell>
          <cell r="AF136">
            <v>24</v>
          </cell>
          <cell r="AH136">
            <v>0</v>
          </cell>
          <cell r="AJ136">
            <v>0</v>
          </cell>
          <cell r="AK136">
            <v>0</v>
          </cell>
          <cell r="AL136">
            <v>0</v>
          </cell>
          <cell r="AM136">
            <v>21</v>
          </cell>
        </row>
        <row r="137">
          <cell r="D137" t="str">
            <v>0-Kürkten eşya imalatı</v>
          </cell>
          <cell r="E137" t="str">
            <v>C1420</v>
          </cell>
          <cell r="F137">
            <v>0</v>
          </cell>
          <cell r="K137">
            <v>28</v>
          </cell>
          <cell r="AA137">
            <v>0</v>
          </cell>
          <cell r="AF137">
            <v>0</v>
          </cell>
        </row>
        <row r="138">
          <cell r="D138" t="str">
            <v>1-Örme (Trikotaj) ve tığ işi çorap imalatı</v>
          </cell>
          <cell r="E138" t="str">
            <v>C1431</v>
          </cell>
          <cell r="F138">
            <v>0</v>
          </cell>
          <cell r="G138">
            <v>8</v>
          </cell>
          <cell r="H138">
            <v>26</v>
          </cell>
          <cell r="I138">
            <v>33</v>
          </cell>
          <cell r="K138">
            <v>1289</v>
          </cell>
          <cell r="M138">
            <v>0</v>
          </cell>
          <cell r="N138">
            <v>10</v>
          </cell>
          <cell r="O138">
            <v>16</v>
          </cell>
          <cell r="P138">
            <v>30</v>
          </cell>
          <cell r="Q138">
            <v>28</v>
          </cell>
          <cell r="R138">
            <v>662</v>
          </cell>
          <cell r="AA138">
            <v>0</v>
          </cell>
          <cell r="AB138">
            <v>0</v>
          </cell>
          <cell r="AC138">
            <v>0</v>
          </cell>
          <cell r="AD138">
            <v>0</v>
          </cell>
          <cell r="AF138">
            <v>26</v>
          </cell>
          <cell r="AH138">
            <v>0</v>
          </cell>
          <cell r="AI138">
            <v>0</v>
          </cell>
          <cell r="AJ138">
            <v>0</v>
          </cell>
          <cell r="AK138">
            <v>0</v>
          </cell>
          <cell r="AL138">
            <v>48</v>
          </cell>
          <cell r="AM138">
            <v>16</v>
          </cell>
        </row>
        <row r="139">
          <cell r="D139" t="str">
            <v>9-Örme (Trikotaj) ve tığ işi diğer giyim eşyası imalatı</v>
          </cell>
          <cell r="E139" t="str">
            <v>C1439</v>
          </cell>
          <cell r="F139">
            <v>0</v>
          </cell>
          <cell r="G139">
            <v>4</v>
          </cell>
          <cell r="H139">
            <v>2</v>
          </cell>
          <cell r="I139">
            <v>12</v>
          </cell>
          <cell r="J139">
            <v>4</v>
          </cell>
          <cell r="K139">
            <v>963</v>
          </cell>
          <cell r="M139">
            <v>0</v>
          </cell>
          <cell r="P139">
            <v>12</v>
          </cell>
          <cell r="Q139">
            <v>4</v>
          </cell>
          <cell r="R139">
            <v>68</v>
          </cell>
          <cell r="AA139">
            <v>0</v>
          </cell>
          <cell r="AB139">
            <v>0</v>
          </cell>
          <cell r="AC139">
            <v>0</v>
          </cell>
          <cell r="AD139">
            <v>0</v>
          </cell>
          <cell r="AE139">
            <v>0</v>
          </cell>
          <cell r="AF139">
            <v>170</v>
          </cell>
          <cell r="AH139">
            <v>0</v>
          </cell>
          <cell r="AK139">
            <v>0</v>
          </cell>
          <cell r="AL139">
            <v>0</v>
          </cell>
          <cell r="AM139">
            <v>6</v>
          </cell>
        </row>
        <row r="140">
          <cell r="D140" t="str">
            <v>1-Derinin tabaklanması ve işlenmesi</v>
          </cell>
          <cell r="E140" t="str">
            <v>C1511</v>
          </cell>
          <cell r="F140">
            <v>0</v>
          </cell>
          <cell r="G140">
            <v>2</v>
          </cell>
          <cell r="H140">
            <v>12</v>
          </cell>
          <cell r="I140">
            <v>18</v>
          </cell>
          <cell r="K140">
            <v>2663</v>
          </cell>
          <cell r="M140">
            <v>0</v>
          </cell>
          <cell r="Q140">
            <v>8</v>
          </cell>
          <cell r="R140">
            <v>273</v>
          </cell>
          <cell r="AA140">
            <v>0</v>
          </cell>
          <cell r="AB140">
            <v>0</v>
          </cell>
          <cell r="AC140">
            <v>0</v>
          </cell>
          <cell r="AD140">
            <v>0</v>
          </cell>
          <cell r="AF140">
            <v>207</v>
          </cell>
          <cell r="AH140">
            <v>0</v>
          </cell>
          <cell r="AL140">
            <v>0</v>
          </cell>
          <cell r="AM140">
            <v>6</v>
          </cell>
        </row>
        <row r="141">
          <cell r="D141" t="str">
            <v>2-Bavul. el çantası ve benzerleri ile saraçlık ve koşum takımı imalatı (deri giyim eşyası hariç)</v>
          </cell>
          <cell r="E141" t="str">
            <v>C1512</v>
          </cell>
          <cell r="F141">
            <v>0</v>
          </cell>
          <cell r="H141">
            <v>6</v>
          </cell>
          <cell r="I141">
            <v>12</v>
          </cell>
          <cell r="J141">
            <v>3</v>
          </cell>
          <cell r="K141">
            <v>679</v>
          </cell>
          <cell r="M141">
            <v>0</v>
          </cell>
          <cell r="O141">
            <v>2</v>
          </cell>
          <cell r="P141">
            <v>3</v>
          </cell>
          <cell r="R141">
            <v>85</v>
          </cell>
          <cell r="AA141">
            <v>0</v>
          </cell>
          <cell r="AC141">
            <v>0</v>
          </cell>
          <cell r="AD141">
            <v>0</v>
          </cell>
          <cell r="AE141">
            <v>1</v>
          </cell>
          <cell r="AF141">
            <v>4</v>
          </cell>
          <cell r="AH141">
            <v>0</v>
          </cell>
          <cell r="AJ141">
            <v>0</v>
          </cell>
          <cell r="AK141">
            <v>0</v>
          </cell>
          <cell r="AM141">
            <v>1</v>
          </cell>
        </row>
        <row r="142">
          <cell r="D142" t="str">
            <v>3-Kürkün işlenmesi ve boyanması</v>
          </cell>
          <cell r="E142" t="str">
            <v>C1513</v>
          </cell>
        </row>
        <row r="143">
          <cell r="D143" t="str">
            <v>9-Çiğ deri kurutma ve bağırsak işleme yerleri ( sucuk bumbar hariç)</v>
          </cell>
          <cell r="E143" t="str">
            <v>C1519</v>
          </cell>
        </row>
        <row r="144">
          <cell r="D144" t="str">
            <v>0-Ayakkabı. terlik vb imalatı</v>
          </cell>
          <cell r="E144" t="str">
            <v>C1520</v>
          </cell>
          <cell r="F144">
            <v>0</v>
          </cell>
          <cell r="G144">
            <v>10</v>
          </cell>
          <cell r="H144">
            <v>16</v>
          </cell>
          <cell r="I144">
            <v>27</v>
          </cell>
          <cell r="J144">
            <v>20</v>
          </cell>
          <cell r="K144">
            <v>3492</v>
          </cell>
          <cell r="M144">
            <v>0</v>
          </cell>
          <cell r="N144">
            <v>2</v>
          </cell>
          <cell r="O144">
            <v>4</v>
          </cell>
          <cell r="P144">
            <v>6</v>
          </cell>
          <cell r="R144">
            <v>591</v>
          </cell>
          <cell r="AA144">
            <v>0</v>
          </cell>
          <cell r="AB144">
            <v>0</v>
          </cell>
          <cell r="AC144">
            <v>0</v>
          </cell>
          <cell r="AD144">
            <v>0</v>
          </cell>
          <cell r="AE144">
            <v>0</v>
          </cell>
          <cell r="AF144">
            <v>83</v>
          </cell>
          <cell r="AH144">
            <v>0</v>
          </cell>
          <cell r="AI144">
            <v>0</v>
          </cell>
          <cell r="AJ144">
            <v>0</v>
          </cell>
          <cell r="AK144">
            <v>0</v>
          </cell>
          <cell r="AM144">
            <v>15</v>
          </cell>
        </row>
        <row r="145">
          <cell r="D145" t="str">
            <v>0-Ağaçların biçilmesi ve planyalanması</v>
          </cell>
          <cell r="E145" t="str">
            <v>C1610</v>
          </cell>
          <cell r="F145">
            <v>0</v>
          </cell>
          <cell r="G145">
            <v>10</v>
          </cell>
          <cell r="H145">
            <v>22</v>
          </cell>
          <cell r="I145">
            <v>111</v>
          </cell>
          <cell r="J145">
            <v>48</v>
          </cell>
          <cell r="K145">
            <v>12692</v>
          </cell>
          <cell r="M145">
            <v>0</v>
          </cell>
          <cell r="N145">
            <v>2</v>
          </cell>
          <cell r="O145">
            <v>8</v>
          </cell>
          <cell r="P145">
            <v>12</v>
          </cell>
          <cell r="R145">
            <v>441</v>
          </cell>
          <cell r="AA145">
            <v>0</v>
          </cell>
          <cell r="AB145">
            <v>0</v>
          </cell>
          <cell r="AC145">
            <v>0</v>
          </cell>
          <cell r="AD145">
            <v>0</v>
          </cell>
          <cell r="AE145">
            <v>0</v>
          </cell>
          <cell r="AF145">
            <v>470</v>
          </cell>
          <cell r="AH145">
            <v>0</v>
          </cell>
          <cell r="AI145">
            <v>0</v>
          </cell>
          <cell r="AJ145">
            <v>0</v>
          </cell>
          <cell r="AK145">
            <v>0</v>
          </cell>
          <cell r="AM145">
            <v>16</v>
          </cell>
        </row>
        <row r="146">
          <cell r="D146" t="str">
            <v>1-Ahşap plaka ve levha imalatı</v>
          </cell>
          <cell r="E146" t="str">
            <v>C1621</v>
          </cell>
          <cell r="F146">
            <v>0</v>
          </cell>
          <cell r="G146">
            <v>38</v>
          </cell>
          <cell r="H146">
            <v>95</v>
          </cell>
          <cell r="I146">
            <v>129</v>
          </cell>
          <cell r="J146">
            <v>52</v>
          </cell>
          <cell r="K146">
            <v>11530</v>
          </cell>
          <cell r="M146">
            <v>0</v>
          </cell>
          <cell r="N146">
            <v>1</v>
          </cell>
          <cell r="O146">
            <v>6</v>
          </cell>
          <cell r="P146">
            <v>9</v>
          </cell>
          <cell r="Q146">
            <v>8</v>
          </cell>
          <cell r="R146">
            <v>496</v>
          </cell>
          <cell r="AA146">
            <v>0</v>
          </cell>
          <cell r="AB146">
            <v>0</v>
          </cell>
          <cell r="AC146">
            <v>1</v>
          </cell>
          <cell r="AD146">
            <v>0</v>
          </cell>
          <cell r="AE146">
            <v>0</v>
          </cell>
          <cell r="AF146">
            <v>378</v>
          </cell>
          <cell r="AH146">
            <v>0</v>
          </cell>
          <cell r="AI146">
            <v>0</v>
          </cell>
          <cell r="AJ146">
            <v>0</v>
          </cell>
          <cell r="AK146">
            <v>0</v>
          </cell>
          <cell r="AL146">
            <v>0</v>
          </cell>
          <cell r="AM146">
            <v>6</v>
          </cell>
        </row>
        <row r="147">
          <cell r="D147" t="str">
            <v>2-Birleştirilmiş parke yer döşemelerinin imalatı</v>
          </cell>
          <cell r="E147" t="str">
            <v>C1622</v>
          </cell>
          <cell r="F147">
            <v>0</v>
          </cell>
          <cell r="G147">
            <v>8</v>
          </cell>
          <cell r="H147">
            <v>22</v>
          </cell>
          <cell r="I147">
            <v>54</v>
          </cell>
          <cell r="J147">
            <v>8</v>
          </cell>
          <cell r="K147">
            <v>3080</v>
          </cell>
          <cell r="M147">
            <v>0</v>
          </cell>
          <cell r="N147">
            <v>1</v>
          </cell>
          <cell r="O147">
            <v>2</v>
          </cell>
          <cell r="R147">
            <v>115</v>
          </cell>
          <cell r="AA147">
            <v>0</v>
          </cell>
          <cell r="AB147">
            <v>0</v>
          </cell>
          <cell r="AC147">
            <v>0</v>
          </cell>
          <cell r="AD147">
            <v>0</v>
          </cell>
          <cell r="AE147">
            <v>0</v>
          </cell>
          <cell r="AF147">
            <v>69</v>
          </cell>
          <cell r="AH147">
            <v>0</v>
          </cell>
          <cell r="AI147">
            <v>0</v>
          </cell>
          <cell r="AJ147">
            <v>0</v>
          </cell>
          <cell r="AM147">
            <v>0</v>
          </cell>
        </row>
        <row r="148">
          <cell r="D148" t="str">
            <v>3-Diğer bina doğramacılığı ve marangozluk ürünlerinin imalatı</v>
          </cell>
          <cell r="E148" t="str">
            <v>C1623</v>
          </cell>
          <cell r="F148">
            <v>0</v>
          </cell>
          <cell r="G148">
            <v>10</v>
          </cell>
          <cell r="H148">
            <v>22</v>
          </cell>
          <cell r="I148">
            <v>57</v>
          </cell>
          <cell r="J148">
            <v>8</v>
          </cell>
          <cell r="K148">
            <v>8247</v>
          </cell>
          <cell r="M148">
            <v>0</v>
          </cell>
          <cell r="O148">
            <v>4</v>
          </cell>
          <cell r="P148">
            <v>6</v>
          </cell>
          <cell r="Q148">
            <v>4</v>
          </cell>
          <cell r="R148">
            <v>188</v>
          </cell>
          <cell r="AA148">
            <v>0</v>
          </cell>
          <cell r="AB148">
            <v>0</v>
          </cell>
          <cell r="AC148">
            <v>0</v>
          </cell>
          <cell r="AD148">
            <v>0</v>
          </cell>
          <cell r="AE148">
            <v>0</v>
          </cell>
          <cell r="AF148">
            <v>304</v>
          </cell>
          <cell r="AH148">
            <v>0</v>
          </cell>
          <cell r="AJ148">
            <v>0</v>
          </cell>
          <cell r="AK148">
            <v>0</v>
          </cell>
          <cell r="AL148">
            <v>0</v>
          </cell>
          <cell r="AM148">
            <v>0</v>
          </cell>
        </row>
        <row r="149">
          <cell r="D149" t="str">
            <v>4-Ahşap konteyner imalatı</v>
          </cell>
          <cell r="E149" t="str">
            <v>C1624</v>
          </cell>
          <cell r="F149">
            <v>0</v>
          </cell>
          <cell r="G149">
            <v>7</v>
          </cell>
          <cell r="H149">
            <v>50</v>
          </cell>
          <cell r="I149">
            <v>54</v>
          </cell>
          <cell r="J149">
            <v>20</v>
          </cell>
          <cell r="K149">
            <v>6323</v>
          </cell>
          <cell r="M149">
            <v>0</v>
          </cell>
          <cell r="P149">
            <v>3</v>
          </cell>
          <cell r="R149">
            <v>124</v>
          </cell>
          <cell r="AA149">
            <v>0</v>
          </cell>
          <cell r="AB149">
            <v>0</v>
          </cell>
          <cell r="AC149">
            <v>0</v>
          </cell>
          <cell r="AD149">
            <v>0</v>
          </cell>
          <cell r="AE149">
            <v>0</v>
          </cell>
          <cell r="AF149">
            <v>130</v>
          </cell>
          <cell r="AH149">
            <v>0</v>
          </cell>
          <cell r="AK149">
            <v>0</v>
          </cell>
          <cell r="AM149">
            <v>0</v>
          </cell>
        </row>
        <row r="150">
          <cell r="D150" t="str">
            <v>5-Ağaç mantarı ürünleri imalatı, saz. saman ve benzeri malzemelerden örülerek yapılan ürünlerin imalatı</v>
          </cell>
          <cell r="E150" t="str">
            <v>C1625</v>
          </cell>
        </row>
        <row r="151">
          <cell r="D151" t="str">
            <v>9-Diğer ağaç ürünleri imalatı,</v>
          </cell>
          <cell r="E151" t="str">
            <v>C1629</v>
          </cell>
          <cell r="F151">
            <v>0</v>
          </cell>
          <cell r="G151">
            <v>1</v>
          </cell>
          <cell r="H151">
            <v>6</v>
          </cell>
          <cell r="I151">
            <v>15</v>
          </cell>
          <cell r="J151">
            <v>4</v>
          </cell>
          <cell r="K151">
            <v>1421</v>
          </cell>
          <cell r="M151">
            <v>0</v>
          </cell>
          <cell r="O151">
            <v>2</v>
          </cell>
          <cell r="R151">
            <v>364</v>
          </cell>
          <cell r="AA151">
            <v>0</v>
          </cell>
          <cell r="AB151">
            <v>0</v>
          </cell>
          <cell r="AC151">
            <v>0</v>
          </cell>
          <cell r="AD151">
            <v>0</v>
          </cell>
          <cell r="AE151">
            <v>0</v>
          </cell>
          <cell r="AF151">
            <v>22</v>
          </cell>
          <cell r="AH151">
            <v>0</v>
          </cell>
          <cell r="AJ151">
            <v>0</v>
          </cell>
          <cell r="AM151">
            <v>14</v>
          </cell>
        </row>
        <row r="152">
          <cell r="D152" t="str">
            <v>1-Kağıt hamuru imalatı</v>
          </cell>
          <cell r="E152" t="str">
            <v>C1711</v>
          </cell>
          <cell r="F152">
            <v>0</v>
          </cell>
          <cell r="G152">
            <v>3</v>
          </cell>
          <cell r="H152">
            <v>14</v>
          </cell>
          <cell r="I152">
            <v>36</v>
          </cell>
          <cell r="J152">
            <v>8</v>
          </cell>
          <cell r="K152">
            <v>3556</v>
          </cell>
          <cell r="M152">
            <v>0</v>
          </cell>
          <cell r="R152">
            <v>25</v>
          </cell>
          <cell r="AA152">
            <v>0</v>
          </cell>
          <cell r="AB152">
            <v>0</v>
          </cell>
          <cell r="AC152">
            <v>0</v>
          </cell>
          <cell r="AD152">
            <v>0</v>
          </cell>
          <cell r="AE152">
            <v>0</v>
          </cell>
          <cell r="AF152">
            <v>82</v>
          </cell>
          <cell r="AH152">
            <v>0</v>
          </cell>
          <cell r="AM152">
            <v>0</v>
          </cell>
        </row>
        <row r="153">
          <cell r="D153" t="str">
            <v>2-Kağıt ve mukavva imalatı</v>
          </cell>
          <cell r="E153" t="str">
            <v>C1712</v>
          </cell>
          <cell r="F153">
            <v>0</v>
          </cell>
          <cell r="G153">
            <v>13</v>
          </cell>
          <cell r="H153">
            <v>38</v>
          </cell>
          <cell r="I153">
            <v>105</v>
          </cell>
          <cell r="J153">
            <v>36</v>
          </cell>
          <cell r="K153">
            <v>7685</v>
          </cell>
          <cell r="M153">
            <v>0</v>
          </cell>
          <cell r="N153">
            <v>1</v>
          </cell>
          <cell r="O153">
            <v>2</v>
          </cell>
          <cell r="R153">
            <v>374</v>
          </cell>
          <cell r="AA153">
            <v>0</v>
          </cell>
          <cell r="AB153">
            <v>0</v>
          </cell>
          <cell r="AC153">
            <v>0</v>
          </cell>
          <cell r="AD153">
            <v>0</v>
          </cell>
          <cell r="AE153">
            <v>0</v>
          </cell>
          <cell r="AF153">
            <v>150</v>
          </cell>
          <cell r="AH153">
            <v>0</v>
          </cell>
          <cell r="AI153">
            <v>0</v>
          </cell>
          <cell r="AJ153">
            <v>0</v>
          </cell>
          <cell r="AM153">
            <v>18</v>
          </cell>
        </row>
        <row r="154">
          <cell r="D154" t="str">
            <v>1-Oluklu kağıt ve oluklu mukavva imalatı ile kağıt ve mukavvadan yapılan ambalaj kutuları imalatı</v>
          </cell>
          <cell r="E154" t="str">
            <v>C1721</v>
          </cell>
          <cell r="F154">
            <v>0</v>
          </cell>
          <cell r="G154">
            <v>17</v>
          </cell>
          <cell r="H154">
            <v>90</v>
          </cell>
          <cell r="I154">
            <v>231</v>
          </cell>
          <cell r="J154">
            <v>52</v>
          </cell>
          <cell r="K154">
            <v>15299</v>
          </cell>
          <cell r="M154">
            <v>0</v>
          </cell>
          <cell r="N154">
            <v>1</v>
          </cell>
          <cell r="O154">
            <v>6</v>
          </cell>
          <cell r="P154">
            <v>21</v>
          </cell>
          <cell r="Q154">
            <v>8</v>
          </cell>
          <cell r="R154">
            <v>836</v>
          </cell>
          <cell r="AA154">
            <v>0</v>
          </cell>
          <cell r="AB154">
            <v>0</v>
          </cell>
          <cell r="AC154">
            <v>0</v>
          </cell>
          <cell r="AD154">
            <v>0</v>
          </cell>
          <cell r="AE154">
            <v>0</v>
          </cell>
          <cell r="AF154">
            <v>391</v>
          </cell>
          <cell r="AH154">
            <v>0</v>
          </cell>
          <cell r="AI154">
            <v>0</v>
          </cell>
          <cell r="AJ154">
            <v>0</v>
          </cell>
          <cell r="AK154">
            <v>0</v>
          </cell>
          <cell r="AL154">
            <v>0</v>
          </cell>
          <cell r="AM154">
            <v>3</v>
          </cell>
        </row>
        <row r="155">
          <cell r="D155" t="str">
            <v>2-Kağıttan yapılan ev eşyası. sıhhi ve tuvalet malzemeleri imalatı</v>
          </cell>
          <cell r="E155" t="str">
            <v>C1722</v>
          </cell>
          <cell r="F155">
            <v>0</v>
          </cell>
          <cell r="G155">
            <v>13</v>
          </cell>
          <cell r="H155">
            <v>54</v>
          </cell>
          <cell r="I155">
            <v>96</v>
          </cell>
          <cell r="J155">
            <v>14</v>
          </cell>
          <cell r="K155">
            <v>7305</v>
          </cell>
          <cell r="M155">
            <v>0</v>
          </cell>
          <cell r="N155">
            <v>2</v>
          </cell>
          <cell r="O155">
            <v>6</v>
          </cell>
          <cell r="P155">
            <v>18</v>
          </cell>
          <cell r="Q155">
            <v>4</v>
          </cell>
          <cell r="R155">
            <v>1385</v>
          </cell>
          <cell r="AA155">
            <v>0</v>
          </cell>
          <cell r="AB155">
            <v>0</v>
          </cell>
          <cell r="AC155">
            <v>0</v>
          </cell>
          <cell r="AD155">
            <v>0</v>
          </cell>
          <cell r="AE155">
            <v>2</v>
          </cell>
          <cell r="AF155">
            <v>115</v>
          </cell>
          <cell r="AH155">
            <v>0</v>
          </cell>
          <cell r="AI155">
            <v>0</v>
          </cell>
          <cell r="AJ155">
            <v>0</v>
          </cell>
          <cell r="AK155">
            <v>0</v>
          </cell>
          <cell r="AL155">
            <v>0</v>
          </cell>
          <cell r="AM155">
            <v>36</v>
          </cell>
        </row>
        <row r="156">
          <cell r="D156" t="str">
            <v>3-Kağıt kırtasiye ürünleri imalatı</v>
          </cell>
          <cell r="E156" t="str">
            <v>C1723</v>
          </cell>
          <cell r="F156">
            <v>0</v>
          </cell>
          <cell r="G156">
            <v>2</v>
          </cell>
          <cell r="H156">
            <v>2</v>
          </cell>
          <cell r="I156">
            <v>9</v>
          </cell>
          <cell r="J156">
            <v>8</v>
          </cell>
          <cell r="K156">
            <v>661</v>
          </cell>
          <cell r="M156">
            <v>0</v>
          </cell>
          <cell r="R156">
            <v>93</v>
          </cell>
          <cell r="AA156">
            <v>0</v>
          </cell>
          <cell r="AB156">
            <v>0</v>
          </cell>
          <cell r="AC156">
            <v>0</v>
          </cell>
          <cell r="AD156">
            <v>0</v>
          </cell>
          <cell r="AE156">
            <v>0</v>
          </cell>
          <cell r="AF156">
            <v>10</v>
          </cell>
          <cell r="AH156">
            <v>0</v>
          </cell>
          <cell r="AM156">
            <v>2</v>
          </cell>
        </row>
        <row r="157">
          <cell r="D157" t="str">
            <v>4-Duvar kağıdı imalatı</v>
          </cell>
          <cell r="E157" t="str">
            <v>C1724</v>
          </cell>
          <cell r="F157">
            <v>0</v>
          </cell>
          <cell r="I157">
            <v>3</v>
          </cell>
          <cell r="AA157">
            <v>0</v>
          </cell>
          <cell r="AD157">
            <v>0</v>
          </cell>
        </row>
        <row r="158">
          <cell r="D158" t="str">
            <v>9-Kağıt ve mukavvadan diğer ürünlerin imalatı</v>
          </cell>
          <cell r="E158" t="str">
            <v>C1729</v>
          </cell>
          <cell r="F158">
            <v>0</v>
          </cell>
          <cell r="H158">
            <v>8</v>
          </cell>
          <cell r="I158">
            <v>18</v>
          </cell>
          <cell r="J158">
            <v>12</v>
          </cell>
          <cell r="K158">
            <v>2288</v>
          </cell>
          <cell r="M158">
            <v>0</v>
          </cell>
          <cell r="O158">
            <v>2</v>
          </cell>
          <cell r="R158">
            <v>50</v>
          </cell>
          <cell r="AA158">
            <v>0</v>
          </cell>
          <cell r="AC158">
            <v>0</v>
          </cell>
          <cell r="AD158">
            <v>0</v>
          </cell>
          <cell r="AE158">
            <v>0</v>
          </cell>
          <cell r="AF158">
            <v>41</v>
          </cell>
          <cell r="AH158">
            <v>0</v>
          </cell>
          <cell r="AJ158">
            <v>0</v>
          </cell>
          <cell r="AM158">
            <v>0</v>
          </cell>
        </row>
        <row r="159">
          <cell r="D159" t="str">
            <v>1-Gazetelerin basımı</v>
          </cell>
          <cell r="E159" t="str">
            <v>C1811</v>
          </cell>
          <cell r="F159">
            <v>0</v>
          </cell>
          <cell r="G159">
            <v>4</v>
          </cell>
          <cell r="H159">
            <v>10</v>
          </cell>
          <cell r="I159">
            <v>9</v>
          </cell>
          <cell r="J159">
            <v>16</v>
          </cell>
          <cell r="K159">
            <v>2878</v>
          </cell>
          <cell r="M159">
            <v>0</v>
          </cell>
          <cell r="Q159">
            <v>4</v>
          </cell>
          <cell r="R159">
            <v>59</v>
          </cell>
          <cell r="AA159">
            <v>0</v>
          </cell>
          <cell r="AB159">
            <v>0</v>
          </cell>
          <cell r="AC159">
            <v>0</v>
          </cell>
          <cell r="AD159">
            <v>0</v>
          </cell>
          <cell r="AE159">
            <v>0</v>
          </cell>
          <cell r="AF159">
            <v>33</v>
          </cell>
          <cell r="AH159">
            <v>0</v>
          </cell>
          <cell r="AL159">
            <v>0</v>
          </cell>
          <cell r="AM159">
            <v>0</v>
          </cell>
        </row>
        <row r="160">
          <cell r="D160" t="str">
            <v>2-Diğer matbaacılık</v>
          </cell>
          <cell r="E160" t="str">
            <v>C1812</v>
          </cell>
          <cell r="F160">
            <v>0</v>
          </cell>
          <cell r="G160">
            <v>16</v>
          </cell>
          <cell r="H160">
            <v>62</v>
          </cell>
          <cell r="I160">
            <v>120</v>
          </cell>
          <cell r="J160">
            <v>60</v>
          </cell>
          <cell r="K160">
            <v>7226</v>
          </cell>
          <cell r="M160">
            <v>0</v>
          </cell>
          <cell r="N160">
            <v>2</v>
          </cell>
          <cell r="O160">
            <v>4</v>
          </cell>
          <cell r="P160">
            <v>9</v>
          </cell>
          <cell r="Q160">
            <v>4</v>
          </cell>
          <cell r="R160">
            <v>401</v>
          </cell>
          <cell r="AA160">
            <v>0</v>
          </cell>
          <cell r="AB160">
            <v>0</v>
          </cell>
          <cell r="AC160">
            <v>0</v>
          </cell>
          <cell r="AD160">
            <v>0</v>
          </cell>
          <cell r="AE160">
            <v>0</v>
          </cell>
          <cell r="AF160">
            <v>227</v>
          </cell>
          <cell r="AH160">
            <v>0</v>
          </cell>
          <cell r="AI160">
            <v>0</v>
          </cell>
          <cell r="AJ160">
            <v>0</v>
          </cell>
          <cell r="AK160">
            <v>0</v>
          </cell>
          <cell r="AL160">
            <v>0</v>
          </cell>
          <cell r="AM160">
            <v>6</v>
          </cell>
        </row>
        <row r="161">
          <cell r="D161" t="str">
            <v>3-Basım ve yayım öncesi hizmetler</v>
          </cell>
          <cell r="E161" t="str">
            <v>C1813</v>
          </cell>
          <cell r="F161">
            <v>0</v>
          </cell>
          <cell r="H161">
            <v>8</v>
          </cell>
          <cell r="I161">
            <v>3</v>
          </cell>
          <cell r="K161">
            <v>687</v>
          </cell>
          <cell r="M161">
            <v>0</v>
          </cell>
          <cell r="R161">
            <v>17</v>
          </cell>
          <cell r="AA161">
            <v>0</v>
          </cell>
          <cell r="AC161">
            <v>0</v>
          </cell>
          <cell r="AD161">
            <v>0</v>
          </cell>
          <cell r="AF161">
            <v>4</v>
          </cell>
          <cell r="AH161">
            <v>0</v>
          </cell>
          <cell r="AM161">
            <v>0</v>
          </cell>
        </row>
        <row r="162">
          <cell r="D162" t="str">
            <v>4-Ciltçilik ve ilgili hizmetler</v>
          </cell>
          <cell r="E162" t="str">
            <v>C1814</v>
          </cell>
          <cell r="F162">
            <v>0</v>
          </cell>
          <cell r="H162">
            <v>2</v>
          </cell>
          <cell r="I162">
            <v>3</v>
          </cell>
          <cell r="K162">
            <v>708</v>
          </cell>
          <cell r="M162">
            <v>0</v>
          </cell>
          <cell r="R162">
            <v>435</v>
          </cell>
          <cell r="AA162">
            <v>0</v>
          </cell>
          <cell r="AC162">
            <v>0</v>
          </cell>
          <cell r="AD162">
            <v>0</v>
          </cell>
          <cell r="AF162">
            <v>13</v>
          </cell>
          <cell r="AH162">
            <v>0</v>
          </cell>
          <cell r="AM162">
            <v>9</v>
          </cell>
        </row>
        <row r="163">
          <cell r="D163" t="str">
            <v>5-Diğer baskı ve hakkaklık işleri (tabaklar ve diğer eşya üzerine baskı. hakkaklık ve işleme yapılması gibi)</v>
          </cell>
          <cell r="E163" t="str">
            <v>C1815</v>
          </cell>
        </row>
        <row r="164">
          <cell r="D164" t="str">
            <v>0-Kayıtlı medyanın çoğaltılması (ses. görüntü ve bilgisayar kaydı)</v>
          </cell>
          <cell r="E164" t="str">
            <v>C1820</v>
          </cell>
          <cell r="K164">
            <v>19</v>
          </cell>
          <cell r="AF164">
            <v>0</v>
          </cell>
        </row>
        <row r="165">
          <cell r="D165" t="str">
            <v>0-Kok fırını ürünlerinin imalatı</v>
          </cell>
          <cell r="E165" t="str">
            <v>C1910</v>
          </cell>
          <cell r="F165">
            <v>0</v>
          </cell>
          <cell r="AA165">
            <v>0</v>
          </cell>
        </row>
        <row r="166">
          <cell r="D166" t="str">
            <v>0-Rafine edilmiş petrol ürünleri imalatı</v>
          </cell>
          <cell r="E166" t="str">
            <v>C1920</v>
          </cell>
          <cell r="F166">
            <v>0</v>
          </cell>
          <cell r="G166">
            <v>10</v>
          </cell>
          <cell r="H166">
            <v>28</v>
          </cell>
          <cell r="I166">
            <v>18</v>
          </cell>
          <cell r="J166">
            <v>4</v>
          </cell>
          <cell r="K166">
            <v>1682</v>
          </cell>
          <cell r="AA166">
            <v>0</v>
          </cell>
          <cell r="AB166">
            <v>0</v>
          </cell>
          <cell r="AC166">
            <v>0</v>
          </cell>
          <cell r="AD166">
            <v>0</v>
          </cell>
          <cell r="AE166">
            <v>0</v>
          </cell>
          <cell r="AF166">
            <v>91</v>
          </cell>
        </row>
        <row r="167">
          <cell r="D167" t="str">
            <v>1-Sanayi gazları imalatı</v>
          </cell>
          <cell r="E167" t="str">
            <v>C2011</v>
          </cell>
          <cell r="F167">
            <v>0</v>
          </cell>
          <cell r="G167">
            <v>1</v>
          </cell>
          <cell r="H167">
            <v>10</v>
          </cell>
          <cell r="K167">
            <v>176</v>
          </cell>
          <cell r="AA167">
            <v>0</v>
          </cell>
          <cell r="AB167">
            <v>0</v>
          </cell>
          <cell r="AC167">
            <v>0</v>
          </cell>
          <cell r="AF167">
            <v>5</v>
          </cell>
        </row>
        <row r="168">
          <cell r="D168" t="str">
            <v>2-Boya maddeleri ve pigment imalatı</v>
          </cell>
          <cell r="E168" t="str">
            <v>C2012</v>
          </cell>
          <cell r="F168">
            <v>0</v>
          </cell>
          <cell r="G168">
            <v>2</v>
          </cell>
          <cell r="H168">
            <v>8</v>
          </cell>
          <cell r="I168">
            <v>6</v>
          </cell>
          <cell r="K168">
            <v>359</v>
          </cell>
          <cell r="M168">
            <v>0</v>
          </cell>
          <cell r="AA168">
            <v>0</v>
          </cell>
          <cell r="AB168">
            <v>0</v>
          </cell>
          <cell r="AC168">
            <v>0</v>
          </cell>
          <cell r="AD168">
            <v>0</v>
          </cell>
          <cell r="AF168">
            <v>4</v>
          </cell>
          <cell r="AH168">
            <v>0</v>
          </cell>
        </row>
        <row r="169">
          <cell r="D169" t="str">
            <v>3-Diğer inorganik temel kimyasal maddelerin imalatı</v>
          </cell>
          <cell r="E169" t="str">
            <v>C2013</v>
          </cell>
          <cell r="F169">
            <v>0</v>
          </cell>
          <cell r="G169">
            <v>2</v>
          </cell>
          <cell r="H169">
            <v>14</v>
          </cell>
          <cell r="I169">
            <v>48</v>
          </cell>
          <cell r="J169">
            <v>16</v>
          </cell>
          <cell r="K169">
            <v>2397</v>
          </cell>
          <cell r="M169">
            <v>0</v>
          </cell>
          <cell r="R169">
            <v>57</v>
          </cell>
          <cell r="AA169">
            <v>0</v>
          </cell>
          <cell r="AB169">
            <v>0</v>
          </cell>
          <cell r="AC169">
            <v>0</v>
          </cell>
          <cell r="AD169">
            <v>0</v>
          </cell>
          <cell r="AE169">
            <v>0</v>
          </cell>
          <cell r="AF169">
            <v>140</v>
          </cell>
          <cell r="AH169">
            <v>0</v>
          </cell>
          <cell r="AM169">
            <v>0</v>
          </cell>
        </row>
        <row r="170">
          <cell r="D170" t="str">
            <v>4-Diğer organik temel kimyasalların imalatı</v>
          </cell>
          <cell r="E170" t="str">
            <v>C2014</v>
          </cell>
          <cell r="F170">
            <v>0</v>
          </cell>
          <cell r="G170">
            <v>5</v>
          </cell>
          <cell r="H170">
            <v>22</v>
          </cell>
          <cell r="I170">
            <v>42</v>
          </cell>
          <cell r="J170">
            <v>8</v>
          </cell>
          <cell r="K170">
            <v>2636</v>
          </cell>
          <cell r="M170">
            <v>0</v>
          </cell>
          <cell r="N170">
            <v>1</v>
          </cell>
          <cell r="O170">
            <v>2</v>
          </cell>
          <cell r="P170">
            <v>3</v>
          </cell>
          <cell r="R170">
            <v>87</v>
          </cell>
          <cell r="AA170">
            <v>0</v>
          </cell>
          <cell r="AB170">
            <v>0</v>
          </cell>
          <cell r="AC170">
            <v>0</v>
          </cell>
          <cell r="AD170">
            <v>0</v>
          </cell>
          <cell r="AE170">
            <v>0</v>
          </cell>
          <cell r="AF170">
            <v>58</v>
          </cell>
          <cell r="AH170">
            <v>0</v>
          </cell>
          <cell r="AI170">
            <v>0</v>
          </cell>
          <cell r="AJ170">
            <v>0</v>
          </cell>
          <cell r="AK170">
            <v>0</v>
          </cell>
          <cell r="AM170">
            <v>0</v>
          </cell>
        </row>
        <row r="171">
          <cell r="D171" t="str">
            <v>5-Kimyasal gübre ve azot bileşiklerin imalatı</v>
          </cell>
          <cell r="E171" t="str">
            <v>C2015</v>
          </cell>
          <cell r="F171">
            <v>0</v>
          </cell>
          <cell r="G171">
            <v>2</v>
          </cell>
          <cell r="H171">
            <v>16</v>
          </cell>
          <cell r="I171">
            <v>33</v>
          </cell>
          <cell r="K171">
            <v>1567</v>
          </cell>
          <cell r="M171">
            <v>0</v>
          </cell>
          <cell r="O171">
            <v>2</v>
          </cell>
          <cell r="R171">
            <v>36</v>
          </cell>
          <cell r="AA171">
            <v>0</v>
          </cell>
          <cell r="AB171">
            <v>0</v>
          </cell>
          <cell r="AC171">
            <v>0</v>
          </cell>
          <cell r="AD171">
            <v>0</v>
          </cell>
          <cell r="AF171">
            <v>70</v>
          </cell>
          <cell r="AH171">
            <v>0</v>
          </cell>
          <cell r="AJ171">
            <v>0</v>
          </cell>
          <cell r="AM171">
            <v>2</v>
          </cell>
        </row>
        <row r="172">
          <cell r="D172" t="str">
            <v>6-Birincil formda plastik hammaddelerin imalatı</v>
          </cell>
          <cell r="E172" t="str">
            <v>C2016</v>
          </cell>
          <cell r="F172">
            <v>0</v>
          </cell>
          <cell r="G172">
            <v>5</v>
          </cell>
          <cell r="H172">
            <v>30</v>
          </cell>
          <cell r="I172">
            <v>49</v>
          </cell>
          <cell r="J172">
            <v>28</v>
          </cell>
          <cell r="K172">
            <v>3783</v>
          </cell>
          <cell r="M172">
            <v>0</v>
          </cell>
          <cell r="N172">
            <v>2</v>
          </cell>
          <cell r="O172">
            <v>2</v>
          </cell>
          <cell r="P172">
            <v>6</v>
          </cell>
          <cell r="R172">
            <v>200</v>
          </cell>
          <cell r="AA172">
            <v>0</v>
          </cell>
          <cell r="AB172">
            <v>0</v>
          </cell>
          <cell r="AC172">
            <v>0</v>
          </cell>
          <cell r="AD172">
            <v>2</v>
          </cell>
          <cell r="AE172">
            <v>0</v>
          </cell>
          <cell r="AF172">
            <v>60</v>
          </cell>
          <cell r="AH172">
            <v>0</v>
          </cell>
          <cell r="AI172">
            <v>0</v>
          </cell>
          <cell r="AJ172">
            <v>0</v>
          </cell>
          <cell r="AK172">
            <v>0</v>
          </cell>
          <cell r="AM172">
            <v>1</v>
          </cell>
        </row>
        <row r="173">
          <cell r="D173" t="str">
            <v>7-Birincil formda sentetik kauçuk imalatı</v>
          </cell>
          <cell r="E173" t="str">
            <v>C2017</v>
          </cell>
          <cell r="K173">
            <v>153</v>
          </cell>
          <cell r="AF173">
            <v>4</v>
          </cell>
        </row>
        <row r="174">
          <cell r="D174" t="str">
            <v>0-Haşere ilaçları ve diğer zirai-kimyasal ürünlerin imalatı</v>
          </cell>
          <cell r="E174" t="str">
            <v>C2020</v>
          </cell>
          <cell r="F174">
            <v>0</v>
          </cell>
          <cell r="I174">
            <v>12</v>
          </cell>
          <cell r="J174">
            <v>4</v>
          </cell>
          <cell r="K174">
            <v>549</v>
          </cell>
          <cell r="M174">
            <v>0</v>
          </cell>
          <cell r="P174">
            <v>3</v>
          </cell>
          <cell r="Q174">
            <v>4</v>
          </cell>
          <cell r="AA174">
            <v>0</v>
          </cell>
          <cell r="AD174">
            <v>0</v>
          </cell>
          <cell r="AE174">
            <v>0</v>
          </cell>
          <cell r="AF174">
            <v>59</v>
          </cell>
          <cell r="AH174">
            <v>0</v>
          </cell>
          <cell r="AK174">
            <v>0</v>
          </cell>
          <cell r="AL174">
            <v>0</v>
          </cell>
        </row>
        <row r="175">
          <cell r="D175" t="str">
            <v>0-Boya. vernik ve benzeri kaplayıcı maddeler ile matbaa mürekkebi ve macun imalatı</v>
          </cell>
          <cell r="E175" t="str">
            <v>C2030</v>
          </cell>
          <cell r="F175">
            <v>0</v>
          </cell>
          <cell r="G175">
            <v>12</v>
          </cell>
          <cell r="H175">
            <v>54</v>
          </cell>
          <cell r="I175">
            <v>51</v>
          </cell>
          <cell r="J175">
            <v>16</v>
          </cell>
          <cell r="K175">
            <v>4526</v>
          </cell>
          <cell r="M175">
            <v>0</v>
          </cell>
          <cell r="O175">
            <v>2</v>
          </cell>
          <cell r="P175">
            <v>6</v>
          </cell>
          <cell r="R175">
            <v>12</v>
          </cell>
          <cell r="AA175">
            <v>0</v>
          </cell>
          <cell r="AB175">
            <v>0</v>
          </cell>
          <cell r="AC175">
            <v>0</v>
          </cell>
          <cell r="AD175">
            <v>0</v>
          </cell>
          <cell r="AE175">
            <v>0</v>
          </cell>
          <cell r="AF175">
            <v>136</v>
          </cell>
          <cell r="AH175">
            <v>0</v>
          </cell>
          <cell r="AJ175">
            <v>0</v>
          </cell>
          <cell r="AK175">
            <v>0</v>
          </cell>
          <cell r="AM175">
            <v>0</v>
          </cell>
        </row>
        <row r="176">
          <cell r="D176" t="str">
            <v>1-Sabun ve deterjan. temizlik ve parlatıcı maddeleri imalatı</v>
          </cell>
          <cell r="E176" t="str">
            <v>C2041</v>
          </cell>
          <cell r="F176">
            <v>0</v>
          </cell>
          <cell r="G176">
            <v>1</v>
          </cell>
          <cell r="H176">
            <v>24</v>
          </cell>
          <cell r="I176">
            <v>37</v>
          </cell>
          <cell r="J176">
            <v>32</v>
          </cell>
          <cell r="K176">
            <v>3767</v>
          </cell>
          <cell r="M176">
            <v>0</v>
          </cell>
          <cell r="N176">
            <v>4</v>
          </cell>
          <cell r="O176">
            <v>6</v>
          </cell>
          <cell r="P176">
            <v>6</v>
          </cell>
          <cell r="Q176">
            <v>4</v>
          </cell>
          <cell r="R176">
            <v>441</v>
          </cell>
          <cell r="AA176">
            <v>0</v>
          </cell>
          <cell r="AB176">
            <v>0</v>
          </cell>
          <cell r="AC176">
            <v>0</v>
          </cell>
          <cell r="AD176">
            <v>2</v>
          </cell>
          <cell r="AE176">
            <v>0</v>
          </cell>
          <cell r="AF176">
            <v>146</v>
          </cell>
          <cell r="AH176">
            <v>0</v>
          </cell>
          <cell r="AI176">
            <v>0</v>
          </cell>
          <cell r="AJ176">
            <v>0</v>
          </cell>
          <cell r="AK176">
            <v>0</v>
          </cell>
          <cell r="AL176">
            <v>0</v>
          </cell>
          <cell r="AM176">
            <v>2</v>
          </cell>
        </row>
        <row r="177">
          <cell r="D177" t="str">
            <v>2-Parfüm kozmetik ve bakım malzemelerinin imalatı</v>
          </cell>
          <cell r="E177" t="str">
            <v>C2042</v>
          </cell>
          <cell r="F177">
            <v>0</v>
          </cell>
          <cell r="G177">
            <v>5</v>
          </cell>
          <cell r="H177">
            <v>6</v>
          </cell>
          <cell r="I177">
            <v>9</v>
          </cell>
          <cell r="K177">
            <v>1512</v>
          </cell>
          <cell r="M177">
            <v>0</v>
          </cell>
          <cell r="N177">
            <v>7</v>
          </cell>
          <cell r="O177">
            <v>12</v>
          </cell>
          <cell r="P177">
            <v>15</v>
          </cell>
          <cell r="Q177">
            <v>4</v>
          </cell>
          <cell r="R177">
            <v>1363</v>
          </cell>
          <cell r="AA177">
            <v>0</v>
          </cell>
          <cell r="AB177">
            <v>0</v>
          </cell>
          <cell r="AC177">
            <v>0</v>
          </cell>
          <cell r="AD177">
            <v>0</v>
          </cell>
          <cell r="AF177">
            <v>70</v>
          </cell>
          <cell r="AH177">
            <v>0</v>
          </cell>
          <cell r="AI177">
            <v>0</v>
          </cell>
          <cell r="AJ177">
            <v>0</v>
          </cell>
          <cell r="AK177">
            <v>0</v>
          </cell>
          <cell r="AL177">
            <v>0</v>
          </cell>
          <cell r="AM177">
            <v>16</v>
          </cell>
        </row>
        <row r="178">
          <cell r="D178" t="str">
            <v>1-Patlayıcı madde imalatı</v>
          </cell>
          <cell r="E178" t="str">
            <v>C2051</v>
          </cell>
          <cell r="F178">
            <v>0</v>
          </cell>
          <cell r="G178">
            <v>1</v>
          </cell>
          <cell r="H178">
            <v>2</v>
          </cell>
          <cell r="I178">
            <v>3</v>
          </cell>
          <cell r="K178">
            <v>202</v>
          </cell>
          <cell r="M178">
            <v>0</v>
          </cell>
          <cell r="O178">
            <v>2</v>
          </cell>
          <cell r="R178">
            <v>45</v>
          </cell>
          <cell r="AA178">
            <v>0</v>
          </cell>
          <cell r="AB178">
            <v>0</v>
          </cell>
          <cell r="AC178">
            <v>0</v>
          </cell>
          <cell r="AD178">
            <v>0</v>
          </cell>
          <cell r="AF178">
            <v>10</v>
          </cell>
          <cell r="AH178">
            <v>0</v>
          </cell>
          <cell r="AJ178">
            <v>0</v>
          </cell>
          <cell r="AM178">
            <v>18</v>
          </cell>
        </row>
        <row r="179">
          <cell r="D179" t="str">
            <v>2-Tutkal imalatı</v>
          </cell>
          <cell r="E179" t="str">
            <v>C2052</v>
          </cell>
          <cell r="F179">
            <v>0</v>
          </cell>
          <cell r="G179">
            <v>1</v>
          </cell>
          <cell r="H179">
            <v>2</v>
          </cell>
          <cell r="I179">
            <v>15</v>
          </cell>
          <cell r="J179">
            <v>8</v>
          </cell>
          <cell r="K179">
            <v>683</v>
          </cell>
          <cell r="M179">
            <v>0</v>
          </cell>
          <cell r="N179">
            <v>1</v>
          </cell>
          <cell r="O179">
            <v>2</v>
          </cell>
          <cell r="P179">
            <v>3</v>
          </cell>
          <cell r="AA179">
            <v>0</v>
          </cell>
          <cell r="AB179">
            <v>0</v>
          </cell>
          <cell r="AC179">
            <v>0</v>
          </cell>
          <cell r="AD179">
            <v>0</v>
          </cell>
          <cell r="AE179">
            <v>0</v>
          </cell>
          <cell r="AF179">
            <v>39</v>
          </cell>
          <cell r="AH179">
            <v>0</v>
          </cell>
          <cell r="AI179">
            <v>0</v>
          </cell>
          <cell r="AJ179">
            <v>0</v>
          </cell>
          <cell r="AK179">
            <v>0</v>
          </cell>
        </row>
        <row r="180">
          <cell r="D180" t="str">
            <v>3-Uçucu yağların imalatı</v>
          </cell>
          <cell r="E180" t="str">
            <v>C2053</v>
          </cell>
          <cell r="I180">
            <v>3</v>
          </cell>
          <cell r="K180">
            <v>10</v>
          </cell>
          <cell r="AD180">
            <v>0</v>
          </cell>
          <cell r="AF180">
            <v>0</v>
          </cell>
        </row>
        <row r="181">
          <cell r="D181" t="str">
            <v>4-Her nevi mum imali</v>
          </cell>
          <cell r="E181" t="str">
            <v>C2054</v>
          </cell>
        </row>
        <row r="182">
          <cell r="D182" t="str">
            <v>5-Kibrit imali</v>
          </cell>
          <cell r="E182" t="str">
            <v>C2055</v>
          </cell>
        </row>
        <row r="183">
          <cell r="D183" t="str">
            <v>9-Başka yerde sınıflandırılmamış diğer kimyasal ürünlerin imalatı</v>
          </cell>
          <cell r="E183" t="str">
            <v>C2059</v>
          </cell>
          <cell r="F183">
            <v>0</v>
          </cell>
          <cell r="G183">
            <v>1</v>
          </cell>
          <cell r="H183">
            <v>8</v>
          </cell>
          <cell r="I183">
            <v>66</v>
          </cell>
          <cell r="J183">
            <v>16</v>
          </cell>
          <cell r="K183">
            <v>1969</v>
          </cell>
          <cell r="M183">
            <v>0</v>
          </cell>
          <cell r="P183">
            <v>3</v>
          </cell>
          <cell r="AA183">
            <v>0</v>
          </cell>
          <cell r="AB183">
            <v>0</v>
          </cell>
          <cell r="AC183">
            <v>0</v>
          </cell>
          <cell r="AD183">
            <v>0</v>
          </cell>
          <cell r="AE183">
            <v>0</v>
          </cell>
          <cell r="AF183">
            <v>153</v>
          </cell>
          <cell r="AH183">
            <v>0</v>
          </cell>
          <cell r="AK183">
            <v>0</v>
          </cell>
        </row>
        <row r="184">
          <cell r="D184" t="str">
            <v>0-Suni veya sentetik elyaf imalatı</v>
          </cell>
          <cell r="E184" t="str">
            <v>C2060</v>
          </cell>
          <cell r="F184">
            <v>0</v>
          </cell>
          <cell r="G184">
            <v>7</v>
          </cell>
          <cell r="H184">
            <v>14</v>
          </cell>
          <cell r="I184">
            <v>42</v>
          </cell>
          <cell r="J184">
            <v>8</v>
          </cell>
          <cell r="K184">
            <v>1385</v>
          </cell>
          <cell r="M184">
            <v>0</v>
          </cell>
          <cell r="N184">
            <v>2</v>
          </cell>
          <cell r="P184">
            <v>6</v>
          </cell>
          <cell r="R184">
            <v>132</v>
          </cell>
          <cell r="AA184">
            <v>0</v>
          </cell>
          <cell r="AB184">
            <v>0</v>
          </cell>
          <cell r="AC184">
            <v>0</v>
          </cell>
          <cell r="AD184">
            <v>0</v>
          </cell>
          <cell r="AE184">
            <v>0</v>
          </cell>
          <cell r="AF184">
            <v>39</v>
          </cell>
          <cell r="AH184">
            <v>0</v>
          </cell>
          <cell r="AI184">
            <v>0</v>
          </cell>
          <cell r="AK184">
            <v>0</v>
          </cell>
          <cell r="AM184">
            <v>0</v>
          </cell>
        </row>
        <row r="185">
          <cell r="D185" t="str">
            <v>0-Temel eczacılık ürünleri imalatı</v>
          </cell>
          <cell r="E185" t="str">
            <v>C2110</v>
          </cell>
          <cell r="G185">
            <v>1</v>
          </cell>
          <cell r="K185">
            <v>120</v>
          </cell>
          <cell r="M185">
            <v>0</v>
          </cell>
          <cell r="R185">
            <v>10</v>
          </cell>
          <cell r="AB185">
            <v>0</v>
          </cell>
          <cell r="AF185">
            <v>21</v>
          </cell>
          <cell r="AH185">
            <v>0</v>
          </cell>
          <cell r="AM185">
            <v>0</v>
          </cell>
        </row>
        <row r="186">
          <cell r="D186" t="str">
            <v>0-Eczacılığa ilişkin ilaçların imalatı</v>
          </cell>
          <cell r="E186" t="str">
            <v>C2120</v>
          </cell>
          <cell r="F186">
            <v>0</v>
          </cell>
          <cell r="G186">
            <v>14</v>
          </cell>
          <cell r="H186">
            <v>30</v>
          </cell>
          <cell r="I186">
            <v>57</v>
          </cell>
          <cell r="J186">
            <v>4</v>
          </cell>
          <cell r="K186">
            <v>2727</v>
          </cell>
          <cell r="M186">
            <v>0</v>
          </cell>
          <cell r="N186">
            <v>2</v>
          </cell>
          <cell r="O186">
            <v>16</v>
          </cell>
          <cell r="P186">
            <v>9</v>
          </cell>
          <cell r="Q186">
            <v>8</v>
          </cell>
          <cell r="R186">
            <v>730</v>
          </cell>
          <cell r="AA186">
            <v>0</v>
          </cell>
          <cell r="AB186">
            <v>0</v>
          </cell>
          <cell r="AC186">
            <v>0</v>
          </cell>
          <cell r="AD186">
            <v>0</v>
          </cell>
          <cell r="AE186">
            <v>0</v>
          </cell>
          <cell r="AF186">
            <v>38</v>
          </cell>
          <cell r="AH186">
            <v>0</v>
          </cell>
          <cell r="AI186">
            <v>0</v>
          </cell>
          <cell r="AJ186">
            <v>0</v>
          </cell>
          <cell r="AK186">
            <v>0</v>
          </cell>
          <cell r="AL186">
            <v>0</v>
          </cell>
          <cell r="AM186">
            <v>1</v>
          </cell>
        </row>
        <row r="187">
          <cell r="D187" t="str">
            <v>1-İç ve dış lastik imalatı, lastiğe sırt geçirilmesi ve yeniden işlenmesi</v>
          </cell>
          <cell r="E187" t="str">
            <v>C2211</v>
          </cell>
          <cell r="F187">
            <v>0</v>
          </cell>
          <cell r="G187">
            <v>33</v>
          </cell>
          <cell r="H187">
            <v>114</v>
          </cell>
          <cell r="I187">
            <v>193</v>
          </cell>
          <cell r="J187">
            <v>148</v>
          </cell>
          <cell r="K187">
            <v>11734</v>
          </cell>
          <cell r="M187">
            <v>0</v>
          </cell>
          <cell r="O187">
            <v>2</v>
          </cell>
          <cell r="R187">
            <v>221</v>
          </cell>
          <cell r="AA187">
            <v>0</v>
          </cell>
          <cell r="AB187">
            <v>0</v>
          </cell>
          <cell r="AC187">
            <v>0</v>
          </cell>
          <cell r="AD187">
            <v>2</v>
          </cell>
          <cell r="AE187">
            <v>0</v>
          </cell>
          <cell r="AF187">
            <v>105</v>
          </cell>
          <cell r="AH187">
            <v>0</v>
          </cell>
          <cell r="AJ187">
            <v>0</v>
          </cell>
          <cell r="AM187">
            <v>0</v>
          </cell>
        </row>
        <row r="188">
          <cell r="D188" t="str">
            <v>9-Diğer kauçuk ürünleri imalatı</v>
          </cell>
          <cell r="E188" t="str">
            <v>C2219</v>
          </cell>
          <cell r="F188">
            <v>0</v>
          </cell>
          <cell r="G188">
            <v>24</v>
          </cell>
          <cell r="H188">
            <v>76</v>
          </cell>
          <cell r="I188">
            <v>174</v>
          </cell>
          <cell r="J188">
            <v>32</v>
          </cell>
          <cell r="K188">
            <v>11710</v>
          </cell>
          <cell r="M188">
            <v>0</v>
          </cell>
          <cell r="N188">
            <v>5</v>
          </cell>
          <cell r="O188">
            <v>12</v>
          </cell>
          <cell r="P188">
            <v>15</v>
          </cell>
          <cell r="Q188">
            <v>12</v>
          </cell>
          <cell r="R188">
            <v>1159</v>
          </cell>
          <cell r="AA188">
            <v>0</v>
          </cell>
          <cell r="AB188">
            <v>0</v>
          </cell>
          <cell r="AC188">
            <v>0</v>
          </cell>
          <cell r="AD188">
            <v>0</v>
          </cell>
          <cell r="AE188">
            <v>0</v>
          </cell>
          <cell r="AF188">
            <v>165</v>
          </cell>
          <cell r="AH188">
            <v>0</v>
          </cell>
          <cell r="AI188">
            <v>0</v>
          </cell>
          <cell r="AJ188">
            <v>0</v>
          </cell>
          <cell r="AK188">
            <v>0</v>
          </cell>
          <cell r="AL188">
            <v>0</v>
          </cell>
          <cell r="AM188">
            <v>6</v>
          </cell>
        </row>
        <row r="189">
          <cell r="D189" t="str">
            <v>1-Plastik tabaka. levha. tüp ve profil imalatı</v>
          </cell>
          <cell r="E189" t="str">
            <v>C2221</v>
          </cell>
          <cell r="F189">
            <v>0</v>
          </cell>
          <cell r="G189">
            <v>73</v>
          </cell>
          <cell r="H189">
            <v>178</v>
          </cell>
          <cell r="I189">
            <v>486</v>
          </cell>
          <cell r="J189">
            <v>160</v>
          </cell>
          <cell r="K189">
            <v>28421</v>
          </cell>
          <cell r="M189">
            <v>0</v>
          </cell>
          <cell r="N189">
            <v>9</v>
          </cell>
          <cell r="O189">
            <v>22</v>
          </cell>
          <cell r="P189">
            <v>57</v>
          </cell>
          <cell r="Q189">
            <v>16</v>
          </cell>
          <cell r="R189">
            <v>2240</v>
          </cell>
          <cell r="AA189">
            <v>0</v>
          </cell>
          <cell r="AB189">
            <v>0</v>
          </cell>
          <cell r="AC189">
            <v>0</v>
          </cell>
          <cell r="AD189">
            <v>0</v>
          </cell>
          <cell r="AE189">
            <v>0</v>
          </cell>
          <cell r="AF189">
            <v>638</v>
          </cell>
          <cell r="AH189">
            <v>0</v>
          </cell>
          <cell r="AI189">
            <v>0</v>
          </cell>
          <cell r="AJ189">
            <v>0</v>
          </cell>
          <cell r="AK189">
            <v>0</v>
          </cell>
          <cell r="AL189">
            <v>0</v>
          </cell>
          <cell r="AM189">
            <v>25</v>
          </cell>
        </row>
        <row r="190">
          <cell r="D190" t="str">
            <v>2-Plastik torba. çanta. poşet. çuval. kutu. damacana. şişe. makara vb. paketleme malzemelerinin imalatı</v>
          </cell>
          <cell r="E190" t="str">
            <v>C2222</v>
          </cell>
          <cell r="F190">
            <v>0</v>
          </cell>
          <cell r="G190">
            <v>35</v>
          </cell>
          <cell r="H190">
            <v>160</v>
          </cell>
          <cell r="I190">
            <v>416</v>
          </cell>
          <cell r="J190">
            <v>175</v>
          </cell>
          <cell r="K190">
            <v>22216</v>
          </cell>
          <cell r="M190">
            <v>0</v>
          </cell>
          <cell r="N190">
            <v>7</v>
          </cell>
          <cell r="O190">
            <v>22</v>
          </cell>
          <cell r="P190">
            <v>75</v>
          </cell>
          <cell r="Q190">
            <v>20</v>
          </cell>
          <cell r="R190">
            <v>4195</v>
          </cell>
          <cell r="AA190">
            <v>0</v>
          </cell>
          <cell r="AB190">
            <v>0</v>
          </cell>
          <cell r="AC190">
            <v>0</v>
          </cell>
          <cell r="AD190">
            <v>1</v>
          </cell>
          <cell r="AE190">
            <v>5</v>
          </cell>
          <cell r="AF190">
            <v>351</v>
          </cell>
          <cell r="AH190">
            <v>0</v>
          </cell>
          <cell r="AI190">
            <v>0</v>
          </cell>
          <cell r="AJ190">
            <v>0</v>
          </cell>
          <cell r="AK190">
            <v>0</v>
          </cell>
          <cell r="AL190">
            <v>0</v>
          </cell>
          <cell r="AM190">
            <v>96</v>
          </cell>
        </row>
        <row r="191">
          <cell r="D191" t="str">
            <v>3-Plastik inşaat malzemesi imalatı</v>
          </cell>
          <cell r="E191" t="str">
            <v>C2223</v>
          </cell>
          <cell r="F191">
            <v>0</v>
          </cell>
          <cell r="G191">
            <v>11</v>
          </cell>
          <cell r="H191">
            <v>64</v>
          </cell>
          <cell r="I191">
            <v>105</v>
          </cell>
          <cell r="J191">
            <v>56</v>
          </cell>
          <cell r="K191">
            <v>14537</v>
          </cell>
          <cell r="M191">
            <v>0</v>
          </cell>
          <cell r="N191">
            <v>4</v>
          </cell>
          <cell r="O191">
            <v>12</v>
          </cell>
          <cell r="P191">
            <v>12</v>
          </cell>
          <cell r="Q191">
            <v>4</v>
          </cell>
          <cell r="R191">
            <v>530</v>
          </cell>
          <cell r="AA191">
            <v>0</v>
          </cell>
          <cell r="AB191">
            <v>0</v>
          </cell>
          <cell r="AC191">
            <v>0</v>
          </cell>
          <cell r="AD191">
            <v>0</v>
          </cell>
          <cell r="AE191">
            <v>0</v>
          </cell>
          <cell r="AF191">
            <v>606</v>
          </cell>
          <cell r="AH191">
            <v>0</v>
          </cell>
          <cell r="AI191">
            <v>0</v>
          </cell>
          <cell r="AJ191">
            <v>0</v>
          </cell>
          <cell r="AK191">
            <v>0</v>
          </cell>
          <cell r="AL191">
            <v>0</v>
          </cell>
          <cell r="AM191">
            <v>0</v>
          </cell>
        </row>
        <row r="192">
          <cell r="D192" t="str">
            <v>9-Diğer plastik ürünlerin imalatı</v>
          </cell>
          <cell r="E192" t="str">
            <v>C2229</v>
          </cell>
          <cell r="F192">
            <v>0</v>
          </cell>
          <cell r="G192">
            <v>42</v>
          </cell>
          <cell r="H192">
            <v>166</v>
          </cell>
          <cell r="I192">
            <v>300</v>
          </cell>
          <cell r="J192">
            <v>176</v>
          </cell>
          <cell r="K192">
            <v>19944</v>
          </cell>
          <cell r="M192">
            <v>0</v>
          </cell>
          <cell r="N192">
            <v>13</v>
          </cell>
          <cell r="O192">
            <v>34</v>
          </cell>
          <cell r="P192">
            <v>90</v>
          </cell>
          <cell r="Q192">
            <v>44</v>
          </cell>
          <cell r="R192">
            <v>4724</v>
          </cell>
          <cell r="AA192">
            <v>0</v>
          </cell>
          <cell r="AB192">
            <v>0</v>
          </cell>
          <cell r="AC192">
            <v>0</v>
          </cell>
          <cell r="AD192">
            <v>0</v>
          </cell>
          <cell r="AE192">
            <v>0</v>
          </cell>
          <cell r="AF192">
            <v>287</v>
          </cell>
          <cell r="AH192">
            <v>0</v>
          </cell>
          <cell r="AI192">
            <v>0</v>
          </cell>
          <cell r="AJ192">
            <v>0</v>
          </cell>
          <cell r="AK192">
            <v>0</v>
          </cell>
          <cell r="AL192">
            <v>0</v>
          </cell>
          <cell r="AM192">
            <v>25</v>
          </cell>
        </row>
        <row r="193">
          <cell r="D193" t="str">
            <v>1-Düz cam imalatı</v>
          </cell>
          <cell r="E193" t="str">
            <v>C2311</v>
          </cell>
          <cell r="F193">
            <v>0</v>
          </cell>
          <cell r="G193">
            <v>14</v>
          </cell>
          <cell r="H193">
            <v>40</v>
          </cell>
          <cell r="I193">
            <v>132</v>
          </cell>
          <cell r="J193">
            <v>60</v>
          </cell>
          <cell r="K193">
            <v>6859</v>
          </cell>
          <cell r="M193">
            <v>0</v>
          </cell>
          <cell r="N193">
            <v>1</v>
          </cell>
          <cell r="O193">
            <v>6</v>
          </cell>
          <cell r="P193">
            <v>12</v>
          </cell>
          <cell r="Q193">
            <v>4</v>
          </cell>
          <cell r="R193">
            <v>325</v>
          </cell>
          <cell r="AA193">
            <v>0</v>
          </cell>
          <cell r="AB193">
            <v>0</v>
          </cell>
          <cell r="AC193">
            <v>0</v>
          </cell>
          <cell r="AD193">
            <v>0</v>
          </cell>
          <cell r="AE193">
            <v>0</v>
          </cell>
          <cell r="AF193">
            <v>238</v>
          </cell>
          <cell r="AH193">
            <v>0</v>
          </cell>
          <cell r="AI193">
            <v>0</v>
          </cell>
          <cell r="AJ193">
            <v>0</v>
          </cell>
          <cell r="AK193">
            <v>0</v>
          </cell>
          <cell r="AL193">
            <v>0</v>
          </cell>
          <cell r="AM193">
            <v>1</v>
          </cell>
        </row>
        <row r="194">
          <cell r="D194" t="str">
            <v>2-Düz camın şekillendirilmesi ve işlenmesi</v>
          </cell>
          <cell r="E194" t="str">
            <v>C2312</v>
          </cell>
          <cell r="F194">
            <v>0</v>
          </cell>
          <cell r="G194">
            <v>14</v>
          </cell>
          <cell r="H194">
            <v>70</v>
          </cell>
          <cell r="I194">
            <v>231</v>
          </cell>
          <cell r="J194">
            <v>52</v>
          </cell>
          <cell r="K194">
            <v>8903</v>
          </cell>
          <cell r="M194">
            <v>0</v>
          </cell>
          <cell r="N194">
            <v>1</v>
          </cell>
          <cell r="O194">
            <v>6</v>
          </cell>
          <cell r="P194">
            <v>18</v>
          </cell>
          <cell r="Q194">
            <v>4</v>
          </cell>
          <cell r="R194">
            <v>332</v>
          </cell>
          <cell r="AA194">
            <v>0</v>
          </cell>
          <cell r="AB194">
            <v>0</v>
          </cell>
          <cell r="AC194">
            <v>0</v>
          </cell>
          <cell r="AD194">
            <v>0</v>
          </cell>
          <cell r="AE194">
            <v>0</v>
          </cell>
          <cell r="AF194">
            <v>133</v>
          </cell>
          <cell r="AH194">
            <v>0</v>
          </cell>
          <cell r="AI194">
            <v>0</v>
          </cell>
          <cell r="AJ194">
            <v>0</v>
          </cell>
          <cell r="AK194">
            <v>0</v>
          </cell>
          <cell r="AL194">
            <v>0</v>
          </cell>
          <cell r="AM194">
            <v>0</v>
          </cell>
        </row>
        <row r="195">
          <cell r="D195" t="str">
            <v>3-Çukur cam imalatı</v>
          </cell>
          <cell r="E195" t="str">
            <v>C2313</v>
          </cell>
          <cell r="F195">
            <v>0</v>
          </cell>
          <cell r="G195">
            <v>35</v>
          </cell>
          <cell r="H195">
            <v>74</v>
          </cell>
          <cell r="I195">
            <v>195</v>
          </cell>
          <cell r="J195">
            <v>64</v>
          </cell>
          <cell r="K195">
            <v>5717</v>
          </cell>
          <cell r="M195">
            <v>0</v>
          </cell>
          <cell r="N195">
            <v>1</v>
          </cell>
          <cell r="P195">
            <v>6</v>
          </cell>
          <cell r="Q195">
            <v>4</v>
          </cell>
          <cell r="R195">
            <v>102</v>
          </cell>
          <cell r="AA195">
            <v>0</v>
          </cell>
          <cell r="AB195">
            <v>0</v>
          </cell>
          <cell r="AC195">
            <v>2</v>
          </cell>
          <cell r="AD195">
            <v>0</v>
          </cell>
          <cell r="AE195">
            <v>0</v>
          </cell>
          <cell r="AF195">
            <v>65</v>
          </cell>
          <cell r="AH195">
            <v>0</v>
          </cell>
          <cell r="AI195">
            <v>0</v>
          </cell>
          <cell r="AK195">
            <v>0</v>
          </cell>
          <cell r="AL195">
            <v>0</v>
          </cell>
          <cell r="AM195">
            <v>0</v>
          </cell>
        </row>
        <row r="196">
          <cell r="D196" t="str">
            <v>4-Cam elyafı imalatı</v>
          </cell>
          <cell r="E196" t="str">
            <v>C2314</v>
          </cell>
          <cell r="F196">
            <v>0</v>
          </cell>
          <cell r="H196">
            <v>6</v>
          </cell>
          <cell r="I196">
            <v>6</v>
          </cell>
          <cell r="K196">
            <v>964</v>
          </cell>
          <cell r="R196">
            <v>16</v>
          </cell>
          <cell r="AA196">
            <v>0</v>
          </cell>
          <cell r="AC196">
            <v>0</v>
          </cell>
          <cell r="AD196">
            <v>0</v>
          </cell>
          <cell r="AF196">
            <v>14</v>
          </cell>
          <cell r="AM196">
            <v>0</v>
          </cell>
        </row>
        <row r="197">
          <cell r="D197" t="str">
            <v>9-Diğer camların imalatı ve işlenmesi (teknik amaçlı cam eşyalar dahil)</v>
          </cell>
          <cell r="E197" t="str">
            <v>C2319</v>
          </cell>
          <cell r="F197">
            <v>0</v>
          </cell>
          <cell r="G197">
            <v>4</v>
          </cell>
          <cell r="H197">
            <v>32</v>
          </cell>
          <cell r="I197">
            <v>66</v>
          </cell>
          <cell r="J197">
            <v>32</v>
          </cell>
          <cell r="K197">
            <v>3300</v>
          </cell>
          <cell r="M197">
            <v>0</v>
          </cell>
          <cell r="N197">
            <v>4</v>
          </cell>
          <cell r="O197">
            <v>2</v>
          </cell>
          <cell r="P197">
            <v>9</v>
          </cell>
          <cell r="R197">
            <v>205</v>
          </cell>
          <cell r="AA197">
            <v>0</v>
          </cell>
          <cell r="AB197">
            <v>0</v>
          </cell>
          <cell r="AC197">
            <v>0</v>
          </cell>
          <cell r="AD197">
            <v>0</v>
          </cell>
          <cell r="AE197">
            <v>0</v>
          </cell>
          <cell r="AF197">
            <v>59</v>
          </cell>
          <cell r="AH197">
            <v>0</v>
          </cell>
          <cell r="AI197">
            <v>0</v>
          </cell>
          <cell r="AJ197">
            <v>0</v>
          </cell>
          <cell r="AK197">
            <v>0</v>
          </cell>
          <cell r="AM197">
            <v>4</v>
          </cell>
        </row>
        <row r="198">
          <cell r="D198" t="str">
            <v>0-Ateşe dayanıklı ürünlerin imalatı</v>
          </cell>
          <cell r="E198" t="str">
            <v>C2320</v>
          </cell>
          <cell r="F198">
            <v>0</v>
          </cell>
          <cell r="G198">
            <v>30</v>
          </cell>
          <cell r="H198">
            <v>120</v>
          </cell>
          <cell r="I198">
            <v>243</v>
          </cell>
          <cell r="J198">
            <v>68</v>
          </cell>
          <cell r="K198">
            <v>7684</v>
          </cell>
          <cell r="M198">
            <v>0</v>
          </cell>
          <cell r="N198">
            <v>9</v>
          </cell>
          <cell r="O198">
            <v>44</v>
          </cell>
          <cell r="P198">
            <v>36</v>
          </cell>
          <cell r="Q198">
            <v>28</v>
          </cell>
          <cell r="R198">
            <v>1030</v>
          </cell>
          <cell r="AA198">
            <v>0</v>
          </cell>
          <cell r="AB198">
            <v>0</v>
          </cell>
          <cell r="AC198">
            <v>0</v>
          </cell>
          <cell r="AD198">
            <v>0</v>
          </cell>
          <cell r="AE198">
            <v>4</v>
          </cell>
          <cell r="AF198">
            <v>231</v>
          </cell>
          <cell r="AH198">
            <v>0</v>
          </cell>
          <cell r="AI198">
            <v>0</v>
          </cell>
          <cell r="AJ198">
            <v>0</v>
          </cell>
          <cell r="AK198">
            <v>0</v>
          </cell>
          <cell r="AL198">
            <v>0</v>
          </cell>
          <cell r="AM198">
            <v>2</v>
          </cell>
        </row>
        <row r="199">
          <cell r="D199" t="str">
            <v>1-Seramikten karo ve kaldırım taşları imalatı</v>
          </cell>
          <cell r="E199" t="str">
            <v>C2331</v>
          </cell>
          <cell r="F199">
            <v>0</v>
          </cell>
          <cell r="G199">
            <v>29</v>
          </cell>
          <cell r="H199">
            <v>76</v>
          </cell>
          <cell r="I199">
            <v>117</v>
          </cell>
          <cell r="J199">
            <v>60</v>
          </cell>
          <cell r="K199">
            <v>5306</v>
          </cell>
          <cell r="M199">
            <v>0</v>
          </cell>
          <cell r="N199">
            <v>6</v>
          </cell>
          <cell r="O199">
            <v>4</v>
          </cell>
          <cell r="P199">
            <v>15</v>
          </cell>
          <cell r="Q199">
            <v>8</v>
          </cell>
          <cell r="R199">
            <v>869</v>
          </cell>
          <cell r="AA199">
            <v>0</v>
          </cell>
          <cell r="AB199">
            <v>0</v>
          </cell>
          <cell r="AC199">
            <v>0</v>
          </cell>
          <cell r="AD199">
            <v>0</v>
          </cell>
          <cell r="AE199">
            <v>0</v>
          </cell>
          <cell r="AF199">
            <v>82</v>
          </cell>
          <cell r="AH199">
            <v>0</v>
          </cell>
          <cell r="AI199">
            <v>0</v>
          </cell>
          <cell r="AJ199">
            <v>0</v>
          </cell>
          <cell r="AK199">
            <v>0</v>
          </cell>
          <cell r="AL199">
            <v>0</v>
          </cell>
          <cell r="AM199">
            <v>7</v>
          </cell>
        </row>
        <row r="200">
          <cell r="D200" t="str">
            <v>2-Fırınlanmış kilden tuğla. karo ve inşaat malzemeleri imalatı</v>
          </cell>
          <cell r="E200" t="str">
            <v>C2332</v>
          </cell>
          <cell r="F200">
            <v>0</v>
          </cell>
          <cell r="G200">
            <v>20</v>
          </cell>
          <cell r="H200">
            <v>56</v>
          </cell>
          <cell r="I200">
            <v>144</v>
          </cell>
          <cell r="J200">
            <v>44</v>
          </cell>
          <cell r="K200">
            <v>7699</v>
          </cell>
          <cell r="M200">
            <v>0</v>
          </cell>
          <cell r="N200">
            <v>3</v>
          </cell>
          <cell r="O200">
            <v>12</v>
          </cell>
          <cell r="Q200">
            <v>4</v>
          </cell>
          <cell r="R200">
            <v>1655</v>
          </cell>
          <cell r="AA200">
            <v>0</v>
          </cell>
          <cell r="AB200">
            <v>0</v>
          </cell>
          <cell r="AC200">
            <v>0</v>
          </cell>
          <cell r="AD200">
            <v>0</v>
          </cell>
          <cell r="AE200">
            <v>0</v>
          </cell>
          <cell r="AF200">
            <v>236</v>
          </cell>
          <cell r="AH200">
            <v>0</v>
          </cell>
          <cell r="AI200">
            <v>0</v>
          </cell>
          <cell r="AJ200">
            <v>0</v>
          </cell>
          <cell r="AL200">
            <v>0</v>
          </cell>
          <cell r="AM200">
            <v>32</v>
          </cell>
        </row>
        <row r="201">
          <cell r="D201" t="str">
            <v>1-Seramik ev ve süs eşyası imalatı</v>
          </cell>
          <cell r="E201" t="str">
            <v>C2341</v>
          </cell>
          <cell r="F201">
            <v>0</v>
          </cell>
          <cell r="G201">
            <v>13</v>
          </cell>
          <cell r="H201">
            <v>32</v>
          </cell>
          <cell r="I201">
            <v>48</v>
          </cell>
          <cell r="J201">
            <v>40</v>
          </cell>
          <cell r="K201">
            <v>1861</v>
          </cell>
          <cell r="M201">
            <v>0</v>
          </cell>
          <cell r="N201">
            <v>3</v>
          </cell>
          <cell r="O201">
            <v>6</v>
          </cell>
          <cell r="P201">
            <v>15</v>
          </cell>
          <cell r="R201">
            <v>574</v>
          </cell>
          <cell r="AA201">
            <v>0</v>
          </cell>
          <cell r="AB201">
            <v>0</v>
          </cell>
          <cell r="AC201">
            <v>0</v>
          </cell>
          <cell r="AD201">
            <v>0</v>
          </cell>
          <cell r="AE201">
            <v>0</v>
          </cell>
          <cell r="AF201">
            <v>26</v>
          </cell>
          <cell r="AH201">
            <v>0</v>
          </cell>
          <cell r="AI201">
            <v>0</v>
          </cell>
          <cell r="AJ201">
            <v>0</v>
          </cell>
          <cell r="AK201">
            <v>0</v>
          </cell>
          <cell r="AM201">
            <v>0</v>
          </cell>
        </row>
        <row r="202">
          <cell r="D202" t="str">
            <v>2-Seramikten yapılan sıhhi ürünlerin imalatı</v>
          </cell>
          <cell r="E202" t="str">
            <v>C2342</v>
          </cell>
          <cell r="F202">
            <v>0</v>
          </cell>
          <cell r="G202">
            <v>21</v>
          </cell>
          <cell r="H202">
            <v>92</v>
          </cell>
          <cell r="I202">
            <v>123</v>
          </cell>
          <cell r="J202">
            <v>36</v>
          </cell>
          <cell r="K202">
            <v>4766</v>
          </cell>
          <cell r="M202">
            <v>0</v>
          </cell>
          <cell r="N202">
            <v>1</v>
          </cell>
          <cell r="O202">
            <v>4</v>
          </cell>
          <cell r="P202">
            <v>12</v>
          </cell>
          <cell r="R202">
            <v>112</v>
          </cell>
          <cell r="AA202">
            <v>0</v>
          </cell>
          <cell r="AB202">
            <v>0</v>
          </cell>
          <cell r="AC202">
            <v>0</v>
          </cell>
          <cell r="AD202">
            <v>0</v>
          </cell>
          <cell r="AE202">
            <v>0</v>
          </cell>
          <cell r="AF202">
            <v>74</v>
          </cell>
          <cell r="AH202">
            <v>0</v>
          </cell>
          <cell r="AI202">
            <v>0</v>
          </cell>
          <cell r="AJ202">
            <v>0</v>
          </cell>
          <cell r="AK202">
            <v>0</v>
          </cell>
          <cell r="AM202">
            <v>9</v>
          </cell>
        </row>
        <row r="203">
          <cell r="D203" t="str">
            <v>3-Seramik izolatörlerin ve izolasyon bağlantı parçalarının imalatı</v>
          </cell>
          <cell r="E203" t="str">
            <v>C2343</v>
          </cell>
          <cell r="F203">
            <v>0</v>
          </cell>
          <cell r="H203">
            <v>8</v>
          </cell>
          <cell r="I203">
            <v>6</v>
          </cell>
          <cell r="K203">
            <v>27</v>
          </cell>
          <cell r="AA203">
            <v>0</v>
          </cell>
          <cell r="AC203">
            <v>0</v>
          </cell>
          <cell r="AD203">
            <v>0</v>
          </cell>
          <cell r="AF203">
            <v>8</v>
          </cell>
        </row>
        <row r="204">
          <cell r="D204" t="str">
            <v>4-Diğer teknik seramik ürünlerin imalatı</v>
          </cell>
          <cell r="E204" t="str">
            <v>C2344</v>
          </cell>
          <cell r="F204">
            <v>0</v>
          </cell>
          <cell r="K204">
            <v>28</v>
          </cell>
          <cell r="M204">
            <v>0</v>
          </cell>
          <cell r="AA204">
            <v>0</v>
          </cell>
          <cell r="AF204">
            <v>0</v>
          </cell>
          <cell r="AH204">
            <v>0</v>
          </cell>
        </row>
        <row r="205">
          <cell r="D205" t="str">
            <v>9-Başka yerde sınıflandırılmamış diğer seramik ürünlerin imalatı</v>
          </cell>
          <cell r="E205" t="str">
            <v>C2349</v>
          </cell>
          <cell r="K205">
            <v>10</v>
          </cell>
          <cell r="AF205">
            <v>0</v>
          </cell>
        </row>
        <row r="206">
          <cell r="D206" t="str">
            <v>1-Çimento imalatı</v>
          </cell>
          <cell r="E206" t="str">
            <v>C2351</v>
          </cell>
          <cell r="F206">
            <v>0</v>
          </cell>
          <cell r="G206">
            <v>6</v>
          </cell>
          <cell r="H206">
            <v>52</v>
          </cell>
          <cell r="I206">
            <v>84</v>
          </cell>
          <cell r="J206">
            <v>26</v>
          </cell>
          <cell r="K206">
            <v>5685</v>
          </cell>
          <cell r="M206">
            <v>0</v>
          </cell>
          <cell r="P206">
            <v>3</v>
          </cell>
          <cell r="AA206">
            <v>0</v>
          </cell>
          <cell r="AB206">
            <v>0</v>
          </cell>
          <cell r="AC206">
            <v>0</v>
          </cell>
          <cell r="AD206">
            <v>0</v>
          </cell>
          <cell r="AE206">
            <v>2</v>
          </cell>
          <cell r="AF206">
            <v>218</v>
          </cell>
          <cell r="AH206">
            <v>0</v>
          </cell>
          <cell r="AK206">
            <v>0</v>
          </cell>
        </row>
        <row r="207">
          <cell r="D207" t="str">
            <v>2-Kireç ve alçı imalatı</v>
          </cell>
          <cell r="E207" t="str">
            <v>C2352</v>
          </cell>
          <cell r="F207">
            <v>0</v>
          </cell>
          <cell r="I207">
            <v>15</v>
          </cell>
          <cell r="J207">
            <v>8</v>
          </cell>
          <cell r="K207">
            <v>788</v>
          </cell>
          <cell r="AA207">
            <v>0</v>
          </cell>
          <cell r="AD207">
            <v>0</v>
          </cell>
          <cell r="AE207">
            <v>0</v>
          </cell>
          <cell r="AF207">
            <v>85</v>
          </cell>
        </row>
        <row r="208">
          <cell r="D208" t="str">
            <v>3-Alçı taşı istihracından ayrı olarak işletilen alçı tozu ve alçıdan eşya imali.</v>
          </cell>
          <cell r="E208" t="str">
            <v>C2353</v>
          </cell>
        </row>
        <row r="209">
          <cell r="D209" t="str">
            <v>1-İnşaat amaçlı beton ürünlerin imalatı</v>
          </cell>
          <cell r="E209" t="str">
            <v>C2361</v>
          </cell>
          <cell r="F209">
            <v>0</v>
          </cell>
          <cell r="G209">
            <v>19</v>
          </cell>
          <cell r="H209">
            <v>124</v>
          </cell>
          <cell r="I209">
            <v>258</v>
          </cell>
          <cell r="J209">
            <v>76</v>
          </cell>
          <cell r="K209">
            <v>19448</v>
          </cell>
          <cell r="M209">
            <v>0</v>
          </cell>
          <cell r="O209">
            <v>4</v>
          </cell>
          <cell r="P209">
            <v>6</v>
          </cell>
          <cell r="R209">
            <v>101</v>
          </cell>
          <cell r="AA209">
            <v>0</v>
          </cell>
          <cell r="AB209">
            <v>0</v>
          </cell>
          <cell r="AC209">
            <v>0</v>
          </cell>
          <cell r="AD209">
            <v>0</v>
          </cell>
          <cell r="AE209">
            <v>4</v>
          </cell>
          <cell r="AF209">
            <v>784</v>
          </cell>
          <cell r="AH209">
            <v>0</v>
          </cell>
          <cell r="AJ209">
            <v>0</v>
          </cell>
          <cell r="AK209">
            <v>0</v>
          </cell>
          <cell r="AM209">
            <v>0</v>
          </cell>
        </row>
        <row r="210">
          <cell r="D210" t="str">
            <v>2-İnşaat amaçlı alçı ürünlerinin imalatı</v>
          </cell>
          <cell r="E210" t="str">
            <v>C2362</v>
          </cell>
          <cell r="F210">
            <v>0</v>
          </cell>
          <cell r="G210">
            <v>2</v>
          </cell>
          <cell r="H210">
            <v>2</v>
          </cell>
          <cell r="I210">
            <v>3</v>
          </cell>
          <cell r="K210">
            <v>1397</v>
          </cell>
          <cell r="M210">
            <v>0</v>
          </cell>
          <cell r="O210">
            <v>2</v>
          </cell>
          <cell r="R210">
            <v>9</v>
          </cell>
          <cell r="AA210">
            <v>0</v>
          </cell>
          <cell r="AB210">
            <v>0</v>
          </cell>
          <cell r="AC210">
            <v>0</v>
          </cell>
          <cell r="AD210">
            <v>0</v>
          </cell>
          <cell r="AF210">
            <v>60</v>
          </cell>
          <cell r="AH210">
            <v>0</v>
          </cell>
          <cell r="AJ210">
            <v>0</v>
          </cell>
          <cell r="AM210">
            <v>0</v>
          </cell>
        </row>
        <row r="211">
          <cell r="D211" t="str">
            <v>3-Hazır karma beton imalatı</v>
          </cell>
          <cell r="E211" t="str">
            <v>C2363</v>
          </cell>
          <cell r="F211">
            <v>0</v>
          </cell>
          <cell r="G211">
            <v>7</v>
          </cell>
          <cell r="H211">
            <v>76</v>
          </cell>
          <cell r="I211">
            <v>138</v>
          </cell>
          <cell r="J211">
            <v>76</v>
          </cell>
          <cell r="K211">
            <v>14759</v>
          </cell>
          <cell r="M211">
            <v>0</v>
          </cell>
          <cell r="AA211">
            <v>0</v>
          </cell>
          <cell r="AB211">
            <v>0</v>
          </cell>
          <cell r="AC211">
            <v>2</v>
          </cell>
          <cell r="AD211">
            <v>0</v>
          </cell>
          <cell r="AE211">
            <v>0</v>
          </cell>
          <cell r="AF211">
            <v>913</v>
          </cell>
          <cell r="AH211">
            <v>0</v>
          </cell>
        </row>
        <row r="212">
          <cell r="D212" t="str">
            <v>4-Toz harç imalatı</v>
          </cell>
          <cell r="E212" t="str">
            <v>C2364</v>
          </cell>
          <cell r="F212">
            <v>0</v>
          </cell>
          <cell r="G212">
            <v>2</v>
          </cell>
          <cell r="H212">
            <v>4</v>
          </cell>
          <cell r="J212">
            <v>4</v>
          </cell>
          <cell r="K212">
            <v>801</v>
          </cell>
          <cell r="M212">
            <v>0</v>
          </cell>
          <cell r="AA212">
            <v>0</v>
          </cell>
          <cell r="AB212">
            <v>0</v>
          </cell>
          <cell r="AC212">
            <v>0</v>
          </cell>
          <cell r="AE212">
            <v>0</v>
          </cell>
          <cell r="AF212">
            <v>22</v>
          </cell>
          <cell r="AH212">
            <v>0</v>
          </cell>
        </row>
        <row r="213">
          <cell r="D213" t="str">
            <v>5-Lif ve çimento karışımlı ürünlerin imalatı</v>
          </cell>
          <cell r="E213" t="str">
            <v>C2365</v>
          </cell>
          <cell r="F213">
            <v>0</v>
          </cell>
          <cell r="G213">
            <v>4</v>
          </cell>
          <cell r="H213">
            <v>6</v>
          </cell>
          <cell r="I213">
            <v>21</v>
          </cell>
          <cell r="J213">
            <v>4</v>
          </cell>
          <cell r="K213">
            <v>999</v>
          </cell>
          <cell r="M213">
            <v>0</v>
          </cell>
          <cell r="N213">
            <v>1</v>
          </cell>
          <cell r="R213">
            <v>74</v>
          </cell>
          <cell r="AA213">
            <v>0</v>
          </cell>
          <cell r="AB213">
            <v>0</v>
          </cell>
          <cell r="AC213">
            <v>0</v>
          </cell>
          <cell r="AD213">
            <v>0</v>
          </cell>
          <cell r="AE213">
            <v>0</v>
          </cell>
          <cell r="AF213">
            <v>59</v>
          </cell>
          <cell r="AH213">
            <v>0</v>
          </cell>
          <cell r="AI213">
            <v>0</v>
          </cell>
          <cell r="AM213">
            <v>0</v>
          </cell>
        </row>
        <row r="214">
          <cell r="D214" t="str">
            <v>9-Beton. alçı ve çimentodan yapılmış diğer ürünlerin imalatı</v>
          </cell>
          <cell r="E214" t="str">
            <v>C2369</v>
          </cell>
          <cell r="F214">
            <v>0</v>
          </cell>
          <cell r="G214">
            <v>1</v>
          </cell>
          <cell r="H214">
            <v>8</v>
          </cell>
          <cell r="I214">
            <v>21</v>
          </cell>
          <cell r="K214">
            <v>1567</v>
          </cell>
          <cell r="M214">
            <v>0</v>
          </cell>
          <cell r="AA214">
            <v>0</v>
          </cell>
          <cell r="AB214">
            <v>0</v>
          </cell>
          <cell r="AC214">
            <v>0</v>
          </cell>
          <cell r="AD214">
            <v>0</v>
          </cell>
          <cell r="AF214">
            <v>45</v>
          </cell>
          <cell r="AH214">
            <v>0</v>
          </cell>
        </row>
        <row r="215">
          <cell r="D215" t="str">
            <v>0-Taş ve mermerin kesilmesi. şekil verilmesi ve kullanılabilir hale getirilmesi</v>
          </cell>
          <cell r="E215" t="str">
            <v>C2370</v>
          </cell>
          <cell r="F215">
            <v>0</v>
          </cell>
          <cell r="G215">
            <v>26</v>
          </cell>
          <cell r="H215">
            <v>166</v>
          </cell>
          <cell r="I215">
            <v>516</v>
          </cell>
          <cell r="J215">
            <v>136</v>
          </cell>
          <cell r="K215">
            <v>30908</v>
          </cell>
          <cell r="M215">
            <v>0</v>
          </cell>
          <cell r="N215">
            <v>6</v>
          </cell>
          <cell r="O215">
            <v>48</v>
          </cell>
          <cell r="P215">
            <v>135</v>
          </cell>
          <cell r="Q215">
            <v>48</v>
          </cell>
          <cell r="R215">
            <v>4733</v>
          </cell>
          <cell r="AA215">
            <v>0</v>
          </cell>
          <cell r="AB215">
            <v>0</v>
          </cell>
          <cell r="AC215">
            <v>0</v>
          </cell>
          <cell r="AD215">
            <v>0</v>
          </cell>
          <cell r="AE215">
            <v>0</v>
          </cell>
          <cell r="AF215">
            <v>1067</v>
          </cell>
          <cell r="AH215">
            <v>0</v>
          </cell>
          <cell r="AI215">
            <v>0</v>
          </cell>
          <cell r="AJ215">
            <v>0</v>
          </cell>
          <cell r="AK215">
            <v>0</v>
          </cell>
          <cell r="AL215">
            <v>0</v>
          </cell>
          <cell r="AM215">
            <v>62</v>
          </cell>
        </row>
        <row r="216">
          <cell r="D216" t="str">
            <v>1-Aşındırıcı ürünlerin imalatı</v>
          </cell>
          <cell r="E216" t="str">
            <v>C2391</v>
          </cell>
          <cell r="F216">
            <v>0</v>
          </cell>
          <cell r="G216">
            <v>3</v>
          </cell>
          <cell r="H216">
            <v>14</v>
          </cell>
          <cell r="I216">
            <v>27</v>
          </cell>
          <cell r="J216">
            <v>4</v>
          </cell>
          <cell r="K216">
            <v>564</v>
          </cell>
          <cell r="M216">
            <v>0</v>
          </cell>
          <cell r="R216">
            <v>69</v>
          </cell>
          <cell r="AA216">
            <v>0</v>
          </cell>
          <cell r="AB216">
            <v>0</v>
          </cell>
          <cell r="AC216">
            <v>0</v>
          </cell>
          <cell r="AD216">
            <v>0</v>
          </cell>
          <cell r="AE216">
            <v>0</v>
          </cell>
          <cell r="AF216">
            <v>0</v>
          </cell>
          <cell r="AH216">
            <v>0</v>
          </cell>
          <cell r="AM216">
            <v>0</v>
          </cell>
        </row>
        <row r="217">
          <cell r="D217" t="str">
            <v>9-Başka yerde sınıflandırılmamış metalik olmayan diğer mineral ürünlerin imalatı</v>
          </cell>
          <cell r="E217" t="str">
            <v>C2399</v>
          </cell>
          <cell r="F217">
            <v>0</v>
          </cell>
          <cell r="G217">
            <v>4</v>
          </cell>
          <cell r="H217">
            <v>22</v>
          </cell>
          <cell r="I217">
            <v>21</v>
          </cell>
          <cell r="J217">
            <v>24</v>
          </cell>
          <cell r="K217">
            <v>3574</v>
          </cell>
          <cell r="R217">
            <v>7</v>
          </cell>
          <cell r="AA217">
            <v>0</v>
          </cell>
          <cell r="AB217">
            <v>0</v>
          </cell>
          <cell r="AC217">
            <v>0</v>
          </cell>
          <cell r="AD217">
            <v>0</v>
          </cell>
          <cell r="AE217">
            <v>0</v>
          </cell>
          <cell r="AF217">
            <v>202</v>
          </cell>
          <cell r="AM217">
            <v>0</v>
          </cell>
        </row>
        <row r="218">
          <cell r="D218" t="str">
            <v>0-Ana demir ve çelik ürünleri ile demir alaşımları imalatı</v>
          </cell>
          <cell r="E218" t="str">
            <v>C2410</v>
          </cell>
          <cell r="F218">
            <v>0</v>
          </cell>
          <cell r="G218">
            <v>119</v>
          </cell>
          <cell r="H218">
            <v>416</v>
          </cell>
          <cell r="I218">
            <v>969</v>
          </cell>
          <cell r="J218">
            <v>477</v>
          </cell>
          <cell r="K218">
            <v>57653</v>
          </cell>
          <cell r="M218">
            <v>0</v>
          </cell>
          <cell r="R218">
            <v>178</v>
          </cell>
          <cell r="AA218">
            <v>0</v>
          </cell>
          <cell r="AB218">
            <v>0</v>
          </cell>
          <cell r="AC218">
            <v>0</v>
          </cell>
          <cell r="AD218">
            <v>0</v>
          </cell>
          <cell r="AE218">
            <v>3</v>
          </cell>
          <cell r="AF218">
            <v>1170</v>
          </cell>
          <cell r="AH218">
            <v>0</v>
          </cell>
          <cell r="AM218">
            <v>3</v>
          </cell>
        </row>
        <row r="219">
          <cell r="D219" t="str">
            <v>0-Çelikten tüpler. borular. içi boş profiller ve benzeri bağlantı parçalarının imalatı</v>
          </cell>
          <cell r="E219" t="str">
            <v>C2420</v>
          </cell>
          <cell r="F219">
            <v>0</v>
          </cell>
          <cell r="G219">
            <v>66</v>
          </cell>
          <cell r="H219">
            <v>244</v>
          </cell>
          <cell r="I219">
            <v>537</v>
          </cell>
          <cell r="J219">
            <v>214</v>
          </cell>
          <cell r="K219">
            <v>34482</v>
          </cell>
          <cell r="M219">
            <v>0</v>
          </cell>
          <cell r="O219">
            <v>2</v>
          </cell>
          <cell r="P219">
            <v>6</v>
          </cell>
          <cell r="R219">
            <v>85</v>
          </cell>
          <cell r="AA219">
            <v>0</v>
          </cell>
          <cell r="AB219">
            <v>1</v>
          </cell>
          <cell r="AC219">
            <v>0</v>
          </cell>
          <cell r="AD219">
            <v>0</v>
          </cell>
          <cell r="AE219">
            <v>2</v>
          </cell>
          <cell r="AF219">
            <v>596</v>
          </cell>
          <cell r="AH219">
            <v>0</v>
          </cell>
          <cell r="AJ219">
            <v>0</v>
          </cell>
          <cell r="AK219">
            <v>0</v>
          </cell>
          <cell r="AM219">
            <v>0</v>
          </cell>
        </row>
        <row r="220">
          <cell r="D220" t="str">
            <v>1-Barların soğuk çekilmesi</v>
          </cell>
          <cell r="E220" t="str">
            <v>C2431</v>
          </cell>
          <cell r="F220">
            <v>0</v>
          </cell>
          <cell r="H220">
            <v>6</v>
          </cell>
          <cell r="I220">
            <v>9</v>
          </cell>
          <cell r="J220">
            <v>4</v>
          </cell>
          <cell r="K220">
            <v>578</v>
          </cell>
          <cell r="AA220">
            <v>0</v>
          </cell>
          <cell r="AC220">
            <v>0</v>
          </cell>
          <cell r="AD220">
            <v>0</v>
          </cell>
          <cell r="AE220">
            <v>0</v>
          </cell>
          <cell r="AF220">
            <v>8</v>
          </cell>
        </row>
        <row r="221">
          <cell r="D221" t="str">
            <v>2-Dar şeritlerin soğuk haddelenmesi</v>
          </cell>
          <cell r="E221" t="str">
            <v>C2432</v>
          </cell>
          <cell r="F221">
            <v>0</v>
          </cell>
          <cell r="I221">
            <v>3</v>
          </cell>
          <cell r="K221">
            <v>143</v>
          </cell>
          <cell r="AA221">
            <v>0</v>
          </cell>
          <cell r="AD221">
            <v>0</v>
          </cell>
          <cell r="AF221">
            <v>4</v>
          </cell>
        </row>
        <row r="222">
          <cell r="D222" t="str">
            <v>3-Soğuk şekillendirme veya katlama</v>
          </cell>
          <cell r="E222" t="str">
            <v>C2433</v>
          </cell>
          <cell r="F222">
            <v>0</v>
          </cell>
          <cell r="G222">
            <v>11</v>
          </cell>
          <cell r="H222">
            <v>54</v>
          </cell>
          <cell r="I222">
            <v>96</v>
          </cell>
          <cell r="J222">
            <v>40</v>
          </cell>
          <cell r="K222">
            <v>5722</v>
          </cell>
          <cell r="M222">
            <v>0</v>
          </cell>
          <cell r="N222">
            <v>2</v>
          </cell>
          <cell r="P222">
            <v>6</v>
          </cell>
          <cell r="R222">
            <v>220</v>
          </cell>
          <cell r="AA222">
            <v>0</v>
          </cell>
          <cell r="AB222">
            <v>0</v>
          </cell>
          <cell r="AC222">
            <v>0</v>
          </cell>
          <cell r="AD222">
            <v>0</v>
          </cell>
          <cell r="AE222">
            <v>0</v>
          </cell>
          <cell r="AF222">
            <v>153</v>
          </cell>
          <cell r="AH222">
            <v>0</v>
          </cell>
          <cell r="AI222">
            <v>0</v>
          </cell>
          <cell r="AK222">
            <v>0</v>
          </cell>
          <cell r="AM222">
            <v>0</v>
          </cell>
        </row>
        <row r="223">
          <cell r="D223" t="str">
            <v>4-Tellerin soğuk çekilmesi</v>
          </cell>
          <cell r="E223" t="str">
            <v>C2434</v>
          </cell>
          <cell r="F223">
            <v>0</v>
          </cell>
          <cell r="G223">
            <v>4</v>
          </cell>
          <cell r="H223">
            <v>28</v>
          </cell>
          <cell r="I223">
            <v>63</v>
          </cell>
          <cell r="J223">
            <v>20</v>
          </cell>
          <cell r="K223">
            <v>4022</v>
          </cell>
          <cell r="M223">
            <v>0</v>
          </cell>
          <cell r="N223">
            <v>1</v>
          </cell>
          <cell r="P223">
            <v>9</v>
          </cell>
          <cell r="R223">
            <v>78</v>
          </cell>
          <cell r="AA223">
            <v>0</v>
          </cell>
          <cell r="AB223">
            <v>0</v>
          </cell>
          <cell r="AC223">
            <v>0</v>
          </cell>
          <cell r="AD223">
            <v>0</v>
          </cell>
          <cell r="AE223">
            <v>0</v>
          </cell>
          <cell r="AF223">
            <v>69</v>
          </cell>
          <cell r="AH223">
            <v>0</v>
          </cell>
          <cell r="AI223">
            <v>0</v>
          </cell>
          <cell r="AK223">
            <v>0</v>
          </cell>
          <cell r="AM223">
            <v>1</v>
          </cell>
        </row>
        <row r="224">
          <cell r="D224" t="str">
            <v>1-Değerli metal üretimi</v>
          </cell>
          <cell r="E224" t="str">
            <v>C2441</v>
          </cell>
          <cell r="F224">
            <v>0</v>
          </cell>
          <cell r="G224">
            <v>1</v>
          </cell>
          <cell r="H224">
            <v>10</v>
          </cell>
          <cell r="I224">
            <v>18</v>
          </cell>
          <cell r="J224">
            <v>4</v>
          </cell>
          <cell r="K224">
            <v>1749</v>
          </cell>
          <cell r="M224">
            <v>0</v>
          </cell>
          <cell r="R224">
            <v>90</v>
          </cell>
          <cell r="AA224">
            <v>0</v>
          </cell>
          <cell r="AB224">
            <v>0</v>
          </cell>
          <cell r="AC224">
            <v>0</v>
          </cell>
          <cell r="AD224">
            <v>0</v>
          </cell>
          <cell r="AE224">
            <v>0</v>
          </cell>
          <cell r="AF224">
            <v>28</v>
          </cell>
          <cell r="AH224">
            <v>0</v>
          </cell>
          <cell r="AM224">
            <v>5</v>
          </cell>
        </row>
        <row r="225">
          <cell r="D225" t="str">
            <v>2-Alüminyum üretilmesi</v>
          </cell>
          <cell r="E225" t="str">
            <v>C2442</v>
          </cell>
          <cell r="F225">
            <v>0</v>
          </cell>
          <cell r="G225">
            <v>66</v>
          </cell>
          <cell r="H225">
            <v>140</v>
          </cell>
          <cell r="I225">
            <v>279</v>
          </cell>
          <cell r="J225">
            <v>107</v>
          </cell>
          <cell r="K225">
            <v>15529</v>
          </cell>
          <cell r="M225">
            <v>0</v>
          </cell>
          <cell r="P225">
            <v>12</v>
          </cell>
          <cell r="R225">
            <v>623</v>
          </cell>
          <cell r="AA225">
            <v>0</v>
          </cell>
          <cell r="AB225">
            <v>0</v>
          </cell>
          <cell r="AC225">
            <v>0</v>
          </cell>
          <cell r="AD225">
            <v>0</v>
          </cell>
          <cell r="AE225">
            <v>1</v>
          </cell>
          <cell r="AF225">
            <v>611</v>
          </cell>
          <cell r="AH225">
            <v>0</v>
          </cell>
          <cell r="AK225">
            <v>0</v>
          </cell>
          <cell r="AM225">
            <v>25</v>
          </cell>
        </row>
        <row r="226">
          <cell r="D226" t="str">
            <v>3-Kurşun. çinko ve kalay üretimi</v>
          </cell>
          <cell r="E226" t="str">
            <v>C2443</v>
          </cell>
          <cell r="F226">
            <v>0</v>
          </cell>
          <cell r="I226">
            <v>12</v>
          </cell>
          <cell r="K226">
            <v>379</v>
          </cell>
          <cell r="AA226">
            <v>0</v>
          </cell>
          <cell r="AD226">
            <v>0</v>
          </cell>
          <cell r="AF226">
            <v>9</v>
          </cell>
        </row>
        <row r="227">
          <cell r="D227" t="str">
            <v>4-Bakır üretilmesi</v>
          </cell>
          <cell r="E227" t="str">
            <v>C2444</v>
          </cell>
          <cell r="F227">
            <v>0</v>
          </cell>
          <cell r="G227">
            <v>5</v>
          </cell>
          <cell r="H227">
            <v>18</v>
          </cell>
          <cell r="I227">
            <v>72</v>
          </cell>
          <cell r="J227">
            <v>16</v>
          </cell>
          <cell r="K227">
            <v>3253</v>
          </cell>
          <cell r="R227">
            <v>78</v>
          </cell>
          <cell r="AA227">
            <v>0</v>
          </cell>
          <cell r="AB227">
            <v>0</v>
          </cell>
          <cell r="AC227">
            <v>0</v>
          </cell>
          <cell r="AD227">
            <v>0</v>
          </cell>
          <cell r="AE227">
            <v>0</v>
          </cell>
          <cell r="AF227">
            <v>105</v>
          </cell>
          <cell r="AM227">
            <v>0</v>
          </cell>
        </row>
        <row r="228">
          <cell r="D228" t="str">
            <v>5-Demir dışı diğer metallerin üretimi</v>
          </cell>
          <cell r="E228" t="str">
            <v>C2445</v>
          </cell>
          <cell r="F228">
            <v>0</v>
          </cell>
          <cell r="G228">
            <v>16</v>
          </cell>
          <cell r="H228">
            <v>42</v>
          </cell>
          <cell r="I228">
            <v>102</v>
          </cell>
          <cell r="J228">
            <v>36</v>
          </cell>
          <cell r="K228">
            <v>2893</v>
          </cell>
          <cell r="R228">
            <v>77</v>
          </cell>
          <cell r="AA228">
            <v>0</v>
          </cell>
          <cell r="AB228">
            <v>0</v>
          </cell>
          <cell r="AC228">
            <v>0</v>
          </cell>
          <cell r="AD228">
            <v>0</v>
          </cell>
          <cell r="AE228">
            <v>0</v>
          </cell>
          <cell r="AF228">
            <v>68</v>
          </cell>
          <cell r="AM228">
            <v>2</v>
          </cell>
        </row>
        <row r="229">
          <cell r="D229" t="str">
            <v>6-Nükleer yakıtların işlenmesi</v>
          </cell>
          <cell r="E229" t="str">
            <v>C2446</v>
          </cell>
          <cell r="F229">
            <v>0</v>
          </cell>
          <cell r="K229">
            <v>45</v>
          </cell>
          <cell r="AA229">
            <v>0</v>
          </cell>
          <cell r="AF229">
            <v>4</v>
          </cell>
        </row>
        <row r="230">
          <cell r="D230" t="str">
            <v>1-Demir döküm</v>
          </cell>
          <cell r="E230" t="str">
            <v>C2451</v>
          </cell>
          <cell r="F230">
            <v>0</v>
          </cell>
          <cell r="G230">
            <v>106</v>
          </cell>
          <cell r="H230">
            <v>338</v>
          </cell>
          <cell r="I230">
            <v>570</v>
          </cell>
          <cell r="J230">
            <v>288</v>
          </cell>
          <cell r="K230">
            <v>30464</v>
          </cell>
          <cell r="M230">
            <v>0</v>
          </cell>
          <cell r="N230">
            <v>1</v>
          </cell>
          <cell r="O230">
            <v>4</v>
          </cell>
          <cell r="R230">
            <v>389</v>
          </cell>
          <cell r="AA230">
            <v>0</v>
          </cell>
          <cell r="AB230">
            <v>0</v>
          </cell>
          <cell r="AC230">
            <v>2</v>
          </cell>
          <cell r="AD230">
            <v>0</v>
          </cell>
          <cell r="AE230">
            <v>0</v>
          </cell>
          <cell r="AF230">
            <v>991</v>
          </cell>
          <cell r="AH230">
            <v>0</v>
          </cell>
          <cell r="AI230">
            <v>0</v>
          </cell>
          <cell r="AJ230">
            <v>0</v>
          </cell>
          <cell r="AM230">
            <v>4</v>
          </cell>
        </row>
        <row r="231">
          <cell r="D231" t="str">
            <v>2-Çelik dökümü</v>
          </cell>
          <cell r="E231" t="str">
            <v>C2452</v>
          </cell>
          <cell r="F231">
            <v>0</v>
          </cell>
          <cell r="G231">
            <v>14</v>
          </cell>
          <cell r="H231">
            <v>46</v>
          </cell>
          <cell r="I231">
            <v>96</v>
          </cell>
          <cell r="J231">
            <v>24</v>
          </cell>
          <cell r="K231">
            <v>7306</v>
          </cell>
          <cell r="M231">
            <v>0</v>
          </cell>
          <cell r="N231">
            <v>1</v>
          </cell>
          <cell r="O231">
            <v>2</v>
          </cell>
          <cell r="P231">
            <v>3</v>
          </cell>
          <cell r="R231">
            <v>37</v>
          </cell>
          <cell r="AA231">
            <v>0</v>
          </cell>
          <cell r="AB231">
            <v>0</v>
          </cell>
          <cell r="AC231">
            <v>0</v>
          </cell>
          <cell r="AD231">
            <v>0</v>
          </cell>
          <cell r="AE231">
            <v>0</v>
          </cell>
          <cell r="AF231">
            <v>183</v>
          </cell>
          <cell r="AH231">
            <v>0</v>
          </cell>
          <cell r="AI231">
            <v>0</v>
          </cell>
          <cell r="AJ231">
            <v>0</v>
          </cell>
          <cell r="AK231">
            <v>0</v>
          </cell>
          <cell r="AM231">
            <v>0</v>
          </cell>
        </row>
        <row r="232">
          <cell r="D232" t="str">
            <v>3-Hafif metallerin dökümü</v>
          </cell>
          <cell r="E232" t="str">
            <v>C2453</v>
          </cell>
          <cell r="F232">
            <v>0</v>
          </cell>
          <cell r="G232">
            <v>18</v>
          </cell>
          <cell r="H232">
            <v>54</v>
          </cell>
          <cell r="I232">
            <v>159</v>
          </cell>
          <cell r="J232">
            <v>108</v>
          </cell>
          <cell r="K232">
            <v>7688</v>
          </cell>
          <cell r="M232">
            <v>0</v>
          </cell>
          <cell r="N232">
            <v>2</v>
          </cell>
          <cell r="P232">
            <v>3</v>
          </cell>
          <cell r="Q232">
            <v>4</v>
          </cell>
          <cell r="R232">
            <v>513</v>
          </cell>
          <cell r="AA232">
            <v>0</v>
          </cell>
          <cell r="AB232">
            <v>0</v>
          </cell>
          <cell r="AC232">
            <v>0</v>
          </cell>
          <cell r="AD232">
            <v>0</v>
          </cell>
          <cell r="AE232">
            <v>0</v>
          </cell>
          <cell r="AF232">
            <v>158</v>
          </cell>
          <cell r="AH232">
            <v>0</v>
          </cell>
          <cell r="AI232">
            <v>0</v>
          </cell>
          <cell r="AK232">
            <v>0</v>
          </cell>
          <cell r="AL232">
            <v>0</v>
          </cell>
          <cell r="AM232">
            <v>66</v>
          </cell>
        </row>
        <row r="233">
          <cell r="D233" t="str">
            <v>4-Diğer demir dışı metallerin dökümü</v>
          </cell>
          <cell r="E233" t="str">
            <v>C2454</v>
          </cell>
          <cell r="F233">
            <v>0</v>
          </cell>
          <cell r="G233">
            <v>10</v>
          </cell>
          <cell r="H233">
            <v>36</v>
          </cell>
          <cell r="I233">
            <v>60</v>
          </cell>
          <cell r="J233">
            <v>36</v>
          </cell>
          <cell r="K233">
            <v>3512</v>
          </cell>
          <cell r="M233">
            <v>0</v>
          </cell>
          <cell r="R233">
            <v>19</v>
          </cell>
          <cell r="AA233">
            <v>0</v>
          </cell>
          <cell r="AB233">
            <v>0</v>
          </cell>
          <cell r="AC233">
            <v>0</v>
          </cell>
          <cell r="AD233">
            <v>0</v>
          </cell>
          <cell r="AE233">
            <v>0</v>
          </cell>
          <cell r="AF233">
            <v>67</v>
          </cell>
          <cell r="AH233">
            <v>0</v>
          </cell>
          <cell r="AM233">
            <v>0</v>
          </cell>
        </row>
        <row r="234">
          <cell r="D234" t="str">
            <v>1-Metal yapı ve yapı parçaları imalatı</v>
          </cell>
          <cell r="E234" t="str">
            <v>C2511</v>
          </cell>
          <cell r="F234">
            <v>0</v>
          </cell>
          <cell r="G234">
            <v>40</v>
          </cell>
          <cell r="H234">
            <v>170</v>
          </cell>
          <cell r="I234">
            <v>345</v>
          </cell>
          <cell r="J234">
            <v>140</v>
          </cell>
          <cell r="K234">
            <v>20857</v>
          </cell>
          <cell r="M234">
            <v>0</v>
          </cell>
          <cell r="N234">
            <v>3</v>
          </cell>
          <cell r="O234">
            <v>10</v>
          </cell>
          <cell r="P234">
            <v>18</v>
          </cell>
          <cell r="Q234">
            <v>8</v>
          </cell>
          <cell r="R234">
            <v>747</v>
          </cell>
          <cell r="AA234">
            <v>0</v>
          </cell>
          <cell r="AB234">
            <v>0</v>
          </cell>
          <cell r="AC234">
            <v>0</v>
          </cell>
          <cell r="AD234">
            <v>0</v>
          </cell>
          <cell r="AE234">
            <v>0</v>
          </cell>
          <cell r="AF234">
            <v>432</v>
          </cell>
          <cell r="AH234">
            <v>0</v>
          </cell>
          <cell r="AI234">
            <v>0</v>
          </cell>
          <cell r="AJ234">
            <v>0</v>
          </cell>
          <cell r="AK234">
            <v>0</v>
          </cell>
          <cell r="AL234">
            <v>0</v>
          </cell>
          <cell r="AM234">
            <v>16</v>
          </cell>
        </row>
        <row r="235">
          <cell r="D235" t="str">
            <v>2-Metal kapı ve pencere imalatı</v>
          </cell>
          <cell r="E235" t="str">
            <v>C2512</v>
          </cell>
          <cell r="F235">
            <v>0</v>
          </cell>
          <cell r="G235">
            <v>53</v>
          </cell>
          <cell r="H235">
            <v>150</v>
          </cell>
          <cell r="I235">
            <v>288</v>
          </cell>
          <cell r="J235">
            <v>116</v>
          </cell>
          <cell r="K235">
            <v>26454</v>
          </cell>
          <cell r="M235">
            <v>0</v>
          </cell>
          <cell r="N235">
            <v>1</v>
          </cell>
          <cell r="O235">
            <v>10</v>
          </cell>
          <cell r="P235">
            <v>6</v>
          </cell>
          <cell r="R235">
            <v>1054</v>
          </cell>
          <cell r="AA235">
            <v>0</v>
          </cell>
          <cell r="AB235">
            <v>0</v>
          </cell>
          <cell r="AC235">
            <v>0</v>
          </cell>
          <cell r="AD235">
            <v>0</v>
          </cell>
          <cell r="AE235">
            <v>0</v>
          </cell>
          <cell r="AF235">
            <v>1026</v>
          </cell>
          <cell r="AH235">
            <v>0</v>
          </cell>
          <cell r="AI235">
            <v>0</v>
          </cell>
          <cell r="AJ235">
            <v>0</v>
          </cell>
          <cell r="AK235">
            <v>0</v>
          </cell>
          <cell r="AM235">
            <v>26</v>
          </cell>
        </row>
        <row r="236">
          <cell r="D236" t="str">
            <v>1-Merkezi ısıtma radyatörleri (elektrikli radyatörler hariç). sıcak su kazanları (boyler) ve kombi imalatı</v>
          </cell>
          <cell r="E236" t="str">
            <v>C2521</v>
          </cell>
          <cell r="F236">
            <v>0</v>
          </cell>
          <cell r="G236">
            <v>26</v>
          </cell>
          <cell r="H236">
            <v>76</v>
          </cell>
          <cell r="I236">
            <v>114</v>
          </cell>
          <cell r="J236">
            <v>68</v>
          </cell>
          <cell r="K236">
            <v>7923</v>
          </cell>
          <cell r="M236">
            <v>0</v>
          </cell>
          <cell r="N236">
            <v>1</v>
          </cell>
          <cell r="O236">
            <v>6</v>
          </cell>
          <cell r="P236">
            <v>6</v>
          </cell>
          <cell r="Q236">
            <v>4</v>
          </cell>
          <cell r="R236">
            <v>414</v>
          </cell>
          <cell r="AA236">
            <v>0</v>
          </cell>
          <cell r="AB236">
            <v>0</v>
          </cell>
          <cell r="AC236">
            <v>0</v>
          </cell>
          <cell r="AD236">
            <v>0</v>
          </cell>
          <cell r="AE236">
            <v>0</v>
          </cell>
          <cell r="AF236">
            <v>208</v>
          </cell>
          <cell r="AH236">
            <v>0</v>
          </cell>
          <cell r="AI236">
            <v>0</v>
          </cell>
          <cell r="AJ236">
            <v>0</v>
          </cell>
          <cell r="AK236">
            <v>0</v>
          </cell>
          <cell r="AL236">
            <v>0</v>
          </cell>
          <cell r="AM236">
            <v>12</v>
          </cell>
        </row>
        <row r="237">
          <cell r="D237" t="str">
            <v>9-Metalden diğer tank. rezervuar ve büyük muhafaza kapları (kapasitesi &amp;gt,=300 litre) imalatı</v>
          </cell>
          <cell r="E237" t="str">
            <v>C2529</v>
          </cell>
          <cell r="F237">
            <v>0</v>
          </cell>
          <cell r="G237">
            <v>14</v>
          </cell>
          <cell r="H237">
            <v>48</v>
          </cell>
          <cell r="I237">
            <v>87</v>
          </cell>
          <cell r="J237">
            <v>48</v>
          </cell>
          <cell r="K237">
            <v>4930</v>
          </cell>
          <cell r="M237">
            <v>0</v>
          </cell>
          <cell r="R237">
            <v>303</v>
          </cell>
          <cell r="AA237">
            <v>0</v>
          </cell>
          <cell r="AB237">
            <v>0</v>
          </cell>
          <cell r="AC237">
            <v>0</v>
          </cell>
          <cell r="AD237">
            <v>0</v>
          </cell>
          <cell r="AE237">
            <v>0</v>
          </cell>
          <cell r="AF237">
            <v>98</v>
          </cell>
          <cell r="AH237">
            <v>0</v>
          </cell>
          <cell r="AM237">
            <v>7</v>
          </cell>
        </row>
        <row r="238">
          <cell r="D238" t="str">
            <v>0-Buhar jeneratörü imalatı (merkezi ısıtma sıcak su kazanları hariç)</v>
          </cell>
          <cell r="E238" t="str">
            <v>C2530</v>
          </cell>
          <cell r="F238">
            <v>0</v>
          </cell>
          <cell r="G238">
            <v>1</v>
          </cell>
          <cell r="I238">
            <v>9</v>
          </cell>
          <cell r="K238">
            <v>1394</v>
          </cell>
          <cell r="P238">
            <v>3</v>
          </cell>
          <cell r="AA238">
            <v>0</v>
          </cell>
          <cell r="AB238">
            <v>0</v>
          </cell>
          <cell r="AD238">
            <v>0</v>
          </cell>
          <cell r="AF238">
            <v>45</v>
          </cell>
          <cell r="AK238">
            <v>0</v>
          </cell>
        </row>
        <row r="239">
          <cell r="D239" t="str">
            <v>0-Silah ve mühimmat (cephane) imalatı</v>
          </cell>
          <cell r="E239" t="str">
            <v>C2540</v>
          </cell>
          <cell r="F239">
            <v>0</v>
          </cell>
          <cell r="H239">
            <v>18</v>
          </cell>
          <cell r="I239">
            <v>33</v>
          </cell>
          <cell r="J239">
            <v>20</v>
          </cell>
          <cell r="K239">
            <v>1241</v>
          </cell>
          <cell r="M239">
            <v>0</v>
          </cell>
          <cell r="O239">
            <v>2</v>
          </cell>
          <cell r="P239">
            <v>3</v>
          </cell>
          <cell r="R239">
            <v>11</v>
          </cell>
          <cell r="AA239">
            <v>0</v>
          </cell>
          <cell r="AC239">
            <v>0</v>
          </cell>
          <cell r="AD239">
            <v>0</v>
          </cell>
          <cell r="AE239">
            <v>0</v>
          </cell>
          <cell r="AF239">
            <v>23</v>
          </cell>
          <cell r="AH239">
            <v>0</v>
          </cell>
          <cell r="AJ239">
            <v>0</v>
          </cell>
          <cell r="AK239">
            <v>0</v>
          </cell>
          <cell r="AM239">
            <v>0</v>
          </cell>
        </row>
        <row r="240">
          <cell r="D240" t="str">
            <v>0-Metallerin dövülmesi. preslenmesi. baskılanması ve yuvarlanması, toz metalürjisi</v>
          </cell>
          <cell r="E240" t="str">
            <v>C2550</v>
          </cell>
          <cell r="F240">
            <v>0</v>
          </cell>
          <cell r="G240">
            <v>38</v>
          </cell>
          <cell r="H240">
            <v>132</v>
          </cell>
          <cell r="I240">
            <v>247</v>
          </cell>
          <cell r="J240">
            <v>108</v>
          </cell>
          <cell r="K240">
            <v>16417</v>
          </cell>
          <cell r="M240">
            <v>0</v>
          </cell>
          <cell r="N240">
            <v>4</v>
          </cell>
          <cell r="O240">
            <v>22</v>
          </cell>
          <cell r="P240">
            <v>18</v>
          </cell>
          <cell r="Q240">
            <v>8</v>
          </cell>
          <cell r="R240">
            <v>1612</v>
          </cell>
          <cell r="AA240">
            <v>0</v>
          </cell>
          <cell r="AB240">
            <v>0</v>
          </cell>
          <cell r="AC240">
            <v>0</v>
          </cell>
          <cell r="AD240">
            <v>2</v>
          </cell>
          <cell r="AE240">
            <v>0</v>
          </cell>
          <cell r="AF240">
            <v>252</v>
          </cell>
          <cell r="AH240">
            <v>0</v>
          </cell>
          <cell r="AI240">
            <v>0</v>
          </cell>
          <cell r="AJ240">
            <v>0</v>
          </cell>
          <cell r="AK240">
            <v>0</v>
          </cell>
          <cell r="AL240">
            <v>0</v>
          </cell>
          <cell r="AM240">
            <v>15</v>
          </cell>
        </row>
        <row r="241">
          <cell r="D241" t="str">
            <v>1-Metallerin işlenmesi ve kaplanması</v>
          </cell>
          <cell r="E241" t="str">
            <v>C2561</v>
          </cell>
          <cell r="F241">
            <v>0</v>
          </cell>
          <cell r="G241">
            <v>25</v>
          </cell>
          <cell r="H241">
            <v>100</v>
          </cell>
          <cell r="I241">
            <v>258</v>
          </cell>
          <cell r="J241">
            <v>72</v>
          </cell>
          <cell r="K241">
            <v>8292</v>
          </cell>
          <cell r="M241">
            <v>0</v>
          </cell>
          <cell r="N241">
            <v>4</v>
          </cell>
          <cell r="O241">
            <v>6</v>
          </cell>
          <cell r="P241">
            <v>15</v>
          </cell>
          <cell r="Q241">
            <v>8</v>
          </cell>
          <cell r="R241">
            <v>984</v>
          </cell>
          <cell r="AA241">
            <v>0</v>
          </cell>
          <cell r="AB241">
            <v>0</v>
          </cell>
          <cell r="AC241">
            <v>0</v>
          </cell>
          <cell r="AD241">
            <v>0</v>
          </cell>
          <cell r="AE241">
            <v>0</v>
          </cell>
          <cell r="AF241">
            <v>264</v>
          </cell>
          <cell r="AH241">
            <v>0</v>
          </cell>
          <cell r="AI241">
            <v>0</v>
          </cell>
          <cell r="AJ241">
            <v>0</v>
          </cell>
          <cell r="AK241">
            <v>0</v>
          </cell>
          <cell r="AL241">
            <v>0</v>
          </cell>
          <cell r="AM241">
            <v>13</v>
          </cell>
        </row>
        <row r="242">
          <cell r="D242" t="str">
            <v>2-Metallerin makinede işlenmesi ve şekil verilmesi</v>
          </cell>
          <cell r="E242" t="str">
            <v>C2562</v>
          </cell>
          <cell r="F242">
            <v>0</v>
          </cell>
          <cell r="G242">
            <v>244</v>
          </cell>
          <cell r="H242">
            <v>906</v>
          </cell>
          <cell r="I242">
            <v>1734</v>
          </cell>
          <cell r="J242">
            <v>589</v>
          </cell>
          <cell r="K242">
            <v>87515</v>
          </cell>
          <cell r="M242">
            <v>0</v>
          </cell>
          <cell r="N242">
            <v>23</v>
          </cell>
          <cell r="O242">
            <v>54</v>
          </cell>
          <cell r="P242">
            <v>123</v>
          </cell>
          <cell r="Q242">
            <v>32</v>
          </cell>
          <cell r="R242">
            <v>4578</v>
          </cell>
          <cell r="AA242">
            <v>0</v>
          </cell>
          <cell r="AB242">
            <v>0</v>
          </cell>
          <cell r="AC242">
            <v>0</v>
          </cell>
          <cell r="AD242">
            <v>3</v>
          </cell>
          <cell r="AE242">
            <v>7</v>
          </cell>
          <cell r="AF242">
            <v>2005</v>
          </cell>
          <cell r="AH242">
            <v>0</v>
          </cell>
          <cell r="AI242">
            <v>0</v>
          </cell>
          <cell r="AJ242">
            <v>0</v>
          </cell>
          <cell r="AK242">
            <v>0</v>
          </cell>
          <cell r="AL242">
            <v>0</v>
          </cell>
          <cell r="AM242">
            <v>48</v>
          </cell>
        </row>
        <row r="243">
          <cell r="D243" t="str">
            <v>1-Çatal-bıçak takımları ve diğer kesici aletlerin imalatı</v>
          </cell>
          <cell r="E243" t="str">
            <v>C2571</v>
          </cell>
          <cell r="F243">
            <v>0</v>
          </cell>
          <cell r="G243">
            <v>11</v>
          </cell>
          <cell r="H243">
            <v>48</v>
          </cell>
          <cell r="I243">
            <v>51</v>
          </cell>
          <cell r="J243">
            <v>16</v>
          </cell>
          <cell r="K243">
            <v>1793</v>
          </cell>
          <cell r="M243">
            <v>0</v>
          </cell>
          <cell r="N243">
            <v>4</v>
          </cell>
          <cell r="O243">
            <v>30</v>
          </cell>
          <cell r="P243">
            <v>42</v>
          </cell>
          <cell r="Q243">
            <v>8</v>
          </cell>
          <cell r="R243">
            <v>211</v>
          </cell>
          <cell r="AA243">
            <v>0</v>
          </cell>
          <cell r="AB243">
            <v>0</v>
          </cell>
          <cell r="AC243">
            <v>0</v>
          </cell>
          <cell r="AD243">
            <v>0</v>
          </cell>
          <cell r="AE243">
            <v>0</v>
          </cell>
          <cell r="AF243">
            <v>38</v>
          </cell>
          <cell r="AH243">
            <v>0</v>
          </cell>
          <cell r="AI243">
            <v>0</v>
          </cell>
          <cell r="AJ243">
            <v>0</v>
          </cell>
          <cell r="AK243">
            <v>0</v>
          </cell>
          <cell r="AL243">
            <v>0</v>
          </cell>
          <cell r="AM243">
            <v>0</v>
          </cell>
        </row>
        <row r="244">
          <cell r="D244" t="str">
            <v>2-Kilit ve menteşe imalatı</v>
          </cell>
          <cell r="E244" t="str">
            <v>C2572</v>
          </cell>
          <cell r="F244">
            <v>0</v>
          </cell>
          <cell r="G244">
            <v>21</v>
          </cell>
          <cell r="H244">
            <v>50</v>
          </cell>
          <cell r="I244">
            <v>45</v>
          </cell>
          <cell r="J244">
            <v>8</v>
          </cell>
          <cell r="K244">
            <v>2897</v>
          </cell>
          <cell r="M244">
            <v>0</v>
          </cell>
          <cell r="N244">
            <v>5</v>
          </cell>
          <cell r="O244">
            <v>2</v>
          </cell>
          <cell r="P244">
            <v>6</v>
          </cell>
          <cell r="R244">
            <v>401</v>
          </cell>
          <cell r="AA244">
            <v>0</v>
          </cell>
          <cell r="AB244">
            <v>0</v>
          </cell>
          <cell r="AC244">
            <v>0</v>
          </cell>
          <cell r="AD244">
            <v>0</v>
          </cell>
          <cell r="AE244">
            <v>0</v>
          </cell>
          <cell r="AF244">
            <v>27</v>
          </cell>
          <cell r="AH244">
            <v>0</v>
          </cell>
          <cell r="AI244">
            <v>0</v>
          </cell>
          <cell r="AJ244">
            <v>0</v>
          </cell>
          <cell r="AK244">
            <v>0</v>
          </cell>
          <cell r="AM244">
            <v>5</v>
          </cell>
        </row>
        <row r="245">
          <cell r="D245" t="str">
            <v>3-El aletleri. takım tezgahları uçları. testere ağızları vb. imalatı</v>
          </cell>
          <cell r="E245" t="str">
            <v>C2573</v>
          </cell>
          <cell r="F245">
            <v>0</v>
          </cell>
          <cell r="G245">
            <v>25</v>
          </cell>
          <cell r="H245">
            <v>70</v>
          </cell>
          <cell r="I245">
            <v>162</v>
          </cell>
          <cell r="J245">
            <v>52</v>
          </cell>
          <cell r="K245">
            <v>9812</v>
          </cell>
          <cell r="M245">
            <v>0</v>
          </cell>
          <cell r="O245">
            <v>4</v>
          </cell>
          <cell r="P245">
            <v>15</v>
          </cell>
          <cell r="R245">
            <v>908</v>
          </cell>
          <cell r="AA245">
            <v>0</v>
          </cell>
          <cell r="AB245">
            <v>0</v>
          </cell>
          <cell r="AC245">
            <v>0</v>
          </cell>
          <cell r="AD245">
            <v>0</v>
          </cell>
          <cell r="AE245">
            <v>0</v>
          </cell>
          <cell r="AF245">
            <v>168</v>
          </cell>
          <cell r="AH245">
            <v>0</v>
          </cell>
          <cell r="AJ245">
            <v>0</v>
          </cell>
          <cell r="AK245">
            <v>0</v>
          </cell>
          <cell r="AM245">
            <v>230</v>
          </cell>
        </row>
        <row r="246">
          <cell r="D246" t="str">
            <v>1-Çelik varil ve benzer muhafazaların imalatı</v>
          </cell>
          <cell r="E246" t="str">
            <v>C2591</v>
          </cell>
          <cell r="F246">
            <v>0</v>
          </cell>
          <cell r="G246">
            <v>3</v>
          </cell>
          <cell r="H246">
            <v>14</v>
          </cell>
          <cell r="I246">
            <v>60</v>
          </cell>
          <cell r="J246">
            <v>8</v>
          </cell>
          <cell r="K246">
            <v>1869</v>
          </cell>
          <cell r="M246">
            <v>0</v>
          </cell>
          <cell r="N246">
            <v>1</v>
          </cell>
          <cell r="O246">
            <v>4</v>
          </cell>
          <cell r="P246">
            <v>9</v>
          </cell>
          <cell r="R246">
            <v>196</v>
          </cell>
          <cell r="AA246">
            <v>0</v>
          </cell>
          <cell r="AB246">
            <v>0</v>
          </cell>
          <cell r="AC246">
            <v>0</v>
          </cell>
          <cell r="AD246">
            <v>0</v>
          </cell>
          <cell r="AE246">
            <v>0</v>
          </cell>
          <cell r="AF246">
            <v>31</v>
          </cell>
          <cell r="AH246">
            <v>0</v>
          </cell>
          <cell r="AI246">
            <v>0</v>
          </cell>
          <cell r="AJ246">
            <v>0</v>
          </cell>
          <cell r="AK246">
            <v>0</v>
          </cell>
          <cell r="AM246">
            <v>4</v>
          </cell>
        </row>
        <row r="247">
          <cell r="D247" t="str">
            <v>2-Hafif metalden paketleme malzemeleri imalatı</v>
          </cell>
          <cell r="E247" t="str">
            <v>C2592</v>
          </cell>
          <cell r="F247">
            <v>0</v>
          </cell>
          <cell r="G247">
            <v>41</v>
          </cell>
          <cell r="H247">
            <v>116</v>
          </cell>
          <cell r="I247">
            <v>252</v>
          </cell>
          <cell r="J247">
            <v>116</v>
          </cell>
          <cell r="K247">
            <v>14598</v>
          </cell>
          <cell r="M247">
            <v>0</v>
          </cell>
          <cell r="N247">
            <v>4</v>
          </cell>
          <cell r="O247">
            <v>10</v>
          </cell>
          <cell r="P247">
            <v>3</v>
          </cell>
          <cell r="Q247">
            <v>8</v>
          </cell>
          <cell r="R247">
            <v>1041</v>
          </cell>
          <cell r="AA247">
            <v>0</v>
          </cell>
          <cell r="AB247">
            <v>0</v>
          </cell>
          <cell r="AC247">
            <v>0</v>
          </cell>
          <cell r="AD247">
            <v>0</v>
          </cell>
          <cell r="AE247">
            <v>0</v>
          </cell>
          <cell r="AF247">
            <v>198</v>
          </cell>
          <cell r="AH247">
            <v>0</v>
          </cell>
          <cell r="AI247">
            <v>0</v>
          </cell>
          <cell r="AJ247">
            <v>0</v>
          </cell>
          <cell r="AK247">
            <v>0</v>
          </cell>
          <cell r="AL247">
            <v>0</v>
          </cell>
          <cell r="AM247">
            <v>7</v>
          </cell>
        </row>
        <row r="248">
          <cell r="D248" t="str">
            <v>3-Tel ürünleri. zincirler ve yayların imalatı</v>
          </cell>
          <cell r="E248" t="str">
            <v>C2593</v>
          </cell>
          <cell r="F248">
            <v>0</v>
          </cell>
          <cell r="G248">
            <v>22</v>
          </cell>
          <cell r="H248">
            <v>60</v>
          </cell>
          <cell r="I248">
            <v>123</v>
          </cell>
          <cell r="J248">
            <v>80</v>
          </cell>
          <cell r="K248">
            <v>9190</v>
          </cell>
          <cell r="M248">
            <v>0</v>
          </cell>
          <cell r="N248">
            <v>2</v>
          </cell>
          <cell r="P248">
            <v>9</v>
          </cell>
          <cell r="Q248">
            <v>8</v>
          </cell>
          <cell r="R248">
            <v>665</v>
          </cell>
          <cell r="AA248">
            <v>0</v>
          </cell>
          <cell r="AB248">
            <v>0</v>
          </cell>
          <cell r="AC248">
            <v>0</v>
          </cell>
          <cell r="AD248">
            <v>0</v>
          </cell>
          <cell r="AE248">
            <v>0</v>
          </cell>
          <cell r="AF248">
            <v>139</v>
          </cell>
          <cell r="AH248">
            <v>0</v>
          </cell>
          <cell r="AI248">
            <v>0</v>
          </cell>
          <cell r="AK248">
            <v>0</v>
          </cell>
          <cell r="AL248">
            <v>0</v>
          </cell>
          <cell r="AM248">
            <v>3</v>
          </cell>
        </row>
        <row r="249">
          <cell r="D249" t="str">
            <v>4-Bağlantı malzemelerinin ve vida makinesi ürünlerinin imalatı</v>
          </cell>
          <cell r="E249" t="str">
            <v>C2594</v>
          </cell>
          <cell r="F249">
            <v>0</v>
          </cell>
          <cell r="G249">
            <v>11</v>
          </cell>
          <cell r="H249">
            <v>28</v>
          </cell>
          <cell r="I249">
            <v>36</v>
          </cell>
          <cell r="J249">
            <v>24</v>
          </cell>
          <cell r="K249">
            <v>4553</v>
          </cell>
          <cell r="M249">
            <v>0</v>
          </cell>
          <cell r="P249">
            <v>3</v>
          </cell>
          <cell r="Q249">
            <v>4</v>
          </cell>
          <cell r="R249">
            <v>81</v>
          </cell>
          <cell r="AA249">
            <v>0</v>
          </cell>
          <cell r="AB249">
            <v>0</v>
          </cell>
          <cell r="AC249">
            <v>0</v>
          </cell>
          <cell r="AD249">
            <v>0</v>
          </cell>
          <cell r="AE249">
            <v>0</v>
          </cell>
          <cell r="AF249">
            <v>145</v>
          </cell>
          <cell r="AH249">
            <v>0</v>
          </cell>
          <cell r="AK249">
            <v>0</v>
          </cell>
          <cell r="AL249">
            <v>0</v>
          </cell>
          <cell r="AM249">
            <v>0</v>
          </cell>
        </row>
        <row r="250">
          <cell r="D250" t="str">
            <v>9-Başka yerde sınıflandırılmamış diğer fabrikasyon metal ürünlerin imalatı</v>
          </cell>
          <cell r="E250" t="str">
            <v>C2599</v>
          </cell>
          <cell r="F250">
            <v>0</v>
          </cell>
          <cell r="G250">
            <v>59</v>
          </cell>
          <cell r="H250">
            <v>282</v>
          </cell>
          <cell r="I250">
            <v>480</v>
          </cell>
          <cell r="J250">
            <v>160</v>
          </cell>
          <cell r="K250">
            <v>30130</v>
          </cell>
          <cell r="M250">
            <v>0</v>
          </cell>
          <cell r="N250">
            <v>4</v>
          </cell>
          <cell r="O250">
            <v>14</v>
          </cell>
          <cell r="P250">
            <v>30</v>
          </cell>
          <cell r="Q250">
            <v>12</v>
          </cell>
          <cell r="R250">
            <v>1783</v>
          </cell>
          <cell r="AA250">
            <v>0</v>
          </cell>
          <cell r="AB250">
            <v>0</v>
          </cell>
          <cell r="AC250">
            <v>0</v>
          </cell>
          <cell r="AD250">
            <v>0</v>
          </cell>
          <cell r="AE250">
            <v>0</v>
          </cell>
          <cell r="AF250">
            <v>978</v>
          </cell>
          <cell r="AH250">
            <v>0</v>
          </cell>
          <cell r="AI250">
            <v>0</v>
          </cell>
          <cell r="AJ250">
            <v>0</v>
          </cell>
          <cell r="AK250">
            <v>0</v>
          </cell>
          <cell r="AL250">
            <v>0</v>
          </cell>
          <cell r="AM250">
            <v>6</v>
          </cell>
        </row>
        <row r="251">
          <cell r="D251" t="str">
            <v>1-Elektronik bileşenlerin imalatı</v>
          </cell>
          <cell r="E251" t="str">
            <v>C2611</v>
          </cell>
          <cell r="F251">
            <v>0</v>
          </cell>
          <cell r="G251">
            <v>9</v>
          </cell>
          <cell r="H251">
            <v>20</v>
          </cell>
          <cell r="I251">
            <v>54</v>
          </cell>
          <cell r="J251">
            <v>24</v>
          </cell>
          <cell r="K251">
            <v>2232</v>
          </cell>
          <cell r="M251">
            <v>0</v>
          </cell>
          <cell r="N251">
            <v>5</v>
          </cell>
          <cell r="O251">
            <v>10</v>
          </cell>
          <cell r="P251">
            <v>36</v>
          </cell>
          <cell r="Q251">
            <v>8</v>
          </cell>
          <cell r="R251">
            <v>1012</v>
          </cell>
          <cell r="AA251">
            <v>0</v>
          </cell>
          <cell r="AB251">
            <v>0</v>
          </cell>
          <cell r="AC251">
            <v>0</v>
          </cell>
          <cell r="AD251">
            <v>0</v>
          </cell>
          <cell r="AE251">
            <v>0</v>
          </cell>
          <cell r="AF251">
            <v>39</v>
          </cell>
          <cell r="AH251">
            <v>0</v>
          </cell>
          <cell r="AI251">
            <v>0</v>
          </cell>
          <cell r="AJ251">
            <v>0</v>
          </cell>
          <cell r="AK251">
            <v>0</v>
          </cell>
          <cell r="AL251">
            <v>0</v>
          </cell>
          <cell r="AM251">
            <v>15</v>
          </cell>
        </row>
        <row r="252">
          <cell r="D252" t="str">
            <v>2-Yüklü elektronik kart imalatı</v>
          </cell>
          <cell r="E252" t="str">
            <v>C2612</v>
          </cell>
          <cell r="K252">
            <v>17</v>
          </cell>
          <cell r="R252">
            <v>10</v>
          </cell>
          <cell r="AF252">
            <v>0</v>
          </cell>
          <cell r="AM252">
            <v>0</v>
          </cell>
        </row>
        <row r="253">
          <cell r="D253" t="str">
            <v>0-Bilgisayar ve bilgisayar çevre birimleri imalatı</v>
          </cell>
          <cell r="E253" t="str">
            <v>C2620</v>
          </cell>
          <cell r="F253">
            <v>0</v>
          </cell>
          <cell r="K253">
            <v>8</v>
          </cell>
          <cell r="M253">
            <v>0</v>
          </cell>
          <cell r="AA253">
            <v>0</v>
          </cell>
          <cell r="AF253">
            <v>0</v>
          </cell>
          <cell r="AH253">
            <v>0</v>
          </cell>
        </row>
        <row r="254">
          <cell r="D254" t="str">
            <v>0-İletişim ekipmanlarının imalatı</v>
          </cell>
          <cell r="E254" t="str">
            <v>C2630</v>
          </cell>
          <cell r="F254">
            <v>0</v>
          </cell>
          <cell r="G254">
            <v>1</v>
          </cell>
          <cell r="K254">
            <v>147</v>
          </cell>
          <cell r="M254">
            <v>0</v>
          </cell>
          <cell r="AA254">
            <v>0</v>
          </cell>
          <cell r="AB254">
            <v>0</v>
          </cell>
          <cell r="AF254">
            <v>0</v>
          </cell>
          <cell r="AH254">
            <v>0</v>
          </cell>
        </row>
        <row r="255">
          <cell r="D255" t="str">
            <v>0-Tüketici elektroniği ürünlerinin imalatı</v>
          </cell>
          <cell r="E255" t="str">
            <v>C2640</v>
          </cell>
          <cell r="F255">
            <v>0</v>
          </cell>
          <cell r="G255">
            <v>19</v>
          </cell>
          <cell r="H255">
            <v>40</v>
          </cell>
          <cell r="I255">
            <v>111</v>
          </cell>
          <cell r="J255">
            <v>72</v>
          </cell>
          <cell r="K255">
            <v>2020</v>
          </cell>
          <cell r="M255">
            <v>0</v>
          </cell>
          <cell r="N255">
            <v>16</v>
          </cell>
          <cell r="O255">
            <v>36</v>
          </cell>
          <cell r="P255">
            <v>51</v>
          </cell>
          <cell r="Q255">
            <v>60</v>
          </cell>
          <cell r="R255">
            <v>694</v>
          </cell>
          <cell r="AA255">
            <v>0</v>
          </cell>
          <cell r="AB255">
            <v>0</v>
          </cell>
          <cell r="AC255">
            <v>0</v>
          </cell>
          <cell r="AD255">
            <v>0</v>
          </cell>
          <cell r="AE255">
            <v>0</v>
          </cell>
          <cell r="AF255">
            <v>22</v>
          </cell>
          <cell r="AH255">
            <v>0</v>
          </cell>
          <cell r="AI255">
            <v>0</v>
          </cell>
          <cell r="AJ255">
            <v>0</v>
          </cell>
          <cell r="AK255">
            <v>0</v>
          </cell>
          <cell r="AL255">
            <v>0</v>
          </cell>
          <cell r="AM255">
            <v>1</v>
          </cell>
        </row>
        <row r="256">
          <cell r="D256" t="str">
            <v>1-Ölçme. test ve seyrüsefer amaçlı alet ve cihazların imalatı</v>
          </cell>
          <cell r="E256" t="str">
            <v>C2651</v>
          </cell>
          <cell r="F256">
            <v>0</v>
          </cell>
          <cell r="G256">
            <v>3</v>
          </cell>
          <cell r="H256">
            <v>4</v>
          </cell>
          <cell r="I256">
            <v>3</v>
          </cell>
          <cell r="K256">
            <v>384</v>
          </cell>
          <cell r="M256">
            <v>0</v>
          </cell>
          <cell r="O256">
            <v>4</v>
          </cell>
          <cell r="R256">
            <v>224</v>
          </cell>
          <cell r="AA256">
            <v>0</v>
          </cell>
          <cell r="AB256">
            <v>0</v>
          </cell>
          <cell r="AC256">
            <v>0</v>
          </cell>
          <cell r="AD256">
            <v>0</v>
          </cell>
          <cell r="AF256">
            <v>8</v>
          </cell>
          <cell r="AH256">
            <v>0</v>
          </cell>
          <cell r="AJ256">
            <v>0</v>
          </cell>
          <cell r="AM256">
            <v>0</v>
          </cell>
        </row>
        <row r="257">
          <cell r="D257" t="str">
            <v>2-Kol saatleri. masa ve duvar saatlerinin imalatı</v>
          </cell>
          <cell r="E257" t="str">
            <v>C2652</v>
          </cell>
        </row>
        <row r="258">
          <cell r="D258" t="str">
            <v>0-Işınlama. elektro medikal ve elektro terapi ile ilgili cihazların imalatı</v>
          </cell>
          <cell r="E258" t="str">
            <v>C2660</v>
          </cell>
          <cell r="F258">
            <v>0</v>
          </cell>
          <cell r="G258">
            <v>1</v>
          </cell>
          <cell r="H258">
            <v>2</v>
          </cell>
          <cell r="AA258">
            <v>0</v>
          </cell>
          <cell r="AB258">
            <v>0</v>
          </cell>
          <cell r="AC258">
            <v>0</v>
          </cell>
        </row>
        <row r="259">
          <cell r="D259" t="str">
            <v>0-Optik aletlerin ve fotoğrafçılıkla ilgili ekipmanların imalatı</v>
          </cell>
          <cell r="E259" t="str">
            <v>C2670</v>
          </cell>
          <cell r="F259">
            <v>0</v>
          </cell>
          <cell r="G259">
            <v>2</v>
          </cell>
          <cell r="H259">
            <v>4</v>
          </cell>
          <cell r="I259">
            <v>15</v>
          </cell>
          <cell r="K259">
            <v>426</v>
          </cell>
          <cell r="R259">
            <v>11</v>
          </cell>
          <cell r="AA259">
            <v>0</v>
          </cell>
          <cell r="AB259">
            <v>0</v>
          </cell>
          <cell r="AC259">
            <v>0</v>
          </cell>
          <cell r="AD259">
            <v>0</v>
          </cell>
          <cell r="AF259">
            <v>8</v>
          </cell>
          <cell r="AM259">
            <v>0</v>
          </cell>
        </row>
        <row r="260">
          <cell r="D260" t="str">
            <v>0-Manyetik ve optik kaset. bant. CD vb. ortamların imalatı</v>
          </cell>
          <cell r="E260" t="str">
            <v>C2680</v>
          </cell>
        </row>
        <row r="261">
          <cell r="D261" t="str">
            <v>1-Elektrik motorlarının. jeneratörlerin ve transformatörlerin imalatı</v>
          </cell>
          <cell r="E261" t="str">
            <v>C2711</v>
          </cell>
          <cell r="F261">
            <v>0</v>
          </cell>
          <cell r="G261">
            <v>43</v>
          </cell>
          <cell r="H261">
            <v>102</v>
          </cell>
          <cell r="I261">
            <v>228</v>
          </cell>
          <cell r="J261">
            <v>64</v>
          </cell>
          <cell r="K261">
            <v>8384</v>
          </cell>
          <cell r="M261">
            <v>0</v>
          </cell>
          <cell r="N261">
            <v>4</v>
          </cell>
          <cell r="O261">
            <v>4</v>
          </cell>
          <cell r="P261">
            <v>6</v>
          </cell>
          <cell r="Q261">
            <v>8</v>
          </cell>
          <cell r="R261">
            <v>416</v>
          </cell>
          <cell r="AA261">
            <v>0</v>
          </cell>
          <cell r="AB261">
            <v>0</v>
          </cell>
          <cell r="AC261">
            <v>0</v>
          </cell>
          <cell r="AD261">
            <v>3</v>
          </cell>
          <cell r="AE261">
            <v>0</v>
          </cell>
          <cell r="AF261">
            <v>100</v>
          </cell>
          <cell r="AH261">
            <v>0</v>
          </cell>
          <cell r="AI261">
            <v>0</v>
          </cell>
          <cell r="AJ261">
            <v>0</v>
          </cell>
          <cell r="AK261">
            <v>0</v>
          </cell>
          <cell r="AL261">
            <v>0</v>
          </cell>
          <cell r="AM261">
            <v>2</v>
          </cell>
        </row>
        <row r="262">
          <cell r="D262" t="str">
            <v>2-Elektrik dağıtım ve kontrol cihazları imalatı</v>
          </cell>
          <cell r="E262" t="str">
            <v>C2712</v>
          </cell>
          <cell r="F262">
            <v>0</v>
          </cell>
          <cell r="G262">
            <v>18</v>
          </cell>
          <cell r="H262">
            <v>54</v>
          </cell>
          <cell r="I262">
            <v>141</v>
          </cell>
          <cell r="J262">
            <v>48</v>
          </cell>
          <cell r="K262">
            <v>5093</v>
          </cell>
          <cell r="M262">
            <v>0</v>
          </cell>
          <cell r="N262">
            <v>1</v>
          </cell>
          <cell r="O262">
            <v>12</v>
          </cell>
          <cell r="P262">
            <v>6</v>
          </cell>
          <cell r="R262">
            <v>232</v>
          </cell>
          <cell r="AA262">
            <v>0</v>
          </cell>
          <cell r="AB262">
            <v>0</v>
          </cell>
          <cell r="AC262">
            <v>0</v>
          </cell>
          <cell r="AD262">
            <v>0</v>
          </cell>
          <cell r="AE262">
            <v>0</v>
          </cell>
          <cell r="AF262">
            <v>200</v>
          </cell>
          <cell r="AH262">
            <v>0</v>
          </cell>
          <cell r="AI262">
            <v>0</v>
          </cell>
          <cell r="AJ262">
            <v>0</v>
          </cell>
          <cell r="AK262">
            <v>0</v>
          </cell>
          <cell r="AM262">
            <v>0</v>
          </cell>
        </row>
        <row r="263">
          <cell r="D263" t="str">
            <v>0-Akümülatör ve pil imalatı</v>
          </cell>
          <cell r="E263" t="str">
            <v>C2720</v>
          </cell>
          <cell r="F263">
            <v>0</v>
          </cell>
          <cell r="G263">
            <v>6</v>
          </cell>
          <cell r="H263">
            <v>20</v>
          </cell>
          <cell r="I263">
            <v>30</v>
          </cell>
          <cell r="J263">
            <v>12</v>
          </cell>
          <cell r="K263">
            <v>1105</v>
          </cell>
          <cell r="N263">
            <v>1</v>
          </cell>
          <cell r="O263">
            <v>4</v>
          </cell>
          <cell r="AA263">
            <v>0</v>
          </cell>
          <cell r="AB263">
            <v>0</v>
          </cell>
          <cell r="AC263">
            <v>0</v>
          </cell>
          <cell r="AD263">
            <v>0</v>
          </cell>
          <cell r="AE263">
            <v>0</v>
          </cell>
          <cell r="AF263">
            <v>13</v>
          </cell>
          <cell r="AI263">
            <v>0</v>
          </cell>
          <cell r="AJ263">
            <v>0</v>
          </cell>
        </row>
        <row r="264">
          <cell r="D264" t="str">
            <v>1-Fiber optik kabloların imalatı</v>
          </cell>
          <cell r="E264" t="str">
            <v>C2731</v>
          </cell>
          <cell r="F264">
            <v>0</v>
          </cell>
          <cell r="I264">
            <v>9</v>
          </cell>
          <cell r="K264">
            <v>85</v>
          </cell>
          <cell r="AA264">
            <v>0</v>
          </cell>
          <cell r="AD264">
            <v>0</v>
          </cell>
          <cell r="AF264">
            <v>0</v>
          </cell>
        </row>
        <row r="265">
          <cell r="D265" t="str">
            <v>2-Diğer elektronik ve elektrik telleri ve kablolarının imalatı</v>
          </cell>
          <cell r="E265" t="str">
            <v>C2732</v>
          </cell>
          <cell r="F265">
            <v>0</v>
          </cell>
          <cell r="G265">
            <v>19</v>
          </cell>
          <cell r="H265">
            <v>86</v>
          </cell>
          <cell r="I265">
            <v>165</v>
          </cell>
          <cell r="J265">
            <v>68</v>
          </cell>
          <cell r="K265">
            <v>7809</v>
          </cell>
          <cell r="M265">
            <v>0</v>
          </cell>
          <cell r="N265">
            <v>2</v>
          </cell>
          <cell r="O265">
            <v>8</v>
          </cell>
          <cell r="P265">
            <v>3</v>
          </cell>
          <cell r="Q265">
            <v>4</v>
          </cell>
          <cell r="R265">
            <v>345</v>
          </cell>
          <cell r="AA265">
            <v>0</v>
          </cell>
          <cell r="AB265">
            <v>0</v>
          </cell>
          <cell r="AC265">
            <v>0</v>
          </cell>
          <cell r="AD265">
            <v>0</v>
          </cell>
          <cell r="AE265">
            <v>0</v>
          </cell>
          <cell r="AF265">
            <v>163</v>
          </cell>
          <cell r="AH265">
            <v>0</v>
          </cell>
          <cell r="AI265">
            <v>0</v>
          </cell>
          <cell r="AJ265">
            <v>0</v>
          </cell>
          <cell r="AK265">
            <v>0</v>
          </cell>
          <cell r="AL265">
            <v>0</v>
          </cell>
          <cell r="AM265">
            <v>1</v>
          </cell>
        </row>
        <row r="266">
          <cell r="D266" t="str">
            <v>3-Kablolamada kullanılan gereçlerin imalatı</v>
          </cell>
          <cell r="E266" t="str">
            <v>C2733</v>
          </cell>
          <cell r="F266">
            <v>0</v>
          </cell>
          <cell r="G266">
            <v>10</v>
          </cell>
          <cell r="H266">
            <v>46</v>
          </cell>
          <cell r="I266">
            <v>72</v>
          </cell>
          <cell r="J266">
            <v>40</v>
          </cell>
          <cell r="K266">
            <v>2946</v>
          </cell>
          <cell r="M266">
            <v>0</v>
          </cell>
          <cell r="N266">
            <v>5</v>
          </cell>
          <cell r="O266">
            <v>4</v>
          </cell>
          <cell r="P266">
            <v>9</v>
          </cell>
          <cell r="Q266">
            <v>4</v>
          </cell>
          <cell r="R266">
            <v>579</v>
          </cell>
          <cell r="AA266">
            <v>0</v>
          </cell>
          <cell r="AB266">
            <v>0</v>
          </cell>
          <cell r="AC266">
            <v>0</v>
          </cell>
          <cell r="AD266">
            <v>0</v>
          </cell>
          <cell r="AE266">
            <v>0</v>
          </cell>
          <cell r="AF266">
            <v>24</v>
          </cell>
          <cell r="AH266">
            <v>0</v>
          </cell>
          <cell r="AI266">
            <v>0</v>
          </cell>
          <cell r="AJ266">
            <v>0</v>
          </cell>
          <cell r="AK266">
            <v>0</v>
          </cell>
          <cell r="AL266">
            <v>0</v>
          </cell>
          <cell r="AM266">
            <v>8</v>
          </cell>
        </row>
        <row r="267">
          <cell r="D267" t="str">
            <v>0-Elektrikli aydınlatma ekipmanlarının imalatı</v>
          </cell>
          <cell r="E267" t="str">
            <v>C2740</v>
          </cell>
          <cell r="F267">
            <v>0</v>
          </cell>
          <cell r="G267">
            <v>9</v>
          </cell>
          <cell r="H267">
            <v>42</v>
          </cell>
          <cell r="I267">
            <v>63</v>
          </cell>
          <cell r="J267">
            <v>28</v>
          </cell>
          <cell r="K267">
            <v>4619</v>
          </cell>
          <cell r="M267">
            <v>0</v>
          </cell>
          <cell r="N267">
            <v>1</v>
          </cell>
          <cell r="O267">
            <v>20</v>
          </cell>
          <cell r="P267">
            <v>12</v>
          </cell>
          <cell r="Q267">
            <v>4</v>
          </cell>
          <cell r="R267">
            <v>166</v>
          </cell>
          <cell r="AA267">
            <v>0</v>
          </cell>
          <cell r="AB267">
            <v>0</v>
          </cell>
          <cell r="AC267">
            <v>0</v>
          </cell>
          <cell r="AD267">
            <v>0</v>
          </cell>
          <cell r="AE267">
            <v>0</v>
          </cell>
          <cell r="AF267">
            <v>147</v>
          </cell>
          <cell r="AH267">
            <v>0</v>
          </cell>
          <cell r="AI267">
            <v>0</v>
          </cell>
          <cell r="AJ267">
            <v>0</v>
          </cell>
          <cell r="AK267">
            <v>0</v>
          </cell>
          <cell r="AL267">
            <v>0</v>
          </cell>
          <cell r="AM267">
            <v>0</v>
          </cell>
        </row>
        <row r="268">
          <cell r="D268" t="str">
            <v>1-Elektrikli ev aletlerinin imalatı</v>
          </cell>
          <cell r="E268" t="str">
            <v>C2751</v>
          </cell>
          <cell r="F268">
            <v>0</v>
          </cell>
          <cell r="G268">
            <v>107</v>
          </cell>
          <cell r="H268">
            <v>282</v>
          </cell>
          <cell r="I268">
            <v>513</v>
          </cell>
          <cell r="J268">
            <v>398</v>
          </cell>
          <cell r="K268">
            <v>20634</v>
          </cell>
          <cell r="M268">
            <v>0</v>
          </cell>
          <cell r="N268">
            <v>32</v>
          </cell>
          <cell r="O268">
            <v>52</v>
          </cell>
          <cell r="P268">
            <v>129</v>
          </cell>
          <cell r="Q268">
            <v>64</v>
          </cell>
          <cell r="R268">
            <v>4595</v>
          </cell>
          <cell r="AA268">
            <v>0</v>
          </cell>
          <cell r="AB268">
            <v>0</v>
          </cell>
          <cell r="AC268">
            <v>0</v>
          </cell>
          <cell r="AD268">
            <v>0</v>
          </cell>
          <cell r="AE268">
            <v>6</v>
          </cell>
          <cell r="AF268">
            <v>436</v>
          </cell>
          <cell r="AH268">
            <v>0</v>
          </cell>
          <cell r="AI268">
            <v>0</v>
          </cell>
          <cell r="AJ268">
            <v>0</v>
          </cell>
          <cell r="AK268">
            <v>0</v>
          </cell>
          <cell r="AL268">
            <v>0</v>
          </cell>
          <cell r="AM268">
            <v>90</v>
          </cell>
        </row>
        <row r="269">
          <cell r="D269" t="str">
            <v>2-Elektiriksiz ev aletlerinin imalatı</v>
          </cell>
          <cell r="E269" t="str">
            <v>C2752</v>
          </cell>
          <cell r="F269">
            <v>0</v>
          </cell>
          <cell r="H269">
            <v>4</v>
          </cell>
          <cell r="I269">
            <v>3</v>
          </cell>
          <cell r="K269">
            <v>647</v>
          </cell>
          <cell r="M269">
            <v>0</v>
          </cell>
          <cell r="N269">
            <v>1</v>
          </cell>
          <cell r="P269">
            <v>3</v>
          </cell>
          <cell r="R269">
            <v>106</v>
          </cell>
          <cell r="AA269">
            <v>0</v>
          </cell>
          <cell r="AC269">
            <v>0</v>
          </cell>
          <cell r="AD269">
            <v>0</v>
          </cell>
          <cell r="AF269">
            <v>13</v>
          </cell>
          <cell r="AH269">
            <v>0</v>
          </cell>
          <cell r="AI269">
            <v>0</v>
          </cell>
          <cell r="AK269">
            <v>0</v>
          </cell>
          <cell r="AM269">
            <v>0</v>
          </cell>
        </row>
        <row r="270">
          <cell r="D270" t="str">
            <v>0-Diğer elektrikli donanımların imalatı</v>
          </cell>
          <cell r="E270" t="str">
            <v>C2790</v>
          </cell>
          <cell r="F270">
            <v>0</v>
          </cell>
          <cell r="G270">
            <v>1</v>
          </cell>
          <cell r="H270">
            <v>19</v>
          </cell>
          <cell r="I270">
            <v>21</v>
          </cell>
          <cell r="J270">
            <v>28</v>
          </cell>
          <cell r="K270">
            <v>2957</v>
          </cell>
          <cell r="M270">
            <v>0</v>
          </cell>
          <cell r="N270">
            <v>2</v>
          </cell>
          <cell r="P270">
            <v>9</v>
          </cell>
          <cell r="Q270">
            <v>4</v>
          </cell>
          <cell r="R270">
            <v>161</v>
          </cell>
          <cell r="AA270">
            <v>0</v>
          </cell>
          <cell r="AB270">
            <v>0</v>
          </cell>
          <cell r="AC270">
            <v>1</v>
          </cell>
          <cell r="AD270">
            <v>0</v>
          </cell>
          <cell r="AE270">
            <v>0</v>
          </cell>
          <cell r="AF270">
            <v>133</v>
          </cell>
          <cell r="AH270">
            <v>0</v>
          </cell>
          <cell r="AI270">
            <v>0</v>
          </cell>
          <cell r="AK270">
            <v>0</v>
          </cell>
          <cell r="AL270">
            <v>0</v>
          </cell>
          <cell r="AM270">
            <v>0</v>
          </cell>
        </row>
        <row r="271">
          <cell r="D271" t="str">
            <v>1-Motor ve türbin imalatı, uçak. motorlu taşıt ve motosiklet motorları hariç</v>
          </cell>
          <cell r="E271" t="str">
            <v>C2811</v>
          </cell>
          <cell r="F271">
            <v>0</v>
          </cell>
          <cell r="G271">
            <v>3</v>
          </cell>
          <cell r="H271">
            <v>20</v>
          </cell>
          <cell r="I271">
            <v>30</v>
          </cell>
          <cell r="J271">
            <v>20</v>
          </cell>
          <cell r="K271">
            <v>2645</v>
          </cell>
          <cell r="M271">
            <v>0</v>
          </cell>
          <cell r="R271">
            <v>58</v>
          </cell>
          <cell r="AA271">
            <v>0</v>
          </cell>
          <cell r="AB271">
            <v>0</v>
          </cell>
          <cell r="AC271">
            <v>0</v>
          </cell>
          <cell r="AD271">
            <v>0</v>
          </cell>
          <cell r="AE271">
            <v>0</v>
          </cell>
          <cell r="AF271">
            <v>58</v>
          </cell>
          <cell r="AH271">
            <v>0</v>
          </cell>
          <cell r="AM271">
            <v>2</v>
          </cell>
        </row>
        <row r="272">
          <cell r="D272" t="str">
            <v>2-Akışkan gücü ile çalışan ekipmanların imalatı ( pompa ve kompresör imalatı)</v>
          </cell>
          <cell r="E272" t="str">
            <v>C2812</v>
          </cell>
          <cell r="F272">
            <v>0</v>
          </cell>
          <cell r="G272">
            <v>24</v>
          </cell>
          <cell r="H272">
            <v>58</v>
          </cell>
          <cell r="I272">
            <v>99</v>
          </cell>
          <cell r="J272">
            <v>48</v>
          </cell>
          <cell r="K272">
            <v>7964</v>
          </cell>
          <cell r="M272">
            <v>0</v>
          </cell>
          <cell r="N272">
            <v>3</v>
          </cell>
          <cell r="O272">
            <v>4</v>
          </cell>
          <cell r="P272">
            <v>9</v>
          </cell>
          <cell r="Q272">
            <v>4</v>
          </cell>
          <cell r="R272">
            <v>302</v>
          </cell>
          <cell r="AA272">
            <v>0</v>
          </cell>
          <cell r="AB272">
            <v>0</v>
          </cell>
          <cell r="AC272">
            <v>0</v>
          </cell>
          <cell r="AD272">
            <v>0</v>
          </cell>
          <cell r="AE272">
            <v>0</v>
          </cell>
          <cell r="AF272">
            <v>128</v>
          </cell>
          <cell r="AH272">
            <v>0</v>
          </cell>
          <cell r="AI272">
            <v>0</v>
          </cell>
          <cell r="AJ272">
            <v>0</v>
          </cell>
          <cell r="AK272">
            <v>0</v>
          </cell>
          <cell r="AL272">
            <v>0</v>
          </cell>
          <cell r="AM272">
            <v>2</v>
          </cell>
        </row>
        <row r="273">
          <cell r="D273" t="str">
            <v>3-Akışkan gücü ile çalışan ekipmanların imalatı( Musluk ve vana imalatı)</v>
          </cell>
          <cell r="E273" t="str">
            <v>C2813</v>
          </cell>
          <cell r="F273">
            <v>0</v>
          </cell>
          <cell r="G273">
            <v>6</v>
          </cell>
          <cell r="H273">
            <v>22</v>
          </cell>
          <cell r="I273">
            <v>45</v>
          </cell>
          <cell r="J273">
            <v>11</v>
          </cell>
          <cell r="K273">
            <v>2360</v>
          </cell>
          <cell r="M273">
            <v>0</v>
          </cell>
          <cell r="R273">
            <v>143</v>
          </cell>
          <cell r="AA273">
            <v>0</v>
          </cell>
          <cell r="AB273">
            <v>0</v>
          </cell>
          <cell r="AC273">
            <v>0</v>
          </cell>
          <cell r="AD273">
            <v>0</v>
          </cell>
          <cell r="AE273">
            <v>1</v>
          </cell>
          <cell r="AF273">
            <v>30</v>
          </cell>
          <cell r="AH273">
            <v>0</v>
          </cell>
          <cell r="AM273">
            <v>3</v>
          </cell>
        </row>
        <row r="274">
          <cell r="D274" t="str">
            <v>4-Diğer pompaların ve kompresörlerin imalatı</v>
          </cell>
          <cell r="E274" t="str">
            <v>C2814</v>
          </cell>
          <cell r="F274">
            <v>0</v>
          </cell>
          <cell r="G274">
            <v>11</v>
          </cell>
          <cell r="H274">
            <v>42</v>
          </cell>
          <cell r="I274">
            <v>72</v>
          </cell>
          <cell r="J274">
            <v>64</v>
          </cell>
          <cell r="K274">
            <v>4312</v>
          </cell>
          <cell r="M274">
            <v>0</v>
          </cell>
          <cell r="P274">
            <v>3</v>
          </cell>
          <cell r="Q274">
            <v>4</v>
          </cell>
          <cell r="R274">
            <v>248</v>
          </cell>
          <cell r="AA274">
            <v>0</v>
          </cell>
          <cell r="AB274">
            <v>0</v>
          </cell>
          <cell r="AC274">
            <v>0</v>
          </cell>
          <cell r="AD274">
            <v>0</v>
          </cell>
          <cell r="AE274">
            <v>0</v>
          </cell>
          <cell r="AF274">
            <v>88</v>
          </cell>
          <cell r="AH274">
            <v>0</v>
          </cell>
          <cell r="AK274">
            <v>0</v>
          </cell>
          <cell r="AL274">
            <v>0</v>
          </cell>
          <cell r="AM274">
            <v>9</v>
          </cell>
        </row>
        <row r="275">
          <cell r="D275" t="str">
            <v>5-Diğer musluk ve vana imalatı</v>
          </cell>
          <cell r="E275" t="str">
            <v>C2815</v>
          </cell>
          <cell r="F275">
            <v>0</v>
          </cell>
          <cell r="G275">
            <v>2</v>
          </cell>
          <cell r="H275">
            <v>12</v>
          </cell>
          <cell r="I275">
            <v>9</v>
          </cell>
          <cell r="K275">
            <v>1272</v>
          </cell>
          <cell r="M275">
            <v>0</v>
          </cell>
          <cell r="R275">
            <v>43</v>
          </cell>
          <cell r="AA275">
            <v>0</v>
          </cell>
          <cell r="AB275">
            <v>0</v>
          </cell>
          <cell r="AC275">
            <v>0</v>
          </cell>
          <cell r="AD275">
            <v>0</v>
          </cell>
          <cell r="AF275">
            <v>43</v>
          </cell>
          <cell r="AH275">
            <v>0</v>
          </cell>
          <cell r="AM275">
            <v>0</v>
          </cell>
        </row>
        <row r="276">
          <cell r="D276" t="str">
            <v>6-Rulman. dişli/dişli takımı. şanzıman ve tahrik elemanlarının imalatı</v>
          </cell>
          <cell r="E276" t="str">
            <v>C2816</v>
          </cell>
        </row>
        <row r="277">
          <cell r="D277" t="str">
            <v>1-Fırın. ocak. soba ve brülör (ocak ateşleyicileri) imalatı</v>
          </cell>
          <cell r="E277" t="str">
            <v>C2821</v>
          </cell>
          <cell r="F277">
            <v>0</v>
          </cell>
          <cell r="G277">
            <v>2</v>
          </cell>
          <cell r="H277">
            <v>16</v>
          </cell>
          <cell r="I277">
            <v>15</v>
          </cell>
          <cell r="J277">
            <v>4</v>
          </cell>
          <cell r="K277">
            <v>1746</v>
          </cell>
          <cell r="M277">
            <v>0</v>
          </cell>
          <cell r="P277">
            <v>3</v>
          </cell>
          <cell r="R277">
            <v>11</v>
          </cell>
          <cell r="AA277">
            <v>0</v>
          </cell>
          <cell r="AB277">
            <v>0</v>
          </cell>
          <cell r="AC277">
            <v>0</v>
          </cell>
          <cell r="AD277">
            <v>0</v>
          </cell>
          <cell r="AE277">
            <v>0</v>
          </cell>
          <cell r="AF277">
            <v>85</v>
          </cell>
          <cell r="AH277">
            <v>0</v>
          </cell>
          <cell r="AK277">
            <v>0</v>
          </cell>
          <cell r="AM277">
            <v>0</v>
          </cell>
        </row>
        <row r="278">
          <cell r="D278" t="str">
            <v>2-Kaldırma ve taşıma ekipmanları imalatı</v>
          </cell>
          <cell r="E278" t="str">
            <v>C2822</v>
          </cell>
          <cell r="F278">
            <v>0</v>
          </cell>
          <cell r="G278">
            <v>14</v>
          </cell>
          <cell r="H278">
            <v>76</v>
          </cell>
          <cell r="I278">
            <v>174</v>
          </cell>
          <cell r="J278">
            <v>36</v>
          </cell>
          <cell r="K278">
            <v>9022</v>
          </cell>
          <cell r="M278">
            <v>0</v>
          </cell>
          <cell r="N278">
            <v>1</v>
          </cell>
          <cell r="AA278">
            <v>0</v>
          </cell>
          <cell r="AB278">
            <v>0</v>
          </cell>
          <cell r="AC278">
            <v>0</v>
          </cell>
          <cell r="AD278">
            <v>0</v>
          </cell>
          <cell r="AE278">
            <v>0</v>
          </cell>
          <cell r="AF278">
            <v>349</v>
          </cell>
          <cell r="AH278">
            <v>0</v>
          </cell>
          <cell r="AI278">
            <v>0</v>
          </cell>
        </row>
        <row r="279">
          <cell r="D279" t="str">
            <v>3-Büro makineleri ve ekipmanları imalatı (bilgisayarlar ve çevre birimleri hariç)</v>
          </cell>
          <cell r="E279" t="str">
            <v>C2823</v>
          </cell>
          <cell r="K279">
            <v>62</v>
          </cell>
          <cell r="AF279">
            <v>0</v>
          </cell>
        </row>
        <row r="280">
          <cell r="D280" t="str">
            <v>4-Motorlu veya pnömatik (hava basınçlı) el aletlerinin imalatı</v>
          </cell>
          <cell r="E280" t="str">
            <v>C2824</v>
          </cell>
          <cell r="F280">
            <v>0</v>
          </cell>
          <cell r="H280">
            <v>4</v>
          </cell>
          <cell r="K280">
            <v>418</v>
          </cell>
          <cell r="R280">
            <v>5</v>
          </cell>
          <cell r="AA280">
            <v>0</v>
          </cell>
          <cell r="AC280">
            <v>0</v>
          </cell>
          <cell r="AF280">
            <v>4</v>
          </cell>
          <cell r="AM280">
            <v>0</v>
          </cell>
        </row>
        <row r="281">
          <cell r="D281" t="str">
            <v>5-Soğutma ve havalandırma donanımlarının imalatı. evde kullanılanlar hariç</v>
          </cell>
          <cell r="E281" t="str">
            <v>C2825</v>
          </cell>
          <cell r="F281">
            <v>0</v>
          </cell>
          <cell r="G281">
            <v>22</v>
          </cell>
          <cell r="H281">
            <v>104</v>
          </cell>
          <cell r="I281">
            <v>120</v>
          </cell>
          <cell r="J281">
            <v>60</v>
          </cell>
          <cell r="K281">
            <v>7068</v>
          </cell>
          <cell r="M281">
            <v>0</v>
          </cell>
          <cell r="N281">
            <v>2</v>
          </cell>
          <cell r="O281">
            <v>4</v>
          </cell>
          <cell r="P281">
            <v>27</v>
          </cell>
          <cell r="Q281">
            <v>1</v>
          </cell>
          <cell r="R281">
            <v>373</v>
          </cell>
          <cell r="AA281">
            <v>0</v>
          </cell>
          <cell r="AB281">
            <v>0</v>
          </cell>
          <cell r="AC281">
            <v>0</v>
          </cell>
          <cell r="AD281">
            <v>0</v>
          </cell>
          <cell r="AE281">
            <v>0</v>
          </cell>
          <cell r="AF281">
            <v>135</v>
          </cell>
          <cell r="AH281">
            <v>0</v>
          </cell>
          <cell r="AI281">
            <v>0</v>
          </cell>
          <cell r="AJ281">
            <v>0</v>
          </cell>
          <cell r="AK281">
            <v>0</v>
          </cell>
          <cell r="AL281">
            <v>3</v>
          </cell>
          <cell r="AM281">
            <v>0</v>
          </cell>
        </row>
        <row r="282">
          <cell r="D282" t="str">
            <v>6-Montaj işleri ( imalat yapmaksızın makine ve tesisat montajı)</v>
          </cell>
          <cell r="E282" t="str">
            <v>C2826</v>
          </cell>
        </row>
        <row r="283">
          <cell r="D283" t="str">
            <v>7-Tornacılık ve tesviyecilik</v>
          </cell>
          <cell r="E283" t="str">
            <v>C2827</v>
          </cell>
        </row>
        <row r="284">
          <cell r="D284" t="str">
            <v>9-Başka yerde sınıflandırılmamış diğer genel amaçlı makinelerin imalatı</v>
          </cell>
          <cell r="E284" t="str">
            <v>C2829</v>
          </cell>
          <cell r="F284">
            <v>0</v>
          </cell>
          <cell r="G284">
            <v>23</v>
          </cell>
          <cell r="H284">
            <v>56</v>
          </cell>
          <cell r="I284">
            <v>156</v>
          </cell>
          <cell r="J284">
            <v>68</v>
          </cell>
          <cell r="K284">
            <v>8128</v>
          </cell>
          <cell r="M284">
            <v>0</v>
          </cell>
          <cell r="O284">
            <v>2</v>
          </cell>
          <cell r="P284">
            <v>3</v>
          </cell>
          <cell r="R284">
            <v>309</v>
          </cell>
          <cell r="AA284">
            <v>0</v>
          </cell>
          <cell r="AB284">
            <v>0</v>
          </cell>
          <cell r="AC284">
            <v>0</v>
          </cell>
          <cell r="AD284">
            <v>0</v>
          </cell>
          <cell r="AE284">
            <v>0</v>
          </cell>
          <cell r="AF284">
            <v>104</v>
          </cell>
          <cell r="AH284">
            <v>0</v>
          </cell>
          <cell r="AJ284">
            <v>0</v>
          </cell>
          <cell r="AK284">
            <v>0</v>
          </cell>
          <cell r="AM284">
            <v>0</v>
          </cell>
        </row>
        <row r="285">
          <cell r="D285" t="str">
            <v>0-Tarım ve ormancılık makineleri imalatı</v>
          </cell>
          <cell r="E285" t="str">
            <v>C2830</v>
          </cell>
          <cell r="F285">
            <v>0</v>
          </cell>
          <cell r="G285">
            <v>29</v>
          </cell>
          <cell r="H285">
            <v>84</v>
          </cell>
          <cell r="I285">
            <v>198</v>
          </cell>
          <cell r="J285">
            <v>72</v>
          </cell>
          <cell r="K285">
            <v>10004</v>
          </cell>
          <cell r="M285">
            <v>0</v>
          </cell>
          <cell r="N285">
            <v>1</v>
          </cell>
          <cell r="R285">
            <v>107</v>
          </cell>
          <cell r="AA285">
            <v>0</v>
          </cell>
          <cell r="AB285">
            <v>0</v>
          </cell>
          <cell r="AC285">
            <v>0</v>
          </cell>
          <cell r="AD285">
            <v>0</v>
          </cell>
          <cell r="AE285">
            <v>0</v>
          </cell>
          <cell r="AF285">
            <v>295</v>
          </cell>
          <cell r="AH285">
            <v>0</v>
          </cell>
          <cell r="AI285">
            <v>0</v>
          </cell>
          <cell r="AM285">
            <v>3</v>
          </cell>
        </row>
        <row r="286">
          <cell r="D286" t="str">
            <v>1-Metal işleme makinelerinin imalatı</v>
          </cell>
          <cell r="E286" t="str">
            <v>C2841</v>
          </cell>
          <cell r="F286">
            <v>0</v>
          </cell>
          <cell r="G286">
            <v>5</v>
          </cell>
          <cell r="H286">
            <v>24</v>
          </cell>
          <cell r="I286">
            <v>45</v>
          </cell>
          <cell r="J286">
            <v>12</v>
          </cell>
          <cell r="K286">
            <v>2236</v>
          </cell>
          <cell r="M286">
            <v>0</v>
          </cell>
          <cell r="N286">
            <v>1</v>
          </cell>
          <cell r="R286">
            <v>110</v>
          </cell>
          <cell r="AA286">
            <v>0</v>
          </cell>
          <cell r="AB286">
            <v>0</v>
          </cell>
          <cell r="AC286">
            <v>0</v>
          </cell>
          <cell r="AD286">
            <v>0</v>
          </cell>
          <cell r="AE286">
            <v>0</v>
          </cell>
          <cell r="AF286">
            <v>35</v>
          </cell>
          <cell r="AH286">
            <v>0</v>
          </cell>
          <cell r="AI286">
            <v>0</v>
          </cell>
          <cell r="AM286">
            <v>3</v>
          </cell>
        </row>
        <row r="287">
          <cell r="D287" t="str">
            <v>9-Diğer takım tezgahlarının imalatı</v>
          </cell>
          <cell r="E287" t="str">
            <v>C2849</v>
          </cell>
          <cell r="F287">
            <v>0</v>
          </cell>
          <cell r="G287">
            <v>2</v>
          </cell>
          <cell r="H287">
            <v>8</v>
          </cell>
          <cell r="I287">
            <v>9</v>
          </cell>
          <cell r="J287">
            <v>8</v>
          </cell>
          <cell r="K287">
            <v>781</v>
          </cell>
          <cell r="M287">
            <v>0</v>
          </cell>
          <cell r="AA287">
            <v>0</v>
          </cell>
          <cell r="AB287">
            <v>0</v>
          </cell>
          <cell r="AC287">
            <v>0</v>
          </cell>
          <cell r="AD287">
            <v>0</v>
          </cell>
          <cell r="AE287">
            <v>0</v>
          </cell>
          <cell r="AF287">
            <v>17</v>
          </cell>
          <cell r="AH287">
            <v>0</v>
          </cell>
        </row>
        <row r="288">
          <cell r="D288" t="str">
            <v>1-Metalürji makineleri imalatı</v>
          </cell>
          <cell r="E288" t="str">
            <v>C2891</v>
          </cell>
          <cell r="F288">
            <v>0</v>
          </cell>
          <cell r="G288">
            <v>5</v>
          </cell>
          <cell r="H288">
            <v>6</v>
          </cell>
          <cell r="I288">
            <v>12</v>
          </cell>
          <cell r="J288">
            <v>4</v>
          </cell>
          <cell r="K288">
            <v>559</v>
          </cell>
          <cell r="M288">
            <v>0</v>
          </cell>
          <cell r="AA288">
            <v>0</v>
          </cell>
          <cell r="AB288">
            <v>0</v>
          </cell>
          <cell r="AC288">
            <v>0</v>
          </cell>
          <cell r="AD288">
            <v>0</v>
          </cell>
          <cell r="AE288">
            <v>0</v>
          </cell>
          <cell r="AF288">
            <v>1</v>
          </cell>
          <cell r="AH288">
            <v>0</v>
          </cell>
        </row>
        <row r="289">
          <cell r="D289" t="str">
            <v>2-Maden. taş ocağı ve inşaat makineleri imalatı</v>
          </cell>
          <cell r="E289" t="str">
            <v>C2892</v>
          </cell>
          <cell r="F289">
            <v>0</v>
          </cell>
          <cell r="G289">
            <v>29</v>
          </cell>
          <cell r="H289">
            <v>122</v>
          </cell>
          <cell r="I289">
            <v>150</v>
          </cell>
          <cell r="J289">
            <v>48</v>
          </cell>
          <cell r="K289">
            <v>8491</v>
          </cell>
          <cell r="M289">
            <v>0</v>
          </cell>
          <cell r="O289">
            <v>2</v>
          </cell>
          <cell r="R289">
            <v>17</v>
          </cell>
          <cell r="AA289">
            <v>0</v>
          </cell>
          <cell r="AB289">
            <v>0</v>
          </cell>
          <cell r="AC289">
            <v>0</v>
          </cell>
          <cell r="AD289">
            <v>0</v>
          </cell>
          <cell r="AE289">
            <v>0</v>
          </cell>
          <cell r="AF289">
            <v>203</v>
          </cell>
          <cell r="AH289">
            <v>0</v>
          </cell>
          <cell r="AJ289">
            <v>0</v>
          </cell>
          <cell r="AM289">
            <v>0</v>
          </cell>
        </row>
        <row r="290">
          <cell r="D290" t="str">
            <v>3-Gıda. içecek ve tütün işleme makineleri imalatı</v>
          </cell>
          <cell r="E290" t="str">
            <v>C2893</v>
          </cell>
          <cell r="F290">
            <v>0</v>
          </cell>
          <cell r="G290">
            <v>4</v>
          </cell>
          <cell r="H290">
            <v>16</v>
          </cell>
          <cell r="I290">
            <v>72</v>
          </cell>
          <cell r="J290">
            <v>24</v>
          </cell>
          <cell r="K290">
            <v>3853</v>
          </cell>
          <cell r="M290">
            <v>0</v>
          </cell>
          <cell r="P290">
            <v>3</v>
          </cell>
          <cell r="R290">
            <v>52</v>
          </cell>
          <cell r="AA290">
            <v>0</v>
          </cell>
          <cell r="AB290">
            <v>0</v>
          </cell>
          <cell r="AC290">
            <v>0</v>
          </cell>
          <cell r="AD290">
            <v>0</v>
          </cell>
          <cell r="AE290">
            <v>0</v>
          </cell>
          <cell r="AF290">
            <v>129</v>
          </cell>
          <cell r="AH290">
            <v>0</v>
          </cell>
          <cell r="AK290">
            <v>0</v>
          </cell>
          <cell r="AM290">
            <v>0</v>
          </cell>
        </row>
        <row r="291">
          <cell r="D291" t="str">
            <v>4-Tekstil. giyim eşyası ve deri üretiminde kullanılan makinelerin imalatı</v>
          </cell>
          <cell r="E291" t="str">
            <v>C2894</v>
          </cell>
          <cell r="F291">
            <v>0</v>
          </cell>
          <cell r="G291">
            <v>9</v>
          </cell>
          <cell r="H291">
            <v>28</v>
          </cell>
          <cell r="I291">
            <v>18</v>
          </cell>
          <cell r="J291">
            <v>8</v>
          </cell>
          <cell r="K291">
            <v>2727</v>
          </cell>
          <cell r="M291">
            <v>0</v>
          </cell>
          <cell r="AA291">
            <v>0</v>
          </cell>
          <cell r="AB291">
            <v>0</v>
          </cell>
          <cell r="AC291">
            <v>0</v>
          </cell>
          <cell r="AD291">
            <v>0</v>
          </cell>
          <cell r="AE291">
            <v>0</v>
          </cell>
          <cell r="AF291">
            <v>103</v>
          </cell>
          <cell r="AH291">
            <v>0</v>
          </cell>
        </row>
        <row r="292">
          <cell r="D292" t="str">
            <v>5-Kağıt ve mukavva üretiminde kullanılan makinelerin imalatı</v>
          </cell>
          <cell r="E292" t="str">
            <v>C2895</v>
          </cell>
          <cell r="F292">
            <v>0</v>
          </cell>
          <cell r="K292">
            <v>80</v>
          </cell>
          <cell r="AA292">
            <v>0</v>
          </cell>
          <cell r="AF292">
            <v>0</v>
          </cell>
        </row>
        <row r="293">
          <cell r="D293" t="str">
            <v>6-Plastik ve kauçuk makinelerinin imalatı</v>
          </cell>
          <cell r="E293" t="str">
            <v>C2896</v>
          </cell>
          <cell r="F293">
            <v>0</v>
          </cell>
          <cell r="H293">
            <v>4</v>
          </cell>
          <cell r="I293">
            <v>9</v>
          </cell>
          <cell r="K293">
            <v>474</v>
          </cell>
          <cell r="AA293">
            <v>0</v>
          </cell>
          <cell r="AC293">
            <v>0</v>
          </cell>
          <cell r="AD293">
            <v>0</v>
          </cell>
          <cell r="AF293">
            <v>1</v>
          </cell>
        </row>
        <row r="294">
          <cell r="D294" t="str">
            <v>9-Başka yerde sınıflandırılmamış diğer özel amaçlı makinelerin imalatı</v>
          </cell>
          <cell r="E294" t="str">
            <v>C2899</v>
          </cell>
          <cell r="F294">
            <v>0</v>
          </cell>
          <cell r="G294">
            <v>10</v>
          </cell>
          <cell r="H294">
            <v>50</v>
          </cell>
          <cell r="I294">
            <v>72</v>
          </cell>
          <cell r="J294">
            <v>48</v>
          </cell>
          <cell r="K294">
            <v>6254</v>
          </cell>
          <cell r="M294">
            <v>0</v>
          </cell>
          <cell r="O294">
            <v>2</v>
          </cell>
          <cell r="P294">
            <v>6</v>
          </cell>
          <cell r="R294">
            <v>52</v>
          </cell>
          <cell r="AA294">
            <v>0</v>
          </cell>
          <cell r="AB294">
            <v>0</v>
          </cell>
          <cell r="AC294">
            <v>0</v>
          </cell>
          <cell r="AD294">
            <v>0</v>
          </cell>
          <cell r="AE294">
            <v>0</v>
          </cell>
          <cell r="AF294">
            <v>144</v>
          </cell>
          <cell r="AH294">
            <v>0</v>
          </cell>
          <cell r="AJ294">
            <v>0</v>
          </cell>
          <cell r="AK294">
            <v>0</v>
          </cell>
          <cell r="AM294">
            <v>3</v>
          </cell>
        </row>
        <row r="295">
          <cell r="D295" t="str">
            <v>0-Motorlu kara taşıtlarının imalatı</v>
          </cell>
          <cell r="E295" t="str">
            <v>C2910</v>
          </cell>
          <cell r="F295">
            <v>0</v>
          </cell>
          <cell r="G295">
            <v>70</v>
          </cell>
          <cell r="H295">
            <v>158</v>
          </cell>
          <cell r="I295">
            <v>321</v>
          </cell>
          <cell r="J295">
            <v>116</v>
          </cell>
          <cell r="K295">
            <v>14418</v>
          </cell>
          <cell r="M295">
            <v>0</v>
          </cell>
          <cell r="N295">
            <v>5</v>
          </cell>
          <cell r="O295">
            <v>14</v>
          </cell>
          <cell r="P295">
            <v>15</v>
          </cell>
          <cell r="Q295">
            <v>12</v>
          </cell>
          <cell r="R295">
            <v>425</v>
          </cell>
          <cell r="AA295">
            <v>0</v>
          </cell>
          <cell r="AB295">
            <v>0</v>
          </cell>
          <cell r="AC295">
            <v>0</v>
          </cell>
          <cell r="AD295">
            <v>0</v>
          </cell>
          <cell r="AE295">
            <v>0</v>
          </cell>
          <cell r="AF295">
            <v>383</v>
          </cell>
          <cell r="AH295">
            <v>0</v>
          </cell>
          <cell r="AI295">
            <v>0</v>
          </cell>
          <cell r="AJ295">
            <v>0</v>
          </cell>
          <cell r="AK295">
            <v>0</v>
          </cell>
          <cell r="AL295">
            <v>0</v>
          </cell>
          <cell r="AM295">
            <v>3</v>
          </cell>
        </row>
        <row r="296">
          <cell r="D296" t="str">
            <v>0-Motorlu kara taşıtları karoseri (kaporta) imalatı, treyler (römork) ve yarı treyler (yarı römork) imalatı</v>
          </cell>
          <cell r="E296" t="str">
            <v>C2920</v>
          </cell>
          <cell r="F296">
            <v>0</v>
          </cell>
          <cell r="G296">
            <v>42</v>
          </cell>
          <cell r="H296">
            <v>68</v>
          </cell>
          <cell r="I296">
            <v>144</v>
          </cell>
          <cell r="J296">
            <v>55</v>
          </cell>
          <cell r="K296">
            <v>10223</v>
          </cell>
          <cell r="M296">
            <v>0</v>
          </cell>
          <cell r="N296">
            <v>1</v>
          </cell>
          <cell r="Q296">
            <v>4</v>
          </cell>
          <cell r="R296">
            <v>69</v>
          </cell>
          <cell r="AA296">
            <v>0</v>
          </cell>
          <cell r="AB296">
            <v>0</v>
          </cell>
          <cell r="AC296">
            <v>0</v>
          </cell>
          <cell r="AD296">
            <v>0</v>
          </cell>
          <cell r="AE296">
            <v>1</v>
          </cell>
          <cell r="AF296">
            <v>232</v>
          </cell>
          <cell r="AH296">
            <v>0</v>
          </cell>
          <cell r="AI296">
            <v>0</v>
          </cell>
          <cell r="AL296">
            <v>0</v>
          </cell>
          <cell r="AM296">
            <v>0</v>
          </cell>
        </row>
        <row r="297">
          <cell r="D297" t="str">
            <v>1-Motorlu kara taşıtları için elektrik ve elektronik donanımlarının imalatı</v>
          </cell>
          <cell r="E297" t="str">
            <v>C2931</v>
          </cell>
          <cell r="F297">
            <v>0</v>
          </cell>
          <cell r="G297">
            <v>10</v>
          </cell>
          <cell r="H297">
            <v>14</v>
          </cell>
          <cell r="I297">
            <v>21</v>
          </cell>
          <cell r="K297">
            <v>1231</v>
          </cell>
          <cell r="M297">
            <v>0</v>
          </cell>
          <cell r="N297">
            <v>9</v>
          </cell>
          <cell r="O297">
            <v>10</v>
          </cell>
          <cell r="P297">
            <v>15</v>
          </cell>
          <cell r="Q297">
            <v>12</v>
          </cell>
          <cell r="R297">
            <v>322</v>
          </cell>
          <cell r="AA297">
            <v>0</v>
          </cell>
          <cell r="AB297">
            <v>0</v>
          </cell>
          <cell r="AC297">
            <v>0</v>
          </cell>
          <cell r="AD297">
            <v>0</v>
          </cell>
          <cell r="AF297">
            <v>30</v>
          </cell>
          <cell r="AH297">
            <v>0</v>
          </cell>
          <cell r="AI297">
            <v>0</v>
          </cell>
          <cell r="AJ297">
            <v>0</v>
          </cell>
          <cell r="AK297">
            <v>0</v>
          </cell>
          <cell r="AL297">
            <v>0</v>
          </cell>
          <cell r="AM297">
            <v>0</v>
          </cell>
        </row>
        <row r="298">
          <cell r="D298" t="str">
            <v>2-Motorlu kara taşıtları için diğer parça ve aksesuarların imalatı</v>
          </cell>
          <cell r="E298" t="str">
            <v>C2932</v>
          </cell>
          <cell r="F298">
            <v>0</v>
          </cell>
          <cell r="G298">
            <v>233</v>
          </cell>
          <cell r="H298">
            <v>640</v>
          </cell>
          <cell r="I298">
            <v>1413</v>
          </cell>
          <cell r="J298">
            <v>594</v>
          </cell>
          <cell r="K298">
            <v>62662</v>
          </cell>
          <cell r="M298">
            <v>0</v>
          </cell>
          <cell r="N298">
            <v>23</v>
          </cell>
          <cell r="O298">
            <v>78</v>
          </cell>
          <cell r="P298">
            <v>192</v>
          </cell>
          <cell r="Q298">
            <v>64</v>
          </cell>
          <cell r="R298">
            <v>5423</v>
          </cell>
          <cell r="AA298">
            <v>0</v>
          </cell>
          <cell r="AB298">
            <v>0</v>
          </cell>
          <cell r="AC298">
            <v>0</v>
          </cell>
          <cell r="AD298">
            <v>0</v>
          </cell>
          <cell r="AE298">
            <v>2</v>
          </cell>
          <cell r="AF298">
            <v>825</v>
          </cell>
          <cell r="AH298">
            <v>0</v>
          </cell>
          <cell r="AI298">
            <v>0</v>
          </cell>
          <cell r="AJ298">
            <v>0</v>
          </cell>
          <cell r="AK298">
            <v>0</v>
          </cell>
          <cell r="AL298">
            <v>0</v>
          </cell>
          <cell r="AM298">
            <v>106</v>
          </cell>
        </row>
        <row r="299">
          <cell r="D299" t="str">
            <v>1-Gemilerin ve yüzen yapıların inşası</v>
          </cell>
          <cell r="E299" t="str">
            <v>C3011</v>
          </cell>
          <cell r="F299">
            <v>0</v>
          </cell>
          <cell r="G299">
            <v>30</v>
          </cell>
          <cell r="H299">
            <v>140</v>
          </cell>
          <cell r="I299">
            <v>321</v>
          </cell>
          <cell r="J299">
            <v>112</v>
          </cell>
          <cell r="K299">
            <v>13135</v>
          </cell>
          <cell r="M299">
            <v>0</v>
          </cell>
          <cell r="P299">
            <v>3</v>
          </cell>
          <cell r="R299">
            <v>15</v>
          </cell>
          <cell r="AA299">
            <v>0</v>
          </cell>
          <cell r="AB299">
            <v>0</v>
          </cell>
          <cell r="AC299">
            <v>0</v>
          </cell>
          <cell r="AD299">
            <v>0</v>
          </cell>
          <cell r="AE299">
            <v>0</v>
          </cell>
          <cell r="AF299">
            <v>396</v>
          </cell>
          <cell r="AH299">
            <v>0</v>
          </cell>
          <cell r="AK299">
            <v>0</v>
          </cell>
          <cell r="AM299">
            <v>0</v>
          </cell>
        </row>
        <row r="300">
          <cell r="D300" t="str">
            <v>2-Eğlence ve spor amaçlı teknelerin yapımı</v>
          </cell>
          <cell r="E300" t="str">
            <v>C3012</v>
          </cell>
          <cell r="F300">
            <v>0</v>
          </cell>
          <cell r="G300">
            <v>8</v>
          </cell>
          <cell r="H300">
            <v>32</v>
          </cell>
          <cell r="I300">
            <v>72</v>
          </cell>
          <cell r="J300">
            <v>16</v>
          </cell>
          <cell r="K300">
            <v>1952</v>
          </cell>
          <cell r="M300">
            <v>0</v>
          </cell>
          <cell r="O300">
            <v>2</v>
          </cell>
          <cell r="R300">
            <v>62</v>
          </cell>
          <cell r="AA300">
            <v>0</v>
          </cell>
          <cell r="AB300">
            <v>0</v>
          </cell>
          <cell r="AC300">
            <v>0</v>
          </cell>
          <cell r="AD300">
            <v>0</v>
          </cell>
          <cell r="AE300">
            <v>0</v>
          </cell>
          <cell r="AF300">
            <v>38</v>
          </cell>
          <cell r="AH300">
            <v>0</v>
          </cell>
          <cell r="AJ300">
            <v>0</v>
          </cell>
          <cell r="AM300">
            <v>0</v>
          </cell>
        </row>
        <row r="301">
          <cell r="D301" t="str">
            <v>0-Demiryolu lokomotifleri ve vagonlarının imalatı</v>
          </cell>
          <cell r="E301" t="str">
            <v>C3020</v>
          </cell>
          <cell r="F301">
            <v>0</v>
          </cell>
          <cell r="G301">
            <v>15</v>
          </cell>
          <cell r="H301">
            <v>56</v>
          </cell>
          <cell r="I301">
            <v>57</v>
          </cell>
          <cell r="J301">
            <v>44</v>
          </cell>
          <cell r="K301">
            <v>3051</v>
          </cell>
          <cell r="M301">
            <v>0</v>
          </cell>
          <cell r="P301">
            <v>3</v>
          </cell>
          <cell r="AA301">
            <v>0</v>
          </cell>
          <cell r="AB301">
            <v>0</v>
          </cell>
          <cell r="AC301">
            <v>0</v>
          </cell>
          <cell r="AD301">
            <v>0</v>
          </cell>
          <cell r="AE301">
            <v>0</v>
          </cell>
          <cell r="AF301">
            <v>66</v>
          </cell>
          <cell r="AH301">
            <v>0</v>
          </cell>
          <cell r="AK301">
            <v>0</v>
          </cell>
        </row>
        <row r="302">
          <cell r="D302" t="str">
            <v>0-Hava ve uzay araçları ve ilgili makinelerin imalatı</v>
          </cell>
          <cell r="E302" t="str">
            <v>C3030</v>
          </cell>
          <cell r="F302">
            <v>0</v>
          </cell>
          <cell r="G302">
            <v>6</v>
          </cell>
          <cell r="H302">
            <v>24</v>
          </cell>
          <cell r="I302">
            <v>39</v>
          </cell>
          <cell r="J302">
            <v>20</v>
          </cell>
          <cell r="K302">
            <v>1411</v>
          </cell>
          <cell r="M302">
            <v>0</v>
          </cell>
          <cell r="N302">
            <v>2</v>
          </cell>
          <cell r="AA302">
            <v>0</v>
          </cell>
          <cell r="AB302">
            <v>0</v>
          </cell>
          <cell r="AC302">
            <v>0</v>
          </cell>
          <cell r="AD302">
            <v>0</v>
          </cell>
          <cell r="AE302">
            <v>0</v>
          </cell>
          <cell r="AF302">
            <v>14</v>
          </cell>
          <cell r="AH302">
            <v>0</v>
          </cell>
          <cell r="AI302">
            <v>0</v>
          </cell>
        </row>
        <row r="303">
          <cell r="D303" t="str">
            <v>0-Askeri savaş araçlarının imalatı</v>
          </cell>
          <cell r="E303" t="str">
            <v>C3040</v>
          </cell>
          <cell r="F303">
            <v>0</v>
          </cell>
          <cell r="G303">
            <v>1</v>
          </cell>
          <cell r="H303">
            <v>4</v>
          </cell>
          <cell r="I303">
            <v>15</v>
          </cell>
          <cell r="K303">
            <v>836</v>
          </cell>
          <cell r="AA303">
            <v>0</v>
          </cell>
          <cell r="AB303">
            <v>0</v>
          </cell>
          <cell r="AC303">
            <v>0</v>
          </cell>
          <cell r="AD303">
            <v>0</v>
          </cell>
          <cell r="AF303">
            <v>0</v>
          </cell>
        </row>
        <row r="304">
          <cell r="D304" t="str">
            <v>1-Motosiklet imalatı</v>
          </cell>
          <cell r="E304" t="str">
            <v>C3091</v>
          </cell>
          <cell r="F304">
            <v>0</v>
          </cell>
          <cell r="I304">
            <v>3</v>
          </cell>
          <cell r="K304">
            <v>224</v>
          </cell>
          <cell r="M304">
            <v>0</v>
          </cell>
          <cell r="R304">
            <v>12</v>
          </cell>
          <cell r="AA304">
            <v>0</v>
          </cell>
          <cell r="AD304">
            <v>0</v>
          </cell>
          <cell r="AF304">
            <v>4</v>
          </cell>
          <cell r="AH304">
            <v>0</v>
          </cell>
          <cell r="AM304">
            <v>0</v>
          </cell>
        </row>
        <row r="305">
          <cell r="D305" t="str">
            <v>2-Bisiklet ve engelli aracı imalatı</v>
          </cell>
          <cell r="E305" t="str">
            <v>C3092</v>
          </cell>
          <cell r="F305">
            <v>0</v>
          </cell>
          <cell r="G305">
            <v>2</v>
          </cell>
          <cell r="H305">
            <v>10</v>
          </cell>
          <cell r="I305">
            <v>12</v>
          </cell>
          <cell r="J305">
            <v>8</v>
          </cell>
          <cell r="K305">
            <v>695</v>
          </cell>
          <cell r="M305">
            <v>0</v>
          </cell>
          <cell r="P305">
            <v>3</v>
          </cell>
          <cell r="R305">
            <v>19</v>
          </cell>
          <cell r="AA305">
            <v>0</v>
          </cell>
          <cell r="AB305">
            <v>0</v>
          </cell>
          <cell r="AC305">
            <v>0</v>
          </cell>
          <cell r="AD305">
            <v>0</v>
          </cell>
          <cell r="AE305">
            <v>0</v>
          </cell>
          <cell r="AF305">
            <v>0</v>
          </cell>
          <cell r="AH305">
            <v>0</v>
          </cell>
          <cell r="AK305">
            <v>0</v>
          </cell>
          <cell r="AM305">
            <v>0</v>
          </cell>
        </row>
        <row r="306">
          <cell r="D306" t="str">
            <v>9-Başka yerde sınıflandırılmamış diğer ulaşım araçlarının imalatı</v>
          </cell>
          <cell r="E306" t="str">
            <v>C3099</v>
          </cell>
          <cell r="F306">
            <v>0</v>
          </cell>
          <cell r="G306">
            <v>1</v>
          </cell>
          <cell r="H306">
            <v>4</v>
          </cell>
          <cell r="I306">
            <v>6</v>
          </cell>
          <cell r="K306">
            <v>815</v>
          </cell>
          <cell r="AA306">
            <v>0</v>
          </cell>
          <cell r="AB306">
            <v>0</v>
          </cell>
          <cell r="AC306">
            <v>0</v>
          </cell>
          <cell r="AD306">
            <v>0</v>
          </cell>
          <cell r="AF306">
            <v>7</v>
          </cell>
        </row>
        <row r="307">
          <cell r="D307" t="str">
            <v>1-Büro ve mağaza mobilyaları imalatı</v>
          </cell>
          <cell r="E307" t="str">
            <v>C3101</v>
          </cell>
          <cell r="F307">
            <v>0</v>
          </cell>
          <cell r="G307">
            <v>39</v>
          </cell>
          <cell r="H307">
            <v>180</v>
          </cell>
          <cell r="I307">
            <v>356</v>
          </cell>
          <cell r="J307">
            <v>144</v>
          </cell>
          <cell r="K307">
            <v>25262</v>
          </cell>
          <cell r="M307">
            <v>0</v>
          </cell>
          <cell r="N307">
            <v>2</v>
          </cell>
          <cell r="O307">
            <v>2</v>
          </cell>
          <cell r="P307">
            <v>12</v>
          </cell>
          <cell r="Q307">
            <v>12</v>
          </cell>
          <cell r="R307">
            <v>1503</v>
          </cell>
          <cell r="AA307">
            <v>0</v>
          </cell>
          <cell r="AB307">
            <v>0</v>
          </cell>
          <cell r="AC307">
            <v>0</v>
          </cell>
          <cell r="AD307">
            <v>1</v>
          </cell>
          <cell r="AE307">
            <v>0</v>
          </cell>
          <cell r="AF307">
            <v>637</v>
          </cell>
          <cell r="AH307">
            <v>0</v>
          </cell>
          <cell r="AI307">
            <v>0</v>
          </cell>
          <cell r="AJ307">
            <v>0</v>
          </cell>
          <cell r="AK307">
            <v>0</v>
          </cell>
          <cell r="AL307">
            <v>0</v>
          </cell>
          <cell r="AM307">
            <v>34</v>
          </cell>
        </row>
        <row r="308">
          <cell r="D308" t="str">
            <v>2-Mutfak mobilyalarının imalatı</v>
          </cell>
          <cell r="E308" t="str">
            <v>C3102</v>
          </cell>
          <cell r="F308">
            <v>0</v>
          </cell>
          <cell r="G308">
            <v>6</v>
          </cell>
          <cell r="H308">
            <v>36</v>
          </cell>
          <cell r="I308">
            <v>51</v>
          </cell>
          <cell r="J308">
            <v>16</v>
          </cell>
          <cell r="K308">
            <v>5745</v>
          </cell>
          <cell r="M308">
            <v>0</v>
          </cell>
          <cell r="N308">
            <v>1</v>
          </cell>
          <cell r="O308">
            <v>4</v>
          </cell>
          <cell r="P308">
            <v>3</v>
          </cell>
          <cell r="Q308">
            <v>4</v>
          </cell>
          <cell r="R308">
            <v>217</v>
          </cell>
          <cell r="AA308">
            <v>0</v>
          </cell>
          <cell r="AB308">
            <v>0</v>
          </cell>
          <cell r="AC308">
            <v>0</v>
          </cell>
          <cell r="AD308">
            <v>0</v>
          </cell>
          <cell r="AE308">
            <v>0</v>
          </cell>
          <cell r="AF308">
            <v>238</v>
          </cell>
          <cell r="AH308">
            <v>0</v>
          </cell>
          <cell r="AI308">
            <v>0</v>
          </cell>
          <cell r="AJ308">
            <v>0</v>
          </cell>
          <cell r="AK308">
            <v>0</v>
          </cell>
          <cell r="AL308">
            <v>0</v>
          </cell>
          <cell r="AM308">
            <v>0</v>
          </cell>
        </row>
        <row r="309">
          <cell r="D309" t="str">
            <v>3-Yatak imalatı</v>
          </cell>
          <cell r="E309" t="str">
            <v>C3103</v>
          </cell>
          <cell r="F309">
            <v>0</v>
          </cell>
          <cell r="G309">
            <v>21</v>
          </cell>
          <cell r="H309">
            <v>64</v>
          </cell>
          <cell r="I309">
            <v>107</v>
          </cell>
          <cell r="J309">
            <v>48</v>
          </cell>
          <cell r="K309">
            <v>3139</v>
          </cell>
          <cell r="M309">
            <v>0</v>
          </cell>
          <cell r="N309">
            <v>3</v>
          </cell>
          <cell r="O309">
            <v>10</v>
          </cell>
          <cell r="P309">
            <v>6</v>
          </cell>
          <cell r="Q309">
            <v>8</v>
          </cell>
          <cell r="R309">
            <v>422</v>
          </cell>
          <cell r="AA309">
            <v>0</v>
          </cell>
          <cell r="AB309">
            <v>0</v>
          </cell>
          <cell r="AC309">
            <v>0</v>
          </cell>
          <cell r="AD309">
            <v>1</v>
          </cell>
          <cell r="AE309">
            <v>0</v>
          </cell>
          <cell r="AF309">
            <v>55</v>
          </cell>
          <cell r="AH309">
            <v>0</v>
          </cell>
          <cell r="AI309">
            <v>0</v>
          </cell>
          <cell r="AJ309">
            <v>0</v>
          </cell>
          <cell r="AK309">
            <v>0</v>
          </cell>
          <cell r="AL309">
            <v>0</v>
          </cell>
          <cell r="AM309">
            <v>8</v>
          </cell>
        </row>
        <row r="310">
          <cell r="D310" t="str">
            <v>4-Döşemecilik</v>
          </cell>
          <cell r="E310" t="str">
            <v>C3104</v>
          </cell>
        </row>
        <row r="311">
          <cell r="D311" t="str">
            <v>9-Diğer mobilyaların imalatı</v>
          </cell>
          <cell r="E311" t="str">
            <v>C3109</v>
          </cell>
          <cell r="F311">
            <v>0</v>
          </cell>
          <cell r="G311">
            <v>67</v>
          </cell>
          <cell r="H311">
            <v>262</v>
          </cell>
          <cell r="I311">
            <v>456</v>
          </cell>
          <cell r="J311">
            <v>188</v>
          </cell>
          <cell r="K311">
            <v>31226</v>
          </cell>
          <cell r="M311">
            <v>0</v>
          </cell>
          <cell r="N311">
            <v>5</v>
          </cell>
          <cell r="O311">
            <v>34</v>
          </cell>
          <cell r="P311">
            <v>27</v>
          </cell>
          <cell r="Q311">
            <v>12</v>
          </cell>
          <cell r="R311">
            <v>962</v>
          </cell>
          <cell r="AA311">
            <v>0</v>
          </cell>
          <cell r="AB311">
            <v>0</v>
          </cell>
          <cell r="AC311">
            <v>0</v>
          </cell>
          <cell r="AD311">
            <v>0</v>
          </cell>
          <cell r="AE311">
            <v>0</v>
          </cell>
          <cell r="AF311">
            <v>753</v>
          </cell>
          <cell r="AH311">
            <v>0</v>
          </cell>
          <cell r="AI311">
            <v>0</v>
          </cell>
          <cell r="AJ311">
            <v>0</v>
          </cell>
          <cell r="AK311">
            <v>0</v>
          </cell>
          <cell r="AL311">
            <v>0</v>
          </cell>
          <cell r="AM311">
            <v>42</v>
          </cell>
        </row>
        <row r="312">
          <cell r="D312" t="str">
            <v>1-Madeni para basımı</v>
          </cell>
          <cell r="E312" t="str">
            <v>C3211</v>
          </cell>
          <cell r="F312">
            <v>0</v>
          </cell>
          <cell r="H312">
            <v>6</v>
          </cell>
          <cell r="K312">
            <v>17</v>
          </cell>
          <cell r="AA312">
            <v>0</v>
          </cell>
          <cell r="AC312">
            <v>0</v>
          </cell>
          <cell r="AF312">
            <v>0</v>
          </cell>
        </row>
        <row r="313">
          <cell r="D313" t="str">
            <v>2-Mücevherat ve ilgili eşyaların imalatı</v>
          </cell>
          <cell r="E313" t="str">
            <v>C3212</v>
          </cell>
          <cell r="F313">
            <v>0</v>
          </cell>
          <cell r="G313">
            <v>1</v>
          </cell>
          <cell r="H313">
            <v>2</v>
          </cell>
          <cell r="I313">
            <v>6</v>
          </cell>
          <cell r="K313">
            <v>548</v>
          </cell>
          <cell r="M313">
            <v>0</v>
          </cell>
          <cell r="R313">
            <v>29</v>
          </cell>
          <cell r="AA313">
            <v>0</v>
          </cell>
          <cell r="AB313">
            <v>0</v>
          </cell>
          <cell r="AC313">
            <v>0</v>
          </cell>
          <cell r="AD313">
            <v>0</v>
          </cell>
          <cell r="AF313">
            <v>2</v>
          </cell>
          <cell r="AH313">
            <v>0</v>
          </cell>
          <cell r="AM313">
            <v>0</v>
          </cell>
        </row>
        <row r="314">
          <cell r="D314" t="str">
            <v>3-İmitasyon takıların ve ilgili eşyaların imalatı</v>
          </cell>
          <cell r="E314" t="str">
            <v>C3213</v>
          </cell>
          <cell r="K314">
            <v>128</v>
          </cell>
          <cell r="M314">
            <v>0</v>
          </cell>
          <cell r="O314">
            <v>2</v>
          </cell>
          <cell r="AF314">
            <v>8</v>
          </cell>
          <cell r="AH314">
            <v>0</v>
          </cell>
          <cell r="AJ314">
            <v>0</v>
          </cell>
        </row>
        <row r="315">
          <cell r="D315" t="str">
            <v>9-Süs eşyaları imalatı</v>
          </cell>
          <cell r="E315" t="str">
            <v>C3219</v>
          </cell>
        </row>
        <row r="316">
          <cell r="D316" t="str">
            <v>0-Müzik aletleri imalatı</v>
          </cell>
          <cell r="E316" t="str">
            <v>C3220</v>
          </cell>
        </row>
        <row r="317">
          <cell r="D317" t="str">
            <v>0-Spor malzemeleri imalatı</v>
          </cell>
          <cell r="E317" t="str">
            <v>C3230</v>
          </cell>
          <cell r="F317">
            <v>0</v>
          </cell>
          <cell r="G317">
            <v>3</v>
          </cell>
          <cell r="H317">
            <v>6</v>
          </cell>
          <cell r="I317">
            <v>3</v>
          </cell>
          <cell r="K317">
            <v>314</v>
          </cell>
          <cell r="M317">
            <v>0</v>
          </cell>
          <cell r="N317">
            <v>1</v>
          </cell>
          <cell r="O317">
            <v>4</v>
          </cell>
          <cell r="R317">
            <v>12</v>
          </cell>
          <cell r="AA317">
            <v>0</v>
          </cell>
          <cell r="AB317">
            <v>0</v>
          </cell>
          <cell r="AC317">
            <v>0</v>
          </cell>
          <cell r="AD317">
            <v>0</v>
          </cell>
          <cell r="AF317">
            <v>2</v>
          </cell>
          <cell r="AH317">
            <v>0</v>
          </cell>
          <cell r="AI317">
            <v>0</v>
          </cell>
          <cell r="AJ317">
            <v>0</v>
          </cell>
          <cell r="AM317">
            <v>0</v>
          </cell>
        </row>
        <row r="318">
          <cell r="D318" t="str">
            <v>0-Oyun ve oyuncak imalatı</v>
          </cell>
          <cell r="E318" t="str">
            <v>C3240</v>
          </cell>
          <cell r="F318">
            <v>0</v>
          </cell>
          <cell r="G318">
            <v>3</v>
          </cell>
          <cell r="H318">
            <v>4</v>
          </cell>
          <cell r="I318">
            <v>3</v>
          </cell>
          <cell r="K318">
            <v>583</v>
          </cell>
          <cell r="M318">
            <v>0</v>
          </cell>
          <cell r="N318">
            <v>1</v>
          </cell>
          <cell r="O318">
            <v>4</v>
          </cell>
          <cell r="P318">
            <v>6</v>
          </cell>
          <cell r="Q318">
            <v>4</v>
          </cell>
          <cell r="R318">
            <v>615</v>
          </cell>
          <cell r="AA318">
            <v>0</v>
          </cell>
          <cell r="AB318">
            <v>0</v>
          </cell>
          <cell r="AC318">
            <v>0</v>
          </cell>
          <cell r="AD318">
            <v>0</v>
          </cell>
          <cell r="AF318">
            <v>21</v>
          </cell>
          <cell r="AH318">
            <v>0</v>
          </cell>
          <cell r="AI318">
            <v>0</v>
          </cell>
          <cell r="AJ318">
            <v>0</v>
          </cell>
          <cell r="AK318">
            <v>0</v>
          </cell>
          <cell r="AL318">
            <v>0</v>
          </cell>
          <cell r="AM318">
            <v>11</v>
          </cell>
        </row>
        <row r="319">
          <cell r="D319" t="str">
            <v>0-Tıbbi ve dişçiliğe ait araç ve gereçlerin imalatı</v>
          </cell>
          <cell r="E319" t="str">
            <v>C3250</v>
          </cell>
          <cell r="F319">
            <v>0</v>
          </cell>
          <cell r="G319">
            <v>2</v>
          </cell>
          <cell r="H319">
            <v>6</v>
          </cell>
          <cell r="I319">
            <v>24</v>
          </cell>
          <cell r="J319">
            <v>4</v>
          </cell>
          <cell r="K319">
            <v>1401</v>
          </cell>
          <cell r="M319">
            <v>0</v>
          </cell>
          <cell r="O319">
            <v>8</v>
          </cell>
          <cell r="P319">
            <v>15</v>
          </cell>
          <cell r="Q319">
            <v>4</v>
          </cell>
          <cell r="R319">
            <v>619</v>
          </cell>
          <cell r="AA319">
            <v>0</v>
          </cell>
          <cell r="AB319">
            <v>0</v>
          </cell>
          <cell r="AC319">
            <v>0</v>
          </cell>
          <cell r="AD319">
            <v>0</v>
          </cell>
          <cell r="AE319">
            <v>0</v>
          </cell>
          <cell r="AF319">
            <v>24</v>
          </cell>
          <cell r="AH319">
            <v>0</v>
          </cell>
          <cell r="AJ319">
            <v>0</v>
          </cell>
          <cell r="AK319">
            <v>0</v>
          </cell>
          <cell r="AL319">
            <v>0</v>
          </cell>
          <cell r="AM319">
            <v>17</v>
          </cell>
        </row>
        <row r="320">
          <cell r="D320" t="str">
            <v>1-Süpürge ve fırça imalatı</v>
          </cell>
          <cell r="E320" t="str">
            <v>C3291</v>
          </cell>
          <cell r="F320">
            <v>0</v>
          </cell>
          <cell r="G320">
            <v>1</v>
          </cell>
          <cell r="H320">
            <v>10</v>
          </cell>
          <cell r="I320">
            <v>9</v>
          </cell>
          <cell r="K320">
            <v>669</v>
          </cell>
          <cell r="M320">
            <v>0</v>
          </cell>
          <cell r="P320">
            <v>6</v>
          </cell>
          <cell r="R320">
            <v>178</v>
          </cell>
          <cell r="AA320">
            <v>0</v>
          </cell>
          <cell r="AB320">
            <v>0</v>
          </cell>
          <cell r="AC320">
            <v>0</v>
          </cell>
          <cell r="AD320">
            <v>0</v>
          </cell>
          <cell r="AF320">
            <v>19</v>
          </cell>
          <cell r="AH320">
            <v>0</v>
          </cell>
          <cell r="AK320">
            <v>0</v>
          </cell>
          <cell r="AM320">
            <v>3</v>
          </cell>
        </row>
        <row r="321">
          <cell r="D321" t="str">
            <v>2-Mürekkepli ve kurşun kalemler. cetvel tahtası. tampon vesair büro eşyası imalatı.</v>
          </cell>
          <cell r="E321" t="str">
            <v>C3292</v>
          </cell>
        </row>
        <row r="322">
          <cell r="D322" t="str">
            <v>3-Suni çiçekçilik. işlemecilik. sırmacılık ve bunlara benzer tezyini mahiyette diğer el işleri.</v>
          </cell>
          <cell r="E322" t="str">
            <v>C3293</v>
          </cell>
        </row>
        <row r="323">
          <cell r="D323" t="str">
            <v>9-Başka yerde sınıflandırılmamış diğer imalatlar</v>
          </cell>
          <cell r="E323" t="str">
            <v>C3299</v>
          </cell>
          <cell r="F323">
            <v>0</v>
          </cell>
          <cell r="G323">
            <v>12</v>
          </cell>
          <cell r="H323">
            <v>30</v>
          </cell>
          <cell r="I323">
            <v>78</v>
          </cell>
          <cell r="J323">
            <v>16</v>
          </cell>
          <cell r="K323">
            <v>3562</v>
          </cell>
          <cell r="M323">
            <v>0</v>
          </cell>
          <cell r="N323">
            <v>1</v>
          </cell>
          <cell r="O323">
            <v>12</v>
          </cell>
          <cell r="P323">
            <v>9</v>
          </cell>
          <cell r="R323">
            <v>676</v>
          </cell>
          <cell r="AA323">
            <v>0</v>
          </cell>
          <cell r="AB323">
            <v>0</v>
          </cell>
          <cell r="AC323">
            <v>0</v>
          </cell>
          <cell r="AD323">
            <v>0</v>
          </cell>
          <cell r="AE323">
            <v>0</v>
          </cell>
          <cell r="AF323">
            <v>24</v>
          </cell>
          <cell r="AH323">
            <v>0</v>
          </cell>
          <cell r="AI323">
            <v>0</v>
          </cell>
          <cell r="AJ323">
            <v>0</v>
          </cell>
          <cell r="AK323">
            <v>0</v>
          </cell>
          <cell r="AM323">
            <v>1</v>
          </cell>
        </row>
        <row r="324">
          <cell r="D324" t="str">
            <v>1-Fabrikasyon metal ürünlerin onarımı</v>
          </cell>
          <cell r="E324" t="str">
            <v>C3311</v>
          </cell>
          <cell r="F324">
            <v>0</v>
          </cell>
          <cell r="G324">
            <v>5</v>
          </cell>
          <cell r="H324">
            <v>14</v>
          </cell>
          <cell r="I324">
            <v>30</v>
          </cell>
          <cell r="J324">
            <v>4</v>
          </cell>
          <cell r="K324">
            <v>2773</v>
          </cell>
          <cell r="M324">
            <v>0</v>
          </cell>
          <cell r="N324">
            <v>1</v>
          </cell>
          <cell r="R324">
            <v>13</v>
          </cell>
          <cell r="AA324">
            <v>0</v>
          </cell>
          <cell r="AB324">
            <v>0</v>
          </cell>
          <cell r="AC324">
            <v>0</v>
          </cell>
          <cell r="AD324">
            <v>0</v>
          </cell>
          <cell r="AE324">
            <v>0</v>
          </cell>
          <cell r="AF324">
            <v>243</v>
          </cell>
          <cell r="AH324">
            <v>0</v>
          </cell>
          <cell r="AI324">
            <v>0</v>
          </cell>
          <cell r="AM324">
            <v>0</v>
          </cell>
        </row>
        <row r="325">
          <cell r="D325" t="str">
            <v>2-Makinelerin onarımı</v>
          </cell>
          <cell r="E325" t="str">
            <v>C3312</v>
          </cell>
          <cell r="F325">
            <v>0</v>
          </cell>
          <cell r="G325">
            <v>15</v>
          </cell>
          <cell r="H325">
            <v>28</v>
          </cell>
          <cell r="I325">
            <v>96</v>
          </cell>
          <cell r="J325">
            <v>28</v>
          </cell>
          <cell r="K325">
            <v>7734</v>
          </cell>
          <cell r="M325">
            <v>0</v>
          </cell>
          <cell r="O325">
            <v>2</v>
          </cell>
          <cell r="P325">
            <v>3</v>
          </cell>
          <cell r="R325">
            <v>144</v>
          </cell>
          <cell r="AA325">
            <v>0</v>
          </cell>
          <cell r="AB325">
            <v>0</v>
          </cell>
          <cell r="AC325">
            <v>0</v>
          </cell>
          <cell r="AD325">
            <v>0</v>
          </cell>
          <cell r="AE325">
            <v>0</v>
          </cell>
          <cell r="AF325">
            <v>328</v>
          </cell>
          <cell r="AH325">
            <v>0</v>
          </cell>
          <cell r="AJ325">
            <v>0</v>
          </cell>
          <cell r="AK325">
            <v>0</v>
          </cell>
          <cell r="AM325">
            <v>0</v>
          </cell>
        </row>
        <row r="326">
          <cell r="D326" t="str">
            <v>3-Elektronik veya optik ekipmanların onarımı</v>
          </cell>
          <cell r="E326" t="str">
            <v>C3313</v>
          </cell>
          <cell r="F326">
            <v>0</v>
          </cell>
          <cell r="H326">
            <v>4</v>
          </cell>
          <cell r="K326">
            <v>368</v>
          </cell>
          <cell r="M326">
            <v>0</v>
          </cell>
          <cell r="AA326">
            <v>0</v>
          </cell>
          <cell r="AC326">
            <v>0</v>
          </cell>
          <cell r="AF326">
            <v>28</v>
          </cell>
          <cell r="AH326">
            <v>0</v>
          </cell>
        </row>
        <row r="327">
          <cell r="D327" t="str">
            <v>4-Elektrikli donanımların onarımı</v>
          </cell>
          <cell r="E327" t="str">
            <v>C3314</v>
          </cell>
          <cell r="F327">
            <v>0</v>
          </cell>
          <cell r="G327">
            <v>11</v>
          </cell>
          <cell r="H327">
            <v>50</v>
          </cell>
          <cell r="I327">
            <v>84</v>
          </cell>
          <cell r="J327">
            <v>16</v>
          </cell>
          <cell r="K327">
            <v>3483</v>
          </cell>
          <cell r="M327">
            <v>0</v>
          </cell>
          <cell r="P327">
            <v>3</v>
          </cell>
          <cell r="Q327">
            <v>4</v>
          </cell>
          <cell r="R327">
            <v>60</v>
          </cell>
          <cell r="AA327">
            <v>0</v>
          </cell>
          <cell r="AB327">
            <v>0</v>
          </cell>
          <cell r="AC327">
            <v>0</v>
          </cell>
          <cell r="AD327">
            <v>0</v>
          </cell>
          <cell r="AE327">
            <v>0</v>
          </cell>
          <cell r="AF327">
            <v>280</v>
          </cell>
          <cell r="AH327">
            <v>0</v>
          </cell>
          <cell r="AK327">
            <v>0</v>
          </cell>
          <cell r="AL327">
            <v>0</v>
          </cell>
          <cell r="AM327">
            <v>5</v>
          </cell>
        </row>
        <row r="328">
          <cell r="D328" t="str">
            <v>5-Gemi ve teknelerin bakım ve onarımı</v>
          </cell>
          <cell r="E328" t="str">
            <v>C3315</v>
          </cell>
          <cell r="F328">
            <v>0</v>
          </cell>
          <cell r="G328">
            <v>24</v>
          </cell>
          <cell r="H328">
            <v>120</v>
          </cell>
          <cell r="I328">
            <v>288</v>
          </cell>
          <cell r="J328">
            <v>56</v>
          </cell>
          <cell r="K328">
            <v>11319</v>
          </cell>
          <cell r="AA328">
            <v>0</v>
          </cell>
          <cell r="AB328">
            <v>0</v>
          </cell>
          <cell r="AC328">
            <v>0</v>
          </cell>
          <cell r="AD328">
            <v>0</v>
          </cell>
          <cell r="AE328">
            <v>0</v>
          </cell>
          <cell r="AF328">
            <v>286</v>
          </cell>
        </row>
        <row r="329">
          <cell r="D329" t="str">
            <v>6-Hava ve uzay araçlarının bakım ve onarımı</v>
          </cell>
          <cell r="E329" t="str">
            <v>C3316</v>
          </cell>
          <cell r="F329">
            <v>0</v>
          </cell>
          <cell r="G329">
            <v>26</v>
          </cell>
          <cell r="H329">
            <v>84</v>
          </cell>
          <cell r="I329">
            <v>108</v>
          </cell>
          <cell r="J329">
            <v>56</v>
          </cell>
          <cell r="K329">
            <v>2334</v>
          </cell>
          <cell r="M329">
            <v>0</v>
          </cell>
          <cell r="N329">
            <v>4</v>
          </cell>
          <cell r="O329">
            <v>6</v>
          </cell>
          <cell r="P329">
            <v>3</v>
          </cell>
          <cell r="Q329">
            <v>12</v>
          </cell>
          <cell r="R329">
            <v>318</v>
          </cell>
          <cell r="AA329">
            <v>0</v>
          </cell>
          <cell r="AB329">
            <v>0</v>
          </cell>
          <cell r="AC329">
            <v>0</v>
          </cell>
          <cell r="AD329">
            <v>0</v>
          </cell>
          <cell r="AE329">
            <v>0</v>
          </cell>
          <cell r="AF329">
            <v>18</v>
          </cell>
          <cell r="AH329">
            <v>0</v>
          </cell>
          <cell r="AI329">
            <v>0</v>
          </cell>
          <cell r="AJ329">
            <v>0</v>
          </cell>
          <cell r="AK329">
            <v>0</v>
          </cell>
          <cell r="AL329">
            <v>0</v>
          </cell>
          <cell r="AM329">
            <v>10</v>
          </cell>
        </row>
        <row r="330">
          <cell r="D330" t="str">
            <v>7-Diğer ulaşım araçlarının bakım ve onarımı</v>
          </cell>
          <cell r="E330" t="str">
            <v>C3317</v>
          </cell>
          <cell r="F330">
            <v>0</v>
          </cell>
          <cell r="G330">
            <v>7</v>
          </cell>
          <cell r="H330">
            <v>42</v>
          </cell>
          <cell r="I330">
            <v>96</v>
          </cell>
          <cell r="J330">
            <v>16</v>
          </cell>
          <cell r="K330">
            <v>5687</v>
          </cell>
          <cell r="M330">
            <v>0</v>
          </cell>
          <cell r="P330">
            <v>6</v>
          </cell>
          <cell r="R330">
            <v>108</v>
          </cell>
          <cell r="AA330">
            <v>0</v>
          </cell>
          <cell r="AB330">
            <v>0</v>
          </cell>
          <cell r="AC330">
            <v>0</v>
          </cell>
          <cell r="AD330">
            <v>0</v>
          </cell>
          <cell r="AE330">
            <v>0</v>
          </cell>
          <cell r="AF330">
            <v>391</v>
          </cell>
          <cell r="AH330">
            <v>0</v>
          </cell>
          <cell r="AK330">
            <v>0</v>
          </cell>
          <cell r="AM330">
            <v>0</v>
          </cell>
        </row>
        <row r="331">
          <cell r="D331" t="str">
            <v>9-Diğer ekipmanların onarımı</v>
          </cell>
          <cell r="E331" t="str">
            <v>C3319</v>
          </cell>
          <cell r="F331">
            <v>0</v>
          </cell>
          <cell r="G331">
            <v>3</v>
          </cell>
          <cell r="H331">
            <v>4</v>
          </cell>
          <cell r="I331">
            <v>9</v>
          </cell>
          <cell r="J331">
            <v>4</v>
          </cell>
          <cell r="K331">
            <v>425</v>
          </cell>
          <cell r="AA331">
            <v>0</v>
          </cell>
          <cell r="AB331">
            <v>0</v>
          </cell>
          <cell r="AC331">
            <v>0</v>
          </cell>
          <cell r="AD331">
            <v>0</v>
          </cell>
          <cell r="AE331">
            <v>0</v>
          </cell>
          <cell r="AF331">
            <v>5</v>
          </cell>
        </row>
        <row r="332">
          <cell r="D332" t="str">
            <v>0-Sanayi makine ve ekipmanlarının kurulumu</v>
          </cell>
          <cell r="E332" t="str">
            <v>C3320</v>
          </cell>
          <cell r="F332">
            <v>0</v>
          </cell>
          <cell r="G332">
            <v>15</v>
          </cell>
          <cell r="H332">
            <v>50</v>
          </cell>
          <cell r="I332">
            <v>111</v>
          </cell>
          <cell r="J332">
            <v>28</v>
          </cell>
          <cell r="K332">
            <v>10168</v>
          </cell>
          <cell r="M332">
            <v>0</v>
          </cell>
          <cell r="O332">
            <v>2</v>
          </cell>
          <cell r="P332">
            <v>9</v>
          </cell>
          <cell r="Q332">
            <v>4</v>
          </cell>
          <cell r="R332">
            <v>112</v>
          </cell>
          <cell r="AA332">
            <v>0</v>
          </cell>
          <cell r="AB332">
            <v>0</v>
          </cell>
          <cell r="AC332">
            <v>0</v>
          </cell>
          <cell r="AD332">
            <v>0</v>
          </cell>
          <cell r="AE332">
            <v>0</v>
          </cell>
          <cell r="AF332">
            <v>443</v>
          </cell>
          <cell r="AH332">
            <v>0</v>
          </cell>
          <cell r="AJ332">
            <v>0</v>
          </cell>
          <cell r="AK332">
            <v>0</v>
          </cell>
          <cell r="AL332">
            <v>0</v>
          </cell>
          <cell r="AM332">
            <v>2</v>
          </cell>
        </row>
        <row r="333">
          <cell r="D333" t="str">
            <v>1-Elektrik enerjisi üretimi</v>
          </cell>
          <cell r="E333" t="str">
            <v>D3511</v>
          </cell>
          <cell r="F333">
            <v>0</v>
          </cell>
          <cell r="G333">
            <v>13</v>
          </cell>
          <cell r="H333">
            <v>73</v>
          </cell>
          <cell r="I333">
            <v>86</v>
          </cell>
          <cell r="J333">
            <v>28</v>
          </cell>
          <cell r="K333">
            <v>7444</v>
          </cell>
          <cell r="M333">
            <v>0</v>
          </cell>
          <cell r="N333">
            <v>1</v>
          </cell>
          <cell r="R333">
            <v>17</v>
          </cell>
          <cell r="AA333">
            <v>0</v>
          </cell>
          <cell r="AB333">
            <v>0</v>
          </cell>
          <cell r="AC333">
            <v>1</v>
          </cell>
          <cell r="AD333">
            <v>1</v>
          </cell>
          <cell r="AE333">
            <v>0</v>
          </cell>
          <cell r="AF333">
            <v>929</v>
          </cell>
          <cell r="AH333">
            <v>0</v>
          </cell>
          <cell r="AI333">
            <v>0</v>
          </cell>
          <cell r="AM333">
            <v>0</v>
          </cell>
        </row>
        <row r="334">
          <cell r="D334" t="str">
            <v>2-Elektrik enerjisinin iletimi</v>
          </cell>
          <cell r="E334" t="str">
            <v>D3512</v>
          </cell>
          <cell r="F334">
            <v>0</v>
          </cell>
          <cell r="G334">
            <v>4</v>
          </cell>
          <cell r="H334">
            <v>10</v>
          </cell>
          <cell r="I334">
            <v>36</v>
          </cell>
          <cell r="J334">
            <v>4</v>
          </cell>
          <cell r="K334">
            <v>1568</v>
          </cell>
          <cell r="AA334">
            <v>0</v>
          </cell>
          <cell r="AB334">
            <v>0</v>
          </cell>
          <cell r="AC334">
            <v>0</v>
          </cell>
          <cell r="AD334">
            <v>0</v>
          </cell>
          <cell r="AE334">
            <v>0</v>
          </cell>
          <cell r="AF334">
            <v>175</v>
          </cell>
        </row>
        <row r="335">
          <cell r="D335" t="str">
            <v>3-Elektrik enerjisinin dağıtımı</v>
          </cell>
          <cell r="E335" t="str">
            <v>D3513</v>
          </cell>
          <cell r="F335">
            <v>0</v>
          </cell>
          <cell r="G335">
            <v>7</v>
          </cell>
          <cell r="H335">
            <v>40</v>
          </cell>
          <cell r="I335">
            <v>78</v>
          </cell>
          <cell r="J335">
            <v>40</v>
          </cell>
          <cell r="K335">
            <v>4464</v>
          </cell>
          <cell r="M335">
            <v>0</v>
          </cell>
          <cell r="AA335">
            <v>0</v>
          </cell>
          <cell r="AB335">
            <v>0</v>
          </cell>
          <cell r="AC335">
            <v>0</v>
          </cell>
          <cell r="AD335">
            <v>0</v>
          </cell>
          <cell r="AE335">
            <v>0</v>
          </cell>
          <cell r="AF335">
            <v>578</v>
          </cell>
          <cell r="AH335">
            <v>0</v>
          </cell>
        </row>
        <row r="336">
          <cell r="D336" t="str">
            <v>4-Elektrik enerjisinin ticareti</v>
          </cell>
          <cell r="E336" t="str">
            <v>D3514</v>
          </cell>
          <cell r="F336">
            <v>0</v>
          </cell>
          <cell r="G336">
            <v>1</v>
          </cell>
          <cell r="H336">
            <v>4</v>
          </cell>
          <cell r="I336">
            <v>3</v>
          </cell>
          <cell r="K336">
            <v>259</v>
          </cell>
          <cell r="M336">
            <v>0</v>
          </cell>
          <cell r="R336">
            <v>17</v>
          </cell>
          <cell r="AA336">
            <v>0</v>
          </cell>
          <cell r="AB336">
            <v>0</v>
          </cell>
          <cell r="AC336">
            <v>0</v>
          </cell>
          <cell r="AD336">
            <v>0</v>
          </cell>
          <cell r="AF336">
            <v>24</v>
          </cell>
          <cell r="AH336">
            <v>0</v>
          </cell>
          <cell r="AM336">
            <v>0</v>
          </cell>
        </row>
        <row r="337">
          <cell r="D337" t="str">
            <v>1-Gaz imalatı</v>
          </cell>
          <cell r="E337" t="str">
            <v>D3521</v>
          </cell>
          <cell r="F337">
            <v>0</v>
          </cell>
          <cell r="K337">
            <v>171</v>
          </cell>
          <cell r="AA337">
            <v>0</v>
          </cell>
          <cell r="AF337">
            <v>0</v>
          </cell>
        </row>
        <row r="338">
          <cell r="D338" t="str">
            <v>2-Ana şebeke üzerinden gaz yakıtların dağıtımı</v>
          </cell>
          <cell r="E338" t="str">
            <v>D3522</v>
          </cell>
          <cell r="F338">
            <v>0</v>
          </cell>
          <cell r="G338">
            <v>1</v>
          </cell>
          <cell r="H338">
            <v>8</v>
          </cell>
          <cell r="I338">
            <v>12</v>
          </cell>
          <cell r="J338">
            <v>8</v>
          </cell>
          <cell r="K338">
            <v>1295</v>
          </cell>
          <cell r="M338">
            <v>0</v>
          </cell>
          <cell r="R338">
            <v>53</v>
          </cell>
          <cell r="AA338">
            <v>0</v>
          </cell>
          <cell r="AB338">
            <v>0</v>
          </cell>
          <cell r="AC338">
            <v>0</v>
          </cell>
          <cell r="AD338">
            <v>0</v>
          </cell>
          <cell r="AE338">
            <v>0</v>
          </cell>
          <cell r="AF338">
            <v>51</v>
          </cell>
          <cell r="AH338">
            <v>0</v>
          </cell>
          <cell r="AM338">
            <v>0</v>
          </cell>
        </row>
        <row r="339">
          <cell r="D339" t="str">
            <v>3-Ana şebeke üzerinden gaz ticareti</v>
          </cell>
          <cell r="E339" t="str">
            <v>D3523</v>
          </cell>
          <cell r="F339">
            <v>0</v>
          </cell>
          <cell r="G339">
            <v>2</v>
          </cell>
          <cell r="K339">
            <v>163</v>
          </cell>
          <cell r="AA339">
            <v>0</v>
          </cell>
          <cell r="AB339">
            <v>0</v>
          </cell>
          <cell r="AF339">
            <v>22</v>
          </cell>
        </row>
        <row r="340">
          <cell r="D340" t="str">
            <v>0-Buhar ve iklimlendirme temini</v>
          </cell>
          <cell r="E340" t="str">
            <v>D3530</v>
          </cell>
          <cell r="F340">
            <v>0</v>
          </cell>
          <cell r="H340">
            <v>4</v>
          </cell>
          <cell r="I340">
            <v>9</v>
          </cell>
          <cell r="K340">
            <v>1951</v>
          </cell>
          <cell r="M340">
            <v>0</v>
          </cell>
          <cell r="P340">
            <v>3</v>
          </cell>
          <cell r="R340">
            <v>91</v>
          </cell>
          <cell r="AA340">
            <v>0</v>
          </cell>
          <cell r="AC340">
            <v>0</v>
          </cell>
          <cell r="AD340">
            <v>0</v>
          </cell>
          <cell r="AF340">
            <v>110</v>
          </cell>
          <cell r="AH340">
            <v>0</v>
          </cell>
          <cell r="AK340">
            <v>0</v>
          </cell>
          <cell r="AM340">
            <v>3</v>
          </cell>
        </row>
        <row r="341">
          <cell r="D341" t="str">
            <v>0-Suyun toplanması. arıtılması ve dağıtılması</v>
          </cell>
          <cell r="E341" t="str">
            <v>E3600</v>
          </cell>
          <cell r="F341">
            <v>0</v>
          </cell>
          <cell r="G341">
            <v>3</v>
          </cell>
          <cell r="H341">
            <v>14</v>
          </cell>
          <cell r="I341">
            <v>21</v>
          </cell>
          <cell r="J341">
            <v>12</v>
          </cell>
          <cell r="K341">
            <v>3999</v>
          </cell>
          <cell r="M341">
            <v>0</v>
          </cell>
          <cell r="R341">
            <v>24</v>
          </cell>
          <cell r="AA341">
            <v>0</v>
          </cell>
          <cell r="AB341">
            <v>0</v>
          </cell>
          <cell r="AC341">
            <v>0</v>
          </cell>
          <cell r="AD341">
            <v>0</v>
          </cell>
          <cell r="AE341">
            <v>0</v>
          </cell>
          <cell r="AF341">
            <v>211</v>
          </cell>
          <cell r="AH341">
            <v>0</v>
          </cell>
          <cell r="AM341">
            <v>4</v>
          </cell>
        </row>
        <row r="342">
          <cell r="D342" t="str">
            <v>0-Kanalizasyon</v>
          </cell>
          <cell r="E342" t="str">
            <v>E3700</v>
          </cell>
          <cell r="F342">
            <v>0</v>
          </cell>
          <cell r="G342">
            <v>3</v>
          </cell>
          <cell r="H342">
            <v>24</v>
          </cell>
          <cell r="I342">
            <v>51</v>
          </cell>
          <cell r="J342">
            <v>20</v>
          </cell>
          <cell r="K342">
            <v>5276</v>
          </cell>
          <cell r="M342">
            <v>0</v>
          </cell>
          <cell r="R342">
            <v>41</v>
          </cell>
          <cell r="AA342">
            <v>0</v>
          </cell>
          <cell r="AB342">
            <v>0</v>
          </cell>
          <cell r="AC342">
            <v>0</v>
          </cell>
          <cell r="AD342">
            <v>0</v>
          </cell>
          <cell r="AE342">
            <v>0</v>
          </cell>
          <cell r="AF342">
            <v>167</v>
          </cell>
          <cell r="AH342">
            <v>0</v>
          </cell>
          <cell r="AM342">
            <v>0</v>
          </cell>
        </row>
        <row r="343">
          <cell r="D343" t="str">
            <v>1-Tehlikesiz atıkların toplanması</v>
          </cell>
          <cell r="E343" t="str">
            <v>E3811</v>
          </cell>
          <cell r="F343">
            <v>0</v>
          </cell>
          <cell r="G343">
            <v>75</v>
          </cell>
          <cell r="H343">
            <v>344</v>
          </cell>
          <cell r="I343">
            <v>898</v>
          </cell>
          <cell r="J343">
            <v>260</v>
          </cell>
          <cell r="K343">
            <v>33362</v>
          </cell>
          <cell r="M343">
            <v>0</v>
          </cell>
          <cell r="N343">
            <v>1</v>
          </cell>
          <cell r="O343">
            <v>6</v>
          </cell>
          <cell r="P343">
            <v>12</v>
          </cell>
          <cell r="R343">
            <v>240</v>
          </cell>
          <cell r="AA343">
            <v>0</v>
          </cell>
          <cell r="AB343">
            <v>0</v>
          </cell>
          <cell r="AC343">
            <v>0</v>
          </cell>
          <cell r="AD343">
            <v>2</v>
          </cell>
          <cell r="AE343">
            <v>4</v>
          </cell>
          <cell r="AF343">
            <v>1329</v>
          </cell>
          <cell r="AH343">
            <v>0</v>
          </cell>
          <cell r="AI343">
            <v>0</v>
          </cell>
          <cell r="AJ343">
            <v>0</v>
          </cell>
          <cell r="AK343">
            <v>0</v>
          </cell>
          <cell r="AM343">
            <v>3</v>
          </cell>
        </row>
        <row r="344">
          <cell r="D344" t="str">
            <v>2-Tehlikeli atıkların toplanması</v>
          </cell>
          <cell r="E344" t="str">
            <v>E3812</v>
          </cell>
          <cell r="F344">
            <v>0</v>
          </cell>
          <cell r="H344">
            <v>2</v>
          </cell>
          <cell r="I344">
            <v>6</v>
          </cell>
          <cell r="K344">
            <v>162</v>
          </cell>
          <cell r="AA344">
            <v>0</v>
          </cell>
          <cell r="AC344">
            <v>0</v>
          </cell>
          <cell r="AD344">
            <v>0</v>
          </cell>
          <cell r="AF344">
            <v>0</v>
          </cell>
        </row>
        <row r="345">
          <cell r="D345" t="str">
            <v>1-Tehlikesiz atıkların ıslahı ve bertaraf edilmesi</v>
          </cell>
          <cell r="E345" t="str">
            <v>E3821</v>
          </cell>
          <cell r="F345">
            <v>0</v>
          </cell>
          <cell r="G345">
            <v>5</v>
          </cell>
          <cell r="H345">
            <v>18</v>
          </cell>
          <cell r="I345">
            <v>24</v>
          </cell>
          <cell r="J345">
            <v>16</v>
          </cell>
          <cell r="K345">
            <v>3790</v>
          </cell>
          <cell r="M345">
            <v>0</v>
          </cell>
          <cell r="O345">
            <v>2</v>
          </cell>
          <cell r="R345">
            <v>91</v>
          </cell>
          <cell r="AA345">
            <v>0</v>
          </cell>
          <cell r="AB345">
            <v>0</v>
          </cell>
          <cell r="AC345">
            <v>0</v>
          </cell>
          <cell r="AD345">
            <v>0</v>
          </cell>
          <cell r="AE345">
            <v>0</v>
          </cell>
          <cell r="AF345">
            <v>246</v>
          </cell>
          <cell r="AH345">
            <v>0</v>
          </cell>
          <cell r="AJ345">
            <v>0</v>
          </cell>
          <cell r="AM345">
            <v>4</v>
          </cell>
        </row>
        <row r="346">
          <cell r="D346" t="str">
            <v>2-Tehlikeli atıkların ıslahı ve bertaraf edilmesi</v>
          </cell>
          <cell r="E346" t="str">
            <v>E3822</v>
          </cell>
          <cell r="F346">
            <v>0</v>
          </cell>
          <cell r="H346">
            <v>2</v>
          </cell>
          <cell r="I346">
            <v>6</v>
          </cell>
          <cell r="K346">
            <v>555</v>
          </cell>
          <cell r="M346">
            <v>0</v>
          </cell>
          <cell r="P346">
            <v>3</v>
          </cell>
          <cell r="AA346">
            <v>0</v>
          </cell>
          <cell r="AC346">
            <v>0</v>
          </cell>
          <cell r="AD346">
            <v>0</v>
          </cell>
          <cell r="AF346">
            <v>23</v>
          </cell>
          <cell r="AH346">
            <v>0</v>
          </cell>
          <cell r="AK346">
            <v>0</v>
          </cell>
        </row>
        <row r="347">
          <cell r="D347" t="str">
            <v>1-Hurdaların parçalara ayrılması</v>
          </cell>
          <cell r="E347" t="str">
            <v>E3831</v>
          </cell>
          <cell r="F347">
            <v>0</v>
          </cell>
          <cell r="G347">
            <v>2</v>
          </cell>
          <cell r="H347">
            <v>6</v>
          </cell>
          <cell r="I347">
            <v>15</v>
          </cell>
          <cell r="K347">
            <v>989</v>
          </cell>
          <cell r="R347">
            <v>28</v>
          </cell>
          <cell r="AA347">
            <v>0</v>
          </cell>
          <cell r="AB347">
            <v>0</v>
          </cell>
          <cell r="AC347">
            <v>0</v>
          </cell>
          <cell r="AD347">
            <v>0</v>
          </cell>
          <cell r="AF347">
            <v>97</v>
          </cell>
          <cell r="AM347">
            <v>0</v>
          </cell>
        </row>
        <row r="348">
          <cell r="D348" t="str">
            <v>2-Tasnif edilmiş materyallerin geri kazanımı</v>
          </cell>
          <cell r="E348" t="str">
            <v>E3832</v>
          </cell>
          <cell r="F348">
            <v>0</v>
          </cell>
          <cell r="G348">
            <v>10</v>
          </cell>
          <cell r="H348">
            <v>28</v>
          </cell>
          <cell r="I348">
            <v>78</v>
          </cell>
          <cell r="J348">
            <v>24</v>
          </cell>
          <cell r="K348">
            <v>4679</v>
          </cell>
          <cell r="M348">
            <v>0</v>
          </cell>
          <cell r="O348">
            <v>6</v>
          </cell>
          <cell r="P348">
            <v>9</v>
          </cell>
          <cell r="R348">
            <v>583</v>
          </cell>
          <cell r="AA348">
            <v>0</v>
          </cell>
          <cell r="AB348">
            <v>0</v>
          </cell>
          <cell r="AC348">
            <v>0</v>
          </cell>
          <cell r="AD348">
            <v>0</v>
          </cell>
          <cell r="AE348">
            <v>0</v>
          </cell>
          <cell r="AF348">
            <v>208</v>
          </cell>
          <cell r="AH348">
            <v>0</v>
          </cell>
          <cell r="AJ348">
            <v>0</v>
          </cell>
          <cell r="AK348">
            <v>0</v>
          </cell>
          <cell r="AM348">
            <v>28</v>
          </cell>
        </row>
        <row r="349">
          <cell r="D349" t="str">
            <v>0-İyileştirme faaliyetleri ve diğer atık yönetimi hizmetleri</v>
          </cell>
          <cell r="E349" t="str">
            <v>E3900</v>
          </cell>
          <cell r="F349">
            <v>0</v>
          </cell>
          <cell r="H349">
            <v>4</v>
          </cell>
          <cell r="K349">
            <v>542</v>
          </cell>
          <cell r="AA349">
            <v>0</v>
          </cell>
          <cell r="AC349">
            <v>0</v>
          </cell>
          <cell r="AF349">
            <v>4</v>
          </cell>
        </row>
        <row r="350">
          <cell r="D350" t="str">
            <v>1-Bataklık kurutma işleri</v>
          </cell>
          <cell r="E350" t="str">
            <v>E3901</v>
          </cell>
        </row>
        <row r="351">
          <cell r="D351" t="str">
            <v>0-İnşaat projelerinin geliştirilmesi</v>
          </cell>
          <cell r="E351" t="str">
            <v>F4110</v>
          </cell>
          <cell r="F351">
            <v>0</v>
          </cell>
          <cell r="H351">
            <v>16</v>
          </cell>
          <cell r="I351">
            <v>9</v>
          </cell>
          <cell r="K351">
            <v>1534</v>
          </cell>
          <cell r="M351">
            <v>0</v>
          </cell>
          <cell r="N351">
            <v>1</v>
          </cell>
          <cell r="Q351">
            <v>4</v>
          </cell>
          <cell r="AA351">
            <v>0</v>
          </cell>
          <cell r="AC351">
            <v>0</v>
          </cell>
          <cell r="AD351">
            <v>0</v>
          </cell>
          <cell r="AF351">
            <v>110</v>
          </cell>
          <cell r="AH351">
            <v>0</v>
          </cell>
          <cell r="AI351">
            <v>0</v>
          </cell>
          <cell r="AL351">
            <v>0</v>
          </cell>
        </row>
        <row r="352">
          <cell r="D352" t="str">
            <v>0-İkamet veya ikamet amaçlı olmayan binaların inşaatı</v>
          </cell>
          <cell r="E352" t="str">
            <v>F4120</v>
          </cell>
          <cell r="F352">
            <v>0</v>
          </cell>
          <cell r="G352">
            <v>179</v>
          </cell>
          <cell r="H352">
            <v>980</v>
          </cell>
          <cell r="I352">
            <v>2424</v>
          </cell>
          <cell r="J352">
            <v>705</v>
          </cell>
          <cell r="K352">
            <v>334604</v>
          </cell>
          <cell r="M352">
            <v>0</v>
          </cell>
          <cell r="O352">
            <v>10</v>
          </cell>
          <cell r="P352">
            <v>30</v>
          </cell>
          <cell r="Q352">
            <v>8</v>
          </cell>
          <cell r="R352">
            <v>852</v>
          </cell>
          <cell r="AA352">
            <v>0</v>
          </cell>
          <cell r="AB352">
            <v>0</v>
          </cell>
          <cell r="AC352">
            <v>2</v>
          </cell>
          <cell r="AD352">
            <v>3</v>
          </cell>
          <cell r="AE352">
            <v>27</v>
          </cell>
          <cell r="AF352">
            <v>19621</v>
          </cell>
          <cell r="AH352">
            <v>0</v>
          </cell>
          <cell r="AJ352">
            <v>0</v>
          </cell>
          <cell r="AK352">
            <v>0</v>
          </cell>
          <cell r="AL352">
            <v>0</v>
          </cell>
          <cell r="AM352">
            <v>24</v>
          </cell>
        </row>
        <row r="353">
          <cell r="D353" t="str">
            <v>1-Kara yolları ve otoyolların inşaatı</v>
          </cell>
          <cell r="E353" t="str">
            <v>F4211</v>
          </cell>
          <cell r="F353">
            <v>0</v>
          </cell>
          <cell r="G353">
            <v>14</v>
          </cell>
          <cell r="H353">
            <v>124</v>
          </cell>
          <cell r="I353">
            <v>261</v>
          </cell>
          <cell r="J353">
            <v>106</v>
          </cell>
          <cell r="K353">
            <v>34888</v>
          </cell>
          <cell r="M353">
            <v>0</v>
          </cell>
          <cell r="O353">
            <v>2</v>
          </cell>
          <cell r="P353">
            <v>3</v>
          </cell>
          <cell r="R353">
            <v>193</v>
          </cell>
          <cell r="AA353">
            <v>0</v>
          </cell>
          <cell r="AB353">
            <v>0</v>
          </cell>
          <cell r="AC353">
            <v>2</v>
          </cell>
          <cell r="AD353">
            <v>0</v>
          </cell>
          <cell r="AE353">
            <v>6</v>
          </cell>
          <cell r="AF353">
            <v>2337</v>
          </cell>
          <cell r="AH353">
            <v>0</v>
          </cell>
          <cell r="AJ353">
            <v>0</v>
          </cell>
          <cell r="AK353">
            <v>0</v>
          </cell>
          <cell r="AM353">
            <v>11</v>
          </cell>
        </row>
        <row r="354">
          <cell r="D354" t="str">
            <v>2-Demir yolları ve metroların inşaatı (demiryolu tünel ve yer altı inşaatı)</v>
          </cell>
          <cell r="E354" t="str">
            <v>F4212</v>
          </cell>
          <cell r="F354">
            <v>0</v>
          </cell>
          <cell r="G354">
            <v>16</v>
          </cell>
          <cell r="H354">
            <v>86</v>
          </cell>
          <cell r="I354">
            <v>144</v>
          </cell>
          <cell r="J354">
            <v>68</v>
          </cell>
          <cell r="K354">
            <v>9374</v>
          </cell>
          <cell r="M354">
            <v>0</v>
          </cell>
          <cell r="AA354">
            <v>0</v>
          </cell>
          <cell r="AB354">
            <v>0</v>
          </cell>
          <cell r="AC354">
            <v>0</v>
          </cell>
          <cell r="AD354">
            <v>0</v>
          </cell>
          <cell r="AE354">
            <v>0</v>
          </cell>
          <cell r="AF354">
            <v>258</v>
          </cell>
          <cell r="AH354">
            <v>0</v>
          </cell>
        </row>
        <row r="355">
          <cell r="D355" t="str">
            <v>3-Köprüler ve tünellerin inşaatı</v>
          </cell>
          <cell r="E355" t="str">
            <v>F4213</v>
          </cell>
          <cell r="F355">
            <v>0</v>
          </cell>
          <cell r="G355">
            <v>30</v>
          </cell>
          <cell r="H355">
            <v>92</v>
          </cell>
          <cell r="I355">
            <v>246</v>
          </cell>
          <cell r="J355">
            <v>82</v>
          </cell>
          <cell r="K355">
            <v>18202</v>
          </cell>
          <cell r="M355">
            <v>0</v>
          </cell>
          <cell r="AA355">
            <v>0</v>
          </cell>
          <cell r="AB355">
            <v>0</v>
          </cell>
          <cell r="AC355">
            <v>0</v>
          </cell>
          <cell r="AD355">
            <v>0</v>
          </cell>
          <cell r="AE355">
            <v>2</v>
          </cell>
          <cell r="AF355">
            <v>792</v>
          </cell>
          <cell r="AH355">
            <v>0</v>
          </cell>
        </row>
        <row r="356">
          <cell r="D356" t="str">
            <v>4-Demir yolu. tünel ve yer altı tamiratı</v>
          </cell>
          <cell r="E356" t="str">
            <v>F4214</v>
          </cell>
        </row>
        <row r="357">
          <cell r="D357" t="str">
            <v>1-Sıvılar için hizmet projelerinin inşaatı</v>
          </cell>
          <cell r="E357" t="str">
            <v>F4221</v>
          </cell>
          <cell r="F357">
            <v>0</v>
          </cell>
          <cell r="G357">
            <v>9</v>
          </cell>
          <cell r="H357">
            <v>60</v>
          </cell>
          <cell r="I357">
            <v>123</v>
          </cell>
          <cell r="J357">
            <v>44</v>
          </cell>
          <cell r="K357">
            <v>18776</v>
          </cell>
          <cell r="M357">
            <v>0</v>
          </cell>
          <cell r="R357">
            <v>105</v>
          </cell>
          <cell r="AA357">
            <v>0</v>
          </cell>
          <cell r="AB357">
            <v>0</v>
          </cell>
          <cell r="AC357">
            <v>0</v>
          </cell>
          <cell r="AD357">
            <v>0</v>
          </cell>
          <cell r="AE357">
            <v>0</v>
          </cell>
          <cell r="AF357">
            <v>1160</v>
          </cell>
          <cell r="AH357">
            <v>0</v>
          </cell>
          <cell r="AM357">
            <v>9</v>
          </cell>
        </row>
        <row r="358">
          <cell r="D358" t="str">
            <v>2-Elektrik ve telekomünikasyon için hizmet projelerinin inşaatı</v>
          </cell>
          <cell r="E358" t="str">
            <v>F4222</v>
          </cell>
          <cell r="F358">
            <v>0</v>
          </cell>
          <cell r="G358">
            <v>23</v>
          </cell>
          <cell r="H358">
            <v>148</v>
          </cell>
          <cell r="I358">
            <v>321</v>
          </cell>
          <cell r="J358">
            <v>72</v>
          </cell>
          <cell r="K358">
            <v>27033</v>
          </cell>
          <cell r="M358">
            <v>0</v>
          </cell>
          <cell r="R358">
            <v>42</v>
          </cell>
          <cell r="AA358">
            <v>0</v>
          </cell>
          <cell r="AB358">
            <v>0</v>
          </cell>
          <cell r="AC358">
            <v>2</v>
          </cell>
          <cell r="AD358">
            <v>0</v>
          </cell>
          <cell r="AE358">
            <v>0</v>
          </cell>
          <cell r="AF358">
            <v>2193</v>
          </cell>
          <cell r="AH358">
            <v>0</v>
          </cell>
          <cell r="AM358">
            <v>0</v>
          </cell>
        </row>
        <row r="359">
          <cell r="D359" t="str">
            <v>3-Dekovil ve tranvay yolu inşaat ve tamiratı</v>
          </cell>
          <cell r="E359" t="str">
            <v>F4223</v>
          </cell>
        </row>
        <row r="360">
          <cell r="D360" t="str">
            <v>1-Su projeleri inşaatı</v>
          </cell>
          <cell r="E360" t="str">
            <v>F4291</v>
          </cell>
          <cell r="F360">
            <v>0</v>
          </cell>
          <cell r="G360">
            <v>6</v>
          </cell>
          <cell r="H360">
            <v>48</v>
          </cell>
          <cell r="I360">
            <v>60</v>
          </cell>
          <cell r="J360">
            <v>24</v>
          </cell>
          <cell r="K360">
            <v>10954</v>
          </cell>
          <cell r="M360">
            <v>0</v>
          </cell>
          <cell r="R360">
            <v>24</v>
          </cell>
          <cell r="AA360">
            <v>0</v>
          </cell>
          <cell r="AB360">
            <v>0</v>
          </cell>
          <cell r="AC360">
            <v>0</v>
          </cell>
          <cell r="AD360">
            <v>0</v>
          </cell>
          <cell r="AE360">
            <v>0</v>
          </cell>
          <cell r="AF360">
            <v>649</v>
          </cell>
          <cell r="AH360">
            <v>0</v>
          </cell>
          <cell r="AM360">
            <v>0</v>
          </cell>
        </row>
        <row r="361">
          <cell r="D361" t="str">
            <v>2-İskele. liman.mendirek inşaat ve tamiratı</v>
          </cell>
          <cell r="E361" t="str">
            <v>F4292</v>
          </cell>
        </row>
        <row r="362">
          <cell r="D362" t="str">
            <v>9-Başka yerde sınıflandırılmamış bina dışı diğer yapılara ait projelerin inşaatı</v>
          </cell>
          <cell r="E362" t="str">
            <v>F4299</v>
          </cell>
          <cell r="F362">
            <v>0</v>
          </cell>
          <cell r="G362">
            <v>2</v>
          </cell>
          <cell r="H362">
            <v>14</v>
          </cell>
          <cell r="I362">
            <v>63</v>
          </cell>
          <cell r="J362">
            <v>26</v>
          </cell>
          <cell r="K362">
            <v>9005</v>
          </cell>
          <cell r="M362">
            <v>0</v>
          </cell>
          <cell r="O362">
            <v>2</v>
          </cell>
          <cell r="P362">
            <v>3</v>
          </cell>
          <cell r="AA362">
            <v>0</v>
          </cell>
          <cell r="AB362">
            <v>0</v>
          </cell>
          <cell r="AC362">
            <v>0</v>
          </cell>
          <cell r="AD362">
            <v>0</v>
          </cell>
          <cell r="AE362">
            <v>2</v>
          </cell>
          <cell r="AF362">
            <v>368</v>
          </cell>
          <cell r="AH362">
            <v>0</v>
          </cell>
          <cell r="AJ362">
            <v>0</v>
          </cell>
          <cell r="AK362">
            <v>0</v>
          </cell>
        </row>
        <row r="363">
          <cell r="D363" t="str">
            <v>1-Yıkım</v>
          </cell>
          <cell r="E363" t="str">
            <v>F4311</v>
          </cell>
          <cell r="F363">
            <v>0</v>
          </cell>
          <cell r="G363">
            <v>2</v>
          </cell>
          <cell r="H363">
            <v>10</v>
          </cell>
          <cell r="I363">
            <v>30</v>
          </cell>
          <cell r="K363">
            <v>3493</v>
          </cell>
          <cell r="AA363">
            <v>0</v>
          </cell>
          <cell r="AB363">
            <v>0</v>
          </cell>
          <cell r="AC363">
            <v>0</v>
          </cell>
          <cell r="AD363">
            <v>0</v>
          </cell>
          <cell r="AF363">
            <v>195</v>
          </cell>
        </row>
        <row r="364">
          <cell r="D364" t="str">
            <v>2-Şantiyenin hazırlanması</v>
          </cell>
          <cell r="E364" t="str">
            <v>F4312</v>
          </cell>
          <cell r="F364">
            <v>0</v>
          </cell>
          <cell r="G364">
            <v>45</v>
          </cell>
          <cell r="H364">
            <v>258</v>
          </cell>
          <cell r="I364">
            <v>582</v>
          </cell>
          <cell r="J364">
            <v>168</v>
          </cell>
          <cell r="K364">
            <v>46707</v>
          </cell>
          <cell r="M364">
            <v>0</v>
          </cell>
          <cell r="O364">
            <v>4</v>
          </cell>
          <cell r="P364">
            <v>3</v>
          </cell>
          <cell r="R364">
            <v>43</v>
          </cell>
          <cell r="AA364">
            <v>0</v>
          </cell>
          <cell r="AB364">
            <v>0</v>
          </cell>
          <cell r="AC364">
            <v>0</v>
          </cell>
          <cell r="AD364">
            <v>3</v>
          </cell>
          <cell r="AE364">
            <v>0</v>
          </cell>
          <cell r="AF364">
            <v>2329</v>
          </cell>
          <cell r="AH364">
            <v>0</v>
          </cell>
          <cell r="AJ364">
            <v>0</v>
          </cell>
          <cell r="AK364">
            <v>0</v>
          </cell>
          <cell r="AM364">
            <v>0</v>
          </cell>
        </row>
        <row r="365">
          <cell r="D365" t="str">
            <v>3-Test sondajı ve delme</v>
          </cell>
          <cell r="E365" t="str">
            <v>F4313</v>
          </cell>
          <cell r="F365">
            <v>0</v>
          </cell>
          <cell r="G365">
            <v>3</v>
          </cell>
          <cell r="H365">
            <v>6</v>
          </cell>
          <cell r="I365">
            <v>39</v>
          </cell>
          <cell r="K365">
            <v>3699</v>
          </cell>
          <cell r="M365">
            <v>0</v>
          </cell>
          <cell r="R365">
            <v>22</v>
          </cell>
          <cell r="AA365">
            <v>0</v>
          </cell>
          <cell r="AB365">
            <v>0</v>
          </cell>
          <cell r="AC365">
            <v>0</v>
          </cell>
          <cell r="AD365">
            <v>0</v>
          </cell>
          <cell r="AF365">
            <v>184</v>
          </cell>
          <cell r="AH365">
            <v>0</v>
          </cell>
          <cell r="AM365">
            <v>2</v>
          </cell>
        </row>
        <row r="366">
          <cell r="D366" t="str">
            <v>1-Elektrik tesisatı</v>
          </cell>
          <cell r="E366" t="str">
            <v>F4321</v>
          </cell>
          <cell r="F366">
            <v>0</v>
          </cell>
          <cell r="G366">
            <v>19</v>
          </cell>
          <cell r="H366">
            <v>68</v>
          </cell>
          <cell r="I366">
            <v>216</v>
          </cell>
          <cell r="J366">
            <v>48</v>
          </cell>
          <cell r="K366">
            <v>21270</v>
          </cell>
          <cell r="M366">
            <v>0</v>
          </cell>
          <cell r="N366">
            <v>1</v>
          </cell>
          <cell r="O366">
            <v>6</v>
          </cell>
          <cell r="P366">
            <v>6</v>
          </cell>
          <cell r="R366">
            <v>102</v>
          </cell>
          <cell r="AA366">
            <v>0</v>
          </cell>
          <cell r="AB366">
            <v>0</v>
          </cell>
          <cell r="AC366">
            <v>2</v>
          </cell>
          <cell r="AD366">
            <v>0</v>
          </cell>
          <cell r="AE366">
            <v>8</v>
          </cell>
          <cell r="AF366">
            <v>1326</v>
          </cell>
          <cell r="AH366">
            <v>0</v>
          </cell>
          <cell r="AI366">
            <v>0</v>
          </cell>
          <cell r="AJ366">
            <v>0</v>
          </cell>
          <cell r="AK366">
            <v>0</v>
          </cell>
          <cell r="AM366">
            <v>0</v>
          </cell>
        </row>
        <row r="367">
          <cell r="D367" t="str">
            <v>2-Sıhhi tesisat. ısıtma ve iklimlendirme tesisatı</v>
          </cell>
          <cell r="E367" t="str">
            <v>F4322</v>
          </cell>
          <cell r="F367">
            <v>0</v>
          </cell>
          <cell r="G367">
            <v>13</v>
          </cell>
          <cell r="H367">
            <v>54</v>
          </cell>
          <cell r="I367">
            <v>146</v>
          </cell>
          <cell r="J367">
            <v>51</v>
          </cell>
          <cell r="K367">
            <v>15056</v>
          </cell>
          <cell r="M367">
            <v>0</v>
          </cell>
          <cell r="O367">
            <v>2</v>
          </cell>
          <cell r="P367">
            <v>6</v>
          </cell>
          <cell r="R367">
            <v>124</v>
          </cell>
          <cell r="AA367">
            <v>0</v>
          </cell>
          <cell r="AB367">
            <v>0</v>
          </cell>
          <cell r="AC367">
            <v>0</v>
          </cell>
          <cell r="AD367">
            <v>1</v>
          </cell>
          <cell r="AE367">
            <v>1</v>
          </cell>
          <cell r="AF367">
            <v>677</v>
          </cell>
          <cell r="AH367">
            <v>0</v>
          </cell>
          <cell r="AJ367">
            <v>0</v>
          </cell>
          <cell r="AK367">
            <v>0</v>
          </cell>
          <cell r="AM367">
            <v>12</v>
          </cell>
        </row>
        <row r="368">
          <cell r="D368" t="str">
            <v>3-Bina dışı elektrik. gaz. telgraf. telefon tesisatı ve havai hat payplan inşaat. tamirat ve bakım işleri</v>
          </cell>
          <cell r="E368" t="str">
            <v>F4323</v>
          </cell>
        </row>
        <row r="369">
          <cell r="D369" t="str">
            <v>9-Diğer inşaat tesisatı</v>
          </cell>
          <cell r="E369" t="str">
            <v>F4329</v>
          </cell>
          <cell r="F369">
            <v>0</v>
          </cell>
          <cell r="G369">
            <v>8</v>
          </cell>
          <cell r="H369">
            <v>28</v>
          </cell>
          <cell r="I369">
            <v>75</v>
          </cell>
          <cell r="J369">
            <v>28</v>
          </cell>
          <cell r="K369">
            <v>9234</v>
          </cell>
          <cell r="M369">
            <v>0</v>
          </cell>
          <cell r="O369">
            <v>2</v>
          </cell>
          <cell r="AA369">
            <v>0</v>
          </cell>
          <cell r="AB369">
            <v>0</v>
          </cell>
          <cell r="AC369">
            <v>0</v>
          </cell>
          <cell r="AD369">
            <v>0</v>
          </cell>
          <cell r="AE369">
            <v>0</v>
          </cell>
          <cell r="AF369">
            <v>440</v>
          </cell>
          <cell r="AH369">
            <v>0</v>
          </cell>
          <cell r="AJ369">
            <v>0</v>
          </cell>
        </row>
        <row r="370">
          <cell r="D370" t="str">
            <v>1-Sıva işleri</v>
          </cell>
          <cell r="E370" t="str">
            <v>F4331</v>
          </cell>
          <cell r="F370">
            <v>0</v>
          </cell>
          <cell r="G370">
            <v>3</v>
          </cell>
          <cell r="H370">
            <v>22</v>
          </cell>
          <cell r="I370">
            <v>69</v>
          </cell>
          <cell r="J370">
            <v>12</v>
          </cell>
          <cell r="K370">
            <v>5648</v>
          </cell>
          <cell r="M370">
            <v>0</v>
          </cell>
          <cell r="O370">
            <v>4</v>
          </cell>
          <cell r="R370">
            <v>33</v>
          </cell>
          <cell r="AA370">
            <v>0</v>
          </cell>
          <cell r="AB370">
            <v>0</v>
          </cell>
          <cell r="AC370">
            <v>0</v>
          </cell>
          <cell r="AD370">
            <v>0</v>
          </cell>
          <cell r="AE370">
            <v>0</v>
          </cell>
          <cell r="AF370">
            <v>342</v>
          </cell>
          <cell r="AH370">
            <v>0</v>
          </cell>
          <cell r="AJ370">
            <v>0</v>
          </cell>
          <cell r="AM370">
            <v>0</v>
          </cell>
        </row>
        <row r="371">
          <cell r="D371" t="str">
            <v>2-Doğrama tesisatı</v>
          </cell>
          <cell r="E371" t="str">
            <v>F4332</v>
          </cell>
          <cell r="F371">
            <v>0</v>
          </cell>
          <cell r="G371">
            <v>2</v>
          </cell>
          <cell r="H371">
            <v>10</v>
          </cell>
          <cell r="I371">
            <v>24</v>
          </cell>
          <cell r="J371">
            <v>20</v>
          </cell>
          <cell r="K371">
            <v>3629</v>
          </cell>
          <cell r="R371">
            <v>160</v>
          </cell>
          <cell r="AA371">
            <v>0</v>
          </cell>
          <cell r="AB371">
            <v>0</v>
          </cell>
          <cell r="AC371">
            <v>0</v>
          </cell>
          <cell r="AD371">
            <v>0</v>
          </cell>
          <cell r="AE371">
            <v>0</v>
          </cell>
          <cell r="AF371">
            <v>214</v>
          </cell>
          <cell r="AM371">
            <v>3</v>
          </cell>
        </row>
        <row r="372">
          <cell r="D372" t="str">
            <v>3-Yer ve duvar kaplama</v>
          </cell>
          <cell r="E372" t="str">
            <v>F4333</v>
          </cell>
          <cell r="F372">
            <v>0</v>
          </cell>
          <cell r="G372">
            <v>2</v>
          </cell>
          <cell r="H372">
            <v>14</v>
          </cell>
          <cell r="I372">
            <v>42</v>
          </cell>
          <cell r="J372">
            <v>4</v>
          </cell>
          <cell r="K372">
            <v>5158</v>
          </cell>
          <cell r="M372">
            <v>0</v>
          </cell>
          <cell r="P372">
            <v>3</v>
          </cell>
          <cell r="AA372">
            <v>0</v>
          </cell>
          <cell r="AB372">
            <v>0</v>
          </cell>
          <cell r="AC372">
            <v>0</v>
          </cell>
          <cell r="AD372">
            <v>0</v>
          </cell>
          <cell r="AE372">
            <v>0</v>
          </cell>
          <cell r="AF372">
            <v>311</v>
          </cell>
          <cell r="AH372">
            <v>0</v>
          </cell>
          <cell r="AK372">
            <v>0</v>
          </cell>
        </row>
        <row r="373">
          <cell r="D373" t="str">
            <v>4-Boya ve cam işleri</v>
          </cell>
          <cell r="E373" t="str">
            <v>F4334</v>
          </cell>
          <cell r="F373">
            <v>0</v>
          </cell>
          <cell r="G373">
            <v>3</v>
          </cell>
          <cell r="H373">
            <v>16</v>
          </cell>
          <cell r="I373">
            <v>36</v>
          </cell>
          <cell r="J373">
            <v>4</v>
          </cell>
          <cell r="K373">
            <v>2826</v>
          </cell>
          <cell r="Q373">
            <v>4</v>
          </cell>
          <cell r="AA373">
            <v>0</v>
          </cell>
          <cell r="AB373">
            <v>0</v>
          </cell>
          <cell r="AC373">
            <v>0</v>
          </cell>
          <cell r="AD373">
            <v>0</v>
          </cell>
          <cell r="AE373">
            <v>0</v>
          </cell>
          <cell r="AF373">
            <v>105</v>
          </cell>
          <cell r="AL373">
            <v>0</v>
          </cell>
        </row>
        <row r="374">
          <cell r="D374" t="str">
            <v>9-İnşaatlardaki diğer bütünleyici ve tamamlayıcı işler</v>
          </cell>
          <cell r="E374" t="str">
            <v>F4339</v>
          </cell>
          <cell r="F374">
            <v>0</v>
          </cell>
          <cell r="G374">
            <v>5</v>
          </cell>
          <cell r="H374">
            <v>24</v>
          </cell>
          <cell r="I374">
            <v>64</v>
          </cell>
          <cell r="J374">
            <v>12</v>
          </cell>
          <cell r="K374">
            <v>5957</v>
          </cell>
          <cell r="M374">
            <v>0</v>
          </cell>
          <cell r="N374">
            <v>1</v>
          </cell>
          <cell r="O374">
            <v>2</v>
          </cell>
          <cell r="Q374">
            <v>4</v>
          </cell>
          <cell r="R374">
            <v>118</v>
          </cell>
          <cell r="AA374">
            <v>0</v>
          </cell>
          <cell r="AB374">
            <v>0</v>
          </cell>
          <cell r="AC374">
            <v>0</v>
          </cell>
          <cell r="AD374">
            <v>5</v>
          </cell>
          <cell r="AE374">
            <v>0</v>
          </cell>
          <cell r="AF374">
            <v>405</v>
          </cell>
          <cell r="AH374">
            <v>0</v>
          </cell>
          <cell r="AI374">
            <v>0</v>
          </cell>
          <cell r="AJ374">
            <v>0</v>
          </cell>
          <cell r="AL374">
            <v>0</v>
          </cell>
          <cell r="AM374">
            <v>0</v>
          </cell>
        </row>
        <row r="375">
          <cell r="D375" t="str">
            <v>1-Çatı işleri</v>
          </cell>
          <cell r="E375" t="str">
            <v>F4391</v>
          </cell>
          <cell r="F375">
            <v>0</v>
          </cell>
          <cell r="G375">
            <v>1</v>
          </cell>
          <cell r="H375">
            <v>14</v>
          </cell>
          <cell r="I375">
            <v>27</v>
          </cell>
          <cell r="J375">
            <v>20</v>
          </cell>
          <cell r="K375">
            <v>6890</v>
          </cell>
          <cell r="M375">
            <v>0</v>
          </cell>
          <cell r="AA375">
            <v>0</v>
          </cell>
          <cell r="AB375">
            <v>0</v>
          </cell>
          <cell r="AC375">
            <v>0</v>
          </cell>
          <cell r="AD375">
            <v>0</v>
          </cell>
          <cell r="AE375">
            <v>0</v>
          </cell>
          <cell r="AF375">
            <v>364</v>
          </cell>
          <cell r="AH375">
            <v>0</v>
          </cell>
        </row>
        <row r="376">
          <cell r="D376" t="str">
            <v>9-Başka yerde sınıflandırılmamış diğer özel inşaat faaliyetleri</v>
          </cell>
          <cell r="E376" t="str">
            <v>F4399</v>
          </cell>
          <cell r="F376">
            <v>0</v>
          </cell>
          <cell r="G376">
            <v>45</v>
          </cell>
          <cell r="H376">
            <v>248</v>
          </cell>
          <cell r="I376">
            <v>554</v>
          </cell>
          <cell r="J376">
            <v>164</v>
          </cell>
          <cell r="K376">
            <v>57367</v>
          </cell>
          <cell r="M376">
            <v>0</v>
          </cell>
          <cell r="O376">
            <v>2</v>
          </cell>
          <cell r="P376">
            <v>3</v>
          </cell>
          <cell r="R376">
            <v>125</v>
          </cell>
          <cell r="AA376">
            <v>0</v>
          </cell>
          <cell r="AB376">
            <v>0</v>
          </cell>
          <cell r="AC376">
            <v>0</v>
          </cell>
          <cell r="AD376">
            <v>1</v>
          </cell>
          <cell r="AE376">
            <v>0</v>
          </cell>
          <cell r="AF376">
            <v>3054</v>
          </cell>
          <cell r="AH376">
            <v>0</v>
          </cell>
          <cell r="AJ376">
            <v>0</v>
          </cell>
          <cell r="AK376">
            <v>0</v>
          </cell>
          <cell r="AM376">
            <v>0</v>
          </cell>
        </row>
        <row r="377">
          <cell r="D377" t="str">
            <v>1-Otomobillerin ve hafif motorlu kara taşıtlarının ticareti</v>
          </cell>
          <cell r="E377" t="str">
            <v>G4511</v>
          </cell>
          <cell r="F377">
            <v>0</v>
          </cell>
          <cell r="G377">
            <v>2</v>
          </cell>
          <cell r="H377">
            <v>10</v>
          </cell>
          <cell r="I377">
            <v>12</v>
          </cell>
          <cell r="K377">
            <v>1291</v>
          </cell>
          <cell r="M377">
            <v>0</v>
          </cell>
          <cell r="N377">
            <v>1</v>
          </cell>
          <cell r="Q377">
            <v>4</v>
          </cell>
          <cell r="R377">
            <v>157</v>
          </cell>
          <cell r="AA377">
            <v>0</v>
          </cell>
          <cell r="AB377">
            <v>0</v>
          </cell>
          <cell r="AC377">
            <v>0</v>
          </cell>
          <cell r="AD377">
            <v>0</v>
          </cell>
          <cell r="AF377">
            <v>238</v>
          </cell>
          <cell r="AH377">
            <v>0</v>
          </cell>
          <cell r="AI377">
            <v>0</v>
          </cell>
          <cell r="AL377">
            <v>0</v>
          </cell>
          <cell r="AM377">
            <v>0</v>
          </cell>
        </row>
        <row r="378">
          <cell r="D378" t="str">
            <v>9-Diğer motorlu kara taşıtlarının ticareti</v>
          </cell>
          <cell r="E378" t="str">
            <v>G4519</v>
          </cell>
          <cell r="F378">
            <v>0</v>
          </cell>
          <cell r="H378">
            <v>2</v>
          </cell>
          <cell r="K378">
            <v>119</v>
          </cell>
          <cell r="AA378">
            <v>0</v>
          </cell>
          <cell r="AC378">
            <v>0</v>
          </cell>
          <cell r="AF378">
            <v>0</v>
          </cell>
        </row>
        <row r="379">
          <cell r="D379" t="str">
            <v>0-Motorlu kara taşıtlarının bakım ve onarımı</v>
          </cell>
          <cell r="E379" t="str">
            <v>G4520</v>
          </cell>
          <cell r="F379">
            <v>0</v>
          </cell>
          <cell r="G379">
            <v>28</v>
          </cell>
          <cell r="H379">
            <v>112</v>
          </cell>
          <cell r="I379">
            <v>237</v>
          </cell>
          <cell r="J379">
            <v>76</v>
          </cell>
          <cell r="K379">
            <v>16411</v>
          </cell>
          <cell r="M379">
            <v>0</v>
          </cell>
          <cell r="O379">
            <v>2</v>
          </cell>
          <cell r="P379">
            <v>12</v>
          </cell>
          <cell r="R379">
            <v>138</v>
          </cell>
          <cell r="AA379">
            <v>0</v>
          </cell>
          <cell r="AB379">
            <v>0</v>
          </cell>
          <cell r="AC379">
            <v>2</v>
          </cell>
          <cell r="AD379">
            <v>0</v>
          </cell>
          <cell r="AE379">
            <v>0</v>
          </cell>
          <cell r="AF379">
            <v>717</v>
          </cell>
          <cell r="AH379">
            <v>0</v>
          </cell>
          <cell r="AJ379">
            <v>0</v>
          </cell>
          <cell r="AK379">
            <v>0</v>
          </cell>
          <cell r="AM379">
            <v>0</v>
          </cell>
        </row>
        <row r="380">
          <cell r="D380" t="str">
            <v>1-Motorlu kara taşıtlarının parça ve aksesuarlarının toptan ticareti</v>
          </cell>
          <cell r="E380" t="str">
            <v>G4531</v>
          </cell>
          <cell r="F380">
            <v>0</v>
          </cell>
          <cell r="G380">
            <v>3</v>
          </cell>
          <cell r="H380">
            <v>8</v>
          </cell>
          <cell r="I380">
            <v>15</v>
          </cell>
          <cell r="J380">
            <v>4</v>
          </cell>
          <cell r="K380">
            <v>875</v>
          </cell>
          <cell r="M380">
            <v>0</v>
          </cell>
          <cell r="R380">
            <v>163</v>
          </cell>
          <cell r="AA380">
            <v>0</v>
          </cell>
          <cell r="AB380">
            <v>0</v>
          </cell>
          <cell r="AC380">
            <v>0</v>
          </cell>
          <cell r="AD380">
            <v>0</v>
          </cell>
          <cell r="AE380">
            <v>0</v>
          </cell>
          <cell r="AF380">
            <v>51</v>
          </cell>
          <cell r="AH380">
            <v>0</v>
          </cell>
          <cell r="AM380">
            <v>3</v>
          </cell>
        </row>
        <row r="381">
          <cell r="D381" t="str">
            <v>2-Motorlu kara taşıtlarının parça ve aksesuarlarının perakende ticareti</v>
          </cell>
          <cell r="E381" t="str">
            <v>G4532</v>
          </cell>
          <cell r="F381">
            <v>0</v>
          </cell>
          <cell r="H381">
            <v>14</v>
          </cell>
          <cell r="I381">
            <v>30</v>
          </cell>
          <cell r="J381">
            <v>20</v>
          </cell>
          <cell r="K381">
            <v>1977</v>
          </cell>
          <cell r="M381">
            <v>0</v>
          </cell>
          <cell r="O381">
            <v>4</v>
          </cell>
          <cell r="R381">
            <v>242</v>
          </cell>
          <cell r="AA381">
            <v>0</v>
          </cell>
          <cell r="AC381">
            <v>0</v>
          </cell>
          <cell r="AD381">
            <v>0</v>
          </cell>
          <cell r="AE381">
            <v>0</v>
          </cell>
          <cell r="AF381">
            <v>77</v>
          </cell>
          <cell r="AH381">
            <v>0</v>
          </cell>
          <cell r="AJ381">
            <v>0</v>
          </cell>
          <cell r="AM381">
            <v>2</v>
          </cell>
        </row>
        <row r="382">
          <cell r="D382" t="str">
            <v>0-Motosiklet ve ilgili parça ve aksesuarların ticareti. bakımı ve onarımı</v>
          </cell>
          <cell r="E382" t="str">
            <v>G4540</v>
          </cell>
          <cell r="F382">
            <v>0</v>
          </cell>
          <cell r="I382">
            <v>6</v>
          </cell>
          <cell r="K382">
            <v>231</v>
          </cell>
          <cell r="M382">
            <v>0</v>
          </cell>
          <cell r="R382">
            <v>17</v>
          </cell>
          <cell r="AA382">
            <v>0</v>
          </cell>
          <cell r="AD382">
            <v>0</v>
          </cell>
          <cell r="AF382">
            <v>13</v>
          </cell>
          <cell r="AH382">
            <v>0</v>
          </cell>
          <cell r="AM382">
            <v>0</v>
          </cell>
        </row>
        <row r="383">
          <cell r="D383" t="str">
            <v>1-Tarımsal hammaddelerin. canlı hayvanların. tekstil hammaddelerinin ve yarı mamul malların satışı ile ilgili aracılar</v>
          </cell>
          <cell r="E383" t="str">
            <v>G4611</v>
          </cell>
          <cell r="F383">
            <v>0</v>
          </cell>
          <cell r="K383">
            <v>159</v>
          </cell>
          <cell r="AA383">
            <v>0</v>
          </cell>
          <cell r="AF383">
            <v>3</v>
          </cell>
        </row>
        <row r="384">
          <cell r="D384" t="str">
            <v>2-Yakıtların. maden cevherlerinin. metallerin ve endüstriyel kimyasalların satışı ile ilgili aracılar</v>
          </cell>
          <cell r="E384" t="str">
            <v>G4612</v>
          </cell>
          <cell r="F384">
            <v>0</v>
          </cell>
          <cell r="G384">
            <v>2</v>
          </cell>
          <cell r="I384">
            <v>9</v>
          </cell>
          <cell r="K384">
            <v>2293</v>
          </cell>
          <cell r="M384">
            <v>0</v>
          </cell>
          <cell r="P384">
            <v>3</v>
          </cell>
          <cell r="R384">
            <v>7</v>
          </cell>
          <cell r="AA384">
            <v>0</v>
          </cell>
          <cell r="AB384">
            <v>0</v>
          </cell>
          <cell r="AD384">
            <v>0</v>
          </cell>
          <cell r="AF384">
            <v>106</v>
          </cell>
          <cell r="AH384">
            <v>0</v>
          </cell>
          <cell r="AK384">
            <v>0</v>
          </cell>
          <cell r="AM384">
            <v>0</v>
          </cell>
        </row>
        <row r="385">
          <cell r="D385" t="str">
            <v>3-Kereste ve inşaat malzemelerinin satışı ile ilgili aracılar</v>
          </cell>
          <cell r="E385" t="str">
            <v>G4613</v>
          </cell>
          <cell r="F385">
            <v>0</v>
          </cell>
          <cell r="H385">
            <v>14</v>
          </cell>
          <cell r="I385">
            <v>30</v>
          </cell>
          <cell r="J385">
            <v>4</v>
          </cell>
          <cell r="K385">
            <v>4226</v>
          </cell>
          <cell r="M385">
            <v>0</v>
          </cell>
          <cell r="R385">
            <v>54</v>
          </cell>
          <cell r="AA385">
            <v>0</v>
          </cell>
          <cell r="AC385">
            <v>0</v>
          </cell>
          <cell r="AD385">
            <v>0</v>
          </cell>
          <cell r="AE385">
            <v>0</v>
          </cell>
          <cell r="AF385">
            <v>261</v>
          </cell>
          <cell r="AH385">
            <v>0</v>
          </cell>
          <cell r="AM385">
            <v>0</v>
          </cell>
        </row>
        <row r="386">
          <cell r="D386" t="str">
            <v>4-Makine. sanayi araç ve gereçleri ile deniz ve hava taşıtlarının satışı ile ilgili aracılar</v>
          </cell>
          <cell r="E386" t="str">
            <v>G4614</v>
          </cell>
          <cell r="F386">
            <v>0</v>
          </cell>
          <cell r="G386">
            <v>1</v>
          </cell>
          <cell r="K386">
            <v>507</v>
          </cell>
          <cell r="AA386">
            <v>0</v>
          </cell>
          <cell r="AB386">
            <v>0</v>
          </cell>
          <cell r="AF386">
            <v>12</v>
          </cell>
        </row>
        <row r="387">
          <cell r="D387" t="str">
            <v>5-Mobilya. ev eşyaları. madeni eşyalar ve hırdavatların satışı ile ilgili aracılar</v>
          </cell>
          <cell r="E387" t="str">
            <v>G4615</v>
          </cell>
          <cell r="F387">
            <v>0</v>
          </cell>
          <cell r="G387">
            <v>1</v>
          </cell>
          <cell r="H387">
            <v>2</v>
          </cell>
          <cell r="J387">
            <v>4</v>
          </cell>
          <cell r="K387">
            <v>394</v>
          </cell>
          <cell r="M387">
            <v>0</v>
          </cell>
          <cell r="AA387">
            <v>0</v>
          </cell>
          <cell r="AB387">
            <v>0</v>
          </cell>
          <cell r="AC387">
            <v>0</v>
          </cell>
          <cell r="AE387">
            <v>0</v>
          </cell>
          <cell r="AF387">
            <v>59</v>
          </cell>
          <cell r="AH387">
            <v>0</v>
          </cell>
        </row>
        <row r="388">
          <cell r="D388" t="str">
            <v>6-Tekstil. giysi. kürk. ayakkabı ve deri eşyaların satışı ile ilgili aracılar</v>
          </cell>
          <cell r="E388" t="str">
            <v>G4616</v>
          </cell>
          <cell r="F388">
            <v>0</v>
          </cell>
          <cell r="H388">
            <v>2</v>
          </cell>
          <cell r="I388">
            <v>9</v>
          </cell>
          <cell r="K388">
            <v>594</v>
          </cell>
          <cell r="M388">
            <v>0</v>
          </cell>
          <cell r="P388">
            <v>3</v>
          </cell>
          <cell r="R388">
            <v>353</v>
          </cell>
          <cell r="AA388">
            <v>0</v>
          </cell>
          <cell r="AC388">
            <v>0</v>
          </cell>
          <cell r="AD388">
            <v>0</v>
          </cell>
          <cell r="AF388">
            <v>8</v>
          </cell>
          <cell r="AH388">
            <v>0</v>
          </cell>
          <cell r="AK388">
            <v>0</v>
          </cell>
          <cell r="AM388">
            <v>51</v>
          </cell>
        </row>
        <row r="389">
          <cell r="D389" t="str">
            <v>7-Gıda. içecek ve tütün satışı ile ilgili aracılar</v>
          </cell>
          <cell r="E389" t="str">
            <v>G4617</v>
          </cell>
          <cell r="F389">
            <v>0</v>
          </cell>
          <cell r="G389">
            <v>2</v>
          </cell>
          <cell r="H389">
            <v>4</v>
          </cell>
          <cell r="I389">
            <v>33</v>
          </cell>
          <cell r="K389">
            <v>3223</v>
          </cell>
          <cell r="M389">
            <v>0</v>
          </cell>
          <cell r="N389">
            <v>1</v>
          </cell>
          <cell r="O389">
            <v>4</v>
          </cell>
          <cell r="P389">
            <v>12</v>
          </cell>
          <cell r="R389">
            <v>738</v>
          </cell>
          <cell r="AA389">
            <v>0</v>
          </cell>
          <cell r="AB389">
            <v>0</v>
          </cell>
          <cell r="AC389">
            <v>0</v>
          </cell>
          <cell r="AD389">
            <v>0</v>
          </cell>
          <cell r="AF389">
            <v>164</v>
          </cell>
          <cell r="AH389">
            <v>0</v>
          </cell>
          <cell r="AI389">
            <v>0</v>
          </cell>
          <cell r="AJ389">
            <v>0</v>
          </cell>
          <cell r="AK389">
            <v>0</v>
          </cell>
          <cell r="AM389">
            <v>21</v>
          </cell>
        </row>
        <row r="390">
          <cell r="D390" t="str">
            <v>8-Belirli diğer ürünlerin satışı ile ilgili uzmanlaşmış aracılar</v>
          </cell>
          <cell r="E390" t="str">
            <v>G4618</v>
          </cell>
          <cell r="F390">
            <v>0</v>
          </cell>
          <cell r="G390">
            <v>2</v>
          </cell>
          <cell r="H390">
            <v>2</v>
          </cell>
          <cell r="I390">
            <v>15</v>
          </cell>
          <cell r="J390">
            <v>4</v>
          </cell>
          <cell r="K390">
            <v>1113</v>
          </cell>
          <cell r="M390">
            <v>0</v>
          </cell>
          <cell r="P390">
            <v>3</v>
          </cell>
          <cell r="R390">
            <v>201</v>
          </cell>
          <cell r="AA390">
            <v>0</v>
          </cell>
          <cell r="AB390">
            <v>0</v>
          </cell>
          <cell r="AC390">
            <v>0</v>
          </cell>
          <cell r="AD390">
            <v>0</v>
          </cell>
          <cell r="AE390">
            <v>0</v>
          </cell>
          <cell r="AF390">
            <v>29</v>
          </cell>
          <cell r="AH390">
            <v>0</v>
          </cell>
          <cell r="AK390">
            <v>0</v>
          </cell>
          <cell r="AM390">
            <v>0</v>
          </cell>
        </row>
        <row r="391">
          <cell r="D391" t="str">
            <v>9-Çeşitli malların satışı ile ilgili aracılar</v>
          </cell>
          <cell r="E391" t="str">
            <v>G4619</v>
          </cell>
          <cell r="F391">
            <v>0</v>
          </cell>
          <cell r="H391">
            <v>2</v>
          </cell>
          <cell r="I391">
            <v>9</v>
          </cell>
          <cell r="J391">
            <v>4</v>
          </cell>
          <cell r="K391">
            <v>477</v>
          </cell>
          <cell r="M391">
            <v>0</v>
          </cell>
          <cell r="AA391">
            <v>0</v>
          </cell>
          <cell r="AC391">
            <v>0</v>
          </cell>
          <cell r="AD391">
            <v>0</v>
          </cell>
          <cell r="AE391">
            <v>0</v>
          </cell>
          <cell r="AF391">
            <v>28</v>
          </cell>
          <cell r="AH391">
            <v>0</v>
          </cell>
        </row>
        <row r="392">
          <cell r="D392" t="str">
            <v>1-Tahıl. işlenmemiş tütün. tohum ve hayvan yemi toptan ticareti</v>
          </cell>
          <cell r="E392" t="str">
            <v>G4621</v>
          </cell>
          <cell r="F392">
            <v>0</v>
          </cell>
          <cell r="G392">
            <v>1</v>
          </cell>
          <cell r="H392">
            <v>8</v>
          </cell>
          <cell r="I392">
            <v>12</v>
          </cell>
          <cell r="K392">
            <v>1385</v>
          </cell>
          <cell r="M392">
            <v>0</v>
          </cell>
          <cell r="N392">
            <v>1</v>
          </cell>
          <cell r="O392">
            <v>2</v>
          </cell>
          <cell r="Q392">
            <v>8</v>
          </cell>
          <cell r="R392">
            <v>313</v>
          </cell>
          <cell r="AA392">
            <v>0</v>
          </cell>
          <cell r="AB392">
            <v>0</v>
          </cell>
          <cell r="AC392">
            <v>0</v>
          </cell>
          <cell r="AD392">
            <v>0</v>
          </cell>
          <cell r="AF392">
            <v>58</v>
          </cell>
          <cell r="AH392">
            <v>0</v>
          </cell>
          <cell r="AI392">
            <v>0</v>
          </cell>
          <cell r="AJ392">
            <v>0</v>
          </cell>
          <cell r="AL392">
            <v>0</v>
          </cell>
          <cell r="AM392">
            <v>3</v>
          </cell>
        </row>
        <row r="393">
          <cell r="D393" t="str">
            <v>2-Çiçeklerin ve bitkilerin toptan ticareti</v>
          </cell>
          <cell r="E393" t="str">
            <v>G4622</v>
          </cell>
        </row>
        <row r="394">
          <cell r="D394" t="str">
            <v>3-Canlı hayvanların toptan ticareti</v>
          </cell>
          <cell r="E394" t="str">
            <v>G4623</v>
          </cell>
          <cell r="F394">
            <v>0</v>
          </cell>
          <cell r="G394">
            <v>1</v>
          </cell>
          <cell r="K394">
            <v>162</v>
          </cell>
          <cell r="M394">
            <v>0</v>
          </cell>
          <cell r="R394">
            <v>97</v>
          </cell>
          <cell r="AA394">
            <v>0</v>
          </cell>
          <cell r="AB394">
            <v>0</v>
          </cell>
          <cell r="AF394">
            <v>0</v>
          </cell>
          <cell r="AH394">
            <v>0</v>
          </cell>
          <cell r="AM394">
            <v>0</v>
          </cell>
        </row>
        <row r="395">
          <cell r="D395" t="str">
            <v>4-Ham deri. post ve deri toptan ticareti</v>
          </cell>
          <cell r="E395" t="str">
            <v>G4624</v>
          </cell>
          <cell r="F395">
            <v>0</v>
          </cell>
          <cell r="K395">
            <v>55</v>
          </cell>
          <cell r="R395">
            <v>7</v>
          </cell>
          <cell r="AA395">
            <v>0</v>
          </cell>
          <cell r="AF395">
            <v>3</v>
          </cell>
          <cell r="AM395">
            <v>0</v>
          </cell>
        </row>
        <row r="396">
          <cell r="D396" t="str">
            <v>1-Meyve ve sebzelerin toptan ticareti</v>
          </cell>
          <cell r="E396" t="str">
            <v>G4631</v>
          </cell>
          <cell r="F396">
            <v>0</v>
          </cell>
          <cell r="H396">
            <v>6</v>
          </cell>
          <cell r="I396">
            <v>12</v>
          </cell>
          <cell r="J396">
            <v>8</v>
          </cell>
          <cell r="K396">
            <v>1407</v>
          </cell>
          <cell r="M396">
            <v>0</v>
          </cell>
          <cell r="N396">
            <v>1</v>
          </cell>
          <cell r="O396">
            <v>4</v>
          </cell>
          <cell r="P396">
            <v>6</v>
          </cell>
          <cell r="R396">
            <v>638</v>
          </cell>
          <cell r="AA396">
            <v>0</v>
          </cell>
          <cell r="AC396">
            <v>0</v>
          </cell>
          <cell r="AD396">
            <v>0</v>
          </cell>
          <cell r="AE396">
            <v>0</v>
          </cell>
          <cell r="AF396">
            <v>78</v>
          </cell>
          <cell r="AH396">
            <v>0</v>
          </cell>
          <cell r="AI396">
            <v>0</v>
          </cell>
          <cell r="AJ396">
            <v>0</v>
          </cell>
          <cell r="AK396">
            <v>0</v>
          </cell>
          <cell r="AM396">
            <v>14</v>
          </cell>
        </row>
        <row r="397">
          <cell r="D397" t="str">
            <v>2-Et ve et ürünlerinin toptan ticareti</v>
          </cell>
          <cell r="E397" t="str">
            <v>G4632</v>
          </cell>
          <cell r="F397">
            <v>0</v>
          </cell>
          <cell r="H397">
            <v>14</v>
          </cell>
          <cell r="I397">
            <v>9</v>
          </cell>
          <cell r="J397">
            <v>4</v>
          </cell>
          <cell r="K397">
            <v>1024</v>
          </cell>
          <cell r="M397">
            <v>0</v>
          </cell>
          <cell r="O397">
            <v>2</v>
          </cell>
          <cell r="Q397">
            <v>4</v>
          </cell>
          <cell r="R397">
            <v>5</v>
          </cell>
          <cell r="AA397">
            <v>0</v>
          </cell>
          <cell r="AC397">
            <v>0</v>
          </cell>
          <cell r="AD397">
            <v>0</v>
          </cell>
          <cell r="AE397">
            <v>0</v>
          </cell>
          <cell r="AF397">
            <v>34</v>
          </cell>
          <cell r="AH397">
            <v>0</v>
          </cell>
          <cell r="AJ397">
            <v>0</v>
          </cell>
          <cell r="AL397">
            <v>0</v>
          </cell>
          <cell r="AM397">
            <v>0</v>
          </cell>
        </row>
        <row r="398">
          <cell r="D398" t="str">
            <v>3-Süt ürünleri. yumurta ve yenilebilir sıvı ve katı yağların toptan ticareti</v>
          </cell>
          <cell r="E398" t="str">
            <v>G4633</v>
          </cell>
          <cell r="F398">
            <v>0</v>
          </cell>
          <cell r="H398">
            <v>4</v>
          </cell>
          <cell r="I398">
            <v>9</v>
          </cell>
          <cell r="K398">
            <v>701</v>
          </cell>
          <cell r="M398">
            <v>0</v>
          </cell>
          <cell r="P398">
            <v>3</v>
          </cell>
          <cell r="Q398">
            <v>4</v>
          </cell>
          <cell r="R398">
            <v>391</v>
          </cell>
          <cell r="AA398">
            <v>0</v>
          </cell>
          <cell r="AC398">
            <v>0</v>
          </cell>
          <cell r="AD398">
            <v>0</v>
          </cell>
          <cell r="AF398">
            <v>26</v>
          </cell>
          <cell r="AH398">
            <v>0</v>
          </cell>
          <cell r="AK398">
            <v>0</v>
          </cell>
          <cell r="AL398">
            <v>0</v>
          </cell>
          <cell r="AM398">
            <v>13</v>
          </cell>
        </row>
        <row r="399">
          <cell r="D399" t="str">
            <v>4-İçecek toptan ticareti</v>
          </cell>
          <cell r="E399" t="str">
            <v>G4634</v>
          </cell>
          <cell r="F399">
            <v>0</v>
          </cell>
          <cell r="G399">
            <v>3</v>
          </cell>
          <cell r="I399">
            <v>27</v>
          </cell>
          <cell r="J399">
            <v>8</v>
          </cell>
          <cell r="K399">
            <v>2229</v>
          </cell>
          <cell r="M399">
            <v>0</v>
          </cell>
          <cell r="R399">
            <v>6</v>
          </cell>
          <cell r="AA399">
            <v>0</v>
          </cell>
          <cell r="AB399">
            <v>0</v>
          </cell>
          <cell r="AD399">
            <v>0</v>
          </cell>
          <cell r="AE399">
            <v>0</v>
          </cell>
          <cell r="AF399">
            <v>59</v>
          </cell>
          <cell r="AH399">
            <v>0</v>
          </cell>
          <cell r="AM399">
            <v>0</v>
          </cell>
        </row>
        <row r="400">
          <cell r="D400" t="str">
            <v>5-Tütün ürünlerinin toptan ticaretı</v>
          </cell>
          <cell r="E400" t="str">
            <v>G4635</v>
          </cell>
          <cell r="F400">
            <v>0</v>
          </cell>
          <cell r="I400">
            <v>3</v>
          </cell>
          <cell r="J400">
            <v>4</v>
          </cell>
          <cell r="K400">
            <v>192</v>
          </cell>
          <cell r="M400">
            <v>0</v>
          </cell>
          <cell r="Q400">
            <v>4</v>
          </cell>
          <cell r="AA400">
            <v>0</v>
          </cell>
          <cell r="AD400">
            <v>0</v>
          </cell>
          <cell r="AE400">
            <v>0</v>
          </cell>
          <cell r="AF400">
            <v>3</v>
          </cell>
          <cell r="AH400">
            <v>0</v>
          </cell>
          <cell r="AL400">
            <v>0</v>
          </cell>
        </row>
        <row r="401">
          <cell r="D401" t="str">
            <v>6-Şeker. çikolata ve şekerleme toptan ticareti</v>
          </cell>
          <cell r="E401" t="str">
            <v>G4636</v>
          </cell>
          <cell r="F401">
            <v>0</v>
          </cell>
          <cell r="H401">
            <v>4</v>
          </cell>
          <cell r="I401">
            <v>3</v>
          </cell>
          <cell r="K401">
            <v>230</v>
          </cell>
          <cell r="R401">
            <v>182</v>
          </cell>
          <cell r="AA401">
            <v>0</v>
          </cell>
          <cell r="AC401">
            <v>0</v>
          </cell>
          <cell r="AD401">
            <v>0</v>
          </cell>
          <cell r="AF401">
            <v>10</v>
          </cell>
          <cell r="AM401">
            <v>0</v>
          </cell>
        </row>
        <row r="402">
          <cell r="D402" t="str">
            <v>7-Kahve. çay. kakao ve baharat toptan ticareti</v>
          </cell>
          <cell r="E402" t="str">
            <v>G4637</v>
          </cell>
          <cell r="F402">
            <v>0</v>
          </cell>
          <cell r="G402">
            <v>2</v>
          </cell>
          <cell r="K402">
            <v>288</v>
          </cell>
          <cell r="M402">
            <v>0</v>
          </cell>
          <cell r="N402">
            <v>1</v>
          </cell>
          <cell r="R402">
            <v>33</v>
          </cell>
          <cell r="AA402">
            <v>0</v>
          </cell>
          <cell r="AB402">
            <v>0</v>
          </cell>
          <cell r="AF402">
            <v>1</v>
          </cell>
          <cell r="AH402">
            <v>0</v>
          </cell>
          <cell r="AI402">
            <v>0</v>
          </cell>
          <cell r="AM402">
            <v>0</v>
          </cell>
        </row>
        <row r="403">
          <cell r="D403" t="str">
            <v>8-Balık. kabuklular ve yumuşakçalar da dahil diğer gıda maddelerinin toptan ticareti</v>
          </cell>
          <cell r="E403" t="str">
            <v>G4638</v>
          </cell>
          <cell r="F403">
            <v>0</v>
          </cell>
          <cell r="H403">
            <v>4</v>
          </cell>
          <cell r="I403">
            <v>6</v>
          </cell>
          <cell r="J403">
            <v>8</v>
          </cell>
          <cell r="K403">
            <v>512</v>
          </cell>
          <cell r="M403">
            <v>0</v>
          </cell>
          <cell r="R403">
            <v>185</v>
          </cell>
          <cell r="AA403">
            <v>0</v>
          </cell>
          <cell r="AC403">
            <v>0</v>
          </cell>
          <cell r="AD403">
            <v>0</v>
          </cell>
          <cell r="AE403">
            <v>0</v>
          </cell>
          <cell r="AF403">
            <v>10</v>
          </cell>
          <cell r="AH403">
            <v>0</v>
          </cell>
          <cell r="AM403">
            <v>0</v>
          </cell>
        </row>
        <row r="404">
          <cell r="D404" t="str">
            <v>9-Belirli bir mala tahsis edilmemiş mağazalardaki gıda. içecek ve tütün toptan ticareti</v>
          </cell>
          <cell r="E404" t="str">
            <v>G4639</v>
          </cell>
          <cell r="F404">
            <v>0</v>
          </cell>
          <cell r="G404">
            <v>4</v>
          </cell>
          <cell r="H404">
            <v>24</v>
          </cell>
          <cell r="I404">
            <v>69</v>
          </cell>
          <cell r="J404">
            <v>20</v>
          </cell>
          <cell r="K404">
            <v>4783</v>
          </cell>
          <cell r="M404">
            <v>0</v>
          </cell>
          <cell r="N404">
            <v>2</v>
          </cell>
          <cell r="O404">
            <v>6</v>
          </cell>
          <cell r="P404">
            <v>24</v>
          </cell>
          <cell r="Q404">
            <v>12</v>
          </cell>
          <cell r="R404">
            <v>625</v>
          </cell>
          <cell r="AA404">
            <v>0</v>
          </cell>
          <cell r="AB404">
            <v>0</v>
          </cell>
          <cell r="AC404">
            <v>0</v>
          </cell>
          <cell r="AD404">
            <v>0</v>
          </cell>
          <cell r="AE404">
            <v>0</v>
          </cell>
          <cell r="AF404">
            <v>429</v>
          </cell>
          <cell r="AH404">
            <v>0</v>
          </cell>
          <cell r="AI404">
            <v>0</v>
          </cell>
          <cell r="AJ404">
            <v>0</v>
          </cell>
          <cell r="AK404">
            <v>0</v>
          </cell>
          <cell r="AL404">
            <v>0</v>
          </cell>
          <cell r="AM404">
            <v>4</v>
          </cell>
        </row>
        <row r="405">
          <cell r="D405" t="str">
            <v>1-Tekstil ürünlerinin toptan ticareti</v>
          </cell>
          <cell r="E405" t="str">
            <v>G4641</v>
          </cell>
          <cell r="F405">
            <v>0</v>
          </cell>
          <cell r="G405">
            <v>3</v>
          </cell>
          <cell r="H405">
            <v>16</v>
          </cell>
          <cell r="I405">
            <v>30</v>
          </cell>
          <cell r="J405">
            <v>19</v>
          </cell>
          <cell r="K405">
            <v>2476</v>
          </cell>
          <cell r="M405">
            <v>0</v>
          </cell>
          <cell r="N405">
            <v>4</v>
          </cell>
          <cell r="O405">
            <v>6</v>
          </cell>
          <cell r="P405">
            <v>21</v>
          </cell>
          <cell r="Q405">
            <v>4</v>
          </cell>
          <cell r="R405">
            <v>1102</v>
          </cell>
          <cell r="AA405">
            <v>0</v>
          </cell>
          <cell r="AB405">
            <v>0</v>
          </cell>
          <cell r="AC405">
            <v>0</v>
          </cell>
          <cell r="AD405">
            <v>0</v>
          </cell>
          <cell r="AE405">
            <v>1</v>
          </cell>
          <cell r="AF405">
            <v>43</v>
          </cell>
          <cell r="AH405">
            <v>0</v>
          </cell>
          <cell r="AI405">
            <v>0</v>
          </cell>
          <cell r="AJ405">
            <v>0</v>
          </cell>
          <cell r="AK405">
            <v>0</v>
          </cell>
          <cell r="AL405">
            <v>0</v>
          </cell>
          <cell r="AM405">
            <v>45</v>
          </cell>
        </row>
        <row r="406">
          <cell r="D406" t="str">
            <v>2-Giysi ve ayakkabı toptan ticareti</v>
          </cell>
          <cell r="E406" t="str">
            <v>G4642</v>
          </cell>
          <cell r="F406">
            <v>0</v>
          </cell>
          <cell r="G406">
            <v>1</v>
          </cell>
          <cell r="H406">
            <v>6</v>
          </cell>
          <cell r="I406">
            <v>9</v>
          </cell>
          <cell r="K406">
            <v>716</v>
          </cell>
          <cell r="M406">
            <v>0</v>
          </cell>
          <cell r="N406">
            <v>2</v>
          </cell>
          <cell r="O406">
            <v>2</v>
          </cell>
          <cell r="P406">
            <v>9</v>
          </cell>
          <cell r="R406">
            <v>380</v>
          </cell>
          <cell r="AA406">
            <v>0</v>
          </cell>
          <cell r="AB406">
            <v>0</v>
          </cell>
          <cell r="AC406">
            <v>0</v>
          </cell>
          <cell r="AD406">
            <v>0</v>
          </cell>
          <cell r="AF406">
            <v>2</v>
          </cell>
          <cell r="AH406">
            <v>0</v>
          </cell>
          <cell r="AI406">
            <v>0</v>
          </cell>
          <cell r="AJ406">
            <v>0</v>
          </cell>
          <cell r="AK406">
            <v>0</v>
          </cell>
          <cell r="AM406">
            <v>8</v>
          </cell>
        </row>
        <row r="407">
          <cell r="D407" t="str">
            <v>3-Elektrikli ev aletleri toptan ticareti</v>
          </cell>
          <cell r="E407" t="str">
            <v>G4643</v>
          </cell>
          <cell r="F407">
            <v>0</v>
          </cell>
          <cell r="G407">
            <v>3</v>
          </cell>
          <cell r="H407">
            <v>2</v>
          </cell>
          <cell r="I407">
            <v>15</v>
          </cell>
          <cell r="J407">
            <v>4</v>
          </cell>
          <cell r="K407">
            <v>1354</v>
          </cell>
          <cell r="M407">
            <v>0</v>
          </cell>
          <cell r="P407">
            <v>3</v>
          </cell>
          <cell r="R407">
            <v>209</v>
          </cell>
          <cell r="AA407">
            <v>0</v>
          </cell>
          <cell r="AB407">
            <v>0</v>
          </cell>
          <cell r="AC407">
            <v>0</v>
          </cell>
          <cell r="AD407">
            <v>0</v>
          </cell>
          <cell r="AE407">
            <v>0</v>
          </cell>
          <cell r="AF407">
            <v>130</v>
          </cell>
          <cell r="AH407">
            <v>0</v>
          </cell>
          <cell r="AK407">
            <v>0</v>
          </cell>
          <cell r="AM407">
            <v>10</v>
          </cell>
        </row>
        <row r="408">
          <cell r="D408" t="str">
            <v>4-Porselen ve cam eşya ile temizlik maddelerinin toptan ticareti</v>
          </cell>
          <cell r="E408" t="str">
            <v>G4644</v>
          </cell>
          <cell r="F408">
            <v>0</v>
          </cell>
          <cell r="G408">
            <v>1</v>
          </cell>
          <cell r="I408">
            <v>9</v>
          </cell>
          <cell r="J408">
            <v>4</v>
          </cell>
          <cell r="K408">
            <v>1290</v>
          </cell>
          <cell r="M408">
            <v>0</v>
          </cell>
          <cell r="P408">
            <v>6</v>
          </cell>
          <cell r="R408">
            <v>154</v>
          </cell>
          <cell r="AA408">
            <v>0</v>
          </cell>
          <cell r="AB408">
            <v>0</v>
          </cell>
          <cell r="AD408">
            <v>0</v>
          </cell>
          <cell r="AE408">
            <v>0</v>
          </cell>
          <cell r="AF408">
            <v>33</v>
          </cell>
          <cell r="AH408">
            <v>0</v>
          </cell>
          <cell r="AK408">
            <v>0</v>
          </cell>
          <cell r="AM408">
            <v>5</v>
          </cell>
        </row>
        <row r="409">
          <cell r="D409" t="str">
            <v>5-Parfüm ve kozmetik ürünlerinin toptan ticareti</v>
          </cell>
          <cell r="E409" t="str">
            <v>G4645</v>
          </cell>
          <cell r="F409">
            <v>0</v>
          </cell>
          <cell r="G409">
            <v>1</v>
          </cell>
          <cell r="H409">
            <v>2</v>
          </cell>
          <cell r="I409">
            <v>6</v>
          </cell>
          <cell r="K409">
            <v>226</v>
          </cell>
          <cell r="M409">
            <v>0</v>
          </cell>
          <cell r="N409">
            <v>1</v>
          </cell>
          <cell r="P409">
            <v>3</v>
          </cell>
          <cell r="R409">
            <v>37</v>
          </cell>
          <cell r="AA409">
            <v>0</v>
          </cell>
          <cell r="AB409">
            <v>0</v>
          </cell>
          <cell r="AC409">
            <v>0</v>
          </cell>
          <cell r="AD409">
            <v>0</v>
          </cell>
          <cell r="AF409">
            <v>6</v>
          </cell>
          <cell r="AH409">
            <v>0</v>
          </cell>
          <cell r="AI409">
            <v>0</v>
          </cell>
          <cell r="AK409">
            <v>0</v>
          </cell>
          <cell r="AM409">
            <v>1</v>
          </cell>
        </row>
        <row r="410">
          <cell r="D410" t="str">
            <v>6-Eczacılık ürünlerinin toptan ticareti</v>
          </cell>
          <cell r="E410" t="str">
            <v>G4646</v>
          </cell>
          <cell r="F410">
            <v>0</v>
          </cell>
          <cell r="G410">
            <v>5</v>
          </cell>
          <cell r="H410">
            <v>14</v>
          </cell>
          <cell r="I410">
            <v>54</v>
          </cell>
          <cell r="J410">
            <v>24</v>
          </cell>
          <cell r="K410">
            <v>4583</v>
          </cell>
          <cell r="M410">
            <v>0</v>
          </cell>
          <cell r="N410">
            <v>1</v>
          </cell>
          <cell r="P410">
            <v>3</v>
          </cell>
          <cell r="R410">
            <v>279</v>
          </cell>
          <cell r="AA410">
            <v>0</v>
          </cell>
          <cell r="AB410">
            <v>0</v>
          </cell>
          <cell r="AC410">
            <v>0</v>
          </cell>
          <cell r="AD410">
            <v>0</v>
          </cell>
          <cell r="AE410">
            <v>0</v>
          </cell>
          <cell r="AF410">
            <v>185</v>
          </cell>
          <cell r="AH410">
            <v>0</v>
          </cell>
          <cell r="AI410">
            <v>0</v>
          </cell>
          <cell r="AK410">
            <v>0</v>
          </cell>
          <cell r="AM410">
            <v>6</v>
          </cell>
        </row>
        <row r="411">
          <cell r="D411" t="str">
            <v>7-Mobilya. halı ve aydınlatma ekipmanlarının toptan ticareti</v>
          </cell>
          <cell r="E411" t="str">
            <v>G4647</v>
          </cell>
          <cell r="F411">
            <v>0</v>
          </cell>
          <cell r="G411">
            <v>2</v>
          </cell>
          <cell r="H411">
            <v>4</v>
          </cell>
          <cell r="I411">
            <v>21</v>
          </cell>
          <cell r="J411">
            <v>4</v>
          </cell>
          <cell r="K411">
            <v>972</v>
          </cell>
          <cell r="M411">
            <v>0</v>
          </cell>
          <cell r="R411">
            <v>21</v>
          </cell>
          <cell r="AA411">
            <v>0</v>
          </cell>
          <cell r="AB411">
            <v>0</v>
          </cell>
          <cell r="AC411">
            <v>0</v>
          </cell>
          <cell r="AD411">
            <v>0</v>
          </cell>
          <cell r="AE411">
            <v>0</v>
          </cell>
          <cell r="AF411">
            <v>38</v>
          </cell>
          <cell r="AH411">
            <v>0</v>
          </cell>
          <cell r="AM411">
            <v>0</v>
          </cell>
        </row>
        <row r="412">
          <cell r="D412" t="str">
            <v>8-Saat ve mücevher toptan ticareti</v>
          </cell>
          <cell r="E412" t="str">
            <v>G4648</v>
          </cell>
          <cell r="F412">
            <v>0</v>
          </cell>
          <cell r="K412">
            <v>149</v>
          </cell>
          <cell r="M412">
            <v>0</v>
          </cell>
          <cell r="AA412">
            <v>0</v>
          </cell>
          <cell r="AF412">
            <v>2</v>
          </cell>
          <cell r="AH412">
            <v>0</v>
          </cell>
        </row>
        <row r="413">
          <cell r="D413" t="str">
            <v>9-Diğer ev eşyalarının toptan ticareti</v>
          </cell>
          <cell r="E413" t="str">
            <v>G4649</v>
          </cell>
          <cell r="F413">
            <v>0</v>
          </cell>
          <cell r="H413">
            <v>2</v>
          </cell>
          <cell r="K413">
            <v>326</v>
          </cell>
          <cell r="M413">
            <v>0</v>
          </cell>
          <cell r="R413">
            <v>155</v>
          </cell>
          <cell r="AA413">
            <v>0</v>
          </cell>
          <cell r="AC413">
            <v>0</v>
          </cell>
          <cell r="AF413">
            <v>16</v>
          </cell>
          <cell r="AH413">
            <v>0</v>
          </cell>
          <cell r="AM413">
            <v>12</v>
          </cell>
        </row>
        <row r="414">
          <cell r="D414" t="str">
            <v>1-Bilgisayar. bilgisayar çevre birimleri ve yazılım toptan ticareti</v>
          </cell>
          <cell r="E414" t="str">
            <v>G4651</v>
          </cell>
          <cell r="F414">
            <v>0</v>
          </cell>
          <cell r="M414">
            <v>0</v>
          </cell>
          <cell r="R414">
            <v>13</v>
          </cell>
          <cell r="AA414">
            <v>0</v>
          </cell>
          <cell r="AH414">
            <v>0</v>
          </cell>
          <cell r="AM414">
            <v>0</v>
          </cell>
        </row>
        <row r="415">
          <cell r="D415" t="str">
            <v>2-Elektronik ve telekomünikasyon ekipmanlarının ve parçalarının toptan ticareti</v>
          </cell>
          <cell r="E415" t="str">
            <v>G4652</v>
          </cell>
          <cell r="F415">
            <v>0</v>
          </cell>
          <cell r="H415">
            <v>2</v>
          </cell>
          <cell r="K415">
            <v>205</v>
          </cell>
          <cell r="M415">
            <v>0</v>
          </cell>
          <cell r="R415">
            <v>180</v>
          </cell>
          <cell r="AA415">
            <v>0</v>
          </cell>
          <cell r="AC415">
            <v>0</v>
          </cell>
          <cell r="AF415">
            <v>6</v>
          </cell>
          <cell r="AH415">
            <v>0</v>
          </cell>
          <cell r="AM415">
            <v>11</v>
          </cell>
        </row>
        <row r="416">
          <cell r="D416" t="str">
            <v>1-Tarımsal amaçlı makine ve ekipmanlar ile aksam ve parçalarının toptan ticareti</v>
          </cell>
          <cell r="E416" t="str">
            <v>G4661</v>
          </cell>
          <cell r="F416">
            <v>0</v>
          </cell>
          <cell r="J416">
            <v>4</v>
          </cell>
          <cell r="K416">
            <v>249</v>
          </cell>
          <cell r="AA416">
            <v>0</v>
          </cell>
          <cell r="AE416">
            <v>0</v>
          </cell>
          <cell r="AF416">
            <v>7</v>
          </cell>
        </row>
        <row r="417">
          <cell r="D417" t="str">
            <v>2-Takım tezgahlarının toptan ticareti</v>
          </cell>
          <cell r="E417" t="str">
            <v>G4662</v>
          </cell>
          <cell r="F417">
            <v>0</v>
          </cell>
          <cell r="H417">
            <v>8</v>
          </cell>
          <cell r="K417">
            <v>245</v>
          </cell>
          <cell r="M417">
            <v>0</v>
          </cell>
          <cell r="R417">
            <v>16</v>
          </cell>
          <cell r="AA417">
            <v>0</v>
          </cell>
          <cell r="AC417">
            <v>0</v>
          </cell>
          <cell r="AF417">
            <v>3</v>
          </cell>
          <cell r="AH417">
            <v>0</v>
          </cell>
          <cell r="AM417">
            <v>0</v>
          </cell>
        </row>
        <row r="418">
          <cell r="D418" t="str">
            <v>3-Madencilik. bina ve bina dışı inşaat makinelerinin toptan ticareti</v>
          </cell>
          <cell r="E418" t="str">
            <v>G4663</v>
          </cell>
          <cell r="F418">
            <v>0</v>
          </cell>
          <cell r="G418">
            <v>3</v>
          </cell>
          <cell r="H418">
            <v>2</v>
          </cell>
          <cell r="I418">
            <v>6</v>
          </cell>
          <cell r="K418">
            <v>352</v>
          </cell>
          <cell r="AA418">
            <v>0</v>
          </cell>
          <cell r="AB418">
            <v>0</v>
          </cell>
          <cell r="AC418">
            <v>0</v>
          </cell>
          <cell r="AD418">
            <v>0</v>
          </cell>
          <cell r="AF418">
            <v>15</v>
          </cell>
        </row>
        <row r="419">
          <cell r="D419" t="str">
            <v>4-Tekstil endüstrisi makineleri ile dikiş ve örgü makinelerinin toptan ticareti</v>
          </cell>
          <cell r="E419" t="str">
            <v>G4664</v>
          </cell>
          <cell r="F419">
            <v>0</v>
          </cell>
          <cell r="K419">
            <v>115</v>
          </cell>
          <cell r="AA419">
            <v>0</v>
          </cell>
          <cell r="AF419">
            <v>31</v>
          </cell>
        </row>
        <row r="420">
          <cell r="D420" t="str">
            <v>5-Büro mobilyalarının toptan ticareti</v>
          </cell>
          <cell r="E420" t="str">
            <v>G4665</v>
          </cell>
          <cell r="F420">
            <v>0</v>
          </cell>
          <cell r="K420">
            <v>177</v>
          </cell>
          <cell r="AA420">
            <v>0</v>
          </cell>
          <cell r="AF420">
            <v>2</v>
          </cell>
        </row>
        <row r="421">
          <cell r="D421" t="str">
            <v>6-Diğer büro makine ve ekipmanlarının toptan ticareti</v>
          </cell>
          <cell r="E421" t="str">
            <v>G4666</v>
          </cell>
          <cell r="F421">
            <v>0</v>
          </cell>
          <cell r="K421">
            <v>72</v>
          </cell>
          <cell r="AA421">
            <v>0</v>
          </cell>
          <cell r="AF421">
            <v>1</v>
          </cell>
        </row>
        <row r="422">
          <cell r="D422" t="str">
            <v>9-Diğer makine ve ekipmanların toptan ticareti</v>
          </cell>
          <cell r="E422" t="str">
            <v>G4669</v>
          </cell>
          <cell r="F422">
            <v>0</v>
          </cell>
          <cell r="H422">
            <v>10</v>
          </cell>
          <cell r="I422">
            <v>18</v>
          </cell>
          <cell r="K422">
            <v>1648</v>
          </cell>
          <cell r="M422">
            <v>0</v>
          </cell>
          <cell r="Q422">
            <v>4</v>
          </cell>
          <cell r="R422">
            <v>10</v>
          </cell>
          <cell r="AA422">
            <v>0</v>
          </cell>
          <cell r="AC422">
            <v>0</v>
          </cell>
          <cell r="AD422">
            <v>0</v>
          </cell>
          <cell r="AF422">
            <v>36</v>
          </cell>
          <cell r="AH422">
            <v>0</v>
          </cell>
          <cell r="AL422">
            <v>0</v>
          </cell>
          <cell r="AM422">
            <v>0</v>
          </cell>
        </row>
        <row r="423">
          <cell r="D423" t="str">
            <v>1-Katı. sıvı ve gazlı yakıtlar ile bunlarla ilgili ürünlerin toptan ticareti</v>
          </cell>
          <cell r="E423" t="str">
            <v>G4671</v>
          </cell>
          <cell r="F423">
            <v>0</v>
          </cell>
          <cell r="H423">
            <v>12</v>
          </cell>
          <cell r="I423">
            <v>6</v>
          </cell>
          <cell r="J423">
            <v>8</v>
          </cell>
          <cell r="K423">
            <v>1568</v>
          </cell>
          <cell r="M423">
            <v>0</v>
          </cell>
          <cell r="AA423">
            <v>0</v>
          </cell>
          <cell r="AC423">
            <v>0</v>
          </cell>
          <cell r="AD423">
            <v>0</v>
          </cell>
          <cell r="AE423">
            <v>0</v>
          </cell>
          <cell r="AF423">
            <v>57</v>
          </cell>
          <cell r="AH423">
            <v>0</v>
          </cell>
        </row>
        <row r="424">
          <cell r="D424" t="str">
            <v>2-Madenler ve maden cevherlerinin toptan ticareti</v>
          </cell>
          <cell r="E424" t="str">
            <v>G4672</v>
          </cell>
          <cell r="F424">
            <v>0</v>
          </cell>
          <cell r="G424">
            <v>4</v>
          </cell>
          <cell r="H424">
            <v>22</v>
          </cell>
          <cell r="I424">
            <v>75</v>
          </cell>
          <cell r="J424">
            <v>20</v>
          </cell>
          <cell r="K424">
            <v>7137</v>
          </cell>
          <cell r="M424">
            <v>0</v>
          </cell>
          <cell r="R424">
            <v>92</v>
          </cell>
          <cell r="AA424">
            <v>0</v>
          </cell>
          <cell r="AB424">
            <v>0</v>
          </cell>
          <cell r="AC424">
            <v>0</v>
          </cell>
          <cell r="AD424">
            <v>0</v>
          </cell>
          <cell r="AE424">
            <v>0</v>
          </cell>
          <cell r="AF424">
            <v>126</v>
          </cell>
          <cell r="AH424">
            <v>0</v>
          </cell>
          <cell r="AM424">
            <v>6</v>
          </cell>
        </row>
        <row r="425">
          <cell r="D425" t="str">
            <v>3-Ağaç. inşaat malzemesi ve sıhhi teçhizat toptan ticareti</v>
          </cell>
          <cell r="E425" t="str">
            <v>G4673</v>
          </cell>
          <cell r="F425">
            <v>0</v>
          </cell>
          <cell r="G425">
            <v>10</v>
          </cell>
          <cell r="H425">
            <v>31</v>
          </cell>
          <cell r="I425">
            <v>114</v>
          </cell>
          <cell r="J425">
            <v>44</v>
          </cell>
          <cell r="K425">
            <v>11406</v>
          </cell>
          <cell r="M425">
            <v>0</v>
          </cell>
          <cell r="O425">
            <v>2</v>
          </cell>
          <cell r="P425">
            <v>12</v>
          </cell>
          <cell r="Q425">
            <v>4</v>
          </cell>
          <cell r="R425">
            <v>376</v>
          </cell>
          <cell r="AA425">
            <v>0</v>
          </cell>
          <cell r="AB425">
            <v>0</v>
          </cell>
          <cell r="AC425">
            <v>1</v>
          </cell>
          <cell r="AD425">
            <v>0</v>
          </cell>
          <cell r="AE425">
            <v>0</v>
          </cell>
          <cell r="AF425">
            <v>451</v>
          </cell>
          <cell r="AH425">
            <v>0</v>
          </cell>
          <cell r="AJ425">
            <v>0</v>
          </cell>
          <cell r="AK425">
            <v>0</v>
          </cell>
          <cell r="AL425">
            <v>0</v>
          </cell>
          <cell r="AM425">
            <v>12</v>
          </cell>
        </row>
        <row r="426">
          <cell r="D426" t="str">
            <v>4-Hırdavat. sıhhi tesisat ve ısıtma tesisatı malzemelerinin toptan ticareti</v>
          </cell>
          <cell r="E426" t="str">
            <v>G4674</v>
          </cell>
          <cell r="F426">
            <v>0</v>
          </cell>
          <cell r="G426">
            <v>2</v>
          </cell>
          <cell r="H426">
            <v>6</v>
          </cell>
          <cell r="I426">
            <v>18</v>
          </cell>
          <cell r="J426">
            <v>4</v>
          </cell>
          <cell r="K426">
            <v>2471</v>
          </cell>
          <cell r="M426">
            <v>0</v>
          </cell>
          <cell r="N426">
            <v>1</v>
          </cell>
          <cell r="R426">
            <v>11</v>
          </cell>
          <cell r="AA426">
            <v>0</v>
          </cell>
          <cell r="AB426">
            <v>0</v>
          </cell>
          <cell r="AC426">
            <v>0</v>
          </cell>
          <cell r="AD426">
            <v>0</v>
          </cell>
          <cell r="AE426">
            <v>0</v>
          </cell>
          <cell r="AF426">
            <v>73</v>
          </cell>
          <cell r="AH426">
            <v>0</v>
          </cell>
          <cell r="AI426">
            <v>0</v>
          </cell>
          <cell r="AM426">
            <v>0</v>
          </cell>
        </row>
        <row r="427">
          <cell r="D427" t="str">
            <v>5-Kimyasal ürünlerin toptan ticareti</v>
          </cell>
          <cell r="E427" t="str">
            <v>G4675</v>
          </cell>
          <cell r="F427">
            <v>0</v>
          </cell>
          <cell r="H427">
            <v>2</v>
          </cell>
          <cell r="I427">
            <v>3</v>
          </cell>
          <cell r="K427">
            <v>612</v>
          </cell>
          <cell r="M427">
            <v>0</v>
          </cell>
          <cell r="AA427">
            <v>0</v>
          </cell>
          <cell r="AC427">
            <v>0</v>
          </cell>
          <cell r="AD427">
            <v>0</v>
          </cell>
          <cell r="AF427">
            <v>27</v>
          </cell>
          <cell r="AH427">
            <v>0</v>
          </cell>
        </row>
        <row r="428">
          <cell r="D428" t="str">
            <v>6-Diğer ara ürünlerin toptan ticareti</v>
          </cell>
          <cell r="E428" t="str">
            <v>G4676</v>
          </cell>
          <cell r="F428">
            <v>0</v>
          </cell>
          <cell r="G428">
            <v>1</v>
          </cell>
          <cell r="H428">
            <v>2</v>
          </cell>
          <cell r="I428">
            <v>3</v>
          </cell>
          <cell r="K428">
            <v>1231</v>
          </cell>
          <cell r="M428">
            <v>0</v>
          </cell>
          <cell r="O428">
            <v>2</v>
          </cell>
          <cell r="R428">
            <v>12</v>
          </cell>
          <cell r="AA428">
            <v>0</v>
          </cell>
          <cell r="AB428">
            <v>0</v>
          </cell>
          <cell r="AC428">
            <v>0</v>
          </cell>
          <cell r="AD428">
            <v>0</v>
          </cell>
          <cell r="AF428">
            <v>58</v>
          </cell>
          <cell r="AH428">
            <v>0</v>
          </cell>
          <cell r="AJ428">
            <v>0</v>
          </cell>
          <cell r="AM428">
            <v>0</v>
          </cell>
        </row>
        <row r="429">
          <cell r="D429" t="str">
            <v>7-Atık ve hurda toptan ticareti</v>
          </cell>
          <cell r="E429" t="str">
            <v>G4677</v>
          </cell>
          <cell r="F429">
            <v>0</v>
          </cell>
          <cell r="G429">
            <v>5</v>
          </cell>
          <cell r="H429">
            <v>10</v>
          </cell>
          <cell r="I429">
            <v>42</v>
          </cell>
          <cell r="J429">
            <v>12</v>
          </cell>
          <cell r="K429">
            <v>5396</v>
          </cell>
          <cell r="M429">
            <v>0</v>
          </cell>
          <cell r="O429">
            <v>2</v>
          </cell>
          <cell r="Q429">
            <v>4</v>
          </cell>
          <cell r="R429">
            <v>285</v>
          </cell>
          <cell r="AA429">
            <v>0</v>
          </cell>
          <cell r="AB429">
            <v>0</v>
          </cell>
          <cell r="AC429">
            <v>0</v>
          </cell>
          <cell r="AD429">
            <v>0</v>
          </cell>
          <cell r="AE429">
            <v>0</v>
          </cell>
          <cell r="AF429">
            <v>253</v>
          </cell>
          <cell r="AH429">
            <v>0</v>
          </cell>
          <cell r="AJ429">
            <v>0</v>
          </cell>
          <cell r="AL429">
            <v>0</v>
          </cell>
          <cell r="AM429">
            <v>4</v>
          </cell>
        </row>
        <row r="430">
          <cell r="D430" t="str">
            <v>0-Belirli bir mala tahsis edilmemiş mağazalardaki toptan ticaret</v>
          </cell>
          <cell r="E430" t="str">
            <v>G4690</v>
          </cell>
          <cell r="F430">
            <v>0</v>
          </cell>
          <cell r="G430">
            <v>2</v>
          </cell>
          <cell r="H430">
            <v>4</v>
          </cell>
          <cell r="I430">
            <v>3</v>
          </cell>
          <cell r="J430">
            <v>16</v>
          </cell>
          <cell r="K430">
            <v>2723</v>
          </cell>
          <cell r="M430">
            <v>0</v>
          </cell>
          <cell r="O430">
            <v>2</v>
          </cell>
          <cell r="P430">
            <v>3</v>
          </cell>
          <cell r="Q430">
            <v>8</v>
          </cell>
          <cell r="R430">
            <v>1048</v>
          </cell>
          <cell r="AA430">
            <v>0</v>
          </cell>
          <cell r="AB430">
            <v>0</v>
          </cell>
          <cell r="AC430">
            <v>0</v>
          </cell>
          <cell r="AD430">
            <v>0</v>
          </cell>
          <cell r="AE430">
            <v>0</v>
          </cell>
          <cell r="AF430">
            <v>77</v>
          </cell>
          <cell r="AH430">
            <v>0</v>
          </cell>
          <cell r="AJ430">
            <v>0</v>
          </cell>
          <cell r="AK430">
            <v>0</v>
          </cell>
          <cell r="AL430">
            <v>0</v>
          </cell>
          <cell r="AM430">
            <v>25</v>
          </cell>
        </row>
        <row r="431">
          <cell r="D431" t="str">
            <v>1-Belirli bir mala tahsis edilmemiş mağazalarda gıda. içecek veya tütün ağırlıklı perakende ticaret</v>
          </cell>
          <cell r="E431" t="str">
            <v>G4711</v>
          </cell>
          <cell r="F431">
            <v>0</v>
          </cell>
          <cell r="G431">
            <v>43</v>
          </cell>
          <cell r="H431">
            <v>226</v>
          </cell>
          <cell r="I431">
            <v>534</v>
          </cell>
          <cell r="J431">
            <v>170</v>
          </cell>
          <cell r="K431">
            <v>18591</v>
          </cell>
          <cell r="M431">
            <v>0</v>
          </cell>
          <cell r="N431">
            <v>24</v>
          </cell>
          <cell r="O431">
            <v>126</v>
          </cell>
          <cell r="P431">
            <v>261</v>
          </cell>
          <cell r="Q431">
            <v>95</v>
          </cell>
          <cell r="R431">
            <v>9052</v>
          </cell>
          <cell r="AA431">
            <v>0</v>
          </cell>
          <cell r="AB431">
            <v>0</v>
          </cell>
          <cell r="AC431">
            <v>0</v>
          </cell>
          <cell r="AD431">
            <v>0</v>
          </cell>
          <cell r="AE431">
            <v>2</v>
          </cell>
          <cell r="AF431">
            <v>428</v>
          </cell>
          <cell r="AH431">
            <v>0</v>
          </cell>
          <cell r="AI431">
            <v>0</v>
          </cell>
          <cell r="AJ431">
            <v>0</v>
          </cell>
          <cell r="AK431">
            <v>0</v>
          </cell>
          <cell r="AL431">
            <v>1</v>
          </cell>
          <cell r="AM431">
            <v>177</v>
          </cell>
        </row>
        <row r="432">
          <cell r="D432" t="str">
            <v>9-Belirli bir mala tahsis edilmemiş mağazalarda yapılan diğer perakende ticaret</v>
          </cell>
          <cell r="E432" t="str">
            <v>G4719</v>
          </cell>
          <cell r="F432">
            <v>0</v>
          </cell>
          <cell r="G432">
            <v>11</v>
          </cell>
          <cell r="H432">
            <v>38</v>
          </cell>
          <cell r="I432">
            <v>48</v>
          </cell>
          <cell r="J432">
            <v>12</v>
          </cell>
          <cell r="K432">
            <v>2088</v>
          </cell>
          <cell r="M432">
            <v>0</v>
          </cell>
          <cell r="N432">
            <v>5</v>
          </cell>
          <cell r="O432">
            <v>14</v>
          </cell>
          <cell r="P432">
            <v>24</v>
          </cell>
          <cell r="Q432">
            <v>20</v>
          </cell>
          <cell r="R432">
            <v>963</v>
          </cell>
          <cell r="AA432">
            <v>0</v>
          </cell>
          <cell r="AB432">
            <v>0</v>
          </cell>
          <cell r="AC432">
            <v>0</v>
          </cell>
          <cell r="AD432">
            <v>0</v>
          </cell>
          <cell r="AE432">
            <v>0</v>
          </cell>
          <cell r="AF432">
            <v>16</v>
          </cell>
          <cell r="AH432">
            <v>0</v>
          </cell>
          <cell r="AI432">
            <v>0</v>
          </cell>
          <cell r="AJ432">
            <v>0</v>
          </cell>
          <cell r="AK432">
            <v>0</v>
          </cell>
          <cell r="AL432">
            <v>0</v>
          </cell>
          <cell r="AM432">
            <v>7</v>
          </cell>
        </row>
        <row r="433">
          <cell r="D433" t="str">
            <v>1-Belirli bir mala tahsis edilmiş Meyve ve sebze perakende ticareti</v>
          </cell>
          <cell r="E433" t="str">
            <v>G4721</v>
          </cell>
          <cell r="F433">
            <v>0</v>
          </cell>
          <cell r="G433">
            <v>1</v>
          </cell>
          <cell r="H433">
            <v>6</v>
          </cell>
          <cell r="I433">
            <v>3</v>
          </cell>
          <cell r="K433">
            <v>73</v>
          </cell>
          <cell r="M433">
            <v>0</v>
          </cell>
          <cell r="N433">
            <v>2</v>
          </cell>
          <cell r="O433">
            <v>2</v>
          </cell>
          <cell r="R433">
            <v>31</v>
          </cell>
          <cell r="AA433">
            <v>0</v>
          </cell>
          <cell r="AB433">
            <v>0</v>
          </cell>
          <cell r="AC433">
            <v>0</v>
          </cell>
          <cell r="AD433">
            <v>0</v>
          </cell>
          <cell r="AF433">
            <v>0</v>
          </cell>
          <cell r="AH433">
            <v>0</v>
          </cell>
          <cell r="AI433">
            <v>0</v>
          </cell>
          <cell r="AJ433">
            <v>0</v>
          </cell>
          <cell r="AM433">
            <v>0</v>
          </cell>
        </row>
        <row r="434">
          <cell r="D434" t="str">
            <v>2-Belirli bir mala tahsis edilmiş Et ve et ürünlerinin perakende ticareti</v>
          </cell>
          <cell r="E434" t="str">
            <v>G4722</v>
          </cell>
          <cell r="F434">
            <v>0</v>
          </cell>
          <cell r="G434">
            <v>2</v>
          </cell>
          <cell r="H434">
            <v>6</v>
          </cell>
          <cell r="I434">
            <v>45</v>
          </cell>
          <cell r="J434">
            <v>4</v>
          </cell>
          <cell r="K434">
            <v>2566</v>
          </cell>
          <cell r="M434">
            <v>0</v>
          </cell>
          <cell r="P434">
            <v>3</v>
          </cell>
          <cell r="R434">
            <v>367</v>
          </cell>
          <cell r="AA434">
            <v>0</v>
          </cell>
          <cell r="AB434">
            <v>0</v>
          </cell>
          <cell r="AC434">
            <v>0</v>
          </cell>
          <cell r="AD434">
            <v>0</v>
          </cell>
          <cell r="AE434">
            <v>0</v>
          </cell>
          <cell r="AF434">
            <v>106</v>
          </cell>
          <cell r="AH434">
            <v>0</v>
          </cell>
          <cell r="AK434">
            <v>0</v>
          </cell>
          <cell r="AM434">
            <v>59</v>
          </cell>
        </row>
        <row r="435">
          <cell r="D435" t="str">
            <v>3-Belirli bir mala tahsis edilmiş balık. kabuklu hayvanlar ve yumuşakçaların perakende ticareti</v>
          </cell>
          <cell r="E435" t="str">
            <v>G4723</v>
          </cell>
          <cell r="F435">
            <v>0</v>
          </cell>
          <cell r="I435">
            <v>3</v>
          </cell>
          <cell r="K435">
            <v>106</v>
          </cell>
          <cell r="Q435">
            <v>4</v>
          </cell>
          <cell r="AA435">
            <v>0</v>
          </cell>
          <cell r="AD435">
            <v>0</v>
          </cell>
          <cell r="AF435">
            <v>0</v>
          </cell>
          <cell r="AL435">
            <v>0</v>
          </cell>
        </row>
        <row r="436">
          <cell r="D436" t="str">
            <v>4-Belirli bir mala tahsis edilmiş ekmek. pastalar. unlu mamuller ve şekerli ürünlerin perakende ticareti</v>
          </cell>
          <cell r="E436" t="str">
            <v>G4724</v>
          </cell>
          <cell r="F436">
            <v>0</v>
          </cell>
          <cell r="G436">
            <v>2</v>
          </cell>
          <cell r="H436">
            <v>6</v>
          </cell>
          <cell r="I436">
            <v>18</v>
          </cell>
          <cell r="K436">
            <v>1167</v>
          </cell>
          <cell r="M436">
            <v>0</v>
          </cell>
          <cell r="O436">
            <v>4</v>
          </cell>
          <cell r="P436">
            <v>15</v>
          </cell>
          <cell r="R436">
            <v>1097</v>
          </cell>
          <cell r="AA436">
            <v>0</v>
          </cell>
          <cell r="AB436">
            <v>0</v>
          </cell>
          <cell r="AC436">
            <v>0</v>
          </cell>
          <cell r="AD436">
            <v>0</v>
          </cell>
          <cell r="AF436">
            <v>41</v>
          </cell>
          <cell r="AH436">
            <v>0</v>
          </cell>
          <cell r="AJ436">
            <v>0</v>
          </cell>
          <cell r="AK436">
            <v>0</v>
          </cell>
          <cell r="AM436">
            <v>38</v>
          </cell>
        </row>
        <row r="437">
          <cell r="D437" t="str">
            <v>5-Belirli bir mala tahsis edilmiş içeceklerin perakende ticareti</v>
          </cell>
          <cell r="E437" t="str">
            <v>G4725</v>
          </cell>
          <cell r="F437">
            <v>0</v>
          </cell>
          <cell r="G437">
            <v>1</v>
          </cell>
          <cell r="H437">
            <v>2</v>
          </cell>
          <cell r="I437">
            <v>9</v>
          </cell>
          <cell r="K437">
            <v>1256</v>
          </cell>
          <cell r="M437">
            <v>0</v>
          </cell>
          <cell r="R437">
            <v>10</v>
          </cell>
          <cell r="AA437">
            <v>0</v>
          </cell>
          <cell r="AB437">
            <v>0</v>
          </cell>
          <cell r="AC437">
            <v>0</v>
          </cell>
          <cell r="AD437">
            <v>0</v>
          </cell>
          <cell r="AF437">
            <v>43</v>
          </cell>
          <cell r="AH437">
            <v>0</v>
          </cell>
          <cell r="AM437">
            <v>0</v>
          </cell>
        </row>
        <row r="438">
          <cell r="D438" t="str">
            <v>6-Belirli bir mala tahsis edilmiş tütün ürünlerinin perakende ticareti</v>
          </cell>
          <cell r="E438" t="str">
            <v>G4726</v>
          </cell>
          <cell r="F438">
            <v>0</v>
          </cell>
          <cell r="K438">
            <v>187</v>
          </cell>
          <cell r="M438">
            <v>0</v>
          </cell>
          <cell r="AA438">
            <v>0</v>
          </cell>
          <cell r="AF438">
            <v>7</v>
          </cell>
          <cell r="AH438">
            <v>0</v>
          </cell>
        </row>
        <row r="439">
          <cell r="D439" t="str">
            <v>9-Belirli bir mala tahsis edilmiş mağazalardaki diğer gıda ürünlerinin perakende ticareti</v>
          </cell>
          <cell r="E439" t="str">
            <v>G4729</v>
          </cell>
          <cell r="F439">
            <v>0</v>
          </cell>
          <cell r="G439">
            <v>2</v>
          </cell>
          <cell r="H439">
            <v>12</v>
          </cell>
          <cell r="I439">
            <v>33</v>
          </cell>
          <cell r="J439">
            <v>4</v>
          </cell>
          <cell r="K439">
            <v>2908</v>
          </cell>
          <cell r="M439">
            <v>0</v>
          </cell>
          <cell r="N439">
            <v>1</v>
          </cell>
          <cell r="O439">
            <v>6</v>
          </cell>
          <cell r="P439">
            <v>33</v>
          </cell>
          <cell r="Q439">
            <v>8</v>
          </cell>
          <cell r="R439">
            <v>1228</v>
          </cell>
          <cell r="AA439">
            <v>0</v>
          </cell>
          <cell r="AB439">
            <v>0</v>
          </cell>
          <cell r="AC439">
            <v>0</v>
          </cell>
          <cell r="AD439">
            <v>0</v>
          </cell>
          <cell r="AE439">
            <v>0</v>
          </cell>
          <cell r="AF439">
            <v>67</v>
          </cell>
          <cell r="AH439">
            <v>0</v>
          </cell>
          <cell r="AI439">
            <v>0</v>
          </cell>
          <cell r="AJ439">
            <v>0</v>
          </cell>
          <cell r="AK439">
            <v>0</v>
          </cell>
          <cell r="AL439">
            <v>0</v>
          </cell>
          <cell r="AM439">
            <v>49</v>
          </cell>
        </row>
        <row r="440">
          <cell r="D440" t="str">
            <v>0-Belirli bir mala tahsis edilmiş mağazalarda otomotiv yakıtının perakende ticareti</v>
          </cell>
          <cell r="E440" t="str">
            <v>G4730</v>
          </cell>
          <cell r="F440">
            <v>0</v>
          </cell>
          <cell r="G440">
            <v>2</v>
          </cell>
          <cell r="H440">
            <v>14</v>
          </cell>
          <cell r="I440">
            <v>51</v>
          </cell>
          <cell r="J440">
            <v>20</v>
          </cell>
          <cell r="K440">
            <v>5795</v>
          </cell>
          <cell r="M440">
            <v>0</v>
          </cell>
          <cell r="O440">
            <v>2</v>
          </cell>
          <cell r="P440">
            <v>6</v>
          </cell>
          <cell r="Q440">
            <v>4</v>
          </cell>
          <cell r="R440">
            <v>287</v>
          </cell>
          <cell r="AA440">
            <v>0</v>
          </cell>
          <cell r="AB440">
            <v>0</v>
          </cell>
          <cell r="AC440">
            <v>0</v>
          </cell>
          <cell r="AD440">
            <v>3</v>
          </cell>
          <cell r="AE440">
            <v>0</v>
          </cell>
          <cell r="AF440">
            <v>479</v>
          </cell>
          <cell r="AH440">
            <v>0</v>
          </cell>
          <cell r="AJ440">
            <v>0</v>
          </cell>
          <cell r="AK440">
            <v>0</v>
          </cell>
          <cell r="AL440">
            <v>0</v>
          </cell>
          <cell r="AM440">
            <v>7</v>
          </cell>
        </row>
        <row r="441">
          <cell r="D441" t="str">
            <v>1-Belirli bir mala tahsis edilmiş mağazalarda bilgisayarların. çevre donanımlarının ve yazılım programlarının perakende ticareti</v>
          </cell>
          <cell r="E441" t="str">
            <v>G4741</v>
          </cell>
          <cell r="F441">
            <v>0</v>
          </cell>
          <cell r="G441">
            <v>1</v>
          </cell>
          <cell r="H441">
            <v>8</v>
          </cell>
          <cell r="I441">
            <v>6</v>
          </cell>
          <cell r="K441">
            <v>598</v>
          </cell>
          <cell r="M441">
            <v>0</v>
          </cell>
          <cell r="N441">
            <v>3</v>
          </cell>
          <cell r="P441">
            <v>3</v>
          </cell>
          <cell r="R441">
            <v>300</v>
          </cell>
          <cell r="AA441">
            <v>0</v>
          </cell>
          <cell r="AB441">
            <v>0</v>
          </cell>
          <cell r="AC441">
            <v>0</v>
          </cell>
          <cell r="AD441">
            <v>0</v>
          </cell>
          <cell r="AF441">
            <v>2</v>
          </cell>
          <cell r="AH441">
            <v>0</v>
          </cell>
          <cell r="AI441">
            <v>0</v>
          </cell>
          <cell r="AK441">
            <v>0</v>
          </cell>
          <cell r="AM441">
            <v>0</v>
          </cell>
        </row>
        <row r="442">
          <cell r="D442" t="str">
            <v>2-Belirli bir mala tahsis edilmiş mağazalarda telekomünikasyon teçhizatının perakende ticareti</v>
          </cell>
          <cell r="E442" t="str">
            <v>G4742</v>
          </cell>
          <cell r="F442">
            <v>0</v>
          </cell>
          <cell r="G442">
            <v>1</v>
          </cell>
          <cell r="I442">
            <v>6</v>
          </cell>
          <cell r="K442">
            <v>241</v>
          </cell>
          <cell r="M442">
            <v>0</v>
          </cell>
          <cell r="P442">
            <v>3</v>
          </cell>
          <cell r="R442">
            <v>90</v>
          </cell>
          <cell r="AA442">
            <v>0</v>
          </cell>
          <cell r="AB442">
            <v>0</v>
          </cell>
          <cell r="AD442">
            <v>0</v>
          </cell>
          <cell r="AF442">
            <v>22</v>
          </cell>
          <cell r="AH442">
            <v>0</v>
          </cell>
          <cell r="AK442">
            <v>0</v>
          </cell>
          <cell r="AM442">
            <v>8</v>
          </cell>
        </row>
        <row r="443">
          <cell r="D443" t="str">
            <v>3-Belirli bir mala tahsis edilmiş mağazalarda ses ve görüntü cihazlarının perakende ticareti</v>
          </cell>
          <cell r="E443" t="str">
            <v>G4743</v>
          </cell>
          <cell r="F443">
            <v>0</v>
          </cell>
          <cell r="I443">
            <v>3</v>
          </cell>
          <cell r="J443">
            <v>8</v>
          </cell>
          <cell r="K443">
            <v>658</v>
          </cell>
          <cell r="M443">
            <v>0</v>
          </cell>
          <cell r="R443">
            <v>112</v>
          </cell>
          <cell r="AA443">
            <v>0</v>
          </cell>
          <cell r="AD443">
            <v>0</v>
          </cell>
          <cell r="AE443">
            <v>0</v>
          </cell>
          <cell r="AF443">
            <v>0</v>
          </cell>
          <cell r="AH443">
            <v>0</v>
          </cell>
          <cell r="AM443">
            <v>0</v>
          </cell>
        </row>
        <row r="444">
          <cell r="D444" t="str">
            <v>1-Belirli bir mala tahsis edilmiş mağazalarda tekstil ürünleri perakende ticareti</v>
          </cell>
          <cell r="E444" t="str">
            <v>G4751</v>
          </cell>
          <cell r="F444">
            <v>0</v>
          </cell>
          <cell r="G444">
            <v>4</v>
          </cell>
          <cell r="H444">
            <v>12</v>
          </cell>
          <cell r="I444">
            <v>21</v>
          </cell>
          <cell r="J444">
            <v>16</v>
          </cell>
          <cell r="K444">
            <v>1540</v>
          </cell>
          <cell r="M444">
            <v>0</v>
          </cell>
          <cell r="N444">
            <v>7</v>
          </cell>
          <cell r="O444">
            <v>18</v>
          </cell>
          <cell r="P444">
            <v>24</v>
          </cell>
          <cell r="Q444">
            <v>8</v>
          </cell>
          <cell r="R444">
            <v>774</v>
          </cell>
          <cell r="AA444">
            <v>0</v>
          </cell>
          <cell r="AB444">
            <v>0</v>
          </cell>
          <cell r="AC444">
            <v>0</v>
          </cell>
          <cell r="AD444">
            <v>0</v>
          </cell>
          <cell r="AE444">
            <v>0</v>
          </cell>
          <cell r="AF444">
            <v>40</v>
          </cell>
          <cell r="AH444">
            <v>0</v>
          </cell>
          <cell r="AI444">
            <v>0</v>
          </cell>
          <cell r="AJ444">
            <v>0</v>
          </cell>
          <cell r="AK444">
            <v>0</v>
          </cell>
          <cell r="AL444">
            <v>0</v>
          </cell>
          <cell r="AM444">
            <v>8</v>
          </cell>
        </row>
        <row r="445">
          <cell r="D445" t="str">
            <v>2-Belirli bir mala tahsis edilmiş mağazalarda hırdavat. boya ve cam perakende ticareti</v>
          </cell>
          <cell r="E445" t="str">
            <v>G4752</v>
          </cell>
          <cell r="F445">
            <v>0</v>
          </cell>
          <cell r="G445">
            <v>9</v>
          </cell>
          <cell r="H445">
            <v>30</v>
          </cell>
          <cell r="I445">
            <v>63</v>
          </cell>
          <cell r="J445">
            <v>8</v>
          </cell>
          <cell r="K445">
            <v>9204</v>
          </cell>
          <cell r="M445">
            <v>0</v>
          </cell>
          <cell r="N445">
            <v>2</v>
          </cell>
          <cell r="Q445">
            <v>4</v>
          </cell>
          <cell r="R445">
            <v>103</v>
          </cell>
          <cell r="AA445">
            <v>0</v>
          </cell>
          <cell r="AB445">
            <v>0</v>
          </cell>
          <cell r="AC445">
            <v>0</v>
          </cell>
          <cell r="AD445">
            <v>0</v>
          </cell>
          <cell r="AE445">
            <v>0</v>
          </cell>
          <cell r="AF445">
            <v>507</v>
          </cell>
          <cell r="AH445">
            <v>0</v>
          </cell>
          <cell r="AI445">
            <v>0</v>
          </cell>
          <cell r="AL445">
            <v>0</v>
          </cell>
          <cell r="AM445">
            <v>0</v>
          </cell>
        </row>
        <row r="446">
          <cell r="D446" t="str">
            <v>3-Belirli bir mala tahsis edilmiş mağazalarda halı. kilim. duvar ve yer kaplamalarının perakende ticareti</v>
          </cell>
          <cell r="E446" t="str">
            <v>G4753</v>
          </cell>
          <cell r="F446">
            <v>0</v>
          </cell>
          <cell r="G446">
            <v>1</v>
          </cell>
          <cell r="H446">
            <v>8</v>
          </cell>
          <cell r="I446">
            <v>6</v>
          </cell>
          <cell r="K446">
            <v>140</v>
          </cell>
          <cell r="M446">
            <v>0</v>
          </cell>
          <cell r="P446">
            <v>3</v>
          </cell>
          <cell r="R446">
            <v>76</v>
          </cell>
          <cell r="AA446">
            <v>0</v>
          </cell>
          <cell r="AB446">
            <v>0</v>
          </cell>
          <cell r="AC446">
            <v>0</v>
          </cell>
          <cell r="AD446">
            <v>0</v>
          </cell>
          <cell r="AF446">
            <v>0</v>
          </cell>
          <cell r="AH446">
            <v>0</v>
          </cell>
          <cell r="AK446">
            <v>0</v>
          </cell>
          <cell r="AM446">
            <v>0</v>
          </cell>
        </row>
        <row r="447">
          <cell r="D447" t="str">
            <v>4-Belirli bir mala tahsis edilmiş mağazalarda elektrikli ev aletlerinin perakende ticareti</v>
          </cell>
          <cell r="E447" t="str">
            <v>G4754</v>
          </cell>
          <cell r="F447">
            <v>0</v>
          </cell>
          <cell r="G447">
            <v>4</v>
          </cell>
          <cell r="H447">
            <v>10</v>
          </cell>
          <cell r="I447">
            <v>12</v>
          </cell>
          <cell r="K447">
            <v>2697</v>
          </cell>
          <cell r="M447">
            <v>0</v>
          </cell>
          <cell r="O447">
            <v>2</v>
          </cell>
          <cell r="P447">
            <v>9</v>
          </cell>
          <cell r="R447">
            <v>683</v>
          </cell>
          <cell r="AA447">
            <v>0</v>
          </cell>
          <cell r="AB447">
            <v>0</v>
          </cell>
          <cell r="AC447">
            <v>0</v>
          </cell>
          <cell r="AD447">
            <v>0</v>
          </cell>
          <cell r="AF447">
            <v>147</v>
          </cell>
          <cell r="AH447">
            <v>0</v>
          </cell>
          <cell r="AJ447">
            <v>0</v>
          </cell>
          <cell r="AK447">
            <v>0</v>
          </cell>
          <cell r="AM447">
            <v>70</v>
          </cell>
        </row>
        <row r="448">
          <cell r="D448" t="str">
            <v>9-Belirli bir mala tahsis edilmiş mağazalarda mobilya. aydınlatma teçhizatı ve diğer ev eşyalarının perakende ticareti</v>
          </cell>
          <cell r="E448" t="str">
            <v>G4759</v>
          </cell>
          <cell r="F448">
            <v>0</v>
          </cell>
          <cell r="G448">
            <v>7</v>
          </cell>
          <cell r="H448">
            <v>32</v>
          </cell>
          <cell r="I448">
            <v>54</v>
          </cell>
          <cell r="J448">
            <v>16</v>
          </cell>
          <cell r="K448">
            <v>3248</v>
          </cell>
          <cell r="M448">
            <v>0</v>
          </cell>
          <cell r="N448">
            <v>1</v>
          </cell>
          <cell r="O448">
            <v>20</v>
          </cell>
          <cell r="P448">
            <v>21</v>
          </cell>
          <cell r="R448">
            <v>517</v>
          </cell>
          <cell r="AA448">
            <v>0</v>
          </cell>
          <cell r="AB448">
            <v>0</v>
          </cell>
          <cell r="AC448">
            <v>0</v>
          </cell>
          <cell r="AD448">
            <v>0</v>
          </cell>
          <cell r="AE448">
            <v>0</v>
          </cell>
          <cell r="AF448">
            <v>155</v>
          </cell>
          <cell r="AH448">
            <v>0</v>
          </cell>
          <cell r="AI448">
            <v>0</v>
          </cell>
          <cell r="AJ448">
            <v>0</v>
          </cell>
          <cell r="AK448">
            <v>0</v>
          </cell>
          <cell r="AM448">
            <v>6</v>
          </cell>
        </row>
        <row r="449">
          <cell r="D449" t="str">
            <v>1-Belirli bir mala tahsis edilmiş mağazalarda kitapların perakende ticareti</v>
          </cell>
          <cell r="E449" t="str">
            <v>G4761</v>
          </cell>
          <cell r="F449">
            <v>0</v>
          </cell>
          <cell r="H449">
            <v>2</v>
          </cell>
          <cell r="J449">
            <v>4</v>
          </cell>
          <cell r="K449">
            <v>230</v>
          </cell>
          <cell r="M449">
            <v>0</v>
          </cell>
          <cell r="AA449">
            <v>0</v>
          </cell>
          <cell r="AC449">
            <v>0</v>
          </cell>
          <cell r="AE449">
            <v>0</v>
          </cell>
          <cell r="AF449">
            <v>3</v>
          </cell>
          <cell r="AH449">
            <v>0</v>
          </cell>
        </row>
        <row r="450">
          <cell r="D450" t="str">
            <v>2-Belirli bir mala tahsis edilmiş mağazalarda gazeteler ve kırtasiye ürünlerinin perakende ticareti</v>
          </cell>
          <cell r="E450" t="str">
            <v>G4762</v>
          </cell>
          <cell r="F450">
            <v>0</v>
          </cell>
          <cell r="I450">
            <v>9</v>
          </cell>
          <cell r="K450">
            <v>276</v>
          </cell>
          <cell r="M450">
            <v>0</v>
          </cell>
          <cell r="AA450">
            <v>0</v>
          </cell>
          <cell r="AD450">
            <v>0</v>
          </cell>
          <cell r="AF450">
            <v>14</v>
          </cell>
          <cell r="AH450">
            <v>0</v>
          </cell>
        </row>
        <row r="451">
          <cell r="D451" t="str">
            <v>3-Belirli bir mala tahsis edilmiş mağazalarda müzik ve video kayıtlarının perakende ticareti</v>
          </cell>
          <cell r="E451" t="str">
            <v>G4763</v>
          </cell>
        </row>
        <row r="452">
          <cell r="D452" t="str">
            <v>4-Belirli bir mala tahsis edilmiş mağazalarda spor malzemelerinin perakende ticareti</v>
          </cell>
          <cell r="E452" t="str">
            <v>G4764</v>
          </cell>
          <cell r="F452">
            <v>0</v>
          </cell>
          <cell r="I452">
            <v>3</v>
          </cell>
          <cell r="J452">
            <v>4</v>
          </cell>
          <cell r="K452">
            <v>95</v>
          </cell>
          <cell r="M452">
            <v>0</v>
          </cell>
          <cell r="P452">
            <v>3</v>
          </cell>
          <cell r="R452">
            <v>21</v>
          </cell>
          <cell r="AA452">
            <v>0</v>
          </cell>
          <cell r="AD452">
            <v>0</v>
          </cell>
          <cell r="AE452">
            <v>0</v>
          </cell>
          <cell r="AF452">
            <v>0</v>
          </cell>
          <cell r="AH452">
            <v>0</v>
          </cell>
          <cell r="AK452">
            <v>0</v>
          </cell>
          <cell r="AM452">
            <v>0</v>
          </cell>
        </row>
        <row r="453">
          <cell r="D453" t="str">
            <v>5-Belirli bir mala tahsis edilmiş mağazalarda oyunlar ve oyuncakların perakende ticareti</v>
          </cell>
          <cell r="E453" t="str">
            <v>G4765</v>
          </cell>
          <cell r="F453">
            <v>0</v>
          </cell>
          <cell r="K453">
            <v>176</v>
          </cell>
          <cell r="M453">
            <v>0</v>
          </cell>
          <cell r="N453">
            <v>1</v>
          </cell>
          <cell r="O453">
            <v>2</v>
          </cell>
          <cell r="P453">
            <v>3</v>
          </cell>
          <cell r="R453">
            <v>79</v>
          </cell>
          <cell r="AA453">
            <v>0</v>
          </cell>
          <cell r="AF453">
            <v>5</v>
          </cell>
          <cell r="AH453">
            <v>0</v>
          </cell>
          <cell r="AI453">
            <v>0</v>
          </cell>
          <cell r="AJ453">
            <v>0</v>
          </cell>
          <cell r="AK453">
            <v>0</v>
          </cell>
          <cell r="AM453">
            <v>0</v>
          </cell>
        </row>
        <row r="454">
          <cell r="D454" t="str">
            <v>1-Belirli bir mala tahsis edilmiş mağazalarda giyim eşyalarının perakende ticareti</v>
          </cell>
          <cell r="E454" t="str">
            <v>G4771</v>
          </cell>
          <cell r="F454">
            <v>0</v>
          </cell>
          <cell r="G454">
            <v>8</v>
          </cell>
          <cell r="H454">
            <v>18</v>
          </cell>
          <cell r="I454">
            <v>54</v>
          </cell>
          <cell r="J454">
            <v>8</v>
          </cell>
          <cell r="K454">
            <v>1940</v>
          </cell>
          <cell r="M454">
            <v>0</v>
          </cell>
          <cell r="N454">
            <v>10</v>
          </cell>
          <cell r="O454">
            <v>14</v>
          </cell>
          <cell r="P454">
            <v>75</v>
          </cell>
          <cell r="Q454">
            <v>12</v>
          </cell>
          <cell r="R454">
            <v>1455</v>
          </cell>
          <cell r="AA454">
            <v>0</v>
          </cell>
          <cell r="AB454">
            <v>0</v>
          </cell>
          <cell r="AC454">
            <v>0</v>
          </cell>
          <cell r="AD454">
            <v>0</v>
          </cell>
          <cell r="AE454">
            <v>0</v>
          </cell>
          <cell r="AF454">
            <v>17</v>
          </cell>
          <cell r="AH454">
            <v>0</v>
          </cell>
          <cell r="AI454">
            <v>0</v>
          </cell>
          <cell r="AJ454">
            <v>0</v>
          </cell>
          <cell r="AK454">
            <v>0</v>
          </cell>
          <cell r="AL454">
            <v>0</v>
          </cell>
          <cell r="AM454">
            <v>18</v>
          </cell>
        </row>
        <row r="455">
          <cell r="D455" t="str">
            <v>2-Belirli bir mala tahsis edilmiş mağazalarda ayakkabı ve deri eşyaların perakende ticareti</v>
          </cell>
          <cell r="E455" t="str">
            <v>G4772</v>
          </cell>
          <cell r="F455">
            <v>0</v>
          </cell>
          <cell r="G455">
            <v>2</v>
          </cell>
          <cell r="H455">
            <v>4</v>
          </cell>
          <cell r="I455">
            <v>21</v>
          </cell>
          <cell r="K455">
            <v>554</v>
          </cell>
          <cell r="M455">
            <v>0</v>
          </cell>
          <cell r="N455">
            <v>2</v>
          </cell>
          <cell r="O455">
            <v>6</v>
          </cell>
          <cell r="P455">
            <v>15</v>
          </cell>
          <cell r="Q455">
            <v>4</v>
          </cell>
          <cell r="R455">
            <v>703</v>
          </cell>
          <cell r="AA455">
            <v>0</v>
          </cell>
          <cell r="AB455">
            <v>0</v>
          </cell>
          <cell r="AC455">
            <v>0</v>
          </cell>
          <cell r="AD455">
            <v>0</v>
          </cell>
          <cell r="AF455">
            <v>34</v>
          </cell>
          <cell r="AH455">
            <v>0</v>
          </cell>
          <cell r="AI455">
            <v>0</v>
          </cell>
          <cell r="AJ455">
            <v>0</v>
          </cell>
          <cell r="AK455">
            <v>0</v>
          </cell>
          <cell r="AL455">
            <v>0</v>
          </cell>
          <cell r="AM455">
            <v>25</v>
          </cell>
        </row>
        <row r="456">
          <cell r="D456" t="str">
            <v>3-Belirli bir mala tahsis edilmiş mağazalarda eczacılık ürünlerinin veya optik aletlerinin perakende ticareti</v>
          </cell>
          <cell r="E456" t="str">
            <v>G4773</v>
          </cell>
          <cell r="F456">
            <v>0</v>
          </cell>
          <cell r="H456">
            <v>4</v>
          </cell>
          <cell r="I456">
            <v>6</v>
          </cell>
          <cell r="K456">
            <v>706</v>
          </cell>
          <cell r="M456">
            <v>0</v>
          </cell>
          <cell r="O456">
            <v>2</v>
          </cell>
          <cell r="R456">
            <v>288</v>
          </cell>
          <cell r="AA456">
            <v>0</v>
          </cell>
          <cell r="AC456">
            <v>0</v>
          </cell>
          <cell r="AD456">
            <v>0</v>
          </cell>
          <cell r="AF456">
            <v>19</v>
          </cell>
          <cell r="AH456">
            <v>0</v>
          </cell>
          <cell r="AJ456">
            <v>0</v>
          </cell>
          <cell r="AM456">
            <v>0</v>
          </cell>
        </row>
        <row r="457">
          <cell r="D457" t="str">
            <v>4-Belirli bir mala tahsis edilmiş mağazalarda tıbbi ve ortopedik ürünlerin perakende ticareti</v>
          </cell>
          <cell r="E457" t="str">
            <v>G4774</v>
          </cell>
          <cell r="F457">
            <v>0</v>
          </cell>
          <cell r="J457">
            <v>4</v>
          </cell>
          <cell r="K457">
            <v>385</v>
          </cell>
          <cell r="M457">
            <v>0</v>
          </cell>
          <cell r="R457">
            <v>8</v>
          </cell>
          <cell r="AA457">
            <v>0</v>
          </cell>
          <cell r="AE457">
            <v>0</v>
          </cell>
          <cell r="AF457">
            <v>3</v>
          </cell>
          <cell r="AH457">
            <v>0</v>
          </cell>
          <cell r="AM457">
            <v>0</v>
          </cell>
        </row>
        <row r="458">
          <cell r="D458" t="str">
            <v>5-Belirli bir mala tahsis edilmiş mağazalarda kozmetik ve kişisel bakım malzemelerinin perakende ticareti</v>
          </cell>
          <cell r="E458" t="str">
            <v>G4775</v>
          </cell>
          <cell r="F458">
            <v>0</v>
          </cell>
          <cell r="G458">
            <v>1</v>
          </cell>
          <cell r="H458">
            <v>2</v>
          </cell>
          <cell r="I458">
            <v>3</v>
          </cell>
          <cell r="K458">
            <v>561</v>
          </cell>
          <cell r="M458">
            <v>0</v>
          </cell>
          <cell r="N458">
            <v>1</v>
          </cell>
          <cell r="O458">
            <v>4</v>
          </cell>
          <cell r="P458">
            <v>9</v>
          </cell>
          <cell r="Q458">
            <v>4</v>
          </cell>
          <cell r="R458">
            <v>477</v>
          </cell>
          <cell r="AA458">
            <v>0</v>
          </cell>
          <cell r="AB458">
            <v>0</v>
          </cell>
          <cell r="AC458">
            <v>0</v>
          </cell>
          <cell r="AD458">
            <v>0</v>
          </cell>
          <cell r="AF458">
            <v>25</v>
          </cell>
          <cell r="AH458">
            <v>0</v>
          </cell>
          <cell r="AI458">
            <v>0</v>
          </cell>
          <cell r="AJ458">
            <v>0</v>
          </cell>
          <cell r="AK458">
            <v>0</v>
          </cell>
          <cell r="AL458">
            <v>0</v>
          </cell>
          <cell r="AM458">
            <v>10</v>
          </cell>
        </row>
        <row r="459">
          <cell r="D459" t="str">
            <v>6-Belirli bir mala tahsis edilmiş mağazalarda çiçek. bitki. tohum. gübre. ev hayvanları ve ev hayvanları yemleri perakende ticareti</v>
          </cell>
          <cell r="E459" t="str">
            <v>G4776</v>
          </cell>
          <cell r="F459">
            <v>0</v>
          </cell>
          <cell r="I459">
            <v>3</v>
          </cell>
          <cell r="J459">
            <v>4</v>
          </cell>
          <cell r="K459">
            <v>496</v>
          </cell>
          <cell r="R459">
            <v>11</v>
          </cell>
          <cell r="AA459">
            <v>0</v>
          </cell>
          <cell r="AD459">
            <v>0</v>
          </cell>
          <cell r="AE459">
            <v>0</v>
          </cell>
          <cell r="AF459">
            <v>5</v>
          </cell>
          <cell r="AM459">
            <v>1</v>
          </cell>
        </row>
        <row r="460">
          <cell r="D460" t="str">
            <v>7-Belirli bir mala tahsis edilmiş mağazalarda saat ve mücevher perakende ticareti</v>
          </cell>
          <cell r="E460" t="str">
            <v>G4777</v>
          </cell>
          <cell r="F460">
            <v>0</v>
          </cell>
          <cell r="K460">
            <v>164</v>
          </cell>
          <cell r="M460">
            <v>0</v>
          </cell>
          <cell r="R460">
            <v>12</v>
          </cell>
          <cell r="AA460">
            <v>0</v>
          </cell>
          <cell r="AF460">
            <v>12</v>
          </cell>
          <cell r="AH460">
            <v>0</v>
          </cell>
          <cell r="AM460">
            <v>0</v>
          </cell>
        </row>
        <row r="461">
          <cell r="D461" t="str">
            <v>8-Belirli bir mala tahsis edilmiş mağazalarda diğer yeni malların perakende ticareti</v>
          </cell>
          <cell r="E461" t="str">
            <v>G4778</v>
          </cell>
          <cell r="F461">
            <v>0</v>
          </cell>
          <cell r="G461">
            <v>2</v>
          </cell>
          <cell r="H461">
            <v>6</v>
          </cell>
          <cell r="I461">
            <v>3</v>
          </cell>
          <cell r="J461">
            <v>4</v>
          </cell>
          <cell r="K461">
            <v>2472</v>
          </cell>
          <cell r="M461">
            <v>0</v>
          </cell>
          <cell r="N461">
            <v>3</v>
          </cell>
          <cell r="P461">
            <v>6</v>
          </cell>
          <cell r="R461">
            <v>84</v>
          </cell>
          <cell r="AA461">
            <v>0</v>
          </cell>
          <cell r="AB461">
            <v>0</v>
          </cell>
          <cell r="AC461">
            <v>0</v>
          </cell>
          <cell r="AD461">
            <v>0</v>
          </cell>
          <cell r="AE461">
            <v>0</v>
          </cell>
          <cell r="AF461">
            <v>82</v>
          </cell>
          <cell r="AH461">
            <v>0</v>
          </cell>
          <cell r="AI461">
            <v>0</v>
          </cell>
          <cell r="AK461">
            <v>0</v>
          </cell>
          <cell r="AM461">
            <v>0</v>
          </cell>
        </row>
        <row r="462">
          <cell r="D462" t="str">
            <v>9-Kullanılmış malların satıldığı mağazalardaki perakende ticaret</v>
          </cell>
          <cell r="E462" t="str">
            <v>G4779</v>
          </cell>
          <cell r="F462">
            <v>0</v>
          </cell>
          <cell r="K462">
            <v>76</v>
          </cell>
          <cell r="AA462">
            <v>0</v>
          </cell>
          <cell r="AF462">
            <v>24</v>
          </cell>
        </row>
        <row r="463">
          <cell r="D463" t="str">
            <v>1-Tezgahlar ve pazar yerleri vasıtasıyla gıda. içecek ve tütün ürünleri perakende ticareti</v>
          </cell>
          <cell r="E463" t="str">
            <v>G4781</v>
          </cell>
          <cell r="F463">
            <v>0</v>
          </cell>
          <cell r="K463">
            <v>224</v>
          </cell>
          <cell r="M463">
            <v>0</v>
          </cell>
          <cell r="P463">
            <v>3</v>
          </cell>
          <cell r="R463">
            <v>28</v>
          </cell>
          <cell r="AA463">
            <v>0</v>
          </cell>
          <cell r="AF463">
            <v>8</v>
          </cell>
          <cell r="AH463">
            <v>0</v>
          </cell>
          <cell r="AK463">
            <v>0</v>
          </cell>
          <cell r="AM463">
            <v>0</v>
          </cell>
        </row>
        <row r="464">
          <cell r="D464" t="str">
            <v>2-Tezgahlar ve pazar yerleri vasıtasıyla tekstil. giyim eşyası ve ayakkabı perakende ticareti</v>
          </cell>
          <cell r="E464" t="str">
            <v>G4782</v>
          </cell>
          <cell r="F464">
            <v>0</v>
          </cell>
          <cell r="K464">
            <v>9</v>
          </cell>
          <cell r="R464">
            <v>5</v>
          </cell>
          <cell r="AA464">
            <v>0</v>
          </cell>
          <cell r="AF464">
            <v>0</v>
          </cell>
          <cell r="AM464">
            <v>0</v>
          </cell>
        </row>
        <row r="465">
          <cell r="D465" t="str">
            <v>9-Tezgahlar ve pazar yerleri vasıtasıyla diğer malların perakende ticareti</v>
          </cell>
          <cell r="E465" t="str">
            <v>G4789</v>
          </cell>
          <cell r="F465">
            <v>0</v>
          </cell>
          <cell r="K465">
            <v>108</v>
          </cell>
          <cell r="AA465">
            <v>0</v>
          </cell>
          <cell r="AF465">
            <v>3</v>
          </cell>
        </row>
        <row r="466">
          <cell r="D466" t="str">
            <v>1-Posta yoluyla veya internet üzerinden yapılan perakende ticaret</v>
          </cell>
          <cell r="E466" t="str">
            <v>G4791</v>
          </cell>
          <cell r="F466">
            <v>0</v>
          </cell>
          <cell r="H466">
            <v>4</v>
          </cell>
          <cell r="I466">
            <v>6</v>
          </cell>
          <cell r="K466">
            <v>648</v>
          </cell>
          <cell r="M466">
            <v>0</v>
          </cell>
          <cell r="O466">
            <v>2</v>
          </cell>
          <cell r="R466">
            <v>15</v>
          </cell>
          <cell r="AA466">
            <v>0</v>
          </cell>
          <cell r="AC466">
            <v>0</v>
          </cell>
          <cell r="AD466">
            <v>0</v>
          </cell>
          <cell r="AF466">
            <v>45</v>
          </cell>
          <cell r="AH466">
            <v>0</v>
          </cell>
          <cell r="AJ466">
            <v>0</v>
          </cell>
          <cell r="AM466">
            <v>0</v>
          </cell>
        </row>
        <row r="467">
          <cell r="D467" t="str">
            <v>9-Mağazalar. tezgahlar ve pazar yerleri dışında yapılan diğer perakende ticaret</v>
          </cell>
          <cell r="E467" t="str">
            <v>G4799</v>
          </cell>
          <cell r="F467">
            <v>0</v>
          </cell>
          <cell r="H467">
            <v>2</v>
          </cell>
          <cell r="I467">
            <v>3</v>
          </cell>
          <cell r="K467">
            <v>57</v>
          </cell>
          <cell r="R467">
            <v>31</v>
          </cell>
          <cell r="AA467">
            <v>0</v>
          </cell>
          <cell r="AC467">
            <v>0</v>
          </cell>
          <cell r="AD467">
            <v>0</v>
          </cell>
          <cell r="AF467">
            <v>2</v>
          </cell>
          <cell r="AM467">
            <v>0</v>
          </cell>
        </row>
        <row r="468">
          <cell r="D468" t="str">
            <v>0-Demiryolu ile şehirlerarası yolcu taşımacılığı</v>
          </cell>
          <cell r="E468" t="str">
            <v>H4910</v>
          </cell>
          <cell r="F468">
            <v>0</v>
          </cell>
          <cell r="H468">
            <v>4</v>
          </cell>
          <cell r="K468">
            <v>413</v>
          </cell>
          <cell r="R468">
            <v>32</v>
          </cell>
          <cell r="AA468">
            <v>0</v>
          </cell>
          <cell r="AC468">
            <v>0</v>
          </cell>
          <cell r="AF468">
            <v>6</v>
          </cell>
          <cell r="AM468">
            <v>0</v>
          </cell>
        </row>
        <row r="469">
          <cell r="D469" t="str">
            <v>0-Demiryolu ile yük taşımacılığı</v>
          </cell>
          <cell r="E469" t="str">
            <v>H4920</v>
          </cell>
          <cell r="F469">
            <v>0</v>
          </cell>
          <cell r="K469">
            <v>5</v>
          </cell>
          <cell r="AA469">
            <v>0</v>
          </cell>
          <cell r="AF469">
            <v>0</v>
          </cell>
        </row>
        <row r="470">
          <cell r="D470" t="str">
            <v>1-Kara taşımacılığı ile yapılan ve banliyö yolcu taşımacılığı</v>
          </cell>
          <cell r="E470" t="str">
            <v>H4931</v>
          </cell>
          <cell r="F470">
            <v>0</v>
          </cell>
          <cell r="G470">
            <v>10</v>
          </cell>
          <cell r="H470">
            <v>26</v>
          </cell>
          <cell r="I470">
            <v>117</v>
          </cell>
          <cell r="J470">
            <v>52</v>
          </cell>
          <cell r="K470">
            <v>8993</v>
          </cell>
          <cell r="M470">
            <v>0</v>
          </cell>
          <cell r="R470">
            <v>10</v>
          </cell>
          <cell r="AA470">
            <v>0</v>
          </cell>
          <cell r="AB470">
            <v>0</v>
          </cell>
          <cell r="AC470">
            <v>0</v>
          </cell>
          <cell r="AD470">
            <v>0</v>
          </cell>
          <cell r="AE470">
            <v>0</v>
          </cell>
          <cell r="AF470">
            <v>292</v>
          </cell>
          <cell r="AH470">
            <v>0</v>
          </cell>
          <cell r="AM470">
            <v>0</v>
          </cell>
        </row>
        <row r="471">
          <cell r="D471" t="str">
            <v>2-Taksi taşımacılığı</v>
          </cell>
          <cell r="E471" t="str">
            <v>H4932</v>
          </cell>
          <cell r="F471">
            <v>0</v>
          </cell>
          <cell r="G471">
            <v>2</v>
          </cell>
          <cell r="H471">
            <v>4</v>
          </cell>
          <cell r="K471">
            <v>1060</v>
          </cell>
          <cell r="M471">
            <v>0</v>
          </cell>
          <cell r="R471">
            <v>5</v>
          </cell>
          <cell r="AA471">
            <v>0</v>
          </cell>
          <cell r="AB471">
            <v>0</v>
          </cell>
          <cell r="AC471">
            <v>0</v>
          </cell>
          <cell r="AF471">
            <v>79</v>
          </cell>
          <cell r="AH471">
            <v>0</v>
          </cell>
          <cell r="AM471">
            <v>0</v>
          </cell>
        </row>
        <row r="472">
          <cell r="D472" t="str">
            <v>3-Tünel işletmesi</v>
          </cell>
          <cell r="E472" t="str">
            <v>H4933</v>
          </cell>
        </row>
        <row r="473">
          <cell r="D473" t="str">
            <v>4-Hayvan arabaları ve hayvanlarla yapılan yük nakliyatı</v>
          </cell>
          <cell r="E473" t="str">
            <v>H4934</v>
          </cell>
        </row>
        <row r="474">
          <cell r="D474" t="str">
            <v>5-Teleferik işletmesi</v>
          </cell>
          <cell r="E474" t="str">
            <v>H4935</v>
          </cell>
        </row>
        <row r="475">
          <cell r="D475" t="str">
            <v>6-Şehir içi otobüs ve dolmuş taşımacışığı</v>
          </cell>
          <cell r="E475" t="str">
            <v>H4936</v>
          </cell>
        </row>
        <row r="476">
          <cell r="D476" t="str">
            <v>9-Başka yerde sınıflandırılmamış kara taşımacılığı ile yapılan diğer yolcu taşımacılığı</v>
          </cell>
          <cell r="E476" t="str">
            <v>H4939</v>
          </cell>
          <cell r="F476">
            <v>0</v>
          </cell>
          <cell r="G476">
            <v>8</v>
          </cell>
          <cell r="H476">
            <v>18</v>
          </cell>
          <cell r="I476">
            <v>78</v>
          </cell>
          <cell r="J476">
            <v>10</v>
          </cell>
          <cell r="K476">
            <v>4849</v>
          </cell>
          <cell r="M476">
            <v>0</v>
          </cell>
          <cell r="Q476">
            <v>4</v>
          </cell>
          <cell r="R476">
            <v>170</v>
          </cell>
          <cell r="AA476">
            <v>0</v>
          </cell>
          <cell r="AB476">
            <v>0</v>
          </cell>
          <cell r="AC476">
            <v>0</v>
          </cell>
          <cell r="AD476">
            <v>0</v>
          </cell>
          <cell r="AE476">
            <v>2</v>
          </cell>
          <cell r="AF476">
            <v>136</v>
          </cell>
          <cell r="AH476">
            <v>0</v>
          </cell>
          <cell r="AL476">
            <v>0</v>
          </cell>
          <cell r="AM476">
            <v>0</v>
          </cell>
        </row>
        <row r="477">
          <cell r="D477" t="str">
            <v>1-Karayolu ile yük taşımacılığı</v>
          </cell>
          <cell r="E477" t="str">
            <v>H4941</v>
          </cell>
          <cell r="F477">
            <v>0</v>
          </cell>
          <cell r="G477">
            <v>54</v>
          </cell>
          <cell r="H477">
            <v>270</v>
          </cell>
          <cell r="I477">
            <v>563</v>
          </cell>
          <cell r="J477">
            <v>280</v>
          </cell>
          <cell r="K477">
            <v>72304</v>
          </cell>
          <cell r="M477">
            <v>0</v>
          </cell>
          <cell r="O477">
            <v>14</v>
          </cell>
          <cell r="P477">
            <v>21</v>
          </cell>
          <cell r="Q477">
            <v>8</v>
          </cell>
          <cell r="R477">
            <v>708</v>
          </cell>
          <cell r="AA477">
            <v>0</v>
          </cell>
          <cell r="AB477">
            <v>0</v>
          </cell>
          <cell r="AC477">
            <v>0</v>
          </cell>
          <cell r="AD477">
            <v>1</v>
          </cell>
          <cell r="AE477">
            <v>4</v>
          </cell>
          <cell r="AF477">
            <v>3315</v>
          </cell>
          <cell r="AH477">
            <v>0</v>
          </cell>
          <cell r="AJ477">
            <v>0</v>
          </cell>
          <cell r="AK477">
            <v>0</v>
          </cell>
          <cell r="AL477">
            <v>0</v>
          </cell>
          <cell r="AM477">
            <v>26</v>
          </cell>
        </row>
        <row r="478">
          <cell r="D478" t="str">
            <v>2-Ev ve iş yerlerine verilen taşımacılık hizmetleri</v>
          </cell>
          <cell r="E478" t="str">
            <v>H4942</v>
          </cell>
          <cell r="F478">
            <v>0</v>
          </cell>
          <cell r="G478">
            <v>17</v>
          </cell>
          <cell r="H478">
            <v>70</v>
          </cell>
          <cell r="I478">
            <v>186</v>
          </cell>
          <cell r="J478">
            <v>84</v>
          </cell>
          <cell r="K478">
            <v>25467</v>
          </cell>
          <cell r="M478">
            <v>0</v>
          </cell>
          <cell r="N478">
            <v>1</v>
          </cell>
          <cell r="O478">
            <v>6</v>
          </cell>
          <cell r="P478">
            <v>15</v>
          </cell>
          <cell r="Q478">
            <v>8</v>
          </cell>
          <cell r="R478">
            <v>702</v>
          </cell>
          <cell r="AA478">
            <v>0</v>
          </cell>
          <cell r="AB478">
            <v>0</v>
          </cell>
          <cell r="AC478">
            <v>0</v>
          </cell>
          <cell r="AD478">
            <v>0</v>
          </cell>
          <cell r="AE478">
            <v>0</v>
          </cell>
          <cell r="AF478">
            <v>1338</v>
          </cell>
          <cell r="AH478">
            <v>0</v>
          </cell>
          <cell r="AI478">
            <v>0</v>
          </cell>
          <cell r="AJ478">
            <v>0</v>
          </cell>
          <cell r="AK478">
            <v>0</v>
          </cell>
          <cell r="AL478">
            <v>0</v>
          </cell>
          <cell r="AM478">
            <v>17</v>
          </cell>
        </row>
        <row r="479">
          <cell r="D479" t="str">
            <v>0-Boru hattı taşımacılığı</v>
          </cell>
          <cell r="E479" t="str">
            <v>H4950</v>
          </cell>
          <cell r="F479">
            <v>0</v>
          </cell>
          <cell r="I479">
            <v>6</v>
          </cell>
          <cell r="J479">
            <v>4</v>
          </cell>
          <cell r="K479">
            <v>299</v>
          </cell>
          <cell r="R479">
            <v>60</v>
          </cell>
          <cell r="AA479">
            <v>0</v>
          </cell>
          <cell r="AD479">
            <v>0</v>
          </cell>
          <cell r="AE479">
            <v>0</v>
          </cell>
          <cell r="AF479">
            <v>6</v>
          </cell>
          <cell r="AM479">
            <v>0</v>
          </cell>
        </row>
        <row r="480">
          <cell r="D480" t="str">
            <v>0-Deniz ve kıyı sularında yolcu taşımacılığı</v>
          </cell>
          <cell r="E480" t="str">
            <v>H5010</v>
          </cell>
          <cell r="F480">
            <v>0</v>
          </cell>
          <cell r="H480">
            <v>2</v>
          </cell>
          <cell r="I480">
            <v>6</v>
          </cell>
          <cell r="K480">
            <v>1201</v>
          </cell>
          <cell r="M480">
            <v>0</v>
          </cell>
          <cell r="AA480">
            <v>0</v>
          </cell>
          <cell r="AC480">
            <v>0</v>
          </cell>
          <cell r="AD480">
            <v>0</v>
          </cell>
          <cell r="AF480">
            <v>56</v>
          </cell>
          <cell r="AH480">
            <v>0</v>
          </cell>
        </row>
        <row r="481">
          <cell r="D481" t="str">
            <v>1-Gemi tahmil ve tahliye işleri (su üzerinde. iskele veya rıhtımda)</v>
          </cell>
          <cell r="E481" t="str">
            <v>H5011</v>
          </cell>
        </row>
        <row r="482">
          <cell r="D482" t="str">
            <v>2-Kurtarma gemilerinde yapılan bütün işler.</v>
          </cell>
          <cell r="E482" t="str">
            <v>H5012</v>
          </cell>
        </row>
        <row r="483">
          <cell r="D483" t="str">
            <v>3-Dalgıç gemilerinde yapılan bütün işler.</v>
          </cell>
          <cell r="E483" t="str">
            <v>H5013</v>
          </cell>
        </row>
        <row r="484">
          <cell r="D484" t="str">
            <v>9-Motorlu ve motorsuz küçük deniz vasıtaları ile yüzer vinçlerde yapılan diğer bütün işler</v>
          </cell>
          <cell r="E484" t="str">
            <v>H5019</v>
          </cell>
        </row>
        <row r="485">
          <cell r="D485" t="str">
            <v>0-Deniz ve kıyı sularında yük taşımacılığı</v>
          </cell>
          <cell r="E485" t="str">
            <v>H5020</v>
          </cell>
          <cell r="F485">
            <v>0</v>
          </cell>
          <cell r="H485">
            <v>1</v>
          </cell>
          <cell r="I485">
            <v>12</v>
          </cell>
          <cell r="J485">
            <v>12</v>
          </cell>
          <cell r="K485">
            <v>2674</v>
          </cell>
          <cell r="M485">
            <v>0</v>
          </cell>
          <cell r="R485">
            <v>26</v>
          </cell>
          <cell r="AA485">
            <v>0</v>
          </cell>
          <cell r="AC485">
            <v>1</v>
          </cell>
          <cell r="AD485">
            <v>0</v>
          </cell>
          <cell r="AE485">
            <v>0</v>
          </cell>
          <cell r="AF485">
            <v>76</v>
          </cell>
          <cell r="AH485">
            <v>0</v>
          </cell>
          <cell r="AM485">
            <v>0</v>
          </cell>
        </row>
        <row r="486">
          <cell r="D486" t="str">
            <v>0-İç sularda yolcu taşımacılığı</v>
          </cell>
          <cell r="E486" t="str">
            <v>H5030</v>
          </cell>
          <cell r="F486">
            <v>0</v>
          </cell>
          <cell r="AA486">
            <v>0</v>
          </cell>
        </row>
        <row r="487">
          <cell r="D487" t="str">
            <v>0-İç sularda yük taşımacılığı</v>
          </cell>
          <cell r="E487" t="str">
            <v>H5040</v>
          </cell>
          <cell r="F487">
            <v>0</v>
          </cell>
          <cell r="G487">
            <v>1</v>
          </cell>
          <cell r="AA487">
            <v>0</v>
          </cell>
          <cell r="AB487">
            <v>0</v>
          </cell>
        </row>
        <row r="488">
          <cell r="D488" t="str">
            <v>0-Havayolu ile yolcu taşımacılığı</v>
          </cell>
          <cell r="E488" t="str">
            <v>H5110</v>
          </cell>
          <cell r="F488">
            <v>0</v>
          </cell>
          <cell r="G488">
            <v>17</v>
          </cell>
          <cell r="H488">
            <v>44</v>
          </cell>
          <cell r="I488">
            <v>36</v>
          </cell>
          <cell r="J488">
            <v>48</v>
          </cell>
          <cell r="K488">
            <v>3494</v>
          </cell>
          <cell r="M488">
            <v>0</v>
          </cell>
          <cell r="N488">
            <v>57</v>
          </cell>
          <cell r="O488">
            <v>134</v>
          </cell>
          <cell r="P488">
            <v>114</v>
          </cell>
          <cell r="Q488">
            <v>92</v>
          </cell>
          <cell r="R488">
            <v>3752</v>
          </cell>
          <cell r="AA488">
            <v>0</v>
          </cell>
          <cell r="AB488">
            <v>0</v>
          </cell>
          <cell r="AC488">
            <v>0</v>
          </cell>
          <cell r="AD488">
            <v>0</v>
          </cell>
          <cell r="AE488">
            <v>0</v>
          </cell>
          <cell r="AF488">
            <v>48</v>
          </cell>
          <cell r="AH488">
            <v>0</v>
          </cell>
          <cell r="AI488">
            <v>0</v>
          </cell>
          <cell r="AJ488">
            <v>0</v>
          </cell>
          <cell r="AK488">
            <v>0</v>
          </cell>
          <cell r="AL488">
            <v>0</v>
          </cell>
          <cell r="AM488">
            <v>9</v>
          </cell>
        </row>
        <row r="489">
          <cell r="D489" t="str">
            <v>1-Hava yolu ile yük taşımacılığı</v>
          </cell>
          <cell r="E489" t="str">
            <v>H5121</v>
          </cell>
          <cell r="K489">
            <v>70</v>
          </cell>
          <cell r="AF489">
            <v>0</v>
          </cell>
        </row>
        <row r="490">
          <cell r="D490" t="str">
            <v>2-Uzay taşımacılığı</v>
          </cell>
          <cell r="E490" t="str">
            <v>H5122</v>
          </cell>
        </row>
        <row r="491">
          <cell r="D491" t="str">
            <v>0-Depolama ve ambarlama</v>
          </cell>
          <cell r="E491" t="str">
            <v>H5210</v>
          </cell>
          <cell r="F491">
            <v>0</v>
          </cell>
          <cell r="G491">
            <v>71</v>
          </cell>
          <cell r="H491">
            <v>321</v>
          </cell>
          <cell r="I491">
            <v>510</v>
          </cell>
          <cell r="J491">
            <v>148</v>
          </cell>
          <cell r="K491">
            <v>23804</v>
          </cell>
          <cell r="M491">
            <v>0</v>
          </cell>
          <cell r="N491">
            <v>13</v>
          </cell>
          <cell r="O491">
            <v>58</v>
          </cell>
          <cell r="P491">
            <v>57</v>
          </cell>
          <cell r="Q491">
            <v>48</v>
          </cell>
          <cell r="R491">
            <v>2709</v>
          </cell>
          <cell r="AA491">
            <v>0</v>
          </cell>
          <cell r="AB491">
            <v>0</v>
          </cell>
          <cell r="AC491">
            <v>1</v>
          </cell>
          <cell r="AD491">
            <v>0</v>
          </cell>
          <cell r="AE491">
            <v>0</v>
          </cell>
          <cell r="AF491">
            <v>477</v>
          </cell>
          <cell r="AH491">
            <v>0</v>
          </cell>
          <cell r="AI491">
            <v>0</v>
          </cell>
          <cell r="AJ491">
            <v>0</v>
          </cell>
          <cell r="AK491">
            <v>0</v>
          </cell>
          <cell r="AL491">
            <v>0</v>
          </cell>
          <cell r="AM491">
            <v>68</v>
          </cell>
        </row>
        <row r="492">
          <cell r="D492" t="str">
            <v>1-Uçaklarda yapılan bütün işler ( Havacılık kulüpleri dahil)</v>
          </cell>
          <cell r="E492" t="str">
            <v>H5211</v>
          </cell>
        </row>
        <row r="493">
          <cell r="D493" t="str">
            <v>1-Kara taşımacılığını destekleyici hizmet faaliyetleri</v>
          </cell>
          <cell r="E493" t="str">
            <v>H5221</v>
          </cell>
          <cell r="F493">
            <v>0</v>
          </cell>
          <cell r="G493">
            <v>6</v>
          </cell>
          <cell r="H493">
            <v>18</v>
          </cell>
          <cell r="I493">
            <v>39</v>
          </cell>
          <cell r="J493">
            <v>20</v>
          </cell>
          <cell r="K493">
            <v>3346</v>
          </cell>
          <cell r="M493">
            <v>0</v>
          </cell>
          <cell r="N493">
            <v>1</v>
          </cell>
          <cell r="R493">
            <v>22</v>
          </cell>
          <cell r="AA493">
            <v>0</v>
          </cell>
          <cell r="AB493">
            <v>0</v>
          </cell>
          <cell r="AC493">
            <v>0</v>
          </cell>
          <cell r="AD493">
            <v>0</v>
          </cell>
          <cell r="AE493">
            <v>0</v>
          </cell>
          <cell r="AF493">
            <v>245</v>
          </cell>
          <cell r="AH493">
            <v>0</v>
          </cell>
          <cell r="AI493">
            <v>0</v>
          </cell>
          <cell r="AM493">
            <v>0</v>
          </cell>
        </row>
        <row r="494">
          <cell r="D494" t="str">
            <v>2-Suyolu taşımacılığını destekleyici hizmet faaliyetleri</v>
          </cell>
          <cell r="E494" t="str">
            <v>H5222</v>
          </cell>
          <cell r="F494">
            <v>0</v>
          </cell>
          <cell r="G494">
            <v>8</v>
          </cell>
          <cell r="H494">
            <v>38</v>
          </cell>
          <cell r="I494">
            <v>60</v>
          </cell>
          <cell r="J494">
            <v>8</v>
          </cell>
          <cell r="K494">
            <v>3594</v>
          </cell>
          <cell r="M494">
            <v>0</v>
          </cell>
          <cell r="O494">
            <v>2</v>
          </cell>
          <cell r="Q494">
            <v>4</v>
          </cell>
          <cell r="R494">
            <v>113</v>
          </cell>
          <cell r="AA494">
            <v>0</v>
          </cell>
          <cell r="AB494">
            <v>0</v>
          </cell>
          <cell r="AC494">
            <v>0</v>
          </cell>
          <cell r="AD494">
            <v>0</v>
          </cell>
          <cell r="AE494">
            <v>0</v>
          </cell>
          <cell r="AF494">
            <v>119</v>
          </cell>
          <cell r="AH494">
            <v>0</v>
          </cell>
          <cell r="AJ494">
            <v>0</v>
          </cell>
          <cell r="AL494">
            <v>0</v>
          </cell>
          <cell r="AM494">
            <v>0</v>
          </cell>
        </row>
        <row r="495">
          <cell r="D495" t="str">
            <v>3-Havayolu taşımacılığını destekleyici hizmet faaliyetleri</v>
          </cell>
          <cell r="E495" t="str">
            <v>H5223</v>
          </cell>
          <cell r="F495">
            <v>0</v>
          </cell>
          <cell r="G495">
            <v>40</v>
          </cell>
          <cell r="H495">
            <v>190</v>
          </cell>
          <cell r="I495">
            <v>234</v>
          </cell>
          <cell r="J495">
            <v>60</v>
          </cell>
          <cell r="K495">
            <v>9891</v>
          </cell>
          <cell r="M495">
            <v>0</v>
          </cell>
          <cell r="N495">
            <v>4</v>
          </cell>
          <cell r="O495">
            <v>20</v>
          </cell>
          <cell r="P495">
            <v>27</v>
          </cell>
          <cell r="Q495">
            <v>20</v>
          </cell>
          <cell r="R495">
            <v>1081</v>
          </cell>
          <cell r="AA495">
            <v>0</v>
          </cell>
          <cell r="AB495">
            <v>0</v>
          </cell>
          <cell r="AC495">
            <v>0</v>
          </cell>
          <cell r="AD495">
            <v>0</v>
          </cell>
          <cell r="AE495">
            <v>0</v>
          </cell>
          <cell r="AF495">
            <v>269</v>
          </cell>
          <cell r="AH495">
            <v>0</v>
          </cell>
          <cell r="AI495">
            <v>0</v>
          </cell>
          <cell r="AJ495">
            <v>0</v>
          </cell>
          <cell r="AK495">
            <v>0</v>
          </cell>
          <cell r="AL495">
            <v>0</v>
          </cell>
          <cell r="AM495">
            <v>32</v>
          </cell>
        </row>
        <row r="496">
          <cell r="D496" t="str">
            <v>4-Kargo yükleme boşaltma hizmetleri</v>
          </cell>
          <cell r="E496" t="str">
            <v>H5224</v>
          </cell>
          <cell r="F496">
            <v>0</v>
          </cell>
          <cell r="G496">
            <v>45</v>
          </cell>
          <cell r="H496">
            <v>164</v>
          </cell>
          <cell r="I496">
            <v>435</v>
          </cell>
          <cell r="J496">
            <v>156</v>
          </cell>
          <cell r="K496">
            <v>25018</v>
          </cell>
          <cell r="M496">
            <v>0</v>
          </cell>
          <cell r="N496">
            <v>7</v>
          </cell>
          <cell r="O496">
            <v>26</v>
          </cell>
          <cell r="P496">
            <v>30</v>
          </cell>
          <cell r="Q496">
            <v>8</v>
          </cell>
          <cell r="R496">
            <v>1568</v>
          </cell>
          <cell r="AA496">
            <v>0</v>
          </cell>
          <cell r="AB496">
            <v>0</v>
          </cell>
          <cell r="AC496">
            <v>0</v>
          </cell>
          <cell r="AD496">
            <v>0</v>
          </cell>
          <cell r="AE496">
            <v>0</v>
          </cell>
          <cell r="AF496">
            <v>752</v>
          </cell>
          <cell r="AH496">
            <v>0</v>
          </cell>
          <cell r="AI496">
            <v>0</v>
          </cell>
          <cell r="AJ496">
            <v>0</v>
          </cell>
          <cell r="AK496">
            <v>0</v>
          </cell>
          <cell r="AL496">
            <v>0</v>
          </cell>
          <cell r="AM496">
            <v>7</v>
          </cell>
        </row>
        <row r="497">
          <cell r="D497" t="str">
            <v>9-Taşımacılığı destekleyici diğer faaliyetler</v>
          </cell>
          <cell r="E497" t="str">
            <v>H5229</v>
          </cell>
          <cell r="F497">
            <v>0</v>
          </cell>
          <cell r="G497">
            <v>6</v>
          </cell>
          <cell r="H497">
            <v>32</v>
          </cell>
          <cell r="I497">
            <v>69</v>
          </cell>
          <cell r="J497">
            <v>20</v>
          </cell>
          <cell r="K497">
            <v>4539</v>
          </cell>
          <cell r="M497">
            <v>0</v>
          </cell>
          <cell r="O497">
            <v>2</v>
          </cell>
          <cell r="P497">
            <v>6</v>
          </cell>
          <cell r="R497">
            <v>159</v>
          </cell>
          <cell r="AA497">
            <v>0</v>
          </cell>
          <cell r="AB497">
            <v>0</v>
          </cell>
          <cell r="AC497">
            <v>0</v>
          </cell>
          <cell r="AD497">
            <v>0</v>
          </cell>
          <cell r="AE497">
            <v>0</v>
          </cell>
          <cell r="AF497">
            <v>208</v>
          </cell>
          <cell r="AH497">
            <v>0</v>
          </cell>
          <cell r="AJ497">
            <v>0</v>
          </cell>
          <cell r="AK497">
            <v>0</v>
          </cell>
          <cell r="AM497">
            <v>4</v>
          </cell>
        </row>
        <row r="498">
          <cell r="D498" t="str">
            <v>0-Evrensel hizmet yükümlülüğü altında postacılık faaliyetleri</v>
          </cell>
          <cell r="E498" t="str">
            <v>H5310</v>
          </cell>
          <cell r="F498">
            <v>0</v>
          </cell>
          <cell r="H498">
            <v>4</v>
          </cell>
          <cell r="I498">
            <v>9</v>
          </cell>
          <cell r="J498">
            <v>4</v>
          </cell>
          <cell r="K498">
            <v>817</v>
          </cell>
          <cell r="M498">
            <v>0</v>
          </cell>
          <cell r="R498">
            <v>285</v>
          </cell>
          <cell r="AA498">
            <v>0</v>
          </cell>
          <cell r="AC498">
            <v>0</v>
          </cell>
          <cell r="AD498">
            <v>0</v>
          </cell>
          <cell r="AE498">
            <v>0</v>
          </cell>
          <cell r="AF498">
            <v>27</v>
          </cell>
          <cell r="AH498">
            <v>0</v>
          </cell>
          <cell r="AM498">
            <v>0</v>
          </cell>
        </row>
        <row r="499">
          <cell r="D499" t="str">
            <v>0-Diğer posta ve kurye faaliyetleri</v>
          </cell>
          <cell r="E499" t="str">
            <v>H5320</v>
          </cell>
          <cell r="F499">
            <v>0</v>
          </cell>
          <cell r="G499">
            <v>7</v>
          </cell>
          <cell r="H499">
            <v>34</v>
          </cell>
          <cell r="I499">
            <v>84</v>
          </cell>
          <cell r="J499">
            <v>28</v>
          </cell>
          <cell r="K499">
            <v>6406</v>
          </cell>
          <cell r="M499">
            <v>0</v>
          </cell>
          <cell r="O499">
            <v>4</v>
          </cell>
          <cell r="P499">
            <v>6</v>
          </cell>
          <cell r="R499">
            <v>222</v>
          </cell>
          <cell r="AA499">
            <v>0</v>
          </cell>
          <cell r="AB499">
            <v>0</v>
          </cell>
          <cell r="AC499">
            <v>0</v>
          </cell>
          <cell r="AD499">
            <v>0</v>
          </cell>
          <cell r="AE499">
            <v>0</v>
          </cell>
          <cell r="AF499">
            <v>289</v>
          </cell>
          <cell r="AH499">
            <v>0</v>
          </cell>
          <cell r="AJ499">
            <v>0</v>
          </cell>
          <cell r="AK499">
            <v>0</v>
          </cell>
          <cell r="AM499">
            <v>0</v>
          </cell>
        </row>
        <row r="500">
          <cell r="D500" t="str">
            <v>0-Oteller ve benzer konaklama yerleri</v>
          </cell>
          <cell r="E500" t="str">
            <v>I5510</v>
          </cell>
          <cell r="F500">
            <v>0</v>
          </cell>
          <cell r="G500">
            <v>60</v>
          </cell>
          <cell r="H500">
            <v>354</v>
          </cell>
          <cell r="I500">
            <v>698</v>
          </cell>
          <cell r="J500">
            <v>176</v>
          </cell>
          <cell r="K500">
            <v>17380</v>
          </cell>
          <cell r="M500">
            <v>0</v>
          </cell>
          <cell r="N500">
            <v>51</v>
          </cell>
          <cell r="O500">
            <v>185</v>
          </cell>
          <cell r="P500">
            <v>314</v>
          </cell>
          <cell r="Q500">
            <v>42</v>
          </cell>
          <cell r="R500">
            <v>9872</v>
          </cell>
          <cell r="AA500">
            <v>0</v>
          </cell>
          <cell r="AB500">
            <v>0</v>
          </cell>
          <cell r="AC500">
            <v>0</v>
          </cell>
          <cell r="AD500">
            <v>1</v>
          </cell>
          <cell r="AE500">
            <v>4</v>
          </cell>
          <cell r="AF500">
            <v>561</v>
          </cell>
          <cell r="AH500">
            <v>0</v>
          </cell>
          <cell r="AI500">
            <v>0</v>
          </cell>
          <cell r="AJ500">
            <v>5</v>
          </cell>
          <cell r="AK500">
            <v>1</v>
          </cell>
          <cell r="AL500">
            <v>2</v>
          </cell>
          <cell r="AM500">
            <v>256</v>
          </cell>
        </row>
        <row r="501">
          <cell r="D501" t="str">
            <v>0-Tatil ve diğer kısa süreli konaklama yerleri</v>
          </cell>
          <cell r="E501" t="str">
            <v>I5520</v>
          </cell>
          <cell r="F501">
            <v>0</v>
          </cell>
          <cell r="H501">
            <v>2</v>
          </cell>
          <cell r="I501">
            <v>9</v>
          </cell>
          <cell r="K501">
            <v>171</v>
          </cell>
          <cell r="M501">
            <v>0</v>
          </cell>
          <cell r="O501">
            <v>4</v>
          </cell>
          <cell r="Q501">
            <v>4</v>
          </cell>
          <cell r="R501">
            <v>142</v>
          </cell>
          <cell r="AA501">
            <v>0</v>
          </cell>
          <cell r="AC501">
            <v>0</v>
          </cell>
          <cell r="AD501">
            <v>0</v>
          </cell>
          <cell r="AF501">
            <v>12</v>
          </cell>
          <cell r="AH501">
            <v>0</v>
          </cell>
          <cell r="AJ501">
            <v>0</v>
          </cell>
          <cell r="AL501">
            <v>0</v>
          </cell>
          <cell r="AM501">
            <v>8</v>
          </cell>
        </row>
        <row r="502">
          <cell r="D502" t="str">
            <v>0-Kamp alanları. motorlu karavan ve karavan tipi treyler park hizmetleri</v>
          </cell>
          <cell r="E502" t="str">
            <v>I5530</v>
          </cell>
          <cell r="I502">
            <v>3</v>
          </cell>
          <cell r="K502">
            <v>119</v>
          </cell>
          <cell r="R502">
            <v>5</v>
          </cell>
          <cell r="AD502">
            <v>0</v>
          </cell>
          <cell r="AF502">
            <v>11</v>
          </cell>
          <cell r="AM502">
            <v>0</v>
          </cell>
        </row>
        <row r="503">
          <cell r="D503" t="str">
            <v>0-Diğer konaklama yerleri</v>
          </cell>
          <cell r="E503" t="str">
            <v>I5590</v>
          </cell>
          <cell r="F503">
            <v>0</v>
          </cell>
          <cell r="K503">
            <v>326</v>
          </cell>
          <cell r="M503">
            <v>0</v>
          </cell>
          <cell r="N503">
            <v>1</v>
          </cell>
          <cell r="Q503">
            <v>4</v>
          </cell>
          <cell r="R503">
            <v>1140</v>
          </cell>
          <cell r="AA503">
            <v>0</v>
          </cell>
          <cell r="AF503">
            <v>4</v>
          </cell>
          <cell r="AH503">
            <v>0</v>
          </cell>
          <cell r="AI503">
            <v>0</v>
          </cell>
          <cell r="AL503">
            <v>0</v>
          </cell>
          <cell r="AM503">
            <v>19</v>
          </cell>
        </row>
        <row r="504">
          <cell r="D504" t="str">
            <v>0-Lokantalar ve seyyar yemek hizmeti faaliyetleri</v>
          </cell>
          <cell r="E504" t="str">
            <v>I5610</v>
          </cell>
          <cell r="F504">
            <v>0</v>
          </cell>
          <cell r="G504">
            <v>73</v>
          </cell>
          <cell r="H504">
            <v>380</v>
          </cell>
          <cell r="I504">
            <v>1011</v>
          </cell>
          <cell r="J504">
            <v>288</v>
          </cell>
          <cell r="K504">
            <v>48570</v>
          </cell>
          <cell r="M504">
            <v>0</v>
          </cell>
          <cell r="N504">
            <v>34</v>
          </cell>
          <cell r="O504">
            <v>120</v>
          </cell>
          <cell r="P504">
            <v>288</v>
          </cell>
          <cell r="Q504">
            <v>98</v>
          </cell>
          <cell r="R504">
            <v>9173</v>
          </cell>
          <cell r="AA504">
            <v>0</v>
          </cell>
          <cell r="AB504">
            <v>0</v>
          </cell>
          <cell r="AC504">
            <v>0</v>
          </cell>
          <cell r="AD504">
            <v>0</v>
          </cell>
          <cell r="AE504">
            <v>0</v>
          </cell>
          <cell r="AF504">
            <v>1884</v>
          </cell>
          <cell r="AH504">
            <v>0</v>
          </cell>
          <cell r="AI504">
            <v>0</v>
          </cell>
          <cell r="AJ504">
            <v>0</v>
          </cell>
          <cell r="AK504">
            <v>0</v>
          </cell>
          <cell r="AL504">
            <v>2</v>
          </cell>
          <cell r="AM504">
            <v>204</v>
          </cell>
        </row>
        <row r="505">
          <cell r="D505" t="str">
            <v>1-Özel günlerde dışarıya yemek hizmeti sunan işletmelerin faaliyetleri</v>
          </cell>
          <cell r="E505" t="str">
            <v>I5621</v>
          </cell>
          <cell r="F505">
            <v>0</v>
          </cell>
          <cell r="G505">
            <v>2</v>
          </cell>
          <cell r="H505">
            <v>8</v>
          </cell>
          <cell r="I505">
            <v>21</v>
          </cell>
          <cell r="K505">
            <v>410</v>
          </cell>
          <cell r="M505">
            <v>0</v>
          </cell>
          <cell r="N505">
            <v>3</v>
          </cell>
          <cell r="O505">
            <v>14</v>
          </cell>
          <cell r="P505">
            <v>33</v>
          </cell>
          <cell r="R505">
            <v>869</v>
          </cell>
          <cell r="AA505">
            <v>0</v>
          </cell>
          <cell r="AB505">
            <v>0</v>
          </cell>
          <cell r="AC505">
            <v>0</v>
          </cell>
          <cell r="AD505">
            <v>0</v>
          </cell>
          <cell r="AF505">
            <v>9</v>
          </cell>
          <cell r="AH505">
            <v>0</v>
          </cell>
          <cell r="AI505">
            <v>0</v>
          </cell>
          <cell r="AJ505">
            <v>0</v>
          </cell>
          <cell r="AK505">
            <v>0</v>
          </cell>
          <cell r="AM505">
            <v>6</v>
          </cell>
        </row>
        <row r="506">
          <cell r="D506" t="str">
            <v>9-Diğer yiyecek hizmeti faaliyetleri</v>
          </cell>
          <cell r="E506" t="str">
            <v>I5629</v>
          </cell>
          <cell r="F506">
            <v>0</v>
          </cell>
          <cell r="G506">
            <v>34</v>
          </cell>
          <cell r="H506">
            <v>118</v>
          </cell>
          <cell r="I506">
            <v>319</v>
          </cell>
          <cell r="J506">
            <v>144</v>
          </cell>
          <cell r="K506">
            <v>13390</v>
          </cell>
          <cell r="M506">
            <v>0</v>
          </cell>
          <cell r="N506">
            <v>26</v>
          </cell>
          <cell r="O506">
            <v>114</v>
          </cell>
          <cell r="P506">
            <v>306</v>
          </cell>
          <cell r="Q506">
            <v>122</v>
          </cell>
          <cell r="R506">
            <v>10554</v>
          </cell>
          <cell r="AA506">
            <v>0</v>
          </cell>
          <cell r="AB506">
            <v>0</v>
          </cell>
          <cell r="AC506">
            <v>0</v>
          </cell>
          <cell r="AD506">
            <v>2</v>
          </cell>
          <cell r="AE506">
            <v>0</v>
          </cell>
          <cell r="AF506">
            <v>369</v>
          </cell>
          <cell r="AH506">
            <v>0</v>
          </cell>
          <cell r="AI506">
            <v>0</v>
          </cell>
          <cell r="AJ506">
            <v>0</v>
          </cell>
          <cell r="AK506">
            <v>0</v>
          </cell>
          <cell r="AL506">
            <v>2</v>
          </cell>
          <cell r="AM506">
            <v>128</v>
          </cell>
        </row>
        <row r="507">
          <cell r="D507" t="str">
            <v>0-İçecek sunum hizmetleri ve bilardo. bezik salonu işletenler</v>
          </cell>
          <cell r="E507" t="str">
            <v>I5630</v>
          </cell>
          <cell r="F507">
            <v>0</v>
          </cell>
          <cell r="G507">
            <v>1</v>
          </cell>
          <cell r="H507">
            <v>14</v>
          </cell>
          <cell r="I507">
            <v>27</v>
          </cell>
          <cell r="J507">
            <v>12</v>
          </cell>
          <cell r="K507">
            <v>1237</v>
          </cell>
          <cell r="M507">
            <v>0</v>
          </cell>
          <cell r="N507">
            <v>1</v>
          </cell>
          <cell r="O507">
            <v>2</v>
          </cell>
          <cell r="P507">
            <v>8</v>
          </cell>
          <cell r="Q507">
            <v>12</v>
          </cell>
          <cell r="R507">
            <v>690</v>
          </cell>
          <cell r="AA507">
            <v>0</v>
          </cell>
          <cell r="AB507">
            <v>0</v>
          </cell>
          <cell r="AC507">
            <v>0</v>
          </cell>
          <cell r="AD507">
            <v>0</v>
          </cell>
          <cell r="AE507">
            <v>0</v>
          </cell>
          <cell r="AF507">
            <v>26</v>
          </cell>
          <cell r="AH507">
            <v>0</v>
          </cell>
          <cell r="AI507">
            <v>0</v>
          </cell>
          <cell r="AJ507">
            <v>0</v>
          </cell>
          <cell r="AK507">
            <v>1</v>
          </cell>
          <cell r="AL507">
            <v>0</v>
          </cell>
          <cell r="AM507">
            <v>43</v>
          </cell>
        </row>
        <row r="508">
          <cell r="D508" t="str">
            <v>1-Kitap yayımı</v>
          </cell>
          <cell r="E508" t="str">
            <v>J5811</v>
          </cell>
          <cell r="F508">
            <v>0</v>
          </cell>
          <cell r="I508">
            <v>3</v>
          </cell>
          <cell r="K508">
            <v>46</v>
          </cell>
          <cell r="Q508">
            <v>4</v>
          </cell>
          <cell r="AA508">
            <v>0</v>
          </cell>
          <cell r="AD508">
            <v>0</v>
          </cell>
          <cell r="AF508">
            <v>0</v>
          </cell>
          <cell r="AL508">
            <v>0</v>
          </cell>
        </row>
        <row r="509">
          <cell r="D509" t="str">
            <v>2-Rehberlerin ve posta adres listelerinin yayımlanması</v>
          </cell>
          <cell r="E509" t="str">
            <v>J5812</v>
          </cell>
          <cell r="F509">
            <v>0</v>
          </cell>
          <cell r="AA509">
            <v>0</v>
          </cell>
        </row>
        <row r="510">
          <cell r="D510" t="str">
            <v>3-Gazetelerin yayımlanması</v>
          </cell>
          <cell r="E510" t="str">
            <v>J5813</v>
          </cell>
          <cell r="F510">
            <v>0</v>
          </cell>
          <cell r="I510">
            <v>6</v>
          </cell>
          <cell r="K510">
            <v>152</v>
          </cell>
          <cell r="M510">
            <v>0</v>
          </cell>
          <cell r="AA510">
            <v>0</v>
          </cell>
          <cell r="AD510">
            <v>0</v>
          </cell>
          <cell r="AF510">
            <v>1</v>
          </cell>
          <cell r="AH510">
            <v>0</v>
          </cell>
        </row>
        <row r="511">
          <cell r="D511" t="str">
            <v>4-Dergi ve süreli yayınların yayımlanması</v>
          </cell>
          <cell r="E511" t="str">
            <v>J5814</v>
          </cell>
          <cell r="F511">
            <v>0</v>
          </cell>
          <cell r="K511">
            <v>10</v>
          </cell>
          <cell r="M511">
            <v>0</v>
          </cell>
          <cell r="AA511">
            <v>0</v>
          </cell>
          <cell r="AF511">
            <v>0</v>
          </cell>
          <cell r="AH511">
            <v>0</v>
          </cell>
        </row>
        <row r="512">
          <cell r="D512" t="str">
            <v>9-Diğer yayıncılık faaliyetleri</v>
          </cell>
          <cell r="E512" t="str">
            <v>J5819</v>
          </cell>
          <cell r="K512">
            <v>287</v>
          </cell>
          <cell r="AF512">
            <v>4</v>
          </cell>
        </row>
        <row r="513">
          <cell r="D513" t="str">
            <v>1-Bilgisayar oyunlarının yayımlanması</v>
          </cell>
          <cell r="E513" t="str">
            <v>J5821</v>
          </cell>
        </row>
        <row r="514">
          <cell r="D514" t="str">
            <v>9-Diğer yazılım programlarının yayımlanması</v>
          </cell>
          <cell r="E514" t="str">
            <v>J5829</v>
          </cell>
          <cell r="M514">
            <v>0</v>
          </cell>
          <cell r="R514">
            <v>12</v>
          </cell>
          <cell r="AH514">
            <v>0</v>
          </cell>
          <cell r="AM514">
            <v>0</v>
          </cell>
        </row>
        <row r="515">
          <cell r="D515" t="str">
            <v>1-Sinema filmi. video ve televizyon programları yapım faaliyetleri</v>
          </cell>
          <cell r="E515" t="str">
            <v>J5911</v>
          </cell>
          <cell r="F515">
            <v>0</v>
          </cell>
          <cell r="K515">
            <v>491</v>
          </cell>
          <cell r="M515">
            <v>0</v>
          </cell>
          <cell r="P515">
            <v>3</v>
          </cell>
          <cell r="AA515">
            <v>0</v>
          </cell>
          <cell r="AF515">
            <v>0</v>
          </cell>
          <cell r="AH515">
            <v>0</v>
          </cell>
          <cell r="AK515">
            <v>0</v>
          </cell>
        </row>
        <row r="516">
          <cell r="D516" t="str">
            <v>2-Sinema filmi. video ve televizyon programları çekim sonrası faaliyetleri</v>
          </cell>
          <cell r="E516" t="str">
            <v>J5912</v>
          </cell>
          <cell r="F516">
            <v>0</v>
          </cell>
          <cell r="K516">
            <v>26</v>
          </cell>
          <cell r="M516">
            <v>0</v>
          </cell>
          <cell r="R516">
            <v>82</v>
          </cell>
          <cell r="AA516">
            <v>0</v>
          </cell>
          <cell r="AF516">
            <v>0</v>
          </cell>
          <cell r="AH516">
            <v>0</v>
          </cell>
          <cell r="AM516">
            <v>4</v>
          </cell>
        </row>
        <row r="517">
          <cell r="D517" t="str">
            <v>3-Sinema filmi. video ve televizyon programları dağıtım faaliyetleri</v>
          </cell>
          <cell r="E517" t="str">
            <v>J5913</v>
          </cell>
          <cell r="R517">
            <v>30</v>
          </cell>
          <cell r="AM517">
            <v>0</v>
          </cell>
        </row>
        <row r="518">
          <cell r="D518" t="str">
            <v>4-Sinema filmi gösterim faaliyetleri</v>
          </cell>
          <cell r="E518" t="str">
            <v>J5914</v>
          </cell>
          <cell r="F518">
            <v>0</v>
          </cell>
          <cell r="H518">
            <v>2</v>
          </cell>
          <cell r="I518">
            <v>2</v>
          </cell>
          <cell r="K518">
            <v>23</v>
          </cell>
          <cell r="N518">
            <v>1</v>
          </cell>
          <cell r="O518">
            <v>2</v>
          </cell>
          <cell r="R518">
            <v>10</v>
          </cell>
          <cell r="AA518">
            <v>0</v>
          </cell>
          <cell r="AC518">
            <v>0</v>
          </cell>
          <cell r="AD518">
            <v>1</v>
          </cell>
          <cell r="AF518">
            <v>0</v>
          </cell>
          <cell r="AI518">
            <v>0</v>
          </cell>
          <cell r="AJ518">
            <v>0</v>
          </cell>
          <cell r="AM518">
            <v>0</v>
          </cell>
        </row>
        <row r="519">
          <cell r="D519" t="str">
            <v>0-Ses kaydı ve müzik yayıncılığı faaliyetleri</v>
          </cell>
          <cell r="E519" t="str">
            <v>J5920</v>
          </cell>
          <cell r="I519">
            <v>3</v>
          </cell>
          <cell r="K519">
            <v>84</v>
          </cell>
          <cell r="R519">
            <v>25</v>
          </cell>
          <cell r="AD519">
            <v>0</v>
          </cell>
          <cell r="AF519">
            <v>0</v>
          </cell>
          <cell r="AM519">
            <v>0</v>
          </cell>
        </row>
        <row r="520">
          <cell r="D520" t="str">
            <v>0-Radyo yayıncılığı</v>
          </cell>
          <cell r="E520" t="str">
            <v>J6010</v>
          </cell>
        </row>
        <row r="521">
          <cell r="D521" t="str">
            <v>0-Televizyon programcılığı ve yayıncılığı faaliyetleri</v>
          </cell>
          <cell r="E521" t="str">
            <v>J6020</v>
          </cell>
          <cell r="F521">
            <v>0</v>
          </cell>
          <cell r="K521">
            <v>36</v>
          </cell>
          <cell r="M521">
            <v>0</v>
          </cell>
          <cell r="N521">
            <v>1</v>
          </cell>
          <cell r="AA521">
            <v>0</v>
          </cell>
          <cell r="AF521">
            <v>0</v>
          </cell>
          <cell r="AH521">
            <v>0</v>
          </cell>
          <cell r="AI521">
            <v>0</v>
          </cell>
        </row>
        <row r="522">
          <cell r="D522" t="str">
            <v>0-Kablolu telekomünikasyon faaliyetleri</v>
          </cell>
          <cell r="E522" t="str">
            <v>J6110</v>
          </cell>
          <cell r="F522">
            <v>0</v>
          </cell>
          <cell r="I522">
            <v>3</v>
          </cell>
          <cell r="K522">
            <v>761</v>
          </cell>
          <cell r="M522">
            <v>0</v>
          </cell>
          <cell r="R522">
            <v>251</v>
          </cell>
          <cell r="AA522">
            <v>0</v>
          </cell>
          <cell r="AD522">
            <v>0</v>
          </cell>
          <cell r="AF522">
            <v>5</v>
          </cell>
          <cell r="AH522">
            <v>0</v>
          </cell>
          <cell r="AM522">
            <v>3</v>
          </cell>
        </row>
        <row r="523">
          <cell r="D523" t="str">
            <v>0-Kablosuz (telsiz) telekomünikasyon faaliyetleri</v>
          </cell>
          <cell r="E523" t="str">
            <v>J6120</v>
          </cell>
          <cell r="F523">
            <v>0</v>
          </cell>
          <cell r="K523">
            <v>59</v>
          </cell>
          <cell r="M523">
            <v>0</v>
          </cell>
          <cell r="AA523">
            <v>0</v>
          </cell>
          <cell r="AF523">
            <v>0</v>
          </cell>
          <cell r="AH523">
            <v>0</v>
          </cell>
        </row>
        <row r="524">
          <cell r="D524" t="str">
            <v>0-Uydu üzerinden telekomünikasyon faaliyetleri</v>
          </cell>
          <cell r="E524" t="str">
            <v>J6130</v>
          </cell>
          <cell r="F524">
            <v>0</v>
          </cell>
          <cell r="K524">
            <v>117</v>
          </cell>
          <cell r="AA524">
            <v>0</v>
          </cell>
          <cell r="AF524">
            <v>3</v>
          </cell>
        </row>
        <row r="525">
          <cell r="D525" t="str">
            <v>0-Diğer telekomünikasyon faaliyetleri</v>
          </cell>
          <cell r="E525" t="str">
            <v>J6190</v>
          </cell>
          <cell r="F525">
            <v>0</v>
          </cell>
          <cell r="G525">
            <v>1</v>
          </cell>
          <cell r="I525">
            <v>3</v>
          </cell>
          <cell r="K525">
            <v>200</v>
          </cell>
          <cell r="M525">
            <v>0</v>
          </cell>
          <cell r="O525">
            <v>2</v>
          </cell>
          <cell r="P525">
            <v>3</v>
          </cell>
          <cell r="AA525">
            <v>0</v>
          </cell>
          <cell r="AB525">
            <v>0</v>
          </cell>
          <cell r="AD525">
            <v>0</v>
          </cell>
          <cell r="AF525">
            <v>3</v>
          </cell>
          <cell r="AH525">
            <v>0</v>
          </cell>
          <cell r="AJ525">
            <v>0</v>
          </cell>
          <cell r="AK525">
            <v>0</v>
          </cell>
        </row>
        <row r="526">
          <cell r="D526" t="str">
            <v>1-Bilgisayar programlama faaliyetleri</v>
          </cell>
          <cell r="E526" t="str">
            <v>J6201</v>
          </cell>
          <cell r="F526">
            <v>0</v>
          </cell>
          <cell r="G526">
            <v>1</v>
          </cell>
          <cell r="H526">
            <v>2</v>
          </cell>
          <cell r="I526">
            <v>6</v>
          </cell>
          <cell r="K526">
            <v>365</v>
          </cell>
          <cell r="M526">
            <v>0</v>
          </cell>
          <cell r="P526">
            <v>3</v>
          </cell>
          <cell r="R526">
            <v>7</v>
          </cell>
          <cell r="AA526">
            <v>0</v>
          </cell>
          <cell r="AB526">
            <v>0</v>
          </cell>
          <cell r="AC526">
            <v>0</v>
          </cell>
          <cell r="AD526">
            <v>0</v>
          </cell>
          <cell r="AF526">
            <v>2</v>
          </cell>
          <cell r="AH526">
            <v>0</v>
          </cell>
          <cell r="AK526">
            <v>0</v>
          </cell>
          <cell r="AM526">
            <v>0</v>
          </cell>
        </row>
        <row r="527">
          <cell r="D527" t="str">
            <v>2-Bilgisayar danışmanlık faaliyetleri</v>
          </cell>
          <cell r="E527" t="str">
            <v>J6202</v>
          </cell>
          <cell r="F527">
            <v>0</v>
          </cell>
          <cell r="K527">
            <v>106</v>
          </cell>
          <cell r="AA527">
            <v>0</v>
          </cell>
          <cell r="AF527">
            <v>1</v>
          </cell>
        </row>
        <row r="528">
          <cell r="D528" t="str">
            <v>3-Bilgisayar tesisleri yönetim faaliyetleri</v>
          </cell>
          <cell r="E528" t="str">
            <v>J6203</v>
          </cell>
          <cell r="F528">
            <v>0</v>
          </cell>
          <cell r="K528">
            <v>32</v>
          </cell>
          <cell r="M528">
            <v>0</v>
          </cell>
          <cell r="AA528">
            <v>0</v>
          </cell>
          <cell r="AF528">
            <v>0</v>
          </cell>
          <cell r="AH528">
            <v>0</v>
          </cell>
        </row>
        <row r="529">
          <cell r="D529" t="str">
            <v>9-Diğer bilgi teknolojisi ve bilgisayar hizmet faaliyetleri</v>
          </cell>
          <cell r="E529" t="str">
            <v>J6209</v>
          </cell>
          <cell r="F529">
            <v>0</v>
          </cell>
          <cell r="H529">
            <v>2</v>
          </cell>
          <cell r="K529">
            <v>20</v>
          </cell>
          <cell r="M529">
            <v>0</v>
          </cell>
          <cell r="N529">
            <v>1</v>
          </cell>
          <cell r="O529">
            <v>2</v>
          </cell>
          <cell r="P529">
            <v>3</v>
          </cell>
          <cell r="R529">
            <v>106</v>
          </cell>
          <cell r="AA529">
            <v>0</v>
          </cell>
          <cell r="AC529">
            <v>0</v>
          </cell>
          <cell r="AF529">
            <v>0</v>
          </cell>
          <cell r="AH529">
            <v>0</v>
          </cell>
          <cell r="AI529">
            <v>0</v>
          </cell>
          <cell r="AJ529">
            <v>0</v>
          </cell>
          <cell r="AK529">
            <v>0</v>
          </cell>
          <cell r="AM529">
            <v>0</v>
          </cell>
        </row>
        <row r="530">
          <cell r="D530" t="str">
            <v>1-Veri işleme. barındırma (hosting) ve ilgili faaliyetler</v>
          </cell>
          <cell r="E530" t="str">
            <v>J6311</v>
          </cell>
          <cell r="F530">
            <v>0</v>
          </cell>
          <cell r="H530">
            <v>6</v>
          </cell>
          <cell r="I530">
            <v>3</v>
          </cell>
          <cell r="J530">
            <v>4</v>
          </cell>
          <cell r="K530">
            <v>119</v>
          </cell>
          <cell r="M530">
            <v>0</v>
          </cell>
          <cell r="N530">
            <v>2</v>
          </cell>
          <cell r="O530">
            <v>6</v>
          </cell>
          <cell r="P530">
            <v>12</v>
          </cell>
          <cell r="R530">
            <v>629</v>
          </cell>
          <cell r="AA530">
            <v>0</v>
          </cell>
          <cell r="AC530">
            <v>0</v>
          </cell>
          <cell r="AD530">
            <v>0</v>
          </cell>
          <cell r="AE530">
            <v>0</v>
          </cell>
          <cell r="AF530">
            <v>0</v>
          </cell>
          <cell r="AH530">
            <v>0</v>
          </cell>
          <cell r="AI530">
            <v>0</v>
          </cell>
          <cell r="AJ530">
            <v>0</v>
          </cell>
          <cell r="AK530">
            <v>0</v>
          </cell>
          <cell r="AM530">
            <v>10</v>
          </cell>
        </row>
        <row r="531">
          <cell r="D531" t="str">
            <v>2-Web portalları</v>
          </cell>
          <cell r="E531" t="str">
            <v>J6312</v>
          </cell>
        </row>
        <row r="532">
          <cell r="D532" t="str">
            <v>1-Haber ajanslarının faaliyetleri</v>
          </cell>
          <cell r="E532" t="str">
            <v>J6391</v>
          </cell>
          <cell r="F532">
            <v>0</v>
          </cell>
          <cell r="K532">
            <v>101</v>
          </cell>
          <cell r="M532">
            <v>0</v>
          </cell>
          <cell r="AA532">
            <v>0</v>
          </cell>
          <cell r="AF532">
            <v>3</v>
          </cell>
          <cell r="AH532">
            <v>0</v>
          </cell>
        </row>
        <row r="533">
          <cell r="D533" t="str">
            <v>9-Başka yerde sınıflandırılmamış diğer bilgi hizmet faaliyetleri</v>
          </cell>
          <cell r="E533" t="str">
            <v>J6399</v>
          </cell>
          <cell r="F533">
            <v>0</v>
          </cell>
          <cell r="H533">
            <v>2</v>
          </cell>
          <cell r="I533">
            <v>3</v>
          </cell>
          <cell r="K533">
            <v>290</v>
          </cell>
          <cell r="R533">
            <v>5</v>
          </cell>
          <cell r="AA533">
            <v>0</v>
          </cell>
          <cell r="AC533">
            <v>0</v>
          </cell>
          <cell r="AD533">
            <v>0</v>
          </cell>
          <cell r="AF533">
            <v>17</v>
          </cell>
          <cell r="AM533">
            <v>0</v>
          </cell>
        </row>
        <row r="534">
          <cell r="D534" t="str">
            <v>1-Merkez bankası faaliyetleri</v>
          </cell>
          <cell r="E534" t="str">
            <v>K6411</v>
          </cell>
          <cell r="F534">
            <v>0</v>
          </cell>
          <cell r="AA534">
            <v>0</v>
          </cell>
        </row>
        <row r="535">
          <cell r="D535" t="str">
            <v>9-Diğer parasal aracılık faaliyetleri</v>
          </cell>
          <cell r="E535" t="str">
            <v>K6419</v>
          </cell>
          <cell r="F535">
            <v>0</v>
          </cell>
          <cell r="K535">
            <v>289</v>
          </cell>
          <cell r="M535">
            <v>0</v>
          </cell>
          <cell r="P535">
            <v>3</v>
          </cell>
          <cell r="R535">
            <v>186</v>
          </cell>
          <cell r="AA535">
            <v>0</v>
          </cell>
          <cell r="AF535">
            <v>0</v>
          </cell>
          <cell r="AH535">
            <v>0</v>
          </cell>
          <cell r="AK535">
            <v>0</v>
          </cell>
          <cell r="AM535">
            <v>1</v>
          </cell>
        </row>
        <row r="536">
          <cell r="D536" t="str">
            <v>0-Holding şirketlerinin faaliyetleri</v>
          </cell>
          <cell r="E536" t="str">
            <v>K6420</v>
          </cell>
          <cell r="F536">
            <v>0</v>
          </cell>
          <cell r="K536">
            <v>136</v>
          </cell>
          <cell r="M536">
            <v>0</v>
          </cell>
          <cell r="O536">
            <v>2</v>
          </cell>
          <cell r="R536">
            <v>27</v>
          </cell>
          <cell r="AA536">
            <v>0</v>
          </cell>
          <cell r="AF536">
            <v>4</v>
          </cell>
          <cell r="AH536">
            <v>0</v>
          </cell>
          <cell r="AJ536">
            <v>0</v>
          </cell>
          <cell r="AM536">
            <v>0</v>
          </cell>
        </row>
        <row r="537">
          <cell r="D537" t="str">
            <v>0-Tröstler. fonlar ve diğer mali varlıklar</v>
          </cell>
          <cell r="E537" t="str">
            <v>K6430</v>
          </cell>
          <cell r="K537">
            <v>15</v>
          </cell>
          <cell r="AF537">
            <v>0</v>
          </cell>
        </row>
        <row r="538">
          <cell r="D538" t="str">
            <v>1-Finansal kiralama</v>
          </cell>
          <cell r="E538" t="str">
            <v>K6491</v>
          </cell>
          <cell r="F538">
            <v>0</v>
          </cell>
          <cell r="M538">
            <v>0</v>
          </cell>
          <cell r="AA538">
            <v>0</v>
          </cell>
          <cell r="AH538">
            <v>0</v>
          </cell>
        </row>
        <row r="539">
          <cell r="D539" t="str">
            <v>2-Diğer kredi verme faaliyetleri</v>
          </cell>
          <cell r="E539" t="str">
            <v>K6492</v>
          </cell>
          <cell r="F539">
            <v>0</v>
          </cell>
          <cell r="H539">
            <v>2</v>
          </cell>
          <cell r="K539">
            <v>177</v>
          </cell>
          <cell r="M539">
            <v>0</v>
          </cell>
          <cell r="P539">
            <v>3</v>
          </cell>
          <cell r="R539">
            <v>30</v>
          </cell>
          <cell r="AA539">
            <v>0</v>
          </cell>
          <cell r="AC539">
            <v>0</v>
          </cell>
          <cell r="AF539">
            <v>8</v>
          </cell>
          <cell r="AH539">
            <v>0</v>
          </cell>
          <cell r="AK539">
            <v>0</v>
          </cell>
          <cell r="AM539">
            <v>0</v>
          </cell>
        </row>
        <row r="540">
          <cell r="D540" t="str">
            <v>9-Sigorta ve emeklilik fonları hariç başka yerde sınıflandırılmamış diğer finansal hizmet faaliyetleri</v>
          </cell>
          <cell r="E540" t="str">
            <v>K6499</v>
          </cell>
          <cell r="F540">
            <v>0</v>
          </cell>
          <cell r="M540">
            <v>0</v>
          </cell>
          <cell r="AA540">
            <v>0</v>
          </cell>
          <cell r="AH540">
            <v>0</v>
          </cell>
        </row>
        <row r="541">
          <cell r="D541" t="str">
            <v>1-Hayat sigortası</v>
          </cell>
          <cell r="E541" t="str">
            <v>K6511</v>
          </cell>
          <cell r="F541">
            <v>0</v>
          </cell>
          <cell r="M541">
            <v>0</v>
          </cell>
          <cell r="R541">
            <v>20</v>
          </cell>
          <cell r="AA541">
            <v>0</v>
          </cell>
          <cell r="AH541">
            <v>0</v>
          </cell>
          <cell r="AM541">
            <v>0</v>
          </cell>
        </row>
        <row r="542">
          <cell r="D542" t="str">
            <v>2-Hayat sigortası dışındaki sigortalar</v>
          </cell>
          <cell r="E542" t="str">
            <v>K6512</v>
          </cell>
          <cell r="F542">
            <v>0</v>
          </cell>
          <cell r="M542">
            <v>0</v>
          </cell>
          <cell r="AA542">
            <v>0</v>
          </cell>
          <cell r="AH542">
            <v>0</v>
          </cell>
        </row>
        <row r="543">
          <cell r="D543" t="str">
            <v>0-Reasürans</v>
          </cell>
          <cell r="E543" t="str">
            <v>K6520</v>
          </cell>
        </row>
        <row r="544">
          <cell r="D544" t="str">
            <v>0-Emeklilik fonları</v>
          </cell>
          <cell r="E544" t="str">
            <v>K6530</v>
          </cell>
          <cell r="M544">
            <v>0</v>
          </cell>
          <cell r="R544">
            <v>20</v>
          </cell>
          <cell r="AH544">
            <v>0</v>
          </cell>
          <cell r="AM544">
            <v>0</v>
          </cell>
        </row>
        <row r="545">
          <cell r="D545" t="str">
            <v>1-Finansal piyasaların yönetimi</v>
          </cell>
          <cell r="E545" t="str">
            <v>K6611</v>
          </cell>
          <cell r="M545">
            <v>0</v>
          </cell>
          <cell r="AH545">
            <v>0</v>
          </cell>
        </row>
        <row r="546">
          <cell r="D546" t="str">
            <v>2-Menkul kıymetler ve emtia sözleşmeleri simsarlığı</v>
          </cell>
          <cell r="E546" t="str">
            <v>K6612</v>
          </cell>
          <cell r="F546">
            <v>0</v>
          </cell>
          <cell r="M546">
            <v>0</v>
          </cell>
          <cell r="R546">
            <v>10</v>
          </cell>
          <cell r="AA546">
            <v>0</v>
          </cell>
          <cell r="AH546">
            <v>0</v>
          </cell>
          <cell r="AM546">
            <v>0</v>
          </cell>
        </row>
        <row r="547">
          <cell r="D547" t="str">
            <v>9-Sigorta ve emeklilik fonları hariç. finansal hizmetler için yardımcı diğer faaliyetler</v>
          </cell>
          <cell r="E547" t="str">
            <v>K6619</v>
          </cell>
          <cell r="F547">
            <v>0</v>
          </cell>
          <cell r="K547">
            <v>10</v>
          </cell>
          <cell r="M547">
            <v>0</v>
          </cell>
          <cell r="R547">
            <v>121</v>
          </cell>
          <cell r="AA547">
            <v>0</v>
          </cell>
          <cell r="AF547">
            <v>0</v>
          </cell>
          <cell r="AH547">
            <v>0</v>
          </cell>
          <cell r="AM547">
            <v>4</v>
          </cell>
        </row>
        <row r="548">
          <cell r="D548" t="str">
            <v>1-Risk ve hasar değerlemesi</v>
          </cell>
          <cell r="E548" t="str">
            <v>K6621</v>
          </cell>
        </row>
        <row r="549">
          <cell r="D549" t="str">
            <v>2-Sigorta acentelerinin ve brokerların faaliyetleri</v>
          </cell>
          <cell r="E549" t="str">
            <v>K6622</v>
          </cell>
          <cell r="F549">
            <v>0</v>
          </cell>
          <cell r="K549">
            <v>58</v>
          </cell>
          <cell r="M549">
            <v>0</v>
          </cell>
          <cell r="AA549">
            <v>0</v>
          </cell>
          <cell r="AF549">
            <v>0</v>
          </cell>
          <cell r="AH549">
            <v>0</v>
          </cell>
        </row>
        <row r="550">
          <cell r="D550" t="str">
            <v>9-Sigorta ve emeklilik fonuna yardımcı diğer faaliyetler</v>
          </cell>
          <cell r="E550" t="str">
            <v>K6629</v>
          </cell>
        </row>
        <row r="551">
          <cell r="D551" t="str">
            <v>0-Fon yönetimi faaliyetleri</v>
          </cell>
          <cell r="E551" t="str">
            <v>K6630</v>
          </cell>
          <cell r="F551">
            <v>0</v>
          </cell>
          <cell r="K551">
            <v>7</v>
          </cell>
          <cell r="AA551">
            <v>0</v>
          </cell>
          <cell r="AF551">
            <v>2</v>
          </cell>
        </row>
        <row r="552">
          <cell r="D552" t="str">
            <v>0-Kendine ait gayrimenkulün alınıp satılması</v>
          </cell>
          <cell r="E552" t="str">
            <v>L6810</v>
          </cell>
          <cell r="F552">
            <v>0</v>
          </cell>
          <cell r="K552">
            <v>66</v>
          </cell>
          <cell r="M552">
            <v>0</v>
          </cell>
          <cell r="R552">
            <v>5</v>
          </cell>
          <cell r="AA552">
            <v>0</v>
          </cell>
          <cell r="AF552">
            <v>3</v>
          </cell>
          <cell r="AH552">
            <v>0</v>
          </cell>
          <cell r="AM552">
            <v>0</v>
          </cell>
        </row>
        <row r="553">
          <cell r="D553" t="str">
            <v>0-Kendine ait veya kiralanan gayrimenkulün kiraya verilmesi veya işletilmesi</v>
          </cell>
          <cell r="E553" t="str">
            <v>L6820</v>
          </cell>
          <cell r="F553">
            <v>0</v>
          </cell>
          <cell r="K553">
            <v>255</v>
          </cell>
          <cell r="M553">
            <v>0</v>
          </cell>
          <cell r="AA553">
            <v>0</v>
          </cell>
          <cell r="AF553">
            <v>3</v>
          </cell>
          <cell r="AH553">
            <v>0</v>
          </cell>
        </row>
        <row r="554">
          <cell r="D554" t="str">
            <v>1-Gayrimenkul acenteleri</v>
          </cell>
          <cell r="E554" t="str">
            <v>L6831</v>
          </cell>
          <cell r="F554">
            <v>0</v>
          </cell>
          <cell r="I554">
            <v>3</v>
          </cell>
          <cell r="J554">
            <v>4</v>
          </cell>
          <cell r="K554">
            <v>318</v>
          </cell>
          <cell r="M554">
            <v>0</v>
          </cell>
          <cell r="N554">
            <v>1</v>
          </cell>
          <cell r="P554">
            <v>3</v>
          </cell>
          <cell r="R554">
            <v>247</v>
          </cell>
          <cell r="AA554">
            <v>0</v>
          </cell>
          <cell r="AD554">
            <v>0</v>
          </cell>
          <cell r="AE554">
            <v>0</v>
          </cell>
          <cell r="AF554">
            <v>7</v>
          </cell>
          <cell r="AH554">
            <v>0</v>
          </cell>
          <cell r="AI554">
            <v>0</v>
          </cell>
          <cell r="AK554">
            <v>0</v>
          </cell>
          <cell r="AM554">
            <v>6</v>
          </cell>
        </row>
        <row r="555">
          <cell r="D555" t="str">
            <v>2-Bir ücret veya sözleşme temeline dayalı olarak gayrimenkulün yönetilmesi</v>
          </cell>
          <cell r="E555" t="str">
            <v>L6832</v>
          </cell>
          <cell r="F555">
            <v>0</v>
          </cell>
          <cell r="G555">
            <v>4</v>
          </cell>
          <cell r="H555">
            <v>26</v>
          </cell>
          <cell r="I555">
            <v>33</v>
          </cell>
          <cell r="J555">
            <v>28</v>
          </cell>
          <cell r="K555">
            <v>4975</v>
          </cell>
          <cell r="M555">
            <v>0</v>
          </cell>
          <cell r="N555">
            <v>1</v>
          </cell>
          <cell r="O555">
            <v>2</v>
          </cell>
          <cell r="P555">
            <v>12</v>
          </cell>
          <cell r="R555">
            <v>364</v>
          </cell>
          <cell r="AA555">
            <v>0</v>
          </cell>
          <cell r="AB555">
            <v>0</v>
          </cell>
          <cell r="AC555">
            <v>0</v>
          </cell>
          <cell r="AD555">
            <v>0</v>
          </cell>
          <cell r="AE555">
            <v>0</v>
          </cell>
          <cell r="AF555">
            <v>241</v>
          </cell>
          <cell r="AH555">
            <v>0</v>
          </cell>
          <cell r="AI555">
            <v>0</v>
          </cell>
          <cell r="AJ555">
            <v>0</v>
          </cell>
          <cell r="AK555">
            <v>0</v>
          </cell>
          <cell r="AM555">
            <v>11</v>
          </cell>
        </row>
        <row r="556">
          <cell r="D556" t="str">
            <v>0-Hukuk faaliyetleri</v>
          </cell>
          <cell r="E556" t="str">
            <v>M6910</v>
          </cell>
          <cell r="F556">
            <v>0</v>
          </cell>
          <cell r="K556">
            <v>27</v>
          </cell>
          <cell r="M556">
            <v>0</v>
          </cell>
          <cell r="P556">
            <v>3</v>
          </cell>
          <cell r="R556">
            <v>230</v>
          </cell>
          <cell r="AA556">
            <v>0</v>
          </cell>
          <cell r="AF556">
            <v>0</v>
          </cell>
          <cell r="AH556">
            <v>0</v>
          </cell>
          <cell r="AK556">
            <v>0</v>
          </cell>
          <cell r="AM556">
            <v>0</v>
          </cell>
        </row>
        <row r="557">
          <cell r="D557" t="str">
            <v>1-Noterler</v>
          </cell>
          <cell r="E557" t="str">
            <v>M6911</v>
          </cell>
        </row>
        <row r="558">
          <cell r="D558" t="str">
            <v>0-Muhasebe. defter tutma ve denetim faaliyetleri, vergi müşavirliği</v>
          </cell>
          <cell r="E558" t="str">
            <v>M6920</v>
          </cell>
          <cell r="F558">
            <v>0</v>
          </cell>
          <cell r="K558">
            <v>125</v>
          </cell>
          <cell r="M558">
            <v>0</v>
          </cell>
          <cell r="P558">
            <v>3</v>
          </cell>
          <cell r="R558">
            <v>12</v>
          </cell>
          <cell r="AA558">
            <v>0</v>
          </cell>
          <cell r="AF558">
            <v>0</v>
          </cell>
          <cell r="AH558">
            <v>0</v>
          </cell>
          <cell r="AK558">
            <v>0</v>
          </cell>
          <cell r="AM558">
            <v>0</v>
          </cell>
        </row>
        <row r="559">
          <cell r="D559" t="str">
            <v>0-İdare merkezi faaliyetleri</v>
          </cell>
          <cell r="E559" t="str">
            <v>M7010</v>
          </cell>
          <cell r="F559">
            <v>0</v>
          </cell>
          <cell r="G559">
            <v>2</v>
          </cell>
          <cell r="H559">
            <v>24</v>
          </cell>
          <cell r="I559">
            <v>39</v>
          </cell>
          <cell r="J559">
            <v>12</v>
          </cell>
          <cell r="K559">
            <v>2373</v>
          </cell>
          <cell r="M559">
            <v>0</v>
          </cell>
          <cell r="O559">
            <v>2</v>
          </cell>
          <cell r="P559">
            <v>3</v>
          </cell>
          <cell r="Q559">
            <v>8</v>
          </cell>
          <cell r="R559">
            <v>269</v>
          </cell>
          <cell r="AA559">
            <v>0</v>
          </cell>
          <cell r="AB559">
            <v>0</v>
          </cell>
          <cell r="AC559">
            <v>0</v>
          </cell>
          <cell r="AD559">
            <v>0</v>
          </cell>
          <cell r="AE559">
            <v>0</v>
          </cell>
          <cell r="AF559">
            <v>192</v>
          </cell>
          <cell r="AH559">
            <v>0</v>
          </cell>
          <cell r="AJ559">
            <v>0</v>
          </cell>
          <cell r="AK559">
            <v>0</v>
          </cell>
          <cell r="AL559">
            <v>0</v>
          </cell>
          <cell r="AM559">
            <v>2</v>
          </cell>
        </row>
        <row r="560">
          <cell r="D560" t="str">
            <v>1-Halkla ilişkiler ve iletişim faaliyetleri</v>
          </cell>
          <cell r="E560" t="str">
            <v>M7021</v>
          </cell>
          <cell r="F560">
            <v>0</v>
          </cell>
          <cell r="G560">
            <v>1</v>
          </cell>
          <cell r="H560">
            <v>4</v>
          </cell>
          <cell r="I560">
            <v>3</v>
          </cell>
          <cell r="J560">
            <v>4</v>
          </cell>
          <cell r="K560">
            <v>355</v>
          </cell>
          <cell r="M560">
            <v>0</v>
          </cell>
          <cell r="O560">
            <v>6</v>
          </cell>
          <cell r="R560">
            <v>40</v>
          </cell>
          <cell r="AA560">
            <v>0</v>
          </cell>
          <cell r="AB560">
            <v>0</v>
          </cell>
          <cell r="AC560">
            <v>0</v>
          </cell>
          <cell r="AD560">
            <v>0</v>
          </cell>
          <cell r="AE560">
            <v>0</v>
          </cell>
          <cell r="AF560">
            <v>7</v>
          </cell>
          <cell r="AH560">
            <v>0</v>
          </cell>
          <cell r="AJ560">
            <v>0</v>
          </cell>
          <cell r="AM560">
            <v>0</v>
          </cell>
        </row>
        <row r="561">
          <cell r="D561" t="str">
            <v>2-İşletme ve diğer idari danışmanlık faaliyetleri</v>
          </cell>
          <cell r="E561" t="str">
            <v>M7022</v>
          </cell>
          <cell r="F561">
            <v>0</v>
          </cell>
          <cell r="G561">
            <v>5</v>
          </cell>
          <cell r="H561">
            <v>28</v>
          </cell>
          <cell r="I561">
            <v>87</v>
          </cell>
          <cell r="J561">
            <v>12</v>
          </cell>
          <cell r="K561">
            <v>6489</v>
          </cell>
          <cell r="M561">
            <v>0</v>
          </cell>
          <cell r="N561">
            <v>1</v>
          </cell>
          <cell r="O561">
            <v>10</v>
          </cell>
          <cell r="P561">
            <v>30</v>
          </cell>
          <cell r="Q561">
            <v>12</v>
          </cell>
          <cell r="R561">
            <v>913</v>
          </cell>
          <cell r="AA561">
            <v>0</v>
          </cell>
          <cell r="AB561">
            <v>0</v>
          </cell>
          <cell r="AC561">
            <v>0</v>
          </cell>
          <cell r="AD561">
            <v>0</v>
          </cell>
          <cell r="AE561">
            <v>0</v>
          </cell>
          <cell r="AF561">
            <v>172</v>
          </cell>
          <cell r="AH561">
            <v>0</v>
          </cell>
          <cell r="AI561">
            <v>0</v>
          </cell>
          <cell r="AJ561">
            <v>0</v>
          </cell>
          <cell r="AK561">
            <v>0</v>
          </cell>
          <cell r="AL561">
            <v>0</v>
          </cell>
          <cell r="AM561">
            <v>7</v>
          </cell>
        </row>
        <row r="562">
          <cell r="D562" t="str">
            <v>1-Mimarlık faaliyetleri</v>
          </cell>
          <cell r="E562" t="str">
            <v>M7111</v>
          </cell>
          <cell r="F562">
            <v>0</v>
          </cell>
          <cell r="G562">
            <v>1</v>
          </cell>
          <cell r="I562">
            <v>6</v>
          </cell>
          <cell r="J562">
            <v>4</v>
          </cell>
          <cell r="K562">
            <v>1950</v>
          </cell>
          <cell r="M562">
            <v>0</v>
          </cell>
          <cell r="N562">
            <v>1</v>
          </cell>
          <cell r="R562">
            <v>5</v>
          </cell>
          <cell r="AA562">
            <v>0</v>
          </cell>
          <cell r="AB562">
            <v>0</v>
          </cell>
          <cell r="AD562">
            <v>0</v>
          </cell>
          <cell r="AE562">
            <v>0</v>
          </cell>
          <cell r="AF562">
            <v>46</v>
          </cell>
          <cell r="AH562">
            <v>0</v>
          </cell>
          <cell r="AI562">
            <v>0</v>
          </cell>
          <cell r="AM562">
            <v>0</v>
          </cell>
        </row>
        <row r="563">
          <cell r="D563" t="str">
            <v>2-Mühendislik faaliyetleri ve ilgili teknik danışmanlık</v>
          </cell>
          <cell r="E563" t="str">
            <v>M7112</v>
          </cell>
          <cell r="F563">
            <v>0</v>
          </cell>
          <cell r="G563">
            <v>7</v>
          </cell>
          <cell r="H563">
            <v>28</v>
          </cell>
          <cell r="I563">
            <v>84</v>
          </cell>
          <cell r="J563">
            <v>27</v>
          </cell>
          <cell r="K563">
            <v>8533</v>
          </cell>
          <cell r="M563">
            <v>0</v>
          </cell>
          <cell r="O563">
            <v>2</v>
          </cell>
          <cell r="P563">
            <v>3</v>
          </cell>
          <cell r="R563">
            <v>189</v>
          </cell>
          <cell r="AA563">
            <v>0</v>
          </cell>
          <cell r="AB563">
            <v>0</v>
          </cell>
          <cell r="AC563">
            <v>2</v>
          </cell>
          <cell r="AD563">
            <v>0</v>
          </cell>
          <cell r="AE563">
            <v>1</v>
          </cell>
          <cell r="AF563">
            <v>468</v>
          </cell>
          <cell r="AH563">
            <v>0</v>
          </cell>
          <cell r="AJ563">
            <v>0</v>
          </cell>
          <cell r="AK563">
            <v>0</v>
          </cell>
          <cell r="AM563">
            <v>13</v>
          </cell>
        </row>
        <row r="564">
          <cell r="D564" t="str">
            <v>0-Teknik test ve analiz faaliyetleri</v>
          </cell>
          <cell r="E564" t="str">
            <v>M7120</v>
          </cell>
          <cell r="F564">
            <v>0</v>
          </cell>
          <cell r="G564">
            <v>5</v>
          </cell>
          <cell r="H564">
            <v>14</v>
          </cell>
          <cell r="I564">
            <v>45</v>
          </cell>
          <cell r="J564">
            <v>4</v>
          </cell>
          <cell r="K564">
            <v>1283</v>
          </cell>
          <cell r="M564">
            <v>0</v>
          </cell>
          <cell r="N564">
            <v>2</v>
          </cell>
          <cell r="O564">
            <v>2</v>
          </cell>
          <cell r="P564">
            <v>9</v>
          </cell>
          <cell r="Q564">
            <v>4</v>
          </cell>
          <cell r="R564">
            <v>67</v>
          </cell>
          <cell r="AA564">
            <v>0</v>
          </cell>
          <cell r="AB564">
            <v>0</v>
          </cell>
          <cell r="AC564">
            <v>0</v>
          </cell>
          <cell r="AD564">
            <v>0</v>
          </cell>
          <cell r="AE564">
            <v>0</v>
          </cell>
          <cell r="AF564">
            <v>118</v>
          </cell>
          <cell r="AH564">
            <v>0</v>
          </cell>
          <cell r="AI564">
            <v>0</v>
          </cell>
          <cell r="AJ564">
            <v>0</v>
          </cell>
          <cell r="AK564">
            <v>0</v>
          </cell>
          <cell r="AL564">
            <v>0</v>
          </cell>
          <cell r="AM564">
            <v>1</v>
          </cell>
        </row>
        <row r="565">
          <cell r="D565" t="str">
            <v>1-Biyoteknolojiyle ilgili araştırma ve deneysel geliştirme faaliyetleri</v>
          </cell>
          <cell r="E565" t="str">
            <v>M7211</v>
          </cell>
          <cell r="F565">
            <v>0</v>
          </cell>
          <cell r="G565">
            <v>1</v>
          </cell>
          <cell r="M565">
            <v>0</v>
          </cell>
          <cell r="R565">
            <v>17</v>
          </cell>
          <cell r="AA565">
            <v>0</v>
          </cell>
          <cell r="AB565">
            <v>0</v>
          </cell>
          <cell r="AH565">
            <v>0</v>
          </cell>
          <cell r="AM565">
            <v>0</v>
          </cell>
        </row>
        <row r="566">
          <cell r="D566" t="str">
            <v>9-Doğal bilimlerle ve mühendislikle ilgili diğer araştırma ve deneysel geliştirme faaliyetleri</v>
          </cell>
          <cell r="E566" t="str">
            <v>M7219</v>
          </cell>
          <cell r="F566">
            <v>0</v>
          </cell>
          <cell r="H566">
            <v>6</v>
          </cell>
          <cell r="I566">
            <v>12</v>
          </cell>
          <cell r="J566">
            <v>4</v>
          </cell>
          <cell r="K566">
            <v>303</v>
          </cell>
          <cell r="M566">
            <v>0</v>
          </cell>
          <cell r="O566">
            <v>2</v>
          </cell>
          <cell r="P566">
            <v>3</v>
          </cell>
          <cell r="Q566">
            <v>4</v>
          </cell>
          <cell r="R566">
            <v>28</v>
          </cell>
          <cell r="AA566">
            <v>0</v>
          </cell>
          <cell r="AC566">
            <v>0</v>
          </cell>
          <cell r="AD566">
            <v>0</v>
          </cell>
          <cell r="AE566">
            <v>0</v>
          </cell>
          <cell r="AF566">
            <v>0</v>
          </cell>
          <cell r="AH566">
            <v>0</v>
          </cell>
          <cell r="AJ566">
            <v>0</v>
          </cell>
          <cell r="AK566">
            <v>0</v>
          </cell>
          <cell r="AL566">
            <v>0</v>
          </cell>
          <cell r="AM566">
            <v>0</v>
          </cell>
        </row>
        <row r="567">
          <cell r="D567" t="str">
            <v>0-Sosyal bilimlerle ve beşeri bilimlerle ilgili araştırma ve deneysel geliştirme faaliyetleri</v>
          </cell>
          <cell r="E567" t="str">
            <v>M7220</v>
          </cell>
          <cell r="F567">
            <v>0</v>
          </cell>
          <cell r="I567">
            <v>3</v>
          </cell>
          <cell r="K567">
            <v>185</v>
          </cell>
          <cell r="M567">
            <v>0</v>
          </cell>
          <cell r="AA567">
            <v>0</v>
          </cell>
          <cell r="AD567">
            <v>0</v>
          </cell>
          <cell r="AF567">
            <v>15</v>
          </cell>
          <cell r="AH567">
            <v>0</v>
          </cell>
        </row>
        <row r="568">
          <cell r="D568" t="str">
            <v>1-Reklam ajanslarının faaliyetleri</v>
          </cell>
          <cell r="E568" t="str">
            <v>M7311</v>
          </cell>
          <cell r="F568">
            <v>0</v>
          </cell>
          <cell r="G568">
            <v>4</v>
          </cell>
          <cell r="H568">
            <v>24</v>
          </cell>
          <cell r="I568">
            <v>36</v>
          </cell>
          <cell r="J568">
            <v>12</v>
          </cell>
          <cell r="K568">
            <v>3463</v>
          </cell>
          <cell r="M568">
            <v>0</v>
          </cell>
          <cell r="O568">
            <v>18</v>
          </cell>
          <cell r="P568">
            <v>18</v>
          </cell>
          <cell r="Q568">
            <v>8</v>
          </cell>
          <cell r="R568">
            <v>787</v>
          </cell>
          <cell r="AA568">
            <v>0</v>
          </cell>
          <cell r="AB568">
            <v>0</v>
          </cell>
          <cell r="AC568">
            <v>0</v>
          </cell>
          <cell r="AD568">
            <v>0</v>
          </cell>
          <cell r="AE568">
            <v>0</v>
          </cell>
          <cell r="AF568">
            <v>197</v>
          </cell>
          <cell r="AH568">
            <v>0</v>
          </cell>
          <cell r="AJ568">
            <v>0</v>
          </cell>
          <cell r="AK568">
            <v>0</v>
          </cell>
          <cell r="AL568">
            <v>0</v>
          </cell>
          <cell r="AM568">
            <v>12</v>
          </cell>
        </row>
        <row r="569">
          <cell r="D569" t="str">
            <v>2-Çeşitli medya reklamları için alan ve zamanın bir ücret veya sözleşmeye dayalı olarak satışı</v>
          </cell>
          <cell r="E569" t="str">
            <v>M7312</v>
          </cell>
          <cell r="F569">
            <v>0</v>
          </cell>
          <cell r="G569">
            <v>2</v>
          </cell>
          <cell r="I569">
            <v>6</v>
          </cell>
          <cell r="K569">
            <v>152</v>
          </cell>
          <cell r="M569">
            <v>0</v>
          </cell>
          <cell r="P569">
            <v>3</v>
          </cell>
          <cell r="R569">
            <v>316</v>
          </cell>
          <cell r="AA569">
            <v>0</v>
          </cell>
          <cell r="AB569">
            <v>0</v>
          </cell>
          <cell r="AD569">
            <v>0</v>
          </cell>
          <cell r="AF569">
            <v>72</v>
          </cell>
          <cell r="AH569">
            <v>0</v>
          </cell>
          <cell r="AK569">
            <v>0</v>
          </cell>
          <cell r="AM569">
            <v>3</v>
          </cell>
        </row>
        <row r="570">
          <cell r="D570" t="str">
            <v>0-Piyasa ve kamuoyu araştırma faaliyetleri</v>
          </cell>
          <cell r="E570" t="str">
            <v>M7320</v>
          </cell>
          <cell r="M570">
            <v>0</v>
          </cell>
          <cell r="P570">
            <v>3</v>
          </cell>
          <cell r="AH570">
            <v>0</v>
          </cell>
          <cell r="AK570">
            <v>0</v>
          </cell>
        </row>
        <row r="571">
          <cell r="D571" t="str">
            <v>0-Uzmanlaşmış tasarım faaliyetleri</v>
          </cell>
          <cell r="E571" t="str">
            <v>M7410</v>
          </cell>
          <cell r="F571">
            <v>0</v>
          </cell>
          <cell r="K571">
            <v>148</v>
          </cell>
          <cell r="M571">
            <v>0</v>
          </cell>
          <cell r="O571">
            <v>2</v>
          </cell>
          <cell r="R571">
            <v>27</v>
          </cell>
          <cell r="AA571">
            <v>0</v>
          </cell>
          <cell r="AF571">
            <v>3</v>
          </cell>
          <cell r="AH571">
            <v>0</v>
          </cell>
          <cell r="AJ571">
            <v>0</v>
          </cell>
          <cell r="AM571">
            <v>0</v>
          </cell>
        </row>
        <row r="572">
          <cell r="D572" t="str">
            <v>0-Fotoğrafçılık faaliyetleri</v>
          </cell>
          <cell r="E572" t="str">
            <v>M7420</v>
          </cell>
          <cell r="F572">
            <v>0</v>
          </cell>
          <cell r="H572">
            <v>2</v>
          </cell>
          <cell r="K572">
            <v>55</v>
          </cell>
          <cell r="M572">
            <v>0</v>
          </cell>
          <cell r="P572">
            <v>3</v>
          </cell>
          <cell r="AA572">
            <v>0</v>
          </cell>
          <cell r="AC572">
            <v>0</v>
          </cell>
          <cell r="AF572">
            <v>0</v>
          </cell>
          <cell r="AH572">
            <v>0</v>
          </cell>
          <cell r="AK572">
            <v>0</v>
          </cell>
        </row>
        <row r="573">
          <cell r="D573" t="str">
            <v>0-Tercüme ve sözlü tercüme faaliyetleri</v>
          </cell>
          <cell r="E573" t="str">
            <v>M7430</v>
          </cell>
        </row>
        <row r="574">
          <cell r="D574" t="str">
            <v>0-Başka yerde sınıflandırılmamış diğer mesleki. bilimsel ve teknik faaliyetler</v>
          </cell>
          <cell r="E574" t="str">
            <v>M7490</v>
          </cell>
          <cell r="F574">
            <v>0</v>
          </cell>
          <cell r="H574">
            <v>4</v>
          </cell>
          <cell r="I574">
            <v>3</v>
          </cell>
          <cell r="J574">
            <v>4</v>
          </cell>
          <cell r="K574">
            <v>355</v>
          </cell>
          <cell r="M574">
            <v>0</v>
          </cell>
          <cell r="N574">
            <v>1</v>
          </cell>
          <cell r="O574">
            <v>2</v>
          </cell>
          <cell r="R574">
            <v>5</v>
          </cell>
          <cell r="AA574">
            <v>0</v>
          </cell>
          <cell r="AC574">
            <v>0</v>
          </cell>
          <cell r="AD574">
            <v>0</v>
          </cell>
          <cell r="AE574">
            <v>0</v>
          </cell>
          <cell r="AF574">
            <v>4</v>
          </cell>
          <cell r="AH574">
            <v>0</v>
          </cell>
          <cell r="AI574">
            <v>0</v>
          </cell>
          <cell r="AJ574">
            <v>0</v>
          </cell>
          <cell r="AM574">
            <v>0</v>
          </cell>
        </row>
        <row r="575">
          <cell r="D575" t="str">
            <v>0-Veterinerlik hizmetleri</v>
          </cell>
          <cell r="E575" t="str">
            <v>M7500</v>
          </cell>
          <cell r="F575">
            <v>0</v>
          </cell>
          <cell r="G575">
            <v>4</v>
          </cell>
          <cell r="H575">
            <v>4</v>
          </cell>
          <cell r="I575">
            <v>12</v>
          </cell>
          <cell r="K575">
            <v>503</v>
          </cell>
          <cell r="M575">
            <v>0</v>
          </cell>
          <cell r="O575">
            <v>2</v>
          </cell>
          <cell r="R575">
            <v>164</v>
          </cell>
          <cell r="AA575">
            <v>0</v>
          </cell>
          <cell r="AB575">
            <v>0</v>
          </cell>
          <cell r="AC575">
            <v>0</v>
          </cell>
          <cell r="AD575">
            <v>0</v>
          </cell>
          <cell r="AF575">
            <v>8</v>
          </cell>
          <cell r="AH575">
            <v>0</v>
          </cell>
          <cell r="AJ575">
            <v>0</v>
          </cell>
          <cell r="AM575">
            <v>18</v>
          </cell>
        </row>
        <row r="576">
          <cell r="D576" t="str">
            <v>1-Hafif motorlu taşıtların ve arabaların kiralanması ve leasingi</v>
          </cell>
          <cell r="E576" t="str">
            <v>N7711</v>
          </cell>
          <cell r="F576">
            <v>0</v>
          </cell>
          <cell r="G576">
            <v>1</v>
          </cell>
          <cell r="H576">
            <v>4</v>
          </cell>
          <cell r="I576">
            <v>12</v>
          </cell>
          <cell r="K576">
            <v>1065</v>
          </cell>
          <cell r="M576">
            <v>0</v>
          </cell>
          <cell r="O576">
            <v>8</v>
          </cell>
          <cell r="R576">
            <v>7</v>
          </cell>
          <cell r="AA576">
            <v>0</v>
          </cell>
          <cell r="AB576">
            <v>0</v>
          </cell>
          <cell r="AC576">
            <v>0</v>
          </cell>
          <cell r="AD576">
            <v>0</v>
          </cell>
          <cell r="AF576">
            <v>24</v>
          </cell>
          <cell r="AH576">
            <v>0</v>
          </cell>
          <cell r="AJ576">
            <v>0</v>
          </cell>
          <cell r="AM576">
            <v>0</v>
          </cell>
        </row>
        <row r="577">
          <cell r="D577" t="str">
            <v>2-Kamyonların kiralanması ve leasingi</v>
          </cell>
          <cell r="E577" t="str">
            <v>N7712</v>
          </cell>
          <cell r="F577">
            <v>0</v>
          </cell>
          <cell r="G577">
            <v>2</v>
          </cell>
          <cell r="H577">
            <v>2</v>
          </cell>
          <cell r="I577">
            <v>6</v>
          </cell>
          <cell r="K577">
            <v>728</v>
          </cell>
          <cell r="M577">
            <v>0</v>
          </cell>
          <cell r="R577">
            <v>48</v>
          </cell>
          <cell r="AA577">
            <v>0</v>
          </cell>
          <cell r="AB577">
            <v>0</v>
          </cell>
          <cell r="AC577">
            <v>0</v>
          </cell>
          <cell r="AD577">
            <v>0</v>
          </cell>
          <cell r="AF577">
            <v>43</v>
          </cell>
          <cell r="AH577">
            <v>0</v>
          </cell>
          <cell r="AM577">
            <v>0</v>
          </cell>
        </row>
        <row r="578">
          <cell r="D578" t="str">
            <v>1-Eğlence ve spor eşyalarının kiralanması ve leasingi</v>
          </cell>
          <cell r="E578" t="str">
            <v>N7721</v>
          </cell>
          <cell r="K578">
            <v>33</v>
          </cell>
          <cell r="AF578">
            <v>2</v>
          </cell>
        </row>
        <row r="579">
          <cell r="D579" t="str">
            <v>2-Video kasetlerin ve disklerin kiralanması</v>
          </cell>
          <cell r="E579" t="str">
            <v>N7722</v>
          </cell>
        </row>
        <row r="580">
          <cell r="D580" t="str">
            <v>9-Başka yerde sınıflandırılmamış diğer kişisel ve ev eşyalarının kiralanması ve leasingi</v>
          </cell>
          <cell r="E580" t="str">
            <v>N7729</v>
          </cell>
        </row>
        <row r="581">
          <cell r="D581" t="str">
            <v>1-Tarımsal makine ve ekipmanların kiralanması ve leasingi</v>
          </cell>
          <cell r="E581" t="str">
            <v>N7731</v>
          </cell>
          <cell r="F581">
            <v>0</v>
          </cell>
          <cell r="G581">
            <v>1</v>
          </cell>
          <cell r="H581">
            <v>6</v>
          </cell>
          <cell r="I581">
            <v>12</v>
          </cell>
          <cell r="K581">
            <v>22</v>
          </cell>
          <cell r="M581">
            <v>0</v>
          </cell>
          <cell r="AA581">
            <v>0</v>
          </cell>
          <cell r="AB581">
            <v>0</v>
          </cell>
          <cell r="AC581">
            <v>0</v>
          </cell>
          <cell r="AD581">
            <v>0</v>
          </cell>
          <cell r="AF581">
            <v>0</v>
          </cell>
          <cell r="AH581">
            <v>0</v>
          </cell>
        </row>
        <row r="582">
          <cell r="D582" t="str">
            <v>2-Bina ve bina dışı inşaatlarda kullanılan makine ve teçhizatın kiralanması ve leasingi</v>
          </cell>
          <cell r="E582" t="str">
            <v>N7732</v>
          </cell>
          <cell r="F582">
            <v>0</v>
          </cell>
          <cell r="H582">
            <v>2</v>
          </cell>
          <cell r="K582">
            <v>351</v>
          </cell>
          <cell r="AA582">
            <v>0</v>
          </cell>
          <cell r="AC582">
            <v>0</v>
          </cell>
          <cell r="AF582">
            <v>10</v>
          </cell>
        </row>
        <row r="583">
          <cell r="D583" t="str">
            <v>3-Büro makine ve ekipmanın (bilgisayarlar dahil) kiralanması ve leasingi</v>
          </cell>
          <cell r="E583" t="str">
            <v>N7733</v>
          </cell>
        </row>
        <row r="584">
          <cell r="D584" t="str">
            <v>4-Su taşımacılığı ekipmanının kiralanması ve leasingi</v>
          </cell>
          <cell r="E584" t="str">
            <v>N7734</v>
          </cell>
          <cell r="F584">
            <v>0</v>
          </cell>
          <cell r="M584">
            <v>0</v>
          </cell>
          <cell r="AA584">
            <v>0</v>
          </cell>
          <cell r="AH584">
            <v>0</v>
          </cell>
        </row>
        <row r="585">
          <cell r="D585" t="str">
            <v>5-Hava taşımacığı araçlarının kiralanması ve leasingi</v>
          </cell>
          <cell r="E585" t="str">
            <v>N7735</v>
          </cell>
          <cell r="F585">
            <v>0</v>
          </cell>
          <cell r="AA585">
            <v>0</v>
          </cell>
        </row>
        <row r="586">
          <cell r="D586" t="str">
            <v>9-Başka yerde sınıflandırılmamış diğer makine. teçhizat ve eşyaların kiralanması ve leasingi</v>
          </cell>
          <cell r="E586" t="str">
            <v>N7739</v>
          </cell>
          <cell r="I586">
            <v>3</v>
          </cell>
          <cell r="AD586">
            <v>0</v>
          </cell>
        </row>
        <row r="587">
          <cell r="D587" t="str">
            <v>0-Telif hakkı alınmış olan çalışmalar dışında. fikri mülkiyet haklarının ve benzer ürünlerin leasingi</v>
          </cell>
          <cell r="E587" t="str">
            <v>N7740</v>
          </cell>
        </row>
        <row r="588">
          <cell r="D588" t="str">
            <v>0-İş bulma acentelerinin faaliyetleri</v>
          </cell>
          <cell r="E588" t="str">
            <v>N7810</v>
          </cell>
          <cell r="F588">
            <v>0</v>
          </cell>
          <cell r="G588">
            <v>7</v>
          </cell>
          <cell r="H588">
            <v>16</v>
          </cell>
          <cell r="I588">
            <v>24</v>
          </cell>
          <cell r="J588">
            <v>12</v>
          </cell>
          <cell r="K588">
            <v>822</v>
          </cell>
          <cell r="M588">
            <v>0</v>
          </cell>
          <cell r="N588">
            <v>1</v>
          </cell>
          <cell r="O588">
            <v>11</v>
          </cell>
          <cell r="P588">
            <v>6</v>
          </cell>
          <cell r="Q588">
            <v>4</v>
          </cell>
          <cell r="R588">
            <v>633</v>
          </cell>
          <cell r="AA588">
            <v>0</v>
          </cell>
          <cell r="AB588">
            <v>0</v>
          </cell>
          <cell r="AC588">
            <v>0</v>
          </cell>
          <cell r="AD588">
            <v>0</v>
          </cell>
          <cell r="AE588">
            <v>0</v>
          </cell>
          <cell r="AF588">
            <v>11</v>
          </cell>
          <cell r="AH588">
            <v>0</v>
          </cell>
          <cell r="AI588">
            <v>0</v>
          </cell>
          <cell r="AJ588">
            <v>1</v>
          </cell>
          <cell r="AK588">
            <v>0</v>
          </cell>
          <cell r="AL588">
            <v>0</v>
          </cell>
          <cell r="AM588">
            <v>0</v>
          </cell>
        </row>
        <row r="589">
          <cell r="D589" t="str">
            <v>0-Geçici iş bulma acentelerinin faaliyetleri</v>
          </cell>
          <cell r="E589" t="str">
            <v>N7820</v>
          </cell>
          <cell r="F589">
            <v>0</v>
          </cell>
          <cell r="H589">
            <v>6</v>
          </cell>
          <cell r="I589">
            <v>9</v>
          </cell>
          <cell r="K589">
            <v>261</v>
          </cell>
          <cell r="M589">
            <v>0</v>
          </cell>
          <cell r="O589">
            <v>2</v>
          </cell>
          <cell r="P589">
            <v>3</v>
          </cell>
          <cell r="R589">
            <v>297</v>
          </cell>
          <cell r="AA589">
            <v>0</v>
          </cell>
          <cell r="AC589">
            <v>0</v>
          </cell>
          <cell r="AD589">
            <v>0</v>
          </cell>
          <cell r="AF589">
            <v>1</v>
          </cell>
          <cell r="AH589">
            <v>0</v>
          </cell>
          <cell r="AJ589">
            <v>0</v>
          </cell>
          <cell r="AK589">
            <v>0</v>
          </cell>
          <cell r="AM589">
            <v>4</v>
          </cell>
        </row>
        <row r="590">
          <cell r="D590" t="str">
            <v>0-Diğer insan kaynaklarının sağlanması</v>
          </cell>
          <cell r="E590" t="str">
            <v>N7830</v>
          </cell>
          <cell r="F590">
            <v>0</v>
          </cell>
          <cell r="G590">
            <v>14</v>
          </cell>
          <cell r="H590">
            <v>62</v>
          </cell>
          <cell r="I590">
            <v>96</v>
          </cell>
          <cell r="J590">
            <v>28</v>
          </cell>
          <cell r="K590">
            <v>5155</v>
          </cell>
          <cell r="M590">
            <v>0</v>
          </cell>
          <cell r="N590">
            <v>7</v>
          </cell>
          <cell r="O590">
            <v>22</v>
          </cell>
          <cell r="P590">
            <v>48</v>
          </cell>
          <cell r="Q590">
            <v>16</v>
          </cell>
          <cell r="R590">
            <v>1451</v>
          </cell>
          <cell r="AA590">
            <v>0</v>
          </cell>
          <cell r="AB590">
            <v>0</v>
          </cell>
          <cell r="AC590">
            <v>0</v>
          </cell>
          <cell r="AD590">
            <v>0</v>
          </cell>
          <cell r="AE590">
            <v>0</v>
          </cell>
          <cell r="AF590">
            <v>172</v>
          </cell>
          <cell r="AH590">
            <v>0</v>
          </cell>
          <cell r="AI590">
            <v>0</v>
          </cell>
          <cell r="AJ590">
            <v>0</v>
          </cell>
          <cell r="AK590">
            <v>0</v>
          </cell>
          <cell r="AL590">
            <v>0</v>
          </cell>
          <cell r="AM590">
            <v>8</v>
          </cell>
        </row>
        <row r="591">
          <cell r="D591" t="str">
            <v>1-Seyahat acentesi faaliyetleri</v>
          </cell>
          <cell r="E591" t="str">
            <v>N7911</v>
          </cell>
          <cell r="F591">
            <v>0</v>
          </cell>
          <cell r="H591">
            <v>2</v>
          </cell>
          <cell r="I591">
            <v>3</v>
          </cell>
          <cell r="K591">
            <v>581</v>
          </cell>
          <cell r="M591">
            <v>0</v>
          </cell>
          <cell r="N591">
            <v>1</v>
          </cell>
          <cell r="O591">
            <v>4</v>
          </cell>
          <cell r="P591">
            <v>3</v>
          </cell>
          <cell r="R591">
            <v>101</v>
          </cell>
          <cell r="AA591">
            <v>0</v>
          </cell>
          <cell r="AC591">
            <v>0</v>
          </cell>
          <cell r="AD591">
            <v>0</v>
          </cell>
          <cell r="AF591">
            <v>8</v>
          </cell>
          <cell r="AH591">
            <v>0</v>
          </cell>
          <cell r="AI591">
            <v>0</v>
          </cell>
          <cell r="AJ591">
            <v>0</v>
          </cell>
          <cell r="AK591">
            <v>0</v>
          </cell>
          <cell r="AM591">
            <v>0</v>
          </cell>
        </row>
        <row r="592">
          <cell r="D592" t="str">
            <v>2-Tur operatörü faaliyetleri</v>
          </cell>
          <cell r="E592" t="str">
            <v>N7912</v>
          </cell>
          <cell r="F592">
            <v>0</v>
          </cell>
          <cell r="H592">
            <v>4</v>
          </cell>
          <cell r="I592">
            <v>6</v>
          </cell>
          <cell r="K592">
            <v>37</v>
          </cell>
          <cell r="M592">
            <v>0</v>
          </cell>
          <cell r="R592">
            <v>25</v>
          </cell>
          <cell r="AA592">
            <v>0</v>
          </cell>
          <cell r="AC592">
            <v>0</v>
          </cell>
          <cell r="AD592">
            <v>0</v>
          </cell>
          <cell r="AF592">
            <v>0</v>
          </cell>
          <cell r="AH592">
            <v>0</v>
          </cell>
          <cell r="AM592">
            <v>8</v>
          </cell>
        </row>
        <row r="593">
          <cell r="D593" t="str">
            <v>0-Diğer rezervasyon hizmetleri ve ilgili faaliyetler</v>
          </cell>
          <cell r="E593" t="str">
            <v>N7990</v>
          </cell>
          <cell r="F593">
            <v>0</v>
          </cell>
          <cell r="I593">
            <v>3</v>
          </cell>
          <cell r="K593">
            <v>797</v>
          </cell>
          <cell r="M593">
            <v>0</v>
          </cell>
          <cell r="P593">
            <v>3</v>
          </cell>
          <cell r="R593">
            <v>81</v>
          </cell>
          <cell r="AA593">
            <v>0</v>
          </cell>
          <cell r="AD593">
            <v>0</v>
          </cell>
          <cell r="AF593">
            <v>10</v>
          </cell>
          <cell r="AH593">
            <v>0</v>
          </cell>
          <cell r="AK593">
            <v>0</v>
          </cell>
          <cell r="AM593">
            <v>4</v>
          </cell>
        </row>
        <row r="594">
          <cell r="D594" t="str">
            <v>0-Özel güvenlik faaliyetleri</v>
          </cell>
          <cell r="E594" t="str">
            <v>N8010</v>
          </cell>
          <cell r="F594">
            <v>0</v>
          </cell>
          <cell r="G594">
            <v>19</v>
          </cell>
          <cell r="H594">
            <v>78</v>
          </cell>
          <cell r="I594">
            <v>180</v>
          </cell>
          <cell r="J594">
            <v>84</v>
          </cell>
          <cell r="K594">
            <v>17250</v>
          </cell>
          <cell r="M594">
            <v>0</v>
          </cell>
          <cell r="N594">
            <v>6</v>
          </cell>
          <cell r="O594">
            <v>26</v>
          </cell>
          <cell r="P594">
            <v>27</v>
          </cell>
          <cell r="Q594">
            <v>12</v>
          </cell>
          <cell r="R594">
            <v>1375</v>
          </cell>
          <cell r="AA594">
            <v>0</v>
          </cell>
          <cell r="AB594">
            <v>0</v>
          </cell>
          <cell r="AC594">
            <v>0</v>
          </cell>
          <cell r="AD594">
            <v>0</v>
          </cell>
          <cell r="AE594">
            <v>0</v>
          </cell>
          <cell r="AF594">
            <v>596</v>
          </cell>
          <cell r="AH594">
            <v>0</v>
          </cell>
          <cell r="AI594">
            <v>0</v>
          </cell>
          <cell r="AJ594">
            <v>0</v>
          </cell>
          <cell r="AK594">
            <v>0</v>
          </cell>
          <cell r="AL594">
            <v>0</v>
          </cell>
          <cell r="AM594">
            <v>39</v>
          </cell>
        </row>
        <row r="595">
          <cell r="D595" t="str">
            <v>0-Güvenlik sistemleri hizmet faaliyetleri</v>
          </cell>
          <cell r="E595" t="str">
            <v>N8020</v>
          </cell>
          <cell r="F595">
            <v>0</v>
          </cell>
          <cell r="H595">
            <v>2</v>
          </cell>
          <cell r="I595">
            <v>3</v>
          </cell>
          <cell r="K595">
            <v>777</v>
          </cell>
          <cell r="M595">
            <v>0</v>
          </cell>
          <cell r="P595">
            <v>3</v>
          </cell>
          <cell r="R595">
            <v>38</v>
          </cell>
          <cell r="AA595">
            <v>0</v>
          </cell>
          <cell r="AC595">
            <v>0</v>
          </cell>
          <cell r="AD595">
            <v>0</v>
          </cell>
          <cell r="AF595">
            <v>119</v>
          </cell>
          <cell r="AH595">
            <v>0</v>
          </cell>
          <cell r="AK595">
            <v>0</v>
          </cell>
          <cell r="AM595">
            <v>0</v>
          </cell>
        </row>
        <row r="596">
          <cell r="D596" t="str">
            <v>0-Soruşturma faaliyetleri</v>
          </cell>
          <cell r="E596" t="str">
            <v>N8030</v>
          </cell>
        </row>
        <row r="597">
          <cell r="D597" t="str">
            <v>0-Tesis bünyesindeki ortak destek hizmetleri</v>
          </cell>
          <cell r="E597" t="str">
            <v>N8110</v>
          </cell>
          <cell r="F597">
            <v>0</v>
          </cell>
          <cell r="G597">
            <v>15</v>
          </cell>
          <cell r="H597">
            <v>70</v>
          </cell>
          <cell r="I597">
            <v>147</v>
          </cell>
          <cell r="J597">
            <v>76</v>
          </cell>
          <cell r="K597">
            <v>7841</v>
          </cell>
          <cell r="M597">
            <v>0</v>
          </cell>
          <cell r="N597">
            <v>11</v>
          </cell>
          <cell r="O597">
            <v>26</v>
          </cell>
          <cell r="P597">
            <v>27</v>
          </cell>
          <cell r="Q597">
            <v>20</v>
          </cell>
          <cell r="R597">
            <v>2179</v>
          </cell>
          <cell r="AA597">
            <v>0</v>
          </cell>
          <cell r="AB597">
            <v>0</v>
          </cell>
          <cell r="AC597">
            <v>0</v>
          </cell>
          <cell r="AD597">
            <v>0</v>
          </cell>
          <cell r="AE597">
            <v>0</v>
          </cell>
          <cell r="AF597">
            <v>221</v>
          </cell>
          <cell r="AH597">
            <v>0</v>
          </cell>
          <cell r="AI597">
            <v>0</v>
          </cell>
          <cell r="AJ597">
            <v>0</v>
          </cell>
          <cell r="AK597">
            <v>0</v>
          </cell>
          <cell r="AL597">
            <v>0</v>
          </cell>
          <cell r="AM597">
            <v>24</v>
          </cell>
        </row>
        <row r="598">
          <cell r="D598" t="str">
            <v>1-Binaların genel temizliği</v>
          </cell>
          <cell r="E598" t="str">
            <v>N8121</v>
          </cell>
          <cell r="F598">
            <v>0</v>
          </cell>
          <cell r="G598">
            <v>79</v>
          </cell>
          <cell r="H598">
            <v>322</v>
          </cell>
          <cell r="I598">
            <v>745</v>
          </cell>
          <cell r="J598">
            <v>262</v>
          </cell>
          <cell r="K598">
            <v>36914</v>
          </cell>
          <cell r="M598">
            <v>0</v>
          </cell>
          <cell r="N598">
            <v>41</v>
          </cell>
          <cell r="O598">
            <v>160</v>
          </cell>
          <cell r="P598">
            <v>377</v>
          </cell>
          <cell r="Q598">
            <v>114</v>
          </cell>
          <cell r="R598">
            <v>16054</v>
          </cell>
          <cell r="AA598">
            <v>0</v>
          </cell>
          <cell r="AB598">
            <v>0</v>
          </cell>
          <cell r="AC598">
            <v>0</v>
          </cell>
          <cell r="AD598">
            <v>20</v>
          </cell>
          <cell r="AE598">
            <v>2</v>
          </cell>
          <cell r="AF598">
            <v>1403</v>
          </cell>
          <cell r="AH598">
            <v>0</v>
          </cell>
          <cell r="AI598">
            <v>0</v>
          </cell>
          <cell r="AJ598">
            <v>0</v>
          </cell>
          <cell r="AK598">
            <v>4</v>
          </cell>
          <cell r="AL598">
            <v>2</v>
          </cell>
          <cell r="AM598">
            <v>342</v>
          </cell>
        </row>
        <row r="599">
          <cell r="D599" t="str">
            <v>2-Diğer bina ve endüstriyel temizlik faaliyetleri</v>
          </cell>
          <cell r="E599" t="str">
            <v>N8122</v>
          </cell>
          <cell r="F599">
            <v>0</v>
          </cell>
          <cell r="G599">
            <v>5</v>
          </cell>
          <cell r="H599">
            <v>22</v>
          </cell>
          <cell r="I599">
            <v>39</v>
          </cell>
          <cell r="J599">
            <v>8</v>
          </cell>
          <cell r="K599">
            <v>2542</v>
          </cell>
          <cell r="M599">
            <v>0</v>
          </cell>
          <cell r="N599">
            <v>2</v>
          </cell>
          <cell r="O599">
            <v>6</v>
          </cell>
          <cell r="P599">
            <v>9</v>
          </cell>
          <cell r="R599">
            <v>485</v>
          </cell>
          <cell r="AA599">
            <v>0</v>
          </cell>
          <cell r="AB599">
            <v>0</v>
          </cell>
          <cell r="AC599">
            <v>0</v>
          </cell>
          <cell r="AD599">
            <v>0</v>
          </cell>
          <cell r="AE599">
            <v>0</v>
          </cell>
          <cell r="AF599">
            <v>159</v>
          </cell>
          <cell r="AH599">
            <v>0</v>
          </cell>
          <cell r="AI599">
            <v>0</v>
          </cell>
          <cell r="AJ599">
            <v>0</v>
          </cell>
          <cell r="AK599">
            <v>0</v>
          </cell>
          <cell r="AM599">
            <v>0</v>
          </cell>
        </row>
        <row r="600">
          <cell r="D600" t="str">
            <v>9-Diğer temizlik faaliyetleri</v>
          </cell>
          <cell r="E600" t="str">
            <v>N8129</v>
          </cell>
          <cell r="F600">
            <v>0</v>
          </cell>
          <cell r="G600">
            <v>15</v>
          </cell>
          <cell r="H600">
            <v>78</v>
          </cell>
          <cell r="I600">
            <v>180</v>
          </cell>
          <cell r="J600">
            <v>76</v>
          </cell>
          <cell r="K600">
            <v>10744</v>
          </cell>
          <cell r="M600">
            <v>0</v>
          </cell>
          <cell r="N600">
            <v>1</v>
          </cell>
          <cell r="O600">
            <v>2</v>
          </cell>
          <cell r="P600">
            <v>12</v>
          </cell>
          <cell r="R600">
            <v>716</v>
          </cell>
          <cell r="AA600">
            <v>0</v>
          </cell>
          <cell r="AB600">
            <v>0</v>
          </cell>
          <cell r="AC600">
            <v>0</v>
          </cell>
          <cell r="AD600">
            <v>0</v>
          </cell>
          <cell r="AE600">
            <v>0</v>
          </cell>
          <cell r="AF600">
            <v>277</v>
          </cell>
          <cell r="AH600">
            <v>0</v>
          </cell>
          <cell r="AI600">
            <v>0</v>
          </cell>
          <cell r="AJ600">
            <v>0</v>
          </cell>
          <cell r="AK600">
            <v>0</v>
          </cell>
          <cell r="AM600">
            <v>22</v>
          </cell>
        </row>
        <row r="601">
          <cell r="D601" t="str">
            <v>0-Çevre düzenlemesi ve bakım faaliyetleri</v>
          </cell>
          <cell r="E601" t="str">
            <v>N8130</v>
          </cell>
          <cell r="F601">
            <v>0</v>
          </cell>
          <cell r="G601">
            <v>16</v>
          </cell>
          <cell r="H601">
            <v>110</v>
          </cell>
          <cell r="I601">
            <v>177</v>
          </cell>
          <cell r="J601">
            <v>48</v>
          </cell>
          <cell r="K601">
            <v>14843</v>
          </cell>
          <cell r="M601">
            <v>0</v>
          </cell>
          <cell r="O601">
            <v>2</v>
          </cell>
          <cell r="P601">
            <v>12</v>
          </cell>
          <cell r="Q601">
            <v>4</v>
          </cell>
          <cell r="R601">
            <v>742</v>
          </cell>
          <cell r="AA601">
            <v>0</v>
          </cell>
          <cell r="AB601">
            <v>0</v>
          </cell>
          <cell r="AC601">
            <v>0</v>
          </cell>
          <cell r="AD601">
            <v>0</v>
          </cell>
          <cell r="AE601">
            <v>0</v>
          </cell>
          <cell r="AF601">
            <v>554</v>
          </cell>
          <cell r="AH601">
            <v>0</v>
          </cell>
          <cell r="AJ601">
            <v>0</v>
          </cell>
          <cell r="AK601">
            <v>0</v>
          </cell>
          <cell r="AL601">
            <v>0</v>
          </cell>
          <cell r="AM601">
            <v>28</v>
          </cell>
        </row>
        <row r="602">
          <cell r="D602" t="str">
            <v>1-Ortak büro yönetim hizmeti faaliyetleri</v>
          </cell>
          <cell r="E602" t="str">
            <v>N8211</v>
          </cell>
          <cell r="F602">
            <v>0</v>
          </cell>
          <cell r="G602">
            <v>11</v>
          </cell>
          <cell r="H602">
            <v>62</v>
          </cell>
          <cell r="I602">
            <v>150</v>
          </cell>
          <cell r="J602">
            <v>24</v>
          </cell>
          <cell r="K602">
            <v>10881</v>
          </cell>
          <cell r="M602">
            <v>0</v>
          </cell>
          <cell r="N602">
            <v>5</v>
          </cell>
          <cell r="O602">
            <v>22</v>
          </cell>
          <cell r="P602">
            <v>27</v>
          </cell>
          <cell r="Q602">
            <v>8</v>
          </cell>
          <cell r="R602">
            <v>1935</v>
          </cell>
          <cell r="AA602">
            <v>0</v>
          </cell>
          <cell r="AB602">
            <v>1</v>
          </cell>
          <cell r="AC602">
            <v>0</v>
          </cell>
          <cell r="AD602">
            <v>0</v>
          </cell>
          <cell r="AE602">
            <v>4</v>
          </cell>
          <cell r="AF602">
            <v>596</v>
          </cell>
          <cell r="AH602">
            <v>0</v>
          </cell>
          <cell r="AI602">
            <v>0</v>
          </cell>
          <cell r="AJ602">
            <v>0</v>
          </cell>
          <cell r="AK602">
            <v>0</v>
          </cell>
          <cell r="AL602">
            <v>0</v>
          </cell>
          <cell r="AM602">
            <v>35</v>
          </cell>
        </row>
        <row r="603">
          <cell r="D603" t="str">
            <v>9-Fotokopi. doküman hazırlama ve diğer özel büro destek hizmetleri</v>
          </cell>
          <cell r="E603" t="str">
            <v>N8219</v>
          </cell>
          <cell r="F603">
            <v>0</v>
          </cell>
          <cell r="G603">
            <v>2</v>
          </cell>
          <cell r="H603">
            <v>4</v>
          </cell>
          <cell r="I603">
            <v>24</v>
          </cell>
          <cell r="J603">
            <v>4</v>
          </cell>
          <cell r="K603">
            <v>1335</v>
          </cell>
          <cell r="M603">
            <v>0</v>
          </cell>
          <cell r="N603">
            <v>7</v>
          </cell>
          <cell r="O603">
            <v>10</v>
          </cell>
          <cell r="P603">
            <v>9</v>
          </cell>
          <cell r="Q603">
            <v>4</v>
          </cell>
          <cell r="R603">
            <v>418</v>
          </cell>
          <cell r="AA603">
            <v>0</v>
          </cell>
          <cell r="AB603">
            <v>0</v>
          </cell>
          <cell r="AC603">
            <v>0</v>
          </cell>
          <cell r="AD603">
            <v>0</v>
          </cell>
          <cell r="AE603">
            <v>0</v>
          </cell>
          <cell r="AF603">
            <v>217</v>
          </cell>
          <cell r="AH603">
            <v>0</v>
          </cell>
          <cell r="AI603">
            <v>0</v>
          </cell>
          <cell r="AJ603">
            <v>0</v>
          </cell>
          <cell r="AK603">
            <v>0</v>
          </cell>
          <cell r="AL603">
            <v>0</v>
          </cell>
          <cell r="AM603">
            <v>20</v>
          </cell>
        </row>
        <row r="604">
          <cell r="D604" t="str">
            <v>0-Çağrı merkezlerinin faaliyetleri</v>
          </cell>
          <cell r="E604" t="str">
            <v>N8220</v>
          </cell>
          <cell r="F604">
            <v>0</v>
          </cell>
          <cell r="G604">
            <v>1</v>
          </cell>
          <cell r="H604">
            <v>4</v>
          </cell>
          <cell r="I604">
            <v>9</v>
          </cell>
          <cell r="J604">
            <v>4</v>
          </cell>
          <cell r="K604">
            <v>299</v>
          </cell>
          <cell r="M604">
            <v>0</v>
          </cell>
          <cell r="N604">
            <v>7</v>
          </cell>
          <cell r="O604">
            <v>10</v>
          </cell>
          <cell r="P604">
            <v>15</v>
          </cell>
          <cell r="Q604">
            <v>8</v>
          </cell>
          <cell r="R604">
            <v>685</v>
          </cell>
          <cell r="AA604">
            <v>0</v>
          </cell>
          <cell r="AB604">
            <v>0</v>
          </cell>
          <cell r="AC604">
            <v>0</v>
          </cell>
          <cell r="AD604">
            <v>0</v>
          </cell>
          <cell r="AE604">
            <v>0</v>
          </cell>
          <cell r="AF604">
            <v>0</v>
          </cell>
          <cell r="AH604">
            <v>0</v>
          </cell>
          <cell r="AI604">
            <v>0</v>
          </cell>
          <cell r="AJ604">
            <v>0</v>
          </cell>
          <cell r="AK604">
            <v>0</v>
          </cell>
          <cell r="AL604">
            <v>0</v>
          </cell>
          <cell r="AM604">
            <v>18</v>
          </cell>
        </row>
        <row r="605">
          <cell r="D605" t="str">
            <v>0-Kongre ve ticari fuar organizasyonu</v>
          </cell>
          <cell r="E605" t="str">
            <v>N8230</v>
          </cell>
          <cell r="F605">
            <v>0</v>
          </cell>
          <cell r="H605">
            <v>2</v>
          </cell>
          <cell r="I605">
            <v>6</v>
          </cell>
          <cell r="J605">
            <v>8</v>
          </cell>
          <cell r="K605">
            <v>193</v>
          </cell>
          <cell r="M605">
            <v>0</v>
          </cell>
          <cell r="O605">
            <v>4</v>
          </cell>
          <cell r="P605">
            <v>3</v>
          </cell>
          <cell r="Q605">
            <v>4</v>
          </cell>
          <cell r="R605">
            <v>167</v>
          </cell>
          <cell r="AA605">
            <v>0</v>
          </cell>
          <cell r="AC605">
            <v>0</v>
          </cell>
          <cell r="AD605">
            <v>0</v>
          </cell>
          <cell r="AE605">
            <v>0</v>
          </cell>
          <cell r="AF605">
            <v>0</v>
          </cell>
          <cell r="AH605">
            <v>0</v>
          </cell>
          <cell r="AJ605">
            <v>0</v>
          </cell>
          <cell r="AK605">
            <v>0</v>
          </cell>
          <cell r="AL605">
            <v>0</v>
          </cell>
          <cell r="AM605">
            <v>27</v>
          </cell>
        </row>
        <row r="606">
          <cell r="D606" t="str">
            <v>1-Tahsilat daireleri ve kredi kayıt bürolarının faaliyetleri</v>
          </cell>
          <cell r="E606" t="str">
            <v>N8291</v>
          </cell>
          <cell r="F606">
            <v>0</v>
          </cell>
          <cell r="H606">
            <v>4</v>
          </cell>
          <cell r="I606">
            <v>3</v>
          </cell>
          <cell r="K606">
            <v>80</v>
          </cell>
          <cell r="AA606">
            <v>0</v>
          </cell>
          <cell r="AC606">
            <v>0</v>
          </cell>
          <cell r="AD606">
            <v>0</v>
          </cell>
          <cell r="AF606">
            <v>43</v>
          </cell>
        </row>
        <row r="607">
          <cell r="D607" t="str">
            <v>2-Paketleme faaliyetleri</v>
          </cell>
          <cell r="E607" t="str">
            <v>N8292</v>
          </cell>
          <cell r="F607">
            <v>0</v>
          </cell>
          <cell r="G607">
            <v>13</v>
          </cell>
          <cell r="H607">
            <v>36</v>
          </cell>
          <cell r="I607">
            <v>109</v>
          </cell>
          <cell r="J607">
            <v>12</v>
          </cell>
          <cell r="K607">
            <v>4288</v>
          </cell>
          <cell r="M607">
            <v>0</v>
          </cell>
          <cell r="N607">
            <v>11</v>
          </cell>
          <cell r="O607">
            <v>26</v>
          </cell>
          <cell r="P607">
            <v>42</v>
          </cell>
          <cell r="Q607">
            <v>12</v>
          </cell>
          <cell r="R607">
            <v>2723</v>
          </cell>
          <cell r="AA607">
            <v>0</v>
          </cell>
          <cell r="AB607">
            <v>0</v>
          </cell>
          <cell r="AC607">
            <v>2</v>
          </cell>
          <cell r="AD607">
            <v>2</v>
          </cell>
          <cell r="AE607">
            <v>0</v>
          </cell>
          <cell r="AF607">
            <v>140</v>
          </cell>
          <cell r="AH607">
            <v>0</v>
          </cell>
          <cell r="AI607">
            <v>0</v>
          </cell>
          <cell r="AJ607">
            <v>0</v>
          </cell>
          <cell r="AK607">
            <v>0</v>
          </cell>
          <cell r="AL607">
            <v>0</v>
          </cell>
          <cell r="AM607">
            <v>12</v>
          </cell>
        </row>
        <row r="608">
          <cell r="D608" t="str">
            <v>9-Başka yerde sınıflandırılmamış diğer şirket destek hizmet faaliyetleri</v>
          </cell>
          <cell r="E608" t="str">
            <v>N8299</v>
          </cell>
          <cell r="F608">
            <v>0</v>
          </cell>
          <cell r="G608">
            <v>6</v>
          </cell>
          <cell r="H608">
            <v>24</v>
          </cell>
          <cell r="I608">
            <v>60</v>
          </cell>
          <cell r="J608">
            <v>12</v>
          </cell>
          <cell r="K608">
            <v>3375</v>
          </cell>
          <cell r="M608">
            <v>0</v>
          </cell>
          <cell r="N608">
            <v>1</v>
          </cell>
          <cell r="R608">
            <v>91</v>
          </cell>
          <cell r="AA608">
            <v>0</v>
          </cell>
          <cell r="AB608">
            <v>0</v>
          </cell>
          <cell r="AC608">
            <v>0</v>
          </cell>
          <cell r="AD608">
            <v>0</v>
          </cell>
          <cell r="AE608">
            <v>0</v>
          </cell>
          <cell r="AF608">
            <v>181</v>
          </cell>
          <cell r="AH608">
            <v>0</v>
          </cell>
          <cell r="AI608">
            <v>0</v>
          </cell>
          <cell r="AM608">
            <v>0</v>
          </cell>
        </row>
        <row r="609">
          <cell r="D609" t="str">
            <v>1-İtfaiye Hizmetleri</v>
          </cell>
          <cell r="E609" t="str">
            <v>U8411</v>
          </cell>
          <cell r="F609">
            <v>0</v>
          </cell>
          <cell r="G609">
            <v>4</v>
          </cell>
          <cell r="H609">
            <v>16</v>
          </cell>
          <cell r="I609">
            <v>21</v>
          </cell>
          <cell r="J609">
            <v>16</v>
          </cell>
          <cell r="K609">
            <v>1906</v>
          </cell>
          <cell r="M609">
            <v>0</v>
          </cell>
          <cell r="N609">
            <v>1</v>
          </cell>
          <cell r="O609">
            <v>2</v>
          </cell>
          <cell r="P609">
            <v>3</v>
          </cell>
          <cell r="R609">
            <v>78</v>
          </cell>
          <cell r="AA609">
            <v>0</v>
          </cell>
          <cell r="AB609">
            <v>1</v>
          </cell>
          <cell r="AC609">
            <v>0</v>
          </cell>
          <cell r="AD609">
            <v>0</v>
          </cell>
          <cell r="AE609">
            <v>0</v>
          </cell>
          <cell r="AF609">
            <v>169</v>
          </cell>
          <cell r="AH609">
            <v>0</v>
          </cell>
          <cell r="AI609">
            <v>0</v>
          </cell>
          <cell r="AJ609">
            <v>0</v>
          </cell>
          <cell r="AK609">
            <v>0</v>
          </cell>
          <cell r="AM609">
            <v>0</v>
          </cell>
        </row>
        <row r="610">
          <cell r="D610" t="str">
            <v>2-Trafik Kontrolu ile ilgili işler</v>
          </cell>
          <cell r="E610" t="str">
            <v>U8412</v>
          </cell>
          <cell r="F610">
            <v>0</v>
          </cell>
          <cell r="K610">
            <v>198</v>
          </cell>
          <cell r="M610">
            <v>0</v>
          </cell>
          <cell r="N610">
            <v>1</v>
          </cell>
          <cell r="R610">
            <v>219</v>
          </cell>
          <cell r="AA610">
            <v>0</v>
          </cell>
          <cell r="AF610">
            <v>0</v>
          </cell>
          <cell r="AH610">
            <v>0</v>
          </cell>
          <cell r="AI610">
            <v>0</v>
          </cell>
          <cell r="AM610">
            <v>0</v>
          </cell>
        </row>
        <row r="611">
          <cell r="D611" t="str">
            <v>5-İTFAİYE HİZMETLERİ</v>
          </cell>
          <cell r="E611" t="str">
            <v>U8425</v>
          </cell>
          <cell r="F611">
            <v>0</v>
          </cell>
          <cell r="G611">
            <v>3</v>
          </cell>
          <cell r="H611">
            <v>10</v>
          </cell>
          <cell r="I611">
            <v>9</v>
          </cell>
          <cell r="J611">
            <v>12</v>
          </cell>
          <cell r="K611">
            <v>2119</v>
          </cell>
          <cell r="AA611">
            <v>0</v>
          </cell>
          <cell r="AB611">
            <v>0</v>
          </cell>
          <cell r="AC611">
            <v>0</v>
          </cell>
          <cell r="AD611">
            <v>0</v>
          </cell>
          <cell r="AE611">
            <v>0</v>
          </cell>
          <cell r="AF611">
            <v>79</v>
          </cell>
        </row>
        <row r="612">
          <cell r="D612" t="str">
            <v>0-Okul öncesi eğitim</v>
          </cell>
          <cell r="E612" t="str">
            <v>O8510</v>
          </cell>
          <cell r="F612">
            <v>0</v>
          </cell>
          <cell r="I612">
            <v>3</v>
          </cell>
          <cell r="K612">
            <v>196</v>
          </cell>
          <cell r="M612">
            <v>0</v>
          </cell>
          <cell r="Q612">
            <v>8</v>
          </cell>
          <cell r="R612">
            <v>638</v>
          </cell>
          <cell r="AA612">
            <v>0</v>
          </cell>
          <cell r="AD612">
            <v>0</v>
          </cell>
          <cell r="AF612">
            <v>0</v>
          </cell>
          <cell r="AH612">
            <v>0</v>
          </cell>
          <cell r="AL612">
            <v>0</v>
          </cell>
          <cell r="AM612">
            <v>2</v>
          </cell>
        </row>
        <row r="613">
          <cell r="D613" t="str">
            <v>0-İlköğretim</v>
          </cell>
          <cell r="E613" t="str">
            <v>O8520</v>
          </cell>
          <cell r="F613">
            <v>0</v>
          </cell>
          <cell r="H613">
            <v>4</v>
          </cell>
          <cell r="I613">
            <v>3</v>
          </cell>
          <cell r="J613">
            <v>4</v>
          </cell>
          <cell r="K613">
            <v>327</v>
          </cell>
          <cell r="M613">
            <v>0</v>
          </cell>
          <cell r="N613">
            <v>1</v>
          </cell>
          <cell r="P613">
            <v>9</v>
          </cell>
          <cell r="R613">
            <v>453</v>
          </cell>
          <cell r="AA613">
            <v>0</v>
          </cell>
          <cell r="AC613">
            <v>0</v>
          </cell>
          <cell r="AD613">
            <v>0</v>
          </cell>
          <cell r="AE613">
            <v>0</v>
          </cell>
          <cell r="AF613">
            <v>15</v>
          </cell>
          <cell r="AH613">
            <v>0</v>
          </cell>
          <cell r="AI613">
            <v>0</v>
          </cell>
          <cell r="AK613">
            <v>0</v>
          </cell>
          <cell r="AM613">
            <v>6</v>
          </cell>
        </row>
        <row r="614">
          <cell r="D614" t="str">
            <v>1-Genel ortaöğretim</v>
          </cell>
          <cell r="E614" t="str">
            <v>O8531</v>
          </cell>
          <cell r="F614">
            <v>0</v>
          </cell>
          <cell r="G614">
            <v>3</v>
          </cell>
          <cell r="H614">
            <v>20</v>
          </cell>
          <cell r="I614">
            <v>33</v>
          </cell>
          <cell r="K614">
            <v>996</v>
          </cell>
          <cell r="M614">
            <v>0</v>
          </cell>
          <cell r="N614">
            <v>6</v>
          </cell>
          <cell r="O614">
            <v>10</v>
          </cell>
          <cell r="P614">
            <v>27</v>
          </cell>
          <cell r="R614">
            <v>741</v>
          </cell>
          <cell r="AA614">
            <v>0</v>
          </cell>
          <cell r="AB614">
            <v>0</v>
          </cell>
          <cell r="AC614">
            <v>0</v>
          </cell>
          <cell r="AD614">
            <v>0</v>
          </cell>
          <cell r="AF614">
            <v>36</v>
          </cell>
          <cell r="AH614">
            <v>0</v>
          </cell>
          <cell r="AI614">
            <v>0</v>
          </cell>
          <cell r="AJ614">
            <v>0</v>
          </cell>
          <cell r="AK614">
            <v>0</v>
          </cell>
          <cell r="AM614">
            <v>35</v>
          </cell>
        </row>
        <row r="615">
          <cell r="D615" t="str">
            <v>2-Teknik ve mesleki orta öğretim</v>
          </cell>
          <cell r="E615" t="str">
            <v>O8532</v>
          </cell>
          <cell r="F615">
            <v>0</v>
          </cell>
          <cell r="G615">
            <v>5</v>
          </cell>
          <cell r="H615">
            <v>34</v>
          </cell>
          <cell r="I615">
            <v>91</v>
          </cell>
          <cell r="J615">
            <v>13</v>
          </cell>
          <cell r="K615">
            <v>1728</v>
          </cell>
          <cell r="M615">
            <v>0</v>
          </cell>
          <cell r="N615">
            <v>7</v>
          </cell>
          <cell r="O615">
            <v>22</v>
          </cell>
          <cell r="P615">
            <v>18</v>
          </cell>
          <cell r="Q615">
            <v>4</v>
          </cell>
          <cell r="R615">
            <v>203</v>
          </cell>
          <cell r="AA615">
            <v>0</v>
          </cell>
          <cell r="AB615">
            <v>0</v>
          </cell>
          <cell r="AC615">
            <v>0</v>
          </cell>
          <cell r="AD615">
            <v>2</v>
          </cell>
          <cell r="AE615">
            <v>3</v>
          </cell>
          <cell r="AF615">
            <v>105</v>
          </cell>
          <cell r="AH615">
            <v>0</v>
          </cell>
          <cell r="AI615">
            <v>0</v>
          </cell>
          <cell r="AJ615">
            <v>0</v>
          </cell>
          <cell r="AK615">
            <v>0</v>
          </cell>
          <cell r="AL615">
            <v>0</v>
          </cell>
          <cell r="AM615">
            <v>4</v>
          </cell>
        </row>
        <row r="616">
          <cell r="D616" t="str">
            <v>1-Ortaöğretim sonrası üniversite derecesinde olmayan eğitim</v>
          </cell>
          <cell r="E616" t="str">
            <v>O8541</v>
          </cell>
          <cell r="F616">
            <v>0</v>
          </cell>
          <cell r="M616">
            <v>0</v>
          </cell>
          <cell r="AA616">
            <v>0</v>
          </cell>
          <cell r="AH616">
            <v>0</v>
          </cell>
        </row>
        <row r="617">
          <cell r="D617" t="str">
            <v>2-Yükseköğretim</v>
          </cell>
          <cell r="E617" t="str">
            <v>O8542</v>
          </cell>
          <cell r="F617">
            <v>0</v>
          </cell>
          <cell r="H617">
            <v>6</v>
          </cell>
          <cell r="I617">
            <v>12</v>
          </cell>
          <cell r="K617">
            <v>484</v>
          </cell>
          <cell r="M617">
            <v>0</v>
          </cell>
          <cell r="N617">
            <v>3</v>
          </cell>
          <cell r="O617">
            <v>6</v>
          </cell>
          <cell r="P617">
            <v>12</v>
          </cell>
          <cell r="Q617">
            <v>4</v>
          </cell>
          <cell r="R617">
            <v>352</v>
          </cell>
          <cell r="AA617">
            <v>0</v>
          </cell>
          <cell r="AC617">
            <v>0</v>
          </cell>
          <cell r="AD617">
            <v>0</v>
          </cell>
          <cell r="AF617">
            <v>5</v>
          </cell>
          <cell r="AH617">
            <v>0</v>
          </cell>
          <cell r="AI617">
            <v>0</v>
          </cell>
          <cell r="AJ617">
            <v>0</v>
          </cell>
          <cell r="AK617">
            <v>0</v>
          </cell>
          <cell r="AL617">
            <v>0</v>
          </cell>
          <cell r="AM617">
            <v>8</v>
          </cell>
        </row>
        <row r="618">
          <cell r="D618" t="str">
            <v>1-Sporlar ve eğlence eğitimi</v>
          </cell>
          <cell r="E618" t="str">
            <v>O8551</v>
          </cell>
          <cell r="F618">
            <v>0</v>
          </cell>
          <cell r="K618">
            <v>221</v>
          </cell>
          <cell r="M618">
            <v>0</v>
          </cell>
          <cell r="AA618">
            <v>0</v>
          </cell>
          <cell r="AF618">
            <v>7</v>
          </cell>
          <cell r="AH618">
            <v>0</v>
          </cell>
        </row>
        <row r="619">
          <cell r="D619" t="str">
            <v>2-Kültürel eğitim</v>
          </cell>
          <cell r="E619" t="str">
            <v>O8552</v>
          </cell>
          <cell r="F619">
            <v>0</v>
          </cell>
          <cell r="K619">
            <v>56</v>
          </cell>
          <cell r="M619">
            <v>0</v>
          </cell>
          <cell r="R619">
            <v>64</v>
          </cell>
          <cell r="AA619">
            <v>0</v>
          </cell>
          <cell r="AF619">
            <v>2</v>
          </cell>
          <cell r="AH619">
            <v>0</v>
          </cell>
          <cell r="AM619">
            <v>0</v>
          </cell>
        </row>
        <row r="620">
          <cell r="D620" t="str">
            <v>3-Sürücü kursu faaliyetleri</v>
          </cell>
          <cell r="E620" t="str">
            <v>O8553</v>
          </cell>
          <cell r="F620">
            <v>0</v>
          </cell>
          <cell r="K620">
            <v>31</v>
          </cell>
          <cell r="M620">
            <v>0</v>
          </cell>
          <cell r="R620">
            <v>70</v>
          </cell>
          <cell r="AA620">
            <v>0</v>
          </cell>
          <cell r="AF620">
            <v>9</v>
          </cell>
          <cell r="AH620">
            <v>0</v>
          </cell>
          <cell r="AM620">
            <v>0</v>
          </cell>
        </row>
        <row r="621">
          <cell r="D621" t="str">
            <v>9-Başka yerde sınıflandırılmamış diğer eğitim</v>
          </cell>
          <cell r="E621" t="str">
            <v>O8559</v>
          </cell>
          <cell r="F621">
            <v>0</v>
          </cell>
          <cell r="G621">
            <v>4</v>
          </cell>
          <cell r="H621">
            <v>12</v>
          </cell>
          <cell r="I621">
            <v>24</v>
          </cell>
          <cell r="K621">
            <v>878</v>
          </cell>
          <cell r="M621">
            <v>0</v>
          </cell>
          <cell r="O621">
            <v>2</v>
          </cell>
          <cell r="Q621">
            <v>4</v>
          </cell>
          <cell r="R621">
            <v>152</v>
          </cell>
          <cell r="AA621">
            <v>0</v>
          </cell>
          <cell r="AB621">
            <v>0</v>
          </cell>
          <cell r="AC621">
            <v>0</v>
          </cell>
          <cell r="AD621">
            <v>0</v>
          </cell>
          <cell r="AF621">
            <v>20</v>
          </cell>
          <cell r="AH621">
            <v>0</v>
          </cell>
          <cell r="AJ621">
            <v>0</v>
          </cell>
          <cell r="AL621">
            <v>0</v>
          </cell>
          <cell r="AM621">
            <v>7</v>
          </cell>
        </row>
        <row r="622">
          <cell r="D622" t="str">
            <v>0-Eğitimi destekleyici faaliyetler</v>
          </cell>
          <cell r="E622" t="str">
            <v>O8560</v>
          </cell>
          <cell r="F622">
            <v>0</v>
          </cell>
          <cell r="G622">
            <v>4</v>
          </cell>
          <cell r="H622">
            <v>22</v>
          </cell>
          <cell r="I622">
            <v>33</v>
          </cell>
          <cell r="J622">
            <v>8</v>
          </cell>
          <cell r="K622">
            <v>2764</v>
          </cell>
          <cell r="M622">
            <v>0</v>
          </cell>
          <cell r="N622">
            <v>1</v>
          </cell>
          <cell r="O622">
            <v>4</v>
          </cell>
          <cell r="P622">
            <v>12</v>
          </cell>
          <cell r="R622">
            <v>1475</v>
          </cell>
          <cell r="AA622">
            <v>0</v>
          </cell>
          <cell r="AB622">
            <v>0</v>
          </cell>
          <cell r="AC622">
            <v>0</v>
          </cell>
          <cell r="AD622">
            <v>0</v>
          </cell>
          <cell r="AE622">
            <v>0</v>
          </cell>
          <cell r="AF622">
            <v>101</v>
          </cell>
          <cell r="AH622">
            <v>0</v>
          </cell>
          <cell r="AI622">
            <v>0</v>
          </cell>
          <cell r="AJ622">
            <v>0</v>
          </cell>
          <cell r="AK622">
            <v>0</v>
          </cell>
          <cell r="AM622">
            <v>37</v>
          </cell>
        </row>
        <row r="623">
          <cell r="D623" t="str">
            <v>0-Hastahane hizmetleri</v>
          </cell>
          <cell r="E623" t="str">
            <v>P8610</v>
          </cell>
          <cell r="F623">
            <v>0</v>
          </cell>
          <cell r="G623">
            <v>6</v>
          </cell>
          <cell r="H623">
            <v>52</v>
          </cell>
          <cell r="I623">
            <v>66</v>
          </cell>
          <cell r="J623">
            <v>27</v>
          </cell>
          <cell r="K623">
            <v>3218</v>
          </cell>
          <cell r="M623">
            <v>0</v>
          </cell>
          <cell r="N623">
            <v>14</v>
          </cell>
          <cell r="O623">
            <v>70</v>
          </cell>
          <cell r="P623">
            <v>126</v>
          </cell>
          <cell r="Q623">
            <v>44</v>
          </cell>
          <cell r="R623">
            <v>5837</v>
          </cell>
          <cell r="AA623">
            <v>0</v>
          </cell>
          <cell r="AB623">
            <v>0</v>
          </cell>
          <cell r="AC623">
            <v>2</v>
          </cell>
          <cell r="AD623">
            <v>0</v>
          </cell>
          <cell r="AE623">
            <v>1</v>
          </cell>
          <cell r="AF623">
            <v>106</v>
          </cell>
          <cell r="AH623">
            <v>0</v>
          </cell>
          <cell r="AI623">
            <v>0</v>
          </cell>
          <cell r="AJ623">
            <v>0</v>
          </cell>
          <cell r="AK623">
            <v>0</v>
          </cell>
          <cell r="AL623">
            <v>0</v>
          </cell>
          <cell r="AM623">
            <v>70</v>
          </cell>
        </row>
        <row r="624">
          <cell r="D624" t="str">
            <v>1-Genel hekimlik uygulama faaliyetleri</v>
          </cell>
          <cell r="E624" t="str">
            <v>P8621</v>
          </cell>
          <cell r="F624">
            <v>0</v>
          </cell>
          <cell r="K624">
            <v>17</v>
          </cell>
          <cell r="M624">
            <v>0</v>
          </cell>
          <cell r="R624">
            <v>160</v>
          </cell>
          <cell r="AA624">
            <v>0</v>
          </cell>
          <cell r="AF624">
            <v>0</v>
          </cell>
          <cell r="AH624">
            <v>0</v>
          </cell>
          <cell r="AM624">
            <v>11</v>
          </cell>
        </row>
        <row r="625">
          <cell r="D625" t="str">
            <v>2-Uzman hekimlik ile ilgili uygulama faaliyetleri</v>
          </cell>
          <cell r="E625" t="str">
            <v>P8622</v>
          </cell>
          <cell r="F625">
            <v>0</v>
          </cell>
          <cell r="H625">
            <v>2</v>
          </cell>
          <cell r="I625">
            <v>3</v>
          </cell>
          <cell r="K625">
            <v>297</v>
          </cell>
          <cell r="M625">
            <v>0</v>
          </cell>
          <cell r="R625">
            <v>311</v>
          </cell>
          <cell r="AA625">
            <v>0</v>
          </cell>
          <cell r="AC625">
            <v>0</v>
          </cell>
          <cell r="AD625">
            <v>0</v>
          </cell>
          <cell r="AF625">
            <v>14</v>
          </cell>
          <cell r="AH625">
            <v>0</v>
          </cell>
          <cell r="AM625">
            <v>6</v>
          </cell>
        </row>
        <row r="626">
          <cell r="D626" t="str">
            <v>3-Dişçilik ile ilgili uygulama faaliyetleri</v>
          </cell>
          <cell r="E626" t="str">
            <v>P8623</v>
          </cell>
          <cell r="F626">
            <v>0</v>
          </cell>
          <cell r="G626">
            <v>1</v>
          </cell>
          <cell r="I626">
            <v>3</v>
          </cell>
          <cell r="K626">
            <v>10</v>
          </cell>
          <cell r="M626">
            <v>0</v>
          </cell>
          <cell r="O626">
            <v>2</v>
          </cell>
          <cell r="P626">
            <v>6</v>
          </cell>
          <cell r="R626">
            <v>264</v>
          </cell>
          <cell r="AA626">
            <v>0</v>
          </cell>
          <cell r="AB626">
            <v>0</v>
          </cell>
          <cell r="AD626">
            <v>0</v>
          </cell>
          <cell r="AF626">
            <v>0</v>
          </cell>
          <cell r="AH626">
            <v>0</v>
          </cell>
          <cell r="AJ626">
            <v>0</v>
          </cell>
          <cell r="AK626">
            <v>0</v>
          </cell>
          <cell r="AM626">
            <v>0</v>
          </cell>
        </row>
        <row r="627">
          <cell r="D627" t="str">
            <v>0-İnsan sağlığı ile ilgili diğer hizmetler</v>
          </cell>
          <cell r="E627" t="str">
            <v>P8690</v>
          </cell>
          <cell r="F627">
            <v>0</v>
          </cell>
          <cell r="G627">
            <v>5</v>
          </cell>
          <cell r="H627">
            <v>8</v>
          </cell>
          <cell r="I627">
            <v>30</v>
          </cell>
          <cell r="J627">
            <v>8</v>
          </cell>
          <cell r="K627">
            <v>1598</v>
          </cell>
          <cell r="M627">
            <v>0</v>
          </cell>
          <cell r="N627">
            <v>1</v>
          </cell>
          <cell r="O627">
            <v>10</v>
          </cell>
          <cell r="P627">
            <v>9</v>
          </cell>
          <cell r="Q627">
            <v>4</v>
          </cell>
          <cell r="R627">
            <v>313</v>
          </cell>
          <cell r="AA627">
            <v>0</v>
          </cell>
          <cell r="AB627">
            <v>0</v>
          </cell>
          <cell r="AC627">
            <v>0</v>
          </cell>
          <cell r="AD627">
            <v>0</v>
          </cell>
          <cell r="AE627">
            <v>0</v>
          </cell>
          <cell r="AF627">
            <v>32</v>
          </cell>
          <cell r="AH627">
            <v>0</v>
          </cell>
          <cell r="AI627">
            <v>0</v>
          </cell>
          <cell r="AJ627">
            <v>0</v>
          </cell>
          <cell r="AK627">
            <v>0</v>
          </cell>
          <cell r="AL627">
            <v>0</v>
          </cell>
          <cell r="AM627">
            <v>15</v>
          </cell>
        </row>
        <row r="628">
          <cell r="D628" t="str">
            <v>0-Hemşireli yatılı bakım faaliyetleri</v>
          </cell>
          <cell r="E628" t="str">
            <v>P8710</v>
          </cell>
          <cell r="F628">
            <v>0</v>
          </cell>
          <cell r="H628">
            <v>4</v>
          </cell>
          <cell r="I628">
            <v>3</v>
          </cell>
          <cell r="K628">
            <v>57</v>
          </cell>
          <cell r="M628">
            <v>0</v>
          </cell>
          <cell r="P628">
            <v>3</v>
          </cell>
          <cell r="R628">
            <v>161</v>
          </cell>
          <cell r="AA628">
            <v>0</v>
          </cell>
          <cell r="AC628">
            <v>0</v>
          </cell>
          <cell r="AD628">
            <v>0</v>
          </cell>
          <cell r="AF628">
            <v>0</v>
          </cell>
          <cell r="AH628">
            <v>0</v>
          </cell>
          <cell r="AK628">
            <v>0</v>
          </cell>
          <cell r="AM628">
            <v>6</v>
          </cell>
        </row>
        <row r="629">
          <cell r="D629" t="str">
            <v>0-Zihinsel engellilere. ruh hastalarına ve madde bağımlılarına yönelik yatılı bakım faaliyetleri</v>
          </cell>
          <cell r="E629" t="str">
            <v>P8720</v>
          </cell>
          <cell r="F629">
            <v>0</v>
          </cell>
          <cell r="I629">
            <v>3</v>
          </cell>
          <cell r="K629">
            <v>360</v>
          </cell>
          <cell r="M629">
            <v>0</v>
          </cell>
          <cell r="O629">
            <v>2</v>
          </cell>
          <cell r="P629">
            <v>3</v>
          </cell>
          <cell r="R629">
            <v>219</v>
          </cell>
          <cell r="AA629">
            <v>0</v>
          </cell>
          <cell r="AD629">
            <v>0</v>
          </cell>
          <cell r="AF629">
            <v>11</v>
          </cell>
          <cell r="AH629">
            <v>0</v>
          </cell>
          <cell r="AJ629">
            <v>0</v>
          </cell>
          <cell r="AK629">
            <v>0</v>
          </cell>
          <cell r="AM629">
            <v>11</v>
          </cell>
        </row>
        <row r="630">
          <cell r="D630" t="str">
            <v>0-Yaşlılar ve bedensel engellilere yönelik yatılı bakım faaliyetleri</v>
          </cell>
          <cell r="E630" t="str">
            <v>P8730</v>
          </cell>
          <cell r="F630">
            <v>0</v>
          </cell>
          <cell r="G630">
            <v>1</v>
          </cell>
          <cell r="H630">
            <v>4</v>
          </cell>
          <cell r="I630">
            <v>3</v>
          </cell>
          <cell r="K630">
            <v>394</v>
          </cell>
          <cell r="M630">
            <v>0</v>
          </cell>
          <cell r="N630">
            <v>1</v>
          </cell>
          <cell r="O630">
            <v>4</v>
          </cell>
          <cell r="P630">
            <v>9</v>
          </cell>
          <cell r="Q630">
            <v>12</v>
          </cell>
          <cell r="R630">
            <v>1008</v>
          </cell>
          <cell r="AA630">
            <v>0</v>
          </cell>
          <cell r="AB630">
            <v>0</v>
          </cell>
          <cell r="AC630">
            <v>0</v>
          </cell>
          <cell r="AD630">
            <v>0</v>
          </cell>
          <cell r="AF630">
            <v>6</v>
          </cell>
          <cell r="AH630">
            <v>0</v>
          </cell>
          <cell r="AI630">
            <v>0</v>
          </cell>
          <cell r="AJ630">
            <v>0</v>
          </cell>
          <cell r="AK630">
            <v>0</v>
          </cell>
          <cell r="AL630">
            <v>0</v>
          </cell>
          <cell r="AM630">
            <v>43</v>
          </cell>
        </row>
        <row r="631">
          <cell r="D631" t="str">
            <v>0-Diğer yatılı bakım faaliyetleri</v>
          </cell>
          <cell r="E631" t="str">
            <v>P8790</v>
          </cell>
          <cell r="F631">
            <v>0</v>
          </cell>
          <cell r="K631">
            <v>179</v>
          </cell>
          <cell r="M631">
            <v>0</v>
          </cell>
          <cell r="N631">
            <v>1</v>
          </cell>
          <cell r="P631">
            <v>3</v>
          </cell>
          <cell r="R631">
            <v>214</v>
          </cell>
          <cell r="AA631">
            <v>0</v>
          </cell>
          <cell r="AF631">
            <v>11</v>
          </cell>
          <cell r="AH631">
            <v>0</v>
          </cell>
          <cell r="AI631">
            <v>0</v>
          </cell>
          <cell r="AK631">
            <v>0</v>
          </cell>
          <cell r="AM631">
            <v>8</v>
          </cell>
        </row>
        <row r="632">
          <cell r="D632" t="str">
            <v>0-Yaşlılar ve bedensel engelliler için barınacak yer sağlanmaksızın verilen sosyal hizmetler</v>
          </cell>
          <cell r="E632" t="str">
            <v>P8810</v>
          </cell>
          <cell r="F632">
            <v>0</v>
          </cell>
          <cell r="I632">
            <v>3</v>
          </cell>
          <cell r="K632">
            <v>7</v>
          </cell>
          <cell r="M632">
            <v>0</v>
          </cell>
          <cell r="P632">
            <v>6</v>
          </cell>
          <cell r="R632">
            <v>136</v>
          </cell>
          <cell r="AA632">
            <v>0</v>
          </cell>
          <cell r="AD632">
            <v>0</v>
          </cell>
          <cell r="AF632">
            <v>0</v>
          </cell>
          <cell r="AH632">
            <v>0</v>
          </cell>
          <cell r="AK632">
            <v>0</v>
          </cell>
          <cell r="AM632">
            <v>1</v>
          </cell>
        </row>
        <row r="633">
          <cell r="D633" t="str">
            <v>1-Çocuk bakım (kreş. vb.) faaliyetleri</v>
          </cell>
          <cell r="E633" t="str">
            <v>P8891</v>
          </cell>
          <cell r="M633">
            <v>0</v>
          </cell>
          <cell r="O633">
            <v>2</v>
          </cell>
          <cell r="R633">
            <v>271</v>
          </cell>
          <cell r="AH633">
            <v>0</v>
          </cell>
          <cell r="AJ633">
            <v>0</v>
          </cell>
          <cell r="AM633">
            <v>92</v>
          </cell>
        </row>
        <row r="634">
          <cell r="D634" t="str">
            <v>9-Başka yerde sınıflandırılmamış barınacak yer sağlanmaksızın verilen diğer sosyal yardım hizmetleri</v>
          </cell>
          <cell r="E634" t="str">
            <v>P8899</v>
          </cell>
          <cell r="F634">
            <v>0</v>
          </cell>
          <cell r="G634">
            <v>1</v>
          </cell>
          <cell r="I634">
            <v>3</v>
          </cell>
          <cell r="K634">
            <v>75</v>
          </cell>
          <cell r="M634">
            <v>0</v>
          </cell>
          <cell r="O634">
            <v>2</v>
          </cell>
          <cell r="P634">
            <v>6</v>
          </cell>
          <cell r="R634">
            <v>38</v>
          </cell>
          <cell r="AA634">
            <v>0</v>
          </cell>
          <cell r="AB634">
            <v>0</v>
          </cell>
          <cell r="AD634">
            <v>0</v>
          </cell>
          <cell r="AF634">
            <v>1</v>
          </cell>
          <cell r="AH634">
            <v>0</v>
          </cell>
          <cell r="AJ634">
            <v>0</v>
          </cell>
          <cell r="AK634">
            <v>0</v>
          </cell>
          <cell r="AM634">
            <v>0</v>
          </cell>
        </row>
        <row r="635">
          <cell r="D635" t="str">
            <v>1-Gösteri sanatları ( Tiyatro. opera gösterimi ve konserler)</v>
          </cell>
          <cell r="E635" t="str">
            <v>Q9001</v>
          </cell>
          <cell r="F635">
            <v>0</v>
          </cell>
          <cell r="J635">
            <v>4</v>
          </cell>
          <cell r="K635">
            <v>77</v>
          </cell>
          <cell r="M635">
            <v>0</v>
          </cell>
          <cell r="R635">
            <v>219</v>
          </cell>
          <cell r="AA635">
            <v>0</v>
          </cell>
          <cell r="AE635">
            <v>0</v>
          </cell>
          <cell r="AF635">
            <v>2</v>
          </cell>
          <cell r="AH635">
            <v>0</v>
          </cell>
          <cell r="AM635">
            <v>6</v>
          </cell>
        </row>
        <row r="636">
          <cell r="D636" t="str">
            <v>2-Gösteri sanatlarını destekleyici faaliyetler</v>
          </cell>
          <cell r="E636" t="str">
            <v>Q9002</v>
          </cell>
          <cell r="F636">
            <v>0</v>
          </cell>
          <cell r="J636">
            <v>4</v>
          </cell>
          <cell r="K636">
            <v>298</v>
          </cell>
          <cell r="M636">
            <v>0</v>
          </cell>
          <cell r="P636">
            <v>3</v>
          </cell>
          <cell r="R636">
            <v>7</v>
          </cell>
          <cell r="AA636">
            <v>0</v>
          </cell>
          <cell r="AE636">
            <v>0</v>
          </cell>
          <cell r="AF636">
            <v>52</v>
          </cell>
          <cell r="AH636">
            <v>0</v>
          </cell>
          <cell r="AK636">
            <v>0</v>
          </cell>
          <cell r="AM636">
            <v>0</v>
          </cell>
        </row>
        <row r="637">
          <cell r="D637" t="str">
            <v>3-Sanatsal yaratıcılık faaliyetleri</v>
          </cell>
          <cell r="E637" t="str">
            <v>Q9003</v>
          </cell>
          <cell r="F637">
            <v>0</v>
          </cell>
          <cell r="M637">
            <v>0</v>
          </cell>
          <cell r="R637">
            <v>20</v>
          </cell>
          <cell r="AA637">
            <v>0</v>
          </cell>
          <cell r="AH637">
            <v>0</v>
          </cell>
          <cell r="AM637">
            <v>0</v>
          </cell>
        </row>
        <row r="638">
          <cell r="D638" t="str">
            <v>4-Sanat tesislerinin işletilmesi</v>
          </cell>
          <cell r="E638" t="str">
            <v>Q9004</v>
          </cell>
          <cell r="F638">
            <v>0</v>
          </cell>
          <cell r="K638">
            <v>20</v>
          </cell>
          <cell r="AA638">
            <v>0</v>
          </cell>
          <cell r="AF638">
            <v>0</v>
          </cell>
        </row>
        <row r="639">
          <cell r="D639" t="str">
            <v>1-Kütüphane ve arşivlerin faaliyetleri</v>
          </cell>
          <cell r="E639" t="str">
            <v>Q9101</v>
          </cell>
          <cell r="F639">
            <v>0</v>
          </cell>
          <cell r="G639">
            <v>1</v>
          </cell>
          <cell r="K639">
            <v>92</v>
          </cell>
          <cell r="M639">
            <v>0</v>
          </cell>
          <cell r="AA639">
            <v>0</v>
          </cell>
          <cell r="AB639">
            <v>0</v>
          </cell>
          <cell r="AF639">
            <v>0</v>
          </cell>
          <cell r="AH639">
            <v>0</v>
          </cell>
        </row>
        <row r="640">
          <cell r="D640" t="str">
            <v>2-Müzelerin faaliyetleri</v>
          </cell>
          <cell r="E640" t="str">
            <v>Q9102</v>
          </cell>
          <cell r="F640">
            <v>0</v>
          </cell>
          <cell r="K640">
            <v>62</v>
          </cell>
          <cell r="AA640">
            <v>0</v>
          </cell>
          <cell r="AF640">
            <v>0</v>
          </cell>
        </row>
        <row r="641">
          <cell r="D641" t="str">
            <v>3-Tarihi alanlar ve yapılar ile turistik yerlerin işletilmesi</v>
          </cell>
          <cell r="E641" t="str">
            <v>Q9103</v>
          </cell>
        </row>
        <row r="642">
          <cell r="D642" t="str">
            <v>4-Botanik ve hayvanat bahçeleri ile koruma altındaki alanlarla ilgili faaliyetler</v>
          </cell>
          <cell r="E642" t="str">
            <v>Q9104</v>
          </cell>
          <cell r="F642">
            <v>0</v>
          </cell>
          <cell r="G642">
            <v>1</v>
          </cell>
          <cell r="I642">
            <v>9</v>
          </cell>
          <cell r="K642">
            <v>52</v>
          </cell>
          <cell r="AA642">
            <v>0</v>
          </cell>
          <cell r="AB642">
            <v>0</v>
          </cell>
          <cell r="AD642">
            <v>0</v>
          </cell>
          <cell r="AF642">
            <v>6</v>
          </cell>
        </row>
        <row r="643">
          <cell r="D643" t="str">
            <v>0-Kumar ve müşterek bahis faaliyetleri</v>
          </cell>
          <cell r="E643" t="str">
            <v>Q9200</v>
          </cell>
          <cell r="F643">
            <v>0</v>
          </cell>
          <cell r="K643">
            <v>715</v>
          </cell>
          <cell r="M643">
            <v>0</v>
          </cell>
          <cell r="R643">
            <v>20</v>
          </cell>
          <cell r="AA643">
            <v>0</v>
          </cell>
          <cell r="AF643">
            <v>77</v>
          </cell>
          <cell r="AH643">
            <v>0</v>
          </cell>
          <cell r="AM643">
            <v>0</v>
          </cell>
        </row>
        <row r="644">
          <cell r="D644" t="str">
            <v>1-Spor tesislerinin işletilmesi</v>
          </cell>
          <cell r="E644" t="str">
            <v>Q9311</v>
          </cell>
          <cell r="F644">
            <v>0</v>
          </cell>
          <cell r="G644">
            <v>2</v>
          </cell>
          <cell r="H644">
            <v>10</v>
          </cell>
          <cell r="I644">
            <v>9</v>
          </cell>
          <cell r="J644">
            <v>4</v>
          </cell>
          <cell r="K644">
            <v>419</v>
          </cell>
          <cell r="M644">
            <v>0</v>
          </cell>
          <cell r="P644">
            <v>3</v>
          </cell>
          <cell r="Q644">
            <v>8</v>
          </cell>
          <cell r="R644">
            <v>399</v>
          </cell>
          <cell r="AA644">
            <v>0</v>
          </cell>
          <cell r="AB644">
            <v>0</v>
          </cell>
          <cell r="AC644">
            <v>0</v>
          </cell>
          <cell r="AD644">
            <v>0</v>
          </cell>
          <cell r="AE644">
            <v>0</v>
          </cell>
          <cell r="AF644">
            <v>0</v>
          </cell>
          <cell r="AH644">
            <v>0</v>
          </cell>
          <cell r="AK644">
            <v>0</v>
          </cell>
          <cell r="AL644">
            <v>0</v>
          </cell>
          <cell r="AM644">
            <v>2</v>
          </cell>
        </row>
        <row r="645">
          <cell r="D645" t="str">
            <v>2-Spor klüplerinin faaliyetleri</v>
          </cell>
          <cell r="E645" t="str">
            <v>Q9312</v>
          </cell>
          <cell r="F645">
            <v>0</v>
          </cell>
          <cell r="H645">
            <v>2</v>
          </cell>
          <cell r="I645">
            <v>15</v>
          </cell>
          <cell r="K645">
            <v>822</v>
          </cell>
          <cell r="M645">
            <v>0</v>
          </cell>
          <cell r="P645">
            <v>3</v>
          </cell>
          <cell r="R645">
            <v>67</v>
          </cell>
          <cell r="AA645">
            <v>0</v>
          </cell>
          <cell r="AC645">
            <v>0</v>
          </cell>
          <cell r="AD645">
            <v>0</v>
          </cell>
          <cell r="AF645">
            <v>22</v>
          </cell>
          <cell r="AH645">
            <v>0</v>
          </cell>
          <cell r="AK645">
            <v>0</v>
          </cell>
          <cell r="AM645">
            <v>0</v>
          </cell>
        </row>
        <row r="646">
          <cell r="D646" t="str">
            <v>3-Form tutma salonları ile vücut geliştirme salonları</v>
          </cell>
          <cell r="E646" t="str">
            <v>Q9313</v>
          </cell>
          <cell r="K646">
            <v>15</v>
          </cell>
          <cell r="M646">
            <v>0</v>
          </cell>
          <cell r="N646">
            <v>1</v>
          </cell>
          <cell r="R646">
            <v>33</v>
          </cell>
          <cell r="AF646">
            <v>0</v>
          </cell>
          <cell r="AH646">
            <v>0</v>
          </cell>
          <cell r="AI646">
            <v>0</v>
          </cell>
          <cell r="AM646">
            <v>0</v>
          </cell>
        </row>
        <row r="647">
          <cell r="D647" t="str">
            <v>9-Diğer spor faaliyetleri</v>
          </cell>
          <cell r="E647" t="str">
            <v>Q9319</v>
          </cell>
          <cell r="F647">
            <v>0</v>
          </cell>
          <cell r="G647">
            <v>2</v>
          </cell>
          <cell r="H647">
            <v>2</v>
          </cell>
          <cell r="I647">
            <v>12</v>
          </cell>
          <cell r="K647">
            <v>1404</v>
          </cell>
          <cell r="M647">
            <v>0</v>
          </cell>
          <cell r="AA647">
            <v>0</v>
          </cell>
          <cell r="AB647">
            <v>0</v>
          </cell>
          <cell r="AC647">
            <v>0</v>
          </cell>
          <cell r="AD647">
            <v>0</v>
          </cell>
          <cell r="AF647">
            <v>57</v>
          </cell>
          <cell r="AH647">
            <v>0</v>
          </cell>
        </row>
        <row r="648">
          <cell r="D648" t="str">
            <v>1-Eğlence parkları ve lunaparkların faaliyetleri</v>
          </cell>
          <cell r="E648" t="str">
            <v>Q9321</v>
          </cell>
          <cell r="F648">
            <v>0</v>
          </cell>
          <cell r="H648">
            <v>2</v>
          </cell>
          <cell r="I648">
            <v>3</v>
          </cell>
          <cell r="K648">
            <v>162</v>
          </cell>
          <cell r="M648">
            <v>0</v>
          </cell>
          <cell r="O648">
            <v>2</v>
          </cell>
          <cell r="R648">
            <v>38</v>
          </cell>
          <cell r="AA648">
            <v>0</v>
          </cell>
          <cell r="AC648">
            <v>0</v>
          </cell>
          <cell r="AD648">
            <v>0</v>
          </cell>
          <cell r="AF648">
            <v>2</v>
          </cell>
          <cell r="AH648">
            <v>0</v>
          </cell>
          <cell r="AJ648">
            <v>0</v>
          </cell>
          <cell r="AM648">
            <v>11</v>
          </cell>
        </row>
        <row r="649">
          <cell r="D649" t="str">
            <v>2-Pavyon. bar. gazino. dansing. diskotek. kulüp. çay bahçesi işletme faaliyetleri</v>
          </cell>
          <cell r="E649" t="str">
            <v>Q9322</v>
          </cell>
        </row>
        <row r="650">
          <cell r="D650" t="str">
            <v>9-Diğer eğlence ve dinlence faaliyetleri</v>
          </cell>
          <cell r="E650" t="str">
            <v>Q9329</v>
          </cell>
          <cell r="F650">
            <v>0</v>
          </cell>
          <cell r="G650">
            <v>4</v>
          </cell>
          <cell r="H650">
            <v>2</v>
          </cell>
          <cell r="I650">
            <v>12</v>
          </cell>
          <cell r="J650">
            <v>8</v>
          </cell>
          <cell r="K650">
            <v>686</v>
          </cell>
          <cell r="M650">
            <v>0</v>
          </cell>
          <cell r="N650">
            <v>1</v>
          </cell>
          <cell r="P650">
            <v>3</v>
          </cell>
          <cell r="R650">
            <v>12</v>
          </cell>
          <cell r="AA650">
            <v>0</v>
          </cell>
          <cell r="AB650">
            <v>0</v>
          </cell>
          <cell r="AC650">
            <v>0</v>
          </cell>
          <cell r="AD650">
            <v>0</v>
          </cell>
          <cell r="AE650">
            <v>0</v>
          </cell>
          <cell r="AF650">
            <v>8</v>
          </cell>
          <cell r="AH650">
            <v>0</v>
          </cell>
          <cell r="AI650">
            <v>0</v>
          </cell>
          <cell r="AK650">
            <v>0</v>
          </cell>
          <cell r="AM650">
            <v>0</v>
          </cell>
        </row>
        <row r="651">
          <cell r="D651" t="str">
            <v>1-İş ve işveren kuruluşlarının faaliyetleri</v>
          </cell>
          <cell r="E651" t="str">
            <v>R9411</v>
          </cell>
          <cell r="F651">
            <v>0</v>
          </cell>
          <cell r="H651">
            <v>2</v>
          </cell>
          <cell r="K651">
            <v>81</v>
          </cell>
          <cell r="M651">
            <v>0</v>
          </cell>
          <cell r="AA651">
            <v>0</v>
          </cell>
          <cell r="AC651">
            <v>0</v>
          </cell>
          <cell r="AF651">
            <v>9</v>
          </cell>
          <cell r="AH651">
            <v>0</v>
          </cell>
        </row>
        <row r="652">
          <cell r="D652" t="str">
            <v>2-Profesyonel meslek kuruluşlarının faaliyetleri</v>
          </cell>
          <cell r="E652" t="str">
            <v>R9412</v>
          </cell>
          <cell r="F652">
            <v>0</v>
          </cell>
          <cell r="G652">
            <v>1</v>
          </cell>
          <cell r="K652">
            <v>9</v>
          </cell>
          <cell r="AA652">
            <v>0</v>
          </cell>
          <cell r="AB652">
            <v>0</v>
          </cell>
          <cell r="AF652">
            <v>0</v>
          </cell>
        </row>
        <row r="653">
          <cell r="D653" t="str">
            <v>0-Sendika faaliyetleri</v>
          </cell>
          <cell r="E653" t="str">
            <v>R9420</v>
          </cell>
          <cell r="F653">
            <v>0</v>
          </cell>
          <cell r="I653">
            <v>3</v>
          </cell>
          <cell r="K653">
            <v>113</v>
          </cell>
          <cell r="M653">
            <v>0</v>
          </cell>
          <cell r="AA653">
            <v>0</v>
          </cell>
          <cell r="AD653">
            <v>0</v>
          </cell>
          <cell r="AF653">
            <v>17</v>
          </cell>
          <cell r="AH653">
            <v>0</v>
          </cell>
        </row>
        <row r="654">
          <cell r="D654" t="str">
            <v>1-Dini kuruluşların faaliyetleri</v>
          </cell>
          <cell r="E654" t="str">
            <v>R9491</v>
          </cell>
          <cell r="F654">
            <v>0</v>
          </cell>
          <cell r="H654">
            <v>2</v>
          </cell>
          <cell r="M654">
            <v>0</v>
          </cell>
          <cell r="R654">
            <v>15</v>
          </cell>
          <cell r="AA654">
            <v>0</v>
          </cell>
          <cell r="AC654">
            <v>0</v>
          </cell>
          <cell r="AH654">
            <v>0</v>
          </cell>
          <cell r="AM654">
            <v>0</v>
          </cell>
        </row>
        <row r="655">
          <cell r="D655" t="str">
            <v>2-Siyasi kuruluşların faaliyetleri</v>
          </cell>
          <cell r="E655" t="str">
            <v>R9492</v>
          </cell>
          <cell r="F655">
            <v>0</v>
          </cell>
          <cell r="K655">
            <v>121</v>
          </cell>
          <cell r="AA655">
            <v>0</v>
          </cell>
          <cell r="AF655">
            <v>2</v>
          </cell>
        </row>
        <row r="656">
          <cell r="D656" t="str">
            <v>9-Başka yerde sınıflandırılmamış diğer üye olunan kuruluşların faaliyetleri</v>
          </cell>
          <cell r="E656" t="str">
            <v>R9499</v>
          </cell>
          <cell r="F656">
            <v>0</v>
          </cell>
          <cell r="H656">
            <v>4</v>
          </cell>
          <cell r="K656">
            <v>197</v>
          </cell>
          <cell r="M656">
            <v>0</v>
          </cell>
          <cell r="N656">
            <v>1</v>
          </cell>
          <cell r="R656">
            <v>42</v>
          </cell>
          <cell r="AA656">
            <v>0</v>
          </cell>
          <cell r="AC656">
            <v>0</v>
          </cell>
          <cell r="AF656">
            <v>0</v>
          </cell>
          <cell r="AH656">
            <v>0</v>
          </cell>
          <cell r="AI656">
            <v>0</v>
          </cell>
          <cell r="AM656">
            <v>0</v>
          </cell>
        </row>
        <row r="657">
          <cell r="D657" t="str">
            <v>1-Bilgisayarların ve bilgisayar çevre birimlerinin onarımı</v>
          </cell>
          <cell r="E657" t="str">
            <v>R9511</v>
          </cell>
          <cell r="F657">
            <v>0</v>
          </cell>
          <cell r="H657">
            <v>2</v>
          </cell>
          <cell r="K657">
            <v>163</v>
          </cell>
          <cell r="M657">
            <v>0</v>
          </cell>
          <cell r="AA657">
            <v>0</v>
          </cell>
          <cell r="AC657">
            <v>0</v>
          </cell>
          <cell r="AF657">
            <v>2</v>
          </cell>
          <cell r="AH657">
            <v>0</v>
          </cell>
        </row>
        <row r="658">
          <cell r="D658" t="str">
            <v>2-İletişim araç ve gereçlerinin onarımı</v>
          </cell>
          <cell r="E658" t="str">
            <v>R9512</v>
          </cell>
          <cell r="F658">
            <v>0</v>
          </cell>
          <cell r="K658">
            <v>41</v>
          </cell>
          <cell r="M658">
            <v>0</v>
          </cell>
          <cell r="AA658">
            <v>0</v>
          </cell>
          <cell r="AF658">
            <v>0</v>
          </cell>
          <cell r="AH658">
            <v>0</v>
          </cell>
        </row>
        <row r="659">
          <cell r="D659" t="str">
            <v>1-Tüketici elektronik eşyalarının onarımı</v>
          </cell>
          <cell r="E659" t="str">
            <v>R9521</v>
          </cell>
          <cell r="F659">
            <v>0</v>
          </cell>
          <cell r="H659">
            <v>14</v>
          </cell>
          <cell r="I659">
            <v>36</v>
          </cell>
          <cell r="J659">
            <v>12</v>
          </cell>
          <cell r="K659">
            <v>2195</v>
          </cell>
          <cell r="M659">
            <v>0</v>
          </cell>
          <cell r="N659">
            <v>1</v>
          </cell>
          <cell r="O659">
            <v>6</v>
          </cell>
          <cell r="P659">
            <v>9</v>
          </cell>
          <cell r="Q659">
            <v>12</v>
          </cell>
          <cell r="R659">
            <v>165</v>
          </cell>
          <cell r="AA659">
            <v>0</v>
          </cell>
          <cell r="AC659">
            <v>0</v>
          </cell>
          <cell r="AD659">
            <v>0</v>
          </cell>
          <cell r="AE659">
            <v>0</v>
          </cell>
          <cell r="AF659">
            <v>110</v>
          </cell>
          <cell r="AH659">
            <v>0</v>
          </cell>
          <cell r="AI659">
            <v>0</v>
          </cell>
          <cell r="AJ659">
            <v>0</v>
          </cell>
          <cell r="AK659">
            <v>0</v>
          </cell>
          <cell r="AL659">
            <v>0</v>
          </cell>
          <cell r="AM659">
            <v>4</v>
          </cell>
        </row>
        <row r="660">
          <cell r="D660" t="str">
            <v>2-Evde kullanılan cihazlar ile ev ve bahçe gereçlerinin onarımı</v>
          </cell>
          <cell r="E660" t="str">
            <v>R9522</v>
          </cell>
          <cell r="F660">
            <v>0</v>
          </cell>
          <cell r="G660">
            <v>4</v>
          </cell>
          <cell r="H660">
            <v>14</v>
          </cell>
          <cell r="I660">
            <v>36</v>
          </cell>
          <cell r="J660">
            <v>16</v>
          </cell>
          <cell r="K660">
            <v>1710</v>
          </cell>
          <cell r="M660">
            <v>0</v>
          </cell>
          <cell r="R660">
            <v>110</v>
          </cell>
          <cell r="AA660">
            <v>0</v>
          </cell>
          <cell r="AB660">
            <v>0</v>
          </cell>
          <cell r="AC660">
            <v>0</v>
          </cell>
          <cell r="AD660">
            <v>0</v>
          </cell>
          <cell r="AE660">
            <v>0</v>
          </cell>
          <cell r="AF660">
            <v>104</v>
          </cell>
          <cell r="AH660">
            <v>0</v>
          </cell>
          <cell r="AM660">
            <v>0</v>
          </cell>
        </row>
        <row r="661">
          <cell r="D661" t="str">
            <v>3-Ayakkabı ve deri eşyaların onarımı</v>
          </cell>
          <cell r="E661" t="str">
            <v>R9523</v>
          </cell>
          <cell r="H661">
            <v>2</v>
          </cell>
          <cell r="AC661">
            <v>0</v>
          </cell>
        </row>
        <row r="662">
          <cell r="D662" t="str">
            <v>4-Mobilyaların ve ev döşemelerinin onarımı</v>
          </cell>
          <cell r="E662" t="str">
            <v>R9524</v>
          </cell>
          <cell r="F662">
            <v>0</v>
          </cell>
          <cell r="G662">
            <v>12</v>
          </cell>
          <cell r="H662">
            <v>38</v>
          </cell>
          <cell r="I662">
            <v>75</v>
          </cell>
          <cell r="J662">
            <v>32</v>
          </cell>
          <cell r="K662">
            <v>4153</v>
          </cell>
          <cell r="M662">
            <v>0</v>
          </cell>
          <cell r="N662">
            <v>1</v>
          </cell>
          <cell r="R662">
            <v>8</v>
          </cell>
          <cell r="AA662">
            <v>0</v>
          </cell>
          <cell r="AB662">
            <v>0</v>
          </cell>
          <cell r="AC662">
            <v>0</v>
          </cell>
          <cell r="AD662">
            <v>0</v>
          </cell>
          <cell r="AE662">
            <v>0</v>
          </cell>
          <cell r="AF662">
            <v>155</v>
          </cell>
          <cell r="AH662">
            <v>0</v>
          </cell>
          <cell r="AI662">
            <v>0</v>
          </cell>
          <cell r="AM662">
            <v>0</v>
          </cell>
        </row>
        <row r="663">
          <cell r="D663" t="str">
            <v>5-Saatlerin ve mücevherlerin onarımı</v>
          </cell>
          <cell r="E663" t="str">
            <v>R9525</v>
          </cell>
          <cell r="K663">
            <v>9</v>
          </cell>
          <cell r="AF663">
            <v>0</v>
          </cell>
        </row>
        <row r="664">
          <cell r="D664" t="str">
            <v>9-Başka yerde sınıflandırılmamış diğer kişisel ve ev eşyalarının onarımı</v>
          </cell>
          <cell r="E664" t="str">
            <v>R9529</v>
          </cell>
          <cell r="F664">
            <v>0</v>
          </cell>
          <cell r="K664">
            <v>94</v>
          </cell>
          <cell r="M664">
            <v>0</v>
          </cell>
          <cell r="AA664">
            <v>0</v>
          </cell>
          <cell r="AF664">
            <v>0</v>
          </cell>
          <cell r="AH664">
            <v>0</v>
          </cell>
        </row>
        <row r="665">
          <cell r="D665" t="str">
            <v>1-Tekstil ve kürk ürünlerinin yıkanması.kuru temizlenmesi</v>
          </cell>
          <cell r="E665" t="str">
            <v>R9601</v>
          </cell>
          <cell r="F665">
            <v>0</v>
          </cell>
          <cell r="G665">
            <v>4</v>
          </cell>
          <cell r="H665">
            <v>14</v>
          </cell>
          <cell r="I665">
            <v>18</v>
          </cell>
          <cell r="K665">
            <v>1286</v>
          </cell>
          <cell r="M665">
            <v>0</v>
          </cell>
          <cell r="N665">
            <v>2</v>
          </cell>
          <cell r="O665">
            <v>4</v>
          </cell>
          <cell r="P665">
            <v>18</v>
          </cell>
          <cell r="R665">
            <v>773</v>
          </cell>
          <cell r="AA665">
            <v>0</v>
          </cell>
          <cell r="AB665">
            <v>0</v>
          </cell>
          <cell r="AC665">
            <v>0</v>
          </cell>
          <cell r="AD665">
            <v>0</v>
          </cell>
          <cell r="AF665">
            <v>35</v>
          </cell>
          <cell r="AH665">
            <v>0</v>
          </cell>
          <cell r="AI665">
            <v>0</v>
          </cell>
          <cell r="AJ665">
            <v>0</v>
          </cell>
          <cell r="AK665">
            <v>0</v>
          </cell>
          <cell r="AM665">
            <v>6</v>
          </cell>
        </row>
        <row r="666">
          <cell r="D666" t="str">
            <v>2-Kuaförlük ve diğer güzellik salonlarının faaliyetleri</v>
          </cell>
          <cell r="E666" t="str">
            <v>R9602</v>
          </cell>
          <cell r="F666">
            <v>0</v>
          </cell>
          <cell r="H666">
            <v>2</v>
          </cell>
          <cell r="I666">
            <v>3</v>
          </cell>
          <cell r="K666">
            <v>524</v>
          </cell>
          <cell r="M666">
            <v>0</v>
          </cell>
          <cell r="P666">
            <v>3</v>
          </cell>
          <cell r="R666">
            <v>112</v>
          </cell>
          <cell r="AA666">
            <v>0</v>
          </cell>
          <cell r="AC666">
            <v>0</v>
          </cell>
          <cell r="AD666">
            <v>0</v>
          </cell>
          <cell r="AF666">
            <v>43</v>
          </cell>
          <cell r="AH666">
            <v>0</v>
          </cell>
          <cell r="AK666">
            <v>0</v>
          </cell>
          <cell r="AM666">
            <v>0</v>
          </cell>
        </row>
        <row r="667">
          <cell r="D667" t="str">
            <v>3-Cenaze işleri ile ilgili faaliyetler</v>
          </cell>
          <cell r="E667" t="str">
            <v>R9603</v>
          </cell>
          <cell r="F667">
            <v>0</v>
          </cell>
          <cell r="G667">
            <v>2</v>
          </cell>
          <cell r="H667">
            <v>10</v>
          </cell>
          <cell r="I667">
            <v>9</v>
          </cell>
          <cell r="J667">
            <v>12</v>
          </cell>
          <cell r="K667">
            <v>1052</v>
          </cell>
          <cell r="M667">
            <v>0</v>
          </cell>
          <cell r="AA667">
            <v>0</v>
          </cell>
          <cell r="AB667">
            <v>0</v>
          </cell>
          <cell r="AC667">
            <v>0</v>
          </cell>
          <cell r="AD667">
            <v>0</v>
          </cell>
          <cell r="AE667">
            <v>0</v>
          </cell>
          <cell r="AF667">
            <v>54</v>
          </cell>
          <cell r="AH667">
            <v>0</v>
          </cell>
        </row>
        <row r="668">
          <cell r="D668" t="str">
            <v>4-Hamam. sauna. solaryum salonu. masaj salonu ve benzeri yerlerin faaliyetleri</v>
          </cell>
          <cell r="E668" t="str">
            <v>R9604</v>
          </cell>
          <cell r="F668">
            <v>0</v>
          </cell>
          <cell r="K668">
            <v>163</v>
          </cell>
          <cell r="M668">
            <v>0</v>
          </cell>
          <cell r="O668">
            <v>2</v>
          </cell>
          <cell r="P668">
            <v>12</v>
          </cell>
          <cell r="R668">
            <v>425</v>
          </cell>
          <cell r="AA668">
            <v>0</v>
          </cell>
          <cell r="AF668">
            <v>2</v>
          </cell>
          <cell r="AH668">
            <v>0</v>
          </cell>
          <cell r="AJ668">
            <v>0</v>
          </cell>
          <cell r="AK668">
            <v>0</v>
          </cell>
          <cell r="AM668">
            <v>9</v>
          </cell>
        </row>
        <row r="669">
          <cell r="D669" t="str">
            <v>5-Baca ve cam temizleyicileri. haşerat. itlaf ve dezenfeksiyon işleri )</v>
          </cell>
          <cell r="E669" t="str">
            <v>R9605</v>
          </cell>
        </row>
        <row r="670">
          <cell r="D670" t="str">
            <v>6-Halı yıkama ve temizleme işleri</v>
          </cell>
          <cell r="E670" t="str">
            <v>R9606</v>
          </cell>
        </row>
        <row r="671">
          <cell r="D671" t="str">
            <v>9-Başka yerde sınıflandırılmamış diğer hizmet faaliyetleri</v>
          </cell>
          <cell r="E671" t="str">
            <v>R9609</v>
          </cell>
          <cell r="F671">
            <v>0</v>
          </cell>
          <cell r="G671">
            <v>16</v>
          </cell>
          <cell r="H671">
            <v>58</v>
          </cell>
          <cell r="I671">
            <v>66</v>
          </cell>
          <cell r="J671">
            <v>36</v>
          </cell>
          <cell r="K671">
            <v>5571</v>
          </cell>
          <cell r="M671">
            <v>0</v>
          </cell>
          <cell r="O671">
            <v>16</v>
          </cell>
          <cell r="P671">
            <v>36</v>
          </cell>
          <cell r="Q671">
            <v>12</v>
          </cell>
          <cell r="R671">
            <v>910</v>
          </cell>
          <cell r="AA671">
            <v>0</v>
          </cell>
          <cell r="AB671">
            <v>0</v>
          </cell>
          <cell r="AC671">
            <v>0</v>
          </cell>
          <cell r="AD671">
            <v>0</v>
          </cell>
          <cell r="AE671">
            <v>0</v>
          </cell>
          <cell r="AF671">
            <v>82</v>
          </cell>
          <cell r="AH671">
            <v>0</v>
          </cell>
          <cell r="AJ671">
            <v>0</v>
          </cell>
          <cell r="AK671">
            <v>0</v>
          </cell>
          <cell r="AL671">
            <v>0</v>
          </cell>
          <cell r="AM671">
            <v>24</v>
          </cell>
        </row>
        <row r="672">
          <cell r="D672" t="str">
            <v>0-Ev içi çalışan personelin işverenleri olarak hanehalklarının faaliyetleri</v>
          </cell>
          <cell r="E672" t="str">
            <v>S9700</v>
          </cell>
          <cell r="F672">
            <v>0</v>
          </cell>
          <cell r="K672">
            <v>435</v>
          </cell>
          <cell r="M672">
            <v>0</v>
          </cell>
          <cell r="N672">
            <v>1</v>
          </cell>
          <cell r="R672">
            <v>37</v>
          </cell>
          <cell r="AA672">
            <v>0</v>
          </cell>
          <cell r="AF672">
            <v>28</v>
          </cell>
          <cell r="AH672">
            <v>0</v>
          </cell>
          <cell r="AI672">
            <v>0</v>
          </cell>
          <cell r="AM672">
            <v>0</v>
          </cell>
        </row>
        <row r="673">
          <cell r="D673" t="str">
            <v>0-Hanehalkları tarafından kendi kullanımlarına yönelik olarak üretilen ayrım yapılmamış mallar ( Yurt dışında çalışanların eşleri)</v>
          </cell>
          <cell r="E673" t="str">
            <v>S9810</v>
          </cell>
          <cell r="F673">
            <v>0</v>
          </cell>
          <cell r="K673">
            <v>291</v>
          </cell>
          <cell r="M673">
            <v>0</v>
          </cell>
          <cell r="N673">
            <v>2</v>
          </cell>
          <cell r="O673">
            <v>6</v>
          </cell>
          <cell r="P673">
            <v>3</v>
          </cell>
          <cell r="R673">
            <v>224</v>
          </cell>
          <cell r="AA673">
            <v>0</v>
          </cell>
          <cell r="AF673">
            <v>0</v>
          </cell>
          <cell r="AH673">
            <v>0</v>
          </cell>
          <cell r="AI673">
            <v>0</v>
          </cell>
          <cell r="AJ673">
            <v>0</v>
          </cell>
          <cell r="AK673">
            <v>0</v>
          </cell>
          <cell r="AM673">
            <v>0</v>
          </cell>
        </row>
        <row r="674">
          <cell r="D674" t="str">
            <v>0-Hanehalkları tarafından kendi kullanımlarına yönelik olarak üretilen ayrım yapılmamış hizmetler</v>
          </cell>
          <cell r="E674" t="str">
            <v>S9820</v>
          </cell>
          <cell r="F674">
            <v>0</v>
          </cell>
          <cell r="M674">
            <v>0</v>
          </cell>
          <cell r="O674">
            <v>2</v>
          </cell>
          <cell r="AA674">
            <v>0</v>
          </cell>
          <cell r="AH674">
            <v>0</v>
          </cell>
          <cell r="AJ674">
            <v>0</v>
          </cell>
        </row>
        <row r="675">
          <cell r="D675" t="str">
            <v>0-Uluslararası örgütler ve temsilciliklerinin faaliyetleri</v>
          </cell>
          <cell r="E675" t="str">
            <v>T9900</v>
          </cell>
          <cell r="F675">
            <v>0</v>
          </cell>
          <cell r="K675">
            <v>10</v>
          </cell>
          <cell r="M675">
            <v>0</v>
          </cell>
          <cell r="R675">
            <v>10</v>
          </cell>
          <cell r="AA675">
            <v>0</v>
          </cell>
          <cell r="AF675">
            <v>0</v>
          </cell>
          <cell r="AH675">
            <v>0</v>
          </cell>
          <cell r="AM67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LÜM 3"/>
      <sheetName val="Metaveri"/>
      <sheetName val="Tablo 3.1"/>
      <sheetName val="Tablo 3.2"/>
      <sheetName val="Tablo 3.3"/>
      <sheetName val="Tablo 3.4"/>
      <sheetName val="Tablo 3.5"/>
      <sheetName val="Tablo 3.6"/>
      <sheetName val="Tablo 3.7"/>
      <sheetName val="Tablo 3.8-Tablo 3.9"/>
      <sheetName val="Tablo 3.10"/>
      <sheetName val="Tablo 3.11"/>
      <sheetName val="Tablo 3.12"/>
      <sheetName val="Tablo 3.13"/>
      <sheetName val="Tablo 3.14"/>
      <sheetName val="Tablo 3.15"/>
      <sheetName val="Tablo 3.16"/>
      <sheetName val="Tablo 3.17"/>
      <sheetName val="Tablo 3.18"/>
      <sheetName val="Tablo 3.19"/>
      <sheetName val="Tablo 3.20"/>
      <sheetName val="Tablo 3.21"/>
      <sheetName val="Tablo 3.22"/>
      <sheetName val="Tablo 3.23"/>
      <sheetName val="Tablo 3.24"/>
      <sheetName val="Tablo 3.25"/>
      <sheetName val="Tablo 3.26"/>
      <sheetName val="Tablo 3.27"/>
      <sheetName val="Tablo 3.28"/>
      <sheetName val="Tablo 3.29"/>
      <sheetName val="Tablo 3.30"/>
      <sheetName val="Tablo 3.31"/>
      <sheetName val="Tablo 3.32"/>
      <sheetName val="Tablo 3.33 "/>
      <sheetName val="Tablo 3.34 "/>
      <sheetName val="Tablo 3.35"/>
      <sheetName val="Tablo 3.36"/>
      <sheetName val="Tablo 3.37 "/>
      <sheetName val="Tablo 3.38"/>
      <sheetName val="Tablo 3.39"/>
      <sheetName val="Tablo 3.40 "/>
      <sheetName val="Tablo 3.41"/>
      <sheetName val="Tablo 3.42 "/>
      <sheetName val="Tablo 3.43"/>
      <sheetName val="Tablo 3.44"/>
      <sheetName val="3.2 veri"/>
      <sheetName val="3.4 veri"/>
      <sheetName val="3.6 veri"/>
      <sheetName val="3.35 ve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1">
          <cell r="AC11" t="str">
            <v>ADANA</v>
          </cell>
        </row>
      </sheetData>
      <sheetData sheetId="46">
        <row r="14">
          <cell r="D14" t="str">
            <v>Sınıf Adı</v>
          </cell>
        </row>
      </sheetData>
      <sheetData sheetId="47">
        <row r="13">
          <cell r="B13" t="str">
            <v>İl Adı</v>
          </cell>
          <cell r="C13" t="str">
            <v>0 Gün (gün kaybı yok)</v>
          </cell>
          <cell r="D13" t="str">
            <v>1 Gün (Kaza günü)</v>
          </cell>
          <cell r="E13" t="str">
            <v>2 Gün</v>
          </cell>
          <cell r="F13" t="str">
            <v>3 Gün</v>
          </cell>
          <cell r="G13" t="str">
            <v>4 Gün</v>
          </cell>
          <cell r="H13" t="str">
            <v>5+ Gün</v>
          </cell>
          <cell r="I13" t="str">
            <v>Bilinmeyen</v>
          </cell>
          <cell r="J13" t="str">
            <v>0 Gün (gün kaybı yok)</v>
          </cell>
          <cell r="K13" t="str">
            <v>1 Gün (Kaza günü)</v>
          </cell>
          <cell r="L13" t="str">
            <v>2 Gün</v>
          </cell>
          <cell r="M13" t="str">
            <v>3 Gün</v>
          </cell>
          <cell r="N13" t="str">
            <v>4 Gün</v>
          </cell>
          <cell r="O13" t="str">
            <v>5+ Gün</v>
          </cell>
          <cell r="P13" t="str">
            <v>0 Gün (gün kaybı yok)</v>
          </cell>
          <cell r="Q13" t="str">
            <v>1 Gün (Kaza günü)</v>
          </cell>
          <cell r="R13" t="str">
            <v>2 Gün</v>
          </cell>
          <cell r="S13" t="str">
            <v>3 Gün</v>
          </cell>
          <cell r="T13" t="str">
            <v>4 Gün</v>
          </cell>
          <cell r="U13" t="str">
            <v>5+ Gün</v>
          </cell>
          <cell r="V13" t="str">
            <v>Bilinmeyen</v>
          </cell>
          <cell r="W13" t="str">
            <v>0 Gün (gün kaybı yok)</v>
          </cell>
          <cell r="X13" t="str">
            <v>1 Gün (Kaza günü)</v>
          </cell>
          <cell r="Y13" t="str">
            <v>2 Gün</v>
          </cell>
          <cell r="Z13" t="str">
            <v>3 Gün</v>
          </cell>
          <cell r="AA13" t="str">
            <v>4 Gün</v>
          </cell>
          <cell r="AB13" t="str">
            <v>5+ Gün</v>
          </cell>
        </row>
        <row r="14">
          <cell r="B14" t="str">
            <v>ADANA</v>
          </cell>
          <cell r="C14">
            <v>0</v>
          </cell>
          <cell r="D14">
            <v>27</v>
          </cell>
          <cell r="E14">
            <v>246</v>
          </cell>
          <cell r="F14">
            <v>657</v>
          </cell>
          <cell r="G14">
            <v>116</v>
          </cell>
          <cell r="H14">
            <v>52356</v>
          </cell>
          <cell r="J14">
            <v>0</v>
          </cell>
          <cell r="K14">
            <v>2</v>
          </cell>
          <cell r="L14">
            <v>14</v>
          </cell>
          <cell r="M14">
            <v>54</v>
          </cell>
          <cell r="N14">
            <v>8</v>
          </cell>
          <cell r="O14">
            <v>2104</v>
          </cell>
          <cell r="P14">
            <v>0</v>
          </cell>
          <cell r="Q14">
            <v>0</v>
          </cell>
          <cell r="R14">
            <v>0</v>
          </cell>
          <cell r="S14">
            <v>0</v>
          </cell>
          <cell r="T14">
            <v>0</v>
          </cell>
          <cell r="U14">
            <v>2422</v>
          </cell>
          <cell r="W14">
            <v>0</v>
          </cell>
          <cell r="X14">
            <v>0</v>
          </cell>
          <cell r="Y14">
            <v>0</v>
          </cell>
          <cell r="Z14">
            <v>0</v>
          </cell>
          <cell r="AA14">
            <v>0</v>
          </cell>
          <cell r="AB14">
            <v>90</v>
          </cell>
        </row>
        <row r="15">
          <cell r="B15" t="str">
            <v>ADIYAMAN</v>
          </cell>
          <cell r="C15">
            <v>0</v>
          </cell>
          <cell r="D15">
            <v>2</v>
          </cell>
          <cell r="E15">
            <v>8</v>
          </cell>
          <cell r="F15">
            <v>57</v>
          </cell>
          <cell r="G15">
            <v>4</v>
          </cell>
          <cell r="H15">
            <v>5469</v>
          </cell>
          <cell r="J15">
            <v>0</v>
          </cell>
          <cell r="K15">
            <v>1</v>
          </cell>
          <cell r="L15">
            <v>6</v>
          </cell>
          <cell r="M15">
            <v>27</v>
          </cell>
          <cell r="N15">
            <v>4</v>
          </cell>
          <cell r="O15">
            <v>108</v>
          </cell>
          <cell r="P15">
            <v>0</v>
          </cell>
          <cell r="Q15">
            <v>0</v>
          </cell>
          <cell r="R15">
            <v>0</v>
          </cell>
          <cell r="S15">
            <v>0</v>
          </cell>
          <cell r="T15">
            <v>0</v>
          </cell>
          <cell r="U15">
            <v>357</v>
          </cell>
          <cell r="W15">
            <v>0</v>
          </cell>
          <cell r="X15">
            <v>0</v>
          </cell>
          <cell r="Y15">
            <v>0</v>
          </cell>
          <cell r="Z15">
            <v>0</v>
          </cell>
          <cell r="AA15">
            <v>0</v>
          </cell>
          <cell r="AB15">
            <v>0</v>
          </cell>
        </row>
        <row r="16">
          <cell r="B16" t="str">
            <v>AFYONKARAHİSAR</v>
          </cell>
          <cell r="C16">
            <v>0</v>
          </cell>
          <cell r="D16">
            <v>7</v>
          </cell>
          <cell r="E16">
            <v>24</v>
          </cell>
          <cell r="F16">
            <v>66</v>
          </cell>
          <cell r="G16">
            <v>26</v>
          </cell>
          <cell r="H16">
            <v>11883</v>
          </cell>
          <cell r="J16">
            <v>0</v>
          </cell>
          <cell r="L16">
            <v>4</v>
          </cell>
          <cell r="M16">
            <v>6</v>
          </cell>
          <cell r="O16">
            <v>719</v>
          </cell>
          <cell r="P16">
            <v>0</v>
          </cell>
          <cell r="Q16">
            <v>0</v>
          </cell>
          <cell r="R16">
            <v>0</v>
          </cell>
          <cell r="S16">
            <v>0</v>
          </cell>
          <cell r="T16">
            <v>2</v>
          </cell>
          <cell r="U16">
            <v>777</v>
          </cell>
          <cell r="W16">
            <v>0</v>
          </cell>
          <cell r="Y16">
            <v>0</v>
          </cell>
          <cell r="Z16">
            <v>0</v>
          </cell>
          <cell r="AB16">
            <v>15</v>
          </cell>
        </row>
        <row r="17">
          <cell r="B17" t="str">
            <v>AĞRI</v>
          </cell>
          <cell r="C17">
            <v>0</v>
          </cell>
          <cell r="F17">
            <v>9</v>
          </cell>
          <cell r="G17">
            <v>8</v>
          </cell>
          <cell r="H17">
            <v>779</v>
          </cell>
          <cell r="J17">
            <v>0</v>
          </cell>
          <cell r="P17">
            <v>0</v>
          </cell>
          <cell r="S17">
            <v>0</v>
          </cell>
          <cell r="T17">
            <v>0</v>
          </cell>
          <cell r="U17">
            <v>81</v>
          </cell>
          <cell r="W17">
            <v>0</v>
          </cell>
        </row>
        <row r="18">
          <cell r="B18" t="str">
            <v>AMASYA</v>
          </cell>
          <cell r="C18">
            <v>0</v>
          </cell>
          <cell r="D18">
            <v>41</v>
          </cell>
          <cell r="E18">
            <v>44</v>
          </cell>
          <cell r="F18">
            <v>102</v>
          </cell>
          <cell r="G18">
            <v>40</v>
          </cell>
          <cell r="H18">
            <v>6288</v>
          </cell>
          <cell r="J18">
            <v>0</v>
          </cell>
          <cell r="K18">
            <v>5</v>
          </cell>
          <cell r="L18">
            <v>4</v>
          </cell>
          <cell r="M18">
            <v>9</v>
          </cell>
          <cell r="N18">
            <v>4</v>
          </cell>
          <cell r="O18">
            <v>123</v>
          </cell>
          <cell r="P18">
            <v>0</v>
          </cell>
          <cell r="Q18">
            <v>1</v>
          </cell>
          <cell r="R18">
            <v>0</v>
          </cell>
          <cell r="S18">
            <v>0</v>
          </cell>
          <cell r="T18">
            <v>0</v>
          </cell>
          <cell r="U18">
            <v>280</v>
          </cell>
          <cell r="W18">
            <v>0</v>
          </cell>
          <cell r="X18">
            <v>0</v>
          </cell>
          <cell r="Y18">
            <v>0</v>
          </cell>
          <cell r="Z18">
            <v>0</v>
          </cell>
          <cell r="AA18">
            <v>0</v>
          </cell>
          <cell r="AB18">
            <v>0</v>
          </cell>
        </row>
        <row r="19">
          <cell r="B19" t="str">
            <v>ANKARA</v>
          </cell>
          <cell r="C19">
            <v>0</v>
          </cell>
          <cell r="D19">
            <v>363</v>
          </cell>
          <cell r="E19">
            <v>1885</v>
          </cell>
          <cell r="F19">
            <v>3147</v>
          </cell>
          <cell r="G19">
            <v>842</v>
          </cell>
          <cell r="H19">
            <v>212743</v>
          </cell>
          <cell r="J19">
            <v>0</v>
          </cell>
          <cell r="K19">
            <v>36</v>
          </cell>
          <cell r="L19">
            <v>164</v>
          </cell>
          <cell r="M19">
            <v>275</v>
          </cell>
          <cell r="N19">
            <v>70</v>
          </cell>
          <cell r="O19">
            <v>14751</v>
          </cell>
          <cell r="P19">
            <v>0</v>
          </cell>
          <cell r="Q19">
            <v>1</v>
          </cell>
          <cell r="R19">
            <v>3</v>
          </cell>
          <cell r="S19">
            <v>3</v>
          </cell>
          <cell r="T19">
            <v>6</v>
          </cell>
          <cell r="U19">
            <v>10606</v>
          </cell>
          <cell r="W19">
            <v>0</v>
          </cell>
          <cell r="X19">
            <v>0</v>
          </cell>
          <cell r="Y19">
            <v>0</v>
          </cell>
          <cell r="Z19">
            <v>1</v>
          </cell>
          <cell r="AA19">
            <v>2</v>
          </cell>
          <cell r="AB19">
            <v>578</v>
          </cell>
        </row>
        <row r="20">
          <cell r="B20" t="str">
            <v>ANTALYA</v>
          </cell>
          <cell r="C20">
            <v>0</v>
          </cell>
          <cell r="D20">
            <v>84</v>
          </cell>
          <cell r="E20">
            <v>566</v>
          </cell>
          <cell r="F20">
            <v>1376</v>
          </cell>
          <cell r="G20">
            <v>287</v>
          </cell>
          <cell r="H20">
            <v>73847</v>
          </cell>
          <cell r="J20">
            <v>0</v>
          </cell>
          <cell r="K20">
            <v>55</v>
          </cell>
          <cell r="L20">
            <v>258</v>
          </cell>
          <cell r="M20">
            <v>365</v>
          </cell>
          <cell r="N20">
            <v>70</v>
          </cell>
          <cell r="O20">
            <v>11654</v>
          </cell>
          <cell r="P20">
            <v>0</v>
          </cell>
          <cell r="Q20">
            <v>0</v>
          </cell>
          <cell r="R20">
            <v>4</v>
          </cell>
          <cell r="S20">
            <v>4</v>
          </cell>
          <cell r="T20">
            <v>13</v>
          </cell>
          <cell r="U20">
            <v>3540</v>
          </cell>
          <cell r="W20">
            <v>0</v>
          </cell>
          <cell r="X20">
            <v>0</v>
          </cell>
          <cell r="Y20">
            <v>2</v>
          </cell>
          <cell r="Z20">
            <v>1</v>
          </cell>
          <cell r="AA20">
            <v>2</v>
          </cell>
          <cell r="AB20">
            <v>292</v>
          </cell>
        </row>
        <row r="21">
          <cell r="B21" t="str">
            <v>ARTVİN</v>
          </cell>
          <cell r="C21">
            <v>0</v>
          </cell>
          <cell r="E21">
            <v>28</v>
          </cell>
          <cell r="F21">
            <v>35</v>
          </cell>
          <cell r="G21">
            <v>16</v>
          </cell>
          <cell r="H21">
            <v>2867</v>
          </cell>
          <cell r="J21">
            <v>0</v>
          </cell>
          <cell r="O21">
            <v>168</v>
          </cell>
          <cell r="P21">
            <v>0</v>
          </cell>
          <cell r="R21">
            <v>2</v>
          </cell>
          <cell r="S21">
            <v>1</v>
          </cell>
          <cell r="T21">
            <v>0</v>
          </cell>
          <cell r="U21">
            <v>305</v>
          </cell>
          <cell r="W21">
            <v>0</v>
          </cell>
          <cell r="AB21">
            <v>3</v>
          </cell>
        </row>
        <row r="22">
          <cell r="B22" t="str">
            <v>AYDIN</v>
          </cell>
          <cell r="C22">
            <v>0</v>
          </cell>
          <cell r="D22">
            <v>48</v>
          </cell>
          <cell r="E22">
            <v>158</v>
          </cell>
          <cell r="F22">
            <v>456</v>
          </cell>
          <cell r="G22">
            <v>108</v>
          </cell>
          <cell r="H22">
            <v>38585</v>
          </cell>
          <cell r="J22">
            <v>0</v>
          </cell>
          <cell r="K22">
            <v>9</v>
          </cell>
          <cell r="L22">
            <v>26</v>
          </cell>
          <cell r="M22">
            <v>72</v>
          </cell>
          <cell r="N22">
            <v>16</v>
          </cell>
          <cell r="O22">
            <v>2846</v>
          </cell>
          <cell r="P22">
            <v>0</v>
          </cell>
          <cell r="Q22">
            <v>0</v>
          </cell>
          <cell r="R22">
            <v>0</v>
          </cell>
          <cell r="S22">
            <v>3</v>
          </cell>
          <cell r="T22">
            <v>0</v>
          </cell>
          <cell r="U22">
            <v>2142</v>
          </cell>
          <cell r="W22">
            <v>0</v>
          </cell>
          <cell r="X22">
            <v>0</v>
          </cell>
          <cell r="Y22">
            <v>0</v>
          </cell>
          <cell r="Z22">
            <v>0</v>
          </cell>
          <cell r="AA22">
            <v>0</v>
          </cell>
          <cell r="AB22">
            <v>93</v>
          </cell>
        </row>
        <row r="23">
          <cell r="B23" t="str">
            <v>BALIKESİR</v>
          </cell>
          <cell r="C23">
            <v>0</v>
          </cell>
          <cell r="D23">
            <v>23</v>
          </cell>
          <cell r="E23">
            <v>78</v>
          </cell>
          <cell r="F23">
            <v>354</v>
          </cell>
          <cell r="G23">
            <v>48</v>
          </cell>
          <cell r="H23">
            <v>33362</v>
          </cell>
          <cell r="J23">
            <v>0</v>
          </cell>
          <cell r="K23">
            <v>10</v>
          </cell>
          <cell r="L23">
            <v>32</v>
          </cell>
          <cell r="M23">
            <v>153</v>
          </cell>
          <cell r="N23">
            <v>24</v>
          </cell>
          <cell r="O23">
            <v>3732</v>
          </cell>
          <cell r="P23">
            <v>0</v>
          </cell>
          <cell r="Q23">
            <v>0</v>
          </cell>
          <cell r="R23">
            <v>0</v>
          </cell>
          <cell r="S23">
            <v>0</v>
          </cell>
          <cell r="T23">
            <v>0</v>
          </cell>
          <cell r="U23">
            <v>1653</v>
          </cell>
          <cell r="W23">
            <v>0</v>
          </cell>
          <cell r="X23">
            <v>0</v>
          </cell>
          <cell r="Y23">
            <v>0</v>
          </cell>
          <cell r="Z23">
            <v>0</v>
          </cell>
          <cell r="AA23">
            <v>0</v>
          </cell>
          <cell r="AB23">
            <v>100</v>
          </cell>
        </row>
        <row r="24">
          <cell r="B24" t="str">
            <v>BİLECİK</v>
          </cell>
          <cell r="C24">
            <v>0</v>
          </cell>
          <cell r="D24">
            <v>88</v>
          </cell>
          <cell r="E24">
            <v>286</v>
          </cell>
          <cell r="F24">
            <v>576</v>
          </cell>
          <cell r="G24">
            <v>204</v>
          </cell>
          <cell r="H24">
            <v>24946</v>
          </cell>
          <cell r="J24">
            <v>0</v>
          </cell>
          <cell r="K24">
            <v>24</v>
          </cell>
          <cell r="L24">
            <v>124</v>
          </cell>
          <cell r="M24">
            <v>132</v>
          </cell>
          <cell r="N24">
            <v>56</v>
          </cell>
          <cell r="O24">
            <v>2906</v>
          </cell>
          <cell r="P24">
            <v>0</v>
          </cell>
          <cell r="Q24">
            <v>0</v>
          </cell>
          <cell r="R24">
            <v>0</v>
          </cell>
          <cell r="S24">
            <v>0</v>
          </cell>
          <cell r="T24">
            <v>0</v>
          </cell>
          <cell r="U24">
            <v>731</v>
          </cell>
          <cell r="W24">
            <v>0</v>
          </cell>
          <cell r="X24">
            <v>0</v>
          </cell>
          <cell r="Y24">
            <v>0</v>
          </cell>
          <cell r="Z24">
            <v>0</v>
          </cell>
          <cell r="AA24">
            <v>0</v>
          </cell>
          <cell r="AB24">
            <v>10</v>
          </cell>
        </row>
        <row r="25">
          <cell r="B25" t="str">
            <v>BİNGÖL</v>
          </cell>
          <cell r="C25">
            <v>0</v>
          </cell>
          <cell r="E25">
            <v>6</v>
          </cell>
          <cell r="F25">
            <v>18</v>
          </cell>
          <cell r="G25">
            <v>12</v>
          </cell>
          <cell r="H25">
            <v>5064</v>
          </cell>
          <cell r="J25">
            <v>0</v>
          </cell>
          <cell r="P25">
            <v>0</v>
          </cell>
          <cell r="R25">
            <v>0</v>
          </cell>
          <cell r="S25">
            <v>0</v>
          </cell>
          <cell r="T25">
            <v>0</v>
          </cell>
          <cell r="U25">
            <v>515</v>
          </cell>
          <cell r="W25">
            <v>0</v>
          </cell>
        </row>
        <row r="26">
          <cell r="B26" t="str">
            <v>BİTLİS</v>
          </cell>
          <cell r="C26">
            <v>0</v>
          </cell>
          <cell r="F26">
            <v>6</v>
          </cell>
          <cell r="H26">
            <v>1207</v>
          </cell>
          <cell r="J26">
            <v>0</v>
          </cell>
          <cell r="P26">
            <v>0</v>
          </cell>
          <cell r="S26">
            <v>0</v>
          </cell>
          <cell r="U26">
            <v>154</v>
          </cell>
          <cell r="W26">
            <v>0</v>
          </cell>
        </row>
        <row r="27">
          <cell r="B27" t="str">
            <v>BOLU</v>
          </cell>
          <cell r="C27">
            <v>0</v>
          </cell>
          <cell r="D27">
            <v>21</v>
          </cell>
          <cell r="E27">
            <v>106</v>
          </cell>
          <cell r="F27">
            <v>228</v>
          </cell>
          <cell r="G27">
            <v>64</v>
          </cell>
          <cell r="H27">
            <v>16352</v>
          </cell>
          <cell r="J27">
            <v>0</v>
          </cell>
          <cell r="K27">
            <v>4</v>
          </cell>
          <cell r="L27">
            <v>36</v>
          </cell>
          <cell r="M27">
            <v>69</v>
          </cell>
          <cell r="N27">
            <v>24</v>
          </cell>
          <cell r="O27">
            <v>5028</v>
          </cell>
          <cell r="P27">
            <v>0</v>
          </cell>
          <cell r="Q27">
            <v>0</v>
          </cell>
          <cell r="R27">
            <v>0</v>
          </cell>
          <cell r="S27">
            <v>0</v>
          </cell>
          <cell r="T27">
            <v>0</v>
          </cell>
          <cell r="U27">
            <v>771</v>
          </cell>
          <cell r="W27">
            <v>0</v>
          </cell>
          <cell r="X27">
            <v>0</v>
          </cell>
          <cell r="Y27">
            <v>0</v>
          </cell>
          <cell r="Z27">
            <v>0</v>
          </cell>
          <cell r="AA27">
            <v>0</v>
          </cell>
          <cell r="AB27">
            <v>103</v>
          </cell>
        </row>
        <row r="28">
          <cell r="B28" t="str">
            <v>BURDUR</v>
          </cell>
          <cell r="C28">
            <v>0</v>
          </cell>
          <cell r="D28">
            <v>4</v>
          </cell>
          <cell r="E28">
            <v>30</v>
          </cell>
          <cell r="F28">
            <v>66</v>
          </cell>
          <cell r="G28">
            <v>16</v>
          </cell>
          <cell r="H28">
            <v>8343</v>
          </cell>
          <cell r="J28">
            <v>0</v>
          </cell>
          <cell r="K28">
            <v>1</v>
          </cell>
          <cell r="L28">
            <v>2</v>
          </cell>
          <cell r="M28">
            <v>9</v>
          </cell>
          <cell r="N28">
            <v>4</v>
          </cell>
          <cell r="O28">
            <v>755</v>
          </cell>
          <cell r="P28">
            <v>0</v>
          </cell>
          <cell r="Q28">
            <v>0</v>
          </cell>
          <cell r="R28">
            <v>0</v>
          </cell>
          <cell r="S28">
            <v>0</v>
          </cell>
          <cell r="T28">
            <v>4</v>
          </cell>
          <cell r="U28">
            <v>641</v>
          </cell>
          <cell r="W28">
            <v>0</v>
          </cell>
          <cell r="X28">
            <v>0</v>
          </cell>
          <cell r="Y28">
            <v>0</v>
          </cell>
          <cell r="Z28">
            <v>0</v>
          </cell>
          <cell r="AA28">
            <v>0</v>
          </cell>
          <cell r="AB28">
            <v>32</v>
          </cell>
        </row>
        <row r="29">
          <cell r="B29" t="str">
            <v>BURSA</v>
          </cell>
          <cell r="C29">
            <v>0</v>
          </cell>
          <cell r="D29">
            <v>642</v>
          </cell>
          <cell r="E29">
            <v>1529</v>
          </cell>
          <cell r="F29">
            <v>3797</v>
          </cell>
          <cell r="G29">
            <v>1407</v>
          </cell>
          <cell r="H29">
            <v>196091</v>
          </cell>
          <cell r="J29">
            <v>0</v>
          </cell>
          <cell r="K29">
            <v>153</v>
          </cell>
          <cell r="L29">
            <v>420</v>
          </cell>
          <cell r="M29">
            <v>834</v>
          </cell>
          <cell r="N29">
            <v>284</v>
          </cell>
          <cell r="O29">
            <v>25959</v>
          </cell>
          <cell r="P29">
            <v>0</v>
          </cell>
          <cell r="Q29">
            <v>0</v>
          </cell>
          <cell r="R29">
            <v>1</v>
          </cell>
          <cell r="S29">
            <v>1</v>
          </cell>
          <cell r="T29">
            <v>5</v>
          </cell>
          <cell r="U29">
            <v>4396</v>
          </cell>
          <cell r="W29">
            <v>0</v>
          </cell>
          <cell r="X29">
            <v>0</v>
          </cell>
          <cell r="Y29">
            <v>0</v>
          </cell>
          <cell r="Z29">
            <v>0</v>
          </cell>
          <cell r="AA29">
            <v>0</v>
          </cell>
          <cell r="AB29">
            <v>214</v>
          </cell>
        </row>
        <row r="30">
          <cell r="B30" t="str">
            <v>ÇANAKKALE</v>
          </cell>
          <cell r="C30">
            <v>0</v>
          </cell>
          <cell r="D30">
            <v>25</v>
          </cell>
          <cell r="E30">
            <v>80</v>
          </cell>
          <cell r="F30">
            <v>210</v>
          </cell>
          <cell r="G30">
            <v>88</v>
          </cell>
          <cell r="H30">
            <v>14767</v>
          </cell>
          <cell r="J30">
            <v>0</v>
          </cell>
          <cell r="K30">
            <v>1</v>
          </cell>
          <cell r="L30">
            <v>6</v>
          </cell>
          <cell r="M30">
            <v>39</v>
          </cell>
          <cell r="N30">
            <v>16</v>
          </cell>
          <cell r="O30">
            <v>1616</v>
          </cell>
          <cell r="P30">
            <v>0</v>
          </cell>
          <cell r="Q30">
            <v>0</v>
          </cell>
          <cell r="R30">
            <v>0</v>
          </cell>
          <cell r="S30">
            <v>0</v>
          </cell>
          <cell r="T30">
            <v>0</v>
          </cell>
          <cell r="U30">
            <v>596</v>
          </cell>
          <cell r="W30">
            <v>0</v>
          </cell>
          <cell r="X30">
            <v>0</v>
          </cell>
          <cell r="Y30">
            <v>0</v>
          </cell>
          <cell r="Z30">
            <v>0</v>
          </cell>
          <cell r="AA30">
            <v>0</v>
          </cell>
          <cell r="AB30">
            <v>18</v>
          </cell>
        </row>
        <row r="31">
          <cell r="B31" t="str">
            <v>ÇANKIRI</v>
          </cell>
          <cell r="C31">
            <v>0</v>
          </cell>
          <cell r="D31">
            <v>8</v>
          </cell>
          <cell r="E31">
            <v>30</v>
          </cell>
          <cell r="F31">
            <v>30</v>
          </cell>
          <cell r="G31">
            <v>18</v>
          </cell>
          <cell r="H31">
            <v>3858</v>
          </cell>
          <cell r="J31">
            <v>0</v>
          </cell>
          <cell r="K31">
            <v>1</v>
          </cell>
          <cell r="L31">
            <v>2</v>
          </cell>
          <cell r="M31">
            <v>3</v>
          </cell>
          <cell r="N31">
            <v>24</v>
          </cell>
          <cell r="O31">
            <v>160</v>
          </cell>
          <cell r="P31">
            <v>0</v>
          </cell>
          <cell r="Q31">
            <v>0</v>
          </cell>
          <cell r="R31">
            <v>0</v>
          </cell>
          <cell r="S31">
            <v>0</v>
          </cell>
          <cell r="T31">
            <v>6</v>
          </cell>
          <cell r="U31">
            <v>337</v>
          </cell>
          <cell r="W31">
            <v>0</v>
          </cell>
          <cell r="X31">
            <v>0</v>
          </cell>
          <cell r="Y31">
            <v>0</v>
          </cell>
          <cell r="Z31">
            <v>0</v>
          </cell>
          <cell r="AA31">
            <v>48</v>
          </cell>
          <cell r="AB31">
            <v>16</v>
          </cell>
        </row>
        <row r="32">
          <cell r="B32" t="str">
            <v>ÇORUM</v>
          </cell>
          <cell r="C32">
            <v>0</v>
          </cell>
          <cell r="D32">
            <v>11</v>
          </cell>
          <cell r="E32">
            <v>36</v>
          </cell>
          <cell r="F32">
            <v>132</v>
          </cell>
          <cell r="G32">
            <v>55</v>
          </cell>
          <cell r="H32">
            <v>10652</v>
          </cell>
          <cell r="J32">
            <v>0</v>
          </cell>
          <cell r="K32">
            <v>1</v>
          </cell>
          <cell r="L32">
            <v>2</v>
          </cell>
          <cell r="M32">
            <v>6</v>
          </cell>
          <cell r="N32">
            <v>8</v>
          </cell>
          <cell r="O32">
            <v>554</v>
          </cell>
          <cell r="P32">
            <v>0</v>
          </cell>
          <cell r="Q32">
            <v>0</v>
          </cell>
          <cell r="R32">
            <v>0</v>
          </cell>
          <cell r="S32">
            <v>0</v>
          </cell>
          <cell r="T32">
            <v>1</v>
          </cell>
          <cell r="U32">
            <v>726</v>
          </cell>
          <cell r="W32">
            <v>0</v>
          </cell>
          <cell r="X32">
            <v>0</v>
          </cell>
          <cell r="Y32">
            <v>0</v>
          </cell>
          <cell r="Z32">
            <v>0</v>
          </cell>
          <cell r="AA32">
            <v>0</v>
          </cell>
          <cell r="AB32">
            <v>24</v>
          </cell>
        </row>
        <row r="33">
          <cell r="B33" t="str">
            <v>DENİZLİ</v>
          </cell>
          <cell r="C33">
            <v>0</v>
          </cell>
          <cell r="D33">
            <v>68</v>
          </cell>
          <cell r="E33">
            <v>378</v>
          </cell>
          <cell r="F33">
            <v>1442</v>
          </cell>
          <cell r="G33">
            <v>255</v>
          </cell>
          <cell r="H33">
            <v>61931</v>
          </cell>
          <cell r="J33">
            <v>0</v>
          </cell>
          <cell r="K33">
            <v>16</v>
          </cell>
          <cell r="L33">
            <v>98</v>
          </cell>
          <cell r="M33">
            <v>342</v>
          </cell>
          <cell r="N33">
            <v>68</v>
          </cell>
          <cell r="O33">
            <v>10417</v>
          </cell>
          <cell r="P33">
            <v>0</v>
          </cell>
          <cell r="Q33">
            <v>0</v>
          </cell>
          <cell r="R33">
            <v>0</v>
          </cell>
          <cell r="S33">
            <v>1</v>
          </cell>
          <cell r="T33">
            <v>1</v>
          </cell>
          <cell r="U33">
            <v>2301</v>
          </cell>
          <cell r="W33">
            <v>0</v>
          </cell>
          <cell r="X33">
            <v>0</v>
          </cell>
          <cell r="Y33">
            <v>0</v>
          </cell>
          <cell r="Z33">
            <v>0</v>
          </cell>
          <cell r="AA33">
            <v>0</v>
          </cell>
          <cell r="AB33">
            <v>172</v>
          </cell>
        </row>
        <row r="34">
          <cell r="B34" t="str">
            <v>DİYARBAKIR</v>
          </cell>
          <cell r="C34">
            <v>0</v>
          </cell>
          <cell r="D34">
            <v>2</v>
          </cell>
          <cell r="E34">
            <v>14</v>
          </cell>
          <cell r="F34">
            <v>45</v>
          </cell>
          <cell r="G34">
            <v>8</v>
          </cell>
          <cell r="H34">
            <v>10782</v>
          </cell>
          <cell r="J34">
            <v>0</v>
          </cell>
          <cell r="M34">
            <v>6</v>
          </cell>
          <cell r="O34">
            <v>272</v>
          </cell>
          <cell r="P34">
            <v>0</v>
          </cell>
          <cell r="Q34">
            <v>0</v>
          </cell>
          <cell r="R34">
            <v>0</v>
          </cell>
          <cell r="S34">
            <v>0</v>
          </cell>
          <cell r="T34">
            <v>0</v>
          </cell>
          <cell r="U34">
            <v>926</v>
          </cell>
          <cell r="W34">
            <v>0</v>
          </cell>
          <cell r="Z34">
            <v>0</v>
          </cell>
          <cell r="AB34">
            <v>22</v>
          </cell>
        </row>
        <row r="35">
          <cell r="B35" t="str">
            <v>EDİRNE</v>
          </cell>
          <cell r="C35">
            <v>0</v>
          </cell>
          <cell r="D35">
            <v>22</v>
          </cell>
          <cell r="E35">
            <v>26</v>
          </cell>
          <cell r="F35">
            <v>81</v>
          </cell>
          <cell r="G35">
            <v>16</v>
          </cell>
          <cell r="H35">
            <v>5391</v>
          </cell>
          <cell r="J35">
            <v>0</v>
          </cell>
          <cell r="K35">
            <v>30</v>
          </cell>
          <cell r="L35">
            <v>32</v>
          </cell>
          <cell r="M35">
            <v>60</v>
          </cell>
          <cell r="N35">
            <v>20</v>
          </cell>
          <cell r="O35">
            <v>1009</v>
          </cell>
          <cell r="P35">
            <v>0</v>
          </cell>
          <cell r="Q35">
            <v>0</v>
          </cell>
          <cell r="R35">
            <v>0</v>
          </cell>
          <cell r="S35">
            <v>0</v>
          </cell>
          <cell r="T35">
            <v>0</v>
          </cell>
          <cell r="U35">
            <v>513</v>
          </cell>
          <cell r="W35">
            <v>0</v>
          </cell>
          <cell r="X35">
            <v>0</v>
          </cell>
          <cell r="Y35">
            <v>0</v>
          </cell>
          <cell r="Z35">
            <v>0</v>
          </cell>
          <cell r="AA35">
            <v>0</v>
          </cell>
          <cell r="AB35">
            <v>31</v>
          </cell>
        </row>
        <row r="36">
          <cell r="B36" t="str">
            <v>ELAZIĞ</v>
          </cell>
          <cell r="C36">
            <v>0</v>
          </cell>
          <cell r="D36">
            <v>1</v>
          </cell>
          <cell r="E36">
            <v>14</v>
          </cell>
          <cell r="F36">
            <v>72</v>
          </cell>
          <cell r="G36">
            <v>20</v>
          </cell>
          <cell r="H36">
            <v>10085</v>
          </cell>
          <cell r="J36">
            <v>0</v>
          </cell>
          <cell r="L36">
            <v>2</v>
          </cell>
          <cell r="M36">
            <v>15</v>
          </cell>
          <cell r="O36">
            <v>464</v>
          </cell>
          <cell r="P36">
            <v>0</v>
          </cell>
          <cell r="Q36">
            <v>0</v>
          </cell>
          <cell r="R36">
            <v>0</v>
          </cell>
          <cell r="S36">
            <v>0</v>
          </cell>
          <cell r="T36">
            <v>0</v>
          </cell>
          <cell r="U36">
            <v>700</v>
          </cell>
          <cell r="W36">
            <v>0</v>
          </cell>
          <cell r="Y36">
            <v>0</v>
          </cell>
          <cell r="Z36">
            <v>0</v>
          </cell>
          <cell r="AB36">
            <v>2</v>
          </cell>
        </row>
        <row r="37">
          <cell r="B37" t="str">
            <v>ERZİNCAN</v>
          </cell>
          <cell r="C37">
            <v>0</v>
          </cell>
          <cell r="D37">
            <v>1</v>
          </cell>
          <cell r="E37">
            <v>2</v>
          </cell>
          <cell r="F37">
            <v>21</v>
          </cell>
          <cell r="H37">
            <v>3011</v>
          </cell>
          <cell r="J37">
            <v>0</v>
          </cell>
          <cell r="O37">
            <v>323</v>
          </cell>
          <cell r="P37">
            <v>0</v>
          </cell>
          <cell r="Q37">
            <v>0</v>
          </cell>
          <cell r="R37">
            <v>0</v>
          </cell>
          <cell r="S37">
            <v>0</v>
          </cell>
          <cell r="U37">
            <v>417</v>
          </cell>
          <cell r="W37">
            <v>0</v>
          </cell>
          <cell r="AB37">
            <v>0</v>
          </cell>
        </row>
        <row r="38">
          <cell r="B38" t="str">
            <v>ERZURUM</v>
          </cell>
          <cell r="C38">
            <v>0</v>
          </cell>
          <cell r="D38">
            <v>3</v>
          </cell>
          <cell r="E38">
            <v>37</v>
          </cell>
          <cell r="F38">
            <v>63</v>
          </cell>
          <cell r="G38">
            <v>36</v>
          </cell>
          <cell r="H38">
            <v>8773</v>
          </cell>
          <cell r="J38">
            <v>0</v>
          </cell>
          <cell r="M38">
            <v>6</v>
          </cell>
          <cell r="N38">
            <v>4</v>
          </cell>
          <cell r="O38">
            <v>82</v>
          </cell>
          <cell r="P38">
            <v>0</v>
          </cell>
          <cell r="Q38">
            <v>0</v>
          </cell>
          <cell r="R38">
            <v>1</v>
          </cell>
          <cell r="S38">
            <v>0</v>
          </cell>
          <cell r="T38">
            <v>0</v>
          </cell>
          <cell r="U38">
            <v>888</v>
          </cell>
          <cell r="W38">
            <v>0</v>
          </cell>
          <cell r="Z38">
            <v>0</v>
          </cell>
          <cell r="AA38">
            <v>0</v>
          </cell>
          <cell r="AB38">
            <v>3</v>
          </cell>
        </row>
        <row r="39">
          <cell r="B39" t="str">
            <v>ESKİŞEHİR</v>
          </cell>
          <cell r="C39">
            <v>0</v>
          </cell>
          <cell r="D39">
            <v>140</v>
          </cell>
          <cell r="E39">
            <v>482</v>
          </cell>
          <cell r="F39">
            <v>1441</v>
          </cell>
          <cell r="G39">
            <v>324</v>
          </cell>
          <cell r="H39">
            <v>55632</v>
          </cell>
          <cell r="J39">
            <v>0</v>
          </cell>
          <cell r="K39">
            <v>38</v>
          </cell>
          <cell r="L39">
            <v>112</v>
          </cell>
          <cell r="M39">
            <v>357</v>
          </cell>
          <cell r="N39">
            <v>64</v>
          </cell>
          <cell r="O39">
            <v>9307</v>
          </cell>
          <cell r="P39">
            <v>0</v>
          </cell>
          <cell r="Q39">
            <v>0</v>
          </cell>
          <cell r="R39">
            <v>4</v>
          </cell>
          <cell r="S39">
            <v>5</v>
          </cell>
          <cell r="T39">
            <v>0</v>
          </cell>
          <cell r="U39">
            <v>2209</v>
          </cell>
          <cell r="W39">
            <v>0</v>
          </cell>
          <cell r="X39">
            <v>0</v>
          </cell>
          <cell r="Y39">
            <v>0</v>
          </cell>
          <cell r="Z39">
            <v>0</v>
          </cell>
          <cell r="AA39">
            <v>4</v>
          </cell>
          <cell r="AB39">
            <v>230</v>
          </cell>
        </row>
        <row r="40">
          <cell r="B40" t="str">
            <v>GAZİANTEP</v>
          </cell>
          <cell r="C40">
            <v>0</v>
          </cell>
          <cell r="D40">
            <v>23</v>
          </cell>
          <cell r="E40">
            <v>162</v>
          </cell>
          <cell r="F40">
            <v>554</v>
          </cell>
          <cell r="G40">
            <v>234</v>
          </cell>
          <cell r="H40">
            <v>46024</v>
          </cell>
          <cell r="J40">
            <v>0</v>
          </cell>
          <cell r="K40">
            <v>1</v>
          </cell>
          <cell r="L40">
            <v>4</v>
          </cell>
          <cell r="M40">
            <v>9</v>
          </cell>
          <cell r="O40">
            <v>1308</v>
          </cell>
          <cell r="P40">
            <v>0</v>
          </cell>
          <cell r="Q40">
            <v>0</v>
          </cell>
          <cell r="R40">
            <v>0</v>
          </cell>
          <cell r="S40">
            <v>1</v>
          </cell>
          <cell r="T40">
            <v>6</v>
          </cell>
          <cell r="U40">
            <v>2156</v>
          </cell>
          <cell r="W40">
            <v>0</v>
          </cell>
          <cell r="X40">
            <v>0</v>
          </cell>
          <cell r="Y40">
            <v>0</v>
          </cell>
          <cell r="Z40">
            <v>0</v>
          </cell>
          <cell r="AB40">
            <v>17</v>
          </cell>
        </row>
        <row r="41">
          <cell r="B41" t="str">
            <v>GİRESUN</v>
          </cell>
          <cell r="C41">
            <v>0</v>
          </cell>
          <cell r="D41">
            <v>1</v>
          </cell>
          <cell r="E41">
            <v>14</v>
          </cell>
          <cell r="F41">
            <v>51</v>
          </cell>
          <cell r="G41">
            <v>12</v>
          </cell>
          <cell r="H41">
            <v>5081</v>
          </cell>
          <cell r="J41">
            <v>0</v>
          </cell>
          <cell r="K41">
            <v>2</v>
          </cell>
          <cell r="L41">
            <v>6</v>
          </cell>
          <cell r="M41">
            <v>12</v>
          </cell>
          <cell r="O41">
            <v>671</v>
          </cell>
          <cell r="P41">
            <v>0</v>
          </cell>
          <cell r="Q41">
            <v>0</v>
          </cell>
          <cell r="R41">
            <v>0</v>
          </cell>
          <cell r="S41">
            <v>0</v>
          </cell>
          <cell r="T41">
            <v>0</v>
          </cell>
          <cell r="U41">
            <v>539</v>
          </cell>
          <cell r="W41">
            <v>0</v>
          </cell>
          <cell r="X41">
            <v>0</v>
          </cell>
          <cell r="Y41">
            <v>0</v>
          </cell>
          <cell r="Z41">
            <v>0</v>
          </cell>
          <cell r="AB41">
            <v>28</v>
          </cell>
        </row>
        <row r="42">
          <cell r="B42" t="str">
            <v>GÜMÜŞHANE</v>
          </cell>
          <cell r="C42">
            <v>0</v>
          </cell>
          <cell r="F42">
            <v>9</v>
          </cell>
          <cell r="G42">
            <v>4</v>
          </cell>
          <cell r="H42">
            <v>2074</v>
          </cell>
          <cell r="J42">
            <v>0</v>
          </cell>
          <cell r="O42">
            <v>7</v>
          </cell>
          <cell r="P42">
            <v>0</v>
          </cell>
          <cell r="S42">
            <v>0</v>
          </cell>
          <cell r="T42">
            <v>0</v>
          </cell>
          <cell r="U42">
            <v>198</v>
          </cell>
          <cell r="W42">
            <v>0</v>
          </cell>
          <cell r="AB42">
            <v>0</v>
          </cell>
        </row>
        <row r="43">
          <cell r="B43" t="str">
            <v>HAKKARİ</v>
          </cell>
          <cell r="C43">
            <v>0</v>
          </cell>
          <cell r="H43">
            <v>523</v>
          </cell>
          <cell r="J43">
            <v>0</v>
          </cell>
          <cell r="P43">
            <v>0</v>
          </cell>
          <cell r="U43">
            <v>41</v>
          </cell>
          <cell r="W43">
            <v>0</v>
          </cell>
        </row>
        <row r="44">
          <cell r="B44" t="str">
            <v>HATAY</v>
          </cell>
          <cell r="C44">
            <v>0</v>
          </cell>
          <cell r="D44">
            <v>10</v>
          </cell>
          <cell r="E44">
            <v>56</v>
          </cell>
          <cell r="F44">
            <v>183</v>
          </cell>
          <cell r="G44">
            <v>51</v>
          </cell>
          <cell r="H44">
            <v>28954</v>
          </cell>
          <cell r="J44">
            <v>0</v>
          </cell>
          <cell r="K44">
            <v>1</v>
          </cell>
          <cell r="M44">
            <v>6</v>
          </cell>
          <cell r="O44">
            <v>220</v>
          </cell>
          <cell r="P44">
            <v>0</v>
          </cell>
          <cell r="Q44">
            <v>0</v>
          </cell>
          <cell r="R44">
            <v>0</v>
          </cell>
          <cell r="S44">
            <v>0</v>
          </cell>
          <cell r="T44">
            <v>1</v>
          </cell>
          <cell r="U44">
            <v>1249</v>
          </cell>
          <cell r="W44">
            <v>0</v>
          </cell>
          <cell r="X44">
            <v>0</v>
          </cell>
          <cell r="Z44">
            <v>0</v>
          </cell>
          <cell r="AB44">
            <v>5</v>
          </cell>
        </row>
        <row r="45">
          <cell r="B45" t="str">
            <v>ISPARTA</v>
          </cell>
          <cell r="C45">
            <v>0</v>
          </cell>
          <cell r="D45">
            <v>1</v>
          </cell>
          <cell r="E45">
            <v>18</v>
          </cell>
          <cell r="F45">
            <v>54</v>
          </cell>
          <cell r="G45">
            <v>16</v>
          </cell>
          <cell r="H45">
            <v>11114</v>
          </cell>
          <cell r="J45">
            <v>0</v>
          </cell>
          <cell r="K45">
            <v>1</v>
          </cell>
          <cell r="L45">
            <v>4</v>
          </cell>
          <cell r="M45">
            <v>12</v>
          </cell>
          <cell r="O45">
            <v>1380</v>
          </cell>
          <cell r="P45">
            <v>0</v>
          </cell>
          <cell r="Q45">
            <v>0</v>
          </cell>
          <cell r="R45">
            <v>0</v>
          </cell>
          <cell r="S45">
            <v>0</v>
          </cell>
          <cell r="T45">
            <v>0</v>
          </cell>
          <cell r="U45">
            <v>805</v>
          </cell>
          <cell r="W45">
            <v>0</v>
          </cell>
          <cell r="X45">
            <v>0</v>
          </cell>
          <cell r="Y45">
            <v>0</v>
          </cell>
          <cell r="Z45">
            <v>0</v>
          </cell>
          <cell r="AB45">
            <v>74</v>
          </cell>
        </row>
        <row r="46">
          <cell r="B46" t="str">
            <v>MERSİN</v>
          </cell>
          <cell r="C46">
            <v>0</v>
          </cell>
          <cell r="D46">
            <v>16</v>
          </cell>
          <cell r="E46">
            <v>126</v>
          </cell>
          <cell r="F46">
            <v>423</v>
          </cell>
          <cell r="G46">
            <v>64</v>
          </cell>
          <cell r="H46">
            <v>48827</v>
          </cell>
          <cell r="J46">
            <v>0</v>
          </cell>
          <cell r="K46">
            <v>2</v>
          </cell>
          <cell r="L46">
            <v>10</v>
          </cell>
          <cell r="M46">
            <v>36</v>
          </cell>
          <cell r="O46">
            <v>1524</v>
          </cell>
          <cell r="P46">
            <v>0</v>
          </cell>
          <cell r="Q46">
            <v>0</v>
          </cell>
          <cell r="R46">
            <v>0</v>
          </cell>
          <cell r="S46">
            <v>0</v>
          </cell>
          <cell r="T46">
            <v>0</v>
          </cell>
          <cell r="U46">
            <v>2537</v>
          </cell>
          <cell r="W46">
            <v>0</v>
          </cell>
          <cell r="X46">
            <v>0</v>
          </cell>
          <cell r="Y46">
            <v>0</v>
          </cell>
          <cell r="Z46">
            <v>0</v>
          </cell>
          <cell r="AB46">
            <v>27</v>
          </cell>
        </row>
        <row r="47">
          <cell r="B47" t="str">
            <v>İSTANBUL</v>
          </cell>
          <cell r="C47">
            <v>0</v>
          </cell>
          <cell r="D47">
            <v>941</v>
          </cell>
          <cell r="E47">
            <v>4538</v>
          </cell>
          <cell r="F47">
            <v>9588</v>
          </cell>
          <cell r="G47">
            <v>3193</v>
          </cell>
          <cell r="H47">
            <v>612742</v>
          </cell>
          <cell r="J47">
            <v>0</v>
          </cell>
          <cell r="K47">
            <v>236</v>
          </cell>
          <cell r="L47">
            <v>892</v>
          </cell>
          <cell r="M47">
            <v>1623</v>
          </cell>
          <cell r="N47">
            <v>588</v>
          </cell>
          <cell r="O47">
            <v>64990</v>
          </cell>
          <cell r="P47">
            <v>0</v>
          </cell>
          <cell r="Q47">
            <v>0</v>
          </cell>
          <cell r="R47">
            <v>4</v>
          </cell>
          <cell r="S47">
            <v>3</v>
          </cell>
          <cell r="T47">
            <v>23</v>
          </cell>
          <cell r="U47">
            <v>17896</v>
          </cell>
          <cell r="W47">
            <v>0</v>
          </cell>
          <cell r="X47">
            <v>0</v>
          </cell>
          <cell r="Y47">
            <v>0</v>
          </cell>
          <cell r="Z47">
            <v>0</v>
          </cell>
          <cell r="AA47">
            <v>0</v>
          </cell>
          <cell r="AB47">
            <v>859</v>
          </cell>
        </row>
        <row r="48">
          <cell r="B48" t="str">
            <v>İZMİR</v>
          </cell>
          <cell r="C48">
            <v>0</v>
          </cell>
          <cell r="D48">
            <v>386</v>
          </cell>
          <cell r="E48">
            <v>1743</v>
          </cell>
          <cell r="F48">
            <v>2811</v>
          </cell>
          <cell r="G48">
            <v>1324</v>
          </cell>
          <cell r="H48">
            <v>261405</v>
          </cell>
          <cell r="J48">
            <v>0</v>
          </cell>
          <cell r="K48">
            <v>72</v>
          </cell>
          <cell r="L48">
            <v>286</v>
          </cell>
          <cell r="M48">
            <v>473</v>
          </cell>
          <cell r="N48">
            <v>218</v>
          </cell>
          <cell r="O48">
            <v>30412</v>
          </cell>
          <cell r="P48">
            <v>0</v>
          </cell>
          <cell r="Q48">
            <v>0</v>
          </cell>
          <cell r="R48">
            <v>3</v>
          </cell>
          <cell r="S48">
            <v>24</v>
          </cell>
          <cell r="T48">
            <v>20</v>
          </cell>
          <cell r="U48">
            <v>6769</v>
          </cell>
          <cell r="W48">
            <v>0</v>
          </cell>
          <cell r="X48">
            <v>0</v>
          </cell>
          <cell r="Y48">
            <v>0</v>
          </cell>
          <cell r="Z48">
            <v>4</v>
          </cell>
          <cell r="AA48">
            <v>2</v>
          </cell>
          <cell r="AB48">
            <v>622</v>
          </cell>
        </row>
        <row r="49">
          <cell r="B49" t="str">
            <v>KARS</v>
          </cell>
          <cell r="C49">
            <v>0</v>
          </cell>
          <cell r="E49">
            <v>10</v>
          </cell>
          <cell r="F49">
            <v>9</v>
          </cell>
          <cell r="G49">
            <v>4</v>
          </cell>
          <cell r="H49">
            <v>1664</v>
          </cell>
          <cell r="J49">
            <v>0</v>
          </cell>
          <cell r="M49">
            <v>3</v>
          </cell>
          <cell r="O49">
            <v>7</v>
          </cell>
          <cell r="P49">
            <v>0</v>
          </cell>
          <cell r="R49">
            <v>0</v>
          </cell>
          <cell r="S49">
            <v>0</v>
          </cell>
          <cell r="T49">
            <v>0</v>
          </cell>
          <cell r="U49">
            <v>319</v>
          </cell>
          <cell r="W49">
            <v>0</v>
          </cell>
          <cell r="Z49">
            <v>0</v>
          </cell>
          <cell r="AB49">
            <v>0</v>
          </cell>
        </row>
        <row r="50">
          <cell r="B50" t="str">
            <v>KASTAMONU</v>
          </cell>
          <cell r="C50">
            <v>0</v>
          </cell>
          <cell r="D50">
            <v>4</v>
          </cell>
          <cell r="E50">
            <v>10</v>
          </cell>
          <cell r="F50">
            <v>72</v>
          </cell>
          <cell r="G50">
            <v>28</v>
          </cell>
          <cell r="H50">
            <v>6901</v>
          </cell>
          <cell r="J50">
            <v>0</v>
          </cell>
          <cell r="L50">
            <v>4</v>
          </cell>
          <cell r="M50">
            <v>9</v>
          </cell>
          <cell r="O50">
            <v>210</v>
          </cell>
          <cell r="P50">
            <v>0</v>
          </cell>
          <cell r="Q50">
            <v>0</v>
          </cell>
          <cell r="R50">
            <v>0</v>
          </cell>
          <cell r="S50">
            <v>0</v>
          </cell>
          <cell r="T50">
            <v>0</v>
          </cell>
          <cell r="U50">
            <v>302</v>
          </cell>
          <cell r="W50">
            <v>0</v>
          </cell>
          <cell r="Y50">
            <v>0</v>
          </cell>
          <cell r="Z50">
            <v>0</v>
          </cell>
          <cell r="AB50">
            <v>25</v>
          </cell>
        </row>
        <row r="51">
          <cell r="B51" t="str">
            <v>KAYSERİ</v>
          </cell>
          <cell r="C51">
            <v>0</v>
          </cell>
          <cell r="D51">
            <v>212</v>
          </cell>
          <cell r="E51">
            <v>634</v>
          </cell>
          <cell r="F51">
            <v>1199</v>
          </cell>
          <cell r="G51">
            <v>678</v>
          </cell>
          <cell r="H51">
            <v>81235</v>
          </cell>
          <cell r="J51">
            <v>0</v>
          </cell>
          <cell r="K51">
            <v>21</v>
          </cell>
          <cell r="L51">
            <v>64</v>
          </cell>
          <cell r="M51">
            <v>84</v>
          </cell>
          <cell r="N51">
            <v>32</v>
          </cell>
          <cell r="O51">
            <v>4754</v>
          </cell>
          <cell r="P51">
            <v>0</v>
          </cell>
          <cell r="Q51">
            <v>0</v>
          </cell>
          <cell r="R51">
            <v>0</v>
          </cell>
          <cell r="S51">
            <v>7</v>
          </cell>
          <cell r="T51">
            <v>6</v>
          </cell>
          <cell r="U51">
            <v>2913</v>
          </cell>
          <cell r="W51">
            <v>0</v>
          </cell>
          <cell r="X51">
            <v>0</v>
          </cell>
          <cell r="Y51">
            <v>0</v>
          </cell>
          <cell r="Z51">
            <v>0</v>
          </cell>
          <cell r="AA51">
            <v>0</v>
          </cell>
          <cell r="AB51">
            <v>82</v>
          </cell>
        </row>
        <row r="52">
          <cell r="B52" t="str">
            <v>KIRKLARELİ</v>
          </cell>
          <cell r="C52">
            <v>0</v>
          </cell>
          <cell r="D52">
            <v>73</v>
          </cell>
          <cell r="E52">
            <v>144</v>
          </cell>
          <cell r="F52">
            <v>345</v>
          </cell>
          <cell r="G52">
            <v>135</v>
          </cell>
          <cell r="H52">
            <v>16905</v>
          </cell>
          <cell r="J52">
            <v>0</v>
          </cell>
          <cell r="K52">
            <v>15</v>
          </cell>
          <cell r="L52">
            <v>22</v>
          </cell>
          <cell r="M52">
            <v>30</v>
          </cell>
          <cell r="N52">
            <v>24</v>
          </cell>
          <cell r="O52">
            <v>2825</v>
          </cell>
          <cell r="P52">
            <v>0</v>
          </cell>
          <cell r="Q52">
            <v>0</v>
          </cell>
          <cell r="R52">
            <v>2</v>
          </cell>
          <cell r="S52">
            <v>0</v>
          </cell>
          <cell r="T52">
            <v>1</v>
          </cell>
          <cell r="U52">
            <v>593</v>
          </cell>
          <cell r="W52">
            <v>0</v>
          </cell>
          <cell r="X52">
            <v>0</v>
          </cell>
          <cell r="Y52">
            <v>0</v>
          </cell>
          <cell r="Z52">
            <v>0</v>
          </cell>
          <cell r="AA52">
            <v>0</v>
          </cell>
          <cell r="AB52">
            <v>45</v>
          </cell>
        </row>
        <row r="53">
          <cell r="B53" t="str">
            <v>KIRŞEHİR</v>
          </cell>
          <cell r="C53">
            <v>0</v>
          </cell>
          <cell r="D53">
            <v>28</v>
          </cell>
          <cell r="E53">
            <v>86</v>
          </cell>
          <cell r="F53">
            <v>190</v>
          </cell>
          <cell r="G53">
            <v>156</v>
          </cell>
          <cell r="H53">
            <v>8914</v>
          </cell>
          <cell r="J53">
            <v>0</v>
          </cell>
          <cell r="K53">
            <v>1</v>
          </cell>
          <cell r="O53">
            <v>122</v>
          </cell>
          <cell r="P53">
            <v>0</v>
          </cell>
          <cell r="Q53">
            <v>0</v>
          </cell>
          <cell r="R53">
            <v>0</v>
          </cell>
          <cell r="S53">
            <v>2</v>
          </cell>
          <cell r="T53">
            <v>0</v>
          </cell>
          <cell r="U53">
            <v>389</v>
          </cell>
          <cell r="W53">
            <v>0</v>
          </cell>
          <cell r="X53">
            <v>0</v>
          </cell>
          <cell r="AB53">
            <v>6</v>
          </cell>
        </row>
        <row r="54">
          <cell r="B54" t="str">
            <v>KOCAELİ</v>
          </cell>
          <cell r="C54">
            <v>0</v>
          </cell>
          <cell r="D54">
            <v>554</v>
          </cell>
          <cell r="E54">
            <v>1939</v>
          </cell>
          <cell r="F54">
            <v>3073</v>
          </cell>
          <cell r="G54">
            <v>1409</v>
          </cell>
          <cell r="H54">
            <v>238640</v>
          </cell>
          <cell r="J54">
            <v>0</v>
          </cell>
          <cell r="K54">
            <v>51</v>
          </cell>
          <cell r="L54">
            <v>206</v>
          </cell>
          <cell r="M54">
            <v>378</v>
          </cell>
          <cell r="N54">
            <v>208</v>
          </cell>
          <cell r="O54">
            <v>22135</v>
          </cell>
          <cell r="P54">
            <v>0</v>
          </cell>
          <cell r="Q54">
            <v>0</v>
          </cell>
          <cell r="R54">
            <v>3</v>
          </cell>
          <cell r="S54">
            <v>5</v>
          </cell>
          <cell r="T54">
            <v>7</v>
          </cell>
          <cell r="U54">
            <v>5332</v>
          </cell>
          <cell r="W54">
            <v>0</v>
          </cell>
          <cell r="X54">
            <v>0</v>
          </cell>
          <cell r="Y54">
            <v>0</v>
          </cell>
          <cell r="Z54">
            <v>0</v>
          </cell>
          <cell r="AA54">
            <v>0</v>
          </cell>
          <cell r="AB54">
            <v>235</v>
          </cell>
        </row>
        <row r="55">
          <cell r="B55" t="str">
            <v>KONYA</v>
          </cell>
          <cell r="C55">
            <v>0</v>
          </cell>
          <cell r="D55">
            <v>53</v>
          </cell>
          <cell r="E55">
            <v>344</v>
          </cell>
          <cell r="F55">
            <v>607</v>
          </cell>
          <cell r="G55">
            <v>258</v>
          </cell>
          <cell r="H55">
            <v>67436</v>
          </cell>
          <cell r="J55">
            <v>0</v>
          </cell>
          <cell r="K55">
            <v>5</v>
          </cell>
          <cell r="L55">
            <v>16</v>
          </cell>
          <cell r="M55">
            <v>45</v>
          </cell>
          <cell r="N55">
            <v>36</v>
          </cell>
          <cell r="O55">
            <v>3316</v>
          </cell>
          <cell r="P55">
            <v>0</v>
          </cell>
          <cell r="Q55">
            <v>0</v>
          </cell>
          <cell r="R55">
            <v>0</v>
          </cell>
          <cell r="S55">
            <v>5</v>
          </cell>
          <cell r="T55">
            <v>6</v>
          </cell>
          <cell r="U55">
            <v>3975</v>
          </cell>
          <cell r="W55">
            <v>0</v>
          </cell>
          <cell r="X55">
            <v>0</v>
          </cell>
          <cell r="Y55">
            <v>0</v>
          </cell>
          <cell r="Z55">
            <v>0</v>
          </cell>
          <cell r="AA55">
            <v>0</v>
          </cell>
          <cell r="AB55">
            <v>135</v>
          </cell>
        </row>
        <row r="56">
          <cell r="B56" t="str">
            <v>KÜTAHYA</v>
          </cell>
          <cell r="C56">
            <v>0</v>
          </cell>
          <cell r="D56">
            <v>89</v>
          </cell>
          <cell r="E56">
            <v>272</v>
          </cell>
          <cell r="F56">
            <v>504</v>
          </cell>
          <cell r="G56">
            <v>140</v>
          </cell>
          <cell r="H56">
            <v>23651</v>
          </cell>
          <cell r="J56">
            <v>0</v>
          </cell>
          <cell r="K56">
            <v>14</v>
          </cell>
          <cell r="L56">
            <v>30</v>
          </cell>
          <cell r="M56">
            <v>36</v>
          </cell>
          <cell r="N56">
            <v>8</v>
          </cell>
          <cell r="O56">
            <v>1671</v>
          </cell>
          <cell r="P56">
            <v>0</v>
          </cell>
          <cell r="Q56">
            <v>0</v>
          </cell>
          <cell r="R56">
            <v>0</v>
          </cell>
          <cell r="S56">
            <v>0</v>
          </cell>
          <cell r="T56">
            <v>0</v>
          </cell>
          <cell r="U56">
            <v>1239</v>
          </cell>
          <cell r="W56">
            <v>0</v>
          </cell>
          <cell r="X56">
            <v>0</v>
          </cell>
          <cell r="Y56">
            <v>0</v>
          </cell>
          <cell r="Z56">
            <v>0</v>
          </cell>
          <cell r="AA56">
            <v>0</v>
          </cell>
          <cell r="AB56">
            <v>44</v>
          </cell>
        </row>
        <row r="57">
          <cell r="B57" t="str">
            <v>MALATYA</v>
          </cell>
          <cell r="C57">
            <v>0</v>
          </cell>
          <cell r="E57">
            <v>12</v>
          </cell>
          <cell r="F57">
            <v>21</v>
          </cell>
          <cell r="G57">
            <v>8</v>
          </cell>
          <cell r="H57">
            <v>13845</v>
          </cell>
          <cell r="J57">
            <v>0</v>
          </cell>
          <cell r="O57">
            <v>463</v>
          </cell>
          <cell r="P57">
            <v>0</v>
          </cell>
          <cell r="R57">
            <v>0</v>
          </cell>
          <cell r="S57">
            <v>0</v>
          </cell>
          <cell r="T57">
            <v>0</v>
          </cell>
          <cell r="U57">
            <v>894</v>
          </cell>
          <cell r="W57">
            <v>0</v>
          </cell>
          <cell r="AB57">
            <v>11</v>
          </cell>
        </row>
        <row r="58">
          <cell r="B58" t="str">
            <v>MANİSA</v>
          </cell>
          <cell r="C58">
            <v>0</v>
          </cell>
          <cell r="D58">
            <v>324</v>
          </cell>
          <cell r="E58">
            <v>980</v>
          </cell>
          <cell r="F58">
            <v>1902</v>
          </cell>
          <cell r="G58">
            <v>1479</v>
          </cell>
          <cell r="H58">
            <v>111583</v>
          </cell>
          <cell r="J58">
            <v>0</v>
          </cell>
          <cell r="K58">
            <v>88</v>
          </cell>
          <cell r="L58">
            <v>170</v>
          </cell>
          <cell r="M58">
            <v>366</v>
          </cell>
          <cell r="N58">
            <v>268</v>
          </cell>
          <cell r="O58">
            <v>12404</v>
          </cell>
          <cell r="P58">
            <v>0</v>
          </cell>
          <cell r="Q58">
            <v>0</v>
          </cell>
          <cell r="R58">
            <v>0</v>
          </cell>
          <cell r="S58">
            <v>6</v>
          </cell>
          <cell r="T58">
            <v>9</v>
          </cell>
          <cell r="U58">
            <v>3137</v>
          </cell>
          <cell r="W58">
            <v>0</v>
          </cell>
          <cell r="X58">
            <v>0</v>
          </cell>
          <cell r="Y58">
            <v>0</v>
          </cell>
          <cell r="Z58">
            <v>0</v>
          </cell>
          <cell r="AA58">
            <v>0</v>
          </cell>
          <cell r="AB58">
            <v>262</v>
          </cell>
        </row>
        <row r="59">
          <cell r="B59" t="str">
            <v>KAHRAMANMARAŞ</v>
          </cell>
          <cell r="C59">
            <v>0</v>
          </cell>
          <cell r="D59">
            <v>4</v>
          </cell>
          <cell r="E59">
            <v>20</v>
          </cell>
          <cell r="F59">
            <v>78</v>
          </cell>
          <cell r="G59">
            <v>48</v>
          </cell>
          <cell r="H59">
            <v>16543</v>
          </cell>
          <cell r="J59">
            <v>0</v>
          </cell>
          <cell r="L59">
            <v>4</v>
          </cell>
          <cell r="M59">
            <v>6</v>
          </cell>
          <cell r="O59">
            <v>1033</v>
          </cell>
          <cell r="P59">
            <v>0</v>
          </cell>
          <cell r="Q59">
            <v>0</v>
          </cell>
          <cell r="R59">
            <v>0</v>
          </cell>
          <cell r="S59">
            <v>0</v>
          </cell>
          <cell r="T59">
            <v>0</v>
          </cell>
          <cell r="U59">
            <v>1050</v>
          </cell>
          <cell r="W59">
            <v>0</v>
          </cell>
          <cell r="Y59">
            <v>0</v>
          </cell>
          <cell r="Z59">
            <v>0</v>
          </cell>
          <cell r="AB59">
            <v>102</v>
          </cell>
        </row>
        <row r="60">
          <cell r="B60" t="str">
            <v>MARDİN</v>
          </cell>
          <cell r="C60">
            <v>0</v>
          </cell>
          <cell r="D60">
            <v>2</v>
          </cell>
          <cell r="E60">
            <v>2</v>
          </cell>
          <cell r="F60">
            <v>15</v>
          </cell>
          <cell r="G60">
            <v>8</v>
          </cell>
          <cell r="H60">
            <v>2548</v>
          </cell>
          <cell r="J60">
            <v>0</v>
          </cell>
          <cell r="P60">
            <v>0</v>
          </cell>
          <cell r="Q60">
            <v>0</v>
          </cell>
          <cell r="R60">
            <v>0</v>
          </cell>
          <cell r="S60">
            <v>0</v>
          </cell>
          <cell r="T60">
            <v>0</v>
          </cell>
          <cell r="U60">
            <v>130</v>
          </cell>
          <cell r="W60">
            <v>0</v>
          </cell>
        </row>
        <row r="61">
          <cell r="B61" t="str">
            <v>MUĞLA</v>
          </cell>
          <cell r="C61">
            <v>0</v>
          </cell>
          <cell r="D61">
            <v>27</v>
          </cell>
          <cell r="E61">
            <v>176</v>
          </cell>
          <cell r="F61">
            <v>378</v>
          </cell>
          <cell r="G61">
            <v>76</v>
          </cell>
          <cell r="H61">
            <v>33899</v>
          </cell>
          <cell r="J61">
            <v>0</v>
          </cell>
          <cell r="K61">
            <v>10</v>
          </cell>
          <cell r="L61">
            <v>64</v>
          </cell>
          <cell r="M61">
            <v>108</v>
          </cell>
          <cell r="N61">
            <v>27</v>
          </cell>
          <cell r="O61">
            <v>4196</v>
          </cell>
          <cell r="P61">
            <v>0</v>
          </cell>
          <cell r="Q61">
            <v>1</v>
          </cell>
          <cell r="R61">
            <v>0</v>
          </cell>
          <cell r="S61">
            <v>0</v>
          </cell>
          <cell r="T61">
            <v>4</v>
          </cell>
          <cell r="U61">
            <v>1580</v>
          </cell>
          <cell r="W61">
            <v>0</v>
          </cell>
          <cell r="X61">
            <v>0</v>
          </cell>
          <cell r="Y61">
            <v>4</v>
          </cell>
          <cell r="Z61">
            <v>0</v>
          </cell>
          <cell r="AA61">
            <v>1</v>
          </cell>
          <cell r="AB61">
            <v>123</v>
          </cell>
        </row>
        <row r="62">
          <cell r="B62" t="str">
            <v>MUŞ</v>
          </cell>
          <cell r="C62">
            <v>0</v>
          </cell>
          <cell r="H62">
            <v>1139</v>
          </cell>
          <cell r="J62">
            <v>0</v>
          </cell>
          <cell r="P62">
            <v>0</v>
          </cell>
          <cell r="U62">
            <v>112</v>
          </cell>
          <cell r="W62">
            <v>0</v>
          </cell>
        </row>
        <row r="63">
          <cell r="B63" t="str">
            <v>NEVŞEHİR</v>
          </cell>
          <cell r="C63">
            <v>0</v>
          </cell>
          <cell r="D63">
            <v>5</v>
          </cell>
          <cell r="E63">
            <v>30</v>
          </cell>
          <cell r="F63">
            <v>48</v>
          </cell>
          <cell r="G63">
            <v>16</v>
          </cell>
          <cell r="H63">
            <v>6246</v>
          </cell>
          <cell r="J63">
            <v>0</v>
          </cell>
          <cell r="K63">
            <v>2</v>
          </cell>
          <cell r="L63">
            <v>2</v>
          </cell>
          <cell r="M63">
            <v>6</v>
          </cell>
          <cell r="N63">
            <v>4</v>
          </cell>
          <cell r="O63">
            <v>282</v>
          </cell>
          <cell r="P63">
            <v>0</v>
          </cell>
          <cell r="Q63">
            <v>0</v>
          </cell>
          <cell r="R63">
            <v>0</v>
          </cell>
          <cell r="S63">
            <v>0</v>
          </cell>
          <cell r="T63">
            <v>0</v>
          </cell>
          <cell r="U63">
            <v>331</v>
          </cell>
          <cell r="W63">
            <v>0</v>
          </cell>
          <cell r="X63">
            <v>0</v>
          </cell>
          <cell r="Y63">
            <v>0</v>
          </cell>
          <cell r="Z63">
            <v>0</v>
          </cell>
          <cell r="AA63">
            <v>0</v>
          </cell>
          <cell r="AB63">
            <v>0</v>
          </cell>
        </row>
        <row r="64">
          <cell r="B64" t="str">
            <v>NİĞDE</v>
          </cell>
          <cell r="C64">
            <v>0</v>
          </cell>
          <cell r="D64">
            <v>3</v>
          </cell>
          <cell r="E64">
            <v>18</v>
          </cell>
          <cell r="F64">
            <v>66</v>
          </cell>
          <cell r="G64">
            <v>16</v>
          </cell>
          <cell r="H64">
            <v>8942</v>
          </cell>
          <cell r="J64">
            <v>0</v>
          </cell>
          <cell r="L64">
            <v>4</v>
          </cell>
          <cell r="M64">
            <v>18</v>
          </cell>
          <cell r="N64">
            <v>4</v>
          </cell>
          <cell r="O64">
            <v>400</v>
          </cell>
          <cell r="P64">
            <v>0</v>
          </cell>
          <cell r="Q64">
            <v>0</v>
          </cell>
          <cell r="R64">
            <v>0</v>
          </cell>
          <cell r="S64">
            <v>0</v>
          </cell>
          <cell r="T64">
            <v>0</v>
          </cell>
          <cell r="U64">
            <v>443</v>
          </cell>
          <cell r="W64">
            <v>0</v>
          </cell>
          <cell r="Y64">
            <v>0</v>
          </cell>
          <cell r="Z64">
            <v>0</v>
          </cell>
          <cell r="AA64">
            <v>0</v>
          </cell>
          <cell r="AB64">
            <v>11</v>
          </cell>
        </row>
        <row r="65">
          <cell r="B65" t="str">
            <v>ORDU</v>
          </cell>
          <cell r="C65">
            <v>0</v>
          </cell>
          <cell r="D65">
            <v>7</v>
          </cell>
          <cell r="E65">
            <v>39</v>
          </cell>
          <cell r="F65">
            <v>108</v>
          </cell>
          <cell r="G65">
            <v>10</v>
          </cell>
          <cell r="H65">
            <v>10564</v>
          </cell>
          <cell r="J65">
            <v>0</v>
          </cell>
          <cell r="K65">
            <v>2</v>
          </cell>
          <cell r="L65">
            <v>4</v>
          </cell>
          <cell r="M65">
            <v>3</v>
          </cell>
          <cell r="O65">
            <v>669</v>
          </cell>
          <cell r="P65">
            <v>0</v>
          </cell>
          <cell r="Q65">
            <v>0</v>
          </cell>
          <cell r="R65">
            <v>1</v>
          </cell>
          <cell r="S65">
            <v>0</v>
          </cell>
          <cell r="T65">
            <v>2</v>
          </cell>
          <cell r="U65">
            <v>502</v>
          </cell>
          <cell r="W65">
            <v>0</v>
          </cell>
          <cell r="X65">
            <v>0</v>
          </cell>
          <cell r="Y65">
            <v>0</v>
          </cell>
          <cell r="Z65">
            <v>0</v>
          </cell>
          <cell r="AB65">
            <v>47</v>
          </cell>
        </row>
        <row r="66">
          <cell r="B66" t="str">
            <v>RİZE</v>
          </cell>
          <cell r="C66">
            <v>0</v>
          </cell>
          <cell r="D66">
            <v>2</v>
          </cell>
          <cell r="E66">
            <v>8</v>
          </cell>
          <cell r="F66">
            <v>102</v>
          </cell>
          <cell r="G66">
            <v>7</v>
          </cell>
          <cell r="H66">
            <v>5050</v>
          </cell>
          <cell r="J66">
            <v>0</v>
          </cell>
          <cell r="K66">
            <v>1</v>
          </cell>
          <cell r="M66">
            <v>3</v>
          </cell>
          <cell r="O66">
            <v>136</v>
          </cell>
          <cell r="P66">
            <v>0</v>
          </cell>
          <cell r="Q66">
            <v>0</v>
          </cell>
          <cell r="R66">
            <v>0</v>
          </cell>
          <cell r="S66">
            <v>0</v>
          </cell>
          <cell r="T66">
            <v>1</v>
          </cell>
          <cell r="U66">
            <v>492</v>
          </cell>
          <cell r="W66">
            <v>0</v>
          </cell>
          <cell r="X66">
            <v>0</v>
          </cell>
          <cell r="Z66">
            <v>0</v>
          </cell>
          <cell r="AB66">
            <v>17</v>
          </cell>
        </row>
        <row r="67">
          <cell r="B67" t="str">
            <v>SAKARYA</v>
          </cell>
          <cell r="C67">
            <v>0</v>
          </cell>
          <cell r="D67">
            <v>199</v>
          </cell>
          <cell r="E67">
            <v>600</v>
          </cell>
          <cell r="F67">
            <v>1309</v>
          </cell>
          <cell r="G67">
            <v>482</v>
          </cell>
          <cell r="H67">
            <v>47764</v>
          </cell>
          <cell r="J67">
            <v>0</v>
          </cell>
          <cell r="K67">
            <v>38</v>
          </cell>
          <cell r="L67">
            <v>82</v>
          </cell>
          <cell r="M67">
            <v>219</v>
          </cell>
          <cell r="N67">
            <v>48</v>
          </cell>
          <cell r="O67">
            <v>5092</v>
          </cell>
          <cell r="P67">
            <v>0</v>
          </cell>
          <cell r="Q67">
            <v>0</v>
          </cell>
          <cell r="R67">
            <v>0</v>
          </cell>
          <cell r="S67">
            <v>2</v>
          </cell>
          <cell r="T67">
            <v>2</v>
          </cell>
          <cell r="U67">
            <v>1634</v>
          </cell>
          <cell r="W67">
            <v>0</v>
          </cell>
          <cell r="X67">
            <v>0</v>
          </cell>
          <cell r="Y67">
            <v>0</v>
          </cell>
          <cell r="Z67">
            <v>0</v>
          </cell>
          <cell r="AA67">
            <v>0</v>
          </cell>
          <cell r="AB67">
            <v>61</v>
          </cell>
        </row>
        <row r="68">
          <cell r="B68" t="str">
            <v>SAMSUN</v>
          </cell>
          <cell r="C68">
            <v>0</v>
          </cell>
          <cell r="D68">
            <v>34</v>
          </cell>
          <cell r="E68">
            <v>122</v>
          </cell>
          <cell r="F68">
            <v>399</v>
          </cell>
          <cell r="G68">
            <v>64</v>
          </cell>
          <cell r="H68">
            <v>21224</v>
          </cell>
          <cell r="J68">
            <v>0</v>
          </cell>
          <cell r="K68">
            <v>1</v>
          </cell>
          <cell r="L68">
            <v>14</v>
          </cell>
          <cell r="M68">
            <v>18</v>
          </cell>
          <cell r="N68">
            <v>4</v>
          </cell>
          <cell r="O68">
            <v>904</v>
          </cell>
          <cell r="P68">
            <v>0</v>
          </cell>
          <cell r="Q68">
            <v>0</v>
          </cell>
          <cell r="R68">
            <v>2</v>
          </cell>
          <cell r="S68">
            <v>0</v>
          </cell>
          <cell r="T68">
            <v>0</v>
          </cell>
          <cell r="U68">
            <v>1381</v>
          </cell>
          <cell r="W68">
            <v>0</v>
          </cell>
          <cell r="X68">
            <v>0</v>
          </cell>
          <cell r="Y68">
            <v>0</v>
          </cell>
          <cell r="Z68">
            <v>0</v>
          </cell>
          <cell r="AA68">
            <v>0</v>
          </cell>
          <cell r="AB68">
            <v>43</v>
          </cell>
        </row>
        <row r="69">
          <cell r="B69" t="str">
            <v>SİİRT</v>
          </cell>
          <cell r="C69">
            <v>0</v>
          </cell>
          <cell r="D69">
            <v>1</v>
          </cell>
          <cell r="E69">
            <v>6</v>
          </cell>
          <cell r="F69">
            <v>21</v>
          </cell>
          <cell r="G69">
            <v>8</v>
          </cell>
          <cell r="H69">
            <v>2587</v>
          </cell>
          <cell r="J69">
            <v>0</v>
          </cell>
          <cell r="O69">
            <v>10</v>
          </cell>
          <cell r="P69">
            <v>0</v>
          </cell>
          <cell r="Q69">
            <v>0</v>
          </cell>
          <cell r="R69">
            <v>0</v>
          </cell>
          <cell r="S69">
            <v>0</v>
          </cell>
          <cell r="T69">
            <v>0</v>
          </cell>
          <cell r="U69">
            <v>115</v>
          </cell>
          <cell r="W69">
            <v>0</v>
          </cell>
          <cell r="AB69">
            <v>3</v>
          </cell>
        </row>
        <row r="70">
          <cell r="B70" t="str">
            <v>SİNOP</v>
          </cell>
          <cell r="C70">
            <v>0</v>
          </cell>
          <cell r="D70">
            <v>3</v>
          </cell>
          <cell r="E70">
            <v>10</v>
          </cell>
          <cell r="F70">
            <v>33</v>
          </cell>
          <cell r="G70">
            <v>8</v>
          </cell>
          <cell r="H70">
            <v>2341</v>
          </cell>
          <cell r="J70">
            <v>0</v>
          </cell>
          <cell r="L70">
            <v>2</v>
          </cell>
          <cell r="M70">
            <v>3</v>
          </cell>
          <cell r="O70">
            <v>499</v>
          </cell>
          <cell r="P70">
            <v>0</v>
          </cell>
          <cell r="Q70">
            <v>0</v>
          </cell>
          <cell r="R70">
            <v>0</v>
          </cell>
          <cell r="S70">
            <v>0</v>
          </cell>
          <cell r="T70">
            <v>0</v>
          </cell>
          <cell r="U70">
            <v>159</v>
          </cell>
          <cell r="W70">
            <v>0</v>
          </cell>
          <cell r="Y70">
            <v>0</v>
          </cell>
          <cell r="Z70">
            <v>0</v>
          </cell>
          <cell r="AB70">
            <v>16</v>
          </cell>
        </row>
        <row r="71">
          <cell r="B71" t="str">
            <v>SİVAS</v>
          </cell>
          <cell r="C71">
            <v>0</v>
          </cell>
          <cell r="D71">
            <v>11</v>
          </cell>
          <cell r="E71">
            <v>64</v>
          </cell>
          <cell r="F71">
            <v>135</v>
          </cell>
          <cell r="G71">
            <v>68</v>
          </cell>
          <cell r="H71">
            <v>11614</v>
          </cell>
          <cell r="J71">
            <v>0</v>
          </cell>
          <cell r="M71">
            <v>6</v>
          </cell>
          <cell r="O71">
            <v>241</v>
          </cell>
          <cell r="P71">
            <v>0</v>
          </cell>
          <cell r="Q71">
            <v>0</v>
          </cell>
          <cell r="R71">
            <v>0</v>
          </cell>
          <cell r="S71">
            <v>0</v>
          </cell>
          <cell r="T71">
            <v>0</v>
          </cell>
          <cell r="U71">
            <v>854</v>
          </cell>
          <cell r="W71">
            <v>0</v>
          </cell>
          <cell r="Z71">
            <v>0</v>
          </cell>
          <cell r="AB71">
            <v>7</v>
          </cell>
        </row>
        <row r="72">
          <cell r="B72" t="str">
            <v>TEKİRDAĞ</v>
          </cell>
          <cell r="C72">
            <v>0</v>
          </cell>
          <cell r="D72">
            <v>342</v>
          </cell>
          <cell r="E72">
            <v>702</v>
          </cell>
          <cell r="F72">
            <v>1306</v>
          </cell>
          <cell r="G72">
            <v>338</v>
          </cell>
          <cell r="H72">
            <v>78025</v>
          </cell>
          <cell r="J72">
            <v>0</v>
          </cell>
          <cell r="K72">
            <v>89</v>
          </cell>
          <cell r="L72">
            <v>168</v>
          </cell>
          <cell r="M72">
            <v>279</v>
          </cell>
          <cell r="N72">
            <v>95</v>
          </cell>
          <cell r="O72">
            <v>13989</v>
          </cell>
          <cell r="P72">
            <v>0</v>
          </cell>
          <cell r="Q72">
            <v>0</v>
          </cell>
          <cell r="R72">
            <v>0</v>
          </cell>
          <cell r="S72">
            <v>2</v>
          </cell>
          <cell r="T72">
            <v>2</v>
          </cell>
          <cell r="U72">
            <v>1952</v>
          </cell>
          <cell r="W72">
            <v>0</v>
          </cell>
          <cell r="X72">
            <v>0</v>
          </cell>
          <cell r="Y72">
            <v>0</v>
          </cell>
          <cell r="Z72">
            <v>0</v>
          </cell>
          <cell r="AA72">
            <v>1</v>
          </cell>
          <cell r="AB72">
            <v>198</v>
          </cell>
        </row>
        <row r="73">
          <cell r="B73" t="str">
            <v>TOKAT</v>
          </cell>
          <cell r="C73">
            <v>0</v>
          </cell>
          <cell r="D73">
            <v>14</v>
          </cell>
          <cell r="E73">
            <v>44</v>
          </cell>
          <cell r="F73">
            <v>72</v>
          </cell>
          <cell r="G73">
            <v>32</v>
          </cell>
          <cell r="H73">
            <v>3921</v>
          </cell>
          <cell r="J73">
            <v>0</v>
          </cell>
          <cell r="K73">
            <v>5</v>
          </cell>
          <cell r="L73">
            <v>4</v>
          </cell>
          <cell r="M73">
            <v>6</v>
          </cell>
          <cell r="N73">
            <v>4</v>
          </cell>
          <cell r="O73">
            <v>566</v>
          </cell>
          <cell r="P73">
            <v>0</v>
          </cell>
          <cell r="Q73">
            <v>0</v>
          </cell>
          <cell r="R73">
            <v>0</v>
          </cell>
          <cell r="S73">
            <v>0</v>
          </cell>
          <cell r="T73">
            <v>0</v>
          </cell>
          <cell r="U73">
            <v>449</v>
          </cell>
          <cell r="W73">
            <v>0</v>
          </cell>
          <cell r="X73">
            <v>0</v>
          </cell>
          <cell r="Y73">
            <v>0</v>
          </cell>
          <cell r="Z73">
            <v>0</v>
          </cell>
          <cell r="AA73">
            <v>0</v>
          </cell>
          <cell r="AB73">
            <v>35</v>
          </cell>
        </row>
        <row r="74">
          <cell r="B74" t="str">
            <v>TRABZON</v>
          </cell>
          <cell r="C74">
            <v>0</v>
          </cell>
          <cell r="D74">
            <v>5</v>
          </cell>
          <cell r="E74">
            <v>4</v>
          </cell>
          <cell r="F74">
            <v>87</v>
          </cell>
          <cell r="G74">
            <v>12</v>
          </cell>
          <cell r="H74">
            <v>13912</v>
          </cell>
          <cell r="J74">
            <v>0</v>
          </cell>
          <cell r="L74">
            <v>4</v>
          </cell>
          <cell r="M74">
            <v>3</v>
          </cell>
          <cell r="N74">
            <v>4</v>
          </cell>
          <cell r="O74">
            <v>1236</v>
          </cell>
          <cell r="P74">
            <v>0</v>
          </cell>
          <cell r="Q74">
            <v>0</v>
          </cell>
          <cell r="R74">
            <v>0</v>
          </cell>
          <cell r="S74">
            <v>3</v>
          </cell>
          <cell r="T74">
            <v>0</v>
          </cell>
          <cell r="U74">
            <v>991</v>
          </cell>
          <cell r="W74">
            <v>0</v>
          </cell>
          <cell r="Y74">
            <v>0</v>
          </cell>
          <cell r="Z74">
            <v>0</v>
          </cell>
          <cell r="AA74">
            <v>0</v>
          </cell>
          <cell r="AB74">
            <v>42</v>
          </cell>
        </row>
        <row r="75">
          <cell r="B75" t="str">
            <v>TUNCELİ</v>
          </cell>
          <cell r="C75">
            <v>0</v>
          </cell>
          <cell r="E75">
            <v>2</v>
          </cell>
          <cell r="G75">
            <v>4</v>
          </cell>
          <cell r="H75">
            <v>762</v>
          </cell>
          <cell r="J75">
            <v>0</v>
          </cell>
          <cell r="O75">
            <v>60</v>
          </cell>
          <cell r="P75">
            <v>0</v>
          </cell>
          <cell r="R75">
            <v>0</v>
          </cell>
          <cell r="T75">
            <v>0</v>
          </cell>
          <cell r="U75">
            <v>81</v>
          </cell>
          <cell r="W75">
            <v>0</v>
          </cell>
          <cell r="AB75">
            <v>0</v>
          </cell>
        </row>
        <row r="76">
          <cell r="B76" t="str">
            <v>ŞANLIURFA</v>
          </cell>
          <cell r="C76">
            <v>0</v>
          </cell>
          <cell r="D76">
            <v>1</v>
          </cell>
          <cell r="E76">
            <v>6</v>
          </cell>
          <cell r="F76">
            <v>39</v>
          </cell>
          <cell r="G76">
            <v>4</v>
          </cell>
          <cell r="H76">
            <v>6310</v>
          </cell>
          <cell r="J76">
            <v>0</v>
          </cell>
          <cell r="O76">
            <v>215</v>
          </cell>
          <cell r="P76">
            <v>0</v>
          </cell>
          <cell r="Q76">
            <v>0</v>
          </cell>
          <cell r="R76">
            <v>0</v>
          </cell>
          <cell r="S76">
            <v>0</v>
          </cell>
          <cell r="T76">
            <v>0</v>
          </cell>
          <cell r="U76">
            <v>652</v>
          </cell>
          <cell r="W76">
            <v>0</v>
          </cell>
          <cell r="AB76">
            <v>12</v>
          </cell>
        </row>
        <row r="77">
          <cell r="B77" t="str">
            <v>UŞAK</v>
          </cell>
          <cell r="C77">
            <v>0</v>
          </cell>
          <cell r="D77">
            <v>14</v>
          </cell>
          <cell r="E77">
            <v>80</v>
          </cell>
          <cell r="F77">
            <v>243</v>
          </cell>
          <cell r="G77">
            <v>48</v>
          </cell>
          <cell r="H77">
            <v>21132</v>
          </cell>
          <cell r="J77">
            <v>0</v>
          </cell>
          <cell r="K77">
            <v>2</v>
          </cell>
          <cell r="L77">
            <v>18</v>
          </cell>
          <cell r="M77">
            <v>60</v>
          </cell>
          <cell r="N77">
            <v>4</v>
          </cell>
          <cell r="O77">
            <v>2973</v>
          </cell>
          <cell r="P77">
            <v>0</v>
          </cell>
          <cell r="Q77">
            <v>0</v>
          </cell>
          <cell r="R77">
            <v>0</v>
          </cell>
          <cell r="S77">
            <v>0</v>
          </cell>
          <cell r="T77">
            <v>4</v>
          </cell>
          <cell r="U77">
            <v>867</v>
          </cell>
          <cell r="W77">
            <v>0</v>
          </cell>
          <cell r="X77">
            <v>0</v>
          </cell>
          <cell r="Y77">
            <v>0</v>
          </cell>
          <cell r="Z77">
            <v>0</v>
          </cell>
          <cell r="AA77">
            <v>0</v>
          </cell>
          <cell r="AB77">
            <v>150</v>
          </cell>
        </row>
        <row r="78">
          <cell r="B78" t="str">
            <v>VAN</v>
          </cell>
          <cell r="C78">
            <v>0</v>
          </cell>
          <cell r="F78">
            <v>9</v>
          </cell>
          <cell r="G78">
            <v>8</v>
          </cell>
          <cell r="H78">
            <v>4897</v>
          </cell>
          <cell r="J78">
            <v>0</v>
          </cell>
          <cell r="L78">
            <v>2</v>
          </cell>
          <cell r="O78">
            <v>7</v>
          </cell>
          <cell r="P78">
            <v>0</v>
          </cell>
          <cell r="S78">
            <v>0</v>
          </cell>
          <cell r="T78">
            <v>0</v>
          </cell>
          <cell r="U78">
            <v>325</v>
          </cell>
          <cell r="W78">
            <v>0</v>
          </cell>
          <cell r="Y78">
            <v>0</v>
          </cell>
          <cell r="AB78">
            <v>0</v>
          </cell>
        </row>
        <row r="79">
          <cell r="B79" t="str">
            <v>YOZGAT</v>
          </cell>
          <cell r="C79">
            <v>0</v>
          </cell>
          <cell r="D79">
            <v>8</v>
          </cell>
          <cell r="E79">
            <v>36</v>
          </cell>
          <cell r="F79">
            <v>81</v>
          </cell>
          <cell r="G79">
            <v>36</v>
          </cell>
          <cell r="H79">
            <v>6116</v>
          </cell>
          <cell r="J79">
            <v>0</v>
          </cell>
          <cell r="L79">
            <v>2</v>
          </cell>
          <cell r="N79">
            <v>4</v>
          </cell>
          <cell r="O79">
            <v>127</v>
          </cell>
          <cell r="P79">
            <v>0</v>
          </cell>
          <cell r="Q79">
            <v>0</v>
          </cell>
          <cell r="R79">
            <v>0</v>
          </cell>
          <cell r="S79">
            <v>0</v>
          </cell>
          <cell r="T79">
            <v>0</v>
          </cell>
          <cell r="U79">
            <v>754</v>
          </cell>
          <cell r="W79">
            <v>0</v>
          </cell>
          <cell r="Y79">
            <v>0</v>
          </cell>
          <cell r="AA79">
            <v>0</v>
          </cell>
          <cell r="AB79">
            <v>14</v>
          </cell>
        </row>
        <row r="80">
          <cell r="B80" t="str">
            <v>ZONGULDAK</v>
          </cell>
          <cell r="C80">
            <v>0</v>
          </cell>
          <cell r="D80">
            <v>106</v>
          </cell>
          <cell r="E80">
            <v>242</v>
          </cell>
          <cell r="F80">
            <v>759</v>
          </cell>
          <cell r="G80">
            <v>299</v>
          </cell>
          <cell r="H80">
            <v>60112</v>
          </cell>
          <cell r="J80">
            <v>0</v>
          </cell>
          <cell r="L80">
            <v>6</v>
          </cell>
          <cell r="M80">
            <v>12</v>
          </cell>
          <cell r="N80">
            <v>8</v>
          </cell>
          <cell r="O80">
            <v>868</v>
          </cell>
          <cell r="P80">
            <v>0</v>
          </cell>
          <cell r="Q80">
            <v>0</v>
          </cell>
          <cell r="R80">
            <v>0</v>
          </cell>
          <cell r="S80">
            <v>0</v>
          </cell>
          <cell r="T80">
            <v>5</v>
          </cell>
          <cell r="U80">
            <v>2269</v>
          </cell>
          <cell r="W80">
            <v>0</v>
          </cell>
          <cell r="Y80">
            <v>0</v>
          </cell>
          <cell r="Z80">
            <v>0</v>
          </cell>
          <cell r="AA80">
            <v>0</v>
          </cell>
          <cell r="AB80">
            <v>14</v>
          </cell>
        </row>
        <row r="81">
          <cell r="B81" t="str">
            <v>AKSARAY</v>
          </cell>
          <cell r="C81">
            <v>0</v>
          </cell>
          <cell r="D81">
            <v>8</v>
          </cell>
          <cell r="E81">
            <v>34</v>
          </cell>
          <cell r="F81">
            <v>93</v>
          </cell>
          <cell r="G81">
            <v>56</v>
          </cell>
          <cell r="H81">
            <v>11805</v>
          </cell>
          <cell r="J81">
            <v>0</v>
          </cell>
          <cell r="K81">
            <v>4</v>
          </cell>
          <cell r="L81">
            <v>2</v>
          </cell>
          <cell r="M81">
            <v>15</v>
          </cell>
          <cell r="O81">
            <v>369</v>
          </cell>
          <cell r="P81">
            <v>0</v>
          </cell>
          <cell r="Q81">
            <v>0</v>
          </cell>
          <cell r="R81">
            <v>0</v>
          </cell>
          <cell r="S81">
            <v>0</v>
          </cell>
          <cell r="T81">
            <v>0</v>
          </cell>
          <cell r="U81">
            <v>538</v>
          </cell>
          <cell r="W81">
            <v>0</v>
          </cell>
          <cell r="X81">
            <v>0</v>
          </cell>
          <cell r="Y81">
            <v>0</v>
          </cell>
          <cell r="Z81">
            <v>0</v>
          </cell>
          <cell r="AB81">
            <v>5</v>
          </cell>
        </row>
        <row r="82">
          <cell r="B82" t="str">
            <v>BAYBURT</v>
          </cell>
          <cell r="C82">
            <v>0</v>
          </cell>
          <cell r="H82">
            <v>427</v>
          </cell>
          <cell r="J82">
            <v>0</v>
          </cell>
          <cell r="P82">
            <v>0</v>
          </cell>
          <cell r="U82">
            <v>12</v>
          </cell>
          <cell r="W82">
            <v>0</v>
          </cell>
        </row>
        <row r="83">
          <cell r="B83" t="str">
            <v>KARAMAN</v>
          </cell>
          <cell r="C83">
            <v>0</v>
          </cell>
          <cell r="D83">
            <v>21</v>
          </cell>
          <cell r="E83">
            <v>74</v>
          </cell>
          <cell r="F83">
            <v>231</v>
          </cell>
          <cell r="G83">
            <v>48</v>
          </cell>
          <cell r="H83">
            <v>14780</v>
          </cell>
          <cell r="J83">
            <v>0</v>
          </cell>
          <cell r="K83">
            <v>18</v>
          </cell>
          <cell r="L83">
            <v>38</v>
          </cell>
          <cell r="M83">
            <v>90</v>
          </cell>
          <cell r="N83">
            <v>28</v>
          </cell>
          <cell r="O83">
            <v>7097</v>
          </cell>
          <cell r="P83">
            <v>0</v>
          </cell>
          <cell r="Q83">
            <v>0</v>
          </cell>
          <cell r="R83">
            <v>0</v>
          </cell>
          <cell r="S83">
            <v>0</v>
          </cell>
          <cell r="T83">
            <v>0</v>
          </cell>
          <cell r="U83">
            <v>397</v>
          </cell>
          <cell r="W83">
            <v>0</v>
          </cell>
          <cell r="X83">
            <v>0</v>
          </cell>
          <cell r="Y83">
            <v>0</v>
          </cell>
          <cell r="Z83">
            <v>0</v>
          </cell>
          <cell r="AA83">
            <v>0</v>
          </cell>
          <cell r="AB83">
            <v>68</v>
          </cell>
        </row>
        <row r="84">
          <cell r="B84" t="str">
            <v>KIRIKKALE</v>
          </cell>
          <cell r="C84">
            <v>0</v>
          </cell>
          <cell r="D84">
            <v>8</v>
          </cell>
          <cell r="E84">
            <v>78</v>
          </cell>
          <cell r="F84">
            <v>66</v>
          </cell>
          <cell r="G84">
            <v>52</v>
          </cell>
          <cell r="H84">
            <v>5264</v>
          </cell>
          <cell r="J84">
            <v>0</v>
          </cell>
          <cell r="L84">
            <v>4</v>
          </cell>
          <cell r="M84">
            <v>3</v>
          </cell>
          <cell r="O84">
            <v>287</v>
          </cell>
          <cell r="P84">
            <v>0</v>
          </cell>
          <cell r="Q84">
            <v>0</v>
          </cell>
          <cell r="R84">
            <v>0</v>
          </cell>
          <cell r="S84">
            <v>0</v>
          </cell>
          <cell r="T84">
            <v>0</v>
          </cell>
          <cell r="U84">
            <v>390</v>
          </cell>
          <cell r="W84">
            <v>0</v>
          </cell>
          <cell r="Y84">
            <v>0</v>
          </cell>
          <cell r="Z84">
            <v>0</v>
          </cell>
          <cell r="AB84">
            <v>62</v>
          </cell>
        </row>
        <row r="85">
          <cell r="B85" t="str">
            <v>BATMAN</v>
          </cell>
          <cell r="C85">
            <v>0</v>
          </cell>
          <cell r="E85">
            <v>6</v>
          </cell>
          <cell r="F85">
            <v>15</v>
          </cell>
          <cell r="G85">
            <v>4</v>
          </cell>
          <cell r="H85">
            <v>3956</v>
          </cell>
          <cell r="J85">
            <v>0</v>
          </cell>
          <cell r="O85">
            <v>10</v>
          </cell>
          <cell r="P85">
            <v>0</v>
          </cell>
          <cell r="R85">
            <v>0</v>
          </cell>
          <cell r="S85">
            <v>0</v>
          </cell>
          <cell r="T85">
            <v>0</v>
          </cell>
          <cell r="U85">
            <v>350</v>
          </cell>
          <cell r="W85">
            <v>0</v>
          </cell>
          <cell r="AB85">
            <v>1</v>
          </cell>
        </row>
        <row r="86">
          <cell r="B86" t="str">
            <v>ŞIRNAK</v>
          </cell>
          <cell r="C86">
            <v>0</v>
          </cell>
          <cell r="H86">
            <v>1423</v>
          </cell>
          <cell r="J86">
            <v>0</v>
          </cell>
          <cell r="P86">
            <v>0</v>
          </cell>
          <cell r="U86">
            <v>188</v>
          </cell>
          <cell r="W86">
            <v>0</v>
          </cell>
        </row>
        <row r="87">
          <cell r="B87" t="str">
            <v>BARTIN</v>
          </cell>
          <cell r="C87">
            <v>0</v>
          </cell>
          <cell r="D87">
            <v>16</v>
          </cell>
          <cell r="E87">
            <v>78</v>
          </cell>
          <cell r="F87">
            <v>148</v>
          </cell>
          <cell r="G87">
            <v>44</v>
          </cell>
          <cell r="H87">
            <v>9039</v>
          </cell>
          <cell r="J87">
            <v>0</v>
          </cell>
          <cell r="L87">
            <v>4</v>
          </cell>
          <cell r="M87">
            <v>12</v>
          </cell>
          <cell r="O87">
            <v>303</v>
          </cell>
          <cell r="P87">
            <v>0</v>
          </cell>
          <cell r="Q87">
            <v>0</v>
          </cell>
          <cell r="R87">
            <v>0</v>
          </cell>
          <cell r="S87">
            <v>2</v>
          </cell>
          <cell r="T87">
            <v>0</v>
          </cell>
          <cell r="U87">
            <v>308</v>
          </cell>
          <cell r="W87">
            <v>0</v>
          </cell>
          <cell r="Y87">
            <v>0</v>
          </cell>
          <cell r="Z87">
            <v>0</v>
          </cell>
          <cell r="AB87">
            <v>2</v>
          </cell>
        </row>
        <row r="88">
          <cell r="B88" t="str">
            <v>ARDAHAN</v>
          </cell>
          <cell r="C88">
            <v>0</v>
          </cell>
          <cell r="D88">
            <v>2</v>
          </cell>
          <cell r="F88">
            <v>3</v>
          </cell>
          <cell r="H88">
            <v>415</v>
          </cell>
          <cell r="P88">
            <v>0</v>
          </cell>
          <cell r="Q88">
            <v>0</v>
          </cell>
          <cell r="S88">
            <v>0</v>
          </cell>
          <cell r="U88">
            <v>553</v>
          </cell>
        </row>
        <row r="89">
          <cell r="B89" t="str">
            <v>IĞDIR</v>
          </cell>
          <cell r="C89">
            <v>0</v>
          </cell>
          <cell r="F89">
            <v>3</v>
          </cell>
          <cell r="H89">
            <v>568</v>
          </cell>
          <cell r="J89">
            <v>0</v>
          </cell>
          <cell r="P89">
            <v>0</v>
          </cell>
          <cell r="S89">
            <v>0</v>
          </cell>
          <cell r="U89">
            <v>32</v>
          </cell>
          <cell r="W89">
            <v>0</v>
          </cell>
        </row>
        <row r="90">
          <cell r="B90" t="str">
            <v>YALOVA</v>
          </cell>
          <cell r="C90">
            <v>0</v>
          </cell>
          <cell r="D90">
            <v>40</v>
          </cell>
          <cell r="E90">
            <v>176</v>
          </cell>
          <cell r="F90">
            <v>555</v>
          </cell>
          <cell r="G90">
            <v>136</v>
          </cell>
          <cell r="H90">
            <v>13667</v>
          </cell>
          <cell r="J90">
            <v>0</v>
          </cell>
          <cell r="K90">
            <v>5</v>
          </cell>
          <cell r="L90">
            <v>16</v>
          </cell>
          <cell r="M90">
            <v>39</v>
          </cell>
          <cell r="N90">
            <v>8</v>
          </cell>
          <cell r="O90">
            <v>210</v>
          </cell>
          <cell r="P90">
            <v>0</v>
          </cell>
          <cell r="Q90">
            <v>0</v>
          </cell>
          <cell r="R90">
            <v>0</v>
          </cell>
          <cell r="S90">
            <v>0</v>
          </cell>
          <cell r="T90">
            <v>0</v>
          </cell>
          <cell r="U90">
            <v>458</v>
          </cell>
          <cell r="W90">
            <v>0</v>
          </cell>
          <cell r="X90">
            <v>0</v>
          </cell>
          <cell r="Y90">
            <v>0</v>
          </cell>
          <cell r="Z90">
            <v>0</v>
          </cell>
          <cell r="AA90">
            <v>0</v>
          </cell>
          <cell r="AB90">
            <v>0</v>
          </cell>
        </row>
        <row r="91">
          <cell r="B91" t="str">
            <v>KARABÜK</v>
          </cell>
          <cell r="C91">
            <v>0</v>
          </cell>
          <cell r="D91">
            <v>32</v>
          </cell>
          <cell r="E91">
            <v>168</v>
          </cell>
          <cell r="F91">
            <v>477</v>
          </cell>
          <cell r="G91">
            <v>228</v>
          </cell>
          <cell r="H91">
            <v>21960</v>
          </cell>
          <cell r="J91">
            <v>0</v>
          </cell>
          <cell r="K91">
            <v>3</v>
          </cell>
          <cell r="L91">
            <v>2</v>
          </cell>
          <cell r="M91">
            <v>3</v>
          </cell>
          <cell r="O91">
            <v>832</v>
          </cell>
          <cell r="P91">
            <v>0</v>
          </cell>
          <cell r="Q91">
            <v>0</v>
          </cell>
          <cell r="R91">
            <v>0</v>
          </cell>
          <cell r="S91">
            <v>0</v>
          </cell>
          <cell r="T91">
            <v>4</v>
          </cell>
          <cell r="U91">
            <v>607</v>
          </cell>
          <cell r="W91">
            <v>0</v>
          </cell>
          <cell r="X91">
            <v>0</v>
          </cell>
          <cell r="Y91">
            <v>0</v>
          </cell>
          <cell r="Z91">
            <v>0</v>
          </cell>
          <cell r="AB91">
            <v>18</v>
          </cell>
        </row>
        <row r="92">
          <cell r="B92" t="str">
            <v>KİLİS</v>
          </cell>
          <cell r="C92">
            <v>0</v>
          </cell>
          <cell r="F92">
            <v>6</v>
          </cell>
          <cell r="G92">
            <v>4</v>
          </cell>
          <cell r="H92">
            <v>1279</v>
          </cell>
          <cell r="J92">
            <v>0</v>
          </cell>
          <cell r="M92">
            <v>3</v>
          </cell>
          <cell r="O92">
            <v>4</v>
          </cell>
          <cell r="P92">
            <v>0</v>
          </cell>
          <cell r="S92">
            <v>0</v>
          </cell>
          <cell r="T92">
            <v>0</v>
          </cell>
          <cell r="U92">
            <v>101</v>
          </cell>
          <cell r="W92">
            <v>0</v>
          </cell>
          <cell r="Z92">
            <v>0</v>
          </cell>
          <cell r="AB92">
            <v>36</v>
          </cell>
        </row>
        <row r="93">
          <cell r="B93" t="str">
            <v>OSMANİYE</v>
          </cell>
          <cell r="C93">
            <v>0</v>
          </cell>
          <cell r="D93">
            <v>5</v>
          </cell>
          <cell r="E93">
            <v>30</v>
          </cell>
          <cell r="F93">
            <v>165</v>
          </cell>
          <cell r="G93">
            <v>12</v>
          </cell>
          <cell r="H93">
            <v>17102</v>
          </cell>
          <cell r="J93">
            <v>0</v>
          </cell>
          <cell r="L93">
            <v>2</v>
          </cell>
          <cell r="M93">
            <v>6</v>
          </cell>
          <cell r="O93">
            <v>221</v>
          </cell>
          <cell r="P93">
            <v>0</v>
          </cell>
          <cell r="Q93">
            <v>0</v>
          </cell>
          <cell r="R93">
            <v>0</v>
          </cell>
          <cell r="S93">
            <v>0</v>
          </cell>
          <cell r="T93">
            <v>0</v>
          </cell>
          <cell r="U93">
            <v>525</v>
          </cell>
          <cell r="W93">
            <v>0</v>
          </cell>
          <cell r="Y93">
            <v>0</v>
          </cell>
          <cell r="Z93">
            <v>0</v>
          </cell>
          <cell r="AB93">
            <v>46</v>
          </cell>
        </row>
        <row r="94">
          <cell r="B94" t="str">
            <v>DÜZCE</v>
          </cell>
          <cell r="C94">
            <v>0</v>
          </cell>
          <cell r="D94">
            <v>58</v>
          </cell>
          <cell r="E94">
            <v>190</v>
          </cell>
          <cell r="F94">
            <v>318</v>
          </cell>
          <cell r="G94">
            <v>160</v>
          </cell>
          <cell r="H94">
            <v>18463</v>
          </cell>
          <cell r="J94">
            <v>0</v>
          </cell>
          <cell r="K94">
            <v>10</v>
          </cell>
          <cell r="L94">
            <v>26</v>
          </cell>
          <cell r="M94">
            <v>51</v>
          </cell>
          <cell r="N94">
            <v>12</v>
          </cell>
          <cell r="O94">
            <v>2214</v>
          </cell>
          <cell r="P94">
            <v>0</v>
          </cell>
          <cell r="Q94">
            <v>0</v>
          </cell>
          <cell r="R94">
            <v>0</v>
          </cell>
          <cell r="S94">
            <v>0</v>
          </cell>
          <cell r="T94">
            <v>0</v>
          </cell>
          <cell r="U94">
            <v>427</v>
          </cell>
          <cell r="W94">
            <v>0</v>
          </cell>
          <cell r="X94">
            <v>0</v>
          </cell>
          <cell r="Y94">
            <v>0</v>
          </cell>
          <cell r="Z94">
            <v>0</v>
          </cell>
          <cell r="AA94">
            <v>0</v>
          </cell>
          <cell r="AB94">
            <v>35</v>
          </cell>
        </row>
        <row r="95">
          <cell r="B95" t="str">
            <v>Belirtilmemiş</v>
          </cell>
        </row>
      </sheetData>
      <sheetData sheetId="48">
        <row r="13">
          <cell r="D13" t="str">
            <v>0 Gün (gün kaybı yok)</v>
          </cell>
          <cell r="E13" t="str">
            <v>1 Gün (Kaza günü)</v>
          </cell>
          <cell r="F13" t="str">
            <v>2 Gün</v>
          </cell>
          <cell r="G13" t="str">
            <v>3 Gün</v>
          </cell>
          <cell r="H13" t="str">
            <v>4 Gün</v>
          </cell>
          <cell r="I13" t="str">
            <v>5+ Gün</v>
          </cell>
          <cell r="J13" t="str">
            <v>Bilinmeyen</v>
          </cell>
          <cell r="K13" t="str">
            <v>0 Gün (gün kaybı yok)</v>
          </cell>
          <cell r="L13" t="str">
            <v>1 Gün (Kaza günü)</v>
          </cell>
          <cell r="M13" t="str">
            <v>2 Gün</v>
          </cell>
          <cell r="N13" t="str">
            <v>3 Gün</v>
          </cell>
          <cell r="O13" t="str">
            <v>4 Gün</v>
          </cell>
          <cell r="P13" t="str">
            <v>5+ Gün</v>
          </cell>
        </row>
        <row r="14">
          <cell r="C14">
            <v>9999</v>
          </cell>
          <cell r="D14">
            <v>6</v>
          </cell>
          <cell r="G14">
            <v>1</v>
          </cell>
          <cell r="I14">
            <v>8</v>
          </cell>
          <cell r="K14">
            <v>1</v>
          </cell>
          <cell r="P14">
            <v>1</v>
          </cell>
          <cell r="V14">
            <v>9999</v>
          </cell>
        </row>
        <row r="15">
          <cell r="C15">
            <v>0</v>
          </cell>
          <cell r="D15">
            <v>4297</v>
          </cell>
          <cell r="E15">
            <v>139</v>
          </cell>
          <cell r="F15">
            <v>294</v>
          </cell>
          <cell r="G15">
            <v>417</v>
          </cell>
          <cell r="H15">
            <v>107</v>
          </cell>
          <cell r="I15">
            <v>2729</v>
          </cell>
          <cell r="K15">
            <v>1256</v>
          </cell>
          <cell r="L15">
            <v>29</v>
          </cell>
          <cell r="M15">
            <v>58</v>
          </cell>
          <cell r="N15">
            <v>84</v>
          </cell>
          <cell r="O15">
            <v>11</v>
          </cell>
          <cell r="P15">
            <v>367</v>
          </cell>
          <cell r="V15">
            <v>0</v>
          </cell>
          <cell r="W15">
            <v>132</v>
          </cell>
          <cell r="X15">
            <v>9</v>
          </cell>
        </row>
        <row r="16">
          <cell r="C16">
            <v>11</v>
          </cell>
          <cell r="D16">
            <v>36180</v>
          </cell>
          <cell r="E16">
            <v>2701</v>
          </cell>
          <cell r="F16">
            <v>4629</v>
          </cell>
          <cell r="G16">
            <v>6565</v>
          </cell>
          <cell r="H16">
            <v>1908</v>
          </cell>
          <cell r="I16">
            <v>39952</v>
          </cell>
          <cell r="K16">
            <v>7526</v>
          </cell>
          <cell r="L16">
            <v>518</v>
          </cell>
          <cell r="M16">
            <v>784</v>
          </cell>
          <cell r="N16">
            <v>1054</v>
          </cell>
          <cell r="O16">
            <v>286</v>
          </cell>
          <cell r="P16">
            <v>4782</v>
          </cell>
          <cell r="V16">
            <v>11</v>
          </cell>
          <cell r="W16">
            <v>120</v>
          </cell>
          <cell r="X16">
            <v>7</v>
          </cell>
        </row>
        <row r="17">
          <cell r="C17">
            <v>12</v>
          </cell>
          <cell r="D17">
            <v>5167</v>
          </cell>
          <cell r="E17">
            <v>316</v>
          </cell>
          <cell r="F17">
            <v>551</v>
          </cell>
          <cell r="G17">
            <v>809</v>
          </cell>
          <cell r="H17">
            <v>193</v>
          </cell>
          <cell r="I17">
            <v>4607</v>
          </cell>
          <cell r="K17">
            <v>479</v>
          </cell>
          <cell r="L17">
            <v>22</v>
          </cell>
          <cell r="M17">
            <v>49</v>
          </cell>
          <cell r="N17">
            <v>48</v>
          </cell>
          <cell r="O17">
            <v>23</v>
          </cell>
          <cell r="P17">
            <v>279</v>
          </cell>
          <cell r="V17">
            <v>12</v>
          </cell>
          <cell r="W17">
            <v>28</v>
          </cell>
        </row>
        <row r="18">
          <cell r="C18">
            <v>19</v>
          </cell>
          <cell r="D18">
            <v>1369</v>
          </cell>
          <cell r="E18">
            <v>69</v>
          </cell>
          <cell r="F18">
            <v>145</v>
          </cell>
          <cell r="G18">
            <v>185</v>
          </cell>
          <cell r="H18">
            <v>46</v>
          </cell>
          <cell r="I18">
            <v>1173</v>
          </cell>
          <cell r="K18">
            <v>217</v>
          </cell>
          <cell r="L18">
            <v>7</v>
          </cell>
          <cell r="M18">
            <v>19</v>
          </cell>
          <cell r="N18">
            <v>19</v>
          </cell>
          <cell r="O18">
            <v>6</v>
          </cell>
          <cell r="P18">
            <v>118</v>
          </cell>
          <cell r="V18">
            <v>19</v>
          </cell>
          <cell r="W18">
            <v>21</v>
          </cell>
        </row>
        <row r="19">
          <cell r="C19">
            <v>21</v>
          </cell>
          <cell r="D19">
            <v>523</v>
          </cell>
          <cell r="E19">
            <v>20</v>
          </cell>
          <cell r="F19">
            <v>30</v>
          </cell>
          <cell r="G19">
            <v>59</v>
          </cell>
          <cell r="H19">
            <v>15</v>
          </cell>
          <cell r="I19">
            <v>472</v>
          </cell>
          <cell r="K19">
            <v>1</v>
          </cell>
          <cell r="V19">
            <v>21</v>
          </cell>
          <cell r="W19">
            <v>13</v>
          </cell>
        </row>
        <row r="20">
          <cell r="C20">
            <v>22</v>
          </cell>
          <cell r="D20">
            <v>11253</v>
          </cell>
          <cell r="E20">
            <v>141</v>
          </cell>
          <cell r="F20">
            <v>434</v>
          </cell>
          <cell r="G20">
            <v>740</v>
          </cell>
          <cell r="H20">
            <v>177</v>
          </cell>
          <cell r="I20">
            <v>6419</v>
          </cell>
          <cell r="K20">
            <v>22</v>
          </cell>
          <cell r="M20">
            <v>1</v>
          </cell>
          <cell r="P20">
            <v>9</v>
          </cell>
          <cell r="V20">
            <v>22</v>
          </cell>
          <cell r="W20">
            <v>193</v>
          </cell>
        </row>
        <row r="21">
          <cell r="C21">
            <v>23</v>
          </cell>
          <cell r="D21">
            <v>2273</v>
          </cell>
          <cell r="E21">
            <v>36</v>
          </cell>
          <cell r="F21">
            <v>141</v>
          </cell>
          <cell r="G21">
            <v>200</v>
          </cell>
          <cell r="H21">
            <v>30</v>
          </cell>
          <cell r="I21">
            <v>1167</v>
          </cell>
          <cell r="K21">
            <v>7</v>
          </cell>
          <cell r="V21">
            <v>23</v>
          </cell>
          <cell r="W21">
            <v>55</v>
          </cell>
        </row>
        <row r="22">
          <cell r="C22">
            <v>24</v>
          </cell>
          <cell r="D22">
            <v>1364</v>
          </cell>
          <cell r="E22">
            <v>38</v>
          </cell>
          <cell r="F22">
            <v>80</v>
          </cell>
          <cell r="G22">
            <v>137</v>
          </cell>
          <cell r="H22">
            <v>24</v>
          </cell>
          <cell r="I22">
            <v>1274</v>
          </cell>
          <cell r="K22">
            <v>4</v>
          </cell>
          <cell r="N22">
            <v>2</v>
          </cell>
          <cell r="V22">
            <v>24</v>
          </cell>
          <cell r="W22">
            <v>31</v>
          </cell>
        </row>
        <row r="23">
          <cell r="C23">
            <v>25</v>
          </cell>
          <cell r="D23">
            <v>173</v>
          </cell>
          <cell r="E23">
            <v>4</v>
          </cell>
          <cell r="F23">
            <v>3</v>
          </cell>
          <cell r="G23">
            <v>12</v>
          </cell>
          <cell r="H23">
            <v>5</v>
          </cell>
          <cell r="I23">
            <v>152</v>
          </cell>
          <cell r="V23">
            <v>25</v>
          </cell>
          <cell r="W23">
            <v>4</v>
          </cell>
        </row>
        <row r="24">
          <cell r="C24">
            <v>29</v>
          </cell>
          <cell r="D24">
            <v>1117</v>
          </cell>
          <cell r="E24">
            <v>34</v>
          </cell>
          <cell r="F24">
            <v>69</v>
          </cell>
          <cell r="G24">
            <v>105</v>
          </cell>
          <cell r="H24">
            <v>28</v>
          </cell>
          <cell r="I24">
            <v>889</v>
          </cell>
          <cell r="K24">
            <v>4</v>
          </cell>
          <cell r="M24">
            <v>1</v>
          </cell>
          <cell r="P24">
            <v>2</v>
          </cell>
          <cell r="V24">
            <v>29</v>
          </cell>
          <cell r="W24">
            <v>23</v>
          </cell>
        </row>
        <row r="25">
          <cell r="C25">
            <v>31</v>
          </cell>
          <cell r="D25">
            <v>88</v>
          </cell>
          <cell r="E25">
            <v>2</v>
          </cell>
          <cell r="F25">
            <v>6</v>
          </cell>
          <cell r="G25">
            <v>9</v>
          </cell>
          <cell r="I25">
            <v>66</v>
          </cell>
          <cell r="K25">
            <v>25</v>
          </cell>
          <cell r="N25">
            <v>2</v>
          </cell>
          <cell r="P25">
            <v>6</v>
          </cell>
          <cell r="V25">
            <v>31</v>
          </cell>
          <cell r="W25">
            <v>1</v>
          </cell>
        </row>
        <row r="26">
          <cell r="C26">
            <v>32</v>
          </cell>
          <cell r="D26">
            <v>91</v>
          </cell>
          <cell r="E26">
            <v>3</v>
          </cell>
          <cell r="F26">
            <v>13</v>
          </cell>
          <cell r="G26">
            <v>8</v>
          </cell>
          <cell r="H26">
            <v>6</v>
          </cell>
          <cell r="I26">
            <v>70</v>
          </cell>
          <cell r="K26">
            <v>28</v>
          </cell>
          <cell r="L26">
            <v>1</v>
          </cell>
          <cell r="M26">
            <v>2</v>
          </cell>
          <cell r="N26">
            <v>2</v>
          </cell>
          <cell r="P26">
            <v>14</v>
          </cell>
          <cell r="V26">
            <v>32</v>
          </cell>
        </row>
        <row r="27">
          <cell r="C27">
            <v>33</v>
          </cell>
          <cell r="D27">
            <v>163</v>
          </cell>
          <cell r="E27">
            <v>3</v>
          </cell>
          <cell r="F27">
            <v>6</v>
          </cell>
          <cell r="G27">
            <v>24</v>
          </cell>
          <cell r="H27">
            <v>1</v>
          </cell>
          <cell r="I27">
            <v>174</v>
          </cell>
          <cell r="K27">
            <v>33</v>
          </cell>
          <cell r="M27">
            <v>6</v>
          </cell>
          <cell r="N27">
            <v>5</v>
          </cell>
          <cell r="O27">
            <v>1</v>
          </cell>
          <cell r="P27">
            <v>19</v>
          </cell>
          <cell r="V27">
            <v>33</v>
          </cell>
          <cell r="W27">
            <v>3</v>
          </cell>
        </row>
        <row r="28">
          <cell r="C28">
            <v>34</v>
          </cell>
          <cell r="D28">
            <v>122</v>
          </cell>
          <cell r="E28">
            <v>3</v>
          </cell>
          <cell r="F28">
            <v>12</v>
          </cell>
          <cell r="G28">
            <v>6</v>
          </cell>
          <cell r="H28">
            <v>3</v>
          </cell>
          <cell r="I28">
            <v>89</v>
          </cell>
          <cell r="K28">
            <v>12</v>
          </cell>
          <cell r="M28">
            <v>1</v>
          </cell>
          <cell r="N28">
            <v>2</v>
          </cell>
          <cell r="P28">
            <v>12</v>
          </cell>
          <cell r="V28">
            <v>34</v>
          </cell>
          <cell r="W28">
            <v>6</v>
          </cell>
        </row>
        <row r="29">
          <cell r="C29">
            <v>35</v>
          </cell>
          <cell r="D29">
            <v>42</v>
          </cell>
          <cell r="E29">
            <v>1</v>
          </cell>
          <cell r="F29">
            <v>3</v>
          </cell>
          <cell r="G29">
            <v>4</v>
          </cell>
          <cell r="I29">
            <v>32</v>
          </cell>
          <cell r="K29">
            <v>5</v>
          </cell>
          <cell r="L29">
            <v>1</v>
          </cell>
          <cell r="M29">
            <v>2</v>
          </cell>
          <cell r="N29">
            <v>3</v>
          </cell>
          <cell r="P29">
            <v>4</v>
          </cell>
          <cell r="V29">
            <v>35</v>
          </cell>
        </row>
        <row r="30">
          <cell r="C30">
            <v>39</v>
          </cell>
          <cell r="D30">
            <v>105</v>
          </cell>
          <cell r="E30">
            <v>6</v>
          </cell>
          <cell r="F30">
            <v>11</v>
          </cell>
          <cell r="G30">
            <v>17</v>
          </cell>
          <cell r="H30">
            <v>3</v>
          </cell>
          <cell r="I30">
            <v>95</v>
          </cell>
          <cell r="K30">
            <v>22</v>
          </cell>
          <cell r="M30">
            <v>1</v>
          </cell>
          <cell r="N30">
            <v>1</v>
          </cell>
          <cell r="P30">
            <v>8</v>
          </cell>
          <cell r="V30">
            <v>39</v>
          </cell>
          <cell r="W30">
            <v>3</v>
          </cell>
        </row>
        <row r="31">
          <cell r="C31">
            <v>41</v>
          </cell>
          <cell r="D31">
            <v>1797</v>
          </cell>
          <cell r="E31">
            <v>48</v>
          </cell>
          <cell r="F31">
            <v>81</v>
          </cell>
          <cell r="G31">
            <v>143</v>
          </cell>
          <cell r="H31">
            <v>41</v>
          </cell>
          <cell r="I31">
            <v>809</v>
          </cell>
          <cell r="K31">
            <v>1508</v>
          </cell>
          <cell r="L31">
            <v>42</v>
          </cell>
          <cell r="M31">
            <v>48</v>
          </cell>
          <cell r="N31">
            <v>36</v>
          </cell>
          <cell r="O31">
            <v>19</v>
          </cell>
          <cell r="P31">
            <v>180</v>
          </cell>
          <cell r="V31">
            <v>41</v>
          </cell>
          <cell r="W31">
            <v>20</v>
          </cell>
          <cell r="X31">
            <v>1</v>
          </cell>
        </row>
        <row r="32">
          <cell r="C32">
            <v>42</v>
          </cell>
          <cell r="D32">
            <v>121</v>
          </cell>
          <cell r="F32">
            <v>4</v>
          </cell>
          <cell r="G32">
            <v>9</v>
          </cell>
          <cell r="H32">
            <v>2</v>
          </cell>
          <cell r="I32">
            <v>32</v>
          </cell>
          <cell r="K32">
            <v>155</v>
          </cell>
          <cell r="L32">
            <v>4</v>
          </cell>
          <cell r="M32">
            <v>11</v>
          </cell>
          <cell r="N32">
            <v>11</v>
          </cell>
          <cell r="P32">
            <v>42</v>
          </cell>
          <cell r="V32">
            <v>42</v>
          </cell>
          <cell r="W32">
            <v>3</v>
          </cell>
        </row>
        <row r="33">
          <cell r="C33">
            <v>43</v>
          </cell>
          <cell r="D33">
            <v>570</v>
          </cell>
          <cell r="E33">
            <v>17</v>
          </cell>
          <cell r="F33">
            <v>31</v>
          </cell>
          <cell r="G33">
            <v>37</v>
          </cell>
          <cell r="H33">
            <v>10</v>
          </cell>
          <cell r="I33">
            <v>285</v>
          </cell>
          <cell r="K33">
            <v>214</v>
          </cell>
          <cell r="L33">
            <v>13</v>
          </cell>
          <cell r="M33">
            <v>16</v>
          </cell>
          <cell r="N33">
            <v>18</v>
          </cell>
          <cell r="O33">
            <v>5</v>
          </cell>
          <cell r="P33">
            <v>72</v>
          </cell>
          <cell r="V33">
            <v>43</v>
          </cell>
          <cell r="W33">
            <v>12</v>
          </cell>
          <cell r="X33">
            <v>1</v>
          </cell>
        </row>
        <row r="34">
          <cell r="C34">
            <v>49</v>
          </cell>
          <cell r="D34">
            <v>403</v>
          </cell>
          <cell r="E34">
            <v>7</v>
          </cell>
          <cell r="F34">
            <v>20</v>
          </cell>
          <cell r="G34">
            <v>26</v>
          </cell>
          <cell r="H34">
            <v>5</v>
          </cell>
          <cell r="I34">
            <v>166</v>
          </cell>
          <cell r="K34">
            <v>168</v>
          </cell>
          <cell r="L34">
            <v>5</v>
          </cell>
          <cell r="M34">
            <v>9</v>
          </cell>
          <cell r="N34">
            <v>10</v>
          </cell>
          <cell r="O34">
            <v>3</v>
          </cell>
          <cell r="P34">
            <v>54</v>
          </cell>
          <cell r="V34">
            <v>49</v>
          </cell>
          <cell r="W34">
            <v>4</v>
          </cell>
          <cell r="X34">
            <v>1</v>
          </cell>
        </row>
        <row r="35">
          <cell r="C35">
            <v>51</v>
          </cell>
          <cell r="D35">
            <v>1288</v>
          </cell>
          <cell r="E35">
            <v>118</v>
          </cell>
          <cell r="F35">
            <v>132</v>
          </cell>
          <cell r="G35">
            <v>130</v>
          </cell>
          <cell r="H35">
            <v>49</v>
          </cell>
          <cell r="I35">
            <v>930</v>
          </cell>
          <cell r="K35">
            <v>69</v>
          </cell>
          <cell r="L35">
            <v>1</v>
          </cell>
          <cell r="N35">
            <v>1</v>
          </cell>
          <cell r="O35">
            <v>1</v>
          </cell>
          <cell r="P35">
            <v>6</v>
          </cell>
          <cell r="V35">
            <v>51</v>
          </cell>
          <cell r="W35">
            <v>10</v>
          </cell>
        </row>
        <row r="36">
          <cell r="C36">
            <v>52</v>
          </cell>
          <cell r="D36">
            <v>532</v>
          </cell>
          <cell r="E36">
            <v>39</v>
          </cell>
          <cell r="F36">
            <v>54</v>
          </cell>
          <cell r="G36">
            <v>80</v>
          </cell>
          <cell r="H36">
            <v>33</v>
          </cell>
          <cell r="I36">
            <v>559</v>
          </cell>
          <cell r="K36">
            <v>5</v>
          </cell>
          <cell r="V36">
            <v>52</v>
          </cell>
          <cell r="W36">
            <v>6</v>
          </cell>
        </row>
        <row r="37">
          <cell r="C37">
            <v>53</v>
          </cell>
          <cell r="D37">
            <v>240</v>
          </cell>
          <cell r="E37">
            <v>10</v>
          </cell>
          <cell r="F37">
            <v>18</v>
          </cell>
          <cell r="G37">
            <v>31</v>
          </cell>
          <cell r="H37">
            <v>10</v>
          </cell>
          <cell r="I37">
            <v>150</v>
          </cell>
          <cell r="K37">
            <v>99</v>
          </cell>
          <cell r="L37">
            <v>1</v>
          </cell>
          <cell r="M37">
            <v>9</v>
          </cell>
          <cell r="N37">
            <v>11</v>
          </cell>
          <cell r="O37">
            <v>4</v>
          </cell>
          <cell r="P37">
            <v>39</v>
          </cell>
          <cell r="V37">
            <v>53</v>
          </cell>
          <cell r="W37">
            <v>2</v>
          </cell>
        </row>
        <row r="38">
          <cell r="C38">
            <v>54</v>
          </cell>
          <cell r="D38">
            <v>28</v>
          </cell>
          <cell r="E38">
            <v>4</v>
          </cell>
          <cell r="F38">
            <v>6</v>
          </cell>
          <cell r="G38">
            <v>4</v>
          </cell>
          <cell r="H38">
            <v>4</v>
          </cell>
          <cell r="I38">
            <v>36</v>
          </cell>
          <cell r="K38">
            <v>2</v>
          </cell>
          <cell r="P38">
            <v>1</v>
          </cell>
          <cell r="V38">
            <v>54</v>
          </cell>
          <cell r="W38">
            <v>2</v>
          </cell>
        </row>
        <row r="39">
          <cell r="C39">
            <v>55</v>
          </cell>
          <cell r="D39">
            <v>49</v>
          </cell>
          <cell r="E39">
            <v>4</v>
          </cell>
          <cell r="F39">
            <v>1</v>
          </cell>
          <cell r="G39">
            <v>4</v>
          </cell>
          <cell r="H39">
            <v>1</v>
          </cell>
          <cell r="I39">
            <v>24</v>
          </cell>
          <cell r="K39">
            <v>5</v>
          </cell>
          <cell r="M39">
            <v>2</v>
          </cell>
          <cell r="P39">
            <v>2</v>
          </cell>
          <cell r="V39">
            <v>55</v>
          </cell>
          <cell r="W39">
            <v>1</v>
          </cell>
        </row>
        <row r="40">
          <cell r="C40">
            <v>59</v>
          </cell>
          <cell r="D40">
            <v>392</v>
          </cell>
          <cell r="E40">
            <v>7</v>
          </cell>
          <cell r="F40">
            <v>29</v>
          </cell>
          <cell r="G40">
            <v>33</v>
          </cell>
          <cell r="H40">
            <v>13</v>
          </cell>
          <cell r="I40">
            <v>209</v>
          </cell>
          <cell r="K40">
            <v>113</v>
          </cell>
          <cell r="L40">
            <v>3</v>
          </cell>
          <cell r="M40">
            <v>4</v>
          </cell>
          <cell r="N40">
            <v>1</v>
          </cell>
          <cell r="O40">
            <v>3</v>
          </cell>
          <cell r="P40">
            <v>29</v>
          </cell>
          <cell r="V40">
            <v>59</v>
          </cell>
          <cell r="W40">
            <v>12</v>
          </cell>
        </row>
        <row r="41">
          <cell r="C41">
            <v>61</v>
          </cell>
          <cell r="D41">
            <v>2186</v>
          </cell>
          <cell r="E41">
            <v>50</v>
          </cell>
          <cell r="F41">
            <v>100</v>
          </cell>
          <cell r="G41">
            <v>134</v>
          </cell>
          <cell r="H41">
            <v>38</v>
          </cell>
          <cell r="I41">
            <v>961</v>
          </cell>
          <cell r="K41">
            <v>461</v>
          </cell>
          <cell r="L41">
            <v>31</v>
          </cell>
          <cell r="M41">
            <v>28</v>
          </cell>
          <cell r="N41">
            <v>41</v>
          </cell>
          <cell r="O41">
            <v>11</v>
          </cell>
          <cell r="P41">
            <v>149</v>
          </cell>
          <cell r="V41">
            <v>61</v>
          </cell>
          <cell r="W41">
            <v>52</v>
          </cell>
          <cell r="X41">
            <v>1</v>
          </cell>
        </row>
        <row r="42">
          <cell r="C42">
            <v>62</v>
          </cell>
          <cell r="D42">
            <v>401</v>
          </cell>
          <cell r="E42">
            <v>12</v>
          </cell>
          <cell r="F42">
            <v>28</v>
          </cell>
          <cell r="G42">
            <v>40</v>
          </cell>
          <cell r="H42">
            <v>19</v>
          </cell>
          <cell r="I42">
            <v>262</v>
          </cell>
          <cell r="K42">
            <v>85</v>
          </cell>
          <cell r="L42">
            <v>7</v>
          </cell>
          <cell r="M42">
            <v>3</v>
          </cell>
          <cell r="N42">
            <v>4</v>
          </cell>
          <cell r="O42">
            <v>1</v>
          </cell>
          <cell r="P42">
            <v>28</v>
          </cell>
          <cell r="V42">
            <v>62</v>
          </cell>
          <cell r="W42">
            <v>6</v>
          </cell>
          <cell r="X42">
            <v>1</v>
          </cell>
        </row>
        <row r="43">
          <cell r="C43">
            <v>69</v>
          </cell>
          <cell r="D43">
            <v>1297</v>
          </cell>
          <cell r="E43">
            <v>58</v>
          </cell>
          <cell r="F43">
            <v>108</v>
          </cell>
          <cell r="G43">
            <v>130</v>
          </cell>
          <cell r="H43">
            <v>49</v>
          </cell>
          <cell r="I43">
            <v>764</v>
          </cell>
          <cell r="K43">
            <v>585</v>
          </cell>
          <cell r="L43">
            <v>24</v>
          </cell>
          <cell r="M43">
            <v>43</v>
          </cell>
          <cell r="N43">
            <v>45</v>
          </cell>
          <cell r="O43">
            <v>11</v>
          </cell>
          <cell r="P43">
            <v>221</v>
          </cell>
          <cell r="V43">
            <v>69</v>
          </cell>
          <cell r="W43">
            <v>9</v>
          </cell>
        </row>
        <row r="44">
          <cell r="C44">
            <v>99</v>
          </cell>
          <cell r="D44">
            <v>43874</v>
          </cell>
          <cell r="E44">
            <v>1414</v>
          </cell>
          <cell r="F44">
            <v>3038</v>
          </cell>
          <cell r="G44">
            <v>4307</v>
          </cell>
          <cell r="H44">
            <v>1073</v>
          </cell>
          <cell r="I44">
            <v>25369</v>
          </cell>
          <cell r="K44">
            <v>15498</v>
          </cell>
          <cell r="L44">
            <v>373</v>
          </cell>
          <cell r="M44">
            <v>664</v>
          </cell>
          <cell r="N44">
            <v>897</v>
          </cell>
          <cell r="O44">
            <v>224</v>
          </cell>
          <cell r="P44">
            <v>4151</v>
          </cell>
          <cell r="V44">
            <v>99</v>
          </cell>
          <cell r="W44">
            <v>597</v>
          </cell>
          <cell r="X44">
            <v>15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www.hsa.ie/eng/Topics/Statistics/ESAW_Methodology.pdf" TargetMode="External"/><Relationship Id="rId2" Type="http://schemas.openxmlformats.org/officeDocument/2006/relationships/hyperlink" Target="https://ec.europa.eu/eurostat/documents/3859598/5926181/KS-RA-12-102-EN.PDF/56cd35ba-1e8a-4af3-9f9a-b3c47611ff1c" TargetMode="External"/><Relationship Id="rId1" Type="http://schemas.openxmlformats.org/officeDocument/2006/relationships/hyperlink" Target="http://www.sgk.gov.tr/wps/portal/sgk/tr/kurumsal/istatistik/sgk_istatistik_yilliklari" TargetMode="External"/><Relationship Id="rId5" Type="http://schemas.openxmlformats.org/officeDocument/2006/relationships/printerSettings" Target="../printerSettings/printerSettings3.bin"/><Relationship Id="rId4" Type="http://schemas.openxmlformats.org/officeDocument/2006/relationships/hyperlink" Target="https://ec.europa.eu/eurostat/cache/metadata/en/hsw_acc_work_esms.ht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externalLinkPath" Target="/Users/yakcakir/AppData/Local/Microsoft/Windows/INetCache/Content.Outlook/F6ZVLTG4/HASTALIK%20SINIFLAMA%20(&#305;cd-10).xls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sgk.gov.tr/wps/portal/sgk/tr/kurumsal/istatistik/sgk_istatistik_yilliklari"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RT62"/>
  <sheetViews>
    <sheetView showGridLines="0" tabSelected="1" zoomScaleNormal="100" workbookViewId="0"/>
  </sheetViews>
  <sheetFormatPr defaultColWidth="9.140625" defaultRowHeight="21" customHeight="1" x14ac:dyDescent="0.25"/>
  <cols>
    <col min="1" max="1" width="255.42578125" style="379" customWidth="1"/>
    <col min="2" max="16384" width="9.140625" style="380"/>
  </cols>
  <sheetData>
    <row r="1" spans="1:16036" ht="26.25" customHeight="1" x14ac:dyDescent="0.25">
      <c r="A1" s="381" t="s">
        <v>2339</v>
      </c>
    </row>
    <row r="2" spans="1:16036" ht="21" customHeight="1" x14ac:dyDescent="0.25">
      <c r="A2" s="423" t="s">
        <v>2364</v>
      </c>
      <c r="B2" s="530"/>
      <c r="C2" s="530"/>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530"/>
      <c r="BW2" s="530"/>
      <c r="BX2" s="530"/>
      <c r="BY2" s="530"/>
      <c r="BZ2" s="530"/>
      <c r="CA2" s="530"/>
      <c r="CB2" s="530"/>
      <c r="CC2" s="530"/>
      <c r="CD2" s="530"/>
      <c r="CE2" s="530"/>
      <c r="CF2" s="530"/>
      <c r="CG2" s="530"/>
      <c r="CH2" s="530"/>
      <c r="CI2" s="530"/>
      <c r="CJ2" s="530"/>
      <c r="CK2" s="530"/>
      <c r="CL2" s="530"/>
      <c r="CM2" s="530"/>
      <c r="CN2" s="530"/>
      <c r="CO2" s="530"/>
      <c r="CP2" s="530"/>
      <c r="CQ2" s="530"/>
      <c r="CR2" s="530"/>
      <c r="CS2" s="530"/>
      <c r="CT2" s="530"/>
      <c r="CU2" s="530"/>
      <c r="CV2" s="530"/>
      <c r="CW2" s="530"/>
      <c r="CX2" s="530"/>
      <c r="CY2" s="530"/>
      <c r="CZ2" s="530"/>
      <c r="DA2" s="530"/>
      <c r="DB2" s="530"/>
      <c r="DC2" s="530"/>
      <c r="DD2" s="530"/>
      <c r="DE2" s="530"/>
      <c r="DF2" s="530"/>
      <c r="DG2" s="530"/>
      <c r="DH2" s="530"/>
      <c r="DI2" s="530"/>
      <c r="DJ2" s="530"/>
      <c r="DK2" s="530"/>
      <c r="DL2" s="530"/>
      <c r="DM2" s="530"/>
      <c r="DN2" s="530"/>
      <c r="DO2" s="530"/>
      <c r="DP2" s="530"/>
      <c r="DQ2" s="530"/>
      <c r="DR2" s="530"/>
      <c r="DS2" s="530"/>
      <c r="DT2" s="530"/>
      <c r="DU2" s="530"/>
      <c r="DV2" s="530"/>
      <c r="DW2" s="530"/>
      <c r="DX2" s="530"/>
      <c r="DY2" s="530"/>
      <c r="DZ2" s="530"/>
      <c r="EA2" s="530"/>
      <c r="EB2" s="530"/>
      <c r="EC2" s="530"/>
      <c r="ED2" s="530"/>
      <c r="EE2" s="530"/>
      <c r="EF2" s="530"/>
      <c r="EG2" s="530"/>
      <c r="EH2" s="530"/>
      <c r="EI2" s="530"/>
      <c r="EJ2" s="530"/>
      <c r="EK2" s="530"/>
      <c r="EL2" s="530"/>
      <c r="EM2" s="530"/>
      <c r="EN2" s="530"/>
      <c r="EO2" s="530"/>
      <c r="EP2" s="530"/>
      <c r="EQ2" s="530"/>
      <c r="ER2" s="530"/>
      <c r="ES2" s="530"/>
      <c r="ET2" s="530"/>
      <c r="EU2" s="530"/>
      <c r="EV2" s="530"/>
      <c r="EW2" s="530"/>
      <c r="EX2" s="530"/>
      <c r="EY2" s="530"/>
      <c r="EZ2" s="530"/>
      <c r="FA2" s="530"/>
      <c r="FB2" s="530"/>
      <c r="FC2" s="530"/>
      <c r="FD2" s="530"/>
      <c r="FE2" s="530"/>
      <c r="FF2" s="530"/>
      <c r="FG2" s="530"/>
      <c r="FH2" s="530"/>
      <c r="FI2" s="530"/>
      <c r="FJ2" s="530"/>
      <c r="FK2" s="530"/>
      <c r="FL2" s="530"/>
      <c r="FM2" s="530"/>
      <c r="FN2" s="530"/>
      <c r="FO2" s="530"/>
      <c r="FP2" s="530"/>
      <c r="FQ2" s="530"/>
      <c r="FR2" s="530"/>
      <c r="FS2" s="530"/>
      <c r="FT2" s="530"/>
      <c r="FU2" s="530"/>
      <c r="FV2" s="530"/>
      <c r="FW2" s="530"/>
      <c r="FX2" s="530"/>
      <c r="FY2" s="530"/>
      <c r="FZ2" s="530"/>
      <c r="GA2" s="530"/>
      <c r="GB2" s="530"/>
      <c r="GC2" s="530"/>
      <c r="GD2" s="530"/>
      <c r="GE2" s="530"/>
      <c r="GF2" s="530"/>
      <c r="GG2" s="530"/>
      <c r="GH2" s="530"/>
      <c r="GI2" s="530"/>
      <c r="GJ2" s="530"/>
      <c r="GK2" s="530"/>
      <c r="GL2" s="530"/>
      <c r="GM2" s="530"/>
      <c r="GN2" s="530"/>
      <c r="GO2" s="530"/>
      <c r="GP2" s="530"/>
      <c r="GQ2" s="530"/>
      <c r="GR2" s="530"/>
      <c r="GS2" s="530"/>
      <c r="GT2" s="530"/>
      <c r="GU2" s="530"/>
      <c r="GV2" s="530"/>
      <c r="GW2" s="530"/>
      <c r="GX2" s="530"/>
      <c r="GY2" s="530"/>
      <c r="GZ2" s="530"/>
      <c r="HA2" s="530"/>
      <c r="HB2" s="530"/>
      <c r="HC2" s="530"/>
      <c r="HD2" s="530"/>
      <c r="HE2" s="530"/>
      <c r="HF2" s="530"/>
      <c r="HG2" s="530"/>
      <c r="HH2" s="530"/>
      <c r="HI2" s="530"/>
      <c r="HJ2" s="530"/>
      <c r="HK2" s="530"/>
      <c r="HL2" s="530"/>
      <c r="HM2" s="530"/>
      <c r="HN2" s="530"/>
      <c r="HO2" s="530"/>
      <c r="HP2" s="530"/>
      <c r="HQ2" s="530"/>
      <c r="HR2" s="530"/>
      <c r="HS2" s="530"/>
      <c r="HT2" s="530"/>
      <c r="HU2" s="530"/>
      <c r="HV2" s="530"/>
      <c r="HW2" s="530"/>
      <c r="HX2" s="530"/>
      <c r="HY2" s="530"/>
      <c r="HZ2" s="530"/>
      <c r="IA2" s="530"/>
      <c r="IB2" s="530"/>
      <c r="IC2" s="530"/>
      <c r="ID2" s="530"/>
      <c r="IE2" s="530"/>
      <c r="IF2" s="530"/>
      <c r="IG2" s="530"/>
      <c r="IH2" s="530"/>
      <c r="II2" s="530"/>
      <c r="IJ2" s="530"/>
      <c r="IK2" s="530"/>
      <c r="IL2" s="530"/>
      <c r="IM2" s="530"/>
      <c r="IN2" s="530"/>
      <c r="IO2" s="530"/>
      <c r="IP2" s="530"/>
      <c r="IQ2" s="530"/>
      <c r="IR2" s="530"/>
      <c r="IS2" s="530"/>
      <c r="IT2" s="530"/>
      <c r="IU2" s="530"/>
      <c r="IV2" s="530"/>
      <c r="IW2" s="530"/>
      <c r="IX2" s="530"/>
      <c r="IY2" s="530"/>
      <c r="IZ2" s="530"/>
      <c r="JA2" s="530"/>
      <c r="JB2" s="530"/>
      <c r="JC2" s="530"/>
      <c r="JD2" s="530"/>
      <c r="JE2" s="530"/>
      <c r="JF2" s="530"/>
      <c r="JG2" s="530"/>
      <c r="JH2" s="530"/>
      <c r="JI2" s="530"/>
      <c r="JJ2" s="530"/>
      <c r="JK2" s="530"/>
      <c r="JL2" s="530"/>
      <c r="JM2" s="530"/>
      <c r="JN2" s="530"/>
      <c r="JO2" s="530"/>
      <c r="JP2" s="530"/>
      <c r="JQ2" s="530"/>
      <c r="JR2" s="530"/>
      <c r="JS2" s="530"/>
      <c r="JT2" s="530"/>
      <c r="JU2" s="530"/>
      <c r="JV2" s="530"/>
      <c r="JW2" s="530"/>
      <c r="JX2" s="530"/>
      <c r="JY2" s="530"/>
      <c r="JZ2" s="530"/>
      <c r="KA2" s="530"/>
      <c r="KB2" s="530"/>
      <c r="KC2" s="530"/>
      <c r="KD2" s="530"/>
      <c r="KE2" s="530"/>
      <c r="KF2" s="530"/>
      <c r="KG2" s="530"/>
      <c r="KH2" s="530"/>
      <c r="KI2" s="530"/>
      <c r="KJ2" s="530"/>
      <c r="KK2" s="530"/>
      <c r="KL2" s="530"/>
      <c r="KM2" s="530"/>
      <c r="KN2" s="530"/>
      <c r="KO2" s="530"/>
      <c r="KP2" s="530"/>
      <c r="KQ2" s="530"/>
      <c r="KR2" s="530"/>
      <c r="KS2" s="530"/>
      <c r="KT2" s="530"/>
      <c r="KU2" s="530"/>
      <c r="KV2" s="530"/>
      <c r="KW2" s="530"/>
      <c r="KX2" s="530"/>
      <c r="KY2" s="530"/>
      <c r="KZ2" s="530"/>
      <c r="LA2" s="530"/>
      <c r="LB2" s="530"/>
      <c r="LC2" s="530"/>
      <c r="LD2" s="530"/>
      <c r="LE2" s="530"/>
      <c r="LF2" s="530"/>
      <c r="LG2" s="530"/>
      <c r="LH2" s="530"/>
      <c r="LI2" s="530"/>
      <c r="LJ2" s="530"/>
      <c r="LK2" s="530"/>
      <c r="LL2" s="530"/>
      <c r="LM2" s="530"/>
      <c r="LN2" s="530"/>
      <c r="LO2" s="530"/>
      <c r="LP2" s="530"/>
      <c r="LQ2" s="530"/>
      <c r="LR2" s="530"/>
      <c r="LS2" s="530"/>
      <c r="LT2" s="530"/>
      <c r="LU2" s="530"/>
      <c r="LV2" s="530"/>
      <c r="LW2" s="530"/>
      <c r="LX2" s="530"/>
      <c r="LY2" s="530"/>
      <c r="LZ2" s="530"/>
      <c r="MA2" s="530"/>
      <c r="MB2" s="530"/>
      <c r="MC2" s="530"/>
      <c r="MD2" s="530"/>
      <c r="ME2" s="530"/>
      <c r="MF2" s="530"/>
      <c r="MG2" s="530"/>
      <c r="MH2" s="530"/>
      <c r="MI2" s="530"/>
      <c r="MJ2" s="530"/>
      <c r="MK2" s="530"/>
      <c r="ML2" s="530"/>
      <c r="MM2" s="530"/>
      <c r="MN2" s="530"/>
      <c r="MO2" s="530"/>
      <c r="MP2" s="530"/>
      <c r="MQ2" s="530"/>
      <c r="MR2" s="530"/>
      <c r="MS2" s="530"/>
      <c r="MT2" s="530"/>
      <c r="MU2" s="530"/>
      <c r="MV2" s="530"/>
      <c r="MW2" s="530"/>
      <c r="MX2" s="530"/>
      <c r="MY2" s="530"/>
      <c r="MZ2" s="530"/>
      <c r="NA2" s="530"/>
      <c r="NB2" s="530"/>
      <c r="NC2" s="530"/>
      <c r="ND2" s="530"/>
      <c r="NE2" s="530"/>
      <c r="NF2" s="530"/>
      <c r="NG2" s="530"/>
      <c r="NH2" s="530"/>
      <c r="NI2" s="530"/>
      <c r="NJ2" s="530"/>
      <c r="NK2" s="530"/>
      <c r="NL2" s="530"/>
      <c r="NM2" s="530"/>
      <c r="NN2" s="530"/>
      <c r="NO2" s="530"/>
      <c r="NP2" s="530"/>
      <c r="NQ2" s="530"/>
      <c r="NR2" s="530"/>
      <c r="NS2" s="530"/>
      <c r="NT2" s="530"/>
      <c r="NU2" s="530"/>
      <c r="NV2" s="530"/>
      <c r="NW2" s="530"/>
      <c r="NX2" s="530"/>
      <c r="NY2" s="530"/>
      <c r="NZ2" s="530"/>
      <c r="OA2" s="530"/>
      <c r="OB2" s="530"/>
      <c r="OC2" s="530"/>
      <c r="OD2" s="530"/>
      <c r="OE2" s="530"/>
      <c r="OF2" s="530"/>
      <c r="OG2" s="530"/>
      <c r="OH2" s="530"/>
      <c r="OI2" s="530"/>
      <c r="OJ2" s="530"/>
      <c r="OK2" s="530"/>
      <c r="OL2" s="530"/>
      <c r="OM2" s="530"/>
      <c r="ON2" s="530"/>
      <c r="OO2" s="530"/>
      <c r="OP2" s="530"/>
      <c r="OQ2" s="530"/>
      <c r="OR2" s="530"/>
      <c r="OS2" s="530"/>
      <c r="OT2" s="530"/>
      <c r="OU2" s="530"/>
      <c r="OV2" s="530"/>
      <c r="OW2" s="530"/>
      <c r="OX2" s="530"/>
      <c r="OY2" s="530"/>
      <c r="OZ2" s="530"/>
      <c r="PA2" s="530"/>
      <c r="PB2" s="530"/>
      <c r="PC2" s="530"/>
      <c r="PD2" s="530"/>
      <c r="PE2" s="530"/>
      <c r="PF2" s="530"/>
      <c r="PG2" s="530"/>
      <c r="PH2" s="530"/>
      <c r="PI2" s="530"/>
      <c r="PJ2" s="530"/>
      <c r="PK2" s="530"/>
      <c r="PL2" s="530"/>
      <c r="PM2" s="530"/>
      <c r="PN2" s="530"/>
      <c r="PO2" s="530"/>
      <c r="PP2" s="530"/>
      <c r="PQ2" s="530"/>
      <c r="PR2" s="530"/>
      <c r="PS2" s="530"/>
      <c r="PT2" s="530"/>
      <c r="PU2" s="530"/>
      <c r="PV2" s="530"/>
      <c r="PW2" s="530"/>
      <c r="PX2" s="530"/>
      <c r="PY2" s="530"/>
      <c r="PZ2" s="530"/>
      <c r="QA2" s="530"/>
      <c r="QB2" s="530"/>
      <c r="QC2" s="530"/>
      <c r="QD2" s="530"/>
      <c r="QE2" s="530"/>
      <c r="QF2" s="530"/>
      <c r="QG2" s="530"/>
      <c r="QH2" s="530"/>
      <c r="QI2" s="530"/>
      <c r="QJ2" s="530"/>
      <c r="QK2" s="530"/>
      <c r="QL2" s="530"/>
      <c r="QM2" s="530"/>
      <c r="QN2" s="530"/>
      <c r="QO2" s="530"/>
      <c r="QP2" s="530"/>
      <c r="QQ2" s="530"/>
      <c r="QR2" s="530"/>
      <c r="QS2" s="530"/>
      <c r="QT2" s="530"/>
      <c r="QU2" s="530"/>
      <c r="QV2" s="530"/>
      <c r="QW2" s="530"/>
      <c r="QX2" s="530"/>
      <c r="QY2" s="530"/>
      <c r="QZ2" s="530"/>
      <c r="RA2" s="530"/>
      <c r="RB2" s="530"/>
      <c r="RC2" s="530"/>
      <c r="RD2" s="530"/>
      <c r="RE2" s="530"/>
      <c r="RF2" s="530"/>
      <c r="RG2" s="530"/>
      <c r="RH2" s="530"/>
      <c r="RI2" s="530"/>
      <c r="RJ2" s="530"/>
      <c r="RK2" s="530"/>
      <c r="RL2" s="530"/>
      <c r="RM2" s="530"/>
      <c r="RN2" s="530"/>
      <c r="RO2" s="530"/>
      <c r="RP2" s="530"/>
      <c r="RQ2" s="530"/>
      <c r="RR2" s="530"/>
      <c r="RS2" s="530"/>
      <c r="RT2" s="530"/>
      <c r="RU2" s="530"/>
      <c r="RV2" s="530"/>
      <c r="RW2" s="530"/>
      <c r="RX2" s="530"/>
      <c r="RY2" s="530"/>
      <c r="RZ2" s="530"/>
      <c r="SA2" s="530"/>
      <c r="SB2" s="530"/>
      <c r="SC2" s="530"/>
      <c r="SD2" s="530"/>
      <c r="SE2" s="530"/>
      <c r="SF2" s="530"/>
      <c r="SG2" s="530"/>
      <c r="SH2" s="530"/>
      <c r="SI2" s="530"/>
      <c r="SJ2" s="530"/>
      <c r="SK2" s="530"/>
      <c r="SL2" s="530"/>
      <c r="SM2" s="530"/>
      <c r="SN2" s="530"/>
      <c r="SO2" s="530"/>
      <c r="SP2" s="530"/>
      <c r="SQ2" s="530"/>
      <c r="SR2" s="530"/>
      <c r="SS2" s="530"/>
      <c r="ST2" s="530"/>
      <c r="SU2" s="530"/>
      <c r="SV2" s="530"/>
      <c r="SW2" s="530"/>
      <c r="SX2" s="530"/>
      <c r="SY2" s="530"/>
      <c r="SZ2" s="530"/>
      <c r="TA2" s="530"/>
      <c r="TB2" s="530"/>
      <c r="TC2" s="530"/>
      <c r="TD2" s="530"/>
      <c r="TE2" s="530"/>
      <c r="TF2" s="530"/>
      <c r="TG2" s="530"/>
      <c r="TH2" s="530"/>
      <c r="TI2" s="530"/>
      <c r="TJ2" s="530"/>
      <c r="TK2" s="530"/>
      <c r="TL2" s="530"/>
      <c r="TM2" s="530"/>
      <c r="TN2" s="530"/>
      <c r="TO2" s="530"/>
      <c r="TP2" s="530"/>
      <c r="TQ2" s="530"/>
      <c r="TR2" s="530"/>
      <c r="TS2" s="530"/>
      <c r="TT2" s="530"/>
      <c r="TU2" s="530"/>
      <c r="TV2" s="530"/>
      <c r="TW2" s="530"/>
      <c r="TX2" s="530"/>
      <c r="TY2" s="530"/>
      <c r="TZ2" s="530"/>
      <c r="UA2" s="530"/>
      <c r="UB2" s="530"/>
      <c r="UC2" s="530"/>
      <c r="UD2" s="530"/>
      <c r="UE2" s="530"/>
      <c r="UF2" s="530"/>
      <c r="UG2" s="530"/>
      <c r="UH2" s="530"/>
      <c r="UI2" s="530"/>
      <c r="UJ2" s="530"/>
      <c r="UK2" s="530"/>
      <c r="UL2" s="530"/>
      <c r="UM2" s="530"/>
      <c r="UN2" s="530"/>
      <c r="UO2" s="530"/>
      <c r="UP2" s="530"/>
      <c r="UQ2" s="530"/>
      <c r="UR2" s="530"/>
      <c r="US2" s="530"/>
      <c r="UT2" s="530"/>
      <c r="UU2" s="530"/>
      <c r="UV2" s="530"/>
      <c r="UW2" s="530"/>
      <c r="UX2" s="530"/>
      <c r="UY2" s="530"/>
      <c r="UZ2" s="530"/>
      <c r="VA2" s="530"/>
      <c r="VB2" s="530"/>
      <c r="VC2" s="530"/>
      <c r="VD2" s="530"/>
      <c r="VE2" s="530"/>
      <c r="VF2" s="530"/>
      <c r="VG2" s="530"/>
      <c r="VH2" s="530"/>
      <c r="VI2" s="530"/>
      <c r="VJ2" s="530"/>
      <c r="VK2" s="530"/>
      <c r="VL2" s="530"/>
      <c r="VM2" s="530"/>
      <c r="VN2" s="530"/>
      <c r="VO2" s="530"/>
      <c r="VP2" s="530"/>
      <c r="VQ2" s="530"/>
      <c r="VR2" s="530"/>
      <c r="VS2" s="530"/>
      <c r="VT2" s="530"/>
      <c r="VU2" s="530"/>
      <c r="VV2" s="530"/>
      <c r="VW2" s="530"/>
      <c r="VX2" s="530"/>
      <c r="VY2" s="530"/>
      <c r="VZ2" s="530"/>
      <c r="WA2" s="530"/>
      <c r="WB2" s="530"/>
      <c r="WC2" s="530"/>
      <c r="WD2" s="530"/>
      <c r="WE2" s="530"/>
      <c r="WF2" s="530"/>
      <c r="WG2" s="530"/>
      <c r="WH2" s="530"/>
      <c r="WI2" s="530"/>
      <c r="WJ2" s="530"/>
      <c r="WK2" s="530"/>
      <c r="WL2" s="530"/>
      <c r="WM2" s="530"/>
      <c r="WN2" s="530"/>
      <c r="WO2" s="530"/>
      <c r="WP2" s="530"/>
      <c r="WQ2" s="530"/>
      <c r="WR2" s="530"/>
      <c r="WS2" s="530"/>
      <c r="WT2" s="530"/>
      <c r="WU2" s="530"/>
      <c r="WV2" s="530"/>
      <c r="WW2" s="530"/>
      <c r="WX2" s="530"/>
      <c r="WY2" s="530"/>
      <c r="WZ2" s="530"/>
      <c r="XA2" s="530"/>
      <c r="XB2" s="530"/>
      <c r="XC2" s="530"/>
      <c r="XD2" s="530"/>
      <c r="XE2" s="530"/>
      <c r="XF2" s="530"/>
      <c r="XG2" s="530"/>
      <c r="XH2" s="530"/>
      <c r="XI2" s="530"/>
      <c r="XJ2" s="530"/>
      <c r="XK2" s="530"/>
      <c r="XL2" s="530"/>
      <c r="XM2" s="530"/>
      <c r="XN2" s="530"/>
      <c r="XO2" s="530"/>
      <c r="XP2" s="530"/>
      <c r="XQ2" s="530"/>
      <c r="XR2" s="530"/>
      <c r="XS2" s="530"/>
      <c r="XT2" s="530"/>
      <c r="XU2" s="530"/>
      <c r="XV2" s="530"/>
      <c r="XW2" s="530"/>
      <c r="XX2" s="530"/>
      <c r="XY2" s="530"/>
      <c r="XZ2" s="530"/>
      <c r="YA2" s="530"/>
      <c r="YB2" s="530"/>
      <c r="YC2" s="530"/>
      <c r="YD2" s="530"/>
      <c r="YE2" s="530"/>
      <c r="YF2" s="530"/>
      <c r="YG2" s="530"/>
      <c r="YH2" s="530"/>
      <c r="YI2" s="530"/>
      <c r="YJ2" s="530"/>
      <c r="YK2" s="530"/>
      <c r="YL2" s="530"/>
      <c r="YM2" s="530"/>
      <c r="YN2" s="530"/>
      <c r="YO2" s="530"/>
      <c r="YP2" s="530"/>
      <c r="YQ2" s="530"/>
      <c r="YR2" s="530"/>
      <c r="YS2" s="530"/>
      <c r="YT2" s="530"/>
      <c r="YU2" s="530"/>
      <c r="YV2" s="530"/>
      <c r="YW2" s="530"/>
      <c r="YX2" s="530"/>
      <c r="YY2" s="530"/>
      <c r="YZ2" s="530"/>
      <c r="ZA2" s="530"/>
      <c r="ZB2" s="530"/>
      <c r="ZC2" s="530"/>
      <c r="ZD2" s="530"/>
      <c r="ZE2" s="530"/>
      <c r="ZF2" s="530"/>
      <c r="ZG2" s="530"/>
      <c r="ZH2" s="530"/>
      <c r="ZI2" s="530"/>
      <c r="ZJ2" s="530"/>
      <c r="ZK2" s="530"/>
      <c r="ZL2" s="530"/>
      <c r="ZM2" s="530"/>
      <c r="ZN2" s="530"/>
      <c r="ZO2" s="530"/>
      <c r="ZP2" s="530"/>
      <c r="ZQ2" s="530"/>
      <c r="ZR2" s="530"/>
      <c r="ZS2" s="530"/>
      <c r="ZT2" s="530"/>
      <c r="ZU2" s="530"/>
      <c r="ZV2" s="530"/>
      <c r="ZW2" s="530"/>
      <c r="ZX2" s="530"/>
      <c r="ZY2" s="530"/>
      <c r="ZZ2" s="530"/>
      <c r="AAA2" s="530"/>
      <c r="AAB2" s="530"/>
      <c r="AAC2" s="530"/>
      <c r="AAD2" s="530"/>
      <c r="AAE2" s="530"/>
      <c r="AAF2" s="530"/>
      <c r="AAG2" s="530"/>
      <c r="AAH2" s="530"/>
      <c r="AAI2" s="530"/>
      <c r="AAJ2" s="530"/>
      <c r="AAK2" s="530"/>
      <c r="AAL2" s="530"/>
      <c r="AAM2" s="530"/>
      <c r="AAN2" s="530"/>
      <c r="AAO2" s="530"/>
      <c r="AAP2" s="530"/>
      <c r="AAQ2" s="530"/>
      <c r="AAR2" s="530"/>
      <c r="AAS2" s="530"/>
      <c r="AAT2" s="530"/>
      <c r="AAU2" s="530"/>
      <c r="AAV2" s="530"/>
      <c r="AAW2" s="530"/>
      <c r="AAX2" s="530"/>
      <c r="AAY2" s="530"/>
      <c r="AAZ2" s="530"/>
      <c r="ABA2" s="530"/>
      <c r="ABB2" s="530"/>
      <c r="ABC2" s="530"/>
      <c r="ABD2" s="530"/>
      <c r="ABE2" s="530"/>
      <c r="ABF2" s="530"/>
      <c r="ABG2" s="530"/>
      <c r="ABH2" s="530"/>
      <c r="ABI2" s="530"/>
      <c r="ABJ2" s="530"/>
      <c r="ABK2" s="530"/>
      <c r="ABL2" s="530"/>
      <c r="ABM2" s="530"/>
      <c r="ABN2" s="530"/>
      <c r="ABO2" s="530"/>
      <c r="ABP2" s="530"/>
      <c r="ABQ2" s="530"/>
      <c r="ABR2" s="530"/>
      <c r="ABS2" s="530"/>
      <c r="ABT2" s="530"/>
      <c r="ABU2" s="530"/>
      <c r="ABV2" s="530"/>
      <c r="ABW2" s="530"/>
      <c r="ABX2" s="530"/>
      <c r="ABY2" s="530"/>
      <c r="ABZ2" s="530"/>
      <c r="ACA2" s="530"/>
      <c r="ACB2" s="530"/>
      <c r="ACC2" s="530"/>
      <c r="ACD2" s="530"/>
      <c r="ACE2" s="530"/>
      <c r="ACF2" s="530"/>
      <c r="ACG2" s="530"/>
      <c r="ACH2" s="530"/>
      <c r="ACI2" s="530"/>
      <c r="ACJ2" s="530"/>
      <c r="ACK2" s="530"/>
      <c r="ACL2" s="530"/>
      <c r="ACM2" s="530"/>
      <c r="ACN2" s="530"/>
      <c r="ACO2" s="530"/>
      <c r="ACP2" s="530"/>
      <c r="ACQ2" s="530"/>
      <c r="ACR2" s="530"/>
      <c r="ACS2" s="530"/>
      <c r="ACT2" s="530"/>
      <c r="ACU2" s="530"/>
      <c r="ACV2" s="530"/>
      <c r="ACW2" s="530"/>
      <c r="ACX2" s="530"/>
      <c r="ACY2" s="530"/>
      <c r="ACZ2" s="530"/>
      <c r="ADA2" s="530"/>
      <c r="ADB2" s="530"/>
      <c r="ADC2" s="530"/>
      <c r="ADD2" s="530"/>
      <c r="ADE2" s="530"/>
      <c r="ADF2" s="530"/>
      <c r="ADG2" s="530"/>
      <c r="ADH2" s="530"/>
      <c r="ADI2" s="530"/>
      <c r="ADJ2" s="530"/>
      <c r="ADK2" s="530"/>
      <c r="ADL2" s="530"/>
      <c r="ADM2" s="530"/>
      <c r="ADN2" s="530"/>
      <c r="ADO2" s="530"/>
      <c r="ADP2" s="530"/>
      <c r="ADQ2" s="530"/>
      <c r="ADR2" s="530"/>
      <c r="ADS2" s="530"/>
      <c r="ADT2" s="530"/>
      <c r="ADU2" s="530"/>
      <c r="ADV2" s="530"/>
      <c r="ADW2" s="530"/>
      <c r="ADX2" s="530"/>
      <c r="ADY2" s="530"/>
      <c r="ADZ2" s="530"/>
      <c r="AEA2" s="530"/>
      <c r="AEB2" s="530"/>
      <c r="AEC2" s="530"/>
      <c r="AED2" s="530"/>
      <c r="AEE2" s="530"/>
      <c r="AEF2" s="530"/>
      <c r="AEG2" s="530"/>
      <c r="AEH2" s="530"/>
      <c r="AEI2" s="530"/>
      <c r="AEJ2" s="530"/>
      <c r="AEK2" s="530"/>
      <c r="AEL2" s="530"/>
      <c r="AEM2" s="530"/>
      <c r="AEN2" s="530"/>
      <c r="AEO2" s="530"/>
      <c r="AEP2" s="530"/>
      <c r="AEQ2" s="530"/>
      <c r="AER2" s="530"/>
      <c r="AES2" s="530"/>
      <c r="AET2" s="530"/>
      <c r="AEU2" s="530"/>
      <c r="AEV2" s="530"/>
      <c r="AEW2" s="530"/>
      <c r="AEX2" s="530"/>
      <c r="AEY2" s="530"/>
      <c r="AEZ2" s="530"/>
      <c r="AFA2" s="530"/>
      <c r="AFB2" s="530"/>
      <c r="AFC2" s="530"/>
      <c r="AFD2" s="530"/>
      <c r="AFE2" s="530"/>
      <c r="AFF2" s="530"/>
      <c r="AFG2" s="530"/>
      <c r="AFH2" s="530"/>
      <c r="AFI2" s="530"/>
      <c r="AFJ2" s="530"/>
      <c r="AFK2" s="530"/>
      <c r="AFL2" s="530"/>
      <c r="AFM2" s="530"/>
      <c r="AFN2" s="530"/>
      <c r="AFO2" s="530"/>
      <c r="AFP2" s="530"/>
      <c r="AFQ2" s="530"/>
      <c r="AFR2" s="530"/>
      <c r="AFS2" s="530"/>
      <c r="AFT2" s="530"/>
      <c r="AFU2" s="530"/>
      <c r="AFV2" s="530"/>
      <c r="AFW2" s="530"/>
      <c r="AFX2" s="530"/>
      <c r="AFY2" s="530"/>
      <c r="AFZ2" s="530"/>
      <c r="AGA2" s="530"/>
      <c r="AGB2" s="530"/>
      <c r="AGC2" s="530"/>
      <c r="AGD2" s="530"/>
      <c r="AGE2" s="530"/>
      <c r="AGF2" s="530"/>
      <c r="AGG2" s="530"/>
      <c r="AGH2" s="530"/>
      <c r="AGI2" s="530"/>
      <c r="AGJ2" s="530"/>
      <c r="AGK2" s="530"/>
      <c r="AGL2" s="530"/>
      <c r="AGM2" s="530"/>
      <c r="AGN2" s="530"/>
      <c r="AGO2" s="530"/>
      <c r="AGP2" s="530"/>
      <c r="AGQ2" s="530"/>
      <c r="AGR2" s="530"/>
      <c r="AGS2" s="530"/>
      <c r="AGT2" s="530"/>
      <c r="AGU2" s="530"/>
      <c r="AGV2" s="530"/>
      <c r="AGW2" s="530"/>
      <c r="AGX2" s="530"/>
      <c r="AGY2" s="530"/>
      <c r="AGZ2" s="530"/>
      <c r="AHA2" s="530"/>
      <c r="AHB2" s="530"/>
      <c r="AHC2" s="530"/>
      <c r="AHD2" s="530"/>
      <c r="AHE2" s="530"/>
      <c r="AHF2" s="530"/>
      <c r="AHG2" s="530"/>
      <c r="AHH2" s="530"/>
      <c r="AHI2" s="530"/>
      <c r="AHJ2" s="530"/>
      <c r="AHK2" s="530"/>
      <c r="AHL2" s="530"/>
      <c r="AHM2" s="530"/>
      <c r="AHN2" s="530"/>
      <c r="AHO2" s="530"/>
      <c r="AHP2" s="530"/>
      <c r="AHQ2" s="530"/>
      <c r="AHR2" s="530"/>
      <c r="AHS2" s="530"/>
      <c r="AHT2" s="530"/>
      <c r="AHU2" s="530"/>
      <c r="AHV2" s="530"/>
      <c r="AHW2" s="530"/>
      <c r="AHX2" s="530"/>
      <c r="AHY2" s="530"/>
      <c r="AHZ2" s="530"/>
      <c r="AIA2" s="530"/>
      <c r="AIB2" s="530"/>
      <c r="AIC2" s="530"/>
      <c r="AID2" s="530"/>
      <c r="AIE2" s="530"/>
      <c r="AIF2" s="530"/>
      <c r="AIG2" s="530"/>
      <c r="AIH2" s="530"/>
      <c r="AII2" s="530"/>
      <c r="AIJ2" s="530"/>
      <c r="AIK2" s="530"/>
      <c r="AIL2" s="530"/>
      <c r="AIM2" s="530"/>
      <c r="AIN2" s="530"/>
      <c r="AIO2" s="530"/>
      <c r="AIP2" s="530"/>
      <c r="AIQ2" s="530"/>
      <c r="AIR2" s="530"/>
      <c r="AIS2" s="530"/>
      <c r="AIT2" s="530"/>
      <c r="AIU2" s="530"/>
      <c r="AIV2" s="530"/>
      <c r="AIW2" s="530"/>
      <c r="AIX2" s="530"/>
      <c r="AIY2" s="530"/>
      <c r="AIZ2" s="530"/>
      <c r="AJA2" s="530"/>
      <c r="AJB2" s="530"/>
      <c r="AJC2" s="530"/>
      <c r="AJD2" s="530"/>
      <c r="AJE2" s="530"/>
      <c r="AJF2" s="530"/>
      <c r="AJG2" s="530"/>
      <c r="AJH2" s="530"/>
      <c r="AJI2" s="530"/>
      <c r="AJJ2" s="530"/>
      <c r="AJK2" s="530"/>
      <c r="AJL2" s="530"/>
      <c r="AJM2" s="530"/>
      <c r="AJN2" s="530"/>
      <c r="AJO2" s="530"/>
      <c r="AJP2" s="530"/>
      <c r="AJQ2" s="530"/>
      <c r="AJR2" s="530"/>
      <c r="AJS2" s="530"/>
      <c r="AJT2" s="530"/>
      <c r="AJU2" s="530"/>
      <c r="AJV2" s="530"/>
      <c r="AJW2" s="530"/>
      <c r="AJX2" s="530"/>
      <c r="AJY2" s="530"/>
      <c r="AJZ2" s="530"/>
      <c r="AKA2" s="530"/>
      <c r="AKB2" s="530"/>
      <c r="AKC2" s="530"/>
      <c r="AKD2" s="530"/>
      <c r="AKE2" s="530"/>
      <c r="AKF2" s="530"/>
      <c r="AKG2" s="530"/>
      <c r="AKH2" s="530"/>
      <c r="AKI2" s="530"/>
      <c r="AKJ2" s="530"/>
      <c r="AKK2" s="530"/>
      <c r="AKL2" s="530"/>
      <c r="AKM2" s="530"/>
      <c r="AKN2" s="530"/>
      <c r="AKO2" s="530"/>
      <c r="AKP2" s="530"/>
      <c r="AKQ2" s="530"/>
      <c r="AKR2" s="530"/>
      <c r="AKS2" s="530"/>
      <c r="AKT2" s="530"/>
      <c r="AKU2" s="530"/>
      <c r="AKV2" s="530"/>
      <c r="AKW2" s="530"/>
      <c r="AKX2" s="530"/>
      <c r="AKY2" s="530"/>
      <c r="AKZ2" s="530"/>
      <c r="ALA2" s="530"/>
      <c r="ALB2" s="530"/>
      <c r="ALC2" s="530"/>
      <c r="ALD2" s="530"/>
      <c r="ALE2" s="530"/>
      <c r="ALF2" s="530"/>
      <c r="ALG2" s="530"/>
      <c r="ALH2" s="530"/>
      <c r="ALI2" s="530"/>
      <c r="ALJ2" s="530"/>
      <c r="ALK2" s="530"/>
      <c r="ALL2" s="530"/>
      <c r="ALM2" s="530"/>
      <c r="ALN2" s="530"/>
      <c r="ALO2" s="530"/>
      <c r="ALP2" s="530"/>
      <c r="ALQ2" s="530"/>
      <c r="ALR2" s="530"/>
      <c r="ALS2" s="530"/>
      <c r="ALT2" s="530"/>
      <c r="ALU2" s="530"/>
      <c r="ALV2" s="530"/>
      <c r="ALW2" s="530"/>
      <c r="ALX2" s="530"/>
      <c r="ALY2" s="530"/>
      <c r="ALZ2" s="530"/>
      <c r="AMA2" s="530"/>
      <c r="AMB2" s="530"/>
      <c r="AMC2" s="530"/>
      <c r="AMD2" s="530"/>
      <c r="AME2" s="530"/>
      <c r="AMF2" s="530"/>
      <c r="AMG2" s="530"/>
      <c r="AMH2" s="530"/>
      <c r="AMI2" s="530"/>
      <c r="AMJ2" s="530"/>
      <c r="AMK2" s="530"/>
      <c r="AML2" s="530"/>
      <c r="AMM2" s="530"/>
      <c r="AMN2" s="530"/>
      <c r="AMO2" s="530"/>
      <c r="AMP2" s="530"/>
      <c r="AMQ2" s="530"/>
      <c r="AMR2" s="530"/>
      <c r="AMS2" s="530"/>
      <c r="AMT2" s="530"/>
      <c r="AMU2" s="530"/>
      <c r="AMV2" s="530"/>
      <c r="AMW2" s="530"/>
      <c r="AMX2" s="530"/>
      <c r="AMY2" s="530"/>
      <c r="AMZ2" s="530"/>
      <c r="ANA2" s="530"/>
      <c r="ANB2" s="530"/>
      <c r="ANC2" s="530"/>
      <c r="AND2" s="530"/>
      <c r="ANE2" s="530"/>
      <c r="ANF2" s="530"/>
      <c r="ANG2" s="530"/>
      <c r="ANH2" s="530"/>
      <c r="ANI2" s="530"/>
      <c r="ANJ2" s="530"/>
      <c r="ANK2" s="530"/>
      <c r="ANL2" s="530"/>
      <c r="ANM2" s="530"/>
      <c r="ANN2" s="530"/>
      <c r="ANO2" s="530"/>
      <c r="ANP2" s="530"/>
      <c r="ANQ2" s="530"/>
      <c r="ANR2" s="530"/>
      <c r="ANS2" s="530"/>
      <c r="ANT2" s="530"/>
      <c r="ANU2" s="530"/>
      <c r="ANV2" s="530"/>
      <c r="ANW2" s="530"/>
      <c r="ANX2" s="530"/>
      <c r="ANY2" s="530"/>
      <c r="ANZ2" s="530"/>
      <c r="AOA2" s="530"/>
      <c r="AOB2" s="530"/>
      <c r="AOC2" s="530"/>
      <c r="AOD2" s="530"/>
      <c r="AOE2" s="530"/>
      <c r="AOF2" s="530"/>
      <c r="AOG2" s="530"/>
      <c r="AOH2" s="530"/>
      <c r="AOI2" s="530"/>
      <c r="AOJ2" s="530"/>
      <c r="AOK2" s="530"/>
      <c r="AOL2" s="530"/>
      <c r="AOM2" s="530"/>
      <c r="AON2" s="530"/>
      <c r="AOO2" s="530"/>
      <c r="AOP2" s="530"/>
      <c r="AOQ2" s="530"/>
      <c r="AOR2" s="530"/>
      <c r="AOS2" s="530"/>
      <c r="AOT2" s="530"/>
      <c r="AOU2" s="530"/>
      <c r="AOV2" s="530"/>
      <c r="AOW2" s="530"/>
      <c r="AOX2" s="530"/>
      <c r="AOY2" s="530"/>
      <c r="AOZ2" s="530"/>
      <c r="APA2" s="530"/>
      <c r="APB2" s="530"/>
      <c r="APC2" s="530"/>
      <c r="APD2" s="530"/>
      <c r="APE2" s="530"/>
      <c r="APF2" s="530"/>
      <c r="APG2" s="530"/>
      <c r="APH2" s="530"/>
      <c r="API2" s="530"/>
      <c r="APJ2" s="530"/>
      <c r="APK2" s="530"/>
      <c r="APL2" s="530"/>
      <c r="APM2" s="530"/>
      <c r="APN2" s="530"/>
      <c r="APO2" s="530"/>
      <c r="APP2" s="530"/>
      <c r="APQ2" s="530"/>
      <c r="APR2" s="530"/>
      <c r="APS2" s="530"/>
      <c r="APT2" s="530"/>
      <c r="APU2" s="530"/>
      <c r="APV2" s="530"/>
      <c r="APW2" s="530"/>
      <c r="APX2" s="530"/>
      <c r="APY2" s="530"/>
      <c r="APZ2" s="530"/>
      <c r="AQA2" s="530"/>
      <c r="AQB2" s="530"/>
      <c r="AQC2" s="530"/>
      <c r="AQD2" s="530"/>
      <c r="AQE2" s="530"/>
      <c r="AQF2" s="530"/>
      <c r="AQG2" s="530"/>
      <c r="AQH2" s="530"/>
      <c r="AQI2" s="530"/>
      <c r="AQJ2" s="530"/>
      <c r="AQK2" s="530"/>
      <c r="AQL2" s="530"/>
      <c r="AQM2" s="530"/>
      <c r="AQN2" s="530"/>
      <c r="AQO2" s="530"/>
      <c r="AQP2" s="530"/>
      <c r="AQQ2" s="530"/>
      <c r="AQR2" s="530"/>
      <c r="AQS2" s="530"/>
      <c r="AQT2" s="530"/>
      <c r="AQU2" s="530"/>
      <c r="AQV2" s="530"/>
      <c r="AQW2" s="530"/>
      <c r="AQX2" s="530"/>
      <c r="AQY2" s="530"/>
      <c r="AQZ2" s="530"/>
      <c r="ARA2" s="530"/>
      <c r="ARB2" s="530"/>
      <c r="ARC2" s="530"/>
      <c r="ARD2" s="530"/>
      <c r="ARE2" s="530"/>
      <c r="ARF2" s="530"/>
      <c r="ARG2" s="530"/>
      <c r="ARH2" s="530"/>
      <c r="ARI2" s="530"/>
      <c r="ARJ2" s="530"/>
      <c r="ARK2" s="530"/>
      <c r="ARL2" s="530"/>
      <c r="ARM2" s="530"/>
      <c r="ARN2" s="530"/>
      <c r="ARO2" s="530"/>
      <c r="ARP2" s="530"/>
      <c r="ARQ2" s="530"/>
      <c r="ARR2" s="530"/>
      <c r="ARS2" s="530"/>
      <c r="ART2" s="530"/>
      <c r="ARU2" s="530"/>
      <c r="ARV2" s="530"/>
      <c r="ARW2" s="530"/>
      <c r="ARX2" s="530"/>
      <c r="ARY2" s="530"/>
      <c r="ARZ2" s="530"/>
      <c r="ASA2" s="530"/>
      <c r="ASB2" s="530"/>
      <c r="ASC2" s="530"/>
      <c r="ASD2" s="530"/>
      <c r="ASE2" s="530"/>
      <c r="ASF2" s="530"/>
      <c r="ASG2" s="530"/>
      <c r="ASH2" s="530"/>
      <c r="ASI2" s="530"/>
      <c r="ASJ2" s="530"/>
      <c r="ASK2" s="530"/>
      <c r="ASL2" s="530"/>
      <c r="ASM2" s="530"/>
      <c r="ASN2" s="530"/>
      <c r="ASO2" s="530"/>
      <c r="ASP2" s="530"/>
      <c r="ASQ2" s="530"/>
      <c r="ASR2" s="530"/>
      <c r="ASS2" s="530"/>
      <c r="AST2" s="530"/>
      <c r="ASU2" s="530"/>
      <c r="ASV2" s="530"/>
      <c r="ASW2" s="530"/>
      <c r="ASX2" s="530"/>
      <c r="ASY2" s="530"/>
      <c r="ASZ2" s="530"/>
      <c r="ATA2" s="530"/>
      <c r="ATB2" s="530"/>
      <c r="ATC2" s="530"/>
      <c r="ATD2" s="530"/>
      <c r="ATE2" s="530"/>
      <c r="ATF2" s="530"/>
      <c r="ATG2" s="530"/>
      <c r="ATH2" s="530"/>
      <c r="ATI2" s="530"/>
      <c r="ATJ2" s="530"/>
      <c r="ATK2" s="530"/>
      <c r="ATL2" s="530"/>
      <c r="ATM2" s="530"/>
      <c r="ATN2" s="530"/>
      <c r="ATO2" s="530"/>
      <c r="ATP2" s="530"/>
      <c r="ATQ2" s="530"/>
      <c r="ATR2" s="530"/>
      <c r="ATS2" s="530"/>
      <c r="ATT2" s="530"/>
      <c r="ATU2" s="530"/>
      <c r="ATV2" s="530"/>
      <c r="ATW2" s="530"/>
      <c r="ATX2" s="530"/>
      <c r="ATY2" s="530"/>
      <c r="ATZ2" s="530"/>
      <c r="AUA2" s="530"/>
      <c r="AUB2" s="530"/>
      <c r="AUC2" s="530"/>
      <c r="AUD2" s="530"/>
      <c r="AUE2" s="530"/>
      <c r="AUF2" s="530"/>
      <c r="AUG2" s="530"/>
      <c r="AUH2" s="530"/>
      <c r="AUI2" s="530"/>
      <c r="AUJ2" s="530"/>
      <c r="AUK2" s="530"/>
      <c r="AUL2" s="530"/>
      <c r="AUM2" s="530"/>
      <c r="AUN2" s="530"/>
      <c r="AUO2" s="530"/>
      <c r="AUP2" s="530"/>
      <c r="AUQ2" s="530"/>
      <c r="AUR2" s="530"/>
      <c r="AUS2" s="530"/>
      <c r="AUT2" s="530"/>
      <c r="AUU2" s="530"/>
      <c r="AUV2" s="530"/>
      <c r="AUW2" s="530"/>
      <c r="AUX2" s="530"/>
      <c r="AUY2" s="530"/>
      <c r="AUZ2" s="530"/>
      <c r="AVA2" s="530"/>
      <c r="AVB2" s="530"/>
      <c r="AVC2" s="530"/>
      <c r="AVD2" s="530"/>
      <c r="AVE2" s="530"/>
      <c r="AVF2" s="530"/>
      <c r="AVG2" s="530"/>
      <c r="AVH2" s="530"/>
      <c r="AVI2" s="530"/>
      <c r="AVJ2" s="530"/>
      <c r="AVK2" s="530"/>
      <c r="AVL2" s="530"/>
      <c r="AVM2" s="530"/>
      <c r="AVN2" s="530"/>
      <c r="AVO2" s="530"/>
      <c r="AVP2" s="530"/>
      <c r="AVQ2" s="530"/>
      <c r="AVR2" s="530"/>
      <c r="AVS2" s="530"/>
      <c r="AVT2" s="530"/>
      <c r="AVU2" s="530"/>
      <c r="AVV2" s="530"/>
      <c r="AVW2" s="530"/>
      <c r="AVX2" s="530"/>
      <c r="AVY2" s="530"/>
      <c r="AVZ2" s="530"/>
      <c r="AWA2" s="530"/>
      <c r="AWB2" s="530"/>
      <c r="AWC2" s="530"/>
      <c r="AWD2" s="530"/>
      <c r="AWE2" s="530"/>
      <c r="AWF2" s="530"/>
      <c r="AWG2" s="530"/>
      <c r="AWH2" s="530"/>
      <c r="AWI2" s="530"/>
      <c r="AWJ2" s="530"/>
      <c r="AWK2" s="530"/>
      <c r="AWL2" s="530"/>
      <c r="AWM2" s="530"/>
      <c r="AWN2" s="530"/>
      <c r="AWO2" s="530"/>
      <c r="AWP2" s="530"/>
      <c r="AWQ2" s="530"/>
      <c r="AWR2" s="530"/>
      <c r="AWS2" s="530"/>
      <c r="AWT2" s="530"/>
      <c r="AWU2" s="530"/>
      <c r="AWV2" s="530"/>
      <c r="AWW2" s="530"/>
      <c r="AWX2" s="530"/>
      <c r="AWY2" s="530"/>
      <c r="AWZ2" s="530"/>
      <c r="AXA2" s="530"/>
      <c r="AXB2" s="530"/>
      <c r="AXC2" s="530"/>
      <c r="AXD2" s="530"/>
      <c r="AXE2" s="530"/>
      <c r="AXF2" s="530"/>
      <c r="AXG2" s="530"/>
      <c r="AXH2" s="530"/>
      <c r="AXI2" s="530"/>
      <c r="AXJ2" s="530"/>
      <c r="AXK2" s="530"/>
      <c r="AXL2" s="530"/>
      <c r="AXM2" s="530"/>
      <c r="AXN2" s="530"/>
      <c r="AXO2" s="530"/>
      <c r="AXP2" s="530"/>
      <c r="AXQ2" s="530"/>
      <c r="AXR2" s="530"/>
      <c r="AXS2" s="530"/>
      <c r="AXT2" s="530"/>
      <c r="AXU2" s="530"/>
      <c r="AXV2" s="530"/>
      <c r="AXW2" s="530"/>
      <c r="AXX2" s="530"/>
      <c r="AXY2" s="530"/>
      <c r="AXZ2" s="530"/>
      <c r="AYA2" s="530"/>
      <c r="AYB2" s="530"/>
      <c r="AYC2" s="530"/>
      <c r="AYD2" s="530"/>
      <c r="AYE2" s="530"/>
      <c r="AYF2" s="530"/>
      <c r="AYG2" s="530"/>
      <c r="AYH2" s="530"/>
      <c r="AYI2" s="530"/>
      <c r="AYJ2" s="530"/>
      <c r="AYK2" s="530"/>
      <c r="AYL2" s="530"/>
      <c r="AYM2" s="530"/>
      <c r="AYN2" s="530"/>
      <c r="AYO2" s="530"/>
      <c r="AYP2" s="530"/>
      <c r="AYQ2" s="530"/>
      <c r="AYR2" s="530"/>
      <c r="AYS2" s="530"/>
      <c r="AYT2" s="530"/>
      <c r="AYU2" s="530"/>
      <c r="AYV2" s="530"/>
      <c r="AYW2" s="530"/>
      <c r="AYX2" s="530"/>
      <c r="AYY2" s="530"/>
      <c r="AYZ2" s="530"/>
      <c r="AZA2" s="530"/>
      <c r="AZB2" s="530"/>
      <c r="AZC2" s="530"/>
      <c r="AZD2" s="530"/>
      <c r="AZE2" s="530"/>
      <c r="AZF2" s="530"/>
      <c r="AZG2" s="530"/>
      <c r="AZH2" s="530"/>
      <c r="AZI2" s="530"/>
      <c r="AZJ2" s="530"/>
      <c r="AZK2" s="530"/>
      <c r="AZL2" s="530"/>
      <c r="AZM2" s="530"/>
      <c r="AZN2" s="530"/>
      <c r="AZO2" s="530"/>
      <c r="AZP2" s="530"/>
      <c r="AZQ2" s="530"/>
      <c r="AZR2" s="530"/>
      <c r="AZS2" s="530"/>
      <c r="AZT2" s="530"/>
      <c r="AZU2" s="530"/>
      <c r="AZV2" s="530"/>
      <c r="AZW2" s="530"/>
      <c r="AZX2" s="530"/>
      <c r="AZY2" s="530"/>
      <c r="AZZ2" s="530"/>
      <c r="BAA2" s="530"/>
      <c r="BAB2" s="530"/>
      <c r="BAC2" s="530"/>
      <c r="BAD2" s="530"/>
      <c r="BAE2" s="530"/>
      <c r="BAF2" s="530"/>
      <c r="BAG2" s="530"/>
      <c r="BAH2" s="530"/>
      <c r="BAI2" s="530"/>
      <c r="BAJ2" s="530"/>
      <c r="BAK2" s="530"/>
      <c r="BAL2" s="530"/>
      <c r="BAM2" s="530"/>
      <c r="BAN2" s="530"/>
      <c r="BAO2" s="530"/>
      <c r="BAP2" s="530"/>
      <c r="BAQ2" s="530"/>
      <c r="BAR2" s="530"/>
      <c r="BAS2" s="530"/>
      <c r="BAT2" s="530"/>
      <c r="BAU2" s="530"/>
      <c r="BAV2" s="530"/>
      <c r="BAW2" s="530"/>
      <c r="BAX2" s="530"/>
      <c r="BAY2" s="530"/>
      <c r="BAZ2" s="530"/>
      <c r="BBA2" s="530"/>
      <c r="BBB2" s="530"/>
      <c r="BBC2" s="530"/>
      <c r="BBD2" s="530"/>
      <c r="BBE2" s="530"/>
      <c r="BBF2" s="530"/>
      <c r="BBG2" s="530"/>
      <c r="BBH2" s="530"/>
      <c r="BBI2" s="530"/>
      <c r="BBJ2" s="530"/>
      <c r="BBK2" s="530"/>
      <c r="BBL2" s="530"/>
      <c r="BBM2" s="530"/>
      <c r="BBN2" s="530"/>
      <c r="BBO2" s="530"/>
      <c r="BBP2" s="530"/>
      <c r="BBQ2" s="530"/>
      <c r="BBR2" s="530"/>
      <c r="BBS2" s="530"/>
      <c r="BBT2" s="530"/>
      <c r="BBU2" s="530"/>
      <c r="BBV2" s="530"/>
      <c r="BBW2" s="530"/>
      <c r="BBX2" s="530"/>
      <c r="BBY2" s="530"/>
      <c r="BBZ2" s="530"/>
      <c r="BCA2" s="530"/>
      <c r="BCB2" s="530"/>
      <c r="BCC2" s="530"/>
      <c r="BCD2" s="530"/>
      <c r="BCE2" s="530"/>
      <c r="BCF2" s="530"/>
      <c r="BCG2" s="530"/>
      <c r="BCH2" s="530"/>
      <c r="BCI2" s="530"/>
      <c r="BCJ2" s="530"/>
      <c r="BCK2" s="530"/>
      <c r="BCL2" s="530"/>
      <c r="BCM2" s="530"/>
      <c r="BCN2" s="530"/>
      <c r="BCO2" s="530"/>
      <c r="BCP2" s="530"/>
      <c r="BCQ2" s="530"/>
      <c r="BCR2" s="530"/>
      <c r="BCS2" s="530"/>
      <c r="BCT2" s="530"/>
      <c r="BCU2" s="530"/>
      <c r="BCV2" s="530"/>
      <c r="BCW2" s="530"/>
      <c r="BCX2" s="530"/>
      <c r="BCY2" s="530"/>
      <c r="BCZ2" s="530"/>
      <c r="BDA2" s="530"/>
      <c r="BDB2" s="530"/>
      <c r="BDC2" s="530"/>
      <c r="BDD2" s="530"/>
      <c r="BDE2" s="530"/>
      <c r="BDF2" s="530"/>
      <c r="BDG2" s="530"/>
      <c r="BDH2" s="530"/>
      <c r="BDI2" s="530"/>
      <c r="BDJ2" s="530"/>
      <c r="BDK2" s="530"/>
      <c r="BDL2" s="530"/>
      <c r="BDM2" s="530"/>
      <c r="BDN2" s="530"/>
      <c r="BDO2" s="530"/>
      <c r="BDP2" s="530"/>
      <c r="BDQ2" s="530"/>
      <c r="BDR2" s="530"/>
      <c r="BDS2" s="530"/>
      <c r="BDT2" s="530"/>
      <c r="BDU2" s="530"/>
      <c r="BDV2" s="530"/>
      <c r="BDW2" s="530"/>
      <c r="BDX2" s="530"/>
      <c r="BDY2" s="530"/>
      <c r="BDZ2" s="530"/>
      <c r="BEA2" s="530"/>
      <c r="BEB2" s="530"/>
      <c r="BEC2" s="530"/>
      <c r="BED2" s="530"/>
      <c r="BEE2" s="530"/>
      <c r="BEF2" s="530"/>
      <c r="BEG2" s="530"/>
      <c r="BEH2" s="530"/>
      <c r="BEI2" s="530"/>
      <c r="BEJ2" s="530"/>
      <c r="BEK2" s="530"/>
      <c r="BEL2" s="530"/>
      <c r="BEM2" s="530"/>
      <c r="BEN2" s="530"/>
      <c r="BEO2" s="530"/>
      <c r="BEP2" s="530"/>
      <c r="BEQ2" s="530"/>
      <c r="BER2" s="530"/>
      <c r="BES2" s="530"/>
      <c r="BET2" s="530"/>
      <c r="BEU2" s="530"/>
      <c r="BEV2" s="530"/>
      <c r="BEW2" s="530"/>
      <c r="BEX2" s="530"/>
      <c r="BEY2" s="530"/>
      <c r="BEZ2" s="530"/>
      <c r="BFA2" s="530"/>
      <c r="BFB2" s="530"/>
      <c r="BFC2" s="530"/>
      <c r="BFD2" s="530"/>
      <c r="BFE2" s="530"/>
      <c r="BFF2" s="530"/>
      <c r="BFG2" s="530"/>
      <c r="BFH2" s="530"/>
      <c r="BFI2" s="530"/>
      <c r="BFJ2" s="530"/>
      <c r="BFK2" s="530"/>
      <c r="BFL2" s="530"/>
      <c r="BFM2" s="530"/>
      <c r="BFN2" s="530"/>
      <c r="BFO2" s="530"/>
      <c r="BFP2" s="530"/>
      <c r="BFQ2" s="530"/>
      <c r="BFR2" s="530"/>
      <c r="BFS2" s="530"/>
      <c r="BFT2" s="530"/>
      <c r="BFU2" s="530"/>
      <c r="BFV2" s="530"/>
      <c r="BFW2" s="530"/>
      <c r="BFX2" s="530"/>
      <c r="BFY2" s="530"/>
      <c r="BFZ2" s="530"/>
      <c r="BGA2" s="530"/>
      <c r="BGB2" s="530"/>
      <c r="BGC2" s="530"/>
      <c r="BGD2" s="530"/>
      <c r="BGE2" s="530"/>
      <c r="BGF2" s="530"/>
      <c r="BGG2" s="530"/>
      <c r="BGH2" s="530"/>
      <c r="BGI2" s="530"/>
      <c r="BGJ2" s="530"/>
      <c r="BGK2" s="530"/>
      <c r="BGL2" s="530"/>
      <c r="BGM2" s="530"/>
      <c r="BGN2" s="530"/>
      <c r="BGO2" s="530"/>
      <c r="BGP2" s="530"/>
      <c r="BGQ2" s="530"/>
      <c r="BGR2" s="530"/>
      <c r="BGS2" s="530"/>
      <c r="BGT2" s="530"/>
      <c r="BGU2" s="530"/>
      <c r="BGV2" s="530"/>
      <c r="BGW2" s="530"/>
      <c r="BGX2" s="530"/>
      <c r="BGY2" s="530"/>
      <c r="BGZ2" s="530"/>
      <c r="BHA2" s="530"/>
      <c r="BHB2" s="530"/>
      <c r="BHC2" s="530"/>
      <c r="BHD2" s="530"/>
      <c r="BHE2" s="530"/>
      <c r="BHF2" s="530"/>
      <c r="BHG2" s="530"/>
      <c r="BHH2" s="530"/>
      <c r="BHI2" s="530"/>
      <c r="BHJ2" s="530"/>
      <c r="BHK2" s="530"/>
      <c r="BHL2" s="530"/>
      <c r="BHM2" s="530"/>
      <c r="BHN2" s="530"/>
      <c r="BHO2" s="530"/>
      <c r="BHP2" s="530"/>
      <c r="BHQ2" s="530"/>
      <c r="BHR2" s="530"/>
      <c r="BHS2" s="530"/>
      <c r="BHT2" s="530"/>
      <c r="BHU2" s="530"/>
      <c r="BHV2" s="530"/>
      <c r="BHW2" s="530"/>
      <c r="BHX2" s="530"/>
      <c r="BHY2" s="530"/>
      <c r="BHZ2" s="530"/>
      <c r="BIA2" s="530"/>
      <c r="BIB2" s="530"/>
      <c r="BIC2" s="530"/>
      <c r="BID2" s="530"/>
      <c r="BIE2" s="530"/>
      <c r="BIF2" s="530"/>
      <c r="BIG2" s="530"/>
      <c r="BIH2" s="530"/>
      <c r="BII2" s="530"/>
      <c r="BIJ2" s="530"/>
      <c r="BIK2" s="530"/>
      <c r="BIL2" s="530"/>
      <c r="BIM2" s="530"/>
      <c r="BIN2" s="530"/>
      <c r="BIO2" s="530"/>
      <c r="BIP2" s="530"/>
      <c r="BIQ2" s="530"/>
      <c r="BIR2" s="530"/>
      <c r="BIS2" s="530"/>
      <c r="BIT2" s="530"/>
      <c r="BIU2" s="530"/>
      <c r="BIV2" s="530"/>
      <c r="BIW2" s="530"/>
      <c r="BIX2" s="530"/>
      <c r="BIY2" s="530"/>
      <c r="BIZ2" s="530"/>
      <c r="BJA2" s="530"/>
      <c r="BJB2" s="530"/>
      <c r="BJC2" s="530"/>
      <c r="BJD2" s="530"/>
      <c r="BJE2" s="530"/>
      <c r="BJF2" s="530"/>
      <c r="BJG2" s="530"/>
      <c r="BJH2" s="530"/>
      <c r="BJI2" s="530"/>
      <c r="BJJ2" s="530"/>
      <c r="BJK2" s="530"/>
      <c r="BJL2" s="530"/>
      <c r="BJM2" s="530"/>
      <c r="BJN2" s="530"/>
      <c r="BJO2" s="530"/>
      <c r="BJP2" s="530"/>
      <c r="BJQ2" s="530"/>
      <c r="BJR2" s="530"/>
      <c r="BJS2" s="530"/>
      <c r="BJT2" s="530"/>
      <c r="BJU2" s="530"/>
      <c r="BJV2" s="530"/>
      <c r="BJW2" s="530"/>
      <c r="BJX2" s="530"/>
      <c r="BJY2" s="530"/>
      <c r="BJZ2" s="530"/>
      <c r="BKA2" s="530"/>
      <c r="BKB2" s="530"/>
      <c r="BKC2" s="530"/>
      <c r="BKD2" s="530"/>
      <c r="BKE2" s="530"/>
      <c r="BKF2" s="530"/>
      <c r="BKG2" s="530"/>
      <c r="BKH2" s="530"/>
      <c r="BKI2" s="530"/>
      <c r="BKJ2" s="530"/>
      <c r="BKK2" s="530"/>
      <c r="BKL2" s="530"/>
      <c r="BKM2" s="530"/>
      <c r="BKN2" s="530"/>
      <c r="BKO2" s="530"/>
      <c r="BKP2" s="530"/>
      <c r="BKQ2" s="530"/>
      <c r="BKR2" s="530"/>
      <c r="BKS2" s="530"/>
      <c r="BKT2" s="530"/>
      <c r="BKU2" s="530"/>
      <c r="BKV2" s="530"/>
      <c r="BKW2" s="530"/>
      <c r="BKX2" s="530"/>
      <c r="BKY2" s="530"/>
      <c r="BKZ2" s="530"/>
      <c r="BLA2" s="530"/>
      <c r="BLB2" s="530"/>
      <c r="BLC2" s="530"/>
      <c r="BLD2" s="530"/>
      <c r="BLE2" s="530"/>
      <c r="BLF2" s="530"/>
      <c r="BLG2" s="530"/>
      <c r="BLH2" s="530"/>
      <c r="BLI2" s="530"/>
      <c r="BLJ2" s="530"/>
      <c r="BLK2" s="530"/>
      <c r="BLL2" s="530"/>
      <c r="BLM2" s="530"/>
      <c r="BLN2" s="530"/>
      <c r="BLO2" s="530"/>
      <c r="BLP2" s="530"/>
      <c r="BLQ2" s="530"/>
      <c r="BLR2" s="530"/>
      <c r="BLS2" s="530"/>
      <c r="BLT2" s="530"/>
      <c r="BLU2" s="530"/>
      <c r="BLV2" s="530"/>
      <c r="BLW2" s="530"/>
      <c r="BLX2" s="530"/>
      <c r="BLY2" s="530"/>
      <c r="BLZ2" s="530"/>
      <c r="BMA2" s="530"/>
      <c r="BMB2" s="530"/>
      <c r="BMC2" s="530"/>
      <c r="BMD2" s="530"/>
      <c r="BME2" s="530"/>
      <c r="BMF2" s="530"/>
      <c r="BMG2" s="530"/>
      <c r="BMH2" s="530"/>
      <c r="BMI2" s="530"/>
      <c r="BMJ2" s="530"/>
      <c r="BMK2" s="530"/>
      <c r="BML2" s="530"/>
      <c r="BMM2" s="530"/>
      <c r="BMN2" s="530"/>
      <c r="BMO2" s="530"/>
      <c r="BMP2" s="530"/>
      <c r="BMQ2" s="530"/>
      <c r="BMR2" s="530"/>
      <c r="BMS2" s="530"/>
      <c r="BMT2" s="530"/>
      <c r="BMU2" s="530"/>
      <c r="BMV2" s="530"/>
      <c r="BMW2" s="530"/>
      <c r="BMX2" s="530"/>
      <c r="BMY2" s="530"/>
      <c r="BMZ2" s="530"/>
      <c r="BNA2" s="530"/>
      <c r="BNB2" s="530"/>
      <c r="BNC2" s="530"/>
      <c r="BND2" s="530"/>
      <c r="BNE2" s="530"/>
      <c r="BNF2" s="530"/>
      <c r="BNG2" s="530"/>
      <c r="BNH2" s="530"/>
      <c r="BNI2" s="530"/>
      <c r="BNJ2" s="530"/>
      <c r="BNK2" s="530"/>
      <c r="BNL2" s="530"/>
      <c r="BNM2" s="530"/>
      <c r="BNN2" s="530"/>
      <c r="BNO2" s="530"/>
      <c r="BNP2" s="530"/>
      <c r="BNQ2" s="530"/>
      <c r="BNR2" s="530"/>
      <c r="BNS2" s="530"/>
      <c r="BNT2" s="530"/>
      <c r="BNU2" s="530"/>
      <c r="BNV2" s="530"/>
      <c r="BNW2" s="530"/>
      <c r="BNX2" s="530"/>
      <c r="BNY2" s="530"/>
      <c r="BNZ2" s="530"/>
      <c r="BOA2" s="530"/>
      <c r="BOB2" s="530"/>
      <c r="BOC2" s="530"/>
      <c r="BOD2" s="530"/>
      <c r="BOE2" s="530"/>
      <c r="BOF2" s="530"/>
      <c r="BOG2" s="530"/>
      <c r="BOH2" s="530"/>
      <c r="BOI2" s="530"/>
      <c r="BOJ2" s="530"/>
      <c r="BOK2" s="530"/>
      <c r="BOL2" s="530"/>
      <c r="BOM2" s="530"/>
      <c r="BON2" s="530"/>
      <c r="BOO2" s="530"/>
      <c r="BOP2" s="530"/>
      <c r="BOQ2" s="530"/>
      <c r="BOR2" s="530"/>
      <c r="BOS2" s="530"/>
      <c r="BOT2" s="530"/>
      <c r="BOU2" s="530"/>
      <c r="BOV2" s="530"/>
      <c r="BOW2" s="530"/>
      <c r="BOX2" s="530"/>
      <c r="BOY2" s="530"/>
      <c r="BOZ2" s="530"/>
      <c r="BPA2" s="530"/>
      <c r="BPB2" s="530"/>
      <c r="BPC2" s="530"/>
      <c r="BPD2" s="530"/>
      <c r="BPE2" s="530"/>
      <c r="BPF2" s="530"/>
      <c r="BPG2" s="530"/>
      <c r="BPH2" s="530"/>
      <c r="BPI2" s="530"/>
      <c r="BPJ2" s="530"/>
      <c r="BPK2" s="530"/>
      <c r="BPL2" s="530"/>
      <c r="BPM2" s="530"/>
      <c r="BPN2" s="530"/>
      <c r="BPO2" s="530"/>
      <c r="BPP2" s="530"/>
      <c r="BPQ2" s="530"/>
      <c r="BPR2" s="530"/>
      <c r="BPS2" s="530"/>
      <c r="BPT2" s="530"/>
      <c r="BPU2" s="530"/>
      <c r="BPV2" s="530"/>
      <c r="BPW2" s="530"/>
      <c r="BPX2" s="530"/>
      <c r="BPY2" s="530"/>
      <c r="BPZ2" s="530"/>
      <c r="BQA2" s="530"/>
      <c r="BQB2" s="530"/>
      <c r="BQC2" s="530"/>
      <c r="BQD2" s="530"/>
      <c r="BQE2" s="530"/>
      <c r="BQF2" s="530"/>
      <c r="BQG2" s="530"/>
      <c r="BQH2" s="530"/>
      <c r="BQI2" s="530"/>
      <c r="BQJ2" s="530"/>
      <c r="BQK2" s="530"/>
      <c r="BQL2" s="530"/>
      <c r="BQM2" s="530"/>
      <c r="BQN2" s="530"/>
      <c r="BQO2" s="530"/>
      <c r="BQP2" s="530"/>
      <c r="BQQ2" s="530"/>
      <c r="BQR2" s="530"/>
      <c r="BQS2" s="530"/>
      <c r="BQT2" s="530"/>
      <c r="BQU2" s="530"/>
      <c r="BQV2" s="530"/>
      <c r="BQW2" s="530"/>
      <c r="BQX2" s="530"/>
      <c r="BQY2" s="530"/>
      <c r="BQZ2" s="530"/>
      <c r="BRA2" s="530"/>
      <c r="BRB2" s="530"/>
      <c r="BRC2" s="530"/>
      <c r="BRD2" s="530"/>
      <c r="BRE2" s="530"/>
      <c r="BRF2" s="530"/>
      <c r="BRG2" s="530"/>
      <c r="BRH2" s="530"/>
      <c r="BRI2" s="530"/>
      <c r="BRJ2" s="530"/>
      <c r="BRK2" s="530"/>
      <c r="BRL2" s="530"/>
      <c r="BRM2" s="530"/>
      <c r="BRN2" s="530"/>
      <c r="BRO2" s="530"/>
      <c r="BRP2" s="530"/>
      <c r="BRQ2" s="530"/>
      <c r="BRR2" s="530"/>
      <c r="BRS2" s="530"/>
      <c r="BRT2" s="530"/>
      <c r="BRU2" s="530"/>
      <c r="BRV2" s="530"/>
      <c r="BRW2" s="530"/>
      <c r="BRX2" s="530"/>
      <c r="BRY2" s="530"/>
      <c r="BRZ2" s="530"/>
      <c r="BSA2" s="530"/>
      <c r="BSB2" s="530"/>
      <c r="BSC2" s="530"/>
      <c r="BSD2" s="530"/>
      <c r="BSE2" s="530"/>
      <c r="BSF2" s="530"/>
      <c r="BSG2" s="530"/>
      <c r="BSH2" s="530"/>
      <c r="BSI2" s="530"/>
      <c r="BSJ2" s="530"/>
      <c r="BSK2" s="530"/>
      <c r="BSL2" s="530"/>
      <c r="BSM2" s="530"/>
      <c r="BSN2" s="530"/>
      <c r="BSO2" s="530"/>
      <c r="BSP2" s="530"/>
      <c r="BSQ2" s="530"/>
      <c r="BSR2" s="530"/>
      <c r="BSS2" s="530"/>
      <c r="BST2" s="530"/>
      <c r="BSU2" s="530"/>
      <c r="BSV2" s="530"/>
      <c r="BSW2" s="530"/>
      <c r="BSX2" s="530"/>
      <c r="BSY2" s="530"/>
      <c r="BSZ2" s="530"/>
      <c r="BTA2" s="530"/>
      <c r="BTB2" s="530"/>
      <c r="BTC2" s="530"/>
      <c r="BTD2" s="530"/>
      <c r="BTE2" s="530"/>
      <c r="BTF2" s="530"/>
      <c r="BTG2" s="530"/>
      <c r="BTH2" s="530"/>
      <c r="BTI2" s="530"/>
      <c r="BTJ2" s="530"/>
      <c r="BTK2" s="530"/>
      <c r="BTL2" s="530"/>
      <c r="BTM2" s="530"/>
      <c r="BTN2" s="530"/>
      <c r="BTO2" s="530"/>
      <c r="BTP2" s="530"/>
      <c r="BTQ2" s="530"/>
      <c r="BTR2" s="530"/>
      <c r="BTS2" s="530"/>
      <c r="BTT2" s="530"/>
      <c r="BTU2" s="530"/>
      <c r="BTV2" s="530"/>
      <c r="BTW2" s="530"/>
      <c r="BTX2" s="530"/>
      <c r="BTY2" s="530"/>
      <c r="BTZ2" s="530"/>
      <c r="BUA2" s="530"/>
      <c r="BUB2" s="530"/>
      <c r="BUC2" s="530"/>
      <c r="BUD2" s="530"/>
      <c r="BUE2" s="530"/>
      <c r="BUF2" s="530"/>
      <c r="BUG2" s="530"/>
      <c r="BUH2" s="530"/>
      <c r="BUI2" s="530"/>
      <c r="BUJ2" s="530"/>
      <c r="BUK2" s="530"/>
      <c r="BUL2" s="530"/>
      <c r="BUM2" s="530"/>
      <c r="BUN2" s="530"/>
      <c r="BUO2" s="530"/>
      <c r="BUP2" s="530"/>
      <c r="BUQ2" s="530"/>
      <c r="BUR2" s="530"/>
      <c r="BUS2" s="530"/>
      <c r="BUT2" s="530"/>
      <c r="BUU2" s="530"/>
      <c r="BUV2" s="530"/>
      <c r="BUW2" s="530"/>
      <c r="BUX2" s="530"/>
      <c r="BUY2" s="530"/>
      <c r="BUZ2" s="530"/>
      <c r="BVA2" s="530"/>
      <c r="BVB2" s="530"/>
      <c r="BVC2" s="530"/>
      <c r="BVD2" s="530"/>
      <c r="BVE2" s="530"/>
      <c r="BVF2" s="530"/>
      <c r="BVG2" s="530"/>
      <c r="BVH2" s="530"/>
      <c r="BVI2" s="530"/>
      <c r="BVJ2" s="530"/>
      <c r="BVK2" s="530"/>
      <c r="BVL2" s="530"/>
      <c r="BVM2" s="530"/>
      <c r="BVN2" s="530"/>
      <c r="BVO2" s="530"/>
      <c r="BVP2" s="530"/>
      <c r="BVQ2" s="530"/>
      <c r="BVR2" s="530"/>
      <c r="BVS2" s="530"/>
      <c r="BVT2" s="530"/>
      <c r="BVU2" s="530"/>
      <c r="BVV2" s="530"/>
      <c r="BVW2" s="530"/>
      <c r="BVX2" s="530"/>
      <c r="BVY2" s="530"/>
      <c r="BVZ2" s="530"/>
      <c r="BWA2" s="530"/>
      <c r="BWB2" s="530"/>
      <c r="BWC2" s="530"/>
      <c r="BWD2" s="530"/>
      <c r="BWE2" s="530"/>
      <c r="BWF2" s="530"/>
      <c r="BWG2" s="530"/>
      <c r="BWH2" s="530"/>
      <c r="BWI2" s="530"/>
      <c r="BWJ2" s="530"/>
      <c r="BWK2" s="530"/>
      <c r="BWL2" s="530"/>
      <c r="BWM2" s="530"/>
      <c r="BWN2" s="530"/>
      <c r="BWO2" s="530"/>
      <c r="BWP2" s="530"/>
      <c r="BWQ2" s="530"/>
      <c r="BWR2" s="530"/>
      <c r="BWS2" s="530"/>
      <c r="BWT2" s="530"/>
      <c r="BWU2" s="530"/>
      <c r="BWV2" s="530"/>
      <c r="BWW2" s="530"/>
      <c r="BWX2" s="530"/>
      <c r="BWY2" s="530"/>
      <c r="BWZ2" s="530"/>
      <c r="BXA2" s="530"/>
      <c r="BXB2" s="530"/>
      <c r="BXC2" s="530"/>
      <c r="BXD2" s="530"/>
      <c r="BXE2" s="530"/>
      <c r="BXF2" s="530"/>
      <c r="BXG2" s="530"/>
      <c r="BXH2" s="530"/>
      <c r="BXI2" s="530"/>
      <c r="BXJ2" s="530"/>
      <c r="BXK2" s="530"/>
      <c r="BXL2" s="530"/>
      <c r="BXM2" s="530"/>
      <c r="BXN2" s="530"/>
      <c r="BXO2" s="530"/>
      <c r="BXP2" s="530"/>
      <c r="BXQ2" s="530"/>
      <c r="BXR2" s="530"/>
      <c r="BXS2" s="530"/>
      <c r="BXT2" s="530"/>
      <c r="BXU2" s="530"/>
      <c r="BXV2" s="530"/>
      <c r="BXW2" s="530"/>
      <c r="BXX2" s="530"/>
      <c r="BXY2" s="530"/>
      <c r="BXZ2" s="530"/>
      <c r="BYA2" s="530"/>
      <c r="BYB2" s="530"/>
      <c r="BYC2" s="530"/>
      <c r="BYD2" s="530"/>
      <c r="BYE2" s="530"/>
      <c r="BYF2" s="530"/>
      <c r="BYG2" s="530"/>
      <c r="BYH2" s="530"/>
      <c r="BYI2" s="530"/>
      <c r="BYJ2" s="530"/>
      <c r="BYK2" s="530"/>
      <c r="BYL2" s="530"/>
      <c r="BYM2" s="530"/>
      <c r="BYN2" s="530"/>
      <c r="BYO2" s="530"/>
      <c r="BYP2" s="530"/>
      <c r="BYQ2" s="530"/>
      <c r="BYR2" s="530"/>
      <c r="BYS2" s="530"/>
      <c r="BYT2" s="530"/>
      <c r="BYU2" s="530"/>
      <c r="BYV2" s="530"/>
      <c r="BYW2" s="530"/>
      <c r="BYX2" s="530"/>
      <c r="BYY2" s="530"/>
      <c r="BYZ2" s="530"/>
      <c r="BZA2" s="530"/>
      <c r="BZB2" s="530"/>
      <c r="BZC2" s="530"/>
      <c r="BZD2" s="530"/>
      <c r="BZE2" s="530"/>
      <c r="BZF2" s="530"/>
      <c r="BZG2" s="530"/>
      <c r="BZH2" s="530"/>
      <c r="BZI2" s="530"/>
      <c r="BZJ2" s="530"/>
      <c r="BZK2" s="530"/>
      <c r="BZL2" s="530"/>
      <c r="BZM2" s="530"/>
      <c r="BZN2" s="530"/>
      <c r="BZO2" s="530"/>
      <c r="BZP2" s="530"/>
      <c r="BZQ2" s="530"/>
      <c r="BZR2" s="530"/>
      <c r="BZS2" s="530"/>
      <c r="BZT2" s="530"/>
      <c r="BZU2" s="530"/>
      <c r="BZV2" s="530"/>
      <c r="BZW2" s="530"/>
      <c r="BZX2" s="530"/>
      <c r="BZY2" s="530"/>
      <c r="BZZ2" s="530"/>
      <c r="CAA2" s="530"/>
      <c r="CAB2" s="530"/>
      <c r="CAC2" s="530"/>
      <c r="CAD2" s="530"/>
      <c r="CAE2" s="530"/>
      <c r="CAF2" s="530"/>
      <c r="CAG2" s="530"/>
      <c r="CAH2" s="530"/>
      <c r="CAI2" s="530"/>
      <c r="CAJ2" s="530"/>
      <c r="CAK2" s="530"/>
      <c r="CAL2" s="530"/>
      <c r="CAM2" s="530"/>
      <c r="CAN2" s="530"/>
      <c r="CAO2" s="530"/>
      <c r="CAP2" s="530"/>
      <c r="CAQ2" s="530"/>
      <c r="CAR2" s="530"/>
      <c r="CAS2" s="530"/>
      <c r="CAT2" s="530"/>
      <c r="CAU2" s="530"/>
      <c r="CAV2" s="530"/>
      <c r="CAW2" s="530"/>
      <c r="CAX2" s="530"/>
      <c r="CAY2" s="530"/>
      <c r="CAZ2" s="530"/>
      <c r="CBA2" s="530"/>
      <c r="CBB2" s="530"/>
      <c r="CBC2" s="530"/>
      <c r="CBD2" s="530"/>
      <c r="CBE2" s="530"/>
      <c r="CBF2" s="530"/>
      <c r="CBG2" s="530"/>
      <c r="CBH2" s="530"/>
      <c r="CBI2" s="530"/>
      <c r="CBJ2" s="530"/>
      <c r="CBK2" s="530"/>
      <c r="CBL2" s="530"/>
      <c r="CBM2" s="530"/>
      <c r="CBN2" s="530"/>
      <c r="CBO2" s="530"/>
      <c r="CBP2" s="530"/>
      <c r="CBQ2" s="530"/>
      <c r="CBR2" s="530"/>
      <c r="CBS2" s="530"/>
      <c r="CBT2" s="530"/>
      <c r="CBU2" s="530"/>
      <c r="CBV2" s="530"/>
      <c r="CBW2" s="530"/>
      <c r="CBX2" s="530"/>
      <c r="CBY2" s="530"/>
      <c r="CBZ2" s="530"/>
      <c r="CCA2" s="530"/>
      <c r="CCB2" s="530"/>
      <c r="CCC2" s="530"/>
      <c r="CCD2" s="530"/>
      <c r="CCE2" s="530"/>
      <c r="CCF2" s="530"/>
      <c r="CCG2" s="530"/>
      <c r="CCH2" s="530"/>
      <c r="CCI2" s="530"/>
      <c r="CCJ2" s="530"/>
      <c r="CCK2" s="530"/>
      <c r="CCL2" s="530"/>
      <c r="CCM2" s="530"/>
      <c r="CCN2" s="530"/>
      <c r="CCO2" s="530"/>
      <c r="CCP2" s="530"/>
      <c r="CCQ2" s="530"/>
      <c r="CCR2" s="530"/>
      <c r="CCS2" s="530"/>
      <c r="CCT2" s="530"/>
      <c r="CCU2" s="530"/>
      <c r="CCV2" s="530"/>
      <c r="CCW2" s="530"/>
      <c r="CCX2" s="530"/>
      <c r="CCY2" s="530"/>
      <c r="CCZ2" s="530"/>
      <c r="CDA2" s="530"/>
      <c r="CDB2" s="530"/>
      <c r="CDC2" s="530"/>
      <c r="CDD2" s="530"/>
      <c r="CDE2" s="530"/>
      <c r="CDF2" s="530"/>
      <c r="CDG2" s="530"/>
      <c r="CDH2" s="530"/>
      <c r="CDI2" s="530"/>
      <c r="CDJ2" s="530"/>
      <c r="CDK2" s="530"/>
      <c r="CDL2" s="530"/>
      <c r="CDM2" s="530"/>
      <c r="CDN2" s="530"/>
      <c r="CDO2" s="530"/>
      <c r="CDP2" s="530"/>
      <c r="CDQ2" s="530"/>
      <c r="CDR2" s="530"/>
      <c r="CDS2" s="530"/>
      <c r="CDT2" s="530"/>
      <c r="CDU2" s="530"/>
      <c r="CDV2" s="530"/>
      <c r="CDW2" s="530"/>
      <c r="CDX2" s="530"/>
      <c r="CDY2" s="530"/>
      <c r="CDZ2" s="530"/>
      <c r="CEA2" s="530"/>
      <c r="CEB2" s="530"/>
      <c r="CEC2" s="530"/>
      <c r="CED2" s="530"/>
      <c r="CEE2" s="530"/>
      <c r="CEF2" s="530"/>
      <c r="CEG2" s="530"/>
      <c r="CEH2" s="530"/>
      <c r="CEI2" s="530"/>
      <c r="CEJ2" s="530"/>
      <c r="CEK2" s="530"/>
      <c r="CEL2" s="530"/>
      <c r="CEM2" s="530"/>
      <c r="CEN2" s="530"/>
      <c r="CEO2" s="530"/>
      <c r="CEP2" s="530"/>
      <c r="CEQ2" s="530"/>
      <c r="CER2" s="530"/>
      <c r="CES2" s="530"/>
      <c r="CET2" s="530"/>
      <c r="CEU2" s="530"/>
      <c r="CEV2" s="530"/>
      <c r="CEW2" s="530"/>
      <c r="CEX2" s="530"/>
      <c r="CEY2" s="530"/>
      <c r="CEZ2" s="530"/>
      <c r="CFA2" s="530"/>
      <c r="CFB2" s="530"/>
      <c r="CFC2" s="530"/>
      <c r="CFD2" s="530"/>
      <c r="CFE2" s="530"/>
      <c r="CFF2" s="530"/>
      <c r="CFG2" s="530"/>
      <c r="CFH2" s="530"/>
      <c r="CFI2" s="530"/>
      <c r="CFJ2" s="530"/>
      <c r="CFK2" s="530"/>
      <c r="CFL2" s="530"/>
      <c r="CFM2" s="530"/>
      <c r="CFN2" s="530"/>
      <c r="CFO2" s="530"/>
      <c r="CFP2" s="530"/>
      <c r="CFQ2" s="530"/>
      <c r="CFR2" s="530"/>
      <c r="CFS2" s="530"/>
      <c r="CFT2" s="530"/>
      <c r="CFU2" s="530"/>
      <c r="CFV2" s="530"/>
      <c r="CFW2" s="530"/>
      <c r="CFX2" s="530"/>
      <c r="CFY2" s="530"/>
      <c r="CFZ2" s="530"/>
      <c r="CGA2" s="530"/>
      <c r="CGB2" s="530"/>
      <c r="CGC2" s="530"/>
      <c r="CGD2" s="530"/>
      <c r="CGE2" s="530"/>
      <c r="CGF2" s="530"/>
      <c r="CGG2" s="530"/>
      <c r="CGH2" s="530"/>
      <c r="CGI2" s="530"/>
      <c r="CGJ2" s="530"/>
      <c r="CGK2" s="530"/>
      <c r="CGL2" s="530"/>
      <c r="CGM2" s="530"/>
      <c r="CGN2" s="530"/>
      <c r="CGO2" s="530"/>
      <c r="CGP2" s="530"/>
      <c r="CGQ2" s="530"/>
      <c r="CGR2" s="530"/>
      <c r="CGS2" s="530"/>
      <c r="CGT2" s="530"/>
      <c r="CGU2" s="530"/>
      <c r="CGV2" s="530"/>
      <c r="CGW2" s="530"/>
      <c r="CGX2" s="530"/>
      <c r="CGY2" s="530"/>
      <c r="CGZ2" s="530"/>
      <c r="CHA2" s="530"/>
      <c r="CHB2" s="530"/>
      <c r="CHC2" s="530"/>
      <c r="CHD2" s="530"/>
      <c r="CHE2" s="530"/>
      <c r="CHF2" s="530"/>
      <c r="CHG2" s="530"/>
      <c r="CHH2" s="530"/>
      <c r="CHI2" s="530"/>
      <c r="CHJ2" s="530"/>
      <c r="CHK2" s="530"/>
      <c r="CHL2" s="530"/>
      <c r="CHM2" s="530"/>
      <c r="CHN2" s="530"/>
      <c r="CHO2" s="530"/>
      <c r="CHP2" s="530"/>
      <c r="CHQ2" s="530"/>
      <c r="CHR2" s="530"/>
      <c r="CHS2" s="530"/>
      <c r="CHT2" s="530"/>
      <c r="CHU2" s="530"/>
      <c r="CHV2" s="530"/>
      <c r="CHW2" s="530"/>
      <c r="CHX2" s="530"/>
      <c r="CHY2" s="530"/>
      <c r="CHZ2" s="530"/>
      <c r="CIA2" s="530"/>
      <c r="CIB2" s="530"/>
      <c r="CIC2" s="530"/>
      <c r="CID2" s="530"/>
      <c r="CIE2" s="530"/>
      <c r="CIF2" s="530"/>
      <c r="CIG2" s="530"/>
      <c r="CIH2" s="530"/>
      <c r="CII2" s="530"/>
      <c r="CIJ2" s="530"/>
      <c r="CIK2" s="530"/>
      <c r="CIL2" s="530"/>
      <c r="CIM2" s="530"/>
      <c r="CIN2" s="530"/>
      <c r="CIO2" s="530"/>
      <c r="CIP2" s="530"/>
      <c r="CIQ2" s="530"/>
      <c r="CIR2" s="530"/>
      <c r="CIS2" s="530"/>
      <c r="CIT2" s="530"/>
      <c r="CIU2" s="530"/>
      <c r="CIV2" s="530"/>
      <c r="CIW2" s="530"/>
      <c r="CIX2" s="530"/>
      <c r="CIY2" s="530"/>
      <c r="CIZ2" s="530"/>
      <c r="CJA2" s="530"/>
      <c r="CJB2" s="530"/>
      <c r="CJC2" s="530"/>
      <c r="CJD2" s="530"/>
      <c r="CJE2" s="530"/>
      <c r="CJF2" s="530"/>
      <c r="CJG2" s="530"/>
      <c r="CJH2" s="530"/>
      <c r="CJI2" s="530"/>
      <c r="CJJ2" s="530"/>
      <c r="CJK2" s="530"/>
      <c r="CJL2" s="530"/>
      <c r="CJM2" s="530"/>
      <c r="CJN2" s="530"/>
      <c r="CJO2" s="530"/>
      <c r="CJP2" s="530"/>
      <c r="CJQ2" s="530"/>
      <c r="CJR2" s="530"/>
      <c r="CJS2" s="530"/>
      <c r="CJT2" s="530"/>
      <c r="CJU2" s="530"/>
      <c r="CJV2" s="530"/>
      <c r="CJW2" s="530"/>
      <c r="CJX2" s="530"/>
      <c r="CJY2" s="530"/>
      <c r="CJZ2" s="530"/>
      <c r="CKA2" s="530"/>
      <c r="CKB2" s="530"/>
      <c r="CKC2" s="530"/>
      <c r="CKD2" s="530"/>
      <c r="CKE2" s="530"/>
      <c r="CKF2" s="530"/>
      <c r="CKG2" s="530"/>
      <c r="CKH2" s="530"/>
      <c r="CKI2" s="530"/>
      <c r="CKJ2" s="530"/>
      <c r="CKK2" s="530"/>
      <c r="CKL2" s="530"/>
      <c r="CKM2" s="530"/>
      <c r="CKN2" s="530"/>
      <c r="CKO2" s="530"/>
      <c r="CKP2" s="530"/>
      <c r="CKQ2" s="530"/>
      <c r="CKR2" s="530"/>
      <c r="CKS2" s="530"/>
      <c r="CKT2" s="530"/>
      <c r="CKU2" s="530"/>
      <c r="CKV2" s="530"/>
      <c r="CKW2" s="530"/>
      <c r="CKX2" s="530"/>
      <c r="CKY2" s="530"/>
      <c r="CKZ2" s="530"/>
      <c r="CLA2" s="530"/>
      <c r="CLB2" s="530"/>
      <c r="CLC2" s="530"/>
      <c r="CLD2" s="530"/>
      <c r="CLE2" s="530"/>
      <c r="CLF2" s="530"/>
      <c r="CLG2" s="530"/>
      <c r="CLH2" s="530"/>
      <c r="CLI2" s="530"/>
      <c r="CLJ2" s="530"/>
      <c r="CLK2" s="530"/>
      <c r="CLL2" s="530"/>
      <c r="CLM2" s="530"/>
      <c r="CLN2" s="530"/>
      <c r="CLO2" s="530"/>
      <c r="CLP2" s="530"/>
      <c r="CLQ2" s="530"/>
      <c r="CLR2" s="530"/>
      <c r="CLS2" s="530"/>
      <c r="CLT2" s="530"/>
      <c r="CLU2" s="530"/>
      <c r="CLV2" s="530"/>
      <c r="CLW2" s="530"/>
      <c r="CLX2" s="530"/>
      <c r="CLY2" s="530"/>
      <c r="CLZ2" s="530"/>
      <c r="CMA2" s="530"/>
      <c r="CMB2" s="530"/>
      <c r="CMC2" s="530"/>
      <c r="CMD2" s="530"/>
      <c r="CME2" s="530"/>
      <c r="CMF2" s="530"/>
      <c r="CMG2" s="530"/>
      <c r="CMH2" s="530"/>
      <c r="CMI2" s="530"/>
      <c r="CMJ2" s="530"/>
      <c r="CMK2" s="530"/>
      <c r="CML2" s="530"/>
      <c r="CMM2" s="530"/>
      <c r="CMN2" s="530"/>
      <c r="CMO2" s="530"/>
      <c r="CMP2" s="530"/>
      <c r="CMQ2" s="530"/>
      <c r="CMR2" s="530"/>
      <c r="CMS2" s="530"/>
      <c r="CMT2" s="530"/>
      <c r="CMU2" s="530"/>
      <c r="CMV2" s="530"/>
      <c r="CMW2" s="530"/>
      <c r="CMX2" s="530"/>
      <c r="CMY2" s="530"/>
      <c r="CMZ2" s="530"/>
      <c r="CNA2" s="530"/>
      <c r="CNB2" s="530"/>
      <c r="CNC2" s="530"/>
      <c r="CND2" s="530"/>
      <c r="CNE2" s="530"/>
      <c r="CNF2" s="530"/>
      <c r="CNG2" s="530"/>
      <c r="CNH2" s="530"/>
      <c r="CNI2" s="530"/>
      <c r="CNJ2" s="530"/>
      <c r="CNK2" s="530"/>
      <c r="CNL2" s="530"/>
      <c r="CNM2" s="530"/>
      <c r="CNN2" s="530"/>
      <c r="CNO2" s="530"/>
      <c r="CNP2" s="530"/>
      <c r="CNQ2" s="530"/>
      <c r="CNR2" s="530"/>
      <c r="CNS2" s="530"/>
      <c r="CNT2" s="530"/>
      <c r="CNU2" s="530"/>
      <c r="CNV2" s="530"/>
      <c r="CNW2" s="530"/>
      <c r="CNX2" s="530"/>
      <c r="CNY2" s="530"/>
      <c r="CNZ2" s="530"/>
      <c r="COA2" s="530"/>
      <c r="COB2" s="530"/>
      <c r="COC2" s="530"/>
      <c r="COD2" s="530"/>
      <c r="COE2" s="530"/>
      <c r="COF2" s="530"/>
      <c r="COG2" s="530"/>
      <c r="COH2" s="530"/>
      <c r="COI2" s="530"/>
      <c r="COJ2" s="530"/>
      <c r="COK2" s="530"/>
      <c r="COL2" s="530"/>
      <c r="COM2" s="530"/>
      <c r="CON2" s="530"/>
      <c r="COO2" s="530"/>
      <c r="COP2" s="530"/>
      <c r="COQ2" s="530"/>
      <c r="COR2" s="530"/>
      <c r="COS2" s="530"/>
      <c r="COT2" s="530"/>
      <c r="COU2" s="530"/>
      <c r="COV2" s="530"/>
      <c r="COW2" s="530"/>
      <c r="COX2" s="530"/>
      <c r="COY2" s="530"/>
      <c r="COZ2" s="530"/>
      <c r="CPA2" s="530"/>
      <c r="CPB2" s="530"/>
      <c r="CPC2" s="530"/>
      <c r="CPD2" s="530"/>
      <c r="CPE2" s="530"/>
      <c r="CPF2" s="530"/>
      <c r="CPG2" s="530"/>
      <c r="CPH2" s="530"/>
      <c r="CPI2" s="530"/>
      <c r="CPJ2" s="530"/>
      <c r="CPK2" s="530"/>
      <c r="CPL2" s="530"/>
      <c r="CPM2" s="530"/>
      <c r="CPN2" s="530"/>
      <c r="CPO2" s="530"/>
      <c r="CPP2" s="530"/>
      <c r="CPQ2" s="530"/>
      <c r="CPR2" s="530"/>
      <c r="CPS2" s="530"/>
      <c r="CPT2" s="530"/>
      <c r="CPU2" s="530"/>
      <c r="CPV2" s="530"/>
      <c r="CPW2" s="530"/>
      <c r="CPX2" s="530"/>
      <c r="CPY2" s="530"/>
      <c r="CPZ2" s="530"/>
      <c r="CQA2" s="530"/>
      <c r="CQB2" s="530"/>
      <c r="CQC2" s="530"/>
      <c r="CQD2" s="530"/>
      <c r="CQE2" s="530"/>
      <c r="CQF2" s="530"/>
      <c r="CQG2" s="530"/>
      <c r="CQH2" s="530"/>
      <c r="CQI2" s="530"/>
      <c r="CQJ2" s="530"/>
      <c r="CQK2" s="530"/>
      <c r="CQL2" s="530"/>
      <c r="CQM2" s="530"/>
      <c r="CQN2" s="530"/>
      <c r="CQO2" s="530"/>
      <c r="CQP2" s="530"/>
      <c r="CQQ2" s="530"/>
      <c r="CQR2" s="530"/>
      <c r="CQS2" s="530"/>
      <c r="CQT2" s="530"/>
      <c r="CQU2" s="530"/>
      <c r="CQV2" s="530"/>
      <c r="CQW2" s="530"/>
      <c r="CQX2" s="530"/>
      <c r="CQY2" s="530"/>
      <c r="CQZ2" s="530"/>
      <c r="CRA2" s="530"/>
      <c r="CRB2" s="530"/>
      <c r="CRC2" s="530"/>
      <c r="CRD2" s="530"/>
      <c r="CRE2" s="530"/>
      <c r="CRF2" s="530"/>
      <c r="CRG2" s="530"/>
      <c r="CRH2" s="530"/>
      <c r="CRI2" s="530"/>
      <c r="CRJ2" s="530"/>
      <c r="CRK2" s="530"/>
      <c r="CRL2" s="530"/>
      <c r="CRM2" s="530"/>
      <c r="CRN2" s="530"/>
      <c r="CRO2" s="530"/>
      <c r="CRP2" s="530"/>
      <c r="CRQ2" s="530"/>
      <c r="CRR2" s="530"/>
      <c r="CRS2" s="530"/>
      <c r="CRT2" s="530"/>
      <c r="CRU2" s="530"/>
      <c r="CRV2" s="530"/>
      <c r="CRW2" s="530"/>
      <c r="CRX2" s="530"/>
      <c r="CRY2" s="530"/>
      <c r="CRZ2" s="530"/>
      <c r="CSA2" s="530"/>
      <c r="CSB2" s="530"/>
      <c r="CSC2" s="530"/>
      <c r="CSD2" s="530"/>
      <c r="CSE2" s="530"/>
      <c r="CSF2" s="530"/>
      <c r="CSG2" s="530"/>
      <c r="CSH2" s="530"/>
      <c r="CSI2" s="530"/>
      <c r="CSJ2" s="530"/>
      <c r="CSK2" s="530"/>
      <c r="CSL2" s="530"/>
      <c r="CSM2" s="530"/>
      <c r="CSN2" s="530"/>
      <c r="CSO2" s="530"/>
      <c r="CSP2" s="530"/>
      <c r="CSQ2" s="530"/>
      <c r="CSR2" s="530"/>
      <c r="CSS2" s="530"/>
      <c r="CST2" s="530"/>
      <c r="CSU2" s="530"/>
      <c r="CSV2" s="530"/>
      <c r="CSW2" s="530"/>
      <c r="CSX2" s="530"/>
      <c r="CSY2" s="530"/>
      <c r="CSZ2" s="530"/>
      <c r="CTA2" s="530"/>
      <c r="CTB2" s="530"/>
      <c r="CTC2" s="530"/>
      <c r="CTD2" s="530"/>
      <c r="CTE2" s="530"/>
      <c r="CTF2" s="530"/>
      <c r="CTG2" s="530"/>
      <c r="CTH2" s="530"/>
      <c r="CTI2" s="530"/>
      <c r="CTJ2" s="530"/>
      <c r="CTK2" s="530"/>
      <c r="CTL2" s="530"/>
      <c r="CTM2" s="530"/>
      <c r="CTN2" s="530"/>
      <c r="CTO2" s="530"/>
      <c r="CTP2" s="530"/>
      <c r="CTQ2" s="530"/>
      <c r="CTR2" s="530"/>
      <c r="CTS2" s="530"/>
      <c r="CTT2" s="530"/>
      <c r="CTU2" s="530"/>
      <c r="CTV2" s="530"/>
      <c r="CTW2" s="530"/>
      <c r="CTX2" s="530"/>
      <c r="CTY2" s="530"/>
      <c r="CTZ2" s="530"/>
      <c r="CUA2" s="530"/>
      <c r="CUB2" s="530"/>
      <c r="CUC2" s="530"/>
      <c r="CUD2" s="530"/>
      <c r="CUE2" s="530"/>
      <c r="CUF2" s="530"/>
      <c r="CUG2" s="530"/>
      <c r="CUH2" s="530"/>
      <c r="CUI2" s="530"/>
      <c r="CUJ2" s="530"/>
      <c r="CUK2" s="530"/>
      <c r="CUL2" s="530"/>
      <c r="CUM2" s="530"/>
      <c r="CUN2" s="530"/>
      <c r="CUO2" s="530"/>
      <c r="CUP2" s="530"/>
      <c r="CUQ2" s="530"/>
      <c r="CUR2" s="530"/>
      <c r="CUS2" s="530"/>
      <c r="CUT2" s="530"/>
      <c r="CUU2" s="530"/>
      <c r="CUV2" s="530"/>
      <c r="CUW2" s="530"/>
      <c r="CUX2" s="530"/>
      <c r="CUY2" s="530"/>
      <c r="CUZ2" s="530"/>
      <c r="CVA2" s="530"/>
      <c r="CVB2" s="530"/>
      <c r="CVC2" s="530"/>
      <c r="CVD2" s="530"/>
      <c r="CVE2" s="530"/>
      <c r="CVF2" s="530"/>
      <c r="CVG2" s="530"/>
      <c r="CVH2" s="530"/>
      <c r="CVI2" s="530"/>
      <c r="CVJ2" s="530"/>
      <c r="CVK2" s="530"/>
      <c r="CVL2" s="530"/>
      <c r="CVM2" s="530"/>
      <c r="CVN2" s="530"/>
      <c r="CVO2" s="530"/>
      <c r="CVP2" s="530"/>
      <c r="CVQ2" s="530"/>
      <c r="CVR2" s="530"/>
      <c r="CVS2" s="530"/>
      <c r="CVT2" s="530"/>
      <c r="CVU2" s="530"/>
      <c r="CVV2" s="530"/>
      <c r="CVW2" s="530"/>
      <c r="CVX2" s="530"/>
      <c r="CVY2" s="530"/>
      <c r="CVZ2" s="530"/>
      <c r="CWA2" s="530"/>
      <c r="CWB2" s="530"/>
      <c r="CWC2" s="530"/>
      <c r="CWD2" s="530"/>
      <c r="CWE2" s="530"/>
      <c r="CWF2" s="530"/>
      <c r="CWG2" s="530"/>
      <c r="CWH2" s="530"/>
      <c r="CWI2" s="530"/>
      <c r="CWJ2" s="530"/>
      <c r="CWK2" s="530"/>
      <c r="CWL2" s="530"/>
      <c r="CWM2" s="530"/>
      <c r="CWN2" s="530"/>
      <c r="CWO2" s="530"/>
      <c r="CWP2" s="530"/>
      <c r="CWQ2" s="530"/>
      <c r="CWR2" s="530"/>
      <c r="CWS2" s="530"/>
      <c r="CWT2" s="530"/>
      <c r="CWU2" s="530"/>
      <c r="CWV2" s="530"/>
      <c r="CWW2" s="530"/>
      <c r="CWX2" s="530"/>
      <c r="CWY2" s="530"/>
      <c r="CWZ2" s="530"/>
      <c r="CXA2" s="530"/>
      <c r="CXB2" s="530"/>
      <c r="CXC2" s="530"/>
      <c r="CXD2" s="530"/>
      <c r="CXE2" s="530"/>
      <c r="CXF2" s="530"/>
      <c r="CXG2" s="530"/>
      <c r="CXH2" s="530"/>
      <c r="CXI2" s="530"/>
      <c r="CXJ2" s="530"/>
      <c r="CXK2" s="530"/>
      <c r="CXL2" s="530"/>
      <c r="CXM2" s="530"/>
      <c r="CXN2" s="530"/>
      <c r="CXO2" s="530"/>
      <c r="CXP2" s="530"/>
      <c r="CXQ2" s="530"/>
      <c r="CXR2" s="530"/>
      <c r="CXS2" s="530"/>
      <c r="CXT2" s="530"/>
      <c r="CXU2" s="530"/>
      <c r="CXV2" s="530"/>
      <c r="CXW2" s="530"/>
      <c r="CXX2" s="530"/>
      <c r="CXY2" s="530"/>
      <c r="CXZ2" s="530"/>
      <c r="CYA2" s="530"/>
      <c r="CYB2" s="530"/>
      <c r="CYC2" s="530"/>
      <c r="CYD2" s="530"/>
      <c r="CYE2" s="530"/>
      <c r="CYF2" s="530"/>
      <c r="CYG2" s="530"/>
      <c r="CYH2" s="530"/>
      <c r="CYI2" s="530"/>
      <c r="CYJ2" s="530"/>
      <c r="CYK2" s="530"/>
      <c r="CYL2" s="530"/>
      <c r="CYM2" s="530"/>
      <c r="CYN2" s="530"/>
      <c r="CYO2" s="530"/>
      <c r="CYP2" s="530"/>
      <c r="CYQ2" s="530"/>
      <c r="CYR2" s="530"/>
      <c r="CYS2" s="530"/>
      <c r="CYT2" s="530"/>
      <c r="CYU2" s="530"/>
      <c r="CYV2" s="530"/>
      <c r="CYW2" s="530"/>
      <c r="CYX2" s="530"/>
      <c r="CYY2" s="530"/>
      <c r="CYZ2" s="530"/>
      <c r="CZA2" s="530"/>
      <c r="CZB2" s="530"/>
      <c r="CZC2" s="530"/>
      <c r="CZD2" s="530"/>
      <c r="CZE2" s="530"/>
      <c r="CZF2" s="530"/>
      <c r="CZG2" s="530"/>
      <c r="CZH2" s="530"/>
      <c r="CZI2" s="530"/>
      <c r="CZJ2" s="530"/>
      <c r="CZK2" s="530"/>
      <c r="CZL2" s="530"/>
      <c r="CZM2" s="530"/>
      <c r="CZN2" s="530"/>
      <c r="CZO2" s="530"/>
      <c r="CZP2" s="530"/>
      <c r="CZQ2" s="530"/>
      <c r="CZR2" s="530"/>
      <c r="CZS2" s="530"/>
      <c r="CZT2" s="530"/>
      <c r="CZU2" s="530"/>
      <c r="CZV2" s="530"/>
      <c r="CZW2" s="530"/>
      <c r="CZX2" s="530"/>
      <c r="CZY2" s="530"/>
      <c r="CZZ2" s="530"/>
      <c r="DAA2" s="530"/>
      <c r="DAB2" s="530"/>
      <c r="DAC2" s="530"/>
      <c r="DAD2" s="530"/>
      <c r="DAE2" s="530"/>
      <c r="DAF2" s="530"/>
      <c r="DAG2" s="530"/>
      <c r="DAH2" s="530"/>
      <c r="DAI2" s="530"/>
      <c r="DAJ2" s="530"/>
      <c r="DAK2" s="530"/>
      <c r="DAL2" s="530"/>
      <c r="DAM2" s="530"/>
      <c r="DAN2" s="530"/>
      <c r="DAO2" s="530"/>
      <c r="DAP2" s="530"/>
      <c r="DAQ2" s="530"/>
      <c r="DAR2" s="530"/>
      <c r="DAS2" s="530"/>
      <c r="DAT2" s="530"/>
      <c r="DAU2" s="530"/>
      <c r="DAV2" s="530"/>
      <c r="DAW2" s="530"/>
      <c r="DAX2" s="530"/>
      <c r="DAY2" s="530"/>
      <c r="DAZ2" s="530"/>
      <c r="DBA2" s="530"/>
      <c r="DBB2" s="530"/>
      <c r="DBC2" s="530"/>
      <c r="DBD2" s="530"/>
      <c r="DBE2" s="530"/>
      <c r="DBF2" s="530"/>
      <c r="DBG2" s="530"/>
      <c r="DBH2" s="530"/>
      <c r="DBI2" s="530"/>
      <c r="DBJ2" s="530"/>
      <c r="DBK2" s="530"/>
      <c r="DBL2" s="530"/>
      <c r="DBM2" s="530"/>
      <c r="DBN2" s="530"/>
      <c r="DBO2" s="530"/>
      <c r="DBP2" s="530"/>
      <c r="DBQ2" s="530"/>
      <c r="DBR2" s="530"/>
      <c r="DBS2" s="530"/>
      <c r="DBT2" s="530"/>
      <c r="DBU2" s="530"/>
      <c r="DBV2" s="530"/>
      <c r="DBW2" s="530"/>
      <c r="DBX2" s="530"/>
      <c r="DBY2" s="530"/>
      <c r="DBZ2" s="530"/>
      <c r="DCA2" s="530"/>
      <c r="DCB2" s="530"/>
      <c r="DCC2" s="530"/>
      <c r="DCD2" s="530"/>
      <c r="DCE2" s="530"/>
      <c r="DCF2" s="530"/>
      <c r="DCG2" s="530"/>
      <c r="DCH2" s="530"/>
      <c r="DCI2" s="530"/>
      <c r="DCJ2" s="530"/>
      <c r="DCK2" s="530"/>
      <c r="DCL2" s="530"/>
      <c r="DCM2" s="530"/>
      <c r="DCN2" s="530"/>
      <c r="DCO2" s="530"/>
      <c r="DCP2" s="530"/>
      <c r="DCQ2" s="530"/>
      <c r="DCR2" s="530"/>
      <c r="DCS2" s="530"/>
      <c r="DCT2" s="530"/>
      <c r="DCU2" s="530"/>
      <c r="DCV2" s="530"/>
      <c r="DCW2" s="530"/>
      <c r="DCX2" s="530"/>
      <c r="DCY2" s="530"/>
      <c r="DCZ2" s="530"/>
      <c r="DDA2" s="530"/>
      <c r="DDB2" s="530"/>
      <c r="DDC2" s="530"/>
      <c r="DDD2" s="530"/>
      <c r="DDE2" s="530"/>
      <c r="DDF2" s="530"/>
      <c r="DDG2" s="530"/>
      <c r="DDH2" s="530"/>
      <c r="DDI2" s="530"/>
      <c r="DDJ2" s="530"/>
      <c r="DDK2" s="530"/>
      <c r="DDL2" s="530"/>
      <c r="DDM2" s="530"/>
      <c r="DDN2" s="530"/>
      <c r="DDO2" s="530"/>
      <c r="DDP2" s="530"/>
      <c r="DDQ2" s="530"/>
      <c r="DDR2" s="530"/>
      <c r="DDS2" s="530"/>
      <c r="DDT2" s="530"/>
      <c r="DDU2" s="530"/>
      <c r="DDV2" s="530"/>
      <c r="DDW2" s="530"/>
      <c r="DDX2" s="530"/>
      <c r="DDY2" s="530"/>
      <c r="DDZ2" s="530"/>
      <c r="DEA2" s="530"/>
      <c r="DEB2" s="530"/>
      <c r="DEC2" s="530"/>
      <c r="DED2" s="530"/>
      <c r="DEE2" s="530"/>
      <c r="DEF2" s="530"/>
      <c r="DEG2" s="530"/>
      <c r="DEH2" s="530"/>
      <c r="DEI2" s="530"/>
      <c r="DEJ2" s="530"/>
      <c r="DEK2" s="530"/>
      <c r="DEL2" s="530"/>
      <c r="DEM2" s="530"/>
      <c r="DEN2" s="530"/>
      <c r="DEO2" s="530"/>
      <c r="DEP2" s="530"/>
      <c r="DEQ2" s="530"/>
      <c r="DER2" s="530"/>
      <c r="DES2" s="530"/>
      <c r="DET2" s="530"/>
      <c r="DEU2" s="530"/>
      <c r="DEV2" s="530"/>
      <c r="DEW2" s="530"/>
      <c r="DEX2" s="530"/>
      <c r="DEY2" s="530"/>
      <c r="DEZ2" s="530"/>
      <c r="DFA2" s="530"/>
      <c r="DFB2" s="530"/>
      <c r="DFC2" s="530"/>
      <c r="DFD2" s="530"/>
      <c r="DFE2" s="530"/>
      <c r="DFF2" s="530"/>
      <c r="DFG2" s="530"/>
      <c r="DFH2" s="530"/>
      <c r="DFI2" s="530"/>
      <c r="DFJ2" s="530"/>
      <c r="DFK2" s="530"/>
      <c r="DFL2" s="530"/>
      <c r="DFM2" s="530"/>
      <c r="DFN2" s="530"/>
      <c r="DFO2" s="530"/>
      <c r="DFP2" s="530"/>
      <c r="DFQ2" s="530"/>
      <c r="DFR2" s="530"/>
      <c r="DFS2" s="530"/>
      <c r="DFT2" s="530"/>
      <c r="DFU2" s="530"/>
      <c r="DFV2" s="530"/>
      <c r="DFW2" s="530"/>
      <c r="DFX2" s="530"/>
      <c r="DFY2" s="530"/>
      <c r="DFZ2" s="530"/>
      <c r="DGA2" s="530"/>
      <c r="DGB2" s="530"/>
      <c r="DGC2" s="530"/>
      <c r="DGD2" s="530"/>
      <c r="DGE2" s="530"/>
      <c r="DGF2" s="530"/>
      <c r="DGG2" s="530"/>
      <c r="DGH2" s="530"/>
      <c r="DGI2" s="530"/>
      <c r="DGJ2" s="530"/>
      <c r="DGK2" s="530"/>
      <c r="DGL2" s="530"/>
      <c r="DGM2" s="530"/>
      <c r="DGN2" s="530"/>
      <c r="DGO2" s="530"/>
      <c r="DGP2" s="530"/>
      <c r="DGQ2" s="530"/>
      <c r="DGR2" s="530"/>
      <c r="DGS2" s="530"/>
      <c r="DGT2" s="530"/>
      <c r="DGU2" s="530"/>
      <c r="DGV2" s="530"/>
      <c r="DGW2" s="530"/>
      <c r="DGX2" s="530"/>
      <c r="DGY2" s="530"/>
      <c r="DGZ2" s="530"/>
      <c r="DHA2" s="530"/>
      <c r="DHB2" s="530"/>
      <c r="DHC2" s="530"/>
      <c r="DHD2" s="530"/>
      <c r="DHE2" s="530"/>
      <c r="DHF2" s="530"/>
      <c r="DHG2" s="530"/>
      <c r="DHH2" s="530"/>
      <c r="DHI2" s="530"/>
      <c r="DHJ2" s="530"/>
      <c r="DHK2" s="530"/>
      <c r="DHL2" s="530"/>
      <c r="DHM2" s="530"/>
      <c r="DHN2" s="530"/>
      <c r="DHO2" s="530"/>
      <c r="DHP2" s="530"/>
      <c r="DHQ2" s="530"/>
      <c r="DHR2" s="530"/>
      <c r="DHS2" s="530"/>
      <c r="DHT2" s="530"/>
      <c r="DHU2" s="530"/>
      <c r="DHV2" s="530"/>
      <c r="DHW2" s="530"/>
      <c r="DHX2" s="530"/>
      <c r="DHY2" s="530"/>
      <c r="DHZ2" s="530"/>
      <c r="DIA2" s="530"/>
      <c r="DIB2" s="530"/>
      <c r="DIC2" s="530"/>
      <c r="DID2" s="530"/>
      <c r="DIE2" s="530"/>
      <c r="DIF2" s="530"/>
      <c r="DIG2" s="530"/>
      <c r="DIH2" s="530"/>
      <c r="DII2" s="530"/>
      <c r="DIJ2" s="530"/>
      <c r="DIK2" s="530"/>
      <c r="DIL2" s="530"/>
      <c r="DIM2" s="530"/>
      <c r="DIN2" s="530"/>
      <c r="DIO2" s="530"/>
      <c r="DIP2" s="530"/>
      <c r="DIQ2" s="530"/>
      <c r="DIR2" s="530"/>
      <c r="DIS2" s="530"/>
      <c r="DIT2" s="530"/>
      <c r="DIU2" s="530"/>
      <c r="DIV2" s="530"/>
      <c r="DIW2" s="530"/>
      <c r="DIX2" s="530"/>
      <c r="DIY2" s="530"/>
      <c r="DIZ2" s="530"/>
      <c r="DJA2" s="530"/>
      <c r="DJB2" s="530"/>
      <c r="DJC2" s="530"/>
      <c r="DJD2" s="530"/>
      <c r="DJE2" s="530"/>
      <c r="DJF2" s="530"/>
      <c r="DJG2" s="530"/>
      <c r="DJH2" s="530"/>
      <c r="DJI2" s="530"/>
      <c r="DJJ2" s="530"/>
      <c r="DJK2" s="530"/>
      <c r="DJL2" s="530"/>
      <c r="DJM2" s="530"/>
      <c r="DJN2" s="530"/>
      <c r="DJO2" s="530"/>
      <c r="DJP2" s="530"/>
      <c r="DJQ2" s="530"/>
      <c r="DJR2" s="530"/>
      <c r="DJS2" s="530"/>
      <c r="DJT2" s="530"/>
      <c r="DJU2" s="530"/>
      <c r="DJV2" s="530"/>
      <c r="DJW2" s="530"/>
      <c r="DJX2" s="530"/>
      <c r="DJY2" s="530"/>
      <c r="DJZ2" s="530"/>
      <c r="DKA2" s="530"/>
      <c r="DKB2" s="530"/>
      <c r="DKC2" s="530"/>
      <c r="DKD2" s="530"/>
      <c r="DKE2" s="530"/>
      <c r="DKF2" s="530"/>
      <c r="DKG2" s="530"/>
      <c r="DKH2" s="530"/>
      <c r="DKI2" s="530"/>
      <c r="DKJ2" s="530"/>
      <c r="DKK2" s="530"/>
      <c r="DKL2" s="530"/>
      <c r="DKM2" s="530"/>
      <c r="DKN2" s="530"/>
      <c r="DKO2" s="530"/>
      <c r="DKP2" s="530"/>
      <c r="DKQ2" s="530"/>
      <c r="DKR2" s="530"/>
      <c r="DKS2" s="530"/>
      <c r="DKT2" s="530"/>
      <c r="DKU2" s="530"/>
      <c r="DKV2" s="530"/>
      <c r="DKW2" s="530"/>
      <c r="DKX2" s="530"/>
      <c r="DKY2" s="530"/>
      <c r="DKZ2" s="530"/>
      <c r="DLA2" s="530"/>
      <c r="DLB2" s="530"/>
      <c r="DLC2" s="530"/>
      <c r="DLD2" s="530"/>
      <c r="DLE2" s="530"/>
      <c r="DLF2" s="530"/>
      <c r="DLG2" s="530"/>
      <c r="DLH2" s="530"/>
      <c r="DLI2" s="530"/>
      <c r="DLJ2" s="530"/>
      <c r="DLK2" s="530"/>
      <c r="DLL2" s="530"/>
      <c r="DLM2" s="530"/>
      <c r="DLN2" s="530"/>
      <c r="DLO2" s="530"/>
      <c r="DLP2" s="530"/>
      <c r="DLQ2" s="530"/>
      <c r="DLR2" s="530"/>
      <c r="DLS2" s="530"/>
      <c r="DLT2" s="530"/>
      <c r="DLU2" s="530"/>
      <c r="DLV2" s="530"/>
      <c r="DLW2" s="530"/>
      <c r="DLX2" s="530"/>
      <c r="DLY2" s="530"/>
      <c r="DLZ2" s="530"/>
      <c r="DMA2" s="530"/>
      <c r="DMB2" s="530"/>
      <c r="DMC2" s="530"/>
      <c r="DMD2" s="530"/>
      <c r="DME2" s="530"/>
      <c r="DMF2" s="530"/>
      <c r="DMG2" s="530"/>
      <c r="DMH2" s="530"/>
      <c r="DMI2" s="530"/>
      <c r="DMJ2" s="530"/>
      <c r="DMK2" s="530"/>
      <c r="DML2" s="530"/>
      <c r="DMM2" s="530"/>
      <c r="DMN2" s="530"/>
      <c r="DMO2" s="530"/>
      <c r="DMP2" s="530"/>
      <c r="DMQ2" s="530"/>
      <c r="DMR2" s="530"/>
      <c r="DMS2" s="530"/>
      <c r="DMT2" s="530"/>
      <c r="DMU2" s="530"/>
      <c r="DMV2" s="530"/>
      <c r="DMW2" s="530"/>
      <c r="DMX2" s="530"/>
      <c r="DMY2" s="530"/>
      <c r="DMZ2" s="530"/>
      <c r="DNA2" s="530"/>
      <c r="DNB2" s="530"/>
      <c r="DNC2" s="530"/>
      <c r="DND2" s="530"/>
      <c r="DNE2" s="530"/>
      <c r="DNF2" s="530"/>
      <c r="DNG2" s="530"/>
      <c r="DNH2" s="530"/>
      <c r="DNI2" s="530"/>
      <c r="DNJ2" s="530"/>
      <c r="DNK2" s="530"/>
      <c r="DNL2" s="530"/>
      <c r="DNM2" s="530"/>
      <c r="DNN2" s="530"/>
      <c r="DNO2" s="530"/>
      <c r="DNP2" s="530"/>
      <c r="DNQ2" s="530"/>
      <c r="DNR2" s="530"/>
      <c r="DNS2" s="530"/>
      <c r="DNT2" s="530"/>
      <c r="DNU2" s="530"/>
      <c r="DNV2" s="530"/>
      <c r="DNW2" s="530"/>
      <c r="DNX2" s="530"/>
      <c r="DNY2" s="530"/>
      <c r="DNZ2" s="530"/>
      <c r="DOA2" s="530"/>
      <c r="DOB2" s="530"/>
      <c r="DOC2" s="530"/>
      <c r="DOD2" s="530"/>
      <c r="DOE2" s="530"/>
      <c r="DOF2" s="530"/>
      <c r="DOG2" s="530"/>
      <c r="DOH2" s="530"/>
      <c r="DOI2" s="530"/>
      <c r="DOJ2" s="530"/>
      <c r="DOK2" s="530"/>
      <c r="DOL2" s="530"/>
      <c r="DOM2" s="530"/>
      <c r="DON2" s="530"/>
      <c r="DOO2" s="530"/>
      <c r="DOP2" s="530"/>
      <c r="DOQ2" s="530"/>
      <c r="DOR2" s="530"/>
      <c r="DOS2" s="530"/>
      <c r="DOT2" s="530"/>
      <c r="DOU2" s="530"/>
      <c r="DOV2" s="530"/>
      <c r="DOW2" s="530"/>
      <c r="DOX2" s="530"/>
      <c r="DOY2" s="530"/>
      <c r="DOZ2" s="530"/>
      <c r="DPA2" s="530"/>
      <c r="DPB2" s="530"/>
      <c r="DPC2" s="530"/>
      <c r="DPD2" s="530"/>
      <c r="DPE2" s="530"/>
      <c r="DPF2" s="530"/>
      <c r="DPG2" s="530"/>
      <c r="DPH2" s="530"/>
      <c r="DPI2" s="530"/>
      <c r="DPJ2" s="530"/>
      <c r="DPK2" s="530"/>
      <c r="DPL2" s="530"/>
      <c r="DPM2" s="530"/>
      <c r="DPN2" s="530"/>
      <c r="DPO2" s="530"/>
      <c r="DPP2" s="530"/>
      <c r="DPQ2" s="530"/>
      <c r="DPR2" s="530"/>
      <c r="DPS2" s="530"/>
      <c r="DPT2" s="530"/>
      <c r="DPU2" s="530"/>
      <c r="DPV2" s="530"/>
      <c r="DPW2" s="530"/>
      <c r="DPX2" s="530"/>
      <c r="DPY2" s="530"/>
      <c r="DPZ2" s="530"/>
      <c r="DQA2" s="530"/>
      <c r="DQB2" s="530"/>
      <c r="DQC2" s="530"/>
      <c r="DQD2" s="530"/>
      <c r="DQE2" s="530"/>
      <c r="DQF2" s="530"/>
      <c r="DQG2" s="530"/>
      <c r="DQH2" s="530"/>
      <c r="DQI2" s="530"/>
      <c r="DQJ2" s="530"/>
      <c r="DQK2" s="530"/>
      <c r="DQL2" s="530"/>
      <c r="DQM2" s="530"/>
      <c r="DQN2" s="530"/>
      <c r="DQO2" s="530"/>
      <c r="DQP2" s="530"/>
      <c r="DQQ2" s="530"/>
      <c r="DQR2" s="530"/>
      <c r="DQS2" s="530"/>
      <c r="DQT2" s="530"/>
      <c r="DQU2" s="530"/>
      <c r="DQV2" s="530"/>
      <c r="DQW2" s="530"/>
      <c r="DQX2" s="530"/>
      <c r="DQY2" s="530"/>
      <c r="DQZ2" s="530"/>
      <c r="DRA2" s="530"/>
      <c r="DRB2" s="530"/>
      <c r="DRC2" s="530"/>
      <c r="DRD2" s="530"/>
      <c r="DRE2" s="530"/>
      <c r="DRF2" s="530"/>
      <c r="DRG2" s="530"/>
      <c r="DRH2" s="530"/>
      <c r="DRI2" s="530"/>
      <c r="DRJ2" s="530"/>
      <c r="DRK2" s="530"/>
      <c r="DRL2" s="530"/>
      <c r="DRM2" s="530"/>
      <c r="DRN2" s="530"/>
      <c r="DRO2" s="530"/>
      <c r="DRP2" s="530"/>
      <c r="DRQ2" s="530"/>
      <c r="DRR2" s="530"/>
      <c r="DRS2" s="530"/>
      <c r="DRT2" s="530"/>
      <c r="DRU2" s="530"/>
      <c r="DRV2" s="530"/>
      <c r="DRW2" s="530"/>
      <c r="DRX2" s="530"/>
      <c r="DRY2" s="530"/>
      <c r="DRZ2" s="530"/>
      <c r="DSA2" s="530"/>
      <c r="DSB2" s="530"/>
      <c r="DSC2" s="530"/>
      <c r="DSD2" s="530"/>
      <c r="DSE2" s="530"/>
      <c r="DSF2" s="530"/>
      <c r="DSG2" s="530"/>
      <c r="DSH2" s="530"/>
      <c r="DSI2" s="530"/>
      <c r="DSJ2" s="530"/>
      <c r="DSK2" s="530"/>
      <c r="DSL2" s="530"/>
      <c r="DSM2" s="530"/>
      <c r="DSN2" s="530"/>
      <c r="DSO2" s="530"/>
      <c r="DSP2" s="530"/>
      <c r="DSQ2" s="530"/>
      <c r="DSR2" s="530"/>
      <c r="DSS2" s="530"/>
      <c r="DST2" s="530"/>
      <c r="DSU2" s="530"/>
      <c r="DSV2" s="530"/>
      <c r="DSW2" s="530"/>
      <c r="DSX2" s="530"/>
      <c r="DSY2" s="530"/>
      <c r="DSZ2" s="530"/>
      <c r="DTA2" s="530"/>
      <c r="DTB2" s="530"/>
      <c r="DTC2" s="530"/>
      <c r="DTD2" s="530"/>
      <c r="DTE2" s="530"/>
      <c r="DTF2" s="530"/>
      <c r="DTG2" s="530"/>
      <c r="DTH2" s="530"/>
      <c r="DTI2" s="530"/>
      <c r="DTJ2" s="530"/>
      <c r="DTK2" s="530"/>
      <c r="DTL2" s="530"/>
      <c r="DTM2" s="530"/>
      <c r="DTN2" s="530"/>
      <c r="DTO2" s="530"/>
      <c r="DTP2" s="530"/>
      <c r="DTQ2" s="530"/>
      <c r="DTR2" s="530"/>
      <c r="DTS2" s="530"/>
      <c r="DTT2" s="530"/>
      <c r="DTU2" s="530"/>
      <c r="DTV2" s="530"/>
      <c r="DTW2" s="530"/>
      <c r="DTX2" s="530"/>
      <c r="DTY2" s="530"/>
      <c r="DTZ2" s="530"/>
      <c r="DUA2" s="530"/>
      <c r="DUB2" s="530"/>
      <c r="DUC2" s="530"/>
      <c r="DUD2" s="530"/>
      <c r="DUE2" s="530"/>
      <c r="DUF2" s="530"/>
      <c r="DUG2" s="530"/>
      <c r="DUH2" s="530"/>
      <c r="DUI2" s="530"/>
      <c r="DUJ2" s="530"/>
      <c r="DUK2" s="530"/>
      <c r="DUL2" s="530"/>
      <c r="DUM2" s="530"/>
      <c r="DUN2" s="530"/>
      <c r="DUO2" s="530"/>
      <c r="DUP2" s="530"/>
      <c r="DUQ2" s="530"/>
      <c r="DUR2" s="530"/>
      <c r="DUS2" s="530"/>
      <c r="DUT2" s="530"/>
      <c r="DUU2" s="530"/>
      <c r="DUV2" s="530"/>
      <c r="DUW2" s="530"/>
      <c r="DUX2" s="530"/>
      <c r="DUY2" s="530"/>
      <c r="DUZ2" s="530"/>
      <c r="DVA2" s="530"/>
      <c r="DVB2" s="530"/>
      <c r="DVC2" s="530"/>
      <c r="DVD2" s="530"/>
      <c r="DVE2" s="530"/>
      <c r="DVF2" s="530"/>
      <c r="DVG2" s="530"/>
      <c r="DVH2" s="530"/>
      <c r="DVI2" s="530"/>
      <c r="DVJ2" s="530"/>
      <c r="DVK2" s="530"/>
      <c r="DVL2" s="530"/>
      <c r="DVM2" s="530"/>
      <c r="DVN2" s="530"/>
      <c r="DVO2" s="530"/>
      <c r="DVP2" s="530"/>
      <c r="DVQ2" s="530"/>
      <c r="DVR2" s="530"/>
      <c r="DVS2" s="530"/>
      <c r="DVT2" s="530"/>
      <c r="DVU2" s="530"/>
      <c r="DVV2" s="530"/>
      <c r="DVW2" s="530"/>
      <c r="DVX2" s="530"/>
      <c r="DVY2" s="530"/>
      <c r="DVZ2" s="530"/>
      <c r="DWA2" s="530"/>
      <c r="DWB2" s="530"/>
      <c r="DWC2" s="530"/>
      <c r="DWD2" s="530"/>
      <c r="DWE2" s="530"/>
      <c r="DWF2" s="530"/>
      <c r="DWG2" s="530"/>
      <c r="DWH2" s="530"/>
      <c r="DWI2" s="530"/>
      <c r="DWJ2" s="530"/>
      <c r="DWK2" s="530"/>
      <c r="DWL2" s="530"/>
      <c r="DWM2" s="530"/>
      <c r="DWN2" s="530"/>
      <c r="DWO2" s="530"/>
      <c r="DWP2" s="530"/>
      <c r="DWQ2" s="530"/>
      <c r="DWR2" s="530"/>
      <c r="DWS2" s="530"/>
      <c r="DWT2" s="530"/>
      <c r="DWU2" s="530"/>
      <c r="DWV2" s="530"/>
      <c r="DWW2" s="530"/>
      <c r="DWX2" s="530"/>
      <c r="DWY2" s="530"/>
      <c r="DWZ2" s="530"/>
      <c r="DXA2" s="530"/>
      <c r="DXB2" s="530"/>
      <c r="DXC2" s="530"/>
      <c r="DXD2" s="530"/>
      <c r="DXE2" s="530"/>
      <c r="DXF2" s="530"/>
      <c r="DXG2" s="530"/>
      <c r="DXH2" s="530"/>
      <c r="DXI2" s="530"/>
      <c r="DXJ2" s="530"/>
      <c r="DXK2" s="530"/>
      <c r="DXL2" s="530"/>
      <c r="DXM2" s="530"/>
      <c r="DXN2" s="530"/>
      <c r="DXO2" s="530"/>
      <c r="DXP2" s="530"/>
      <c r="DXQ2" s="530"/>
      <c r="DXR2" s="530"/>
      <c r="DXS2" s="530"/>
      <c r="DXT2" s="530"/>
      <c r="DXU2" s="530"/>
      <c r="DXV2" s="530"/>
      <c r="DXW2" s="530"/>
      <c r="DXX2" s="530"/>
      <c r="DXY2" s="530"/>
      <c r="DXZ2" s="530"/>
      <c r="DYA2" s="530"/>
      <c r="DYB2" s="530"/>
      <c r="DYC2" s="530"/>
      <c r="DYD2" s="530"/>
      <c r="DYE2" s="530"/>
      <c r="DYF2" s="530"/>
      <c r="DYG2" s="530"/>
      <c r="DYH2" s="530"/>
      <c r="DYI2" s="530"/>
      <c r="DYJ2" s="530"/>
      <c r="DYK2" s="530"/>
      <c r="DYL2" s="530"/>
      <c r="DYM2" s="530"/>
      <c r="DYN2" s="530"/>
      <c r="DYO2" s="530"/>
      <c r="DYP2" s="530"/>
      <c r="DYQ2" s="530"/>
      <c r="DYR2" s="530"/>
      <c r="DYS2" s="530"/>
      <c r="DYT2" s="530"/>
      <c r="DYU2" s="530"/>
      <c r="DYV2" s="530"/>
      <c r="DYW2" s="530"/>
      <c r="DYX2" s="530"/>
      <c r="DYY2" s="530"/>
      <c r="DYZ2" s="530"/>
      <c r="DZA2" s="530"/>
      <c r="DZB2" s="530"/>
      <c r="DZC2" s="530"/>
      <c r="DZD2" s="530"/>
      <c r="DZE2" s="530"/>
      <c r="DZF2" s="530"/>
      <c r="DZG2" s="530"/>
      <c r="DZH2" s="530"/>
      <c r="DZI2" s="530"/>
      <c r="DZJ2" s="530"/>
      <c r="DZK2" s="530"/>
      <c r="DZL2" s="530"/>
      <c r="DZM2" s="530"/>
      <c r="DZN2" s="530"/>
      <c r="DZO2" s="530"/>
      <c r="DZP2" s="530"/>
      <c r="DZQ2" s="530"/>
      <c r="DZR2" s="530"/>
      <c r="DZS2" s="530"/>
      <c r="DZT2" s="530"/>
      <c r="DZU2" s="530"/>
      <c r="DZV2" s="530"/>
      <c r="DZW2" s="530"/>
      <c r="DZX2" s="530"/>
      <c r="DZY2" s="530"/>
      <c r="DZZ2" s="530"/>
      <c r="EAA2" s="530"/>
      <c r="EAB2" s="530"/>
      <c r="EAC2" s="530"/>
      <c r="EAD2" s="530"/>
      <c r="EAE2" s="530"/>
      <c r="EAF2" s="530"/>
      <c r="EAG2" s="530"/>
      <c r="EAH2" s="530"/>
      <c r="EAI2" s="530"/>
      <c r="EAJ2" s="530"/>
      <c r="EAK2" s="530"/>
      <c r="EAL2" s="530"/>
      <c r="EAM2" s="530"/>
      <c r="EAN2" s="530"/>
      <c r="EAO2" s="530"/>
      <c r="EAP2" s="530"/>
      <c r="EAQ2" s="530"/>
      <c r="EAR2" s="530"/>
      <c r="EAS2" s="530"/>
      <c r="EAT2" s="530"/>
      <c r="EAU2" s="530"/>
      <c r="EAV2" s="530"/>
      <c r="EAW2" s="530"/>
      <c r="EAX2" s="530"/>
      <c r="EAY2" s="530"/>
      <c r="EAZ2" s="530"/>
      <c r="EBA2" s="530"/>
      <c r="EBB2" s="530"/>
      <c r="EBC2" s="530"/>
      <c r="EBD2" s="530"/>
      <c r="EBE2" s="530"/>
      <c r="EBF2" s="530"/>
      <c r="EBG2" s="530"/>
      <c r="EBH2" s="530"/>
      <c r="EBI2" s="530"/>
      <c r="EBJ2" s="530"/>
      <c r="EBK2" s="530"/>
      <c r="EBL2" s="530"/>
      <c r="EBM2" s="530"/>
      <c r="EBN2" s="530"/>
      <c r="EBO2" s="530"/>
      <c r="EBP2" s="530"/>
      <c r="EBQ2" s="530"/>
      <c r="EBR2" s="530"/>
      <c r="EBS2" s="530"/>
      <c r="EBT2" s="530"/>
      <c r="EBU2" s="530"/>
      <c r="EBV2" s="530"/>
      <c r="EBW2" s="530"/>
      <c r="EBX2" s="530"/>
      <c r="EBY2" s="530"/>
      <c r="EBZ2" s="530"/>
      <c r="ECA2" s="530"/>
      <c r="ECB2" s="530"/>
      <c r="ECC2" s="530"/>
      <c r="ECD2" s="530"/>
      <c r="ECE2" s="530"/>
      <c r="ECF2" s="530"/>
      <c r="ECG2" s="530"/>
      <c r="ECH2" s="530"/>
      <c r="ECI2" s="530"/>
      <c r="ECJ2" s="530"/>
      <c r="ECK2" s="530"/>
      <c r="ECL2" s="530"/>
      <c r="ECM2" s="530"/>
      <c r="ECN2" s="530"/>
      <c r="ECO2" s="530"/>
      <c r="ECP2" s="530"/>
      <c r="ECQ2" s="530"/>
      <c r="ECR2" s="530"/>
      <c r="ECS2" s="530"/>
      <c r="ECT2" s="530"/>
      <c r="ECU2" s="530"/>
      <c r="ECV2" s="530"/>
      <c r="ECW2" s="530"/>
      <c r="ECX2" s="530"/>
      <c r="ECY2" s="530"/>
      <c r="ECZ2" s="530"/>
      <c r="EDA2" s="530"/>
      <c r="EDB2" s="530"/>
      <c r="EDC2" s="530"/>
      <c r="EDD2" s="530"/>
      <c r="EDE2" s="530"/>
      <c r="EDF2" s="530"/>
      <c r="EDG2" s="530"/>
      <c r="EDH2" s="530"/>
      <c r="EDI2" s="530"/>
      <c r="EDJ2" s="530"/>
      <c r="EDK2" s="530"/>
      <c r="EDL2" s="530"/>
      <c r="EDM2" s="530"/>
      <c r="EDN2" s="530"/>
      <c r="EDO2" s="530"/>
      <c r="EDP2" s="530"/>
      <c r="EDQ2" s="530"/>
      <c r="EDR2" s="530"/>
      <c r="EDS2" s="530"/>
      <c r="EDT2" s="530"/>
      <c r="EDU2" s="530"/>
      <c r="EDV2" s="530"/>
      <c r="EDW2" s="530"/>
      <c r="EDX2" s="530"/>
      <c r="EDY2" s="530"/>
      <c r="EDZ2" s="530"/>
      <c r="EEA2" s="530"/>
      <c r="EEB2" s="530"/>
      <c r="EEC2" s="530"/>
      <c r="EED2" s="530"/>
      <c r="EEE2" s="530"/>
      <c r="EEF2" s="530"/>
      <c r="EEG2" s="530"/>
      <c r="EEH2" s="530"/>
      <c r="EEI2" s="530"/>
      <c r="EEJ2" s="530"/>
      <c r="EEK2" s="530"/>
      <c r="EEL2" s="530"/>
      <c r="EEM2" s="530"/>
      <c r="EEN2" s="530"/>
      <c r="EEO2" s="530"/>
      <c r="EEP2" s="530"/>
      <c r="EEQ2" s="530"/>
      <c r="EER2" s="530"/>
      <c r="EES2" s="530"/>
      <c r="EET2" s="530"/>
      <c r="EEU2" s="530"/>
      <c r="EEV2" s="530"/>
      <c r="EEW2" s="530"/>
      <c r="EEX2" s="530"/>
      <c r="EEY2" s="530"/>
      <c r="EEZ2" s="530"/>
      <c r="EFA2" s="530"/>
      <c r="EFB2" s="530"/>
      <c r="EFC2" s="530"/>
      <c r="EFD2" s="530"/>
      <c r="EFE2" s="530"/>
      <c r="EFF2" s="530"/>
      <c r="EFG2" s="530"/>
      <c r="EFH2" s="530"/>
      <c r="EFI2" s="530"/>
      <c r="EFJ2" s="530"/>
      <c r="EFK2" s="530"/>
      <c r="EFL2" s="530"/>
      <c r="EFM2" s="530"/>
      <c r="EFN2" s="530"/>
      <c r="EFO2" s="530"/>
      <c r="EFP2" s="530"/>
      <c r="EFQ2" s="530"/>
      <c r="EFR2" s="530"/>
      <c r="EFS2" s="530"/>
      <c r="EFT2" s="530"/>
      <c r="EFU2" s="530"/>
      <c r="EFV2" s="530"/>
      <c r="EFW2" s="530"/>
      <c r="EFX2" s="530"/>
      <c r="EFY2" s="530"/>
      <c r="EFZ2" s="530"/>
      <c r="EGA2" s="530"/>
      <c r="EGB2" s="530"/>
      <c r="EGC2" s="530"/>
      <c r="EGD2" s="530"/>
      <c r="EGE2" s="530"/>
      <c r="EGF2" s="530"/>
      <c r="EGG2" s="530"/>
      <c r="EGH2" s="530"/>
      <c r="EGI2" s="530"/>
      <c r="EGJ2" s="530"/>
      <c r="EGK2" s="530"/>
      <c r="EGL2" s="530"/>
      <c r="EGM2" s="530"/>
      <c r="EGN2" s="530"/>
      <c r="EGO2" s="530"/>
      <c r="EGP2" s="530"/>
      <c r="EGQ2" s="530"/>
      <c r="EGR2" s="530"/>
      <c r="EGS2" s="530"/>
      <c r="EGT2" s="530"/>
      <c r="EGU2" s="530"/>
      <c r="EGV2" s="530"/>
      <c r="EGW2" s="530"/>
      <c r="EGX2" s="530"/>
      <c r="EGY2" s="530"/>
      <c r="EGZ2" s="530"/>
      <c r="EHA2" s="530"/>
      <c r="EHB2" s="530"/>
      <c r="EHC2" s="530"/>
      <c r="EHD2" s="530"/>
      <c r="EHE2" s="530"/>
      <c r="EHF2" s="530"/>
      <c r="EHG2" s="530"/>
      <c r="EHH2" s="530"/>
      <c r="EHI2" s="530"/>
      <c r="EHJ2" s="530"/>
      <c r="EHK2" s="530"/>
      <c r="EHL2" s="530"/>
      <c r="EHM2" s="530"/>
      <c r="EHN2" s="530"/>
      <c r="EHO2" s="530"/>
      <c r="EHP2" s="530"/>
      <c r="EHQ2" s="530"/>
      <c r="EHR2" s="530"/>
      <c r="EHS2" s="530"/>
      <c r="EHT2" s="530"/>
      <c r="EHU2" s="530"/>
      <c r="EHV2" s="530"/>
      <c r="EHW2" s="530"/>
      <c r="EHX2" s="530"/>
      <c r="EHY2" s="530"/>
      <c r="EHZ2" s="530"/>
      <c r="EIA2" s="530"/>
      <c r="EIB2" s="530"/>
      <c r="EIC2" s="530"/>
      <c r="EID2" s="530"/>
      <c r="EIE2" s="530"/>
      <c r="EIF2" s="530"/>
      <c r="EIG2" s="530"/>
      <c r="EIH2" s="530"/>
      <c r="EII2" s="530"/>
      <c r="EIJ2" s="530"/>
      <c r="EIK2" s="530"/>
      <c r="EIL2" s="530"/>
      <c r="EIM2" s="530"/>
      <c r="EIN2" s="530"/>
      <c r="EIO2" s="530"/>
      <c r="EIP2" s="530"/>
      <c r="EIQ2" s="530"/>
      <c r="EIR2" s="530"/>
      <c r="EIS2" s="530"/>
      <c r="EIT2" s="530"/>
      <c r="EIU2" s="530"/>
      <c r="EIV2" s="530"/>
      <c r="EIW2" s="530"/>
      <c r="EIX2" s="530"/>
      <c r="EIY2" s="530"/>
      <c r="EIZ2" s="530"/>
      <c r="EJA2" s="530"/>
      <c r="EJB2" s="530"/>
      <c r="EJC2" s="530"/>
      <c r="EJD2" s="530"/>
      <c r="EJE2" s="530"/>
      <c r="EJF2" s="530"/>
      <c r="EJG2" s="530"/>
      <c r="EJH2" s="530"/>
      <c r="EJI2" s="530"/>
      <c r="EJJ2" s="530"/>
      <c r="EJK2" s="530"/>
      <c r="EJL2" s="530"/>
      <c r="EJM2" s="530"/>
      <c r="EJN2" s="530"/>
      <c r="EJO2" s="530"/>
      <c r="EJP2" s="530"/>
      <c r="EJQ2" s="530"/>
      <c r="EJR2" s="530"/>
      <c r="EJS2" s="530"/>
      <c r="EJT2" s="530"/>
      <c r="EJU2" s="530"/>
      <c r="EJV2" s="530"/>
      <c r="EJW2" s="530"/>
      <c r="EJX2" s="530"/>
      <c r="EJY2" s="530"/>
      <c r="EJZ2" s="530"/>
      <c r="EKA2" s="530"/>
      <c r="EKB2" s="530"/>
      <c r="EKC2" s="530"/>
      <c r="EKD2" s="530"/>
      <c r="EKE2" s="530"/>
      <c r="EKF2" s="530"/>
      <c r="EKG2" s="530"/>
      <c r="EKH2" s="530"/>
      <c r="EKI2" s="530"/>
      <c r="EKJ2" s="530"/>
      <c r="EKK2" s="530"/>
      <c r="EKL2" s="530"/>
      <c r="EKM2" s="530"/>
      <c r="EKN2" s="530"/>
      <c r="EKO2" s="530"/>
      <c r="EKP2" s="530"/>
      <c r="EKQ2" s="530"/>
      <c r="EKR2" s="530"/>
      <c r="EKS2" s="530"/>
      <c r="EKT2" s="530"/>
      <c r="EKU2" s="530"/>
      <c r="EKV2" s="530"/>
      <c r="EKW2" s="530"/>
      <c r="EKX2" s="530"/>
      <c r="EKY2" s="530"/>
      <c r="EKZ2" s="530"/>
      <c r="ELA2" s="530"/>
      <c r="ELB2" s="530"/>
      <c r="ELC2" s="530"/>
      <c r="ELD2" s="530"/>
      <c r="ELE2" s="530"/>
      <c r="ELF2" s="530"/>
      <c r="ELG2" s="530"/>
      <c r="ELH2" s="530"/>
      <c r="ELI2" s="530"/>
      <c r="ELJ2" s="530"/>
      <c r="ELK2" s="530"/>
      <c r="ELL2" s="530"/>
      <c r="ELM2" s="530"/>
      <c r="ELN2" s="530"/>
      <c r="ELO2" s="530"/>
      <c r="ELP2" s="530"/>
      <c r="ELQ2" s="530"/>
      <c r="ELR2" s="530"/>
      <c r="ELS2" s="530"/>
      <c r="ELT2" s="530"/>
      <c r="ELU2" s="530"/>
      <c r="ELV2" s="530"/>
      <c r="ELW2" s="530"/>
      <c r="ELX2" s="530"/>
      <c r="ELY2" s="530"/>
      <c r="ELZ2" s="530"/>
      <c r="EMA2" s="530"/>
      <c r="EMB2" s="530"/>
      <c r="EMC2" s="530"/>
      <c r="EMD2" s="530"/>
      <c r="EME2" s="530"/>
      <c r="EMF2" s="530"/>
      <c r="EMG2" s="530"/>
      <c r="EMH2" s="530"/>
      <c r="EMI2" s="530"/>
      <c r="EMJ2" s="530"/>
      <c r="EMK2" s="530"/>
      <c r="EML2" s="530"/>
      <c r="EMM2" s="530"/>
      <c r="EMN2" s="530"/>
      <c r="EMO2" s="530"/>
      <c r="EMP2" s="530"/>
      <c r="EMQ2" s="530"/>
      <c r="EMR2" s="530"/>
      <c r="EMS2" s="530"/>
      <c r="EMT2" s="530"/>
      <c r="EMU2" s="530"/>
      <c r="EMV2" s="530"/>
      <c r="EMW2" s="530"/>
      <c r="EMX2" s="530"/>
      <c r="EMY2" s="530"/>
      <c r="EMZ2" s="530"/>
      <c r="ENA2" s="530"/>
      <c r="ENB2" s="530"/>
      <c r="ENC2" s="530"/>
      <c r="END2" s="530"/>
      <c r="ENE2" s="530"/>
      <c r="ENF2" s="530"/>
      <c r="ENG2" s="530"/>
      <c r="ENH2" s="530"/>
      <c r="ENI2" s="530"/>
      <c r="ENJ2" s="530"/>
      <c r="ENK2" s="530"/>
      <c r="ENL2" s="530"/>
      <c r="ENM2" s="530"/>
      <c r="ENN2" s="530"/>
      <c r="ENO2" s="530"/>
      <c r="ENP2" s="530"/>
      <c r="ENQ2" s="530"/>
      <c r="ENR2" s="530"/>
      <c r="ENS2" s="530"/>
      <c r="ENT2" s="530"/>
      <c r="ENU2" s="530"/>
      <c r="ENV2" s="530"/>
      <c r="ENW2" s="530"/>
      <c r="ENX2" s="530"/>
      <c r="ENY2" s="530"/>
      <c r="ENZ2" s="530"/>
      <c r="EOA2" s="530"/>
      <c r="EOB2" s="530"/>
      <c r="EOC2" s="530"/>
      <c r="EOD2" s="530"/>
      <c r="EOE2" s="530"/>
      <c r="EOF2" s="530"/>
      <c r="EOG2" s="530"/>
      <c r="EOH2" s="530"/>
      <c r="EOI2" s="530"/>
      <c r="EOJ2" s="530"/>
      <c r="EOK2" s="530"/>
      <c r="EOL2" s="530"/>
      <c r="EOM2" s="530"/>
      <c r="EON2" s="530"/>
      <c r="EOO2" s="530"/>
      <c r="EOP2" s="530"/>
      <c r="EOQ2" s="530"/>
      <c r="EOR2" s="530"/>
      <c r="EOS2" s="530"/>
      <c r="EOT2" s="530"/>
      <c r="EOU2" s="530"/>
      <c r="EOV2" s="530"/>
      <c r="EOW2" s="530"/>
      <c r="EOX2" s="530"/>
      <c r="EOY2" s="530"/>
      <c r="EOZ2" s="530"/>
      <c r="EPA2" s="530"/>
      <c r="EPB2" s="530"/>
      <c r="EPC2" s="530"/>
      <c r="EPD2" s="530"/>
      <c r="EPE2" s="530"/>
      <c r="EPF2" s="530"/>
      <c r="EPG2" s="530"/>
      <c r="EPH2" s="530"/>
      <c r="EPI2" s="530"/>
      <c r="EPJ2" s="530"/>
      <c r="EPK2" s="530"/>
      <c r="EPL2" s="530"/>
      <c r="EPM2" s="530"/>
      <c r="EPN2" s="530"/>
      <c r="EPO2" s="530"/>
      <c r="EPP2" s="530"/>
      <c r="EPQ2" s="530"/>
      <c r="EPR2" s="530"/>
      <c r="EPS2" s="530"/>
      <c r="EPT2" s="530"/>
      <c r="EPU2" s="530"/>
      <c r="EPV2" s="530"/>
      <c r="EPW2" s="530"/>
      <c r="EPX2" s="530"/>
      <c r="EPY2" s="530"/>
      <c r="EPZ2" s="530"/>
      <c r="EQA2" s="530"/>
      <c r="EQB2" s="530"/>
      <c r="EQC2" s="530"/>
      <c r="EQD2" s="530"/>
      <c r="EQE2" s="530"/>
      <c r="EQF2" s="530"/>
      <c r="EQG2" s="530"/>
      <c r="EQH2" s="530"/>
      <c r="EQI2" s="530"/>
      <c r="EQJ2" s="530"/>
      <c r="EQK2" s="530"/>
      <c r="EQL2" s="530"/>
      <c r="EQM2" s="530"/>
      <c r="EQN2" s="530"/>
      <c r="EQO2" s="530"/>
      <c r="EQP2" s="530"/>
      <c r="EQQ2" s="530"/>
      <c r="EQR2" s="530"/>
      <c r="EQS2" s="530"/>
      <c r="EQT2" s="530"/>
      <c r="EQU2" s="530"/>
      <c r="EQV2" s="530"/>
      <c r="EQW2" s="530"/>
      <c r="EQX2" s="530"/>
      <c r="EQY2" s="530"/>
      <c r="EQZ2" s="530"/>
      <c r="ERA2" s="530"/>
      <c r="ERB2" s="530"/>
      <c r="ERC2" s="530"/>
      <c r="ERD2" s="530"/>
      <c r="ERE2" s="530"/>
      <c r="ERF2" s="530"/>
      <c r="ERG2" s="530"/>
      <c r="ERH2" s="530"/>
      <c r="ERI2" s="530"/>
      <c r="ERJ2" s="530"/>
      <c r="ERK2" s="530"/>
      <c r="ERL2" s="530"/>
      <c r="ERM2" s="530"/>
      <c r="ERN2" s="530"/>
      <c r="ERO2" s="530"/>
      <c r="ERP2" s="530"/>
      <c r="ERQ2" s="530"/>
      <c r="ERR2" s="530"/>
      <c r="ERS2" s="530"/>
      <c r="ERT2" s="530"/>
      <c r="ERU2" s="530"/>
      <c r="ERV2" s="530"/>
      <c r="ERW2" s="530"/>
      <c r="ERX2" s="530"/>
      <c r="ERY2" s="530"/>
      <c r="ERZ2" s="530"/>
      <c r="ESA2" s="530"/>
      <c r="ESB2" s="530"/>
      <c r="ESC2" s="530"/>
      <c r="ESD2" s="530"/>
      <c r="ESE2" s="530"/>
      <c r="ESF2" s="530"/>
      <c r="ESG2" s="530"/>
      <c r="ESH2" s="530"/>
      <c r="ESI2" s="530"/>
      <c r="ESJ2" s="530"/>
      <c r="ESK2" s="530"/>
      <c r="ESL2" s="530"/>
      <c r="ESM2" s="530"/>
      <c r="ESN2" s="530"/>
      <c r="ESO2" s="530"/>
      <c r="ESP2" s="530"/>
      <c r="ESQ2" s="530"/>
      <c r="ESR2" s="530"/>
      <c r="ESS2" s="530"/>
      <c r="EST2" s="530"/>
      <c r="ESU2" s="530"/>
      <c r="ESV2" s="530"/>
      <c r="ESW2" s="530"/>
      <c r="ESX2" s="530"/>
      <c r="ESY2" s="530"/>
      <c r="ESZ2" s="530"/>
      <c r="ETA2" s="530"/>
      <c r="ETB2" s="530"/>
      <c r="ETC2" s="530"/>
      <c r="ETD2" s="530"/>
      <c r="ETE2" s="530"/>
      <c r="ETF2" s="530"/>
      <c r="ETG2" s="530"/>
      <c r="ETH2" s="530"/>
      <c r="ETI2" s="530"/>
      <c r="ETJ2" s="530"/>
      <c r="ETK2" s="530"/>
      <c r="ETL2" s="530"/>
      <c r="ETM2" s="530"/>
      <c r="ETN2" s="530"/>
      <c r="ETO2" s="530"/>
      <c r="ETP2" s="530"/>
      <c r="ETQ2" s="530"/>
      <c r="ETR2" s="530"/>
      <c r="ETS2" s="530"/>
      <c r="ETT2" s="530"/>
      <c r="ETU2" s="530"/>
      <c r="ETV2" s="530"/>
      <c r="ETW2" s="530"/>
      <c r="ETX2" s="530"/>
      <c r="ETY2" s="530"/>
      <c r="ETZ2" s="530"/>
      <c r="EUA2" s="530"/>
      <c r="EUB2" s="530"/>
      <c r="EUC2" s="530"/>
      <c r="EUD2" s="530"/>
      <c r="EUE2" s="530"/>
      <c r="EUF2" s="530"/>
      <c r="EUG2" s="530"/>
      <c r="EUH2" s="530"/>
      <c r="EUI2" s="530"/>
      <c r="EUJ2" s="530"/>
      <c r="EUK2" s="530"/>
      <c r="EUL2" s="530"/>
      <c r="EUM2" s="530"/>
      <c r="EUN2" s="530"/>
      <c r="EUO2" s="530"/>
      <c r="EUP2" s="530"/>
      <c r="EUQ2" s="530"/>
      <c r="EUR2" s="530"/>
      <c r="EUS2" s="530"/>
      <c r="EUT2" s="530"/>
      <c r="EUU2" s="530"/>
      <c r="EUV2" s="530"/>
      <c r="EUW2" s="530"/>
      <c r="EUX2" s="530"/>
      <c r="EUY2" s="530"/>
      <c r="EUZ2" s="530"/>
      <c r="EVA2" s="530"/>
      <c r="EVB2" s="530"/>
      <c r="EVC2" s="530"/>
      <c r="EVD2" s="530"/>
      <c r="EVE2" s="530"/>
      <c r="EVF2" s="530"/>
      <c r="EVG2" s="530"/>
      <c r="EVH2" s="530"/>
      <c r="EVI2" s="530"/>
      <c r="EVJ2" s="530"/>
      <c r="EVK2" s="530"/>
      <c r="EVL2" s="530"/>
      <c r="EVM2" s="530"/>
      <c r="EVN2" s="530"/>
      <c r="EVO2" s="530"/>
      <c r="EVP2" s="530"/>
      <c r="EVQ2" s="530"/>
      <c r="EVR2" s="530"/>
      <c r="EVS2" s="530"/>
      <c r="EVT2" s="530"/>
      <c r="EVU2" s="530"/>
      <c r="EVV2" s="530"/>
      <c r="EVW2" s="530"/>
      <c r="EVX2" s="530"/>
      <c r="EVY2" s="530"/>
      <c r="EVZ2" s="530"/>
      <c r="EWA2" s="530"/>
      <c r="EWB2" s="530"/>
      <c r="EWC2" s="530"/>
      <c r="EWD2" s="530"/>
      <c r="EWE2" s="530"/>
      <c r="EWF2" s="530"/>
      <c r="EWG2" s="530"/>
      <c r="EWH2" s="530"/>
      <c r="EWI2" s="530"/>
      <c r="EWJ2" s="530"/>
      <c r="EWK2" s="530"/>
      <c r="EWL2" s="530"/>
      <c r="EWM2" s="530"/>
      <c r="EWN2" s="530"/>
      <c r="EWO2" s="530"/>
      <c r="EWP2" s="530"/>
      <c r="EWQ2" s="530"/>
      <c r="EWR2" s="530"/>
      <c r="EWS2" s="530"/>
      <c r="EWT2" s="530"/>
      <c r="EWU2" s="530"/>
      <c r="EWV2" s="530"/>
      <c r="EWW2" s="530"/>
      <c r="EWX2" s="530"/>
      <c r="EWY2" s="530"/>
      <c r="EWZ2" s="530"/>
      <c r="EXA2" s="530"/>
      <c r="EXB2" s="530"/>
      <c r="EXC2" s="530"/>
      <c r="EXD2" s="530"/>
      <c r="EXE2" s="530"/>
      <c r="EXF2" s="530"/>
      <c r="EXG2" s="530"/>
      <c r="EXH2" s="530"/>
      <c r="EXI2" s="530"/>
      <c r="EXJ2" s="530"/>
      <c r="EXK2" s="530"/>
      <c r="EXL2" s="530"/>
      <c r="EXM2" s="530"/>
      <c r="EXN2" s="530"/>
      <c r="EXO2" s="530"/>
      <c r="EXP2" s="530"/>
      <c r="EXQ2" s="530"/>
      <c r="EXR2" s="530"/>
      <c r="EXS2" s="530"/>
      <c r="EXT2" s="530"/>
      <c r="EXU2" s="530"/>
      <c r="EXV2" s="530"/>
      <c r="EXW2" s="530"/>
      <c r="EXX2" s="530"/>
      <c r="EXY2" s="530"/>
      <c r="EXZ2" s="530"/>
      <c r="EYA2" s="530"/>
      <c r="EYB2" s="530"/>
      <c r="EYC2" s="530"/>
      <c r="EYD2" s="530"/>
      <c r="EYE2" s="530"/>
      <c r="EYF2" s="530"/>
      <c r="EYG2" s="530"/>
      <c r="EYH2" s="530"/>
      <c r="EYI2" s="530"/>
      <c r="EYJ2" s="530"/>
      <c r="EYK2" s="530"/>
      <c r="EYL2" s="530"/>
      <c r="EYM2" s="530"/>
      <c r="EYN2" s="530"/>
      <c r="EYO2" s="530"/>
      <c r="EYP2" s="530"/>
      <c r="EYQ2" s="530"/>
      <c r="EYR2" s="530"/>
      <c r="EYS2" s="530"/>
      <c r="EYT2" s="530"/>
      <c r="EYU2" s="530"/>
      <c r="EYV2" s="530"/>
      <c r="EYW2" s="530"/>
      <c r="EYX2" s="530"/>
      <c r="EYY2" s="530"/>
      <c r="EYZ2" s="530"/>
      <c r="EZA2" s="530"/>
      <c r="EZB2" s="530"/>
      <c r="EZC2" s="530"/>
      <c r="EZD2" s="530"/>
      <c r="EZE2" s="530"/>
      <c r="EZF2" s="530"/>
      <c r="EZG2" s="530"/>
      <c r="EZH2" s="530"/>
      <c r="EZI2" s="530"/>
      <c r="EZJ2" s="530"/>
      <c r="EZK2" s="530"/>
      <c r="EZL2" s="530"/>
      <c r="EZM2" s="530"/>
      <c r="EZN2" s="530"/>
      <c r="EZO2" s="530"/>
      <c r="EZP2" s="530"/>
      <c r="EZQ2" s="530"/>
      <c r="EZR2" s="530"/>
      <c r="EZS2" s="530"/>
      <c r="EZT2" s="530"/>
      <c r="EZU2" s="530"/>
      <c r="EZV2" s="530"/>
      <c r="EZW2" s="530"/>
      <c r="EZX2" s="530"/>
      <c r="EZY2" s="530"/>
      <c r="EZZ2" s="530"/>
      <c r="FAA2" s="530"/>
      <c r="FAB2" s="530"/>
      <c r="FAC2" s="530"/>
      <c r="FAD2" s="530"/>
      <c r="FAE2" s="530"/>
      <c r="FAF2" s="530"/>
      <c r="FAG2" s="530"/>
      <c r="FAH2" s="530"/>
      <c r="FAI2" s="530"/>
      <c r="FAJ2" s="530"/>
      <c r="FAK2" s="530"/>
      <c r="FAL2" s="530"/>
      <c r="FAM2" s="530"/>
      <c r="FAN2" s="530"/>
      <c r="FAO2" s="530"/>
      <c r="FAP2" s="530"/>
      <c r="FAQ2" s="530"/>
      <c r="FAR2" s="530"/>
      <c r="FAS2" s="530"/>
      <c r="FAT2" s="530"/>
      <c r="FAU2" s="530"/>
      <c r="FAV2" s="530"/>
      <c r="FAW2" s="530"/>
      <c r="FAX2" s="530"/>
      <c r="FAY2" s="530"/>
      <c r="FAZ2" s="530"/>
      <c r="FBA2" s="530"/>
      <c r="FBB2" s="530"/>
      <c r="FBC2" s="530"/>
      <c r="FBD2" s="530"/>
      <c r="FBE2" s="530"/>
      <c r="FBF2" s="530"/>
      <c r="FBG2" s="530"/>
      <c r="FBH2" s="530"/>
      <c r="FBI2" s="530"/>
      <c r="FBJ2" s="530"/>
      <c r="FBK2" s="530"/>
      <c r="FBL2" s="530"/>
      <c r="FBM2" s="530"/>
      <c r="FBN2" s="530"/>
      <c r="FBO2" s="530"/>
      <c r="FBP2" s="530"/>
      <c r="FBQ2" s="530"/>
      <c r="FBR2" s="530"/>
      <c r="FBS2" s="530"/>
      <c r="FBT2" s="530"/>
      <c r="FBU2" s="530"/>
      <c r="FBV2" s="530"/>
      <c r="FBW2" s="530"/>
      <c r="FBX2" s="530"/>
      <c r="FBY2" s="530"/>
      <c r="FBZ2" s="530"/>
      <c r="FCA2" s="530"/>
      <c r="FCB2" s="530"/>
      <c r="FCC2" s="530"/>
      <c r="FCD2" s="530"/>
      <c r="FCE2" s="530"/>
      <c r="FCF2" s="530"/>
      <c r="FCG2" s="530"/>
      <c r="FCH2" s="530"/>
      <c r="FCI2" s="530"/>
      <c r="FCJ2" s="530"/>
      <c r="FCK2" s="530"/>
      <c r="FCL2" s="530"/>
      <c r="FCM2" s="530"/>
      <c r="FCN2" s="530"/>
      <c r="FCO2" s="530"/>
      <c r="FCP2" s="530"/>
      <c r="FCQ2" s="530"/>
      <c r="FCR2" s="530"/>
      <c r="FCS2" s="530"/>
      <c r="FCT2" s="530"/>
      <c r="FCU2" s="530"/>
      <c r="FCV2" s="530"/>
      <c r="FCW2" s="530"/>
      <c r="FCX2" s="530"/>
      <c r="FCY2" s="530"/>
      <c r="FCZ2" s="530"/>
      <c r="FDA2" s="530"/>
      <c r="FDB2" s="530"/>
      <c r="FDC2" s="530"/>
      <c r="FDD2" s="530"/>
      <c r="FDE2" s="530"/>
      <c r="FDF2" s="530"/>
      <c r="FDG2" s="530"/>
      <c r="FDH2" s="530"/>
      <c r="FDI2" s="530"/>
      <c r="FDJ2" s="530"/>
      <c r="FDK2" s="530"/>
      <c r="FDL2" s="530"/>
      <c r="FDM2" s="530"/>
      <c r="FDN2" s="530"/>
      <c r="FDO2" s="530"/>
      <c r="FDP2" s="530"/>
      <c r="FDQ2" s="530"/>
      <c r="FDR2" s="530"/>
      <c r="FDS2" s="530"/>
      <c r="FDT2" s="530"/>
      <c r="FDU2" s="530"/>
      <c r="FDV2" s="530"/>
      <c r="FDW2" s="530"/>
      <c r="FDX2" s="530"/>
      <c r="FDY2" s="530"/>
      <c r="FDZ2" s="530"/>
      <c r="FEA2" s="530"/>
      <c r="FEB2" s="530"/>
      <c r="FEC2" s="530"/>
      <c r="FED2" s="530"/>
      <c r="FEE2" s="530"/>
      <c r="FEF2" s="530"/>
      <c r="FEG2" s="530"/>
      <c r="FEH2" s="530"/>
      <c r="FEI2" s="530"/>
      <c r="FEJ2" s="530"/>
      <c r="FEK2" s="530"/>
      <c r="FEL2" s="530"/>
      <c r="FEM2" s="530"/>
      <c r="FEN2" s="530"/>
      <c r="FEO2" s="530"/>
      <c r="FEP2" s="530"/>
      <c r="FEQ2" s="530"/>
      <c r="FER2" s="530"/>
      <c r="FES2" s="530"/>
      <c r="FET2" s="530"/>
      <c r="FEU2" s="530"/>
      <c r="FEV2" s="530"/>
      <c r="FEW2" s="530"/>
      <c r="FEX2" s="530"/>
      <c r="FEY2" s="530"/>
      <c r="FEZ2" s="530"/>
      <c r="FFA2" s="530"/>
      <c r="FFB2" s="530"/>
      <c r="FFC2" s="530"/>
      <c r="FFD2" s="530"/>
      <c r="FFE2" s="530"/>
      <c r="FFF2" s="530"/>
      <c r="FFG2" s="530"/>
      <c r="FFH2" s="530"/>
      <c r="FFI2" s="530"/>
      <c r="FFJ2" s="530"/>
      <c r="FFK2" s="530"/>
      <c r="FFL2" s="530"/>
      <c r="FFM2" s="530"/>
      <c r="FFN2" s="530"/>
      <c r="FFO2" s="530"/>
      <c r="FFP2" s="530"/>
      <c r="FFQ2" s="530"/>
      <c r="FFR2" s="530"/>
      <c r="FFS2" s="530"/>
      <c r="FFT2" s="530"/>
      <c r="FFU2" s="530"/>
      <c r="FFV2" s="530"/>
      <c r="FFW2" s="530"/>
      <c r="FFX2" s="530"/>
      <c r="FFY2" s="530"/>
      <c r="FFZ2" s="530"/>
      <c r="FGA2" s="530"/>
      <c r="FGB2" s="530"/>
      <c r="FGC2" s="530"/>
      <c r="FGD2" s="530"/>
      <c r="FGE2" s="530"/>
      <c r="FGF2" s="530"/>
      <c r="FGG2" s="530"/>
      <c r="FGH2" s="530"/>
      <c r="FGI2" s="530"/>
      <c r="FGJ2" s="530"/>
      <c r="FGK2" s="530"/>
      <c r="FGL2" s="530"/>
      <c r="FGM2" s="530"/>
      <c r="FGN2" s="530"/>
      <c r="FGO2" s="530"/>
      <c r="FGP2" s="530"/>
      <c r="FGQ2" s="530"/>
      <c r="FGR2" s="530"/>
      <c r="FGS2" s="530"/>
      <c r="FGT2" s="530"/>
      <c r="FGU2" s="530"/>
      <c r="FGV2" s="530"/>
      <c r="FGW2" s="530"/>
      <c r="FGX2" s="530"/>
      <c r="FGY2" s="530"/>
      <c r="FGZ2" s="530"/>
      <c r="FHA2" s="530"/>
      <c r="FHB2" s="530"/>
      <c r="FHC2" s="530"/>
      <c r="FHD2" s="530"/>
      <c r="FHE2" s="530"/>
      <c r="FHF2" s="530"/>
      <c r="FHG2" s="530"/>
      <c r="FHH2" s="530"/>
      <c r="FHI2" s="530"/>
      <c r="FHJ2" s="530"/>
      <c r="FHK2" s="530"/>
      <c r="FHL2" s="530"/>
      <c r="FHM2" s="530"/>
      <c r="FHN2" s="530"/>
      <c r="FHO2" s="530"/>
      <c r="FHP2" s="530"/>
      <c r="FHQ2" s="530"/>
      <c r="FHR2" s="530"/>
      <c r="FHS2" s="530"/>
      <c r="FHT2" s="530"/>
      <c r="FHU2" s="530"/>
      <c r="FHV2" s="530"/>
      <c r="FHW2" s="530"/>
      <c r="FHX2" s="530"/>
      <c r="FHY2" s="530"/>
      <c r="FHZ2" s="530"/>
      <c r="FIA2" s="530"/>
      <c r="FIB2" s="530"/>
      <c r="FIC2" s="530"/>
      <c r="FID2" s="530"/>
      <c r="FIE2" s="530"/>
      <c r="FIF2" s="530"/>
      <c r="FIG2" s="530"/>
      <c r="FIH2" s="530"/>
      <c r="FII2" s="530"/>
      <c r="FIJ2" s="530"/>
      <c r="FIK2" s="530"/>
      <c r="FIL2" s="530"/>
      <c r="FIM2" s="530"/>
      <c r="FIN2" s="530"/>
      <c r="FIO2" s="530"/>
      <c r="FIP2" s="530"/>
      <c r="FIQ2" s="530"/>
      <c r="FIR2" s="530"/>
      <c r="FIS2" s="530"/>
      <c r="FIT2" s="530"/>
      <c r="FIU2" s="530"/>
      <c r="FIV2" s="530"/>
      <c r="FIW2" s="530"/>
      <c r="FIX2" s="530"/>
      <c r="FIY2" s="530"/>
      <c r="FIZ2" s="530"/>
      <c r="FJA2" s="530"/>
      <c r="FJB2" s="530"/>
      <c r="FJC2" s="530"/>
      <c r="FJD2" s="530"/>
      <c r="FJE2" s="530"/>
      <c r="FJF2" s="530"/>
      <c r="FJG2" s="530"/>
      <c r="FJH2" s="530"/>
      <c r="FJI2" s="530"/>
      <c r="FJJ2" s="530"/>
      <c r="FJK2" s="530"/>
      <c r="FJL2" s="530"/>
      <c r="FJM2" s="530"/>
      <c r="FJN2" s="530"/>
      <c r="FJO2" s="530"/>
      <c r="FJP2" s="530"/>
      <c r="FJQ2" s="530"/>
      <c r="FJR2" s="530"/>
      <c r="FJS2" s="530"/>
      <c r="FJT2" s="530"/>
      <c r="FJU2" s="530"/>
      <c r="FJV2" s="530"/>
      <c r="FJW2" s="530"/>
      <c r="FJX2" s="530"/>
      <c r="FJY2" s="530"/>
      <c r="FJZ2" s="530"/>
      <c r="FKA2" s="530"/>
      <c r="FKB2" s="530"/>
      <c r="FKC2" s="530"/>
      <c r="FKD2" s="530"/>
      <c r="FKE2" s="530"/>
      <c r="FKF2" s="530"/>
      <c r="FKG2" s="530"/>
      <c r="FKH2" s="530"/>
      <c r="FKI2" s="530"/>
      <c r="FKJ2" s="530"/>
      <c r="FKK2" s="530"/>
      <c r="FKL2" s="530"/>
      <c r="FKM2" s="530"/>
      <c r="FKN2" s="530"/>
      <c r="FKO2" s="530"/>
      <c r="FKP2" s="530"/>
      <c r="FKQ2" s="530"/>
      <c r="FKR2" s="530"/>
      <c r="FKS2" s="530"/>
      <c r="FKT2" s="530"/>
      <c r="FKU2" s="530"/>
      <c r="FKV2" s="530"/>
      <c r="FKW2" s="530"/>
      <c r="FKX2" s="530"/>
      <c r="FKY2" s="530"/>
      <c r="FKZ2" s="530"/>
      <c r="FLA2" s="530"/>
      <c r="FLB2" s="530"/>
      <c r="FLC2" s="530"/>
      <c r="FLD2" s="530"/>
      <c r="FLE2" s="530"/>
      <c r="FLF2" s="530"/>
      <c r="FLG2" s="530"/>
      <c r="FLH2" s="530"/>
      <c r="FLI2" s="530"/>
      <c r="FLJ2" s="530"/>
      <c r="FLK2" s="530"/>
      <c r="FLL2" s="530"/>
      <c r="FLM2" s="530"/>
      <c r="FLN2" s="530"/>
      <c r="FLO2" s="530"/>
      <c r="FLP2" s="530"/>
      <c r="FLQ2" s="530"/>
      <c r="FLR2" s="530"/>
      <c r="FLS2" s="530"/>
      <c r="FLT2" s="530"/>
      <c r="FLU2" s="530"/>
      <c r="FLV2" s="530"/>
      <c r="FLW2" s="530"/>
      <c r="FLX2" s="530"/>
      <c r="FLY2" s="530"/>
      <c r="FLZ2" s="530"/>
      <c r="FMA2" s="530"/>
      <c r="FMB2" s="530"/>
      <c r="FMC2" s="530"/>
      <c r="FMD2" s="530"/>
      <c r="FME2" s="530"/>
      <c r="FMF2" s="530"/>
      <c r="FMG2" s="530"/>
      <c r="FMH2" s="530"/>
      <c r="FMI2" s="530"/>
      <c r="FMJ2" s="530"/>
      <c r="FMK2" s="530"/>
      <c r="FML2" s="530"/>
      <c r="FMM2" s="530"/>
      <c r="FMN2" s="530"/>
      <c r="FMO2" s="530"/>
      <c r="FMP2" s="530"/>
      <c r="FMQ2" s="530"/>
      <c r="FMR2" s="530"/>
      <c r="FMS2" s="530"/>
      <c r="FMT2" s="530"/>
      <c r="FMU2" s="530"/>
      <c r="FMV2" s="530"/>
      <c r="FMW2" s="530"/>
      <c r="FMX2" s="530"/>
      <c r="FMY2" s="530"/>
      <c r="FMZ2" s="530"/>
      <c r="FNA2" s="530"/>
      <c r="FNB2" s="530"/>
      <c r="FNC2" s="530"/>
      <c r="FND2" s="530"/>
      <c r="FNE2" s="530"/>
      <c r="FNF2" s="530"/>
      <c r="FNG2" s="530"/>
      <c r="FNH2" s="530"/>
      <c r="FNI2" s="530"/>
      <c r="FNJ2" s="530"/>
      <c r="FNK2" s="530"/>
      <c r="FNL2" s="530"/>
      <c r="FNM2" s="530"/>
      <c r="FNN2" s="530"/>
      <c r="FNO2" s="530"/>
      <c r="FNP2" s="530"/>
      <c r="FNQ2" s="530"/>
      <c r="FNR2" s="530"/>
      <c r="FNS2" s="530"/>
      <c r="FNT2" s="530"/>
      <c r="FNU2" s="530"/>
      <c r="FNV2" s="530"/>
      <c r="FNW2" s="530"/>
      <c r="FNX2" s="530"/>
      <c r="FNY2" s="530"/>
      <c r="FNZ2" s="530"/>
      <c r="FOA2" s="530"/>
      <c r="FOB2" s="530"/>
      <c r="FOC2" s="530"/>
      <c r="FOD2" s="530"/>
      <c r="FOE2" s="530"/>
      <c r="FOF2" s="530"/>
      <c r="FOG2" s="530"/>
      <c r="FOH2" s="530"/>
      <c r="FOI2" s="530"/>
      <c r="FOJ2" s="530"/>
      <c r="FOK2" s="530"/>
      <c r="FOL2" s="530"/>
      <c r="FOM2" s="530"/>
      <c r="FON2" s="530"/>
      <c r="FOO2" s="530"/>
      <c r="FOP2" s="530"/>
      <c r="FOQ2" s="530"/>
      <c r="FOR2" s="530"/>
      <c r="FOS2" s="530"/>
      <c r="FOT2" s="530"/>
      <c r="FOU2" s="530"/>
      <c r="FOV2" s="530"/>
      <c r="FOW2" s="530"/>
      <c r="FOX2" s="530"/>
      <c r="FOY2" s="530"/>
      <c r="FOZ2" s="530"/>
      <c r="FPA2" s="530"/>
      <c r="FPB2" s="530"/>
      <c r="FPC2" s="530"/>
      <c r="FPD2" s="530"/>
      <c r="FPE2" s="530"/>
      <c r="FPF2" s="530"/>
      <c r="FPG2" s="530"/>
      <c r="FPH2" s="530"/>
      <c r="FPI2" s="530"/>
      <c r="FPJ2" s="530"/>
      <c r="FPK2" s="530"/>
      <c r="FPL2" s="530"/>
      <c r="FPM2" s="530"/>
      <c r="FPN2" s="530"/>
      <c r="FPO2" s="530"/>
      <c r="FPP2" s="530"/>
      <c r="FPQ2" s="530"/>
      <c r="FPR2" s="530"/>
      <c r="FPS2" s="530"/>
      <c r="FPT2" s="530"/>
      <c r="FPU2" s="530"/>
      <c r="FPV2" s="530"/>
      <c r="FPW2" s="530"/>
      <c r="FPX2" s="530"/>
      <c r="FPY2" s="530"/>
      <c r="FPZ2" s="530"/>
      <c r="FQA2" s="530"/>
      <c r="FQB2" s="530"/>
      <c r="FQC2" s="530"/>
      <c r="FQD2" s="530"/>
      <c r="FQE2" s="530"/>
      <c r="FQF2" s="530"/>
      <c r="FQG2" s="530"/>
      <c r="FQH2" s="530"/>
      <c r="FQI2" s="530"/>
      <c r="FQJ2" s="530"/>
      <c r="FQK2" s="530"/>
      <c r="FQL2" s="530"/>
      <c r="FQM2" s="530"/>
      <c r="FQN2" s="530"/>
      <c r="FQO2" s="530"/>
      <c r="FQP2" s="530"/>
      <c r="FQQ2" s="530"/>
      <c r="FQR2" s="530"/>
      <c r="FQS2" s="530"/>
      <c r="FQT2" s="530"/>
      <c r="FQU2" s="530"/>
      <c r="FQV2" s="530"/>
      <c r="FQW2" s="530"/>
      <c r="FQX2" s="530"/>
      <c r="FQY2" s="530"/>
      <c r="FQZ2" s="530"/>
      <c r="FRA2" s="530"/>
      <c r="FRB2" s="530"/>
      <c r="FRC2" s="530"/>
      <c r="FRD2" s="530"/>
      <c r="FRE2" s="530"/>
      <c r="FRF2" s="530"/>
      <c r="FRG2" s="530"/>
      <c r="FRH2" s="530"/>
      <c r="FRI2" s="530"/>
      <c r="FRJ2" s="530"/>
      <c r="FRK2" s="530"/>
      <c r="FRL2" s="530"/>
      <c r="FRM2" s="530"/>
      <c r="FRN2" s="530"/>
      <c r="FRO2" s="530"/>
      <c r="FRP2" s="530"/>
      <c r="FRQ2" s="530"/>
      <c r="FRR2" s="530"/>
      <c r="FRS2" s="530"/>
      <c r="FRT2" s="530"/>
      <c r="FRU2" s="530"/>
      <c r="FRV2" s="530"/>
      <c r="FRW2" s="530"/>
      <c r="FRX2" s="530"/>
      <c r="FRY2" s="530"/>
      <c r="FRZ2" s="530"/>
      <c r="FSA2" s="530"/>
      <c r="FSB2" s="530"/>
      <c r="FSC2" s="530"/>
      <c r="FSD2" s="530"/>
      <c r="FSE2" s="530"/>
      <c r="FSF2" s="530"/>
      <c r="FSG2" s="530"/>
      <c r="FSH2" s="530"/>
      <c r="FSI2" s="530"/>
      <c r="FSJ2" s="530"/>
      <c r="FSK2" s="530"/>
      <c r="FSL2" s="530"/>
      <c r="FSM2" s="530"/>
      <c r="FSN2" s="530"/>
      <c r="FSO2" s="530"/>
      <c r="FSP2" s="530"/>
      <c r="FSQ2" s="530"/>
      <c r="FSR2" s="530"/>
      <c r="FSS2" s="530"/>
      <c r="FST2" s="530"/>
      <c r="FSU2" s="530"/>
      <c r="FSV2" s="530"/>
      <c r="FSW2" s="530"/>
      <c r="FSX2" s="530"/>
      <c r="FSY2" s="530"/>
      <c r="FSZ2" s="530"/>
      <c r="FTA2" s="530"/>
      <c r="FTB2" s="530"/>
      <c r="FTC2" s="530"/>
      <c r="FTD2" s="530"/>
      <c r="FTE2" s="530"/>
      <c r="FTF2" s="530"/>
      <c r="FTG2" s="530"/>
      <c r="FTH2" s="530"/>
      <c r="FTI2" s="530"/>
      <c r="FTJ2" s="530"/>
      <c r="FTK2" s="530"/>
      <c r="FTL2" s="530"/>
      <c r="FTM2" s="530"/>
      <c r="FTN2" s="530"/>
      <c r="FTO2" s="530"/>
      <c r="FTP2" s="530"/>
      <c r="FTQ2" s="530"/>
      <c r="FTR2" s="530"/>
      <c r="FTS2" s="530"/>
      <c r="FTT2" s="530"/>
      <c r="FTU2" s="530"/>
      <c r="FTV2" s="530"/>
      <c r="FTW2" s="530"/>
      <c r="FTX2" s="530"/>
      <c r="FTY2" s="530"/>
      <c r="FTZ2" s="530"/>
      <c r="FUA2" s="530"/>
      <c r="FUB2" s="530"/>
      <c r="FUC2" s="530"/>
      <c r="FUD2" s="530"/>
      <c r="FUE2" s="530"/>
      <c r="FUF2" s="530"/>
      <c r="FUG2" s="530"/>
      <c r="FUH2" s="530"/>
      <c r="FUI2" s="530"/>
      <c r="FUJ2" s="530"/>
      <c r="FUK2" s="530"/>
      <c r="FUL2" s="530"/>
      <c r="FUM2" s="530"/>
      <c r="FUN2" s="530"/>
      <c r="FUO2" s="530"/>
      <c r="FUP2" s="530"/>
      <c r="FUQ2" s="530"/>
      <c r="FUR2" s="530"/>
      <c r="FUS2" s="530"/>
      <c r="FUT2" s="530"/>
      <c r="FUU2" s="530"/>
      <c r="FUV2" s="530"/>
      <c r="FUW2" s="530"/>
      <c r="FUX2" s="530"/>
      <c r="FUY2" s="530"/>
      <c r="FUZ2" s="530"/>
      <c r="FVA2" s="530"/>
      <c r="FVB2" s="530"/>
      <c r="FVC2" s="530"/>
      <c r="FVD2" s="530"/>
      <c r="FVE2" s="530"/>
      <c r="FVF2" s="530"/>
      <c r="FVG2" s="530"/>
      <c r="FVH2" s="530"/>
      <c r="FVI2" s="530"/>
      <c r="FVJ2" s="530"/>
      <c r="FVK2" s="530"/>
      <c r="FVL2" s="530"/>
      <c r="FVM2" s="530"/>
      <c r="FVN2" s="530"/>
      <c r="FVO2" s="530"/>
      <c r="FVP2" s="530"/>
      <c r="FVQ2" s="530"/>
      <c r="FVR2" s="530"/>
      <c r="FVS2" s="530"/>
      <c r="FVT2" s="530"/>
      <c r="FVU2" s="530"/>
      <c r="FVV2" s="530"/>
      <c r="FVW2" s="530"/>
      <c r="FVX2" s="530"/>
      <c r="FVY2" s="530"/>
      <c r="FVZ2" s="530"/>
      <c r="FWA2" s="530"/>
      <c r="FWB2" s="530"/>
      <c r="FWC2" s="530"/>
      <c r="FWD2" s="530"/>
      <c r="FWE2" s="530"/>
      <c r="FWF2" s="530"/>
      <c r="FWG2" s="530"/>
      <c r="FWH2" s="530"/>
      <c r="FWI2" s="530"/>
      <c r="FWJ2" s="530"/>
      <c r="FWK2" s="530"/>
      <c r="FWL2" s="530"/>
      <c r="FWM2" s="530"/>
      <c r="FWN2" s="530"/>
      <c r="FWO2" s="530"/>
      <c r="FWP2" s="530"/>
      <c r="FWQ2" s="530"/>
      <c r="FWR2" s="530"/>
      <c r="FWS2" s="530"/>
      <c r="FWT2" s="530"/>
      <c r="FWU2" s="530"/>
      <c r="FWV2" s="530"/>
      <c r="FWW2" s="530"/>
      <c r="FWX2" s="530"/>
      <c r="FWY2" s="530"/>
      <c r="FWZ2" s="530"/>
      <c r="FXA2" s="530"/>
      <c r="FXB2" s="530"/>
      <c r="FXC2" s="530"/>
      <c r="FXD2" s="530"/>
      <c r="FXE2" s="530"/>
      <c r="FXF2" s="530"/>
      <c r="FXG2" s="530"/>
      <c r="FXH2" s="530"/>
      <c r="FXI2" s="530"/>
      <c r="FXJ2" s="530"/>
      <c r="FXK2" s="530"/>
      <c r="FXL2" s="530"/>
      <c r="FXM2" s="530"/>
      <c r="FXN2" s="530"/>
      <c r="FXO2" s="530"/>
      <c r="FXP2" s="530"/>
      <c r="FXQ2" s="530"/>
      <c r="FXR2" s="530"/>
      <c r="FXS2" s="530"/>
      <c r="FXT2" s="530"/>
      <c r="FXU2" s="530"/>
      <c r="FXV2" s="530"/>
      <c r="FXW2" s="530"/>
      <c r="FXX2" s="530"/>
      <c r="FXY2" s="530"/>
      <c r="FXZ2" s="530"/>
      <c r="FYA2" s="530"/>
      <c r="FYB2" s="530"/>
      <c r="FYC2" s="530"/>
      <c r="FYD2" s="530"/>
      <c r="FYE2" s="530"/>
      <c r="FYF2" s="530"/>
      <c r="FYG2" s="530"/>
      <c r="FYH2" s="530"/>
      <c r="FYI2" s="530"/>
      <c r="FYJ2" s="530"/>
      <c r="FYK2" s="530"/>
      <c r="FYL2" s="530"/>
      <c r="FYM2" s="530"/>
      <c r="FYN2" s="530"/>
      <c r="FYO2" s="530"/>
      <c r="FYP2" s="530"/>
      <c r="FYQ2" s="530"/>
      <c r="FYR2" s="530"/>
      <c r="FYS2" s="530"/>
      <c r="FYT2" s="530"/>
      <c r="FYU2" s="530"/>
      <c r="FYV2" s="530"/>
      <c r="FYW2" s="530"/>
      <c r="FYX2" s="530"/>
      <c r="FYY2" s="530"/>
      <c r="FYZ2" s="530"/>
      <c r="FZA2" s="530"/>
      <c r="FZB2" s="530"/>
      <c r="FZC2" s="530"/>
      <c r="FZD2" s="530"/>
      <c r="FZE2" s="530"/>
      <c r="FZF2" s="530"/>
      <c r="FZG2" s="530"/>
      <c r="FZH2" s="530"/>
      <c r="FZI2" s="530"/>
      <c r="FZJ2" s="530"/>
      <c r="FZK2" s="530"/>
      <c r="FZL2" s="530"/>
      <c r="FZM2" s="530"/>
      <c r="FZN2" s="530"/>
      <c r="FZO2" s="530"/>
      <c r="FZP2" s="530"/>
      <c r="FZQ2" s="530"/>
      <c r="FZR2" s="530"/>
      <c r="FZS2" s="530"/>
      <c r="FZT2" s="530"/>
      <c r="FZU2" s="530"/>
      <c r="FZV2" s="530"/>
      <c r="FZW2" s="530"/>
      <c r="FZX2" s="530"/>
      <c r="FZY2" s="530"/>
      <c r="FZZ2" s="530"/>
      <c r="GAA2" s="530"/>
      <c r="GAB2" s="530"/>
      <c r="GAC2" s="530"/>
      <c r="GAD2" s="530"/>
      <c r="GAE2" s="530"/>
      <c r="GAF2" s="530"/>
      <c r="GAG2" s="530"/>
      <c r="GAH2" s="530"/>
      <c r="GAI2" s="530"/>
      <c r="GAJ2" s="530"/>
      <c r="GAK2" s="530"/>
      <c r="GAL2" s="530"/>
      <c r="GAM2" s="530"/>
      <c r="GAN2" s="530"/>
      <c r="GAO2" s="530"/>
      <c r="GAP2" s="530"/>
      <c r="GAQ2" s="530"/>
      <c r="GAR2" s="530"/>
      <c r="GAS2" s="530"/>
      <c r="GAT2" s="530"/>
      <c r="GAU2" s="530"/>
      <c r="GAV2" s="530"/>
      <c r="GAW2" s="530"/>
      <c r="GAX2" s="530"/>
      <c r="GAY2" s="530"/>
      <c r="GAZ2" s="530"/>
      <c r="GBA2" s="530"/>
      <c r="GBB2" s="530"/>
      <c r="GBC2" s="530"/>
      <c r="GBD2" s="530"/>
      <c r="GBE2" s="530"/>
      <c r="GBF2" s="530"/>
      <c r="GBG2" s="530"/>
      <c r="GBH2" s="530"/>
      <c r="GBI2" s="530"/>
      <c r="GBJ2" s="530"/>
      <c r="GBK2" s="530"/>
      <c r="GBL2" s="530"/>
      <c r="GBM2" s="530"/>
      <c r="GBN2" s="530"/>
      <c r="GBO2" s="530"/>
      <c r="GBP2" s="530"/>
      <c r="GBQ2" s="530"/>
      <c r="GBR2" s="530"/>
      <c r="GBS2" s="530"/>
      <c r="GBT2" s="530"/>
      <c r="GBU2" s="530"/>
      <c r="GBV2" s="530"/>
      <c r="GBW2" s="530"/>
      <c r="GBX2" s="530"/>
      <c r="GBY2" s="530"/>
      <c r="GBZ2" s="530"/>
      <c r="GCA2" s="530"/>
      <c r="GCB2" s="530"/>
      <c r="GCC2" s="530"/>
      <c r="GCD2" s="530"/>
      <c r="GCE2" s="530"/>
      <c r="GCF2" s="530"/>
      <c r="GCG2" s="530"/>
      <c r="GCH2" s="530"/>
      <c r="GCI2" s="530"/>
      <c r="GCJ2" s="530"/>
      <c r="GCK2" s="530"/>
      <c r="GCL2" s="530"/>
      <c r="GCM2" s="530"/>
      <c r="GCN2" s="530"/>
      <c r="GCO2" s="530"/>
      <c r="GCP2" s="530"/>
      <c r="GCQ2" s="530"/>
      <c r="GCR2" s="530"/>
      <c r="GCS2" s="530"/>
      <c r="GCT2" s="530"/>
      <c r="GCU2" s="530"/>
      <c r="GCV2" s="530"/>
      <c r="GCW2" s="530"/>
      <c r="GCX2" s="530"/>
      <c r="GCY2" s="530"/>
      <c r="GCZ2" s="530"/>
      <c r="GDA2" s="530"/>
      <c r="GDB2" s="530"/>
      <c r="GDC2" s="530"/>
      <c r="GDD2" s="530"/>
      <c r="GDE2" s="530"/>
      <c r="GDF2" s="530"/>
      <c r="GDG2" s="530"/>
      <c r="GDH2" s="530"/>
      <c r="GDI2" s="530"/>
      <c r="GDJ2" s="530"/>
      <c r="GDK2" s="530"/>
      <c r="GDL2" s="530"/>
      <c r="GDM2" s="530"/>
      <c r="GDN2" s="530"/>
      <c r="GDO2" s="530"/>
      <c r="GDP2" s="530"/>
      <c r="GDQ2" s="530"/>
      <c r="GDR2" s="530"/>
      <c r="GDS2" s="530"/>
      <c r="GDT2" s="530"/>
      <c r="GDU2" s="530"/>
      <c r="GDV2" s="530"/>
      <c r="GDW2" s="530"/>
      <c r="GDX2" s="530"/>
      <c r="GDY2" s="530"/>
      <c r="GDZ2" s="530"/>
      <c r="GEA2" s="530"/>
      <c r="GEB2" s="530"/>
      <c r="GEC2" s="530"/>
      <c r="GED2" s="530"/>
      <c r="GEE2" s="530"/>
      <c r="GEF2" s="530"/>
      <c r="GEG2" s="530"/>
      <c r="GEH2" s="530"/>
      <c r="GEI2" s="530"/>
      <c r="GEJ2" s="530"/>
      <c r="GEK2" s="530"/>
      <c r="GEL2" s="530"/>
      <c r="GEM2" s="530"/>
      <c r="GEN2" s="530"/>
      <c r="GEO2" s="530"/>
      <c r="GEP2" s="530"/>
      <c r="GEQ2" s="530"/>
      <c r="GER2" s="530"/>
      <c r="GES2" s="530"/>
      <c r="GET2" s="530"/>
      <c r="GEU2" s="530"/>
      <c r="GEV2" s="530"/>
      <c r="GEW2" s="530"/>
      <c r="GEX2" s="530"/>
      <c r="GEY2" s="530"/>
      <c r="GEZ2" s="530"/>
      <c r="GFA2" s="530"/>
      <c r="GFB2" s="530"/>
      <c r="GFC2" s="530"/>
      <c r="GFD2" s="530"/>
      <c r="GFE2" s="530"/>
      <c r="GFF2" s="530"/>
      <c r="GFG2" s="530"/>
      <c r="GFH2" s="530"/>
      <c r="GFI2" s="530"/>
      <c r="GFJ2" s="530"/>
      <c r="GFK2" s="530"/>
      <c r="GFL2" s="530"/>
      <c r="GFM2" s="530"/>
      <c r="GFN2" s="530"/>
      <c r="GFO2" s="530"/>
      <c r="GFP2" s="530"/>
      <c r="GFQ2" s="530"/>
      <c r="GFR2" s="530"/>
      <c r="GFS2" s="530"/>
      <c r="GFT2" s="530"/>
      <c r="GFU2" s="530"/>
      <c r="GFV2" s="530"/>
      <c r="GFW2" s="530"/>
      <c r="GFX2" s="530"/>
      <c r="GFY2" s="530"/>
      <c r="GFZ2" s="530"/>
      <c r="GGA2" s="530"/>
      <c r="GGB2" s="530"/>
      <c r="GGC2" s="530"/>
      <c r="GGD2" s="530"/>
      <c r="GGE2" s="530"/>
      <c r="GGF2" s="530"/>
      <c r="GGG2" s="530"/>
      <c r="GGH2" s="530"/>
      <c r="GGI2" s="530"/>
      <c r="GGJ2" s="530"/>
      <c r="GGK2" s="530"/>
      <c r="GGL2" s="530"/>
      <c r="GGM2" s="530"/>
      <c r="GGN2" s="530"/>
      <c r="GGO2" s="530"/>
      <c r="GGP2" s="530"/>
      <c r="GGQ2" s="530"/>
      <c r="GGR2" s="530"/>
      <c r="GGS2" s="530"/>
      <c r="GGT2" s="530"/>
      <c r="GGU2" s="530"/>
      <c r="GGV2" s="530"/>
      <c r="GGW2" s="530"/>
      <c r="GGX2" s="530"/>
      <c r="GGY2" s="530"/>
      <c r="GGZ2" s="530"/>
      <c r="GHA2" s="530"/>
      <c r="GHB2" s="530"/>
      <c r="GHC2" s="530"/>
      <c r="GHD2" s="530"/>
      <c r="GHE2" s="530"/>
      <c r="GHF2" s="530"/>
      <c r="GHG2" s="530"/>
      <c r="GHH2" s="530"/>
      <c r="GHI2" s="530"/>
      <c r="GHJ2" s="530"/>
      <c r="GHK2" s="530"/>
      <c r="GHL2" s="530"/>
      <c r="GHM2" s="530"/>
      <c r="GHN2" s="530"/>
      <c r="GHO2" s="530"/>
      <c r="GHP2" s="530"/>
      <c r="GHQ2" s="530"/>
      <c r="GHR2" s="530"/>
      <c r="GHS2" s="530"/>
      <c r="GHT2" s="530"/>
      <c r="GHU2" s="530"/>
      <c r="GHV2" s="530"/>
      <c r="GHW2" s="530"/>
      <c r="GHX2" s="530"/>
      <c r="GHY2" s="530"/>
      <c r="GHZ2" s="530"/>
      <c r="GIA2" s="530"/>
      <c r="GIB2" s="530"/>
      <c r="GIC2" s="530"/>
      <c r="GID2" s="530"/>
      <c r="GIE2" s="530"/>
      <c r="GIF2" s="530"/>
      <c r="GIG2" s="530"/>
      <c r="GIH2" s="530"/>
      <c r="GII2" s="530"/>
      <c r="GIJ2" s="530"/>
      <c r="GIK2" s="530"/>
      <c r="GIL2" s="530"/>
      <c r="GIM2" s="530"/>
      <c r="GIN2" s="530"/>
      <c r="GIO2" s="530"/>
      <c r="GIP2" s="530"/>
      <c r="GIQ2" s="530"/>
      <c r="GIR2" s="530"/>
      <c r="GIS2" s="530"/>
      <c r="GIT2" s="530"/>
      <c r="GIU2" s="530"/>
      <c r="GIV2" s="530"/>
      <c r="GIW2" s="530"/>
      <c r="GIX2" s="530"/>
      <c r="GIY2" s="530"/>
      <c r="GIZ2" s="530"/>
      <c r="GJA2" s="530"/>
      <c r="GJB2" s="530"/>
      <c r="GJC2" s="530"/>
      <c r="GJD2" s="530"/>
      <c r="GJE2" s="530"/>
      <c r="GJF2" s="530"/>
      <c r="GJG2" s="530"/>
      <c r="GJH2" s="530"/>
      <c r="GJI2" s="530"/>
      <c r="GJJ2" s="530"/>
      <c r="GJK2" s="530"/>
      <c r="GJL2" s="530"/>
      <c r="GJM2" s="530"/>
      <c r="GJN2" s="530"/>
      <c r="GJO2" s="530"/>
      <c r="GJP2" s="530"/>
      <c r="GJQ2" s="530"/>
      <c r="GJR2" s="530"/>
      <c r="GJS2" s="530"/>
      <c r="GJT2" s="530"/>
      <c r="GJU2" s="530"/>
      <c r="GJV2" s="530"/>
      <c r="GJW2" s="530"/>
      <c r="GJX2" s="530"/>
      <c r="GJY2" s="530"/>
      <c r="GJZ2" s="530"/>
      <c r="GKA2" s="530"/>
      <c r="GKB2" s="530"/>
      <c r="GKC2" s="530"/>
      <c r="GKD2" s="530"/>
      <c r="GKE2" s="530"/>
      <c r="GKF2" s="530"/>
      <c r="GKG2" s="530"/>
      <c r="GKH2" s="530"/>
      <c r="GKI2" s="530"/>
      <c r="GKJ2" s="530"/>
      <c r="GKK2" s="530"/>
      <c r="GKL2" s="530"/>
      <c r="GKM2" s="530"/>
      <c r="GKN2" s="530"/>
      <c r="GKO2" s="530"/>
      <c r="GKP2" s="530"/>
      <c r="GKQ2" s="530"/>
      <c r="GKR2" s="530"/>
      <c r="GKS2" s="530"/>
      <c r="GKT2" s="530"/>
      <c r="GKU2" s="530"/>
      <c r="GKV2" s="530"/>
      <c r="GKW2" s="530"/>
      <c r="GKX2" s="530"/>
      <c r="GKY2" s="530"/>
      <c r="GKZ2" s="530"/>
      <c r="GLA2" s="530"/>
      <c r="GLB2" s="530"/>
      <c r="GLC2" s="530"/>
      <c r="GLD2" s="530"/>
      <c r="GLE2" s="530"/>
      <c r="GLF2" s="530"/>
      <c r="GLG2" s="530"/>
      <c r="GLH2" s="530"/>
      <c r="GLI2" s="530"/>
      <c r="GLJ2" s="530"/>
      <c r="GLK2" s="530"/>
      <c r="GLL2" s="530"/>
      <c r="GLM2" s="530"/>
      <c r="GLN2" s="530"/>
      <c r="GLO2" s="530"/>
      <c r="GLP2" s="530"/>
      <c r="GLQ2" s="530"/>
      <c r="GLR2" s="530"/>
      <c r="GLS2" s="530"/>
      <c r="GLT2" s="530"/>
      <c r="GLU2" s="530"/>
      <c r="GLV2" s="530"/>
      <c r="GLW2" s="530"/>
      <c r="GLX2" s="530"/>
      <c r="GLY2" s="530"/>
      <c r="GLZ2" s="530"/>
      <c r="GMA2" s="530"/>
      <c r="GMB2" s="530"/>
      <c r="GMC2" s="530"/>
      <c r="GMD2" s="530"/>
      <c r="GME2" s="530"/>
      <c r="GMF2" s="530"/>
      <c r="GMG2" s="530"/>
      <c r="GMH2" s="530"/>
      <c r="GMI2" s="530"/>
      <c r="GMJ2" s="530"/>
      <c r="GMK2" s="530"/>
      <c r="GML2" s="530"/>
      <c r="GMM2" s="530"/>
      <c r="GMN2" s="530"/>
      <c r="GMO2" s="530"/>
      <c r="GMP2" s="530"/>
      <c r="GMQ2" s="530"/>
      <c r="GMR2" s="530"/>
      <c r="GMS2" s="530"/>
      <c r="GMT2" s="530"/>
      <c r="GMU2" s="530"/>
      <c r="GMV2" s="530"/>
      <c r="GMW2" s="530"/>
      <c r="GMX2" s="530"/>
      <c r="GMY2" s="530"/>
      <c r="GMZ2" s="530"/>
      <c r="GNA2" s="530"/>
      <c r="GNB2" s="530"/>
      <c r="GNC2" s="530"/>
      <c r="GND2" s="530"/>
      <c r="GNE2" s="530"/>
      <c r="GNF2" s="530"/>
      <c r="GNG2" s="530"/>
      <c r="GNH2" s="530"/>
      <c r="GNI2" s="530"/>
      <c r="GNJ2" s="530"/>
      <c r="GNK2" s="530"/>
      <c r="GNL2" s="530"/>
      <c r="GNM2" s="530"/>
      <c r="GNN2" s="530"/>
      <c r="GNO2" s="530"/>
      <c r="GNP2" s="530"/>
      <c r="GNQ2" s="530"/>
      <c r="GNR2" s="530"/>
      <c r="GNS2" s="530"/>
      <c r="GNT2" s="530"/>
      <c r="GNU2" s="530"/>
      <c r="GNV2" s="530"/>
      <c r="GNW2" s="530"/>
      <c r="GNX2" s="530"/>
      <c r="GNY2" s="530"/>
      <c r="GNZ2" s="530"/>
      <c r="GOA2" s="530"/>
      <c r="GOB2" s="530"/>
      <c r="GOC2" s="530"/>
      <c r="GOD2" s="530"/>
      <c r="GOE2" s="530"/>
      <c r="GOF2" s="530"/>
      <c r="GOG2" s="530"/>
      <c r="GOH2" s="530"/>
      <c r="GOI2" s="530"/>
      <c r="GOJ2" s="530"/>
      <c r="GOK2" s="530"/>
      <c r="GOL2" s="530"/>
      <c r="GOM2" s="530"/>
      <c r="GON2" s="530"/>
      <c r="GOO2" s="530"/>
      <c r="GOP2" s="530"/>
      <c r="GOQ2" s="530"/>
      <c r="GOR2" s="530"/>
      <c r="GOS2" s="530"/>
      <c r="GOT2" s="530"/>
      <c r="GOU2" s="530"/>
      <c r="GOV2" s="530"/>
      <c r="GOW2" s="530"/>
      <c r="GOX2" s="530"/>
      <c r="GOY2" s="530"/>
      <c r="GOZ2" s="530"/>
      <c r="GPA2" s="530"/>
      <c r="GPB2" s="530"/>
      <c r="GPC2" s="530"/>
      <c r="GPD2" s="530"/>
      <c r="GPE2" s="530"/>
      <c r="GPF2" s="530"/>
      <c r="GPG2" s="530"/>
      <c r="GPH2" s="530"/>
      <c r="GPI2" s="530"/>
      <c r="GPJ2" s="530"/>
      <c r="GPK2" s="530"/>
      <c r="GPL2" s="530"/>
      <c r="GPM2" s="530"/>
      <c r="GPN2" s="530"/>
      <c r="GPO2" s="530"/>
      <c r="GPP2" s="530"/>
      <c r="GPQ2" s="530"/>
      <c r="GPR2" s="530"/>
      <c r="GPS2" s="530"/>
      <c r="GPT2" s="530"/>
      <c r="GPU2" s="530"/>
      <c r="GPV2" s="530"/>
      <c r="GPW2" s="530"/>
      <c r="GPX2" s="530"/>
      <c r="GPY2" s="530"/>
      <c r="GPZ2" s="530"/>
      <c r="GQA2" s="530"/>
      <c r="GQB2" s="530"/>
      <c r="GQC2" s="530"/>
      <c r="GQD2" s="530"/>
      <c r="GQE2" s="530"/>
      <c r="GQF2" s="530"/>
      <c r="GQG2" s="530"/>
      <c r="GQH2" s="530"/>
      <c r="GQI2" s="530"/>
      <c r="GQJ2" s="530"/>
      <c r="GQK2" s="530"/>
      <c r="GQL2" s="530"/>
      <c r="GQM2" s="530"/>
      <c r="GQN2" s="530"/>
      <c r="GQO2" s="530"/>
      <c r="GQP2" s="530"/>
      <c r="GQQ2" s="530"/>
      <c r="GQR2" s="530"/>
      <c r="GQS2" s="530"/>
      <c r="GQT2" s="530"/>
      <c r="GQU2" s="530"/>
      <c r="GQV2" s="530"/>
      <c r="GQW2" s="530"/>
      <c r="GQX2" s="530"/>
      <c r="GQY2" s="530"/>
      <c r="GQZ2" s="530"/>
      <c r="GRA2" s="530"/>
      <c r="GRB2" s="530"/>
      <c r="GRC2" s="530"/>
      <c r="GRD2" s="530"/>
      <c r="GRE2" s="530"/>
      <c r="GRF2" s="530"/>
      <c r="GRG2" s="530"/>
      <c r="GRH2" s="530"/>
      <c r="GRI2" s="530"/>
      <c r="GRJ2" s="530"/>
      <c r="GRK2" s="530"/>
      <c r="GRL2" s="530"/>
      <c r="GRM2" s="530"/>
      <c r="GRN2" s="530"/>
      <c r="GRO2" s="530"/>
      <c r="GRP2" s="530"/>
      <c r="GRQ2" s="530"/>
      <c r="GRR2" s="530"/>
      <c r="GRS2" s="530"/>
      <c r="GRT2" s="530"/>
      <c r="GRU2" s="530"/>
      <c r="GRV2" s="530"/>
      <c r="GRW2" s="530"/>
      <c r="GRX2" s="530"/>
      <c r="GRY2" s="530"/>
      <c r="GRZ2" s="530"/>
      <c r="GSA2" s="530"/>
      <c r="GSB2" s="530"/>
      <c r="GSC2" s="530"/>
      <c r="GSD2" s="530"/>
      <c r="GSE2" s="530"/>
      <c r="GSF2" s="530"/>
      <c r="GSG2" s="530"/>
      <c r="GSH2" s="530"/>
      <c r="GSI2" s="530"/>
      <c r="GSJ2" s="530"/>
      <c r="GSK2" s="530"/>
      <c r="GSL2" s="530"/>
      <c r="GSM2" s="530"/>
      <c r="GSN2" s="530"/>
      <c r="GSO2" s="530"/>
      <c r="GSP2" s="530"/>
      <c r="GSQ2" s="530"/>
      <c r="GSR2" s="530"/>
      <c r="GSS2" s="530"/>
      <c r="GST2" s="530"/>
      <c r="GSU2" s="530"/>
      <c r="GSV2" s="530"/>
      <c r="GSW2" s="530"/>
      <c r="GSX2" s="530"/>
      <c r="GSY2" s="530"/>
      <c r="GSZ2" s="530"/>
      <c r="GTA2" s="530"/>
      <c r="GTB2" s="530"/>
      <c r="GTC2" s="530"/>
      <c r="GTD2" s="530"/>
      <c r="GTE2" s="530"/>
      <c r="GTF2" s="530"/>
      <c r="GTG2" s="530"/>
      <c r="GTH2" s="530"/>
      <c r="GTI2" s="530"/>
      <c r="GTJ2" s="530"/>
      <c r="GTK2" s="530"/>
      <c r="GTL2" s="530"/>
      <c r="GTM2" s="530"/>
      <c r="GTN2" s="530"/>
      <c r="GTO2" s="530"/>
      <c r="GTP2" s="530"/>
      <c r="GTQ2" s="530"/>
      <c r="GTR2" s="530"/>
      <c r="GTS2" s="530"/>
      <c r="GTT2" s="530"/>
      <c r="GTU2" s="530"/>
      <c r="GTV2" s="530"/>
      <c r="GTW2" s="530"/>
      <c r="GTX2" s="530"/>
      <c r="GTY2" s="530"/>
      <c r="GTZ2" s="530"/>
      <c r="GUA2" s="530"/>
      <c r="GUB2" s="530"/>
      <c r="GUC2" s="530"/>
      <c r="GUD2" s="530"/>
      <c r="GUE2" s="530"/>
      <c r="GUF2" s="530"/>
      <c r="GUG2" s="530"/>
      <c r="GUH2" s="530"/>
      <c r="GUI2" s="530"/>
      <c r="GUJ2" s="530"/>
      <c r="GUK2" s="530"/>
      <c r="GUL2" s="530"/>
      <c r="GUM2" s="530"/>
      <c r="GUN2" s="530"/>
      <c r="GUO2" s="530"/>
      <c r="GUP2" s="530"/>
      <c r="GUQ2" s="530"/>
      <c r="GUR2" s="530"/>
      <c r="GUS2" s="530"/>
      <c r="GUT2" s="530"/>
      <c r="GUU2" s="530"/>
      <c r="GUV2" s="530"/>
      <c r="GUW2" s="530"/>
      <c r="GUX2" s="530"/>
      <c r="GUY2" s="530"/>
      <c r="GUZ2" s="530"/>
      <c r="GVA2" s="530"/>
      <c r="GVB2" s="530"/>
      <c r="GVC2" s="530"/>
      <c r="GVD2" s="530"/>
      <c r="GVE2" s="530"/>
      <c r="GVF2" s="530"/>
      <c r="GVG2" s="530"/>
      <c r="GVH2" s="530"/>
      <c r="GVI2" s="530"/>
      <c r="GVJ2" s="530"/>
      <c r="GVK2" s="530"/>
      <c r="GVL2" s="530"/>
      <c r="GVM2" s="530"/>
      <c r="GVN2" s="530"/>
      <c r="GVO2" s="530"/>
      <c r="GVP2" s="530"/>
      <c r="GVQ2" s="530"/>
      <c r="GVR2" s="530"/>
      <c r="GVS2" s="530"/>
      <c r="GVT2" s="530"/>
      <c r="GVU2" s="530"/>
      <c r="GVV2" s="530"/>
      <c r="GVW2" s="530"/>
      <c r="GVX2" s="530"/>
      <c r="GVY2" s="530"/>
      <c r="GVZ2" s="530"/>
      <c r="GWA2" s="530"/>
      <c r="GWB2" s="530"/>
      <c r="GWC2" s="530"/>
      <c r="GWD2" s="530"/>
      <c r="GWE2" s="530"/>
      <c r="GWF2" s="530"/>
      <c r="GWG2" s="530"/>
      <c r="GWH2" s="530"/>
      <c r="GWI2" s="530"/>
      <c r="GWJ2" s="530"/>
      <c r="GWK2" s="530"/>
      <c r="GWL2" s="530"/>
      <c r="GWM2" s="530"/>
      <c r="GWN2" s="530"/>
      <c r="GWO2" s="530"/>
      <c r="GWP2" s="530"/>
      <c r="GWQ2" s="530"/>
      <c r="GWR2" s="530"/>
      <c r="GWS2" s="530"/>
      <c r="GWT2" s="530"/>
      <c r="GWU2" s="530"/>
      <c r="GWV2" s="530"/>
      <c r="GWW2" s="530"/>
      <c r="GWX2" s="530"/>
      <c r="GWY2" s="530"/>
      <c r="GWZ2" s="530"/>
      <c r="GXA2" s="530"/>
      <c r="GXB2" s="530"/>
      <c r="GXC2" s="530"/>
      <c r="GXD2" s="530"/>
      <c r="GXE2" s="530"/>
      <c r="GXF2" s="530"/>
      <c r="GXG2" s="530"/>
      <c r="GXH2" s="530"/>
      <c r="GXI2" s="530"/>
      <c r="GXJ2" s="530"/>
      <c r="GXK2" s="530"/>
      <c r="GXL2" s="530"/>
      <c r="GXM2" s="530"/>
      <c r="GXN2" s="530"/>
      <c r="GXO2" s="530"/>
      <c r="GXP2" s="530"/>
      <c r="GXQ2" s="530"/>
      <c r="GXR2" s="530"/>
      <c r="GXS2" s="530"/>
      <c r="GXT2" s="530"/>
      <c r="GXU2" s="530"/>
      <c r="GXV2" s="530"/>
      <c r="GXW2" s="530"/>
      <c r="GXX2" s="530"/>
      <c r="GXY2" s="530"/>
      <c r="GXZ2" s="530"/>
      <c r="GYA2" s="530"/>
      <c r="GYB2" s="530"/>
      <c r="GYC2" s="530"/>
      <c r="GYD2" s="530"/>
      <c r="GYE2" s="530"/>
      <c r="GYF2" s="530"/>
      <c r="GYG2" s="530"/>
      <c r="GYH2" s="530"/>
      <c r="GYI2" s="530"/>
      <c r="GYJ2" s="530"/>
      <c r="GYK2" s="530"/>
      <c r="GYL2" s="530"/>
      <c r="GYM2" s="530"/>
      <c r="GYN2" s="530"/>
      <c r="GYO2" s="530"/>
      <c r="GYP2" s="530"/>
      <c r="GYQ2" s="530"/>
      <c r="GYR2" s="530"/>
      <c r="GYS2" s="530"/>
      <c r="GYT2" s="530"/>
      <c r="GYU2" s="530"/>
      <c r="GYV2" s="530"/>
      <c r="GYW2" s="530"/>
      <c r="GYX2" s="530"/>
      <c r="GYY2" s="530"/>
      <c r="GYZ2" s="530"/>
      <c r="GZA2" s="530"/>
      <c r="GZB2" s="530"/>
      <c r="GZC2" s="530"/>
      <c r="GZD2" s="530"/>
      <c r="GZE2" s="530"/>
      <c r="GZF2" s="530"/>
      <c r="GZG2" s="530"/>
      <c r="GZH2" s="530"/>
      <c r="GZI2" s="530"/>
      <c r="GZJ2" s="530"/>
      <c r="GZK2" s="530"/>
      <c r="GZL2" s="530"/>
      <c r="GZM2" s="530"/>
      <c r="GZN2" s="530"/>
      <c r="GZO2" s="530"/>
      <c r="GZP2" s="530"/>
      <c r="GZQ2" s="530"/>
      <c r="GZR2" s="530"/>
      <c r="GZS2" s="530"/>
      <c r="GZT2" s="530"/>
      <c r="GZU2" s="530"/>
      <c r="GZV2" s="530"/>
      <c r="GZW2" s="530"/>
      <c r="GZX2" s="530"/>
      <c r="GZY2" s="530"/>
      <c r="GZZ2" s="530"/>
      <c r="HAA2" s="530"/>
      <c r="HAB2" s="530"/>
      <c r="HAC2" s="530"/>
      <c r="HAD2" s="530"/>
      <c r="HAE2" s="530"/>
      <c r="HAF2" s="530"/>
      <c r="HAG2" s="530"/>
      <c r="HAH2" s="530"/>
      <c r="HAI2" s="530"/>
      <c r="HAJ2" s="530"/>
      <c r="HAK2" s="530"/>
      <c r="HAL2" s="530"/>
      <c r="HAM2" s="530"/>
      <c r="HAN2" s="530"/>
      <c r="HAO2" s="530"/>
      <c r="HAP2" s="530"/>
      <c r="HAQ2" s="530"/>
      <c r="HAR2" s="530"/>
      <c r="HAS2" s="530"/>
      <c r="HAT2" s="530"/>
      <c r="HAU2" s="530"/>
      <c r="HAV2" s="530"/>
      <c r="HAW2" s="530"/>
      <c r="HAX2" s="530"/>
      <c r="HAY2" s="530"/>
      <c r="HAZ2" s="530"/>
      <c r="HBA2" s="530"/>
      <c r="HBB2" s="530"/>
      <c r="HBC2" s="530"/>
      <c r="HBD2" s="530"/>
      <c r="HBE2" s="530"/>
      <c r="HBF2" s="530"/>
      <c r="HBG2" s="530"/>
      <c r="HBH2" s="530"/>
      <c r="HBI2" s="530"/>
      <c r="HBJ2" s="530"/>
      <c r="HBK2" s="530"/>
      <c r="HBL2" s="530"/>
      <c r="HBM2" s="530"/>
      <c r="HBN2" s="530"/>
      <c r="HBO2" s="530"/>
      <c r="HBP2" s="530"/>
      <c r="HBQ2" s="530"/>
      <c r="HBR2" s="530"/>
      <c r="HBS2" s="530"/>
      <c r="HBT2" s="530"/>
      <c r="HBU2" s="530"/>
      <c r="HBV2" s="530"/>
      <c r="HBW2" s="530"/>
      <c r="HBX2" s="530"/>
      <c r="HBY2" s="530"/>
      <c r="HBZ2" s="530"/>
      <c r="HCA2" s="530"/>
      <c r="HCB2" s="530"/>
      <c r="HCC2" s="530"/>
      <c r="HCD2" s="530"/>
      <c r="HCE2" s="530"/>
      <c r="HCF2" s="530"/>
      <c r="HCG2" s="530"/>
      <c r="HCH2" s="530"/>
      <c r="HCI2" s="530"/>
      <c r="HCJ2" s="530"/>
      <c r="HCK2" s="530"/>
      <c r="HCL2" s="530"/>
      <c r="HCM2" s="530"/>
      <c r="HCN2" s="530"/>
      <c r="HCO2" s="530"/>
      <c r="HCP2" s="530"/>
      <c r="HCQ2" s="530"/>
      <c r="HCR2" s="530"/>
      <c r="HCS2" s="530"/>
      <c r="HCT2" s="530"/>
      <c r="HCU2" s="530"/>
      <c r="HCV2" s="530"/>
      <c r="HCW2" s="530"/>
      <c r="HCX2" s="530"/>
      <c r="HCY2" s="530"/>
      <c r="HCZ2" s="530"/>
      <c r="HDA2" s="530"/>
      <c r="HDB2" s="530"/>
      <c r="HDC2" s="530"/>
      <c r="HDD2" s="530"/>
      <c r="HDE2" s="530"/>
      <c r="HDF2" s="530"/>
      <c r="HDG2" s="530"/>
      <c r="HDH2" s="530"/>
      <c r="HDI2" s="530"/>
      <c r="HDJ2" s="530"/>
      <c r="HDK2" s="530"/>
      <c r="HDL2" s="530"/>
      <c r="HDM2" s="530"/>
      <c r="HDN2" s="530"/>
      <c r="HDO2" s="530"/>
      <c r="HDP2" s="530"/>
      <c r="HDQ2" s="530"/>
      <c r="HDR2" s="530"/>
      <c r="HDS2" s="530"/>
      <c r="HDT2" s="530"/>
      <c r="HDU2" s="530"/>
      <c r="HDV2" s="530"/>
      <c r="HDW2" s="530"/>
      <c r="HDX2" s="530"/>
      <c r="HDY2" s="530"/>
      <c r="HDZ2" s="530"/>
      <c r="HEA2" s="530"/>
      <c r="HEB2" s="530"/>
      <c r="HEC2" s="530"/>
      <c r="HED2" s="530"/>
      <c r="HEE2" s="530"/>
      <c r="HEF2" s="530"/>
      <c r="HEG2" s="530"/>
      <c r="HEH2" s="530"/>
      <c r="HEI2" s="530"/>
      <c r="HEJ2" s="530"/>
      <c r="HEK2" s="530"/>
      <c r="HEL2" s="530"/>
      <c r="HEM2" s="530"/>
      <c r="HEN2" s="530"/>
      <c r="HEO2" s="530"/>
      <c r="HEP2" s="530"/>
      <c r="HEQ2" s="530"/>
      <c r="HER2" s="530"/>
      <c r="HES2" s="530"/>
      <c r="HET2" s="530"/>
      <c r="HEU2" s="530"/>
      <c r="HEV2" s="530"/>
      <c r="HEW2" s="530"/>
      <c r="HEX2" s="530"/>
      <c r="HEY2" s="530"/>
      <c r="HEZ2" s="530"/>
      <c r="HFA2" s="530"/>
      <c r="HFB2" s="530"/>
      <c r="HFC2" s="530"/>
      <c r="HFD2" s="530"/>
      <c r="HFE2" s="530"/>
      <c r="HFF2" s="530"/>
      <c r="HFG2" s="530"/>
      <c r="HFH2" s="530"/>
      <c r="HFI2" s="530"/>
      <c r="HFJ2" s="530"/>
      <c r="HFK2" s="530"/>
      <c r="HFL2" s="530"/>
      <c r="HFM2" s="530"/>
      <c r="HFN2" s="530"/>
      <c r="HFO2" s="530"/>
      <c r="HFP2" s="530"/>
      <c r="HFQ2" s="530"/>
      <c r="HFR2" s="530"/>
      <c r="HFS2" s="530"/>
      <c r="HFT2" s="530"/>
      <c r="HFU2" s="530"/>
      <c r="HFV2" s="530"/>
      <c r="HFW2" s="530"/>
      <c r="HFX2" s="530"/>
      <c r="HFY2" s="530"/>
      <c r="HFZ2" s="530"/>
      <c r="HGA2" s="530"/>
      <c r="HGB2" s="530"/>
      <c r="HGC2" s="530"/>
      <c r="HGD2" s="530"/>
      <c r="HGE2" s="530"/>
      <c r="HGF2" s="530"/>
      <c r="HGG2" s="530"/>
      <c r="HGH2" s="530"/>
      <c r="HGI2" s="530"/>
      <c r="HGJ2" s="530"/>
      <c r="HGK2" s="530"/>
      <c r="HGL2" s="530"/>
      <c r="HGM2" s="530"/>
      <c r="HGN2" s="530"/>
      <c r="HGO2" s="530"/>
      <c r="HGP2" s="530"/>
      <c r="HGQ2" s="530"/>
      <c r="HGR2" s="530"/>
      <c r="HGS2" s="530"/>
      <c r="HGT2" s="530"/>
      <c r="HGU2" s="530"/>
      <c r="HGV2" s="530"/>
      <c r="HGW2" s="530"/>
      <c r="HGX2" s="530"/>
      <c r="HGY2" s="530"/>
      <c r="HGZ2" s="530"/>
      <c r="HHA2" s="530"/>
      <c r="HHB2" s="530"/>
      <c r="HHC2" s="530"/>
      <c r="HHD2" s="530"/>
      <c r="HHE2" s="530"/>
      <c r="HHF2" s="530"/>
      <c r="HHG2" s="530"/>
      <c r="HHH2" s="530"/>
      <c r="HHI2" s="530"/>
      <c r="HHJ2" s="530"/>
      <c r="HHK2" s="530"/>
      <c r="HHL2" s="530"/>
      <c r="HHM2" s="530"/>
      <c r="HHN2" s="530"/>
      <c r="HHO2" s="530"/>
      <c r="HHP2" s="530"/>
      <c r="HHQ2" s="530"/>
      <c r="HHR2" s="530"/>
      <c r="HHS2" s="530"/>
      <c r="HHT2" s="530"/>
      <c r="HHU2" s="530"/>
      <c r="HHV2" s="530"/>
      <c r="HHW2" s="530"/>
      <c r="HHX2" s="530"/>
      <c r="HHY2" s="530"/>
      <c r="HHZ2" s="530"/>
      <c r="HIA2" s="530"/>
      <c r="HIB2" s="530"/>
      <c r="HIC2" s="530"/>
      <c r="HID2" s="530"/>
      <c r="HIE2" s="530"/>
      <c r="HIF2" s="530"/>
      <c r="HIG2" s="530"/>
      <c r="HIH2" s="530"/>
      <c r="HII2" s="530"/>
      <c r="HIJ2" s="530"/>
      <c r="HIK2" s="530"/>
      <c r="HIL2" s="530"/>
      <c r="HIM2" s="530"/>
      <c r="HIN2" s="530"/>
      <c r="HIO2" s="530"/>
      <c r="HIP2" s="530"/>
      <c r="HIQ2" s="530"/>
      <c r="HIR2" s="530"/>
      <c r="HIS2" s="530"/>
      <c r="HIT2" s="530"/>
      <c r="HIU2" s="530"/>
      <c r="HIV2" s="530"/>
      <c r="HIW2" s="530"/>
      <c r="HIX2" s="530"/>
      <c r="HIY2" s="530"/>
      <c r="HIZ2" s="530"/>
      <c r="HJA2" s="530"/>
      <c r="HJB2" s="530"/>
      <c r="HJC2" s="530"/>
      <c r="HJD2" s="530"/>
      <c r="HJE2" s="530"/>
      <c r="HJF2" s="530"/>
      <c r="HJG2" s="530"/>
      <c r="HJH2" s="530"/>
      <c r="HJI2" s="530"/>
      <c r="HJJ2" s="530"/>
      <c r="HJK2" s="530"/>
      <c r="HJL2" s="530"/>
      <c r="HJM2" s="530"/>
      <c r="HJN2" s="530"/>
      <c r="HJO2" s="530"/>
      <c r="HJP2" s="530"/>
      <c r="HJQ2" s="530"/>
      <c r="HJR2" s="530"/>
      <c r="HJS2" s="530"/>
      <c r="HJT2" s="530"/>
      <c r="HJU2" s="530"/>
      <c r="HJV2" s="530"/>
      <c r="HJW2" s="530"/>
      <c r="HJX2" s="530"/>
      <c r="HJY2" s="530"/>
      <c r="HJZ2" s="530"/>
      <c r="HKA2" s="530"/>
      <c r="HKB2" s="530"/>
      <c r="HKC2" s="530"/>
      <c r="HKD2" s="530"/>
      <c r="HKE2" s="530"/>
      <c r="HKF2" s="530"/>
      <c r="HKG2" s="530"/>
      <c r="HKH2" s="530"/>
      <c r="HKI2" s="530"/>
      <c r="HKJ2" s="530"/>
      <c r="HKK2" s="530"/>
      <c r="HKL2" s="530"/>
      <c r="HKM2" s="530"/>
      <c r="HKN2" s="530"/>
      <c r="HKO2" s="530"/>
      <c r="HKP2" s="530"/>
      <c r="HKQ2" s="530"/>
      <c r="HKR2" s="530"/>
      <c r="HKS2" s="530"/>
      <c r="HKT2" s="530"/>
      <c r="HKU2" s="530"/>
      <c r="HKV2" s="530"/>
      <c r="HKW2" s="530"/>
      <c r="HKX2" s="530"/>
      <c r="HKY2" s="530"/>
      <c r="HKZ2" s="530"/>
      <c r="HLA2" s="530"/>
      <c r="HLB2" s="530"/>
      <c r="HLC2" s="530"/>
      <c r="HLD2" s="530"/>
      <c r="HLE2" s="530"/>
      <c r="HLF2" s="530"/>
      <c r="HLG2" s="530"/>
      <c r="HLH2" s="530"/>
      <c r="HLI2" s="530"/>
      <c r="HLJ2" s="530"/>
      <c r="HLK2" s="530"/>
      <c r="HLL2" s="530"/>
      <c r="HLM2" s="530"/>
      <c r="HLN2" s="530"/>
      <c r="HLO2" s="530"/>
      <c r="HLP2" s="530"/>
      <c r="HLQ2" s="530"/>
      <c r="HLR2" s="530"/>
      <c r="HLS2" s="530"/>
      <c r="HLT2" s="530"/>
      <c r="HLU2" s="530"/>
      <c r="HLV2" s="530"/>
      <c r="HLW2" s="530"/>
      <c r="HLX2" s="530"/>
      <c r="HLY2" s="530"/>
      <c r="HLZ2" s="530"/>
      <c r="HMA2" s="530"/>
      <c r="HMB2" s="530"/>
      <c r="HMC2" s="530"/>
      <c r="HMD2" s="530"/>
      <c r="HME2" s="530"/>
      <c r="HMF2" s="530"/>
      <c r="HMG2" s="530"/>
      <c r="HMH2" s="530"/>
      <c r="HMI2" s="530"/>
      <c r="HMJ2" s="530"/>
      <c r="HMK2" s="530"/>
      <c r="HML2" s="530"/>
      <c r="HMM2" s="530"/>
      <c r="HMN2" s="530"/>
      <c r="HMO2" s="530"/>
      <c r="HMP2" s="530"/>
      <c r="HMQ2" s="530"/>
      <c r="HMR2" s="530"/>
      <c r="HMS2" s="530"/>
      <c r="HMT2" s="530"/>
      <c r="HMU2" s="530"/>
      <c r="HMV2" s="530"/>
      <c r="HMW2" s="530"/>
      <c r="HMX2" s="530"/>
      <c r="HMY2" s="530"/>
      <c r="HMZ2" s="530"/>
      <c r="HNA2" s="530"/>
      <c r="HNB2" s="530"/>
      <c r="HNC2" s="530"/>
      <c r="HND2" s="530"/>
      <c r="HNE2" s="530"/>
      <c r="HNF2" s="530"/>
      <c r="HNG2" s="530"/>
      <c r="HNH2" s="530"/>
      <c r="HNI2" s="530"/>
      <c r="HNJ2" s="530"/>
      <c r="HNK2" s="530"/>
      <c r="HNL2" s="530"/>
      <c r="HNM2" s="530"/>
      <c r="HNN2" s="530"/>
      <c r="HNO2" s="530"/>
      <c r="HNP2" s="530"/>
      <c r="HNQ2" s="530"/>
      <c r="HNR2" s="530"/>
      <c r="HNS2" s="530"/>
      <c r="HNT2" s="530"/>
      <c r="HNU2" s="530"/>
      <c r="HNV2" s="530"/>
      <c r="HNW2" s="530"/>
      <c r="HNX2" s="530"/>
      <c r="HNY2" s="530"/>
      <c r="HNZ2" s="530"/>
      <c r="HOA2" s="530"/>
      <c r="HOB2" s="530"/>
      <c r="HOC2" s="530"/>
      <c r="HOD2" s="530"/>
      <c r="HOE2" s="530"/>
      <c r="HOF2" s="530"/>
      <c r="HOG2" s="530"/>
      <c r="HOH2" s="530"/>
      <c r="HOI2" s="530"/>
      <c r="HOJ2" s="530"/>
      <c r="HOK2" s="530"/>
      <c r="HOL2" s="530"/>
      <c r="HOM2" s="530"/>
      <c r="HON2" s="530"/>
      <c r="HOO2" s="530"/>
      <c r="HOP2" s="530"/>
      <c r="HOQ2" s="530"/>
      <c r="HOR2" s="530"/>
      <c r="HOS2" s="530"/>
      <c r="HOT2" s="530"/>
      <c r="HOU2" s="530"/>
      <c r="HOV2" s="530"/>
      <c r="HOW2" s="530"/>
      <c r="HOX2" s="530"/>
      <c r="HOY2" s="530"/>
      <c r="HOZ2" s="530"/>
      <c r="HPA2" s="530"/>
      <c r="HPB2" s="530"/>
      <c r="HPC2" s="530"/>
      <c r="HPD2" s="530"/>
      <c r="HPE2" s="530"/>
      <c r="HPF2" s="530"/>
      <c r="HPG2" s="530"/>
      <c r="HPH2" s="530"/>
      <c r="HPI2" s="530"/>
      <c r="HPJ2" s="530"/>
      <c r="HPK2" s="530"/>
      <c r="HPL2" s="530"/>
      <c r="HPM2" s="530"/>
      <c r="HPN2" s="530"/>
      <c r="HPO2" s="530"/>
      <c r="HPP2" s="530"/>
      <c r="HPQ2" s="530"/>
      <c r="HPR2" s="530"/>
      <c r="HPS2" s="530"/>
      <c r="HPT2" s="530"/>
      <c r="HPU2" s="530"/>
      <c r="HPV2" s="530"/>
      <c r="HPW2" s="530"/>
      <c r="HPX2" s="530"/>
      <c r="HPY2" s="530"/>
      <c r="HPZ2" s="530"/>
      <c r="HQA2" s="530"/>
      <c r="HQB2" s="530"/>
      <c r="HQC2" s="530"/>
      <c r="HQD2" s="530"/>
      <c r="HQE2" s="530"/>
      <c r="HQF2" s="530"/>
      <c r="HQG2" s="530"/>
      <c r="HQH2" s="530"/>
      <c r="HQI2" s="530"/>
      <c r="HQJ2" s="530"/>
      <c r="HQK2" s="530"/>
      <c r="HQL2" s="530"/>
      <c r="HQM2" s="530"/>
      <c r="HQN2" s="530"/>
      <c r="HQO2" s="530"/>
      <c r="HQP2" s="530"/>
      <c r="HQQ2" s="530"/>
      <c r="HQR2" s="530"/>
      <c r="HQS2" s="530"/>
      <c r="HQT2" s="530"/>
      <c r="HQU2" s="530"/>
      <c r="HQV2" s="530"/>
      <c r="HQW2" s="530"/>
      <c r="HQX2" s="530"/>
      <c r="HQY2" s="530"/>
      <c r="HQZ2" s="530"/>
      <c r="HRA2" s="530"/>
      <c r="HRB2" s="530"/>
      <c r="HRC2" s="530"/>
      <c r="HRD2" s="530"/>
      <c r="HRE2" s="530"/>
      <c r="HRF2" s="530"/>
      <c r="HRG2" s="530"/>
      <c r="HRH2" s="530"/>
      <c r="HRI2" s="530"/>
      <c r="HRJ2" s="530"/>
      <c r="HRK2" s="530"/>
      <c r="HRL2" s="530"/>
      <c r="HRM2" s="530"/>
      <c r="HRN2" s="530"/>
      <c r="HRO2" s="530"/>
      <c r="HRP2" s="530"/>
      <c r="HRQ2" s="530"/>
      <c r="HRR2" s="530"/>
      <c r="HRS2" s="530"/>
      <c r="HRT2" s="530"/>
      <c r="HRU2" s="530"/>
      <c r="HRV2" s="530"/>
      <c r="HRW2" s="530"/>
      <c r="HRX2" s="530"/>
      <c r="HRY2" s="530"/>
      <c r="HRZ2" s="530"/>
      <c r="HSA2" s="530"/>
      <c r="HSB2" s="530"/>
      <c r="HSC2" s="530"/>
      <c r="HSD2" s="530"/>
      <c r="HSE2" s="530"/>
      <c r="HSF2" s="530"/>
      <c r="HSG2" s="530"/>
      <c r="HSH2" s="530"/>
      <c r="HSI2" s="530"/>
      <c r="HSJ2" s="530"/>
      <c r="HSK2" s="530"/>
      <c r="HSL2" s="530"/>
      <c r="HSM2" s="530"/>
      <c r="HSN2" s="530"/>
      <c r="HSO2" s="530"/>
      <c r="HSP2" s="530"/>
      <c r="HSQ2" s="530"/>
      <c r="HSR2" s="530"/>
      <c r="HSS2" s="530"/>
      <c r="HST2" s="530"/>
      <c r="HSU2" s="530"/>
      <c r="HSV2" s="530"/>
      <c r="HSW2" s="530"/>
      <c r="HSX2" s="530"/>
      <c r="HSY2" s="530"/>
      <c r="HSZ2" s="530"/>
      <c r="HTA2" s="530"/>
      <c r="HTB2" s="530"/>
      <c r="HTC2" s="530"/>
      <c r="HTD2" s="530"/>
      <c r="HTE2" s="530"/>
      <c r="HTF2" s="530"/>
      <c r="HTG2" s="530"/>
      <c r="HTH2" s="530"/>
      <c r="HTI2" s="530"/>
      <c r="HTJ2" s="530"/>
      <c r="HTK2" s="530"/>
      <c r="HTL2" s="530"/>
      <c r="HTM2" s="530"/>
      <c r="HTN2" s="530"/>
      <c r="HTO2" s="530"/>
      <c r="HTP2" s="530"/>
      <c r="HTQ2" s="530"/>
      <c r="HTR2" s="530"/>
      <c r="HTS2" s="530"/>
      <c r="HTT2" s="530"/>
      <c r="HTU2" s="530"/>
      <c r="HTV2" s="530"/>
      <c r="HTW2" s="530"/>
      <c r="HTX2" s="530"/>
      <c r="HTY2" s="530"/>
      <c r="HTZ2" s="530"/>
      <c r="HUA2" s="530"/>
      <c r="HUB2" s="530"/>
      <c r="HUC2" s="530"/>
      <c r="HUD2" s="530"/>
      <c r="HUE2" s="530"/>
      <c r="HUF2" s="530"/>
      <c r="HUG2" s="530"/>
      <c r="HUH2" s="530"/>
      <c r="HUI2" s="530"/>
      <c r="HUJ2" s="530"/>
      <c r="HUK2" s="530"/>
      <c r="HUL2" s="530"/>
      <c r="HUM2" s="530"/>
      <c r="HUN2" s="530"/>
      <c r="HUO2" s="530"/>
      <c r="HUP2" s="530"/>
      <c r="HUQ2" s="530"/>
      <c r="HUR2" s="530"/>
      <c r="HUS2" s="530"/>
      <c r="HUT2" s="530"/>
      <c r="HUU2" s="530"/>
      <c r="HUV2" s="530"/>
      <c r="HUW2" s="530"/>
      <c r="HUX2" s="530"/>
      <c r="HUY2" s="530"/>
      <c r="HUZ2" s="530"/>
      <c r="HVA2" s="530"/>
      <c r="HVB2" s="530"/>
      <c r="HVC2" s="530"/>
      <c r="HVD2" s="530"/>
      <c r="HVE2" s="530"/>
      <c r="HVF2" s="530"/>
      <c r="HVG2" s="530"/>
      <c r="HVH2" s="530"/>
      <c r="HVI2" s="530"/>
      <c r="HVJ2" s="530"/>
      <c r="HVK2" s="530"/>
      <c r="HVL2" s="530"/>
      <c r="HVM2" s="530"/>
      <c r="HVN2" s="530"/>
      <c r="HVO2" s="530"/>
      <c r="HVP2" s="530"/>
      <c r="HVQ2" s="530"/>
      <c r="HVR2" s="530"/>
      <c r="HVS2" s="530"/>
      <c r="HVT2" s="530"/>
      <c r="HVU2" s="530"/>
      <c r="HVV2" s="530"/>
      <c r="HVW2" s="530"/>
      <c r="HVX2" s="530"/>
      <c r="HVY2" s="530"/>
      <c r="HVZ2" s="530"/>
      <c r="HWA2" s="530"/>
      <c r="HWB2" s="530"/>
      <c r="HWC2" s="530"/>
      <c r="HWD2" s="530"/>
      <c r="HWE2" s="530"/>
      <c r="HWF2" s="530"/>
      <c r="HWG2" s="530"/>
      <c r="HWH2" s="530"/>
      <c r="HWI2" s="530"/>
      <c r="HWJ2" s="530"/>
      <c r="HWK2" s="530"/>
      <c r="HWL2" s="530"/>
      <c r="HWM2" s="530"/>
      <c r="HWN2" s="530"/>
      <c r="HWO2" s="530"/>
      <c r="HWP2" s="530"/>
      <c r="HWQ2" s="530"/>
      <c r="HWR2" s="530"/>
      <c r="HWS2" s="530"/>
      <c r="HWT2" s="530"/>
      <c r="HWU2" s="530"/>
      <c r="HWV2" s="530"/>
      <c r="HWW2" s="530"/>
      <c r="HWX2" s="530"/>
      <c r="HWY2" s="530"/>
      <c r="HWZ2" s="530"/>
      <c r="HXA2" s="530"/>
      <c r="HXB2" s="530"/>
      <c r="HXC2" s="530"/>
      <c r="HXD2" s="530"/>
      <c r="HXE2" s="530"/>
      <c r="HXF2" s="530"/>
      <c r="HXG2" s="530"/>
      <c r="HXH2" s="530"/>
      <c r="HXI2" s="530"/>
      <c r="HXJ2" s="530"/>
      <c r="HXK2" s="530"/>
      <c r="HXL2" s="530"/>
      <c r="HXM2" s="530"/>
      <c r="HXN2" s="530"/>
      <c r="HXO2" s="530"/>
      <c r="HXP2" s="530"/>
      <c r="HXQ2" s="530"/>
      <c r="HXR2" s="530"/>
      <c r="HXS2" s="530"/>
      <c r="HXT2" s="530"/>
      <c r="HXU2" s="530"/>
      <c r="HXV2" s="530"/>
      <c r="HXW2" s="530"/>
      <c r="HXX2" s="530"/>
      <c r="HXY2" s="530"/>
      <c r="HXZ2" s="530"/>
      <c r="HYA2" s="530"/>
      <c r="HYB2" s="530"/>
      <c r="HYC2" s="530"/>
      <c r="HYD2" s="530"/>
      <c r="HYE2" s="530"/>
      <c r="HYF2" s="530"/>
      <c r="HYG2" s="530"/>
      <c r="HYH2" s="530"/>
      <c r="HYI2" s="530"/>
      <c r="HYJ2" s="530"/>
      <c r="HYK2" s="530"/>
      <c r="HYL2" s="530"/>
      <c r="HYM2" s="530"/>
      <c r="HYN2" s="530"/>
      <c r="HYO2" s="530"/>
      <c r="HYP2" s="530"/>
      <c r="HYQ2" s="530"/>
      <c r="HYR2" s="530"/>
      <c r="HYS2" s="530"/>
      <c r="HYT2" s="530"/>
      <c r="HYU2" s="530"/>
      <c r="HYV2" s="530"/>
      <c r="HYW2" s="530"/>
      <c r="HYX2" s="530"/>
      <c r="HYY2" s="530"/>
      <c r="HYZ2" s="530"/>
      <c r="HZA2" s="530"/>
      <c r="HZB2" s="530"/>
      <c r="HZC2" s="530"/>
      <c r="HZD2" s="530"/>
      <c r="HZE2" s="530"/>
      <c r="HZF2" s="530"/>
      <c r="HZG2" s="530"/>
      <c r="HZH2" s="530"/>
      <c r="HZI2" s="530"/>
      <c r="HZJ2" s="530"/>
      <c r="HZK2" s="530"/>
      <c r="HZL2" s="530"/>
      <c r="HZM2" s="530"/>
      <c r="HZN2" s="530"/>
      <c r="HZO2" s="530"/>
      <c r="HZP2" s="530"/>
      <c r="HZQ2" s="530"/>
      <c r="HZR2" s="530"/>
      <c r="HZS2" s="530"/>
      <c r="HZT2" s="530"/>
      <c r="HZU2" s="530"/>
      <c r="HZV2" s="530"/>
      <c r="HZW2" s="530"/>
      <c r="HZX2" s="530"/>
      <c r="HZY2" s="530"/>
      <c r="HZZ2" s="530"/>
      <c r="IAA2" s="530"/>
      <c r="IAB2" s="530"/>
      <c r="IAC2" s="530"/>
      <c r="IAD2" s="530"/>
      <c r="IAE2" s="530"/>
      <c r="IAF2" s="530"/>
      <c r="IAG2" s="530"/>
      <c r="IAH2" s="530"/>
      <c r="IAI2" s="530"/>
      <c r="IAJ2" s="530"/>
      <c r="IAK2" s="530"/>
      <c r="IAL2" s="530"/>
      <c r="IAM2" s="530"/>
      <c r="IAN2" s="530"/>
      <c r="IAO2" s="530"/>
      <c r="IAP2" s="530"/>
      <c r="IAQ2" s="530"/>
      <c r="IAR2" s="530"/>
      <c r="IAS2" s="530"/>
      <c r="IAT2" s="530"/>
      <c r="IAU2" s="530"/>
      <c r="IAV2" s="530"/>
      <c r="IAW2" s="530"/>
      <c r="IAX2" s="530"/>
      <c r="IAY2" s="530"/>
      <c r="IAZ2" s="530"/>
      <c r="IBA2" s="530"/>
      <c r="IBB2" s="530"/>
      <c r="IBC2" s="530"/>
      <c r="IBD2" s="530"/>
      <c r="IBE2" s="530"/>
      <c r="IBF2" s="530"/>
      <c r="IBG2" s="530"/>
      <c r="IBH2" s="530"/>
      <c r="IBI2" s="530"/>
      <c r="IBJ2" s="530"/>
      <c r="IBK2" s="530"/>
      <c r="IBL2" s="530"/>
      <c r="IBM2" s="530"/>
      <c r="IBN2" s="530"/>
      <c r="IBO2" s="530"/>
      <c r="IBP2" s="530"/>
      <c r="IBQ2" s="530"/>
      <c r="IBR2" s="530"/>
      <c r="IBS2" s="530"/>
      <c r="IBT2" s="530"/>
      <c r="IBU2" s="530"/>
      <c r="IBV2" s="530"/>
      <c r="IBW2" s="530"/>
      <c r="IBX2" s="530"/>
      <c r="IBY2" s="530"/>
      <c r="IBZ2" s="530"/>
      <c r="ICA2" s="530"/>
      <c r="ICB2" s="530"/>
      <c r="ICC2" s="530"/>
      <c r="ICD2" s="530"/>
      <c r="ICE2" s="530"/>
      <c r="ICF2" s="530"/>
      <c r="ICG2" s="530"/>
      <c r="ICH2" s="530"/>
      <c r="ICI2" s="530"/>
      <c r="ICJ2" s="530"/>
      <c r="ICK2" s="530"/>
      <c r="ICL2" s="530"/>
      <c r="ICM2" s="530"/>
      <c r="ICN2" s="530"/>
      <c r="ICO2" s="530"/>
      <c r="ICP2" s="530"/>
      <c r="ICQ2" s="530"/>
      <c r="ICR2" s="530"/>
      <c r="ICS2" s="530"/>
      <c r="ICT2" s="530"/>
      <c r="ICU2" s="530"/>
      <c r="ICV2" s="530"/>
      <c r="ICW2" s="530"/>
      <c r="ICX2" s="530"/>
      <c r="ICY2" s="530"/>
      <c r="ICZ2" s="530"/>
      <c r="IDA2" s="530"/>
      <c r="IDB2" s="530"/>
      <c r="IDC2" s="530"/>
      <c r="IDD2" s="530"/>
      <c r="IDE2" s="530"/>
      <c r="IDF2" s="530"/>
      <c r="IDG2" s="530"/>
      <c r="IDH2" s="530"/>
      <c r="IDI2" s="530"/>
      <c r="IDJ2" s="530"/>
      <c r="IDK2" s="530"/>
      <c r="IDL2" s="530"/>
      <c r="IDM2" s="530"/>
      <c r="IDN2" s="530"/>
      <c r="IDO2" s="530"/>
      <c r="IDP2" s="530"/>
      <c r="IDQ2" s="530"/>
      <c r="IDR2" s="530"/>
      <c r="IDS2" s="530"/>
      <c r="IDT2" s="530"/>
      <c r="IDU2" s="530"/>
      <c r="IDV2" s="530"/>
      <c r="IDW2" s="530"/>
      <c r="IDX2" s="530"/>
      <c r="IDY2" s="530"/>
      <c r="IDZ2" s="530"/>
      <c r="IEA2" s="530"/>
      <c r="IEB2" s="530"/>
      <c r="IEC2" s="530"/>
      <c r="IED2" s="530"/>
      <c r="IEE2" s="530"/>
      <c r="IEF2" s="530"/>
      <c r="IEG2" s="530"/>
      <c r="IEH2" s="530"/>
      <c r="IEI2" s="530"/>
      <c r="IEJ2" s="530"/>
      <c r="IEK2" s="530"/>
      <c r="IEL2" s="530"/>
      <c r="IEM2" s="530"/>
      <c r="IEN2" s="530"/>
      <c r="IEO2" s="530"/>
      <c r="IEP2" s="530"/>
      <c r="IEQ2" s="530"/>
      <c r="IER2" s="530"/>
      <c r="IES2" s="530"/>
      <c r="IET2" s="530"/>
      <c r="IEU2" s="530"/>
      <c r="IEV2" s="530"/>
      <c r="IEW2" s="530"/>
      <c r="IEX2" s="530"/>
      <c r="IEY2" s="530"/>
      <c r="IEZ2" s="530"/>
      <c r="IFA2" s="530"/>
      <c r="IFB2" s="530"/>
      <c r="IFC2" s="530"/>
      <c r="IFD2" s="530"/>
      <c r="IFE2" s="530"/>
      <c r="IFF2" s="530"/>
      <c r="IFG2" s="530"/>
      <c r="IFH2" s="530"/>
      <c r="IFI2" s="530"/>
      <c r="IFJ2" s="530"/>
      <c r="IFK2" s="530"/>
      <c r="IFL2" s="530"/>
      <c r="IFM2" s="530"/>
      <c r="IFN2" s="530"/>
      <c r="IFO2" s="530"/>
      <c r="IFP2" s="530"/>
      <c r="IFQ2" s="530"/>
      <c r="IFR2" s="530"/>
      <c r="IFS2" s="530"/>
      <c r="IFT2" s="530"/>
      <c r="IFU2" s="530"/>
      <c r="IFV2" s="530"/>
      <c r="IFW2" s="530"/>
      <c r="IFX2" s="530"/>
      <c r="IFY2" s="530"/>
      <c r="IFZ2" s="530"/>
      <c r="IGA2" s="530"/>
      <c r="IGB2" s="530"/>
      <c r="IGC2" s="530"/>
      <c r="IGD2" s="530"/>
      <c r="IGE2" s="530"/>
      <c r="IGF2" s="530"/>
      <c r="IGG2" s="530"/>
      <c r="IGH2" s="530"/>
      <c r="IGI2" s="530"/>
      <c r="IGJ2" s="530"/>
      <c r="IGK2" s="530"/>
      <c r="IGL2" s="530"/>
      <c r="IGM2" s="530"/>
      <c r="IGN2" s="530"/>
      <c r="IGO2" s="530"/>
      <c r="IGP2" s="530"/>
      <c r="IGQ2" s="530"/>
      <c r="IGR2" s="530"/>
      <c r="IGS2" s="530"/>
      <c r="IGT2" s="530"/>
      <c r="IGU2" s="530"/>
      <c r="IGV2" s="530"/>
      <c r="IGW2" s="530"/>
      <c r="IGX2" s="530"/>
      <c r="IGY2" s="530"/>
      <c r="IGZ2" s="530"/>
      <c r="IHA2" s="530"/>
      <c r="IHB2" s="530"/>
      <c r="IHC2" s="530"/>
      <c r="IHD2" s="530"/>
      <c r="IHE2" s="530"/>
      <c r="IHF2" s="530"/>
      <c r="IHG2" s="530"/>
      <c r="IHH2" s="530"/>
      <c r="IHI2" s="530"/>
      <c r="IHJ2" s="530"/>
      <c r="IHK2" s="530"/>
      <c r="IHL2" s="530"/>
      <c r="IHM2" s="530"/>
      <c r="IHN2" s="530"/>
      <c r="IHO2" s="530"/>
      <c r="IHP2" s="530"/>
      <c r="IHQ2" s="530"/>
      <c r="IHR2" s="530"/>
      <c r="IHS2" s="530"/>
      <c r="IHT2" s="530"/>
      <c r="IHU2" s="530"/>
      <c r="IHV2" s="530"/>
      <c r="IHW2" s="530"/>
      <c r="IHX2" s="530"/>
      <c r="IHY2" s="530"/>
      <c r="IHZ2" s="530"/>
      <c r="IIA2" s="530"/>
      <c r="IIB2" s="530"/>
      <c r="IIC2" s="530"/>
      <c r="IID2" s="530"/>
      <c r="IIE2" s="530"/>
      <c r="IIF2" s="530"/>
      <c r="IIG2" s="530"/>
      <c r="IIH2" s="530"/>
      <c r="III2" s="530"/>
      <c r="IIJ2" s="530"/>
      <c r="IIK2" s="530"/>
      <c r="IIL2" s="530"/>
      <c r="IIM2" s="530"/>
      <c r="IIN2" s="530"/>
      <c r="IIO2" s="530"/>
      <c r="IIP2" s="530"/>
      <c r="IIQ2" s="530"/>
      <c r="IIR2" s="530"/>
      <c r="IIS2" s="530"/>
      <c r="IIT2" s="530"/>
      <c r="IIU2" s="530"/>
      <c r="IIV2" s="530"/>
      <c r="IIW2" s="530"/>
      <c r="IIX2" s="530"/>
      <c r="IIY2" s="530"/>
      <c r="IIZ2" s="530"/>
      <c r="IJA2" s="530"/>
      <c r="IJB2" s="530"/>
      <c r="IJC2" s="530"/>
      <c r="IJD2" s="530"/>
      <c r="IJE2" s="530"/>
      <c r="IJF2" s="530"/>
      <c r="IJG2" s="530"/>
      <c r="IJH2" s="530"/>
      <c r="IJI2" s="530"/>
      <c r="IJJ2" s="530"/>
      <c r="IJK2" s="530"/>
      <c r="IJL2" s="530"/>
      <c r="IJM2" s="530"/>
      <c r="IJN2" s="530"/>
      <c r="IJO2" s="530"/>
      <c r="IJP2" s="530"/>
      <c r="IJQ2" s="530"/>
      <c r="IJR2" s="530"/>
      <c r="IJS2" s="530"/>
      <c r="IJT2" s="530"/>
      <c r="IJU2" s="530"/>
      <c r="IJV2" s="530"/>
      <c r="IJW2" s="530"/>
      <c r="IJX2" s="530"/>
      <c r="IJY2" s="530"/>
      <c r="IJZ2" s="530"/>
      <c r="IKA2" s="530"/>
      <c r="IKB2" s="530"/>
      <c r="IKC2" s="530"/>
      <c r="IKD2" s="530"/>
      <c r="IKE2" s="530"/>
      <c r="IKF2" s="530"/>
      <c r="IKG2" s="530"/>
      <c r="IKH2" s="530"/>
      <c r="IKI2" s="530"/>
      <c r="IKJ2" s="530"/>
      <c r="IKK2" s="530"/>
      <c r="IKL2" s="530"/>
      <c r="IKM2" s="530"/>
      <c r="IKN2" s="530"/>
      <c r="IKO2" s="530"/>
      <c r="IKP2" s="530"/>
      <c r="IKQ2" s="530"/>
      <c r="IKR2" s="530"/>
      <c r="IKS2" s="530"/>
      <c r="IKT2" s="530"/>
      <c r="IKU2" s="530"/>
      <c r="IKV2" s="530"/>
      <c r="IKW2" s="530"/>
      <c r="IKX2" s="530"/>
      <c r="IKY2" s="530"/>
      <c r="IKZ2" s="530"/>
      <c r="ILA2" s="530"/>
      <c r="ILB2" s="530"/>
      <c r="ILC2" s="530"/>
      <c r="ILD2" s="530"/>
      <c r="ILE2" s="530"/>
      <c r="ILF2" s="530"/>
      <c r="ILG2" s="530"/>
      <c r="ILH2" s="530"/>
      <c r="ILI2" s="530"/>
      <c r="ILJ2" s="530"/>
      <c r="ILK2" s="530"/>
      <c r="ILL2" s="530"/>
      <c r="ILM2" s="530"/>
      <c r="ILN2" s="530"/>
      <c r="ILO2" s="530"/>
      <c r="ILP2" s="530"/>
      <c r="ILQ2" s="530"/>
      <c r="ILR2" s="530"/>
      <c r="ILS2" s="530"/>
      <c r="ILT2" s="530"/>
      <c r="ILU2" s="530"/>
      <c r="ILV2" s="530"/>
      <c r="ILW2" s="530"/>
      <c r="ILX2" s="530"/>
      <c r="ILY2" s="530"/>
      <c r="ILZ2" s="530"/>
      <c r="IMA2" s="530"/>
      <c r="IMB2" s="530"/>
      <c r="IMC2" s="530"/>
      <c r="IMD2" s="530"/>
      <c r="IME2" s="530"/>
      <c r="IMF2" s="530"/>
      <c r="IMG2" s="530"/>
      <c r="IMH2" s="530"/>
      <c r="IMI2" s="530"/>
      <c r="IMJ2" s="530"/>
      <c r="IMK2" s="530"/>
      <c r="IML2" s="530"/>
      <c r="IMM2" s="530"/>
      <c r="IMN2" s="530"/>
      <c r="IMO2" s="530"/>
      <c r="IMP2" s="530"/>
      <c r="IMQ2" s="530"/>
      <c r="IMR2" s="530"/>
      <c r="IMS2" s="530"/>
      <c r="IMT2" s="530"/>
      <c r="IMU2" s="530"/>
      <c r="IMV2" s="530"/>
      <c r="IMW2" s="530"/>
      <c r="IMX2" s="530"/>
      <c r="IMY2" s="530"/>
      <c r="IMZ2" s="530"/>
      <c r="INA2" s="530"/>
      <c r="INB2" s="530"/>
      <c r="INC2" s="530"/>
      <c r="IND2" s="530"/>
      <c r="INE2" s="530"/>
      <c r="INF2" s="530"/>
      <c r="ING2" s="530"/>
      <c r="INH2" s="530"/>
      <c r="INI2" s="530"/>
      <c r="INJ2" s="530"/>
      <c r="INK2" s="530"/>
      <c r="INL2" s="530"/>
      <c r="INM2" s="530"/>
      <c r="INN2" s="530"/>
      <c r="INO2" s="530"/>
      <c r="INP2" s="530"/>
      <c r="INQ2" s="530"/>
      <c r="INR2" s="530"/>
      <c r="INS2" s="530"/>
      <c r="INT2" s="530"/>
      <c r="INU2" s="530"/>
      <c r="INV2" s="530"/>
      <c r="INW2" s="530"/>
      <c r="INX2" s="530"/>
      <c r="INY2" s="530"/>
      <c r="INZ2" s="530"/>
      <c r="IOA2" s="530"/>
      <c r="IOB2" s="530"/>
      <c r="IOC2" s="530"/>
      <c r="IOD2" s="530"/>
      <c r="IOE2" s="530"/>
      <c r="IOF2" s="530"/>
      <c r="IOG2" s="530"/>
      <c r="IOH2" s="530"/>
      <c r="IOI2" s="530"/>
      <c r="IOJ2" s="530"/>
      <c r="IOK2" s="530"/>
      <c r="IOL2" s="530"/>
      <c r="IOM2" s="530"/>
      <c r="ION2" s="530"/>
      <c r="IOO2" s="530"/>
      <c r="IOP2" s="530"/>
      <c r="IOQ2" s="530"/>
      <c r="IOR2" s="530"/>
      <c r="IOS2" s="530"/>
      <c r="IOT2" s="530"/>
      <c r="IOU2" s="530"/>
      <c r="IOV2" s="530"/>
      <c r="IOW2" s="530"/>
      <c r="IOX2" s="530"/>
      <c r="IOY2" s="530"/>
      <c r="IOZ2" s="530"/>
      <c r="IPA2" s="530"/>
      <c r="IPB2" s="530"/>
      <c r="IPC2" s="530"/>
      <c r="IPD2" s="530"/>
      <c r="IPE2" s="530"/>
      <c r="IPF2" s="530"/>
      <c r="IPG2" s="530"/>
      <c r="IPH2" s="530"/>
      <c r="IPI2" s="530"/>
      <c r="IPJ2" s="530"/>
      <c r="IPK2" s="530"/>
      <c r="IPL2" s="530"/>
      <c r="IPM2" s="530"/>
      <c r="IPN2" s="530"/>
      <c r="IPO2" s="530"/>
      <c r="IPP2" s="530"/>
      <c r="IPQ2" s="530"/>
      <c r="IPR2" s="530"/>
      <c r="IPS2" s="530"/>
      <c r="IPT2" s="530"/>
      <c r="IPU2" s="530"/>
      <c r="IPV2" s="530"/>
      <c r="IPW2" s="530"/>
      <c r="IPX2" s="530"/>
      <c r="IPY2" s="530"/>
      <c r="IPZ2" s="530"/>
      <c r="IQA2" s="530"/>
      <c r="IQB2" s="530"/>
      <c r="IQC2" s="530"/>
      <c r="IQD2" s="530"/>
      <c r="IQE2" s="530"/>
      <c r="IQF2" s="530"/>
      <c r="IQG2" s="530"/>
      <c r="IQH2" s="530"/>
      <c r="IQI2" s="530"/>
      <c r="IQJ2" s="530"/>
      <c r="IQK2" s="530"/>
      <c r="IQL2" s="530"/>
      <c r="IQM2" s="530"/>
      <c r="IQN2" s="530"/>
      <c r="IQO2" s="530"/>
      <c r="IQP2" s="530"/>
      <c r="IQQ2" s="530"/>
      <c r="IQR2" s="530"/>
      <c r="IQS2" s="530"/>
      <c r="IQT2" s="530"/>
      <c r="IQU2" s="530"/>
      <c r="IQV2" s="530"/>
      <c r="IQW2" s="530"/>
      <c r="IQX2" s="530"/>
      <c r="IQY2" s="530"/>
      <c r="IQZ2" s="530"/>
      <c r="IRA2" s="530"/>
      <c r="IRB2" s="530"/>
      <c r="IRC2" s="530"/>
      <c r="IRD2" s="530"/>
      <c r="IRE2" s="530"/>
      <c r="IRF2" s="530"/>
      <c r="IRG2" s="530"/>
      <c r="IRH2" s="530"/>
      <c r="IRI2" s="530"/>
      <c r="IRJ2" s="530"/>
      <c r="IRK2" s="530"/>
      <c r="IRL2" s="530"/>
      <c r="IRM2" s="530"/>
      <c r="IRN2" s="530"/>
      <c r="IRO2" s="530"/>
      <c r="IRP2" s="530"/>
      <c r="IRQ2" s="530"/>
      <c r="IRR2" s="530"/>
      <c r="IRS2" s="530"/>
      <c r="IRT2" s="530"/>
      <c r="IRU2" s="530"/>
      <c r="IRV2" s="530"/>
      <c r="IRW2" s="530"/>
      <c r="IRX2" s="530"/>
      <c r="IRY2" s="530"/>
      <c r="IRZ2" s="530"/>
      <c r="ISA2" s="530"/>
      <c r="ISB2" s="530"/>
      <c r="ISC2" s="530"/>
      <c r="ISD2" s="530"/>
      <c r="ISE2" s="530"/>
      <c r="ISF2" s="530"/>
      <c r="ISG2" s="530"/>
      <c r="ISH2" s="530"/>
      <c r="ISI2" s="530"/>
      <c r="ISJ2" s="530"/>
      <c r="ISK2" s="530"/>
      <c r="ISL2" s="530"/>
      <c r="ISM2" s="530"/>
      <c r="ISN2" s="530"/>
      <c r="ISO2" s="530"/>
      <c r="ISP2" s="530"/>
      <c r="ISQ2" s="530"/>
      <c r="ISR2" s="530"/>
      <c r="ISS2" s="530"/>
      <c r="IST2" s="530"/>
      <c r="ISU2" s="530"/>
      <c r="ISV2" s="530"/>
      <c r="ISW2" s="530"/>
      <c r="ISX2" s="530"/>
      <c r="ISY2" s="530"/>
      <c r="ISZ2" s="530"/>
      <c r="ITA2" s="530"/>
      <c r="ITB2" s="530"/>
      <c r="ITC2" s="530"/>
      <c r="ITD2" s="530"/>
      <c r="ITE2" s="530"/>
      <c r="ITF2" s="530"/>
      <c r="ITG2" s="530"/>
      <c r="ITH2" s="530"/>
      <c r="ITI2" s="530"/>
      <c r="ITJ2" s="530"/>
      <c r="ITK2" s="530"/>
      <c r="ITL2" s="530"/>
      <c r="ITM2" s="530"/>
      <c r="ITN2" s="530"/>
      <c r="ITO2" s="530"/>
      <c r="ITP2" s="530"/>
      <c r="ITQ2" s="530"/>
      <c r="ITR2" s="530"/>
      <c r="ITS2" s="530"/>
      <c r="ITT2" s="530"/>
      <c r="ITU2" s="530"/>
      <c r="ITV2" s="530"/>
      <c r="ITW2" s="530"/>
      <c r="ITX2" s="530"/>
      <c r="ITY2" s="530"/>
      <c r="ITZ2" s="530"/>
      <c r="IUA2" s="530"/>
      <c r="IUB2" s="530"/>
      <c r="IUC2" s="530"/>
      <c r="IUD2" s="530"/>
      <c r="IUE2" s="530"/>
      <c r="IUF2" s="530"/>
      <c r="IUG2" s="530"/>
      <c r="IUH2" s="530"/>
      <c r="IUI2" s="530"/>
      <c r="IUJ2" s="530"/>
      <c r="IUK2" s="530"/>
      <c r="IUL2" s="530"/>
      <c r="IUM2" s="530"/>
      <c r="IUN2" s="530"/>
      <c r="IUO2" s="530"/>
      <c r="IUP2" s="530"/>
      <c r="IUQ2" s="530"/>
      <c r="IUR2" s="530"/>
      <c r="IUS2" s="530"/>
      <c r="IUT2" s="530"/>
      <c r="IUU2" s="530"/>
      <c r="IUV2" s="530"/>
      <c r="IUW2" s="530"/>
      <c r="IUX2" s="530"/>
      <c r="IUY2" s="530"/>
      <c r="IUZ2" s="530"/>
      <c r="IVA2" s="530"/>
      <c r="IVB2" s="530"/>
      <c r="IVC2" s="530"/>
      <c r="IVD2" s="530"/>
      <c r="IVE2" s="530"/>
      <c r="IVF2" s="530"/>
      <c r="IVG2" s="530"/>
      <c r="IVH2" s="530"/>
      <c r="IVI2" s="530"/>
      <c r="IVJ2" s="530"/>
      <c r="IVK2" s="530"/>
      <c r="IVL2" s="530"/>
      <c r="IVM2" s="530"/>
      <c r="IVN2" s="530"/>
      <c r="IVO2" s="530"/>
      <c r="IVP2" s="530"/>
      <c r="IVQ2" s="530"/>
      <c r="IVR2" s="530"/>
      <c r="IVS2" s="530"/>
      <c r="IVT2" s="530"/>
      <c r="IVU2" s="530"/>
      <c r="IVV2" s="530"/>
      <c r="IVW2" s="530"/>
      <c r="IVX2" s="530"/>
      <c r="IVY2" s="530"/>
      <c r="IVZ2" s="530"/>
      <c r="IWA2" s="530"/>
      <c r="IWB2" s="530"/>
      <c r="IWC2" s="530"/>
      <c r="IWD2" s="530"/>
      <c r="IWE2" s="530"/>
      <c r="IWF2" s="530"/>
      <c r="IWG2" s="530"/>
      <c r="IWH2" s="530"/>
      <c r="IWI2" s="530"/>
      <c r="IWJ2" s="530"/>
      <c r="IWK2" s="530"/>
      <c r="IWL2" s="530"/>
      <c r="IWM2" s="530"/>
      <c r="IWN2" s="530"/>
      <c r="IWO2" s="530"/>
      <c r="IWP2" s="530"/>
      <c r="IWQ2" s="530"/>
      <c r="IWR2" s="530"/>
      <c r="IWS2" s="530"/>
      <c r="IWT2" s="530"/>
      <c r="IWU2" s="530"/>
      <c r="IWV2" s="530"/>
      <c r="IWW2" s="530"/>
      <c r="IWX2" s="530"/>
      <c r="IWY2" s="530"/>
      <c r="IWZ2" s="530"/>
      <c r="IXA2" s="530"/>
      <c r="IXB2" s="530"/>
      <c r="IXC2" s="530"/>
      <c r="IXD2" s="530"/>
      <c r="IXE2" s="530"/>
      <c r="IXF2" s="530"/>
      <c r="IXG2" s="530"/>
      <c r="IXH2" s="530"/>
      <c r="IXI2" s="530"/>
      <c r="IXJ2" s="530"/>
      <c r="IXK2" s="530"/>
      <c r="IXL2" s="530"/>
      <c r="IXM2" s="530"/>
      <c r="IXN2" s="530"/>
      <c r="IXO2" s="530"/>
      <c r="IXP2" s="530"/>
      <c r="IXQ2" s="530"/>
      <c r="IXR2" s="530"/>
      <c r="IXS2" s="530"/>
      <c r="IXT2" s="530"/>
      <c r="IXU2" s="530"/>
      <c r="IXV2" s="530"/>
      <c r="IXW2" s="530"/>
      <c r="IXX2" s="530"/>
      <c r="IXY2" s="530"/>
      <c r="IXZ2" s="530"/>
      <c r="IYA2" s="530"/>
      <c r="IYB2" s="530"/>
      <c r="IYC2" s="530"/>
      <c r="IYD2" s="530"/>
      <c r="IYE2" s="530"/>
      <c r="IYF2" s="530"/>
      <c r="IYG2" s="530"/>
      <c r="IYH2" s="530"/>
      <c r="IYI2" s="530"/>
      <c r="IYJ2" s="530"/>
      <c r="IYK2" s="530"/>
      <c r="IYL2" s="530"/>
      <c r="IYM2" s="530"/>
      <c r="IYN2" s="530"/>
      <c r="IYO2" s="530"/>
      <c r="IYP2" s="530"/>
      <c r="IYQ2" s="530"/>
      <c r="IYR2" s="530"/>
      <c r="IYS2" s="530"/>
      <c r="IYT2" s="530"/>
      <c r="IYU2" s="530"/>
      <c r="IYV2" s="530"/>
      <c r="IYW2" s="530"/>
      <c r="IYX2" s="530"/>
      <c r="IYY2" s="530"/>
      <c r="IYZ2" s="530"/>
      <c r="IZA2" s="530"/>
      <c r="IZB2" s="530"/>
      <c r="IZC2" s="530"/>
      <c r="IZD2" s="530"/>
      <c r="IZE2" s="530"/>
      <c r="IZF2" s="530"/>
      <c r="IZG2" s="530"/>
      <c r="IZH2" s="530"/>
      <c r="IZI2" s="530"/>
      <c r="IZJ2" s="530"/>
      <c r="IZK2" s="530"/>
      <c r="IZL2" s="530"/>
      <c r="IZM2" s="530"/>
      <c r="IZN2" s="530"/>
      <c r="IZO2" s="530"/>
      <c r="IZP2" s="530"/>
      <c r="IZQ2" s="530"/>
      <c r="IZR2" s="530"/>
      <c r="IZS2" s="530"/>
      <c r="IZT2" s="530"/>
      <c r="IZU2" s="530"/>
      <c r="IZV2" s="530"/>
      <c r="IZW2" s="530"/>
      <c r="IZX2" s="530"/>
      <c r="IZY2" s="530"/>
      <c r="IZZ2" s="530"/>
      <c r="JAA2" s="530"/>
      <c r="JAB2" s="530"/>
      <c r="JAC2" s="530"/>
      <c r="JAD2" s="530"/>
      <c r="JAE2" s="530"/>
      <c r="JAF2" s="530"/>
      <c r="JAG2" s="530"/>
      <c r="JAH2" s="530"/>
      <c r="JAI2" s="530"/>
      <c r="JAJ2" s="530"/>
      <c r="JAK2" s="530"/>
      <c r="JAL2" s="530"/>
      <c r="JAM2" s="530"/>
      <c r="JAN2" s="530"/>
      <c r="JAO2" s="530"/>
      <c r="JAP2" s="530"/>
      <c r="JAQ2" s="530"/>
      <c r="JAR2" s="530"/>
      <c r="JAS2" s="530"/>
      <c r="JAT2" s="530"/>
      <c r="JAU2" s="530"/>
      <c r="JAV2" s="530"/>
      <c r="JAW2" s="530"/>
      <c r="JAX2" s="530"/>
      <c r="JAY2" s="530"/>
      <c r="JAZ2" s="530"/>
      <c r="JBA2" s="530"/>
      <c r="JBB2" s="530"/>
      <c r="JBC2" s="530"/>
      <c r="JBD2" s="530"/>
      <c r="JBE2" s="530"/>
      <c r="JBF2" s="530"/>
      <c r="JBG2" s="530"/>
      <c r="JBH2" s="530"/>
      <c r="JBI2" s="530"/>
      <c r="JBJ2" s="530"/>
      <c r="JBK2" s="530"/>
      <c r="JBL2" s="530"/>
      <c r="JBM2" s="530"/>
      <c r="JBN2" s="530"/>
      <c r="JBO2" s="530"/>
      <c r="JBP2" s="530"/>
      <c r="JBQ2" s="530"/>
      <c r="JBR2" s="530"/>
      <c r="JBS2" s="530"/>
      <c r="JBT2" s="530"/>
      <c r="JBU2" s="530"/>
      <c r="JBV2" s="530"/>
      <c r="JBW2" s="530"/>
      <c r="JBX2" s="530"/>
      <c r="JBY2" s="530"/>
      <c r="JBZ2" s="530"/>
      <c r="JCA2" s="530"/>
      <c r="JCB2" s="530"/>
      <c r="JCC2" s="530"/>
      <c r="JCD2" s="530"/>
      <c r="JCE2" s="530"/>
      <c r="JCF2" s="530"/>
      <c r="JCG2" s="530"/>
      <c r="JCH2" s="530"/>
      <c r="JCI2" s="530"/>
      <c r="JCJ2" s="530"/>
      <c r="JCK2" s="530"/>
      <c r="JCL2" s="530"/>
      <c r="JCM2" s="530"/>
      <c r="JCN2" s="530"/>
      <c r="JCO2" s="530"/>
      <c r="JCP2" s="530"/>
      <c r="JCQ2" s="530"/>
      <c r="JCR2" s="530"/>
      <c r="JCS2" s="530"/>
      <c r="JCT2" s="530"/>
      <c r="JCU2" s="530"/>
      <c r="JCV2" s="530"/>
      <c r="JCW2" s="530"/>
      <c r="JCX2" s="530"/>
      <c r="JCY2" s="530"/>
      <c r="JCZ2" s="530"/>
      <c r="JDA2" s="530"/>
      <c r="JDB2" s="530"/>
      <c r="JDC2" s="530"/>
      <c r="JDD2" s="530"/>
      <c r="JDE2" s="530"/>
      <c r="JDF2" s="530"/>
      <c r="JDG2" s="530"/>
      <c r="JDH2" s="530"/>
      <c r="JDI2" s="530"/>
      <c r="JDJ2" s="530"/>
      <c r="JDK2" s="530"/>
      <c r="JDL2" s="530"/>
      <c r="JDM2" s="530"/>
      <c r="JDN2" s="530"/>
      <c r="JDO2" s="530"/>
      <c r="JDP2" s="530"/>
      <c r="JDQ2" s="530"/>
      <c r="JDR2" s="530"/>
      <c r="JDS2" s="530"/>
      <c r="JDT2" s="530"/>
      <c r="JDU2" s="530"/>
      <c r="JDV2" s="530"/>
      <c r="JDW2" s="530"/>
      <c r="JDX2" s="530"/>
      <c r="JDY2" s="530"/>
      <c r="JDZ2" s="530"/>
      <c r="JEA2" s="530"/>
      <c r="JEB2" s="530"/>
      <c r="JEC2" s="530"/>
      <c r="JED2" s="530"/>
      <c r="JEE2" s="530"/>
      <c r="JEF2" s="530"/>
      <c r="JEG2" s="530"/>
      <c r="JEH2" s="530"/>
      <c r="JEI2" s="530"/>
      <c r="JEJ2" s="530"/>
      <c r="JEK2" s="530"/>
      <c r="JEL2" s="530"/>
      <c r="JEM2" s="530"/>
      <c r="JEN2" s="530"/>
      <c r="JEO2" s="530"/>
      <c r="JEP2" s="530"/>
      <c r="JEQ2" s="530"/>
      <c r="JER2" s="530"/>
      <c r="JES2" s="530"/>
      <c r="JET2" s="530"/>
      <c r="JEU2" s="530"/>
      <c r="JEV2" s="530"/>
      <c r="JEW2" s="530"/>
      <c r="JEX2" s="530"/>
      <c r="JEY2" s="530"/>
      <c r="JEZ2" s="530"/>
      <c r="JFA2" s="530"/>
      <c r="JFB2" s="530"/>
      <c r="JFC2" s="530"/>
      <c r="JFD2" s="530"/>
      <c r="JFE2" s="530"/>
      <c r="JFF2" s="530"/>
      <c r="JFG2" s="530"/>
      <c r="JFH2" s="530"/>
      <c r="JFI2" s="530"/>
      <c r="JFJ2" s="530"/>
      <c r="JFK2" s="530"/>
      <c r="JFL2" s="530"/>
      <c r="JFM2" s="530"/>
      <c r="JFN2" s="530"/>
      <c r="JFO2" s="530"/>
      <c r="JFP2" s="530"/>
      <c r="JFQ2" s="530"/>
      <c r="JFR2" s="530"/>
      <c r="JFS2" s="530"/>
      <c r="JFT2" s="530"/>
      <c r="JFU2" s="530"/>
      <c r="JFV2" s="530"/>
      <c r="JFW2" s="530"/>
      <c r="JFX2" s="530"/>
      <c r="JFY2" s="530"/>
      <c r="JFZ2" s="530"/>
      <c r="JGA2" s="530"/>
      <c r="JGB2" s="530"/>
      <c r="JGC2" s="530"/>
      <c r="JGD2" s="530"/>
      <c r="JGE2" s="530"/>
      <c r="JGF2" s="530"/>
      <c r="JGG2" s="530"/>
      <c r="JGH2" s="530"/>
      <c r="JGI2" s="530"/>
      <c r="JGJ2" s="530"/>
      <c r="JGK2" s="530"/>
      <c r="JGL2" s="530"/>
      <c r="JGM2" s="530"/>
      <c r="JGN2" s="530"/>
      <c r="JGO2" s="530"/>
      <c r="JGP2" s="530"/>
      <c r="JGQ2" s="530"/>
      <c r="JGR2" s="530"/>
      <c r="JGS2" s="530"/>
      <c r="JGT2" s="530"/>
      <c r="JGU2" s="530"/>
      <c r="JGV2" s="530"/>
      <c r="JGW2" s="530"/>
      <c r="JGX2" s="530"/>
      <c r="JGY2" s="530"/>
      <c r="JGZ2" s="530"/>
      <c r="JHA2" s="530"/>
      <c r="JHB2" s="530"/>
      <c r="JHC2" s="530"/>
      <c r="JHD2" s="530"/>
      <c r="JHE2" s="530"/>
      <c r="JHF2" s="530"/>
      <c r="JHG2" s="530"/>
      <c r="JHH2" s="530"/>
      <c r="JHI2" s="530"/>
      <c r="JHJ2" s="530"/>
      <c r="JHK2" s="530"/>
      <c r="JHL2" s="530"/>
      <c r="JHM2" s="530"/>
      <c r="JHN2" s="530"/>
      <c r="JHO2" s="530"/>
      <c r="JHP2" s="530"/>
      <c r="JHQ2" s="530"/>
      <c r="JHR2" s="530"/>
      <c r="JHS2" s="530"/>
      <c r="JHT2" s="530"/>
      <c r="JHU2" s="530"/>
      <c r="JHV2" s="530"/>
      <c r="JHW2" s="530"/>
      <c r="JHX2" s="530"/>
      <c r="JHY2" s="530"/>
      <c r="JHZ2" s="530"/>
      <c r="JIA2" s="530"/>
      <c r="JIB2" s="530"/>
      <c r="JIC2" s="530"/>
      <c r="JID2" s="530"/>
      <c r="JIE2" s="530"/>
      <c r="JIF2" s="530"/>
      <c r="JIG2" s="530"/>
      <c r="JIH2" s="530"/>
      <c r="JII2" s="530"/>
      <c r="JIJ2" s="530"/>
      <c r="JIK2" s="530"/>
      <c r="JIL2" s="530"/>
      <c r="JIM2" s="530"/>
      <c r="JIN2" s="530"/>
      <c r="JIO2" s="530"/>
      <c r="JIP2" s="530"/>
      <c r="JIQ2" s="530"/>
      <c r="JIR2" s="530"/>
      <c r="JIS2" s="530"/>
      <c r="JIT2" s="530"/>
      <c r="JIU2" s="530"/>
      <c r="JIV2" s="530"/>
      <c r="JIW2" s="530"/>
      <c r="JIX2" s="530"/>
      <c r="JIY2" s="530"/>
      <c r="JIZ2" s="530"/>
      <c r="JJA2" s="530"/>
      <c r="JJB2" s="530"/>
      <c r="JJC2" s="530"/>
      <c r="JJD2" s="530"/>
      <c r="JJE2" s="530"/>
      <c r="JJF2" s="530"/>
      <c r="JJG2" s="530"/>
      <c r="JJH2" s="530"/>
      <c r="JJI2" s="530"/>
      <c r="JJJ2" s="530"/>
      <c r="JJK2" s="530"/>
      <c r="JJL2" s="530"/>
      <c r="JJM2" s="530"/>
      <c r="JJN2" s="530"/>
      <c r="JJO2" s="530"/>
      <c r="JJP2" s="530"/>
      <c r="JJQ2" s="530"/>
      <c r="JJR2" s="530"/>
      <c r="JJS2" s="530"/>
      <c r="JJT2" s="530"/>
      <c r="JJU2" s="530"/>
      <c r="JJV2" s="530"/>
      <c r="JJW2" s="530"/>
      <c r="JJX2" s="530"/>
      <c r="JJY2" s="530"/>
      <c r="JJZ2" s="530"/>
      <c r="JKA2" s="530"/>
      <c r="JKB2" s="530"/>
      <c r="JKC2" s="530"/>
      <c r="JKD2" s="530"/>
      <c r="JKE2" s="530"/>
      <c r="JKF2" s="530"/>
      <c r="JKG2" s="530"/>
      <c r="JKH2" s="530"/>
      <c r="JKI2" s="530"/>
      <c r="JKJ2" s="530"/>
      <c r="JKK2" s="530"/>
      <c r="JKL2" s="530"/>
      <c r="JKM2" s="530"/>
      <c r="JKN2" s="530"/>
      <c r="JKO2" s="530"/>
      <c r="JKP2" s="530"/>
      <c r="JKQ2" s="530"/>
      <c r="JKR2" s="530"/>
      <c r="JKS2" s="530"/>
      <c r="JKT2" s="530"/>
      <c r="JKU2" s="530"/>
      <c r="JKV2" s="530"/>
      <c r="JKW2" s="530"/>
      <c r="JKX2" s="530"/>
      <c r="JKY2" s="530"/>
      <c r="JKZ2" s="530"/>
      <c r="JLA2" s="530"/>
      <c r="JLB2" s="530"/>
      <c r="JLC2" s="530"/>
      <c r="JLD2" s="530"/>
      <c r="JLE2" s="530"/>
      <c r="JLF2" s="530"/>
      <c r="JLG2" s="530"/>
      <c r="JLH2" s="530"/>
      <c r="JLI2" s="530"/>
      <c r="JLJ2" s="530"/>
      <c r="JLK2" s="530"/>
      <c r="JLL2" s="530"/>
      <c r="JLM2" s="530"/>
      <c r="JLN2" s="530"/>
      <c r="JLO2" s="530"/>
      <c r="JLP2" s="530"/>
      <c r="JLQ2" s="530"/>
      <c r="JLR2" s="530"/>
      <c r="JLS2" s="530"/>
      <c r="JLT2" s="530"/>
      <c r="JLU2" s="530"/>
      <c r="JLV2" s="530"/>
      <c r="JLW2" s="530"/>
      <c r="JLX2" s="530"/>
      <c r="JLY2" s="530"/>
      <c r="JLZ2" s="530"/>
      <c r="JMA2" s="530"/>
      <c r="JMB2" s="530"/>
      <c r="JMC2" s="530"/>
      <c r="JMD2" s="530"/>
      <c r="JME2" s="530"/>
      <c r="JMF2" s="530"/>
      <c r="JMG2" s="530"/>
      <c r="JMH2" s="530"/>
      <c r="JMI2" s="530"/>
      <c r="JMJ2" s="530"/>
      <c r="JMK2" s="530"/>
      <c r="JML2" s="530"/>
      <c r="JMM2" s="530"/>
      <c r="JMN2" s="530"/>
      <c r="JMO2" s="530"/>
      <c r="JMP2" s="530"/>
      <c r="JMQ2" s="530"/>
      <c r="JMR2" s="530"/>
      <c r="JMS2" s="530"/>
      <c r="JMT2" s="530"/>
      <c r="JMU2" s="530"/>
      <c r="JMV2" s="530"/>
      <c r="JMW2" s="530"/>
      <c r="JMX2" s="530"/>
      <c r="JMY2" s="530"/>
      <c r="JMZ2" s="530"/>
      <c r="JNA2" s="530"/>
      <c r="JNB2" s="530"/>
      <c r="JNC2" s="530"/>
      <c r="JND2" s="530"/>
      <c r="JNE2" s="530"/>
      <c r="JNF2" s="530"/>
      <c r="JNG2" s="530"/>
      <c r="JNH2" s="530"/>
      <c r="JNI2" s="530"/>
      <c r="JNJ2" s="530"/>
      <c r="JNK2" s="530"/>
      <c r="JNL2" s="530"/>
      <c r="JNM2" s="530"/>
      <c r="JNN2" s="530"/>
      <c r="JNO2" s="530"/>
      <c r="JNP2" s="530"/>
      <c r="JNQ2" s="530"/>
      <c r="JNR2" s="530"/>
      <c r="JNS2" s="530"/>
      <c r="JNT2" s="530"/>
      <c r="JNU2" s="530"/>
      <c r="JNV2" s="530"/>
      <c r="JNW2" s="530"/>
      <c r="JNX2" s="530"/>
      <c r="JNY2" s="530"/>
      <c r="JNZ2" s="530"/>
      <c r="JOA2" s="530"/>
      <c r="JOB2" s="530"/>
      <c r="JOC2" s="530"/>
      <c r="JOD2" s="530"/>
      <c r="JOE2" s="530"/>
      <c r="JOF2" s="530"/>
      <c r="JOG2" s="530"/>
      <c r="JOH2" s="530"/>
      <c r="JOI2" s="530"/>
      <c r="JOJ2" s="530"/>
      <c r="JOK2" s="530"/>
      <c r="JOL2" s="530"/>
      <c r="JOM2" s="530"/>
      <c r="JON2" s="530"/>
      <c r="JOO2" s="530"/>
      <c r="JOP2" s="530"/>
      <c r="JOQ2" s="530"/>
      <c r="JOR2" s="530"/>
      <c r="JOS2" s="530"/>
      <c r="JOT2" s="530"/>
      <c r="JOU2" s="530"/>
      <c r="JOV2" s="530"/>
      <c r="JOW2" s="530"/>
      <c r="JOX2" s="530"/>
      <c r="JOY2" s="530"/>
      <c r="JOZ2" s="530"/>
      <c r="JPA2" s="530"/>
      <c r="JPB2" s="530"/>
      <c r="JPC2" s="530"/>
      <c r="JPD2" s="530"/>
      <c r="JPE2" s="530"/>
      <c r="JPF2" s="530"/>
      <c r="JPG2" s="530"/>
      <c r="JPH2" s="530"/>
      <c r="JPI2" s="530"/>
      <c r="JPJ2" s="530"/>
      <c r="JPK2" s="530"/>
      <c r="JPL2" s="530"/>
      <c r="JPM2" s="530"/>
      <c r="JPN2" s="530"/>
      <c r="JPO2" s="530"/>
      <c r="JPP2" s="530"/>
      <c r="JPQ2" s="530"/>
      <c r="JPR2" s="530"/>
      <c r="JPS2" s="530"/>
      <c r="JPT2" s="530"/>
      <c r="JPU2" s="530"/>
      <c r="JPV2" s="530"/>
      <c r="JPW2" s="530"/>
      <c r="JPX2" s="530"/>
      <c r="JPY2" s="530"/>
      <c r="JPZ2" s="530"/>
      <c r="JQA2" s="530"/>
      <c r="JQB2" s="530"/>
      <c r="JQC2" s="530"/>
      <c r="JQD2" s="530"/>
      <c r="JQE2" s="530"/>
      <c r="JQF2" s="530"/>
      <c r="JQG2" s="530"/>
      <c r="JQH2" s="530"/>
      <c r="JQI2" s="530"/>
      <c r="JQJ2" s="530"/>
      <c r="JQK2" s="530"/>
      <c r="JQL2" s="530"/>
      <c r="JQM2" s="530"/>
      <c r="JQN2" s="530"/>
      <c r="JQO2" s="530"/>
      <c r="JQP2" s="530"/>
      <c r="JQQ2" s="530"/>
      <c r="JQR2" s="530"/>
      <c r="JQS2" s="530"/>
      <c r="JQT2" s="530"/>
      <c r="JQU2" s="530"/>
      <c r="JQV2" s="530"/>
      <c r="JQW2" s="530"/>
      <c r="JQX2" s="530"/>
      <c r="JQY2" s="530"/>
      <c r="JQZ2" s="530"/>
      <c r="JRA2" s="530"/>
      <c r="JRB2" s="530"/>
      <c r="JRC2" s="530"/>
      <c r="JRD2" s="530"/>
      <c r="JRE2" s="530"/>
      <c r="JRF2" s="530"/>
      <c r="JRG2" s="530"/>
      <c r="JRH2" s="530"/>
      <c r="JRI2" s="530"/>
      <c r="JRJ2" s="530"/>
      <c r="JRK2" s="530"/>
      <c r="JRL2" s="530"/>
      <c r="JRM2" s="530"/>
      <c r="JRN2" s="530"/>
      <c r="JRO2" s="530"/>
      <c r="JRP2" s="530"/>
      <c r="JRQ2" s="530"/>
      <c r="JRR2" s="530"/>
      <c r="JRS2" s="530"/>
      <c r="JRT2" s="530"/>
      <c r="JRU2" s="530"/>
      <c r="JRV2" s="530"/>
      <c r="JRW2" s="530"/>
      <c r="JRX2" s="530"/>
      <c r="JRY2" s="530"/>
      <c r="JRZ2" s="530"/>
      <c r="JSA2" s="530"/>
      <c r="JSB2" s="530"/>
      <c r="JSC2" s="530"/>
      <c r="JSD2" s="530"/>
      <c r="JSE2" s="530"/>
      <c r="JSF2" s="530"/>
      <c r="JSG2" s="530"/>
      <c r="JSH2" s="530"/>
      <c r="JSI2" s="530"/>
      <c r="JSJ2" s="530"/>
      <c r="JSK2" s="530"/>
      <c r="JSL2" s="530"/>
      <c r="JSM2" s="530"/>
      <c r="JSN2" s="530"/>
      <c r="JSO2" s="530"/>
      <c r="JSP2" s="530"/>
      <c r="JSQ2" s="530"/>
      <c r="JSR2" s="530"/>
      <c r="JSS2" s="530"/>
      <c r="JST2" s="530"/>
      <c r="JSU2" s="530"/>
      <c r="JSV2" s="530"/>
      <c r="JSW2" s="530"/>
      <c r="JSX2" s="530"/>
      <c r="JSY2" s="530"/>
      <c r="JSZ2" s="530"/>
      <c r="JTA2" s="530"/>
      <c r="JTB2" s="530"/>
      <c r="JTC2" s="530"/>
      <c r="JTD2" s="530"/>
      <c r="JTE2" s="530"/>
      <c r="JTF2" s="530"/>
      <c r="JTG2" s="530"/>
      <c r="JTH2" s="530"/>
      <c r="JTI2" s="530"/>
      <c r="JTJ2" s="530"/>
      <c r="JTK2" s="530"/>
      <c r="JTL2" s="530"/>
      <c r="JTM2" s="530"/>
      <c r="JTN2" s="530"/>
      <c r="JTO2" s="530"/>
      <c r="JTP2" s="530"/>
      <c r="JTQ2" s="530"/>
      <c r="JTR2" s="530"/>
      <c r="JTS2" s="530"/>
      <c r="JTT2" s="530"/>
      <c r="JTU2" s="530"/>
      <c r="JTV2" s="530"/>
      <c r="JTW2" s="530"/>
      <c r="JTX2" s="530"/>
      <c r="JTY2" s="530"/>
      <c r="JTZ2" s="530"/>
      <c r="JUA2" s="530"/>
      <c r="JUB2" s="530"/>
      <c r="JUC2" s="530"/>
      <c r="JUD2" s="530"/>
      <c r="JUE2" s="530"/>
      <c r="JUF2" s="530"/>
      <c r="JUG2" s="530"/>
      <c r="JUH2" s="530"/>
      <c r="JUI2" s="530"/>
      <c r="JUJ2" s="530"/>
      <c r="JUK2" s="530"/>
      <c r="JUL2" s="530"/>
      <c r="JUM2" s="530"/>
      <c r="JUN2" s="530"/>
      <c r="JUO2" s="530"/>
      <c r="JUP2" s="530"/>
      <c r="JUQ2" s="530"/>
      <c r="JUR2" s="530"/>
      <c r="JUS2" s="530"/>
      <c r="JUT2" s="530"/>
      <c r="JUU2" s="530"/>
      <c r="JUV2" s="530"/>
      <c r="JUW2" s="530"/>
      <c r="JUX2" s="530"/>
      <c r="JUY2" s="530"/>
      <c r="JUZ2" s="530"/>
      <c r="JVA2" s="530"/>
      <c r="JVB2" s="530"/>
      <c r="JVC2" s="530"/>
      <c r="JVD2" s="530"/>
      <c r="JVE2" s="530"/>
      <c r="JVF2" s="530"/>
      <c r="JVG2" s="530"/>
      <c r="JVH2" s="530"/>
      <c r="JVI2" s="530"/>
      <c r="JVJ2" s="530"/>
      <c r="JVK2" s="530"/>
      <c r="JVL2" s="530"/>
      <c r="JVM2" s="530"/>
      <c r="JVN2" s="530"/>
      <c r="JVO2" s="530"/>
      <c r="JVP2" s="530"/>
      <c r="JVQ2" s="530"/>
      <c r="JVR2" s="530"/>
      <c r="JVS2" s="530"/>
      <c r="JVT2" s="530"/>
      <c r="JVU2" s="530"/>
      <c r="JVV2" s="530"/>
      <c r="JVW2" s="530"/>
      <c r="JVX2" s="530"/>
      <c r="JVY2" s="530"/>
      <c r="JVZ2" s="530"/>
      <c r="JWA2" s="530"/>
      <c r="JWB2" s="530"/>
      <c r="JWC2" s="530"/>
      <c r="JWD2" s="530"/>
      <c r="JWE2" s="530"/>
      <c r="JWF2" s="530"/>
      <c r="JWG2" s="530"/>
      <c r="JWH2" s="530"/>
      <c r="JWI2" s="530"/>
      <c r="JWJ2" s="530"/>
      <c r="JWK2" s="530"/>
      <c r="JWL2" s="530"/>
      <c r="JWM2" s="530"/>
      <c r="JWN2" s="530"/>
      <c r="JWO2" s="530"/>
      <c r="JWP2" s="530"/>
      <c r="JWQ2" s="530"/>
      <c r="JWR2" s="530"/>
      <c r="JWS2" s="530"/>
      <c r="JWT2" s="530"/>
      <c r="JWU2" s="530"/>
      <c r="JWV2" s="530"/>
      <c r="JWW2" s="530"/>
      <c r="JWX2" s="530"/>
      <c r="JWY2" s="530"/>
      <c r="JWZ2" s="530"/>
      <c r="JXA2" s="530"/>
      <c r="JXB2" s="530"/>
      <c r="JXC2" s="530"/>
      <c r="JXD2" s="530"/>
      <c r="JXE2" s="530"/>
      <c r="JXF2" s="530"/>
      <c r="JXG2" s="530"/>
      <c r="JXH2" s="530"/>
      <c r="JXI2" s="530"/>
      <c r="JXJ2" s="530"/>
      <c r="JXK2" s="530"/>
      <c r="JXL2" s="530"/>
      <c r="JXM2" s="530"/>
      <c r="JXN2" s="530"/>
      <c r="JXO2" s="530"/>
      <c r="JXP2" s="530"/>
      <c r="JXQ2" s="530"/>
      <c r="JXR2" s="530"/>
      <c r="JXS2" s="530"/>
      <c r="JXT2" s="530"/>
      <c r="JXU2" s="530"/>
      <c r="JXV2" s="530"/>
      <c r="JXW2" s="530"/>
      <c r="JXX2" s="530"/>
      <c r="JXY2" s="530"/>
      <c r="JXZ2" s="530"/>
      <c r="JYA2" s="530"/>
      <c r="JYB2" s="530"/>
      <c r="JYC2" s="530"/>
      <c r="JYD2" s="530"/>
      <c r="JYE2" s="530"/>
      <c r="JYF2" s="530"/>
      <c r="JYG2" s="530"/>
      <c r="JYH2" s="530"/>
      <c r="JYI2" s="530"/>
      <c r="JYJ2" s="530"/>
      <c r="JYK2" s="530"/>
      <c r="JYL2" s="530"/>
      <c r="JYM2" s="530"/>
      <c r="JYN2" s="530"/>
      <c r="JYO2" s="530"/>
      <c r="JYP2" s="530"/>
      <c r="JYQ2" s="530"/>
      <c r="JYR2" s="530"/>
      <c r="JYS2" s="530"/>
      <c r="JYT2" s="530"/>
      <c r="JYU2" s="530"/>
      <c r="JYV2" s="530"/>
      <c r="JYW2" s="530"/>
      <c r="JYX2" s="530"/>
      <c r="JYY2" s="530"/>
      <c r="JYZ2" s="530"/>
      <c r="JZA2" s="530"/>
      <c r="JZB2" s="530"/>
      <c r="JZC2" s="530"/>
      <c r="JZD2" s="530"/>
      <c r="JZE2" s="530"/>
      <c r="JZF2" s="530"/>
      <c r="JZG2" s="530"/>
      <c r="JZH2" s="530"/>
      <c r="JZI2" s="530"/>
      <c r="JZJ2" s="530"/>
      <c r="JZK2" s="530"/>
      <c r="JZL2" s="530"/>
      <c r="JZM2" s="530"/>
      <c r="JZN2" s="530"/>
      <c r="JZO2" s="530"/>
      <c r="JZP2" s="530"/>
      <c r="JZQ2" s="530"/>
      <c r="JZR2" s="530"/>
      <c r="JZS2" s="530"/>
      <c r="JZT2" s="530"/>
      <c r="JZU2" s="530"/>
      <c r="JZV2" s="530"/>
      <c r="JZW2" s="530"/>
      <c r="JZX2" s="530"/>
      <c r="JZY2" s="530"/>
      <c r="JZZ2" s="530"/>
      <c r="KAA2" s="530"/>
      <c r="KAB2" s="530"/>
      <c r="KAC2" s="530"/>
      <c r="KAD2" s="530"/>
      <c r="KAE2" s="530"/>
      <c r="KAF2" s="530"/>
      <c r="KAG2" s="530"/>
      <c r="KAH2" s="530"/>
      <c r="KAI2" s="530"/>
      <c r="KAJ2" s="530"/>
      <c r="KAK2" s="530"/>
      <c r="KAL2" s="530"/>
      <c r="KAM2" s="530"/>
      <c r="KAN2" s="530"/>
      <c r="KAO2" s="530"/>
      <c r="KAP2" s="530"/>
      <c r="KAQ2" s="530"/>
      <c r="KAR2" s="530"/>
      <c r="KAS2" s="530"/>
      <c r="KAT2" s="530"/>
      <c r="KAU2" s="530"/>
      <c r="KAV2" s="530"/>
      <c r="KAW2" s="530"/>
      <c r="KAX2" s="530"/>
      <c r="KAY2" s="530"/>
      <c r="KAZ2" s="530"/>
      <c r="KBA2" s="530"/>
      <c r="KBB2" s="530"/>
      <c r="KBC2" s="530"/>
      <c r="KBD2" s="530"/>
      <c r="KBE2" s="530"/>
      <c r="KBF2" s="530"/>
      <c r="KBG2" s="530"/>
      <c r="KBH2" s="530"/>
      <c r="KBI2" s="530"/>
      <c r="KBJ2" s="530"/>
      <c r="KBK2" s="530"/>
      <c r="KBL2" s="530"/>
      <c r="KBM2" s="530"/>
      <c r="KBN2" s="530"/>
      <c r="KBO2" s="530"/>
      <c r="KBP2" s="530"/>
      <c r="KBQ2" s="530"/>
      <c r="KBR2" s="530"/>
      <c r="KBS2" s="530"/>
      <c r="KBT2" s="530"/>
      <c r="KBU2" s="530"/>
      <c r="KBV2" s="530"/>
      <c r="KBW2" s="530"/>
      <c r="KBX2" s="530"/>
      <c r="KBY2" s="530"/>
      <c r="KBZ2" s="530"/>
      <c r="KCA2" s="530"/>
      <c r="KCB2" s="530"/>
      <c r="KCC2" s="530"/>
      <c r="KCD2" s="530"/>
      <c r="KCE2" s="530"/>
      <c r="KCF2" s="530"/>
      <c r="KCG2" s="530"/>
      <c r="KCH2" s="530"/>
      <c r="KCI2" s="530"/>
      <c r="KCJ2" s="530"/>
      <c r="KCK2" s="530"/>
      <c r="KCL2" s="530"/>
      <c r="KCM2" s="530"/>
      <c r="KCN2" s="530"/>
      <c r="KCO2" s="530"/>
      <c r="KCP2" s="530"/>
      <c r="KCQ2" s="530"/>
      <c r="KCR2" s="530"/>
      <c r="KCS2" s="530"/>
      <c r="KCT2" s="530"/>
      <c r="KCU2" s="530"/>
      <c r="KCV2" s="530"/>
      <c r="KCW2" s="530"/>
      <c r="KCX2" s="530"/>
      <c r="KCY2" s="530"/>
      <c r="KCZ2" s="530"/>
      <c r="KDA2" s="530"/>
      <c r="KDB2" s="530"/>
      <c r="KDC2" s="530"/>
      <c r="KDD2" s="530"/>
      <c r="KDE2" s="530"/>
      <c r="KDF2" s="530"/>
      <c r="KDG2" s="530"/>
      <c r="KDH2" s="530"/>
      <c r="KDI2" s="530"/>
      <c r="KDJ2" s="530"/>
      <c r="KDK2" s="530"/>
      <c r="KDL2" s="530"/>
      <c r="KDM2" s="530"/>
      <c r="KDN2" s="530"/>
      <c r="KDO2" s="530"/>
      <c r="KDP2" s="530"/>
      <c r="KDQ2" s="530"/>
      <c r="KDR2" s="530"/>
      <c r="KDS2" s="530"/>
      <c r="KDT2" s="530"/>
      <c r="KDU2" s="530"/>
      <c r="KDV2" s="530"/>
      <c r="KDW2" s="530"/>
      <c r="KDX2" s="530"/>
      <c r="KDY2" s="530"/>
      <c r="KDZ2" s="530"/>
      <c r="KEA2" s="530"/>
      <c r="KEB2" s="530"/>
      <c r="KEC2" s="530"/>
      <c r="KED2" s="530"/>
      <c r="KEE2" s="530"/>
      <c r="KEF2" s="530"/>
      <c r="KEG2" s="530"/>
      <c r="KEH2" s="530"/>
      <c r="KEI2" s="530"/>
      <c r="KEJ2" s="530"/>
      <c r="KEK2" s="530"/>
      <c r="KEL2" s="530"/>
      <c r="KEM2" s="530"/>
      <c r="KEN2" s="530"/>
      <c r="KEO2" s="530"/>
      <c r="KEP2" s="530"/>
      <c r="KEQ2" s="530"/>
      <c r="KER2" s="530"/>
      <c r="KES2" s="530"/>
      <c r="KET2" s="530"/>
      <c r="KEU2" s="530"/>
      <c r="KEV2" s="530"/>
      <c r="KEW2" s="530"/>
      <c r="KEX2" s="530"/>
      <c r="KEY2" s="530"/>
      <c r="KEZ2" s="530"/>
      <c r="KFA2" s="530"/>
      <c r="KFB2" s="530"/>
      <c r="KFC2" s="530"/>
      <c r="KFD2" s="530"/>
      <c r="KFE2" s="530"/>
      <c r="KFF2" s="530"/>
      <c r="KFG2" s="530"/>
      <c r="KFH2" s="530"/>
      <c r="KFI2" s="530"/>
      <c r="KFJ2" s="530"/>
      <c r="KFK2" s="530"/>
      <c r="KFL2" s="530"/>
      <c r="KFM2" s="530"/>
      <c r="KFN2" s="530"/>
      <c r="KFO2" s="530"/>
      <c r="KFP2" s="530"/>
      <c r="KFQ2" s="530"/>
      <c r="KFR2" s="530"/>
      <c r="KFS2" s="530"/>
      <c r="KFT2" s="530"/>
      <c r="KFU2" s="530"/>
      <c r="KFV2" s="530"/>
      <c r="KFW2" s="530"/>
      <c r="KFX2" s="530"/>
      <c r="KFY2" s="530"/>
      <c r="KFZ2" s="530"/>
      <c r="KGA2" s="530"/>
      <c r="KGB2" s="530"/>
      <c r="KGC2" s="530"/>
      <c r="KGD2" s="530"/>
      <c r="KGE2" s="530"/>
      <c r="KGF2" s="530"/>
      <c r="KGG2" s="530"/>
      <c r="KGH2" s="530"/>
      <c r="KGI2" s="530"/>
      <c r="KGJ2" s="530"/>
      <c r="KGK2" s="530"/>
      <c r="KGL2" s="530"/>
      <c r="KGM2" s="530"/>
      <c r="KGN2" s="530"/>
      <c r="KGO2" s="530"/>
      <c r="KGP2" s="530"/>
      <c r="KGQ2" s="530"/>
      <c r="KGR2" s="530"/>
      <c r="KGS2" s="530"/>
      <c r="KGT2" s="530"/>
      <c r="KGU2" s="530"/>
      <c r="KGV2" s="530"/>
      <c r="KGW2" s="530"/>
      <c r="KGX2" s="530"/>
      <c r="KGY2" s="530"/>
      <c r="KGZ2" s="530"/>
      <c r="KHA2" s="530"/>
      <c r="KHB2" s="530"/>
      <c r="KHC2" s="530"/>
      <c r="KHD2" s="530"/>
      <c r="KHE2" s="530"/>
      <c r="KHF2" s="530"/>
      <c r="KHG2" s="530"/>
      <c r="KHH2" s="530"/>
      <c r="KHI2" s="530"/>
      <c r="KHJ2" s="530"/>
      <c r="KHK2" s="530"/>
      <c r="KHL2" s="530"/>
      <c r="KHM2" s="530"/>
      <c r="KHN2" s="530"/>
      <c r="KHO2" s="530"/>
      <c r="KHP2" s="530"/>
      <c r="KHQ2" s="530"/>
      <c r="KHR2" s="530"/>
      <c r="KHS2" s="530"/>
      <c r="KHT2" s="530"/>
      <c r="KHU2" s="530"/>
      <c r="KHV2" s="530"/>
      <c r="KHW2" s="530"/>
      <c r="KHX2" s="530"/>
      <c r="KHY2" s="530"/>
      <c r="KHZ2" s="530"/>
      <c r="KIA2" s="530"/>
      <c r="KIB2" s="530"/>
      <c r="KIC2" s="530"/>
      <c r="KID2" s="530"/>
      <c r="KIE2" s="530"/>
      <c r="KIF2" s="530"/>
      <c r="KIG2" s="530"/>
      <c r="KIH2" s="530"/>
      <c r="KII2" s="530"/>
      <c r="KIJ2" s="530"/>
      <c r="KIK2" s="530"/>
      <c r="KIL2" s="530"/>
      <c r="KIM2" s="530"/>
      <c r="KIN2" s="530"/>
      <c r="KIO2" s="530"/>
      <c r="KIP2" s="530"/>
      <c r="KIQ2" s="530"/>
      <c r="KIR2" s="530"/>
      <c r="KIS2" s="530"/>
      <c r="KIT2" s="530"/>
      <c r="KIU2" s="530"/>
      <c r="KIV2" s="530"/>
      <c r="KIW2" s="530"/>
      <c r="KIX2" s="530"/>
      <c r="KIY2" s="530"/>
      <c r="KIZ2" s="530"/>
      <c r="KJA2" s="530"/>
      <c r="KJB2" s="530"/>
      <c r="KJC2" s="530"/>
      <c r="KJD2" s="530"/>
      <c r="KJE2" s="530"/>
      <c r="KJF2" s="530"/>
      <c r="KJG2" s="530"/>
      <c r="KJH2" s="530"/>
      <c r="KJI2" s="530"/>
      <c r="KJJ2" s="530"/>
      <c r="KJK2" s="530"/>
      <c r="KJL2" s="530"/>
      <c r="KJM2" s="530"/>
      <c r="KJN2" s="530"/>
      <c r="KJO2" s="530"/>
      <c r="KJP2" s="530"/>
      <c r="KJQ2" s="530"/>
      <c r="KJR2" s="530"/>
      <c r="KJS2" s="530"/>
      <c r="KJT2" s="530"/>
      <c r="KJU2" s="530"/>
      <c r="KJV2" s="530"/>
      <c r="KJW2" s="530"/>
      <c r="KJX2" s="530"/>
      <c r="KJY2" s="530"/>
      <c r="KJZ2" s="530"/>
      <c r="KKA2" s="530"/>
      <c r="KKB2" s="530"/>
      <c r="KKC2" s="530"/>
      <c r="KKD2" s="530"/>
      <c r="KKE2" s="530"/>
      <c r="KKF2" s="530"/>
      <c r="KKG2" s="530"/>
      <c r="KKH2" s="530"/>
      <c r="KKI2" s="530"/>
      <c r="KKJ2" s="530"/>
      <c r="KKK2" s="530"/>
      <c r="KKL2" s="530"/>
      <c r="KKM2" s="530"/>
      <c r="KKN2" s="530"/>
      <c r="KKO2" s="530"/>
      <c r="KKP2" s="530"/>
      <c r="KKQ2" s="530"/>
      <c r="KKR2" s="530"/>
      <c r="KKS2" s="530"/>
      <c r="KKT2" s="530"/>
      <c r="KKU2" s="530"/>
      <c r="KKV2" s="530"/>
      <c r="KKW2" s="530"/>
      <c r="KKX2" s="530"/>
      <c r="KKY2" s="530"/>
      <c r="KKZ2" s="530"/>
      <c r="KLA2" s="530"/>
      <c r="KLB2" s="530"/>
      <c r="KLC2" s="530"/>
      <c r="KLD2" s="530"/>
      <c r="KLE2" s="530"/>
      <c r="KLF2" s="530"/>
      <c r="KLG2" s="530"/>
      <c r="KLH2" s="530"/>
      <c r="KLI2" s="530"/>
      <c r="KLJ2" s="530"/>
      <c r="KLK2" s="530"/>
      <c r="KLL2" s="530"/>
      <c r="KLM2" s="530"/>
      <c r="KLN2" s="530"/>
      <c r="KLO2" s="530"/>
      <c r="KLP2" s="530"/>
      <c r="KLQ2" s="530"/>
      <c r="KLR2" s="530"/>
      <c r="KLS2" s="530"/>
      <c r="KLT2" s="530"/>
      <c r="KLU2" s="530"/>
      <c r="KLV2" s="530"/>
      <c r="KLW2" s="530"/>
      <c r="KLX2" s="530"/>
      <c r="KLY2" s="530"/>
      <c r="KLZ2" s="530"/>
      <c r="KMA2" s="530"/>
      <c r="KMB2" s="530"/>
      <c r="KMC2" s="530"/>
      <c r="KMD2" s="530"/>
      <c r="KME2" s="530"/>
      <c r="KMF2" s="530"/>
      <c r="KMG2" s="530"/>
      <c r="KMH2" s="530"/>
      <c r="KMI2" s="530"/>
      <c r="KMJ2" s="530"/>
      <c r="KMK2" s="530"/>
      <c r="KML2" s="530"/>
      <c r="KMM2" s="530"/>
      <c r="KMN2" s="530"/>
      <c r="KMO2" s="530"/>
      <c r="KMP2" s="530"/>
      <c r="KMQ2" s="530"/>
      <c r="KMR2" s="530"/>
      <c r="KMS2" s="530"/>
      <c r="KMT2" s="530"/>
      <c r="KMU2" s="530"/>
      <c r="KMV2" s="530"/>
      <c r="KMW2" s="530"/>
      <c r="KMX2" s="530"/>
      <c r="KMY2" s="530"/>
      <c r="KMZ2" s="530"/>
      <c r="KNA2" s="530"/>
      <c r="KNB2" s="530"/>
      <c r="KNC2" s="530"/>
      <c r="KND2" s="530"/>
      <c r="KNE2" s="530"/>
      <c r="KNF2" s="530"/>
      <c r="KNG2" s="530"/>
      <c r="KNH2" s="530"/>
      <c r="KNI2" s="530"/>
      <c r="KNJ2" s="530"/>
      <c r="KNK2" s="530"/>
      <c r="KNL2" s="530"/>
      <c r="KNM2" s="530"/>
      <c r="KNN2" s="530"/>
      <c r="KNO2" s="530"/>
      <c r="KNP2" s="530"/>
      <c r="KNQ2" s="530"/>
      <c r="KNR2" s="530"/>
      <c r="KNS2" s="530"/>
      <c r="KNT2" s="530"/>
      <c r="KNU2" s="530"/>
      <c r="KNV2" s="530"/>
      <c r="KNW2" s="530"/>
      <c r="KNX2" s="530"/>
      <c r="KNY2" s="530"/>
      <c r="KNZ2" s="530"/>
      <c r="KOA2" s="530"/>
      <c r="KOB2" s="530"/>
      <c r="KOC2" s="530"/>
      <c r="KOD2" s="530"/>
      <c r="KOE2" s="530"/>
      <c r="KOF2" s="530"/>
      <c r="KOG2" s="530"/>
      <c r="KOH2" s="530"/>
      <c r="KOI2" s="530"/>
      <c r="KOJ2" s="530"/>
      <c r="KOK2" s="530"/>
      <c r="KOL2" s="530"/>
      <c r="KOM2" s="530"/>
      <c r="KON2" s="530"/>
      <c r="KOO2" s="530"/>
      <c r="KOP2" s="530"/>
      <c r="KOQ2" s="530"/>
      <c r="KOR2" s="530"/>
      <c r="KOS2" s="530"/>
      <c r="KOT2" s="530"/>
      <c r="KOU2" s="530"/>
      <c r="KOV2" s="530"/>
      <c r="KOW2" s="530"/>
      <c r="KOX2" s="530"/>
      <c r="KOY2" s="530"/>
      <c r="KOZ2" s="530"/>
      <c r="KPA2" s="530"/>
      <c r="KPB2" s="530"/>
      <c r="KPC2" s="530"/>
      <c r="KPD2" s="530"/>
      <c r="KPE2" s="530"/>
      <c r="KPF2" s="530"/>
      <c r="KPG2" s="530"/>
      <c r="KPH2" s="530"/>
      <c r="KPI2" s="530"/>
      <c r="KPJ2" s="530"/>
      <c r="KPK2" s="530"/>
      <c r="KPL2" s="530"/>
      <c r="KPM2" s="530"/>
      <c r="KPN2" s="530"/>
      <c r="KPO2" s="530"/>
      <c r="KPP2" s="530"/>
      <c r="KPQ2" s="530"/>
      <c r="KPR2" s="530"/>
      <c r="KPS2" s="530"/>
      <c r="KPT2" s="530"/>
      <c r="KPU2" s="530"/>
      <c r="KPV2" s="530"/>
      <c r="KPW2" s="530"/>
      <c r="KPX2" s="530"/>
      <c r="KPY2" s="530"/>
      <c r="KPZ2" s="530"/>
      <c r="KQA2" s="530"/>
      <c r="KQB2" s="530"/>
      <c r="KQC2" s="530"/>
      <c r="KQD2" s="530"/>
      <c r="KQE2" s="530"/>
      <c r="KQF2" s="530"/>
      <c r="KQG2" s="530"/>
      <c r="KQH2" s="530"/>
      <c r="KQI2" s="530"/>
      <c r="KQJ2" s="530"/>
      <c r="KQK2" s="530"/>
      <c r="KQL2" s="530"/>
      <c r="KQM2" s="530"/>
      <c r="KQN2" s="530"/>
      <c r="KQO2" s="530"/>
      <c r="KQP2" s="530"/>
      <c r="KQQ2" s="530"/>
      <c r="KQR2" s="530"/>
      <c r="KQS2" s="530"/>
      <c r="KQT2" s="530"/>
      <c r="KQU2" s="530"/>
      <c r="KQV2" s="530"/>
      <c r="KQW2" s="530"/>
      <c r="KQX2" s="530"/>
      <c r="KQY2" s="530"/>
      <c r="KQZ2" s="530"/>
      <c r="KRA2" s="530"/>
      <c r="KRB2" s="530"/>
      <c r="KRC2" s="530"/>
      <c r="KRD2" s="530"/>
      <c r="KRE2" s="530"/>
      <c r="KRF2" s="530"/>
      <c r="KRG2" s="530"/>
      <c r="KRH2" s="530"/>
      <c r="KRI2" s="530"/>
      <c r="KRJ2" s="530"/>
      <c r="KRK2" s="530"/>
      <c r="KRL2" s="530"/>
      <c r="KRM2" s="530"/>
      <c r="KRN2" s="530"/>
      <c r="KRO2" s="530"/>
      <c r="KRP2" s="530"/>
      <c r="KRQ2" s="530"/>
      <c r="KRR2" s="530"/>
      <c r="KRS2" s="530"/>
      <c r="KRT2" s="530"/>
      <c r="KRU2" s="530"/>
      <c r="KRV2" s="530"/>
      <c r="KRW2" s="530"/>
      <c r="KRX2" s="530"/>
      <c r="KRY2" s="530"/>
      <c r="KRZ2" s="530"/>
      <c r="KSA2" s="530"/>
      <c r="KSB2" s="530"/>
      <c r="KSC2" s="530"/>
      <c r="KSD2" s="530"/>
      <c r="KSE2" s="530"/>
      <c r="KSF2" s="530"/>
      <c r="KSG2" s="530"/>
      <c r="KSH2" s="530"/>
      <c r="KSI2" s="530"/>
      <c r="KSJ2" s="530"/>
      <c r="KSK2" s="530"/>
      <c r="KSL2" s="530"/>
      <c r="KSM2" s="530"/>
      <c r="KSN2" s="530"/>
      <c r="KSO2" s="530"/>
      <c r="KSP2" s="530"/>
      <c r="KSQ2" s="530"/>
      <c r="KSR2" s="530"/>
      <c r="KSS2" s="530"/>
      <c r="KST2" s="530"/>
      <c r="KSU2" s="530"/>
      <c r="KSV2" s="530"/>
      <c r="KSW2" s="530"/>
      <c r="KSX2" s="530"/>
      <c r="KSY2" s="530"/>
      <c r="KSZ2" s="530"/>
      <c r="KTA2" s="530"/>
      <c r="KTB2" s="530"/>
      <c r="KTC2" s="530"/>
      <c r="KTD2" s="530"/>
      <c r="KTE2" s="530"/>
      <c r="KTF2" s="530"/>
      <c r="KTG2" s="530"/>
      <c r="KTH2" s="530"/>
      <c r="KTI2" s="530"/>
      <c r="KTJ2" s="530"/>
      <c r="KTK2" s="530"/>
      <c r="KTL2" s="530"/>
      <c r="KTM2" s="530"/>
      <c r="KTN2" s="530"/>
      <c r="KTO2" s="530"/>
      <c r="KTP2" s="530"/>
      <c r="KTQ2" s="530"/>
      <c r="KTR2" s="530"/>
      <c r="KTS2" s="530"/>
      <c r="KTT2" s="530"/>
      <c r="KTU2" s="530"/>
      <c r="KTV2" s="530"/>
      <c r="KTW2" s="530"/>
      <c r="KTX2" s="530"/>
      <c r="KTY2" s="530"/>
      <c r="KTZ2" s="530"/>
      <c r="KUA2" s="530"/>
      <c r="KUB2" s="530"/>
      <c r="KUC2" s="530"/>
      <c r="KUD2" s="530"/>
      <c r="KUE2" s="530"/>
      <c r="KUF2" s="530"/>
      <c r="KUG2" s="530"/>
      <c r="KUH2" s="530"/>
      <c r="KUI2" s="530"/>
      <c r="KUJ2" s="530"/>
      <c r="KUK2" s="530"/>
      <c r="KUL2" s="530"/>
      <c r="KUM2" s="530"/>
      <c r="KUN2" s="530"/>
      <c r="KUO2" s="530"/>
      <c r="KUP2" s="530"/>
      <c r="KUQ2" s="530"/>
      <c r="KUR2" s="530"/>
      <c r="KUS2" s="530"/>
      <c r="KUT2" s="530"/>
      <c r="KUU2" s="530"/>
      <c r="KUV2" s="530"/>
      <c r="KUW2" s="530"/>
      <c r="KUX2" s="530"/>
      <c r="KUY2" s="530"/>
      <c r="KUZ2" s="530"/>
      <c r="KVA2" s="530"/>
      <c r="KVB2" s="530"/>
      <c r="KVC2" s="530"/>
      <c r="KVD2" s="530"/>
      <c r="KVE2" s="530"/>
      <c r="KVF2" s="530"/>
      <c r="KVG2" s="530"/>
      <c r="KVH2" s="530"/>
      <c r="KVI2" s="530"/>
      <c r="KVJ2" s="530"/>
      <c r="KVK2" s="530"/>
      <c r="KVL2" s="530"/>
      <c r="KVM2" s="530"/>
      <c r="KVN2" s="530"/>
      <c r="KVO2" s="530"/>
      <c r="KVP2" s="530"/>
      <c r="KVQ2" s="530"/>
      <c r="KVR2" s="530"/>
      <c r="KVS2" s="530"/>
      <c r="KVT2" s="530"/>
      <c r="KVU2" s="530"/>
      <c r="KVV2" s="530"/>
      <c r="KVW2" s="530"/>
      <c r="KVX2" s="530"/>
      <c r="KVY2" s="530"/>
      <c r="KVZ2" s="530"/>
      <c r="KWA2" s="530"/>
      <c r="KWB2" s="530"/>
      <c r="KWC2" s="530"/>
      <c r="KWD2" s="530"/>
      <c r="KWE2" s="530"/>
      <c r="KWF2" s="530"/>
      <c r="KWG2" s="530"/>
      <c r="KWH2" s="530"/>
      <c r="KWI2" s="530"/>
      <c r="KWJ2" s="530"/>
      <c r="KWK2" s="530"/>
      <c r="KWL2" s="530"/>
      <c r="KWM2" s="530"/>
      <c r="KWN2" s="530"/>
      <c r="KWO2" s="530"/>
      <c r="KWP2" s="530"/>
      <c r="KWQ2" s="530"/>
      <c r="KWR2" s="530"/>
      <c r="KWS2" s="530"/>
      <c r="KWT2" s="530"/>
      <c r="KWU2" s="530"/>
      <c r="KWV2" s="530"/>
      <c r="KWW2" s="530"/>
      <c r="KWX2" s="530"/>
      <c r="KWY2" s="530"/>
      <c r="KWZ2" s="530"/>
      <c r="KXA2" s="530"/>
      <c r="KXB2" s="530"/>
      <c r="KXC2" s="530"/>
      <c r="KXD2" s="530"/>
      <c r="KXE2" s="530"/>
      <c r="KXF2" s="530"/>
      <c r="KXG2" s="530"/>
      <c r="KXH2" s="530"/>
      <c r="KXI2" s="530"/>
      <c r="KXJ2" s="530"/>
      <c r="KXK2" s="530"/>
      <c r="KXL2" s="530"/>
      <c r="KXM2" s="530"/>
      <c r="KXN2" s="530"/>
      <c r="KXO2" s="530"/>
      <c r="KXP2" s="530"/>
      <c r="KXQ2" s="530"/>
      <c r="KXR2" s="530"/>
      <c r="KXS2" s="530"/>
      <c r="KXT2" s="530"/>
      <c r="KXU2" s="530"/>
      <c r="KXV2" s="530"/>
      <c r="KXW2" s="530"/>
      <c r="KXX2" s="530"/>
      <c r="KXY2" s="530"/>
      <c r="KXZ2" s="530"/>
      <c r="KYA2" s="530"/>
      <c r="KYB2" s="530"/>
      <c r="KYC2" s="530"/>
      <c r="KYD2" s="530"/>
      <c r="KYE2" s="530"/>
      <c r="KYF2" s="530"/>
      <c r="KYG2" s="530"/>
      <c r="KYH2" s="530"/>
      <c r="KYI2" s="530"/>
      <c r="KYJ2" s="530"/>
      <c r="KYK2" s="530"/>
      <c r="KYL2" s="530"/>
      <c r="KYM2" s="530"/>
      <c r="KYN2" s="530"/>
      <c r="KYO2" s="530"/>
      <c r="KYP2" s="530"/>
      <c r="KYQ2" s="530"/>
      <c r="KYR2" s="530"/>
      <c r="KYS2" s="530"/>
      <c r="KYT2" s="530"/>
      <c r="KYU2" s="530"/>
      <c r="KYV2" s="530"/>
      <c r="KYW2" s="530"/>
      <c r="KYX2" s="530"/>
      <c r="KYY2" s="530"/>
      <c r="KYZ2" s="530"/>
      <c r="KZA2" s="530"/>
      <c r="KZB2" s="530"/>
      <c r="KZC2" s="530"/>
      <c r="KZD2" s="530"/>
      <c r="KZE2" s="530"/>
      <c r="KZF2" s="530"/>
      <c r="KZG2" s="530"/>
      <c r="KZH2" s="530"/>
      <c r="KZI2" s="530"/>
      <c r="KZJ2" s="530"/>
      <c r="KZK2" s="530"/>
      <c r="KZL2" s="530"/>
      <c r="KZM2" s="530"/>
      <c r="KZN2" s="530"/>
      <c r="KZO2" s="530"/>
      <c r="KZP2" s="530"/>
      <c r="KZQ2" s="530"/>
      <c r="KZR2" s="530"/>
      <c r="KZS2" s="530"/>
      <c r="KZT2" s="530"/>
      <c r="KZU2" s="530"/>
      <c r="KZV2" s="530"/>
      <c r="KZW2" s="530"/>
      <c r="KZX2" s="530"/>
      <c r="KZY2" s="530"/>
      <c r="KZZ2" s="530"/>
      <c r="LAA2" s="530"/>
      <c r="LAB2" s="530"/>
      <c r="LAC2" s="530"/>
      <c r="LAD2" s="530"/>
      <c r="LAE2" s="530"/>
      <c r="LAF2" s="530"/>
      <c r="LAG2" s="530"/>
      <c r="LAH2" s="530"/>
      <c r="LAI2" s="530"/>
      <c r="LAJ2" s="530"/>
      <c r="LAK2" s="530"/>
      <c r="LAL2" s="530"/>
      <c r="LAM2" s="530"/>
      <c r="LAN2" s="530"/>
      <c r="LAO2" s="530"/>
      <c r="LAP2" s="530"/>
      <c r="LAQ2" s="530"/>
      <c r="LAR2" s="530"/>
      <c r="LAS2" s="530"/>
      <c r="LAT2" s="530"/>
      <c r="LAU2" s="530"/>
      <c r="LAV2" s="530"/>
      <c r="LAW2" s="530"/>
      <c r="LAX2" s="530"/>
      <c r="LAY2" s="530"/>
      <c r="LAZ2" s="530"/>
      <c r="LBA2" s="530"/>
      <c r="LBB2" s="530"/>
      <c r="LBC2" s="530"/>
      <c r="LBD2" s="530"/>
      <c r="LBE2" s="530"/>
      <c r="LBF2" s="530"/>
      <c r="LBG2" s="530"/>
      <c r="LBH2" s="530"/>
      <c r="LBI2" s="530"/>
      <c r="LBJ2" s="530"/>
      <c r="LBK2" s="530"/>
      <c r="LBL2" s="530"/>
      <c r="LBM2" s="530"/>
      <c r="LBN2" s="530"/>
      <c r="LBO2" s="530"/>
      <c r="LBP2" s="530"/>
      <c r="LBQ2" s="530"/>
      <c r="LBR2" s="530"/>
      <c r="LBS2" s="530"/>
      <c r="LBT2" s="530"/>
      <c r="LBU2" s="530"/>
      <c r="LBV2" s="530"/>
      <c r="LBW2" s="530"/>
      <c r="LBX2" s="530"/>
      <c r="LBY2" s="530"/>
      <c r="LBZ2" s="530"/>
      <c r="LCA2" s="530"/>
      <c r="LCB2" s="530"/>
      <c r="LCC2" s="530"/>
      <c r="LCD2" s="530"/>
      <c r="LCE2" s="530"/>
      <c r="LCF2" s="530"/>
      <c r="LCG2" s="530"/>
      <c r="LCH2" s="530"/>
      <c r="LCI2" s="530"/>
      <c r="LCJ2" s="530"/>
      <c r="LCK2" s="530"/>
      <c r="LCL2" s="530"/>
      <c r="LCM2" s="530"/>
      <c r="LCN2" s="530"/>
      <c r="LCO2" s="530"/>
      <c r="LCP2" s="530"/>
      <c r="LCQ2" s="530"/>
      <c r="LCR2" s="530"/>
      <c r="LCS2" s="530"/>
      <c r="LCT2" s="530"/>
      <c r="LCU2" s="530"/>
      <c r="LCV2" s="530"/>
      <c r="LCW2" s="530"/>
      <c r="LCX2" s="530"/>
      <c r="LCY2" s="530"/>
      <c r="LCZ2" s="530"/>
      <c r="LDA2" s="530"/>
      <c r="LDB2" s="530"/>
      <c r="LDC2" s="530"/>
      <c r="LDD2" s="530"/>
      <c r="LDE2" s="530"/>
      <c r="LDF2" s="530"/>
      <c r="LDG2" s="530"/>
      <c r="LDH2" s="530"/>
      <c r="LDI2" s="530"/>
      <c r="LDJ2" s="530"/>
      <c r="LDK2" s="530"/>
      <c r="LDL2" s="530"/>
      <c r="LDM2" s="530"/>
      <c r="LDN2" s="530"/>
      <c r="LDO2" s="530"/>
      <c r="LDP2" s="530"/>
      <c r="LDQ2" s="530"/>
      <c r="LDR2" s="530"/>
      <c r="LDS2" s="530"/>
      <c r="LDT2" s="530"/>
      <c r="LDU2" s="530"/>
      <c r="LDV2" s="530"/>
      <c r="LDW2" s="530"/>
      <c r="LDX2" s="530"/>
      <c r="LDY2" s="530"/>
      <c r="LDZ2" s="530"/>
      <c r="LEA2" s="530"/>
      <c r="LEB2" s="530"/>
      <c r="LEC2" s="530"/>
      <c r="LED2" s="530"/>
      <c r="LEE2" s="530"/>
      <c r="LEF2" s="530"/>
      <c r="LEG2" s="530"/>
      <c r="LEH2" s="530"/>
      <c r="LEI2" s="530"/>
      <c r="LEJ2" s="530"/>
      <c r="LEK2" s="530"/>
      <c r="LEL2" s="530"/>
      <c r="LEM2" s="530"/>
      <c r="LEN2" s="530"/>
      <c r="LEO2" s="530"/>
      <c r="LEP2" s="530"/>
      <c r="LEQ2" s="530"/>
      <c r="LER2" s="530"/>
      <c r="LES2" s="530"/>
      <c r="LET2" s="530"/>
      <c r="LEU2" s="530"/>
      <c r="LEV2" s="530"/>
      <c r="LEW2" s="530"/>
      <c r="LEX2" s="530"/>
      <c r="LEY2" s="530"/>
      <c r="LEZ2" s="530"/>
      <c r="LFA2" s="530"/>
      <c r="LFB2" s="530"/>
      <c r="LFC2" s="530"/>
      <c r="LFD2" s="530"/>
      <c r="LFE2" s="530"/>
      <c r="LFF2" s="530"/>
      <c r="LFG2" s="530"/>
      <c r="LFH2" s="530"/>
      <c r="LFI2" s="530"/>
      <c r="LFJ2" s="530"/>
      <c r="LFK2" s="530"/>
      <c r="LFL2" s="530"/>
      <c r="LFM2" s="530"/>
      <c r="LFN2" s="530"/>
      <c r="LFO2" s="530"/>
      <c r="LFP2" s="530"/>
      <c r="LFQ2" s="530"/>
      <c r="LFR2" s="530"/>
      <c r="LFS2" s="530"/>
      <c r="LFT2" s="530"/>
      <c r="LFU2" s="530"/>
      <c r="LFV2" s="530"/>
      <c r="LFW2" s="530"/>
      <c r="LFX2" s="530"/>
      <c r="LFY2" s="530"/>
      <c r="LFZ2" s="530"/>
      <c r="LGA2" s="530"/>
      <c r="LGB2" s="530"/>
      <c r="LGC2" s="530"/>
      <c r="LGD2" s="530"/>
      <c r="LGE2" s="530"/>
      <c r="LGF2" s="530"/>
      <c r="LGG2" s="530"/>
      <c r="LGH2" s="530"/>
      <c r="LGI2" s="530"/>
      <c r="LGJ2" s="530"/>
      <c r="LGK2" s="530"/>
      <c r="LGL2" s="530"/>
      <c r="LGM2" s="530"/>
      <c r="LGN2" s="530"/>
      <c r="LGO2" s="530"/>
      <c r="LGP2" s="530"/>
      <c r="LGQ2" s="530"/>
      <c r="LGR2" s="530"/>
      <c r="LGS2" s="530"/>
      <c r="LGT2" s="530"/>
      <c r="LGU2" s="530"/>
      <c r="LGV2" s="530"/>
      <c r="LGW2" s="530"/>
      <c r="LGX2" s="530"/>
      <c r="LGY2" s="530"/>
      <c r="LGZ2" s="530"/>
      <c r="LHA2" s="530"/>
      <c r="LHB2" s="530"/>
      <c r="LHC2" s="530"/>
      <c r="LHD2" s="530"/>
      <c r="LHE2" s="530"/>
      <c r="LHF2" s="530"/>
      <c r="LHG2" s="530"/>
      <c r="LHH2" s="530"/>
      <c r="LHI2" s="530"/>
      <c r="LHJ2" s="530"/>
      <c r="LHK2" s="530"/>
      <c r="LHL2" s="530"/>
      <c r="LHM2" s="530"/>
      <c r="LHN2" s="530"/>
      <c r="LHO2" s="530"/>
      <c r="LHP2" s="530"/>
      <c r="LHQ2" s="530"/>
      <c r="LHR2" s="530"/>
      <c r="LHS2" s="530"/>
      <c r="LHT2" s="530"/>
      <c r="LHU2" s="530"/>
      <c r="LHV2" s="530"/>
      <c r="LHW2" s="530"/>
      <c r="LHX2" s="530"/>
      <c r="LHY2" s="530"/>
      <c r="LHZ2" s="530"/>
      <c r="LIA2" s="530"/>
      <c r="LIB2" s="530"/>
      <c r="LIC2" s="530"/>
      <c r="LID2" s="530"/>
      <c r="LIE2" s="530"/>
      <c r="LIF2" s="530"/>
      <c r="LIG2" s="530"/>
      <c r="LIH2" s="530"/>
      <c r="LII2" s="530"/>
      <c r="LIJ2" s="530"/>
      <c r="LIK2" s="530"/>
      <c r="LIL2" s="530"/>
      <c r="LIM2" s="530"/>
      <c r="LIN2" s="530"/>
      <c r="LIO2" s="530"/>
      <c r="LIP2" s="530"/>
      <c r="LIQ2" s="530"/>
      <c r="LIR2" s="530"/>
      <c r="LIS2" s="530"/>
      <c r="LIT2" s="530"/>
      <c r="LIU2" s="530"/>
      <c r="LIV2" s="530"/>
      <c r="LIW2" s="530"/>
      <c r="LIX2" s="530"/>
      <c r="LIY2" s="530"/>
      <c r="LIZ2" s="530"/>
      <c r="LJA2" s="530"/>
      <c r="LJB2" s="530"/>
      <c r="LJC2" s="530"/>
      <c r="LJD2" s="530"/>
      <c r="LJE2" s="530"/>
      <c r="LJF2" s="530"/>
      <c r="LJG2" s="530"/>
      <c r="LJH2" s="530"/>
      <c r="LJI2" s="530"/>
      <c r="LJJ2" s="530"/>
      <c r="LJK2" s="530"/>
      <c r="LJL2" s="530"/>
      <c r="LJM2" s="530"/>
      <c r="LJN2" s="530"/>
      <c r="LJO2" s="530"/>
      <c r="LJP2" s="530"/>
      <c r="LJQ2" s="530"/>
      <c r="LJR2" s="530"/>
      <c r="LJS2" s="530"/>
      <c r="LJT2" s="530"/>
      <c r="LJU2" s="530"/>
      <c r="LJV2" s="530"/>
      <c r="LJW2" s="530"/>
      <c r="LJX2" s="530"/>
      <c r="LJY2" s="530"/>
      <c r="LJZ2" s="530"/>
      <c r="LKA2" s="530"/>
      <c r="LKB2" s="530"/>
      <c r="LKC2" s="530"/>
      <c r="LKD2" s="530"/>
      <c r="LKE2" s="530"/>
      <c r="LKF2" s="530"/>
      <c r="LKG2" s="530"/>
      <c r="LKH2" s="530"/>
      <c r="LKI2" s="530"/>
      <c r="LKJ2" s="530"/>
      <c r="LKK2" s="530"/>
      <c r="LKL2" s="530"/>
      <c r="LKM2" s="530"/>
      <c r="LKN2" s="530"/>
      <c r="LKO2" s="530"/>
      <c r="LKP2" s="530"/>
      <c r="LKQ2" s="530"/>
      <c r="LKR2" s="530"/>
      <c r="LKS2" s="530"/>
      <c r="LKT2" s="530"/>
      <c r="LKU2" s="530"/>
      <c r="LKV2" s="530"/>
      <c r="LKW2" s="530"/>
      <c r="LKX2" s="530"/>
      <c r="LKY2" s="530"/>
      <c r="LKZ2" s="530"/>
      <c r="LLA2" s="530"/>
      <c r="LLB2" s="530"/>
      <c r="LLC2" s="530"/>
      <c r="LLD2" s="530"/>
      <c r="LLE2" s="530"/>
      <c r="LLF2" s="530"/>
      <c r="LLG2" s="530"/>
      <c r="LLH2" s="530"/>
      <c r="LLI2" s="530"/>
      <c r="LLJ2" s="530"/>
      <c r="LLK2" s="530"/>
      <c r="LLL2" s="530"/>
      <c r="LLM2" s="530"/>
      <c r="LLN2" s="530"/>
      <c r="LLO2" s="530"/>
      <c r="LLP2" s="530"/>
      <c r="LLQ2" s="530"/>
      <c r="LLR2" s="530"/>
      <c r="LLS2" s="530"/>
      <c r="LLT2" s="530"/>
      <c r="LLU2" s="530"/>
      <c r="LLV2" s="530"/>
      <c r="LLW2" s="530"/>
      <c r="LLX2" s="530"/>
      <c r="LLY2" s="530"/>
      <c r="LLZ2" s="530"/>
      <c r="LMA2" s="530"/>
      <c r="LMB2" s="530"/>
      <c r="LMC2" s="530"/>
      <c r="LMD2" s="530"/>
      <c r="LME2" s="530"/>
      <c r="LMF2" s="530"/>
      <c r="LMG2" s="530"/>
      <c r="LMH2" s="530"/>
      <c r="LMI2" s="530"/>
      <c r="LMJ2" s="530"/>
      <c r="LMK2" s="530"/>
      <c r="LML2" s="530"/>
      <c r="LMM2" s="530"/>
      <c r="LMN2" s="530"/>
      <c r="LMO2" s="530"/>
      <c r="LMP2" s="530"/>
      <c r="LMQ2" s="530"/>
      <c r="LMR2" s="530"/>
      <c r="LMS2" s="530"/>
      <c r="LMT2" s="530"/>
      <c r="LMU2" s="530"/>
      <c r="LMV2" s="530"/>
      <c r="LMW2" s="530"/>
      <c r="LMX2" s="530"/>
      <c r="LMY2" s="530"/>
      <c r="LMZ2" s="530"/>
      <c r="LNA2" s="530"/>
      <c r="LNB2" s="530"/>
      <c r="LNC2" s="530"/>
      <c r="LND2" s="530"/>
      <c r="LNE2" s="530"/>
      <c r="LNF2" s="530"/>
      <c r="LNG2" s="530"/>
      <c r="LNH2" s="530"/>
      <c r="LNI2" s="530"/>
      <c r="LNJ2" s="530"/>
      <c r="LNK2" s="530"/>
      <c r="LNL2" s="530"/>
      <c r="LNM2" s="530"/>
      <c r="LNN2" s="530"/>
      <c r="LNO2" s="530"/>
      <c r="LNP2" s="530"/>
      <c r="LNQ2" s="530"/>
      <c r="LNR2" s="530"/>
      <c r="LNS2" s="530"/>
      <c r="LNT2" s="530"/>
      <c r="LNU2" s="530"/>
      <c r="LNV2" s="530"/>
      <c r="LNW2" s="530"/>
      <c r="LNX2" s="530"/>
      <c r="LNY2" s="530"/>
      <c r="LNZ2" s="530"/>
      <c r="LOA2" s="530"/>
      <c r="LOB2" s="530"/>
      <c r="LOC2" s="530"/>
      <c r="LOD2" s="530"/>
      <c r="LOE2" s="530"/>
      <c r="LOF2" s="530"/>
      <c r="LOG2" s="530"/>
      <c r="LOH2" s="530"/>
      <c r="LOI2" s="530"/>
      <c r="LOJ2" s="530"/>
      <c r="LOK2" s="530"/>
      <c r="LOL2" s="530"/>
      <c r="LOM2" s="530"/>
      <c r="LON2" s="530"/>
      <c r="LOO2" s="530"/>
      <c r="LOP2" s="530"/>
      <c r="LOQ2" s="530"/>
      <c r="LOR2" s="530"/>
      <c r="LOS2" s="530"/>
      <c r="LOT2" s="530"/>
      <c r="LOU2" s="530"/>
      <c r="LOV2" s="530"/>
      <c r="LOW2" s="530"/>
      <c r="LOX2" s="530"/>
      <c r="LOY2" s="530"/>
      <c r="LOZ2" s="530"/>
      <c r="LPA2" s="530"/>
      <c r="LPB2" s="530"/>
      <c r="LPC2" s="530"/>
      <c r="LPD2" s="530"/>
      <c r="LPE2" s="530"/>
      <c r="LPF2" s="530"/>
      <c r="LPG2" s="530"/>
      <c r="LPH2" s="530"/>
      <c r="LPI2" s="530"/>
      <c r="LPJ2" s="530"/>
      <c r="LPK2" s="530"/>
      <c r="LPL2" s="530"/>
      <c r="LPM2" s="530"/>
      <c r="LPN2" s="530"/>
      <c r="LPO2" s="530"/>
      <c r="LPP2" s="530"/>
      <c r="LPQ2" s="530"/>
      <c r="LPR2" s="530"/>
      <c r="LPS2" s="530"/>
      <c r="LPT2" s="530"/>
      <c r="LPU2" s="530"/>
      <c r="LPV2" s="530"/>
      <c r="LPW2" s="530"/>
      <c r="LPX2" s="530"/>
      <c r="LPY2" s="530"/>
      <c r="LPZ2" s="530"/>
      <c r="LQA2" s="530"/>
      <c r="LQB2" s="530"/>
      <c r="LQC2" s="530"/>
      <c r="LQD2" s="530"/>
      <c r="LQE2" s="530"/>
      <c r="LQF2" s="530"/>
      <c r="LQG2" s="530"/>
      <c r="LQH2" s="530"/>
      <c r="LQI2" s="530"/>
      <c r="LQJ2" s="530"/>
      <c r="LQK2" s="530"/>
      <c r="LQL2" s="530"/>
      <c r="LQM2" s="530"/>
      <c r="LQN2" s="530"/>
      <c r="LQO2" s="530"/>
      <c r="LQP2" s="530"/>
      <c r="LQQ2" s="530"/>
      <c r="LQR2" s="530"/>
      <c r="LQS2" s="530"/>
      <c r="LQT2" s="530"/>
      <c r="LQU2" s="530"/>
      <c r="LQV2" s="530"/>
      <c r="LQW2" s="530"/>
      <c r="LQX2" s="530"/>
      <c r="LQY2" s="530"/>
      <c r="LQZ2" s="530"/>
      <c r="LRA2" s="530"/>
      <c r="LRB2" s="530"/>
      <c r="LRC2" s="530"/>
      <c r="LRD2" s="530"/>
      <c r="LRE2" s="530"/>
      <c r="LRF2" s="530"/>
      <c r="LRG2" s="530"/>
      <c r="LRH2" s="530"/>
      <c r="LRI2" s="530"/>
      <c r="LRJ2" s="530"/>
      <c r="LRK2" s="530"/>
      <c r="LRL2" s="530"/>
      <c r="LRM2" s="530"/>
      <c r="LRN2" s="530"/>
      <c r="LRO2" s="530"/>
      <c r="LRP2" s="530"/>
      <c r="LRQ2" s="530"/>
      <c r="LRR2" s="530"/>
      <c r="LRS2" s="530"/>
      <c r="LRT2" s="530"/>
      <c r="LRU2" s="530"/>
      <c r="LRV2" s="530"/>
      <c r="LRW2" s="530"/>
      <c r="LRX2" s="530"/>
      <c r="LRY2" s="530"/>
      <c r="LRZ2" s="530"/>
      <c r="LSA2" s="530"/>
      <c r="LSB2" s="530"/>
      <c r="LSC2" s="530"/>
      <c r="LSD2" s="530"/>
      <c r="LSE2" s="530"/>
      <c r="LSF2" s="530"/>
      <c r="LSG2" s="530"/>
      <c r="LSH2" s="530"/>
      <c r="LSI2" s="530"/>
      <c r="LSJ2" s="530"/>
      <c r="LSK2" s="530"/>
      <c r="LSL2" s="530"/>
      <c r="LSM2" s="530"/>
      <c r="LSN2" s="530"/>
      <c r="LSO2" s="530"/>
      <c r="LSP2" s="530"/>
      <c r="LSQ2" s="530"/>
      <c r="LSR2" s="530"/>
      <c r="LSS2" s="530"/>
      <c r="LST2" s="530"/>
      <c r="LSU2" s="530"/>
      <c r="LSV2" s="530"/>
      <c r="LSW2" s="530"/>
      <c r="LSX2" s="530"/>
      <c r="LSY2" s="530"/>
      <c r="LSZ2" s="530"/>
      <c r="LTA2" s="530"/>
      <c r="LTB2" s="530"/>
      <c r="LTC2" s="530"/>
      <c r="LTD2" s="530"/>
      <c r="LTE2" s="530"/>
      <c r="LTF2" s="530"/>
      <c r="LTG2" s="530"/>
      <c r="LTH2" s="530"/>
      <c r="LTI2" s="530"/>
      <c r="LTJ2" s="530"/>
      <c r="LTK2" s="530"/>
      <c r="LTL2" s="530"/>
      <c r="LTM2" s="530"/>
      <c r="LTN2" s="530"/>
      <c r="LTO2" s="530"/>
      <c r="LTP2" s="530"/>
      <c r="LTQ2" s="530"/>
      <c r="LTR2" s="530"/>
      <c r="LTS2" s="530"/>
      <c r="LTT2" s="530"/>
      <c r="LTU2" s="530"/>
      <c r="LTV2" s="530"/>
      <c r="LTW2" s="530"/>
      <c r="LTX2" s="530"/>
      <c r="LTY2" s="530"/>
      <c r="LTZ2" s="530"/>
      <c r="LUA2" s="530"/>
      <c r="LUB2" s="530"/>
      <c r="LUC2" s="530"/>
      <c r="LUD2" s="530"/>
      <c r="LUE2" s="530"/>
      <c r="LUF2" s="530"/>
      <c r="LUG2" s="530"/>
      <c r="LUH2" s="530"/>
      <c r="LUI2" s="530"/>
      <c r="LUJ2" s="530"/>
      <c r="LUK2" s="530"/>
      <c r="LUL2" s="530"/>
      <c r="LUM2" s="530"/>
      <c r="LUN2" s="530"/>
      <c r="LUO2" s="530"/>
      <c r="LUP2" s="530"/>
      <c r="LUQ2" s="530"/>
      <c r="LUR2" s="530"/>
      <c r="LUS2" s="530"/>
      <c r="LUT2" s="530"/>
      <c r="LUU2" s="530"/>
      <c r="LUV2" s="530"/>
      <c r="LUW2" s="530"/>
      <c r="LUX2" s="530"/>
      <c r="LUY2" s="530"/>
      <c r="LUZ2" s="530"/>
      <c r="LVA2" s="530"/>
      <c r="LVB2" s="530"/>
      <c r="LVC2" s="530"/>
      <c r="LVD2" s="530"/>
      <c r="LVE2" s="530"/>
      <c r="LVF2" s="530"/>
      <c r="LVG2" s="530"/>
      <c r="LVH2" s="530"/>
      <c r="LVI2" s="530"/>
      <c r="LVJ2" s="530"/>
      <c r="LVK2" s="530"/>
      <c r="LVL2" s="530"/>
      <c r="LVM2" s="530"/>
      <c r="LVN2" s="530"/>
      <c r="LVO2" s="530"/>
      <c r="LVP2" s="530"/>
      <c r="LVQ2" s="530"/>
      <c r="LVR2" s="530"/>
      <c r="LVS2" s="530"/>
      <c r="LVT2" s="530"/>
      <c r="LVU2" s="530"/>
      <c r="LVV2" s="530"/>
      <c r="LVW2" s="530"/>
      <c r="LVX2" s="530"/>
      <c r="LVY2" s="530"/>
      <c r="LVZ2" s="530"/>
      <c r="LWA2" s="530"/>
      <c r="LWB2" s="530"/>
      <c r="LWC2" s="530"/>
      <c r="LWD2" s="530"/>
      <c r="LWE2" s="530"/>
      <c r="LWF2" s="530"/>
      <c r="LWG2" s="530"/>
      <c r="LWH2" s="530"/>
      <c r="LWI2" s="530"/>
      <c r="LWJ2" s="530"/>
      <c r="LWK2" s="530"/>
      <c r="LWL2" s="530"/>
      <c r="LWM2" s="530"/>
      <c r="LWN2" s="530"/>
      <c r="LWO2" s="530"/>
      <c r="LWP2" s="530"/>
      <c r="LWQ2" s="530"/>
      <c r="LWR2" s="530"/>
      <c r="LWS2" s="530"/>
      <c r="LWT2" s="530"/>
      <c r="LWU2" s="530"/>
      <c r="LWV2" s="530"/>
      <c r="LWW2" s="530"/>
      <c r="LWX2" s="530"/>
      <c r="LWY2" s="530"/>
      <c r="LWZ2" s="530"/>
      <c r="LXA2" s="530"/>
      <c r="LXB2" s="530"/>
      <c r="LXC2" s="530"/>
      <c r="LXD2" s="530"/>
      <c r="LXE2" s="530"/>
      <c r="LXF2" s="530"/>
      <c r="LXG2" s="530"/>
      <c r="LXH2" s="530"/>
      <c r="LXI2" s="530"/>
      <c r="LXJ2" s="530"/>
      <c r="LXK2" s="530"/>
      <c r="LXL2" s="530"/>
      <c r="LXM2" s="530"/>
      <c r="LXN2" s="530"/>
      <c r="LXO2" s="530"/>
      <c r="LXP2" s="530"/>
      <c r="LXQ2" s="530"/>
      <c r="LXR2" s="530"/>
      <c r="LXS2" s="530"/>
      <c r="LXT2" s="530"/>
      <c r="LXU2" s="530"/>
      <c r="LXV2" s="530"/>
      <c r="LXW2" s="530"/>
      <c r="LXX2" s="530"/>
      <c r="LXY2" s="530"/>
      <c r="LXZ2" s="530"/>
      <c r="LYA2" s="530"/>
      <c r="LYB2" s="530"/>
      <c r="LYC2" s="530"/>
      <c r="LYD2" s="530"/>
      <c r="LYE2" s="530"/>
      <c r="LYF2" s="530"/>
      <c r="LYG2" s="530"/>
      <c r="LYH2" s="530"/>
      <c r="LYI2" s="530"/>
      <c r="LYJ2" s="530"/>
      <c r="LYK2" s="530"/>
      <c r="LYL2" s="530"/>
      <c r="LYM2" s="530"/>
      <c r="LYN2" s="530"/>
      <c r="LYO2" s="530"/>
      <c r="LYP2" s="530"/>
      <c r="LYQ2" s="530"/>
      <c r="LYR2" s="530"/>
      <c r="LYS2" s="530"/>
      <c r="LYT2" s="530"/>
      <c r="LYU2" s="530"/>
      <c r="LYV2" s="530"/>
      <c r="LYW2" s="530"/>
      <c r="LYX2" s="530"/>
      <c r="LYY2" s="530"/>
      <c r="LYZ2" s="530"/>
      <c r="LZA2" s="530"/>
      <c r="LZB2" s="530"/>
      <c r="LZC2" s="530"/>
      <c r="LZD2" s="530"/>
      <c r="LZE2" s="530"/>
      <c r="LZF2" s="530"/>
      <c r="LZG2" s="530"/>
      <c r="LZH2" s="530"/>
      <c r="LZI2" s="530"/>
      <c r="LZJ2" s="530"/>
      <c r="LZK2" s="530"/>
      <c r="LZL2" s="530"/>
      <c r="LZM2" s="530"/>
      <c r="LZN2" s="530"/>
      <c r="LZO2" s="530"/>
      <c r="LZP2" s="530"/>
      <c r="LZQ2" s="530"/>
      <c r="LZR2" s="530"/>
      <c r="LZS2" s="530"/>
      <c r="LZT2" s="530"/>
      <c r="LZU2" s="530"/>
      <c r="LZV2" s="530"/>
      <c r="LZW2" s="530"/>
      <c r="LZX2" s="530"/>
      <c r="LZY2" s="530"/>
      <c r="LZZ2" s="530"/>
      <c r="MAA2" s="530"/>
      <c r="MAB2" s="530"/>
      <c r="MAC2" s="530"/>
      <c r="MAD2" s="530"/>
      <c r="MAE2" s="530"/>
      <c r="MAF2" s="530"/>
      <c r="MAG2" s="530"/>
      <c r="MAH2" s="530"/>
      <c r="MAI2" s="530"/>
      <c r="MAJ2" s="530"/>
      <c r="MAK2" s="530"/>
      <c r="MAL2" s="530"/>
      <c r="MAM2" s="530"/>
      <c r="MAN2" s="530"/>
      <c r="MAO2" s="530"/>
      <c r="MAP2" s="530"/>
      <c r="MAQ2" s="530"/>
      <c r="MAR2" s="530"/>
      <c r="MAS2" s="530"/>
      <c r="MAT2" s="530"/>
      <c r="MAU2" s="530"/>
      <c r="MAV2" s="530"/>
      <c r="MAW2" s="530"/>
      <c r="MAX2" s="530"/>
      <c r="MAY2" s="530"/>
      <c r="MAZ2" s="530"/>
      <c r="MBA2" s="530"/>
      <c r="MBB2" s="530"/>
      <c r="MBC2" s="530"/>
      <c r="MBD2" s="530"/>
      <c r="MBE2" s="530"/>
      <c r="MBF2" s="530"/>
      <c r="MBG2" s="530"/>
      <c r="MBH2" s="530"/>
      <c r="MBI2" s="530"/>
      <c r="MBJ2" s="530"/>
      <c r="MBK2" s="530"/>
      <c r="MBL2" s="530"/>
      <c r="MBM2" s="530"/>
      <c r="MBN2" s="530"/>
      <c r="MBO2" s="530"/>
      <c r="MBP2" s="530"/>
      <c r="MBQ2" s="530"/>
      <c r="MBR2" s="530"/>
      <c r="MBS2" s="530"/>
      <c r="MBT2" s="530"/>
      <c r="MBU2" s="530"/>
      <c r="MBV2" s="530"/>
      <c r="MBW2" s="530"/>
      <c r="MBX2" s="530"/>
      <c r="MBY2" s="530"/>
      <c r="MBZ2" s="530"/>
      <c r="MCA2" s="530"/>
      <c r="MCB2" s="530"/>
      <c r="MCC2" s="530"/>
      <c r="MCD2" s="530"/>
      <c r="MCE2" s="530"/>
      <c r="MCF2" s="530"/>
      <c r="MCG2" s="530"/>
      <c r="MCH2" s="530"/>
      <c r="MCI2" s="530"/>
      <c r="MCJ2" s="530"/>
      <c r="MCK2" s="530"/>
      <c r="MCL2" s="530"/>
      <c r="MCM2" s="530"/>
      <c r="MCN2" s="530"/>
      <c r="MCO2" s="530"/>
      <c r="MCP2" s="530"/>
      <c r="MCQ2" s="530"/>
      <c r="MCR2" s="530"/>
      <c r="MCS2" s="530"/>
      <c r="MCT2" s="530"/>
      <c r="MCU2" s="530"/>
      <c r="MCV2" s="530"/>
      <c r="MCW2" s="530"/>
      <c r="MCX2" s="530"/>
      <c r="MCY2" s="530"/>
      <c r="MCZ2" s="530"/>
      <c r="MDA2" s="530"/>
      <c r="MDB2" s="530"/>
      <c r="MDC2" s="530"/>
      <c r="MDD2" s="530"/>
      <c r="MDE2" s="530"/>
      <c r="MDF2" s="530"/>
      <c r="MDG2" s="530"/>
      <c r="MDH2" s="530"/>
      <c r="MDI2" s="530"/>
      <c r="MDJ2" s="530"/>
      <c r="MDK2" s="530"/>
      <c r="MDL2" s="530"/>
      <c r="MDM2" s="530"/>
      <c r="MDN2" s="530"/>
      <c r="MDO2" s="530"/>
      <c r="MDP2" s="530"/>
      <c r="MDQ2" s="530"/>
      <c r="MDR2" s="530"/>
      <c r="MDS2" s="530"/>
      <c r="MDT2" s="530"/>
      <c r="MDU2" s="530"/>
      <c r="MDV2" s="530"/>
      <c r="MDW2" s="530"/>
      <c r="MDX2" s="530"/>
      <c r="MDY2" s="530"/>
      <c r="MDZ2" s="530"/>
      <c r="MEA2" s="530"/>
      <c r="MEB2" s="530"/>
      <c r="MEC2" s="530"/>
      <c r="MED2" s="530"/>
      <c r="MEE2" s="530"/>
      <c r="MEF2" s="530"/>
      <c r="MEG2" s="530"/>
      <c r="MEH2" s="530"/>
      <c r="MEI2" s="530"/>
      <c r="MEJ2" s="530"/>
      <c r="MEK2" s="530"/>
      <c r="MEL2" s="530"/>
      <c r="MEM2" s="530"/>
      <c r="MEN2" s="530"/>
      <c r="MEO2" s="530"/>
      <c r="MEP2" s="530"/>
      <c r="MEQ2" s="530"/>
      <c r="MER2" s="530"/>
      <c r="MES2" s="530"/>
      <c r="MET2" s="530"/>
      <c r="MEU2" s="530"/>
      <c r="MEV2" s="530"/>
      <c r="MEW2" s="530"/>
      <c r="MEX2" s="530"/>
      <c r="MEY2" s="530"/>
      <c r="MEZ2" s="530"/>
      <c r="MFA2" s="530"/>
      <c r="MFB2" s="530"/>
      <c r="MFC2" s="530"/>
      <c r="MFD2" s="530"/>
      <c r="MFE2" s="530"/>
      <c r="MFF2" s="530"/>
      <c r="MFG2" s="530"/>
      <c r="MFH2" s="530"/>
      <c r="MFI2" s="530"/>
      <c r="MFJ2" s="530"/>
      <c r="MFK2" s="530"/>
      <c r="MFL2" s="530"/>
      <c r="MFM2" s="530"/>
      <c r="MFN2" s="530"/>
      <c r="MFO2" s="530"/>
      <c r="MFP2" s="530"/>
      <c r="MFQ2" s="530"/>
      <c r="MFR2" s="530"/>
      <c r="MFS2" s="530"/>
      <c r="MFT2" s="530"/>
      <c r="MFU2" s="530"/>
      <c r="MFV2" s="530"/>
      <c r="MFW2" s="530"/>
      <c r="MFX2" s="530"/>
      <c r="MFY2" s="530"/>
      <c r="MFZ2" s="530"/>
      <c r="MGA2" s="530"/>
      <c r="MGB2" s="530"/>
      <c r="MGC2" s="530"/>
      <c r="MGD2" s="530"/>
      <c r="MGE2" s="530"/>
      <c r="MGF2" s="530"/>
      <c r="MGG2" s="530"/>
      <c r="MGH2" s="530"/>
      <c r="MGI2" s="530"/>
      <c r="MGJ2" s="530"/>
      <c r="MGK2" s="530"/>
      <c r="MGL2" s="530"/>
      <c r="MGM2" s="530"/>
      <c r="MGN2" s="530"/>
      <c r="MGO2" s="530"/>
      <c r="MGP2" s="530"/>
      <c r="MGQ2" s="530"/>
      <c r="MGR2" s="530"/>
      <c r="MGS2" s="530"/>
      <c r="MGT2" s="530"/>
      <c r="MGU2" s="530"/>
      <c r="MGV2" s="530"/>
      <c r="MGW2" s="530"/>
      <c r="MGX2" s="530"/>
      <c r="MGY2" s="530"/>
      <c r="MGZ2" s="530"/>
      <c r="MHA2" s="530"/>
      <c r="MHB2" s="530"/>
      <c r="MHC2" s="530"/>
      <c r="MHD2" s="530"/>
      <c r="MHE2" s="530"/>
      <c r="MHF2" s="530"/>
      <c r="MHG2" s="530"/>
      <c r="MHH2" s="530"/>
      <c r="MHI2" s="530"/>
      <c r="MHJ2" s="530"/>
      <c r="MHK2" s="530"/>
      <c r="MHL2" s="530"/>
      <c r="MHM2" s="530"/>
      <c r="MHN2" s="530"/>
      <c r="MHO2" s="530"/>
      <c r="MHP2" s="530"/>
      <c r="MHQ2" s="530"/>
      <c r="MHR2" s="530"/>
      <c r="MHS2" s="530"/>
      <c r="MHT2" s="530"/>
      <c r="MHU2" s="530"/>
      <c r="MHV2" s="530"/>
      <c r="MHW2" s="530"/>
      <c r="MHX2" s="530"/>
      <c r="MHY2" s="530"/>
      <c r="MHZ2" s="530"/>
      <c r="MIA2" s="530"/>
      <c r="MIB2" s="530"/>
      <c r="MIC2" s="530"/>
      <c r="MID2" s="530"/>
      <c r="MIE2" s="530"/>
      <c r="MIF2" s="530"/>
      <c r="MIG2" s="530"/>
      <c r="MIH2" s="530"/>
      <c r="MII2" s="530"/>
      <c r="MIJ2" s="530"/>
      <c r="MIK2" s="530"/>
      <c r="MIL2" s="530"/>
      <c r="MIM2" s="530"/>
      <c r="MIN2" s="530"/>
      <c r="MIO2" s="530"/>
      <c r="MIP2" s="530"/>
      <c r="MIQ2" s="530"/>
      <c r="MIR2" s="530"/>
      <c r="MIS2" s="530"/>
      <c r="MIT2" s="530"/>
      <c r="MIU2" s="530"/>
      <c r="MIV2" s="530"/>
      <c r="MIW2" s="530"/>
      <c r="MIX2" s="530"/>
      <c r="MIY2" s="530"/>
      <c r="MIZ2" s="530"/>
      <c r="MJA2" s="530"/>
      <c r="MJB2" s="530"/>
      <c r="MJC2" s="530"/>
      <c r="MJD2" s="530"/>
      <c r="MJE2" s="530"/>
      <c r="MJF2" s="530"/>
      <c r="MJG2" s="530"/>
      <c r="MJH2" s="530"/>
      <c r="MJI2" s="530"/>
      <c r="MJJ2" s="530"/>
      <c r="MJK2" s="530"/>
      <c r="MJL2" s="530"/>
      <c r="MJM2" s="530"/>
      <c r="MJN2" s="530"/>
      <c r="MJO2" s="530"/>
      <c r="MJP2" s="530"/>
      <c r="MJQ2" s="530"/>
      <c r="MJR2" s="530"/>
      <c r="MJS2" s="530"/>
      <c r="MJT2" s="530"/>
      <c r="MJU2" s="530"/>
      <c r="MJV2" s="530"/>
      <c r="MJW2" s="530"/>
      <c r="MJX2" s="530"/>
      <c r="MJY2" s="530"/>
      <c r="MJZ2" s="530"/>
      <c r="MKA2" s="530"/>
      <c r="MKB2" s="530"/>
      <c r="MKC2" s="530"/>
      <c r="MKD2" s="530"/>
      <c r="MKE2" s="530"/>
      <c r="MKF2" s="530"/>
      <c r="MKG2" s="530"/>
      <c r="MKH2" s="530"/>
      <c r="MKI2" s="530"/>
      <c r="MKJ2" s="530"/>
      <c r="MKK2" s="530"/>
      <c r="MKL2" s="530"/>
      <c r="MKM2" s="530"/>
      <c r="MKN2" s="530"/>
      <c r="MKO2" s="530"/>
      <c r="MKP2" s="530"/>
      <c r="MKQ2" s="530"/>
      <c r="MKR2" s="530"/>
      <c r="MKS2" s="530"/>
      <c r="MKT2" s="530"/>
      <c r="MKU2" s="530"/>
      <c r="MKV2" s="530"/>
      <c r="MKW2" s="530"/>
      <c r="MKX2" s="530"/>
      <c r="MKY2" s="530"/>
      <c r="MKZ2" s="530"/>
      <c r="MLA2" s="530"/>
      <c r="MLB2" s="530"/>
      <c r="MLC2" s="530"/>
      <c r="MLD2" s="530"/>
      <c r="MLE2" s="530"/>
      <c r="MLF2" s="530"/>
      <c r="MLG2" s="530"/>
      <c r="MLH2" s="530"/>
      <c r="MLI2" s="530"/>
      <c r="MLJ2" s="530"/>
      <c r="MLK2" s="530"/>
      <c r="MLL2" s="530"/>
      <c r="MLM2" s="530"/>
      <c r="MLN2" s="530"/>
      <c r="MLO2" s="530"/>
      <c r="MLP2" s="530"/>
      <c r="MLQ2" s="530"/>
      <c r="MLR2" s="530"/>
      <c r="MLS2" s="530"/>
      <c r="MLT2" s="530"/>
      <c r="MLU2" s="530"/>
      <c r="MLV2" s="530"/>
      <c r="MLW2" s="530"/>
      <c r="MLX2" s="530"/>
      <c r="MLY2" s="530"/>
      <c r="MLZ2" s="530"/>
      <c r="MMA2" s="530"/>
      <c r="MMB2" s="530"/>
      <c r="MMC2" s="530"/>
      <c r="MMD2" s="530"/>
      <c r="MME2" s="530"/>
      <c r="MMF2" s="530"/>
      <c r="MMG2" s="530"/>
      <c r="MMH2" s="530"/>
      <c r="MMI2" s="530"/>
      <c r="MMJ2" s="530"/>
      <c r="MMK2" s="530"/>
      <c r="MML2" s="530"/>
      <c r="MMM2" s="530"/>
      <c r="MMN2" s="530"/>
      <c r="MMO2" s="530"/>
      <c r="MMP2" s="530"/>
      <c r="MMQ2" s="530"/>
      <c r="MMR2" s="530"/>
      <c r="MMS2" s="530"/>
      <c r="MMT2" s="530"/>
      <c r="MMU2" s="530"/>
      <c r="MMV2" s="530"/>
      <c r="MMW2" s="530"/>
      <c r="MMX2" s="530"/>
      <c r="MMY2" s="530"/>
      <c r="MMZ2" s="530"/>
      <c r="MNA2" s="530"/>
      <c r="MNB2" s="530"/>
      <c r="MNC2" s="530"/>
      <c r="MND2" s="530"/>
      <c r="MNE2" s="530"/>
      <c r="MNF2" s="530"/>
      <c r="MNG2" s="530"/>
      <c r="MNH2" s="530"/>
      <c r="MNI2" s="530"/>
      <c r="MNJ2" s="530"/>
      <c r="MNK2" s="530"/>
      <c r="MNL2" s="530"/>
      <c r="MNM2" s="530"/>
      <c r="MNN2" s="530"/>
      <c r="MNO2" s="530"/>
      <c r="MNP2" s="530"/>
      <c r="MNQ2" s="530"/>
      <c r="MNR2" s="530"/>
      <c r="MNS2" s="530"/>
      <c r="MNT2" s="530"/>
      <c r="MNU2" s="530"/>
      <c r="MNV2" s="530"/>
      <c r="MNW2" s="530"/>
      <c r="MNX2" s="530"/>
      <c r="MNY2" s="530"/>
      <c r="MNZ2" s="530"/>
      <c r="MOA2" s="530"/>
      <c r="MOB2" s="530"/>
      <c r="MOC2" s="530"/>
      <c r="MOD2" s="530"/>
      <c r="MOE2" s="530"/>
      <c r="MOF2" s="530"/>
      <c r="MOG2" s="530"/>
      <c r="MOH2" s="530"/>
      <c r="MOI2" s="530"/>
      <c r="MOJ2" s="530"/>
      <c r="MOK2" s="530"/>
      <c r="MOL2" s="530"/>
      <c r="MOM2" s="530"/>
      <c r="MON2" s="530"/>
      <c r="MOO2" s="530"/>
      <c r="MOP2" s="530"/>
      <c r="MOQ2" s="530"/>
      <c r="MOR2" s="530"/>
      <c r="MOS2" s="530"/>
      <c r="MOT2" s="530"/>
      <c r="MOU2" s="530"/>
      <c r="MOV2" s="530"/>
      <c r="MOW2" s="530"/>
      <c r="MOX2" s="530"/>
      <c r="MOY2" s="530"/>
      <c r="MOZ2" s="530"/>
      <c r="MPA2" s="530"/>
      <c r="MPB2" s="530"/>
      <c r="MPC2" s="530"/>
      <c r="MPD2" s="530"/>
      <c r="MPE2" s="530"/>
      <c r="MPF2" s="530"/>
      <c r="MPG2" s="530"/>
      <c r="MPH2" s="530"/>
      <c r="MPI2" s="530"/>
      <c r="MPJ2" s="530"/>
      <c r="MPK2" s="530"/>
      <c r="MPL2" s="530"/>
      <c r="MPM2" s="530"/>
      <c r="MPN2" s="530"/>
      <c r="MPO2" s="530"/>
      <c r="MPP2" s="530"/>
      <c r="MPQ2" s="530"/>
      <c r="MPR2" s="530"/>
      <c r="MPS2" s="530"/>
      <c r="MPT2" s="530"/>
      <c r="MPU2" s="530"/>
      <c r="MPV2" s="530"/>
      <c r="MPW2" s="530"/>
      <c r="MPX2" s="530"/>
      <c r="MPY2" s="530"/>
      <c r="MPZ2" s="530"/>
      <c r="MQA2" s="530"/>
      <c r="MQB2" s="530"/>
      <c r="MQC2" s="530"/>
      <c r="MQD2" s="530"/>
      <c r="MQE2" s="530"/>
      <c r="MQF2" s="530"/>
      <c r="MQG2" s="530"/>
      <c r="MQH2" s="530"/>
      <c r="MQI2" s="530"/>
      <c r="MQJ2" s="530"/>
      <c r="MQK2" s="530"/>
      <c r="MQL2" s="530"/>
      <c r="MQM2" s="530"/>
      <c r="MQN2" s="530"/>
      <c r="MQO2" s="530"/>
      <c r="MQP2" s="530"/>
      <c r="MQQ2" s="530"/>
      <c r="MQR2" s="530"/>
      <c r="MQS2" s="530"/>
      <c r="MQT2" s="530"/>
      <c r="MQU2" s="530"/>
      <c r="MQV2" s="530"/>
      <c r="MQW2" s="530"/>
      <c r="MQX2" s="530"/>
      <c r="MQY2" s="530"/>
      <c r="MQZ2" s="530"/>
      <c r="MRA2" s="530"/>
      <c r="MRB2" s="530"/>
      <c r="MRC2" s="530"/>
      <c r="MRD2" s="530"/>
      <c r="MRE2" s="530"/>
      <c r="MRF2" s="530"/>
      <c r="MRG2" s="530"/>
      <c r="MRH2" s="530"/>
      <c r="MRI2" s="530"/>
      <c r="MRJ2" s="530"/>
      <c r="MRK2" s="530"/>
      <c r="MRL2" s="530"/>
      <c r="MRM2" s="530"/>
      <c r="MRN2" s="530"/>
      <c r="MRO2" s="530"/>
      <c r="MRP2" s="530"/>
      <c r="MRQ2" s="530"/>
      <c r="MRR2" s="530"/>
      <c r="MRS2" s="530"/>
      <c r="MRT2" s="530"/>
      <c r="MRU2" s="530"/>
      <c r="MRV2" s="530"/>
      <c r="MRW2" s="530"/>
      <c r="MRX2" s="530"/>
      <c r="MRY2" s="530"/>
      <c r="MRZ2" s="530"/>
      <c r="MSA2" s="530"/>
      <c r="MSB2" s="530"/>
      <c r="MSC2" s="530"/>
      <c r="MSD2" s="530"/>
      <c r="MSE2" s="530"/>
      <c r="MSF2" s="530"/>
      <c r="MSG2" s="530"/>
      <c r="MSH2" s="530"/>
      <c r="MSI2" s="530"/>
      <c r="MSJ2" s="530"/>
      <c r="MSK2" s="530"/>
      <c r="MSL2" s="530"/>
      <c r="MSM2" s="530"/>
      <c r="MSN2" s="530"/>
      <c r="MSO2" s="530"/>
      <c r="MSP2" s="530"/>
      <c r="MSQ2" s="530"/>
      <c r="MSR2" s="530"/>
      <c r="MSS2" s="530"/>
      <c r="MST2" s="530"/>
      <c r="MSU2" s="530"/>
      <c r="MSV2" s="530"/>
      <c r="MSW2" s="530"/>
      <c r="MSX2" s="530"/>
      <c r="MSY2" s="530"/>
      <c r="MSZ2" s="530"/>
      <c r="MTA2" s="530"/>
      <c r="MTB2" s="530"/>
      <c r="MTC2" s="530"/>
      <c r="MTD2" s="530"/>
      <c r="MTE2" s="530"/>
      <c r="MTF2" s="530"/>
      <c r="MTG2" s="530"/>
      <c r="MTH2" s="530"/>
      <c r="MTI2" s="530"/>
      <c r="MTJ2" s="530"/>
      <c r="MTK2" s="530"/>
      <c r="MTL2" s="530"/>
      <c r="MTM2" s="530"/>
      <c r="MTN2" s="530"/>
      <c r="MTO2" s="530"/>
      <c r="MTP2" s="530"/>
      <c r="MTQ2" s="530"/>
      <c r="MTR2" s="530"/>
      <c r="MTS2" s="530"/>
      <c r="MTT2" s="530"/>
      <c r="MTU2" s="530"/>
      <c r="MTV2" s="530"/>
      <c r="MTW2" s="530"/>
      <c r="MTX2" s="530"/>
      <c r="MTY2" s="530"/>
      <c r="MTZ2" s="530"/>
      <c r="MUA2" s="530"/>
      <c r="MUB2" s="530"/>
      <c r="MUC2" s="530"/>
      <c r="MUD2" s="530"/>
      <c r="MUE2" s="530"/>
      <c r="MUF2" s="530"/>
      <c r="MUG2" s="530"/>
      <c r="MUH2" s="530"/>
      <c r="MUI2" s="530"/>
      <c r="MUJ2" s="530"/>
      <c r="MUK2" s="530"/>
      <c r="MUL2" s="530"/>
      <c r="MUM2" s="530"/>
      <c r="MUN2" s="530"/>
      <c r="MUO2" s="530"/>
      <c r="MUP2" s="530"/>
      <c r="MUQ2" s="530"/>
      <c r="MUR2" s="530"/>
      <c r="MUS2" s="530"/>
      <c r="MUT2" s="530"/>
      <c r="MUU2" s="530"/>
      <c r="MUV2" s="530"/>
      <c r="MUW2" s="530"/>
      <c r="MUX2" s="530"/>
      <c r="MUY2" s="530"/>
      <c r="MUZ2" s="530"/>
      <c r="MVA2" s="530"/>
      <c r="MVB2" s="530"/>
      <c r="MVC2" s="530"/>
      <c r="MVD2" s="530"/>
      <c r="MVE2" s="530"/>
      <c r="MVF2" s="530"/>
      <c r="MVG2" s="530"/>
      <c r="MVH2" s="530"/>
      <c r="MVI2" s="530"/>
      <c r="MVJ2" s="530"/>
      <c r="MVK2" s="530"/>
      <c r="MVL2" s="530"/>
      <c r="MVM2" s="530"/>
      <c r="MVN2" s="530"/>
      <c r="MVO2" s="530"/>
      <c r="MVP2" s="530"/>
      <c r="MVQ2" s="530"/>
      <c r="MVR2" s="530"/>
      <c r="MVS2" s="530"/>
      <c r="MVT2" s="530"/>
      <c r="MVU2" s="530"/>
      <c r="MVV2" s="530"/>
      <c r="MVW2" s="530"/>
      <c r="MVX2" s="530"/>
      <c r="MVY2" s="530"/>
      <c r="MVZ2" s="530"/>
      <c r="MWA2" s="530"/>
      <c r="MWB2" s="530"/>
      <c r="MWC2" s="530"/>
      <c r="MWD2" s="530"/>
      <c r="MWE2" s="530"/>
      <c r="MWF2" s="530"/>
      <c r="MWG2" s="530"/>
      <c r="MWH2" s="530"/>
      <c r="MWI2" s="530"/>
      <c r="MWJ2" s="530"/>
      <c r="MWK2" s="530"/>
      <c r="MWL2" s="530"/>
      <c r="MWM2" s="530"/>
      <c r="MWN2" s="530"/>
      <c r="MWO2" s="530"/>
      <c r="MWP2" s="530"/>
      <c r="MWQ2" s="530"/>
      <c r="MWR2" s="530"/>
      <c r="MWS2" s="530"/>
      <c r="MWT2" s="530"/>
      <c r="MWU2" s="530"/>
      <c r="MWV2" s="530"/>
      <c r="MWW2" s="530"/>
      <c r="MWX2" s="530"/>
      <c r="MWY2" s="530"/>
      <c r="MWZ2" s="530"/>
      <c r="MXA2" s="530"/>
      <c r="MXB2" s="530"/>
      <c r="MXC2" s="530"/>
      <c r="MXD2" s="530"/>
      <c r="MXE2" s="530"/>
      <c r="MXF2" s="530"/>
      <c r="MXG2" s="530"/>
      <c r="MXH2" s="530"/>
      <c r="MXI2" s="530"/>
      <c r="MXJ2" s="530"/>
      <c r="MXK2" s="530"/>
      <c r="MXL2" s="530"/>
      <c r="MXM2" s="530"/>
      <c r="MXN2" s="530"/>
      <c r="MXO2" s="530"/>
      <c r="MXP2" s="530"/>
      <c r="MXQ2" s="530"/>
      <c r="MXR2" s="530"/>
      <c r="MXS2" s="530"/>
      <c r="MXT2" s="530"/>
      <c r="MXU2" s="530"/>
      <c r="MXV2" s="530"/>
      <c r="MXW2" s="530"/>
      <c r="MXX2" s="530"/>
      <c r="MXY2" s="530"/>
      <c r="MXZ2" s="530"/>
      <c r="MYA2" s="530"/>
      <c r="MYB2" s="530"/>
      <c r="MYC2" s="530"/>
      <c r="MYD2" s="530"/>
      <c r="MYE2" s="530"/>
      <c r="MYF2" s="530"/>
      <c r="MYG2" s="530"/>
      <c r="MYH2" s="530"/>
      <c r="MYI2" s="530"/>
      <c r="MYJ2" s="530"/>
      <c r="MYK2" s="530"/>
      <c r="MYL2" s="530"/>
      <c r="MYM2" s="530"/>
      <c r="MYN2" s="530"/>
      <c r="MYO2" s="530"/>
      <c r="MYP2" s="530"/>
      <c r="MYQ2" s="530"/>
      <c r="MYR2" s="530"/>
      <c r="MYS2" s="530"/>
      <c r="MYT2" s="530"/>
      <c r="MYU2" s="530"/>
      <c r="MYV2" s="530"/>
      <c r="MYW2" s="530"/>
      <c r="MYX2" s="530"/>
      <c r="MYY2" s="530"/>
      <c r="MYZ2" s="530"/>
      <c r="MZA2" s="530"/>
      <c r="MZB2" s="530"/>
      <c r="MZC2" s="530"/>
      <c r="MZD2" s="530"/>
      <c r="MZE2" s="530"/>
      <c r="MZF2" s="530"/>
      <c r="MZG2" s="530"/>
      <c r="MZH2" s="530"/>
      <c r="MZI2" s="530"/>
      <c r="MZJ2" s="530"/>
      <c r="MZK2" s="530"/>
      <c r="MZL2" s="530"/>
      <c r="MZM2" s="530"/>
      <c r="MZN2" s="530"/>
      <c r="MZO2" s="530"/>
      <c r="MZP2" s="530"/>
      <c r="MZQ2" s="530"/>
      <c r="MZR2" s="530"/>
      <c r="MZS2" s="530"/>
      <c r="MZT2" s="530"/>
      <c r="MZU2" s="530"/>
      <c r="MZV2" s="530"/>
      <c r="MZW2" s="530"/>
      <c r="MZX2" s="530"/>
      <c r="MZY2" s="530"/>
      <c r="MZZ2" s="530"/>
      <c r="NAA2" s="530"/>
      <c r="NAB2" s="530"/>
      <c r="NAC2" s="530"/>
      <c r="NAD2" s="530"/>
      <c r="NAE2" s="530"/>
      <c r="NAF2" s="530"/>
      <c r="NAG2" s="530"/>
      <c r="NAH2" s="530"/>
      <c r="NAI2" s="530"/>
      <c r="NAJ2" s="530"/>
      <c r="NAK2" s="530"/>
      <c r="NAL2" s="530"/>
      <c r="NAM2" s="530"/>
      <c r="NAN2" s="530"/>
      <c r="NAO2" s="530"/>
      <c r="NAP2" s="530"/>
      <c r="NAQ2" s="530"/>
      <c r="NAR2" s="530"/>
      <c r="NAS2" s="530"/>
      <c r="NAT2" s="530"/>
      <c r="NAU2" s="530"/>
      <c r="NAV2" s="530"/>
      <c r="NAW2" s="530"/>
      <c r="NAX2" s="530"/>
      <c r="NAY2" s="530"/>
      <c r="NAZ2" s="530"/>
      <c r="NBA2" s="530"/>
      <c r="NBB2" s="530"/>
      <c r="NBC2" s="530"/>
      <c r="NBD2" s="530"/>
      <c r="NBE2" s="530"/>
      <c r="NBF2" s="530"/>
      <c r="NBG2" s="530"/>
      <c r="NBH2" s="530"/>
      <c r="NBI2" s="530"/>
      <c r="NBJ2" s="530"/>
      <c r="NBK2" s="530"/>
      <c r="NBL2" s="530"/>
      <c r="NBM2" s="530"/>
      <c r="NBN2" s="530"/>
      <c r="NBO2" s="530"/>
      <c r="NBP2" s="530"/>
      <c r="NBQ2" s="530"/>
      <c r="NBR2" s="530"/>
      <c r="NBS2" s="530"/>
      <c r="NBT2" s="530"/>
      <c r="NBU2" s="530"/>
      <c r="NBV2" s="530"/>
      <c r="NBW2" s="530"/>
      <c r="NBX2" s="530"/>
      <c r="NBY2" s="530"/>
      <c r="NBZ2" s="530"/>
      <c r="NCA2" s="530"/>
      <c r="NCB2" s="530"/>
      <c r="NCC2" s="530"/>
      <c r="NCD2" s="530"/>
      <c r="NCE2" s="530"/>
      <c r="NCF2" s="530"/>
      <c r="NCG2" s="530"/>
      <c r="NCH2" s="530"/>
      <c r="NCI2" s="530"/>
      <c r="NCJ2" s="530"/>
      <c r="NCK2" s="530"/>
      <c r="NCL2" s="530"/>
      <c r="NCM2" s="530"/>
      <c r="NCN2" s="530"/>
      <c r="NCO2" s="530"/>
      <c r="NCP2" s="530"/>
      <c r="NCQ2" s="530"/>
      <c r="NCR2" s="530"/>
      <c r="NCS2" s="530"/>
      <c r="NCT2" s="530"/>
      <c r="NCU2" s="530"/>
      <c r="NCV2" s="530"/>
      <c r="NCW2" s="530"/>
      <c r="NCX2" s="530"/>
      <c r="NCY2" s="530"/>
      <c r="NCZ2" s="530"/>
      <c r="NDA2" s="530"/>
      <c r="NDB2" s="530"/>
      <c r="NDC2" s="530"/>
      <c r="NDD2" s="530"/>
      <c r="NDE2" s="530"/>
      <c r="NDF2" s="530"/>
      <c r="NDG2" s="530"/>
      <c r="NDH2" s="530"/>
      <c r="NDI2" s="530"/>
      <c r="NDJ2" s="530"/>
      <c r="NDK2" s="530"/>
      <c r="NDL2" s="530"/>
      <c r="NDM2" s="530"/>
      <c r="NDN2" s="530"/>
      <c r="NDO2" s="530"/>
      <c r="NDP2" s="530"/>
      <c r="NDQ2" s="530"/>
      <c r="NDR2" s="530"/>
      <c r="NDS2" s="530"/>
      <c r="NDT2" s="530"/>
      <c r="NDU2" s="530"/>
      <c r="NDV2" s="530"/>
      <c r="NDW2" s="530"/>
      <c r="NDX2" s="530"/>
      <c r="NDY2" s="530"/>
      <c r="NDZ2" s="530"/>
      <c r="NEA2" s="530"/>
      <c r="NEB2" s="530"/>
      <c r="NEC2" s="530"/>
      <c r="NED2" s="530"/>
      <c r="NEE2" s="530"/>
      <c r="NEF2" s="530"/>
      <c r="NEG2" s="530"/>
      <c r="NEH2" s="530"/>
      <c r="NEI2" s="530"/>
      <c r="NEJ2" s="530"/>
      <c r="NEK2" s="530"/>
      <c r="NEL2" s="530"/>
      <c r="NEM2" s="530"/>
      <c r="NEN2" s="530"/>
      <c r="NEO2" s="530"/>
      <c r="NEP2" s="530"/>
      <c r="NEQ2" s="530"/>
      <c r="NER2" s="530"/>
      <c r="NES2" s="530"/>
      <c r="NET2" s="530"/>
      <c r="NEU2" s="530"/>
      <c r="NEV2" s="530"/>
      <c r="NEW2" s="530"/>
      <c r="NEX2" s="530"/>
      <c r="NEY2" s="530"/>
      <c r="NEZ2" s="530"/>
      <c r="NFA2" s="530"/>
      <c r="NFB2" s="530"/>
      <c r="NFC2" s="530"/>
      <c r="NFD2" s="530"/>
      <c r="NFE2" s="530"/>
      <c r="NFF2" s="530"/>
      <c r="NFG2" s="530"/>
      <c r="NFH2" s="530"/>
      <c r="NFI2" s="530"/>
      <c r="NFJ2" s="530"/>
      <c r="NFK2" s="530"/>
      <c r="NFL2" s="530"/>
      <c r="NFM2" s="530"/>
      <c r="NFN2" s="530"/>
      <c r="NFO2" s="530"/>
      <c r="NFP2" s="530"/>
      <c r="NFQ2" s="530"/>
      <c r="NFR2" s="530"/>
      <c r="NFS2" s="530"/>
      <c r="NFT2" s="530"/>
      <c r="NFU2" s="530"/>
      <c r="NFV2" s="530"/>
      <c r="NFW2" s="530"/>
      <c r="NFX2" s="530"/>
      <c r="NFY2" s="530"/>
      <c r="NFZ2" s="530"/>
      <c r="NGA2" s="530"/>
      <c r="NGB2" s="530"/>
      <c r="NGC2" s="530"/>
      <c r="NGD2" s="530"/>
      <c r="NGE2" s="530"/>
      <c r="NGF2" s="530"/>
      <c r="NGG2" s="530"/>
      <c r="NGH2" s="530"/>
      <c r="NGI2" s="530"/>
      <c r="NGJ2" s="530"/>
      <c r="NGK2" s="530"/>
      <c r="NGL2" s="530"/>
      <c r="NGM2" s="530"/>
      <c r="NGN2" s="530"/>
      <c r="NGO2" s="530"/>
      <c r="NGP2" s="530"/>
      <c r="NGQ2" s="530"/>
      <c r="NGR2" s="530"/>
      <c r="NGS2" s="530"/>
      <c r="NGT2" s="530"/>
      <c r="NGU2" s="530"/>
      <c r="NGV2" s="530"/>
      <c r="NGW2" s="530"/>
      <c r="NGX2" s="530"/>
      <c r="NGY2" s="530"/>
      <c r="NGZ2" s="530"/>
      <c r="NHA2" s="530"/>
      <c r="NHB2" s="530"/>
      <c r="NHC2" s="530"/>
      <c r="NHD2" s="530"/>
      <c r="NHE2" s="530"/>
      <c r="NHF2" s="530"/>
      <c r="NHG2" s="530"/>
      <c r="NHH2" s="530"/>
      <c r="NHI2" s="530"/>
      <c r="NHJ2" s="530"/>
      <c r="NHK2" s="530"/>
      <c r="NHL2" s="530"/>
      <c r="NHM2" s="530"/>
      <c r="NHN2" s="530"/>
      <c r="NHO2" s="530"/>
      <c r="NHP2" s="530"/>
      <c r="NHQ2" s="530"/>
      <c r="NHR2" s="530"/>
      <c r="NHS2" s="530"/>
      <c r="NHT2" s="530"/>
      <c r="NHU2" s="530"/>
      <c r="NHV2" s="530"/>
      <c r="NHW2" s="530"/>
      <c r="NHX2" s="530"/>
      <c r="NHY2" s="530"/>
      <c r="NHZ2" s="530"/>
      <c r="NIA2" s="530"/>
      <c r="NIB2" s="530"/>
      <c r="NIC2" s="530"/>
      <c r="NID2" s="530"/>
      <c r="NIE2" s="530"/>
      <c r="NIF2" s="530"/>
      <c r="NIG2" s="530"/>
      <c r="NIH2" s="530"/>
      <c r="NII2" s="530"/>
      <c r="NIJ2" s="530"/>
      <c r="NIK2" s="530"/>
      <c r="NIL2" s="530"/>
      <c r="NIM2" s="530"/>
      <c r="NIN2" s="530"/>
      <c r="NIO2" s="530"/>
      <c r="NIP2" s="530"/>
      <c r="NIQ2" s="530"/>
      <c r="NIR2" s="530"/>
      <c r="NIS2" s="530"/>
      <c r="NIT2" s="530"/>
      <c r="NIU2" s="530"/>
      <c r="NIV2" s="530"/>
      <c r="NIW2" s="530"/>
      <c r="NIX2" s="530"/>
      <c r="NIY2" s="530"/>
      <c r="NIZ2" s="530"/>
      <c r="NJA2" s="530"/>
      <c r="NJB2" s="530"/>
      <c r="NJC2" s="530"/>
      <c r="NJD2" s="530"/>
      <c r="NJE2" s="530"/>
      <c r="NJF2" s="530"/>
      <c r="NJG2" s="530"/>
      <c r="NJH2" s="530"/>
      <c r="NJI2" s="530"/>
      <c r="NJJ2" s="530"/>
      <c r="NJK2" s="530"/>
      <c r="NJL2" s="530"/>
      <c r="NJM2" s="530"/>
      <c r="NJN2" s="530"/>
      <c r="NJO2" s="530"/>
      <c r="NJP2" s="530"/>
      <c r="NJQ2" s="530"/>
      <c r="NJR2" s="530"/>
      <c r="NJS2" s="530"/>
      <c r="NJT2" s="530"/>
      <c r="NJU2" s="530"/>
      <c r="NJV2" s="530"/>
      <c r="NJW2" s="530"/>
      <c r="NJX2" s="530"/>
      <c r="NJY2" s="530"/>
      <c r="NJZ2" s="530"/>
      <c r="NKA2" s="530"/>
      <c r="NKB2" s="530"/>
      <c r="NKC2" s="530"/>
      <c r="NKD2" s="530"/>
      <c r="NKE2" s="530"/>
      <c r="NKF2" s="530"/>
      <c r="NKG2" s="530"/>
      <c r="NKH2" s="530"/>
      <c r="NKI2" s="530"/>
      <c r="NKJ2" s="530"/>
      <c r="NKK2" s="530"/>
      <c r="NKL2" s="530"/>
      <c r="NKM2" s="530"/>
      <c r="NKN2" s="530"/>
      <c r="NKO2" s="530"/>
      <c r="NKP2" s="530"/>
      <c r="NKQ2" s="530"/>
      <c r="NKR2" s="530"/>
      <c r="NKS2" s="530"/>
      <c r="NKT2" s="530"/>
      <c r="NKU2" s="530"/>
      <c r="NKV2" s="530"/>
      <c r="NKW2" s="530"/>
      <c r="NKX2" s="530"/>
      <c r="NKY2" s="530"/>
      <c r="NKZ2" s="530"/>
      <c r="NLA2" s="530"/>
      <c r="NLB2" s="530"/>
      <c r="NLC2" s="530"/>
      <c r="NLD2" s="530"/>
      <c r="NLE2" s="530"/>
      <c r="NLF2" s="530"/>
      <c r="NLG2" s="530"/>
      <c r="NLH2" s="530"/>
      <c r="NLI2" s="530"/>
      <c r="NLJ2" s="530"/>
      <c r="NLK2" s="530"/>
      <c r="NLL2" s="530"/>
      <c r="NLM2" s="530"/>
      <c r="NLN2" s="530"/>
      <c r="NLO2" s="530"/>
      <c r="NLP2" s="530"/>
      <c r="NLQ2" s="530"/>
      <c r="NLR2" s="530"/>
      <c r="NLS2" s="530"/>
      <c r="NLT2" s="530"/>
      <c r="NLU2" s="530"/>
      <c r="NLV2" s="530"/>
      <c r="NLW2" s="530"/>
      <c r="NLX2" s="530"/>
      <c r="NLY2" s="530"/>
      <c r="NLZ2" s="530"/>
      <c r="NMA2" s="530"/>
      <c r="NMB2" s="530"/>
      <c r="NMC2" s="530"/>
      <c r="NMD2" s="530"/>
      <c r="NME2" s="530"/>
      <c r="NMF2" s="530"/>
      <c r="NMG2" s="530"/>
      <c r="NMH2" s="530"/>
      <c r="NMI2" s="530"/>
      <c r="NMJ2" s="530"/>
      <c r="NMK2" s="530"/>
      <c r="NML2" s="530"/>
      <c r="NMM2" s="530"/>
      <c r="NMN2" s="530"/>
      <c r="NMO2" s="530"/>
      <c r="NMP2" s="530"/>
      <c r="NMQ2" s="530"/>
      <c r="NMR2" s="530"/>
      <c r="NMS2" s="530"/>
      <c r="NMT2" s="530"/>
      <c r="NMU2" s="530"/>
      <c r="NMV2" s="530"/>
      <c r="NMW2" s="530"/>
      <c r="NMX2" s="530"/>
      <c r="NMY2" s="530"/>
      <c r="NMZ2" s="530"/>
      <c r="NNA2" s="530"/>
      <c r="NNB2" s="530"/>
      <c r="NNC2" s="530"/>
      <c r="NND2" s="530"/>
      <c r="NNE2" s="530"/>
      <c r="NNF2" s="530"/>
      <c r="NNG2" s="530"/>
      <c r="NNH2" s="530"/>
      <c r="NNI2" s="530"/>
      <c r="NNJ2" s="530"/>
      <c r="NNK2" s="530"/>
      <c r="NNL2" s="530"/>
      <c r="NNM2" s="530"/>
      <c r="NNN2" s="530"/>
      <c r="NNO2" s="530"/>
      <c r="NNP2" s="530"/>
      <c r="NNQ2" s="530"/>
      <c r="NNR2" s="530"/>
      <c r="NNS2" s="530"/>
      <c r="NNT2" s="530"/>
      <c r="NNU2" s="530"/>
      <c r="NNV2" s="530"/>
      <c r="NNW2" s="530"/>
      <c r="NNX2" s="530"/>
      <c r="NNY2" s="530"/>
      <c r="NNZ2" s="530"/>
      <c r="NOA2" s="530"/>
      <c r="NOB2" s="530"/>
      <c r="NOC2" s="530"/>
      <c r="NOD2" s="530"/>
      <c r="NOE2" s="530"/>
      <c r="NOF2" s="530"/>
      <c r="NOG2" s="530"/>
      <c r="NOH2" s="530"/>
      <c r="NOI2" s="530"/>
      <c r="NOJ2" s="530"/>
      <c r="NOK2" s="530"/>
      <c r="NOL2" s="530"/>
      <c r="NOM2" s="530"/>
      <c r="NON2" s="530"/>
      <c r="NOO2" s="530"/>
      <c r="NOP2" s="530"/>
      <c r="NOQ2" s="530"/>
      <c r="NOR2" s="530"/>
      <c r="NOS2" s="530"/>
      <c r="NOT2" s="530"/>
      <c r="NOU2" s="530"/>
      <c r="NOV2" s="530"/>
      <c r="NOW2" s="530"/>
      <c r="NOX2" s="530"/>
      <c r="NOY2" s="530"/>
      <c r="NOZ2" s="530"/>
      <c r="NPA2" s="530"/>
      <c r="NPB2" s="530"/>
      <c r="NPC2" s="530"/>
      <c r="NPD2" s="530"/>
      <c r="NPE2" s="530"/>
      <c r="NPF2" s="530"/>
      <c r="NPG2" s="530"/>
      <c r="NPH2" s="530"/>
      <c r="NPI2" s="530"/>
      <c r="NPJ2" s="530"/>
      <c r="NPK2" s="530"/>
      <c r="NPL2" s="530"/>
      <c r="NPM2" s="530"/>
      <c r="NPN2" s="530"/>
      <c r="NPO2" s="530"/>
      <c r="NPP2" s="530"/>
      <c r="NPQ2" s="530"/>
      <c r="NPR2" s="530"/>
      <c r="NPS2" s="530"/>
      <c r="NPT2" s="530"/>
      <c r="NPU2" s="530"/>
      <c r="NPV2" s="530"/>
      <c r="NPW2" s="530"/>
      <c r="NPX2" s="530"/>
      <c r="NPY2" s="530"/>
      <c r="NPZ2" s="530"/>
      <c r="NQA2" s="530"/>
      <c r="NQB2" s="530"/>
      <c r="NQC2" s="530"/>
      <c r="NQD2" s="530"/>
      <c r="NQE2" s="530"/>
      <c r="NQF2" s="530"/>
      <c r="NQG2" s="530"/>
      <c r="NQH2" s="530"/>
      <c r="NQI2" s="530"/>
      <c r="NQJ2" s="530"/>
      <c r="NQK2" s="530"/>
      <c r="NQL2" s="530"/>
      <c r="NQM2" s="530"/>
      <c r="NQN2" s="530"/>
      <c r="NQO2" s="530"/>
      <c r="NQP2" s="530"/>
      <c r="NQQ2" s="530"/>
      <c r="NQR2" s="530"/>
      <c r="NQS2" s="530"/>
      <c r="NQT2" s="530"/>
      <c r="NQU2" s="530"/>
      <c r="NQV2" s="530"/>
      <c r="NQW2" s="530"/>
      <c r="NQX2" s="530"/>
      <c r="NQY2" s="530"/>
      <c r="NQZ2" s="530"/>
      <c r="NRA2" s="530"/>
      <c r="NRB2" s="530"/>
      <c r="NRC2" s="530"/>
      <c r="NRD2" s="530"/>
      <c r="NRE2" s="530"/>
      <c r="NRF2" s="530"/>
      <c r="NRG2" s="530"/>
      <c r="NRH2" s="530"/>
      <c r="NRI2" s="530"/>
      <c r="NRJ2" s="530"/>
      <c r="NRK2" s="530"/>
      <c r="NRL2" s="530"/>
      <c r="NRM2" s="530"/>
      <c r="NRN2" s="530"/>
      <c r="NRO2" s="530"/>
      <c r="NRP2" s="530"/>
      <c r="NRQ2" s="530"/>
      <c r="NRR2" s="530"/>
      <c r="NRS2" s="530"/>
      <c r="NRT2" s="530"/>
      <c r="NRU2" s="530"/>
      <c r="NRV2" s="530"/>
      <c r="NRW2" s="530"/>
      <c r="NRX2" s="530"/>
      <c r="NRY2" s="530"/>
      <c r="NRZ2" s="530"/>
      <c r="NSA2" s="530"/>
      <c r="NSB2" s="530"/>
      <c r="NSC2" s="530"/>
      <c r="NSD2" s="530"/>
      <c r="NSE2" s="530"/>
      <c r="NSF2" s="530"/>
      <c r="NSG2" s="530"/>
      <c r="NSH2" s="530"/>
      <c r="NSI2" s="530"/>
      <c r="NSJ2" s="530"/>
      <c r="NSK2" s="530"/>
      <c r="NSL2" s="530"/>
      <c r="NSM2" s="530"/>
      <c r="NSN2" s="530"/>
      <c r="NSO2" s="530"/>
      <c r="NSP2" s="530"/>
      <c r="NSQ2" s="530"/>
      <c r="NSR2" s="530"/>
      <c r="NSS2" s="530"/>
      <c r="NST2" s="530"/>
      <c r="NSU2" s="530"/>
      <c r="NSV2" s="530"/>
      <c r="NSW2" s="530"/>
      <c r="NSX2" s="530"/>
      <c r="NSY2" s="530"/>
      <c r="NSZ2" s="530"/>
      <c r="NTA2" s="530"/>
      <c r="NTB2" s="530"/>
      <c r="NTC2" s="530"/>
      <c r="NTD2" s="530"/>
      <c r="NTE2" s="530"/>
      <c r="NTF2" s="530"/>
      <c r="NTG2" s="530"/>
      <c r="NTH2" s="530"/>
      <c r="NTI2" s="530"/>
      <c r="NTJ2" s="530"/>
      <c r="NTK2" s="530"/>
      <c r="NTL2" s="530"/>
      <c r="NTM2" s="530"/>
      <c r="NTN2" s="530"/>
      <c r="NTO2" s="530"/>
      <c r="NTP2" s="530"/>
      <c r="NTQ2" s="530"/>
      <c r="NTR2" s="530"/>
      <c r="NTS2" s="530"/>
      <c r="NTT2" s="530"/>
      <c r="NTU2" s="530"/>
      <c r="NTV2" s="530"/>
      <c r="NTW2" s="530"/>
      <c r="NTX2" s="530"/>
      <c r="NTY2" s="530"/>
      <c r="NTZ2" s="530"/>
      <c r="NUA2" s="530"/>
      <c r="NUB2" s="530"/>
      <c r="NUC2" s="530"/>
      <c r="NUD2" s="530"/>
      <c r="NUE2" s="530"/>
      <c r="NUF2" s="530"/>
      <c r="NUG2" s="530"/>
      <c r="NUH2" s="530"/>
      <c r="NUI2" s="530"/>
      <c r="NUJ2" s="530"/>
      <c r="NUK2" s="530"/>
      <c r="NUL2" s="530"/>
      <c r="NUM2" s="530"/>
      <c r="NUN2" s="530"/>
      <c r="NUO2" s="530"/>
      <c r="NUP2" s="530"/>
      <c r="NUQ2" s="530"/>
      <c r="NUR2" s="530"/>
      <c r="NUS2" s="530"/>
      <c r="NUT2" s="530"/>
      <c r="NUU2" s="530"/>
      <c r="NUV2" s="530"/>
      <c r="NUW2" s="530"/>
      <c r="NUX2" s="530"/>
      <c r="NUY2" s="530"/>
      <c r="NUZ2" s="530"/>
      <c r="NVA2" s="530"/>
      <c r="NVB2" s="530"/>
      <c r="NVC2" s="530"/>
      <c r="NVD2" s="530"/>
      <c r="NVE2" s="530"/>
      <c r="NVF2" s="530"/>
      <c r="NVG2" s="530"/>
      <c r="NVH2" s="530"/>
      <c r="NVI2" s="530"/>
      <c r="NVJ2" s="530"/>
      <c r="NVK2" s="530"/>
      <c r="NVL2" s="530"/>
      <c r="NVM2" s="530"/>
      <c r="NVN2" s="530"/>
      <c r="NVO2" s="530"/>
      <c r="NVP2" s="530"/>
      <c r="NVQ2" s="530"/>
      <c r="NVR2" s="530"/>
      <c r="NVS2" s="530"/>
      <c r="NVT2" s="530"/>
      <c r="NVU2" s="530"/>
      <c r="NVV2" s="530"/>
      <c r="NVW2" s="530"/>
      <c r="NVX2" s="530"/>
      <c r="NVY2" s="530"/>
      <c r="NVZ2" s="530"/>
      <c r="NWA2" s="530"/>
      <c r="NWB2" s="530"/>
      <c r="NWC2" s="530"/>
      <c r="NWD2" s="530"/>
      <c r="NWE2" s="530"/>
      <c r="NWF2" s="530"/>
      <c r="NWG2" s="530"/>
      <c r="NWH2" s="530"/>
      <c r="NWI2" s="530"/>
      <c r="NWJ2" s="530"/>
      <c r="NWK2" s="530"/>
      <c r="NWL2" s="530"/>
      <c r="NWM2" s="530"/>
      <c r="NWN2" s="530"/>
      <c r="NWO2" s="530"/>
      <c r="NWP2" s="530"/>
      <c r="NWQ2" s="530"/>
      <c r="NWR2" s="530"/>
      <c r="NWS2" s="530"/>
      <c r="NWT2" s="530"/>
      <c r="NWU2" s="530"/>
      <c r="NWV2" s="530"/>
      <c r="NWW2" s="530"/>
      <c r="NWX2" s="530"/>
      <c r="NWY2" s="530"/>
      <c r="NWZ2" s="530"/>
      <c r="NXA2" s="530"/>
      <c r="NXB2" s="530"/>
      <c r="NXC2" s="530"/>
      <c r="NXD2" s="530"/>
      <c r="NXE2" s="530"/>
      <c r="NXF2" s="530"/>
      <c r="NXG2" s="530"/>
      <c r="NXH2" s="530"/>
      <c r="NXI2" s="530"/>
      <c r="NXJ2" s="530"/>
      <c r="NXK2" s="530"/>
      <c r="NXL2" s="530"/>
      <c r="NXM2" s="530"/>
      <c r="NXN2" s="530"/>
      <c r="NXO2" s="530"/>
      <c r="NXP2" s="530"/>
      <c r="NXQ2" s="530"/>
      <c r="NXR2" s="530"/>
      <c r="NXS2" s="530"/>
      <c r="NXT2" s="530"/>
      <c r="NXU2" s="530"/>
      <c r="NXV2" s="530"/>
      <c r="NXW2" s="530"/>
      <c r="NXX2" s="530"/>
      <c r="NXY2" s="530"/>
      <c r="NXZ2" s="530"/>
      <c r="NYA2" s="530"/>
      <c r="NYB2" s="530"/>
      <c r="NYC2" s="530"/>
      <c r="NYD2" s="530"/>
      <c r="NYE2" s="530"/>
      <c r="NYF2" s="530"/>
      <c r="NYG2" s="530"/>
      <c r="NYH2" s="530"/>
      <c r="NYI2" s="530"/>
      <c r="NYJ2" s="530"/>
      <c r="NYK2" s="530"/>
      <c r="NYL2" s="530"/>
      <c r="NYM2" s="530"/>
      <c r="NYN2" s="530"/>
      <c r="NYO2" s="530"/>
      <c r="NYP2" s="530"/>
      <c r="NYQ2" s="530"/>
      <c r="NYR2" s="530"/>
      <c r="NYS2" s="530"/>
      <c r="NYT2" s="530"/>
      <c r="NYU2" s="530"/>
      <c r="NYV2" s="530"/>
      <c r="NYW2" s="530"/>
      <c r="NYX2" s="530"/>
      <c r="NYY2" s="530"/>
      <c r="NYZ2" s="530"/>
      <c r="NZA2" s="530"/>
      <c r="NZB2" s="530"/>
      <c r="NZC2" s="530"/>
      <c r="NZD2" s="530"/>
      <c r="NZE2" s="530"/>
      <c r="NZF2" s="530"/>
      <c r="NZG2" s="530"/>
      <c r="NZH2" s="530"/>
      <c r="NZI2" s="530"/>
      <c r="NZJ2" s="530"/>
      <c r="NZK2" s="530"/>
      <c r="NZL2" s="530"/>
      <c r="NZM2" s="530"/>
      <c r="NZN2" s="530"/>
      <c r="NZO2" s="530"/>
      <c r="NZP2" s="530"/>
      <c r="NZQ2" s="530"/>
      <c r="NZR2" s="530"/>
      <c r="NZS2" s="530"/>
      <c r="NZT2" s="530"/>
      <c r="NZU2" s="530"/>
      <c r="NZV2" s="530"/>
      <c r="NZW2" s="530"/>
      <c r="NZX2" s="530"/>
      <c r="NZY2" s="530"/>
      <c r="NZZ2" s="530"/>
      <c r="OAA2" s="530"/>
      <c r="OAB2" s="530"/>
      <c r="OAC2" s="530"/>
      <c r="OAD2" s="530"/>
      <c r="OAE2" s="530"/>
      <c r="OAF2" s="530"/>
      <c r="OAG2" s="530"/>
      <c r="OAH2" s="530"/>
      <c r="OAI2" s="530"/>
      <c r="OAJ2" s="530"/>
      <c r="OAK2" s="530"/>
      <c r="OAL2" s="530"/>
      <c r="OAM2" s="530"/>
      <c r="OAN2" s="530"/>
      <c r="OAO2" s="530"/>
      <c r="OAP2" s="530"/>
      <c r="OAQ2" s="530"/>
      <c r="OAR2" s="530"/>
      <c r="OAS2" s="530"/>
      <c r="OAT2" s="530"/>
      <c r="OAU2" s="530"/>
      <c r="OAV2" s="530"/>
      <c r="OAW2" s="530"/>
      <c r="OAX2" s="530"/>
      <c r="OAY2" s="530"/>
      <c r="OAZ2" s="530"/>
      <c r="OBA2" s="530"/>
      <c r="OBB2" s="530"/>
      <c r="OBC2" s="530"/>
      <c r="OBD2" s="530"/>
      <c r="OBE2" s="530"/>
      <c r="OBF2" s="530"/>
      <c r="OBG2" s="530"/>
      <c r="OBH2" s="530"/>
      <c r="OBI2" s="530"/>
      <c r="OBJ2" s="530"/>
      <c r="OBK2" s="530"/>
      <c r="OBL2" s="530"/>
      <c r="OBM2" s="530"/>
      <c r="OBN2" s="530"/>
      <c r="OBO2" s="530"/>
      <c r="OBP2" s="530"/>
      <c r="OBQ2" s="530"/>
      <c r="OBR2" s="530"/>
      <c r="OBS2" s="530"/>
      <c r="OBT2" s="530"/>
      <c r="OBU2" s="530"/>
      <c r="OBV2" s="530"/>
      <c r="OBW2" s="530"/>
      <c r="OBX2" s="530"/>
      <c r="OBY2" s="530"/>
      <c r="OBZ2" s="530"/>
      <c r="OCA2" s="530"/>
      <c r="OCB2" s="530"/>
      <c r="OCC2" s="530"/>
      <c r="OCD2" s="530"/>
      <c r="OCE2" s="530"/>
      <c r="OCF2" s="530"/>
      <c r="OCG2" s="530"/>
      <c r="OCH2" s="530"/>
      <c r="OCI2" s="530"/>
      <c r="OCJ2" s="530"/>
      <c r="OCK2" s="530"/>
      <c r="OCL2" s="530"/>
      <c r="OCM2" s="530"/>
      <c r="OCN2" s="530"/>
      <c r="OCO2" s="530"/>
      <c r="OCP2" s="530"/>
      <c r="OCQ2" s="530"/>
      <c r="OCR2" s="530"/>
      <c r="OCS2" s="530"/>
      <c r="OCT2" s="530"/>
      <c r="OCU2" s="530"/>
      <c r="OCV2" s="530"/>
      <c r="OCW2" s="530"/>
      <c r="OCX2" s="530"/>
      <c r="OCY2" s="530"/>
      <c r="OCZ2" s="530"/>
      <c r="ODA2" s="530"/>
      <c r="ODB2" s="530"/>
      <c r="ODC2" s="530"/>
      <c r="ODD2" s="530"/>
      <c r="ODE2" s="530"/>
      <c r="ODF2" s="530"/>
      <c r="ODG2" s="530"/>
      <c r="ODH2" s="530"/>
      <c r="ODI2" s="530"/>
      <c r="ODJ2" s="530"/>
      <c r="ODK2" s="530"/>
      <c r="ODL2" s="530"/>
      <c r="ODM2" s="530"/>
      <c r="ODN2" s="530"/>
      <c r="ODO2" s="530"/>
      <c r="ODP2" s="530"/>
      <c r="ODQ2" s="530"/>
      <c r="ODR2" s="530"/>
      <c r="ODS2" s="530"/>
      <c r="ODT2" s="530"/>
      <c r="ODU2" s="530"/>
      <c r="ODV2" s="530"/>
      <c r="ODW2" s="530"/>
      <c r="ODX2" s="530"/>
      <c r="ODY2" s="530"/>
      <c r="ODZ2" s="530"/>
      <c r="OEA2" s="530"/>
      <c r="OEB2" s="530"/>
      <c r="OEC2" s="530"/>
      <c r="OED2" s="530"/>
      <c r="OEE2" s="530"/>
      <c r="OEF2" s="530"/>
      <c r="OEG2" s="530"/>
      <c r="OEH2" s="530"/>
      <c r="OEI2" s="530"/>
      <c r="OEJ2" s="530"/>
      <c r="OEK2" s="530"/>
      <c r="OEL2" s="530"/>
      <c r="OEM2" s="530"/>
      <c r="OEN2" s="530"/>
      <c r="OEO2" s="530"/>
      <c r="OEP2" s="530"/>
      <c r="OEQ2" s="530"/>
      <c r="OER2" s="530"/>
      <c r="OES2" s="530"/>
      <c r="OET2" s="530"/>
      <c r="OEU2" s="530"/>
      <c r="OEV2" s="530"/>
      <c r="OEW2" s="530"/>
      <c r="OEX2" s="530"/>
      <c r="OEY2" s="530"/>
      <c r="OEZ2" s="530"/>
      <c r="OFA2" s="530"/>
      <c r="OFB2" s="530"/>
      <c r="OFC2" s="530"/>
      <c r="OFD2" s="530"/>
      <c r="OFE2" s="530"/>
      <c r="OFF2" s="530"/>
      <c r="OFG2" s="530"/>
      <c r="OFH2" s="530"/>
      <c r="OFI2" s="530"/>
      <c r="OFJ2" s="530"/>
      <c r="OFK2" s="530"/>
      <c r="OFL2" s="530"/>
      <c r="OFM2" s="530"/>
      <c r="OFN2" s="530"/>
      <c r="OFO2" s="530"/>
      <c r="OFP2" s="530"/>
      <c r="OFQ2" s="530"/>
      <c r="OFR2" s="530"/>
      <c r="OFS2" s="530"/>
      <c r="OFT2" s="530"/>
      <c r="OFU2" s="530"/>
      <c r="OFV2" s="530"/>
      <c r="OFW2" s="530"/>
      <c r="OFX2" s="530"/>
      <c r="OFY2" s="530"/>
      <c r="OFZ2" s="530"/>
      <c r="OGA2" s="530"/>
      <c r="OGB2" s="530"/>
      <c r="OGC2" s="530"/>
      <c r="OGD2" s="530"/>
      <c r="OGE2" s="530"/>
      <c r="OGF2" s="530"/>
      <c r="OGG2" s="530"/>
      <c r="OGH2" s="530"/>
      <c r="OGI2" s="530"/>
      <c r="OGJ2" s="530"/>
      <c r="OGK2" s="530"/>
      <c r="OGL2" s="530"/>
      <c r="OGM2" s="530"/>
      <c r="OGN2" s="530"/>
      <c r="OGO2" s="530"/>
      <c r="OGP2" s="530"/>
      <c r="OGQ2" s="530"/>
      <c r="OGR2" s="530"/>
      <c r="OGS2" s="530"/>
      <c r="OGT2" s="530"/>
      <c r="OGU2" s="530"/>
      <c r="OGV2" s="530"/>
      <c r="OGW2" s="530"/>
      <c r="OGX2" s="530"/>
      <c r="OGY2" s="530"/>
      <c r="OGZ2" s="530"/>
      <c r="OHA2" s="530"/>
      <c r="OHB2" s="530"/>
      <c r="OHC2" s="530"/>
      <c r="OHD2" s="530"/>
      <c r="OHE2" s="530"/>
      <c r="OHF2" s="530"/>
      <c r="OHG2" s="530"/>
      <c r="OHH2" s="530"/>
      <c r="OHI2" s="530"/>
      <c r="OHJ2" s="530"/>
      <c r="OHK2" s="530"/>
      <c r="OHL2" s="530"/>
      <c r="OHM2" s="530"/>
      <c r="OHN2" s="530"/>
      <c r="OHO2" s="530"/>
      <c r="OHP2" s="530"/>
      <c r="OHQ2" s="530"/>
      <c r="OHR2" s="530"/>
      <c r="OHS2" s="530"/>
      <c r="OHT2" s="530"/>
      <c r="OHU2" s="530"/>
      <c r="OHV2" s="530"/>
      <c r="OHW2" s="530"/>
      <c r="OHX2" s="530"/>
      <c r="OHY2" s="530"/>
      <c r="OHZ2" s="530"/>
      <c r="OIA2" s="530"/>
      <c r="OIB2" s="530"/>
      <c r="OIC2" s="530"/>
      <c r="OID2" s="530"/>
      <c r="OIE2" s="530"/>
      <c r="OIF2" s="530"/>
      <c r="OIG2" s="530"/>
      <c r="OIH2" s="530"/>
      <c r="OII2" s="530"/>
      <c r="OIJ2" s="530"/>
      <c r="OIK2" s="530"/>
      <c r="OIL2" s="530"/>
      <c r="OIM2" s="530"/>
      <c r="OIN2" s="530"/>
      <c r="OIO2" s="530"/>
      <c r="OIP2" s="530"/>
      <c r="OIQ2" s="530"/>
      <c r="OIR2" s="530"/>
      <c r="OIS2" s="530"/>
      <c r="OIT2" s="530"/>
      <c r="OIU2" s="530"/>
      <c r="OIV2" s="530"/>
      <c r="OIW2" s="530"/>
      <c r="OIX2" s="530"/>
      <c r="OIY2" s="530"/>
      <c r="OIZ2" s="530"/>
      <c r="OJA2" s="530"/>
      <c r="OJB2" s="530"/>
      <c r="OJC2" s="530"/>
      <c r="OJD2" s="530"/>
      <c r="OJE2" s="530"/>
      <c r="OJF2" s="530"/>
      <c r="OJG2" s="530"/>
      <c r="OJH2" s="530"/>
      <c r="OJI2" s="530"/>
      <c r="OJJ2" s="530"/>
      <c r="OJK2" s="530"/>
      <c r="OJL2" s="530"/>
      <c r="OJM2" s="530"/>
      <c r="OJN2" s="530"/>
      <c r="OJO2" s="530"/>
      <c r="OJP2" s="530"/>
      <c r="OJQ2" s="530"/>
      <c r="OJR2" s="530"/>
      <c r="OJS2" s="530"/>
      <c r="OJT2" s="530"/>
      <c r="OJU2" s="530"/>
      <c r="OJV2" s="530"/>
      <c r="OJW2" s="530"/>
      <c r="OJX2" s="530"/>
      <c r="OJY2" s="530"/>
      <c r="OJZ2" s="530"/>
      <c r="OKA2" s="530"/>
      <c r="OKB2" s="530"/>
      <c r="OKC2" s="530"/>
      <c r="OKD2" s="530"/>
      <c r="OKE2" s="530"/>
      <c r="OKF2" s="530"/>
      <c r="OKG2" s="530"/>
      <c r="OKH2" s="530"/>
      <c r="OKI2" s="530"/>
      <c r="OKJ2" s="530"/>
      <c r="OKK2" s="530"/>
      <c r="OKL2" s="530"/>
      <c r="OKM2" s="530"/>
      <c r="OKN2" s="530"/>
      <c r="OKO2" s="530"/>
      <c r="OKP2" s="530"/>
      <c r="OKQ2" s="530"/>
      <c r="OKR2" s="530"/>
      <c r="OKS2" s="530"/>
      <c r="OKT2" s="530"/>
      <c r="OKU2" s="530"/>
      <c r="OKV2" s="530"/>
      <c r="OKW2" s="530"/>
      <c r="OKX2" s="530"/>
      <c r="OKY2" s="530"/>
      <c r="OKZ2" s="530"/>
      <c r="OLA2" s="530"/>
      <c r="OLB2" s="530"/>
      <c r="OLC2" s="530"/>
      <c r="OLD2" s="530"/>
      <c r="OLE2" s="530"/>
      <c r="OLF2" s="530"/>
      <c r="OLG2" s="530"/>
      <c r="OLH2" s="530"/>
      <c r="OLI2" s="530"/>
      <c r="OLJ2" s="530"/>
      <c r="OLK2" s="530"/>
      <c r="OLL2" s="530"/>
      <c r="OLM2" s="530"/>
      <c r="OLN2" s="530"/>
      <c r="OLO2" s="530"/>
      <c r="OLP2" s="530"/>
      <c r="OLQ2" s="530"/>
      <c r="OLR2" s="530"/>
      <c r="OLS2" s="530"/>
      <c r="OLT2" s="530"/>
      <c r="OLU2" s="530"/>
      <c r="OLV2" s="530"/>
      <c r="OLW2" s="530"/>
      <c r="OLX2" s="530"/>
      <c r="OLY2" s="530"/>
      <c r="OLZ2" s="530"/>
      <c r="OMA2" s="530"/>
      <c r="OMB2" s="530"/>
      <c r="OMC2" s="530"/>
      <c r="OMD2" s="530"/>
      <c r="OME2" s="530"/>
      <c r="OMF2" s="530"/>
      <c r="OMG2" s="530"/>
      <c r="OMH2" s="530"/>
      <c r="OMI2" s="530"/>
      <c r="OMJ2" s="530"/>
      <c r="OMK2" s="530"/>
      <c r="OML2" s="530"/>
      <c r="OMM2" s="530"/>
      <c r="OMN2" s="530"/>
      <c r="OMO2" s="530"/>
      <c r="OMP2" s="530"/>
      <c r="OMQ2" s="530"/>
      <c r="OMR2" s="530"/>
      <c r="OMS2" s="530"/>
      <c r="OMT2" s="530"/>
      <c r="OMU2" s="530"/>
      <c r="OMV2" s="530"/>
      <c r="OMW2" s="530"/>
      <c r="OMX2" s="530"/>
      <c r="OMY2" s="530"/>
      <c r="OMZ2" s="530"/>
      <c r="ONA2" s="530"/>
      <c r="ONB2" s="530"/>
      <c r="ONC2" s="530"/>
      <c r="OND2" s="530"/>
      <c r="ONE2" s="530"/>
      <c r="ONF2" s="530"/>
      <c r="ONG2" s="530"/>
      <c r="ONH2" s="530"/>
      <c r="ONI2" s="530"/>
      <c r="ONJ2" s="530"/>
      <c r="ONK2" s="530"/>
      <c r="ONL2" s="530"/>
      <c r="ONM2" s="530"/>
      <c r="ONN2" s="530"/>
      <c r="ONO2" s="530"/>
      <c r="ONP2" s="530"/>
      <c r="ONQ2" s="530"/>
      <c r="ONR2" s="530"/>
      <c r="ONS2" s="530"/>
      <c r="ONT2" s="530"/>
      <c r="ONU2" s="530"/>
      <c r="ONV2" s="530"/>
      <c r="ONW2" s="530"/>
      <c r="ONX2" s="530"/>
      <c r="ONY2" s="530"/>
      <c r="ONZ2" s="530"/>
      <c r="OOA2" s="530"/>
      <c r="OOB2" s="530"/>
      <c r="OOC2" s="530"/>
      <c r="OOD2" s="530"/>
      <c r="OOE2" s="530"/>
      <c r="OOF2" s="530"/>
      <c r="OOG2" s="530"/>
      <c r="OOH2" s="530"/>
      <c r="OOI2" s="530"/>
      <c r="OOJ2" s="530"/>
      <c r="OOK2" s="530"/>
      <c r="OOL2" s="530"/>
      <c r="OOM2" s="530"/>
      <c r="OON2" s="530"/>
      <c r="OOO2" s="530"/>
      <c r="OOP2" s="530"/>
      <c r="OOQ2" s="530"/>
      <c r="OOR2" s="530"/>
      <c r="OOS2" s="530"/>
      <c r="OOT2" s="530"/>
      <c r="OOU2" s="530"/>
      <c r="OOV2" s="530"/>
      <c r="OOW2" s="530"/>
      <c r="OOX2" s="530"/>
      <c r="OOY2" s="530"/>
      <c r="OOZ2" s="530"/>
      <c r="OPA2" s="530"/>
      <c r="OPB2" s="530"/>
      <c r="OPC2" s="530"/>
      <c r="OPD2" s="530"/>
      <c r="OPE2" s="530"/>
      <c r="OPF2" s="530"/>
      <c r="OPG2" s="530"/>
      <c r="OPH2" s="530"/>
      <c r="OPI2" s="530"/>
      <c r="OPJ2" s="530"/>
      <c r="OPK2" s="530"/>
      <c r="OPL2" s="530"/>
      <c r="OPM2" s="530"/>
      <c r="OPN2" s="530"/>
      <c r="OPO2" s="530"/>
      <c r="OPP2" s="530"/>
      <c r="OPQ2" s="530"/>
      <c r="OPR2" s="530"/>
      <c r="OPS2" s="530"/>
      <c r="OPT2" s="530"/>
      <c r="OPU2" s="530"/>
      <c r="OPV2" s="530"/>
      <c r="OPW2" s="530"/>
      <c r="OPX2" s="530"/>
      <c r="OPY2" s="530"/>
      <c r="OPZ2" s="530"/>
      <c r="OQA2" s="530"/>
      <c r="OQB2" s="530"/>
      <c r="OQC2" s="530"/>
      <c r="OQD2" s="530"/>
      <c r="OQE2" s="530"/>
      <c r="OQF2" s="530"/>
      <c r="OQG2" s="530"/>
      <c r="OQH2" s="530"/>
      <c r="OQI2" s="530"/>
      <c r="OQJ2" s="530"/>
      <c r="OQK2" s="530"/>
      <c r="OQL2" s="530"/>
      <c r="OQM2" s="530"/>
      <c r="OQN2" s="530"/>
      <c r="OQO2" s="530"/>
      <c r="OQP2" s="530"/>
      <c r="OQQ2" s="530"/>
      <c r="OQR2" s="530"/>
      <c r="OQS2" s="530"/>
      <c r="OQT2" s="530"/>
      <c r="OQU2" s="530"/>
      <c r="OQV2" s="530"/>
      <c r="OQW2" s="530"/>
      <c r="OQX2" s="530"/>
      <c r="OQY2" s="530"/>
      <c r="OQZ2" s="530"/>
      <c r="ORA2" s="530"/>
      <c r="ORB2" s="530"/>
      <c r="ORC2" s="530"/>
      <c r="ORD2" s="530"/>
      <c r="ORE2" s="530"/>
      <c r="ORF2" s="530"/>
      <c r="ORG2" s="530"/>
      <c r="ORH2" s="530"/>
      <c r="ORI2" s="530"/>
      <c r="ORJ2" s="530"/>
      <c r="ORK2" s="530"/>
      <c r="ORL2" s="530"/>
      <c r="ORM2" s="530"/>
      <c r="ORN2" s="530"/>
      <c r="ORO2" s="530"/>
      <c r="ORP2" s="530"/>
      <c r="ORQ2" s="530"/>
      <c r="ORR2" s="530"/>
      <c r="ORS2" s="530"/>
      <c r="ORT2" s="530"/>
      <c r="ORU2" s="530"/>
      <c r="ORV2" s="530"/>
      <c r="ORW2" s="530"/>
      <c r="ORX2" s="530"/>
      <c r="ORY2" s="530"/>
      <c r="ORZ2" s="530"/>
      <c r="OSA2" s="530"/>
      <c r="OSB2" s="530"/>
      <c r="OSC2" s="530"/>
      <c r="OSD2" s="530"/>
      <c r="OSE2" s="530"/>
      <c r="OSF2" s="530"/>
      <c r="OSG2" s="530"/>
      <c r="OSH2" s="530"/>
      <c r="OSI2" s="530"/>
      <c r="OSJ2" s="530"/>
      <c r="OSK2" s="530"/>
      <c r="OSL2" s="530"/>
      <c r="OSM2" s="530"/>
      <c r="OSN2" s="530"/>
      <c r="OSO2" s="530"/>
      <c r="OSP2" s="530"/>
      <c r="OSQ2" s="530"/>
      <c r="OSR2" s="530"/>
      <c r="OSS2" s="530"/>
      <c r="OST2" s="530"/>
      <c r="OSU2" s="530"/>
      <c r="OSV2" s="530"/>
      <c r="OSW2" s="530"/>
      <c r="OSX2" s="530"/>
      <c r="OSY2" s="530"/>
      <c r="OSZ2" s="530"/>
      <c r="OTA2" s="530"/>
      <c r="OTB2" s="530"/>
      <c r="OTC2" s="530"/>
      <c r="OTD2" s="530"/>
      <c r="OTE2" s="530"/>
      <c r="OTF2" s="530"/>
      <c r="OTG2" s="530"/>
      <c r="OTH2" s="530"/>
      <c r="OTI2" s="530"/>
      <c r="OTJ2" s="530"/>
      <c r="OTK2" s="530"/>
      <c r="OTL2" s="530"/>
      <c r="OTM2" s="530"/>
      <c r="OTN2" s="530"/>
      <c r="OTO2" s="530"/>
      <c r="OTP2" s="530"/>
      <c r="OTQ2" s="530"/>
      <c r="OTR2" s="530"/>
      <c r="OTS2" s="530"/>
      <c r="OTT2" s="530"/>
      <c r="OTU2" s="530"/>
      <c r="OTV2" s="530"/>
      <c r="OTW2" s="530"/>
      <c r="OTX2" s="530"/>
      <c r="OTY2" s="530"/>
      <c r="OTZ2" s="530"/>
      <c r="OUA2" s="530"/>
      <c r="OUB2" s="530"/>
      <c r="OUC2" s="530"/>
      <c r="OUD2" s="530"/>
      <c r="OUE2" s="530"/>
      <c r="OUF2" s="530"/>
      <c r="OUG2" s="530"/>
      <c r="OUH2" s="530"/>
      <c r="OUI2" s="530"/>
      <c r="OUJ2" s="530"/>
      <c r="OUK2" s="530"/>
      <c r="OUL2" s="530"/>
      <c r="OUM2" s="530"/>
      <c r="OUN2" s="530"/>
      <c r="OUO2" s="530"/>
      <c r="OUP2" s="530"/>
      <c r="OUQ2" s="530"/>
      <c r="OUR2" s="530"/>
      <c r="OUS2" s="530"/>
      <c r="OUT2" s="530"/>
      <c r="OUU2" s="530"/>
      <c r="OUV2" s="530"/>
      <c r="OUW2" s="530"/>
      <c r="OUX2" s="530"/>
      <c r="OUY2" s="530"/>
      <c r="OUZ2" s="530"/>
      <c r="OVA2" s="530"/>
      <c r="OVB2" s="530"/>
      <c r="OVC2" s="530"/>
      <c r="OVD2" s="530"/>
      <c r="OVE2" s="530"/>
      <c r="OVF2" s="530"/>
      <c r="OVG2" s="530"/>
      <c r="OVH2" s="530"/>
      <c r="OVI2" s="530"/>
      <c r="OVJ2" s="530"/>
      <c r="OVK2" s="530"/>
      <c r="OVL2" s="530"/>
      <c r="OVM2" s="530"/>
      <c r="OVN2" s="530"/>
      <c r="OVO2" s="530"/>
      <c r="OVP2" s="530"/>
      <c r="OVQ2" s="530"/>
      <c r="OVR2" s="530"/>
      <c r="OVS2" s="530"/>
      <c r="OVT2" s="530"/>
      <c r="OVU2" s="530"/>
      <c r="OVV2" s="530"/>
      <c r="OVW2" s="530"/>
      <c r="OVX2" s="530"/>
      <c r="OVY2" s="530"/>
      <c r="OVZ2" s="530"/>
      <c r="OWA2" s="530"/>
      <c r="OWB2" s="530"/>
      <c r="OWC2" s="530"/>
      <c r="OWD2" s="530"/>
      <c r="OWE2" s="530"/>
      <c r="OWF2" s="530"/>
      <c r="OWG2" s="530"/>
      <c r="OWH2" s="530"/>
      <c r="OWI2" s="530"/>
      <c r="OWJ2" s="530"/>
      <c r="OWK2" s="530"/>
      <c r="OWL2" s="530"/>
      <c r="OWM2" s="530"/>
      <c r="OWN2" s="530"/>
      <c r="OWO2" s="530"/>
      <c r="OWP2" s="530"/>
      <c r="OWQ2" s="530"/>
      <c r="OWR2" s="530"/>
      <c r="OWS2" s="530"/>
      <c r="OWT2" s="530"/>
      <c r="OWU2" s="530"/>
      <c r="OWV2" s="530"/>
      <c r="OWW2" s="530"/>
      <c r="OWX2" s="530"/>
      <c r="OWY2" s="530"/>
      <c r="OWZ2" s="530"/>
      <c r="OXA2" s="530"/>
      <c r="OXB2" s="530"/>
      <c r="OXC2" s="530"/>
      <c r="OXD2" s="530"/>
      <c r="OXE2" s="530"/>
      <c r="OXF2" s="530"/>
      <c r="OXG2" s="530"/>
      <c r="OXH2" s="530"/>
      <c r="OXI2" s="530"/>
      <c r="OXJ2" s="530"/>
      <c r="OXK2" s="530"/>
      <c r="OXL2" s="530"/>
      <c r="OXM2" s="530"/>
      <c r="OXN2" s="530"/>
      <c r="OXO2" s="530"/>
      <c r="OXP2" s="530"/>
      <c r="OXQ2" s="530"/>
      <c r="OXR2" s="530"/>
      <c r="OXS2" s="530"/>
      <c r="OXT2" s="530"/>
      <c r="OXU2" s="530"/>
      <c r="OXV2" s="530"/>
      <c r="OXW2" s="530"/>
      <c r="OXX2" s="530"/>
      <c r="OXY2" s="530"/>
      <c r="OXZ2" s="530"/>
      <c r="OYA2" s="530"/>
      <c r="OYB2" s="530"/>
      <c r="OYC2" s="530"/>
      <c r="OYD2" s="530"/>
      <c r="OYE2" s="530"/>
      <c r="OYF2" s="530"/>
      <c r="OYG2" s="530"/>
      <c r="OYH2" s="530"/>
      <c r="OYI2" s="530"/>
      <c r="OYJ2" s="530"/>
      <c r="OYK2" s="530"/>
      <c r="OYL2" s="530"/>
      <c r="OYM2" s="530"/>
      <c r="OYN2" s="530"/>
      <c r="OYO2" s="530"/>
      <c r="OYP2" s="530"/>
      <c r="OYQ2" s="530"/>
      <c r="OYR2" s="530"/>
      <c r="OYS2" s="530"/>
      <c r="OYT2" s="530"/>
      <c r="OYU2" s="530"/>
      <c r="OYV2" s="530"/>
      <c r="OYW2" s="530"/>
      <c r="OYX2" s="530"/>
      <c r="OYY2" s="530"/>
      <c r="OYZ2" s="530"/>
      <c r="OZA2" s="530"/>
      <c r="OZB2" s="530"/>
      <c r="OZC2" s="530"/>
      <c r="OZD2" s="530"/>
      <c r="OZE2" s="530"/>
      <c r="OZF2" s="530"/>
      <c r="OZG2" s="530"/>
      <c r="OZH2" s="530"/>
      <c r="OZI2" s="530"/>
      <c r="OZJ2" s="530"/>
      <c r="OZK2" s="530"/>
      <c r="OZL2" s="530"/>
      <c r="OZM2" s="530"/>
      <c r="OZN2" s="530"/>
      <c r="OZO2" s="530"/>
      <c r="OZP2" s="530"/>
      <c r="OZQ2" s="530"/>
      <c r="OZR2" s="530"/>
      <c r="OZS2" s="530"/>
      <c r="OZT2" s="530"/>
      <c r="OZU2" s="530"/>
      <c r="OZV2" s="530"/>
      <c r="OZW2" s="530"/>
      <c r="OZX2" s="530"/>
      <c r="OZY2" s="530"/>
      <c r="OZZ2" s="530"/>
      <c r="PAA2" s="530"/>
      <c r="PAB2" s="530"/>
      <c r="PAC2" s="530"/>
      <c r="PAD2" s="530"/>
      <c r="PAE2" s="530"/>
      <c r="PAF2" s="530"/>
      <c r="PAG2" s="530"/>
      <c r="PAH2" s="530"/>
      <c r="PAI2" s="530"/>
      <c r="PAJ2" s="530"/>
      <c r="PAK2" s="530"/>
      <c r="PAL2" s="530"/>
      <c r="PAM2" s="530"/>
      <c r="PAN2" s="530"/>
      <c r="PAO2" s="530"/>
      <c r="PAP2" s="530"/>
      <c r="PAQ2" s="530"/>
      <c r="PAR2" s="530"/>
      <c r="PAS2" s="530"/>
      <c r="PAT2" s="530"/>
      <c r="PAU2" s="530"/>
      <c r="PAV2" s="530"/>
      <c r="PAW2" s="530"/>
      <c r="PAX2" s="530"/>
      <c r="PAY2" s="530"/>
      <c r="PAZ2" s="530"/>
      <c r="PBA2" s="530"/>
      <c r="PBB2" s="530"/>
      <c r="PBC2" s="530"/>
      <c r="PBD2" s="530"/>
      <c r="PBE2" s="530"/>
      <c r="PBF2" s="530"/>
      <c r="PBG2" s="530"/>
      <c r="PBH2" s="530"/>
      <c r="PBI2" s="530"/>
      <c r="PBJ2" s="530"/>
      <c r="PBK2" s="530"/>
      <c r="PBL2" s="530"/>
      <c r="PBM2" s="530"/>
      <c r="PBN2" s="530"/>
      <c r="PBO2" s="530"/>
      <c r="PBP2" s="530"/>
      <c r="PBQ2" s="530"/>
      <c r="PBR2" s="530"/>
      <c r="PBS2" s="530"/>
      <c r="PBT2" s="530"/>
      <c r="PBU2" s="530"/>
      <c r="PBV2" s="530"/>
      <c r="PBW2" s="530"/>
      <c r="PBX2" s="530"/>
      <c r="PBY2" s="530"/>
      <c r="PBZ2" s="530"/>
      <c r="PCA2" s="530"/>
      <c r="PCB2" s="530"/>
      <c r="PCC2" s="530"/>
      <c r="PCD2" s="530"/>
      <c r="PCE2" s="530"/>
      <c r="PCF2" s="530"/>
      <c r="PCG2" s="530"/>
      <c r="PCH2" s="530"/>
      <c r="PCI2" s="530"/>
      <c r="PCJ2" s="530"/>
      <c r="PCK2" s="530"/>
      <c r="PCL2" s="530"/>
      <c r="PCM2" s="530"/>
      <c r="PCN2" s="530"/>
      <c r="PCO2" s="530"/>
      <c r="PCP2" s="530"/>
      <c r="PCQ2" s="530"/>
      <c r="PCR2" s="530"/>
      <c r="PCS2" s="530"/>
      <c r="PCT2" s="530"/>
      <c r="PCU2" s="530"/>
      <c r="PCV2" s="530"/>
      <c r="PCW2" s="530"/>
      <c r="PCX2" s="530"/>
      <c r="PCY2" s="530"/>
      <c r="PCZ2" s="530"/>
      <c r="PDA2" s="530"/>
      <c r="PDB2" s="530"/>
      <c r="PDC2" s="530"/>
      <c r="PDD2" s="530"/>
      <c r="PDE2" s="530"/>
      <c r="PDF2" s="530"/>
      <c r="PDG2" s="530"/>
      <c r="PDH2" s="530"/>
      <c r="PDI2" s="530"/>
      <c r="PDJ2" s="530"/>
      <c r="PDK2" s="530"/>
      <c r="PDL2" s="530"/>
      <c r="PDM2" s="530"/>
      <c r="PDN2" s="530"/>
      <c r="PDO2" s="530"/>
      <c r="PDP2" s="530"/>
      <c r="PDQ2" s="530"/>
      <c r="PDR2" s="530"/>
      <c r="PDS2" s="530"/>
      <c r="PDT2" s="530"/>
      <c r="PDU2" s="530"/>
      <c r="PDV2" s="530"/>
      <c r="PDW2" s="530"/>
      <c r="PDX2" s="530"/>
      <c r="PDY2" s="530"/>
      <c r="PDZ2" s="530"/>
      <c r="PEA2" s="530"/>
      <c r="PEB2" s="530"/>
      <c r="PEC2" s="530"/>
      <c r="PED2" s="530"/>
      <c r="PEE2" s="530"/>
      <c r="PEF2" s="530"/>
      <c r="PEG2" s="530"/>
      <c r="PEH2" s="530"/>
      <c r="PEI2" s="530"/>
      <c r="PEJ2" s="530"/>
      <c r="PEK2" s="530"/>
      <c r="PEL2" s="530"/>
      <c r="PEM2" s="530"/>
      <c r="PEN2" s="530"/>
      <c r="PEO2" s="530"/>
      <c r="PEP2" s="530"/>
      <c r="PEQ2" s="530"/>
      <c r="PER2" s="530"/>
      <c r="PES2" s="530"/>
      <c r="PET2" s="530"/>
      <c r="PEU2" s="530"/>
      <c r="PEV2" s="530"/>
      <c r="PEW2" s="530"/>
      <c r="PEX2" s="530"/>
      <c r="PEY2" s="530"/>
      <c r="PEZ2" s="530"/>
      <c r="PFA2" s="530"/>
      <c r="PFB2" s="530"/>
      <c r="PFC2" s="530"/>
      <c r="PFD2" s="530"/>
      <c r="PFE2" s="530"/>
      <c r="PFF2" s="530"/>
      <c r="PFG2" s="530"/>
      <c r="PFH2" s="530"/>
      <c r="PFI2" s="530"/>
      <c r="PFJ2" s="530"/>
      <c r="PFK2" s="530"/>
      <c r="PFL2" s="530"/>
      <c r="PFM2" s="530"/>
      <c r="PFN2" s="530"/>
      <c r="PFO2" s="530"/>
      <c r="PFP2" s="530"/>
      <c r="PFQ2" s="530"/>
      <c r="PFR2" s="530"/>
      <c r="PFS2" s="530"/>
      <c r="PFT2" s="530"/>
      <c r="PFU2" s="530"/>
      <c r="PFV2" s="530"/>
      <c r="PFW2" s="530"/>
      <c r="PFX2" s="530"/>
      <c r="PFY2" s="530"/>
      <c r="PFZ2" s="530"/>
      <c r="PGA2" s="530"/>
      <c r="PGB2" s="530"/>
      <c r="PGC2" s="530"/>
      <c r="PGD2" s="530"/>
      <c r="PGE2" s="530"/>
      <c r="PGF2" s="530"/>
      <c r="PGG2" s="530"/>
      <c r="PGH2" s="530"/>
      <c r="PGI2" s="530"/>
      <c r="PGJ2" s="530"/>
      <c r="PGK2" s="530"/>
      <c r="PGL2" s="530"/>
      <c r="PGM2" s="530"/>
      <c r="PGN2" s="530"/>
      <c r="PGO2" s="530"/>
      <c r="PGP2" s="530"/>
      <c r="PGQ2" s="530"/>
      <c r="PGR2" s="530"/>
      <c r="PGS2" s="530"/>
      <c r="PGT2" s="530"/>
      <c r="PGU2" s="530"/>
      <c r="PGV2" s="530"/>
      <c r="PGW2" s="530"/>
      <c r="PGX2" s="530"/>
      <c r="PGY2" s="530"/>
      <c r="PGZ2" s="530"/>
      <c r="PHA2" s="530"/>
      <c r="PHB2" s="530"/>
      <c r="PHC2" s="530"/>
      <c r="PHD2" s="530"/>
      <c r="PHE2" s="530"/>
      <c r="PHF2" s="530"/>
      <c r="PHG2" s="530"/>
      <c r="PHH2" s="530"/>
      <c r="PHI2" s="530"/>
      <c r="PHJ2" s="530"/>
      <c r="PHK2" s="530"/>
      <c r="PHL2" s="530"/>
      <c r="PHM2" s="530"/>
      <c r="PHN2" s="530"/>
      <c r="PHO2" s="530"/>
      <c r="PHP2" s="530"/>
      <c r="PHQ2" s="530"/>
      <c r="PHR2" s="530"/>
      <c r="PHS2" s="530"/>
      <c r="PHT2" s="530"/>
      <c r="PHU2" s="530"/>
      <c r="PHV2" s="530"/>
      <c r="PHW2" s="530"/>
      <c r="PHX2" s="530"/>
      <c r="PHY2" s="530"/>
      <c r="PHZ2" s="530"/>
      <c r="PIA2" s="530"/>
      <c r="PIB2" s="530"/>
      <c r="PIC2" s="530"/>
      <c r="PID2" s="530"/>
      <c r="PIE2" s="530"/>
      <c r="PIF2" s="530"/>
      <c r="PIG2" s="530"/>
      <c r="PIH2" s="530"/>
      <c r="PII2" s="530"/>
      <c r="PIJ2" s="530"/>
      <c r="PIK2" s="530"/>
      <c r="PIL2" s="530"/>
      <c r="PIM2" s="530"/>
      <c r="PIN2" s="530"/>
      <c r="PIO2" s="530"/>
      <c r="PIP2" s="530"/>
      <c r="PIQ2" s="530"/>
      <c r="PIR2" s="530"/>
      <c r="PIS2" s="530"/>
      <c r="PIT2" s="530"/>
      <c r="PIU2" s="530"/>
      <c r="PIV2" s="530"/>
      <c r="PIW2" s="530"/>
      <c r="PIX2" s="530"/>
      <c r="PIY2" s="530"/>
      <c r="PIZ2" s="530"/>
      <c r="PJA2" s="530"/>
      <c r="PJB2" s="530"/>
      <c r="PJC2" s="530"/>
      <c r="PJD2" s="530"/>
      <c r="PJE2" s="530"/>
      <c r="PJF2" s="530"/>
      <c r="PJG2" s="530"/>
      <c r="PJH2" s="530"/>
      <c r="PJI2" s="530"/>
      <c r="PJJ2" s="530"/>
      <c r="PJK2" s="530"/>
      <c r="PJL2" s="530"/>
      <c r="PJM2" s="530"/>
      <c r="PJN2" s="530"/>
      <c r="PJO2" s="530"/>
      <c r="PJP2" s="530"/>
      <c r="PJQ2" s="530"/>
      <c r="PJR2" s="530"/>
      <c r="PJS2" s="530"/>
      <c r="PJT2" s="530"/>
      <c r="PJU2" s="530"/>
      <c r="PJV2" s="530"/>
      <c r="PJW2" s="530"/>
      <c r="PJX2" s="530"/>
      <c r="PJY2" s="530"/>
      <c r="PJZ2" s="530"/>
      <c r="PKA2" s="530"/>
      <c r="PKB2" s="530"/>
      <c r="PKC2" s="530"/>
      <c r="PKD2" s="530"/>
      <c r="PKE2" s="530"/>
      <c r="PKF2" s="530"/>
      <c r="PKG2" s="530"/>
      <c r="PKH2" s="530"/>
      <c r="PKI2" s="530"/>
      <c r="PKJ2" s="530"/>
      <c r="PKK2" s="530"/>
      <c r="PKL2" s="530"/>
      <c r="PKM2" s="530"/>
      <c r="PKN2" s="530"/>
      <c r="PKO2" s="530"/>
      <c r="PKP2" s="530"/>
      <c r="PKQ2" s="530"/>
      <c r="PKR2" s="530"/>
      <c r="PKS2" s="530"/>
      <c r="PKT2" s="530"/>
      <c r="PKU2" s="530"/>
      <c r="PKV2" s="530"/>
      <c r="PKW2" s="530"/>
      <c r="PKX2" s="530"/>
      <c r="PKY2" s="530"/>
      <c r="PKZ2" s="530"/>
      <c r="PLA2" s="530"/>
      <c r="PLB2" s="530"/>
      <c r="PLC2" s="530"/>
      <c r="PLD2" s="530"/>
      <c r="PLE2" s="530"/>
      <c r="PLF2" s="530"/>
      <c r="PLG2" s="530"/>
      <c r="PLH2" s="530"/>
      <c r="PLI2" s="530"/>
      <c r="PLJ2" s="530"/>
      <c r="PLK2" s="530"/>
      <c r="PLL2" s="530"/>
      <c r="PLM2" s="530"/>
      <c r="PLN2" s="530"/>
      <c r="PLO2" s="530"/>
      <c r="PLP2" s="530"/>
      <c r="PLQ2" s="530"/>
      <c r="PLR2" s="530"/>
      <c r="PLS2" s="530"/>
      <c r="PLT2" s="530"/>
      <c r="PLU2" s="530"/>
      <c r="PLV2" s="530"/>
      <c r="PLW2" s="530"/>
      <c r="PLX2" s="530"/>
      <c r="PLY2" s="530"/>
      <c r="PLZ2" s="530"/>
      <c r="PMA2" s="530"/>
      <c r="PMB2" s="530"/>
      <c r="PMC2" s="530"/>
      <c r="PMD2" s="530"/>
      <c r="PME2" s="530"/>
      <c r="PMF2" s="530"/>
      <c r="PMG2" s="530"/>
      <c r="PMH2" s="530"/>
      <c r="PMI2" s="530"/>
      <c r="PMJ2" s="530"/>
      <c r="PMK2" s="530"/>
      <c r="PML2" s="530"/>
      <c r="PMM2" s="530"/>
      <c r="PMN2" s="530"/>
      <c r="PMO2" s="530"/>
      <c r="PMP2" s="530"/>
      <c r="PMQ2" s="530"/>
      <c r="PMR2" s="530"/>
      <c r="PMS2" s="530"/>
      <c r="PMT2" s="530"/>
      <c r="PMU2" s="530"/>
      <c r="PMV2" s="530"/>
      <c r="PMW2" s="530"/>
      <c r="PMX2" s="530"/>
      <c r="PMY2" s="530"/>
      <c r="PMZ2" s="530"/>
      <c r="PNA2" s="530"/>
      <c r="PNB2" s="530"/>
      <c r="PNC2" s="530"/>
      <c r="PND2" s="530"/>
      <c r="PNE2" s="530"/>
      <c r="PNF2" s="530"/>
      <c r="PNG2" s="530"/>
      <c r="PNH2" s="530"/>
      <c r="PNI2" s="530"/>
      <c r="PNJ2" s="530"/>
      <c r="PNK2" s="530"/>
      <c r="PNL2" s="530"/>
      <c r="PNM2" s="530"/>
      <c r="PNN2" s="530"/>
      <c r="PNO2" s="530"/>
      <c r="PNP2" s="530"/>
      <c r="PNQ2" s="530"/>
      <c r="PNR2" s="530"/>
      <c r="PNS2" s="530"/>
      <c r="PNT2" s="530"/>
      <c r="PNU2" s="530"/>
      <c r="PNV2" s="530"/>
      <c r="PNW2" s="530"/>
      <c r="PNX2" s="530"/>
      <c r="PNY2" s="530"/>
      <c r="PNZ2" s="530"/>
      <c r="POA2" s="530"/>
      <c r="POB2" s="530"/>
      <c r="POC2" s="530"/>
      <c r="POD2" s="530"/>
      <c r="POE2" s="530"/>
      <c r="POF2" s="530"/>
      <c r="POG2" s="530"/>
      <c r="POH2" s="530"/>
      <c r="POI2" s="530"/>
      <c r="POJ2" s="530"/>
      <c r="POK2" s="530"/>
      <c r="POL2" s="530"/>
      <c r="POM2" s="530"/>
      <c r="PON2" s="530"/>
      <c r="POO2" s="530"/>
      <c r="POP2" s="530"/>
      <c r="POQ2" s="530"/>
      <c r="POR2" s="530"/>
      <c r="POS2" s="530"/>
      <c r="POT2" s="530"/>
      <c r="POU2" s="530"/>
      <c r="POV2" s="530"/>
      <c r="POW2" s="530"/>
      <c r="POX2" s="530"/>
      <c r="POY2" s="530"/>
      <c r="POZ2" s="530"/>
      <c r="PPA2" s="530"/>
      <c r="PPB2" s="530"/>
      <c r="PPC2" s="530"/>
      <c r="PPD2" s="530"/>
      <c r="PPE2" s="530"/>
      <c r="PPF2" s="530"/>
      <c r="PPG2" s="530"/>
      <c r="PPH2" s="530"/>
      <c r="PPI2" s="530"/>
      <c r="PPJ2" s="530"/>
      <c r="PPK2" s="530"/>
      <c r="PPL2" s="530"/>
      <c r="PPM2" s="530"/>
      <c r="PPN2" s="530"/>
      <c r="PPO2" s="530"/>
      <c r="PPP2" s="530"/>
      <c r="PPQ2" s="530"/>
      <c r="PPR2" s="530"/>
      <c r="PPS2" s="530"/>
      <c r="PPT2" s="530"/>
      <c r="PPU2" s="530"/>
      <c r="PPV2" s="530"/>
      <c r="PPW2" s="530"/>
      <c r="PPX2" s="530"/>
      <c r="PPY2" s="530"/>
      <c r="PPZ2" s="530"/>
      <c r="PQA2" s="530"/>
      <c r="PQB2" s="530"/>
      <c r="PQC2" s="530"/>
      <c r="PQD2" s="530"/>
      <c r="PQE2" s="530"/>
      <c r="PQF2" s="530"/>
      <c r="PQG2" s="530"/>
      <c r="PQH2" s="530"/>
      <c r="PQI2" s="530"/>
      <c r="PQJ2" s="530"/>
      <c r="PQK2" s="530"/>
      <c r="PQL2" s="530"/>
      <c r="PQM2" s="530"/>
      <c r="PQN2" s="530"/>
      <c r="PQO2" s="530"/>
      <c r="PQP2" s="530"/>
      <c r="PQQ2" s="530"/>
      <c r="PQR2" s="530"/>
      <c r="PQS2" s="530"/>
      <c r="PQT2" s="530"/>
      <c r="PQU2" s="530"/>
      <c r="PQV2" s="530"/>
      <c r="PQW2" s="530"/>
      <c r="PQX2" s="530"/>
      <c r="PQY2" s="530"/>
      <c r="PQZ2" s="530"/>
      <c r="PRA2" s="530"/>
      <c r="PRB2" s="530"/>
      <c r="PRC2" s="530"/>
      <c r="PRD2" s="530"/>
      <c r="PRE2" s="530"/>
      <c r="PRF2" s="530"/>
      <c r="PRG2" s="530"/>
      <c r="PRH2" s="530"/>
      <c r="PRI2" s="530"/>
      <c r="PRJ2" s="530"/>
      <c r="PRK2" s="530"/>
      <c r="PRL2" s="530"/>
      <c r="PRM2" s="530"/>
      <c r="PRN2" s="530"/>
      <c r="PRO2" s="530"/>
      <c r="PRP2" s="530"/>
      <c r="PRQ2" s="530"/>
      <c r="PRR2" s="530"/>
      <c r="PRS2" s="530"/>
      <c r="PRT2" s="530"/>
      <c r="PRU2" s="530"/>
      <c r="PRV2" s="530"/>
      <c r="PRW2" s="530"/>
      <c r="PRX2" s="530"/>
      <c r="PRY2" s="530"/>
      <c r="PRZ2" s="530"/>
      <c r="PSA2" s="530"/>
      <c r="PSB2" s="530"/>
      <c r="PSC2" s="530"/>
      <c r="PSD2" s="530"/>
      <c r="PSE2" s="530"/>
      <c r="PSF2" s="530"/>
      <c r="PSG2" s="530"/>
      <c r="PSH2" s="530"/>
      <c r="PSI2" s="530"/>
      <c r="PSJ2" s="530"/>
      <c r="PSK2" s="530"/>
      <c r="PSL2" s="530"/>
      <c r="PSM2" s="530"/>
      <c r="PSN2" s="530"/>
      <c r="PSO2" s="530"/>
      <c r="PSP2" s="530"/>
      <c r="PSQ2" s="530"/>
      <c r="PSR2" s="530"/>
      <c r="PSS2" s="530"/>
      <c r="PST2" s="530"/>
      <c r="PSU2" s="530"/>
      <c r="PSV2" s="530"/>
      <c r="PSW2" s="530"/>
      <c r="PSX2" s="530"/>
      <c r="PSY2" s="530"/>
      <c r="PSZ2" s="530"/>
      <c r="PTA2" s="530"/>
      <c r="PTB2" s="530"/>
      <c r="PTC2" s="530"/>
      <c r="PTD2" s="530"/>
      <c r="PTE2" s="530"/>
      <c r="PTF2" s="530"/>
      <c r="PTG2" s="530"/>
      <c r="PTH2" s="530"/>
      <c r="PTI2" s="530"/>
      <c r="PTJ2" s="530"/>
      <c r="PTK2" s="530"/>
      <c r="PTL2" s="530"/>
      <c r="PTM2" s="530"/>
      <c r="PTN2" s="530"/>
      <c r="PTO2" s="530"/>
      <c r="PTP2" s="530"/>
      <c r="PTQ2" s="530"/>
      <c r="PTR2" s="530"/>
      <c r="PTS2" s="530"/>
      <c r="PTT2" s="530"/>
      <c r="PTU2" s="530"/>
      <c r="PTV2" s="530"/>
      <c r="PTW2" s="530"/>
      <c r="PTX2" s="530"/>
      <c r="PTY2" s="530"/>
      <c r="PTZ2" s="530"/>
      <c r="PUA2" s="530"/>
      <c r="PUB2" s="530"/>
      <c r="PUC2" s="530"/>
      <c r="PUD2" s="530"/>
      <c r="PUE2" s="530"/>
      <c r="PUF2" s="530"/>
      <c r="PUG2" s="530"/>
      <c r="PUH2" s="530"/>
      <c r="PUI2" s="530"/>
      <c r="PUJ2" s="530"/>
      <c r="PUK2" s="530"/>
      <c r="PUL2" s="530"/>
      <c r="PUM2" s="530"/>
      <c r="PUN2" s="530"/>
      <c r="PUO2" s="530"/>
      <c r="PUP2" s="530"/>
      <c r="PUQ2" s="530"/>
      <c r="PUR2" s="530"/>
      <c r="PUS2" s="530"/>
      <c r="PUT2" s="530"/>
      <c r="PUU2" s="530"/>
      <c r="PUV2" s="530"/>
      <c r="PUW2" s="530"/>
      <c r="PUX2" s="530"/>
      <c r="PUY2" s="530"/>
      <c r="PUZ2" s="530"/>
      <c r="PVA2" s="530"/>
      <c r="PVB2" s="530"/>
      <c r="PVC2" s="530"/>
      <c r="PVD2" s="530"/>
      <c r="PVE2" s="530"/>
      <c r="PVF2" s="530"/>
      <c r="PVG2" s="530"/>
      <c r="PVH2" s="530"/>
      <c r="PVI2" s="530"/>
      <c r="PVJ2" s="530"/>
      <c r="PVK2" s="530"/>
      <c r="PVL2" s="530"/>
      <c r="PVM2" s="530"/>
      <c r="PVN2" s="530"/>
      <c r="PVO2" s="530"/>
      <c r="PVP2" s="530"/>
      <c r="PVQ2" s="530"/>
      <c r="PVR2" s="530"/>
      <c r="PVS2" s="530"/>
      <c r="PVT2" s="530"/>
      <c r="PVU2" s="530"/>
      <c r="PVV2" s="530"/>
      <c r="PVW2" s="530"/>
      <c r="PVX2" s="530"/>
      <c r="PVY2" s="530"/>
      <c r="PVZ2" s="530"/>
      <c r="PWA2" s="530"/>
      <c r="PWB2" s="530"/>
      <c r="PWC2" s="530"/>
      <c r="PWD2" s="530"/>
      <c r="PWE2" s="530"/>
      <c r="PWF2" s="530"/>
      <c r="PWG2" s="530"/>
      <c r="PWH2" s="530"/>
      <c r="PWI2" s="530"/>
      <c r="PWJ2" s="530"/>
      <c r="PWK2" s="530"/>
      <c r="PWL2" s="530"/>
      <c r="PWM2" s="530"/>
      <c r="PWN2" s="530"/>
      <c r="PWO2" s="530"/>
      <c r="PWP2" s="530"/>
      <c r="PWQ2" s="530"/>
      <c r="PWR2" s="530"/>
      <c r="PWS2" s="530"/>
      <c r="PWT2" s="530"/>
      <c r="PWU2" s="530"/>
      <c r="PWV2" s="530"/>
      <c r="PWW2" s="530"/>
      <c r="PWX2" s="530"/>
      <c r="PWY2" s="530"/>
      <c r="PWZ2" s="530"/>
      <c r="PXA2" s="530"/>
      <c r="PXB2" s="530"/>
      <c r="PXC2" s="530"/>
      <c r="PXD2" s="530"/>
      <c r="PXE2" s="530"/>
      <c r="PXF2" s="530"/>
      <c r="PXG2" s="530"/>
      <c r="PXH2" s="530"/>
      <c r="PXI2" s="530"/>
      <c r="PXJ2" s="530"/>
      <c r="PXK2" s="530"/>
      <c r="PXL2" s="530"/>
      <c r="PXM2" s="530"/>
      <c r="PXN2" s="530"/>
      <c r="PXO2" s="530"/>
      <c r="PXP2" s="530"/>
      <c r="PXQ2" s="530"/>
      <c r="PXR2" s="530"/>
      <c r="PXS2" s="530"/>
      <c r="PXT2" s="530"/>
      <c r="PXU2" s="530"/>
      <c r="PXV2" s="530"/>
      <c r="PXW2" s="530"/>
      <c r="PXX2" s="530"/>
      <c r="PXY2" s="530"/>
      <c r="PXZ2" s="530"/>
      <c r="PYA2" s="530"/>
      <c r="PYB2" s="530"/>
      <c r="PYC2" s="530"/>
      <c r="PYD2" s="530"/>
      <c r="PYE2" s="530"/>
      <c r="PYF2" s="530"/>
      <c r="PYG2" s="530"/>
      <c r="PYH2" s="530"/>
      <c r="PYI2" s="530"/>
      <c r="PYJ2" s="530"/>
      <c r="PYK2" s="530"/>
      <c r="PYL2" s="530"/>
      <c r="PYM2" s="530"/>
      <c r="PYN2" s="530"/>
      <c r="PYO2" s="530"/>
      <c r="PYP2" s="530"/>
      <c r="PYQ2" s="530"/>
      <c r="PYR2" s="530"/>
      <c r="PYS2" s="530"/>
      <c r="PYT2" s="530"/>
      <c r="PYU2" s="530"/>
      <c r="PYV2" s="530"/>
      <c r="PYW2" s="530"/>
      <c r="PYX2" s="530"/>
      <c r="PYY2" s="530"/>
      <c r="PYZ2" s="530"/>
      <c r="PZA2" s="530"/>
      <c r="PZB2" s="530"/>
      <c r="PZC2" s="530"/>
      <c r="PZD2" s="530"/>
      <c r="PZE2" s="530"/>
      <c r="PZF2" s="530"/>
      <c r="PZG2" s="530"/>
      <c r="PZH2" s="530"/>
      <c r="PZI2" s="530"/>
      <c r="PZJ2" s="530"/>
      <c r="PZK2" s="530"/>
      <c r="PZL2" s="530"/>
      <c r="PZM2" s="530"/>
      <c r="PZN2" s="530"/>
      <c r="PZO2" s="530"/>
      <c r="PZP2" s="530"/>
      <c r="PZQ2" s="530"/>
      <c r="PZR2" s="530"/>
      <c r="PZS2" s="530"/>
      <c r="PZT2" s="530"/>
      <c r="PZU2" s="530"/>
      <c r="PZV2" s="530"/>
      <c r="PZW2" s="530"/>
      <c r="PZX2" s="530"/>
      <c r="PZY2" s="530"/>
      <c r="PZZ2" s="530"/>
      <c r="QAA2" s="530"/>
      <c r="QAB2" s="530"/>
      <c r="QAC2" s="530"/>
      <c r="QAD2" s="530"/>
      <c r="QAE2" s="530"/>
      <c r="QAF2" s="530"/>
      <c r="QAG2" s="530"/>
      <c r="QAH2" s="530"/>
      <c r="QAI2" s="530"/>
      <c r="QAJ2" s="530"/>
      <c r="QAK2" s="530"/>
      <c r="QAL2" s="530"/>
      <c r="QAM2" s="530"/>
      <c r="QAN2" s="530"/>
      <c r="QAO2" s="530"/>
      <c r="QAP2" s="530"/>
      <c r="QAQ2" s="530"/>
      <c r="QAR2" s="530"/>
      <c r="QAS2" s="530"/>
      <c r="QAT2" s="530"/>
      <c r="QAU2" s="530"/>
      <c r="QAV2" s="530"/>
      <c r="QAW2" s="530"/>
      <c r="QAX2" s="530"/>
      <c r="QAY2" s="530"/>
      <c r="QAZ2" s="530"/>
      <c r="QBA2" s="530"/>
      <c r="QBB2" s="530"/>
      <c r="QBC2" s="530"/>
      <c r="QBD2" s="530"/>
      <c r="QBE2" s="530"/>
      <c r="QBF2" s="530"/>
      <c r="QBG2" s="530"/>
      <c r="QBH2" s="530"/>
      <c r="QBI2" s="530"/>
      <c r="QBJ2" s="530"/>
      <c r="QBK2" s="530"/>
      <c r="QBL2" s="530"/>
      <c r="QBM2" s="530"/>
      <c r="QBN2" s="530"/>
      <c r="QBO2" s="530"/>
      <c r="QBP2" s="530"/>
      <c r="QBQ2" s="530"/>
      <c r="QBR2" s="530"/>
      <c r="QBS2" s="530"/>
      <c r="QBT2" s="530"/>
      <c r="QBU2" s="530"/>
      <c r="QBV2" s="530"/>
      <c r="QBW2" s="530"/>
      <c r="QBX2" s="530"/>
      <c r="QBY2" s="530"/>
      <c r="QBZ2" s="530"/>
      <c r="QCA2" s="530"/>
      <c r="QCB2" s="530"/>
      <c r="QCC2" s="530"/>
      <c r="QCD2" s="530"/>
      <c r="QCE2" s="530"/>
      <c r="QCF2" s="530"/>
      <c r="QCG2" s="530"/>
      <c r="QCH2" s="530"/>
      <c r="QCI2" s="530"/>
      <c r="QCJ2" s="530"/>
      <c r="QCK2" s="530"/>
      <c r="QCL2" s="530"/>
      <c r="QCM2" s="530"/>
      <c r="QCN2" s="530"/>
      <c r="QCO2" s="530"/>
      <c r="QCP2" s="530"/>
      <c r="QCQ2" s="530"/>
      <c r="QCR2" s="530"/>
      <c r="QCS2" s="530"/>
      <c r="QCT2" s="530"/>
      <c r="QCU2" s="530"/>
      <c r="QCV2" s="530"/>
      <c r="QCW2" s="530"/>
      <c r="QCX2" s="530"/>
      <c r="QCY2" s="530"/>
      <c r="QCZ2" s="530"/>
      <c r="QDA2" s="530"/>
      <c r="QDB2" s="530"/>
      <c r="QDC2" s="530"/>
      <c r="QDD2" s="530"/>
      <c r="QDE2" s="530"/>
      <c r="QDF2" s="530"/>
      <c r="QDG2" s="530"/>
      <c r="QDH2" s="530"/>
      <c r="QDI2" s="530"/>
      <c r="QDJ2" s="530"/>
      <c r="QDK2" s="530"/>
      <c r="QDL2" s="530"/>
      <c r="QDM2" s="530"/>
      <c r="QDN2" s="530"/>
      <c r="QDO2" s="530"/>
      <c r="QDP2" s="530"/>
      <c r="QDQ2" s="530"/>
      <c r="QDR2" s="530"/>
      <c r="QDS2" s="530"/>
      <c r="QDT2" s="530"/>
      <c r="QDU2" s="530"/>
      <c r="QDV2" s="530"/>
      <c r="QDW2" s="530"/>
      <c r="QDX2" s="530"/>
      <c r="QDY2" s="530"/>
      <c r="QDZ2" s="530"/>
      <c r="QEA2" s="530"/>
      <c r="QEB2" s="530"/>
      <c r="QEC2" s="530"/>
      <c r="QED2" s="530"/>
      <c r="QEE2" s="530"/>
      <c r="QEF2" s="530"/>
      <c r="QEG2" s="530"/>
      <c r="QEH2" s="530"/>
      <c r="QEI2" s="530"/>
      <c r="QEJ2" s="530"/>
      <c r="QEK2" s="530"/>
      <c r="QEL2" s="530"/>
      <c r="QEM2" s="530"/>
      <c r="QEN2" s="530"/>
      <c r="QEO2" s="530"/>
      <c r="QEP2" s="530"/>
      <c r="QEQ2" s="530"/>
      <c r="QER2" s="530"/>
      <c r="QES2" s="530"/>
      <c r="QET2" s="530"/>
      <c r="QEU2" s="530"/>
      <c r="QEV2" s="530"/>
      <c r="QEW2" s="530"/>
      <c r="QEX2" s="530"/>
      <c r="QEY2" s="530"/>
      <c r="QEZ2" s="530"/>
      <c r="QFA2" s="530"/>
      <c r="QFB2" s="530"/>
      <c r="QFC2" s="530"/>
      <c r="QFD2" s="530"/>
      <c r="QFE2" s="530"/>
      <c r="QFF2" s="530"/>
      <c r="QFG2" s="530"/>
      <c r="QFH2" s="530"/>
      <c r="QFI2" s="530"/>
      <c r="QFJ2" s="530"/>
      <c r="QFK2" s="530"/>
      <c r="QFL2" s="530"/>
      <c r="QFM2" s="530"/>
      <c r="QFN2" s="530"/>
      <c r="QFO2" s="530"/>
      <c r="QFP2" s="530"/>
      <c r="QFQ2" s="530"/>
      <c r="QFR2" s="530"/>
      <c r="QFS2" s="530"/>
      <c r="QFT2" s="530"/>
      <c r="QFU2" s="530"/>
      <c r="QFV2" s="530"/>
      <c r="QFW2" s="530"/>
      <c r="QFX2" s="530"/>
      <c r="QFY2" s="530"/>
      <c r="QFZ2" s="530"/>
      <c r="QGA2" s="530"/>
      <c r="QGB2" s="530"/>
      <c r="QGC2" s="530"/>
      <c r="QGD2" s="530"/>
      <c r="QGE2" s="530"/>
      <c r="QGF2" s="530"/>
      <c r="QGG2" s="530"/>
      <c r="QGH2" s="530"/>
      <c r="QGI2" s="530"/>
      <c r="QGJ2" s="530"/>
      <c r="QGK2" s="530"/>
      <c r="QGL2" s="530"/>
      <c r="QGM2" s="530"/>
      <c r="QGN2" s="530"/>
      <c r="QGO2" s="530"/>
      <c r="QGP2" s="530"/>
      <c r="QGQ2" s="530"/>
      <c r="QGR2" s="530"/>
      <c r="QGS2" s="530"/>
      <c r="QGT2" s="530"/>
      <c r="QGU2" s="530"/>
      <c r="QGV2" s="530"/>
      <c r="QGW2" s="530"/>
      <c r="QGX2" s="530"/>
      <c r="QGY2" s="530"/>
      <c r="QGZ2" s="530"/>
      <c r="QHA2" s="530"/>
      <c r="QHB2" s="530"/>
      <c r="QHC2" s="530"/>
      <c r="QHD2" s="530"/>
      <c r="QHE2" s="530"/>
      <c r="QHF2" s="530"/>
      <c r="QHG2" s="530"/>
      <c r="QHH2" s="530"/>
      <c r="QHI2" s="530"/>
      <c r="QHJ2" s="530"/>
      <c r="QHK2" s="530"/>
      <c r="QHL2" s="530"/>
      <c r="QHM2" s="530"/>
      <c r="QHN2" s="530"/>
      <c r="QHO2" s="530"/>
      <c r="QHP2" s="530"/>
      <c r="QHQ2" s="530"/>
      <c r="QHR2" s="530"/>
      <c r="QHS2" s="530"/>
      <c r="QHT2" s="530"/>
      <c r="QHU2" s="530"/>
      <c r="QHV2" s="530"/>
      <c r="QHW2" s="530"/>
      <c r="QHX2" s="530"/>
      <c r="QHY2" s="530"/>
      <c r="QHZ2" s="530"/>
      <c r="QIA2" s="530"/>
      <c r="QIB2" s="530"/>
      <c r="QIC2" s="530"/>
      <c r="QID2" s="530"/>
      <c r="QIE2" s="530"/>
      <c r="QIF2" s="530"/>
      <c r="QIG2" s="530"/>
      <c r="QIH2" s="530"/>
      <c r="QII2" s="530"/>
      <c r="QIJ2" s="530"/>
      <c r="QIK2" s="530"/>
      <c r="QIL2" s="530"/>
      <c r="QIM2" s="530"/>
      <c r="QIN2" s="530"/>
      <c r="QIO2" s="530"/>
      <c r="QIP2" s="530"/>
      <c r="QIQ2" s="530"/>
      <c r="QIR2" s="530"/>
      <c r="QIS2" s="530"/>
      <c r="QIT2" s="530"/>
      <c r="QIU2" s="530"/>
      <c r="QIV2" s="530"/>
      <c r="QIW2" s="530"/>
      <c r="QIX2" s="530"/>
      <c r="QIY2" s="530"/>
      <c r="QIZ2" s="530"/>
      <c r="QJA2" s="530"/>
      <c r="QJB2" s="530"/>
      <c r="QJC2" s="530"/>
      <c r="QJD2" s="530"/>
      <c r="QJE2" s="530"/>
      <c r="QJF2" s="530"/>
      <c r="QJG2" s="530"/>
      <c r="QJH2" s="530"/>
      <c r="QJI2" s="530"/>
      <c r="QJJ2" s="530"/>
      <c r="QJK2" s="530"/>
      <c r="QJL2" s="530"/>
      <c r="QJM2" s="530"/>
      <c r="QJN2" s="530"/>
      <c r="QJO2" s="530"/>
      <c r="QJP2" s="530"/>
      <c r="QJQ2" s="530"/>
      <c r="QJR2" s="530"/>
      <c r="QJS2" s="530"/>
      <c r="QJT2" s="530"/>
      <c r="QJU2" s="530"/>
      <c r="QJV2" s="530"/>
      <c r="QJW2" s="530"/>
      <c r="QJX2" s="530"/>
      <c r="QJY2" s="530"/>
      <c r="QJZ2" s="530"/>
      <c r="QKA2" s="530"/>
      <c r="QKB2" s="530"/>
      <c r="QKC2" s="530"/>
      <c r="QKD2" s="530"/>
      <c r="QKE2" s="530"/>
      <c r="QKF2" s="530"/>
      <c r="QKG2" s="530"/>
      <c r="QKH2" s="530"/>
      <c r="QKI2" s="530"/>
      <c r="QKJ2" s="530"/>
      <c r="QKK2" s="530"/>
      <c r="QKL2" s="530"/>
      <c r="QKM2" s="530"/>
      <c r="QKN2" s="530"/>
      <c r="QKO2" s="530"/>
      <c r="QKP2" s="530"/>
      <c r="QKQ2" s="530"/>
      <c r="QKR2" s="530"/>
      <c r="QKS2" s="530"/>
      <c r="QKT2" s="530"/>
      <c r="QKU2" s="530"/>
      <c r="QKV2" s="530"/>
      <c r="QKW2" s="530"/>
      <c r="QKX2" s="530"/>
      <c r="QKY2" s="530"/>
      <c r="QKZ2" s="530"/>
      <c r="QLA2" s="530"/>
      <c r="QLB2" s="530"/>
      <c r="QLC2" s="530"/>
      <c r="QLD2" s="530"/>
      <c r="QLE2" s="530"/>
      <c r="QLF2" s="530"/>
      <c r="QLG2" s="530"/>
      <c r="QLH2" s="530"/>
      <c r="QLI2" s="530"/>
      <c r="QLJ2" s="530"/>
      <c r="QLK2" s="530"/>
      <c r="QLL2" s="530"/>
      <c r="QLM2" s="530"/>
      <c r="QLN2" s="530"/>
      <c r="QLO2" s="530"/>
      <c r="QLP2" s="530"/>
      <c r="QLQ2" s="530"/>
      <c r="QLR2" s="530"/>
      <c r="QLS2" s="530"/>
      <c r="QLT2" s="530"/>
      <c r="QLU2" s="530"/>
      <c r="QLV2" s="530"/>
      <c r="QLW2" s="530"/>
      <c r="QLX2" s="530"/>
      <c r="QLY2" s="530"/>
      <c r="QLZ2" s="530"/>
      <c r="QMA2" s="530"/>
      <c r="QMB2" s="530"/>
      <c r="QMC2" s="530"/>
      <c r="QMD2" s="530"/>
      <c r="QME2" s="530"/>
      <c r="QMF2" s="530"/>
      <c r="QMG2" s="530"/>
      <c r="QMH2" s="530"/>
      <c r="QMI2" s="530"/>
      <c r="QMJ2" s="530"/>
      <c r="QMK2" s="530"/>
      <c r="QML2" s="530"/>
      <c r="QMM2" s="530"/>
      <c r="QMN2" s="530"/>
      <c r="QMO2" s="530"/>
      <c r="QMP2" s="530"/>
      <c r="QMQ2" s="530"/>
      <c r="QMR2" s="530"/>
      <c r="QMS2" s="530"/>
      <c r="QMT2" s="530"/>
      <c r="QMU2" s="530"/>
      <c r="QMV2" s="530"/>
      <c r="QMW2" s="530"/>
      <c r="QMX2" s="530"/>
      <c r="QMY2" s="530"/>
      <c r="QMZ2" s="530"/>
      <c r="QNA2" s="530"/>
      <c r="QNB2" s="530"/>
      <c r="QNC2" s="530"/>
      <c r="QND2" s="530"/>
      <c r="QNE2" s="530"/>
      <c r="QNF2" s="530"/>
      <c r="QNG2" s="530"/>
      <c r="QNH2" s="530"/>
      <c r="QNI2" s="530"/>
      <c r="QNJ2" s="530"/>
      <c r="QNK2" s="530"/>
      <c r="QNL2" s="530"/>
      <c r="QNM2" s="530"/>
      <c r="QNN2" s="530"/>
      <c r="QNO2" s="530"/>
      <c r="QNP2" s="530"/>
      <c r="QNQ2" s="530"/>
      <c r="QNR2" s="530"/>
      <c r="QNS2" s="530"/>
      <c r="QNT2" s="530"/>
      <c r="QNU2" s="530"/>
      <c r="QNV2" s="530"/>
      <c r="QNW2" s="530"/>
      <c r="QNX2" s="530"/>
      <c r="QNY2" s="530"/>
      <c r="QNZ2" s="530"/>
      <c r="QOA2" s="530"/>
      <c r="QOB2" s="530"/>
      <c r="QOC2" s="530"/>
      <c r="QOD2" s="530"/>
      <c r="QOE2" s="530"/>
      <c r="QOF2" s="530"/>
      <c r="QOG2" s="530"/>
      <c r="QOH2" s="530"/>
      <c r="QOI2" s="530"/>
      <c r="QOJ2" s="530"/>
      <c r="QOK2" s="530"/>
      <c r="QOL2" s="530"/>
      <c r="QOM2" s="530"/>
      <c r="QON2" s="530"/>
      <c r="QOO2" s="530"/>
      <c r="QOP2" s="530"/>
      <c r="QOQ2" s="530"/>
      <c r="QOR2" s="530"/>
      <c r="QOS2" s="530"/>
      <c r="QOT2" s="530"/>
      <c r="QOU2" s="530"/>
      <c r="QOV2" s="530"/>
      <c r="QOW2" s="530"/>
      <c r="QOX2" s="530"/>
      <c r="QOY2" s="530"/>
      <c r="QOZ2" s="530"/>
      <c r="QPA2" s="530"/>
      <c r="QPB2" s="530"/>
      <c r="QPC2" s="530"/>
      <c r="QPD2" s="530"/>
      <c r="QPE2" s="530"/>
      <c r="QPF2" s="530"/>
      <c r="QPG2" s="530"/>
      <c r="QPH2" s="530"/>
      <c r="QPI2" s="530"/>
      <c r="QPJ2" s="530"/>
      <c r="QPK2" s="530"/>
      <c r="QPL2" s="530"/>
      <c r="QPM2" s="530"/>
      <c r="QPN2" s="530"/>
      <c r="QPO2" s="530"/>
      <c r="QPP2" s="530"/>
      <c r="QPQ2" s="530"/>
      <c r="QPR2" s="530"/>
      <c r="QPS2" s="530"/>
      <c r="QPT2" s="530"/>
      <c r="QPU2" s="530"/>
      <c r="QPV2" s="530"/>
      <c r="QPW2" s="530"/>
      <c r="QPX2" s="530"/>
      <c r="QPY2" s="530"/>
      <c r="QPZ2" s="530"/>
      <c r="QQA2" s="530"/>
      <c r="QQB2" s="530"/>
      <c r="QQC2" s="530"/>
      <c r="QQD2" s="530"/>
      <c r="QQE2" s="530"/>
      <c r="QQF2" s="530"/>
      <c r="QQG2" s="530"/>
      <c r="QQH2" s="530"/>
      <c r="QQI2" s="530"/>
      <c r="QQJ2" s="530"/>
      <c r="QQK2" s="530"/>
      <c r="QQL2" s="530"/>
      <c r="QQM2" s="530"/>
      <c r="QQN2" s="530"/>
      <c r="QQO2" s="530"/>
      <c r="QQP2" s="530"/>
      <c r="QQQ2" s="530"/>
      <c r="QQR2" s="530"/>
      <c r="QQS2" s="530"/>
      <c r="QQT2" s="530"/>
      <c r="QQU2" s="530"/>
      <c r="QQV2" s="530"/>
      <c r="QQW2" s="530"/>
      <c r="QQX2" s="530"/>
      <c r="QQY2" s="530"/>
      <c r="QQZ2" s="530"/>
      <c r="QRA2" s="530"/>
      <c r="QRB2" s="530"/>
      <c r="QRC2" s="530"/>
      <c r="QRD2" s="530"/>
      <c r="QRE2" s="530"/>
      <c r="QRF2" s="530"/>
      <c r="QRG2" s="530"/>
      <c r="QRH2" s="530"/>
      <c r="QRI2" s="530"/>
      <c r="QRJ2" s="530"/>
      <c r="QRK2" s="530"/>
      <c r="QRL2" s="530"/>
      <c r="QRM2" s="530"/>
      <c r="QRN2" s="530"/>
      <c r="QRO2" s="530"/>
      <c r="QRP2" s="530"/>
      <c r="QRQ2" s="530"/>
      <c r="QRR2" s="530"/>
      <c r="QRS2" s="530"/>
      <c r="QRT2" s="530"/>
      <c r="QRU2" s="530"/>
      <c r="QRV2" s="530"/>
      <c r="QRW2" s="530"/>
      <c r="QRX2" s="530"/>
      <c r="QRY2" s="530"/>
      <c r="QRZ2" s="530"/>
      <c r="QSA2" s="530"/>
      <c r="QSB2" s="530"/>
      <c r="QSC2" s="530"/>
      <c r="QSD2" s="530"/>
      <c r="QSE2" s="530"/>
      <c r="QSF2" s="530"/>
      <c r="QSG2" s="530"/>
      <c r="QSH2" s="530"/>
      <c r="QSI2" s="530"/>
      <c r="QSJ2" s="530"/>
      <c r="QSK2" s="530"/>
      <c r="QSL2" s="530"/>
      <c r="QSM2" s="530"/>
      <c r="QSN2" s="530"/>
      <c r="QSO2" s="530"/>
      <c r="QSP2" s="530"/>
      <c r="QSQ2" s="530"/>
      <c r="QSR2" s="530"/>
      <c r="QSS2" s="530"/>
      <c r="QST2" s="530"/>
      <c r="QSU2" s="530"/>
      <c r="QSV2" s="530"/>
      <c r="QSW2" s="530"/>
      <c r="QSX2" s="530"/>
      <c r="QSY2" s="530"/>
      <c r="QSZ2" s="530"/>
      <c r="QTA2" s="530"/>
      <c r="QTB2" s="530"/>
      <c r="QTC2" s="530"/>
      <c r="QTD2" s="530"/>
      <c r="QTE2" s="530"/>
      <c r="QTF2" s="530"/>
      <c r="QTG2" s="530"/>
      <c r="QTH2" s="530"/>
      <c r="QTI2" s="530"/>
      <c r="QTJ2" s="530"/>
      <c r="QTK2" s="530"/>
      <c r="QTL2" s="530"/>
      <c r="QTM2" s="530"/>
      <c r="QTN2" s="530"/>
      <c r="QTO2" s="530"/>
      <c r="QTP2" s="530"/>
      <c r="QTQ2" s="530"/>
      <c r="QTR2" s="530"/>
      <c r="QTS2" s="530"/>
      <c r="QTT2" s="530"/>
      <c r="QTU2" s="530"/>
      <c r="QTV2" s="530"/>
      <c r="QTW2" s="530"/>
      <c r="QTX2" s="530"/>
      <c r="QTY2" s="530"/>
      <c r="QTZ2" s="530"/>
      <c r="QUA2" s="530"/>
      <c r="QUB2" s="530"/>
      <c r="QUC2" s="530"/>
      <c r="QUD2" s="530"/>
      <c r="QUE2" s="530"/>
      <c r="QUF2" s="530"/>
      <c r="QUG2" s="530"/>
      <c r="QUH2" s="530"/>
      <c r="QUI2" s="530"/>
      <c r="QUJ2" s="530"/>
      <c r="QUK2" s="530"/>
      <c r="QUL2" s="530"/>
      <c r="QUM2" s="530"/>
      <c r="QUN2" s="530"/>
      <c r="QUO2" s="530"/>
      <c r="QUP2" s="530"/>
      <c r="QUQ2" s="530"/>
      <c r="QUR2" s="530"/>
      <c r="QUS2" s="530"/>
      <c r="QUT2" s="530"/>
      <c r="QUU2" s="530"/>
      <c r="QUV2" s="530"/>
      <c r="QUW2" s="530"/>
      <c r="QUX2" s="530"/>
      <c r="QUY2" s="530"/>
      <c r="QUZ2" s="530"/>
      <c r="QVA2" s="530"/>
      <c r="QVB2" s="530"/>
      <c r="QVC2" s="530"/>
      <c r="QVD2" s="530"/>
      <c r="QVE2" s="530"/>
      <c r="QVF2" s="530"/>
      <c r="QVG2" s="530"/>
      <c r="QVH2" s="530"/>
      <c r="QVI2" s="530"/>
      <c r="QVJ2" s="530"/>
      <c r="QVK2" s="530"/>
      <c r="QVL2" s="530"/>
      <c r="QVM2" s="530"/>
      <c r="QVN2" s="530"/>
      <c r="QVO2" s="530"/>
      <c r="QVP2" s="530"/>
      <c r="QVQ2" s="530"/>
      <c r="QVR2" s="530"/>
      <c r="QVS2" s="530"/>
      <c r="QVT2" s="530"/>
      <c r="QVU2" s="530"/>
      <c r="QVV2" s="530"/>
      <c r="QVW2" s="530"/>
      <c r="QVX2" s="530"/>
      <c r="QVY2" s="530"/>
      <c r="QVZ2" s="530"/>
      <c r="QWA2" s="530"/>
      <c r="QWB2" s="530"/>
      <c r="QWC2" s="530"/>
      <c r="QWD2" s="530"/>
      <c r="QWE2" s="530"/>
      <c r="QWF2" s="530"/>
      <c r="QWG2" s="530"/>
      <c r="QWH2" s="530"/>
      <c r="QWI2" s="530"/>
      <c r="QWJ2" s="530"/>
      <c r="QWK2" s="530"/>
      <c r="QWL2" s="530"/>
      <c r="QWM2" s="530"/>
      <c r="QWN2" s="530"/>
      <c r="QWO2" s="530"/>
      <c r="QWP2" s="530"/>
      <c r="QWQ2" s="530"/>
      <c r="QWR2" s="530"/>
      <c r="QWS2" s="530"/>
      <c r="QWT2" s="530"/>
      <c r="QWU2" s="530"/>
      <c r="QWV2" s="530"/>
      <c r="QWW2" s="530"/>
      <c r="QWX2" s="530"/>
      <c r="QWY2" s="530"/>
      <c r="QWZ2" s="530"/>
      <c r="QXA2" s="530"/>
      <c r="QXB2" s="530"/>
      <c r="QXC2" s="530"/>
      <c r="QXD2" s="530"/>
      <c r="QXE2" s="530"/>
      <c r="QXF2" s="530"/>
      <c r="QXG2" s="530"/>
      <c r="QXH2" s="530"/>
      <c r="QXI2" s="530"/>
      <c r="QXJ2" s="530"/>
      <c r="QXK2" s="530"/>
      <c r="QXL2" s="530"/>
      <c r="QXM2" s="530"/>
      <c r="QXN2" s="530"/>
      <c r="QXO2" s="530"/>
      <c r="QXP2" s="530"/>
      <c r="QXQ2" s="530"/>
      <c r="QXR2" s="530"/>
      <c r="QXS2" s="530"/>
      <c r="QXT2" s="530"/>
      <c r="QXU2" s="530"/>
      <c r="QXV2" s="530"/>
      <c r="QXW2" s="530"/>
      <c r="QXX2" s="530"/>
      <c r="QXY2" s="530"/>
      <c r="QXZ2" s="530"/>
      <c r="QYA2" s="530"/>
      <c r="QYB2" s="530"/>
      <c r="QYC2" s="530"/>
      <c r="QYD2" s="530"/>
      <c r="QYE2" s="530"/>
      <c r="QYF2" s="530"/>
      <c r="QYG2" s="530"/>
      <c r="QYH2" s="530"/>
      <c r="QYI2" s="530"/>
      <c r="QYJ2" s="530"/>
      <c r="QYK2" s="530"/>
      <c r="QYL2" s="530"/>
      <c r="QYM2" s="530"/>
      <c r="QYN2" s="530"/>
      <c r="QYO2" s="530"/>
      <c r="QYP2" s="530"/>
      <c r="QYQ2" s="530"/>
      <c r="QYR2" s="530"/>
      <c r="QYS2" s="530"/>
      <c r="QYT2" s="530"/>
      <c r="QYU2" s="530"/>
      <c r="QYV2" s="530"/>
      <c r="QYW2" s="530"/>
      <c r="QYX2" s="530"/>
      <c r="QYY2" s="530"/>
      <c r="QYZ2" s="530"/>
      <c r="QZA2" s="530"/>
      <c r="QZB2" s="530"/>
      <c r="QZC2" s="530"/>
      <c r="QZD2" s="530"/>
      <c r="QZE2" s="530"/>
      <c r="QZF2" s="530"/>
      <c r="QZG2" s="530"/>
      <c r="QZH2" s="530"/>
      <c r="QZI2" s="530"/>
      <c r="QZJ2" s="530"/>
      <c r="QZK2" s="530"/>
      <c r="QZL2" s="530"/>
      <c r="QZM2" s="530"/>
      <c r="QZN2" s="530"/>
      <c r="QZO2" s="530"/>
      <c r="QZP2" s="530"/>
      <c r="QZQ2" s="530"/>
      <c r="QZR2" s="530"/>
      <c r="QZS2" s="530"/>
      <c r="QZT2" s="530"/>
      <c r="QZU2" s="530"/>
      <c r="QZV2" s="530"/>
      <c r="QZW2" s="530"/>
      <c r="QZX2" s="530"/>
      <c r="QZY2" s="530"/>
      <c r="QZZ2" s="530"/>
      <c r="RAA2" s="530"/>
      <c r="RAB2" s="530"/>
      <c r="RAC2" s="530"/>
      <c r="RAD2" s="530"/>
      <c r="RAE2" s="530"/>
      <c r="RAF2" s="530"/>
      <c r="RAG2" s="530"/>
      <c r="RAH2" s="530"/>
      <c r="RAI2" s="530"/>
      <c r="RAJ2" s="530"/>
      <c r="RAK2" s="530"/>
      <c r="RAL2" s="530"/>
      <c r="RAM2" s="530"/>
      <c r="RAN2" s="530"/>
      <c r="RAO2" s="530"/>
      <c r="RAP2" s="530"/>
      <c r="RAQ2" s="530"/>
      <c r="RAR2" s="530"/>
      <c r="RAS2" s="530"/>
      <c r="RAT2" s="530"/>
      <c r="RAU2" s="530"/>
      <c r="RAV2" s="530"/>
      <c r="RAW2" s="530"/>
      <c r="RAX2" s="530"/>
      <c r="RAY2" s="530"/>
      <c r="RAZ2" s="530"/>
      <c r="RBA2" s="530"/>
      <c r="RBB2" s="530"/>
      <c r="RBC2" s="530"/>
      <c r="RBD2" s="530"/>
      <c r="RBE2" s="530"/>
      <c r="RBF2" s="530"/>
      <c r="RBG2" s="530"/>
      <c r="RBH2" s="530"/>
      <c r="RBI2" s="530"/>
      <c r="RBJ2" s="530"/>
      <c r="RBK2" s="530"/>
      <c r="RBL2" s="530"/>
      <c r="RBM2" s="530"/>
      <c r="RBN2" s="530"/>
      <c r="RBO2" s="530"/>
      <c r="RBP2" s="530"/>
      <c r="RBQ2" s="530"/>
      <c r="RBR2" s="530"/>
      <c r="RBS2" s="530"/>
      <c r="RBT2" s="530"/>
      <c r="RBU2" s="530"/>
      <c r="RBV2" s="530"/>
      <c r="RBW2" s="530"/>
      <c r="RBX2" s="530"/>
      <c r="RBY2" s="530"/>
      <c r="RBZ2" s="530"/>
      <c r="RCA2" s="530"/>
      <c r="RCB2" s="530"/>
      <c r="RCC2" s="530"/>
      <c r="RCD2" s="530"/>
      <c r="RCE2" s="530"/>
      <c r="RCF2" s="530"/>
      <c r="RCG2" s="530"/>
      <c r="RCH2" s="530"/>
      <c r="RCI2" s="530"/>
      <c r="RCJ2" s="530"/>
      <c r="RCK2" s="530"/>
      <c r="RCL2" s="530"/>
      <c r="RCM2" s="530"/>
      <c r="RCN2" s="530"/>
      <c r="RCO2" s="530"/>
      <c r="RCP2" s="530"/>
      <c r="RCQ2" s="530"/>
      <c r="RCR2" s="530"/>
      <c r="RCS2" s="530"/>
      <c r="RCT2" s="530"/>
      <c r="RCU2" s="530"/>
      <c r="RCV2" s="530"/>
      <c r="RCW2" s="530"/>
      <c r="RCX2" s="530"/>
      <c r="RCY2" s="530"/>
      <c r="RCZ2" s="530"/>
      <c r="RDA2" s="530"/>
      <c r="RDB2" s="530"/>
      <c r="RDC2" s="530"/>
      <c r="RDD2" s="530"/>
      <c r="RDE2" s="530"/>
      <c r="RDF2" s="530"/>
      <c r="RDG2" s="530"/>
      <c r="RDH2" s="530"/>
      <c r="RDI2" s="530"/>
      <c r="RDJ2" s="530"/>
      <c r="RDK2" s="530"/>
      <c r="RDL2" s="530"/>
      <c r="RDM2" s="530"/>
      <c r="RDN2" s="530"/>
      <c r="RDO2" s="530"/>
      <c r="RDP2" s="530"/>
      <c r="RDQ2" s="530"/>
      <c r="RDR2" s="530"/>
      <c r="RDS2" s="530"/>
      <c r="RDT2" s="530"/>
      <c r="RDU2" s="530"/>
      <c r="RDV2" s="530"/>
      <c r="RDW2" s="530"/>
      <c r="RDX2" s="530"/>
      <c r="RDY2" s="530"/>
      <c r="RDZ2" s="530"/>
      <c r="REA2" s="530"/>
      <c r="REB2" s="530"/>
      <c r="REC2" s="530"/>
      <c r="RED2" s="530"/>
      <c r="REE2" s="530"/>
      <c r="REF2" s="530"/>
      <c r="REG2" s="530"/>
      <c r="REH2" s="530"/>
      <c r="REI2" s="530"/>
      <c r="REJ2" s="530"/>
      <c r="REK2" s="530"/>
      <c r="REL2" s="530"/>
      <c r="REM2" s="530"/>
      <c r="REN2" s="530"/>
      <c r="REO2" s="530"/>
      <c r="REP2" s="530"/>
      <c r="REQ2" s="530"/>
      <c r="RER2" s="530"/>
      <c r="RES2" s="530"/>
      <c r="RET2" s="530"/>
      <c r="REU2" s="530"/>
      <c r="REV2" s="530"/>
      <c r="REW2" s="530"/>
      <c r="REX2" s="530"/>
      <c r="REY2" s="530"/>
      <c r="REZ2" s="530"/>
      <c r="RFA2" s="530"/>
      <c r="RFB2" s="530"/>
      <c r="RFC2" s="530"/>
      <c r="RFD2" s="530"/>
      <c r="RFE2" s="530"/>
      <c r="RFF2" s="530"/>
      <c r="RFG2" s="530"/>
      <c r="RFH2" s="530"/>
      <c r="RFI2" s="530"/>
      <c r="RFJ2" s="530"/>
      <c r="RFK2" s="530"/>
      <c r="RFL2" s="530"/>
      <c r="RFM2" s="530"/>
      <c r="RFN2" s="530"/>
      <c r="RFO2" s="530"/>
      <c r="RFP2" s="530"/>
      <c r="RFQ2" s="530"/>
      <c r="RFR2" s="530"/>
      <c r="RFS2" s="530"/>
      <c r="RFT2" s="530"/>
      <c r="RFU2" s="530"/>
      <c r="RFV2" s="530"/>
      <c r="RFW2" s="530"/>
      <c r="RFX2" s="530"/>
      <c r="RFY2" s="530"/>
      <c r="RFZ2" s="530"/>
      <c r="RGA2" s="530"/>
      <c r="RGB2" s="530"/>
      <c r="RGC2" s="530"/>
      <c r="RGD2" s="530"/>
      <c r="RGE2" s="530"/>
      <c r="RGF2" s="530"/>
      <c r="RGG2" s="530"/>
      <c r="RGH2" s="530"/>
      <c r="RGI2" s="530"/>
      <c r="RGJ2" s="530"/>
      <c r="RGK2" s="530"/>
      <c r="RGL2" s="530"/>
      <c r="RGM2" s="530"/>
      <c r="RGN2" s="530"/>
      <c r="RGO2" s="530"/>
      <c r="RGP2" s="530"/>
      <c r="RGQ2" s="530"/>
      <c r="RGR2" s="530"/>
      <c r="RGS2" s="530"/>
      <c r="RGT2" s="530"/>
      <c r="RGU2" s="530"/>
      <c r="RGV2" s="530"/>
      <c r="RGW2" s="530"/>
      <c r="RGX2" s="530"/>
      <c r="RGY2" s="530"/>
      <c r="RGZ2" s="530"/>
      <c r="RHA2" s="530"/>
      <c r="RHB2" s="530"/>
      <c r="RHC2" s="530"/>
      <c r="RHD2" s="530"/>
      <c r="RHE2" s="530"/>
      <c r="RHF2" s="530"/>
      <c r="RHG2" s="530"/>
      <c r="RHH2" s="530"/>
      <c r="RHI2" s="530"/>
      <c r="RHJ2" s="530"/>
      <c r="RHK2" s="530"/>
      <c r="RHL2" s="530"/>
      <c r="RHM2" s="530"/>
      <c r="RHN2" s="530"/>
      <c r="RHO2" s="530"/>
      <c r="RHP2" s="530"/>
      <c r="RHQ2" s="530"/>
      <c r="RHR2" s="530"/>
      <c r="RHS2" s="530"/>
      <c r="RHT2" s="530"/>
      <c r="RHU2" s="530"/>
      <c r="RHV2" s="530"/>
      <c r="RHW2" s="530"/>
      <c r="RHX2" s="530"/>
      <c r="RHY2" s="530"/>
      <c r="RHZ2" s="530"/>
      <c r="RIA2" s="530"/>
      <c r="RIB2" s="530"/>
      <c r="RIC2" s="530"/>
      <c r="RID2" s="530"/>
      <c r="RIE2" s="530"/>
      <c r="RIF2" s="530"/>
      <c r="RIG2" s="530"/>
      <c r="RIH2" s="530"/>
      <c r="RII2" s="530"/>
      <c r="RIJ2" s="530"/>
      <c r="RIK2" s="530"/>
      <c r="RIL2" s="530"/>
      <c r="RIM2" s="530"/>
      <c r="RIN2" s="530"/>
      <c r="RIO2" s="530"/>
      <c r="RIP2" s="530"/>
      <c r="RIQ2" s="530"/>
      <c r="RIR2" s="530"/>
      <c r="RIS2" s="530"/>
      <c r="RIT2" s="530"/>
      <c r="RIU2" s="530"/>
      <c r="RIV2" s="530"/>
      <c r="RIW2" s="530"/>
      <c r="RIX2" s="530"/>
      <c r="RIY2" s="530"/>
      <c r="RIZ2" s="530"/>
      <c r="RJA2" s="530"/>
      <c r="RJB2" s="530"/>
      <c r="RJC2" s="530"/>
      <c r="RJD2" s="530"/>
      <c r="RJE2" s="530"/>
      <c r="RJF2" s="530"/>
      <c r="RJG2" s="530"/>
      <c r="RJH2" s="530"/>
      <c r="RJI2" s="530"/>
      <c r="RJJ2" s="530"/>
      <c r="RJK2" s="530"/>
      <c r="RJL2" s="530"/>
      <c r="RJM2" s="530"/>
      <c r="RJN2" s="530"/>
      <c r="RJO2" s="530"/>
      <c r="RJP2" s="530"/>
      <c r="RJQ2" s="530"/>
      <c r="RJR2" s="530"/>
      <c r="RJS2" s="530"/>
      <c r="RJT2" s="530"/>
      <c r="RJU2" s="530"/>
      <c r="RJV2" s="530"/>
      <c r="RJW2" s="530"/>
      <c r="RJX2" s="530"/>
      <c r="RJY2" s="530"/>
      <c r="RJZ2" s="530"/>
      <c r="RKA2" s="530"/>
      <c r="RKB2" s="530"/>
      <c r="RKC2" s="530"/>
      <c r="RKD2" s="530"/>
      <c r="RKE2" s="530"/>
      <c r="RKF2" s="530"/>
      <c r="RKG2" s="530"/>
      <c r="RKH2" s="530"/>
      <c r="RKI2" s="530"/>
      <c r="RKJ2" s="530"/>
      <c r="RKK2" s="530"/>
      <c r="RKL2" s="530"/>
      <c r="RKM2" s="530"/>
      <c r="RKN2" s="530"/>
      <c r="RKO2" s="530"/>
      <c r="RKP2" s="530"/>
      <c r="RKQ2" s="530"/>
      <c r="RKR2" s="530"/>
      <c r="RKS2" s="530"/>
      <c r="RKT2" s="530"/>
      <c r="RKU2" s="530"/>
      <c r="RKV2" s="530"/>
      <c r="RKW2" s="530"/>
      <c r="RKX2" s="530"/>
      <c r="RKY2" s="530"/>
      <c r="RKZ2" s="530"/>
      <c r="RLA2" s="530"/>
      <c r="RLB2" s="530"/>
      <c r="RLC2" s="530"/>
      <c r="RLD2" s="530"/>
      <c r="RLE2" s="530"/>
      <c r="RLF2" s="530"/>
      <c r="RLG2" s="530"/>
      <c r="RLH2" s="530"/>
      <c r="RLI2" s="530"/>
      <c r="RLJ2" s="530"/>
      <c r="RLK2" s="530"/>
      <c r="RLL2" s="530"/>
      <c r="RLM2" s="530"/>
      <c r="RLN2" s="530"/>
      <c r="RLO2" s="530"/>
      <c r="RLP2" s="530"/>
      <c r="RLQ2" s="530"/>
      <c r="RLR2" s="530"/>
      <c r="RLS2" s="530"/>
      <c r="RLT2" s="530"/>
      <c r="RLU2" s="530"/>
      <c r="RLV2" s="530"/>
      <c r="RLW2" s="530"/>
      <c r="RLX2" s="530"/>
      <c r="RLY2" s="530"/>
      <c r="RLZ2" s="530"/>
      <c r="RMA2" s="530"/>
      <c r="RMB2" s="530"/>
      <c r="RMC2" s="530"/>
      <c r="RMD2" s="530"/>
      <c r="RME2" s="530"/>
      <c r="RMF2" s="530"/>
      <c r="RMG2" s="530"/>
      <c r="RMH2" s="530"/>
      <c r="RMI2" s="530"/>
      <c r="RMJ2" s="530"/>
      <c r="RMK2" s="530"/>
      <c r="RML2" s="530"/>
      <c r="RMM2" s="530"/>
      <c r="RMN2" s="530"/>
      <c r="RMO2" s="530"/>
      <c r="RMP2" s="530"/>
      <c r="RMQ2" s="530"/>
      <c r="RMR2" s="530"/>
      <c r="RMS2" s="530"/>
      <c r="RMT2" s="530"/>
      <c r="RMU2" s="530"/>
      <c r="RMV2" s="530"/>
      <c r="RMW2" s="530"/>
      <c r="RMX2" s="530"/>
      <c r="RMY2" s="530"/>
      <c r="RMZ2" s="530"/>
      <c r="RNA2" s="530"/>
      <c r="RNB2" s="530"/>
      <c r="RNC2" s="530"/>
      <c r="RND2" s="530"/>
      <c r="RNE2" s="530"/>
      <c r="RNF2" s="530"/>
      <c r="RNG2" s="530"/>
      <c r="RNH2" s="530"/>
      <c r="RNI2" s="530"/>
      <c r="RNJ2" s="530"/>
      <c r="RNK2" s="530"/>
      <c r="RNL2" s="530"/>
      <c r="RNM2" s="530"/>
      <c r="RNN2" s="530"/>
      <c r="RNO2" s="530"/>
      <c r="RNP2" s="530"/>
      <c r="RNQ2" s="530"/>
      <c r="RNR2" s="530"/>
      <c r="RNS2" s="530"/>
      <c r="RNT2" s="530"/>
      <c r="RNU2" s="530"/>
      <c r="RNV2" s="530"/>
      <c r="RNW2" s="530"/>
      <c r="RNX2" s="530"/>
      <c r="RNY2" s="530"/>
      <c r="RNZ2" s="530"/>
      <c r="ROA2" s="530"/>
      <c r="ROB2" s="530"/>
      <c r="ROC2" s="530"/>
      <c r="ROD2" s="530"/>
      <c r="ROE2" s="530"/>
      <c r="ROF2" s="530"/>
      <c r="ROG2" s="530"/>
      <c r="ROH2" s="530"/>
      <c r="ROI2" s="530"/>
      <c r="ROJ2" s="530"/>
      <c r="ROK2" s="530"/>
      <c r="ROL2" s="530"/>
      <c r="ROM2" s="530"/>
      <c r="RON2" s="530"/>
      <c r="ROO2" s="530"/>
      <c r="ROP2" s="530"/>
      <c r="ROQ2" s="530"/>
      <c r="ROR2" s="530"/>
      <c r="ROS2" s="530"/>
      <c r="ROT2" s="530"/>
      <c r="ROU2" s="530"/>
      <c r="ROV2" s="530"/>
      <c r="ROW2" s="530"/>
      <c r="ROX2" s="530"/>
      <c r="ROY2" s="530"/>
      <c r="ROZ2" s="530"/>
      <c r="RPA2" s="530"/>
      <c r="RPB2" s="530"/>
      <c r="RPC2" s="530"/>
      <c r="RPD2" s="530"/>
      <c r="RPE2" s="530"/>
      <c r="RPF2" s="530"/>
      <c r="RPG2" s="530"/>
      <c r="RPH2" s="530"/>
      <c r="RPI2" s="530"/>
      <c r="RPJ2" s="530"/>
      <c r="RPK2" s="530"/>
      <c r="RPL2" s="530"/>
      <c r="RPM2" s="530"/>
      <c r="RPN2" s="530"/>
      <c r="RPO2" s="530"/>
      <c r="RPP2" s="530"/>
      <c r="RPQ2" s="530"/>
      <c r="RPR2" s="530"/>
      <c r="RPS2" s="530"/>
      <c r="RPT2" s="530"/>
      <c r="RPU2" s="530"/>
      <c r="RPV2" s="530"/>
      <c r="RPW2" s="530"/>
      <c r="RPX2" s="530"/>
      <c r="RPY2" s="530"/>
      <c r="RPZ2" s="530"/>
      <c r="RQA2" s="530"/>
      <c r="RQB2" s="530"/>
      <c r="RQC2" s="530"/>
      <c r="RQD2" s="530"/>
      <c r="RQE2" s="530"/>
      <c r="RQF2" s="530"/>
      <c r="RQG2" s="530"/>
      <c r="RQH2" s="530"/>
      <c r="RQI2" s="530"/>
      <c r="RQJ2" s="530"/>
      <c r="RQK2" s="530"/>
      <c r="RQL2" s="530"/>
      <c r="RQM2" s="530"/>
      <c r="RQN2" s="530"/>
      <c r="RQO2" s="530"/>
      <c r="RQP2" s="530"/>
      <c r="RQQ2" s="530"/>
      <c r="RQR2" s="530"/>
      <c r="RQS2" s="530"/>
      <c r="RQT2" s="530"/>
      <c r="RQU2" s="530"/>
      <c r="RQV2" s="530"/>
      <c r="RQW2" s="530"/>
      <c r="RQX2" s="530"/>
      <c r="RQY2" s="530"/>
      <c r="RQZ2" s="530"/>
      <c r="RRA2" s="530"/>
      <c r="RRB2" s="530"/>
      <c r="RRC2" s="530"/>
      <c r="RRD2" s="530"/>
      <c r="RRE2" s="530"/>
      <c r="RRF2" s="530"/>
      <c r="RRG2" s="530"/>
      <c r="RRH2" s="530"/>
      <c r="RRI2" s="530"/>
      <c r="RRJ2" s="530"/>
      <c r="RRK2" s="530"/>
      <c r="RRL2" s="530"/>
      <c r="RRM2" s="530"/>
      <c r="RRN2" s="530"/>
      <c r="RRO2" s="530"/>
      <c r="RRP2" s="530"/>
      <c r="RRQ2" s="530"/>
      <c r="RRR2" s="530"/>
      <c r="RRS2" s="530"/>
      <c r="RRT2" s="530"/>
      <c r="RRU2" s="530"/>
      <c r="RRV2" s="530"/>
      <c r="RRW2" s="530"/>
      <c r="RRX2" s="530"/>
      <c r="RRY2" s="530"/>
      <c r="RRZ2" s="530"/>
      <c r="RSA2" s="530"/>
      <c r="RSB2" s="530"/>
      <c r="RSC2" s="530"/>
      <c r="RSD2" s="530"/>
      <c r="RSE2" s="530"/>
      <c r="RSF2" s="530"/>
      <c r="RSG2" s="530"/>
      <c r="RSH2" s="530"/>
      <c r="RSI2" s="530"/>
      <c r="RSJ2" s="530"/>
      <c r="RSK2" s="530"/>
      <c r="RSL2" s="530"/>
      <c r="RSM2" s="530"/>
      <c r="RSN2" s="530"/>
      <c r="RSO2" s="530"/>
      <c r="RSP2" s="530"/>
      <c r="RSQ2" s="530"/>
      <c r="RSR2" s="530"/>
      <c r="RSS2" s="530"/>
      <c r="RST2" s="530"/>
      <c r="RSU2" s="530"/>
      <c r="RSV2" s="530"/>
      <c r="RSW2" s="530"/>
      <c r="RSX2" s="530"/>
      <c r="RSY2" s="530"/>
      <c r="RSZ2" s="530"/>
      <c r="RTA2" s="530"/>
      <c r="RTB2" s="530"/>
      <c r="RTC2" s="530"/>
      <c r="RTD2" s="530"/>
      <c r="RTE2" s="530"/>
      <c r="RTF2" s="530"/>
      <c r="RTG2" s="530"/>
      <c r="RTH2" s="530"/>
      <c r="RTI2" s="530"/>
      <c r="RTJ2" s="530"/>
      <c r="RTK2" s="530"/>
      <c r="RTL2" s="530"/>
      <c r="RTM2" s="530"/>
      <c r="RTN2" s="530"/>
      <c r="RTO2" s="530"/>
      <c r="RTP2" s="530"/>
      <c r="RTQ2" s="530"/>
      <c r="RTR2" s="530"/>
      <c r="RTS2" s="530"/>
      <c r="RTT2" s="530"/>
      <c r="RTU2" s="530"/>
      <c r="RTV2" s="530"/>
      <c r="RTW2" s="530"/>
      <c r="RTX2" s="530"/>
      <c r="RTY2" s="530"/>
      <c r="RTZ2" s="530"/>
      <c r="RUA2" s="530"/>
      <c r="RUB2" s="530"/>
      <c r="RUC2" s="530"/>
      <c r="RUD2" s="530"/>
      <c r="RUE2" s="530"/>
      <c r="RUF2" s="530"/>
      <c r="RUG2" s="530"/>
      <c r="RUH2" s="530"/>
      <c r="RUI2" s="530"/>
      <c r="RUJ2" s="530"/>
      <c r="RUK2" s="530"/>
      <c r="RUL2" s="530"/>
      <c r="RUM2" s="530"/>
      <c r="RUN2" s="530"/>
      <c r="RUO2" s="530"/>
      <c r="RUP2" s="530"/>
      <c r="RUQ2" s="530"/>
      <c r="RUR2" s="530"/>
      <c r="RUS2" s="530"/>
      <c r="RUT2" s="530"/>
      <c r="RUU2" s="530"/>
      <c r="RUV2" s="530"/>
      <c r="RUW2" s="530"/>
      <c r="RUX2" s="530"/>
      <c r="RUY2" s="530"/>
      <c r="RUZ2" s="530"/>
      <c r="RVA2" s="530"/>
      <c r="RVB2" s="530"/>
      <c r="RVC2" s="530"/>
      <c r="RVD2" s="530"/>
      <c r="RVE2" s="530"/>
      <c r="RVF2" s="530"/>
      <c r="RVG2" s="530"/>
      <c r="RVH2" s="530"/>
      <c r="RVI2" s="530"/>
      <c r="RVJ2" s="530"/>
      <c r="RVK2" s="530"/>
      <c r="RVL2" s="530"/>
      <c r="RVM2" s="530"/>
      <c r="RVN2" s="530"/>
      <c r="RVO2" s="530"/>
      <c r="RVP2" s="530"/>
      <c r="RVQ2" s="530"/>
      <c r="RVR2" s="530"/>
      <c r="RVS2" s="530"/>
      <c r="RVT2" s="530"/>
      <c r="RVU2" s="530"/>
      <c r="RVV2" s="530"/>
      <c r="RVW2" s="530"/>
      <c r="RVX2" s="530"/>
      <c r="RVY2" s="530"/>
      <c r="RVZ2" s="530"/>
      <c r="RWA2" s="530"/>
      <c r="RWB2" s="530"/>
      <c r="RWC2" s="530"/>
      <c r="RWD2" s="530"/>
      <c r="RWE2" s="530"/>
      <c r="RWF2" s="530"/>
      <c r="RWG2" s="530"/>
      <c r="RWH2" s="530"/>
      <c r="RWI2" s="530"/>
      <c r="RWJ2" s="530"/>
      <c r="RWK2" s="530"/>
      <c r="RWL2" s="530"/>
      <c r="RWM2" s="530"/>
      <c r="RWN2" s="530"/>
      <c r="RWO2" s="530"/>
      <c r="RWP2" s="530"/>
      <c r="RWQ2" s="530"/>
      <c r="RWR2" s="530"/>
      <c r="RWS2" s="530"/>
      <c r="RWT2" s="530"/>
      <c r="RWU2" s="530"/>
      <c r="RWV2" s="530"/>
      <c r="RWW2" s="530"/>
      <c r="RWX2" s="530"/>
      <c r="RWY2" s="530"/>
      <c r="RWZ2" s="530"/>
      <c r="RXA2" s="530"/>
      <c r="RXB2" s="530"/>
      <c r="RXC2" s="530"/>
      <c r="RXD2" s="530"/>
      <c r="RXE2" s="530"/>
      <c r="RXF2" s="530"/>
      <c r="RXG2" s="530"/>
      <c r="RXH2" s="530"/>
      <c r="RXI2" s="530"/>
      <c r="RXJ2" s="530"/>
      <c r="RXK2" s="530"/>
      <c r="RXL2" s="530"/>
      <c r="RXM2" s="530"/>
      <c r="RXN2" s="530"/>
      <c r="RXO2" s="530"/>
      <c r="RXP2" s="530"/>
      <c r="RXQ2" s="530"/>
      <c r="RXR2" s="530"/>
      <c r="RXS2" s="530"/>
      <c r="RXT2" s="530"/>
      <c r="RXU2" s="530"/>
      <c r="RXV2" s="530"/>
      <c r="RXW2" s="530"/>
      <c r="RXX2" s="530"/>
      <c r="RXY2" s="530"/>
      <c r="RXZ2" s="530"/>
      <c r="RYA2" s="530"/>
      <c r="RYB2" s="530"/>
      <c r="RYC2" s="530"/>
      <c r="RYD2" s="530"/>
      <c r="RYE2" s="530"/>
      <c r="RYF2" s="530"/>
      <c r="RYG2" s="530"/>
      <c r="RYH2" s="530"/>
      <c r="RYI2" s="530"/>
      <c r="RYJ2" s="530"/>
      <c r="RYK2" s="530"/>
      <c r="RYL2" s="530"/>
      <c r="RYM2" s="530"/>
      <c r="RYN2" s="530"/>
      <c r="RYO2" s="530"/>
      <c r="RYP2" s="530"/>
      <c r="RYQ2" s="530"/>
      <c r="RYR2" s="530"/>
      <c r="RYS2" s="530"/>
      <c r="RYT2" s="530"/>
      <c r="RYU2" s="530"/>
      <c r="RYV2" s="530"/>
      <c r="RYW2" s="530"/>
      <c r="RYX2" s="530"/>
      <c r="RYY2" s="530"/>
      <c r="RYZ2" s="530"/>
      <c r="RZA2" s="530"/>
      <c r="RZB2" s="530"/>
      <c r="RZC2" s="530"/>
      <c r="RZD2" s="530"/>
      <c r="RZE2" s="530"/>
      <c r="RZF2" s="530"/>
      <c r="RZG2" s="530"/>
      <c r="RZH2" s="530"/>
      <c r="RZI2" s="530"/>
      <c r="RZJ2" s="530"/>
      <c r="RZK2" s="530"/>
      <c r="RZL2" s="530"/>
      <c r="RZM2" s="530"/>
      <c r="RZN2" s="530"/>
      <c r="RZO2" s="530"/>
      <c r="RZP2" s="530"/>
      <c r="RZQ2" s="530"/>
      <c r="RZR2" s="530"/>
      <c r="RZS2" s="530"/>
      <c r="RZT2" s="530"/>
      <c r="RZU2" s="530"/>
      <c r="RZV2" s="530"/>
      <c r="RZW2" s="530"/>
      <c r="RZX2" s="530"/>
      <c r="RZY2" s="530"/>
      <c r="RZZ2" s="530"/>
      <c r="SAA2" s="530"/>
      <c r="SAB2" s="530"/>
      <c r="SAC2" s="530"/>
      <c r="SAD2" s="530"/>
      <c r="SAE2" s="530"/>
      <c r="SAF2" s="530"/>
      <c r="SAG2" s="530"/>
      <c r="SAH2" s="530"/>
      <c r="SAI2" s="530"/>
      <c r="SAJ2" s="530"/>
      <c r="SAK2" s="530"/>
      <c r="SAL2" s="530"/>
      <c r="SAM2" s="530"/>
      <c r="SAN2" s="530"/>
      <c r="SAO2" s="530"/>
      <c r="SAP2" s="530"/>
      <c r="SAQ2" s="530"/>
      <c r="SAR2" s="530"/>
      <c r="SAS2" s="530"/>
      <c r="SAT2" s="530"/>
      <c r="SAU2" s="530"/>
      <c r="SAV2" s="530"/>
      <c r="SAW2" s="530"/>
      <c r="SAX2" s="530"/>
      <c r="SAY2" s="530"/>
      <c r="SAZ2" s="530"/>
      <c r="SBA2" s="530"/>
      <c r="SBB2" s="530"/>
      <c r="SBC2" s="530"/>
      <c r="SBD2" s="530"/>
      <c r="SBE2" s="530"/>
      <c r="SBF2" s="530"/>
      <c r="SBG2" s="530"/>
      <c r="SBH2" s="530"/>
      <c r="SBI2" s="530"/>
      <c r="SBJ2" s="530"/>
      <c r="SBK2" s="530"/>
      <c r="SBL2" s="530"/>
      <c r="SBM2" s="530"/>
      <c r="SBN2" s="530"/>
      <c r="SBO2" s="530"/>
      <c r="SBP2" s="530"/>
      <c r="SBQ2" s="530"/>
      <c r="SBR2" s="530"/>
      <c r="SBS2" s="530"/>
      <c r="SBT2" s="530"/>
      <c r="SBU2" s="530"/>
      <c r="SBV2" s="530"/>
      <c r="SBW2" s="530"/>
      <c r="SBX2" s="530"/>
      <c r="SBY2" s="530"/>
      <c r="SBZ2" s="530"/>
      <c r="SCA2" s="530"/>
      <c r="SCB2" s="530"/>
      <c r="SCC2" s="530"/>
      <c r="SCD2" s="530"/>
      <c r="SCE2" s="530"/>
      <c r="SCF2" s="530"/>
      <c r="SCG2" s="530"/>
      <c r="SCH2" s="530"/>
      <c r="SCI2" s="530"/>
      <c r="SCJ2" s="530"/>
      <c r="SCK2" s="530"/>
      <c r="SCL2" s="530"/>
      <c r="SCM2" s="530"/>
      <c r="SCN2" s="530"/>
      <c r="SCO2" s="530"/>
      <c r="SCP2" s="530"/>
      <c r="SCQ2" s="530"/>
      <c r="SCR2" s="530"/>
      <c r="SCS2" s="530"/>
      <c r="SCT2" s="530"/>
      <c r="SCU2" s="530"/>
      <c r="SCV2" s="530"/>
      <c r="SCW2" s="530"/>
      <c r="SCX2" s="530"/>
      <c r="SCY2" s="530"/>
      <c r="SCZ2" s="530"/>
      <c r="SDA2" s="530"/>
      <c r="SDB2" s="530"/>
      <c r="SDC2" s="530"/>
      <c r="SDD2" s="530"/>
      <c r="SDE2" s="530"/>
      <c r="SDF2" s="530"/>
      <c r="SDG2" s="530"/>
      <c r="SDH2" s="530"/>
      <c r="SDI2" s="530"/>
      <c r="SDJ2" s="530"/>
      <c r="SDK2" s="530"/>
      <c r="SDL2" s="530"/>
      <c r="SDM2" s="530"/>
      <c r="SDN2" s="530"/>
      <c r="SDO2" s="530"/>
      <c r="SDP2" s="530"/>
      <c r="SDQ2" s="530"/>
      <c r="SDR2" s="530"/>
      <c r="SDS2" s="530"/>
      <c r="SDT2" s="530"/>
      <c r="SDU2" s="530"/>
      <c r="SDV2" s="530"/>
      <c r="SDW2" s="530"/>
      <c r="SDX2" s="530"/>
      <c r="SDY2" s="530"/>
      <c r="SDZ2" s="530"/>
      <c r="SEA2" s="530"/>
      <c r="SEB2" s="530"/>
      <c r="SEC2" s="530"/>
      <c r="SED2" s="530"/>
      <c r="SEE2" s="530"/>
      <c r="SEF2" s="530"/>
      <c r="SEG2" s="530"/>
      <c r="SEH2" s="530"/>
      <c r="SEI2" s="530"/>
      <c r="SEJ2" s="530"/>
      <c r="SEK2" s="530"/>
      <c r="SEL2" s="530"/>
      <c r="SEM2" s="530"/>
      <c r="SEN2" s="530"/>
      <c r="SEO2" s="530"/>
      <c r="SEP2" s="530"/>
      <c r="SEQ2" s="530"/>
      <c r="SER2" s="530"/>
      <c r="SES2" s="530"/>
      <c r="SET2" s="530"/>
      <c r="SEU2" s="530"/>
      <c r="SEV2" s="530"/>
      <c r="SEW2" s="530"/>
      <c r="SEX2" s="530"/>
      <c r="SEY2" s="530"/>
      <c r="SEZ2" s="530"/>
      <c r="SFA2" s="530"/>
      <c r="SFB2" s="530"/>
      <c r="SFC2" s="530"/>
      <c r="SFD2" s="530"/>
      <c r="SFE2" s="530"/>
      <c r="SFF2" s="530"/>
      <c r="SFG2" s="530"/>
      <c r="SFH2" s="530"/>
      <c r="SFI2" s="530"/>
      <c r="SFJ2" s="530"/>
      <c r="SFK2" s="530"/>
      <c r="SFL2" s="530"/>
      <c r="SFM2" s="530"/>
      <c r="SFN2" s="530"/>
      <c r="SFO2" s="530"/>
      <c r="SFP2" s="530"/>
      <c r="SFQ2" s="530"/>
      <c r="SFR2" s="530"/>
      <c r="SFS2" s="530"/>
      <c r="SFT2" s="530"/>
      <c r="SFU2" s="530"/>
      <c r="SFV2" s="530"/>
      <c r="SFW2" s="530"/>
      <c r="SFX2" s="530"/>
      <c r="SFY2" s="530"/>
      <c r="SFZ2" s="530"/>
      <c r="SGA2" s="530"/>
      <c r="SGB2" s="530"/>
      <c r="SGC2" s="530"/>
      <c r="SGD2" s="530"/>
      <c r="SGE2" s="530"/>
      <c r="SGF2" s="530"/>
      <c r="SGG2" s="530"/>
      <c r="SGH2" s="530"/>
      <c r="SGI2" s="530"/>
      <c r="SGJ2" s="530"/>
      <c r="SGK2" s="530"/>
      <c r="SGL2" s="530"/>
      <c r="SGM2" s="530"/>
      <c r="SGN2" s="530"/>
      <c r="SGO2" s="530"/>
      <c r="SGP2" s="530"/>
      <c r="SGQ2" s="530"/>
      <c r="SGR2" s="530"/>
      <c r="SGS2" s="530"/>
      <c r="SGT2" s="530"/>
      <c r="SGU2" s="530"/>
      <c r="SGV2" s="530"/>
      <c r="SGW2" s="530"/>
      <c r="SGX2" s="530"/>
      <c r="SGY2" s="530"/>
      <c r="SGZ2" s="530"/>
      <c r="SHA2" s="530"/>
      <c r="SHB2" s="530"/>
      <c r="SHC2" s="530"/>
      <c r="SHD2" s="530"/>
      <c r="SHE2" s="530"/>
      <c r="SHF2" s="530"/>
      <c r="SHG2" s="530"/>
      <c r="SHH2" s="530"/>
      <c r="SHI2" s="530"/>
      <c r="SHJ2" s="530"/>
      <c r="SHK2" s="530"/>
      <c r="SHL2" s="530"/>
      <c r="SHM2" s="530"/>
      <c r="SHN2" s="530"/>
      <c r="SHO2" s="530"/>
      <c r="SHP2" s="530"/>
      <c r="SHQ2" s="530"/>
      <c r="SHR2" s="530"/>
      <c r="SHS2" s="530"/>
      <c r="SHT2" s="530"/>
      <c r="SHU2" s="530"/>
      <c r="SHV2" s="530"/>
      <c r="SHW2" s="530"/>
      <c r="SHX2" s="530"/>
      <c r="SHY2" s="530"/>
      <c r="SHZ2" s="530"/>
      <c r="SIA2" s="530"/>
      <c r="SIB2" s="530"/>
      <c r="SIC2" s="530"/>
      <c r="SID2" s="530"/>
      <c r="SIE2" s="530"/>
      <c r="SIF2" s="530"/>
      <c r="SIG2" s="530"/>
      <c r="SIH2" s="530"/>
      <c r="SII2" s="530"/>
      <c r="SIJ2" s="530"/>
      <c r="SIK2" s="530"/>
      <c r="SIL2" s="530"/>
      <c r="SIM2" s="530"/>
      <c r="SIN2" s="530"/>
      <c r="SIO2" s="530"/>
      <c r="SIP2" s="530"/>
      <c r="SIQ2" s="530"/>
      <c r="SIR2" s="530"/>
      <c r="SIS2" s="530"/>
      <c r="SIT2" s="530"/>
      <c r="SIU2" s="530"/>
      <c r="SIV2" s="530"/>
      <c r="SIW2" s="530"/>
      <c r="SIX2" s="530"/>
      <c r="SIY2" s="530"/>
      <c r="SIZ2" s="530"/>
      <c r="SJA2" s="530"/>
      <c r="SJB2" s="530"/>
      <c r="SJC2" s="530"/>
      <c r="SJD2" s="530"/>
      <c r="SJE2" s="530"/>
      <c r="SJF2" s="530"/>
      <c r="SJG2" s="530"/>
      <c r="SJH2" s="530"/>
      <c r="SJI2" s="530"/>
      <c r="SJJ2" s="530"/>
      <c r="SJK2" s="530"/>
      <c r="SJL2" s="530"/>
      <c r="SJM2" s="530"/>
      <c r="SJN2" s="530"/>
      <c r="SJO2" s="530"/>
      <c r="SJP2" s="530"/>
      <c r="SJQ2" s="530"/>
      <c r="SJR2" s="530"/>
      <c r="SJS2" s="530"/>
      <c r="SJT2" s="530"/>
      <c r="SJU2" s="530"/>
      <c r="SJV2" s="530"/>
      <c r="SJW2" s="530"/>
      <c r="SJX2" s="530"/>
      <c r="SJY2" s="530"/>
      <c r="SJZ2" s="530"/>
      <c r="SKA2" s="530"/>
      <c r="SKB2" s="530"/>
      <c r="SKC2" s="530"/>
      <c r="SKD2" s="530"/>
      <c r="SKE2" s="530"/>
      <c r="SKF2" s="530"/>
      <c r="SKG2" s="530"/>
      <c r="SKH2" s="530"/>
      <c r="SKI2" s="530"/>
      <c r="SKJ2" s="530"/>
      <c r="SKK2" s="530"/>
      <c r="SKL2" s="530"/>
      <c r="SKM2" s="530"/>
      <c r="SKN2" s="530"/>
      <c r="SKO2" s="530"/>
      <c r="SKP2" s="530"/>
      <c r="SKQ2" s="530"/>
      <c r="SKR2" s="530"/>
      <c r="SKS2" s="530"/>
      <c r="SKT2" s="530"/>
      <c r="SKU2" s="530"/>
      <c r="SKV2" s="530"/>
      <c r="SKW2" s="530"/>
      <c r="SKX2" s="530"/>
      <c r="SKY2" s="530"/>
      <c r="SKZ2" s="530"/>
      <c r="SLA2" s="530"/>
      <c r="SLB2" s="530"/>
      <c r="SLC2" s="530"/>
      <c r="SLD2" s="530"/>
      <c r="SLE2" s="530"/>
      <c r="SLF2" s="530"/>
      <c r="SLG2" s="530"/>
      <c r="SLH2" s="530"/>
      <c r="SLI2" s="530"/>
      <c r="SLJ2" s="530"/>
      <c r="SLK2" s="530"/>
      <c r="SLL2" s="530"/>
      <c r="SLM2" s="530"/>
      <c r="SLN2" s="530"/>
      <c r="SLO2" s="530"/>
      <c r="SLP2" s="530"/>
      <c r="SLQ2" s="530"/>
      <c r="SLR2" s="530"/>
      <c r="SLS2" s="530"/>
      <c r="SLT2" s="530"/>
      <c r="SLU2" s="530"/>
      <c r="SLV2" s="530"/>
      <c r="SLW2" s="530"/>
      <c r="SLX2" s="530"/>
      <c r="SLY2" s="530"/>
      <c r="SLZ2" s="530"/>
      <c r="SMA2" s="530"/>
      <c r="SMB2" s="530"/>
      <c r="SMC2" s="530"/>
      <c r="SMD2" s="530"/>
      <c r="SME2" s="530"/>
      <c r="SMF2" s="530"/>
      <c r="SMG2" s="530"/>
      <c r="SMH2" s="530"/>
      <c r="SMI2" s="530"/>
      <c r="SMJ2" s="530"/>
      <c r="SMK2" s="530"/>
      <c r="SML2" s="530"/>
      <c r="SMM2" s="530"/>
      <c r="SMN2" s="530"/>
      <c r="SMO2" s="530"/>
      <c r="SMP2" s="530"/>
      <c r="SMQ2" s="530"/>
      <c r="SMR2" s="530"/>
      <c r="SMS2" s="530"/>
      <c r="SMT2" s="530"/>
      <c r="SMU2" s="530"/>
      <c r="SMV2" s="530"/>
      <c r="SMW2" s="530"/>
      <c r="SMX2" s="530"/>
      <c r="SMY2" s="530"/>
      <c r="SMZ2" s="530"/>
      <c r="SNA2" s="530"/>
      <c r="SNB2" s="530"/>
      <c r="SNC2" s="530"/>
      <c r="SND2" s="530"/>
      <c r="SNE2" s="530"/>
      <c r="SNF2" s="530"/>
      <c r="SNG2" s="530"/>
      <c r="SNH2" s="530"/>
      <c r="SNI2" s="530"/>
      <c r="SNJ2" s="530"/>
      <c r="SNK2" s="530"/>
      <c r="SNL2" s="530"/>
      <c r="SNM2" s="530"/>
      <c r="SNN2" s="530"/>
      <c r="SNO2" s="530"/>
      <c r="SNP2" s="530"/>
      <c r="SNQ2" s="530"/>
      <c r="SNR2" s="530"/>
      <c r="SNS2" s="530"/>
      <c r="SNT2" s="530"/>
      <c r="SNU2" s="530"/>
      <c r="SNV2" s="530"/>
      <c r="SNW2" s="530"/>
      <c r="SNX2" s="530"/>
      <c r="SNY2" s="530"/>
      <c r="SNZ2" s="530"/>
      <c r="SOA2" s="530"/>
      <c r="SOB2" s="530"/>
      <c r="SOC2" s="530"/>
      <c r="SOD2" s="530"/>
      <c r="SOE2" s="530"/>
      <c r="SOF2" s="530"/>
      <c r="SOG2" s="530"/>
      <c r="SOH2" s="530"/>
      <c r="SOI2" s="530"/>
      <c r="SOJ2" s="530"/>
      <c r="SOK2" s="530"/>
      <c r="SOL2" s="530"/>
      <c r="SOM2" s="530"/>
      <c r="SON2" s="530"/>
      <c r="SOO2" s="530"/>
      <c r="SOP2" s="530"/>
      <c r="SOQ2" s="530"/>
      <c r="SOR2" s="530"/>
      <c r="SOS2" s="530"/>
      <c r="SOT2" s="530"/>
      <c r="SOU2" s="530"/>
      <c r="SOV2" s="530"/>
      <c r="SOW2" s="530"/>
      <c r="SOX2" s="530"/>
      <c r="SOY2" s="530"/>
      <c r="SOZ2" s="530"/>
      <c r="SPA2" s="530"/>
      <c r="SPB2" s="530"/>
      <c r="SPC2" s="530"/>
      <c r="SPD2" s="530"/>
      <c r="SPE2" s="530"/>
      <c r="SPF2" s="530"/>
      <c r="SPG2" s="530"/>
      <c r="SPH2" s="530"/>
      <c r="SPI2" s="530"/>
      <c r="SPJ2" s="530"/>
      <c r="SPK2" s="530"/>
      <c r="SPL2" s="530"/>
      <c r="SPM2" s="530"/>
      <c r="SPN2" s="530"/>
      <c r="SPO2" s="530"/>
      <c r="SPP2" s="530"/>
      <c r="SPQ2" s="530"/>
      <c r="SPR2" s="530"/>
      <c r="SPS2" s="530"/>
      <c r="SPT2" s="530"/>
      <c r="SPU2" s="530"/>
      <c r="SPV2" s="530"/>
      <c r="SPW2" s="530"/>
      <c r="SPX2" s="530"/>
      <c r="SPY2" s="530"/>
      <c r="SPZ2" s="530"/>
      <c r="SQA2" s="530"/>
      <c r="SQB2" s="530"/>
      <c r="SQC2" s="530"/>
      <c r="SQD2" s="530"/>
      <c r="SQE2" s="530"/>
      <c r="SQF2" s="530"/>
      <c r="SQG2" s="530"/>
      <c r="SQH2" s="530"/>
      <c r="SQI2" s="530"/>
      <c r="SQJ2" s="530"/>
      <c r="SQK2" s="530"/>
      <c r="SQL2" s="530"/>
      <c r="SQM2" s="530"/>
      <c r="SQN2" s="530"/>
      <c r="SQO2" s="530"/>
      <c r="SQP2" s="530"/>
      <c r="SQQ2" s="530"/>
      <c r="SQR2" s="530"/>
      <c r="SQS2" s="530"/>
      <c r="SQT2" s="530"/>
      <c r="SQU2" s="530"/>
      <c r="SQV2" s="530"/>
      <c r="SQW2" s="530"/>
      <c r="SQX2" s="530"/>
      <c r="SQY2" s="530"/>
      <c r="SQZ2" s="530"/>
      <c r="SRA2" s="530"/>
      <c r="SRB2" s="530"/>
      <c r="SRC2" s="530"/>
      <c r="SRD2" s="530"/>
      <c r="SRE2" s="530"/>
      <c r="SRF2" s="530"/>
      <c r="SRG2" s="530"/>
      <c r="SRH2" s="530"/>
      <c r="SRI2" s="530"/>
      <c r="SRJ2" s="530"/>
      <c r="SRK2" s="530"/>
      <c r="SRL2" s="530"/>
      <c r="SRM2" s="530"/>
      <c r="SRN2" s="530"/>
      <c r="SRO2" s="530"/>
      <c r="SRP2" s="530"/>
      <c r="SRQ2" s="530"/>
      <c r="SRR2" s="530"/>
      <c r="SRS2" s="530"/>
      <c r="SRT2" s="530"/>
      <c r="SRU2" s="530"/>
      <c r="SRV2" s="530"/>
      <c r="SRW2" s="530"/>
      <c r="SRX2" s="530"/>
      <c r="SRY2" s="530"/>
      <c r="SRZ2" s="530"/>
      <c r="SSA2" s="530"/>
      <c r="SSB2" s="530"/>
      <c r="SSC2" s="530"/>
      <c r="SSD2" s="530"/>
      <c r="SSE2" s="530"/>
      <c r="SSF2" s="530"/>
      <c r="SSG2" s="530"/>
      <c r="SSH2" s="530"/>
      <c r="SSI2" s="530"/>
      <c r="SSJ2" s="530"/>
      <c r="SSK2" s="530"/>
      <c r="SSL2" s="530"/>
      <c r="SSM2" s="530"/>
      <c r="SSN2" s="530"/>
      <c r="SSO2" s="530"/>
      <c r="SSP2" s="530"/>
      <c r="SSQ2" s="530"/>
      <c r="SSR2" s="530"/>
      <c r="SSS2" s="530"/>
      <c r="SST2" s="530"/>
      <c r="SSU2" s="530"/>
      <c r="SSV2" s="530"/>
      <c r="SSW2" s="530"/>
      <c r="SSX2" s="530"/>
      <c r="SSY2" s="530"/>
      <c r="SSZ2" s="530"/>
      <c r="STA2" s="530"/>
      <c r="STB2" s="530"/>
      <c r="STC2" s="530"/>
      <c r="STD2" s="530"/>
      <c r="STE2" s="530"/>
      <c r="STF2" s="530"/>
      <c r="STG2" s="530"/>
      <c r="STH2" s="530"/>
      <c r="STI2" s="530"/>
      <c r="STJ2" s="530"/>
      <c r="STK2" s="530"/>
      <c r="STL2" s="530"/>
      <c r="STM2" s="530"/>
      <c r="STN2" s="530"/>
      <c r="STO2" s="530"/>
      <c r="STP2" s="530"/>
      <c r="STQ2" s="530"/>
      <c r="STR2" s="530"/>
      <c r="STS2" s="530"/>
      <c r="STT2" s="530"/>
      <c r="STU2" s="530"/>
      <c r="STV2" s="530"/>
      <c r="STW2" s="530"/>
      <c r="STX2" s="530"/>
      <c r="STY2" s="530"/>
      <c r="STZ2" s="530"/>
      <c r="SUA2" s="530"/>
      <c r="SUB2" s="530"/>
      <c r="SUC2" s="530"/>
      <c r="SUD2" s="530"/>
      <c r="SUE2" s="530"/>
      <c r="SUF2" s="530"/>
      <c r="SUG2" s="530"/>
      <c r="SUH2" s="530"/>
      <c r="SUI2" s="530"/>
      <c r="SUJ2" s="530"/>
      <c r="SUK2" s="530"/>
      <c r="SUL2" s="530"/>
      <c r="SUM2" s="530"/>
      <c r="SUN2" s="530"/>
      <c r="SUO2" s="530"/>
      <c r="SUP2" s="530"/>
      <c r="SUQ2" s="530"/>
      <c r="SUR2" s="530"/>
      <c r="SUS2" s="530"/>
      <c r="SUT2" s="530"/>
      <c r="SUU2" s="530"/>
      <c r="SUV2" s="530"/>
      <c r="SUW2" s="530"/>
      <c r="SUX2" s="530"/>
      <c r="SUY2" s="530"/>
      <c r="SUZ2" s="530"/>
      <c r="SVA2" s="530"/>
      <c r="SVB2" s="530"/>
      <c r="SVC2" s="530"/>
      <c r="SVD2" s="530"/>
      <c r="SVE2" s="530"/>
      <c r="SVF2" s="530"/>
      <c r="SVG2" s="530"/>
      <c r="SVH2" s="530"/>
      <c r="SVI2" s="530"/>
      <c r="SVJ2" s="530"/>
      <c r="SVK2" s="530"/>
      <c r="SVL2" s="530"/>
      <c r="SVM2" s="530"/>
      <c r="SVN2" s="530"/>
      <c r="SVO2" s="530"/>
      <c r="SVP2" s="530"/>
      <c r="SVQ2" s="530"/>
      <c r="SVR2" s="530"/>
      <c r="SVS2" s="530"/>
      <c r="SVT2" s="530"/>
      <c r="SVU2" s="530"/>
      <c r="SVV2" s="530"/>
      <c r="SVW2" s="530"/>
      <c r="SVX2" s="530"/>
      <c r="SVY2" s="530"/>
      <c r="SVZ2" s="530"/>
      <c r="SWA2" s="530"/>
      <c r="SWB2" s="530"/>
      <c r="SWC2" s="530"/>
      <c r="SWD2" s="530"/>
      <c r="SWE2" s="530"/>
      <c r="SWF2" s="530"/>
      <c r="SWG2" s="530"/>
      <c r="SWH2" s="530"/>
      <c r="SWI2" s="530"/>
      <c r="SWJ2" s="530"/>
      <c r="SWK2" s="530"/>
      <c r="SWL2" s="530"/>
      <c r="SWM2" s="530"/>
      <c r="SWN2" s="530"/>
      <c r="SWO2" s="530"/>
      <c r="SWP2" s="530"/>
      <c r="SWQ2" s="530"/>
      <c r="SWR2" s="530"/>
      <c r="SWS2" s="530"/>
      <c r="SWT2" s="530"/>
      <c r="SWU2" s="530"/>
      <c r="SWV2" s="530"/>
      <c r="SWW2" s="530"/>
      <c r="SWX2" s="530"/>
      <c r="SWY2" s="530"/>
      <c r="SWZ2" s="530"/>
      <c r="SXA2" s="530"/>
      <c r="SXB2" s="530"/>
      <c r="SXC2" s="530"/>
      <c r="SXD2" s="530"/>
      <c r="SXE2" s="530"/>
      <c r="SXF2" s="530"/>
      <c r="SXG2" s="530"/>
      <c r="SXH2" s="530"/>
      <c r="SXI2" s="530"/>
      <c r="SXJ2" s="530"/>
      <c r="SXK2" s="530"/>
      <c r="SXL2" s="530"/>
      <c r="SXM2" s="530"/>
      <c r="SXN2" s="530"/>
      <c r="SXO2" s="530"/>
      <c r="SXP2" s="530"/>
      <c r="SXQ2" s="530"/>
      <c r="SXR2" s="530"/>
      <c r="SXS2" s="530"/>
      <c r="SXT2" s="530"/>
      <c r="SXU2" s="530"/>
      <c r="SXV2" s="530"/>
      <c r="SXW2" s="530"/>
      <c r="SXX2" s="530"/>
      <c r="SXY2" s="530"/>
      <c r="SXZ2" s="530"/>
      <c r="SYA2" s="530"/>
      <c r="SYB2" s="530"/>
      <c r="SYC2" s="530"/>
      <c r="SYD2" s="530"/>
      <c r="SYE2" s="530"/>
      <c r="SYF2" s="530"/>
      <c r="SYG2" s="530"/>
      <c r="SYH2" s="530"/>
      <c r="SYI2" s="530"/>
      <c r="SYJ2" s="530"/>
      <c r="SYK2" s="530"/>
      <c r="SYL2" s="530"/>
      <c r="SYM2" s="530"/>
      <c r="SYN2" s="530"/>
      <c r="SYO2" s="530"/>
      <c r="SYP2" s="530"/>
      <c r="SYQ2" s="530"/>
      <c r="SYR2" s="530"/>
      <c r="SYS2" s="530"/>
      <c r="SYT2" s="530"/>
      <c r="SYU2" s="530"/>
      <c r="SYV2" s="530"/>
      <c r="SYW2" s="530"/>
      <c r="SYX2" s="530"/>
      <c r="SYY2" s="530"/>
      <c r="SYZ2" s="530"/>
      <c r="SZA2" s="530"/>
      <c r="SZB2" s="530"/>
      <c r="SZC2" s="530"/>
      <c r="SZD2" s="530"/>
      <c r="SZE2" s="530"/>
      <c r="SZF2" s="530"/>
      <c r="SZG2" s="530"/>
      <c r="SZH2" s="530"/>
      <c r="SZI2" s="530"/>
      <c r="SZJ2" s="530"/>
      <c r="SZK2" s="530"/>
      <c r="SZL2" s="530"/>
      <c r="SZM2" s="530"/>
      <c r="SZN2" s="530"/>
      <c r="SZO2" s="530"/>
      <c r="SZP2" s="530"/>
      <c r="SZQ2" s="530"/>
      <c r="SZR2" s="530"/>
      <c r="SZS2" s="530"/>
      <c r="SZT2" s="530"/>
      <c r="SZU2" s="530"/>
      <c r="SZV2" s="530"/>
      <c r="SZW2" s="530"/>
      <c r="SZX2" s="530"/>
      <c r="SZY2" s="530"/>
      <c r="SZZ2" s="530"/>
      <c r="TAA2" s="530"/>
      <c r="TAB2" s="530"/>
      <c r="TAC2" s="530"/>
      <c r="TAD2" s="530"/>
      <c r="TAE2" s="530"/>
      <c r="TAF2" s="530"/>
      <c r="TAG2" s="530"/>
      <c r="TAH2" s="530"/>
      <c r="TAI2" s="530"/>
      <c r="TAJ2" s="530"/>
      <c r="TAK2" s="530"/>
      <c r="TAL2" s="530"/>
      <c r="TAM2" s="530"/>
      <c r="TAN2" s="530"/>
      <c r="TAO2" s="530"/>
      <c r="TAP2" s="530"/>
      <c r="TAQ2" s="530"/>
      <c r="TAR2" s="530"/>
      <c r="TAS2" s="530"/>
      <c r="TAT2" s="530"/>
      <c r="TAU2" s="530"/>
      <c r="TAV2" s="530"/>
      <c r="TAW2" s="530"/>
      <c r="TAX2" s="530"/>
      <c r="TAY2" s="530"/>
      <c r="TAZ2" s="530"/>
      <c r="TBA2" s="530"/>
      <c r="TBB2" s="530"/>
      <c r="TBC2" s="530"/>
      <c r="TBD2" s="530"/>
      <c r="TBE2" s="530"/>
      <c r="TBF2" s="530"/>
      <c r="TBG2" s="530"/>
      <c r="TBH2" s="530"/>
      <c r="TBI2" s="530"/>
      <c r="TBJ2" s="530"/>
      <c r="TBK2" s="530"/>
      <c r="TBL2" s="530"/>
      <c r="TBM2" s="530"/>
      <c r="TBN2" s="530"/>
      <c r="TBO2" s="530"/>
      <c r="TBP2" s="530"/>
      <c r="TBQ2" s="530"/>
      <c r="TBR2" s="530"/>
      <c r="TBS2" s="530"/>
      <c r="TBT2" s="530"/>
      <c r="TBU2" s="530"/>
      <c r="TBV2" s="530"/>
      <c r="TBW2" s="530"/>
      <c r="TBX2" s="530"/>
      <c r="TBY2" s="530"/>
      <c r="TBZ2" s="530"/>
      <c r="TCA2" s="530"/>
      <c r="TCB2" s="530"/>
      <c r="TCC2" s="530"/>
      <c r="TCD2" s="530"/>
      <c r="TCE2" s="530"/>
      <c r="TCF2" s="530"/>
      <c r="TCG2" s="530"/>
      <c r="TCH2" s="530"/>
      <c r="TCI2" s="530"/>
      <c r="TCJ2" s="530"/>
      <c r="TCK2" s="530"/>
      <c r="TCL2" s="530"/>
      <c r="TCM2" s="530"/>
      <c r="TCN2" s="530"/>
      <c r="TCO2" s="530"/>
      <c r="TCP2" s="530"/>
      <c r="TCQ2" s="530"/>
      <c r="TCR2" s="530"/>
      <c r="TCS2" s="530"/>
      <c r="TCT2" s="530"/>
      <c r="TCU2" s="530"/>
      <c r="TCV2" s="530"/>
      <c r="TCW2" s="530"/>
      <c r="TCX2" s="530"/>
      <c r="TCY2" s="530"/>
      <c r="TCZ2" s="530"/>
      <c r="TDA2" s="530"/>
      <c r="TDB2" s="530"/>
      <c r="TDC2" s="530"/>
      <c r="TDD2" s="530"/>
      <c r="TDE2" s="530"/>
      <c r="TDF2" s="530"/>
      <c r="TDG2" s="530"/>
      <c r="TDH2" s="530"/>
      <c r="TDI2" s="530"/>
      <c r="TDJ2" s="530"/>
      <c r="TDK2" s="530"/>
      <c r="TDL2" s="530"/>
      <c r="TDM2" s="530"/>
      <c r="TDN2" s="530"/>
      <c r="TDO2" s="530"/>
      <c r="TDP2" s="530"/>
      <c r="TDQ2" s="530"/>
      <c r="TDR2" s="530"/>
      <c r="TDS2" s="530"/>
      <c r="TDT2" s="530"/>
      <c r="TDU2" s="530"/>
      <c r="TDV2" s="530"/>
      <c r="TDW2" s="530"/>
      <c r="TDX2" s="530"/>
      <c r="TDY2" s="530"/>
      <c r="TDZ2" s="530"/>
      <c r="TEA2" s="530"/>
      <c r="TEB2" s="530"/>
      <c r="TEC2" s="530"/>
      <c r="TED2" s="530"/>
      <c r="TEE2" s="530"/>
      <c r="TEF2" s="530"/>
      <c r="TEG2" s="530"/>
      <c r="TEH2" s="530"/>
      <c r="TEI2" s="530"/>
      <c r="TEJ2" s="530"/>
      <c r="TEK2" s="530"/>
      <c r="TEL2" s="530"/>
      <c r="TEM2" s="530"/>
      <c r="TEN2" s="530"/>
      <c r="TEO2" s="530"/>
      <c r="TEP2" s="530"/>
      <c r="TEQ2" s="530"/>
      <c r="TER2" s="530"/>
      <c r="TES2" s="530"/>
      <c r="TET2" s="530"/>
      <c r="TEU2" s="530"/>
      <c r="TEV2" s="530"/>
      <c r="TEW2" s="530"/>
      <c r="TEX2" s="530"/>
      <c r="TEY2" s="530"/>
      <c r="TEZ2" s="530"/>
      <c r="TFA2" s="530"/>
      <c r="TFB2" s="530"/>
      <c r="TFC2" s="530"/>
      <c r="TFD2" s="530"/>
      <c r="TFE2" s="530"/>
      <c r="TFF2" s="530"/>
      <c r="TFG2" s="530"/>
      <c r="TFH2" s="530"/>
      <c r="TFI2" s="530"/>
      <c r="TFJ2" s="530"/>
      <c r="TFK2" s="530"/>
      <c r="TFL2" s="530"/>
      <c r="TFM2" s="530"/>
      <c r="TFN2" s="530"/>
      <c r="TFO2" s="530"/>
      <c r="TFP2" s="530"/>
      <c r="TFQ2" s="530"/>
      <c r="TFR2" s="530"/>
      <c r="TFS2" s="530"/>
      <c r="TFT2" s="530"/>
      <c r="TFU2" s="530"/>
      <c r="TFV2" s="530"/>
      <c r="TFW2" s="530"/>
      <c r="TFX2" s="530"/>
      <c r="TFY2" s="530"/>
      <c r="TFZ2" s="530"/>
      <c r="TGA2" s="530"/>
      <c r="TGB2" s="530"/>
      <c r="TGC2" s="530"/>
      <c r="TGD2" s="530"/>
      <c r="TGE2" s="530"/>
      <c r="TGF2" s="530"/>
      <c r="TGG2" s="530"/>
      <c r="TGH2" s="530"/>
      <c r="TGI2" s="530"/>
      <c r="TGJ2" s="530"/>
      <c r="TGK2" s="530"/>
      <c r="TGL2" s="530"/>
      <c r="TGM2" s="530"/>
      <c r="TGN2" s="530"/>
      <c r="TGO2" s="530"/>
      <c r="TGP2" s="530"/>
      <c r="TGQ2" s="530"/>
      <c r="TGR2" s="530"/>
      <c r="TGS2" s="530"/>
      <c r="TGT2" s="530"/>
      <c r="TGU2" s="530"/>
      <c r="TGV2" s="530"/>
      <c r="TGW2" s="530"/>
      <c r="TGX2" s="530"/>
      <c r="TGY2" s="530"/>
      <c r="TGZ2" s="530"/>
      <c r="THA2" s="530"/>
      <c r="THB2" s="530"/>
      <c r="THC2" s="530"/>
      <c r="THD2" s="530"/>
      <c r="THE2" s="530"/>
      <c r="THF2" s="530"/>
      <c r="THG2" s="530"/>
      <c r="THH2" s="530"/>
      <c r="THI2" s="530"/>
      <c r="THJ2" s="530"/>
      <c r="THK2" s="530"/>
      <c r="THL2" s="530"/>
      <c r="THM2" s="530"/>
      <c r="THN2" s="530"/>
      <c r="THO2" s="530"/>
      <c r="THP2" s="530"/>
      <c r="THQ2" s="530"/>
      <c r="THR2" s="530"/>
      <c r="THS2" s="530"/>
      <c r="THT2" s="530"/>
      <c r="THU2" s="530"/>
      <c r="THV2" s="530"/>
      <c r="THW2" s="530"/>
      <c r="THX2" s="530"/>
      <c r="THY2" s="530"/>
      <c r="THZ2" s="530"/>
      <c r="TIA2" s="530"/>
      <c r="TIB2" s="530"/>
      <c r="TIC2" s="530"/>
      <c r="TID2" s="530"/>
      <c r="TIE2" s="530"/>
      <c r="TIF2" s="530"/>
      <c r="TIG2" s="530"/>
      <c r="TIH2" s="530"/>
      <c r="TII2" s="530"/>
      <c r="TIJ2" s="530"/>
      <c r="TIK2" s="530"/>
      <c r="TIL2" s="530"/>
      <c r="TIM2" s="530"/>
      <c r="TIN2" s="530"/>
      <c r="TIO2" s="530"/>
      <c r="TIP2" s="530"/>
      <c r="TIQ2" s="530"/>
      <c r="TIR2" s="530"/>
      <c r="TIS2" s="530"/>
      <c r="TIT2" s="530"/>
      <c r="TIU2" s="530"/>
      <c r="TIV2" s="530"/>
      <c r="TIW2" s="530"/>
      <c r="TIX2" s="530"/>
      <c r="TIY2" s="530"/>
      <c r="TIZ2" s="530"/>
      <c r="TJA2" s="530"/>
      <c r="TJB2" s="530"/>
      <c r="TJC2" s="530"/>
      <c r="TJD2" s="530"/>
      <c r="TJE2" s="530"/>
      <c r="TJF2" s="530"/>
      <c r="TJG2" s="530"/>
      <c r="TJH2" s="530"/>
      <c r="TJI2" s="530"/>
      <c r="TJJ2" s="530"/>
      <c r="TJK2" s="530"/>
      <c r="TJL2" s="530"/>
      <c r="TJM2" s="530"/>
      <c r="TJN2" s="530"/>
      <c r="TJO2" s="530"/>
      <c r="TJP2" s="530"/>
      <c r="TJQ2" s="530"/>
      <c r="TJR2" s="530"/>
      <c r="TJS2" s="530"/>
      <c r="TJT2" s="530"/>
      <c r="TJU2" s="530"/>
      <c r="TJV2" s="530"/>
      <c r="TJW2" s="530"/>
      <c r="TJX2" s="530"/>
      <c r="TJY2" s="530"/>
      <c r="TJZ2" s="530"/>
      <c r="TKA2" s="530"/>
      <c r="TKB2" s="530"/>
      <c r="TKC2" s="530"/>
      <c r="TKD2" s="530"/>
      <c r="TKE2" s="530"/>
      <c r="TKF2" s="530"/>
      <c r="TKG2" s="530"/>
      <c r="TKH2" s="530"/>
      <c r="TKI2" s="530"/>
      <c r="TKJ2" s="530"/>
      <c r="TKK2" s="530"/>
      <c r="TKL2" s="530"/>
      <c r="TKM2" s="530"/>
      <c r="TKN2" s="530"/>
      <c r="TKO2" s="530"/>
      <c r="TKP2" s="530"/>
      <c r="TKQ2" s="530"/>
      <c r="TKR2" s="530"/>
      <c r="TKS2" s="530"/>
      <c r="TKT2" s="530"/>
      <c r="TKU2" s="530"/>
      <c r="TKV2" s="530"/>
      <c r="TKW2" s="530"/>
      <c r="TKX2" s="530"/>
      <c r="TKY2" s="530"/>
      <c r="TKZ2" s="530"/>
      <c r="TLA2" s="530"/>
      <c r="TLB2" s="530"/>
      <c r="TLC2" s="530"/>
      <c r="TLD2" s="530"/>
      <c r="TLE2" s="530"/>
      <c r="TLF2" s="530"/>
      <c r="TLG2" s="530"/>
      <c r="TLH2" s="530"/>
      <c r="TLI2" s="530"/>
      <c r="TLJ2" s="530"/>
      <c r="TLK2" s="530"/>
      <c r="TLL2" s="530"/>
      <c r="TLM2" s="530"/>
      <c r="TLN2" s="530"/>
      <c r="TLO2" s="530"/>
      <c r="TLP2" s="530"/>
      <c r="TLQ2" s="530"/>
      <c r="TLR2" s="530"/>
      <c r="TLS2" s="530"/>
      <c r="TLT2" s="530"/>
      <c r="TLU2" s="530"/>
      <c r="TLV2" s="530"/>
      <c r="TLW2" s="530"/>
      <c r="TLX2" s="530"/>
      <c r="TLY2" s="530"/>
      <c r="TLZ2" s="530"/>
      <c r="TMA2" s="530"/>
      <c r="TMB2" s="530"/>
      <c r="TMC2" s="530"/>
      <c r="TMD2" s="530"/>
      <c r="TME2" s="530"/>
      <c r="TMF2" s="530"/>
      <c r="TMG2" s="530"/>
      <c r="TMH2" s="530"/>
      <c r="TMI2" s="530"/>
      <c r="TMJ2" s="530"/>
      <c r="TMK2" s="530"/>
      <c r="TML2" s="530"/>
      <c r="TMM2" s="530"/>
      <c r="TMN2" s="530"/>
      <c r="TMO2" s="530"/>
      <c r="TMP2" s="530"/>
      <c r="TMQ2" s="530"/>
      <c r="TMR2" s="530"/>
      <c r="TMS2" s="530"/>
      <c r="TMT2" s="530"/>
      <c r="TMU2" s="530"/>
      <c r="TMV2" s="530"/>
      <c r="TMW2" s="530"/>
      <c r="TMX2" s="530"/>
      <c r="TMY2" s="530"/>
      <c r="TMZ2" s="530"/>
      <c r="TNA2" s="530"/>
      <c r="TNB2" s="530"/>
      <c r="TNC2" s="530"/>
      <c r="TND2" s="530"/>
      <c r="TNE2" s="530"/>
      <c r="TNF2" s="530"/>
      <c r="TNG2" s="530"/>
      <c r="TNH2" s="530"/>
      <c r="TNI2" s="530"/>
      <c r="TNJ2" s="530"/>
      <c r="TNK2" s="530"/>
      <c r="TNL2" s="530"/>
      <c r="TNM2" s="530"/>
      <c r="TNN2" s="530"/>
      <c r="TNO2" s="530"/>
      <c r="TNP2" s="530"/>
      <c r="TNQ2" s="530"/>
      <c r="TNR2" s="530"/>
      <c r="TNS2" s="530"/>
      <c r="TNT2" s="530"/>
      <c r="TNU2" s="530"/>
      <c r="TNV2" s="530"/>
      <c r="TNW2" s="530"/>
      <c r="TNX2" s="530"/>
      <c r="TNY2" s="530"/>
      <c r="TNZ2" s="530"/>
      <c r="TOA2" s="530"/>
      <c r="TOB2" s="530"/>
      <c r="TOC2" s="530"/>
      <c r="TOD2" s="530"/>
      <c r="TOE2" s="530"/>
      <c r="TOF2" s="530"/>
      <c r="TOG2" s="530"/>
      <c r="TOH2" s="530"/>
      <c r="TOI2" s="530"/>
      <c r="TOJ2" s="530"/>
      <c r="TOK2" s="530"/>
      <c r="TOL2" s="530"/>
      <c r="TOM2" s="530"/>
      <c r="TON2" s="530"/>
      <c r="TOO2" s="530"/>
      <c r="TOP2" s="530"/>
      <c r="TOQ2" s="530"/>
      <c r="TOR2" s="530"/>
      <c r="TOS2" s="530"/>
      <c r="TOT2" s="530"/>
      <c r="TOU2" s="530"/>
      <c r="TOV2" s="530"/>
      <c r="TOW2" s="530"/>
      <c r="TOX2" s="530"/>
      <c r="TOY2" s="530"/>
      <c r="TOZ2" s="530"/>
      <c r="TPA2" s="530"/>
      <c r="TPB2" s="530"/>
      <c r="TPC2" s="530"/>
      <c r="TPD2" s="530"/>
      <c r="TPE2" s="530"/>
      <c r="TPF2" s="530"/>
      <c r="TPG2" s="530"/>
      <c r="TPH2" s="530"/>
      <c r="TPI2" s="530"/>
      <c r="TPJ2" s="530"/>
      <c r="TPK2" s="530"/>
      <c r="TPL2" s="530"/>
      <c r="TPM2" s="530"/>
      <c r="TPN2" s="530"/>
      <c r="TPO2" s="530"/>
      <c r="TPP2" s="530"/>
      <c r="TPQ2" s="530"/>
      <c r="TPR2" s="530"/>
      <c r="TPS2" s="530"/>
      <c r="TPT2" s="530"/>
      <c r="TPU2" s="530"/>
      <c r="TPV2" s="530"/>
      <c r="TPW2" s="530"/>
      <c r="TPX2" s="530"/>
      <c r="TPY2" s="530"/>
      <c r="TPZ2" s="530"/>
      <c r="TQA2" s="530"/>
      <c r="TQB2" s="530"/>
      <c r="TQC2" s="530"/>
      <c r="TQD2" s="530"/>
      <c r="TQE2" s="530"/>
      <c r="TQF2" s="530"/>
      <c r="TQG2" s="530"/>
      <c r="TQH2" s="530"/>
      <c r="TQI2" s="530"/>
      <c r="TQJ2" s="530"/>
      <c r="TQK2" s="530"/>
      <c r="TQL2" s="530"/>
      <c r="TQM2" s="530"/>
      <c r="TQN2" s="530"/>
      <c r="TQO2" s="530"/>
      <c r="TQP2" s="530"/>
      <c r="TQQ2" s="530"/>
      <c r="TQR2" s="530"/>
      <c r="TQS2" s="530"/>
      <c r="TQT2" s="530"/>
      <c r="TQU2" s="530"/>
      <c r="TQV2" s="530"/>
      <c r="TQW2" s="530"/>
      <c r="TQX2" s="530"/>
      <c r="TQY2" s="530"/>
      <c r="TQZ2" s="530"/>
      <c r="TRA2" s="530"/>
      <c r="TRB2" s="530"/>
      <c r="TRC2" s="530"/>
      <c r="TRD2" s="530"/>
      <c r="TRE2" s="530"/>
      <c r="TRF2" s="530"/>
      <c r="TRG2" s="530"/>
      <c r="TRH2" s="530"/>
      <c r="TRI2" s="530"/>
      <c r="TRJ2" s="530"/>
      <c r="TRK2" s="530"/>
      <c r="TRL2" s="530"/>
      <c r="TRM2" s="530"/>
      <c r="TRN2" s="530"/>
      <c r="TRO2" s="530"/>
      <c r="TRP2" s="530"/>
      <c r="TRQ2" s="530"/>
      <c r="TRR2" s="530"/>
      <c r="TRS2" s="530"/>
      <c r="TRT2" s="530"/>
      <c r="TRU2" s="530"/>
      <c r="TRV2" s="530"/>
      <c r="TRW2" s="530"/>
      <c r="TRX2" s="530"/>
      <c r="TRY2" s="530"/>
      <c r="TRZ2" s="530"/>
      <c r="TSA2" s="530"/>
      <c r="TSB2" s="530"/>
      <c r="TSC2" s="530"/>
      <c r="TSD2" s="530"/>
      <c r="TSE2" s="530"/>
      <c r="TSF2" s="530"/>
      <c r="TSG2" s="530"/>
      <c r="TSH2" s="530"/>
      <c r="TSI2" s="530"/>
      <c r="TSJ2" s="530"/>
      <c r="TSK2" s="530"/>
      <c r="TSL2" s="530"/>
      <c r="TSM2" s="530"/>
      <c r="TSN2" s="530"/>
      <c r="TSO2" s="530"/>
      <c r="TSP2" s="530"/>
      <c r="TSQ2" s="530"/>
      <c r="TSR2" s="530"/>
      <c r="TSS2" s="530"/>
      <c r="TST2" s="530"/>
      <c r="TSU2" s="530"/>
      <c r="TSV2" s="530"/>
      <c r="TSW2" s="530"/>
      <c r="TSX2" s="530"/>
      <c r="TSY2" s="530"/>
      <c r="TSZ2" s="530"/>
      <c r="TTA2" s="530"/>
      <c r="TTB2" s="530"/>
      <c r="TTC2" s="530"/>
      <c r="TTD2" s="530"/>
      <c r="TTE2" s="530"/>
      <c r="TTF2" s="530"/>
      <c r="TTG2" s="530"/>
      <c r="TTH2" s="530"/>
      <c r="TTI2" s="530"/>
      <c r="TTJ2" s="530"/>
      <c r="TTK2" s="530"/>
      <c r="TTL2" s="530"/>
      <c r="TTM2" s="530"/>
      <c r="TTN2" s="530"/>
      <c r="TTO2" s="530"/>
      <c r="TTP2" s="530"/>
      <c r="TTQ2" s="530"/>
      <c r="TTR2" s="530"/>
      <c r="TTS2" s="530"/>
      <c r="TTT2" s="530"/>
      <c r="TTU2" s="530"/>
      <c r="TTV2" s="530"/>
      <c r="TTW2" s="530"/>
      <c r="TTX2" s="530"/>
      <c r="TTY2" s="530"/>
      <c r="TTZ2" s="530"/>
      <c r="TUA2" s="530"/>
      <c r="TUB2" s="530"/>
      <c r="TUC2" s="530"/>
      <c r="TUD2" s="530"/>
      <c r="TUE2" s="530"/>
      <c r="TUF2" s="530"/>
      <c r="TUG2" s="530"/>
      <c r="TUH2" s="530"/>
      <c r="TUI2" s="530"/>
      <c r="TUJ2" s="530"/>
      <c r="TUK2" s="530"/>
      <c r="TUL2" s="530"/>
      <c r="TUM2" s="530"/>
      <c r="TUN2" s="530"/>
      <c r="TUO2" s="530"/>
      <c r="TUP2" s="530"/>
      <c r="TUQ2" s="530"/>
      <c r="TUR2" s="530"/>
      <c r="TUS2" s="530"/>
      <c r="TUT2" s="530"/>
      <c r="TUU2" s="530"/>
      <c r="TUV2" s="530"/>
      <c r="TUW2" s="530"/>
      <c r="TUX2" s="530"/>
      <c r="TUY2" s="530"/>
      <c r="TUZ2" s="530"/>
      <c r="TVA2" s="530"/>
      <c r="TVB2" s="530"/>
      <c r="TVC2" s="530"/>
      <c r="TVD2" s="530"/>
      <c r="TVE2" s="530"/>
      <c r="TVF2" s="530"/>
      <c r="TVG2" s="530"/>
      <c r="TVH2" s="530"/>
      <c r="TVI2" s="530"/>
      <c r="TVJ2" s="530"/>
      <c r="TVK2" s="530"/>
      <c r="TVL2" s="530"/>
      <c r="TVM2" s="530"/>
      <c r="TVN2" s="530"/>
      <c r="TVO2" s="530"/>
      <c r="TVP2" s="530"/>
      <c r="TVQ2" s="530"/>
      <c r="TVR2" s="530"/>
      <c r="TVS2" s="530"/>
      <c r="TVT2" s="530"/>
      <c r="TVU2" s="530"/>
      <c r="TVV2" s="530"/>
      <c r="TVW2" s="530"/>
      <c r="TVX2" s="530"/>
      <c r="TVY2" s="530"/>
      <c r="TVZ2" s="530"/>
      <c r="TWA2" s="530"/>
      <c r="TWB2" s="530"/>
      <c r="TWC2" s="530"/>
      <c r="TWD2" s="530"/>
      <c r="TWE2" s="530"/>
      <c r="TWF2" s="530"/>
      <c r="TWG2" s="530"/>
      <c r="TWH2" s="530"/>
      <c r="TWI2" s="530"/>
      <c r="TWJ2" s="530"/>
      <c r="TWK2" s="530"/>
      <c r="TWL2" s="530"/>
      <c r="TWM2" s="530"/>
      <c r="TWN2" s="530"/>
      <c r="TWO2" s="530"/>
      <c r="TWP2" s="530"/>
      <c r="TWQ2" s="530"/>
      <c r="TWR2" s="530"/>
      <c r="TWS2" s="530"/>
      <c r="TWT2" s="530"/>
      <c r="TWU2" s="530"/>
      <c r="TWV2" s="530"/>
      <c r="TWW2" s="530"/>
      <c r="TWX2" s="530"/>
      <c r="TWY2" s="530"/>
      <c r="TWZ2" s="530"/>
      <c r="TXA2" s="530"/>
      <c r="TXB2" s="530"/>
      <c r="TXC2" s="530"/>
      <c r="TXD2" s="530"/>
      <c r="TXE2" s="530"/>
      <c r="TXF2" s="530"/>
      <c r="TXG2" s="530"/>
      <c r="TXH2" s="530"/>
      <c r="TXI2" s="530"/>
      <c r="TXJ2" s="530"/>
      <c r="TXK2" s="530"/>
      <c r="TXL2" s="530"/>
      <c r="TXM2" s="530"/>
      <c r="TXN2" s="530"/>
      <c r="TXO2" s="530"/>
      <c r="TXP2" s="530"/>
      <c r="TXQ2" s="530"/>
      <c r="TXR2" s="530"/>
      <c r="TXS2" s="530"/>
      <c r="TXT2" s="530"/>
      <c r="TXU2" s="530"/>
      <c r="TXV2" s="530"/>
      <c r="TXW2" s="530"/>
      <c r="TXX2" s="530"/>
      <c r="TXY2" s="530"/>
      <c r="TXZ2" s="530"/>
      <c r="TYA2" s="530"/>
      <c r="TYB2" s="530"/>
      <c r="TYC2" s="530"/>
      <c r="TYD2" s="530"/>
      <c r="TYE2" s="530"/>
      <c r="TYF2" s="530"/>
      <c r="TYG2" s="530"/>
      <c r="TYH2" s="530"/>
      <c r="TYI2" s="530"/>
      <c r="TYJ2" s="530"/>
      <c r="TYK2" s="530"/>
      <c r="TYL2" s="530"/>
      <c r="TYM2" s="530"/>
      <c r="TYN2" s="530"/>
      <c r="TYO2" s="530"/>
      <c r="TYP2" s="530"/>
      <c r="TYQ2" s="530"/>
      <c r="TYR2" s="530"/>
      <c r="TYS2" s="530"/>
      <c r="TYT2" s="530"/>
      <c r="TYU2" s="530"/>
      <c r="TYV2" s="530"/>
      <c r="TYW2" s="530"/>
      <c r="TYX2" s="530"/>
      <c r="TYY2" s="530"/>
      <c r="TYZ2" s="530"/>
      <c r="TZA2" s="530"/>
      <c r="TZB2" s="530"/>
      <c r="TZC2" s="530"/>
      <c r="TZD2" s="530"/>
      <c r="TZE2" s="530"/>
      <c r="TZF2" s="530"/>
      <c r="TZG2" s="530"/>
      <c r="TZH2" s="530"/>
      <c r="TZI2" s="530"/>
      <c r="TZJ2" s="530"/>
      <c r="TZK2" s="530"/>
      <c r="TZL2" s="530"/>
      <c r="TZM2" s="530"/>
      <c r="TZN2" s="530"/>
      <c r="TZO2" s="530"/>
      <c r="TZP2" s="530"/>
      <c r="TZQ2" s="530"/>
      <c r="TZR2" s="530"/>
      <c r="TZS2" s="530"/>
      <c r="TZT2" s="530"/>
      <c r="TZU2" s="530"/>
      <c r="TZV2" s="530"/>
      <c r="TZW2" s="530"/>
      <c r="TZX2" s="530"/>
      <c r="TZY2" s="530"/>
      <c r="TZZ2" s="530"/>
      <c r="UAA2" s="530"/>
      <c r="UAB2" s="530"/>
      <c r="UAC2" s="530"/>
      <c r="UAD2" s="530"/>
      <c r="UAE2" s="530"/>
      <c r="UAF2" s="530"/>
      <c r="UAG2" s="530"/>
      <c r="UAH2" s="530"/>
      <c r="UAI2" s="530"/>
      <c r="UAJ2" s="530"/>
      <c r="UAK2" s="530"/>
      <c r="UAL2" s="530"/>
      <c r="UAM2" s="530"/>
      <c r="UAN2" s="530"/>
      <c r="UAO2" s="530"/>
      <c r="UAP2" s="530"/>
      <c r="UAQ2" s="530"/>
      <c r="UAR2" s="530"/>
      <c r="UAS2" s="530"/>
      <c r="UAT2" s="530"/>
      <c r="UAU2" s="530"/>
      <c r="UAV2" s="530"/>
      <c r="UAW2" s="530"/>
      <c r="UAX2" s="530"/>
      <c r="UAY2" s="530"/>
      <c r="UAZ2" s="530"/>
      <c r="UBA2" s="530"/>
      <c r="UBB2" s="530"/>
      <c r="UBC2" s="530"/>
      <c r="UBD2" s="530"/>
      <c r="UBE2" s="530"/>
      <c r="UBF2" s="530"/>
      <c r="UBG2" s="530"/>
      <c r="UBH2" s="530"/>
      <c r="UBI2" s="530"/>
      <c r="UBJ2" s="530"/>
      <c r="UBK2" s="530"/>
      <c r="UBL2" s="530"/>
      <c r="UBM2" s="530"/>
      <c r="UBN2" s="530"/>
      <c r="UBO2" s="530"/>
      <c r="UBP2" s="530"/>
      <c r="UBQ2" s="530"/>
      <c r="UBR2" s="530"/>
      <c r="UBS2" s="530"/>
      <c r="UBT2" s="530"/>
      <c r="UBU2" s="530"/>
      <c r="UBV2" s="530"/>
      <c r="UBW2" s="530"/>
      <c r="UBX2" s="530"/>
      <c r="UBY2" s="530"/>
      <c r="UBZ2" s="530"/>
      <c r="UCA2" s="530"/>
      <c r="UCB2" s="530"/>
      <c r="UCC2" s="530"/>
      <c r="UCD2" s="530"/>
      <c r="UCE2" s="530"/>
      <c r="UCF2" s="530"/>
      <c r="UCG2" s="530"/>
      <c r="UCH2" s="530"/>
      <c r="UCI2" s="530"/>
      <c r="UCJ2" s="530"/>
      <c r="UCK2" s="530"/>
      <c r="UCL2" s="530"/>
      <c r="UCM2" s="530"/>
      <c r="UCN2" s="530"/>
      <c r="UCO2" s="530"/>
      <c r="UCP2" s="530"/>
      <c r="UCQ2" s="530"/>
      <c r="UCR2" s="530"/>
      <c r="UCS2" s="530"/>
      <c r="UCT2" s="530"/>
      <c r="UCU2" s="530"/>
      <c r="UCV2" s="530"/>
      <c r="UCW2" s="530"/>
      <c r="UCX2" s="530"/>
      <c r="UCY2" s="530"/>
      <c r="UCZ2" s="530"/>
      <c r="UDA2" s="530"/>
      <c r="UDB2" s="530"/>
      <c r="UDC2" s="530"/>
      <c r="UDD2" s="530"/>
      <c r="UDE2" s="530"/>
      <c r="UDF2" s="530"/>
      <c r="UDG2" s="530"/>
      <c r="UDH2" s="530"/>
      <c r="UDI2" s="530"/>
      <c r="UDJ2" s="530"/>
      <c r="UDK2" s="530"/>
      <c r="UDL2" s="530"/>
      <c r="UDM2" s="530"/>
      <c r="UDN2" s="530"/>
      <c r="UDO2" s="530"/>
      <c r="UDP2" s="530"/>
      <c r="UDQ2" s="530"/>
      <c r="UDR2" s="530"/>
      <c r="UDS2" s="530"/>
      <c r="UDT2" s="530"/>
      <c r="UDU2" s="530"/>
      <c r="UDV2" s="530"/>
      <c r="UDW2" s="530"/>
      <c r="UDX2" s="530"/>
      <c r="UDY2" s="530"/>
      <c r="UDZ2" s="530"/>
      <c r="UEA2" s="530"/>
      <c r="UEB2" s="530"/>
      <c r="UEC2" s="530"/>
      <c r="UED2" s="530"/>
      <c r="UEE2" s="530"/>
      <c r="UEF2" s="530"/>
      <c r="UEG2" s="530"/>
      <c r="UEH2" s="530"/>
      <c r="UEI2" s="530"/>
      <c r="UEJ2" s="530"/>
      <c r="UEK2" s="530"/>
      <c r="UEL2" s="530"/>
      <c r="UEM2" s="530"/>
      <c r="UEN2" s="530"/>
      <c r="UEO2" s="530"/>
      <c r="UEP2" s="530"/>
      <c r="UEQ2" s="530"/>
      <c r="UER2" s="530"/>
      <c r="UES2" s="530"/>
      <c r="UET2" s="530"/>
      <c r="UEU2" s="530"/>
      <c r="UEV2" s="530"/>
      <c r="UEW2" s="530"/>
      <c r="UEX2" s="530"/>
      <c r="UEY2" s="530"/>
      <c r="UEZ2" s="530"/>
      <c r="UFA2" s="530"/>
      <c r="UFB2" s="530"/>
      <c r="UFC2" s="530"/>
      <c r="UFD2" s="530"/>
      <c r="UFE2" s="530"/>
      <c r="UFF2" s="530"/>
      <c r="UFG2" s="530"/>
      <c r="UFH2" s="530"/>
      <c r="UFI2" s="530"/>
      <c r="UFJ2" s="530"/>
      <c r="UFK2" s="530"/>
      <c r="UFL2" s="530"/>
      <c r="UFM2" s="530"/>
      <c r="UFN2" s="530"/>
      <c r="UFO2" s="530"/>
      <c r="UFP2" s="530"/>
      <c r="UFQ2" s="530"/>
      <c r="UFR2" s="530"/>
      <c r="UFS2" s="530"/>
      <c r="UFT2" s="530"/>
      <c r="UFU2" s="530"/>
      <c r="UFV2" s="530"/>
      <c r="UFW2" s="530"/>
      <c r="UFX2" s="530"/>
      <c r="UFY2" s="530"/>
      <c r="UFZ2" s="530"/>
      <c r="UGA2" s="530"/>
      <c r="UGB2" s="530"/>
      <c r="UGC2" s="530"/>
      <c r="UGD2" s="530"/>
      <c r="UGE2" s="530"/>
      <c r="UGF2" s="530"/>
      <c r="UGG2" s="530"/>
      <c r="UGH2" s="530"/>
      <c r="UGI2" s="530"/>
      <c r="UGJ2" s="530"/>
      <c r="UGK2" s="530"/>
      <c r="UGL2" s="530"/>
      <c r="UGM2" s="530"/>
      <c r="UGN2" s="530"/>
      <c r="UGO2" s="530"/>
      <c r="UGP2" s="530"/>
      <c r="UGQ2" s="530"/>
      <c r="UGR2" s="530"/>
      <c r="UGS2" s="530"/>
      <c r="UGT2" s="530"/>
      <c r="UGU2" s="530"/>
      <c r="UGV2" s="530"/>
      <c r="UGW2" s="530"/>
      <c r="UGX2" s="530"/>
      <c r="UGY2" s="530"/>
      <c r="UGZ2" s="530"/>
      <c r="UHA2" s="530"/>
      <c r="UHB2" s="530"/>
      <c r="UHC2" s="530"/>
      <c r="UHD2" s="530"/>
      <c r="UHE2" s="530"/>
      <c r="UHF2" s="530"/>
      <c r="UHG2" s="530"/>
      <c r="UHH2" s="530"/>
      <c r="UHI2" s="530"/>
      <c r="UHJ2" s="530"/>
      <c r="UHK2" s="530"/>
      <c r="UHL2" s="530"/>
      <c r="UHM2" s="530"/>
      <c r="UHN2" s="530"/>
      <c r="UHO2" s="530"/>
      <c r="UHP2" s="530"/>
      <c r="UHQ2" s="530"/>
      <c r="UHR2" s="530"/>
      <c r="UHS2" s="530"/>
      <c r="UHT2" s="530"/>
      <c r="UHU2" s="530"/>
      <c r="UHV2" s="530"/>
      <c r="UHW2" s="530"/>
      <c r="UHX2" s="530"/>
      <c r="UHY2" s="530"/>
      <c r="UHZ2" s="530"/>
      <c r="UIA2" s="530"/>
      <c r="UIB2" s="530"/>
      <c r="UIC2" s="530"/>
      <c r="UID2" s="530"/>
      <c r="UIE2" s="530"/>
      <c r="UIF2" s="530"/>
      <c r="UIG2" s="530"/>
      <c r="UIH2" s="530"/>
      <c r="UII2" s="530"/>
      <c r="UIJ2" s="530"/>
      <c r="UIK2" s="530"/>
      <c r="UIL2" s="530"/>
      <c r="UIM2" s="530"/>
      <c r="UIN2" s="530"/>
      <c r="UIO2" s="530"/>
      <c r="UIP2" s="530"/>
      <c r="UIQ2" s="530"/>
      <c r="UIR2" s="530"/>
      <c r="UIS2" s="530"/>
      <c r="UIT2" s="530"/>
      <c r="UIU2" s="530"/>
      <c r="UIV2" s="530"/>
      <c r="UIW2" s="530"/>
      <c r="UIX2" s="530"/>
      <c r="UIY2" s="530"/>
      <c r="UIZ2" s="530"/>
      <c r="UJA2" s="530"/>
      <c r="UJB2" s="530"/>
      <c r="UJC2" s="530"/>
      <c r="UJD2" s="530"/>
      <c r="UJE2" s="530"/>
      <c r="UJF2" s="530"/>
      <c r="UJG2" s="530"/>
      <c r="UJH2" s="530"/>
      <c r="UJI2" s="530"/>
      <c r="UJJ2" s="530"/>
      <c r="UJK2" s="530"/>
      <c r="UJL2" s="530"/>
      <c r="UJM2" s="530"/>
      <c r="UJN2" s="530"/>
      <c r="UJO2" s="530"/>
      <c r="UJP2" s="530"/>
      <c r="UJQ2" s="530"/>
      <c r="UJR2" s="530"/>
      <c r="UJS2" s="530"/>
      <c r="UJT2" s="530"/>
      <c r="UJU2" s="530"/>
      <c r="UJV2" s="530"/>
      <c r="UJW2" s="530"/>
      <c r="UJX2" s="530"/>
      <c r="UJY2" s="530"/>
      <c r="UJZ2" s="530"/>
      <c r="UKA2" s="530"/>
      <c r="UKB2" s="530"/>
      <c r="UKC2" s="530"/>
      <c r="UKD2" s="530"/>
      <c r="UKE2" s="530"/>
      <c r="UKF2" s="530"/>
      <c r="UKG2" s="530"/>
      <c r="UKH2" s="530"/>
      <c r="UKI2" s="530"/>
      <c r="UKJ2" s="530"/>
      <c r="UKK2" s="530"/>
      <c r="UKL2" s="530"/>
      <c r="UKM2" s="530"/>
      <c r="UKN2" s="530"/>
      <c r="UKO2" s="530"/>
      <c r="UKP2" s="530"/>
      <c r="UKQ2" s="530"/>
      <c r="UKR2" s="530"/>
      <c r="UKS2" s="530"/>
      <c r="UKT2" s="530"/>
      <c r="UKU2" s="530"/>
      <c r="UKV2" s="530"/>
      <c r="UKW2" s="530"/>
      <c r="UKX2" s="530"/>
      <c r="UKY2" s="530"/>
      <c r="UKZ2" s="530"/>
      <c r="ULA2" s="530"/>
      <c r="ULB2" s="530"/>
      <c r="ULC2" s="530"/>
      <c r="ULD2" s="530"/>
      <c r="ULE2" s="530"/>
      <c r="ULF2" s="530"/>
      <c r="ULG2" s="530"/>
      <c r="ULH2" s="530"/>
      <c r="ULI2" s="530"/>
      <c r="ULJ2" s="530"/>
      <c r="ULK2" s="530"/>
      <c r="ULL2" s="530"/>
      <c r="ULM2" s="530"/>
      <c r="ULN2" s="530"/>
      <c r="ULO2" s="530"/>
      <c r="ULP2" s="530"/>
      <c r="ULQ2" s="530"/>
      <c r="ULR2" s="530"/>
      <c r="ULS2" s="530"/>
      <c r="ULT2" s="530"/>
      <c r="ULU2" s="530"/>
      <c r="ULV2" s="530"/>
      <c r="ULW2" s="530"/>
      <c r="ULX2" s="530"/>
      <c r="ULY2" s="530"/>
      <c r="ULZ2" s="530"/>
      <c r="UMA2" s="530"/>
      <c r="UMB2" s="530"/>
      <c r="UMC2" s="530"/>
      <c r="UMD2" s="530"/>
      <c r="UME2" s="530"/>
      <c r="UMF2" s="530"/>
      <c r="UMG2" s="530"/>
      <c r="UMH2" s="530"/>
      <c r="UMI2" s="530"/>
      <c r="UMJ2" s="530"/>
      <c r="UMK2" s="530"/>
      <c r="UML2" s="530"/>
      <c r="UMM2" s="530"/>
      <c r="UMN2" s="530"/>
      <c r="UMO2" s="530"/>
      <c r="UMP2" s="530"/>
      <c r="UMQ2" s="530"/>
      <c r="UMR2" s="530"/>
      <c r="UMS2" s="530"/>
      <c r="UMT2" s="530"/>
      <c r="UMU2" s="530"/>
      <c r="UMV2" s="530"/>
      <c r="UMW2" s="530"/>
      <c r="UMX2" s="530"/>
      <c r="UMY2" s="530"/>
      <c r="UMZ2" s="530"/>
      <c r="UNA2" s="530"/>
      <c r="UNB2" s="530"/>
      <c r="UNC2" s="530"/>
      <c r="UND2" s="530"/>
      <c r="UNE2" s="530"/>
      <c r="UNF2" s="530"/>
      <c r="UNG2" s="530"/>
      <c r="UNH2" s="530"/>
      <c r="UNI2" s="530"/>
      <c r="UNJ2" s="530"/>
      <c r="UNK2" s="530"/>
      <c r="UNL2" s="530"/>
      <c r="UNM2" s="530"/>
      <c r="UNN2" s="530"/>
      <c r="UNO2" s="530"/>
      <c r="UNP2" s="530"/>
      <c r="UNQ2" s="530"/>
      <c r="UNR2" s="530"/>
      <c r="UNS2" s="530"/>
      <c r="UNT2" s="530"/>
      <c r="UNU2" s="530"/>
      <c r="UNV2" s="530"/>
      <c r="UNW2" s="530"/>
      <c r="UNX2" s="530"/>
      <c r="UNY2" s="530"/>
      <c r="UNZ2" s="530"/>
      <c r="UOA2" s="530"/>
      <c r="UOB2" s="530"/>
      <c r="UOC2" s="530"/>
      <c r="UOD2" s="530"/>
      <c r="UOE2" s="530"/>
      <c r="UOF2" s="530"/>
      <c r="UOG2" s="530"/>
      <c r="UOH2" s="530"/>
      <c r="UOI2" s="530"/>
      <c r="UOJ2" s="530"/>
      <c r="UOK2" s="530"/>
      <c r="UOL2" s="530"/>
      <c r="UOM2" s="530"/>
      <c r="UON2" s="530"/>
      <c r="UOO2" s="530"/>
      <c r="UOP2" s="530"/>
      <c r="UOQ2" s="530"/>
      <c r="UOR2" s="530"/>
      <c r="UOS2" s="530"/>
      <c r="UOT2" s="530"/>
      <c r="UOU2" s="530"/>
      <c r="UOV2" s="530"/>
      <c r="UOW2" s="530"/>
      <c r="UOX2" s="530"/>
      <c r="UOY2" s="530"/>
      <c r="UOZ2" s="530"/>
      <c r="UPA2" s="530"/>
      <c r="UPB2" s="530"/>
      <c r="UPC2" s="530"/>
      <c r="UPD2" s="530"/>
      <c r="UPE2" s="530"/>
      <c r="UPF2" s="530"/>
      <c r="UPG2" s="530"/>
      <c r="UPH2" s="530"/>
      <c r="UPI2" s="530"/>
      <c r="UPJ2" s="530"/>
      <c r="UPK2" s="530"/>
      <c r="UPL2" s="530"/>
      <c r="UPM2" s="530"/>
      <c r="UPN2" s="530"/>
      <c r="UPO2" s="530"/>
      <c r="UPP2" s="530"/>
      <c r="UPQ2" s="530"/>
      <c r="UPR2" s="530"/>
      <c r="UPS2" s="530"/>
      <c r="UPT2" s="530"/>
      <c r="UPU2" s="530"/>
      <c r="UPV2" s="530"/>
      <c r="UPW2" s="530"/>
      <c r="UPX2" s="530"/>
      <c r="UPY2" s="530"/>
      <c r="UPZ2" s="530"/>
      <c r="UQA2" s="530"/>
      <c r="UQB2" s="530"/>
      <c r="UQC2" s="530"/>
      <c r="UQD2" s="530"/>
      <c r="UQE2" s="530"/>
      <c r="UQF2" s="530"/>
      <c r="UQG2" s="530"/>
      <c r="UQH2" s="530"/>
      <c r="UQI2" s="530"/>
      <c r="UQJ2" s="530"/>
      <c r="UQK2" s="530"/>
      <c r="UQL2" s="530"/>
      <c r="UQM2" s="530"/>
      <c r="UQN2" s="530"/>
      <c r="UQO2" s="530"/>
      <c r="UQP2" s="530"/>
      <c r="UQQ2" s="530"/>
      <c r="UQR2" s="530"/>
      <c r="UQS2" s="530"/>
      <c r="UQT2" s="530"/>
      <c r="UQU2" s="530"/>
      <c r="UQV2" s="530"/>
      <c r="UQW2" s="530"/>
      <c r="UQX2" s="530"/>
      <c r="UQY2" s="530"/>
      <c r="UQZ2" s="530"/>
      <c r="URA2" s="530"/>
      <c r="URB2" s="530"/>
      <c r="URC2" s="530"/>
      <c r="URD2" s="530"/>
      <c r="URE2" s="530"/>
      <c r="URF2" s="530"/>
      <c r="URG2" s="530"/>
      <c r="URH2" s="530"/>
      <c r="URI2" s="530"/>
      <c r="URJ2" s="530"/>
      <c r="URK2" s="530"/>
      <c r="URL2" s="530"/>
      <c r="URM2" s="530"/>
      <c r="URN2" s="530"/>
      <c r="URO2" s="530"/>
      <c r="URP2" s="530"/>
      <c r="URQ2" s="530"/>
      <c r="URR2" s="530"/>
      <c r="URS2" s="530"/>
      <c r="URT2" s="530"/>
      <c r="URU2" s="530"/>
      <c r="URV2" s="530"/>
      <c r="URW2" s="530"/>
      <c r="URX2" s="530"/>
      <c r="URY2" s="530"/>
      <c r="URZ2" s="530"/>
      <c r="USA2" s="530"/>
      <c r="USB2" s="530"/>
      <c r="USC2" s="530"/>
      <c r="USD2" s="530"/>
      <c r="USE2" s="530"/>
      <c r="USF2" s="530"/>
      <c r="USG2" s="530"/>
      <c r="USH2" s="530"/>
      <c r="USI2" s="530"/>
      <c r="USJ2" s="530"/>
      <c r="USK2" s="530"/>
      <c r="USL2" s="530"/>
      <c r="USM2" s="530"/>
      <c r="USN2" s="530"/>
      <c r="USO2" s="530"/>
      <c r="USP2" s="530"/>
      <c r="USQ2" s="530"/>
      <c r="USR2" s="530"/>
      <c r="USS2" s="530"/>
      <c r="UST2" s="530"/>
      <c r="USU2" s="530"/>
      <c r="USV2" s="530"/>
      <c r="USW2" s="530"/>
      <c r="USX2" s="530"/>
      <c r="USY2" s="530"/>
      <c r="USZ2" s="530"/>
      <c r="UTA2" s="530"/>
      <c r="UTB2" s="530"/>
      <c r="UTC2" s="530"/>
      <c r="UTD2" s="530"/>
      <c r="UTE2" s="530"/>
      <c r="UTF2" s="530"/>
      <c r="UTG2" s="530"/>
      <c r="UTH2" s="530"/>
      <c r="UTI2" s="530"/>
      <c r="UTJ2" s="530"/>
      <c r="UTK2" s="530"/>
      <c r="UTL2" s="530"/>
      <c r="UTM2" s="530"/>
      <c r="UTN2" s="530"/>
      <c r="UTO2" s="530"/>
      <c r="UTP2" s="530"/>
      <c r="UTQ2" s="530"/>
      <c r="UTR2" s="530"/>
      <c r="UTS2" s="530"/>
      <c r="UTT2" s="530"/>
      <c r="UTU2" s="530"/>
      <c r="UTV2" s="530"/>
      <c r="UTW2" s="530"/>
      <c r="UTX2" s="530"/>
      <c r="UTY2" s="530"/>
      <c r="UTZ2" s="530"/>
      <c r="UUA2" s="530"/>
      <c r="UUB2" s="530"/>
      <c r="UUC2" s="530"/>
      <c r="UUD2" s="530"/>
      <c r="UUE2" s="530"/>
      <c r="UUF2" s="530"/>
      <c r="UUG2" s="530"/>
      <c r="UUH2" s="530"/>
      <c r="UUI2" s="530"/>
      <c r="UUJ2" s="530"/>
      <c r="UUK2" s="530"/>
      <c r="UUL2" s="530"/>
      <c r="UUM2" s="530"/>
      <c r="UUN2" s="530"/>
      <c r="UUO2" s="530"/>
      <c r="UUP2" s="530"/>
      <c r="UUQ2" s="530"/>
      <c r="UUR2" s="530"/>
      <c r="UUS2" s="530"/>
      <c r="UUT2" s="530"/>
      <c r="UUU2" s="530"/>
      <c r="UUV2" s="530"/>
      <c r="UUW2" s="530"/>
      <c r="UUX2" s="530"/>
      <c r="UUY2" s="530"/>
      <c r="UUZ2" s="530"/>
      <c r="UVA2" s="530"/>
      <c r="UVB2" s="530"/>
      <c r="UVC2" s="530"/>
      <c r="UVD2" s="530"/>
      <c r="UVE2" s="530"/>
      <c r="UVF2" s="530"/>
      <c r="UVG2" s="530"/>
      <c r="UVH2" s="530"/>
      <c r="UVI2" s="530"/>
      <c r="UVJ2" s="530"/>
      <c r="UVK2" s="530"/>
      <c r="UVL2" s="530"/>
      <c r="UVM2" s="530"/>
      <c r="UVN2" s="530"/>
      <c r="UVO2" s="530"/>
      <c r="UVP2" s="530"/>
      <c r="UVQ2" s="530"/>
      <c r="UVR2" s="530"/>
      <c r="UVS2" s="530"/>
      <c r="UVT2" s="530"/>
      <c r="UVU2" s="530"/>
      <c r="UVV2" s="530"/>
      <c r="UVW2" s="530"/>
      <c r="UVX2" s="530"/>
      <c r="UVY2" s="530"/>
      <c r="UVZ2" s="530"/>
      <c r="UWA2" s="530"/>
      <c r="UWB2" s="530"/>
      <c r="UWC2" s="530"/>
      <c r="UWD2" s="530"/>
      <c r="UWE2" s="530"/>
      <c r="UWF2" s="530"/>
      <c r="UWG2" s="530"/>
      <c r="UWH2" s="530"/>
      <c r="UWI2" s="530"/>
      <c r="UWJ2" s="530"/>
      <c r="UWK2" s="530"/>
      <c r="UWL2" s="530"/>
      <c r="UWM2" s="530"/>
      <c r="UWN2" s="530"/>
      <c r="UWO2" s="530"/>
      <c r="UWP2" s="530"/>
      <c r="UWQ2" s="530"/>
      <c r="UWR2" s="530"/>
      <c r="UWS2" s="530"/>
      <c r="UWT2" s="530"/>
      <c r="UWU2" s="530"/>
      <c r="UWV2" s="530"/>
      <c r="UWW2" s="530"/>
      <c r="UWX2" s="530"/>
      <c r="UWY2" s="530"/>
      <c r="UWZ2" s="530"/>
      <c r="UXA2" s="530"/>
      <c r="UXB2" s="530"/>
      <c r="UXC2" s="530"/>
      <c r="UXD2" s="530"/>
      <c r="UXE2" s="530"/>
      <c r="UXF2" s="530"/>
      <c r="UXG2" s="530"/>
      <c r="UXH2" s="530"/>
      <c r="UXI2" s="530"/>
      <c r="UXJ2" s="530"/>
      <c r="UXK2" s="530"/>
      <c r="UXL2" s="530"/>
      <c r="UXM2" s="530"/>
      <c r="UXN2" s="530"/>
      <c r="UXO2" s="530"/>
      <c r="UXP2" s="530"/>
      <c r="UXQ2" s="530"/>
      <c r="UXR2" s="530"/>
      <c r="UXS2" s="530"/>
      <c r="UXT2" s="530"/>
      <c r="UXU2" s="530"/>
      <c r="UXV2" s="530"/>
      <c r="UXW2" s="530"/>
      <c r="UXX2" s="530"/>
      <c r="UXY2" s="530"/>
      <c r="UXZ2" s="530"/>
      <c r="UYA2" s="530"/>
      <c r="UYB2" s="530"/>
      <c r="UYC2" s="530"/>
      <c r="UYD2" s="530"/>
      <c r="UYE2" s="530"/>
      <c r="UYF2" s="530"/>
      <c r="UYG2" s="530"/>
      <c r="UYH2" s="530"/>
      <c r="UYI2" s="530"/>
      <c r="UYJ2" s="530"/>
      <c r="UYK2" s="530"/>
      <c r="UYL2" s="530"/>
      <c r="UYM2" s="530"/>
      <c r="UYN2" s="530"/>
      <c r="UYO2" s="530"/>
      <c r="UYP2" s="530"/>
      <c r="UYQ2" s="530"/>
      <c r="UYR2" s="530"/>
      <c r="UYS2" s="530"/>
      <c r="UYT2" s="530"/>
      <c r="UYU2" s="530"/>
      <c r="UYV2" s="530"/>
      <c r="UYW2" s="530"/>
      <c r="UYX2" s="530"/>
      <c r="UYY2" s="530"/>
      <c r="UYZ2" s="530"/>
      <c r="UZA2" s="530"/>
      <c r="UZB2" s="530"/>
      <c r="UZC2" s="530"/>
      <c r="UZD2" s="530"/>
      <c r="UZE2" s="530"/>
      <c r="UZF2" s="530"/>
      <c r="UZG2" s="530"/>
      <c r="UZH2" s="530"/>
      <c r="UZI2" s="530"/>
      <c r="UZJ2" s="530"/>
      <c r="UZK2" s="530"/>
      <c r="UZL2" s="530"/>
      <c r="UZM2" s="530"/>
      <c r="UZN2" s="530"/>
      <c r="UZO2" s="530"/>
      <c r="UZP2" s="530"/>
      <c r="UZQ2" s="530"/>
      <c r="UZR2" s="530"/>
      <c r="UZS2" s="530"/>
      <c r="UZT2" s="530"/>
      <c r="UZU2" s="530"/>
      <c r="UZV2" s="530"/>
      <c r="UZW2" s="530"/>
      <c r="UZX2" s="530"/>
      <c r="UZY2" s="530"/>
      <c r="UZZ2" s="530"/>
      <c r="VAA2" s="530"/>
      <c r="VAB2" s="530"/>
      <c r="VAC2" s="530"/>
      <c r="VAD2" s="530"/>
      <c r="VAE2" s="530"/>
      <c r="VAF2" s="530"/>
      <c r="VAG2" s="530"/>
      <c r="VAH2" s="530"/>
      <c r="VAI2" s="530"/>
      <c r="VAJ2" s="530"/>
      <c r="VAK2" s="530"/>
      <c r="VAL2" s="530"/>
      <c r="VAM2" s="530"/>
      <c r="VAN2" s="530"/>
      <c r="VAO2" s="530"/>
      <c r="VAP2" s="530"/>
      <c r="VAQ2" s="530"/>
      <c r="VAR2" s="530"/>
      <c r="VAS2" s="530"/>
      <c r="VAT2" s="530"/>
      <c r="VAU2" s="530"/>
      <c r="VAV2" s="530"/>
      <c r="VAW2" s="530"/>
      <c r="VAX2" s="530"/>
      <c r="VAY2" s="530"/>
      <c r="VAZ2" s="530"/>
      <c r="VBA2" s="530"/>
      <c r="VBB2" s="530"/>
      <c r="VBC2" s="530"/>
      <c r="VBD2" s="530"/>
      <c r="VBE2" s="530"/>
      <c r="VBF2" s="530"/>
      <c r="VBG2" s="530"/>
      <c r="VBH2" s="530"/>
      <c r="VBI2" s="530"/>
      <c r="VBJ2" s="530"/>
      <c r="VBK2" s="530"/>
      <c r="VBL2" s="530"/>
      <c r="VBM2" s="530"/>
      <c r="VBN2" s="530"/>
      <c r="VBO2" s="530"/>
      <c r="VBP2" s="530"/>
      <c r="VBQ2" s="530"/>
      <c r="VBR2" s="530"/>
      <c r="VBS2" s="530"/>
      <c r="VBT2" s="530"/>
      <c r="VBU2" s="530"/>
      <c r="VBV2" s="530"/>
      <c r="VBW2" s="530"/>
      <c r="VBX2" s="530"/>
      <c r="VBY2" s="530"/>
      <c r="VBZ2" s="530"/>
      <c r="VCA2" s="530"/>
      <c r="VCB2" s="530"/>
      <c r="VCC2" s="530"/>
      <c r="VCD2" s="530"/>
      <c r="VCE2" s="530"/>
      <c r="VCF2" s="530"/>
      <c r="VCG2" s="530"/>
      <c r="VCH2" s="530"/>
      <c r="VCI2" s="530"/>
      <c r="VCJ2" s="530"/>
      <c r="VCK2" s="530"/>
      <c r="VCL2" s="530"/>
      <c r="VCM2" s="530"/>
      <c r="VCN2" s="530"/>
      <c r="VCO2" s="530"/>
      <c r="VCP2" s="530"/>
      <c r="VCQ2" s="530"/>
      <c r="VCR2" s="530"/>
      <c r="VCS2" s="530"/>
      <c r="VCT2" s="530"/>
      <c r="VCU2" s="530"/>
      <c r="VCV2" s="530"/>
      <c r="VCW2" s="530"/>
      <c r="VCX2" s="530"/>
      <c r="VCY2" s="530"/>
      <c r="VCZ2" s="530"/>
      <c r="VDA2" s="530"/>
      <c r="VDB2" s="530"/>
      <c r="VDC2" s="530"/>
      <c r="VDD2" s="530"/>
      <c r="VDE2" s="530"/>
      <c r="VDF2" s="530"/>
      <c r="VDG2" s="530"/>
      <c r="VDH2" s="530"/>
      <c r="VDI2" s="530"/>
      <c r="VDJ2" s="530"/>
      <c r="VDK2" s="530"/>
      <c r="VDL2" s="530"/>
      <c r="VDM2" s="530"/>
      <c r="VDN2" s="530"/>
      <c r="VDO2" s="530"/>
      <c r="VDP2" s="530"/>
      <c r="VDQ2" s="530"/>
      <c r="VDR2" s="530"/>
      <c r="VDS2" s="530"/>
      <c r="VDT2" s="530"/>
      <c r="VDU2" s="530"/>
      <c r="VDV2" s="530"/>
      <c r="VDW2" s="530"/>
      <c r="VDX2" s="530"/>
      <c r="VDY2" s="530"/>
      <c r="VDZ2" s="530"/>
      <c r="VEA2" s="530"/>
      <c r="VEB2" s="530"/>
      <c r="VEC2" s="530"/>
      <c r="VED2" s="530"/>
      <c r="VEE2" s="530"/>
      <c r="VEF2" s="530"/>
      <c r="VEG2" s="530"/>
      <c r="VEH2" s="530"/>
      <c r="VEI2" s="530"/>
      <c r="VEJ2" s="530"/>
      <c r="VEK2" s="530"/>
      <c r="VEL2" s="530"/>
      <c r="VEM2" s="530"/>
      <c r="VEN2" s="530"/>
      <c r="VEO2" s="530"/>
      <c r="VEP2" s="530"/>
      <c r="VEQ2" s="530"/>
      <c r="VER2" s="530"/>
      <c r="VES2" s="530"/>
      <c r="VET2" s="530"/>
      <c r="VEU2" s="530"/>
      <c r="VEV2" s="530"/>
      <c r="VEW2" s="530"/>
      <c r="VEX2" s="530"/>
      <c r="VEY2" s="530"/>
      <c r="VEZ2" s="530"/>
      <c r="VFA2" s="530"/>
      <c r="VFB2" s="530"/>
      <c r="VFC2" s="530"/>
      <c r="VFD2" s="530"/>
      <c r="VFE2" s="530"/>
      <c r="VFF2" s="530"/>
      <c r="VFG2" s="530"/>
      <c r="VFH2" s="530"/>
      <c r="VFI2" s="530"/>
      <c r="VFJ2" s="530"/>
      <c r="VFK2" s="530"/>
      <c r="VFL2" s="530"/>
      <c r="VFM2" s="530"/>
      <c r="VFN2" s="530"/>
      <c r="VFO2" s="530"/>
      <c r="VFP2" s="530"/>
      <c r="VFQ2" s="530"/>
      <c r="VFR2" s="530"/>
      <c r="VFS2" s="530"/>
      <c r="VFT2" s="530"/>
      <c r="VFU2" s="530"/>
      <c r="VFV2" s="530"/>
      <c r="VFW2" s="530"/>
      <c r="VFX2" s="530"/>
      <c r="VFY2" s="530"/>
      <c r="VFZ2" s="530"/>
      <c r="VGA2" s="530"/>
      <c r="VGB2" s="530"/>
      <c r="VGC2" s="530"/>
      <c r="VGD2" s="530"/>
      <c r="VGE2" s="530"/>
      <c r="VGF2" s="530"/>
      <c r="VGG2" s="530"/>
      <c r="VGH2" s="530"/>
      <c r="VGI2" s="530"/>
      <c r="VGJ2" s="530"/>
      <c r="VGK2" s="530"/>
      <c r="VGL2" s="530"/>
      <c r="VGM2" s="530"/>
      <c r="VGN2" s="530"/>
      <c r="VGO2" s="530"/>
      <c r="VGP2" s="530"/>
      <c r="VGQ2" s="530"/>
      <c r="VGR2" s="530"/>
      <c r="VGS2" s="530"/>
      <c r="VGT2" s="530"/>
      <c r="VGU2" s="530"/>
      <c r="VGV2" s="530"/>
      <c r="VGW2" s="530"/>
      <c r="VGX2" s="530"/>
      <c r="VGY2" s="530"/>
      <c r="VGZ2" s="530"/>
      <c r="VHA2" s="530"/>
      <c r="VHB2" s="530"/>
      <c r="VHC2" s="530"/>
      <c r="VHD2" s="530"/>
      <c r="VHE2" s="530"/>
      <c r="VHF2" s="530"/>
      <c r="VHG2" s="530"/>
      <c r="VHH2" s="530"/>
      <c r="VHI2" s="530"/>
      <c r="VHJ2" s="530"/>
      <c r="VHK2" s="530"/>
      <c r="VHL2" s="530"/>
      <c r="VHM2" s="530"/>
      <c r="VHN2" s="530"/>
      <c r="VHO2" s="530"/>
      <c r="VHP2" s="530"/>
      <c r="VHQ2" s="530"/>
      <c r="VHR2" s="530"/>
      <c r="VHS2" s="530"/>
      <c r="VHT2" s="530"/>
      <c r="VHU2" s="530"/>
      <c r="VHV2" s="530"/>
      <c r="VHW2" s="530"/>
      <c r="VHX2" s="530"/>
      <c r="VHY2" s="530"/>
      <c r="VHZ2" s="530"/>
      <c r="VIA2" s="530"/>
      <c r="VIB2" s="530"/>
      <c r="VIC2" s="530"/>
      <c r="VID2" s="530"/>
      <c r="VIE2" s="530"/>
      <c r="VIF2" s="530"/>
      <c r="VIG2" s="530"/>
      <c r="VIH2" s="530"/>
      <c r="VII2" s="530"/>
      <c r="VIJ2" s="530"/>
      <c r="VIK2" s="530"/>
      <c r="VIL2" s="530"/>
      <c r="VIM2" s="530"/>
      <c r="VIN2" s="530"/>
      <c r="VIO2" s="530"/>
      <c r="VIP2" s="530"/>
      <c r="VIQ2" s="530"/>
      <c r="VIR2" s="530"/>
      <c r="VIS2" s="530"/>
      <c r="VIT2" s="530"/>
      <c r="VIU2" s="530"/>
      <c r="VIV2" s="530"/>
      <c r="VIW2" s="530"/>
      <c r="VIX2" s="530"/>
      <c r="VIY2" s="530"/>
      <c r="VIZ2" s="530"/>
      <c r="VJA2" s="530"/>
      <c r="VJB2" s="530"/>
      <c r="VJC2" s="530"/>
      <c r="VJD2" s="530"/>
      <c r="VJE2" s="530"/>
      <c r="VJF2" s="530"/>
      <c r="VJG2" s="530"/>
      <c r="VJH2" s="530"/>
      <c r="VJI2" s="530"/>
      <c r="VJJ2" s="530"/>
      <c r="VJK2" s="530"/>
      <c r="VJL2" s="530"/>
      <c r="VJM2" s="530"/>
      <c r="VJN2" s="530"/>
      <c r="VJO2" s="530"/>
      <c r="VJP2" s="530"/>
      <c r="VJQ2" s="530"/>
      <c r="VJR2" s="530"/>
      <c r="VJS2" s="530"/>
      <c r="VJT2" s="530"/>
      <c r="VJU2" s="530"/>
      <c r="VJV2" s="530"/>
      <c r="VJW2" s="530"/>
      <c r="VJX2" s="530"/>
      <c r="VJY2" s="530"/>
      <c r="VJZ2" s="530"/>
      <c r="VKA2" s="530"/>
      <c r="VKB2" s="530"/>
      <c r="VKC2" s="530"/>
      <c r="VKD2" s="530"/>
      <c r="VKE2" s="530"/>
      <c r="VKF2" s="530"/>
      <c r="VKG2" s="530"/>
      <c r="VKH2" s="530"/>
      <c r="VKI2" s="530"/>
      <c r="VKJ2" s="530"/>
      <c r="VKK2" s="530"/>
      <c r="VKL2" s="530"/>
      <c r="VKM2" s="530"/>
      <c r="VKN2" s="530"/>
      <c r="VKO2" s="530"/>
      <c r="VKP2" s="530"/>
      <c r="VKQ2" s="530"/>
      <c r="VKR2" s="530"/>
      <c r="VKS2" s="530"/>
      <c r="VKT2" s="530"/>
      <c r="VKU2" s="530"/>
      <c r="VKV2" s="530"/>
      <c r="VKW2" s="530"/>
      <c r="VKX2" s="530"/>
      <c r="VKY2" s="530"/>
      <c r="VKZ2" s="530"/>
      <c r="VLA2" s="530"/>
      <c r="VLB2" s="530"/>
      <c r="VLC2" s="530"/>
      <c r="VLD2" s="530"/>
      <c r="VLE2" s="530"/>
      <c r="VLF2" s="530"/>
      <c r="VLG2" s="530"/>
      <c r="VLH2" s="530"/>
      <c r="VLI2" s="530"/>
      <c r="VLJ2" s="530"/>
      <c r="VLK2" s="530"/>
      <c r="VLL2" s="530"/>
      <c r="VLM2" s="530"/>
      <c r="VLN2" s="530"/>
      <c r="VLO2" s="530"/>
      <c r="VLP2" s="530"/>
      <c r="VLQ2" s="530"/>
      <c r="VLR2" s="530"/>
      <c r="VLS2" s="530"/>
      <c r="VLT2" s="530"/>
      <c r="VLU2" s="530"/>
      <c r="VLV2" s="530"/>
      <c r="VLW2" s="530"/>
      <c r="VLX2" s="530"/>
      <c r="VLY2" s="530"/>
      <c r="VLZ2" s="530"/>
      <c r="VMA2" s="530"/>
      <c r="VMB2" s="530"/>
      <c r="VMC2" s="530"/>
      <c r="VMD2" s="530"/>
      <c r="VME2" s="530"/>
      <c r="VMF2" s="530"/>
      <c r="VMG2" s="530"/>
      <c r="VMH2" s="530"/>
      <c r="VMI2" s="530"/>
      <c r="VMJ2" s="530"/>
      <c r="VMK2" s="530"/>
      <c r="VML2" s="530"/>
      <c r="VMM2" s="530"/>
      <c r="VMN2" s="530"/>
      <c r="VMO2" s="530"/>
      <c r="VMP2" s="530"/>
      <c r="VMQ2" s="530"/>
      <c r="VMR2" s="530"/>
      <c r="VMS2" s="530"/>
      <c r="VMT2" s="530"/>
      <c r="VMU2" s="530"/>
      <c r="VMV2" s="530"/>
      <c r="VMW2" s="530"/>
      <c r="VMX2" s="530"/>
      <c r="VMY2" s="530"/>
      <c r="VMZ2" s="530"/>
      <c r="VNA2" s="530"/>
      <c r="VNB2" s="530"/>
      <c r="VNC2" s="530"/>
      <c r="VND2" s="530"/>
      <c r="VNE2" s="530"/>
      <c r="VNF2" s="530"/>
      <c r="VNG2" s="530"/>
      <c r="VNH2" s="530"/>
      <c r="VNI2" s="530"/>
      <c r="VNJ2" s="530"/>
      <c r="VNK2" s="530"/>
      <c r="VNL2" s="530"/>
      <c r="VNM2" s="530"/>
      <c r="VNN2" s="530"/>
      <c r="VNO2" s="530"/>
      <c r="VNP2" s="530"/>
      <c r="VNQ2" s="530"/>
      <c r="VNR2" s="530"/>
      <c r="VNS2" s="530"/>
      <c r="VNT2" s="530"/>
      <c r="VNU2" s="530"/>
      <c r="VNV2" s="530"/>
      <c r="VNW2" s="530"/>
      <c r="VNX2" s="530"/>
      <c r="VNY2" s="530"/>
      <c r="VNZ2" s="530"/>
      <c r="VOA2" s="530"/>
      <c r="VOB2" s="530"/>
      <c r="VOC2" s="530"/>
      <c r="VOD2" s="530"/>
      <c r="VOE2" s="530"/>
      <c r="VOF2" s="530"/>
      <c r="VOG2" s="530"/>
      <c r="VOH2" s="530"/>
      <c r="VOI2" s="530"/>
      <c r="VOJ2" s="530"/>
      <c r="VOK2" s="530"/>
      <c r="VOL2" s="530"/>
      <c r="VOM2" s="530"/>
      <c r="VON2" s="530"/>
      <c r="VOO2" s="530"/>
      <c r="VOP2" s="530"/>
      <c r="VOQ2" s="530"/>
      <c r="VOR2" s="530"/>
      <c r="VOS2" s="530"/>
      <c r="VOT2" s="530"/>
      <c r="VOU2" s="530"/>
      <c r="VOV2" s="530"/>
      <c r="VOW2" s="530"/>
      <c r="VOX2" s="530"/>
      <c r="VOY2" s="530"/>
      <c r="VOZ2" s="530"/>
      <c r="VPA2" s="530"/>
      <c r="VPB2" s="530"/>
      <c r="VPC2" s="530"/>
      <c r="VPD2" s="530"/>
      <c r="VPE2" s="530"/>
      <c r="VPF2" s="530"/>
      <c r="VPG2" s="530"/>
      <c r="VPH2" s="530"/>
      <c r="VPI2" s="530"/>
      <c r="VPJ2" s="530"/>
      <c r="VPK2" s="530"/>
      <c r="VPL2" s="530"/>
      <c r="VPM2" s="530"/>
      <c r="VPN2" s="530"/>
      <c r="VPO2" s="530"/>
      <c r="VPP2" s="530"/>
      <c r="VPQ2" s="530"/>
      <c r="VPR2" s="530"/>
      <c r="VPS2" s="530"/>
      <c r="VPT2" s="530"/>
      <c r="VPU2" s="530"/>
      <c r="VPV2" s="530"/>
      <c r="VPW2" s="530"/>
      <c r="VPX2" s="530"/>
      <c r="VPY2" s="530"/>
      <c r="VPZ2" s="530"/>
      <c r="VQA2" s="530"/>
      <c r="VQB2" s="530"/>
      <c r="VQC2" s="530"/>
      <c r="VQD2" s="530"/>
      <c r="VQE2" s="530"/>
      <c r="VQF2" s="530"/>
      <c r="VQG2" s="530"/>
      <c r="VQH2" s="530"/>
      <c r="VQI2" s="530"/>
      <c r="VQJ2" s="530"/>
      <c r="VQK2" s="530"/>
      <c r="VQL2" s="530"/>
      <c r="VQM2" s="530"/>
      <c r="VQN2" s="530"/>
      <c r="VQO2" s="530"/>
      <c r="VQP2" s="530"/>
      <c r="VQQ2" s="530"/>
      <c r="VQR2" s="530"/>
      <c r="VQS2" s="530"/>
      <c r="VQT2" s="530"/>
      <c r="VQU2" s="530"/>
      <c r="VQV2" s="530"/>
      <c r="VQW2" s="530"/>
      <c r="VQX2" s="530"/>
      <c r="VQY2" s="530"/>
      <c r="VQZ2" s="530"/>
      <c r="VRA2" s="530"/>
      <c r="VRB2" s="530"/>
      <c r="VRC2" s="530"/>
      <c r="VRD2" s="530"/>
      <c r="VRE2" s="530"/>
      <c r="VRF2" s="530"/>
      <c r="VRG2" s="530"/>
      <c r="VRH2" s="530"/>
      <c r="VRI2" s="530"/>
      <c r="VRJ2" s="530"/>
      <c r="VRK2" s="530"/>
      <c r="VRL2" s="530"/>
      <c r="VRM2" s="530"/>
      <c r="VRN2" s="530"/>
      <c r="VRO2" s="530"/>
      <c r="VRP2" s="530"/>
      <c r="VRQ2" s="530"/>
      <c r="VRR2" s="530"/>
      <c r="VRS2" s="530"/>
      <c r="VRT2" s="530"/>
      <c r="VRU2" s="530"/>
      <c r="VRV2" s="530"/>
      <c r="VRW2" s="530"/>
      <c r="VRX2" s="530"/>
      <c r="VRY2" s="530"/>
      <c r="VRZ2" s="530"/>
      <c r="VSA2" s="530"/>
      <c r="VSB2" s="530"/>
      <c r="VSC2" s="530"/>
      <c r="VSD2" s="530"/>
      <c r="VSE2" s="530"/>
      <c r="VSF2" s="530"/>
      <c r="VSG2" s="530"/>
      <c r="VSH2" s="530"/>
      <c r="VSI2" s="530"/>
      <c r="VSJ2" s="530"/>
      <c r="VSK2" s="530"/>
      <c r="VSL2" s="530"/>
      <c r="VSM2" s="530"/>
      <c r="VSN2" s="530"/>
      <c r="VSO2" s="530"/>
      <c r="VSP2" s="530"/>
      <c r="VSQ2" s="530"/>
      <c r="VSR2" s="530"/>
      <c r="VSS2" s="530"/>
      <c r="VST2" s="530"/>
      <c r="VSU2" s="530"/>
      <c r="VSV2" s="530"/>
      <c r="VSW2" s="530"/>
      <c r="VSX2" s="530"/>
      <c r="VSY2" s="530"/>
      <c r="VSZ2" s="530"/>
      <c r="VTA2" s="530"/>
      <c r="VTB2" s="530"/>
      <c r="VTC2" s="530"/>
      <c r="VTD2" s="530"/>
      <c r="VTE2" s="530"/>
      <c r="VTF2" s="530"/>
      <c r="VTG2" s="530"/>
      <c r="VTH2" s="530"/>
      <c r="VTI2" s="530"/>
      <c r="VTJ2" s="530"/>
      <c r="VTK2" s="530"/>
      <c r="VTL2" s="530"/>
      <c r="VTM2" s="530"/>
      <c r="VTN2" s="530"/>
      <c r="VTO2" s="530"/>
      <c r="VTP2" s="530"/>
      <c r="VTQ2" s="530"/>
      <c r="VTR2" s="530"/>
      <c r="VTS2" s="530"/>
      <c r="VTT2" s="530"/>
      <c r="VTU2" s="530"/>
      <c r="VTV2" s="530"/>
      <c r="VTW2" s="530"/>
      <c r="VTX2" s="530"/>
      <c r="VTY2" s="530"/>
      <c r="VTZ2" s="530"/>
      <c r="VUA2" s="530"/>
      <c r="VUB2" s="530"/>
      <c r="VUC2" s="530"/>
      <c r="VUD2" s="530"/>
      <c r="VUE2" s="530"/>
      <c r="VUF2" s="530"/>
      <c r="VUG2" s="530"/>
      <c r="VUH2" s="530"/>
      <c r="VUI2" s="530"/>
      <c r="VUJ2" s="530"/>
      <c r="VUK2" s="530"/>
      <c r="VUL2" s="530"/>
      <c r="VUM2" s="530"/>
      <c r="VUN2" s="530"/>
      <c r="VUO2" s="530"/>
      <c r="VUP2" s="530"/>
      <c r="VUQ2" s="530"/>
      <c r="VUR2" s="530"/>
      <c r="VUS2" s="530"/>
      <c r="VUT2" s="530"/>
      <c r="VUU2" s="530"/>
      <c r="VUV2" s="530"/>
      <c r="VUW2" s="530"/>
      <c r="VUX2" s="530"/>
      <c r="VUY2" s="530"/>
      <c r="VUZ2" s="530"/>
      <c r="VVA2" s="530"/>
      <c r="VVB2" s="530"/>
      <c r="VVC2" s="530"/>
      <c r="VVD2" s="530"/>
      <c r="VVE2" s="530"/>
      <c r="VVF2" s="530"/>
      <c r="VVG2" s="530"/>
      <c r="VVH2" s="530"/>
      <c r="VVI2" s="530"/>
      <c r="VVJ2" s="530"/>
      <c r="VVK2" s="530"/>
      <c r="VVL2" s="530"/>
      <c r="VVM2" s="530"/>
      <c r="VVN2" s="530"/>
      <c r="VVO2" s="530"/>
      <c r="VVP2" s="530"/>
      <c r="VVQ2" s="530"/>
      <c r="VVR2" s="530"/>
      <c r="VVS2" s="530"/>
      <c r="VVT2" s="530"/>
      <c r="VVU2" s="530"/>
      <c r="VVV2" s="530"/>
      <c r="VVW2" s="530"/>
      <c r="VVX2" s="530"/>
      <c r="VVY2" s="530"/>
      <c r="VVZ2" s="530"/>
      <c r="VWA2" s="530"/>
      <c r="VWB2" s="530"/>
      <c r="VWC2" s="530"/>
      <c r="VWD2" s="530"/>
      <c r="VWE2" s="530"/>
      <c r="VWF2" s="530"/>
      <c r="VWG2" s="530"/>
      <c r="VWH2" s="530"/>
      <c r="VWI2" s="530"/>
      <c r="VWJ2" s="530"/>
      <c r="VWK2" s="530"/>
      <c r="VWL2" s="530"/>
      <c r="VWM2" s="530"/>
      <c r="VWN2" s="530"/>
      <c r="VWO2" s="530"/>
      <c r="VWP2" s="530"/>
      <c r="VWQ2" s="530"/>
      <c r="VWR2" s="530"/>
      <c r="VWS2" s="530"/>
      <c r="VWT2" s="530"/>
      <c r="VWU2" s="530"/>
      <c r="VWV2" s="530"/>
      <c r="VWW2" s="530"/>
      <c r="VWX2" s="530"/>
      <c r="VWY2" s="530"/>
      <c r="VWZ2" s="530"/>
      <c r="VXA2" s="530"/>
      <c r="VXB2" s="530"/>
      <c r="VXC2" s="530"/>
      <c r="VXD2" s="530"/>
      <c r="VXE2" s="530"/>
      <c r="VXF2" s="530"/>
      <c r="VXG2" s="530"/>
      <c r="VXH2" s="530"/>
      <c r="VXI2" s="530"/>
      <c r="VXJ2" s="530"/>
      <c r="VXK2" s="530"/>
      <c r="VXL2" s="530"/>
      <c r="VXM2" s="530"/>
      <c r="VXN2" s="530"/>
      <c r="VXO2" s="530"/>
      <c r="VXP2" s="530"/>
      <c r="VXQ2" s="530"/>
      <c r="VXR2" s="530"/>
      <c r="VXS2" s="530"/>
      <c r="VXT2" s="530"/>
      <c r="VXU2" s="530"/>
      <c r="VXV2" s="530"/>
      <c r="VXW2" s="530"/>
      <c r="VXX2" s="530"/>
      <c r="VXY2" s="530"/>
      <c r="VXZ2" s="530"/>
      <c r="VYA2" s="530"/>
      <c r="VYB2" s="530"/>
      <c r="VYC2" s="530"/>
      <c r="VYD2" s="530"/>
      <c r="VYE2" s="530"/>
      <c r="VYF2" s="530"/>
      <c r="VYG2" s="530"/>
      <c r="VYH2" s="530"/>
      <c r="VYI2" s="530"/>
      <c r="VYJ2" s="530"/>
      <c r="VYK2" s="530"/>
      <c r="VYL2" s="530"/>
      <c r="VYM2" s="530"/>
      <c r="VYN2" s="530"/>
      <c r="VYO2" s="530"/>
      <c r="VYP2" s="530"/>
      <c r="VYQ2" s="530"/>
      <c r="VYR2" s="530"/>
      <c r="VYS2" s="530"/>
      <c r="VYT2" s="530"/>
      <c r="VYU2" s="530"/>
      <c r="VYV2" s="530"/>
      <c r="VYW2" s="530"/>
      <c r="VYX2" s="530"/>
      <c r="VYY2" s="530"/>
      <c r="VYZ2" s="530"/>
      <c r="VZA2" s="530"/>
      <c r="VZB2" s="530"/>
      <c r="VZC2" s="530"/>
      <c r="VZD2" s="530"/>
      <c r="VZE2" s="530"/>
      <c r="VZF2" s="530"/>
      <c r="VZG2" s="530"/>
      <c r="VZH2" s="530"/>
      <c r="VZI2" s="530"/>
      <c r="VZJ2" s="530"/>
      <c r="VZK2" s="530"/>
      <c r="VZL2" s="530"/>
      <c r="VZM2" s="530"/>
      <c r="VZN2" s="530"/>
      <c r="VZO2" s="530"/>
      <c r="VZP2" s="530"/>
      <c r="VZQ2" s="530"/>
      <c r="VZR2" s="530"/>
      <c r="VZS2" s="530"/>
      <c r="VZT2" s="530"/>
      <c r="VZU2" s="530"/>
      <c r="VZV2" s="530"/>
      <c r="VZW2" s="530"/>
      <c r="VZX2" s="530"/>
      <c r="VZY2" s="530"/>
      <c r="VZZ2" s="530"/>
      <c r="WAA2" s="530"/>
      <c r="WAB2" s="530"/>
      <c r="WAC2" s="530"/>
      <c r="WAD2" s="530"/>
      <c r="WAE2" s="530"/>
      <c r="WAF2" s="530"/>
      <c r="WAG2" s="530"/>
      <c r="WAH2" s="530"/>
      <c r="WAI2" s="530"/>
      <c r="WAJ2" s="530"/>
      <c r="WAK2" s="530"/>
      <c r="WAL2" s="530"/>
      <c r="WAM2" s="530"/>
      <c r="WAN2" s="530"/>
      <c r="WAO2" s="530"/>
      <c r="WAP2" s="530"/>
      <c r="WAQ2" s="530"/>
      <c r="WAR2" s="530"/>
      <c r="WAS2" s="530"/>
      <c r="WAT2" s="530"/>
      <c r="WAU2" s="530"/>
      <c r="WAV2" s="530"/>
      <c r="WAW2" s="530"/>
      <c r="WAX2" s="530"/>
      <c r="WAY2" s="530"/>
      <c r="WAZ2" s="530"/>
      <c r="WBA2" s="530"/>
      <c r="WBB2" s="530"/>
      <c r="WBC2" s="530"/>
      <c r="WBD2" s="530"/>
      <c r="WBE2" s="530"/>
      <c r="WBF2" s="530"/>
      <c r="WBG2" s="530"/>
      <c r="WBH2" s="530"/>
      <c r="WBI2" s="530"/>
      <c r="WBJ2" s="530"/>
      <c r="WBK2" s="530"/>
      <c r="WBL2" s="530"/>
      <c r="WBM2" s="530"/>
      <c r="WBN2" s="530"/>
      <c r="WBO2" s="530"/>
      <c r="WBP2" s="530"/>
      <c r="WBQ2" s="530"/>
      <c r="WBR2" s="530"/>
      <c r="WBS2" s="530"/>
      <c r="WBT2" s="530"/>
      <c r="WBU2" s="530"/>
      <c r="WBV2" s="530"/>
      <c r="WBW2" s="530"/>
      <c r="WBX2" s="530"/>
      <c r="WBY2" s="530"/>
      <c r="WBZ2" s="530"/>
      <c r="WCA2" s="530"/>
      <c r="WCB2" s="530"/>
      <c r="WCC2" s="530"/>
      <c r="WCD2" s="530"/>
      <c r="WCE2" s="530"/>
      <c r="WCF2" s="530"/>
      <c r="WCG2" s="530"/>
      <c r="WCH2" s="530"/>
      <c r="WCI2" s="530"/>
      <c r="WCJ2" s="530"/>
      <c r="WCK2" s="530"/>
      <c r="WCL2" s="530"/>
      <c r="WCM2" s="530"/>
      <c r="WCN2" s="530"/>
      <c r="WCO2" s="530"/>
      <c r="WCP2" s="530"/>
      <c r="WCQ2" s="530"/>
      <c r="WCR2" s="530"/>
      <c r="WCS2" s="530"/>
      <c r="WCT2" s="530"/>
      <c r="WCU2" s="530"/>
      <c r="WCV2" s="530"/>
      <c r="WCW2" s="530"/>
      <c r="WCX2" s="530"/>
      <c r="WCY2" s="530"/>
      <c r="WCZ2" s="530"/>
      <c r="WDA2" s="530"/>
      <c r="WDB2" s="530"/>
      <c r="WDC2" s="530"/>
      <c r="WDD2" s="530"/>
      <c r="WDE2" s="530"/>
      <c r="WDF2" s="530"/>
      <c r="WDG2" s="530"/>
      <c r="WDH2" s="530"/>
      <c r="WDI2" s="530"/>
      <c r="WDJ2" s="530"/>
      <c r="WDK2" s="530"/>
      <c r="WDL2" s="530"/>
      <c r="WDM2" s="530"/>
      <c r="WDN2" s="530"/>
      <c r="WDO2" s="530"/>
      <c r="WDP2" s="530"/>
      <c r="WDQ2" s="530"/>
      <c r="WDR2" s="530"/>
      <c r="WDS2" s="530"/>
      <c r="WDT2" s="530"/>
      <c r="WDU2" s="530"/>
      <c r="WDV2" s="530"/>
      <c r="WDW2" s="530"/>
      <c r="WDX2" s="530"/>
      <c r="WDY2" s="530"/>
      <c r="WDZ2" s="530"/>
      <c r="WEA2" s="530"/>
      <c r="WEB2" s="530"/>
      <c r="WEC2" s="530"/>
      <c r="WED2" s="530"/>
      <c r="WEE2" s="530"/>
      <c r="WEF2" s="530"/>
      <c r="WEG2" s="530"/>
      <c r="WEH2" s="530"/>
      <c r="WEI2" s="530"/>
      <c r="WEJ2" s="530"/>
      <c r="WEK2" s="530"/>
      <c r="WEL2" s="530"/>
      <c r="WEM2" s="530"/>
      <c r="WEN2" s="530"/>
      <c r="WEO2" s="530"/>
      <c r="WEP2" s="530"/>
      <c r="WEQ2" s="530"/>
      <c r="WER2" s="530"/>
      <c r="WES2" s="530"/>
      <c r="WET2" s="530"/>
      <c r="WEU2" s="530"/>
      <c r="WEV2" s="530"/>
      <c r="WEW2" s="530"/>
      <c r="WEX2" s="530"/>
      <c r="WEY2" s="530"/>
      <c r="WEZ2" s="530"/>
      <c r="WFA2" s="530"/>
      <c r="WFB2" s="530"/>
      <c r="WFC2" s="530"/>
      <c r="WFD2" s="530"/>
      <c r="WFE2" s="530"/>
      <c r="WFF2" s="530"/>
      <c r="WFG2" s="530"/>
      <c r="WFH2" s="530"/>
      <c r="WFI2" s="530"/>
      <c r="WFJ2" s="530"/>
      <c r="WFK2" s="530"/>
      <c r="WFL2" s="530"/>
      <c r="WFM2" s="530"/>
      <c r="WFN2" s="530"/>
      <c r="WFO2" s="530"/>
      <c r="WFP2" s="530"/>
      <c r="WFQ2" s="530"/>
      <c r="WFR2" s="530"/>
      <c r="WFS2" s="530"/>
      <c r="WFT2" s="530"/>
      <c r="WFU2" s="530"/>
      <c r="WFV2" s="530"/>
      <c r="WFW2" s="530"/>
      <c r="WFX2" s="530"/>
      <c r="WFY2" s="530"/>
      <c r="WFZ2" s="530"/>
      <c r="WGA2" s="530"/>
      <c r="WGB2" s="530"/>
      <c r="WGC2" s="530"/>
      <c r="WGD2" s="530"/>
      <c r="WGE2" s="530"/>
      <c r="WGF2" s="530"/>
      <c r="WGG2" s="530"/>
      <c r="WGH2" s="530"/>
      <c r="WGI2" s="530"/>
      <c r="WGJ2" s="530"/>
      <c r="WGK2" s="530"/>
      <c r="WGL2" s="530"/>
      <c r="WGM2" s="530"/>
      <c r="WGN2" s="530"/>
      <c r="WGO2" s="530"/>
      <c r="WGP2" s="530"/>
      <c r="WGQ2" s="530"/>
      <c r="WGR2" s="530"/>
      <c r="WGS2" s="530"/>
      <c r="WGT2" s="530"/>
      <c r="WGU2" s="530"/>
      <c r="WGV2" s="530"/>
      <c r="WGW2" s="530"/>
      <c r="WGX2" s="530"/>
      <c r="WGY2" s="530"/>
      <c r="WGZ2" s="530"/>
      <c r="WHA2" s="530"/>
      <c r="WHB2" s="530"/>
      <c r="WHC2" s="530"/>
      <c r="WHD2" s="530"/>
      <c r="WHE2" s="530"/>
      <c r="WHF2" s="530"/>
      <c r="WHG2" s="530"/>
      <c r="WHH2" s="530"/>
      <c r="WHI2" s="530"/>
      <c r="WHJ2" s="530"/>
      <c r="WHK2" s="530"/>
      <c r="WHL2" s="530"/>
      <c r="WHM2" s="530"/>
      <c r="WHN2" s="530"/>
      <c r="WHO2" s="530"/>
      <c r="WHP2" s="530"/>
      <c r="WHQ2" s="530"/>
      <c r="WHR2" s="530"/>
      <c r="WHS2" s="530"/>
      <c r="WHT2" s="530"/>
      <c r="WHU2" s="530"/>
      <c r="WHV2" s="530"/>
      <c r="WHW2" s="530"/>
      <c r="WHX2" s="530"/>
      <c r="WHY2" s="530"/>
      <c r="WHZ2" s="530"/>
      <c r="WIA2" s="530"/>
      <c r="WIB2" s="530"/>
      <c r="WIC2" s="530"/>
      <c r="WID2" s="530"/>
      <c r="WIE2" s="530"/>
      <c r="WIF2" s="530"/>
      <c r="WIG2" s="530"/>
      <c r="WIH2" s="530"/>
      <c r="WII2" s="530"/>
      <c r="WIJ2" s="530"/>
      <c r="WIK2" s="530"/>
      <c r="WIL2" s="530"/>
      <c r="WIM2" s="530"/>
      <c r="WIN2" s="530"/>
      <c r="WIO2" s="530"/>
      <c r="WIP2" s="530"/>
      <c r="WIQ2" s="530"/>
      <c r="WIR2" s="530"/>
      <c r="WIS2" s="530"/>
      <c r="WIT2" s="530"/>
      <c r="WIU2" s="530"/>
      <c r="WIV2" s="530"/>
      <c r="WIW2" s="530"/>
      <c r="WIX2" s="530"/>
      <c r="WIY2" s="530"/>
      <c r="WIZ2" s="530"/>
      <c r="WJA2" s="530"/>
      <c r="WJB2" s="530"/>
      <c r="WJC2" s="530"/>
      <c r="WJD2" s="530"/>
      <c r="WJE2" s="530"/>
      <c r="WJF2" s="530"/>
      <c r="WJG2" s="530"/>
      <c r="WJH2" s="530"/>
      <c r="WJI2" s="530"/>
      <c r="WJJ2" s="530"/>
      <c r="WJK2" s="530"/>
      <c r="WJL2" s="530"/>
      <c r="WJM2" s="530"/>
      <c r="WJN2" s="530"/>
      <c r="WJO2" s="530"/>
      <c r="WJP2" s="530"/>
      <c r="WJQ2" s="530"/>
      <c r="WJR2" s="530"/>
      <c r="WJS2" s="530"/>
      <c r="WJT2" s="530"/>
      <c r="WJU2" s="530"/>
      <c r="WJV2" s="530"/>
      <c r="WJW2" s="530"/>
      <c r="WJX2" s="530"/>
      <c r="WJY2" s="530"/>
      <c r="WJZ2" s="530"/>
      <c r="WKA2" s="530"/>
      <c r="WKB2" s="530"/>
      <c r="WKC2" s="530"/>
      <c r="WKD2" s="530"/>
      <c r="WKE2" s="530"/>
      <c r="WKF2" s="530"/>
      <c r="WKG2" s="530"/>
      <c r="WKH2" s="530"/>
      <c r="WKI2" s="530"/>
      <c r="WKJ2" s="530"/>
      <c r="WKK2" s="530"/>
      <c r="WKL2" s="530"/>
      <c r="WKM2" s="530"/>
      <c r="WKN2" s="530"/>
      <c r="WKO2" s="530"/>
      <c r="WKP2" s="530"/>
      <c r="WKQ2" s="530"/>
      <c r="WKR2" s="530"/>
      <c r="WKS2" s="530"/>
      <c r="WKT2" s="530"/>
      <c r="WKU2" s="530"/>
      <c r="WKV2" s="530"/>
      <c r="WKW2" s="530"/>
      <c r="WKX2" s="530"/>
      <c r="WKY2" s="530"/>
      <c r="WKZ2" s="530"/>
      <c r="WLA2" s="530"/>
      <c r="WLB2" s="530"/>
      <c r="WLC2" s="530"/>
      <c r="WLD2" s="530"/>
      <c r="WLE2" s="530"/>
      <c r="WLF2" s="530"/>
      <c r="WLG2" s="530"/>
      <c r="WLH2" s="530"/>
      <c r="WLI2" s="530"/>
      <c r="WLJ2" s="530"/>
      <c r="WLK2" s="530"/>
      <c r="WLL2" s="530"/>
      <c r="WLM2" s="530"/>
      <c r="WLN2" s="530"/>
      <c r="WLO2" s="530"/>
      <c r="WLP2" s="530"/>
      <c r="WLQ2" s="530"/>
      <c r="WLR2" s="530"/>
      <c r="WLS2" s="530"/>
      <c r="WLT2" s="530"/>
      <c r="WLU2" s="530"/>
      <c r="WLV2" s="530"/>
      <c r="WLW2" s="530"/>
      <c r="WLX2" s="530"/>
      <c r="WLY2" s="530"/>
      <c r="WLZ2" s="530"/>
      <c r="WMA2" s="530"/>
      <c r="WMB2" s="530"/>
      <c r="WMC2" s="530"/>
      <c r="WMD2" s="530"/>
      <c r="WME2" s="530"/>
      <c r="WMF2" s="530"/>
      <c r="WMG2" s="530"/>
      <c r="WMH2" s="530"/>
      <c r="WMI2" s="530"/>
      <c r="WMJ2" s="530"/>
      <c r="WMK2" s="530"/>
      <c r="WML2" s="530"/>
      <c r="WMM2" s="530"/>
      <c r="WMN2" s="530"/>
      <c r="WMO2" s="530"/>
      <c r="WMP2" s="530"/>
      <c r="WMQ2" s="530"/>
      <c r="WMR2" s="530"/>
      <c r="WMS2" s="530"/>
      <c r="WMT2" s="530"/>
      <c r="WMU2" s="530"/>
      <c r="WMV2" s="530"/>
      <c r="WMW2" s="530"/>
      <c r="WMX2" s="530"/>
      <c r="WMY2" s="530"/>
      <c r="WMZ2" s="530"/>
      <c r="WNA2" s="530"/>
      <c r="WNB2" s="530"/>
      <c r="WNC2" s="530"/>
      <c r="WND2" s="530"/>
      <c r="WNE2" s="530"/>
      <c r="WNF2" s="530"/>
      <c r="WNG2" s="530"/>
      <c r="WNH2" s="530"/>
      <c r="WNI2" s="530"/>
      <c r="WNJ2" s="530"/>
      <c r="WNK2" s="530"/>
      <c r="WNL2" s="530"/>
      <c r="WNM2" s="530"/>
      <c r="WNN2" s="530"/>
      <c r="WNO2" s="530"/>
      <c r="WNP2" s="530"/>
      <c r="WNQ2" s="530"/>
      <c r="WNR2" s="530"/>
      <c r="WNS2" s="530"/>
      <c r="WNT2" s="530"/>
      <c r="WNU2" s="530"/>
      <c r="WNV2" s="530"/>
      <c r="WNW2" s="530"/>
      <c r="WNX2" s="530"/>
      <c r="WNY2" s="530"/>
      <c r="WNZ2" s="530"/>
      <c r="WOA2" s="530"/>
      <c r="WOB2" s="530"/>
      <c r="WOC2" s="530"/>
      <c r="WOD2" s="530"/>
      <c r="WOE2" s="530"/>
      <c r="WOF2" s="530"/>
      <c r="WOG2" s="530"/>
      <c r="WOH2" s="530"/>
      <c r="WOI2" s="530"/>
      <c r="WOJ2" s="530"/>
      <c r="WOK2" s="530"/>
      <c r="WOL2" s="530"/>
      <c r="WOM2" s="530"/>
      <c r="WON2" s="530"/>
      <c r="WOO2" s="530"/>
      <c r="WOP2" s="530"/>
      <c r="WOQ2" s="530"/>
      <c r="WOR2" s="530"/>
      <c r="WOS2" s="530"/>
      <c r="WOT2" s="530"/>
      <c r="WOU2" s="530"/>
      <c r="WOV2" s="530"/>
      <c r="WOW2" s="530"/>
      <c r="WOX2" s="530"/>
      <c r="WOY2" s="530"/>
      <c r="WOZ2" s="530"/>
      <c r="WPA2" s="530"/>
      <c r="WPB2" s="530"/>
      <c r="WPC2" s="530"/>
      <c r="WPD2" s="530"/>
      <c r="WPE2" s="530"/>
      <c r="WPF2" s="530"/>
      <c r="WPG2" s="530"/>
      <c r="WPH2" s="530"/>
      <c r="WPI2" s="530"/>
      <c r="WPJ2" s="530"/>
      <c r="WPK2" s="530"/>
      <c r="WPL2" s="530"/>
      <c r="WPM2" s="530"/>
      <c r="WPN2" s="530"/>
      <c r="WPO2" s="530"/>
      <c r="WPP2" s="530"/>
      <c r="WPQ2" s="530"/>
      <c r="WPR2" s="530"/>
      <c r="WPS2" s="530"/>
      <c r="WPT2" s="530"/>
      <c r="WPU2" s="530"/>
      <c r="WPV2" s="530"/>
      <c r="WPW2" s="530"/>
      <c r="WPX2" s="530"/>
      <c r="WPY2" s="530"/>
      <c r="WPZ2" s="530"/>
      <c r="WQA2" s="530"/>
      <c r="WQB2" s="530"/>
      <c r="WQC2" s="530"/>
      <c r="WQD2" s="530"/>
      <c r="WQE2" s="530"/>
      <c r="WQF2" s="530"/>
      <c r="WQG2" s="530"/>
      <c r="WQH2" s="530"/>
      <c r="WQI2" s="530"/>
      <c r="WQJ2" s="530"/>
      <c r="WQK2" s="530"/>
      <c r="WQL2" s="530"/>
      <c r="WQM2" s="530"/>
      <c r="WQN2" s="530"/>
      <c r="WQO2" s="530"/>
      <c r="WQP2" s="530"/>
      <c r="WQQ2" s="530"/>
      <c r="WQR2" s="530"/>
      <c r="WQS2" s="530"/>
      <c r="WQT2" s="530"/>
      <c r="WQU2" s="530"/>
      <c r="WQV2" s="530"/>
      <c r="WQW2" s="530"/>
      <c r="WQX2" s="530"/>
      <c r="WQY2" s="530"/>
      <c r="WQZ2" s="530"/>
      <c r="WRA2" s="530"/>
      <c r="WRB2" s="530"/>
      <c r="WRC2" s="530"/>
      <c r="WRD2" s="530"/>
      <c r="WRE2" s="530"/>
      <c r="WRF2" s="530"/>
      <c r="WRG2" s="530"/>
      <c r="WRH2" s="530"/>
      <c r="WRI2" s="530"/>
      <c r="WRJ2" s="530"/>
      <c r="WRK2" s="530"/>
      <c r="WRL2" s="530"/>
      <c r="WRM2" s="530"/>
      <c r="WRN2" s="530"/>
      <c r="WRO2" s="530"/>
      <c r="WRP2" s="530"/>
      <c r="WRQ2" s="530"/>
      <c r="WRR2" s="530"/>
      <c r="WRS2" s="530"/>
      <c r="WRT2" s="530"/>
    </row>
    <row r="3" spans="1:16036" ht="21" customHeight="1" x14ac:dyDescent="0.25">
      <c r="A3" s="423" t="s">
        <v>2350</v>
      </c>
      <c r="B3" s="530"/>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530"/>
      <c r="BL3" s="530"/>
      <c r="BM3" s="530"/>
      <c r="BN3" s="530"/>
      <c r="BO3" s="530"/>
      <c r="BP3" s="530"/>
      <c r="BQ3" s="530"/>
      <c r="BR3" s="530"/>
      <c r="BS3" s="530"/>
      <c r="BT3" s="530"/>
      <c r="BU3" s="530"/>
      <c r="BV3" s="530"/>
      <c r="BW3" s="530"/>
      <c r="BX3" s="530"/>
      <c r="BY3" s="530"/>
      <c r="BZ3" s="530"/>
      <c r="CA3" s="530"/>
      <c r="CB3" s="530"/>
      <c r="CC3" s="530"/>
      <c r="CD3" s="530"/>
      <c r="CE3" s="530"/>
      <c r="CF3" s="530"/>
      <c r="CG3" s="530"/>
      <c r="CH3" s="530"/>
      <c r="CI3" s="530"/>
      <c r="CJ3" s="530"/>
      <c r="CK3" s="530"/>
      <c r="CL3" s="530"/>
      <c r="CM3" s="530"/>
      <c r="CN3" s="530"/>
      <c r="CO3" s="530"/>
      <c r="CP3" s="530"/>
      <c r="CQ3" s="530"/>
      <c r="CR3" s="530"/>
      <c r="CS3" s="530"/>
      <c r="CT3" s="530"/>
      <c r="CU3" s="530"/>
      <c r="CV3" s="530"/>
      <c r="CW3" s="530"/>
      <c r="CX3" s="530"/>
      <c r="CY3" s="530"/>
      <c r="CZ3" s="530"/>
      <c r="DA3" s="530"/>
      <c r="DB3" s="530"/>
      <c r="DC3" s="530"/>
      <c r="DD3" s="530"/>
      <c r="DE3" s="530"/>
      <c r="DF3" s="530"/>
      <c r="DG3" s="530"/>
      <c r="DH3" s="530"/>
      <c r="DI3" s="530"/>
      <c r="DJ3" s="530"/>
      <c r="DK3" s="530"/>
      <c r="DL3" s="530"/>
      <c r="DM3" s="530"/>
      <c r="DN3" s="530"/>
      <c r="DO3" s="530"/>
      <c r="DP3" s="530"/>
      <c r="DQ3" s="530"/>
      <c r="DR3" s="530"/>
      <c r="DS3" s="530"/>
      <c r="DT3" s="530"/>
      <c r="DU3" s="530"/>
      <c r="DV3" s="530"/>
      <c r="DW3" s="530"/>
      <c r="DX3" s="530"/>
      <c r="DY3" s="530"/>
      <c r="DZ3" s="530"/>
      <c r="EA3" s="530"/>
      <c r="EB3" s="530"/>
      <c r="EC3" s="530"/>
      <c r="ED3" s="530"/>
      <c r="EE3" s="530"/>
      <c r="EF3" s="530"/>
      <c r="EG3" s="530"/>
      <c r="EH3" s="530"/>
      <c r="EI3" s="530"/>
      <c r="EJ3" s="530"/>
      <c r="EK3" s="530"/>
      <c r="EL3" s="530"/>
      <c r="EM3" s="530"/>
      <c r="EN3" s="530"/>
      <c r="EO3" s="530"/>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530"/>
      <c r="FN3" s="530"/>
      <c r="FO3" s="530"/>
      <c r="FP3" s="530"/>
      <c r="FQ3" s="530"/>
      <c r="FR3" s="530"/>
      <c r="FS3" s="530"/>
      <c r="FT3" s="530"/>
      <c r="FU3" s="530"/>
      <c r="FV3" s="530"/>
      <c r="FW3" s="530"/>
      <c r="FX3" s="530"/>
      <c r="FY3" s="530"/>
      <c r="FZ3" s="530"/>
      <c r="GA3" s="530"/>
      <c r="GB3" s="530"/>
      <c r="GC3" s="530"/>
      <c r="GD3" s="530"/>
      <c r="GE3" s="530"/>
      <c r="GF3" s="530"/>
      <c r="GG3" s="530"/>
      <c r="GH3" s="530"/>
      <c r="GI3" s="530"/>
      <c r="GJ3" s="530"/>
      <c r="GK3" s="530"/>
      <c r="GL3" s="530"/>
      <c r="GM3" s="530"/>
      <c r="GN3" s="530"/>
      <c r="GO3" s="530"/>
      <c r="GP3" s="530"/>
      <c r="GQ3" s="530"/>
      <c r="GR3" s="530"/>
      <c r="GS3" s="530"/>
      <c r="GT3" s="530"/>
      <c r="GU3" s="530"/>
      <c r="GV3" s="530"/>
      <c r="GW3" s="530"/>
      <c r="GX3" s="530"/>
      <c r="GY3" s="530"/>
      <c r="GZ3" s="530"/>
      <c r="HA3" s="530"/>
      <c r="HB3" s="530"/>
      <c r="HC3" s="530"/>
      <c r="HD3" s="530"/>
      <c r="HE3" s="530"/>
      <c r="HF3" s="530"/>
      <c r="HG3" s="530"/>
      <c r="HH3" s="530"/>
      <c r="HI3" s="530"/>
      <c r="HJ3" s="530"/>
      <c r="HK3" s="530"/>
      <c r="HL3" s="530"/>
      <c r="HM3" s="530"/>
      <c r="HN3" s="530"/>
      <c r="HO3" s="530"/>
      <c r="HP3" s="530"/>
      <c r="HQ3" s="530"/>
      <c r="HR3" s="530"/>
      <c r="HS3" s="530"/>
      <c r="HT3" s="530"/>
      <c r="HU3" s="530"/>
      <c r="HV3" s="530"/>
      <c r="HW3" s="530"/>
      <c r="HX3" s="530"/>
      <c r="HY3" s="530"/>
      <c r="HZ3" s="530"/>
      <c r="IA3" s="530"/>
      <c r="IB3" s="530"/>
      <c r="IC3" s="530"/>
      <c r="ID3" s="530"/>
      <c r="IE3" s="530"/>
      <c r="IF3" s="530"/>
      <c r="IG3" s="530"/>
      <c r="IH3" s="530"/>
      <c r="II3" s="530"/>
      <c r="IJ3" s="530"/>
      <c r="IK3" s="530"/>
      <c r="IL3" s="530"/>
      <c r="IM3" s="530"/>
      <c r="IN3" s="530"/>
      <c r="IO3" s="530"/>
      <c r="IP3" s="530"/>
      <c r="IQ3" s="530"/>
      <c r="IR3" s="530"/>
      <c r="IS3" s="530"/>
      <c r="IT3" s="530"/>
      <c r="IU3" s="530"/>
      <c r="IV3" s="530"/>
      <c r="IW3" s="530"/>
      <c r="IX3" s="530"/>
      <c r="IY3" s="530"/>
      <c r="IZ3" s="530"/>
      <c r="JA3" s="530"/>
      <c r="JB3" s="530"/>
      <c r="JC3" s="530"/>
      <c r="JD3" s="530"/>
      <c r="JE3" s="530"/>
      <c r="JF3" s="530"/>
      <c r="JG3" s="530"/>
      <c r="JH3" s="530"/>
      <c r="JI3" s="530"/>
      <c r="JJ3" s="530"/>
      <c r="JK3" s="530"/>
      <c r="JL3" s="530"/>
      <c r="JM3" s="530"/>
      <c r="JN3" s="530"/>
      <c r="JO3" s="530"/>
      <c r="JP3" s="530"/>
      <c r="JQ3" s="530"/>
      <c r="JR3" s="530"/>
      <c r="JS3" s="530"/>
      <c r="JT3" s="530"/>
      <c r="JU3" s="530"/>
      <c r="JV3" s="530"/>
      <c r="JW3" s="530"/>
      <c r="JX3" s="530"/>
      <c r="JY3" s="530"/>
      <c r="JZ3" s="530"/>
      <c r="KA3" s="530"/>
      <c r="KB3" s="530"/>
      <c r="KC3" s="530"/>
      <c r="KD3" s="530"/>
      <c r="KE3" s="530"/>
      <c r="KF3" s="530"/>
      <c r="KG3" s="530"/>
      <c r="KH3" s="530"/>
      <c r="KI3" s="530"/>
      <c r="KJ3" s="530"/>
      <c r="KK3" s="530"/>
      <c r="KL3" s="530"/>
      <c r="KM3" s="530"/>
      <c r="KN3" s="530"/>
      <c r="KO3" s="530"/>
      <c r="KP3" s="530"/>
      <c r="KQ3" s="530"/>
      <c r="KR3" s="530"/>
      <c r="KS3" s="530"/>
      <c r="KT3" s="530"/>
      <c r="KU3" s="530"/>
      <c r="KV3" s="530"/>
      <c r="KW3" s="530"/>
      <c r="KX3" s="530"/>
      <c r="KY3" s="530"/>
      <c r="KZ3" s="530"/>
      <c r="LA3" s="530"/>
      <c r="LB3" s="530"/>
      <c r="LC3" s="530"/>
      <c r="LD3" s="530"/>
      <c r="LE3" s="530"/>
      <c r="LF3" s="530"/>
      <c r="LG3" s="530"/>
      <c r="LH3" s="530"/>
      <c r="LI3" s="530"/>
      <c r="LJ3" s="530"/>
      <c r="LK3" s="530"/>
      <c r="LL3" s="530"/>
      <c r="LM3" s="530"/>
      <c r="LN3" s="530"/>
      <c r="LO3" s="530"/>
      <c r="LP3" s="530"/>
      <c r="LQ3" s="530"/>
      <c r="LR3" s="530"/>
      <c r="LS3" s="530"/>
      <c r="LT3" s="530"/>
      <c r="LU3" s="530"/>
      <c r="LV3" s="530"/>
      <c r="LW3" s="530"/>
      <c r="LX3" s="530"/>
      <c r="LY3" s="530"/>
      <c r="LZ3" s="530"/>
      <c r="MA3" s="530"/>
      <c r="MB3" s="530"/>
      <c r="MC3" s="530"/>
      <c r="MD3" s="530"/>
      <c r="ME3" s="530"/>
      <c r="MF3" s="530"/>
      <c r="MG3" s="530"/>
      <c r="MH3" s="530"/>
      <c r="MI3" s="530"/>
      <c r="MJ3" s="530"/>
      <c r="MK3" s="530"/>
      <c r="ML3" s="530"/>
      <c r="MM3" s="530"/>
      <c r="MN3" s="530"/>
      <c r="MO3" s="530"/>
      <c r="MP3" s="530"/>
      <c r="MQ3" s="530"/>
      <c r="MR3" s="530"/>
      <c r="MS3" s="530"/>
      <c r="MT3" s="530"/>
      <c r="MU3" s="530"/>
      <c r="MV3" s="530"/>
      <c r="MW3" s="530"/>
      <c r="MX3" s="530"/>
      <c r="MY3" s="530"/>
      <c r="MZ3" s="530"/>
      <c r="NA3" s="530"/>
      <c r="NB3" s="530"/>
      <c r="NC3" s="530"/>
      <c r="ND3" s="530"/>
      <c r="NE3" s="530"/>
      <c r="NF3" s="530"/>
      <c r="NG3" s="530"/>
      <c r="NH3" s="530"/>
      <c r="NI3" s="530"/>
      <c r="NJ3" s="530"/>
      <c r="NK3" s="530"/>
      <c r="NL3" s="530"/>
      <c r="NM3" s="530"/>
      <c r="NN3" s="530"/>
      <c r="NO3" s="530"/>
      <c r="NP3" s="530"/>
      <c r="NQ3" s="530"/>
      <c r="NR3" s="530"/>
      <c r="NS3" s="530"/>
      <c r="NT3" s="530"/>
      <c r="NU3" s="530"/>
      <c r="NV3" s="530"/>
      <c r="NW3" s="530"/>
      <c r="NX3" s="530"/>
      <c r="NY3" s="530"/>
      <c r="NZ3" s="530"/>
      <c r="OA3" s="530"/>
      <c r="OB3" s="530"/>
      <c r="OC3" s="530"/>
      <c r="OD3" s="530"/>
      <c r="OE3" s="530"/>
      <c r="OF3" s="530"/>
      <c r="OG3" s="530"/>
      <c r="OH3" s="530"/>
      <c r="OI3" s="530"/>
      <c r="OJ3" s="530"/>
      <c r="OK3" s="530"/>
      <c r="OL3" s="530"/>
      <c r="OM3" s="530"/>
      <c r="ON3" s="530"/>
      <c r="OO3" s="530"/>
      <c r="OP3" s="530"/>
      <c r="OQ3" s="530"/>
      <c r="OR3" s="530"/>
      <c r="OS3" s="530"/>
      <c r="OT3" s="530"/>
      <c r="OU3" s="530"/>
      <c r="OV3" s="530"/>
      <c r="OW3" s="530"/>
      <c r="OX3" s="530"/>
      <c r="OY3" s="530"/>
      <c r="OZ3" s="530"/>
      <c r="PA3" s="530"/>
      <c r="PB3" s="530"/>
      <c r="PC3" s="530"/>
      <c r="PD3" s="530"/>
      <c r="PE3" s="530"/>
      <c r="PF3" s="530"/>
      <c r="PG3" s="530"/>
      <c r="PH3" s="530"/>
      <c r="PI3" s="530"/>
      <c r="PJ3" s="530"/>
      <c r="PK3" s="530"/>
      <c r="PL3" s="530"/>
      <c r="PM3" s="530"/>
      <c r="PN3" s="530"/>
      <c r="PO3" s="530"/>
      <c r="PP3" s="530"/>
      <c r="PQ3" s="530"/>
      <c r="PR3" s="530"/>
      <c r="PS3" s="530"/>
      <c r="PT3" s="530"/>
      <c r="PU3" s="530"/>
      <c r="PV3" s="530"/>
      <c r="PW3" s="530"/>
      <c r="PX3" s="530"/>
      <c r="PY3" s="530"/>
      <c r="PZ3" s="530"/>
      <c r="QA3" s="530"/>
      <c r="QB3" s="530"/>
      <c r="QC3" s="530"/>
      <c r="QD3" s="530"/>
      <c r="QE3" s="530"/>
      <c r="QF3" s="530"/>
      <c r="QG3" s="530"/>
      <c r="QH3" s="530"/>
      <c r="QI3" s="530"/>
      <c r="QJ3" s="530"/>
      <c r="QK3" s="530"/>
      <c r="QL3" s="530"/>
      <c r="QM3" s="530"/>
      <c r="QN3" s="530"/>
      <c r="QO3" s="530"/>
      <c r="QP3" s="530"/>
      <c r="QQ3" s="530"/>
      <c r="QR3" s="530"/>
      <c r="QS3" s="530"/>
      <c r="QT3" s="530"/>
      <c r="QU3" s="530"/>
      <c r="QV3" s="530"/>
      <c r="QW3" s="530"/>
      <c r="QX3" s="530"/>
      <c r="QY3" s="530"/>
      <c r="QZ3" s="530"/>
      <c r="RA3" s="530"/>
      <c r="RB3" s="530"/>
      <c r="RC3" s="530"/>
      <c r="RD3" s="530"/>
      <c r="RE3" s="530"/>
      <c r="RF3" s="530"/>
      <c r="RG3" s="530"/>
      <c r="RH3" s="530"/>
      <c r="RI3" s="530"/>
      <c r="RJ3" s="530"/>
      <c r="RK3" s="530"/>
      <c r="RL3" s="530"/>
      <c r="RM3" s="530"/>
      <c r="RN3" s="530"/>
      <c r="RO3" s="530"/>
      <c r="RP3" s="530"/>
      <c r="RQ3" s="530"/>
      <c r="RR3" s="530"/>
      <c r="RS3" s="530"/>
      <c r="RT3" s="530"/>
      <c r="RU3" s="530"/>
      <c r="RV3" s="530"/>
      <c r="RW3" s="530"/>
      <c r="RX3" s="530"/>
      <c r="RY3" s="530"/>
      <c r="RZ3" s="530"/>
      <c r="SA3" s="530"/>
      <c r="SB3" s="530"/>
      <c r="SC3" s="530"/>
      <c r="SD3" s="530"/>
      <c r="SE3" s="530"/>
      <c r="SF3" s="530"/>
      <c r="SG3" s="530"/>
      <c r="SH3" s="530"/>
      <c r="SI3" s="530"/>
      <c r="SJ3" s="530"/>
      <c r="SK3" s="530"/>
      <c r="SL3" s="530"/>
      <c r="SM3" s="530"/>
      <c r="SN3" s="530"/>
      <c r="SO3" s="530"/>
      <c r="SP3" s="530"/>
      <c r="SQ3" s="530"/>
      <c r="SR3" s="530"/>
      <c r="SS3" s="530"/>
      <c r="ST3" s="530"/>
      <c r="SU3" s="530"/>
      <c r="SV3" s="530"/>
      <c r="SW3" s="530"/>
      <c r="SX3" s="530"/>
      <c r="SY3" s="530"/>
      <c r="SZ3" s="530"/>
      <c r="TA3" s="530"/>
      <c r="TB3" s="530"/>
      <c r="TC3" s="530"/>
      <c r="TD3" s="530"/>
      <c r="TE3" s="530"/>
      <c r="TF3" s="530"/>
      <c r="TG3" s="530"/>
      <c r="TH3" s="530"/>
      <c r="TI3" s="530"/>
      <c r="TJ3" s="530"/>
      <c r="TK3" s="530"/>
      <c r="TL3" s="530"/>
      <c r="TM3" s="530"/>
      <c r="TN3" s="530"/>
      <c r="TO3" s="530"/>
      <c r="TP3" s="530"/>
      <c r="TQ3" s="530"/>
      <c r="TR3" s="530"/>
      <c r="TS3" s="530"/>
      <c r="TT3" s="530"/>
      <c r="TU3" s="530"/>
      <c r="TV3" s="530"/>
      <c r="TW3" s="530"/>
      <c r="TX3" s="530"/>
      <c r="TY3" s="530"/>
      <c r="TZ3" s="530"/>
      <c r="UA3" s="530"/>
      <c r="UB3" s="530"/>
      <c r="UC3" s="530"/>
      <c r="UD3" s="530"/>
      <c r="UE3" s="530"/>
      <c r="UF3" s="530"/>
      <c r="UG3" s="530"/>
      <c r="UH3" s="530"/>
      <c r="UI3" s="530"/>
      <c r="UJ3" s="530"/>
      <c r="UK3" s="530"/>
      <c r="UL3" s="530"/>
      <c r="UM3" s="530"/>
      <c r="UN3" s="530"/>
      <c r="UO3" s="530"/>
      <c r="UP3" s="530"/>
      <c r="UQ3" s="530"/>
      <c r="UR3" s="530"/>
      <c r="US3" s="530"/>
      <c r="UT3" s="530"/>
      <c r="UU3" s="530"/>
      <c r="UV3" s="530"/>
      <c r="UW3" s="530"/>
      <c r="UX3" s="530"/>
      <c r="UY3" s="530"/>
      <c r="UZ3" s="530"/>
      <c r="VA3" s="530"/>
      <c r="VB3" s="530"/>
      <c r="VC3" s="530"/>
      <c r="VD3" s="530"/>
      <c r="VE3" s="530"/>
      <c r="VF3" s="530"/>
      <c r="VG3" s="530"/>
      <c r="VH3" s="530"/>
      <c r="VI3" s="530"/>
      <c r="VJ3" s="530"/>
      <c r="VK3" s="530"/>
      <c r="VL3" s="530"/>
      <c r="VM3" s="530"/>
      <c r="VN3" s="530"/>
      <c r="VO3" s="530"/>
      <c r="VP3" s="530"/>
      <c r="VQ3" s="530"/>
      <c r="VR3" s="530"/>
      <c r="VS3" s="530"/>
      <c r="VT3" s="530"/>
      <c r="VU3" s="530"/>
      <c r="VV3" s="530"/>
      <c r="VW3" s="530"/>
      <c r="VX3" s="530"/>
      <c r="VY3" s="530"/>
      <c r="VZ3" s="530"/>
      <c r="WA3" s="530"/>
      <c r="WB3" s="530"/>
      <c r="WC3" s="530"/>
      <c r="WD3" s="530"/>
      <c r="WE3" s="530"/>
      <c r="WF3" s="530"/>
      <c r="WG3" s="530"/>
      <c r="WH3" s="530"/>
      <c r="WI3" s="530"/>
      <c r="WJ3" s="530"/>
      <c r="WK3" s="530"/>
      <c r="WL3" s="530"/>
      <c r="WM3" s="530"/>
      <c r="WN3" s="530"/>
      <c r="WO3" s="530"/>
      <c r="WP3" s="530"/>
      <c r="WQ3" s="530"/>
      <c r="WR3" s="530"/>
      <c r="WS3" s="530"/>
      <c r="WT3" s="530"/>
      <c r="WU3" s="530"/>
      <c r="WV3" s="530"/>
      <c r="WW3" s="530"/>
      <c r="WX3" s="530"/>
      <c r="WY3" s="530"/>
      <c r="WZ3" s="530"/>
      <c r="XA3" s="530"/>
      <c r="XB3" s="530"/>
      <c r="XC3" s="530"/>
      <c r="XD3" s="530"/>
      <c r="XE3" s="530"/>
      <c r="XF3" s="530"/>
      <c r="XG3" s="530"/>
      <c r="XH3" s="530"/>
      <c r="XI3" s="530"/>
      <c r="XJ3" s="530"/>
      <c r="XK3" s="530"/>
      <c r="XL3" s="530"/>
      <c r="XM3" s="530"/>
      <c r="XN3" s="530"/>
      <c r="XO3" s="530"/>
      <c r="XP3" s="530"/>
      <c r="XQ3" s="530"/>
      <c r="XR3" s="530"/>
      <c r="XS3" s="530"/>
      <c r="XT3" s="530"/>
      <c r="XU3" s="530"/>
      <c r="XV3" s="530"/>
      <c r="XW3" s="530"/>
      <c r="XX3" s="530"/>
      <c r="XY3" s="530"/>
      <c r="XZ3" s="530"/>
      <c r="YA3" s="530"/>
      <c r="YB3" s="530"/>
      <c r="YC3" s="530"/>
      <c r="YD3" s="530"/>
      <c r="YE3" s="530"/>
      <c r="YF3" s="530"/>
      <c r="YG3" s="530"/>
      <c r="YH3" s="530"/>
      <c r="YI3" s="530"/>
      <c r="YJ3" s="530"/>
      <c r="YK3" s="530"/>
      <c r="YL3" s="530"/>
      <c r="YM3" s="530"/>
      <c r="YN3" s="530"/>
      <c r="YO3" s="530"/>
      <c r="YP3" s="530"/>
      <c r="YQ3" s="530"/>
      <c r="YR3" s="530"/>
      <c r="YS3" s="530"/>
      <c r="YT3" s="530"/>
      <c r="YU3" s="530"/>
      <c r="YV3" s="530"/>
      <c r="YW3" s="530"/>
      <c r="YX3" s="530"/>
      <c r="YY3" s="530"/>
      <c r="YZ3" s="530"/>
      <c r="ZA3" s="530"/>
      <c r="ZB3" s="530"/>
      <c r="ZC3" s="530"/>
      <c r="ZD3" s="530"/>
      <c r="ZE3" s="530"/>
      <c r="ZF3" s="530"/>
      <c r="ZG3" s="530"/>
      <c r="ZH3" s="530"/>
      <c r="ZI3" s="530"/>
      <c r="ZJ3" s="530"/>
      <c r="ZK3" s="530"/>
      <c r="ZL3" s="530"/>
      <c r="ZM3" s="530"/>
      <c r="ZN3" s="530"/>
      <c r="ZO3" s="530"/>
      <c r="ZP3" s="530"/>
      <c r="ZQ3" s="530"/>
      <c r="ZR3" s="530"/>
      <c r="ZS3" s="530"/>
      <c r="ZT3" s="530"/>
      <c r="ZU3" s="530"/>
      <c r="ZV3" s="530"/>
      <c r="ZW3" s="530"/>
      <c r="ZX3" s="530"/>
      <c r="ZY3" s="530"/>
      <c r="ZZ3" s="530"/>
      <c r="AAA3" s="530"/>
      <c r="AAB3" s="530"/>
      <c r="AAC3" s="530"/>
      <c r="AAD3" s="530"/>
      <c r="AAE3" s="530"/>
      <c r="AAF3" s="530"/>
      <c r="AAG3" s="530"/>
      <c r="AAH3" s="530"/>
      <c r="AAI3" s="530"/>
      <c r="AAJ3" s="530"/>
      <c r="AAK3" s="530"/>
      <c r="AAL3" s="530"/>
      <c r="AAM3" s="530"/>
      <c r="AAN3" s="530"/>
      <c r="AAO3" s="530"/>
      <c r="AAP3" s="530"/>
      <c r="AAQ3" s="530"/>
      <c r="AAR3" s="530"/>
      <c r="AAS3" s="530"/>
      <c r="AAT3" s="530"/>
      <c r="AAU3" s="530"/>
      <c r="AAV3" s="530"/>
      <c r="AAW3" s="530"/>
      <c r="AAX3" s="530"/>
      <c r="AAY3" s="530"/>
      <c r="AAZ3" s="530"/>
      <c r="ABA3" s="530"/>
      <c r="ABB3" s="530"/>
      <c r="ABC3" s="530"/>
      <c r="ABD3" s="530"/>
      <c r="ABE3" s="530"/>
      <c r="ABF3" s="530"/>
      <c r="ABG3" s="530"/>
      <c r="ABH3" s="530"/>
      <c r="ABI3" s="530"/>
      <c r="ABJ3" s="530"/>
      <c r="ABK3" s="530"/>
      <c r="ABL3" s="530"/>
      <c r="ABM3" s="530"/>
      <c r="ABN3" s="530"/>
      <c r="ABO3" s="530"/>
      <c r="ABP3" s="530"/>
      <c r="ABQ3" s="530"/>
      <c r="ABR3" s="530"/>
      <c r="ABS3" s="530"/>
      <c r="ABT3" s="530"/>
      <c r="ABU3" s="530"/>
      <c r="ABV3" s="530"/>
      <c r="ABW3" s="530"/>
      <c r="ABX3" s="530"/>
      <c r="ABY3" s="530"/>
      <c r="ABZ3" s="530"/>
      <c r="ACA3" s="530"/>
      <c r="ACB3" s="530"/>
      <c r="ACC3" s="530"/>
      <c r="ACD3" s="530"/>
      <c r="ACE3" s="530"/>
      <c r="ACF3" s="530"/>
      <c r="ACG3" s="530"/>
      <c r="ACH3" s="530"/>
      <c r="ACI3" s="530"/>
      <c r="ACJ3" s="530"/>
      <c r="ACK3" s="530"/>
      <c r="ACL3" s="530"/>
      <c r="ACM3" s="530"/>
      <c r="ACN3" s="530"/>
      <c r="ACO3" s="530"/>
      <c r="ACP3" s="530"/>
      <c r="ACQ3" s="530"/>
      <c r="ACR3" s="530"/>
      <c r="ACS3" s="530"/>
      <c r="ACT3" s="530"/>
      <c r="ACU3" s="530"/>
      <c r="ACV3" s="530"/>
      <c r="ACW3" s="530"/>
      <c r="ACX3" s="530"/>
      <c r="ACY3" s="530"/>
      <c r="ACZ3" s="530"/>
      <c r="ADA3" s="530"/>
      <c r="ADB3" s="530"/>
      <c r="ADC3" s="530"/>
      <c r="ADD3" s="530"/>
      <c r="ADE3" s="530"/>
      <c r="ADF3" s="530"/>
      <c r="ADG3" s="530"/>
      <c r="ADH3" s="530"/>
      <c r="ADI3" s="530"/>
      <c r="ADJ3" s="530"/>
      <c r="ADK3" s="530"/>
      <c r="ADL3" s="530"/>
      <c r="ADM3" s="530"/>
      <c r="ADN3" s="530"/>
      <c r="ADO3" s="530"/>
      <c r="ADP3" s="530"/>
      <c r="ADQ3" s="530"/>
      <c r="ADR3" s="530"/>
      <c r="ADS3" s="530"/>
      <c r="ADT3" s="530"/>
      <c r="ADU3" s="530"/>
      <c r="ADV3" s="530"/>
      <c r="ADW3" s="530"/>
      <c r="ADX3" s="530"/>
      <c r="ADY3" s="530"/>
      <c r="ADZ3" s="530"/>
      <c r="AEA3" s="530"/>
      <c r="AEB3" s="530"/>
      <c r="AEC3" s="530"/>
      <c r="AED3" s="530"/>
      <c r="AEE3" s="530"/>
      <c r="AEF3" s="530"/>
      <c r="AEG3" s="530"/>
      <c r="AEH3" s="530"/>
      <c r="AEI3" s="530"/>
      <c r="AEJ3" s="530"/>
      <c r="AEK3" s="530"/>
      <c r="AEL3" s="530"/>
      <c r="AEM3" s="530"/>
      <c r="AEN3" s="530"/>
      <c r="AEO3" s="530"/>
      <c r="AEP3" s="530"/>
      <c r="AEQ3" s="530"/>
      <c r="AER3" s="530"/>
      <c r="AES3" s="530"/>
      <c r="AET3" s="530"/>
      <c r="AEU3" s="530"/>
      <c r="AEV3" s="530"/>
      <c r="AEW3" s="530"/>
      <c r="AEX3" s="530"/>
      <c r="AEY3" s="530"/>
      <c r="AEZ3" s="530"/>
      <c r="AFA3" s="530"/>
      <c r="AFB3" s="530"/>
      <c r="AFC3" s="530"/>
      <c r="AFD3" s="530"/>
      <c r="AFE3" s="530"/>
      <c r="AFF3" s="530"/>
      <c r="AFG3" s="530"/>
      <c r="AFH3" s="530"/>
      <c r="AFI3" s="530"/>
      <c r="AFJ3" s="530"/>
      <c r="AFK3" s="530"/>
      <c r="AFL3" s="530"/>
      <c r="AFM3" s="530"/>
      <c r="AFN3" s="530"/>
      <c r="AFO3" s="530"/>
      <c r="AFP3" s="530"/>
      <c r="AFQ3" s="530"/>
      <c r="AFR3" s="530"/>
      <c r="AFS3" s="530"/>
      <c r="AFT3" s="530"/>
      <c r="AFU3" s="530"/>
      <c r="AFV3" s="530"/>
      <c r="AFW3" s="530"/>
      <c r="AFX3" s="530"/>
      <c r="AFY3" s="530"/>
      <c r="AFZ3" s="530"/>
      <c r="AGA3" s="530"/>
      <c r="AGB3" s="530"/>
      <c r="AGC3" s="530"/>
      <c r="AGD3" s="530"/>
      <c r="AGE3" s="530"/>
      <c r="AGF3" s="530"/>
      <c r="AGG3" s="530"/>
      <c r="AGH3" s="530"/>
      <c r="AGI3" s="530"/>
      <c r="AGJ3" s="530"/>
      <c r="AGK3" s="530"/>
      <c r="AGL3" s="530"/>
      <c r="AGM3" s="530"/>
      <c r="AGN3" s="530"/>
      <c r="AGO3" s="530"/>
      <c r="AGP3" s="530"/>
      <c r="AGQ3" s="530"/>
      <c r="AGR3" s="530"/>
      <c r="AGS3" s="530"/>
      <c r="AGT3" s="530"/>
      <c r="AGU3" s="530"/>
      <c r="AGV3" s="530"/>
      <c r="AGW3" s="530"/>
      <c r="AGX3" s="530"/>
      <c r="AGY3" s="530"/>
      <c r="AGZ3" s="530"/>
      <c r="AHA3" s="530"/>
      <c r="AHB3" s="530"/>
      <c r="AHC3" s="530"/>
      <c r="AHD3" s="530"/>
      <c r="AHE3" s="530"/>
      <c r="AHF3" s="530"/>
      <c r="AHG3" s="530"/>
      <c r="AHH3" s="530"/>
      <c r="AHI3" s="530"/>
      <c r="AHJ3" s="530"/>
      <c r="AHK3" s="530"/>
      <c r="AHL3" s="530"/>
      <c r="AHM3" s="530"/>
      <c r="AHN3" s="530"/>
      <c r="AHO3" s="530"/>
      <c r="AHP3" s="530"/>
      <c r="AHQ3" s="530"/>
      <c r="AHR3" s="530"/>
      <c r="AHS3" s="530"/>
      <c r="AHT3" s="530"/>
      <c r="AHU3" s="530"/>
      <c r="AHV3" s="530"/>
      <c r="AHW3" s="530"/>
      <c r="AHX3" s="530"/>
      <c r="AHY3" s="530"/>
      <c r="AHZ3" s="530"/>
      <c r="AIA3" s="530"/>
      <c r="AIB3" s="530"/>
      <c r="AIC3" s="530"/>
      <c r="AID3" s="530"/>
      <c r="AIE3" s="530"/>
      <c r="AIF3" s="530"/>
      <c r="AIG3" s="530"/>
      <c r="AIH3" s="530"/>
      <c r="AII3" s="530"/>
      <c r="AIJ3" s="530"/>
      <c r="AIK3" s="530"/>
      <c r="AIL3" s="530"/>
      <c r="AIM3" s="530"/>
      <c r="AIN3" s="530"/>
      <c r="AIO3" s="530"/>
      <c r="AIP3" s="530"/>
      <c r="AIQ3" s="530"/>
      <c r="AIR3" s="530"/>
      <c r="AIS3" s="530"/>
      <c r="AIT3" s="530"/>
      <c r="AIU3" s="530"/>
      <c r="AIV3" s="530"/>
      <c r="AIW3" s="530"/>
      <c r="AIX3" s="530"/>
      <c r="AIY3" s="530"/>
      <c r="AIZ3" s="530"/>
      <c r="AJA3" s="530"/>
      <c r="AJB3" s="530"/>
      <c r="AJC3" s="530"/>
      <c r="AJD3" s="530"/>
      <c r="AJE3" s="530"/>
      <c r="AJF3" s="530"/>
      <c r="AJG3" s="530"/>
      <c r="AJH3" s="530"/>
      <c r="AJI3" s="530"/>
      <c r="AJJ3" s="530"/>
      <c r="AJK3" s="530"/>
      <c r="AJL3" s="530"/>
      <c r="AJM3" s="530"/>
      <c r="AJN3" s="530"/>
      <c r="AJO3" s="530"/>
      <c r="AJP3" s="530"/>
      <c r="AJQ3" s="530"/>
      <c r="AJR3" s="530"/>
      <c r="AJS3" s="530"/>
      <c r="AJT3" s="530"/>
      <c r="AJU3" s="530"/>
      <c r="AJV3" s="530"/>
      <c r="AJW3" s="530"/>
      <c r="AJX3" s="530"/>
      <c r="AJY3" s="530"/>
      <c r="AJZ3" s="530"/>
      <c r="AKA3" s="530"/>
      <c r="AKB3" s="530"/>
      <c r="AKC3" s="530"/>
      <c r="AKD3" s="530"/>
      <c r="AKE3" s="530"/>
      <c r="AKF3" s="530"/>
      <c r="AKG3" s="530"/>
      <c r="AKH3" s="530"/>
      <c r="AKI3" s="530"/>
      <c r="AKJ3" s="530"/>
      <c r="AKK3" s="530"/>
      <c r="AKL3" s="530"/>
      <c r="AKM3" s="530"/>
      <c r="AKN3" s="530"/>
      <c r="AKO3" s="530"/>
      <c r="AKP3" s="530"/>
      <c r="AKQ3" s="530"/>
      <c r="AKR3" s="530"/>
      <c r="AKS3" s="530"/>
      <c r="AKT3" s="530"/>
      <c r="AKU3" s="530"/>
      <c r="AKV3" s="530"/>
      <c r="AKW3" s="530"/>
      <c r="AKX3" s="530"/>
      <c r="AKY3" s="530"/>
      <c r="AKZ3" s="530"/>
      <c r="ALA3" s="530"/>
      <c r="ALB3" s="530"/>
      <c r="ALC3" s="530"/>
      <c r="ALD3" s="530"/>
      <c r="ALE3" s="530"/>
      <c r="ALF3" s="530"/>
      <c r="ALG3" s="530"/>
      <c r="ALH3" s="530"/>
      <c r="ALI3" s="530"/>
      <c r="ALJ3" s="530"/>
      <c r="ALK3" s="530"/>
      <c r="ALL3" s="530"/>
      <c r="ALM3" s="530"/>
      <c r="ALN3" s="530"/>
      <c r="ALO3" s="530"/>
      <c r="ALP3" s="530"/>
      <c r="ALQ3" s="530"/>
      <c r="ALR3" s="530"/>
      <c r="ALS3" s="530"/>
      <c r="ALT3" s="530"/>
      <c r="ALU3" s="530"/>
      <c r="ALV3" s="530"/>
      <c r="ALW3" s="530"/>
      <c r="ALX3" s="530"/>
      <c r="ALY3" s="530"/>
      <c r="ALZ3" s="530"/>
      <c r="AMA3" s="530"/>
      <c r="AMB3" s="530"/>
      <c r="AMC3" s="530"/>
      <c r="AMD3" s="530"/>
      <c r="AME3" s="530"/>
      <c r="AMF3" s="530"/>
      <c r="AMG3" s="530"/>
      <c r="AMH3" s="530"/>
      <c r="AMI3" s="530"/>
      <c r="AMJ3" s="530"/>
      <c r="AMK3" s="530"/>
      <c r="AML3" s="530"/>
      <c r="AMM3" s="530"/>
      <c r="AMN3" s="530"/>
      <c r="AMO3" s="530"/>
      <c r="AMP3" s="530"/>
      <c r="AMQ3" s="530"/>
      <c r="AMR3" s="530"/>
      <c r="AMS3" s="530"/>
      <c r="AMT3" s="530"/>
      <c r="AMU3" s="530"/>
      <c r="AMV3" s="530"/>
      <c r="AMW3" s="530"/>
      <c r="AMX3" s="530"/>
      <c r="AMY3" s="530"/>
      <c r="AMZ3" s="530"/>
      <c r="ANA3" s="530"/>
      <c r="ANB3" s="530"/>
      <c r="ANC3" s="530"/>
      <c r="AND3" s="530"/>
      <c r="ANE3" s="530"/>
      <c r="ANF3" s="530"/>
      <c r="ANG3" s="530"/>
      <c r="ANH3" s="530"/>
      <c r="ANI3" s="530"/>
      <c r="ANJ3" s="530"/>
      <c r="ANK3" s="530"/>
      <c r="ANL3" s="530"/>
      <c r="ANM3" s="530"/>
      <c r="ANN3" s="530"/>
      <c r="ANO3" s="530"/>
      <c r="ANP3" s="530"/>
      <c r="ANQ3" s="530"/>
      <c r="ANR3" s="530"/>
      <c r="ANS3" s="530"/>
      <c r="ANT3" s="530"/>
      <c r="ANU3" s="530"/>
      <c r="ANV3" s="530"/>
      <c r="ANW3" s="530"/>
      <c r="ANX3" s="530"/>
      <c r="ANY3" s="530"/>
      <c r="ANZ3" s="530"/>
      <c r="AOA3" s="530"/>
      <c r="AOB3" s="530"/>
      <c r="AOC3" s="530"/>
      <c r="AOD3" s="530"/>
      <c r="AOE3" s="530"/>
      <c r="AOF3" s="530"/>
      <c r="AOG3" s="530"/>
      <c r="AOH3" s="530"/>
      <c r="AOI3" s="530"/>
      <c r="AOJ3" s="530"/>
      <c r="AOK3" s="530"/>
      <c r="AOL3" s="530"/>
      <c r="AOM3" s="530"/>
      <c r="AON3" s="530"/>
      <c r="AOO3" s="530"/>
      <c r="AOP3" s="530"/>
      <c r="AOQ3" s="530"/>
      <c r="AOR3" s="530"/>
      <c r="AOS3" s="530"/>
      <c r="AOT3" s="530"/>
      <c r="AOU3" s="530"/>
      <c r="AOV3" s="530"/>
      <c r="AOW3" s="530"/>
      <c r="AOX3" s="530"/>
      <c r="AOY3" s="530"/>
      <c r="AOZ3" s="530"/>
      <c r="APA3" s="530"/>
      <c r="APB3" s="530"/>
      <c r="APC3" s="530"/>
      <c r="APD3" s="530"/>
      <c r="APE3" s="530"/>
      <c r="APF3" s="530"/>
      <c r="APG3" s="530"/>
      <c r="APH3" s="530"/>
      <c r="API3" s="530"/>
      <c r="APJ3" s="530"/>
      <c r="APK3" s="530"/>
      <c r="APL3" s="530"/>
      <c r="APM3" s="530"/>
      <c r="APN3" s="530"/>
      <c r="APO3" s="530"/>
      <c r="APP3" s="530"/>
      <c r="APQ3" s="530"/>
      <c r="APR3" s="530"/>
      <c r="APS3" s="530"/>
      <c r="APT3" s="530"/>
      <c r="APU3" s="530"/>
      <c r="APV3" s="530"/>
      <c r="APW3" s="530"/>
      <c r="APX3" s="530"/>
      <c r="APY3" s="530"/>
      <c r="APZ3" s="530"/>
      <c r="AQA3" s="530"/>
      <c r="AQB3" s="530"/>
      <c r="AQC3" s="530"/>
      <c r="AQD3" s="530"/>
      <c r="AQE3" s="530"/>
      <c r="AQF3" s="530"/>
      <c r="AQG3" s="530"/>
      <c r="AQH3" s="530"/>
      <c r="AQI3" s="530"/>
      <c r="AQJ3" s="530"/>
      <c r="AQK3" s="530"/>
      <c r="AQL3" s="530"/>
      <c r="AQM3" s="530"/>
      <c r="AQN3" s="530"/>
      <c r="AQO3" s="530"/>
      <c r="AQP3" s="530"/>
      <c r="AQQ3" s="530"/>
      <c r="AQR3" s="530"/>
      <c r="AQS3" s="530"/>
      <c r="AQT3" s="530"/>
      <c r="AQU3" s="530"/>
      <c r="AQV3" s="530"/>
      <c r="AQW3" s="530"/>
      <c r="AQX3" s="530"/>
      <c r="AQY3" s="530"/>
      <c r="AQZ3" s="530"/>
      <c r="ARA3" s="530"/>
      <c r="ARB3" s="530"/>
      <c r="ARC3" s="530"/>
      <c r="ARD3" s="530"/>
      <c r="ARE3" s="530"/>
      <c r="ARF3" s="530"/>
      <c r="ARG3" s="530"/>
      <c r="ARH3" s="530"/>
      <c r="ARI3" s="530"/>
      <c r="ARJ3" s="530"/>
      <c r="ARK3" s="530"/>
      <c r="ARL3" s="530"/>
      <c r="ARM3" s="530"/>
      <c r="ARN3" s="530"/>
      <c r="ARO3" s="530"/>
      <c r="ARP3" s="530"/>
      <c r="ARQ3" s="530"/>
      <c r="ARR3" s="530"/>
      <c r="ARS3" s="530"/>
      <c r="ART3" s="530"/>
      <c r="ARU3" s="530"/>
      <c r="ARV3" s="530"/>
      <c r="ARW3" s="530"/>
      <c r="ARX3" s="530"/>
      <c r="ARY3" s="530"/>
      <c r="ARZ3" s="530"/>
      <c r="ASA3" s="530"/>
      <c r="ASB3" s="530"/>
      <c r="ASC3" s="530"/>
      <c r="ASD3" s="530"/>
      <c r="ASE3" s="530"/>
      <c r="ASF3" s="530"/>
      <c r="ASG3" s="530"/>
      <c r="ASH3" s="530"/>
      <c r="ASI3" s="530"/>
      <c r="ASJ3" s="530"/>
      <c r="ASK3" s="530"/>
      <c r="ASL3" s="530"/>
      <c r="ASM3" s="530"/>
      <c r="ASN3" s="530"/>
      <c r="ASO3" s="530"/>
      <c r="ASP3" s="530"/>
      <c r="ASQ3" s="530"/>
      <c r="ASR3" s="530"/>
      <c r="ASS3" s="530"/>
      <c r="AST3" s="530"/>
      <c r="ASU3" s="530"/>
      <c r="ASV3" s="530"/>
      <c r="ASW3" s="530"/>
      <c r="ASX3" s="530"/>
      <c r="ASY3" s="530"/>
      <c r="ASZ3" s="530"/>
      <c r="ATA3" s="530"/>
      <c r="ATB3" s="530"/>
      <c r="ATC3" s="530"/>
      <c r="ATD3" s="530"/>
      <c r="ATE3" s="530"/>
      <c r="ATF3" s="530"/>
      <c r="ATG3" s="530"/>
      <c r="ATH3" s="530"/>
      <c r="ATI3" s="530"/>
      <c r="ATJ3" s="530"/>
      <c r="ATK3" s="530"/>
      <c r="ATL3" s="530"/>
      <c r="ATM3" s="530"/>
      <c r="ATN3" s="530"/>
      <c r="ATO3" s="530"/>
      <c r="ATP3" s="530"/>
      <c r="ATQ3" s="530"/>
      <c r="ATR3" s="530"/>
      <c r="ATS3" s="530"/>
      <c r="ATT3" s="530"/>
      <c r="ATU3" s="530"/>
      <c r="ATV3" s="530"/>
      <c r="ATW3" s="530"/>
      <c r="ATX3" s="530"/>
      <c r="ATY3" s="530"/>
      <c r="ATZ3" s="530"/>
      <c r="AUA3" s="530"/>
      <c r="AUB3" s="530"/>
      <c r="AUC3" s="530"/>
      <c r="AUD3" s="530"/>
      <c r="AUE3" s="530"/>
      <c r="AUF3" s="530"/>
      <c r="AUG3" s="530"/>
      <c r="AUH3" s="530"/>
      <c r="AUI3" s="530"/>
      <c r="AUJ3" s="530"/>
      <c r="AUK3" s="530"/>
      <c r="AUL3" s="530"/>
      <c r="AUM3" s="530"/>
      <c r="AUN3" s="530"/>
      <c r="AUO3" s="530"/>
      <c r="AUP3" s="530"/>
      <c r="AUQ3" s="530"/>
      <c r="AUR3" s="530"/>
      <c r="AUS3" s="530"/>
      <c r="AUT3" s="530"/>
      <c r="AUU3" s="530"/>
      <c r="AUV3" s="530"/>
      <c r="AUW3" s="530"/>
      <c r="AUX3" s="530"/>
      <c r="AUY3" s="530"/>
      <c r="AUZ3" s="530"/>
      <c r="AVA3" s="530"/>
      <c r="AVB3" s="530"/>
      <c r="AVC3" s="530"/>
      <c r="AVD3" s="530"/>
      <c r="AVE3" s="530"/>
      <c r="AVF3" s="530"/>
      <c r="AVG3" s="530"/>
      <c r="AVH3" s="530"/>
      <c r="AVI3" s="530"/>
      <c r="AVJ3" s="530"/>
      <c r="AVK3" s="530"/>
      <c r="AVL3" s="530"/>
      <c r="AVM3" s="530"/>
      <c r="AVN3" s="530"/>
      <c r="AVO3" s="530"/>
      <c r="AVP3" s="530"/>
      <c r="AVQ3" s="530"/>
      <c r="AVR3" s="530"/>
      <c r="AVS3" s="530"/>
      <c r="AVT3" s="530"/>
      <c r="AVU3" s="530"/>
      <c r="AVV3" s="530"/>
      <c r="AVW3" s="530"/>
      <c r="AVX3" s="530"/>
      <c r="AVY3" s="530"/>
      <c r="AVZ3" s="530"/>
      <c r="AWA3" s="530"/>
      <c r="AWB3" s="530"/>
      <c r="AWC3" s="530"/>
      <c r="AWD3" s="530"/>
      <c r="AWE3" s="530"/>
      <c r="AWF3" s="530"/>
      <c r="AWG3" s="530"/>
      <c r="AWH3" s="530"/>
      <c r="AWI3" s="530"/>
      <c r="AWJ3" s="530"/>
      <c r="AWK3" s="530"/>
      <c r="AWL3" s="530"/>
      <c r="AWM3" s="530"/>
      <c r="AWN3" s="530"/>
      <c r="AWO3" s="530"/>
      <c r="AWP3" s="530"/>
      <c r="AWQ3" s="530"/>
      <c r="AWR3" s="530"/>
      <c r="AWS3" s="530"/>
      <c r="AWT3" s="530"/>
      <c r="AWU3" s="530"/>
      <c r="AWV3" s="530"/>
      <c r="AWW3" s="530"/>
      <c r="AWX3" s="530"/>
      <c r="AWY3" s="530"/>
      <c r="AWZ3" s="530"/>
      <c r="AXA3" s="530"/>
      <c r="AXB3" s="530"/>
      <c r="AXC3" s="530"/>
      <c r="AXD3" s="530"/>
      <c r="AXE3" s="530"/>
      <c r="AXF3" s="530"/>
      <c r="AXG3" s="530"/>
      <c r="AXH3" s="530"/>
      <c r="AXI3" s="530"/>
      <c r="AXJ3" s="530"/>
      <c r="AXK3" s="530"/>
      <c r="AXL3" s="530"/>
      <c r="AXM3" s="530"/>
      <c r="AXN3" s="530"/>
      <c r="AXO3" s="530"/>
      <c r="AXP3" s="530"/>
      <c r="AXQ3" s="530"/>
      <c r="AXR3" s="530"/>
      <c r="AXS3" s="530"/>
      <c r="AXT3" s="530"/>
      <c r="AXU3" s="530"/>
      <c r="AXV3" s="530"/>
      <c r="AXW3" s="530"/>
      <c r="AXX3" s="530"/>
      <c r="AXY3" s="530"/>
      <c r="AXZ3" s="530"/>
      <c r="AYA3" s="530"/>
      <c r="AYB3" s="530"/>
      <c r="AYC3" s="530"/>
      <c r="AYD3" s="530"/>
      <c r="AYE3" s="530"/>
      <c r="AYF3" s="530"/>
      <c r="AYG3" s="530"/>
      <c r="AYH3" s="530"/>
      <c r="AYI3" s="530"/>
      <c r="AYJ3" s="530"/>
      <c r="AYK3" s="530"/>
      <c r="AYL3" s="530"/>
      <c r="AYM3" s="530"/>
      <c r="AYN3" s="530"/>
      <c r="AYO3" s="530"/>
      <c r="AYP3" s="530"/>
      <c r="AYQ3" s="530"/>
      <c r="AYR3" s="530"/>
      <c r="AYS3" s="530"/>
      <c r="AYT3" s="530"/>
      <c r="AYU3" s="530"/>
      <c r="AYV3" s="530"/>
      <c r="AYW3" s="530"/>
      <c r="AYX3" s="530"/>
      <c r="AYY3" s="530"/>
      <c r="AYZ3" s="530"/>
      <c r="AZA3" s="530"/>
      <c r="AZB3" s="530"/>
      <c r="AZC3" s="530"/>
      <c r="AZD3" s="530"/>
      <c r="AZE3" s="530"/>
      <c r="AZF3" s="530"/>
      <c r="AZG3" s="530"/>
      <c r="AZH3" s="530"/>
      <c r="AZI3" s="530"/>
      <c r="AZJ3" s="530"/>
      <c r="AZK3" s="530"/>
      <c r="AZL3" s="530"/>
      <c r="AZM3" s="530"/>
      <c r="AZN3" s="530"/>
      <c r="AZO3" s="530"/>
      <c r="AZP3" s="530"/>
      <c r="AZQ3" s="530"/>
      <c r="AZR3" s="530"/>
      <c r="AZS3" s="530"/>
      <c r="AZT3" s="530"/>
      <c r="AZU3" s="530"/>
      <c r="AZV3" s="530"/>
      <c r="AZW3" s="530"/>
      <c r="AZX3" s="530"/>
      <c r="AZY3" s="530"/>
      <c r="AZZ3" s="530"/>
      <c r="BAA3" s="530"/>
      <c r="BAB3" s="530"/>
      <c r="BAC3" s="530"/>
      <c r="BAD3" s="530"/>
      <c r="BAE3" s="530"/>
      <c r="BAF3" s="530"/>
      <c r="BAG3" s="530"/>
      <c r="BAH3" s="530"/>
      <c r="BAI3" s="530"/>
      <c r="BAJ3" s="530"/>
      <c r="BAK3" s="530"/>
      <c r="BAL3" s="530"/>
      <c r="BAM3" s="530"/>
      <c r="BAN3" s="530"/>
      <c r="BAO3" s="530"/>
      <c r="BAP3" s="530"/>
      <c r="BAQ3" s="530"/>
      <c r="BAR3" s="530"/>
      <c r="BAS3" s="530"/>
      <c r="BAT3" s="530"/>
      <c r="BAU3" s="530"/>
      <c r="BAV3" s="530"/>
      <c r="BAW3" s="530"/>
      <c r="BAX3" s="530"/>
      <c r="BAY3" s="530"/>
      <c r="BAZ3" s="530"/>
      <c r="BBA3" s="530"/>
      <c r="BBB3" s="530"/>
      <c r="BBC3" s="530"/>
      <c r="BBD3" s="530"/>
      <c r="BBE3" s="530"/>
      <c r="BBF3" s="530"/>
      <c r="BBG3" s="530"/>
      <c r="BBH3" s="530"/>
      <c r="BBI3" s="530"/>
      <c r="BBJ3" s="530"/>
      <c r="BBK3" s="530"/>
      <c r="BBL3" s="530"/>
      <c r="BBM3" s="530"/>
      <c r="BBN3" s="530"/>
      <c r="BBO3" s="530"/>
      <c r="BBP3" s="530"/>
      <c r="BBQ3" s="530"/>
      <c r="BBR3" s="530"/>
      <c r="BBS3" s="530"/>
      <c r="BBT3" s="530"/>
      <c r="BBU3" s="530"/>
      <c r="BBV3" s="530"/>
      <c r="BBW3" s="530"/>
      <c r="BBX3" s="530"/>
      <c r="BBY3" s="530"/>
      <c r="BBZ3" s="530"/>
      <c r="BCA3" s="530"/>
      <c r="BCB3" s="530"/>
      <c r="BCC3" s="530"/>
      <c r="BCD3" s="530"/>
      <c r="BCE3" s="530"/>
      <c r="BCF3" s="530"/>
      <c r="BCG3" s="530"/>
      <c r="BCH3" s="530"/>
      <c r="BCI3" s="530"/>
      <c r="BCJ3" s="530"/>
      <c r="BCK3" s="530"/>
      <c r="BCL3" s="530"/>
      <c r="BCM3" s="530"/>
      <c r="BCN3" s="530"/>
      <c r="BCO3" s="530"/>
      <c r="BCP3" s="530"/>
      <c r="BCQ3" s="530"/>
      <c r="BCR3" s="530"/>
      <c r="BCS3" s="530"/>
      <c r="BCT3" s="530"/>
      <c r="BCU3" s="530"/>
      <c r="BCV3" s="530"/>
      <c r="BCW3" s="530"/>
      <c r="BCX3" s="530"/>
      <c r="BCY3" s="530"/>
      <c r="BCZ3" s="530"/>
      <c r="BDA3" s="530"/>
      <c r="BDB3" s="530"/>
      <c r="BDC3" s="530"/>
      <c r="BDD3" s="530"/>
      <c r="BDE3" s="530"/>
      <c r="BDF3" s="530"/>
      <c r="BDG3" s="530"/>
      <c r="BDH3" s="530"/>
      <c r="BDI3" s="530"/>
      <c r="BDJ3" s="530"/>
      <c r="BDK3" s="530"/>
      <c r="BDL3" s="530"/>
      <c r="BDM3" s="530"/>
      <c r="BDN3" s="530"/>
      <c r="BDO3" s="530"/>
      <c r="BDP3" s="530"/>
      <c r="BDQ3" s="530"/>
      <c r="BDR3" s="530"/>
      <c r="BDS3" s="530"/>
      <c r="BDT3" s="530"/>
      <c r="BDU3" s="530"/>
      <c r="BDV3" s="530"/>
      <c r="BDW3" s="530"/>
      <c r="BDX3" s="530"/>
      <c r="BDY3" s="530"/>
      <c r="BDZ3" s="530"/>
      <c r="BEA3" s="530"/>
      <c r="BEB3" s="530"/>
      <c r="BEC3" s="530"/>
      <c r="BED3" s="530"/>
      <c r="BEE3" s="530"/>
      <c r="BEF3" s="530"/>
      <c r="BEG3" s="530"/>
      <c r="BEH3" s="530"/>
      <c r="BEI3" s="530"/>
      <c r="BEJ3" s="530"/>
      <c r="BEK3" s="530"/>
      <c r="BEL3" s="530"/>
      <c r="BEM3" s="530"/>
      <c r="BEN3" s="530"/>
      <c r="BEO3" s="530"/>
      <c r="BEP3" s="530"/>
      <c r="BEQ3" s="530"/>
      <c r="BER3" s="530"/>
      <c r="BES3" s="530"/>
      <c r="BET3" s="530"/>
      <c r="BEU3" s="530"/>
      <c r="BEV3" s="530"/>
      <c r="BEW3" s="530"/>
      <c r="BEX3" s="530"/>
      <c r="BEY3" s="530"/>
      <c r="BEZ3" s="530"/>
      <c r="BFA3" s="530"/>
      <c r="BFB3" s="530"/>
      <c r="BFC3" s="530"/>
      <c r="BFD3" s="530"/>
      <c r="BFE3" s="530"/>
      <c r="BFF3" s="530"/>
      <c r="BFG3" s="530"/>
      <c r="BFH3" s="530"/>
      <c r="BFI3" s="530"/>
      <c r="BFJ3" s="530"/>
      <c r="BFK3" s="530"/>
      <c r="BFL3" s="530"/>
      <c r="BFM3" s="530"/>
      <c r="BFN3" s="530"/>
      <c r="BFO3" s="530"/>
      <c r="BFP3" s="530"/>
      <c r="BFQ3" s="530"/>
      <c r="BFR3" s="530"/>
      <c r="BFS3" s="530"/>
      <c r="BFT3" s="530"/>
      <c r="BFU3" s="530"/>
      <c r="BFV3" s="530"/>
      <c r="BFW3" s="530"/>
      <c r="BFX3" s="530"/>
      <c r="BFY3" s="530"/>
      <c r="BFZ3" s="530"/>
      <c r="BGA3" s="530"/>
      <c r="BGB3" s="530"/>
      <c r="BGC3" s="530"/>
      <c r="BGD3" s="530"/>
      <c r="BGE3" s="530"/>
      <c r="BGF3" s="530"/>
      <c r="BGG3" s="530"/>
      <c r="BGH3" s="530"/>
      <c r="BGI3" s="530"/>
      <c r="BGJ3" s="530"/>
      <c r="BGK3" s="530"/>
      <c r="BGL3" s="530"/>
      <c r="BGM3" s="530"/>
      <c r="BGN3" s="530"/>
      <c r="BGO3" s="530"/>
      <c r="BGP3" s="530"/>
      <c r="BGQ3" s="530"/>
      <c r="BGR3" s="530"/>
      <c r="BGS3" s="530"/>
      <c r="BGT3" s="530"/>
      <c r="BGU3" s="530"/>
      <c r="BGV3" s="530"/>
      <c r="BGW3" s="530"/>
      <c r="BGX3" s="530"/>
      <c r="BGY3" s="530"/>
      <c r="BGZ3" s="530"/>
      <c r="BHA3" s="530"/>
      <c r="BHB3" s="530"/>
      <c r="BHC3" s="530"/>
      <c r="BHD3" s="530"/>
      <c r="BHE3" s="530"/>
      <c r="BHF3" s="530"/>
      <c r="BHG3" s="530"/>
      <c r="BHH3" s="530"/>
      <c r="BHI3" s="530"/>
      <c r="BHJ3" s="530"/>
      <c r="BHK3" s="530"/>
      <c r="BHL3" s="530"/>
      <c r="BHM3" s="530"/>
      <c r="BHN3" s="530"/>
      <c r="BHO3" s="530"/>
      <c r="BHP3" s="530"/>
      <c r="BHQ3" s="530"/>
      <c r="BHR3" s="530"/>
      <c r="BHS3" s="530"/>
      <c r="BHT3" s="530"/>
      <c r="BHU3" s="530"/>
      <c r="BHV3" s="530"/>
      <c r="BHW3" s="530"/>
      <c r="BHX3" s="530"/>
      <c r="BHY3" s="530"/>
      <c r="BHZ3" s="530"/>
      <c r="BIA3" s="530"/>
      <c r="BIB3" s="530"/>
      <c r="BIC3" s="530"/>
      <c r="BID3" s="530"/>
      <c r="BIE3" s="530"/>
      <c r="BIF3" s="530"/>
      <c r="BIG3" s="530"/>
      <c r="BIH3" s="530"/>
      <c r="BII3" s="530"/>
      <c r="BIJ3" s="530"/>
      <c r="BIK3" s="530"/>
      <c r="BIL3" s="530"/>
      <c r="BIM3" s="530"/>
      <c r="BIN3" s="530"/>
      <c r="BIO3" s="530"/>
      <c r="BIP3" s="530"/>
      <c r="BIQ3" s="530"/>
      <c r="BIR3" s="530"/>
      <c r="BIS3" s="530"/>
      <c r="BIT3" s="530"/>
      <c r="BIU3" s="530"/>
      <c r="BIV3" s="530"/>
      <c r="BIW3" s="530"/>
      <c r="BIX3" s="530"/>
      <c r="BIY3" s="530"/>
      <c r="BIZ3" s="530"/>
      <c r="BJA3" s="530"/>
      <c r="BJB3" s="530"/>
      <c r="BJC3" s="530"/>
      <c r="BJD3" s="530"/>
      <c r="BJE3" s="530"/>
      <c r="BJF3" s="530"/>
      <c r="BJG3" s="530"/>
      <c r="BJH3" s="530"/>
      <c r="BJI3" s="530"/>
      <c r="BJJ3" s="530"/>
      <c r="BJK3" s="530"/>
      <c r="BJL3" s="530"/>
      <c r="BJM3" s="530"/>
      <c r="BJN3" s="530"/>
      <c r="BJO3" s="530"/>
      <c r="BJP3" s="530"/>
      <c r="BJQ3" s="530"/>
      <c r="BJR3" s="530"/>
      <c r="BJS3" s="530"/>
      <c r="BJT3" s="530"/>
      <c r="BJU3" s="530"/>
      <c r="BJV3" s="530"/>
      <c r="BJW3" s="530"/>
      <c r="BJX3" s="530"/>
      <c r="BJY3" s="530"/>
      <c r="BJZ3" s="530"/>
      <c r="BKA3" s="530"/>
      <c r="BKB3" s="530"/>
      <c r="BKC3" s="530"/>
      <c r="BKD3" s="530"/>
      <c r="BKE3" s="530"/>
      <c r="BKF3" s="530"/>
      <c r="BKG3" s="530"/>
      <c r="BKH3" s="530"/>
      <c r="BKI3" s="530"/>
      <c r="BKJ3" s="530"/>
      <c r="BKK3" s="530"/>
      <c r="BKL3" s="530"/>
      <c r="BKM3" s="530"/>
      <c r="BKN3" s="530"/>
      <c r="BKO3" s="530"/>
      <c r="BKP3" s="530"/>
      <c r="BKQ3" s="530"/>
      <c r="BKR3" s="530"/>
      <c r="BKS3" s="530"/>
      <c r="BKT3" s="530"/>
      <c r="BKU3" s="530"/>
      <c r="BKV3" s="530"/>
      <c r="BKW3" s="530"/>
      <c r="BKX3" s="530"/>
      <c r="BKY3" s="530"/>
      <c r="BKZ3" s="530"/>
      <c r="BLA3" s="530"/>
      <c r="BLB3" s="530"/>
      <c r="BLC3" s="530"/>
      <c r="BLD3" s="530"/>
      <c r="BLE3" s="530"/>
      <c r="BLF3" s="530"/>
      <c r="BLG3" s="530"/>
      <c r="BLH3" s="530"/>
      <c r="BLI3" s="530"/>
      <c r="BLJ3" s="530"/>
      <c r="BLK3" s="530"/>
      <c r="BLL3" s="530"/>
      <c r="BLM3" s="530"/>
      <c r="BLN3" s="530"/>
      <c r="BLO3" s="530"/>
      <c r="BLP3" s="530"/>
      <c r="BLQ3" s="530"/>
      <c r="BLR3" s="530"/>
      <c r="BLS3" s="530"/>
      <c r="BLT3" s="530"/>
      <c r="BLU3" s="530"/>
      <c r="BLV3" s="530"/>
      <c r="BLW3" s="530"/>
      <c r="BLX3" s="530"/>
      <c r="BLY3" s="530"/>
      <c r="BLZ3" s="530"/>
      <c r="BMA3" s="530"/>
      <c r="BMB3" s="530"/>
      <c r="BMC3" s="530"/>
      <c r="BMD3" s="530"/>
      <c r="BME3" s="530"/>
      <c r="BMF3" s="530"/>
      <c r="BMG3" s="530"/>
      <c r="BMH3" s="530"/>
      <c r="BMI3" s="530"/>
      <c r="BMJ3" s="530"/>
      <c r="BMK3" s="530"/>
      <c r="BML3" s="530"/>
      <c r="BMM3" s="530"/>
      <c r="BMN3" s="530"/>
      <c r="BMO3" s="530"/>
      <c r="BMP3" s="530"/>
      <c r="BMQ3" s="530"/>
      <c r="BMR3" s="530"/>
      <c r="BMS3" s="530"/>
      <c r="BMT3" s="530"/>
      <c r="BMU3" s="530"/>
      <c r="BMV3" s="530"/>
      <c r="BMW3" s="530"/>
      <c r="BMX3" s="530"/>
      <c r="BMY3" s="530"/>
      <c r="BMZ3" s="530"/>
      <c r="BNA3" s="530"/>
      <c r="BNB3" s="530"/>
      <c r="BNC3" s="530"/>
      <c r="BND3" s="530"/>
      <c r="BNE3" s="530"/>
      <c r="BNF3" s="530"/>
      <c r="BNG3" s="530"/>
      <c r="BNH3" s="530"/>
      <c r="BNI3" s="530"/>
      <c r="BNJ3" s="530"/>
      <c r="BNK3" s="530"/>
      <c r="BNL3" s="530"/>
      <c r="BNM3" s="530"/>
      <c r="BNN3" s="530"/>
      <c r="BNO3" s="530"/>
      <c r="BNP3" s="530"/>
      <c r="BNQ3" s="530"/>
      <c r="BNR3" s="530"/>
      <c r="BNS3" s="530"/>
      <c r="BNT3" s="530"/>
      <c r="BNU3" s="530"/>
      <c r="BNV3" s="530"/>
      <c r="BNW3" s="530"/>
      <c r="BNX3" s="530"/>
      <c r="BNY3" s="530"/>
      <c r="BNZ3" s="530"/>
      <c r="BOA3" s="530"/>
      <c r="BOB3" s="530"/>
      <c r="BOC3" s="530"/>
      <c r="BOD3" s="530"/>
      <c r="BOE3" s="530"/>
      <c r="BOF3" s="530"/>
      <c r="BOG3" s="530"/>
      <c r="BOH3" s="530"/>
      <c r="BOI3" s="530"/>
      <c r="BOJ3" s="530"/>
      <c r="BOK3" s="530"/>
      <c r="BOL3" s="530"/>
      <c r="BOM3" s="530"/>
      <c r="BON3" s="530"/>
      <c r="BOO3" s="530"/>
      <c r="BOP3" s="530"/>
      <c r="BOQ3" s="530"/>
      <c r="BOR3" s="530"/>
      <c r="BOS3" s="530"/>
      <c r="BOT3" s="530"/>
      <c r="BOU3" s="530"/>
      <c r="BOV3" s="530"/>
      <c r="BOW3" s="530"/>
      <c r="BOX3" s="530"/>
      <c r="BOY3" s="530"/>
      <c r="BOZ3" s="530"/>
      <c r="BPA3" s="530"/>
      <c r="BPB3" s="530"/>
      <c r="BPC3" s="530"/>
      <c r="BPD3" s="530"/>
      <c r="BPE3" s="530"/>
      <c r="BPF3" s="530"/>
      <c r="BPG3" s="530"/>
      <c r="BPH3" s="530"/>
      <c r="BPI3" s="530"/>
      <c r="BPJ3" s="530"/>
      <c r="BPK3" s="530"/>
      <c r="BPL3" s="530"/>
      <c r="BPM3" s="530"/>
      <c r="BPN3" s="530"/>
      <c r="BPO3" s="530"/>
      <c r="BPP3" s="530"/>
      <c r="BPQ3" s="530"/>
      <c r="BPR3" s="530"/>
      <c r="BPS3" s="530"/>
      <c r="BPT3" s="530"/>
      <c r="BPU3" s="530"/>
      <c r="BPV3" s="530"/>
      <c r="BPW3" s="530"/>
      <c r="BPX3" s="530"/>
      <c r="BPY3" s="530"/>
      <c r="BPZ3" s="530"/>
      <c r="BQA3" s="530"/>
      <c r="BQB3" s="530"/>
      <c r="BQC3" s="530"/>
      <c r="BQD3" s="530"/>
      <c r="BQE3" s="530"/>
      <c r="BQF3" s="530"/>
      <c r="BQG3" s="530"/>
      <c r="BQH3" s="530"/>
      <c r="BQI3" s="530"/>
      <c r="BQJ3" s="530"/>
      <c r="BQK3" s="530"/>
      <c r="BQL3" s="530"/>
      <c r="BQM3" s="530"/>
      <c r="BQN3" s="530"/>
      <c r="BQO3" s="530"/>
      <c r="BQP3" s="530"/>
      <c r="BQQ3" s="530"/>
      <c r="BQR3" s="530"/>
      <c r="BQS3" s="530"/>
      <c r="BQT3" s="530"/>
      <c r="BQU3" s="530"/>
      <c r="BQV3" s="530"/>
      <c r="BQW3" s="530"/>
      <c r="BQX3" s="530"/>
      <c r="BQY3" s="530"/>
      <c r="BQZ3" s="530"/>
      <c r="BRA3" s="530"/>
      <c r="BRB3" s="530"/>
      <c r="BRC3" s="530"/>
      <c r="BRD3" s="530"/>
      <c r="BRE3" s="530"/>
      <c r="BRF3" s="530"/>
      <c r="BRG3" s="530"/>
      <c r="BRH3" s="530"/>
      <c r="BRI3" s="530"/>
      <c r="BRJ3" s="530"/>
      <c r="BRK3" s="530"/>
      <c r="BRL3" s="530"/>
      <c r="BRM3" s="530"/>
      <c r="BRN3" s="530"/>
      <c r="BRO3" s="530"/>
      <c r="BRP3" s="530"/>
      <c r="BRQ3" s="530"/>
      <c r="BRR3" s="530"/>
      <c r="BRS3" s="530"/>
      <c r="BRT3" s="530"/>
      <c r="BRU3" s="530"/>
      <c r="BRV3" s="530"/>
      <c r="BRW3" s="530"/>
      <c r="BRX3" s="530"/>
      <c r="BRY3" s="530"/>
      <c r="BRZ3" s="530"/>
      <c r="BSA3" s="530"/>
      <c r="BSB3" s="530"/>
      <c r="BSC3" s="530"/>
      <c r="BSD3" s="530"/>
      <c r="BSE3" s="530"/>
      <c r="BSF3" s="530"/>
      <c r="BSG3" s="530"/>
      <c r="BSH3" s="530"/>
      <c r="BSI3" s="530"/>
      <c r="BSJ3" s="530"/>
      <c r="BSK3" s="530"/>
      <c r="BSL3" s="530"/>
      <c r="BSM3" s="530"/>
      <c r="BSN3" s="530"/>
      <c r="BSO3" s="530"/>
      <c r="BSP3" s="530"/>
      <c r="BSQ3" s="530"/>
      <c r="BSR3" s="530"/>
      <c r="BSS3" s="530"/>
      <c r="BST3" s="530"/>
      <c r="BSU3" s="530"/>
      <c r="BSV3" s="530"/>
      <c r="BSW3" s="530"/>
      <c r="BSX3" s="530"/>
      <c r="BSY3" s="530"/>
      <c r="BSZ3" s="530"/>
      <c r="BTA3" s="530"/>
      <c r="BTB3" s="530"/>
      <c r="BTC3" s="530"/>
      <c r="BTD3" s="530"/>
      <c r="BTE3" s="530"/>
      <c r="BTF3" s="530"/>
      <c r="BTG3" s="530"/>
      <c r="BTH3" s="530"/>
      <c r="BTI3" s="530"/>
      <c r="BTJ3" s="530"/>
      <c r="BTK3" s="530"/>
      <c r="BTL3" s="530"/>
      <c r="BTM3" s="530"/>
      <c r="BTN3" s="530"/>
      <c r="BTO3" s="530"/>
      <c r="BTP3" s="530"/>
      <c r="BTQ3" s="530"/>
      <c r="BTR3" s="530"/>
      <c r="BTS3" s="530"/>
      <c r="BTT3" s="530"/>
      <c r="BTU3" s="530"/>
      <c r="BTV3" s="530"/>
      <c r="BTW3" s="530"/>
      <c r="BTX3" s="530"/>
      <c r="BTY3" s="530"/>
      <c r="BTZ3" s="530"/>
      <c r="BUA3" s="530"/>
      <c r="BUB3" s="530"/>
      <c r="BUC3" s="530"/>
      <c r="BUD3" s="530"/>
      <c r="BUE3" s="530"/>
      <c r="BUF3" s="530"/>
      <c r="BUG3" s="530"/>
      <c r="BUH3" s="530"/>
      <c r="BUI3" s="530"/>
      <c r="BUJ3" s="530"/>
      <c r="BUK3" s="530"/>
      <c r="BUL3" s="530"/>
      <c r="BUM3" s="530"/>
      <c r="BUN3" s="530"/>
      <c r="BUO3" s="530"/>
      <c r="BUP3" s="530"/>
      <c r="BUQ3" s="530"/>
      <c r="BUR3" s="530"/>
      <c r="BUS3" s="530"/>
      <c r="BUT3" s="530"/>
      <c r="BUU3" s="530"/>
      <c r="BUV3" s="530"/>
      <c r="BUW3" s="530"/>
      <c r="BUX3" s="530"/>
      <c r="BUY3" s="530"/>
      <c r="BUZ3" s="530"/>
      <c r="BVA3" s="530"/>
      <c r="BVB3" s="530"/>
      <c r="BVC3" s="530"/>
      <c r="BVD3" s="530"/>
      <c r="BVE3" s="530"/>
      <c r="BVF3" s="530"/>
      <c r="BVG3" s="530"/>
      <c r="BVH3" s="530"/>
      <c r="BVI3" s="530"/>
      <c r="BVJ3" s="530"/>
      <c r="BVK3" s="530"/>
      <c r="BVL3" s="530"/>
      <c r="BVM3" s="530"/>
      <c r="BVN3" s="530"/>
      <c r="BVO3" s="530"/>
      <c r="BVP3" s="530"/>
      <c r="BVQ3" s="530"/>
      <c r="BVR3" s="530"/>
      <c r="BVS3" s="530"/>
      <c r="BVT3" s="530"/>
      <c r="BVU3" s="530"/>
      <c r="BVV3" s="530"/>
      <c r="BVW3" s="530"/>
      <c r="BVX3" s="530"/>
      <c r="BVY3" s="530"/>
      <c r="BVZ3" s="530"/>
      <c r="BWA3" s="530"/>
      <c r="BWB3" s="530"/>
      <c r="BWC3" s="530"/>
      <c r="BWD3" s="530"/>
      <c r="BWE3" s="530"/>
      <c r="BWF3" s="530"/>
      <c r="BWG3" s="530"/>
      <c r="BWH3" s="530"/>
      <c r="BWI3" s="530"/>
      <c r="BWJ3" s="530"/>
      <c r="BWK3" s="530"/>
      <c r="BWL3" s="530"/>
      <c r="BWM3" s="530"/>
      <c r="BWN3" s="530"/>
      <c r="BWO3" s="530"/>
      <c r="BWP3" s="530"/>
      <c r="BWQ3" s="530"/>
      <c r="BWR3" s="530"/>
      <c r="BWS3" s="530"/>
      <c r="BWT3" s="530"/>
      <c r="BWU3" s="530"/>
      <c r="BWV3" s="530"/>
      <c r="BWW3" s="530"/>
      <c r="BWX3" s="530"/>
      <c r="BWY3" s="530"/>
      <c r="BWZ3" s="530"/>
      <c r="BXA3" s="530"/>
      <c r="BXB3" s="530"/>
      <c r="BXC3" s="530"/>
      <c r="BXD3" s="530"/>
      <c r="BXE3" s="530"/>
      <c r="BXF3" s="530"/>
      <c r="BXG3" s="530"/>
      <c r="BXH3" s="530"/>
      <c r="BXI3" s="530"/>
      <c r="BXJ3" s="530"/>
      <c r="BXK3" s="530"/>
      <c r="BXL3" s="530"/>
      <c r="BXM3" s="530"/>
      <c r="BXN3" s="530"/>
      <c r="BXO3" s="530"/>
      <c r="BXP3" s="530"/>
      <c r="BXQ3" s="530"/>
      <c r="BXR3" s="530"/>
      <c r="BXS3" s="530"/>
      <c r="BXT3" s="530"/>
      <c r="BXU3" s="530"/>
      <c r="BXV3" s="530"/>
      <c r="BXW3" s="530"/>
      <c r="BXX3" s="530"/>
      <c r="BXY3" s="530"/>
      <c r="BXZ3" s="530"/>
      <c r="BYA3" s="530"/>
      <c r="BYB3" s="530"/>
      <c r="BYC3" s="530"/>
      <c r="BYD3" s="530"/>
      <c r="BYE3" s="530"/>
      <c r="BYF3" s="530"/>
      <c r="BYG3" s="530"/>
      <c r="BYH3" s="530"/>
      <c r="BYI3" s="530"/>
      <c r="BYJ3" s="530"/>
      <c r="BYK3" s="530"/>
      <c r="BYL3" s="530"/>
      <c r="BYM3" s="530"/>
      <c r="BYN3" s="530"/>
      <c r="BYO3" s="530"/>
      <c r="BYP3" s="530"/>
      <c r="BYQ3" s="530"/>
      <c r="BYR3" s="530"/>
      <c r="BYS3" s="530"/>
      <c r="BYT3" s="530"/>
      <c r="BYU3" s="530"/>
      <c r="BYV3" s="530"/>
      <c r="BYW3" s="530"/>
      <c r="BYX3" s="530"/>
      <c r="BYY3" s="530"/>
      <c r="BYZ3" s="530"/>
      <c r="BZA3" s="530"/>
      <c r="BZB3" s="530"/>
      <c r="BZC3" s="530"/>
      <c r="BZD3" s="530"/>
      <c r="BZE3" s="530"/>
      <c r="BZF3" s="530"/>
      <c r="BZG3" s="530"/>
      <c r="BZH3" s="530"/>
      <c r="BZI3" s="530"/>
      <c r="BZJ3" s="530"/>
      <c r="BZK3" s="530"/>
      <c r="BZL3" s="530"/>
      <c r="BZM3" s="530"/>
      <c r="BZN3" s="530"/>
      <c r="BZO3" s="530"/>
      <c r="BZP3" s="530"/>
      <c r="BZQ3" s="530"/>
      <c r="BZR3" s="530"/>
      <c r="BZS3" s="530"/>
      <c r="BZT3" s="530"/>
      <c r="BZU3" s="530"/>
      <c r="BZV3" s="530"/>
      <c r="BZW3" s="530"/>
      <c r="BZX3" s="530"/>
      <c r="BZY3" s="530"/>
      <c r="BZZ3" s="530"/>
      <c r="CAA3" s="530"/>
      <c r="CAB3" s="530"/>
      <c r="CAC3" s="530"/>
      <c r="CAD3" s="530"/>
      <c r="CAE3" s="530"/>
      <c r="CAF3" s="530"/>
      <c r="CAG3" s="530"/>
      <c r="CAH3" s="530"/>
      <c r="CAI3" s="530"/>
      <c r="CAJ3" s="530"/>
      <c r="CAK3" s="530"/>
      <c r="CAL3" s="530"/>
      <c r="CAM3" s="530"/>
      <c r="CAN3" s="530"/>
      <c r="CAO3" s="530"/>
      <c r="CAP3" s="530"/>
      <c r="CAQ3" s="530"/>
      <c r="CAR3" s="530"/>
      <c r="CAS3" s="530"/>
      <c r="CAT3" s="530"/>
      <c r="CAU3" s="530"/>
      <c r="CAV3" s="530"/>
      <c r="CAW3" s="530"/>
      <c r="CAX3" s="530"/>
      <c r="CAY3" s="530"/>
      <c r="CAZ3" s="530"/>
      <c r="CBA3" s="530"/>
      <c r="CBB3" s="530"/>
      <c r="CBC3" s="530"/>
      <c r="CBD3" s="530"/>
      <c r="CBE3" s="530"/>
      <c r="CBF3" s="530"/>
      <c r="CBG3" s="530"/>
      <c r="CBH3" s="530"/>
      <c r="CBI3" s="530"/>
      <c r="CBJ3" s="530"/>
      <c r="CBK3" s="530"/>
      <c r="CBL3" s="530"/>
      <c r="CBM3" s="530"/>
      <c r="CBN3" s="530"/>
      <c r="CBO3" s="530"/>
      <c r="CBP3" s="530"/>
      <c r="CBQ3" s="530"/>
      <c r="CBR3" s="530"/>
      <c r="CBS3" s="530"/>
      <c r="CBT3" s="530"/>
      <c r="CBU3" s="530"/>
      <c r="CBV3" s="530"/>
      <c r="CBW3" s="530"/>
      <c r="CBX3" s="530"/>
      <c r="CBY3" s="530"/>
      <c r="CBZ3" s="530"/>
      <c r="CCA3" s="530"/>
      <c r="CCB3" s="530"/>
      <c r="CCC3" s="530"/>
      <c r="CCD3" s="530"/>
      <c r="CCE3" s="530"/>
      <c r="CCF3" s="530"/>
      <c r="CCG3" s="530"/>
      <c r="CCH3" s="530"/>
      <c r="CCI3" s="530"/>
      <c r="CCJ3" s="530"/>
      <c r="CCK3" s="530"/>
      <c r="CCL3" s="530"/>
      <c r="CCM3" s="530"/>
      <c r="CCN3" s="530"/>
      <c r="CCO3" s="530"/>
      <c r="CCP3" s="530"/>
      <c r="CCQ3" s="530"/>
      <c r="CCR3" s="530"/>
      <c r="CCS3" s="530"/>
      <c r="CCT3" s="530"/>
      <c r="CCU3" s="530"/>
      <c r="CCV3" s="530"/>
      <c r="CCW3" s="530"/>
      <c r="CCX3" s="530"/>
      <c r="CCY3" s="530"/>
      <c r="CCZ3" s="530"/>
      <c r="CDA3" s="530"/>
      <c r="CDB3" s="530"/>
      <c r="CDC3" s="530"/>
      <c r="CDD3" s="530"/>
      <c r="CDE3" s="530"/>
      <c r="CDF3" s="530"/>
      <c r="CDG3" s="530"/>
      <c r="CDH3" s="530"/>
      <c r="CDI3" s="530"/>
      <c r="CDJ3" s="530"/>
      <c r="CDK3" s="530"/>
      <c r="CDL3" s="530"/>
      <c r="CDM3" s="530"/>
      <c r="CDN3" s="530"/>
      <c r="CDO3" s="530"/>
      <c r="CDP3" s="530"/>
      <c r="CDQ3" s="530"/>
      <c r="CDR3" s="530"/>
      <c r="CDS3" s="530"/>
      <c r="CDT3" s="530"/>
      <c r="CDU3" s="530"/>
      <c r="CDV3" s="530"/>
      <c r="CDW3" s="530"/>
      <c r="CDX3" s="530"/>
      <c r="CDY3" s="530"/>
      <c r="CDZ3" s="530"/>
      <c r="CEA3" s="530"/>
      <c r="CEB3" s="530"/>
      <c r="CEC3" s="530"/>
      <c r="CED3" s="530"/>
      <c r="CEE3" s="530"/>
      <c r="CEF3" s="530"/>
      <c r="CEG3" s="530"/>
      <c r="CEH3" s="530"/>
      <c r="CEI3" s="530"/>
      <c r="CEJ3" s="530"/>
      <c r="CEK3" s="530"/>
      <c r="CEL3" s="530"/>
      <c r="CEM3" s="530"/>
      <c r="CEN3" s="530"/>
      <c r="CEO3" s="530"/>
      <c r="CEP3" s="530"/>
      <c r="CEQ3" s="530"/>
      <c r="CER3" s="530"/>
      <c r="CES3" s="530"/>
      <c r="CET3" s="530"/>
      <c r="CEU3" s="530"/>
      <c r="CEV3" s="530"/>
      <c r="CEW3" s="530"/>
      <c r="CEX3" s="530"/>
      <c r="CEY3" s="530"/>
      <c r="CEZ3" s="530"/>
      <c r="CFA3" s="530"/>
      <c r="CFB3" s="530"/>
      <c r="CFC3" s="530"/>
      <c r="CFD3" s="530"/>
      <c r="CFE3" s="530"/>
      <c r="CFF3" s="530"/>
      <c r="CFG3" s="530"/>
      <c r="CFH3" s="530"/>
      <c r="CFI3" s="530"/>
      <c r="CFJ3" s="530"/>
      <c r="CFK3" s="530"/>
      <c r="CFL3" s="530"/>
      <c r="CFM3" s="530"/>
      <c r="CFN3" s="530"/>
      <c r="CFO3" s="530"/>
      <c r="CFP3" s="530"/>
      <c r="CFQ3" s="530"/>
      <c r="CFR3" s="530"/>
      <c r="CFS3" s="530"/>
      <c r="CFT3" s="530"/>
      <c r="CFU3" s="530"/>
      <c r="CFV3" s="530"/>
      <c r="CFW3" s="530"/>
      <c r="CFX3" s="530"/>
      <c r="CFY3" s="530"/>
      <c r="CFZ3" s="530"/>
      <c r="CGA3" s="530"/>
      <c r="CGB3" s="530"/>
      <c r="CGC3" s="530"/>
      <c r="CGD3" s="530"/>
      <c r="CGE3" s="530"/>
      <c r="CGF3" s="530"/>
      <c r="CGG3" s="530"/>
      <c r="CGH3" s="530"/>
      <c r="CGI3" s="530"/>
      <c r="CGJ3" s="530"/>
      <c r="CGK3" s="530"/>
      <c r="CGL3" s="530"/>
      <c r="CGM3" s="530"/>
      <c r="CGN3" s="530"/>
      <c r="CGO3" s="530"/>
      <c r="CGP3" s="530"/>
      <c r="CGQ3" s="530"/>
      <c r="CGR3" s="530"/>
      <c r="CGS3" s="530"/>
      <c r="CGT3" s="530"/>
      <c r="CGU3" s="530"/>
      <c r="CGV3" s="530"/>
      <c r="CGW3" s="530"/>
      <c r="CGX3" s="530"/>
      <c r="CGY3" s="530"/>
      <c r="CGZ3" s="530"/>
      <c r="CHA3" s="530"/>
      <c r="CHB3" s="530"/>
      <c r="CHC3" s="530"/>
      <c r="CHD3" s="530"/>
      <c r="CHE3" s="530"/>
      <c r="CHF3" s="530"/>
      <c r="CHG3" s="530"/>
      <c r="CHH3" s="530"/>
      <c r="CHI3" s="530"/>
      <c r="CHJ3" s="530"/>
      <c r="CHK3" s="530"/>
      <c r="CHL3" s="530"/>
      <c r="CHM3" s="530"/>
      <c r="CHN3" s="530"/>
      <c r="CHO3" s="530"/>
      <c r="CHP3" s="530"/>
      <c r="CHQ3" s="530"/>
      <c r="CHR3" s="530"/>
      <c r="CHS3" s="530"/>
      <c r="CHT3" s="530"/>
      <c r="CHU3" s="530"/>
      <c r="CHV3" s="530"/>
      <c r="CHW3" s="530"/>
      <c r="CHX3" s="530"/>
      <c r="CHY3" s="530"/>
      <c r="CHZ3" s="530"/>
      <c r="CIA3" s="530"/>
      <c r="CIB3" s="530"/>
      <c r="CIC3" s="530"/>
      <c r="CID3" s="530"/>
      <c r="CIE3" s="530"/>
      <c r="CIF3" s="530"/>
      <c r="CIG3" s="530"/>
      <c r="CIH3" s="530"/>
      <c r="CII3" s="530"/>
      <c r="CIJ3" s="530"/>
      <c r="CIK3" s="530"/>
      <c r="CIL3" s="530"/>
      <c r="CIM3" s="530"/>
      <c r="CIN3" s="530"/>
      <c r="CIO3" s="530"/>
      <c r="CIP3" s="530"/>
      <c r="CIQ3" s="530"/>
      <c r="CIR3" s="530"/>
      <c r="CIS3" s="530"/>
      <c r="CIT3" s="530"/>
      <c r="CIU3" s="530"/>
      <c r="CIV3" s="530"/>
      <c r="CIW3" s="530"/>
      <c r="CIX3" s="530"/>
      <c r="CIY3" s="530"/>
      <c r="CIZ3" s="530"/>
      <c r="CJA3" s="530"/>
      <c r="CJB3" s="530"/>
      <c r="CJC3" s="530"/>
      <c r="CJD3" s="530"/>
      <c r="CJE3" s="530"/>
      <c r="CJF3" s="530"/>
      <c r="CJG3" s="530"/>
      <c r="CJH3" s="530"/>
      <c r="CJI3" s="530"/>
      <c r="CJJ3" s="530"/>
      <c r="CJK3" s="530"/>
      <c r="CJL3" s="530"/>
      <c r="CJM3" s="530"/>
      <c r="CJN3" s="530"/>
      <c r="CJO3" s="530"/>
      <c r="CJP3" s="530"/>
      <c r="CJQ3" s="530"/>
      <c r="CJR3" s="530"/>
      <c r="CJS3" s="530"/>
      <c r="CJT3" s="530"/>
      <c r="CJU3" s="530"/>
      <c r="CJV3" s="530"/>
      <c r="CJW3" s="530"/>
      <c r="CJX3" s="530"/>
      <c r="CJY3" s="530"/>
      <c r="CJZ3" s="530"/>
      <c r="CKA3" s="530"/>
      <c r="CKB3" s="530"/>
      <c r="CKC3" s="530"/>
      <c r="CKD3" s="530"/>
      <c r="CKE3" s="530"/>
      <c r="CKF3" s="530"/>
      <c r="CKG3" s="530"/>
      <c r="CKH3" s="530"/>
      <c r="CKI3" s="530"/>
      <c r="CKJ3" s="530"/>
      <c r="CKK3" s="530"/>
      <c r="CKL3" s="530"/>
      <c r="CKM3" s="530"/>
      <c r="CKN3" s="530"/>
      <c r="CKO3" s="530"/>
      <c r="CKP3" s="530"/>
      <c r="CKQ3" s="530"/>
      <c r="CKR3" s="530"/>
      <c r="CKS3" s="530"/>
      <c r="CKT3" s="530"/>
      <c r="CKU3" s="530"/>
      <c r="CKV3" s="530"/>
      <c r="CKW3" s="530"/>
      <c r="CKX3" s="530"/>
      <c r="CKY3" s="530"/>
      <c r="CKZ3" s="530"/>
      <c r="CLA3" s="530"/>
      <c r="CLB3" s="530"/>
      <c r="CLC3" s="530"/>
      <c r="CLD3" s="530"/>
      <c r="CLE3" s="530"/>
      <c r="CLF3" s="530"/>
      <c r="CLG3" s="530"/>
      <c r="CLH3" s="530"/>
      <c r="CLI3" s="530"/>
      <c r="CLJ3" s="530"/>
      <c r="CLK3" s="530"/>
      <c r="CLL3" s="530"/>
      <c r="CLM3" s="530"/>
      <c r="CLN3" s="530"/>
      <c r="CLO3" s="530"/>
      <c r="CLP3" s="530"/>
      <c r="CLQ3" s="530"/>
      <c r="CLR3" s="530"/>
      <c r="CLS3" s="530"/>
      <c r="CLT3" s="530"/>
      <c r="CLU3" s="530"/>
      <c r="CLV3" s="530"/>
      <c r="CLW3" s="530"/>
      <c r="CLX3" s="530"/>
      <c r="CLY3" s="530"/>
      <c r="CLZ3" s="530"/>
      <c r="CMA3" s="530"/>
      <c r="CMB3" s="530"/>
      <c r="CMC3" s="530"/>
      <c r="CMD3" s="530"/>
      <c r="CME3" s="530"/>
      <c r="CMF3" s="530"/>
      <c r="CMG3" s="530"/>
      <c r="CMH3" s="530"/>
      <c r="CMI3" s="530"/>
      <c r="CMJ3" s="530"/>
      <c r="CMK3" s="530"/>
      <c r="CML3" s="530"/>
      <c r="CMM3" s="530"/>
      <c r="CMN3" s="530"/>
      <c r="CMO3" s="530"/>
      <c r="CMP3" s="530"/>
      <c r="CMQ3" s="530"/>
      <c r="CMR3" s="530"/>
      <c r="CMS3" s="530"/>
      <c r="CMT3" s="530"/>
      <c r="CMU3" s="530"/>
      <c r="CMV3" s="530"/>
      <c r="CMW3" s="530"/>
      <c r="CMX3" s="530"/>
      <c r="CMY3" s="530"/>
      <c r="CMZ3" s="530"/>
      <c r="CNA3" s="530"/>
      <c r="CNB3" s="530"/>
      <c r="CNC3" s="530"/>
      <c r="CND3" s="530"/>
      <c r="CNE3" s="530"/>
      <c r="CNF3" s="530"/>
      <c r="CNG3" s="530"/>
      <c r="CNH3" s="530"/>
      <c r="CNI3" s="530"/>
      <c r="CNJ3" s="530"/>
      <c r="CNK3" s="530"/>
      <c r="CNL3" s="530"/>
      <c r="CNM3" s="530"/>
      <c r="CNN3" s="530"/>
      <c r="CNO3" s="530"/>
      <c r="CNP3" s="530"/>
      <c r="CNQ3" s="530"/>
      <c r="CNR3" s="530"/>
      <c r="CNS3" s="530"/>
      <c r="CNT3" s="530"/>
      <c r="CNU3" s="530"/>
      <c r="CNV3" s="530"/>
      <c r="CNW3" s="530"/>
      <c r="CNX3" s="530"/>
      <c r="CNY3" s="530"/>
      <c r="CNZ3" s="530"/>
      <c r="COA3" s="530"/>
      <c r="COB3" s="530"/>
      <c r="COC3" s="530"/>
      <c r="COD3" s="530"/>
      <c r="COE3" s="530"/>
      <c r="COF3" s="530"/>
      <c r="COG3" s="530"/>
      <c r="COH3" s="530"/>
      <c r="COI3" s="530"/>
      <c r="COJ3" s="530"/>
      <c r="COK3" s="530"/>
      <c r="COL3" s="530"/>
      <c r="COM3" s="530"/>
      <c r="CON3" s="530"/>
      <c r="COO3" s="530"/>
      <c r="COP3" s="530"/>
      <c r="COQ3" s="530"/>
      <c r="COR3" s="530"/>
      <c r="COS3" s="530"/>
      <c r="COT3" s="530"/>
      <c r="COU3" s="530"/>
      <c r="COV3" s="530"/>
      <c r="COW3" s="530"/>
      <c r="COX3" s="530"/>
      <c r="COY3" s="530"/>
      <c r="COZ3" s="530"/>
      <c r="CPA3" s="530"/>
      <c r="CPB3" s="530"/>
      <c r="CPC3" s="530"/>
      <c r="CPD3" s="530"/>
      <c r="CPE3" s="530"/>
      <c r="CPF3" s="530"/>
      <c r="CPG3" s="530"/>
      <c r="CPH3" s="530"/>
      <c r="CPI3" s="530"/>
      <c r="CPJ3" s="530"/>
      <c r="CPK3" s="530"/>
      <c r="CPL3" s="530"/>
      <c r="CPM3" s="530"/>
      <c r="CPN3" s="530"/>
      <c r="CPO3" s="530"/>
      <c r="CPP3" s="530"/>
      <c r="CPQ3" s="530"/>
      <c r="CPR3" s="530"/>
      <c r="CPS3" s="530"/>
      <c r="CPT3" s="530"/>
      <c r="CPU3" s="530"/>
      <c r="CPV3" s="530"/>
      <c r="CPW3" s="530"/>
      <c r="CPX3" s="530"/>
      <c r="CPY3" s="530"/>
      <c r="CPZ3" s="530"/>
      <c r="CQA3" s="530"/>
      <c r="CQB3" s="530"/>
      <c r="CQC3" s="530"/>
      <c r="CQD3" s="530"/>
      <c r="CQE3" s="530"/>
      <c r="CQF3" s="530"/>
      <c r="CQG3" s="530"/>
      <c r="CQH3" s="530"/>
      <c r="CQI3" s="530"/>
      <c r="CQJ3" s="530"/>
      <c r="CQK3" s="530"/>
      <c r="CQL3" s="530"/>
      <c r="CQM3" s="530"/>
      <c r="CQN3" s="530"/>
      <c r="CQO3" s="530"/>
      <c r="CQP3" s="530"/>
      <c r="CQQ3" s="530"/>
      <c r="CQR3" s="530"/>
      <c r="CQS3" s="530"/>
      <c r="CQT3" s="530"/>
      <c r="CQU3" s="530"/>
      <c r="CQV3" s="530"/>
      <c r="CQW3" s="530"/>
      <c r="CQX3" s="530"/>
      <c r="CQY3" s="530"/>
      <c r="CQZ3" s="530"/>
      <c r="CRA3" s="530"/>
      <c r="CRB3" s="530"/>
      <c r="CRC3" s="530"/>
      <c r="CRD3" s="530"/>
      <c r="CRE3" s="530"/>
      <c r="CRF3" s="530"/>
      <c r="CRG3" s="530"/>
      <c r="CRH3" s="530"/>
      <c r="CRI3" s="530"/>
      <c r="CRJ3" s="530"/>
      <c r="CRK3" s="530"/>
      <c r="CRL3" s="530"/>
      <c r="CRM3" s="530"/>
      <c r="CRN3" s="530"/>
      <c r="CRO3" s="530"/>
      <c r="CRP3" s="530"/>
      <c r="CRQ3" s="530"/>
      <c r="CRR3" s="530"/>
      <c r="CRS3" s="530"/>
      <c r="CRT3" s="530"/>
      <c r="CRU3" s="530"/>
      <c r="CRV3" s="530"/>
      <c r="CRW3" s="530"/>
      <c r="CRX3" s="530"/>
      <c r="CRY3" s="530"/>
      <c r="CRZ3" s="530"/>
      <c r="CSA3" s="530"/>
      <c r="CSB3" s="530"/>
      <c r="CSC3" s="530"/>
      <c r="CSD3" s="530"/>
      <c r="CSE3" s="530"/>
      <c r="CSF3" s="530"/>
      <c r="CSG3" s="530"/>
      <c r="CSH3" s="530"/>
      <c r="CSI3" s="530"/>
      <c r="CSJ3" s="530"/>
      <c r="CSK3" s="530"/>
      <c r="CSL3" s="530"/>
      <c r="CSM3" s="530"/>
      <c r="CSN3" s="530"/>
      <c r="CSO3" s="530"/>
      <c r="CSP3" s="530"/>
      <c r="CSQ3" s="530"/>
      <c r="CSR3" s="530"/>
      <c r="CSS3" s="530"/>
      <c r="CST3" s="530"/>
      <c r="CSU3" s="530"/>
      <c r="CSV3" s="530"/>
      <c r="CSW3" s="530"/>
      <c r="CSX3" s="530"/>
      <c r="CSY3" s="530"/>
      <c r="CSZ3" s="530"/>
      <c r="CTA3" s="530"/>
      <c r="CTB3" s="530"/>
      <c r="CTC3" s="530"/>
      <c r="CTD3" s="530"/>
      <c r="CTE3" s="530"/>
      <c r="CTF3" s="530"/>
      <c r="CTG3" s="530"/>
      <c r="CTH3" s="530"/>
      <c r="CTI3" s="530"/>
      <c r="CTJ3" s="530"/>
      <c r="CTK3" s="530"/>
      <c r="CTL3" s="530"/>
      <c r="CTM3" s="530"/>
      <c r="CTN3" s="530"/>
      <c r="CTO3" s="530"/>
      <c r="CTP3" s="530"/>
      <c r="CTQ3" s="530"/>
      <c r="CTR3" s="530"/>
      <c r="CTS3" s="530"/>
      <c r="CTT3" s="530"/>
      <c r="CTU3" s="530"/>
      <c r="CTV3" s="530"/>
      <c r="CTW3" s="530"/>
      <c r="CTX3" s="530"/>
      <c r="CTY3" s="530"/>
      <c r="CTZ3" s="530"/>
      <c r="CUA3" s="530"/>
      <c r="CUB3" s="530"/>
      <c r="CUC3" s="530"/>
      <c r="CUD3" s="530"/>
      <c r="CUE3" s="530"/>
      <c r="CUF3" s="530"/>
      <c r="CUG3" s="530"/>
      <c r="CUH3" s="530"/>
      <c r="CUI3" s="530"/>
      <c r="CUJ3" s="530"/>
      <c r="CUK3" s="530"/>
      <c r="CUL3" s="530"/>
      <c r="CUM3" s="530"/>
      <c r="CUN3" s="530"/>
      <c r="CUO3" s="530"/>
      <c r="CUP3" s="530"/>
      <c r="CUQ3" s="530"/>
      <c r="CUR3" s="530"/>
      <c r="CUS3" s="530"/>
      <c r="CUT3" s="530"/>
      <c r="CUU3" s="530"/>
      <c r="CUV3" s="530"/>
      <c r="CUW3" s="530"/>
      <c r="CUX3" s="530"/>
      <c r="CUY3" s="530"/>
      <c r="CUZ3" s="530"/>
      <c r="CVA3" s="530"/>
      <c r="CVB3" s="530"/>
      <c r="CVC3" s="530"/>
      <c r="CVD3" s="530"/>
      <c r="CVE3" s="530"/>
      <c r="CVF3" s="530"/>
      <c r="CVG3" s="530"/>
      <c r="CVH3" s="530"/>
      <c r="CVI3" s="530"/>
      <c r="CVJ3" s="530"/>
      <c r="CVK3" s="530"/>
      <c r="CVL3" s="530"/>
      <c r="CVM3" s="530"/>
      <c r="CVN3" s="530"/>
      <c r="CVO3" s="530"/>
      <c r="CVP3" s="530"/>
      <c r="CVQ3" s="530"/>
      <c r="CVR3" s="530"/>
      <c r="CVS3" s="530"/>
      <c r="CVT3" s="530"/>
      <c r="CVU3" s="530"/>
      <c r="CVV3" s="530"/>
      <c r="CVW3" s="530"/>
      <c r="CVX3" s="530"/>
      <c r="CVY3" s="530"/>
      <c r="CVZ3" s="530"/>
      <c r="CWA3" s="530"/>
      <c r="CWB3" s="530"/>
      <c r="CWC3" s="530"/>
      <c r="CWD3" s="530"/>
      <c r="CWE3" s="530"/>
      <c r="CWF3" s="530"/>
      <c r="CWG3" s="530"/>
      <c r="CWH3" s="530"/>
      <c r="CWI3" s="530"/>
      <c r="CWJ3" s="530"/>
      <c r="CWK3" s="530"/>
      <c r="CWL3" s="530"/>
      <c r="CWM3" s="530"/>
      <c r="CWN3" s="530"/>
      <c r="CWO3" s="530"/>
      <c r="CWP3" s="530"/>
      <c r="CWQ3" s="530"/>
      <c r="CWR3" s="530"/>
      <c r="CWS3" s="530"/>
      <c r="CWT3" s="530"/>
      <c r="CWU3" s="530"/>
      <c r="CWV3" s="530"/>
      <c r="CWW3" s="530"/>
      <c r="CWX3" s="530"/>
      <c r="CWY3" s="530"/>
      <c r="CWZ3" s="530"/>
      <c r="CXA3" s="530"/>
      <c r="CXB3" s="530"/>
      <c r="CXC3" s="530"/>
      <c r="CXD3" s="530"/>
      <c r="CXE3" s="530"/>
      <c r="CXF3" s="530"/>
      <c r="CXG3" s="530"/>
      <c r="CXH3" s="530"/>
      <c r="CXI3" s="530"/>
      <c r="CXJ3" s="530"/>
      <c r="CXK3" s="530"/>
      <c r="CXL3" s="530"/>
      <c r="CXM3" s="530"/>
      <c r="CXN3" s="530"/>
      <c r="CXO3" s="530"/>
      <c r="CXP3" s="530"/>
      <c r="CXQ3" s="530"/>
      <c r="CXR3" s="530"/>
      <c r="CXS3" s="530"/>
      <c r="CXT3" s="530"/>
      <c r="CXU3" s="530"/>
      <c r="CXV3" s="530"/>
      <c r="CXW3" s="530"/>
      <c r="CXX3" s="530"/>
      <c r="CXY3" s="530"/>
      <c r="CXZ3" s="530"/>
      <c r="CYA3" s="530"/>
      <c r="CYB3" s="530"/>
      <c r="CYC3" s="530"/>
      <c r="CYD3" s="530"/>
      <c r="CYE3" s="530"/>
      <c r="CYF3" s="530"/>
      <c r="CYG3" s="530"/>
      <c r="CYH3" s="530"/>
      <c r="CYI3" s="530"/>
      <c r="CYJ3" s="530"/>
      <c r="CYK3" s="530"/>
      <c r="CYL3" s="530"/>
      <c r="CYM3" s="530"/>
      <c r="CYN3" s="530"/>
      <c r="CYO3" s="530"/>
      <c r="CYP3" s="530"/>
      <c r="CYQ3" s="530"/>
      <c r="CYR3" s="530"/>
      <c r="CYS3" s="530"/>
      <c r="CYT3" s="530"/>
      <c r="CYU3" s="530"/>
      <c r="CYV3" s="530"/>
      <c r="CYW3" s="530"/>
      <c r="CYX3" s="530"/>
      <c r="CYY3" s="530"/>
      <c r="CYZ3" s="530"/>
      <c r="CZA3" s="530"/>
      <c r="CZB3" s="530"/>
      <c r="CZC3" s="530"/>
      <c r="CZD3" s="530"/>
      <c r="CZE3" s="530"/>
      <c r="CZF3" s="530"/>
      <c r="CZG3" s="530"/>
      <c r="CZH3" s="530"/>
      <c r="CZI3" s="530"/>
      <c r="CZJ3" s="530"/>
      <c r="CZK3" s="530"/>
      <c r="CZL3" s="530"/>
      <c r="CZM3" s="530"/>
      <c r="CZN3" s="530"/>
      <c r="CZO3" s="530"/>
      <c r="CZP3" s="530"/>
      <c r="CZQ3" s="530"/>
      <c r="CZR3" s="530"/>
      <c r="CZS3" s="530"/>
      <c r="CZT3" s="530"/>
      <c r="CZU3" s="530"/>
      <c r="CZV3" s="530"/>
      <c r="CZW3" s="530"/>
      <c r="CZX3" s="530"/>
      <c r="CZY3" s="530"/>
      <c r="CZZ3" s="530"/>
      <c r="DAA3" s="530"/>
      <c r="DAB3" s="530"/>
      <c r="DAC3" s="530"/>
      <c r="DAD3" s="530"/>
      <c r="DAE3" s="530"/>
      <c r="DAF3" s="530"/>
      <c r="DAG3" s="530"/>
      <c r="DAH3" s="530"/>
      <c r="DAI3" s="530"/>
      <c r="DAJ3" s="530"/>
      <c r="DAK3" s="530"/>
      <c r="DAL3" s="530"/>
      <c r="DAM3" s="530"/>
      <c r="DAN3" s="530"/>
      <c r="DAO3" s="530"/>
      <c r="DAP3" s="530"/>
      <c r="DAQ3" s="530"/>
      <c r="DAR3" s="530"/>
      <c r="DAS3" s="530"/>
      <c r="DAT3" s="530"/>
      <c r="DAU3" s="530"/>
      <c r="DAV3" s="530"/>
      <c r="DAW3" s="530"/>
      <c r="DAX3" s="530"/>
      <c r="DAY3" s="530"/>
      <c r="DAZ3" s="530"/>
      <c r="DBA3" s="530"/>
      <c r="DBB3" s="530"/>
      <c r="DBC3" s="530"/>
      <c r="DBD3" s="530"/>
      <c r="DBE3" s="530"/>
      <c r="DBF3" s="530"/>
      <c r="DBG3" s="530"/>
      <c r="DBH3" s="530"/>
      <c r="DBI3" s="530"/>
      <c r="DBJ3" s="530"/>
      <c r="DBK3" s="530"/>
      <c r="DBL3" s="530"/>
      <c r="DBM3" s="530"/>
      <c r="DBN3" s="530"/>
      <c r="DBO3" s="530"/>
      <c r="DBP3" s="530"/>
      <c r="DBQ3" s="530"/>
      <c r="DBR3" s="530"/>
      <c r="DBS3" s="530"/>
      <c r="DBT3" s="530"/>
      <c r="DBU3" s="530"/>
      <c r="DBV3" s="530"/>
      <c r="DBW3" s="530"/>
      <c r="DBX3" s="530"/>
      <c r="DBY3" s="530"/>
      <c r="DBZ3" s="530"/>
      <c r="DCA3" s="530"/>
      <c r="DCB3" s="530"/>
      <c r="DCC3" s="530"/>
      <c r="DCD3" s="530"/>
      <c r="DCE3" s="530"/>
      <c r="DCF3" s="530"/>
      <c r="DCG3" s="530"/>
      <c r="DCH3" s="530"/>
      <c r="DCI3" s="530"/>
      <c r="DCJ3" s="530"/>
      <c r="DCK3" s="530"/>
      <c r="DCL3" s="530"/>
      <c r="DCM3" s="530"/>
      <c r="DCN3" s="530"/>
      <c r="DCO3" s="530"/>
      <c r="DCP3" s="530"/>
      <c r="DCQ3" s="530"/>
      <c r="DCR3" s="530"/>
      <c r="DCS3" s="530"/>
      <c r="DCT3" s="530"/>
      <c r="DCU3" s="530"/>
      <c r="DCV3" s="530"/>
      <c r="DCW3" s="530"/>
      <c r="DCX3" s="530"/>
      <c r="DCY3" s="530"/>
      <c r="DCZ3" s="530"/>
      <c r="DDA3" s="530"/>
      <c r="DDB3" s="530"/>
      <c r="DDC3" s="530"/>
      <c r="DDD3" s="530"/>
      <c r="DDE3" s="530"/>
      <c r="DDF3" s="530"/>
      <c r="DDG3" s="530"/>
      <c r="DDH3" s="530"/>
      <c r="DDI3" s="530"/>
      <c r="DDJ3" s="530"/>
      <c r="DDK3" s="530"/>
      <c r="DDL3" s="530"/>
      <c r="DDM3" s="530"/>
      <c r="DDN3" s="530"/>
      <c r="DDO3" s="530"/>
      <c r="DDP3" s="530"/>
      <c r="DDQ3" s="530"/>
      <c r="DDR3" s="530"/>
      <c r="DDS3" s="530"/>
      <c r="DDT3" s="530"/>
      <c r="DDU3" s="530"/>
      <c r="DDV3" s="530"/>
      <c r="DDW3" s="530"/>
      <c r="DDX3" s="530"/>
      <c r="DDY3" s="530"/>
      <c r="DDZ3" s="530"/>
      <c r="DEA3" s="530"/>
      <c r="DEB3" s="530"/>
      <c r="DEC3" s="530"/>
      <c r="DED3" s="530"/>
      <c r="DEE3" s="530"/>
      <c r="DEF3" s="530"/>
      <c r="DEG3" s="530"/>
      <c r="DEH3" s="530"/>
      <c r="DEI3" s="530"/>
      <c r="DEJ3" s="530"/>
      <c r="DEK3" s="530"/>
      <c r="DEL3" s="530"/>
      <c r="DEM3" s="530"/>
      <c r="DEN3" s="530"/>
      <c r="DEO3" s="530"/>
      <c r="DEP3" s="530"/>
      <c r="DEQ3" s="530"/>
      <c r="DER3" s="530"/>
      <c r="DES3" s="530"/>
      <c r="DET3" s="530"/>
      <c r="DEU3" s="530"/>
      <c r="DEV3" s="530"/>
      <c r="DEW3" s="530"/>
      <c r="DEX3" s="530"/>
      <c r="DEY3" s="530"/>
      <c r="DEZ3" s="530"/>
      <c r="DFA3" s="530"/>
      <c r="DFB3" s="530"/>
      <c r="DFC3" s="530"/>
      <c r="DFD3" s="530"/>
      <c r="DFE3" s="530"/>
      <c r="DFF3" s="530"/>
      <c r="DFG3" s="530"/>
      <c r="DFH3" s="530"/>
      <c r="DFI3" s="530"/>
      <c r="DFJ3" s="530"/>
      <c r="DFK3" s="530"/>
      <c r="DFL3" s="530"/>
      <c r="DFM3" s="530"/>
      <c r="DFN3" s="530"/>
      <c r="DFO3" s="530"/>
      <c r="DFP3" s="530"/>
      <c r="DFQ3" s="530"/>
      <c r="DFR3" s="530"/>
      <c r="DFS3" s="530"/>
      <c r="DFT3" s="530"/>
      <c r="DFU3" s="530"/>
      <c r="DFV3" s="530"/>
      <c r="DFW3" s="530"/>
      <c r="DFX3" s="530"/>
      <c r="DFY3" s="530"/>
      <c r="DFZ3" s="530"/>
      <c r="DGA3" s="530"/>
      <c r="DGB3" s="530"/>
      <c r="DGC3" s="530"/>
      <c r="DGD3" s="530"/>
      <c r="DGE3" s="530"/>
      <c r="DGF3" s="530"/>
      <c r="DGG3" s="530"/>
      <c r="DGH3" s="530"/>
      <c r="DGI3" s="530"/>
      <c r="DGJ3" s="530"/>
      <c r="DGK3" s="530"/>
      <c r="DGL3" s="530"/>
      <c r="DGM3" s="530"/>
      <c r="DGN3" s="530"/>
      <c r="DGO3" s="530"/>
      <c r="DGP3" s="530"/>
      <c r="DGQ3" s="530"/>
      <c r="DGR3" s="530"/>
      <c r="DGS3" s="530"/>
      <c r="DGT3" s="530"/>
      <c r="DGU3" s="530"/>
      <c r="DGV3" s="530"/>
      <c r="DGW3" s="530"/>
      <c r="DGX3" s="530"/>
      <c r="DGY3" s="530"/>
      <c r="DGZ3" s="530"/>
      <c r="DHA3" s="530"/>
      <c r="DHB3" s="530"/>
      <c r="DHC3" s="530"/>
      <c r="DHD3" s="530"/>
      <c r="DHE3" s="530"/>
      <c r="DHF3" s="530"/>
      <c r="DHG3" s="530"/>
      <c r="DHH3" s="530"/>
      <c r="DHI3" s="530"/>
      <c r="DHJ3" s="530"/>
      <c r="DHK3" s="530"/>
      <c r="DHL3" s="530"/>
      <c r="DHM3" s="530"/>
      <c r="DHN3" s="530"/>
      <c r="DHO3" s="530"/>
      <c r="DHP3" s="530"/>
      <c r="DHQ3" s="530"/>
      <c r="DHR3" s="530"/>
      <c r="DHS3" s="530"/>
      <c r="DHT3" s="530"/>
      <c r="DHU3" s="530"/>
      <c r="DHV3" s="530"/>
      <c r="DHW3" s="530"/>
      <c r="DHX3" s="530"/>
      <c r="DHY3" s="530"/>
      <c r="DHZ3" s="530"/>
      <c r="DIA3" s="530"/>
      <c r="DIB3" s="530"/>
      <c r="DIC3" s="530"/>
      <c r="DID3" s="530"/>
      <c r="DIE3" s="530"/>
      <c r="DIF3" s="530"/>
      <c r="DIG3" s="530"/>
      <c r="DIH3" s="530"/>
      <c r="DII3" s="530"/>
      <c r="DIJ3" s="530"/>
      <c r="DIK3" s="530"/>
      <c r="DIL3" s="530"/>
      <c r="DIM3" s="530"/>
      <c r="DIN3" s="530"/>
      <c r="DIO3" s="530"/>
      <c r="DIP3" s="530"/>
      <c r="DIQ3" s="530"/>
      <c r="DIR3" s="530"/>
      <c r="DIS3" s="530"/>
      <c r="DIT3" s="530"/>
      <c r="DIU3" s="530"/>
      <c r="DIV3" s="530"/>
      <c r="DIW3" s="530"/>
      <c r="DIX3" s="530"/>
      <c r="DIY3" s="530"/>
      <c r="DIZ3" s="530"/>
      <c r="DJA3" s="530"/>
      <c r="DJB3" s="530"/>
      <c r="DJC3" s="530"/>
      <c r="DJD3" s="530"/>
      <c r="DJE3" s="530"/>
      <c r="DJF3" s="530"/>
      <c r="DJG3" s="530"/>
      <c r="DJH3" s="530"/>
      <c r="DJI3" s="530"/>
      <c r="DJJ3" s="530"/>
      <c r="DJK3" s="530"/>
      <c r="DJL3" s="530"/>
      <c r="DJM3" s="530"/>
      <c r="DJN3" s="530"/>
      <c r="DJO3" s="530"/>
      <c r="DJP3" s="530"/>
      <c r="DJQ3" s="530"/>
      <c r="DJR3" s="530"/>
      <c r="DJS3" s="530"/>
      <c r="DJT3" s="530"/>
      <c r="DJU3" s="530"/>
      <c r="DJV3" s="530"/>
      <c r="DJW3" s="530"/>
      <c r="DJX3" s="530"/>
      <c r="DJY3" s="530"/>
      <c r="DJZ3" s="530"/>
      <c r="DKA3" s="530"/>
      <c r="DKB3" s="530"/>
      <c r="DKC3" s="530"/>
      <c r="DKD3" s="530"/>
      <c r="DKE3" s="530"/>
      <c r="DKF3" s="530"/>
      <c r="DKG3" s="530"/>
      <c r="DKH3" s="530"/>
      <c r="DKI3" s="530"/>
      <c r="DKJ3" s="530"/>
      <c r="DKK3" s="530"/>
      <c r="DKL3" s="530"/>
      <c r="DKM3" s="530"/>
      <c r="DKN3" s="530"/>
      <c r="DKO3" s="530"/>
      <c r="DKP3" s="530"/>
      <c r="DKQ3" s="530"/>
      <c r="DKR3" s="530"/>
      <c r="DKS3" s="530"/>
      <c r="DKT3" s="530"/>
      <c r="DKU3" s="530"/>
      <c r="DKV3" s="530"/>
      <c r="DKW3" s="530"/>
      <c r="DKX3" s="530"/>
      <c r="DKY3" s="530"/>
      <c r="DKZ3" s="530"/>
      <c r="DLA3" s="530"/>
      <c r="DLB3" s="530"/>
      <c r="DLC3" s="530"/>
      <c r="DLD3" s="530"/>
      <c r="DLE3" s="530"/>
      <c r="DLF3" s="530"/>
      <c r="DLG3" s="530"/>
      <c r="DLH3" s="530"/>
      <c r="DLI3" s="530"/>
      <c r="DLJ3" s="530"/>
      <c r="DLK3" s="530"/>
      <c r="DLL3" s="530"/>
      <c r="DLM3" s="530"/>
      <c r="DLN3" s="530"/>
      <c r="DLO3" s="530"/>
      <c r="DLP3" s="530"/>
      <c r="DLQ3" s="530"/>
      <c r="DLR3" s="530"/>
      <c r="DLS3" s="530"/>
      <c r="DLT3" s="530"/>
      <c r="DLU3" s="530"/>
      <c r="DLV3" s="530"/>
      <c r="DLW3" s="530"/>
      <c r="DLX3" s="530"/>
      <c r="DLY3" s="530"/>
      <c r="DLZ3" s="530"/>
      <c r="DMA3" s="530"/>
      <c r="DMB3" s="530"/>
      <c r="DMC3" s="530"/>
      <c r="DMD3" s="530"/>
      <c r="DME3" s="530"/>
      <c r="DMF3" s="530"/>
      <c r="DMG3" s="530"/>
      <c r="DMH3" s="530"/>
      <c r="DMI3" s="530"/>
      <c r="DMJ3" s="530"/>
      <c r="DMK3" s="530"/>
      <c r="DML3" s="530"/>
      <c r="DMM3" s="530"/>
      <c r="DMN3" s="530"/>
      <c r="DMO3" s="530"/>
      <c r="DMP3" s="530"/>
      <c r="DMQ3" s="530"/>
      <c r="DMR3" s="530"/>
      <c r="DMS3" s="530"/>
      <c r="DMT3" s="530"/>
      <c r="DMU3" s="530"/>
      <c r="DMV3" s="530"/>
      <c r="DMW3" s="530"/>
      <c r="DMX3" s="530"/>
      <c r="DMY3" s="530"/>
      <c r="DMZ3" s="530"/>
      <c r="DNA3" s="530"/>
      <c r="DNB3" s="530"/>
      <c r="DNC3" s="530"/>
      <c r="DND3" s="530"/>
      <c r="DNE3" s="530"/>
      <c r="DNF3" s="530"/>
      <c r="DNG3" s="530"/>
      <c r="DNH3" s="530"/>
      <c r="DNI3" s="530"/>
      <c r="DNJ3" s="530"/>
      <c r="DNK3" s="530"/>
      <c r="DNL3" s="530"/>
      <c r="DNM3" s="530"/>
      <c r="DNN3" s="530"/>
      <c r="DNO3" s="530"/>
      <c r="DNP3" s="530"/>
      <c r="DNQ3" s="530"/>
      <c r="DNR3" s="530"/>
      <c r="DNS3" s="530"/>
      <c r="DNT3" s="530"/>
      <c r="DNU3" s="530"/>
      <c r="DNV3" s="530"/>
      <c r="DNW3" s="530"/>
      <c r="DNX3" s="530"/>
      <c r="DNY3" s="530"/>
      <c r="DNZ3" s="530"/>
      <c r="DOA3" s="530"/>
      <c r="DOB3" s="530"/>
      <c r="DOC3" s="530"/>
      <c r="DOD3" s="530"/>
      <c r="DOE3" s="530"/>
      <c r="DOF3" s="530"/>
      <c r="DOG3" s="530"/>
      <c r="DOH3" s="530"/>
      <c r="DOI3" s="530"/>
      <c r="DOJ3" s="530"/>
      <c r="DOK3" s="530"/>
      <c r="DOL3" s="530"/>
      <c r="DOM3" s="530"/>
      <c r="DON3" s="530"/>
      <c r="DOO3" s="530"/>
      <c r="DOP3" s="530"/>
      <c r="DOQ3" s="530"/>
      <c r="DOR3" s="530"/>
      <c r="DOS3" s="530"/>
      <c r="DOT3" s="530"/>
      <c r="DOU3" s="530"/>
      <c r="DOV3" s="530"/>
      <c r="DOW3" s="530"/>
      <c r="DOX3" s="530"/>
      <c r="DOY3" s="530"/>
      <c r="DOZ3" s="530"/>
      <c r="DPA3" s="530"/>
      <c r="DPB3" s="530"/>
      <c r="DPC3" s="530"/>
      <c r="DPD3" s="530"/>
      <c r="DPE3" s="530"/>
      <c r="DPF3" s="530"/>
      <c r="DPG3" s="530"/>
      <c r="DPH3" s="530"/>
      <c r="DPI3" s="530"/>
      <c r="DPJ3" s="530"/>
      <c r="DPK3" s="530"/>
      <c r="DPL3" s="530"/>
      <c r="DPM3" s="530"/>
      <c r="DPN3" s="530"/>
      <c r="DPO3" s="530"/>
      <c r="DPP3" s="530"/>
      <c r="DPQ3" s="530"/>
      <c r="DPR3" s="530"/>
      <c r="DPS3" s="530"/>
      <c r="DPT3" s="530"/>
      <c r="DPU3" s="530"/>
      <c r="DPV3" s="530"/>
      <c r="DPW3" s="530"/>
      <c r="DPX3" s="530"/>
      <c r="DPY3" s="530"/>
      <c r="DPZ3" s="530"/>
      <c r="DQA3" s="530"/>
      <c r="DQB3" s="530"/>
      <c r="DQC3" s="530"/>
      <c r="DQD3" s="530"/>
      <c r="DQE3" s="530"/>
      <c r="DQF3" s="530"/>
      <c r="DQG3" s="530"/>
      <c r="DQH3" s="530"/>
      <c r="DQI3" s="530"/>
      <c r="DQJ3" s="530"/>
      <c r="DQK3" s="530"/>
      <c r="DQL3" s="530"/>
      <c r="DQM3" s="530"/>
      <c r="DQN3" s="530"/>
      <c r="DQO3" s="530"/>
      <c r="DQP3" s="530"/>
      <c r="DQQ3" s="530"/>
      <c r="DQR3" s="530"/>
      <c r="DQS3" s="530"/>
      <c r="DQT3" s="530"/>
      <c r="DQU3" s="530"/>
      <c r="DQV3" s="530"/>
      <c r="DQW3" s="530"/>
      <c r="DQX3" s="530"/>
      <c r="DQY3" s="530"/>
      <c r="DQZ3" s="530"/>
      <c r="DRA3" s="530"/>
      <c r="DRB3" s="530"/>
      <c r="DRC3" s="530"/>
      <c r="DRD3" s="530"/>
      <c r="DRE3" s="530"/>
      <c r="DRF3" s="530"/>
      <c r="DRG3" s="530"/>
      <c r="DRH3" s="530"/>
      <c r="DRI3" s="530"/>
      <c r="DRJ3" s="530"/>
      <c r="DRK3" s="530"/>
      <c r="DRL3" s="530"/>
      <c r="DRM3" s="530"/>
      <c r="DRN3" s="530"/>
      <c r="DRO3" s="530"/>
      <c r="DRP3" s="530"/>
      <c r="DRQ3" s="530"/>
      <c r="DRR3" s="530"/>
      <c r="DRS3" s="530"/>
      <c r="DRT3" s="530"/>
      <c r="DRU3" s="530"/>
      <c r="DRV3" s="530"/>
      <c r="DRW3" s="530"/>
      <c r="DRX3" s="530"/>
      <c r="DRY3" s="530"/>
      <c r="DRZ3" s="530"/>
      <c r="DSA3" s="530"/>
      <c r="DSB3" s="530"/>
      <c r="DSC3" s="530"/>
      <c r="DSD3" s="530"/>
      <c r="DSE3" s="530"/>
      <c r="DSF3" s="530"/>
      <c r="DSG3" s="530"/>
      <c r="DSH3" s="530"/>
      <c r="DSI3" s="530"/>
      <c r="DSJ3" s="530"/>
      <c r="DSK3" s="530"/>
      <c r="DSL3" s="530"/>
      <c r="DSM3" s="530"/>
      <c r="DSN3" s="530"/>
      <c r="DSO3" s="530"/>
      <c r="DSP3" s="530"/>
      <c r="DSQ3" s="530"/>
      <c r="DSR3" s="530"/>
      <c r="DSS3" s="530"/>
      <c r="DST3" s="530"/>
      <c r="DSU3" s="530"/>
      <c r="DSV3" s="530"/>
      <c r="DSW3" s="530"/>
      <c r="DSX3" s="530"/>
      <c r="DSY3" s="530"/>
      <c r="DSZ3" s="530"/>
      <c r="DTA3" s="530"/>
      <c r="DTB3" s="530"/>
      <c r="DTC3" s="530"/>
      <c r="DTD3" s="530"/>
      <c r="DTE3" s="530"/>
      <c r="DTF3" s="530"/>
      <c r="DTG3" s="530"/>
      <c r="DTH3" s="530"/>
      <c r="DTI3" s="530"/>
      <c r="DTJ3" s="530"/>
      <c r="DTK3" s="530"/>
      <c r="DTL3" s="530"/>
      <c r="DTM3" s="530"/>
      <c r="DTN3" s="530"/>
      <c r="DTO3" s="530"/>
      <c r="DTP3" s="530"/>
      <c r="DTQ3" s="530"/>
      <c r="DTR3" s="530"/>
      <c r="DTS3" s="530"/>
      <c r="DTT3" s="530"/>
      <c r="DTU3" s="530"/>
      <c r="DTV3" s="530"/>
      <c r="DTW3" s="530"/>
      <c r="DTX3" s="530"/>
      <c r="DTY3" s="530"/>
      <c r="DTZ3" s="530"/>
      <c r="DUA3" s="530"/>
      <c r="DUB3" s="530"/>
      <c r="DUC3" s="530"/>
      <c r="DUD3" s="530"/>
      <c r="DUE3" s="530"/>
      <c r="DUF3" s="530"/>
      <c r="DUG3" s="530"/>
      <c r="DUH3" s="530"/>
      <c r="DUI3" s="530"/>
      <c r="DUJ3" s="530"/>
      <c r="DUK3" s="530"/>
      <c r="DUL3" s="530"/>
      <c r="DUM3" s="530"/>
      <c r="DUN3" s="530"/>
      <c r="DUO3" s="530"/>
      <c r="DUP3" s="530"/>
      <c r="DUQ3" s="530"/>
      <c r="DUR3" s="530"/>
      <c r="DUS3" s="530"/>
      <c r="DUT3" s="530"/>
      <c r="DUU3" s="530"/>
      <c r="DUV3" s="530"/>
      <c r="DUW3" s="530"/>
      <c r="DUX3" s="530"/>
      <c r="DUY3" s="530"/>
      <c r="DUZ3" s="530"/>
      <c r="DVA3" s="530"/>
      <c r="DVB3" s="530"/>
      <c r="DVC3" s="530"/>
      <c r="DVD3" s="530"/>
      <c r="DVE3" s="530"/>
      <c r="DVF3" s="530"/>
      <c r="DVG3" s="530"/>
      <c r="DVH3" s="530"/>
      <c r="DVI3" s="530"/>
      <c r="DVJ3" s="530"/>
      <c r="DVK3" s="530"/>
      <c r="DVL3" s="530"/>
      <c r="DVM3" s="530"/>
      <c r="DVN3" s="530"/>
      <c r="DVO3" s="530"/>
      <c r="DVP3" s="530"/>
      <c r="DVQ3" s="530"/>
      <c r="DVR3" s="530"/>
      <c r="DVS3" s="530"/>
      <c r="DVT3" s="530"/>
      <c r="DVU3" s="530"/>
      <c r="DVV3" s="530"/>
      <c r="DVW3" s="530"/>
      <c r="DVX3" s="530"/>
      <c r="DVY3" s="530"/>
      <c r="DVZ3" s="530"/>
      <c r="DWA3" s="530"/>
      <c r="DWB3" s="530"/>
      <c r="DWC3" s="530"/>
      <c r="DWD3" s="530"/>
      <c r="DWE3" s="530"/>
      <c r="DWF3" s="530"/>
      <c r="DWG3" s="530"/>
      <c r="DWH3" s="530"/>
      <c r="DWI3" s="530"/>
      <c r="DWJ3" s="530"/>
      <c r="DWK3" s="530"/>
      <c r="DWL3" s="530"/>
      <c r="DWM3" s="530"/>
      <c r="DWN3" s="530"/>
      <c r="DWO3" s="530"/>
      <c r="DWP3" s="530"/>
      <c r="DWQ3" s="530"/>
      <c r="DWR3" s="530"/>
      <c r="DWS3" s="530"/>
      <c r="DWT3" s="530"/>
      <c r="DWU3" s="530"/>
      <c r="DWV3" s="530"/>
      <c r="DWW3" s="530"/>
      <c r="DWX3" s="530"/>
      <c r="DWY3" s="530"/>
      <c r="DWZ3" s="530"/>
      <c r="DXA3" s="530"/>
      <c r="DXB3" s="530"/>
      <c r="DXC3" s="530"/>
      <c r="DXD3" s="530"/>
      <c r="DXE3" s="530"/>
      <c r="DXF3" s="530"/>
      <c r="DXG3" s="530"/>
      <c r="DXH3" s="530"/>
      <c r="DXI3" s="530"/>
      <c r="DXJ3" s="530"/>
      <c r="DXK3" s="530"/>
      <c r="DXL3" s="530"/>
      <c r="DXM3" s="530"/>
      <c r="DXN3" s="530"/>
      <c r="DXO3" s="530"/>
      <c r="DXP3" s="530"/>
      <c r="DXQ3" s="530"/>
      <c r="DXR3" s="530"/>
      <c r="DXS3" s="530"/>
      <c r="DXT3" s="530"/>
      <c r="DXU3" s="530"/>
      <c r="DXV3" s="530"/>
      <c r="DXW3" s="530"/>
      <c r="DXX3" s="530"/>
      <c r="DXY3" s="530"/>
      <c r="DXZ3" s="530"/>
      <c r="DYA3" s="530"/>
      <c r="DYB3" s="530"/>
      <c r="DYC3" s="530"/>
      <c r="DYD3" s="530"/>
      <c r="DYE3" s="530"/>
      <c r="DYF3" s="530"/>
      <c r="DYG3" s="530"/>
      <c r="DYH3" s="530"/>
      <c r="DYI3" s="530"/>
      <c r="DYJ3" s="530"/>
      <c r="DYK3" s="530"/>
      <c r="DYL3" s="530"/>
      <c r="DYM3" s="530"/>
      <c r="DYN3" s="530"/>
      <c r="DYO3" s="530"/>
      <c r="DYP3" s="530"/>
      <c r="DYQ3" s="530"/>
      <c r="DYR3" s="530"/>
      <c r="DYS3" s="530"/>
      <c r="DYT3" s="530"/>
      <c r="DYU3" s="530"/>
      <c r="DYV3" s="530"/>
      <c r="DYW3" s="530"/>
      <c r="DYX3" s="530"/>
      <c r="DYY3" s="530"/>
      <c r="DYZ3" s="530"/>
      <c r="DZA3" s="530"/>
      <c r="DZB3" s="530"/>
      <c r="DZC3" s="530"/>
      <c r="DZD3" s="530"/>
      <c r="DZE3" s="530"/>
      <c r="DZF3" s="530"/>
      <c r="DZG3" s="530"/>
      <c r="DZH3" s="530"/>
      <c r="DZI3" s="530"/>
      <c r="DZJ3" s="530"/>
      <c r="DZK3" s="530"/>
      <c r="DZL3" s="530"/>
      <c r="DZM3" s="530"/>
      <c r="DZN3" s="530"/>
      <c r="DZO3" s="530"/>
      <c r="DZP3" s="530"/>
      <c r="DZQ3" s="530"/>
      <c r="DZR3" s="530"/>
      <c r="DZS3" s="530"/>
      <c r="DZT3" s="530"/>
      <c r="DZU3" s="530"/>
      <c r="DZV3" s="530"/>
      <c r="DZW3" s="530"/>
      <c r="DZX3" s="530"/>
      <c r="DZY3" s="530"/>
      <c r="DZZ3" s="530"/>
      <c r="EAA3" s="530"/>
      <c r="EAB3" s="530"/>
      <c r="EAC3" s="530"/>
      <c r="EAD3" s="530"/>
      <c r="EAE3" s="530"/>
      <c r="EAF3" s="530"/>
      <c r="EAG3" s="530"/>
      <c r="EAH3" s="530"/>
      <c r="EAI3" s="530"/>
      <c r="EAJ3" s="530"/>
      <c r="EAK3" s="530"/>
      <c r="EAL3" s="530"/>
      <c r="EAM3" s="530"/>
      <c r="EAN3" s="530"/>
      <c r="EAO3" s="530"/>
      <c r="EAP3" s="530"/>
      <c r="EAQ3" s="530"/>
      <c r="EAR3" s="530"/>
      <c r="EAS3" s="530"/>
      <c r="EAT3" s="530"/>
      <c r="EAU3" s="530"/>
      <c r="EAV3" s="530"/>
      <c r="EAW3" s="530"/>
      <c r="EAX3" s="530"/>
      <c r="EAY3" s="530"/>
      <c r="EAZ3" s="530"/>
      <c r="EBA3" s="530"/>
      <c r="EBB3" s="530"/>
      <c r="EBC3" s="530"/>
      <c r="EBD3" s="530"/>
      <c r="EBE3" s="530"/>
      <c r="EBF3" s="530"/>
      <c r="EBG3" s="530"/>
      <c r="EBH3" s="530"/>
      <c r="EBI3" s="530"/>
      <c r="EBJ3" s="530"/>
      <c r="EBK3" s="530"/>
      <c r="EBL3" s="530"/>
      <c r="EBM3" s="530"/>
      <c r="EBN3" s="530"/>
      <c r="EBO3" s="530"/>
      <c r="EBP3" s="530"/>
      <c r="EBQ3" s="530"/>
      <c r="EBR3" s="530"/>
      <c r="EBS3" s="530"/>
      <c r="EBT3" s="530"/>
      <c r="EBU3" s="530"/>
      <c r="EBV3" s="530"/>
      <c r="EBW3" s="530"/>
      <c r="EBX3" s="530"/>
      <c r="EBY3" s="530"/>
      <c r="EBZ3" s="530"/>
      <c r="ECA3" s="530"/>
      <c r="ECB3" s="530"/>
      <c r="ECC3" s="530"/>
      <c r="ECD3" s="530"/>
      <c r="ECE3" s="530"/>
      <c r="ECF3" s="530"/>
      <c r="ECG3" s="530"/>
      <c r="ECH3" s="530"/>
      <c r="ECI3" s="530"/>
      <c r="ECJ3" s="530"/>
      <c r="ECK3" s="530"/>
      <c r="ECL3" s="530"/>
      <c r="ECM3" s="530"/>
      <c r="ECN3" s="530"/>
      <c r="ECO3" s="530"/>
      <c r="ECP3" s="530"/>
      <c r="ECQ3" s="530"/>
      <c r="ECR3" s="530"/>
      <c r="ECS3" s="530"/>
      <c r="ECT3" s="530"/>
      <c r="ECU3" s="530"/>
      <c r="ECV3" s="530"/>
      <c r="ECW3" s="530"/>
      <c r="ECX3" s="530"/>
      <c r="ECY3" s="530"/>
      <c r="ECZ3" s="530"/>
      <c r="EDA3" s="530"/>
      <c r="EDB3" s="530"/>
      <c r="EDC3" s="530"/>
      <c r="EDD3" s="530"/>
      <c r="EDE3" s="530"/>
      <c r="EDF3" s="530"/>
      <c r="EDG3" s="530"/>
      <c r="EDH3" s="530"/>
      <c r="EDI3" s="530"/>
      <c r="EDJ3" s="530"/>
      <c r="EDK3" s="530"/>
      <c r="EDL3" s="530"/>
      <c r="EDM3" s="530"/>
      <c r="EDN3" s="530"/>
      <c r="EDO3" s="530"/>
      <c r="EDP3" s="530"/>
      <c r="EDQ3" s="530"/>
      <c r="EDR3" s="530"/>
      <c r="EDS3" s="530"/>
      <c r="EDT3" s="530"/>
      <c r="EDU3" s="530"/>
      <c r="EDV3" s="530"/>
      <c r="EDW3" s="530"/>
      <c r="EDX3" s="530"/>
      <c r="EDY3" s="530"/>
      <c r="EDZ3" s="530"/>
      <c r="EEA3" s="530"/>
      <c r="EEB3" s="530"/>
      <c r="EEC3" s="530"/>
      <c r="EED3" s="530"/>
      <c r="EEE3" s="530"/>
      <c r="EEF3" s="530"/>
      <c r="EEG3" s="530"/>
      <c r="EEH3" s="530"/>
      <c r="EEI3" s="530"/>
      <c r="EEJ3" s="530"/>
      <c r="EEK3" s="530"/>
      <c r="EEL3" s="530"/>
      <c r="EEM3" s="530"/>
      <c r="EEN3" s="530"/>
      <c r="EEO3" s="530"/>
      <c r="EEP3" s="530"/>
      <c r="EEQ3" s="530"/>
      <c r="EER3" s="530"/>
      <c r="EES3" s="530"/>
      <c r="EET3" s="530"/>
      <c r="EEU3" s="530"/>
      <c r="EEV3" s="530"/>
      <c r="EEW3" s="530"/>
      <c r="EEX3" s="530"/>
      <c r="EEY3" s="530"/>
      <c r="EEZ3" s="530"/>
      <c r="EFA3" s="530"/>
      <c r="EFB3" s="530"/>
      <c r="EFC3" s="530"/>
      <c r="EFD3" s="530"/>
      <c r="EFE3" s="530"/>
      <c r="EFF3" s="530"/>
      <c r="EFG3" s="530"/>
      <c r="EFH3" s="530"/>
      <c r="EFI3" s="530"/>
      <c r="EFJ3" s="530"/>
      <c r="EFK3" s="530"/>
      <c r="EFL3" s="530"/>
      <c r="EFM3" s="530"/>
      <c r="EFN3" s="530"/>
      <c r="EFO3" s="530"/>
      <c r="EFP3" s="530"/>
      <c r="EFQ3" s="530"/>
      <c r="EFR3" s="530"/>
      <c r="EFS3" s="530"/>
      <c r="EFT3" s="530"/>
      <c r="EFU3" s="530"/>
      <c r="EFV3" s="530"/>
      <c r="EFW3" s="530"/>
      <c r="EFX3" s="530"/>
      <c r="EFY3" s="530"/>
      <c r="EFZ3" s="530"/>
      <c r="EGA3" s="530"/>
      <c r="EGB3" s="530"/>
      <c r="EGC3" s="530"/>
      <c r="EGD3" s="530"/>
      <c r="EGE3" s="530"/>
      <c r="EGF3" s="530"/>
      <c r="EGG3" s="530"/>
      <c r="EGH3" s="530"/>
      <c r="EGI3" s="530"/>
      <c r="EGJ3" s="530"/>
      <c r="EGK3" s="530"/>
      <c r="EGL3" s="530"/>
      <c r="EGM3" s="530"/>
      <c r="EGN3" s="530"/>
      <c r="EGO3" s="530"/>
      <c r="EGP3" s="530"/>
      <c r="EGQ3" s="530"/>
      <c r="EGR3" s="530"/>
      <c r="EGS3" s="530"/>
      <c r="EGT3" s="530"/>
      <c r="EGU3" s="530"/>
      <c r="EGV3" s="530"/>
      <c r="EGW3" s="530"/>
      <c r="EGX3" s="530"/>
      <c r="EGY3" s="530"/>
      <c r="EGZ3" s="530"/>
      <c r="EHA3" s="530"/>
      <c r="EHB3" s="530"/>
      <c r="EHC3" s="530"/>
      <c r="EHD3" s="530"/>
      <c r="EHE3" s="530"/>
      <c r="EHF3" s="530"/>
      <c r="EHG3" s="530"/>
      <c r="EHH3" s="530"/>
      <c r="EHI3" s="530"/>
      <c r="EHJ3" s="530"/>
      <c r="EHK3" s="530"/>
      <c r="EHL3" s="530"/>
      <c r="EHM3" s="530"/>
      <c r="EHN3" s="530"/>
      <c r="EHO3" s="530"/>
      <c r="EHP3" s="530"/>
      <c r="EHQ3" s="530"/>
      <c r="EHR3" s="530"/>
      <c r="EHS3" s="530"/>
      <c r="EHT3" s="530"/>
      <c r="EHU3" s="530"/>
      <c r="EHV3" s="530"/>
      <c r="EHW3" s="530"/>
      <c r="EHX3" s="530"/>
      <c r="EHY3" s="530"/>
      <c r="EHZ3" s="530"/>
      <c r="EIA3" s="530"/>
      <c r="EIB3" s="530"/>
      <c r="EIC3" s="530"/>
      <c r="EID3" s="530"/>
      <c r="EIE3" s="530"/>
      <c r="EIF3" s="530"/>
      <c r="EIG3" s="530"/>
      <c r="EIH3" s="530"/>
      <c r="EII3" s="530"/>
      <c r="EIJ3" s="530"/>
      <c r="EIK3" s="530"/>
      <c r="EIL3" s="530"/>
      <c r="EIM3" s="530"/>
      <c r="EIN3" s="530"/>
      <c r="EIO3" s="530"/>
      <c r="EIP3" s="530"/>
      <c r="EIQ3" s="530"/>
      <c r="EIR3" s="530"/>
      <c r="EIS3" s="530"/>
      <c r="EIT3" s="530"/>
      <c r="EIU3" s="530"/>
      <c r="EIV3" s="530"/>
      <c r="EIW3" s="530"/>
      <c r="EIX3" s="530"/>
      <c r="EIY3" s="530"/>
      <c r="EIZ3" s="530"/>
      <c r="EJA3" s="530"/>
      <c r="EJB3" s="530"/>
      <c r="EJC3" s="530"/>
      <c r="EJD3" s="530"/>
      <c r="EJE3" s="530"/>
      <c r="EJF3" s="530"/>
      <c r="EJG3" s="530"/>
      <c r="EJH3" s="530"/>
      <c r="EJI3" s="530"/>
      <c r="EJJ3" s="530"/>
      <c r="EJK3" s="530"/>
      <c r="EJL3" s="530"/>
      <c r="EJM3" s="530"/>
      <c r="EJN3" s="530"/>
      <c r="EJO3" s="530"/>
      <c r="EJP3" s="530"/>
      <c r="EJQ3" s="530"/>
      <c r="EJR3" s="530"/>
      <c r="EJS3" s="530"/>
      <c r="EJT3" s="530"/>
      <c r="EJU3" s="530"/>
      <c r="EJV3" s="530"/>
      <c r="EJW3" s="530"/>
      <c r="EJX3" s="530"/>
      <c r="EJY3" s="530"/>
      <c r="EJZ3" s="530"/>
      <c r="EKA3" s="530"/>
      <c r="EKB3" s="530"/>
      <c r="EKC3" s="530"/>
      <c r="EKD3" s="530"/>
      <c r="EKE3" s="530"/>
      <c r="EKF3" s="530"/>
      <c r="EKG3" s="530"/>
      <c r="EKH3" s="530"/>
      <c r="EKI3" s="530"/>
      <c r="EKJ3" s="530"/>
      <c r="EKK3" s="530"/>
      <c r="EKL3" s="530"/>
      <c r="EKM3" s="530"/>
      <c r="EKN3" s="530"/>
      <c r="EKO3" s="530"/>
      <c r="EKP3" s="530"/>
      <c r="EKQ3" s="530"/>
      <c r="EKR3" s="530"/>
      <c r="EKS3" s="530"/>
      <c r="EKT3" s="530"/>
      <c r="EKU3" s="530"/>
      <c r="EKV3" s="530"/>
      <c r="EKW3" s="530"/>
      <c r="EKX3" s="530"/>
      <c r="EKY3" s="530"/>
      <c r="EKZ3" s="530"/>
      <c r="ELA3" s="530"/>
      <c r="ELB3" s="530"/>
      <c r="ELC3" s="530"/>
      <c r="ELD3" s="530"/>
      <c r="ELE3" s="530"/>
      <c r="ELF3" s="530"/>
      <c r="ELG3" s="530"/>
      <c r="ELH3" s="530"/>
      <c r="ELI3" s="530"/>
      <c r="ELJ3" s="530"/>
      <c r="ELK3" s="530"/>
      <c r="ELL3" s="530"/>
      <c r="ELM3" s="530"/>
      <c r="ELN3" s="530"/>
      <c r="ELO3" s="530"/>
      <c r="ELP3" s="530"/>
      <c r="ELQ3" s="530"/>
      <c r="ELR3" s="530"/>
      <c r="ELS3" s="530"/>
      <c r="ELT3" s="530"/>
      <c r="ELU3" s="530"/>
      <c r="ELV3" s="530"/>
      <c r="ELW3" s="530"/>
      <c r="ELX3" s="530"/>
      <c r="ELY3" s="530"/>
      <c r="ELZ3" s="530"/>
      <c r="EMA3" s="530"/>
      <c r="EMB3" s="530"/>
      <c r="EMC3" s="530"/>
      <c r="EMD3" s="530"/>
      <c r="EME3" s="530"/>
      <c r="EMF3" s="530"/>
      <c r="EMG3" s="530"/>
      <c r="EMH3" s="530"/>
      <c r="EMI3" s="530"/>
      <c r="EMJ3" s="530"/>
      <c r="EMK3" s="530"/>
      <c r="EML3" s="530"/>
      <c r="EMM3" s="530"/>
      <c r="EMN3" s="530"/>
      <c r="EMO3" s="530"/>
      <c r="EMP3" s="530"/>
      <c r="EMQ3" s="530"/>
      <c r="EMR3" s="530"/>
      <c r="EMS3" s="530"/>
      <c r="EMT3" s="530"/>
      <c r="EMU3" s="530"/>
      <c r="EMV3" s="530"/>
      <c r="EMW3" s="530"/>
      <c r="EMX3" s="530"/>
      <c r="EMY3" s="530"/>
      <c r="EMZ3" s="530"/>
      <c r="ENA3" s="530"/>
      <c r="ENB3" s="530"/>
      <c r="ENC3" s="530"/>
      <c r="END3" s="530"/>
      <c r="ENE3" s="530"/>
      <c r="ENF3" s="530"/>
      <c r="ENG3" s="530"/>
      <c r="ENH3" s="530"/>
      <c r="ENI3" s="530"/>
      <c r="ENJ3" s="530"/>
      <c r="ENK3" s="530"/>
      <c r="ENL3" s="530"/>
      <c r="ENM3" s="530"/>
      <c r="ENN3" s="530"/>
      <c r="ENO3" s="530"/>
      <c r="ENP3" s="530"/>
      <c r="ENQ3" s="530"/>
      <c r="ENR3" s="530"/>
      <c r="ENS3" s="530"/>
      <c r="ENT3" s="530"/>
      <c r="ENU3" s="530"/>
      <c r="ENV3" s="530"/>
      <c r="ENW3" s="530"/>
      <c r="ENX3" s="530"/>
      <c r="ENY3" s="530"/>
      <c r="ENZ3" s="530"/>
      <c r="EOA3" s="530"/>
      <c r="EOB3" s="530"/>
      <c r="EOC3" s="530"/>
      <c r="EOD3" s="530"/>
      <c r="EOE3" s="530"/>
      <c r="EOF3" s="530"/>
      <c r="EOG3" s="530"/>
      <c r="EOH3" s="530"/>
      <c r="EOI3" s="530"/>
      <c r="EOJ3" s="530"/>
      <c r="EOK3" s="530"/>
      <c r="EOL3" s="530"/>
      <c r="EOM3" s="530"/>
      <c r="EON3" s="530"/>
      <c r="EOO3" s="530"/>
      <c r="EOP3" s="530"/>
      <c r="EOQ3" s="530"/>
      <c r="EOR3" s="530"/>
      <c r="EOS3" s="530"/>
      <c r="EOT3" s="530"/>
      <c r="EOU3" s="530"/>
      <c r="EOV3" s="530"/>
      <c r="EOW3" s="530"/>
      <c r="EOX3" s="530"/>
      <c r="EOY3" s="530"/>
      <c r="EOZ3" s="530"/>
      <c r="EPA3" s="530"/>
      <c r="EPB3" s="530"/>
      <c r="EPC3" s="530"/>
      <c r="EPD3" s="530"/>
      <c r="EPE3" s="530"/>
      <c r="EPF3" s="530"/>
      <c r="EPG3" s="530"/>
      <c r="EPH3" s="530"/>
      <c r="EPI3" s="530"/>
      <c r="EPJ3" s="530"/>
      <c r="EPK3" s="530"/>
      <c r="EPL3" s="530"/>
      <c r="EPM3" s="530"/>
      <c r="EPN3" s="530"/>
      <c r="EPO3" s="530"/>
      <c r="EPP3" s="530"/>
      <c r="EPQ3" s="530"/>
      <c r="EPR3" s="530"/>
      <c r="EPS3" s="530"/>
      <c r="EPT3" s="530"/>
      <c r="EPU3" s="530"/>
      <c r="EPV3" s="530"/>
      <c r="EPW3" s="530"/>
      <c r="EPX3" s="530"/>
      <c r="EPY3" s="530"/>
      <c r="EPZ3" s="530"/>
      <c r="EQA3" s="530"/>
      <c r="EQB3" s="530"/>
      <c r="EQC3" s="530"/>
      <c r="EQD3" s="530"/>
      <c r="EQE3" s="530"/>
      <c r="EQF3" s="530"/>
      <c r="EQG3" s="530"/>
      <c r="EQH3" s="530"/>
      <c r="EQI3" s="530"/>
      <c r="EQJ3" s="530"/>
      <c r="EQK3" s="530"/>
      <c r="EQL3" s="530"/>
      <c r="EQM3" s="530"/>
      <c r="EQN3" s="530"/>
      <c r="EQO3" s="530"/>
      <c r="EQP3" s="530"/>
      <c r="EQQ3" s="530"/>
      <c r="EQR3" s="530"/>
      <c r="EQS3" s="530"/>
      <c r="EQT3" s="530"/>
      <c r="EQU3" s="530"/>
      <c r="EQV3" s="530"/>
      <c r="EQW3" s="530"/>
      <c r="EQX3" s="530"/>
      <c r="EQY3" s="530"/>
      <c r="EQZ3" s="530"/>
      <c r="ERA3" s="530"/>
      <c r="ERB3" s="530"/>
      <c r="ERC3" s="530"/>
      <c r="ERD3" s="530"/>
      <c r="ERE3" s="530"/>
      <c r="ERF3" s="530"/>
      <c r="ERG3" s="530"/>
      <c r="ERH3" s="530"/>
      <c r="ERI3" s="530"/>
      <c r="ERJ3" s="530"/>
      <c r="ERK3" s="530"/>
      <c r="ERL3" s="530"/>
      <c r="ERM3" s="530"/>
      <c r="ERN3" s="530"/>
      <c r="ERO3" s="530"/>
      <c r="ERP3" s="530"/>
      <c r="ERQ3" s="530"/>
      <c r="ERR3" s="530"/>
      <c r="ERS3" s="530"/>
      <c r="ERT3" s="530"/>
      <c r="ERU3" s="530"/>
      <c r="ERV3" s="530"/>
      <c r="ERW3" s="530"/>
      <c r="ERX3" s="530"/>
      <c r="ERY3" s="530"/>
      <c r="ERZ3" s="530"/>
      <c r="ESA3" s="530"/>
      <c r="ESB3" s="530"/>
      <c r="ESC3" s="530"/>
      <c r="ESD3" s="530"/>
      <c r="ESE3" s="530"/>
      <c r="ESF3" s="530"/>
      <c r="ESG3" s="530"/>
      <c r="ESH3" s="530"/>
      <c r="ESI3" s="530"/>
      <c r="ESJ3" s="530"/>
      <c r="ESK3" s="530"/>
      <c r="ESL3" s="530"/>
      <c r="ESM3" s="530"/>
      <c r="ESN3" s="530"/>
      <c r="ESO3" s="530"/>
      <c r="ESP3" s="530"/>
      <c r="ESQ3" s="530"/>
      <c r="ESR3" s="530"/>
      <c r="ESS3" s="530"/>
      <c r="EST3" s="530"/>
      <c r="ESU3" s="530"/>
      <c r="ESV3" s="530"/>
      <c r="ESW3" s="530"/>
      <c r="ESX3" s="530"/>
      <c r="ESY3" s="530"/>
      <c r="ESZ3" s="530"/>
      <c r="ETA3" s="530"/>
      <c r="ETB3" s="530"/>
      <c r="ETC3" s="530"/>
      <c r="ETD3" s="530"/>
      <c r="ETE3" s="530"/>
      <c r="ETF3" s="530"/>
      <c r="ETG3" s="530"/>
      <c r="ETH3" s="530"/>
      <c r="ETI3" s="530"/>
      <c r="ETJ3" s="530"/>
      <c r="ETK3" s="530"/>
      <c r="ETL3" s="530"/>
      <c r="ETM3" s="530"/>
      <c r="ETN3" s="530"/>
      <c r="ETO3" s="530"/>
      <c r="ETP3" s="530"/>
      <c r="ETQ3" s="530"/>
      <c r="ETR3" s="530"/>
      <c r="ETS3" s="530"/>
      <c r="ETT3" s="530"/>
      <c r="ETU3" s="530"/>
      <c r="ETV3" s="530"/>
      <c r="ETW3" s="530"/>
      <c r="ETX3" s="530"/>
      <c r="ETY3" s="530"/>
      <c r="ETZ3" s="530"/>
      <c r="EUA3" s="530"/>
      <c r="EUB3" s="530"/>
      <c r="EUC3" s="530"/>
      <c r="EUD3" s="530"/>
      <c r="EUE3" s="530"/>
      <c r="EUF3" s="530"/>
      <c r="EUG3" s="530"/>
      <c r="EUH3" s="530"/>
      <c r="EUI3" s="530"/>
      <c r="EUJ3" s="530"/>
      <c r="EUK3" s="530"/>
      <c r="EUL3" s="530"/>
      <c r="EUM3" s="530"/>
      <c r="EUN3" s="530"/>
      <c r="EUO3" s="530"/>
      <c r="EUP3" s="530"/>
      <c r="EUQ3" s="530"/>
      <c r="EUR3" s="530"/>
      <c r="EUS3" s="530"/>
      <c r="EUT3" s="530"/>
      <c r="EUU3" s="530"/>
      <c r="EUV3" s="530"/>
      <c r="EUW3" s="530"/>
      <c r="EUX3" s="530"/>
      <c r="EUY3" s="530"/>
      <c r="EUZ3" s="530"/>
      <c r="EVA3" s="530"/>
      <c r="EVB3" s="530"/>
      <c r="EVC3" s="530"/>
      <c r="EVD3" s="530"/>
      <c r="EVE3" s="530"/>
      <c r="EVF3" s="530"/>
      <c r="EVG3" s="530"/>
      <c r="EVH3" s="530"/>
      <c r="EVI3" s="530"/>
      <c r="EVJ3" s="530"/>
      <c r="EVK3" s="530"/>
      <c r="EVL3" s="530"/>
      <c r="EVM3" s="530"/>
      <c r="EVN3" s="530"/>
      <c r="EVO3" s="530"/>
      <c r="EVP3" s="530"/>
      <c r="EVQ3" s="530"/>
      <c r="EVR3" s="530"/>
      <c r="EVS3" s="530"/>
      <c r="EVT3" s="530"/>
      <c r="EVU3" s="530"/>
      <c r="EVV3" s="530"/>
      <c r="EVW3" s="530"/>
      <c r="EVX3" s="530"/>
      <c r="EVY3" s="530"/>
      <c r="EVZ3" s="530"/>
      <c r="EWA3" s="530"/>
      <c r="EWB3" s="530"/>
      <c r="EWC3" s="530"/>
      <c r="EWD3" s="530"/>
      <c r="EWE3" s="530"/>
      <c r="EWF3" s="530"/>
      <c r="EWG3" s="530"/>
      <c r="EWH3" s="530"/>
      <c r="EWI3" s="530"/>
      <c r="EWJ3" s="530"/>
      <c r="EWK3" s="530"/>
      <c r="EWL3" s="530"/>
      <c r="EWM3" s="530"/>
      <c r="EWN3" s="530"/>
      <c r="EWO3" s="530"/>
      <c r="EWP3" s="530"/>
      <c r="EWQ3" s="530"/>
      <c r="EWR3" s="530"/>
      <c r="EWS3" s="530"/>
      <c r="EWT3" s="530"/>
      <c r="EWU3" s="530"/>
      <c r="EWV3" s="530"/>
      <c r="EWW3" s="530"/>
      <c r="EWX3" s="530"/>
      <c r="EWY3" s="530"/>
      <c r="EWZ3" s="530"/>
      <c r="EXA3" s="530"/>
      <c r="EXB3" s="530"/>
      <c r="EXC3" s="530"/>
      <c r="EXD3" s="530"/>
      <c r="EXE3" s="530"/>
      <c r="EXF3" s="530"/>
      <c r="EXG3" s="530"/>
      <c r="EXH3" s="530"/>
      <c r="EXI3" s="530"/>
      <c r="EXJ3" s="530"/>
      <c r="EXK3" s="530"/>
      <c r="EXL3" s="530"/>
      <c r="EXM3" s="530"/>
      <c r="EXN3" s="530"/>
      <c r="EXO3" s="530"/>
      <c r="EXP3" s="530"/>
      <c r="EXQ3" s="530"/>
      <c r="EXR3" s="530"/>
      <c r="EXS3" s="530"/>
      <c r="EXT3" s="530"/>
      <c r="EXU3" s="530"/>
      <c r="EXV3" s="530"/>
      <c r="EXW3" s="530"/>
      <c r="EXX3" s="530"/>
      <c r="EXY3" s="530"/>
      <c r="EXZ3" s="530"/>
      <c r="EYA3" s="530"/>
      <c r="EYB3" s="530"/>
      <c r="EYC3" s="530"/>
      <c r="EYD3" s="530"/>
      <c r="EYE3" s="530"/>
      <c r="EYF3" s="530"/>
      <c r="EYG3" s="530"/>
      <c r="EYH3" s="530"/>
      <c r="EYI3" s="530"/>
      <c r="EYJ3" s="530"/>
      <c r="EYK3" s="530"/>
      <c r="EYL3" s="530"/>
      <c r="EYM3" s="530"/>
      <c r="EYN3" s="530"/>
      <c r="EYO3" s="530"/>
      <c r="EYP3" s="530"/>
      <c r="EYQ3" s="530"/>
      <c r="EYR3" s="530"/>
      <c r="EYS3" s="530"/>
      <c r="EYT3" s="530"/>
      <c r="EYU3" s="530"/>
      <c r="EYV3" s="530"/>
      <c r="EYW3" s="530"/>
      <c r="EYX3" s="530"/>
      <c r="EYY3" s="530"/>
      <c r="EYZ3" s="530"/>
      <c r="EZA3" s="530"/>
      <c r="EZB3" s="530"/>
      <c r="EZC3" s="530"/>
      <c r="EZD3" s="530"/>
      <c r="EZE3" s="530"/>
      <c r="EZF3" s="530"/>
      <c r="EZG3" s="530"/>
      <c r="EZH3" s="530"/>
      <c r="EZI3" s="530"/>
      <c r="EZJ3" s="530"/>
      <c r="EZK3" s="530"/>
      <c r="EZL3" s="530"/>
      <c r="EZM3" s="530"/>
      <c r="EZN3" s="530"/>
      <c r="EZO3" s="530"/>
      <c r="EZP3" s="530"/>
      <c r="EZQ3" s="530"/>
      <c r="EZR3" s="530"/>
      <c r="EZS3" s="530"/>
      <c r="EZT3" s="530"/>
      <c r="EZU3" s="530"/>
      <c r="EZV3" s="530"/>
      <c r="EZW3" s="530"/>
      <c r="EZX3" s="530"/>
      <c r="EZY3" s="530"/>
      <c r="EZZ3" s="530"/>
      <c r="FAA3" s="530"/>
      <c r="FAB3" s="530"/>
      <c r="FAC3" s="530"/>
      <c r="FAD3" s="530"/>
      <c r="FAE3" s="530"/>
      <c r="FAF3" s="530"/>
      <c r="FAG3" s="530"/>
      <c r="FAH3" s="530"/>
      <c r="FAI3" s="530"/>
      <c r="FAJ3" s="530"/>
      <c r="FAK3" s="530"/>
      <c r="FAL3" s="530"/>
      <c r="FAM3" s="530"/>
      <c r="FAN3" s="530"/>
      <c r="FAO3" s="530"/>
      <c r="FAP3" s="530"/>
      <c r="FAQ3" s="530"/>
      <c r="FAR3" s="530"/>
      <c r="FAS3" s="530"/>
      <c r="FAT3" s="530"/>
      <c r="FAU3" s="530"/>
      <c r="FAV3" s="530"/>
      <c r="FAW3" s="530"/>
      <c r="FAX3" s="530"/>
      <c r="FAY3" s="530"/>
      <c r="FAZ3" s="530"/>
      <c r="FBA3" s="530"/>
      <c r="FBB3" s="530"/>
      <c r="FBC3" s="530"/>
      <c r="FBD3" s="530"/>
      <c r="FBE3" s="530"/>
      <c r="FBF3" s="530"/>
      <c r="FBG3" s="530"/>
      <c r="FBH3" s="530"/>
      <c r="FBI3" s="530"/>
      <c r="FBJ3" s="530"/>
      <c r="FBK3" s="530"/>
      <c r="FBL3" s="530"/>
      <c r="FBM3" s="530"/>
      <c r="FBN3" s="530"/>
      <c r="FBO3" s="530"/>
      <c r="FBP3" s="530"/>
      <c r="FBQ3" s="530"/>
      <c r="FBR3" s="530"/>
      <c r="FBS3" s="530"/>
      <c r="FBT3" s="530"/>
      <c r="FBU3" s="530"/>
      <c r="FBV3" s="530"/>
      <c r="FBW3" s="530"/>
      <c r="FBX3" s="530"/>
      <c r="FBY3" s="530"/>
      <c r="FBZ3" s="530"/>
      <c r="FCA3" s="530"/>
      <c r="FCB3" s="530"/>
      <c r="FCC3" s="530"/>
      <c r="FCD3" s="530"/>
      <c r="FCE3" s="530"/>
      <c r="FCF3" s="530"/>
      <c r="FCG3" s="530"/>
      <c r="FCH3" s="530"/>
      <c r="FCI3" s="530"/>
      <c r="FCJ3" s="530"/>
      <c r="FCK3" s="530"/>
      <c r="FCL3" s="530"/>
      <c r="FCM3" s="530"/>
      <c r="FCN3" s="530"/>
      <c r="FCO3" s="530"/>
      <c r="FCP3" s="530"/>
      <c r="FCQ3" s="530"/>
      <c r="FCR3" s="530"/>
      <c r="FCS3" s="530"/>
      <c r="FCT3" s="530"/>
      <c r="FCU3" s="530"/>
      <c r="FCV3" s="530"/>
      <c r="FCW3" s="530"/>
      <c r="FCX3" s="530"/>
      <c r="FCY3" s="530"/>
      <c r="FCZ3" s="530"/>
      <c r="FDA3" s="530"/>
      <c r="FDB3" s="530"/>
      <c r="FDC3" s="530"/>
      <c r="FDD3" s="530"/>
      <c r="FDE3" s="530"/>
      <c r="FDF3" s="530"/>
      <c r="FDG3" s="530"/>
      <c r="FDH3" s="530"/>
      <c r="FDI3" s="530"/>
      <c r="FDJ3" s="530"/>
      <c r="FDK3" s="530"/>
      <c r="FDL3" s="530"/>
      <c r="FDM3" s="530"/>
      <c r="FDN3" s="530"/>
      <c r="FDO3" s="530"/>
      <c r="FDP3" s="530"/>
      <c r="FDQ3" s="530"/>
      <c r="FDR3" s="530"/>
      <c r="FDS3" s="530"/>
      <c r="FDT3" s="530"/>
      <c r="FDU3" s="530"/>
      <c r="FDV3" s="530"/>
      <c r="FDW3" s="530"/>
      <c r="FDX3" s="530"/>
      <c r="FDY3" s="530"/>
      <c r="FDZ3" s="530"/>
      <c r="FEA3" s="530"/>
      <c r="FEB3" s="530"/>
      <c r="FEC3" s="530"/>
      <c r="FED3" s="530"/>
      <c r="FEE3" s="530"/>
      <c r="FEF3" s="530"/>
      <c r="FEG3" s="530"/>
      <c r="FEH3" s="530"/>
      <c r="FEI3" s="530"/>
      <c r="FEJ3" s="530"/>
      <c r="FEK3" s="530"/>
      <c r="FEL3" s="530"/>
      <c r="FEM3" s="530"/>
      <c r="FEN3" s="530"/>
      <c r="FEO3" s="530"/>
      <c r="FEP3" s="530"/>
      <c r="FEQ3" s="530"/>
      <c r="FER3" s="530"/>
      <c r="FES3" s="530"/>
      <c r="FET3" s="530"/>
      <c r="FEU3" s="530"/>
      <c r="FEV3" s="530"/>
      <c r="FEW3" s="530"/>
      <c r="FEX3" s="530"/>
      <c r="FEY3" s="530"/>
      <c r="FEZ3" s="530"/>
      <c r="FFA3" s="530"/>
      <c r="FFB3" s="530"/>
      <c r="FFC3" s="530"/>
      <c r="FFD3" s="530"/>
      <c r="FFE3" s="530"/>
      <c r="FFF3" s="530"/>
      <c r="FFG3" s="530"/>
      <c r="FFH3" s="530"/>
      <c r="FFI3" s="530"/>
      <c r="FFJ3" s="530"/>
      <c r="FFK3" s="530"/>
      <c r="FFL3" s="530"/>
      <c r="FFM3" s="530"/>
      <c r="FFN3" s="530"/>
      <c r="FFO3" s="530"/>
      <c r="FFP3" s="530"/>
      <c r="FFQ3" s="530"/>
      <c r="FFR3" s="530"/>
      <c r="FFS3" s="530"/>
      <c r="FFT3" s="530"/>
      <c r="FFU3" s="530"/>
      <c r="FFV3" s="530"/>
      <c r="FFW3" s="530"/>
      <c r="FFX3" s="530"/>
      <c r="FFY3" s="530"/>
      <c r="FFZ3" s="530"/>
      <c r="FGA3" s="530"/>
      <c r="FGB3" s="530"/>
      <c r="FGC3" s="530"/>
      <c r="FGD3" s="530"/>
      <c r="FGE3" s="530"/>
      <c r="FGF3" s="530"/>
      <c r="FGG3" s="530"/>
      <c r="FGH3" s="530"/>
      <c r="FGI3" s="530"/>
      <c r="FGJ3" s="530"/>
      <c r="FGK3" s="530"/>
      <c r="FGL3" s="530"/>
      <c r="FGM3" s="530"/>
      <c r="FGN3" s="530"/>
      <c r="FGO3" s="530"/>
      <c r="FGP3" s="530"/>
      <c r="FGQ3" s="530"/>
      <c r="FGR3" s="530"/>
      <c r="FGS3" s="530"/>
      <c r="FGT3" s="530"/>
      <c r="FGU3" s="530"/>
      <c r="FGV3" s="530"/>
      <c r="FGW3" s="530"/>
      <c r="FGX3" s="530"/>
      <c r="FGY3" s="530"/>
      <c r="FGZ3" s="530"/>
      <c r="FHA3" s="530"/>
      <c r="FHB3" s="530"/>
      <c r="FHC3" s="530"/>
      <c r="FHD3" s="530"/>
      <c r="FHE3" s="530"/>
      <c r="FHF3" s="530"/>
      <c r="FHG3" s="530"/>
      <c r="FHH3" s="530"/>
      <c r="FHI3" s="530"/>
      <c r="FHJ3" s="530"/>
      <c r="FHK3" s="530"/>
      <c r="FHL3" s="530"/>
      <c r="FHM3" s="530"/>
      <c r="FHN3" s="530"/>
      <c r="FHO3" s="530"/>
      <c r="FHP3" s="530"/>
      <c r="FHQ3" s="530"/>
      <c r="FHR3" s="530"/>
      <c r="FHS3" s="530"/>
      <c r="FHT3" s="530"/>
      <c r="FHU3" s="530"/>
      <c r="FHV3" s="530"/>
      <c r="FHW3" s="530"/>
      <c r="FHX3" s="530"/>
      <c r="FHY3" s="530"/>
      <c r="FHZ3" s="530"/>
      <c r="FIA3" s="530"/>
      <c r="FIB3" s="530"/>
      <c r="FIC3" s="530"/>
      <c r="FID3" s="530"/>
      <c r="FIE3" s="530"/>
      <c r="FIF3" s="530"/>
      <c r="FIG3" s="530"/>
      <c r="FIH3" s="530"/>
      <c r="FII3" s="530"/>
      <c r="FIJ3" s="530"/>
      <c r="FIK3" s="530"/>
      <c r="FIL3" s="530"/>
      <c r="FIM3" s="530"/>
      <c r="FIN3" s="530"/>
      <c r="FIO3" s="530"/>
      <c r="FIP3" s="530"/>
      <c r="FIQ3" s="530"/>
      <c r="FIR3" s="530"/>
      <c r="FIS3" s="530"/>
      <c r="FIT3" s="530"/>
      <c r="FIU3" s="530"/>
      <c r="FIV3" s="530"/>
      <c r="FIW3" s="530"/>
      <c r="FIX3" s="530"/>
      <c r="FIY3" s="530"/>
      <c r="FIZ3" s="530"/>
      <c r="FJA3" s="530"/>
      <c r="FJB3" s="530"/>
      <c r="FJC3" s="530"/>
      <c r="FJD3" s="530"/>
      <c r="FJE3" s="530"/>
      <c r="FJF3" s="530"/>
      <c r="FJG3" s="530"/>
      <c r="FJH3" s="530"/>
      <c r="FJI3" s="530"/>
      <c r="FJJ3" s="530"/>
      <c r="FJK3" s="530"/>
      <c r="FJL3" s="530"/>
      <c r="FJM3" s="530"/>
      <c r="FJN3" s="530"/>
      <c r="FJO3" s="530"/>
      <c r="FJP3" s="530"/>
      <c r="FJQ3" s="530"/>
      <c r="FJR3" s="530"/>
      <c r="FJS3" s="530"/>
      <c r="FJT3" s="530"/>
      <c r="FJU3" s="530"/>
      <c r="FJV3" s="530"/>
      <c r="FJW3" s="530"/>
      <c r="FJX3" s="530"/>
      <c r="FJY3" s="530"/>
      <c r="FJZ3" s="530"/>
      <c r="FKA3" s="530"/>
      <c r="FKB3" s="530"/>
      <c r="FKC3" s="530"/>
      <c r="FKD3" s="530"/>
      <c r="FKE3" s="530"/>
      <c r="FKF3" s="530"/>
      <c r="FKG3" s="530"/>
      <c r="FKH3" s="530"/>
      <c r="FKI3" s="530"/>
      <c r="FKJ3" s="530"/>
      <c r="FKK3" s="530"/>
      <c r="FKL3" s="530"/>
      <c r="FKM3" s="530"/>
      <c r="FKN3" s="530"/>
      <c r="FKO3" s="530"/>
      <c r="FKP3" s="530"/>
      <c r="FKQ3" s="530"/>
      <c r="FKR3" s="530"/>
      <c r="FKS3" s="530"/>
      <c r="FKT3" s="530"/>
      <c r="FKU3" s="530"/>
      <c r="FKV3" s="530"/>
      <c r="FKW3" s="530"/>
      <c r="FKX3" s="530"/>
      <c r="FKY3" s="530"/>
      <c r="FKZ3" s="530"/>
      <c r="FLA3" s="530"/>
      <c r="FLB3" s="530"/>
      <c r="FLC3" s="530"/>
      <c r="FLD3" s="530"/>
      <c r="FLE3" s="530"/>
      <c r="FLF3" s="530"/>
      <c r="FLG3" s="530"/>
      <c r="FLH3" s="530"/>
      <c r="FLI3" s="530"/>
      <c r="FLJ3" s="530"/>
      <c r="FLK3" s="530"/>
      <c r="FLL3" s="530"/>
      <c r="FLM3" s="530"/>
      <c r="FLN3" s="530"/>
      <c r="FLO3" s="530"/>
      <c r="FLP3" s="530"/>
      <c r="FLQ3" s="530"/>
      <c r="FLR3" s="530"/>
      <c r="FLS3" s="530"/>
      <c r="FLT3" s="530"/>
      <c r="FLU3" s="530"/>
      <c r="FLV3" s="530"/>
      <c r="FLW3" s="530"/>
      <c r="FLX3" s="530"/>
      <c r="FLY3" s="530"/>
      <c r="FLZ3" s="530"/>
      <c r="FMA3" s="530"/>
      <c r="FMB3" s="530"/>
      <c r="FMC3" s="530"/>
      <c r="FMD3" s="530"/>
      <c r="FME3" s="530"/>
      <c r="FMF3" s="530"/>
      <c r="FMG3" s="530"/>
      <c r="FMH3" s="530"/>
      <c r="FMI3" s="530"/>
      <c r="FMJ3" s="530"/>
      <c r="FMK3" s="530"/>
      <c r="FML3" s="530"/>
      <c r="FMM3" s="530"/>
      <c r="FMN3" s="530"/>
      <c r="FMO3" s="530"/>
      <c r="FMP3" s="530"/>
      <c r="FMQ3" s="530"/>
      <c r="FMR3" s="530"/>
      <c r="FMS3" s="530"/>
      <c r="FMT3" s="530"/>
      <c r="FMU3" s="530"/>
      <c r="FMV3" s="530"/>
      <c r="FMW3" s="530"/>
      <c r="FMX3" s="530"/>
      <c r="FMY3" s="530"/>
      <c r="FMZ3" s="530"/>
      <c r="FNA3" s="530"/>
      <c r="FNB3" s="530"/>
      <c r="FNC3" s="530"/>
      <c r="FND3" s="530"/>
      <c r="FNE3" s="530"/>
      <c r="FNF3" s="530"/>
      <c r="FNG3" s="530"/>
      <c r="FNH3" s="530"/>
      <c r="FNI3" s="530"/>
      <c r="FNJ3" s="530"/>
      <c r="FNK3" s="530"/>
      <c r="FNL3" s="530"/>
      <c r="FNM3" s="530"/>
      <c r="FNN3" s="530"/>
      <c r="FNO3" s="530"/>
      <c r="FNP3" s="530"/>
      <c r="FNQ3" s="530"/>
      <c r="FNR3" s="530"/>
      <c r="FNS3" s="530"/>
      <c r="FNT3" s="530"/>
      <c r="FNU3" s="530"/>
      <c r="FNV3" s="530"/>
      <c r="FNW3" s="530"/>
      <c r="FNX3" s="530"/>
      <c r="FNY3" s="530"/>
      <c r="FNZ3" s="530"/>
      <c r="FOA3" s="530"/>
      <c r="FOB3" s="530"/>
      <c r="FOC3" s="530"/>
      <c r="FOD3" s="530"/>
      <c r="FOE3" s="530"/>
      <c r="FOF3" s="530"/>
      <c r="FOG3" s="530"/>
      <c r="FOH3" s="530"/>
      <c r="FOI3" s="530"/>
      <c r="FOJ3" s="530"/>
      <c r="FOK3" s="530"/>
      <c r="FOL3" s="530"/>
      <c r="FOM3" s="530"/>
      <c r="FON3" s="530"/>
      <c r="FOO3" s="530"/>
      <c r="FOP3" s="530"/>
      <c r="FOQ3" s="530"/>
      <c r="FOR3" s="530"/>
      <c r="FOS3" s="530"/>
      <c r="FOT3" s="530"/>
      <c r="FOU3" s="530"/>
      <c r="FOV3" s="530"/>
      <c r="FOW3" s="530"/>
      <c r="FOX3" s="530"/>
      <c r="FOY3" s="530"/>
      <c r="FOZ3" s="530"/>
      <c r="FPA3" s="530"/>
      <c r="FPB3" s="530"/>
      <c r="FPC3" s="530"/>
      <c r="FPD3" s="530"/>
      <c r="FPE3" s="530"/>
      <c r="FPF3" s="530"/>
      <c r="FPG3" s="530"/>
      <c r="FPH3" s="530"/>
      <c r="FPI3" s="530"/>
      <c r="FPJ3" s="530"/>
      <c r="FPK3" s="530"/>
      <c r="FPL3" s="530"/>
      <c r="FPM3" s="530"/>
      <c r="FPN3" s="530"/>
      <c r="FPO3" s="530"/>
      <c r="FPP3" s="530"/>
      <c r="FPQ3" s="530"/>
      <c r="FPR3" s="530"/>
      <c r="FPS3" s="530"/>
      <c r="FPT3" s="530"/>
      <c r="FPU3" s="530"/>
      <c r="FPV3" s="530"/>
      <c r="FPW3" s="530"/>
      <c r="FPX3" s="530"/>
      <c r="FPY3" s="530"/>
      <c r="FPZ3" s="530"/>
      <c r="FQA3" s="530"/>
      <c r="FQB3" s="530"/>
      <c r="FQC3" s="530"/>
      <c r="FQD3" s="530"/>
      <c r="FQE3" s="530"/>
      <c r="FQF3" s="530"/>
      <c r="FQG3" s="530"/>
      <c r="FQH3" s="530"/>
      <c r="FQI3" s="530"/>
      <c r="FQJ3" s="530"/>
      <c r="FQK3" s="530"/>
      <c r="FQL3" s="530"/>
      <c r="FQM3" s="530"/>
      <c r="FQN3" s="530"/>
      <c r="FQO3" s="530"/>
      <c r="FQP3" s="530"/>
      <c r="FQQ3" s="530"/>
      <c r="FQR3" s="530"/>
      <c r="FQS3" s="530"/>
      <c r="FQT3" s="530"/>
      <c r="FQU3" s="530"/>
      <c r="FQV3" s="530"/>
      <c r="FQW3" s="530"/>
      <c r="FQX3" s="530"/>
      <c r="FQY3" s="530"/>
      <c r="FQZ3" s="530"/>
      <c r="FRA3" s="530"/>
      <c r="FRB3" s="530"/>
      <c r="FRC3" s="530"/>
      <c r="FRD3" s="530"/>
      <c r="FRE3" s="530"/>
      <c r="FRF3" s="530"/>
      <c r="FRG3" s="530"/>
      <c r="FRH3" s="530"/>
      <c r="FRI3" s="530"/>
      <c r="FRJ3" s="530"/>
      <c r="FRK3" s="530"/>
      <c r="FRL3" s="530"/>
      <c r="FRM3" s="530"/>
      <c r="FRN3" s="530"/>
      <c r="FRO3" s="530"/>
      <c r="FRP3" s="530"/>
      <c r="FRQ3" s="530"/>
      <c r="FRR3" s="530"/>
      <c r="FRS3" s="530"/>
      <c r="FRT3" s="530"/>
      <c r="FRU3" s="530"/>
      <c r="FRV3" s="530"/>
      <c r="FRW3" s="530"/>
      <c r="FRX3" s="530"/>
      <c r="FRY3" s="530"/>
      <c r="FRZ3" s="530"/>
      <c r="FSA3" s="530"/>
      <c r="FSB3" s="530"/>
      <c r="FSC3" s="530"/>
      <c r="FSD3" s="530"/>
      <c r="FSE3" s="530"/>
      <c r="FSF3" s="530"/>
      <c r="FSG3" s="530"/>
      <c r="FSH3" s="530"/>
      <c r="FSI3" s="530"/>
      <c r="FSJ3" s="530"/>
      <c r="FSK3" s="530"/>
      <c r="FSL3" s="530"/>
      <c r="FSM3" s="530"/>
      <c r="FSN3" s="530"/>
      <c r="FSO3" s="530"/>
      <c r="FSP3" s="530"/>
      <c r="FSQ3" s="530"/>
      <c r="FSR3" s="530"/>
      <c r="FSS3" s="530"/>
      <c r="FST3" s="530"/>
      <c r="FSU3" s="530"/>
      <c r="FSV3" s="530"/>
      <c r="FSW3" s="530"/>
      <c r="FSX3" s="530"/>
      <c r="FSY3" s="530"/>
      <c r="FSZ3" s="530"/>
      <c r="FTA3" s="530"/>
      <c r="FTB3" s="530"/>
      <c r="FTC3" s="530"/>
      <c r="FTD3" s="530"/>
      <c r="FTE3" s="530"/>
      <c r="FTF3" s="530"/>
      <c r="FTG3" s="530"/>
      <c r="FTH3" s="530"/>
      <c r="FTI3" s="530"/>
      <c r="FTJ3" s="530"/>
      <c r="FTK3" s="530"/>
      <c r="FTL3" s="530"/>
      <c r="FTM3" s="530"/>
      <c r="FTN3" s="530"/>
      <c r="FTO3" s="530"/>
      <c r="FTP3" s="530"/>
      <c r="FTQ3" s="530"/>
      <c r="FTR3" s="530"/>
      <c r="FTS3" s="530"/>
      <c r="FTT3" s="530"/>
      <c r="FTU3" s="530"/>
      <c r="FTV3" s="530"/>
      <c r="FTW3" s="530"/>
      <c r="FTX3" s="530"/>
      <c r="FTY3" s="530"/>
      <c r="FTZ3" s="530"/>
      <c r="FUA3" s="530"/>
      <c r="FUB3" s="530"/>
      <c r="FUC3" s="530"/>
      <c r="FUD3" s="530"/>
      <c r="FUE3" s="530"/>
      <c r="FUF3" s="530"/>
      <c r="FUG3" s="530"/>
      <c r="FUH3" s="530"/>
      <c r="FUI3" s="530"/>
      <c r="FUJ3" s="530"/>
      <c r="FUK3" s="530"/>
      <c r="FUL3" s="530"/>
      <c r="FUM3" s="530"/>
      <c r="FUN3" s="530"/>
      <c r="FUO3" s="530"/>
      <c r="FUP3" s="530"/>
      <c r="FUQ3" s="530"/>
      <c r="FUR3" s="530"/>
      <c r="FUS3" s="530"/>
      <c r="FUT3" s="530"/>
      <c r="FUU3" s="530"/>
      <c r="FUV3" s="530"/>
      <c r="FUW3" s="530"/>
      <c r="FUX3" s="530"/>
      <c r="FUY3" s="530"/>
      <c r="FUZ3" s="530"/>
      <c r="FVA3" s="530"/>
      <c r="FVB3" s="530"/>
      <c r="FVC3" s="530"/>
      <c r="FVD3" s="530"/>
      <c r="FVE3" s="530"/>
      <c r="FVF3" s="530"/>
      <c r="FVG3" s="530"/>
      <c r="FVH3" s="530"/>
      <c r="FVI3" s="530"/>
      <c r="FVJ3" s="530"/>
      <c r="FVK3" s="530"/>
      <c r="FVL3" s="530"/>
      <c r="FVM3" s="530"/>
      <c r="FVN3" s="530"/>
      <c r="FVO3" s="530"/>
      <c r="FVP3" s="530"/>
      <c r="FVQ3" s="530"/>
      <c r="FVR3" s="530"/>
      <c r="FVS3" s="530"/>
      <c r="FVT3" s="530"/>
      <c r="FVU3" s="530"/>
      <c r="FVV3" s="530"/>
      <c r="FVW3" s="530"/>
      <c r="FVX3" s="530"/>
      <c r="FVY3" s="530"/>
      <c r="FVZ3" s="530"/>
      <c r="FWA3" s="530"/>
      <c r="FWB3" s="530"/>
      <c r="FWC3" s="530"/>
      <c r="FWD3" s="530"/>
      <c r="FWE3" s="530"/>
      <c r="FWF3" s="530"/>
      <c r="FWG3" s="530"/>
      <c r="FWH3" s="530"/>
      <c r="FWI3" s="530"/>
      <c r="FWJ3" s="530"/>
      <c r="FWK3" s="530"/>
      <c r="FWL3" s="530"/>
      <c r="FWM3" s="530"/>
      <c r="FWN3" s="530"/>
      <c r="FWO3" s="530"/>
      <c r="FWP3" s="530"/>
      <c r="FWQ3" s="530"/>
      <c r="FWR3" s="530"/>
      <c r="FWS3" s="530"/>
      <c r="FWT3" s="530"/>
      <c r="FWU3" s="530"/>
      <c r="FWV3" s="530"/>
      <c r="FWW3" s="530"/>
      <c r="FWX3" s="530"/>
      <c r="FWY3" s="530"/>
      <c r="FWZ3" s="530"/>
      <c r="FXA3" s="530"/>
      <c r="FXB3" s="530"/>
      <c r="FXC3" s="530"/>
      <c r="FXD3" s="530"/>
      <c r="FXE3" s="530"/>
      <c r="FXF3" s="530"/>
      <c r="FXG3" s="530"/>
      <c r="FXH3" s="530"/>
      <c r="FXI3" s="530"/>
      <c r="FXJ3" s="530"/>
      <c r="FXK3" s="530"/>
      <c r="FXL3" s="530"/>
      <c r="FXM3" s="530"/>
      <c r="FXN3" s="530"/>
      <c r="FXO3" s="530"/>
      <c r="FXP3" s="530"/>
      <c r="FXQ3" s="530"/>
      <c r="FXR3" s="530"/>
      <c r="FXS3" s="530"/>
      <c r="FXT3" s="530"/>
      <c r="FXU3" s="530"/>
      <c r="FXV3" s="530"/>
      <c r="FXW3" s="530"/>
      <c r="FXX3" s="530"/>
      <c r="FXY3" s="530"/>
      <c r="FXZ3" s="530"/>
      <c r="FYA3" s="530"/>
      <c r="FYB3" s="530"/>
      <c r="FYC3" s="530"/>
      <c r="FYD3" s="530"/>
      <c r="FYE3" s="530"/>
      <c r="FYF3" s="530"/>
      <c r="FYG3" s="530"/>
      <c r="FYH3" s="530"/>
      <c r="FYI3" s="530"/>
      <c r="FYJ3" s="530"/>
      <c r="FYK3" s="530"/>
      <c r="FYL3" s="530"/>
      <c r="FYM3" s="530"/>
      <c r="FYN3" s="530"/>
      <c r="FYO3" s="530"/>
      <c r="FYP3" s="530"/>
      <c r="FYQ3" s="530"/>
      <c r="FYR3" s="530"/>
      <c r="FYS3" s="530"/>
      <c r="FYT3" s="530"/>
      <c r="FYU3" s="530"/>
      <c r="FYV3" s="530"/>
      <c r="FYW3" s="530"/>
      <c r="FYX3" s="530"/>
      <c r="FYY3" s="530"/>
      <c r="FYZ3" s="530"/>
      <c r="FZA3" s="530"/>
      <c r="FZB3" s="530"/>
      <c r="FZC3" s="530"/>
      <c r="FZD3" s="530"/>
      <c r="FZE3" s="530"/>
      <c r="FZF3" s="530"/>
      <c r="FZG3" s="530"/>
      <c r="FZH3" s="530"/>
      <c r="FZI3" s="530"/>
      <c r="FZJ3" s="530"/>
      <c r="FZK3" s="530"/>
      <c r="FZL3" s="530"/>
      <c r="FZM3" s="530"/>
      <c r="FZN3" s="530"/>
      <c r="FZO3" s="530"/>
      <c r="FZP3" s="530"/>
      <c r="FZQ3" s="530"/>
      <c r="FZR3" s="530"/>
      <c r="FZS3" s="530"/>
      <c r="FZT3" s="530"/>
      <c r="FZU3" s="530"/>
      <c r="FZV3" s="530"/>
      <c r="FZW3" s="530"/>
      <c r="FZX3" s="530"/>
      <c r="FZY3" s="530"/>
      <c r="FZZ3" s="530"/>
      <c r="GAA3" s="530"/>
      <c r="GAB3" s="530"/>
      <c r="GAC3" s="530"/>
      <c r="GAD3" s="530"/>
      <c r="GAE3" s="530"/>
      <c r="GAF3" s="530"/>
      <c r="GAG3" s="530"/>
      <c r="GAH3" s="530"/>
      <c r="GAI3" s="530"/>
      <c r="GAJ3" s="530"/>
      <c r="GAK3" s="530"/>
      <c r="GAL3" s="530"/>
      <c r="GAM3" s="530"/>
      <c r="GAN3" s="530"/>
      <c r="GAO3" s="530"/>
      <c r="GAP3" s="530"/>
      <c r="GAQ3" s="530"/>
      <c r="GAR3" s="530"/>
      <c r="GAS3" s="530"/>
      <c r="GAT3" s="530"/>
      <c r="GAU3" s="530"/>
      <c r="GAV3" s="530"/>
      <c r="GAW3" s="530"/>
      <c r="GAX3" s="530"/>
      <c r="GAY3" s="530"/>
      <c r="GAZ3" s="530"/>
      <c r="GBA3" s="530"/>
      <c r="GBB3" s="530"/>
      <c r="GBC3" s="530"/>
      <c r="GBD3" s="530"/>
      <c r="GBE3" s="530"/>
      <c r="GBF3" s="530"/>
      <c r="GBG3" s="530"/>
      <c r="GBH3" s="530"/>
      <c r="GBI3" s="530"/>
      <c r="GBJ3" s="530"/>
      <c r="GBK3" s="530"/>
      <c r="GBL3" s="530"/>
      <c r="GBM3" s="530"/>
      <c r="GBN3" s="530"/>
      <c r="GBO3" s="530"/>
      <c r="GBP3" s="530"/>
      <c r="GBQ3" s="530"/>
      <c r="GBR3" s="530"/>
      <c r="GBS3" s="530"/>
      <c r="GBT3" s="530"/>
      <c r="GBU3" s="530"/>
      <c r="GBV3" s="530"/>
      <c r="GBW3" s="530"/>
      <c r="GBX3" s="530"/>
      <c r="GBY3" s="530"/>
      <c r="GBZ3" s="530"/>
      <c r="GCA3" s="530"/>
      <c r="GCB3" s="530"/>
      <c r="GCC3" s="530"/>
      <c r="GCD3" s="530"/>
      <c r="GCE3" s="530"/>
      <c r="GCF3" s="530"/>
      <c r="GCG3" s="530"/>
      <c r="GCH3" s="530"/>
      <c r="GCI3" s="530"/>
      <c r="GCJ3" s="530"/>
      <c r="GCK3" s="530"/>
      <c r="GCL3" s="530"/>
      <c r="GCM3" s="530"/>
      <c r="GCN3" s="530"/>
      <c r="GCO3" s="530"/>
      <c r="GCP3" s="530"/>
      <c r="GCQ3" s="530"/>
      <c r="GCR3" s="530"/>
      <c r="GCS3" s="530"/>
      <c r="GCT3" s="530"/>
      <c r="GCU3" s="530"/>
      <c r="GCV3" s="530"/>
      <c r="GCW3" s="530"/>
      <c r="GCX3" s="530"/>
      <c r="GCY3" s="530"/>
      <c r="GCZ3" s="530"/>
      <c r="GDA3" s="530"/>
      <c r="GDB3" s="530"/>
      <c r="GDC3" s="530"/>
      <c r="GDD3" s="530"/>
      <c r="GDE3" s="530"/>
      <c r="GDF3" s="530"/>
      <c r="GDG3" s="530"/>
      <c r="GDH3" s="530"/>
      <c r="GDI3" s="530"/>
      <c r="GDJ3" s="530"/>
      <c r="GDK3" s="530"/>
      <c r="GDL3" s="530"/>
      <c r="GDM3" s="530"/>
      <c r="GDN3" s="530"/>
      <c r="GDO3" s="530"/>
      <c r="GDP3" s="530"/>
      <c r="GDQ3" s="530"/>
      <c r="GDR3" s="530"/>
      <c r="GDS3" s="530"/>
      <c r="GDT3" s="530"/>
      <c r="GDU3" s="530"/>
      <c r="GDV3" s="530"/>
      <c r="GDW3" s="530"/>
      <c r="GDX3" s="530"/>
      <c r="GDY3" s="530"/>
      <c r="GDZ3" s="530"/>
      <c r="GEA3" s="530"/>
      <c r="GEB3" s="530"/>
      <c r="GEC3" s="530"/>
      <c r="GED3" s="530"/>
      <c r="GEE3" s="530"/>
      <c r="GEF3" s="530"/>
      <c r="GEG3" s="530"/>
      <c r="GEH3" s="530"/>
      <c r="GEI3" s="530"/>
      <c r="GEJ3" s="530"/>
      <c r="GEK3" s="530"/>
      <c r="GEL3" s="530"/>
      <c r="GEM3" s="530"/>
      <c r="GEN3" s="530"/>
      <c r="GEO3" s="530"/>
      <c r="GEP3" s="530"/>
      <c r="GEQ3" s="530"/>
      <c r="GER3" s="530"/>
      <c r="GES3" s="530"/>
      <c r="GET3" s="530"/>
      <c r="GEU3" s="530"/>
      <c r="GEV3" s="530"/>
      <c r="GEW3" s="530"/>
      <c r="GEX3" s="530"/>
      <c r="GEY3" s="530"/>
      <c r="GEZ3" s="530"/>
      <c r="GFA3" s="530"/>
      <c r="GFB3" s="530"/>
      <c r="GFC3" s="530"/>
      <c r="GFD3" s="530"/>
      <c r="GFE3" s="530"/>
      <c r="GFF3" s="530"/>
      <c r="GFG3" s="530"/>
      <c r="GFH3" s="530"/>
      <c r="GFI3" s="530"/>
      <c r="GFJ3" s="530"/>
      <c r="GFK3" s="530"/>
      <c r="GFL3" s="530"/>
      <c r="GFM3" s="530"/>
      <c r="GFN3" s="530"/>
      <c r="GFO3" s="530"/>
      <c r="GFP3" s="530"/>
      <c r="GFQ3" s="530"/>
      <c r="GFR3" s="530"/>
      <c r="GFS3" s="530"/>
      <c r="GFT3" s="530"/>
      <c r="GFU3" s="530"/>
      <c r="GFV3" s="530"/>
      <c r="GFW3" s="530"/>
      <c r="GFX3" s="530"/>
      <c r="GFY3" s="530"/>
      <c r="GFZ3" s="530"/>
      <c r="GGA3" s="530"/>
      <c r="GGB3" s="530"/>
      <c r="GGC3" s="530"/>
      <c r="GGD3" s="530"/>
      <c r="GGE3" s="530"/>
      <c r="GGF3" s="530"/>
      <c r="GGG3" s="530"/>
      <c r="GGH3" s="530"/>
      <c r="GGI3" s="530"/>
      <c r="GGJ3" s="530"/>
      <c r="GGK3" s="530"/>
      <c r="GGL3" s="530"/>
      <c r="GGM3" s="530"/>
      <c r="GGN3" s="530"/>
      <c r="GGO3" s="530"/>
      <c r="GGP3" s="530"/>
      <c r="GGQ3" s="530"/>
      <c r="GGR3" s="530"/>
      <c r="GGS3" s="530"/>
      <c r="GGT3" s="530"/>
      <c r="GGU3" s="530"/>
      <c r="GGV3" s="530"/>
      <c r="GGW3" s="530"/>
      <c r="GGX3" s="530"/>
      <c r="GGY3" s="530"/>
      <c r="GGZ3" s="530"/>
      <c r="GHA3" s="530"/>
      <c r="GHB3" s="530"/>
      <c r="GHC3" s="530"/>
      <c r="GHD3" s="530"/>
      <c r="GHE3" s="530"/>
      <c r="GHF3" s="530"/>
      <c r="GHG3" s="530"/>
      <c r="GHH3" s="530"/>
      <c r="GHI3" s="530"/>
      <c r="GHJ3" s="530"/>
      <c r="GHK3" s="530"/>
      <c r="GHL3" s="530"/>
      <c r="GHM3" s="530"/>
      <c r="GHN3" s="530"/>
      <c r="GHO3" s="530"/>
      <c r="GHP3" s="530"/>
      <c r="GHQ3" s="530"/>
      <c r="GHR3" s="530"/>
      <c r="GHS3" s="530"/>
      <c r="GHT3" s="530"/>
      <c r="GHU3" s="530"/>
      <c r="GHV3" s="530"/>
      <c r="GHW3" s="530"/>
      <c r="GHX3" s="530"/>
      <c r="GHY3" s="530"/>
      <c r="GHZ3" s="530"/>
      <c r="GIA3" s="530"/>
      <c r="GIB3" s="530"/>
      <c r="GIC3" s="530"/>
      <c r="GID3" s="530"/>
      <c r="GIE3" s="530"/>
      <c r="GIF3" s="530"/>
      <c r="GIG3" s="530"/>
      <c r="GIH3" s="530"/>
      <c r="GII3" s="530"/>
      <c r="GIJ3" s="530"/>
      <c r="GIK3" s="530"/>
      <c r="GIL3" s="530"/>
      <c r="GIM3" s="530"/>
      <c r="GIN3" s="530"/>
      <c r="GIO3" s="530"/>
      <c r="GIP3" s="530"/>
      <c r="GIQ3" s="530"/>
      <c r="GIR3" s="530"/>
      <c r="GIS3" s="530"/>
      <c r="GIT3" s="530"/>
      <c r="GIU3" s="530"/>
      <c r="GIV3" s="530"/>
      <c r="GIW3" s="530"/>
      <c r="GIX3" s="530"/>
      <c r="GIY3" s="530"/>
      <c r="GIZ3" s="530"/>
      <c r="GJA3" s="530"/>
      <c r="GJB3" s="530"/>
      <c r="GJC3" s="530"/>
      <c r="GJD3" s="530"/>
      <c r="GJE3" s="530"/>
      <c r="GJF3" s="530"/>
      <c r="GJG3" s="530"/>
      <c r="GJH3" s="530"/>
      <c r="GJI3" s="530"/>
      <c r="GJJ3" s="530"/>
      <c r="GJK3" s="530"/>
      <c r="GJL3" s="530"/>
      <c r="GJM3" s="530"/>
      <c r="GJN3" s="530"/>
      <c r="GJO3" s="530"/>
      <c r="GJP3" s="530"/>
      <c r="GJQ3" s="530"/>
      <c r="GJR3" s="530"/>
      <c r="GJS3" s="530"/>
      <c r="GJT3" s="530"/>
      <c r="GJU3" s="530"/>
      <c r="GJV3" s="530"/>
      <c r="GJW3" s="530"/>
      <c r="GJX3" s="530"/>
      <c r="GJY3" s="530"/>
      <c r="GJZ3" s="530"/>
      <c r="GKA3" s="530"/>
      <c r="GKB3" s="530"/>
      <c r="GKC3" s="530"/>
      <c r="GKD3" s="530"/>
      <c r="GKE3" s="530"/>
      <c r="GKF3" s="530"/>
      <c r="GKG3" s="530"/>
      <c r="GKH3" s="530"/>
      <c r="GKI3" s="530"/>
      <c r="GKJ3" s="530"/>
      <c r="GKK3" s="530"/>
      <c r="GKL3" s="530"/>
      <c r="GKM3" s="530"/>
      <c r="GKN3" s="530"/>
      <c r="GKO3" s="530"/>
      <c r="GKP3" s="530"/>
      <c r="GKQ3" s="530"/>
      <c r="GKR3" s="530"/>
      <c r="GKS3" s="530"/>
      <c r="GKT3" s="530"/>
      <c r="GKU3" s="530"/>
      <c r="GKV3" s="530"/>
      <c r="GKW3" s="530"/>
      <c r="GKX3" s="530"/>
      <c r="GKY3" s="530"/>
      <c r="GKZ3" s="530"/>
      <c r="GLA3" s="530"/>
      <c r="GLB3" s="530"/>
      <c r="GLC3" s="530"/>
      <c r="GLD3" s="530"/>
      <c r="GLE3" s="530"/>
      <c r="GLF3" s="530"/>
      <c r="GLG3" s="530"/>
      <c r="GLH3" s="530"/>
      <c r="GLI3" s="530"/>
      <c r="GLJ3" s="530"/>
      <c r="GLK3" s="530"/>
      <c r="GLL3" s="530"/>
      <c r="GLM3" s="530"/>
      <c r="GLN3" s="530"/>
      <c r="GLO3" s="530"/>
      <c r="GLP3" s="530"/>
      <c r="GLQ3" s="530"/>
      <c r="GLR3" s="530"/>
      <c r="GLS3" s="530"/>
      <c r="GLT3" s="530"/>
      <c r="GLU3" s="530"/>
      <c r="GLV3" s="530"/>
      <c r="GLW3" s="530"/>
      <c r="GLX3" s="530"/>
      <c r="GLY3" s="530"/>
      <c r="GLZ3" s="530"/>
      <c r="GMA3" s="530"/>
      <c r="GMB3" s="530"/>
      <c r="GMC3" s="530"/>
      <c r="GMD3" s="530"/>
      <c r="GME3" s="530"/>
      <c r="GMF3" s="530"/>
      <c r="GMG3" s="530"/>
      <c r="GMH3" s="530"/>
      <c r="GMI3" s="530"/>
      <c r="GMJ3" s="530"/>
      <c r="GMK3" s="530"/>
      <c r="GML3" s="530"/>
      <c r="GMM3" s="530"/>
      <c r="GMN3" s="530"/>
      <c r="GMO3" s="530"/>
      <c r="GMP3" s="530"/>
      <c r="GMQ3" s="530"/>
      <c r="GMR3" s="530"/>
      <c r="GMS3" s="530"/>
      <c r="GMT3" s="530"/>
      <c r="GMU3" s="530"/>
      <c r="GMV3" s="530"/>
      <c r="GMW3" s="530"/>
      <c r="GMX3" s="530"/>
      <c r="GMY3" s="530"/>
      <c r="GMZ3" s="530"/>
      <c r="GNA3" s="530"/>
      <c r="GNB3" s="530"/>
      <c r="GNC3" s="530"/>
      <c r="GND3" s="530"/>
      <c r="GNE3" s="530"/>
      <c r="GNF3" s="530"/>
      <c r="GNG3" s="530"/>
      <c r="GNH3" s="530"/>
      <c r="GNI3" s="530"/>
      <c r="GNJ3" s="530"/>
      <c r="GNK3" s="530"/>
      <c r="GNL3" s="530"/>
      <c r="GNM3" s="530"/>
      <c r="GNN3" s="530"/>
      <c r="GNO3" s="530"/>
      <c r="GNP3" s="530"/>
      <c r="GNQ3" s="530"/>
      <c r="GNR3" s="530"/>
      <c r="GNS3" s="530"/>
      <c r="GNT3" s="530"/>
      <c r="GNU3" s="530"/>
      <c r="GNV3" s="530"/>
      <c r="GNW3" s="530"/>
      <c r="GNX3" s="530"/>
      <c r="GNY3" s="530"/>
      <c r="GNZ3" s="530"/>
      <c r="GOA3" s="530"/>
      <c r="GOB3" s="530"/>
      <c r="GOC3" s="530"/>
      <c r="GOD3" s="530"/>
      <c r="GOE3" s="530"/>
      <c r="GOF3" s="530"/>
      <c r="GOG3" s="530"/>
      <c r="GOH3" s="530"/>
      <c r="GOI3" s="530"/>
      <c r="GOJ3" s="530"/>
      <c r="GOK3" s="530"/>
      <c r="GOL3" s="530"/>
      <c r="GOM3" s="530"/>
      <c r="GON3" s="530"/>
      <c r="GOO3" s="530"/>
      <c r="GOP3" s="530"/>
      <c r="GOQ3" s="530"/>
      <c r="GOR3" s="530"/>
      <c r="GOS3" s="530"/>
      <c r="GOT3" s="530"/>
      <c r="GOU3" s="530"/>
      <c r="GOV3" s="530"/>
      <c r="GOW3" s="530"/>
      <c r="GOX3" s="530"/>
      <c r="GOY3" s="530"/>
      <c r="GOZ3" s="530"/>
      <c r="GPA3" s="530"/>
      <c r="GPB3" s="530"/>
      <c r="GPC3" s="530"/>
      <c r="GPD3" s="530"/>
      <c r="GPE3" s="530"/>
      <c r="GPF3" s="530"/>
      <c r="GPG3" s="530"/>
      <c r="GPH3" s="530"/>
      <c r="GPI3" s="530"/>
      <c r="GPJ3" s="530"/>
      <c r="GPK3" s="530"/>
      <c r="GPL3" s="530"/>
      <c r="GPM3" s="530"/>
      <c r="GPN3" s="530"/>
      <c r="GPO3" s="530"/>
      <c r="GPP3" s="530"/>
      <c r="GPQ3" s="530"/>
      <c r="GPR3" s="530"/>
      <c r="GPS3" s="530"/>
      <c r="GPT3" s="530"/>
      <c r="GPU3" s="530"/>
      <c r="GPV3" s="530"/>
      <c r="GPW3" s="530"/>
      <c r="GPX3" s="530"/>
      <c r="GPY3" s="530"/>
      <c r="GPZ3" s="530"/>
      <c r="GQA3" s="530"/>
      <c r="GQB3" s="530"/>
      <c r="GQC3" s="530"/>
      <c r="GQD3" s="530"/>
      <c r="GQE3" s="530"/>
      <c r="GQF3" s="530"/>
      <c r="GQG3" s="530"/>
      <c r="GQH3" s="530"/>
      <c r="GQI3" s="530"/>
      <c r="GQJ3" s="530"/>
      <c r="GQK3" s="530"/>
      <c r="GQL3" s="530"/>
      <c r="GQM3" s="530"/>
      <c r="GQN3" s="530"/>
      <c r="GQO3" s="530"/>
      <c r="GQP3" s="530"/>
      <c r="GQQ3" s="530"/>
      <c r="GQR3" s="530"/>
      <c r="GQS3" s="530"/>
      <c r="GQT3" s="530"/>
      <c r="GQU3" s="530"/>
      <c r="GQV3" s="530"/>
      <c r="GQW3" s="530"/>
      <c r="GQX3" s="530"/>
      <c r="GQY3" s="530"/>
      <c r="GQZ3" s="530"/>
      <c r="GRA3" s="530"/>
      <c r="GRB3" s="530"/>
      <c r="GRC3" s="530"/>
      <c r="GRD3" s="530"/>
      <c r="GRE3" s="530"/>
      <c r="GRF3" s="530"/>
      <c r="GRG3" s="530"/>
      <c r="GRH3" s="530"/>
      <c r="GRI3" s="530"/>
      <c r="GRJ3" s="530"/>
      <c r="GRK3" s="530"/>
      <c r="GRL3" s="530"/>
      <c r="GRM3" s="530"/>
      <c r="GRN3" s="530"/>
      <c r="GRO3" s="530"/>
      <c r="GRP3" s="530"/>
      <c r="GRQ3" s="530"/>
      <c r="GRR3" s="530"/>
      <c r="GRS3" s="530"/>
      <c r="GRT3" s="530"/>
      <c r="GRU3" s="530"/>
      <c r="GRV3" s="530"/>
      <c r="GRW3" s="530"/>
      <c r="GRX3" s="530"/>
      <c r="GRY3" s="530"/>
      <c r="GRZ3" s="530"/>
      <c r="GSA3" s="530"/>
      <c r="GSB3" s="530"/>
      <c r="GSC3" s="530"/>
      <c r="GSD3" s="530"/>
      <c r="GSE3" s="530"/>
      <c r="GSF3" s="530"/>
      <c r="GSG3" s="530"/>
      <c r="GSH3" s="530"/>
      <c r="GSI3" s="530"/>
      <c r="GSJ3" s="530"/>
      <c r="GSK3" s="530"/>
      <c r="GSL3" s="530"/>
      <c r="GSM3" s="530"/>
      <c r="GSN3" s="530"/>
      <c r="GSO3" s="530"/>
      <c r="GSP3" s="530"/>
      <c r="GSQ3" s="530"/>
      <c r="GSR3" s="530"/>
      <c r="GSS3" s="530"/>
      <c r="GST3" s="530"/>
      <c r="GSU3" s="530"/>
      <c r="GSV3" s="530"/>
      <c r="GSW3" s="530"/>
      <c r="GSX3" s="530"/>
      <c r="GSY3" s="530"/>
      <c r="GSZ3" s="530"/>
      <c r="GTA3" s="530"/>
      <c r="GTB3" s="530"/>
      <c r="GTC3" s="530"/>
      <c r="GTD3" s="530"/>
      <c r="GTE3" s="530"/>
      <c r="GTF3" s="530"/>
      <c r="GTG3" s="530"/>
      <c r="GTH3" s="530"/>
      <c r="GTI3" s="530"/>
      <c r="GTJ3" s="530"/>
      <c r="GTK3" s="530"/>
      <c r="GTL3" s="530"/>
      <c r="GTM3" s="530"/>
      <c r="GTN3" s="530"/>
      <c r="GTO3" s="530"/>
      <c r="GTP3" s="530"/>
      <c r="GTQ3" s="530"/>
      <c r="GTR3" s="530"/>
      <c r="GTS3" s="530"/>
      <c r="GTT3" s="530"/>
      <c r="GTU3" s="530"/>
      <c r="GTV3" s="530"/>
      <c r="GTW3" s="530"/>
      <c r="GTX3" s="530"/>
      <c r="GTY3" s="530"/>
      <c r="GTZ3" s="530"/>
      <c r="GUA3" s="530"/>
      <c r="GUB3" s="530"/>
      <c r="GUC3" s="530"/>
      <c r="GUD3" s="530"/>
      <c r="GUE3" s="530"/>
      <c r="GUF3" s="530"/>
      <c r="GUG3" s="530"/>
      <c r="GUH3" s="530"/>
      <c r="GUI3" s="530"/>
      <c r="GUJ3" s="530"/>
      <c r="GUK3" s="530"/>
      <c r="GUL3" s="530"/>
      <c r="GUM3" s="530"/>
      <c r="GUN3" s="530"/>
      <c r="GUO3" s="530"/>
      <c r="GUP3" s="530"/>
      <c r="GUQ3" s="530"/>
      <c r="GUR3" s="530"/>
      <c r="GUS3" s="530"/>
      <c r="GUT3" s="530"/>
      <c r="GUU3" s="530"/>
      <c r="GUV3" s="530"/>
      <c r="GUW3" s="530"/>
      <c r="GUX3" s="530"/>
      <c r="GUY3" s="530"/>
      <c r="GUZ3" s="530"/>
      <c r="GVA3" s="530"/>
      <c r="GVB3" s="530"/>
      <c r="GVC3" s="530"/>
      <c r="GVD3" s="530"/>
      <c r="GVE3" s="530"/>
      <c r="GVF3" s="530"/>
      <c r="GVG3" s="530"/>
      <c r="GVH3" s="530"/>
      <c r="GVI3" s="530"/>
      <c r="GVJ3" s="530"/>
      <c r="GVK3" s="530"/>
      <c r="GVL3" s="530"/>
      <c r="GVM3" s="530"/>
      <c r="GVN3" s="530"/>
      <c r="GVO3" s="530"/>
      <c r="GVP3" s="530"/>
      <c r="GVQ3" s="530"/>
      <c r="GVR3" s="530"/>
      <c r="GVS3" s="530"/>
      <c r="GVT3" s="530"/>
      <c r="GVU3" s="530"/>
      <c r="GVV3" s="530"/>
      <c r="GVW3" s="530"/>
      <c r="GVX3" s="530"/>
      <c r="GVY3" s="530"/>
      <c r="GVZ3" s="530"/>
      <c r="GWA3" s="530"/>
      <c r="GWB3" s="530"/>
      <c r="GWC3" s="530"/>
      <c r="GWD3" s="530"/>
      <c r="GWE3" s="530"/>
      <c r="GWF3" s="530"/>
      <c r="GWG3" s="530"/>
      <c r="GWH3" s="530"/>
      <c r="GWI3" s="530"/>
      <c r="GWJ3" s="530"/>
      <c r="GWK3" s="530"/>
      <c r="GWL3" s="530"/>
      <c r="GWM3" s="530"/>
      <c r="GWN3" s="530"/>
      <c r="GWO3" s="530"/>
      <c r="GWP3" s="530"/>
      <c r="GWQ3" s="530"/>
      <c r="GWR3" s="530"/>
      <c r="GWS3" s="530"/>
      <c r="GWT3" s="530"/>
      <c r="GWU3" s="530"/>
      <c r="GWV3" s="530"/>
      <c r="GWW3" s="530"/>
      <c r="GWX3" s="530"/>
      <c r="GWY3" s="530"/>
      <c r="GWZ3" s="530"/>
      <c r="GXA3" s="530"/>
      <c r="GXB3" s="530"/>
      <c r="GXC3" s="530"/>
      <c r="GXD3" s="530"/>
      <c r="GXE3" s="530"/>
      <c r="GXF3" s="530"/>
      <c r="GXG3" s="530"/>
      <c r="GXH3" s="530"/>
      <c r="GXI3" s="530"/>
      <c r="GXJ3" s="530"/>
      <c r="GXK3" s="530"/>
      <c r="GXL3" s="530"/>
      <c r="GXM3" s="530"/>
      <c r="GXN3" s="530"/>
      <c r="GXO3" s="530"/>
      <c r="GXP3" s="530"/>
      <c r="GXQ3" s="530"/>
      <c r="GXR3" s="530"/>
      <c r="GXS3" s="530"/>
      <c r="GXT3" s="530"/>
      <c r="GXU3" s="530"/>
      <c r="GXV3" s="530"/>
      <c r="GXW3" s="530"/>
      <c r="GXX3" s="530"/>
      <c r="GXY3" s="530"/>
      <c r="GXZ3" s="530"/>
      <c r="GYA3" s="530"/>
      <c r="GYB3" s="530"/>
      <c r="GYC3" s="530"/>
      <c r="GYD3" s="530"/>
      <c r="GYE3" s="530"/>
      <c r="GYF3" s="530"/>
      <c r="GYG3" s="530"/>
      <c r="GYH3" s="530"/>
      <c r="GYI3" s="530"/>
      <c r="GYJ3" s="530"/>
      <c r="GYK3" s="530"/>
      <c r="GYL3" s="530"/>
      <c r="GYM3" s="530"/>
      <c r="GYN3" s="530"/>
      <c r="GYO3" s="530"/>
      <c r="GYP3" s="530"/>
      <c r="GYQ3" s="530"/>
      <c r="GYR3" s="530"/>
      <c r="GYS3" s="530"/>
      <c r="GYT3" s="530"/>
      <c r="GYU3" s="530"/>
      <c r="GYV3" s="530"/>
      <c r="GYW3" s="530"/>
      <c r="GYX3" s="530"/>
      <c r="GYY3" s="530"/>
      <c r="GYZ3" s="530"/>
      <c r="GZA3" s="530"/>
      <c r="GZB3" s="530"/>
      <c r="GZC3" s="530"/>
      <c r="GZD3" s="530"/>
      <c r="GZE3" s="530"/>
      <c r="GZF3" s="530"/>
      <c r="GZG3" s="530"/>
      <c r="GZH3" s="530"/>
      <c r="GZI3" s="530"/>
      <c r="GZJ3" s="530"/>
      <c r="GZK3" s="530"/>
      <c r="GZL3" s="530"/>
      <c r="GZM3" s="530"/>
      <c r="GZN3" s="530"/>
      <c r="GZO3" s="530"/>
      <c r="GZP3" s="530"/>
      <c r="GZQ3" s="530"/>
      <c r="GZR3" s="530"/>
      <c r="GZS3" s="530"/>
      <c r="GZT3" s="530"/>
      <c r="GZU3" s="530"/>
      <c r="GZV3" s="530"/>
      <c r="GZW3" s="530"/>
      <c r="GZX3" s="530"/>
      <c r="GZY3" s="530"/>
      <c r="GZZ3" s="530"/>
      <c r="HAA3" s="530"/>
      <c r="HAB3" s="530"/>
      <c r="HAC3" s="530"/>
      <c r="HAD3" s="530"/>
      <c r="HAE3" s="530"/>
      <c r="HAF3" s="530"/>
      <c r="HAG3" s="530"/>
      <c r="HAH3" s="530"/>
      <c r="HAI3" s="530"/>
      <c r="HAJ3" s="530"/>
      <c r="HAK3" s="530"/>
      <c r="HAL3" s="530"/>
      <c r="HAM3" s="530"/>
      <c r="HAN3" s="530"/>
      <c r="HAO3" s="530"/>
      <c r="HAP3" s="530"/>
      <c r="HAQ3" s="530"/>
      <c r="HAR3" s="530"/>
      <c r="HAS3" s="530"/>
      <c r="HAT3" s="530"/>
      <c r="HAU3" s="530"/>
      <c r="HAV3" s="530"/>
      <c r="HAW3" s="530"/>
      <c r="HAX3" s="530"/>
      <c r="HAY3" s="530"/>
      <c r="HAZ3" s="530"/>
      <c r="HBA3" s="530"/>
      <c r="HBB3" s="530"/>
      <c r="HBC3" s="530"/>
      <c r="HBD3" s="530"/>
      <c r="HBE3" s="530"/>
      <c r="HBF3" s="530"/>
      <c r="HBG3" s="530"/>
      <c r="HBH3" s="530"/>
      <c r="HBI3" s="530"/>
      <c r="HBJ3" s="530"/>
      <c r="HBK3" s="530"/>
      <c r="HBL3" s="530"/>
      <c r="HBM3" s="530"/>
      <c r="HBN3" s="530"/>
      <c r="HBO3" s="530"/>
      <c r="HBP3" s="530"/>
      <c r="HBQ3" s="530"/>
      <c r="HBR3" s="530"/>
      <c r="HBS3" s="530"/>
      <c r="HBT3" s="530"/>
      <c r="HBU3" s="530"/>
      <c r="HBV3" s="530"/>
      <c r="HBW3" s="530"/>
      <c r="HBX3" s="530"/>
      <c r="HBY3" s="530"/>
      <c r="HBZ3" s="530"/>
      <c r="HCA3" s="530"/>
      <c r="HCB3" s="530"/>
      <c r="HCC3" s="530"/>
      <c r="HCD3" s="530"/>
      <c r="HCE3" s="530"/>
      <c r="HCF3" s="530"/>
      <c r="HCG3" s="530"/>
      <c r="HCH3" s="530"/>
      <c r="HCI3" s="530"/>
      <c r="HCJ3" s="530"/>
      <c r="HCK3" s="530"/>
      <c r="HCL3" s="530"/>
      <c r="HCM3" s="530"/>
      <c r="HCN3" s="530"/>
      <c r="HCO3" s="530"/>
      <c r="HCP3" s="530"/>
      <c r="HCQ3" s="530"/>
      <c r="HCR3" s="530"/>
      <c r="HCS3" s="530"/>
      <c r="HCT3" s="530"/>
      <c r="HCU3" s="530"/>
      <c r="HCV3" s="530"/>
      <c r="HCW3" s="530"/>
      <c r="HCX3" s="530"/>
      <c r="HCY3" s="530"/>
      <c r="HCZ3" s="530"/>
      <c r="HDA3" s="530"/>
      <c r="HDB3" s="530"/>
      <c r="HDC3" s="530"/>
      <c r="HDD3" s="530"/>
      <c r="HDE3" s="530"/>
      <c r="HDF3" s="530"/>
      <c r="HDG3" s="530"/>
      <c r="HDH3" s="530"/>
      <c r="HDI3" s="530"/>
      <c r="HDJ3" s="530"/>
      <c r="HDK3" s="530"/>
      <c r="HDL3" s="530"/>
      <c r="HDM3" s="530"/>
      <c r="HDN3" s="530"/>
      <c r="HDO3" s="530"/>
      <c r="HDP3" s="530"/>
      <c r="HDQ3" s="530"/>
      <c r="HDR3" s="530"/>
      <c r="HDS3" s="530"/>
      <c r="HDT3" s="530"/>
      <c r="HDU3" s="530"/>
      <c r="HDV3" s="530"/>
      <c r="HDW3" s="530"/>
      <c r="HDX3" s="530"/>
      <c r="HDY3" s="530"/>
      <c r="HDZ3" s="530"/>
      <c r="HEA3" s="530"/>
      <c r="HEB3" s="530"/>
      <c r="HEC3" s="530"/>
      <c r="HED3" s="530"/>
      <c r="HEE3" s="530"/>
      <c r="HEF3" s="530"/>
      <c r="HEG3" s="530"/>
      <c r="HEH3" s="530"/>
      <c r="HEI3" s="530"/>
      <c r="HEJ3" s="530"/>
      <c r="HEK3" s="530"/>
      <c r="HEL3" s="530"/>
      <c r="HEM3" s="530"/>
      <c r="HEN3" s="530"/>
      <c r="HEO3" s="530"/>
      <c r="HEP3" s="530"/>
      <c r="HEQ3" s="530"/>
      <c r="HER3" s="530"/>
      <c r="HES3" s="530"/>
      <c r="HET3" s="530"/>
      <c r="HEU3" s="530"/>
      <c r="HEV3" s="530"/>
      <c r="HEW3" s="530"/>
      <c r="HEX3" s="530"/>
      <c r="HEY3" s="530"/>
      <c r="HEZ3" s="530"/>
      <c r="HFA3" s="530"/>
      <c r="HFB3" s="530"/>
      <c r="HFC3" s="530"/>
      <c r="HFD3" s="530"/>
      <c r="HFE3" s="530"/>
      <c r="HFF3" s="530"/>
      <c r="HFG3" s="530"/>
      <c r="HFH3" s="530"/>
      <c r="HFI3" s="530"/>
      <c r="HFJ3" s="530"/>
      <c r="HFK3" s="530"/>
      <c r="HFL3" s="530"/>
      <c r="HFM3" s="530"/>
      <c r="HFN3" s="530"/>
      <c r="HFO3" s="530"/>
      <c r="HFP3" s="530"/>
      <c r="HFQ3" s="530"/>
      <c r="HFR3" s="530"/>
      <c r="HFS3" s="530"/>
      <c r="HFT3" s="530"/>
      <c r="HFU3" s="530"/>
      <c r="HFV3" s="530"/>
      <c r="HFW3" s="530"/>
      <c r="HFX3" s="530"/>
      <c r="HFY3" s="530"/>
      <c r="HFZ3" s="530"/>
      <c r="HGA3" s="530"/>
      <c r="HGB3" s="530"/>
      <c r="HGC3" s="530"/>
      <c r="HGD3" s="530"/>
      <c r="HGE3" s="530"/>
      <c r="HGF3" s="530"/>
      <c r="HGG3" s="530"/>
      <c r="HGH3" s="530"/>
      <c r="HGI3" s="530"/>
      <c r="HGJ3" s="530"/>
      <c r="HGK3" s="530"/>
      <c r="HGL3" s="530"/>
      <c r="HGM3" s="530"/>
      <c r="HGN3" s="530"/>
      <c r="HGO3" s="530"/>
      <c r="HGP3" s="530"/>
      <c r="HGQ3" s="530"/>
      <c r="HGR3" s="530"/>
      <c r="HGS3" s="530"/>
      <c r="HGT3" s="530"/>
      <c r="HGU3" s="530"/>
      <c r="HGV3" s="530"/>
      <c r="HGW3" s="530"/>
      <c r="HGX3" s="530"/>
      <c r="HGY3" s="530"/>
      <c r="HGZ3" s="530"/>
      <c r="HHA3" s="530"/>
      <c r="HHB3" s="530"/>
      <c r="HHC3" s="530"/>
      <c r="HHD3" s="530"/>
      <c r="HHE3" s="530"/>
      <c r="HHF3" s="530"/>
      <c r="HHG3" s="530"/>
      <c r="HHH3" s="530"/>
      <c r="HHI3" s="530"/>
      <c r="HHJ3" s="530"/>
      <c r="HHK3" s="530"/>
      <c r="HHL3" s="530"/>
      <c r="HHM3" s="530"/>
      <c r="HHN3" s="530"/>
      <c r="HHO3" s="530"/>
      <c r="HHP3" s="530"/>
      <c r="HHQ3" s="530"/>
      <c r="HHR3" s="530"/>
      <c r="HHS3" s="530"/>
      <c r="HHT3" s="530"/>
      <c r="HHU3" s="530"/>
      <c r="HHV3" s="530"/>
      <c r="HHW3" s="530"/>
      <c r="HHX3" s="530"/>
      <c r="HHY3" s="530"/>
      <c r="HHZ3" s="530"/>
      <c r="HIA3" s="530"/>
      <c r="HIB3" s="530"/>
      <c r="HIC3" s="530"/>
      <c r="HID3" s="530"/>
      <c r="HIE3" s="530"/>
      <c r="HIF3" s="530"/>
      <c r="HIG3" s="530"/>
      <c r="HIH3" s="530"/>
      <c r="HII3" s="530"/>
      <c r="HIJ3" s="530"/>
      <c r="HIK3" s="530"/>
      <c r="HIL3" s="530"/>
      <c r="HIM3" s="530"/>
      <c r="HIN3" s="530"/>
      <c r="HIO3" s="530"/>
      <c r="HIP3" s="530"/>
      <c r="HIQ3" s="530"/>
      <c r="HIR3" s="530"/>
      <c r="HIS3" s="530"/>
      <c r="HIT3" s="530"/>
      <c r="HIU3" s="530"/>
      <c r="HIV3" s="530"/>
      <c r="HIW3" s="530"/>
      <c r="HIX3" s="530"/>
      <c r="HIY3" s="530"/>
      <c r="HIZ3" s="530"/>
      <c r="HJA3" s="530"/>
      <c r="HJB3" s="530"/>
      <c r="HJC3" s="530"/>
      <c r="HJD3" s="530"/>
      <c r="HJE3" s="530"/>
      <c r="HJF3" s="530"/>
      <c r="HJG3" s="530"/>
      <c r="HJH3" s="530"/>
      <c r="HJI3" s="530"/>
      <c r="HJJ3" s="530"/>
      <c r="HJK3" s="530"/>
      <c r="HJL3" s="530"/>
      <c r="HJM3" s="530"/>
      <c r="HJN3" s="530"/>
      <c r="HJO3" s="530"/>
      <c r="HJP3" s="530"/>
      <c r="HJQ3" s="530"/>
      <c r="HJR3" s="530"/>
      <c r="HJS3" s="530"/>
      <c r="HJT3" s="530"/>
      <c r="HJU3" s="530"/>
      <c r="HJV3" s="530"/>
      <c r="HJW3" s="530"/>
      <c r="HJX3" s="530"/>
      <c r="HJY3" s="530"/>
      <c r="HJZ3" s="530"/>
      <c r="HKA3" s="530"/>
      <c r="HKB3" s="530"/>
      <c r="HKC3" s="530"/>
      <c r="HKD3" s="530"/>
      <c r="HKE3" s="530"/>
      <c r="HKF3" s="530"/>
      <c r="HKG3" s="530"/>
      <c r="HKH3" s="530"/>
      <c r="HKI3" s="530"/>
      <c r="HKJ3" s="530"/>
      <c r="HKK3" s="530"/>
      <c r="HKL3" s="530"/>
      <c r="HKM3" s="530"/>
      <c r="HKN3" s="530"/>
      <c r="HKO3" s="530"/>
      <c r="HKP3" s="530"/>
      <c r="HKQ3" s="530"/>
      <c r="HKR3" s="530"/>
      <c r="HKS3" s="530"/>
      <c r="HKT3" s="530"/>
      <c r="HKU3" s="530"/>
      <c r="HKV3" s="530"/>
      <c r="HKW3" s="530"/>
      <c r="HKX3" s="530"/>
      <c r="HKY3" s="530"/>
      <c r="HKZ3" s="530"/>
      <c r="HLA3" s="530"/>
      <c r="HLB3" s="530"/>
      <c r="HLC3" s="530"/>
      <c r="HLD3" s="530"/>
      <c r="HLE3" s="530"/>
      <c r="HLF3" s="530"/>
      <c r="HLG3" s="530"/>
      <c r="HLH3" s="530"/>
      <c r="HLI3" s="530"/>
      <c r="HLJ3" s="530"/>
      <c r="HLK3" s="530"/>
      <c r="HLL3" s="530"/>
      <c r="HLM3" s="530"/>
      <c r="HLN3" s="530"/>
      <c r="HLO3" s="530"/>
      <c r="HLP3" s="530"/>
      <c r="HLQ3" s="530"/>
      <c r="HLR3" s="530"/>
      <c r="HLS3" s="530"/>
      <c r="HLT3" s="530"/>
      <c r="HLU3" s="530"/>
      <c r="HLV3" s="530"/>
      <c r="HLW3" s="530"/>
      <c r="HLX3" s="530"/>
      <c r="HLY3" s="530"/>
      <c r="HLZ3" s="530"/>
      <c r="HMA3" s="530"/>
      <c r="HMB3" s="530"/>
      <c r="HMC3" s="530"/>
      <c r="HMD3" s="530"/>
      <c r="HME3" s="530"/>
      <c r="HMF3" s="530"/>
      <c r="HMG3" s="530"/>
      <c r="HMH3" s="530"/>
      <c r="HMI3" s="530"/>
      <c r="HMJ3" s="530"/>
      <c r="HMK3" s="530"/>
      <c r="HML3" s="530"/>
      <c r="HMM3" s="530"/>
      <c r="HMN3" s="530"/>
      <c r="HMO3" s="530"/>
      <c r="HMP3" s="530"/>
      <c r="HMQ3" s="530"/>
      <c r="HMR3" s="530"/>
      <c r="HMS3" s="530"/>
      <c r="HMT3" s="530"/>
      <c r="HMU3" s="530"/>
      <c r="HMV3" s="530"/>
      <c r="HMW3" s="530"/>
      <c r="HMX3" s="530"/>
      <c r="HMY3" s="530"/>
      <c r="HMZ3" s="530"/>
      <c r="HNA3" s="530"/>
      <c r="HNB3" s="530"/>
      <c r="HNC3" s="530"/>
      <c r="HND3" s="530"/>
      <c r="HNE3" s="530"/>
      <c r="HNF3" s="530"/>
      <c r="HNG3" s="530"/>
      <c r="HNH3" s="530"/>
      <c r="HNI3" s="530"/>
      <c r="HNJ3" s="530"/>
      <c r="HNK3" s="530"/>
      <c r="HNL3" s="530"/>
      <c r="HNM3" s="530"/>
      <c r="HNN3" s="530"/>
      <c r="HNO3" s="530"/>
      <c r="HNP3" s="530"/>
      <c r="HNQ3" s="530"/>
      <c r="HNR3" s="530"/>
      <c r="HNS3" s="530"/>
      <c r="HNT3" s="530"/>
      <c r="HNU3" s="530"/>
      <c r="HNV3" s="530"/>
      <c r="HNW3" s="530"/>
      <c r="HNX3" s="530"/>
      <c r="HNY3" s="530"/>
      <c r="HNZ3" s="530"/>
      <c r="HOA3" s="530"/>
      <c r="HOB3" s="530"/>
      <c r="HOC3" s="530"/>
      <c r="HOD3" s="530"/>
      <c r="HOE3" s="530"/>
      <c r="HOF3" s="530"/>
      <c r="HOG3" s="530"/>
      <c r="HOH3" s="530"/>
      <c r="HOI3" s="530"/>
      <c r="HOJ3" s="530"/>
      <c r="HOK3" s="530"/>
      <c r="HOL3" s="530"/>
      <c r="HOM3" s="530"/>
      <c r="HON3" s="530"/>
      <c r="HOO3" s="530"/>
      <c r="HOP3" s="530"/>
      <c r="HOQ3" s="530"/>
      <c r="HOR3" s="530"/>
      <c r="HOS3" s="530"/>
      <c r="HOT3" s="530"/>
      <c r="HOU3" s="530"/>
      <c r="HOV3" s="530"/>
      <c r="HOW3" s="530"/>
      <c r="HOX3" s="530"/>
      <c r="HOY3" s="530"/>
      <c r="HOZ3" s="530"/>
      <c r="HPA3" s="530"/>
      <c r="HPB3" s="530"/>
      <c r="HPC3" s="530"/>
      <c r="HPD3" s="530"/>
      <c r="HPE3" s="530"/>
      <c r="HPF3" s="530"/>
      <c r="HPG3" s="530"/>
      <c r="HPH3" s="530"/>
      <c r="HPI3" s="530"/>
      <c r="HPJ3" s="530"/>
      <c r="HPK3" s="530"/>
      <c r="HPL3" s="530"/>
      <c r="HPM3" s="530"/>
      <c r="HPN3" s="530"/>
      <c r="HPO3" s="530"/>
      <c r="HPP3" s="530"/>
      <c r="HPQ3" s="530"/>
      <c r="HPR3" s="530"/>
      <c r="HPS3" s="530"/>
      <c r="HPT3" s="530"/>
      <c r="HPU3" s="530"/>
      <c r="HPV3" s="530"/>
      <c r="HPW3" s="530"/>
      <c r="HPX3" s="530"/>
      <c r="HPY3" s="530"/>
      <c r="HPZ3" s="530"/>
      <c r="HQA3" s="530"/>
      <c r="HQB3" s="530"/>
      <c r="HQC3" s="530"/>
      <c r="HQD3" s="530"/>
      <c r="HQE3" s="530"/>
      <c r="HQF3" s="530"/>
      <c r="HQG3" s="530"/>
      <c r="HQH3" s="530"/>
      <c r="HQI3" s="530"/>
      <c r="HQJ3" s="530"/>
      <c r="HQK3" s="530"/>
      <c r="HQL3" s="530"/>
      <c r="HQM3" s="530"/>
      <c r="HQN3" s="530"/>
      <c r="HQO3" s="530"/>
      <c r="HQP3" s="530"/>
      <c r="HQQ3" s="530"/>
      <c r="HQR3" s="530"/>
      <c r="HQS3" s="530"/>
      <c r="HQT3" s="530"/>
      <c r="HQU3" s="530"/>
      <c r="HQV3" s="530"/>
      <c r="HQW3" s="530"/>
      <c r="HQX3" s="530"/>
      <c r="HQY3" s="530"/>
      <c r="HQZ3" s="530"/>
      <c r="HRA3" s="530"/>
      <c r="HRB3" s="530"/>
      <c r="HRC3" s="530"/>
      <c r="HRD3" s="530"/>
      <c r="HRE3" s="530"/>
      <c r="HRF3" s="530"/>
      <c r="HRG3" s="530"/>
      <c r="HRH3" s="530"/>
      <c r="HRI3" s="530"/>
      <c r="HRJ3" s="530"/>
      <c r="HRK3" s="530"/>
      <c r="HRL3" s="530"/>
      <c r="HRM3" s="530"/>
      <c r="HRN3" s="530"/>
      <c r="HRO3" s="530"/>
      <c r="HRP3" s="530"/>
      <c r="HRQ3" s="530"/>
      <c r="HRR3" s="530"/>
      <c r="HRS3" s="530"/>
      <c r="HRT3" s="530"/>
      <c r="HRU3" s="530"/>
      <c r="HRV3" s="530"/>
      <c r="HRW3" s="530"/>
      <c r="HRX3" s="530"/>
      <c r="HRY3" s="530"/>
      <c r="HRZ3" s="530"/>
      <c r="HSA3" s="530"/>
      <c r="HSB3" s="530"/>
      <c r="HSC3" s="530"/>
      <c r="HSD3" s="530"/>
      <c r="HSE3" s="530"/>
      <c r="HSF3" s="530"/>
      <c r="HSG3" s="530"/>
      <c r="HSH3" s="530"/>
      <c r="HSI3" s="530"/>
      <c r="HSJ3" s="530"/>
      <c r="HSK3" s="530"/>
      <c r="HSL3" s="530"/>
      <c r="HSM3" s="530"/>
      <c r="HSN3" s="530"/>
      <c r="HSO3" s="530"/>
      <c r="HSP3" s="530"/>
      <c r="HSQ3" s="530"/>
      <c r="HSR3" s="530"/>
      <c r="HSS3" s="530"/>
      <c r="HST3" s="530"/>
      <c r="HSU3" s="530"/>
      <c r="HSV3" s="530"/>
      <c r="HSW3" s="530"/>
      <c r="HSX3" s="530"/>
      <c r="HSY3" s="530"/>
      <c r="HSZ3" s="530"/>
      <c r="HTA3" s="530"/>
      <c r="HTB3" s="530"/>
      <c r="HTC3" s="530"/>
      <c r="HTD3" s="530"/>
      <c r="HTE3" s="530"/>
      <c r="HTF3" s="530"/>
      <c r="HTG3" s="530"/>
      <c r="HTH3" s="530"/>
      <c r="HTI3" s="530"/>
      <c r="HTJ3" s="530"/>
      <c r="HTK3" s="530"/>
      <c r="HTL3" s="530"/>
      <c r="HTM3" s="530"/>
      <c r="HTN3" s="530"/>
      <c r="HTO3" s="530"/>
      <c r="HTP3" s="530"/>
      <c r="HTQ3" s="530"/>
      <c r="HTR3" s="530"/>
      <c r="HTS3" s="530"/>
      <c r="HTT3" s="530"/>
      <c r="HTU3" s="530"/>
      <c r="HTV3" s="530"/>
      <c r="HTW3" s="530"/>
      <c r="HTX3" s="530"/>
      <c r="HTY3" s="530"/>
      <c r="HTZ3" s="530"/>
      <c r="HUA3" s="530"/>
      <c r="HUB3" s="530"/>
      <c r="HUC3" s="530"/>
      <c r="HUD3" s="530"/>
      <c r="HUE3" s="530"/>
      <c r="HUF3" s="530"/>
      <c r="HUG3" s="530"/>
      <c r="HUH3" s="530"/>
      <c r="HUI3" s="530"/>
      <c r="HUJ3" s="530"/>
      <c r="HUK3" s="530"/>
      <c r="HUL3" s="530"/>
      <c r="HUM3" s="530"/>
      <c r="HUN3" s="530"/>
      <c r="HUO3" s="530"/>
      <c r="HUP3" s="530"/>
      <c r="HUQ3" s="530"/>
      <c r="HUR3" s="530"/>
      <c r="HUS3" s="530"/>
      <c r="HUT3" s="530"/>
      <c r="HUU3" s="530"/>
      <c r="HUV3" s="530"/>
      <c r="HUW3" s="530"/>
      <c r="HUX3" s="530"/>
      <c r="HUY3" s="530"/>
      <c r="HUZ3" s="530"/>
      <c r="HVA3" s="530"/>
      <c r="HVB3" s="530"/>
      <c r="HVC3" s="530"/>
      <c r="HVD3" s="530"/>
      <c r="HVE3" s="530"/>
      <c r="HVF3" s="530"/>
      <c r="HVG3" s="530"/>
      <c r="HVH3" s="530"/>
      <c r="HVI3" s="530"/>
      <c r="HVJ3" s="530"/>
      <c r="HVK3" s="530"/>
      <c r="HVL3" s="530"/>
      <c r="HVM3" s="530"/>
      <c r="HVN3" s="530"/>
      <c r="HVO3" s="530"/>
      <c r="HVP3" s="530"/>
      <c r="HVQ3" s="530"/>
      <c r="HVR3" s="530"/>
      <c r="HVS3" s="530"/>
      <c r="HVT3" s="530"/>
      <c r="HVU3" s="530"/>
      <c r="HVV3" s="530"/>
      <c r="HVW3" s="530"/>
      <c r="HVX3" s="530"/>
      <c r="HVY3" s="530"/>
      <c r="HVZ3" s="530"/>
      <c r="HWA3" s="530"/>
      <c r="HWB3" s="530"/>
      <c r="HWC3" s="530"/>
      <c r="HWD3" s="530"/>
      <c r="HWE3" s="530"/>
      <c r="HWF3" s="530"/>
      <c r="HWG3" s="530"/>
      <c r="HWH3" s="530"/>
      <c r="HWI3" s="530"/>
      <c r="HWJ3" s="530"/>
      <c r="HWK3" s="530"/>
      <c r="HWL3" s="530"/>
      <c r="HWM3" s="530"/>
      <c r="HWN3" s="530"/>
      <c r="HWO3" s="530"/>
      <c r="HWP3" s="530"/>
      <c r="HWQ3" s="530"/>
      <c r="HWR3" s="530"/>
      <c r="HWS3" s="530"/>
      <c r="HWT3" s="530"/>
      <c r="HWU3" s="530"/>
      <c r="HWV3" s="530"/>
      <c r="HWW3" s="530"/>
      <c r="HWX3" s="530"/>
      <c r="HWY3" s="530"/>
      <c r="HWZ3" s="530"/>
      <c r="HXA3" s="530"/>
      <c r="HXB3" s="530"/>
      <c r="HXC3" s="530"/>
      <c r="HXD3" s="530"/>
      <c r="HXE3" s="530"/>
      <c r="HXF3" s="530"/>
      <c r="HXG3" s="530"/>
      <c r="HXH3" s="530"/>
      <c r="HXI3" s="530"/>
      <c r="HXJ3" s="530"/>
      <c r="HXK3" s="530"/>
      <c r="HXL3" s="530"/>
      <c r="HXM3" s="530"/>
      <c r="HXN3" s="530"/>
      <c r="HXO3" s="530"/>
      <c r="HXP3" s="530"/>
      <c r="HXQ3" s="530"/>
      <c r="HXR3" s="530"/>
      <c r="HXS3" s="530"/>
      <c r="HXT3" s="530"/>
      <c r="HXU3" s="530"/>
      <c r="HXV3" s="530"/>
      <c r="HXW3" s="530"/>
      <c r="HXX3" s="530"/>
      <c r="HXY3" s="530"/>
      <c r="HXZ3" s="530"/>
      <c r="HYA3" s="530"/>
      <c r="HYB3" s="530"/>
      <c r="HYC3" s="530"/>
      <c r="HYD3" s="530"/>
      <c r="HYE3" s="530"/>
      <c r="HYF3" s="530"/>
      <c r="HYG3" s="530"/>
      <c r="HYH3" s="530"/>
      <c r="HYI3" s="530"/>
      <c r="HYJ3" s="530"/>
      <c r="HYK3" s="530"/>
      <c r="HYL3" s="530"/>
      <c r="HYM3" s="530"/>
      <c r="HYN3" s="530"/>
      <c r="HYO3" s="530"/>
      <c r="HYP3" s="530"/>
      <c r="HYQ3" s="530"/>
      <c r="HYR3" s="530"/>
      <c r="HYS3" s="530"/>
      <c r="HYT3" s="530"/>
      <c r="HYU3" s="530"/>
      <c r="HYV3" s="530"/>
      <c r="HYW3" s="530"/>
      <c r="HYX3" s="530"/>
      <c r="HYY3" s="530"/>
      <c r="HYZ3" s="530"/>
      <c r="HZA3" s="530"/>
      <c r="HZB3" s="530"/>
      <c r="HZC3" s="530"/>
      <c r="HZD3" s="530"/>
      <c r="HZE3" s="530"/>
      <c r="HZF3" s="530"/>
      <c r="HZG3" s="530"/>
      <c r="HZH3" s="530"/>
      <c r="HZI3" s="530"/>
      <c r="HZJ3" s="530"/>
      <c r="HZK3" s="530"/>
      <c r="HZL3" s="530"/>
      <c r="HZM3" s="530"/>
      <c r="HZN3" s="530"/>
      <c r="HZO3" s="530"/>
      <c r="HZP3" s="530"/>
      <c r="HZQ3" s="530"/>
      <c r="HZR3" s="530"/>
      <c r="HZS3" s="530"/>
      <c r="HZT3" s="530"/>
      <c r="HZU3" s="530"/>
      <c r="HZV3" s="530"/>
      <c r="HZW3" s="530"/>
      <c r="HZX3" s="530"/>
      <c r="HZY3" s="530"/>
      <c r="HZZ3" s="530"/>
      <c r="IAA3" s="530"/>
      <c r="IAB3" s="530"/>
      <c r="IAC3" s="530"/>
      <c r="IAD3" s="530"/>
      <c r="IAE3" s="530"/>
      <c r="IAF3" s="530"/>
      <c r="IAG3" s="530"/>
      <c r="IAH3" s="530"/>
      <c r="IAI3" s="530"/>
      <c r="IAJ3" s="530"/>
      <c r="IAK3" s="530"/>
      <c r="IAL3" s="530"/>
      <c r="IAM3" s="530"/>
      <c r="IAN3" s="530"/>
      <c r="IAO3" s="530"/>
      <c r="IAP3" s="530"/>
      <c r="IAQ3" s="530"/>
      <c r="IAR3" s="530"/>
      <c r="IAS3" s="530"/>
      <c r="IAT3" s="530"/>
      <c r="IAU3" s="530"/>
      <c r="IAV3" s="530"/>
      <c r="IAW3" s="530"/>
      <c r="IAX3" s="530"/>
      <c r="IAY3" s="530"/>
      <c r="IAZ3" s="530"/>
      <c r="IBA3" s="530"/>
      <c r="IBB3" s="530"/>
      <c r="IBC3" s="530"/>
      <c r="IBD3" s="530"/>
      <c r="IBE3" s="530"/>
      <c r="IBF3" s="530"/>
      <c r="IBG3" s="530"/>
      <c r="IBH3" s="530"/>
      <c r="IBI3" s="530"/>
      <c r="IBJ3" s="530"/>
      <c r="IBK3" s="530"/>
      <c r="IBL3" s="530"/>
      <c r="IBM3" s="530"/>
      <c r="IBN3" s="530"/>
      <c r="IBO3" s="530"/>
      <c r="IBP3" s="530"/>
      <c r="IBQ3" s="530"/>
      <c r="IBR3" s="530"/>
      <c r="IBS3" s="530"/>
      <c r="IBT3" s="530"/>
      <c r="IBU3" s="530"/>
      <c r="IBV3" s="530"/>
      <c r="IBW3" s="530"/>
      <c r="IBX3" s="530"/>
      <c r="IBY3" s="530"/>
      <c r="IBZ3" s="530"/>
      <c r="ICA3" s="530"/>
      <c r="ICB3" s="530"/>
      <c r="ICC3" s="530"/>
      <c r="ICD3" s="530"/>
      <c r="ICE3" s="530"/>
      <c r="ICF3" s="530"/>
      <c r="ICG3" s="530"/>
      <c r="ICH3" s="530"/>
      <c r="ICI3" s="530"/>
      <c r="ICJ3" s="530"/>
      <c r="ICK3" s="530"/>
      <c r="ICL3" s="530"/>
      <c r="ICM3" s="530"/>
      <c r="ICN3" s="530"/>
      <c r="ICO3" s="530"/>
      <c r="ICP3" s="530"/>
      <c r="ICQ3" s="530"/>
      <c r="ICR3" s="530"/>
      <c r="ICS3" s="530"/>
      <c r="ICT3" s="530"/>
      <c r="ICU3" s="530"/>
      <c r="ICV3" s="530"/>
      <c r="ICW3" s="530"/>
      <c r="ICX3" s="530"/>
      <c r="ICY3" s="530"/>
      <c r="ICZ3" s="530"/>
      <c r="IDA3" s="530"/>
      <c r="IDB3" s="530"/>
      <c r="IDC3" s="530"/>
      <c r="IDD3" s="530"/>
      <c r="IDE3" s="530"/>
      <c r="IDF3" s="530"/>
      <c r="IDG3" s="530"/>
      <c r="IDH3" s="530"/>
      <c r="IDI3" s="530"/>
      <c r="IDJ3" s="530"/>
      <c r="IDK3" s="530"/>
      <c r="IDL3" s="530"/>
      <c r="IDM3" s="530"/>
      <c r="IDN3" s="530"/>
      <c r="IDO3" s="530"/>
      <c r="IDP3" s="530"/>
      <c r="IDQ3" s="530"/>
      <c r="IDR3" s="530"/>
      <c r="IDS3" s="530"/>
      <c r="IDT3" s="530"/>
      <c r="IDU3" s="530"/>
      <c r="IDV3" s="530"/>
      <c r="IDW3" s="530"/>
      <c r="IDX3" s="530"/>
      <c r="IDY3" s="530"/>
      <c r="IDZ3" s="530"/>
      <c r="IEA3" s="530"/>
      <c r="IEB3" s="530"/>
      <c r="IEC3" s="530"/>
      <c r="IED3" s="530"/>
      <c r="IEE3" s="530"/>
      <c r="IEF3" s="530"/>
      <c r="IEG3" s="530"/>
      <c r="IEH3" s="530"/>
      <c r="IEI3" s="530"/>
      <c r="IEJ3" s="530"/>
      <c r="IEK3" s="530"/>
      <c r="IEL3" s="530"/>
      <c r="IEM3" s="530"/>
      <c r="IEN3" s="530"/>
      <c r="IEO3" s="530"/>
      <c r="IEP3" s="530"/>
      <c r="IEQ3" s="530"/>
      <c r="IER3" s="530"/>
      <c r="IES3" s="530"/>
      <c r="IET3" s="530"/>
      <c r="IEU3" s="530"/>
      <c r="IEV3" s="530"/>
      <c r="IEW3" s="530"/>
      <c r="IEX3" s="530"/>
      <c r="IEY3" s="530"/>
      <c r="IEZ3" s="530"/>
      <c r="IFA3" s="530"/>
      <c r="IFB3" s="530"/>
      <c r="IFC3" s="530"/>
      <c r="IFD3" s="530"/>
      <c r="IFE3" s="530"/>
      <c r="IFF3" s="530"/>
      <c r="IFG3" s="530"/>
      <c r="IFH3" s="530"/>
      <c r="IFI3" s="530"/>
      <c r="IFJ3" s="530"/>
      <c r="IFK3" s="530"/>
      <c r="IFL3" s="530"/>
      <c r="IFM3" s="530"/>
      <c r="IFN3" s="530"/>
      <c r="IFO3" s="530"/>
      <c r="IFP3" s="530"/>
      <c r="IFQ3" s="530"/>
      <c r="IFR3" s="530"/>
      <c r="IFS3" s="530"/>
      <c r="IFT3" s="530"/>
      <c r="IFU3" s="530"/>
      <c r="IFV3" s="530"/>
      <c r="IFW3" s="530"/>
      <c r="IFX3" s="530"/>
      <c r="IFY3" s="530"/>
      <c r="IFZ3" s="530"/>
      <c r="IGA3" s="530"/>
      <c r="IGB3" s="530"/>
      <c r="IGC3" s="530"/>
      <c r="IGD3" s="530"/>
      <c r="IGE3" s="530"/>
      <c r="IGF3" s="530"/>
      <c r="IGG3" s="530"/>
      <c r="IGH3" s="530"/>
      <c r="IGI3" s="530"/>
      <c r="IGJ3" s="530"/>
      <c r="IGK3" s="530"/>
      <c r="IGL3" s="530"/>
      <c r="IGM3" s="530"/>
      <c r="IGN3" s="530"/>
      <c r="IGO3" s="530"/>
      <c r="IGP3" s="530"/>
      <c r="IGQ3" s="530"/>
      <c r="IGR3" s="530"/>
      <c r="IGS3" s="530"/>
      <c r="IGT3" s="530"/>
      <c r="IGU3" s="530"/>
      <c r="IGV3" s="530"/>
      <c r="IGW3" s="530"/>
      <c r="IGX3" s="530"/>
      <c r="IGY3" s="530"/>
      <c r="IGZ3" s="530"/>
      <c r="IHA3" s="530"/>
      <c r="IHB3" s="530"/>
      <c r="IHC3" s="530"/>
      <c r="IHD3" s="530"/>
      <c r="IHE3" s="530"/>
      <c r="IHF3" s="530"/>
      <c r="IHG3" s="530"/>
      <c r="IHH3" s="530"/>
      <c r="IHI3" s="530"/>
      <c r="IHJ3" s="530"/>
      <c r="IHK3" s="530"/>
      <c r="IHL3" s="530"/>
      <c r="IHM3" s="530"/>
      <c r="IHN3" s="530"/>
      <c r="IHO3" s="530"/>
      <c r="IHP3" s="530"/>
      <c r="IHQ3" s="530"/>
      <c r="IHR3" s="530"/>
      <c r="IHS3" s="530"/>
      <c r="IHT3" s="530"/>
      <c r="IHU3" s="530"/>
      <c r="IHV3" s="530"/>
      <c r="IHW3" s="530"/>
      <c r="IHX3" s="530"/>
      <c r="IHY3" s="530"/>
      <c r="IHZ3" s="530"/>
      <c r="IIA3" s="530"/>
      <c r="IIB3" s="530"/>
      <c r="IIC3" s="530"/>
      <c r="IID3" s="530"/>
      <c r="IIE3" s="530"/>
      <c r="IIF3" s="530"/>
      <c r="IIG3" s="530"/>
      <c r="IIH3" s="530"/>
      <c r="III3" s="530"/>
      <c r="IIJ3" s="530"/>
      <c r="IIK3" s="530"/>
      <c r="IIL3" s="530"/>
      <c r="IIM3" s="530"/>
      <c r="IIN3" s="530"/>
      <c r="IIO3" s="530"/>
      <c r="IIP3" s="530"/>
      <c r="IIQ3" s="530"/>
      <c r="IIR3" s="530"/>
      <c r="IIS3" s="530"/>
      <c r="IIT3" s="530"/>
      <c r="IIU3" s="530"/>
      <c r="IIV3" s="530"/>
      <c r="IIW3" s="530"/>
      <c r="IIX3" s="530"/>
      <c r="IIY3" s="530"/>
      <c r="IIZ3" s="530"/>
      <c r="IJA3" s="530"/>
      <c r="IJB3" s="530"/>
      <c r="IJC3" s="530"/>
      <c r="IJD3" s="530"/>
      <c r="IJE3" s="530"/>
      <c r="IJF3" s="530"/>
      <c r="IJG3" s="530"/>
      <c r="IJH3" s="530"/>
      <c r="IJI3" s="530"/>
      <c r="IJJ3" s="530"/>
      <c r="IJK3" s="530"/>
      <c r="IJL3" s="530"/>
      <c r="IJM3" s="530"/>
      <c r="IJN3" s="530"/>
      <c r="IJO3" s="530"/>
      <c r="IJP3" s="530"/>
      <c r="IJQ3" s="530"/>
      <c r="IJR3" s="530"/>
      <c r="IJS3" s="530"/>
      <c r="IJT3" s="530"/>
      <c r="IJU3" s="530"/>
      <c r="IJV3" s="530"/>
      <c r="IJW3" s="530"/>
      <c r="IJX3" s="530"/>
      <c r="IJY3" s="530"/>
      <c r="IJZ3" s="530"/>
      <c r="IKA3" s="530"/>
      <c r="IKB3" s="530"/>
      <c r="IKC3" s="530"/>
      <c r="IKD3" s="530"/>
      <c r="IKE3" s="530"/>
      <c r="IKF3" s="530"/>
      <c r="IKG3" s="530"/>
      <c r="IKH3" s="530"/>
      <c r="IKI3" s="530"/>
      <c r="IKJ3" s="530"/>
      <c r="IKK3" s="530"/>
      <c r="IKL3" s="530"/>
      <c r="IKM3" s="530"/>
      <c r="IKN3" s="530"/>
      <c r="IKO3" s="530"/>
      <c r="IKP3" s="530"/>
      <c r="IKQ3" s="530"/>
      <c r="IKR3" s="530"/>
      <c r="IKS3" s="530"/>
      <c r="IKT3" s="530"/>
      <c r="IKU3" s="530"/>
      <c r="IKV3" s="530"/>
      <c r="IKW3" s="530"/>
      <c r="IKX3" s="530"/>
      <c r="IKY3" s="530"/>
      <c r="IKZ3" s="530"/>
      <c r="ILA3" s="530"/>
      <c r="ILB3" s="530"/>
      <c r="ILC3" s="530"/>
      <c r="ILD3" s="530"/>
      <c r="ILE3" s="530"/>
      <c r="ILF3" s="530"/>
      <c r="ILG3" s="530"/>
      <c r="ILH3" s="530"/>
      <c r="ILI3" s="530"/>
      <c r="ILJ3" s="530"/>
      <c r="ILK3" s="530"/>
      <c r="ILL3" s="530"/>
      <c r="ILM3" s="530"/>
      <c r="ILN3" s="530"/>
      <c r="ILO3" s="530"/>
      <c r="ILP3" s="530"/>
      <c r="ILQ3" s="530"/>
      <c r="ILR3" s="530"/>
      <c r="ILS3" s="530"/>
      <c r="ILT3" s="530"/>
      <c r="ILU3" s="530"/>
      <c r="ILV3" s="530"/>
      <c r="ILW3" s="530"/>
      <c r="ILX3" s="530"/>
      <c r="ILY3" s="530"/>
      <c r="ILZ3" s="530"/>
      <c r="IMA3" s="530"/>
      <c r="IMB3" s="530"/>
      <c r="IMC3" s="530"/>
      <c r="IMD3" s="530"/>
      <c r="IME3" s="530"/>
      <c r="IMF3" s="530"/>
      <c r="IMG3" s="530"/>
      <c r="IMH3" s="530"/>
      <c r="IMI3" s="530"/>
      <c r="IMJ3" s="530"/>
      <c r="IMK3" s="530"/>
      <c r="IML3" s="530"/>
      <c r="IMM3" s="530"/>
      <c r="IMN3" s="530"/>
      <c r="IMO3" s="530"/>
      <c r="IMP3" s="530"/>
      <c r="IMQ3" s="530"/>
      <c r="IMR3" s="530"/>
      <c r="IMS3" s="530"/>
      <c r="IMT3" s="530"/>
      <c r="IMU3" s="530"/>
      <c r="IMV3" s="530"/>
      <c r="IMW3" s="530"/>
      <c r="IMX3" s="530"/>
      <c r="IMY3" s="530"/>
      <c r="IMZ3" s="530"/>
      <c r="INA3" s="530"/>
      <c r="INB3" s="530"/>
      <c r="INC3" s="530"/>
      <c r="IND3" s="530"/>
      <c r="INE3" s="530"/>
      <c r="INF3" s="530"/>
      <c r="ING3" s="530"/>
      <c r="INH3" s="530"/>
      <c r="INI3" s="530"/>
      <c r="INJ3" s="530"/>
      <c r="INK3" s="530"/>
      <c r="INL3" s="530"/>
      <c r="INM3" s="530"/>
      <c r="INN3" s="530"/>
      <c r="INO3" s="530"/>
      <c r="INP3" s="530"/>
      <c r="INQ3" s="530"/>
      <c r="INR3" s="530"/>
      <c r="INS3" s="530"/>
      <c r="INT3" s="530"/>
      <c r="INU3" s="530"/>
      <c r="INV3" s="530"/>
      <c r="INW3" s="530"/>
      <c r="INX3" s="530"/>
      <c r="INY3" s="530"/>
      <c r="INZ3" s="530"/>
      <c r="IOA3" s="530"/>
      <c r="IOB3" s="530"/>
      <c r="IOC3" s="530"/>
      <c r="IOD3" s="530"/>
      <c r="IOE3" s="530"/>
      <c r="IOF3" s="530"/>
      <c r="IOG3" s="530"/>
      <c r="IOH3" s="530"/>
      <c r="IOI3" s="530"/>
      <c r="IOJ3" s="530"/>
      <c r="IOK3" s="530"/>
      <c r="IOL3" s="530"/>
      <c r="IOM3" s="530"/>
      <c r="ION3" s="530"/>
      <c r="IOO3" s="530"/>
      <c r="IOP3" s="530"/>
      <c r="IOQ3" s="530"/>
      <c r="IOR3" s="530"/>
      <c r="IOS3" s="530"/>
      <c r="IOT3" s="530"/>
      <c r="IOU3" s="530"/>
      <c r="IOV3" s="530"/>
      <c r="IOW3" s="530"/>
      <c r="IOX3" s="530"/>
      <c r="IOY3" s="530"/>
      <c r="IOZ3" s="530"/>
      <c r="IPA3" s="530"/>
      <c r="IPB3" s="530"/>
      <c r="IPC3" s="530"/>
      <c r="IPD3" s="530"/>
      <c r="IPE3" s="530"/>
      <c r="IPF3" s="530"/>
      <c r="IPG3" s="530"/>
      <c r="IPH3" s="530"/>
      <c r="IPI3" s="530"/>
      <c r="IPJ3" s="530"/>
      <c r="IPK3" s="530"/>
      <c r="IPL3" s="530"/>
      <c r="IPM3" s="530"/>
      <c r="IPN3" s="530"/>
      <c r="IPO3" s="530"/>
      <c r="IPP3" s="530"/>
      <c r="IPQ3" s="530"/>
      <c r="IPR3" s="530"/>
      <c r="IPS3" s="530"/>
      <c r="IPT3" s="530"/>
      <c r="IPU3" s="530"/>
      <c r="IPV3" s="530"/>
      <c r="IPW3" s="530"/>
      <c r="IPX3" s="530"/>
      <c r="IPY3" s="530"/>
      <c r="IPZ3" s="530"/>
      <c r="IQA3" s="530"/>
      <c r="IQB3" s="530"/>
      <c r="IQC3" s="530"/>
      <c r="IQD3" s="530"/>
      <c r="IQE3" s="530"/>
      <c r="IQF3" s="530"/>
      <c r="IQG3" s="530"/>
      <c r="IQH3" s="530"/>
      <c r="IQI3" s="530"/>
      <c r="IQJ3" s="530"/>
      <c r="IQK3" s="530"/>
      <c r="IQL3" s="530"/>
      <c r="IQM3" s="530"/>
      <c r="IQN3" s="530"/>
      <c r="IQO3" s="530"/>
      <c r="IQP3" s="530"/>
      <c r="IQQ3" s="530"/>
      <c r="IQR3" s="530"/>
      <c r="IQS3" s="530"/>
      <c r="IQT3" s="530"/>
      <c r="IQU3" s="530"/>
      <c r="IQV3" s="530"/>
      <c r="IQW3" s="530"/>
      <c r="IQX3" s="530"/>
      <c r="IQY3" s="530"/>
      <c r="IQZ3" s="530"/>
      <c r="IRA3" s="530"/>
      <c r="IRB3" s="530"/>
      <c r="IRC3" s="530"/>
      <c r="IRD3" s="530"/>
      <c r="IRE3" s="530"/>
      <c r="IRF3" s="530"/>
      <c r="IRG3" s="530"/>
      <c r="IRH3" s="530"/>
      <c r="IRI3" s="530"/>
      <c r="IRJ3" s="530"/>
      <c r="IRK3" s="530"/>
      <c r="IRL3" s="530"/>
      <c r="IRM3" s="530"/>
      <c r="IRN3" s="530"/>
      <c r="IRO3" s="530"/>
      <c r="IRP3" s="530"/>
      <c r="IRQ3" s="530"/>
      <c r="IRR3" s="530"/>
      <c r="IRS3" s="530"/>
      <c r="IRT3" s="530"/>
      <c r="IRU3" s="530"/>
      <c r="IRV3" s="530"/>
      <c r="IRW3" s="530"/>
      <c r="IRX3" s="530"/>
      <c r="IRY3" s="530"/>
      <c r="IRZ3" s="530"/>
      <c r="ISA3" s="530"/>
      <c r="ISB3" s="530"/>
      <c r="ISC3" s="530"/>
      <c r="ISD3" s="530"/>
      <c r="ISE3" s="530"/>
      <c r="ISF3" s="530"/>
      <c r="ISG3" s="530"/>
      <c r="ISH3" s="530"/>
      <c r="ISI3" s="530"/>
      <c r="ISJ3" s="530"/>
      <c r="ISK3" s="530"/>
      <c r="ISL3" s="530"/>
      <c r="ISM3" s="530"/>
      <c r="ISN3" s="530"/>
      <c r="ISO3" s="530"/>
      <c r="ISP3" s="530"/>
      <c r="ISQ3" s="530"/>
      <c r="ISR3" s="530"/>
      <c r="ISS3" s="530"/>
      <c r="IST3" s="530"/>
      <c r="ISU3" s="530"/>
      <c r="ISV3" s="530"/>
      <c r="ISW3" s="530"/>
      <c r="ISX3" s="530"/>
      <c r="ISY3" s="530"/>
      <c r="ISZ3" s="530"/>
      <c r="ITA3" s="530"/>
      <c r="ITB3" s="530"/>
      <c r="ITC3" s="530"/>
      <c r="ITD3" s="530"/>
      <c r="ITE3" s="530"/>
      <c r="ITF3" s="530"/>
      <c r="ITG3" s="530"/>
      <c r="ITH3" s="530"/>
      <c r="ITI3" s="530"/>
      <c r="ITJ3" s="530"/>
      <c r="ITK3" s="530"/>
      <c r="ITL3" s="530"/>
      <c r="ITM3" s="530"/>
      <c r="ITN3" s="530"/>
      <c r="ITO3" s="530"/>
      <c r="ITP3" s="530"/>
      <c r="ITQ3" s="530"/>
      <c r="ITR3" s="530"/>
      <c r="ITS3" s="530"/>
      <c r="ITT3" s="530"/>
      <c r="ITU3" s="530"/>
      <c r="ITV3" s="530"/>
      <c r="ITW3" s="530"/>
      <c r="ITX3" s="530"/>
      <c r="ITY3" s="530"/>
      <c r="ITZ3" s="530"/>
      <c r="IUA3" s="530"/>
      <c r="IUB3" s="530"/>
      <c r="IUC3" s="530"/>
      <c r="IUD3" s="530"/>
      <c r="IUE3" s="530"/>
      <c r="IUF3" s="530"/>
      <c r="IUG3" s="530"/>
      <c r="IUH3" s="530"/>
      <c r="IUI3" s="530"/>
      <c r="IUJ3" s="530"/>
      <c r="IUK3" s="530"/>
      <c r="IUL3" s="530"/>
      <c r="IUM3" s="530"/>
      <c r="IUN3" s="530"/>
      <c r="IUO3" s="530"/>
      <c r="IUP3" s="530"/>
      <c r="IUQ3" s="530"/>
      <c r="IUR3" s="530"/>
      <c r="IUS3" s="530"/>
      <c r="IUT3" s="530"/>
      <c r="IUU3" s="530"/>
      <c r="IUV3" s="530"/>
      <c r="IUW3" s="530"/>
      <c r="IUX3" s="530"/>
      <c r="IUY3" s="530"/>
      <c r="IUZ3" s="530"/>
      <c r="IVA3" s="530"/>
      <c r="IVB3" s="530"/>
      <c r="IVC3" s="530"/>
      <c r="IVD3" s="530"/>
      <c r="IVE3" s="530"/>
      <c r="IVF3" s="530"/>
      <c r="IVG3" s="530"/>
      <c r="IVH3" s="530"/>
      <c r="IVI3" s="530"/>
      <c r="IVJ3" s="530"/>
      <c r="IVK3" s="530"/>
      <c r="IVL3" s="530"/>
      <c r="IVM3" s="530"/>
      <c r="IVN3" s="530"/>
      <c r="IVO3" s="530"/>
      <c r="IVP3" s="530"/>
      <c r="IVQ3" s="530"/>
      <c r="IVR3" s="530"/>
      <c r="IVS3" s="530"/>
      <c r="IVT3" s="530"/>
      <c r="IVU3" s="530"/>
      <c r="IVV3" s="530"/>
      <c r="IVW3" s="530"/>
      <c r="IVX3" s="530"/>
      <c r="IVY3" s="530"/>
      <c r="IVZ3" s="530"/>
      <c r="IWA3" s="530"/>
      <c r="IWB3" s="530"/>
      <c r="IWC3" s="530"/>
      <c r="IWD3" s="530"/>
      <c r="IWE3" s="530"/>
      <c r="IWF3" s="530"/>
      <c r="IWG3" s="530"/>
      <c r="IWH3" s="530"/>
      <c r="IWI3" s="530"/>
      <c r="IWJ3" s="530"/>
      <c r="IWK3" s="530"/>
      <c r="IWL3" s="530"/>
      <c r="IWM3" s="530"/>
      <c r="IWN3" s="530"/>
      <c r="IWO3" s="530"/>
      <c r="IWP3" s="530"/>
      <c r="IWQ3" s="530"/>
      <c r="IWR3" s="530"/>
      <c r="IWS3" s="530"/>
      <c r="IWT3" s="530"/>
      <c r="IWU3" s="530"/>
      <c r="IWV3" s="530"/>
      <c r="IWW3" s="530"/>
      <c r="IWX3" s="530"/>
      <c r="IWY3" s="530"/>
      <c r="IWZ3" s="530"/>
      <c r="IXA3" s="530"/>
      <c r="IXB3" s="530"/>
      <c r="IXC3" s="530"/>
      <c r="IXD3" s="530"/>
      <c r="IXE3" s="530"/>
      <c r="IXF3" s="530"/>
      <c r="IXG3" s="530"/>
      <c r="IXH3" s="530"/>
      <c r="IXI3" s="530"/>
      <c r="IXJ3" s="530"/>
      <c r="IXK3" s="530"/>
      <c r="IXL3" s="530"/>
      <c r="IXM3" s="530"/>
      <c r="IXN3" s="530"/>
      <c r="IXO3" s="530"/>
      <c r="IXP3" s="530"/>
      <c r="IXQ3" s="530"/>
      <c r="IXR3" s="530"/>
      <c r="IXS3" s="530"/>
      <c r="IXT3" s="530"/>
      <c r="IXU3" s="530"/>
      <c r="IXV3" s="530"/>
      <c r="IXW3" s="530"/>
      <c r="IXX3" s="530"/>
      <c r="IXY3" s="530"/>
      <c r="IXZ3" s="530"/>
      <c r="IYA3" s="530"/>
      <c r="IYB3" s="530"/>
      <c r="IYC3" s="530"/>
      <c r="IYD3" s="530"/>
      <c r="IYE3" s="530"/>
      <c r="IYF3" s="530"/>
      <c r="IYG3" s="530"/>
      <c r="IYH3" s="530"/>
      <c r="IYI3" s="530"/>
      <c r="IYJ3" s="530"/>
      <c r="IYK3" s="530"/>
      <c r="IYL3" s="530"/>
      <c r="IYM3" s="530"/>
      <c r="IYN3" s="530"/>
      <c r="IYO3" s="530"/>
      <c r="IYP3" s="530"/>
      <c r="IYQ3" s="530"/>
      <c r="IYR3" s="530"/>
      <c r="IYS3" s="530"/>
      <c r="IYT3" s="530"/>
      <c r="IYU3" s="530"/>
      <c r="IYV3" s="530"/>
      <c r="IYW3" s="530"/>
      <c r="IYX3" s="530"/>
      <c r="IYY3" s="530"/>
      <c r="IYZ3" s="530"/>
      <c r="IZA3" s="530"/>
      <c r="IZB3" s="530"/>
      <c r="IZC3" s="530"/>
      <c r="IZD3" s="530"/>
      <c r="IZE3" s="530"/>
      <c r="IZF3" s="530"/>
      <c r="IZG3" s="530"/>
      <c r="IZH3" s="530"/>
      <c r="IZI3" s="530"/>
      <c r="IZJ3" s="530"/>
      <c r="IZK3" s="530"/>
      <c r="IZL3" s="530"/>
      <c r="IZM3" s="530"/>
      <c r="IZN3" s="530"/>
      <c r="IZO3" s="530"/>
      <c r="IZP3" s="530"/>
      <c r="IZQ3" s="530"/>
      <c r="IZR3" s="530"/>
      <c r="IZS3" s="530"/>
      <c r="IZT3" s="530"/>
      <c r="IZU3" s="530"/>
      <c r="IZV3" s="530"/>
      <c r="IZW3" s="530"/>
      <c r="IZX3" s="530"/>
      <c r="IZY3" s="530"/>
      <c r="IZZ3" s="530"/>
      <c r="JAA3" s="530"/>
      <c r="JAB3" s="530"/>
      <c r="JAC3" s="530"/>
      <c r="JAD3" s="530"/>
      <c r="JAE3" s="530"/>
      <c r="JAF3" s="530"/>
      <c r="JAG3" s="530"/>
      <c r="JAH3" s="530"/>
      <c r="JAI3" s="530"/>
      <c r="JAJ3" s="530"/>
      <c r="JAK3" s="530"/>
      <c r="JAL3" s="530"/>
      <c r="JAM3" s="530"/>
      <c r="JAN3" s="530"/>
      <c r="JAO3" s="530"/>
      <c r="JAP3" s="530"/>
      <c r="JAQ3" s="530"/>
      <c r="JAR3" s="530"/>
      <c r="JAS3" s="530"/>
      <c r="JAT3" s="530"/>
      <c r="JAU3" s="530"/>
      <c r="JAV3" s="530"/>
      <c r="JAW3" s="530"/>
      <c r="JAX3" s="530"/>
      <c r="JAY3" s="530"/>
      <c r="JAZ3" s="530"/>
      <c r="JBA3" s="530"/>
      <c r="JBB3" s="530"/>
      <c r="JBC3" s="530"/>
      <c r="JBD3" s="530"/>
      <c r="JBE3" s="530"/>
      <c r="JBF3" s="530"/>
      <c r="JBG3" s="530"/>
      <c r="JBH3" s="530"/>
      <c r="JBI3" s="530"/>
      <c r="JBJ3" s="530"/>
      <c r="JBK3" s="530"/>
      <c r="JBL3" s="530"/>
      <c r="JBM3" s="530"/>
      <c r="JBN3" s="530"/>
      <c r="JBO3" s="530"/>
      <c r="JBP3" s="530"/>
      <c r="JBQ3" s="530"/>
      <c r="JBR3" s="530"/>
      <c r="JBS3" s="530"/>
      <c r="JBT3" s="530"/>
      <c r="JBU3" s="530"/>
      <c r="JBV3" s="530"/>
      <c r="JBW3" s="530"/>
      <c r="JBX3" s="530"/>
      <c r="JBY3" s="530"/>
      <c r="JBZ3" s="530"/>
      <c r="JCA3" s="530"/>
      <c r="JCB3" s="530"/>
      <c r="JCC3" s="530"/>
      <c r="JCD3" s="530"/>
      <c r="JCE3" s="530"/>
      <c r="JCF3" s="530"/>
      <c r="JCG3" s="530"/>
      <c r="JCH3" s="530"/>
      <c r="JCI3" s="530"/>
      <c r="JCJ3" s="530"/>
      <c r="JCK3" s="530"/>
      <c r="JCL3" s="530"/>
      <c r="JCM3" s="530"/>
      <c r="JCN3" s="530"/>
      <c r="JCO3" s="530"/>
      <c r="JCP3" s="530"/>
      <c r="JCQ3" s="530"/>
      <c r="JCR3" s="530"/>
      <c r="JCS3" s="530"/>
      <c r="JCT3" s="530"/>
      <c r="JCU3" s="530"/>
      <c r="JCV3" s="530"/>
      <c r="JCW3" s="530"/>
      <c r="JCX3" s="530"/>
      <c r="JCY3" s="530"/>
      <c r="JCZ3" s="530"/>
      <c r="JDA3" s="530"/>
      <c r="JDB3" s="530"/>
      <c r="JDC3" s="530"/>
      <c r="JDD3" s="530"/>
      <c r="JDE3" s="530"/>
      <c r="JDF3" s="530"/>
      <c r="JDG3" s="530"/>
      <c r="JDH3" s="530"/>
      <c r="JDI3" s="530"/>
      <c r="JDJ3" s="530"/>
      <c r="JDK3" s="530"/>
      <c r="JDL3" s="530"/>
      <c r="JDM3" s="530"/>
      <c r="JDN3" s="530"/>
      <c r="JDO3" s="530"/>
      <c r="JDP3" s="530"/>
      <c r="JDQ3" s="530"/>
      <c r="JDR3" s="530"/>
      <c r="JDS3" s="530"/>
      <c r="JDT3" s="530"/>
      <c r="JDU3" s="530"/>
      <c r="JDV3" s="530"/>
      <c r="JDW3" s="530"/>
      <c r="JDX3" s="530"/>
      <c r="JDY3" s="530"/>
      <c r="JDZ3" s="530"/>
      <c r="JEA3" s="530"/>
      <c r="JEB3" s="530"/>
      <c r="JEC3" s="530"/>
      <c r="JED3" s="530"/>
      <c r="JEE3" s="530"/>
      <c r="JEF3" s="530"/>
      <c r="JEG3" s="530"/>
      <c r="JEH3" s="530"/>
      <c r="JEI3" s="530"/>
      <c r="JEJ3" s="530"/>
      <c r="JEK3" s="530"/>
      <c r="JEL3" s="530"/>
      <c r="JEM3" s="530"/>
      <c r="JEN3" s="530"/>
      <c r="JEO3" s="530"/>
      <c r="JEP3" s="530"/>
      <c r="JEQ3" s="530"/>
      <c r="JER3" s="530"/>
      <c r="JES3" s="530"/>
      <c r="JET3" s="530"/>
      <c r="JEU3" s="530"/>
      <c r="JEV3" s="530"/>
      <c r="JEW3" s="530"/>
      <c r="JEX3" s="530"/>
      <c r="JEY3" s="530"/>
      <c r="JEZ3" s="530"/>
      <c r="JFA3" s="530"/>
      <c r="JFB3" s="530"/>
      <c r="JFC3" s="530"/>
      <c r="JFD3" s="530"/>
      <c r="JFE3" s="530"/>
      <c r="JFF3" s="530"/>
      <c r="JFG3" s="530"/>
      <c r="JFH3" s="530"/>
      <c r="JFI3" s="530"/>
      <c r="JFJ3" s="530"/>
      <c r="JFK3" s="530"/>
      <c r="JFL3" s="530"/>
      <c r="JFM3" s="530"/>
      <c r="JFN3" s="530"/>
      <c r="JFO3" s="530"/>
      <c r="JFP3" s="530"/>
      <c r="JFQ3" s="530"/>
      <c r="JFR3" s="530"/>
      <c r="JFS3" s="530"/>
      <c r="JFT3" s="530"/>
      <c r="JFU3" s="530"/>
      <c r="JFV3" s="530"/>
      <c r="JFW3" s="530"/>
      <c r="JFX3" s="530"/>
      <c r="JFY3" s="530"/>
      <c r="JFZ3" s="530"/>
      <c r="JGA3" s="530"/>
      <c r="JGB3" s="530"/>
      <c r="JGC3" s="530"/>
      <c r="JGD3" s="530"/>
      <c r="JGE3" s="530"/>
      <c r="JGF3" s="530"/>
      <c r="JGG3" s="530"/>
      <c r="JGH3" s="530"/>
      <c r="JGI3" s="530"/>
      <c r="JGJ3" s="530"/>
      <c r="JGK3" s="530"/>
      <c r="JGL3" s="530"/>
      <c r="JGM3" s="530"/>
      <c r="JGN3" s="530"/>
      <c r="JGO3" s="530"/>
      <c r="JGP3" s="530"/>
      <c r="JGQ3" s="530"/>
      <c r="JGR3" s="530"/>
      <c r="JGS3" s="530"/>
      <c r="JGT3" s="530"/>
      <c r="JGU3" s="530"/>
      <c r="JGV3" s="530"/>
      <c r="JGW3" s="530"/>
      <c r="JGX3" s="530"/>
      <c r="JGY3" s="530"/>
      <c r="JGZ3" s="530"/>
      <c r="JHA3" s="530"/>
      <c r="JHB3" s="530"/>
      <c r="JHC3" s="530"/>
      <c r="JHD3" s="530"/>
      <c r="JHE3" s="530"/>
      <c r="JHF3" s="530"/>
      <c r="JHG3" s="530"/>
      <c r="JHH3" s="530"/>
      <c r="JHI3" s="530"/>
      <c r="JHJ3" s="530"/>
      <c r="JHK3" s="530"/>
      <c r="JHL3" s="530"/>
      <c r="JHM3" s="530"/>
      <c r="JHN3" s="530"/>
      <c r="JHO3" s="530"/>
      <c r="JHP3" s="530"/>
      <c r="JHQ3" s="530"/>
      <c r="JHR3" s="530"/>
      <c r="JHS3" s="530"/>
      <c r="JHT3" s="530"/>
      <c r="JHU3" s="530"/>
      <c r="JHV3" s="530"/>
      <c r="JHW3" s="530"/>
      <c r="JHX3" s="530"/>
      <c r="JHY3" s="530"/>
      <c r="JHZ3" s="530"/>
      <c r="JIA3" s="530"/>
      <c r="JIB3" s="530"/>
      <c r="JIC3" s="530"/>
      <c r="JID3" s="530"/>
      <c r="JIE3" s="530"/>
      <c r="JIF3" s="530"/>
      <c r="JIG3" s="530"/>
      <c r="JIH3" s="530"/>
      <c r="JII3" s="530"/>
      <c r="JIJ3" s="530"/>
      <c r="JIK3" s="530"/>
      <c r="JIL3" s="530"/>
      <c r="JIM3" s="530"/>
      <c r="JIN3" s="530"/>
      <c r="JIO3" s="530"/>
      <c r="JIP3" s="530"/>
      <c r="JIQ3" s="530"/>
      <c r="JIR3" s="530"/>
      <c r="JIS3" s="530"/>
      <c r="JIT3" s="530"/>
      <c r="JIU3" s="530"/>
      <c r="JIV3" s="530"/>
      <c r="JIW3" s="530"/>
      <c r="JIX3" s="530"/>
      <c r="JIY3" s="530"/>
      <c r="JIZ3" s="530"/>
      <c r="JJA3" s="530"/>
      <c r="JJB3" s="530"/>
      <c r="JJC3" s="530"/>
      <c r="JJD3" s="530"/>
      <c r="JJE3" s="530"/>
      <c r="JJF3" s="530"/>
      <c r="JJG3" s="530"/>
      <c r="JJH3" s="530"/>
      <c r="JJI3" s="530"/>
      <c r="JJJ3" s="530"/>
      <c r="JJK3" s="530"/>
      <c r="JJL3" s="530"/>
      <c r="JJM3" s="530"/>
      <c r="JJN3" s="530"/>
      <c r="JJO3" s="530"/>
      <c r="JJP3" s="530"/>
      <c r="JJQ3" s="530"/>
      <c r="JJR3" s="530"/>
      <c r="JJS3" s="530"/>
      <c r="JJT3" s="530"/>
      <c r="JJU3" s="530"/>
      <c r="JJV3" s="530"/>
      <c r="JJW3" s="530"/>
      <c r="JJX3" s="530"/>
      <c r="JJY3" s="530"/>
      <c r="JJZ3" s="530"/>
      <c r="JKA3" s="530"/>
      <c r="JKB3" s="530"/>
      <c r="JKC3" s="530"/>
      <c r="JKD3" s="530"/>
      <c r="JKE3" s="530"/>
      <c r="JKF3" s="530"/>
      <c r="JKG3" s="530"/>
      <c r="JKH3" s="530"/>
      <c r="JKI3" s="530"/>
      <c r="JKJ3" s="530"/>
      <c r="JKK3" s="530"/>
      <c r="JKL3" s="530"/>
      <c r="JKM3" s="530"/>
      <c r="JKN3" s="530"/>
      <c r="JKO3" s="530"/>
      <c r="JKP3" s="530"/>
      <c r="JKQ3" s="530"/>
      <c r="JKR3" s="530"/>
      <c r="JKS3" s="530"/>
      <c r="JKT3" s="530"/>
      <c r="JKU3" s="530"/>
      <c r="JKV3" s="530"/>
      <c r="JKW3" s="530"/>
      <c r="JKX3" s="530"/>
      <c r="JKY3" s="530"/>
      <c r="JKZ3" s="530"/>
      <c r="JLA3" s="530"/>
      <c r="JLB3" s="530"/>
      <c r="JLC3" s="530"/>
      <c r="JLD3" s="530"/>
      <c r="JLE3" s="530"/>
      <c r="JLF3" s="530"/>
      <c r="JLG3" s="530"/>
      <c r="JLH3" s="530"/>
      <c r="JLI3" s="530"/>
      <c r="JLJ3" s="530"/>
      <c r="JLK3" s="530"/>
      <c r="JLL3" s="530"/>
      <c r="JLM3" s="530"/>
      <c r="JLN3" s="530"/>
      <c r="JLO3" s="530"/>
      <c r="JLP3" s="530"/>
      <c r="JLQ3" s="530"/>
      <c r="JLR3" s="530"/>
      <c r="JLS3" s="530"/>
      <c r="JLT3" s="530"/>
      <c r="JLU3" s="530"/>
      <c r="JLV3" s="530"/>
      <c r="JLW3" s="530"/>
      <c r="JLX3" s="530"/>
      <c r="JLY3" s="530"/>
      <c r="JLZ3" s="530"/>
      <c r="JMA3" s="530"/>
      <c r="JMB3" s="530"/>
      <c r="JMC3" s="530"/>
      <c r="JMD3" s="530"/>
      <c r="JME3" s="530"/>
      <c r="JMF3" s="530"/>
      <c r="JMG3" s="530"/>
      <c r="JMH3" s="530"/>
      <c r="JMI3" s="530"/>
      <c r="JMJ3" s="530"/>
      <c r="JMK3" s="530"/>
      <c r="JML3" s="530"/>
      <c r="JMM3" s="530"/>
      <c r="JMN3" s="530"/>
      <c r="JMO3" s="530"/>
      <c r="JMP3" s="530"/>
      <c r="JMQ3" s="530"/>
      <c r="JMR3" s="530"/>
      <c r="JMS3" s="530"/>
      <c r="JMT3" s="530"/>
      <c r="JMU3" s="530"/>
      <c r="JMV3" s="530"/>
      <c r="JMW3" s="530"/>
      <c r="JMX3" s="530"/>
      <c r="JMY3" s="530"/>
      <c r="JMZ3" s="530"/>
      <c r="JNA3" s="530"/>
      <c r="JNB3" s="530"/>
      <c r="JNC3" s="530"/>
      <c r="JND3" s="530"/>
      <c r="JNE3" s="530"/>
      <c r="JNF3" s="530"/>
      <c r="JNG3" s="530"/>
      <c r="JNH3" s="530"/>
      <c r="JNI3" s="530"/>
      <c r="JNJ3" s="530"/>
      <c r="JNK3" s="530"/>
      <c r="JNL3" s="530"/>
      <c r="JNM3" s="530"/>
      <c r="JNN3" s="530"/>
      <c r="JNO3" s="530"/>
      <c r="JNP3" s="530"/>
      <c r="JNQ3" s="530"/>
      <c r="JNR3" s="530"/>
      <c r="JNS3" s="530"/>
      <c r="JNT3" s="530"/>
      <c r="JNU3" s="530"/>
      <c r="JNV3" s="530"/>
      <c r="JNW3" s="530"/>
      <c r="JNX3" s="530"/>
      <c r="JNY3" s="530"/>
      <c r="JNZ3" s="530"/>
      <c r="JOA3" s="530"/>
      <c r="JOB3" s="530"/>
      <c r="JOC3" s="530"/>
      <c r="JOD3" s="530"/>
      <c r="JOE3" s="530"/>
      <c r="JOF3" s="530"/>
      <c r="JOG3" s="530"/>
      <c r="JOH3" s="530"/>
      <c r="JOI3" s="530"/>
      <c r="JOJ3" s="530"/>
      <c r="JOK3" s="530"/>
      <c r="JOL3" s="530"/>
      <c r="JOM3" s="530"/>
      <c r="JON3" s="530"/>
      <c r="JOO3" s="530"/>
      <c r="JOP3" s="530"/>
      <c r="JOQ3" s="530"/>
      <c r="JOR3" s="530"/>
      <c r="JOS3" s="530"/>
      <c r="JOT3" s="530"/>
      <c r="JOU3" s="530"/>
      <c r="JOV3" s="530"/>
      <c r="JOW3" s="530"/>
      <c r="JOX3" s="530"/>
      <c r="JOY3" s="530"/>
      <c r="JOZ3" s="530"/>
      <c r="JPA3" s="530"/>
      <c r="JPB3" s="530"/>
      <c r="JPC3" s="530"/>
      <c r="JPD3" s="530"/>
      <c r="JPE3" s="530"/>
      <c r="JPF3" s="530"/>
      <c r="JPG3" s="530"/>
      <c r="JPH3" s="530"/>
      <c r="JPI3" s="530"/>
      <c r="JPJ3" s="530"/>
      <c r="JPK3" s="530"/>
      <c r="JPL3" s="530"/>
      <c r="JPM3" s="530"/>
      <c r="JPN3" s="530"/>
      <c r="JPO3" s="530"/>
      <c r="JPP3" s="530"/>
      <c r="JPQ3" s="530"/>
      <c r="JPR3" s="530"/>
      <c r="JPS3" s="530"/>
      <c r="JPT3" s="530"/>
      <c r="JPU3" s="530"/>
      <c r="JPV3" s="530"/>
      <c r="JPW3" s="530"/>
      <c r="JPX3" s="530"/>
      <c r="JPY3" s="530"/>
      <c r="JPZ3" s="530"/>
      <c r="JQA3" s="530"/>
      <c r="JQB3" s="530"/>
      <c r="JQC3" s="530"/>
      <c r="JQD3" s="530"/>
      <c r="JQE3" s="530"/>
      <c r="JQF3" s="530"/>
      <c r="JQG3" s="530"/>
      <c r="JQH3" s="530"/>
      <c r="JQI3" s="530"/>
      <c r="JQJ3" s="530"/>
      <c r="JQK3" s="530"/>
      <c r="JQL3" s="530"/>
      <c r="JQM3" s="530"/>
      <c r="JQN3" s="530"/>
      <c r="JQO3" s="530"/>
      <c r="JQP3" s="530"/>
      <c r="JQQ3" s="530"/>
      <c r="JQR3" s="530"/>
      <c r="JQS3" s="530"/>
      <c r="JQT3" s="530"/>
      <c r="JQU3" s="530"/>
      <c r="JQV3" s="530"/>
      <c r="JQW3" s="530"/>
      <c r="JQX3" s="530"/>
      <c r="JQY3" s="530"/>
      <c r="JQZ3" s="530"/>
      <c r="JRA3" s="530"/>
      <c r="JRB3" s="530"/>
      <c r="JRC3" s="530"/>
      <c r="JRD3" s="530"/>
      <c r="JRE3" s="530"/>
      <c r="JRF3" s="530"/>
      <c r="JRG3" s="530"/>
      <c r="JRH3" s="530"/>
      <c r="JRI3" s="530"/>
      <c r="JRJ3" s="530"/>
      <c r="JRK3" s="530"/>
      <c r="JRL3" s="530"/>
      <c r="JRM3" s="530"/>
      <c r="JRN3" s="530"/>
      <c r="JRO3" s="530"/>
      <c r="JRP3" s="530"/>
      <c r="JRQ3" s="530"/>
      <c r="JRR3" s="530"/>
      <c r="JRS3" s="530"/>
      <c r="JRT3" s="530"/>
      <c r="JRU3" s="530"/>
      <c r="JRV3" s="530"/>
      <c r="JRW3" s="530"/>
      <c r="JRX3" s="530"/>
      <c r="JRY3" s="530"/>
      <c r="JRZ3" s="530"/>
      <c r="JSA3" s="530"/>
      <c r="JSB3" s="530"/>
      <c r="JSC3" s="530"/>
      <c r="JSD3" s="530"/>
      <c r="JSE3" s="530"/>
      <c r="JSF3" s="530"/>
      <c r="JSG3" s="530"/>
      <c r="JSH3" s="530"/>
      <c r="JSI3" s="530"/>
      <c r="JSJ3" s="530"/>
      <c r="JSK3" s="530"/>
      <c r="JSL3" s="530"/>
      <c r="JSM3" s="530"/>
      <c r="JSN3" s="530"/>
      <c r="JSO3" s="530"/>
      <c r="JSP3" s="530"/>
      <c r="JSQ3" s="530"/>
      <c r="JSR3" s="530"/>
      <c r="JSS3" s="530"/>
      <c r="JST3" s="530"/>
      <c r="JSU3" s="530"/>
      <c r="JSV3" s="530"/>
      <c r="JSW3" s="530"/>
      <c r="JSX3" s="530"/>
      <c r="JSY3" s="530"/>
      <c r="JSZ3" s="530"/>
      <c r="JTA3" s="530"/>
      <c r="JTB3" s="530"/>
      <c r="JTC3" s="530"/>
      <c r="JTD3" s="530"/>
      <c r="JTE3" s="530"/>
      <c r="JTF3" s="530"/>
      <c r="JTG3" s="530"/>
      <c r="JTH3" s="530"/>
      <c r="JTI3" s="530"/>
      <c r="JTJ3" s="530"/>
      <c r="JTK3" s="530"/>
      <c r="JTL3" s="530"/>
      <c r="JTM3" s="530"/>
      <c r="JTN3" s="530"/>
      <c r="JTO3" s="530"/>
      <c r="JTP3" s="530"/>
      <c r="JTQ3" s="530"/>
      <c r="JTR3" s="530"/>
      <c r="JTS3" s="530"/>
      <c r="JTT3" s="530"/>
      <c r="JTU3" s="530"/>
      <c r="JTV3" s="530"/>
      <c r="JTW3" s="530"/>
      <c r="JTX3" s="530"/>
      <c r="JTY3" s="530"/>
      <c r="JTZ3" s="530"/>
      <c r="JUA3" s="530"/>
      <c r="JUB3" s="530"/>
      <c r="JUC3" s="530"/>
      <c r="JUD3" s="530"/>
      <c r="JUE3" s="530"/>
      <c r="JUF3" s="530"/>
      <c r="JUG3" s="530"/>
      <c r="JUH3" s="530"/>
      <c r="JUI3" s="530"/>
      <c r="JUJ3" s="530"/>
      <c r="JUK3" s="530"/>
      <c r="JUL3" s="530"/>
      <c r="JUM3" s="530"/>
      <c r="JUN3" s="530"/>
      <c r="JUO3" s="530"/>
      <c r="JUP3" s="530"/>
      <c r="JUQ3" s="530"/>
      <c r="JUR3" s="530"/>
      <c r="JUS3" s="530"/>
      <c r="JUT3" s="530"/>
      <c r="JUU3" s="530"/>
      <c r="JUV3" s="530"/>
      <c r="JUW3" s="530"/>
      <c r="JUX3" s="530"/>
      <c r="JUY3" s="530"/>
      <c r="JUZ3" s="530"/>
      <c r="JVA3" s="530"/>
      <c r="JVB3" s="530"/>
      <c r="JVC3" s="530"/>
      <c r="JVD3" s="530"/>
      <c r="JVE3" s="530"/>
      <c r="JVF3" s="530"/>
      <c r="JVG3" s="530"/>
      <c r="JVH3" s="530"/>
      <c r="JVI3" s="530"/>
      <c r="JVJ3" s="530"/>
      <c r="JVK3" s="530"/>
      <c r="JVL3" s="530"/>
      <c r="JVM3" s="530"/>
      <c r="JVN3" s="530"/>
      <c r="JVO3" s="530"/>
      <c r="JVP3" s="530"/>
      <c r="JVQ3" s="530"/>
      <c r="JVR3" s="530"/>
      <c r="JVS3" s="530"/>
      <c r="JVT3" s="530"/>
      <c r="JVU3" s="530"/>
      <c r="JVV3" s="530"/>
      <c r="JVW3" s="530"/>
      <c r="JVX3" s="530"/>
      <c r="JVY3" s="530"/>
      <c r="JVZ3" s="530"/>
      <c r="JWA3" s="530"/>
      <c r="JWB3" s="530"/>
      <c r="JWC3" s="530"/>
      <c r="JWD3" s="530"/>
      <c r="JWE3" s="530"/>
      <c r="JWF3" s="530"/>
      <c r="JWG3" s="530"/>
      <c r="JWH3" s="530"/>
      <c r="JWI3" s="530"/>
      <c r="JWJ3" s="530"/>
      <c r="JWK3" s="530"/>
      <c r="JWL3" s="530"/>
      <c r="JWM3" s="530"/>
      <c r="JWN3" s="530"/>
      <c r="JWO3" s="530"/>
      <c r="JWP3" s="530"/>
      <c r="JWQ3" s="530"/>
      <c r="JWR3" s="530"/>
      <c r="JWS3" s="530"/>
      <c r="JWT3" s="530"/>
      <c r="JWU3" s="530"/>
      <c r="JWV3" s="530"/>
      <c r="JWW3" s="530"/>
      <c r="JWX3" s="530"/>
      <c r="JWY3" s="530"/>
      <c r="JWZ3" s="530"/>
      <c r="JXA3" s="530"/>
      <c r="JXB3" s="530"/>
      <c r="JXC3" s="530"/>
      <c r="JXD3" s="530"/>
      <c r="JXE3" s="530"/>
      <c r="JXF3" s="530"/>
      <c r="JXG3" s="530"/>
      <c r="JXH3" s="530"/>
      <c r="JXI3" s="530"/>
      <c r="JXJ3" s="530"/>
      <c r="JXK3" s="530"/>
      <c r="JXL3" s="530"/>
      <c r="JXM3" s="530"/>
      <c r="JXN3" s="530"/>
      <c r="JXO3" s="530"/>
      <c r="JXP3" s="530"/>
      <c r="JXQ3" s="530"/>
      <c r="JXR3" s="530"/>
      <c r="JXS3" s="530"/>
      <c r="JXT3" s="530"/>
      <c r="JXU3" s="530"/>
      <c r="JXV3" s="530"/>
      <c r="JXW3" s="530"/>
      <c r="JXX3" s="530"/>
      <c r="JXY3" s="530"/>
      <c r="JXZ3" s="530"/>
      <c r="JYA3" s="530"/>
      <c r="JYB3" s="530"/>
      <c r="JYC3" s="530"/>
      <c r="JYD3" s="530"/>
      <c r="JYE3" s="530"/>
      <c r="JYF3" s="530"/>
      <c r="JYG3" s="530"/>
      <c r="JYH3" s="530"/>
      <c r="JYI3" s="530"/>
      <c r="JYJ3" s="530"/>
      <c r="JYK3" s="530"/>
      <c r="JYL3" s="530"/>
      <c r="JYM3" s="530"/>
      <c r="JYN3" s="530"/>
      <c r="JYO3" s="530"/>
      <c r="JYP3" s="530"/>
      <c r="JYQ3" s="530"/>
      <c r="JYR3" s="530"/>
      <c r="JYS3" s="530"/>
      <c r="JYT3" s="530"/>
      <c r="JYU3" s="530"/>
      <c r="JYV3" s="530"/>
      <c r="JYW3" s="530"/>
      <c r="JYX3" s="530"/>
      <c r="JYY3" s="530"/>
      <c r="JYZ3" s="530"/>
      <c r="JZA3" s="530"/>
      <c r="JZB3" s="530"/>
      <c r="JZC3" s="530"/>
      <c r="JZD3" s="530"/>
      <c r="JZE3" s="530"/>
      <c r="JZF3" s="530"/>
      <c r="JZG3" s="530"/>
      <c r="JZH3" s="530"/>
      <c r="JZI3" s="530"/>
      <c r="JZJ3" s="530"/>
      <c r="JZK3" s="530"/>
      <c r="JZL3" s="530"/>
      <c r="JZM3" s="530"/>
      <c r="JZN3" s="530"/>
      <c r="JZO3" s="530"/>
      <c r="JZP3" s="530"/>
      <c r="JZQ3" s="530"/>
      <c r="JZR3" s="530"/>
      <c r="JZS3" s="530"/>
      <c r="JZT3" s="530"/>
      <c r="JZU3" s="530"/>
      <c r="JZV3" s="530"/>
      <c r="JZW3" s="530"/>
      <c r="JZX3" s="530"/>
      <c r="JZY3" s="530"/>
      <c r="JZZ3" s="530"/>
      <c r="KAA3" s="530"/>
      <c r="KAB3" s="530"/>
      <c r="KAC3" s="530"/>
      <c r="KAD3" s="530"/>
      <c r="KAE3" s="530"/>
      <c r="KAF3" s="530"/>
      <c r="KAG3" s="530"/>
      <c r="KAH3" s="530"/>
      <c r="KAI3" s="530"/>
      <c r="KAJ3" s="530"/>
      <c r="KAK3" s="530"/>
      <c r="KAL3" s="530"/>
      <c r="KAM3" s="530"/>
      <c r="KAN3" s="530"/>
      <c r="KAO3" s="530"/>
      <c r="KAP3" s="530"/>
      <c r="KAQ3" s="530"/>
      <c r="KAR3" s="530"/>
      <c r="KAS3" s="530"/>
      <c r="KAT3" s="530"/>
      <c r="KAU3" s="530"/>
      <c r="KAV3" s="530"/>
      <c r="KAW3" s="530"/>
      <c r="KAX3" s="530"/>
      <c r="KAY3" s="530"/>
      <c r="KAZ3" s="530"/>
      <c r="KBA3" s="530"/>
      <c r="KBB3" s="530"/>
      <c r="KBC3" s="530"/>
      <c r="KBD3" s="530"/>
      <c r="KBE3" s="530"/>
      <c r="KBF3" s="530"/>
      <c r="KBG3" s="530"/>
      <c r="KBH3" s="530"/>
      <c r="KBI3" s="530"/>
      <c r="KBJ3" s="530"/>
      <c r="KBK3" s="530"/>
      <c r="KBL3" s="530"/>
      <c r="KBM3" s="530"/>
      <c r="KBN3" s="530"/>
      <c r="KBO3" s="530"/>
      <c r="KBP3" s="530"/>
      <c r="KBQ3" s="530"/>
      <c r="KBR3" s="530"/>
      <c r="KBS3" s="530"/>
      <c r="KBT3" s="530"/>
      <c r="KBU3" s="530"/>
      <c r="KBV3" s="530"/>
      <c r="KBW3" s="530"/>
      <c r="KBX3" s="530"/>
      <c r="KBY3" s="530"/>
      <c r="KBZ3" s="530"/>
      <c r="KCA3" s="530"/>
      <c r="KCB3" s="530"/>
      <c r="KCC3" s="530"/>
      <c r="KCD3" s="530"/>
      <c r="KCE3" s="530"/>
      <c r="KCF3" s="530"/>
      <c r="KCG3" s="530"/>
      <c r="KCH3" s="530"/>
      <c r="KCI3" s="530"/>
      <c r="KCJ3" s="530"/>
      <c r="KCK3" s="530"/>
      <c r="KCL3" s="530"/>
      <c r="KCM3" s="530"/>
      <c r="KCN3" s="530"/>
      <c r="KCO3" s="530"/>
      <c r="KCP3" s="530"/>
      <c r="KCQ3" s="530"/>
      <c r="KCR3" s="530"/>
      <c r="KCS3" s="530"/>
      <c r="KCT3" s="530"/>
      <c r="KCU3" s="530"/>
      <c r="KCV3" s="530"/>
      <c r="KCW3" s="530"/>
      <c r="KCX3" s="530"/>
      <c r="KCY3" s="530"/>
      <c r="KCZ3" s="530"/>
      <c r="KDA3" s="530"/>
      <c r="KDB3" s="530"/>
      <c r="KDC3" s="530"/>
      <c r="KDD3" s="530"/>
      <c r="KDE3" s="530"/>
      <c r="KDF3" s="530"/>
      <c r="KDG3" s="530"/>
      <c r="KDH3" s="530"/>
      <c r="KDI3" s="530"/>
      <c r="KDJ3" s="530"/>
      <c r="KDK3" s="530"/>
      <c r="KDL3" s="530"/>
      <c r="KDM3" s="530"/>
      <c r="KDN3" s="530"/>
      <c r="KDO3" s="530"/>
      <c r="KDP3" s="530"/>
      <c r="KDQ3" s="530"/>
      <c r="KDR3" s="530"/>
      <c r="KDS3" s="530"/>
      <c r="KDT3" s="530"/>
      <c r="KDU3" s="530"/>
      <c r="KDV3" s="530"/>
      <c r="KDW3" s="530"/>
      <c r="KDX3" s="530"/>
      <c r="KDY3" s="530"/>
      <c r="KDZ3" s="530"/>
      <c r="KEA3" s="530"/>
      <c r="KEB3" s="530"/>
      <c r="KEC3" s="530"/>
      <c r="KED3" s="530"/>
      <c r="KEE3" s="530"/>
      <c r="KEF3" s="530"/>
      <c r="KEG3" s="530"/>
      <c r="KEH3" s="530"/>
      <c r="KEI3" s="530"/>
      <c r="KEJ3" s="530"/>
      <c r="KEK3" s="530"/>
      <c r="KEL3" s="530"/>
      <c r="KEM3" s="530"/>
      <c r="KEN3" s="530"/>
      <c r="KEO3" s="530"/>
      <c r="KEP3" s="530"/>
      <c r="KEQ3" s="530"/>
      <c r="KER3" s="530"/>
      <c r="KES3" s="530"/>
      <c r="KET3" s="530"/>
      <c r="KEU3" s="530"/>
      <c r="KEV3" s="530"/>
      <c r="KEW3" s="530"/>
      <c r="KEX3" s="530"/>
      <c r="KEY3" s="530"/>
      <c r="KEZ3" s="530"/>
      <c r="KFA3" s="530"/>
      <c r="KFB3" s="530"/>
      <c r="KFC3" s="530"/>
      <c r="KFD3" s="530"/>
      <c r="KFE3" s="530"/>
      <c r="KFF3" s="530"/>
      <c r="KFG3" s="530"/>
      <c r="KFH3" s="530"/>
      <c r="KFI3" s="530"/>
      <c r="KFJ3" s="530"/>
      <c r="KFK3" s="530"/>
      <c r="KFL3" s="530"/>
      <c r="KFM3" s="530"/>
      <c r="KFN3" s="530"/>
      <c r="KFO3" s="530"/>
      <c r="KFP3" s="530"/>
      <c r="KFQ3" s="530"/>
      <c r="KFR3" s="530"/>
      <c r="KFS3" s="530"/>
      <c r="KFT3" s="530"/>
      <c r="KFU3" s="530"/>
      <c r="KFV3" s="530"/>
      <c r="KFW3" s="530"/>
      <c r="KFX3" s="530"/>
      <c r="KFY3" s="530"/>
      <c r="KFZ3" s="530"/>
      <c r="KGA3" s="530"/>
      <c r="KGB3" s="530"/>
      <c r="KGC3" s="530"/>
      <c r="KGD3" s="530"/>
      <c r="KGE3" s="530"/>
      <c r="KGF3" s="530"/>
      <c r="KGG3" s="530"/>
      <c r="KGH3" s="530"/>
      <c r="KGI3" s="530"/>
      <c r="KGJ3" s="530"/>
      <c r="KGK3" s="530"/>
      <c r="KGL3" s="530"/>
      <c r="KGM3" s="530"/>
      <c r="KGN3" s="530"/>
      <c r="KGO3" s="530"/>
      <c r="KGP3" s="530"/>
      <c r="KGQ3" s="530"/>
      <c r="KGR3" s="530"/>
      <c r="KGS3" s="530"/>
      <c r="KGT3" s="530"/>
      <c r="KGU3" s="530"/>
      <c r="KGV3" s="530"/>
      <c r="KGW3" s="530"/>
      <c r="KGX3" s="530"/>
      <c r="KGY3" s="530"/>
      <c r="KGZ3" s="530"/>
      <c r="KHA3" s="530"/>
      <c r="KHB3" s="530"/>
      <c r="KHC3" s="530"/>
      <c r="KHD3" s="530"/>
      <c r="KHE3" s="530"/>
      <c r="KHF3" s="530"/>
      <c r="KHG3" s="530"/>
      <c r="KHH3" s="530"/>
      <c r="KHI3" s="530"/>
      <c r="KHJ3" s="530"/>
      <c r="KHK3" s="530"/>
      <c r="KHL3" s="530"/>
      <c r="KHM3" s="530"/>
      <c r="KHN3" s="530"/>
      <c r="KHO3" s="530"/>
      <c r="KHP3" s="530"/>
      <c r="KHQ3" s="530"/>
      <c r="KHR3" s="530"/>
      <c r="KHS3" s="530"/>
      <c r="KHT3" s="530"/>
      <c r="KHU3" s="530"/>
      <c r="KHV3" s="530"/>
      <c r="KHW3" s="530"/>
      <c r="KHX3" s="530"/>
      <c r="KHY3" s="530"/>
      <c r="KHZ3" s="530"/>
      <c r="KIA3" s="530"/>
      <c r="KIB3" s="530"/>
      <c r="KIC3" s="530"/>
      <c r="KID3" s="530"/>
      <c r="KIE3" s="530"/>
      <c r="KIF3" s="530"/>
      <c r="KIG3" s="530"/>
      <c r="KIH3" s="530"/>
      <c r="KII3" s="530"/>
      <c r="KIJ3" s="530"/>
      <c r="KIK3" s="530"/>
      <c r="KIL3" s="530"/>
      <c r="KIM3" s="530"/>
      <c r="KIN3" s="530"/>
      <c r="KIO3" s="530"/>
      <c r="KIP3" s="530"/>
      <c r="KIQ3" s="530"/>
      <c r="KIR3" s="530"/>
      <c r="KIS3" s="530"/>
      <c r="KIT3" s="530"/>
      <c r="KIU3" s="530"/>
      <c r="KIV3" s="530"/>
      <c r="KIW3" s="530"/>
      <c r="KIX3" s="530"/>
      <c r="KIY3" s="530"/>
      <c r="KIZ3" s="530"/>
      <c r="KJA3" s="530"/>
      <c r="KJB3" s="530"/>
      <c r="KJC3" s="530"/>
      <c r="KJD3" s="530"/>
      <c r="KJE3" s="530"/>
      <c r="KJF3" s="530"/>
      <c r="KJG3" s="530"/>
      <c r="KJH3" s="530"/>
      <c r="KJI3" s="530"/>
      <c r="KJJ3" s="530"/>
      <c r="KJK3" s="530"/>
      <c r="KJL3" s="530"/>
      <c r="KJM3" s="530"/>
      <c r="KJN3" s="530"/>
      <c r="KJO3" s="530"/>
      <c r="KJP3" s="530"/>
      <c r="KJQ3" s="530"/>
      <c r="KJR3" s="530"/>
      <c r="KJS3" s="530"/>
      <c r="KJT3" s="530"/>
      <c r="KJU3" s="530"/>
      <c r="KJV3" s="530"/>
      <c r="KJW3" s="530"/>
      <c r="KJX3" s="530"/>
      <c r="KJY3" s="530"/>
      <c r="KJZ3" s="530"/>
      <c r="KKA3" s="530"/>
      <c r="KKB3" s="530"/>
      <c r="KKC3" s="530"/>
      <c r="KKD3" s="530"/>
      <c r="KKE3" s="530"/>
      <c r="KKF3" s="530"/>
      <c r="KKG3" s="530"/>
      <c r="KKH3" s="530"/>
      <c r="KKI3" s="530"/>
      <c r="KKJ3" s="530"/>
      <c r="KKK3" s="530"/>
      <c r="KKL3" s="530"/>
      <c r="KKM3" s="530"/>
      <c r="KKN3" s="530"/>
      <c r="KKO3" s="530"/>
      <c r="KKP3" s="530"/>
      <c r="KKQ3" s="530"/>
      <c r="KKR3" s="530"/>
      <c r="KKS3" s="530"/>
      <c r="KKT3" s="530"/>
      <c r="KKU3" s="530"/>
      <c r="KKV3" s="530"/>
      <c r="KKW3" s="530"/>
      <c r="KKX3" s="530"/>
      <c r="KKY3" s="530"/>
      <c r="KKZ3" s="530"/>
      <c r="KLA3" s="530"/>
      <c r="KLB3" s="530"/>
      <c r="KLC3" s="530"/>
      <c r="KLD3" s="530"/>
      <c r="KLE3" s="530"/>
      <c r="KLF3" s="530"/>
      <c r="KLG3" s="530"/>
      <c r="KLH3" s="530"/>
      <c r="KLI3" s="530"/>
      <c r="KLJ3" s="530"/>
      <c r="KLK3" s="530"/>
      <c r="KLL3" s="530"/>
      <c r="KLM3" s="530"/>
      <c r="KLN3" s="530"/>
      <c r="KLO3" s="530"/>
      <c r="KLP3" s="530"/>
      <c r="KLQ3" s="530"/>
      <c r="KLR3" s="530"/>
      <c r="KLS3" s="530"/>
      <c r="KLT3" s="530"/>
      <c r="KLU3" s="530"/>
      <c r="KLV3" s="530"/>
      <c r="KLW3" s="530"/>
      <c r="KLX3" s="530"/>
      <c r="KLY3" s="530"/>
      <c r="KLZ3" s="530"/>
      <c r="KMA3" s="530"/>
      <c r="KMB3" s="530"/>
      <c r="KMC3" s="530"/>
      <c r="KMD3" s="530"/>
      <c r="KME3" s="530"/>
      <c r="KMF3" s="530"/>
      <c r="KMG3" s="530"/>
      <c r="KMH3" s="530"/>
      <c r="KMI3" s="530"/>
      <c r="KMJ3" s="530"/>
      <c r="KMK3" s="530"/>
      <c r="KML3" s="530"/>
      <c r="KMM3" s="530"/>
      <c r="KMN3" s="530"/>
      <c r="KMO3" s="530"/>
      <c r="KMP3" s="530"/>
      <c r="KMQ3" s="530"/>
      <c r="KMR3" s="530"/>
      <c r="KMS3" s="530"/>
      <c r="KMT3" s="530"/>
      <c r="KMU3" s="530"/>
      <c r="KMV3" s="530"/>
      <c r="KMW3" s="530"/>
      <c r="KMX3" s="530"/>
      <c r="KMY3" s="530"/>
      <c r="KMZ3" s="530"/>
      <c r="KNA3" s="530"/>
      <c r="KNB3" s="530"/>
      <c r="KNC3" s="530"/>
      <c r="KND3" s="530"/>
      <c r="KNE3" s="530"/>
      <c r="KNF3" s="530"/>
      <c r="KNG3" s="530"/>
      <c r="KNH3" s="530"/>
      <c r="KNI3" s="530"/>
      <c r="KNJ3" s="530"/>
      <c r="KNK3" s="530"/>
      <c r="KNL3" s="530"/>
      <c r="KNM3" s="530"/>
      <c r="KNN3" s="530"/>
      <c r="KNO3" s="530"/>
      <c r="KNP3" s="530"/>
      <c r="KNQ3" s="530"/>
      <c r="KNR3" s="530"/>
      <c r="KNS3" s="530"/>
      <c r="KNT3" s="530"/>
      <c r="KNU3" s="530"/>
      <c r="KNV3" s="530"/>
      <c r="KNW3" s="530"/>
      <c r="KNX3" s="530"/>
      <c r="KNY3" s="530"/>
      <c r="KNZ3" s="530"/>
      <c r="KOA3" s="530"/>
      <c r="KOB3" s="530"/>
      <c r="KOC3" s="530"/>
      <c r="KOD3" s="530"/>
      <c r="KOE3" s="530"/>
      <c r="KOF3" s="530"/>
      <c r="KOG3" s="530"/>
      <c r="KOH3" s="530"/>
      <c r="KOI3" s="530"/>
      <c r="KOJ3" s="530"/>
      <c r="KOK3" s="530"/>
      <c r="KOL3" s="530"/>
      <c r="KOM3" s="530"/>
      <c r="KON3" s="530"/>
      <c r="KOO3" s="530"/>
      <c r="KOP3" s="530"/>
      <c r="KOQ3" s="530"/>
      <c r="KOR3" s="530"/>
      <c r="KOS3" s="530"/>
      <c r="KOT3" s="530"/>
      <c r="KOU3" s="530"/>
      <c r="KOV3" s="530"/>
      <c r="KOW3" s="530"/>
      <c r="KOX3" s="530"/>
      <c r="KOY3" s="530"/>
      <c r="KOZ3" s="530"/>
      <c r="KPA3" s="530"/>
      <c r="KPB3" s="530"/>
      <c r="KPC3" s="530"/>
      <c r="KPD3" s="530"/>
      <c r="KPE3" s="530"/>
      <c r="KPF3" s="530"/>
      <c r="KPG3" s="530"/>
      <c r="KPH3" s="530"/>
      <c r="KPI3" s="530"/>
      <c r="KPJ3" s="530"/>
      <c r="KPK3" s="530"/>
      <c r="KPL3" s="530"/>
      <c r="KPM3" s="530"/>
      <c r="KPN3" s="530"/>
      <c r="KPO3" s="530"/>
      <c r="KPP3" s="530"/>
      <c r="KPQ3" s="530"/>
      <c r="KPR3" s="530"/>
      <c r="KPS3" s="530"/>
      <c r="KPT3" s="530"/>
      <c r="KPU3" s="530"/>
      <c r="KPV3" s="530"/>
      <c r="KPW3" s="530"/>
      <c r="KPX3" s="530"/>
      <c r="KPY3" s="530"/>
      <c r="KPZ3" s="530"/>
      <c r="KQA3" s="530"/>
      <c r="KQB3" s="530"/>
      <c r="KQC3" s="530"/>
      <c r="KQD3" s="530"/>
      <c r="KQE3" s="530"/>
      <c r="KQF3" s="530"/>
      <c r="KQG3" s="530"/>
      <c r="KQH3" s="530"/>
      <c r="KQI3" s="530"/>
      <c r="KQJ3" s="530"/>
      <c r="KQK3" s="530"/>
      <c r="KQL3" s="530"/>
      <c r="KQM3" s="530"/>
      <c r="KQN3" s="530"/>
      <c r="KQO3" s="530"/>
      <c r="KQP3" s="530"/>
      <c r="KQQ3" s="530"/>
      <c r="KQR3" s="530"/>
      <c r="KQS3" s="530"/>
      <c r="KQT3" s="530"/>
      <c r="KQU3" s="530"/>
      <c r="KQV3" s="530"/>
      <c r="KQW3" s="530"/>
      <c r="KQX3" s="530"/>
      <c r="KQY3" s="530"/>
      <c r="KQZ3" s="530"/>
      <c r="KRA3" s="530"/>
      <c r="KRB3" s="530"/>
      <c r="KRC3" s="530"/>
      <c r="KRD3" s="530"/>
      <c r="KRE3" s="530"/>
      <c r="KRF3" s="530"/>
      <c r="KRG3" s="530"/>
      <c r="KRH3" s="530"/>
      <c r="KRI3" s="530"/>
      <c r="KRJ3" s="530"/>
      <c r="KRK3" s="530"/>
      <c r="KRL3" s="530"/>
      <c r="KRM3" s="530"/>
      <c r="KRN3" s="530"/>
      <c r="KRO3" s="530"/>
      <c r="KRP3" s="530"/>
      <c r="KRQ3" s="530"/>
      <c r="KRR3" s="530"/>
      <c r="KRS3" s="530"/>
      <c r="KRT3" s="530"/>
      <c r="KRU3" s="530"/>
      <c r="KRV3" s="530"/>
      <c r="KRW3" s="530"/>
      <c r="KRX3" s="530"/>
      <c r="KRY3" s="530"/>
      <c r="KRZ3" s="530"/>
      <c r="KSA3" s="530"/>
      <c r="KSB3" s="530"/>
      <c r="KSC3" s="530"/>
      <c r="KSD3" s="530"/>
      <c r="KSE3" s="530"/>
      <c r="KSF3" s="530"/>
      <c r="KSG3" s="530"/>
      <c r="KSH3" s="530"/>
      <c r="KSI3" s="530"/>
      <c r="KSJ3" s="530"/>
      <c r="KSK3" s="530"/>
      <c r="KSL3" s="530"/>
      <c r="KSM3" s="530"/>
      <c r="KSN3" s="530"/>
      <c r="KSO3" s="530"/>
      <c r="KSP3" s="530"/>
      <c r="KSQ3" s="530"/>
      <c r="KSR3" s="530"/>
      <c r="KSS3" s="530"/>
      <c r="KST3" s="530"/>
      <c r="KSU3" s="530"/>
      <c r="KSV3" s="530"/>
      <c r="KSW3" s="530"/>
      <c r="KSX3" s="530"/>
      <c r="KSY3" s="530"/>
      <c r="KSZ3" s="530"/>
      <c r="KTA3" s="530"/>
      <c r="KTB3" s="530"/>
      <c r="KTC3" s="530"/>
      <c r="KTD3" s="530"/>
      <c r="KTE3" s="530"/>
      <c r="KTF3" s="530"/>
      <c r="KTG3" s="530"/>
      <c r="KTH3" s="530"/>
      <c r="KTI3" s="530"/>
      <c r="KTJ3" s="530"/>
      <c r="KTK3" s="530"/>
      <c r="KTL3" s="530"/>
      <c r="KTM3" s="530"/>
      <c r="KTN3" s="530"/>
      <c r="KTO3" s="530"/>
      <c r="KTP3" s="530"/>
      <c r="KTQ3" s="530"/>
      <c r="KTR3" s="530"/>
      <c r="KTS3" s="530"/>
      <c r="KTT3" s="530"/>
      <c r="KTU3" s="530"/>
      <c r="KTV3" s="530"/>
      <c r="KTW3" s="530"/>
      <c r="KTX3" s="530"/>
      <c r="KTY3" s="530"/>
      <c r="KTZ3" s="530"/>
      <c r="KUA3" s="530"/>
      <c r="KUB3" s="530"/>
      <c r="KUC3" s="530"/>
      <c r="KUD3" s="530"/>
      <c r="KUE3" s="530"/>
      <c r="KUF3" s="530"/>
      <c r="KUG3" s="530"/>
      <c r="KUH3" s="530"/>
      <c r="KUI3" s="530"/>
      <c r="KUJ3" s="530"/>
      <c r="KUK3" s="530"/>
      <c r="KUL3" s="530"/>
      <c r="KUM3" s="530"/>
      <c r="KUN3" s="530"/>
      <c r="KUO3" s="530"/>
      <c r="KUP3" s="530"/>
      <c r="KUQ3" s="530"/>
      <c r="KUR3" s="530"/>
      <c r="KUS3" s="530"/>
      <c r="KUT3" s="530"/>
      <c r="KUU3" s="530"/>
      <c r="KUV3" s="530"/>
      <c r="KUW3" s="530"/>
      <c r="KUX3" s="530"/>
      <c r="KUY3" s="530"/>
      <c r="KUZ3" s="530"/>
      <c r="KVA3" s="530"/>
      <c r="KVB3" s="530"/>
      <c r="KVC3" s="530"/>
      <c r="KVD3" s="530"/>
      <c r="KVE3" s="530"/>
      <c r="KVF3" s="530"/>
      <c r="KVG3" s="530"/>
      <c r="KVH3" s="530"/>
      <c r="KVI3" s="530"/>
      <c r="KVJ3" s="530"/>
      <c r="KVK3" s="530"/>
      <c r="KVL3" s="530"/>
      <c r="KVM3" s="530"/>
      <c r="KVN3" s="530"/>
      <c r="KVO3" s="530"/>
      <c r="KVP3" s="530"/>
      <c r="KVQ3" s="530"/>
      <c r="KVR3" s="530"/>
      <c r="KVS3" s="530"/>
      <c r="KVT3" s="530"/>
      <c r="KVU3" s="530"/>
      <c r="KVV3" s="530"/>
      <c r="KVW3" s="530"/>
      <c r="KVX3" s="530"/>
      <c r="KVY3" s="530"/>
      <c r="KVZ3" s="530"/>
      <c r="KWA3" s="530"/>
      <c r="KWB3" s="530"/>
      <c r="KWC3" s="530"/>
      <c r="KWD3" s="530"/>
      <c r="KWE3" s="530"/>
      <c r="KWF3" s="530"/>
      <c r="KWG3" s="530"/>
      <c r="KWH3" s="530"/>
      <c r="KWI3" s="530"/>
      <c r="KWJ3" s="530"/>
      <c r="KWK3" s="530"/>
      <c r="KWL3" s="530"/>
      <c r="KWM3" s="530"/>
      <c r="KWN3" s="530"/>
      <c r="KWO3" s="530"/>
      <c r="KWP3" s="530"/>
      <c r="KWQ3" s="530"/>
      <c r="KWR3" s="530"/>
      <c r="KWS3" s="530"/>
      <c r="KWT3" s="530"/>
      <c r="KWU3" s="530"/>
      <c r="KWV3" s="530"/>
      <c r="KWW3" s="530"/>
      <c r="KWX3" s="530"/>
      <c r="KWY3" s="530"/>
      <c r="KWZ3" s="530"/>
      <c r="KXA3" s="530"/>
      <c r="KXB3" s="530"/>
      <c r="KXC3" s="530"/>
      <c r="KXD3" s="530"/>
      <c r="KXE3" s="530"/>
      <c r="KXF3" s="530"/>
      <c r="KXG3" s="530"/>
      <c r="KXH3" s="530"/>
      <c r="KXI3" s="530"/>
      <c r="KXJ3" s="530"/>
      <c r="KXK3" s="530"/>
      <c r="KXL3" s="530"/>
      <c r="KXM3" s="530"/>
      <c r="KXN3" s="530"/>
      <c r="KXO3" s="530"/>
      <c r="KXP3" s="530"/>
      <c r="KXQ3" s="530"/>
      <c r="KXR3" s="530"/>
      <c r="KXS3" s="530"/>
      <c r="KXT3" s="530"/>
      <c r="KXU3" s="530"/>
      <c r="KXV3" s="530"/>
      <c r="KXW3" s="530"/>
      <c r="KXX3" s="530"/>
      <c r="KXY3" s="530"/>
      <c r="KXZ3" s="530"/>
      <c r="KYA3" s="530"/>
      <c r="KYB3" s="530"/>
      <c r="KYC3" s="530"/>
      <c r="KYD3" s="530"/>
      <c r="KYE3" s="530"/>
      <c r="KYF3" s="530"/>
      <c r="KYG3" s="530"/>
      <c r="KYH3" s="530"/>
      <c r="KYI3" s="530"/>
      <c r="KYJ3" s="530"/>
      <c r="KYK3" s="530"/>
      <c r="KYL3" s="530"/>
      <c r="KYM3" s="530"/>
      <c r="KYN3" s="530"/>
      <c r="KYO3" s="530"/>
      <c r="KYP3" s="530"/>
      <c r="KYQ3" s="530"/>
      <c r="KYR3" s="530"/>
      <c r="KYS3" s="530"/>
      <c r="KYT3" s="530"/>
      <c r="KYU3" s="530"/>
      <c r="KYV3" s="530"/>
      <c r="KYW3" s="530"/>
      <c r="KYX3" s="530"/>
      <c r="KYY3" s="530"/>
      <c r="KYZ3" s="530"/>
      <c r="KZA3" s="530"/>
      <c r="KZB3" s="530"/>
      <c r="KZC3" s="530"/>
      <c r="KZD3" s="530"/>
      <c r="KZE3" s="530"/>
      <c r="KZF3" s="530"/>
      <c r="KZG3" s="530"/>
      <c r="KZH3" s="530"/>
      <c r="KZI3" s="530"/>
      <c r="KZJ3" s="530"/>
      <c r="KZK3" s="530"/>
      <c r="KZL3" s="530"/>
      <c r="KZM3" s="530"/>
      <c r="KZN3" s="530"/>
      <c r="KZO3" s="530"/>
      <c r="KZP3" s="530"/>
      <c r="KZQ3" s="530"/>
      <c r="KZR3" s="530"/>
      <c r="KZS3" s="530"/>
      <c r="KZT3" s="530"/>
      <c r="KZU3" s="530"/>
      <c r="KZV3" s="530"/>
      <c r="KZW3" s="530"/>
      <c r="KZX3" s="530"/>
      <c r="KZY3" s="530"/>
      <c r="KZZ3" s="530"/>
      <c r="LAA3" s="530"/>
      <c r="LAB3" s="530"/>
      <c r="LAC3" s="530"/>
      <c r="LAD3" s="530"/>
      <c r="LAE3" s="530"/>
      <c r="LAF3" s="530"/>
      <c r="LAG3" s="530"/>
      <c r="LAH3" s="530"/>
      <c r="LAI3" s="530"/>
      <c r="LAJ3" s="530"/>
      <c r="LAK3" s="530"/>
      <c r="LAL3" s="530"/>
      <c r="LAM3" s="530"/>
      <c r="LAN3" s="530"/>
      <c r="LAO3" s="530"/>
      <c r="LAP3" s="530"/>
      <c r="LAQ3" s="530"/>
      <c r="LAR3" s="530"/>
      <c r="LAS3" s="530"/>
      <c r="LAT3" s="530"/>
      <c r="LAU3" s="530"/>
      <c r="LAV3" s="530"/>
      <c r="LAW3" s="530"/>
      <c r="LAX3" s="530"/>
      <c r="LAY3" s="530"/>
      <c r="LAZ3" s="530"/>
      <c r="LBA3" s="530"/>
      <c r="LBB3" s="530"/>
      <c r="LBC3" s="530"/>
      <c r="LBD3" s="530"/>
      <c r="LBE3" s="530"/>
      <c r="LBF3" s="530"/>
      <c r="LBG3" s="530"/>
      <c r="LBH3" s="530"/>
      <c r="LBI3" s="530"/>
      <c r="LBJ3" s="530"/>
      <c r="LBK3" s="530"/>
      <c r="LBL3" s="530"/>
      <c r="LBM3" s="530"/>
      <c r="LBN3" s="530"/>
      <c r="LBO3" s="530"/>
      <c r="LBP3" s="530"/>
      <c r="LBQ3" s="530"/>
      <c r="LBR3" s="530"/>
      <c r="LBS3" s="530"/>
      <c r="LBT3" s="530"/>
      <c r="LBU3" s="530"/>
      <c r="LBV3" s="530"/>
      <c r="LBW3" s="530"/>
      <c r="LBX3" s="530"/>
      <c r="LBY3" s="530"/>
      <c r="LBZ3" s="530"/>
      <c r="LCA3" s="530"/>
      <c r="LCB3" s="530"/>
      <c r="LCC3" s="530"/>
      <c r="LCD3" s="530"/>
      <c r="LCE3" s="530"/>
      <c r="LCF3" s="530"/>
      <c r="LCG3" s="530"/>
      <c r="LCH3" s="530"/>
      <c r="LCI3" s="530"/>
      <c r="LCJ3" s="530"/>
      <c r="LCK3" s="530"/>
      <c r="LCL3" s="530"/>
      <c r="LCM3" s="530"/>
      <c r="LCN3" s="530"/>
      <c r="LCO3" s="530"/>
      <c r="LCP3" s="530"/>
      <c r="LCQ3" s="530"/>
      <c r="LCR3" s="530"/>
      <c r="LCS3" s="530"/>
      <c r="LCT3" s="530"/>
      <c r="LCU3" s="530"/>
      <c r="LCV3" s="530"/>
      <c r="LCW3" s="530"/>
      <c r="LCX3" s="530"/>
      <c r="LCY3" s="530"/>
      <c r="LCZ3" s="530"/>
      <c r="LDA3" s="530"/>
      <c r="LDB3" s="530"/>
      <c r="LDC3" s="530"/>
      <c r="LDD3" s="530"/>
      <c r="LDE3" s="530"/>
      <c r="LDF3" s="530"/>
      <c r="LDG3" s="530"/>
      <c r="LDH3" s="530"/>
      <c r="LDI3" s="530"/>
      <c r="LDJ3" s="530"/>
      <c r="LDK3" s="530"/>
      <c r="LDL3" s="530"/>
      <c r="LDM3" s="530"/>
      <c r="LDN3" s="530"/>
      <c r="LDO3" s="530"/>
      <c r="LDP3" s="530"/>
      <c r="LDQ3" s="530"/>
      <c r="LDR3" s="530"/>
      <c r="LDS3" s="530"/>
      <c r="LDT3" s="530"/>
      <c r="LDU3" s="530"/>
      <c r="LDV3" s="530"/>
      <c r="LDW3" s="530"/>
      <c r="LDX3" s="530"/>
      <c r="LDY3" s="530"/>
      <c r="LDZ3" s="530"/>
      <c r="LEA3" s="530"/>
      <c r="LEB3" s="530"/>
      <c r="LEC3" s="530"/>
      <c r="LED3" s="530"/>
      <c r="LEE3" s="530"/>
      <c r="LEF3" s="530"/>
      <c r="LEG3" s="530"/>
      <c r="LEH3" s="530"/>
      <c r="LEI3" s="530"/>
      <c r="LEJ3" s="530"/>
      <c r="LEK3" s="530"/>
      <c r="LEL3" s="530"/>
      <c r="LEM3" s="530"/>
      <c r="LEN3" s="530"/>
      <c r="LEO3" s="530"/>
      <c r="LEP3" s="530"/>
      <c r="LEQ3" s="530"/>
      <c r="LER3" s="530"/>
      <c r="LES3" s="530"/>
      <c r="LET3" s="530"/>
      <c r="LEU3" s="530"/>
      <c r="LEV3" s="530"/>
      <c r="LEW3" s="530"/>
      <c r="LEX3" s="530"/>
      <c r="LEY3" s="530"/>
      <c r="LEZ3" s="530"/>
      <c r="LFA3" s="530"/>
      <c r="LFB3" s="530"/>
      <c r="LFC3" s="530"/>
      <c r="LFD3" s="530"/>
      <c r="LFE3" s="530"/>
      <c r="LFF3" s="530"/>
      <c r="LFG3" s="530"/>
      <c r="LFH3" s="530"/>
      <c r="LFI3" s="530"/>
      <c r="LFJ3" s="530"/>
      <c r="LFK3" s="530"/>
      <c r="LFL3" s="530"/>
      <c r="LFM3" s="530"/>
      <c r="LFN3" s="530"/>
      <c r="LFO3" s="530"/>
      <c r="LFP3" s="530"/>
      <c r="LFQ3" s="530"/>
      <c r="LFR3" s="530"/>
      <c r="LFS3" s="530"/>
      <c r="LFT3" s="530"/>
      <c r="LFU3" s="530"/>
      <c r="LFV3" s="530"/>
      <c r="LFW3" s="530"/>
      <c r="LFX3" s="530"/>
      <c r="LFY3" s="530"/>
      <c r="LFZ3" s="530"/>
      <c r="LGA3" s="530"/>
      <c r="LGB3" s="530"/>
      <c r="LGC3" s="530"/>
      <c r="LGD3" s="530"/>
      <c r="LGE3" s="530"/>
      <c r="LGF3" s="530"/>
      <c r="LGG3" s="530"/>
      <c r="LGH3" s="530"/>
      <c r="LGI3" s="530"/>
      <c r="LGJ3" s="530"/>
      <c r="LGK3" s="530"/>
      <c r="LGL3" s="530"/>
      <c r="LGM3" s="530"/>
      <c r="LGN3" s="530"/>
      <c r="LGO3" s="530"/>
      <c r="LGP3" s="530"/>
      <c r="LGQ3" s="530"/>
      <c r="LGR3" s="530"/>
      <c r="LGS3" s="530"/>
      <c r="LGT3" s="530"/>
      <c r="LGU3" s="530"/>
      <c r="LGV3" s="530"/>
      <c r="LGW3" s="530"/>
      <c r="LGX3" s="530"/>
      <c r="LGY3" s="530"/>
      <c r="LGZ3" s="530"/>
      <c r="LHA3" s="530"/>
      <c r="LHB3" s="530"/>
      <c r="LHC3" s="530"/>
      <c r="LHD3" s="530"/>
      <c r="LHE3" s="530"/>
      <c r="LHF3" s="530"/>
      <c r="LHG3" s="530"/>
      <c r="LHH3" s="530"/>
      <c r="LHI3" s="530"/>
      <c r="LHJ3" s="530"/>
      <c r="LHK3" s="530"/>
      <c r="LHL3" s="530"/>
      <c r="LHM3" s="530"/>
      <c r="LHN3" s="530"/>
      <c r="LHO3" s="530"/>
      <c r="LHP3" s="530"/>
      <c r="LHQ3" s="530"/>
      <c r="LHR3" s="530"/>
      <c r="LHS3" s="530"/>
      <c r="LHT3" s="530"/>
      <c r="LHU3" s="530"/>
      <c r="LHV3" s="530"/>
      <c r="LHW3" s="530"/>
      <c r="LHX3" s="530"/>
      <c r="LHY3" s="530"/>
      <c r="LHZ3" s="530"/>
      <c r="LIA3" s="530"/>
      <c r="LIB3" s="530"/>
      <c r="LIC3" s="530"/>
      <c r="LID3" s="530"/>
      <c r="LIE3" s="530"/>
      <c r="LIF3" s="530"/>
      <c r="LIG3" s="530"/>
      <c r="LIH3" s="530"/>
      <c r="LII3" s="530"/>
      <c r="LIJ3" s="530"/>
      <c r="LIK3" s="530"/>
      <c r="LIL3" s="530"/>
      <c r="LIM3" s="530"/>
      <c r="LIN3" s="530"/>
      <c r="LIO3" s="530"/>
      <c r="LIP3" s="530"/>
      <c r="LIQ3" s="530"/>
      <c r="LIR3" s="530"/>
      <c r="LIS3" s="530"/>
      <c r="LIT3" s="530"/>
      <c r="LIU3" s="530"/>
      <c r="LIV3" s="530"/>
      <c r="LIW3" s="530"/>
      <c r="LIX3" s="530"/>
      <c r="LIY3" s="530"/>
      <c r="LIZ3" s="530"/>
      <c r="LJA3" s="530"/>
      <c r="LJB3" s="530"/>
      <c r="LJC3" s="530"/>
      <c r="LJD3" s="530"/>
      <c r="LJE3" s="530"/>
      <c r="LJF3" s="530"/>
      <c r="LJG3" s="530"/>
      <c r="LJH3" s="530"/>
      <c r="LJI3" s="530"/>
      <c r="LJJ3" s="530"/>
      <c r="LJK3" s="530"/>
      <c r="LJL3" s="530"/>
      <c r="LJM3" s="530"/>
      <c r="LJN3" s="530"/>
      <c r="LJO3" s="530"/>
      <c r="LJP3" s="530"/>
      <c r="LJQ3" s="530"/>
      <c r="LJR3" s="530"/>
      <c r="LJS3" s="530"/>
      <c r="LJT3" s="530"/>
      <c r="LJU3" s="530"/>
      <c r="LJV3" s="530"/>
      <c r="LJW3" s="530"/>
      <c r="LJX3" s="530"/>
      <c r="LJY3" s="530"/>
      <c r="LJZ3" s="530"/>
      <c r="LKA3" s="530"/>
      <c r="LKB3" s="530"/>
      <c r="LKC3" s="530"/>
      <c r="LKD3" s="530"/>
      <c r="LKE3" s="530"/>
      <c r="LKF3" s="530"/>
      <c r="LKG3" s="530"/>
      <c r="LKH3" s="530"/>
      <c r="LKI3" s="530"/>
      <c r="LKJ3" s="530"/>
      <c r="LKK3" s="530"/>
      <c r="LKL3" s="530"/>
      <c r="LKM3" s="530"/>
      <c r="LKN3" s="530"/>
      <c r="LKO3" s="530"/>
      <c r="LKP3" s="530"/>
      <c r="LKQ3" s="530"/>
      <c r="LKR3" s="530"/>
      <c r="LKS3" s="530"/>
      <c r="LKT3" s="530"/>
      <c r="LKU3" s="530"/>
      <c r="LKV3" s="530"/>
      <c r="LKW3" s="530"/>
      <c r="LKX3" s="530"/>
      <c r="LKY3" s="530"/>
      <c r="LKZ3" s="530"/>
      <c r="LLA3" s="530"/>
      <c r="LLB3" s="530"/>
      <c r="LLC3" s="530"/>
      <c r="LLD3" s="530"/>
      <c r="LLE3" s="530"/>
      <c r="LLF3" s="530"/>
      <c r="LLG3" s="530"/>
      <c r="LLH3" s="530"/>
      <c r="LLI3" s="530"/>
      <c r="LLJ3" s="530"/>
      <c r="LLK3" s="530"/>
      <c r="LLL3" s="530"/>
      <c r="LLM3" s="530"/>
      <c r="LLN3" s="530"/>
      <c r="LLO3" s="530"/>
      <c r="LLP3" s="530"/>
      <c r="LLQ3" s="530"/>
      <c r="LLR3" s="530"/>
      <c r="LLS3" s="530"/>
      <c r="LLT3" s="530"/>
      <c r="LLU3" s="530"/>
      <c r="LLV3" s="530"/>
      <c r="LLW3" s="530"/>
      <c r="LLX3" s="530"/>
      <c r="LLY3" s="530"/>
      <c r="LLZ3" s="530"/>
      <c r="LMA3" s="530"/>
      <c r="LMB3" s="530"/>
      <c r="LMC3" s="530"/>
      <c r="LMD3" s="530"/>
      <c r="LME3" s="530"/>
      <c r="LMF3" s="530"/>
      <c r="LMG3" s="530"/>
      <c r="LMH3" s="530"/>
      <c r="LMI3" s="530"/>
      <c r="LMJ3" s="530"/>
      <c r="LMK3" s="530"/>
      <c r="LML3" s="530"/>
      <c r="LMM3" s="530"/>
      <c r="LMN3" s="530"/>
      <c r="LMO3" s="530"/>
      <c r="LMP3" s="530"/>
      <c r="LMQ3" s="530"/>
      <c r="LMR3" s="530"/>
      <c r="LMS3" s="530"/>
      <c r="LMT3" s="530"/>
      <c r="LMU3" s="530"/>
      <c r="LMV3" s="530"/>
      <c r="LMW3" s="530"/>
      <c r="LMX3" s="530"/>
      <c r="LMY3" s="530"/>
      <c r="LMZ3" s="530"/>
      <c r="LNA3" s="530"/>
      <c r="LNB3" s="530"/>
      <c r="LNC3" s="530"/>
      <c r="LND3" s="530"/>
      <c r="LNE3" s="530"/>
      <c r="LNF3" s="530"/>
      <c r="LNG3" s="530"/>
      <c r="LNH3" s="530"/>
      <c r="LNI3" s="530"/>
      <c r="LNJ3" s="530"/>
      <c r="LNK3" s="530"/>
      <c r="LNL3" s="530"/>
      <c r="LNM3" s="530"/>
      <c r="LNN3" s="530"/>
      <c r="LNO3" s="530"/>
      <c r="LNP3" s="530"/>
      <c r="LNQ3" s="530"/>
      <c r="LNR3" s="530"/>
      <c r="LNS3" s="530"/>
      <c r="LNT3" s="530"/>
      <c r="LNU3" s="530"/>
      <c r="LNV3" s="530"/>
      <c r="LNW3" s="530"/>
      <c r="LNX3" s="530"/>
      <c r="LNY3" s="530"/>
      <c r="LNZ3" s="530"/>
      <c r="LOA3" s="530"/>
      <c r="LOB3" s="530"/>
      <c r="LOC3" s="530"/>
      <c r="LOD3" s="530"/>
      <c r="LOE3" s="530"/>
      <c r="LOF3" s="530"/>
      <c r="LOG3" s="530"/>
      <c r="LOH3" s="530"/>
      <c r="LOI3" s="530"/>
      <c r="LOJ3" s="530"/>
      <c r="LOK3" s="530"/>
      <c r="LOL3" s="530"/>
      <c r="LOM3" s="530"/>
      <c r="LON3" s="530"/>
      <c r="LOO3" s="530"/>
      <c r="LOP3" s="530"/>
      <c r="LOQ3" s="530"/>
      <c r="LOR3" s="530"/>
      <c r="LOS3" s="530"/>
      <c r="LOT3" s="530"/>
      <c r="LOU3" s="530"/>
      <c r="LOV3" s="530"/>
      <c r="LOW3" s="530"/>
      <c r="LOX3" s="530"/>
      <c r="LOY3" s="530"/>
      <c r="LOZ3" s="530"/>
      <c r="LPA3" s="530"/>
      <c r="LPB3" s="530"/>
      <c r="LPC3" s="530"/>
      <c r="LPD3" s="530"/>
      <c r="LPE3" s="530"/>
      <c r="LPF3" s="530"/>
      <c r="LPG3" s="530"/>
      <c r="LPH3" s="530"/>
      <c r="LPI3" s="530"/>
      <c r="LPJ3" s="530"/>
      <c r="LPK3" s="530"/>
      <c r="LPL3" s="530"/>
      <c r="LPM3" s="530"/>
      <c r="LPN3" s="530"/>
      <c r="LPO3" s="530"/>
      <c r="LPP3" s="530"/>
      <c r="LPQ3" s="530"/>
      <c r="LPR3" s="530"/>
      <c r="LPS3" s="530"/>
      <c r="LPT3" s="530"/>
      <c r="LPU3" s="530"/>
      <c r="LPV3" s="530"/>
      <c r="LPW3" s="530"/>
      <c r="LPX3" s="530"/>
      <c r="LPY3" s="530"/>
      <c r="LPZ3" s="530"/>
      <c r="LQA3" s="530"/>
      <c r="LQB3" s="530"/>
      <c r="LQC3" s="530"/>
      <c r="LQD3" s="530"/>
      <c r="LQE3" s="530"/>
      <c r="LQF3" s="530"/>
      <c r="LQG3" s="530"/>
      <c r="LQH3" s="530"/>
      <c r="LQI3" s="530"/>
      <c r="LQJ3" s="530"/>
      <c r="LQK3" s="530"/>
      <c r="LQL3" s="530"/>
      <c r="LQM3" s="530"/>
      <c r="LQN3" s="530"/>
      <c r="LQO3" s="530"/>
      <c r="LQP3" s="530"/>
      <c r="LQQ3" s="530"/>
      <c r="LQR3" s="530"/>
      <c r="LQS3" s="530"/>
      <c r="LQT3" s="530"/>
      <c r="LQU3" s="530"/>
      <c r="LQV3" s="530"/>
      <c r="LQW3" s="530"/>
      <c r="LQX3" s="530"/>
      <c r="LQY3" s="530"/>
      <c r="LQZ3" s="530"/>
      <c r="LRA3" s="530"/>
      <c r="LRB3" s="530"/>
      <c r="LRC3" s="530"/>
      <c r="LRD3" s="530"/>
      <c r="LRE3" s="530"/>
      <c r="LRF3" s="530"/>
      <c r="LRG3" s="530"/>
      <c r="LRH3" s="530"/>
      <c r="LRI3" s="530"/>
      <c r="LRJ3" s="530"/>
      <c r="LRK3" s="530"/>
      <c r="LRL3" s="530"/>
      <c r="LRM3" s="530"/>
      <c r="LRN3" s="530"/>
      <c r="LRO3" s="530"/>
      <c r="LRP3" s="530"/>
      <c r="LRQ3" s="530"/>
      <c r="LRR3" s="530"/>
      <c r="LRS3" s="530"/>
      <c r="LRT3" s="530"/>
      <c r="LRU3" s="530"/>
      <c r="LRV3" s="530"/>
      <c r="LRW3" s="530"/>
      <c r="LRX3" s="530"/>
      <c r="LRY3" s="530"/>
      <c r="LRZ3" s="530"/>
      <c r="LSA3" s="530"/>
      <c r="LSB3" s="530"/>
      <c r="LSC3" s="530"/>
      <c r="LSD3" s="530"/>
      <c r="LSE3" s="530"/>
      <c r="LSF3" s="530"/>
      <c r="LSG3" s="530"/>
      <c r="LSH3" s="530"/>
      <c r="LSI3" s="530"/>
      <c r="LSJ3" s="530"/>
      <c r="LSK3" s="530"/>
      <c r="LSL3" s="530"/>
      <c r="LSM3" s="530"/>
      <c r="LSN3" s="530"/>
      <c r="LSO3" s="530"/>
      <c r="LSP3" s="530"/>
      <c r="LSQ3" s="530"/>
      <c r="LSR3" s="530"/>
      <c r="LSS3" s="530"/>
      <c r="LST3" s="530"/>
      <c r="LSU3" s="530"/>
      <c r="LSV3" s="530"/>
      <c r="LSW3" s="530"/>
      <c r="LSX3" s="530"/>
      <c r="LSY3" s="530"/>
      <c r="LSZ3" s="530"/>
      <c r="LTA3" s="530"/>
      <c r="LTB3" s="530"/>
      <c r="LTC3" s="530"/>
      <c r="LTD3" s="530"/>
      <c r="LTE3" s="530"/>
      <c r="LTF3" s="530"/>
      <c r="LTG3" s="530"/>
      <c r="LTH3" s="530"/>
      <c r="LTI3" s="530"/>
      <c r="LTJ3" s="530"/>
      <c r="LTK3" s="530"/>
      <c r="LTL3" s="530"/>
      <c r="LTM3" s="530"/>
      <c r="LTN3" s="530"/>
      <c r="LTO3" s="530"/>
      <c r="LTP3" s="530"/>
      <c r="LTQ3" s="530"/>
      <c r="LTR3" s="530"/>
      <c r="LTS3" s="530"/>
      <c r="LTT3" s="530"/>
      <c r="LTU3" s="530"/>
      <c r="LTV3" s="530"/>
      <c r="LTW3" s="530"/>
      <c r="LTX3" s="530"/>
      <c r="LTY3" s="530"/>
      <c r="LTZ3" s="530"/>
      <c r="LUA3" s="530"/>
      <c r="LUB3" s="530"/>
      <c r="LUC3" s="530"/>
      <c r="LUD3" s="530"/>
      <c r="LUE3" s="530"/>
      <c r="LUF3" s="530"/>
      <c r="LUG3" s="530"/>
      <c r="LUH3" s="530"/>
      <c r="LUI3" s="530"/>
      <c r="LUJ3" s="530"/>
      <c r="LUK3" s="530"/>
      <c r="LUL3" s="530"/>
      <c r="LUM3" s="530"/>
      <c r="LUN3" s="530"/>
      <c r="LUO3" s="530"/>
      <c r="LUP3" s="530"/>
      <c r="LUQ3" s="530"/>
      <c r="LUR3" s="530"/>
      <c r="LUS3" s="530"/>
      <c r="LUT3" s="530"/>
      <c r="LUU3" s="530"/>
      <c r="LUV3" s="530"/>
      <c r="LUW3" s="530"/>
      <c r="LUX3" s="530"/>
      <c r="LUY3" s="530"/>
      <c r="LUZ3" s="530"/>
      <c r="LVA3" s="530"/>
      <c r="LVB3" s="530"/>
      <c r="LVC3" s="530"/>
      <c r="LVD3" s="530"/>
      <c r="LVE3" s="530"/>
      <c r="LVF3" s="530"/>
      <c r="LVG3" s="530"/>
      <c r="LVH3" s="530"/>
      <c r="LVI3" s="530"/>
      <c r="LVJ3" s="530"/>
      <c r="LVK3" s="530"/>
      <c r="LVL3" s="530"/>
      <c r="LVM3" s="530"/>
      <c r="LVN3" s="530"/>
      <c r="LVO3" s="530"/>
      <c r="LVP3" s="530"/>
      <c r="LVQ3" s="530"/>
      <c r="LVR3" s="530"/>
      <c r="LVS3" s="530"/>
      <c r="LVT3" s="530"/>
      <c r="LVU3" s="530"/>
      <c r="LVV3" s="530"/>
      <c r="LVW3" s="530"/>
      <c r="LVX3" s="530"/>
      <c r="LVY3" s="530"/>
      <c r="LVZ3" s="530"/>
      <c r="LWA3" s="530"/>
      <c r="LWB3" s="530"/>
      <c r="LWC3" s="530"/>
      <c r="LWD3" s="530"/>
      <c r="LWE3" s="530"/>
      <c r="LWF3" s="530"/>
      <c r="LWG3" s="530"/>
      <c r="LWH3" s="530"/>
      <c r="LWI3" s="530"/>
      <c r="LWJ3" s="530"/>
      <c r="LWK3" s="530"/>
      <c r="LWL3" s="530"/>
      <c r="LWM3" s="530"/>
      <c r="LWN3" s="530"/>
      <c r="LWO3" s="530"/>
      <c r="LWP3" s="530"/>
      <c r="LWQ3" s="530"/>
      <c r="LWR3" s="530"/>
      <c r="LWS3" s="530"/>
      <c r="LWT3" s="530"/>
      <c r="LWU3" s="530"/>
      <c r="LWV3" s="530"/>
      <c r="LWW3" s="530"/>
      <c r="LWX3" s="530"/>
      <c r="LWY3" s="530"/>
      <c r="LWZ3" s="530"/>
      <c r="LXA3" s="530"/>
      <c r="LXB3" s="530"/>
      <c r="LXC3" s="530"/>
      <c r="LXD3" s="530"/>
      <c r="LXE3" s="530"/>
      <c r="LXF3" s="530"/>
      <c r="LXG3" s="530"/>
      <c r="LXH3" s="530"/>
      <c r="LXI3" s="530"/>
      <c r="LXJ3" s="530"/>
      <c r="LXK3" s="530"/>
      <c r="LXL3" s="530"/>
      <c r="LXM3" s="530"/>
      <c r="LXN3" s="530"/>
      <c r="LXO3" s="530"/>
      <c r="LXP3" s="530"/>
      <c r="LXQ3" s="530"/>
      <c r="LXR3" s="530"/>
      <c r="LXS3" s="530"/>
      <c r="LXT3" s="530"/>
      <c r="LXU3" s="530"/>
      <c r="LXV3" s="530"/>
      <c r="LXW3" s="530"/>
      <c r="LXX3" s="530"/>
      <c r="LXY3" s="530"/>
      <c r="LXZ3" s="530"/>
      <c r="LYA3" s="530"/>
      <c r="LYB3" s="530"/>
      <c r="LYC3" s="530"/>
      <c r="LYD3" s="530"/>
      <c r="LYE3" s="530"/>
      <c r="LYF3" s="530"/>
      <c r="LYG3" s="530"/>
      <c r="LYH3" s="530"/>
      <c r="LYI3" s="530"/>
      <c r="LYJ3" s="530"/>
      <c r="LYK3" s="530"/>
      <c r="LYL3" s="530"/>
      <c r="LYM3" s="530"/>
      <c r="LYN3" s="530"/>
      <c r="LYO3" s="530"/>
      <c r="LYP3" s="530"/>
      <c r="LYQ3" s="530"/>
      <c r="LYR3" s="530"/>
      <c r="LYS3" s="530"/>
      <c r="LYT3" s="530"/>
      <c r="LYU3" s="530"/>
      <c r="LYV3" s="530"/>
      <c r="LYW3" s="530"/>
      <c r="LYX3" s="530"/>
      <c r="LYY3" s="530"/>
      <c r="LYZ3" s="530"/>
      <c r="LZA3" s="530"/>
      <c r="LZB3" s="530"/>
      <c r="LZC3" s="530"/>
      <c r="LZD3" s="530"/>
      <c r="LZE3" s="530"/>
      <c r="LZF3" s="530"/>
      <c r="LZG3" s="530"/>
      <c r="LZH3" s="530"/>
      <c r="LZI3" s="530"/>
      <c r="LZJ3" s="530"/>
      <c r="LZK3" s="530"/>
      <c r="LZL3" s="530"/>
      <c r="LZM3" s="530"/>
      <c r="LZN3" s="530"/>
      <c r="LZO3" s="530"/>
      <c r="LZP3" s="530"/>
      <c r="LZQ3" s="530"/>
      <c r="LZR3" s="530"/>
      <c r="LZS3" s="530"/>
      <c r="LZT3" s="530"/>
      <c r="LZU3" s="530"/>
      <c r="LZV3" s="530"/>
      <c r="LZW3" s="530"/>
      <c r="LZX3" s="530"/>
      <c r="LZY3" s="530"/>
      <c r="LZZ3" s="530"/>
      <c r="MAA3" s="530"/>
      <c r="MAB3" s="530"/>
      <c r="MAC3" s="530"/>
      <c r="MAD3" s="530"/>
      <c r="MAE3" s="530"/>
      <c r="MAF3" s="530"/>
      <c r="MAG3" s="530"/>
      <c r="MAH3" s="530"/>
      <c r="MAI3" s="530"/>
      <c r="MAJ3" s="530"/>
      <c r="MAK3" s="530"/>
      <c r="MAL3" s="530"/>
      <c r="MAM3" s="530"/>
      <c r="MAN3" s="530"/>
      <c r="MAO3" s="530"/>
      <c r="MAP3" s="530"/>
      <c r="MAQ3" s="530"/>
      <c r="MAR3" s="530"/>
      <c r="MAS3" s="530"/>
      <c r="MAT3" s="530"/>
      <c r="MAU3" s="530"/>
      <c r="MAV3" s="530"/>
      <c r="MAW3" s="530"/>
      <c r="MAX3" s="530"/>
      <c r="MAY3" s="530"/>
      <c r="MAZ3" s="530"/>
      <c r="MBA3" s="530"/>
      <c r="MBB3" s="530"/>
      <c r="MBC3" s="530"/>
      <c r="MBD3" s="530"/>
      <c r="MBE3" s="530"/>
      <c r="MBF3" s="530"/>
      <c r="MBG3" s="530"/>
      <c r="MBH3" s="530"/>
      <c r="MBI3" s="530"/>
      <c r="MBJ3" s="530"/>
      <c r="MBK3" s="530"/>
      <c r="MBL3" s="530"/>
      <c r="MBM3" s="530"/>
      <c r="MBN3" s="530"/>
      <c r="MBO3" s="530"/>
      <c r="MBP3" s="530"/>
      <c r="MBQ3" s="530"/>
      <c r="MBR3" s="530"/>
      <c r="MBS3" s="530"/>
      <c r="MBT3" s="530"/>
      <c r="MBU3" s="530"/>
      <c r="MBV3" s="530"/>
      <c r="MBW3" s="530"/>
      <c r="MBX3" s="530"/>
      <c r="MBY3" s="530"/>
      <c r="MBZ3" s="530"/>
      <c r="MCA3" s="530"/>
      <c r="MCB3" s="530"/>
      <c r="MCC3" s="530"/>
      <c r="MCD3" s="530"/>
      <c r="MCE3" s="530"/>
      <c r="MCF3" s="530"/>
      <c r="MCG3" s="530"/>
      <c r="MCH3" s="530"/>
      <c r="MCI3" s="530"/>
      <c r="MCJ3" s="530"/>
      <c r="MCK3" s="530"/>
      <c r="MCL3" s="530"/>
      <c r="MCM3" s="530"/>
      <c r="MCN3" s="530"/>
      <c r="MCO3" s="530"/>
      <c r="MCP3" s="530"/>
      <c r="MCQ3" s="530"/>
      <c r="MCR3" s="530"/>
      <c r="MCS3" s="530"/>
      <c r="MCT3" s="530"/>
      <c r="MCU3" s="530"/>
      <c r="MCV3" s="530"/>
      <c r="MCW3" s="530"/>
      <c r="MCX3" s="530"/>
      <c r="MCY3" s="530"/>
      <c r="MCZ3" s="530"/>
      <c r="MDA3" s="530"/>
      <c r="MDB3" s="530"/>
      <c r="MDC3" s="530"/>
      <c r="MDD3" s="530"/>
      <c r="MDE3" s="530"/>
      <c r="MDF3" s="530"/>
      <c r="MDG3" s="530"/>
      <c r="MDH3" s="530"/>
      <c r="MDI3" s="530"/>
      <c r="MDJ3" s="530"/>
      <c r="MDK3" s="530"/>
      <c r="MDL3" s="530"/>
      <c r="MDM3" s="530"/>
      <c r="MDN3" s="530"/>
      <c r="MDO3" s="530"/>
      <c r="MDP3" s="530"/>
      <c r="MDQ3" s="530"/>
      <c r="MDR3" s="530"/>
      <c r="MDS3" s="530"/>
      <c r="MDT3" s="530"/>
      <c r="MDU3" s="530"/>
      <c r="MDV3" s="530"/>
      <c r="MDW3" s="530"/>
      <c r="MDX3" s="530"/>
      <c r="MDY3" s="530"/>
      <c r="MDZ3" s="530"/>
      <c r="MEA3" s="530"/>
      <c r="MEB3" s="530"/>
      <c r="MEC3" s="530"/>
      <c r="MED3" s="530"/>
      <c r="MEE3" s="530"/>
      <c r="MEF3" s="530"/>
      <c r="MEG3" s="530"/>
      <c r="MEH3" s="530"/>
      <c r="MEI3" s="530"/>
      <c r="MEJ3" s="530"/>
      <c r="MEK3" s="530"/>
      <c r="MEL3" s="530"/>
      <c r="MEM3" s="530"/>
      <c r="MEN3" s="530"/>
      <c r="MEO3" s="530"/>
      <c r="MEP3" s="530"/>
      <c r="MEQ3" s="530"/>
      <c r="MER3" s="530"/>
      <c r="MES3" s="530"/>
      <c r="MET3" s="530"/>
      <c r="MEU3" s="530"/>
      <c r="MEV3" s="530"/>
      <c r="MEW3" s="530"/>
      <c r="MEX3" s="530"/>
      <c r="MEY3" s="530"/>
      <c r="MEZ3" s="530"/>
      <c r="MFA3" s="530"/>
      <c r="MFB3" s="530"/>
      <c r="MFC3" s="530"/>
      <c r="MFD3" s="530"/>
      <c r="MFE3" s="530"/>
      <c r="MFF3" s="530"/>
      <c r="MFG3" s="530"/>
      <c r="MFH3" s="530"/>
      <c r="MFI3" s="530"/>
      <c r="MFJ3" s="530"/>
      <c r="MFK3" s="530"/>
      <c r="MFL3" s="530"/>
      <c r="MFM3" s="530"/>
      <c r="MFN3" s="530"/>
      <c r="MFO3" s="530"/>
      <c r="MFP3" s="530"/>
      <c r="MFQ3" s="530"/>
      <c r="MFR3" s="530"/>
      <c r="MFS3" s="530"/>
      <c r="MFT3" s="530"/>
      <c r="MFU3" s="530"/>
      <c r="MFV3" s="530"/>
      <c r="MFW3" s="530"/>
      <c r="MFX3" s="530"/>
      <c r="MFY3" s="530"/>
      <c r="MFZ3" s="530"/>
      <c r="MGA3" s="530"/>
      <c r="MGB3" s="530"/>
      <c r="MGC3" s="530"/>
      <c r="MGD3" s="530"/>
      <c r="MGE3" s="530"/>
      <c r="MGF3" s="530"/>
      <c r="MGG3" s="530"/>
      <c r="MGH3" s="530"/>
      <c r="MGI3" s="530"/>
      <c r="MGJ3" s="530"/>
      <c r="MGK3" s="530"/>
      <c r="MGL3" s="530"/>
      <c r="MGM3" s="530"/>
      <c r="MGN3" s="530"/>
      <c r="MGO3" s="530"/>
      <c r="MGP3" s="530"/>
      <c r="MGQ3" s="530"/>
      <c r="MGR3" s="530"/>
      <c r="MGS3" s="530"/>
      <c r="MGT3" s="530"/>
      <c r="MGU3" s="530"/>
      <c r="MGV3" s="530"/>
      <c r="MGW3" s="530"/>
      <c r="MGX3" s="530"/>
      <c r="MGY3" s="530"/>
      <c r="MGZ3" s="530"/>
      <c r="MHA3" s="530"/>
      <c r="MHB3" s="530"/>
      <c r="MHC3" s="530"/>
      <c r="MHD3" s="530"/>
      <c r="MHE3" s="530"/>
      <c r="MHF3" s="530"/>
      <c r="MHG3" s="530"/>
      <c r="MHH3" s="530"/>
      <c r="MHI3" s="530"/>
      <c r="MHJ3" s="530"/>
      <c r="MHK3" s="530"/>
      <c r="MHL3" s="530"/>
      <c r="MHM3" s="530"/>
      <c r="MHN3" s="530"/>
      <c r="MHO3" s="530"/>
      <c r="MHP3" s="530"/>
      <c r="MHQ3" s="530"/>
      <c r="MHR3" s="530"/>
      <c r="MHS3" s="530"/>
      <c r="MHT3" s="530"/>
      <c r="MHU3" s="530"/>
      <c r="MHV3" s="530"/>
      <c r="MHW3" s="530"/>
      <c r="MHX3" s="530"/>
      <c r="MHY3" s="530"/>
      <c r="MHZ3" s="530"/>
      <c r="MIA3" s="530"/>
      <c r="MIB3" s="530"/>
      <c r="MIC3" s="530"/>
      <c r="MID3" s="530"/>
      <c r="MIE3" s="530"/>
      <c r="MIF3" s="530"/>
      <c r="MIG3" s="530"/>
      <c r="MIH3" s="530"/>
      <c r="MII3" s="530"/>
      <c r="MIJ3" s="530"/>
      <c r="MIK3" s="530"/>
      <c r="MIL3" s="530"/>
      <c r="MIM3" s="530"/>
      <c r="MIN3" s="530"/>
      <c r="MIO3" s="530"/>
      <c r="MIP3" s="530"/>
      <c r="MIQ3" s="530"/>
      <c r="MIR3" s="530"/>
      <c r="MIS3" s="530"/>
      <c r="MIT3" s="530"/>
      <c r="MIU3" s="530"/>
      <c r="MIV3" s="530"/>
      <c r="MIW3" s="530"/>
      <c r="MIX3" s="530"/>
      <c r="MIY3" s="530"/>
      <c r="MIZ3" s="530"/>
      <c r="MJA3" s="530"/>
      <c r="MJB3" s="530"/>
      <c r="MJC3" s="530"/>
      <c r="MJD3" s="530"/>
      <c r="MJE3" s="530"/>
      <c r="MJF3" s="530"/>
      <c r="MJG3" s="530"/>
      <c r="MJH3" s="530"/>
      <c r="MJI3" s="530"/>
      <c r="MJJ3" s="530"/>
      <c r="MJK3" s="530"/>
      <c r="MJL3" s="530"/>
      <c r="MJM3" s="530"/>
      <c r="MJN3" s="530"/>
      <c r="MJO3" s="530"/>
      <c r="MJP3" s="530"/>
      <c r="MJQ3" s="530"/>
      <c r="MJR3" s="530"/>
      <c r="MJS3" s="530"/>
      <c r="MJT3" s="530"/>
      <c r="MJU3" s="530"/>
      <c r="MJV3" s="530"/>
      <c r="MJW3" s="530"/>
      <c r="MJX3" s="530"/>
      <c r="MJY3" s="530"/>
      <c r="MJZ3" s="530"/>
      <c r="MKA3" s="530"/>
      <c r="MKB3" s="530"/>
      <c r="MKC3" s="530"/>
      <c r="MKD3" s="530"/>
      <c r="MKE3" s="530"/>
      <c r="MKF3" s="530"/>
      <c r="MKG3" s="530"/>
      <c r="MKH3" s="530"/>
      <c r="MKI3" s="530"/>
      <c r="MKJ3" s="530"/>
      <c r="MKK3" s="530"/>
      <c r="MKL3" s="530"/>
      <c r="MKM3" s="530"/>
      <c r="MKN3" s="530"/>
      <c r="MKO3" s="530"/>
      <c r="MKP3" s="530"/>
      <c r="MKQ3" s="530"/>
      <c r="MKR3" s="530"/>
      <c r="MKS3" s="530"/>
      <c r="MKT3" s="530"/>
      <c r="MKU3" s="530"/>
      <c r="MKV3" s="530"/>
      <c r="MKW3" s="530"/>
      <c r="MKX3" s="530"/>
      <c r="MKY3" s="530"/>
      <c r="MKZ3" s="530"/>
      <c r="MLA3" s="530"/>
      <c r="MLB3" s="530"/>
      <c r="MLC3" s="530"/>
      <c r="MLD3" s="530"/>
      <c r="MLE3" s="530"/>
      <c r="MLF3" s="530"/>
      <c r="MLG3" s="530"/>
      <c r="MLH3" s="530"/>
      <c r="MLI3" s="530"/>
      <c r="MLJ3" s="530"/>
      <c r="MLK3" s="530"/>
      <c r="MLL3" s="530"/>
      <c r="MLM3" s="530"/>
      <c r="MLN3" s="530"/>
      <c r="MLO3" s="530"/>
      <c r="MLP3" s="530"/>
      <c r="MLQ3" s="530"/>
      <c r="MLR3" s="530"/>
      <c r="MLS3" s="530"/>
      <c r="MLT3" s="530"/>
      <c r="MLU3" s="530"/>
      <c r="MLV3" s="530"/>
      <c r="MLW3" s="530"/>
      <c r="MLX3" s="530"/>
      <c r="MLY3" s="530"/>
      <c r="MLZ3" s="530"/>
      <c r="MMA3" s="530"/>
      <c r="MMB3" s="530"/>
      <c r="MMC3" s="530"/>
      <c r="MMD3" s="530"/>
      <c r="MME3" s="530"/>
      <c r="MMF3" s="530"/>
      <c r="MMG3" s="530"/>
      <c r="MMH3" s="530"/>
      <c r="MMI3" s="530"/>
      <c r="MMJ3" s="530"/>
      <c r="MMK3" s="530"/>
      <c r="MML3" s="530"/>
      <c r="MMM3" s="530"/>
      <c r="MMN3" s="530"/>
      <c r="MMO3" s="530"/>
      <c r="MMP3" s="530"/>
      <c r="MMQ3" s="530"/>
      <c r="MMR3" s="530"/>
      <c r="MMS3" s="530"/>
      <c r="MMT3" s="530"/>
      <c r="MMU3" s="530"/>
      <c r="MMV3" s="530"/>
      <c r="MMW3" s="530"/>
      <c r="MMX3" s="530"/>
      <c r="MMY3" s="530"/>
      <c r="MMZ3" s="530"/>
      <c r="MNA3" s="530"/>
      <c r="MNB3" s="530"/>
      <c r="MNC3" s="530"/>
      <c r="MND3" s="530"/>
      <c r="MNE3" s="530"/>
      <c r="MNF3" s="530"/>
      <c r="MNG3" s="530"/>
      <c r="MNH3" s="530"/>
      <c r="MNI3" s="530"/>
      <c r="MNJ3" s="530"/>
      <c r="MNK3" s="530"/>
      <c r="MNL3" s="530"/>
      <c r="MNM3" s="530"/>
      <c r="MNN3" s="530"/>
      <c r="MNO3" s="530"/>
      <c r="MNP3" s="530"/>
      <c r="MNQ3" s="530"/>
      <c r="MNR3" s="530"/>
      <c r="MNS3" s="530"/>
      <c r="MNT3" s="530"/>
      <c r="MNU3" s="530"/>
      <c r="MNV3" s="530"/>
      <c r="MNW3" s="530"/>
      <c r="MNX3" s="530"/>
      <c r="MNY3" s="530"/>
      <c r="MNZ3" s="530"/>
      <c r="MOA3" s="530"/>
      <c r="MOB3" s="530"/>
      <c r="MOC3" s="530"/>
      <c r="MOD3" s="530"/>
      <c r="MOE3" s="530"/>
      <c r="MOF3" s="530"/>
      <c r="MOG3" s="530"/>
      <c r="MOH3" s="530"/>
      <c r="MOI3" s="530"/>
      <c r="MOJ3" s="530"/>
      <c r="MOK3" s="530"/>
      <c r="MOL3" s="530"/>
      <c r="MOM3" s="530"/>
      <c r="MON3" s="530"/>
      <c r="MOO3" s="530"/>
      <c r="MOP3" s="530"/>
      <c r="MOQ3" s="530"/>
      <c r="MOR3" s="530"/>
      <c r="MOS3" s="530"/>
      <c r="MOT3" s="530"/>
      <c r="MOU3" s="530"/>
      <c r="MOV3" s="530"/>
      <c r="MOW3" s="530"/>
      <c r="MOX3" s="530"/>
      <c r="MOY3" s="530"/>
      <c r="MOZ3" s="530"/>
      <c r="MPA3" s="530"/>
      <c r="MPB3" s="530"/>
      <c r="MPC3" s="530"/>
      <c r="MPD3" s="530"/>
      <c r="MPE3" s="530"/>
      <c r="MPF3" s="530"/>
      <c r="MPG3" s="530"/>
      <c r="MPH3" s="530"/>
      <c r="MPI3" s="530"/>
      <c r="MPJ3" s="530"/>
      <c r="MPK3" s="530"/>
      <c r="MPL3" s="530"/>
      <c r="MPM3" s="530"/>
      <c r="MPN3" s="530"/>
      <c r="MPO3" s="530"/>
      <c r="MPP3" s="530"/>
      <c r="MPQ3" s="530"/>
      <c r="MPR3" s="530"/>
      <c r="MPS3" s="530"/>
      <c r="MPT3" s="530"/>
      <c r="MPU3" s="530"/>
      <c r="MPV3" s="530"/>
      <c r="MPW3" s="530"/>
      <c r="MPX3" s="530"/>
      <c r="MPY3" s="530"/>
      <c r="MPZ3" s="530"/>
      <c r="MQA3" s="530"/>
      <c r="MQB3" s="530"/>
      <c r="MQC3" s="530"/>
      <c r="MQD3" s="530"/>
      <c r="MQE3" s="530"/>
      <c r="MQF3" s="530"/>
      <c r="MQG3" s="530"/>
      <c r="MQH3" s="530"/>
      <c r="MQI3" s="530"/>
      <c r="MQJ3" s="530"/>
      <c r="MQK3" s="530"/>
      <c r="MQL3" s="530"/>
      <c r="MQM3" s="530"/>
      <c r="MQN3" s="530"/>
      <c r="MQO3" s="530"/>
      <c r="MQP3" s="530"/>
      <c r="MQQ3" s="530"/>
      <c r="MQR3" s="530"/>
      <c r="MQS3" s="530"/>
      <c r="MQT3" s="530"/>
      <c r="MQU3" s="530"/>
      <c r="MQV3" s="530"/>
      <c r="MQW3" s="530"/>
      <c r="MQX3" s="530"/>
      <c r="MQY3" s="530"/>
      <c r="MQZ3" s="530"/>
      <c r="MRA3" s="530"/>
      <c r="MRB3" s="530"/>
      <c r="MRC3" s="530"/>
      <c r="MRD3" s="530"/>
      <c r="MRE3" s="530"/>
      <c r="MRF3" s="530"/>
      <c r="MRG3" s="530"/>
      <c r="MRH3" s="530"/>
      <c r="MRI3" s="530"/>
      <c r="MRJ3" s="530"/>
      <c r="MRK3" s="530"/>
      <c r="MRL3" s="530"/>
      <c r="MRM3" s="530"/>
      <c r="MRN3" s="530"/>
      <c r="MRO3" s="530"/>
      <c r="MRP3" s="530"/>
      <c r="MRQ3" s="530"/>
      <c r="MRR3" s="530"/>
      <c r="MRS3" s="530"/>
      <c r="MRT3" s="530"/>
      <c r="MRU3" s="530"/>
      <c r="MRV3" s="530"/>
      <c r="MRW3" s="530"/>
      <c r="MRX3" s="530"/>
      <c r="MRY3" s="530"/>
      <c r="MRZ3" s="530"/>
      <c r="MSA3" s="530"/>
      <c r="MSB3" s="530"/>
      <c r="MSC3" s="530"/>
      <c r="MSD3" s="530"/>
      <c r="MSE3" s="530"/>
      <c r="MSF3" s="530"/>
      <c r="MSG3" s="530"/>
      <c r="MSH3" s="530"/>
      <c r="MSI3" s="530"/>
      <c r="MSJ3" s="530"/>
      <c r="MSK3" s="530"/>
      <c r="MSL3" s="530"/>
      <c r="MSM3" s="530"/>
      <c r="MSN3" s="530"/>
      <c r="MSO3" s="530"/>
      <c r="MSP3" s="530"/>
      <c r="MSQ3" s="530"/>
      <c r="MSR3" s="530"/>
      <c r="MSS3" s="530"/>
      <c r="MST3" s="530"/>
      <c r="MSU3" s="530"/>
      <c r="MSV3" s="530"/>
      <c r="MSW3" s="530"/>
      <c r="MSX3" s="530"/>
      <c r="MSY3" s="530"/>
      <c r="MSZ3" s="530"/>
      <c r="MTA3" s="530"/>
      <c r="MTB3" s="530"/>
      <c r="MTC3" s="530"/>
      <c r="MTD3" s="530"/>
      <c r="MTE3" s="530"/>
      <c r="MTF3" s="530"/>
      <c r="MTG3" s="530"/>
      <c r="MTH3" s="530"/>
      <c r="MTI3" s="530"/>
      <c r="MTJ3" s="530"/>
      <c r="MTK3" s="530"/>
      <c r="MTL3" s="530"/>
      <c r="MTM3" s="530"/>
      <c r="MTN3" s="530"/>
      <c r="MTO3" s="530"/>
      <c r="MTP3" s="530"/>
      <c r="MTQ3" s="530"/>
      <c r="MTR3" s="530"/>
      <c r="MTS3" s="530"/>
      <c r="MTT3" s="530"/>
      <c r="MTU3" s="530"/>
      <c r="MTV3" s="530"/>
      <c r="MTW3" s="530"/>
      <c r="MTX3" s="530"/>
      <c r="MTY3" s="530"/>
      <c r="MTZ3" s="530"/>
      <c r="MUA3" s="530"/>
      <c r="MUB3" s="530"/>
      <c r="MUC3" s="530"/>
      <c r="MUD3" s="530"/>
      <c r="MUE3" s="530"/>
      <c r="MUF3" s="530"/>
      <c r="MUG3" s="530"/>
      <c r="MUH3" s="530"/>
      <c r="MUI3" s="530"/>
      <c r="MUJ3" s="530"/>
      <c r="MUK3" s="530"/>
      <c r="MUL3" s="530"/>
      <c r="MUM3" s="530"/>
      <c r="MUN3" s="530"/>
      <c r="MUO3" s="530"/>
      <c r="MUP3" s="530"/>
      <c r="MUQ3" s="530"/>
      <c r="MUR3" s="530"/>
      <c r="MUS3" s="530"/>
      <c r="MUT3" s="530"/>
      <c r="MUU3" s="530"/>
      <c r="MUV3" s="530"/>
      <c r="MUW3" s="530"/>
      <c r="MUX3" s="530"/>
      <c r="MUY3" s="530"/>
      <c r="MUZ3" s="530"/>
      <c r="MVA3" s="530"/>
      <c r="MVB3" s="530"/>
      <c r="MVC3" s="530"/>
      <c r="MVD3" s="530"/>
      <c r="MVE3" s="530"/>
      <c r="MVF3" s="530"/>
      <c r="MVG3" s="530"/>
      <c r="MVH3" s="530"/>
      <c r="MVI3" s="530"/>
      <c r="MVJ3" s="530"/>
      <c r="MVK3" s="530"/>
      <c r="MVL3" s="530"/>
      <c r="MVM3" s="530"/>
      <c r="MVN3" s="530"/>
      <c r="MVO3" s="530"/>
      <c r="MVP3" s="530"/>
      <c r="MVQ3" s="530"/>
      <c r="MVR3" s="530"/>
      <c r="MVS3" s="530"/>
      <c r="MVT3" s="530"/>
      <c r="MVU3" s="530"/>
      <c r="MVV3" s="530"/>
      <c r="MVW3" s="530"/>
      <c r="MVX3" s="530"/>
      <c r="MVY3" s="530"/>
      <c r="MVZ3" s="530"/>
      <c r="MWA3" s="530"/>
      <c r="MWB3" s="530"/>
      <c r="MWC3" s="530"/>
      <c r="MWD3" s="530"/>
      <c r="MWE3" s="530"/>
      <c r="MWF3" s="530"/>
      <c r="MWG3" s="530"/>
      <c r="MWH3" s="530"/>
      <c r="MWI3" s="530"/>
      <c r="MWJ3" s="530"/>
      <c r="MWK3" s="530"/>
      <c r="MWL3" s="530"/>
      <c r="MWM3" s="530"/>
      <c r="MWN3" s="530"/>
      <c r="MWO3" s="530"/>
      <c r="MWP3" s="530"/>
      <c r="MWQ3" s="530"/>
      <c r="MWR3" s="530"/>
      <c r="MWS3" s="530"/>
      <c r="MWT3" s="530"/>
      <c r="MWU3" s="530"/>
      <c r="MWV3" s="530"/>
      <c r="MWW3" s="530"/>
      <c r="MWX3" s="530"/>
      <c r="MWY3" s="530"/>
      <c r="MWZ3" s="530"/>
      <c r="MXA3" s="530"/>
      <c r="MXB3" s="530"/>
      <c r="MXC3" s="530"/>
      <c r="MXD3" s="530"/>
      <c r="MXE3" s="530"/>
      <c r="MXF3" s="530"/>
      <c r="MXG3" s="530"/>
      <c r="MXH3" s="530"/>
      <c r="MXI3" s="530"/>
      <c r="MXJ3" s="530"/>
      <c r="MXK3" s="530"/>
      <c r="MXL3" s="530"/>
      <c r="MXM3" s="530"/>
      <c r="MXN3" s="530"/>
      <c r="MXO3" s="530"/>
      <c r="MXP3" s="530"/>
      <c r="MXQ3" s="530"/>
      <c r="MXR3" s="530"/>
      <c r="MXS3" s="530"/>
      <c r="MXT3" s="530"/>
      <c r="MXU3" s="530"/>
      <c r="MXV3" s="530"/>
      <c r="MXW3" s="530"/>
      <c r="MXX3" s="530"/>
      <c r="MXY3" s="530"/>
      <c r="MXZ3" s="530"/>
      <c r="MYA3" s="530"/>
      <c r="MYB3" s="530"/>
      <c r="MYC3" s="530"/>
      <c r="MYD3" s="530"/>
      <c r="MYE3" s="530"/>
      <c r="MYF3" s="530"/>
      <c r="MYG3" s="530"/>
      <c r="MYH3" s="530"/>
      <c r="MYI3" s="530"/>
      <c r="MYJ3" s="530"/>
      <c r="MYK3" s="530"/>
      <c r="MYL3" s="530"/>
      <c r="MYM3" s="530"/>
      <c r="MYN3" s="530"/>
      <c r="MYO3" s="530"/>
      <c r="MYP3" s="530"/>
      <c r="MYQ3" s="530"/>
      <c r="MYR3" s="530"/>
      <c r="MYS3" s="530"/>
      <c r="MYT3" s="530"/>
      <c r="MYU3" s="530"/>
      <c r="MYV3" s="530"/>
      <c r="MYW3" s="530"/>
      <c r="MYX3" s="530"/>
      <c r="MYY3" s="530"/>
      <c r="MYZ3" s="530"/>
      <c r="MZA3" s="530"/>
      <c r="MZB3" s="530"/>
      <c r="MZC3" s="530"/>
      <c r="MZD3" s="530"/>
      <c r="MZE3" s="530"/>
      <c r="MZF3" s="530"/>
      <c r="MZG3" s="530"/>
      <c r="MZH3" s="530"/>
      <c r="MZI3" s="530"/>
      <c r="MZJ3" s="530"/>
      <c r="MZK3" s="530"/>
      <c r="MZL3" s="530"/>
      <c r="MZM3" s="530"/>
      <c r="MZN3" s="530"/>
      <c r="MZO3" s="530"/>
      <c r="MZP3" s="530"/>
      <c r="MZQ3" s="530"/>
      <c r="MZR3" s="530"/>
      <c r="MZS3" s="530"/>
      <c r="MZT3" s="530"/>
      <c r="MZU3" s="530"/>
      <c r="MZV3" s="530"/>
      <c r="MZW3" s="530"/>
      <c r="MZX3" s="530"/>
      <c r="MZY3" s="530"/>
      <c r="MZZ3" s="530"/>
      <c r="NAA3" s="530"/>
      <c r="NAB3" s="530"/>
      <c r="NAC3" s="530"/>
      <c r="NAD3" s="530"/>
      <c r="NAE3" s="530"/>
      <c r="NAF3" s="530"/>
      <c r="NAG3" s="530"/>
      <c r="NAH3" s="530"/>
      <c r="NAI3" s="530"/>
      <c r="NAJ3" s="530"/>
      <c r="NAK3" s="530"/>
      <c r="NAL3" s="530"/>
      <c r="NAM3" s="530"/>
      <c r="NAN3" s="530"/>
      <c r="NAO3" s="530"/>
      <c r="NAP3" s="530"/>
      <c r="NAQ3" s="530"/>
      <c r="NAR3" s="530"/>
      <c r="NAS3" s="530"/>
      <c r="NAT3" s="530"/>
      <c r="NAU3" s="530"/>
      <c r="NAV3" s="530"/>
      <c r="NAW3" s="530"/>
      <c r="NAX3" s="530"/>
      <c r="NAY3" s="530"/>
      <c r="NAZ3" s="530"/>
      <c r="NBA3" s="530"/>
      <c r="NBB3" s="530"/>
      <c r="NBC3" s="530"/>
      <c r="NBD3" s="530"/>
      <c r="NBE3" s="530"/>
      <c r="NBF3" s="530"/>
      <c r="NBG3" s="530"/>
      <c r="NBH3" s="530"/>
      <c r="NBI3" s="530"/>
      <c r="NBJ3" s="530"/>
      <c r="NBK3" s="530"/>
      <c r="NBL3" s="530"/>
      <c r="NBM3" s="530"/>
      <c r="NBN3" s="530"/>
      <c r="NBO3" s="530"/>
      <c r="NBP3" s="530"/>
      <c r="NBQ3" s="530"/>
      <c r="NBR3" s="530"/>
      <c r="NBS3" s="530"/>
      <c r="NBT3" s="530"/>
      <c r="NBU3" s="530"/>
      <c r="NBV3" s="530"/>
      <c r="NBW3" s="530"/>
      <c r="NBX3" s="530"/>
      <c r="NBY3" s="530"/>
      <c r="NBZ3" s="530"/>
      <c r="NCA3" s="530"/>
      <c r="NCB3" s="530"/>
      <c r="NCC3" s="530"/>
      <c r="NCD3" s="530"/>
      <c r="NCE3" s="530"/>
      <c r="NCF3" s="530"/>
      <c r="NCG3" s="530"/>
      <c r="NCH3" s="530"/>
      <c r="NCI3" s="530"/>
      <c r="NCJ3" s="530"/>
      <c r="NCK3" s="530"/>
      <c r="NCL3" s="530"/>
      <c r="NCM3" s="530"/>
      <c r="NCN3" s="530"/>
      <c r="NCO3" s="530"/>
      <c r="NCP3" s="530"/>
      <c r="NCQ3" s="530"/>
      <c r="NCR3" s="530"/>
      <c r="NCS3" s="530"/>
      <c r="NCT3" s="530"/>
      <c r="NCU3" s="530"/>
      <c r="NCV3" s="530"/>
      <c r="NCW3" s="530"/>
      <c r="NCX3" s="530"/>
      <c r="NCY3" s="530"/>
      <c r="NCZ3" s="530"/>
      <c r="NDA3" s="530"/>
      <c r="NDB3" s="530"/>
      <c r="NDC3" s="530"/>
      <c r="NDD3" s="530"/>
      <c r="NDE3" s="530"/>
      <c r="NDF3" s="530"/>
      <c r="NDG3" s="530"/>
      <c r="NDH3" s="530"/>
      <c r="NDI3" s="530"/>
      <c r="NDJ3" s="530"/>
      <c r="NDK3" s="530"/>
      <c r="NDL3" s="530"/>
      <c r="NDM3" s="530"/>
      <c r="NDN3" s="530"/>
      <c r="NDO3" s="530"/>
      <c r="NDP3" s="530"/>
      <c r="NDQ3" s="530"/>
      <c r="NDR3" s="530"/>
      <c r="NDS3" s="530"/>
      <c r="NDT3" s="530"/>
      <c r="NDU3" s="530"/>
      <c r="NDV3" s="530"/>
      <c r="NDW3" s="530"/>
      <c r="NDX3" s="530"/>
      <c r="NDY3" s="530"/>
      <c r="NDZ3" s="530"/>
      <c r="NEA3" s="530"/>
      <c r="NEB3" s="530"/>
      <c r="NEC3" s="530"/>
      <c r="NED3" s="530"/>
      <c r="NEE3" s="530"/>
      <c r="NEF3" s="530"/>
      <c r="NEG3" s="530"/>
      <c r="NEH3" s="530"/>
      <c r="NEI3" s="530"/>
      <c r="NEJ3" s="530"/>
      <c r="NEK3" s="530"/>
      <c r="NEL3" s="530"/>
      <c r="NEM3" s="530"/>
      <c r="NEN3" s="530"/>
      <c r="NEO3" s="530"/>
      <c r="NEP3" s="530"/>
      <c r="NEQ3" s="530"/>
      <c r="NER3" s="530"/>
      <c r="NES3" s="530"/>
      <c r="NET3" s="530"/>
      <c r="NEU3" s="530"/>
      <c r="NEV3" s="530"/>
      <c r="NEW3" s="530"/>
      <c r="NEX3" s="530"/>
      <c r="NEY3" s="530"/>
      <c r="NEZ3" s="530"/>
      <c r="NFA3" s="530"/>
      <c r="NFB3" s="530"/>
      <c r="NFC3" s="530"/>
      <c r="NFD3" s="530"/>
      <c r="NFE3" s="530"/>
      <c r="NFF3" s="530"/>
      <c r="NFG3" s="530"/>
      <c r="NFH3" s="530"/>
      <c r="NFI3" s="530"/>
      <c r="NFJ3" s="530"/>
      <c r="NFK3" s="530"/>
      <c r="NFL3" s="530"/>
      <c r="NFM3" s="530"/>
      <c r="NFN3" s="530"/>
      <c r="NFO3" s="530"/>
      <c r="NFP3" s="530"/>
      <c r="NFQ3" s="530"/>
      <c r="NFR3" s="530"/>
      <c r="NFS3" s="530"/>
      <c r="NFT3" s="530"/>
      <c r="NFU3" s="530"/>
      <c r="NFV3" s="530"/>
      <c r="NFW3" s="530"/>
      <c r="NFX3" s="530"/>
      <c r="NFY3" s="530"/>
      <c r="NFZ3" s="530"/>
      <c r="NGA3" s="530"/>
      <c r="NGB3" s="530"/>
      <c r="NGC3" s="530"/>
      <c r="NGD3" s="530"/>
      <c r="NGE3" s="530"/>
      <c r="NGF3" s="530"/>
      <c r="NGG3" s="530"/>
      <c r="NGH3" s="530"/>
      <c r="NGI3" s="530"/>
      <c r="NGJ3" s="530"/>
      <c r="NGK3" s="530"/>
      <c r="NGL3" s="530"/>
      <c r="NGM3" s="530"/>
      <c r="NGN3" s="530"/>
      <c r="NGO3" s="530"/>
      <c r="NGP3" s="530"/>
      <c r="NGQ3" s="530"/>
      <c r="NGR3" s="530"/>
      <c r="NGS3" s="530"/>
      <c r="NGT3" s="530"/>
      <c r="NGU3" s="530"/>
      <c r="NGV3" s="530"/>
      <c r="NGW3" s="530"/>
      <c r="NGX3" s="530"/>
      <c r="NGY3" s="530"/>
      <c r="NGZ3" s="530"/>
      <c r="NHA3" s="530"/>
      <c r="NHB3" s="530"/>
      <c r="NHC3" s="530"/>
      <c r="NHD3" s="530"/>
      <c r="NHE3" s="530"/>
      <c r="NHF3" s="530"/>
      <c r="NHG3" s="530"/>
      <c r="NHH3" s="530"/>
      <c r="NHI3" s="530"/>
      <c r="NHJ3" s="530"/>
      <c r="NHK3" s="530"/>
      <c r="NHL3" s="530"/>
      <c r="NHM3" s="530"/>
      <c r="NHN3" s="530"/>
      <c r="NHO3" s="530"/>
      <c r="NHP3" s="530"/>
      <c r="NHQ3" s="530"/>
      <c r="NHR3" s="530"/>
      <c r="NHS3" s="530"/>
      <c r="NHT3" s="530"/>
      <c r="NHU3" s="530"/>
      <c r="NHV3" s="530"/>
      <c r="NHW3" s="530"/>
      <c r="NHX3" s="530"/>
      <c r="NHY3" s="530"/>
      <c r="NHZ3" s="530"/>
      <c r="NIA3" s="530"/>
      <c r="NIB3" s="530"/>
      <c r="NIC3" s="530"/>
      <c r="NID3" s="530"/>
      <c r="NIE3" s="530"/>
      <c r="NIF3" s="530"/>
      <c r="NIG3" s="530"/>
      <c r="NIH3" s="530"/>
      <c r="NII3" s="530"/>
      <c r="NIJ3" s="530"/>
      <c r="NIK3" s="530"/>
      <c r="NIL3" s="530"/>
      <c r="NIM3" s="530"/>
      <c r="NIN3" s="530"/>
      <c r="NIO3" s="530"/>
      <c r="NIP3" s="530"/>
      <c r="NIQ3" s="530"/>
      <c r="NIR3" s="530"/>
      <c r="NIS3" s="530"/>
      <c r="NIT3" s="530"/>
      <c r="NIU3" s="530"/>
      <c r="NIV3" s="530"/>
      <c r="NIW3" s="530"/>
      <c r="NIX3" s="530"/>
      <c r="NIY3" s="530"/>
      <c r="NIZ3" s="530"/>
      <c r="NJA3" s="530"/>
      <c r="NJB3" s="530"/>
      <c r="NJC3" s="530"/>
      <c r="NJD3" s="530"/>
      <c r="NJE3" s="530"/>
      <c r="NJF3" s="530"/>
      <c r="NJG3" s="530"/>
      <c r="NJH3" s="530"/>
      <c r="NJI3" s="530"/>
      <c r="NJJ3" s="530"/>
      <c r="NJK3" s="530"/>
      <c r="NJL3" s="530"/>
      <c r="NJM3" s="530"/>
      <c r="NJN3" s="530"/>
      <c r="NJO3" s="530"/>
      <c r="NJP3" s="530"/>
      <c r="NJQ3" s="530"/>
      <c r="NJR3" s="530"/>
      <c r="NJS3" s="530"/>
      <c r="NJT3" s="530"/>
      <c r="NJU3" s="530"/>
      <c r="NJV3" s="530"/>
      <c r="NJW3" s="530"/>
      <c r="NJX3" s="530"/>
      <c r="NJY3" s="530"/>
      <c r="NJZ3" s="530"/>
      <c r="NKA3" s="530"/>
      <c r="NKB3" s="530"/>
      <c r="NKC3" s="530"/>
      <c r="NKD3" s="530"/>
      <c r="NKE3" s="530"/>
      <c r="NKF3" s="530"/>
      <c r="NKG3" s="530"/>
      <c r="NKH3" s="530"/>
      <c r="NKI3" s="530"/>
      <c r="NKJ3" s="530"/>
      <c r="NKK3" s="530"/>
      <c r="NKL3" s="530"/>
      <c r="NKM3" s="530"/>
      <c r="NKN3" s="530"/>
      <c r="NKO3" s="530"/>
      <c r="NKP3" s="530"/>
      <c r="NKQ3" s="530"/>
      <c r="NKR3" s="530"/>
      <c r="NKS3" s="530"/>
      <c r="NKT3" s="530"/>
      <c r="NKU3" s="530"/>
      <c r="NKV3" s="530"/>
      <c r="NKW3" s="530"/>
      <c r="NKX3" s="530"/>
      <c r="NKY3" s="530"/>
      <c r="NKZ3" s="530"/>
      <c r="NLA3" s="530"/>
      <c r="NLB3" s="530"/>
      <c r="NLC3" s="530"/>
      <c r="NLD3" s="530"/>
      <c r="NLE3" s="530"/>
      <c r="NLF3" s="530"/>
      <c r="NLG3" s="530"/>
      <c r="NLH3" s="530"/>
      <c r="NLI3" s="530"/>
      <c r="NLJ3" s="530"/>
      <c r="NLK3" s="530"/>
      <c r="NLL3" s="530"/>
      <c r="NLM3" s="530"/>
      <c r="NLN3" s="530"/>
      <c r="NLO3" s="530"/>
      <c r="NLP3" s="530"/>
      <c r="NLQ3" s="530"/>
      <c r="NLR3" s="530"/>
      <c r="NLS3" s="530"/>
      <c r="NLT3" s="530"/>
      <c r="NLU3" s="530"/>
      <c r="NLV3" s="530"/>
      <c r="NLW3" s="530"/>
      <c r="NLX3" s="530"/>
      <c r="NLY3" s="530"/>
      <c r="NLZ3" s="530"/>
      <c r="NMA3" s="530"/>
      <c r="NMB3" s="530"/>
      <c r="NMC3" s="530"/>
      <c r="NMD3" s="530"/>
      <c r="NME3" s="530"/>
      <c r="NMF3" s="530"/>
      <c r="NMG3" s="530"/>
      <c r="NMH3" s="530"/>
      <c r="NMI3" s="530"/>
      <c r="NMJ3" s="530"/>
      <c r="NMK3" s="530"/>
      <c r="NML3" s="530"/>
      <c r="NMM3" s="530"/>
      <c r="NMN3" s="530"/>
      <c r="NMO3" s="530"/>
      <c r="NMP3" s="530"/>
      <c r="NMQ3" s="530"/>
      <c r="NMR3" s="530"/>
      <c r="NMS3" s="530"/>
      <c r="NMT3" s="530"/>
      <c r="NMU3" s="530"/>
      <c r="NMV3" s="530"/>
      <c r="NMW3" s="530"/>
      <c r="NMX3" s="530"/>
      <c r="NMY3" s="530"/>
      <c r="NMZ3" s="530"/>
      <c r="NNA3" s="530"/>
      <c r="NNB3" s="530"/>
      <c r="NNC3" s="530"/>
      <c r="NND3" s="530"/>
      <c r="NNE3" s="530"/>
      <c r="NNF3" s="530"/>
      <c r="NNG3" s="530"/>
      <c r="NNH3" s="530"/>
      <c r="NNI3" s="530"/>
      <c r="NNJ3" s="530"/>
      <c r="NNK3" s="530"/>
      <c r="NNL3" s="530"/>
      <c r="NNM3" s="530"/>
      <c r="NNN3" s="530"/>
      <c r="NNO3" s="530"/>
      <c r="NNP3" s="530"/>
      <c r="NNQ3" s="530"/>
      <c r="NNR3" s="530"/>
      <c r="NNS3" s="530"/>
      <c r="NNT3" s="530"/>
      <c r="NNU3" s="530"/>
      <c r="NNV3" s="530"/>
      <c r="NNW3" s="530"/>
      <c r="NNX3" s="530"/>
      <c r="NNY3" s="530"/>
      <c r="NNZ3" s="530"/>
      <c r="NOA3" s="530"/>
      <c r="NOB3" s="530"/>
      <c r="NOC3" s="530"/>
      <c r="NOD3" s="530"/>
      <c r="NOE3" s="530"/>
      <c r="NOF3" s="530"/>
      <c r="NOG3" s="530"/>
      <c r="NOH3" s="530"/>
      <c r="NOI3" s="530"/>
      <c r="NOJ3" s="530"/>
      <c r="NOK3" s="530"/>
      <c r="NOL3" s="530"/>
      <c r="NOM3" s="530"/>
      <c r="NON3" s="530"/>
      <c r="NOO3" s="530"/>
      <c r="NOP3" s="530"/>
      <c r="NOQ3" s="530"/>
      <c r="NOR3" s="530"/>
      <c r="NOS3" s="530"/>
      <c r="NOT3" s="530"/>
      <c r="NOU3" s="530"/>
      <c r="NOV3" s="530"/>
      <c r="NOW3" s="530"/>
      <c r="NOX3" s="530"/>
      <c r="NOY3" s="530"/>
      <c r="NOZ3" s="530"/>
      <c r="NPA3" s="530"/>
      <c r="NPB3" s="530"/>
      <c r="NPC3" s="530"/>
      <c r="NPD3" s="530"/>
      <c r="NPE3" s="530"/>
      <c r="NPF3" s="530"/>
      <c r="NPG3" s="530"/>
      <c r="NPH3" s="530"/>
      <c r="NPI3" s="530"/>
      <c r="NPJ3" s="530"/>
      <c r="NPK3" s="530"/>
      <c r="NPL3" s="530"/>
      <c r="NPM3" s="530"/>
      <c r="NPN3" s="530"/>
      <c r="NPO3" s="530"/>
      <c r="NPP3" s="530"/>
      <c r="NPQ3" s="530"/>
      <c r="NPR3" s="530"/>
      <c r="NPS3" s="530"/>
      <c r="NPT3" s="530"/>
      <c r="NPU3" s="530"/>
      <c r="NPV3" s="530"/>
      <c r="NPW3" s="530"/>
      <c r="NPX3" s="530"/>
      <c r="NPY3" s="530"/>
      <c r="NPZ3" s="530"/>
      <c r="NQA3" s="530"/>
      <c r="NQB3" s="530"/>
      <c r="NQC3" s="530"/>
      <c r="NQD3" s="530"/>
      <c r="NQE3" s="530"/>
      <c r="NQF3" s="530"/>
      <c r="NQG3" s="530"/>
      <c r="NQH3" s="530"/>
      <c r="NQI3" s="530"/>
      <c r="NQJ3" s="530"/>
      <c r="NQK3" s="530"/>
      <c r="NQL3" s="530"/>
      <c r="NQM3" s="530"/>
      <c r="NQN3" s="530"/>
      <c r="NQO3" s="530"/>
      <c r="NQP3" s="530"/>
      <c r="NQQ3" s="530"/>
      <c r="NQR3" s="530"/>
      <c r="NQS3" s="530"/>
      <c r="NQT3" s="530"/>
      <c r="NQU3" s="530"/>
      <c r="NQV3" s="530"/>
      <c r="NQW3" s="530"/>
      <c r="NQX3" s="530"/>
      <c r="NQY3" s="530"/>
      <c r="NQZ3" s="530"/>
      <c r="NRA3" s="530"/>
      <c r="NRB3" s="530"/>
      <c r="NRC3" s="530"/>
      <c r="NRD3" s="530"/>
      <c r="NRE3" s="530"/>
      <c r="NRF3" s="530"/>
      <c r="NRG3" s="530"/>
      <c r="NRH3" s="530"/>
      <c r="NRI3" s="530"/>
      <c r="NRJ3" s="530"/>
      <c r="NRK3" s="530"/>
      <c r="NRL3" s="530"/>
      <c r="NRM3" s="530"/>
      <c r="NRN3" s="530"/>
      <c r="NRO3" s="530"/>
      <c r="NRP3" s="530"/>
      <c r="NRQ3" s="530"/>
      <c r="NRR3" s="530"/>
      <c r="NRS3" s="530"/>
      <c r="NRT3" s="530"/>
      <c r="NRU3" s="530"/>
      <c r="NRV3" s="530"/>
      <c r="NRW3" s="530"/>
      <c r="NRX3" s="530"/>
      <c r="NRY3" s="530"/>
      <c r="NRZ3" s="530"/>
      <c r="NSA3" s="530"/>
      <c r="NSB3" s="530"/>
      <c r="NSC3" s="530"/>
      <c r="NSD3" s="530"/>
      <c r="NSE3" s="530"/>
      <c r="NSF3" s="530"/>
      <c r="NSG3" s="530"/>
      <c r="NSH3" s="530"/>
      <c r="NSI3" s="530"/>
      <c r="NSJ3" s="530"/>
      <c r="NSK3" s="530"/>
      <c r="NSL3" s="530"/>
      <c r="NSM3" s="530"/>
      <c r="NSN3" s="530"/>
      <c r="NSO3" s="530"/>
      <c r="NSP3" s="530"/>
      <c r="NSQ3" s="530"/>
      <c r="NSR3" s="530"/>
      <c r="NSS3" s="530"/>
      <c r="NST3" s="530"/>
      <c r="NSU3" s="530"/>
      <c r="NSV3" s="530"/>
      <c r="NSW3" s="530"/>
      <c r="NSX3" s="530"/>
      <c r="NSY3" s="530"/>
      <c r="NSZ3" s="530"/>
      <c r="NTA3" s="530"/>
      <c r="NTB3" s="530"/>
      <c r="NTC3" s="530"/>
      <c r="NTD3" s="530"/>
      <c r="NTE3" s="530"/>
      <c r="NTF3" s="530"/>
      <c r="NTG3" s="530"/>
      <c r="NTH3" s="530"/>
      <c r="NTI3" s="530"/>
      <c r="NTJ3" s="530"/>
      <c r="NTK3" s="530"/>
      <c r="NTL3" s="530"/>
      <c r="NTM3" s="530"/>
      <c r="NTN3" s="530"/>
      <c r="NTO3" s="530"/>
      <c r="NTP3" s="530"/>
      <c r="NTQ3" s="530"/>
      <c r="NTR3" s="530"/>
      <c r="NTS3" s="530"/>
      <c r="NTT3" s="530"/>
      <c r="NTU3" s="530"/>
      <c r="NTV3" s="530"/>
      <c r="NTW3" s="530"/>
      <c r="NTX3" s="530"/>
      <c r="NTY3" s="530"/>
      <c r="NTZ3" s="530"/>
      <c r="NUA3" s="530"/>
      <c r="NUB3" s="530"/>
      <c r="NUC3" s="530"/>
      <c r="NUD3" s="530"/>
      <c r="NUE3" s="530"/>
      <c r="NUF3" s="530"/>
      <c r="NUG3" s="530"/>
      <c r="NUH3" s="530"/>
      <c r="NUI3" s="530"/>
      <c r="NUJ3" s="530"/>
      <c r="NUK3" s="530"/>
      <c r="NUL3" s="530"/>
      <c r="NUM3" s="530"/>
      <c r="NUN3" s="530"/>
      <c r="NUO3" s="530"/>
      <c r="NUP3" s="530"/>
      <c r="NUQ3" s="530"/>
      <c r="NUR3" s="530"/>
      <c r="NUS3" s="530"/>
      <c r="NUT3" s="530"/>
      <c r="NUU3" s="530"/>
      <c r="NUV3" s="530"/>
      <c r="NUW3" s="530"/>
      <c r="NUX3" s="530"/>
      <c r="NUY3" s="530"/>
      <c r="NUZ3" s="530"/>
      <c r="NVA3" s="530"/>
      <c r="NVB3" s="530"/>
      <c r="NVC3" s="530"/>
      <c r="NVD3" s="530"/>
      <c r="NVE3" s="530"/>
      <c r="NVF3" s="530"/>
      <c r="NVG3" s="530"/>
      <c r="NVH3" s="530"/>
      <c r="NVI3" s="530"/>
      <c r="NVJ3" s="530"/>
      <c r="NVK3" s="530"/>
      <c r="NVL3" s="530"/>
      <c r="NVM3" s="530"/>
      <c r="NVN3" s="530"/>
      <c r="NVO3" s="530"/>
      <c r="NVP3" s="530"/>
      <c r="NVQ3" s="530"/>
      <c r="NVR3" s="530"/>
      <c r="NVS3" s="530"/>
      <c r="NVT3" s="530"/>
      <c r="NVU3" s="530"/>
      <c r="NVV3" s="530"/>
      <c r="NVW3" s="530"/>
      <c r="NVX3" s="530"/>
      <c r="NVY3" s="530"/>
      <c r="NVZ3" s="530"/>
      <c r="NWA3" s="530"/>
      <c r="NWB3" s="530"/>
      <c r="NWC3" s="530"/>
      <c r="NWD3" s="530"/>
      <c r="NWE3" s="530"/>
      <c r="NWF3" s="530"/>
      <c r="NWG3" s="530"/>
      <c r="NWH3" s="530"/>
      <c r="NWI3" s="530"/>
      <c r="NWJ3" s="530"/>
      <c r="NWK3" s="530"/>
      <c r="NWL3" s="530"/>
      <c r="NWM3" s="530"/>
      <c r="NWN3" s="530"/>
      <c r="NWO3" s="530"/>
      <c r="NWP3" s="530"/>
      <c r="NWQ3" s="530"/>
      <c r="NWR3" s="530"/>
      <c r="NWS3" s="530"/>
      <c r="NWT3" s="530"/>
      <c r="NWU3" s="530"/>
      <c r="NWV3" s="530"/>
      <c r="NWW3" s="530"/>
      <c r="NWX3" s="530"/>
      <c r="NWY3" s="530"/>
      <c r="NWZ3" s="530"/>
      <c r="NXA3" s="530"/>
      <c r="NXB3" s="530"/>
      <c r="NXC3" s="530"/>
      <c r="NXD3" s="530"/>
      <c r="NXE3" s="530"/>
      <c r="NXF3" s="530"/>
      <c r="NXG3" s="530"/>
      <c r="NXH3" s="530"/>
      <c r="NXI3" s="530"/>
      <c r="NXJ3" s="530"/>
      <c r="NXK3" s="530"/>
      <c r="NXL3" s="530"/>
      <c r="NXM3" s="530"/>
      <c r="NXN3" s="530"/>
      <c r="NXO3" s="530"/>
      <c r="NXP3" s="530"/>
      <c r="NXQ3" s="530"/>
      <c r="NXR3" s="530"/>
      <c r="NXS3" s="530"/>
      <c r="NXT3" s="530"/>
      <c r="NXU3" s="530"/>
      <c r="NXV3" s="530"/>
      <c r="NXW3" s="530"/>
      <c r="NXX3" s="530"/>
      <c r="NXY3" s="530"/>
      <c r="NXZ3" s="530"/>
      <c r="NYA3" s="530"/>
      <c r="NYB3" s="530"/>
      <c r="NYC3" s="530"/>
      <c r="NYD3" s="530"/>
      <c r="NYE3" s="530"/>
      <c r="NYF3" s="530"/>
      <c r="NYG3" s="530"/>
      <c r="NYH3" s="530"/>
      <c r="NYI3" s="530"/>
      <c r="NYJ3" s="530"/>
      <c r="NYK3" s="530"/>
      <c r="NYL3" s="530"/>
      <c r="NYM3" s="530"/>
      <c r="NYN3" s="530"/>
      <c r="NYO3" s="530"/>
      <c r="NYP3" s="530"/>
      <c r="NYQ3" s="530"/>
      <c r="NYR3" s="530"/>
      <c r="NYS3" s="530"/>
      <c r="NYT3" s="530"/>
      <c r="NYU3" s="530"/>
      <c r="NYV3" s="530"/>
      <c r="NYW3" s="530"/>
      <c r="NYX3" s="530"/>
      <c r="NYY3" s="530"/>
      <c r="NYZ3" s="530"/>
      <c r="NZA3" s="530"/>
      <c r="NZB3" s="530"/>
      <c r="NZC3" s="530"/>
      <c r="NZD3" s="530"/>
      <c r="NZE3" s="530"/>
      <c r="NZF3" s="530"/>
      <c r="NZG3" s="530"/>
      <c r="NZH3" s="530"/>
      <c r="NZI3" s="530"/>
      <c r="NZJ3" s="530"/>
      <c r="NZK3" s="530"/>
      <c r="NZL3" s="530"/>
      <c r="NZM3" s="530"/>
      <c r="NZN3" s="530"/>
      <c r="NZO3" s="530"/>
      <c r="NZP3" s="530"/>
      <c r="NZQ3" s="530"/>
      <c r="NZR3" s="530"/>
      <c r="NZS3" s="530"/>
      <c r="NZT3" s="530"/>
      <c r="NZU3" s="530"/>
      <c r="NZV3" s="530"/>
      <c r="NZW3" s="530"/>
      <c r="NZX3" s="530"/>
      <c r="NZY3" s="530"/>
      <c r="NZZ3" s="530"/>
      <c r="OAA3" s="530"/>
      <c r="OAB3" s="530"/>
      <c r="OAC3" s="530"/>
      <c r="OAD3" s="530"/>
      <c r="OAE3" s="530"/>
      <c r="OAF3" s="530"/>
      <c r="OAG3" s="530"/>
      <c r="OAH3" s="530"/>
      <c r="OAI3" s="530"/>
      <c r="OAJ3" s="530"/>
      <c r="OAK3" s="530"/>
      <c r="OAL3" s="530"/>
      <c r="OAM3" s="530"/>
      <c r="OAN3" s="530"/>
      <c r="OAO3" s="530"/>
      <c r="OAP3" s="530"/>
      <c r="OAQ3" s="530"/>
      <c r="OAR3" s="530"/>
      <c r="OAS3" s="530"/>
      <c r="OAT3" s="530"/>
      <c r="OAU3" s="530"/>
      <c r="OAV3" s="530"/>
      <c r="OAW3" s="530"/>
      <c r="OAX3" s="530"/>
      <c r="OAY3" s="530"/>
      <c r="OAZ3" s="530"/>
      <c r="OBA3" s="530"/>
      <c r="OBB3" s="530"/>
      <c r="OBC3" s="530"/>
      <c r="OBD3" s="530"/>
      <c r="OBE3" s="530"/>
      <c r="OBF3" s="530"/>
      <c r="OBG3" s="530"/>
      <c r="OBH3" s="530"/>
      <c r="OBI3" s="530"/>
      <c r="OBJ3" s="530"/>
      <c r="OBK3" s="530"/>
      <c r="OBL3" s="530"/>
      <c r="OBM3" s="530"/>
      <c r="OBN3" s="530"/>
      <c r="OBO3" s="530"/>
      <c r="OBP3" s="530"/>
      <c r="OBQ3" s="530"/>
      <c r="OBR3" s="530"/>
      <c r="OBS3" s="530"/>
      <c r="OBT3" s="530"/>
      <c r="OBU3" s="530"/>
      <c r="OBV3" s="530"/>
      <c r="OBW3" s="530"/>
      <c r="OBX3" s="530"/>
      <c r="OBY3" s="530"/>
      <c r="OBZ3" s="530"/>
      <c r="OCA3" s="530"/>
      <c r="OCB3" s="530"/>
      <c r="OCC3" s="530"/>
      <c r="OCD3" s="530"/>
      <c r="OCE3" s="530"/>
      <c r="OCF3" s="530"/>
      <c r="OCG3" s="530"/>
      <c r="OCH3" s="530"/>
      <c r="OCI3" s="530"/>
      <c r="OCJ3" s="530"/>
      <c r="OCK3" s="530"/>
      <c r="OCL3" s="530"/>
      <c r="OCM3" s="530"/>
      <c r="OCN3" s="530"/>
      <c r="OCO3" s="530"/>
      <c r="OCP3" s="530"/>
      <c r="OCQ3" s="530"/>
      <c r="OCR3" s="530"/>
      <c r="OCS3" s="530"/>
      <c r="OCT3" s="530"/>
      <c r="OCU3" s="530"/>
      <c r="OCV3" s="530"/>
      <c r="OCW3" s="530"/>
      <c r="OCX3" s="530"/>
      <c r="OCY3" s="530"/>
      <c r="OCZ3" s="530"/>
      <c r="ODA3" s="530"/>
      <c r="ODB3" s="530"/>
      <c r="ODC3" s="530"/>
      <c r="ODD3" s="530"/>
      <c r="ODE3" s="530"/>
      <c r="ODF3" s="530"/>
      <c r="ODG3" s="530"/>
      <c r="ODH3" s="530"/>
      <c r="ODI3" s="530"/>
      <c r="ODJ3" s="530"/>
      <c r="ODK3" s="530"/>
      <c r="ODL3" s="530"/>
      <c r="ODM3" s="530"/>
      <c r="ODN3" s="530"/>
      <c r="ODO3" s="530"/>
      <c r="ODP3" s="530"/>
      <c r="ODQ3" s="530"/>
      <c r="ODR3" s="530"/>
      <c r="ODS3" s="530"/>
      <c r="ODT3" s="530"/>
      <c r="ODU3" s="530"/>
      <c r="ODV3" s="530"/>
      <c r="ODW3" s="530"/>
      <c r="ODX3" s="530"/>
      <c r="ODY3" s="530"/>
      <c r="ODZ3" s="530"/>
      <c r="OEA3" s="530"/>
      <c r="OEB3" s="530"/>
      <c r="OEC3" s="530"/>
      <c r="OED3" s="530"/>
      <c r="OEE3" s="530"/>
      <c r="OEF3" s="530"/>
      <c r="OEG3" s="530"/>
      <c r="OEH3" s="530"/>
      <c r="OEI3" s="530"/>
      <c r="OEJ3" s="530"/>
      <c r="OEK3" s="530"/>
      <c r="OEL3" s="530"/>
      <c r="OEM3" s="530"/>
      <c r="OEN3" s="530"/>
      <c r="OEO3" s="530"/>
      <c r="OEP3" s="530"/>
      <c r="OEQ3" s="530"/>
      <c r="OER3" s="530"/>
      <c r="OES3" s="530"/>
      <c r="OET3" s="530"/>
      <c r="OEU3" s="530"/>
      <c r="OEV3" s="530"/>
      <c r="OEW3" s="530"/>
      <c r="OEX3" s="530"/>
      <c r="OEY3" s="530"/>
      <c r="OEZ3" s="530"/>
      <c r="OFA3" s="530"/>
      <c r="OFB3" s="530"/>
      <c r="OFC3" s="530"/>
      <c r="OFD3" s="530"/>
      <c r="OFE3" s="530"/>
      <c r="OFF3" s="530"/>
      <c r="OFG3" s="530"/>
      <c r="OFH3" s="530"/>
      <c r="OFI3" s="530"/>
      <c r="OFJ3" s="530"/>
      <c r="OFK3" s="530"/>
      <c r="OFL3" s="530"/>
      <c r="OFM3" s="530"/>
      <c r="OFN3" s="530"/>
      <c r="OFO3" s="530"/>
      <c r="OFP3" s="530"/>
      <c r="OFQ3" s="530"/>
      <c r="OFR3" s="530"/>
      <c r="OFS3" s="530"/>
      <c r="OFT3" s="530"/>
      <c r="OFU3" s="530"/>
      <c r="OFV3" s="530"/>
      <c r="OFW3" s="530"/>
      <c r="OFX3" s="530"/>
      <c r="OFY3" s="530"/>
      <c r="OFZ3" s="530"/>
      <c r="OGA3" s="530"/>
      <c r="OGB3" s="530"/>
      <c r="OGC3" s="530"/>
      <c r="OGD3" s="530"/>
      <c r="OGE3" s="530"/>
      <c r="OGF3" s="530"/>
      <c r="OGG3" s="530"/>
      <c r="OGH3" s="530"/>
      <c r="OGI3" s="530"/>
      <c r="OGJ3" s="530"/>
      <c r="OGK3" s="530"/>
      <c r="OGL3" s="530"/>
      <c r="OGM3" s="530"/>
      <c r="OGN3" s="530"/>
      <c r="OGO3" s="530"/>
      <c r="OGP3" s="530"/>
      <c r="OGQ3" s="530"/>
      <c r="OGR3" s="530"/>
      <c r="OGS3" s="530"/>
      <c r="OGT3" s="530"/>
      <c r="OGU3" s="530"/>
      <c r="OGV3" s="530"/>
      <c r="OGW3" s="530"/>
      <c r="OGX3" s="530"/>
      <c r="OGY3" s="530"/>
      <c r="OGZ3" s="530"/>
      <c r="OHA3" s="530"/>
      <c r="OHB3" s="530"/>
      <c r="OHC3" s="530"/>
      <c r="OHD3" s="530"/>
      <c r="OHE3" s="530"/>
      <c r="OHF3" s="530"/>
      <c r="OHG3" s="530"/>
      <c r="OHH3" s="530"/>
      <c r="OHI3" s="530"/>
      <c r="OHJ3" s="530"/>
      <c r="OHK3" s="530"/>
      <c r="OHL3" s="530"/>
      <c r="OHM3" s="530"/>
      <c r="OHN3" s="530"/>
      <c r="OHO3" s="530"/>
      <c r="OHP3" s="530"/>
      <c r="OHQ3" s="530"/>
      <c r="OHR3" s="530"/>
      <c r="OHS3" s="530"/>
      <c r="OHT3" s="530"/>
      <c r="OHU3" s="530"/>
      <c r="OHV3" s="530"/>
      <c r="OHW3" s="530"/>
      <c r="OHX3" s="530"/>
      <c r="OHY3" s="530"/>
      <c r="OHZ3" s="530"/>
      <c r="OIA3" s="530"/>
      <c r="OIB3" s="530"/>
      <c r="OIC3" s="530"/>
      <c r="OID3" s="530"/>
      <c r="OIE3" s="530"/>
      <c r="OIF3" s="530"/>
      <c r="OIG3" s="530"/>
      <c r="OIH3" s="530"/>
      <c r="OII3" s="530"/>
      <c r="OIJ3" s="530"/>
      <c r="OIK3" s="530"/>
      <c r="OIL3" s="530"/>
      <c r="OIM3" s="530"/>
      <c r="OIN3" s="530"/>
      <c r="OIO3" s="530"/>
      <c r="OIP3" s="530"/>
      <c r="OIQ3" s="530"/>
      <c r="OIR3" s="530"/>
      <c r="OIS3" s="530"/>
      <c r="OIT3" s="530"/>
      <c r="OIU3" s="530"/>
      <c r="OIV3" s="530"/>
      <c r="OIW3" s="530"/>
      <c r="OIX3" s="530"/>
      <c r="OIY3" s="530"/>
      <c r="OIZ3" s="530"/>
      <c r="OJA3" s="530"/>
      <c r="OJB3" s="530"/>
      <c r="OJC3" s="530"/>
      <c r="OJD3" s="530"/>
      <c r="OJE3" s="530"/>
      <c r="OJF3" s="530"/>
      <c r="OJG3" s="530"/>
      <c r="OJH3" s="530"/>
      <c r="OJI3" s="530"/>
      <c r="OJJ3" s="530"/>
      <c r="OJK3" s="530"/>
      <c r="OJL3" s="530"/>
      <c r="OJM3" s="530"/>
      <c r="OJN3" s="530"/>
      <c r="OJO3" s="530"/>
      <c r="OJP3" s="530"/>
      <c r="OJQ3" s="530"/>
      <c r="OJR3" s="530"/>
      <c r="OJS3" s="530"/>
      <c r="OJT3" s="530"/>
      <c r="OJU3" s="530"/>
      <c r="OJV3" s="530"/>
      <c r="OJW3" s="530"/>
      <c r="OJX3" s="530"/>
      <c r="OJY3" s="530"/>
      <c r="OJZ3" s="530"/>
      <c r="OKA3" s="530"/>
      <c r="OKB3" s="530"/>
      <c r="OKC3" s="530"/>
      <c r="OKD3" s="530"/>
      <c r="OKE3" s="530"/>
      <c r="OKF3" s="530"/>
      <c r="OKG3" s="530"/>
      <c r="OKH3" s="530"/>
      <c r="OKI3" s="530"/>
      <c r="OKJ3" s="530"/>
      <c r="OKK3" s="530"/>
      <c r="OKL3" s="530"/>
      <c r="OKM3" s="530"/>
      <c r="OKN3" s="530"/>
      <c r="OKO3" s="530"/>
      <c r="OKP3" s="530"/>
      <c r="OKQ3" s="530"/>
      <c r="OKR3" s="530"/>
      <c r="OKS3" s="530"/>
      <c r="OKT3" s="530"/>
      <c r="OKU3" s="530"/>
      <c r="OKV3" s="530"/>
      <c r="OKW3" s="530"/>
      <c r="OKX3" s="530"/>
      <c r="OKY3" s="530"/>
      <c r="OKZ3" s="530"/>
      <c r="OLA3" s="530"/>
      <c r="OLB3" s="530"/>
      <c r="OLC3" s="530"/>
      <c r="OLD3" s="530"/>
      <c r="OLE3" s="530"/>
      <c r="OLF3" s="530"/>
      <c r="OLG3" s="530"/>
      <c r="OLH3" s="530"/>
      <c r="OLI3" s="530"/>
      <c r="OLJ3" s="530"/>
      <c r="OLK3" s="530"/>
      <c r="OLL3" s="530"/>
      <c r="OLM3" s="530"/>
      <c r="OLN3" s="530"/>
      <c r="OLO3" s="530"/>
      <c r="OLP3" s="530"/>
      <c r="OLQ3" s="530"/>
      <c r="OLR3" s="530"/>
      <c r="OLS3" s="530"/>
      <c r="OLT3" s="530"/>
      <c r="OLU3" s="530"/>
      <c r="OLV3" s="530"/>
      <c r="OLW3" s="530"/>
      <c r="OLX3" s="530"/>
      <c r="OLY3" s="530"/>
      <c r="OLZ3" s="530"/>
      <c r="OMA3" s="530"/>
      <c r="OMB3" s="530"/>
      <c r="OMC3" s="530"/>
      <c r="OMD3" s="530"/>
      <c r="OME3" s="530"/>
      <c r="OMF3" s="530"/>
      <c r="OMG3" s="530"/>
      <c r="OMH3" s="530"/>
      <c r="OMI3" s="530"/>
      <c r="OMJ3" s="530"/>
      <c r="OMK3" s="530"/>
      <c r="OML3" s="530"/>
      <c r="OMM3" s="530"/>
      <c r="OMN3" s="530"/>
      <c r="OMO3" s="530"/>
      <c r="OMP3" s="530"/>
      <c r="OMQ3" s="530"/>
      <c r="OMR3" s="530"/>
      <c r="OMS3" s="530"/>
      <c r="OMT3" s="530"/>
      <c r="OMU3" s="530"/>
      <c r="OMV3" s="530"/>
      <c r="OMW3" s="530"/>
      <c r="OMX3" s="530"/>
      <c r="OMY3" s="530"/>
      <c r="OMZ3" s="530"/>
      <c r="ONA3" s="530"/>
      <c r="ONB3" s="530"/>
      <c r="ONC3" s="530"/>
      <c r="OND3" s="530"/>
      <c r="ONE3" s="530"/>
      <c r="ONF3" s="530"/>
      <c r="ONG3" s="530"/>
      <c r="ONH3" s="530"/>
      <c r="ONI3" s="530"/>
      <c r="ONJ3" s="530"/>
      <c r="ONK3" s="530"/>
      <c r="ONL3" s="530"/>
      <c r="ONM3" s="530"/>
      <c r="ONN3" s="530"/>
      <c r="ONO3" s="530"/>
      <c r="ONP3" s="530"/>
      <c r="ONQ3" s="530"/>
      <c r="ONR3" s="530"/>
      <c r="ONS3" s="530"/>
      <c r="ONT3" s="530"/>
      <c r="ONU3" s="530"/>
      <c r="ONV3" s="530"/>
      <c r="ONW3" s="530"/>
      <c r="ONX3" s="530"/>
      <c r="ONY3" s="530"/>
      <c r="ONZ3" s="530"/>
      <c r="OOA3" s="530"/>
      <c r="OOB3" s="530"/>
      <c r="OOC3" s="530"/>
      <c r="OOD3" s="530"/>
      <c r="OOE3" s="530"/>
      <c r="OOF3" s="530"/>
      <c r="OOG3" s="530"/>
      <c r="OOH3" s="530"/>
      <c r="OOI3" s="530"/>
      <c r="OOJ3" s="530"/>
      <c r="OOK3" s="530"/>
      <c r="OOL3" s="530"/>
      <c r="OOM3" s="530"/>
      <c r="OON3" s="530"/>
      <c r="OOO3" s="530"/>
      <c r="OOP3" s="530"/>
      <c r="OOQ3" s="530"/>
      <c r="OOR3" s="530"/>
      <c r="OOS3" s="530"/>
      <c r="OOT3" s="530"/>
      <c r="OOU3" s="530"/>
      <c r="OOV3" s="530"/>
      <c r="OOW3" s="530"/>
      <c r="OOX3" s="530"/>
      <c r="OOY3" s="530"/>
      <c r="OOZ3" s="530"/>
      <c r="OPA3" s="530"/>
      <c r="OPB3" s="530"/>
      <c r="OPC3" s="530"/>
      <c r="OPD3" s="530"/>
      <c r="OPE3" s="530"/>
      <c r="OPF3" s="530"/>
      <c r="OPG3" s="530"/>
      <c r="OPH3" s="530"/>
      <c r="OPI3" s="530"/>
      <c r="OPJ3" s="530"/>
      <c r="OPK3" s="530"/>
      <c r="OPL3" s="530"/>
      <c r="OPM3" s="530"/>
      <c r="OPN3" s="530"/>
      <c r="OPO3" s="530"/>
      <c r="OPP3" s="530"/>
      <c r="OPQ3" s="530"/>
      <c r="OPR3" s="530"/>
      <c r="OPS3" s="530"/>
      <c r="OPT3" s="530"/>
      <c r="OPU3" s="530"/>
      <c r="OPV3" s="530"/>
      <c r="OPW3" s="530"/>
      <c r="OPX3" s="530"/>
      <c r="OPY3" s="530"/>
      <c r="OPZ3" s="530"/>
      <c r="OQA3" s="530"/>
      <c r="OQB3" s="530"/>
      <c r="OQC3" s="530"/>
      <c r="OQD3" s="530"/>
      <c r="OQE3" s="530"/>
      <c r="OQF3" s="530"/>
      <c r="OQG3" s="530"/>
      <c r="OQH3" s="530"/>
      <c r="OQI3" s="530"/>
      <c r="OQJ3" s="530"/>
      <c r="OQK3" s="530"/>
      <c r="OQL3" s="530"/>
      <c r="OQM3" s="530"/>
      <c r="OQN3" s="530"/>
      <c r="OQO3" s="530"/>
      <c r="OQP3" s="530"/>
      <c r="OQQ3" s="530"/>
      <c r="OQR3" s="530"/>
      <c r="OQS3" s="530"/>
      <c r="OQT3" s="530"/>
      <c r="OQU3" s="530"/>
      <c r="OQV3" s="530"/>
      <c r="OQW3" s="530"/>
      <c r="OQX3" s="530"/>
      <c r="OQY3" s="530"/>
      <c r="OQZ3" s="530"/>
      <c r="ORA3" s="530"/>
      <c r="ORB3" s="530"/>
      <c r="ORC3" s="530"/>
      <c r="ORD3" s="530"/>
      <c r="ORE3" s="530"/>
      <c r="ORF3" s="530"/>
      <c r="ORG3" s="530"/>
      <c r="ORH3" s="530"/>
      <c r="ORI3" s="530"/>
      <c r="ORJ3" s="530"/>
      <c r="ORK3" s="530"/>
      <c r="ORL3" s="530"/>
      <c r="ORM3" s="530"/>
      <c r="ORN3" s="530"/>
      <c r="ORO3" s="530"/>
      <c r="ORP3" s="530"/>
      <c r="ORQ3" s="530"/>
      <c r="ORR3" s="530"/>
      <c r="ORS3" s="530"/>
      <c r="ORT3" s="530"/>
      <c r="ORU3" s="530"/>
      <c r="ORV3" s="530"/>
      <c r="ORW3" s="530"/>
      <c r="ORX3" s="530"/>
      <c r="ORY3" s="530"/>
      <c r="ORZ3" s="530"/>
      <c r="OSA3" s="530"/>
      <c r="OSB3" s="530"/>
      <c r="OSC3" s="530"/>
      <c r="OSD3" s="530"/>
      <c r="OSE3" s="530"/>
      <c r="OSF3" s="530"/>
      <c r="OSG3" s="530"/>
      <c r="OSH3" s="530"/>
      <c r="OSI3" s="530"/>
      <c r="OSJ3" s="530"/>
      <c r="OSK3" s="530"/>
      <c r="OSL3" s="530"/>
      <c r="OSM3" s="530"/>
      <c r="OSN3" s="530"/>
      <c r="OSO3" s="530"/>
      <c r="OSP3" s="530"/>
      <c r="OSQ3" s="530"/>
      <c r="OSR3" s="530"/>
      <c r="OSS3" s="530"/>
      <c r="OST3" s="530"/>
      <c r="OSU3" s="530"/>
      <c r="OSV3" s="530"/>
      <c r="OSW3" s="530"/>
      <c r="OSX3" s="530"/>
      <c r="OSY3" s="530"/>
      <c r="OSZ3" s="530"/>
      <c r="OTA3" s="530"/>
      <c r="OTB3" s="530"/>
      <c r="OTC3" s="530"/>
      <c r="OTD3" s="530"/>
      <c r="OTE3" s="530"/>
      <c r="OTF3" s="530"/>
      <c r="OTG3" s="530"/>
      <c r="OTH3" s="530"/>
      <c r="OTI3" s="530"/>
      <c r="OTJ3" s="530"/>
      <c r="OTK3" s="530"/>
      <c r="OTL3" s="530"/>
      <c r="OTM3" s="530"/>
      <c r="OTN3" s="530"/>
      <c r="OTO3" s="530"/>
      <c r="OTP3" s="530"/>
      <c r="OTQ3" s="530"/>
      <c r="OTR3" s="530"/>
      <c r="OTS3" s="530"/>
      <c r="OTT3" s="530"/>
      <c r="OTU3" s="530"/>
      <c r="OTV3" s="530"/>
      <c r="OTW3" s="530"/>
      <c r="OTX3" s="530"/>
      <c r="OTY3" s="530"/>
      <c r="OTZ3" s="530"/>
      <c r="OUA3" s="530"/>
      <c r="OUB3" s="530"/>
      <c r="OUC3" s="530"/>
      <c r="OUD3" s="530"/>
      <c r="OUE3" s="530"/>
      <c r="OUF3" s="530"/>
      <c r="OUG3" s="530"/>
      <c r="OUH3" s="530"/>
      <c r="OUI3" s="530"/>
      <c r="OUJ3" s="530"/>
      <c r="OUK3" s="530"/>
      <c r="OUL3" s="530"/>
      <c r="OUM3" s="530"/>
      <c r="OUN3" s="530"/>
      <c r="OUO3" s="530"/>
      <c r="OUP3" s="530"/>
      <c r="OUQ3" s="530"/>
      <c r="OUR3" s="530"/>
      <c r="OUS3" s="530"/>
      <c r="OUT3" s="530"/>
      <c r="OUU3" s="530"/>
      <c r="OUV3" s="530"/>
      <c r="OUW3" s="530"/>
      <c r="OUX3" s="530"/>
      <c r="OUY3" s="530"/>
      <c r="OUZ3" s="530"/>
      <c r="OVA3" s="530"/>
      <c r="OVB3" s="530"/>
      <c r="OVC3" s="530"/>
      <c r="OVD3" s="530"/>
      <c r="OVE3" s="530"/>
      <c r="OVF3" s="530"/>
      <c r="OVG3" s="530"/>
      <c r="OVH3" s="530"/>
      <c r="OVI3" s="530"/>
      <c r="OVJ3" s="530"/>
      <c r="OVK3" s="530"/>
      <c r="OVL3" s="530"/>
      <c r="OVM3" s="530"/>
      <c r="OVN3" s="530"/>
      <c r="OVO3" s="530"/>
      <c r="OVP3" s="530"/>
      <c r="OVQ3" s="530"/>
      <c r="OVR3" s="530"/>
      <c r="OVS3" s="530"/>
      <c r="OVT3" s="530"/>
      <c r="OVU3" s="530"/>
      <c r="OVV3" s="530"/>
      <c r="OVW3" s="530"/>
      <c r="OVX3" s="530"/>
      <c r="OVY3" s="530"/>
      <c r="OVZ3" s="530"/>
      <c r="OWA3" s="530"/>
      <c r="OWB3" s="530"/>
      <c r="OWC3" s="530"/>
      <c r="OWD3" s="530"/>
      <c r="OWE3" s="530"/>
      <c r="OWF3" s="530"/>
      <c r="OWG3" s="530"/>
      <c r="OWH3" s="530"/>
      <c r="OWI3" s="530"/>
      <c r="OWJ3" s="530"/>
      <c r="OWK3" s="530"/>
      <c r="OWL3" s="530"/>
      <c r="OWM3" s="530"/>
      <c r="OWN3" s="530"/>
      <c r="OWO3" s="530"/>
      <c r="OWP3" s="530"/>
      <c r="OWQ3" s="530"/>
      <c r="OWR3" s="530"/>
      <c r="OWS3" s="530"/>
      <c r="OWT3" s="530"/>
      <c r="OWU3" s="530"/>
      <c r="OWV3" s="530"/>
      <c r="OWW3" s="530"/>
      <c r="OWX3" s="530"/>
      <c r="OWY3" s="530"/>
      <c r="OWZ3" s="530"/>
      <c r="OXA3" s="530"/>
      <c r="OXB3" s="530"/>
      <c r="OXC3" s="530"/>
      <c r="OXD3" s="530"/>
      <c r="OXE3" s="530"/>
      <c r="OXF3" s="530"/>
      <c r="OXG3" s="530"/>
      <c r="OXH3" s="530"/>
      <c r="OXI3" s="530"/>
      <c r="OXJ3" s="530"/>
      <c r="OXK3" s="530"/>
      <c r="OXL3" s="530"/>
      <c r="OXM3" s="530"/>
      <c r="OXN3" s="530"/>
      <c r="OXO3" s="530"/>
      <c r="OXP3" s="530"/>
      <c r="OXQ3" s="530"/>
      <c r="OXR3" s="530"/>
      <c r="OXS3" s="530"/>
      <c r="OXT3" s="530"/>
      <c r="OXU3" s="530"/>
      <c r="OXV3" s="530"/>
      <c r="OXW3" s="530"/>
      <c r="OXX3" s="530"/>
      <c r="OXY3" s="530"/>
      <c r="OXZ3" s="530"/>
      <c r="OYA3" s="530"/>
      <c r="OYB3" s="530"/>
      <c r="OYC3" s="530"/>
      <c r="OYD3" s="530"/>
      <c r="OYE3" s="530"/>
      <c r="OYF3" s="530"/>
      <c r="OYG3" s="530"/>
      <c r="OYH3" s="530"/>
      <c r="OYI3" s="530"/>
      <c r="OYJ3" s="530"/>
      <c r="OYK3" s="530"/>
      <c r="OYL3" s="530"/>
      <c r="OYM3" s="530"/>
      <c r="OYN3" s="530"/>
      <c r="OYO3" s="530"/>
      <c r="OYP3" s="530"/>
      <c r="OYQ3" s="530"/>
      <c r="OYR3" s="530"/>
      <c r="OYS3" s="530"/>
      <c r="OYT3" s="530"/>
      <c r="OYU3" s="530"/>
      <c r="OYV3" s="530"/>
      <c r="OYW3" s="530"/>
      <c r="OYX3" s="530"/>
      <c r="OYY3" s="530"/>
      <c r="OYZ3" s="530"/>
      <c r="OZA3" s="530"/>
      <c r="OZB3" s="530"/>
      <c r="OZC3" s="530"/>
      <c r="OZD3" s="530"/>
      <c r="OZE3" s="530"/>
      <c r="OZF3" s="530"/>
      <c r="OZG3" s="530"/>
      <c r="OZH3" s="530"/>
      <c r="OZI3" s="530"/>
      <c r="OZJ3" s="530"/>
      <c r="OZK3" s="530"/>
      <c r="OZL3" s="530"/>
      <c r="OZM3" s="530"/>
      <c r="OZN3" s="530"/>
      <c r="OZO3" s="530"/>
      <c r="OZP3" s="530"/>
      <c r="OZQ3" s="530"/>
      <c r="OZR3" s="530"/>
      <c r="OZS3" s="530"/>
      <c r="OZT3" s="530"/>
      <c r="OZU3" s="530"/>
      <c r="OZV3" s="530"/>
      <c r="OZW3" s="530"/>
      <c r="OZX3" s="530"/>
      <c r="OZY3" s="530"/>
      <c r="OZZ3" s="530"/>
      <c r="PAA3" s="530"/>
      <c r="PAB3" s="530"/>
      <c r="PAC3" s="530"/>
      <c r="PAD3" s="530"/>
      <c r="PAE3" s="530"/>
      <c r="PAF3" s="530"/>
      <c r="PAG3" s="530"/>
      <c r="PAH3" s="530"/>
      <c r="PAI3" s="530"/>
      <c r="PAJ3" s="530"/>
      <c r="PAK3" s="530"/>
      <c r="PAL3" s="530"/>
      <c r="PAM3" s="530"/>
      <c r="PAN3" s="530"/>
      <c r="PAO3" s="530"/>
      <c r="PAP3" s="530"/>
      <c r="PAQ3" s="530"/>
      <c r="PAR3" s="530"/>
      <c r="PAS3" s="530"/>
      <c r="PAT3" s="530"/>
      <c r="PAU3" s="530"/>
      <c r="PAV3" s="530"/>
      <c r="PAW3" s="530"/>
      <c r="PAX3" s="530"/>
      <c r="PAY3" s="530"/>
      <c r="PAZ3" s="530"/>
      <c r="PBA3" s="530"/>
      <c r="PBB3" s="530"/>
      <c r="PBC3" s="530"/>
      <c r="PBD3" s="530"/>
      <c r="PBE3" s="530"/>
      <c r="PBF3" s="530"/>
      <c r="PBG3" s="530"/>
      <c r="PBH3" s="530"/>
      <c r="PBI3" s="530"/>
      <c r="PBJ3" s="530"/>
      <c r="PBK3" s="530"/>
      <c r="PBL3" s="530"/>
      <c r="PBM3" s="530"/>
      <c r="PBN3" s="530"/>
      <c r="PBO3" s="530"/>
      <c r="PBP3" s="530"/>
      <c r="PBQ3" s="530"/>
      <c r="PBR3" s="530"/>
      <c r="PBS3" s="530"/>
      <c r="PBT3" s="530"/>
      <c r="PBU3" s="530"/>
      <c r="PBV3" s="530"/>
      <c r="PBW3" s="530"/>
      <c r="PBX3" s="530"/>
      <c r="PBY3" s="530"/>
      <c r="PBZ3" s="530"/>
      <c r="PCA3" s="530"/>
      <c r="PCB3" s="530"/>
      <c r="PCC3" s="530"/>
      <c r="PCD3" s="530"/>
      <c r="PCE3" s="530"/>
      <c r="PCF3" s="530"/>
      <c r="PCG3" s="530"/>
      <c r="PCH3" s="530"/>
      <c r="PCI3" s="530"/>
      <c r="PCJ3" s="530"/>
      <c r="PCK3" s="530"/>
      <c r="PCL3" s="530"/>
      <c r="PCM3" s="530"/>
      <c r="PCN3" s="530"/>
      <c r="PCO3" s="530"/>
      <c r="PCP3" s="530"/>
      <c r="PCQ3" s="530"/>
      <c r="PCR3" s="530"/>
      <c r="PCS3" s="530"/>
      <c r="PCT3" s="530"/>
      <c r="PCU3" s="530"/>
      <c r="PCV3" s="530"/>
      <c r="PCW3" s="530"/>
      <c r="PCX3" s="530"/>
      <c r="PCY3" s="530"/>
      <c r="PCZ3" s="530"/>
      <c r="PDA3" s="530"/>
      <c r="PDB3" s="530"/>
      <c r="PDC3" s="530"/>
      <c r="PDD3" s="530"/>
      <c r="PDE3" s="530"/>
      <c r="PDF3" s="530"/>
      <c r="PDG3" s="530"/>
      <c r="PDH3" s="530"/>
      <c r="PDI3" s="530"/>
      <c r="PDJ3" s="530"/>
      <c r="PDK3" s="530"/>
      <c r="PDL3" s="530"/>
      <c r="PDM3" s="530"/>
      <c r="PDN3" s="530"/>
      <c r="PDO3" s="530"/>
      <c r="PDP3" s="530"/>
      <c r="PDQ3" s="530"/>
      <c r="PDR3" s="530"/>
      <c r="PDS3" s="530"/>
      <c r="PDT3" s="530"/>
      <c r="PDU3" s="530"/>
      <c r="PDV3" s="530"/>
      <c r="PDW3" s="530"/>
      <c r="PDX3" s="530"/>
      <c r="PDY3" s="530"/>
      <c r="PDZ3" s="530"/>
      <c r="PEA3" s="530"/>
      <c r="PEB3" s="530"/>
      <c r="PEC3" s="530"/>
      <c r="PED3" s="530"/>
      <c r="PEE3" s="530"/>
      <c r="PEF3" s="530"/>
      <c r="PEG3" s="530"/>
      <c r="PEH3" s="530"/>
      <c r="PEI3" s="530"/>
      <c r="PEJ3" s="530"/>
      <c r="PEK3" s="530"/>
      <c r="PEL3" s="530"/>
      <c r="PEM3" s="530"/>
      <c r="PEN3" s="530"/>
      <c r="PEO3" s="530"/>
      <c r="PEP3" s="530"/>
      <c r="PEQ3" s="530"/>
      <c r="PER3" s="530"/>
      <c r="PES3" s="530"/>
      <c r="PET3" s="530"/>
      <c r="PEU3" s="530"/>
      <c r="PEV3" s="530"/>
      <c r="PEW3" s="530"/>
      <c r="PEX3" s="530"/>
      <c r="PEY3" s="530"/>
      <c r="PEZ3" s="530"/>
      <c r="PFA3" s="530"/>
      <c r="PFB3" s="530"/>
      <c r="PFC3" s="530"/>
      <c r="PFD3" s="530"/>
      <c r="PFE3" s="530"/>
      <c r="PFF3" s="530"/>
      <c r="PFG3" s="530"/>
      <c r="PFH3" s="530"/>
      <c r="PFI3" s="530"/>
      <c r="PFJ3" s="530"/>
      <c r="PFK3" s="530"/>
      <c r="PFL3" s="530"/>
      <c r="PFM3" s="530"/>
      <c r="PFN3" s="530"/>
      <c r="PFO3" s="530"/>
      <c r="PFP3" s="530"/>
      <c r="PFQ3" s="530"/>
      <c r="PFR3" s="530"/>
      <c r="PFS3" s="530"/>
      <c r="PFT3" s="530"/>
      <c r="PFU3" s="530"/>
      <c r="PFV3" s="530"/>
      <c r="PFW3" s="530"/>
      <c r="PFX3" s="530"/>
      <c r="PFY3" s="530"/>
      <c r="PFZ3" s="530"/>
      <c r="PGA3" s="530"/>
      <c r="PGB3" s="530"/>
      <c r="PGC3" s="530"/>
      <c r="PGD3" s="530"/>
      <c r="PGE3" s="530"/>
      <c r="PGF3" s="530"/>
      <c r="PGG3" s="530"/>
      <c r="PGH3" s="530"/>
      <c r="PGI3" s="530"/>
      <c r="PGJ3" s="530"/>
      <c r="PGK3" s="530"/>
      <c r="PGL3" s="530"/>
      <c r="PGM3" s="530"/>
      <c r="PGN3" s="530"/>
      <c r="PGO3" s="530"/>
      <c r="PGP3" s="530"/>
      <c r="PGQ3" s="530"/>
      <c r="PGR3" s="530"/>
      <c r="PGS3" s="530"/>
      <c r="PGT3" s="530"/>
      <c r="PGU3" s="530"/>
      <c r="PGV3" s="530"/>
      <c r="PGW3" s="530"/>
      <c r="PGX3" s="530"/>
      <c r="PGY3" s="530"/>
      <c r="PGZ3" s="530"/>
      <c r="PHA3" s="530"/>
      <c r="PHB3" s="530"/>
      <c r="PHC3" s="530"/>
      <c r="PHD3" s="530"/>
      <c r="PHE3" s="530"/>
      <c r="PHF3" s="530"/>
      <c r="PHG3" s="530"/>
      <c r="PHH3" s="530"/>
      <c r="PHI3" s="530"/>
      <c r="PHJ3" s="530"/>
      <c r="PHK3" s="530"/>
      <c r="PHL3" s="530"/>
      <c r="PHM3" s="530"/>
      <c r="PHN3" s="530"/>
      <c r="PHO3" s="530"/>
      <c r="PHP3" s="530"/>
      <c r="PHQ3" s="530"/>
      <c r="PHR3" s="530"/>
      <c r="PHS3" s="530"/>
      <c r="PHT3" s="530"/>
      <c r="PHU3" s="530"/>
      <c r="PHV3" s="530"/>
      <c r="PHW3" s="530"/>
      <c r="PHX3" s="530"/>
      <c r="PHY3" s="530"/>
      <c r="PHZ3" s="530"/>
      <c r="PIA3" s="530"/>
      <c r="PIB3" s="530"/>
      <c r="PIC3" s="530"/>
      <c r="PID3" s="530"/>
      <c r="PIE3" s="530"/>
      <c r="PIF3" s="530"/>
      <c r="PIG3" s="530"/>
      <c r="PIH3" s="530"/>
      <c r="PII3" s="530"/>
      <c r="PIJ3" s="530"/>
      <c r="PIK3" s="530"/>
      <c r="PIL3" s="530"/>
      <c r="PIM3" s="530"/>
      <c r="PIN3" s="530"/>
      <c r="PIO3" s="530"/>
      <c r="PIP3" s="530"/>
      <c r="PIQ3" s="530"/>
      <c r="PIR3" s="530"/>
      <c r="PIS3" s="530"/>
      <c r="PIT3" s="530"/>
      <c r="PIU3" s="530"/>
      <c r="PIV3" s="530"/>
      <c r="PIW3" s="530"/>
      <c r="PIX3" s="530"/>
      <c r="PIY3" s="530"/>
      <c r="PIZ3" s="530"/>
      <c r="PJA3" s="530"/>
      <c r="PJB3" s="530"/>
      <c r="PJC3" s="530"/>
      <c r="PJD3" s="530"/>
      <c r="PJE3" s="530"/>
      <c r="PJF3" s="530"/>
      <c r="PJG3" s="530"/>
      <c r="PJH3" s="530"/>
      <c r="PJI3" s="530"/>
      <c r="PJJ3" s="530"/>
      <c r="PJK3" s="530"/>
      <c r="PJL3" s="530"/>
      <c r="PJM3" s="530"/>
      <c r="PJN3" s="530"/>
      <c r="PJO3" s="530"/>
      <c r="PJP3" s="530"/>
      <c r="PJQ3" s="530"/>
      <c r="PJR3" s="530"/>
      <c r="PJS3" s="530"/>
      <c r="PJT3" s="530"/>
      <c r="PJU3" s="530"/>
      <c r="PJV3" s="530"/>
      <c r="PJW3" s="530"/>
      <c r="PJX3" s="530"/>
      <c r="PJY3" s="530"/>
      <c r="PJZ3" s="530"/>
      <c r="PKA3" s="530"/>
      <c r="PKB3" s="530"/>
      <c r="PKC3" s="530"/>
      <c r="PKD3" s="530"/>
      <c r="PKE3" s="530"/>
      <c r="PKF3" s="530"/>
      <c r="PKG3" s="530"/>
      <c r="PKH3" s="530"/>
      <c r="PKI3" s="530"/>
      <c r="PKJ3" s="530"/>
      <c r="PKK3" s="530"/>
      <c r="PKL3" s="530"/>
      <c r="PKM3" s="530"/>
      <c r="PKN3" s="530"/>
      <c r="PKO3" s="530"/>
      <c r="PKP3" s="530"/>
      <c r="PKQ3" s="530"/>
      <c r="PKR3" s="530"/>
      <c r="PKS3" s="530"/>
      <c r="PKT3" s="530"/>
      <c r="PKU3" s="530"/>
      <c r="PKV3" s="530"/>
      <c r="PKW3" s="530"/>
      <c r="PKX3" s="530"/>
      <c r="PKY3" s="530"/>
      <c r="PKZ3" s="530"/>
      <c r="PLA3" s="530"/>
      <c r="PLB3" s="530"/>
      <c r="PLC3" s="530"/>
      <c r="PLD3" s="530"/>
      <c r="PLE3" s="530"/>
      <c r="PLF3" s="530"/>
      <c r="PLG3" s="530"/>
      <c r="PLH3" s="530"/>
      <c r="PLI3" s="530"/>
      <c r="PLJ3" s="530"/>
      <c r="PLK3" s="530"/>
      <c r="PLL3" s="530"/>
      <c r="PLM3" s="530"/>
      <c r="PLN3" s="530"/>
      <c r="PLO3" s="530"/>
      <c r="PLP3" s="530"/>
      <c r="PLQ3" s="530"/>
      <c r="PLR3" s="530"/>
      <c r="PLS3" s="530"/>
      <c r="PLT3" s="530"/>
      <c r="PLU3" s="530"/>
      <c r="PLV3" s="530"/>
      <c r="PLW3" s="530"/>
      <c r="PLX3" s="530"/>
      <c r="PLY3" s="530"/>
      <c r="PLZ3" s="530"/>
      <c r="PMA3" s="530"/>
      <c r="PMB3" s="530"/>
      <c r="PMC3" s="530"/>
      <c r="PMD3" s="530"/>
      <c r="PME3" s="530"/>
      <c r="PMF3" s="530"/>
      <c r="PMG3" s="530"/>
      <c r="PMH3" s="530"/>
      <c r="PMI3" s="530"/>
      <c r="PMJ3" s="530"/>
      <c r="PMK3" s="530"/>
      <c r="PML3" s="530"/>
      <c r="PMM3" s="530"/>
      <c r="PMN3" s="530"/>
      <c r="PMO3" s="530"/>
      <c r="PMP3" s="530"/>
      <c r="PMQ3" s="530"/>
      <c r="PMR3" s="530"/>
      <c r="PMS3" s="530"/>
      <c r="PMT3" s="530"/>
      <c r="PMU3" s="530"/>
      <c r="PMV3" s="530"/>
      <c r="PMW3" s="530"/>
      <c r="PMX3" s="530"/>
      <c r="PMY3" s="530"/>
      <c r="PMZ3" s="530"/>
      <c r="PNA3" s="530"/>
      <c r="PNB3" s="530"/>
      <c r="PNC3" s="530"/>
      <c r="PND3" s="530"/>
      <c r="PNE3" s="530"/>
      <c r="PNF3" s="530"/>
      <c r="PNG3" s="530"/>
      <c r="PNH3" s="530"/>
      <c r="PNI3" s="530"/>
      <c r="PNJ3" s="530"/>
      <c r="PNK3" s="530"/>
      <c r="PNL3" s="530"/>
      <c r="PNM3" s="530"/>
      <c r="PNN3" s="530"/>
      <c r="PNO3" s="530"/>
      <c r="PNP3" s="530"/>
      <c r="PNQ3" s="530"/>
      <c r="PNR3" s="530"/>
      <c r="PNS3" s="530"/>
      <c r="PNT3" s="530"/>
      <c r="PNU3" s="530"/>
      <c r="PNV3" s="530"/>
      <c r="PNW3" s="530"/>
      <c r="PNX3" s="530"/>
      <c r="PNY3" s="530"/>
      <c r="PNZ3" s="530"/>
      <c r="POA3" s="530"/>
      <c r="POB3" s="530"/>
      <c r="POC3" s="530"/>
      <c r="POD3" s="530"/>
      <c r="POE3" s="530"/>
      <c r="POF3" s="530"/>
      <c r="POG3" s="530"/>
      <c r="POH3" s="530"/>
      <c r="POI3" s="530"/>
      <c r="POJ3" s="530"/>
      <c r="POK3" s="530"/>
      <c r="POL3" s="530"/>
      <c r="POM3" s="530"/>
      <c r="PON3" s="530"/>
      <c r="POO3" s="530"/>
      <c r="POP3" s="530"/>
      <c r="POQ3" s="530"/>
      <c r="POR3" s="530"/>
      <c r="POS3" s="530"/>
      <c r="POT3" s="530"/>
      <c r="POU3" s="530"/>
      <c r="POV3" s="530"/>
      <c r="POW3" s="530"/>
      <c r="POX3" s="530"/>
      <c r="POY3" s="530"/>
      <c r="POZ3" s="530"/>
      <c r="PPA3" s="530"/>
      <c r="PPB3" s="530"/>
      <c r="PPC3" s="530"/>
      <c r="PPD3" s="530"/>
      <c r="PPE3" s="530"/>
      <c r="PPF3" s="530"/>
      <c r="PPG3" s="530"/>
      <c r="PPH3" s="530"/>
      <c r="PPI3" s="530"/>
      <c r="PPJ3" s="530"/>
      <c r="PPK3" s="530"/>
      <c r="PPL3" s="530"/>
      <c r="PPM3" s="530"/>
      <c r="PPN3" s="530"/>
      <c r="PPO3" s="530"/>
      <c r="PPP3" s="530"/>
      <c r="PPQ3" s="530"/>
      <c r="PPR3" s="530"/>
      <c r="PPS3" s="530"/>
      <c r="PPT3" s="530"/>
      <c r="PPU3" s="530"/>
      <c r="PPV3" s="530"/>
      <c r="PPW3" s="530"/>
      <c r="PPX3" s="530"/>
      <c r="PPY3" s="530"/>
      <c r="PPZ3" s="530"/>
      <c r="PQA3" s="530"/>
      <c r="PQB3" s="530"/>
      <c r="PQC3" s="530"/>
      <c r="PQD3" s="530"/>
      <c r="PQE3" s="530"/>
      <c r="PQF3" s="530"/>
      <c r="PQG3" s="530"/>
      <c r="PQH3" s="530"/>
      <c r="PQI3" s="530"/>
      <c r="PQJ3" s="530"/>
      <c r="PQK3" s="530"/>
      <c r="PQL3" s="530"/>
      <c r="PQM3" s="530"/>
      <c r="PQN3" s="530"/>
      <c r="PQO3" s="530"/>
      <c r="PQP3" s="530"/>
      <c r="PQQ3" s="530"/>
      <c r="PQR3" s="530"/>
      <c r="PQS3" s="530"/>
      <c r="PQT3" s="530"/>
      <c r="PQU3" s="530"/>
      <c r="PQV3" s="530"/>
      <c r="PQW3" s="530"/>
      <c r="PQX3" s="530"/>
      <c r="PQY3" s="530"/>
      <c r="PQZ3" s="530"/>
      <c r="PRA3" s="530"/>
      <c r="PRB3" s="530"/>
      <c r="PRC3" s="530"/>
      <c r="PRD3" s="530"/>
      <c r="PRE3" s="530"/>
      <c r="PRF3" s="530"/>
      <c r="PRG3" s="530"/>
      <c r="PRH3" s="530"/>
      <c r="PRI3" s="530"/>
      <c r="PRJ3" s="530"/>
      <c r="PRK3" s="530"/>
      <c r="PRL3" s="530"/>
      <c r="PRM3" s="530"/>
      <c r="PRN3" s="530"/>
      <c r="PRO3" s="530"/>
      <c r="PRP3" s="530"/>
      <c r="PRQ3" s="530"/>
      <c r="PRR3" s="530"/>
      <c r="PRS3" s="530"/>
      <c r="PRT3" s="530"/>
      <c r="PRU3" s="530"/>
      <c r="PRV3" s="530"/>
      <c r="PRW3" s="530"/>
      <c r="PRX3" s="530"/>
      <c r="PRY3" s="530"/>
      <c r="PRZ3" s="530"/>
      <c r="PSA3" s="530"/>
      <c r="PSB3" s="530"/>
      <c r="PSC3" s="530"/>
      <c r="PSD3" s="530"/>
      <c r="PSE3" s="530"/>
      <c r="PSF3" s="530"/>
      <c r="PSG3" s="530"/>
      <c r="PSH3" s="530"/>
      <c r="PSI3" s="530"/>
      <c r="PSJ3" s="530"/>
      <c r="PSK3" s="530"/>
      <c r="PSL3" s="530"/>
      <c r="PSM3" s="530"/>
      <c r="PSN3" s="530"/>
      <c r="PSO3" s="530"/>
      <c r="PSP3" s="530"/>
      <c r="PSQ3" s="530"/>
      <c r="PSR3" s="530"/>
      <c r="PSS3" s="530"/>
      <c r="PST3" s="530"/>
      <c r="PSU3" s="530"/>
      <c r="PSV3" s="530"/>
      <c r="PSW3" s="530"/>
      <c r="PSX3" s="530"/>
      <c r="PSY3" s="530"/>
      <c r="PSZ3" s="530"/>
      <c r="PTA3" s="530"/>
      <c r="PTB3" s="530"/>
      <c r="PTC3" s="530"/>
      <c r="PTD3" s="530"/>
      <c r="PTE3" s="530"/>
      <c r="PTF3" s="530"/>
      <c r="PTG3" s="530"/>
      <c r="PTH3" s="530"/>
      <c r="PTI3" s="530"/>
      <c r="PTJ3" s="530"/>
      <c r="PTK3" s="530"/>
      <c r="PTL3" s="530"/>
      <c r="PTM3" s="530"/>
      <c r="PTN3" s="530"/>
      <c r="PTO3" s="530"/>
      <c r="PTP3" s="530"/>
      <c r="PTQ3" s="530"/>
      <c r="PTR3" s="530"/>
      <c r="PTS3" s="530"/>
      <c r="PTT3" s="530"/>
      <c r="PTU3" s="530"/>
      <c r="PTV3" s="530"/>
      <c r="PTW3" s="530"/>
      <c r="PTX3" s="530"/>
      <c r="PTY3" s="530"/>
      <c r="PTZ3" s="530"/>
      <c r="PUA3" s="530"/>
      <c r="PUB3" s="530"/>
      <c r="PUC3" s="530"/>
      <c r="PUD3" s="530"/>
      <c r="PUE3" s="530"/>
      <c r="PUF3" s="530"/>
      <c r="PUG3" s="530"/>
      <c r="PUH3" s="530"/>
      <c r="PUI3" s="530"/>
      <c r="PUJ3" s="530"/>
      <c r="PUK3" s="530"/>
      <c r="PUL3" s="530"/>
      <c r="PUM3" s="530"/>
      <c r="PUN3" s="530"/>
      <c r="PUO3" s="530"/>
      <c r="PUP3" s="530"/>
      <c r="PUQ3" s="530"/>
      <c r="PUR3" s="530"/>
      <c r="PUS3" s="530"/>
      <c r="PUT3" s="530"/>
      <c r="PUU3" s="530"/>
      <c r="PUV3" s="530"/>
      <c r="PUW3" s="530"/>
      <c r="PUX3" s="530"/>
      <c r="PUY3" s="530"/>
      <c r="PUZ3" s="530"/>
      <c r="PVA3" s="530"/>
      <c r="PVB3" s="530"/>
      <c r="PVC3" s="530"/>
      <c r="PVD3" s="530"/>
      <c r="PVE3" s="530"/>
      <c r="PVF3" s="530"/>
      <c r="PVG3" s="530"/>
      <c r="PVH3" s="530"/>
      <c r="PVI3" s="530"/>
      <c r="PVJ3" s="530"/>
      <c r="PVK3" s="530"/>
      <c r="PVL3" s="530"/>
      <c r="PVM3" s="530"/>
      <c r="PVN3" s="530"/>
      <c r="PVO3" s="530"/>
      <c r="PVP3" s="530"/>
      <c r="PVQ3" s="530"/>
      <c r="PVR3" s="530"/>
      <c r="PVS3" s="530"/>
      <c r="PVT3" s="530"/>
      <c r="PVU3" s="530"/>
      <c r="PVV3" s="530"/>
      <c r="PVW3" s="530"/>
      <c r="PVX3" s="530"/>
      <c r="PVY3" s="530"/>
      <c r="PVZ3" s="530"/>
      <c r="PWA3" s="530"/>
      <c r="PWB3" s="530"/>
      <c r="PWC3" s="530"/>
      <c r="PWD3" s="530"/>
      <c r="PWE3" s="530"/>
      <c r="PWF3" s="530"/>
      <c r="PWG3" s="530"/>
      <c r="PWH3" s="530"/>
      <c r="PWI3" s="530"/>
      <c r="PWJ3" s="530"/>
      <c r="PWK3" s="530"/>
      <c r="PWL3" s="530"/>
      <c r="PWM3" s="530"/>
      <c r="PWN3" s="530"/>
      <c r="PWO3" s="530"/>
      <c r="PWP3" s="530"/>
      <c r="PWQ3" s="530"/>
      <c r="PWR3" s="530"/>
      <c r="PWS3" s="530"/>
      <c r="PWT3" s="530"/>
      <c r="PWU3" s="530"/>
      <c r="PWV3" s="530"/>
      <c r="PWW3" s="530"/>
      <c r="PWX3" s="530"/>
      <c r="PWY3" s="530"/>
      <c r="PWZ3" s="530"/>
      <c r="PXA3" s="530"/>
      <c r="PXB3" s="530"/>
      <c r="PXC3" s="530"/>
      <c r="PXD3" s="530"/>
      <c r="PXE3" s="530"/>
      <c r="PXF3" s="530"/>
      <c r="PXG3" s="530"/>
      <c r="PXH3" s="530"/>
      <c r="PXI3" s="530"/>
      <c r="PXJ3" s="530"/>
      <c r="PXK3" s="530"/>
      <c r="PXL3" s="530"/>
      <c r="PXM3" s="530"/>
      <c r="PXN3" s="530"/>
      <c r="PXO3" s="530"/>
      <c r="PXP3" s="530"/>
      <c r="PXQ3" s="530"/>
      <c r="PXR3" s="530"/>
      <c r="PXS3" s="530"/>
      <c r="PXT3" s="530"/>
      <c r="PXU3" s="530"/>
      <c r="PXV3" s="530"/>
      <c r="PXW3" s="530"/>
      <c r="PXX3" s="530"/>
      <c r="PXY3" s="530"/>
      <c r="PXZ3" s="530"/>
      <c r="PYA3" s="530"/>
      <c r="PYB3" s="530"/>
      <c r="PYC3" s="530"/>
      <c r="PYD3" s="530"/>
      <c r="PYE3" s="530"/>
      <c r="PYF3" s="530"/>
      <c r="PYG3" s="530"/>
      <c r="PYH3" s="530"/>
      <c r="PYI3" s="530"/>
      <c r="PYJ3" s="530"/>
      <c r="PYK3" s="530"/>
      <c r="PYL3" s="530"/>
      <c r="PYM3" s="530"/>
      <c r="PYN3" s="530"/>
      <c r="PYO3" s="530"/>
      <c r="PYP3" s="530"/>
      <c r="PYQ3" s="530"/>
      <c r="PYR3" s="530"/>
      <c r="PYS3" s="530"/>
      <c r="PYT3" s="530"/>
      <c r="PYU3" s="530"/>
      <c r="PYV3" s="530"/>
      <c r="PYW3" s="530"/>
      <c r="PYX3" s="530"/>
      <c r="PYY3" s="530"/>
      <c r="PYZ3" s="530"/>
      <c r="PZA3" s="530"/>
      <c r="PZB3" s="530"/>
      <c r="PZC3" s="530"/>
      <c r="PZD3" s="530"/>
      <c r="PZE3" s="530"/>
      <c r="PZF3" s="530"/>
      <c r="PZG3" s="530"/>
      <c r="PZH3" s="530"/>
      <c r="PZI3" s="530"/>
      <c r="PZJ3" s="530"/>
      <c r="PZK3" s="530"/>
      <c r="PZL3" s="530"/>
      <c r="PZM3" s="530"/>
      <c r="PZN3" s="530"/>
      <c r="PZO3" s="530"/>
      <c r="PZP3" s="530"/>
      <c r="PZQ3" s="530"/>
      <c r="PZR3" s="530"/>
      <c r="PZS3" s="530"/>
      <c r="PZT3" s="530"/>
      <c r="PZU3" s="530"/>
      <c r="PZV3" s="530"/>
      <c r="PZW3" s="530"/>
      <c r="PZX3" s="530"/>
      <c r="PZY3" s="530"/>
      <c r="PZZ3" s="530"/>
      <c r="QAA3" s="530"/>
      <c r="QAB3" s="530"/>
      <c r="QAC3" s="530"/>
      <c r="QAD3" s="530"/>
      <c r="QAE3" s="530"/>
      <c r="QAF3" s="530"/>
      <c r="QAG3" s="530"/>
      <c r="QAH3" s="530"/>
      <c r="QAI3" s="530"/>
      <c r="QAJ3" s="530"/>
      <c r="QAK3" s="530"/>
      <c r="QAL3" s="530"/>
      <c r="QAM3" s="530"/>
      <c r="QAN3" s="530"/>
      <c r="QAO3" s="530"/>
      <c r="QAP3" s="530"/>
      <c r="QAQ3" s="530"/>
      <c r="QAR3" s="530"/>
      <c r="QAS3" s="530"/>
      <c r="QAT3" s="530"/>
      <c r="QAU3" s="530"/>
      <c r="QAV3" s="530"/>
      <c r="QAW3" s="530"/>
      <c r="QAX3" s="530"/>
      <c r="QAY3" s="530"/>
      <c r="QAZ3" s="530"/>
      <c r="QBA3" s="530"/>
      <c r="QBB3" s="530"/>
      <c r="QBC3" s="530"/>
      <c r="QBD3" s="530"/>
      <c r="QBE3" s="530"/>
      <c r="QBF3" s="530"/>
      <c r="QBG3" s="530"/>
      <c r="QBH3" s="530"/>
      <c r="QBI3" s="530"/>
      <c r="QBJ3" s="530"/>
      <c r="QBK3" s="530"/>
      <c r="QBL3" s="530"/>
      <c r="QBM3" s="530"/>
      <c r="QBN3" s="530"/>
      <c r="QBO3" s="530"/>
      <c r="QBP3" s="530"/>
      <c r="QBQ3" s="530"/>
      <c r="QBR3" s="530"/>
      <c r="QBS3" s="530"/>
      <c r="QBT3" s="530"/>
      <c r="QBU3" s="530"/>
      <c r="QBV3" s="530"/>
      <c r="QBW3" s="530"/>
      <c r="QBX3" s="530"/>
      <c r="QBY3" s="530"/>
      <c r="QBZ3" s="530"/>
      <c r="QCA3" s="530"/>
      <c r="QCB3" s="530"/>
      <c r="QCC3" s="530"/>
      <c r="QCD3" s="530"/>
      <c r="QCE3" s="530"/>
      <c r="QCF3" s="530"/>
      <c r="QCG3" s="530"/>
      <c r="QCH3" s="530"/>
      <c r="QCI3" s="530"/>
      <c r="QCJ3" s="530"/>
      <c r="QCK3" s="530"/>
      <c r="QCL3" s="530"/>
      <c r="QCM3" s="530"/>
      <c r="QCN3" s="530"/>
      <c r="QCO3" s="530"/>
      <c r="QCP3" s="530"/>
      <c r="QCQ3" s="530"/>
      <c r="QCR3" s="530"/>
      <c r="QCS3" s="530"/>
      <c r="QCT3" s="530"/>
      <c r="QCU3" s="530"/>
      <c r="QCV3" s="530"/>
      <c r="QCW3" s="530"/>
      <c r="QCX3" s="530"/>
      <c r="QCY3" s="530"/>
      <c r="QCZ3" s="530"/>
      <c r="QDA3" s="530"/>
      <c r="QDB3" s="530"/>
      <c r="QDC3" s="530"/>
      <c r="QDD3" s="530"/>
      <c r="QDE3" s="530"/>
      <c r="QDF3" s="530"/>
      <c r="QDG3" s="530"/>
      <c r="QDH3" s="530"/>
      <c r="QDI3" s="530"/>
      <c r="QDJ3" s="530"/>
      <c r="QDK3" s="530"/>
      <c r="QDL3" s="530"/>
      <c r="QDM3" s="530"/>
      <c r="QDN3" s="530"/>
      <c r="QDO3" s="530"/>
      <c r="QDP3" s="530"/>
      <c r="QDQ3" s="530"/>
      <c r="QDR3" s="530"/>
      <c r="QDS3" s="530"/>
      <c r="QDT3" s="530"/>
      <c r="QDU3" s="530"/>
      <c r="QDV3" s="530"/>
      <c r="QDW3" s="530"/>
      <c r="QDX3" s="530"/>
      <c r="QDY3" s="530"/>
      <c r="QDZ3" s="530"/>
      <c r="QEA3" s="530"/>
      <c r="QEB3" s="530"/>
      <c r="QEC3" s="530"/>
      <c r="QED3" s="530"/>
      <c r="QEE3" s="530"/>
      <c r="QEF3" s="530"/>
      <c r="QEG3" s="530"/>
      <c r="QEH3" s="530"/>
      <c r="QEI3" s="530"/>
      <c r="QEJ3" s="530"/>
      <c r="QEK3" s="530"/>
      <c r="QEL3" s="530"/>
      <c r="QEM3" s="530"/>
      <c r="QEN3" s="530"/>
      <c r="QEO3" s="530"/>
      <c r="QEP3" s="530"/>
      <c r="QEQ3" s="530"/>
      <c r="QER3" s="530"/>
      <c r="QES3" s="530"/>
      <c r="QET3" s="530"/>
      <c r="QEU3" s="530"/>
      <c r="QEV3" s="530"/>
      <c r="QEW3" s="530"/>
      <c r="QEX3" s="530"/>
      <c r="QEY3" s="530"/>
      <c r="QEZ3" s="530"/>
      <c r="QFA3" s="530"/>
      <c r="QFB3" s="530"/>
      <c r="QFC3" s="530"/>
      <c r="QFD3" s="530"/>
      <c r="QFE3" s="530"/>
      <c r="QFF3" s="530"/>
      <c r="QFG3" s="530"/>
      <c r="QFH3" s="530"/>
      <c r="QFI3" s="530"/>
      <c r="QFJ3" s="530"/>
      <c r="QFK3" s="530"/>
      <c r="QFL3" s="530"/>
      <c r="QFM3" s="530"/>
      <c r="QFN3" s="530"/>
      <c r="QFO3" s="530"/>
      <c r="QFP3" s="530"/>
      <c r="QFQ3" s="530"/>
      <c r="QFR3" s="530"/>
      <c r="QFS3" s="530"/>
      <c r="QFT3" s="530"/>
      <c r="QFU3" s="530"/>
      <c r="QFV3" s="530"/>
      <c r="QFW3" s="530"/>
      <c r="QFX3" s="530"/>
      <c r="QFY3" s="530"/>
      <c r="QFZ3" s="530"/>
      <c r="QGA3" s="530"/>
      <c r="QGB3" s="530"/>
      <c r="QGC3" s="530"/>
      <c r="QGD3" s="530"/>
      <c r="QGE3" s="530"/>
      <c r="QGF3" s="530"/>
      <c r="QGG3" s="530"/>
      <c r="QGH3" s="530"/>
      <c r="QGI3" s="530"/>
      <c r="QGJ3" s="530"/>
      <c r="QGK3" s="530"/>
      <c r="QGL3" s="530"/>
      <c r="QGM3" s="530"/>
      <c r="QGN3" s="530"/>
      <c r="QGO3" s="530"/>
      <c r="QGP3" s="530"/>
      <c r="QGQ3" s="530"/>
      <c r="QGR3" s="530"/>
      <c r="QGS3" s="530"/>
      <c r="QGT3" s="530"/>
      <c r="QGU3" s="530"/>
      <c r="QGV3" s="530"/>
      <c r="QGW3" s="530"/>
      <c r="QGX3" s="530"/>
      <c r="QGY3" s="530"/>
      <c r="QGZ3" s="530"/>
      <c r="QHA3" s="530"/>
      <c r="QHB3" s="530"/>
      <c r="QHC3" s="530"/>
      <c r="QHD3" s="530"/>
      <c r="QHE3" s="530"/>
      <c r="QHF3" s="530"/>
      <c r="QHG3" s="530"/>
      <c r="QHH3" s="530"/>
      <c r="QHI3" s="530"/>
      <c r="QHJ3" s="530"/>
      <c r="QHK3" s="530"/>
      <c r="QHL3" s="530"/>
      <c r="QHM3" s="530"/>
      <c r="QHN3" s="530"/>
      <c r="QHO3" s="530"/>
      <c r="QHP3" s="530"/>
      <c r="QHQ3" s="530"/>
      <c r="QHR3" s="530"/>
      <c r="QHS3" s="530"/>
      <c r="QHT3" s="530"/>
      <c r="QHU3" s="530"/>
      <c r="QHV3" s="530"/>
      <c r="QHW3" s="530"/>
      <c r="QHX3" s="530"/>
      <c r="QHY3" s="530"/>
      <c r="QHZ3" s="530"/>
      <c r="QIA3" s="530"/>
      <c r="QIB3" s="530"/>
      <c r="QIC3" s="530"/>
      <c r="QID3" s="530"/>
      <c r="QIE3" s="530"/>
      <c r="QIF3" s="530"/>
      <c r="QIG3" s="530"/>
      <c r="QIH3" s="530"/>
      <c r="QII3" s="530"/>
      <c r="QIJ3" s="530"/>
      <c r="QIK3" s="530"/>
      <c r="QIL3" s="530"/>
      <c r="QIM3" s="530"/>
      <c r="QIN3" s="530"/>
      <c r="QIO3" s="530"/>
      <c r="QIP3" s="530"/>
      <c r="QIQ3" s="530"/>
      <c r="QIR3" s="530"/>
      <c r="QIS3" s="530"/>
      <c r="QIT3" s="530"/>
      <c r="QIU3" s="530"/>
      <c r="QIV3" s="530"/>
      <c r="QIW3" s="530"/>
      <c r="QIX3" s="530"/>
      <c r="QIY3" s="530"/>
      <c r="QIZ3" s="530"/>
      <c r="QJA3" s="530"/>
      <c r="QJB3" s="530"/>
      <c r="QJC3" s="530"/>
      <c r="QJD3" s="530"/>
      <c r="QJE3" s="530"/>
      <c r="QJF3" s="530"/>
      <c r="QJG3" s="530"/>
      <c r="QJH3" s="530"/>
      <c r="QJI3" s="530"/>
      <c r="QJJ3" s="530"/>
      <c r="QJK3" s="530"/>
      <c r="QJL3" s="530"/>
      <c r="QJM3" s="530"/>
      <c r="QJN3" s="530"/>
      <c r="QJO3" s="530"/>
      <c r="QJP3" s="530"/>
      <c r="QJQ3" s="530"/>
      <c r="QJR3" s="530"/>
      <c r="QJS3" s="530"/>
      <c r="QJT3" s="530"/>
      <c r="QJU3" s="530"/>
      <c r="QJV3" s="530"/>
      <c r="QJW3" s="530"/>
      <c r="QJX3" s="530"/>
      <c r="QJY3" s="530"/>
      <c r="QJZ3" s="530"/>
      <c r="QKA3" s="530"/>
      <c r="QKB3" s="530"/>
      <c r="QKC3" s="530"/>
      <c r="QKD3" s="530"/>
      <c r="QKE3" s="530"/>
      <c r="QKF3" s="530"/>
      <c r="QKG3" s="530"/>
      <c r="QKH3" s="530"/>
      <c r="QKI3" s="530"/>
      <c r="QKJ3" s="530"/>
      <c r="QKK3" s="530"/>
      <c r="QKL3" s="530"/>
      <c r="QKM3" s="530"/>
      <c r="QKN3" s="530"/>
      <c r="QKO3" s="530"/>
      <c r="QKP3" s="530"/>
      <c r="QKQ3" s="530"/>
      <c r="QKR3" s="530"/>
      <c r="QKS3" s="530"/>
      <c r="QKT3" s="530"/>
      <c r="QKU3" s="530"/>
      <c r="QKV3" s="530"/>
      <c r="QKW3" s="530"/>
      <c r="QKX3" s="530"/>
      <c r="QKY3" s="530"/>
      <c r="QKZ3" s="530"/>
      <c r="QLA3" s="530"/>
      <c r="QLB3" s="530"/>
      <c r="QLC3" s="530"/>
      <c r="QLD3" s="530"/>
      <c r="QLE3" s="530"/>
      <c r="QLF3" s="530"/>
      <c r="QLG3" s="530"/>
      <c r="QLH3" s="530"/>
      <c r="QLI3" s="530"/>
      <c r="QLJ3" s="530"/>
      <c r="QLK3" s="530"/>
      <c r="QLL3" s="530"/>
      <c r="QLM3" s="530"/>
      <c r="QLN3" s="530"/>
      <c r="QLO3" s="530"/>
      <c r="QLP3" s="530"/>
      <c r="QLQ3" s="530"/>
      <c r="QLR3" s="530"/>
      <c r="QLS3" s="530"/>
      <c r="QLT3" s="530"/>
      <c r="QLU3" s="530"/>
      <c r="QLV3" s="530"/>
      <c r="QLW3" s="530"/>
      <c r="QLX3" s="530"/>
      <c r="QLY3" s="530"/>
      <c r="QLZ3" s="530"/>
      <c r="QMA3" s="530"/>
      <c r="QMB3" s="530"/>
      <c r="QMC3" s="530"/>
      <c r="QMD3" s="530"/>
      <c r="QME3" s="530"/>
      <c r="QMF3" s="530"/>
      <c r="QMG3" s="530"/>
      <c r="QMH3" s="530"/>
      <c r="QMI3" s="530"/>
      <c r="QMJ3" s="530"/>
      <c r="QMK3" s="530"/>
      <c r="QML3" s="530"/>
      <c r="QMM3" s="530"/>
      <c r="QMN3" s="530"/>
      <c r="QMO3" s="530"/>
      <c r="QMP3" s="530"/>
      <c r="QMQ3" s="530"/>
      <c r="QMR3" s="530"/>
      <c r="QMS3" s="530"/>
      <c r="QMT3" s="530"/>
      <c r="QMU3" s="530"/>
      <c r="QMV3" s="530"/>
      <c r="QMW3" s="530"/>
      <c r="QMX3" s="530"/>
      <c r="QMY3" s="530"/>
      <c r="QMZ3" s="530"/>
      <c r="QNA3" s="530"/>
      <c r="QNB3" s="530"/>
      <c r="QNC3" s="530"/>
      <c r="QND3" s="530"/>
      <c r="QNE3" s="530"/>
      <c r="QNF3" s="530"/>
      <c r="QNG3" s="530"/>
      <c r="QNH3" s="530"/>
      <c r="QNI3" s="530"/>
      <c r="QNJ3" s="530"/>
      <c r="QNK3" s="530"/>
      <c r="QNL3" s="530"/>
      <c r="QNM3" s="530"/>
      <c r="QNN3" s="530"/>
      <c r="QNO3" s="530"/>
      <c r="QNP3" s="530"/>
      <c r="QNQ3" s="530"/>
      <c r="QNR3" s="530"/>
      <c r="QNS3" s="530"/>
      <c r="QNT3" s="530"/>
      <c r="QNU3" s="530"/>
      <c r="QNV3" s="530"/>
      <c r="QNW3" s="530"/>
      <c r="QNX3" s="530"/>
      <c r="QNY3" s="530"/>
      <c r="QNZ3" s="530"/>
      <c r="QOA3" s="530"/>
      <c r="QOB3" s="530"/>
      <c r="QOC3" s="530"/>
      <c r="QOD3" s="530"/>
      <c r="QOE3" s="530"/>
      <c r="QOF3" s="530"/>
      <c r="QOG3" s="530"/>
      <c r="QOH3" s="530"/>
      <c r="QOI3" s="530"/>
      <c r="QOJ3" s="530"/>
      <c r="QOK3" s="530"/>
      <c r="QOL3" s="530"/>
      <c r="QOM3" s="530"/>
      <c r="QON3" s="530"/>
      <c r="QOO3" s="530"/>
      <c r="QOP3" s="530"/>
      <c r="QOQ3" s="530"/>
      <c r="QOR3" s="530"/>
      <c r="QOS3" s="530"/>
      <c r="QOT3" s="530"/>
      <c r="QOU3" s="530"/>
      <c r="QOV3" s="530"/>
      <c r="QOW3" s="530"/>
      <c r="QOX3" s="530"/>
      <c r="QOY3" s="530"/>
      <c r="QOZ3" s="530"/>
      <c r="QPA3" s="530"/>
      <c r="QPB3" s="530"/>
      <c r="QPC3" s="530"/>
      <c r="QPD3" s="530"/>
      <c r="QPE3" s="530"/>
      <c r="QPF3" s="530"/>
      <c r="QPG3" s="530"/>
      <c r="QPH3" s="530"/>
      <c r="QPI3" s="530"/>
      <c r="QPJ3" s="530"/>
      <c r="QPK3" s="530"/>
      <c r="QPL3" s="530"/>
      <c r="QPM3" s="530"/>
      <c r="QPN3" s="530"/>
      <c r="QPO3" s="530"/>
      <c r="QPP3" s="530"/>
      <c r="QPQ3" s="530"/>
      <c r="QPR3" s="530"/>
      <c r="QPS3" s="530"/>
      <c r="QPT3" s="530"/>
      <c r="QPU3" s="530"/>
      <c r="QPV3" s="530"/>
      <c r="QPW3" s="530"/>
      <c r="QPX3" s="530"/>
      <c r="QPY3" s="530"/>
      <c r="QPZ3" s="530"/>
      <c r="QQA3" s="530"/>
      <c r="QQB3" s="530"/>
      <c r="QQC3" s="530"/>
      <c r="QQD3" s="530"/>
      <c r="QQE3" s="530"/>
      <c r="QQF3" s="530"/>
      <c r="QQG3" s="530"/>
      <c r="QQH3" s="530"/>
      <c r="QQI3" s="530"/>
      <c r="QQJ3" s="530"/>
      <c r="QQK3" s="530"/>
      <c r="QQL3" s="530"/>
      <c r="QQM3" s="530"/>
      <c r="QQN3" s="530"/>
      <c r="QQO3" s="530"/>
      <c r="QQP3" s="530"/>
      <c r="QQQ3" s="530"/>
      <c r="QQR3" s="530"/>
      <c r="QQS3" s="530"/>
      <c r="QQT3" s="530"/>
      <c r="QQU3" s="530"/>
      <c r="QQV3" s="530"/>
      <c r="QQW3" s="530"/>
      <c r="QQX3" s="530"/>
      <c r="QQY3" s="530"/>
      <c r="QQZ3" s="530"/>
      <c r="QRA3" s="530"/>
      <c r="QRB3" s="530"/>
      <c r="QRC3" s="530"/>
      <c r="QRD3" s="530"/>
      <c r="QRE3" s="530"/>
      <c r="QRF3" s="530"/>
      <c r="QRG3" s="530"/>
      <c r="QRH3" s="530"/>
      <c r="QRI3" s="530"/>
      <c r="QRJ3" s="530"/>
      <c r="QRK3" s="530"/>
      <c r="QRL3" s="530"/>
      <c r="QRM3" s="530"/>
      <c r="QRN3" s="530"/>
      <c r="QRO3" s="530"/>
      <c r="QRP3" s="530"/>
      <c r="QRQ3" s="530"/>
      <c r="QRR3" s="530"/>
      <c r="QRS3" s="530"/>
      <c r="QRT3" s="530"/>
      <c r="QRU3" s="530"/>
      <c r="QRV3" s="530"/>
      <c r="QRW3" s="530"/>
      <c r="QRX3" s="530"/>
      <c r="QRY3" s="530"/>
      <c r="QRZ3" s="530"/>
      <c r="QSA3" s="530"/>
      <c r="QSB3" s="530"/>
      <c r="QSC3" s="530"/>
      <c r="QSD3" s="530"/>
      <c r="QSE3" s="530"/>
      <c r="QSF3" s="530"/>
      <c r="QSG3" s="530"/>
      <c r="QSH3" s="530"/>
      <c r="QSI3" s="530"/>
      <c r="QSJ3" s="530"/>
      <c r="QSK3" s="530"/>
      <c r="QSL3" s="530"/>
      <c r="QSM3" s="530"/>
      <c r="QSN3" s="530"/>
      <c r="QSO3" s="530"/>
      <c r="QSP3" s="530"/>
      <c r="QSQ3" s="530"/>
      <c r="QSR3" s="530"/>
      <c r="QSS3" s="530"/>
      <c r="QST3" s="530"/>
      <c r="QSU3" s="530"/>
      <c r="QSV3" s="530"/>
      <c r="QSW3" s="530"/>
      <c r="QSX3" s="530"/>
      <c r="QSY3" s="530"/>
      <c r="QSZ3" s="530"/>
      <c r="QTA3" s="530"/>
      <c r="QTB3" s="530"/>
      <c r="QTC3" s="530"/>
      <c r="QTD3" s="530"/>
      <c r="QTE3" s="530"/>
      <c r="QTF3" s="530"/>
      <c r="QTG3" s="530"/>
      <c r="QTH3" s="530"/>
      <c r="QTI3" s="530"/>
      <c r="QTJ3" s="530"/>
      <c r="QTK3" s="530"/>
      <c r="QTL3" s="530"/>
      <c r="QTM3" s="530"/>
      <c r="QTN3" s="530"/>
      <c r="QTO3" s="530"/>
      <c r="QTP3" s="530"/>
      <c r="QTQ3" s="530"/>
      <c r="QTR3" s="530"/>
      <c r="QTS3" s="530"/>
      <c r="QTT3" s="530"/>
      <c r="QTU3" s="530"/>
      <c r="QTV3" s="530"/>
      <c r="QTW3" s="530"/>
      <c r="QTX3" s="530"/>
      <c r="QTY3" s="530"/>
      <c r="QTZ3" s="530"/>
      <c r="QUA3" s="530"/>
      <c r="QUB3" s="530"/>
      <c r="QUC3" s="530"/>
      <c r="QUD3" s="530"/>
      <c r="QUE3" s="530"/>
      <c r="QUF3" s="530"/>
      <c r="QUG3" s="530"/>
      <c r="QUH3" s="530"/>
      <c r="QUI3" s="530"/>
      <c r="QUJ3" s="530"/>
      <c r="QUK3" s="530"/>
      <c r="QUL3" s="530"/>
      <c r="QUM3" s="530"/>
      <c r="QUN3" s="530"/>
      <c r="QUO3" s="530"/>
      <c r="QUP3" s="530"/>
      <c r="QUQ3" s="530"/>
      <c r="QUR3" s="530"/>
      <c r="QUS3" s="530"/>
      <c r="QUT3" s="530"/>
      <c r="QUU3" s="530"/>
      <c r="QUV3" s="530"/>
      <c r="QUW3" s="530"/>
      <c r="QUX3" s="530"/>
      <c r="QUY3" s="530"/>
      <c r="QUZ3" s="530"/>
      <c r="QVA3" s="530"/>
      <c r="QVB3" s="530"/>
      <c r="QVC3" s="530"/>
      <c r="QVD3" s="530"/>
      <c r="QVE3" s="530"/>
      <c r="QVF3" s="530"/>
      <c r="QVG3" s="530"/>
      <c r="QVH3" s="530"/>
      <c r="QVI3" s="530"/>
      <c r="QVJ3" s="530"/>
      <c r="QVK3" s="530"/>
      <c r="QVL3" s="530"/>
      <c r="QVM3" s="530"/>
      <c r="QVN3" s="530"/>
      <c r="QVO3" s="530"/>
      <c r="QVP3" s="530"/>
      <c r="QVQ3" s="530"/>
      <c r="QVR3" s="530"/>
      <c r="QVS3" s="530"/>
      <c r="QVT3" s="530"/>
      <c r="QVU3" s="530"/>
      <c r="QVV3" s="530"/>
      <c r="QVW3" s="530"/>
      <c r="QVX3" s="530"/>
      <c r="QVY3" s="530"/>
      <c r="QVZ3" s="530"/>
      <c r="QWA3" s="530"/>
      <c r="QWB3" s="530"/>
      <c r="QWC3" s="530"/>
      <c r="QWD3" s="530"/>
      <c r="QWE3" s="530"/>
      <c r="QWF3" s="530"/>
      <c r="QWG3" s="530"/>
      <c r="QWH3" s="530"/>
      <c r="QWI3" s="530"/>
      <c r="QWJ3" s="530"/>
      <c r="QWK3" s="530"/>
      <c r="QWL3" s="530"/>
      <c r="QWM3" s="530"/>
      <c r="QWN3" s="530"/>
      <c r="QWO3" s="530"/>
      <c r="QWP3" s="530"/>
      <c r="QWQ3" s="530"/>
      <c r="QWR3" s="530"/>
      <c r="QWS3" s="530"/>
      <c r="QWT3" s="530"/>
      <c r="QWU3" s="530"/>
      <c r="QWV3" s="530"/>
      <c r="QWW3" s="530"/>
      <c r="QWX3" s="530"/>
      <c r="QWY3" s="530"/>
      <c r="QWZ3" s="530"/>
      <c r="QXA3" s="530"/>
      <c r="QXB3" s="530"/>
      <c r="QXC3" s="530"/>
      <c r="QXD3" s="530"/>
      <c r="QXE3" s="530"/>
      <c r="QXF3" s="530"/>
      <c r="QXG3" s="530"/>
      <c r="QXH3" s="530"/>
      <c r="QXI3" s="530"/>
      <c r="QXJ3" s="530"/>
      <c r="QXK3" s="530"/>
      <c r="QXL3" s="530"/>
      <c r="QXM3" s="530"/>
      <c r="QXN3" s="530"/>
      <c r="QXO3" s="530"/>
      <c r="QXP3" s="530"/>
      <c r="QXQ3" s="530"/>
      <c r="QXR3" s="530"/>
      <c r="QXS3" s="530"/>
      <c r="QXT3" s="530"/>
      <c r="QXU3" s="530"/>
      <c r="QXV3" s="530"/>
      <c r="QXW3" s="530"/>
      <c r="QXX3" s="530"/>
      <c r="QXY3" s="530"/>
      <c r="QXZ3" s="530"/>
      <c r="QYA3" s="530"/>
      <c r="QYB3" s="530"/>
      <c r="QYC3" s="530"/>
      <c r="QYD3" s="530"/>
      <c r="QYE3" s="530"/>
      <c r="QYF3" s="530"/>
      <c r="QYG3" s="530"/>
      <c r="QYH3" s="530"/>
      <c r="QYI3" s="530"/>
      <c r="QYJ3" s="530"/>
      <c r="QYK3" s="530"/>
      <c r="QYL3" s="530"/>
      <c r="QYM3" s="530"/>
      <c r="QYN3" s="530"/>
      <c r="QYO3" s="530"/>
      <c r="QYP3" s="530"/>
      <c r="QYQ3" s="530"/>
      <c r="QYR3" s="530"/>
      <c r="QYS3" s="530"/>
      <c r="QYT3" s="530"/>
      <c r="QYU3" s="530"/>
      <c r="QYV3" s="530"/>
      <c r="QYW3" s="530"/>
      <c r="QYX3" s="530"/>
      <c r="QYY3" s="530"/>
      <c r="QYZ3" s="530"/>
      <c r="QZA3" s="530"/>
      <c r="QZB3" s="530"/>
      <c r="QZC3" s="530"/>
      <c r="QZD3" s="530"/>
      <c r="QZE3" s="530"/>
      <c r="QZF3" s="530"/>
      <c r="QZG3" s="530"/>
      <c r="QZH3" s="530"/>
      <c r="QZI3" s="530"/>
      <c r="QZJ3" s="530"/>
      <c r="QZK3" s="530"/>
      <c r="QZL3" s="530"/>
      <c r="QZM3" s="530"/>
      <c r="QZN3" s="530"/>
      <c r="QZO3" s="530"/>
      <c r="QZP3" s="530"/>
      <c r="QZQ3" s="530"/>
      <c r="QZR3" s="530"/>
      <c r="QZS3" s="530"/>
      <c r="QZT3" s="530"/>
      <c r="QZU3" s="530"/>
      <c r="QZV3" s="530"/>
      <c r="QZW3" s="530"/>
      <c r="QZX3" s="530"/>
      <c r="QZY3" s="530"/>
      <c r="QZZ3" s="530"/>
      <c r="RAA3" s="530"/>
      <c r="RAB3" s="530"/>
      <c r="RAC3" s="530"/>
      <c r="RAD3" s="530"/>
      <c r="RAE3" s="530"/>
      <c r="RAF3" s="530"/>
      <c r="RAG3" s="530"/>
      <c r="RAH3" s="530"/>
      <c r="RAI3" s="530"/>
      <c r="RAJ3" s="530"/>
      <c r="RAK3" s="530"/>
      <c r="RAL3" s="530"/>
      <c r="RAM3" s="530"/>
      <c r="RAN3" s="530"/>
      <c r="RAO3" s="530"/>
      <c r="RAP3" s="530"/>
      <c r="RAQ3" s="530"/>
      <c r="RAR3" s="530"/>
      <c r="RAS3" s="530"/>
      <c r="RAT3" s="530"/>
      <c r="RAU3" s="530"/>
      <c r="RAV3" s="530"/>
      <c r="RAW3" s="530"/>
      <c r="RAX3" s="530"/>
      <c r="RAY3" s="530"/>
      <c r="RAZ3" s="530"/>
      <c r="RBA3" s="530"/>
      <c r="RBB3" s="530"/>
      <c r="RBC3" s="530"/>
      <c r="RBD3" s="530"/>
      <c r="RBE3" s="530"/>
      <c r="RBF3" s="530"/>
      <c r="RBG3" s="530"/>
      <c r="RBH3" s="530"/>
      <c r="RBI3" s="530"/>
      <c r="RBJ3" s="530"/>
      <c r="RBK3" s="530"/>
      <c r="RBL3" s="530"/>
      <c r="RBM3" s="530"/>
      <c r="RBN3" s="530"/>
      <c r="RBO3" s="530"/>
      <c r="RBP3" s="530"/>
      <c r="RBQ3" s="530"/>
      <c r="RBR3" s="530"/>
      <c r="RBS3" s="530"/>
      <c r="RBT3" s="530"/>
      <c r="RBU3" s="530"/>
      <c r="RBV3" s="530"/>
      <c r="RBW3" s="530"/>
      <c r="RBX3" s="530"/>
      <c r="RBY3" s="530"/>
      <c r="RBZ3" s="530"/>
      <c r="RCA3" s="530"/>
      <c r="RCB3" s="530"/>
      <c r="RCC3" s="530"/>
      <c r="RCD3" s="530"/>
      <c r="RCE3" s="530"/>
      <c r="RCF3" s="530"/>
      <c r="RCG3" s="530"/>
      <c r="RCH3" s="530"/>
      <c r="RCI3" s="530"/>
      <c r="RCJ3" s="530"/>
      <c r="RCK3" s="530"/>
      <c r="RCL3" s="530"/>
      <c r="RCM3" s="530"/>
      <c r="RCN3" s="530"/>
      <c r="RCO3" s="530"/>
      <c r="RCP3" s="530"/>
      <c r="RCQ3" s="530"/>
      <c r="RCR3" s="530"/>
      <c r="RCS3" s="530"/>
      <c r="RCT3" s="530"/>
      <c r="RCU3" s="530"/>
      <c r="RCV3" s="530"/>
      <c r="RCW3" s="530"/>
      <c r="RCX3" s="530"/>
      <c r="RCY3" s="530"/>
      <c r="RCZ3" s="530"/>
      <c r="RDA3" s="530"/>
      <c r="RDB3" s="530"/>
      <c r="RDC3" s="530"/>
      <c r="RDD3" s="530"/>
      <c r="RDE3" s="530"/>
      <c r="RDF3" s="530"/>
      <c r="RDG3" s="530"/>
      <c r="RDH3" s="530"/>
      <c r="RDI3" s="530"/>
      <c r="RDJ3" s="530"/>
      <c r="RDK3" s="530"/>
      <c r="RDL3" s="530"/>
      <c r="RDM3" s="530"/>
      <c r="RDN3" s="530"/>
      <c r="RDO3" s="530"/>
      <c r="RDP3" s="530"/>
      <c r="RDQ3" s="530"/>
      <c r="RDR3" s="530"/>
      <c r="RDS3" s="530"/>
      <c r="RDT3" s="530"/>
      <c r="RDU3" s="530"/>
      <c r="RDV3" s="530"/>
      <c r="RDW3" s="530"/>
      <c r="RDX3" s="530"/>
      <c r="RDY3" s="530"/>
      <c r="RDZ3" s="530"/>
      <c r="REA3" s="530"/>
      <c r="REB3" s="530"/>
      <c r="REC3" s="530"/>
      <c r="RED3" s="530"/>
      <c r="REE3" s="530"/>
      <c r="REF3" s="530"/>
      <c r="REG3" s="530"/>
      <c r="REH3" s="530"/>
      <c r="REI3" s="530"/>
      <c r="REJ3" s="530"/>
      <c r="REK3" s="530"/>
      <c r="REL3" s="530"/>
      <c r="REM3" s="530"/>
      <c r="REN3" s="530"/>
      <c r="REO3" s="530"/>
      <c r="REP3" s="530"/>
      <c r="REQ3" s="530"/>
      <c r="RER3" s="530"/>
      <c r="RES3" s="530"/>
      <c r="RET3" s="530"/>
      <c r="REU3" s="530"/>
      <c r="REV3" s="530"/>
      <c r="REW3" s="530"/>
      <c r="REX3" s="530"/>
      <c r="REY3" s="530"/>
      <c r="REZ3" s="530"/>
      <c r="RFA3" s="530"/>
      <c r="RFB3" s="530"/>
      <c r="RFC3" s="530"/>
      <c r="RFD3" s="530"/>
      <c r="RFE3" s="530"/>
      <c r="RFF3" s="530"/>
      <c r="RFG3" s="530"/>
      <c r="RFH3" s="530"/>
      <c r="RFI3" s="530"/>
      <c r="RFJ3" s="530"/>
      <c r="RFK3" s="530"/>
      <c r="RFL3" s="530"/>
      <c r="RFM3" s="530"/>
      <c r="RFN3" s="530"/>
      <c r="RFO3" s="530"/>
      <c r="RFP3" s="530"/>
      <c r="RFQ3" s="530"/>
      <c r="RFR3" s="530"/>
      <c r="RFS3" s="530"/>
      <c r="RFT3" s="530"/>
      <c r="RFU3" s="530"/>
      <c r="RFV3" s="530"/>
      <c r="RFW3" s="530"/>
      <c r="RFX3" s="530"/>
      <c r="RFY3" s="530"/>
      <c r="RFZ3" s="530"/>
      <c r="RGA3" s="530"/>
      <c r="RGB3" s="530"/>
      <c r="RGC3" s="530"/>
      <c r="RGD3" s="530"/>
      <c r="RGE3" s="530"/>
      <c r="RGF3" s="530"/>
      <c r="RGG3" s="530"/>
      <c r="RGH3" s="530"/>
      <c r="RGI3" s="530"/>
      <c r="RGJ3" s="530"/>
      <c r="RGK3" s="530"/>
      <c r="RGL3" s="530"/>
      <c r="RGM3" s="530"/>
      <c r="RGN3" s="530"/>
      <c r="RGO3" s="530"/>
      <c r="RGP3" s="530"/>
      <c r="RGQ3" s="530"/>
      <c r="RGR3" s="530"/>
      <c r="RGS3" s="530"/>
      <c r="RGT3" s="530"/>
      <c r="RGU3" s="530"/>
      <c r="RGV3" s="530"/>
      <c r="RGW3" s="530"/>
      <c r="RGX3" s="530"/>
      <c r="RGY3" s="530"/>
      <c r="RGZ3" s="530"/>
      <c r="RHA3" s="530"/>
      <c r="RHB3" s="530"/>
      <c r="RHC3" s="530"/>
      <c r="RHD3" s="530"/>
      <c r="RHE3" s="530"/>
      <c r="RHF3" s="530"/>
      <c r="RHG3" s="530"/>
      <c r="RHH3" s="530"/>
      <c r="RHI3" s="530"/>
      <c r="RHJ3" s="530"/>
      <c r="RHK3" s="530"/>
      <c r="RHL3" s="530"/>
      <c r="RHM3" s="530"/>
      <c r="RHN3" s="530"/>
      <c r="RHO3" s="530"/>
      <c r="RHP3" s="530"/>
      <c r="RHQ3" s="530"/>
      <c r="RHR3" s="530"/>
      <c r="RHS3" s="530"/>
      <c r="RHT3" s="530"/>
      <c r="RHU3" s="530"/>
      <c r="RHV3" s="530"/>
      <c r="RHW3" s="530"/>
      <c r="RHX3" s="530"/>
      <c r="RHY3" s="530"/>
      <c r="RHZ3" s="530"/>
      <c r="RIA3" s="530"/>
      <c r="RIB3" s="530"/>
      <c r="RIC3" s="530"/>
      <c r="RID3" s="530"/>
      <c r="RIE3" s="530"/>
      <c r="RIF3" s="530"/>
      <c r="RIG3" s="530"/>
      <c r="RIH3" s="530"/>
      <c r="RII3" s="530"/>
      <c r="RIJ3" s="530"/>
      <c r="RIK3" s="530"/>
      <c r="RIL3" s="530"/>
      <c r="RIM3" s="530"/>
      <c r="RIN3" s="530"/>
      <c r="RIO3" s="530"/>
      <c r="RIP3" s="530"/>
      <c r="RIQ3" s="530"/>
      <c r="RIR3" s="530"/>
      <c r="RIS3" s="530"/>
      <c r="RIT3" s="530"/>
      <c r="RIU3" s="530"/>
      <c r="RIV3" s="530"/>
      <c r="RIW3" s="530"/>
      <c r="RIX3" s="530"/>
      <c r="RIY3" s="530"/>
      <c r="RIZ3" s="530"/>
      <c r="RJA3" s="530"/>
      <c r="RJB3" s="530"/>
      <c r="RJC3" s="530"/>
      <c r="RJD3" s="530"/>
      <c r="RJE3" s="530"/>
      <c r="RJF3" s="530"/>
      <c r="RJG3" s="530"/>
      <c r="RJH3" s="530"/>
      <c r="RJI3" s="530"/>
      <c r="RJJ3" s="530"/>
      <c r="RJK3" s="530"/>
      <c r="RJL3" s="530"/>
      <c r="RJM3" s="530"/>
      <c r="RJN3" s="530"/>
      <c r="RJO3" s="530"/>
      <c r="RJP3" s="530"/>
      <c r="RJQ3" s="530"/>
      <c r="RJR3" s="530"/>
      <c r="RJS3" s="530"/>
      <c r="RJT3" s="530"/>
      <c r="RJU3" s="530"/>
      <c r="RJV3" s="530"/>
      <c r="RJW3" s="530"/>
      <c r="RJX3" s="530"/>
      <c r="RJY3" s="530"/>
      <c r="RJZ3" s="530"/>
      <c r="RKA3" s="530"/>
      <c r="RKB3" s="530"/>
      <c r="RKC3" s="530"/>
      <c r="RKD3" s="530"/>
      <c r="RKE3" s="530"/>
      <c r="RKF3" s="530"/>
      <c r="RKG3" s="530"/>
      <c r="RKH3" s="530"/>
      <c r="RKI3" s="530"/>
      <c r="RKJ3" s="530"/>
      <c r="RKK3" s="530"/>
      <c r="RKL3" s="530"/>
      <c r="RKM3" s="530"/>
      <c r="RKN3" s="530"/>
      <c r="RKO3" s="530"/>
      <c r="RKP3" s="530"/>
      <c r="RKQ3" s="530"/>
      <c r="RKR3" s="530"/>
      <c r="RKS3" s="530"/>
      <c r="RKT3" s="530"/>
      <c r="RKU3" s="530"/>
      <c r="RKV3" s="530"/>
      <c r="RKW3" s="530"/>
      <c r="RKX3" s="530"/>
      <c r="RKY3" s="530"/>
      <c r="RKZ3" s="530"/>
      <c r="RLA3" s="530"/>
      <c r="RLB3" s="530"/>
      <c r="RLC3" s="530"/>
      <c r="RLD3" s="530"/>
      <c r="RLE3" s="530"/>
      <c r="RLF3" s="530"/>
      <c r="RLG3" s="530"/>
      <c r="RLH3" s="530"/>
      <c r="RLI3" s="530"/>
      <c r="RLJ3" s="530"/>
      <c r="RLK3" s="530"/>
      <c r="RLL3" s="530"/>
      <c r="RLM3" s="530"/>
      <c r="RLN3" s="530"/>
      <c r="RLO3" s="530"/>
      <c r="RLP3" s="530"/>
      <c r="RLQ3" s="530"/>
      <c r="RLR3" s="530"/>
      <c r="RLS3" s="530"/>
      <c r="RLT3" s="530"/>
      <c r="RLU3" s="530"/>
      <c r="RLV3" s="530"/>
      <c r="RLW3" s="530"/>
      <c r="RLX3" s="530"/>
      <c r="RLY3" s="530"/>
      <c r="RLZ3" s="530"/>
      <c r="RMA3" s="530"/>
      <c r="RMB3" s="530"/>
      <c r="RMC3" s="530"/>
      <c r="RMD3" s="530"/>
      <c r="RME3" s="530"/>
      <c r="RMF3" s="530"/>
      <c r="RMG3" s="530"/>
      <c r="RMH3" s="530"/>
      <c r="RMI3" s="530"/>
      <c r="RMJ3" s="530"/>
      <c r="RMK3" s="530"/>
      <c r="RML3" s="530"/>
      <c r="RMM3" s="530"/>
      <c r="RMN3" s="530"/>
      <c r="RMO3" s="530"/>
      <c r="RMP3" s="530"/>
      <c r="RMQ3" s="530"/>
      <c r="RMR3" s="530"/>
      <c r="RMS3" s="530"/>
      <c r="RMT3" s="530"/>
      <c r="RMU3" s="530"/>
      <c r="RMV3" s="530"/>
      <c r="RMW3" s="530"/>
      <c r="RMX3" s="530"/>
      <c r="RMY3" s="530"/>
      <c r="RMZ3" s="530"/>
      <c r="RNA3" s="530"/>
      <c r="RNB3" s="530"/>
      <c r="RNC3" s="530"/>
      <c r="RND3" s="530"/>
      <c r="RNE3" s="530"/>
      <c r="RNF3" s="530"/>
      <c r="RNG3" s="530"/>
      <c r="RNH3" s="530"/>
      <c r="RNI3" s="530"/>
      <c r="RNJ3" s="530"/>
      <c r="RNK3" s="530"/>
      <c r="RNL3" s="530"/>
      <c r="RNM3" s="530"/>
      <c r="RNN3" s="530"/>
      <c r="RNO3" s="530"/>
      <c r="RNP3" s="530"/>
      <c r="RNQ3" s="530"/>
      <c r="RNR3" s="530"/>
      <c r="RNS3" s="530"/>
      <c r="RNT3" s="530"/>
      <c r="RNU3" s="530"/>
      <c r="RNV3" s="530"/>
      <c r="RNW3" s="530"/>
      <c r="RNX3" s="530"/>
      <c r="RNY3" s="530"/>
      <c r="RNZ3" s="530"/>
      <c r="ROA3" s="530"/>
      <c r="ROB3" s="530"/>
      <c r="ROC3" s="530"/>
      <c r="ROD3" s="530"/>
      <c r="ROE3" s="530"/>
      <c r="ROF3" s="530"/>
      <c r="ROG3" s="530"/>
      <c r="ROH3" s="530"/>
      <c r="ROI3" s="530"/>
      <c r="ROJ3" s="530"/>
      <c r="ROK3" s="530"/>
      <c r="ROL3" s="530"/>
      <c r="ROM3" s="530"/>
      <c r="RON3" s="530"/>
      <c r="ROO3" s="530"/>
      <c r="ROP3" s="530"/>
      <c r="ROQ3" s="530"/>
      <c r="ROR3" s="530"/>
      <c r="ROS3" s="530"/>
      <c r="ROT3" s="530"/>
      <c r="ROU3" s="530"/>
      <c r="ROV3" s="530"/>
      <c r="ROW3" s="530"/>
      <c r="ROX3" s="530"/>
      <c r="ROY3" s="530"/>
      <c r="ROZ3" s="530"/>
      <c r="RPA3" s="530"/>
      <c r="RPB3" s="530"/>
      <c r="RPC3" s="530"/>
      <c r="RPD3" s="530"/>
      <c r="RPE3" s="530"/>
      <c r="RPF3" s="530"/>
      <c r="RPG3" s="530"/>
      <c r="RPH3" s="530"/>
      <c r="RPI3" s="530"/>
      <c r="RPJ3" s="530"/>
      <c r="RPK3" s="530"/>
      <c r="RPL3" s="530"/>
      <c r="RPM3" s="530"/>
      <c r="RPN3" s="530"/>
      <c r="RPO3" s="530"/>
      <c r="RPP3" s="530"/>
      <c r="RPQ3" s="530"/>
      <c r="RPR3" s="530"/>
      <c r="RPS3" s="530"/>
      <c r="RPT3" s="530"/>
      <c r="RPU3" s="530"/>
      <c r="RPV3" s="530"/>
      <c r="RPW3" s="530"/>
      <c r="RPX3" s="530"/>
      <c r="RPY3" s="530"/>
      <c r="RPZ3" s="530"/>
      <c r="RQA3" s="530"/>
      <c r="RQB3" s="530"/>
      <c r="RQC3" s="530"/>
      <c r="RQD3" s="530"/>
      <c r="RQE3" s="530"/>
      <c r="RQF3" s="530"/>
      <c r="RQG3" s="530"/>
      <c r="RQH3" s="530"/>
      <c r="RQI3" s="530"/>
      <c r="RQJ3" s="530"/>
      <c r="RQK3" s="530"/>
      <c r="RQL3" s="530"/>
      <c r="RQM3" s="530"/>
      <c r="RQN3" s="530"/>
      <c r="RQO3" s="530"/>
      <c r="RQP3" s="530"/>
      <c r="RQQ3" s="530"/>
      <c r="RQR3" s="530"/>
      <c r="RQS3" s="530"/>
      <c r="RQT3" s="530"/>
      <c r="RQU3" s="530"/>
      <c r="RQV3" s="530"/>
      <c r="RQW3" s="530"/>
      <c r="RQX3" s="530"/>
      <c r="RQY3" s="530"/>
      <c r="RQZ3" s="530"/>
      <c r="RRA3" s="530"/>
      <c r="RRB3" s="530"/>
      <c r="RRC3" s="530"/>
      <c r="RRD3" s="530"/>
      <c r="RRE3" s="530"/>
      <c r="RRF3" s="530"/>
      <c r="RRG3" s="530"/>
      <c r="RRH3" s="530"/>
      <c r="RRI3" s="530"/>
      <c r="RRJ3" s="530"/>
      <c r="RRK3" s="530"/>
      <c r="RRL3" s="530"/>
      <c r="RRM3" s="530"/>
      <c r="RRN3" s="530"/>
      <c r="RRO3" s="530"/>
      <c r="RRP3" s="530"/>
      <c r="RRQ3" s="530"/>
      <c r="RRR3" s="530"/>
      <c r="RRS3" s="530"/>
      <c r="RRT3" s="530"/>
      <c r="RRU3" s="530"/>
      <c r="RRV3" s="530"/>
      <c r="RRW3" s="530"/>
      <c r="RRX3" s="530"/>
      <c r="RRY3" s="530"/>
      <c r="RRZ3" s="530"/>
      <c r="RSA3" s="530"/>
      <c r="RSB3" s="530"/>
      <c r="RSC3" s="530"/>
      <c r="RSD3" s="530"/>
      <c r="RSE3" s="530"/>
      <c r="RSF3" s="530"/>
      <c r="RSG3" s="530"/>
      <c r="RSH3" s="530"/>
      <c r="RSI3" s="530"/>
      <c r="RSJ3" s="530"/>
      <c r="RSK3" s="530"/>
      <c r="RSL3" s="530"/>
      <c r="RSM3" s="530"/>
      <c r="RSN3" s="530"/>
      <c r="RSO3" s="530"/>
      <c r="RSP3" s="530"/>
      <c r="RSQ3" s="530"/>
      <c r="RSR3" s="530"/>
      <c r="RSS3" s="530"/>
      <c r="RST3" s="530"/>
      <c r="RSU3" s="530"/>
      <c r="RSV3" s="530"/>
      <c r="RSW3" s="530"/>
      <c r="RSX3" s="530"/>
      <c r="RSY3" s="530"/>
      <c r="RSZ3" s="530"/>
      <c r="RTA3" s="530"/>
      <c r="RTB3" s="530"/>
      <c r="RTC3" s="530"/>
      <c r="RTD3" s="530"/>
      <c r="RTE3" s="530"/>
      <c r="RTF3" s="530"/>
      <c r="RTG3" s="530"/>
      <c r="RTH3" s="530"/>
      <c r="RTI3" s="530"/>
      <c r="RTJ3" s="530"/>
      <c r="RTK3" s="530"/>
      <c r="RTL3" s="530"/>
      <c r="RTM3" s="530"/>
      <c r="RTN3" s="530"/>
      <c r="RTO3" s="530"/>
      <c r="RTP3" s="530"/>
      <c r="RTQ3" s="530"/>
      <c r="RTR3" s="530"/>
      <c r="RTS3" s="530"/>
      <c r="RTT3" s="530"/>
      <c r="RTU3" s="530"/>
      <c r="RTV3" s="530"/>
      <c r="RTW3" s="530"/>
      <c r="RTX3" s="530"/>
      <c r="RTY3" s="530"/>
      <c r="RTZ3" s="530"/>
      <c r="RUA3" s="530"/>
      <c r="RUB3" s="530"/>
      <c r="RUC3" s="530"/>
      <c r="RUD3" s="530"/>
      <c r="RUE3" s="530"/>
      <c r="RUF3" s="530"/>
      <c r="RUG3" s="530"/>
      <c r="RUH3" s="530"/>
      <c r="RUI3" s="530"/>
      <c r="RUJ3" s="530"/>
      <c r="RUK3" s="530"/>
      <c r="RUL3" s="530"/>
      <c r="RUM3" s="530"/>
      <c r="RUN3" s="530"/>
      <c r="RUO3" s="530"/>
      <c r="RUP3" s="530"/>
      <c r="RUQ3" s="530"/>
      <c r="RUR3" s="530"/>
      <c r="RUS3" s="530"/>
      <c r="RUT3" s="530"/>
      <c r="RUU3" s="530"/>
      <c r="RUV3" s="530"/>
      <c r="RUW3" s="530"/>
      <c r="RUX3" s="530"/>
      <c r="RUY3" s="530"/>
      <c r="RUZ3" s="530"/>
      <c r="RVA3" s="530"/>
      <c r="RVB3" s="530"/>
      <c r="RVC3" s="530"/>
      <c r="RVD3" s="530"/>
      <c r="RVE3" s="530"/>
      <c r="RVF3" s="530"/>
      <c r="RVG3" s="530"/>
      <c r="RVH3" s="530"/>
      <c r="RVI3" s="530"/>
      <c r="RVJ3" s="530"/>
      <c r="RVK3" s="530"/>
      <c r="RVL3" s="530"/>
      <c r="RVM3" s="530"/>
      <c r="RVN3" s="530"/>
      <c r="RVO3" s="530"/>
      <c r="RVP3" s="530"/>
      <c r="RVQ3" s="530"/>
      <c r="RVR3" s="530"/>
      <c r="RVS3" s="530"/>
      <c r="RVT3" s="530"/>
      <c r="RVU3" s="530"/>
      <c r="RVV3" s="530"/>
      <c r="RVW3" s="530"/>
      <c r="RVX3" s="530"/>
      <c r="RVY3" s="530"/>
      <c r="RVZ3" s="530"/>
      <c r="RWA3" s="530"/>
      <c r="RWB3" s="530"/>
      <c r="RWC3" s="530"/>
      <c r="RWD3" s="530"/>
      <c r="RWE3" s="530"/>
      <c r="RWF3" s="530"/>
      <c r="RWG3" s="530"/>
      <c r="RWH3" s="530"/>
      <c r="RWI3" s="530"/>
      <c r="RWJ3" s="530"/>
      <c r="RWK3" s="530"/>
      <c r="RWL3" s="530"/>
      <c r="RWM3" s="530"/>
      <c r="RWN3" s="530"/>
      <c r="RWO3" s="530"/>
      <c r="RWP3" s="530"/>
      <c r="RWQ3" s="530"/>
      <c r="RWR3" s="530"/>
      <c r="RWS3" s="530"/>
      <c r="RWT3" s="530"/>
      <c r="RWU3" s="530"/>
      <c r="RWV3" s="530"/>
      <c r="RWW3" s="530"/>
      <c r="RWX3" s="530"/>
      <c r="RWY3" s="530"/>
      <c r="RWZ3" s="530"/>
      <c r="RXA3" s="530"/>
      <c r="RXB3" s="530"/>
      <c r="RXC3" s="530"/>
      <c r="RXD3" s="530"/>
      <c r="RXE3" s="530"/>
      <c r="RXF3" s="530"/>
      <c r="RXG3" s="530"/>
      <c r="RXH3" s="530"/>
      <c r="RXI3" s="530"/>
      <c r="RXJ3" s="530"/>
      <c r="RXK3" s="530"/>
      <c r="RXL3" s="530"/>
      <c r="RXM3" s="530"/>
      <c r="RXN3" s="530"/>
      <c r="RXO3" s="530"/>
      <c r="RXP3" s="530"/>
      <c r="RXQ3" s="530"/>
      <c r="RXR3" s="530"/>
      <c r="RXS3" s="530"/>
      <c r="RXT3" s="530"/>
      <c r="RXU3" s="530"/>
      <c r="RXV3" s="530"/>
      <c r="RXW3" s="530"/>
      <c r="RXX3" s="530"/>
      <c r="RXY3" s="530"/>
      <c r="RXZ3" s="530"/>
      <c r="RYA3" s="530"/>
      <c r="RYB3" s="530"/>
      <c r="RYC3" s="530"/>
      <c r="RYD3" s="530"/>
      <c r="RYE3" s="530"/>
      <c r="RYF3" s="530"/>
      <c r="RYG3" s="530"/>
      <c r="RYH3" s="530"/>
      <c r="RYI3" s="530"/>
      <c r="RYJ3" s="530"/>
      <c r="RYK3" s="530"/>
      <c r="RYL3" s="530"/>
      <c r="RYM3" s="530"/>
      <c r="RYN3" s="530"/>
      <c r="RYO3" s="530"/>
      <c r="RYP3" s="530"/>
      <c r="RYQ3" s="530"/>
      <c r="RYR3" s="530"/>
      <c r="RYS3" s="530"/>
      <c r="RYT3" s="530"/>
      <c r="RYU3" s="530"/>
      <c r="RYV3" s="530"/>
      <c r="RYW3" s="530"/>
      <c r="RYX3" s="530"/>
      <c r="RYY3" s="530"/>
      <c r="RYZ3" s="530"/>
      <c r="RZA3" s="530"/>
      <c r="RZB3" s="530"/>
      <c r="RZC3" s="530"/>
      <c r="RZD3" s="530"/>
      <c r="RZE3" s="530"/>
      <c r="RZF3" s="530"/>
      <c r="RZG3" s="530"/>
      <c r="RZH3" s="530"/>
      <c r="RZI3" s="530"/>
      <c r="RZJ3" s="530"/>
      <c r="RZK3" s="530"/>
      <c r="RZL3" s="530"/>
      <c r="RZM3" s="530"/>
      <c r="RZN3" s="530"/>
      <c r="RZO3" s="530"/>
      <c r="RZP3" s="530"/>
      <c r="RZQ3" s="530"/>
      <c r="RZR3" s="530"/>
      <c r="RZS3" s="530"/>
      <c r="RZT3" s="530"/>
      <c r="RZU3" s="530"/>
      <c r="RZV3" s="530"/>
      <c r="RZW3" s="530"/>
      <c r="RZX3" s="530"/>
      <c r="RZY3" s="530"/>
      <c r="RZZ3" s="530"/>
      <c r="SAA3" s="530"/>
      <c r="SAB3" s="530"/>
      <c r="SAC3" s="530"/>
      <c r="SAD3" s="530"/>
      <c r="SAE3" s="530"/>
      <c r="SAF3" s="530"/>
      <c r="SAG3" s="530"/>
      <c r="SAH3" s="530"/>
      <c r="SAI3" s="530"/>
      <c r="SAJ3" s="530"/>
      <c r="SAK3" s="530"/>
      <c r="SAL3" s="530"/>
      <c r="SAM3" s="530"/>
      <c r="SAN3" s="530"/>
      <c r="SAO3" s="530"/>
      <c r="SAP3" s="530"/>
      <c r="SAQ3" s="530"/>
      <c r="SAR3" s="530"/>
      <c r="SAS3" s="530"/>
      <c r="SAT3" s="530"/>
      <c r="SAU3" s="530"/>
      <c r="SAV3" s="530"/>
      <c r="SAW3" s="530"/>
      <c r="SAX3" s="530"/>
      <c r="SAY3" s="530"/>
      <c r="SAZ3" s="530"/>
      <c r="SBA3" s="530"/>
      <c r="SBB3" s="530"/>
      <c r="SBC3" s="530"/>
      <c r="SBD3" s="530"/>
      <c r="SBE3" s="530"/>
      <c r="SBF3" s="530"/>
      <c r="SBG3" s="530"/>
      <c r="SBH3" s="530"/>
      <c r="SBI3" s="530"/>
      <c r="SBJ3" s="530"/>
      <c r="SBK3" s="530"/>
      <c r="SBL3" s="530"/>
      <c r="SBM3" s="530"/>
      <c r="SBN3" s="530"/>
      <c r="SBO3" s="530"/>
      <c r="SBP3" s="530"/>
      <c r="SBQ3" s="530"/>
      <c r="SBR3" s="530"/>
      <c r="SBS3" s="530"/>
      <c r="SBT3" s="530"/>
      <c r="SBU3" s="530"/>
      <c r="SBV3" s="530"/>
      <c r="SBW3" s="530"/>
      <c r="SBX3" s="530"/>
      <c r="SBY3" s="530"/>
      <c r="SBZ3" s="530"/>
      <c r="SCA3" s="530"/>
      <c r="SCB3" s="530"/>
      <c r="SCC3" s="530"/>
      <c r="SCD3" s="530"/>
      <c r="SCE3" s="530"/>
      <c r="SCF3" s="530"/>
      <c r="SCG3" s="530"/>
      <c r="SCH3" s="530"/>
      <c r="SCI3" s="530"/>
      <c r="SCJ3" s="530"/>
      <c r="SCK3" s="530"/>
      <c r="SCL3" s="530"/>
      <c r="SCM3" s="530"/>
      <c r="SCN3" s="530"/>
      <c r="SCO3" s="530"/>
      <c r="SCP3" s="530"/>
      <c r="SCQ3" s="530"/>
      <c r="SCR3" s="530"/>
      <c r="SCS3" s="530"/>
      <c r="SCT3" s="530"/>
      <c r="SCU3" s="530"/>
      <c r="SCV3" s="530"/>
      <c r="SCW3" s="530"/>
      <c r="SCX3" s="530"/>
      <c r="SCY3" s="530"/>
      <c r="SCZ3" s="530"/>
      <c r="SDA3" s="530"/>
      <c r="SDB3" s="530"/>
      <c r="SDC3" s="530"/>
      <c r="SDD3" s="530"/>
      <c r="SDE3" s="530"/>
      <c r="SDF3" s="530"/>
      <c r="SDG3" s="530"/>
      <c r="SDH3" s="530"/>
      <c r="SDI3" s="530"/>
      <c r="SDJ3" s="530"/>
      <c r="SDK3" s="530"/>
      <c r="SDL3" s="530"/>
      <c r="SDM3" s="530"/>
      <c r="SDN3" s="530"/>
      <c r="SDO3" s="530"/>
      <c r="SDP3" s="530"/>
      <c r="SDQ3" s="530"/>
      <c r="SDR3" s="530"/>
      <c r="SDS3" s="530"/>
      <c r="SDT3" s="530"/>
      <c r="SDU3" s="530"/>
      <c r="SDV3" s="530"/>
      <c r="SDW3" s="530"/>
      <c r="SDX3" s="530"/>
      <c r="SDY3" s="530"/>
      <c r="SDZ3" s="530"/>
      <c r="SEA3" s="530"/>
      <c r="SEB3" s="530"/>
      <c r="SEC3" s="530"/>
      <c r="SED3" s="530"/>
      <c r="SEE3" s="530"/>
      <c r="SEF3" s="530"/>
      <c r="SEG3" s="530"/>
      <c r="SEH3" s="530"/>
      <c r="SEI3" s="530"/>
      <c r="SEJ3" s="530"/>
      <c r="SEK3" s="530"/>
      <c r="SEL3" s="530"/>
      <c r="SEM3" s="530"/>
      <c r="SEN3" s="530"/>
      <c r="SEO3" s="530"/>
      <c r="SEP3" s="530"/>
      <c r="SEQ3" s="530"/>
      <c r="SER3" s="530"/>
      <c r="SES3" s="530"/>
      <c r="SET3" s="530"/>
      <c r="SEU3" s="530"/>
      <c r="SEV3" s="530"/>
      <c r="SEW3" s="530"/>
      <c r="SEX3" s="530"/>
      <c r="SEY3" s="530"/>
      <c r="SEZ3" s="530"/>
      <c r="SFA3" s="530"/>
      <c r="SFB3" s="530"/>
      <c r="SFC3" s="530"/>
      <c r="SFD3" s="530"/>
      <c r="SFE3" s="530"/>
      <c r="SFF3" s="530"/>
      <c r="SFG3" s="530"/>
      <c r="SFH3" s="530"/>
      <c r="SFI3" s="530"/>
      <c r="SFJ3" s="530"/>
      <c r="SFK3" s="530"/>
      <c r="SFL3" s="530"/>
      <c r="SFM3" s="530"/>
      <c r="SFN3" s="530"/>
      <c r="SFO3" s="530"/>
      <c r="SFP3" s="530"/>
      <c r="SFQ3" s="530"/>
      <c r="SFR3" s="530"/>
      <c r="SFS3" s="530"/>
      <c r="SFT3" s="530"/>
      <c r="SFU3" s="530"/>
      <c r="SFV3" s="530"/>
      <c r="SFW3" s="530"/>
      <c r="SFX3" s="530"/>
      <c r="SFY3" s="530"/>
      <c r="SFZ3" s="530"/>
      <c r="SGA3" s="530"/>
      <c r="SGB3" s="530"/>
      <c r="SGC3" s="530"/>
      <c r="SGD3" s="530"/>
      <c r="SGE3" s="530"/>
      <c r="SGF3" s="530"/>
      <c r="SGG3" s="530"/>
      <c r="SGH3" s="530"/>
      <c r="SGI3" s="530"/>
      <c r="SGJ3" s="530"/>
      <c r="SGK3" s="530"/>
      <c r="SGL3" s="530"/>
      <c r="SGM3" s="530"/>
      <c r="SGN3" s="530"/>
      <c r="SGO3" s="530"/>
      <c r="SGP3" s="530"/>
      <c r="SGQ3" s="530"/>
      <c r="SGR3" s="530"/>
      <c r="SGS3" s="530"/>
      <c r="SGT3" s="530"/>
      <c r="SGU3" s="530"/>
      <c r="SGV3" s="530"/>
      <c r="SGW3" s="530"/>
      <c r="SGX3" s="530"/>
      <c r="SGY3" s="530"/>
      <c r="SGZ3" s="530"/>
      <c r="SHA3" s="530"/>
      <c r="SHB3" s="530"/>
      <c r="SHC3" s="530"/>
      <c r="SHD3" s="530"/>
      <c r="SHE3" s="530"/>
      <c r="SHF3" s="530"/>
      <c r="SHG3" s="530"/>
      <c r="SHH3" s="530"/>
      <c r="SHI3" s="530"/>
      <c r="SHJ3" s="530"/>
      <c r="SHK3" s="530"/>
      <c r="SHL3" s="530"/>
      <c r="SHM3" s="530"/>
      <c r="SHN3" s="530"/>
      <c r="SHO3" s="530"/>
      <c r="SHP3" s="530"/>
      <c r="SHQ3" s="530"/>
      <c r="SHR3" s="530"/>
      <c r="SHS3" s="530"/>
      <c r="SHT3" s="530"/>
      <c r="SHU3" s="530"/>
      <c r="SHV3" s="530"/>
      <c r="SHW3" s="530"/>
      <c r="SHX3" s="530"/>
      <c r="SHY3" s="530"/>
      <c r="SHZ3" s="530"/>
      <c r="SIA3" s="530"/>
      <c r="SIB3" s="530"/>
      <c r="SIC3" s="530"/>
      <c r="SID3" s="530"/>
      <c r="SIE3" s="530"/>
      <c r="SIF3" s="530"/>
      <c r="SIG3" s="530"/>
      <c r="SIH3" s="530"/>
      <c r="SII3" s="530"/>
      <c r="SIJ3" s="530"/>
      <c r="SIK3" s="530"/>
      <c r="SIL3" s="530"/>
      <c r="SIM3" s="530"/>
      <c r="SIN3" s="530"/>
      <c r="SIO3" s="530"/>
      <c r="SIP3" s="530"/>
      <c r="SIQ3" s="530"/>
      <c r="SIR3" s="530"/>
      <c r="SIS3" s="530"/>
      <c r="SIT3" s="530"/>
      <c r="SIU3" s="530"/>
      <c r="SIV3" s="530"/>
      <c r="SIW3" s="530"/>
      <c r="SIX3" s="530"/>
      <c r="SIY3" s="530"/>
      <c r="SIZ3" s="530"/>
      <c r="SJA3" s="530"/>
      <c r="SJB3" s="530"/>
      <c r="SJC3" s="530"/>
      <c r="SJD3" s="530"/>
      <c r="SJE3" s="530"/>
      <c r="SJF3" s="530"/>
      <c r="SJG3" s="530"/>
      <c r="SJH3" s="530"/>
      <c r="SJI3" s="530"/>
      <c r="SJJ3" s="530"/>
      <c r="SJK3" s="530"/>
      <c r="SJL3" s="530"/>
      <c r="SJM3" s="530"/>
      <c r="SJN3" s="530"/>
      <c r="SJO3" s="530"/>
      <c r="SJP3" s="530"/>
      <c r="SJQ3" s="530"/>
      <c r="SJR3" s="530"/>
      <c r="SJS3" s="530"/>
      <c r="SJT3" s="530"/>
      <c r="SJU3" s="530"/>
      <c r="SJV3" s="530"/>
      <c r="SJW3" s="530"/>
      <c r="SJX3" s="530"/>
      <c r="SJY3" s="530"/>
      <c r="SJZ3" s="530"/>
      <c r="SKA3" s="530"/>
      <c r="SKB3" s="530"/>
      <c r="SKC3" s="530"/>
      <c r="SKD3" s="530"/>
      <c r="SKE3" s="530"/>
      <c r="SKF3" s="530"/>
      <c r="SKG3" s="530"/>
      <c r="SKH3" s="530"/>
      <c r="SKI3" s="530"/>
      <c r="SKJ3" s="530"/>
      <c r="SKK3" s="530"/>
      <c r="SKL3" s="530"/>
      <c r="SKM3" s="530"/>
      <c r="SKN3" s="530"/>
      <c r="SKO3" s="530"/>
      <c r="SKP3" s="530"/>
      <c r="SKQ3" s="530"/>
      <c r="SKR3" s="530"/>
      <c r="SKS3" s="530"/>
      <c r="SKT3" s="530"/>
      <c r="SKU3" s="530"/>
      <c r="SKV3" s="530"/>
      <c r="SKW3" s="530"/>
      <c r="SKX3" s="530"/>
      <c r="SKY3" s="530"/>
      <c r="SKZ3" s="530"/>
      <c r="SLA3" s="530"/>
      <c r="SLB3" s="530"/>
      <c r="SLC3" s="530"/>
      <c r="SLD3" s="530"/>
      <c r="SLE3" s="530"/>
      <c r="SLF3" s="530"/>
      <c r="SLG3" s="530"/>
      <c r="SLH3" s="530"/>
      <c r="SLI3" s="530"/>
      <c r="SLJ3" s="530"/>
      <c r="SLK3" s="530"/>
      <c r="SLL3" s="530"/>
      <c r="SLM3" s="530"/>
      <c r="SLN3" s="530"/>
      <c r="SLO3" s="530"/>
      <c r="SLP3" s="530"/>
      <c r="SLQ3" s="530"/>
      <c r="SLR3" s="530"/>
      <c r="SLS3" s="530"/>
      <c r="SLT3" s="530"/>
      <c r="SLU3" s="530"/>
      <c r="SLV3" s="530"/>
      <c r="SLW3" s="530"/>
      <c r="SLX3" s="530"/>
      <c r="SLY3" s="530"/>
      <c r="SLZ3" s="530"/>
      <c r="SMA3" s="530"/>
      <c r="SMB3" s="530"/>
      <c r="SMC3" s="530"/>
      <c r="SMD3" s="530"/>
      <c r="SME3" s="530"/>
      <c r="SMF3" s="530"/>
      <c r="SMG3" s="530"/>
      <c r="SMH3" s="530"/>
      <c r="SMI3" s="530"/>
      <c r="SMJ3" s="530"/>
      <c r="SMK3" s="530"/>
      <c r="SML3" s="530"/>
      <c r="SMM3" s="530"/>
      <c r="SMN3" s="530"/>
      <c r="SMO3" s="530"/>
      <c r="SMP3" s="530"/>
      <c r="SMQ3" s="530"/>
      <c r="SMR3" s="530"/>
      <c r="SMS3" s="530"/>
      <c r="SMT3" s="530"/>
      <c r="SMU3" s="530"/>
      <c r="SMV3" s="530"/>
      <c r="SMW3" s="530"/>
      <c r="SMX3" s="530"/>
      <c r="SMY3" s="530"/>
      <c r="SMZ3" s="530"/>
      <c r="SNA3" s="530"/>
      <c r="SNB3" s="530"/>
      <c r="SNC3" s="530"/>
      <c r="SND3" s="530"/>
      <c r="SNE3" s="530"/>
      <c r="SNF3" s="530"/>
      <c r="SNG3" s="530"/>
      <c r="SNH3" s="530"/>
      <c r="SNI3" s="530"/>
      <c r="SNJ3" s="530"/>
      <c r="SNK3" s="530"/>
      <c r="SNL3" s="530"/>
      <c r="SNM3" s="530"/>
      <c r="SNN3" s="530"/>
      <c r="SNO3" s="530"/>
      <c r="SNP3" s="530"/>
      <c r="SNQ3" s="530"/>
      <c r="SNR3" s="530"/>
      <c r="SNS3" s="530"/>
      <c r="SNT3" s="530"/>
      <c r="SNU3" s="530"/>
      <c r="SNV3" s="530"/>
      <c r="SNW3" s="530"/>
      <c r="SNX3" s="530"/>
      <c r="SNY3" s="530"/>
      <c r="SNZ3" s="530"/>
      <c r="SOA3" s="530"/>
      <c r="SOB3" s="530"/>
      <c r="SOC3" s="530"/>
      <c r="SOD3" s="530"/>
      <c r="SOE3" s="530"/>
      <c r="SOF3" s="530"/>
      <c r="SOG3" s="530"/>
      <c r="SOH3" s="530"/>
      <c r="SOI3" s="530"/>
      <c r="SOJ3" s="530"/>
      <c r="SOK3" s="530"/>
      <c r="SOL3" s="530"/>
      <c r="SOM3" s="530"/>
      <c r="SON3" s="530"/>
      <c r="SOO3" s="530"/>
      <c r="SOP3" s="530"/>
      <c r="SOQ3" s="530"/>
      <c r="SOR3" s="530"/>
      <c r="SOS3" s="530"/>
      <c r="SOT3" s="530"/>
      <c r="SOU3" s="530"/>
      <c r="SOV3" s="530"/>
      <c r="SOW3" s="530"/>
      <c r="SOX3" s="530"/>
      <c r="SOY3" s="530"/>
      <c r="SOZ3" s="530"/>
      <c r="SPA3" s="530"/>
      <c r="SPB3" s="530"/>
      <c r="SPC3" s="530"/>
      <c r="SPD3" s="530"/>
      <c r="SPE3" s="530"/>
      <c r="SPF3" s="530"/>
      <c r="SPG3" s="530"/>
      <c r="SPH3" s="530"/>
      <c r="SPI3" s="530"/>
      <c r="SPJ3" s="530"/>
      <c r="SPK3" s="530"/>
      <c r="SPL3" s="530"/>
      <c r="SPM3" s="530"/>
      <c r="SPN3" s="530"/>
      <c r="SPO3" s="530"/>
      <c r="SPP3" s="530"/>
      <c r="SPQ3" s="530"/>
      <c r="SPR3" s="530"/>
      <c r="SPS3" s="530"/>
      <c r="SPT3" s="530"/>
      <c r="SPU3" s="530"/>
      <c r="SPV3" s="530"/>
      <c r="SPW3" s="530"/>
      <c r="SPX3" s="530"/>
      <c r="SPY3" s="530"/>
      <c r="SPZ3" s="530"/>
      <c r="SQA3" s="530"/>
      <c r="SQB3" s="530"/>
      <c r="SQC3" s="530"/>
      <c r="SQD3" s="530"/>
      <c r="SQE3" s="530"/>
      <c r="SQF3" s="530"/>
      <c r="SQG3" s="530"/>
      <c r="SQH3" s="530"/>
      <c r="SQI3" s="530"/>
      <c r="SQJ3" s="530"/>
      <c r="SQK3" s="530"/>
      <c r="SQL3" s="530"/>
      <c r="SQM3" s="530"/>
      <c r="SQN3" s="530"/>
      <c r="SQO3" s="530"/>
      <c r="SQP3" s="530"/>
      <c r="SQQ3" s="530"/>
      <c r="SQR3" s="530"/>
      <c r="SQS3" s="530"/>
      <c r="SQT3" s="530"/>
      <c r="SQU3" s="530"/>
      <c r="SQV3" s="530"/>
      <c r="SQW3" s="530"/>
      <c r="SQX3" s="530"/>
      <c r="SQY3" s="530"/>
      <c r="SQZ3" s="530"/>
      <c r="SRA3" s="530"/>
      <c r="SRB3" s="530"/>
      <c r="SRC3" s="530"/>
      <c r="SRD3" s="530"/>
      <c r="SRE3" s="530"/>
      <c r="SRF3" s="530"/>
      <c r="SRG3" s="530"/>
      <c r="SRH3" s="530"/>
      <c r="SRI3" s="530"/>
      <c r="SRJ3" s="530"/>
      <c r="SRK3" s="530"/>
      <c r="SRL3" s="530"/>
      <c r="SRM3" s="530"/>
      <c r="SRN3" s="530"/>
      <c r="SRO3" s="530"/>
      <c r="SRP3" s="530"/>
      <c r="SRQ3" s="530"/>
      <c r="SRR3" s="530"/>
      <c r="SRS3" s="530"/>
      <c r="SRT3" s="530"/>
      <c r="SRU3" s="530"/>
      <c r="SRV3" s="530"/>
      <c r="SRW3" s="530"/>
      <c r="SRX3" s="530"/>
      <c r="SRY3" s="530"/>
      <c r="SRZ3" s="530"/>
      <c r="SSA3" s="530"/>
      <c r="SSB3" s="530"/>
      <c r="SSC3" s="530"/>
      <c r="SSD3" s="530"/>
      <c r="SSE3" s="530"/>
      <c r="SSF3" s="530"/>
      <c r="SSG3" s="530"/>
      <c r="SSH3" s="530"/>
      <c r="SSI3" s="530"/>
      <c r="SSJ3" s="530"/>
      <c r="SSK3" s="530"/>
      <c r="SSL3" s="530"/>
      <c r="SSM3" s="530"/>
      <c r="SSN3" s="530"/>
      <c r="SSO3" s="530"/>
      <c r="SSP3" s="530"/>
      <c r="SSQ3" s="530"/>
      <c r="SSR3" s="530"/>
      <c r="SSS3" s="530"/>
      <c r="SST3" s="530"/>
      <c r="SSU3" s="530"/>
      <c r="SSV3" s="530"/>
      <c r="SSW3" s="530"/>
      <c r="SSX3" s="530"/>
      <c r="SSY3" s="530"/>
      <c r="SSZ3" s="530"/>
      <c r="STA3" s="530"/>
      <c r="STB3" s="530"/>
      <c r="STC3" s="530"/>
      <c r="STD3" s="530"/>
      <c r="STE3" s="530"/>
      <c r="STF3" s="530"/>
      <c r="STG3" s="530"/>
      <c r="STH3" s="530"/>
      <c r="STI3" s="530"/>
      <c r="STJ3" s="530"/>
      <c r="STK3" s="530"/>
      <c r="STL3" s="530"/>
      <c r="STM3" s="530"/>
      <c r="STN3" s="530"/>
      <c r="STO3" s="530"/>
      <c r="STP3" s="530"/>
      <c r="STQ3" s="530"/>
      <c r="STR3" s="530"/>
      <c r="STS3" s="530"/>
      <c r="STT3" s="530"/>
      <c r="STU3" s="530"/>
      <c r="STV3" s="530"/>
      <c r="STW3" s="530"/>
      <c r="STX3" s="530"/>
      <c r="STY3" s="530"/>
      <c r="STZ3" s="530"/>
      <c r="SUA3" s="530"/>
      <c r="SUB3" s="530"/>
      <c r="SUC3" s="530"/>
      <c r="SUD3" s="530"/>
      <c r="SUE3" s="530"/>
      <c r="SUF3" s="530"/>
      <c r="SUG3" s="530"/>
      <c r="SUH3" s="530"/>
      <c r="SUI3" s="530"/>
      <c r="SUJ3" s="530"/>
      <c r="SUK3" s="530"/>
      <c r="SUL3" s="530"/>
      <c r="SUM3" s="530"/>
      <c r="SUN3" s="530"/>
      <c r="SUO3" s="530"/>
      <c r="SUP3" s="530"/>
      <c r="SUQ3" s="530"/>
      <c r="SUR3" s="530"/>
      <c r="SUS3" s="530"/>
      <c r="SUT3" s="530"/>
      <c r="SUU3" s="530"/>
      <c r="SUV3" s="530"/>
      <c r="SUW3" s="530"/>
      <c r="SUX3" s="530"/>
      <c r="SUY3" s="530"/>
      <c r="SUZ3" s="530"/>
      <c r="SVA3" s="530"/>
      <c r="SVB3" s="530"/>
      <c r="SVC3" s="530"/>
      <c r="SVD3" s="530"/>
      <c r="SVE3" s="530"/>
      <c r="SVF3" s="530"/>
      <c r="SVG3" s="530"/>
      <c r="SVH3" s="530"/>
      <c r="SVI3" s="530"/>
      <c r="SVJ3" s="530"/>
      <c r="SVK3" s="530"/>
      <c r="SVL3" s="530"/>
      <c r="SVM3" s="530"/>
      <c r="SVN3" s="530"/>
      <c r="SVO3" s="530"/>
      <c r="SVP3" s="530"/>
      <c r="SVQ3" s="530"/>
      <c r="SVR3" s="530"/>
      <c r="SVS3" s="530"/>
      <c r="SVT3" s="530"/>
      <c r="SVU3" s="530"/>
      <c r="SVV3" s="530"/>
      <c r="SVW3" s="530"/>
      <c r="SVX3" s="530"/>
      <c r="SVY3" s="530"/>
      <c r="SVZ3" s="530"/>
      <c r="SWA3" s="530"/>
      <c r="SWB3" s="530"/>
      <c r="SWC3" s="530"/>
      <c r="SWD3" s="530"/>
      <c r="SWE3" s="530"/>
      <c r="SWF3" s="530"/>
      <c r="SWG3" s="530"/>
      <c r="SWH3" s="530"/>
      <c r="SWI3" s="530"/>
      <c r="SWJ3" s="530"/>
      <c r="SWK3" s="530"/>
      <c r="SWL3" s="530"/>
      <c r="SWM3" s="530"/>
      <c r="SWN3" s="530"/>
      <c r="SWO3" s="530"/>
      <c r="SWP3" s="530"/>
      <c r="SWQ3" s="530"/>
      <c r="SWR3" s="530"/>
      <c r="SWS3" s="530"/>
      <c r="SWT3" s="530"/>
      <c r="SWU3" s="530"/>
      <c r="SWV3" s="530"/>
      <c r="SWW3" s="530"/>
      <c r="SWX3" s="530"/>
      <c r="SWY3" s="530"/>
      <c r="SWZ3" s="530"/>
      <c r="SXA3" s="530"/>
      <c r="SXB3" s="530"/>
      <c r="SXC3" s="530"/>
      <c r="SXD3" s="530"/>
      <c r="SXE3" s="530"/>
      <c r="SXF3" s="530"/>
      <c r="SXG3" s="530"/>
      <c r="SXH3" s="530"/>
      <c r="SXI3" s="530"/>
      <c r="SXJ3" s="530"/>
      <c r="SXK3" s="530"/>
      <c r="SXL3" s="530"/>
      <c r="SXM3" s="530"/>
      <c r="SXN3" s="530"/>
      <c r="SXO3" s="530"/>
      <c r="SXP3" s="530"/>
      <c r="SXQ3" s="530"/>
      <c r="SXR3" s="530"/>
      <c r="SXS3" s="530"/>
      <c r="SXT3" s="530"/>
      <c r="SXU3" s="530"/>
      <c r="SXV3" s="530"/>
      <c r="SXW3" s="530"/>
      <c r="SXX3" s="530"/>
      <c r="SXY3" s="530"/>
      <c r="SXZ3" s="530"/>
      <c r="SYA3" s="530"/>
      <c r="SYB3" s="530"/>
      <c r="SYC3" s="530"/>
      <c r="SYD3" s="530"/>
      <c r="SYE3" s="530"/>
      <c r="SYF3" s="530"/>
      <c r="SYG3" s="530"/>
      <c r="SYH3" s="530"/>
      <c r="SYI3" s="530"/>
      <c r="SYJ3" s="530"/>
      <c r="SYK3" s="530"/>
      <c r="SYL3" s="530"/>
      <c r="SYM3" s="530"/>
      <c r="SYN3" s="530"/>
      <c r="SYO3" s="530"/>
      <c r="SYP3" s="530"/>
      <c r="SYQ3" s="530"/>
      <c r="SYR3" s="530"/>
      <c r="SYS3" s="530"/>
      <c r="SYT3" s="530"/>
      <c r="SYU3" s="530"/>
      <c r="SYV3" s="530"/>
      <c r="SYW3" s="530"/>
      <c r="SYX3" s="530"/>
      <c r="SYY3" s="530"/>
      <c r="SYZ3" s="530"/>
      <c r="SZA3" s="530"/>
      <c r="SZB3" s="530"/>
      <c r="SZC3" s="530"/>
      <c r="SZD3" s="530"/>
      <c r="SZE3" s="530"/>
      <c r="SZF3" s="530"/>
      <c r="SZG3" s="530"/>
      <c r="SZH3" s="530"/>
      <c r="SZI3" s="530"/>
      <c r="SZJ3" s="530"/>
      <c r="SZK3" s="530"/>
      <c r="SZL3" s="530"/>
      <c r="SZM3" s="530"/>
      <c r="SZN3" s="530"/>
      <c r="SZO3" s="530"/>
      <c r="SZP3" s="530"/>
      <c r="SZQ3" s="530"/>
      <c r="SZR3" s="530"/>
      <c r="SZS3" s="530"/>
      <c r="SZT3" s="530"/>
      <c r="SZU3" s="530"/>
      <c r="SZV3" s="530"/>
      <c r="SZW3" s="530"/>
      <c r="SZX3" s="530"/>
      <c r="SZY3" s="530"/>
      <c r="SZZ3" s="530"/>
      <c r="TAA3" s="530"/>
      <c r="TAB3" s="530"/>
      <c r="TAC3" s="530"/>
      <c r="TAD3" s="530"/>
      <c r="TAE3" s="530"/>
      <c r="TAF3" s="530"/>
      <c r="TAG3" s="530"/>
      <c r="TAH3" s="530"/>
      <c r="TAI3" s="530"/>
      <c r="TAJ3" s="530"/>
      <c r="TAK3" s="530"/>
      <c r="TAL3" s="530"/>
      <c r="TAM3" s="530"/>
      <c r="TAN3" s="530"/>
      <c r="TAO3" s="530"/>
      <c r="TAP3" s="530"/>
      <c r="TAQ3" s="530"/>
      <c r="TAR3" s="530"/>
      <c r="TAS3" s="530"/>
      <c r="TAT3" s="530"/>
      <c r="TAU3" s="530"/>
      <c r="TAV3" s="530"/>
      <c r="TAW3" s="530"/>
      <c r="TAX3" s="530"/>
      <c r="TAY3" s="530"/>
      <c r="TAZ3" s="530"/>
      <c r="TBA3" s="530"/>
      <c r="TBB3" s="530"/>
      <c r="TBC3" s="530"/>
      <c r="TBD3" s="530"/>
      <c r="TBE3" s="530"/>
      <c r="TBF3" s="530"/>
      <c r="TBG3" s="530"/>
      <c r="TBH3" s="530"/>
      <c r="TBI3" s="530"/>
      <c r="TBJ3" s="530"/>
      <c r="TBK3" s="530"/>
      <c r="TBL3" s="530"/>
      <c r="TBM3" s="530"/>
      <c r="TBN3" s="530"/>
      <c r="TBO3" s="530"/>
      <c r="TBP3" s="530"/>
      <c r="TBQ3" s="530"/>
      <c r="TBR3" s="530"/>
      <c r="TBS3" s="530"/>
      <c r="TBT3" s="530"/>
      <c r="TBU3" s="530"/>
      <c r="TBV3" s="530"/>
      <c r="TBW3" s="530"/>
      <c r="TBX3" s="530"/>
      <c r="TBY3" s="530"/>
      <c r="TBZ3" s="530"/>
      <c r="TCA3" s="530"/>
      <c r="TCB3" s="530"/>
      <c r="TCC3" s="530"/>
      <c r="TCD3" s="530"/>
      <c r="TCE3" s="530"/>
      <c r="TCF3" s="530"/>
      <c r="TCG3" s="530"/>
      <c r="TCH3" s="530"/>
      <c r="TCI3" s="530"/>
      <c r="TCJ3" s="530"/>
      <c r="TCK3" s="530"/>
      <c r="TCL3" s="530"/>
      <c r="TCM3" s="530"/>
      <c r="TCN3" s="530"/>
      <c r="TCO3" s="530"/>
      <c r="TCP3" s="530"/>
      <c r="TCQ3" s="530"/>
      <c r="TCR3" s="530"/>
      <c r="TCS3" s="530"/>
      <c r="TCT3" s="530"/>
      <c r="TCU3" s="530"/>
      <c r="TCV3" s="530"/>
      <c r="TCW3" s="530"/>
      <c r="TCX3" s="530"/>
      <c r="TCY3" s="530"/>
      <c r="TCZ3" s="530"/>
      <c r="TDA3" s="530"/>
      <c r="TDB3" s="530"/>
      <c r="TDC3" s="530"/>
      <c r="TDD3" s="530"/>
      <c r="TDE3" s="530"/>
      <c r="TDF3" s="530"/>
      <c r="TDG3" s="530"/>
      <c r="TDH3" s="530"/>
      <c r="TDI3" s="530"/>
      <c r="TDJ3" s="530"/>
      <c r="TDK3" s="530"/>
      <c r="TDL3" s="530"/>
      <c r="TDM3" s="530"/>
      <c r="TDN3" s="530"/>
      <c r="TDO3" s="530"/>
      <c r="TDP3" s="530"/>
      <c r="TDQ3" s="530"/>
      <c r="TDR3" s="530"/>
      <c r="TDS3" s="530"/>
      <c r="TDT3" s="530"/>
      <c r="TDU3" s="530"/>
      <c r="TDV3" s="530"/>
      <c r="TDW3" s="530"/>
      <c r="TDX3" s="530"/>
      <c r="TDY3" s="530"/>
      <c r="TDZ3" s="530"/>
      <c r="TEA3" s="530"/>
      <c r="TEB3" s="530"/>
      <c r="TEC3" s="530"/>
      <c r="TED3" s="530"/>
      <c r="TEE3" s="530"/>
      <c r="TEF3" s="530"/>
      <c r="TEG3" s="530"/>
      <c r="TEH3" s="530"/>
      <c r="TEI3" s="530"/>
      <c r="TEJ3" s="530"/>
      <c r="TEK3" s="530"/>
      <c r="TEL3" s="530"/>
      <c r="TEM3" s="530"/>
      <c r="TEN3" s="530"/>
      <c r="TEO3" s="530"/>
      <c r="TEP3" s="530"/>
      <c r="TEQ3" s="530"/>
      <c r="TER3" s="530"/>
      <c r="TES3" s="530"/>
      <c r="TET3" s="530"/>
      <c r="TEU3" s="530"/>
      <c r="TEV3" s="530"/>
      <c r="TEW3" s="530"/>
      <c r="TEX3" s="530"/>
      <c r="TEY3" s="530"/>
      <c r="TEZ3" s="530"/>
      <c r="TFA3" s="530"/>
      <c r="TFB3" s="530"/>
      <c r="TFC3" s="530"/>
      <c r="TFD3" s="530"/>
      <c r="TFE3" s="530"/>
      <c r="TFF3" s="530"/>
      <c r="TFG3" s="530"/>
      <c r="TFH3" s="530"/>
      <c r="TFI3" s="530"/>
      <c r="TFJ3" s="530"/>
      <c r="TFK3" s="530"/>
      <c r="TFL3" s="530"/>
      <c r="TFM3" s="530"/>
      <c r="TFN3" s="530"/>
      <c r="TFO3" s="530"/>
      <c r="TFP3" s="530"/>
      <c r="TFQ3" s="530"/>
      <c r="TFR3" s="530"/>
      <c r="TFS3" s="530"/>
      <c r="TFT3" s="530"/>
      <c r="TFU3" s="530"/>
      <c r="TFV3" s="530"/>
      <c r="TFW3" s="530"/>
      <c r="TFX3" s="530"/>
      <c r="TFY3" s="530"/>
      <c r="TFZ3" s="530"/>
      <c r="TGA3" s="530"/>
      <c r="TGB3" s="530"/>
      <c r="TGC3" s="530"/>
      <c r="TGD3" s="530"/>
      <c r="TGE3" s="530"/>
      <c r="TGF3" s="530"/>
      <c r="TGG3" s="530"/>
      <c r="TGH3" s="530"/>
      <c r="TGI3" s="530"/>
      <c r="TGJ3" s="530"/>
      <c r="TGK3" s="530"/>
      <c r="TGL3" s="530"/>
      <c r="TGM3" s="530"/>
      <c r="TGN3" s="530"/>
      <c r="TGO3" s="530"/>
      <c r="TGP3" s="530"/>
      <c r="TGQ3" s="530"/>
      <c r="TGR3" s="530"/>
      <c r="TGS3" s="530"/>
      <c r="TGT3" s="530"/>
      <c r="TGU3" s="530"/>
      <c r="TGV3" s="530"/>
      <c r="TGW3" s="530"/>
      <c r="TGX3" s="530"/>
      <c r="TGY3" s="530"/>
      <c r="TGZ3" s="530"/>
      <c r="THA3" s="530"/>
      <c r="THB3" s="530"/>
      <c r="THC3" s="530"/>
      <c r="THD3" s="530"/>
      <c r="THE3" s="530"/>
      <c r="THF3" s="530"/>
      <c r="THG3" s="530"/>
      <c r="THH3" s="530"/>
      <c r="THI3" s="530"/>
      <c r="THJ3" s="530"/>
      <c r="THK3" s="530"/>
      <c r="THL3" s="530"/>
      <c r="THM3" s="530"/>
      <c r="THN3" s="530"/>
      <c r="THO3" s="530"/>
      <c r="THP3" s="530"/>
      <c r="THQ3" s="530"/>
      <c r="THR3" s="530"/>
      <c r="THS3" s="530"/>
      <c r="THT3" s="530"/>
      <c r="THU3" s="530"/>
      <c r="THV3" s="530"/>
      <c r="THW3" s="530"/>
      <c r="THX3" s="530"/>
      <c r="THY3" s="530"/>
      <c r="THZ3" s="530"/>
      <c r="TIA3" s="530"/>
      <c r="TIB3" s="530"/>
      <c r="TIC3" s="530"/>
      <c r="TID3" s="530"/>
      <c r="TIE3" s="530"/>
      <c r="TIF3" s="530"/>
      <c r="TIG3" s="530"/>
      <c r="TIH3" s="530"/>
      <c r="TII3" s="530"/>
      <c r="TIJ3" s="530"/>
      <c r="TIK3" s="530"/>
      <c r="TIL3" s="530"/>
      <c r="TIM3" s="530"/>
      <c r="TIN3" s="530"/>
      <c r="TIO3" s="530"/>
      <c r="TIP3" s="530"/>
      <c r="TIQ3" s="530"/>
      <c r="TIR3" s="530"/>
      <c r="TIS3" s="530"/>
      <c r="TIT3" s="530"/>
      <c r="TIU3" s="530"/>
      <c r="TIV3" s="530"/>
      <c r="TIW3" s="530"/>
      <c r="TIX3" s="530"/>
      <c r="TIY3" s="530"/>
      <c r="TIZ3" s="530"/>
      <c r="TJA3" s="530"/>
      <c r="TJB3" s="530"/>
      <c r="TJC3" s="530"/>
      <c r="TJD3" s="530"/>
      <c r="TJE3" s="530"/>
      <c r="TJF3" s="530"/>
      <c r="TJG3" s="530"/>
      <c r="TJH3" s="530"/>
      <c r="TJI3" s="530"/>
      <c r="TJJ3" s="530"/>
      <c r="TJK3" s="530"/>
      <c r="TJL3" s="530"/>
      <c r="TJM3" s="530"/>
      <c r="TJN3" s="530"/>
      <c r="TJO3" s="530"/>
      <c r="TJP3" s="530"/>
      <c r="TJQ3" s="530"/>
      <c r="TJR3" s="530"/>
      <c r="TJS3" s="530"/>
      <c r="TJT3" s="530"/>
      <c r="TJU3" s="530"/>
      <c r="TJV3" s="530"/>
      <c r="TJW3" s="530"/>
      <c r="TJX3" s="530"/>
      <c r="TJY3" s="530"/>
      <c r="TJZ3" s="530"/>
      <c r="TKA3" s="530"/>
      <c r="TKB3" s="530"/>
      <c r="TKC3" s="530"/>
      <c r="TKD3" s="530"/>
      <c r="TKE3" s="530"/>
      <c r="TKF3" s="530"/>
      <c r="TKG3" s="530"/>
      <c r="TKH3" s="530"/>
      <c r="TKI3" s="530"/>
      <c r="TKJ3" s="530"/>
      <c r="TKK3" s="530"/>
      <c r="TKL3" s="530"/>
      <c r="TKM3" s="530"/>
      <c r="TKN3" s="530"/>
      <c r="TKO3" s="530"/>
      <c r="TKP3" s="530"/>
      <c r="TKQ3" s="530"/>
      <c r="TKR3" s="530"/>
      <c r="TKS3" s="530"/>
      <c r="TKT3" s="530"/>
      <c r="TKU3" s="530"/>
      <c r="TKV3" s="530"/>
      <c r="TKW3" s="530"/>
      <c r="TKX3" s="530"/>
      <c r="TKY3" s="530"/>
      <c r="TKZ3" s="530"/>
      <c r="TLA3" s="530"/>
      <c r="TLB3" s="530"/>
      <c r="TLC3" s="530"/>
      <c r="TLD3" s="530"/>
      <c r="TLE3" s="530"/>
      <c r="TLF3" s="530"/>
      <c r="TLG3" s="530"/>
      <c r="TLH3" s="530"/>
      <c r="TLI3" s="530"/>
      <c r="TLJ3" s="530"/>
      <c r="TLK3" s="530"/>
      <c r="TLL3" s="530"/>
      <c r="TLM3" s="530"/>
      <c r="TLN3" s="530"/>
      <c r="TLO3" s="530"/>
      <c r="TLP3" s="530"/>
      <c r="TLQ3" s="530"/>
      <c r="TLR3" s="530"/>
      <c r="TLS3" s="530"/>
      <c r="TLT3" s="530"/>
      <c r="TLU3" s="530"/>
      <c r="TLV3" s="530"/>
      <c r="TLW3" s="530"/>
      <c r="TLX3" s="530"/>
      <c r="TLY3" s="530"/>
      <c r="TLZ3" s="530"/>
      <c r="TMA3" s="530"/>
      <c r="TMB3" s="530"/>
      <c r="TMC3" s="530"/>
      <c r="TMD3" s="530"/>
      <c r="TME3" s="530"/>
      <c r="TMF3" s="530"/>
      <c r="TMG3" s="530"/>
      <c r="TMH3" s="530"/>
      <c r="TMI3" s="530"/>
      <c r="TMJ3" s="530"/>
      <c r="TMK3" s="530"/>
      <c r="TML3" s="530"/>
      <c r="TMM3" s="530"/>
      <c r="TMN3" s="530"/>
      <c r="TMO3" s="530"/>
      <c r="TMP3" s="530"/>
      <c r="TMQ3" s="530"/>
      <c r="TMR3" s="530"/>
      <c r="TMS3" s="530"/>
      <c r="TMT3" s="530"/>
      <c r="TMU3" s="530"/>
      <c r="TMV3" s="530"/>
      <c r="TMW3" s="530"/>
      <c r="TMX3" s="530"/>
      <c r="TMY3" s="530"/>
      <c r="TMZ3" s="530"/>
      <c r="TNA3" s="530"/>
      <c r="TNB3" s="530"/>
      <c r="TNC3" s="530"/>
      <c r="TND3" s="530"/>
      <c r="TNE3" s="530"/>
      <c r="TNF3" s="530"/>
      <c r="TNG3" s="530"/>
      <c r="TNH3" s="530"/>
      <c r="TNI3" s="530"/>
      <c r="TNJ3" s="530"/>
      <c r="TNK3" s="530"/>
      <c r="TNL3" s="530"/>
      <c r="TNM3" s="530"/>
      <c r="TNN3" s="530"/>
      <c r="TNO3" s="530"/>
      <c r="TNP3" s="530"/>
      <c r="TNQ3" s="530"/>
      <c r="TNR3" s="530"/>
      <c r="TNS3" s="530"/>
      <c r="TNT3" s="530"/>
      <c r="TNU3" s="530"/>
      <c r="TNV3" s="530"/>
      <c r="TNW3" s="530"/>
      <c r="TNX3" s="530"/>
      <c r="TNY3" s="530"/>
      <c r="TNZ3" s="530"/>
      <c r="TOA3" s="530"/>
      <c r="TOB3" s="530"/>
      <c r="TOC3" s="530"/>
      <c r="TOD3" s="530"/>
      <c r="TOE3" s="530"/>
      <c r="TOF3" s="530"/>
      <c r="TOG3" s="530"/>
      <c r="TOH3" s="530"/>
      <c r="TOI3" s="530"/>
      <c r="TOJ3" s="530"/>
      <c r="TOK3" s="530"/>
      <c r="TOL3" s="530"/>
      <c r="TOM3" s="530"/>
      <c r="TON3" s="530"/>
      <c r="TOO3" s="530"/>
      <c r="TOP3" s="530"/>
      <c r="TOQ3" s="530"/>
      <c r="TOR3" s="530"/>
      <c r="TOS3" s="530"/>
      <c r="TOT3" s="530"/>
      <c r="TOU3" s="530"/>
      <c r="TOV3" s="530"/>
      <c r="TOW3" s="530"/>
      <c r="TOX3" s="530"/>
      <c r="TOY3" s="530"/>
      <c r="TOZ3" s="530"/>
      <c r="TPA3" s="530"/>
      <c r="TPB3" s="530"/>
      <c r="TPC3" s="530"/>
      <c r="TPD3" s="530"/>
      <c r="TPE3" s="530"/>
      <c r="TPF3" s="530"/>
      <c r="TPG3" s="530"/>
      <c r="TPH3" s="530"/>
      <c r="TPI3" s="530"/>
      <c r="TPJ3" s="530"/>
      <c r="TPK3" s="530"/>
      <c r="TPL3" s="530"/>
      <c r="TPM3" s="530"/>
      <c r="TPN3" s="530"/>
      <c r="TPO3" s="530"/>
      <c r="TPP3" s="530"/>
      <c r="TPQ3" s="530"/>
      <c r="TPR3" s="530"/>
      <c r="TPS3" s="530"/>
      <c r="TPT3" s="530"/>
      <c r="TPU3" s="530"/>
      <c r="TPV3" s="530"/>
      <c r="TPW3" s="530"/>
      <c r="TPX3" s="530"/>
      <c r="TPY3" s="530"/>
      <c r="TPZ3" s="530"/>
      <c r="TQA3" s="530"/>
      <c r="TQB3" s="530"/>
      <c r="TQC3" s="530"/>
      <c r="TQD3" s="530"/>
      <c r="TQE3" s="530"/>
      <c r="TQF3" s="530"/>
      <c r="TQG3" s="530"/>
      <c r="TQH3" s="530"/>
      <c r="TQI3" s="530"/>
      <c r="TQJ3" s="530"/>
      <c r="TQK3" s="530"/>
      <c r="TQL3" s="530"/>
      <c r="TQM3" s="530"/>
      <c r="TQN3" s="530"/>
      <c r="TQO3" s="530"/>
      <c r="TQP3" s="530"/>
      <c r="TQQ3" s="530"/>
      <c r="TQR3" s="530"/>
      <c r="TQS3" s="530"/>
      <c r="TQT3" s="530"/>
      <c r="TQU3" s="530"/>
      <c r="TQV3" s="530"/>
      <c r="TQW3" s="530"/>
      <c r="TQX3" s="530"/>
      <c r="TQY3" s="530"/>
      <c r="TQZ3" s="530"/>
      <c r="TRA3" s="530"/>
      <c r="TRB3" s="530"/>
      <c r="TRC3" s="530"/>
      <c r="TRD3" s="530"/>
      <c r="TRE3" s="530"/>
      <c r="TRF3" s="530"/>
      <c r="TRG3" s="530"/>
      <c r="TRH3" s="530"/>
      <c r="TRI3" s="530"/>
      <c r="TRJ3" s="530"/>
      <c r="TRK3" s="530"/>
      <c r="TRL3" s="530"/>
      <c r="TRM3" s="530"/>
      <c r="TRN3" s="530"/>
      <c r="TRO3" s="530"/>
      <c r="TRP3" s="530"/>
      <c r="TRQ3" s="530"/>
      <c r="TRR3" s="530"/>
      <c r="TRS3" s="530"/>
      <c r="TRT3" s="530"/>
      <c r="TRU3" s="530"/>
      <c r="TRV3" s="530"/>
      <c r="TRW3" s="530"/>
      <c r="TRX3" s="530"/>
      <c r="TRY3" s="530"/>
      <c r="TRZ3" s="530"/>
      <c r="TSA3" s="530"/>
      <c r="TSB3" s="530"/>
      <c r="TSC3" s="530"/>
      <c r="TSD3" s="530"/>
      <c r="TSE3" s="530"/>
      <c r="TSF3" s="530"/>
      <c r="TSG3" s="530"/>
      <c r="TSH3" s="530"/>
      <c r="TSI3" s="530"/>
      <c r="TSJ3" s="530"/>
      <c r="TSK3" s="530"/>
      <c r="TSL3" s="530"/>
      <c r="TSM3" s="530"/>
      <c r="TSN3" s="530"/>
      <c r="TSO3" s="530"/>
      <c r="TSP3" s="530"/>
      <c r="TSQ3" s="530"/>
      <c r="TSR3" s="530"/>
      <c r="TSS3" s="530"/>
      <c r="TST3" s="530"/>
      <c r="TSU3" s="530"/>
      <c r="TSV3" s="530"/>
      <c r="TSW3" s="530"/>
      <c r="TSX3" s="530"/>
      <c r="TSY3" s="530"/>
      <c r="TSZ3" s="530"/>
      <c r="TTA3" s="530"/>
      <c r="TTB3" s="530"/>
      <c r="TTC3" s="530"/>
      <c r="TTD3" s="530"/>
      <c r="TTE3" s="530"/>
      <c r="TTF3" s="530"/>
      <c r="TTG3" s="530"/>
      <c r="TTH3" s="530"/>
      <c r="TTI3" s="530"/>
      <c r="TTJ3" s="530"/>
      <c r="TTK3" s="530"/>
      <c r="TTL3" s="530"/>
      <c r="TTM3" s="530"/>
      <c r="TTN3" s="530"/>
      <c r="TTO3" s="530"/>
      <c r="TTP3" s="530"/>
      <c r="TTQ3" s="530"/>
      <c r="TTR3" s="530"/>
      <c r="TTS3" s="530"/>
      <c r="TTT3" s="530"/>
      <c r="TTU3" s="530"/>
      <c r="TTV3" s="530"/>
      <c r="TTW3" s="530"/>
      <c r="TTX3" s="530"/>
      <c r="TTY3" s="530"/>
      <c r="TTZ3" s="530"/>
      <c r="TUA3" s="530"/>
      <c r="TUB3" s="530"/>
      <c r="TUC3" s="530"/>
      <c r="TUD3" s="530"/>
      <c r="TUE3" s="530"/>
      <c r="TUF3" s="530"/>
      <c r="TUG3" s="530"/>
      <c r="TUH3" s="530"/>
      <c r="TUI3" s="530"/>
      <c r="TUJ3" s="530"/>
      <c r="TUK3" s="530"/>
      <c r="TUL3" s="530"/>
      <c r="TUM3" s="530"/>
      <c r="TUN3" s="530"/>
      <c r="TUO3" s="530"/>
      <c r="TUP3" s="530"/>
      <c r="TUQ3" s="530"/>
      <c r="TUR3" s="530"/>
      <c r="TUS3" s="530"/>
      <c r="TUT3" s="530"/>
      <c r="TUU3" s="530"/>
      <c r="TUV3" s="530"/>
      <c r="TUW3" s="530"/>
      <c r="TUX3" s="530"/>
      <c r="TUY3" s="530"/>
      <c r="TUZ3" s="530"/>
      <c r="TVA3" s="530"/>
      <c r="TVB3" s="530"/>
      <c r="TVC3" s="530"/>
      <c r="TVD3" s="530"/>
      <c r="TVE3" s="530"/>
      <c r="TVF3" s="530"/>
      <c r="TVG3" s="530"/>
      <c r="TVH3" s="530"/>
      <c r="TVI3" s="530"/>
      <c r="TVJ3" s="530"/>
      <c r="TVK3" s="530"/>
      <c r="TVL3" s="530"/>
      <c r="TVM3" s="530"/>
      <c r="TVN3" s="530"/>
      <c r="TVO3" s="530"/>
      <c r="TVP3" s="530"/>
      <c r="TVQ3" s="530"/>
      <c r="TVR3" s="530"/>
      <c r="TVS3" s="530"/>
      <c r="TVT3" s="530"/>
      <c r="TVU3" s="530"/>
      <c r="TVV3" s="530"/>
      <c r="TVW3" s="530"/>
      <c r="TVX3" s="530"/>
      <c r="TVY3" s="530"/>
      <c r="TVZ3" s="530"/>
      <c r="TWA3" s="530"/>
      <c r="TWB3" s="530"/>
      <c r="TWC3" s="530"/>
      <c r="TWD3" s="530"/>
      <c r="TWE3" s="530"/>
      <c r="TWF3" s="530"/>
      <c r="TWG3" s="530"/>
      <c r="TWH3" s="530"/>
      <c r="TWI3" s="530"/>
      <c r="TWJ3" s="530"/>
      <c r="TWK3" s="530"/>
      <c r="TWL3" s="530"/>
      <c r="TWM3" s="530"/>
      <c r="TWN3" s="530"/>
      <c r="TWO3" s="530"/>
      <c r="TWP3" s="530"/>
      <c r="TWQ3" s="530"/>
      <c r="TWR3" s="530"/>
      <c r="TWS3" s="530"/>
      <c r="TWT3" s="530"/>
      <c r="TWU3" s="530"/>
      <c r="TWV3" s="530"/>
      <c r="TWW3" s="530"/>
      <c r="TWX3" s="530"/>
      <c r="TWY3" s="530"/>
      <c r="TWZ3" s="530"/>
      <c r="TXA3" s="530"/>
      <c r="TXB3" s="530"/>
      <c r="TXC3" s="530"/>
      <c r="TXD3" s="530"/>
      <c r="TXE3" s="530"/>
      <c r="TXF3" s="530"/>
      <c r="TXG3" s="530"/>
      <c r="TXH3" s="530"/>
      <c r="TXI3" s="530"/>
      <c r="TXJ3" s="530"/>
      <c r="TXK3" s="530"/>
      <c r="TXL3" s="530"/>
      <c r="TXM3" s="530"/>
      <c r="TXN3" s="530"/>
      <c r="TXO3" s="530"/>
      <c r="TXP3" s="530"/>
      <c r="TXQ3" s="530"/>
      <c r="TXR3" s="530"/>
      <c r="TXS3" s="530"/>
      <c r="TXT3" s="530"/>
      <c r="TXU3" s="530"/>
      <c r="TXV3" s="530"/>
      <c r="TXW3" s="530"/>
      <c r="TXX3" s="530"/>
      <c r="TXY3" s="530"/>
      <c r="TXZ3" s="530"/>
      <c r="TYA3" s="530"/>
      <c r="TYB3" s="530"/>
      <c r="TYC3" s="530"/>
      <c r="TYD3" s="530"/>
      <c r="TYE3" s="530"/>
      <c r="TYF3" s="530"/>
      <c r="TYG3" s="530"/>
      <c r="TYH3" s="530"/>
      <c r="TYI3" s="530"/>
      <c r="TYJ3" s="530"/>
      <c r="TYK3" s="530"/>
      <c r="TYL3" s="530"/>
      <c r="TYM3" s="530"/>
      <c r="TYN3" s="530"/>
      <c r="TYO3" s="530"/>
      <c r="TYP3" s="530"/>
      <c r="TYQ3" s="530"/>
      <c r="TYR3" s="530"/>
      <c r="TYS3" s="530"/>
      <c r="TYT3" s="530"/>
      <c r="TYU3" s="530"/>
      <c r="TYV3" s="530"/>
      <c r="TYW3" s="530"/>
      <c r="TYX3" s="530"/>
      <c r="TYY3" s="530"/>
      <c r="TYZ3" s="530"/>
      <c r="TZA3" s="530"/>
      <c r="TZB3" s="530"/>
      <c r="TZC3" s="530"/>
      <c r="TZD3" s="530"/>
      <c r="TZE3" s="530"/>
      <c r="TZF3" s="530"/>
      <c r="TZG3" s="530"/>
      <c r="TZH3" s="530"/>
      <c r="TZI3" s="530"/>
      <c r="TZJ3" s="530"/>
      <c r="TZK3" s="530"/>
      <c r="TZL3" s="530"/>
      <c r="TZM3" s="530"/>
      <c r="TZN3" s="530"/>
      <c r="TZO3" s="530"/>
      <c r="TZP3" s="530"/>
      <c r="TZQ3" s="530"/>
      <c r="TZR3" s="530"/>
      <c r="TZS3" s="530"/>
      <c r="TZT3" s="530"/>
      <c r="TZU3" s="530"/>
      <c r="TZV3" s="530"/>
      <c r="TZW3" s="530"/>
      <c r="TZX3" s="530"/>
      <c r="TZY3" s="530"/>
      <c r="TZZ3" s="530"/>
      <c r="UAA3" s="530"/>
      <c r="UAB3" s="530"/>
      <c r="UAC3" s="530"/>
      <c r="UAD3" s="530"/>
      <c r="UAE3" s="530"/>
      <c r="UAF3" s="530"/>
      <c r="UAG3" s="530"/>
      <c r="UAH3" s="530"/>
      <c r="UAI3" s="530"/>
      <c r="UAJ3" s="530"/>
      <c r="UAK3" s="530"/>
      <c r="UAL3" s="530"/>
      <c r="UAM3" s="530"/>
      <c r="UAN3" s="530"/>
      <c r="UAO3" s="530"/>
      <c r="UAP3" s="530"/>
      <c r="UAQ3" s="530"/>
      <c r="UAR3" s="530"/>
      <c r="UAS3" s="530"/>
      <c r="UAT3" s="530"/>
      <c r="UAU3" s="530"/>
      <c r="UAV3" s="530"/>
      <c r="UAW3" s="530"/>
      <c r="UAX3" s="530"/>
      <c r="UAY3" s="530"/>
      <c r="UAZ3" s="530"/>
      <c r="UBA3" s="530"/>
      <c r="UBB3" s="530"/>
      <c r="UBC3" s="530"/>
      <c r="UBD3" s="530"/>
      <c r="UBE3" s="530"/>
      <c r="UBF3" s="530"/>
      <c r="UBG3" s="530"/>
      <c r="UBH3" s="530"/>
      <c r="UBI3" s="530"/>
      <c r="UBJ3" s="530"/>
      <c r="UBK3" s="530"/>
      <c r="UBL3" s="530"/>
      <c r="UBM3" s="530"/>
      <c r="UBN3" s="530"/>
      <c r="UBO3" s="530"/>
      <c r="UBP3" s="530"/>
      <c r="UBQ3" s="530"/>
      <c r="UBR3" s="530"/>
      <c r="UBS3" s="530"/>
      <c r="UBT3" s="530"/>
      <c r="UBU3" s="530"/>
      <c r="UBV3" s="530"/>
      <c r="UBW3" s="530"/>
      <c r="UBX3" s="530"/>
      <c r="UBY3" s="530"/>
      <c r="UBZ3" s="530"/>
      <c r="UCA3" s="530"/>
      <c r="UCB3" s="530"/>
      <c r="UCC3" s="530"/>
      <c r="UCD3" s="530"/>
      <c r="UCE3" s="530"/>
      <c r="UCF3" s="530"/>
      <c r="UCG3" s="530"/>
      <c r="UCH3" s="530"/>
      <c r="UCI3" s="530"/>
      <c r="UCJ3" s="530"/>
      <c r="UCK3" s="530"/>
      <c r="UCL3" s="530"/>
      <c r="UCM3" s="530"/>
      <c r="UCN3" s="530"/>
      <c r="UCO3" s="530"/>
      <c r="UCP3" s="530"/>
      <c r="UCQ3" s="530"/>
      <c r="UCR3" s="530"/>
      <c r="UCS3" s="530"/>
      <c r="UCT3" s="530"/>
      <c r="UCU3" s="530"/>
      <c r="UCV3" s="530"/>
      <c r="UCW3" s="530"/>
      <c r="UCX3" s="530"/>
      <c r="UCY3" s="530"/>
      <c r="UCZ3" s="530"/>
      <c r="UDA3" s="530"/>
      <c r="UDB3" s="530"/>
      <c r="UDC3" s="530"/>
      <c r="UDD3" s="530"/>
      <c r="UDE3" s="530"/>
      <c r="UDF3" s="530"/>
      <c r="UDG3" s="530"/>
      <c r="UDH3" s="530"/>
      <c r="UDI3" s="530"/>
      <c r="UDJ3" s="530"/>
      <c r="UDK3" s="530"/>
      <c r="UDL3" s="530"/>
      <c r="UDM3" s="530"/>
      <c r="UDN3" s="530"/>
      <c r="UDO3" s="530"/>
      <c r="UDP3" s="530"/>
      <c r="UDQ3" s="530"/>
      <c r="UDR3" s="530"/>
      <c r="UDS3" s="530"/>
      <c r="UDT3" s="530"/>
      <c r="UDU3" s="530"/>
      <c r="UDV3" s="530"/>
      <c r="UDW3" s="530"/>
      <c r="UDX3" s="530"/>
      <c r="UDY3" s="530"/>
      <c r="UDZ3" s="530"/>
      <c r="UEA3" s="530"/>
      <c r="UEB3" s="530"/>
      <c r="UEC3" s="530"/>
      <c r="UED3" s="530"/>
      <c r="UEE3" s="530"/>
      <c r="UEF3" s="530"/>
      <c r="UEG3" s="530"/>
      <c r="UEH3" s="530"/>
      <c r="UEI3" s="530"/>
      <c r="UEJ3" s="530"/>
      <c r="UEK3" s="530"/>
      <c r="UEL3" s="530"/>
      <c r="UEM3" s="530"/>
      <c r="UEN3" s="530"/>
      <c r="UEO3" s="530"/>
      <c r="UEP3" s="530"/>
      <c r="UEQ3" s="530"/>
      <c r="UER3" s="530"/>
      <c r="UES3" s="530"/>
      <c r="UET3" s="530"/>
      <c r="UEU3" s="530"/>
      <c r="UEV3" s="530"/>
      <c r="UEW3" s="530"/>
      <c r="UEX3" s="530"/>
      <c r="UEY3" s="530"/>
      <c r="UEZ3" s="530"/>
      <c r="UFA3" s="530"/>
      <c r="UFB3" s="530"/>
      <c r="UFC3" s="530"/>
      <c r="UFD3" s="530"/>
      <c r="UFE3" s="530"/>
      <c r="UFF3" s="530"/>
      <c r="UFG3" s="530"/>
      <c r="UFH3" s="530"/>
      <c r="UFI3" s="530"/>
      <c r="UFJ3" s="530"/>
      <c r="UFK3" s="530"/>
      <c r="UFL3" s="530"/>
      <c r="UFM3" s="530"/>
      <c r="UFN3" s="530"/>
      <c r="UFO3" s="530"/>
      <c r="UFP3" s="530"/>
      <c r="UFQ3" s="530"/>
      <c r="UFR3" s="530"/>
      <c r="UFS3" s="530"/>
      <c r="UFT3" s="530"/>
      <c r="UFU3" s="530"/>
      <c r="UFV3" s="530"/>
      <c r="UFW3" s="530"/>
      <c r="UFX3" s="530"/>
      <c r="UFY3" s="530"/>
      <c r="UFZ3" s="530"/>
      <c r="UGA3" s="530"/>
      <c r="UGB3" s="530"/>
      <c r="UGC3" s="530"/>
      <c r="UGD3" s="530"/>
      <c r="UGE3" s="530"/>
      <c r="UGF3" s="530"/>
      <c r="UGG3" s="530"/>
      <c r="UGH3" s="530"/>
      <c r="UGI3" s="530"/>
      <c r="UGJ3" s="530"/>
      <c r="UGK3" s="530"/>
      <c r="UGL3" s="530"/>
      <c r="UGM3" s="530"/>
      <c r="UGN3" s="530"/>
      <c r="UGO3" s="530"/>
      <c r="UGP3" s="530"/>
      <c r="UGQ3" s="530"/>
      <c r="UGR3" s="530"/>
      <c r="UGS3" s="530"/>
      <c r="UGT3" s="530"/>
      <c r="UGU3" s="530"/>
      <c r="UGV3" s="530"/>
      <c r="UGW3" s="530"/>
      <c r="UGX3" s="530"/>
      <c r="UGY3" s="530"/>
      <c r="UGZ3" s="530"/>
      <c r="UHA3" s="530"/>
      <c r="UHB3" s="530"/>
      <c r="UHC3" s="530"/>
      <c r="UHD3" s="530"/>
      <c r="UHE3" s="530"/>
      <c r="UHF3" s="530"/>
      <c r="UHG3" s="530"/>
      <c r="UHH3" s="530"/>
      <c r="UHI3" s="530"/>
      <c r="UHJ3" s="530"/>
      <c r="UHK3" s="530"/>
      <c r="UHL3" s="530"/>
      <c r="UHM3" s="530"/>
      <c r="UHN3" s="530"/>
      <c r="UHO3" s="530"/>
      <c r="UHP3" s="530"/>
      <c r="UHQ3" s="530"/>
      <c r="UHR3" s="530"/>
      <c r="UHS3" s="530"/>
      <c r="UHT3" s="530"/>
      <c r="UHU3" s="530"/>
      <c r="UHV3" s="530"/>
      <c r="UHW3" s="530"/>
      <c r="UHX3" s="530"/>
      <c r="UHY3" s="530"/>
      <c r="UHZ3" s="530"/>
      <c r="UIA3" s="530"/>
      <c r="UIB3" s="530"/>
      <c r="UIC3" s="530"/>
      <c r="UID3" s="530"/>
      <c r="UIE3" s="530"/>
      <c r="UIF3" s="530"/>
      <c r="UIG3" s="530"/>
      <c r="UIH3" s="530"/>
      <c r="UII3" s="530"/>
      <c r="UIJ3" s="530"/>
      <c r="UIK3" s="530"/>
      <c r="UIL3" s="530"/>
      <c r="UIM3" s="530"/>
      <c r="UIN3" s="530"/>
      <c r="UIO3" s="530"/>
      <c r="UIP3" s="530"/>
      <c r="UIQ3" s="530"/>
      <c r="UIR3" s="530"/>
      <c r="UIS3" s="530"/>
      <c r="UIT3" s="530"/>
      <c r="UIU3" s="530"/>
      <c r="UIV3" s="530"/>
      <c r="UIW3" s="530"/>
      <c r="UIX3" s="530"/>
      <c r="UIY3" s="530"/>
      <c r="UIZ3" s="530"/>
      <c r="UJA3" s="530"/>
      <c r="UJB3" s="530"/>
      <c r="UJC3" s="530"/>
      <c r="UJD3" s="530"/>
      <c r="UJE3" s="530"/>
      <c r="UJF3" s="530"/>
      <c r="UJG3" s="530"/>
      <c r="UJH3" s="530"/>
      <c r="UJI3" s="530"/>
      <c r="UJJ3" s="530"/>
      <c r="UJK3" s="530"/>
      <c r="UJL3" s="530"/>
      <c r="UJM3" s="530"/>
      <c r="UJN3" s="530"/>
      <c r="UJO3" s="530"/>
      <c r="UJP3" s="530"/>
      <c r="UJQ3" s="530"/>
      <c r="UJR3" s="530"/>
      <c r="UJS3" s="530"/>
      <c r="UJT3" s="530"/>
      <c r="UJU3" s="530"/>
      <c r="UJV3" s="530"/>
      <c r="UJW3" s="530"/>
      <c r="UJX3" s="530"/>
      <c r="UJY3" s="530"/>
      <c r="UJZ3" s="530"/>
      <c r="UKA3" s="530"/>
      <c r="UKB3" s="530"/>
      <c r="UKC3" s="530"/>
      <c r="UKD3" s="530"/>
      <c r="UKE3" s="530"/>
      <c r="UKF3" s="530"/>
      <c r="UKG3" s="530"/>
      <c r="UKH3" s="530"/>
      <c r="UKI3" s="530"/>
      <c r="UKJ3" s="530"/>
      <c r="UKK3" s="530"/>
      <c r="UKL3" s="530"/>
      <c r="UKM3" s="530"/>
      <c r="UKN3" s="530"/>
      <c r="UKO3" s="530"/>
      <c r="UKP3" s="530"/>
      <c r="UKQ3" s="530"/>
      <c r="UKR3" s="530"/>
      <c r="UKS3" s="530"/>
      <c r="UKT3" s="530"/>
      <c r="UKU3" s="530"/>
      <c r="UKV3" s="530"/>
      <c r="UKW3" s="530"/>
      <c r="UKX3" s="530"/>
      <c r="UKY3" s="530"/>
      <c r="UKZ3" s="530"/>
      <c r="ULA3" s="530"/>
      <c r="ULB3" s="530"/>
      <c r="ULC3" s="530"/>
      <c r="ULD3" s="530"/>
      <c r="ULE3" s="530"/>
      <c r="ULF3" s="530"/>
      <c r="ULG3" s="530"/>
      <c r="ULH3" s="530"/>
      <c r="ULI3" s="530"/>
      <c r="ULJ3" s="530"/>
      <c r="ULK3" s="530"/>
      <c r="ULL3" s="530"/>
      <c r="ULM3" s="530"/>
      <c r="ULN3" s="530"/>
      <c r="ULO3" s="530"/>
      <c r="ULP3" s="530"/>
      <c r="ULQ3" s="530"/>
      <c r="ULR3" s="530"/>
      <c r="ULS3" s="530"/>
      <c r="ULT3" s="530"/>
      <c r="ULU3" s="530"/>
      <c r="ULV3" s="530"/>
      <c r="ULW3" s="530"/>
      <c r="ULX3" s="530"/>
      <c r="ULY3" s="530"/>
      <c r="ULZ3" s="530"/>
      <c r="UMA3" s="530"/>
      <c r="UMB3" s="530"/>
      <c r="UMC3" s="530"/>
      <c r="UMD3" s="530"/>
      <c r="UME3" s="530"/>
      <c r="UMF3" s="530"/>
      <c r="UMG3" s="530"/>
      <c r="UMH3" s="530"/>
      <c r="UMI3" s="530"/>
      <c r="UMJ3" s="530"/>
      <c r="UMK3" s="530"/>
      <c r="UML3" s="530"/>
      <c r="UMM3" s="530"/>
      <c r="UMN3" s="530"/>
      <c r="UMO3" s="530"/>
      <c r="UMP3" s="530"/>
      <c r="UMQ3" s="530"/>
      <c r="UMR3" s="530"/>
      <c r="UMS3" s="530"/>
      <c r="UMT3" s="530"/>
      <c r="UMU3" s="530"/>
      <c r="UMV3" s="530"/>
      <c r="UMW3" s="530"/>
      <c r="UMX3" s="530"/>
      <c r="UMY3" s="530"/>
      <c r="UMZ3" s="530"/>
      <c r="UNA3" s="530"/>
      <c r="UNB3" s="530"/>
      <c r="UNC3" s="530"/>
      <c r="UND3" s="530"/>
      <c r="UNE3" s="530"/>
      <c r="UNF3" s="530"/>
      <c r="UNG3" s="530"/>
      <c r="UNH3" s="530"/>
      <c r="UNI3" s="530"/>
      <c r="UNJ3" s="530"/>
      <c r="UNK3" s="530"/>
      <c r="UNL3" s="530"/>
      <c r="UNM3" s="530"/>
      <c r="UNN3" s="530"/>
      <c r="UNO3" s="530"/>
      <c r="UNP3" s="530"/>
      <c r="UNQ3" s="530"/>
      <c r="UNR3" s="530"/>
      <c r="UNS3" s="530"/>
      <c r="UNT3" s="530"/>
      <c r="UNU3" s="530"/>
      <c r="UNV3" s="530"/>
      <c r="UNW3" s="530"/>
      <c r="UNX3" s="530"/>
      <c r="UNY3" s="530"/>
      <c r="UNZ3" s="530"/>
      <c r="UOA3" s="530"/>
      <c r="UOB3" s="530"/>
      <c r="UOC3" s="530"/>
      <c r="UOD3" s="530"/>
      <c r="UOE3" s="530"/>
      <c r="UOF3" s="530"/>
      <c r="UOG3" s="530"/>
      <c r="UOH3" s="530"/>
      <c r="UOI3" s="530"/>
      <c r="UOJ3" s="530"/>
      <c r="UOK3" s="530"/>
      <c r="UOL3" s="530"/>
      <c r="UOM3" s="530"/>
      <c r="UON3" s="530"/>
      <c r="UOO3" s="530"/>
      <c r="UOP3" s="530"/>
      <c r="UOQ3" s="530"/>
      <c r="UOR3" s="530"/>
      <c r="UOS3" s="530"/>
      <c r="UOT3" s="530"/>
      <c r="UOU3" s="530"/>
      <c r="UOV3" s="530"/>
      <c r="UOW3" s="530"/>
      <c r="UOX3" s="530"/>
      <c r="UOY3" s="530"/>
      <c r="UOZ3" s="530"/>
      <c r="UPA3" s="530"/>
      <c r="UPB3" s="530"/>
      <c r="UPC3" s="530"/>
      <c r="UPD3" s="530"/>
      <c r="UPE3" s="530"/>
      <c r="UPF3" s="530"/>
      <c r="UPG3" s="530"/>
      <c r="UPH3" s="530"/>
      <c r="UPI3" s="530"/>
      <c r="UPJ3" s="530"/>
      <c r="UPK3" s="530"/>
      <c r="UPL3" s="530"/>
      <c r="UPM3" s="530"/>
      <c r="UPN3" s="530"/>
      <c r="UPO3" s="530"/>
      <c r="UPP3" s="530"/>
      <c r="UPQ3" s="530"/>
      <c r="UPR3" s="530"/>
      <c r="UPS3" s="530"/>
      <c r="UPT3" s="530"/>
      <c r="UPU3" s="530"/>
      <c r="UPV3" s="530"/>
      <c r="UPW3" s="530"/>
      <c r="UPX3" s="530"/>
      <c r="UPY3" s="530"/>
      <c r="UPZ3" s="530"/>
      <c r="UQA3" s="530"/>
      <c r="UQB3" s="530"/>
      <c r="UQC3" s="530"/>
      <c r="UQD3" s="530"/>
      <c r="UQE3" s="530"/>
      <c r="UQF3" s="530"/>
      <c r="UQG3" s="530"/>
      <c r="UQH3" s="530"/>
      <c r="UQI3" s="530"/>
      <c r="UQJ3" s="530"/>
      <c r="UQK3" s="530"/>
      <c r="UQL3" s="530"/>
      <c r="UQM3" s="530"/>
      <c r="UQN3" s="530"/>
      <c r="UQO3" s="530"/>
      <c r="UQP3" s="530"/>
      <c r="UQQ3" s="530"/>
      <c r="UQR3" s="530"/>
      <c r="UQS3" s="530"/>
      <c r="UQT3" s="530"/>
      <c r="UQU3" s="530"/>
      <c r="UQV3" s="530"/>
      <c r="UQW3" s="530"/>
      <c r="UQX3" s="530"/>
      <c r="UQY3" s="530"/>
      <c r="UQZ3" s="530"/>
      <c r="URA3" s="530"/>
      <c r="URB3" s="530"/>
      <c r="URC3" s="530"/>
      <c r="URD3" s="530"/>
      <c r="URE3" s="530"/>
      <c r="URF3" s="530"/>
      <c r="URG3" s="530"/>
      <c r="URH3" s="530"/>
      <c r="URI3" s="530"/>
      <c r="URJ3" s="530"/>
      <c r="URK3" s="530"/>
      <c r="URL3" s="530"/>
      <c r="URM3" s="530"/>
      <c r="URN3" s="530"/>
      <c r="URO3" s="530"/>
      <c r="URP3" s="530"/>
      <c r="URQ3" s="530"/>
      <c r="URR3" s="530"/>
      <c r="URS3" s="530"/>
      <c r="URT3" s="530"/>
      <c r="URU3" s="530"/>
      <c r="URV3" s="530"/>
      <c r="URW3" s="530"/>
      <c r="URX3" s="530"/>
      <c r="URY3" s="530"/>
      <c r="URZ3" s="530"/>
      <c r="USA3" s="530"/>
      <c r="USB3" s="530"/>
      <c r="USC3" s="530"/>
      <c r="USD3" s="530"/>
      <c r="USE3" s="530"/>
      <c r="USF3" s="530"/>
      <c r="USG3" s="530"/>
      <c r="USH3" s="530"/>
      <c r="USI3" s="530"/>
      <c r="USJ3" s="530"/>
      <c r="USK3" s="530"/>
      <c r="USL3" s="530"/>
      <c r="USM3" s="530"/>
      <c r="USN3" s="530"/>
      <c r="USO3" s="530"/>
      <c r="USP3" s="530"/>
      <c r="USQ3" s="530"/>
      <c r="USR3" s="530"/>
      <c r="USS3" s="530"/>
      <c r="UST3" s="530"/>
      <c r="USU3" s="530"/>
      <c r="USV3" s="530"/>
      <c r="USW3" s="530"/>
      <c r="USX3" s="530"/>
      <c r="USY3" s="530"/>
      <c r="USZ3" s="530"/>
      <c r="UTA3" s="530"/>
      <c r="UTB3" s="530"/>
      <c r="UTC3" s="530"/>
      <c r="UTD3" s="530"/>
      <c r="UTE3" s="530"/>
      <c r="UTF3" s="530"/>
      <c r="UTG3" s="530"/>
      <c r="UTH3" s="530"/>
      <c r="UTI3" s="530"/>
      <c r="UTJ3" s="530"/>
      <c r="UTK3" s="530"/>
      <c r="UTL3" s="530"/>
      <c r="UTM3" s="530"/>
      <c r="UTN3" s="530"/>
      <c r="UTO3" s="530"/>
      <c r="UTP3" s="530"/>
      <c r="UTQ3" s="530"/>
      <c r="UTR3" s="530"/>
      <c r="UTS3" s="530"/>
      <c r="UTT3" s="530"/>
      <c r="UTU3" s="530"/>
      <c r="UTV3" s="530"/>
      <c r="UTW3" s="530"/>
      <c r="UTX3" s="530"/>
      <c r="UTY3" s="530"/>
      <c r="UTZ3" s="530"/>
      <c r="UUA3" s="530"/>
      <c r="UUB3" s="530"/>
      <c r="UUC3" s="530"/>
      <c r="UUD3" s="530"/>
      <c r="UUE3" s="530"/>
      <c r="UUF3" s="530"/>
      <c r="UUG3" s="530"/>
      <c r="UUH3" s="530"/>
      <c r="UUI3" s="530"/>
      <c r="UUJ3" s="530"/>
      <c r="UUK3" s="530"/>
      <c r="UUL3" s="530"/>
      <c r="UUM3" s="530"/>
      <c r="UUN3" s="530"/>
      <c r="UUO3" s="530"/>
      <c r="UUP3" s="530"/>
      <c r="UUQ3" s="530"/>
      <c r="UUR3" s="530"/>
      <c r="UUS3" s="530"/>
      <c r="UUT3" s="530"/>
      <c r="UUU3" s="530"/>
      <c r="UUV3" s="530"/>
      <c r="UUW3" s="530"/>
      <c r="UUX3" s="530"/>
      <c r="UUY3" s="530"/>
      <c r="UUZ3" s="530"/>
      <c r="UVA3" s="530"/>
      <c r="UVB3" s="530"/>
      <c r="UVC3" s="530"/>
      <c r="UVD3" s="530"/>
      <c r="UVE3" s="530"/>
      <c r="UVF3" s="530"/>
      <c r="UVG3" s="530"/>
      <c r="UVH3" s="530"/>
      <c r="UVI3" s="530"/>
      <c r="UVJ3" s="530"/>
      <c r="UVK3" s="530"/>
      <c r="UVL3" s="530"/>
      <c r="UVM3" s="530"/>
      <c r="UVN3" s="530"/>
      <c r="UVO3" s="530"/>
      <c r="UVP3" s="530"/>
      <c r="UVQ3" s="530"/>
      <c r="UVR3" s="530"/>
      <c r="UVS3" s="530"/>
      <c r="UVT3" s="530"/>
      <c r="UVU3" s="530"/>
      <c r="UVV3" s="530"/>
      <c r="UVW3" s="530"/>
      <c r="UVX3" s="530"/>
      <c r="UVY3" s="530"/>
      <c r="UVZ3" s="530"/>
      <c r="UWA3" s="530"/>
      <c r="UWB3" s="530"/>
      <c r="UWC3" s="530"/>
      <c r="UWD3" s="530"/>
      <c r="UWE3" s="530"/>
      <c r="UWF3" s="530"/>
      <c r="UWG3" s="530"/>
      <c r="UWH3" s="530"/>
      <c r="UWI3" s="530"/>
      <c r="UWJ3" s="530"/>
      <c r="UWK3" s="530"/>
      <c r="UWL3" s="530"/>
      <c r="UWM3" s="530"/>
      <c r="UWN3" s="530"/>
      <c r="UWO3" s="530"/>
      <c r="UWP3" s="530"/>
      <c r="UWQ3" s="530"/>
      <c r="UWR3" s="530"/>
      <c r="UWS3" s="530"/>
      <c r="UWT3" s="530"/>
      <c r="UWU3" s="530"/>
      <c r="UWV3" s="530"/>
      <c r="UWW3" s="530"/>
      <c r="UWX3" s="530"/>
      <c r="UWY3" s="530"/>
      <c r="UWZ3" s="530"/>
      <c r="UXA3" s="530"/>
      <c r="UXB3" s="530"/>
      <c r="UXC3" s="530"/>
      <c r="UXD3" s="530"/>
      <c r="UXE3" s="530"/>
      <c r="UXF3" s="530"/>
      <c r="UXG3" s="530"/>
      <c r="UXH3" s="530"/>
      <c r="UXI3" s="530"/>
      <c r="UXJ3" s="530"/>
      <c r="UXK3" s="530"/>
      <c r="UXL3" s="530"/>
      <c r="UXM3" s="530"/>
      <c r="UXN3" s="530"/>
      <c r="UXO3" s="530"/>
      <c r="UXP3" s="530"/>
      <c r="UXQ3" s="530"/>
      <c r="UXR3" s="530"/>
      <c r="UXS3" s="530"/>
      <c r="UXT3" s="530"/>
      <c r="UXU3" s="530"/>
      <c r="UXV3" s="530"/>
      <c r="UXW3" s="530"/>
      <c r="UXX3" s="530"/>
      <c r="UXY3" s="530"/>
      <c r="UXZ3" s="530"/>
      <c r="UYA3" s="530"/>
      <c r="UYB3" s="530"/>
      <c r="UYC3" s="530"/>
      <c r="UYD3" s="530"/>
      <c r="UYE3" s="530"/>
      <c r="UYF3" s="530"/>
      <c r="UYG3" s="530"/>
      <c r="UYH3" s="530"/>
      <c r="UYI3" s="530"/>
      <c r="UYJ3" s="530"/>
      <c r="UYK3" s="530"/>
      <c r="UYL3" s="530"/>
      <c r="UYM3" s="530"/>
      <c r="UYN3" s="530"/>
      <c r="UYO3" s="530"/>
      <c r="UYP3" s="530"/>
      <c r="UYQ3" s="530"/>
      <c r="UYR3" s="530"/>
      <c r="UYS3" s="530"/>
      <c r="UYT3" s="530"/>
      <c r="UYU3" s="530"/>
      <c r="UYV3" s="530"/>
      <c r="UYW3" s="530"/>
      <c r="UYX3" s="530"/>
      <c r="UYY3" s="530"/>
      <c r="UYZ3" s="530"/>
      <c r="UZA3" s="530"/>
      <c r="UZB3" s="530"/>
      <c r="UZC3" s="530"/>
      <c r="UZD3" s="530"/>
      <c r="UZE3" s="530"/>
      <c r="UZF3" s="530"/>
      <c r="UZG3" s="530"/>
      <c r="UZH3" s="530"/>
      <c r="UZI3" s="530"/>
      <c r="UZJ3" s="530"/>
      <c r="UZK3" s="530"/>
      <c r="UZL3" s="530"/>
      <c r="UZM3" s="530"/>
      <c r="UZN3" s="530"/>
      <c r="UZO3" s="530"/>
      <c r="UZP3" s="530"/>
      <c r="UZQ3" s="530"/>
      <c r="UZR3" s="530"/>
      <c r="UZS3" s="530"/>
      <c r="UZT3" s="530"/>
      <c r="UZU3" s="530"/>
      <c r="UZV3" s="530"/>
      <c r="UZW3" s="530"/>
      <c r="UZX3" s="530"/>
      <c r="UZY3" s="530"/>
      <c r="UZZ3" s="530"/>
      <c r="VAA3" s="530"/>
      <c r="VAB3" s="530"/>
      <c r="VAC3" s="530"/>
      <c r="VAD3" s="530"/>
      <c r="VAE3" s="530"/>
      <c r="VAF3" s="530"/>
      <c r="VAG3" s="530"/>
      <c r="VAH3" s="530"/>
      <c r="VAI3" s="530"/>
      <c r="VAJ3" s="530"/>
      <c r="VAK3" s="530"/>
      <c r="VAL3" s="530"/>
      <c r="VAM3" s="530"/>
      <c r="VAN3" s="530"/>
      <c r="VAO3" s="530"/>
      <c r="VAP3" s="530"/>
      <c r="VAQ3" s="530"/>
      <c r="VAR3" s="530"/>
      <c r="VAS3" s="530"/>
      <c r="VAT3" s="530"/>
      <c r="VAU3" s="530"/>
      <c r="VAV3" s="530"/>
      <c r="VAW3" s="530"/>
      <c r="VAX3" s="530"/>
      <c r="VAY3" s="530"/>
      <c r="VAZ3" s="530"/>
      <c r="VBA3" s="530"/>
      <c r="VBB3" s="530"/>
      <c r="VBC3" s="530"/>
      <c r="VBD3" s="530"/>
      <c r="VBE3" s="530"/>
      <c r="VBF3" s="530"/>
      <c r="VBG3" s="530"/>
      <c r="VBH3" s="530"/>
      <c r="VBI3" s="530"/>
      <c r="VBJ3" s="530"/>
      <c r="VBK3" s="530"/>
      <c r="VBL3" s="530"/>
      <c r="VBM3" s="530"/>
      <c r="VBN3" s="530"/>
      <c r="VBO3" s="530"/>
      <c r="VBP3" s="530"/>
      <c r="VBQ3" s="530"/>
      <c r="VBR3" s="530"/>
      <c r="VBS3" s="530"/>
      <c r="VBT3" s="530"/>
      <c r="VBU3" s="530"/>
      <c r="VBV3" s="530"/>
      <c r="VBW3" s="530"/>
      <c r="VBX3" s="530"/>
      <c r="VBY3" s="530"/>
      <c r="VBZ3" s="530"/>
      <c r="VCA3" s="530"/>
      <c r="VCB3" s="530"/>
      <c r="VCC3" s="530"/>
      <c r="VCD3" s="530"/>
      <c r="VCE3" s="530"/>
      <c r="VCF3" s="530"/>
      <c r="VCG3" s="530"/>
      <c r="VCH3" s="530"/>
      <c r="VCI3" s="530"/>
      <c r="VCJ3" s="530"/>
      <c r="VCK3" s="530"/>
      <c r="VCL3" s="530"/>
      <c r="VCM3" s="530"/>
      <c r="VCN3" s="530"/>
      <c r="VCO3" s="530"/>
      <c r="VCP3" s="530"/>
      <c r="VCQ3" s="530"/>
      <c r="VCR3" s="530"/>
      <c r="VCS3" s="530"/>
      <c r="VCT3" s="530"/>
      <c r="VCU3" s="530"/>
      <c r="VCV3" s="530"/>
      <c r="VCW3" s="530"/>
      <c r="VCX3" s="530"/>
      <c r="VCY3" s="530"/>
      <c r="VCZ3" s="530"/>
      <c r="VDA3" s="530"/>
      <c r="VDB3" s="530"/>
      <c r="VDC3" s="530"/>
      <c r="VDD3" s="530"/>
      <c r="VDE3" s="530"/>
      <c r="VDF3" s="530"/>
      <c r="VDG3" s="530"/>
      <c r="VDH3" s="530"/>
      <c r="VDI3" s="530"/>
      <c r="VDJ3" s="530"/>
      <c r="VDK3" s="530"/>
      <c r="VDL3" s="530"/>
      <c r="VDM3" s="530"/>
      <c r="VDN3" s="530"/>
      <c r="VDO3" s="530"/>
      <c r="VDP3" s="530"/>
      <c r="VDQ3" s="530"/>
      <c r="VDR3" s="530"/>
      <c r="VDS3" s="530"/>
      <c r="VDT3" s="530"/>
      <c r="VDU3" s="530"/>
      <c r="VDV3" s="530"/>
      <c r="VDW3" s="530"/>
      <c r="VDX3" s="530"/>
      <c r="VDY3" s="530"/>
      <c r="VDZ3" s="530"/>
      <c r="VEA3" s="530"/>
      <c r="VEB3" s="530"/>
      <c r="VEC3" s="530"/>
      <c r="VED3" s="530"/>
      <c r="VEE3" s="530"/>
      <c r="VEF3" s="530"/>
      <c r="VEG3" s="530"/>
      <c r="VEH3" s="530"/>
      <c r="VEI3" s="530"/>
      <c r="VEJ3" s="530"/>
      <c r="VEK3" s="530"/>
      <c r="VEL3" s="530"/>
      <c r="VEM3" s="530"/>
      <c r="VEN3" s="530"/>
      <c r="VEO3" s="530"/>
      <c r="VEP3" s="530"/>
      <c r="VEQ3" s="530"/>
      <c r="VER3" s="530"/>
      <c r="VES3" s="530"/>
      <c r="VET3" s="530"/>
      <c r="VEU3" s="530"/>
      <c r="VEV3" s="530"/>
      <c r="VEW3" s="530"/>
      <c r="VEX3" s="530"/>
      <c r="VEY3" s="530"/>
      <c r="VEZ3" s="530"/>
      <c r="VFA3" s="530"/>
      <c r="VFB3" s="530"/>
      <c r="VFC3" s="530"/>
      <c r="VFD3" s="530"/>
      <c r="VFE3" s="530"/>
      <c r="VFF3" s="530"/>
      <c r="VFG3" s="530"/>
      <c r="VFH3" s="530"/>
      <c r="VFI3" s="530"/>
      <c r="VFJ3" s="530"/>
      <c r="VFK3" s="530"/>
      <c r="VFL3" s="530"/>
      <c r="VFM3" s="530"/>
      <c r="VFN3" s="530"/>
      <c r="VFO3" s="530"/>
      <c r="VFP3" s="530"/>
      <c r="VFQ3" s="530"/>
      <c r="VFR3" s="530"/>
      <c r="VFS3" s="530"/>
      <c r="VFT3" s="530"/>
      <c r="VFU3" s="530"/>
      <c r="VFV3" s="530"/>
      <c r="VFW3" s="530"/>
      <c r="VFX3" s="530"/>
      <c r="VFY3" s="530"/>
      <c r="VFZ3" s="530"/>
      <c r="VGA3" s="530"/>
      <c r="VGB3" s="530"/>
      <c r="VGC3" s="530"/>
      <c r="VGD3" s="530"/>
      <c r="VGE3" s="530"/>
      <c r="VGF3" s="530"/>
      <c r="VGG3" s="530"/>
      <c r="VGH3" s="530"/>
      <c r="VGI3" s="530"/>
      <c r="VGJ3" s="530"/>
      <c r="VGK3" s="530"/>
      <c r="VGL3" s="530"/>
      <c r="VGM3" s="530"/>
      <c r="VGN3" s="530"/>
      <c r="VGO3" s="530"/>
      <c r="VGP3" s="530"/>
      <c r="VGQ3" s="530"/>
      <c r="VGR3" s="530"/>
      <c r="VGS3" s="530"/>
      <c r="VGT3" s="530"/>
      <c r="VGU3" s="530"/>
      <c r="VGV3" s="530"/>
      <c r="VGW3" s="530"/>
      <c r="VGX3" s="530"/>
      <c r="VGY3" s="530"/>
      <c r="VGZ3" s="530"/>
      <c r="VHA3" s="530"/>
      <c r="VHB3" s="530"/>
      <c r="VHC3" s="530"/>
      <c r="VHD3" s="530"/>
      <c r="VHE3" s="530"/>
      <c r="VHF3" s="530"/>
      <c r="VHG3" s="530"/>
      <c r="VHH3" s="530"/>
      <c r="VHI3" s="530"/>
      <c r="VHJ3" s="530"/>
      <c r="VHK3" s="530"/>
      <c r="VHL3" s="530"/>
      <c r="VHM3" s="530"/>
      <c r="VHN3" s="530"/>
      <c r="VHO3" s="530"/>
      <c r="VHP3" s="530"/>
      <c r="VHQ3" s="530"/>
      <c r="VHR3" s="530"/>
      <c r="VHS3" s="530"/>
      <c r="VHT3" s="530"/>
      <c r="VHU3" s="530"/>
      <c r="VHV3" s="530"/>
      <c r="VHW3" s="530"/>
      <c r="VHX3" s="530"/>
      <c r="VHY3" s="530"/>
      <c r="VHZ3" s="530"/>
      <c r="VIA3" s="530"/>
      <c r="VIB3" s="530"/>
      <c r="VIC3" s="530"/>
      <c r="VID3" s="530"/>
      <c r="VIE3" s="530"/>
      <c r="VIF3" s="530"/>
      <c r="VIG3" s="530"/>
      <c r="VIH3" s="530"/>
      <c r="VII3" s="530"/>
      <c r="VIJ3" s="530"/>
      <c r="VIK3" s="530"/>
      <c r="VIL3" s="530"/>
      <c r="VIM3" s="530"/>
      <c r="VIN3" s="530"/>
      <c r="VIO3" s="530"/>
      <c r="VIP3" s="530"/>
      <c r="VIQ3" s="530"/>
      <c r="VIR3" s="530"/>
      <c r="VIS3" s="530"/>
      <c r="VIT3" s="530"/>
      <c r="VIU3" s="530"/>
      <c r="VIV3" s="530"/>
      <c r="VIW3" s="530"/>
      <c r="VIX3" s="530"/>
      <c r="VIY3" s="530"/>
      <c r="VIZ3" s="530"/>
      <c r="VJA3" s="530"/>
      <c r="VJB3" s="530"/>
      <c r="VJC3" s="530"/>
      <c r="VJD3" s="530"/>
      <c r="VJE3" s="530"/>
      <c r="VJF3" s="530"/>
      <c r="VJG3" s="530"/>
      <c r="VJH3" s="530"/>
      <c r="VJI3" s="530"/>
      <c r="VJJ3" s="530"/>
      <c r="VJK3" s="530"/>
      <c r="VJL3" s="530"/>
      <c r="VJM3" s="530"/>
      <c r="VJN3" s="530"/>
      <c r="VJO3" s="530"/>
      <c r="VJP3" s="530"/>
      <c r="VJQ3" s="530"/>
      <c r="VJR3" s="530"/>
      <c r="VJS3" s="530"/>
      <c r="VJT3" s="530"/>
      <c r="VJU3" s="530"/>
      <c r="VJV3" s="530"/>
      <c r="VJW3" s="530"/>
      <c r="VJX3" s="530"/>
      <c r="VJY3" s="530"/>
      <c r="VJZ3" s="530"/>
      <c r="VKA3" s="530"/>
      <c r="VKB3" s="530"/>
      <c r="VKC3" s="530"/>
      <c r="VKD3" s="530"/>
      <c r="VKE3" s="530"/>
      <c r="VKF3" s="530"/>
      <c r="VKG3" s="530"/>
      <c r="VKH3" s="530"/>
      <c r="VKI3" s="530"/>
      <c r="VKJ3" s="530"/>
      <c r="VKK3" s="530"/>
      <c r="VKL3" s="530"/>
      <c r="VKM3" s="530"/>
      <c r="VKN3" s="530"/>
      <c r="VKO3" s="530"/>
      <c r="VKP3" s="530"/>
      <c r="VKQ3" s="530"/>
      <c r="VKR3" s="530"/>
      <c r="VKS3" s="530"/>
      <c r="VKT3" s="530"/>
      <c r="VKU3" s="530"/>
      <c r="VKV3" s="530"/>
      <c r="VKW3" s="530"/>
      <c r="VKX3" s="530"/>
      <c r="VKY3" s="530"/>
      <c r="VKZ3" s="530"/>
      <c r="VLA3" s="530"/>
      <c r="VLB3" s="530"/>
      <c r="VLC3" s="530"/>
      <c r="VLD3" s="530"/>
      <c r="VLE3" s="530"/>
      <c r="VLF3" s="530"/>
      <c r="VLG3" s="530"/>
      <c r="VLH3" s="530"/>
      <c r="VLI3" s="530"/>
      <c r="VLJ3" s="530"/>
      <c r="VLK3" s="530"/>
      <c r="VLL3" s="530"/>
      <c r="VLM3" s="530"/>
      <c r="VLN3" s="530"/>
      <c r="VLO3" s="530"/>
      <c r="VLP3" s="530"/>
      <c r="VLQ3" s="530"/>
      <c r="VLR3" s="530"/>
      <c r="VLS3" s="530"/>
      <c r="VLT3" s="530"/>
      <c r="VLU3" s="530"/>
      <c r="VLV3" s="530"/>
      <c r="VLW3" s="530"/>
      <c r="VLX3" s="530"/>
      <c r="VLY3" s="530"/>
      <c r="VLZ3" s="530"/>
      <c r="VMA3" s="530"/>
      <c r="VMB3" s="530"/>
      <c r="VMC3" s="530"/>
      <c r="VMD3" s="530"/>
      <c r="VME3" s="530"/>
      <c r="VMF3" s="530"/>
      <c r="VMG3" s="530"/>
      <c r="VMH3" s="530"/>
      <c r="VMI3" s="530"/>
      <c r="VMJ3" s="530"/>
      <c r="VMK3" s="530"/>
      <c r="VML3" s="530"/>
      <c r="VMM3" s="530"/>
      <c r="VMN3" s="530"/>
      <c r="VMO3" s="530"/>
      <c r="VMP3" s="530"/>
      <c r="VMQ3" s="530"/>
      <c r="VMR3" s="530"/>
      <c r="VMS3" s="530"/>
      <c r="VMT3" s="530"/>
      <c r="VMU3" s="530"/>
      <c r="VMV3" s="530"/>
      <c r="VMW3" s="530"/>
      <c r="VMX3" s="530"/>
      <c r="VMY3" s="530"/>
      <c r="VMZ3" s="530"/>
      <c r="VNA3" s="530"/>
      <c r="VNB3" s="530"/>
      <c r="VNC3" s="530"/>
      <c r="VND3" s="530"/>
      <c r="VNE3" s="530"/>
      <c r="VNF3" s="530"/>
      <c r="VNG3" s="530"/>
      <c r="VNH3" s="530"/>
      <c r="VNI3" s="530"/>
      <c r="VNJ3" s="530"/>
      <c r="VNK3" s="530"/>
      <c r="VNL3" s="530"/>
      <c r="VNM3" s="530"/>
      <c r="VNN3" s="530"/>
      <c r="VNO3" s="530"/>
      <c r="VNP3" s="530"/>
      <c r="VNQ3" s="530"/>
      <c r="VNR3" s="530"/>
      <c r="VNS3" s="530"/>
      <c r="VNT3" s="530"/>
      <c r="VNU3" s="530"/>
      <c r="VNV3" s="530"/>
      <c r="VNW3" s="530"/>
      <c r="VNX3" s="530"/>
      <c r="VNY3" s="530"/>
      <c r="VNZ3" s="530"/>
      <c r="VOA3" s="530"/>
      <c r="VOB3" s="530"/>
      <c r="VOC3" s="530"/>
      <c r="VOD3" s="530"/>
      <c r="VOE3" s="530"/>
      <c r="VOF3" s="530"/>
      <c r="VOG3" s="530"/>
      <c r="VOH3" s="530"/>
      <c r="VOI3" s="530"/>
      <c r="VOJ3" s="530"/>
      <c r="VOK3" s="530"/>
      <c r="VOL3" s="530"/>
      <c r="VOM3" s="530"/>
      <c r="VON3" s="530"/>
      <c r="VOO3" s="530"/>
      <c r="VOP3" s="530"/>
      <c r="VOQ3" s="530"/>
      <c r="VOR3" s="530"/>
      <c r="VOS3" s="530"/>
      <c r="VOT3" s="530"/>
      <c r="VOU3" s="530"/>
      <c r="VOV3" s="530"/>
      <c r="VOW3" s="530"/>
      <c r="VOX3" s="530"/>
      <c r="VOY3" s="530"/>
      <c r="VOZ3" s="530"/>
      <c r="VPA3" s="530"/>
      <c r="VPB3" s="530"/>
      <c r="VPC3" s="530"/>
      <c r="VPD3" s="530"/>
      <c r="VPE3" s="530"/>
      <c r="VPF3" s="530"/>
      <c r="VPG3" s="530"/>
      <c r="VPH3" s="530"/>
      <c r="VPI3" s="530"/>
      <c r="VPJ3" s="530"/>
      <c r="VPK3" s="530"/>
      <c r="VPL3" s="530"/>
      <c r="VPM3" s="530"/>
      <c r="VPN3" s="530"/>
      <c r="VPO3" s="530"/>
      <c r="VPP3" s="530"/>
      <c r="VPQ3" s="530"/>
      <c r="VPR3" s="530"/>
      <c r="VPS3" s="530"/>
      <c r="VPT3" s="530"/>
      <c r="VPU3" s="530"/>
      <c r="VPV3" s="530"/>
      <c r="VPW3" s="530"/>
      <c r="VPX3" s="530"/>
      <c r="VPY3" s="530"/>
      <c r="VPZ3" s="530"/>
      <c r="VQA3" s="530"/>
      <c r="VQB3" s="530"/>
      <c r="VQC3" s="530"/>
      <c r="VQD3" s="530"/>
      <c r="VQE3" s="530"/>
      <c r="VQF3" s="530"/>
      <c r="VQG3" s="530"/>
      <c r="VQH3" s="530"/>
      <c r="VQI3" s="530"/>
      <c r="VQJ3" s="530"/>
      <c r="VQK3" s="530"/>
      <c r="VQL3" s="530"/>
      <c r="VQM3" s="530"/>
      <c r="VQN3" s="530"/>
      <c r="VQO3" s="530"/>
      <c r="VQP3" s="530"/>
      <c r="VQQ3" s="530"/>
      <c r="VQR3" s="530"/>
      <c r="VQS3" s="530"/>
      <c r="VQT3" s="530"/>
      <c r="VQU3" s="530"/>
      <c r="VQV3" s="530"/>
      <c r="VQW3" s="530"/>
      <c r="VQX3" s="530"/>
      <c r="VQY3" s="530"/>
      <c r="VQZ3" s="530"/>
      <c r="VRA3" s="530"/>
      <c r="VRB3" s="530"/>
      <c r="VRC3" s="530"/>
      <c r="VRD3" s="530"/>
      <c r="VRE3" s="530"/>
      <c r="VRF3" s="530"/>
      <c r="VRG3" s="530"/>
      <c r="VRH3" s="530"/>
      <c r="VRI3" s="530"/>
      <c r="VRJ3" s="530"/>
      <c r="VRK3" s="530"/>
      <c r="VRL3" s="530"/>
      <c r="VRM3" s="530"/>
      <c r="VRN3" s="530"/>
      <c r="VRO3" s="530"/>
      <c r="VRP3" s="530"/>
      <c r="VRQ3" s="530"/>
      <c r="VRR3" s="530"/>
      <c r="VRS3" s="530"/>
      <c r="VRT3" s="530"/>
      <c r="VRU3" s="530"/>
      <c r="VRV3" s="530"/>
      <c r="VRW3" s="530"/>
      <c r="VRX3" s="530"/>
      <c r="VRY3" s="530"/>
      <c r="VRZ3" s="530"/>
      <c r="VSA3" s="530"/>
      <c r="VSB3" s="530"/>
      <c r="VSC3" s="530"/>
      <c r="VSD3" s="530"/>
      <c r="VSE3" s="530"/>
      <c r="VSF3" s="530"/>
      <c r="VSG3" s="530"/>
      <c r="VSH3" s="530"/>
      <c r="VSI3" s="530"/>
      <c r="VSJ3" s="530"/>
      <c r="VSK3" s="530"/>
      <c r="VSL3" s="530"/>
      <c r="VSM3" s="530"/>
      <c r="VSN3" s="530"/>
      <c r="VSO3" s="530"/>
      <c r="VSP3" s="530"/>
      <c r="VSQ3" s="530"/>
      <c r="VSR3" s="530"/>
      <c r="VSS3" s="530"/>
      <c r="VST3" s="530"/>
      <c r="VSU3" s="530"/>
      <c r="VSV3" s="530"/>
      <c r="VSW3" s="530"/>
      <c r="VSX3" s="530"/>
      <c r="VSY3" s="530"/>
      <c r="VSZ3" s="530"/>
      <c r="VTA3" s="530"/>
      <c r="VTB3" s="530"/>
      <c r="VTC3" s="530"/>
      <c r="VTD3" s="530"/>
      <c r="VTE3" s="530"/>
      <c r="VTF3" s="530"/>
      <c r="VTG3" s="530"/>
      <c r="VTH3" s="530"/>
      <c r="VTI3" s="530"/>
      <c r="VTJ3" s="530"/>
      <c r="VTK3" s="530"/>
      <c r="VTL3" s="530"/>
      <c r="VTM3" s="530"/>
      <c r="VTN3" s="530"/>
      <c r="VTO3" s="530"/>
      <c r="VTP3" s="530"/>
      <c r="VTQ3" s="530"/>
      <c r="VTR3" s="530"/>
      <c r="VTS3" s="530"/>
      <c r="VTT3" s="530"/>
      <c r="VTU3" s="530"/>
      <c r="VTV3" s="530"/>
      <c r="VTW3" s="530"/>
      <c r="VTX3" s="530"/>
      <c r="VTY3" s="530"/>
      <c r="VTZ3" s="530"/>
      <c r="VUA3" s="530"/>
      <c r="VUB3" s="530"/>
      <c r="VUC3" s="530"/>
      <c r="VUD3" s="530"/>
      <c r="VUE3" s="530"/>
      <c r="VUF3" s="530"/>
      <c r="VUG3" s="530"/>
      <c r="VUH3" s="530"/>
      <c r="VUI3" s="530"/>
      <c r="VUJ3" s="530"/>
      <c r="VUK3" s="530"/>
      <c r="VUL3" s="530"/>
      <c r="VUM3" s="530"/>
      <c r="VUN3" s="530"/>
      <c r="VUO3" s="530"/>
      <c r="VUP3" s="530"/>
      <c r="VUQ3" s="530"/>
      <c r="VUR3" s="530"/>
      <c r="VUS3" s="530"/>
      <c r="VUT3" s="530"/>
      <c r="VUU3" s="530"/>
      <c r="VUV3" s="530"/>
      <c r="VUW3" s="530"/>
      <c r="VUX3" s="530"/>
      <c r="VUY3" s="530"/>
      <c r="VUZ3" s="530"/>
      <c r="VVA3" s="530"/>
      <c r="VVB3" s="530"/>
      <c r="VVC3" s="530"/>
      <c r="VVD3" s="530"/>
      <c r="VVE3" s="530"/>
      <c r="VVF3" s="530"/>
      <c r="VVG3" s="530"/>
      <c r="VVH3" s="530"/>
      <c r="VVI3" s="530"/>
      <c r="VVJ3" s="530"/>
      <c r="VVK3" s="530"/>
      <c r="VVL3" s="530"/>
      <c r="VVM3" s="530"/>
      <c r="VVN3" s="530"/>
      <c r="VVO3" s="530"/>
      <c r="VVP3" s="530"/>
      <c r="VVQ3" s="530"/>
      <c r="VVR3" s="530"/>
      <c r="VVS3" s="530"/>
      <c r="VVT3" s="530"/>
      <c r="VVU3" s="530"/>
      <c r="VVV3" s="530"/>
      <c r="VVW3" s="530"/>
      <c r="VVX3" s="530"/>
      <c r="VVY3" s="530"/>
      <c r="VVZ3" s="530"/>
      <c r="VWA3" s="530"/>
      <c r="VWB3" s="530"/>
      <c r="VWC3" s="530"/>
      <c r="VWD3" s="530"/>
      <c r="VWE3" s="530"/>
      <c r="VWF3" s="530"/>
      <c r="VWG3" s="530"/>
      <c r="VWH3" s="530"/>
      <c r="VWI3" s="530"/>
      <c r="VWJ3" s="530"/>
      <c r="VWK3" s="530"/>
      <c r="VWL3" s="530"/>
      <c r="VWM3" s="530"/>
      <c r="VWN3" s="530"/>
      <c r="VWO3" s="530"/>
      <c r="VWP3" s="530"/>
      <c r="VWQ3" s="530"/>
      <c r="VWR3" s="530"/>
      <c r="VWS3" s="530"/>
      <c r="VWT3" s="530"/>
      <c r="VWU3" s="530"/>
      <c r="VWV3" s="530"/>
      <c r="VWW3" s="530"/>
      <c r="VWX3" s="530"/>
      <c r="VWY3" s="530"/>
      <c r="VWZ3" s="530"/>
      <c r="VXA3" s="530"/>
      <c r="VXB3" s="530"/>
      <c r="VXC3" s="530"/>
      <c r="VXD3" s="530"/>
      <c r="VXE3" s="530"/>
      <c r="VXF3" s="530"/>
      <c r="VXG3" s="530"/>
      <c r="VXH3" s="530"/>
      <c r="VXI3" s="530"/>
      <c r="VXJ3" s="530"/>
      <c r="VXK3" s="530"/>
      <c r="VXL3" s="530"/>
      <c r="VXM3" s="530"/>
      <c r="VXN3" s="530"/>
      <c r="VXO3" s="530"/>
      <c r="VXP3" s="530"/>
      <c r="VXQ3" s="530"/>
      <c r="VXR3" s="530"/>
      <c r="VXS3" s="530"/>
      <c r="VXT3" s="530"/>
      <c r="VXU3" s="530"/>
      <c r="VXV3" s="530"/>
      <c r="VXW3" s="530"/>
      <c r="VXX3" s="530"/>
      <c r="VXY3" s="530"/>
      <c r="VXZ3" s="530"/>
      <c r="VYA3" s="530"/>
      <c r="VYB3" s="530"/>
      <c r="VYC3" s="530"/>
      <c r="VYD3" s="530"/>
      <c r="VYE3" s="530"/>
      <c r="VYF3" s="530"/>
      <c r="VYG3" s="530"/>
      <c r="VYH3" s="530"/>
      <c r="VYI3" s="530"/>
      <c r="VYJ3" s="530"/>
      <c r="VYK3" s="530"/>
      <c r="VYL3" s="530"/>
      <c r="VYM3" s="530"/>
      <c r="VYN3" s="530"/>
      <c r="VYO3" s="530"/>
      <c r="VYP3" s="530"/>
      <c r="VYQ3" s="530"/>
      <c r="VYR3" s="530"/>
      <c r="VYS3" s="530"/>
      <c r="VYT3" s="530"/>
      <c r="VYU3" s="530"/>
      <c r="VYV3" s="530"/>
      <c r="VYW3" s="530"/>
      <c r="VYX3" s="530"/>
      <c r="VYY3" s="530"/>
      <c r="VYZ3" s="530"/>
      <c r="VZA3" s="530"/>
      <c r="VZB3" s="530"/>
      <c r="VZC3" s="530"/>
      <c r="VZD3" s="530"/>
      <c r="VZE3" s="530"/>
      <c r="VZF3" s="530"/>
      <c r="VZG3" s="530"/>
      <c r="VZH3" s="530"/>
      <c r="VZI3" s="530"/>
      <c r="VZJ3" s="530"/>
      <c r="VZK3" s="530"/>
      <c r="VZL3" s="530"/>
      <c r="VZM3" s="530"/>
      <c r="VZN3" s="530"/>
      <c r="VZO3" s="530"/>
      <c r="VZP3" s="530"/>
      <c r="VZQ3" s="530"/>
      <c r="VZR3" s="530"/>
      <c r="VZS3" s="530"/>
      <c r="VZT3" s="530"/>
      <c r="VZU3" s="530"/>
      <c r="VZV3" s="530"/>
      <c r="VZW3" s="530"/>
      <c r="VZX3" s="530"/>
      <c r="VZY3" s="530"/>
      <c r="VZZ3" s="530"/>
      <c r="WAA3" s="530"/>
      <c r="WAB3" s="530"/>
      <c r="WAC3" s="530"/>
      <c r="WAD3" s="530"/>
      <c r="WAE3" s="530"/>
      <c r="WAF3" s="530"/>
      <c r="WAG3" s="530"/>
      <c r="WAH3" s="530"/>
      <c r="WAI3" s="530"/>
      <c r="WAJ3" s="530"/>
      <c r="WAK3" s="530"/>
      <c r="WAL3" s="530"/>
      <c r="WAM3" s="530"/>
      <c r="WAN3" s="530"/>
      <c r="WAO3" s="530"/>
      <c r="WAP3" s="530"/>
      <c r="WAQ3" s="530"/>
      <c r="WAR3" s="530"/>
      <c r="WAS3" s="530"/>
      <c r="WAT3" s="530"/>
      <c r="WAU3" s="530"/>
      <c r="WAV3" s="530"/>
      <c r="WAW3" s="530"/>
      <c r="WAX3" s="530"/>
      <c r="WAY3" s="530"/>
      <c r="WAZ3" s="530"/>
      <c r="WBA3" s="530"/>
      <c r="WBB3" s="530"/>
      <c r="WBC3" s="530"/>
      <c r="WBD3" s="530"/>
      <c r="WBE3" s="530"/>
      <c r="WBF3" s="530"/>
      <c r="WBG3" s="530"/>
      <c r="WBH3" s="530"/>
      <c r="WBI3" s="530"/>
      <c r="WBJ3" s="530"/>
      <c r="WBK3" s="530"/>
      <c r="WBL3" s="530"/>
      <c r="WBM3" s="530"/>
      <c r="WBN3" s="530"/>
      <c r="WBO3" s="530"/>
      <c r="WBP3" s="530"/>
      <c r="WBQ3" s="530"/>
      <c r="WBR3" s="530"/>
      <c r="WBS3" s="530"/>
      <c r="WBT3" s="530"/>
      <c r="WBU3" s="530"/>
      <c r="WBV3" s="530"/>
      <c r="WBW3" s="530"/>
      <c r="WBX3" s="530"/>
      <c r="WBY3" s="530"/>
      <c r="WBZ3" s="530"/>
      <c r="WCA3" s="530"/>
      <c r="WCB3" s="530"/>
      <c r="WCC3" s="530"/>
      <c r="WCD3" s="530"/>
      <c r="WCE3" s="530"/>
      <c r="WCF3" s="530"/>
      <c r="WCG3" s="530"/>
      <c r="WCH3" s="530"/>
      <c r="WCI3" s="530"/>
      <c r="WCJ3" s="530"/>
      <c r="WCK3" s="530"/>
      <c r="WCL3" s="530"/>
      <c r="WCM3" s="530"/>
      <c r="WCN3" s="530"/>
      <c r="WCO3" s="530"/>
      <c r="WCP3" s="530"/>
      <c r="WCQ3" s="530"/>
      <c r="WCR3" s="530"/>
      <c r="WCS3" s="530"/>
      <c r="WCT3" s="530"/>
      <c r="WCU3" s="530"/>
      <c r="WCV3" s="530"/>
      <c r="WCW3" s="530"/>
      <c r="WCX3" s="530"/>
      <c r="WCY3" s="530"/>
      <c r="WCZ3" s="530"/>
      <c r="WDA3" s="530"/>
      <c r="WDB3" s="530"/>
      <c r="WDC3" s="530"/>
      <c r="WDD3" s="530"/>
      <c r="WDE3" s="530"/>
      <c r="WDF3" s="530"/>
      <c r="WDG3" s="530"/>
      <c r="WDH3" s="530"/>
      <c r="WDI3" s="530"/>
      <c r="WDJ3" s="530"/>
      <c r="WDK3" s="530"/>
      <c r="WDL3" s="530"/>
      <c r="WDM3" s="530"/>
      <c r="WDN3" s="530"/>
      <c r="WDO3" s="530"/>
      <c r="WDP3" s="530"/>
      <c r="WDQ3" s="530"/>
      <c r="WDR3" s="530"/>
      <c r="WDS3" s="530"/>
      <c r="WDT3" s="530"/>
      <c r="WDU3" s="530"/>
      <c r="WDV3" s="530"/>
      <c r="WDW3" s="530"/>
      <c r="WDX3" s="530"/>
      <c r="WDY3" s="530"/>
      <c r="WDZ3" s="530"/>
      <c r="WEA3" s="530"/>
      <c r="WEB3" s="530"/>
      <c r="WEC3" s="530"/>
      <c r="WED3" s="530"/>
      <c r="WEE3" s="530"/>
      <c r="WEF3" s="530"/>
      <c r="WEG3" s="530"/>
      <c r="WEH3" s="530"/>
      <c r="WEI3" s="530"/>
      <c r="WEJ3" s="530"/>
      <c r="WEK3" s="530"/>
      <c r="WEL3" s="530"/>
      <c r="WEM3" s="530"/>
      <c r="WEN3" s="530"/>
      <c r="WEO3" s="530"/>
      <c r="WEP3" s="530"/>
      <c r="WEQ3" s="530"/>
      <c r="WER3" s="530"/>
      <c r="WES3" s="530"/>
      <c r="WET3" s="530"/>
      <c r="WEU3" s="530"/>
      <c r="WEV3" s="530"/>
      <c r="WEW3" s="530"/>
      <c r="WEX3" s="530"/>
      <c r="WEY3" s="530"/>
      <c r="WEZ3" s="530"/>
      <c r="WFA3" s="530"/>
      <c r="WFB3" s="530"/>
      <c r="WFC3" s="530"/>
      <c r="WFD3" s="530"/>
      <c r="WFE3" s="530"/>
      <c r="WFF3" s="530"/>
      <c r="WFG3" s="530"/>
      <c r="WFH3" s="530"/>
      <c r="WFI3" s="530"/>
      <c r="WFJ3" s="530"/>
      <c r="WFK3" s="530"/>
      <c r="WFL3" s="530"/>
      <c r="WFM3" s="530"/>
      <c r="WFN3" s="530"/>
      <c r="WFO3" s="530"/>
      <c r="WFP3" s="530"/>
      <c r="WFQ3" s="530"/>
      <c r="WFR3" s="530"/>
      <c r="WFS3" s="530"/>
      <c r="WFT3" s="530"/>
      <c r="WFU3" s="530"/>
      <c r="WFV3" s="530"/>
      <c r="WFW3" s="530"/>
      <c r="WFX3" s="530"/>
      <c r="WFY3" s="530"/>
      <c r="WFZ3" s="530"/>
      <c r="WGA3" s="530"/>
      <c r="WGB3" s="530"/>
      <c r="WGC3" s="530"/>
      <c r="WGD3" s="530"/>
      <c r="WGE3" s="530"/>
      <c r="WGF3" s="530"/>
      <c r="WGG3" s="530"/>
      <c r="WGH3" s="530"/>
      <c r="WGI3" s="530"/>
      <c r="WGJ3" s="530"/>
      <c r="WGK3" s="530"/>
      <c r="WGL3" s="530"/>
      <c r="WGM3" s="530"/>
      <c r="WGN3" s="530"/>
      <c r="WGO3" s="530"/>
      <c r="WGP3" s="530"/>
      <c r="WGQ3" s="530"/>
      <c r="WGR3" s="530"/>
      <c r="WGS3" s="530"/>
      <c r="WGT3" s="530"/>
      <c r="WGU3" s="530"/>
      <c r="WGV3" s="530"/>
      <c r="WGW3" s="530"/>
      <c r="WGX3" s="530"/>
      <c r="WGY3" s="530"/>
      <c r="WGZ3" s="530"/>
      <c r="WHA3" s="530"/>
      <c r="WHB3" s="530"/>
      <c r="WHC3" s="530"/>
      <c r="WHD3" s="530"/>
      <c r="WHE3" s="530"/>
      <c r="WHF3" s="530"/>
      <c r="WHG3" s="530"/>
      <c r="WHH3" s="530"/>
      <c r="WHI3" s="530"/>
      <c r="WHJ3" s="530"/>
      <c r="WHK3" s="530"/>
      <c r="WHL3" s="530"/>
      <c r="WHM3" s="530"/>
      <c r="WHN3" s="530"/>
      <c r="WHO3" s="530"/>
      <c r="WHP3" s="530"/>
      <c r="WHQ3" s="530"/>
      <c r="WHR3" s="530"/>
      <c r="WHS3" s="530"/>
      <c r="WHT3" s="530"/>
      <c r="WHU3" s="530"/>
      <c r="WHV3" s="530"/>
      <c r="WHW3" s="530"/>
      <c r="WHX3" s="530"/>
      <c r="WHY3" s="530"/>
      <c r="WHZ3" s="530"/>
      <c r="WIA3" s="530"/>
      <c r="WIB3" s="530"/>
      <c r="WIC3" s="530"/>
      <c r="WID3" s="530"/>
      <c r="WIE3" s="530"/>
      <c r="WIF3" s="530"/>
      <c r="WIG3" s="530"/>
      <c r="WIH3" s="530"/>
      <c r="WII3" s="530"/>
      <c r="WIJ3" s="530"/>
      <c r="WIK3" s="530"/>
      <c r="WIL3" s="530"/>
      <c r="WIM3" s="530"/>
      <c r="WIN3" s="530"/>
      <c r="WIO3" s="530"/>
      <c r="WIP3" s="530"/>
      <c r="WIQ3" s="530"/>
      <c r="WIR3" s="530"/>
      <c r="WIS3" s="530"/>
      <c r="WIT3" s="530"/>
      <c r="WIU3" s="530"/>
      <c r="WIV3" s="530"/>
      <c r="WIW3" s="530"/>
      <c r="WIX3" s="530"/>
      <c r="WIY3" s="530"/>
      <c r="WIZ3" s="530"/>
      <c r="WJA3" s="530"/>
      <c r="WJB3" s="530"/>
      <c r="WJC3" s="530"/>
      <c r="WJD3" s="530"/>
      <c r="WJE3" s="530"/>
      <c r="WJF3" s="530"/>
      <c r="WJG3" s="530"/>
      <c r="WJH3" s="530"/>
      <c r="WJI3" s="530"/>
      <c r="WJJ3" s="530"/>
      <c r="WJK3" s="530"/>
      <c r="WJL3" s="530"/>
      <c r="WJM3" s="530"/>
      <c r="WJN3" s="530"/>
      <c r="WJO3" s="530"/>
      <c r="WJP3" s="530"/>
      <c r="WJQ3" s="530"/>
      <c r="WJR3" s="530"/>
      <c r="WJS3" s="530"/>
      <c r="WJT3" s="530"/>
      <c r="WJU3" s="530"/>
      <c r="WJV3" s="530"/>
      <c r="WJW3" s="530"/>
      <c r="WJX3" s="530"/>
      <c r="WJY3" s="530"/>
      <c r="WJZ3" s="530"/>
      <c r="WKA3" s="530"/>
      <c r="WKB3" s="530"/>
      <c r="WKC3" s="530"/>
      <c r="WKD3" s="530"/>
      <c r="WKE3" s="530"/>
      <c r="WKF3" s="530"/>
      <c r="WKG3" s="530"/>
      <c r="WKH3" s="530"/>
      <c r="WKI3" s="530"/>
      <c r="WKJ3" s="530"/>
      <c r="WKK3" s="530"/>
      <c r="WKL3" s="530"/>
      <c r="WKM3" s="530"/>
      <c r="WKN3" s="530"/>
      <c r="WKO3" s="530"/>
      <c r="WKP3" s="530"/>
      <c r="WKQ3" s="530"/>
      <c r="WKR3" s="530"/>
      <c r="WKS3" s="530"/>
      <c r="WKT3" s="530"/>
      <c r="WKU3" s="530"/>
      <c r="WKV3" s="530"/>
      <c r="WKW3" s="530"/>
      <c r="WKX3" s="530"/>
      <c r="WKY3" s="530"/>
      <c r="WKZ3" s="530"/>
      <c r="WLA3" s="530"/>
      <c r="WLB3" s="530"/>
      <c r="WLC3" s="530"/>
      <c r="WLD3" s="530"/>
      <c r="WLE3" s="530"/>
      <c r="WLF3" s="530"/>
      <c r="WLG3" s="530"/>
      <c r="WLH3" s="530"/>
      <c r="WLI3" s="530"/>
      <c r="WLJ3" s="530"/>
      <c r="WLK3" s="530"/>
      <c r="WLL3" s="530"/>
      <c r="WLM3" s="530"/>
      <c r="WLN3" s="530"/>
      <c r="WLO3" s="530"/>
      <c r="WLP3" s="530"/>
      <c r="WLQ3" s="530"/>
      <c r="WLR3" s="530"/>
      <c r="WLS3" s="530"/>
      <c r="WLT3" s="530"/>
      <c r="WLU3" s="530"/>
      <c r="WLV3" s="530"/>
      <c r="WLW3" s="530"/>
      <c r="WLX3" s="530"/>
      <c r="WLY3" s="530"/>
      <c r="WLZ3" s="530"/>
      <c r="WMA3" s="530"/>
      <c r="WMB3" s="530"/>
      <c r="WMC3" s="530"/>
      <c r="WMD3" s="530"/>
      <c r="WME3" s="530"/>
      <c r="WMF3" s="530"/>
      <c r="WMG3" s="530"/>
      <c r="WMH3" s="530"/>
      <c r="WMI3" s="530"/>
      <c r="WMJ3" s="530"/>
      <c r="WMK3" s="530"/>
      <c r="WML3" s="530"/>
      <c r="WMM3" s="530"/>
      <c r="WMN3" s="530"/>
      <c r="WMO3" s="530"/>
      <c r="WMP3" s="530"/>
      <c r="WMQ3" s="530"/>
      <c r="WMR3" s="530"/>
      <c r="WMS3" s="530"/>
      <c r="WMT3" s="530"/>
      <c r="WMU3" s="530"/>
      <c r="WMV3" s="530"/>
      <c r="WMW3" s="530"/>
      <c r="WMX3" s="530"/>
      <c r="WMY3" s="530"/>
      <c r="WMZ3" s="530"/>
      <c r="WNA3" s="530"/>
      <c r="WNB3" s="530"/>
      <c r="WNC3" s="530"/>
      <c r="WND3" s="530"/>
      <c r="WNE3" s="530"/>
      <c r="WNF3" s="530"/>
      <c r="WNG3" s="530"/>
      <c r="WNH3" s="530"/>
      <c r="WNI3" s="530"/>
      <c r="WNJ3" s="530"/>
      <c r="WNK3" s="530"/>
      <c r="WNL3" s="530"/>
      <c r="WNM3" s="530"/>
      <c r="WNN3" s="530"/>
      <c r="WNO3" s="530"/>
      <c r="WNP3" s="530"/>
      <c r="WNQ3" s="530"/>
      <c r="WNR3" s="530"/>
      <c r="WNS3" s="530"/>
      <c r="WNT3" s="530"/>
      <c r="WNU3" s="530"/>
      <c r="WNV3" s="530"/>
      <c r="WNW3" s="530"/>
      <c r="WNX3" s="530"/>
      <c r="WNY3" s="530"/>
      <c r="WNZ3" s="530"/>
      <c r="WOA3" s="530"/>
      <c r="WOB3" s="530"/>
      <c r="WOC3" s="530"/>
      <c r="WOD3" s="530"/>
      <c r="WOE3" s="530"/>
      <c r="WOF3" s="530"/>
      <c r="WOG3" s="530"/>
      <c r="WOH3" s="530"/>
      <c r="WOI3" s="530"/>
      <c r="WOJ3" s="530"/>
      <c r="WOK3" s="530"/>
      <c r="WOL3" s="530"/>
      <c r="WOM3" s="530"/>
      <c r="WON3" s="530"/>
      <c r="WOO3" s="530"/>
      <c r="WOP3" s="530"/>
      <c r="WOQ3" s="530"/>
      <c r="WOR3" s="530"/>
      <c r="WOS3" s="530"/>
      <c r="WOT3" s="530"/>
      <c r="WOU3" s="530"/>
      <c r="WOV3" s="530"/>
      <c r="WOW3" s="530"/>
      <c r="WOX3" s="530"/>
      <c r="WOY3" s="530"/>
      <c r="WOZ3" s="530"/>
      <c r="WPA3" s="530"/>
      <c r="WPB3" s="530"/>
      <c r="WPC3" s="530"/>
      <c r="WPD3" s="530"/>
      <c r="WPE3" s="530"/>
      <c r="WPF3" s="530"/>
      <c r="WPG3" s="530"/>
      <c r="WPH3" s="530"/>
      <c r="WPI3" s="530"/>
      <c r="WPJ3" s="530"/>
      <c r="WPK3" s="530"/>
      <c r="WPL3" s="530"/>
      <c r="WPM3" s="530"/>
      <c r="WPN3" s="530"/>
      <c r="WPO3" s="530"/>
      <c r="WPP3" s="530"/>
      <c r="WPQ3" s="530"/>
      <c r="WPR3" s="530"/>
      <c r="WPS3" s="530"/>
      <c r="WPT3" s="530"/>
      <c r="WPU3" s="530"/>
      <c r="WPV3" s="530"/>
      <c r="WPW3" s="530"/>
      <c r="WPX3" s="530"/>
      <c r="WPY3" s="530"/>
      <c r="WPZ3" s="530"/>
      <c r="WQA3" s="530"/>
      <c r="WQB3" s="530"/>
      <c r="WQC3" s="530"/>
      <c r="WQD3" s="530"/>
      <c r="WQE3" s="530"/>
      <c r="WQF3" s="530"/>
      <c r="WQG3" s="530"/>
      <c r="WQH3" s="530"/>
      <c r="WQI3" s="530"/>
      <c r="WQJ3" s="530"/>
      <c r="WQK3" s="530"/>
      <c r="WQL3" s="530"/>
      <c r="WQM3" s="530"/>
      <c r="WQN3" s="530"/>
      <c r="WQO3" s="530"/>
      <c r="WQP3" s="530"/>
      <c r="WQQ3" s="530"/>
      <c r="WQR3" s="530"/>
      <c r="WQS3" s="530"/>
      <c r="WQT3" s="530"/>
      <c r="WQU3" s="530"/>
      <c r="WQV3" s="530"/>
      <c r="WQW3" s="530"/>
      <c r="WQX3" s="530"/>
      <c r="WQY3" s="530"/>
      <c r="WQZ3" s="530"/>
      <c r="WRA3" s="530"/>
      <c r="WRB3" s="530"/>
      <c r="WRC3" s="530"/>
      <c r="WRD3" s="530"/>
      <c r="WRE3" s="530"/>
      <c r="WRF3" s="530"/>
      <c r="WRG3" s="530"/>
      <c r="WRH3" s="530"/>
      <c r="WRI3" s="530"/>
      <c r="WRJ3" s="530"/>
      <c r="WRK3" s="530"/>
      <c r="WRL3" s="530"/>
      <c r="WRM3" s="530"/>
      <c r="WRN3" s="530"/>
      <c r="WRO3" s="530"/>
      <c r="WRP3" s="530"/>
      <c r="WRQ3" s="530"/>
      <c r="WRR3" s="530"/>
      <c r="WRS3" s="530"/>
      <c r="WRT3" s="530"/>
    </row>
    <row r="4" spans="1:16036" ht="21" customHeight="1" x14ac:dyDescent="0.25">
      <c r="A4" s="423" t="s">
        <v>2351</v>
      </c>
      <c r="B4" s="530"/>
      <c r="C4" s="530"/>
      <c r="D4" s="530"/>
      <c r="E4" s="530"/>
      <c r="F4" s="530"/>
      <c r="G4" s="530"/>
      <c r="H4" s="530"/>
      <c r="I4" s="530"/>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c r="BG4" s="530"/>
      <c r="BH4" s="530"/>
      <c r="BI4" s="530"/>
      <c r="BJ4" s="530"/>
      <c r="BK4" s="530"/>
      <c r="BL4" s="530"/>
      <c r="BM4" s="530"/>
      <c r="BN4" s="530"/>
      <c r="BO4" s="530"/>
      <c r="BP4" s="530"/>
      <c r="BQ4" s="530"/>
      <c r="BR4" s="530"/>
      <c r="BS4" s="530"/>
      <c r="BT4" s="530"/>
      <c r="BU4" s="530"/>
      <c r="BV4" s="530"/>
      <c r="BW4" s="530"/>
      <c r="BX4" s="530"/>
      <c r="BY4" s="530"/>
      <c r="BZ4" s="530"/>
      <c r="CA4" s="530"/>
      <c r="CB4" s="530"/>
      <c r="CC4" s="530"/>
      <c r="CD4" s="530"/>
      <c r="CE4" s="530"/>
      <c r="CF4" s="530"/>
      <c r="CG4" s="530"/>
      <c r="CH4" s="530"/>
      <c r="CI4" s="530"/>
      <c r="CJ4" s="530"/>
      <c r="CK4" s="530"/>
      <c r="CL4" s="530"/>
      <c r="CM4" s="530"/>
      <c r="CN4" s="530"/>
      <c r="CO4" s="530"/>
      <c r="CP4" s="530"/>
      <c r="CQ4" s="530"/>
      <c r="CR4" s="530"/>
      <c r="CS4" s="530"/>
      <c r="CT4" s="530"/>
      <c r="CU4" s="530"/>
      <c r="CV4" s="530"/>
      <c r="CW4" s="530"/>
      <c r="CX4" s="530"/>
      <c r="CY4" s="530"/>
      <c r="CZ4" s="530"/>
      <c r="DA4" s="530"/>
      <c r="DB4" s="530"/>
      <c r="DC4" s="530"/>
      <c r="DD4" s="530"/>
      <c r="DE4" s="530"/>
      <c r="DF4" s="530"/>
      <c r="DG4" s="530"/>
      <c r="DH4" s="530"/>
      <c r="DI4" s="530"/>
      <c r="DJ4" s="530"/>
      <c r="DK4" s="530"/>
      <c r="DL4" s="530"/>
      <c r="DM4" s="530"/>
      <c r="DN4" s="530"/>
      <c r="DO4" s="530"/>
      <c r="DP4" s="530"/>
      <c r="DQ4" s="530"/>
      <c r="DR4" s="530"/>
      <c r="DS4" s="530"/>
      <c r="DT4" s="530"/>
      <c r="DU4" s="530"/>
      <c r="DV4" s="530"/>
      <c r="DW4" s="530"/>
      <c r="DX4" s="530"/>
      <c r="DY4" s="530"/>
      <c r="DZ4" s="530"/>
      <c r="EA4" s="530"/>
      <c r="EB4" s="530"/>
      <c r="EC4" s="530"/>
      <c r="ED4" s="530"/>
      <c r="EE4" s="530"/>
      <c r="EF4" s="530"/>
      <c r="EG4" s="530"/>
      <c r="EH4" s="530"/>
      <c r="EI4" s="530"/>
      <c r="EJ4" s="530"/>
      <c r="EK4" s="530"/>
      <c r="EL4" s="530"/>
      <c r="EM4" s="530"/>
      <c r="EN4" s="530"/>
      <c r="EO4" s="530"/>
      <c r="EP4" s="530"/>
      <c r="EQ4" s="530"/>
      <c r="ER4" s="530"/>
      <c r="ES4" s="530"/>
      <c r="ET4" s="530"/>
      <c r="EU4" s="530"/>
      <c r="EV4" s="530"/>
      <c r="EW4" s="530"/>
      <c r="EX4" s="530"/>
      <c r="EY4" s="530"/>
      <c r="EZ4" s="530"/>
      <c r="FA4" s="530"/>
      <c r="FB4" s="530"/>
      <c r="FC4" s="530"/>
      <c r="FD4" s="530"/>
      <c r="FE4" s="530"/>
      <c r="FF4" s="530"/>
      <c r="FG4" s="530"/>
      <c r="FH4" s="530"/>
      <c r="FI4" s="530"/>
      <c r="FJ4" s="530"/>
      <c r="FK4" s="530"/>
      <c r="FL4" s="530"/>
      <c r="FM4" s="530"/>
      <c r="FN4" s="530"/>
      <c r="FO4" s="530"/>
      <c r="FP4" s="530"/>
      <c r="FQ4" s="530"/>
      <c r="FR4" s="530"/>
      <c r="FS4" s="530"/>
      <c r="FT4" s="530"/>
      <c r="FU4" s="530"/>
      <c r="FV4" s="530"/>
      <c r="FW4" s="530"/>
      <c r="FX4" s="530"/>
      <c r="FY4" s="530"/>
      <c r="FZ4" s="530"/>
      <c r="GA4" s="530"/>
      <c r="GB4" s="530"/>
      <c r="GC4" s="530"/>
      <c r="GD4" s="530"/>
      <c r="GE4" s="530"/>
      <c r="GF4" s="530"/>
      <c r="GG4" s="530"/>
      <c r="GH4" s="530"/>
      <c r="GI4" s="530"/>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30"/>
      <c r="HK4" s="530"/>
      <c r="HL4" s="530"/>
      <c r="HM4" s="530"/>
      <c r="HN4" s="530"/>
      <c r="HO4" s="530"/>
      <c r="HP4" s="530"/>
      <c r="HQ4" s="530"/>
      <c r="HR4" s="530"/>
      <c r="HS4" s="530"/>
      <c r="HT4" s="530"/>
      <c r="HU4" s="530"/>
      <c r="HV4" s="530"/>
      <c r="HW4" s="530"/>
      <c r="HX4" s="530"/>
      <c r="HY4" s="530"/>
      <c r="HZ4" s="530"/>
      <c r="IA4" s="530"/>
      <c r="IB4" s="530"/>
      <c r="IC4" s="530"/>
      <c r="ID4" s="530"/>
      <c r="IE4" s="530"/>
      <c r="IF4" s="530"/>
      <c r="IG4" s="530"/>
      <c r="IH4" s="530"/>
      <c r="II4" s="530"/>
      <c r="IJ4" s="530"/>
      <c r="IK4" s="530"/>
      <c r="IL4" s="530"/>
      <c r="IM4" s="530"/>
      <c r="IN4" s="530"/>
      <c r="IO4" s="530"/>
      <c r="IP4" s="530"/>
      <c r="IQ4" s="530"/>
      <c r="IR4" s="530"/>
      <c r="IS4" s="530"/>
      <c r="IT4" s="530"/>
      <c r="IU4" s="530"/>
      <c r="IV4" s="530"/>
      <c r="IW4" s="530"/>
      <c r="IX4" s="530"/>
      <c r="IY4" s="530"/>
      <c r="IZ4" s="530"/>
      <c r="JA4" s="530"/>
      <c r="JB4" s="530"/>
      <c r="JC4" s="530"/>
      <c r="JD4" s="530"/>
      <c r="JE4" s="530"/>
      <c r="JF4" s="530"/>
      <c r="JG4" s="530"/>
      <c r="JH4" s="530"/>
      <c r="JI4" s="530"/>
      <c r="JJ4" s="530"/>
      <c r="JK4" s="530"/>
      <c r="JL4" s="530"/>
      <c r="JM4" s="530"/>
      <c r="JN4" s="530"/>
      <c r="JO4" s="530"/>
      <c r="JP4" s="530"/>
      <c r="JQ4" s="530"/>
      <c r="JR4" s="530"/>
      <c r="JS4" s="530"/>
      <c r="JT4" s="530"/>
      <c r="JU4" s="530"/>
      <c r="JV4" s="530"/>
      <c r="JW4" s="530"/>
      <c r="JX4" s="530"/>
      <c r="JY4" s="530"/>
      <c r="JZ4" s="530"/>
      <c r="KA4" s="530"/>
      <c r="KB4" s="530"/>
      <c r="KC4" s="530"/>
      <c r="KD4" s="530"/>
      <c r="KE4" s="530"/>
      <c r="KF4" s="530"/>
      <c r="KG4" s="530"/>
      <c r="KH4" s="530"/>
      <c r="KI4" s="530"/>
      <c r="KJ4" s="530"/>
      <c r="KK4" s="530"/>
      <c r="KL4" s="530"/>
      <c r="KM4" s="530"/>
      <c r="KN4" s="530"/>
      <c r="KO4" s="530"/>
      <c r="KP4" s="530"/>
      <c r="KQ4" s="530"/>
      <c r="KR4" s="530"/>
      <c r="KS4" s="530"/>
      <c r="KT4" s="530"/>
      <c r="KU4" s="530"/>
      <c r="KV4" s="530"/>
      <c r="KW4" s="530"/>
      <c r="KX4" s="530"/>
      <c r="KY4" s="530"/>
      <c r="KZ4" s="530"/>
      <c r="LA4" s="530"/>
      <c r="LB4" s="530"/>
      <c r="LC4" s="530"/>
      <c r="LD4" s="530"/>
      <c r="LE4" s="530"/>
      <c r="LF4" s="530"/>
      <c r="LG4" s="530"/>
      <c r="LH4" s="530"/>
      <c r="LI4" s="530"/>
      <c r="LJ4" s="530"/>
      <c r="LK4" s="530"/>
      <c r="LL4" s="530"/>
      <c r="LM4" s="530"/>
      <c r="LN4" s="530"/>
      <c r="LO4" s="530"/>
      <c r="LP4" s="530"/>
      <c r="LQ4" s="530"/>
      <c r="LR4" s="530"/>
      <c r="LS4" s="530"/>
      <c r="LT4" s="530"/>
      <c r="LU4" s="530"/>
      <c r="LV4" s="530"/>
      <c r="LW4" s="530"/>
      <c r="LX4" s="530"/>
      <c r="LY4" s="530"/>
      <c r="LZ4" s="530"/>
      <c r="MA4" s="530"/>
      <c r="MB4" s="530"/>
      <c r="MC4" s="530"/>
      <c r="MD4" s="530"/>
      <c r="ME4" s="530"/>
      <c r="MF4" s="530"/>
      <c r="MG4" s="530"/>
      <c r="MH4" s="530"/>
      <c r="MI4" s="530"/>
      <c r="MJ4" s="530"/>
      <c r="MK4" s="530"/>
      <c r="ML4" s="530"/>
      <c r="MM4" s="530"/>
      <c r="MN4" s="530"/>
      <c r="MO4" s="530"/>
      <c r="MP4" s="530"/>
      <c r="MQ4" s="530"/>
      <c r="MR4" s="530"/>
      <c r="MS4" s="530"/>
      <c r="MT4" s="530"/>
      <c r="MU4" s="530"/>
      <c r="MV4" s="530"/>
      <c r="MW4" s="530"/>
      <c r="MX4" s="530"/>
      <c r="MY4" s="530"/>
      <c r="MZ4" s="530"/>
      <c r="NA4" s="530"/>
      <c r="NB4" s="530"/>
      <c r="NC4" s="530"/>
      <c r="ND4" s="530"/>
      <c r="NE4" s="530"/>
      <c r="NF4" s="530"/>
      <c r="NG4" s="530"/>
      <c r="NH4" s="530"/>
      <c r="NI4" s="530"/>
      <c r="NJ4" s="530"/>
      <c r="NK4" s="530"/>
      <c r="NL4" s="530"/>
      <c r="NM4" s="530"/>
      <c r="NN4" s="530"/>
      <c r="NO4" s="530"/>
      <c r="NP4" s="530"/>
      <c r="NQ4" s="530"/>
      <c r="NR4" s="530"/>
      <c r="NS4" s="530"/>
      <c r="NT4" s="530"/>
      <c r="NU4" s="530"/>
      <c r="NV4" s="530"/>
      <c r="NW4" s="530"/>
      <c r="NX4" s="530"/>
      <c r="NY4" s="530"/>
      <c r="NZ4" s="530"/>
      <c r="OA4" s="530"/>
      <c r="OB4" s="530"/>
      <c r="OC4" s="530"/>
      <c r="OD4" s="530"/>
      <c r="OE4" s="530"/>
      <c r="OF4" s="530"/>
      <c r="OG4" s="530"/>
      <c r="OH4" s="530"/>
      <c r="OI4" s="530"/>
      <c r="OJ4" s="530"/>
      <c r="OK4" s="530"/>
      <c r="OL4" s="530"/>
      <c r="OM4" s="530"/>
      <c r="ON4" s="530"/>
      <c r="OO4" s="530"/>
      <c r="OP4" s="530"/>
      <c r="OQ4" s="530"/>
      <c r="OR4" s="530"/>
      <c r="OS4" s="530"/>
      <c r="OT4" s="530"/>
      <c r="OU4" s="530"/>
      <c r="OV4" s="530"/>
      <c r="OW4" s="530"/>
      <c r="OX4" s="530"/>
      <c r="OY4" s="530"/>
      <c r="OZ4" s="530"/>
      <c r="PA4" s="530"/>
      <c r="PB4" s="530"/>
      <c r="PC4" s="530"/>
      <c r="PD4" s="530"/>
      <c r="PE4" s="530"/>
      <c r="PF4" s="530"/>
      <c r="PG4" s="530"/>
      <c r="PH4" s="530"/>
      <c r="PI4" s="530"/>
      <c r="PJ4" s="530"/>
      <c r="PK4" s="530"/>
      <c r="PL4" s="530"/>
      <c r="PM4" s="530"/>
      <c r="PN4" s="530"/>
      <c r="PO4" s="530"/>
      <c r="PP4" s="530"/>
      <c r="PQ4" s="530"/>
      <c r="PR4" s="530"/>
      <c r="PS4" s="530"/>
      <c r="PT4" s="530"/>
      <c r="PU4" s="530"/>
      <c r="PV4" s="530"/>
      <c r="PW4" s="530"/>
      <c r="PX4" s="530"/>
      <c r="PY4" s="530"/>
      <c r="PZ4" s="530"/>
      <c r="QA4" s="530"/>
      <c r="QB4" s="530"/>
      <c r="QC4" s="530"/>
      <c r="QD4" s="530"/>
      <c r="QE4" s="530"/>
      <c r="QF4" s="530"/>
      <c r="QG4" s="530"/>
      <c r="QH4" s="530"/>
      <c r="QI4" s="530"/>
      <c r="QJ4" s="530"/>
      <c r="QK4" s="530"/>
      <c r="QL4" s="530"/>
      <c r="QM4" s="530"/>
      <c r="QN4" s="530"/>
      <c r="QO4" s="530"/>
      <c r="QP4" s="530"/>
      <c r="QQ4" s="530"/>
      <c r="QR4" s="530"/>
      <c r="QS4" s="530"/>
      <c r="QT4" s="530"/>
      <c r="QU4" s="530"/>
      <c r="QV4" s="530"/>
      <c r="QW4" s="530"/>
      <c r="QX4" s="530"/>
      <c r="QY4" s="530"/>
      <c r="QZ4" s="530"/>
      <c r="RA4" s="530"/>
      <c r="RB4" s="530"/>
      <c r="RC4" s="530"/>
      <c r="RD4" s="530"/>
      <c r="RE4" s="530"/>
      <c r="RF4" s="530"/>
      <c r="RG4" s="530"/>
      <c r="RH4" s="530"/>
      <c r="RI4" s="530"/>
      <c r="RJ4" s="530"/>
      <c r="RK4" s="530"/>
      <c r="RL4" s="530"/>
      <c r="RM4" s="530"/>
      <c r="RN4" s="530"/>
      <c r="RO4" s="530"/>
      <c r="RP4" s="530"/>
      <c r="RQ4" s="530"/>
      <c r="RR4" s="530"/>
      <c r="RS4" s="530"/>
      <c r="RT4" s="530"/>
      <c r="RU4" s="530"/>
      <c r="RV4" s="530"/>
      <c r="RW4" s="530"/>
      <c r="RX4" s="530"/>
      <c r="RY4" s="530"/>
      <c r="RZ4" s="530"/>
      <c r="SA4" s="530"/>
      <c r="SB4" s="530"/>
      <c r="SC4" s="530"/>
      <c r="SD4" s="530"/>
      <c r="SE4" s="530"/>
      <c r="SF4" s="530"/>
      <c r="SG4" s="530"/>
      <c r="SH4" s="530"/>
      <c r="SI4" s="530"/>
      <c r="SJ4" s="530"/>
      <c r="SK4" s="530"/>
      <c r="SL4" s="530"/>
      <c r="SM4" s="530"/>
      <c r="SN4" s="530"/>
      <c r="SO4" s="530"/>
      <c r="SP4" s="530"/>
      <c r="SQ4" s="530"/>
      <c r="SR4" s="530"/>
      <c r="SS4" s="530"/>
      <c r="ST4" s="530"/>
      <c r="SU4" s="530"/>
      <c r="SV4" s="530"/>
      <c r="SW4" s="530"/>
      <c r="SX4" s="530"/>
      <c r="SY4" s="530"/>
      <c r="SZ4" s="530"/>
      <c r="TA4" s="530"/>
      <c r="TB4" s="530"/>
      <c r="TC4" s="530"/>
      <c r="TD4" s="530"/>
      <c r="TE4" s="530"/>
      <c r="TF4" s="530"/>
      <c r="TG4" s="530"/>
      <c r="TH4" s="530"/>
      <c r="TI4" s="530"/>
      <c r="TJ4" s="530"/>
      <c r="TK4" s="530"/>
      <c r="TL4" s="530"/>
      <c r="TM4" s="530"/>
      <c r="TN4" s="530"/>
      <c r="TO4" s="530"/>
      <c r="TP4" s="530"/>
      <c r="TQ4" s="530"/>
      <c r="TR4" s="530"/>
      <c r="TS4" s="530"/>
      <c r="TT4" s="530"/>
      <c r="TU4" s="530"/>
      <c r="TV4" s="530"/>
      <c r="TW4" s="530"/>
      <c r="TX4" s="530"/>
      <c r="TY4" s="530"/>
      <c r="TZ4" s="530"/>
      <c r="UA4" s="530"/>
      <c r="UB4" s="530"/>
      <c r="UC4" s="530"/>
      <c r="UD4" s="530"/>
      <c r="UE4" s="530"/>
      <c r="UF4" s="530"/>
      <c r="UG4" s="530"/>
      <c r="UH4" s="530"/>
      <c r="UI4" s="530"/>
      <c r="UJ4" s="530"/>
      <c r="UK4" s="530"/>
      <c r="UL4" s="530"/>
      <c r="UM4" s="530"/>
      <c r="UN4" s="530"/>
      <c r="UO4" s="530"/>
      <c r="UP4" s="530"/>
      <c r="UQ4" s="530"/>
      <c r="UR4" s="530"/>
      <c r="US4" s="530"/>
      <c r="UT4" s="530"/>
      <c r="UU4" s="530"/>
      <c r="UV4" s="530"/>
      <c r="UW4" s="530"/>
      <c r="UX4" s="530"/>
      <c r="UY4" s="530"/>
      <c r="UZ4" s="530"/>
      <c r="VA4" s="530"/>
      <c r="VB4" s="530"/>
      <c r="VC4" s="530"/>
      <c r="VD4" s="530"/>
      <c r="VE4" s="530"/>
      <c r="VF4" s="530"/>
      <c r="VG4" s="530"/>
      <c r="VH4" s="530"/>
      <c r="VI4" s="530"/>
      <c r="VJ4" s="530"/>
      <c r="VK4" s="530"/>
      <c r="VL4" s="530"/>
      <c r="VM4" s="530"/>
      <c r="VN4" s="530"/>
      <c r="VO4" s="530"/>
      <c r="VP4" s="530"/>
      <c r="VQ4" s="530"/>
      <c r="VR4" s="530"/>
      <c r="VS4" s="530"/>
      <c r="VT4" s="530"/>
      <c r="VU4" s="530"/>
      <c r="VV4" s="530"/>
      <c r="VW4" s="530"/>
      <c r="VX4" s="530"/>
      <c r="VY4" s="530"/>
      <c r="VZ4" s="530"/>
      <c r="WA4" s="530"/>
      <c r="WB4" s="530"/>
      <c r="WC4" s="530"/>
      <c r="WD4" s="530"/>
      <c r="WE4" s="530"/>
      <c r="WF4" s="530"/>
      <c r="WG4" s="530"/>
      <c r="WH4" s="530"/>
      <c r="WI4" s="530"/>
      <c r="WJ4" s="530"/>
      <c r="WK4" s="530"/>
      <c r="WL4" s="530"/>
      <c r="WM4" s="530"/>
      <c r="WN4" s="530"/>
      <c r="WO4" s="530"/>
      <c r="WP4" s="530"/>
      <c r="WQ4" s="530"/>
      <c r="WR4" s="530"/>
      <c r="WS4" s="530"/>
      <c r="WT4" s="530"/>
      <c r="WU4" s="530"/>
      <c r="WV4" s="530"/>
      <c r="WW4" s="530"/>
      <c r="WX4" s="530"/>
      <c r="WY4" s="530"/>
      <c r="WZ4" s="530"/>
      <c r="XA4" s="530"/>
      <c r="XB4" s="530"/>
      <c r="XC4" s="530"/>
      <c r="XD4" s="530"/>
      <c r="XE4" s="530"/>
      <c r="XF4" s="530"/>
      <c r="XG4" s="530"/>
      <c r="XH4" s="530"/>
      <c r="XI4" s="530"/>
      <c r="XJ4" s="530"/>
      <c r="XK4" s="530"/>
      <c r="XL4" s="530"/>
      <c r="XM4" s="530"/>
      <c r="XN4" s="530"/>
      <c r="XO4" s="530"/>
      <c r="XP4" s="530"/>
      <c r="XQ4" s="530"/>
      <c r="XR4" s="530"/>
      <c r="XS4" s="530"/>
      <c r="XT4" s="530"/>
      <c r="XU4" s="530"/>
      <c r="XV4" s="530"/>
      <c r="XW4" s="530"/>
      <c r="XX4" s="530"/>
      <c r="XY4" s="530"/>
      <c r="XZ4" s="530"/>
      <c r="YA4" s="530"/>
      <c r="YB4" s="530"/>
      <c r="YC4" s="530"/>
      <c r="YD4" s="530"/>
      <c r="YE4" s="530"/>
      <c r="YF4" s="530"/>
      <c r="YG4" s="530"/>
      <c r="YH4" s="530"/>
      <c r="YI4" s="530"/>
      <c r="YJ4" s="530"/>
      <c r="YK4" s="530"/>
      <c r="YL4" s="530"/>
      <c r="YM4" s="530"/>
      <c r="YN4" s="530"/>
      <c r="YO4" s="530"/>
      <c r="YP4" s="530"/>
      <c r="YQ4" s="530"/>
      <c r="YR4" s="530"/>
      <c r="YS4" s="530"/>
      <c r="YT4" s="530"/>
      <c r="YU4" s="530"/>
      <c r="YV4" s="530"/>
      <c r="YW4" s="530"/>
      <c r="YX4" s="530"/>
      <c r="YY4" s="530"/>
      <c r="YZ4" s="530"/>
      <c r="ZA4" s="530"/>
      <c r="ZB4" s="530"/>
      <c r="ZC4" s="530"/>
      <c r="ZD4" s="530"/>
      <c r="ZE4" s="530"/>
      <c r="ZF4" s="530"/>
      <c r="ZG4" s="530"/>
      <c r="ZH4" s="530"/>
      <c r="ZI4" s="530"/>
      <c r="ZJ4" s="530"/>
      <c r="ZK4" s="530"/>
      <c r="ZL4" s="530"/>
      <c r="ZM4" s="530"/>
      <c r="ZN4" s="530"/>
      <c r="ZO4" s="530"/>
      <c r="ZP4" s="530"/>
      <c r="ZQ4" s="530"/>
      <c r="ZR4" s="530"/>
      <c r="ZS4" s="530"/>
      <c r="ZT4" s="530"/>
      <c r="ZU4" s="530"/>
      <c r="ZV4" s="530"/>
      <c r="ZW4" s="530"/>
      <c r="ZX4" s="530"/>
      <c r="ZY4" s="530"/>
      <c r="ZZ4" s="530"/>
      <c r="AAA4" s="530"/>
      <c r="AAB4" s="530"/>
      <c r="AAC4" s="530"/>
      <c r="AAD4" s="530"/>
      <c r="AAE4" s="530"/>
      <c r="AAF4" s="530"/>
      <c r="AAG4" s="530"/>
      <c r="AAH4" s="530"/>
      <c r="AAI4" s="530"/>
      <c r="AAJ4" s="530"/>
      <c r="AAK4" s="530"/>
      <c r="AAL4" s="530"/>
      <c r="AAM4" s="530"/>
      <c r="AAN4" s="530"/>
      <c r="AAO4" s="530"/>
      <c r="AAP4" s="530"/>
      <c r="AAQ4" s="530"/>
      <c r="AAR4" s="530"/>
      <c r="AAS4" s="530"/>
      <c r="AAT4" s="530"/>
      <c r="AAU4" s="530"/>
      <c r="AAV4" s="530"/>
      <c r="AAW4" s="530"/>
      <c r="AAX4" s="530"/>
      <c r="AAY4" s="530"/>
      <c r="AAZ4" s="530"/>
      <c r="ABA4" s="530"/>
      <c r="ABB4" s="530"/>
      <c r="ABC4" s="530"/>
      <c r="ABD4" s="530"/>
      <c r="ABE4" s="530"/>
      <c r="ABF4" s="530"/>
      <c r="ABG4" s="530"/>
      <c r="ABH4" s="530"/>
      <c r="ABI4" s="530"/>
      <c r="ABJ4" s="530"/>
      <c r="ABK4" s="530"/>
      <c r="ABL4" s="530"/>
      <c r="ABM4" s="530"/>
      <c r="ABN4" s="530"/>
      <c r="ABO4" s="530"/>
      <c r="ABP4" s="530"/>
      <c r="ABQ4" s="530"/>
      <c r="ABR4" s="530"/>
      <c r="ABS4" s="530"/>
      <c r="ABT4" s="530"/>
      <c r="ABU4" s="530"/>
      <c r="ABV4" s="530"/>
      <c r="ABW4" s="530"/>
      <c r="ABX4" s="530"/>
      <c r="ABY4" s="530"/>
      <c r="ABZ4" s="530"/>
      <c r="ACA4" s="530"/>
      <c r="ACB4" s="530"/>
      <c r="ACC4" s="530"/>
      <c r="ACD4" s="530"/>
      <c r="ACE4" s="530"/>
      <c r="ACF4" s="530"/>
      <c r="ACG4" s="530"/>
      <c r="ACH4" s="530"/>
      <c r="ACI4" s="530"/>
      <c r="ACJ4" s="530"/>
      <c r="ACK4" s="530"/>
      <c r="ACL4" s="530"/>
      <c r="ACM4" s="530"/>
      <c r="ACN4" s="530"/>
      <c r="ACO4" s="530"/>
      <c r="ACP4" s="530"/>
      <c r="ACQ4" s="530"/>
      <c r="ACR4" s="530"/>
      <c r="ACS4" s="530"/>
      <c r="ACT4" s="530"/>
      <c r="ACU4" s="530"/>
      <c r="ACV4" s="530"/>
      <c r="ACW4" s="530"/>
      <c r="ACX4" s="530"/>
      <c r="ACY4" s="530"/>
      <c r="ACZ4" s="530"/>
      <c r="ADA4" s="530"/>
      <c r="ADB4" s="530"/>
      <c r="ADC4" s="530"/>
      <c r="ADD4" s="530"/>
      <c r="ADE4" s="530"/>
      <c r="ADF4" s="530"/>
      <c r="ADG4" s="530"/>
      <c r="ADH4" s="530"/>
      <c r="ADI4" s="530"/>
      <c r="ADJ4" s="530"/>
      <c r="ADK4" s="530"/>
      <c r="ADL4" s="530"/>
      <c r="ADM4" s="530"/>
      <c r="ADN4" s="530"/>
      <c r="ADO4" s="530"/>
      <c r="ADP4" s="530"/>
      <c r="ADQ4" s="530"/>
      <c r="ADR4" s="530"/>
      <c r="ADS4" s="530"/>
      <c r="ADT4" s="530"/>
      <c r="ADU4" s="530"/>
      <c r="ADV4" s="530"/>
      <c r="ADW4" s="530"/>
      <c r="ADX4" s="530"/>
      <c r="ADY4" s="530"/>
      <c r="ADZ4" s="530"/>
      <c r="AEA4" s="530"/>
      <c r="AEB4" s="530"/>
      <c r="AEC4" s="530"/>
      <c r="AED4" s="530"/>
      <c r="AEE4" s="530"/>
      <c r="AEF4" s="530"/>
      <c r="AEG4" s="530"/>
      <c r="AEH4" s="530"/>
      <c r="AEI4" s="530"/>
      <c r="AEJ4" s="530"/>
      <c r="AEK4" s="530"/>
      <c r="AEL4" s="530"/>
      <c r="AEM4" s="530"/>
      <c r="AEN4" s="530"/>
      <c r="AEO4" s="530"/>
      <c r="AEP4" s="530"/>
      <c r="AEQ4" s="530"/>
      <c r="AER4" s="530"/>
      <c r="AES4" s="530"/>
      <c r="AET4" s="530"/>
      <c r="AEU4" s="530"/>
      <c r="AEV4" s="530"/>
      <c r="AEW4" s="530"/>
      <c r="AEX4" s="530"/>
      <c r="AEY4" s="530"/>
      <c r="AEZ4" s="530"/>
      <c r="AFA4" s="530"/>
      <c r="AFB4" s="530"/>
      <c r="AFC4" s="530"/>
      <c r="AFD4" s="530"/>
      <c r="AFE4" s="530"/>
      <c r="AFF4" s="530"/>
      <c r="AFG4" s="530"/>
      <c r="AFH4" s="530"/>
      <c r="AFI4" s="530"/>
      <c r="AFJ4" s="530"/>
      <c r="AFK4" s="530"/>
      <c r="AFL4" s="530"/>
      <c r="AFM4" s="530"/>
      <c r="AFN4" s="530"/>
      <c r="AFO4" s="530"/>
      <c r="AFP4" s="530"/>
      <c r="AFQ4" s="530"/>
      <c r="AFR4" s="530"/>
      <c r="AFS4" s="530"/>
      <c r="AFT4" s="530"/>
      <c r="AFU4" s="530"/>
      <c r="AFV4" s="530"/>
      <c r="AFW4" s="530"/>
      <c r="AFX4" s="530"/>
      <c r="AFY4" s="530"/>
      <c r="AFZ4" s="530"/>
      <c r="AGA4" s="530"/>
      <c r="AGB4" s="530"/>
      <c r="AGC4" s="530"/>
      <c r="AGD4" s="530"/>
      <c r="AGE4" s="530"/>
      <c r="AGF4" s="530"/>
      <c r="AGG4" s="530"/>
      <c r="AGH4" s="530"/>
      <c r="AGI4" s="530"/>
      <c r="AGJ4" s="530"/>
      <c r="AGK4" s="530"/>
      <c r="AGL4" s="530"/>
      <c r="AGM4" s="530"/>
      <c r="AGN4" s="530"/>
      <c r="AGO4" s="530"/>
      <c r="AGP4" s="530"/>
      <c r="AGQ4" s="530"/>
      <c r="AGR4" s="530"/>
      <c r="AGS4" s="530"/>
      <c r="AGT4" s="530"/>
      <c r="AGU4" s="530"/>
      <c r="AGV4" s="530"/>
      <c r="AGW4" s="530"/>
      <c r="AGX4" s="530"/>
      <c r="AGY4" s="530"/>
      <c r="AGZ4" s="530"/>
      <c r="AHA4" s="530"/>
      <c r="AHB4" s="530"/>
      <c r="AHC4" s="530"/>
      <c r="AHD4" s="530"/>
      <c r="AHE4" s="530"/>
      <c r="AHF4" s="530"/>
      <c r="AHG4" s="530"/>
      <c r="AHH4" s="530"/>
      <c r="AHI4" s="530"/>
      <c r="AHJ4" s="530"/>
      <c r="AHK4" s="530"/>
      <c r="AHL4" s="530"/>
      <c r="AHM4" s="530"/>
      <c r="AHN4" s="530"/>
      <c r="AHO4" s="530"/>
      <c r="AHP4" s="530"/>
      <c r="AHQ4" s="530"/>
      <c r="AHR4" s="530"/>
      <c r="AHS4" s="530"/>
      <c r="AHT4" s="530"/>
      <c r="AHU4" s="530"/>
      <c r="AHV4" s="530"/>
      <c r="AHW4" s="530"/>
      <c r="AHX4" s="530"/>
      <c r="AHY4" s="530"/>
      <c r="AHZ4" s="530"/>
      <c r="AIA4" s="530"/>
      <c r="AIB4" s="530"/>
      <c r="AIC4" s="530"/>
      <c r="AID4" s="530"/>
      <c r="AIE4" s="530"/>
      <c r="AIF4" s="530"/>
      <c r="AIG4" s="530"/>
      <c r="AIH4" s="530"/>
      <c r="AII4" s="530"/>
      <c r="AIJ4" s="530"/>
      <c r="AIK4" s="530"/>
      <c r="AIL4" s="530"/>
      <c r="AIM4" s="530"/>
      <c r="AIN4" s="530"/>
      <c r="AIO4" s="530"/>
      <c r="AIP4" s="530"/>
      <c r="AIQ4" s="530"/>
      <c r="AIR4" s="530"/>
      <c r="AIS4" s="530"/>
      <c r="AIT4" s="530"/>
      <c r="AIU4" s="530"/>
      <c r="AIV4" s="530"/>
      <c r="AIW4" s="530"/>
      <c r="AIX4" s="530"/>
      <c r="AIY4" s="530"/>
      <c r="AIZ4" s="530"/>
      <c r="AJA4" s="530"/>
      <c r="AJB4" s="530"/>
      <c r="AJC4" s="530"/>
      <c r="AJD4" s="530"/>
      <c r="AJE4" s="530"/>
      <c r="AJF4" s="530"/>
      <c r="AJG4" s="530"/>
      <c r="AJH4" s="530"/>
      <c r="AJI4" s="530"/>
      <c r="AJJ4" s="530"/>
      <c r="AJK4" s="530"/>
      <c r="AJL4" s="530"/>
      <c r="AJM4" s="530"/>
      <c r="AJN4" s="530"/>
      <c r="AJO4" s="530"/>
      <c r="AJP4" s="530"/>
      <c r="AJQ4" s="530"/>
      <c r="AJR4" s="530"/>
      <c r="AJS4" s="530"/>
      <c r="AJT4" s="530"/>
      <c r="AJU4" s="530"/>
      <c r="AJV4" s="530"/>
      <c r="AJW4" s="530"/>
      <c r="AJX4" s="530"/>
      <c r="AJY4" s="530"/>
      <c r="AJZ4" s="530"/>
      <c r="AKA4" s="530"/>
      <c r="AKB4" s="530"/>
      <c r="AKC4" s="530"/>
      <c r="AKD4" s="530"/>
      <c r="AKE4" s="530"/>
      <c r="AKF4" s="530"/>
      <c r="AKG4" s="530"/>
      <c r="AKH4" s="530"/>
      <c r="AKI4" s="530"/>
      <c r="AKJ4" s="530"/>
      <c r="AKK4" s="530"/>
      <c r="AKL4" s="530"/>
      <c r="AKM4" s="530"/>
      <c r="AKN4" s="530"/>
      <c r="AKO4" s="530"/>
      <c r="AKP4" s="530"/>
      <c r="AKQ4" s="530"/>
      <c r="AKR4" s="530"/>
      <c r="AKS4" s="530"/>
      <c r="AKT4" s="530"/>
      <c r="AKU4" s="530"/>
      <c r="AKV4" s="530"/>
      <c r="AKW4" s="530"/>
      <c r="AKX4" s="530"/>
      <c r="AKY4" s="530"/>
      <c r="AKZ4" s="530"/>
      <c r="ALA4" s="530"/>
      <c r="ALB4" s="530"/>
      <c r="ALC4" s="530"/>
      <c r="ALD4" s="530"/>
      <c r="ALE4" s="530"/>
      <c r="ALF4" s="530"/>
      <c r="ALG4" s="530"/>
      <c r="ALH4" s="530"/>
      <c r="ALI4" s="530"/>
      <c r="ALJ4" s="530"/>
      <c r="ALK4" s="530"/>
      <c r="ALL4" s="530"/>
      <c r="ALM4" s="530"/>
      <c r="ALN4" s="530"/>
      <c r="ALO4" s="530"/>
      <c r="ALP4" s="530"/>
      <c r="ALQ4" s="530"/>
      <c r="ALR4" s="530"/>
      <c r="ALS4" s="530"/>
      <c r="ALT4" s="530"/>
      <c r="ALU4" s="530"/>
      <c r="ALV4" s="530"/>
      <c r="ALW4" s="530"/>
      <c r="ALX4" s="530"/>
      <c r="ALY4" s="530"/>
      <c r="ALZ4" s="530"/>
      <c r="AMA4" s="530"/>
      <c r="AMB4" s="530"/>
      <c r="AMC4" s="530"/>
      <c r="AMD4" s="530"/>
      <c r="AME4" s="530"/>
      <c r="AMF4" s="530"/>
      <c r="AMG4" s="530"/>
      <c r="AMH4" s="530"/>
      <c r="AMI4" s="530"/>
      <c r="AMJ4" s="530"/>
      <c r="AMK4" s="530"/>
      <c r="AML4" s="530"/>
      <c r="AMM4" s="530"/>
      <c r="AMN4" s="530"/>
      <c r="AMO4" s="530"/>
      <c r="AMP4" s="530"/>
      <c r="AMQ4" s="530"/>
      <c r="AMR4" s="530"/>
      <c r="AMS4" s="530"/>
      <c r="AMT4" s="530"/>
      <c r="AMU4" s="530"/>
      <c r="AMV4" s="530"/>
      <c r="AMW4" s="530"/>
      <c r="AMX4" s="530"/>
      <c r="AMY4" s="530"/>
      <c r="AMZ4" s="530"/>
      <c r="ANA4" s="530"/>
      <c r="ANB4" s="530"/>
      <c r="ANC4" s="530"/>
      <c r="AND4" s="530"/>
      <c r="ANE4" s="530"/>
      <c r="ANF4" s="530"/>
      <c r="ANG4" s="530"/>
      <c r="ANH4" s="530"/>
      <c r="ANI4" s="530"/>
      <c r="ANJ4" s="530"/>
      <c r="ANK4" s="530"/>
      <c r="ANL4" s="530"/>
      <c r="ANM4" s="530"/>
      <c r="ANN4" s="530"/>
      <c r="ANO4" s="530"/>
      <c r="ANP4" s="530"/>
      <c r="ANQ4" s="530"/>
      <c r="ANR4" s="530"/>
      <c r="ANS4" s="530"/>
      <c r="ANT4" s="530"/>
      <c r="ANU4" s="530"/>
      <c r="ANV4" s="530"/>
      <c r="ANW4" s="530"/>
      <c r="ANX4" s="530"/>
      <c r="ANY4" s="530"/>
      <c r="ANZ4" s="530"/>
      <c r="AOA4" s="530"/>
      <c r="AOB4" s="530"/>
      <c r="AOC4" s="530"/>
      <c r="AOD4" s="530"/>
      <c r="AOE4" s="530"/>
      <c r="AOF4" s="530"/>
      <c r="AOG4" s="530"/>
      <c r="AOH4" s="530"/>
      <c r="AOI4" s="530"/>
      <c r="AOJ4" s="530"/>
      <c r="AOK4" s="530"/>
      <c r="AOL4" s="530"/>
      <c r="AOM4" s="530"/>
      <c r="AON4" s="530"/>
      <c r="AOO4" s="530"/>
      <c r="AOP4" s="530"/>
      <c r="AOQ4" s="530"/>
      <c r="AOR4" s="530"/>
      <c r="AOS4" s="530"/>
      <c r="AOT4" s="530"/>
      <c r="AOU4" s="530"/>
      <c r="AOV4" s="530"/>
      <c r="AOW4" s="530"/>
      <c r="AOX4" s="530"/>
      <c r="AOY4" s="530"/>
      <c r="AOZ4" s="530"/>
      <c r="APA4" s="530"/>
      <c r="APB4" s="530"/>
      <c r="APC4" s="530"/>
      <c r="APD4" s="530"/>
      <c r="APE4" s="530"/>
      <c r="APF4" s="530"/>
      <c r="APG4" s="530"/>
      <c r="APH4" s="530"/>
      <c r="API4" s="530"/>
      <c r="APJ4" s="530"/>
      <c r="APK4" s="530"/>
      <c r="APL4" s="530"/>
      <c r="APM4" s="530"/>
      <c r="APN4" s="530"/>
      <c r="APO4" s="530"/>
      <c r="APP4" s="530"/>
      <c r="APQ4" s="530"/>
      <c r="APR4" s="530"/>
      <c r="APS4" s="530"/>
      <c r="APT4" s="530"/>
      <c r="APU4" s="530"/>
      <c r="APV4" s="530"/>
      <c r="APW4" s="530"/>
      <c r="APX4" s="530"/>
      <c r="APY4" s="530"/>
      <c r="APZ4" s="530"/>
      <c r="AQA4" s="530"/>
      <c r="AQB4" s="530"/>
      <c r="AQC4" s="530"/>
      <c r="AQD4" s="530"/>
      <c r="AQE4" s="530"/>
      <c r="AQF4" s="530"/>
      <c r="AQG4" s="530"/>
      <c r="AQH4" s="530"/>
      <c r="AQI4" s="530"/>
      <c r="AQJ4" s="530"/>
      <c r="AQK4" s="530"/>
      <c r="AQL4" s="530"/>
      <c r="AQM4" s="530"/>
      <c r="AQN4" s="530"/>
      <c r="AQO4" s="530"/>
      <c r="AQP4" s="530"/>
      <c r="AQQ4" s="530"/>
      <c r="AQR4" s="530"/>
      <c r="AQS4" s="530"/>
      <c r="AQT4" s="530"/>
      <c r="AQU4" s="530"/>
      <c r="AQV4" s="530"/>
      <c r="AQW4" s="530"/>
      <c r="AQX4" s="530"/>
      <c r="AQY4" s="530"/>
      <c r="AQZ4" s="530"/>
      <c r="ARA4" s="530"/>
      <c r="ARB4" s="530"/>
      <c r="ARC4" s="530"/>
      <c r="ARD4" s="530"/>
      <c r="ARE4" s="530"/>
      <c r="ARF4" s="530"/>
      <c r="ARG4" s="530"/>
      <c r="ARH4" s="530"/>
      <c r="ARI4" s="530"/>
      <c r="ARJ4" s="530"/>
      <c r="ARK4" s="530"/>
      <c r="ARL4" s="530"/>
      <c r="ARM4" s="530"/>
      <c r="ARN4" s="530"/>
      <c r="ARO4" s="530"/>
      <c r="ARP4" s="530"/>
      <c r="ARQ4" s="530"/>
      <c r="ARR4" s="530"/>
      <c r="ARS4" s="530"/>
      <c r="ART4" s="530"/>
      <c r="ARU4" s="530"/>
      <c r="ARV4" s="530"/>
      <c r="ARW4" s="530"/>
      <c r="ARX4" s="530"/>
      <c r="ARY4" s="530"/>
      <c r="ARZ4" s="530"/>
      <c r="ASA4" s="530"/>
      <c r="ASB4" s="530"/>
      <c r="ASC4" s="530"/>
      <c r="ASD4" s="530"/>
      <c r="ASE4" s="530"/>
      <c r="ASF4" s="530"/>
      <c r="ASG4" s="530"/>
      <c r="ASH4" s="530"/>
      <c r="ASI4" s="530"/>
      <c r="ASJ4" s="530"/>
      <c r="ASK4" s="530"/>
      <c r="ASL4" s="530"/>
      <c r="ASM4" s="530"/>
      <c r="ASN4" s="530"/>
      <c r="ASO4" s="530"/>
      <c r="ASP4" s="530"/>
      <c r="ASQ4" s="530"/>
      <c r="ASR4" s="530"/>
      <c r="ASS4" s="530"/>
      <c r="AST4" s="530"/>
      <c r="ASU4" s="530"/>
      <c r="ASV4" s="530"/>
      <c r="ASW4" s="530"/>
      <c r="ASX4" s="530"/>
      <c r="ASY4" s="530"/>
      <c r="ASZ4" s="530"/>
      <c r="ATA4" s="530"/>
      <c r="ATB4" s="530"/>
      <c r="ATC4" s="530"/>
      <c r="ATD4" s="530"/>
      <c r="ATE4" s="530"/>
      <c r="ATF4" s="530"/>
      <c r="ATG4" s="530"/>
      <c r="ATH4" s="530"/>
      <c r="ATI4" s="530"/>
      <c r="ATJ4" s="530"/>
      <c r="ATK4" s="530"/>
      <c r="ATL4" s="530"/>
      <c r="ATM4" s="530"/>
      <c r="ATN4" s="530"/>
      <c r="ATO4" s="530"/>
      <c r="ATP4" s="530"/>
      <c r="ATQ4" s="530"/>
      <c r="ATR4" s="530"/>
      <c r="ATS4" s="530"/>
      <c r="ATT4" s="530"/>
      <c r="ATU4" s="530"/>
      <c r="ATV4" s="530"/>
      <c r="ATW4" s="530"/>
      <c r="ATX4" s="530"/>
      <c r="ATY4" s="530"/>
      <c r="ATZ4" s="530"/>
      <c r="AUA4" s="530"/>
      <c r="AUB4" s="530"/>
      <c r="AUC4" s="530"/>
      <c r="AUD4" s="530"/>
      <c r="AUE4" s="530"/>
      <c r="AUF4" s="530"/>
      <c r="AUG4" s="530"/>
      <c r="AUH4" s="530"/>
      <c r="AUI4" s="530"/>
      <c r="AUJ4" s="530"/>
      <c r="AUK4" s="530"/>
      <c r="AUL4" s="530"/>
      <c r="AUM4" s="530"/>
      <c r="AUN4" s="530"/>
      <c r="AUO4" s="530"/>
      <c r="AUP4" s="530"/>
      <c r="AUQ4" s="530"/>
      <c r="AUR4" s="530"/>
      <c r="AUS4" s="530"/>
      <c r="AUT4" s="530"/>
      <c r="AUU4" s="530"/>
      <c r="AUV4" s="530"/>
      <c r="AUW4" s="530"/>
      <c r="AUX4" s="530"/>
      <c r="AUY4" s="530"/>
      <c r="AUZ4" s="530"/>
      <c r="AVA4" s="530"/>
      <c r="AVB4" s="530"/>
      <c r="AVC4" s="530"/>
      <c r="AVD4" s="530"/>
      <c r="AVE4" s="530"/>
      <c r="AVF4" s="530"/>
      <c r="AVG4" s="530"/>
      <c r="AVH4" s="530"/>
      <c r="AVI4" s="530"/>
      <c r="AVJ4" s="530"/>
      <c r="AVK4" s="530"/>
      <c r="AVL4" s="530"/>
      <c r="AVM4" s="530"/>
      <c r="AVN4" s="530"/>
      <c r="AVO4" s="530"/>
      <c r="AVP4" s="530"/>
      <c r="AVQ4" s="530"/>
      <c r="AVR4" s="530"/>
      <c r="AVS4" s="530"/>
      <c r="AVT4" s="530"/>
      <c r="AVU4" s="530"/>
      <c r="AVV4" s="530"/>
      <c r="AVW4" s="530"/>
      <c r="AVX4" s="530"/>
      <c r="AVY4" s="530"/>
      <c r="AVZ4" s="530"/>
      <c r="AWA4" s="530"/>
      <c r="AWB4" s="530"/>
      <c r="AWC4" s="530"/>
      <c r="AWD4" s="530"/>
      <c r="AWE4" s="530"/>
      <c r="AWF4" s="530"/>
      <c r="AWG4" s="530"/>
      <c r="AWH4" s="530"/>
      <c r="AWI4" s="530"/>
      <c r="AWJ4" s="530"/>
      <c r="AWK4" s="530"/>
      <c r="AWL4" s="530"/>
      <c r="AWM4" s="530"/>
      <c r="AWN4" s="530"/>
      <c r="AWO4" s="530"/>
      <c r="AWP4" s="530"/>
      <c r="AWQ4" s="530"/>
      <c r="AWR4" s="530"/>
      <c r="AWS4" s="530"/>
      <c r="AWT4" s="530"/>
      <c r="AWU4" s="530"/>
      <c r="AWV4" s="530"/>
      <c r="AWW4" s="530"/>
      <c r="AWX4" s="530"/>
      <c r="AWY4" s="530"/>
      <c r="AWZ4" s="530"/>
      <c r="AXA4" s="530"/>
      <c r="AXB4" s="530"/>
      <c r="AXC4" s="530"/>
      <c r="AXD4" s="530"/>
      <c r="AXE4" s="530"/>
      <c r="AXF4" s="530"/>
      <c r="AXG4" s="530"/>
      <c r="AXH4" s="530"/>
      <c r="AXI4" s="530"/>
      <c r="AXJ4" s="530"/>
      <c r="AXK4" s="530"/>
      <c r="AXL4" s="530"/>
      <c r="AXM4" s="530"/>
      <c r="AXN4" s="530"/>
      <c r="AXO4" s="530"/>
      <c r="AXP4" s="530"/>
      <c r="AXQ4" s="530"/>
      <c r="AXR4" s="530"/>
      <c r="AXS4" s="530"/>
      <c r="AXT4" s="530"/>
      <c r="AXU4" s="530"/>
      <c r="AXV4" s="530"/>
      <c r="AXW4" s="530"/>
      <c r="AXX4" s="530"/>
      <c r="AXY4" s="530"/>
      <c r="AXZ4" s="530"/>
      <c r="AYA4" s="530"/>
      <c r="AYB4" s="530"/>
      <c r="AYC4" s="530"/>
      <c r="AYD4" s="530"/>
      <c r="AYE4" s="530"/>
      <c r="AYF4" s="530"/>
      <c r="AYG4" s="530"/>
      <c r="AYH4" s="530"/>
      <c r="AYI4" s="530"/>
      <c r="AYJ4" s="530"/>
      <c r="AYK4" s="530"/>
      <c r="AYL4" s="530"/>
      <c r="AYM4" s="530"/>
      <c r="AYN4" s="530"/>
      <c r="AYO4" s="530"/>
      <c r="AYP4" s="530"/>
      <c r="AYQ4" s="530"/>
      <c r="AYR4" s="530"/>
      <c r="AYS4" s="530"/>
      <c r="AYT4" s="530"/>
      <c r="AYU4" s="530"/>
      <c r="AYV4" s="530"/>
      <c r="AYW4" s="530"/>
      <c r="AYX4" s="530"/>
      <c r="AYY4" s="530"/>
      <c r="AYZ4" s="530"/>
      <c r="AZA4" s="530"/>
      <c r="AZB4" s="530"/>
      <c r="AZC4" s="530"/>
      <c r="AZD4" s="530"/>
      <c r="AZE4" s="530"/>
      <c r="AZF4" s="530"/>
      <c r="AZG4" s="530"/>
      <c r="AZH4" s="530"/>
      <c r="AZI4" s="530"/>
      <c r="AZJ4" s="530"/>
      <c r="AZK4" s="530"/>
      <c r="AZL4" s="530"/>
      <c r="AZM4" s="530"/>
      <c r="AZN4" s="530"/>
      <c r="AZO4" s="530"/>
      <c r="AZP4" s="530"/>
      <c r="AZQ4" s="530"/>
      <c r="AZR4" s="530"/>
      <c r="AZS4" s="530"/>
      <c r="AZT4" s="530"/>
      <c r="AZU4" s="530"/>
      <c r="AZV4" s="530"/>
      <c r="AZW4" s="530"/>
      <c r="AZX4" s="530"/>
      <c r="AZY4" s="530"/>
      <c r="AZZ4" s="530"/>
      <c r="BAA4" s="530"/>
      <c r="BAB4" s="530"/>
      <c r="BAC4" s="530"/>
      <c r="BAD4" s="530"/>
      <c r="BAE4" s="530"/>
      <c r="BAF4" s="530"/>
      <c r="BAG4" s="530"/>
      <c r="BAH4" s="530"/>
      <c r="BAI4" s="530"/>
      <c r="BAJ4" s="530"/>
      <c r="BAK4" s="530"/>
      <c r="BAL4" s="530"/>
      <c r="BAM4" s="530"/>
      <c r="BAN4" s="530"/>
      <c r="BAO4" s="530"/>
      <c r="BAP4" s="530"/>
      <c r="BAQ4" s="530"/>
      <c r="BAR4" s="530"/>
      <c r="BAS4" s="530"/>
      <c r="BAT4" s="530"/>
      <c r="BAU4" s="530"/>
      <c r="BAV4" s="530"/>
      <c r="BAW4" s="530"/>
      <c r="BAX4" s="530"/>
      <c r="BAY4" s="530"/>
      <c r="BAZ4" s="530"/>
      <c r="BBA4" s="530"/>
      <c r="BBB4" s="530"/>
      <c r="BBC4" s="530"/>
      <c r="BBD4" s="530"/>
      <c r="BBE4" s="530"/>
      <c r="BBF4" s="530"/>
      <c r="BBG4" s="530"/>
      <c r="BBH4" s="530"/>
      <c r="BBI4" s="530"/>
      <c r="BBJ4" s="530"/>
      <c r="BBK4" s="530"/>
      <c r="BBL4" s="530"/>
      <c r="BBM4" s="530"/>
      <c r="BBN4" s="530"/>
      <c r="BBO4" s="530"/>
      <c r="BBP4" s="530"/>
      <c r="BBQ4" s="530"/>
      <c r="BBR4" s="530"/>
      <c r="BBS4" s="530"/>
      <c r="BBT4" s="530"/>
      <c r="BBU4" s="530"/>
      <c r="BBV4" s="530"/>
      <c r="BBW4" s="530"/>
      <c r="BBX4" s="530"/>
      <c r="BBY4" s="530"/>
      <c r="BBZ4" s="530"/>
      <c r="BCA4" s="530"/>
      <c r="BCB4" s="530"/>
      <c r="BCC4" s="530"/>
      <c r="BCD4" s="530"/>
      <c r="BCE4" s="530"/>
      <c r="BCF4" s="530"/>
      <c r="BCG4" s="530"/>
      <c r="BCH4" s="530"/>
      <c r="BCI4" s="530"/>
      <c r="BCJ4" s="530"/>
      <c r="BCK4" s="530"/>
      <c r="BCL4" s="530"/>
      <c r="BCM4" s="530"/>
      <c r="BCN4" s="530"/>
      <c r="BCO4" s="530"/>
      <c r="BCP4" s="530"/>
      <c r="BCQ4" s="530"/>
      <c r="BCR4" s="530"/>
      <c r="BCS4" s="530"/>
      <c r="BCT4" s="530"/>
      <c r="BCU4" s="530"/>
      <c r="BCV4" s="530"/>
      <c r="BCW4" s="530"/>
      <c r="BCX4" s="530"/>
      <c r="BCY4" s="530"/>
      <c r="BCZ4" s="530"/>
      <c r="BDA4" s="530"/>
      <c r="BDB4" s="530"/>
      <c r="BDC4" s="530"/>
      <c r="BDD4" s="530"/>
      <c r="BDE4" s="530"/>
      <c r="BDF4" s="530"/>
      <c r="BDG4" s="530"/>
      <c r="BDH4" s="530"/>
      <c r="BDI4" s="530"/>
      <c r="BDJ4" s="530"/>
      <c r="BDK4" s="530"/>
      <c r="BDL4" s="530"/>
      <c r="BDM4" s="530"/>
      <c r="BDN4" s="530"/>
      <c r="BDO4" s="530"/>
      <c r="BDP4" s="530"/>
      <c r="BDQ4" s="530"/>
      <c r="BDR4" s="530"/>
      <c r="BDS4" s="530"/>
      <c r="BDT4" s="530"/>
      <c r="BDU4" s="530"/>
      <c r="BDV4" s="530"/>
      <c r="BDW4" s="530"/>
      <c r="BDX4" s="530"/>
      <c r="BDY4" s="530"/>
      <c r="BDZ4" s="530"/>
      <c r="BEA4" s="530"/>
      <c r="BEB4" s="530"/>
      <c r="BEC4" s="530"/>
      <c r="BED4" s="530"/>
      <c r="BEE4" s="530"/>
      <c r="BEF4" s="530"/>
      <c r="BEG4" s="530"/>
      <c r="BEH4" s="530"/>
      <c r="BEI4" s="530"/>
      <c r="BEJ4" s="530"/>
      <c r="BEK4" s="530"/>
      <c r="BEL4" s="530"/>
      <c r="BEM4" s="530"/>
      <c r="BEN4" s="530"/>
      <c r="BEO4" s="530"/>
      <c r="BEP4" s="530"/>
      <c r="BEQ4" s="530"/>
      <c r="BER4" s="530"/>
      <c r="BES4" s="530"/>
      <c r="BET4" s="530"/>
      <c r="BEU4" s="530"/>
      <c r="BEV4" s="530"/>
      <c r="BEW4" s="530"/>
      <c r="BEX4" s="530"/>
      <c r="BEY4" s="530"/>
      <c r="BEZ4" s="530"/>
      <c r="BFA4" s="530"/>
      <c r="BFB4" s="530"/>
      <c r="BFC4" s="530"/>
      <c r="BFD4" s="530"/>
      <c r="BFE4" s="530"/>
      <c r="BFF4" s="530"/>
      <c r="BFG4" s="530"/>
      <c r="BFH4" s="530"/>
      <c r="BFI4" s="530"/>
      <c r="BFJ4" s="530"/>
      <c r="BFK4" s="530"/>
      <c r="BFL4" s="530"/>
      <c r="BFM4" s="530"/>
      <c r="BFN4" s="530"/>
      <c r="BFO4" s="530"/>
      <c r="BFP4" s="530"/>
      <c r="BFQ4" s="530"/>
      <c r="BFR4" s="530"/>
      <c r="BFS4" s="530"/>
      <c r="BFT4" s="530"/>
      <c r="BFU4" s="530"/>
      <c r="BFV4" s="530"/>
      <c r="BFW4" s="530"/>
      <c r="BFX4" s="530"/>
      <c r="BFY4" s="530"/>
      <c r="BFZ4" s="530"/>
      <c r="BGA4" s="530"/>
      <c r="BGB4" s="530"/>
      <c r="BGC4" s="530"/>
      <c r="BGD4" s="530"/>
      <c r="BGE4" s="530"/>
      <c r="BGF4" s="530"/>
      <c r="BGG4" s="530"/>
      <c r="BGH4" s="530"/>
      <c r="BGI4" s="530"/>
      <c r="BGJ4" s="530"/>
      <c r="BGK4" s="530"/>
      <c r="BGL4" s="530"/>
      <c r="BGM4" s="530"/>
      <c r="BGN4" s="530"/>
      <c r="BGO4" s="530"/>
      <c r="BGP4" s="530"/>
      <c r="BGQ4" s="530"/>
      <c r="BGR4" s="530"/>
      <c r="BGS4" s="530"/>
      <c r="BGT4" s="530"/>
      <c r="BGU4" s="530"/>
      <c r="BGV4" s="530"/>
      <c r="BGW4" s="530"/>
      <c r="BGX4" s="530"/>
      <c r="BGY4" s="530"/>
      <c r="BGZ4" s="530"/>
      <c r="BHA4" s="530"/>
      <c r="BHB4" s="530"/>
      <c r="BHC4" s="530"/>
      <c r="BHD4" s="530"/>
      <c r="BHE4" s="530"/>
      <c r="BHF4" s="530"/>
      <c r="BHG4" s="530"/>
      <c r="BHH4" s="530"/>
      <c r="BHI4" s="530"/>
      <c r="BHJ4" s="530"/>
      <c r="BHK4" s="530"/>
      <c r="BHL4" s="530"/>
      <c r="BHM4" s="530"/>
      <c r="BHN4" s="530"/>
      <c r="BHO4" s="530"/>
      <c r="BHP4" s="530"/>
      <c r="BHQ4" s="530"/>
      <c r="BHR4" s="530"/>
      <c r="BHS4" s="530"/>
      <c r="BHT4" s="530"/>
      <c r="BHU4" s="530"/>
      <c r="BHV4" s="530"/>
      <c r="BHW4" s="530"/>
      <c r="BHX4" s="530"/>
      <c r="BHY4" s="530"/>
      <c r="BHZ4" s="530"/>
      <c r="BIA4" s="530"/>
      <c r="BIB4" s="530"/>
      <c r="BIC4" s="530"/>
      <c r="BID4" s="530"/>
      <c r="BIE4" s="530"/>
      <c r="BIF4" s="530"/>
      <c r="BIG4" s="530"/>
      <c r="BIH4" s="530"/>
      <c r="BII4" s="530"/>
      <c r="BIJ4" s="530"/>
      <c r="BIK4" s="530"/>
      <c r="BIL4" s="530"/>
      <c r="BIM4" s="530"/>
      <c r="BIN4" s="530"/>
      <c r="BIO4" s="530"/>
      <c r="BIP4" s="530"/>
      <c r="BIQ4" s="530"/>
      <c r="BIR4" s="530"/>
      <c r="BIS4" s="530"/>
      <c r="BIT4" s="530"/>
      <c r="BIU4" s="530"/>
      <c r="BIV4" s="530"/>
      <c r="BIW4" s="530"/>
      <c r="BIX4" s="530"/>
      <c r="BIY4" s="530"/>
      <c r="BIZ4" s="530"/>
      <c r="BJA4" s="530"/>
      <c r="BJB4" s="530"/>
      <c r="BJC4" s="530"/>
      <c r="BJD4" s="530"/>
      <c r="BJE4" s="530"/>
      <c r="BJF4" s="530"/>
      <c r="BJG4" s="530"/>
      <c r="BJH4" s="530"/>
      <c r="BJI4" s="530"/>
      <c r="BJJ4" s="530"/>
      <c r="BJK4" s="530"/>
      <c r="BJL4" s="530"/>
      <c r="BJM4" s="530"/>
      <c r="BJN4" s="530"/>
      <c r="BJO4" s="530"/>
      <c r="BJP4" s="530"/>
      <c r="BJQ4" s="530"/>
      <c r="BJR4" s="530"/>
      <c r="BJS4" s="530"/>
      <c r="BJT4" s="530"/>
      <c r="BJU4" s="530"/>
      <c r="BJV4" s="530"/>
      <c r="BJW4" s="530"/>
      <c r="BJX4" s="530"/>
      <c r="BJY4" s="530"/>
      <c r="BJZ4" s="530"/>
      <c r="BKA4" s="530"/>
      <c r="BKB4" s="530"/>
      <c r="BKC4" s="530"/>
      <c r="BKD4" s="530"/>
      <c r="BKE4" s="530"/>
      <c r="BKF4" s="530"/>
      <c r="BKG4" s="530"/>
      <c r="BKH4" s="530"/>
      <c r="BKI4" s="530"/>
      <c r="BKJ4" s="530"/>
      <c r="BKK4" s="530"/>
      <c r="BKL4" s="530"/>
      <c r="BKM4" s="530"/>
      <c r="BKN4" s="530"/>
      <c r="BKO4" s="530"/>
      <c r="BKP4" s="530"/>
      <c r="BKQ4" s="530"/>
      <c r="BKR4" s="530"/>
      <c r="BKS4" s="530"/>
      <c r="BKT4" s="530"/>
      <c r="BKU4" s="530"/>
      <c r="BKV4" s="530"/>
      <c r="BKW4" s="530"/>
      <c r="BKX4" s="530"/>
      <c r="BKY4" s="530"/>
      <c r="BKZ4" s="530"/>
      <c r="BLA4" s="530"/>
      <c r="BLB4" s="530"/>
      <c r="BLC4" s="530"/>
      <c r="BLD4" s="530"/>
      <c r="BLE4" s="530"/>
      <c r="BLF4" s="530"/>
      <c r="BLG4" s="530"/>
      <c r="BLH4" s="530"/>
      <c r="BLI4" s="530"/>
      <c r="BLJ4" s="530"/>
      <c r="BLK4" s="530"/>
      <c r="BLL4" s="530"/>
      <c r="BLM4" s="530"/>
      <c r="BLN4" s="530"/>
      <c r="BLO4" s="530"/>
      <c r="BLP4" s="530"/>
      <c r="BLQ4" s="530"/>
      <c r="BLR4" s="530"/>
      <c r="BLS4" s="530"/>
      <c r="BLT4" s="530"/>
      <c r="BLU4" s="530"/>
      <c r="BLV4" s="530"/>
      <c r="BLW4" s="530"/>
      <c r="BLX4" s="530"/>
      <c r="BLY4" s="530"/>
      <c r="BLZ4" s="530"/>
      <c r="BMA4" s="530"/>
      <c r="BMB4" s="530"/>
      <c r="BMC4" s="530"/>
      <c r="BMD4" s="530"/>
      <c r="BME4" s="530"/>
      <c r="BMF4" s="530"/>
      <c r="BMG4" s="530"/>
      <c r="BMH4" s="530"/>
      <c r="BMI4" s="530"/>
      <c r="BMJ4" s="530"/>
      <c r="BMK4" s="530"/>
      <c r="BML4" s="530"/>
      <c r="BMM4" s="530"/>
      <c r="BMN4" s="530"/>
      <c r="BMO4" s="530"/>
      <c r="BMP4" s="530"/>
      <c r="BMQ4" s="530"/>
      <c r="BMR4" s="530"/>
      <c r="BMS4" s="530"/>
      <c r="BMT4" s="530"/>
      <c r="BMU4" s="530"/>
      <c r="BMV4" s="530"/>
      <c r="BMW4" s="530"/>
      <c r="BMX4" s="530"/>
      <c r="BMY4" s="530"/>
      <c r="BMZ4" s="530"/>
      <c r="BNA4" s="530"/>
      <c r="BNB4" s="530"/>
      <c r="BNC4" s="530"/>
      <c r="BND4" s="530"/>
      <c r="BNE4" s="530"/>
      <c r="BNF4" s="530"/>
      <c r="BNG4" s="530"/>
      <c r="BNH4" s="530"/>
      <c r="BNI4" s="530"/>
      <c r="BNJ4" s="530"/>
      <c r="BNK4" s="530"/>
      <c r="BNL4" s="530"/>
      <c r="BNM4" s="530"/>
      <c r="BNN4" s="530"/>
      <c r="BNO4" s="530"/>
      <c r="BNP4" s="530"/>
      <c r="BNQ4" s="530"/>
      <c r="BNR4" s="530"/>
      <c r="BNS4" s="530"/>
      <c r="BNT4" s="530"/>
      <c r="BNU4" s="530"/>
      <c r="BNV4" s="530"/>
      <c r="BNW4" s="530"/>
      <c r="BNX4" s="530"/>
      <c r="BNY4" s="530"/>
      <c r="BNZ4" s="530"/>
      <c r="BOA4" s="530"/>
      <c r="BOB4" s="530"/>
      <c r="BOC4" s="530"/>
      <c r="BOD4" s="530"/>
      <c r="BOE4" s="530"/>
      <c r="BOF4" s="530"/>
      <c r="BOG4" s="530"/>
      <c r="BOH4" s="530"/>
      <c r="BOI4" s="530"/>
      <c r="BOJ4" s="530"/>
      <c r="BOK4" s="530"/>
      <c r="BOL4" s="530"/>
      <c r="BOM4" s="530"/>
      <c r="BON4" s="530"/>
      <c r="BOO4" s="530"/>
      <c r="BOP4" s="530"/>
      <c r="BOQ4" s="530"/>
      <c r="BOR4" s="530"/>
      <c r="BOS4" s="530"/>
      <c r="BOT4" s="530"/>
      <c r="BOU4" s="530"/>
      <c r="BOV4" s="530"/>
      <c r="BOW4" s="530"/>
      <c r="BOX4" s="530"/>
      <c r="BOY4" s="530"/>
      <c r="BOZ4" s="530"/>
      <c r="BPA4" s="530"/>
      <c r="BPB4" s="530"/>
      <c r="BPC4" s="530"/>
      <c r="BPD4" s="530"/>
      <c r="BPE4" s="530"/>
      <c r="BPF4" s="530"/>
      <c r="BPG4" s="530"/>
      <c r="BPH4" s="530"/>
      <c r="BPI4" s="530"/>
      <c r="BPJ4" s="530"/>
      <c r="BPK4" s="530"/>
      <c r="BPL4" s="530"/>
      <c r="BPM4" s="530"/>
      <c r="BPN4" s="530"/>
      <c r="BPO4" s="530"/>
      <c r="BPP4" s="530"/>
      <c r="BPQ4" s="530"/>
      <c r="BPR4" s="530"/>
      <c r="BPS4" s="530"/>
      <c r="BPT4" s="530"/>
      <c r="BPU4" s="530"/>
      <c r="BPV4" s="530"/>
      <c r="BPW4" s="530"/>
      <c r="BPX4" s="530"/>
      <c r="BPY4" s="530"/>
      <c r="BPZ4" s="530"/>
      <c r="BQA4" s="530"/>
      <c r="BQB4" s="530"/>
      <c r="BQC4" s="530"/>
      <c r="BQD4" s="530"/>
      <c r="BQE4" s="530"/>
      <c r="BQF4" s="530"/>
      <c r="BQG4" s="530"/>
      <c r="BQH4" s="530"/>
      <c r="BQI4" s="530"/>
      <c r="BQJ4" s="530"/>
      <c r="BQK4" s="530"/>
      <c r="BQL4" s="530"/>
      <c r="BQM4" s="530"/>
      <c r="BQN4" s="530"/>
      <c r="BQO4" s="530"/>
      <c r="BQP4" s="530"/>
      <c r="BQQ4" s="530"/>
      <c r="BQR4" s="530"/>
      <c r="BQS4" s="530"/>
      <c r="BQT4" s="530"/>
      <c r="BQU4" s="530"/>
      <c r="BQV4" s="530"/>
      <c r="BQW4" s="530"/>
      <c r="BQX4" s="530"/>
      <c r="BQY4" s="530"/>
      <c r="BQZ4" s="530"/>
      <c r="BRA4" s="530"/>
      <c r="BRB4" s="530"/>
      <c r="BRC4" s="530"/>
      <c r="BRD4" s="530"/>
      <c r="BRE4" s="530"/>
      <c r="BRF4" s="530"/>
      <c r="BRG4" s="530"/>
      <c r="BRH4" s="530"/>
      <c r="BRI4" s="530"/>
      <c r="BRJ4" s="530"/>
      <c r="BRK4" s="530"/>
      <c r="BRL4" s="530"/>
      <c r="BRM4" s="530"/>
      <c r="BRN4" s="530"/>
      <c r="BRO4" s="530"/>
      <c r="BRP4" s="530"/>
      <c r="BRQ4" s="530"/>
      <c r="BRR4" s="530"/>
      <c r="BRS4" s="530"/>
      <c r="BRT4" s="530"/>
      <c r="BRU4" s="530"/>
      <c r="BRV4" s="530"/>
      <c r="BRW4" s="530"/>
      <c r="BRX4" s="530"/>
      <c r="BRY4" s="530"/>
      <c r="BRZ4" s="530"/>
      <c r="BSA4" s="530"/>
      <c r="BSB4" s="530"/>
      <c r="BSC4" s="530"/>
      <c r="BSD4" s="530"/>
      <c r="BSE4" s="530"/>
      <c r="BSF4" s="530"/>
      <c r="BSG4" s="530"/>
      <c r="BSH4" s="530"/>
      <c r="BSI4" s="530"/>
      <c r="BSJ4" s="530"/>
      <c r="BSK4" s="530"/>
      <c r="BSL4" s="530"/>
      <c r="BSM4" s="530"/>
      <c r="BSN4" s="530"/>
      <c r="BSO4" s="530"/>
      <c r="BSP4" s="530"/>
      <c r="BSQ4" s="530"/>
      <c r="BSR4" s="530"/>
      <c r="BSS4" s="530"/>
      <c r="BST4" s="530"/>
      <c r="BSU4" s="530"/>
      <c r="BSV4" s="530"/>
      <c r="BSW4" s="530"/>
      <c r="BSX4" s="530"/>
      <c r="BSY4" s="530"/>
      <c r="BSZ4" s="530"/>
      <c r="BTA4" s="530"/>
      <c r="BTB4" s="530"/>
      <c r="BTC4" s="530"/>
      <c r="BTD4" s="530"/>
      <c r="BTE4" s="530"/>
      <c r="BTF4" s="530"/>
      <c r="BTG4" s="530"/>
      <c r="BTH4" s="530"/>
      <c r="BTI4" s="530"/>
      <c r="BTJ4" s="530"/>
      <c r="BTK4" s="530"/>
      <c r="BTL4" s="530"/>
      <c r="BTM4" s="530"/>
      <c r="BTN4" s="530"/>
      <c r="BTO4" s="530"/>
      <c r="BTP4" s="530"/>
      <c r="BTQ4" s="530"/>
      <c r="BTR4" s="530"/>
      <c r="BTS4" s="530"/>
      <c r="BTT4" s="530"/>
      <c r="BTU4" s="530"/>
      <c r="BTV4" s="530"/>
      <c r="BTW4" s="530"/>
      <c r="BTX4" s="530"/>
      <c r="BTY4" s="530"/>
      <c r="BTZ4" s="530"/>
      <c r="BUA4" s="530"/>
      <c r="BUB4" s="530"/>
      <c r="BUC4" s="530"/>
      <c r="BUD4" s="530"/>
      <c r="BUE4" s="530"/>
      <c r="BUF4" s="530"/>
      <c r="BUG4" s="530"/>
      <c r="BUH4" s="530"/>
      <c r="BUI4" s="530"/>
      <c r="BUJ4" s="530"/>
      <c r="BUK4" s="530"/>
      <c r="BUL4" s="530"/>
      <c r="BUM4" s="530"/>
      <c r="BUN4" s="530"/>
      <c r="BUO4" s="530"/>
      <c r="BUP4" s="530"/>
      <c r="BUQ4" s="530"/>
      <c r="BUR4" s="530"/>
      <c r="BUS4" s="530"/>
      <c r="BUT4" s="530"/>
      <c r="BUU4" s="530"/>
      <c r="BUV4" s="530"/>
      <c r="BUW4" s="530"/>
      <c r="BUX4" s="530"/>
      <c r="BUY4" s="530"/>
      <c r="BUZ4" s="530"/>
      <c r="BVA4" s="530"/>
      <c r="BVB4" s="530"/>
      <c r="BVC4" s="530"/>
      <c r="BVD4" s="530"/>
      <c r="BVE4" s="530"/>
      <c r="BVF4" s="530"/>
      <c r="BVG4" s="530"/>
      <c r="BVH4" s="530"/>
      <c r="BVI4" s="530"/>
      <c r="BVJ4" s="530"/>
      <c r="BVK4" s="530"/>
      <c r="BVL4" s="530"/>
      <c r="BVM4" s="530"/>
      <c r="BVN4" s="530"/>
      <c r="BVO4" s="530"/>
      <c r="BVP4" s="530"/>
      <c r="BVQ4" s="530"/>
      <c r="BVR4" s="530"/>
      <c r="BVS4" s="530"/>
      <c r="BVT4" s="530"/>
      <c r="BVU4" s="530"/>
      <c r="BVV4" s="530"/>
      <c r="BVW4" s="530"/>
      <c r="BVX4" s="530"/>
      <c r="BVY4" s="530"/>
      <c r="BVZ4" s="530"/>
      <c r="BWA4" s="530"/>
      <c r="BWB4" s="530"/>
      <c r="BWC4" s="530"/>
      <c r="BWD4" s="530"/>
      <c r="BWE4" s="530"/>
      <c r="BWF4" s="530"/>
      <c r="BWG4" s="530"/>
      <c r="BWH4" s="530"/>
      <c r="BWI4" s="530"/>
      <c r="BWJ4" s="530"/>
      <c r="BWK4" s="530"/>
      <c r="BWL4" s="530"/>
      <c r="BWM4" s="530"/>
      <c r="BWN4" s="530"/>
      <c r="BWO4" s="530"/>
      <c r="BWP4" s="530"/>
      <c r="BWQ4" s="530"/>
      <c r="BWR4" s="530"/>
      <c r="BWS4" s="530"/>
      <c r="BWT4" s="530"/>
      <c r="BWU4" s="530"/>
      <c r="BWV4" s="530"/>
      <c r="BWW4" s="530"/>
      <c r="BWX4" s="530"/>
      <c r="BWY4" s="530"/>
      <c r="BWZ4" s="530"/>
      <c r="BXA4" s="530"/>
      <c r="BXB4" s="530"/>
      <c r="BXC4" s="530"/>
      <c r="BXD4" s="530"/>
      <c r="BXE4" s="530"/>
      <c r="BXF4" s="530"/>
      <c r="BXG4" s="530"/>
      <c r="BXH4" s="530"/>
      <c r="BXI4" s="530"/>
      <c r="BXJ4" s="530"/>
      <c r="BXK4" s="530"/>
      <c r="BXL4" s="530"/>
      <c r="BXM4" s="530"/>
      <c r="BXN4" s="530"/>
      <c r="BXO4" s="530"/>
      <c r="BXP4" s="530"/>
      <c r="BXQ4" s="530"/>
      <c r="BXR4" s="530"/>
      <c r="BXS4" s="530"/>
      <c r="BXT4" s="530"/>
      <c r="BXU4" s="530"/>
      <c r="BXV4" s="530"/>
      <c r="BXW4" s="530"/>
      <c r="BXX4" s="530"/>
      <c r="BXY4" s="530"/>
      <c r="BXZ4" s="530"/>
      <c r="BYA4" s="530"/>
      <c r="BYB4" s="530"/>
      <c r="BYC4" s="530"/>
      <c r="BYD4" s="530"/>
      <c r="BYE4" s="530"/>
      <c r="BYF4" s="530"/>
      <c r="BYG4" s="530"/>
      <c r="BYH4" s="530"/>
      <c r="BYI4" s="530"/>
      <c r="BYJ4" s="530"/>
      <c r="BYK4" s="530"/>
      <c r="BYL4" s="530"/>
      <c r="BYM4" s="530"/>
      <c r="BYN4" s="530"/>
      <c r="BYO4" s="530"/>
      <c r="BYP4" s="530"/>
      <c r="BYQ4" s="530"/>
      <c r="BYR4" s="530"/>
      <c r="BYS4" s="530"/>
      <c r="BYT4" s="530"/>
      <c r="BYU4" s="530"/>
      <c r="BYV4" s="530"/>
      <c r="BYW4" s="530"/>
      <c r="BYX4" s="530"/>
      <c r="BYY4" s="530"/>
      <c r="BYZ4" s="530"/>
      <c r="BZA4" s="530"/>
      <c r="BZB4" s="530"/>
      <c r="BZC4" s="530"/>
      <c r="BZD4" s="530"/>
      <c r="BZE4" s="530"/>
      <c r="BZF4" s="530"/>
      <c r="BZG4" s="530"/>
      <c r="BZH4" s="530"/>
      <c r="BZI4" s="530"/>
      <c r="BZJ4" s="530"/>
      <c r="BZK4" s="530"/>
      <c r="BZL4" s="530"/>
      <c r="BZM4" s="530"/>
      <c r="BZN4" s="530"/>
      <c r="BZO4" s="530"/>
      <c r="BZP4" s="530"/>
      <c r="BZQ4" s="530"/>
      <c r="BZR4" s="530"/>
      <c r="BZS4" s="530"/>
      <c r="BZT4" s="530"/>
      <c r="BZU4" s="530"/>
      <c r="BZV4" s="530"/>
      <c r="BZW4" s="530"/>
      <c r="BZX4" s="530"/>
      <c r="BZY4" s="530"/>
      <c r="BZZ4" s="530"/>
      <c r="CAA4" s="530"/>
      <c r="CAB4" s="530"/>
      <c r="CAC4" s="530"/>
      <c r="CAD4" s="530"/>
      <c r="CAE4" s="530"/>
      <c r="CAF4" s="530"/>
      <c r="CAG4" s="530"/>
      <c r="CAH4" s="530"/>
      <c r="CAI4" s="530"/>
      <c r="CAJ4" s="530"/>
      <c r="CAK4" s="530"/>
      <c r="CAL4" s="530"/>
      <c r="CAM4" s="530"/>
      <c r="CAN4" s="530"/>
      <c r="CAO4" s="530"/>
      <c r="CAP4" s="530"/>
      <c r="CAQ4" s="530"/>
      <c r="CAR4" s="530"/>
      <c r="CAS4" s="530"/>
      <c r="CAT4" s="530"/>
      <c r="CAU4" s="530"/>
      <c r="CAV4" s="530"/>
      <c r="CAW4" s="530"/>
      <c r="CAX4" s="530"/>
      <c r="CAY4" s="530"/>
      <c r="CAZ4" s="530"/>
      <c r="CBA4" s="530"/>
      <c r="CBB4" s="530"/>
      <c r="CBC4" s="530"/>
      <c r="CBD4" s="530"/>
      <c r="CBE4" s="530"/>
      <c r="CBF4" s="530"/>
      <c r="CBG4" s="530"/>
      <c r="CBH4" s="530"/>
      <c r="CBI4" s="530"/>
      <c r="CBJ4" s="530"/>
      <c r="CBK4" s="530"/>
      <c r="CBL4" s="530"/>
      <c r="CBM4" s="530"/>
      <c r="CBN4" s="530"/>
      <c r="CBO4" s="530"/>
      <c r="CBP4" s="530"/>
      <c r="CBQ4" s="530"/>
      <c r="CBR4" s="530"/>
      <c r="CBS4" s="530"/>
      <c r="CBT4" s="530"/>
      <c r="CBU4" s="530"/>
      <c r="CBV4" s="530"/>
      <c r="CBW4" s="530"/>
      <c r="CBX4" s="530"/>
      <c r="CBY4" s="530"/>
      <c r="CBZ4" s="530"/>
      <c r="CCA4" s="530"/>
      <c r="CCB4" s="530"/>
      <c r="CCC4" s="530"/>
      <c r="CCD4" s="530"/>
      <c r="CCE4" s="530"/>
      <c r="CCF4" s="530"/>
      <c r="CCG4" s="530"/>
      <c r="CCH4" s="530"/>
      <c r="CCI4" s="530"/>
      <c r="CCJ4" s="530"/>
      <c r="CCK4" s="530"/>
      <c r="CCL4" s="530"/>
      <c r="CCM4" s="530"/>
      <c r="CCN4" s="530"/>
      <c r="CCO4" s="530"/>
      <c r="CCP4" s="530"/>
      <c r="CCQ4" s="530"/>
      <c r="CCR4" s="530"/>
      <c r="CCS4" s="530"/>
      <c r="CCT4" s="530"/>
      <c r="CCU4" s="530"/>
      <c r="CCV4" s="530"/>
      <c r="CCW4" s="530"/>
      <c r="CCX4" s="530"/>
      <c r="CCY4" s="530"/>
      <c r="CCZ4" s="530"/>
      <c r="CDA4" s="530"/>
      <c r="CDB4" s="530"/>
      <c r="CDC4" s="530"/>
      <c r="CDD4" s="530"/>
      <c r="CDE4" s="530"/>
      <c r="CDF4" s="530"/>
      <c r="CDG4" s="530"/>
      <c r="CDH4" s="530"/>
      <c r="CDI4" s="530"/>
      <c r="CDJ4" s="530"/>
      <c r="CDK4" s="530"/>
      <c r="CDL4" s="530"/>
      <c r="CDM4" s="530"/>
      <c r="CDN4" s="530"/>
      <c r="CDO4" s="530"/>
      <c r="CDP4" s="530"/>
      <c r="CDQ4" s="530"/>
      <c r="CDR4" s="530"/>
      <c r="CDS4" s="530"/>
      <c r="CDT4" s="530"/>
      <c r="CDU4" s="530"/>
      <c r="CDV4" s="530"/>
      <c r="CDW4" s="530"/>
      <c r="CDX4" s="530"/>
      <c r="CDY4" s="530"/>
      <c r="CDZ4" s="530"/>
      <c r="CEA4" s="530"/>
      <c r="CEB4" s="530"/>
      <c r="CEC4" s="530"/>
      <c r="CED4" s="530"/>
      <c r="CEE4" s="530"/>
      <c r="CEF4" s="530"/>
      <c r="CEG4" s="530"/>
      <c r="CEH4" s="530"/>
      <c r="CEI4" s="530"/>
      <c r="CEJ4" s="530"/>
      <c r="CEK4" s="530"/>
      <c r="CEL4" s="530"/>
      <c r="CEM4" s="530"/>
      <c r="CEN4" s="530"/>
      <c r="CEO4" s="530"/>
      <c r="CEP4" s="530"/>
      <c r="CEQ4" s="530"/>
      <c r="CER4" s="530"/>
      <c r="CES4" s="530"/>
      <c r="CET4" s="530"/>
      <c r="CEU4" s="530"/>
      <c r="CEV4" s="530"/>
      <c r="CEW4" s="530"/>
      <c r="CEX4" s="530"/>
      <c r="CEY4" s="530"/>
      <c r="CEZ4" s="530"/>
      <c r="CFA4" s="530"/>
      <c r="CFB4" s="530"/>
      <c r="CFC4" s="530"/>
      <c r="CFD4" s="530"/>
      <c r="CFE4" s="530"/>
      <c r="CFF4" s="530"/>
      <c r="CFG4" s="530"/>
      <c r="CFH4" s="530"/>
      <c r="CFI4" s="530"/>
      <c r="CFJ4" s="530"/>
      <c r="CFK4" s="530"/>
      <c r="CFL4" s="530"/>
      <c r="CFM4" s="530"/>
      <c r="CFN4" s="530"/>
      <c r="CFO4" s="530"/>
      <c r="CFP4" s="530"/>
      <c r="CFQ4" s="530"/>
      <c r="CFR4" s="530"/>
      <c r="CFS4" s="530"/>
      <c r="CFT4" s="530"/>
      <c r="CFU4" s="530"/>
      <c r="CFV4" s="530"/>
      <c r="CFW4" s="530"/>
      <c r="CFX4" s="530"/>
      <c r="CFY4" s="530"/>
      <c r="CFZ4" s="530"/>
      <c r="CGA4" s="530"/>
      <c r="CGB4" s="530"/>
      <c r="CGC4" s="530"/>
      <c r="CGD4" s="530"/>
      <c r="CGE4" s="530"/>
      <c r="CGF4" s="530"/>
      <c r="CGG4" s="530"/>
      <c r="CGH4" s="530"/>
      <c r="CGI4" s="530"/>
      <c r="CGJ4" s="530"/>
      <c r="CGK4" s="530"/>
      <c r="CGL4" s="530"/>
      <c r="CGM4" s="530"/>
      <c r="CGN4" s="530"/>
      <c r="CGO4" s="530"/>
      <c r="CGP4" s="530"/>
      <c r="CGQ4" s="530"/>
      <c r="CGR4" s="530"/>
      <c r="CGS4" s="530"/>
      <c r="CGT4" s="530"/>
      <c r="CGU4" s="530"/>
      <c r="CGV4" s="530"/>
      <c r="CGW4" s="530"/>
      <c r="CGX4" s="530"/>
      <c r="CGY4" s="530"/>
      <c r="CGZ4" s="530"/>
      <c r="CHA4" s="530"/>
      <c r="CHB4" s="530"/>
      <c r="CHC4" s="530"/>
      <c r="CHD4" s="530"/>
      <c r="CHE4" s="530"/>
      <c r="CHF4" s="530"/>
      <c r="CHG4" s="530"/>
      <c r="CHH4" s="530"/>
      <c r="CHI4" s="530"/>
      <c r="CHJ4" s="530"/>
      <c r="CHK4" s="530"/>
      <c r="CHL4" s="530"/>
      <c r="CHM4" s="530"/>
      <c r="CHN4" s="530"/>
      <c r="CHO4" s="530"/>
      <c r="CHP4" s="530"/>
      <c r="CHQ4" s="530"/>
      <c r="CHR4" s="530"/>
      <c r="CHS4" s="530"/>
      <c r="CHT4" s="530"/>
      <c r="CHU4" s="530"/>
      <c r="CHV4" s="530"/>
      <c r="CHW4" s="530"/>
      <c r="CHX4" s="530"/>
      <c r="CHY4" s="530"/>
      <c r="CHZ4" s="530"/>
      <c r="CIA4" s="530"/>
      <c r="CIB4" s="530"/>
      <c r="CIC4" s="530"/>
      <c r="CID4" s="530"/>
      <c r="CIE4" s="530"/>
      <c r="CIF4" s="530"/>
      <c r="CIG4" s="530"/>
      <c r="CIH4" s="530"/>
      <c r="CII4" s="530"/>
      <c r="CIJ4" s="530"/>
      <c r="CIK4" s="530"/>
      <c r="CIL4" s="530"/>
      <c r="CIM4" s="530"/>
      <c r="CIN4" s="530"/>
      <c r="CIO4" s="530"/>
      <c r="CIP4" s="530"/>
      <c r="CIQ4" s="530"/>
      <c r="CIR4" s="530"/>
      <c r="CIS4" s="530"/>
      <c r="CIT4" s="530"/>
      <c r="CIU4" s="530"/>
      <c r="CIV4" s="530"/>
      <c r="CIW4" s="530"/>
      <c r="CIX4" s="530"/>
      <c r="CIY4" s="530"/>
      <c r="CIZ4" s="530"/>
      <c r="CJA4" s="530"/>
      <c r="CJB4" s="530"/>
      <c r="CJC4" s="530"/>
      <c r="CJD4" s="530"/>
      <c r="CJE4" s="530"/>
      <c r="CJF4" s="530"/>
      <c r="CJG4" s="530"/>
      <c r="CJH4" s="530"/>
      <c r="CJI4" s="530"/>
      <c r="CJJ4" s="530"/>
      <c r="CJK4" s="530"/>
      <c r="CJL4" s="530"/>
      <c r="CJM4" s="530"/>
      <c r="CJN4" s="530"/>
      <c r="CJO4" s="530"/>
      <c r="CJP4" s="530"/>
      <c r="CJQ4" s="530"/>
      <c r="CJR4" s="530"/>
      <c r="CJS4" s="530"/>
      <c r="CJT4" s="530"/>
      <c r="CJU4" s="530"/>
      <c r="CJV4" s="530"/>
      <c r="CJW4" s="530"/>
      <c r="CJX4" s="530"/>
      <c r="CJY4" s="530"/>
      <c r="CJZ4" s="530"/>
      <c r="CKA4" s="530"/>
      <c r="CKB4" s="530"/>
      <c r="CKC4" s="530"/>
      <c r="CKD4" s="530"/>
      <c r="CKE4" s="530"/>
      <c r="CKF4" s="530"/>
      <c r="CKG4" s="530"/>
      <c r="CKH4" s="530"/>
      <c r="CKI4" s="530"/>
      <c r="CKJ4" s="530"/>
      <c r="CKK4" s="530"/>
      <c r="CKL4" s="530"/>
      <c r="CKM4" s="530"/>
      <c r="CKN4" s="530"/>
      <c r="CKO4" s="530"/>
      <c r="CKP4" s="530"/>
      <c r="CKQ4" s="530"/>
      <c r="CKR4" s="530"/>
      <c r="CKS4" s="530"/>
      <c r="CKT4" s="530"/>
      <c r="CKU4" s="530"/>
      <c r="CKV4" s="530"/>
      <c r="CKW4" s="530"/>
      <c r="CKX4" s="530"/>
      <c r="CKY4" s="530"/>
      <c r="CKZ4" s="530"/>
      <c r="CLA4" s="530"/>
      <c r="CLB4" s="530"/>
      <c r="CLC4" s="530"/>
      <c r="CLD4" s="530"/>
      <c r="CLE4" s="530"/>
      <c r="CLF4" s="530"/>
      <c r="CLG4" s="530"/>
      <c r="CLH4" s="530"/>
      <c r="CLI4" s="530"/>
      <c r="CLJ4" s="530"/>
      <c r="CLK4" s="530"/>
      <c r="CLL4" s="530"/>
      <c r="CLM4" s="530"/>
      <c r="CLN4" s="530"/>
      <c r="CLO4" s="530"/>
      <c r="CLP4" s="530"/>
      <c r="CLQ4" s="530"/>
      <c r="CLR4" s="530"/>
      <c r="CLS4" s="530"/>
      <c r="CLT4" s="530"/>
      <c r="CLU4" s="530"/>
      <c r="CLV4" s="530"/>
      <c r="CLW4" s="530"/>
      <c r="CLX4" s="530"/>
      <c r="CLY4" s="530"/>
      <c r="CLZ4" s="530"/>
      <c r="CMA4" s="530"/>
      <c r="CMB4" s="530"/>
      <c r="CMC4" s="530"/>
      <c r="CMD4" s="530"/>
      <c r="CME4" s="530"/>
      <c r="CMF4" s="530"/>
      <c r="CMG4" s="530"/>
      <c r="CMH4" s="530"/>
      <c r="CMI4" s="530"/>
      <c r="CMJ4" s="530"/>
      <c r="CMK4" s="530"/>
      <c r="CML4" s="530"/>
      <c r="CMM4" s="530"/>
      <c r="CMN4" s="530"/>
      <c r="CMO4" s="530"/>
      <c r="CMP4" s="530"/>
      <c r="CMQ4" s="530"/>
      <c r="CMR4" s="530"/>
      <c r="CMS4" s="530"/>
      <c r="CMT4" s="530"/>
      <c r="CMU4" s="530"/>
      <c r="CMV4" s="530"/>
      <c r="CMW4" s="530"/>
      <c r="CMX4" s="530"/>
      <c r="CMY4" s="530"/>
      <c r="CMZ4" s="530"/>
      <c r="CNA4" s="530"/>
      <c r="CNB4" s="530"/>
      <c r="CNC4" s="530"/>
      <c r="CND4" s="530"/>
      <c r="CNE4" s="530"/>
      <c r="CNF4" s="530"/>
      <c r="CNG4" s="530"/>
      <c r="CNH4" s="530"/>
      <c r="CNI4" s="530"/>
      <c r="CNJ4" s="530"/>
      <c r="CNK4" s="530"/>
      <c r="CNL4" s="530"/>
      <c r="CNM4" s="530"/>
      <c r="CNN4" s="530"/>
      <c r="CNO4" s="530"/>
      <c r="CNP4" s="530"/>
      <c r="CNQ4" s="530"/>
      <c r="CNR4" s="530"/>
      <c r="CNS4" s="530"/>
      <c r="CNT4" s="530"/>
      <c r="CNU4" s="530"/>
      <c r="CNV4" s="530"/>
      <c r="CNW4" s="530"/>
      <c r="CNX4" s="530"/>
      <c r="CNY4" s="530"/>
      <c r="CNZ4" s="530"/>
      <c r="COA4" s="530"/>
      <c r="COB4" s="530"/>
      <c r="COC4" s="530"/>
      <c r="COD4" s="530"/>
      <c r="COE4" s="530"/>
      <c r="COF4" s="530"/>
      <c r="COG4" s="530"/>
      <c r="COH4" s="530"/>
      <c r="COI4" s="530"/>
      <c r="COJ4" s="530"/>
      <c r="COK4" s="530"/>
      <c r="COL4" s="530"/>
      <c r="COM4" s="530"/>
      <c r="CON4" s="530"/>
      <c r="COO4" s="530"/>
      <c r="COP4" s="530"/>
      <c r="COQ4" s="530"/>
      <c r="COR4" s="530"/>
      <c r="COS4" s="530"/>
      <c r="COT4" s="530"/>
      <c r="COU4" s="530"/>
      <c r="COV4" s="530"/>
      <c r="COW4" s="530"/>
      <c r="COX4" s="530"/>
      <c r="COY4" s="530"/>
      <c r="COZ4" s="530"/>
      <c r="CPA4" s="530"/>
      <c r="CPB4" s="530"/>
      <c r="CPC4" s="530"/>
      <c r="CPD4" s="530"/>
      <c r="CPE4" s="530"/>
      <c r="CPF4" s="530"/>
      <c r="CPG4" s="530"/>
      <c r="CPH4" s="530"/>
      <c r="CPI4" s="530"/>
      <c r="CPJ4" s="530"/>
      <c r="CPK4" s="530"/>
      <c r="CPL4" s="530"/>
      <c r="CPM4" s="530"/>
      <c r="CPN4" s="530"/>
      <c r="CPO4" s="530"/>
      <c r="CPP4" s="530"/>
      <c r="CPQ4" s="530"/>
      <c r="CPR4" s="530"/>
      <c r="CPS4" s="530"/>
      <c r="CPT4" s="530"/>
      <c r="CPU4" s="530"/>
      <c r="CPV4" s="530"/>
      <c r="CPW4" s="530"/>
      <c r="CPX4" s="530"/>
      <c r="CPY4" s="530"/>
      <c r="CPZ4" s="530"/>
      <c r="CQA4" s="530"/>
      <c r="CQB4" s="530"/>
      <c r="CQC4" s="530"/>
      <c r="CQD4" s="530"/>
      <c r="CQE4" s="530"/>
      <c r="CQF4" s="530"/>
      <c r="CQG4" s="530"/>
      <c r="CQH4" s="530"/>
      <c r="CQI4" s="530"/>
      <c r="CQJ4" s="530"/>
      <c r="CQK4" s="530"/>
      <c r="CQL4" s="530"/>
      <c r="CQM4" s="530"/>
      <c r="CQN4" s="530"/>
      <c r="CQO4" s="530"/>
      <c r="CQP4" s="530"/>
      <c r="CQQ4" s="530"/>
      <c r="CQR4" s="530"/>
      <c r="CQS4" s="530"/>
      <c r="CQT4" s="530"/>
      <c r="CQU4" s="530"/>
      <c r="CQV4" s="530"/>
      <c r="CQW4" s="530"/>
      <c r="CQX4" s="530"/>
      <c r="CQY4" s="530"/>
      <c r="CQZ4" s="530"/>
      <c r="CRA4" s="530"/>
      <c r="CRB4" s="530"/>
      <c r="CRC4" s="530"/>
      <c r="CRD4" s="530"/>
      <c r="CRE4" s="530"/>
      <c r="CRF4" s="530"/>
      <c r="CRG4" s="530"/>
      <c r="CRH4" s="530"/>
      <c r="CRI4" s="530"/>
      <c r="CRJ4" s="530"/>
      <c r="CRK4" s="530"/>
      <c r="CRL4" s="530"/>
      <c r="CRM4" s="530"/>
      <c r="CRN4" s="530"/>
      <c r="CRO4" s="530"/>
      <c r="CRP4" s="530"/>
      <c r="CRQ4" s="530"/>
      <c r="CRR4" s="530"/>
      <c r="CRS4" s="530"/>
      <c r="CRT4" s="530"/>
      <c r="CRU4" s="530"/>
      <c r="CRV4" s="530"/>
      <c r="CRW4" s="530"/>
      <c r="CRX4" s="530"/>
      <c r="CRY4" s="530"/>
      <c r="CRZ4" s="530"/>
      <c r="CSA4" s="530"/>
      <c r="CSB4" s="530"/>
      <c r="CSC4" s="530"/>
      <c r="CSD4" s="530"/>
      <c r="CSE4" s="530"/>
      <c r="CSF4" s="530"/>
      <c r="CSG4" s="530"/>
      <c r="CSH4" s="530"/>
      <c r="CSI4" s="530"/>
      <c r="CSJ4" s="530"/>
      <c r="CSK4" s="530"/>
      <c r="CSL4" s="530"/>
      <c r="CSM4" s="530"/>
      <c r="CSN4" s="530"/>
      <c r="CSO4" s="530"/>
      <c r="CSP4" s="530"/>
      <c r="CSQ4" s="530"/>
      <c r="CSR4" s="530"/>
      <c r="CSS4" s="530"/>
      <c r="CST4" s="530"/>
      <c r="CSU4" s="530"/>
      <c r="CSV4" s="530"/>
      <c r="CSW4" s="530"/>
      <c r="CSX4" s="530"/>
      <c r="CSY4" s="530"/>
      <c r="CSZ4" s="530"/>
      <c r="CTA4" s="530"/>
      <c r="CTB4" s="530"/>
      <c r="CTC4" s="530"/>
      <c r="CTD4" s="530"/>
      <c r="CTE4" s="530"/>
      <c r="CTF4" s="530"/>
      <c r="CTG4" s="530"/>
      <c r="CTH4" s="530"/>
      <c r="CTI4" s="530"/>
      <c r="CTJ4" s="530"/>
      <c r="CTK4" s="530"/>
      <c r="CTL4" s="530"/>
      <c r="CTM4" s="530"/>
      <c r="CTN4" s="530"/>
      <c r="CTO4" s="530"/>
      <c r="CTP4" s="530"/>
      <c r="CTQ4" s="530"/>
      <c r="CTR4" s="530"/>
      <c r="CTS4" s="530"/>
      <c r="CTT4" s="530"/>
      <c r="CTU4" s="530"/>
      <c r="CTV4" s="530"/>
      <c r="CTW4" s="530"/>
      <c r="CTX4" s="530"/>
      <c r="CTY4" s="530"/>
      <c r="CTZ4" s="530"/>
      <c r="CUA4" s="530"/>
      <c r="CUB4" s="530"/>
      <c r="CUC4" s="530"/>
      <c r="CUD4" s="530"/>
      <c r="CUE4" s="530"/>
      <c r="CUF4" s="530"/>
      <c r="CUG4" s="530"/>
      <c r="CUH4" s="530"/>
      <c r="CUI4" s="530"/>
      <c r="CUJ4" s="530"/>
      <c r="CUK4" s="530"/>
      <c r="CUL4" s="530"/>
      <c r="CUM4" s="530"/>
      <c r="CUN4" s="530"/>
      <c r="CUO4" s="530"/>
      <c r="CUP4" s="530"/>
      <c r="CUQ4" s="530"/>
      <c r="CUR4" s="530"/>
      <c r="CUS4" s="530"/>
      <c r="CUT4" s="530"/>
      <c r="CUU4" s="530"/>
      <c r="CUV4" s="530"/>
      <c r="CUW4" s="530"/>
      <c r="CUX4" s="530"/>
      <c r="CUY4" s="530"/>
      <c r="CUZ4" s="530"/>
      <c r="CVA4" s="530"/>
      <c r="CVB4" s="530"/>
      <c r="CVC4" s="530"/>
      <c r="CVD4" s="530"/>
      <c r="CVE4" s="530"/>
      <c r="CVF4" s="530"/>
      <c r="CVG4" s="530"/>
      <c r="CVH4" s="530"/>
      <c r="CVI4" s="530"/>
      <c r="CVJ4" s="530"/>
      <c r="CVK4" s="530"/>
      <c r="CVL4" s="530"/>
      <c r="CVM4" s="530"/>
      <c r="CVN4" s="530"/>
      <c r="CVO4" s="530"/>
      <c r="CVP4" s="530"/>
      <c r="CVQ4" s="530"/>
      <c r="CVR4" s="530"/>
      <c r="CVS4" s="530"/>
      <c r="CVT4" s="530"/>
      <c r="CVU4" s="530"/>
      <c r="CVV4" s="530"/>
      <c r="CVW4" s="530"/>
      <c r="CVX4" s="530"/>
      <c r="CVY4" s="530"/>
      <c r="CVZ4" s="530"/>
      <c r="CWA4" s="530"/>
      <c r="CWB4" s="530"/>
      <c r="CWC4" s="530"/>
      <c r="CWD4" s="530"/>
      <c r="CWE4" s="530"/>
      <c r="CWF4" s="530"/>
      <c r="CWG4" s="530"/>
      <c r="CWH4" s="530"/>
      <c r="CWI4" s="530"/>
      <c r="CWJ4" s="530"/>
      <c r="CWK4" s="530"/>
      <c r="CWL4" s="530"/>
      <c r="CWM4" s="530"/>
      <c r="CWN4" s="530"/>
      <c r="CWO4" s="530"/>
      <c r="CWP4" s="530"/>
      <c r="CWQ4" s="530"/>
      <c r="CWR4" s="530"/>
      <c r="CWS4" s="530"/>
      <c r="CWT4" s="530"/>
      <c r="CWU4" s="530"/>
      <c r="CWV4" s="530"/>
      <c r="CWW4" s="530"/>
      <c r="CWX4" s="530"/>
      <c r="CWY4" s="530"/>
      <c r="CWZ4" s="530"/>
      <c r="CXA4" s="530"/>
      <c r="CXB4" s="530"/>
      <c r="CXC4" s="530"/>
      <c r="CXD4" s="530"/>
      <c r="CXE4" s="530"/>
      <c r="CXF4" s="530"/>
      <c r="CXG4" s="530"/>
      <c r="CXH4" s="530"/>
      <c r="CXI4" s="530"/>
      <c r="CXJ4" s="530"/>
      <c r="CXK4" s="530"/>
      <c r="CXL4" s="530"/>
      <c r="CXM4" s="530"/>
      <c r="CXN4" s="530"/>
      <c r="CXO4" s="530"/>
      <c r="CXP4" s="530"/>
      <c r="CXQ4" s="530"/>
      <c r="CXR4" s="530"/>
      <c r="CXS4" s="530"/>
      <c r="CXT4" s="530"/>
      <c r="CXU4" s="530"/>
      <c r="CXV4" s="530"/>
      <c r="CXW4" s="530"/>
      <c r="CXX4" s="530"/>
      <c r="CXY4" s="530"/>
      <c r="CXZ4" s="530"/>
      <c r="CYA4" s="530"/>
      <c r="CYB4" s="530"/>
      <c r="CYC4" s="530"/>
      <c r="CYD4" s="530"/>
      <c r="CYE4" s="530"/>
      <c r="CYF4" s="530"/>
      <c r="CYG4" s="530"/>
      <c r="CYH4" s="530"/>
      <c r="CYI4" s="530"/>
      <c r="CYJ4" s="530"/>
      <c r="CYK4" s="530"/>
      <c r="CYL4" s="530"/>
      <c r="CYM4" s="530"/>
      <c r="CYN4" s="530"/>
      <c r="CYO4" s="530"/>
      <c r="CYP4" s="530"/>
      <c r="CYQ4" s="530"/>
      <c r="CYR4" s="530"/>
      <c r="CYS4" s="530"/>
      <c r="CYT4" s="530"/>
      <c r="CYU4" s="530"/>
      <c r="CYV4" s="530"/>
      <c r="CYW4" s="530"/>
      <c r="CYX4" s="530"/>
      <c r="CYY4" s="530"/>
      <c r="CYZ4" s="530"/>
      <c r="CZA4" s="530"/>
      <c r="CZB4" s="530"/>
      <c r="CZC4" s="530"/>
      <c r="CZD4" s="530"/>
      <c r="CZE4" s="530"/>
      <c r="CZF4" s="530"/>
      <c r="CZG4" s="530"/>
      <c r="CZH4" s="530"/>
      <c r="CZI4" s="530"/>
      <c r="CZJ4" s="530"/>
      <c r="CZK4" s="530"/>
      <c r="CZL4" s="530"/>
      <c r="CZM4" s="530"/>
      <c r="CZN4" s="530"/>
      <c r="CZO4" s="530"/>
      <c r="CZP4" s="530"/>
      <c r="CZQ4" s="530"/>
      <c r="CZR4" s="530"/>
      <c r="CZS4" s="530"/>
      <c r="CZT4" s="530"/>
      <c r="CZU4" s="530"/>
      <c r="CZV4" s="530"/>
      <c r="CZW4" s="530"/>
      <c r="CZX4" s="530"/>
      <c r="CZY4" s="530"/>
      <c r="CZZ4" s="530"/>
      <c r="DAA4" s="530"/>
      <c r="DAB4" s="530"/>
      <c r="DAC4" s="530"/>
      <c r="DAD4" s="530"/>
      <c r="DAE4" s="530"/>
      <c r="DAF4" s="530"/>
      <c r="DAG4" s="530"/>
      <c r="DAH4" s="530"/>
      <c r="DAI4" s="530"/>
      <c r="DAJ4" s="530"/>
      <c r="DAK4" s="530"/>
      <c r="DAL4" s="530"/>
      <c r="DAM4" s="530"/>
      <c r="DAN4" s="530"/>
      <c r="DAO4" s="530"/>
      <c r="DAP4" s="530"/>
      <c r="DAQ4" s="530"/>
      <c r="DAR4" s="530"/>
      <c r="DAS4" s="530"/>
      <c r="DAT4" s="530"/>
      <c r="DAU4" s="530"/>
      <c r="DAV4" s="530"/>
      <c r="DAW4" s="530"/>
      <c r="DAX4" s="530"/>
      <c r="DAY4" s="530"/>
      <c r="DAZ4" s="530"/>
      <c r="DBA4" s="530"/>
      <c r="DBB4" s="530"/>
      <c r="DBC4" s="530"/>
      <c r="DBD4" s="530"/>
      <c r="DBE4" s="530"/>
      <c r="DBF4" s="530"/>
      <c r="DBG4" s="530"/>
      <c r="DBH4" s="530"/>
      <c r="DBI4" s="530"/>
      <c r="DBJ4" s="530"/>
      <c r="DBK4" s="530"/>
      <c r="DBL4" s="530"/>
      <c r="DBM4" s="530"/>
      <c r="DBN4" s="530"/>
      <c r="DBO4" s="530"/>
      <c r="DBP4" s="530"/>
      <c r="DBQ4" s="530"/>
      <c r="DBR4" s="530"/>
      <c r="DBS4" s="530"/>
      <c r="DBT4" s="530"/>
      <c r="DBU4" s="530"/>
      <c r="DBV4" s="530"/>
      <c r="DBW4" s="530"/>
      <c r="DBX4" s="530"/>
      <c r="DBY4" s="530"/>
      <c r="DBZ4" s="530"/>
      <c r="DCA4" s="530"/>
      <c r="DCB4" s="530"/>
      <c r="DCC4" s="530"/>
      <c r="DCD4" s="530"/>
      <c r="DCE4" s="530"/>
      <c r="DCF4" s="530"/>
      <c r="DCG4" s="530"/>
      <c r="DCH4" s="530"/>
      <c r="DCI4" s="530"/>
      <c r="DCJ4" s="530"/>
      <c r="DCK4" s="530"/>
      <c r="DCL4" s="530"/>
      <c r="DCM4" s="530"/>
      <c r="DCN4" s="530"/>
      <c r="DCO4" s="530"/>
      <c r="DCP4" s="530"/>
      <c r="DCQ4" s="530"/>
      <c r="DCR4" s="530"/>
      <c r="DCS4" s="530"/>
      <c r="DCT4" s="530"/>
      <c r="DCU4" s="530"/>
      <c r="DCV4" s="530"/>
      <c r="DCW4" s="530"/>
      <c r="DCX4" s="530"/>
      <c r="DCY4" s="530"/>
      <c r="DCZ4" s="530"/>
      <c r="DDA4" s="530"/>
      <c r="DDB4" s="530"/>
      <c r="DDC4" s="530"/>
      <c r="DDD4" s="530"/>
      <c r="DDE4" s="530"/>
      <c r="DDF4" s="530"/>
      <c r="DDG4" s="530"/>
      <c r="DDH4" s="530"/>
      <c r="DDI4" s="530"/>
      <c r="DDJ4" s="530"/>
      <c r="DDK4" s="530"/>
      <c r="DDL4" s="530"/>
      <c r="DDM4" s="530"/>
      <c r="DDN4" s="530"/>
      <c r="DDO4" s="530"/>
      <c r="DDP4" s="530"/>
      <c r="DDQ4" s="530"/>
      <c r="DDR4" s="530"/>
      <c r="DDS4" s="530"/>
      <c r="DDT4" s="530"/>
      <c r="DDU4" s="530"/>
      <c r="DDV4" s="530"/>
      <c r="DDW4" s="530"/>
      <c r="DDX4" s="530"/>
      <c r="DDY4" s="530"/>
      <c r="DDZ4" s="530"/>
      <c r="DEA4" s="530"/>
      <c r="DEB4" s="530"/>
      <c r="DEC4" s="530"/>
      <c r="DED4" s="530"/>
      <c r="DEE4" s="530"/>
      <c r="DEF4" s="530"/>
      <c r="DEG4" s="530"/>
      <c r="DEH4" s="530"/>
      <c r="DEI4" s="530"/>
      <c r="DEJ4" s="530"/>
      <c r="DEK4" s="530"/>
      <c r="DEL4" s="530"/>
      <c r="DEM4" s="530"/>
      <c r="DEN4" s="530"/>
      <c r="DEO4" s="530"/>
      <c r="DEP4" s="530"/>
      <c r="DEQ4" s="530"/>
      <c r="DER4" s="530"/>
      <c r="DES4" s="530"/>
      <c r="DET4" s="530"/>
      <c r="DEU4" s="530"/>
      <c r="DEV4" s="530"/>
      <c r="DEW4" s="530"/>
      <c r="DEX4" s="530"/>
      <c r="DEY4" s="530"/>
      <c r="DEZ4" s="530"/>
      <c r="DFA4" s="530"/>
      <c r="DFB4" s="530"/>
      <c r="DFC4" s="530"/>
      <c r="DFD4" s="530"/>
      <c r="DFE4" s="530"/>
      <c r="DFF4" s="530"/>
      <c r="DFG4" s="530"/>
      <c r="DFH4" s="530"/>
      <c r="DFI4" s="530"/>
      <c r="DFJ4" s="530"/>
      <c r="DFK4" s="530"/>
      <c r="DFL4" s="530"/>
      <c r="DFM4" s="530"/>
      <c r="DFN4" s="530"/>
      <c r="DFO4" s="530"/>
      <c r="DFP4" s="530"/>
      <c r="DFQ4" s="530"/>
      <c r="DFR4" s="530"/>
      <c r="DFS4" s="530"/>
      <c r="DFT4" s="530"/>
      <c r="DFU4" s="530"/>
      <c r="DFV4" s="530"/>
      <c r="DFW4" s="530"/>
      <c r="DFX4" s="530"/>
      <c r="DFY4" s="530"/>
      <c r="DFZ4" s="530"/>
      <c r="DGA4" s="530"/>
      <c r="DGB4" s="530"/>
      <c r="DGC4" s="530"/>
      <c r="DGD4" s="530"/>
      <c r="DGE4" s="530"/>
      <c r="DGF4" s="530"/>
      <c r="DGG4" s="530"/>
      <c r="DGH4" s="530"/>
      <c r="DGI4" s="530"/>
      <c r="DGJ4" s="530"/>
      <c r="DGK4" s="530"/>
      <c r="DGL4" s="530"/>
      <c r="DGM4" s="530"/>
      <c r="DGN4" s="530"/>
      <c r="DGO4" s="530"/>
      <c r="DGP4" s="530"/>
      <c r="DGQ4" s="530"/>
      <c r="DGR4" s="530"/>
      <c r="DGS4" s="530"/>
      <c r="DGT4" s="530"/>
      <c r="DGU4" s="530"/>
      <c r="DGV4" s="530"/>
      <c r="DGW4" s="530"/>
      <c r="DGX4" s="530"/>
      <c r="DGY4" s="530"/>
      <c r="DGZ4" s="530"/>
      <c r="DHA4" s="530"/>
      <c r="DHB4" s="530"/>
      <c r="DHC4" s="530"/>
      <c r="DHD4" s="530"/>
      <c r="DHE4" s="530"/>
      <c r="DHF4" s="530"/>
      <c r="DHG4" s="530"/>
      <c r="DHH4" s="530"/>
      <c r="DHI4" s="530"/>
      <c r="DHJ4" s="530"/>
      <c r="DHK4" s="530"/>
      <c r="DHL4" s="530"/>
      <c r="DHM4" s="530"/>
      <c r="DHN4" s="530"/>
      <c r="DHO4" s="530"/>
      <c r="DHP4" s="530"/>
      <c r="DHQ4" s="530"/>
      <c r="DHR4" s="530"/>
      <c r="DHS4" s="530"/>
      <c r="DHT4" s="530"/>
      <c r="DHU4" s="530"/>
      <c r="DHV4" s="530"/>
      <c r="DHW4" s="530"/>
      <c r="DHX4" s="530"/>
      <c r="DHY4" s="530"/>
      <c r="DHZ4" s="530"/>
      <c r="DIA4" s="530"/>
      <c r="DIB4" s="530"/>
      <c r="DIC4" s="530"/>
      <c r="DID4" s="530"/>
      <c r="DIE4" s="530"/>
      <c r="DIF4" s="530"/>
      <c r="DIG4" s="530"/>
      <c r="DIH4" s="530"/>
      <c r="DII4" s="530"/>
      <c r="DIJ4" s="530"/>
      <c r="DIK4" s="530"/>
      <c r="DIL4" s="530"/>
      <c r="DIM4" s="530"/>
      <c r="DIN4" s="530"/>
      <c r="DIO4" s="530"/>
      <c r="DIP4" s="530"/>
      <c r="DIQ4" s="530"/>
      <c r="DIR4" s="530"/>
      <c r="DIS4" s="530"/>
      <c r="DIT4" s="530"/>
      <c r="DIU4" s="530"/>
      <c r="DIV4" s="530"/>
      <c r="DIW4" s="530"/>
      <c r="DIX4" s="530"/>
      <c r="DIY4" s="530"/>
      <c r="DIZ4" s="530"/>
      <c r="DJA4" s="530"/>
      <c r="DJB4" s="530"/>
      <c r="DJC4" s="530"/>
      <c r="DJD4" s="530"/>
      <c r="DJE4" s="530"/>
      <c r="DJF4" s="530"/>
      <c r="DJG4" s="530"/>
      <c r="DJH4" s="530"/>
      <c r="DJI4" s="530"/>
      <c r="DJJ4" s="530"/>
      <c r="DJK4" s="530"/>
      <c r="DJL4" s="530"/>
      <c r="DJM4" s="530"/>
      <c r="DJN4" s="530"/>
      <c r="DJO4" s="530"/>
      <c r="DJP4" s="530"/>
      <c r="DJQ4" s="530"/>
      <c r="DJR4" s="530"/>
      <c r="DJS4" s="530"/>
      <c r="DJT4" s="530"/>
      <c r="DJU4" s="530"/>
      <c r="DJV4" s="530"/>
      <c r="DJW4" s="530"/>
      <c r="DJX4" s="530"/>
      <c r="DJY4" s="530"/>
      <c r="DJZ4" s="530"/>
      <c r="DKA4" s="530"/>
      <c r="DKB4" s="530"/>
      <c r="DKC4" s="530"/>
      <c r="DKD4" s="530"/>
      <c r="DKE4" s="530"/>
      <c r="DKF4" s="530"/>
      <c r="DKG4" s="530"/>
      <c r="DKH4" s="530"/>
      <c r="DKI4" s="530"/>
      <c r="DKJ4" s="530"/>
      <c r="DKK4" s="530"/>
      <c r="DKL4" s="530"/>
      <c r="DKM4" s="530"/>
      <c r="DKN4" s="530"/>
      <c r="DKO4" s="530"/>
      <c r="DKP4" s="530"/>
      <c r="DKQ4" s="530"/>
      <c r="DKR4" s="530"/>
      <c r="DKS4" s="530"/>
      <c r="DKT4" s="530"/>
      <c r="DKU4" s="530"/>
      <c r="DKV4" s="530"/>
      <c r="DKW4" s="530"/>
      <c r="DKX4" s="530"/>
      <c r="DKY4" s="530"/>
      <c r="DKZ4" s="530"/>
      <c r="DLA4" s="530"/>
      <c r="DLB4" s="530"/>
      <c r="DLC4" s="530"/>
      <c r="DLD4" s="530"/>
      <c r="DLE4" s="530"/>
      <c r="DLF4" s="530"/>
      <c r="DLG4" s="530"/>
      <c r="DLH4" s="530"/>
      <c r="DLI4" s="530"/>
      <c r="DLJ4" s="530"/>
      <c r="DLK4" s="530"/>
      <c r="DLL4" s="530"/>
      <c r="DLM4" s="530"/>
      <c r="DLN4" s="530"/>
      <c r="DLO4" s="530"/>
      <c r="DLP4" s="530"/>
      <c r="DLQ4" s="530"/>
      <c r="DLR4" s="530"/>
      <c r="DLS4" s="530"/>
      <c r="DLT4" s="530"/>
      <c r="DLU4" s="530"/>
      <c r="DLV4" s="530"/>
      <c r="DLW4" s="530"/>
      <c r="DLX4" s="530"/>
      <c r="DLY4" s="530"/>
      <c r="DLZ4" s="530"/>
      <c r="DMA4" s="530"/>
      <c r="DMB4" s="530"/>
      <c r="DMC4" s="530"/>
      <c r="DMD4" s="530"/>
      <c r="DME4" s="530"/>
      <c r="DMF4" s="530"/>
      <c r="DMG4" s="530"/>
      <c r="DMH4" s="530"/>
      <c r="DMI4" s="530"/>
      <c r="DMJ4" s="530"/>
      <c r="DMK4" s="530"/>
      <c r="DML4" s="530"/>
      <c r="DMM4" s="530"/>
      <c r="DMN4" s="530"/>
      <c r="DMO4" s="530"/>
      <c r="DMP4" s="530"/>
      <c r="DMQ4" s="530"/>
      <c r="DMR4" s="530"/>
      <c r="DMS4" s="530"/>
      <c r="DMT4" s="530"/>
      <c r="DMU4" s="530"/>
      <c r="DMV4" s="530"/>
      <c r="DMW4" s="530"/>
      <c r="DMX4" s="530"/>
      <c r="DMY4" s="530"/>
      <c r="DMZ4" s="530"/>
      <c r="DNA4" s="530"/>
      <c r="DNB4" s="530"/>
      <c r="DNC4" s="530"/>
      <c r="DND4" s="530"/>
      <c r="DNE4" s="530"/>
      <c r="DNF4" s="530"/>
      <c r="DNG4" s="530"/>
      <c r="DNH4" s="530"/>
      <c r="DNI4" s="530"/>
      <c r="DNJ4" s="530"/>
      <c r="DNK4" s="530"/>
      <c r="DNL4" s="530"/>
      <c r="DNM4" s="530"/>
      <c r="DNN4" s="530"/>
      <c r="DNO4" s="530"/>
      <c r="DNP4" s="530"/>
      <c r="DNQ4" s="530"/>
      <c r="DNR4" s="530"/>
      <c r="DNS4" s="530"/>
      <c r="DNT4" s="530"/>
      <c r="DNU4" s="530"/>
      <c r="DNV4" s="530"/>
      <c r="DNW4" s="530"/>
      <c r="DNX4" s="530"/>
      <c r="DNY4" s="530"/>
      <c r="DNZ4" s="530"/>
      <c r="DOA4" s="530"/>
      <c r="DOB4" s="530"/>
      <c r="DOC4" s="530"/>
      <c r="DOD4" s="530"/>
      <c r="DOE4" s="530"/>
      <c r="DOF4" s="530"/>
      <c r="DOG4" s="530"/>
      <c r="DOH4" s="530"/>
      <c r="DOI4" s="530"/>
      <c r="DOJ4" s="530"/>
      <c r="DOK4" s="530"/>
      <c r="DOL4" s="530"/>
      <c r="DOM4" s="530"/>
      <c r="DON4" s="530"/>
      <c r="DOO4" s="530"/>
      <c r="DOP4" s="530"/>
      <c r="DOQ4" s="530"/>
      <c r="DOR4" s="530"/>
      <c r="DOS4" s="530"/>
      <c r="DOT4" s="530"/>
      <c r="DOU4" s="530"/>
      <c r="DOV4" s="530"/>
      <c r="DOW4" s="530"/>
      <c r="DOX4" s="530"/>
      <c r="DOY4" s="530"/>
      <c r="DOZ4" s="530"/>
      <c r="DPA4" s="530"/>
      <c r="DPB4" s="530"/>
      <c r="DPC4" s="530"/>
      <c r="DPD4" s="530"/>
      <c r="DPE4" s="530"/>
      <c r="DPF4" s="530"/>
      <c r="DPG4" s="530"/>
      <c r="DPH4" s="530"/>
      <c r="DPI4" s="530"/>
      <c r="DPJ4" s="530"/>
      <c r="DPK4" s="530"/>
      <c r="DPL4" s="530"/>
      <c r="DPM4" s="530"/>
      <c r="DPN4" s="530"/>
      <c r="DPO4" s="530"/>
      <c r="DPP4" s="530"/>
      <c r="DPQ4" s="530"/>
      <c r="DPR4" s="530"/>
      <c r="DPS4" s="530"/>
      <c r="DPT4" s="530"/>
      <c r="DPU4" s="530"/>
      <c r="DPV4" s="530"/>
      <c r="DPW4" s="530"/>
      <c r="DPX4" s="530"/>
      <c r="DPY4" s="530"/>
      <c r="DPZ4" s="530"/>
      <c r="DQA4" s="530"/>
      <c r="DQB4" s="530"/>
      <c r="DQC4" s="530"/>
      <c r="DQD4" s="530"/>
      <c r="DQE4" s="530"/>
      <c r="DQF4" s="530"/>
      <c r="DQG4" s="530"/>
      <c r="DQH4" s="530"/>
      <c r="DQI4" s="530"/>
      <c r="DQJ4" s="530"/>
      <c r="DQK4" s="530"/>
      <c r="DQL4" s="530"/>
      <c r="DQM4" s="530"/>
      <c r="DQN4" s="530"/>
      <c r="DQO4" s="530"/>
      <c r="DQP4" s="530"/>
      <c r="DQQ4" s="530"/>
      <c r="DQR4" s="530"/>
      <c r="DQS4" s="530"/>
      <c r="DQT4" s="530"/>
      <c r="DQU4" s="530"/>
      <c r="DQV4" s="530"/>
      <c r="DQW4" s="530"/>
      <c r="DQX4" s="530"/>
      <c r="DQY4" s="530"/>
      <c r="DQZ4" s="530"/>
      <c r="DRA4" s="530"/>
      <c r="DRB4" s="530"/>
      <c r="DRC4" s="530"/>
      <c r="DRD4" s="530"/>
      <c r="DRE4" s="530"/>
      <c r="DRF4" s="530"/>
      <c r="DRG4" s="530"/>
      <c r="DRH4" s="530"/>
      <c r="DRI4" s="530"/>
      <c r="DRJ4" s="530"/>
      <c r="DRK4" s="530"/>
      <c r="DRL4" s="530"/>
      <c r="DRM4" s="530"/>
      <c r="DRN4" s="530"/>
      <c r="DRO4" s="530"/>
      <c r="DRP4" s="530"/>
      <c r="DRQ4" s="530"/>
      <c r="DRR4" s="530"/>
      <c r="DRS4" s="530"/>
      <c r="DRT4" s="530"/>
      <c r="DRU4" s="530"/>
      <c r="DRV4" s="530"/>
      <c r="DRW4" s="530"/>
      <c r="DRX4" s="530"/>
      <c r="DRY4" s="530"/>
      <c r="DRZ4" s="530"/>
      <c r="DSA4" s="530"/>
      <c r="DSB4" s="530"/>
      <c r="DSC4" s="530"/>
      <c r="DSD4" s="530"/>
      <c r="DSE4" s="530"/>
      <c r="DSF4" s="530"/>
      <c r="DSG4" s="530"/>
      <c r="DSH4" s="530"/>
      <c r="DSI4" s="530"/>
      <c r="DSJ4" s="530"/>
      <c r="DSK4" s="530"/>
      <c r="DSL4" s="530"/>
      <c r="DSM4" s="530"/>
      <c r="DSN4" s="530"/>
      <c r="DSO4" s="530"/>
      <c r="DSP4" s="530"/>
      <c r="DSQ4" s="530"/>
      <c r="DSR4" s="530"/>
      <c r="DSS4" s="530"/>
      <c r="DST4" s="530"/>
      <c r="DSU4" s="530"/>
      <c r="DSV4" s="530"/>
      <c r="DSW4" s="530"/>
      <c r="DSX4" s="530"/>
      <c r="DSY4" s="530"/>
      <c r="DSZ4" s="530"/>
      <c r="DTA4" s="530"/>
      <c r="DTB4" s="530"/>
      <c r="DTC4" s="530"/>
      <c r="DTD4" s="530"/>
      <c r="DTE4" s="530"/>
      <c r="DTF4" s="530"/>
      <c r="DTG4" s="530"/>
      <c r="DTH4" s="530"/>
      <c r="DTI4" s="530"/>
      <c r="DTJ4" s="530"/>
      <c r="DTK4" s="530"/>
      <c r="DTL4" s="530"/>
      <c r="DTM4" s="530"/>
      <c r="DTN4" s="530"/>
      <c r="DTO4" s="530"/>
      <c r="DTP4" s="530"/>
      <c r="DTQ4" s="530"/>
      <c r="DTR4" s="530"/>
      <c r="DTS4" s="530"/>
      <c r="DTT4" s="530"/>
      <c r="DTU4" s="530"/>
      <c r="DTV4" s="530"/>
      <c r="DTW4" s="530"/>
      <c r="DTX4" s="530"/>
      <c r="DTY4" s="530"/>
      <c r="DTZ4" s="530"/>
      <c r="DUA4" s="530"/>
      <c r="DUB4" s="530"/>
      <c r="DUC4" s="530"/>
      <c r="DUD4" s="530"/>
      <c r="DUE4" s="530"/>
      <c r="DUF4" s="530"/>
      <c r="DUG4" s="530"/>
      <c r="DUH4" s="530"/>
      <c r="DUI4" s="530"/>
      <c r="DUJ4" s="530"/>
      <c r="DUK4" s="530"/>
      <c r="DUL4" s="530"/>
      <c r="DUM4" s="530"/>
      <c r="DUN4" s="530"/>
      <c r="DUO4" s="530"/>
      <c r="DUP4" s="530"/>
      <c r="DUQ4" s="530"/>
      <c r="DUR4" s="530"/>
      <c r="DUS4" s="530"/>
      <c r="DUT4" s="530"/>
      <c r="DUU4" s="530"/>
      <c r="DUV4" s="530"/>
      <c r="DUW4" s="530"/>
      <c r="DUX4" s="530"/>
      <c r="DUY4" s="530"/>
      <c r="DUZ4" s="530"/>
      <c r="DVA4" s="530"/>
      <c r="DVB4" s="530"/>
      <c r="DVC4" s="530"/>
      <c r="DVD4" s="530"/>
      <c r="DVE4" s="530"/>
      <c r="DVF4" s="530"/>
      <c r="DVG4" s="530"/>
      <c r="DVH4" s="530"/>
      <c r="DVI4" s="530"/>
      <c r="DVJ4" s="530"/>
      <c r="DVK4" s="530"/>
      <c r="DVL4" s="530"/>
      <c r="DVM4" s="530"/>
      <c r="DVN4" s="530"/>
      <c r="DVO4" s="530"/>
      <c r="DVP4" s="530"/>
      <c r="DVQ4" s="530"/>
      <c r="DVR4" s="530"/>
      <c r="DVS4" s="530"/>
      <c r="DVT4" s="530"/>
      <c r="DVU4" s="530"/>
      <c r="DVV4" s="530"/>
      <c r="DVW4" s="530"/>
      <c r="DVX4" s="530"/>
      <c r="DVY4" s="530"/>
      <c r="DVZ4" s="530"/>
      <c r="DWA4" s="530"/>
      <c r="DWB4" s="530"/>
      <c r="DWC4" s="530"/>
      <c r="DWD4" s="530"/>
      <c r="DWE4" s="530"/>
      <c r="DWF4" s="530"/>
      <c r="DWG4" s="530"/>
      <c r="DWH4" s="530"/>
      <c r="DWI4" s="530"/>
      <c r="DWJ4" s="530"/>
      <c r="DWK4" s="530"/>
      <c r="DWL4" s="530"/>
      <c r="DWM4" s="530"/>
      <c r="DWN4" s="530"/>
      <c r="DWO4" s="530"/>
      <c r="DWP4" s="530"/>
      <c r="DWQ4" s="530"/>
      <c r="DWR4" s="530"/>
      <c r="DWS4" s="530"/>
      <c r="DWT4" s="530"/>
      <c r="DWU4" s="530"/>
      <c r="DWV4" s="530"/>
      <c r="DWW4" s="530"/>
      <c r="DWX4" s="530"/>
      <c r="DWY4" s="530"/>
      <c r="DWZ4" s="530"/>
      <c r="DXA4" s="530"/>
      <c r="DXB4" s="530"/>
      <c r="DXC4" s="530"/>
      <c r="DXD4" s="530"/>
      <c r="DXE4" s="530"/>
      <c r="DXF4" s="530"/>
      <c r="DXG4" s="530"/>
      <c r="DXH4" s="530"/>
      <c r="DXI4" s="530"/>
      <c r="DXJ4" s="530"/>
      <c r="DXK4" s="530"/>
      <c r="DXL4" s="530"/>
      <c r="DXM4" s="530"/>
      <c r="DXN4" s="530"/>
      <c r="DXO4" s="530"/>
      <c r="DXP4" s="530"/>
      <c r="DXQ4" s="530"/>
      <c r="DXR4" s="530"/>
      <c r="DXS4" s="530"/>
      <c r="DXT4" s="530"/>
      <c r="DXU4" s="530"/>
      <c r="DXV4" s="530"/>
      <c r="DXW4" s="530"/>
      <c r="DXX4" s="530"/>
      <c r="DXY4" s="530"/>
      <c r="DXZ4" s="530"/>
      <c r="DYA4" s="530"/>
      <c r="DYB4" s="530"/>
      <c r="DYC4" s="530"/>
      <c r="DYD4" s="530"/>
      <c r="DYE4" s="530"/>
      <c r="DYF4" s="530"/>
      <c r="DYG4" s="530"/>
      <c r="DYH4" s="530"/>
      <c r="DYI4" s="530"/>
      <c r="DYJ4" s="530"/>
      <c r="DYK4" s="530"/>
      <c r="DYL4" s="530"/>
      <c r="DYM4" s="530"/>
      <c r="DYN4" s="530"/>
      <c r="DYO4" s="530"/>
      <c r="DYP4" s="530"/>
      <c r="DYQ4" s="530"/>
      <c r="DYR4" s="530"/>
      <c r="DYS4" s="530"/>
      <c r="DYT4" s="530"/>
      <c r="DYU4" s="530"/>
      <c r="DYV4" s="530"/>
      <c r="DYW4" s="530"/>
      <c r="DYX4" s="530"/>
      <c r="DYY4" s="530"/>
      <c r="DYZ4" s="530"/>
      <c r="DZA4" s="530"/>
      <c r="DZB4" s="530"/>
      <c r="DZC4" s="530"/>
      <c r="DZD4" s="530"/>
      <c r="DZE4" s="530"/>
      <c r="DZF4" s="530"/>
      <c r="DZG4" s="530"/>
      <c r="DZH4" s="530"/>
      <c r="DZI4" s="530"/>
      <c r="DZJ4" s="530"/>
      <c r="DZK4" s="530"/>
      <c r="DZL4" s="530"/>
      <c r="DZM4" s="530"/>
      <c r="DZN4" s="530"/>
      <c r="DZO4" s="530"/>
      <c r="DZP4" s="530"/>
      <c r="DZQ4" s="530"/>
      <c r="DZR4" s="530"/>
      <c r="DZS4" s="530"/>
      <c r="DZT4" s="530"/>
      <c r="DZU4" s="530"/>
      <c r="DZV4" s="530"/>
      <c r="DZW4" s="530"/>
      <c r="DZX4" s="530"/>
      <c r="DZY4" s="530"/>
      <c r="DZZ4" s="530"/>
      <c r="EAA4" s="530"/>
      <c r="EAB4" s="530"/>
      <c r="EAC4" s="530"/>
      <c r="EAD4" s="530"/>
      <c r="EAE4" s="530"/>
      <c r="EAF4" s="530"/>
      <c r="EAG4" s="530"/>
      <c r="EAH4" s="530"/>
      <c r="EAI4" s="530"/>
      <c r="EAJ4" s="530"/>
      <c r="EAK4" s="530"/>
      <c r="EAL4" s="530"/>
      <c r="EAM4" s="530"/>
      <c r="EAN4" s="530"/>
      <c r="EAO4" s="530"/>
      <c r="EAP4" s="530"/>
      <c r="EAQ4" s="530"/>
      <c r="EAR4" s="530"/>
      <c r="EAS4" s="530"/>
      <c r="EAT4" s="530"/>
      <c r="EAU4" s="530"/>
      <c r="EAV4" s="530"/>
      <c r="EAW4" s="530"/>
      <c r="EAX4" s="530"/>
      <c r="EAY4" s="530"/>
      <c r="EAZ4" s="530"/>
      <c r="EBA4" s="530"/>
      <c r="EBB4" s="530"/>
      <c r="EBC4" s="530"/>
      <c r="EBD4" s="530"/>
      <c r="EBE4" s="530"/>
      <c r="EBF4" s="530"/>
      <c r="EBG4" s="530"/>
      <c r="EBH4" s="530"/>
      <c r="EBI4" s="530"/>
      <c r="EBJ4" s="530"/>
      <c r="EBK4" s="530"/>
      <c r="EBL4" s="530"/>
      <c r="EBM4" s="530"/>
      <c r="EBN4" s="530"/>
      <c r="EBO4" s="530"/>
      <c r="EBP4" s="530"/>
      <c r="EBQ4" s="530"/>
      <c r="EBR4" s="530"/>
      <c r="EBS4" s="530"/>
      <c r="EBT4" s="530"/>
      <c r="EBU4" s="530"/>
      <c r="EBV4" s="530"/>
      <c r="EBW4" s="530"/>
      <c r="EBX4" s="530"/>
      <c r="EBY4" s="530"/>
      <c r="EBZ4" s="530"/>
      <c r="ECA4" s="530"/>
      <c r="ECB4" s="530"/>
      <c r="ECC4" s="530"/>
      <c r="ECD4" s="530"/>
      <c r="ECE4" s="530"/>
      <c r="ECF4" s="530"/>
      <c r="ECG4" s="530"/>
      <c r="ECH4" s="530"/>
      <c r="ECI4" s="530"/>
      <c r="ECJ4" s="530"/>
      <c r="ECK4" s="530"/>
      <c r="ECL4" s="530"/>
      <c r="ECM4" s="530"/>
      <c r="ECN4" s="530"/>
      <c r="ECO4" s="530"/>
      <c r="ECP4" s="530"/>
      <c r="ECQ4" s="530"/>
      <c r="ECR4" s="530"/>
      <c r="ECS4" s="530"/>
      <c r="ECT4" s="530"/>
      <c r="ECU4" s="530"/>
      <c r="ECV4" s="530"/>
      <c r="ECW4" s="530"/>
      <c r="ECX4" s="530"/>
      <c r="ECY4" s="530"/>
      <c r="ECZ4" s="530"/>
      <c r="EDA4" s="530"/>
      <c r="EDB4" s="530"/>
      <c r="EDC4" s="530"/>
      <c r="EDD4" s="530"/>
      <c r="EDE4" s="530"/>
      <c r="EDF4" s="530"/>
      <c r="EDG4" s="530"/>
      <c r="EDH4" s="530"/>
      <c r="EDI4" s="530"/>
      <c r="EDJ4" s="530"/>
      <c r="EDK4" s="530"/>
      <c r="EDL4" s="530"/>
      <c r="EDM4" s="530"/>
      <c r="EDN4" s="530"/>
      <c r="EDO4" s="530"/>
      <c r="EDP4" s="530"/>
      <c r="EDQ4" s="530"/>
      <c r="EDR4" s="530"/>
      <c r="EDS4" s="530"/>
      <c r="EDT4" s="530"/>
      <c r="EDU4" s="530"/>
      <c r="EDV4" s="530"/>
      <c r="EDW4" s="530"/>
      <c r="EDX4" s="530"/>
      <c r="EDY4" s="530"/>
      <c r="EDZ4" s="530"/>
      <c r="EEA4" s="530"/>
      <c r="EEB4" s="530"/>
      <c r="EEC4" s="530"/>
      <c r="EED4" s="530"/>
      <c r="EEE4" s="530"/>
      <c r="EEF4" s="530"/>
      <c r="EEG4" s="530"/>
      <c r="EEH4" s="530"/>
      <c r="EEI4" s="530"/>
      <c r="EEJ4" s="530"/>
      <c r="EEK4" s="530"/>
      <c r="EEL4" s="530"/>
      <c r="EEM4" s="530"/>
      <c r="EEN4" s="530"/>
      <c r="EEO4" s="530"/>
      <c r="EEP4" s="530"/>
      <c r="EEQ4" s="530"/>
      <c r="EER4" s="530"/>
      <c r="EES4" s="530"/>
      <c r="EET4" s="530"/>
      <c r="EEU4" s="530"/>
      <c r="EEV4" s="530"/>
      <c r="EEW4" s="530"/>
      <c r="EEX4" s="530"/>
      <c r="EEY4" s="530"/>
      <c r="EEZ4" s="530"/>
      <c r="EFA4" s="530"/>
      <c r="EFB4" s="530"/>
      <c r="EFC4" s="530"/>
      <c r="EFD4" s="530"/>
      <c r="EFE4" s="530"/>
      <c r="EFF4" s="530"/>
      <c r="EFG4" s="530"/>
      <c r="EFH4" s="530"/>
      <c r="EFI4" s="530"/>
      <c r="EFJ4" s="530"/>
      <c r="EFK4" s="530"/>
      <c r="EFL4" s="530"/>
      <c r="EFM4" s="530"/>
      <c r="EFN4" s="530"/>
      <c r="EFO4" s="530"/>
      <c r="EFP4" s="530"/>
      <c r="EFQ4" s="530"/>
      <c r="EFR4" s="530"/>
      <c r="EFS4" s="530"/>
      <c r="EFT4" s="530"/>
      <c r="EFU4" s="530"/>
      <c r="EFV4" s="530"/>
      <c r="EFW4" s="530"/>
      <c r="EFX4" s="530"/>
      <c r="EFY4" s="530"/>
      <c r="EFZ4" s="530"/>
      <c r="EGA4" s="530"/>
      <c r="EGB4" s="530"/>
      <c r="EGC4" s="530"/>
      <c r="EGD4" s="530"/>
      <c r="EGE4" s="530"/>
      <c r="EGF4" s="530"/>
      <c r="EGG4" s="530"/>
      <c r="EGH4" s="530"/>
      <c r="EGI4" s="530"/>
      <c r="EGJ4" s="530"/>
      <c r="EGK4" s="530"/>
      <c r="EGL4" s="530"/>
      <c r="EGM4" s="530"/>
      <c r="EGN4" s="530"/>
      <c r="EGO4" s="530"/>
      <c r="EGP4" s="530"/>
      <c r="EGQ4" s="530"/>
      <c r="EGR4" s="530"/>
      <c r="EGS4" s="530"/>
      <c r="EGT4" s="530"/>
      <c r="EGU4" s="530"/>
      <c r="EGV4" s="530"/>
      <c r="EGW4" s="530"/>
      <c r="EGX4" s="530"/>
      <c r="EGY4" s="530"/>
      <c r="EGZ4" s="530"/>
      <c r="EHA4" s="530"/>
      <c r="EHB4" s="530"/>
      <c r="EHC4" s="530"/>
      <c r="EHD4" s="530"/>
      <c r="EHE4" s="530"/>
      <c r="EHF4" s="530"/>
      <c r="EHG4" s="530"/>
      <c r="EHH4" s="530"/>
      <c r="EHI4" s="530"/>
      <c r="EHJ4" s="530"/>
      <c r="EHK4" s="530"/>
      <c r="EHL4" s="530"/>
      <c r="EHM4" s="530"/>
      <c r="EHN4" s="530"/>
      <c r="EHO4" s="530"/>
      <c r="EHP4" s="530"/>
      <c r="EHQ4" s="530"/>
      <c r="EHR4" s="530"/>
      <c r="EHS4" s="530"/>
      <c r="EHT4" s="530"/>
      <c r="EHU4" s="530"/>
      <c r="EHV4" s="530"/>
      <c r="EHW4" s="530"/>
      <c r="EHX4" s="530"/>
      <c r="EHY4" s="530"/>
      <c r="EHZ4" s="530"/>
      <c r="EIA4" s="530"/>
      <c r="EIB4" s="530"/>
      <c r="EIC4" s="530"/>
      <c r="EID4" s="530"/>
      <c r="EIE4" s="530"/>
      <c r="EIF4" s="530"/>
      <c r="EIG4" s="530"/>
      <c r="EIH4" s="530"/>
      <c r="EII4" s="530"/>
      <c r="EIJ4" s="530"/>
      <c r="EIK4" s="530"/>
      <c r="EIL4" s="530"/>
      <c r="EIM4" s="530"/>
      <c r="EIN4" s="530"/>
      <c r="EIO4" s="530"/>
      <c r="EIP4" s="530"/>
      <c r="EIQ4" s="530"/>
      <c r="EIR4" s="530"/>
      <c r="EIS4" s="530"/>
      <c r="EIT4" s="530"/>
      <c r="EIU4" s="530"/>
      <c r="EIV4" s="530"/>
      <c r="EIW4" s="530"/>
      <c r="EIX4" s="530"/>
      <c r="EIY4" s="530"/>
      <c r="EIZ4" s="530"/>
      <c r="EJA4" s="530"/>
      <c r="EJB4" s="530"/>
      <c r="EJC4" s="530"/>
      <c r="EJD4" s="530"/>
      <c r="EJE4" s="530"/>
      <c r="EJF4" s="530"/>
      <c r="EJG4" s="530"/>
      <c r="EJH4" s="530"/>
      <c r="EJI4" s="530"/>
      <c r="EJJ4" s="530"/>
      <c r="EJK4" s="530"/>
      <c r="EJL4" s="530"/>
      <c r="EJM4" s="530"/>
      <c r="EJN4" s="530"/>
      <c r="EJO4" s="530"/>
      <c r="EJP4" s="530"/>
      <c r="EJQ4" s="530"/>
      <c r="EJR4" s="530"/>
      <c r="EJS4" s="530"/>
      <c r="EJT4" s="530"/>
      <c r="EJU4" s="530"/>
      <c r="EJV4" s="530"/>
      <c r="EJW4" s="530"/>
      <c r="EJX4" s="530"/>
      <c r="EJY4" s="530"/>
      <c r="EJZ4" s="530"/>
      <c r="EKA4" s="530"/>
      <c r="EKB4" s="530"/>
      <c r="EKC4" s="530"/>
      <c r="EKD4" s="530"/>
      <c r="EKE4" s="530"/>
      <c r="EKF4" s="530"/>
      <c r="EKG4" s="530"/>
      <c r="EKH4" s="530"/>
      <c r="EKI4" s="530"/>
      <c r="EKJ4" s="530"/>
      <c r="EKK4" s="530"/>
      <c r="EKL4" s="530"/>
      <c r="EKM4" s="530"/>
      <c r="EKN4" s="530"/>
      <c r="EKO4" s="530"/>
      <c r="EKP4" s="530"/>
      <c r="EKQ4" s="530"/>
      <c r="EKR4" s="530"/>
      <c r="EKS4" s="530"/>
      <c r="EKT4" s="530"/>
      <c r="EKU4" s="530"/>
      <c r="EKV4" s="530"/>
      <c r="EKW4" s="530"/>
      <c r="EKX4" s="530"/>
      <c r="EKY4" s="530"/>
      <c r="EKZ4" s="530"/>
      <c r="ELA4" s="530"/>
      <c r="ELB4" s="530"/>
      <c r="ELC4" s="530"/>
      <c r="ELD4" s="530"/>
      <c r="ELE4" s="530"/>
      <c r="ELF4" s="530"/>
      <c r="ELG4" s="530"/>
      <c r="ELH4" s="530"/>
      <c r="ELI4" s="530"/>
      <c r="ELJ4" s="530"/>
      <c r="ELK4" s="530"/>
      <c r="ELL4" s="530"/>
      <c r="ELM4" s="530"/>
      <c r="ELN4" s="530"/>
      <c r="ELO4" s="530"/>
      <c r="ELP4" s="530"/>
      <c r="ELQ4" s="530"/>
      <c r="ELR4" s="530"/>
      <c r="ELS4" s="530"/>
      <c r="ELT4" s="530"/>
      <c r="ELU4" s="530"/>
      <c r="ELV4" s="530"/>
      <c r="ELW4" s="530"/>
      <c r="ELX4" s="530"/>
      <c r="ELY4" s="530"/>
      <c r="ELZ4" s="530"/>
      <c r="EMA4" s="530"/>
      <c r="EMB4" s="530"/>
      <c r="EMC4" s="530"/>
      <c r="EMD4" s="530"/>
      <c r="EME4" s="530"/>
      <c r="EMF4" s="530"/>
      <c r="EMG4" s="530"/>
      <c r="EMH4" s="530"/>
      <c r="EMI4" s="530"/>
      <c r="EMJ4" s="530"/>
      <c r="EMK4" s="530"/>
      <c r="EML4" s="530"/>
      <c r="EMM4" s="530"/>
      <c r="EMN4" s="530"/>
      <c r="EMO4" s="530"/>
      <c r="EMP4" s="530"/>
      <c r="EMQ4" s="530"/>
      <c r="EMR4" s="530"/>
      <c r="EMS4" s="530"/>
      <c r="EMT4" s="530"/>
      <c r="EMU4" s="530"/>
      <c r="EMV4" s="530"/>
      <c r="EMW4" s="530"/>
      <c r="EMX4" s="530"/>
      <c r="EMY4" s="530"/>
      <c r="EMZ4" s="530"/>
      <c r="ENA4" s="530"/>
      <c r="ENB4" s="530"/>
      <c r="ENC4" s="530"/>
      <c r="END4" s="530"/>
      <c r="ENE4" s="530"/>
      <c r="ENF4" s="530"/>
      <c r="ENG4" s="530"/>
      <c r="ENH4" s="530"/>
      <c r="ENI4" s="530"/>
      <c r="ENJ4" s="530"/>
      <c r="ENK4" s="530"/>
      <c r="ENL4" s="530"/>
      <c r="ENM4" s="530"/>
      <c r="ENN4" s="530"/>
      <c r="ENO4" s="530"/>
      <c r="ENP4" s="530"/>
      <c r="ENQ4" s="530"/>
      <c r="ENR4" s="530"/>
      <c r="ENS4" s="530"/>
      <c r="ENT4" s="530"/>
      <c r="ENU4" s="530"/>
      <c r="ENV4" s="530"/>
      <c r="ENW4" s="530"/>
      <c r="ENX4" s="530"/>
      <c r="ENY4" s="530"/>
      <c r="ENZ4" s="530"/>
      <c r="EOA4" s="530"/>
      <c r="EOB4" s="530"/>
      <c r="EOC4" s="530"/>
      <c r="EOD4" s="530"/>
      <c r="EOE4" s="530"/>
      <c r="EOF4" s="530"/>
      <c r="EOG4" s="530"/>
      <c r="EOH4" s="530"/>
      <c r="EOI4" s="530"/>
      <c r="EOJ4" s="530"/>
      <c r="EOK4" s="530"/>
      <c r="EOL4" s="530"/>
      <c r="EOM4" s="530"/>
      <c r="EON4" s="530"/>
      <c r="EOO4" s="530"/>
      <c r="EOP4" s="530"/>
      <c r="EOQ4" s="530"/>
      <c r="EOR4" s="530"/>
      <c r="EOS4" s="530"/>
      <c r="EOT4" s="530"/>
      <c r="EOU4" s="530"/>
      <c r="EOV4" s="530"/>
      <c r="EOW4" s="530"/>
      <c r="EOX4" s="530"/>
      <c r="EOY4" s="530"/>
      <c r="EOZ4" s="530"/>
      <c r="EPA4" s="530"/>
      <c r="EPB4" s="530"/>
      <c r="EPC4" s="530"/>
      <c r="EPD4" s="530"/>
      <c r="EPE4" s="530"/>
      <c r="EPF4" s="530"/>
      <c r="EPG4" s="530"/>
      <c r="EPH4" s="530"/>
      <c r="EPI4" s="530"/>
      <c r="EPJ4" s="530"/>
      <c r="EPK4" s="530"/>
      <c r="EPL4" s="530"/>
      <c r="EPM4" s="530"/>
      <c r="EPN4" s="530"/>
      <c r="EPO4" s="530"/>
      <c r="EPP4" s="530"/>
      <c r="EPQ4" s="530"/>
      <c r="EPR4" s="530"/>
      <c r="EPS4" s="530"/>
      <c r="EPT4" s="530"/>
      <c r="EPU4" s="530"/>
      <c r="EPV4" s="530"/>
      <c r="EPW4" s="530"/>
      <c r="EPX4" s="530"/>
      <c r="EPY4" s="530"/>
      <c r="EPZ4" s="530"/>
      <c r="EQA4" s="530"/>
      <c r="EQB4" s="530"/>
      <c r="EQC4" s="530"/>
      <c r="EQD4" s="530"/>
      <c r="EQE4" s="530"/>
      <c r="EQF4" s="530"/>
      <c r="EQG4" s="530"/>
      <c r="EQH4" s="530"/>
      <c r="EQI4" s="530"/>
      <c r="EQJ4" s="530"/>
      <c r="EQK4" s="530"/>
      <c r="EQL4" s="530"/>
      <c r="EQM4" s="530"/>
      <c r="EQN4" s="530"/>
      <c r="EQO4" s="530"/>
      <c r="EQP4" s="530"/>
      <c r="EQQ4" s="530"/>
      <c r="EQR4" s="530"/>
      <c r="EQS4" s="530"/>
      <c r="EQT4" s="530"/>
      <c r="EQU4" s="530"/>
      <c r="EQV4" s="530"/>
      <c r="EQW4" s="530"/>
      <c r="EQX4" s="530"/>
      <c r="EQY4" s="530"/>
      <c r="EQZ4" s="530"/>
      <c r="ERA4" s="530"/>
      <c r="ERB4" s="530"/>
      <c r="ERC4" s="530"/>
      <c r="ERD4" s="530"/>
      <c r="ERE4" s="530"/>
      <c r="ERF4" s="530"/>
      <c r="ERG4" s="530"/>
      <c r="ERH4" s="530"/>
      <c r="ERI4" s="530"/>
      <c r="ERJ4" s="530"/>
      <c r="ERK4" s="530"/>
      <c r="ERL4" s="530"/>
      <c r="ERM4" s="530"/>
      <c r="ERN4" s="530"/>
      <c r="ERO4" s="530"/>
      <c r="ERP4" s="530"/>
      <c r="ERQ4" s="530"/>
      <c r="ERR4" s="530"/>
      <c r="ERS4" s="530"/>
      <c r="ERT4" s="530"/>
      <c r="ERU4" s="530"/>
      <c r="ERV4" s="530"/>
      <c r="ERW4" s="530"/>
      <c r="ERX4" s="530"/>
      <c r="ERY4" s="530"/>
      <c r="ERZ4" s="530"/>
      <c r="ESA4" s="530"/>
      <c r="ESB4" s="530"/>
      <c r="ESC4" s="530"/>
      <c r="ESD4" s="530"/>
      <c r="ESE4" s="530"/>
      <c r="ESF4" s="530"/>
      <c r="ESG4" s="530"/>
      <c r="ESH4" s="530"/>
      <c r="ESI4" s="530"/>
      <c r="ESJ4" s="530"/>
      <c r="ESK4" s="530"/>
      <c r="ESL4" s="530"/>
      <c r="ESM4" s="530"/>
      <c r="ESN4" s="530"/>
      <c r="ESO4" s="530"/>
      <c r="ESP4" s="530"/>
      <c r="ESQ4" s="530"/>
      <c r="ESR4" s="530"/>
      <c r="ESS4" s="530"/>
      <c r="EST4" s="530"/>
      <c r="ESU4" s="530"/>
      <c r="ESV4" s="530"/>
      <c r="ESW4" s="530"/>
      <c r="ESX4" s="530"/>
      <c r="ESY4" s="530"/>
      <c r="ESZ4" s="530"/>
      <c r="ETA4" s="530"/>
      <c r="ETB4" s="530"/>
      <c r="ETC4" s="530"/>
      <c r="ETD4" s="530"/>
      <c r="ETE4" s="530"/>
      <c r="ETF4" s="530"/>
      <c r="ETG4" s="530"/>
      <c r="ETH4" s="530"/>
      <c r="ETI4" s="530"/>
      <c r="ETJ4" s="530"/>
      <c r="ETK4" s="530"/>
      <c r="ETL4" s="530"/>
      <c r="ETM4" s="530"/>
      <c r="ETN4" s="530"/>
      <c r="ETO4" s="530"/>
      <c r="ETP4" s="530"/>
      <c r="ETQ4" s="530"/>
      <c r="ETR4" s="530"/>
      <c r="ETS4" s="530"/>
      <c r="ETT4" s="530"/>
      <c r="ETU4" s="530"/>
      <c r="ETV4" s="530"/>
      <c r="ETW4" s="530"/>
      <c r="ETX4" s="530"/>
      <c r="ETY4" s="530"/>
      <c r="ETZ4" s="530"/>
      <c r="EUA4" s="530"/>
      <c r="EUB4" s="530"/>
      <c r="EUC4" s="530"/>
      <c r="EUD4" s="530"/>
      <c r="EUE4" s="530"/>
      <c r="EUF4" s="530"/>
      <c r="EUG4" s="530"/>
      <c r="EUH4" s="530"/>
      <c r="EUI4" s="530"/>
      <c r="EUJ4" s="530"/>
      <c r="EUK4" s="530"/>
      <c r="EUL4" s="530"/>
      <c r="EUM4" s="530"/>
      <c r="EUN4" s="530"/>
      <c r="EUO4" s="530"/>
      <c r="EUP4" s="530"/>
      <c r="EUQ4" s="530"/>
      <c r="EUR4" s="530"/>
      <c r="EUS4" s="530"/>
      <c r="EUT4" s="530"/>
      <c r="EUU4" s="530"/>
      <c r="EUV4" s="530"/>
      <c r="EUW4" s="530"/>
      <c r="EUX4" s="530"/>
      <c r="EUY4" s="530"/>
      <c r="EUZ4" s="530"/>
      <c r="EVA4" s="530"/>
      <c r="EVB4" s="530"/>
      <c r="EVC4" s="530"/>
      <c r="EVD4" s="530"/>
      <c r="EVE4" s="530"/>
      <c r="EVF4" s="530"/>
      <c r="EVG4" s="530"/>
      <c r="EVH4" s="530"/>
      <c r="EVI4" s="530"/>
      <c r="EVJ4" s="530"/>
      <c r="EVK4" s="530"/>
      <c r="EVL4" s="530"/>
      <c r="EVM4" s="530"/>
      <c r="EVN4" s="530"/>
      <c r="EVO4" s="530"/>
      <c r="EVP4" s="530"/>
      <c r="EVQ4" s="530"/>
      <c r="EVR4" s="530"/>
      <c r="EVS4" s="530"/>
      <c r="EVT4" s="530"/>
      <c r="EVU4" s="530"/>
      <c r="EVV4" s="530"/>
      <c r="EVW4" s="530"/>
      <c r="EVX4" s="530"/>
      <c r="EVY4" s="530"/>
      <c r="EVZ4" s="530"/>
      <c r="EWA4" s="530"/>
      <c r="EWB4" s="530"/>
      <c r="EWC4" s="530"/>
      <c r="EWD4" s="530"/>
      <c r="EWE4" s="530"/>
      <c r="EWF4" s="530"/>
      <c r="EWG4" s="530"/>
      <c r="EWH4" s="530"/>
      <c r="EWI4" s="530"/>
      <c r="EWJ4" s="530"/>
      <c r="EWK4" s="530"/>
      <c r="EWL4" s="530"/>
      <c r="EWM4" s="530"/>
      <c r="EWN4" s="530"/>
      <c r="EWO4" s="530"/>
      <c r="EWP4" s="530"/>
      <c r="EWQ4" s="530"/>
      <c r="EWR4" s="530"/>
      <c r="EWS4" s="530"/>
      <c r="EWT4" s="530"/>
      <c r="EWU4" s="530"/>
      <c r="EWV4" s="530"/>
      <c r="EWW4" s="530"/>
      <c r="EWX4" s="530"/>
      <c r="EWY4" s="530"/>
      <c r="EWZ4" s="530"/>
      <c r="EXA4" s="530"/>
      <c r="EXB4" s="530"/>
      <c r="EXC4" s="530"/>
      <c r="EXD4" s="530"/>
      <c r="EXE4" s="530"/>
      <c r="EXF4" s="530"/>
      <c r="EXG4" s="530"/>
      <c r="EXH4" s="530"/>
      <c r="EXI4" s="530"/>
      <c r="EXJ4" s="530"/>
      <c r="EXK4" s="530"/>
      <c r="EXL4" s="530"/>
      <c r="EXM4" s="530"/>
      <c r="EXN4" s="530"/>
      <c r="EXO4" s="530"/>
      <c r="EXP4" s="530"/>
      <c r="EXQ4" s="530"/>
      <c r="EXR4" s="530"/>
      <c r="EXS4" s="530"/>
      <c r="EXT4" s="530"/>
      <c r="EXU4" s="530"/>
      <c r="EXV4" s="530"/>
      <c r="EXW4" s="530"/>
      <c r="EXX4" s="530"/>
      <c r="EXY4" s="530"/>
      <c r="EXZ4" s="530"/>
      <c r="EYA4" s="530"/>
      <c r="EYB4" s="530"/>
      <c r="EYC4" s="530"/>
      <c r="EYD4" s="530"/>
      <c r="EYE4" s="530"/>
      <c r="EYF4" s="530"/>
      <c r="EYG4" s="530"/>
      <c r="EYH4" s="530"/>
      <c r="EYI4" s="530"/>
      <c r="EYJ4" s="530"/>
      <c r="EYK4" s="530"/>
      <c r="EYL4" s="530"/>
      <c r="EYM4" s="530"/>
      <c r="EYN4" s="530"/>
      <c r="EYO4" s="530"/>
      <c r="EYP4" s="530"/>
      <c r="EYQ4" s="530"/>
      <c r="EYR4" s="530"/>
      <c r="EYS4" s="530"/>
      <c r="EYT4" s="530"/>
      <c r="EYU4" s="530"/>
      <c r="EYV4" s="530"/>
      <c r="EYW4" s="530"/>
      <c r="EYX4" s="530"/>
      <c r="EYY4" s="530"/>
      <c r="EYZ4" s="530"/>
      <c r="EZA4" s="530"/>
      <c r="EZB4" s="530"/>
      <c r="EZC4" s="530"/>
      <c r="EZD4" s="530"/>
      <c r="EZE4" s="530"/>
      <c r="EZF4" s="530"/>
      <c r="EZG4" s="530"/>
      <c r="EZH4" s="530"/>
      <c r="EZI4" s="530"/>
      <c r="EZJ4" s="530"/>
      <c r="EZK4" s="530"/>
      <c r="EZL4" s="530"/>
      <c r="EZM4" s="530"/>
      <c r="EZN4" s="530"/>
      <c r="EZO4" s="530"/>
      <c r="EZP4" s="530"/>
      <c r="EZQ4" s="530"/>
      <c r="EZR4" s="530"/>
      <c r="EZS4" s="530"/>
      <c r="EZT4" s="530"/>
      <c r="EZU4" s="530"/>
      <c r="EZV4" s="530"/>
      <c r="EZW4" s="530"/>
      <c r="EZX4" s="530"/>
      <c r="EZY4" s="530"/>
      <c r="EZZ4" s="530"/>
      <c r="FAA4" s="530"/>
      <c r="FAB4" s="530"/>
      <c r="FAC4" s="530"/>
      <c r="FAD4" s="530"/>
      <c r="FAE4" s="530"/>
      <c r="FAF4" s="530"/>
      <c r="FAG4" s="530"/>
      <c r="FAH4" s="530"/>
      <c r="FAI4" s="530"/>
      <c r="FAJ4" s="530"/>
      <c r="FAK4" s="530"/>
      <c r="FAL4" s="530"/>
      <c r="FAM4" s="530"/>
      <c r="FAN4" s="530"/>
      <c r="FAO4" s="530"/>
      <c r="FAP4" s="530"/>
      <c r="FAQ4" s="530"/>
      <c r="FAR4" s="530"/>
      <c r="FAS4" s="530"/>
      <c r="FAT4" s="530"/>
      <c r="FAU4" s="530"/>
      <c r="FAV4" s="530"/>
      <c r="FAW4" s="530"/>
      <c r="FAX4" s="530"/>
      <c r="FAY4" s="530"/>
      <c r="FAZ4" s="530"/>
      <c r="FBA4" s="530"/>
      <c r="FBB4" s="530"/>
      <c r="FBC4" s="530"/>
      <c r="FBD4" s="530"/>
      <c r="FBE4" s="530"/>
      <c r="FBF4" s="530"/>
      <c r="FBG4" s="530"/>
      <c r="FBH4" s="530"/>
      <c r="FBI4" s="530"/>
      <c r="FBJ4" s="530"/>
      <c r="FBK4" s="530"/>
      <c r="FBL4" s="530"/>
      <c r="FBM4" s="530"/>
      <c r="FBN4" s="530"/>
      <c r="FBO4" s="530"/>
      <c r="FBP4" s="530"/>
      <c r="FBQ4" s="530"/>
      <c r="FBR4" s="530"/>
      <c r="FBS4" s="530"/>
      <c r="FBT4" s="530"/>
      <c r="FBU4" s="530"/>
      <c r="FBV4" s="530"/>
      <c r="FBW4" s="530"/>
      <c r="FBX4" s="530"/>
      <c r="FBY4" s="530"/>
      <c r="FBZ4" s="530"/>
      <c r="FCA4" s="530"/>
      <c r="FCB4" s="530"/>
      <c r="FCC4" s="530"/>
      <c r="FCD4" s="530"/>
      <c r="FCE4" s="530"/>
      <c r="FCF4" s="530"/>
      <c r="FCG4" s="530"/>
      <c r="FCH4" s="530"/>
      <c r="FCI4" s="530"/>
      <c r="FCJ4" s="530"/>
      <c r="FCK4" s="530"/>
      <c r="FCL4" s="530"/>
      <c r="FCM4" s="530"/>
      <c r="FCN4" s="530"/>
      <c r="FCO4" s="530"/>
      <c r="FCP4" s="530"/>
      <c r="FCQ4" s="530"/>
      <c r="FCR4" s="530"/>
      <c r="FCS4" s="530"/>
      <c r="FCT4" s="530"/>
      <c r="FCU4" s="530"/>
      <c r="FCV4" s="530"/>
      <c r="FCW4" s="530"/>
      <c r="FCX4" s="530"/>
      <c r="FCY4" s="530"/>
      <c r="FCZ4" s="530"/>
      <c r="FDA4" s="530"/>
      <c r="FDB4" s="530"/>
      <c r="FDC4" s="530"/>
      <c r="FDD4" s="530"/>
      <c r="FDE4" s="530"/>
      <c r="FDF4" s="530"/>
      <c r="FDG4" s="530"/>
      <c r="FDH4" s="530"/>
      <c r="FDI4" s="530"/>
      <c r="FDJ4" s="530"/>
      <c r="FDK4" s="530"/>
      <c r="FDL4" s="530"/>
      <c r="FDM4" s="530"/>
      <c r="FDN4" s="530"/>
      <c r="FDO4" s="530"/>
      <c r="FDP4" s="530"/>
      <c r="FDQ4" s="530"/>
      <c r="FDR4" s="530"/>
      <c r="FDS4" s="530"/>
      <c r="FDT4" s="530"/>
      <c r="FDU4" s="530"/>
      <c r="FDV4" s="530"/>
      <c r="FDW4" s="530"/>
      <c r="FDX4" s="530"/>
      <c r="FDY4" s="530"/>
      <c r="FDZ4" s="530"/>
      <c r="FEA4" s="530"/>
      <c r="FEB4" s="530"/>
      <c r="FEC4" s="530"/>
      <c r="FED4" s="530"/>
      <c r="FEE4" s="530"/>
      <c r="FEF4" s="530"/>
      <c r="FEG4" s="530"/>
      <c r="FEH4" s="530"/>
      <c r="FEI4" s="530"/>
      <c r="FEJ4" s="530"/>
      <c r="FEK4" s="530"/>
      <c r="FEL4" s="530"/>
      <c r="FEM4" s="530"/>
      <c r="FEN4" s="530"/>
      <c r="FEO4" s="530"/>
      <c r="FEP4" s="530"/>
      <c r="FEQ4" s="530"/>
      <c r="FER4" s="530"/>
      <c r="FES4" s="530"/>
      <c r="FET4" s="530"/>
      <c r="FEU4" s="530"/>
      <c r="FEV4" s="530"/>
      <c r="FEW4" s="530"/>
      <c r="FEX4" s="530"/>
      <c r="FEY4" s="530"/>
      <c r="FEZ4" s="530"/>
      <c r="FFA4" s="530"/>
      <c r="FFB4" s="530"/>
      <c r="FFC4" s="530"/>
      <c r="FFD4" s="530"/>
      <c r="FFE4" s="530"/>
      <c r="FFF4" s="530"/>
      <c r="FFG4" s="530"/>
      <c r="FFH4" s="530"/>
      <c r="FFI4" s="530"/>
      <c r="FFJ4" s="530"/>
      <c r="FFK4" s="530"/>
      <c r="FFL4" s="530"/>
      <c r="FFM4" s="530"/>
      <c r="FFN4" s="530"/>
      <c r="FFO4" s="530"/>
      <c r="FFP4" s="530"/>
      <c r="FFQ4" s="530"/>
      <c r="FFR4" s="530"/>
      <c r="FFS4" s="530"/>
      <c r="FFT4" s="530"/>
      <c r="FFU4" s="530"/>
      <c r="FFV4" s="530"/>
      <c r="FFW4" s="530"/>
      <c r="FFX4" s="530"/>
      <c r="FFY4" s="530"/>
      <c r="FFZ4" s="530"/>
      <c r="FGA4" s="530"/>
      <c r="FGB4" s="530"/>
      <c r="FGC4" s="530"/>
      <c r="FGD4" s="530"/>
      <c r="FGE4" s="530"/>
      <c r="FGF4" s="530"/>
      <c r="FGG4" s="530"/>
      <c r="FGH4" s="530"/>
      <c r="FGI4" s="530"/>
      <c r="FGJ4" s="530"/>
      <c r="FGK4" s="530"/>
      <c r="FGL4" s="530"/>
      <c r="FGM4" s="530"/>
      <c r="FGN4" s="530"/>
      <c r="FGO4" s="530"/>
      <c r="FGP4" s="530"/>
      <c r="FGQ4" s="530"/>
      <c r="FGR4" s="530"/>
      <c r="FGS4" s="530"/>
      <c r="FGT4" s="530"/>
      <c r="FGU4" s="530"/>
      <c r="FGV4" s="530"/>
      <c r="FGW4" s="530"/>
      <c r="FGX4" s="530"/>
      <c r="FGY4" s="530"/>
      <c r="FGZ4" s="530"/>
      <c r="FHA4" s="530"/>
      <c r="FHB4" s="530"/>
      <c r="FHC4" s="530"/>
      <c r="FHD4" s="530"/>
      <c r="FHE4" s="530"/>
      <c r="FHF4" s="530"/>
      <c r="FHG4" s="530"/>
      <c r="FHH4" s="530"/>
      <c r="FHI4" s="530"/>
      <c r="FHJ4" s="530"/>
      <c r="FHK4" s="530"/>
      <c r="FHL4" s="530"/>
      <c r="FHM4" s="530"/>
      <c r="FHN4" s="530"/>
      <c r="FHO4" s="530"/>
      <c r="FHP4" s="530"/>
      <c r="FHQ4" s="530"/>
      <c r="FHR4" s="530"/>
      <c r="FHS4" s="530"/>
      <c r="FHT4" s="530"/>
      <c r="FHU4" s="530"/>
      <c r="FHV4" s="530"/>
      <c r="FHW4" s="530"/>
      <c r="FHX4" s="530"/>
      <c r="FHY4" s="530"/>
      <c r="FHZ4" s="530"/>
      <c r="FIA4" s="530"/>
      <c r="FIB4" s="530"/>
      <c r="FIC4" s="530"/>
      <c r="FID4" s="530"/>
      <c r="FIE4" s="530"/>
      <c r="FIF4" s="530"/>
      <c r="FIG4" s="530"/>
      <c r="FIH4" s="530"/>
      <c r="FII4" s="530"/>
      <c r="FIJ4" s="530"/>
      <c r="FIK4" s="530"/>
      <c r="FIL4" s="530"/>
      <c r="FIM4" s="530"/>
      <c r="FIN4" s="530"/>
      <c r="FIO4" s="530"/>
      <c r="FIP4" s="530"/>
      <c r="FIQ4" s="530"/>
      <c r="FIR4" s="530"/>
      <c r="FIS4" s="530"/>
      <c r="FIT4" s="530"/>
      <c r="FIU4" s="530"/>
      <c r="FIV4" s="530"/>
      <c r="FIW4" s="530"/>
      <c r="FIX4" s="530"/>
      <c r="FIY4" s="530"/>
      <c r="FIZ4" s="530"/>
      <c r="FJA4" s="530"/>
      <c r="FJB4" s="530"/>
      <c r="FJC4" s="530"/>
      <c r="FJD4" s="530"/>
      <c r="FJE4" s="530"/>
      <c r="FJF4" s="530"/>
      <c r="FJG4" s="530"/>
      <c r="FJH4" s="530"/>
      <c r="FJI4" s="530"/>
      <c r="FJJ4" s="530"/>
      <c r="FJK4" s="530"/>
      <c r="FJL4" s="530"/>
      <c r="FJM4" s="530"/>
      <c r="FJN4" s="530"/>
      <c r="FJO4" s="530"/>
      <c r="FJP4" s="530"/>
      <c r="FJQ4" s="530"/>
      <c r="FJR4" s="530"/>
      <c r="FJS4" s="530"/>
      <c r="FJT4" s="530"/>
      <c r="FJU4" s="530"/>
      <c r="FJV4" s="530"/>
      <c r="FJW4" s="530"/>
      <c r="FJX4" s="530"/>
      <c r="FJY4" s="530"/>
      <c r="FJZ4" s="530"/>
      <c r="FKA4" s="530"/>
      <c r="FKB4" s="530"/>
      <c r="FKC4" s="530"/>
      <c r="FKD4" s="530"/>
      <c r="FKE4" s="530"/>
      <c r="FKF4" s="530"/>
      <c r="FKG4" s="530"/>
      <c r="FKH4" s="530"/>
      <c r="FKI4" s="530"/>
      <c r="FKJ4" s="530"/>
      <c r="FKK4" s="530"/>
      <c r="FKL4" s="530"/>
      <c r="FKM4" s="530"/>
      <c r="FKN4" s="530"/>
      <c r="FKO4" s="530"/>
      <c r="FKP4" s="530"/>
      <c r="FKQ4" s="530"/>
      <c r="FKR4" s="530"/>
      <c r="FKS4" s="530"/>
      <c r="FKT4" s="530"/>
      <c r="FKU4" s="530"/>
      <c r="FKV4" s="530"/>
      <c r="FKW4" s="530"/>
      <c r="FKX4" s="530"/>
      <c r="FKY4" s="530"/>
      <c r="FKZ4" s="530"/>
      <c r="FLA4" s="530"/>
      <c r="FLB4" s="530"/>
      <c r="FLC4" s="530"/>
      <c r="FLD4" s="530"/>
      <c r="FLE4" s="530"/>
      <c r="FLF4" s="530"/>
      <c r="FLG4" s="530"/>
      <c r="FLH4" s="530"/>
      <c r="FLI4" s="530"/>
      <c r="FLJ4" s="530"/>
      <c r="FLK4" s="530"/>
      <c r="FLL4" s="530"/>
      <c r="FLM4" s="530"/>
      <c r="FLN4" s="530"/>
      <c r="FLO4" s="530"/>
      <c r="FLP4" s="530"/>
      <c r="FLQ4" s="530"/>
      <c r="FLR4" s="530"/>
      <c r="FLS4" s="530"/>
      <c r="FLT4" s="530"/>
      <c r="FLU4" s="530"/>
      <c r="FLV4" s="530"/>
      <c r="FLW4" s="530"/>
      <c r="FLX4" s="530"/>
      <c r="FLY4" s="530"/>
      <c r="FLZ4" s="530"/>
      <c r="FMA4" s="530"/>
      <c r="FMB4" s="530"/>
      <c r="FMC4" s="530"/>
      <c r="FMD4" s="530"/>
      <c r="FME4" s="530"/>
      <c r="FMF4" s="530"/>
      <c r="FMG4" s="530"/>
      <c r="FMH4" s="530"/>
      <c r="FMI4" s="530"/>
      <c r="FMJ4" s="530"/>
      <c r="FMK4" s="530"/>
      <c r="FML4" s="530"/>
      <c r="FMM4" s="530"/>
      <c r="FMN4" s="530"/>
      <c r="FMO4" s="530"/>
      <c r="FMP4" s="530"/>
      <c r="FMQ4" s="530"/>
      <c r="FMR4" s="530"/>
      <c r="FMS4" s="530"/>
      <c r="FMT4" s="530"/>
      <c r="FMU4" s="530"/>
      <c r="FMV4" s="530"/>
      <c r="FMW4" s="530"/>
      <c r="FMX4" s="530"/>
      <c r="FMY4" s="530"/>
      <c r="FMZ4" s="530"/>
      <c r="FNA4" s="530"/>
      <c r="FNB4" s="530"/>
      <c r="FNC4" s="530"/>
      <c r="FND4" s="530"/>
      <c r="FNE4" s="530"/>
      <c r="FNF4" s="530"/>
      <c r="FNG4" s="530"/>
      <c r="FNH4" s="530"/>
      <c r="FNI4" s="530"/>
      <c r="FNJ4" s="530"/>
      <c r="FNK4" s="530"/>
      <c r="FNL4" s="530"/>
      <c r="FNM4" s="530"/>
      <c r="FNN4" s="530"/>
      <c r="FNO4" s="530"/>
      <c r="FNP4" s="530"/>
      <c r="FNQ4" s="530"/>
      <c r="FNR4" s="530"/>
      <c r="FNS4" s="530"/>
      <c r="FNT4" s="530"/>
      <c r="FNU4" s="530"/>
      <c r="FNV4" s="530"/>
      <c r="FNW4" s="530"/>
      <c r="FNX4" s="530"/>
      <c r="FNY4" s="530"/>
      <c r="FNZ4" s="530"/>
      <c r="FOA4" s="530"/>
      <c r="FOB4" s="530"/>
      <c r="FOC4" s="530"/>
      <c r="FOD4" s="530"/>
      <c r="FOE4" s="530"/>
      <c r="FOF4" s="530"/>
      <c r="FOG4" s="530"/>
      <c r="FOH4" s="530"/>
      <c r="FOI4" s="530"/>
      <c r="FOJ4" s="530"/>
      <c r="FOK4" s="530"/>
      <c r="FOL4" s="530"/>
      <c r="FOM4" s="530"/>
      <c r="FON4" s="530"/>
      <c r="FOO4" s="530"/>
      <c r="FOP4" s="530"/>
      <c r="FOQ4" s="530"/>
      <c r="FOR4" s="530"/>
      <c r="FOS4" s="530"/>
      <c r="FOT4" s="530"/>
      <c r="FOU4" s="530"/>
      <c r="FOV4" s="530"/>
      <c r="FOW4" s="530"/>
      <c r="FOX4" s="530"/>
      <c r="FOY4" s="530"/>
      <c r="FOZ4" s="530"/>
      <c r="FPA4" s="530"/>
      <c r="FPB4" s="530"/>
      <c r="FPC4" s="530"/>
      <c r="FPD4" s="530"/>
      <c r="FPE4" s="530"/>
      <c r="FPF4" s="530"/>
      <c r="FPG4" s="530"/>
      <c r="FPH4" s="530"/>
      <c r="FPI4" s="530"/>
      <c r="FPJ4" s="530"/>
      <c r="FPK4" s="530"/>
      <c r="FPL4" s="530"/>
      <c r="FPM4" s="530"/>
      <c r="FPN4" s="530"/>
      <c r="FPO4" s="530"/>
      <c r="FPP4" s="530"/>
      <c r="FPQ4" s="530"/>
      <c r="FPR4" s="530"/>
      <c r="FPS4" s="530"/>
      <c r="FPT4" s="530"/>
      <c r="FPU4" s="530"/>
      <c r="FPV4" s="530"/>
      <c r="FPW4" s="530"/>
      <c r="FPX4" s="530"/>
      <c r="FPY4" s="530"/>
      <c r="FPZ4" s="530"/>
      <c r="FQA4" s="530"/>
      <c r="FQB4" s="530"/>
      <c r="FQC4" s="530"/>
      <c r="FQD4" s="530"/>
      <c r="FQE4" s="530"/>
      <c r="FQF4" s="530"/>
      <c r="FQG4" s="530"/>
      <c r="FQH4" s="530"/>
      <c r="FQI4" s="530"/>
      <c r="FQJ4" s="530"/>
      <c r="FQK4" s="530"/>
      <c r="FQL4" s="530"/>
      <c r="FQM4" s="530"/>
      <c r="FQN4" s="530"/>
      <c r="FQO4" s="530"/>
      <c r="FQP4" s="530"/>
      <c r="FQQ4" s="530"/>
      <c r="FQR4" s="530"/>
      <c r="FQS4" s="530"/>
      <c r="FQT4" s="530"/>
      <c r="FQU4" s="530"/>
      <c r="FQV4" s="530"/>
      <c r="FQW4" s="530"/>
      <c r="FQX4" s="530"/>
      <c r="FQY4" s="530"/>
      <c r="FQZ4" s="530"/>
      <c r="FRA4" s="530"/>
      <c r="FRB4" s="530"/>
      <c r="FRC4" s="530"/>
      <c r="FRD4" s="530"/>
      <c r="FRE4" s="530"/>
      <c r="FRF4" s="530"/>
      <c r="FRG4" s="530"/>
      <c r="FRH4" s="530"/>
      <c r="FRI4" s="530"/>
      <c r="FRJ4" s="530"/>
      <c r="FRK4" s="530"/>
      <c r="FRL4" s="530"/>
      <c r="FRM4" s="530"/>
      <c r="FRN4" s="530"/>
      <c r="FRO4" s="530"/>
      <c r="FRP4" s="530"/>
      <c r="FRQ4" s="530"/>
      <c r="FRR4" s="530"/>
      <c r="FRS4" s="530"/>
      <c r="FRT4" s="530"/>
      <c r="FRU4" s="530"/>
      <c r="FRV4" s="530"/>
      <c r="FRW4" s="530"/>
      <c r="FRX4" s="530"/>
      <c r="FRY4" s="530"/>
      <c r="FRZ4" s="530"/>
      <c r="FSA4" s="530"/>
      <c r="FSB4" s="530"/>
      <c r="FSC4" s="530"/>
      <c r="FSD4" s="530"/>
      <c r="FSE4" s="530"/>
      <c r="FSF4" s="530"/>
      <c r="FSG4" s="530"/>
      <c r="FSH4" s="530"/>
      <c r="FSI4" s="530"/>
      <c r="FSJ4" s="530"/>
      <c r="FSK4" s="530"/>
      <c r="FSL4" s="530"/>
      <c r="FSM4" s="530"/>
      <c r="FSN4" s="530"/>
      <c r="FSO4" s="530"/>
      <c r="FSP4" s="530"/>
      <c r="FSQ4" s="530"/>
      <c r="FSR4" s="530"/>
      <c r="FSS4" s="530"/>
      <c r="FST4" s="530"/>
      <c r="FSU4" s="530"/>
      <c r="FSV4" s="530"/>
      <c r="FSW4" s="530"/>
      <c r="FSX4" s="530"/>
      <c r="FSY4" s="530"/>
      <c r="FSZ4" s="530"/>
      <c r="FTA4" s="530"/>
      <c r="FTB4" s="530"/>
      <c r="FTC4" s="530"/>
      <c r="FTD4" s="530"/>
      <c r="FTE4" s="530"/>
      <c r="FTF4" s="530"/>
      <c r="FTG4" s="530"/>
      <c r="FTH4" s="530"/>
      <c r="FTI4" s="530"/>
      <c r="FTJ4" s="530"/>
      <c r="FTK4" s="530"/>
      <c r="FTL4" s="530"/>
      <c r="FTM4" s="530"/>
      <c r="FTN4" s="530"/>
      <c r="FTO4" s="530"/>
      <c r="FTP4" s="530"/>
      <c r="FTQ4" s="530"/>
      <c r="FTR4" s="530"/>
      <c r="FTS4" s="530"/>
      <c r="FTT4" s="530"/>
      <c r="FTU4" s="530"/>
      <c r="FTV4" s="530"/>
      <c r="FTW4" s="530"/>
      <c r="FTX4" s="530"/>
      <c r="FTY4" s="530"/>
      <c r="FTZ4" s="530"/>
      <c r="FUA4" s="530"/>
      <c r="FUB4" s="530"/>
      <c r="FUC4" s="530"/>
      <c r="FUD4" s="530"/>
      <c r="FUE4" s="530"/>
      <c r="FUF4" s="530"/>
      <c r="FUG4" s="530"/>
      <c r="FUH4" s="530"/>
      <c r="FUI4" s="530"/>
      <c r="FUJ4" s="530"/>
      <c r="FUK4" s="530"/>
      <c r="FUL4" s="530"/>
      <c r="FUM4" s="530"/>
      <c r="FUN4" s="530"/>
      <c r="FUO4" s="530"/>
      <c r="FUP4" s="530"/>
      <c r="FUQ4" s="530"/>
      <c r="FUR4" s="530"/>
      <c r="FUS4" s="530"/>
      <c r="FUT4" s="530"/>
      <c r="FUU4" s="530"/>
      <c r="FUV4" s="530"/>
      <c r="FUW4" s="530"/>
      <c r="FUX4" s="530"/>
      <c r="FUY4" s="530"/>
      <c r="FUZ4" s="530"/>
      <c r="FVA4" s="530"/>
      <c r="FVB4" s="530"/>
      <c r="FVC4" s="530"/>
      <c r="FVD4" s="530"/>
      <c r="FVE4" s="530"/>
      <c r="FVF4" s="530"/>
      <c r="FVG4" s="530"/>
      <c r="FVH4" s="530"/>
      <c r="FVI4" s="530"/>
      <c r="FVJ4" s="530"/>
      <c r="FVK4" s="530"/>
      <c r="FVL4" s="530"/>
      <c r="FVM4" s="530"/>
      <c r="FVN4" s="530"/>
      <c r="FVO4" s="530"/>
      <c r="FVP4" s="530"/>
      <c r="FVQ4" s="530"/>
      <c r="FVR4" s="530"/>
      <c r="FVS4" s="530"/>
      <c r="FVT4" s="530"/>
      <c r="FVU4" s="530"/>
      <c r="FVV4" s="530"/>
      <c r="FVW4" s="530"/>
      <c r="FVX4" s="530"/>
      <c r="FVY4" s="530"/>
      <c r="FVZ4" s="530"/>
      <c r="FWA4" s="530"/>
      <c r="FWB4" s="530"/>
      <c r="FWC4" s="530"/>
      <c r="FWD4" s="530"/>
      <c r="FWE4" s="530"/>
      <c r="FWF4" s="530"/>
      <c r="FWG4" s="530"/>
      <c r="FWH4" s="530"/>
      <c r="FWI4" s="530"/>
      <c r="FWJ4" s="530"/>
      <c r="FWK4" s="530"/>
      <c r="FWL4" s="530"/>
      <c r="FWM4" s="530"/>
      <c r="FWN4" s="530"/>
      <c r="FWO4" s="530"/>
      <c r="FWP4" s="530"/>
      <c r="FWQ4" s="530"/>
      <c r="FWR4" s="530"/>
      <c r="FWS4" s="530"/>
      <c r="FWT4" s="530"/>
      <c r="FWU4" s="530"/>
      <c r="FWV4" s="530"/>
      <c r="FWW4" s="530"/>
      <c r="FWX4" s="530"/>
      <c r="FWY4" s="530"/>
      <c r="FWZ4" s="530"/>
      <c r="FXA4" s="530"/>
      <c r="FXB4" s="530"/>
      <c r="FXC4" s="530"/>
      <c r="FXD4" s="530"/>
      <c r="FXE4" s="530"/>
      <c r="FXF4" s="530"/>
      <c r="FXG4" s="530"/>
      <c r="FXH4" s="530"/>
      <c r="FXI4" s="530"/>
      <c r="FXJ4" s="530"/>
      <c r="FXK4" s="530"/>
      <c r="FXL4" s="530"/>
      <c r="FXM4" s="530"/>
      <c r="FXN4" s="530"/>
      <c r="FXO4" s="530"/>
      <c r="FXP4" s="530"/>
      <c r="FXQ4" s="530"/>
      <c r="FXR4" s="530"/>
      <c r="FXS4" s="530"/>
      <c r="FXT4" s="530"/>
      <c r="FXU4" s="530"/>
      <c r="FXV4" s="530"/>
      <c r="FXW4" s="530"/>
      <c r="FXX4" s="530"/>
      <c r="FXY4" s="530"/>
      <c r="FXZ4" s="530"/>
      <c r="FYA4" s="530"/>
      <c r="FYB4" s="530"/>
      <c r="FYC4" s="530"/>
      <c r="FYD4" s="530"/>
      <c r="FYE4" s="530"/>
      <c r="FYF4" s="530"/>
      <c r="FYG4" s="530"/>
      <c r="FYH4" s="530"/>
      <c r="FYI4" s="530"/>
      <c r="FYJ4" s="530"/>
      <c r="FYK4" s="530"/>
      <c r="FYL4" s="530"/>
      <c r="FYM4" s="530"/>
      <c r="FYN4" s="530"/>
      <c r="FYO4" s="530"/>
      <c r="FYP4" s="530"/>
      <c r="FYQ4" s="530"/>
      <c r="FYR4" s="530"/>
      <c r="FYS4" s="530"/>
      <c r="FYT4" s="530"/>
      <c r="FYU4" s="530"/>
      <c r="FYV4" s="530"/>
      <c r="FYW4" s="530"/>
      <c r="FYX4" s="530"/>
      <c r="FYY4" s="530"/>
      <c r="FYZ4" s="530"/>
      <c r="FZA4" s="530"/>
      <c r="FZB4" s="530"/>
      <c r="FZC4" s="530"/>
      <c r="FZD4" s="530"/>
      <c r="FZE4" s="530"/>
      <c r="FZF4" s="530"/>
      <c r="FZG4" s="530"/>
      <c r="FZH4" s="530"/>
      <c r="FZI4" s="530"/>
      <c r="FZJ4" s="530"/>
      <c r="FZK4" s="530"/>
      <c r="FZL4" s="530"/>
      <c r="FZM4" s="530"/>
      <c r="FZN4" s="530"/>
      <c r="FZO4" s="530"/>
      <c r="FZP4" s="530"/>
      <c r="FZQ4" s="530"/>
      <c r="FZR4" s="530"/>
      <c r="FZS4" s="530"/>
      <c r="FZT4" s="530"/>
      <c r="FZU4" s="530"/>
      <c r="FZV4" s="530"/>
      <c r="FZW4" s="530"/>
      <c r="FZX4" s="530"/>
      <c r="FZY4" s="530"/>
      <c r="FZZ4" s="530"/>
      <c r="GAA4" s="530"/>
      <c r="GAB4" s="530"/>
      <c r="GAC4" s="530"/>
      <c r="GAD4" s="530"/>
      <c r="GAE4" s="530"/>
      <c r="GAF4" s="530"/>
      <c r="GAG4" s="530"/>
      <c r="GAH4" s="530"/>
      <c r="GAI4" s="530"/>
      <c r="GAJ4" s="530"/>
      <c r="GAK4" s="530"/>
      <c r="GAL4" s="530"/>
      <c r="GAM4" s="530"/>
      <c r="GAN4" s="530"/>
      <c r="GAO4" s="530"/>
      <c r="GAP4" s="530"/>
      <c r="GAQ4" s="530"/>
      <c r="GAR4" s="530"/>
      <c r="GAS4" s="530"/>
      <c r="GAT4" s="530"/>
      <c r="GAU4" s="530"/>
      <c r="GAV4" s="530"/>
      <c r="GAW4" s="530"/>
      <c r="GAX4" s="530"/>
      <c r="GAY4" s="530"/>
      <c r="GAZ4" s="530"/>
      <c r="GBA4" s="530"/>
      <c r="GBB4" s="530"/>
      <c r="GBC4" s="530"/>
      <c r="GBD4" s="530"/>
      <c r="GBE4" s="530"/>
      <c r="GBF4" s="530"/>
      <c r="GBG4" s="530"/>
      <c r="GBH4" s="530"/>
      <c r="GBI4" s="530"/>
      <c r="GBJ4" s="530"/>
      <c r="GBK4" s="530"/>
      <c r="GBL4" s="530"/>
      <c r="GBM4" s="530"/>
      <c r="GBN4" s="530"/>
      <c r="GBO4" s="530"/>
      <c r="GBP4" s="530"/>
      <c r="GBQ4" s="530"/>
      <c r="GBR4" s="530"/>
      <c r="GBS4" s="530"/>
      <c r="GBT4" s="530"/>
      <c r="GBU4" s="530"/>
      <c r="GBV4" s="530"/>
      <c r="GBW4" s="530"/>
      <c r="GBX4" s="530"/>
      <c r="GBY4" s="530"/>
      <c r="GBZ4" s="530"/>
      <c r="GCA4" s="530"/>
      <c r="GCB4" s="530"/>
      <c r="GCC4" s="530"/>
      <c r="GCD4" s="530"/>
      <c r="GCE4" s="530"/>
      <c r="GCF4" s="530"/>
      <c r="GCG4" s="530"/>
      <c r="GCH4" s="530"/>
      <c r="GCI4" s="530"/>
      <c r="GCJ4" s="530"/>
      <c r="GCK4" s="530"/>
      <c r="GCL4" s="530"/>
      <c r="GCM4" s="530"/>
      <c r="GCN4" s="530"/>
      <c r="GCO4" s="530"/>
      <c r="GCP4" s="530"/>
      <c r="GCQ4" s="530"/>
      <c r="GCR4" s="530"/>
      <c r="GCS4" s="530"/>
      <c r="GCT4" s="530"/>
      <c r="GCU4" s="530"/>
      <c r="GCV4" s="530"/>
      <c r="GCW4" s="530"/>
      <c r="GCX4" s="530"/>
      <c r="GCY4" s="530"/>
      <c r="GCZ4" s="530"/>
      <c r="GDA4" s="530"/>
      <c r="GDB4" s="530"/>
      <c r="GDC4" s="530"/>
      <c r="GDD4" s="530"/>
      <c r="GDE4" s="530"/>
      <c r="GDF4" s="530"/>
      <c r="GDG4" s="530"/>
      <c r="GDH4" s="530"/>
      <c r="GDI4" s="530"/>
      <c r="GDJ4" s="530"/>
      <c r="GDK4" s="530"/>
      <c r="GDL4" s="530"/>
      <c r="GDM4" s="530"/>
      <c r="GDN4" s="530"/>
      <c r="GDO4" s="530"/>
      <c r="GDP4" s="530"/>
      <c r="GDQ4" s="530"/>
      <c r="GDR4" s="530"/>
      <c r="GDS4" s="530"/>
      <c r="GDT4" s="530"/>
      <c r="GDU4" s="530"/>
      <c r="GDV4" s="530"/>
      <c r="GDW4" s="530"/>
      <c r="GDX4" s="530"/>
      <c r="GDY4" s="530"/>
      <c r="GDZ4" s="530"/>
      <c r="GEA4" s="530"/>
      <c r="GEB4" s="530"/>
      <c r="GEC4" s="530"/>
      <c r="GED4" s="530"/>
      <c r="GEE4" s="530"/>
      <c r="GEF4" s="530"/>
      <c r="GEG4" s="530"/>
      <c r="GEH4" s="530"/>
      <c r="GEI4" s="530"/>
      <c r="GEJ4" s="530"/>
      <c r="GEK4" s="530"/>
      <c r="GEL4" s="530"/>
      <c r="GEM4" s="530"/>
      <c r="GEN4" s="530"/>
      <c r="GEO4" s="530"/>
      <c r="GEP4" s="530"/>
      <c r="GEQ4" s="530"/>
      <c r="GER4" s="530"/>
      <c r="GES4" s="530"/>
      <c r="GET4" s="530"/>
      <c r="GEU4" s="530"/>
      <c r="GEV4" s="530"/>
      <c r="GEW4" s="530"/>
      <c r="GEX4" s="530"/>
      <c r="GEY4" s="530"/>
      <c r="GEZ4" s="530"/>
      <c r="GFA4" s="530"/>
      <c r="GFB4" s="530"/>
      <c r="GFC4" s="530"/>
      <c r="GFD4" s="530"/>
      <c r="GFE4" s="530"/>
      <c r="GFF4" s="530"/>
      <c r="GFG4" s="530"/>
      <c r="GFH4" s="530"/>
      <c r="GFI4" s="530"/>
      <c r="GFJ4" s="530"/>
      <c r="GFK4" s="530"/>
      <c r="GFL4" s="530"/>
      <c r="GFM4" s="530"/>
      <c r="GFN4" s="530"/>
      <c r="GFO4" s="530"/>
      <c r="GFP4" s="530"/>
      <c r="GFQ4" s="530"/>
      <c r="GFR4" s="530"/>
      <c r="GFS4" s="530"/>
      <c r="GFT4" s="530"/>
      <c r="GFU4" s="530"/>
      <c r="GFV4" s="530"/>
      <c r="GFW4" s="530"/>
      <c r="GFX4" s="530"/>
      <c r="GFY4" s="530"/>
      <c r="GFZ4" s="530"/>
      <c r="GGA4" s="530"/>
      <c r="GGB4" s="530"/>
      <c r="GGC4" s="530"/>
      <c r="GGD4" s="530"/>
      <c r="GGE4" s="530"/>
      <c r="GGF4" s="530"/>
      <c r="GGG4" s="530"/>
      <c r="GGH4" s="530"/>
      <c r="GGI4" s="530"/>
      <c r="GGJ4" s="530"/>
      <c r="GGK4" s="530"/>
      <c r="GGL4" s="530"/>
      <c r="GGM4" s="530"/>
      <c r="GGN4" s="530"/>
      <c r="GGO4" s="530"/>
      <c r="GGP4" s="530"/>
      <c r="GGQ4" s="530"/>
      <c r="GGR4" s="530"/>
      <c r="GGS4" s="530"/>
      <c r="GGT4" s="530"/>
      <c r="GGU4" s="530"/>
      <c r="GGV4" s="530"/>
      <c r="GGW4" s="530"/>
      <c r="GGX4" s="530"/>
      <c r="GGY4" s="530"/>
      <c r="GGZ4" s="530"/>
      <c r="GHA4" s="530"/>
      <c r="GHB4" s="530"/>
      <c r="GHC4" s="530"/>
      <c r="GHD4" s="530"/>
      <c r="GHE4" s="530"/>
      <c r="GHF4" s="530"/>
      <c r="GHG4" s="530"/>
      <c r="GHH4" s="530"/>
      <c r="GHI4" s="530"/>
      <c r="GHJ4" s="530"/>
      <c r="GHK4" s="530"/>
      <c r="GHL4" s="530"/>
      <c r="GHM4" s="530"/>
      <c r="GHN4" s="530"/>
      <c r="GHO4" s="530"/>
      <c r="GHP4" s="530"/>
      <c r="GHQ4" s="530"/>
      <c r="GHR4" s="530"/>
      <c r="GHS4" s="530"/>
      <c r="GHT4" s="530"/>
      <c r="GHU4" s="530"/>
      <c r="GHV4" s="530"/>
      <c r="GHW4" s="530"/>
      <c r="GHX4" s="530"/>
      <c r="GHY4" s="530"/>
      <c r="GHZ4" s="530"/>
      <c r="GIA4" s="530"/>
      <c r="GIB4" s="530"/>
      <c r="GIC4" s="530"/>
      <c r="GID4" s="530"/>
      <c r="GIE4" s="530"/>
      <c r="GIF4" s="530"/>
      <c r="GIG4" s="530"/>
      <c r="GIH4" s="530"/>
      <c r="GII4" s="530"/>
      <c r="GIJ4" s="530"/>
      <c r="GIK4" s="530"/>
      <c r="GIL4" s="530"/>
      <c r="GIM4" s="530"/>
      <c r="GIN4" s="530"/>
      <c r="GIO4" s="530"/>
      <c r="GIP4" s="530"/>
      <c r="GIQ4" s="530"/>
      <c r="GIR4" s="530"/>
      <c r="GIS4" s="530"/>
      <c r="GIT4" s="530"/>
      <c r="GIU4" s="530"/>
      <c r="GIV4" s="530"/>
      <c r="GIW4" s="530"/>
      <c r="GIX4" s="530"/>
      <c r="GIY4" s="530"/>
      <c r="GIZ4" s="530"/>
      <c r="GJA4" s="530"/>
      <c r="GJB4" s="530"/>
      <c r="GJC4" s="530"/>
      <c r="GJD4" s="530"/>
      <c r="GJE4" s="530"/>
      <c r="GJF4" s="530"/>
      <c r="GJG4" s="530"/>
      <c r="GJH4" s="530"/>
      <c r="GJI4" s="530"/>
      <c r="GJJ4" s="530"/>
      <c r="GJK4" s="530"/>
      <c r="GJL4" s="530"/>
      <c r="GJM4" s="530"/>
      <c r="GJN4" s="530"/>
      <c r="GJO4" s="530"/>
      <c r="GJP4" s="530"/>
      <c r="GJQ4" s="530"/>
      <c r="GJR4" s="530"/>
      <c r="GJS4" s="530"/>
      <c r="GJT4" s="530"/>
      <c r="GJU4" s="530"/>
      <c r="GJV4" s="530"/>
      <c r="GJW4" s="530"/>
      <c r="GJX4" s="530"/>
      <c r="GJY4" s="530"/>
      <c r="GJZ4" s="530"/>
      <c r="GKA4" s="530"/>
      <c r="GKB4" s="530"/>
      <c r="GKC4" s="530"/>
      <c r="GKD4" s="530"/>
      <c r="GKE4" s="530"/>
      <c r="GKF4" s="530"/>
      <c r="GKG4" s="530"/>
      <c r="GKH4" s="530"/>
      <c r="GKI4" s="530"/>
      <c r="GKJ4" s="530"/>
      <c r="GKK4" s="530"/>
      <c r="GKL4" s="530"/>
      <c r="GKM4" s="530"/>
      <c r="GKN4" s="530"/>
      <c r="GKO4" s="530"/>
      <c r="GKP4" s="530"/>
      <c r="GKQ4" s="530"/>
      <c r="GKR4" s="530"/>
      <c r="GKS4" s="530"/>
      <c r="GKT4" s="530"/>
      <c r="GKU4" s="530"/>
      <c r="GKV4" s="530"/>
      <c r="GKW4" s="530"/>
      <c r="GKX4" s="530"/>
      <c r="GKY4" s="530"/>
      <c r="GKZ4" s="530"/>
      <c r="GLA4" s="530"/>
      <c r="GLB4" s="530"/>
      <c r="GLC4" s="530"/>
      <c r="GLD4" s="530"/>
      <c r="GLE4" s="530"/>
      <c r="GLF4" s="530"/>
      <c r="GLG4" s="530"/>
      <c r="GLH4" s="530"/>
      <c r="GLI4" s="530"/>
      <c r="GLJ4" s="530"/>
      <c r="GLK4" s="530"/>
      <c r="GLL4" s="530"/>
      <c r="GLM4" s="530"/>
      <c r="GLN4" s="530"/>
      <c r="GLO4" s="530"/>
      <c r="GLP4" s="530"/>
      <c r="GLQ4" s="530"/>
      <c r="GLR4" s="530"/>
      <c r="GLS4" s="530"/>
      <c r="GLT4" s="530"/>
      <c r="GLU4" s="530"/>
      <c r="GLV4" s="530"/>
      <c r="GLW4" s="530"/>
      <c r="GLX4" s="530"/>
      <c r="GLY4" s="530"/>
      <c r="GLZ4" s="530"/>
      <c r="GMA4" s="530"/>
      <c r="GMB4" s="530"/>
      <c r="GMC4" s="530"/>
      <c r="GMD4" s="530"/>
      <c r="GME4" s="530"/>
      <c r="GMF4" s="530"/>
      <c r="GMG4" s="530"/>
      <c r="GMH4" s="530"/>
      <c r="GMI4" s="530"/>
      <c r="GMJ4" s="530"/>
      <c r="GMK4" s="530"/>
      <c r="GML4" s="530"/>
      <c r="GMM4" s="530"/>
      <c r="GMN4" s="530"/>
      <c r="GMO4" s="530"/>
      <c r="GMP4" s="530"/>
      <c r="GMQ4" s="530"/>
      <c r="GMR4" s="530"/>
      <c r="GMS4" s="530"/>
      <c r="GMT4" s="530"/>
      <c r="GMU4" s="530"/>
      <c r="GMV4" s="530"/>
      <c r="GMW4" s="530"/>
      <c r="GMX4" s="530"/>
      <c r="GMY4" s="530"/>
      <c r="GMZ4" s="530"/>
      <c r="GNA4" s="530"/>
      <c r="GNB4" s="530"/>
      <c r="GNC4" s="530"/>
      <c r="GND4" s="530"/>
      <c r="GNE4" s="530"/>
      <c r="GNF4" s="530"/>
      <c r="GNG4" s="530"/>
      <c r="GNH4" s="530"/>
      <c r="GNI4" s="530"/>
      <c r="GNJ4" s="530"/>
      <c r="GNK4" s="530"/>
      <c r="GNL4" s="530"/>
      <c r="GNM4" s="530"/>
      <c r="GNN4" s="530"/>
      <c r="GNO4" s="530"/>
      <c r="GNP4" s="530"/>
      <c r="GNQ4" s="530"/>
      <c r="GNR4" s="530"/>
      <c r="GNS4" s="530"/>
      <c r="GNT4" s="530"/>
      <c r="GNU4" s="530"/>
      <c r="GNV4" s="530"/>
      <c r="GNW4" s="530"/>
      <c r="GNX4" s="530"/>
      <c r="GNY4" s="530"/>
      <c r="GNZ4" s="530"/>
      <c r="GOA4" s="530"/>
      <c r="GOB4" s="530"/>
      <c r="GOC4" s="530"/>
      <c r="GOD4" s="530"/>
      <c r="GOE4" s="530"/>
      <c r="GOF4" s="530"/>
      <c r="GOG4" s="530"/>
      <c r="GOH4" s="530"/>
      <c r="GOI4" s="530"/>
      <c r="GOJ4" s="530"/>
      <c r="GOK4" s="530"/>
      <c r="GOL4" s="530"/>
      <c r="GOM4" s="530"/>
      <c r="GON4" s="530"/>
      <c r="GOO4" s="530"/>
      <c r="GOP4" s="530"/>
      <c r="GOQ4" s="530"/>
      <c r="GOR4" s="530"/>
      <c r="GOS4" s="530"/>
      <c r="GOT4" s="530"/>
      <c r="GOU4" s="530"/>
      <c r="GOV4" s="530"/>
      <c r="GOW4" s="530"/>
      <c r="GOX4" s="530"/>
      <c r="GOY4" s="530"/>
      <c r="GOZ4" s="530"/>
      <c r="GPA4" s="530"/>
      <c r="GPB4" s="530"/>
      <c r="GPC4" s="530"/>
      <c r="GPD4" s="530"/>
      <c r="GPE4" s="530"/>
      <c r="GPF4" s="530"/>
      <c r="GPG4" s="530"/>
      <c r="GPH4" s="530"/>
      <c r="GPI4" s="530"/>
      <c r="GPJ4" s="530"/>
      <c r="GPK4" s="530"/>
      <c r="GPL4" s="530"/>
      <c r="GPM4" s="530"/>
      <c r="GPN4" s="530"/>
      <c r="GPO4" s="530"/>
      <c r="GPP4" s="530"/>
      <c r="GPQ4" s="530"/>
      <c r="GPR4" s="530"/>
      <c r="GPS4" s="530"/>
      <c r="GPT4" s="530"/>
      <c r="GPU4" s="530"/>
      <c r="GPV4" s="530"/>
      <c r="GPW4" s="530"/>
      <c r="GPX4" s="530"/>
      <c r="GPY4" s="530"/>
      <c r="GPZ4" s="530"/>
      <c r="GQA4" s="530"/>
      <c r="GQB4" s="530"/>
      <c r="GQC4" s="530"/>
      <c r="GQD4" s="530"/>
      <c r="GQE4" s="530"/>
      <c r="GQF4" s="530"/>
      <c r="GQG4" s="530"/>
      <c r="GQH4" s="530"/>
      <c r="GQI4" s="530"/>
      <c r="GQJ4" s="530"/>
      <c r="GQK4" s="530"/>
      <c r="GQL4" s="530"/>
      <c r="GQM4" s="530"/>
      <c r="GQN4" s="530"/>
      <c r="GQO4" s="530"/>
      <c r="GQP4" s="530"/>
      <c r="GQQ4" s="530"/>
      <c r="GQR4" s="530"/>
      <c r="GQS4" s="530"/>
      <c r="GQT4" s="530"/>
      <c r="GQU4" s="530"/>
      <c r="GQV4" s="530"/>
      <c r="GQW4" s="530"/>
      <c r="GQX4" s="530"/>
      <c r="GQY4" s="530"/>
      <c r="GQZ4" s="530"/>
      <c r="GRA4" s="530"/>
      <c r="GRB4" s="530"/>
      <c r="GRC4" s="530"/>
      <c r="GRD4" s="530"/>
      <c r="GRE4" s="530"/>
      <c r="GRF4" s="530"/>
      <c r="GRG4" s="530"/>
      <c r="GRH4" s="530"/>
      <c r="GRI4" s="530"/>
      <c r="GRJ4" s="530"/>
      <c r="GRK4" s="530"/>
      <c r="GRL4" s="530"/>
      <c r="GRM4" s="530"/>
      <c r="GRN4" s="530"/>
      <c r="GRO4" s="530"/>
      <c r="GRP4" s="530"/>
      <c r="GRQ4" s="530"/>
      <c r="GRR4" s="530"/>
      <c r="GRS4" s="530"/>
      <c r="GRT4" s="530"/>
      <c r="GRU4" s="530"/>
      <c r="GRV4" s="530"/>
      <c r="GRW4" s="530"/>
      <c r="GRX4" s="530"/>
      <c r="GRY4" s="530"/>
      <c r="GRZ4" s="530"/>
      <c r="GSA4" s="530"/>
      <c r="GSB4" s="530"/>
      <c r="GSC4" s="530"/>
      <c r="GSD4" s="530"/>
      <c r="GSE4" s="530"/>
      <c r="GSF4" s="530"/>
      <c r="GSG4" s="530"/>
      <c r="GSH4" s="530"/>
      <c r="GSI4" s="530"/>
      <c r="GSJ4" s="530"/>
      <c r="GSK4" s="530"/>
      <c r="GSL4" s="530"/>
      <c r="GSM4" s="530"/>
      <c r="GSN4" s="530"/>
      <c r="GSO4" s="530"/>
      <c r="GSP4" s="530"/>
      <c r="GSQ4" s="530"/>
      <c r="GSR4" s="530"/>
      <c r="GSS4" s="530"/>
      <c r="GST4" s="530"/>
      <c r="GSU4" s="530"/>
      <c r="GSV4" s="530"/>
      <c r="GSW4" s="530"/>
      <c r="GSX4" s="530"/>
      <c r="GSY4" s="530"/>
      <c r="GSZ4" s="530"/>
      <c r="GTA4" s="530"/>
      <c r="GTB4" s="530"/>
      <c r="GTC4" s="530"/>
      <c r="GTD4" s="530"/>
      <c r="GTE4" s="530"/>
      <c r="GTF4" s="530"/>
      <c r="GTG4" s="530"/>
      <c r="GTH4" s="530"/>
      <c r="GTI4" s="530"/>
      <c r="GTJ4" s="530"/>
      <c r="GTK4" s="530"/>
      <c r="GTL4" s="530"/>
      <c r="GTM4" s="530"/>
      <c r="GTN4" s="530"/>
      <c r="GTO4" s="530"/>
      <c r="GTP4" s="530"/>
      <c r="GTQ4" s="530"/>
      <c r="GTR4" s="530"/>
      <c r="GTS4" s="530"/>
      <c r="GTT4" s="530"/>
      <c r="GTU4" s="530"/>
      <c r="GTV4" s="530"/>
      <c r="GTW4" s="530"/>
      <c r="GTX4" s="530"/>
      <c r="GTY4" s="530"/>
      <c r="GTZ4" s="530"/>
      <c r="GUA4" s="530"/>
      <c r="GUB4" s="530"/>
      <c r="GUC4" s="530"/>
      <c r="GUD4" s="530"/>
      <c r="GUE4" s="530"/>
      <c r="GUF4" s="530"/>
      <c r="GUG4" s="530"/>
      <c r="GUH4" s="530"/>
      <c r="GUI4" s="530"/>
      <c r="GUJ4" s="530"/>
      <c r="GUK4" s="530"/>
      <c r="GUL4" s="530"/>
      <c r="GUM4" s="530"/>
      <c r="GUN4" s="530"/>
      <c r="GUO4" s="530"/>
      <c r="GUP4" s="530"/>
      <c r="GUQ4" s="530"/>
      <c r="GUR4" s="530"/>
      <c r="GUS4" s="530"/>
      <c r="GUT4" s="530"/>
      <c r="GUU4" s="530"/>
      <c r="GUV4" s="530"/>
      <c r="GUW4" s="530"/>
      <c r="GUX4" s="530"/>
      <c r="GUY4" s="530"/>
      <c r="GUZ4" s="530"/>
      <c r="GVA4" s="530"/>
      <c r="GVB4" s="530"/>
      <c r="GVC4" s="530"/>
      <c r="GVD4" s="530"/>
      <c r="GVE4" s="530"/>
      <c r="GVF4" s="530"/>
      <c r="GVG4" s="530"/>
      <c r="GVH4" s="530"/>
      <c r="GVI4" s="530"/>
      <c r="GVJ4" s="530"/>
      <c r="GVK4" s="530"/>
      <c r="GVL4" s="530"/>
      <c r="GVM4" s="530"/>
      <c r="GVN4" s="530"/>
      <c r="GVO4" s="530"/>
      <c r="GVP4" s="530"/>
      <c r="GVQ4" s="530"/>
      <c r="GVR4" s="530"/>
      <c r="GVS4" s="530"/>
      <c r="GVT4" s="530"/>
      <c r="GVU4" s="530"/>
      <c r="GVV4" s="530"/>
      <c r="GVW4" s="530"/>
      <c r="GVX4" s="530"/>
      <c r="GVY4" s="530"/>
      <c r="GVZ4" s="530"/>
      <c r="GWA4" s="530"/>
      <c r="GWB4" s="530"/>
      <c r="GWC4" s="530"/>
      <c r="GWD4" s="530"/>
      <c r="GWE4" s="530"/>
      <c r="GWF4" s="530"/>
      <c r="GWG4" s="530"/>
      <c r="GWH4" s="530"/>
      <c r="GWI4" s="530"/>
      <c r="GWJ4" s="530"/>
      <c r="GWK4" s="530"/>
      <c r="GWL4" s="530"/>
      <c r="GWM4" s="530"/>
      <c r="GWN4" s="530"/>
      <c r="GWO4" s="530"/>
      <c r="GWP4" s="530"/>
      <c r="GWQ4" s="530"/>
      <c r="GWR4" s="530"/>
      <c r="GWS4" s="530"/>
      <c r="GWT4" s="530"/>
      <c r="GWU4" s="530"/>
      <c r="GWV4" s="530"/>
      <c r="GWW4" s="530"/>
      <c r="GWX4" s="530"/>
      <c r="GWY4" s="530"/>
      <c r="GWZ4" s="530"/>
      <c r="GXA4" s="530"/>
      <c r="GXB4" s="530"/>
      <c r="GXC4" s="530"/>
      <c r="GXD4" s="530"/>
      <c r="GXE4" s="530"/>
      <c r="GXF4" s="530"/>
      <c r="GXG4" s="530"/>
      <c r="GXH4" s="530"/>
      <c r="GXI4" s="530"/>
      <c r="GXJ4" s="530"/>
      <c r="GXK4" s="530"/>
      <c r="GXL4" s="530"/>
      <c r="GXM4" s="530"/>
      <c r="GXN4" s="530"/>
      <c r="GXO4" s="530"/>
      <c r="GXP4" s="530"/>
      <c r="GXQ4" s="530"/>
      <c r="GXR4" s="530"/>
      <c r="GXS4" s="530"/>
      <c r="GXT4" s="530"/>
      <c r="GXU4" s="530"/>
      <c r="GXV4" s="530"/>
      <c r="GXW4" s="530"/>
      <c r="GXX4" s="530"/>
      <c r="GXY4" s="530"/>
      <c r="GXZ4" s="530"/>
      <c r="GYA4" s="530"/>
      <c r="GYB4" s="530"/>
      <c r="GYC4" s="530"/>
      <c r="GYD4" s="530"/>
      <c r="GYE4" s="530"/>
      <c r="GYF4" s="530"/>
      <c r="GYG4" s="530"/>
      <c r="GYH4" s="530"/>
      <c r="GYI4" s="530"/>
      <c r="GYJ4" s="530"/>
      <c r="GYK4" s="530"/>
      <c r="GYL4" s="530"/>
      <c r="GYM4" s="530"/>
      <c r="GYN4" s="530"/>
      <c r="GYO4" s="530"/>
      <c r="GYP4" s="530"/>
      <c r="GYQ4" s="530"/>
      <c r="GYR4" s="530"/>
      <c r="GYS4" s="530"/>
      <c r="GYT4" s="530"/>
      <c r="GYU4" s="530"/>
      <c r="GYV4" s="530"/>
      <c r="GYW4" s="530"/>
      <c r="GYX4" s="530"/>
      <c r="GYY4" s="530"/>
      <c r="GYZ4" s="530"/>
      <c r="GZA4" s="530"/>
      <c r="GZB4" s="530"/>
      <c r="GZC4" s="530"/>
      <c r="GZD4" s="530"/>
      <c r="GZE4" s="530"/>
      <c r="GZF4" s="530"/>
      <c r="GZG4" s="530"/>
      <c r="GZH4" s="530"/>
      <c r="GZI4" s="530"/>
      <c r="GZJ4" s="530"/>
      <c r="GZK4" s="530"/>
      <c r="GZL4" s="530"/>
      <c r="GZM4" s="530"/>
      <c r="GZN4" s="530"/>
      <c r="GZO4" s="530"/>
      <c r="GZP4" s="530"/>
      <c r="GZQ4" s="530"/>
      <c r="GZR4" s="530"/>
      <c r="GZS4" s="530"/>
      <c r="GZT4" s="530"/>
      <c r="GZU4" s="530"/>
      <c r="GZV4" s="530"/>
      <c r="GZW4" s="530"/>
      <c r="GZX4" s="530"/>
      <c r="GZY4" s="530"/>
      <c r="GZZ4" s="530"/>
      <c r="HAA4" s="530"/>
      <c r="HAB4" s="530"/>
      <c r="HAC4" s="530"/>
      <c r="HAD4" s="530"/>
      <c r="HAE4" s="530"/>
      <c r="HAF4" s="530"/>
      <c r="HAG4" s="530"/>
      <c r="HAH4" s="530"/>
      <c r="HAI4" s="530"/>
      <c r="HAJ4" s="530"/>
      <c r="HAK4" s="530"/>
      <c r="HAL4" s="530"/>
      <c r="HAM4" s="530"/>
      <c r="HAN4" s="530"/>
      <c r="HAO4" s="530"/>
      <c r="HAP4" s="530"/>
      <c r="HAQ4" s="530"/>
      <c r="HAR4" s="530"/>
      <c r="HAS4" s="530"/>
      <c r="HAT4" s="530"/>
      <c r="HAU4" s="530"/>
      <c r="HAV4" s="530"/>
      <c r="HAW4" s="530"/>
      <c r="HAX4" s="530"/>
      <c r="HAY4" s="530"/>
      <c r="HAZ4" s="530"/>
      <c r="HBA4" s="530"/>
      <c r="HBB4" s="530"/>
      <c r="HBC4" s="530"/>
      <c r="HBD4" s="530"/>
      <c r="HBE4" s="530"/>
      <c r="HBF4" s="530"/>
      <c r="HBG4" s="530"/>
      <c r="HBH4" s="530"/>
      <c r="HBI4" s="530"/>
      <c r="HBJ4" s="530"/>
      <c r="HBK4" s="530"/>
      <c r="HBL4" s="530"/>
      <c r="HBM4" s="530"/>
      <c r="HBN4" s="530"/>
      <c r="HBO4" s="530"/>
      <c r="HBP4" s="530"/>
      <c r="HBQ4" s="530"/>
      <c r="HBR4" s="530"/>
      <c r="HBS4" s="530"/>
      <c r="HBT4" s="530"/>
      <c r="HBU4" s="530"/>
      <c r="HBV4" s="530"/>
      <c r="HBW4" s="530"/>
      <c r="HBX4" s="530"/>
      <c r="HBY4" s="530"/>
      <c r="HBZ4" s="530"/>
      <c r="HCA4" s="530"/>
      <c r="HCB4" s="530"/>
      <c r="HCC4" s="530"/>
      <c r="HCD4" s="530"/>
      <c r="HCE4" s="530"/>
      <c r="HCF4" s="530"/>
      <c r="HCG4" s="530"/>
      <c r="HCH4" s="530"/>
      <c r="HCI4" s="530"/>
      <c r="HCJ4" s="530"/>
      <c r="HCK4" s="530"/>
      <c r="HCL4" s="530"/>
      <c r="HCM4" s="530"/>
      <c r="HCN4" s="530"/>
      <c r="HCO4" s="530"/>
      <c r="HCP4" s="530"/>
      <c r="HCQ4" s="530"/>
      <c r="HCR4" s="530"/>
      <c r="HCS4" s="530"/>
      <c r="HCT4" s="530"/>
      <c r="HCU4" s="530"/>
      <c r="HCV4" s="530"/>
      <c r="HCW4" s="530"/>
      <c r="HCX4" s="530"/>
      <c r="HCY4" s="530"/>
      <c r="HCZ4" s="530"/>
      <c r="HDA4" s="530"/>
      <c r="HDB4" s="530"/>
      <c r="HDC4" s="530"/>
      <c r="HDD4" s="530"/>
      <c r="HDE4" s="530"/>
      <c r="HDF4" s="530"/>
      <c r="HDG4" s="530"/>
      <c r="HDH4" s="530"/>
      <c r="HDI4" s="530"/>
      <c r="HDJ4" s="530"/>
      <c r="HDK4" s="530"/>
      <c r="HDL4" s="530"/>
      <c r="HDM4" s="530"/>
      <c r="HDN4" s="530"/>
      <c r="HDO4" s="530"/>
      <c r="HDP4" s="530"/>
      <c r="HDQ4" s="530"/>
      <c r="HDR4" s="530"/>
      <c r="HDS4" s="530"/>
      <c r="HDT4" s="530"/>
      <c r="HDU4" s="530"/>
      <c r="HDV4" s="530"/>
      <c r="HDW4" s="530"/>
      <c r="HDX4" s="530"/>
      <c r="HDY4" s="530"/>
      <c r="HDZ4" s="530"/>
      <c r="HEA4" s="530"/>
      <c r="HEB4" s="530"/>
      <c r="HEC4" s="530"/>
      <c r="HED4" s="530"/>
      <c r="HEE4" s="530"/>
      <c r="HEF4" s="530"/>
      <c r="HEG4" s="530"/>
      <c r="HEH4" s="530"/>
      <c r="HEI4" s="530"/>
      <c r="HEJ4" s="530"/>
      <c r="HEK4" s="530"/>
      <c r="HEL4" s="530"/>
      <c r="HEM4" s="530"/>
      <c r="HEN4" s="530"/>
      <c r="HEO4" s="530"/>
      <c r="HEP4" s="530"/>
      <c r="HEQ4" s="530"/>
      <c r="HER4" s="530"/>
      <c r="HES4" s="530"/>
      <c r="HET4" s="530"/>
      <c r="HEU4" s="530"/>
      <c r="HEV4" s="530"/>
      <c r="HEW4" s="530"/>
      <c r="HEX4" s="530"/>
      <c r="HEY4" s="530"/>
      <c r="HEZ4" s="530"/>
      <c r="HFA4" s="530"/>
      <c r="HFB4" s="530"/>
      <c r="HFC4" s="530"/>
      <c r="HFD4" s="530"/>
      <c r="HFE4" s="530"/>
      <c r="HFF4" s="530"/>
      <c r="HFG4" s="530"/>
      <c r="HFH4" s="530"/>
      <c r="HFI4" s="530"/>
      <c r="HFJ4" s="530"/>
      <c r="HFK4" s="530"/>
      <c r="HFL4" s="530"/>
      <c r="HFM4" s="530"/>
      <c r="HFN4" s="530"/>
      <c r="HFO4" s="530"/>
      <c r="HFP4" s="530"/>
      <c r="HFQ4" s="530"/>
      <c r="HFR4" s="530"/>
      <c r="HFS4" s="530"/>
      <c r="HFT4" s="530"/>
      <c r="HFU4" s="530"/>
      <c r="HFV4" s="530"/>
      <c r="HFW4" s="530"/>
      <c r="HFX4" s="530"/>
      <c r="HFY4" s="530"/>
      <c r="HFZ4" s="530"/>
      <c r="HGA4" s="530"/>
      <c r="HGB4" s="530"/>
      <c r="HGC4" s="530"/>
      <c r="HGD4" s="530"/>
      <c r="HGE4" s="530"/>
      <c r="HGF4" s="530"/>
      <c r="HGG4" s="530"/>
      <c r="HGH4" s="530"/>
      <c r="HGI4" s="530"/>
      <c r="HGJ4" s="530"/>
      <c r="HGK4" s="530"/>
      <c r="HGL4" s="530"/>
      <c r="HGM4" s="530"/>
      <c r="HGN4" s="530"/>
      <c r="HGO4" s="530"/>
      <c r="HGP4" s="530"/>
      <c r="HGQ4" s="530"/>
      <c r="HGR4" s="530"/>
      <c r="HGS4" s="530"/>
      <c r="HGT4" s="530"/>
      <c r="HGU4" s="530"/>
      <c r="HGV4" s="530"/>
      <c r="HGW4" s="530"/>
      <c r="HGX4" s="530"/>
      <c r="HGY4" s="530"/>
      <c r="HGZ4" s="530"/>
      <c r="HHA4" s="530"/>
      <c r="HHB4" s="530"/>
      <c r="HHC4" s="530"/>
      <c r="HHD4" s="530"/>
      <c r="HHE4" s="530"/>
      <c r="HHF4" s="530"/>
      <c r="HHG4" s="530"/>
      <c r="HHH4" s="530"/>
      <c r="HHI4" s="530"/>
      <c r="HHJ4" s="530"/>
      <c r="HHK4" s="530"/>
      <c r="HHL4" s="530"/>
      <c r="HHM4" s="530"/>
      <c r="HHN4" s="530"/>
      <c r="HHO4" s="530"/>
      <c r="HHP4" s="530"/>
      <c r="HHQ4" s="530"/>
      <c r="HHR4" s="530"/>
      <c r="HHS4" s="530"/>
      <c r="HHT4" s="530"/>
      <c r="HHU4" s="530"/>
      <c r="HHV4" s="530"/>
      <c r="HHW4" s="530"/>
      <c r="HHX4" s="530"/>
      <c r="HHY4" s="530"/>
      <c r="HHZ4" s="530"/>
      <c r="HIA4" s="530"/>
      <c r="HIB4" s="530"/>
      <c r="HIC4" s="530"/>
      <c r="HID4" s="530"/>
      <c r="HIE4" s="530"/>
      <c r="HIF4" s="530"/>
      <c r="HIG4" s="530"/>
      <c r="HIH4" s="530"/>
      <c r="HII4" s="530"/>
      <c r="HIJ4" s="530"/>
      <c r="HIK4" s="530"/>
      <c r="HIL4" s="530"/>
      <c r="HIM4" s="530"/>
      <c r="HIN4" s="530"/>
      <c r="HIO4" s="530"/>
      <c r="HIP4" s="530"/>
      <c r="HIQ4" s="530"/>
      <c r="HIR4" s="530"/>
      <c r="HIS4" s="530"/>
      <c r="HIT4" s="530"/>
      <c r="HIU4" s="530"/>
      <c r="HIV4" s="530"/>
      <c r="HIW4" s="530"/>
      <c r="HIX4" s="530"/>
      <c r="HIY4" s="530"/>
      <c r="HIZ4" s="530"/>
      <c r="HJA4" s="530"/>
      <c r="HJB4" s="530"/>
      <c r="HJC4" s="530"/>
      <c r="HJD4" s="530"/>
      <c r="HJE4" s="530"/>
      <c r="HJF4" s="530"/>
      <c r="HJG4" s="530"/>
      <c r="HJH4" s="530"/>
      <c r="HJI4" s="530"/>
      <c r="HJJ4" s="530"/>
      <c r="HJK4" s="530"/>
      <c r="HJL4" s="530"/>
      <c r="HJM4" s="530"/>
      <c r="HJN4" s="530"/>
      <c r="HJO4" s="530"/>
      <c r="HJP4" s="530"/>
      <c r="HJQ4" s="530"/>
      <c r="HJR4" s="530"/>
      <c r="HJS4" s="530"/>
      <c r="HJT4" s="530"/>
      <c r="HJU4" s="530"/>
      <c r="HJV4" s="530"/>
      <c r="HJW4" s="530"/>
      <c r="HJX4" s="530"/>
      <c r="HJY4" s="530"/>
      <c r="HJZ4" s="530"/>
      <c r="HKA4" s="530"/>
      <c r="HKB4" s="530"/>
      <c r="HKC4" s="530"/>
      <c r="HKD4" s="530"/>
      <c r="HKE4" s="530"/>
      <c r="HKF4" s="530"/>
      <c r="HKG4" s="530"/>
      <c r="HKH4" s="530"/>
      <c r="HKI4" s="530"/>
      <c r="HKJ4" s="530"/>
      <c r="HKK4" s="530"/>
      <c r="HKL4" s="530"/>
      <c r="HKM4" s="530"/>
      <c r="HKN4" s="530"/>
      <c r="HKO4" s="530"/>
      <c r="HKP4" s="530"/>
      <c r="HKQ4" s="530"/>
      <c r="HKR4" s="530"/>
      <c r="HKS4" s="530"/>
      <c r="HKT4" s="530"/>
      <c r="HKU4" s="530"/>
      <c r="HKV4" s="530"/>
      <c r="HKW4" s="530"/>
      <c r="HKX4" s="530"/>
      <c r="HKY4" s="530"/>
      <c r="HKZ4" s="530"/>
      <c r="HLA4" s="530"/>
      <c r="HLB4" s="530"/>
      <c r="HLC4" s="530"/>
      <c r="HLD4" s="530"/>
      <c r="HLE4" s="530"/>
      <c r="HLF4" s="530"/>
      <c r="HLG4" s="530"/>
      <c r="HLH4" s="530"/>
      <c r="HLI4" s="530"/>
      <c r="HLJ4" s="530"/>
      <c r="HLK4" s="530"/>
      <c r="HLL4" s="530"/>
      <c r="HLM4" s="530"/>
      <c r="HLN4" s="530"/>
      <c r="HLO4" s="530"/>
      <c r="HLP4" s="530"/>
      <c r="HLQ4" s="530"/>
      <c r="HLR4" s="530"/>
      <c r="HLS4" s="530"/>
      <c r="HLT4" s="530"/>
      <c r="HLU4" s="530"/>
      <c r="HLV4" s="530"/>
      <c r="HLW4" s="530"/>
      <c r="HLX4" s="530"/>
      <c r="HLY4" s="530"/>
      <c r="HLZ4" s="530"/>
      <c r="HMA4" s="530"/>
      <c r="HMB4" s="530"/>
      <c r="HMC4" s="530"/>
      <c r="HMD4" s="530"/>
      <c r="HME4" s="530"/>
      <c r="HMF4" s="530"/>
      <c r="HMG4" s="530"/>
      <c r="HMH4" s="530"/>
      <c r="HMI4" s="530"/>
      <c r="HMJ4" s="530"/>
      <c r="HMK4" s="530"/>
      <c r="HML4" s="530"/>
      <c r="HMM4" s="530"/>
      <c r="HMN4" s="530"/>
      <c r="HMO4" s="530"/>
      <c r="HMP4" s="530"/>
      <c r="HMQ4" s="530"/>
      <c r="HMR4" s="530"/>
      <c r="HMS4" s="530"/>
      <c r="HMT4" s="530"/>
      <c r="HMU4" s="530"/>
      <c r="HMV4" s="530"/>
      <c r="HMW4" s="530"/>
      <c r="HMX4" s="530"/>
      <c r="HMY4" s="530"/>
      <c r="HMZ4" s="530"/>
      <c r="HNA4" s="530"/>
      <c r="HNB4" s="530"/>
      <c r="HNC4" s="530"/>
      <c r="HND4" s="530"/>
      <c r="HNE4" s="530"/>
      <c r="HNF4" s="530"/>
      <c r="HNG4" s="530"/>
      <c r="HNH4" s="530"/>
      <c r="HNI4" s="530"/>
      <c r="HNJ4" s="530"/>
      <c r="HNK4" s="530"/>
      <c r="HNL4" s="530"/>
      <c r="HNM4" s="530"/>
      <c r="HNN4" s="530"/>
      <c r="HNO4" s="530"/>
      <c r="HNP4" s="530"/>
      <c r="HNQ4" s="530"/>
      <c r="HNR4" s="530"/>
      <c r="HNS4" s="530"/>
      <c r="HNT4" s="530"/>
      <c r="HNU4" s="530"/>
      <c r="HNV4" s="530"/>
      <c r="HNW4" s="530"/>
      <c r="HNX4" s="530"/>
      <c r="HNY4" s="530"/>
      <c r="HNZ4" s="530"/>
      <c r="HOA4" s="530"/>
      <c r="HOB4" s="530"/>
      <c r="HOC4" s="530"/>
      <c r="HOD4" s="530"/>
      <c r="HOE4" s="530"/>
      <c r="HOF4" s="530"/>
      <c r="HOG4" s="530"/>
      <c r="HOH4" s="530"/>
      <c r="HOI4" s="530"/>
      <c r="HOJ4" s="530"/>
      <c r="HOK4" s="530"/>
      <c r="HOL4" s="530"/>
      <c r="HOM4" s="530"/>
      <c r="HON4" s="530"/>
      <c r="HOO4" s="530"/>
      <c r="HOP4" s="530"/>
      <c r="HOQ4" s="530"/>
      <c r="HOR4" s="530"/>
      <c r="HOS4" s="530"/>
      <c r="HOT4" s="530"/>
      <c r="HOU4" s="530"/>
      <c r="HOV4" s="530"/>
      <c r="HOW4" s="530"/>
      <c r="HOX4" s="530"/>
      <c r="HOY4" s="530"/>
      <c r="HOZ4" s="530"/>
      <c r="HPA4" s="530"/>
      <c r="HPB4" s="530"/>
      <c r="HPC4" s="530"/>
      <c r="HPD4" s="530"/>
      <c r="HPE4" s="530"/>
      <c r="HPF4" s="530"/>
      <c r="HPG4" s="530"/>
      <c r="HPH4" s="530"/>
      <c r="HPI4" s="530"/>
      <c r="HPJ4" s="530"/>
      <c r="HPK4" s="530"/>
      <c r="HPL4" s="530"/>
      <c r="HPM4" s="530"/>
      <c r="HPN4" s="530"/>
      <c r="HPO4" s="530"/>
      <c r="HPP4" s="530"/>
      <c r="HPQ4" s="530"/>
      <c r="HPR4" s="530"/>
      <c r="HPS4" s="530"/>
      <c r="HPT4" s="530"/>
      <c r="HPU4" s="530"/>
      <c r="HPV4" s="530"/>
      <c r="HPW4" s="530"/>
      <c r="HPX4" s="530"/>
      <c r="HPY4" s="530"/>
      <c r="HPZ4" s="530"/>
      <c r="HQA4" s="530"/>
      <c r="HQB4" s="530"/>
      <c r="HQC4" s="530"/>
      <c r="HQD4" s="530"/>
      <c r="HQE4" s="530"/>
      <c r="HQF4" s="530"/>
      <c r="HQG4" s="530"/>
      <c r="HQH4" s="530"/>
      <c r="HQI4" s="530"/>
      <c r="HQJ4" s="530"/>
      <c r="HQK4" s="530"/>
      <c r="HQL4" s="530"/>
      <c r="HQM4" s="530"/>
      <c r="HQN4" s="530"/>
      <c r="HQO4" s="530"/>
      <c r="HQP4" s="530"/>
      <c r="HQQ4" s="530"/>
      <c r="HQR4" s="530"/>
      <c r="HQS4" s="530"/>
      <c r="HQT4" s="530"/>
      <c r="HQU4" s="530"/>
      <c r="HQV4" s="530"/>
      <c r="HQW4" s="530"/>
      <c r="HQX4" s="530"/>
      <c r="HQY4" s="530"/>
      <c r="HQZ4" s="530"/>
      <c r="HRA4" s="530"/>
      <c r="HRB4" s="530"/>
      <c r="HRC4" s="530"/>
      <c r="HRD4" s="530"/>
      <c r="HRE4" s="530"/>
      <c r="HRF4" s="530"/>
      <c r="HRG4" s="530"/>
      <c r="HRH4" s="530"/>
      <c r="HRI4" s="530"/>
      <c r="HRJ4" s="530"/>
      <c r="HRK4" s="530"/>
      <c r="HRL4" s="530"/>
      <c r="HRM4" s="530"/>
      <c r="HRN4" s="530"/>
      <c r="HRO4" s="530"/>
      <c r="HRP4" s="530"/>
      <c r="HRQ4" s="530"/>
      <c r="HRR4" s="530"/>
      <c r="HRS4" s="530"/>
      <c r="HRT4" s="530"/>
      <c r="HRU4" s="530"/>
      <c r="HRV4" s="530"/>
      <c r="HRW4" s="530"/>
      <c r="HRX4" s="530"/>
      <c r="HRY4" s="530"/>
      <c r="HRZ4" s="530"/>
      <c r="HSA4" s="530"/>
      <c r="HSB4" s="530"/>
      <c r="HSC4" s="530"/>
      <c r="HSD4" s="530"/>
      <c r="HSE4" s="530"/>
      <c r="HSF4" s="530"/>
      <c r="HSG4" s="530"/>
      <c r="HSH4" s="530"/>
      <c r="HSI4" s="530"/>
      <c r="HSJ4" s="530"/>
      <c r="HSK4" s="530"/>
      <c r="HSL4" s="530"/>
      <c r="HSM4" s="530"/>
      <c r="HSN4" s="530"/>
      <c r="HSO4" s="530"/>
      <c r="HSP4" s="530"/>
      <c r="HSQ4" s="530"/>
      <c r="HSR4" s="530"/>
      <c r="HSS4" s="530"/>
      <c r="HST4" s="530"/>
      <c r="HSU4" s="530"/>
      <c r="HSV4" s="530"/>
      <c r="HSW4" s="530"/>
      <c r="HSX4" s="530"/>
      <c r="HSY4" s="530"/>
      <c r="HSZ4" s="530"/>
      <c r="HTA4" s="530"/>
      <c r="HTB4" s="530"/>
      <c r="HTC4" s="530"/>
      <c r="HTD4" s="530"/>
      <c r="HTE4" s="530"/>
      <c r="HTF4" s="530"/>
      <c r="HTG4" s="530"/>
      <c r="HTH4" s="530"/>
      <c r="HTI4" s="530"/>
      <c r="HTJ4" s="530"/>
      <c r="HTK4" s="530"/>
      <c r="HTL4" s="530"/>
      <c r="HTM4" s="530"/>
      <c r="HTN4" s="530"/>
      <c r="HTO4" s="530"/>
      <c r="HTP4" s="530"/>
      <c r="HTQ4" s="530"/>
      <c r="HTR4" s="530"/>
      <c r="HTS4" s="530"/>
      <c r="HTT4" s="530"/>
      <c r="HTU4" s="530"/>
      <c r="HTV4" s="530"/>
      <c r="HTW4" s="530"/>
      <c r="HTX4" s="530"/>
      <c r="HTY4" s="530"/>
      <c r="HTZ4" s="530"/>
      <c r="HUA4" s="530"/>
      <c r="HUB4" s="530"/>
      <c r="HUC4" s="530"/>
      <c r="HUD4" s="530"/>
      <c r="HUE4" s="530"/>
      <c r="HUF4" s="530"/>
      <c r="HUG4" s="530"/>
      <c r="HUH4" s="530"/>
      <c r="HUI4" s="530"/>
      <c r="HUJ4" s="530"/>
      <c r="HUK4" s="530"/>
      <c r="HUL4" s="530"/>
      <c r="HUM4" s="530"/>
      <c r="HUN4" s="530"/>
      <c r="HUO4" s="530"/>
      <c r="HUP4" s="530"/>
      <c r="HUQ4" s="530"/>
      <c r="HUR4" s="530"/>
      <c r="HUS4" s="530"/>
      <c r="HUT4" s="530"/>
      <c r="HUU4" s="530"/>
      <c r="HUV4" s="530"/>
      <c r="HUW4" s="530"/>
      <c r="HUX4" s="530"/>
      <c r="HUY4" s="530"/>
      <c r="HUZ4" s="530"/>
      <c r="HVA4" s="530"/>
      <c r="HVB4" s="530"/>
      <c r="HVC4" s="530"/>
      <c r="HVD4" s="530"/>
      <c r="HVE4" s="530"/>
      <c r="HVF4" s="530"/>
      <c r="HVG4" s="530"/>
      <c r="HVH4" s="530"/>
      <c r="HVI4" s="530"/>
      <c r="HVJ4" s="530"/>
      <c r="HVK4" s="530"/>
      <c r="HVL4" s="530"/>
      <c r="HVM4" s="530"/>
      <c r="HVN4" s="530"/>
      <c r="HVO4" s="530"/>
      <c r="HVP4" s="530"/>
      <c r="HVQ4" s="530"/>
      <c r="HVR4" s="530"/>
      <c r="HVS4" s="530"/>
      <c r="HVT4" s="530"/>
      <c r="HVU4" s="530"/>
      <c r="HVV4" s="530"/>
      <c r="HVW4" s="530"/>
      <c r="HVX4" s="530"/>
      <c r="HVY4" s="530"/>
      <c r="HVZ4" s="530"/>
      <c r="HWA4" s="530"/>
      <c r="HWB4" s="530"/>
      <c r="HWC4" s="530"/>
      <c r="HWD4" s="530"/>
      <c r="HWE4" s="530"/>
      <c r="HWF4" s="530"/>
      <c r="HWG4" s="530"/>
      <c r="HWH4" s="530"/>
      <c r="HWI4" s="530"/>
      <c r="HWJ4" s="530"/>
      <c r="HWK4" s="530"/>
      <c r="HWL4" s="530"/>
      <c r="HWM4" s="530"/>
      <c r="HWN4" s="530"/>
      <c r="HWO4" s="530"/>
      <c r="HWP4" s="530"/>
      <c r="HWQ4" s="530"/>
      <c r="HWR4" s="530"/>
      <c r="HWS4" s="530"/>
      <c r="HWT4" s="530"/>
      <c r="HWU4" s="530"/>
      <c r="HWV4" s="530"/>
      <c r="HWW4" s="530"/>
      <c r="HWX4" s="530"/>
      <c r="HWY4" s="530"/>
      <c r="HWZ4" s="530"/>
      <c r="HXA4" s="530"/>
      <c r="HXB4" s="530"/>
      <c r="HXC4" s="530"/>
      <c r="HXD4" s="530"/>
      <c r="HXE4" s="530"/>
      <c r="HXF4" s="530"/>
      <c r="HXG4" s="530"/>
      <c r="HXH4" s="530"/>
      <c r="HXI4" s="530"/>
      <c r="HXJ4" s="530"/>
      <c r="HXK4" s="530"/>
      <c r="HXL4" s="530"/>
      <c r="HXM4" s="530"/>
      <c r="HXN4" s="530"/>
      <c r="HXO4" s="530"/>
      <c r="HXP4" s="530"/>
      <c r="HXQ4" s="530"/>
      <c r="HXR4" s="530"/>
      <c r="HXS4" s="530"/>
      <c r="HXT4" s="530"/>
      <c r="HXU4" s="530"/>
      <c r="HXV4" s="530"/>
      <c r="HXW4" s="530"/>
      <c r="HXX4" s="530"/>
      <c r="HXY4" s="530"/>
      <c r="HXZ4" s="530"/>
      <c r="HYA4" s="530"/>
      <c r="HYB4" s="530"/>
      <c r="HYC4" s="530"/>
      <c r="HYD4" s="530"/>
      <c r="HYE4" s="530"/>
      <c r="HYF4" s="530"/>
      <c r="HYG4" s="530"/>
      <c r="HYH4" s="530"/>
      <c r="HYI4" s="530"/>
      <c r="HYJ4" s="530"/>
      <c r="HYK4" s="530"/>
      <c r="HYL4" s="530"/>
      <c r="HYM4" s="530"/>
      <c r="HYN4" s="530"/>
      <c r="HYO4" s="530"/>
      <c r="HYP4" s="530"/>
      <c r="HYQ4" s="530"/>
      <c r="HYR4" s="530"/>
      <c r="HYS4" s="530"/>
      <c r="HYT4" s="530"/>
      <c r="HYU4" s="530"/>
      <c r="HYV4" s="530"/>
      <c r="HYW4" s="530"/>
      <c r="HYX4" s="530"/>
      <c r="HYY4" s="530"/>
      <c r="HYZ4" s="530"/>
      <c r="HZA4" s="530"/>
      <c r="HZB4" s="530"/>
      <c r="HZC4" s="530"/>
      <c r="HZD4" s="530"/>
      <c r="HZE4" s="530"/>
      <c r="HZF4" s="530"/>
      <c r="HZG4" s="530"/>
      <c r="HZH4" s="530"/>
      <c r="HZI4" s="530"/>
      <c r="HZJ4" s="530"/>
      <c r="HZK4" s="530"/>
      <c r="HZL4" s="530"/>
      <c r="HZM4" s="530"/>
      <c r="HZN4" s="530"/>
      <c r="HZO4" s="530"/>
      <c r="HZP4" s="530"/>
      <c r="HZQ4" s="530"/>
      <c r="HZR4" s="530"/>
      <c r="HZS4" s="530"/>
      <c r="HZT4" s="530"/>
      <c r="HZU4" s="530"/>
      <c r="HZV4" s="530"/>
      <c r="HZW4" s="530"/>
      <c r="HZX4" s="530"/>
      <c r="HZY4" s="530"/>
      <c r="HZZ4" s="530"/>
      <c r="IAA4" s="530"/>
      <c r="IAB4" s="530"/>
      <c r="IAC4" s="530"/>
      <c r="IAD4" s="530"/>
      <c r="IAE4" s="530"/>
      <c r="IAF4" s="530"/>
      <c r="IAG4" s="530"/>
      <c r="IAH4" s="530"/>
      <c r="IAI4" s="530"/>
      <c r="IAJ4" s="530"/>
      <c r="IAK4" s="530"/>
      <c r="IAL4" s="530"/>
      <c r="IAM4" s="530"/>
      <c r="IAN4" s="530"/>
      <c r="IAO4" s="530"/>
      <c r="IAP4" s="530"/>
      <c r="IAQ4" s="530"/>
      <c r="IAR4" s="530"/>
      <c r="IAS4" s="530"/>
      <c r="IAT4" s="530"/>
      <c r="IAU4" s="530"/>
      <c r="IAV4" s="530"/>
      <c r="IAW4" s="530"/>
      <c r="IAX4" s="530"/>
      <c r="IAY4" s="530"/>
      <c r="IAZ4" s="530"/>
      <c r="IBA4" s="530"/>
      <c r="IBB4" s="530"/>
      <c r="IBC4" s="530"/>
      <c r="IBD4" s="530"/>
      <c r="IBE4" s="530"/>
      <c r="IBF4" s="530"/>
      <c r="IBG4" s="530"/>
      <c r="IBH4" s="530"/>
      <c r="IBI4" s="530"/>
      <c r="IBJ4" s="530"/>
      <c r="IBK4" s="530"/>
      <c r="IBL4" s="530"/>
      <c r="IBM4" s="530"/>
      <c r="IBN4" s="530"/>
      <c r="IBO4" s="530"/>
      <c r="IBP4" s="530"/>
      <c r="IBQ4" s="530"/>
      <c r="IBR4" s="530"/>
      <c r="IBS4" s="530"/>
      <c r="IBT4" s="530"/>
      <c r="IBU4" s="530"/>
      <c r="IBV4" s="530"/>
      <c r="IBW4" s="530"/>
      <c r="IBX4" s="530"/>
      <c r="IBY4" s="530"/>
      <c r="IBZ4" s="530"/>
      <c r="ICA4" s="530"/>
      <c r="ICB4" s="530"/>
      <c r="ICC4" s="530"/>
      <c r="ICD4" s="530"/>
      <c r="ICE4" s="530"/>
      <c r="ICF4" s="530"/>
      <c r="ICG4" s="530"/>
      <c r="ICH4" s="530"/>
      <c r="ICI4" s="530"/>
      <c r="ICJ4" s="530"/>
      <c r="ICK4" s="530"/>
      <c r="ICL4" s="530"/>
      <c r="ICM4" s="530"/>
      <c r="ICN4" s="530"/>
      <c r="ICO4" s="530"/>
      <c r="ICP4" s="530"/>
      <c r="ICQ4" s="530"/>
      <c r="ICR4" s="530"/>
      <c r="ICS4" s="530"/>
      <c r="ICT4" s="530"/>
      <c r="ICU4" s="530"/>
      <c r="ICV4" s="530"/>
      <c r="ICW4" s="530"/>
      <c r="ICX4" s="530"/>
      <c r="ICY4" s="530"/>
      <c r="ICZ4" s="530"/>
      <c r="IDA4" s="530"/>
      <c r="IDB4" s="530"/>
      <c r="IDC4" s="530"/>
      <c r="IDD4" s="530"/>
      <c r="IDE4" s="530"/>
      <c r="IDF4" s="530"/>
      <c r="IDG4" s="530"/>
      <c r="IDH4" s="530"/>
      <c r="IDI4" s="530"/>
      <c r="IDJ4" s="530"/>
      <c r="IDK4" s="530"/>
      <c r="IDL4" s="530"/>
      <c r="IDM4" s="530"/>
      <c r="IDN4" s="530"/>
      <c r="IDO4" s="530"/>
      <c r="IDP4" s="530"/>
      <c r="IDQ4" s="530"/>
      <c r="IDR4" s="530"/>
      <c r="IDS4" s="530"/>
      <c r="IDT4" s="530"/>
      <c r="IDU4" s="530"/>
      <c r="IDV4" s="530"/>
      <c r="IDW4" s="530"/>
      <c r="IDX4" s="530"/>
      <c r="IDY4" s="530"/>
      <c r="IDZ4" s="530"/>
      <c r="IEA4" s="530"/>
      <c r="IEB4" s="530"/>
      <c r="IEC4" s="530"/>
      <c r="IED4" s="530"/>
      <c r="IEE4" s="530"/>
      <c r="IEF4" s="530"/>
      <c r="IEG4" s="530"/>
      <c r="IEH4" s="530"/>
      <c r="IEI4" s="530"/>
      <c r="IEJ4" s="530"/>
      <c r="IEK4" s="530"/>
      <c r="IEL4" s="530"/>
      <c r="IEM4" s="530"/>
      <c r="IEN4" s="530"/>
      <c r="IEO4" s="530"/>
      <c r="IEP4" s="530"/>
      <c r="IEQ4" s="530"/>
      <c r="IER4" s="530"/>
      <c r="IES4" s="530"/>
      <c r="IET4" s="530"/>
      <c r="IEU4" s="530"/>
      <c r="IEV4" s="530"/>
      <c r="IEW4" s="530"/>
      <c r="IEX4" s="530"/>
      <c r="IEY4" s="530"/>
      <c r="IEZ4" s="530"/>
      <c r="IFA4" s="530"/>
      <c r="IFB4" s="530"/>
      <c r="IFC4" s="530"/>
      <c r="IFD4" s="530"/>
      <c r="IFE4" s="530"/>
      <c r="IFF4" s="530"/>
      <c r="IFG4" s="530"/>
      <c r="IFH4" s="530"/>
      <c r="IFI4" s="530"/>
      <c r="IFJ4" s="530"/>
      <c r="IFK4" s="530"/>
      <c r="IFL4" s="530"/>
      <c r="IFM4" s="530"/>
      <c r="IFN4" s="530"/>
      <c r="IFO4" s="530"/>
      <c r="IFP4" s="530"/>
      <c r="IFQ4" s="530"/>
      <c r="IFR4" s="530"/>
      <c r="IFS4" s="530"/>
      <c r="IFT4" s="530"/>
      <c r="IFU4" s="530"/>
      <c r="IFV4" s="530"/>
      <c r="IFW4" s="530"/>
      <c r="IFX4" s="530"/>
      <c r="IFY4" s="530"/>
      <c r="IFZ4" s="530"/>
      <c r="IGA4" s="530"/>
      <c r="IGB4" s="530"/>
      <c r="IGC4" s="530"/>
      <c r="IGD4" s="530"/>
      <c r="IGE4" s="530"/>
      <c r="IGF4" s="530"/>
      <c r="IGG4" s="530"/>
      <c r="IGH4" s="530"/>
      <c r="IGI4" s="530"/>
      <c r="IGJ4" s="530"/>
      <c r="IGK4" s="530"/>
      <c r="IGL4" s="530"/>
      <c r="IGM4" s="530"/>
      <c r="IGN4" s="530"/>
      <c r="IGO4" s="530"/>
      <c r="IGP4" s="530"/>
      <c r="IGQ4" s="530"/>
      <c r="IGR4" s="530"/>
      <c r="IGS4" s="530"/>
      <c r="IGT4" s="530"/>
      <c r="IGU4" s="530"/>
      <c r="IGV4" s="530"/>
      <c r="IGW4" s="530"/>
      <c r="IGX4" s="530"/>
      <c r="IGY4" s="530"/>
      <c r="IGZ4" s="530"/>
      <c r="IHA4" s="530"/>
      <c r="IHB4" s="530"/>
      <c r="IHC4" s="530"/>
      <c r="IHD4" s="530"/>
      <c r="IHE4" s="530"/>
      <c r="IHF4" s="530"/>
      <c r="IHG4" s="530"/>
      <c r="IHH4" s="530"/>
      <c r="IHI4" s="530"/>
      <c r="IHJ4" s="530"/>
      <c r="IHK4" s="530"/>
      <c r="IHL4" s="530"/>
      <c r="IHM4" s="530"/>
      <c r="IHN4" s="530"/>
      <c r="IHO4" s="530"/>
      <c r="IHP4" s="530"/>
      <c r="IHQ4" s="530"/>
      <c r="IHR4" s="530"/>
      <c r="IHS4" s="530"/>
      <c r="IHT4" s="530"/>
      <c r="IHU4" s="530"/>
      <c r="IHV4" s="530"/>
      <c r="IHW4" s="530"/>
      <c r="IHX4" s="530"/>
      <c r="IHY4" s="530"/>
      <c r="IHZ4" s="530"/>
      <c r="IIA4" s="530"/>
      <c r="IIB4" s="530"/>
      <c r="IIC4" s="530"/>
      <c r="IID4" s="530"/>
      <c r="IIE4" s="530"/>
      <c r="IIF4" s="530"/>
      <c r="IIG4" s="530"/>
      <c r="IIH4" s="530"/>
      <c r="III4" s="530"/>
      <c r="IIJ4" s="530"/>
      <c r="IIK4" s="530"/>
      <c r="IIL4" s="530"/>
      <c r="IIM4" s="530"/>
      <c r="IIN4" s="530"/>
      <c r="IIO4" s="530"/>
      <c r="IIP4" s="530"/>
      <c r="IIQ4" s="530"/>
      <c r="IIR4" s="530"/>
      <c r="IIS4" s="530"/>
      <c r="IIT4" s="530"/>
      <c r="IIU4" s="530"/>
      <c r="IIV4" s="530"/>
      <c r="IIW4" s="530"/>
      <c r="IIX4" s="530"/>
      <c r="IIY4" s="530"/>
      <c r="IIZ4" s="530"/>
      <c r="IJA4" s="530"/>
      <c r="IJB4" s="530"/>
      <c r="IJC4" s="530"/>
      <c r="IJD4" s="530"/>
      <c r="IJE4" s="530"/>
      <c r="IJF4" s="530"/>
      <c r="IJG4" s="530"/>
      <c r="IJH4" s="530"/>
      <c r="IJI4" s="530"/>
      <c r="IJJ4" s="530"/>
      <c r="IJK4" s="530"/>
      <c r="IJL4" s="530"/>
      <c r="IJM4" s="530"/>
      <c r="IJN4" s="530"/>
      <c r="IJO4" s="530"/>
      <c r="IJP4" s="530"/>
      <c r="IJQ4" s="530"/>
      <c r="IJR4" s="530"/>
      <c r="IJS4" s="530"/>
      <c r="IJT4" s="530"/>
      <c r="IJU4" s="530"/>
      <c r="IJV4" s="530"/>
      <c r="IJW4" s="530"/>
      <c r="IJX4" s="530"/>
      <c r="IJY4" s="530"/>
      <c r="IJZ4" s="530"/>
      <c r="IKA4" s="530"/>
      <c r="IKB4" s="530"/>
      <c r="IKC4" s="530"/>
      <c r="IKD4" s="530"/>
      <c r="IKE4" s="530"/>
      <c r="IKF4" s="530"/>
      <c r="IKG4" s="530"/>
      <c r="IKH4" s="530"/>
      <c r="IKI4" s="530"/>
      <c r="IKJ4" s="530"/>
      <c r="IKK4" s="530"/>
      <c r="IKL4" s="530"/>
      <c r="IKM4" s="530"/>
      <c r="IKN4" s="530"/>
      <c r="IKO4" s="530"/>
      <c r="IKP4" s="530"/>
      <c r="IKQ4" s="530"/>
      <c r="IKR4" s="530"/>
      <c r="IKS4" s="530"/>
      <c r="IKT4" s="530"/>
      <c r="IKU4" s="530"/>
      <c r="IKV4" s="530"/>
      <c r="IKW4" s="530"/>
      <c r="IKX4" s="530"/>
      <c r="IKY4" s="530"/>
      <c r="IKZ4" s="530"/>
      <c r="ILA4" s="530"/>
      <c r="ILB4" s="530"/>
      <c r="ILC4" s="530"/>
      <c r="ILD4" s="530"/>
      <c r="ILE4" s="530"/>
      <c r="ILF4" s="530"/>
      <c r="ILG4" s="530"/>
      <c r="ILH4" s="530"/>
      <c r="ILI4" s="530"/>
      <c r="ILJ4" s="530"/>
      <c r="ILK4" s="530"/>
      <c r="ILL4" s="530"/>
      <c r="ILM4" s="530"/>
      <c r="ILN4" s="530"/>
      <c r="ILO4" s="530"/>
      <c r="ILP4" s="530"/>
      <c r="ILQ4" s="530"/>
      <c r="ILR4" s="530"/>
      <c r="ILS4" s="530"/>
      <c r="ILT4" s="530"/>
      <c r="ILU4" s="530"/>
      <c r="ILV4" s="530"/>
      <c r="ILW4" s="530"/>
      <c r="ILX4" s="530"/>
      <c r="ILY4" s="530"/>
      <c r="ILZ4" s="530"/>
      <c r="IMA4" s="530"/>
      <c r="IMB4" s="530"/>
      <c r="IMC4" s="530"/>
      <c r="IMD4" s="530"/>
      <c r="IME4" s="530"/>
      <c r="IMF4" s="530"/>
      <c r="IMG4" s="530"/>
      <c r="IMH4" s="530"/>
      <c r="IMI4" s="530"/>
      <c r="IMJ4" s="530"/>
      <c r="IMK4" s="530"/>
      <c r="IML4" s="530"/>
      <c r="IMM4" s="530"/>
      <c r="IMN4" s="530"/>
      <c r="IMO4" s="530"/>
      <c r="IMP4" s="530"/>
      <c r="IMQ4" s="530"/>
      <c r="IMR4" s="530"/>
      <c r="IMS4" s="530"/>
      <c r="IMT4" s="530"/>
      <c r="IMU4" s="530"/>
      <c r="IMV4" s="530"/>
      <c r="IMW4" s="530"/>
      <c r="IMX4" s="530"/>
      <c r="IMY4" s="530"/>
      <c r="IMZ4" s="530"/>
      <c r="INA4" s="530"/>
      <c r="INB4" s="530"/>
      <c r="INC4" s="530"/>
      <c r="IND4" s="530"/>
      <c r="INE4" s="530"/>
      <c r="INF4" s="530"/>
      <c r="ING4" s="530"/>
      <c r="INH4" s="530"/>
      <c r="INI4" s="530"/>
      <c r="INJ4" s="530"/>
      <c r="INK4" s="530"/>
      <c r="INL4" s="530"/>
      <c r="INM4" s="530"/>
      <c r="INN4" s="530"/>
      <c r="INO4" s="530"/>
      <c r="INP4" s="530"/>
      <c r="INQ4" s="530"/>
      <c r="INR4" s="530"/>
      <c r="INS4" s="530"/>
      <c r="INT4" s="530"/>
      <c r="INU4" s="530"/>
      <c r="INV4" s="530"/>
      <c r="INW4" s="530"/>
      <c r="INX4" s="530"/>
      <c r="INY4" s="530"/>
      <c r="INZ4" s="530"/>
      <c r="IOA4" s="530"/>
      <c r="IOB4" s="530"/>
      <c r="IOC4" s="530"/>
      <c r="IOD4" s="530"/>
      <c r="IOE4" s="530"/>
      <c r="IOF4" s="530"/>
      <c r="IOG4" s="530"/>
      <c r="IOH4" s="530"/>
      <c r="IOI4" s="530"/>
      <c r="IOJ4" s="530"/>
      <c r="IOK4" s="530"/>
      <c r="IOL4" s="530"/>
      <c r="IOM4" s="530"/>
      <c r="ION4" s="530"/>
      <c r="IOO4" s="530"/>
      <c r="IOP4" s="530"/>
      <c r="IOQ4" s="530"/>
      <c r="IOR4" s="530"/>
      <c r="IOS4" s="530"/>
      <c r="IOT4" s="530"/>
      <c r="IOU4" s="530"/>
      <c r="IOV4" s="530"/>
      <c r="IOW4" s="530"/>
      <c r="IOX4" s="530"/>
      <c r="IOY4" s="530"/>
      <c r="IOZ4" s="530"/>
      <c r="IPA4" s="530"/>
      <c r="IPB4" s="530"/>
      <c r="IPC4" s="530"/>
      <c r="IPD4" s="530"/>
      <c r="IPE4" s="530"/>
      <c r="IPF4" s="530"/>
      <c r="IPG4" s="530"/>
      <c r="IPH4" s="530"/>
      <c r="IPI4" s="530"/>
      <c r="IPJ4" s="530"/>
      <c r="IPK4" s="530"/>
      <c r="IPL4" s="530"/>
      <c r="IPM4" s="530"/>
      <c r="IPN4" s="530"/>
      <c r="IPO4" s="530"/>
      <c r="IPP4" s="530"/>
      <c r="IPQ4" s="530"/>
      <c r="IPR4" s="530"/>
      <c r="IPS4" s="530"/>
      <c r="IPT4" s="530"/>
      <c r="IPU4" s="530"/>
      <c r="IPV4" s="530"/>
      <c r="IPW4" s="530"/>
      <c r="IPX4" s="530"/>
      <c r="IPY4" s="530"/>
      <c r="IPZ4" s="530"/>
      <c r="IQA4" s="530"/>
      <c r="IQB4" s="530"/>
      <c r="IQC4" s="530"/>
      <c r="IQD4" s="530"/>
      <c r="IQE4" s="530"/>
      <c r="IQF4" s="530"/>
      <c r="IQG4" s="530"/>
      <c r="IQH4" s="530"/>
      <c r="IQI4" s="530"/>
      <c r="IQJ4" s="530"/>
      <c r="IQK4" s="530"/>
      <c r="IQL4" s="530"/>
      <c r="IQM4" s="530"/>
      <c r="IQN4" s="530"/>
      <c r="IQO4" s="530"/>
      <c r="IQP4" s="530"/>
      <c r="IQQ4" s="530"/>
      <c r="IQR4" s="530"/>
      <c r="IQS4" s="530"/>
      <c r="IQT4" s="530"/>
      <c r="IQU4" s="530"/>
      <c r="IQV4" s="530"/>
      <c r="IQW4" s="530"/>
      <c r="IQX4" s="530"/>
      <c r="IQY4" s="530"/>
      <c r="IQZ4" s="530"/>
      <c r="IRA4" s="530"/>
      <c r="IRB4" s="530"/>
      <c r="IRC4" s="530"/>
      <c r="IRD4" s="530"/>
      <c r="IRE4" s="530"/>
      <c r="IRF4" s="530"/>
      <c r="IRG4" s="530"/>
      <c r="IRH4" s="530"/>
      <c r="IRI4" s="530"/>
      <c r="IRJ4" s="530"/>
      <c r="IRK4" s="530"/>
      <c r="IRL4" s="530"/>
      <c r="IRM4" s="530"/>
      <c r="IRN4" s="530"/>
      <c r="IRO4" s="530"/>
      <c r="IRP4" s="530"/>
      <c r="IRQ4" s="530"/>
      <c r="IRR4" s="530"/>
      <c r="IRS4" s="530"/>
      <c r="IRT4" s="530"/>
      <c r="IRU4" s="530"/>
      <c r="IRV4" s="530"/>
      <c r="IRW4" s="530"/>
      <c r="IRX4" s="530"/>
      <c r="IRY4" s="530"/>
      <c r="IRZ4" s="530"/>
      <c r="ISA4" s="530"/>
      <c r="ISB4" s="530"/>
      <c r="ISC4" s="530"/>
      <c r="ISD4" s="530"/>
      <c r="ISE4" s="530"/>
      <c r="ISF4" s="530"/>
      <c r="ISG4" s="530"/>
      <c r="ISH4" s="530"/>
      <c r="ISI4" s="530"/>
      <c r="ISJ4" s="530"/>
      <c r="ISK4" s="530"/>
      <c r="ISL4" s="530"/>
      <c r="ISM4" s="530"/>
      <c r="ISN4" s="530"/>
      <c r="ISO4" s="530"/>
      <c r="ISP4" s="530"/>
      <c r="ISQ4" s="530"/>
      <c r="ISR4" s="530"/>
      <c r="ISS4" s="530"/>
      <c r="IST4" s="530"/>
      <c r="ISU4" s="530"/>
      <c r="ISV4" s="530"/>
      <c r="ISW4" s="530"/>
      <c r="ISX4" s="530"/>
      <c r="ISY4" s="530"/>
      <c r="ISZ4" s="530"/>
      <c r="ITA4" s="530"/>
      <c r="ITB4" s="530"/>
      <c r="ITC4" s="530"/>
      <c r="ITD4" s="530"/>
      <c r="ITE4" s="530"/>
      <c r="ITF4" s="530"/>
      <c r="ITG4" s="530"/>
      <c r="ITH4" s="530"/>
      <c r="ITI4" s="530"/>
      <c r="ITJ4" s="530"/>
      <c r="ITK4" s="530"/>
      <c r="ITL4" s="530"/>
      <c r="ITM4" s="530"/>
      <c r="ITN4" s="530"/>
      <c r="ITO4" s="530"/>
      <c r="ITP4" s="530"/>
      <c r="ITQ4" s="530"/>
      <c r="ITR4" s="530"/>
      <c r="ITS4" s="530"/>
      <c r="ITT4" s="530"/>
      <c r="ITU4" s="530"/>
      <c r="ITV4" s="530"/>
      <c r="ITW4" s="530"/>
      <c r="ITX4" s="530"/>
      <c r="ITY4" s="530"/>
      <c r="ITZ4" s="530"/>
      <c r="IUA4" s="530"/>
      <c r="IUB4" s="530"/>
      <c r="IUC4" s="530"/>
      <c r="IUD4" s="530"/>
      <c r="IUE4" s="530"/>
      <c r="IUF4" s="530"/>
      <c r="IUG4" s="530"/>
      <c r="IUH4" s="530"/>
      <c r="IUI4" s="530"/>
      <c r="IUJ4" s="530"/>
      <c r="IUK4" s="530"/>
      <c r="IUL4" s="530"/>
      <c r="IUM4" s="530"/>
      <c r="IUN4" s="530"/>
      <c r="IUO4" s="530"/>
      <c r="IUP4" s="530"/>
      <c r="IUQ4" s="530"/>
      <c r="IUR4" s="530"/>
      <c r="IUS4" s="530"/>
      <c r="IUT4" s="530"/>
      <c r="IUU4" s="530"/>
      <c r="IUV4" s="530"/>
      <c r="IUW4" s="530"/>
      <c r="IUX4" s="530"/>
      <c r="IUY4" s="530"/>
      <c r="IUZ4" s="530"/>
      <c r="IVA4" s="530"/>
      <c r="IVB4" s="530"/>
      <c r="IVC4" s="530"/>
      <c r="IVD4" s="530"/>
      <c r="IVE4" s="530"/>
      <c r="IVF4" s="530"/>
      <c r="IVG4" s="530"/>
      <c r="IVH4" s="530"/>
      <c r="IVI4" s="530"/>
      <c r="IVJ4" s="530"/>
      <c r="IVK4" s="530"/>
      <c r="IVL4" s="530"/>
      <c r="IVM4" s="530"/>
      <c r="IVN4" s="530"/>
      <c r="IVO4" s="530"/>
      <c r="IVP4" s="530"/>
      <c r="IVQ4" s="530"/>
      <c r="IVR4" s="530"/>
      <c r="IVS4" s="530"/>
      <c r="IVT4" s="530"/>
      <c r="IVU4" s="530"/>
      <c r="IVV4" s="530"/>
      <c r="IVW4" s="530"/>
      <c r="IVX4" s="530"/>
      <c r="IVY4" s="530"/>
      <c r="IVZ4" s="530"/>
      <c r="IWA4" s="530"/>
      <c r="IWB4" s="530"/>
      <c r="IWC4" s="530"/>
      <c r="IWD4" s="530"/>
      <c r="IWE4" s="530"/>
      <c r="IWF4" s="530"/>
      <c r="IWG4" s="530"/>
      <c r="IWH4" s="530"/>
      <c r="IWI4" s="530"/>
      <c r="IWJ4" s="530"/>
      <c r="IWK4" s="530"/>
      <c r="IWL4" s="530"/>
      <c r="IWM4" s="530"/>
      <c r="IWN4" s="530"/>
      <c r="IWO4" s="530"/>
      <c r="IWP4" s="530"/>
      <c r="IWQ4" s="530"/>
      <c r="IWR4" s="530"/>
      <c r="IWS4" s="530"/>
      <c r="IWT4" s="530"/>
      <c r="IWU4" s="530"/>
      <c r="IWV4" s="530"/>
      <c r="IWW4" s="530"/>
      <c r="IWX4" s="530"/>
      <c r="IWY4" s="530"/>
      <c r="IWZ4" s="530"/>
      <c r="IXA4" s="530"/>
      <c r="IXB4" s="530"/>
      <c r="IXC4" s="530"/>
      <c r="IXD4" s="530"/>
      <c r="IXE4" s="530"/>
      <c r="IXF4" s="530"/>
      <c r="IXG4" s="530"/>
      <c r="IXH4" s="530"/>
      <c r="IXI4" s="530"/>
      <c r="IXJ4" s="530"/>
      <c r="IXK4" s="530"/>
      <c r="IXL4" s="530"/>
      <c r="IXM4" s="530"/>
      <c r="IXN4" s="530"/>
      <c r="IXO4" s="530"/>
      <c r="IXP4" s="530"/>
      <c r="IXQ4" s="530"/>
      <c r="IXR4" s="530"/>
      <c r="IXS4" s="530"/>
      <c r="IXT4" s="530"/>
      <c r="IXU4" s="530"/>
      <c r="IXV4" s="530"/>
      <c r="IXW4" s="530"/>
      <c r="IXX4" s="530"/>
      <c r="IXY4" s="530"/>
      <c r="IXZ4" s="530"/>
      <c r="IYA4" s="530"/>
      <c r="IYB4" s="530"/>
      <c r="IYC4" s="530"/>
      <c r="IYD4" s="530"/>
      <c r="IYE4" s="530"/>
      <c r="IYF4" s="530"/>
      <c r="IYG4" s="530"/>
      <c r="IYH4" s="530"/>
      <c r="IYI4" s="530"/>
      <c r="IYJ4" s="530"/>
      <c r="IYK4" s="530"/>
      <c r="IYL4" s="530"/>
      <c r="IYM4" s="530"/>
      <c r="IYN4" s="530"/>
      <c r="IYO4" s="530"/>
      <c r="IYP4" s="530"/>
      <c r="IYQ4" s="530"/>
      <c r="IYR4" s="530"/>
      <c r="IYS4" s="530"/>
      <c r="IYT4" s="530"/>
      <c r="IYU4" s="530"/>
      <c r="IYV4" s="530"/>
      <c r="IYW4" s="530"/>
      <c r="IYX4" s="530"/>
      <c r="IYY4" s="530"/>
      <c r="IYZ4" s="530"/>
      <c r="IZA4" s="530"/>
      <c r="IZB4" s="530"/>
      <c r="IZC4" s="530"/>
      <c r="IZD4" s="530"/>
      <c r="IZE4" s="530"/>
      <c r="IZF4" s="530"/>
      <c r="IZG4" s="530"/>
      <c r="IZH4" s="530"/>
      <c r="IZI4" s="530"/>
      <c r="IZJ4" s="530"/>
      <c r="IZK4" s="530"/>
      <c r="IZL4" s="530"/>
      <c r="IZM4" s="530"/>
      <c r="IZN4" s="530"/>
      <c r="IZO4" s="530"/>
      <c r="IZP4" s="530"/>
      <c r="IZQ4" s="530"/>
      <c r="IZR4" s="530"/>
      <c r="IZS4" s="530"/>
      <c r="IZT4" s="530"/>
      <c r="IZU4" s="530"/>
      <c r="IZV4" s="530"/>
      <c r="IZW4" s="530"/>
      <c r="IZX4" s="530"/>
      <c r="IZY4" s="530"/>
      <c r="IZZ4" s="530"/>
      <c r="JAA4" s="530"/>
      <c r="JAB4" s="530"/>
      <c r="JAC4" s="530"/>
      <c r="JAD4" s="530"/>
      <c r="JAE4" s="530"/>
      <c r="JAF4" s="530"/>
      <c r="JAG4" s="530"/>
      <c r="JAH4" s="530"/>
      <c r="JAI4" s="530"/>
      <c r="JAJ4" s="530"/>
      <c r="JAK4" s="530"/>
      <c r="JAL4" s="530"/>
      <c r="JAM4" s="530"/>
      <c r="JAN4" s="530"/>
      <c r="JAO4" s="530"/>
      <c r="JAP4" s="530"/>
      <c r="JAQ4" s="530"/>
      <c r="JAR4" s="530"/>
      <c r="JAS4" s="530"/>
      <c r="JAT4" s="530"/>
      <c r="JAU4" s="530"/>
      <c r="JAV4" s="530"/>
      <c r="JAW4" s="530"/>
      <c r="JAX4" s="530"/>
      <c r="JAY4" s="530"/>
      <c r="JAZ4" s="530"/>
      <c r="JBA4" s="530"/>
      <c r="JBB4" s="530"/>
      <c r="JBC4" s="530"/>
      <c r="JBD4" s="530"/>
      <c r="JBE4" s="530"/>
      <c r="JBF4" s="530"/>
      <c r="JBG4" s="530"/>
      <c r="JBH4" s="530"/>
      <c r="JBI4" s="530"/>
      <c r="JBJ4" s="530"/>
      <c r="JBK4" s="530"/>
      <c r="JBL4" s="530"/>
      <c r="JBM4" s="530"/>
      <c r="JBN4" s="530"/>
      <c r="JBO4" s="530"/>
      <c r="JBP4" s="530"/>
      <c r="JBQ4" s="530"/>
      <c r="JBR4" s="530"/>
      <c r="JBS4" s="530"/>
      <c r="JBT4" s="530"/>
      <c r="JBU4" s="530"/>
      <c r="JBV4" s="530"/>
      <c r="JBW4" s="530"/>
      <c r="JBX4" s="530"/>
      <c r="JBY4" s="530"/>
      <c r="JBZ4" s="530"/>
      <c r="JCA4" s="530"/>
      <c r="JCB4" s="530"/>
      <c r="JCC4" s="530"/>
      <c r="JCD4" s="530"/>
      <c r="JCE4" s="530"/>
      <c r="JCF4" s="530"/>
      <c r="JCG4" s="530"/>
      <c r="JCH4" s="530"/>
      <c r="JCI4" s="530"/>
      <c r="JCJ4" s="530"/>
      <c r="JCK4" s="530"/>
      <c r="JCL4" s="530"/>
      <c r="JCM4" s="530"/>
      <c r="JCN4" s="530"/>
      <c r="JCO4" s="530"/>
      <c r="JCP4" s="530"/>
      <c r="JCQ4" s="530"/>
      <c r="JCR4" s="530"/>
      <c r="JCS4" s="530"/>
      <c r="JCT4" s="530"/>
      <c r="JCU4" s="530"/>
      <c r="JCV4" s="530"/>
      <c r="JCW4" s="530"/>
      <c r="JCX4" s="530"/>
      <c r="JCY4" s="530"/>
      <c r="JCZ4" s="530"/>
      <c r="JDA4" s="530"/>
      <c r="JDB4" s="530"/>
      <c r="JDC4" s="530"/>
      <c r="JDD4" s="530"/>
      <c r="JDE4" s="530"/>
      <c r="JDF4" s="530"/>
      <c r="JDG4" s="530"/>
      <c r="JDH4" s="530"/>
      <c r="JDI4" s="530"/>
      <c r="JDJ4" s="530"/>
      <c r="JDK4" s="530"/>
      <c r="JDL4" s="530"/>
      <c r="JDM4" s="530"/>
      <c r="JDN4" s="530"/>
      <c r="JDO4" s="530"/>
      <c r="JDP4" s="530"/>
      <c r="JDQ4" s="530"/>
      <c r="JDR4" s="530"/>
      <c r="JDS4" s="530"/>
      <c r="JDT4" s="530"/>
      <c r="JDU4" s="530"/>
      <c r="JDV4" s="530"/>
      <c r="JDW4" s="530"/>
      <c r="JDX4" s="530"/>
      <c r="JDY4" s="530"/>
      <c r="JDZ4" s="530"/>
      <c r="JEA4" s="530"/>
      <c r="JEB4" s="530"/>
      <c r="JEC4" s="530"/>
      <c r="JED4" s="530"/>
      <c r="JEE4" s="530"/>
      <c r="JEF4" s="530"/>
      <c r="JEG4" s="530"/>
      <c r="JEH4" s="530"/>
      <c r="JEI4" s="530"/>
      <c r="JEJ4" s="530"/>
      <c r="JEK4" s="530"/>
      <c r="JEL4" s="530"/>
      <c r="JEM4" s="530"/>
      <c r="JEN4" s="530"/>
      <c r="JEO4" s="530"/>
      <c r="JEP4" s="530"/>
      <c r="JEQ4" s="530"/>
      <c r="JER4" s="530"/>
      <c r="JES4" s="530"/>
      <c r="JET4" s="530"/>
      <c r="JEU4" s="530"/>
      <c r="JEV4" s="530"/>
      <c r="JEW4" s="530"/>
      <c r="JEX4" s="530"/>
      <c r="JEY4" s="530"/>
      <c r="JEZ4" s="530"/>
      <c r="JFA4" s="530"/>
      <c r="JFB4" s="530"/>
      <c r="JFC4" s="530"/>
      <c r="JFD4" s="530"/>
      <c r="JFE4" s="530"/>
      <c r="JFF4" s="530"/>
      <c r="JFG4" s="530"/>
      <c r="JFH4" s="530"/>
      <c r="JFI4" s="530"/>
      <c r="JFJ4" s="530"/>
      <c r="JFK4" s="530"/>
      <c r="JFL4" s="530"/>
      <c r="JFM4" s="530"/>
      <c r="JFN4" s="530"/>
      <c r="JFO4" s="530"/>
      <c r="JFP4" s="530"/>
      <c r="JFQ4" s="530"/>
      <c r="JFR4" s="530"/>
      <c r="JFS4" s="530"/>
      <c r="JFT4" s="530"/>
      <c r="JFU4" s="530"/>
      <c r="JFV4" s="530"/>
      <c r="JFW4" s="530"/>
      <c r="JFX4" s="530"/>
      <c r="JFY4" s="530"/>
      <c r="JFZ4" s="530"/>
      <c r="JGA4" s="530"/>
      <c r="JGB4" s="530"/>
      <c r="JGC4" s="530"/>
      <c r="JGD4" s="530"/>
      <c r="JGE4" s="530"/>
      <c r="JGF4" s="530"/>
      <c r="JGG4" s="530"/>
      <c r="JGH4" s="530"/>
      <c r="JGI4" s="530"/>
      <c r="JGJ4" s="530"/>
      <c r="JGK4" s="530"/>
      <c r="JGL4" s="530"/>
      <c r="JGM4" s="530"/>
      <c r="JGN4" s="530"/>
      <c r="JGO4" s="530"/>
      <c r="JGP4" s="530"/>
      <c r="JGQ4" s="530"/>
      <c r="JGR4" s="530"/>
      <c r="JGS4" s="530"/>
      <c r="JGT4" s="530"/>
      <c r="JGU4" s="530"/>
      <c r="JGV4" s="530"/>
      <c r="JGW4" s="530"/>
      <c r="JGX4" s="530"/>
      <c r="JGY4" s="530"/>
      <c r="JGZ4" s="530"/>
      <c r="JHA4" s="530"/>
      <c r="JHB4" s="530"/>
      <c r="JHC4" s="530"/>
      <c r="JHD4" s="530"/>
      <c r="JHE4" s="530"/>
      <c r="JHF4" s="530"/>
      <c r="JHG4" s="530"/>
      <c r="JHH4" s="530"/>
      <c r="JHI4" s="530"/>
      <c r="JHJ4" s="530"/>
      <c r="JHK4" s="530"/>
      <c r="JHL4" s="530"/>
      <c r="JHM4" s="530"/>
      <c r="JHN4" s="530"/>
      <c r="JHO4" s="530"/>
      <c r="JHP4" s="530"/>
      <c r="JHQ4" s="530"/>
      <c r="JHR4" s="530"/>
      <c r="JHS4" s="530"/>
      <c r="JHT4" s="530"/>
      <c r="JHU4" s="530"/>
      <c r="JHV4" s="530"/>
      <c r="JHW4" s="530"/>
      <c r="JHX4" s="530"/>
      <c r="JHY4" s="530"/>
      <c r="JHZ4" s="530"/>
      <c r="JIA4" s="530"/>
      <c r="JIB4" s="530"/>
      <c r="JIC4" s="530"/>
      <c r="JID4" s="530"/>
      <c r="JIE4" s="530"/>
      <c r="JIF4" s="530"/>
      <c r="JIG4" s="530"/>
      <c r="JIH4" s="530"/>
      <c r="JII4" s="530"/>
      <c r="JIJ4" s="530"/>
      <c r="JIK4" s="530"/>
      <c r="JIL4" s="530"/>
      <c r="JIM4" s="530"/>
      <c r="JIN4" s="530"/>
      <c r="JIO4" s="530"/>
      <c r="JIP4" s="530"/>
      <c r="JIQ4" s="530"/>
      <c r="JIR4" s="530"/>
      <c r="JIS4" s="530"/>
      <c r="JIT4" s="530"/>
      <c r="JIU4" s="530"/>
      <c r="JIV4" s="530"/>
      <c r="JIW4" s="530"/>
      <c r="JIX4" s="530"/>
      <c r="JIY4" s="530"/>
      <c r="JIZ4" s="530"/>
      <c r="JJA4" s="530"/>
      <c r="JJB4" s="530"/>
      <c r="JJC4" s="530"/>
      <c r="JJD4" s="530"/>
      <c r="JJE4" s="530"/>
      <c r="JJF4" s="530"/>
      <c r="JJG4" s="530"/>
      <c r="JJH4" s="530"/>
      <c r="JJI4" s="530"/>
      <c r="JJJ4" s="530"/>
      <c r="JJK4" s="530"/>
      <c r="JJL4" s="530"/>
      <c r="JJM4" s="530"/>
      <c r="JJN4" s="530"/>
      <c r="JJO4" s="530"/>
      <c r="JJP4" s="530"/>
      <c r="JJQ4" s="530"/>
      <c r="JJR4" s="530"/>
      <c r="JJS4" s="530"/>
      <c r="JJT4" s="530"/>
      <c r="JJU4" s="530"/>
      <c r="JJV4" s="530"/>
      <c r="JJW4" s="530"/>
      <c r="JJX4" s="530"/>
      <c r="JJY4" s="530"/>
      <c r="JJZ4" s="530"/>
      <c r="JKA4" s="530"/>
      <c r="JKB4" s="530"/>
      <c r="JKC4" s="530"/>
      <c r="JKD4" s="530"/>
      <c r="JKE4" s="530"/>
      <c r="JKF4" s="530"/>
      <c r="JKG4" s="530"/>
      <c r="JKH4" s="530"/>
      <c r="JKI4" s="530"/>
      <c r="JKJ4" s="530"/>
      <c r="JKK4" s="530"/>
      <c r="JKL4" s="530"/>
      <c r="JKM4" s="530"/>
      <c r="JKN4" s="530"/>
      <c r="JKO4" s="530"/>
      <c r="JKP4" s="530"/>
      <c r="JKQ4" s="530"/>
      <c r="JKR4" s="530"/>
      <c r="JKS4" s="530"/>
      <c r="JKT4" s="530"/>
      <c r="JKU4" s="530"/>
      <c r="JKV4" s="530"/>
      <c r="JKW4" s="530"/>
      <c r="JKX4" s="530"/>
      <c r="JKY4" s="530"/>
      <c r="JKZ4" s="530"/>
      <c r="JLA4" s="530"/>
      <c r="JLB4" s="530"/>
      <c r="JLC4" s="530"/>
      <c r="JLD4" s="530"/>
      <c r="JLE4" s="530"/>
      <c r="JLF4" s="530"/>
      <c r="JLG4" s="530"/>
      <c r="JLH4" s="530"/>
      <c r="JLI4" s="530"/>
      <c r="JLJ4" s="530"/>
      <c r="JLK4" s="530"/>
      <c r="JLL4" s="530"/>
      <c r="JLM4" s="530"/>
      <c r="JLN4" s="530"/>
      <c r="JLO4" s="530"/>
      <c r="JLP4" s="530"/>
      <c r="JLQ4" s="530"/>
      <c r="JLR4" s="530"/>
      <c r="JLS4" s="530"/>
      <c r="JLT4" s="530"/>
      <c r="JLU4" s="530"/>
      <c r="JLV4" s="530"/>
      <c r="JLW4" s="530"/>
      <c r="JLX4" s="530"/>
      <c r="JLY4" s="530"/>
      <c r="JLZ4" s="530"/>
      <c r="JMA4" s="530"/>
      <c r="JMB4" s="530"/>
      <c r="JMC4" s="530"/>
      <c r="JMD4" s="530"/>
      <c r="JME4" s="530"/>
      <c r="JMF4" s="530"/>
      <c r="JMG4" s="530"/>
      <c r="JMH4" s="530"/>
      <c r="JMI4" s="530"/>
      <c r="JMJ4" s="530"/>
      <c r="JMK4" s="530"/>
      <c r="JML4" s="530"/>
      <c r="JMM4" s="530"/>
      <c r="JMN4" s="530"/>
      <c r="JMO4" s="530"/>
      <c r="JMP4" s="530"/>
      <c r="JMQ4" s="530"/>
      <c r="JMR4" s="530"/>
      <c r="JMS4" s="530"/>
      <c r="JMT4" s="530"/>
      <c r="JMU4" s="530"/>
      <c r="JMV4" s="530"/>
      <c r="JMW4" s="530"/>
      <c r="JMX4" s="530"/>
      <c r="JMY4" s="530"/>
      <c r="JMZ4" s="530"/>
      <c r="JNA4" s="530"/>
      <c r="JNB4" s="530"/>
      <c r="JNC4" s="530"/>
      <c r="JND4" s="530"/>
      <c r="JNE4" s="530"/>
      <c r="JNF4" s="530"/>
      <c r="JNG4" s="530"/>
      <c r="JNH4" s="530"/>
      <c r="JNI4" s="530"/>
      <c r="JNJ4" s="530"/>
      <c r="JNK4" s="530"/>
      <c r="JNL4" s="530"/>
      <c r="JNM4" s="530"/>
      <c r="JNN4" s="530"/>
      <c r="JNO4" s="530"/>
      <c r="JNP4" s="530"/>
      <c r="JNQ4" s="530"/>
      <c r="JNR4" s="530"/>
      <c r="JNS4" s="530"/>
      <c r="JNT4" s="530"/>
      <c r="JNU4" s="530"/>
      <c r="JNV4" s="530"/>
      <c r="JNW4" s="530"/>
      <c r="JNX4" s="530"/>
      <c r="JNY4" s="530"/>
      <c r="JNZ4" s="530"/>
      <c r="JOA4" s="530"/>
      <c r="JOB4" s="530"/>
      <c r="JOC4" s="530"/>
      <c r="JOD4" s="530"/>
      <c r="JOE4" s="530"/>
      <c r="JOF4" s="530"/>
      <c r="JOG4" s="530"/>
      <c r="JOH4" s="530"/>
      <c r="JOI4" s="530"/>
      <c r="JOJ4" s="530"/>
      <c r="JOK4" s="530"/>
      <c r="JOL4" s="530"/>
      <c r="JOM4" s="530"/>
      <c r="JON4" s="530"/>
      <c r="JOO4" s="530"/>
      <c r="JOP4" s="530"/>
      <c r="JOQ4" s="530"/>
      <c r="JOR4" s="530"/>
      <c r="JOS4" s="530"/>
      <c r="JOT4" s="530"/>
      <c r="JOU4" s="530"/>
      <c r="JOV4" s="530"/>
      <c r="JOW4" s="530"/>
      <c r="JOX4" s="530"/>
      <c r="JOY4" s="530"/>
      <c r="JOZ4" s="530"/>
      <c r="JPA4" s="530"/>
      <c r="JPB4" s="530"/>
      <c r="JPC4" s="530"/>
      <c r="JPD4" s="530"/>
      <c r="JPE4" s="530"/>
      <c r="JPF4" s="530"/>
      <c r="JPG4" s="530"/>
      <c r="JPH4" s="530"/>
      <c r="JPI4" s="530"/>
      <c r="JPJ4" s="530"/>
      <c r="JPK4" s="530"/>
      <c r="JPL4" s="530"/>
      <c r="JPM4" s="530"/>
      <c r="JPN4" s="530"/>
      <c r="JPO4" s="530"/>
      <c r="JPP4" s="530"/>
      <c r="JPQ4" s="530"/>
      <c r="JPR4" s="530"/>
      <c r="JPS4" s="530"/>
      <c r="JPT4" s="530"/>
      <c r="JPU4" s="530"/>
      <c r="JPV4" s="530"/>
      <c r="JPW4" s="530"/>
      <c r="JPX4" s="530"/>
      <c r="JPY4" s="530"/>
      <c r="JPZ4" s="530"/>
      <c r="JQA4" s="530"/>
      <c r="JQB4" s="530"/>
      <c r="JQC4" s="530"/>
      <c r="JQD4" s="530"/>
      <c r="JQE4" s="530"/>
      <c r="JQF4" s="530"/>
      <c r="JQG4" s="530"/>
      <c r="JQH4" s="530"/>
      <c r="JQI4" s="530"/>
      <c r="JQJ4" s="530"/>
      <c r="JQK4" s="530"/>
      <c r="JQL4" s="530"/>
      <c r="JQM4" s="530"/>
      <c r="JQN4" s="530"/>
      <c r="JQO4" s="530"/>
      <c r="JQP4" s="530"/>
      <c r="JQQ4" s="530"/>
      <c r="JQR4" s="530"/>
      <c r="JQS4" s="530"/>
      <c r="JQT4" s="530"/>
      <c r="JQU4" s="530"/>
      <c r="JQV4" s="530"/>
      <c r="JQW4" s="530"/>
      <c r="JQX4" s="530"/>
      <c r="JQY4" s="530"/>
      <c r="JQZ4" s="530"/>
      <c r="JRA4" s="530"/>
      <c r="JRB4" s="530"/>
      <c r="JRC4" s="530"/>
      <c r="JRD4" s="530"/>
      <c r="JRE4" s="530"/>
      <c r="JRF4" s="530"/>
      <c r="JRG4" s="530"/>
      <c r="JRH4" s="530"/>
      <c r="JRI4" s="530"/>
      <c r="JRJ4" s="530"/>
      <c r="JRK4" s="530"/>
      <c r="JRL4" s="530"/>
      <c r="JRM4" s="530"/>
      <c r="JRN4" s="530"/>
      <c r="JRO4" s="530"/>
      <c r="JRP4" s="530"/>
      <c r="JRQ4" s="530"/>
      <c r="JRR4" s="530"/>
      <c r="JRS4" s="530"/>
      <c r="JRT4" s="530"/>
      <c r="JRU4" s="530"/>
      <c r="JRV4" s="530"/>
      <c r="JRW4" s="530"/>
      <c r="JRX4" s="530"/>
      <c r="JRY4" s="530"/>
      <c r="JRZ4" s="530"/>
      <c r="JSA4" s="530"/>
      <c r="JSB4" s="530"/>
      <c r="JSC4" s="530"/>
      <c r="JSD4" s="530"/>
      <c r="JSE4" s="530"/>
      <c r="JSF4" s="530"/>
      <c r="JSG4" s="530"/>
      <c r="JSH4" s="530"/>
      <c r="JSI4" s="530"/>
      <c r="JSJ4" s="530"/>
      <c r="JSK4" s="530"/>
      <c r="JSL4" s="530"/>
      <c r="JSM4" s="530"/>
      <c r="JSN4" s="530"/>
      <c r="JSO4" s="530"/>
      <c r="JSP4" s="530"/>
      <c r="JSQ4" s="530"/>
      <c r="JSR4" s="530"/>
      <c r="JSS4" s="530"/>
      <c r="JST4" s="530"/>
      <c r="JSU4" s="530"/>
      <c r="JSV4" s="530"/>
      <c r="JSW4" s="530"/>
      <c r="JSX4" s="530"/>
      <c r="JSY4" s="530"/>
      <c r="JSZ4" s="530"/>
      <c r="JTA4" s="530"/>
      <c r="JTB4" s="530"/>
      <c r="JTC4" s="530"/>
      <c r="JTD4" s="530"/>
      <c r="JTE4" s="530"/>
      <c r="JTF4" s="530"/>
      <c r="JTG4" s="530"/>
      <c r="JTH4" s="530"/>
      <c r="JTI4" s="530"/>
      <c r="JTJ4" s="530"/>
      <c r="JTK4" s="530"/>
      <c r="JTL4" s="530"/>
      <c r="JTM4" s="530"/>
      <c r="JTN4" s="530"/>
      <c r="JTO4" s="530"/>
      <c r="JTP4" s="530"/>
      <c r="JTQ4" s="530"/>
      <c r="JTR4" s="530"/>
      <c r="JTS4" s="530"/>
      <c r="JTT4" s="530"/>
      <c r="JTU4" s="530"/>
      <c r="JTV4" s="530"/>
      <c r="JTW4" s="530"/>
      <c r="JTX4" s="530"/>
      <c r="JTY4" s="530"/>
      <c r="JTZ4" s="530"/>
      <c r="JUA4" s="530"/>
      <c r="JUB4" s="530"/>
      <c r="JUC4" s="530"/>
      <c r="JUD4" s="530"/>
      <c r="JUE4" s="530"/>
      <c r="JUF4" s="530"/>
      <c r="JUG4" s="530"/>
      <c r="JUH4" s="530"/>
      <c r="JUI4" s="530"/>
      <c r="JUJ4" s="530"/>
      <c r="JUK4" s="530"/>
      <c r="JUL4" s="530"/>
      <c r="JUM4" s="530"/>
      <c r="JUN4" s="530"/>
      <c r="JUO4" s="530"/>
      <c r="JUP4" s="530"/>
      <c r="JUQ4" s="530"/>
      <c r="JUR4" s="530"/>
      <c r="JUS4" s="530"/>
      <c r="JUT4" s="530"/>
      <c r="JUU4" s="530"/>
      <c r="JUV4" s="530"/>
      <c r="JUW4" s="530"/>
      <c r="JUX4" s="530"/>
      <c r="JUY4" s="530"/>
      <c r="JUZ4" s="530"/>
      <c r="JVA4" s="530"/>
      <c r="JVB4" s="530"/>
      <c r="JVC4" s="530"/>
      <c r="JVD4" s="530"/>
      <c r="JVE4" s="530"/>
      <c r="JVF4" s="530"/>
      <c r="JVG4" s="530"/>
      <c r="JVH4" s="530"/>
      <c r="JVI4" s="530"/>
      <c r="JVJ4" s="530"/>
      <c r="JVK4" s="530"/>
      <c r="JVL4" s="530"/>
      <c r="JVM4" s="530"/>
      <c r="JVN4" s="530"/>
      <c r="JVO4" s="530"/>
      <c r="JVP4" s="530"/>
      <c r="JVQ4" s="530"/>
      <c r="JVR4" s="530"/>
      <c r="JVS4" s="530"/>
      <c r="JVT4" s="530"/>
      <c r="JVU4" s="530"/>
      <c r="JVV4" s="530"/>
      <c r="JVW4" s="530"/>
      <c r="JVX4" s="530"/>
      <c r="JVY4" s="530"/>
      <c r="JVZ4" s="530"/>
      <c r="JWA4" s="530"/>
      <c r="JWB4" s="530"/>
      <c r="JWC4" s="530"/>
      <c r="JWD4" s="530"/>
      <c r="JWE4" s="530"/>
      <c r="JWF4" s="530"/>
      <c r="JWG4" s="530"/>
      <c r="JWH4" s="530"/>
      <c r="JWI4" s="530"/>
      <c r="JWJ4" s="530"/>
      <c r="JWK4" s="530"/>
      <c r="JWL4" s="530"/>
      <c r="JWM4" s="530"/>
      <c r="JWN4" s="530"/>
      <c r="JWO4" s="530"/>
      <c r="JWP4" s="530"/>
      <c r="JWQ4" s="530"/>
      <c r="JWR4" s="530"/>
      <c r="JWS4" s="530"/>
      <c r="JWT4" s="530"/>
      <c r="JWU4" s="530"/>
      <c r="JWV4" s="530"/>
      <c r="JWW4" s="530"/>
      <c r="JWX4" s="530"/>
      <c r="JWY4" s="530"/>
      <c r="JWZ4" s="530"/>
      <c r="JXA4" s="530"/>
      <c r="JXB4" s="530"/>
      <c r="JXC4" s="530"/>
      <c r="JXD4" s="530"/>
      <c r="JXE4" s="530"/>
      <c r="JXF4" s="530"/>
      <c r="JXG4" s="530"/>
      <c r="JXH4" s="530"/>
      <c r="JXI4" s="530"/>
      <c r="JXJ4" s="530"/>
      <c r="JXK4" s="530"/>
      <c r="JXL4" s="530"/>
      <c r="JXM4" s="530"/>
      <c r="JXN4" s="530"/>
      <c r="JXO4" s="530"/>
      <c r="JXP4" s="530"/>
      <c r="JXQ4" s="530"/>
      <c r="JXR4" s="530"/>
      <c r="JXS4" s="530"/>
      <c r="JXT4" s="530"/>
      <c r="JXU4" s="530"/>
      <c r="JXV4" s="530"/>
      <c r="JXW4" s="530"/>
      <c r="JXX4" s="530"/>
      <c r="JXY4" s="530"/>
      <c r="JXZ4" s="530"/>
      <c r="JYA4" s="530"/>
      <c r="JYB4" s="530"/>
      <c r="JYC4" s="530"/>
      <c r="JYD4" s="530"/>
      <c r="JYE4" s="530"/>
      <c r="JYF4" s="530"/>
      <c r="JYG4" s="530"/>
      <c r="JYH4" s="530"/>
      <c r="JYI4" s="530"/>
      <c r="JYJ4" s="530"/>
      <c r="JYK4" s="530"/>
      <c r="JYL4" s="530"/>
      <c r="JYM4" s="530"/>
      <c r="JYN4" s="530"/>
      <c r="JYO4" s="530"/>
      <c r="JYP4" s="530"/>
      <c r="JYQ4" s="530"/>
      <c r="JYR4" s="530"/>
      <c r="JYS4" s="530"/>
      <c r="JYT4" s="530"/>
      <c r="JYU4" s="530"/>
      <c r="JYV4" s="530"/>
      <c r="JYW4" s="530"/>
      <c r="JYX4" s="530"/>
      <c r="JYY4" s="530"/>
      <c r="JYZ4" s="530"/>
      <c r="JZA4" s="530"/>
      <c r="JZB4" s="530"/>
      <c r="JZC4" s="530"/>
      <c r="JZD4" s="530"/>
      <c r="JZE4" s="530"/>
      <c r="JZF4" s="530"/>
      <c r="JZG4" s="530"/>
      <c r="JZH4" s="530"/>
      <c r="JZI4" s="530"/>
      <c r="JZJ4" s="530"/>
      <c r="JZK4" s="530"/>
      <c r="JZL4" s="530"/>
      <c r="JZM4" s="530"/>
      <c r="JZN4" s="530"/>
      <c r="JZO4" s="530"/>
      <c r="JZP4" s="530"/>
      <c r="JZQ4" s="530"/>
      <c r="JZR4" s="530"/>
      <c r="JZS4" s="530"/>
      <c r="JZT4" s="530"/>
      <c r="JZU4" s="530"/>
      <c r="JZV4" s="530"/>
      <c r="JZW4" s="530"/>
      <c r="JZX4" s="530"/>
      <c r="JZY4" s="530"/>
      <c r="JZZ4" s="530"/>
      <c r="KAA4" s="530"/>
      <c r="KAB4" s="530"/>
      <c r="KAC4" s="530"/>
      <c r="KAD4" s="530"/>
      <c r="KAE4" s="530"/>
      <c r="KAF4" s="530"/>
      <c r="KAG4" s="530"/>
      <c r="KAH4" s="530"/>
      <c r="KAI4" s="530"/>
      <c r="KAJ4" s="530"/>
      <c r="KAK4" s="530"/>
      <c r="KAL4" s="530"/>
      <c r="KAM4" s="530"/>
      <c r="KAN4" s="530"/>
      <c r="KAO4" s="530"/>
      <c r="KAP4" s="530"/>
      <c r="KAQ4" s="530"/>
      <c r="KAR4" s="530"/>
      <c r="KAS4" s="530"/>
      <c r="KAT4" s="530"/>
      <c r="KAU4" s="530"/>
      <c r="KAV4" s="530"/>
      <c r="KAW4" s="530"/>
      <c r="KAX4" s="530"/>
      <c r="KAY4" s="530"/>
      <c r="KAZ4" s="530"/>
      <c r="KBA4" s="530"/>
      <c r="KBB4" s="530"/>
      <c r="KBC4" s="530"/>
      <c r="KBD4" s="530"/>
      <c r="KBE4" s="530"/>
      <c r="KBF4" s="530"/>
      <c r="KBG4" s="530"/>
      <c r="KBH4" s="530"/>
      <c r="KBI4" s="530"/>
      <c r="KBJ4" s="530"/>
      <c r="KBK4" s="530"/>
      <c r="KBL4" s="530"/>
      <c r="KBM4" s="530"/>
      <c r="KBN4" s="530"/>
      <c r="KBO4" s="530"/>
      <c r="KBP4" s="530"/>
      <c r="KBQ4" s="530"/>
      <c r="KBR4" s="530"/>
      <c r="KBS4" s="530"/>
      <c r="KBT4" s="530"/>
      <c r="KBU4" s="530"/>
      <c r="KBV4" s="530"/>
      <c r="KBW4" s="530"/>
      <c r="KBX4" s="530"/>
      <c r="KBY4" s="530"/>
      <c r="KBZ4" s="530"/>
      <c r="KCA4" s="530"/>
      <c r="KCB4" s="530"/>
      <c r="KCC4" s="530"/>
      <c r="KCD4" s="530"/>
      <c r="KCE4" s="530"/>
      <c r="KCF4" s="530"/>
      <c r="KCG4" s="530"/>
      <c r="KCH4" s="530"/>
      <c r="KCI4" s="530"/>
      <c r="KCJ4" s="530"/>
      <c r="KCK4" s="530"/>
      <c r="KCL4" s="530"/>
      <c r="KCM4" s="530"/>
      <c r="KCN4" s="530"/>
      <c r="KCO4" s="530"/>
      <c r="KCP4" s="530"/>
      <c r="KCQ4" s="530"/>
      <c r="KCR4" s="530"/>
      <c r="KCS4" s="530"/>
      <c r="KCT4" s="530"/>
      <c r="KCU4" s="530"/>
      <c r="KCV4" s="530"/>
      <c r="KCW4" s="530"/>
      <c r="KCX4" s="530"/>
      <c r="KCY4" s="530"/>
      <c r="KCZ4" s="530"/>
      <c r="KDA4" s="530"/>
      <c r="KDB4" s="530"/>
      <c r="KDC4" s="530"/>
      <c r="KDD4" s="530"/>
      <c r="KDE4" s="530"/>
      <c r="KDF4" s="530"/>
      <c r="KDG4" s="530"/>
      <c r="KDH4" s="530"/>
      <c r="KDI4" s="530"/>
      <c r="KDJ4" s="530"/>
      <c r="KDK4" s="530"/>
      <c r="KDL4" s="530"/>
      <c r="KDM4" s="530"/>
      <c r="KDN4" s="530"/>
      <c r="KDO4" s="530"/>
      <c r="KDP4" s="530"/>
      <c r="KDQ4" s="530"/>
      <c r="KDR4" s="530"/>
      <c r="KDS4" s="530"/>
      <c r="KDT4" s="530"/>
      <c r="KDU4" s="530"/>
      <c r="KDV4" s="530"/>
      <c r="KDW4" s="530"/>
      <c r="KDX4" s="530"/>
      <c r="KDY4" s="530"/>
      <c r="KDZ4" s="530"/>
      <c r="KEA4" s="530"/>
      <c r="KEB4" s="530"/>
      <c r="KEC4" s="530"/>
      <c r="KED4" s="530"/>
      <c r="KEE4" s="530"/>
      <c r="KEF4" s="530"/>
      <c r="KEG4" s="530"/>
      <c r="KEH4" s="530"/>
      <c r="KEI4" s="530"/>
      <c r="KEJ4" s="530"/>
      <c r="KEK4" s="530"/>
      <c r="KEL4" s="530"/>
      <c r="KEM4" s="530"/>
      <c r="KEN4" s="530"/>
      <c r="KEO4" s="530"/>
      <c r="KEP4" s="530"/>
      <c r="KEQ4" s="530"/>
      <c r="KER4" s="530"/>
      <c r="KES4" s="530"/>
      <c r="KET4" s="530"/>
      <c r="KEU4" s="530"/>
      <c r="KEV4" s="530"/>
      <c r="KEW4" s="530"/>
      <c r="KEX4" s="530"/>
      <c r="KEY4" s="530"/>
      <c r="KEZ4" s="530"/>
      <c r="KFA4" s="530"/>
      <c r="KFB4" s="530"/>
      <c r="KFC4" s="530"/>
      <c r="KFD4" s="530"/>
      <c r="KFE4" s="530"/>
      <c r="KFF4" s="530"/>
      <c r="KFG4" s="530"/>
      <c r="KFH4" s="530"/>
      <c r="KFI4" s="530"/>
      <c r="KFJ4" s="530"/>
      <c r="KFK4" s="530"/>
      <c r="KFL4" s="530"/>
      <c r="KFM4" s="530"/>
      <c r="KFN4" s="530"/>
      <c r="KFO4" s="530"/>
      <c r="KFP4" s="530"/>
      <c r="KFQ4" s="530"/>
      <c r="KFR4" s="530"/>
      <c r="KFS4" s="530"/>
      <c r="KFT4" s="530"/>
      <c r="KFU4" s="530"/>
      <c r="KFV4" s="530"/>
      <c r="KFW4" s="530"/>
      <c r="KFX4" s="530"/>
      <c r="KFY4" s="530"/>
      <c r="KFZ4" s="530"/>
      <c r="KGA4" s="530"/>
      <c r="KGB4" s="530"/>
      <c r="KGC4" s="530"/>
      <c r="KGD4" s="530"/>
      <c r="KGE4" s="530"/>
      <c r="KGF4" s="530"/>
      <c r="KGG4" s="530"/>
      <c r="KGH4" s="530"/>
      <c r="KGI4" s="530"/>
      <c r="KGJ4" s="530"/>
      <c r="KGK4" s="530"/>
      <c r="KGL4" s="530"/>
      <c r="KGM4" s="530"/>
      <c r="KGN4" s="530"/>
      <c r="KGO4" s="530"/>
      <c r="KGP4" s="530"/>
      <c r="KGQ4" s="530"/>
      <c r="KGR4" s="530"/>
      <c r="KGS4" s="530"/>
      <c r="KGT4" s="530"/>
      <c r="KGU4" s="530"/>
      <c r="KGV4" s="530"/>
      <c r="KGW4" s="530"/>
      <c r="KGX4" s="530"/>
      <c r="KGY4" s="530"/>
      <c r="KGZ4" s="530"/>
      <c r="KHA4" s="530"/>
      <c r="KHB4" s="530"/>
      <c r="KHC4" s="530"/>
      <c r="KHD4" s="530"/>
      <c r="KHE4" s="530"/>
      <c r="KHF4" s="530"/>
      <c r="KHG4" s="530"/>
      <c r="KHH4" s="530"/>
      <c r="KHI4" s="530"/>
      <c r="KHJ4" s="530"/>
      <c r="KHK4" s="530"/>
      <c r="KHL4" s="530"/>
      <c r="KHM4" s="530"/>
      <c r="KHN4" s="530"/>
      <c r="KHO4" s="530"/>
      <c r="KHP4" s="530"/>
      <c r="KHQ4" s="530"/>
      <c r="KHR4" s="530"/>
      <c r="KHS4" s="530"/>
      <c r="KHT4" s="530"/>
      <c r="KHU4" s="530"/>
      <c r="KHV4" s="530"/>
      <c r="KHW4" s="530"/>
      <c r="KHX4" s="530"/>
      <c r="KHY4" s="530"/>
      <c r="KHZ4" s="530"/>
      <c r="KIA4" s="530"/>
      <c r="KIB4" s="530"/>
      <c r="KIC4" s="530"/>
      <c r="KID4" s="530"/>
      <c r="KIE4" s="530"/>
      <c r="KIF4" s="530"/>
      <c r="KIG4" s="530"/>
      <c r="KIH4" s="530"/>
      <c r="KII4" s="530"/>
      <c r="KIJ4" s="530"/>
      <c r="KIK4" s="530"/>
      <c r="KIL4" s="530"/>
      <c r="KIM4" s="530"/>
      <c r="KIN4" s="530"/>
      <c r="KIO4" s="530"/>
      <c r="KIP4" s="530"/>
      <c r="KIQ4" s="530"/>
      <c r="KIR4" s="530"/>
      <c r="KIS4" s="530"/>
      <c r="KIT4" s="530"/>
      <c r="KIU4" s="530"/>
      <c r="KIV4" s="530"/>
      <c r="KIW4" s="530"/>
      <c r="KIX4" s="530"/>
      <c r="KIY4" s="530"/>
      <c r="KIZ4" s="530"/>
      <c r="KJA4" s="530"/>
      <c r="KJB4" s="530"/>
      <c r="KJC4" s="530"/>
      <c r="KJD4" s="530"/>
      <c r="KJE4" s="530"/>
      <c r="KJF4" s="530"/>
      <c r="KJG4" s="530"/>
      <c r="KJH4" s="530"/>
      <c r="KJI4" s="530"/>
      <c r="KJJ4" s="530"/>
      <c r="KJK4" s="530"/>
      <c r="KJL4" s="530"/>
      <c r="KJM4" s="530"/>
      <c r="KJN4" s="530"/>
      <c r="KJO4" s="530"/>
      <c r="KJP4" s="530"/>
      <c r="KJQ4" s="530"/>
      <c r="KJR4" s="530"/>
      <c r="KJS4" s="530"/>
      <c r="KJT4" s="530"/>
      <c r="KJU4" s="530"/>
      <c r="KJV4" s="530"/>
      <c r="KJW4" s="530"/>
      <c r="KJX4" s="530"/>
      <c r="KJY4" s="530"/>
      <c r="KJZ4" s="530"/>
      <c r="KKA4" s="530"/>
      <c r="KKB4" s="530"/>
      <c r="KKC4" s="530"/>
      <c r="KKD4" s="530"/>
      <c r="KKE4" s="530"/>
      <c r="KKF4" s="530"/>
      <c r="KKG4" s="530"/>
      <c r="KKH4" s="530"/>
      <c r="KKI4" s="530"/>
      <c r="KKJ4" s="530"/>
      <c r="KKK4" s="530"/>
      <c r="KKL4" s="530"/>
      <c r="KKM4" s="530"/>
      <c r="KKN4" s="530"/>
      <c r="KKO4" s="530"/>
      <c r="KKP4" s="530"/>
      <c r="KKQ4" s="530"/>
      <c r="KKR4" s="530"/>
      <c r="KKS4" s="530"/>
      <c r="KKT4" s="530"/>
      <c r="KKU4" s="530"/>
      <c r="KKV4" s="530"/>
      <c r="KKW4" s="530"/>
      <c r="KKX4" s="530"/>
      <c r="KKY4" s="530"/>
      <c r="KKZ4" s="530"/>
      <c r="KLA4" s="530"/>
      <c r="KLB4" s="530"/>
      <c r="KLC4" s="530"/>
      <c r="KLD4" s="530"/>
      <c r="KLE4" s="530"/>
      <c r="KLF4" s="530"/>
      <c r="KLG4" s="530"/>
      <c r="KLH4" s="530"/>
      <c r="KLI4" s="530"/>
      <c r="KLJ4" s="530"/>
      <c r="KLK4" s="530"/>
      <c r="KLL4" s="530"/>
      <c r="KLM4" s="530"/>
      <c r="KLN4" s="530"/>
      <c r="KLO4" s="530"/>
      <c r="KLP4" s="530"/>
      <c r="KLQ4" s="530"/>
      <c r="KLR4" s="530"/>
      <c r="KLS4" s="530"/>
      <c r="KLT4" s="530"/>
      <c r="KLU4" s="530"/>
      <c r="KLV4" s="530"/>
      <c r="KLW4" s="530"/>
      <c r="KLX4" s="530"/>
      <c r="KLY4" s="530"/>
      <c r="KLZ4" s="530"/>
      <c r="KMA4" s="530"/>
      <c r="KMB4" s="530"/>
      <c r="KMC4" s="530"/>
      <c r="KMD4" s="530"/>
      <c r="KME4" s="530"/>
      <c r="KMF4" s="530"/>
      <c r="KMG4" s="530"/>
      <c r="KMH4" s="530"/>
      <c r="KMI4" s="530"/>
      <c r="KMJ4" s="530"/>
      <c r="KMK4" s="530"/>
      <c r="KML4" s="530"/>
      <c r="KMM4" s="530"/>
      <c r="KMN4" s="530"/>
      <c r="KMO4" s="530"/>
      <c r="KMP4" s="530"/>
      <c r="KMQ4" s="530"/>
      <c r="KMR4" s="530"/>
      <c r="KMS4" s="530"/>
      <c r="KMT4" s="530"/>
      <c r="KMU4" s="530"/>
      <c r="KMV4" s="530"/>
      <c r="KMW4" s="530"/>
      <c r="KMX4" s="530"/>
      <c r="KMY4" s="530"/>
      <c r="KMZ4" s="530"/>
      <c r="KNA4" s="530"/>
      <c r="KNB4" s="530"/>
      <c r="KNC4" s="530"/>
      <c r="KND4" s="530"/>
      <c r="KNE4" s="530"/>
      <c r="KNF4" s="530"/>
      <c r="KNG4" s="530"/>
      <c r="KNH4" s="530"/>
      <c r="KNI4" s="530"/>
      <c r="KNJ4" s="530"/>
      <c r="KNK4" s="530"/>
      <c r="KNL4" s="530"/>
      <c r="KNM4" s="530"/>
      <c r="KNN4" s="530"/>
      <c r="KNO4" s="530"/>
      <c r="KNP4" s="530"/>
      <c r="KNQ4" s="530"/>
      <c r="KNR4" s="530"/>
      <c r="KNS4" s="530"/>
      <c r="KNT4" s="530"/>
      <c r="KNU4" s="530"/>
      <c r="KNV4" s="530"/>
      <c r="KNW4" s="530"/>
      <c r="KNX4" s="530"/>
      <c r="KNY4" s="530"/>
      <c r="KNZ4" s="530"/>
      <c r="KOA4" s="530"/>
      <c r="KOB4" s="530"/>
      <c r="KOC4" s="530"/>
      <c r="KOD4" s="530"/>
      <c r="KOE4" s="530"/>
      <c r="KOF4" s="530"/>
      <c r="KOG4" s="530"/>
      <c r="KOH4" s="530"/>
      <c r="KOI4" s="530"/>
      <c r="KOJ4" s="530"/>
      <c r="KOK4" s="530"/>
      <c r="KOL4" s="530"/>
      <c r="KOM4" s="530"/>
      <c r="KON4" s="530"/>
      <c r="KOO4" s="530"/>
      <c r="KOP4" s="530"/>
      <c r="KOQ4" s="530"/>
      <c r="KOR4" s="530"/>
      <c r="KOS4" s="530"/>
      <c r="KOT4" s="530"/>
      <c r="KOU4" s="530"/>
      <c r="KOV4" s="530"/>
      <c r="KOW4" s="530"/>
      <c r="KOX4" s="530"/>
      <c r="KOY4" s="530"/>
      <c r="KOZ4" s="530"/>
      <c r="KPA4" s="530"/>
      <c r="KPB4" s="530"/>
      <c r="KPC4" s="530"/>
      <c r="KPD4" s="530"/>
      <c r="KPE4" s="530"/>
      <c r="KPF4" s="530"/>
      <c r="KPG4" s="530"/>
      <c r="KPH4" s="530"/>
      <c r="KPI4" s="530"/>
      <c r="KPJ4" s="530"/>
      <c r="KPK4" s="530"/>
      <c r="KPL4" s="530"/>
      <c r="KPM4" s="530"/>
      <c r="KPN4" s="530"/>
      <c r="KPO4" s="530"/>
      <c r="KPP4" s="530"/>
      <c r="KPQ4" s="530"/>
      <c r="KPR4" s="530"/>
      <c r="KPS4" s="530"/>
      <c r="KPT4" s="530"/>
      <c r="KPU4" s="530"/>
      <c r="KPV4" s="530"/>
      <c r="KPW4" s="530"/>
      <c r="KPX4" s="530"/>
      <c r="KPY4" s="530"/>
      <c r="KPZ4" s="530"/>
      <c r="KQA4" s="530"/>
      <c r="KQB4" s="530"/>
      <c r="KQC4" s="530"/>
      <c r="KQD4" s="530"/>
      <c r="KQE4" s="530"/>
      <c r="KQF4" s="530"/>
      <c r="KQG4" s="530"/>
      <c r="KQH4" s="530"/>
      <c r="KQI4" s="530"/>
      <c r="KQJ4" s="530"/>
      <c r="KQK4" s="530"/>
      <c r="KQL4" s="530"/>
      <c r="KQM4" s="530"/>
      <c r="KQN4" s="530"/>
      <c r="KQO4" s="530"/>
      <c r="KQP4" s="530"/>
      <c r="KQQ4" s="530"/>
      <c r="KQR4" s="530"/>
      <c r="KQS4" s="530"/>
      <c r="KQT4" s="530"/>
      <c r="KQU4" s="530"/>
      <c r="KQV4" s="530"/>
      <c r="KQW4" s="530"/>
      <c r="KQX4" s="530"/>
      <c r="KQY4" s="530"/>
      <c r="KQZ4" s="530"/>
      <c r="KRA4" s="530"/>
      <c r="KRB4" s="530"/>
      <c r="KRC4" s="530"/>
      <c r="KRD4" s="530"/>
      <c r="KRE4" s="530"/>
      <c r="KRF4" s="530"/>
      <c r="KRG4" s="530"/>
      <c r="KRH4" s="530"/>
      <c r="KRI4" s="530"/>
      <c r="KRJ4" s="530"/>
      <c r="KRK4" s="530"/>
      <c r="KRL4" s="530"/>
      <c r="KRM4" s="530"/>
      <c r="KRN4" s="530"/>
      <c r="KRO4" s="530"/>
      <c r="KRP4" s="530"/>
      <c r="KRQ4" s="530"/>
      <c r="KRR4" s="530"/>
      <c r="KRS4" s="530"/>
      <c r="KRT4" s="530"/>
      <c r="KRU4" s="530"/>
      <c r="KRV4" s="530"/>
      <c r="KRW4" s="530"/>
      <c r="KRX4" s="530"/>
      <c r="KRY4" s="530"/>
      <c r="KRZ4" s="530"/>
      <c r="KSA4" s="530"/>
      <c r="KSB4" s="530"/>
      <c r="KSC4" s="530"/>
      <c r="KSD4" s="530"/>
      <c r="KSE4" s="530"/>
      <c r="KSF4" s="530"/>
      <c r="KSG4" s="530"/>
      <c r="KSH4" s="530"/>
      <c r="KSI4" s="530"/>
      <c r="KSJ4" s="530"/>
      <c r="KSK4" s="530"/>
      <c r="KSL4" s="530"/>
      <c r="KSM4" s="530"/>
      <c r="KSN4" s="530"/>
      <c r="KSO4" s="530"/>
      <c r="KSP4" s="530"/>
      <c r="KSQ4" s="530"/>
      <c r="KSR4" s="530"/>
      <c r="KSS4" s="530"/>
      <c r="KST4" s="530"/>
      <c r="KSU4" s="530"/>
      <c r="KSV4" s="530"/>
      <c r="KSW4" s="530"/>
      <c r="KSX4" s="530"/>
      <c r="KSY4" s="530"/>
      <c r="KSZ4" s="530"/>
      <c r="KTA4" s="530"/>
      <c r="KTB4" s="530"/>
      <c r="KTC4" s="530"/>
      <c r="KTD4" s="530"/>
      <c r="KTE4" s="530"/>
      <c r="KTF4" s="530"/>
      <c r="KTG4" s="530"/>
      <c r="KTH4" s="530"/>
      <c r="KTI4" s="530"/>
      <c r="KTJ4" s="530"/>
      <c r="KTK4" s="530"/>
      <c r="KTL4" s="530"/>
      <c r="KTM4" s="530"/>
      <c r="KTN4" s="530"/>
      <c r="KTO4" s="530"/>
      <c r="KTP4" s="530"/>
      <c r="KTQ4" s="530"/>
      <c r="KTR4" s="530"/>
      <c r="KTS4" s="530"/>
      <c r="KTT4" s="530"/>
      <c r="KTU4" s="530"/>
      <c r="KTV4" s="530"/>
      <c r="KTW4" s="530"/>
      <c r="KTX4" s="530"/>
      <c r="KTY4" s="530"/>
      <c r="KTZ4" s="530"/>
      <c r="KUA4" s="530"/>
      <c r="KUB4" s="530"/>
      <c r="KUC4" s="530"/>
      <c r="KUD4" s="530"/>
      <c r="KUE4" s="530"/>
      <c r="KUF4" s="530"/>
      <c r="KUG4" s="530"/>
      <c r="KUH4" s="530"/>
      <c r="KUI4" s="530"/>
      <c r="KUJ4" s="530"/>
      <c r="KUK4" s="530"/>
      <c r="KUL4" s="530"/>
      <c r="KUM4" s="530"/>
      <c r="KUN4" s="530"/>
      <c r="KUO4" s="530"/>
      <c r="KUP4" s="530"/>
      <c r="KUQ4" s="530"/>
      <c r="KUR4" s="530"/>
      <c r="KUS4" s="530"/>
      <c r="KUT4" s="530"/>
      <c r="KUU4" s="530"/>
      <c r="KUV4" s="530"/>
      <c r="KUW4" s="530"/>
      <c r="KUX4" s="530"/>
      <c r="KUY4" s="530"/>
      <c r="KUZ4" s="530"/>
      <c r="KVA4" s="530"/>
      <c r="KVB4" s="530"/>
      <c r="KVC4" s="530"/>
      <c r="KVD4" s="530"/>
      <c r="KVE4" s="530"/>
      <c r="KVF4" s="530"/>
      <c r="KVG4" s="530"/>
      <c r="KVH4" s="530"/>
      <c r="KVI4" s="530"/>
      <c r="KVJ4" s="530"/>
      <c r="KVK4" s="530"/>
      <c r="KVL4" s="530"/>
      <c r="KVM4" s="530"/>
      <c r="KVN4" s="530"/>
      <c r="KVO4" s="530"/>
      <c r="KVP4" s="530"/>
      <c r="KVQ4" s="530"/>
      <c r="KVR4" s="530"/>
      <c r="KVS4" s="530"/>
      <c r="KVT4" s="530"/>
      <c r="KVU4" s="530"/>
      <c r="KVV4" s="530"/>
      <c r="KVW4" s="530"/>
      <c r="KVX4" s="530"/>
      <c r="KVY4" s="530"/>
      <c r="KVZ4" s="530"/>
      <c r="KWA4" s="530"/>
      <c r="KWB4" s="530"/>
      <c r="KWC4" s="530"/>
      <c r="KWD4" s="530"/>
      <c r="KWE4" s="530"/>
      <c r="KWF4" s="530"/>
      <c r="KWG4" s="530"/>
      <c r="KWH4" s="530"/>
      <c r="KWI4" s="530"/>
      <c r="KWJ4" s="530"/>
      <c r="KWK4" s="530"/>
      <c r="KWL4" s="530"/>
      <c r="KWM4" s="530"/>
      <c r="KWN4" s="530"/>
      <c r="KWO4" s="530"/>
      <c r="KWP4" s="530"/>
      <c r="KWQ4" s="530"/>
      <c r="KWR4" s="530"/>
      <c r="KWS4" s="530"/>
      <c r="KWT4" s="530"/>
      <c r="KWU4" s="530"/>
      <c r="KWV4" s="530"/>
      <c r="KWW4" s="530"/>
      <c r="KWX4" s="530"/>
      <c r="KWY4" s="530"/>
      <c r="KWZ4" s="530"/>
      <c r="KXA4" s="530"/>
      <c r="KXB4" s="530"/>
      <c r="KXC4" s="530"/>
      <c r="KXD4" s="530"/>
      <c r="KXE4" s="530"/>
      <c r="KXF4" s="530"/>
      <c r="KXG4" s="530"/>
      <c r="KXH4" s="530"/>
      <c r="KXI4" s="530"/>
      <c r="KXJ4" s="530"/>
      <c r="KXK4" s="530"/>
      <c r="KXL4" s="530"/>
      <c r="KXM4" s="530"/>
      <c r="KXN4" s="530"/>
      <c r="KXO4" s="530"/>
      <c r="KXP4" s="530"/>
      <c r="KXQ4" s="530"/>
      <c r="KXR4" s="530"/>
      <c r="KXS4" s="530"/>
      <c r="KXT4" s="530"/>
      <c r="KXU4" s="530"/>
      <c r="KXV4" s="530"/>
      <c r="KXW4" s="530"/>
      <c r="KXX4" s="530"/>
      <c r="KXY4" s="530"/>
      <c r="KXZ4" s="530"/>
      <c r="KYA4" s="530"/>
      <c r="KYB4" s="530"/>
      <c r="KYC4" s="530"/>
      <c r="KYD4" s="530"/>
      <c r="KYE4" s="530"/>
      <c r="KYF4" s="530"/>
      <c r="KYG4" s="530"/>
      <c r="KYH4" s="530"/>
      <c r="KYI4" s="530"/>
      <c r="KYJ4" s="530"/>
      <c r="KYK4" s="530"/>
      <c r="KYL4" s="530"/>
      <c r="KYM4" s="530"/>
      <c r="KYN4" s="530"/>
      <c r="KYO4" s="530"/>
      <c r="KYP4" s="530"/>
      <c r="KYQ4" s="530"/>
      <c r="KYR4" s="530"/>
      <c r="KYS4" s="530"/>
      <c r="KYT4" s="530"/>
      <c r="KYU4" s="530"/>
      <c r="KYV4" s="530"/>
      <c r="KYW4" s="530"/>
      <c r="KYX4" s="530"/>
      <c r="KYY4" s="530"/>
      <c r="KYZ4" s="530"/>
      <c r="KZA4" s="530"/>
      <c r="KZB4" s="530"/>
      <c r="KZC4" s="530"/>
      <c r="KZD4" s="530"/>
      <c r="KZE4" s="530"/>
      <c r="KZF4" s="530"/>
      <c r="KZG4" s="530"/>
      <c r="KZH4" s="530"/>
      <c r="KZI4" s="530"/>
      <c r="KZJ4" s="530"/>
      <c r="KZK4" s="530"/>
      <c r="KZL4" s="530"/>
      <c r="KZM4" s="530"/>
      <c r="KZN4" s="530"/>
      <c r="KZO4" s="530"/>
      <c r="KZP4" s="530"/>
      <c r="KZQ4" s="530"/>
      <c r="KZR4" s="530"/>
      <c r="KZS4" s="530"/>
      <c r="KZT4" s="530"/>
      <c r="KZU4" s="530"/>
      <c r="KZV4" s="530"/>
      <c r="KZW4" s="530"/>
      <c r="KZX4" s="530"/>
      <c r="KZY4" s="530"/>
      <c r="KZZ4" s="530"/>
      <c r="LAA4" s="530"/>
      <c r="LAB4" s="530"/>
      <c r="LAC4" s="530"/>
      <c r="LAD4" s="530"/>
      <c r="LAE4" s="530"/>
      <c r="LAF4" s="530"/>
      <c r="LAG4" s="530"/>
      <c r="LAH4" s="530"/>
      <c r="LAI4" s="530"/>
      <c r="LAJ4" s="530"/>
      <c r="LAK4" s="530"/>
      <c r="LAL4" s="530"/>
      <c r="LAM4" s="530"/>
      <c r="LAN4" s="530"/>
      <c r="LAO4" s="530"/>
      <c r="LAP4" s="530"/>
      <c r="LAQ4" s="530"/>
      <c r="LAR4" s="530"/>
      <c r="LAS4" s="530"/>
      <c r="LAT4" s="530"/>
      <c r="LAU4" s="530"/>
      <c r="LAV4" s="530"/>
      <c r="LAW4" s="530"/>
      <c r="LAX4" s="530"/>
      <c r="LAY4" s="530"/>
      <c r="LAZ4" s="530"/>
      <c r="LBA4" s="530"/>
      <c r="LBB4" s="530"/>
      <c r="LBC4" s="530"/>
      <c r="LBD4" s="530"/>
      <c r="LBE4" s="530"/>
      <c r="LBF4" s="530"/>
      <c r="LBG4" s="530"/>
      <c r="LBH4" s="530"/>
      <c r="LBI4" s="530"/>
      <c r="LBJ4" s="530"/>
      <c r="LBK4" s="530"/>
      <c r="LBL4" s="530"/>
      <c r="LBM4" s="530"/>
      <c r="LBN4" s="530"/>
      <c r="LBO4" s="530"/>
      <c r="LBP4" s="530"/>
      <c r="LBQ4" s="530"/>
      <c r="LBR4" s="530"/>
      <c r="LBS4" s="530"/>
      <c r="LBT4" s="530"/>
      <c r="LBU4" s="530"/>
      <c r="LBV4" s="530"/>
      <c r="LBW4" s="530"/>
      <c r="LBX4" s="530"/>
      <c r="LBY4" s="530"/>
      <c r="LBZ4" s="530"/>
      <c r="LCA4" s="530"/>
      <c r="LCB4" s="530"/>
      <c r="LCC4" s="530"/>
      <c r="LCD4" s="530"/>
      <c r="LCE4" s="530"/>
      <c r="LCF4" s="530"/>
      <c r="LCG4" s="530"/>
      <c r="LCH4" s="530"/>
      <c r="LCI4" s="530"/>
      <c r="LCJ4" s="530"/>
      <c r="LCK4" s="530"/>
      <c r="LCL4" s="530"/>
      <c r="LCM4" s="530"/>
      <c r="LCN4" s="530"/>
      <c r="LCO4" s="530"/>
      <c r="LCP4" s="530"/>
      <c r="LCQ4" s="530"/>
      <c r="LCR4" s="530"/>
      <c r="LCS4" s="530"/>
      <c r="LCT4" s="530"/>
      <c r="LCU4" s="530"/>
      <c r="LCV4" s="530"/>
      <c r="LCW4" s="530"/>
      <c r="LCX4" s="530"/>
      <c r="LCY4" s="530"/>
      <c r="LCZ4" s="530"/>
      <c r="LDA4" s="530"/>
      <c r="LDB4" s="530"/>
      <c r="LDC4" s="530"/>
      <c r="LDD4" s="530"/>
      <c r="LDE4" s="530"/>
      <c r="LDF4" s="530"/>
      <c r="LDG4" s="530"/>
      <c r="LDH4" s="530"/>
      <c r="LDI4" s="530"/>
      <c r="LDJ4" s="530"/>
      <c r="LDK4" s="530"/>
      <c r="LDL4" s="530"/>
      <c r="LDM4" s="530"/>
      <c r="LDN4" s="530"/>
      <c r="LDO4" s="530"/>
      <c r="LDP4" s="530"/>
      <c r="LDQ4" s="530"/>
      <c r="LDR4" s="530"/>
      <c r="LDS4" s="530"/>
      <c r="LDT4" s="530"/>
      <c r="LDU4" s="530"/>
      <c r="LDV4" s="530"/>
      <c r="LDW4" s="530"/>
      <c r="LDX4" s="530"/>
      <c r="LDY4" s="530"/>
      <c r="LDZ4" s="530"/>
      <c r="LEA4" s="530"/>
      <c r="LEB4" s="530"/>
      <c r="LEC4" s="530"/>
      <c r="LED4" s="530"/>
      <c r="LEE4" s="530"/>
      <c r="LEF4" s="530"/>
      <c r="LEG4" s="530"/>
      <c r="LEH4" s="530"/>
      <c r="LEI4" s="530"/>
      <c r="LEJ4" s="530"/>
      <c r="LEK4" s="530"/>
      <c r="LEL4" s="530"/>
      <c r="LEM4" s="530"/>
      <c r="LEN4" s="530"/>
      <c r="LEO4" s="530"/>
      <c r="LEP4" s="530"/>
      <c r="LEQ4" s="530"/>
      <c r="LER4" s="530"/>
      <c r="LES4" s="530"/>
      <c r="LET4" s="530"/>
      <c r="LEU4" s="530"/>
      <c r="LEV4" s="530"/>
      <c r="LEW4" s="530"/>
      <c r="LEX4" s="530"/>
      <c r="LEY4" s="530"/>
      <c r="LEZ4" s="530"/>
      <c r="LFA4" s="530"/>
      <c r="LFB4" s="530"/>
      <c r="LFC4" s="530"/>
      <c r="LFD4" s="530"/>
      <c r="LFE4" s="530"/>
      <c r="LFF4" s="530"/>
      <c r="LFG4" s="530"/>
      <c r="LFH4" s="530"/>
      <c r="LFI4" s="530"/>
      <c r="LFJ4" s="530"/>
      <c r="LFK4" s="530"/>
      <c r="LFL4" s="530"/>
      <c r="LFM4" s="530"/>
      <c r="LFN4" s="530"/>
      <c r="LFO4" s="530"/>
      <c r="LFP4" s="530"/>
      <c r="LFQ4" s="530"/>
      <c r="LFR4" s="530"/>
      <c r="LFS4" s="530"/>
      <c r="LFT4" s="530"/>
      <c r="LFU4" s="530"/>
      <c r="LFV4" s="530"/>
      <c r="LFW4" s="530"/>
      <c r="LFX4" s="530"/>
      <c r="LFY4" s="530"/>
      <c r="LFZ4" s="530"/>
      <c r="LGA4" s="530"/>
      <c r="LGB4" s="530"/>
      <c r="LGC4" s="530"/>
      <c r="LGD4" s="530"/>
      <c r="LGE4" s="530"/>
      <c r="LGF4" s="530"/>
      <c r="LGG4" s="530"/>
      <c r="LGH4" s="530"/>
      <c r="LGI4" s="530"/>
      <c r="LGJ4" s="530"/>
      <c r="LGK4" s="530"/>
      <c r="LGL4" s="530"/>
      <c r="LGM4" s="530"/>
      <c r="LGN4" s="530"/>
      <c r="LGO4" s="530"/>
      <c r="LGP4" s="530"/>
      <c r="LGQ4" s="530"/>
      <c r="LGR4" s="530"/>
      <c r="LGS4" s="530"/>
      <c r="LGT4" s="530"/>
      <c r="LGU4" s="530"/>
      <c r="LGV4" s="530"/>
      <c r="LGW4" s="530"/>
      <c r="LGX4" s="530"/>
      <c r="LGY4" s="530"/>
      <c r="LGZ4" s="530"/>
      <c r="LHA4" s="530"/>
      <c r="LHB4" s="530"/>
      <c r="LHC4" s="530"/>
      <c r="LHD4" s="530"/>
      <c r="LHE4" s="530"/>
      <c r="LHF4" s="530"/>
      <c r="LHG4" s="530"/>
      <c r="LHH4" s="530"/>
      <c r="LHI4" s="530"/>
      <c r="LHJ4" s="530"/>
      <c r="LHK4" s="530"/>
      <c r="LHL4" s="530"/>
      <c r="LHM4" s="530"/>
      <c r="LHN4" s="530"/>
      <c r="LHO4" s="530"/>
      <c r="LHP4" s="530"/>
      <c r="LHQ4" s="530"/>
      <c r="LHR4" s="530"/>
      <c r="LHS4" s="530"/>
      <c r="LHT4" s="530"/>
      <c r="LHU4" s="530"/>
      <c r="LHV4" s="530"/>
      <c r="LHW4" s="530"/>
      <c r="LHX4" s="530"/>
      <c r="LHY4" s="530"/>
      <c r="LHZ4" s="530"/>
      <c r="LIA4" s="530"/>
      <c r="LIB4" s="530"/>
      <c r="LIC4" s="530"/>
      <c r="LID4" s="530"/>
      <c r="LIE4" s="530"/>
      <c r="LIF4" s="530"/>
      <c r="LIG4" s="530"/>
      <c r="LIH4" s="530"/>
      <c r="LII4" s="530"/>
      <c r="LIJ4" s="530"/>
      <c r="LIK4" s="530"/>
      <c r="LIL4" s="530"/>
      <c r="LIM4" s="530"/>
      <c r="LIN4" s="530"/>
      <c r="LIO4" s="530"/>
      <c r="LIP4" s="530"/>
      <c r="LIQ4" s="530"/>
      <c r="LIR4" s="530"/>
      <c r="LIS4" s="530"/>
      <c r="LIT4" s="530"/>
      <c r="LIU4" s="530"/>
      <c r="LIV4" s="530"/>
      <c r="LIW4" s="530"/>
      <c r="LIX4" s="530"/>
      <c r="LIY4" s="530"/>
      <c r="LIZ4" s="530"/>
      <c r="LJA4" s="530"/>
      <c r="LJB4" s="530"/>
      <c r="LJC4" s="530"/>
      <c r="LJD4" s="530"/>
      <c r="LJE4" s="530"/>
      <c r="LJF4" s="530"/>
      <c r="LJG4" s="530"/>
      <c r="LJH4" s="530"/>
      <c r="LJI4" s="530"/>
      <c r="LJJ4" s="530"/>
      <c r="LJK4" s="530"/>
      <c r="LJL4" s="530"/>
      <c r="LJM4" s="530"/>
      <c r="LJN4" s="530"/>
      <c r="LJO4" s="530"/>
      <c r="LJP4" s="530"/>
      <c r="LJQ4" s="530"/>
      <c r="LJR4" s="530"/>
      <c r="LJS4" s="530"/>
      <c r="LJT4" s="530"/>
      <c r="LJU4" s="530"/>
      <c r="LJV4" s="530"/>
      <c r="LJW4" s="530"/>
      <c r="LJX4" s="530"/>
      <c r="LJY4" s="530"/>
      <c r="LJZ4" s="530"/>
      <c r="LKA4" s="530"/>
      <c r="LKB4" s="530"/>
      <c r="LKC4" s="530"/>
      <c r="LKD4" s="530"/>
      <c r="LKE4" s="530"/>
      <c r="LKF4" s="530"/>
      <c r="LKG4" s="530"/>
      <c r="LKH4" s="530"/>
      <c r="LKI4" s="530"/>
      <c r="LKJ4" s="530"/>
      <c r="LKK4" s="530"/>
      <c r="LKL4" s="530"/>
      <c r="LKM4" s="530"/>
      <c r="LKN4" s="530"/>
      <c r="LKO4" s="530"/>
      <c r="LKP4" s="530"/>
      <c r="LKQ4" s="530"/>
      <c r="LKR4" s="530"/>
      <c r="LKS4" s="530"/>
      <c r="LKT4" s="530"/>
      <c r="LKU4" s="530"/>
      <c r="LKV4" s="530"/>
      <c r="LKW4" s="530"/>
      <c r="LKX4" s="530"/>
      <c r="LKY4" s="530"/>
      <c r="LKZ4" s="530"/>
      <c r="LLA4" s="530"/>
      <c r="LLB4" s="530"/>
      <c r="LLC4" s="530"/>
      <c r="LLD4" s="530"/>
      <c r="LLE4" s="530"/>
      <c r="LLF4" s="530"/>
      <c r="LLG4" s="530"/>
      <c r="LLH4" s="530"/>
      <c r="LLI4" s="530"/>
      <c r="LLJ4" s="530"/>
      <c r="LLK4" s="530"/>
      <c r="LLL4" s="530"/>
      <c r="LLM4" s="530"/>
      <c r="LLN4" s="530"/>
      <c r="LLO4" s="530"/>
      <c r="LLP4" s="530"/>
      <c r="LLQ4" s="530"/>
      <c r="LLR4" s="530"/>
      <c r="LLS4" s="530"/>
      <c r="LLT4" s="530"/>
      <c r="LLU4" s="530"/>
      <c r="LLV4" s="530"/>
      <c r="LLW4" s="530"/>
      <c r="LLX4" s="530"/>
      <c r="LLY4" s="530"/>
      <c r="LLZ4" s="530"/>
      <c r="LMA4" s="530"/>
      <c r="LMB4" s="530"/>
      <c r="LMC4" s="530"/>
      <c r="LMD4" s="530"/>
      <c r="LME4" s="530"/>
      <c r="LMF4" s="530"/>
      <c r="LMG4" s="530"/>
      <c r="LMH4" s="530"/>
      <c r="LMI4" s="530"/>
      <c r="LMJ4" s="530"/>
      <c r="LMK4" s="530"/>
      <c r="LML4" s="530"/>
      <c r="LMM4" s="530"/>
      <c r="LMN4" s="530"/>
      <c r="LMO4" s="530"/>
      <c r="LMP4" s="530"/>
      <c r="LMQ4" s="530"/>
      <c r="LMR4" s="530"/>
      <c r="LMS4" s="530"/>
      <c r="LMT4" s="530"/>
      <c r="LMU4" s="530"/>
      <c r="LMV4" s="530"/>
      <c r="LMW4" s="530"/>
      <c r="LMX4" s="530"/>
      <c r="LMY4" s="530"/>
      <c r="LMZ4" s="530"/>
      <c r="LNA4" s="530"/>
      <c r="LNB4" s="530"/>
      <c r="LNC4" s="530"/>
      <c r="LND4" s="530"/>
      <c r="LNE4" s="530"/>
      <c r="LNF4" s="530"/>
      <c r="LNG4" s="530"/>
      <c r="LNH4" s="530"/>
      <c r="LNI4" s="530"/>
      <c r="LNJ4" s="530"/>
      <c r="LNK4" s="530"/>
      <c r="LNL4" s="530"/>
      <c r="LNM4" s="530"/>
      <c r="LNN4" s="530"/>
      <c r="LNO4" s="530"/>
      <c r="LNP4" s="530"/>
      <c r="LNQ4" s="530"/>
      <c r="LNR4" s="530"/>
      <c r="LNS4" s="530"/>
      <c r="LNT4" s="530"/>
      <c r="LNU4" s="530"/>
      <c r="LNV4" s="530"/>
      <c r="LNW4" s="530"/>
      <c r="LNX4" s="530"/>
      <c r="LNY4" s="530"/>
      <c r="LNZ4" s="530"/>
      <c r="LOA4" s="530"/>
      <c r="LOB4" s="530"/>
      <c r="LOC4" s="530"/>
      <c r="LOD4" s="530"/>
      <c r="LOE4" s="530"/>
      <c r="LOF4" s="530"/>
      <c r="LOG4" s="530"/>
      <c r="LOH4" s="530"/>
      <c r="LOI4" s="530"/>
      <c r="LOJ4" s="530"/>
      <c r="LOK4" s="530"/>
      <c r="LOL4" s="530"/>
      <c r="LOM4" s="530"/>
      <c r="LON4" s="530"/>
      <c r="LOO4" s="530"/>
      <c r="LOP4" s="530"/>
      <c r="LOQ4" s="530"/>
      <c r="LOR4" s="530"/>
      <c r="LOS4" s="530"/>
      <c r="LOT4" s="530"/>
      <c r="LOU4" s="530"/>
      <c r="LOV4" s="530"/>
      <c r="LOW4" s="530"/>
      <c r="LOX4" s="530"/>
      <c r="LOY4" s="530"/>
      <c r="LOZ4" s="530"/>
      <c r="LPA4" s="530"/>
      <c r="LPB4" s="530"/>
      <c r="LPC4" s="530"/>
      <c r="LPD4" s="530"/>
      <c r="LPE4" s="530"/>
      <c r="LPF4" s="530"/>
      <c r="LPG4" s="530"/>
      <c r="LPH4" s="530"/>
      <c r="LPI4" s="530"/>
      <c r="LPJ4" s="530"/>
      <c r="LPK4" s="530"/>
      <c r="LPL4" s="530"/>
      <c r="LPM4" s="530"/>
      <c r="LPN4" s="530"/>
      <c r="LPO4" s="530"/>
      <c r="LPP4" s="530"/>
      <c r="LPQ4" s="530"/>
      <c r="LPR4" s="530"/>
      <c r="LPS4" s="530"/>
      <c r="LPT4" s="530"/>
      <c r="LPU4" s="530"/>
      <c r="LPV4" s="530"/>
      <c r="LPW4" s="530"/>
      <c r="LPX4" s="530"/>
      <c r="LPY4" s="530"/>
      <c r="LPZ4" s="530"/>
      <c r="LQA4" s="530"/>
      <c r="LQB4" s="530"/>
      <c r="LQC4" s="530"/>
      <c r="LQD4" s="530"/>
      <c r="LQE4" s="530"/>
      <c r="LQF4" s="530"/>
      <c r="LQG4" s="530"/>
      <c r="LQH4" s="530"/>
      <c r="LQI4" s="530"/>
      <c r="LQJ4" s="530"/>
      <c r="LQK4" s="530"/>
      <c r="LQL4" s="530"/>
      <c r="LQM4" s="530"/>
      <c r="LQN4" s="530"/>
      <c r="LQO4" s="530"/>
      <c r="LQP4" s="530"/>
      <c r="LQQ4" s="530"/>
      <c r="LQR4" s="530"/>
      <c r="LQS4" s="530"/>
      <c r="LQT4" s="530"/>
      <c r="LQU4" s="530"/>
      <c r="LQV4" s="530"/>
      <c r="LQW4" s="530"/>
      <c r="LQX4" s="530"/>
      <c r="LQY4" s="530"/>
      <c r="LQZ4" s="530"/>
      <c r="LRA4" s="530"/>
      <c r="LRB4" s="530"/>
      <c r="LRC4" s="530"/>
      <c r="LRD4" s="530"/>
      <c r="LRE4" s="530"/>
      <c r="LRF4" s="530"/>
      <c r="LRG4" s="530"/>
      <c r="LRH4" s="530"/>
      <c r="LRI4" s="530"/>
      <c r="LRJ4" s="530"/>
      <c r="LRK4" s="530"/>
      <c r="LRL4" s="530"/>
      <c r="LRM4" s="530"/>
      <c r="LRN4" s="530"/>
      <c r="LRO4" s="530"/>
      <c r="LRP4" s="530"/>
      <c r="LRQ4" s="530"/>
      <c r="LRR4" s="530"/>
      <c r="LRS4" s="530"/>
      <c r="LRT4" s="530"/>
      <c r="LRU4" s="530"/>
      <c r="LRV4" s="530"/>
      <c r="LRW4" s="530"/>
      <c r="LRX4" s="530"/>
      <c r="LRY4" s="530"/>
      <c r="LRZ4" s="530"/>
      <c r="LSA4" s="530"/>
      <c r="LSB4" s="530"/>
      <c r="LSC4" s="530"/>
      <c r="LSD4" s="530"/>
      <c r="LSE4" s="530"/>
      <c r="LSF4" s="530"/>
      <c r="LSG4" s="530"/>
      <c r="LSH4" s="530"/>
      <c r="LSI4" s="530"/>
      <c r="LSJ4" s="530"/>
      <c r="LSK4" s="530"/>
      <c r="LSL4" s="530"/>
      <c r="LSM4" s="530"/>
      <c r="LSN4" s="530"/>
      <c r="LSO4" s="530"/>
      <c r="LSP4" s="530"/>
      <c r="LSQ4" s="530"/>
      <c r="LSR4" s="530"/>
      <c r="LSS4" s="530"/>
      <c r="LST4" s="530"/>
      <c r="LSU4" s="530"/>
      <c r="LSV4" s="530"/>
      <c r="LSW4" s="530"/>
      <c r="LSX4" s="530"/>
      <c r="LSY4" s="530"/>
      <c r="LSZ4" s="530"/>
      <c r="LTA4" s="530"/>
      <c r="LTB4" s="530"/>
      <c r="LTC4" s="530"/>
      <c r="LTD4" s="530"/>
      <c r="LTE4" s="530"/>
      <c r="LTF4" s="530"/>
      <c r="LTG4" s="530"/>
      <c r="LTH4" s="530"/>
      <c r="LTI4" s="530"/>
      <c r="LTJ4" s="530"/>
      <c r="LTK4" s="530"/>
      <c r="LTL4" s="530"/>
      <c r="LTM4" s="530"/>
      <c r="LTN4" s="530"/>
      <c r="LTO4" s="530"/>
      <c r="LTP4" s="530"/>
      <c r="LTQ4" s="530"/>
      <c r="LTR4" s="530"/>
      <c r="LTS4" s="530"/>
      <c r="LTT4" s="530"/>
      <c r="LTU4" s="530"/>
      <c r="LTV4" s="530"/>
      <c r="LTW4" s="530"/>
      <c r="LTX4" s="530"/>
      <c r="LTY4" s="530"/>
      <c r="LTZ4" s="530"/>
      <c r="LUA4" s="530"/>
      <c r="LUB4" s="530"/>
      <c r="LUC4" s="530"/>
      <c r="LUD4" s="530"/>
      <c r="LUE4" s="530"/>
      <c r="LUF4" s="530"/>
      <c r="LUG4" s="530"/>
      <c r="LUH4" s="530"/>
      <c r="LUI4" s="530"/>
      <c r="LUJ4" s="530"/>
      <c r="LUK4" s="530"/>
      <c r="LUL4" s="530"/>
      <c r="LUM4" s="530"/>
      <c r="LUN4" s="530"/>
      <c r="LUO4" s="530"/>
      <c r="LUP4" s="530"/>
      <c r="LUQ4" s="530"/>
      <c r="LUR4" s="530"/>
      <c r="LUS4" s="530"/>
      <c r="LUT4" s="530"/>
      <c r="LUU4" s="530"/>
      <c r="LUV4" s="530"/>
      <c r="LUW4" s="530"/>
      <c r="LUX4" s="530"/>
      <c r="LUY4" s="530"/>
      <c r="LUZ4" s="530"/>
      <c r="LVA4" s="530"/>
      <c r="LVB4" s="530"/>
      <c r="LVC4" s="530"/>
      <c r="LVD4" s="530"/>
      <c r="LVE4" s="530"/>
      <c r="LVF4" s="530"/>
      <c r="LVG4" s="530"/>
      <c r="LVH4" s="530"/>
      <c r="LVI4" s="530"/>
      <c r="LVJ4" s="530"/>
      <c r="LVK4" s="530"/>
      <c r="LVL4" s="530"/>
      <c r="LVM4" s="530"/>
      <c r="LVN4" s="530"/>
      <c r="LVO4" s="530"/>
      <c r="LVP4" s="530"/>
      <c r="LVQ4" s="530"/>
      <c r="LVR4" s="530"/>
      <c r="LVS4" s="530"/>
      <c r="LVT4" s="530"/>
      <c r="LVU4" s="530"/>
      <c r="LVV4" s="530"/>
      <c r="LVW4" s="530"/>
      <c r="LVX4" s="530"/>
      <c r="LVY4" s="530"/>
      <c r="LVZ4" s="530"/>
      <c r="LWA4" s="530"/>
      <c r="LWB4" s="530"/>
      <c r="LWC4" s="530"/>
      <c r="LWD4" s="530"/>
      <c r="LWE4" s="530"/>
      <c r="LWF4" s="530"/>
      <c r="LWG4" s="530"/>
      <c r="LWH4" s="530"/>
      <c r="LWI4" s="530"/>
      <c r="LWJ4" s="530"/>
      <c r="LWK4" s="530"/>
      <c r="LWL4" s="530"/>
      <c r="LWM4" s="530"/>
      <c r="LWN4" s="530"/>
      <c r="LWO4" s="530"/>
      <c r="LWP4" s="530"/>
      <c r="LWQ4" s="530"/>
      <c r="LWR4" s="530"/>
      <c r="LWS4" s="530"/>
      <c r="LWT4" s="530"/>
      <c r="LWU4" s="530"/>
      <c r="LWV4" s="530"/>
      <c r="LWW4" s="530"/>
      <c r="LWX4" s="530"/>
      <c r="LWY4" s="530"/>
      <c r="LWZ4" s="530"/>
      <c r="LXA4" s="530"/>
      <c r="LXB4" s="530"/>
      <c r="LXC4" s="530"/>
      <c r="LXD4" s="530"/>
      <c r="LXE4" s="530"/>
      <c r="LXF4" s="530"/>
      <c r="LXG4" s="530"/>
      <c r="LXH4" s="530"/>
      <c r="LXI4" s="530"/>
      <c r="LXJ4" s="530"/>
      <c r="LXK4" s="530"/>
      <c r="LXL4" s="530"/>
      <c r="LXM4" s="530"/>
      <c r="LXN4" s="530"/>
      <c r="LXO4" s="530"/>
      <c r="LXP4" s="530"/>
      <c r="LXQ4" s="530"/>
      <c r="LXR4" s="530"/>
      <c r="LXS4" s="530"/>
      <c r="LXT4" s="530"/>
      <c r="LXU4" s="530"/>
      <c r="LXV4" s="530"/>
      <c r="LXW4" s="530"/>
      <c r="LXX4" s="530"/>
      <c r="LXY4" s="530"/>
      <c r="LXZ4" s="530"/>
      <c r="LYA4" s="530"/>
      <c r="LYB4" s="530"/>
      <c r="LYC4" s="530"/>
      <c r="LYD4" s="530"/>
      <c r="LYE4" s="530"/>
      <c r="LYF4" s="530"/>
      <c r="LYG4" s="530"/>
      <c r="LYH4" s="530"/>
      <c r="LYI4" s="530"/>
      <c r="LYJ4" s="530"/>
      <c r="LYK4" s="530"/>
      <c r="LYL4" s="530"/>
      <c r="LYM4" s="530"/>
      <c r="LYN4" s="530"/>
      <c r="LYO4" s="530"/>
      <c r="LYP4" s="530"/>
      <c r="LYQ4" s="530"/>
      <c r="LYR4" s="530"/>
      <c r="LYS4" s="530"/>
      <c r="LYT4" s="530"/>
      <c r="LYU4" s="530"/>
      <c r="LYV4" s="530"/>
      <c r="LYW4" s="530"/>
      <c r="LYX4" s="530"/>
      <c r="LYY4" s="530"/>
      <c r="LYZ4" s="530"/>
      <c r="LZA4" s="530"/>
      <c r="LZB4" s="530"/>
      <c r="LZC4" s="530"/>
      <c r="LZD4" s="530"/>
      <c r="LZE4" s="530"/>
      <c r="LZF4" s="530"/>
      <c r="LZG4" s="530"/>
      <c r="LZH4" s="530"/>
      <c r="LZI4" s="530"/>
      <c r="LZJ4" s="530"/>
      <c r="LZK4" s="530"/>
      <c r="LZL4" s="530"/>
      <c r="LZM4" s="530"/>
      <c r="LZN4" s="530"/>
      <c r="LZO4" s="530"/>
      <c r="LZP4" s="530"/>
      <c r="LZQ4" s="530"/>
      <c r="LZR4" s="530"/>
      <c r="LZS4" s="530"/>
      <c r="LZT4" s="530"/>
      <c r="LZU4" s="530"/>
      <c r="LZV4" s="530"/>
      <c r="LZW4" s="530"/>
      <c r="LZX4" s="530"/>
      <c r="LZY4" s="530"/>
      <c r="LZZ4" s="530"/>
      <c r="MAA4" s="530"/>
      <c r="MAB4" s="530"/>
      <c r="MAC4" s="530"/>
      <c r="MAD4" s="530"/>
      <c r="MAE4" s="530"/>
      <c r="MAF4" s="530"/>
      <c r="MAG4" s="530"/>
      <c r="MAH4" s="530"/>
      <c r="MAI4" s="530"/>
      <c r="MAJ4" s="530"/>
      <c r="MAK4" s="530"/>
      <c r="MAL4" s="530"/>
      <c r="MAM4" s="530"/>
      <c r="MAN4" s="530"/>
      <c r="MAO4" s="530"/>
      <c r="MAP4" s="530"/>
      <c r="MAQ4" s="530"/>
      <c r="MAR4" s="530"/>
      <c r="MAS4" s="530"/>
      <c r="MAT4" s="530"/>
      <c r="MAU4" s="530"/>
      <c r="MAV4" s="530"/>
      <c r="MAW4" s="530"/>
      <c r="MAX4" s="530"/>
      <c r="MAY4" s="530"/>
      <c r="MAZ4" s="530"/>
      <c r="MBA4" s="530"/>
      <c r="MBB4" s="530"/>
      <c r="MBC4" s="530"/>
      <c r="MBD4" s="530"/>
      <c r="MBE4" s="530"/>
      <c r="MBF4" s="530"/>
      <c r="MBG4" s="530"/>
      <c r="MBH4" s="530"/>
      <c r="MBI4" s="530"/>
      <c r="MBJ4" s="530"/>
      <c r="MBK4" s="530"/>
      <c r="MBL4" s="530"/>
      <c r="MBM4" s="530"/>
      <c r="MBN4" s="530"/>
      <c r="MBO4" s="530"/>
      <c r="MBP4" s="530"/>
      <c r="MBQ4" s="530"/>
      <c r="MBR4" s="530"/>
      <c r="MBS4" s="530"/>
      <c r="MBT4" s="530"/>
      <c r="MBU4" s="530"/>
      <c r="MBV4" s="530"/>
      <c r="MBW4" s="530"/>
      <c r="MBX4" s="530"/>
      <c r="MBY4" s="530"/>
      <c r="MBZ4" s="530"/>
      <c r="MCA4" s="530"/>
      <c r="MCB4" s="530"/>
      <c r="MCC4" s="530"/>
      <c r="MCD4" s="530"/>
      <c r="MCE4" s="530"/>
      <c r="MCF4" s="530"/>
      <c r="MCG4" s="530"/>
      <c r="MCH4" s="530"/>
      <c r="MCI4" s="530"/>
      <c r="MCJ4" s="530"/>
      <c r="MCK4" s="530"/>
      <c r="MCL4" s="530"/>
      <c r="MCM4" s="530"/>
      <c r="MCN4" s="530"/>
      <c r="MCO4" s="530"/>
      <c r="MCP4" s="530"/>
      <c r="MCQ4" s="530"/>
      <c r="MCR4" s="530"/>
      <c r="MCS4" s="530"/>
      <c r="MCT4" s="530"/>
      <c r="MCU4" s="530"/>
      <c r="MCV4" s="530"/>
      <c r="MCW4" s="530"/>
      <c r="MCX4" s="530"/>
      <c r="MCY4" s="530"/>
      <c r="MCZ4" s="530"/>
      <c r="MDA4" s="530"/>
      <c r="MDB4" s="530"/>
      <c r="MDC4" s="530"/>
      <c r="MDD4" s="530"/>
      <c r="MDE4" s="530"/>
      <c r="MDF4" s="530"/>
      <c r="MDG4" s="530"/>
      <c r="MDH4" s="530"/>
      <c r="MDI4" s="530"/>
      <c r="MDJ4" s="530"/>
      <c r="MDK4" s="530"/>
      <c r="MDL4" s="530"/>
      <c r="MDM4" s="530"/>
      <c r="MDN4" s="530"/>
      <c r="MDO4" s="530"/>
      <c r="MDP4" s="530"/>
      <c r="MDQ4" s="530"/>
      <c r="MDR4" s="530"/>
      <c r="MDS4" s="530"/>
      <c r="MDT4" s="530"/>
      <c r="MDU4" s="530"/>
      <c r="MDV4" s="530"/>
      <c r="MDW4" s="530"/>
      <c r="MDX4" s="530"/>
      <c r="MDY4" s="530"/>
      <c r="MDZ4" s="530"/>
      <c r="MEA4" s="530"/>
      <c r="MEB4" s="530"/>
      <c r="MEC4" s="530"/>
      <c r="MED4" s="530"/>
      <c r="MEE4" s="530"/>
      <c r="MEF4" s="530"/>
      <c r="MEG4" s="530"/>
      <c r="MEH4" s="530"/>
      <c r="MEI4" s="530"/>
      <c r="MEJ4" s="530"/>
      <c r="MEK4" s="530"/>
      <c r="MEL4" s="530"/>
      <c r="MEM4" s="530"/>
      <c r="MEN4" s="530"/>
      <c r="MEO4" s="530"/>
      <c r="MEP4" s="530"/>
      <c r="MEQ4" s="530"/>
      <c r="MER4" s="530"/>
      <c r="MES4" s="530"/>
      <c r="MET4" s="530"/>
      <c r="MEU4" s="530"/>
      <c r="MEV4" s="530"/>
      <c r="MEW4" s="530"/>
      <c r="MEX4" s="530"/>
      <c r="MEY4" s="530"/>
      <c r="MEZ4" s="530"/>
      <c r="MFA4" s="530"/>
      <c r="MFB4" s="530"/>
      <c r="MFC4" s="530"/>
      <c r="MFD4" s="530"/>
      <c r="MFE4" s="530"/>
      <c r="MFF4" s="530"/>
      <c r="MFG4" s="530"/>
      <c r="MFH4" s="530"/>
      <c r="MFI4" s="530"/>
      <c r="MFJ4" s="530"/>
      <c r="MFK4" s="530"/>
      <c r="MFL4" s="530"/>
      <c r="MFM4" s="530"/>
      <c r="MFN4" s="530"/>
      <c r="MFO4" s="530"/>
      <c r="MFP4" s="530"/>
      <c r="MFQ4" s="530"/>
      <c r="MFR4" s="530"/>
      <c r="MFS4" s="530"/>
      <c r="MFT4" s="530"/>
      <c r="MFU4" s="530"/>
      <c r="MFV4" s="530"/>
      <c r="MFW4" s="530"/>
      <c r="MFX4" s="530"/>
      <c r="MFY4" s="530"/>
      <c r="MFZ4" s="530"/>
      <c r="MGA4" s="530"/>
      <c r="MGB4" s="530"/>
      <c r="MGC4" s="530"/>
      <c r="MGD4" s="530"/>
      <c r="MGE4" s="530"/>
      <c r="MGF4" s="530"/>
      <c r="MGG4" s="530"/>
      <c r="MGH4" s="530"/>
      <c r="MGI4" s="530"/>
      <c r="MGJ4" s="530"/>
      <c r="MGK4" s="530"/>
      <c r="MGL4" s="530"/>
      <c r="MGM4" s="530"/>
      <c r="MGN4" s="530"/>
      <c r="MGO4" s="530"/>
      <c r="MGP4" s="530"/>
      <c r="MGQ4" s="530"/>
      <c r="MGR4" s="530"/>
      <c r="MGS4" s="530"/>
      <c r="MGT4" s="530"/>
      <c r="MGU4" s="530"/>
      <c r="MGV4" s="530"/>
      <c r="MGW4" s="530"/>
      <c r="MGX4" s="530"/>
      <c r="MGY4" s="530"/>
      <c r="MGZ4" s="530"/>
      <c r="MHA4" s="530"/>
      <c r="MHB4" s="530"/>
      <c r="MHC4" s="530"/>
      <c r="MHD4" s="530"/>
      <c r="MHE4" s="530"/>
      <c r="MHF4" s="530"/>
      <c r="MHG4" s="530"/>
      <c r="MHH4" s="530"/>
      <c r="MHI4" s="530"/>
      <c r="MHJ4" s="530"/>
      <c r="MHK4" s="530"/>
      <c r="MHL4" s="530"/>
      <c r="MHM4" s="530"/>
      <c r="MHN4" s="530"/>
      <c r="MHO4" s="530"/>
      <c r="MHP4" s="530"/>
      <c r="MHQ4" s="530"/>
      <c r="MHR4" s="530"/>
      <c r="MHS4" s="530"/>
      <c r="MHT4" s="530"/>
      <c r="MHU4" s="530"/>
      <c r="MHV4" s="530"/>
      <c r="MHW4" s="530"/>
      <c r="MHX4" s="530"/>
      <c r="MHY4" s="530"/>
      <c r="MHZ4" s="530"/>
      <c r="MIA4" s="530"/>
      <c r="MIB4" s="530"/>
      <c r="MIC4" s="530"/>
      <c r="MID4" s="530"/>
      <c r="MIE4" s="530"/>
      <c r="MIF4" s="530"/>
      <c r="MIG4" s="530"/>
      <c r="MIH4" s="530"/>
      <c r="MII4" s="530"/>
      <c r="MIJ4" s="530"/>
      <c r="MIK4" s="530"/>
      <c r="MIL4" s="530"/>
      <c r="MIM4" s="530"/>
      <c r="MIN4" s="530"/>
      <c r="MIO4" s="530"/>
      <c r="MIP4" s="530"/>
      <c r="MIQ4" s="530"/>
      <c r="MIR4" s="530"/>
      <c r="MIS4" s="530"/>
      <c r="MIT4" s="530"/>
      <c r="MIU4" s="530"/>
      <c r="MIV4" s="530"/>
      <c r="MIW4" s="530"/>
      <c r="MIX4" s="530"/>
      <c r="MIY4" s="530"/>
      <c r="MIZ4" s="530"/>
      <c r="MJA4" s="530"/>
      <c r="MJB4" s="530"/>
      <c r="MJC4" s="530"/>
      <c r="MJD4" s="530"/>
      <c r="MJE4" s="530"/>
      <c r="MJF4" s="530"/>
      <c r="MJG4" s="530"/>
      <c r="MJH4" s="530"/>
      <c r="MJI4" s="530"/>
      <c r="MJJ4" s="530"/>
      <c r="MJK4" s="530"/>
      <c r="MJL4" s="530"/>
      <c r="MJM4" s="530"/>
      <c r="MJN4" s="530"/>
      <c r="MJO4" s="530"/>
      <c r="MJP4" s="530"/>
      <c r="MJQ4" s="530"/>
      <c r="MJR4" s="530"/>
      <c r="MJS4" s="530"/>
      <c r="MJT4" s="530"/>
      <c r="MJU4" s="530"/>
      <c r="MJV4" s="530"/>
      <c r="MJW4" s="530"/>
      <c r="MJX4" s="530"/>
      <c r="MJY4" s="530"/>
      <c r="MJZ4" s="530"/>
      <c r="MKA4" s="530"/>
      <c r="MKB4" s="530"/>
      <c r="MKC4" s="530"/>
      <c r="MKD4" s="530"/>
      <c r="MKE4" s="530"/>
      <c r="MKF4" s="530"/>
      <c r="MKG4" s="530"/>
      <c r="MKH4" s="530"/>
      <c r="MKI4" s="530"/>
      <c r="MKJ4" s="530"/>
      <c r="MKK4" s="530"/>
      <c r="MKL4" s="530"/>
      <c r="MKM4" s="530"/>
      <c r="MKN4" s="530"/>
      <c r="MKO4" s="530"/>
      <c r="MKP4" s="530"/>
      <c r="MKQ4" s="530"/>
      <c r="MKR4" s="530"/>
      <c r="MKS4" s="530"/>
      <c r="MKT4" s="530"/>
      <c r="MKU4" s="530"/>
      <c r="MKV4" s="530"/>
      <c r="MKW4" s="530"/>
      <c r="MKX4" s="530"/>
      <c r="MKY4" s="530"/>
      <c r="MKZ4" s="530"/>
      <c r="MLA4" s="530"/>
      <c r="MLB4" s="530"/>
      <c r="MLC4" s="530"/>
      <c r="MLD4" s="530"/>
      <c r="MLE4" s="530"/>
      <c r="MLF4" s="530"/>
      <c r="MLG4" s="530"/>
      <c r="MLH4" s="530"/>
      <c r="MLI4" s="530"/>
      <c r="MLJ4" s="530"/>
      <c r="MLK4" s="530"/>
      <c r="MLL4" s="530"/>
      <c r="MLM4" s="530"/>
      <c r="MLN4" s="530"/>
      <c r="MLO4" s="530"/>
      <c r="MLP4" s="530"/>
      <c r="MLQ4" s="530"/>
      <c r="MLR4" s="530"/>
      <c r="MLS4" s="530"/>
      <c r="MLT4" s="530"/>
      <c r="MLU4" s="530"/>
      <c r="MLV4" s="530"/>
      <c r="MLW4" s="530"/>
      <c r="MLX4" s="530"/>
      <c r="MLY4" s="530"/>
      <c r="MLZ4" s="530"/>
      <c r="MMA4" s="530"/>
      <c r="MMB4" s="530"/>
      <c r="MMC4" s="530"/>
      <c r="MMD4" s="530"/>
      <c r="MME4" s="530"/>
      <c r="MMF4" s="530"/>
      <c r="MMG4" s="530"/>
      <c r="MMH4" s="530"/>
      <c r="MMI4" s="530"/>
      <c r="MMJ4" s="530"/>
      <c r="MMK4" s="530"/>
      <c r="MML4" s="530"/>
      <c r="MMM4" s="530"/>
      <c r="MMN4" s="530"/>
      <c r="MMO4" s="530"/>
      <c r="MMP4" s="530"/>
      <c r="MMQ4" s="530"/>
      <c r="MMR4" s="530"/>
      <c r="MMS4" s="530"/>
      <c r="MMT4" s="530"/>
      <c r="MMU4" s="530"/>
      <c r="MMV4" s="530"/>
      <c r="MMW4" s="530"/>
      <c r="MMX4" s="530"/>
      <c r="MMY4" s="530"/>
      <c r="MMZ4" s="530"/>
      <c r="MNA4" s="530"/>
      <c r="MNB4" s="530"/>
      <c r="MNC4" s="530"/>
      <c r="MND4" s="530"/>
      <c r="MNE4" s="530"/>
      <c r="MNF4" s="530"/>
      <c r="MNG4" s="530"/>
      <c r="MNH4" s="530"/>
      <c r="MNI4" s="530"/>
      <c r="MNJ4" s="530"/>
      <c r="MNK4" s="530"/>
      <c r="MNL4" s="530"/>
      <c r="MNM4" s="530"/>
      <c r="MNN4" s="530"/>
      <c r="MNO4" s="530"/>
      <c r="MNP4" s="530"/>
      <c r="MNQ4" s="530"/>
      <c r="MNR4" s="530"/>
      <c r="MNS4" s="530"/>
      <c r="MNT4" s="530"/>
      <c r="MNU4" s="530"/>
      <c r="MNV4" s="530"/>
      <c r="MNW4" s="530"/>
      <c r="MNX4" s="530"/>
      <c r="MNY4" s="530"/>
      <c r="MNZ4" s="530"/>
      <c r="MOA4" s="530"/>
      <c r="MOB4" s="530"/>
      <c r="MOC4" s="530"/>
      <c r="MOD4" s="530"/>
      <c r="MOE4" s="530"/>
      <c r="MOF4" s="530"/>
      <c r="MOG4" s="530"/>
      <c r="MOH4" s="530"/>
      <c r="MOI4" s="530"/>
      <c r="MOJ4" s="530"/>
      <c r="MOK4" s="530"/>
      <c r="MOL4" s="530"/>
      <c r="MOM4" s="530"/>
      <c r="MON4" s="530"/>
      <c r="MOO4" s="530"/>
      <c r="MOP4" s="530"/>
      <c r="MOQ4" s="530"/>
      <c r="MOR4" s="530"/>
      <c r="MOS4" s="530"/>
      <c r="MOT4" s="530"/>
      <c r="MOU4" s="530"/>
      <c r="MOV4" s="530"/>
      <c r="MOW4" s="530"/>
      <c r="MOX4" s="530"/>
      <c r="MOY4" s="530"/>
      <c r="MOZ4" s="530"/>
      <c r="MPA4" s="530"/>
      <c r="MPB4" s="530"/>
      <c r="MPC4" s="530"/>
      <c r="MPD4" s="530"/>
      <c r="MPE4" s="530"/>
      <c r="MPF4" s="530"/>
      <c r="MPG4" s="530"/>
      <c r="MPH4" s="530"/>
      <c r="MPI4" s="530"/>
      <c r="MPJ4" s="530"/>
      <c r="MPK4" s="530"/>
      <c r="MPL4" s="530"/>
      <c r="MPM4" s="530"/>
      <c r="MPN4" s="530"/>
      <c r="MPO4" s="530"/>
      <c r="MPP4" s="530"/>
      <c r="MPQ4" s="530"/>
      <c r="MPR4" s="530"/>
      <c r="MPS4" s="530"/>
      <c r="MPT4" s="530"/>
      <c r="MPU4" s="530"/>
      <c r="MPV4" s="530"/>
      <c r="MPW4" s="530"/>
      <c r="MPX4" s="530"/>
      <c r="MPY4" s="530"/>
      <c r="MPZ4" s="530"/>
      <c r="MQA4" s="530"/>
      <c r="MQB4" s="530"/>
      <c r="MQC4" s="530"/>
      <c r="MQD4" s="530"/>
      <c r="MQE4" s="530"/>
      <c r="MQF4" s="530"/>
      <c r="MQG4" s="530"/>
      <c r="MQH4" s="530"/>
      <c r="MQI4" s="530"/>
      <c r="MQJ4" s="530"/>
      <c r="MQK4" s="530"/>
      <c r="MQL4" s="530"/>
      <c r="MQM4" s="530"/>
      <c r="MQN4" s="530"/>
      <c r="MQO4" s="530"/>
      <c r="MQP4" s="530"/>
      <c r="MQQ4" s="530"/>
      <c r="MQR4" s="530"/>
      <c r="MQS4" s="530"/>
      <c r="MQT4" s="530"/>
      <c r="MQU4" s="530"/>
      <c r="MQV4" s="530"/>
      <c r="MQW4" s="530"/>
      <c r="MQX4" s="530"/>
      <c r="MQY4" s="530"/>
      <c r="MQZ4" s="530"/>
      <c r="MRA4" s="530"/>
      <c r="MRB4" s="530"/>
      <c r="MRC4" s="530"/>
      <c r="MRD4" s="530"/>
      <c r="MRE4" s="530"/>
      <c r="MRF4" s="530"/>
      <c r="MRG4" s="530"/>
      <c r="MRH4" s="530"/>
      <c r="MRI4" s="530"/>
      <c r="MRJ4" s="530"/>
      <c r="MRK4" s="530"/>
      <c r="MRL4" s="530"/>
      <c r="MRM4" s="530"/>
      <c r="MRN4" s="530"/>
      <c r="MRO4" s="530"/>
      <c r="MRP4" s="530"/>
      <c r="MRQ4" s="530"/>
      <c r="MRR4" s="530"/>
      <c r="MRS4" s="530"/>
      <c r="MRT4" s="530"/>
      <c r="MRU4" s="530"/>
      <c r="MRV4" s="530"/>
      <c r="MRW4" s="530"/>
      <c r="MRX4" s="530"/>
      <c r="MRY4" s="530"/>
      <c r="MRZ4" s="530"/>
      <c r="MSA4" s="530"/>
      <c r="MSB4" s="530"/>
      <c r="MSC4" s="530"/>
      <c r="MSD4" s="530"/>
      <c r="MSE4" s="530"/>
      <c r="MSF4" s="530"/>
      <c r="MSG4" s="530"/>
      <c r="MSH4" s="530"/>
      <c r="MSI4" s="530"/>
      <c r="MSJ4" s="530"/>
      <c r="MSK4" s="530"/>
      <c r="MSL4" s="530"/>
      <c r="MSM4" s="530"/>
      <c r="MSN4" s="530"/>
      <c r="MSO4" s="530"/>
      <c r="MSP4" s="530"/>
      <c r="MSQ4" s="530"/>
      <c r="MSR4" s="530"/>
      <c r="MSS4" s="530"/>
      <c r="MST4" s="530"/>
      <c r="MSU4" s="530"/>
      <c r="MSV4" s="530"/>
      <c r="MSW4" s="530"/>
      <c r="MSX4" s="530"/>
      <c r="MSY4" s="530"/>
      <c r="MSZ4" s="530"/>
      <c r="MTA4" s="530"/>
      <c r="MTB4" s="530"/>
      <c r="MTC4" s="530"/>
      <c r="MTD4" s="530"/>
      <c r="MTE4" s="530"/>
      <c r="MTF4" s="530"/>
      <c r="MTG4" s="530"/>
      <c r="MTH4" s="530"/>
      <c r="MTI4" s="530"/>
      <c r="MTJ4" s="530"/>
      <c r="MTK4" s="530"/>
      <c r="MTL4" s="530"/>
      <c r="MTM4" s="530"/>
      <c r="MTN4" s="530"/>
      <c r="MTO4" s="530"/>
      <c r="MTP4" s="530"/>
      <c r="MTQ4" s="530"/>
      <c r="MTR4" s="530"/>
      <c r="MTS4" s="530"/>
      <c r="MTT4" s="530"/>
      <c r="MTU4" s="530"/>
      <c r="MTV4" s="530"/>
      <c r="MTW4" s="530"/>
      <c r="MTX4" s="530"/>
      <c r="MTY4" s="530"/>
      <c r="MTZ4" s="530"/>
      <c r="MUA4" s="530"/>
      <c r="MUB4" s="530"/>
      <c r="MUC4" s="530"/>
      <c r="MUD4" s="530"/>
      <c r="MUE4" s="530"/>
      <c r="MUF4" s="530"/>
      <c r="MUG4" s="530"/>
      <c r="MUH4" s="530"/>
      <c r="MUI4" s="530"/>
      <c r="MUJ4" s="530"/>
      <c r="MUK4" s="530"/>
      <c r="MUL4" s="530"/>
      <c r="MUM4" s="530"/>
      <c r="MUN4" s="530"/>
      <c r="MUO4" s="530"/>
      <c r="MUP4" s="530"/>
      <c r="MUQ4" s="530"/>
      <c r="MUR4" s="530"/>
      <c r="MUS4" s="530"/>
      <c r="MUT4" s="530"/>
      <c r="MUU4" s="530"/>
      <c r="MUV4" s="530"/>
      <c r="MUW4" s="530"/>
      <c r="MUX4" s="530"/>
      <c r="MUY4" s="530"/>
      <c r="MUZ4" s="530"/>
      <c r="MVA4" s="530"/>
      <c r="MVB4" s="530"/>
      <c r="MVC4" s="530"/>
      <c r="MVD4" s="530"/>
      <c r="MVE4" s="530"/>
      <c r="MVF4" s="530"/>
      <c r="MVG4" s="530"/>
      <c r="MVH4" s="530"/>
      <c r="MVI4" s="530"/>
      <c r="MVJ4" s="530"/>
      <c r="MVK4" s="530"/>
      <c r="MVL4" s="530"/>
      <c r="MVM4" s="530"/>
      <c r="MVN4" s="530"/>
      <c r="MVO4" s="530"/>
      <c r="MVP4" s="530"/>
      <c r="MVQ4" s="530"/>
      <c r="MVR4" s="530"/>
      <c r="MVS4" s="530"/>
      <c r="MVT4" s="530"/>
      <c r="MVU4" s="530"/>
      <c r="MVV4" s="530"/>
      <c r="MVW4" s="530"/>
      <c r="MVX4" s="530"/>
      <c r="MVY4" s="530"/>
      <c r="MVZ4" s="530"/>
      <c r="MWA4" s="530"/>
      <c r="MWB4" s="530"/>
      <c r="MWC4" s="530"/>
      <c r="MWD4" s="530"/>
      <c r="MWE4" s="530"/>
      <c r="MWF4" s="530"/>
      <c r="MWG4" s="530"/>
      <c r="MWH4" s="530"/>
      <c r="MWI4" s="530"/>
      <c r="MWJ4" s="530"/>
      <c r="MWK4" s="530"/>
      <c r="MWL4" s="530"/>
      <c r="MWM4" s="530"/>
      <c r="MWN4" s="530"/>
      <c r="MWO4" s="530"/>
      <c r="MWP4" s="530"/>
      <c r="MWQ4" s="530"/>
      <c r="MWR4" s="530"/>
      <c r="MWS4" s="530"/>
      <c r="MWT4" s="530"/>
      <c r="MWU4" s="530"/>
      <c r="MWV4" s="530"/>
      <c r="MWW4" s="530"/>
      <c r="MWX4" s="530"/>
      <c r="MWY4" s="530"/>
      <c r="MWZ4" s="530"/>
      <c r="MXA4" s="530"/>
      <c r="MXB4" s="530"/>
      <c r="MXC4" s="530"/>
      <c r="MXD4" s="530"/>
      <c r="MXE4" s="530"/>
      <c r="MXF4" s="530"/>
      <c r="MXG4" s="530"/>
      <c r="MXH4" s="530"/>
      <c r="MXI4" s="530"/>
      <c r="MXJ4" s="530"/>
      <c r="MXK4" s="530"/>
      <c r="MXL4" s="530"/>
      <c r="MXM4" s="530"/>
      <c r="MXN4" s="530"/>
      <c r="MXO4" s="530"/>
      <c r="MXP4" s="530"/>
      <c r="MXQ4" s="530"/>
      <c r="MXR4" s="530"/>
      <c r="MXS4" s="530"/>
      <c r="MXT4" s="530"/>
      <c r="MXU4" s="530"/>
      <c r="MXV4" s="530"/>
      <c r="MXW4" s="530"/>
      <c r="MXX4" s="530"/>
      <c r="MXY4" s="530"/>
      <c r="MXZ4" s="530"/>
      <c r="MYA4" s="530"/>
      <c r="MYB4" s="530"/>
      <c r="MYC4" s="530"/>
      <c r="MYD4" s="530"/>
      <c r="MYE4" s="530"/>
      <c r="MYF4" s="530"/>
      <c r="MYG4" s="530"/>
      <c r="MYH4" s="530"/>
      <c r="MYI4" s="530"/>
      <c r="MYJ4" s="530"/>
      <c r="MYK4" s="530"/>
      <c r="MYL4" s="530"/>
      <c r="MYM4" s="530"/>
      <c r="MYN4" s="530"/>
      <c r="MYO4" s="530"/>
      <c r="MYP4" s="530"/>
      <c r="MYQ4" s="530"/>
      <c r="MYR4" s="530"/>
      <c r="MYS4" s="530"/>
      <c r="MYT4" s="530"/>
      <c r="MYU4" s="530"/>
      <c r="MYV4" s="530"/>
      <c r="MYW4" s="530"/>
      <c r="MYX4" s="530"/>
      <c r="MYY4" s="530"/>
      <c r="MYZ4" s="530"/>
      <c r="MZA4" s="530"/>
      <c r="MZB4" s="530"/>
      <c r="MZC4" s="530"/>
      <c r="MZD4" s="530"/>
      <c r="MZE4" s="530"/>
      <c r="MZF4" s="530"/>
      <c r="MZG4" s="530"/>
      <c r="MZH4" s="530"/>
      <c r="MZI4" s="530"/>
      <c r="MZJ4" s="530"/>
      <c r="MZK4" s="530"/>
      <c r="MZL4" s="530"/>
      <c r="MZM4" s="530"/>
      <c r="MZN4" s="530"/>
      <c r="MZO4" s="530"/>
      <c r="MZP4" s="530"/>
      <c r="MZQ4" s="530"/>
      <c r="MZR4" s="530"/>
      <c r="MZS4" s="530"/>
      <c r="MZT4" s="530"/>
      <c r="MZU4" s="530"/>
      <c r="MZV4" s="530"/>
      <c r="MZW4" s="530"/>
      <c r="MZX4" s="530"/>
      <c r="MZY4" s="530"/>
      <c r="MZZ4" s="530"/>
      <c r="NAA4" s="530"/>
      <c r="NAB4" s="530"/>
      <c r="NAC4" s="530"/>
      <c r="NAD4" s="530"/>
      <c r="NAE4" s="530"/>
      <c r="NAF4" s="530"/>
      <c r="NAG4" s="530"/>
      <c r="NAH4" s="530"/>
      <c r="NAI4" s="530"/>
      <c r="NAJ4" s="530"/>
      <c r="NAK4" s="530"/>
      <c r="NAL4" s="530"/>
      <c r="NAM4" s="530"/>
      <c r="NAN4" s="530"/>
      <c r="NAO4" s="530"/>
      <c r="NAP4" s="530"/>
      <c r="NAQ4" s="530"/>
      <c r="NAR4" s="530"/>
      <c r="NAS4" s="530"/>
      <c r="NAT4" s="530"/>
      <c r="NAU4" s="530"/>
      <c r="NAV4" s="530"/>
      <c r="NAW4" s="530"/>
      <c r="NAX4" s="530"/>
      <c r="NAY4" s="530"/>
      <c r="NAZ4" s="530"/>
      <c r="NBA4" s="530"/>
      <c r="NBB4" s="530"/>
      <c r="NBC4" s="530"/>
      <c r="NBD4" s="530"/>
      <c r="NBE4" s="530"/>
      <c r="NBF4" s="530"/>
      <c r="NBG4" s="530"/>
      <c r="NBH4" s="530"/>
      <c r="NBI4" s="530"/>
      <c r="NBJ4" s="530"/>
      <c r="NBK4" s="530"/>
      <c r="NBL4" s="530"/>
      <c r="NBM4" s="530"/>
      <c r="NBN4" s="530"/>
      <c r="NBO4" s="530"/>
      <c r="NBP4" s="530"/>
      <c r="NBQ4" s="530"/>
      <c r="NBR4" s="530"/>
      <c r="NBS4" s="530"/>
      <c r="NBT4" s="530"/>
      <c r="NBU4" s="530"/>
      <c r="NBV4" s="530"/>
      <c r="NBW4" s="530"/>
      <c r="NBX4" s="530"/>
      <c r="NBY4" s="530"/>
      <c r="NBZ4" s="530"/>
      <c r="NCA4" s="530"/>
      <c r="NCB4" s="530"/>
      <c r="NCC4" s="530"/>
      <c r="NCD4" s="530"/>
      <c r="NCE4" s="530"/>
      <c r="NCF4" s="530"/>
      <c r="NCG4" s="530"/>
      <c r="NCH4" s="530"/>
      <c r="NCI4" s="530"/>
      <c r="NCJ4" s="530"/>
      <c r="NCK4" s="530"/>
      <c r="NCL4" s="530"/>
      <c r="NCM4" s="530"/>
      <c r="NCN4" s="530"/>
      <c r="NCO4" s="530"/>
      <c r="NCP4" s="530"/>
      <c r="NCQ4" s="530"/>
      <c r="NCR4" s="530"/>
      <c r="NCS4" s="530"/>
      <c r="NCT4" s="530"/>
      <c r="NCU4" s="530"/>
      <c r="NCV4" s="530"/>
      <c r="NCW4" s="530"/>
      <c r="NCX4" s="530"/>
      <c r="NCY4" s="530"/>
      <c r="NCZ4" s="530"/>
      <c r="NDA4" s="530"/>
      <c r="NDB4" s="530"/>
      <c r="NDC4" s="530"/>
      <c r="NDD4" s="530"/>
      <c r="NDE4" s="530"/>
      <c r="NDF4" s="530"/>
      <c r="NDG4" s="530"/>
      <c r="NDH4" s="530"/>
      <c r="NDI4" s="530"/>
      <c r="NDJ4" s="530"/>
      <c r="NDK4" s="530"/>
      <c r="NDL4" s="530"/>
      <c r="NDM4" s="530"/>
      <c r="NDN4" s="530"/>
      <c r="NDO4" s="530"/>
      <c r="NDP4" s="530"/>
      <c r="NDQ4" s="530"/>
      <c r="NDR4" s="530"/>
      <c r="NDS4" s="530"/>
      <c r="NDT4" s="530"/>
      <c r="NDU4" s="530"/>
      <c r="NDV4" s="530"/>
      <c r="NDW4" s="530"/>
      <c r="NDX4" s="530"/>
      <c r="NDY4" s="530"/>
      <c r="NDZ4" s="530"/>
      <c r="NEA4" s="530"/>
      <c r="NEB4" s="530"/>
      <c r="NEC4" s="530"/>
      <c r="NED4" s="530"/>
      <c r="NEE4" s="530"/>
      <c r="NEF4" s="530"/>
      <c r="NEG4" s="530"/>
      <c r="NEH4" s="530"/>
      <c r="NEI4" s="530"/>
      <c r="NEJ4" s="530"/>
      <c r="NEK4" s="530"/>
      <c r="NEL4" s="530"/>
      <c r="NEM4" s="530"/>
      <c r="NEN4" s="530"/>
      <c r="NEO4" s="530"/>
      <c r="NEP4" s="530"/>
      <c r="NEQ4" s="530"/>
      <c r="NER4" s="530"/>
      <c r="NES4" s="530"/>
      <c r="NET4" s="530"/>
      <c r="NEU4" s="530"/>
      <c r="NEV4" s="530"/>
      <c r="NEW4" s="530"/>
      <c r="NEX4" s="530"/>
      <c r="NEY4" s="530"/>
      <c r="NEZ4" s="530"/>
      <c r="NFA4" s="530"/>
      <c r="NFB4" s="530"/>
      <c r="NFC4" s="530"/>
      <c r="NFD4" s="530"/>
      <c r="NFE4" s="530"/>
      <c r="NFF4" s="530"/>
      <c r="NFG4" s="530"/>
      <c r="NFH4" s="530"/>
      <c r="NFI4" s="530"/>
      <c r="NFJ4" s="530"/>
      <c r="NFK4" s="530"/>
      <c r="NFL4" s="530"/>
      <c r="NFM4" s="530"/>
      <c r="NFN4" s="530"/>
      <c r="NFO4" s="530"/>
      <c r="NFP4" s="530"/>
      <c r="NFQ4" s="530"/>
      <c r="NFR4" s="530"/>
      <c r="NFS4" s="530"/>
      <c r="NFT4" s="530"/>
      <c r="NFU4" s="530"/>
      <c r="NFV4" s="530"/>
      <c r="NFW4" s="530"/>
      <c r="NFX4" s="530"/>
      <c r="NFY4" s="530"/>
      <c r="NFZ4" s="530"/>
      <c r="NGA4" s="530"/>
      <c r="NGB4" s="530"/>
      <c r="NGC4" s="530"/>
      <c r="NGD4" s="530"/>
      <c r="NGE4" s="530"/>
      <c r="NGF4" s="530"/>
      <c r="NGG4" s="530"/>
      <c r="NGH4" s="530"/>
      <c r="NGI4" s="530"/>
      <c r="NGJ4" s="530"/>
      <c r="NGK4" s="530"/>
      <c r="NGL4" s="530"/>
      <c r="NGM4" s="530"/>
      <c r="NGN4" s="530"/>
      <c r="NGO4" s="530"/>
      <c r="NGP4" s="530"/>
      <c r="NGQ4" s="530"/>
      <c r="NGR4" s="530"/>
      <c r="NGS4" s="530"/>
      <c r="NGT4" s="530"/>
      <c r="NGU4" s="530"/>
      <c r="NGV4" s="530"/>
      <c r="NGW4" s="530"/>
      <c r="NGX4" s="530"/>
      <c r="NGY4" s="530"/>
      <c r="NGZ4" s="530"/>
      <c r="NHA4" s="530"/>
      <c r="NHB4" s="530"/>
      <c r="NHC4" s="530"/>
      <c r="NHD4" s="530"/>
      <c r="NHE4" s="530"/>
      <c r="NHF4" s="530"/>
      <c r="NHG4" s="530"/>
      <c r="NHH4" s="530"/>
      <c r="NHI4" s="530"/>
      <c r="NHJ4" s="530"/>
      <c r="NHK4" s="530"/>
      <c r="NHL4" s="530"/>
      <c r="NHM4" s="530"/>
      <c r="NHN4" s="530"/>
      <c r="NHO4" s="530"/>
      <c r="NHP4" s="530"/>
      <c r="NHQ4" s="530"/>
      <c r="NHR4" s="530"/>
      <c r="NHS4" s="530"/>
      <c r="NHT4" s="530"/>
      <c r="NHU4" s="530"/>
      <c r="NHV4" s="530"/>
      <c r="NHW4" s="530"/>
      <c r="NHX4" s="530"/>
      <c r="NHY4" s="530"/>
      <c r="NHZ4" s="530"/>
      <c r="NIA4" s="530"/>
      <c r="NIB4" s="530"/>
      <c r="NIC4" s="530"/>
      <c r="NID4" s="530"/>
      <c r="NIE4" s="530"/>
      <c r="NIF4" s="530"/>
      <c r="NIG4" s="530"/>
      <c r="NIH4" s="530"/>
      <c r="NII4" s="530"/>
      <c r="NIJ4" s="530"/>
      <c r="NIK4" s="530"/>
      <c r="NIL4" s="530"/>
      <c r="NIM4" s="530"/>
      <c r="NIN4" s="530"/>
      <c r="NIO4" s="530"/>
      <c r="NIP4" s="530"/>
      <c r="NIQ4" s="530"/>
      <c r="NIR4" s="530"/>
      <c r="NIS4" s="530"/>
      <c r="NIT4" s="530"/>
      <c r="NIU4" s="530"/>
      <c r="NIV4" s="530"/>
      <c r="NIW4" s="530"/>
      <c r="NIX4" s="530"/>
      <c r="NIY4" s="530"/>
      <c r="NIZ4" s="530"/>
      <c r="NJA4" s="530"/>
      <c r="NJB4" s="530"/>
      <c r="NJC4" s="530"/>
      <c r="NJD4" s="530"/>
      <c r="NJE4" s="530"/>
      <c r="NJF4" s="530"/>
      <c r="NJG4" s="530"/>
      <c r="NJH4" s="530"/>
      <c r="NJI4" s="530"/>
      <c r="NJJ4" s="530"/>
      <c r="NJK4" s="530"/>
      <c r="NJL4" s="530"/>
      <c r="NJM4" s="530"/>
      <c r="NJN4" s="530"/>
      <c r="NJO4" s="530"/>
      <c r="NJP4" s="530"/>
      <c r="NJQ4" s="530"/>
      <c r="NJR4" s="530"/>
      <c r="NJS4" s="530"/>
      <c r="NJT4" s="530"/>
      <c r="NJU4" s="530"/>
      <c r="NJV4" s="530"/>
      <c r="NJW4" s="530"/>
      <c r="NJX4" s="530"/>
      <c r="NJY4" s="530"/>
      <c r="NJZ4" s="530"/>
      <c r="NKA4" s="530"/>
      <c r="NKB4" s="530"/>
      <c r="NKC4" s="530"/>
      <c r="NKD4" s="530"/>
      <c r="NKE4" s="530"/>
      <c r="NKF4" s="530"/>
      <c r="NKG4" s="530"/>
      <c r="NKH4" s="530"/>
      <c r="NKI4" s="530"/>
      <c r="NKJ4" s="530"/>
      <c r="NKK4" s="530"/>
      <c r="NKL4" s="530"/>
      <c r="NKM4" s="530"/>
      <c r="NKN4" s="530"/>
      <c r="NKO4" s="530"/>
      <c r="NKP4" s="530"/>
      <c r="NKQ4" s="530"/>
      <c r="NKR4" s="530"/>
      <c r="NKS4" s="530"/>
      <c r="NKT4" s="530"/>
      <c r="NKU4" s="530"/>
      <c r="NKV4" s="530"/>
      <c r="NKW4" s="530"/>
      <c r="NKX4" s="530"/>
      <c r="NKY4" s="530"/>
      <c r="NKZ4" s="530"/>
      <c r="NLA4" s="530"/>
      <c r="NLB4" s="530"/>
      <c r="NLC4" s="530"/>
      <c r="NLD4" s="530"/>
      <c r="NLE4" s="530"/>
      <c r="NLF4" s="530"/>
      <c r="NLG4" s="530"/>
      <c r="NLH4" s="530"/>
      <c r="NLI4" s="530"/>
      <c r="NLJ4" s="530"/>
      <c r="NLK4" s="530"/>
      <c r="NLL4" s="530"/>
      <c r="NLM4" s="530"/>
      <c r="NLN4" s="530"/>
      <c r="NLO4" s="530"/>
      <c r="NLP4" s="530"/>
      <c r="NLQ4" s="530"/>
      <c r="NLR4" s="530"/>
      <c r="NLS4" s="530"/>
      <c r="NLT4" s="530"/>
      <c r="NLU4" s="530"/>
      <c r="NLV4" s="530"/>
      <c r="NLW4" s="530"/>
      <c r="NLX4" s="530"/>
      <c r="NLY4" s="530"/>
      <c r="NLZ4" s="530"/>
      <c r="NMA4" s="530"/>
      <c r="NMB4" s="530"/>
      <c r="NMC4" s="530"/>
      <c r="NMD4" s="530"/>
      <c r="NME4" s="530"/>
      <c r="NMF4" s="530"/>
      <c r="NMG4" s="530"/>
      <c r="NMH4" s="530"/>
      <c r="NMI4" s="530"/>
      <c r="NMJ4" s="530"/>
      <c r="NMK4" s="530"/>
      <c r="NML4" s="530"/>
      <c r="NMM4" s="530"/>
      <c r="NMN4" s="530"/>
      <c r="NMO4" s="530"/>
      <c r="NMP4" s="530"/>
      <c r="NMQ4" s="530"/>
      <c r="NMR4" s="530"/>
      <c r="NMS4" s="530"/>
      <c r="NMT4" s="530"/>
      <c r="NMU4" s="530"/>
      <c r="NMV4" s="530"/>
      <c r="NMW4" s="530"/>
      <c r="NMX4" s="530"/>
      <c r="NMY4" s="530"/>
      <c r="NMZ4" s="530"/>
      <c r="NNA4" s="530"/>
      <c r="NNB4" s="530"/>
      <c r="NNC4" s="530"/>
      <c r="NND4" s="530"/>
      <c r="NNE4" s="530"/>
      <c r="NNF4" s="530"/>
      <c r="NNG4" s="530"/>
      <c r="NNH4" s="530"/>
      <c r="NNI4" s="530"/>
      <c r="NNJ4" s="530"/>
      <c r="NNK4" s="530"/>
      <c r="NNL4" s="530"/>
      <c r="NNM4" s="530"/>
      <c r="NNN4" s="530"/>
      <c r="NNO4" s="530"/>
      <c r="NNP4" s="530"/>
      <c r="NNQ4" s="530"/>
      <c r="NNR4" s="530"/>
      <c r="NNS4" s="530"/>
      <c r="NNT4" s="530"/>
      <c r="NNU4" s="530"/>
      <c r="NNV4" s="530"/>
      <c r="NNW4" s="530"/>
      <c r="NNX4" s="530"/>
      <c r="NNY4" s="530"/>
      <c r="NNZ4" s="530"/>
      <c r="NOA4" s="530"/>
      <c r="NOB4" s="530"/>
      <c r="NOC4" s="530"/>
      <c r="NOD4" s="530"/>
      <c r="NOE4" s="530"/>
      <c r="NOF4" s="530"/>
      <c r="NOG4" s="530"/>
      <c r="NOH4" s="530"/>
      <c r="NOI4" s="530"/>
      <c r="NOJ4" s="530"/>
      <c r="NOK4" s="530"/>
      <c r="NOL4" s="530"/>
      <c r="NOM4" s="530"/>
      <c r="NON4" s="530"/>
      <c r="NOO4" s="530"/>
      <c r="NOP4" s="530"/>
      <c r="NOQ4" s="530"/>
      <c r="NOR4" s="530"/>
      <c r="NOS4" s="530"/>
      <c r="NOT4" s="530"/>
      <c r="NOU4" s="530"/>
      <c r="NOV4" s="530"/>
      <c r="NOW4" s="530"/>
      <c r="NOX4" s="530"/>
      <c r="NOY4" s="530"/>
      <c r="NOZ4" s="530"/>
      <c r="NPA4" s="530"/>
      <c r="NPB4" s="530"/>
      <c r="NPC4" s="530"/>
      <c r="NPD4" s="530"/>
      <c r="NPE4" s="530"/>
      <c r="NPF4" s="530"/>
      <c r="NPG4" s="530"/>
      <c r="NPH4" s="530"/>
      <c r="NPI4" s="530"/>
      <c r="NPJ4" s="530"/>
      <c r="NPK4" s="530"/>
      <c r="NPL4" s="530"/>
      <c r="NPM4" s="530"/>
      <c r="NPN4" s="530"/>
      <c r="NPO4" s="530"/>
      <c r="NPP4" s="530"/>
      <c r="NPQ4" s="530"/>
      <c r="NPR4" s="530"/>
      <c r="NPS4" s="530"/>
      <c r="NPT4" s="530"/>
      <c r="NPU4" s="530"/>
      <c r="NPV4" s="530"/>
      <c r="NPW4" s="530"/>
      <c r="NPX4" s="530"/>
      <c r="NPY4" s="530"/>
      <c r="NPZ4" s="530"/>
      <c r="NQA4" s="530"/>
      <c r="NQB4" s="530"/>
      <c r="NQC4" s="530"/>
      <c r="NQD4" s="530"/>
      <c r="NQE4" s="530"/>
      <c r="NQF4" s="530"/>
      <c r="NQG4" s="530"/>
      <c r="NQH4" s="530"/>
      <c r="NQI4" s="530"/>
      <c r="NQJ4" s="530"/>
      <c r="NQK4" s="530"/>
      <c r="NQL4" s="530"/>
      <c r="NQM4" s="530"/>
      <c r="NQN4" s="530"/>
      <c r="NQO4" s="530"/>
      <c r="NQP4" s="530"/>
      <c r="NQQ4" s="530"/>
      <c r="NQR4" s="530"/>
      <c r="NQS4" s="530"/>
      <c r="NQT4" s="530"/>
      <c r="NQU4" s="530"/>
      <c r="NQV4" s="530"/>
      <c r="NQW4" s="530"/>
      <c r="NQX4" s="530"/>
      <c r="NQY4" s="530"/>
      <c r="NQZ4" s="530"/>
      <c r="NRA4" s="530"/>
      <c r="NRB4" s="530"/>
      <c r="NRC4" s="530"/>
      <c r="NRD4" s="530"/>
      <c r="NRE4" s="530"/>
      <c r="NRF4" s="530"/>
      <c r="NRG4" s="530"/>
      <c r="NRH4" s="530"/>
      <c r="NRI4" s="530"/>
      <c r="NRJ4" s="530"/>
      <c r="NRK4" s="530"/>
      <c r="NRL4" s="530"/>
      <c r="NRM4" s="530"/>
      <c r="NRN4" s="530"/>
      <c r="NRO4" s="530"/>
      <c r="NRP4" s="530"/>
      <c r="NRQ4" s="530"/>
      <c r="NRR4" s="530"/>
      <c r="NRS4" s="530"/>
      <c r="NRT4" s="530"/>
      <c r="NRU4" s="530"/>
      <c r="NRV4" s="530"/>
      <c r="NRW4" s="530"/>
      <c r="NRX4" s="530"/>
      <c r="NRY4" s="530"/>
      <c r="NRZ4" s="530"/>
      <c r="NSA4" s="530"/>
      <c r="NSB4" s="530"/>
      <c r="NSC4" s="530"/>
      <c r="NSD4" s="530"/>
      <c r="NSE4" s="530"/>
      <c r="NSF4" s="530"/>
      <c r="NSG4" s="530"/>
      <c r="NSH4" s="530"/>
      <c r="NSI4" s="530"/>
      <c r="NSJ4" s="530"/>
      <c r="NSK4" s="530"/>
      <c r="NSL4" s="530"/>
      <c r="NSM4" s="530"/>
      <c r="NSN4" s="530"/>
      <c r="NSO4" s="530"/>
      <c r="NSP4" s="530"/>
      <c r="NSQ4" s="530"/>
      <c r="NSR4" s="530"/>
      <c r="NSS4" s="530"/>
      <c r="NST4" s="530"/>
      <c r="NSU4" s="530"/>
      <c r="NSV4" s="530"/>
      <c r="NSW4" s="530"/>
      <c r="NSX4" s="530"/>
      <c r="NSY4" s="530"/>
      <c r="NSZ4" s="530"/>
      <c r="NTA4" s="530"/>
      <c r="NTB4" s="530"/>
      <c r="NTC4" s="530"/>
      <c r="NTD4" s="530"/>
      <c r="NTE4" s="530"/>
      <c r="NTF4" s="530"/>
      <c r="NTG4" s="530"/>
      <c r="NTH4" s="530"/>
      <c r="NTI4" s="530"/>
      <c r="NTJ4" s="530"/>
      <c r="NTK4" s="530"/>
      <c r="NTL4" s="530"/>
      <c r="NTM4" s="530"/>
      <c r="NTN4" s="530"/>
      <c r="NTO4" s="530"/>
      <c r="NTP4" s="530"/>
      <c r="NTQ4" s="530"/>
      <c r="NTR4" s="530"/>
      <c r="NTS4" s="530"/>
      <c r="NTT4" s="530"/>
      <c r="NTU4" s="530"/>
      <c r="NTV4" s="530"/>
      <c r="NTW4" s="530"/>
      <c r="NTX4" s="530"/>
      <c r="NTY4" s="530"/>
      <c r="NTZ4" s="530"/>
      <c r="NUA4" s="530"/>
      <c r="NUB4" s="530"/>
      <c r="NUC4" s="530"/>
      <c r="NUD4" s="530"/>
      <c r="NUE4" s="530"/>
      <c r="NUF4" s="530"/>
      <c r="NUG4" s="530"/>
      <c r="NUH4" s="530"/>
      <c r="NUI4" s="530"/>
      <c r="NUJ4" s="530"/>
      <c r="NUK4" s="530"/>
      <c r="NUL4" s="530"/>
      <c r="NUM4" s="530"/>
      <c r="NUN4" s="530"/>
      <c r="NUO4" s="530"/>
      <c r="NUP4" s="530"/>
      <c r="NUQ4" s="530"/>
      <c r="NUR4" s="530"/>
      <c r="NUS4" s="530"/>
      <c r="NUT4" s="530"/>
      <c r="NUU4" s="530"/>
      <c r="NUV4" s="530"/>
      <c r="NUW4" s="530"/>
      <c r="NUX4" s="530"/>
      <c r="NUY4" s="530"/>
      <c r="NUZ4" s="530"/>
      <c r="NVA4" s="530"/>
      <c r="NVB4" s="530"/>
      <c r="NVC4" s="530"/>
      <c r="NVD4" s="530"/>
      <c r="NVE4" s="530"/>
      <c r="NVF4" s="530"/>
      <c r="NVG4" s="530"/>
      <c r="NVH4" s="530"/>
      <c r="NVI4" s="530"/>
      <c r="NVJ4" s="530"/>
      <c r="NVK4" s="530"/>
      <c r="NVL4" s="530"/>
      <c r="NVM4" s="530"/>
      <c r="NVN4" s="530"/>
      <c r="NVO4" s="530"/>
      <c r="NVP4" s="530"/>
      <c r="NVQ4" s="530"/>
      <c r="NVR4" s="530"/>
      <c r="NVS4" s="530"/>
      <c r="NVT4" s="530"/>
      <c r="NVU4" s="530"/>
      <c r="NVV4" s="530"/>
      <c r="NVW4" s="530"/>
      <c r="NVX4" s="530"/>
      <c r="NVY4" s="530"/>
      <c r="NVZ4" s="530"/>
      <c r="NWA4" s="530"/>
      <c r="NWB4" s="530"/>
      <c r="NWC4" s="530"/>
      <c r="NWD4" s="530"/>
      <c r="NWE4" s="530"/>
      <c r="NWF4" s="530"/>
      <c r="NWG4" s="530"/>
      <c r="NWH4" s="530"/>
      <c r="NWI4" s="530"/>
      <c r="NWJ4" s="530"/>
      <c r="NWK4" s="530"/>
      <c r="NWL4" s="530"/>
      <c r="NWM4" s="530"/>
      <c r="NWN4" s="530"/>
      <c r="NWO4" s="530"/>
      <c r="NWP4" s="530"/>
      <c r="NWQ4" s="530"/>
      <c r="NWR4" s="530"/>
      <c r="NWS4" s="530"/>
      <c r="NWT4" s="530"/>
      <c r="NWU4" s="530"/>
      <c r="NWV4" s="530"/>
      <c r="NWW4" s="530"/>
      <c r="NWX4" s="530"/>
      <c r="NWY4" s="530"/>
      <c r="NWZ4" s="530"/>
      <c r="NXA4" s="530"/>
      <c r="NXB4" s="530"/>
      <c r="NXC4" s="530"/>
      <c r="NXD4" s="530"/>
      <c r="NXE4" s="530"/>
      <c r="NXF4" s="530"/>
      <c r="NXG4" s="530"/>
      <c r="NXH4" s="530"/>
      <c r="NXI4" s="530"/>
      <c r="NXJ4" s="530"/>
      <c r="NXK4" s="530"/>
      <c r="NXL4" s="530"/>
      <c r="NXM4" s="530"/>
      <c r="NXN4" s="530"/>
      <c r="NXO4" s="530"/>
      <c r="NXP4" s="530"/>
      <c r="NXQ4" s="530"/>
      <c r="NXR4" s="530"/>
      <c r="NXS4" s="530"/>
      <c r="NXT4" s="530"/>
      <c r="NXU4" s="530"/>
      <c r="NXV4" s="530"/>
      <c r="NXW4" s="530"/>
      <c r="NXX4" s="530"/>
      <c r="NXY4" s="530"/>
      <c r="NXZ4" s="530"/>
      <c r="NYA4" s="530"/>
      <c r="NYB4" s="530"/>
      <c r="NYC4" s="530"/>
      <c r="NYD4" s="530"/>
      <c r="NYE4" s="530"/>
      <c r="NYF4" s="530"/>
      <c r="NYG4" s="530"/>
      <c r="NYH4" s="530"/>
      <c r="NYI4" s="530"/>
      <c r="NYJ4" s="530"/>
      <c r="NYK4" s="530"/>
      <c r="NYL4" s="530"/>
      <c r="NYM4" s="530"/>
      <c r="NYN4" s="530"/>
      <c r="NYO4" s="530"/>
      <c r="NYP4" s="530"/>
      <c r="NYQ4" s="530"/>
      <c r="NYR4" s="530"/>
      <c r="NYS4" s="530"/>
      <c r="NYT4" s="530"/>
      <c r="NYU4" s="530"/>
      <c r="NYV4" s="530"/>
      <c r="NYW4" s="530"/>
      <c r="NYX4" s="530"/>
      <c r="NYY4" s="530"/>
      <c r="NYZ4" s="530"/>
      <c r="NZA4" s="530"/>
      <c r="NZB4" s="530"/>
      <c r="NZC4" s="530"/>
      <c r="NZD4" s="530"/>
      <c r="NZE4" s="530"/>
      <c r="NZF4" s="530"/>
      <c r="NZG4" s="530"/>
      <c r="NZH4" s="530"/>
      <c r="NZI4" s="530"/>
      <c r="NZJ4" s="530"/>
      <c r="NZK4" s="530"/>
      <c r="NZL4" s="530"/>
      <c r="NZM4" s="530"/>
      <c r="NZN4" s="530"/>
      <c r="NZO4" s="530"/>
      <c r="NZP4" s="530"/>
      <c r="NZQ4" s="530"/>
      <c r="NZR4" s="530"/>
      <c r="NZS4" s="530"/>
      <c r="NZT4" s="530"/>
      <c r="NZU4" s="530"/>
      <c r="NZV4" s="530"/>
      <c r="NZW4" s="530"/>
      <c r="NZX4" s="530"/>
      <c r="NZY4" s="530"/>
      <c r="NZZ4" s="530"/>
      <c r="OAA4" s="530"/>
      <c r="OAB4" s="530"/>
      <c r="OAC4" s="530"/>
      <c r="OAD4" s="530"/>
      <c r="OAE4" s="530"/>
      <c r="OAF4" s="530"/>
      <c r="OAG4" s="530"/>
      <c r="OAH4" s="530"/>
      <c r="OAI4" s="530"/>
      <c r="OAJ4" s="530"/>
      <c r="OAK4" s="530"/>
      <c r="OAL4" s="530"/>
      <c r="OAM4" s="530"/>
      <c r="OAN4" s="530"/>
      <c r="OAO4" s="530"/>
      <c r="OAP4" s="530"/>
      <c r="OAQ4" s="530"/>
      <c r="OAR4" s="530"/>
      <c r="OAS4" s="530"/>
      <c r="OAT4" s="530"/>
      <c r="OAU4" s="530"/>
      <c r="OAV4" s="530"/>
      <c r="OAW4" s="530"/>
      <c r="OAX4" s="530"/>
      <c r="OAY4" s="530"/>
      <c r="OAZ4" s="530"/>
      <c r="OBA4" s="530"/>
      <c r="OBB4" s="530"/>
      <c r="OBC4" s="530"/>
      <c r="OBD4" s="530"/>
      <c r="OBE4" s="530"/>
      <c r="OBF4" s="530"/>
      <c r="OBG4" s="530"/>
      <c r="OBH4" s="530"/>
      <c r="OBI4" s="530"/>
      <c r="OBJ4" s="530"/>
      <c r="OBK4" s="530"/>
      <c r="OBL4" s="530"/>
      <c r="OBM4" s="530"/>
      <c r="OBN4" s="530"/>
      <c r="OBO4" s="530"/>
      <c r="OBP4" s="530"/>
      <c r="OBQ4" s="530"/>
      <c r="OBR4" s="530"/>
      <c r="OBS4" s="530"/>
      <c r="OBT4" s="530"/>
      <c r="OBU4" s="530"/>
      <c r="OBV4" s="530"/>
      <c r="OBW4" s="530"/>
      <c r="OBX4" s="530"/>
      <c r="OBY4" s="530"/>
      <c r="OBZ4" s="530"/>
      <c r="OCA4" s="530"/>
      <c r="OCB4" s="530"/>
      <c r="OCC4" s="530"/>
      <c r="OCD4" s="530"/>
      <c r="OCE4" s="530"/>
      <c r="OCF4" s="530"/>
      <c r="OCG4" s="530"/>
      <c r="OCH4" s="530"/>
      <c r="OCI4" s="530"/>
      <c r="OCJ4" s="530"/>
      <c r="OCK4" s="530"/>
      <c r="OCL4" s="530"/>
      <c r="OCM4" s="530"/>
      <c r="OCN4" s="530"/>
      <c r="OCO4" s="530"/>
      <c r="OCP4" s="530"/>
      <c r="OCQ4" s="530"/>
      <c r="OCR4" s="530"/>
      <c r="OCS4" s="530"/>
      <c r="OCT4" s="530"/>
      <c r="OCU4" s="530"/>
      <c r="OCV4" s="530"/>
      <c r="OCW4" s="530"/>
      <c r="OCX4" s="530"/>
      <c r="OCY4" s="530"/>
      <c r="OCZ4" s="530"/>
      <c r="ODA4" s="530"/>
      <c r="ODB4" s="530"/>
      <c r="ODC4" s="530"/>
      <c r="ODD4" s="530"/>
      <c r="ODE4" s="530"/>
      <c r="ODF4" s="530"/>
      <c r="ODG4" s="530"/>
      <c r="ODH4" s="530"/>
      <c r="ODI4" s="530"/>
      <c r="ODJ4" s="530"/>
      <c r="ODK4" s="530"/>
      <c r="ODL4" s="530"/>
      <c r="ODM4" s="530"/>
      <c r="ODN4" s="530"/>
      <c r="ODO4" s="530"/>
      <c r="ODP4" s="530"/>
      <c r="ODQ4" s="530"/>
      <c r="ODR4" s="530"/>
      <c r="ODS4" s="530"/>
      <c r="ODT4" s="530"/>
      <c r="ODU4" s="530"/>
      <c r="ODV4" s="530"/>
      <c r="ODW4" s="530"/>
      <c r="ODX4" s="530"/>
      <c r="ODY4" s="530"/>
      <c r="ODZ4" s="530"/>
      <c r="OEA4" s="530"/>
      <c r="OEB4" s="530"/>
      <c r="OEC4" s="530"/>
      <c r="OED4" s="530"/>
      <c r="OEE4" s="530"/>
      <c r="OEF4" s="530"/>
      <c r="OEG4" s="530"/>
      <c r="OEH4" s="530"/>
      <c r="OEI4" s="530"/>
      <c r="OEJ4" s="530"/>
      <c r="OEK4" s="530"/>
      <c r="OEL4" s="530"/>
      <c r="OEM4" s="530"/>
      <c r="OEN4" s="530"/>
      <c r="OEO4" s="530"/>
      <c r="OEP4" s="530"/>
      <c r="OEQ4" s="530"/>
      <c r="OER4" s="530"/>
      <c r="OES4" s="530"/>
      <c r="OET4" s="530"/>
      <c r="OEU4" s="530"/>
      <c r="OEV4" s="530"/>
      <c r="OEW4" s="530"/>
      <c r="OEX4" s="530"/>
      <c r="OEY4" s="530"/>
      <c r="OEZ4" s="530"/>
      <c r="OFA4" s="530"/>
      <c r="OFB4" s="530"/>
      <c r="OFC4" s="530"/>
      <c r="OFD4" s="530"/>
      <c r="OFE4" s="530"/>
      <c r="OFF4" s="530"/>
      <c r="OFG4" s="530"/>
      <c r="OFH4" s="530"/>
      <c r="OFI4" s="530"/>
      <c r="OFJ4" s="530"/>
      <c r="OFK4" s="530"/>
      <c r="OFL4" s="530"/>
      <c r="OFM4" s="530"/>
      <c r="OFN4" s="530"/>
      <c r="OFO4" s="530"/>
      <c r="OFP4" s="530"/>
      <c r="OFQ4" s="530"/>
      <c r="OFR4" s="530"/>
      <c r="OFS4" s="530"/>
      <c r="OFT4" s="530"/>
      <c r="OFU4" s="530"/>
      <c r="OFV4" s="530"/>
      <c r="OFW4" s="530"/>
      <c r="OFX4" s="530"/>
      <c r="OFY4" s="530"/>
      <c r="OFZ4" s="530"/>
      <c r="OGA4" s="530"/>
      <c r="OGB4" s="530"/>
      <c r="OGC4" s="530"/>
      <c r="OGD4" s="530"/>
      <c r="OGE4" s="530"/>
      <c r="OGF4" s="530"/>
      <c r="OGG4" s="530"/>
      <c r="OGH4" s="530"/>
      <c r="OGI4" s="530"/>
      <c r="OGJ4" s="530"/>
      <c r="OGK4" s="530"/>
      <c r="OGL4" s="530"/>
      <c r="OGM4" s="530"/>
      <c r="OGN4" s="530"/>
      <c r="OGO4" s="530"/>
      <c r="OGP4" s="530"/>
      <c r="OGQ4" s="530"/>
      <c r="OGR4" s="530"/>
      <c r="OGS4" s="530"/>
      <c r="OGT4" s="530"/>
      <c r="OGU4" s="530"/>
      <c r="OGV4" s="530"/>
      <c r="OGW4" s="530"/>
      <c r="OGX4" s="530"/>
      <c r="OGY4" s="530"/>
      <c r="OGZ4" s="530"/>
      <c r="OHA4" s="530"/>
      <c r="OHB4" s="530"/>
      <c r="OHC4" s="530"/>
      <c r="OHD4" s="530"/>
      <c r="OHE4" s="530"/>
      <c r="OHF4" s="530"/>
      <c r="OHG4" s="530"/>
      <c r="OHH4" s="530"/>
      <c r="OHI4" s="530"/>
      <c r="OHJ4" s="530"/>
      <c r="OHK4" s="530"/>
      <c r="OHL4" s="530"/>
      <c r="OHM4" s="530"/>
      <c r="OHN4" s="530"/>
      <c r="OHO4" s="530"/>
      <c r="OHP4" s="530"/>
      <c r="OHQ4" s="530"/>
      <c r="OHR4" s="530"/>
      <c r="OHS4" s="530"/>
      <c r="OHT4" s="530"/>
      <c r="OHU4" s="530"/>
      <c r="OHV4" s="530"/>
      <c r="OHW4" s="530"/>
      <c r="OHX4" s="530"/>
      <c r="OHY4" s="530"/>
      <c r="OHZ4" s="530"/>
      <c r="OIA4" s="530"/>
      <c r="OIB4" s="530"/>
      <c r="OIC4" s="530"/>
      <c r="OID4" s="530"/>
      <c r="OIE4" s="530"/>
      <c r="OIF4" s="530"/>
      <c r="OIG4" s="530"/>
      <c r="OIH4" s="530"/>
      <c r="OII4" s="530"/>
      <c r="OIJ4" s="530"/>
      <c r="OIK4" s="530"/>
      <c r="OIL4" s="530"/>
      <c r="OIM4" s="530"/>
      <c r="OIN4" s="530"/>
      <c r="OIO4" s="530"/>
      <c r="OIP4" s="530"/>
      <c r="OIQ4" s="530"/>
      <c r="OIR4" s="530"/>
      <c r="OIS4" s="530"/>
      <c r="OIT4" s="530"/>
      <c r="OIU4" s="530"/>
      <c r="OIV4" s="530"/>
      <c r="OIW4" s="530"/>
      <c r="OIX4" s="530"/>
      <c r="OIY4" s="530"/>
      <c r="OIZ4" s="530"/>
      <c r="OJA4" s="530"/>
      <c r="OJB4" s="530"/>
      <c r="OJC4" s="530"/>
      <c r="OJD4" s="530"/>
      <c r="OJE4" s="530"/>
      <c r="OJF4" s="530"/>
      <c r="OJG4" s="530"/>
      <c r="OJH4" s="530"/>
      <c r="OJI4" s="530"/>
      <c r="OJJ4" s="530"/>
      <c r="OJK4" s="530"/>
      <c r="OJL4" s="530"/>
      <c r="OJM4" s="530"/>
      <c r="OJN4" s="530"/>
      <c r="OJO4" s="530"/>
      <c r="OJP4" s="530"/>
      <c r="OJQ4" s="530"/>
      <c r="OJR4" s="530"/>
      <c r="OJS4" s="530"/>
      <c r="OJT4" s="530"/>
      <c r="OJU4" s="530"/>
      <c r="OJV4" s="530"/>
      <c r="OJW4" s="530"/>
      <c r="OJX4" s="530"/>
      <c r="OJY4" s="530"/>
      <c r="OJZ4" s="530"/>
      <c r="OKA4" s="530"/>
      <c r="OKB4" s="530"/>
      <c r="OKC4" s="530"/>
      <c r="OKD4" s="530"/>
      <c r="OKE4" s="530"/>
      <c r="OKF4" s="530"/>
      <c r="OKG4" s="530"/>
      <c r="OKH4" s="530"/>
      <c r="OKI4" s="530"/>
      <c r="OKJ4" s="530"/>
      <c r="OKK4" s="530"/>
      <c r="OKL4" s="530"/>
      <c r="OKM4" s="530"/>
      <c r="OKN4" s="530"/>
      <c r="OKO4" s="530"/>
      <c r="OKP4" s="530"/>
      <c r="OKQ4" s="530"/>
      <c r="OKR4" s="530"/>
      <c r="OKS4" s="530"/>
      <c r="OKT4" s="530"/>
      <c r="OKU4" s="530"/>
      <c r="OKV4" s="530"/>
      <c r="OKW4" s="530"/>
      <c r="OKX4" s="530"/>
      <c r="OKY4" s="530"/>
      <c r="OKZ4" s="530"/>
      <c r="OLA4" s="530"/>
      <c r="OLB4" s="530"/>
      <c r="OLC4" s="530"/>
      <c r="OLD4" s="530"/>
      <c r="OLE4" s="530"/>
      <c r="OLF4" s="530"/>
      <c r="OLG4" s="530"/>
      <c r="OLH4" s="530"/>
      <c r="OLI4" s="530"/>
      <c r="OLJ4" s="530"/>
      <c r="OLK4" s="530"/>
      <c r="OLL4" s="530"/>
      <c r="OLM4" s="530"/>
      <c r="OLN4" s="530"/>
      <c r="OLO4" s="530"/>
      <c r="OLP4" s="530"/>
      <c r="OLQ4" s="530"/>
      <c r="OLR4" s="530"/>
      <c r="OLS4" s="530"/>
      <c r="OLT4" s="530"/>
      <c r="OLU4" s="530"/>
      <c r="OLV4" s="530"/>
      <c r="OLW4" s="530"/>
      <c r="OLX4" s="530"/>
      <c r="OLY4" s="530"/>
      <c r="OLZ4" s="530"/>
      <c r="OMA4" s="530"/>
      <c r="OMB4" s="530"/>
      <c r="OMC4" s="530"/>
      <c r="OMD4" s="530"/>
      <c r="OME4" s="530"/>
      <c r="OMF4" s="530"/>
      <c r="OMG4" s="530"/>
      <c r="OMH4" s="530"/>
      <c r="OMI4" s="530"/>
      <c r="OMJ4" s="530"/>
      <c r="OMK4" s="530"/>
      <c r="OML4" s="530"/>
      <c r="OMM4" s="530"/>
      <c r="OMN4" s="530"/>
      <c r="OMO4" s="530"/>
      <c r="OMP4" s="530"/>
      <c r="OMQ4" s="530"/>
      <c r="OMR4" s="530"/>
      <c r="OMS4" s="530"/>
      <c r="OMT4" s="530"/>
      <c r="OMU4" s="530"/>
      <c r="OMV4" s="530"/>
      <c r="OMW4" s="530"/>
      <c r="OMX4" s="530"/>
      <c r="OMY4" s="530"/>
      <c r="OMZ4" s="530"/>
      <c r="ONA4" s="530"/>
      <c r="ONB4" s="530"/>
      <c r="ONC4" s="530"/>
      <c r="OND4" s="530"/>
      <c r="ONE4" s="530"/>
      <c r="ONF4" s="530"/>
      <c r="ONG4" s="530"/>
      <c r="ONH4" s="530"/>
      <c r="ONI4" s="530"/>
      <c r="ONJ4" s="530"/>
      <c r="ONK4" s="530"/>
      <c r="ONL4" s="530"/>
      <c r="ONM4" s="530"/>
      <c r="ONN4" s="530"/>
      <c r="ONO4" s="530"/>
      <c r="ONP4" s="530"/>
      <c r="ONQ4" s="530"/>
      <c r="ONR4" s="530"/>
      <c r="ONS4" s="530"/>
      <c r="ONT4" s="530"/>
      <c r="ONU4" s="530"/>
      <c r="ONV4" s="530"/>
      <c r="ONW4" s="530"/>
      <c r="ONX4" s="530"/>
      <c r="ONY4" s="530"/>
      <c r="ONZ4" s="530"/>
      <c r="OOA4" s="530"/>
      <c r="OOB4" s="530"/>
      <c r="OOC4" s="530"/>
      <c r="OOD4" s="530"/>
      <c r="OOE4" s="530"/>
      <c r="OOF4" s="530"/>
      <c r="OOG4" s="530"/>
      <c r="OOH4" s="530"/>
      <c r="OOI4" s="530"/>
      <c r="OOJ4" s="530"/>
      <c r="OOK4" s="530"/>
      <c r="OOL4" s="530"/>
      <c r="OOM4" s="530"/>
      <c r="OON4" s="530"/>
      <c r="OOO4" s="530"/>
      <c r="OOP4" s="530"/>
      <c r="OOQ4" s="530"/>
      <c r="OOR4" s="530"/>
      <c r="OOS4" s="530"/>
      <c r="OOT4" s="530"/>
      <c r="OOU4" s="530"/>
      <c r="OOV4" s="530"/>
      <c r="OOW4" s="530"/>
      <c r="OOX4" s="530"/>
      <c r="OOY4" s="530"/>
      <c r="OOZ4" s="530"/>
      <c r="OPA4" s="530"/>
      <c r="OPB4" s="530"/>
      <c r="OPC4" s="530"/>
      <c r="OPD4" s="530"/>
      <c r="OPE4" s="530"/>
      <c r="OPF4" s="530"/>
      <c r="OPG4" s="530"/>
      <c r="OPH4" s="530"/>
      <c r="OPI4" s="530"/>
      <c r="OPJ4" s="530"/>
      <c r="OPK4" s="530"/>
      <c r="OPL4" s="530"/>
      <c r="OPM4" s="530"/>
      <c r="OPN4" s="530"/>
      <c r="OPO4" s="530"/>
      <c r="OPP4" s="530"/>
      <c r="OPQ4" s="530"/>
      <c r="OPR4" s="530"/>
      <c r="OPS4" s="530"/>
      <c r="OPT4" s="530"/>
      <c r="OPU4" s="530"/>
      <c r="OPV4" s="530"/>
      <c r="OPW4" s="530"/>
      <c r="OPX4" s="530"/>
      <c r="OPY4" s="530"/>
      <c r="OPZ4" s="530"/>
      <c r="OQA4" s="530"/>
      <c r="OQB4" s="530"/>
      <c r="OQC4" s="530"/>
      <c r="OQD4" s="530"/>
      <c r="OQE4" s="530"/>
      <c r="OQF4" s="530"/>
      <c r="OQG4" s="530"/>
      <c r="OQH4" s="530"/>
      <c r="OQI4" s="530"/>
      <c r="OQJ4" s="530"/>
      <c r="OQK4" s="530"/>
      <c r="OQL4" s="530"/>
      <c r="OQM4" s="530"/>
      <c r="OQN4" s="530"/>
      <c r="OQO4" s="530"/>
      <c r="OQP4" s="530"/>
      <c r="OQQ4" s="530"/>
      <c r="OQR4" s="530"/>
      <c r="OQS4" s="530"/>
      <c r="OQT4" s="530"/>
      <c r="OQU4" s="530"/>
      <c r="OQV4" s="530"/>
      <c r="OQW4" s="530"/>
      <c r="OQX4" s="530"/>
      <c r="OQY4" s="530"/>
      <c r="OQZ4" s="530"/>
      <c r="ORA4" s="530"/>
      <c r="ORB4" s="530"/>
      <c r="ORC4" s="530"/>
      <c r="ORD4" s="530"/>
      <c r="ORE4" s="530"/>
      <c r="ORF4" s="530"/>
      <c r="ORG4" s="530"/>
      <c r="ORH4" s="530"/>
      <c r="ORI4" s="530"/>
      <c r="ORJ4" s="530"/>
      <c r="ORK4" s="530"/>
      <c r="ORL4" s="530"/>
      <c r="ORM4" s="530"/>
      <c r="ORN4" s="530"/>
      <c r="ORO4" s="530"/>
      <c r="ORP4" s="530"/>
      <c r="ORQ4" s="530"/>
      <c r="ORR4" s="530"/>
      <c r="ORS4" s="530"/>
      <c r="ORT4" s="530"/>
      <c r="ORU4" s="530"/>
      <c r="ORV4" s="530"/>
      <c r="ORW4" s="530"/>
      <c r="ORX4" s="530"/>
      <c r="ORY4" s="530"/>
      <c r="ORZ4" s="530"/>
      <c r="OSA4" s="530"/>
      <c r="OSB4" s="530"/>
      <c r="OSC4" s="530"/>
      <c r="OSD4" s="530"/>
      <c r="OSE4" s="530"/>
      <c r="OSF4" s="530"/>
      <c r="OSG4" s="530"/>
      <c r="OSH4" s="530"/>
      <c r="OSI4" s="530"/>
      <c r="OSJ4" s="530"/>
      <c r="OSK4" s="530"/>
      <c r="OSL4" s="530"/>
      <c r="OSM4" s="530"/>
      <c r="OSN4" s="530"/>
      <c r="OSO4" s="530"/>
      <c r="OSP4" s="530"/>
      <c r="OSQ4" s="530"/>
      <c r="OSR4" s="530"/>
      <c r="OSS4" s="530"/>
      <c r="OST4" s="530"/>
      <c r="OSU4" s="530"/>
      <c r="OSV4" s="530"/>
      <c r="OSW4" s="530"/>
      <c r="OSX4" s="530"/>
      <c r="OSY4" s="530"/>
      <c r="OSZ4" s="530"/>
      <c r="OTA4" s="530"/>
      <c r="OTB4" s="530"/>
      <c r="OTC4" s="530"/>
      <c r="OTD4" s="530"/>
      <c r="OTE4" s="530"/>
      <c r="OTF4" s="530"/>
      <c r="OTG4" s="530"/>
      <c r="OTH4" s="530"/>
      <c r="OTI4" s="530"/>
      <c r="OTJ4" s="530"/>
      <c r="OTK4" s="530"/>
      <c r="OTL4" s="530"/>
      <c r="OTM4" s="530"/>
      <c r="OTN4" s="530"/>
      <c r="OTO4" s="530"/>
      <c r="OTP4" s="530"/>
      <c r="OTQ4" s="530"/>
      <c r="OTR4" s="530"/>
      <c r="OTS4" s="530"/>
      <c r="OTT4" s="530"/>
      <c r="OTU4" s="530"/>
      <c r="OTV4" s="530"/>
      <c r="OTW4" s="530"/>
      <c r="OTX4" s="530"/>
      <c r="OTY4" s="530"/>
      <c r="OTZ4" s="530"/>
      <c r="OUA4" s="530"/>
      <c r="OUB4" s="530"/>
      <c r="OUC4" s="530"/>
      <c r="OUD4" s="530"/>
      <c r="OUE4" s="530"/>
      <c r="OUF4" s="530"/>
      <c r="OUG4" s="530"/>
      <c r="OUH4" s="530"/>
      <c r="OUI4" s="530"/>
      <c r="OUJ4" s="530"/>
      <c r="OUK4" s="530"/>
      <c r="OUL4" s="530"/>
      <c r="OUM4" s="530"/>
      <c r="OUN4" s="530"/>
      <c r="OUO4" s="530"/>
      <c r="OUP4" s="530"/>
      <c r="OUQ4" s="530"/>
      <c r="OUR4" s="530"/>
      <c r="OUS4" s="530"/>
      <c r="OUT4" s="530"/>
      <c r="OUU4" s="530"/>
      <c r="OUV4" s="530"/>
      <c r="OUW4" s="530"/>
      <c r="OUX4" s="530"/>
      <c r="OUY4" s="530"/>
      <c r="OUZ4" s="530"/>
      <c r="OVA4" s="530"/>
      <c r="OVB4" s="530"/>
      <c r="OVC4" s="530"/>
      <c r="OVD4" s="530"/>
      <c r="OVE4" s="530"/>
      <c r="OVF4" s="530"/>
      <c r="OVG4" s="530"/>
      <c r="OVH4" s="530"/>
      <c r="OVI4" s="530"/>
      <c r="OVJ4" s="530"/>
      <c r="OVK4" s="530"/>
      <c r="OVL4" s="530"/>
      <c r="OVM4" s="530"/>
      <c r="OVN4" s="530"/>
      <c r="OVO4" s="530"/>
      <c r="OVP4" s="530"/>
      <c r="OVQ4" s="530"/>
      <c r="OVR4" s="530"/>
      <c r="OVS4" s="530"/>
      <c r="OVT4" s="530"/>
      <c r="OVU4" s="530"/>
      <c r="OVV4" s="530"/>
      <c r="OVW4" s="530"/>
      <c r="OVX4" s="530"/>
      <c r="OVY4" s="530"/>
      <c r="OVZ4" s="530"/>
      <c r="OWA4" s="530"/>
      <c r="OWB4" s="530"/>
      <c r="OWC4" s="530"/>
      <c r="OWD4" s="530"/>
      <c r="OWE4" s="530"/>
      <c r="OWF4" s="530"/>
      <c r="OWG4" s="530"/>
      <c r="OWH4" s="530"/>
      <c r="OWI4" s="530"/>
      <c r="OWJ4" s="530"/>
      <c r="OWK4" s="530"/>
      <c r="OWL4" s="530"/>
      <c r="OWM4" s="530"/>
      <c r="OWN4" s="530"/>
      <c r="OWO4" s="530"/>
      <c r="OWP4" s="530"/>
      <c r="OWQ4" s="530"/>
      <c r="OWR4" s="530"/>
      <c r="OWS4" s="530"/>
      <c r="OWT4" s="530"/>
      <c r="OWU4" s="530"/>
      <c r="OWV4" s="530"/>
      <c r="OWW4" s="530"/>
      <c r="OWX4" s="530"/>
      <c r="OWY4" s="530"/>
      <c r="OWZ4" s="530"/>
      <c r="OXA4" s="530"/>
      <c r="OXB4" s="530"/>
      <c r="OXC4" s="530"/>
      <c r="OXD4" s="530"/>
      <c r="OXE4" s="530"/>
      <c r="OXF4" s="530"/>
      <c r="OXG4" s="530"/>
      <c r="OXH4" s="530"/>
      <c r="OXI4" s="530"/>
      <c r="OXJ4" s="530"/>
      <c r="OXK4" s="530"/>
      <c r="OXL4" s="530"/>
      <c r="OXM4" s="530"/>
      <c r="OXN4" s="530"/>
      <c r="OXO4" s="530"/>
      <c r="OXP4" s="530"/>
      <c r="OXQ4" s="530"/>
      <c r="OXR4" s="530"/>
      <c r="OXS4" s="530"/>
      <c r="OXT4" s="530"/>
      <c r="OXU4" s="530"/>
      <c r="OXV4" s="530"/>
      <c r="OXW4" s="530"/>
      <c r="OXX4" s="530"/>
      <c r="OXY4" s="530"/>
      <c r="OXZ4" s="530"/>
      <c r="OYA4" s="530"/>
      <c r="OYB4" s="530"/>
      <c r="OYC4" s="530"/>
      <c r="OYD4" s="530"/>
      <c r="OYE4" s="530"/>
      <c r="OYF4" s="530"/>
      <c r="OYG4" s="530"/>
      <c r="OYH4" s="530"/>
      <c r="OYI4" s="530"/>
      <c r="OYJ4" s="530"/>
      <c r="OYK4" s="530"/>
      <c r="OYL4" s="530"/>
      <c r="OYM4" s="530"/>
      <c r="OYN4" s="530"/>
      <c r="OYO4" s="530"/>
      <c r="OYP4" s="530"/>
      <c r="OYQ4" s="530"/>
      <c r="OYR4" s="530"/>
      <c r="OYS4" s="530"/>
      <c r="OYT4" s="530"/>
      <c r="OYU4" s="530"/>
      <c r="OYV4" s="530"/>
      <c r="OYW4" s="530"/>
      <c r="OYX4" s="530"/>
      <c r="OYY4" s="530"/>
      <c r="OYZ4" s="530"/>
      <c r="OZA4" s="530"/>
      <c r="OZB4" s="530"/>
      <c r="OZC4" s="530"/>
      <c r="OZD4" s="530"/>
      <c r="OZE4" s="530"/>
      <c r="OZF4" s="530"/>
      <c r="OZG4" s="530"/>
      <c r="OZH4" s="530"/>
      <c r="OZI4" s="530"/>
      <c r="OZJ4" s="530"/>
      <c r="OZK4" s="530"/>
      <c r="OZL4" s="530"/>
      <c r="OZM4" s="530"/>
      <c r="OZN4" s="530"/>
      <c r="OZO4" s="530"/>
      <c r="OZP4" s="530"/>
      <c r="OZQ4" s="530"/>
      <c r="OZR4" s="530"/>
      <c r="OZS4" s="530"/>
      <c r="OZT4" s="530"/>
      <c r="OZU4" s="530"/>
      <c r="OZV4" s="530"/>
      <c r="OZW4" s="530"/>
      <c r="OZX4" s="530"/>
      <c r="OZY4" s="530"/>
      <c r="OZZ4" s="530"/>
      <c r="PAA4" s="530"/>
      <c r="PAB4" s="530"/>
      <c r="PAC4" s="530"/>
      <c r="PAD4" s="530"/>
      <c r="PAE4" s="530"/>
      <c r="PAF4" s="530"/>
      <c r="PAG4" s="530"/>
      <c r="PAH4" s="530"/>
      <c r="PAI4" s="530"/>
      <c r="PAJ4" s="530"/>
      <c r="PAK4" s="530"/>
      <c r="PAL4" s="530"/>
      <c r="PAM4" s="530"/>
      <c r="PAN4" s="530"/>
      <c r="PAO4" s="530"/>
      <c r="PAP4" s="530"/>
      <c r="PAQ4" s="530"/>
      <c r="PAR4" s="530"/>
      <c r="PAS4" s="530"/>
      <c r="PAT4" s="530"/>
      <c r="PAU4" s="530"/>
      <c r="PAV4" s="530"/>
      <c r="PAW4" s="530"/>
      <c r="PAX4" s="530"/>
      <c r="PAY4" s="530"/>
      <c r="PAZ4" s="530"/>
      <c r="PBA4" s="530"/>
      <c r="PBB4" s="530"/>
      <c r="PBC4" s="530"/>
      <c r="PBD4" s="530"/>
      <c r="PBE4" s="530"/>
      <c r="PBF4" s="530"/>
      <c r="PBG4" s="530"/>
      <c r="PBH4" s="530"/>
      <c r="PBI4" s="530"/>
      <c r="PBJ4" s="530"/>
      <c r="PBK4" s="530"/>
      <c r="PBL4" s="530"/>
      <c r="PBM4" s="530"/>
      <c r="PBN4" s="530"/>
      <c r="PBO4" s="530"/>
      <c r="PBP4" s="530"/>
      <c r="PBQ4" s="530"/>
      <c r="PBR4" s="530"/>
      <c r="PBS4" s="530"/>
      <c r="PBT4" s="530"/>
      <c r="PBU4" s="530"/>
      <c r="PBV4" s="530"/>
      <c r="PBW4" s="530"/>
      <c r="PBX4" s="530"/>
      <c r="PBY4" s="530"/>
      <c r="PBZ4" s="530"/>
      <c r="PCA4" s="530"/>
      <c r="PCB4" s="530"/>
      <c r="PCC4" s="530"/>
      <c r="PCD4" s="530"/>
      <c r="PCE4" s="530"/>
      <c r="PCF4" s="530"/>
      <c r="PCG4" s="530"/>
      <c r="PCH4" s="530"/>
      <c r="PCI4" s="530"/>
      <c r="PCJ4" s="530"/>
      <c r="PCK4" s="530"/>
      <c r="PCL4" s="530"/>
      <c r="PCM4" s="530"/>
      <c r="PCN4" s="530"/>
      <c r="PCO4" s="530"/>
      <c r="PCP4" s="530"/>
      <c r="PCQ4" s="530"/>
      <c r="PCR4" s="530"/>
      <c r="PCS4" s="530"/>
      <c r="PCT4" s="530"/>
      <c r="PCU4" s="530"/>
      <c r="PCV4" s="530"/>
      <c r="PCW4" s="530"/>
      <c r="PCX4" s="530"/>
      <c r="PCY4" s="530"/>
      <c r="PCZ4" s="530"/>
      <c r="PDA4" s="530"/>
      <c r="PDB4" s="530"/>
      <c r="PDC4" s="530"/>
      <c r="PDD4" s="530"/>
      <c r="PDE4" s="530"/>
      <c r="PDF4" s="530"/>
      <c r="PDG4" s="530"/>
      <c r="PDH4" s="530"/>
      <c r="PDI4" s="530"/>
      <c r="PDJ4" s="530"/>
      <c r="PDK4" s="530"/>
      <c r="PDL4" s="530"/>
      <c r="PDM4" s="530"/>
      <c r="PDN4" s="530"/>
      <c r="PDO4" s="530"/>
      <c r="PDP4" s="530"/>
      <c r="PDQ4" s="530"/>
      <c r="PDR4" s="530"/>
      <c r="PDS4" s="530"/>
      <c r="PDT4" s="530"/>
      <c r="PDU4" s="530"/>
      <c r="PDV4" s="530"/>
      <c r="PDW4" s="530"/>
      <c r="PDX4" s="530"/>
      <c r="PDY4" s="530"/>
      <c r="PDZ4" s="530"/>
      <c r="PEA4" s="530"/>
      <c r="PEB4" s="530"/>
      <c r="PEC4" s="530"/>
      <c r="PED4" s="530"/>
      <c r="PEE4" s="530"/>
      <c r="PEF4" s="530"/>
      <c r="PEG4" s="530"/>
      <c r="PEH4" s="530"/>
      <c r="PEI4" s="530"/>
      <c r="PEJ4" s="530"/>
      <c r="PEK4" s="530"/>
      <c r="PEL4" s="530"/>
      <c r="PEM4" s="530"/>
      <c r="PEN4" s="530"/>
      <c r="PEO4" s="530"/>
      <c r="PEP4" s="530"/>
      <c r="PEQ4" s="530"/>
      <c r="PER4" s="530"/>
      <c r="PES4" s="530"/>
      <c r="PET4" s="530"/>
      <c r="PEU4" s="530"/>
      <c r="PEV4" s="530"/>
      <c r="PEW4" s="530"/>
      <c r="PEX4" s="530"/>
      <c r="PEY4" s="530"/>
      <c r="PEZ4" s="530"/>
      <c r="PFA4" s="530"/>
      <c r="PFB4" s="530"/>
      <c r="PFC4" s="530"/>
      <c r="PFD4" s="530"/>
      <c r="PFE4" s="530"/>
      <c r="PFF4" s="530"/>
      <c r="PFG4" s="530"/>
      <c r="PFH4" s="530"/>
      <c r="PFI4" s="530"/>
      <c r="PFJ4" s="530"/>
      <c r="PFK4" s="530"/>
      <c r="PFL4" s="530"/>
      <c r="PFM4" s="530"/>
      <c r="PFN4" s="530"/>
      <c r="PFO4" s="530"/>
      <c r="PFP4" s="530"/>
      <c r="PFQ4" s="530"/>
      <c r="PFR4" s="530"/>
      <c r="PFS4" s="530"/>
      <c r="PFT4" s="530"/>
      <c r="PFU4" s="530"/>
      <c r="PFV4" s="530"/>
      <c r="PFW4" s="530"/>
      <c r="PFX4" s="530"/>
      <c r="PFY4" s="530"/>
      <c r="PFZ4" s="530"/>
      <c r="PGA4" s="530"/>
      <c r="PGB4" s="530"/>
      <c r="PGC4" s="530"/>
      <c r="PGD4" s="530"/>
      <c r="PGE4" s="530"/>
      <c r="PGF4" s="530"/>
      <c r="PGG4" s="530"/>
      <c r="PGH4" s="530"/>
      <c r="PGI4" s="530"/>
      <c r="PGJ4" s="530"/>
      <c r="PGK4" s="530"/>
      <c r="PGL4" s="530"/>
      <c r="PGM4" s="530"/>
      <c r="PGN4" s="530"/>
      <c r="PGO4" s="530"/>
      <c r="PGP4" s="530"/>
      <c r="PGQ4" s="530"/>
      <c r="PGR4" s="530"/>
      <c r="PGS4" s="530"/>
      <c r="PGT4" s="530"/>
      <c r="PGU4" s="530"/>
      <c r="PGV4" s="530"/>
      <c r="PGW4" s="530"/>
      <c r="PGX4" s="530"/>
      <c r="PGY4" s="530"/>
      <c r="PGZ4" s="530"/>
      <c r="PHA4" s="530"/>
      <c r="PHB4" s="530"/>
      <c r="PHC4" s="530"/>
      <c r="PHD4" s="530"/>
      <c r="PHE4" s="530"/>
      <c r="PHF4" s="530"/>
      <c r="PHG4" s="530"/>
      <c r="PHH4" s="530"/>
      <c r="PHI4" s="530"/>
      <c r="PHJ4" s="530"/>
      <c r="PHK4" s="530"/>
      <c r="PHL4" s="530"/>
      <c r="PHM4" s="530"/>
      <c r="PHN4" s="530"/>
      <c r="PHO4" s="530"/>
      <c r="PHP4" s="530"/>
      <c r="PHQ4" s="530"/>
      <c r="PHR4" s="530"/>
      <c r="PHS4" s="530"/>
      <c r="PHT4" s="530"/>
      <c r="PHU4" s="530"/>
      <c r="PHV4" s="530"/>
      <c r="PHW4" s="530"/>
      <c r="PHX4" s="530"/>
      <c r="PHY4" s="530"/>
      <c r="PHZ4" s="530"/>
      <c r="PIA4" s="530"/>
      <c r="PIB4" s="530"/>
      <c r="PIC4" s="530"/>
      <c r="PID4" s="530"/>
      <c r="PIE4" s="530"/>
      <c r="PIF4" s="530"/>
      <c r="PIG4" s="530"/>
      <c r="PIH4" s="530"/>
      <c r="PII4" s="530"/>
      <c r="PIJ4" s="530"/>
      <c r="PIK4" s="530"/>
      <c r="PIL4" s="530"/>
      <c r="PIM4" s="530"/>
      <c r="PIN4" s="530"/>
      <c r="PIO4" s="530"/>
      <c r="PIP4" s="530"/>
      <c r="PIQ4" s="530"/>
      <c r="PIR4" s="530"/>
      <c r="PIS4" s="530"/>
      <c r="PIT4" s="530"/>
      <c r="PIU4" s="530"/>
      <c r="PIV4" s="530"/>
      <c r="PIW4" s="530"/>
      <c r="PIX4" s="530"/>
      <c r="PIY4" s="530"/>
      <c r="PIZ4" s="530"/>
      <c r="PJA4" s="530"/>
      <c r="PJB4" s="530"/>
      <c r="PJC4" s="530"/>
      <c r="PJD4" s="530"/>
      <c r="PJE4" s="530"/>
      <c r="PJF4" s="530"/>
      <c r="PJG4" s="530"/>
      <c r="PJH4" s="530"/>
      <c r="PJI4" s="530"/>
      <c r="PJJ4" s="530"/>
      <c r="PJK4" s="530"/>
      <c r="PJL4" s="530"/>
      <c r="PJM4" s="530"/>
      <c r="PJN4" s="530"/>
      <c r="PJO4" s="530"/>
      <c r="PJP4" s="530"/>
      <c r="PJQ4" s="530"/>
      <c r="PJR4" s="530"/>
      <c r="PJS4" s="530"/>
      <c r="PJT4" s="530"/>
      <c r="PJU4" s="530"/>
      <c r="PJV4" s="530"/>
      <c r="PJW4" s="530"/>
      <c r="PJX4" s="530"/>
      <c r="PJY4" s="530"/>
      <c r="PJZ4" s="530"/>
      <c r="PKA4" s="530"/>
      <c r="PKB4" s="530"/>
      <c r="PKC4" s="530"/>
      <c r="PKD4" s="530"/>
      <c r="PKE4" s="530"/>
      <c r="PKF4" s="530"/>
      <c r="PKG4" s="530"/>
      <c r="PKH4" s="530"/>
      <c r="PKI4" s="530"/>
      <c r="PKJ4" s="530"/>
      <c r="PKK4" s="530"/>
      <c r="PKL4" s="530"/>
      <c r="PKM4" s="530"/>
      <c r="PKN4" s="530"/>
      <c r="PKO4" s="530"/>
      <c r="PKP4" s="530"/>
      <c r="PKQ4" s="530"/>
      <c r="PKR4" s="530"/>
      <c r="PKS4" s="530"/>
      <c r="PKT4" s="530"/>
      <c r="PKU4" s="530"/>
      <c r="PKV4" s="530"/>
      <c r="PKW4" s="530"/>
      <c r="PKX4" s="530"/>
      <c r="PKY4" s="530"/>
      <c r="PKZ4" s="530"/>
      <c r="PLA4" s="530"/>
      <c r="PLB4" s="530"/>
      <c r="PLC4" s="530"/>
      <c r="PLD4" s="530"/>
      <c r="PLE4" s="530"/>
      <c r="PLF4" s="530"/>
      <c r="PLG4" s="530"/>
      <c r="PLH4" s="530"/>
      <c r="PLI4" s="530"/>
      <c r="PLJ4" s="530"/>
      <c r="PLK4" s="530"/>
      <c r="PLL4" s="530"/>
      <c r="PLM4" s="530"/>
      <c r="PLN4" s="530"/>
      <c r="PLO4" s="530"/>
      <c r="PLP4" s="530"/>
      <c r="PLQ4" s="530"/>
      <c r="PLR4" s="530"/>
      <c r="PLS4" s="530"/>
      <c r="PLT4" s="530"/>
      <c r="PLU4" s="530"/>
      <c r="PLV4" s="530"/>
      <c r="PLW4" s="530"/>
      <c r="PLX4" s="530"/>
      <c r="PLY4" s="530"/>
      <c r="PLZ4" s="530"/>
      <c r="PMA4" s="530"/>
      <c r="PMB4" s="530"/>
      <c r="PMC4" s="530"/>
      <c r="PMD4" s="530"/>
      <c r="PME4" s="530"/>
      <c r="PMF4" s="530"/>
      <c r="PMG4" s="530"/>
      <c r="PMH4" s="530"/>
      <c r="PMI4" s="530"/>
      <c r="PMJ4" s="530"/>
      <c r="PMK4" s="530"/>
      <c r="PML4" s="530"/>
      <c r="PMM4" s="530"/>
      <c r="PMN4" s="530"/>
      <c r="PMO4" s="530"/>
      <c r="PMP4" s="530"/>
      <c r="PMQ4" s="530"/>
      <c r="PMR4" s="530"/>
      <c r="PMS4" s="530"/>
      <c r="PMT4" s="530"/>
      <c r="PMU4" s="530"/>
      <c r="PMV4" s="530"/>
      <c r="PMW4" s="530"/>
      <c r="PMX4" s="530"/>
      <c r="PMY4" s="530"/>
      <c r="PMZ4" s="530"/>
      <c r="PNA4" s="530"/>
      <c r="PNB4" s="530"/>
      <c r="PNC4" s="530"/>
      <c r="PND4" s="530"/>
      <c r="PNE4" s="530"/>
      <c r="PNF4" s="530"/>
      <c r="PNG4" s="530"/>
      <c r="PNH4" s="530"/>
      <c r="PNI4" s="530"/>
      <c r="PNJ4" s="530"/>
      <c r="PNK4" s="530"/>
      <c r="PNL4" s="530"/>
      <c r="PNM4" s="530"/>
      <c r="PNN4" s="530"/>
      <c r="PNO4" s="530"/>
      <c r="PNP4" s="530"/>
      <c r="PNQ4" s="530"/>
      <c r="PNR4" s="530"/>
      <c r="PNS4" s="530"/>
      <c r="PNT4" s="530"/>
      <c r="PNU4" s="530"/>
      <c r="PNV4" s="530"/>
      <c r="PNW4" s="530"/>
      <c r="PNX4" s="530"/>
      <c r="PNY4" s="530"/>
      <c r="PNZ4" s="530"/>
      <c r="POA4" s="530"/>
      <c r="POB4" s="530"/>
      <c r="POC4" s="530"/>
      <c r="POD4" s="530"/>
      <c r="POE4" s="530"/>
      <c r="POF4" s="530"/>
      <c r="POG4" s="530"/>
      <c r="POH4" s="530"/>
      <c r="POI4" s="530"/>
      <c r="POJ4" s="530"/>
      <c r="POK4" s="530"/>
      <c r="POL4" s="530"/>
      <c r="POM4" s="530"/>
      <c r="PON4" s="530"/>
      <c r="POO4" s="530"/>
      <c r="POP4" s="530"/>
      <c r="POQ4" s="530"/>
      <c r="POR4" s="530"/>
      <c r="POS4" s="530"/>
      <c r="POT4" s="530"/>
      <c r="POU4" s="530"/>
      <c r="POV4" s="530"/>
      <c r="POW4" s="530"/>
      <c r="POX4" s="530"/>
      <c r="POY4" s="530"/>
      <c r="POZ4" s="530"/>
      <c r="PPA4" s="530"/>
      <c r="PPB4" s="530"/>
      <c r="PPC4" s="530"/>
      <c r="PPD4" s="530"/>
      <c r="PPE4" s="530"/>
      <c r="PPF4" s="530"/>
      <c r="PPG4" s="530"/>
      <c r="PPH4" s="530"/>
      <c r="PPI4" s="530"/>
      <c r="PPJ4" s="530"/>
      <c r="PPK4" s="530"/>
      <c r="PPL4" s="530"/>
      <c r="PPM4" s="530"/>
      <c r="PPN4" s="530"/>
      <c r="PPO4" s="530"/>
      <c r="PPP4" s="530"/>
      <c r="PPQ4" s="530"/>
      <c r="PPR4" s="530"/>
      <c r="PPS4" s="530"/>
      <c r="PPT4" s="530"/>
      <c r="PPU4" s="530"/>
      <c r="PPV4" s="530"/>
      <c r="PPW4" s="530"/>
      <c r="PPX4" s="530"/>
      <c r="PPY4" s="530"/>
      <c r="PPZ4" s="530"/>
      <c r="PQA4" s="530"/>
      <c r="PQB4" s="530"/>
      <c r="PQC4" s="530"/>
      <c r="PQD4" s="530"/>
      <c r="PQE4" s="530"/>
      <c r="PQF4" s="530"/>
      <c r="PQG4" s="530"/>
      <c r="PQH4" s="530"/>
      <c r="PQI4" s="530"/>
      <c r="PQJ4" s="530"/>
      <c r="PQK4" s="530"/>
      <c r="PQL4" s="530"/>
      <c r="PQM4" s="530"/>
      <c r="PQN4" s="530"/>
      <c r="PQO4" s="530"/>
      <c r="PQP4" s="530"/>
      <c r="PQQ4" s="530"/>
      <c r="PQR4" s="530"/>
      <c r="PQS4" s="530"/>
      <c r="PQT4" s="530"/>
      <c r="PQU4" s="530"/>
      <c r="PQV4" s="530"/>
      <c r="PQW4" s="530"/>
      <c r="PQX4" s="530"/>
      <c r="PQY4" s="530"/>
      <c r="PQZ4" s="530"/>
      <c r="PRA4" s="530"/>
      <c r="PRB4" s="530"/>
      <c r="PRC4" s="530"/>
      <c r="PRD4" s="530"/>
      <c r="PRE4" s="530"/>
      <c r="PRF4" s="530"/>
      <c r="PRG4" s="530"/>
      <c r="PRH4" s="530"/>
      <c r="PRI4" s="530"/>
      <c r="PRJ4" s="530"/>
      <c r="PRK4" s="530"/>
      <c r="PRL4" s="530"/>
      <c r="PRM4" s="530"/>
      <c r="PRN4" s="530"/>
      <c r="PRO4" s="530"/>
      <c r="PRP4" s="530"/>
      <c r="PRQ4" s="530"/>
      <c r="PRR4" s="530"/>
      <c r="PRS4" s="530"/>
      <c r="PRT4" s="530"/>
      <c r="PRU4" s="530"/>
      <c r="PRV4" s="530"/>
      <c r="PRW4" s="530"/>
      <c r="PRX4" s="530"/>
      <c r="PRY4" s="530"/>
      <c r="PRZ4" s="530"/>
      <c r="PSA4" s="530"/>
      <c r="PSB4" s="530"/>
      <c r="PSC4" s="530"/>
      <c r="PSD4" s="530"/>
      <c r="PSE4" s="530"/>
      <c r="PSF4" s="530"/>
      <c r="PSG4" s="530"/>
      <c r="PSH4" s="530"/>
      <c r="PSI4" s="530"/>
      <c r="PSJ4" s="530"/>
      <c r="PSK4" s="530"/>
      <c r="PSL4" s="530"/>
      <c r="PSM4" s="530"/>
      <c r="PSN4" s="530"/>
      <c r="PSO4" s="530"/>
      <c r="PSP4" s="530"/>
      <c r="PSQ4" s="530"/>
      <c r="PSR4" s="530"/>
      <c r="PSS4" s="530"/>
      <c r="PST4" s="530"/>
      <c r="PSU4" s="530"/>
      <c r="PSV4" s="530"/>
      <c r="PSW4" s="530"/>
      <c r="PSX4" s="530"/>
      <c r="PSY4" s="530"/>
      <c r="PSZ4" s="530"/>
      <c r="PTA4" s="530"/>
      <c r="PTB4" s="530"/>
      <c r="PTC4" s="530"/>
      <c r="PTD4" s="530"/>
      <c r="PTE4" s="530"/>
      <c r="PTF4" s="530"/>
      <c r="PTG4" s="530"/>
      <c r="PTH4" s="530"/>
      <c r="PTI4" s="530"/>
      <c r="PTJ4" s="530"/>
      <c r="PTK4" s="530"/>
      <c r="PTL4" s="530"/>
      <c r="PTM4" s="530"/>
      <c r="PTN4" s="530"/>
      <c r="PTO4" s="530"/>
      <c r="PTP4" s="530"/>
      <c r="PTQ4" s="530"/>
      <c r="PTR4" s="530"/>
      <c r="PTS4" s="530"/>
      <c r="PTT4" s="530"/>
      <c r="PTU4" s="530"/>
      <c r="PTV4" s="530"/>
      <c r="PTW4" s="530"/>
      <c r="PTX4" s="530"/>
      <c r="PTY4" s="530"/>
      <c r="PTZ4" s="530"/>
      <c r="PUA4" s="530"/>
      <c r="PUB4" s="530"/>
      <c r="PUC4" s="530"/>
      <c r="PUD4" s="530"/>
      <c r="PUE4" s="530"/>
      <c r="PUF4" s="530"/>
      <c r="PUG4" s="530"/>
      <c r="PUH4" s="530"/>
      <c r="PUI4" s="530"/>
      <c r="PUJ4" s="530"/>
      <c r="PUK4" s="530"/>
      <c r="PUL4" s="530"/>
      <c r="PUM4" s="530"/>
      <c r="PUN4" s="530"/>
      <c r="PUO4" s="530"/>
      <c r="PUP4" s="530"/>
      <c r="PUQ4" s="530"/>
      <c r="PUR4" s="530"/>
      <c r="PUS4" s="530"/>
      <c r="PUT4" s="530"/>
      <c r="PUU4" s="530"/>
      <c r="PUV4" s="530"/>
      <c r="PUW4" s="530"/>
      <c r="PUX4" s="530"/>
      <c r="PUY4" s="530"/>
      <c r="PUZ4" s="530"/>
      <c r="PVA4" s="530"/>
      <c r="PVB4" s="530"/>
      <c r="PVC4" s="530"/>
      <c r="PVD4" s="530"/>
      <c r="PVE4" s="530"/>
      <c r="PVF4" s="530"/>
      <c r="PVG4" s="530"/>
      <c r="PVH4" s="530"/>
      <c r="PVI4" s="530"/>
      <c r="PVJ4" s="530"/>
      <c r="PVK4" s="530"/>
      <c r="PVL4" s="530"/>
      <c r="PVM4" s="530"/>
      <c r="PVN4" s="530"/>
      <c r="PVO4" s="530"/>
      <c r="PVP4" s="530"/>
      <c r="PVQ4" s="530"/>
      <c r="PVR4" s="530"/>
      <c r="PVS4" s="530"/>
      <c r="PVT4" s="530"/>
      <c r="PVU4" s="530"/>
      <c r="PVV4" s="530"/>
      <c r="PVW4" s="530"/>
      <c r="PVX4" s="530"/>
      <c r="PVY4" s="530"/>
      <c r="PVZ4" s="530"/>
      <c r="PWA4" s="530"/>
      <c r="PWB4" s="530"/>
      <c r="PWC4" s="530"/>
      <c r="PWD4" s="530"/>
      <c r="PWE4" s="530"/>
      <c r="PWF4" s="530"/>
      <c r="PWG4" s="530"/>
      <c r="PWH4" s="530"/>
      <c r="PWI4" s="530"/>
      <c r="PWJ4" s="530"/>
      <c r="PWK4" s="530"/>
      <c r="PWL4" s="530"/>
      <c r="PWM4" s="530"/>
      <c r="PWN4" s="530"/>
      <c r="PWO4" s="530"/>
      <c r="PWP4" s="530"/>
      <c r="PWQ4" s="530"/>
      <c r="PWR4" s="530"/>
      <c r="PWS4" s="530"/>
      <c r="PWT4" s="530"/>
      <c r="PWU4" s="530"/>
      <c r="PWV4" s="530"/>
      <c r="PWW4" s="530"/>
      <c r="PWX4" s="530"/>
      <c r="PWY4" s="530"/>
      <c r="PWZ4" s="530"/>
      <c r="PXA4" s="530"/>
      <c r="PXB4" s="530"/>
      <c r="PXC4" s="530"/>
      <c r="PXD4" s="530"/>
      <c r="PXE4" s="530"/>
      <c r="PXF4" s="530"/>
      <c r="PXG4" s="530"/>
      <c r="PXH4" s="530"/>
      <c r="PXI4" s="530"/>
      <c r="PXJ4" s="530"/>
      <c r="PXK4" s="530"/>
      <c r="PXL4" s="530"/>
      <c r="PXM4" s="530"/>
      <c r="PXN4" s="530"/>
      <c r="PXO4" s="530"/>
      <c r="PXP4" s="530"/>
      <c r="PXQ4" s="530"/>
      <c r="PXR4" s="530"/>
      <c r="PXS4" s="530"/>
      <c r="PXT4" s="530"/>
      <c r="PXU4" s="530"/>
      <c r="PXV4" s="530"/>
      <c r="PXW4" s="530"/>
      <c r="PXX4" s="530"/>
      <c r="PXY4" s="530"/>
      <c r="PXZ4" s="530"/>
      <c r="PYA4" s="530"/>
      <c r="PYB4" s="530"/>
      <c r="PYC4" s="530"/>
      <c r="PYD4" s="530"/>
      <c r="PYE4" s="530"/>
      <c r="PYF4" s="530"/>
      <c r="PYG4" s="530"/>
      <c r="PYH4" s="530"/>
      <c r="PYI4" s="530"/>
      <c r="PYJ4" s="530"/>
      <c r="PYK4" s="530"/>
      <c r="PYL4" s="530"/>
      <c r="PYM4" s="530"/>
      <c r="PYN4" s="530"/>
      <c r="PYO4" s="530"/>
      <c r="PYP4" s="530"/>
      <c r="PYQ4" s="530"/>
      <c r="PYR4" s="530"/>
      <c r="PYS4" s="530"/>
      <c r="PYT4" s="530"/>
      <c r="PYU4" s="530"/>
      <c r="PYV4" s="530"/>
      <c r="PYW4" s="530"/>
      <c r="PYX4" s="530"/>
      <c r="PYY4" s="530"/>
      <c r="PYZ4" s="530"/>
      <c r="PZA4" s="530"/>
      <c r="PZB4" s="530"/>
      <c r="PZC4" s="530"/>
      <c r="PZD4" s="530"/>
      <c r="PZE4" s="530"/>
      <c r="PZF4" s="530"/>
      <c r="PZG4" s="530"/>
      <c r="PZH4" s="530"/>
      <c r="PZI4" s="530"/>
      <c r="PZJ4" s="530"/>
      <c r="PZK4" s="530"/>
      <c r="PZL4" s="530"/>
      <c r="PZM4" s="530"/>
      <c r="PZN4" s="530"/>
      <c r="PZO4" s="530"/>
      <c r="PZP4" s="530"/>
      <c r="PZQ4" s="530"/>
      <c r="PZR4" s="530"/>
      <c r="PZS4" s="530"/>
      <c r="PZT4" s="530"/>
      <c r="PZU4" s="530"/>
      <c r="PZV4" s="530"/>
      <c r="PZW4" s="530"/>
      <c r="PZX4" s="530"/>
      <c r="PZY4" s="530"/>
      <c r="PZZ4" s="530"/>
      <c r="QAA4" s="530"/>
      <c r="QAB4" s="530"/>
      <c r="QAC4" s="530"/>
      <c r="QAD4" s="530"/>
      <c r="QAE4" s="530"/>
      <c r="QAF4" s="530"/>
      <c r="QAG4" s="530"/>
      <c r="QAH4" s="530"/>
      <c r="QAI4" s="530"/>
      <c r="QAJ4" s="530"/>
      <c r="QAK4" s="530"/>
      <c r="QAL4" s="530"/>
      <c r="QAM4" s="530"/>
      <c r="QAN4" s="530"/>
      <c r="QAO4" s="530"/>
      <c r="QAP4" s="530"/>
      <c r="QAQ4" s="530"/>
      <c r="QAR4" s="530"/>
      <c r="QAS4" s="530"/>
      <c r="QAT4" s="530"/>
      <c r="QAU4" s="530"/>
      <c r="QAV4" s="530"/>
      <c r="QAW4" s="530"/>
      <c r="QAX4" s="530"/>
      <c r="QAY4" s="530"/>
      <c r="QAZ4" s="530"/>
      <c r="QBA4" s="530"/>
      <c r="QBB4" s="530"/>
      <c r="QBC4" s="530"/>
      <c r="QBD4" s="530"/>
      <c r="QBE4" s="530"/>
      <c r="QBF4" s="530"/>
      <c r="QBG4" s="530"/>
      <c r="QBH4" s="530"/>
      <c r="QBI4" s="530"/>
      <c r="QBJ4" s="530"/>
      <c r="QBK4" s="530"/>
      <c r="QBL4" s="530"/>
      <c r="QBM4" s="530"/>
      <c r="QBN4" s="530"/>
      <c r="QBO4" s="530"/>
      <c r="QBP4" s="530"/>
      <c r="QBQ4" s="530"/>
      <c r="QBR4" s="530"/>
      <c r="QBS4" s="530"/>
      <c r="QBT4" s="530"/>
      <c r="QBU4" s="530"/>
      <c r="QBV4" s="530"/>
      <c r="QBW4" s="530"/>
      <c r="QBX4" s="530"/>
      <c r="QBY4" s="530"/>
      <c r="QBZ4" s="530"/>
      <c r="QCA4" s="530"/>
      <c r="QCB4" s="530"/>
      <c r="QCC4" s="530"/>
      <c r="QCD4" s="530"/>
      <c r="QCE4" s="530"/>
      <c r="QCF4" s="530"/>
      <c r="QCG4" s="530"/>
      <c r="QCH4" s="530"/>
      <c r="QCI4" s="530"/>
      <c r="QCJ4" s="530"/>
      <c r="QCK4" s="530"/>
      <c r="QCL4" s="530"/>
      <c r="QCM4" s="530"/>
      <c r="QCN4" s="530"/>
      <c r="QCO4" s="530"/>
      <c r="QCP4" s="530"/>
      <c r="QCQ4" s="530"/>
      <c r="QCR4" s="530"/>
      <c r="QCS4" s="530"/>
      <c r="QCT4" s="530"/>
      <c r="QCU4" s="530"/>
      <c r="QCV4" s="530"/>
      <c r="QCW4" s="530"/>
      <c r="QCX4" s="530"/>
      <c r="QCY4" s="530"/>
      <c r="QCZ4" s="530"/>
      <c r="QDA4" s="530"/>
      <c r="QDB4" s="530"/>
      <c r="QDC4" s="530"/>
      <c r="QDD4" s="530"/>
      <c r="QDE4" s="530"/>
      <c r="QDF4" s="530"/>
      <c r="QDG4" s="530"/>
      <c r="QDH4" s="530"/>
      <c r="QDI4" s="530"/>
      <c r="QDJ4" s="530"/>
      <c r="QDK4" s="530"/>
      <c r="QDL4" s="530"/>
      <c r="QDM4" s="530"/>
      <c r="QDN4" s="530"/>
      <c r="QDO4" s="530"/>
      <c r="QDP4" s="530"/>
      <c r="QDQ4" s="530"/>
      <c r="QDR4" s="530"/>
      <c r="QDS4" s="530"/>
      <c r="QDT4" s="530"/>
      <c r="QDU4" s="530"/>
      <c r="QDV4" s="530"/>
      <c r="QDW4" s="530"/>
      <c r="QDX4" s="530"/>
      <c r="QDY4" s="530"/>
      <c r="QDZ4" s="530"/>
      <c r="QEA4" s="530"/>
      <c r="QEB4" s="530"/>
      <c r="QEC4" s="530"/>
      <c r="QED4" s="530"/>
      <c r="QEE4" s="530"/>
      <c r="QEF4" s="530"/>
      <c r="QEG4" s="530"/>
      <c r="QEH4" s="530"/>
      <c r="QEI4" s="530"/>
      <c r="QEJ4" s="530"/>
      <c r="QEK4" s="530"/>
      <c r="QEL4" s="530"/>
      <c r="QEM4" s="530"/>
      <c r="QEN4" s="530"/>
      <c r="QEO4" s="530"/>
      <c r="QEP4" s="530"/>
      <c r="QEQ4" s="530"/>
      <c r="QER4" s="530"/>
      <c r="QES4" s="530"/>
      <c r="QET4" s="530"/>
      <c r="QEU4" s="530"/>
      <c r="QEV4" s="530"/>
      <c r="QEW4" s="530"/>
      <c r="QEX4" s="530"/>
      <c r="QEY4" s="530"/>
      <c r="QEZ4" s="530"/>
      <c r="QFA4" s="530"/>
      <c r="QFB4" s="530"/>
      <c r="QFC4" s="530"/>
      <c r="QFD4" s="530"/>
      <c r="QFE4" s="530"/>
      <c r="QFF4" s="530"/>
      <c r="QFG4" s="530"/>
      <c r="QFH4" s="530"/>
      <c r="QFI4" s="530"/>
      <c r="QFJ4" s="530"/>
      <c r="QFK4" s="530"/>
      <c r="QFL4" s="530"/>
      <c r="QFM4" s="530"/>
      <c r="QFN4" s="530"/>
      <c r="QFO4" s="530"/>
      <c r="QFP4" s="530"/>
      <c r="QFQ4" s="530"/>
      <c r="QFR4" s="530"/>
      <c r="QFS4" s="530"/>
      <c r="QFT4" s="530"/>
      <c r="QFU4" s="530"/>
      <c r="QFV4" s="530"/>
      <c r="QFW4" s="530"/>
      <c r="QFX4" s="530"/>
      <c r="QFY4" s="530"/>
      <c r="QFZ4" s="530"/>
      <c r="QGA4" s="530"/>
      <c r="QGB4" s="530"/>
      <c r="QGC4" s="530"/>
      <c r="QGD4" s="530"/>
      <c r="QGE4" s="530"/>
      <c r="QGF4" s="530"/>
      <c r="QGG4" s="530"/>
      <c r="QGH4" s="530"/>
      <c r="QGI4" s="530"/>
      <c r="QGJ4" s="530"/>
      <c r="QGK4" s="530"/>
      <c r="QGL4" s="530"/>
      <c r="QGM4" s="530"/>
      <c r="QGN4" s="530"/>
      <c r="QGO4" s="530"/>
      <c r="QGP4" s="530"/>
      <c r="QGQ4" s="530"/>
      <c r="QGR4" s="530"/>
      <c r="QGS4" s="530"/>
      <c r="QGT4" s="530"/>
      <c r="QGU4" s="530"/>
      <c r="QGV4" s="530"/>
      <c r="QGW4" s="530"/>
      <c r="QGX4" s="530"/>
      <c r="QGY4" s="530"/>
      <c r="QGZ4" s="530"/>
      <c r="QHA4" s="530"/>
      <c r="QHB4" s="530"/>
      <c r="QHC4" s="530"/>
      <c r="QHD4" s="530"/>
      <c r="QHE4" s="530"/>
      <c r="QHF4" s="530"/>
      <c r="QHG4" s="530"/>
      <c r="QHH4" s="530"/>
      <c r="QHI4" s="530"/>
      <c r="QHJ4" s="530"/>
      <c r="QHK4" s="530"/>
      <c r="QHL4" s="530"/>
      <c r="QHM4" s="530"/>
      <c r="QHN4" s="530"/>
      <c r="QHO4" s="530"/>
      <c r="QHP4" s="530"/>
      <c r="QHQ4" s="530"/>
      <c r="QHR4" s="530"/>
      <c r="QHS4" s="530"/>
      <c r="QHT4" s="530"/>
      <c r="QHU4" s="530"/>
      <c r="QHV4" s="530"/>
      <c r="QHW4" s="530"/>
      <c r="QHX4" s="530"/>
      <c r="QHY4" s="530"/>
      <c r="QHZ4" s="530"/>
      <c r="QIA4" s="530"/>
      <c r="QIB4" s="530"/>
      <c r="QIC4" s="530"/>
      <c r="QID4" s="530"/>
      <c r="QIE4" s="530"/>
      <c r="QIF4" s="530"/>
      <c r="QIG4" s="530"/>
      <c r="QIH4" s="530"/>
      <c r="QII4" s="530"/>
      <c r="QIJ4" s="530"/>
      <c r="QIK4" s="530"/>
      <c r="QIL4" s="530"/>
      <c r="QIM4" s="530"/>
      <c r="QIN4" s="530"/>
      <c r="QIO4" s="530"/>
      <c r="QIP4" s="530"/>
      <c r="QIQ4" s="530"/>
      <c r="QIR4" s="530"/>
      <c r="QIS4" s="530"/>
      <c r="QIT4" s="530"/>
      <c r="QIU4" s="530"/>
      <c r="QIV4" s="530"/>
      <c r="QIW4" s="530"/>
      <c r="QIX4" s="530"/>
      <c r="QIY4" s="530"/>
      <c r="QIZ4" s="530"/>
      <c r="QJA4" s="530"/>
      <c r="QJB4" s="530"/>
      <c r="QJC4" s="530"/>
      <c r="QJD4" s="530"/>
      <c r="QJE4" s="530"/>
      <c r="QJF4" s="530"/>
      <c r="QJG4" s="530"/>
      <c r="QJH4" s="530"/>
      <c r="QJI4" s="530"/>
      <c r="QJJ4" s="530"/>
      <c r="QJK4" s="530"/>
      <c r="QJL4" s="530"/>
      <c r="QJM4" s="530"/>
      <c r="QJN4" s="530"/>
      <c r="QJO4" s="530"/>
      <c r="QJP4" s="530"/>
      <c r="QJQ4" s="530"/>
      <c r="QJR4" s="530"/>
      <c r="QJS4" s="530"/>
      <c r="QJT4" s="530"/>
      <c r="QJU4" s="530"/>
      <c r="QJV4" s="530"/>
      <c r="QJW4" s="530"/>
      <c r="QJX4" s="530"/>
      <c r="QJY4" s="530"/>
      <c r="QJZ4" s="530"/>
      <c r="QKA4" s="530"/>
      <c r="QKB4" s="530"/>
      <c r="QKC4" s="530"/>
      <c r="QKD4" s="530"/>
      <c r="QKE4" s="530"/>
      <c r="QKF4" s="530"/>
      <c r="QKG4" s="530"/>
      <c r="QKH4" s="530"/>
      <c r="QKI4" s="530"/>
      <c r="QKJ4" s="530"/>
      <c r="QKK4" s="530"/>
      <c r="QKL4" s="530"/>
      <c r="QKM4" s="530"/>
      <c r="QKN4" s="530"/>
      <c r="QKO4" s="530"/>
      <c r="QKP4" s="530"/>
      <c r="QKQ4" s="530"/>
      <c r="QKR4" s="530"/>
      <c r="QKS4" s="530"/>
      <c r="QKT4" s="530"/>
      <c r="QKU4" s="530"/>
      <c r="QKV4" s="530"/>
      <c r="QKW4" s="530"/>
      <c r="QKX4" s="530"/>
      <c r="QKY4" s="530"/>
      <c r="QKZ4" s="530"/>
      <c r="QLA4" s="530"/>
      <c r="QLB4" s="530"/>
      <c r="QLC4" s="530"/>
      <c r="QLD4" s="530"/>
      <c r="QLE4" s="530"/>
      <c r="QLF4" s="530"/>
      <c r="QLG4" s="530"/>
      <c r="QLH4" s="530"/>
      <c r="QLI4" s="530"/>
      <c r="QLJ4" s="530"/>
      <c r="QLK4" s="530"/>
      <c r="QLL4" s="530"/>
      <c r="QLM4" s="530"/>
      <c r="QLN4" s="530"/>
      <c r="QLO4" s="530"/>
      <c r="QLP4" s="530"/>
      <c r="QLQ4" s="530"/>
      <c r="QLR4" s="530"/>
      <c r="QLS4" s="530"/>
      <c r="QLT4" s="530"/>
      <c r="QLU4" s="530"/>
      <c r="QLV4" s="530"/>
      <c r="QLW4" s="530"/>
      <c r="QLX4" s="530"/>
      <c r="QLY4" s="530"/>
      <c r="QLZ4" s="530"/>
      <c r="QMA4" s="530"/>
      <c r="QMB4" s="530"/>
      <c r="QMC4" s="530"/>
      <c r="QMD4" s="530"/>
      <c r="QME4" s="530"/>
      <c r="QMF4" s="530"/>
      <c r="QMG4" s="530"/>
      <c r="QMH4" s="530"/>
      <c r="QMI4" s="530"/>
      <c r="QMJ4" s="530"/>
      <c r="QMK4" s="530"/>
      <c r="QML4" s="530"/>
      <c r="QMM4" s="530"/>
      <c r="QMN4" s="530"/>
      <c r="QMO4" s="530"/>
      <c r="QMP4" s="530"/>
      <c r="QMQ4" s="530"/>
      <c r="QMR4" s="530"/>
      <c r="QMS4" s="530"/>
      <c r="QMT4" s="530"/>
      <c r="QMU4" s="530"/>
      <c r="QMV4" s="530"/>
      <c r="QMW4" s="530"/>
      <c r="QMX4" s="530"/>
      <c r="QMY4" s="530"/>
      <c r="QMZ4" s="530"/>
      <c r="QNA4" s="530"/>
      <c r="QNB4" s="530"/>
      <c r="QNC4" s="530"/>
      <c r="QND4" s="530"/>
      <c r="QNE4" s="530"/>
      <c r="QNF4" s="530"/>
      <c r="QNG4" s="530"/>
      <c r="QNH4" s="530"/>
      <c r="QNI4" s="530"/>
      <c r="QNJ4" s="530"/>
      <c r="QNK4" s="530"/>
      <c r="QNL4" s="530"/>
      <c r="QNM4" s="530"/>
      <c r="QNN4" s="530"/>
      <c r="QNO4" s="530"/>
      <c r="QNP4" s="530"/>
      <c r="QNQ4" s="530"/>
      <c r="QNR4" s="530"/>
      <c r="QNS4" s="530"/>
      <c r="QNT4" s="530"/>
      <c r="QNU4" s="530"/>
      <c r="QNV4" s="530"/>
      <c r="QNW4" s="530"/>
      <c r="QNX4" s="530"/>
      <c r="QNY4" s="530"/>
      <c r="QNZ4" s="530"/>
      <c r="QOA4" s="530"/>
      <c r="QOB4" s="530"/>
      <c r="QOC4" s="530"/>
      <c r="QOD4" s="530"/>
      <c r="QOE4" s="530"/>
      <c r="QOF4" s="530"/>
      <c r="QOG4" s="530"/>
      <c r="QOH4" s="530"/>
      <c r="QOI4" s="530"/>
      <c r="QOJ4" s="530"/>
      <c r="QOK4" s="530"/>
      <c r="QOL4" s="530"/>
      <c r="QOM4" s="530"/>
      <c r="QON4" s="530"/>
      <c r="QOO4" s="530"/>
      <c r="QOP4" s="530"/>
      <c r="QOQ4" s="530"/>
      <c r="QOR4" s="530"/>
      <c r="QOS4" s="530"/>
      <c r="QOT4" s="530"/>
      <c r="QOU4" s="530"/>
      <c r="QOV4" s="530"/>
      <c r="QOW4" s="530"/>
      <c r="QOX4" s="530"/>
      <c r="QOY4" s="530"/>
      <c r="QOZ4" s="530"/>
      <c r="QPA4" s="530"/>
      <c r="QPB4" s="530"/>
      <c r="QPC4" s="530"/>
      <c r="QPD4" s="530"/>
      <c r="QPE4" s="530"/>
      <c r="QPF4" s="530"/>
      <c r="QPG4" s="530"/>
      <c r="QPH4" s="530"/>
      <c r="QPI4" s="530"/>
      <c r="QPJ4" s="530"/>
      <c r="QPK4" s="530"/>
      <c r="QPL4" s="530"/>
      <c r="QPM4" s="530"/>
      <c r="QPN4" s="530"/>
      <c r="QPO4" s="530"/>
      <c r="QPP4" s="530"/>
      <c r="QPQ4" s="530"/>
      <c r="QPR4" s="530"/>
      <c r="QPS4" s="530"/>
      <c r="QPT4" s="530"/>
      <c r="QPU4" s="530"/>
      <c r="QPV4" s="530"/>
      <c r="QPW4" s="530"/>
      <c r="QPX4" s="530"/>
      <c r="QPY4" s="530"/>
      <c r="QPZ4" s="530"/>
      <c r="QQA4" s="530"/>
      <c r="QQB4" s="530"/>
      <c r="QQC4" s="530"/>
      <c r="QQD4" s="530"/>
      <c r="QQE4" s="530"/>
      <c r="QQF4" s="530"/>
      <c r="QQG4" s="530"/>
      <c r="QQH4" s="530"/>
      <c r="QQI4" s="530"/>
      <c r="QQJ4" s="530"/>
      <c r="QQK4" s="530"/>
      <c r="QQL4" s="530"/>
      <c r="QQM4" s="530"/>
      <c r="QQN4" s="530"/>
      <c r="QQO4" s="530"/>
      <c r="QQP4" s="530"/>
      <c r="QQQ4" s="530"/>
      <c r="QQR4" s="530"/>
      <c r="QQS4" s="530"/>
      <c r="QQT4" s="530"/>
      <c r="QQU4" s="530"/>
      <c r="QQV4" s="530"/>
      <c r="QQW4" s="530"/>
      <c r="QQX4" s="530"/>
      <c r="QQY4" s="530"/>
      <c r="QQZ4" s="530"/>
      <c r="QRA4" s="530"/>
      <c r="QRB4" s="530"/>
      <c r="QRC4" s="530"/>
      <c r="QRD4" s="530"/>
      <c r="QRE4" s="530"/>
      <c r="QRF4" s="530"/>
      <c r="QRG4" s="530"/>
      <c r="QRH4" s="530"/>
      <c r="QRI4" s="530"/>
      <c r="QRJ4" s="530"/>
      <c r="QRK4" s="530"/>
      <c r="QRL4" s="530"/>
      <c r="QRM4" s="530"/>
      <c r="QRN4" s="530"/>
      <c r="QRO4" s="530"/>
      <c r="QRP4" s="530"/>
      <c r="QRQ4" s="530"/>
      <c r="QRR4" s="530"/>
      <c r="QRS4" s="530"/>
      <c r="QRT4" s="530"/>
      <c r="QRU4" s="530"/>
      <c r="QRV4" s="530"/>
      <c r="QRW4" s="530"/>
      <c r="QRX4" s="530"/>
      <c r="QRY4" s="530"/>
      <c r="QRZ4" s="530"/>
      <c r="QSA4" s="530"/>
      <c r="QSB4" s="530"/>
      <c r="QSC4" s="530"/>
      <c r="QSD4" s="530"/>
      <c r="QSE4" s="530"/>
      <c r="QSF4" s="530"/>
      <c r="QSG4" s="530"/>
      <c r="QSH4" s="530"/>
      <c r="QSI4" s="530"/>
      <c r="QSJ4" s="530"/>
      <c r="QSK4" s="530"/>
      <c r="QSL4" s="530"/>
      <c r="QSM4" s="530"/>
      <c r="QSN4" s="530"/>
      <c r="QSO4" s="530"/>
      <c r="QSP4" s="530"/>
      <c r="QSQ4" s="530"/>
      <c r="QSR4" s="530"/>
      <c r="QSS4" s="530"/>
      <c r="QST4" s="530"/>
      <c r="QSU4" s="530"/>
      <c r="QSV4" s="530"/>
      <c r="QSW4" s="530"/>
      <c r="QSX4" s="530"/>
      <c r="QSY4" s="530"/>
      <c r="QSZ4" s="530"/>
      <c r="QTA4" s="530"/>
      <c r="QTB4" s="530"/>
      <c r="QTC4" s="530"/>
      <c r="QTD4" s="530"/>
      <c r="QTE4" s="530"/>
      <c r="QTF4" s="530"/>
      <c r="QTG4" s="530"/>
      <c r="QTH4" s="530"/>
      <c r="QTI4" s="530"/>
      <c r="QTJ4" s="530"/>
      <c r="QTK4" s="530"/>
      <c r="QTL4" s="530"/>
      <c r="QTM4" s="530"/>
      <c r="QTN4" s="530"/>
      <c r="QTO4" s="530"/>
      <c r="QTP4" s="530"/>
      <c r="QTQ4" s="530"/>
      <c r="QTR4" s="530"/>
      <c r="QTS4" s="530"/>
      <c r="QTT4" s="530"/>
      <c r="QTU4" s="530"/>
      <c r="QTV4" s="530"/>
      <c r="QTW4" s="530"/>
      <c r="QTX4" s="530"/>
      <c r="QTY4" s="530"/>
      <c r="QTZ4" s="530"/>
      <c r="QUA4" s="530"/>
      <c r="QUB4" s="530"/>
      <c r="QUC4" s="530"/>
      <c r="QUD4" s="530"/>
      <c r="QUE4" s="530"/>
      <c r="QUF4" s="530"/>
      <c r="QUG4" s="530"/>
      <c r="QUH4" s="530"/>
      <c r="QUI4" s="530"/>
      <c r="QUJ4" s="530"/>
      <c r="QUK4" s="530"/>
      <c r="QUL4" s="530"/>
      <c r="QUM4" s="530"/>
      <c r="QUN4" s="530"/>
      <c r="QUO4" s="530"/>
      <c r="QUP4" s="530"/>
      <c r="QUQ4" s="530"/>
      <c r="QUR4" s="530"/>
      <c r="QUS4" s="530"/>
      <c r="QUT4" s="530"/>
      <c r="QUU4" s="530"/>
      <c r="QUV4" s="530"/>
      <c r="QUW4" s="530"/>
      <c r="QUX4" s="530"/>
      <c r="QUY4" s="530"/>
      <c r="QUZ4" s="530"/>
      <c r="QVA4" s="530"/>
      <c r="QVB4" s="530"/>
      <c r="QVC4" s="530"/>
      <c r="QVD4" s="530"/>
      <c r="QVE4" s="530"/>
      <c r="QVF4" s="530"/>
      <c r="QVG4" s="530"/>
      <c r="QVH4" s="530"/>
      <c r="QVI4" s="530"/>
      <c r="QVJ4" s="530"/>
      <c r="QVK4" s="530"/>
      <c r="QVL4" s="530"/>
      <c r="QVM4" s="530"/>
      <c r="QVN4" s="530"/>
      <c r="QVO4" s="530"/>
      <c r="QVP4" s="530"/>
      <c r="QVQ4" s="530"/>
      <c r="QVR4" s="530"/>
      <c r="QVS4" s="530"/>
      <c r="QVT4" s="530"/>
      <c r="QVU4" s="530"/>
      <c r="QVV4" s="530"/>
      <c r="QVW4" s="530"/>
      <c r="QVX4" s="530"/>
      <c r="QVY4" s="530"/>
      <c r="QVZ4" s="530"/>
      <c r="QWA4" s="530"/>
      <c r="QWB4" s="530"/>
      <c r="QWC4" s="530"/>
      <c r="QWD4" s="530"/>
      <c r="QWE4" s="530"/>
      <c r="QWF4" s="530"/>
      <c r="QWG4" s="530"/>
      <c r="QWH4" s="530"/>
      <c r="QWI4" s="530"/>
      <c r="QWJ4" s="530"/>
      <c r="QWK4" s="530"/>
      <c r="QWL4" s="530"/>
      <c r="QWM4" s="530"/>
      <c r="QWN4" s="530"/>
      <c r="QWO4" s="530"/>
      <c r="QWP4" s="530"/>
      <c r="QWQ4" s="530"/>
      <c r="QWR4" s="530"/>
      <c r="QWS4" s="530"/>
      <c r="QWT4" s="530"/>
      <c r="QWU4" s="530"/>
      <c r="QWV4" s="530"/>
      <c r="QWW4" s="530"/>
      <c r="QWX4" s="530"/>
      <c r="QWY4" s="530"/>
      <c r="QWZ4" s="530"/>
      <c r="QXA4" s="530"/>
      <c r="QXB4" s="530"/>
      <c r="QXC4" s="530"/>
      <c r="QXD4" s="530"/>
      <c r="QXE4" s="530"/>
      <c r="QXF4" s="530"/>
      <c r="QXG4" s="530"/>
      <c r="QXH4" s="530"/>
      <c r="QXI4" s="530"/>
      <c r="QXJ4" s="530"/>
      <c r="QXK4" s="530"/>
      <c r="QXL4" s="530"/>
      <c r="QXM4" s="530"/>
      <c r="QXN4" s="530"/>
      <c r="QXO4" s="530"/>
      <c r="QXP4" s="530"/>
      <c r="QXQ4" s="530"/>
      <c r="QXR4" s="530"/>
      <c r="QXS4" s="530"/>
      <c r="QXT4" s="530"/>
      <c r="QXU4" s="530"/>
      <c r="QXV4" s="530"/>
      <c r="QXW4" s="530"/>
      <c r="QXX4" s="530"/>
      <c r="QXY4" s="530"/>
      <c r="QXZ4" s="530"/>
      <c r="QYA4" s="530"/>
      <c r="QYB4" s="530"/>
      <c r="QYC4" s="530"/>
      <c r="QYD4" s="530"/>
      <c r="QYE4" s="530"/>
      <c r="QYF4" s="530"/>
      <c r="QYG4" s="530"/>
      <c r="QYH4" s="530"/>
      <c r="QYI4" s="530"/>
      <c r="QYJ4" s="530"/>
      <c r="QYK4" s="530"/>
      <c r="QYL4" s="530"/>
      <c r="QYM4" s="530"/>
      <c r="QYN4" s="530"/>
      <c r="QYO4" s="530"/>
      <c r="QYP4" s="530"/>
      <c r="QYQ4" s="530"/>
      <c r="QYR4" s="530"/>
      <c r="QYS4" s="530"/>
      <c r="QYT4" s="530"/>
      <c r="QYU4" s="530"/>
      <c r="QYV4" s="530"/>
      <c r="QYW4" s="530"/>
      <c r="QYX4" s="530"/>
      <c r="QYY4" s="530"/>
      <c r="QYZ4" s="530"/>
      <c r="QZA4" s="530"/>
      <c r="QZB4" s="530"/>
      <c r="QZC4" s="530"/>
      <c r="QZD4" s="530"/>
      <c r="QZE4" s="530"/>
      <c r="QZF4" s="530"/>
      <c r="QZG4" s="530"/>
      <c r="QZH4" s="530"/>
      <c r="QZI4" s="530"/>
      <c r="QZJ4" s="530"/>
      <c r="QZK4" s="530"/>
      <c r="QZL4" s="530"/>
      <c r="QZM4" s="530"/>
      <c r="QZN4" s="530"/>
      <c r="QZO4" s="530"/>
      <c r="QZP4" s="530"/>
      <c r="QZQ4" s="530"/>
      <c r="QZR4" s="530"/>
      <c r="QZS4" s="530"/>
      <c r="QZT4" s="530"/>
      <c r="QZU4" s="530"/>
      <c r="QZV4" s="530"/>
      <c r="QZW4" s="530"/>
      <c r="QZX4" s="530"/>
      <c r="QZY4" s="530"/>
      <c r="QZZ4" s="530"/>
      <c r="RAA4" s="530"/>
      <c r="RAB4" s="530"/>
      <c r="RAC4" s="530"/>
      <c r="RAD4" s="530"/>
      <c r="RAE4" s="530"/>
      <c r="RAF4" s="530"/>
      <c r="RAG4" s="530"/>
      <c r="RAH4" s="530"/>
      <c r="RAI4" s="530"/>
      <c r="RAJ4" s="530"/>
      <c r="RAK4" s="530"/>
      <c r="RAL4" s="530"/>
      <c r="RAM4" s="530"/>
      <c r="RAN4" s="530"/>
      <c r="RAO4" s="530"/>
      <c r="RAP4" s="530"/>
      <c r="RAQ4" s="530"/>
      <c r="RAR4" s="530"/>
      <c r="RAS4" s="530"/>
      <c r="RAT4" s="530"/>
      <c r="RAU4" s="530"/>
      <c r="RAV4" s="530"/>
      <c r="RAW4" s="530"/>
      <c r="RAX4" s="530"/>
      <c r="RAY4" s="530"/>
      <c r="RAZ4" s="530"/>
      <c r="RBA4" s="530"/>
      <c r="RBB4" s="530"/>
      <c r="RBC4" s="530"/>
      <c r="RBD4" s="530"/>
      <c r="RBE4" s="530"/>
      <c r="RBF4" s="530"/>
      <c r="RBG4" s="530"/>
      <c r="RBH4" s="530"/>
      <c r="RBI4" s="530"/>
      <c r="RBJ4" s="530"/>
      <c r="RBK4" s="530"/>
      <c r="RBL4" s="530"/>
      <c r="RBM4" s="530"/>
      <c r="RBN4" s="530"/>
      <c r="RBO4" s="530"/>
      <c r="RBP4" s="530"/>
      <c r="RBQ4" s="530"/>
      <c r="RBR4" s="530"/>
      <c r="RBS4" s="530"/>
      <c r="RBT4" s="530"/>
      <c r="RBU4" s="530"/>
      <c r="RBV4" s="530"/>
      <c r="RBW4" s="530"/>
      <c r="RBX4" s="530"/>
      <c r="RBY4" s="530"/>
      <c r="RBZ4" s="530"/>
      <c r="RCA4" s="530"/>
      <c r="RCB4" s="530"/>
      <c r="RCC4" s="530"/>
      <c r="RCD4" s="530"/>
      <c r="RCE4" s="530"/>
      <c r="RCF4" s="530"/>
      <c r="RCG4" s="530"/>
      <c r="RCH4" s="530"/>
      <c r="RCI4" s="530"/>
      <c r="RCJ4" s="530"/>
      <c r="RCK4" s="530"/>
      <c r="RCL4" s="530"/>
      <c r="RCM4" s="530"/>
      <c r="RCN4" s="530"/>
      <c r="RCO4" s="530"/>
      <c r="RCP4" s="530"/>
      <c r="RCQ4" s="530"/>
      <c r="RCR4" s="530"/>
      <c r="RCS4" s="530"/>
      <c r="RCT4" s="530"/>
      <c r="RCU4" s="530"/>
      <c r="RCV4" s="530"/>
      <c r="RCW4" s="530"/>
      <c r="RCX4" s="530"/>
      <c r="RCY4" s="530"/>
      <c r="RCZ4" s="530"/>
      <c r="RDA4" s="530"/>
      <c r="RDB4" s="530"/>
      <c r="RDC4" s="530"/>
      <c r="RDD4" s="530"/>
      <c r="RDE4" s="530"/>
      <c r="RDF4" s="530"/>
      <c r="RDG4" s="530"/>
      <c r="RDH4" s="530"/>
      <c r="RDI4" s="530"/>
      <c r="RDJ4" s="530"/>
      <c r="RDK4" s="530"/>
      <c r="RDL4" s="530"/>
      <c r="RDM4" s="530"/>
      <c r="RDN4" s="530"/>
      <c r="RDO4" s="530"/>
      <c r="RDP4" s="530"/>
      <c r="RDQ4" s="530"/>
      <c r="RDR4" s="530"/>
      <c r="RDS4" s="530"/>
      <c r="RDT4" s="530"/>
      <c r="RDU4" s="530"/>
      <c r="RDV4" s="530"/>
      <c r="RDW4" s="530"/>
      <c r="RDX4" s="530"/>
      <c r="RDY4" s="530"/>
      <c r="RDZ4" s="530"/>
      <c r="REA4" s="530"/>
      <c r="REB4" s="530"/>
      <c r="REC4" s="530"/>
      <c r="RED4" s="530"/>
      <c r="REE4" s="530"/>
      <c r="REF4" s="530"/>
      <c r="REG4" s="530"/>
      <c r="REH4" s="530"/>
      <c r="REI4" s="530"/>
      <c r="REJ4" s="530"/>
      <c r="REK4" s="530"/>
      <c r="REL4" s="530"/>
      <c r="REM4" s="530"/>
      <c r="REN4" s="530"/>
      <c r="REO4" s="530"/>
      <c r="REP4" s="530"/>
      <c r="REQ4" s="530"/>
      <c r="RER4" s="530"/>
      <c r="RES4" s="530"/>
      <c r="RET4" s="530"/>
      <c r="REU4" s="530"/>
      <c r="REV4" s="530"/>
      <c r="REW4" s="530"/>
      <c r="REX4" s="530"/>
      <c r="REY4" s="530"/>
      <c r="REZ4" s="530"/>
      <c r="RFA4" s="530"/>
      <c r="RFB4" s="530"/>
      <c r="RFC4" s="530"/>
      <c r="RFD4" s="530"/>
      <c r="RFE4" s="530"/>
      <c r="RFF4" s="530"/>
      <c r="RFG4" s="530"/>
      <c r="RFH4" s="530"/>
      <c r="RFI4" s="530"/>
      <c r="RFJ4" s="530"/>
      <c r="RFK4" s="530"/>
      <c r="RFL4" s="530"/>
      <c r="RFM4" s="530"/>
      <c r="RFN4" s="530"/>
      <c r="RFO4" s="530"/>
      <c r="RFP4" s="530"/>
      <c r="RFQ4" s="530"/>
      <c r="RFR4" s="530"/>
      <c r="RFS4" s="530"/>
      <c r="RFT4" s="530"/>
      <c r="RFU4" s="530"/>
      <c r="RFV4" s="530"/>
      <c r="RFW4" s="530"/>
      <c r="RFX4" s="530"/>
      <c r="RFY4" s="530"/>
      <c r="RFZ4" s="530"/>
      <c r="RGA4" s="530"/>
      <c r="RGB4" s="530"/>
      <c r="RGC4" s="530"/>
      <c r="RGD4" s="530"/>
      <c r="RGE4" s="530"/>
      <c r="RGF4" s="530"/>
      <c r="RGG4" s="530"/>
      <c r="RGH4" s="530"/>
      <c r="RGI4" s="530"/>
      <c r="RGJ4" s="530"/>
      <c r="RGK4" s="530"/>
      <c r="RGL4" s="530"/>
      <c r="RGM4" s="530"/>
      <c r="RGN4" s="530"/>
      <c r="RGO4" s="530"/>
      <c r="RGP4" s="530"/>
      <c r="RGQ4" s="530"/>
      <c r="RGR4" s="530"/>
      <c r="RGS4" s="530"/>
      <c r="RGT4" s="530"/>
      <c r="RGU4" s="530"/>
      <c r="RGV4" s="530"/>
      <c r="RGW4" s="530"/>
      <c r="RGX4" s="530"/>
      <c r="RGY4" s="530"/>
      <c r="RGZ4" s="530"/>
      <c r="RHA4" s="530"/>
      <c r="RHB4" s="530"/>
      <c r="RHC4" s="530"/>
      <c r="RHD4" s="530"/>
      <c r="RHE4" s="530"/>
      <c r="RHF4" s="530"/>
      <c r="RHG4" s="530"/>
      <c r="RHH4" s="530"/>
      <c r="RHI4" s="530"/>
      <c r="RHJ4" s="530"/>
      <c r="RHK4" s="530"/>
      <c r="RHL4" s="530"/>
      <c r="RHM4" s="530"/>
      <c r="RHN4" s="530"/>
      <c r="RHO4" s="530"/>
      <c r="RHP4" s="530"/>
      <c r="RHQ4" s="530"/>
      <c r="RHR4" s="530"/>
      <c r="RHS4" s="530"/>
      <c r="RHT4" s="530"/>
      <c r="RHU4" s="530"/>
      <c r="RHV4" s="530"/>
      <c r="RHW4" s="530"/>
      <c r="RHX4" s="530"/>
      <c r="RHY4" s="530"/>
      <c r="RHZ4" s="530"/>
      <c r="RIA4" s="530"/>
      <c r="RIB4" s="530"/>
      <c r="RIC4" s="530"/>
      <c r="RID4" s="530"/>
      <c r="RIE4" s="530"/>
      <c r="RIF4" s="530"/>
      <c r="RIG4" s="530"/>
      <c r="RIH4" s="530"/>
      <c r="RII4" s="530"/>
      <c r="RIJ4" s="530"/>
      <c r="RIK4" s="530"/>
      <c r="RIL4" s="530"/>
      <c r="RIM4" s="530"/>
      <c r="RIN4" s="530"/>
      <c r="RIO4" s="530"/>
      <c r="RIP4" s="530"/>
      <c r="RIQ4" s="530"/>
      <c r="RIR4" s="530"/>
      <c r="RIS4" s="530"/>
      <c r="RIT4" s="530"/>
      <c r="RIU4" s="530"/>
      <c r="RIV4" s="530"/>
      <c r="RIW4" s="530"/>
      <c r="RIX4" s="530"/>
      <c r="RIY4" s="530"/>
      <c r="RIZ4" s="530"/>
      <c r="RJA4" s="530"/>
      <c r="RJB4" s="530"/>
      <c r="RJC4" s="530"/>
      <c r="RJD4" s="530"/>
      <c r="RJE4" s="530"/>
      <c r="RJF4" s="530"/>
      <c r="RJG4" s="530"/>
      <c r="RJH4" s="530"/>
      <c r="RJI4" s="530"/>
      <c r="RJJ4" s="530"/>
      <c r="RJK4" s="530"/>
      <c r="RJL4" s="530"/>
      <c r="RJM4" s="530"/>
      <c r="RJN4" s="530"/>
      <c r="RJO4" s="530"/>
      <c r="RJP4" s="530"/>
      <c r="RJQ4" s="530"/>
      <c r="RJR4" s="530"/>
      <c r="RJS4" s="530"/>
      <c r="RJT4" s="530"/>
      <c r="RJU4" s="530"/>
      <c r="RJV4" s="530"/>
      <c r="RJW4" s="530"/>
      <c r="RJX4" s="530"/>
      <c r="RJY4" s="530"/>
      <c r="RJZ4" s="530"/>
      <c r="RKA4" s="530"/>
      <c r="RKB4" s="530"/>
      <c r="RKC4" s="530"/>
      <c r="RKD4" s="530"/>
      <c r="RKE4" s="530"/>
      <c r="RKF4" s="530"/>
      <c r="RKG4" s="530"/>
      <c r="RKH4" s="530"/>
      <c r="RKI4" s="530"/>
      <c r="RKJ4" s="530"/>
      <c r="RKK4" s="530"/>
      <c r="RKL4" s="530"/>
      <c r="RKM4" s="530"/>
      <c r="RKN4" s="530"/>
      <c r="RKO4" s="530"/>
      <c r="RKP4" s="530"/>
      <c r="RKQ4" s="530"/>
      <c r="RKR4" s="530"/>
      <c r="RKS4" s="530"/>
      <c r="RKT4" s="530"/>
      <c r="RKU4" s="530"/>
      <c r="RKV4" s="530"/>
      <c r="RKW4" s="530"/>
      <c r="RKX4" s="530"/>
      <c r="RKY4" s="530"/>
      <c r="RKZ4" s="530"/>
      <c r="RLA4" s="530"/>
      <c r="RLB4" s="530"/>
      <c r="RLC4" s="530"/>
      <c r="RLD4" s="530"/>
      <c r="RLE4" s="530"/>
      <c r="RLF4" s="530"/>
      <c r="RLG4" s="530"/>
      <c r="RLH4" s="530"/>
      <c r="RLI4" s="530"/>
      <c r="RLJ4" s="530"/>
      <c r="RLK4" s="530"/>
      <c r="RLL4" s="530"/>
      <c r="RLM4" s="530"/>
      <c r="RLN4" s="530"/>
      <c r="RLO4" s="530"/>
      <c r="RLP4" s="530"/>
      <c r="RLQ4" s="530"/>
      <c r="RLR4" s="530"/>
      <c r="RLS4" s="530"/>
      <c r="RLT4" s="530"/>
      <c r="RLU4" s="530"/>
      <c r="RLV4" s="530"/>
      <c r="RLW4" s="530"/>
      <c r="RLX4" s="530"/>
      <c r="RLY4" s="530"/>
      <c r="RLZ4" s="530"/>
      <c r="RMA4" s="530"/>
      <c r="RMB4" s="530"/>
      <c r="RMC4" s="530"/>
      <c r="RMD4" s="530"/>
      <c r="RME4" s="530"/>
      <c r="RMF4" s="530"/>
      <c r="RMG4" s="530"/>
      <c r="RMH4" s="530"/>
      <c r="RMI4" s="530"/>
      <c r="RMJ4" s="530"/>
      <c r="RMK4" s="530"/>
      <c r="RML4" s="530"/>
      <c r="RMM4" s="530"/>
      <c r="RMN4" s="530"/>
      <c r="RMO4" s="530"/>
      <c r="RMP4" s="530"/>
      <c r="RMQ4" s="530"/>
      <c r="RMR4" s="530"/>
      <c r="RMS4" s="530"/>
      <c r="RMT4" s="530"/>
      <c r="RMU4" s="530"/>
      <c r="RMV4" s="530"/>
      <c r="RMW4" s="530"/>
      <c r="RMX4" s="530"/>
      <c r="RMY4" s="530"/>
      <c r="RMZ4" s="530"/>
      <c r="RNA4" s="530"/>
      <c r="RNB4" s="530"/>
      <c r="RNC4" s="530"/>
      <c r="RND4" s="530"/>
      <c r="RNE4" s="530"/>
      <c r="RNF4" s="530"/>
      <c r="RNG4" s="530"/>
      <c r="RNH4" s="530"/>
      <c r="RNI4" s="530"/>
      <c r="RNJ4" s="530"/>
      <c r="RNK4" s="530"/>
      <c r="RNL4" s="530"/>
      <c r="RNM4" s="530"/>
      <c r="RNN4" s="530"/>
      <c r="RNO4" s="530"/>
      <c r="RNP4" s="530"/>
      <c r="RNQ4" s="530"/>
      <c r="RNR4" s="530"/>
      <c r="RNS4" s="530"/>
      <c r="RNT4" s="530"/>
      <c r="RNU4" s="530"/>
      <c r="RNV4" s="530"/>
      <c r="RNW4" s="530"/>
      <c r="RNX4" s="530"/>
      <c r="RNY4" s="530"/>
      <c r="RNZ4" s="530"/>
      <c r="ROA4" s="530"/>
      <c r="ROB4" s="530"/>
      <c r="ROC4" s="530"/>
      <c r="ROD4" s="530"/>
      <c r="ROE4" s="530"/>
      <c r="ROF4" s="530"/>
      <c r="ROG4" s="530"/>
      <c r="ROH4" s="530"/>
      <c r="ROI4" s="530"/>
      <c r="ROJ4" s="530"/>
      <c r="ROK4" s="530"/>
      <c r="ROL4" s="530"/>
      <c r="ROM4" s="530"/>
      <c r="RON4" s="530"/>
      <c r="ROO4" s="530"/>
      <c r="ROP4" s="530"/>
      <c r="ROQ4" s="530"/>
      <c r="ROR4" s="530"/>
      <c r="ROS4" s="530"/>
      <c r="ROT4" s="530"/>
      <c r="ROU4" s="530"/>
      <c r="ROV4" s="530"/>
      <c r="ROW4" s="530"/>
      <c r="ROX4" s="530"/>
      <c r="ROY4" s="530"/>
      <c r="ROZ4" s="530"/>
      <c r="RPA4" s="530"/>
      <c r="RPB4" s="530"/>
      <c r="RPC4" s="530"/>
      <c r="RPD4" s="530"/>
      <c r="RPE4" s="530"/>
      <c r="RPF4" s="530"/>
      <c r="RPG4" s="530"/>
      <c r="RPH4" s="530"/>
      <c r="RPI4" s="530"/>
      <c r="RPJ4" s="530"/>
      <c r="RPK4" s="530"/>
      <c r="RPL4" s="530"/>
      <c r="RPM4" s="530"/>
      <c r="RPN4" s="530"/>
      <c r="RPO4" s="530"/>
      <c r="RPP4" s="530"/>
      <c r="RPQ4" s="530"/>
      <c r="RPR4" s="530"/>
      <c r="RPS4" s="530"/>
      <c r="RPT4" s="530"/>
      <c r="RPU4" s="530"/>
      <c r="RPV4" s="530"/>
      <c r="RPW4" s="530"/>
      <c r="RPX4" s="530"/>
      <c r="RPY4" s="530"/>
      <c r="RPZ4" s="530"/>
      <c r="RQA4" s="530"/>
      <c r="RQB4" s="530"/>
      <c r="RQC4" s="530"/>
      <c r="RQD4" s="530"/>
      <c r="RQE4" s="530"/>
      <c r="RQF4" s="530"/>
      <c r="RQG4" s="530"/>
      <c r="RQH4" s="530"/>
      <c r="RQI4" s="530"/>
      <c r="RQJ4" s="530"/>
      <c r="RQK4" s="530"/>
      <c r="RQL4" s="530"/>
      <c r="RQM4" s="530"/>
      <c r="RQN4" s="530"/>
      <c r="RQO4" s="530"/>
      <c r="RQP4" s="530"/>
      <c r="RQQ4" s="530"/>
      <c r="RQR4" s="530"/>
      <c r="RQS4" s="530"/>
      <c r="RQT4" s="530"/>
      <c r="RQU4" s="530"/>
      <c r="RQV4" s="530"/>
      <c r="RQW4" s="530"/>
      <c r="RQX4" s="530"/>
      <c r="RQY4" s="530"/>
      <c r="RQZ4" s="530"/>
      <c r="RRA4" s="530"/>
      <c r="RRB4" s="530"/>
      <c r="RRC4" s="530"/>
      <c r="RRD4" s="530"/>
      <c r="RRE4" s="530"/>
      <c r="RRF4" s="530"/>
      <c r="RRG4" s="530"/>
      <c r="RRH4" s="530"/>
      <c r="RRI4" s="530"/>
      <c r="RRJ4" s="530"/>
      <c r="RRK4" s="530"/>
      <c r="RRL4" s="530"/>
      <c r="RRM4" s="530"/>
      <c r="RRN4" s="530"/>
      <c r="RRO4" s="530"/>
      <c r="RRP4" s="530"/>
      <c r="RRQ4" s="530"/>
      <c r="RRR4" s="530"/>
      <c r="RRS4" s="530"/>
      <c r="RRT4" s="530"/>
      <c r="RRU4" s="530"/>
      <c r="RRV4" s="530"/>
      <c r="RRW4" s="530"/>
      <c r="RRX4" s="530"/>
      <c r="RRY4" s="530"/>
      <c r="RRZ4" s="530"/>
      <c r="RSA4" s="530"/>
      <c r="RSB4" s="530"/>
      <c r="RSC4" s="530"/>
      <c r="RSD4" s="530"/>
      <c r="RSE4" s="530"/>
      <c r="RSF4" s="530"/>
      <c r="RSG4" s="530"/>
      <c r="RSH4" s="530"/>
      <c r="RSI4" s="530"/>
      <c r="RSJ4" s="530"/>
      <c r="RSK4" s="530"/>
      <c r="RSL4" s="530"/>
      <c r="RSM4" s="530"/>
      <c r="RSN4" s="530"/>
      <c r="RSO4" s="530"/>
      <c r="RSP4" s="530"/>
      <c r="RSQ4" s="530"/>
      <c r="RSR4" s="530"/>
      <c r="RSS4" s="530"/>
      <c r="RST4" s="530"/>
      <c r="RSU4" s="530"/>
      <c r="RSV4" s="530"/>
      <c r="RSW4" s="530"/>
      <c r="RSX4" s="530"/>
      <c r="RSY4" s="530"/>
      <c r="RSZ4" s="530"/>
      <c r="RTA4" s="530"/>
      <c r="RTB4" s="530"/>
      <c r="RTC4" s="530"/>
      <c r="RTD4" s="530"/>
      <c r="RTE4" s="530"/>
      <c r="RTF4" s="530"/>
      <c r="RTG4" s="530"/>
      <c r="RTH4" s="530"/>
      <c r="RTI4" s="530"/>
      <c r="RTJ4" s="530"/>
      <c r="RTK4" s="530"/>
      <c r="RTL4" s="530"/>
      <c r="RTM4" s="530"/>
      <c r="RTN4" s="530"/>
      <c r="RTO4" s="530"/>
      <c r="RTP4" s="530"/>
      <c r="RTQ4" s="530"/>
      <c r="RTR4" s="530"/>
      <c r="RTS4" s="530"/>
      <c r="RTT4" s="530"/>
      <c r="RTU4" s="530"/>
      <c r="RTV4" s="530"/>
      <c r="RTW4" s="530"/>
      <c r="RTX4" s="530"/>
      <c r="RTY4" s="530"/>
      <c r="RTZ4" s="530"/>
      <c r="RUA4" s="530"/>
      <c r="RUB4" s="530"/>
      <c r="RUC4" s="530"/>
      <c r="RUD4" s="530"/>
      <c r="RUE4" s="530"/>
      <c r="RUF4" s="530"/>
      <c r="RUG4" s="530"/>
      <c r="RUH4" s="530"/>
      <c r="RUI4" s="530"/>
      <c r="RUJ4" s="530"/>
      <c r="RUK4" s="530"/>
      <c r="RUL4" s="530"/>
      <c r="RUM4" s="530"/>
      <c r="RUN4" s="530"/>
      <c r="RUO4" s="530"/>
      <c r="RUP4" s="530"/>
      <c r="RUQ4" s="530"/>
      <c r="RUR4" s="530"/>
      <c r="RUS4" s="530"/>
      <c r="RUT4" s="530"/>
      <c r="RUU4" s="530"/>
      <c r="RUV4" s="530"/>
      <c r="RUW4" s="530"/>
      <c r="RUX4" s="530"/>
      <c r="RUY4" s="530"/>
      <c r="RUZ4" s="530"/>
      <c r="RVA4" s="530"/>
      <c r="RVB4" s="530"/>
      <c r="RVC4" s="530"/>
      <c r="RVD4" s="530"/>
      <c r="RVE4" s="530"/>
      <c r="RVF4" s="530"/>
      <c r="RVG4" s="530"/>
      <c r="RVH4" s="530"/>
      <c r="RVI4" s="530"/>
      <c r="RVJ4" s="530"/>
      <c r="RVK4" s="530"/>
      <c r="RVL4" s="530"/>
      <c r="RVM4" s="530"/>
      <c r="RVN4" s="530"/>
      <c r="RVO4" s="530"/>
      <c r="RVP4" s="530"/>
      <c r="RVQ4" s="530"/>
      <c r="RVR4" s="530"/>
      <c r="RVS4" s="530"/>
      <c r="RVT4" s="530"/>
      <c r="RVU4" s="530"/>
      <c r="RVV4" s="530"/>
      <c r="RVW4" s="530"/>
      <c r="RVX4" s="530"/>
      <c r="RVY4" s="530"/>
      <c r="RVZ4" s="530"/>
      <c r="RWA4" s="530"/>
      <c r="RWB4" s="530"/>
      <c r="RWC4" s="530"/>
      <c r="RWD4" s="530"/>
      <c r="RWE4" s="530"/>
      <c r="RWF4" s="530"/>
      <c r="RWG4" s="530"/>
      <c r="RWH4" s="530"/>
      <c r="RWI4" s="530"/>
      <c r="RWJ4" s="530"/>
      <c r="RWK4" s="530"/>
      <c r="RWL4" s="530"/>
      <c r="RWM4" s="530"/>
      <c r="RWN4" s="530"/>
      <c r="RWO4" s="530"/>
      <c r="RWP4" s="530"/>
      <c r="RWQ4" s="530"/>
      <c r="RWR4" s="530"/>
      <c r="RWS4" s="530"/>
      <c r="RWT4" s="530"/>
      <c r="RWU4" s="530"/>
      <c r="RWV4" s="530"/>
      <c r="RWW4" s="530"/>
      <c r="RWX4" s="530"/>
      <c r="RWY4" s="530"/>
      <c r="RWZ4" s="530"/>
      <c r="RXA4" s="530"/>
      <c r="RXB4" s="530"/>
      <c r="RXC4" s="530"/>
      <c r="RXD4" s="530"/>
      <c r="RXE4" s="530"/>
      <c r="RXF4" s="530"/>
      <c r="RXG4" s="530"/>
      <c r="RXH4" s="530"/>
      <c r="RXI4" s="530"/>
      <c r="RXJ4" s="530"/>
      <c r="RXK4" s="530"/>
      <c r="RXL4" s="530"/>
      <c r="RXM4" s="530"/>
      <c r="RXN4" s="530"/>
      <c r="RXO4" s="530"/>
      <c r="RXP4" s="530"/>
      <c r="RXQ4" s="530"/>
      <c r="RXR4" s="530"/>
      <c r="RXS4" s="530"/>
      <c r="RXT4" s="530"/>
      <c r="RXU4" s="530"/>
      <c r="RXV4" s="530"/>
      <c r="RXW4" s="530"/>
      <c r="RXX4" s="530"/>
      <c r="RXY4" s="530"/>
      <c r="RXZ4" s="530"/>
      <c r="RYA4" s="530"/>
      <c r="RYB4" s="530"/>
      <c r="RYC4" s="530"/>
      <c r="RYD4" s="530"/>
      <c r="RYE4" s="530"/>
      <c r="RYF4" s="530"/>
      <c r="RYG4" s="530"/>
      <c r="RYH4" s="530"/>
      <c r="RYI4" s="530"/>
      <c r="RYJ4" s="530"/>
      <c r="RYK4" s="530"/>
      <c r="RYL4" s="530"/>
      <c r="RYM4" s="530"/>
      <c r="RYN4" s="530"/>
      <c r="RYO4" s="530"/>
      <c r="RYP4" s="530"/>
      <c r="RYQ4" s="530"/>
      <c r="RYR4" s="530"/>
      <c r="RYS4" s="530"/>
      <c r="RYT4" s="530"/>
      <c r="RYU4" s="530"/>
      <c r="RYV4" s="530"/>
      <c r="RYW4" s="530"/>
      <c r="RYX4" s="530"/>
      <c r="RYY4" s="530"/>
      <c r="RYZ4" s="530"/>
      <c r="RZA4" s="530"/>
      <c r="RZB4" s="530"/>
      <c r="RZC4" s="530"/>
      <c r="RZD4" s="530"/>
      <c r="RZE4" s="530"/>
      <c r="RZF4" s="530"/>
      <c r="RZG4" s="530"/>
      <c r="RZH4" s="530"/>
      <c r="RZI4" s="530"/>
      <c r="RZJ4" s="530"/>
      <c r="RZK4" s="530"/>
      <c r="RZL4" s="530"/>
      <c r="RZM4" s="530"/>
      <c r="RZN4" s="530"/>
      <c r="RZO4" s="530"/>
      <c r="RZP4" s="530"/>
      <c r="RZQ4" s="530"/>
      <c r="RZR4" s="530"/>
      <c r="RZS4" s="530"/>
      <c r="RZT4" s="530"/>
      <c r="RZU4" s="530"/>
      <c r="RZV4" s="530"/>
      <c r="RZW4" s="530"/>
      <c r="RZX4" s="530"/>
      <c r="RZY4" s="530"/>
      <c r="RZZ4" s="530"/>
      <c r="SAA4" s="530"/>
      <c r="SAB4" s="530"/>
      <c r="SAC4" s="530"/>
      <c r="SAD4" s="530"/>
      <c r="SAE4" s="530"/>
      <c r="SAF4" s="530"/>
      <c r="SAG4" s="530"/>
      <c r="SAH4" s="530"/>
      <c r="SAI4" s="530"/>
      <c r="SAJ4" s="530"/>
      <c r="SAK4" s="530"/>
      <c r="SAL4" s="530"/>
      <c r="SAM4" s="530"/>
      <c r="SAN4" s="530"/>
      <c r="SAO4" s="530"/>
      <c r="SAP4" s="530"/>
      <c r="SAQ4" s="530"/>
      <c r="SAR4" s="530"/>
      <c r="SAS4" s="530"/>
      <c r="SAT4" s="530"/>
      <c r="SAU4" s="530"/>
      <c r="SAV4" s="530"/>
      <c r="SAW4" s="530"/>
      <c r="SAX4" s="530"/>
      <c r="SAY4" s="530"/>
      <c r="SAZ4" s="530"/>
      <c r="SBA4" s="530"/>
      <c r="SBB4" s="530"/>
      <c r="SBC4" s="530"/>
      <c r="SBD4" s="530"/>
      <c r="SBE4" s="530"/>
      <c r="SBF4" s="530"/>
      <c r="SBG4" s="530"/>
      <c r="SBH4" s="530"/>
      <c r="SBI4" s="530"/>
      <c r="SBJ4" s="530"/>
      <c r="SBK4" s="530"/>
      <c r="SBL4" s="530"/>
      <c r="SBM4" s="530"/>
      <c r="SBN4" s="530"/>
      <c r="SBO4" s="530"/>
      <c r="SBP4" s="530"/>
      <c r="SBQ4" s="530"/>
      <c r="SBR4" s="530"/>
      <c r="SBS4" s="530"/>
      <c r="SBT4" s="530"/>
      <c r="SBU4" s="530"/>
      <c r="SBV4" s="530"/>
      <c r="SBW4" s="530"/>
      <c r="SBX4" s="530"/>
      <c r="SBY4" s="530"/>
      <c r="SBZ4" s="530"/>
      <c r="SCA4" s="530"/>
      <c r="SCB4" s="530"/>
      <c r="SCC4" s="530"/>
      <c r="SCD4" s="530"/>
      <c r="SCE4" s="530"/>
      <c r="SCF4" s="530"/>
      <c r="SCG4" s="530"/>
      <c r="SCH4" s="530"/>
      <c r="SCI4" s="530"/>
      <c r="SCJ4" s="530"/>
      <c r="SCK4" s="530"/>
      <c r="SCL4" s="530"/>
      <c r="SCM4" s="530"/>
      <c r="SCN4" s="530"/>
      <c r="SCO4" s="530"/>
      <c r="SCP4" s="530"/>
      <c r="SCQ4" s="530"/>
      <c r="SCR4" s="530"/>
      <c r="SCS4" s="530"/>
      <c r="SCT4" s="530"/>
      <c r="SCU4" s="530"/>
      <c r="SCV4" s="530"/>
      <c r="SCW4" s="530"/>
      <c r="SCX4" s="530"/>
      <c r="SCY4" s="530"/>
      <c r="SCZ4" s="530"/>
      <c r="SDA4" s="530"/>
      <c r="SDB4" s="530"/>
      <c r="SDC4" s="530"/>
      <c r="SDD4" s="530"/>
      <c r="SDE4" s="530"/>
      <c r="SDF4" s="530"/>
      <c r="SDG4" s="530"/>
      <c r="SDH4" s="530"/>
      <c r="SDI4" s="530"/>
      <c r="SDJ4" s="530"/>
      <c r="SDK4" s="530"/>
      <c r="SDL4" s="530"/>
      <c r="SDM4" s="530"/>
      <c r="SDN4" s="530"/>
      <c r="SDO4" s="530"/>
      <c r="SDP4" s="530"/>
      <c r="SDQ4" s="530"/>
      <c r="SDR4" s="530"/>
      <c r="SDS4" s="530"/>
      <c r="SDT4" s="530"/>
      <c r="SDU4" s="530"/>
      <c r="SDV4" s="530"/>
      <c r="SDW4" s="530"/>
      <c r="SDX4" s="530"/>
      <c r="SDY4" s="530"/>
      <c r="SDZ4" s="530"/>
      <c r="SEA4" s="530"/>
      <c r="SEB4" s="530"/>
      <c r="SEC4" s="530"/>
      <c r="SED4" s="530"/>
      <c r="SEE4" s="530"/>
      <c r="SEF4" s="530"/>
      <c r="SEG4" s="530"/>
      <c r="SEH4" s="530"/>
      <c r="SEI4" s="530"/>
      <c r="SEJ4" s="530"/>
      <c r="SEK4" s="530"/>
      <c r="SEL4" s="530"/>
      <c r="SEM4" s="530"/>
      <c r="SEN4" s="530"/>
      <c r="SEO4" s="530"/>
      <c r="SEP4" s="530"/>
      <c r="SEQ4" s="530"/>
      <c r="SER4" s="530"/>
      <c r="SES4" s="530"/>
      <c r="SET4" s="530"/>
      <c r="SEU4" s="530"/>
      <c r="SEV4" s="530"/>
      <c r="SEW4" s="530"/>
      <c r="SEX4" s="530"/>
      <c r="SEY4" s="530"/>
      <c r="SEZ4" s="530"/>
      <c r="SFA4" s="530"/>
      <c r="SFB4" s="530"/>
      <c r="SFC4" s="530"/>
      <c r="SFD4" s="530"/>
      <c r="SFE4" s="530"/>
      <c r="SFF4" s="530"/>
      <c r="SFG4" s="530"/>
      <c r="SFH4" s="530"/>
      <c r="SFI4" s="530"/>
      <c r="SFJ4" s="530"/>
      <c r="SFK4" s="530"/>
      <c r="SFL4" s="530"/>
      <c r="SFM4" s="530"/>
      <c r="SFN4" s="530"/>
      <c r="SFO4" s="530"/>
      <c r="SFP4" s="530"/>
      <c r="SFQ4" s="530"/>
      <c r="SFR4" s="530"/>
      <c r="SFS4" s="530"/>
      <c r="SFT4" s="530"/>
      <c r="SFU4" s="530"/>
      <c r="SFV4" s="530"/>
      <c r="SFW4" s="530"/>
      <c r="SFX4" s="530"/>
      <c r="SFY4" s="530"/>
      <c r="SFZ4" s="530"/>
      <c r="SGA4" s="530"/>
      <c r="SGB4" s="530"/>
      <c r="SGC4" s="530"/>
      <c r="SGD4" s="530"/>
      <c r="SGE4" s="530"/>
      <c r="SGF4" s="530"/>
      <c r="SGG4" s="530"/>
      <c r="SGH4" s="530"/>
      <c r="SGI4" s="530"/>
      <c r="SGJ4" s="530"/>
      <c r="SGK4" s="530"/>
      <c r="SGL4" s="530"/>
      <c r="SGM4" s="530"/>
      <c r="SGN4" s="530"/>
      <c r="SGO4" s="530"/>
      <c r="SGP4" s="530"/>
      <c r="SGQ4" s="530"/>
      <c r="SGR4" s="530"/>
      <c r="SGS4" s="530"/>
      <c r="SGT4" s="530"/>
      <c r="SGU4" s="530"/>
      <c r="SGV4" s="530"/>
      <c r="SGW4" s="530"/>
      <c r="SGX4" s="530"/>
      <c r="SGY4" s="530"/>
      <c r="SGZ4" s="530"/>
      <c r="SHA4" s="530"/>
      <c r="SHB4" s="530"/>
      <c r="SHC4" s="530"/>
      <c r="SHD4" s="530"/>
      <c r="SHE4" s="530"/>
      <c r="SHF4" s="530"/>
      <c r="SHG4" s="530"/>
      <c r="SHH4" s="530"/>
      <c r="SHI4" s="530"/>
      <c r="SHJ4" s="530"/>
      <c r="SHK4" s="530"/>
      <c r="SHL4" s="530"/>
      <c r="SHM4" s="530"/>
      <c r="SHN4" s="530"/>
      <c r="SHO4" s="530"/>
      <c r="SHP4" s="530"/>
      <c r="SHQ4" s="530"/>
      <c r="SHR4" s="530"/>
      <c r="SHS4" s="530"/>
      <c r="SHT4" s="530"/>
      <c r="SHU4" s="530"/>
      <c r="SHV4" s="530"/>
      <c r="SHW4" s="530"/>
      <c r="SHX4" s="530"/>
      <c r="SHY4" s="530"/>
      <c r="SHZ4" s="530"/>
      <c r="SIA4" s="530"/>
      <c r="SIB4" s="530"/>
      <c r="SIC4" s="530"/>
      <c r="SID4" s="530"/>
      <c r="SIE4" s="530"/>
      <c r="SIF4" s="530"/>
      <c r="SIG4" s="530"/>
      <c r="SIH4" s="530"/>
      <c r="SII4" s="530"/>
      <c r="SIJ4" s="530"/>
      <c r="SIK4" s="530"/>
      <c r="SIL4" s="530"/>
      <c r="SIM4" s="530"/>
      <c r="SIN4" s="530"/>
      <c r="SIO4" s="530"/>
      <c r="SIP4" s="530"/>
      <c r="SIQ4" s="530"/>
      <c r="SIR4" s="530"/>
      <c r="SIS4" s="530"/>
      <c r="SIT4" s="530"/>
      <c r="SIU4" s="530"/>
      <c r="SIV4" s="530"/>
      <c r="SIW4" s="530"/>
      <c r="SIX4" s="530"/>
      <c r="SIY4" s="530"/>
      <c r="SIZ4" s="530"/>
      <c r="SJA4" s="530"/>
      <c r="SJB4" s="530"/>
      <c r="SJC4" s="530"/>
      <c r="SJD4" s="530"/>
      <c r="SJE4" s="530"/>
      <c r="SJF4" s="530"/>
      <c r="SJG4" s="530"/>
      <c r="SJH4" s="530"/>
      <c r="SJI4" s="530"/>
      <c r="SJJ4" s="530"/>
      <c r="SJK4" s="530"/>
      <c r="SJL4" s="530"/>
      <c r="SJM4" s="530"/>
      <c r="SJN4" s="530"/>
      <c r="SJO4" s="530"/>
      <c r="SJP4" s="530"/>
      <c r="SJQ4" s="530"/>
      <c r="SJR4" s="530"/>
      <c r="SJS4" s="530"/>
      <c r="SJT4" s="530"/>
      <c r="SJU4" s="530"/>
      <c r="SJV4" s="530"/>
      <c r="SJW4" s="530"/>
      <c r="SJX4" s="530"/>
      <c r="SJY4" s="530"/>
      <c r="SJZ4" s="530"/>
      <c r="SKA4" s="530"/>
      <c r="SKB4" s="530"/>
      <c r="SKC4" s="530"/>
      <c r="SKD4" s="530"/>
      <c r="SKE4" s="530"/>
      <c r="SKF4" s="530"/>
      <c r="SKG4" s="530"/>
      <c r="SKH4" s="530"/>
      <c r="SKI4" s="530"/>
      <c r="SKJ4" s="530"/>
      <c r="SKK4" s="530"/>
      <c r="SKL4" s="530"/>
      <c r="SKM4" s="530"/>
      <c r="SKN4" s="530"/>
      <c r="SKO4" s="530"/>
      <c r="SKP4" s="530"/>
      <c r="SKQ4" s="530"/>
      <c r="SKR4" s="530"/>
      <c r="SKS4" s="530"/>
      <c r="SKT4" s="530"/>
      <c r="SKU4" s="530"/>
      <c r="SKV4" s="530"/>
      <c r="SKW4" s="530"/>
      <c r="SKX4" s="530"/>
      <c r="SKY4" s="530"/>
      <c r="SKZ4" s="530"/>
      <c r="SLA4" s="530"/>
      <c r="SLB4" s="530"/>
      <c r="SLC4" s="530"/>
      <c r="SLD4" s="530"/>
      <c r="SLE4" s="530"/>
      <c r="SLF4" s="530"/>
      <c r="SLG4" s="530"/>
      <c r="SLH4" s="530"/>
      <c r="SLI4" s="530"/>
      <c r="SLJ4" s="530"/>
      <c r="SLK4" s="530"/>
      <c r="SLL4" s="530"/>
      <c r="SLM4" s="530"/>
      <c r="SLN4" s="530"/>
      <c r="SLO4" s="530"/>
      <c r="SLP4" s="530"/>
      <c r="SLQ4" s="530"/>
      <c r="SLR4" s="530"/>
      <c r="SLS4" s="530"/>
      <c r="SLT4" s="530"/>
      <c r="SLU4" s="530"/>
      <c r="SLV4" s="530"/>
      <c r="SLW4" s="530"/>
      <c r="SLX4" s="530"/>
      <c r="SLY4" s="530"/>
      <c r="SLZ4" s="530"/>
      <c r="SMA4" s="530"/>
      <c r="SMB4" s="530"/>
      <c r="SMC4" s="530"/>
      <c r="SMD4" s="530"/>
      <c r="SME4" s="530"/>
      <c r="SMF4" s="530"/>
      <c r="SMG4" s="530"/>
      <c r="SMH4" s="530"/>
      <c r="SMI4" s="530"/>
      <c r="SMJ4" s="530"/>
      <c r="SMK4" s="530"/>
      <c r="SML4" s="530"/>
      <c r="SMM4" s="530"/>
      <c r="SMN4" s="530"/>
      <c r="SMO4" s="530"/>
      <c r="SMP4" s="530"/>
      <c r="SMQ4" s="530"/>
      <c r="SMR4" s="530"/>
      <c r="SMS4" s="530"/>
      <c r="SMT4" s="530"/>
      <c r="SMU4" s="530"/>
      <c r="SMV4" s="530"/>
      <c r="SMW4" s="530"/>
      <c r="SMX4" s="530"/>
      <c r="SMY4" s="530"/>
      <c r="SMZ4" s="530"/>
      <c r="SNA4" s="530"/>
      <c r="SNB4" s="530"/>
      <c r="SNC4" s="530"/>
      <c r="SND4" s="530"/>
      <c r="SNE4" s="530"/>
      <c r="SNF4" s="530"/>
      <c r="SNG4" s="530"/>
      <c r="SNH4" s="530"/>
      <c r="SNI4" s="530"/>
      <c r="SNJ4" s="530"/>
      <c r="SNK4" s="530"/>
      <c r="SNL4" s="530"/>
      <c r="SNM4" s="530"/>
      <c r="SNN4" s="530"/>
      <c r="SNO4" s="530"/>
      <c r="SNP4" s="530"/>
      <c r="SNQ4" s="530"/>
      <c r="SNR4" s="530"/>
      <c r="SNS4" s="530"/>
      <c r="SNT4" s="530"/>
      <c r="SNU4" s="530"/>
      <c r="SNV4" s="530"/>
      <c r="SNW4" s="530"/>
      <c r="SNX4" s="530"/>
      <c r="SNY4" s="530"/>
      <c r="SNZ4" s="530"/>
      <c r="SOA4" s="530"/>
      <c r="SOB4" s="530"/>
      <c r="SOC4" s="530"/>
      <c r="SOD4" s="530"/>
      <c r="SOE4" s="530"/>
      <c r="SOF4" s="530"/>
      <c r="SOG4" s="530"/>
      <c r="SOH4" s="530"/>
      <c r="SOI4" s="530"/>
      <c r="SOJ4" s="530"/>
      <c r="SOK4" s="530"/>
      <c r="SOL4" s="530"/>
      <c r="SOM4" s="530"/>
      <c r="SON4" s="530"/>
      <c r="SOO4" s="530"/>
      <c r="SOP4" s="530"/>
      <c r="SOQ4" s="530"/>
      <c r="SOR4" s="530"/>
      <c r="SOS4" s="530"/>
      <c r="SOT4" s="530"/>
      <c r="SOU4" s="530"/>
      <c r="SOV4" s="530"/>
      <c r="SOW4" s="530"/>
      <c r="SOX4" s="530"/>
      <c r="SOY4" s="530"/>
      <c r="SOZ4" s="530"/>
      <c r="SPA4" s="530"/>
      <c r="SPB4" s="530"/>
      <c r="SPC4" s="530"/>
      <c r="SPD4" s="530"/>
      <c r="SPE4" s="530"/>
      <c r="SPF4" s="530"/>
      <c r="SPG4" s="530"/>
      <c r="SPH4" s="530"/>
      <c r="SPI4" s="530"/>
      <c r="SPJ4" s="530"/>
      <c r="SPK4" s="530"/>
      <c r="SPL4" s="530"/>
      <c r="SPM4" s="530"/>
      <c r="SPN4" s="530"/>
      <c r="SPO4" s="530"/>
      <c r="SPP4" s="530"/>
      <c r="SPQ4" s="530"/>
      <c r="SPR4" s="530"/>
      <c r="SPS4" s="530"/>
      <c r="SPT4" s="530"/>
      <c r="SPU4" s="530"/>
      <c r="SPV4" s="530"/>
      <c r="SPW4" s="530"/>
      <c r="SPX4" s="530"/>
      <c r="SPY4" s="530"/>
      <c r="SPZ4" s="530"/>
      <c r="SQA4" s="530"/>
      <c r="SQB4" s="530"/>
      <c r="SQC4" s="530"/>
      <c r="SQD4" s="530"/>
      <c r="SQE4" s="530"/>
      <c r="SQF4" s="530"/>
      <c r="SQG4" s="530"/>
      <c r="SQH4" s="530"/>
      <c r="SQI4" s="530"/>
      <c r="SQJ4" s="530"/>
      <c r="SQK4" s="530"/>
      <c r="SQL4" s="530"/>
      <c r="SQM4" s="530"/>
      <c r="SQN4" s="530"/>
      <c r="SQO4" s="530"/>
      <c r="SQP4" s="530"/>
      <c r="SQQ4" s="530"/>
      <c r="SQR4" s="530"/>
      <c r="SQS4" s="530"/>
      <c r="SQT4" s="530"/>
      <c r="SQU4" s="530"/>
      <c r="SQV4" s="530"/>
      <c r="SQW4" s="530"/>
      <c r="SQX4" s="530"/>
      <c r="SQY4" s="530"/>
      <c r="SQZ4" s="530"/>
      <c r="SRA4" s="530"/>
      <c r="SRB4" s="530"/>
      <c r="SRC4" s="530"/>
      <c r="SRD4" s="530"/>
      <c r="SRE4" s="530"/>
      <c r="SRF4" s="530"/>
      <c r="SRG4" s="530"/>
      <c r="SRH4" s="530"/>
      <c r="SRI4" s="530"/>
      <c r="SRJ4" s="530"/>
      <c r="SRK4" s="530"/>
      <c r="SRL4" s="530"/>
      <c r="SRM4" s="530"/>
      <c r="SRN4" s="530"/>
      <c r="SRO4" s="530"/>
      <c r="SRP4" s="530"/>
      <c r="SRQ4" s="530"/>
      <c r="SRR4" s="530"/>
      <c r="SRS4" s="530"/>
      <c r="SRT4" s="530"/>
      <c r="SRU4" s="530"/>
      <c r="SRV4" s="530"/>
      <c r="SRW4" s="530"/>
      <c r="SRX4" s="530"/>
      <c r="SRY4" s="530"/>
      <c r="SRZ4" s="530"/>
      <c r="SSA4" s="530"/>
      <c r="SSB4" s="530"/>
      <c r="SSC4" s="530"/>
      <c r="SSD4" s="530"/>
      <c r="SSE4" s="530"/>
      <c r="SSF4" s="530"/>
      <c r="SSG4" s="530"/>
      <c r="SSH4" s="530"/>
      <c r="SSI4" s="530"/>
      <c r="SSJ4" s="530"/>
      <c r="SSK4" s="530"/>
      <c r="SSL4" s="530"/>
      <c r="SSM4" s="530"/>
      <c r="SSN4" s="530"/>
      <c r="SSO4" s="530"/>
      <c r="SSP4" s="530"/>
      <c r="SSQ4" s="530"/>
      <c r="SSR4" s="530"/>
      <c r="SSS4" s="530"/>
      <c r="SST4" s="530"/>
      <c r="SSU4" s="530"/>
      <c r="SSV4" s="530"/>
      <c r="SSW4" s="530"/>
      <c r="SSX4" s="530"/>
      <c r="SSY4" s="530"/>
      <c r="SSZ4" s="530"/>
      <c r="STA4" s="530"/>
      <c r="STB4" s="530"/>
      <c r="STC4" s="530"/>
      <c r="STD4" s="530"/>
      <c r="STE4" s="530"/>
      <c r="STF4" s="530"/>
      <c r="STG4" s="530"/>
      <c r="STH4" s="530"/>
      <c r="STI4" s="530"/>
      <c r="STJ4" s="530"/>
      <c r="STK4" s="530"/>
      <c r="STL4" s="530"/>
      <c r="STM4" s="530"/>
      <c r="STN4" s="530"/>
      <c r="STO4" s="530"/>
      <c r="STP4" s="530"/>
      <c r="STQ4" s="530"/>
      <c r="STR4" s="530"/>
      <c r="STS4" s="530"/>
      <c r="STT4" s="530"/>
      <c r="STU4" s="530"/>
      <c r="STV4" s="530"/>
      <c r="STW4" s="530"/>
      <c r="STX4" s="530"/>
      <c r="STY4" s="530"/>
      <c r="STZ4" s="530"/>
      <c r="SUA4" s="530"/>
      <c r="SUB4" s="530"/>
      <c r="SUC4" s="530"/>
      <c r="SUD4" s="530"/>
      <c r="SUE4" s="530"/>
      <c r="SUF4" s="530"/>
      <c r="SUG4" s="530"/>
      <c r="SUH4" s="530"/>
      <c r="SUI4" s="530"/>
      <c r="SUJ4" s="530"/>
      <c r="SUK4" s="530"/>
      <c r="SUL4" s="530"/>
      <c r="SUM4" s="530"/>
      <c r="SUN4" s="530"/>
      <c r="SUO4" s="530"/>
      <c r="SUP4" s="530"/>
      <c r="SUQ4" s="530"/>
      <c r="SUR4" s="530"/>
      <c r="SUS4" s="530"/>
      <c r="SUT4" s="530"/>
      <c r="SUU4" s="530"/>
      <c r="SUV4" s="530"/>
      <c r="SUW4" s="530"/>
      <c r="SUX4" s="530"/>
      <c r="SUY4" s="530"/>
      <c r="SUZ4" s="530"/>
      <c r="SVA4" s="530"/>
      <c r="SVB4" s="530"/>
      <c r="SVC4" s="530"/>
      <c r="SVD4" s="530"/>
      <c r="SVE4" s="530"/>
      <c r="SVF4" s="530"/>
      <c r="SVG4" s="530"/>
      <c r="SVH4" s="530"/>
      <c r="SVI4" s="530"/>
      <c r="SVJ4" s="530"/>
      <c r="SVK4" s="530"/>
      <c r="SVL4" s="530"/>
      <c r="SVM4" s="530"/>
      <c r="SVN4" s="530"/>
      <c r="SVO4" s="530"/>
      <c r="SVP4" s="530"/>
      <c r="SVQ4" s="530"/>
      <c r="SVR4" s="530"/>
      <c r="SVS4" s="530"/>
      <c r="SVT4" s="530"/>
      <c r="SVU4" s="530"/>
      <c r="SVV4" s="530"/>
      <c r="SVW4" s="530"/>
      <c r="SVX4" s="530"/>
      <c r="SVY4" s="530"/>
      <c r="SVZ4" s="530"/>
      <c r="SWA4" s="530"/>
      <c r="SWB4" s="530"/>
      <c r="SWC4" s="530"/>
      <c r="SWD4" s="530"/>
      <c r="SWE4" s="530"/>
      <c r="SWF4" s="530"/>
      <c r="SWG4" s="530"/>
      <c r="SWH4" s="530"/>
      <c r="SWI4" s="530"/>
      <c r="SWJ4" s="530"/>
      <c r="SWK4" s="530"/>
      <c r="SWL4" s="530"/>
      <c r="SWM4" s="530"/>
      <c r="SWN4" s="530"/>
      <c r="SWO4" s="530"/>
      <c r="SWP4" s="530"/>
      <c r="SWQ4" s="530"/>
      <c r="SWR4" s="530"/>
      <c r="SWS4" s="530"/>
      <c r="SWT4" s="530"/>
      <c r="SWU4" s="530"/>
      <c r="SWV4" s="530"/>
      <c r="SWW4" s="530"/>
      <c r="SWX4" s="530"/>
      <c r="SWY4" s="530"/>
      <c r="SWZ4" s="530"/>
      <c r="SXA4" s="530"/>
      <c r="SXB4" s="530"/>
      <c r="SXC4" s="530"/>
      <c r="SXD4" s="530"/>
      <c r="SXE4" s="530"/>
      <c r="SXF4" s="530"/>
      <c r="SXG4" s="530"/>
      <c r="SXH4" s="530"/>
      <c r="SXI4" s="530"/>
      <c r="SXJ4" s="530"/>
      <c r="SXK4" s="530"/>
      <c r="SXL4" s="530"/>
      <c r="SXM4" s="530"/>
      <c r="SXN4" s="530"/>
      <c r="SXO4" s="530"/>
      <c r="SXP4" s="530"/>
      <c r="SXQ4" s="530"/>
      <c r="SXR4" s="530"/>
      <c r="SXS4" s="530"/>
      <c r="SXT4" s="530"/>
      <c r="SXU4" s="530"/>
      <c r="SXV4" s="530"/>
      <c r="SXW4" s="530"/>
      <c r="SXX4" s="530"/>
      <c r="SXY4" s="530"/>
      <c r="SXZ4" s="530"/>
      <c r="SYA4" s="530"/>
      <c r="SYB4" s="530"/>
      <c r="SYC4" s="530"/>
      <c r="SYD4" s="530"/>
      <c r="SYE4" s="530"/>
      <c r="SYF4" s="530"/>
      <c r="SYG4" s="530"/>
      <c r="SYH4" s="530"/>
      <c r="SYI4" s="530"/>
      <c r="SYJ4" s="530"/>
      <c r="SYK4" s="530"/>
      <c r="SYL4" s="530"/>
      <c r="SYM4" s="530"/>
      <c r="SYN4" s="530"/>
      <c r="SYO4" s="530"/>
      <c r="SYP4" s="530"/>
      <c r="SYQ4" s="530"/>
      <c r="SYR4" s="530"/>
      <c r="SYS4" s="530"/>
      <c r="SYT4" s="530"/>
      <c r="SYU4" s="530"/>
      <c r="SYV4" s="530"/>
      <c r="SYW4" s="530"/>
      <c r="SYX4" s="530"/>
      <c r="SYY4" s="530"/>
      <c r="SYZ4" s="530"/>
      <c r="SZA4" s="530"/>
      <c r="SZB4" s="530"/>
      <c r="SZC4" s="530"/>
      <c r="SZD4" s="530"/>
      <c r="SZE4" s="530"/>
      <c r="SZF4" s="530"/>
      <c r="SZG4" s="530"/>
      <c r="SZH4" s="530"/>
      <c r="SZI4" s="530"/>
      <c r="SZJ4" s="530"/>
      <c r="SZK4" s="530"/>
      <c r="SZL4" s="530"/>
      <c r="SZM4" s="530"/>
      <c r="SZN4" s="530"/>
      <c r="SZO4" s="530"/>
      <c r="SZP4" s="530"/>
      <c r="SZQ4" s="530"/>
      <c r="SZR4" s="530"/>
      <c r="SZS4" s="530"/>
      <c r="SZT4" s="530"/>
      <c r="SZU4" s="530"/>
      <c r="SZV4" s="530"/>
      <c r="SZW4" s="530"/>
      <c r="SZX4" s="530"/>
      <c r="SZY4" s="530"/>
      <c r="SZZ4" s="530"/>
      <c r="TAA4" s="530"/>
      <c r="TAB4" s="530"/>
      <c r="TAC4" s="530"/>
      <c r="TAD4" s="530"/>
      <c r="TAE4" s="530"/>
      <c r="TAF4" s="530"/>
      <c r="TAG4" s="530"/>
      <c r="TAH4" s="530"/>
      <c r="TAI4" s="530"/>
      <c r="TAJ4" s="530"/>
      <c r="TAK4" s="530"/>
      <c r="TAL4" s="530"/>
      <c r="TAM4" s="530"/>
      <c r="TAN4" s="530"/>
      <c r="TAO4" s="530"/>
      <c r="TAP4" s="530"/>
      <c r="TAQ4" s="530"/>
      <c r="TAR4" s="530"/>
      <c r="TAS4" s="530"/>
      <c r="TAT4" s="530"/>
      <c r="TAU4" s="530"/>
      <c r="TAV4" s="530"/>
      <c r="TAW4" s="530"/>
      <c r="TAX4" s="530"/>
      <c r="TAY4" s="530"/>
      <c r="TAZ4" s="530"/>
      <c r="TBA4" s="530"/>
      <c r="TBB4" s="530"/>
      <c r="TBC4" s="530"/>
      <c r="TBD4" s="530"/>
      <c r="TBE4" s="530"/>
      <c r="TBF4" s="530"/>
      <c r="TBG4" s="530"/>
      <c r="TBH4" s="530"/>
      <c r="TBI4" s="530"/>
      <c r="TBJ4" s="530"/>
      <c r="TBK4" s="530"/>
      <c r="TBL4" s="530"/>
      <c r="TBM4" s="530"/>
      <c r="TBN4" s="530"/>
      <c r="TBO4" s="530"/>
      <c r="TBP4" s="530"/>
      <c r="TBQ4" s="530"/>
      <c r="TBR4" s="530"/>
      <c r="TBS4" s="530"/>
      <c r="TBT4" s="530"/>
      <c r="TBU4" s="530"/>
      <c r="TBV4" s="530"/>
      <c r="TBW4" s="530"/>
      <c r="TBX4" s="530"/>
      <c r="TBY4" s="530"/>
      <c r="TBZ4" s="530"/>
      <c r="TCA4" s="530"/>
      <c r="TCB4" s="530"/>
      <c r="TCC4" s="530"/>
      <c r="TCD4" s="530"/>
      <c r="TCE4" s="530"/>
      <c r="TCF4" s="530"/>
      <c r="TCG4" s="530"/>
      <c r="TCH4" s="530"/>
      <c r="TCI4" s="530"/>
      <c r="TCJ4" s="530"/>
      <c r="TCK4" s="530"/>
      <c r="TCL4" s="530"/>
      <c r="TCM4" s="530"/>
      <c r="TCN4" s="530"/>
      <c r="TCO4" s="530"/>
      <c r="TCP4" s="530"/>
      <c r="TCQ4" s="530"/>
      <c r="TCR4" s="530"/>
      <c r="TCS4" s="530"/>
      <c r="TCT4" s="530"/>
      <c r="TCU4" s="530"/>
      <c r="TCV4" s="530"/>
      <c r="TCW4" s="530"/>
      <c r="TCX4" s="530"/>
      <c r="TCY4" s="530"/>
      <c r="TCZ4" s="530"/>
      <c r="TDA4" s="530"/>
      <c r="TDB4" s="530"/>
      <c r="TDC4" s="530"/>
      <c r="TDD4" s="530"/>
      <c r="TDE4" s="530"/>
      <c r="TDF4" s="530"/>
      <c r="TDG4" s="530"/>
      <c r="TDH4" s="530"/>
      <c r="TDI4" s="530"/>
      <c r="TDJ4" s="530"/>
      <c r="TDK4" s="530"/>
      <c r="TDL4" s="530"/>
      <c r="TDM4" s="530"/>
      <c r="TDN4" s="530"/>
      <c r="TDO4" s="530"/>
      <c r="TDP4" s="530"/>
      <c r="TDQ4" s="530"/>
      <c r="TDR4" s="530"/>
      <c r="TDS4" s="530"/>
      <c r="TDT4" s="530"/>
      <c r="TDU4" s="530"/>
      <c r="TDV4" s="530"/>
      <c r="TDW4" s="530"/>
      <c r="TDX4" s="530"/>
      <c r="TDY4" s="530"/>
      <c r="TDZ4" s="530"/>
      <c r="TEA4" s="530"/>
      <c r="TEB4" s="530"/>
      <c r="TEC4" s="530"/>
      <c r="TED4" s="530"/>
      <c r="TEE4" s="530"/>
      <c r="TEF4" s="530"/>
      <c r="TEG4" s="530"/>
      <c r="TEH4" s="530"/>
      <c r="TEI4" s="530"/>
      <c r="TEJ4" s="530"/>
      <c r="TEK4" s="530"/>
      <c r="TEL4" s="530"/>
      <c r="TEM4" s="530"/>
      <c r="TEN4" s="530"/>
      <c r="TEO4" s="530"/>
      <c r="TEP4" s="530"/>
      <c r="TEQ4" s="530"/>
      <c r="TER4" s="530"/>
      <c r="TES4" s="530"/>
      <c r="TET4" s="530"/>
      <c r="TEU4" s="530"/>
      <c r="TEV4" s="530"/>
      <c r="TEW4" s="530"/>
      <c r="TEX4" s="530"/>
      <c r="TEY4" s="530"/>
      <c r="TEZ4" s="530"/>
      <c r="TFA4" s="530"/>
      <c r="TFB4" s="530"/>
      <c r="TFC4" s="530"/>
      <c r="TFD4" s="530"/>
      <c r="TFE4" s="530"/>
      <c r="TFF4" s="530"/>
      <c r="TFG4" s="530"/>
      <c r="TFH4" s="530"/>
      <c r="TFI4" s="530"/>
      <c r="TFJ4" s="530"/>
      <c r="TFK4" s="530"/>
      <c r="TFL4" s="530"/>
      <c r="TFM4" s="530"/>
      <c r="TFN4" s="530"/>
      <c r="TFO4" s="530"/>
      <c r="TFP4" s="530"/>
      <c r="TFQ4" s="530"/>
      <c r="TFR4" s="530"/>
      <c r="TFS4" s="530"/>
      <c r="TFT4" s="530"/>
      <c r="TFU4" s="530"/>
      <c r="TFV4" s="530"/>
      <c r="TFW4" s="530"/>
      <c r="TFX4" s="530"/>
      <c r="TFY4" s="530"/>
      <c r="TFZ4" s="530"/>
      <c r="TGA4" s="530"/>
      <c r="TGB4" s="530"/>
      <c r="TGC4" s="530"/>
      <c r="TGD4" s="530"/>
      <c r="TGE4" s="530"/>
      <c r="TGF4" s="530"/>
      <c r="TGG4" s="530"/>
      <c r="TGH4" s="530"/>
      <c r="TGI4" s="530"/>
      <c r="TGJ4" s="530"/>
      <c r="TGK4" s="530"/>
      <c r="TGL4" s="530"/>
      <c r="TGM4" s="530"/>
      <c r="TGN4" s="530"/>
      <c r="TGO4" s="530"/>
      <c r="TGP4" s="530"/>
      <c r="TGQ4" s="530"/>
      <c r="TGR4" s="530"/>
      <c r="TGS4" s="530"/>
      <c r="TGT4" s="530"/>
      <c r="TGU4" s="530"/>
      <c r="TGV4" s="530"/>
      <c r="TGW4" s="530"/>
      <c r="TGX4" s="530"/>
      <c r="TGY4" s="530"/>
      <c r="TGZ4" s="530"/>
      <c r="THA4" s="530"/>
      <c r="THB4" s="530"/>
      <c r="THC4" s="530"/>
      <c r="THD4" s="530"/>
      <c r="THE4" s="530"/>
      <c r="THF4" s="530"/>
      <c r="THG4" s="530"/>
      <c r="THH4" s="530"/>
      <c r="THI4" s="530"/>
      <c r="THJ4" s="530"/>
      <c r="THK4" s="530"/>
      <c r="THL4" s="530"/>
      <c r="THM4" s="530"/>
      <c r="THN4" s="530"/>
      <c r="THO4" s="530"/>
      <c r="THP4" s="530"/>
      <c r="THQ4" s="530"/>
      <c r="THR4" s="530"/>
      <c r="THS4" s="530"/>
      <c r="THT4" s="530"/>
      <c r="THU4" s="530"/>
      <c r="THV4" s="530"/>
      <c r="THW4" s="530"/>
      <c r="THX4" s="530"/>
      <c r="THY4" s="530"/>
      <c r="THZ4" s="530"/>
      <c r="TIA4" s="530"/>
      <c r="TIB4" s="530"/>
      <c r="TIC4" s="530"/>
      <c r="TID4" s="530"/>
      <c r="TIE4" s="530"/>
      <c r="TIF4" s="530"/>
      <c r="TIG4" s="530"/>
      <c r="TIH4" s="530"/>
      <c r="TII4" s="530"/>
      <c r="TIJ4" s="530"/>
      <c r="TIK4" s="530"/>
      <c r="TIL4" s="530"/>
      <c r="TIM4" s="530"/>
      <c r="TIN4" s="530"/>
      <c r="TIO4" s="530"/>
      <c r="TIP4" s="530"/>
      <c r="TIQ4" s="530"/>
      <c r="TIR4" s="530"/>
      <c r="TIS4" s="530"/>
      <c r="TIT4" s="530"/>
      <c r="TIU4" s="530"/>
      <c r="TIV4" s="530"/>
      <c r="TIW4" s="530"/>
      <c r="TIX4" s="530"/>
      <c r="TIY4" s="530"/>
      <c r="TIZ4" s="530"/>
      <c r="TJA4" s="530"/>
      <c r="TJB4" s="530"/>
      <c r="TJC4" s="530"/>
      <c r="TJD4" s="530"/>
      <c r="TJE4" s="530"/>
      <c r="TJF4" s="530"/>
      <c r="TJG4" s="530"/>
      <c r="TJH4" s="530"/>
      <c r="TJI4" s="530"/>
      <c r="TJJ4" s="530"/>
      <c r="TJK4" s="530"/>
      <c r="TJL4" s="530"/>
      <c r="TJM4" s="530"/>
      <c r="TJN4" s="530"/>
      <c r="TJO4" s="530"/>
      <c r="TJP4" s="530"/>
      <c r="TJQ4" s="530"/>
      <c r="TJR4" s="530"/>
      <c r="TJS4" s="530"/>
      <c r="TJT4" s="530"/>
      <c r="TJU4" s="530"/>
      <c r="TJV4" s="530"/>
      <c r="TJW4" s="530"/>
      <c r="TJX4" s="530"/>
      <c r="TJY4" s="530"/>
      <c r="TJZ4" s="530"/>
      <c r="TKA4" s="530"/>
      <c r="TKB4" s="530"/>
      <c r="TKC4" s="530"/>
      <c r="TKD4" s="530"/>
      <c r="TKE4" s="530"/>
      <c r="TKF4" s="530"/>
      <c r="TKG4" s="530"/>
      <c r="TKH4" s="530"/>
      <c r="TKI4" s="530"/>
      <c r="TKJ4" s="530"/>
      <c r="TKK4" s="530"/>
      <c r="TKL4" s="530"/>
      <c r="TKM4" s="530"/>
      <c r="TKN4" s="530"/>
      <c r="TKO4" s="530"/>
      <c r="TKP4" s="530"/>
      <c r="TKQ4" s="530"/>
      <c r="TKR4" s="530"/>
      <c r="TKS4" s="530"/>
      <c r="TKT4" s="530"/>
      <c r="TKU4" s="530"/>
      <c r="TKV4" s="530"/>
      <c r="TKW4" s="530"/>
      <c r="TKX4" s="530"/>
      <c r="TKY4" s="530"/>
      <c r="TKZ4" s="530"/>
      <c r="TLA4" s="530"/>
      <c r="TLB4" s="530"/>
      <c r="TLC4" s="530"/>
      <c r="TLD4" s="530"/>
      <c r="TLE4" s="530"/>
      <c r="TLF4" s="530"/>
      <c r="TLG4" s="530"/>
      <c r="TLH4" s="530"/>
      <c r="TLI4" s="530"/>
      <c r="TLJ4" s="530"/>
      <c r="TLK4" s="530"/>
      <c r="TLL4" s="530"/>
      <c r="TLM4" s="530"/>
      <c r="TLN4" s="530"/>
      <c r="TLO4" s="530"/>
      <c r="TLP4" s="530"/>
      <c r="TLQ4" s="530"/>
      <c r="TLR4" s="530"/>
      <c r="TLS4" s="530"/>
      <c r="TLT4" s="530"/>
      <c r="TLU4" s="530"/>
      <c r="TLV4" s="530"/>
      <c r="TLW4" s="530"/>
      <c r="TLX4" s="530"/>
      <c r="TLY4" s="530"/>
      <c r="TLZ4" s="530"/>
      <c r="TMA4" s="530"/>
      <c r="TMB4" s="530"/>
      <c r="TMC4" s="530"/>
      <c r="TMD4" s="530"/>
      <c r="TME4" s="530"/>
      <c r="TMF4" s="530"/>
      <c r="TMG4" s="530"/>
      <c r="TMH4" s="530"/>
      <c r="TMI4" s="530"/>
      <c r="TMJ4" s="530"/>
      <c r="TMK4" s="530"/>
      <c r="TML4" s="530"/>
      <c r="TMM4" s="530"/>
      <c r="TMN4" s="530"/>
      <c r="TMO4" s="530"/>
      <c r="TMP4" s="530"/>
      <c r="TMQ4" s="530"/>
      <c r="TMR4" s="530"/>
      <c r="TMS4" s="530"/>
      <c r="TMT4" s="530"/>
      <c r="TMU4" s="530"/>
      <c r="TMV4" s="530"/>
      <c r="TMW4" s="530"/>
      <c r="TMX4" s="530"/>
      <c r="TMY4" s="530"/>
      <c r="TMZ4" s="530"/>
      <c r="TNA4" s="530"/>
      <c r="TNB4" s="530"/>
      <c r="TNC4" s="530"/>
      <c r="TND4" s="530"/>
      <c r="TNE4" s="530"/>
      <c r="TNF4" s="530"/>
      <c r="TNG4" s="530"/>
      <c r="TNH4" s="530"/>
      <c r="TNI4" s="530"/>
      <c r="TNJ4" s="530"/>
      <c r="TNK4" s="530"/>
      <c r="TNL4" s="530"/>
      <c r="TNM4" s="530"/>
      <c r="TNN4" s="530"/>
      <c r="TNO4" s="530"/>
      <c r="TNP4" s="530"/>
      <c r="TNQ4" s="530"/>
      <c r="TNR4" s="530"/>
      <c r="TNS4" s="530"/>
      <c r="TNT4" s="530"/>
      <c r="TNU4" s="530"/>
      <c r="TNV4" s="530"/>
      <c r="TNW4" s="530"/>
      <c r="TNX4" s="530"/>
      <c r="TNY4" s="530"/>
      <c r="TNZ4" s="530"/>
      <c r="TOA4" s="530"/>
      <c r="TOB4" s="530"/>
      <c r="TOC4" s="530"/>
      <c r="TOD4" s="530"/>
      <c r="TOE4" s="530"/>
      <c r="TOF4" s="530"/>
      <c r="TOG4" s="530"/>
      <c r="TOH4" s="530"/>
      <c r="TOI4" s="530"/>
      <c r="TOJ4" s="530"/>
      <c r="TOK4" s="530"/>
      <c r="TOL4" s="530"/>
      <c r="TOM4" s="530"/>
      <c r="TON4" s="530"/>
      <c r="TOO4" s="530"/>
      <c r="TOP4" s="530"/>
      <c r="TOQ4" s="530"/>
      <c r="TOR4" s="530"/>
      <c r="TOS4" s="530"/>
      <c r="TOT4" s="530"/>
      <c r="TOU4" s="530"/>
      <c r="TOV4" s="530"/>
      <c r="TOW4" s="530"/>
      <c r="TOX4" s="530"/>
      <c r="TOY4" s="530"/>
      <c r="TOZ4" s="530"/>
      <c r="TPA4" s="530"/>
      <c r="TPB4" s="530"/>
      <c r="TPC4" s="530"/>
      <c r="TPD4" s="530"/>
      <c r="TPE4" s="530"/>
      <c r="TPF4" s="530"/>
      <c r="TPG4" s="530"/>
      <c r="TPH4" s="530"/>
      <c r="TPI4" s="530"/>
      <c r="TPJ4" s="530"/>
      <c r="TPK4" s="530"/>
      <c r="TPL4" s="530"/>
      <c r="TPM4" s="530"/>
      <c r="TPN4" s="530"/>
      <c r="TPO4" s="530"/>
      <c r="TPP4" s="530"/>
      <c r="TPQ4" s="530"/>
      <c r="TPR4" s="530"/>
      <c r="TPS4" s="530"/>
      <c r="TPT4" s="530"/>
      <c r="TPU4" s="530"/>
      <c r="TPV4" s="530"/>
      <c r="TPW4" s="530"/>
      <c r="TPX4" s="530"/>
      <c r="TPY4" s="530"/>
      <c r="TPZ4" s="530"/>
      <c r="TQA4" s="530"/>
      <c r="TQB4" s="530"/>
      <c r="TQC4" s="530"/>
      <c r="TQD4" s="530"/>
      <c r="TQE4" s="530"/>
      <c r="TQF4" s="530"/>
      <c r="TQG4" s="530"/>
      <c r="TQH4" s="530"/>
      <c r="TQI4" s="530"/>
      <c r="TQJ4" s="530"/>
      <c r="TQK4" s="530"/>
      <c r="TQL4" s="530"/>
      <c r="TQM4" s="530"/>
      <c r="TQN4" s="530"/>
      <c r="TQO4" s="530"/>
      <c r="TQP4" s="530"/>
      <c r="TQQ4" s="530"/>
      <c r="TQR4" s="530"/>
      <c r="TQS4" s="530"/>
      <c r="TQT4" s="530"/>
      <c r="TQU4" s="530"/>
      <c r="TQV4" s="530"/>
      <c r="TQW4" s="530"/>
      <c r="TQX4" s="530"/>
      <c r="TQY4" s="530"/>
      <c r="TQZ4" s="530"/>
      <c r="TRA4" s="530"/>
      <c r="TRB4" s="530"/>
      <c r="TRC4" s="530"/>
      <c r="TRD4" s="530"/>
      <c r="TRE4" s="530"/>
      <c r="TRF4" s="530"/>
      <c r="TRG4" s="530"/>
      <c r="TRH4" s="530"/>
      <c r="TRI4" s="530"/>
      <c r="TRJ4" s="530"/>
      <c r="TRK4" s="530"/>
      <c r="TRL4" s="530"/>
      <c r="TRM4" s="530"/>
      <c r="TRN4" s="530"/>
      <c r="TRO4" s="530"/>
      <c r="TRP4" s="530"/>
      <c r="TRQ4" s="530"/>
      <c r="TRR4" s="530"/>
      <c r="TRS4" s="530"/>
      <c r="TRT4" s="530"/>
      <c r="TRU4" s="530"/>
      <c r="TRV4" s="530"/>
      <c r="TRW4" s="530"/>
      <c r="TRX4" s="530"/>
      <c r="TRY4" s="530"/>
      <c r="TRZ4" s="530"/>
      <c r="TSA4" s="530"/>
      <c r="TSB4" s="530"/>
      <c r="TSC4" s="530"/>
      <c r="TSD4" s="530"/>
      <c r="TSE4" s="530"/>
      <c r="TSF4" s="530"/>
      <c r="TSG4" s="530"/>
      <c r="TSH4" s="530"/>
      <c r="TSI4" s="530"/>
      <c r="TSJ4" s="530"/>
      <c r="TSK4" s="530"/>
      <c r="TSL4" s="530"/>
      <c r="TSM4" s="530"/>
      <c r="TSN4" s="530"/>
      <c r="TSO4" s="530"/>
      <c r="TSP4" s="530"/>
      <c r="TSQ4" s="530"/>
      <c r="TSR4" s="530"/>
      <c r="TSS4" s="530"/>
      <c r="TST4" s="530"/>
      <c r="TSU4" s="530"/>
      <c r="TSV4" s="530"/>
      <c r="TSW4" s="530"/>
      <c r="TSX4" s="530"/>
      <c r="TSY4" s="530"/>
      <c r="TSZ4" s="530"/>
      <c r="TTA4" s="530"/>
      <c r="TTB4" s="530"/>
      <c r="TTC4" s="530"/>
      <c r="TTD4" s="530"/>
      <c r="TTE4" s="530"/>
      <c r="TTF4" s="530"/>
      <c r="TTG4" s="530"/>
      <c r="TTH4" s="530"/>
      <c r="TTI4" s="530"/>
      <c r="TTJ4" s="530"/>
      <c r="TTK4" s="530"/>
      <c r="TTL4" s="530"/>
      <c r="TTM4" s="530"/>
      <c r="TTN4" s="530"/>
      <c r="TTO4" s="530"/>
      <c r="TTP4" s="530"/>
      <c r="TTQ4" s="530"/>
      <c r="TTR4" s="530"/>
      <c r="TTS4" s="530"/>
      <c r="TTT4" s="530"/>
      <c r="TTU4" s="530"/>
      <c r="TTV4" s="530"/>
      <c r="TTW4" s="530"/>
      <c r="TTX4" s="530"/>
      <c r="TTY4" s="530"/>
      <c r="TTZ4" s="530"/>
      <c r="TUA4" s="530"/>
      <c r="TUB4" s="530"/>
      <c r="TUC4" s="530"/>
      <c r="TUD4" s="530"/>
      <c r="TUE4" s="530"/>
      <c r="TUF4" s="530"/>
      <c r="TUG4" s="530"/>
      <c r="TUH4" s="530"/>
      <c r="TUI4" s="530"/>
      <c r="TUJ4" s="530"/>
      <c r="TUK4" s="530"/>
      <c r="TUL4" s="530"/>
      <c r="TUM4" s="530"/>
      <c r="TUN4" s="530"/>
      <c r="TUO4" s="530"/>
      <c r="TUP4" s="530"/>
      <c r="TUQ4" s="530"/>
      <c r="TUR4" s="530"/>
      <c r="TUS4" s="530"/>
      <c r="TUT4" s="530"/>
      <c r="TUU4" s="530"/>
      <c r="TUV4" s="530"/>
      <c r="TUW4" s="530"/>
      <c r="TUX4" s="530"/>
      <c r="TUY4" s="530"/>
      <c r="TUZ4" s="530"/>
      <c r="TVA4" s="530"/>
      <c r="TVB4" s="530"/>
      <c r="TVC4" s="530"/>
      <c r="TVD4" s="530"/>
      <c r="TVE4" s="530"/>
      <c r="TVF4" s="530"/>
      <c r="TVG4" s="530"/>
      <c r="TVH4" s="530"/>
      <c r="TVI4" s="530"/>
      <c r="TVJ4" s="530"/>
      <c r="TVK4" s="530"/>
      <c r="TVL4" s="530"/>
      <c r="TVM4" s="530"/>
      <c r="TVN4" s="530"/>
      <c r="TVO4" s="530"/>
      <c r="TVP4" s="530"/>
      <c r="TVQ4" s="530"/>
      <c r="TVR4" s="530"/>
      <c r="TVS4" s="530"/>
      <c r="TVT4" s="530"/>
      <c r="TVU4" s="530"/>
      <c r="TVV4" s="530"/>
      <c r="TVW4" s="530"/>
      <c r="TVX4" s="530"/>
      <c r="TVY4" s="530"/>
      <c r="TVZ4" s="530"/>
      <c r="TWA4" s="530"/>
      <c r="TWB4" s="530"/>
      <c r="TWC4" s="530"/>
      <c r="TWD4" s="530"/>
      <c r="TWE4" s="530"/>
      <c r="TWF4" s="530"/>
      <c r="TWG4" s="530"/>
      <c r="TWH4" s="530"/>
      <c r="TWI4" s="530"/>
      <c r="TWJ4" s="530"/>
      <c r="TWK4" s="530"/>
      <c r="TWL4" s="530"/>
      <c r="TWM4" s="530"/>
      <c r="TWN4" s="530"/>
      <c r="TWO4" s="530"/>
      <c r="TWP4" s="530"/>
      <c r="TWQ4" s="530"/>
      <c r="TWR4" s="530"/>
      <c r="TWS4" s="530"/>
      <c r="TWT4" s="530"/>
      <c r="TWU4" s="530"/>
      <c r="TWV4" s="530"/>
      <c r="TWW4" s="530"/>
      <c r="TWX4" s="530"/>
      <c r="TWY4" s="530"/>
      <c r="TWZ4" s="530"/>
      <c r="TXA4" s="530"/>
      <c r="TXB4" s="530"/>
      <c r="TXC4" s="530"/>
      <c r="TXD4" s="530"/>
      <c r="TXE4" s="530"/>
      <c r="TXF4" s="530"/>
      <c r="TXG4" s="530"/>
      <c r="TXH4" s="530"/>
      <c r="TXI4" s="530"/>
      <c r="TXJ4" s="530"/>
      <c r="TXK4" s="530"/>
      <c r="TXL4" s="530"/>
      <c r="TXM4" s="530"/>
      <c r="TXN4" s="530"/>
      <c r="TXO4" s="530"/>
      <c r="TXP4" s="530"/>
      <c r="TXQ4" s="530"/>
      <c r="TXR4" s="530"/>
      <c r="TXS4" s="530"/>
      <c r="TXT4" s="530"/>
      <c r="TXU4" s="530"/>
      <c r="TXV4" s="530"/>
      <c r="TXW4" s="530"/>
      <c r="TXX4" s="530"/>
      <c r="TXY4" s="530"/>
      <c r="TXZ4" s="530"/>
      <c r="TYA4" s="530"/>
      <c r="TYB4" s="530"/>
      <c r="TYC4" s="530"/>
      <c r="TYD4" s="530"/>
      <c r="TYE4" s="530"/>
      <c r="TYF4" s="530"/>
      <c r="TYG4" s="530"/>
      <c r="TYH4" s="530"/>
      <c r="TYI4" s="530"/>
      <c r="TYJ4" s="530"/>
      <c r="TYK4" s="530"/>
      <c r="TYL4" s="530"/>
      <c r="TYM4" s="530"/>
      <c r="TYN4" s="530"/>
      <c r="TYO4" s="530"/>
      <c r="TYP4" s="530"/>
      <c r="TYQ4" s="530"/>
      <c r="TYR4" s="530"/>
      <c r="TYS4" s="530"/>
      <c r="TYT4" s="530"/>
      <c r="TYU4" s="530"/>
      <c r="TYV4" s="530"/>
      <c r="TYW4" s="530"/>
      <c r="TYX4" s="530"/>
      <c r="TYY4" s="530"/>
      <c r="TYZ4" s="530"/>
      <c r="TZA4" s="530"/>
      <c r="TZB4" s="530"/>
      <c r="TZC4" s="530"/>
      <c r="TZD4" s="530"/>
      <c r="TZE4" s="530"/>
      <c r="TZF4" s="530"/>
      <c r="TZG4" s="530"/>
      <c r="TZH4" s="530"/>
      <c r="TZI4" s="530"/>
      <c r="TZJ4" s="530"/>
      <c r="TZK4" s="530"/>
      <c r="TZL4" s="530"/>
      <c r="TZM4" s="530"/>
      <c r="TZN4" s="530"/>
      <c r="TZO4" s="530"/>
      <c r="TZP4" s="530"/>
      <c r="TZQ4" s="530"/>
      <c r="TZR4" s="530"/>
      <c r="TZS4" s="530"/>
      <c r="TZT4" s="530"/>
      <c r="TZU4" s="530"/>
      <c r="TZV4" s="530"/>
      <c r="TZW4" s="530"/>
      <c r="TZX4" s="530"/>
      <c r="TZY4" s="530"/>
      <c r="TZZ4" s="530"/>
      <c r="UAA4" s="530"/>
      <c r="UAB4" s="530"/>
      <c r="UAC4" s="530"/>
      <c r="UAD4" s="530"/>
      <c r="UAE4" s="530"/>
      <c r="UAF4" s="530"/>
      <c r="UAG4" s="530"/>
      <c r="UAH4" s="530"/>
      <c r="UAI4" s="530"/>
      <c r="UAJ4" s="530"/>
      <c r="UAK4" s="530"/>
      <c r="UAL4" s="530"/>
      <c r="UAM4" s="530"/>
      <c r="UAN4" s="530"/>
      <c r="UAO4" s="530"/>
      <c r="UAP4" s="530"/>
      <c r="UAQ4" s="530"/>
      <c r="UAR4" s="530"/>
      <c r="UAS4" s="530"/>
      <c r="UAT4" s="530"/>
      <c r="UAU4" s="530"/>
      <c r="UAV4" s="530"/>
      <c r="UAW4" s="530"/>
      <c r="UAX4" s="530"/>
      <c r="UAY4" s="530"/>
      <c r="UAZ4" s="530"/>
      <c r="UBA4" s="530"/>
      <c r="UBB4" s="530"/>
      <c r="UBC4" s="530"/>
      <c r="UBD4" s="530"/>
      <c r="UBE4" s="530"/>
      <c r="UBF4" s="530"/>
      <c r="UBG4" s="530"/>
      <c r="UBH4" s="530"/>
      <c r="UBI4" s="530"/>
      <c r="UBJ4" s="530"/>
      <c r="UBK4" s="530"/>
      <c r="UBL4" s="530"/>
      <c r="UBM4" s="530"/>
      <c r="UBN4" s="530"/>
      <c r="UBO4" s="530"/>
      <c r="UBP4" s="530"/>
      <c r="UBQ4" s="530"/>
      <c r="UBR4" s="530"/>
      <c r="UBS4" s="530"/>
      <c r="UBT4" s="530"/>
      <c r="UBU4" s="530"/>
      <c r="UBV4" s="530"/>
      <c r="UBW4" s="530"/>
      <c r="UBX4" s="530"/>
      <c r="UBY4" s="530"/>
      <c r="UBZ4" s="530"/>
      <c r="UCA4" s="530"/>
      <c r="UCB4" s="530"/>
      <c r="UCC4" s="530"/>
      <c r="UCD4" s="530"/>
      <c r="UCE4" s="530"/>
      <c r="UCF4" s="530"/>
      <c r="UCG4" s="530"/>
      <c r="UCH4" s="530"/>
      <c r="UCI4" s="530"/>
      <c r="UCJ4" s="530"/>
      <c r="UCK4" s="530"/>
      <c r="UCL4" s="530"/>
      <c r="UCM4" s="530"/>
      <c r="UCN4" s="530"/>
      <c r="UCO4" s="530"/>
      <c r="UCP4" s="530"/>
      <c r="UCQ4" s="530"/>
      <c r="UCR4" s="530"/>
      <c r="UCS4" s="530"/>
      <c r="UCT4" s="530"/>
      <c r="UCU4" s="530"/>
      <c r="UCV4" s="530"/>
      <c r="UCW4" s="530"/>
      <c r="UCX4" s="530"/>
      <c r="UCY4" s="530"/>
      <c r="UCZ4" s="530"/>
      <c r="UDA4" s="530"/>
      <c r="UDB4" s="530"/>
      <c r="UDC4" s="530"/>
      <c r="UDD4" s="530"/>
      <c r="UDE4" s="530"/>
      <c r="UDF4" s="530"/>
      <c r="UDG4" s="530"/>
      <c r="UDH4" s="530"/>
      <c r="UDI4" s="530"/>
      <c r="UDJ4" s="530"/>
      <c r="UDK4" s="530"/>
      <c r="UDL4" s="530"/>
      <c r="UDM4" s="530"/>
      <c r="UDN4" s="530"/>
      <c r="UDO4" s="530"/>
      <c r="UDP4" s="530"/>
      <c r="UDQ4" s="530"/>
      <c r="UDR4" s="530"/>
      <c r="UDS4" s="530"/>
      <c r="UDT4" s="530"/>
      <c r="UDU4" s="530"/>
      <c r="UDV4" s="530"/>
      <c r="UDW4" s="530"/>
      <c r="UDX4" s="530"/>
      <c r="UDY4" s="530"/>
      <c r="UDZ4" s="530"/>
      <c r="UEA4" s="530"/>
      <c r="UEB4" s="530"/>
      <c r="UEC4" s="530"/>
      <c r="UED4" s="530"/>
      <c r="UEE4" s="530"/>
      <c r="UEF4" s="530"/>
      <c r="UEG4" s="530"/>
      <c r="UEH4" s="530"/>
      <c r="UEI4" s="530"/>
      <c r="UEJ4" s="530"/>
      <c r="UEK4" s="530"/>
      <c r="UEL4" s="530"/>
      <c r="UEM4" s="530"/>
      <c r="UEN4" s="530"/>
      <c r="UEO4" s="530"/>
      <c r="UEP4" s="530"/>
      <c r="UEQ4" s="530"/>
      <c r="UER4" s="530"/>
      <c r="UES4" s="530"/>
      <c r="UET4" s="530"/>
      <c r="UEU4" s="530"/>
      <c r="UEV4" s="530"/>
      <c r="UEW4" s="530"/>
      <c r="UEX4" s="530"/>
      <c r="UEY4" s="530"/>
      <c r="UEZ4" s="530"/>
      <c r="UFA4" s="530"/>
      <c r="UFB4" s="530"/>
      <c r="UFC4" s="530"/>
      <c r="UFD4" s="530"/>
      <c r="UFE4" s="530"/>
      <c r="UFF4" s="530"/>
      <c r="UFG4" s="530"/>
      <c r="UFH4" s="530"/>
      <c r="UFI4" s="530"/>
      <c r="UFJ4" s="530"/>
      <c r="UFK4" s="530"/>
      <c r="UFL4" s="530"/>
      <c r="UFM4" s="530"/>
      <c r="UFN4" s="530"/>
      <c r="UFO4" s="530"/>
      <c r="UFP4" s="530"/>
      <c r="UFQ4" s="530"/>
      <c r="UFR4" s="530"/>
      <c r="UFS4" s="530"/>
      <c r="UFT4" s="530"/>
      <c r="UFU4" s="530"/>
      <c r="UFV4" s="530"/>
      <c r="UFW4" s="530"/>
      <c r="UFX4" s="530"/>
      <c r="UFY4" s="530"/>
      <c r="UFZ4" s="530"/>
      <c r="UGA4" s="530"/>
      <c r="UGB4" s="530"/>
      <c r="UGC4" s="530"/>
      <c r="UGD4" s="530"/>
      <c r="UGE4" s="530"/>
      <c r="UGF4" s="530"/>
      <c r="UGG4" s="530"/>
      <c r="UGH4" s="530"/>
      <c r="UGI4" s="530"/>
      <c r="UGJ4" s="530"/>
      <c r="UGK4" s="530"/>
      <c r="UGL4" s="530"/>
      <c r="UGM4" s="530"/>
      <c r="UGN4" s="530"/>
      <c r="UGO4" s="530"/>
      <c r="UGP4" s="530"/>
      <c r="UGQ4" s="530"/>
      <c r="UGR4" s="530"/>
      <c r="UGS4" s="530"/>
      <c r="UGT4" s="530"/>
      <c r="UGU4" s="530"/>
      <c r="UGV4" s="530"/>
      <c r="UGW4" s="530"/>
      <c r="UGX4" s="530"/>
      <c r="UGY4" s="530"/>
      <c r="UGZ4" s="530"/>
      <c r="UHA4" s="530"/>
      <c r="UHB4" s="530"/>
      <c r="UHC4" s="530"/>
      <c r="UHD4" s="530"/>
      <c r="UHE4" s="530"/>
      <c r="UHF4" s="530"/>
      <c r="UHG4" s="530"/>
      <c r="UHH4" s="530"/>
      <c r="UHI4" s="530"/>
      <c r="UHJ4" s="530"/>
      <c r="UHK4" s="530"/>
      <c r="UHL4" s="530"/>
      <c r="UHM4" s="530"/>
      <c r="UHN4" s="530"/>
      <c r="UHO4" s="530"/>
      <c r="UHP4" s="530"/>
      <c r="UHQ4" s="530"/>
      <c r="UHR4" s="530"/>
      <c r="UHS4" s="530"/>
      <c r="UHT4" s="530"/>
      <c r="UHU4" s="530"/>
      <c r="UHV4" s="530"/>
      <c r="UHW4" s="530"/>
      <c r="UHX4" s="530"/>
      <c r="UHY4" s="530"/>
      <c r="UHZ4" s="530"/>
      <c r="UIA4" s="530"/>
      <c r="UIB4" s="530"/>
      <c r="UIC4" s="530"/>
      <c r="UID4" s="530"/>
      <c r="UIE4" s="530"/>
      <c r="UIF4" s="530"/>
      <c r="UIG4" s="530"/>
      <c r="UIH4" s="530"/>
      <c r="UII4" s="530"/>
      <c r="UIJ4" s="530"/>
      <c r="UIK4" s="530"/>
      <c r="UIL4" s="530"/>
      <c r="UIM4" s="530"/>
      <c r="UIN4" s="530"/>
      <c r="UIO4" s="530"/>
      <c r="UIP4" s="530"/>
      <c r="UIQ4" s="530"/>
      <c r="UIR4" s="530"/>
      <c r="UIS4" s="530"/>
      <c r="UIT4" s="530"/>
      <c r="UIU4" s="530"/>
      <c r="UIV4" s="530"/>
      <c r="UIW4" s="530"/>
      <c r="UIX4" s="530"/>
      <c r="UIY4" s="530"/>
      <c r="UIZ4" s="530"/>
      <c r="UJA4" s="530"/>
      <c r="UJB4" s="530"/>
      <c r="UJC4" s="530"/>
      <c r="UJD4" s="530"/>
      <c r="UJE4" s="530"/>
      <c r="UJF4" s="530"/>
      <c r="UJG4" s="530"/>
      <c r="UJH4" s="530"/>
      <c r="UJI4" s="530"/>
      <c r="UJJ4" s="530"/>
      <c r="UJK4" s="530"/>
      <c r="UJL4" s="530"/>
      <c r="UJM4" s="530"/>
      <c r="UJN4" s="530"/>
      <c r="UJO4" s="530"/>
      <c r="UJP4" s="530"/>
      <c r="UJQ4" s="530"/>
      <c r="UJR4" s="530"/>
      <c r="UJS4" s="530"/>
      <c r="UJT4" s="530"/>
      <c r="UJU4" s="530"/>
      <c r="UJV4" s="530"/>
      <c r="UJW4" s="530"/>
      <c r="UJX4" s="530"/>
      <c r="UJY4" s="530"/>
      <c r="UJZ4" s="530"/>
      <c r="UKA4" s="530"/>
      <c r="UKB4" s="530"/>
      <c r="UKC4" s="530"/>
      <c r="UKD4" s="530"/>
      <c r="UKE4" s="530"/>
      <c r="UKF4" s="530"/>
      <c r="UKG4" s="530"/>
      <c r="UKH4" s="530"/>
      <c r="UKI4" s="530"/>
      <c r="UKJ4" s="530"/>
      <c r="UKK4" s="530"/>
      <c r="UKL4" s="530"/>
      <c r="UKM4" s="530"/>
      <c r="UKN4" s="530"/>
      <c r="UKO4" s="530"/>
      <c r="UKP4" s="530"/>
      <c r="UKQ4" s="530"/>
      <c r="UKR4" s="530"/>
      <c r="UKS4" s="530"/>
      <c r="UKT4" s="530"/>
      <c r="UKU4" s="530"/>
      <c r="UKV4" s="530"/>
      <c r="UKW4" s="530"/>
      <c r="UKX4" s="530"/>
      <c r="UKY4" s="530"/>
      <c r="UKZ4" s="530"/>
      <c r="ULA4" s="530"/>
      <c r="ULB4" s="530"/>
      <c r="ULC4" s="530"/>
      <c r="ULD4" s="530"/>
      <c r="ULE4" s="530"/>
      <c r="ULF4" s="530"/>
      <c r="ULG4" s="530"/>
      <c r="ULH4" s="530"/>
      <c r="ULI4" s="530"/>
      <c r="ULJ4" s="530"/>
      <c r="ULK4" s="530"/>
      <c r="ULL4" s="530"/>
      <c r="ULM4" s="530"/>
      <c r="ULN4" s="530"/>
      <c r="ULO4" s="530"/>
      <c r="ULP4" s="530"/>
      <c r="ULQ4" s="530"/>
      <c r="ULR4" s="530"/>
      <c r="ULS4" s="530"/>
      <c r="ULT4" s="530"/>
      <c r="ULU4" s="530"/>
      <c r="ULV4" s="530"/>
      <c r="ULW4" s="530"/>
      <c r="ULX4" s="530"/>
      <c r="ULY4" s="530"/>
      <c r="ULZ4" s="530"/>
      <c r="UMA4" s="530"/>
      <c r="UMB4" s="530"/>
      <c r="UMC4" s="530"/>
      <c r="UMD4" s="530"/>
      <c r="UME4" s="530"/>
      <c r="UMF4" s="530"/>
      <c r="UMG4" s="530"/>
      <c r="UMH4" s="530"/>
      <c r="UMI4" s="530"/>
      <c r="UMJ4" s="530"/>
      <c r="UMK4" s="530"/>
      <c r="UML4" s="530"/>
      <c r="UMM4" s="530"/>
      <c r="UMN4" s="530"/>
      <c r="UMO4" s="530"/>
      <c r="UMP4" s="530"/>
      <c r="UMQ4" s="530"/>
      <c r="UMR4" s="530"/>
      <c r="UMS4" s="530"/>
      <c r="UMT4" s="530"/>
      <c r="UMU4" s="530"/>
      <c r="UMV4" s="530"/>
      <c r="UMW4" s="530"/>
      <c r="UMX4" s="530"/>
      <c r="UMY4" s="530"/>
      <c r="UMZ4" s="530"/>
      <c r="UNA4" s="530"/>
      <c r="UNB4" s="530"/>
      <c r="UNC4" s="530"/>
      <c r="UND4" s="530"/>
      <c r="UNE4" s="530"/>
      <c r="UNF4" s="530"/>
      <c r="UNG4" s="530"/>
      <c r="UNH4" s="530"/>
      <c r="UNI4" s="530"/>
      <c r="UNJ4" s="530"/>
      <c r="UNK4" s="530"/>
      <c r="UNL4" s="530"/>
      <c r="UNM4" s="530"/>
      <c r="UNN4" s="530"/>
      <c r="UNO4" s="530"/>
      <c r="UNP4" s="530"/>
      <c r="UNQ4" s="530"/>
      <c r="UNR4" s="530"/>
      <c r="UNS4" s="530"/>
      <c r="UNT4" s="530"/>
      <c r="UNU4" s="530"/>
      <c r="UNV4" s="530"/>
      <c r="UNW4" s="530"/>
      <c r="UNX4" s="530"/>
      <c r="UNY4" s="530"/>
      <c r="UNZ4" s="530"/>
      <c r="UOA4" s="530"/>
      <c r="UOB4" s="530"/>
      <c r="UOC4" s="530"/>
      <c r="UOD4" s="530"/>
      <c r="UOE4" s="530"/>
      <c r="UOF4" s="530"/>
      <c r="UOG4" s="530"/>
      <c r="UOH4" s="530"/>
      <c r="UOI4" s="530"/>
      <c r="UOJ4" s="530"/>
      <c r="UOK4" s="530"/>
      <c r="UOL4" s="530"/>
      <c r="UOM4" s="530"/>
      <c r="UON4" s="530"/>
      <c r="UOO4" s="530"/>
      <c r="UOP4" s="530"/>
      <c r="UOQ4" s="530"/>
      <c r="UOR4" s="530"/>
      <c r="UOS4" s="530"/>
      <c r="UOT4" s="530"/>
      <c r="UOU4" s="530"/>
      <c r="UOV4" s="530"/>
      <c r="UOW4" s="530"/>
      <c r="UOX4" s="530"/>
      <c r="UOY4" s="530"/>
      <c r="UOZ4" s="530"/>
      <c r="UPA4" s="530"/>
      <c r="UPB4" s="530"/>
      <c r="UPC4" s="530"/>
      <c r="UPD4" s="530"/>
      <c r="UPE4" s="530"/>
      <c r="UPF4" s="530"/>
      <c r="UPG4" s="530"/>
      <c r="UPH4" s="530"/>
      <c r="UPI4" s="530"/>
      <c r="UPJ4" s="530"/>
      <c r="UPK4" s="530"/>
      <c r="UPL4" s="530"/>
      <c r="UPM4" s="530"/>
      <c r="UPN4" s="530"/>
      <c r="UPO4" s="530"/>
      <c r="UPP4" s="530"/>
      <c r="UPQ4" s="530"/>
      <c r="UPR4" s="530"/>
      <c r="UPS4" s="530"/>
      <c r="UPT4" s="530"/>
      <c r="UPU4" s="530"/>
      <c r="UPV4" s="530"/>
      <c r="UPW4" s="530"/>
      <c r="UPX4" s="530"/>
      <c r="UPY4" s="530"/>
      <c r="UPZ4" s="530"/>
      <c r="UQA4" s="530"/>
      <c r="UQB4" s="530"/>
      <c r="UQC4" s="530"/>
      <c r="UQD4" s="530"/>
      <c r="UQE4" s="530"/>
      <c r="UQF4" s="530"/>
      <c r="UQG4" s="530"/>
      <c r="UQH4" s="530"/>
      <c r="UQI4" s="530"/>
      <c r="UQJ4" s="530"/>
      <c r="UQK4" s="530"/>
      <c r="UQL4" s="530"/>
      <c r="UQM4" s="530"/>
      <c r="UQN4" s="530"/>
      <c r="UQO4" s="530"/>
      <c r="UQP4" s="530"/>
      <c r="UQQ4" s="530"/>
      <c r="UQR4" s="530"/>
      <c r="UQS4" s="530"/>
      <c r="UQT4" s="530"/>
      <c r="UQU4" s="530"/>
      <c r="UQV4" s="530"/>
      <c r="UQW4" s="530"/>
      <c r="UQX4" s="530"/>
      <c r="UQY4" s="530"/>
      <c r="UQZ4" s="530"/>
      <c r="URA4" s="530"/>
      <c r="URB4" s="530"/>
      <c r="URC4" s="530"/>
      <c r="URD4" s="530"/>
      <c r="URE4" s="530"/>
      <c r="URF4" s="530"/>
      <c r="URG4" s="530"/>
      <c r="URH4" s="530"/>
      <c r="URI4" s="530"/>
      <c r="URJ4" s="530"/>
      <c r="URK4" s="530"/>
      <c r="URL4" s="530"/>
      <c r="URM4" s="530"/>
      <c r="URN4" s="530"/>
      <c r="URO4" s="530"/>
      <c r="URP4" s="530"/>
      <c r="URQ4" s="530"/>
      <c r="URR4" s="530"/>
      <c r="URS4" s="530"/>
      <c r="URT4" s="530"/>
      <c r="URU4" s="530"/>
      <c r="URV4" s="530"/>
      <c r="URW4" s="530"/>
      <c r="URX4" s="530"/>
      <c r="URY4" s="530"/>
      <c r="URZ4" s="530"/>
      <c r="USA4" s="530"/>
      <c r="USB4" s="530"/>
      <c r="USC4" s="530"/>
      <c r="USD4" s="530"/>
      <c r="USE4" s="530"/>
      <c r="USF4" s="530"/>
      <c r="USG4" s="530"/>
      <c r="USH4" s="530"/>
      <c r="USI4" s="530"/>
      <c r="USJ4" s="530"/>
      <c r="USK4" s="530"/>
      <c r="USL4" s="530"/>
      <c r="USM4" s="530"/>
      <c r="USN4" s="530"/>
      <c r="USO4" s="530"/>
      <c r="USP4" s="530"/>
      <c r="USQ4" s="530"/>
      <c r="USR4" s="530"/>
      <c r="USS4" s="530"/>
      <c r="UST4" s="530"/>
      <c r="USU4" s="530"/>
      <c r="USV4" s="530"/>
      <c r="USW4" s="530"/>
      <c r="USX4" s="530"/>
      <c r="USY4" s="530"/>
      <c r="USZ4" s="530"/>
      <c r="UTA4" s="530"/>
      <c r="UTB4" s="530"/>
      <c r="UTC4" s="530"/>
      <c r="UTD4" s="530"/>
      <c r="UTE4" s="530"/>
      <c r="UTF4" s="530"/>
      <c r="UTG4" s="530"/>
      <c r="UTH4" s="530"/>
      <c r="UTI4" s="530"/>
      <c r="UTJ4" s="530"/>
      <c r="UTK4" s="530"/>
      <c r="UTL4" s="530"/>
      <c r="UTM4" s="530"/>
      <c r="UTN4" s="530"/>
      <c r="UTO4" s="530"/>
      <c r="UTP4" s="530"/>
      <c r="UTQ4" s="530"/>
      <c r="UTR4" s="530"/>
      <c r="UTS4" s="530"/>
      <c r="UTT4" s="530"/>
      <c r="UTU4" s="530"/>
      <c r="UTV4" s="530"/>
      <c r="UTW4" s="530"/>
      <c r="UTX4" s="530"/>
      <c r="UTY4" s="530"/>
      <c r="UTZ4" s="530"/>
      <c r="UUA4" s="530"/>
      <c r="UUB4" s="530"/>
      <c r="UUC4" s="530"/>
      <c r="UUD4" s="530"/>
      <c r="UUE4" s="530"/>
      <c r="UUF4" s="530"/>
      <c r="UUG4" s="530"/>
      <c r="UUH4" s="530"/>
      <c r="UUI4" s="530"/>
      <c r="UUJ4" s="530"/>
      <c r="UUK4" s="530"/>
      <c r="UUL4" s="530"/>
      <c r="UUM4" s="530"/>
      <c r="UUN4" s="530"/>
      <c r="UUO4" s="530"/>
      <c r="UUP4" s="530"/>
      <c r="UUQ4" s="530"/>
      <c r="UUR4" s="530"/>
      <c r="UUS4" s="530"/>
      <c r="UUT4" s="530"/>
      <c r="UUU4" s="530"/>
      <c r="UUV4" s="530"/>
      <c r="UUW4" s="530"/>
      <c r="UUX4" s="530"/>
      <c r="UUY4" s="530"/>
      <c r="UUZ4" s="530"/>
      <c r="UVA4" s="530"/>
      <c r="UVB4" s="530"/>
      <c r="UVC4" s="530"/>
      <c r="UVD4" s="530"/>
      <c r="UVE4" s="530"/>
      <c r="UVF4" s="530"/>
      <c r="UVG4" s="530"/>
      <c r="UVH4" s="530"/>
      <c r="UVI4" s="530"/>
      <c r="UVJ4" s="530"/>
      <c r="UVK4" s="530"/>
      <c r="UVL4" s="530"/>
      <c r="UVM4" s="530"/>
      <c r="UVN4" s="530"/>
      <c r="UVO4" s="530"/>
      <c r="UVP4" s="530"/>
      <c r="UVQ4" s="530"/>
      <c r="UVR4" s="530"/>
      <c r="UVS4" s="530"/>
      <c r="UVT4" s="530"/>
      <c r="UVU4" s="530"/>
      <c r="UVV4" s="530"/>
      <c r="UVW4" s="530"/>
      <c r="UVX4" s="530"/>
      <c r="UVY4" s="530"/>
      <c r="UVZ4" s="530"/>
      <c r="UWA4" s="530"/>
      <c r="UWB4" s="530"/>
      <c r="UWC4" s="530"/>
      <c r="UWD4" s="530"/>
      <c r="UWE4" s="530"/>
      <c r="UWF4" s="530"/>
      <c r="UWG4" s="530"/>
      <c r="UWH4" s="530"/>
      <c r="UWI4" s="530"/>
      <c r="UWJ4" s="530"/>
      <c r="UWK4" s="530"/>
      <c r="UWL4" s="530"/>
      <c r="UWM4" s="530"/>
      <c r="UWN4" s="530"/>
      <c r="UWO4" s="530"/>
      <c r="UWP4" s="530"/>
      <c r="UWQ4" s="530"/>
      <c r="UWR4" s="530"/>
      <c r="UWS4" s="530"/>
      <c r="UWT4" s="530"/>
      <c r="UWU4" s="530"/>
      <c r="UWV4" s="530"/>
      <c r="UWW4" s="530"/>
      <c r="UWX4" s="530"/>
      <c r="UWY4" s="530"/>
      <c r="UWZ4" s="530"/>
      <c r="UXA4" s="530"/>
      <c r="UXB4" s="530"/>
      <c r="UXC4" s="530"/>
      <c r="UXD4" s="530"/>
      <c r="UXE4" s="530"/>
      <c r="UXF4" s="530"/>
      <c r="UXG4" s="530"/>
      <c r="UXH4" s="530"/>
      <c r="UXI4" s="530"/>
      <c r="UXJ4" s="530"/>
      <c r="UXK4" s="530"/>
      <c r="UXL4" s="530"/>
      <c r="UXM4" s="530"/>
      <c r="UXN4" s="530"/>
      <c r="UXO4" s="530"/>
      <c r="UXP4" s="530"/>
      <c r="UXQ4" s="530"/>
      <c r="UXR4" s="530"/>
      <c r="UXS4" s="530"/>
      <c r="UXT4" s="530"/>
      <c r="UXU4" s="530"/>
      <c r="UXV4" s="530"/>
      <c r="UXW4" s="530"/>
      <c r="UXX4" s="530"/>
      <c r="UXY4" s="530"/>
      <c r="UXZ4" s="530"/>
      <c r="UYA4" s="530"/>
      <c r="UYB4" s="530"/>
      <c r="UYC4" s="530"/>
      <c r="UYD4" s="530"/>
      <c r="UYE4" s="530"/>
      <c r="UYF4" s="530"/>
      <c r="UYG4" s="530"/>
      <c r="UYH4" s="530"/>
      <c r="UYI4" s="530"/>
      <c r="UYJ4" s="530"/>
      <c r="UYK4" s="530"/>
      <c r="UYL4" s="530"/>
      <c r="UYM4" s="530"/>
      <c r="UYN4" s="530"/>
      <c r="UYO4" s="530"/>
      <c r="UYP4" s="530"/>
      <c r="UYQ4" s="530"/>
      <c r="UYR4" s="530"/>
      <c r="UYS4" s="530"/>
      <c r="UYT4" s="530"/>
      <c r="UYU4" s="530"/>
      <c r="UYV4" s="530"/>
      <c r="UYW4" s="530"/>
      <c r="UYX4" s="530"/>
      <c r="UYY4" s="530"/>
      <c r="UYZ4" s="530"/>
      <c r="UZA4" s="530"/>
      <c r="UZB4" s="530"/>
      <c r="UZC4" s="530"/>
      <c r="UZD4" s="530"/>
      <c r="UZE4" s="530"/>
      <c r="UZF4" s="530"/>
      <c r="UZG4" s="530"/>
      <c r="UZH4" s="530"/>
      <c r="UZI4" s="530"/>
      <c r="UZJ4" s="530"/>
      <c r="UZK4" s="530"/>
      <c r="UZL4" s="530"/>
      <c r="UZM4" s="530"/>
      <c r="UZN4" s="530"/>
      <c r="UZO4" s="530"/>
      <c r="UZP4" s="530"/>
      <c r="UZQ4" s="530"/>
      <c r="UZR4" s="530"/>
      <c r="UZS4" s="530"/>
      <c r="UZT4" s="530"/>
      <c r="UZU4" s="530"/>
      <c r="UZV4" s="530"/>
      <c r="UZW4" s="530"/>
      <c r="UZX4" s="530"/>
      <c r="UZY4" s="530"/>
      <c r="UZZ4" s="530"/>
      <c r="VAA4" s="530"/>
      <c r="VAB4" s="530"/>
      <c r="VAC4" s="530"/>
      <c r="VAD4" s="530"/>
      <c r="VAE4" s="530"/>
      <c r="VAF4" s="530"/>
      <c r="VAG4" s="530"/>
      <c r="VAH4" s="530"/>
      <c r="VAI4" s="530"/>
      <c r="VAJ4" s="530"/>
      <c r="VAK4" s="530"/>
      <c r="VAL4" s="530"/>
      <c r="VAM4" s="530"/>
      <c r="VAN4" s="530"/>
      <c r="VAO4" s="530"/>
      <c r="VAP4" s="530"/>
      <c r="VAQ4" s="530"/>
      <c r="VAR4" s="530"/>
      <c r="VAS4" s="530"/>
      <c r="VAT4" s="530"/>
      <c r="VAU4" s="530"/>
      <c r="VAV4" s="530"/>
      <c r="VAW4" s="530"/>
      <c r="VAX4" s="530"/>
      <c r="VAY4" s="530"/>
      <c r="VAZ4" s="530"/>
      <c r="VBA4" s="530"/>
      <c r="VBB4" s="530"/>
      <c r="VBC4" s="530"/>
      <c r="VBD4" s="530"/>
      <c r="VBE4" s="530"/>
      <c r="VBF4" s="530"/>
      <c r="VBG4" s="530"/>
      <c r="VBH4" s="530"/>
      <c r="VBI4" s="530"/>
      <c r="VBJ4" s="530"/>
      <c r="VBK4" s="530"/>
      <c r="VBL4" s="530"/>
      <c r="VBM4" s="530"/>
      <c r="VBN4" s="530"/>
      <c r="VBO4" s="530"/>
      <c r="VBP4" s="530"/>
      <c r="VBQ4" s="530"/>
      <c r="VBR4" s="530"/>
      <c r="VBS4" s="530"/>
      <c r="VBT4" s="530"/>
      <c r="VBU4" s="530"/>
      <c r="VBV4" s="530"/>
      <c r="VBW4" s="530"/>
      <c r="VBX4" s="530"/>
      <c r="VBY4" s="530"/>
      <c r="VBZ4" s="530"/>
      <c r="VCA4" s="530"/>
      <c r="VCB4" s="530"/>
      <c r="VCC4" s="530"/>
      <c r="VCD4" s="530"/>
      <c r="VCE4" s="530"/>
      <c r="VCF4" s="530"/>
      <c r="VCG4" s="530"/>
      <c r="VCH4" s="530"/>
      <c r="VCI4" s="530"/>
      <c r="VCJ4" s="530"/>
      <c r="VCK4" s="530"/>
      <c r="VCL4" s="530"/>
      <c r="VCM4" s="530"/>
      <c r="VCN4" s="530"/>
      <c r="VCO4" s="530"/>
      <c r="VCP4" s="530"/>
      <c r="VCQ4" s="530"/>
      <c r="VCR4" s="530"/>
      <c r="VCS4" s="530"/>
      <c r="VCT4" s="530"/>
      <c r="VCU4" s="530"/>
      <c r="VCV4" s="530"/>
      <c r="VCW4" s="530"/>
      <c r="VCX4" s="530"/>
      <c r="VCY4" s="530"/>
      <c r="VCZ4" s="530"/>
      <c r="VDA4" s="530"/>
      <c r="VDB4" s="530"/>
      <c r="VDC4" s="530"/>
      <c r="VDD4" s="530"/>
      <c r="VDE4" s="530"/>
      <c r="VDF4" s="530"/>
      <c r="VDG4" s="530"/>
      <c r="VDH4" s="530"/>
      <c r="VDI4" s="530"/>
      <c r="VDJ4" s="530"/>
      <c r="VDK4" s="530"/>
      <c r="VDL4" s="530"/>
      <c r="VDM4" s="530"/>
      <c r="VDN4" s="530"/>
      <c r="VDO4" s="530"/>
      <c r="VDP4" s="530"/>
      <c r="VDQ4" s="530"/>
      <c r="VDR4" s="530"/>
      <c r="VDS4" s="530"/>
      <c r="VDT4" s="530"/>
      <c r="VDU4" s="530"/>
      <c r="VDV4" s="530"/>
      <c r="VDW4" s="530"/>
      <c r="VDX4" s="530"/>
      <c r="VDY4" s="530"/>
      <c r="VDZ4" s="530"/>
      <c r="VEA4" s="530"/>
      <c r="VEB4" s="530"/>
      <c r="VEC4" s="530"/>
      <c r="VED4" s="530"/>
      <c r="VEE4" s="530"/>
      <c r="VEF4" s="530"/>
      <c r="VEG4" s="530"/>
      <c r="VEH4" s="530"/>
      <c r="VEI4" s="530"/>
      <c r="VEJ4" s="530"/>
      <c r="VEK4" s="530"/>
      <c r="VEL4" s="530"/>
      <c r="VEM4" s="530"/>
      <c r="VEN4" s="530"/>
      <c r="VEO4" s="530"/>
      <c r="VEP4" s="530"/>
      <c r="VEQ4" s="530"/>
      <c r="VER4" s="530"/>
      <c r="VES4" s="530"/>
      <c r="VET4" s="530"/>
      <c r="VEU4" s="530"/>
      <c r="VEV4" s="530"/>
      <c r="VEW4" s="530"/>
      <c r="VEX4" s="530"/>
      <c r="VEY4" s="530"/>
      <c r="VEZ4" s="530"/>
      <c r="VFA4" s="530"/>
      <c r="VFB4" s="530"/>
      <c r="VFC4" s="530"/>
      <c r="VFD4" s="530"/>
      <c r="VFE4" s="530"/>
      <c r="VFF4" s="530"/>
      <c r="VFG4" s="530"/>
      <c r="VFH4" s="530"/>
      <c r="VFI4" s="530"/>
      <c r="VFJ4" s="530"/>
      <c r="VFK4" s="530"/>
      <c r="VFL4" s="530"/>
      <c r="VFM4" s="530"/>
      <c r="VFN4" s="530"/>
      <c r="VFO4" s="530"/>
      <c r="VFP4" s="530"/>
      <c r="VFQ4" s="530"/>
      <c r="VFR4" s="530"/>
      <c r="VFS4" s="530"/>
      <c r="VFT4" s="530"/>
      <c r="VFU4" s="530"/>
      <c r="VFV4" s="530"/>
      <c r="VFW4" s="530"/>
      <c r="VFX4" s="530"/>
      <c r="VFY4" s="530"/>
      <c r="VFZ4" s="530"/>
      <c r="VGA4" s="530"/>
      <c r="VGB4" s="530"/>
      <c r="VGC4" s="530"/>
      <c r="VGD4" s="530"/>
      <c r="VGE4" s="530"/>
      <c r="VGF4" s="530"/>
      <c r="VGG4" s="530"/>
      <c r="VGH4" s="530"/>
      <c r="VGI4" s="530"/>
      <c r="VGJ4" s="530"/>
      <c r="VGK4" s="530"/>
      <c r="VGL4" s="530"/>
      <c r="VGM4" s="530"/>
      <c r="VGN4" s="530"/>
      <c r="VGO4" s="530"/>
      <c r="VGP4" s="530"/>
      <c r="VGQ4" s="530"/>
      <c r="VGR4" s="530"/>
      <c r="VGS4" s="530"/>
      <c r="VGT4" s="530"/>
      <c r="VGU4" s="530"/>
      <c r="VGV4" s="530"/>
      <c r="VGW4" s="530"/>
      <c r="VGX4" s="530"/>
      <c r="VGY4" s="530"/>
      <c r="VGZ4" s="530"/>
      <c r="VHA4" s="530"/>
      <c r="VHB4" s="530"/>
      <c r="VHC4" s="530"/>
      <c r="VHD4" s="530"/>
      <c r="VHE4" s="530"/>
      <c r="VHF4" s="530"/>
      <c r="VHG4" s="530"/>
      <c r="VHH4" s="530"/>
      <c r="VHI4" s="530"/>
      <c r="VHJ4" s="530"/>
      <c r="VHK4" s="530"/>
      <c r="VHL4" s="530"/>
      <c r="VHM4" s="530"/>
      <c r="VHN4" s="530"/>
      <c r="VHO4" s="530"/>
      <c r="VHP4" s="530"/>
      <c r="VHQ4" s="530"/>
      <c r="VHR4" s="530"/>
      <c r="VHS4" s="530"/>
      <c r="VHT4" s="530"/>
      <c r="VHU4" s="530"/>
      <c r="VHV4" s="530"/>
      <c r="VHW4" s="530"/>
      <c r="VHX4" s="530"/>
      <c r="VHY4" s="530"/>
      <c r="VHZ4" s="530"/>
      <c r="VIA4" s="530"/>
      <c r="VIB4" s="530"/>
      <c r="VIC4" s="530"/>
      <c r="VID4" s="530"/>
      <c r="VIE4" s="530"/>
      <c r="VIF4" s="530"/>
      <c r="VIG4" s="530"/>
      <c r="VIH4" s="530"/>
      <c r="VII4" s="530"/>
      <c r="VIJ4" s="530"/>
      <c r="VIK4" s="530"/>
      <c r="VIL4" s="530"/>
      <c r="VIM4" s="530"/>
      <c r="VIN4" s="530"/>
      <c r="VIO4" s="530"/>
      <c r="VIP4" s="530"/>
      <c r="VIQ4" s="530"/>
      <c r="VIR4" s="530"/>
      <c r="VIS4" s="530"/>
      <c r="VIT4" s="530"/>
      <c r="VIU4" s="530"/>
      <c r="VIV4" s="530"/>
      <c r="VIW4" s="530"/>
      <c r="VIX4" s="530"/>
      <c r="VIY4" s="530"/>
      <c r="VIZ4" s="530"/>
      <c r="VJA4" s="530"/>
      <c r="VJB4" s="530"/>
      <c r="VJC4" s="530"/>
      <c r="VJD4" s="530"/>
      <c r="VJE4" s="530"/>
      <c r="VJF4" s="530"/>
      <c r="VJG4" s="530"/>
      <c r="VJH4" s="530"/>
      <c r="VJI4" s="530"/>
      <c r="VJJ4" s="530"/>
      <c r="VJK4" s="530"/>
      <c r="VJL4" s="530"/>
      <c r="VJM4" s="530"/>
      <c r="VJN4" s="530"/>
      <c r="VJO4" s="530"/>
      <c r="VJP4" s="530"/>
      <c r="VJQ4" s="530"/>
      <c r="VJR4" s="530"/>
      <c r="VJS4" s="530"/>
      <c r="VJT4" s="530"/>
      <c r="VJU4" s="530"/>
      <c r="VJV4" s="530"/>
      <c r="VJW4" s="530"/>
      <c r="VJX4" s="530"/>
      <c r="VJY4" s="530"/>
      <c r="VJZ4" s="530"/>
      <c r="VKA4" s="530"/>
      <c r="VKB4" s="530"/>
      <c r="VKC4" s="530"/>
      <c r="VKD4" s="530"/>
      <c r="VKE4" s="530"/>
      <c r="VKF4" s="530"/>
      <c r="VKG4" s="530"/>
      <c r="VKH4" s="530"/>
      <c r="VKI4" s="530"/>
      <c r="VKJ4" s="530"/>
      <c r="VKK4" s="530"/>
      <c r="VKL4" s="530"/>
      <c r="VKM4" s="530"/>
      <c r="VKN4" s="530"/>
      <c r="VKO4" s="530"/>
      <c r="VKP4" s="530"/>
      <c r="VKQ4" s="530"/>
      <c r="VKR4" s="530"/>
      <c r="VKS4" s="530"/>
      <c r="VKT4" s="530"/>
      <c r="VKU4" s="530"/>
      <c r="VKV4" s="530"/>
      <c r="VKW4" s="530"/>
      <c r="VKX4" s="530"/>
      <c r="VKY4" s="530"/>
      <c r="VKZ4" s="530"/>
      <c r="VLA4" s="530"/>
      <c r="VLB4" s="530"/>
      <c r="VLC4" s="530"/>
      <c r="VLD4" s="530"/>
      <c r="VLE4" s="530"/>
      <c r="VLF4" s="530"/>
      <c r="VLG4" s="530"/>
      <c r="VLH4" s="530"/>
      <c r="VLI4" s="530"/>
      <c r="VLJ4" s="530"/>
      <c r="VLK4" s="530"/>
      <c r="VLL4" s="530"/>
      <c r="VLM4" s="530"/>
      <c r="VLN4" s="530"/>
      <c r="VLO4" s="530"/>
      <c r="VLP4" s="530"/>
      <c r="VLQ4" s="530"/>
      <c r="VLR4" s="530"/>
      <c r="VLS4" s="530"/>
      <c r="VLT4" s="530"/>
      <c r="VLU4" s="530"/>
      <c r="VLV4" s="530"/>
      <c r="VLW4" s="530"/>
      <c r="VLX4" s="530"/>
      <c r="VLY4" s="530"/>
      <c r="VLZ4" s="530"/>
      <c r="VMA4" s="530"/>
      <c r="VMB4" s="530"/>
      <c r="VMC4" s="530"/>
      <c r="VMD4" s="530"/>
      <c r="VME4" s="530"/>
      <c r="VMF4" s="530"/>
      <c r="VMG4" s="530"/>
      <c r="VMH4" s="530"/>
      <c r="VMI4" s="530"/>
      <c r="VMJ4" s="530"/>
      <c r="VMK4" s="530"/>
      <c r="VML4" s="530"/>
      <c r="VMM4" s="530"/>
      <c r="VMN4" s="530"/>
      <c r="VMO4" s="530"/>
      <c r="VMP4" s="530"/>
      <c r="VMQ4" s="530"/>
      <c r="VMR4" s="530"/>
      <c r="VMS4" s="530"/>
      <c r="VMT4" s="530"/>
      <c r="VMU4" s="530"/>
      <c r="VMV4" s="530"/>
      <c r="VMW4" s="530"/>
      <c r="VMX4" s="530"/>
      <c r="VMY4" s="530"/>
      <c r="VMZ4" s="530"/>
      <c r="VNA4" s="530"/>
      <c r="VNB4" s="530"/>
      <c r="VNC4" s="530"/>
      <c r="VND4" s="530"/>
      <c r="VNE4" s="530"/>
      <c r="VNF4" s="530"/>
      <c r="VNG4" s="530"/>
      <c r="VNH4" s="530"/>
      <c r="VNI4" s="530"/>
      <c r="VNJ4" s="530"/>
      <c r="VNK4" s="530"/>
      <c r="VNL4" s="530"/>
      <c r="VNM4" s="530"/>
      <c r="VNN4" s="530"/>
      <c r="VNO4" s="530"/>
      <c r="VNP4" s="530"/>
      <c r="VNQ4" s="530"/>
      <c r="VNR4" s="530"/>
      <c r="VNS4" s="530"/>
      <c r="VNT4" s="530"/>
      <c r="VNU4" s="530"/>
      <c r="VNV4" s="530"/>
      <c r="VNW4" s="530"/>
      <c r="VNX4" s="530"/>
      <c r="VNY4" s="530"/>
      <c r="VNZ4" s="530"/>
      <c r="VOA4" s="530"/>
      <c r="VOB4" s="530"/>
      <c r="VOC4" s="530"/>
      <c r="VOD4" s="530"/>
      <c r="VOE4" s="530"/>
      <c r="VOF4" s="530"/>
      <c r="VOG4" s="530"/>
      <c r="VOH4" s="530"/>
      <c r="VOI4" s="530"/>
      <c r="VOJ4" s="530"/>
      <c r="VOK4" s="530"/>
      <c r="VOL4" s="530"/>
      <c r="VOM4" s="530"/>
      <c r="VON4" s="530"/>
      <c r="VOO4" s="530"/>
      <c r="VOP4" s="530"/>
      <c r="VOQ4" s="530"/>
      <c r="VOR4" s="530"/>
      <c r="VOS4" s="530"/>
      <c r="VOT4" s="530"/>
      <c r="VOU4" s="530"/>
      <c r="VOV4" s="530"/>
      <c r="VOW4" s="530"/>
      <c r="VOX4" s="530"/>
      <c r="VOY4" s="530"/>
      <c r="VOZ4" s="530"/>
      <c r="VPA4" s="530"/>
      <c r="VPB4" s="530"/>
      <c r="VPC4" s="530"/>
      <c r="VPD4" s="530"/>
      <c r="VPE4" s="530"/>
      <c r="VPF4" s="530"/>
      <c r="VPG4" s="530"/>
      <c r="VPH4" s="530"/>
      <c r="VPI4" s="530"/>
      <c r="VPJ4" s="530"/>
      <c r="VPK4" s="530"/>
      <c r="VPL4" s="530"/>
      <c r="VPM4" s="530"/>
      <c r="VPN4" s="530"/>
      <c r="VPO4" s="530"/>
      <c r="VPP4" s="530"/>
      <c r="VPQ4" s="530"/>
      <c r="VPR4" s="530"/>
      <c r="VPS4" s="530"/>
      <c r="VPT4" s="530"/>
      <c r="VPU4" s="530"/>
      <c r="VPV4" s="530"/>
      <c r="VPW4" s="530"/>
      <c r="VPX4" s="530"/>
      <c r="VPY4" s="530"/>
      <c r="VPZ4" s="530"/>
      <c r="VQA4" s="530"/>
      <c r="VQB4" s="530"/>
      <c r="VQC4" s="530"/>
      <c r="VQD4" s="530"/>
      <c r="VQE4" s="530"/>
      <c r="VQF4" s="530"/>
      <c r="VQG4" s="530"/>
      <c r="VQH4" s="530"/>
      <c r="VQI4" s="530"/>
      <c r="VQJ4" s="530"/>
      <c r="VQK4" s="530"/>
      <c r="VQL4" s="530"/>
      <c r="VQM4" s="530"/>
      <c r="VQN4" s="530"/>
      <c r="VQO4" s="530"/>
      <c r="VQP4" s="530"/>
      <c r="VQQ4" s="530"/>
      <c r="VQR4" s="530"/>
      <c r="VQS4" s="530"/>
      <c r="VQT4" s="530"/>
      <c r="VQU4" s="530"/>
      <c r="VQV4" s="530"/>
      <c r="VQW4" s="530"/>
      <c r="VQX4" s="530"/>
      <c r="VQY4" s="530"/>
      <c r="VQZ4" s="530"/>
      <c r="VRA4" s="530"/>
      <c r="VRB4" s="530"/>
      <c r="VRC4" s="530"/>
      <c r="VRD4" s="530"/>
      <c r="VRE4" s="530"/>
      <c r="VRF4" s="530"/>
      <c r="VRG4" s="530"/>
      <c r="VRH4" s="530"/>
      <c r="VRI4" s="530"/>
      <c r="VRJ4" s="530"/>
      <c r="VRK4" s="530"/>
      <c r="VRL4" s="530"/>
      <c r="VRM4" s="530"/>
      <c r="VRN4" s="530"/>
      <c r="VRO4" s="530"/>
      <c r="VRP4" s="530"/>
      <c r="VRQ4" s="530"/>
      <c r="VRR4" s="530"/>
      <c r="VRS4" s="530"/>
      <c r="VRT4" s="530"/>
      <c r="VRU4" s="530"/>
      <c r="VRV4" s="530"/>
      <c r="VRW4" s="530"/>
      <c r="VRX4" s="530"/>
      <c r="VRY4" s="530"/>
      <c r="VRZ4" s="530"/>
      <c r="VSA4" s="530"/>
      <c r="VSB4" s="530"/>
      <c r="VSC4" s="530"/>
      <c r="VSD4" s="530"/>
      <c r="VSE4" s="530"/>
      <c r="VSF4" s="530"/>
      <c r="VSG4" s="530"/>
      <c r="VSH4" s="530"/>
      <c r="VSI4" s="530"/>
      <c r="VSJ4" s="530"/>
      <c r="VSK4" s="530"/>
      <c r="VSL4" s="530"/>
      <c r="VSM4" s="530"/>
      <c r="VSN4" s="530"/>
      <c r="VSO4" s="530"/>
      <c r="VSP4" s="530"/>
      <c r="VSQ4" s="530"/>
      <c r="VSR4" s="530"/>
      <c r="VSS4" s="530"/>
      <c r="VST4" s="530"/>
      <c r="VSU4" s="530"/>
      <c r="VSV4" s="530"/>
      <c r="VSW4" s="530"/>
      <c r="VSX4" s="530"/>
      <c r="VSY4" s="530"/>
      <c r="VSZ4" s="530"/>
      <c r="VTA4" s="530"/>
      <c r="VTB4" s="530"/>
      <c r="VTC4" s="530"/>
      <c r="VTD4" s="530"/>
      <c r="VTE4" s="530"/>
      <c r="VTF4" s="530"/>
      <c r="VTG4" s="530"/>
      <c r="VTH4" s="530"/>
      <c r="VTI4" s="530"/>
      <c r="VTJ4" s="530"/>
      <c r="VTK4" s="530"/>
      <c r="VTL4" s="530"/>
      <c r="VTM4" s="530"/>
      <c r="VTN4" s="530"/>
      <c r="VTO4" s="530"/>
      <c r="VTP4" s="530"/>
      <c r="VTQ4" s="530"/>
      <c r="VTR4" s="530"/>
      <c r="VTS4" s="530"/>
      <c r="VTT4" s="530"/>
      <c r="VTU4" s="530"/>
      <c r="VTV4" s="530"/>
      <c r="VTW4" s="530"/>
      <c r="VTX4" s="530"/>
      <c r="VTY4" s="530"/>
      <c r="VTZ4" s="530"/>
      <c r="VUA4" s="530"/>
      <c r="VUB4" s="530"/>
      <c r="VUC4" s="530"/>
      <c r="VUD4" s="530"/>
      <c r="VUE4" s="530"/>
      <c r="VUF4" s="530"/>
      <c r="VUG4" s="530"/>
      <c r="VUH4" s="530"/>
      <c r="VUI4" s="530"/>
      <c r="VUJ4" s="530"/>
      <c r="VUK4" s="530"/>
      <c r="VUL4" s="530"/>
      <c r="VUM4" s="530"/>
      <c r="VUN4" s="530"/>
      <c r="VUO4" s="530"/>
      <c r="VUP4" s="530"/>
      <c r="VUQ4" s="530"/>
      <c r="VUR4" s="530"/>
      <c r="VUS4" s="530"/>
      <c r="VUT4" s="530"/>
      <c r="VUU4" s="530"/>
      <c r="VUV4" s="530"/>
      <c r="VUW4" s="530"/>
      <c r="VUX4" s="530"/>
      <c r="VUY4" s="530"/>
      <c r="VUZ4" s="530"/>
      <c r="VVA4" s="530"/>
      <c r="VVB4" s="530"/>
      <c r="VVC4" s="530"/>
      <c r="VVD4" s="530"/>
      <c r="VVE4" s="530"/>
      <c r="VVF4" s="530"/>
      <c r="VVG4" s="530"/>
      <c r="VVH4" s="530"/>
      <c r="VVI4" s="530"/>
      <c r="VVJ4" s="530"/>
      <c r="VVK4" s="530"/>
      <c r="VVL4" s="530"/>
      <c r="VVM4" s="530"/>
      <c r="VVN4" s="530"/>
      <c r="VVO4" s="530"/>
      <c r="VVP4" s="530"/>
      <c r="VVQ4" s="530"/>
      <c r="VVR4" s="530"/>
      <c r="VVS4" s="530"/>
      <c r="VVT4" s="530"/>
      <c r="VVU4" s="530"/>
      <c r="VVV4" s="530"/>
      <c r="VVW4" s="530"/>
      <c r="VVX4" s="530"/>
      <c r="VVY4" s="530"/>
      <c r="VVZ4" s="530"/>
      <c r="VWA4" s="530"/>
      <c r="VWB4" s="530"/>
      <c r="VWC4" s="530"/>
      <c r="VWD4" s="530"/>
      <c r="VWE4" s="530"/>
      <c r="VWF4" s="530"/>
      <c r="VWG4" s="530"/>
      <c r="VWH4" s="530"/>
      <c r="VWI4" s="530"/>
      <c r="VWJ4" s="530"/>
      <c r="VWK4" s="530"/>
      <c r="VWL4" s="530"/>
      <c r="VWM4" s="530"/>
      <c r="VWN4" s="530"/>
      <c r="VWO4" s="530"/>
      <c r="VWP4" s="530"/>
      <c r="VWQ4" s="530"/>
      <c r="VWR4" s="530"/>
      <c r="VWS4" s="530"/>
      <c r="VWT4" s="530"/>
      <c r="VWU4" s="530"/>
      <c r="VWV4" s="530"/>
      <c r="VWW4" s="530"/>
      <c r="VWX4" s="530"/>
      <c r="VWY4" s="530"/>
      <c r="VWZ4" s="530"/>
      <c r="VXA4" s="530"/>
      <c r="VXB4" s="530"/>
      <c r="VXC4" s="530"/>
      <c r="VXD4" s="530"/>
      <c r="VXE4" s="530"/>
      <c r="VXF4" s="530"/>
      <c r="VXG4" s="530"/>
      <c r="VXH4" s="530"/>
      <c r="VXI4" s="530"/>
      <c r="VXJ4" s="530"/>
      <c r="VXK4" s="530"/>
      <c r="VXL4" s="530"/>
      <c r="VXM4" s="530"/>
      <c r="VXN4" s="530"/>
      <c r="VXO4" s="530"/>
      <c r="VXP4" s="530"/>
      <c r="VXQ4" s="530"/>
      <c r="VXR4" s="530"/>
      <c r="VXS4" s="530"/>
      <c r="VXT4" s="530"/>
      <c r="VXU4" s="530"/>
      <c r="VXV4" s="530"/>
      <c r="VXW4" s="530"/>
      <c r="VXX4" s="530"/>
      <c r="VXY4" s="530"/>
      <c r="VXZ4" s="530"/>
      <c r="VYA4" s="530"/>
      <c r="VYB4" s="530"/>
      <c r="VYC4" s="530"/>
      <c r="VYD4" s="530"/>
      <c r="VYE4" s="530"/>
      <c r="VYF4" s="530"/>
      <c r="VYG4" s="530"/>
      <c r="VYH4" s="530"/>
      <c r="VYI4" s="530"/>
      <c r="VYJ4" s="530"/>
      <c r="VYK4" s="530"/>
      <c r="VYL4" s="530"/>
      <c r="VYM4" s="530"/>
      <c r="VYN4" s="530"/>
      <c r="VYO4" s="530"/>
      <c r="VYP4" s="530"/>
      <c r="VYQ4" s="530"/>
      <c r="VYR4" s="530"/>
      <c r="VYS4" s="530"/>
      <c r="VYT4" s="530"/>
      <c r="VYU4" s="530"/>
      <c r="VYV4" s="530"/>
      <c r="VYW4" s="530"/>
      <c r="VYX4" s="530"/>
      <c r="VYY4" s="530"/>
      <c r="VYZ4" s="530"/>
      <c r="VZA4" s="530"/>
      <c r="VZB4" s="530"/>
      <c r="VZC4" s="530"/>
      <c r="VZD4" s="530"/>
      <c r="VZE4" s="530"/>
      <c r="VZF4" s="530"/>
      <c r="VZG4" s="530"/>
      <c r="VZH4" s="530"/>
      <c r="VZI4" s="530"/>
      <c r="VZJ4" s="530"/>
      <c r="VZK4" s="530"/>
      <c r="VZL4" s="530"/>
      <c r="VZM4" s="530"/>
      <c r="VZN4" s="530"/>
      <c r="VZO4" s="530"/>
      <c r="VZP4" s="530"/>
      <c r="VZQ4" s="530"/>
      <c r="VZR4" s="530"/>
      <c r="VZS4" s="530"/>
      <c r="VZT4" s="530"/>
      <c r="VZU4" s="530"/>
      <c r="VZV4" s="530"/>
      <c r="VZW4" s="530"/>
      <c r="VZX4" s="530"/>
      <c r="VZY4" s="530"/>
      <c r="VZZ4" s="530"/>
      <c r="WAA4" s="530"/>
      <c r="WAB4" s="530"/>
      <c r="WAC4" s="530"/>
      <c r="WAD4" s="530"/>
      <c r="WAE4" s="530"/>
      <c r="WAF4" s="530"/>
      <c r="WAG4" s="530"/>
      <c r="WAH4" s="530"/>
      <c r="WAI4" s="530"/>
      <c r="WAJ4" s="530"/>
      <c r="WAK4" s="530"/>
      <c r="WAL4" s="530"/>
      <c r="WAM4" s="530"/>
      <c r="WAN4" s="530"/>
      <c r="WAO4" s="530"/>
      <c r="WAP4" s="530"/>
      <c r="WAQ4" s="530"/>
      <c r="WAR4" s="530"/>
      <c r="WAS4" s="530"/>
      <c r="WAT4" s="530"/>
      <c r="WAU4" s="530"/>
      <c r="WAV4" s="530"/>
      <c r="WAW4" s="530"/>
      <c r="WAX4" s="530"/>
      <c r="WAY4" s="530"/>
      <c r="WAZ4" s="530"/>
      <c r="WBA4" s="530"/>
      <c r="WBB4" s="530"/>
      <c r="WBC4" s="530"/>
      <c r="WBD4" s="530"/>
      <c r="WBE4" s="530"/>
      <c r="WBF4" s="530"/>
      <c r="WBG4" s="530"/>
      <c r="WBH4" s="530"/>
      <c r="WBI4" s="530"/>
      <c r="WBJ4" s="530"/>
      <c r="WBK4" s="530"/>
      <c r="WBL4" s="530"/>
      <c r="WBM4" s="530"/>
      <c r="WBN4" s="530"/>
      <c r="WBO4" s="530"/>
      <c r="WBP4" s="530"/>
      <c r="WBQ4" s="530"/>
      <c r="WBR4" s="530"/>
      <c r="WBS4" s="530"/>
      <c r="WBT4" s="530"/>
      <c r="WBU4" s="530"/>
      <c r="WBV4" s="530"/>
      <c r="WBW4" s="530"/>
      <c r="WBX4" s="530"/>
      <c r="WBY4" s="530"/>
      <c r="WBZ4" s="530"/>
      <c r="WCA4" s="530"/>
      <c r="WCB4" s="530"/>
      <c r="WCC4" s="530"/>
      <c r="WCD4" s="530"/>
      <c r="WCE4" s="530"/>
      <c r="WCF4" s="530"/>
      <c r="WCG4" s="530"/>
      <c r="WCH4" s="530"/>
      <c r="WCI4" s="530"/>
      <c r="WCJ4" s="530"/>
      <c r="WCK4" s="530"/>
      <c r="WCL4" s="530"/>
      <c r="WCM4" s="530"/>
      <c r="WCN4" s="530"/>
      <c r="WCO4" s="530"/>
      <c r="WCP4" s="530"/>
      <c r="WCQ4" s="530"/>
      <c r="WCR4" s="530"/>
      <c r="WCS4" s="530"/>
      <c r="WCT4" s="530"/>
      <c r="WCU4" s="530"/>
      <c r="WCV4" s="530"/>
      <c r="WCW4" s="530"/>
      <c r="WCX4" s="530"/>
      <c r="WCY4" s="530"/>
      <c r="WCZ4" s="530"/>
      <c r="WDA4" s="530"/>
      <c r="WDB4" s="530"/>
      <c r="WDC4" s="530"/>
      <c r="WDD4" s="530"/>
      <c r="WDE4" s="530"/>
      <c r="WDF4" s="530"/>
      <c r="WDG4" s="530"/>
      <c r="WDH4" s="530"/>
      <c r="WDI4" s="530"/>
      <c r="WDJ4" s="530"/>
      <c r="WDK4" s="530"/>
      <c r="WDL4" s="530"/>
      <c r="WDM4" s="530"/>
      <c r="WDN4" s="530"/>
      <c r="WDO4" s="530"/>
      <c r="WDP4" s="530"/>
      <c r="WDQ4" s="530"/>
      <c r="WDR4" s="530"/>
      <c r="WDS4" s="530"/>
      <c r="WDT4" s="530"/>
      <c r="WDU4" s="530"/>
      <c r="WDV4" s="530"/>
      <c r="WDW4" s="530"/>
      <c r="WDX4" s="530"/>
      <c r="WDY4" s="530"/>
      <c r="WDZ4" s="530"/>
      <c r="WEA4" s="530"/>
      <c r="WEB4" s="530"/>
      <c r="WEC4" s="530"/>
      <c r="WED4" s="530"/>
      <c r="WEE4" s="530"/>
      <c r="WEF4" s="530"/>
      <c r="WEG4" s="530"/>
      <c r="WEH4" s="530"/>
      <c r="WEI4" s="530"/>
      <c r="WEJ4" s="530"/>
      <c r="WEK4" s="530"/>
      <c r="WEL4" s="530"/>
      <c r="WEM4" s="530"/>
      <c r="WEN4" s="530"/>
      <c r="WEO4" s="530"/>
      <c r="WEP4" s="530"/>
      <c r="WEQ4" s="530"/>
      <c r="WER4" s="530"/>
      <c r="WES4" s="530"/>
      <c r="WET4" s="530"/>
      <c r="WEU4" s="530"/>
      <c r="WEV4" s="530"/>
      <c r="WEW4" s="530"/>
      <c r="WEX4" s="530"/>
      <c r="WEY4" s="530"/>
      <c r="WEZ4" s="530"/>
      <c r="WFA4" s="530"/>
      <c r="WFB4" s="530"/>
      <c r="WFC4" s="530"/>
      <c r="WFD4" s="530"/>
      <c r="WFE4" s="530"/>
      <c r="WFF4" s="530"/>
      <c r="WFG4" s="530"/>
      <c r="WFH4" s="530"/>
      <c r="WFI4" s="530"/>
      <c r="WFJ4" s="530"/>
      <c r="WFK4" s="530"/>
      <c r="WFL4" s="530"/>
      <c r="WFM4" s="530"/>
      <c r="WFN4" s="530"/>
      <c r="WFO4" s="530"/>
      <c r="WFP4" s="530"/>
      <c r="WFQ4" s="530"/>
      <c r="WFR4" s="530"/>
      <c r="WFS4" s="530"/>
      <c r="WFT4" s="530"/>
      <c r="WFU4" s="530"/>
      <c r="WFV4" s="530"/>
      <c r="WFW4" s="530"/>
      <c r="WFX4" s="530"/>
      <c r="WFY4" s="530"/>
      <c r="WFZ4" s="530"/>
      <c r="WGA4" s="530"/>
      <c r="WGB4" s="530"/>
      <c r="WGC4" s="530"/>
      <c r="WGD4" s="530"/>
      <c r="WGE4" s="530"/>
      <c r="WGF4" s="530"/>
      <c r="WGG4" s="530"/>
      <c r="WGH4" s="530"/>
      <c r="WGI4" s="530"/>
      <c r="WGJ4" s="530"/>
      <c r="WGK4" s="530"/>
      <c r="WGL4" s="530"/>
      <c r="WGM4" s="530"/>
      <c r="WGN4" s="530"/>
      <c r="WGO4" s="530"/>
      <c r="WGP4" s="530"/>
      <c r="WGQ4" s="530"/>
      <c r="WGR4" s="530"/>
      <c r="WGS4" s="530"/>
      <c r="WGT4" s="530"/>
      <c r="WGU4" s="530"/>
      <c r="WGV4" s="530"/>
      <c r="WGW4" s="530"/>
      <c r="WGX4" s="530"/>
      <c r="WGY4" s="530"/>
      <c r="WGZ4" s="530"/>
      <c r="WHA4" s="530"/>
      <c r="WHB4" s="530"/>
      <c r="WHC4" s="530"/>
      <c r="WHD4" s="530"/>
      <c r="WHE4" s="530"/>
      <c r="WHF4" s="530"/>
      <c r="WHG4" s="530"/>
      <c r="WHH4" s="530"/>
      <c r="WHI4" s="530"/>
      <c r="WHJ4" s="530"/>
      <c r="WHK4" s="530"/>
      <c r="WHL4" s="530"/>
      <c r="WHM4" s="530"/>
      <c r="WHN4" s="530"/>
      <c r="WHO4" s="530"/>
      <c r="WHP4" s="530"/>
      <c r="WHQ4" s="530"/>
      <c r="WHR4" s="530"/>
      <c r="WHS4" s="530"/>
      <c r="WHT4" s="530"/>
      <c r="WHU4" s="530"/>
      <c r="WHV4" s="530"/>
      <c r="WHW4" s="530"/>
      <c r="WHX4" s="530"/>
      <c r="WHY4" s="530"/>
      <c r="WHZ4" s="530"/>
      <c r="WIA4" s="530"/>
      <c r="WIB4" s="530"/>
      <c r="WIC4" s="530"/>
      <c r="WID4" s="530"/>
      <c r="WIE4" s="530"/>
      <c r="WIF4" s="530"/>
      <c r="WIG4" s="530"/>
      <c r="WIH4" s="530"/>
      <c r="WII4" s="530"/>
      <c r="WIJ4" s="530"/>
      <c r="WIK4" s="530"/>
      <c r="WIL4" s="530"/>
      <c r="WIM4" s="530"/>
      <c r="WIN4" s="530"/>
      <c r="WIO4" s="530"/>
      <c r="WIP4" s="530"/>
      <c r="WIQ4" s="530"/>
      <c r="WIR4" s="530"/>
      <c r="WIS4" s="530"/>
      <c r="WIT4" s="530"/>
      <c r="WIU4" s="530"/>
      <c r="WIV4" s="530"/>
      <c r="WIW4" s="530"/>
      <c r="WIX4" s="530"/>
      <c r="WIY4" s="530"/>
      <c r="WIZ4" s="530"/>
      <c r="WJA4" s="530"/>
      <c r="WJB4" s="530"/>
      <c r="WJC4" s="530"/>
      <c r="WJD4" s="530"/>
      <c r="WJE4" s="530"/>
      <c r="WJF4" s="530"/>
      <c r="WJG4" s="530"/>
      <c r="WJH4" s="530"/>
      <c r="WJI4" s="530"/>
      <c r="WJJ4" s="530"/>
      <c r="WJK4" s="530"/>
      <c r="WJL4" s="530"/>
      <c r="WJM4" s="530"/>
      <c r="WJN4" s="530"/>
      <c r="WJO4" s="530"/>
      <c r="WJP4" s="530"/>
      <c r="WJQ4" s="530"/>
      <c r="WJR4" s="530"/>
      <c r="WJS4" s="530"/>
      <c r="WJT4" s="530"/>
      <c r="WJU4" s="530"/>
      <c r="WJV4" s="530"/>
      <c r="WJW4" s="530"/>
      <c r="WJX4" s="530"/>
      <c r="WJY4" s="530"/>
      <c r="WJZ4" s="530"/>
      <c r="WKA4" s="530"/>
      <c r="WKB4" s="530"/>
      <c r="WKC4" s="530"/>
      <c r="WKD4" s="530"/>
      <c r="WKE4" s="530"/>
      <c r="WKF4" s="530"/>
      <c r="WKG4" s="530"/>
      <c r="WKH4" s="530"/>
      <c r="WKI4" s="530"/>
      <c r="WKJ4" s="530"/>
      <c r="WKK4" s="530"/>
      <c r="WKL4" s="530"/>
      <c r="WKM4" s="530"/>
      <c r="WKN4" s="530"/>
      <c r="WKO4" s="530"/>
      <c r="WKP4" s="530"/>
      <c r="WKQ4" s="530"/>
      <c r="WKR4" s="530"/>
      <c r="WKS4" s="530"/>
      <c r="WKT4" s="530"/>
      <c r="WKU4" s="530"/>
      <c r="WKV4" s="530"/>
      <c r="WKW4" s="530"/>
      <c r="WKX4" s="530"/>
      <c r="WKY4" s="530"/>
      <c r="WKZ4" s="530"/>
      <c r="WLA4" s="530"/>
      <c r="WLB4" s="530"/>
      <c r="WLC4" s="530"/>
      <c r="WLD4" s="530"/>
      <c r="WLE4" s="530"/>
      <c r="WLF4" s="530"/>
      <c r="WLG4" s="530"/>
      <c r="WLH4" s="530"/>
      <c r="WLI4" s="530"/>
      <c r="WLJ4" s="530"/>
      <c r="WLK4" s="530"/>
      <c r="WLL4" s="530"/>
      <c r="WLM4" s="530"/>
      <c r="WLN4" s="530"/>
      <c r="WLO4" s="530"/>
      <c r="WLP4" s="530"/>
      <c r="WLQ4" s="530"/>
      <c r="WLR4" s="530"/>
      <c r="WLS4" s="530"/>
      <c r="WLT4" s="530"/>
      <c r="WLU4" s="530"/>
      <c r="WLV4" s="530"/>
      <c r="WLW4" s="530"/>
      <c r="WLX4" s="530"/>
      <c r="WLY4" s="530"/>
      <c r="WLZ4" s="530"/>
      <c r="WMA4" s="530"/>
      <c r="WMB4" s="530"/>
      <c r="WMC4" s="530"/>
      <c r="WMD4" s="530"/>
      <c r="WME4" s="530"/>
      <c r="WMF4" s="530"/>
      <c r="WMG4" s="530"/>
      <c r="WMH4" s="530"/>
      <c r="WMI4" s="530"/>
      <c r="WMJ4" s="530"/>
      <c r="WMK4" s="530"/>
      <c r="WML4" s="530"/>
      <c r="WMM4" s="530"/>
      <c r="WMN4" s="530"/>
      <c r="WMO4" s="530"/>
      <c r="WMP4" s="530"/>
      <c r="WMQ4" s="530"/>
      <c r="WMR4" s="530"/>
      <c r="WMS4" s="530"/>
      <c r="WMT4" s="530"/>
      <c r="WMU4" s="530"/>
      <c r="WMV4" s="530"/>
      <c r="WMW4" s="530"/>
      <c r="WMX4" s="530"/>
      <c r="WMY4" s="530"/>
      <c r="WMZ4" s="530"/>
      <c r="WNA4" s="530"/>
      <c r="WNB4" s="530"/>
      <c r="WNC4" s="530"/>
      <c r="WND4" s="530"/>
      <c r="WNE4" s="530"/>
      <c r="WNF4" s="530"/>
      <c r="WNG4" s="530"/>
      <c r="WNH4" s="530"/>
      <c r="WNI4" s="530"/>
      <c r="WNJ4" s="530"/>
      <c r="WNK4" s="530"/>
      <c r="WNL4" s="530"/>
      <c r="WNM4" s="530"/>
      <c r="WNN4" s="530"/>
      <c r="WNO4" s="530"/>
      <c r="WNP4" s="530"/>
      <c r="WNQ4" s="530"/>
      <c r="WNR4" s="530"/>
      <c r="WNS4" s="530"/>
      <c r="WNT4" s="530"/>
      <c r="WNU4" s="530"/>
      <c r="WNV4" s="530"/>
      <c r="WNW4" s="530"/>
      <c r="WNX4" s="530"/>
      <c r="WNY4" s="530"/>
      <c r="WNZ4" s="530"/>
      <c r="WOA4" s="530"/>
      <c r="WOB4" s="530"/>
      <c r="WOC4" s="530"/>
      <c r="WOD4" s="530"/>
      <c r="WOE4" s="530"/>
      <c r="WOF4" s="530"/>
      <c r="WOG4" s="530"/>
      <c r="WOH4" s="530"/>
      <c r="WOI4" s="530"/>
      <c r="WOJ4" s="530"/>
      <c r="WOK4" s="530"/>
      <c r="WOL4" s="530"/>
      <c r="WOM4" s="530"/>
      <c r="WON4" s="530"/>
      <c r="WOO4" s="530"/>
      <c r="WOP4" s="530"/>
      <c r="WOQ4" s="530"/>
      <c r="WOR4" s="530"/>
      <c r="WOS4" s="530"/>
      <c r="WOT4" s="530"/>
      <c r="WOU4" s="530"/>
      <c r="WOV4" s="530"/>
      <c r="WOW4" s="530"/>
      <c r="WOX4" s="530"/>
      <c r="WOY4" s="530"/>
      <c r="WOZ4" s="530"/>
      <c r="WPA4" s="530"/>
      <c r="WPB4" s="530"/>
      <c r="WPC4" s="530"/>
      <c r="WPD4" s="530"/>
      <c r="WPE4" s="530"/>
      <c r="WPF4" s="530"/>
      <c r="WPG4" s="530"/>
      <c r="WPH4" s="530"/>
      <c r="WPI4" s="530"/>
      <c r="WPJ4" s="530"/>
      <c r="WPK4" s="530"/>
      <c r="WPL4" s="530"/>
      <c r="WPM4" s="530"/>
      <c r="WPN4" s="530"/>
      <c r="WPO4" s="530"/>
      <c r="WPP4" s="530"/>
      <c r="WPQ4" s="530"/>
      <c r="WPR4" s="530"/>
      <c r="WPS4" s="530"/>
      <c r="WPT4" s="530"/>
      <c r="WPU4" s="530"/>
      <c r="WPV4" s="530"/>
      <c r="WPW4" s="530"/>
      <c r="WPX4" s="530"/>
      <c r="WPY4" s="530"/>
      <c r="WPZ4" s="530"/>
      <c r="WQA4" s="530"/>
      <c r="WQB4" s="530"/>
      <c r="WQC4" s="530"/>
      <c r="WQD4" s="530"/>
      <c r="WQE4" s="530"/>
      <c r="WQF4" s="530"/>
      <c r="WQG4" s="530"/>
      <c r="WQH4" s="530"/>
      <c r="WQI4" s="530"/>
      <c r="WQJ4" s="530"/>
      <c r="WQK4" s="530"/>
      <c r="WQL4" s="530"/>
      <c r="WQM4" s="530"/>
      <c r="WQN4" s="530"/>
      <c r="WQO4" s="530"/>
      <c r="WQP4" s="530"/>
      <c r="WQQ4" s="530"/>
      <c r="WQR4" s="530"/>
      <c r="WQS4" s="530"/>
      <c r="WQT4" s="530"/>
      <c r="WQU4" s="530"/>
      <c r="WQV4" s="530"/>
      <c r="WQW4" s="530"/>
      <c r="WQX4" s="530"/>
      <c r="WQY4" s="530"/>
      <c r="WQZ4" s="530"/>
      <c r="WRA4" s="530"/>
      <c r="WRB4" s="530"/>
      <c r="WRC4" s="530"/>
      <c r="WRD4" s="530"/>
      <c r="WRE4" s="530"/>
      <c r="WRF4" s="530"/>
      <c r="WRG4" s="530"/>
      <c r="WRH4" s="530"/>
      <c r="WRI4" s="530"/>
      <c r="WRJ4" s="530"/>
      <c r="WRK4" s="530"/>
      <c r="WRL4" s="530"/>
      <c r="WRM4" s="530"/>
      <c r="WRN4" s="530"/>
      <c r="WRO4" s="530"/>
      <c r="WRP4" s="530"/>
      <c r="WRQ4" s="530"/>
      <c r="WRR4" s="530"/>
      <c r="WRS4" s="530"/>
      <c r="WRT4" s="530"/>
    </row>
    <row r="5" spans="1:16036" ht="21" customHeight="1" x14ac:dyDescent="0.25">
      <c r="A5" s="484" t="str">
        <f>'Tablo 3.2.1 (4b)'!$A$1</f>
        <v>Tablo 3.2.1- 5510 Sayılı Kanunun 4-1/b Maddesi Kapsamındaki Sigortalılardan  İş Kazası Geçiren veya Meslek Hastalığına Tutulan Sigortalı Sayılarının Ekonomik Faaliyet ve Cinsiyete Göre Dağılımı, 2025</v>
      </c>
      <c r="B5" s="425"/>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B5" s="425"/>
      <c r="AC5" s="425"/>
      <c r="AD5" s="425"/>
      <c r="AE5" s="530"/>
      <c r="AF5" s="530"/>
      <c r="AG5" s="530"/>
      <c r="AH5" s="530"/>
      <c r="AI5" s="530"/>
      <c r="AJ5" s="530"/>
      <c r="AK5" s="530"/>
      <c r="AL5" s="530"/>
      <c r="AM5" s="530"/>
      <c r="AN5" s="530"/>
      <c r="AO5" s="530"/>
      <c r="AP5" s="530"/>
      <c r="AQ5" s="530"/>
      <c r="AR5" s="530"/>
      <c r="AS5" s="530"/>
      <c r="AT5" s="530"/>
      <c r="AU5" s="530"/>
      <c r="AV5" s="530"/>
      <c r="AW5" s="530"/>
      <c r="AX5" s="530"/>
      <c r="AY5" s="530"/>
      <c r="AZ5" s="530"/>
      <c r="BA5" s="530"/>
      <c r="BB5" s="530"/>
      <c r="BC5" s="530"/>
      <c r="BD5" s="530"/>
      <c r="BE5" s="530"/>
      <c r="BF5" s="530"/>
      <c r="BG5" s="530"/>
      <c r="BH5" s="530"/>
      <c r="BI5" s="530"/>
      <c r="BJ5" s="530"/>
      <c r="BK5" s="530"/>
      <c r="BL5" s="530"/>
      <c r="BM5" s="530"/>
      <c r="BN5" s="530"/>
      <c r="BO5" s="530"/>
      <c r="BP5" s="530"/>
      <c r="BQ5" s="530"/>
      <c r="BR5" s="530"/>
      <c r="BS5" s="530"/>
      <c r="BT5" s="530"/>
      <c r="BU5" s="530"/>
      <c r="BV5" s="530"/>
      <c r="BW5" s="530"/>
      <c r="BX5" s="530"/>
      <c r="BY5" s="530"/>
      <c r="BZ5" s="530"/>
      <c r="CA5" s="530"/>
      <c r="CB5" s="530"/>
      <c r="CC5" s="530"/>
      <c r="CD5" s="530"/>
      <c r="CE5" s="530"/>
      <c r="CF5" s="530"/>
      <c r="CG5" s="530"/>
      <c r="CH5" s="530"/>
      <c r="CI5" s="530"/>
      <c r="CJ5" s="530"/>
      <c r="CK5" s="530"/>
      <c r="CL5" s="530"/>
      <c r="CM5" s="530"/>
      <c r="CN5" s="530"/>
      <c r="CO5" s="530"/>
      <c r="CP5" s="530"/>
      <c r="CQ5" s="530"/>
      <c r="CR5" s="530"/>
      <c r="CS5" s="530"/>
      <c r="CT5" s="530"/>
      <c r="CU5" s="530"/>
      <c r="CV5" s="530"/>
      <c r="CW5" s="530"/>
      <c r="CX5" s="530"/>
      <c r="CY5" s="530"/>
      <c r="CZ5" s="530"/>
      <c r="DA5" s="530"/>
      <c r="DB5" s="530"/>
      <c r="DC5" s="530"/>
      <c r="DD5" s="530"/>
      <c r="DE5" s="530"/>
      <c r="DF5" s="530"/>
      <c r="DG5" s="530"/>
      <c r="DH5" s="530"/>
      <c r="DI5" s="530"/>
      <c r="DJ5" s="530"/>
      <c r="DK5" s="530"/>
      <c r="DL5" s="530"/>
      <c r="DM5" s="530"/>
      <c r="DN5" s="530"/>
      <c r="DO5" s="530"/>
      <c r="DP5" s="530"/>
      <c r="DQ5" s="530"/>
      <c r="DR5" s="530"/>
      <c r="DS5" s="530"/>
      <c r="DT5" s="530"/>
      <c r="DU5" s="530"/>
      <c r="DV5" s="530"/>
      <c r="DW5" s="530"/>
      <c r="DX5" s="530"/>
      <c r="DY5" s="530"/>
      <c r="DZ5" s="530"/>
      <c r="EA5" s="530"/>
      <c r="EB5" s="530"/>
      <c r="EC5" s="530"/>
      <c r="ED5" s="530"/>
      <c r="EE5" s="530"/>
      <c r="EF5" s="530"/>
      <c r="EG5" s="530"/>
      <c r="EH5" s="530"/>
      <c r="EI5" s="530"/>
      <c r="EJ5" s="530"/>
      <c r="EK5" s="530"/>
      <c r="EL5" s="530"/>
      <c r="EM5" s="530"/>
      <c r="EN5" s="530"/>
      <c r="EO5" s="530"/>
      <c r="EP5" s="530"/>
      <c r="EQ5" s="530"/>
      <c r="ER5" s="530"/>
      <c r="ES5" s="530"/>
      <c r="ET5" s="530"/>
      <c r="EU5" s="530"/>
      <c r="EV5" s="530"/>
      <c r="EW5" s="530"/>
      <c r="EX5" s="530"/>
      <c r="EY5" s="530"/>
      <c r="EZ5" s="530"/>
      <c r="FA5" s="530"/>
      <c r="FB5" s="530"/>
      <c r="FC5" s="530"/>
      <c r="FD5" s="530"/>
      <c r="FE5" s="530"/>
      <c r="FF5" s="530"/>
      <c r="FG5" s="530"/>
      <c r="FH5" s="530"/>
      <c r="FI5" s="530"/>
      <c r="FJ5" s="530"/>
      <c r="FK5" s="530"/>
      <c r="FL5" s="530"/>
      <c r="FM5" s="530"/>
      <c r="FN5" s="530"/>
      <c r="FO5" s="530"/>
      <c r="FP5" s="530"/>
      <c r="FQ5" s="530"/>
      <c r="FR5" s="530"/>
      <c r="FS5" s="530"/>
      <c r="FT5" s="530"/>
      <c r="FU5" s="530"/>
      <c r="FV5" s="530"/>
      <c r="FW5" s="530"/>
      <c r="FX5" s="530"/>
      <c r="FY5" s="530"/>
      <c r="FZ5" s="530"/>
      <c r="GA5" s="530"/>
      <c r="GB5" s="530"/>
      <c r="GC5" s="530"/>
      <c r="GD5" s="530"/>
      <c r="GE5" s="530"/>
      <c r="GF5" s="530"/>
      <c r="GG5" s="530"/>
      <c r="GH5" s="530"/>
      <c r="GI5" s="530"/>
      <c r="GJ5" s="530"/>
      <c r="GK5" s="530"/>
      <c r="GL5" s="530"/>
      <c r="GM5" s="530"/>
      <c r="GN5" s="530"/>
      <c r="GO5" s="530"/>
      <c r="GP5" s="530"/>
      <c r="GQ5" s="530"/>
      <c r="GR5" s="530"/>
      <c r="GS5" s="530"/>
      <c r="GT5" s="530"/>
      <c r="GU5" s="530"/>
      <c r="GV5" s="530"/>
      <c r="GW5" s="530"/>
      <c r="GX5" s="530"/>
      <c r="GY5" s="530"/>
      <c r="GZ5" s="530"/>
      <c r="HA5" s="530"/>
      <c r="HB5" s="530"/>
      <c r="HC5" s="530"/>
      <c r="HD5" s="530"/>
      <c r="HE5" s="530"/>
      <c r="HF5" s="530"/>
      <c r="HG5" s="530"/>
      <c r="HH5" s="530"/>
      <c r="HI5" s="530"/>
      <c r="HJ5" s="530"/>
      <c r="HK5" s="530"/>
      <c r="HL5" s="530"/>
      <c r="HM5" s="530"/>
      <c r="HN5" s="530"/>
      <c r="HO5" s="530"/>
      <c r="HP5" s="530"/>
      <c r="HQ5" s="530"/>
      <c r="HR5" s="530"/>
      <c r="HS5" s="530"/>
      <c r="HT5" s="530"/>
      <c r="HU5" s="530"/>
      <c r="HV5" s="530"/>
      <c r="HW5" s="530"/>
      <c r="HX5" s="530"/>
      <c r="HY5" s="530"/>
      <c r="HZ5" s="530"/>
      <c r="IA5" s="530"/>
      <c r="IB5" s="530"/>
      <c r="IC5" s="530"/>
      <c r="ID5" s="530"/>
      <c r="IE5" s="530"/>
      <c r="IF5" s="530"/>
      <c r="IG5" s="530"/>
      <c r="IH5" s="530"/>
      <c r="II5" s="530"/>
      <c r="IJ5" s="530"/>
      <c r="IK5" s="530"/>
      <c r="IL5" s="530"/>
      <c r="IM5" s="530"/>
      <c r="IN5" s="530"/>
      <c r="IO5" s="530"/>
      <c r="IP5" s="530"/>
      <c r="IQ5" s="530"/>
      <c r="IR5" s="530"/>
      <c r="IS5" s="530"/>
      <c r="IT5" s="530"/>
      <c r="IU5" s="530"/>
      <c r="IV5" s="530"/>
      <c r="IW5" s="530"/>
      <c r="IX5" s="530"/>
      <c r="IY5" s="530"/>
      <c r="IZ5" s="530"/>
      <c r="JA5" s="530"/>
      <c r="JB5" s="530"/>
      <c r="JC5" s="530"/>
      <c r="JD5" s="530"/>
      <c r="JE5" s="530"/>
      <c r="JF5" s="530"/>
      <c r="JG5" s="530"/>
      <c r="JH5" s="530"/>
      <c r="JI5" s="530"/>
      <c r="JJ5" s="530"/>
      <c r="JK5" s="530"/>
      <c r="JL5" s="530"/>
      <c r="JM5" s="530"/>
      <c r="JN5" s="530"/>
      <c r="JO5" s="530"/>
      <c r="JP5" s="530"/>
      <c r="JQ5" s="530"/>
      <c r="JR5" s="530"/>
      <c r="JS5" s="530"/>
      <c r="JT5" s="530"/>
      <c r="JU5" s="530"/>
      <c r="JV5" s="530"/>
      <c r="JW5" s="530"/>
      <c r="JX5" s="530"/>
      <c r="JY5" s="530"/>
      <c r="JZ5" s="530"/>
      <c r="KA5" s="530"/>
      <c r="KB5" s="530"/>
      <c r="KC5" s="530"/>
      <c r="KD5" s="530"/>
      <c r="KE5" s="530"/>
      <c r="KF5" s="530"/>
      <c r="KG5" s="530"/>
      <c r="KH5" s="530"/>
      <c r="KI5" s="530"/>
      <c r="KJ5" s="530"/>
      <c r="KK5" s="530"/>
      <c r="KL5" s="530"/>
      <c r="KM5" s="530"/>
      <c r="KN5" s="530"/>
      <c r="KO5" s="530"/>
      <c r="KP5" s="530"/>
      <c r="KQ5" s="530"/>
      <c r="KR5" s="530"/>
      <c r="KS5" s="530"/>
      <c r="KT5" s="530"/>
      <c r="KU5" s="530"/>
      <c r="KV5" s="530"/>
      <c r="KW5" s="530"/>
      <c r="KX5" s="530"/>
      <c r="KY5" s="530"/>
      <c r="KZ5" s="530"/>
      <c r="LA5" s="530"/>
      <c r="LB5" s="530"/>
      <c r="LC5" s="530"/>
      <c r="LD5" s="530"/>
      <c r="LE5" s="530"/>
      <c r="LF5" s="530"/>
      <c r="LG5" s="530"/>
      <c r="LH5" s="530"/>
      <c r="LI5" s="530"/>
      <c r="LJ5" s="530"/>
      <c r="LK5" s="530"/>
      <c r="LL5" s="530"/>
      <c r="LM5" s="530"/>
      <c r="LN5" s="530"/>
      <c r="LO5" s="530"/>
      <c r="LP5" s="530"/>
      <c r="LQ5" s="530"/>
      <c r="LR5" s="530"/>
      <c r="LS5" s="530"/>
      <c r="LT5" s="530"/>
      <c r="LU5" s="530"/>
      <c r="LV5" s="530"/>
      <c r="LW5" s="530"/>
      <c r="LX5" s="530"/>
      <c r="LY5" s="530"/>
      <c r="LZ5" s="530"/>
      <c r="MA5" s="530"/>
      <c r="MB5" s="530"/>
      <c r="MC5" s="530"/>
      <c r="MD5" s="530"/>
      <c r="ME5" s="530"/>
      <c r="MF5" s="530"/>
      <c r="MG5" s="530"/>
      <c r="MH5" s="530"/>
      <c r="MI5" s="530"/>
      <c r="MJ5" s="530"/>
      <c r="MK5" s="530"/>
      <c r="ML5" s="530"/>
      <c r="MM5" s="530"/>
      <c r="MN5" s="530"/>
      <c r="MO5" s="530"/>
      <c r="MP5" s="530"/>
      <c r="MQ5" s="530"/>
      <c r="MR5" s="530"/>
      <c r="MS5" s="530"/>
      <c r="MT5" s="530"/>
      <c r="MU5" s="530"/>
      <c r="MV5" s="530"/>
      <c r="MW5" s="530"/>
      <c r="MX5" s="530"/>
      <c r="MY5" s="530"/>
      <c r="MZ5" s="530"/>
      <c r="NA5" s="530"/>
      <c r="NB5" s="530"/>
      <c r="NC5" s="530"/>
      <c r="ND5" s="530"/>
      <c r="NE5" s="530"/>
      <c r="NF5" s="530"/>
      <c r="NG5" s="530"/>
      <c r="NH5" s="530"/>
      <c r="NI5" s="530"/>
      <c r="NJ5" s="530"/>
      <c r="NK5" s="530"/>
      <c r="NL5" s="530"/>
      <c r="NM5" s="530"/>
      <c r="NN5" s="530"/>
      <c r="NO5" s="530"/>
      <c r="NP5" s="530"/>
      <c r="NQ5" s="530"/>
      <c r="NR5" s="530"/>
      <c r="NS5" s="530"/>
      <c r="NT5" s="530"/>
      <c r="NU5" s="530"/>
      <c r="NV5" s="530"/>
      <c r="NW5" s="530"/>
      <c r="NX5" s="530"/>
      <c r="NY5" s="530"/>
      <c r="NZ5" s="530"/>
      <c r="OA5" s="530"/>
      <c r="OB5" s="530"/>
      <c r="OC5" s="530"/>
      <c r="OD5" s="530"/>
      <c r="OE5" s="530"/>
      <c r="OF5" s="530"/>
      <c r="OG5" s="530"/>
      <c r="OH5" s="530"/>
      <c r="OI5" s="530"/>
      <c r="OJ5" s="530"/>
      <c r="OK5" s="530"/>
      <c r="OL5" s="530"/>
      <c r="OM5" s="530"/>
      <c r="ON5" s="530"/>
      <c r="OO5" s="530"/>
      <c r="OP5" s="530"/>
      <c r="OQ5" s="530"/>
      <c r="OR5" s="530"/>
      <c r="OS5" s="530"/>
      <c r="OT5" s="530"/>
      <c r="OU5" s="530"/>
      <c r="OV5" s="530"/>
      <c r="OW5" s="530"/>
      <c r="OX5" s="530"/>
      <c r="OY5" s="530"/>
      <c r="OZ5" s="530"/>
      <c r="PA5" s="530"/>
      <c r="PB5" s="530"/>
      <c r="PC5" s="530"/>
      <c r="PD5" s="530"/>
      <c r="PE5" s="530"/>
      <c r="PF5" s="530"/>
      <c r="PG5" s="530"/>
      <c r="PH5" s="530"/>
      <c r="PI5" s="530"/>
      <c r="PJ5" s="530"/>
      <c r="PK5" s="530"/>
      <c r="PL5" s="530"/>
      <c r="PM5" s="530"/>
      <c r="PN5" s="530"/>
      <c r="PO5" s="530"/>
      <c r="PP5" s="530"/>
      <c r="PQ5" s="530"/>
      <c r="PR5" s="530"/>
      <c r="PS5" s="530"/>
      <c r="PT5" s="530"/>
      <c r="PU5" s="530"/>
      <c r="PV5" s="530"/>
      <c r="PW5" s="530"/>
      <c r="PX5" s="530"/>
      <c r="PY5" s="530"/>
      <c r="PZ5" s="530"/>
      <c r="QA5" s="530"/>
      <c r="QB5" s="530"/>
      <c r="QC5" s="530"/>
      <c r="QD5" s="530"/>
      <c r="QE5" s="530"/>
      <c r="QF5" s="530"/>
      <c r="QG5" s="530"/>
      <c r="QH5" s="530"/>
      <c r="QI5" s="530"/>
      <c r="QJ5" s="530"/>
      <c r="QK5" s="530"/>
      <c r="QL5" s="530"/>
      <c r="QM5" s="530"/>
      <c r="QN5" s="530"/>
      <c r="QO5" s="530"/>
      <c r="QP5" s="530"/>
      <c r="QQ5" s="530"/>
      <c r="QR5" s="530"/>
      <c r="QS5" s="530"/>
      <c r="QT5" s="530"/>
      <c r="QU5" s="530"/>
      <c r="QV5" s="530"/>
      <c r="QW5" s="530"/>
      <c r="QX5" s="530"/>
      <c r="QY5" s="530"/>
      <c r="QZ5" s="530"/>
      <c r="RA5" s="530"/>
      <c r="RB5" s="530"/>
      <c r="RC5" s="530"/>
      <c r="RD5" s="530"/>
      <c r="RE5" s="530"/>
      <c r="RF5" s="530"/>
      <c r="RG5" s="530"/>
      <c r="RH5" s="530"/>
      <c r="RI5" s="530"/>
      <c r="RJ5" s="530"/>
      <c r="RK5" s="530"/>
      <c r="RL5" s="530"/>
      <c r="RM5" s="530"/>
      <c r="RN5" s="530"/>
      <c r="RO5" s="530"/>
      <c r="RP5" s="530"/>
      <c r="RQ5" s="530"/>
      <c r="RR5" s="530"/>
      <c r="RS5" s="530"/>
      <c r="RT5" s="530"/>
      <c r="RU5" s="530"/>
      <c r="RV5" s="530"/>
      <c r="RW5" s="530"/>
      <c r="RX5" s="530"/>
      <c r="RY5" s="530"/>
      <c r="RZ5" s="530"/>
      <c r="SA5" s="530"/>
      <c r="SB5" s="530"/>
      <c r="SC5" s="530"/>
      <c r="SD5" s="530"/>
      <c r="SE5" s="530"/>
      <c r="SF5" s="530"/>
      <c r="SG5" s="530"/>
      <c r="SH5" s="530"/>
      <c r="SI5" s="530"/>
      <c r="SJ5" s="530"/>
      <c r="SK5" s="530"/>
      <c r="SL5" s="530"/>
      <c r="SM5" s="530"/>
      <c r="SN5" s="530"/>
      <c r="SO5" s="530"/>
      <c r="SP5" s="530"/>
      <c r="SQ5" s="530"/>
      <c r="SR5" s="530"/>
      <c r="SS5" s="530"/>
      <c r="ST5" s="530"/>
      <c r="SU5" s="530"/>
      <c r="SV5" s="530"/>
      <c r="SW5" s="530"/>
      <c r="SX5" s="530"/>
      <c r="SY5" s="530"/>
      <c r="SZ5" s="530"/>
      <c r="TA5" s="530"/>
      <c r="TB5" s="530"/>
      <c r="TC5" s="530"/>
      <c r="TD5" s="530"/>
      <c r="TE5" s="530"/>
      <c r="TF5" s="530"/>
      <c r="TG5" s="530"/>
      <c r="TH5" s="530"/>
      <c r="TI5" s="530"/>
      <c r="TJ5" s="530"/>
      <c r="TK5" s="530"/>
      <c r="TL5" s="530"/>
      <c r="TM5" s="530"/>
      <c r="TN5" s="530"/>
      <c r="TO5" s="530"/>
      <c r="TP5" s="530"/>
      <c r="TQ5" s="530"/>
      <c r="TR5" s="530"/>
      <c r="TS5" s="530"/>
      <c r="TT5" s="530"/>
      <c r="TU5" s="530"/>
      <c r="TV5" s="530"/>
      <c r="TW5" s="530"/>
      <c r="TX5" s="530"/>
      <c r="TY5" s="530"/>
      <c r="TZ5" s="530"/>
      <c r="UA5" s="530"/>
      <c r="UB5" s="530"/>
      <c r="UC5" s="530"/>
      <c r="UD5" s="530"/>
      <c r="UE5" s="530"/>
      <c r="UF5" s="530"/>
      <c r="UG5" s="530"/>
      <c r="UH5" s="530"/>
      <c r="UI5" s="530"/>
      <c r="UJ5" s="530"/>
      <c r="UK5" s="530"/>
      <c r="UL5" s="530"/>
      <c r="UM5" s="530"/>
      <c r="UN5" s="530"/>
      <c r="UO5" s="530"/>
      <c r="UP5" s="530"/>
      <c r="UQ5" s="530"/>
      <c r="UR5" s="530"/>
      <c r="US5" s="530"/>
      <c r="UT5" s="530"/>
      <c r="UU5" s="530"/>
      <c r="UV5" s="530"/>
      <c r="UW5" s="530"/>
      <c r="UX5" s="530"/>
      <c r="UY5" s="530"/>
      <c r="UZ5" s="530"/>
      <c r="VA5" s="530"/>
      <c r="VB5" s="530"/>
      <c r="VC5" s="530"/>
      <c r="VD5" s="530"/>
      <c r="VE5" s="530"/>
      <c r="VF5" s="530"/>
      <c r="VG5" s="530"/>
      <c r="VH5" s="530"/>
      <c r="VI5" s="530"/>
      <c r="VJ5" s="530"/>
      <c r="VK5" s="530"/>
      <c r="VL5" s="530"/>
      <c r="VM5" s="530"/>
      <c r="VN5" s="530"/>
      <c r="VO5" s="530"/>
      <c r="VP5" s="530"/>
      <c r="VQ5" s="530"/>
      <c r="VR5" s="530"/>
      <c r="VS5" s="530"/>
      <c r="VT5" s="530"/>
      <c r="VU5" s="530"/>
      <c r="VV5" s="530"/>
      <c r="VW5" s="530"/>
      <c r="VX5" s="530"/>
      <c r="VY5" s="530"/>
      <c r="VZ5" s="530"/>
      <c r="WA5" s="530"/>
      <c r="WB5" s="530"/>
      <c r="WC5" s="530"/>
      <c r="WD5" s="530"/>
      <c r="WE5" s="530"/>
      <c r="WF5" s="530"/>
      <c r="WG5" s="530"/>
      <c r="WH5" s="530"/>
      <c r="WI5" s="530"/>
      <c r="WJ5" s="530"/>
      <c r="WK5" s="530"/>
      <c r="WL5" s="530"/>
      <c r="WM5" s="530"/>
      <c r="WN5" s="530"/>
      <c r="WO5" s="530"/>
      <c r="WP5" s="530"/>
      <c r="WQ5" s="530"/>
      <c r="WR5" s="530"/>
      <c r="WS5" s="530"/>
      <c r="WT5" s="530"/>
      <c r="WU5" s="530"/>
      <c r="WV5" s="530"/>
      <c r="WW5" s="530"/>
      <c r="WX5" s="530"/>
      <c r="WY5" s="530"/>
      <c r="WZ5" s="530"/>
      <c r="XA5" s="530"/>
      <c r="XB5" s="530"/>
      <c r="XC5" s="530"/>
      <c r="XD5" s="530"/>
      <c r="XE5" s="530"/>
      <c r="XF5" s="530"/>
      <c r="XG5" s="530"/>
      <c r="XH5" s="530"/>
      <c r="XI5" s="530"/>
      <c r="XJ5" s="530"/>
      <c r="XK5" s="530"/>
      <c r="XL5" s="530"/>
      <c r="XM5" s="530"/>
      <c r="XN5" s="530"/>
      <c r="XO5" s="530"/>
      <c r="XP5" s="530"/>
      <c r="XQ5" s="530"/>
      <c r="XR5" s="530"/>
      <c r="XS5" s="530"/>
      <c r="XT5" s="530"/>
      <c r="XU5" s="530"/>
      <c r="XV5" s="530"/>
      <c r="XW5" s="530"/>
      <c r="XX5" s="530"/>
      <c r="XY5" s="530"/>
      <c r="XZ5" s="530"/>
      <c r="YA5" s="530"/>
      <c r="YB5" s="530"/>
      <c r="YC5" s="530"/>
      <c r="YD5" s="530"/>
      <c r="YE5" s="530"/>
      <c r="YF5" s="530"/>
      <c r="YG5" s="530"/>
      <c r="YH5" s="530"/>
      <c r="YI5" s="530"/>
      <c r="YJ5" s="530"/>
      <c r="YK5" s="530"/>
      <c r="YL5" s="530"/>
      <c r="YM5" s="530"/>
      <c r="YN5" s="530"/>
      <c r="YO5" s="530"/>
      <c r="YP5" s="530"/>
      <c r="YQ5" s="530"/>
      <c r="YR5" s="530"/>
      <c r="YS5" s="530"/>
      <c r="YT5" s="530"/>
      <c r="YU5" s="530"/>
      <c r="YV5" s="530"/>
      <c r="YW5" s="530"/>
      <c r="YX5" s="530"/>
      <c r="YY5" s="530"/>
      <c r="YZ5" s="530"/>
      <c r="ZA5" s="530"/>
      <c r="ZB5" s="530"/>
      <c r="ZC5" s="530"/>
      <c r="ZD5" s="530"/>
      <c r="ZE5" s="530"/>
      <c r="ZF5" s="530"/>
      <c r="ZG5" s="530"/>
      <c r="ZH5" s="530"/>
      <c r="ZI5" s="530"/>
      <c r="ZJ5" s="530"/>
      <c r="ZK5" s="530"/>
      <c r="ZL5" s="530"/>
      <c r="ZM5" s="530"/>
      <c r="ZN5" s="530"/>
      <c r="ZO5" s="530"/>
      <c r="ZP5" s="530"/>
      <c r="ZQ5" s="530"/>
      <c r="ZR5" s="530"/>
      <c r="ZS5" s="530"/>
      <c r="ZT5" s="530"/>
      <c r="ZU5" s="530"/>
      <c r="ZV5" s="530"/>
      <c r="ZW5" s="530"/>
      <c r="ZX5" s="530"/>
      <c r="ZY5" s="530"/>
      <c r="ZZ5" s="530"/>
      <c r="AAA5" s="530"/>
      <c r="AAB5" s="530"/>
      <c r="AAC5" s="530"/>
      <c r="AAD5" s="530"/>
      <c r="AAE5" s="530"/>
      <c r="AAF5" s="530"/>
      <c r="AAG5" s="530"/>
      <c r="AAH5" s="530"/>
      <c r="AAI5" s="530"/>
      <c r="AAJ5" s="530"/>
      <c r="AAK5" s="530"/>
      <c r="AAL5" s="530"/>
      <c r="AAM5" s="530"/>
      <c r="AAN5" s="530"/>
      <c r="AAO5" s="530"/>
      <c r="AAP5" s="530"/>
      <c r="AAQ5" s="530"/>
      <c r="AAR5" s="530"/>
      <c r="AAS5" s="530"/>
      <c r="AAT5" s="530"/>
      <c r="AAU5" s="530"/>
      <c r="AAV5" s="530"/>
      <c r="AAW5" s="530"/>
      <c r="AAX5" s="530"/>
      <c r="AAY5" s="530"/>
      <c r="AAZ5" s="530"/>
      <c r="ABA5" s="530"/>
      <c r="ABB5" s="530"/>
      <c r="ABC5" s="530"/>
      <c r="ABD5" s="530"/>
      <c r="ABE5" s="530"/>
      <c r="ABF5" s="530"/>
      <c r="ABG5" s="530"/>
      <c r="ABH5" s="530"/>
      <c r="ABI5" s="530"/>
      <c r="ABJ5" s="530"/>
      <c r="ABK5" s="530"/>
      <c r="ABL5" s="530"/>
      <c r="ABM5" s="530"/>
      <c r="ABN5" s="530"/>
      <c r="ABO5" s="530"/>
      <c r="ABP5" s="530"/>
      <c r="ABQ5" s="530"/>
      <c r="ABR5" s="530"/>
      <c r="ABS5" s="530"/>
      <c r="ABT5" s="530"/>
      <c r="ABU5" s="530"/>
      <c r="ABV5" s="530"/>
      <c r="ABW5" s="530"/>
      <c r="ABX5" s="530"/>
      <c r="ABY5" s="530"/>
      <c r="ABZ5" s="530"/>
      <c r="ACA5" s="530"/>
      <c r="ACB5" s="530"/>
      <c r="ACC5" s="530"/>
      <c r="ACD5" s="530"/>
      <c r="ACE5" s="530"/>
      <c r="ACF5" s="530"/>
      <c r="ACG5" s="530"/>
      <c r="ACH5" s="530"/>
      <c r="ACI5" s="530"/>
      <c r="ACJ5" s="530"/>
      <c r="ACK5" s="530"/>
      <c r="ACL5" s="530"/>
      <c r="ACM5" s="530"/>
      <c r="ACN5" s="530"/>
      <c r="ACO5" s="530"/>
      <c r="ACP5" s="530"/>
      <c r="ACQ5" s="530"/>
      <c r="ACR5" s="530"/>
      <c r="ACS5" s="530"/>
      <c r="ACT5" s="530"/>
      <c r="ACU5" s="530"/>
      <c r="ACV5" s="530"/>
      <c r="ACW5" s="530"/>
      <c r="ACX5" s="530"/>
      <c r="ACY5" s="530"/>
      <c r="ACZ5" s="530"/>
      <c r="ADA5" s="530"/>
      <c r="ADB5" s="530"/>
      <c r="ADC5" s="530"/>
      <c r="ADD5" s="530"/>
      <c r="ADE5" s="530"/>
      <c r="ADF5" s="530"/>
      <c r="ADG5" s="530"/>
      <c r="ADH5" s="530"/>
      <c r="ADI5" s="530"/>
      <c r="ADJ5" s="530"/>
      <c r="ADK5" s="530"/>
      <c r="ADL5" s="530"/>
      <c r="ADM5" s="530"/>
      <c r="ADN5" s="530"/>
      <c r="ADO5" s="530"/>
      <c r="ADP5" s="530"/>
      <c r="ADQ5" s="530"/>
      <c r="ADR5" s="530"/>
      <c r="ADS5" s="530"/>
      <c r="ADT5" s="530"/>
      <c r="ADU5" s="530"/>
      <c r="ADV5" s="530"/>
      <c r="ADW5" s="530"/>
      <c r="ADX5" s="530"/>
      <c r="ADY5" s="530"/>
      <c r="ADZ5" s="530"/>
      <c r="AEA5" s="530"/>
      <c r="AEB5" s="530"/>
      <c r="AEC5" s="530"/>
      <c r="AED5" s="530"/>
      <c r="AEE5" s="530"/>
      <c r="AEF5" s="530"/>
      <c r="AEG5" s="530"/>
      <c r="AEH5" s="530"/>
      <c r="AEI5" s="530"/>
      <c r="AEJ5" s="530"/>
      <c r="AEK5" s="530"/>
      <c r="AEL5" s="530"/>
      <c r="AEM5" s="530"/>
      <c r="AEN5" s="530"/>
      <c r="AEO5" s="530"/>
      <c r="AEP5" s="530"/>
      <c r="AEQ5" s="530"/>
      <c r="AER5" s="530"/>
      <c r="AES5" s="530"/>
      <c r="AET5" s="530"/>
      <c r="AEU5" s="530"/>
      <c r="AEV5" s="530"/>
      <c r="AEW5" s="530"/>
      <c r="AEX5" s="530"/>
      <c r="AEY5" s="530"/>
      <c r="AEZ5" s="530"/>
      <c r="AFA5" s="530"/>
      <c r="AFB5" s="530"/>
      <c r="AFC5" s="530"/>
      <c r="AFD5" s="530"/>
      <c r="AFE5" s="530"/>
      <c r="AFF5" s="530"/>
      <c r="AFG5" s="530"/>
      <c r="AFH5" s="530"/>
      <c r="AFI5" s="530"/>
      <c r="AFJ5" s="530"/>
      <c r="AFK5" s="530"/>
      <c r="AFL5" s="530"/>
      <c r="AFM5" s="530"/>
      <c r="AFN5" s="530"/>
      <c r="AFO5" s="530"/>
      <c r="AFP5" s="530"/>
      <c r="AFQ5" s="530"/>
      <c r="AFR5" s="530"/>
      <c r="AFS5" s="530"/>
      <c r="AFT5" s="530"/>
      <c r="AFU5" s="530"/>
      <c r="AFV5" s="530"/>
      <c r="AFW5" s="530"/>
      <c r="AFX5" s="530"/>
      <c r="AFY5" s="530"/>
      <c r="AFZ5" s="530"/>
      <c r="AGA5" s="530"/>
      <c r="AGB5" s="530"/>
      <c r="AGC5" s="530"/>
      <c r="AGD5" s="530"/>
      <c r="AGE5" s="530"/>
      <c r="AGF5" s="530"/>
      <c r="AGG5" s="530"/>
      <c r="AGH5" s="530"/>
      <c r="AGI5" s="530"/>
      <c r="AGJ5" s="530"/>
      <c r="AGK5" s="530"/>
      <c r="AGL5" s="530"/>
      <c r="AGM5" s="530"/>
      <c r="AGN5" s="530"/>
      <c r="AGO5" s="530"/>
      <c r="AGP5" s="530"/>
      <c r="AGQ5" s="530"/>
      <c r="AGR5" s="530"/>
      <c r="AGS5" s="530"/>
      <c r="AGT5" s="530"/>
      <c r="AGU5" s="530"/>
      <c r="AGV5" s="530"/>
      <c r="AGW5" s="530"/>
      <c r="AGX5" s="530"/>
      <c r="AGY5" s="530"/>
      <c r="AGZ5" s="530"/>
      <c r="AHA5" s="530"/>
      <c r="AHB5" s="530"/>
      <c r="AHC5" s="530"/>
      <c r="AHD5" s="530"/>
      <c r="AHE5" s="530"/>
      <c r="AHF5" s="530"/>
      <c r="AHG5" s="530"/>
      <c r="AHH5" s="530"/>
      <c r="AHI5" s="530"/>
      <c r="AHJ5" s="530"/>
      <c r="AHK5" s="530"/>
      <c r="AHL5" s="530"/>
      <c r="AHM5" s="530"/>
      <c r="AHN5" s="530"/>
      <c r="AHO5" s="530"/>
      <c r="AHP5" s="530"/>
      <c r="AHQ5" s="530"/>
      <c r="AHR5" s="530"/>
      <c r="AHS5" s="530"/>
      <c r="AHT5" s="530"/>
      <c r="AHU5" s="530"/>
      <c r="AHV5" s="530"/>
      <c r="AHW5" s="530"/>
      <c r="AHX5" s="530"/>
      <c r="AHY5" s="530"/>
      <c r="AHZ5" s="530"/>
      <c r="AIA5" s="530"/>
      <c r="AIB5" s="530"/>
      <c r="AIC5" s="530"/>
      <c r="AID5" s="530"/>
      <c r="AIE5" s="530"/>
      <c r="AIF5" s="530"/>
      <c r="AIG5" s="530"/>
      <c r="AIH5" s="530"/>
      <c r="AII5" s="530"/>
      <c r="AIJ5" s="530"/>
      <c r="AIK5" s="530"/>
      <c r="AIL5" s="530"/>
      <c r="AIM5" s="530"/>
      <c r="AIN5" s="530"/>
      <c r="AIO5" s="530"/>
      <c r="AIP5" s="530"/>
      <c r="AIQ5" s="530"/>
      <c r="AIR5" s="530"/>
      <c r="AIS5" s="530"/>
      <c r="AIT5" s="530"/>
      <c r="AIU5" s="530"/>
      <c r="AIV5" s="530"/>
      <c r="AIW5" s="530"/>
      <c r="AIX5" s="530"/>
      <c r="AIY5" s="530"/>
      <c r="AIZ5" s="530"/>
      <c r="AJA5" s="530"/>
      <c r="AJB5" s="530"/>
      <c r="AJC5" s="530"/>
      <c r="AJD5" s="530"/>
      <c r="AJE5" s="530"/>
      <c r="AJF5" s="530"/>
      <c r="AJG5" s="530"/>
      <c r="AJH5" s="530"/>
      <c r="AJI5" s="530"/>
      <c r="AJJ5" s="530"/>
      <c r="AJK5" s="530"/>
      <c r="AJL5" s="530"/>
      <c r="AJM5" s="530"/>
      <c r="AJN5" s="530"/>
      <c r="AJO5" s="530"/>
      <c r="AJP5" s="530"/>
      <c r="AJQ5" s="530"/>
      <c r="AJR5" s="530"/>
      <c r="AJS5" s="530"/>
      <c r="AJT5" s="530"/>
      <c r="AJU5" s="530"/>
      <c r="AJV5" s="530"/>
      <c r="AJW5" s="530"/>
      <c r="AJX5" s="530"/>
      <c r="AJY5" s="530"/>
      <c r="AJZ5" s="530"/>
      <c r="AKA5" s="530"/>
      <c r="AKB5" s="530"/>
      <c r="AKC5" s="530"/>
      <c r="AKD5" s="530"/>
      <c r="AKE5" s="530"/>
      <c r="AKF5" s="530"/>
      <c r="AKG5" s="530"/>
      <c r="AKH5" s="530"/>
      <c r="AKI5" s="530"/>
      <c r="AKJ5" s="530"/>
      <c r="AKK5" s="530"/>
      <c r="AKL5" s="530"/>
      <c r="AKM5" s="530"/>
      <c r="AKN5" s="530"/>
      <c r="AKO5" s="530"/>
      <c r="AKP5" s="530"/>
      <c r="AKQ5" s="530"/>
      <c r="AKR5" s="530"/>
      <c r="AKS5" s="530"/>
      <c r="AKT5" s="530"/>
      <c r="AKU5" s="530"/>
      <c r="AKV5" s="530"/>
      <c r="AKW5" s="530"/>
      <c r="AKX5" s="530"/>
      <c r="AKY5" s="530"/>
      <c r="AKZ5" s="530"/>
      <c r="ALA5" s="530"/>
      <c r="ALB5" s="530"/>
      <c r="ALC5" s="530"/>
      <c r="ALD5" s="530"/>
      <c r="ALE5" s="530"/>
      <c r="ALF5" s="530"/>
      <c r="ALG5" s="530"/>
      <c r="ALH5" s="530"/>
      <c r="ALI5" s="530"/>
      <c r="ALJ5" s="530"/>
      <c r="ALK5" s="530"/>
      <c r="ALL5" s="530"/>
      <c r="ALM5" s="530"/>
      <c r="ALN5" s="530"/>
      <c r="ALO5" s="530"/>
      <c r="ALP5" s="530"/>
      <c r="ALQ5" s="530"/>
      <c r="ALR5" s="530"/>
      <c r="ALS5" s="530"/>
      <c r="ALT5" s="530"/>
      <c r="ALU5" s="530"/>
      <c r="ALV5" s="530"/>
      <c r="ALW5" s="530"/>
      <c r="ALX5" s="530"/>
      <c r="ALY5" s="530"/>
      <c r="ALZ5" s="530"/>
      <c r="AMA5" s="530"/>
      <c r="AMB5" s="530"/>
      <c r="AMC5" s="530"/>
      <c r="AMD5" s="530"/>
      <c r="AME5" s="530"/>
      <c r="AMF5" s="530"/>
      <c r="AMG5" s="530"/>
      <c r="AMH5" s="530"/>
      <c r="AMI5" s="530"/>
      <c r="AMJ5" s="530"/>
      <c r="AMK5" s="530"/>
      <c r="AML5" s="530"/>
      <c r="AMM5" s="530"/>
      <c r="AMN5" s="530"/>
      <c r="AMO5" s="530"/>
      <c r="AMP5" s="530"/>
      <c r="AMQ5" s="530"/>
      <c r="AMR5" s="530"/>
      <c r="AMS5" s="530"/>
      <c r="AMT5" s="530"/>
      <c r="AMU5" s="530"/>
      <c r="AMV5" s="530"/>
      <c r="AMW5" s="530"/>
      <c r="AMX5" s="530"/>
      <c r="AMY5" s="530"/>
      <c r="AMZ5" s="530"/>
      <c r="ANA5" s="530"/>
      <c r="ANB5" s="530"/>
      <c r="ANC5" s="530"/>
      <c r="AND5" s="530"/>
      <c r="ANE5" s="530"/>
      <c r="ANF5" s="530"/>
      <c r="ANG5" s="530"/>
      <c r="ANH5" s="530"/>
      <c r="ANI5" s="530"/>
      <c r="ANJ5" s="530"/>
      <c r="ANK5" s="530"/>
      <c r="ANL5" s="530"/>
      <c r="ANM5" s="530"/>
      <c r="ANN5" s="530"/>
      <c r="ANO5" s="530"/>
      <c r="ANP5" s="530"/>
      <c r="ANQ5" s="530"/>
      <c r="ANR5" s="530"/>
      <c r="ANS5" s="530"/>
      <c r="ANT5" s="530"/>
      <c r="ANU5" s="530"/>
      <c r="ANV5" s="530"/>
      <c r="ANW5" s="530"/>
      <c r="ANX5" s="530"/>
      <c r="ANY5" s="530"/>
      <c r="ANZ5" s="530"/>
      <c r="AOA5" s="530"/>
      <c r="AOB5" s="530"/>
      <c r="AOC5" s="530"/>
      <c r="AOD5" s="530"/>
      <c r="AOE5" s="530"/>
      <c r="AOF5" s="530"/>
      <c r="AOG5" s="530"/>
      <c r="AOH5" s="530"/>
      <c r="AOI5" s="530"/>
      <c r="AOJ5" s="530"/>
      <c r="AOK5" s="530"/>
      <c r="AOL5" s="530"/>
      <c r="AOM5" s="530"/>
      <c r="AON5" s="530"/>
      <c r="AOO5" s="530"/>
      <c r="AOP5" s="530"/>
      <c r="AOQ5" s="530"/>
      <c r="AOR5" s="530"/>
      <c r="AOS5" s="530"/>
      <c r="AOT5" s="530"/>
      <c r="AOU5" s="530"/>
      <c r="AOV5" s="530"/>
      <c r="AOW5" s="530"/>
      <c r="AOX5" s="530"/>
      <c r="AOY5" s="530"/>
      <c r="AOZ5" s="530"/>
      <c r="APA5" s="530"/>
      <c r="APB5" s="530"/>
      <c r="APC5" s="530"/>
      <c r="APD5" s="530"/>
      <c r="APE5" s="530"/>
      <c r="APF5" s="530"/>
      <c r="APG5" s="530"/>
      <c r="APH5" s="530"/>
      <c r="API5" s="530"/>
      <c r="APJ5" s="530"/>
      <c r="APK5" s="530"/>
      <c r="APL5" s="530"/>
      <c r="APM5" s="530"/>
      <c r="APN5" s="530"/>
      <c r="APO5" s="530"/>
      <c r="APP5" s="530"/>
      <c r="APQ5" s="530"/>
      <c r="APR5" s="530"/>
      <c r="APS5" s="530"/>
      <c r="APT5" s="530"/>
      <c r="APU5" s="530"/>
      <c r="APV5" s="530"/>
      <c r="APW5" s="530"/>
      <c r="APX5" s="530"/>
      <c r="APY5" s="530"/>
      <c r="APZ5" s="530"/>
      <c r="AQA5" s="530"/>
      <c r="AQB5" s="530"/>
      <c r="AQC5" s="530"/>
      <c r="AQD5" s="530"/>
      <c r="AQE5" s="530"/>
      <c r="AQF5" s="530"/>
      <c r="AQG5" s="530"/>
      <c r="AQH5" s="530"/>
      <c r="AQI5" s="530"/>
      <c r="AQJ5" s="530"/>
      <c r="AQK5" s="530"/>
      <c r="AQL5" s="530"/>
      <c r="AQM5" s="530"/>
      <c r="AQN5" s="530"/>
      <c r="AQO5" s="530"/>
      <c r="AQP5" s="530"/>
      <c r="AQQ5" s="530"/>
      <c r="AQR5" s="530"/>
      <c r="AQS5" s="530"/>
      <c r="AQT5" s="530"/>
      <c r="AQU5" s="530"/>
      <c r="AQV5" s="530"/>
      <c r="AQW5" s="530"/>
      <c r="AQX5" s="530"/>
      <c r="AQY5" s="530"/>
      <c r="AQZ5" s="530"/>
      <c r="ARA5" s="530"/>
      <c r="ARB5" s="530"/>
      <c r="ARC5" s="530"/>
      <c r="ARD5" s="530"/>
      <c r="ARE5" s="530"/>
      <c r="ARF5" s="530"/>
      <c r="ARG5" s="530"/>
      <c r="ARH5" s="530"/>
      <c r="ARI5" s="530"/>
      <c r="ARJ5" s="530"/>
      <c r="ARK5" s="530"/>
      <c r="ARL5" s="530"/>
      <c r="ARM5" s="530"/>
      <c r="ARN5" s="530"/>
      <c r="ARO5" s="530"/>
      <c r="ARP5" s="530"/>
      <c r="ARQ5" s="530"/>
      <c r="ARR5" s="530"/>
      <c r="ARS5" s="530"/>
      <c r="ART5" s="530"/>
      <c r="ARU5" s="530"/>
      <c r="ARV5" s="530"/>
      <c r="ARW5" s="530"/>
      <c r="ARX5" s="530"/>
      <c r="ARY5" s="530"/>
      <c r="ARZ5" s="530"/>
      <c r="ASA5" s="530"/>
      <c r="ASB5" s="530"/>
      <c r="ASC5" s="530"/>
      <c r="ASD5" s="530"/>
      <c r="ASE5" s="530"/>
      <c r="ASF5" s="530"/>
      <c r="ASG5" s="530"/>
      <c r="ASH5" s="530"/>
      <c r="ASI5" s="530"/>
      <c r="ASJ5" s="530"/>
      <c r="ASK5" s="530"/>
      <c r="ASL5" s="530"/>
      <c r="ASM5" s="530"/>
      <c r="ASN5" s="530"/>
      <c r="ASO5" s="530"/>
      <c r="ASP5" s="530"/>
      <c r="ASQ5" s="530"/>
      <c r="ASR5" s="530"/>
      <c r="ASS5" s="530"/>
      <c r="AST5" s="530"/>
      <c r="ASU5" s="530"/>
      <c r="ASV5" s="530"/>
      <c r="ASW5" s="530"/>
      <c r="ASX5" s="530"/>
      <c r="ASY5" s="530"/>
      <c r="ASZ5" s="530"/>
      <c r="ATA5" s="530"/>
      <c r="ATB5" s="530"/>
      <c r="ATC5" s="530"/>
      <c r="ATD5" s="530"/>
      <c r="ATE5" s="530"/>
      <c r="ATF5" s="530"/>
      <c r="ATG5" s="530"/>
      <c r="ATH5" s="530"/>
      <c r="ATI5" s="530"/>
      <c r="ATJ5" s="530"/>
      <c r="ATK5" s="530"/>
      <c r="ATL5" s="530"/>
      <c r="ATM5" s="530"/>
      <c r="ATN5" s="530"/>
      <c r="ATO5" s="530"/>
      <c r="ATP5" s="530"/>
      <c r="ATQ5" s="530"/>
      <c r="ATR5" s="530"/>
      <c r="ATS5" s="530"/>
      <c r="ATT5" s="530"/>
      <c r="ATU5" s="530"/>
      <c r="ATV5" s="530"/>
      <c r="ATW5" s="530"/>
      <c r="ATX5" s="530"/>
      <c r="ATY5" s="530"/>
      <c r="ATZ5" s="530"/>
      <c r="AUA5" s="530"/>
      <c r="AUB5" s="530"/>
      <c r="AUC5" s="530"/>
      <c r="AUD5" s="530"/>
      <c r="AUE5" s="530"/>
      <c r="AUF5" s="530"/>
      <c r="AUG5" s="530"/>
      <c r="AUH5" s="530"/>
      <c r="AUI5" s="530"/>
      <c r="AUJ5" s="530"/>
      <c r="AUK5" s="530"/>
      <c r="AUL5" s="530"/>
      <c r="AUM5" s="530"/>
      <c r="AUN5" s="530"/>
      <c r="AUO5" s="530"/>
      <c r="AUP5" s="530"/>
      <c r="AUQ5" s="530"/>
      <c r="AUR5" s="530"/>
      <c r="AUS5" s="530"/>
      <c r="AUT5" s="530"/>
      <c r="AUU5" s="530"/>
      <c r="AUV5" s="530"/>
      <c r="AUW5" s="530"/>
      <c r="AUX5" s="530"/>
      <c r="AUY5" s="530"/>
      <c r="AUZ5" s="530"/>
      <c r="AVA5" s="530"/>
      <c r="AVB5" s="530"/>
      <c r="AVC5" s="530"/>
      <c r="AVD5" s="530"/>
      <c r="AVE5" s="530"/>
      <c r="AVF5" s="530"/>
      <c r="AVG5" s="530"/>
      <c r="AVH5" s="530"/>
      <c r="AVI5" s="530"/>
      <c r="AVJ5" s="530"/>
      <c r="AVK5" s="530"/>
      <c r="AVL5" s="530"/>
      <c r="AVM5" s="530"/>
      <c r="AVN5" s="530"/>
      <c r="AVO5" s="530"/>
      <c r="AVP5" s="530"/>
      <c r="AVQ5" s="530"/>
      <c r="AVR5" s="530"/>
      <c r="AVS5" s="530"/>
      <c r="AVT5" s="530"/>
      <c r="AVU5" s="530"/>
      <c r="AVV5" s="530"/>
      <c r="AVW5" s="530"/>
      <c r="AVX5" s="530"/>
      <c r="AVY5" s="530"/>
      <c r="AVZ5" s="530"/>
      <c r="AWA5" s="530"/>
      <c r="AWB5" s="530"/>
      <c r="AWC5" s="530"/>
      <c r="AWD5" s="530"/>
      <c r="AWE5" s="530"/>
      <c r="AWF5" s="530"/>
      <c r="AWG5" s="530"/>
      <c r="AWH5" s="530"/>
      <c r="AWI5" s="530"/>
      <c r="AWJ5" s="530"/>
      <c r="AWK5" s="530"/>
      <c r="AWL5" s="530"/>
      <c r="AWM5" s="530"/>
      <c r="AWN5" s="530"/>
      <c r="AWO5" s="530"/>
      <c r="AWP5" s="530"/>
      <c r="AWQ5" s="530"/>
      <c r="AWR5" s="530"/>
      <c r="AWS5" s="530"/>
      <c r="AWT5" s="530"/>
      <c r="AWU5" s="530"/>
      <c r="AWV5" s="530"/>
      <c r="AWW5" s="530"/>
      <c r="AWX5" s="530"/>
      <c r="AWY5" s="530"/>
      <c r="AWZ5" s="530"/>
      <c r="AXA5" s="530"/>
      <c r="AXB5" s="530"/>
      <c r="AXC5" s="530"/>
      <c r="AXD5" s="530"/>
      <c r="AXE5" s="530"/>
      <c r="AXF5" s="530"/>
      <c r="AXG5" s="530"/>
      <c r="AXH5" s="530"/>
      <c r="AXI5" s="530"/>
      <c r="AXJ5" s="530"/>
      <c r="AXK5" s="530"/>
      <c r="AXL5" s="530"/>
      <c r="AXM5" s="530"/>
      <c r="AXN5" s="530"/>
      <c r="AXO5" s="530"/>
      <c r="AXP5" s="530"/>
      <c r="AXQ5" s="530"/>
      <c r="AXR5" s="530"/>
      <c r="AXS5" s="530"/>
      <c r="AXT5" s="530"/>
      <c r="AXU5" s="530"/>
      <c r="AXV5" s="530"/>
      <c r="AXW5" s="530"/>
      <c r="AXX5" s="530"/>
      <c r="AXY5" s="530"/>
      <c r="AXZ5" s="530"/>
      <c r="AYA5" s="530"/>
      <c r="AYB5" s="530"/>
      <c r="AYC5" s="530"/>
      <c r="AYD5" s="530"/>
      <c r="AYE5" s="530"/>
      <c r="AYF5" s="530"/>
      <c r="AYG5" s="530"/>
      <c r="AYH5" s="530"/>
      <c r="AYI5" s="530"/>
      <c r="AYJ5" s="530"/>
      <c r="AYK5" s="530"/>
      <c r="AYL5" s="530"/>
      <c r="AYM5" s="530"/>
      <c r="AYN5" s="530"/>
      <c r="AYO5" s="530"/>
      <c r="AYP5" s="530"/>
      <c r="AYQ5" s="530"/>
      <c r="AYR5" s="530"/>
      <c r="AYS5" s="530"/>
      <c r="AYT5" s="530"/>
      <c r="AYU5" s="530"/>
      <c r="AYV5" s="530"/>
      <c r="AYW5" s="530"/>
      <c r="AYX5" s="530"/>
      <c r="AYY5" s="530"/>
      <c r="AYZ5" s="530"/>
      <c r="AZA5" s="530"/>
      <c r="AZB5" s="530"/>
      <c r="AZC5" s="530"/>
      <c r="AZD5" s="530"/>
      <c r="AZE5" s="530"/>
      <c r="AZF5" s="530"/>
      <c r="AZG5" s="530"/>
      <c r="AZH5" s="530"/>
      <c r="AZI5" s="530"/>
      <c r="AZJ5" s="530"/>
      <c r="AZK5" s="530"/>
      <c r="AZL5" s="530"/>
      <c r="AZM5" s="530"/>
      <c r="AZN5" s="530"/>
      <c r="AZO5" s="530"/>
      <c r="AZP5" s="530"/>
      <c r="AZQ5" s="530"/>
      <c r="AZR5" s="530"/>
      <c r="AZS5" s="530"/>
      <c r="AZT5" s="530"/>
      <c r="AZU5" s="530"/>
      <c r="AZV5" s="530"/>
      <c r="AZW5" s="530"/>
      <c r="AZX5" s="530"/>
      <c r="AZY5" s="530"/>
      <c r="AZZ5" s="530"/>
      <c r="BAA5" s="530"/>
      <c r="BAB5" s="530"/>
      <c r="BAC5" s="530"/>
      <c r="BAD5" s="530"/>
      <c r="BAE5" s="530"/>
      <c r="BAF5" s="530"/>
      <c r="BAG5" s="530"/>
      <c r="BAH5" s="530"/>
      <c r="BAI5" s="530"/>
      <c r="BAJ5" s="530"/>
      <c r="BAK5" s="530"/>
      <c r="BAL5" s="530"/>
      <c r="BAM5" s="530"/>
      <c r="BAN5" s="530"/>
      <c r="BAO5" s="530"/>
      <c r="BAP5" s="530"/>
      <c r="BAQ5" s="530"/>
      <c r="BAR5" s="530"/>
      <c r="BAS5" s="530"/>
      <c r="BAT5" s="530"/>
      <c r="BAU5" s="530"/>
      <c r="BAV5" s="530"/>
      <c r="BAW5" s="530"/>
      <c r="BAX5" s="530"/>
      <c r="BAY5" s="530"/>
      <c r="BAZ5" s="530"/>
      <c r="BBA5" s="530"/>
      <c r="BBB5" s="530"/>
      <c r="BBC5" s="530"/>
      <c r="BBD5" s="530"/>
      <c r="BBE5" s="530"/>
      <c r="BBF5" s="530"/>
      <c r="BBG5" s="530"/>
      <c r="BBH5" s="530"/>
      <c r="BBI5" s="530"/>
      <c r="BBJ5" s="530"/>
      <c r="BBK5" s="530"/>
      <c r="BBL5" s="530"/>
      <c r="BBM5" s="530"/>
      <c r="BBN5" s="530"/>
      <c r="BBO5" s="530"/>
      <c r="BBP5" s="530"/>
      <c r="BBQ5" s="530"/>
      <c r="BBR5" s="530"/>
      <c r="BBS5" s="530"/>
      <c r="BBT5" s="530"/>
      <c r="BBU5" s="530"/>
      <c r="BBV5" s="530"/>
      <c r="BBW5" s="530"/>
      <c r="BBX5" s="530"/>
      <c r="BBY5" s="530"/>
      <c r="BBZ5" s="530"/>
      <c r="BCA5" s="530"/>
      <c r="BCB5" s="530"/>
      <c r="BCC5" s="530"/>
      <c r="BCD5" s="530"/>
      <c r="BCE5" s="530"/>
      <c r="BCF5" s="530"/>
      <c r="BCG5" s="530"/>
      <c r="BCH5" s="530"/>
      <c r="BCI5" s="530"/>
      <c r="BCJ5" s="530"/>
      <c r="BCK5" s="530"/>
      <c r="BCL5" s="530"/>
      <c r="BCM5" s="530"/>
      <c r="BCN5" s="530"/>
      <c r="BCO5" s="530"/>
      <c r="BCP5" s="530"/>
      <c r="BCQ5" s="530"/>
      <c r="BCR5" s="530"/>
      <c r="BCS5" s="530"/>
      <c r="BCT5" s="530"/>
      <c r="BCU5" s="530"/>
      <c r="BCV5" s="530"/>
      <c r="BCW5" s="530"/>
      <c r="BCX5" s="530"/>
      <c r="BCY5" s="530"/>
      <c r="BCZ5" s="530"/>
      <c r="BDA5" s="530"/>
      <c r="BDB5" s="530"/>
      <c r="BDC5" s="530"/>
      <c r="BDD5" s="530"/>
      <c r="BDE5" s="530"/>
      <c r="BDF5" s="530"/>
      <c r="BDG5" s="530"/>
      <c r="BDH5" s="530"/>
      <c r="BDI5" s="530"/>
      <c r="BDJ5" s="530"/>
      <c r="BDK5" s="530"/>
      <c r="BDL5" s="530"/>
      <c r="BDM5" s="530"/>
      <c r="BDN5" s="530"/>
      <c r="BDO5" s="530"/>
      <c r="BDP5" s="530"/>
      <c r="BDQ5" s="530"/>
      <c r="BDR5" s="530"/>
      <c r="BDS5" s="530"/>
      <c r="BDT5" s="530"/>
      <c r="BDU5" s="530"/>
      <c r="BDV5" s="530"/>
      <c r="BDW5" s="530"/>
      <c r="BDX5" s="530"/>
      <c r="BDY5" s="530"/>
      <c r="BDZ5" s="530"/>
      <c r="BEA5" s="530"/>
      <c r="BEB5" s="530"/>
      <c r="BEC5" s="530"/>
      <c r="BED5" s="530"/>
      <c r="BEE5" s="530"/>
      <c r="BEF5" s="530"/>
      <c r="BEG5" s="530"/>
      <c r="BEH5" s="530"/>
      <c r="BEI5" s="530"/>
      <c r="BEJ5" s="530"/>
      <c r="BEK5" s="530"/>
      <c r="BEL5" s="530"/>
      <c r="BEM5" s="530"/>
      <c r="BEN5" s="530"/>
      <c r="BEO5" s="530"/>
      <c r="BEP5" s="530"/>
      <c r="BEQ5" s="530"/>
      <c r="BER5" s="530"/>
      <c r="BES5" s="530"/>
      <c r="BET5" s="530"/>
      <c r="BEU5" s="530"/>
      <c r="BEV5" s="530"/>
      <c r="BEW5" s="530"/>
      <c r="BEX5" s="530"/>
      <c r="BEY5" s="530"/>
      <c r="BEZ5" s="530"/>
      <c r="BFA5" s="530"/>
      <c r="BFB5" s="530"/>
      <c r="BFC5" s="530"/>
      <c r="BFD5" s="530"/>
      <c r="BFE5" s="530"/>
      <c r="BFF5" s="530"/>
      <c r="BFG5" s="530"/>
      <c r="BFH5" s="530"/>
      <c r="BFI5" s="530"/>
      <c r="BFJ5" s="530"/>
      <c r="BFK5" s="530"/>
      <c r="BFL5" s="530"/>
      <c r="BFM5" s="530"/>
      <c r="BFN5" s="530"/>
      <c r="BFO5" s="530"/>
      <c r="BFP5" s="530"/>
      <c r="BFQ5" s="530"/>
      <c r="BFR5" s="530"/>
      <c r="BFS5" s="530"/>
      <c r="BFT5" s="530"/>
      <c r="BFU5" s="530"/>
      <c r="BFV5" s="530"/>
      <c r="BFW5" s="530"/>
      <c r="BFX5" s="530"/>
      <c r="BFY5" s="530"/>
      <c r="BFZ5" s="530"/>
      <c r="BGA5" s="530"/>
      <c r="BGB5" s="530"/>
      <c r="BGC5" s="530"/>
      <c r="BGD5" s="530"/>
      <c r="BGE5" s="530"/>
      <c r="BGF5" s="530"/>
      <c r="BGG5" s="530"/>
      <c r="BGH5" s="530"/>
      <c r="BGI5" s="530"/>
      <c r="BGJ5" s="530"/>
      <c r="BGK5" s="530"/>
      <c r="BGL5" s="530"/>
      <c r="BGM5" s="530"/>
      <c r="BGN5" s="530"/>
      <c r="BGO5" s="530"/>
      <c r="BGP5" s="530"/>
      <c r="BGQ5" s="530"/>
      <c r="BGR5" s="530"/>
      <c r="BGS5" s="530"/>
      <c r="BGT5" s="530"/>
      <c r="BGU5" s="530"/>
      <c r="BGV5" s="530"/>
      <c r="BGW5" s="530"/>
      <c r="BGX5" s="530"/>
      <c r="BGY5" s="530"/>
      <c r="BGZ5" s="530"/>
      <c r="BHA5" s="530"/>
      <c r="BHB5" s="530"/>
      <c r="BHC5" s="530"/>
      <c r="BHD5" s="530"/>
      <c r="BHE5" s="530"/>
      <c r="BHF5" s="530"/>
      <c r="BHG5" s="530"/>
      <c r="BHH5" s="530"/>
      <c r="BHI5" s="530"/>
      <c r="BHJ5" s="530"/>
      <c r="BHK5" s="530"/>
      <c r="BHL5" s="530"/>
      <c r="BHM5" s="530"/>
      <c r="BHN5" s="530"/>
      <c r="BHO5" s="530"/>
      <c r="BHP5" s="530"/>
      <c r="BHQ5" s="530"/>
      <c r="BHR5" s="530"/>
      <c r="BHS5" s="530"/>
      <c r="BHT5" s="530"/>
      <c r="BHU5" s="530"/>
      <c r="BHV5" s="530"/>
      <c r="BHW5" s="530"/>
      <c r="BHX5" s="530"/>
      <c r="BHY5" s="530"/>
      <c r="BHZ5" s="530"/>
      <c r="BIA5" s="530"/>
      <c r="BIB5" s="530"/>
      <c r="BIC5" s="530"/>
      <c r="BID5" s="530"/>
      <c r="BIE5" s="530"/>
      <c r="BIF5" s="530"/>
      <c r="BIG5" s="530"/>
      <c r="BIH5" s="530"/>
      <c r="BII5" s="530"/>
      <c r="BIJ5" s="530"/>
      <c r="BIK5" s="530"/>
      <c r="BIL5" s="530"/>
      <c r="BIM5" s="530"/>
      <c r="BIN5" s="530"/>
      <c r="BIO5" s="530"/>
      <c r="BIP5" s="530"/>
      <c r="BIQ5" s="530"/>
      <c r="BIR5" s="530"/>
      <c r="BIS5" s="530"/>
      <c r="BIT5" s="530"/>
      <c r="BIU5" s="530"/>
      <c r="BIV5" s="530"/>
      <c r="BIW5" s="530"/>
      <c r="BIX5" s="530"/>
      <c r="BIY5" s="530"/>
      <c r="BIZ5" s="530"/>
      <c r="BJA5" s="530"/>
      <c r="BJB5" s="530"/>
      <c r="BJC5" s="530"/>
      <c r="BJD5" s="530"/>
      <c r="BJE5" s="530"/>
      <c r="BJF5" s="530"/>
      <c r="BJG5" s="530"/>
      <c r="BJH5" s="530"/>
      <c r="BJI5" s="530"/>
      <c r="BJJ5" s="530"/>
      <c r="BJK5" s="530"/>
      <c r="BJL5" s="530"/>
      <c r="BJM5" s="530"/>
      <c r="BJN5" s="530"/>
      <c r="BJO5" s="530"/>
      <c r="BJP5" s="530"/>
      <c r="BJQ5" s="530"/>
      <c r="BJR5" s="530"/>
      <c r="BJS5" s="530"/>
      <c r="BJT5" s="530"/>
      <c r="BJU5" s="530"/>
      <c r="BJV5" s="530"/>
      <c r="BJW5" s="530"/>
      <c r="BJX5" s="530"/>
      <c r="BJY5" s="530"/>
      <c r="BJZ5" s="530"/>
      <c r="BKA5" s="530"/>
      <c r="BKB5" s="530"/>
      <c r="BKC5" s="530"/>
      <c r="BKD5" s="530"/>
      <c r="BKE5" s="530"/>
      <c r="BKF5" s="530"/>
      <c r="BKG5" s="530"/>
      <c r="BKH5" s="530"/>
      <c r="BKI5" s="530"/>
      <c r="BKJ5" s="530"/>
      <c r="BKK5" s="530"/>
      <c r="BKL5" s="530"/>
      <c r="BKM5" s="530"/>
      <c r="BKN5" s="530"/>
      <c r="BKO5" s="530"/>
      <c r="BKP5" s="530"/>
      <c r="BKQ5" s="530"/>
      <c r="BKR5" s="530"/>
      <c r="BKS5" s="530"/>
      <c r="BKT5" s="530"/>
      <c r="BKU5" s="530"/>
      <c r="BKV5" s="530"/>
      <c r="BKW5" s="530"/>
      <c r="BKX5" s="530"/>
      <c r="BKY5" s="530"/>
      <c r="BKZ5" s="530"/>
      <c r="BLA5" s="530"/>
      <c r="BLB5" s="530"/>
      <c r="BLC5" s="530"/>
      <c r="BLD5" s="530"/>
      <c r="BLE5" s="530"/>
      <c r="BLF5" s="530"/>
      <c r="BLG5" s="530"/>
      <c r="BLH5" s="530"/>
      <c r="BLI5" s="530"/>
      <c r="BLJ5" s="530"/>
      <c r="BLK5" s="530"/>
      <c r="BLL5" s="530"/>
      <c r="BLM5" s="530"/>
      <c r="BLN5" s="530"/>
      <c r="BLO5" s="530"/>
      <c r="BLP5" s="530"/>
      <c r="BLQ5" s="530"/>
      <c r="BLR5" s="530"/>
      <c r="BLS5" s="530"/>
      <c r="BLT5" s="530"/>
      <c r="BLU5" s="530"/>
      <c r="BLV5" s="530"/>
      <c r="BLW5" s="530"/>
      <c r="BLX5" s="530"/>
      <c r="BLY5" s="530"/>
      <c r="BLZ5" s="530"/>
      <c r="BMA5" s="530"/>
      <c r="BMB5" s="530"/>
      <c r="BMC5" s="530"/>
      <c r="BMD5" s="530"/>
      <c r="BME5" s="530"/>
      <c r="BMF5" s="530"/>
      <c r="BMG5" s="530"/>
      <c r="BMH5" s="530"/>
      <c r="BMI5" s="530"/>
      <c r="BMJ5" s="530"/>
      <c r="BMK5" s="530"/>
      <c r="BML5" s="530"/>
      <c r="BMM5" s="530"/>
      <c r="BMN5" s="530"/>
      <c r="BMO5" s="530"/>
      <c r="BMP5" s="530"/>
      <c r="BMQ5" s="530"/>
      <c r="BMR5" s="530"/>
      <c r="BMS5" s="530"/>
      <c r="BMT5" s="530"/>
      <c r="BMU5" s="530"/>
      <c r="BMV5" s="530"/>
      <c r="BMW5" s="530"/>
      <c r="BMX5" s="530"/>
      <c r="BMY5" s="530"/>
      <c r="BMZ5" s="530"/>
      <c r="BNA5" s="530"/>
      <c r="BNB5" s="530"/>
      <c r="BNC5" s="530"/>
      <c r="BND5" s="530"/>
      <c r="BNE5" s="530"/>
      <c r="BNF5" s="530"/>
      <c r="BNG5" s="530"/>
      <c r="BNH5" s="530"/>
      <c r="BNI5" s="530"/>
      <c r="BNJ5" s="530"/>
      <c r="BNK5" s="530"/>
      <c r="BNL5" s="530"/>
      <c r="BNM5" s="530"/>
      <c r="BNN5" s="530"/>
      <c r="BNO5" s="530"/>
      <c r="BNP5" s="530"/>
      <c r="BNQ5" s="530"/>
      <c r="BNR5" s="530"/>
      <c r="BNS5" s="530"/>
      <c r="BNT5" s="530"/>
      <c r="BNU5" s="530"/>
      <c r="BNV5" s="530"/>
      <c r="BNW5" s="530"/>
      <c r="BNX5" s="530"/>
      <c r="BNY5" s="530"/>
      <c r="BNZ5" s="530"/>
      <c r="BOA5" s="530"/>
      <c r="BOB5" s="530"/>
      <c r="BOC5" s="530"/>
      <c r="BOD5" s="530"/>
      <c r="BOE5" s="530"/>
      <c r="BOF5" s="530"/>
      <c r="BOG5" s="530"/>
      <c r="BOH5" s="530"/>
      <c r="BOI5" s="530"/>
      <c r="BOJ5" s="530"/>
      <c r="BOK5" s="530"/>
      <c r="BOL5" s="530"/>
      <c r="BOM5" s="530"/>
      <c r="BON5" s="530"/>
      <c r="BOO5" s="530"/>
      <c r="BOP5" s="530"/>
      <c r="BOQ5" s="530"/>
      <c r="BOR5" s="530"/>
      <c r="BOS5" s="530"/>
      <c r="BOT5" s="530"/>
      <c r="BOU5" s="530"/>
      <c r="BOV5" s="530"/>
      <c r="BOW5" s="530"/>
      <c r="BOX5" s="530"/>
      <c r="BOY5" s="530"/>
      <c r="BOZ5" s="530"/>
      <c r="BPA5" s="530"/>
      <c r="BPB5" s="530"/>
      <c r="BPC5" s="530"/>
      <c r="BPD5" s="530"/>
      <c r="BPE5" s="530"/>
      <c r="BPF5" s="530"/>
      <c r="BPG5" s="530"/>
      <c r="BPH5" s="530"/>
      <c r="BPI5" s="530"/>
      <c r="BPJ5" s="530"/>
      <c r="BPK5" s="530"/>
      <c r="BPL5" s="530"/>
      <c r="BPM5" s="530"/>
      <c r="BPN5" s="530"/>
      <c r="BPO5" s="530"/>
      <c r="BPP5" s="530"/>
      <c r="BPQ5" s="530"/>
      <c r="BPR5" s="530"/>
      <c r="BPS5" s="530"/>
      <c r="BPT5" s="530"/>
      <c r="BPU5" s="530"/>
      <c r="BPV5" s="530"/>
      <c r="BPW5" s="530"/>
      <c r="BPX5" s="530"/>
      <c r="BPY5" s="530"/>
      <c r="BPZ5" s="530"/>
      <c r="BQA5" s="530"/>
      <c r="BQB5" s="530"/>
      <c r="BQC5" s="530"/>
      <c r="BQD5" s="530"/>
      <c r="BQE5" s="530"/>
      <c r="BQF5" s="530"/>
      <c r="BQG5" s="530"/>
      <c r="BQH5" s="530"/>
      <c r="BQI5" s="530"/>
      <c r="BQJ5" s="530"/>
      <c r="BQK5" s="530"/>
      <c r="BQL5" s="530"/>
      <c r="BQM5" s="530"/>
      <c r="BQN5" s="530"/>
      <c r="BQO5" s="530"/>
      <c r="BQP5" s="530"/>
      <c r="BQQ5" s="530"/>
      <c r="BQR5" s="530"/>
      <c r="BQS5" s="530"/>
      <c r="BQT5" s="530"/>
      <c r="BQU5" s="530"/>
      <c r="BQV5" s="530"/>
      <c r="BQW5" s="530"/>
      <c r="BQX5" s="530"/>
      <c r="BQY5" s="530"/>
      <c r="BQZ5" s="530"/>
      <c r="BRA5" s="530"/>
      <c r="BRB5" s="530"/>
      <c r="BRC5" s="530"/>
      <c r="BRD5" s="530"/>
      <c r="BRE5" s="530"/>
      <c r="BRF5" s="530"/>
      <c r="BRG5" s="530"/>
      <c r="BRH5" s="530"/>
      <c r="BRI5" s="530"/>
      <c r="BRJ5" s="530"/>
      <c r="BRK5" s="530"/>
      <c r="BRL5" s="530"/>
      <c r="BRM5" s="530"/>
      <c r="BRN5" s="530"/>
      <c r="BRO5" s="530"/>
      <c r="BRP5" s="530"/>
      <c r="BRQ5" s="530"/>
      <c r="BRR5" s="530"/>
      <c r="BRS5" s="530"/>
      <c r="BRT5" s="530"/>
      <c r="BRU5" s="530"/>
      <c r="BRV5" s="530"/>
      <c r="BRW5" s="530"/>
      <c r="BRX5" s="530"/>
      <c r="BRY5" s="530"/>
      <c r="BRZ5" s="530"/>
      <c r="BSA5" s="530"/>
      <c r="BSB5" s="530"/>
      <c r="BSC5" s="530"/>
      <c r="BSD5" s="530"/>
      <c r="BSE5" s="530"/>
      <c r="BSF5" s="530"/>
      <c r="BSG5" s="530"/>
      <c r="BSH5" s="530"/>
      <c r="BSI5" s="530"/>
      <c r="BSJ5" s="530"/>
      <c r="BSK5" s="530"/>
      <c r="BSL5" s="530"/>
      <c r="BSM5" s="530"/>
      <c r="BSN5" s="530"/>
      <c r="BSO5" s="530"/>
      <c r="BSP5" s="530"/>
      <c r="BSQ5" s="530"/>
      <c r="BSR5" s="530"/>
      <c r="BSS5" s="530"/>
      <c r="BST5" s="530"/>
      <c r="BSU5" s="530"/>
      <c r="BSV5" s="530"/>
      <c r="BSW5" s="530"/>
      <c r="BSX5" s="530"/>
      <c r="BSY5" s="530"/>
      <c r="BSZ5" s="530"/>
      <c r="BTA5" s="530"/>
      <c r="BTB5" s="530"/>
      <c r="BTC5" s="530"/>
      <c r="BTD5" s="530"/>
      <c r="BTE5" s="530"/>
      <c r="BTF5" s="530"/>
      <c r="BTG5" s="530"/>
      <c r="BTH5" s="530"/>
      <c r="BTI5" s="530"/>
      <c r="BTJ5" s="530"/>
      <c r="BTK5" s="530"/>
      <c r="BTL5" s="530"/>
      <c r="BTM5" s="530"/>
      <c r="BTN5" s="530"/>
      <c r="BTO5" s="530"/>
      <c r="BTP5" s="530"/>
      <c r="BTQ5" s="530"/>
      <c r="BTR5" s="530"/>
      <c r="BTS5" s="530"/>
      <c r="BTT5" s="530"/>
      <c r="BTU5" s="530"/>
      <c r="BTV5" s="530"/>
      <c r="BTW5" s="530"/>
      <c r="BTX5" s="530"/>
      <c r="BTY5" s="530"/>
      <c r="BTZ5" s="530"/>
      <c r="BUA5" s="530"/>
      <c r="BUB5" s="530"/>
      <c r="BUC5" s="530"/>
      <c r="BUD5" s="530"/>
      <c r="BUE5" s="530"/>
      <c r="BUF5" s="530"/>
      <c r="BUG5" s="530"/>
      <c r="BUH5" s="530"/>
      <c r="BUI5" s="530"/>
      <c r="BUJ5" s="530"/>
      <c r="BUK5" s="530"/>
      <c r="BUL5" s="530"/>
      <c r="BUM5" s="530"/>
      <c r="BUN5" s="530"/>
      <c r="BUO5" s="530"/>
      <c r="BUP5" s="530"/>
      <c r="BUQ5" s="530"/>
      <c r="BUR5" s="530"/>
      <c r="BUS5" s="530"/>
      <c r="BUT5" s="530"/>
      <c r="BUU5" s="530"/>
      <c r="BUV5" s="530"/>
      <c r="BUW5" s="530"/>
      <c r="BUX5" s="530"/>
      <c r="BUY5" s="530"/>
      <c r="BUZ5" s="530"/>
      <c r="BVA5" s="530"/>
      <c r="BVB5" s="530"/>
      <c r="BVC5" s="530"/>
      <c r="BVD5" s="530"/>
      <c r="BVE5" s="530"/>
      <c r="BVF5" s="530"/>
      <c r="BVG5" s="530"/>
      <c r="BVH5" s="530"/>
      <c r="BVI5" s="530"/>
      <c r="BVJ5" s="530"/>
      <c r="BVK5" s="530"/>
      <c r="BVL5" s="530"/>
      <c r="BVM5" s="530"/>
      <c r="BVN5" s="530"/>
      <c r="BVO5" s="530"/>
      <c r="BVP5" s="530"/>
      <c r="BVQ5" s="530"/>
      <c r="BVR5" s="530"/>
      <c r="BVS5" s="530"/>
      <c r="BVT5" s="530"/>
      <c r="BVU5" s="530"/>
      <c r="BVV5" s="530"/>
      <c r="BVW5" s="530"/>
      <c r="BVX5" s="530"/>
      <c r="BVY5" s="530"/>
      <c r="BVZ5" s="530"/>
      <c r="BWA5" s="530"/>
      <c r="BWB5" s="530"/>
      <c r="BWC5" s="530"/>
      <c r="BWD5" s="530"/>
      <c r="BWE5" s="530"/>
      <c r="BWF5" s="530"/>
      <c r="BWG5" s="530"/>
      <c r="BWH5" s="530"/>
      <c r="BWI5" s="530"/>
      <c r="BWJ5" s="530"/>
      <c r="BWK5" s="530"/>
      <c r="BWL5" s="530"/>
      <c r="BWM5" s="530"/>
      <c r="BWN5" s="530"/>
      <c r="BWO5" s="530"/>
      <c r="BWP5" s="530"/>
      <c r="BWQ5" s="530"/>
      <c r="BWR5" s="530"/>
      <c r="BWS5" s="530"/>
      <c r="BWT5" s="530"/>
      <c r="BWU5" s="530"/>
      <c r="BWV5" s="530"/>
      <c r="BWW5" s="530"/>
      <c r="BWX5" s="530"/>
      <c r="BWY5" s="530"/>
      <c r="BWZ5" s="530"/>
      <c r="BXA5" s="530"/>
      <c r="BXB5" s="530"/>
      <c r="BXC5" s="530"/>
      <c r="BXD5" s="530"/>
      <c r="BXE5" s="530"/>
      <c r="BXF5" s="530"/>
      <c r="BXG5" s="530"/>
      <c r="BXH5" s="530"/>
      <c r="BXI5" s="530"/>
      <c r="BXJ5" s="530"/>
      <c r="BXK5" s="530"/>
      <c r="BXL5" s="530"/>
      <c r="BXM5" s="530"/>
      <c r="BXN5" s="530"/>
      <c r="BXO5" s="530"/>
      <c r="BXP5" s="530"/>
      <c r="BXQ5" s="530"/>
      <c r="BXR5" s="530"/>
      <c r="BXS5" s="530"/>
      <c r="BXT5" s="530"/>
      <c r="BXU5" s="530"/>
      <c r="BXV5" s="530"/>
      <c r="BXW5" s="530"/>
      <c r="BXX5" s="530"/>
      <c r="BXY5" s="530"/>
      <c r="BXZ5" s="530"/>
      <c r="BYA5" s="530"/>
      <c r="BYB5" s="530"/>
      <c r="BYC5" s="530"/>
      <c r="BYD5" s="530"/>
      <c r="BYE5" s="530"/>
      <c r="BYF5" s="530"/>
      <c r="BYG5" s="530"/>
      <c r="BYH5" s="530"/>
      <c r="BYI5" s="530"/>
      <c r="BYJ5" s="530"/>
      <c r="BYK5" s="530"/>
      <c r="BYL5" s="530"/>
      <c r="BYM5" s="530"/>
      <c r="BYN5" s="530"/>
      <c r="BYO5" s="530"/>
      <c r="BYP5" s="530"/>
      <c r="BYQ5" s="530"/>
      <c r="BYR5" s="530"/>
      <c r="BYS5" s="530"/>
      <c r="BYT5" s="530"/>
      <c r="BYU5" s="530"/>
      <c r="BYV5" s="530"/>
      <c r="BYW5" s="530"/>
      <c r="BYX5" s="530"/>
      <c r="BYY5" s="530"/>
      <c r="BYZ5" s="530"/>
      <c r="BZA5" s="530"/>
      <c r="BZB5" s="530"/>
      <c r="BZC5" s="530"/>
      <c r="BZD5" s="530"/>
      <c r="BZE5" s="530"/>
      <c r="BZF5" s="530"/>
      <c r="BZG5" s="530"/>
      <c r="BZH5" s="530"/>
      <c r="BZI5" s="530"/>
      <c r="BZJ5" s="530"/>
      <c r="BZK5" s="530"/>
      <c r="BZL5" s="530"/>
      <c r="BZM5" s="530"/>
      <c r="BZN5" s="530"/>
      <c r="BZO5" s="530"/>
      <c r="BZP5" s="530"/>
      <c r="BZQ5" s="530"/>
      <c r="BZR5" s="530"/>
      <c r="BZS5" s="530"/>
      <c r="BZT5" s="530"/>
      <c r="BZU5" s="530"/>
      <c r="BZV5" s="530"/>
      <c r="BZW5" s="530"/>
      <c r="BZX5" s="530"/>
      <c r="BZY5" s="530"/>
      <c r="BZZ5" s="530"/>
      <c r="CAA5" s="530"/>
      <c r="CAB5" s="530"/>
      <c r="CAC5" s="530"/>
      <c r="CAD5" s="530"/>
      <c r="CAE5" s="530"/>
      <c r="CAF5" s="530"/>
      <c r="CAG5" s="530"/>
      <c r="CAH5" s="530"/>
      <c r="CAI5" s="530"/>
      <c r="CAJ5" s="530"/>
      <c r="CAK5" s="530"/>
      <c r="CAL5" s="530"/>
      <c r="CAM5" s="530"/>
      <c r="CAN5" s="530"/>
      <c r="CAO5" s="530"/>
      <c r="CAP5" s="530"/>
      <c r="CAQ5" s="530"/>
      <c r="CAR5" s="530"/>
      <c r="CAS5" s="530"/>
      <c r="CAT5" s="530"/>
      <c r="CAU5" s="530"/>
      <c r="CAV5" s="530"/>
      <c r="CAW5" s="530"/>
      <c r="CAX5" s="530"/>
      <c r="CAY5" s="530"/>
      <c r="CAZ5" s="530"/>
      <c r="CBA5" s="530"/>
      <c r="CBB5" s="530"/>
      <c r="CBC5" s="530"/>
      <c r="CBD5" s="530"/>
      <c r="CBE5" s="530"/>
      <c r="CBF5" s="530"/>
      <c r="CBG5" s="530"/>
      <c r="CBH5" s="530"/>
      <c r="CBI5" s="530"/>
      <c r="CBJ5" s="530"/>
      <c r="CBK5" s="530"/>
      <c r="CBL5" s="530"/>
      <c r="CBM5" s="530"/>
      <c r="CBN5" s="530"/>
      <c r="CBO5" s="530"/>
      <c r="CBP5" s="530"/>
      <c r="CBQ5" s="530"/>
      <c r="CBR5" s="530"/>
      <c r="CBS5" s="530"/>
      <c r="CBT5" s="530"/>
      <c r="CBU5" s="530"/>
      <c r="CBV5" s="530"/>
      <c r="CBW5" s="530"/>
      <c r="CBX5" s="530"/>
      <c r="CBY5" s="530"/>
      <c r="CBZ5" s="530"/>
      <c r="CCA5" s="530"/>
      <c r="CCB5" s="530"/>
      <c r="CCC5" s="530"/>
      <c r="CCD5" s="530"/>
      <c r="CCE5" s="530"/>
      <c r="CCF5" s="530"/>
      <c r="CCG5" s="530"/>
      <c r="CCH5" s="530"/>
      <c r="CCI5" s="530"/>
      <c r="CCJ5" s="530"/>
      <c r="CCK5" s="530"/>
      <c r="CCL5" s="530"/>
      <c r="CCM5" s="530"/>
      <c r="CCN5" s="530"/>
      <c r="CCO5" s="530"/>
      <c r="CCP5" s="530"/>
      <c r="CCQ5" s="530"/>
      <c r="CCR5" s="530"/>
      <c r="CCS5" s="530"/>
      <c r="CCT5" s="530"/>
      <c r="CCU5" s="530"/>
      <c r="CCV5" s="530"/>
      <c r="CCW5" s="530"/>
      <c r="CCX5" s="530"/>
      <c r="CCY5" s="530"/>
      <c r="CCZ5" s="530"/>
      <c r="CDA5" s="530"/>
      <c r="CDB5" s="530"/>
      <c r="CDC5" s="530"/>
      <c r="CDD5" s="530"/>
      <c r="CDE5" s="530"/>
      <c r="CDF5" s="530"/>
      <c r="CDG5" s="530"/>
      <c r="CDH5" s="530"/>
      <c r="CDI5" s="530"/>
      <c r="CDJ5" s="530"/>
      <c r="CDK5" s="530"/>
      <c r="CDL5" s="530"/>
      <c r="CDM5" s="530"/>
      <c r="CDN5" s="530"/>
      <c r="CDO5" s="530"/>
      <c r="CDP5" s="530"/>
      <c r="CDQ5" s="530"/>
      <c r="CDR5" s="530"/>
      <c r="CDS5" s="530"/>
      <c r="CDT5" s="530"/>
      <c r="CDU5" s="530"/>
      <c r="CDV5" s="530"/>
      <c r="CDW5" s="530"/>
      <c r="CDX5" s="530"/>
      <c r="CDY5" s="530"/>
      <c r="CDZ5" s="530"/>
      <c r="CEA5" s="530"/>
      <c r="CEB5" s="530"/>
      <c r="CEC5" s="530"/>
      <c r="CED5" s="530"/>
      <c r="CEE5" s="530"/>
      <c r="CEF5" s="530"/>
      <c r="CEG5" s="530"/>
      <c r="CEH5" s="530"/>
      <c r="CEI5" s="530"/>
      <c r="CEJ5" s="530"/>
      <c r="CEK5" s="530"/>
      <c r="CEL5" s="530"/>
      <c r="CEM5" s="530"/>
      <c r="CEN5" s="530"/>
      <c r="CEO5" s="530"/>
      <c r="CEP5" s="530"/>
      <c r="CEQ5" s="530"/>
      <c r="CER5" s="530"/>
      <c r="CES5" s="530"/>
      <c r="CET5" s="530"/>
      <c r="CEU5" s="530"/>
      <c r="CEV5" s="530"/>
      <c r="CEW5" s="530"/>
      <c r="CEX5" s="530"/>
      <c r="CEY5" s="530"/>
      <c r="CEZ5" s="530"/>
      <c r="CFA5" s="530"/>
      <c r="CFB5" s="530"/>
      <c r="CFC5" s="530"/>
      <c r="CFD5" s="530"/>
      <c r="CFE5" s="530"/>
      <c r="CFF5" s="530"/>
      <c r="CFG5" s="530"/>
      <c r="CFH5" s="530"/>
      <c r="CFI5" s="530"/>
      <c r="CFJ5" s="530"/>
      <c r="CFK5" s="530"/>
      <c r="CFL5" s="530"/>
      <c r="CFM5" s="530"/>
      <c r="CFN5" s="530"/>
      <c r="CFO5" s="530"/>
      <c r="CFP5" s="530"/>
      <c r="CFQ5" s="530"/>
      <c r="CFR5" s="530"/>
      <c r="CFS5" s="530"/>
      <c r="CFT5" s="530"/>
      <c r="CFU5" s="530"/>
      <c r="CFV5" s="530"/>
      <c r="CFW5" s="530"/>
      <c r="CFX5" s="530"/>
      <c r="CFY5" s="530"/>
      <c r="CFZ5" s="530"/>
      <c r="CGA5" s="530"/>
      <c r="CGB5" s="530"/>
      <c r="CGC5" s="530"/>
      <c r="CGD5" s="530"/>
      <c r="CGE5" s="530"/>
      <c r="CGF5" s="530"/>
      <c r="CGG5" s="530"/>
      <c r="CGH5" s="530"/>
      <c r="CGI5" s="530"/>
      <c r="CGJ5" s="530"/>
      <c r="CGK5" s="530"/>
      <c r="CGL5" s="530"/>
      <c r="CGM5" s="530"/>
      <c r="CGN5" s="530"/>
      <c r="CGO5" s="530"/>
      <c r="CGP5" s="530"/>
      <c r="CGQ5" s="530"/>
      <c r="CGR5" s="530"/>
      <c r="CGS5" s="530"/>
      <c r="CGT5" s="530"/>
      <c r="CGU5" s="530"/>
      <c r="CGV5" s="530"/>
      <c r="CGW5" s="530"/>
      <c r="CGX5" s="530"/>
      <c r="CGY5" s="530"/>
      <c r="CGZ5" s="530"/>
      <c r="CHA5" s="530"/>
      <c r="CHB5" s="530"/>
      <c r="CHC5" s="530"/>
      <c r="CHD5" s="530"/>
      <c r="CHE5" s="530"/>
      <c r="CHF5" s="530"/>
      <c r="CHG5" s="530"/>
      <c r="CHH5" s="530"/>
      <c r="CHI5" s="530"/>
      <c r="CHJ5" s="530"/>
      <c r="CHK5" s="530"/>
      <c r="CHL5" s="530"/>
      <c r="CHM5" s="530"/>
      <c r="CHN5" s="530"/>
      <c r="CHO5" s="530"/>
      <c r="CHP5" s="530"/>
      <c r="CHQ5" s="530"/>
      <c r="CHR5" s="530"/>
      <c r="CHS5" s="530"/>
      <c r="CHT5" s="530"/>
      <c r="CHU5" s="530"/>
      <c r="CHV5" s="530"/>
      <c r="CHW5" s="530"/>
      <c r="CHX5" s="530"/>
      <c r="CHY5" s="530"/>
      <c r="CHZ5" s="530"/>
      <c r="CIA5" s="530"/>
      <c r="CIB5" s="530"/>
      <c r="CIC5" s="530"/>
      <c r="CID5" s="530"/>
      <c r="CIE5" s="530"/>
      <c r="CIF5" s="530"/>
      <c r="CIG5" s="530"/>
      <c r="CIH5" s="530"/>
      <c r="CII5" s="530"/>
      <c r="CIJ5" s="530"/>
      <c r="CIK5" s="530"/>
      <c r="CIL5" s="530"/>
      <c r="CIM5" s="530"/>
      <c r="CIN5" s="530"/>
      <c r="CIO5" s="530"/>
      <c r="CIP5" s="530"/>
      <c r="CIQ5" s="530"/>
      <c r="CIR5" s="530"/>
      <c r="CIS5" s="530"/>
      <c r="CIT5" s="530"/>
      <c r="CIU5" s="530"/>
      <c r="CIV5" s="530"/>
      <c r="CIW5" s="530"/>
      <c r="CIX5" s="530"/>
      <c r="CIY5" s="530"/>
      <c r="CIZ5" s="530"/>
      <c r="CJA5" s="530"/>
      <c r="CJB5" s="530"/>
      <c r="CJC5" s="530"/>
      <c r="CJD5" s="530"/>
      <c r="CJE5" s="530"/>
      <c r="CJF5" s="530"/>
      <c r="CJG5" s="530"/>
      <c r="CJH5" s="530"/>
      <c r="CJI5" s="530"/>
      <c r="CJJ5" s="530"/>
      <c r="CJK5" s="530"/>
      <c r="CJL5" s="530"/>
      <c r="CJM5" s="530"/>
      <c r="CJN5" s="530"/>
      <c r="CJO5" s="530"/>
      <c r="CJP5" s="530"/>
      <c r="CJQ5" s="530"/>
      <c r="CJR5" s="530"/>
      <c r="CJS5" s="530"/>
      <c r="CJT5" s="530"/>
      <c r="CJU5" s="530"/>
      <c r="CJV5" s="530"/>
      <c r="CJW5" s="530"/>
      <c r="CJX5" s="530"/>
      <c r="CJY5" s="530"/>
      <c r="CJZ5" s="530"/>
      <c r="CKA5" s="530"/>
      <c r="CKB5" s="530"/>
      <c r="CKC5" s="530"/>
      <c r="CKD5" s="530"/>
      <c r="CKE5" s="530"/>
      <c r="CKF5" s="530"/>
      <c r="CKG5" s="530"/>
      <c r="CKH5" s="530"/>
      <c r="CKI5" s="530"/>
      <c r="CKJ5" s="530"/>
      <c r="CKK5" s="530"/>
      <c r="CKL5" s="530"/>
      <c r="CKM5" s="530"/>
      <c r="CKN5" s="530"/>
      <c r="CKO5" s="530"/>
      <c r="CKP5" s="530"/>
      <c r="CKQ5" s="530"/>
      <c r="CKR5" s="530"/>
      <c r="CKS5" s="530"/>
      <c r="CKT5" s="530"/>
      <c r="CKU5" s="530"/>
      <c r="CKV5" s="530"/>
      <c r="CKW5" s="530"/>
      <c r="CKX5" s="530"/>
      <c r="CKY5" s="530"/>
      <c r="CKZ5" s="530"/>
      <c r="CLA5" s="530"/>
      <c r="CLB5" s="530"/>
      <c r="CLC5" s="530"/>
      <c r="CLD5" s="530"/>
      <c r="CLE5" s="530"/>
      <c r="CLF5" s="530"/>
      <c r="CLG5" s="530"/>
      <c r="CLH5" s="530"/>
      <c r="CLI5" s="530"/>
      <c r="CLJ5" s="530"/>
      <c r="CLK5" s="530"/>
      <c r="CLL5" s="530"/>
      <c r="CLM5" s="530"/>
      <c r="CLN5" s="530"/>
      <c r="CLO5" s="530"/>
      <c r="CLP5" s="530"/>
      <c r="CLQ5" s="530"/>
      <c r="CLR5" s="530"/>
      <c r="CLS5" s="530"/>
      <c r="CLT5" s="530"/>
      <c r="CLU5" s="530"/>
      <c r="CLV5" s="530"/>
      <c r="CLW5" s="530"/>
      <c r="CLX5" s="530"/>
      <c r="CLY5" s="530"/>
      <c r="CLZ5" s="530"/>
      <c r="CMA5" s="530"/>
      <c r="CMB5" s="530"/>
      <c r="CMC5" s="530"/>
      <c r="CMD5" s="530"/>
      <c r="CME5" s="530"/>
      <c r="CMF5" s="530"/>
      <c r="CMG5" s="530"/>
      <c r="CMH5" s="530"/>
      <c r="CMI5" s="530"/>
      <c r="CMJ5" s="530"/>
      <c r="CMK5" s="530"/>
      <c r="CML5" s="530"/>
      <c r="CMM5" s="530"/>
      <c r="CMN5" s="530"/>
      <c r="CMO5" s="530"/>
      <c r="CMP5" s="530"/>
      <c r="CMQ5" s="530"/>
      <c r="CMR5" s="530"/>
      <c r="CMS5" s="530"/>
      <c r="CMT5" s="530"/>
      <c r="CMU5" s="530"/>
      <c r="CMV5" s="530"/>
      <c r="CMW5" s="530"/>
      <c r="CMX5" s="530"/>
      <c r="CMY5" s="530"/>
      <c r="CMZ5" s="530"/>
      <c r="CNA5" s="530"/>
      <c r="CNB5" s="530"/>
      <c r="CNC5" s="530"/>
      <c r="CND5" s="530"/>
      <c r="CNE5" s="530"/>
      <c r="CNF5" s="530"/>
      <c r="CNG5" s="530"/>
      <c r="CNH5" s="530"/>
      <c r="CNI5" s="530"/>
      <c r="CNJ5" s="530"/>
      <c r="CNK5" s="530"/>
      <c r="CNL5" s="530"/>
      <c r="CNM5" s="530"/>
      <c r="CNN5" s="530"/>
      <c r="CNO5" s="530"/>
      <c r="CNP5" s="530"/>
      <c r="CNQ5" s="530"/>
      <c r="CNR5" s="530"/>
      <c r="CNS5" s="530"/>
      <c r="CNT5" s="530"/>
      <c r="CNU5" s="530"/>
      <c r="CNV5" s="530"/>
      <c r="CNW5" s="530"/>
      <c r="CNX5" s="530"/>
      <c r="CNY5" s="530"/>
      <c r="CNZ5" s="530"/>
      <c r="COA5" s="530"/>
      <c r="COB5" s="530"/>
      <c r="COC5" s="530"/>
      <c r="COD5" s="530"/>
      <c r="COE5" s="530"/>
      <c r="COF5" s="530"/>
      <c r="COG5" s="530"/>
      <c r="COH5" s="530"/>
      <c r="COI5" s="530"/>
      <c r="COJ5" s="530"/>
      <c r="COK5" s="530"/>
      <c r="COL5" s="530"/>
      <c r="COM5" s="530"/>
      <c r="CON5" s="530"/>
      <c r="COO5" s="530"/>
      <c r="COP5" s="530"/>
      <c r="COQ5" s="530"/>
      <c r="COR5" s="530"/>
      <c r="COS5" s="530"/>
      <c r="COT5" s="530"/>
      <c r="COU5" s="530"/>
      <c r="COV5" s="530"/>
      <c r="COW5" s="530"/>
      <c r="COX5" s="530"/>
      <c r="COY5" s="530"/>
      <c r="COZ5" s="530"/>
      <c r="CPA5" s="530"/>
      <c r="CPB5" s="530"/>
      <c r="CPC5" s="530"/>
      <c r="CPD5" s="530"/>
      <c r="CPE5" s="530"/>
      <c r="CPF5" s="530"/>
      <c r="CPG5" s="530"/>
      <c r="CPH5" s="530"/>
      <c r="CPI5" s="530"/>
      <c r="CPJ5" s="530"/>
      <c r="CPK5" s="530"/>
      <c r="CPL5" s="530"/>
      <c r="CPM5" s="530"/>
      <c r="CPN5" s="530"/>
      <c r="CPO5" s="530"/>
      <c r="CPP5" s="530"/>
      <c r="CPQ5" s="530"/>
      <c r="CPR5" s="530"/>
      <c r="CPS5" s="530"/>
      <c r="CPT5" s="530"/>
      <c r="CPU5" s="530"/>
      <c r="CPV5" s="530"/>
      <c r="CPW5" s="530"/>
      <c r="CPX5" s="530"/>
      <c r="CPY5" s="530"/>
      <c r="CPZ5" s="530"/>
      <c r="CQA5" s="530"/>
      <c r="CQB5" s="530"/>
      <c r="CQC5" s="530"/>
      <c r="CQD5" s="530"/>
      <c r="CQE5" s="530"/>
      <c r="CQF5" s="530"/>
      <c r="CQG5" s="530"/>
      <c r="CQH5" s="530"/>
      <c r="CQI5" s="530"/>
      <c r="CQJ5" s="530"/>
      <c r="CQK5" s="530"/>
      <c r="CQL5" s="530"/>
      <c r="CQM5" s="530"/>
      <c r="CQN5" s="530"/>
      <c r="CQO5" s="530"/>
      <c r="CQP5" s="530"/>
      <c r="CQQ5" s="530"/>
      <c r="CQR5" s="530"/>
      <c r="CQS5" s="530"/>
      <c r="CQT5" s="530"/>
      <c r="CQU5" s="530"/>
      <c r="CQV5" s="530"/>
      <c r="CQW5" s="530"/>
      <c r="CQX5" s="530"/>
      <c r="CQY5" s="530"/>
      <c r="CQZ5" s="530"/>
      <c r="CRA5" s="530"/>
      <c r="CRB5" s="530"/>
      <c r="CRC5" s="530"/>
      <c r="CRD5" s="530"/>
      <c r="CRE5" s="530"/>
      <c r="CRF5" s="530"/>
      <c r="CRG5" s="530"/>
      <c r="CRH5" s="530"/>
      <c r="CRI5" s="530"/>
      <c r="CRJ5" s="530"/>
      <c r="CRK5" s="530"/>
      <c r="CRL5" s="530"/>
      <c r="CRM5" s="530"/>
      <c r="CRN5" s="530"/>
      <c r="CRO5" s="530"/>
      <c r="CRP5" s="530"/>
      <c r="CRQ5" s="530"/>
      <c r="CRR5" s="530"/>
      <c r="CRS5" s="530"/>
      <c r="CRT5" s="530"/>
      <c r="CRU5" s="530"/>
      <c r="CRV5" s="530"/>
      <c r="CRW5" s="530"/>
      <c r="CRX5" s="530"/>
      <c r="CRY5" s="530"/>
      <c r="CRZ5" s="530"/>
      <c r="CSA5" s="530"/>
      <c r="CSB5" s="530"/>
      <c r="CSC5" s="530"/>
      <c r="CSD5" s="530"/>
      <c r="CSE5" s="530"/>
      <c r="CSF5" s="530"/>
      <c r="CSG5" s="530"/>
      <c r="CSH5" s="530"/>
      <c r="CSI5" s="530"/>
      <c r="CSJ5" s="530"/>
      <c r="CSK5" s="530"/>
      <c r="CSL5" s="530"/>
      <c r="CSM5" s="530"/>
      <c r="CSN5" s="530"/>
      <c r="CSO5" s="530"/>
      <c r="CSP5" s="530"/>
      <c r="CSQ5" s="530"/>
      <c r="CSR5" s="530"/>
      <c r="CSS5" s="530"/>
      <c r="CST5" s="530"/>
      <c r="CSU5" s="530"/>
      <c r="CSV5" s="530"/>
      <c r="CSW5" s="530"/>
      <c r="CSX5" s="530"/>
      <c r="CSY5" s="530"/>
      <c r="CSZ5" s="530"/>
      <c r="CTA5" s="530"/>
      <c r="CTB5" s="530"/>
      <c r="CTC5" s="530"/>
      <c r="CTD5" s="530"/>
      <c r="CTE5" s="530"/>
      <c r="CTF5" s="530"/>
      <c r="CTG5" s="530"/>
      <c r="CTH5" s="530"/>
      <c r="CTI5" s="530"/>
      <c r="CTJ5" s="530"/>
      <c r="CTK5" s="530"/>
      <c r="CTL5" s="530"/>
      <c r="CTM5" s="530"/>
      <c r="CTN5" s="530"/>
      <c r="CTO5" s="530"/>
      <c r="CTP5" s="530"/>
      <c r="CTQ5" s="530"/>
      <c r="CTR5" s="530"/>
      <c r="CTS5" s="530"/>
      <c r="CTT5" s="530"/>
      <c r="CTU5" s="530"/>
      <c r="CTV5" s="530"/>
      <c r="CTW5" s="530"/>
      <c r="CTX5" s="530"/>
      <c r="CTY5" s="530"/>
      <c r="CTZ5" s="530"/>
      <c r="CUA5" s="530"/>
      <c r="CUB5" s="530"/>
      <c r="CUC5" s="530"/>
      <c r="CUD5" s="530"/>
      <c r="CUE5" s="530"/>
      <c r="CUF5" s="530"/>
      <c r="CUG5" s="530"/>
      <c r="CUH5" s="530"/>
      <c r="CUI5" s="530"/>
      <c r="CUJ5" s="530"/>
      <c r="CUK5" s="530"/>
      <c r="CUL5" s="530"/>
      <c r="CUM5" s="530"/>
      <c r="CUN5" s="530"/>
      <c r="CUO5" s="530"/>
      <c r="CUP5" s="530"/>
      <c r="CUQ5" s="530"/>
      <c r="CUR5" s="530"/>
      <c r="CUS5" s="530"/>
      <c r="CUT5" s="530"/>
      <c r="CUU5" s="530"/>
      <c r="CUV5" s="530"/>
      <c r="CUW5" s="530"/>
      <c r="CUX5" s="530"/>
      <c r="CUY5" s="530"/>
      <c r="CUZ5" s="530"/>
      <c r="CVA5" s="530"/>
      <c r="CVB5" s="530"/>
      <c r="CVC5" s="530"/>
      <c r="CVD5" s="530"/>
      <c r="CVE5" s="530"/>
      <c r="CVF5" s="530"/>
      <c r="CVG5" s="530"/>
      <c r="CVH5" s="530"/>
      <c r="CVI5" s="530"/>
      <c r="CVJ5" s="530"/>
      <c r="CVK5" s="530"/>
      <c r="CVL5" s="530"/>
      <c r="CVM5" s="530"/>
      <c r="CVN5" s="530"/>
      <c r="CVO5" s="530"/>
      <c r="CVP5" s="530"/>
      <c r="CVQ5" s="530"/>
      <c r="CVR5" s="530"/>
      <c r="CVS5" s="530"/>
      <c r="CVT5" s="530"/>
      <c r="CVU5" s="530"/>
      <c r="CVV5" s="530"/>
      <c r="CVW5" s="530"/>
      <c r="CVX5" s="530"/>
      <c r="CVY5" s="530"/>
      <c r="CVZ5" s="530"/>
      <c r="CWA5" s="530"/>
      <c r="CWB5" s="530"/>
      <c r="CWC5" s="530"/>
      <c r="CWD5" s="530"/>
      <c r="CWE5" s="530"/>
      <c r="CWF5" s="530"/>
      <c r="CWG5" s="530"/>
      <c r="CWH5" s="530"/>
      <c r="CWI5" s="530"/>
      <c r="CWJ5" s="530"/>
      <c r="CWK5" s="530"/>
      <c r="CWL5" s="530"/>
      <c r="CWM5" s="530"/>
      <c r="CWN5" s="530"/>
      <c r="CWO5" s="530"/>
      <c r="CWP5" s="530"/>
      <c r="CWQ5" s="530"/>
      <c r="CWR5" s="530"/>
      <c r="CWS5" s="530"/>
      <c r="CWT5" s="530"/>
      <c r="CWU5" s="530"/>
      <c r="CWV5" s="530"/>
      <c r="CWW5" s="530"/>
      <c r="CWX5" s="530"/>
      <c r="CWY5" s="530"/>
      <c r="CWZ5" s="530"/>
      <c r="CXA5" s="530"/>
      <c r="CXB5" s="530"/>
      <c r="CXC5" s="530"/>
      <c r="CXD5" s="530"/>
      <c r="CXE5" s="530"/>
      <c r="CXF5" s="530"/>
      <c r="CXG5" s="530"/>
      <c r="CXH5" s="530"/>
      <c r="CXI5" s="530"/>
      <c r="CXJ5" s="530"/>
      <c r="CXK5" s="530"/>
      <c r="CXL5" s="530"/>
      <c r="CXM5" s="530"/>
      <c r="CXN5" s="530"/>
      <c r="CXO5" s="530"/>
      <c r="CXP5" s="530"/>
      <c r="CXQ5" s="530"/>
      <c r="CXR5" s="530"/>
      <c r="CXS5" s="530"/>
      <c r="CXT5" s="530"/>
      <c r="CXU5" s="530"/>
      <c r="CXV5" s="530"/>
      <c r="CXW5" s="530"/>
      <c r="CXX5" s="530"/>
      <c r="CXY5" s="530"/>
      <c r="CXZ5" s="530"/>
      <c r="CYA5" s="530"/>
      <c r="CYB5" s="530"/>
      <c r="CYC5" s="530"/>
      <c r="CYD5" s="530"/>
      <c r="CYE5" s="530"/>
      <c r="CYF5" s="530"/>
      <c r="CYG5" s="530"/>
      <c r="CYH5" s="530"/>
      <c r="CYI5" s="530"/>
      <c r="CYJ5" s="530"/>
      <c r="CYK5" s="530"/>
      <c r="CYL5" s="530"/>
      <c r="CYM5" s="530"/>
      <c r="CYN5" s="530"/>
      <c r="CYO5" s="530"/>
      <c r="CYP5" s="530"/>
      <c r="CYQ5" s="530"/>
      <c r="CYR5" s="530"/>
      <c r="CYS5" s="530"/>
      <c r="CYT5" s="530"/>
      <c r="CYU5" s="530"/>
      <c r="CYV5" s="530"/>
      <c r="CYW5" s="530"/>
      <c r="CYX5" s="530"/>
      <c r="CYY5" s="530"/>
      <c r="CYZ5" s="530"/>
      <c r="CZA5" s="530"/>
      <c r="CZB5" s="530"/>
      <c r="CZC5" s="530"/>
      <c r="CZD5" s="530"/>
      <c r="CZE5" s="530"/>
      <c r="CZF5" s="530"/>
      <c r="CZG5" s="530"/>
      <c r="CZH5" s="530"/>
      <c r="CZI5" s="530"/>
      <c r="CZJ5" s="530"/>
      <c r="CZK5" s="530"/>
      <c r="CZL5" s="530"/>
      <c r="CZM5" s="530"/>
      <c r="CZN5" s="530"/>
      <c r="CZO5" s="530"/>
      <c r="CZP5" s="530"/>
      <c r="CZQ5" s="530"/>
      <c r="CZR5" s="530"/>
      <c r="CZS5" s="530"/>
      <c r="CZT5" s="530"/>
      <c r="CZU5" s="530"/>
      <c r="CZV5" s="530"/>
      <c r="CZW5" s="530"/>
      <c r="CZX5" s="530"/>
      <c r="CZY5" s="530"/>
      <c r="CZZ5" s="530"/>
      <c r="DAA5" s="530"/>
      <c r="DAB5" s="530"/>
      <c r="DAC5" s="530"/>
      <c r="DAD5" s="530"/>
      <c r="DAE5" s="530"/>
      <c r="DAF5" s="530"/>
      <c r="DAG5" s="530"/>
      <c r="DAH5" s="530"/>
      <c r="DAI5" s="530"/>
      <c r="DAJ5" s="530"/>
      <c r="DAK5" s="530"/>
      <c r="DAL5" s="530"/>
      <c r="DAM5" s="530"/>
      <c r="DAN5" s="530"/>
      <c r="DAO5" s="530"/>
      <c r="DAP5" s="530"/>
      <c r="DAQ5" s="530"/>
      <c r="DAR5" s="530"/>
      <c r="DAS5" s="530"/>
      <c r="DAT5" s="530"/>
      <c r="DAU5" s="530"/>
      <c r="DAV5" s="530"/>
      <c r="DAW5" s="530"/>
      <c r="DAX5" s="530"/>
      <c r="DAY5" s="530"/>
      <c r="DAZ5" s="530"/>
      <c r="DBA5" s="530"/>
      <c r="DBB5" s="530"/>
      <c r="DBC5" s="530"/>
      <c r="DBD5" s="530"/>
      <c r="DBE5" s="530"/>
      <c r="DBF5" s="530"/>
      <c r="DBG5" s="530"/>
      <c r="DBH5" s="530"/>
      <c r="DBI5" s="530"/>
      <c r="DBJ5" s="530"/>
      <c r="DBK5" s="530"/>
      <c r="DBL5" s="530"/>
      <c r="DBM5" s="530"/>
      <c r="DBN5" s="530"/>
      <c r="DBO5" s="530"/>
      <c r="DBP5" s="530"/>
      <c r="DBQ5" s="530"/>
      <c r="DBR5" s="530"/>
      <c r="DBS5" s="530"/>
      <c r="DBT5" s="530"/>
      <c r="DBU5" s="530"/>
      <c r="DBV5" s="530"/>
      <c r="DBW5" s="530"/>
      <c r="DBX5" s="530"/>
      <c r="DBY5" s="530"/>
      <c r="DBZ5" s="530"/>
      <c r="DCA5" s="530"/>
      <c r="DCB5" s="530"/>
      <c r="DCC5" s="530"/>
      <c r="DCD5" s="530"/>
      <c r="DCE5" s="530"/>
      <c r="DCF5" s="530"/>
      <c r="DCG5" s="530"/>
      <c r="DCH5" s="530"/>
      <c r="DCI5" s="530"/>
      <c r="DCJ5" s="530"/>
      <c r="DCK5" s="530"/>
      <c r="DCL5" s="530"/>
      <c r="DCM5" s="530"/>
      <c r="DCN5" s="530"/>
      <c r="DCO5" s="530"/>
      <c r="DCP5" s="530"/>
      <c r="DCQ5" s="530"/>
      <c r="DCR5" s="530"/>
      <c r="DCS5" s="530"/>
      <c r="DCT5" s="530"/>
      <c r="DCU5" s="530"/>
      <c r="DCV5" s="530"/>
      <c r="DCW5" s="530"/>
      <c r="DCX5" s="530"/>
      <c r="DCY5" s="530"/>
      <c r="DCZ5" s="530"/>
      <c r="DDA5" s="530"/>
      <c r="DDB5" s="530"/>
      <c r="DDC5" s="530"/>
      <c r="DDD5" s="530"/>
      <c r="DDE5" s="530"/>
      <c r="DDF5" s="530"/>
      <c r="DDG5" s="530"/>
      <c r="DDH5" s="530"/>
      <c r="DDI5" s="530"/>
      <c r="DDJ5" s="530"/>
      <c r="DDK5" s="530"/>
      <c r="DDL5" s="530"/>
      <c r="DDM5" s="530"/>
      <c r="DDN5" s="530"/>
      <c r="DDO5" s="530"/>
      <c r="DDP5" s="530"/>
      <c r="DDQ5" s="530"/>
      <c r="DDR5" s="530"/>
      <c r="DDS5" s="530"/>
      <c r="DDT5" s="530"/>
      <c r="DDU5" s="530"/>
      <c r="DDV5" s="530"/>
      <c r="DDW5" s="530"/>
      <c r="DDX5" s="530"/>
      <c r="DDY5" s="530"/>
      <c r="DDZ5" s="530"/>
      <c r="DEA5" s="530"/>
      <c r="DEB5" s="530"/>
      <c r="DEC5" s="530"/>
      <c r="DED5" s="530"/>
      <c r="DEE5" s="530"/>
      <c r="DEF5" s="530"/>
      <c r="DEG5" s="530"/>
      <c r="DEH5" s="530"/>
      <c r="DEI5" s="530"/>
      <c r="DEJ5" s="530"/>
      <c r="DEK5" s="530"/>
      <c r="DEL5" s="530"/>
      <c r="DEM5" s="530"/>
      <c r="DEN5" s="530"/>
      <c r="DEO5" s="530"/>
      <c r="DEP5" s="530"/>
      <c r="DEQ5" s="530"/>
      <c r="DER5" s="530"/>
      <c r="DES5" s="530"/>
      <c r="DET5" s="530"/>
      <c r="DEU5" s="530"/>
      <c r="DEV5" s="530"/>
      <c r="DEW5" s="530"/>
      <c r="DEX5" s="530"/>
      <c r="DEY5" s="530"/>
      <c r="DEZ5" s="530"/>
      <c r="DFA5" s="530"/>
      <c r="DFB5" s="530"/>
      <c r="DFC5" s="530"/>
      <c r="DFD5" s="530"/>
      <c r="DFE5" s="530"/>
      <c r="DFF5" s="530"/>
      <c r="DFG5" s="530"/>
      <c r="DFH5" s="530"/>
      <c r="DFI5" s="530"/>
      <c r="DFJ5" s="530"/>
      <c r="DFK5" s="530"/>
      <c r="DFL5" s="530"/>
      <c r="DFM5" s="530"/>
      <c r="DFN5" s="530"/>
      <c r="DFO5" s="530"/>
      <c r="DFP5" s="530"/>
      <c r="DFQ5" s="530"/>
      <c r="DFR5" s="530"/>
      <c r="DFS5" s="530"/>
      <c r="DFT5" s="530"/>
      <c r="DFU5" s="530"/>
      <c r="DFV5" s="530"/>
      <c r="DFW5" s="530"/>
      <c r="DFX5" s="530"/>
      <c r="DFY5" s="530"/>
      <c r="DFZ5" s="530"/>
      <c r="DGA5" s="530"/>
      <c r="DGB5" s="530"/>
      <c r="DGC5" s="530"/>
      <c r="DGD5" s="530"/>
      <c r="DGE5" s="530"/>
      <c r="DGF5" s="530"/>
      <c r="DGG5" s="530"/>
      <c r="DGH5" s="530"/>
      <c r="DGI5" s="530"/>
      <c r="DGJ5" s="530"/>
      <c r="DGK5" s="530"/>
      <c r="DGL5" s="530"/>
      <c r="DGM5" s="530"/>
      <c r="DGN5" s="530"/>
      <c r="DGO5" s="530"/>
      <c r="DGP5" s="530"/>
      <c r="DGQ5" s="530"/>
      <c r="DGR5" s="530"/>
      <c r="DGS5" s="530"/>
      <c r="DGT5" s="530"/>
      <c r="DGU5" s="530"/>
      <c r="DGV5" s="530"/>
      <c r="DGW5" s="530"/>
      <c r="DGX5" s="530"/>
      <c r="DGY5" s="530"/>
      <c r="DGZ5" s="530"/>
      <c r="DHA5" s="530"/>
      <c r="DHB5" s="530"/>
      <c r="DHC5" s="530"/>
      <c r="DHD5" s="530"/>
      <c r="DHE5" s="530"/>
      <c r="DHF5" s="530"/>
      <c r="DHG5" s="530"/>
      <c r="DHH5" s="530"/>
      <c r="DHI5" s="530"/>
      <c r="DHJ5" s="530"/>
      <c r="DHK5" s="530"/>
      <c r="DHL5" s="530"/>
      <c r="DHM5" s="530"/>
      <c r="DHN5" s="530"/>
      <c r="DHO5" s="530"/>
      <c r="DHP5" s="530"/>
      <c r="DHQ5" s="530"/>
      <c r="DHR5" s="530"/>
      <c r="DHS5" s="530"/>
      <c r="DHT5" s="530"/>
      <c r="DHU5" s="530"/>
      <c r="DHV5" s="530"/>
      <c r="DHW5" s="530"/>
      <c r="DHX5" s="530"/>
      <c r="DHY5" s="530"/>
      <c r="DHZ5" s="530"/>
      <c r="DIA5" s="530"/>
      <c r="DIB5" s="530"/>
      <c r="DIC5" s="530"/>
      <c r="DID5" s="530"/>
      <c r="DIE5" s="530"/>
      <c r="DIF5" s="530"/>
      <c r="DIG5" s="530"/>
      <c r="DIH5" s="530"/>
      <c r="DII5" s="530"/>
      <c r="DIJ5" s="530"/>
      <c r="DIK5" s="530"/>
      <c r="DIL5" s="530"/>
      <c r="DIM5" s="530"/>
      <c r="DIN5" s="530"/>
      <c r="DIO5" s="530"/>
      <c r="DIP5" s="530"/>
      <c r="DIQ5" s="530"/>
      <c r="DIR5" s="530"/>
      <c r="DIS5" s="530"/>
      <c r="DIT5" s="530"/>
      <c r="DIU5" s="530"/>
      <c r="DIV5" s="530"/>
      <c r="DIW5" s="530"/>
      <c r="DIX5" s="530"/>
      <c r="DIY5" s="530"/>
      <c r="DIZ5" s="530"/>
      <c r="DJA5" s="530"/>
      <c r="DJB5" s="530"/>
      <c r="DJC5" s="530"/>
      <c r="DJD5" s="530"/>
      <c r="DJE5" s="530"/>
      <c r="DJF5" s="530"/>
      <c r="DJG5" s="530"/>
      <c r="DJH5" s="530"/>
      <c r="DJI5" s="530"/>
      <c r="DJJ5" s="530"/>
      <c r="DJK5" s="530"/>
      <c r="DJL5" s="530"/>
      <c r="DJM5" s="530"/>
      <c r="DJN5" s="530"/>
      <c r="DJO5" s="530"/>
      <c r="DJP5" s="530"/>
      <c r="DJQ5" s="530"/>
      <c r="DJR5" s="530"/>
      <c r="DJS5" s="530"/>
      <c r="DJT5" s="530"/>
      <c r="DJU5" s="530"/>
      <c r="DJV5" s="530"/>
      <c r="DJW5" s="530"/>
      <c r="DJX5" s="530"/>
      <c r="DJY5" s="530"/>
      <c r="DJZ5" s="530"/>
      <c r="DKA5" s="530"/>
      <c r="DKB5" s="530"/>
      <c r="DKC5" s="530"/>
      <c r="DKD5" s="530"/>
      <c r="DKE5" s="530"/>
      <c r="DKF5" s="530"/>
      <c r="DKG5" s="530"/>
      <c r="DKH5" s="530"/>
      <c r="DKI5" s="530"/>
      <c r="DKJ5" s="530"/>
      <c r="DKK5" s="530"/>
      <c r="DKL5" s="530"/>
      <c r="DKM5" s="530"/>
      <c r="DKN5" s="530"/>
      <c r="DKO5" s="530"/>
      <c r="DKP5" s="530"/>
      <c r="DKQ5" s="530"/>
      <c r="DKR5" s="530"/>
      <c r="DKS5" s="530"/>
      <c r="DKT5" s="530"/>
      <c r="DKU5" s="530"/>
      <c r="DKV5" s="530"/>
      <c r="DKW5" s="530"/>
      <c r="DKX5" s="530"/>
      <c r="DKY5" s="530"/>
      <c r="DKZ5" s="530"/>
      <c r="DLA5" s="530"/>
      <c r="DLB5" s="530"/>
      <c r="DLC5" s="530"/>
      <c r="DLD5" s="530"/>
      <c r="DLE5" s="530"/>
      <c r="DLF5" s="530"/>
      <c r="DLG5" s="530"/>
      <c r="DLH5" s="530"/>
      <c r="DLI5" s="530"/>
      <c r="DLJ5" s="530"/>
      <c r="DLK5" s="530"/>
      <c r="DLL5" s="530"/>
      <c r="DLM5" s="530"/>
      <c r="DLN5" s="530"/>
      <c r="DLO5" s="530"/>
      <c r="DLP5" s="530"/>
      <c r="DLQ5" s="530"/>
      <c r="DLR5" s="530"/>
      <c r="DLS5" s="530"/>
      <c r="DLT5" s="530"/>
      <c r="DLU5" s="530"/>
      <c r="DLV5" s="530"/>
      <c r="DLW5" s="530"/>
      <c r="DLX5" s="530"/>
      <c r="DLY5" s="530"/>
      <c r="DLZ5" s="530"/>
      <c r="DMA5" s="530"/>
      <c r="DMB5" s="530"/>
      <c r="DMC5" s="530"/>
      <c r="DMD5" s="530"/>
      <c r="DME5" s="530"/>
      <c r="DMF5" s="530"/>
      <c r="DMG5" s="530"/>
      <c r="DMH5" s="530"/>
      <c r="DMI5" s="530"/>
      <c r="DMJ5" s="530"/>
      <c r="DMK5" s="530"/>
      <c r="DML5" s="530"/>
      <c r="DMM5" s="530"/>
      <c r="DMN5" s="530"/>
      <c r="DMO5" s="530"/>
      <c r="DMP5" s="530"/>
      <c r="DMQ5" s="530"/>
      <c r="DMR5" s="530"/>
      <c r="DMS5" s="530"/>
      <c r="DMT5" s="530"/>
      <c r="DMU5" s="530"/>
      <c r="DMV5" s="530"/>
      <c r="DMW5" s="530"/>
      <c r="DMX5" s="530"/>
      <c r="DMY5" s="530"/>
      <c r="DMZ5" s="530"/>
      <c r="DNA5" s="530"/>
      <c r="DNB5" s="530"/>
      <c r="DNC5" s="530"/>
      <c r="DND5" s="530"/>
      <c r="DNE5" s="530"/>
      <c r="DNF5" s="530"/>
      <c r="DNG5" s="530"/>
      <c r="DNH5" s="530"/>
      <c r="DNI5" s="530"/>
      <c r="DNJ5" s="530"/>
      <c r="DNK5" s="530"/>
      <c r="DNL5" s="530"/>
      <c r="DNM5" s="530"/>
      <c r="DNN5" s="530"/>
      <c r="DNO5" s="530"/>
      <c r="DNP5" s="530"/>
      <c r="DNQ5" s="530"/>
      <c r="DNR5" s="530"/>
      <c r="DNS5" s="530"/>
      <c r="DNT5" s="530"/>
      <c r="DNU5" s="530"/>
      <c r="DNV5" s="530"/>
      <c r="DNW5" s="530"/>
      <c r="DNX5" s="530"/>
      <c r="DNY5" s="530"/>
      <c r="DNZ5" s="530"/>
      <c r="DOA5" s="530"/>
      <c r="DOB5" s="530"/>
      <c r="DOC5" s="530"/>
      <c r="DOD5" s="530"/>
      <c r="DOE5" s="530"/>
      <c r="DOF5" s="530"/>
      <c r="DOG5" s="530"/>
      <c r="DOH5" s="530"/>
      <c r="DOI5" s="530"/>
      <c r="DOJ5" s="530"/>
      <c r="DOK5" s="530"/>
      <c r="DOL5" s="530"/>
      <c r="DOM5" s="530"/>
      <c r="DON5" s="530"/>
      <c r="DOO5" s="530"/>
      <c r="DOP5" s="530"/>
      <c r="DOQ5" s="530"/>
      <c r="DOR5" s="530"/>
      <c r="DOS5" s="530"/>
      <c r="DOT5" s="530"/>
      <c r="DOU5" s="530"/>
      <c r="DOV5" s="530"/>
      <c r="DOW5" s="530"/>
      <c r="DOX5" s="530"/>
      <c r="DOY5" s="530"/>
      <c r="DOZ5" s="530"/>
      <c r="DPA5" s="530"/>
      <c r="DPB5" s="530"/>
      <c r="DPC5" s="530"/>
      <c r="DPD5" s="530"/>
      <c r="DPE5" s="530"/>
      <c r="DPF5" s="530"/>
      <c r="DPG5" s="530"/>
      <c r="DPH5" s="530"/>
      <c r="DPI5" s="530"/>
      <c r="DPJ5" s="530"/>
      <c r="DPK5" s="530"/>
      <c r="DPL5" s="530"/>
      <c r="DPM5" s="530"/>
      <c r="DPN5" s="530"/>
      <c r="DPO5" s="530"/>
      <c r="DPP5" s="530"/>
      <c r="DPQ5" s="530"/>
      <c r="DPR5" s="530"/>
      <c r="DPS5" s="530"/>
      <c r="DPT5" s="530"/>
      <c r="DPU5" s="530"/>
      <c r="DPV5" s="530"/>
      <c r="DPW5" s="530"/>
      <c r="DPX5" s="530"/>
      <c r="DPY5" s="530"/>
      <c r="DPZ5" s="530"/>
      <c r="DQA5" s="530"/>
      <c r="DQB5" s="530"/>
      <c r="DQC5" s="530"/>
      <c r="DQD5" s="530"/>
      <c r="DQE5" s="530"/>
      <c r="DQF5" s="530"/>
      <c r="DQG5" s="530"/>
      <c r="DQH5" s="530"/>
      <c r="DQI5" s="530"/>
      <c r="DQJ5" s="530"/>
      <c r="DQK5" s="530"/>
      <c r="DQL5" s="530"/>
      <c r="DQM5" s="530"/>
      <c r="DQN5" s="530"/>
      <c r="DQO5" s="530"/>
      <c r="DQP5" s="530"/>
      <c r="DQQ5" s="530"/>
      <c r="DQR5" s="530"/>
      <c r="DQS5" s="530"/>
      <c r="DQT5" s="530"/>
      <c r="DQU5" s="530"/>
      <c r="DQV5" s="530"/>
      <c r="DQW5" s="530"/>
      <c r="DQX5" s="530"/>
      <c r="DQY5" s="530"/>
      <c r="DQZ5" s="530"/>
      <c r="DRA5" s="530"/>
      <c r="DRB5" s="530"/>
      <c r="DRC5" s="530"/>
      <c r="DRD5" s="530"/>
      <c r="DRE5" s="530"/>
      <c r="DRF5" s="530"/>
      <c r="DRG5" s="530"/>
      <c r="DRH5" s="530"/>
      <c r="DRI5" s="530"/>
      <c r="DRJ5" s="530"/>
      <c r="DRK5" s="530"/>
      <c r="DRL5" s="530"/>
      <c r="DRM5" s="530"/>
      <c r="DRN5" s="530"/>
      <c r="DRO5" s="530"/>
      <c r="DRP5" s="530"/>
      <c r="DRQ5" s="530"/>
      <c r="DRR5" s="530"/>
      <c r="DRS5" s="530"/>
      <c r="DRT5" s="530"/>
      <c r="DRU5" s="530"/>
      <c r="DRV5" s="530"/>
      <c r="DRW5" s="530"/>
      <c r="DRX5" s="530"/>
      <c r="DRY5" s="530"/>
      <c r="DRZ5" s="530"/>
      <c r="DSA5" s="530"/>
      <c r="DSB5" s="530"/>
      <c r="DSC5" s="530"/>
      <c r="DSD5" s="530"/>
      <c r="DSE5" s="530"/>
      <c r="DSF5" s="530"/>
      <c r="DSG5" s="530"/>
      <c r="DSH5" s="530"/>
      <c r="DSI5" s="530"/>
      <c r="DSJ5" s="530"/>
      <c r="DSK5" s="530"/>
      <c r="DSL5" s="530"/>
      <c r="DSM5" s="530"/>
      <c r="DSN5" s="530"/>
      <c r="DSO5" s="530"/>
      <c r="DSP5" s="530"/>
      <c r="DSQ5" s="530"/>
      <c r="DSR5" s="530"/>
      <c r="DSS5" s="530"/>
      <c r="DST5" s="530"/>
      <c r="DSU5" s="530"/>
      <c r="DSV5" s="530"/>
      <c r="DSW5" s="530"/>
      <c r="DSX5" s="530"/>
      <c r="DSY5" s="530"/>
      <c r="DSZ5" s="530"/>
      <c r="DTA5" s="530"/>
      <c r="DTB5" s="530"/>
      <c r="DTC5" s="530"/>
      <c r="DTD5" s="530"/>
      <c r="DTE5" s="530"/>
      <c r="DTF5" s="530"/>
      <c r="DTG5" s="530"/>
      <c r="DTH5" s="530"/>
      <c r="DTI5" s="530"/>
      <c r="DTJ5" s="530"/>
      <c r="DTK5" s="530"/>
      <c r="DTL5" s="530"/>
      <c r="DTM5" s="530"/>
      <c r="DTN5" s="530"/>
      <c r="DTO5" s="530"/>
      <c r="DTP5" s="530"/>
      <c r="DTQ5" s="530"/>
      <c r="DTR5" s="530"/>
      <c r="DTS5" s="530"/>
      <c r="DTT5" s="530"/>
      <c r="DTU5" s="530"/>
      <c r="DTV5" s="530"/>
      <c r="DTW5" s="530"/>
      <c r="DTX5" s="530"/>
      <c r="DTY5" s="530"/>
      <c r="DTZ5" s="530"/>
      <c r="DUA5" s="530"/>
      <c r="DUB5" s="530"/>
      <c r="DUC5" s="530"/>
      <c r="DUD5" s="530"/>
      <c r="DUE5" s="530"/>
      <c r="DUF5" s="530"/>
      <c r="DUG5" s="530"/>
      <c r="DUH5" s="530"/>
      <c r="DUI5" s="530"/>
      <c r="DUJ5" s="530"/>
      <c r="DUK5" s="530"/>
      <c r="DUL5" s="530"/>
      <c r="DUM5" s="530"/>
      <c r="DUN5" s="530"/>
      <c r="DUO5" s="530"/>
      <c r="DUP5" s="530"/>
      <c r="DUQ5" s="530"/>
      <c r="DUR5" s="530"/>
      <c r="DUS5" s="530"/>
      <c r="DUT5" s="530"/>
      <c r="DUU5" s="530"/>
      <c r="DUV5" s="530"/>
      <c r="DUW5" s="530"/>
      <c r="DUX5" s="530"/>
      <c r="DUY5" s="530"/>
      <c r="DUZ5" s="530"/>
      <c r="DVA5" s="530"/>
      <c r="DVB5" s="530"/>
      <c r="DVC5" s="530"/>
      <c r="DVD5" s="530"/>
      <c r="DVE5" s="530"/>
      <c r="DVF5" s="530"/>
      <c r="DVG5" s="530"/>
      <c r="DVH5" s="530"/>
      <c r="DVI5" s="530"/>
      <c r="DVJ5" s="530"/>
      <c r="DVK5" s="530"/>
      <c r="DVL5" s="530"/>
      <c r="DVM5" s="530"/>
      <c r="DVN5" s="530"/>
      <c r="DVO5" s="530"/>
      <c r="DVP5" s="530"/>
      <c r="DVQ5" s="530"/>
      <c r="DVR5" s="530"/>
      <c r="DVS5" s="530"/>
      <c r="DVT5" s="530"/>
      <c r="DVU5" s="530"/>
      <c r="DVV5" s="530"/>
      <c r="DVW5" s="530"/>
      <c r="DVX5" s="530"/>
      <c r="DVY5" s="530"/>
      <c r="DVZ5" s="530"/>
      <c r="DWA5" s="530"/>
      <c r="DWB5" s="530"/>
      <c r="DWC5" s="530"/>
      <c r="DWD5" s="530"/>
      <c r="DWE5" s="530"/>
      <c r="DWF5" s="530"/>
      <c r="DWG5" s="530"/>
      <c r="DWH5" s="530"/>
      <c r="DWI5" s="530"/>
      <c r="DWJ5" s="530"/>
      <c r="DWK5" s="530"/>
      <c r="DWL5" s="530"/>
      <c r="DWM5" s="530"/>
      <c r="DWN5" s="530"/>
      <c r="DWO5" s="530"/>
      <c r="DWP5" s="530"/>
      <c r="DWQ5" s="530"/>
      <c r="DWR5" s="530"/>
      <c r="DWS5" s="530"/>
      <c r="DWT5" s="530"/>
      <c r="DWU5" s="530"/>
      <c r="DWV5" s="530"/>
      <c r="DWW5" s="530"/>
      <c r="DWX5" s="530"/>
      <c r="DWY5" s="530"/>
      <c r="DWZ5" s="530"/>
      <c r="DXA5" s="530"/>
      <c r="DXB5" s="530"/>
      <c r="DXC5" s="530"/>
      <c r="DXD5" s="530"/>
      <c r="DXE5" s="530"/>
      <c r="DXF5" s="530"/>
      <c r="DXG5" s="530"/>
      <c r="DXH5" s="530"/>
      <c r="DXI5" s="530"/>
      <c r="DXJ5" s="530"/>
      <c r="DXK5" s="530"/>
      <c r="DXL5" s="530"/>
      <c r="DXM5" s="530"/>
      <c r="DXN5" s="530"/>
      <c r="DXO5" s="530"/>
      <c r="DXP5" s="530"/>
      <c r="DXQ5" s="530"/>
      <c r="DXR5" s="530"/>
      <c r="DXS5" s="530"/>
      <c r="DXT5" s="530"/>
      <c r="DXU5" s="530"/>
      <c r="DXV5" s="530"/>
      <c r="DXW5" s="530"/>
      <c r="DXX5" s="530"/>
      <c r="DXY5" s="530"/>
      <c r="DXZ5" s="530"/>
      <c r="DYA5" s="530"/>
      <c r="DYB5" s="530"/>
      <c r="DYC5" s="530"/>
      <c r="DYD5" s="530"/>
      <c r="DYE5" s="530"/>
      <c r="DYF5" s="530"/>
      <c r="DYG5" s="530"/>
      <c r="DYH5" s="530"/>
      <c r="DYI5" s="530"/>
      <c r="DYJ5" s="530"/>
      <c r="DYK5" s="530"/>
      <c r="DYL5" s="530"/>
      <c r="DYM5" s="530"/>
      <c r="DYN5" s="530"/>
      <c r="DYO5" s="530"/>
      <c r="DYP5" s="530"/>
      <c r="DYQ5" s="530"/>
      <c r="DYR5" s="530"/>
      <c r="DYS5" s="530"/>
      <c r="DYT5" s="530"/>
      <c r="DYU5" s="530"/>
      <c r="DYV5" s="530"/>
      <c r="DYW5" s="530"/>
      <c r="DYX5" s="530"/>
      <c r="DYY5" s="530"/>
      <c r="DYZ5" s="530"/>
      <c r="DZA5" s="530"/>
      <c r="DZB5" s="530"/>
      <c r="DZC5" s="530"/>
      <c r="DZD5" s="530"/>
      <c r="DZE5" s="530"/>
      <c r="DZF5" s="530"/>
      <c r="DZG5" s="530"/>
      <c r="DZH5" s="530"/>
      <c r="DZI5" s="530"/>
      <c r="DZJ5" s="530"/>
      <c r="DZK5" s="530"/>
      <c r="DZL5" s="530"/>
      <c r="DZM5" s="530"/>
      <c r="DZN5" s="530"/>
      <c r="DZO5" s="530"/>
      <c r="DZP5" s="530"/>
      <c r="DZQ5" s="530"/>
      <c r="DZR5" s="530"/>
      <c r="DZS5" s="530"/>
      <c r="DZT5" s="530"/>
      <c r="DZU5" s="530"/>
      <c r="DZV5" s="530"/>
      <c r="DZW5" s="530"/>
      <c r="DZX5" s="530"/>
      <c r="DZY5" s="530"/>
      <c r="DZZ5" s="530"/>
      <c r="EAA5" s="530"/>
      <c r="EAB5" s="530"/>
      <c r="EAC5" s="530"/>
      <c r="EAD5" s="530"/>
      <c r="EAE5" s="530"/>
      <c r="EAF5" s="530"/>
      <c r="EAG5" s="530"/>
      <c r="EAH5" s="530"/>
      <c r="EAI5" s="530"/>
      <c r="EAJ5" s="530"/>
      <c r="EAK5" s="530"/>
      <c r="EAL5" s="530"/>
      <c r="EAM5" s="530"/>
      <c r="EAN5" s="530"/>
      <c r="EAO5" s="530"/>
      <c r="EAP5" s="530"/>
      <c r="EAQ5" s="530"/>
      <c r="EAR5" s="530"/>
      <c r="EAS5" s="530"/>
      <c r="EAT5" s="530"/>
      <c r="EAU5" s="530"/>
      <c r="EAV5" s="530"/>
      <c r="EAW5" s="530"/>
      <c r="EAX5" s="530"/>
      <c r="EAY5" s="530"/>
      <c r="EAZ5" s="530"/>
      <c r="EBA5" s="530"/>
      <c r="EBB5" s="530"/>
      <c r="EBC5" s="530"/>
      <c r="EBD5" s="530"/>
      <c r="EBE5" s="530"/>
      <c r="EBF5" s="530"/>
      <c r="EBG5" s="530"/>
      <c r="EBH5" s="530"/>
      <c r="EBI5" s="530"/>
      <c r="EBJ5" s="530"/>
      <c r="EBK5" s="530"/>
      <c r="EBL5" s="530"/>
      <c r="EBM5" s="530"/>
      <c r="EBN5" s="530"/>
      <c r="EBO5" s="530"/>
      <c r="EBP5" s="530"/>
      <c r="EBQ5" s="530"/>
      <c r="EBR5" s="530"/>
      <c r="EBS5" s="530"/>
      <c r="EBT5" s="530"/>
      <c r="EBU5" s="530"/>
      <c r="EBV5" s="530"/>
      <c r="EBW5" s="530"/>
      <c r="EBX5" s="530"/>
      <c r="EBY5" s="530"/>
      <c r="EBZ5" s="530"/>
      <c r="ECA5" s="530"/>
      <c r="ECB5" s="530"/>
      <c r="ECC5" s="530"/>
      <c r="ECD5" s="530"/>
      <c r="ECE5" s="530"/>
      <c r="ECF5" s="530"/>
      <c r="ECG5" s="530"/>
      <c r="ECH5" s="530"/>
      <c r="ECI5" s="530"/>
      <c r="ECJ5" s="530"/>
      <c r="ECK5" s="530"/>
      <c r="ECL5" s="530"/>
      <c r="ECM5" s="530"/>
      <c r="ECN5" s="530"/>
      <c r="ECO5" s="530"/>
      <c r="ECP5" s="530"/>
      <c r="ECQ5" s="530"/>
      <c r="ECR5" s="530"/>
      <c r="ECS5" s="530"/>
      <c r="ECT5" s="530"/>
      <c r="ECU5" s="530"/>
      <c r="ECV5" s="530"/>
      <c r="ECW5" s="530"/>
      <c r="ECX5" s="530"/>
      <c r="ECY5" s="530"/>
      <c r="ECZ5" s="530"/>
      <c r="EDA5" s="530"/>
      <c r="EDB5" s="530"/>
      <c r="EDC5" s="530"/>
      <c r="EDD5" s="530"/>
      <c r="EDE5" s="530"/>
      <c r="EDF5" s="530"/>
      <c r="EDG5" s="530"/>
      <c r="EDH5" s="530"/>
      <c r="EDI5" s="530"/>
      <c r="EDJ5" s="530"/>
      <c r="EDK5" s="530"/>
      <c r="EDL5" s="530"/>
      <c r="EDM5" s="530"/>
      <c r="EDN5" s="530"/>
      <c r="EDO5" s="530"/>
      <c r="EDP5" s="530"/>
      <c r="EDQ5" s="530"/>
      <c r="EDR5" s="530"/>
      <c r="EDS5" s="530"/>
      <c r="EDT5" s="530"/>
      <c r="EDU5" s="530"/>
      <c r="EDV5" s="530"/>
      <c r="EDW5" s="530"/>
      <c r="EDX5" s="530"/>
      <c r="EDY5" s="530"/>
      <c r="EDZ5" s="530"/>
      <c r="EEA5" s="530"/>
      <c r="EEB5" s="530"/>
      <c r="EEC5" s="530"/>
      <c r="EED5" s="530"/>
      <c r="EEE5" s="530"/>
      <c r="EEF5" s="530"/>
      <c r="EEG5" s="530"/>
      <c r="EEH5" s="530"/>
      <c r="EEI5" s="530"/>
      <c r="EEJ5" s="530"/>
      <c r="EEK5" s="530"/>
      <c r="EEL5" s="530"/>
      <c r="EEM5" s="530"/>
      <c r="EEN5" s="530"/>
      <c r="EEO5" s="530"/>
      <c r="EEP5" s="530"/>
      <c r="EEQ5" s="530"/>
      <c r="EER5" s="530"/>
      <c r="EES5" s="530"/>
      <c r="EET5" s="530"/>
      <c r="EEU5" s="530"/>
      <c r="EEV5" s="530"/>
      <c r="EEW5" s="530"/>
      <c r="EEX5" s="530"/>
      <c r="EEY5" s="530"/>
      <c r="EEZ5" s="530"/>
      <c r="EFA5" s="530"/>
      <c r="EFB5" s="530"/>
      <c r="EFC5" s="530"/>
      <c r="EFD5" s="530"/>
      <c r="EFE5" s="530"/>
      <c r="EFF5" s="530"/>
      <c r="EFG5" s="530"/>
      <c r="EFH5" s="530"/>
      <c r="EFI5" s="530"/>
      <c r="EFJ5" s="530"/>
      <c r="EFK5" s="530"/>
      <c r="EFL5" s="530"/>
      <c r="EFM5" s="530"/>
      <c r="EFN5" s="530"/>
      <c r="EFO5" s="530"/>
      <c r="EFP5" s="530"/>
      <c r="EFQ5" s="530"/>
      <c r="EFR5" s="530"/>
      <c r="EFS5" s="530"/>
      <c r="EFT5" s="530"/>
      <c r="EFU5" s="530"/>
      <c r="EFV5" s="530"/>
      <c r="EFW5" s="530"/>
      <c r="EFX5" s="530"/>
      <c r="EFY5" s="530"/>
      <c r="EFZ5" s="530"/>
      <c r="EGA5" s="530"/>
      <c r="EGB5" s="530"/>
      <c r="EGC5" s="530"/>
      <c r="EGD5" s="530"/>
      <c r="EGE5" s="530"/>
      <c r="EGF5" s="530"/>
      <c r="EGG5" s="530"/>
      <c r="EGH5" s="530"/>
      <c r="EGI5" s="530"/>
      <c r="EGJ5" s="530"/>
      <c r="EGK5" s="530"/>
      <c r="EGL5" s="530"/>
      <c r="EGM5" s="530"/>
      <c r="EGN5" s="530"/>
      <c r="EGO5" s="530"/>
      <c r="EGP5" s="530"/>
      <c r="EGQ5" s="530"/>
      <c r="EGR5" s="530"/>
      <c r="EGS5" s="530"/>
      <c r="EGT5" s="530"/>
      <c r="EGU5" s="530"/>
      <c r="EGV5" s="530"/>
      <c r="EGW5" s="530"/>
      <c r="EGX5" s="530"/>
      <c r="EGY5" s="530"/>
      <c r="EGZ5" s="530"/>
      <c r="EHA5" s="530"/>
      <c r="EHB5" s="530"/>
      <c r="EHC5" s="530"/>
      <c r="EHD5" s="530"/>
      <c r="EHE5" s="530"/>
      <c r="EHF5" s="530"/>
      <c r="EHG5" s="530"/>
      <c r="EHH5" s="530"/>
      <c r="EHI5" s="530"/>
      <c r="EHJ5" s="530"/>
      <c r="EHK5" s="530"/>
      <c r="EHL5" s="530"/>
      <c r="EHM5" s="530"/>
      <c r="EHN5" s="530"/>
      <c r="EHO5" s="530"/>
      <c r="EHP5" s="530"/>
      <c r="EHQ5" s="530"/>
      <c r="EHR5" s="530"/>
      <c r="EHS5" s="530"/>
      <c r="EHT5" s="530"/>
      <c r="EHU5" s="530"/>
      <c r="EHV5" s="530"/>
      <c r="EHW5" s="530"/>
      <c r="EHX5" s="530"/>
      <c r="EHY5" s="530"/>
      <c r="EHZ5" s="530"/>
      <c r="EIA5" s="530"/>
      <c r="EIB5" s="530"/>
      <c r="EIC5" s="530"/>
      <c r="EID5" s="530"/>
      <c r="EIE5" s="530"/>
      <c r="EIF5" s="530"/>
      <c r="EIG5" s="530"/>
      <c r="EIH5" s="530"/>
      <c r="EII5" s="530"/>
      <c r="EIJ5" s="530"/>
      <c r="EIK5" s="530"/>
      <c r="EIL5" s="530"/>
      <c r="EIM5" s="530"/>
      <c r="EIN5" s="530"/>
      <c r="EIO5" s="530"/>
      <c r="EIP5" s="530"/>
      <c r="EIQ5" s="530"/>
      <c r="EIR5" s="530"/>
      <c r="EIS5" s="530"/>
      <c r="EIT5" s="530"/>
      <c r="EIU5" s="530"/>
      <c r="EIV5" s="530"/>
      <c r="EIW5" s="530"/>
      <c r="EIX5" s="530"/>
      <c r="EIY5" s="530"/>
      <c r="EIZ5" s="530"/>
      <c r="EJA5" s="530"/>
      <c r="EJB5" s="530"/>
      <c r="EJC5" s="530"/>
      <c r="EJD5" s="530"/>
      <c r="EJE5" s="530"/>
      <c r="EJF5" s="530"/>
      <c r="EJG5" s="530"/>
      <c r="EJH5" s="530"/>
      <c r="EJI5" s="530"/>
      <c r="EJJ5" s="530"/>
      <c r="EJK5" s="530"/>
      <c r="EJL5" s="530"/>
      <c r="EJM5" s="530"/>
      <c r="EJN5" s="530"/>
      <c r="EJO5" s="530"/>
      <c r="EJP5" s="530"/>
      <c r="EJQ5" s="530"/>
      <c r="EJR5" s="530"/>
      <c r="EJS5" s="530"/>
      <c r="EJT5" s="530"/>
      <c r="EJU5" s="530"/>
      <c r="EJV5" s="530"/>
      <c r="EJW5" s="530"/>
      <c r="EJX5" s="530"/>
      <c r="EJY5" s="530"/>
      <c r="EJZ5" s="530"/>
      <c r="EKA5" s="530"/>
      <c r="EKB5" s="530"/>
      <c r="EKC5" s="530"/>
      <c r="EKD5" s="530"/>
      <c r="EKE5" s="530"/>
      <c r="EKF5" s="530"/>
      <c r="EKG5" s="530"/>
      <c r="EKH5" s="530"/>
      <c r="EKI5" s="530"/>
      <c r="EKJ5" s="530"/>
      <c r="EKK5" s="530"/>
      <c r="EKL5" s="530"/>
      <c r="EKM5" s="530"/>
      <c r="EKN5" s="530"/>
      <c r="EKO5" s="530"/>
      <c r="EKP5" s="530"/>
      <c r="EKQ5" s="530"/>
      <c r="EKR5" s="530"/>
      <c r="EKS5" s="530"/>
      <c r="EKT5" s="530"/>
      <c r="EKU5" s="530"/>
      <c r="EKV5" s="530"/>
      <c r="EKW5" s="530"/>
      <c r="EKX5" s="530"/>
      <c r="EKY5" s="530"/>
      <c r="EKZ5" s="530"/>
      <c r="ELA5" s="530"/>
      <c r="ELB5" s="530"/>
      <c r="ELC5" s="530"/>
      <c r="ELD5" s="530"/>
      <c r="ELE5" s="530"/>
      <c r="ELF5" s="530"/>
      <c r="ELG5" s="530"/>
      <c r="ELH5" s="530"/>
      <c r="ELI5" s="530"/>
      <c r="ELJ5" s="530"/>
      <c r="ELK5" s="530"/>
      <c r="ELL5" s="530"/>
      <c r="ELM5" s="530"/>
      <c r="ELN5" s="530"/>
      <c r="ELO5" s="530"/>
      <c r="ELP5" s="530"/>
      <c r="ELQ5" s="530"/>
      <c r="ELR5" s="530"/>
      <c r="ELS5" s="530"/>
      <c r="ELT5" s="530"/>
      <c r="ELU5" s="530"/>
      <c r="ELV5" s="530"/>
      <c r="ELW5" s="530"/>
      <c r="ELX5" s="530"/>
      <c r="ELY5" s="530"/>
      <c r="ELZ5" s="530"/>
      <c r="EMA5" s="530"/>
      <c r="EMB5" s="530"/>
      <c r="EMC5" s="530"/>
      <c r="EMD5" s="530"/>
      <c r="EME5" s="530"/>
      <c r="EMF5" s="530"/>
      <c r="EMG5" s="530"/>
      <c r="EMH5" s="530"/>
      <c r="EMI5" s="530"/>
      <c r="EMJ5" s="530"/>
      <c r="EMK5" s="530"/>
      <c r="EML5" s="530"/>
      <c r="EMM5" s="530"/>
      <c r="EMN5" s="530"/>
      <c r="EMO5" s="530"/>
      <c r="EMP5" s="530"/>
      <c r="EMQ5" s="530"/>
      <c r="EMR5" s="530"/>
      <c r="EMS5" s="530"/>
      <c r="EMT5" s="530"/>
      <c r="EMU5" s="530"/>
      <c r="EMV5" s="530"/>
      <c r="EMW5" s="530"/>
      <c r="EMX5" s="530"/>
      <c r="EMY5" s="530"/>
      <c r="EMZ5" s="530"/>
      <c r="ENA5" s="530"/>
      <c r="ENB5" s="530"/>
      <c r="ENC5" s="530"/>
      <c r="END5" s="530"/>
      <c r="ENE5" s="530"/>
      <c r="ENF5" s="530"/>
      <c r="ENG5" s="530"/>
      <c r="ENH5" s="530"/>
      <c r="ENI5" s="530"/>
      <c r="ENJ5" s="530"/>
      <c r="ENK5" s="530"/>
      <c r="ENL5" s="530"/>
      <c r="ENM5" s="530"/>
      <c r="ENN5" s="530"/>
      <c r="ENO5" s="530"/>
      <c r="ENP5" s="530"/>
      <c r="ENQ5" s="530"/>
      <c r="ENR5" s="530"/>
      <c r="ENS5" s="530"/>
      <c r="ENT5" s="530"/>
      <c r="ENU5" s="530"/>
      <c r="ENV5" s="530"/>
      <c r="ENW5" s="530"/>
      <c r="ENX5" s="530"/>
      <c r="ENY5" s="530"/>
      <c r="ENZ5" s="530"/>
      <c r="EOA5" s="530"/>
      <c r="EOB5" s="530"/>
      <c r="EOC5" s="530"/>
      <c r="EOD5" s="530"/>
      <c r="EOE5" s="530"/>
      <c r="EOF5" s="530"/>
      <c r="EOG5" s="530"/>
      <c r="EOH5" s="530"/>
      <c r="EOI5" s="530"/>
      <c r="EOJ5" s="530"/>
      <c r="EOK5" s="530"/>
      <c r="EOL5" s="530"/>
      <c r="EOM5" s="530"/>
      <c r="EON5" s="530"/>
      <c r="EOO5" s="530"/>
      <c r="EOP5" s="530"/>
      <c r="EOQ5" s="530"/>
      <c r="EOR5" s="530"/>
      <c r="EOS5" s="530"/>
      <c r="EOT5" s="530"/>
      <c r="EOU5" s="530"/>
      <c r="EOV5" s="530"/>
      <c r="EOW5" s="530"/>
      <c r="EOX5" s="530"/>
      <c r="EOY5" s="530"/>
      <c r="EOZ5" s="530"/>
      <c r="EPA5" s="530"/>
      <c r="EPB5" s="530"/>
      <c r="EPC5" s="530"/>
      <c r="EPD5" s="530"/>
      <c r="EPE5" s="530"/>
      <c r="EPF5" s="530"/>
      <c r="EPG5" s="530"/>
      <c r="EPH5" s="530"/>
      <c r="EPI5" s="530"/>
      <c r="EPJ5" s="530"/>
      <c r="EPK5" s="530"/>
      <c r="EPL5" s="530"/>
      <c r="EPM5" s="530"/>
      <c r="EPN5" s="530"/>
      <c r="EPO5" s="530"/>
      <c r="EPP5" s="530"/>
      <c r="EPQ5" s="530"/>
      <c r="EPR5" s="530"/>
      <c r="EPS5" s="530"/>
      <c r="EPT5" s="530"/>
      <c r="EPU5" s="530"/>
      <c r="EPV5" s="530"/>
      <c r="EPW5" s="530"/>
      <c r="EPX5" s="530"/>
      <c r="EPY5" s="530"/>
      <c r="EPZ5" s="530"/>
      <c r="EQA5" s="530"/>
      <c r="EQB5" s="530"/>
      <c r="EQC5" s="530"/>
      <c r="EQD5" s="530"/>
      <c r="EQE5" s="530"/>
      <c r="EQF5" s="530"/>
      <c r="EQG5" s="530"/>
      <c r="EQH5" s="530"/>
      <c r="EQI5" s="530"/>
      <c r="EQJ5" s="530"/>
      <c r="EQK5" s="530"/>
      <c r="EQL5" s="530"/>
      <c r="EQM5" s="530"/>
      <c r="EQN5" s="530"/>
      <c r="EQO5" s="530"/>
      <c r="EQP5" s="530"/>
      <c r="EQQ5" s="530"/>
      <c r="EQR5" s="530"/>
      <c r="EQS5" s="530"/>
      <c r="EQT5" s="530"/>
      <c r="EQU5" s="530"/>
      <c r="EQV5" s="530"/>
      <c r="EQW5" s="530"/>
      <c r="EQX5" s="530"/>
      <c r="EQY5" s="530"/>
      <c r="EQZ5" s="530"/>
      <c r="ERA5" s="530"/>
      <c r="ERB5" s="530"/>
      <c r="ERC5" s="530"/>
      <c r="ERD5" s="530"/>
      <c r="ERE5" s="530"/>
      <c r="ERF5" s="530"/>
      <c r="ERG5" s="530"/>
      <c r="ERH5" s="530"/>
      <c r="ERI5" s="530"/>
      <c r="ERJ5" s="530"/>
      <c r="ERK5" s="530"/>
      <c r="ERL5" s="530"/>
      <c r="ERM5" s="530"/>
      <c r="ERN5" s="530"/>
      <c r="ERO5" s="530"/>
      <c r="ERP5" s="530"/>
      <c r="ERQ5" s="530"/>
      <c r="ERR5" s="530"/>
      <c r="ERS5" s="530"/>
      <c r="ERT5" s="530"/>
      <c r="ERU5" s="530"/>
      <c r="ERV5" s="530"/>
      <c r="ERW5" s="530"/>
      <c r="ERX5" s="530"/>
      <c r="ERY5" s="530"/>
      <c r="ERZ5" s="530"/>
      <c r="ESA5" s="530"/>
      <c r="ESB5" s="530"/>
      <c r="ESC5" s="530"/>
      <c r="ESD5" s="530"/>
      <c r="ESE5" s="530"/>
      <c r="ESF5" s="530"/>
      <c r="ESG5" s="530"/>
      <c r="ESH5" s="530"/>
      <c r="ESI5" s="530"/>
      <c r="ESJ5" s="530"/>
      <c r="ESK5" s="530"/>
      <c r="ESL5" s="530"/>
      <c r="ESM5" s="530"/>
      <c r="ESN5" s="530"/>
      <c r="ESO5" s="530"/>
      <c r="ESP5" s="530"/>
      <c r="ESQ5" s="530"/>
      <c r="ESR5" s="530"/>
      <c r="ESS5" s="530"/>
      <c r="EST5" s="530"/>
      <c r="ESU5" s="530"/>
      <c r="ESV5" s="530"/>
      <c r="ESW5" s="530"/>
      <c r="ESX5" s="530"/>
      <c r="ESY5" s="530"/>
      <c r="ESZ5" s="530"/>
      <c r="ETA5" s="530"/>
      <c r="ETB5" s="530"/>
      <c r="ETC5" s="530"/>
      <c r="ETD5" s="530"/>
      <c r="ETE5" s="530"/>
      <c r="ETF5" s="530"/>
      <c r="ETG5" s="530"/>
      <c r="ETH5" s="530"/>
      <c r="ETI5" s="530"/>
      <c r="ETJ5" s="530"/>
      <c r="ETK5" s="530"/>
      <c r="ETL5" s="530"/>
      <c r="ETM5" s="530"/>
      <c r="ETN5" s="530"/>
      <c r="ETO5" s="530"/>
      <c r="ETP5" s="530"/>
      <c r="ETQ5" s="530"/>
      <c r="ETR5" s="530"/>
      <c r="ETS5" s="530"/>
      <c r="ETT5" s="530"/>
      <c r="ETU5" s="530"/>
      <c r="ETV5" s="530"/>
      <c r="ETW5" s="530"/>
      <c r="ETX5" s="530"/>
      <c r="ETY5" s="530"/>
      <c r="ETZ5" s="530"/>
      <c r="EUA5" s="530"/>
      <c r="EUB5" s="530"/>
      <c r="EUC5" s="530"/>
      <c r="EUD5" s="530"/>
      <c r="EUE5" s="530"/>
      <c r="EUF5" s="530"/>
      <c r="EUG5" s="530"/>
      <c r="EUH5" s="530"/>
      <c r="EUI5" s="530"/>
      <c r="EUJ5" s="530"/>
      <c r="EUK5" s="530"/>
      <c r="EUL5" s="530"/>
      <c r="EUM5" s="530"/>
      <c r="EUN5" s="530"/>
      <c r="EUO5" s="530"/>
      <c r="EUP5" s="530"/>
      <c r="EUQ5" s="530"/>
      <c r="EUR5" s="530"/>
      <c r="EUS5" s="530"/>
      <c r="EUT5" s="530"/>
      <c r="EUU5" s="530"/>
      <c r="EUV5" s="530"/>
      <c r="EUW5" s="530"/>
      <c r="EUX5" s="530"/>
      <c r="EUY5" s="530"/>
      <c r="EUZ5" s="530"/>
      <c r="EVA5" s="530"/>
      <c r="EVB5" s="530"/>
      <c r="EVC5" s="530"/>
      <c r="EVD5" s="530"/>
      <c r="EVE5" s="530"/>
      <c r="EVF5" s="530"/>
      <c r="EVG5" s="530"/>
      <c r="EVH5" s="530"/>
      <c r="EVI5" s="530"/>
      <c r="EVJ5" s="530"/>
      <c r="EVK5" s="530"/>
      <c r="EVL5" s="530"/>
      <c r="EVM5" s="530"/>
      <c r="EVN5" s="530"/>
      <c r="EVO5" s="530"/>
      <c r="EVP5" s="530"/>
      <c r="EVQ5" s="530"/>
      <c r="EVR5" s="530"/>
      <c r="EVS5" s="530"/>
      <c r="EVT5" s="530"/>
      <c r="EVU5" s="530"/>
      <c r="EVV5" s="530"/>
      <c r="EVW5" s="530"/>
      <c r="EVX5" s="530"/>
      <c r="EVY5" s="530"/>
      <c r="EVZ5" s="530"/>
      <c r="EWA5" s="530"/>
      <c r="EWB5" s="530"/>
      <c r="EWC5" s="530"/>
      <c r="EWD5" s="530"/>
      <c r="EWE5" s="530"/>
      <c r="EWF5" s="530"/>
      <c r="EWG5" s="530"/>
      <c r="EWH5" s="530"/>
      <c r="EWI5" s="530"/>
      <c r="EWJ5" s="530"/>
      <c r="EWK5" s="530"/>
      <c r="EWL5" s="530"/>
      <c r="EWM5" s="530"/>
      <c r="EWN5" s="530"/>
      <c r="EWO5" s="530"/>
      <c r="EWP5" s="530"/>
      <c r="EWQ5" s="530"/>
      <c r="EWR5" s="530"/>
      <c r="EWS5" s="530"/>
      <c r="EWT5" s="530"/>
      <c r="EWU5" s="530"/>
      <c r="EWV5" s="530"/>
      <c r="EWW5" s="530"/>
      <c r="EWX5" s="530"/>
      <c r="EWY5" s="530"/>
      <c r="EWZ5" s="530"/>
      <c r="EXA5" s="530"/>
      <c r="EXB5" s="530"/>
      <c r="EXC5" s="530"/>
      <c r="EXD5" s="530"/>
      <c r="EXE5" s="530"/>
      <c r="EXF5" s="530"/>
      <c r="EXG5" s="530"/>
      <c r="EXH5" s="530"/>
      <c r="EXI5" s="530"/>
      <c r="EXJ5" s="530"/>
      <c r="EXK5" s="530"/>
      <c r="EXL5" s="530"/>
      <c r="EXM5" s="530"/>
      <c r="EXN5" s="530"/>
      <c r="EXO5" s="530"/>
      <c r="EXP5" s="530"/>
      <c r="EXQ5" s="530"/>
      <c r="EXR5" s="530"/>
      <c r="EXS5" s="530"/>
      <c r="EXT5" s="530"/>
      <c r="EXU5" s="530"/>
      <c r="EXV5" s="530"/>
      <c r="EXW5" s="530"/>
      <c r="EXX5" s="530"/>
      <c r="EXY5" s="530"/>
      <c r="EXZ5" s="530"/>
      <c r="EYA5" s="530"/>
      <c r="EYB5" s="530"/>
      <c r="EYC5" s="530"/>
      <c r="EYD5" s="530"/>
      <c r="EYE5" s="530"/>
      <c r="EYF5" s="530"/>
      <c r="EYG5" s="530"/>
      <c r="EYH5" s="530"/>
      <c r="EYI5" s="530"/>
      <c r="EYJ5" s="530"/>
      <c r="EYK5" s="530"/>
      <c r="EYL5" s="530"/>
      <c r="EYM5" s="530"/>
      <c r="EYN5" s="530"/>
      <c r="EYO5" s="530"/>
      <c r="EYP5" s="530"/>
      <c r="EYQ5" s="530"/>
      <c r="EYR5" s="530"/>
      <c r="EYS5" s="530"/>
      <c r="EYT5" s="530"/>
      <c r="EYU5" s="530"/>
      <c r="EYV5" s="530"/>
      <c r="EYW5" s="530"/>
      <c r="EYX5" s="530"/>
      <c r="EYY5" s="530"/>
      <c r="EYZ5" s="530"/>
      <c r="EZA5" s="530"/>
      <c r="EZB5" s="530"/>
      <c r="EZC5" s="530"/>
      <c r="EZD5" s="530"/>
      <c r="EZE5" s="530"/>
      <c r="EZF5" s="530"/>
      <c r="EZG5" s="530"/>
      <c r="EZH5" s="530"/>
      <c r="EZI5" s="530"/>
      <c r="EZJ5" s="530"/>
      <c r="EZK5" s="530"/>
      <c r="EZL5" s="530"/>
      <c r="EZM5" s="530"/>
      <c r="EZN5" s="530"/>
      <c r="EZO5" s="530"/>
      <c r="EZP5" s="530"/>
      <c r="EZQ5" s="530"/>
      <c r="EZR5" s="530"/>
      <c r="EZS5" s="530"/>
      <c r="EZT5" s="530"/>
      <c r="EZU5" s="530"/>
      <c r="EZV5" s="530"/>
      <c r="EZW5" s="530"/>
      <c r="EZX5" s="530"/>
      <c r="EZY5" s="530"/>
      <c r="EZZ5" s="530"/>
      <c r="FAA5" s="530"/>
      <c r="FAB5" s="530"/>
      <c r="FAC5" s="530"/>
      <c r="FAD5" s="530"/>
      <c r="FAE5" s="530"/>
      <c r="FAF5" s="530"/>
      <c r="FAG5" s="530"/>
      <c r="FAH5" s="530"/>
      <c r="FAI5" s="530"/>
      <c r="FAJ5" s="530"/>
      <c r="FAK5" s="530"/>
      <c r="FAL5" s="530"/>
      <c r="FAM5" s="530"/>
      <c r="FAN5" s="530"/>
      <c r="FAO5" s="530"/>
      <c r="FAP5" s="530"/>
      <c r="FAQ5" s="530"/>
      <c r="FAR5" s="530"/>
      <c r="FAS5" s="530"/>
      <c r="FAT5" s="530"/>
      <c r="FAU5" s="530"/>
      <c r="FAV5" s="530"/>
      <c r="FAW5" s="530"/>
      <c r="FAX5" s="530"/>
      <c r="FAY5" s="530"/>
      <c r="FAZ5" s="530"/>
      <c r="FBA5" s="530"/>
      <c r="FBB5" s="530"/>
      <c r="FBC5" s="530"/>
      <c r="FBD5" s="530"/>
      <c r="FBE5" s="530"/>
      <c r="FBF5" s="530"/>
      <c r="FBG5" s="530"/>
      <c r="FBH5" s="530"/>
      <c r="FBI5" s="530"/>
      <c r="FBJ5" s="530"/>
      <c r="FBK5" s="530"/>
      <c r="FBL5" s="530"/>
      <c r="FBM5" s="530"/>
      <c r="FBN5" s="530"/>
      <c r="FBO5" s="530"/>
      <c r="FBP5" s="530"/>
      <c r="FBQ5" s="530"/>
      <c r="FBR5" s="530"/>
      <c r="FBS5" s="530"/>
      <c r="FBT5" s="530"/>
      <c r="FBU5" s="530"/>
      <c r="FBV5" s="530"/>
      <c r="FBW5" s="530"/>
      <c r="FBX5" s="530"/>
      <c r="FBY5" s="530"/>
      <c r="FBZ5" s="530"/>
      <c r="FCA5" s="530"/>
      <c r="FCB5" s="530"/>
      <c r="FCC5" s="530"/>
      <c r="FCD5" s="530"/>
      <c r="FCE5" s="530"/>
      <c r="FCF5" s="530"/>
      <c r="FCG5" s="530"/>
      <c r="FCH5" s="530"/>
      <c r="FCI5" s="530"/>
      <c r="FCJ5" s="530"/>
      <c r="FCK5" s="530"/>
      <c r="FCL5" s="530"/>
      <c r="FCM5" s="530"/>
      <c r="FCN5" s="530"/>
      <c r="FCO5" s="530"/>
      <c r="FCP5" s="530"/>
      <c r="FCQ5" s="530"/>
      <c r="FCR5" s="530"/>
      <c r="FCS5" s="530"/>
      <c r="FCT5" s="530"/>
      <c r="FCU5" s="530"/>
      <c r="FCV5" s="530"/>
      <c r="FCW5" s="530"/>
      <c r="FCX5" s="530"/>
      <c r="FCY5" s="530"/>
      <c r="FCZ5" s="530"/>
      <c r="FDA5" s="530"/>
      <c r="FDB5" s="530"/>
      <c r="FDC5" s="530"/>
      <c r="FDD5" s="530"/>
      <c r="FDE5" s="530"/>
      <c r="FDF5" s="530"/>
      <c r="FDG5" s="530"/>
      <c r="FDH5" s="530"/>
      <c r="FDI5" s="530"/>
      <c r="FDJ5" s="530"/>
      <c r="FDK5" s="530"/>
      <c r="FDL5" s="530"/>
      <c r="FDM5" s="530"/>
      <c r="FDN5" s="530"/>
      <c r="FDO5" s="530"/>
      <c r="FDP5" s="530"/>
      <c r="FDQ5" s="530"/>
      <c r="FDR5" s="530"/>
      <c r="FDS5" s="530"/>
      <c r="FDT5" s="530"/>
      <c r="FDU5" s="530"/>
      <c r="FDV5" s="530"/>
      <c r="FDW5" s="530"/>
      <c r="FDX5" s="530"/>
      <c r="FDY5" s="530"/>
      <c r="FDZ5" s="530"/>
      <c r="FEA5" s="530"/>
      <c r="FEB5" s="530"/>
      <c r="FEC5" s="530"/>
      <c r="FED5" s="530"/>
      <c r="FEE5" s="530"/>
      <c r="FEF5" s="530"/>
      <c r="FEG5" s="530"/>
      <c r="FEH5" s="530"/>
      <c r="FEI5" s="530"/>
      <c r="FEJ5" s="530"/>
      <c r="FEK5" s="530"/>
      <c r="FEL5" s="530"/>
      <c r="FEM5" s="530"/>
      <c r="FEN5" s="530"/>
      <c r="FEO5" s="530"/>
      <c r="FEP5" s="530"/>
      <c r="FEQ5" s="530"/>
      <c r="FER5" s="530"/>
      <c r="FES5" s="530"/>
      <c r="FET5" s="530"/>
      <c r="FEU5" s="530"/>
      <c r="FEV5" s="530"/>
      <c r="FEW5" s="530"/>
      <c r="FEX5" s="530"/>
      <c r="FEY5" s="530"/>
      <c r="FEZ5" s="530"/>
      <c r="FFA5" s="530"/>
      <c r="FFB5" s="530"/>
      <c r="FFC5" s="530"/>
      <c r="FFD5" s="530"/>
      <c r="FFE5" s="530"/>
      <c r="FFF5" s="530"/>
      <c r="FFG5" s="530"/>
      <c r="FFH5" s="530"/>
      <c r="FFI5" s="530"/>
      <c r="FFJ5" s="530"/>
      <c r="FFK5" s="530"/>
      <c r="FFL5" s="530"/>
      <c r="FFM5" s="530"/>
      <c r="FFN5" s="530"/>
      <c r="FFO5" s="530"/>
      <c r="FFP5" s="530"/>
      <c r="FFQ5" s="530"/>
      <c r="FFR5" s="530"/>
      <c r="FFS5" s="530"/>
      <c r="FFT5" s="530"/>
      <c r="FFU5" s="530"/>
      <c r="FFV5" s="530"/>
      <c r="FFW5" s="530"/>
      <c r="FFX5" s="530"/>
      <c r="FFY5" s="530"/>
      <c r="FFZ5" s="530"/>
      <c r="FGA5" s="530"/>
      <c r="FGB5" s="530"/>
      <c r="FGC5" s="530"/>
      <c r="FGD5" s="530"/>
      <c r="FGE5" s="530"/>
      <c r="FGF5" s="530"/>
      <c r="FGG5" s="530"/>
      <c r="FGH5" s="530"/>
      <c r="FGI5" s="530"/>
      <c r="FGJ5" s="530"/>
      <c r="FGK5" s="530"/>
      <c r="FGL5" s="530"/>
      <c r="FGM5" s="530"/>
      <c r="FGN5" s="530"/>
      <c r="FGO5" s="530"/>
      <c r="FGP5" s="530"/>
      <c r="FGQ5" s="530"/>
      <c r="FGR5" s="530"/>
      <c r="FGS5" s="530"/>
      <c r="FGT5" s="530"/>
      <c r="FGU5" s="530"/>
      <c r="FGV5" s="530"/>
      <c r="FGW5" s="530"/>
      <c r="FGX5" s="530"/>
      <c r="FGY5" s="530"/>
      <c r="FGZ5" s="530"/>
      <c r="FHA5" s="530"/>
      <c r="FHB5" s="530"/>
      <c r="FHC5" s="530"/>
      <c r="FHD5" s="530"/>
      <c r="FHE5" s="530"/>
      <c r="FHF5" s="530"/>
      <c r="FHG5" s="530"/>
      <c r="FHH5" s="530"/>
      <c r="FHI5" s="530"/>
      <c r="FHJ5" s="530"/>
      <c r="FHK5" s="530"/>
      <c r="FHL5" s="530"/>
      <c r="FHM5" s="530"/>
      <c r="FHN5" s="530"/>
      <c r="FHO5" s="530"/>
      <c r="FHP5" s="530"/>
      <c r="FHQ5" s="530"/>
      <c r="FHR5" s="530"/>
      <c r="FHS5" s="530"/>
      <c r="FHT5" s="530"/>
      <c r="FHU5" s="530"/>
      <c r="FHV5" s="530"/>
      <c r="FHW5" s="530"/>
      <c r="FHX5" s="530"/>
      <c r="FHY5" s="530"/>
      <c r="FHZ5" s="530"/>
      <c r="FIA5" s="530"/>
      <c r="FIB5" s="530"/>
      <c r="FIC5" s="530"/>
      <c r="FID5" s="530"/>
      <c r="FIE5" s="530"/>
      <c r="FIF5" s="530"/>
      <c r="FIG5" s="530"/>
      <c r="FIH5" s="530"/>
      <c r="FII5" s="530"/>
      <c r="FIJ5" s="530"/>
      <c r="FIK5" s="530"/>
      <c r="FIL5" s="530"/>
      <c r="FIM5" s="530"/>
      <c r="FIN5" s="530"/>
      <c r="FIO5" s="530"/>
      <c r="FIP5" s="530"/>
      <c r="FIQ5" s="530"/>
      <c r="FIR5" s="530"/>
      <c r="FIS5" s="530"/>
      <c r="FIT5" s="530"/>
      <c r="FIU5" s="530"/>
      <c r="FIV5" s="530"/>
      <c r="FIW5" s="530"/>
      <c r="FIX5" s="530"/>
      <c r="FIY5" s="530"/>
      <c r="FIZ5" s="530"/>
      <c r="FJA5" s="530"/>
      <c r="FJB5" s="530"/>
      <c r="FJC5" s="530"/>
      <c r="FJD5" s="530"/>
      <c r="FJE5" s="530"/>
      <c r="FJF5" s="530"/>
      <c r="FJG5" s="530"/>
      <c r="FJH5" s="530"/>
      <c r="FJI5" s="530"/>
      <c r="FJJ5" s="530"/>
      <c r="FJK5" s="530"/>
      <c r="FJL5" s="530"/>
      <c r="FJM5" s="530"/>
      <c r="FJN5" s="530"/>
      <c r="FJO5" s="530"/>
      <c r="FJP5" s="530"/>
      <c r="FJQ5" s="530"/>
      <c r="FJR5" s="530"/>
      <c r="FJS5" s="530"/>
      <c r="FJT5" s="530"/>
      <c r="FJU5" s="530"/>
      <c r="FJV5" s="530"/>
      <c r="FJW5" s="530"/>
      <c r="FJX5" s="530"/>
      <c r="FJY5" s="530"/>
      <c r="FJZ5" s="530"/>
      <c r="FKA5" s="530"/>
      <c r="FKB5" s="530"/>
      <c r="FKC5" s="530"/>
      <c r="FKD5" s="530"/>
      <c r="FKE5" s="530"/>
      <c r="FKF5" s="530"/>
      <c r="FKG5" s="530"/>
      <c r="FKH5" s="530"/>
      <c r="FKI5" s="530"/>
      <c r="FKJ5" s="530"/>
      <c r="FKK5" s="530"/>
      <c r="FKL5" s="530"/>
      <c r="FKM5" s="530"/>
      <c r="FKN5" s="530"/>
      <c r="FKO5" s="530"/>
      <c r="FKP5" s="530"/>
      <c r="FKQ5" s="530"/>
      <c r="FKR5" s="530"/>
      <c r="FKS5" s="530"/>
      <c r="FKT5" s="530"/>
      <c r="FKU5" s="530"/>
      <c r="FKV5" s="530"/>
      <c r="FKW5" s="530"/>
      <c r="FKX5" s="530"/>
      <c r="FKY5" s="530"/>
      <c r="FKZ5" s="530"/>
      <c r="FLA5" s="530"/>
      <c r="FLB5" s="530"/>
      <c r="FLC5" s="530"/>
      <c r="FLD5" s="530"/>
      <c r="FLE5" s="530"/>
      <c r="FLF5" s="530"/>
      <c r="FLG5" s="530"/>
      <c r="FLH5" s="530"/>
      <c r="FLI5" s="530"/>
      <c r="FLJ5" s="530"/>
      <c r="FLK5" s="530"/>
      <c r="FLL5" s="530"/>
      <c r="FLM5" s="530"/>
      <c r="FLN5" s="530"/>
      <c r="FLO5" s="530"/>
      <c r="FLP5" s="530"/>
      <c r="FLQ5" s="530"/>
      <c r="FLR5" s="530"/>
      <c r="FLS5" s="530"/>
      <c r="FLT5" s="530"/>
      <c r="FLU5" s="530"/>
      <c r="FLV5" s="530"/>
      <c r="FLW5" s="530"/>
      <c r="FLX5" s="530"/>
      <c r="FLY5" s="530"/>
      <c r="FLZ5" s="530"/>
      <c r="FMA5" s="530"/>
      <c r="FMB5" s="530"/>
      <c r="FMC5" s="530"/>
      <c r="FMD5" s="530"/>
      <c r="FME5" s="530"/>
      <c r="FMF5" s="530"/>
      <c r="FMG5" s="530"/>
      <c r="FMH5" s="530"/>
      <c r="FMI5" s="530"/>
      <c r="FMJ5" s="530"/>
      <c r="FMK5" s="530"/>
      <c r="FML5" s="530"/>
      <c r="FMM5" s="530"/>
      <c r="FMN5" s="530"/>
      <c r="FMO5" s="530"/>
      <c r="FMP5" s="530"/>
      <c r="FMQ5" s="530"/>
      <c r="FMR5" s="530"/>
      <c r="FMS5" s="530"/>
      <c r="FMT5" s="530"/>
      <c r="FMU5" s="530"/>
      <c r="FMV5" s="530"/>
      <c r="FMW5" s="530"/>
      <c r="FMX5" s="530"/>
      <c r="FMY5" s="530"/>
      <c r="FMZ5" s="530"/>
      <c r="FNA5" s="530"/>
      <c r="FNB5" s="530"/>
      <c r="FNC5" s="530"/>
      <c r="FND5" s="530"/>
      <c r="FNE5" s="530"/>
      <c r="FNF5" s="530"/>
      <c r="FNG5" s="530"/>
      <c r="FNH5" s="530"/>
      <c r="FNI5" s="530"/>
      <c r="FNJ5" s="530"/>
      <c r="FNK5" s="530"/>
      <c r="FNL5" s="530"/>
      <c r="FNM5" s="530"/>
      <c r="FNN5" s="530"/>
      <c r="FNO5" s="530"/>
      <c r="FNP5" s="530"/>
      <c r="FNQ5" s="530"/>
      <c r="FNR5" s="530"/>
      <c r="FNS5" s="530"/>
      <c r="FNT5" s="530"/>
      <c r="FNU5" s="530"/>
      <c r="FNV5" s="530"/>
      <c r="FNW5" s="530"/>
      <c r="FNX5" s="530"/>
      <c r="FNY5" s="530"/>
      <c r="FNZ5" s="530"/>
      <c r="FOA5" s="530"/>
      <c r="FOB5" s="530"/>
      <c r="FOC5" s="530"/>
      <c r="FOD5" s="530"/>
      <c r="FOE5" s="530"/>
      <c r="FOF5" s="530"/>
      <c r="FOG5" s="530"/>
      <c r="FOH5" s="530"/>
      <c r="FOI5" s="530"/>
      <c r="FOJ5" s="530"/>
      <c r="FOK5" s="530"/>
      <c r="FOL5" s="530"/>
      <c r="FOM5" s="530"/>
      <c r="FON5" s="530"/>
      <c r="FOO5" s="530"/>
      <c r="FOP5" s="530"/>
      <c r="FOQ5" s="530"/>
      <c r="FOR5" s="530"/>
      <c r="FOS5" s="530"/>
      <c r="FOT5" s="530"/>
      <c r="FOU5" s="530"/>
      <c r="FOV5" s="530"/>
      <c r="FOW5" s="530"/>
      <c r="FOX5" s="530"/>
      <c r="FOY5" s="530"/>
      <c r="FOZ5" s="530"/>
      <c r="FPA5" s="530"/>
      <c r="FPB5" s="530"/>
      <c r="FPC5" s="530"/>
      <c r="FPD5" s="530"/>
      <c r="FPE5" s="530"/>
      <c r="FPF5" s="530"/>
      <c r="FPG5" s="530"/>
      <c r="FPH5" s="530"/>
      <c r="FPI5" s="530"/>
      <c r="FPJ5" s="530"/>
      <c r="FPK5" s="530"/>
      <c r="FPL5" s="530"/>
      <c r="FPM5" s="530"/>
      <c r="FPN5" s="530"/>
      <c r="FPO5" s="530"/>
      <c r="FPP5" s="530"/>
      <c r="FPQ5" s="530"/>
      <c r="FPR5" s="530"/>
      <c r="FPS5" s="530"/>
      <c r="FPT5" s="530"/>
      <c r="FPU5" s="530"/>
      <c r="FPV5" s="530"/>
      <c r="FPW5" s="530"/>
      <c r="FPX5" s="530"/>
      <c r="FPY5" s="530"/>
      <c r="FPZ5" s="530"/>
      <c r="FQA5" s="530"/>
      <c r="FQB5" s="530"/>
      <c r="FQC5" s="530"/>
      <c r="FQD5" s="530"/>
      <c r="FQE5" s="530"/>
      <c r="FQF5" s="530"/>
      <c r="FQG5" s="530"/>
      <c r="FQH5" s="530"/>
      <c r="FQI5" s="530"/>
      <c r="FQJ5" s="530"/>
      <c r="FQK5" s="530"/>
      <c r="FQL5" s="530"/>
      <c r="FQM5" s="530"/>
      <c r="FQN5" s="530"/>
      <c r="FQO5" s="530"/>
      <c r="FQP5" s="530"/>
      <c r="FQQ5" s="530"/>
      <c r="FQR5" s="530"/>
      <c r="FQS5" s="530"/>
      <c r="FQT5" s="530"/>
      <c r="FQU5" s="530"/>
      <c r="FQV5" s="530"/>
      <c r="FQW5" s="530"/>
      <c r="FQX5" s="530"/>
      <c r="FQY5" s="530"/>
      <c r="FQZ5" s="530"/>
      <c r="FRA5" s="530"/>
      <c r="FRB5" s="530"/>
      <c r="FRC5" s="530"/>
      <c r="FRD5" s="530"/>
      <c r="FRE5" s="530"/>
      <c r="FRF5" s="530"/>
      <c r="FRG5" s="530"/>
      <c r="FRH5" s="530"/>
      <c r="FRI5" s="530"/>
      <c r="FRJ5" s="530"/>
      <c r="FRK5" s="530"/>
      <c r="FRL5" s="530"/>
      <c r="FRM5" s="530"/>
      <c r="FRN5" s="530"/>
      <c r="FRO5" s="530"/>
      <c r="FRP5" s="530"/>
      <c r="FRQ5" s="530"/>
      <c r="FRR5" s="530"/>
      <c r="FRS5" s="530"/>
      <c r="FRT5" s="530"/>
      <c r="FRU5" s="530"/>
      <c r="FRV5" s="530"/>
      <c r="FRW5" s="530"/>
      <c r="FRX5" s="530"/>
      <c r="FRY5" s="530"/>
      <c r="FRZ5" s="530"/>
      <c r="FSA5" s="530"/>
      <c r="FSB5" s="530"/>
      <c r="FSC5" s="530"/>
      <c r="FSD5" s="530"/>
      <c r="FSE5" s="530"/>
      <c r="FSF5" s="530"/>
      <c r="FSG5" s="530"/>
      <c r="FSH5" s="530"/>
      <c r="FSI5" s="530"/>
      <c r="FSJ5" s="530"/>
      <c r="FSK5" s="530"/>
      <c r="FSL5" s="530"/>
      <c r="FSM5" s="530"/>
      <c r="FSN5" s="530"/>
      <c r="FSO5" s="530"/>
      <c r="FSP5" s="530"/>
      <c r="FSQ5" s="530"/>
      <c r="FSR5" s="530"/>
      <c r="FSS5" s="530"/>
      <c r="FST5" s="530"/>
      <c r="FSU5" s="530"/>
      <c r="FSV5" s="530"/>
      <c r="FSW5" s="530"/>
      <c r="FSX5" s="530"/>
      <c r="FSY5" s="530"/>
      <c r="FSZ5" s="530"/>
      <c r="FTA5" s="530"/>
      <c r="FTB5" s="530"/>
      <c r="FTC5" s="530"/>
      <c r="FTD5" s="530"/>
      <c r="FTE5" s="530"/>
      <c r="FTF5" s="530"/>
      <c r="FTG5" s="530"/>
      <c r="FTH5" s="530"/>
      <c r="FTI5" s="530"/>
      <c r="FTJ5" s="530"/>
      <c r="FTK5" s="530"/>
      <c r="FTL5" s="530"/>
      <c r="FTM5" s="530"/>
      <c r="FTN5" s="530"/>
      <c r="FTO5" s="530"/>
      <c r="FTP5" s="530"/>
      <c r="FTQ5" s="530"/>
      <c r="FTR5" s="530"/>
      <c r="FTS5" s="530"/>
      <c r="FTT5" s="530"/>
      <c r="FTU5" s="530"/>
      <c r="FTV5" s="530"/>
      <c r="FTW5" s="530"/>
      <c r="FTX5" s="530"/>
      <c r="FTY5" s="530"/>
      <c r="FTZ5" s="530"/>
      <c r="FUA5" s="530"/>
      <c r="FUB5" s="530"/>
      <c r="FUC5" s="530"/>
      <c r="FUD5" s="530"/>
      <c r="FUE5" s="530"/>
      <c r="FUF5" s="530"/>
      <c r="FUG5" s="530"/>
      <c r="FUH5" s="530"/>
      <c r="FUI5" s="530"/>
      <c r="FUJ5" s="530"/>
      <c r="FUK5" s="530"/>
      <c r="FUL5" s="530"/>
      <c r="FUM5" s="530"/>
      <c r="FUN5" s="530"/>
      <c r="FUO5" s="530"/>
      <c r="FUP5" s="530"/>
      <c r="FUQ5" s="530"/>
      <c r="FUR5" s="530"/>
      <c r="FUS5" s="530"/>
      <c r="FUT5" s="530"/>
      <c r="FUU5" s="530"/>
      <c r="FUV5" s="530"/>
      <c r="FUW5" s="530"/>
      <c r="FUX5" s="530"/>
      <c r="FUY5" s="530"/>
      <c r="FUZ5" s="530"/>
      <c r="FVA5" s="530"/>
      <c r="FVB5" s="530"/>
      <c r="FVC5" s="530"/>
      <c r="FVD5" s="530"/>
      <c r="FVE5" s="530"/>
      <c r="FVF5" s="530"/>
      <c r="FVG5" s="530"/>
      <c r="FVH5" s="530"/>
      <c r="FVI5" s="530"/>
      <c r="FVJ5" s="530"/>
      <c r="FVK5" s="530"/>
      <c r="FVL5" s="530"/>
      <c r="FVM5" s="530"/>
      <c r="FVN5" s="530"/>
      <c r="FVO5" s="530"/>
      <c r="FVP5" s="530"/>
      <c r="FVQ5" s="530"/>
      <c r="FVR5" s="530"/>
      <c r="FVS5" s="530"/>
      <c r="FVT5" s="530"/>
      <c r="FVU5" s="530"/>
      <c r="FVV5" s="530"/>
      <c r="FVW5" s="530"/>
      <c r="FVX5" s="530"/>
      <c r="FVY5" s="530"/>
      <c r="FVZ5" s="530"/>
      <c r="FWA5" s="530"/>
      <c r="FWB5" s="530"/>
      <c r="FWC5" s="530"/>
      <c r="FWD5" s="530"/>
      <c r="FWE5" s="530"/>
      <c r="FWF5" s="530"/>
      <c r="FWG5" s="530"/>
      <c r="FWH5" s="530"/>
      <c r="FWI5" s="530"/>
      <c r="FWJ5" s="530"/>
      <c r="FWK5" s="530"/>
      <c r="FWL5" s="530"/>
      <c r="FWM5" s="530"/>
      <c r="FWN5" s="530"/>
      <c r="FWO5" s="530"/>
      <c r="FWP5" s="530"/>
      <c r="FWQ5" s="530"/>
      <c r="FWR5" s="530"/>
      <c r="FWS5" s="530"/>
      <c r="FWT5" s="530"/>
      <c r="FWU5" s="530"/>
      <c r="FWV5" s="530"/>
      <c r="FWW5" s="530"/>
      <c r="FWX5" s="530"/>
      <c r="FWY5" s="530"/>
      <c r="FWZ5" s="530"/>
      <c r="FXA5" s="530"/>
      <c r="FXB5" s="530"/>
      <c r="FXC5" s="530"/>
      <c r="FXD5" s="530"/>
      <c r="FXE5" s="530"/>
      <c r="FXF5" s="530"/>
      <c r="FXG5" s="530"/>
      <c r="FXH5" s="530"/>
      <c r="FXI5" s="530"/>
      <c r="FXJ5" s="530"/>
      <c r="FXK5" s="530"/>
      <c r="FXL5" s="530"/>
      <c r="FXM5" s="530"/>
      <c r="FXN5" s="530"/>
      <c r="FXO5" s="530"/>
      <c r="FXP5" s="530"/>
      <c r="FXQ5" s="530"/>
      <c r="FXR5" s="530"/>
      <c r="FXS5" s="530"/>
      <c r="FXT5" s="530"/>
      <c r="FXU5" s="530"/>
      <c r="FXV5" s="530"/>
      <c r="FXW5" s="530"/>
      <c r="FXX5" s="530"/>
      <c r="FXY5" s="530"/>
      <c r="FXZ5" s="530"/>
      <c r="FYA5" s="530"/>
      <c r="FYB5" s="530"/>
      <c r="FYC5" s="530"/>
      <c r="FYD5" s="530"/>
      <c r="FYE5" s="530"/>
      <c r="FYF5" s="530"/>
      <c r="FYG5" s="530"/>
      <c r="FYH5" s="530"/>
      <c r="FYI5" s="530"/>
      <c r="FYJ5" s="530"/>
      <c r="FYK5" s="530"/>
      <c r="FYL5" s="530"/>
      <c r="FYM5" s="530"/>
      <c r="FYN5" s="530"/>
      <c r="FYO5" s="530"/>
      <c r="FYP5" s="530"/>
      <c r="FYQ5" s="530"/>
      <c r="FYR5" s="530"/>
      <c r="FYS5" s="530"/>
      <c r="FYT5" s="530"/>
      <c r="FYU5" s="530"/>
      <c r="FYV5" s="530"/>
      <c r="FYW5" s="530"/>
      <c r="FYX5" s="530"/>
      <c r="FYY5" s="530"/>
      <c r="FYZ5" s="530"/>
      <c r="FZA5" s="530"/>
      <c r="FZB5" s="530"/>
      <c r="FZC5" s="530"/>
      <c r="FZD5" s="530"/>
      <c r="FZE5" s="530"/>
      <c r="FZF5" s="530"/>
      <c r="FZG5" s="530"/>
      <c r="FZH5" s="530"/>
      <c r="FZI5" s="530"/>
      <c r="FZJ5" s="530"/>
      <c r="FZK5" s="530"/>
      <c r="FZL5" s="530"/>
      <c r="FZM5" s="530"/>
      <c r="FZN5" s="530"/>
      <c r="FZO5" s="530"/>
      <c r="FZP5" s="530"/>
      <c r="FZQ5" s="530"/>
      <c r="FZR5" s="530"/>
      <c r="FZS5" s="530"/>
      <c r="FZT5" s="530"/>
      <c r="FZU5" s="530"/>
      <c r="FZV5" s="530"/>
      <c r="FZW5" s="530"/>
      <c r="FZX5" s="530"/>
      <c r="FZY5" s="530"/>
      <c r="FZZ5" s="530"/>
      <c r="GAA5" s="530"/>
      <c r="GAB5" s="530"/>
      <c r="GAC5" s="530"/>
      <c r="GAD5" s="530"/>
      <c r="GAE5" s="530"/>
      <c r="GAF5" s="530"/>
      <c r="GAG5" s="530"/>
      <c r="GAH5" s="530"/>
      <c r="GAI5" s="530"/>
      <c r="GAJ5" s="530"/>
      <c r="GAK5" s="530"/>
      <c r="GAL5" s="530"/>
      <c r="GAM5" s="530"/>
      <c r="GAN5" s="530"/>
      <c r="GAO5" s="530"/>
      <c r="GAP5" s="530"/>
      <c r="GAQ5" s="530"/>
      <c r="GAR5" s="530"/>
      <c r="GAS5" s="530"/>
      <c r="GAT5" s="530"/>
      <c r="GAU5" s="530"/>
      <c r="GAV5" s="530"/>
      <c r="GAW5" s="530"/>
      <c r="GAX5" s="530"/>
      <c r="GAY5" s="530"/>
      <c r="GAZ5" s="530"/>
      <c r="GBA5" s="530"/>
      <c r="GBB5" s="530"/>
      <c r="GBC5" s="530"/>
      <c r="GBD5" s="530"/>
      <c r="GBE5" s="530"/>
      <c r="GBF5" s="530"/>
      <c r="GBG5" s="530"/>
      <c r="GBH5" s="530"/>
      <c r="GBI5" s="530"/>
      <c r="GBJ5" s="530"/>
      <c r="GBK5" s="530"/>
      <c r="GBL5" s="530"/>
      <c r="GBM5" s="530"/>
      <c r="GBN5" s="530"/>
      <c r="GBO5" s="530"/>
      <c r="GBP5" s="530"/>
      <c r="GBQ5" s="530"/>
      <c r="GBR5" s="530"/>
      <c r="GBS5" s="530"/>
      <c r="GBT5" s="530"/>
      <c r="GBU5" s="530"/>
      <c r="GBV5" s="530"/>
      <c r="GBW5" s="530"/>
      <c r="GBX5" s="530"/>
      <c r="GBY5" s="530"/>
      <c r="GBZ5" s="530"/>
      <c r="GCA5" s="530"/>
      <c r="GCB5" s="530"/>
      <c r="GCC5" s="530"/>
      <c r="GCD5" s="530"/>
      <c r="GCE5" s="530"/>
      <c r="GCF5" s="530"/>
      <c r="GCG5" s="530"/>
      <c r="GCH5" s="530"/>
      <c r="GCI5" s="530"/>
      <c r="GCJ5" s="530"/>
      <c r="GCK5" s="530"/>
      <c r="GCL5" s="530"/>
      <c r="GCM5" s="530"/>
      <c r="GCN5" s="530"/>
      <c r="GCO5" s="530"/>
      <c r="GCP5" s="530"/>
      <c r="GCQ5" s="530"/>
      <c r="GCR5" s="530"/>
      <c r="GCS5" s="530"/>
      <c r="GCT5" s="530"/>
      <c r="GCU5" s="530"/>
      <c r="GCV5" s="530"/>
      <c r="GCW5" s="530"/>
      <c r="GCX5" s="530"/>
      <c r="GCY5" s="530"/>
      <c r="GCZ5" s="530"/>
      <c r="GDA5" s="530"/>
      <c r="GDB5" s="530"/>
      <c r="GDC5" s="530"/>
      <c r="GDD5" s="530"/>
      <c r="GDE5" s="530"/>
      <c r="GDF5" s="530"/>
      <c r="GDG5" s="530"/>
      <c r="GDH5" s="530"/>
      <c r="GDI5" s="530"/>
      <c r="GDJ5" s="530"/>
      <c r="GDK5" s="530"/>
      <c r="GDL5" s="530"/>
      <c r="GDM5" s="530"/>
      <c r="GDN5" s="530"/>
      <c r="GDO5" s="530"/>
      <c r="GDP5" s="530"/>
      <c r="GDQ5" s="530"/>
      <c r="GDR5" s="530"/>
      <c r="GDS5" s="530"/>
      <c r="GDT5" s="530"/>
      <c r="GDU5" s="530"/>
      <c r="GDV5" s="530"/>
      <c r="GDW5" s="530"/>
      <c r="GDX5" s="530"/>
      <c r="GDY5" s="530"/>
      <c r="GDZ5" s="530"/>
      <c r="GEA5" s="530"/>
      <c r="GEB5" s="530"/>
      <c r="GEC5" s="530"/>
      <c r="GED5" s="530"/>
      <c r="GEE5" s="530"/>
      <c r="GEF5" s="530"/>
      <c r="GEG5" s="530"/>
      <c r="GEH5" s="530"/>
      <c r="GEI5" s="530"/>
      <c r="GEJ5" s="530"/>
      <c r="GEK5" s="530"/>
      <c r="GEL5" s="530"/>
      <c r="GEM5" s="530"/>
      <c r="GEN5" s="530"/>
      <c r="GEO5" s="530"/>
      <c r="GEP5" s="530"/>
      <c r="GEQ5" s="530"/>
      <c r="GER5" s="530"/>
      <c r="GES5" s="530"/>
      <c r="GET5" s="530"/>
      <c r="GEU5" s="530"/>
      <c r="GEV5" s="530"/>
      <c r="GEW5" s="530"/>
      <c r="GEX5" s="530"/>
      <c r="GEY5" s="530"/>
      <c r="GEZ5" s="530"/>
      <c r="GFA5" s="530"/>
      <c r="GFB5" s="530"/>
      <c r="GFC5" s="530"/>
      <c r="GFD5" s="530"/>
      <c r="GFE5" s="530"/>
      <c r="GFF5" s="530"/>
      <c r="GFG5" s="530"/>
      <c r="GFH5" s="530"/>
      <c r="GFI5" s="530"/>
      <c r="GFJ5" s="530"/>
      <c r="GFK5" s="530"/>
      <c r="GFL5" s="530"/>
      <c r="GFM5" s="530"/>
      <c r="GFN5" s="530"/>
      <c r="GFO5" s="530"/>
      <c r="GFP5" s="530"/>
      <c r="GFQ5" s="530"/>
      <c r="GFR5" s="530"/>
      <c r="GFS5" s="530"/>
      <c r="GFT5" s="530"/>
      <c r="GFU5" s="530"/>
      <c r="GFV5" s="530"/>
      <c r="GFW5" s="530"/>
      <c r="GFX5" s="530"/>
      <c r="GFY5" s="530"/>
      <c r="GFZ5" s="530"/>
      <c r="GGA5" s="530"/>
      <c r="GGB5" s="530"/>
      <c r="GGC5" s="530"/>
      <c r="GGD5" s="530"/>
      <c r="GGE5" s="530"/>
      <c r="GGF5" s="530"/>
      <c r="GGG5" s="530"/>
      <c r="GGH5" s="530"/>
      <c r="GGI5" s="530"/>
      <c r="GGJ5" s="530"/>
      <c r="GGK5" s="530"/>
      <c r="GGL5" s="530"/>
      <c r="GGM5" s="530"/>
      <c r="GGN5" s="530"/>
      <c r="GGO5" s="530"/>
      <c r="GGP5" s="530"/>
      <c r="GGQ5" s="530"/>
      <c r="GGR5" s="530"/>
      <c r="GGS5" s="530"/>
      <c r="GGT5" s="530"/>
      <c r="GGU5" s="530"/>
      <c r="GGV5" s="530"/>
      <c r="GGW5" s="530"/>
      <c r="GGX5" s="530"/>
      <c r="GGY5" s="530"/>
      <c r="GGZ5" s="530"/>
      <c r="GHA5" s="530"/>
      <c r="GHB5" s="530"/>
      <c r="GHC5" s="530"/>
      <c r="GHD5" s="530"/>
      <c r="GHE5" s="530"/>
      <c r="GHF5" s="530"/>
      <c r="GHG5" s="530"/>
      <c r="GHH5" s="530"/>
      <c r="GHI5" s="530"/>
      <c r="GHJ5" s="530"/>
      <c r="GHK5" s="530"/>
      <c r="GHL5" s="530"/>
      <c r="GHM5" s="530"/>
      <c r="GHN5" s="530"/>
      <c r="GHO5" s="530"/>
      <c r="GHP5" s="530"/>
      <c r="GHQ5" s="530"/>
      <c r="GHR5" s="530"/>
      <c r="GHS5" s="530"/>
      <c r="GHT5" s="530"/>
      <c r="GHU5" s="530"/>
      <c r="GHV5" s="530"/>
      <c r="GHW5" s="530"/>
      <c r="GHX5" s="530"/>
      <c r="GHY5" s="530"/>
      <c r="GHZ5" s="530"/>
      <c r="GIA5" s="530"/>
      <c r="GIB5" s="530"/>
      <c r="GIC5" s="530"/>
      <c r="GID5" s="530"/>
      <c r="GIE5" s="530"/>
      <c r="GIF5" s="530"/>
      <c r="GIG5" s="530"/>
      <c r="GIH5" s="530"/>
      <c r="GII5" s="530"/>
      <c r="GIJ5" s="530"/>
      <c r="GIK5" s="530"/>
      <c r="GIL5" s="530"/>
      <c r="GIM5" s="530"/>
      <c r="GIN5" s="530"/>
      <c r="GIO5" s="530"/>
      <c r="GIP5" s="530"/>
      <c r="GIQ5" s="530"/>
      <c r="GIR5" s="530"/>
      <c r="GIS5" s="530"/>
      <c r="GIT5" s="530"/>
      <c r="GIU5" s="530"/>
      <c r="GIV5" s="530"/>
      <c r="GIW5" s="530"/>
      <c r="GIX5" s="530"/>
      <c r="GIY5" s="530"/>
      <c r="GIZ5" s="530"/>
      <c r="GJA5" s="530"/>
      <c r="GJB5" s="530"/>
      <c r="GJC5" s="530"/>
      <c r="GJD5" s="530"/>
      <c r="GJE5" s="530"/>
      <c r="GJF5" s="530"/>
      <c r="GJG5" s="530"/>
      <c r="GJH5" s="530"/>
      <c r="GJI5" s="530"/>
      <c r="GJJ5" s="530"/>
      <c r="GJK5" s="530"/>
      <c r="GJL5" s="530"/>
      <c r="GJM5" s="530"/>
      <c r="GJN5" s="530"/>
      <c r="GJO5" s="530"/>
      <c r="GJP5" s="530"/>
      <c r="GJQ5" s="530"/>
      <c r="GJR5" s="530"/>
      <c r="GJS5" s="530"/>
      <c r="GJT5" s="530"/>
      <c r="GJU5" s="530"/>
      <c r="GJV5" s="530"/>
      <c r="GJW5" s="530"/>
      <c r="GJX5" s="530"/>
      <c r="GJY5" s="530"/>
      <c r="GJZ5" s="530"/>
      <c r="GKA5" s="530"/>
      <c r="GKB5" s="530"/>
      <c r="GKC5" s="530"/>
      <c r="GKD5" s="530"/>
      <c r="GKE5" s="530"/>
      <c r="GKF5" s="530"/>
      <c r="GKG5" s="530"/>
      <c r="GKH5" s="530"/>
      <c r="GKI5" s="530"/>
      <c r="GKJ5" s="530"/>
      <c r="GKK5" s="530"/>
      <c r="GKL5" s="530"/>
      <c r="GKM5" s="530"/>
      <c r="GKN5" s="530"/>
      <c r="GKO5" s="530"/>
      <c r="GKP5" s="530"/>
      <c r="GKQ5" s="530"/>
      <c r="GKR5" s="530"/>
      <c r="GKS5" s="530"/>
      <c r="GKT5" s="530"/>
      <c r="GKU5" s="530"/>
      <c r="GKV5" s="530"/>
      <c r="GKW5" s="530"/>
      <c r="GKX5" s="530"/>
      <c r="GKY5" s="530"/>
      <c r="GKZ5" s="530"/>
      <c r="GLA5" s="530"/>
      <c r="GLB5" s="530"/>
      <c r="GLC5" s="530"/>
      <c r="GLD5" s="530"/>
      <c r="GLE5" s="530"/>
      <c r="GLF5" s="530"/>
      <c r="GLG5" s="530"/>
      <c r="GLH5" s="530"/>
      <c r="GLI5" s="530"/>
      <c r="GLJ5" s="530"/>
      <c r="GLK5" s="530"/>
      <c r="GLL5" s="530"/>
      <c r="GLM5" s="530"/>
      <c r="GLN5" s="530"/>
      <c r="GLO5" s="530"/>
      <c r="GLP5" s="530"/>
      <c r="GLQ5" s="530"/>
      <c r="GLR5" s="530"/>
      <c r="GLS5" s="530"/>
      <c r="GLT5" s="530"/>
      <c r="GLU5" s="530"/>
      <c r="GLV5" s="530"/>
      <c r="GLW5" s="530"/>
      <c r="GLX5" s="530"/>
      <c r="GLY5" s="530"/>
      <c r="GLZ5" s="530"/>
      <c r="GMA5" s="530"/>
      <c r="GMB5" s="530"/>
      <c r="GMC5" s="530"/>
      <c r="GMD5" s="530"/>
      <c r="GME5" s="530"/>
      <c r="GMF5" s="530"/>
      <c r="GMG5" s="530"/>
      <c r="GMH5" s="530"/>
      <c r="GMI5" s="530"/>
      <c r="GMJ5" s="530"/>
      <c r="GMK5" s="530"/>
      <c r="GML5" s="530"/>
      <c r="GMM5" s="530"/>
      <c r="GMN5" s="530"/>
      <c r="GMO5" s="530"/>
      <c r="GMP5" s="530"/>
      <c r="GMQ5" s="530"/>
      <c r="GMR5" s="530"/>
      <c r="GMS5" s="530"/>
      <c r="GMT5" s="530"/>
      <c r="GMU5" s="530"/>
      <c r="GMV5" s="530"/>
      <c r="GMW5" s="530"/>
      <c r="GMX5" s="530"/>
      <c r="GMY5" s="530"/>
      <c r="GMZ5" s="530"/>
      <c r="GNA5" s="530"/>
      <c r="GNB5" s="530"/>
      <c r="GNC5" s="530"/>
      <c r="GND5" s="530"/>
      <c r="GNE5" s="530"/>
      <c r="GNF5" s="530"/>
      <c r="GNG5" s="530"/>
      <c r="GNH5" s="530"/>
      <c r="GNI5" s="530"/>
      <c r="GNJ5" s="530"/>
      <c r="GNK5" s="530"/>
      <c r="GNL5" s="530"/>
      <c r="GNM5" s="530"/>
      <c r="GNN5" s="530"/>
      <c r="GNO5" s="530"/>
      <c r="GNP5" s="530"/>
      <c r="GNQ5" s="530"/>
      <c r="GNR5" s="530"/>
      <c r="GNS5" s="530"/>
      <c r="GNT5" s="530"/>
      <c r="GNU5" s="530"/>
      <c r="GNV5" s="530"/>
      <c r="GNW5" s="530"/>
      <c r="GNX5" s="530"/>
      <c r="GNY5" s="530"/>
      <c r="GNZ5" s="530"/>
      <c r="GOA5" s="530"/>
      <c r="GOB5" s="530"/>
      <c r="GOC5" s="530"/>
      <c r="GOD5" s="530"/>
      <c r="GOE5" s="530"/>
      <c r="GOF5" s="530"/>
      <c r="GOG5" s="530"/>
      <c r="GOH5" s="530"/>
      <c r="GOI5" s="530"/>
      <c r="GOJ5" s="530"/>
      <c r="GOK5" s="530"/>
      <c r="GOL5" s="530"/>
      <c r="GOM5" s="530"/>
      <c r="GON5" s="530"/>
      <c r="GOO5" s="530"/>
      <c r="GOP5" s="530"/>
      <c r="GOQ5" s="530"/>
      <c r="GOR5" s="530"/>
      <c r="GOS5" s="530"/>
      <c r="GOT5" s="530"/>
      <c r="GOU5" s="530"/>
      <c r="GOV5" s="530"/>
      <c r="GOW5" s="530"/>
      <c r="GOX5" s="530"/>
      <c r="GOY5" s="530"/>
      <c r="GOZ5" s="530"/>
      <c r="GPA5" s="530"/>
      <c r="GPB5" s="530"/>
      <c r="GPC5" s="530"/>
      <c r="GPD5" s="530"/>
      <c r="GPE5" s="530"/>
      <c r="GPF5" s="530"/>
      <c r="GPG5" s="530"/>
      <c r="GPH5" s="530"/>
      <c r="GPI5" s="530"/>
      <c r="GPJ5" s="530"/>
      <c r="GPK5" s="530"/>
      <c r="GPL5" s="530"/>
      <c r="GPM5" s="530"/>
      <c r="GPN5" s="530"/>
      <c r="GPO5" s="530"/>
      <c r="GPP5" s="530"/>
      <c r="GPQ5" s="530"/>
      <c r="GPR5" s="530"/>
      <c r="GPS5" s="530"/>
      <c r="GPT5" s="530"/>
      <c r="GPU5" s="530"/>
      <c r="GPV5" s="530"/>
      <c r="GPW5" s="530"/>
      <c r="GPX5" s="530"/>
      <c r="GPY5" s="530"/>
      <c r="GPZ5" s="530"/>
      <c r="GQA5" s="530"/>
      <c r="GQB5" s="530"/>
      <c r="GQC5" s="530"/>
      <c r="GQD5" s="530"/>
      <c r="GQE5" s="530"/>
      <c r="GQF5" s="530"/>
      <c r="GQG5" s="530"/>
      <c r="GQH5" s="530"/>
      <c r="GQI5" s="530"/>
      <c r="GQJ5" s="530"/>
      <c r="GQK5" s="530"/>
      <c r="GQL5" s="530"/>
      <c r="GQM5" s="530"/>
      <c r="GQN5" s="530"/>
      <c r="GQO5" s="530"/>
      <c r="GQP5" s="530"/>
      <c r="GQQ5" s="530"/>
      <c r="GQR5" s="530"/>
      <c r="GQS5" s="530"/>
      <c r="GQT5" s="530"/>
      <c r="GQU5" s="530"/>
      <c r="GQV5" s="530"/>
      <c r="GQW5" s="530"/>
      <c r="GQX5" s="530"/>
      <c r="GQY5" s="530"/>
      <c r="GQZ5" s="530"/>
      <c r="GRA5" s="530"/>
      <c r="GRB5" s="530"/>
      <c r="GRC5" s="530"/>
      <c r="GRD5" s="530"/>
      <c r="GRE5" s="530"/>
      <c r="GRF5" s="530"/>
      <c r="GRG5" s="530"/>
      <c r="GRH5" s="530"/>
      <c r="GRI5" s="530"/>
      <c r="GRJ5" s="530"/>
      <c r="GRK5" s="530"/>
      <c r="GRL5" s="530"/>
      <c r="GRM5" s="530"/>
      <c r="GRN5" s="530"/>
      <c r="GRO5" s="530"/>
      <c r="GRP5" s="530"/>
      <c r="GRQ5" s="530"/>
      <c r="GRR5" s="530"/>
      <c r="GRS5" s="530"/>
      <c r="GRT5" s="530"/>
      <c r="GRU5" s="530"/>
      <c r="GRV5" s="530"/>
      <c r="GRW5" s="530"/>
      <c r="GRX5" s="530"/>
      <c r="GRY5" s="530"/>
      <c r="GRZ5" s="530"/>
      <c r="GSA5" s="530"/>
      <c r="GSB5" s="530"/>
      <c r="GSC5" s="530"/>
      <c r="GSD5" s="530"/>
      <c r="GSE5" s="530"/>
      <c r="GSF5" s="530"/>
      <c r="GSG5" s="530"/>
      <c r="GSH5" s="530"/>
      <c r="GSI5" s="530"/>
      <c r="GSJ5" s="530"/>
      <c r="GSK5" s="530"/>
      <c r="GSL5" s="530"/>
      <c r="GSM5" s="530"/>
      <c r="GSN5" s="530"/>
      <c r="GSO5" s="530"/>
      <c r="GSP5" s="530"/>
      <c r="GSQ5" s="530"/>
      <c r="GSR5" s="530"/>
      <c r="GSS5" s="530"/>
      <c r="GST5" s="530"/>
      <c r="GSU5" s="530"/>
      <c r="GSV5" s="530"/>
      <c r="GSW5" s="530"/>
      <c r="GSX5" s="530"/>
      <c r="GSY5" s="530"/>
      <c r="GSZ5" s="530"/>
      <c r="GTA5" s="530"/>
      <c r="GTB5" s="530"/>
      <c r="GTC5" s="530"/>
      <c r="GTD5" s="530"/>
      <c r="GTE5" s="530"/>
      <c r="GTF5" s="530"/>
      <c r="GTG5" s="530"/>
      <c r="GTH5" s="530"/>
      <c r="GTI5" s="530"/>
      <c r="GTJ5" s="530"/>
      <c r="GTK5" s="530"/>
      <c r="GTL5" s="530"/>
      <c r="GTM5" s="530"/>
      <c r="GTN5" s="530"/>
      <c r="GTO5" s="530"/>
      <c r="GTP5" s="530"/>
      <c r="GTQ5" s="530"/>
      <c r="GTR5" s="530"/>
      <c r="GTS5" s="530"/>
      <c r="GTT5" s="530"/>
      <c r="GTU5" s="530"/>
      <c r="GTV5" s="530"/>
      <c r="GTW5" s="530"/>
      <c r="GTX5" s="530"/>
      <c r="GTY5" s="530"/>
      <c r="GTZ5" s="530"/>
      <c r="GUA5" s="530"/>
      <c r="GUB5" s="530"/>
      <c r="GUC5" s="530"/>
      <c r="GUD5" s="530"/>
      <c r="GUE5" s="530"/>
      <c r="GUF5" s="530"/>
      <c r="GUG5" s="530"/>
      <c r="GUH5" s="530"/>
      <c r="GUI5" s="530"/>
      <c r="GUJ5" s="530"/>
      <c r="GUK5" s="530"/>
      <c r="GUL5" s="530"/>
      <c r="GUM5" s="530"/>
      <c r="GUN5" s="530"/>
      <c r="GUO5" s="530"/>
      <c r="GUP5" s="530"/>
      <c r="GUQ5" s="530"/>
      <c r="GUR5" s="530"/>
      <c r="GUS5" s="530"/>
      <c r="GUT5" s="530"/>
      <c r="GUU5" s="530"/>
      <c r="GUV5" s="530"/>
      <c r="GUW5" s="530"/>
      <c r="GUX5" s="530"/>
      <c r="GUY5" s="530"/>
      <c r="GUZ5" s="530"/>
      <c r="GVA5" s="530"/>
      <c r="GVB5" s="530"/>
      <c r="GVC5" s="530"/>
      <c r="GVD5" s="530"/>
      <c r="GVE5" s="530"/>
      <c r="GVF5" s="530"/>
      <c r="GVG5" s="530"/>
      <c r="GVH5" s="530"/>
      <c r="GVI5" s="530"/>
      <c r="GVJ5" s="530"/>
      <c r="GVK5" s="530"/>
      <c r="GVL5" s="530"/>
      <c r="GVM5" s="530"/>
      <c r="GVN5" s="530"/>
      <c r="GVO5" s="530"/>
      <c r="GVP5" s="530"/>
      <c r="GVQ5" s="530"/>
      <c r="GVR5" s="530"/>
      <c r="GVS5" s="530"/>
      <c r="GVT5" s="530"/>
      <c r="GVU5" s="530"/>
      <c r="GVV5" s="530"/>
      <c r="GVW5" s="530"/>
      <c r="GVX5" s="530"/>
      <c r="GVY5" s="530"/>
      <c r="GVZ5" s="530"/>
      <c r="GWA5" s="530"/>
      <c r="GWB5" s="530"/>
      <c r="GWC5" s="530"/>
      <c r="GWD5" s="530"/>
      <c r="GWE5" s="530"/>
      <c r="GWF5" s="530"/>
      <c r="GWG5" s="530"/>
      <c r="GWH5" s="530"/>
      <c r="GWI5" s="530"/>
      <c r="GWJ5" s="530"/>
      <c r="GWK5" s="530"/>
      <c r="GWL5" s="530"/>
      <c r="GWM5" s="530"/>
      <c r="GWN5" s="530"/>
      <c r="GWO5" s="530"/>
      <c r="GWP5" s="530"/>
      <c r="GWQ5" s="530"/>
      <c r="GWR5" s="530"/>
      <c r="GWS5" s="530"/>
      <c r="GWT5" s="530"/>
      <c r="GWU5" s="530"/>
      <c r="GWV5" s="530"/>
      <c r="GWW5" s="530"/>
      <c r="GWX5" s="530"/>
      <c r="GWY5" s="530"/>
      <c r="GWZ5" s="530"/>
      <c r="GXA5" s="530"/>
      <c r="GXB5" s="530"/>
      <c r="GXC5" s="530"/>
      <c r="GXD5" s="530"/>
      <c r="GXE5" s="530"/>
      <c r="GXF5" s="530"/>
      <c r="GXG5" s="530"/>
      <c r="GXH5" s="530"/>
      <c r="GXI5" s="530"/>
      <c r="GXJ5" s="530"/>
      <c r="GXK5" s="530"/>
      <c r="GXL5" s="530"/>
      <c r="GXM5" s="530"/>
      <c r="GXN5" s="530"/>
      <c r="GXO5" s="530"/>
      <c r="GXP5" s="530"/>
      <c r="GXQ5" s="530"/>
      <c r="GXR5" s="530"/>
      <c r="GXS5" s="530"/>
      <c r="GXT5" s="530"/>
      <c r="GXU5" s="530"/>
      <c r="GXV5" s="530"/>
      <c r="GXW5" s="530"/>
      <c r="GXX5" s="530"/>
      <c r="GXY5" s="530"/>
      <c r="GXZ5" s="530"/>
      <c r="GYA5" s="530"/>
      <c r="GYB5" s="530"/>
      <c r="GYC5" s="530"/>
      <c r="GYD5" s="530"/>
      <c r="GYE5" s="530"/>
      <c r="GYF5" s="530"/>
      <c r="GYG5" s="530"/>
      <c r="GYH5" s="530"/>
      <c r="GYI5" s="530"/>
      <c r="GYJ5" s="530"/>
      <c r="GYK5" s="530"/>
      <c r="GYL5" s="530"/>
      <c r="GYM5" s="530"/>
      <c r="GYN5" s="530"/>
      <c r="GYO5" s="530"/>
      <c r="GYP5" s="530"/>
      <c r="GYQ5" s="530"/>
      <c r="GYR5" s="530"/>
      <c r="GYS5" s="530"/>
      <c r="GYT5" s="530"/>
      <c r="GYU5" s="530"/>
      <c r="GYV5" s="530"/>
      <c r="GYW5" s="530"/>
      <c r="GYX5" s="530"/>
      <c r="GYY5" s="530"/>
      <c r="GYZ5" s="530"/>
      <c r="GZA5" s="530"/>
      <c r="GZB5" s="530"/>
      <c r="GZC5" s="530"/>
      <c r="GZD5" s="530"/>
      <c r="GZE5" s="530"/>
      <c r="GZF5" s="530"/>
      <c r="GZG5" s="530"/>
      <c r="GZH5" s="530"/>
      <c r="GZI5" s="530"/>
      <c r="GZJ5" s="530"/>
      <c r="GZK5" s="530"/>
      <c r="GZL5" s="530"/>
      <c r="GZM5" s="530"/>
      <c r="GZN5" s="530"/>
      <c r="GZO5" s="530"/>
      <c r="GZP5" s="530"/>
      <c r="GZQ5" s="530"/>
      <c r="GZR5" s="530"/>
      <c r="GZS5" s="530"/>
      <c r="GZT5" s="530"/>
      <c r="GZU5" s="530"/>
      <c r="GZV5" s="530"/>
      <c r="GZW5" s="530"/>
      <c r="GZX5" s="530"/>
      <c r="GZY5" s="530"/>
      <c r="GZZ5" s="530"/>
      <c r="HAA5" s="530"/>
      <c r="HAB5" s="530"/>
      <c r="HAC5" s="530"/>
      <c r="HAD5" s="530"/>
      <c r="HAE5" s="530"/>
      <c r="HAF5" s="530"/>
      <c r="HAG5" s="530"/>
      <c r="HAH5" s="530"/>
      <c r="HAI5" s="530"/>
      <c r="HAJ5" s="530"/>
      <c r="HAK5" s="530"/>
      <c r="HAL5" s="530"/>
      <c r="HAM5" s="530"/>
      <c r="HAN5" s="530"/>
      <c r="HAO5" s="530"/>
      <c r="HAP5" s="530"/>
      <c r="HAQ5" s="530"/>
      <c r="HAR5" s="530"/>
      <c r="HAS5" s="530"/>
      <c r="HAT5" s="530"/>
      <c r="HAU5" s="530"/>
      <c r="HAV5" s="530"/>
      <c r="HAW5" s="530"/>
      <c r="HAX5" s="530"/>
      <c r="HAY5" s="530"/>
      <c r="HAZ5" s="530"/>
      <c r="HBA5" s="530"/>
      <c r="HBB5" s="530"/>
      <c r="HBC5" s="530"/>
      <c r="HBD5" s="530"/>
      <c r="HBE5" s="530"/>
      <c r="HBF5" s="530"/>
      <c r="HBG5" s="530"/>
      <c r="HBH5" s="530"/>
      <c r="HBI5" s="530"/>
      <c r="HBJ5" s="530"/>
      <c r="HBK5" s="530"/>
      <c r="HBL5" s="530"/>
      <c r="HBM5" s="530"/>
      <c r="HBN5" s="530"/>
      <c r="HBO5" s="530"/>
      <c r="HBP5" s="530"/>
      <c r="HBQ5" s="530"/>
      <c r="HBR5" s="530"/>
      <c r="HBS5" s="530"/>
      <c r="HBT5" s="530"/>
      <c r="HBU5" s="530"/>
      <c r="HBV5" s="530"/>
      <c r="HBW5" s="530"/>
      <c r="HBX5" s="530"/>
      <c r="HBY5" s="530"/>
      <c r="HBZ5" s="530"/>
      <c r="HCA5" s="530"/>
      <c r="HCB5" s="530"/>
      <c r="HCC5" s="530"/>
      <c r="HCD5" s="530"/>
      <c r="HCE5" s="530"/>
      <c r="HCF5" s="530"/>
      <c r="HCG5" s="530"/>
      <c r="HCH5" s="530"/>
      <c r="HCI5" s="530"/>
      <c r="HCJ5" s="530"/>
      <c r="HCK5" s="530"/>
      <c r="HCL5" s="530"/>
      <c r="HCM5" s="530"/>
      <c r="HCN5" s="530"/>
      <c r="HCO5" s="530"/>
      <c r="HCP5" s="530"/>
      <c r="HCQ5" s="530"/>
      <c r="HCR5" s="530"/>
      <c r="HCS5" s="530"/>
      <c r="HCT5" s="530"/>
      <c r="HCU5" s="530"/>
      <c r="HCV5" s="530"/>
      <c r="HCW5" s="530"/>
      <c r="HCX5" s="530"/>
      <c r="HCY5" s="530"/>
      <c r="HCZ5" s="530"/>
      <c r="HDA5" s="530"/>
      <c r="HDB5" s="530"/>
      <c r="HDC5" s="530"/>
      <c r="HDD5" s="530"/>
      <c r="HDE5" s="530"/>
      <c r="HDF5" s="530"/>
      <c r="HDG5" s="530"/>
      <c r="HDH5" s="530"/>
      <c r="HDI5" s="530"/>
      <c r="HDJ5" s="530"/>
      <c r="HDK5" s="530"/>
      <c r="HDL5" s="530"/>
      <c r="HDM5" s="530"/>
      <c r="HDN5" s="530"/>
      <c r="HDO5" s="530"/>
      <c r="HDP5" s="530"/>
      <c r="HDQ5" s="530"/>
      <c r="HDR5" s="530"/>
      <c r="HDS5" s="530"/>
      <c r="HDT5" s="530"/>
      <c r="HDU5" s="530"/>
      <c r="HDV5" s="530"/>
      <c r="HDW5" s="530"/>
      <c r="HDX5" s="530"/>
      <c r="HDY5" s="530"/>
      <c r="HDZ5" s="530"/>
      <c r="HEA5" s="530"/>
      <c r="HEB5" s="530"/>
      <c r="HEC5" s="530"/>
      <c r="HED5" s="530"/>
      <c r="HEE5" s="530"/>
      <c r="HEF5" s="530"/>
      <c r="HEG5" s="530"/>
      <c r="HEH5" s="530"/>
      <c r="HEI5" s="530"/>
      <c r="HEJ5" s="530"/>
      <c r="HEK5" s="530"/>
      <c r="HEL5" s="530"/>
      <c r="HEM5" s="530"/>
      <c r="HEN5" s="530"/>
      <c r="HEO5" s="530"/>
      <c r="HEP5" s="530"/>
      <c r="HEQ5" s="530"/>
      <c r="HER5" s="530"/>
      <c r="HES5" s="530"/>
      <c r="HET5" s="530"/>
      <c r="HEU5" s="530"/>
      <c r="HEV5" s="530"/>
      <c r="HEW5" s="530"/>
      <c r="HEX5" s="530"/>
      <c r="HEY5" s="530"/>
      <c r="HEZ5" s="530"/>
      <c r="HFA5" s="530"/>
      <c r="HFB5" s="530"/>
      <c r="HFC5" s="530"/>
      <c r="HFD5" s="530"/>
      <c r="HFE5" s="530"/>
      <c r="HFF5" s="530"/>
      <c r="HFG5" s="530"/>
      <c r="HFH5" s="530"/>
      <c r="HFI5" s="530"/>
      <c r="HFJ5" s="530"/>
      <c r="HFK5" s="530"/>
      <c r="HFL5" s="530"/>
      <c r="HFM5" s="530"/>
      <c r="HFN5" s="530"/>
      <c r="HFO5" s="530"/>
      <c r="HFP5" s="530"/>
      <c r="HFQ5" s="530"/>
      <c r="HFR5" s="530"/>
      <c r="HFS5" s="530"/>
      <c r="HFT5" s="530"/>
      <c r="HFU5" s="530"/>
      <c r="HFV5" s="530"/>
      <c r="HFW5" s="530"/>
      <c r="HFX5" s="530"/>
      <c r="HFY5" s="530"/>
      <c r="HFZ5" s="530"/>
      <c r="HGA5" s="530"/>
      <c r="HGB5" s="530"/>
      <c r="HGC5" s="530"/>
      <c r="HGD5" s="530"/>
      <c r="HGE5" s="530"/>
      <c r="HGF5" s="530"/>
      <c r="HGG5" s="530"/>
      <c r="HGH5" s="530"/>
      <c r="HGI5" s="530"/>
      <c r="HGJ5" s="530"/>
      <c r="HGK5" s="530"/>
      <c r="HGL5" s="530"/>
      <c r="HGM5" s="530"/>
      <c r="HGN5" s="530"/>
      <c r="HGO5" s="530"/>
      <c r="HGP5" s="530"/>
      <c r="HGQ5" s="530"/>
      <c r="HGR5" s="530"/>
      <c r="HGS5" s="530"/>
      <c r="HGT5" s="530"/>
      <c r="HGU5" s="530"/>
      <c r="HGV5" s="530"/>
      <c r="HGW5" s="530"/>
      <c r="HGX5" s="530"/>
      <c r="HGY5" s="530"/>
      <c r="HGZ5" s="530"/>
      <c r="HHA5" s="530"/>
      <c r="HHB5" s="530"/>
      <c r="HHC5" s="530"/>
      <c r="HHD5" s="530"/>
      <c r="HHE5" s="530"/>
      <c r="HHF5" s="530"/>
      <c r="HHG5" s="530"/>
      <c r="HHH5" s="530"/>
      <c r="HHI5" s="530"/>
      <c r="HHJ5" s="530"/>
      <c r="HHK5" s="530"/>
      <c r="HHL5" s="530"/>
      <c r="HHM5" s="530"/>
      <c r="HHN5" s="530"/>
      <c r="HHO5" s="530"/>
      <c r="HHP5" s="530"/>
      <c r="HHQ5" s="530"/>
      <c r="HHR5" s="530"/>
      <c r="HHS5" s="530"/>
      <c r="HHT5" s="530"/>
      <c r="HHU5" s="530"/>
      <c r="HHV5" s="530"/>
      <c r="HHW5" s="530"/>
      <c r="HHX5" s="530"/>
      <c r="HHY5" s="530"/>
      <c r="HHZ5" s="530"/>
      <c r="HIA5" s="530"/>
      <c r="HIB5" s="530"/>
      <c r="HIC5" s="530"/>
      <c r="HID5" s="530"/>
      <c r="HIE5" s="530"/>
      <c r="HIF5" s="530"/>
      <c r="HIG5" s="530"/>
      <c r="HIH5" s="530"/>
      <c r="HII5" s="530"/>
      <c r="HIJ5" s="530"/>
      <c r="HIK5" s="530"/>
      <c r="HIL5" s="530"/>
      <c r="HIM5" s="530"/>
      <c r="HIN5" s="530"/>
      <c r="HIO5" s="530"/>
      <c r="HIP5" s="530"/>
      <c r="HIQ5" s="530"/>
      <c r="HIR5" s="530"/>
      <c r="HIS5" s="530"/>
      <c r="HIT5" s="530"/>
      <c r="HIU5" s="530"/>
      <c r="HIV5" s="530"/>
      <c r="HIW5" s="530"/>
      <c r="HIX5" s="530"/>
      <c r="HIY5" s="530"/>
      <c r="HIZ5" s="530"/>
      <c r="HJA5" s="530"/>
      <c r="HJB5" s="530"/>
      <c r="HJC5" s="530"/>
      <c r="HJD5" s="530"/>
      <c r="HJE5" s="530"/>
      <c r="HJF5" s="530"/>
      <c r="HJG5" s="530"/>
      <c r="HJH5" s="530"/>
      <c r="HJI5" s="530"/>
      <c r="HJJ5" s="530"/>
      <c r="HJK5" s="530"/>
      <c r="HJL5" s="530"/>
      <c r="HJM5" s="530"/>
      <c r="HJN5" s="530"/>
      <c r="HJO5" s="530"/>
      <c r="HJP5" s="530"/>
      <c r="HJQ5" s="530"/>
      <c r="HJR5" s="530"/>
      <c r="HJS5" s="530"/>
      <c r="HJT5" s="530"/>
      <c r="HJU5" s="530"/>
      <c r="HJV5" s="530"/>
      <c r="HJW5" s="530"/>
      <c r="HJX5" s="530"/>
      <c r="HJY5" s="530"/>
      <c r="HJZ5" s="530"/>
      <c r="HKA5" s="530"/>
      <c r="HKB5" s="530"/>
      <c r="HKC5" s="530"/>
      <c r="HKD5" s="530"/>
      <c r="HKE5" s="530"/>
      <c r="HKF5" s="530"/>
      <c r="HKG5" s="530"/>
      <c r="HKH5" s="530"/>
      <c r="HKI5" s="530"/>
      <c r="HKJ5" s="530"/>
      <c r="HKK5" s="530"/>
      <c r="HKL5" s="530"/>
      <c r="HKM5" s="530"/>
      <c r="HKN5" s="530"/>
      <c r="HKO5" s="530"/>
      <c r="HKP5" s="530"/>
      <c r="HKQ5" s="530"/>
      <c r="HKR5" s="530"/>
      <c r="HKS5" s="530"/>
      <c r="HKT5" s="530"/>
      <c r="HKU5" s="530"/>
      <c r="HKV5" s="530"/>
      <c r="HKW5" s="530"/>
      <c r="HKX5" s="530"/>
      <c r="HKY5" s="530"/>
      <c r="HKZ5" s="530"/>
      <c r="HLA5" s="530"/>
      <c r="HLB5" s="530"/>
      <c r="HLC5" s="530"/>
      <c r="HLD5" s="530"/>
      <c r="HLE5" s="530"/>
      <c r="HLF5" s="530"/>
      <c r="HLG5" s="530"/>
      <c r="HLH5" s="530"/>
      <c r="HLI5" s="530"/>
      <c r="HLJ5" s="530"/>
      <c r="HLK5" s="530"/>
      <c r="HLL5" s="530"/>
      <c r="HLM5" s="530"/>
      <c r="HLN5" s="530"/>
      <c r="HLO5" s="530"/>
      <c r="HLP5" s="530"/>
      <c r="HLQ5" s="530"/>
      <c r="HLR5" s="530"/>
      <c r="HLS5" s="530"/>
      <c r="HLT5" s="530"/>
      <c r="HLU5" s="530"/>
      <c r="HLV5" s="530"/>
      <c r="HLW5" s="530"/>
      <c r="HLX5" s="530"/>
      <c r="HLY5" s="530"/>
      <c r="HLZ5" s="530"/>
      <c r="HMA5" s="530"/>
      <c r="HMB5" s="530"/>
      <c r="HMC5" s="530"/>
      <c r="HMD5" s="530"/>
      <c r="HME5" s="530"/>
      <c r="HMF5" s="530"/>
      <c r="HMG5" s="530"/>
      <c r="HMH5" s="530"/>
      <c r="HMI5" s="530"/>
      <c r="HMJ5" s="530"/>
      <c r="HMK5" s="530"/>
      <c r="HML5" s="530"/>
      <c r="HMM5" s="530"/>
      <c r="HMN5" s="530"/>
      <c r="HMO5" s="530"/>
      <c r="HMP5" s="530"/>
      <c r="HMQ5" s="530"/>
      <c r="HMR5" s="530"/>
      <c r="HMS5" s="530"/>
      <c r="HMT5" s="530"/>
      <c r="HMU5" s="530"/>
      <c r="HMV5" s="530"/>
      <c r="HMW5" s="530"/>
      <c r="HMX5" s="530"/>
      <c r="HMY5" s="530"/>
      <c r="HMZ5" s="530"/>
      <c r="HNA5" s="530"/>
      <c r="HNB5" s="530"/>
      <c r="HNC5" s="530"/>
      <c r="HND5" s="530"/>
      <c r="HNE5" s="530"/>
      <c r="HNF5" s="530"/>
      <c r="HNG5" s="530"/>
      <c r="HNH5" s="530"/>
      <c r="HNI5" s="530"/>
      <c r="HNJ5" s="530"/>
      <c r="HNK5" s="530"/>
      <c r="HNL5" s="530"/>
      <c r="HNM5" s="530"/>
      <c r="HNN5" s="530"/>
      <c r="HNO5" s="530"/>
      <c r="HNP5" s="530"/>
      <c r="HNQ5" s="530"/>
      <c r="HNR5" s="530"/>
      <c r="HNS5" s="530"/>
      <c r="HNT5" s="530"/>
      <c r="HNU5" s="530"/>
      <c r="HNV5" s="530"/>
      <c r="HNW5" s="530"/>
      <c r="HNX5" s="530"/>
      <c r="HNY5" s="530"/>
      <c r="HNZ5" s="530"/>
      <c r="HOA5" s="530"/>
      <c r="HOB5" s="530"/>
      <c r="HOC5" s="530"/>
      <c r="HOD5" s="530"/>
      <c r="HOE5" s="530"/>
      <c r="HOF5" s="530"/>
      <c r="HOG5" s="530"/>
      <c r="HOH5" s="530"/>
      <c r="HOI5" s="530"/>
      <c r="HOJ5" s="530"/>
      <c r="HOK5" s="530"/>
      <c r="HOL5" s="530"/>
      <c r="HOM5" s="530"/>
      <c r="HON5" s="530"/>
      <c r="HOO5" s="530"/>
      <c r="HOP5" s="530"/>
      <c r="HOQ5" s="530"/>
      <c r="HOR5" s="530"/>
      <c r="HOS5" s="530"/>
      <c r="HOT5" s="530"/>
      <c r="HOU5" s="530"/>
      <c r="HOV5" s="530"/>
      <c r="HOW5" s="530"/>
      <c r="HOX5" s="530"/>
      <c r="HOY5" s="530"/>
      <c r="HOZ5" s="530"/>
      <c r="HPA5" s="530"/>
      <c r="HPB5" s="530"/>
      <c r="HPC5" s="530"/>
      <c r="HPD5" s="530"/>
      <c r="HPE5" s="530"/>
      <c r="HPF5" s="530"/>
      <c r="HPG5" s="530"/>
      <c r="HPH5" s="530"/>
      <c r="HPI5" s="530"/>
      <c r="HPJ5" s="530"/>
      <c r="HPK5" s="530"/>
      <c r="HPL5" s="530"/>
      <c r="HPM5" s="530"/>
      <c r="HPN5" s="530"/>
      <c r="HPO5" s="530"/>
      <c r="HPP5" s="530"/>
      <c r="HPQ5" s="530"/>
      <c r="HPR5" s="530"/>
      <c r="HPS5" s="530"/>
      <c r="HPT5" s="530"/>
      <c r="HPU5" s="530"/>
      <c r="HPV5" s="530"/>
      <c r="HPW5" s="530"/>
      <c r="HPX5" s="530"/>
      <c r="HPY5" s="530"/>
      <c r="HPZ5" s="530"/>
      <c r="HQA5" s="530"/>
      <c r="HQB5" s="530"/>
      <c r="HQC5" s="530"/>
      <c r="HQD5" s="530"/>
      <c r="HQE5" s="530"/>
      <c r="HQF5" s="530"/>
      <c r="HQG5" s="530"/>
      <c r="HQH5" s="530"/>
      <c r="HQI5" s="530"/>
      <c r="HQJ5" s="530"/>
      <c r="HQK5" s="530"/>
      <c r="HQL5" s="530"/>
      <c r="HQM5" s="530"/>
      <c r="HQN5" s="530"/>
      <c r="HQO5" s="530"/>
      <c r="HQP5" s="530"/>
      <c r="HQQ5" s="530"/>
      <c r="HQR5" s="530"/>
      <c r="HQS5" s="530"/>
      <c r="HQT5" s="530"/>
      <c r="HQU5" s="530"/>
      <c r="HQV5" s="530"/>
      <c r="HQW5" s="530"/>
      <c r="HQX5" s="530"/>
      <c r="HQY5" s="530"/>
      <c r="HQZ5" s="530"/>
      <c r="HRA5" s="530"/>
      <c r="HRB5" s="530"/>
      <c r="HRC5" s="530"/>
      <c r="HRD5" s="530"/>
      <c r="HRE5" s="530"/>
      <c r="HRF5" s="530"/>
      <c r="HRG5" s="530"/>
      <c r="HRH5" s="530"/>
      <c r="HRI5" s="530"/>
      <c r="HRJ5" s="530"/>
      <c r="HRK5" s="530"/>
      <c r="HRL5" s="530"/>
      <c r="HRM5" s="530"/>
      <c r="HRN5" s="530"/>
      <c r="HRO5" s="530"/>
      <c r="HRP5" s="530"/>
      <c r="HRQ5" s="530"/>
      <c r="HRR5" s="530"/>
      <c r="HRS5" s="530"/>
      <c r="HRT5" s="530"/>
      <c r="HRU5" s="530"/>
      <c r="HRV5" s="530"/>
      <c r="HRW5" s="530"/>
      <c r="HRX5" s="530"/>
      <c r="HRY5" s="530"/>
      <c r="HRZ5" s="530"/>
      <c r="HSA5" s="530"/>
      <c r="HSB5" s="530"/>
      <c r="HSC5" s="530"/>
      <c r="HSD5" s="530"/>
      <c r="HSE5" s="530"/>
      <c r="HSF5" s="530"/>
      <c r="HSG5" s="530"/>
      <c r="HSH5" s="530"/>
      <c r="HSI5" s="530"/>
      <c r="HSJ5" s="530"/>
      <c r="HSK5" s="530"/>
      <c r="HSL5" s="530"/>
      <c r="HSM5" s="530"/>
      <c r="HSN5" s="530"/>
      <c r="HSO5" s="530"/>
      <c r="HSP5" s="530"/>
      <c r="HSQ5" s="530"/>
      <c r="HSR5" s="530"/>
      <c r="HSS5" s="530"/>
      <c r="HST5" s="530"/>
      <c r="HSU5" s="530"/>
      <c r="HSV5" s="530"/>
      <c r="HSW5" s="530"/>
      <c r="HSX5" s="530"/>
      <c r="HSY5" s="530"/>
      <c r="HSZ5" s="530"/>
      <c r="HTA5" s="530"/>
      <c r="HTB5" s="530"/>
      <c r="HTC5" s="530"/>
      <c r="HTD5" s="530"/>
      <c r="HTE5" s="530"/>
      <c r="HTF5" s="530"/>
      <c r="HTG5" s="530"/>
      <c r="HTH5" s="530"/>
      <c r="HTI5" s="530"/>
      <c r="HTJ5" s="530"/>
      <c r="HTK5" s="530"/>
      <c r="HTL5" s="530"/>
      <c r="HTM5" s="530"/>
      <c r="HTN5" s="530"/>
      <c r="HTO5" s="530"/>
      <c r="HTP5" s="530"/>
      <c r="HTQ5" s="530"/>
      <c r="HTR5" s="530"/>
      <c r="HTS5" s="530"/>
      <c r="HTT5" s="530"/>
      <c r="HTU5" s="530"/>
      <c r="HTV5" s="530"/>
      <c r="HTW5" s="530"/>
      <c r="HTX5" s="530"/>
      <c r="HTY5" s="530"/>
      <c r="HTZ5" s="530"/>
      <c r="HUA5" s="530"/>
      <c r="HUB5" s="530"/>
      <c r="HUC5" s="530"/>
      <c r="HUD5" s="530"/>
      <c r="HUE5" s="530"/>
      <c r="HUF5" s="530"/>
      <c r="HUG5" s="530"/>
      <c r="HUH5" s="530"/>
      <c r="HUI5" s="530"/>
      <c r="HUJ5" s="530"/>
      <c r="HUK5" s="530"/>
      <c r="HUL5" s="530"/>
      <c r="HUM5" s="530"/>
      <c r="HUN5" s="530"/>
      <c r="HUO5" s="530"/>
      <c r="HUP5" s="530"/>
      <c r="HUQ5" s="530"/>
      <c r="HUR5" s="530"/>
      <c r="HUS5" s="530"/>
      <c r="HUT5" s="530"/>
      <c r="HUU5" s="530"/>
      <c r="HUV5" s="530"/>
      <c r="HUW5" s="530"/>
      <c r="HUX5" s="530"/>
      <c r="HUY5" s="530"/>
      <c r="HUZ5" s="530"/>
      <c r="HVA5" s="530"/>
      <c r="HVB5" s="530"/>
      <c r="HVC5" s="530"/>
      <c r="HVD5" s="530"/>
      <c r="HVE5" s="530"/>
      <c r="HVF5" s="530"/>
      <c r="HVG5" s="530"/>
      <c r="HVH5" s="530"/>
      <c r="HVI5" s="530"/>
      <c r="HVJ5" s="530"/>
      <c r="HVK5" s="530"/>
      <c r="HVL5" s="530"/>
      <c r="HVM5" s="530"/>
      <c r="HVN5" s="530"/>
      <c r="HVO5" s="530"/>
      <c r="HVP5" s="530"/>
      <c r="HVQ5" s="530"/>
      <c r="HVR5" s="530"/>
      <c r="HVS5" s="530"/>
      <c r="HVT5" s="530"/>
      <c r="HVU5" s="530"/>
      <c r="HVV5" s="530"/>
      <c r="HVW5" s="530"/>
      <c r="HVX5" s="530"/>
      <c r="HVY5" s="530"/>
      <c r="HVZ5" s="530"/>
      <c r="HWA5" s="530"/>
      <c r="HWB5" s="530"/>
      <c r="HWC5" s="530"/>
      <c r="HWD5" s="530"/>
      <c r="HWE5" s="530"/>
      <c r="HWF5" s="530"/>
      <c r="HWG5" s="530"/>
      <c r="HWH5" s="530"/>
      <c r="HWI5" s="530"/>
      <c r="HWJ5" s="530"/>
      <c r="HWK5" s="530"/>
      <c r="HWL5" s="530"/>
      <c r="HWM5" s="530"/>
      <c r="HWN5" s="530"/>
      <c r="HWO5" s="530"/>
      <c r="HWP5" s="530"/>
      <c r="HWQ5" s="530"/>
      <c r="HWR5" s="530"/>
      <c r="HWS5" s="530"/>
      <c r="HWT5" s="530"/>
      <c r="HWU5" s="530"/>
      <c r="HWV5" s="530"/>
      <c r="HWW5" s="530"/>
      <c r="HWX5" s="530"/>
      <c r="HWY5" s="530"/>
      <c r="HWZ5" s="530"/>
      <c r="HXA5" s="530"/>
      <c r="HXB5" s="530"/>
      <c r="HXC5" s="530"/>
      <c r="HXD5" s="530"/>
      <c r="HXE5" s="530"/>
      <c r="HXF5" s="530"/>
      <c r="HXG5" s="530"/>
      <c r="HXH5" s="530"/>
      <c r="HXI5" s="530"/>
      <c r="HXJ5" s="530"/>
      <c r="HXK5" s="530"/>
      <c r="HXL5" s="530"/>
      <c r="HXM5" s="530"/>
      <c r="HXN5" s="530"/>
      <c r="HXO5" s="530"/>
      <c r="HXP5" s="530"/>
      <c r="HXQ5" s="530"/>
      <c r="HXR5" s="530"/>
      <c r="HXS5" s="530"/>
      <c r="HXT5" s="530"/>
      <c r="HXU5" s="530"/>
      <c r="HXV5" s="530"/>
      <c r="HXW5" s="530"/>
      <c r="HXX5" s="530"/>
      <c r="HXY5" s="530"/>
      <c r="HXZ5" s="530"/>
      <c r="HYA5" s="530"/>
      <c r="HYB5" s="530"/>
      <c r="HYC5" s="530"/>
      <c r="HYD5" s="530"/>
      <c r="HYE5" s="530"/>
      <c r="HYF5" s="530"/>
      <c r="HYG5" s="530"/>
      <c r="HYH5" s="530"/>
      <c r="HYI5" s="530"/>
      <c r="HYJ5" s="530"/>
      <c r="HYK5" s="530"/>
      <c r="HYL5" s="530"/>
      <c r="HYM5" s="530"/>
      <c r="HYN5" s="530"/>
      <c r="HYO5" s="530"/>
      <c r="HYP5" s="530"/>
      <c r="HYQ5" s="530"/>
      <c r="HYR5" s="530"/>
      <c r="HYS5" s="530"/>
      <c r="HYT5" s="530"/>
      <c r="HYU5" s="530"/>
      <c r="HYV5" s="530"/>
      <c r="HYW5" s="530"/>
      <c r="HYX5" s="530"/>
      <c r="HYY5" s="530"/>
      <c r="HYZ5" s="530"/>
      <c r="HZA5" s="530"/>
      <c r="HZB5" s="530"/>
      <c r="HZC5" s="530"/>
      <c r="HZD5" s="530"/>
      <c r="HZE5" s="530"/>
      <c r="HZF5" s="530"/>
      <c r="HZG5" s="530"/>
      <c r="HZH5" s="530"/>
      <c r="HZI5" s="530"/>
      <c r="HZJ5" s="530"/>
      <c r="HZK5" s="530"/>
      <c r="HZL5" s="530"/>
      <c r="HZM5" s="530"/>
      <c r="HZN5" s="530"/>
      <c r="HZO5" s="530"/>
      <c r="HZP5" s="530"/>
      <c r="HZQ5" s="530"/>
      <c r="HZR5" s="530"/>
      <c r="HZS5" s="530"/>
      <c r="HZT5" s="530"/>
      <c r="HZU5" s="530"/>
      <c r="HZV5" s="530"/>
      <c r="HZW5" s="530"/>
      <c r="HZX5" s="530"/>
      <c r="HZY5" s="530"/>
      <c r="HZZ5" s="530"/>
      <c r="IAA5" s="530"/>
      <c r="IAB5" s="530"/>
      <c r="IAC5" s="530"/>
      <c r="IAD5" s="530"/>
      <c r="IAE5" s="530"/>
      <c r="IAF5" s="530"/>
      <c r="IAG5" s="530"/>
      <c r="IAH5" s="530"/>
      <c r="IAI5" s="530"/>
      <c r="IAJ5" s="530"/>
      <c r="IAK5" s="530"/>
      <c r="IAL5" s="530"/>
      <c r="IAM5" s="530"/>
      <c r="IAN5" s="530"/>
      <c r="IAO5" s="530"/>
      <c r="IAP5" s="530"/>
      <c r="IAQ5" s="530"/>
      <c r="IAR5" s="530"/>
      <c r="IAS5" s="530"/>
      <c r="IAT5" s="530"/>
      <c r="IAU5" s="530"/>
      <c r="IAV5" s="530"/>
      <c r="IAW5" s="530"/>
      <c r="IAX5" s="530"/>
      <c r="IAY5" s="530"/>
      <c r="IAZ5" s="530"/>
      <c r="IBA5" s="530"/>
      <c r="IBB5" s="530"/>
      <c r="IBC5" s="530"/>
      <c r="IBD5" s="530"/>
      <c r="IBE5" s="530"/>
      <c r="IBF5" s="530"/>
      <c r="IBG5" s="530"/>
      <c r="IBH5" s="530"/>
      <c r="IBI5" s="530"/>
      <c r="IBJ5" s="530"/>
      <c r="IBK5" s="530"/>
      <c r="IBL5" s="530"/>
      <c r="IBM5" s="530"/>
      <c r="IBN5" s="530"/>
      <c r="IBO5" s="530"/>
      <c r="IBP5" s="530"/>
      <c r="IBQ5" s="530"/>
      <c r="IBR5" s="530"/>
      <c r="IBS5" s="530"/>
      <c r="IBT5" s="530"/>
      <c r="IBU5" s="530"/>
      <c r="IBV5" s="530"/>
      <c r="IBW5" s="530"/>
      <c r="IBX5" s="530"/>
      <c r="IBY5" s="530"/>
      <c r="IBZ5" s="530"/>
      <c r="ICA5" s="530"/>
      <c r="ICB5" s="530"/>
      <c r="ICC5" s="530"/>
      <c r="ICD5" s="530"/>
      <c r="ICE5" s="530"/>
      <c r="ICF5" s="530"/>
      <c r="ICG5" s="530"/>
      <c r="ICH5" s="530"/>
      <c r="ICI5" s="530"/>
      <c r="ICJ5" s="530"/>
      <c r="ICK5" s="530"/>
      <c r="ICL5" s="530"/>
      <c r="ICM5" s="530"/>
      <c r="ICN5" s="530"/>
      <c r="ICO5" s="530"/>
      <c r="ICP5" s="530"/>
      <c r="ICQ5" s="530"/>
      <c r="ICR5" s="530"/>
      <c r="ICS5" s="530"/>
      <c r="ICT5" s="530"/>
      <c r="ICU5" s="530"/>
      <c r="ICV5" s="530"/>
      <c r="ICW5" s="530"/>
      <c r="ICX5" s="530"/>
      <c r="ICY5" s="530"/>
      <c r="ICZ5" s="530"/>
      <c r="IDA5" s="530"/>
      <c r="IDB5" s="530"/>
      <c r="IDC5" s="530"/>
      <c r="IDD5" s="530"/>
      <c r="IDE5" s="530"/>
      <c r="IDF5" s="530"/>
      <c r="IDG5" s="530"/>
      <c r="IDH5" s="530"/>
      <c r="IDI5" s="530"/>
      <c r="IDJ5" s="530"/>
      <c r="IDK5" s="530"/>
      <c r="IDL5" s="530"/>
      <c r="IDM5" s="530"/>
      <c r="IDN5" s="530"/>
      <c r="IDO5" s="530"/>
      <c r="IDP5" s="530"/>
      <c r="IDQ5" s="530"/>
      <c r="IDR5" s="530"/>
      <c r="IDS5" s="530"/>
      <c r="IDT5" s="530"/>
      <c r="IDU5" s="530"/>
      <c r="IDV5" s="530"/>
      <c r="IDW5" s="530"/>
      <c r="IDX5" s="530"/>
      <c r="IDY5" s="530"/>
      <c r="IDZ5" s="530"/>
      <c r="IEA5" s="530"/>
      <c r="IEB5" s="530"/>
      <c r="IEC5" s="530"/>
      <c r="IED5" s="530"/>
      <c r="IEE5" s="530"/>
      <c r="IEF5" s="530"/>
      <c r="IEG5" s="530"/>
      <c r="IEH5" s="530"/>
      <c r="IEI5" s="530"/>
      <c r="IEJ5" s="530"/>
      <c r="IEK5" s="530"/>
      <c r="IEL5" s="530"/>
      <c r="IEM5" s="530"/>
      <c r="IEN5" s="530"/>
      <c r="IEO5" s="530"/>
      <c r="IEP5" s="530"/>
      <c r="IEQ5" s="530"/>
      <c r="IER5" s="530"/>
      <c r="IES5" s="530"/>
      <c r="IET5" s="530"/>
      <c r="IEU5" s="530"/>
      <c r="IEV5" s="530"/>
      <c r="IEW5" s="530"/>
      <c r="IEX5" s="530"/>
      <c r="IEY5" s="530"/>
      <c r="IEZ5" s="530"/>
      <c r="IFA5" s="530"/>
      <c r="IFB5" s="530"/>
      <c r="IFC5" s="530"/>
      <c r="IFD5" s="530"/>
      <c r="IFE5" s="530"/>
      <c r="IFF5" s="530"/>
      <c r="IFG5" s="530"/>
      <c r="IFH5" s="530"/>
      <c r="IFI5" s="530"/>
      <c r="IFJ5" s="530"/>
      <c r="IFK5" s="530"/>
      <c r="IFL5" s="530"/>
      <c r="IFM5" s="530"/>
      <c r="IFN5" s="530"/>
      <c r="IFO5" s="530"/>
      <c r="IFP5" s="530"/>
      <c r="IFQ5" s="530"/>
      <c r="IFR5" s="530"/>
      <c r="IFS5" s="530"/>
      <c r="IFT5" s="530"/>
      <c r="IFU5" s="530"/>
      <c r="IFV5" s="530"/>
      <c r="IFW5" s="530"/>
      <c r="IFX5" s="530"/>
      <c r="IFY5" s="530"/>
      <c r="IFZ5" s="530"/>
      <c r="IGA5" s="530"/>
      <c r="IGB5" s="530"/>
      <c r="IGC5" s="530"/>
      <c r="IGD5" s="530"/>
      <c r="IGE5" s="530"/>
      <c r="IGF5" s="530"/>
      <c r="IGG5" s="530"/>
      <c r="IGH5" s="530"/>
      <c r="IGI5" s="530"/>
      <c r="IGJ5" s="530"/>
      <c r="IGK5" s="530"/>
      <c r="IGL5" s="530"/>
      <c r="IGM5" s="530"/>
      <c r="IGN5" s="530"/>
      <c r="IGO5" s="530"/>
      <c r="IGP5" s="530"/>
      <c r="IGQ5" s="530"/>
      <c r="IGR5" s="530"/>
      <c r="IGS5" s="530"/>
      <c r="IGT5" s="530"/>
      <c r="IGU5" s="530"/>
      <c r="IGV5" s="530"/>
      <c r="IGW5" s="530"/>
      <c r="IGX5" s="530"/>
      <c r="IGY5" s="530"/>
      <c r="IGZ5" s="530"/>
      <c r="IHA5" s="530"/>
      <c r="IHB5" s="530"/>
      <c r="IHC5" s="530"/>
      <c r="IHD5" s="530"/>
      <c r="IHE5" s="530"/>
      <c r="IHF5" s="530"/>
      <c r="IHG5" s="530"/>
      <c r="IHH5" s="530"/>
      <c r="IHI5" s="530"/>
      <c r="IHJ5" s="530"/>
      <c r="IHK5" s="530"/>
      <c r="IHL5" s="530"/>
      <c r="IHM5" s="530"/>
      <c r="IHN5" s="530"/>
      <c r="IHO5" s="530"/>
      <c r="IHP5" s="530"/>
      <c r="IHQ5" s="530"/>
      <c r="IHR5" s="530"/>
      <c r="IHS5" s="530"/>
      <c r="IHT5" s="530"/>
      <c r="IHU5" s="530"/>
      <c r="IHV5" s="530"/>
      <c r="IHW5" s="530"/>
      <c r="IHX5" s="530"/>
      <c r="IHY5" s="530"/>
      <c r="IHZ5" s="530"/>
      <c r="IIA5" s="530"/>
      <c r="IIB5" s="530"/>
      <c r="IIC5" s="530"/>
      <c r="IID5" s="530"/>
      <c r="IIE5" s="530"/>
      <c r="IIF5" s="530"/>
      <c r="IIG5" s="530"/>
      <c r="IIH5" s="530"/>
      <c r="III5" s="530"/>
      <c r="IIJ5" s="530"/>
      <c r="IIK5" s="530"/>
      <c r="IIL5" s="530"/>
      <c r="IIM5" s="530"/>
      <c r="IIN5" s="530"/>
      <c r="IIO5" s="530"/>
      <c r="IIP5" s="530"/>
      <c r="IIQ5" s="530"/>
      <c r="IIR5" s="530"/>
      <c r="IIS5" s="530"/>
      <c r="IIT5" s="530"/>
      <c r="IIU5" s="530"/>
      <c r="IIV5" s="530"/>
      <c r="IIW5" s="530"/>
      <c r="IIX5" s="530"/>
      <c r="IIY5" s="530"/>
      <c r="IIZ5" s="530"/>
      <c r="IJA5" s="530"/>
      <c r="IJB5" s="530"/>
      <c r="IJC5" s="530"/>
      <c r="IJD5" s="530"/>
      <c r="IJE5" s="530"/>
      <c r="IJF5" s="530"/>
      <c r="IJG5" s="530"/>
      <c r="IJH5" s="530"/>
      <c r="IJI5" s="530"/>
      <c r="IJJ5" s="530"/>
      <c r="IJK5" s="530"/>
      <c r="IJL5" s="530"/>
      <c r="IJM5" s="530"/>
      <c r="IJN5" s="530"/>
      <c r="IJO5" s="530"/>
      <c r="IJP5" s="530"/>
      <c r="IJQ5" s="530"/>
      <c r="IJR5" s="530"/>
      <c r="IJS5" s="530"/>
      <c r="IJT5" s="530"/>
      <c r="IJU5" s="530"/>
      <c r="IJV5" s="530"/>
      <c r="IJW5" s="530"/>
      <c r="IJX5" s="530"/>
      <c r="IJY5" s="530"/>
      <c r="IJZ5" s="530"/>
      <c r="IKA5" s="530"/>
      <c r="IKB5" s="530"/>
      <c r="IKC5" s="530"/>
      <c r="IKD5" s="530"/>
      <c r="IKE5" s="530"/>
      <c r="IKF5" s="530"/>
      <c r="IKG5" s="530"/>
      <c r="IKH5" s="530"/>
      <c r="IKI5" s="530"/>
      <c r="IKJ5" s="530"/>
      <c r="IKK5" s="530"/>
      <c r="IKL5" s="530"/>
      <c r="IKM5" s="530"/>
      <c r="IKN5" s="530"/>
      <c r="IKO5" s="530"/>
      <c r="IKP5" s="530"/>
      <c r="IKQ5" s="530"/>
      <c r="IKR5" s="530"/>
      <c r="IKS5" s="530"/>
      <c r="IKT5" s="530"/>
      <c r="IKU5" s="530"/>
      <c r="IKV5" s="530"/>
      <c r="IKW5" s="530"/>
      <c r="IKX5" s="530"/>
      <c r="IKY5" s="530"/>
      <c r="IKZ5" s="530"/>
      <c r="ILA5" s="530"/>
      <c r="ILB5" s="530"/>
      <c r="ILC5" s="530"/>
      <c r="ILD5" s="530"/>
      <c r="ILE5" s="530"/>
      <c r="ILF5" s="530"/>
      <c r="ILG5" s="530"/>
      <c r="ILH5" s="530"/>
      <c r="ILI5" s="530"/>
      <c r="ILJ5" s="530"/>
      <c r="ILK5" s="530"/>
      <c r="ILL5" s="530"/>
      <c r="ILM5" s="530"/>
      <c r="ILN5" s="530"/>
      <c r="ILO5" s="530"/>
      <c r="ILP5" s="530"/>
      <c r="ILQ5" s="530"/>
      <c r="ILR5" s="530"/>
      <c r="ILS5" s="530"/>
      <c r="ILT5" s="530"/>
      <c r="ILU5" s="530"/>
      <c r="ILV5" s="530"/>
      <c r="ILW5" s="530"/>
      <c r="ILX5" s="530"/>
      <c r="ILY5" s="530"/>
      <c r="ILZ5" s="530"/>
      <c r="IMA5" s="530"/>
      <c r="IMB5" s="530"/>
      <c r="IMC5" s="530"/>
      <c r="IMD5" s="530"/>
      <c r="IME5" s="530"/>
      <c r="IMF5" s="530"/>
      <c r="IMG5" s="530"/>
      <c r="IMH5" s="530"/>
      <c r="IMI5" s="530"/>
      <c r="IMJ5" s="530"/>
      <c r="IMK5" s="530"/>
      <c r="IML5" s="530"/>
      <c r="IMM5" s="530"/>
      <c r="IMN5" s="530"/>
      <c r="IMO5" s="530"/>
      <c r="IMP5" s="530"/>
      <c r="IMQ5" s="530"/>
      <c r="IMR5" s="530"/>
      <c r="IMS5" s="530"/>
      <c r="IMT5" s="530"/>
      <c r="IMU5" s="530"/>
      <c r="IMV5" s="530"/>
      <c r="IMW5" s="530"/>
      <c r="IMX5" s="530"/>
      <c r="IMY5" s="530"/>
      <c r="IMZ5" s="530"/>
      <c r="INA5" s="530"/>
      <c r="INB5" s="530"/>
      <c r="INC5" s="530"/>
      <c r="IND5" s="530"/>
      <c r="INE5" s="530"/>
      <c r="INF5" s="530"/>
      <c r="ING5" s="530"/>
      <c r="INH5" s="530"/>
      <c r="INI5" s="530"/>
      <c r="INJ5" s="530"/>
      <c r="INK5" s="530"/>
      <c r="INL5" s="530"/>
      <c r="INM5" s="530"/>
      <c r="INN5" s="530"/>
      <c r="INO5" s="530"/>
      <c r="INP5" s="530"/>
      <c r="INQ5" s="530"/>
      <c r="INR5" s="530"/>
      <c r="INS5" s="530"/>
      <c r="INT5" s="530"/>
      <c r="INU5" s="530"/>
      <c r="INV5" s="530"/>
      <c r="INW5" s="530"/>
      <c r="INX5" s="530"/>
      <c r="INY5" s="530"/>
      <c r="INZ5" s="530"/>
      <c r="IOA5" s="530"/>
      <c r="IOB5" s="530"/>
      <c r="IOC5" s="530"/>
      <c r="IOD5" s="530"/>
      <c r="IOE5" s="530"/>
      <c r="IOF5" s="530"/>
      <c r="IOG5" s="530"/>
      <c r="IOH5" s="530"/>
      <c r="IOI5" s="530"/>
      <c r="IOJ5" s="530"/>
      <c r="IOK5" s="530"/>
      <c r="IOL5" s="530"/>
      <c r="IOM5" s="530"/>
      <c r="ION5" s="530"/>
      <c r="IOO5" s="530"/>
      <c r="IOP5" s="530"/>
      <c r="IOQ5" s="530"/>
      <c r="IOR5" s="530"/>
      <c r="IOS5" s="530"/>
      <c r="IOT5" s="530"/>
      <c r="IOU5" s="530"/>
      <c r="IOV5" s="530"/>
      <c r="IOW5" s="530"/>
      <c r="IOX5" s="530"/>
      <c r="IOY5" s="530"/>
      <c r="IOZ5" s="530"/>
      <c r="IPA5" s="530"/>
      <c r="IPB5" s="530"/>
      <c r="IPC5" s="530"/>
      <c r="IPD5" s="530"/>
      <c r="IPE5" s="530"/>
      <c r="IPF5" s="530"/>
      <c r="IPG5" s="530"/>
      <c r="IPH5" s="530"/>
      <c r="IPI5" s="530"/>
      <c r="IPJ5" s="530"/>
      <c r="IPK5" s="530"/>
      <c r="IPL5" s="530"/>
      <c r="IPM5" s="530"/>
      <c r="IPN5" s="530"/>
      <c r="IPO5" s="530"/>
      <c r="IPP5" s="530"/>
      <c r="IPQ5" s="530"/>
      <c r="IPR5" s="530"/>
      <c r="IPS5" s="530"/>
      <c r="IPT5" s="530"/>
      <c r="IPU5" s="530"/>
      <c r="IPV5" s="530"/>
      <c r="IPW5" s="530"/>
      <c r="IPX5" s="530"/>
      <c r="IPY5" s="530"/>
      <c r="IPZ5" s="530"/>
      <c r="IQA5" s="530"/>
      <c r="IQB5" s="530"/>
      <c r="IQC5" s="530"/>
      <c r="IQD5" s="530"/>
      <c r="IQE5" s="530"/>
      <c r="IQF5" s="530"/>
      <c r="IQG5" s="530"/>
      <c r="IQH5" s="530"/>
      <c r="IQI5" s="530"/>
      <c r="IQJ5" s="530"/>
      <c r="IQK5" s="530"/>
      <c r="IQL5" s="530"/>
      <c r="IQM5" s="530"/>
      <c r="IQN5" s="530"/>
      <c r="IQO5" s="530"/>
      <c r="IQP5" s="530"/>
      <c r="IQQ5" s="530"/>
      <c r="IQR5" s="530"/>
      <c r="IQS5" s="530"/>
      <c r="IQT5" s="530"/>
      <c r="IQU5" s="530"/>
      <c r="IQV5" s="530"/>
      <c r="IQW5" s="530"/>
      <c r="IQX5" s="530"/>
      <c r="IQY5" s="530"/>
      <c r="IQZ5" s="530"/>
      <c r="IRA5" s="530"/>
      <c r="IRB5" s="530"/>
      <c r="IRC5" s="530"/>
      <c r="IRD5" s="530"/>
      <c r="IRE5" s="530"/>
      <c r="IRF5" s="530"/>
      <c r="IRG5" s="530"/>
      <c r="IRH5" s="530"/>
      <c r="IRI5" s="530"/>
      <c r="IRJ5" s="530"/>
      <c r="IRK5" s="530"/>
      <c r="IRL5" s="530"/>
      <c r="IRM5" s="530"/>
      <c r="IRN5" s="530"/>
      <c r="IRO5" s="530"/>
      <c r="IRP5" s="530"/>
      <c r="IRQ5" s="530"/>
      <c r="IRR5" s="530"/>
      <c r="IRS5" s="530"/>
      <c r="IRT5" s="530"/>
      <c r="IRU5" s="530"/>
      <c r="IRV5" s="530"/>
      <c r="IRW5" s="530"/>
      <c r="IRX5" s="530"/>
      <c r="IRY5" s="530"/>
      <c r="IRZ5" s="530"/>
      <c r="ISA5" s="530"/>
      <c r="ISB5" s="530"/>
      <c r="ISC5" s="530"/>
      <c r="ISD5" s="530"/>
      <c r="ISE5" s="530"/>
      <c r="ISF5" s="530"/>
      <c r="ISG5" s="530"/>
      <c r="ISH5" s="530"/>
      <c r="ISI5" s="530"/>
      <c r="ISJ5" s="530"/>
      <c r="ISK5" s="530"/>
      <c r="ISL5" s="530"/>
      <c r="ISM5" s="530"/>
      <c r="ISN5" s="530"/>
      <c r="ISO5" s="530"/>
      <c r="ISP5" s="530"/>
      <c r="ISQ5" s="530"/>
      <c r="ISR5" s="530"/>
      <c r="ISS5" s="530"/>
      <c r="IST5" s="530"/>
      <c r="ISU5" s="530"/>
      <c r="ISV5" s="530"/>
      <c r="ISW5" s="530"/>
      <c r="ISX5" s="530"/>
      <c r="ISY5" s="530"/>
      <c r="ISZ5" s="530"/>
      <c r="ITA5" s="530"/>
      <c r="ITB5" s="530"/>
      <c r="ITC5" s="530"/>
      <c r="ITD5" s="530"/>
      <c r="ITE5" s="530"/>
      <c r="ITF5" s="530"/>
      <c r="ITG5" s="530"/>
      <c r="ITH5" s="530"/>
      <c r="ITI5" s="530"/>
      <c r="ITJ5" s="530"/>
      <c r="ITK5" s="530"/>
      <c r="ITL5" s="530"/>
      <c r="ITM5" s="530"/>
      <c r="ITN5" s="530"/>
      <c r="ITO5" s="530"/>
      <c r="ITP5" s="530"/>
      <c r="ITQ5" s="530"/>
      <c r="ITR5" s="530"/>
      <c r="ITS5" s="530"/>
      <c r="ITT5" s="530"/>
      <c r="ITU5" s="530"/>
      <c r="ITV5" s="530"/>
      <c r="ITW5" s="530"/>
      <c r="ITX5" s="530"/>
      <c r="ITY5" s="530"/>
      <c r="ITZ5" s="530"/>
      <c r="IUA5" s="530"/>
      <c r="IUB5" s="530"/>
      <c r="IUC5" s="530"/>
      <c r="IUD5" s="530"/>
      <c r="IUE5" s="530"/>
      <c r="IUF5" s="530"/>
      <c r="IUG5" s="530"/>
      <c r="IUH5" s="530"/>
      <c r="IUI5" s="530"/>
      <c r="IUJ5" s="530"/>
      <c r="IUK5" s="530"/>
      <c r="IUL5" s="530"/>
      <c r="IUM5" s="530"/>
      <c r="IUN5" s="530"/>
      <c r="IUO5" s="530"/>
      <c r="IUP5" s="530"/>
      <c r="IUQ5" s="530"/>
      <c r="IUR5" s="530"/>
      <c r="IUS5" s="530"/>
      <c r="IUT5" s="530"/>
      <c r="IUU5" s="530"/>
      <c r="IUV5" s="530"/>
      <c r="IUW5" s="530"/>
      <c r="IUX5" s="530"/>
      <c r="IUY5" s="530"/>
      <c r="IUZ5" s="530"/>
      <c r="IVA5" s="530"/>
      <c r="IVB5" s="530"/>
      <c r="IVC5" s="530"/>
      <c r="IVD5" s="530"/>
      <c r="IVE5" s="530"/>
      <c r="IVF5" s="530"/>
      <c r="IVG5" s="530"/>
      <c r="IVH5" s="530"/>
      <c r="IVI5" s="530"/>
      <c r="IVJ5" s="530"/>
      <c r="IVK5" s="530"/>
      <c r="IVL5" s="530"/>
      <c r="IVM5" s="530"/>
      <c r="IVN5" s="530"/>
      <c r="IVO5" s="530"/>
      <c r="IVP5" s="530"/>
      <c r="IVQ5" s="530"/>
      <c r="IVR5" s="530"/>
      <c r="IVS5" s="530"/>
      <c r="IVT5" s="530"/>
      <c r="IVU5" s="530"/>
      <c r="IVV5" s="530"/>
      <c r="IVW5" s="530"/>
      <c r="IVX5" s="530"/>
      <c r="IVY5" s="530"/>
      <c r="IVZ5" s="530"/>
      <c r="IWA5" s="530"/>
      <c r="IWB5" s="530"/>
      <c r="IWC5" s="530"/>
      <c r="IWD5" s="530"/>
      <c r="IWE5" s="530"/>
      <c r="IWF5" s="530"/>
      <c r="IWG5" s="530"/>
      <c r="IWH5" s="530"/>
      <c r="IWI5" s="530"/>
      <c r="IWJ5" s="530"/>
      <c r="IWK5" s="530"/>
      <c r="IWL5" s="530"/>
      <c r="IWM5" s="530"/>
      <c r="IWN5" s="530"/>
      <c r="IWO5" s="530"/>
      <c r="IWP5" s="530"/>
      <c r="IWQ5" s="530"/>
      <c r="IWR5" s="530"/>
      <c r="IWS5" s="530"/>
      <c r="IWT5" s="530"/>
      <c r="IWU5" s="530"/>
      <c r="IWV5" s="530"/>
      <c r="IWW5" s="530"/>
      <c r="IWX5" s="530"/>
      <c r="IWY5" s="530"/>
      <c r="IWZ5" s="530"/>
      <c r="IXA5" s="530"/>
      <c r="IXB5" s="530"/>
      <c r="IXC5" s="530"/>
      <c r="IXD5" s="530"/>
      <c r="IXE5" s="530"/>
      <c r="IXF5" s="530"/>
      <c r="IXG5" s="530"/>
      <c r="IXH5" s="530"/>
      <c r="IXI5" s="530"/>
      <c r="IXJ5" s="530"/>
      <c r="IXK5" s="530"/>
      <c r="IXL5" s="530"/>
      <c r="IXM5" s="530"/>
      <c r="IXN5" s="530"/>
      <c r="IXO5" s="530"/>
      <c r="IXP5" s="530"/>
      <c r="IXQ5" s="530"/>
      <c r="IXR5" s="530"/>
      <c r="IXS5" s="530"/>
      <c r="IXT5" s="530"/>
      <c r="IXU5" s="530"/>
      <c r="IXV5" s="530"/>
      <c r="IXW5" s="530"/>
      <c r="IXX5" s="530"/>
      <c r="IXY5" s="530"/>
      <c r="IXZ5" s="530"/>
      <c r="IYA5" s="530"/>
      <c r="IYB5" s="530"/>
      <c r="IYC5" s="530"/>
      <c r="IYD5" s="530"/>
      <c r="IYE5" s="530"/>
      <c r="IYF5" s="530"/>
      <c r="IYG5" s="530"/>
      <c r="IYH5" s="530"/>
      <c r="IYI5" s="530"/>
      <c r="IYJ5" s="530"/>
      <c r="IYK5" s="530"/>
      <c r="IYL5" s="530"/>
      <c r="IYM5" s="530"/>
      <c r="IYN5" s="530"/>
      <c r="IYO5" s="530"/>
      <c r="IYP5" s="530"/>
      <c r="IYQ5" s="530"/>
      <c r="IYR5" s="530"/>
      <c r="IYS5" s="530"/>
      <c r="IYT5" s="530"/>
      <c r="IYU5" s="530"/>
      <c r="IYV5" s="530"/>
      <c r="IYW5" s="530"/>
      <c r="IYX5" s="530"/>
      <c r="IYY5" s="530"/>
      <c r="IYZ5" s="530"/>
      <c r="IZA5" s="530"/>
      <c r="IZB5" s="530"/>
      <c r="IZC5" s="530"/>
      <c r="IZD5" s="530"/>
      <c r="IZE5" s="530"/>
      <c r="IZF5" s="530"/>
      <c r="IZG5" s="530"/>
      <c r="IZH5" s="530"/>
      <c r="IZI5" s="530"/>
      <c r="IZJ5" s="530"/>
      <c r="IZK5" s="530"/>
      <c r="IZL5" s="530"/>
      <c r="IZM5" s="530"/>
      <c r="IZN5" s="530"/>
      <c r="IZO5" s="530"/>
      <c r="IZP5" s="530"/>
      <c r="IZQ5" s="530"/>
      <c r="IZR5" s="530"/>
      <c r="IZS5" s="530"/>
      <c r="IZT5" s="530"/>
      <c r="IZU5" s="530"/>
      <c r="IZV5" s="530"/>
      <c r="IZW5" s="530"/>
      <c r="IZX5" s="530"/>
      <c r="IZY5" s="530"/>
      <c r="IZZ5" s="530"/>
      <c r="JAA5" s="530"/>
      <c r="JAB5" s="530"/>
      <c r="JAC5" s="530"/>
      <c r="JAD5" s="530"/>
      <c r="JAE5" s="530"/>
      <c r="JAF5" s="530"/>
      <c r="JAG5" s="530"/>
      <c r="JAH5" s="530"/>
      <c r="JAI5" s="530"/>
      <c r="JAJ5" s="530"/>
      <c r="JAK5" s="530"/>
      <c r="JAL5" s="530"/>
      <c r="JAM5" s="530"/>
      <c r="JAN5" s="530"/>
      <c r="JAO5" s="530"/>
      <c r="JAP5" s="530"/>
      <c r="JAQ5" s="530"/>
      <c r="JAR5" s="530"/>
      <c r="JAS5" s="530"/>
      <c r="JAT5" s="530"/>
      <c r="JAU5" s="530"/>
      <c r="JAV5" s="530"/>
      <c r="JAW5" s="530"/>
      <c r="JAX5" s="530"/>
      <c r="JAY5" s="530"/>
      <c r="JAZ5" s="530"/>
      <c r="JBA5" s="530"/>
      <c r="JBB5" s="530"/>
      <c r="JBC5" s="530"/>
      <c r="JBD5" s="530"/>
      <c r="JBE5" s="530"/>
      <c r="JBF5" s="530"/>
      <c r="JBG5" s="530"/>
      <c r="JBH5" s="530"/>
      <c r="JBI5" s="530"/>
      <c r="JBJ5" s="530"/>
      <c r="JBK5" s="530"/>
      <c r="JBL5" s="530"/>
      <c r="JBM5" s="530"/>
      <c r="JBN5" s="530"/>
      <c r="JBO5" s="530"/>
      <c r="JBP5" s="530"/>
      <c r="JBQ5" s="530"/>
      <c r="JBR5" s="530"/>
      <c r="JBS5" s="530"/>
      <c r="JBT5" s="530"/>
      <c r="JBU5" s="530"/>
      <c r="JBV5" s="530"/>
      <c r="JBW5" s="530"/>
      <c r="JBX5" s="530"/>
      <c r="JBY5" s="530"/>
      <c r="JBZ5" s="530"/>
      <c r="JCA5" s="530"/>
      <c r="JCB5" s="530"/>
      <c r="JCC5" s="530"/>
      <c r="JCD5" s="530"/>
      <c r="JCE5" s="530"/>
      <c r="JCF5" s="530"/>
      <c r="JCG5" s="530"/>
      <c r="JCH5" s="530"/>
      <c r="JCI5" s="530"/>
      <c r="JCJ5" s="530"/>
      <c r="JCK5" s="530"/>
      <c r="JCL5" s="530"/>
      <c r="JCM5" s="530"/>
      <c r="JCN5" s="530"/>
      <c r="JCO5" s="530"/>
      <c r="JCP5" s="530"/>
      <c r="JCQ5" s="530"/>
      <c r="JCR5" s="530"/>
      <c r="JCS5" s="530"/>
      <c r="JCT5" s="530"/>
      <c r="JCU5" s="530"/>
      <c r="JCV5" s="530"/>
      <c r="JCW5" s="530"/>
      <c r="JCX5" s="530"/>
      <c r="JCY5" s="530"/>
      <c r="JCZ5" s="530"/>
      <c r="JDA5" s="530"/>
      <c r="JDB5" s="530"/>
      <c r="JDC5" s="530"/>
      <c r="JDD5" s="530"/>
      <c r="JDE5" s="530"/>
      <c r="JDF5" s="530"/>
      <c r="JDG5" s="530"/>
      <c r="JDH5" s="530"/>
      <c r="JDI5" s="530"/>
      <c r="JDJ5" s="530"/>
      <c r="JDK5" s="530"/>
      <c r="JDL5" s="530"/>
      <c r="JDM5" s="530"/>
      <c r="JDN5" s="530"/>
      <c r="JDO5" s="530"/>
      <c r="JDP5" s="530"/>
      <c r="JDQ5" s="530"/>
      <c r="JDR5" s="530"/>
      <c r="JDS5" s="530"/>
      <c r="JDT5" s="530"/>
      <c r="JDU5" s="530"/>
      <c r="JDV5" s="530"/>
      <c r="JDW5" s="530"/>
      <c r="JDX5" s="530"/>
      <c r="JDY5" s="530"/>
      <c r="JDZ5" s="530"/>
      <c r="JEA5" s="530"/>
      <c r="JEB5" s="530"/>
      <c r="JEC5" s="530"/>
      <c r="JED5" s="530"/>
      <c r="JEE5" s="530"/>
      <c r="JEF5" s="530"/>
      <c r="JEG5" s="530"/>
      <c r="JEH5" s="530"/>
      <c r="JEI5" s="530"/>
      <c r="JEJ5" s="530"/>
      <c r="JEK5" s="530"/>
      <c r="JEL5" s="530"/>
      <c r="JEM5" s="530"/>
      <c r="JEN5" s="530"/>
      <c r="JEO5" s="530"/>
      <c r="JEP5" s="530"/>
      <c r="JEQ5" s="530"/>
      <c r="JER5" s="530"/>
      <c r="JES5" s="530"/>
      <c r="JET5" s="530"/>
      <c r="JEU5" s="530"/>
      <c r="JEV5" s="530"/>
      <c r="JEW5" s="530"/>
      <c r="JEX5" s="530"/>
      <c r="JEY5" s="530"/>
      <c r="JEZ5" s="530"/>
      <c r="JFA5" s="530"/>
      <c r="JFB5" s="530"/>
      <c r="JFC5" s="530"/>
      <c r="JFD5" s="530"/>
      <c r="JFE5" s="530"/>
      <c r="JFF5" s="530"/>
      <c r="JFG5" s="530"/>
      <c r="JFH5" s="530"/>
      <c r="JFI5" s="530"/>
      <c r="JFJ5" s="530"/>
      <c r="JFK5" s="530"/>
      <c r="JFL5" s="530"/>
      <c r="JFM5" s="530"/>
      <c r="JFN5" s="530"/>
      <c r="JFO5" s="530"/>
      <c r="JFP5" s="530"/>
      <c r="JFQ5" s="530"/>
      <c r="JFR5" s="530"/>
      <c r="JFS5" s="530"/>
      <c r="JFT5" s="530"/>
      <c r="JFU5" s="530"/>
      <c r="JFV5" s="530"/>
      <c r="JFW5" s="530"/>
      <c r="JFX5" s="530"/>
      <c r="JFY5" s="530"/>
      <c r="JFZ5" s="530"/>
      <c r="JGA5" s="530"/>
      <c r="JGB5" s="530"/>
      <c r="JGC5" s="530"/>
      <c r="JGD5" s="530"/>
      <c r="JGE5" s="530"/>
      <c r="JGF5" s="530"/>
      <c r="JGG5" s="530"/>
      <c r="JGH5" s="530"/>
      <c r="JGI5" s="530"/>
      <c r="JGJ5" s="530"/>
      <c r="JGK5" s="530"/>
      <c r="JGL5" s="530"/>
      <c r="JGM5" s="530"/>
      <c r="JGN5" s="530"/>
      <c r="JGO5" s="530"/>
      <c r="JGP5" s="530"/>
      <c r="JGQ5" s="530"/>
      <c r="JGR5" s="530"/>
      <c r="JGS5" s="530"/>
      <c r="JGT5" s="530"/>
      <c r="JGU5" s="530"/>
      <c r="JGV5" s="530"/>
      <c r="JGW5" s="530"/>
      <c r="JGX5" s="530"/>
      <c r="JGY5" s="530"/>
      <c r="JGZ5" s="530"/>
      <c r="JHA5" s="530"/>
      <c r="JHB5" s="530"/>
      <c r="JHC5" s="530"/>
      <c r="JHD5" s="530"/>
      <c r="JHE5" s="530"/>
      <c r="JHF5" s="530"/>
      <c r="JHG5" s="530"/>
      <c r="JHH5" s="530"/>
      <c r="JHI5" s="530"/>
      <c r="JHJ5" s="530"/>
      <c r="JHK5" s="530"/>
      <c r="JHL5" s="530"/>
      <c r="JHM5" s="530"/>
      <c r="JHN5" s="530"/>
      <c r="JHO5" s="530"/>
      <c r="JHP5" s="530"/>
      <c r="JHQ5" s="530"/>
      <c r="JHR5" s="530"/>
      <c r="JHS5" s="530"/>
      <c r="JHT5" s="530"/>
      <c r="JHU5" s="530"/>
      <c r="JHV5" s="530"/>
      <c r="JHW5" s="530"/>
      <c r="JHX5" s="530"/>
      <c r="JHY5" s="530"/>
      <c r="JHZ5" s="530"/>
      <c r="JIA5" s="530"/>
      <c r="JIB5" s="530"/>
      <c r="JIC5" s="530"/>
      <c r="JID5" s="530"/>
      <c r="JIE5" s="530"/>
      <c r="JIF5" s="530"/>
      <c r="JIG5" s="530"/>
      <c r="JIH5" s="530"/>
      <c r="JII5" s="530"/>
      <c r="JIJ5" s="530"/>
      <c r="JIK5" s="530"/>
      <c r="JIL5" s="530"/>
      <c r="JIM5" s="530"/>
      <c r="JIN5" s="530"/>
      <c r="JIO5" s="530"/>
      <c r="JIP5" s="530"/>
      <c r="JIQ5" s="530"/>
      <c r="JIR5" s="530"/>
      <c r="JIS5" s="530"/>
      <c r="JIT5" s="530"/>
      <c r="JIU5" s="530"/>
      <c r="JIV5" s="530"/>
      <c r="JIW5" s="530"/>
      <c r="JIX5" s="530"/>
      <c r="JIY5" s="530"/>
      <c r="JIZ5" s="530"/>
      <c r="JJA5" s="530"/>
      <c r="JJB5" s="530"/>
      <c r="JJC5" s="530"/>
      <c r="JJD5" s="530"/>
      <c r="JJE5" s="530"/>
      <c r="JJF5" s="530"/>
      <c r="JJG5" s="530"/>
      <c r="JJH5" s="530"/>
      <c r="JJI5" s="530"/>
      <c r="JJJ5" s="530"/>
      <c r="JJK5" s="530"/>
      <c r="JJL5" s="530"/>
      <c r="JJM5" s="530"/>
      <c r="JJN5" s="530"/>
      <c r="JJO5" s="530"/>
      <c r="JJP5" s="530"/>
      <c r="JJQ5" s="530"/>
      <c r="JJR5" s="530"/>
      <c r="JJS5" s="530"/>
      <c r="JJT5" s="530"/>
      <c r="JJU5" s="530"/>
      <c r="JJV5" s="530"/>
      <c r="JJW5" s="530"/>
      <c r="JJX5" s="530"/>
      <c r="JJY5" s="530"/>
      <c r="JJZ5" s="530"/>
      <c r="JKA5" s="530"/>
      <c r="JKB5" s="530"/>
      <c r="JKC5" s="530"/>
      <c r="JKD5" s="530"/>
      <c r="JKE5" s="530"/>
      <c r="JKF5" s="530"/>
      <c r="JKG5" s="530"/>
      <c r="JKH5" s="530"/>
      <c r="JKI5" s="530"/>
      <c r="JKJ5" s="530"/>
      <c r="JKK5" s="530"/>
      <c r="JKL5" s="530"/>
      <c r="JKM5" s="530"/>
      <c r="JKN5" s="530"/>
      <c r="JKO5" s="530"/>
      <c r="JKP5" s="530"/>
      <c r="JKQ5" s="530"/>
      <c r="JKR5" s="530"/>
      <c r="JKS5" s="530"/>
      <c r="JKT5" s="530"/>
      <c r="JKU5" s="530"/>
      <c r="JKV5" s="530"/>
      <c r="JKW5" s="530"/>
      <c r="JKX5" s="530"/>
      <c r="JKY5" s="530"/>
      <c r="JKZ5" s="530"/>
      <c r="JLA5" s="530"/>
      <c r="JLB5" s="530"/>
      <c r="JLC5" s="530"/>
      <c r="JLD5" s="530"/>
      <c r="JLE5" s="530"/>
      <c r="JLF5" s="530"/>
      <c r="JLG5" s="530"/>
      <c r="JLH5" s="530"/>
      <c r="JLI5" s="530"/>
      <c r="JLJ5" s="530"/>
      <c r="JLK5" s="530"/>
      <c r="JLL5" s="530"/>
      <c r="JLM5" s="530"/>
      <c r="JLN5" s="530"/>
      <c r="JLO5" s="530"/>
      <c r="JLP5" s="530"/>
      <c r="JLQ5" s="530"/>
      <c r="JLR5" s="530"/>
      <c r="JLS5" s="530"/>
      <c r="JLT5" s="530"/>
      <c r="JLU5" s="530"/>
      <c r="JLV5" s="530"/>
      <c r="JLW5" s="530"/>
      <c r="JLX5" s="530"/>
      <c r="JLY5" s="530"/>
      <c r="JLZ5" s="530"/>
      <c r="JMA5" s="530"/>
      <c r="JMB5" s="530"/>
      <c r="JMC5" s="530"/>
      <c r="JMD5" s="530"/>
      <c r="JME5" s="530"/>
      <c r="JMF5" s="530"/>
      <c r="JMG5" s="530"/>
      <c r="JMH5" s="530"/>
      <c r="JMI5" s="530"/>
      <c r="JMJ5" s="530"/>
      <c r="JMK5" s="530"/>
      <c r="JML5" s="530"/>
      <c r="JMM5" s="530"/>
      <c r="JMN5" s="530"/>
      <c r="JMO5" s="530"/>
      <c r="JMP5" s="530"/>
      <c r="JMQ5" s="530"/>
      <c r="JMR5" s="530"/>
      <c r="JMS5" s="530"/>
      <c r="JMT5" s="530"/>
      <c r="JMU5" s="530"/>
      <c r="JMV5" s="530"/>
      <c r="JMW5" s="530"/>
      <c r="JMX5" s="530"/>
      <c r="JMY5" s="530"/>
      <c r="JMZ5" s="530"/>
      <c r="JNA5" s="530"/>
      <c r="JNB5" s="530"/>
      <c r="JNC5" s="530"/>
      <c r="JND5" s="530"/>
      <c r="JNE5" s="530"/>
      <c r="JNF5" s="530"/>
      <c r="JNG5" s="530"/>
      <c r="JNH5" s="530"/>
      <c r="JNI5" s="530"/>
      <c r="JNJ5" s="530"/>
      <c r="JNK5" s="530"/>
      <c r="JNL5" s="530"/>
      <c r="JNM5" s="530"/>
      <c r="JNN5" s="530"/>
      <c r="JNO5" s="530"/>
      <c r="JNP5" s="530"/>
      <c r="JNQ5" s="530"/>
      <c r="JNR5" s="530"/>
      <c r="JNS5" s="530"/>
      <c r="JNT5" s="530"/>
      <c r="JNU5" s="530"/>
      <c r="JNV5" s="530"/>
      <c r="JNW5" s="530"/>
      <c r="JNX5" s="530"/>
      <c r="JNY5" s="530"/>
      <c r="JNZ5" s="530"/>
      <c r="JOA5" s="530"/>
      <c r="JOB5" s="530"/>
      <c r="JOC5" s="530"/>
      <c r="JOD5" s="530"/>
      <c r="JOE5" s="530"/>
      <c r="JOF5" s="530"/>
      <c r="JOG5" s="530"/>
      <c r="JOH5" s="530"/>
      <c r="JOI5" s="530"/>
      <c r="JOJ5" s="530"/>
      <c r="JOK5" s="530"/>
      <c r="JOL5" s="530"/>
      <c r="JOM5" s="530"/>
      <c r="JON5" s="530"/>
      <c r="JOO5" s="530"/>
      <c r="JOP5" s="530"/>
      <c r="JOQ5" s="530"/>
      <c r="JOR5" s="530"/>
      <c r="JOS5" s="530"/>
      <c r="JOT5" s="530"/>
      <c r="JOU5" s="530"/>
      <c r="JOV5" s="530"/>
      <c r="JOW5" s="530"/>
      <c r="JOX5" s="530"/>
      <c r="JOY5" s="530"/>
      <c r="JOZ5" s="530"/>
      <c r="JPA5" s="530"/>
      <c r="JPB5" s="530"/>
      <c r="JPC5" s="530"/>
      <c r="JPD5" s="530"/>
      <c r="JPE5" s="530"/>
      <c r="JPF5" s="530"/>
      <c r="JPG5" s="530"/>
      <c r="JPH5" s="530"/>
      <c r="JPI5" s="530"/>
      <c r="JPJ5" s="530"/>
      <c r="JPK5" s="530"/>
      <c r="JPL5" s="530"/>
      <c r="JPM5" s="530"/>
      <c r="JPN5" s="530"/>
      <c r="JPO5" s="530"/>
      <c r="JPP5" s="530"/>
      <c r="JPQ5" s="530"/>
      <c r="JPR5" s="530"/>
      <c r="JPS5" s="530"/>
      <c r="JPT5" s="530"/>
      <c r="JPU5" s="530"/>
      <c r="JPV5" s="530"/>
      <c r="JPW5" s="530"/>
      <c r="JPX5" s="530"/>
      <c r="JPY5" s="530"/>
      <c r="JPZ5" s="530"/>
      <c r="JQA5" s="530"/>
      <c r="JQB5" s="530"/>
      <c r="JQC5" s="530"/>
      <c r="JQD5" s="530"/>
      <c r="JQE5" s="530"/>
      <c r="JQF5" s="530"/>
      <c r="JQG5" s="530"/>
      <c r="JQH5" s="530"/>
      <c r="JQI5" s="530"/>
      <c r="JQJ5" s="530"/>
      <c r="JQK5" s="530"/>
      <c r="JQL5" s="530"/>
      <c r="JQM5" s="530"/>
      <c r="JQN5" s="530"/>
      <c r="JQO5" s="530"/>
      <c r="JQP5" s="530"/>
      <c r="JQQ5" s="530"/>
      <c r="JQR5" s="530"/>
      <c r="JQS5" s="530"/>
      <c r="JQT5" s="530"/>
      <c r="JQU5" s="530"/>
      <c r="JQV5" s="530"/>
      <c r="JQW5" s="530"/>
      <c r="JQX5" s="530"/>
      <c r="JQY5" s="530"/>
      <c r="JQZ5" s="530"/>
      <c r="JRA5" s="530"/>
      <c r="JRB5" s="530"/>
      <c r="JRC5" s="530"/>
      <c r="JRD5" s="530"/>
      <c r="JRE5" s="530"/>
      <c r="JRF5" s="530"/>
      <c r="JRG5" s="530"/>
      <c r="JRH5" s="530"/>
      <c r="JRI5" s="530"/>
      <c r="JRJ5" s="530"/>
      <c r="JRK5" s="530"/>
      <c r="JRL5" s="530"/>
      <c r="JRM5" s="530"/>
      <c r="JRN5" s="530"/>
      <c r="JRO5" s="530"/>
      <c r="JRP5" s="530"/>
      <c r="JRQ5" s="530"/>
      <c r="JRR5" s="530"/>
      <c r="JRS5" s="530"/>
      <c r="JRT5" s="530"/>
      <c r="JRU5" s="530"/>
      <c r="JRV5" s="530"/>
      <c r="JRW5" s="530"/>
      <c r="JRX5" s="530"/>
      <c r="JRY5" s="530"/>
      <c r="JRZ5" s="530"/>
      <c r="JSA5" s="530"/>
      <c r="JSB5" s="530"/>
      <c r="JSC5" s="530"/>
      <c r="JSD5" s="530"/>
      <c r="JSE5" s="530"/>
      <c r="JSF5" s="530"/>
      <c r="JSG5" s="530"/>
      <c r="JSH5" s="530"/>
      <c r="JSI5" s="530"/>
      <c r="JSJ5" s="530"/>
      <c r="JSK5" s="530"/>
      <c r="JSL5" s="530"/>
      <c r="JSM5" s="530"/>
      <c r="JSN5" s="530"/>
      <c r="JSO5" s="530"/>
      <c r="JSP5" s="530"/>
      <c r="JSQ5" s="530"/>
      <c r="JSR5" s="530"/>
      <c r="JSS5" s="530"/>
      <c r="JST5" s="530"/>
      <c r="JSU5" s="530"/>
      <c r="JSV5" s="530"/>
      <c r="JSW5" s="530"/>
      <c r="JSX5" s="530"/>
      <c r="JSY5" s="530"/>
      <c r="JSZ5" s="530"/>
      <c r="JTA5" s="530"/>
      <c r="JTB5" s="530"/>
      <c r="JTC5" s="530"/>
      <c r="JTD5" s="530"/>
      <c r="JTE5" s="530"/>
      <c r="JTF5" s="530"/>
      <c r="JTG5" s="530"/>
      <c r="JTH5" s="530"/>
      <c r="JTI5" s="530"/>
      <c r="JTJ5" s="530"/>
      <c r="JTK5" s="530"/>
      <c r="JTL5" s="530"/>
      <c r="JTM5" s="530"/>
      <c r="JTN5" s="530"/>
      <c r="JTO5" s="530"/>
      <c r="JTP5" s="530"/>
      <c r="JTQ5" s="530"/>
      <c r="JTR5" s="530"/>
      <c r="JTS5" s="530"/>
      <c r="JTT5" s="530"/>
      <c r="JTU5" s="530"/>
      <c r="JTV5" s="530"/>
      <c r="JTW5" s="530"/>
      <c r="JTX5" s="530"/>
      <c r="JTY5" s="530"/>
      <c r="JTZ5" s="530"/>
      <c r="JUA5" s="530"/>
      <c r="JUB5" s="530"/>
      <c r="JUC5" s="530"/>
      <c r="JUD5" s="530"/>
      <c r="JUE5" s="530"/>
      <c r="JUF5" s="530"/>
      <c r="JUG5" s="530"/>
      <c r="JUH5" s="530"/>
      <c r="JUI5" s="530"/>
      <c r="JUJ5" s="530"/>
      <c r="JUK5" s="530"/>
      <c r="JUL5" s="530"/>
      <c r="JUM5" s="530"/>
      <c r="JUN5" s="530"/>
      <c r="JUO5" s="530"/>
      <c r="JUP5" s="530"/>
      <c r="JUQ5" s="530"/>
      <c r="JUR5" s="530"/>
      <c r="JUS5" s="530"/>
      <c r="JUT5" s="530"/>
      <c r="JUU5" s="530"/>
      <c r="JUV5" s="530"/>
      <c r="JUW5" s="530"/>
      <c r="JUX5" s="530"/>
      <c r="JUY5" s="530"/>
      <c r="JUZ5" s="530"/>
      <c r="JVA5" s="530"/>
      <c r="JVB5" s="530"/>
      <c r="JVC5" s="530"/>
      <c r="JVD5" s="530"/>
      <c r="JVE5" s="530"/>
      <c r="JVF5" s="530"/>
      <c r="JVG5" s="530"/>
      <c r="JVH5" s="530"/>
      <c r="JVI5" s="530"/>
      <c r="JVJ5" s="530"/>
      <c r="JVK5" s="530"/>
      <c r="JVL5" s="530"/>
      <c r="JVM5" s="530"/>
      <c r="JVN5" s="530"/>
      <c r="JVO5" s="530"/>
      <c r="JVP5" s="530"/>
      <c r="JVQ5" s="530"/>
      <c r="JVR5" s="530"/>
      <c r="JVS5" s="530"/>
      <c r="JVT5" s="530"/>
      <c r="JVU5" s="530"/>
      <c r="JVV5" s="530"/>
      <c r="JVW5" s="530"/>
      <c r="JVX5" s="530"/>
      <c r="JVY5" s="530"/>
      <c r="JVZ5" s="530"/>
      <c r="JWA5" s="530"/>
      <c r="JWB5" s="530"/>
      <c r="JWC5" s="530"/>
      <c r="JWD5" s="530"/>
      <c r="JWE5" s="530"/>
      <c r="JWF5" s="530"/>
      <c r="JWG5" s="530"/>
      <c r="JWH5" s="530"/>
      <c r="JWI5" s="530"/>
      <c r="JWJ5" s="530"/>
      <c r="JWK5" s="530"/>
      <c r="JWL5" s="530"/>
      <c r="JWM5" s="530"/>
      <c r="JWN5" s="530"/>
      <c r="JWO5" s="530"/>
      <c r="JWP5" s="530"/>
      <c r="JWQ5" s="530"/>
      <c r="JWR5" s="530"/>
      <c r="JWS5" s="530"/>
      <c r="JWT5" s="530"/>
      <c r="JWU5" s="530"/>
      <c r="JWV5" s="530"/>
      <c r="JWW5" s="530"/>
      <c r="JWX5" s="530"/>
      <c r="JWY5" s="530"/>
      <c r="JWZ5" s="530"/>
      <c r="JXA5" s="530"/>
      <c r="JXB5" s="530"/>
      <c r="JXC5" s="530"/>
      <c r="JXD5" s="530"/>
      <c r="JXE5" s="530"/>
      <c r="JXF5" s="530"/>
      <c r="JXG5" s="530"/>
      <c r="JXH5" s="530"/>
      <c r="JXI5" s="530"/>
      <c r="JXJ5" s="530"/>
      <c r="JXK5" s="530"/>
      <c r="JXL5" s="530"/>
      <c r="JXM5" s="530"/>
      <c r="JXN5" s="530"/>
      <c r="JXO5" s="530"/>
      <c r="JXP5" s="530"/>
      <c r="JXQ5" s="530"/>
      <c r="JXR5" s="530"/>
      <c r="JXS5" s="530"/>
      <c r="JXT5" s="530"/>
      <c r="JXU5" s="530"/>
      <c r="JXV5" s="530"/>
      <c r="JXW5" s="530"/>
      <c r="JXX5" s="530"/>
      <c r="JXY5" s="530"/>
      <c r="JXZ5" s="530"/>
      <c r="JYA5" s="530"/>
      <c r="JYB5" s="530"/>
      <c r="JYC5" s="530"/>
      <c r="JYD5" s="530"/>
      <c r="JYE5" s="530"/>
      <c r="JYF5" s="530"/>
      <c r="JYG5" s="530"/>
      <c r="JYH5" s="530"/>
      <c r="JYI5" s="530"/>
      <c r="JYJ5" s="530"/>
      <c r="JYK5" s="530"/>
      <c r="JYL5" s="530"/>
      <c r="JYM5" s="530"/>
      <c r="JYN5" s="530"/>
      <c r="JYO5" s="530"/>
      <c r="JYP5" s="530"/>
      <c r="JYQ5" s="530"/>
      <c r="JYR5" s="530"/>
      <c r="JYS5" s="530"/>
      <c r="JYT5" s="530"/>
      <c r="JYU5" s="530"/>
      <c r="JYV5" s="530"/>
      <c r="JYW5" s="530"/>
      <c r="JYX5" s="530"/>
      <c r="JYY5" s="530"/>
      <c r="JYZ5" s="530"/>
      <c r="JZA5" s="530"/>
      <c r="JZB5" s="530"/>
      <c r="JZC5" s="530"/>
      <c r="JZD5" s="530"/>
      <c r="JZE5" s="530"/>
      <c r="JZF5" s="530"/>
      <c r="JZG5" s="530"/>
      <c r="JZH5" s="530"/>
      <c r="JZI5" s="530"/>
      <c r="JZJ5" s="530"/>
      <c r="JZK5" s="530"/>
      <c r="JZL5" s="530"/>
      <c r="JZM5" s="530"/>
      <c r="JZN5" s="530"/>
      <c r="JZO5" s="530"/>
      <c r="JZP5" s="530"/>
      <c r="JZQ5" s="530"/>
      <c r="JZR5" s="530"/>
      <c r="JZS5" s="530"/>
      <c r="JZT5" s="530"/>
      <c r="JZU5" s="530"/>
      <c r="JZV5" s="530"/>
      <c r="JZW5" s="530"/>
      <c r="JZX5" s="530"/>
      <c r="JZY5" s="530"/>
      <c r="JZZ5" s="530"/>
      <c r="KAA5" s="530"/>
      <c r="KAB5" s="530"/>
      <c r="KAC5" s="530"/>
      <c r="KAD5" s="530"/>
      <c r="KAE5" s="530"/>
      <c r="KAF5" s="530"/>
      <c r="KAG5" s="530"/>
      <c r="KAH5" s="530"/>
      <c r="KAI5" s="530"/>
      <c r="KAJ5" s="530"/>
      <c r="KAK5" s="530"/>
      <c r="KAL5" s="530"/>
      <c r="KAM5" s="530"/>
      <c r="KAN5" s="530"/>
      <c r="KAO5" s="530"/>
      <c r="KAP5" s="530"/>
      <c r="KAQ5" s="530"/>
      <c r="KAR5" s="530"/>
      <c r="KAS5" s="530"/>
      <c r="KAT5" s="530"/>
      <c r="KAU5" s="530"/>
      <c r="KAV5" s="530"/>
      <c r="KAW5" s="530"/>
      <c r="KAX5" s="530"/>
      <c r="KAY5" s="530"/>
      <c r="KAZ5" s="530"/>
      <c r="KBA5" s="530"/>
      <c r="KBB5" s="530"/>
      <c r="KBC5" s="530"/>
      <c r="KBD5" s="530"/>
      <c r="KBE5" s="530"/>
      <c r="KBF5" s="530"/>
      <c r="KBG5" s="530"/>
      <c r="KBH5" s="530"/>
      <c r="KBI5" s="530"/>
      <c r="KBJ5" s="530"/>
      <c r="KBK5" s="530"/>
      <c r="KBL5" s="530"/>
      <c r="KBM5" s="530"/>
      <c r="KBN5" s="530"/>
      <c r="KBO5" s="530"/>
      <c r="KBP5" s="530"/>
      <c r="KBQ5" s="530"/>
      <c r="KBR5" s="530"/>
      <c r="KBS5" s="530"/>
      <c r="KBT5" s="530"/>
      <c r="KBU5" s="530"/>
      <c r="KBV5" s="530"/>
      <c r="KBW5" s="530"/>
      <c r="KBX5" s="530"/>
      <c r="KBY5" s="530"/>
      <c r="KBZ5" s="530"/>
      <c r="KCA5" s="530"/>
      <c r="KCB5" s="530"/>
      <c r="KCC5" s="530"/>
      <c r="KCD5" s="530"/>
      <c r="KCE5" s="530"/>
      <c r="KCF5" s="530"/>
      <c r="KCG5" s="530"/>
      <c r="KCH5" s="530"/>
      <c r="KCI5" s="530"/>
      <c r="KCJ5" s="530"/>
      <c r="KCK5" s="530"/>
      <c r="KCL5" s="530"/>
      <c r="KCM5" s="530"/>
      <c r="KCN5" s="530"/>
      <c r="KCO5" s="530"/>
      <c r="KCP5" s="530"/>
      <c r="KCQ5" s="530"/>
      <c r="KCR5" s="530"/>
      <c r="KCS5" s="530"/>
      <c r="KCT5" s="530"/>
      <c r="KCU5" s="530"/>
      <c r="KCV5" s="530"/>
      <c r="KCW5" s="530"/>
      <c r="KCX5" s="530"/>
      <c r="KCY5" s="530"/>
      <c r="KCZ5" s="530"/>
      <c r="KDA5" s="530"/>
      <c r="KDB5" s="530"/>
      <c r="KDC5" s="530"/>
      <c r="KDD5" s="530"/>
      <c r="KDE5" s="530"/>
      <c r="KDF5" s="530"/>
      <c r="KDG5" s="530"/>
      <c r="KDH5" s="530"/>
      <c r="KDI5" s="530"/>
      <c r="KDJ5" s="530"/>
      <c r="KDK5" s="530"/>
      <c r="KDL5" s="530"/>
      <c r="KDM5" s="530"/>
      <c r="KDN5" s="530"/>
      <c r="KDO5" s="530"/>
      <c r="KDP5" s="530"/>
      <c r="KDQ5" s="530"/>
      <c r="KDR5" s="530"/>
      <c r="KDS5" s="530"/>
      <c r="KDT5" s="530"/>
      <c r="KDU5" s="530"/>
      <c r="KDV5" s="530"/>
      <c r="KDW5" s="530"/>
      <c r="KDX5" s="530"/>
      <c r="KDY5" s="530"/>
      <c r="KDZ5" s="530"/>
      <c r="KEA5" s="530"/>
      <c r="KEB5" s="530"/>
      <c r="KEC5" s="530"/>
      <c r="KED5" s="530"/>
      <c r="KEE5" s="530"/>
      <c r="KEF5" s="530"/>
      <c r="KEG5" s="530"/>
      <c r="KEH5" s="530"/>
      <c r="KEI5" s="530"/>
      <c r="KEJ5" s="530"/>
      <c r="KEK5" s="530"/>
      <c r="KEL5" s="530"/>
      <c r="KEM5" s="530"/>
      <c r="KEN5" s="530"/>
      <c r="KEO5" s="530"/>
      <c r="KEP5" s="530"/>
      <c r="KEQ5" s="530"/>
      <c r="KER5" s="530"/>
      <c r="KES5" s="530"/>
      <c r="KET5" s="530"/>
      <c r="KEU5" s="530"/>
      <c r="KEV5" s="530"/>
      <c r="KEW5" s="530"/>
      <c r="KEX5" s="530"/>
      <c r="KEY5" s="530"/>
      <c r="KEZ5" s="530"/>
      <c r="KFA5" s="530"/>
      <c r="KFB5" s="530"/>
      <c r="KFC5" s="530"/>
      <c r="KFD5" s="530"/>
      <c r="KFE5" s="530"/>
      <c r="KFF5" s="530"/>
      <c r="KFG5" s="530"/>
      <c r="KFH5" s="530"/>
      <c r="KFI5" s="530"/>
      <c r="KFJ5" s="530"/>
      <c r="KFK5" s="530"/>
      <c r="KFL5" s="530"/>
      <c r="KFM5" s="530"/>
      <c r="KFN5" s="530"/>
      <c r="KFO5" s="530"/>
      <c r="KFP5" s="530"/>
      <c r="KFQ5" s="530"/>
      <c r="KFR5" s="530"/>
      <c r="KFS5" s="530"/>
      <c r="KFT5" s="530"/>
      <c r="KFU5" s="530"/>
      <c r="KFV5" s="530"/>
      <c r="KFW5" s="530"/>
      <c r="KFX5" s="530"/>
      <c r="KFY5" s="530"/>
      <c r="KFZ5" s="530"/>
      <c r="KGA5" s="530"/>
      <c r="KGB5" s="530"/>
      <c r="KGC5" s="530"/>
      <c r="KGD5" s="530"/>
      <c r="KGE5" s="530"/>
      <c r="KGF5" s="530"/>
      <c r="KGG5" s="530"/>
      <c r="KGH5" s="530"/>
      <c r="KGI5" s="530"/>
      <c r="KGJ5" s="530"/>
      <c r="KGK5" s="530"/>
      <c r="KGL5" s="530"/>
      <c r="KGM5" s="530"/>
      <c r="KGN5" s="530"/>
      <c r="KGO5" s="530"/>
      <c r="KGP5" s="530"/>
      <c r="KGQ5" s="530"/>
      <c r="KGR5" s="530"/>
      <c r="KGS5" s="530"/>
      <c r="KGT5" s="530"/>
      <c r="KGU5" s="530"/>
      <c r="KGV5" s="530"/>
      <c r="KGW5" s="530"/>
      <c r="KGX5" s="530"/>
      <c r="KGY5" s="530"/>
      <c r="KGZ5" s="530"/>
      <c r="KHA5" s="530"/>
      <c r="KHB5" s="530"/>
      <c r="KHC5" s="530"/>
      <c r="KHD5" s="530"/>
      <c r="KHE5" s="530"/>
      <c r="KHF5" s="530"/>
      <c r="KHG5" s="530"/>
      <c r="KHH5" s="530"/>
      <c r="KHI5" s="530"/>
      <c r="KHJ5" s="530"/>
      <c r="KHK5" s="530"/>
      <c r="KHL5" s="530"/>
      <c r="KHM5" s="530"/>
      <c r="KHN5" s="530"/>
      <c r="KHO5" s="530"/>
      <c r="KHP5" s="530"/>
      <c r="KHQ5" s="530"/>
      <c r="KHR5" s="530"/>
      <c r="KHS5" s="530"/>
      <c r="KHT5" s="530"/>
      <c r="KHU5" s="530"/>
      <c r="KHV5" s="530"/>
      <c r="KHW5" s="530"/>
      <c r="KHX5" s="530"/>
      <c r="KHY5" s="530"/>
      <c r="KHZ5" s="530"/>
      <c r="KIA5" s="530"/>
      <c r="KIB5" s="530"/>
      <c r="KIC5" s="530"/>
      <c r="KID5" s="530"/>
      <c r="KIE5" s="530"/>
      <c r="KIF5" s="530"/>
      <c r="KIG5" s="530"/>
      <c r="KIH5" s="530"/>
      <c r="KII5" s="530"/>
      <c r="KIJ5" s="530"/>
      <c r="KIK5" s="530"/>
      <c r="KIL5" s="530"/>
      <c r="KIM5" s="530"/>
      <c r="KIN5" s="530"/>
      <c r="KIO5" s="530"/>
      <c r="KIP5" s="530"/>
      <c r="KIQ5" s="530"/>
      <c r="KIR5" s="530"/>
      <c r="KIS5" s="530"/>
      <c r="KIT5" s="530"/>
      <c r="KIU5" s="530"/>
      <c r="KIV5" s="530"/>
      <c r="KIW5" s="530"/>
      <c r="KIX5" s="530"/>
      <c r="KIY5" s="530"/>
      <c r="KIZ5" s="530"/>
      <c r="KJA5" s="530"/>
      <c r="KJB5" s="530"/>
      <c r="KJC5" s="530"/>
      <c r="KJD5" s="530"/>
      <c r="KJE5" s="530"/>
      <c r="KJF5" s="530"/>
      <c r="KJG5" s="530"/>
      <c r="KJH5" s="530"/>
      <c r="KJI5" s="530"/>
      <c r="KJJ5" s="530"/>
      <c r="KJK5" s="530"/>
      <c r="KJL5" s="530"/>
      <c r="KJM5" s="530"/>
      <c r="KJN5" s="530"/>
      <c r="KJO5" s="530"/>
      <c r="KJP5" s="530"/>
      <c r="KJQ5" s="530"/>
      <c r="KJR5" s="530"/>
      <c r="KJS5" s="530"/>
      <c r="KJT5" s="530"/>
      <c r="KJU5" s="530"/>
      <c r="KJV5" s="530"/>
      <c r="KJW5" s="530"/>
      <c r="KJX5" s="530"/>
      <c r="KJY5" s="530"/>
      <c r="KJZ5" s="530"/>
      <c r="KKA5" s="530"/>
      <c r="KKB5" s="530"/>
      <c r="KKC5" s="530"/>
      <c r="KKD5" s="530"/>
      <c r="KKE5" s="530"/>
      <c r="KKF5" s="530"/>
      <c r="KKG5" s="530"/>
      <c r="KKH5" s="530"/>
      <c r="KKI5" s="530"/>
      <c r="KKJ5" s="530"/>
      <c r="KKK5" s="530"/>
      <c r="KKL5" s="530"/>
      <c r="KKM5" s="530"/>
      <c r="KKN5" s="530"/>
      <c r="KKO5" s="530"/>
      <c r="KKP5" s="530"/>
      <c r="KKQ5" s="530"/>
      <c r="KKR5" s="530"/>
      <c r="KKS5" s="530"/>
      <c r="KKT5" s="530"/>
      <c r="KKU5" s="530"/>
      <c r="KKV5" s="530"/>
      <c r="KKW5" s="530"/>
      <c r="KKX5" s="530"/>
      <c r="KKY5" s="530"/>
      <c r="KKZ5" s="530"/>
      <c r="KLA5" s="530"/>
      <c r="KLB5" s="530"/>
      <c r="KLC5" s="530"/>
      <c r="KLD5" s="530"/>
      <c r="KLE5" s="530"/>
      <c r="KLF5" s="530"/>
      <c r="KLG5" s="530"/>
      <c r="KLH5" s="530"/>
      <c r="KLI5" s="530"/>
      <c r="KLJ5" s="530"/>
      <c r="KLK5" s="530"/>
      <c r="KLL5" s="530"/>
      <c r="KLM5" s="530"/>
      <c r="KLN5" s="530"/>
      <c r="KLO5" s="530"/>
      <c r="KLP5" s="530"/>
      <c r="KLQ5" s="530"/>
      <c r="KLR5" s="530"/>
      <c r="KLS5" s="530"/>
      <c r="KLT5" s="530"/>
      <c r="KLU5" s="530"/>
      <c r="KLV5" s="530"/>
      <c r="KLW5" s="530"/>
      <c r="KLX5" s="530"/>
      <c r="KLY5" s="530"/>
      <c r="KLZ5" s="530"/>
      <c r="KMA5" s="530"/>
      <c r="KMB5" s="530"/>
      <c r="KMC5" s="530"/>
      <c r="KMD5" s="530"/>
      <c r="KME5" s="530"/>
      <c r="KMF5" s="530"/>
      <c r="KMG5" s="530"/>
      <c r="KMH5" s="530"/>
      <c r="KMI5" s="530"/>
      <c r="KMJ5" s="530"/>
      <c r="KMK5" s="530"/>
      <c r="KML5" s="530"/>
      <c r="KMM5" s="530"/>
      <c r="KMN5" s="530"/>
      <c r="KMO5" s="530"/>
      <c r="KMP5" s="530"/>
      <c r="KMQ5" s="530"/>
      <c r="KMR5" s="530"/>
      <c r="KMS5" s="530"/>
      <c r="KMT5" s="530"/>
      <c r="KMU5" s="530"/>
      <c r="KMV5" s="530"/>
      <c r="KMW5" s="530"/>
      <c r="KMX5" s="530"/>
      <c r="KMY5" s="530"/>
      <c r="KMZ5" s="530"/>
      <c r="KNA5" s="530"/>
      <c r="KNB5" s="530"/>
      <c r="KNC5" s="530"/>
      <c r="KND5" s="530"/>
      <c r="KNE5" s="530"/>
      <c r="KNF5" s="530"/>
      <c r="KNG5" s="530"/>
      <c r="KNH5" s="530"/>
      <c r="KNI5" s="530"/>
      <c r="KNJ5" s="530"/>
      <c r="KNK5" s="530"/>
      <c r="KNL5" s="530"/>
      <c r="KNM5" s="530"/>
      <c r="KNN5" s="530"/>
      <c r="KNO5" s="530"/>
      <c r="KNP5" s="530"/>
      <c r="KNQ5" s="530"/>
      <c r="KNR5" s="530"/>
      <c r="KNS5" s="530"/>
      <c r="KNT5" s="530"/>
      <c r="KNU5" s="530"/>
      <c r="KNV5" s="530"/>
      <c r="KNW5" s="530"/>
      <c r="KNX5" s="530"/>
      <c r="KNY5" s="530"/>
      <c r="KNZ5" s="530"/>
      <c r="KOA5" s="530"/>
      <c r="KOB5" s="530"/>
      <c r="KOC5" s="530"/>
      <c r="KOD5" s="530"/>
      <c r="KOE5" s="530"/>
      <c r="KOF5" s="530"/>
      <c r="KOG5" s="530"/>
      <c r="KOH5" s="530"/>
      <c r="KOI5" s="530"/>
      <c r="KOJ5" s="530"/>
      <c r="KOK5" s="530"/>
      <c r="KOL5" s="530"/>
      <c r="KOM5" s="530"/>
      <c r="KON5" s="530"/>
      <c r="KOO5" s="530"/>
      <c r="KOP5" s="530"/>
      <c r="KOQ5" s="530"/>
      <c r="KOR5" s="530"/>
      <c r="KOS5" s="530"/>
      <c r="KOT5" s="530"/>
      <c r="KOU5" s="530"/>
      <c r="KOV5" s="530"/>
      <c r="KOW5" s="530"/>
      <c r="KOX5" s="530"/>
      <c r="KOY5" s="530"/>
      <c r="KOZ5" s="530"/>
      <c r="KPA5" s="530"/>
      <c r="KPB5" s="530"/>
      <c r="KPC5" s="530"/>
      <c r="KPD5" s="530"/>
      <c r="KPE5" s="530"/>
      <c r="KPF5" s="530"/>
      <c r="KPG5" s="530"/>
      <c r="KPH5" s="530"/>
      <c r="KPI5" s="530"/>
      <c r="KPJ5" s="530"/>
      <c r="KPK5" s="530"/>
      <c r="KPL5" s="530"/>
      <c r="KPM5" s="530"/>
      <c r="KPN5" s="530"/>
      <c r="KPO5" s="530"/>
      <c r="KPP5" s="530"/>
      <c r="KPQ5" s="530"/>
      <c r="KPR5" s="530"/>
      <c r="KPS5" s="530"/>
      <c r="KPT5" s="530"/>
      <c r="KPU5" s="530"/>
      <c r="KPV5" s="530"/>
      <c r="KPW5" s="530"/>
      <c r="KPX5" s="530"/>
      <c r="KPY5" s="530"/>
      <c r="KPZ5" s="530"/>
      <c r="KQA5" s="530"/>
      <c r="KQB5" s="530"/>
      <c r="KQC5" s="530"/>
      <c r="KQD5" s="530"/>
      <c r="KQE5" s="530"/>
      <c r="KQF5" s="530"/>
      <c r="KQG5" s="530"/>
      <c r="KQH5" s="530"/>
      <c r="KQI5" s="530"/>
      <c r="KQJ5" s="530"/>
      <c r="KQK5" s="530"/>
      <c r="KQL5" s="530"/>
      <c r="KQM5" s="530"/>
      <c r="KQN5" s="530"/>
      <c r="KQO5" s="530"/>
      <c r="KQP5" s="530"/>
      <c r="KQQ5" s="530"/>
      <c r="KQR5" s="530"/>
      <c r="KQS5" s="530"/>
      <c r="KQT5" s="530"/>
      <c r="KQU5" s="530"/>
      <c r="KQV5" s="530"/>
      <c r="KQW5" s="530"/>
      <c r="KQX5" s="530"/>
      <c r="KQY5" s="530"/>
      <c r="KQZ5" s="530"/>
      <c r="KRA5" s="530"/>
      <c r="KRB5" s="530"/>
      <c r="KRC5" s="530"/>
      <c r="KRD5" s="530"/>
      <c r="KRE5" s="530"/>
      <c r="KRF5" s="530"/>
      <c r="KRG5" s="530"/>
      <c r="KRH5" s="530"/>
      <c r="KRI5" s="530"/>
      <c r="KRJ5" s="530"/>
      <c r="KRK5" s="530"/>
      <c r="KRL5" s="530"/>
      <c r="KRM5" s="530"/>
      <c r="KRN5" s="530"/>
      <c r="KRO5" s="530"/>
      <c r="KRP5" s="530"/>
      <c r="KRQ5" s="530"/>
      <c r="KRR5" s="530"/>
      <c r="KRS5" s="530"/>
      <c r="KRT5" s="530"/>
      <c r="KRU5" s="530"/>
      <c r="KRV5" s="530"/>
      <c r="KRW5" s="530"/>
      <c r="KRX5" s="530"/>
      <c r="KRY5" s="530"/>
      <c r="KRZ5" s="530"/>
      <c r="KSA5" s="530"/>
      <c r="KSB5" s="530"/>
      <c r="KSC5" s="530"/>
      <c r="KSD5" s="530"/>
      <c r="KSE5" s="530"/>
      <c r="KSF5" s="530"/>
      <c r="KSG5" s="530"/>
      <c r="KSH5" s="530"/>
      <c r="KSI5" s="530"/>
      <c r="KSJ5" s="530"/>
      <c r="KSK5" s="530"/>
      <c r="KSL5" s="530"/>
      <c r="KSM5" s="530"/>
      <c r="KSN5" s="530"/>
      <c r="KSO5" s="530"/>
      <c r="KSP5" s="530"/>
      <c r="KSQ5" s="530"/>
      <c r="KSR5" s="530"/>
      <c r="KSS5" s="530"/>
      <c r="KST5" s="530"/>
      <c r="KSU5" s="530"/>
      <c r="KSV5" s="530"/>
      <c r="KSW5" s="530"/>
      <c r="KSX5" s="530"/>
      <c r="KSY5" s="530"/>
      <c r="KSZ5" s="530"/>
      <c r="KTA5" s="530"/>
      <c r="KTB5" s="530"/>
      <c r="KTC5" s="530"/>
      <c r="KTD5" s="530"/>
      <c r="KTE5" s="530"/>
      <c r="KTF5" s="530"/>
      <c r="KTG5" s="530"/>
      <c r="KTH5" s="530"/>
      <c r="KTI5" s="530"/>
      <c r="KTJ5" s="530"/>
      <c r="KTK5" s="530"/>
      <c r="KTL5" s="530"/>
      <c r="KTM5" s="530"/>
      <c r="KTN5" s="530"/>
      <c r="KTO5" s="530"/>
      <c r="KTP5" s="530"/>
      <c r="KTQ5" s="530"/>
      <c r="KTR5" s="530"/>
      <c r="KTS5" s="530"/>
      <c r="KTT5" s="530"/>
      <c r="KTU5" s="530"/>
      <c r="KTV5" s="530"/>
      <c r="KTW5" s="530"/>
      <c r="KTX5" s="530"/>
      <c r="KTY5" s="530"/>
      <c r="KTZ5" s="530"/>
      <c r="KUA5" s="530"/>
      <c r="KUB5" s="530"/>
      <c r="KUC5" s="530"/>
      <c r="KUD5" s="530"/>
      <c r="KUE5" s="530"/>
      <c r="KUF5" s="530"/>
      <c r="KUG5" s="530"/>
      <c r="KUH5" s="530"/>
      <c r="KUI5" s="530"/>
      <c r="KUJ5" s="530"/>
      <c r="KUK5" s="530"/>
      <c r="KUL5" s="530"/>
      <c r="KUM5" s="530"/>
      <c r="KUN5" s="530"/>
      <c r="KUO5" s="530"/>
      <c r="KUP5" s="530"/>
      <c r="KUQ5" s="530"/>
      <c r="KUR5" s="530"/>
      <c r="KUS5" s="530"/>
      <c r="KUT5" s="530"/>
      <c r="KUU5" s="530"/>
      <c r="KUV5" s="530"/>
      <c r="KUW5" s="530"/>
      <c r="KUX5" s="530"/>
      <c r="KUY5" s="530"/>
      <c r="KUZ5" s="530"/>
      <c r="KVA5" s="530"/>
      <c r="KVB5" s="530"/>
      <c r="KVC5" s="530"/>
      <c r="KVD5" s="530"/>
      <c r="KVE5" s="530"/>
      <c r="KVF5" s="530"/>
      <c r="KVG5" s="530"/>
      <c r="KVH5" s="530"/>
      <c r="KVI5" s="530"/>
      <c r="KVJ5" s="530"/>
      <c r="KVK5" s="530"/>
      <c r="KVL5" s="530"/>
      <c r="KVM5" s="530"/>
      <c r="KVN5" s="530"/>
      <c r="KVO5" s="530"/>
      <c r="KVP5" s="530"/>
      <c r="KVQ5" s="530"/>
      <c r="KVR5" s="530"/>
      <c r="KVS5" s="530"/>
      <c r="KVT5" s="530"/>
      <c r="KVU5" s="530"/>
      <c r="KVV5" s="530"/>
      <c r="KVW5" s="530"/>
      <c r="KVX5" s="530"/>
      <c r="KVY5" s="530"/>
      <c r="KVZ5" s="530"/>
      <c r="KWA5" s="530"/>
      <c r="KWB5" s="530"/>
      <c r="KWC5" s="530"/>
      <c r="KWD5" s="530"/>
      <c r="KWE5" s="530"/>
      <c r="KWF5" s="530"/>
      <c r="KWG5" s="530"/>
      <c r="KWH5" s="530"/>
      <c r="KWI5" s="530"/>
      <c r="KWJ5" s="530"/>
      <c r="KWK5" s="530"/>
      <c r="KWL5" s="530"/>
      <c r="KWM5" s="530"/>
      <c r="KWN5" s="530"/>
      <c r="KWO5" s="530"/>
      <c r="KWP5" s="530"/>
      <c r="KWQ5" s="530"/>
      <c r="KWR5" s="530"/>
      <c r="KWS5" s="530"/>
      <c r="KWT5" s="530"/>
      <c r="KWU5" s="530"/>
      <c r="KWV5" s="530"/>
      <c r="KWW5" s="530"/>
      <c r="KWX5" s="530"/>
      <c r="KWY5" s="530"/>
      <c r="KWZ5" s="530"/>
      <c r="KXA5" s="530"/>
      <c r="KXB5" s="530"/>
      <c r="KXC5" s="530"/>
      <c r="KXD5" s="530"/>
      <c r="KXE5" s="530"/>
      <c r="KXF5" s="530"/>
      <c r="KXG5" s="530"/>
      <c r="KXH5" s="530"/>
      <c r="KXI5" s="530"/>
      <c r="KXJ5" s="530"/>
      <c r="KXK5" s="530"/>
      <c r="KXL5" s="530"/>
      <c r="KXM5" s="530"/>
      <c r="KXN5" s="530"/>
      <c r="KXO5" s="530"/>
      <c r="KXP5" s="530"/>
      <c r="KXQ5" s="530"/>
      <c r="KXR5" s="530"/>
      <c r="KXS5" s="530"/>
      <c r="KXT5" s="530"/>
      <c r="KXU5" s="530"/>
      <c r="KXV5" s="530"/>
      <c r="KXW5" s="530"/>
      <c r="KXX5" s="530"/>
      <c r="KXY5" s="530"/>
      <c r="KXZ5" s="530"/>
      <c r="KYA5" s="530"/>
      <c r="KYB5" s="530"/>
      <c r="KYC5" s="530"/>
      <c r="KYD5" s="530"/>
      <c r="KYE5" s="530"/>
      <c r="KYF5" s="530"/>
      <c r="KYG5" s="530"/>
      <c r="KYH5" s="530"/>
      <c r="KYI5" s="530"/>
      <c r="KYJ5" s="530"/>
      <c r="KYK5" s="530"/>
      <c r="KYL5" s="530"/>
      <c r="KYM5" s="530"/>
      <c r="KYN5" s="530"/>
      <c r="KYO5" s="530"/>
      <c r="KYP5" s="530"/>
      <c r="KYQ5" s="530"/>
      <c r="KYR5" s="530"/>
      <c r="KYS5" s="530"/>
      <c r="KYT5" s="530"/>
      <c r="KYU5" s="530"/>
      <c r="KYV5" s="530"/>
      <c r="KYW5" s="530"/>
      <c r="KYX5" s="530"/>
      <c r="KYY5" s="530"/>
      <c r="KYZ5" s="530"/>
      <c r="KZA5" s="530"/>
      <c r="KZB5" s="530"/>
      <c r="KZC5" s="530"/>
      <c r="KZD5" s="530"/>
      <c r="KZE5" s="530"/>
      <c r="KZF5" s="530"/>
      <c r="KZG5" s="530"/>
      <c r="KZH5" s="530"/>
      <c r="KZI5" s="530"/>
      <c r="KZJ5" s="530"/>
      <c r="KZK5" s="530"/>
      <c r="KZL5" s="530"/>
      <c r="KZM5" s="530"/>
      <c r="KZN5" s="530"/>
      <c r="KZO5" s="530"/>
      <c r="KZP5" s="530"/>
      <c r="KZQ5" s="530"/>
      <c r="KZR5" s="530"/>
      <c r="KZS5" s="530"/>
      <c r="KZT5" s="530"/>
      <c r="KZU5" s="530"/>
      <c r="KZV5" s="530"/>
      <c r="KZW5" s="530"/>
      <c r="KZX5" s="530"/>
      <c r="KZY5" s="530"/>
      <c r="KZZ5" s="530"/>
      <c r="LAA5" s="530"/>
      <c r="LAB5" s="530"/>
      <c r="LAC5" s="530"/>
      <c r="LAD5" s="530"/>
      <c r="LAE5" s="530"/>
      <c r="LAF5" s="530"/>
      <c r="LAG5" s="530"/>
      <c r="LAH5" s="530"/>
      <c r="LAI5" s="530"/>
      <c r="LAJ5" s="530"/>
      <c r="LAK5" s="530"/>
      <c r="LAL5" s="530"/>
      <c r="LAM5" s="530"/>
      <c r="LAN5" s="530"/>
      <c r="LAO5" s="530"/>
      <c r="LAP5" s="530"/>
      <c r="LAQ5" s="530"/>
      <c r="LAR5" s="530"/>
      <c r="LAS5" s="530"/>
      <c r="LAT5" s="530"/>
      <c r="LAU5" s="530"/>
      <c r="LAV5" s="530"/>
      <c r="LAW5" s="530"/>
      <c r="LAX5" s="530"/>
      <c r="LAY5" s="530"/>
      <c r="LAZ5" s="530"/>
      <c r="LBA5" s="530"/>
      <c r="LBB5" s="530"/>
      <c r="LBC5" s="530"/>
      <c r="LBD5" s="530"/>
      <c r="LBE5" s="530"/>
      <c r="LBF5" s="530"/>
      <c r="LBG5" s="530"/>
      <c r="LBH5" s="530"/>
      <c r="LBI5" s="530"/>
      <c r="LBJ5" s="530"/>
      <c r="LBK5" s="530"/>
      <c r="LBL5" s="530"/>
      <c r="LBM5" s="530"/>
      <c r="LBN5" s="530"/>
      <c r="LBO5" s="530"/>
      <c r="LBP5" s="530"/>
      <c r="LBQ5" s="530"/>
      <c r="LBR5" s="530"/>
      <c r="LBS5" s="530"/>
      <c r="LBT5" s="530"/>
      <c r="LBU5" s="530"/>
      <c r="LBV5" s="530"/>
      <c r="LBW5" s="530"/>
      <c r="LBX5" s="530"/>
      <c r="LBY5" s="530"/>
      <c r="LBZ5" s="530"/>
      <c r="LCA5" s="530"/>
      <c r="LCB5" s="530"/>
      <c r="LCC5" s="530"/>
      <c r="LCD5" s="530"/>
      <c r="LCE5" s="530"/>
      <c r="LCF5" s="530"/>
      <c r="LCG5" s="530"/>
      <c r="LCH5" s="530"/>
      <c r="LCI5" s="530"/>
      <c r="LCJ5" s="530"/>
      <c r="LCK5" s="530"/>
      <c r="LCL5" s="530"/>
      <c r="LCM5" s="530"/>
      <c r="LCN5" s="530"/>
      <c r="LCO5" s="530"/>
      <c r="LCP5" s="530"/>
      <c r="LCQ5" s="530"/>
      <c r="LCR5" s="530"/>
      <c r="LCS5" s="530"/>
      <c r="LCT5" s="530"/>
      <c r="LCU5" s="530"/>
      <c r="LCV5" s="530"/>
      <c r="LCW5" s="530"/>
      <c r="LCX5" s="530"/>
      <c r="LCY5" s="530"/>
      <c r="LCZ5" s="530"/>
      <c r="LDA5" s="530"/>
      <c r="LDB5" s="530"/>
      <c r="LDC5" s="530"/>
      <c r="LDD5" s="530"/>
      <c r="LDE5" s="530"/>
      <c r="LDF5" s="530"/>
      <c r="LDG5" s="530"/>
      <c r="LDH5" s="530"/>
      <c r="LDI5" s="530"/>
      <c r="LDJ5" s="530"/>
      <c r="LDK5" s="530"/>
      <c r="LDL5" s="530"/>
      <c r="LDM5" s="530"/>
      <c r="LDN5" s="530"/>
      <c r="LDO5" s="530"/>
      <c r="LDP5" s="530"/>
      <c r="LDQ5" s="530"/>
      <c r="LDR5" s="530"/>
      <c r="LDS5" s="530"/>
      <c r="LDT5" s="530"/>
      <c r="LDU5" s="530"/>
      <c r="LDV5" s="530"/>
      <c r="LDW5" s="530"/>
      <c r="LDX5" s="530"/>
      <c r="LDY5" s="530"/>
      <c r="LDZ5" s="530"/>
      <c r="LEA5" s="530"/>
      <c r="LEB5" s="530"/>
      <c r="LEC5" s="530"/>
      <c r="LED5" s="530"/>
      <c r="LEE5" s="530"/>
      <c r="LEF5" s="530"/>
      <c r="LEG5" s="530"/>
      <c r="LEH5" s="530"/>
      <c r="LEI5" s="530"/>
      <c r="LEJ5" s="530"/>
      <c r="LEK5" s="530"/>
      <c r="LEL5" s="530"/>
      <c r="LEM5" s="530"/>
      <c r="LEN5" s="530"/>
      <c r="LEO5" s="530"/>
      <c r="LEP5" s="530"/>
      <c r="LEQ5" s="530"/>
      <c r="LER5" s="530"/>
      <c r="LES5" s="530"/>
      <c r="LET5" s="530"/>
      <c r="LEU5" s="530"/>
      <c r="LEV5" s="530"/>
      <c r="LEW5" s="530"/>
      <c r="LEX5" s="530"/>
      <c r="LEY5" s="530"/>
      <c r="LEZ5" s="530"/>
      <c r="LFA5" s="530"/>
      <c r="LFB5" s="530"/>
      <c r="LFC5" s="530"/>
      <c r="LFD5" s="530"/>
      <c r="LFE5" s="530"/>
      <c r="LFF5" s="530"/>
      <c r="LFG5" s="530"/>
      <c r="LFH5" s="530"/>
      <c r="LFI5" s="530"/>
      <c r="LFJ5" s="530"/>
      <c r="LFK5" s="530"/>
      <c r="LFL5" s="530"/>
      <c r="LFM5" s="530"/>
      <c r="LFN5" s="530"/>
      <c r="LFO5" s="530"/>
      <c r="LFP5" s="530"/>
      <c r="LFQ5" s="530"/>
      <c r="LFR5" s="530"/>
      <c r="LFS5" s="530"/>
      <c r="LFT5" s="530"/>
      <c r="LFU5" s="530"/>
      <c r="LFV5" s="530"/>
      <c r="LFW5" s="530"/>
      <c r="LFX5" s="530"/>
      <c r="LFY5" s="530"/>
      <c r="LFZ5" s="530"/>
      <c r="LGA5" s="530"/>
      <c r="LGB5" s="530"/>
      <c r="LGC5" s="530"/>
      <c r="LGD5" s="530"/>
      <c r="LGE5" s="530"/>
      <c r="LGF5" s="530"/>
      <c r="LGG5" s="530"/>
      <c r="LGH5" s="530"/>
      <c r="LGI5" s="530"/>
      <c r="LGJ5" s="530"/>
      <c r="LGK5" s="530"/>
      <c r="LGL5" s="530"/>
      <c r="LGM5" s="530"/>
      <c r="LGN5" s="530"/>
      <c r="LGO5" s="530"/>
      <c r="LGP5" s="530"/>
      <c r="LGQ5" s="530"/>
      <c r="LGR5" s="530"/>
      <c r="LGS5" s="530"/>
      <c r="LGT5" s="530"/>
      <c r="LGU5" s="530"/>
      <c r="LGV5" s="530"/>
      <c r="LGW5" s="530"/>
      <c r="LGX5" s="530"/>
      <c r="LGY5" s="530"/>
      <c r="LGZ5" s="530"/>
      <c r="LHA5" s="530"/>
      <c r="LHB5" s="530"/>
      <c r="LHC5" s="530"/>
      <c r="LHD5" s="530"/>
      <c r="LHE5" s="530"/>
      <c r="LHF5" s="530"/>
      <c r="LHG5" s="530"/>
      <c r="LHH5" s="530"/>
      <c r="LHI5" s="530"/>
      <c r="LHJ5" s="530"/>
      <c r="LHK5" s="530"/>
      <c r="LHL5" s="530"/>
      <c r="LHM5" s="530"/>
      <c r="LHN5" s="530"/>
      <c r="LHO5" s="530"/>
      <c r="LHP5" s="530"/>
      <c r="LHQ5" s="530"/>
      <c r="LHR5" s="530"/>
      <c r="LHS5" s="530"/>
      <c r="LHT5" s="530"/>
      <c r="LHU5" s="530"/>
      <c r="LHV5" s="530"/>
      <c r="LHW5" s="530"/>
      <c r="LHX5" s="530"/>
      <c r="LHY5" s="530"/>
      <c r="LHZ5" s="530"/>
      <c r="LIA5" s="530"/>
      <c r="LIB5" s="530"/>
      <c r="LIC5" s="530"/>
      <c r="LID5" s="530"/>
      <c r="LIE5" s="530"/>
      <c r="LIF5" s="530"/>
      <c r="LIG5" s="530"/>
      <c r="LIH5" s="530"/>
      <c r="LII5" s="530"/>
      <c r="LIJ5" s="530"/>
      <c r="LIK5" s="530"/>
      <c r="LIL5" s="530"/>
      <c r="LIM5" s="530"/>
      <c r="LIN5" s="530"/>
      <c r="LIO5" s="530"/>
      <c r="LIP5" s="530"/>
      <c r="LIQ5" s="530"/>
      <c r="LIR5" s="530"/>
      <c r="LIS5" s="530"/>
      <c r="LIT5" s="530"/>
      <c r="LIU5" s="530"/>
      <c r="LIV5" s="530"/>
      <c r="LIW5" s="530"/>
      <c r="LIX5" s="530"/>
      <c r="LIY5" s="530"/>
      <c r="LIZ5" s="530"/>
      <c r="LJA5" s="530"/>
      <c r="LJB5" s="530"/>
      <c r="LJC5" s="530"/>
      <c r="LJD5" s="530"/>
      <c r="LJE5" s="530"/>
      <c r="LJF5" s="530"/>
      <c r="LJG5" s="530"/>
      <c r="LJH5" s="530"/>
      <c r="LJI5" s="530"/>
      <c r="LJJ5" s="530"/>
      <c r="LJK5" s="530"/>
      <c r="LJL5" s="530"/>
      <c r="LJM5" s="530"/>
      <c r="LJN5" s="530"/>
      <c r="LJO5" s="530"/>
      <c r="LJP5" s="530"/>
      <c r="LJQ5" s="530"/>
      <c r="LJR5" s="530"/>
      <c r="LJS5" s="530"/>
      <c r="LJT5" s="530"/>
      <c r="LJU5" s="530"/>
      <c r="LJV5" s="530"/>
      <c r="LJW5" s="530"/>
      <c r="LJX5" s="530"/>
      <c r="LJY5" s="530"/>
      <c r="LJZ5" s="530"/>
      <c r="LKA5" s="530"/>
      <c r="LKB5" s="530"/>
      <c r="LKC5" s="530"/>
      <c r="LKD5" s="530"/>
      <c r="LKE5" s="530"/>
      <c r="LKF5" s="530"/>
      <c r="LKG5" s="530"/>
      <c r="LKH5" s="530"/>
      <c r="LKI5" s="530"/>
      <c r="LKJ5" s="530"/>
      <c r="LKK5" s="530"/>
      <c r="LKL5" s="530"/>
      <c r="LKM5" s="530"/>
      <c r="LKN5" s="530"/>
      <c r="LKO5" s="530"/>
      <c r="LKP5" s="530"/>
      <c r="LKQ5" s="530"/>
      <c r="LKR5" s="530"/>
      <c r="LKS5" s="530"/>
      <c r="LKT5" s="530"/>
      <c r="LKU5" s="530"/>
      <c r="LKV5" s="530"/>
      <c r="LKW5" s="530"/>
      <c r="LKX5" s="530"/>
      <c r="LKY5" s="530"/>
      <c r="LKZ5" s="530"/>
      <c r="LLA5" s="530"/>
      <c r="LLB5" s="530"/>
      <c r="LLC5" s="530"/>
      <c r="LLD5" s="530"/>
      <c r="LLE5" s="530"/>
      <c r="LLF5" s="530"/>
      <c r="LLG5" s="530"/>
      <c r="LLH5" s="530"/>
      <c r="LLI5" s="530"/>
      <c r="LLJ5" s="530"/>
      <c r="LLK5" s="530"/>
      <c r="LLL5" s="530"/>
      <c r="LLM5" s="530"/>
      <c r="LLN5" s="530"/>
      <c r="LLO5" s="530"/>
      <c r="LLP5" s="530"/>
      <c r="LLQ5" s="530"/>
      <c r="LLR5" s="530"/>
      <c r="LLS5" s="530"/>
      <c r="LLT5" s="530"/>
      <c r="LLU5" s="530"/>
      <c r="LLV5" s="530"/>
      <c r="LLW5" s="530"/>
      <c r="LLX5" s="530"/>
      <c r="LLY5" s="530"/>
      <c r="LLZ5" s="530"/>
      <c r="LMA5" s="530"/>
      <c r="LMB5" s="530"/>
      <c r="LMC5" s="530"/>
      <c r="LMD5" s="530"/>
      <c r="LME5" s="530"/>
      <c r="LMF5" s="530"/>
      <c r="LMG5" s="530"/>
      <c r="LMH5" s="530"/>
      <c r="LMI5" s="530"/>
      <c r="LMJ5" s="530"/>
      <c r="LMK5" s="530"/>
      <c r="LML5" s="530"/>
      <c r="LMM5" s="530"/>
      <c r="LMN5" s="530"/>
      <c r="LMO5" s="530"/>
      <c r="LMP5" s="530"/>
      <c r="LMQ5" s="530"/>
      <c r="LMR5" s="530"/>
      <c r="LMS5" s="530"/>
      <c r="LMT5" s="530"/>
      <c r="LMU5" s="530"/>
      <c r="LMV5" s="530"/>
      <c r="LMW5" s="530"/>
      <c r="LMX5" s="530"/>
      <c r="LMY5" s="530"/>
      <c r="LMZ5" s="530"/>
      <c r="LNA5" s="530"/>
      <c r="LNB5" s="530"/>
      <c r="LNC5" s="530"/>
      <c r="LND5" s="530"/>
      <c r="LNE5" s="530"/>
      <c r="LNF5" s="530"/>
      <c r="LNG5" s="530"/>
      <c r="LNH5" s="530"/>
      <c r="LNI5" s="530"/>
      <c r="LNJ5" s="530"/>
      <c r="LNK5" s="530"/>
      <c r="LNL5" s="530"/>
      <c r="LNM5" s="530"/>
      <c r="LNN5" s="530"/>
      <c r="LNO5" s="530"/>
      <c r="LNP5" s="530"/>
      <c r="LNQ5" s="530"/>
      <c r="LNR5" s="530"/>
      <c r="LNS5" s="530"/>
      <c r="LNT5" s="530"/>
      <c r="LNU5" s="530"/>
      <c r="LNV5" s="530"/>
      <c r="LNW5" s="530"/>
      <c r="LNX5" s="530"/>
      <c r="LNY5" s="530"/>
      <c r="LNZ5" s="530"/>
      <c r="LOA5" s="530"/>
      <c r="LOB5" s="530"/>
      <c r="LOC5" s="530"/>
      <c r="LOD5" s="530"/>
      <c r="LOE5" s="530"/>
      <c r="LOF5" s="530"/>
      <c r="LOG5" s="530"/>
      <c r="LOH5" s="530"/>
      <c r="LOI5" s="530"/>
      <c r="LOJ5" s="530"/>
      <c r="LOK5" s="530"/>
      <c r="LOL5" s="530"/>
      <c r="LOM5" s="530"/>
      <c r="LON5" s="530"/>
      <c r="LOO5" s="530"/>
      <c r="LOP5" s="530"/>
      <c r="LOQ5" s="530"/>
      <c r="LOR5" s="530"/>
      <c r="LOS5" s="530"/>
      <c r="LOT5" s="530"/>
      <c r="LOU5" s="530"/>
      <c r="LOV5" s="530"/>
      <c r="LOW5" s="530"/>
      <c r="LOX5" s="530"/>
      <c r="LOY5" s="530"/>
      <c r="LOZ5" s="530"/>
      <c r="LPA5" s="530"/>
      <c r="LPB5" s="530"/>
      <c r="LPC5" s="530"/>
      <c r="LPD5" s="530"/>
      <c r="LPE5" s="530"/>
      <c r="LPF5" s="530"/>
      <c r="LPG5" s="530"/>
      <c r="LPH5" s="530"/>
      <c r="LPI5" s="530"/>
      <c r="LPJ5" s="530"/>
      <c r="LPK5" s="530"/>
      <c r="LPL5" s="530"/>
      <c r="LPM5" s="530"/>
      <c r="LPN5" s="530"/>
      <c r="LPO5" s="530"/>
      <c r="LPP5" s="530"/>
      <c r="LPQ5" s="530"/>
      <c r="LPR5" s="530"/>
      <c r="LPS5" s="530"/>
      <c r="LPT5" s="530"/>
      <c r="LPU5" s="530"/>
      <c r="LPV5" s="530"/>
      <c r="LPW5" s="530"/>
      <c r="LPX5" s="530"/>
      <c r="LPY5" s="530"/>
      <c r="LPZ5" s="530"/>
      <c r="LQA5" s="530"/>
      <c r="LQB5" s="530"/>
      <c r="LQC5" s="530"/>
      <c r="LQD5" s="530"/>
      <c r="LQE5" s="530"/>
      <c r="LQF5" s="530"/>
      <c r="LQG5" s="530"/>
      <c r="LQH5" s="530"/>
      <c r="LQI5" s="530"/>
      <c r="LQJ5" s="530"/>
      <c r="LQK5" s="530"/>
      <c r="LQL5" s="530"/>
      <c r="LQM5" s="530"/>
      <c r="LQN5" s="530"/>
      <c r="LQO5" s="530"/>
      <c r="LQP5" s="530"/>
      <c r="LQQ5" s="530"/>
      <c r="LQR5" s="530"/>
      <c r="LQS5" s="530"/>
      <c r="LQT5" s="530"/>
      <c r="LQU5" s="530"/>
      <c r="LQV5" s="530"/>
      <c r="LQW5" s="530"/>
      <c r="LQX5" s="530"/>
      <c r="LQY5" s="530"/>
      <c r="LQZ5" s="530"/>
      <c r="LRA5" s="530"/>
      <c r="LRB5" s="530"/>
      <c r="LRC5" s="530"/>
      <c r="LRD5" s="530"/>
      <c r="LRE5" s="530"/>
      <c r="LRF5" s="530"/>
      <c r="LRG5" s="530"/>
      <c r="LRH5" s="530"/>
      <c r="LRI5" s="530"/>
      <c r="LRJ5" s="530"/>
      <c r="LRK5" s="530"/>
      <c r="LRL5" s="530"/>
      <c r="LRM5" s="530"/>
      <c r="LRN5" s="530"/>
      <c r="LRO5" s="530"/>
      <c r="LRP5" s="530"/>
      <c r="LRQ5" s="530"/>
      <c r="LRR5" s="530"/>
      <c r="LRS5" s="530"/>
      <c r="LRT5" s="530"/>
      <c r="LRU5" s="530"/>
      <c r="LRV5" s="530"/>
      <c r="LRW5" s="530"/>
      <c r="LRX5" s="530"/>
      <c r="LRY5" s="530"/>
      <c r="LRZ5" s="530"/>
      <c r="LSA5" s="530"/>
      <c r="LSB5" s="530"/>
      <c r="LSC5" s="530"/>
      <c r="LSD5" s="530"/>
      <c r="LSE5" s="530"/>
      <c r="LSF5" s="530"/>
      <c r="LSG5" s="530"/>
      <c r="LSH5" s="530"/>
      <c r="LSI5" s="530"/>
      <c r="LSJ5" s="530"/>
      <c r="LSK5" s="530"/>
      <c r="LSL5" s="530"/>
      <c r="LSM5" s="530"/>
      <c r="LSN5" s="530"/>
      <c r="LSO5" s="530"/>
      <c r="LSP5" s="530"/>
      <c r="LSQ5" s="530"/>
      <c r="LSR5" s="530"/>
      <c r="LSS5" s="530"/>
      <c r="LST5" s="530"/>
      <c r="LSU5" s="530"/>
      <c r="LSV5" s="530"/>
      <c r="LSW5" s="530"/>
      <c r="LSX5" s="530"/>
      <c r="LSY5" s="530"/>
      <c r="LSZ5" s="530"/>
      <c r="LTA5" s="530"/>
      <c r="LTB5" s="530"/>
      <c r="LTC5" s="530"/>
      <c r="LTD5" s="530"/>
      <c r="LTE5" s="530"/>
      <c r="LTF5" s="530"/>
      <c r="LTG5" s="530"/>
      <c r="LTH5" s="530"/>
      <c r="LTI5" s="530"/>
      <c r="LTJ5" s="530"/>
      <c r="LTK5" s="530"/>
      <c r="LTL5" s="530"/>
      <c r="LTM5" s="530"/>
      <c r="LTN5" s="530"/>
      <c r="LTO5" s="530"/>
      <c r="LTP5" s="530"/>
      <c r="LTQ5" s="530"/>
      <c r="LTR5" s="530"/>
      <c r="LTS5" s="530"/>
      <c r="LTT5" s="530"/>
      <c r="LTU5" s="530"/>
      <c r="LTV5" s="530"/>
      <c r="LTW5" s="530"/>
      <c r="LTX5" s="530"/>
      <c r="LTY5" s="530"/>
      <c r="LTZ5" s="530"/>
      <c r="LUA5" s="530"/>
      <c r="LUB5" s="530"/>
      <c r="LUC5" s="530"/>
      <c r="LUD5" s="530"/>
      <c r="LUE5" s="530"/>
      <c r="LUF5" s="530"/>
      <c r="LUG5" s="530"/>
      <c r="LUH5" s="530"/>
      <c r="LUI5" s="530"/>
      <c r="LUJ5" s="530"/>
      <c r="LUK5" s="530"/>
      <c r="LUL5" s="530"/>
      <c r="LUM5" s="530"/>
      <c r="LUN5" s="530"/>
      <c r="LUO5" s="530"/>
      <c r="LUP5" s="530"/>
      <c r="LUQ5" s="530"/>
      <c r="LUR5" s="530"/>
      <c r="LUS5" s="530"/>
      <c r="LUT5" s="530"/>
      <c r="LUU5" s="530"/>
      <c r="LUV5" s="530"/>
      <c r="LUW5" s="530"/>
      <c r="LUX5" s="530"/>
      <c r="LUY5" s="530"/>
      <c r="LUZ5" s="530"/>
      <c r="LVA5" s="530"/>
      <c r="LVB5" s="530"/>
      <c r="LVC5" s="530"/>
      <c r="LVD5" s="530"/>
      <c r="LVE5" s="530"/>
      <c r="LVF5" s="530"/>
      <c r="LVG5" s="530"/>
      <c r="LVH5" s="530"/>
      <c r="LVI5" s="530"/>
      <c r="LVJ5" s="530"/>
      <c r="LVK5" s="530"/>
      <c r="LVL5" s="530"/>
      <c r="LVM5" s="530"/>
      <c r="LVN5" s="530"/>
      <c r="LVO5" s="530"/>
      <c r="LVP5" s="530"/>
      <c r="LVQ5" s="530"/>
      <c r="LVR5" s="530"/>
      <c r="LVS5" s="530"/>
      <c r="LVT5" s="530"/>
      <c r="LVU5" s="530"/>
      <c r="LVV5" s="530"/>
      <c r="LVW5" s="530"/>
      <c r="LVX5" s="530"/>
      <c r="LVY5" s="530"/>
      <c r="LVZ5" s="530"/>
      <c r="LWA5" s="530"/>
      <c r="LWB5" s="530"/>
      <c r="LWC5" s="530"/>
      <c r="LWD5" s="530"/>
      <c r="LWE5" s="530"/>
      <c r="LWF5" s="530"/>
      <c r="LWG5" s="530"/>
      <c r="LWH5" s="530"/>
      <c r="LWI5" s="530"/>
      <c r="LWJ5" s="530"/>
      <c r="LWK5" s="530"/>
      <c r="LWL5" s="530"/>
      <c r="LWM5" s="530"/>
      <c r="LWN5" s="530"/>
      <c r="LWO5" s="530"/>
      <c r="LWP5" s="530"/>
      <c r="LWQ5" s="530"/>
      <c r="LWR5" s="530"/>
      <c r="LWS5" s="530"/>
      <c r="LWT5" s="530"/>
      <c r="LWU5" s="530"/>
      <c r="LWV5" s="530"/>
      <c r="LWW5" s="530"/>
      <c r="LWX5" s="530"/>
      <c r="LWY5" s="530"/>
      <c r="LWZ5" s="530"/>
      <c r="LXA5" s="530"/>
      <c r="LXB5" s="530"/>
      <c r="LXC5" s="530"/>
      <c r="LXD5" s="530"/>
      <c r="LXE5" s="530"/>
      <c r="LXF5" s="530"/>
      <c r="LXG5" s="530"/>
      <c r="LXH5" s="530"/>
      <c r="LXI5" s="530"/>
      <c r="LXJ5" s="530"/>
      <c r="LXK5" s="530"/>
      <c r="LXL5" s="530"/>
      <c r="LXM5" s="530"/>
      <c r="LXN5" s="530"/>
      <c r="LXO5" s="530"/>
      <c r="LXP5" s="530"/>
      <c r="LXQ5" s="530"/>
      <c r="LXR5" s="530"/>
      <c r="LXS5" s="530"/>
      <c r="LXT5" s="530"/>
      <c r="LXU5" s="530"/>
      <c r="LXV5" s="530"/>
      <c r="LXW5" s="530"/>
      <c r="LXX5" s="530"/>
      <c r="LXY5" s="530"/>
      <c r="LXZ5" s="530"/>
      <c r="LYA5" s="530"/>
      <c r="LYB5" s="530"/>
      <c r="LYC5" s="530"/>
      <c r="LYD5" s="530"/>
      <c r="LYE5" s="530"/>
      <c r="LYF5" s="530"/>
      <c r="LYG5" s="530"/>
      <c r="LYH5" s="530"/>
      <c r="LYI5" s="530"/>
      <c r="LYJ5" s="530"/>
      <c r="LYK5" s="530"/>
      <c r="LYL5" s="530"/>
      <c r="LYM5" s="530"/>
      <c r="LYN5" s="530"/>
      <c r="LYO5" s="530"/>
      <c r="LYP5" s="530"/>
      <c r="LYQ5" s="530"/>
      <c r="LYR5" s="530"/>
      <c r="LYS5" s="530"/>
      <c r="LYT5" s="530"/>
      <c r="LYU5" s="530"/>
      <c r="LYV5" s="530"/>
      <c r="LYW5" s="530"/>
      <c r="LYX5" s="530"/>
      <c r="LYY5" s="530"/>
      <c r="LYZ5" s="530"/>
      <c r="LZA5" s="530"/>
      <c r="LZB5" s="530"/>
      <c r="LZC5" s="530"/>
      <c r="LZD5" s="530"/>
      <c r="LZE5" s="530"/>
      <c r="LZF5" s="530"/>
      <c r="LZG5" s="530"/>
      <c r="LZH5" s="530"/>
      <c r="LZI5" s="530"/>
      <c r="LZJ5" s="530"/>
      <c r="LZK5" s="530"/>
      <c r="LZL5" s="530"/>
      <c r="LZM5" s="530"/>
      <c r="LZN5" s="530"/>
      <c r="LZO5" s="530"/>
      <c r="LZP5" s="530"/>
      <c r="LZQ5" s="530"/>
      <c r="LZR5" s="530"/>
      <c r="LZS5" s="530"/>
      <c r="LZT5" s="530"/>
      <c r="LZU5" s="530"/>
      <c r="LZV5" s="530"/>
      <c r="LZW5" s="530"/>
      <c r="LZX5" s="530"/>
      <c r="LZY5" s="530"/>
      <c r="LZZ5" s="530"/>
      <c r="MAA5" s="530"/>
      <c r="MAB5" s="530"/>
      <c r="MAC5" s="530"/>
      <c r="MAD5" s="530"/>
      <c r="MAE5" s="530"/>
      <c r="MAF5" s="530"/>
      <c r="MAG5" s="530"/>
      <c r="MAH5" s="530"/>
      <c r="MAI5" s="530"/>
      <c r="MAJ5" s="530"/>
      <c r="MAK5" s="530"/>
      <c r="MAL5" s="530"/>
      <c r="MAM5" s="530"/>
      <c r="MAN5" s="530"/>
      <c r="MAO5" s="530"/>
      <c r="MAP5" s="530"/>
      <c r="MAQ5" s="530"/>
      <c r="MAR5" s="530"/>
      <c r="MAS5" s="530"/>
      <c r="MAT5" s="530"/>
      <c r="MAU5" s="530"/>
      <c r="MAV5" s="530"/>
      <c r="MAW5" s="530"/>
      <c r="MAX5" s="530"/>
      <c r="MAY5" s="530"/>
      <c r="MAZ5" s="530"/>
      <c r="MBA5" s="530"/>
      <c r="MBB5" s="530"/>
      <c r="MBC5" s="530"/>
      <c r="MBD5" s="530"/>
      <c r="MBE5" s="530"/>
      <c r="MBF5" s="530"/>
      <c r="MBG5" s="530"/>
      <c r="MBH5" s="530"/>
      <c r="MBI5" s="530"/>
      <c r="MBJ5" s="530"/>
      <c r="MBK5" s="530"/>
      <c r="MBL5" s="530"/>
      <c r="MBM5" s="530"/>
      <c r="MBN5" s="530"/>
      <c r="MBO5" s="530"/>
      <c r="MBP5" s="530"/>
      <c r="MBQ5" s="530"/>
      <c r="MBR5" s="530"/>
      <c r="MBS5" s="530"/>
      <c r="MBT5" s="530"/>
      <c r="MBU5" s="530"/>
      <c r="MBV5" s="530"/>
      <c r="MBW5" s="530"/>
      <c r="MBX5" s="530"/>
      <c r="MBY5" s="530"/>
      <c r="MBZ5" s="530"/>
      <c r="MCA5" s="530"/>
      <c r="MCB5" s="530"/>
      <c r="MCC5" s="530"/>
      <c r="MCD5" s="530"/>
      <c r="MCE5" s="530"/>
      <c r="MCF5" s="530"/>
      <c r="MCG5" s="530"/>
      <c r="MCH5" s="530"/>
      <c r="MCI5" s="530"/>
      <c r="MCJ5" s="530"/>
      <c r="MCK5" s="530"/>
      <c r="MCL5" s="530"/>
      <c r="MCM5" s="530"/>
      <c r="MCN5" s="530"/>
      <c r="MCO5" s="530"/>
      <c r="MCP5" s="530"/>
      <c r="MCQ5" s="530"/>
      <c r="MCR5" s="530"/>
      <c r="MCS5" s="530"/>
      <c r="MCT5" s="530"/>
      <c r="MCU5" s="530"/>
      <c r="MCV5" s="530"/>
      <c r="MCW5" s="530"/>
      <c r="MCX5" s="530"/>
      <c r="MCY5" s="530"/>
      <c r="MCZ5" s="530"/>
      <c r="MDA5" s="530"/>
      <c r="MDB5" s="530"/>
      <c r="MDC5" s="530"/>
      <c r="MDD5" s="530"/>
      <c r="MDE5" s="530"/>
      <c r="MDF5" s="530"/>
      <c r="MDG5" s="530"/>
      <c r="MDH5" s="530"/>
      <c r="MDI5" s="530"/>
      <c r="MDJ5" s="530"/>
      <c r="MDK5" s="530"/>
      <c r="MDL5" s="530"/>
      <c r="MDM5" s="530"/>
      <c r="MDN5" s="530"/>
      <c r="MDO5" s="530"/>
      <c r="MDP5" s="530"/>
      <c r="MDQ5" s="530"/>
      <c r="MDR5" s="530"/>
      <c r="MDS5" s="530"/>
      <c r="MDT5" s="530"/>
      <c r="MDU5" s="530"/>
      <c r="MDV5" s="530"/>
      <c r="MDW5" s="530"/>
      <c r="MDX5" s="530"/>
      <c r="MDY5" s="530"/>
      <c r="MDZ5" s="530"/>
      <c r="MEA5" s="530"/>
      <c r="MEB5" s="530"/>
      <c r="MEC5" s="530"/>
      <c r="MED5" s="530"/>
      <c r="MEE5" s="530"/>
      <c r="MEF5" s="530"/>
      <c r="MEG5" s="530"/>
      <c r="MEH5" s="530"/>
      <c r="MEI5" s="530"/>
      <c r="MEJ5" s="530"/>
      <c r="MEK5" s="530"/>
      <c r="MEL5" s="530"/>
      <c r="MEM5" s="530"/>
      <c r="MEN5" s="530"/>
      <c r="MEO5" s="530"/>
      <c r="MEP5" s="530"/>
      <c r="MEQ5" s="530"/>
      <c r="MER5" s="530"/>
      <c r="MES5" s="530"/>
      <c r="MET5" s="530"/>
      <c r="MEU5" s="530"/>
      <c r="MEV5" s="530"/>
      <c r="MEW5" s="530"/>
      <c r="MEX5" s="530"/>
      <c r="MEY5" s="530"/>
      <c r="MEZ5" s="530"/>
      <c r="MFA5" s="530"/>
      <c r="MFB5" s="530"/>
      <c r="MFC5" s="530"/>
      <c r="MFD5" s="530"/>
      <c r="MFE5" s="530"/>
      <c r="MFF5" s="530"/>
      <c r="MFG5" s="530"/>
      <c r="MFH5" s="530"/>
      <c r="MFI5" s="530"/>
      <c r="MFJ5" s="530"/>
      <c r="MFK5" s="530"/>
      <c r="MFL5" s="530"/>
      <c r="MFM5" s="530"/>
      <c r="MFN5" s="530"/>
      <c r="MFO5" s="530"/>
      <c r="MFP5" s="530"/>
      <c r="MFQ5" s="530"/>
      <c r="MFR5" s="530"/>
      <c r="MFS5" s="530"/>
      <c r="MFT5" s="530"/>
      <c r="MFU5" s="530"/>
      <c r="MFV5" s="530"/>
      <c r="MFW5" s="530"/>
      <c r="MFX5" s="530"/>
      <c r="MFY5" s="530"/>
      <c r="MFZ5" s="530"/>
      <c r="MGA5" s="530"/>
      <c r="MGB5" s="530"/>
      <c r="MGC5" s="530"/>
      <c r="MGD5" s="530"/>
      <c r="MGE5" s="530"/>
      <c r="MGF5" s="530"/>
      <c r="MGG5" s="530"/>
      <c r="MGH5" s="530"/>
      <c r="MGI5" s="530"/>
      <c r="MGJ5" s="530"/>
      <c r="MGK5" s="530"/>
      <c r="MGL5" s="530"/>
      <c r="MGM5" s="530"/>
      <c r="MGN5" s="530"/>
      <c r="MGO5" s="530"/>
      <c r="MGP5" s="530"/>
      <c r="MGQ5" s="530"/>
      <c r="MGR5" s="530"/>
      <c r="MGS5" s="530"/>
      <c r="MGT5" s="530"/>
      <c r="MGU5" s="530"/>
      <c r="MGV5" s="530"/>
      <c r="MGW5" s="530"/>
      <c r="MGX5" s="530"/>
      <c r="MGY5" s="530"/>
      <c r="MGZ5" s="530"/>
      <c r="MHA5" s="530"/>
      <c r="MHB5" s="530"/>
      <c r="MHC5" s="530"/>
      <c r="MHD5" s="530"/>
      <c r="MHE5" s="530"/>
      <c r="MHF5" s="530"/>
      <c r="MHG5" s="530"/>
      <c r="MHH5" s="530"/>
      <c r="MHI5" s="530"/>
      <c r="MHJ5" s="530"/>
      <c r="MHK5" s="530"/>
      <c r="MHL5" s="530"/>
      <c r="MHM5" s="530"/>
      <c r="MHN5" s="530"/>
      <c r="MHO5" s="530"/>
      <c r="MHP5" s="530"/>
      <c r="MHQ5" s="530"/>
      <c r="MHR5" s="530"/>
      <c r="MHS5" s="530"/>
      <c r="MHT5" s="530"/>
      <c r="MHU5" s="530"/>
      <c r="MHV5" s="530"/>
      <c r="MHW5" s="530"/>
      <c r="MHX5" s="530"/>
      <c r="MHY5" s="530"/>
      <c r="MHZ5" s="530"/>
      <c r="MIA5" s="530"/>
      <c r="MIB5" s="530"/>
      <c r="MIC5" s="530"/>
      <c r="MID5" s="530"/>
      <c r="MIE5" s="530"/>
      <c r="MIF5" s="530"/>
      <c r="MIG5" s="530"/>
      <c r="MIH5" s="530"/>
      <c r="MII5" s="530"/>
      <c r="MIJ5" s="530"/>
      <c r="MIK5" s="530"/>
      <c r="MIL5" s="530"/>
      <c r="MIM5" s="530"/>
      <c r="MIN5" s="530"/>
      <c r="MIO5" s="530"/>
      <c r="MIP5" s="530"/>
      <c r="MIQ5" s="530"/>
      <c r="MIR5" s="530"/>
      <c r="MIS5" s="530"/>
      <c r="MIT5" s="530"/>
      <c r="MIU5" s="530"/>
      <c r="MIV5" s="530"/>
      <c r="MIW5" s="530"/>
      <c r="MIX5" s="530"/>
      <c r="MIY5" s="530"/>
      <c r="MIZ5" s="530"/>
      <c r="MJA5" s="530"/>
      <c r="MJB5" s="530"/>
      <c r="MJC5" s="530"/>
      <c r="MJD5" s="530"/>
      <c r="MJE5" s="530"/>
      <c r="MJF5" s="530"/>
      <c r="MJG5" s="530"/>
      <c r="MJH5" s="530"/>
      <c r="MJI5" s="530"/>
      <c r="MJJ5" s="530"/>
      <c r="MJK5" s="530"/>
      <c r="MJL5" s="530"/>
      <c r="MJM5" s="530"/>
      <c r="MJN5" s="530"/>
      <c r="MJO5" s="530"/>
      <c r="MJP5" s="530"/>
      <c r="MJQ5" s="530"/>
      <c r="MJR5" s="530"/>
      <c r="MJS5" s="530"/>
      <c r="MJT5" s="530"/>
      <c r="MJU5" s="530"/>
      <c r="MJV5" s="530"/>
      <c r="MJW5" s="530"/>
      <c r="MJX5" s="530"/>
      <c r="MJY5" s="530"/>
      <c r="MJZ5" s="530"/>
      <c r="MKA5" s="530"/>
      <c r="MKB5" s="530"/>
      <c r="MKC5" s="530"/>
      <c r="MKD5" s="530"/>
      <c r="MKE5" s="530"/>
      <c r="MKF5" s="530"/>
      <c r="MKG5" s="530"/>
      <c r="MKH5" s="530"/>
      <c r="MKI5" s="530"/>
      <c r="MKJ5" s="530"/>
      <c r="MKK5" s="530"/>
      <c r="MKL5" s="530"/>
      <c r="MKM5" s="530"/>
      <c r="MKN5" s="530"/>
      <c r="MKO5" s="530"/>
      <c r="MKP5" s="530"/>
      <c r="MKQ5" s="530"/>
      <c r="MKR5" s="530"/>
      <c r="MKS5" s="530"/>
      <c r="MKT5" s="530"/>
      <c r="MKU5" s="530"/>
      <c r="MKV5" s="530"/>
      <c r="MKW5" s="530"/>
      <c r="MKX5" s="530"/>
      <c r="MKY5" s="530"/>
      <c r="MKZ5" s="530"/>
      <c r="MLA5" s="530"/>
      <c r="MLB5" s="530"/>
      <c r="MLC5" s="530"/>
      <c r="MLD5" s="530"/>
      <c r="MLE5" s="530"/>
      <c r="MLF5" s="530"/>
      <c r="MLG5" s="530"/>
      <c r="MLH5" s="530"/>
      <c r="MLI5" s="530"/>
      <c r="MLJ5" s="530"/>
      <c r="MLK5" s="530"/>
      <c r="MLL5" s="530"/>
      <c r="MLM5" s="530"/>
      <c r="MLN5" s="530"/>
      <c r="MLO5" s="530"/>
      <c r="MLP5" s="530"/>
      <c r="MLQ5" s="530"/>
      <c r="MLR5" s="530"/>
      <c r="MLS5" s="530"/>
      <c r="MLT5" s="530"/>
      <c r="MLU5" s="530"/>
      <c r="MLV5" s="530"/>
      <c r="MLW5" s="530"/>
      <c r="MLX5" s="530"/>
      <c r="MLY5" s="530"/>
      <c r="MLZ5" s="530"/>
      <c r="MMA5" s="530"/>
      <c r="MMB5" s="530"/>
      <c r="MMC5" s="530"/>
      <c r="MMD5" s="530"/>
      <c r="MME5" s="530"/>
      <c r="MMF5" s="530"/>
      <c r="MMG5" s="530"/>
      <c r="MMH5" s="530"/>
      <c r="MMI5" s="530"/>
      <c r="MMJ5" s="530"/>
      <c r="MMK5" s="530"/>
      <c r="MML5" s="530"/>
      <c r="MMM5" s="530"/>
      <c r="MMN5" s="530"/>
      <c r="MMO5" s="530"/>
      <c r="MMP5" s="530"/>
      <c r="MMQ5" s="530"/>
      <c r="MMR5" s="530"/>
      <c r="MMS5" s="530"/>
      <c r="MMT5" s="530"/>
      <c r="MMU5" s="530"/>
      <c r="MMV5" s="530"/>
      <c r="MMW5" s="530"/>
      <c r="MMX5" s="530"/>
      <c r="MMY5" s="530"/>
      <c r="MMZ5" s="530"/>
      <c r="MNA5" s="530"/>
      <c r="MNB5" s="530"/>
      <c r="MNC5" s="530"/>
      <c r="MND5" s="530"/>
      <c r="MNE5" s="530"/>
      <c r="MNF5" s="530"/>
      <c r="MNG5" s="530"/>
      <c r="MNH5" s="530"/>
      <c r="MNI5" s="530"/>
      <c r="MNJ5" s="530"/>
      <c r="MNK5" s="530"/>
      <c r="MNL5" s="530"/>
      <c r="MNM5" s="530"/>
      <c r="MNN5" s="530"/>
      <c r="MNO5" s="530"/>
      <c r="MNP5" s="530"/>
      <c r="MNQ5" s="530"/>
      <c r="MNR5" s="530"/>
      <c r="MNS5" s="530"/>
      <c r="MNT5" s="530"/>
      <c r="MNU5" s="530"/>
      <c r="MNV5" s="530"/>
      <c r="MNW5" s="530"/>
      <c r="MNX5" s="530"/>
      <c r="MNY5" s="530"/>
      <c r="MNZ5" s="530"/>
      <c r="MOA5" s="530"/>
      <c r="MOB5" s="530"/>
      <c r="MOC5" s="530"/>
      <c r="MOD5" s="530"/>
      <c r="MOE5" s="530"/>
      <c r="MOF5" s="530"/>
      <c r="MOG5" s="530"/>
      <c r="MOH5" s="530"/>
      <c r="MOI5" s="530"/>
      <c r="MOJ5" s="530"/>
      <c r="MOK5" s="530"/>
      <c r="MOL5" s="530"/>
      <c r="MOM5" s="530"/>
      <c r="MON5" s="530"/>
      <c r="MOO5" s="530"/>
      <c r="MOP5" s="530"/>
      <c r="MOQ5" s="530"/>
      <c r="MOR5" s="530"/>
      <c r="MOS5" s="530"/>
      <c r="MOT5" s="530"/>
      <c r="MOU5" s="530"/>
      <c r="MOV5" s="530"/>
      <c r="MOW5" s="530"/>
      <c r="MOX5" s="530"/>
      <c r="MOY5" s="530"/>
      <c r="MOZ5" s="530"/>
      <c r="MPA5" s="530"/>
      <c r="MPB5" s="530"/>
      <c r="MPC5" s="530"/>
      <c r="MPD5" s="530"/>
      <c r="MPE5" s="530"/>
      <c r="MPF5" s="530"/>
      <c r="MPG5" s="530"/>
      <c r="MPH5" s="530"/>
      <c r="MPI5" s="530"/>
      <c r="MPJ5" s="530"/>
      <c r="MPK5" s="530"/>
      <c r="MPL5" s="530"/>
      <c r="MPM5" s="530"/>
      <c r="MPN5" s="530"/>
      <c r="MPO5" s="530"/>
      <c r="MPP5" s="530"/>
      <c r="MPQ5" s="530"/>
      <c r="MPR5" s="530"/>
      <c r="MPS5" s="530"/>
      <c r="MPT5" s="530"/>
      <c r="MPU5" s="530"/>
      <c r="MPV5" s="530"/>
      <c r="MPW5" s="530"/>
      <c r="MPX5" s="530"/>
      <c r="MPY5" s="530"/>
      <c r="MPZ5" s="530"/>
      <c r="MQA5" s="530"/>
      <c r="MQB5" s="530"/>
      <c r="MQC5" s="530"/>
      <c r="MQD5" s="530"/>
      <c r="MQE5" s="530"/>
      <c r="MQF5" s="530"/>
      <c r="MQG5" s="530"/>
      <c r="MQH5" s="530"/>
      <c r="MQI5" s="530"/>
      <c r="MQJ5" s="530"/>
      <c r="MQK5" s="530"/>
      <c r="MQL5" s="530"/>
      <c r="MQM5" s="530"/>
      <c r="MQN5" s="530"/>
      <c r="MQO5" s="530"/>
      <c r="MQP5" s="530"/>
      <c r="MQQ5" s="530"/>
      <c r="MQR5" s="530"/>
      <c r="MQS5" s="530"/>
      <c r="MQT5" s="530"/>
      <c r="MQU5" s="530"/>
      <c r="MQV5" s="530"/>
      <c r="MQW5" s="530"/>
      <c r="MQX5" s="530"/>
      <c r="MQY5" s="530"/>
      <c r="MQZ5" s="530"/>
      <c r="MRA5" s="530"/>
      <c r="MRB5" s="530"/>
      <c r="MRC5" s="530"/>
      <c r="MRD5" s="530"/>
      <c r="MRE5" s="530"/>
      <c r="MRF5" s="530"/>
      <c r="MRG5" s="530"/>
      <c r="MRH5" s="530"/>
      <c r="MRI5" s="530"/>
      <c r="MRJ5" s="530"/>
      <c r="MRK5" s="530"/>
      <c r="MRL5" s="530"/>
      <c r="MRM5" s="530"/>
      <c r="MRN5" s="530"/>
      <c r="MRO5" s="530"/>
      <c r="MRP5" s="530"/>
      <c r="MRQ5" s="530"/>
      <c r="MRR5" s="530"/>
      <c r="MRS5" s="530"/>
      <c r="MRT5" s="530"/>
      <c r="MRU5" s="530"/>
      <c r="MRV5" s="530"/>
      <c r="MRW5" s="530"/>
      <c r="MRX5" s="530"/>
      <c r="MRY5" s="530"/>
      <c r="MRZ5" s="530"/>
      <c r="MSA5" s="530"/>
      <c r="MSB5" s="530"/>
      <c r="MSC5" s="530"/>
      <c r="MSD5" s="530"/>
      <c r="MSE5" s="530"/>
      <c r="MSF5" s="530"/>
      <c r="MSG5" s="530"/>
      <c r="MSH5" s="530"/>
      <c r="MSI5" s="530"/>
      <c r="MSJ5" s="530"/>
      <c r="MSK5" s="530"/>
      <c r="MSL5" s="530"/>
      <c r="MSM5" s="530"/>
      <c r="MSN5" s="530"/>
      <c r="MSO5" s="530"/>
      <c r="MSP5" s="530"/>
      <c r="MSQ5" s="530"/>
      <c r="MSR5" s="530"/>
      <c r="MSS5" s="530"/>
      <c r="MST5" s="530"/>
      <c r="MSU5" s="530"/>
      <c r="MSV5" s="530"/>
      <c r="MSW5" s="530"/>
      <c r="MSX5" s="530"/>
      <c r="MSY5" s="530"/>
      <c r="MSZ5" s="530"/>
      <c r="MTA5" s="530"/>
      <c r="MTB5" s="530"/>
      <c r="MTC5" s="530"/>
      <c r="MTD5" s="530"/>
      <c r="MTE5" s="530"/>
      <c r="MTF5" s="530"/>
      <c r="MTG5" s="530"/>
      <c r="MTH5" s="530"/>
      <c r="MTI5" s="530"/>
      <c r="MTJ5" s="530"/>
      <c r="MTK5" s="530"/>
      <c r="MTL5" s="530"/>
      <c r="MTM5" s="530"/>
      <c r="MTN5" s="530"/>
      <c r="MTO5" s="530"/>
      <c r="MTP5" s="530"/>
      <c r="MTQ5" s="530"/>
      <c r="MTR5" s="530"/>
      <c r="MTS5" s="530"/>
      <c r="MTT5" s="530"/>
      <c r="MTU5" s="530"/>
      <c r="MTV5" s="530"/>
      <c r="MTW5" s="530"/>
      <c r="MTX5" s="530"/>
      <c r="MTY5" s="530"/>
      <c r="MTZ5" s="530"/>
      <c r="MUA5" s="530"/>
      <c r="MUB5" s="530"/>
      <c r="MUC5" s="530"/>
      <c r="MUD5" s="530"/>
      <c r="MUE5" s="530"/>
      <c r="MUF5" s="530"/>
      <c r="MUG5" s="530"/>
      <c r="MUH5" s="530"/>
      <c r="MUI5" s="530"/>
      <c r="MUJ5" s="530"/>
      <c r="MUK5" s="530"/>
      <c r="MUL5" s="530"/>
      <c r="MUM5" s="530"/>
      <c r="MUN5" s="530"/>
      <c r="MUO5" s="530"/>
      <c r="MUP5" s="530"/>
      <c r="MUQ5" s="530"/>
      <c r="MUR5" s="530"/>
      <c r="MUS5" s="530"/>
      <c r="MUT5" s="530"/>
      <c r="MUU5" s="530"/>
      <c r="MUV5" s="530"/>
      <c r="MUW5" s="530"/>
      <c r="MUX5" s="530"/>
      <c r="MUY5" s="530"/>
      <c r="MUZ5" s="530"/>
      <c r="MVA5" s="530"/>
      <c r="MVB5" s="530"/>
      <c r="MVC5" s="530"/>
      <c r="MVD5" s="530"/>
      <c r="MVE5" s="530"/>
      <c r="MVF5" s="530"/>
      <c r="MVG5" s="530"/>
      <c r="MVH5" s="530"/>
      <c r="MVI5" s="530"/>
      <c r="MVJ5" s="530"/>
      <c r="MVK5" s="530"/>
      <c r="MVL5" s="530"/>
      <c r="MVM5" s="530"/>
      <c r="MVN5" s="530"/>
      <c r="MVO5" s="530"/>
      <c r="MVP5" s="530"/>
      <c r="MVQ5" s="530"/>
      <c r="MVR5" s="530"/>
      <c r="MVS5" s="530"/>
      <c r="MVT5" s="530"/>
      <c r="MVU5" s="530"/>
      <c r="MVV5" s="530"/>
      <c r="MVW5" s="530"/>
      <c r="MVX5" s="530"/>
      <c r="MVY5" s="530"/>
      <c r="MVZ5" s="530"/>
      <c r="MWA5" s="530"/>
      <c r="MWB5" s="530"/>
      <c r="MWC5" s="530"/>
      <c r="MWD5" s="530"/>
      <c r="MWE5" s="530"/>
      <c r="MWF5" s="530"/>
      <c r="MWG5" s="530"/>
      <c r="MWH5" s="530"/>
      <c r="MWI5" s="530"/>
      <c r="MWJ5" s="530"/>
      <c r="MWK5" s="530"/>
      <c r="MWL5" s="530"/>
      <c r="MWM5" s="530"/>
      <c r="MWN5" s="530"/>
      <c r="MWO5" s="530"/>
      <c r="MWP5" s="530"/>
      <c r="MWQ5" s="530"/>
      <c r="MWR5" s="530"/>
      <c r="MWS5" s="530"/>
      <c r="MWT5" s="530"/>
      <c r="MWU5" s="530"/>
      <c r="MWV5" s="530"/>
      <c r="MWW5" s="530"/>
      <c r="MWX5" s="530"/>
      <c r="MWY5" s="530"/>
      <c r="MWZ5" s="530"/>
      <c r="MXA5" s="530"/>
      <c r="MXB5" s="530"/>
      <c r="MXC5" s="530"/>
      <c r="MXD5" s="530"/>
      <c r="MXE5" s="530"/>
      <c r="MXF5" s="530"/>
      <c r="MXG5" s="530"/>
      <c r="MXH5" s="530"/>
      <c r="MXI5" s="530"/>
      <c r="MXJ5" s="530"/>
      <c r="MXK5" s="530"/>
      <c r="MXL5" s="530"/>
      <c r="MXM5" s="530"/>
      <c r="MXN5" s="530"/>
      <c r="MXO5" s="530"/>
      <c r="MXP5" s="530"/>
      <c r="MXQ5" s="530"/>
      <c r="MXR5" s="530"/>
      <c r="MXS5" s="530"/>
      <c r="MXT5" s="530"/>
      <c r="MXU5" s="530"/>
      <c r="MXV5" s="530"/>
      <c r="MXW5" s="530"/>
      <c r="MXX5" s="530"/>
      <c r="MXY5" s="530"/>
      <c r="MXZ5" s="530"/>
      <c r="MYA5" s="530"/>
      <c r="MYB5" s="530"/>
      <c r="MYC5" s="530"/>
      <c r="MYD5" s="530"/>
      <c r="MYE5" s="530"/>
      <c r="MYF5" s="530"/>
      <c r="MYG5" s="530"/>
      <c r="MYH5" s="530"/>
      <c r="MYI5" s="530"/>
      <c r="MYJ5" s="530"/>
      <c r="MYK5" s="530"/>
      <c r="MYL5" s="530"/>
      <c r="MYM5" s="530"/>
      <c r="MYN5" s="530"/>
      <c r="MYO5" s="530"/>
      <c r="MYP5" s="530"/>
      <c r="MYQ5" s="530"/>
      <c r="MYR5" s="530"/>
      <c r="MYS5" s="530"/>
      <c r="MYT5" s="530"/>
      <c r="MYU5" s="530"/>
      <c r="MYV5" s="530"/>
      <c r="MYW5" s="530"/>
      <c r="MYX5" s="530"/>
      <c r="MYY5" s="530"/>
      <c r="MYZ5" s="530"/>
      <c r="MZA5" s="530"/>
      <c r="MZB5" s="530"/>
      <c r="MZC5" s="530"/>
      <c r="MZD5" s="530"/>
      <c r="MZE5" s="530"/>
      <c r="MZF5" s="530"/>
      <c r="MZG5" s="530"/>
      <c r="MZH5" s="530"/>
      <c r="MZI5" s="530"/>
      <c r="MZJ5" s="530"/>
      <c r="MZK5" s="530"/>
      <c r="MZL5" s="530"/>
      <c r="MZM5" s="530"/>
      <c r="MZN5" s="530"/>
      <c r="MZO5" s="530"/>
      <c r="MZP5" s="530"/>
      <c r="MZQ5" s="530"/>
      <c r="MZR5" s="530"/>
      <c r="MZS5" s="530"/>
      <c r="MZT5" s="530"/>
      <c r="MZU5" s="530"/>
      <c r="MZV5" s="530"/>
      <c r="MZW5" s="530"/>
      <c r="MZX5" s="530"/>
      <c r="MZY5" s="530"/>
      <c r="MZZ5" s="530"/>
      <c r="NAA5" s="530"/>
      <c r="NAB5" s="530"/>
      <c r="NAC5" s="530"/>
      <c r="NAD5" s="530"/>
      <c r="NAE5" s="530"/>
      <c r="NAF5" s="530"/>
      <c r="NAG5" s="530"/>
      <c r="NAH5" s="530"/>
      <c r="NAI5" s="530"/>
      <c r="NAJ5" s="530"/>
      <c r="NAK5" s="530"/>
      <c r="NAL5" s="530"/>
      <c r="NAM5" s="530"/>
      <c r="NAN5" s="530"/>
      <c r="NAO5" s="530"/>
      <c r="NAP5" s="530"/>
      <c r="NAQ5" s="530"/>
      <c r="NAR5" s="530"/>
      <c r="NAS5" s="530"/>
      <c r="NAT5" s="530"/>
      <c r="NAU5" s="530"/>
      <c r="NAV5" s="530"/>
      <c r="NAW5" s="530"/>
      <c r="NAX5" s="530"/>
      <c r="NAY5" s="530"/>
      <c r="NAZ5" s="530"/>
      <c r="NBA5" s="530"/>
      <c r="NBB5" s="530"/>
      <c r="NBC5" s="530"/>
      <c r="NBD5" s="530"/>
      <c r="NBE5" s="530"/>
      <c r="NBF5" s="530"/>
      <c r="NBG5" s="530"/>
      <c r="NBH5" s="530"/>
      <c r="NBI5" s="530"/>
      <c r="NBJ5" s="530"/>
      <c r="NBK5" s="530"/>
      <c r="NBL5" s="530"/>
      <c r="NBM5" s="530"/>
      <c r="NBN5" s="530"/>
      <c r="NBO5" s="530"/>
      <c r="NBP5" s="530"/>
      <c r="NBQ5" s="530"/>
      <c r="NBR5" s="530"/>
      <c r="NBS5" s="530"/>
      <c r="NBT5" s="530"/>
      <c r="NBU5" s="530"/>
      <c r="NBV5" s="530"/>
      <c r="NBW5" s="530"/>
      <c r="NBX5" s="530"/>
      <c r="NBY5" s="530"/>
      <c r="NBZ5" s="530"/>
      <c r="NCA5" s="530"/>
      <c r="NCB5" s="530"/>
      <c r="NCC5" s="530"/>
      <c r="NCD5" s="530"/>
      <c r="NCE5" s="530"/>
      <c r="NCF5" s="530"/>
      <c r="NCG5" s="530"/>
      <c r="NCH5" s="530"/>
      <c r="NCI5" s="530"/>
      <c r="NCJ5" s="530"/>
      <c r="NCK5" s="530"/>
      <c r="NCL5" s="530"/>
      <c r="NCM5" s="530"/>
      <c r="NCN5" s="530"/>
      <c r="NCO5" s="530"/>
      <c r="NCP5" s="530"/>
      <c r="NCQ5" s="530"/>
      <c r="NCR5" s="530"/>
      <c r="NCS5" s="530"/>
      <c r="NCT5" s="530"/>
      <c r="NCU5" s="530"/>
      <c r="NCV5" s="530"/>
      <c r="NCW5" s="530"/>
      <c r="NCX5" s="530"/>
      <c r="NCY5" s="530"/>
      <c r="NCZ5" s="530"/>
      <c r="NDA5" s="530"/>
      <c r="NDB5" s="530"/>
      <c r="NDC5" s="530"/>
      <c r="NDD5" s="530"/>
      <c r="NDE5" s="530"/>
      <c r="NDF5" s="530"/>
      <c r="NDG5" s="530"/>
      <c r="NDH5" s="530"/>
      <c r="NDI5" s="530"/>
      <c r="NDJ5" s="530"/>
      <c r="NDK5" s="530"/>
      <c r="NDL5" s="530"/>
      <c r="NDM5" s="530"/>
      <c r="NDN5" s="530"/>
      <c r="NDO5" s="530"/>
      <c r="NDP5" s="530"/>
      <c r="NDQ5" s="530"/>
      <c r="NDR5" s="530"/>
      <c r="NDS5" s="530"/>
      <c r="NDT5" s="530"/>
      <c r="NDU5" s="530"/>
      <c r="NDV5" s="530"/>
      <c r="NDW5" s="530"/>
      <c r="NDX5" s="530"/>
      <c r="NDY5" s="530"/>
      <c r="NDZ5" s="530"/>
      <c r="NEA5" s="530"/>
      <c r="NEB5" s="530"/>
      <c r="NEC5" s="530"/>
      <c r="NED5" s="530"/>
      <c r="NEE5" s="530"/>
      <c r="NEF5" s="530"/>
      <c r="NEG5" s="530"/>
      <c r="NEH5" s="530"/>
      <c r="NEI5" s="530"/>
      <c r="NEJ5" s="530"/>
      <c r="NEK5" s="530"/>
      <c r="NEL5" s="530"/>
      <c r="NEM5" s="530"/>
      <c r="NEN5" s="530"/>
      <c r="NEO5" s="530"/>
      <c r="NEP5" s="530"/>
      <c r="NEQ5" s="530"/>
      <c r="NER5" s="530"/>
      <c r="NES5" s="530"/>
      <c r="NET5" s="530"/>
      <c r="NEU5" s="530"/>
      <c r="NEV5" s="530"/>
      <c r="NEW5" s="530"/>
      <c r="NEX5" s="530"/>
      <c r="NEY5" s="530"/>
      <c r="NEZ5" s="530"/>
      <c r="NFA5" s="530"/>
      <c r="NFB5" s="530"/>
      <c r="NFC5" s="530"/>
      <c r="NFD5" s="530"/>
      <c r="NFE5" s="530"/>
      <c r="NFF5" s="530"/>
      <c r="NFG5" s="530"/>
      <c r="NFH5" s="530"/>
      <c r="NFI5" s="530"/>
      <c r="NFJ5" s="530"/>
      <c r="NFK5" s="530"/>
      <c r="NFL5" s="530"/>
      <c r="NFM5" s="530"/>
      <c r="NFN5" s="530"/>
      <c r="NFO5" s="530"/>
      <c r="NFP5" s="530"/>
      <c r="NFQ5" s="530"/>
      <c r="NFR5" s="530"/>
      <c r="NFS5" s="530"/>
      <c r="NFT5" s="530"/>
      <c r="NFU5" s="530"/>
      <c r="NFV5" s="530"/>
      <c r="NFW5" s="530"/>
      <c r="NFX5" s="530"/>
      <c r="NFY5" s="530"/>
      <c r="NFZ5" s="530"/>
      <c r="NGA5" s="530"/>
      <c r="NGB5" s="530"/>
      <c r="NGC5" s="530"/>
      <c r="NGD5" s="530"/>
      <c r="NGE5" s="530"/>
      <c r="NGF5" s="530"/>
      <c r="NGG5" s="530"/>
      <c r="NGH5" s="530"/>
      <c r="NGI5" s="530"/>
      <c r="NGJ5" s="530"/>
      <c r="NGK5" s="530"/>
      <c r="NGL5" s="530"/>
      <c r="NGM5" s="530"/>
      <c r="NGN5" s="530"/>
      <c r="NGO5" s="530"/>
      <c r="NGP5" s="530"/>
      <c r="NGQ5" s="530"/>
      <c r="NGR5" s="530"/>
      <c r="NGS5" s="530"/>
      <c r="NGT5" s="530"/>
      <c r="NGU5" s="530"/>
      <c r="NGV5" s="530"/>
      <c r="NGW5" s="530"/>
      <c r="NGX5" s="530"/>
      <c r="NGY5" s="530"/>
      <c r="NGZ5" s="530"/>
      <c r="NHA5" s="530"/>
      <c r="NHB5" s="530"/>
      <c r="NHC5" s="530"/>
      <c r="NHD5" s="530"/>
      <c r="NHE5" s="530"/>
      <c r="NHF5" s="530"/>
      <c r="NHG5" s="530"/>
      <c r="NHH5" s="530"/>
      <c r="NHI5" s="530"/>
      <c r="NHJ5" s="530"/>
      <c r="NHK5" s="530"/>
      <c r="NHL5" s="530"/>
      <c r="NHM5" s="530"/>
      <c r="NHN5" s="530"/>
      <c r="NHO5" s="530"/>
      <c r="NHP5" s="530"/>
      <c r="NHQ5" s="530"/>
      <c r="NHR5" s="530"/>
      <c r="NHS5" s="530"/>
      <c r="NHT5" s="530"/>
      <c r="NHU5" s="530"/>
      <c r="NHV5" s="530"/>
      <c r="NHW5" s="530"/>
      <c r="NHX5" s="530"/>
      <c r="NHY5" s="530"/>
      <c r="NHZ5" s="530"/>
      <c r="NIA5" s="530"/>
      <c r="NIB5" s="530"/>
      <c r="NIC5" s="530"/>
      <c r="NID5" s="530"/>
      <c r="NIE5" s="530"/>
      <c r="NIF5" s="530"/>
      <c r="NIG5" s="530"/>
      <c r="NIH5" s="530"/>
      <c r="NII5" s="530"/>
      <c r="NIJ5" s="530"/>
      <c r="NIK5" s="530"/>
      <c r="NIL5" s="530"/>
      <c r="NIM5" s="530"/>
      <c r="NIN5" s="530"/>
      <c r="NIO5" s="530"/>
      <c r="NIP5" s="530"/>
      <c r="NIQ5" s="530"/>
      <c r="NIR5" s="530"/>
      <c r="NIS5" s="530"/>
      <c r="NIT5" s="530"/>
      <c r="NIU5" s="530"/>
      <c r="NIV5" s="530"/>
      <c r="NIW5" s="530"/>
      <c r="NIX5" s="530"/>
      <c r="NIY5" s="530"/>
      <c r="NIZ5" s="530"/>
      <c r="NJA5" s="530"/>
      <c r="NJB5" s="530"/>
      <c r="NJC5" s="530"/>
      <c r="NJD5" s="530"/>
      <c r="NJE5" s="530"/>
      <c r="NJF5" s="530"/>
      <c r="NJG5" s="530"/>
      <c r="NJH5" s="530"/>
      <c r="NJI5" s="530"/>
      <c r="NJJ5" s="530"/>
      <c r="NJK5" s="530"/>
      <c r="NJL5" s="530"/>
      <c r="NJM5" s="530"/>
      <c r="NJN5" s="530"/>
      <c r="NJO5" s="530"/>
      <c r="NJP5" s="530"/>
      <c r="NJQ5" s="530"/>
      <c r="NJR5" s="530"/>
      <c r="NJS5" s="530"/>
      <c r="NJT5" s="530"/>
      <c r="NJU5" s="530"/>
      <c r="NJV5" s="530"/>
      <c r="NJW5" s="530"/>
      <c r="NJX5" s="530"/>
      <c r="NJY5" s="530"/>
      <c r="NJZ5" s="530"/>
      <c r="NKA5" s="530"/>
      <c r="NKB5" s="530"/>
      <c r="NKC5" s="530"/>
      <c r="NKD5" s="530"/>
      <c r="NKE5" s="530"/>
      <c r="NKF5" s="530"/>
      <c r="NKG5" s="530"/>
      <c r="NKH5" s="530"/>
      <c r="NKI5" s="530"/>
      <c r="NKJ5" s="530"/>
      <c r="NKK5" s="530"/>
      <c r="NKL5" s="530"/>
      <c r="NKM5" s="530"/>
      <c r="NKN5" s="530"/>
      <c r="NKO5" s="530"/>
      <c r="NKP5" s="530"/>
      <c r="NKQ5" s="530"/>
      <c r="NKR5" s="530"/>
      <c r="NKS5" s="530"/>
      <c r="NKT5" s="530"/>
      <c r="NKU5" s="530"/>
      <c r="NKV5" s="530"/>
      <c r="NKW5" s="530"/>
      <c r="NKX5" s="530"/>
      <c r="NKY5" s="530"/>
      <c r="NKZ5" s="530"/>
      <c r="NLA5" s="530"/>
      <c r="NLB5" s="530"/>
      <c r="NLC5" s="530"/>
      <c r="NLD5" s="530"/>
      <c r="NLE5" s="530"/>
      <c r="NLF5" s="530"/>
      <c r="NLG5" s="530"/>
      <c r="NLH5" s="530"/>
      <c r="NLI5" s="530"/>
      <c r="NLJ5" s="530"/>
      <c r="NLK5" s="530"/>
      <c r="NLL5" s="530"/>
      <c r="NLM5" s="530"/>
      <c r="NLN5" s="530"/>
      <c r="NLO5" s="530"/>
      <c r="NLP5" s="530"/>
      <c r="NLQ5" s="530"/>
      <c r="NLR5" s="530"/>
      <c r="NLS5" s="530"/>
      <c r="NLT5" s="530"/>
      <c r="NLU5" s="530"/>
      <c r="NLV5" s="530"/>
      <c r="NLW5" s="530"/>
      <c r="NLX5" s="530"/>
      <c r="NLY5" s="530"/>
      <c r="NLZ5" s="530"/>
      <c r="NMA5" s="530"/>
      <c r="NMB5" s="530"/>
      <c r="NMC5" s="530"/>
      <c r="NMD5" s="530"/>
      <c r="NME5" s="530"/>
      <c r="NMF5" s="530"/>
      <c r="NMG5" s="530"/>
      <c r="NMH5" s="530"/>
      <c r="NMI5" s="530"/>
      <c r="NMJ5" s="530"/>
      <c r="NMK5" s="530"/>
      <c r="NML5" s="530"/>
      <c r="NMM5" s="530"/>
      <c r="NMN5" s="530"/>
      <c r="NMO5" s="530"/>
      <c r="NMP5" s="530"/>
      <c r="NMQ5" s="530"/>
      <c r="NMR5" s="530"/>
      <c r="NMS5" s="530"/>
      <c r="NMT5" s="530"/>
      <c r="NMU5" s="530"/>
      <c r="NMV5" s="530"/>
      <c r="NMW5" s="530"/>
      <c r="NMX5" s="530"/>
      <c r="NMY5" s="530"/>
      <c r="NMZ5" s="530"/>
      <c r="NNA5" s="530"/>
      <c r="NNB5" s="530"/>
      <c r="NNC5" s="530"/>
      <c r="NND5" s="530"/>
      <c r="NNE5" s="530"/>
      <c r="NNF5" s="530"/>
      <c r="NNG5" s="530"/>
      <c r="NNH5" s="530"/>
      <c r="NNI5" s="530"/>
      <c r="NNJ5" s="530"/>
      <c r="NNK5" s="530"/>
      <c r="NNL5" s="530"/>
      <c r="NNM5" s="530"/>
      <c r="NNN5" s="530"/>
      <c r="NNO5" s="530"/>
      <c r="NNP5" s="530"/>
      <c r="NNQ5" s="530"/>
      <c r="NNR5" s="530"/>
      <c r="NNS5" s="530"/>
      <c r="NNT5" s="530"/>
      <c r="NNU5" s="530"/>
      <c r="NNV5" s="530"/>
      <c r="NNW5" s="530"/>
      <c r="NNX5" s="530"/>
      <c r="NNY5" s="530"/>
      <c r="NNZ5" s="530"/>
      <c r="NOA5" s="530"/>
      <c r="NOB5" s="530"/>
      <c r="NOC5" s="530"/>
      <c r="NOD5" s="530"/>
      <c r="NOE5" s="530"/>
      <c r="NOF5" s="530"/>
      <c r="NOG5" s="530"/>
      <c r="NOH5" s="530"/>
      <c r="NOI5" s="530"/>
      <c r="NOJ5" s="530"/>
      <c r="NOK5" s="530"/>
      <c r="NOL5" s="530"/>
      <c r="NOM5" s="530"/>
      <c r="NON5" s="530"/>
      <c r="NOO5" s="530"/>
      <c r="NOP5" s="530"/>
      <c r="NOQ5" s="530"/>
      <c r="NOR5" s="530"/>
      <c r="NOS5" s="530"/>
      <c r="NOT5" s="530"/>
      <c r="NOU5" s="530"/>
      <c r="NOV5" s="530"/>
      <c r="NOW5" s="530"/>
      <c r="NOX5" s="530"/>
      <c r="NOY5" s="530"/>
      <c r="NOZ5" s="530"/>
      <c r="NPA5" s="530"/>
      <c r="NPB5" s="530"/>
      <c r="NPC5" s="530"/>
      <c r="NPD5" s="530"/>
      <c r="NPE5" s="530"/>
      <c r="NPF5" s="530"/>
      <c r="NPG5" s="530"/>
      <c r="NPH5" s="530"/>
      <c r="NPI5" s="530"/>
      <c r="NPJ5" s="530"/>
      <c r="NPK5" s="530"/>
      <c r="NPL5" s="530"/>
      <c r="NPM5" s="530"/>
      <c r="NPN5" s="530"/>
      <c r="NPO5" s="530"/>
      <c r="NPP5" s="530"/>
      <c r="NPQ5" s="530"/>
      <c r="NPR5" s="530"/>
      <c r="NPS5" s="530"/>
      <c r="NPT5" s="530"/>
      <c r="NPU5" s="530"/>
      <c r="NPV5" s="530"/>
      <c r="NPW5" s="530"/>
      <c r="NPX5" s="530"/>
      <c r="NPY5" s="530"/>
      <c r="NPZ5" s="530"/>
      <c r="NQA5" s="530"/>
      <c r="NQB5" s="530"/>
      <c r="NQC5" s="530"/>
      <c r="NQD5" s="530"/>
      <c r="NQE5" s="530"/>
      <c r="NQF5" s="530"/>
      <c r="NQG5" s="530"/>
      <c r="NQH5" s="530"/>
      <c r="NQI5" s="530"/>
      <c r="NQJ5" s="530"/>
      <c r="NQK5" s="530"/>
      <c r="NQL5" s="530"/>
      <c r="NQM5" s="530"/>
      <c r="NQN5" s="530"/>
      <c r="NQO5" s="530"/>
      <c r="NQP5" s="530"/>
      <c r="NQQ5" s="530"/>
      <c r="NQR5" s="530"/>
      <c r="NQS5" s="530"/>
      <c r="NQT5" s="530"/>
      <c r="NQU5" s="530"/>
      <c r="NQV5" s="530"/>
      <c r="NQW5" s="530"/>
      <c r="NQX5" s="530"/>
      <c r="NQY5" s="530"/>
      <c r="NQZ5" s="530"/>
      <c r="NRA5" s="530"/>
      <c r="NRB5" s="530"/>
      <c r="NRC5" s="530"/>
      <c r="NRD5" s="530"/>
      <c r="NRE5" s="530"/>
      <c r="NRF5" s="530"/>
      <c r="NRG5" s="530"/>
      <c r="NRH5" s="530"/>
      <c r="NRI5" s="530"/>
      <c r="NRJ5" s="530"/>
      <c r="NRK5" s="530"/>
      <c r="NRL5" s="530"/>
      <c r="NRM5" s="530"/>
      <c r="NRN5" s="530"/>
      <c r="NRO5" s="530"/>
      <c r="NRP5" s="530"/>
      <c r="NRQ5" s="530"/>
      <c r="NRR5" s="530"/>
      <c r="NRS5" s="530"/>
      <c r="NRT5" s="530"/>
      <c r="NRU5" s="530"/>
      <c r="NRV5" s="530"/>
      <c r="NRW5" s="530"/>
      <c r="NRX5" s="530"/>
      <c r="NRY5" s="530"/>
      <c r="NRZ5" s="530"/>
      <c r="NSA5" s="530"/>
      <c r="NSB5" s="530"/>
      <c r="NSC5" s="530"/>
      <c r="NSD5" s="530"/>
      <c r="NSE5" s="530"/>
      <c r="NSF5" s="530"/>
      <c r="NSG5" s="530"/>
      <c r="NSH5" s="530"/>
      <c r="NSI5" s="530"/>
      <c r="NSJ5" s="530"/>
      <c r="NSK5" s="530"/>
      <c r="NSL5" s="530"/>
      <c r="NSM5" s="530"/>
      <c r="NSN5" s="530"/>
      <c r="NSO5" s="530"/>
      <c r="NSP5" s="530"/>
      <c r="NSQ5" s="530"/>
      <c r="NSR5" s="530"/>
      <c r="NSS5" s="530"/>
      <c r="NST5" s="530"/>
      <c r="NSU5" s="530"/>
      <c r="NSV5" s="530"/>
      <c r="NSW5" s="530"/>
      <c r="NSX5" s="530"/>
      <c r="NSY5" s="530"/>
      <c r="NSZ5" s="530"/>
      <c r="NTA5" s="530"/>
      <c r="NTB5" s="530"/>
      <c r="NTC5" s="530"/>
      <c r="NTD5" s="530"/>
      <c r="NTE5" s="530"/>
      <c r="NTF5" s="530"/>
      <c r="NTG5" s="530"/>
      <c r="NTH5" s="530"/>
      <c r="NTI5" s="530"/>
      <c r="NTJ5" s="530"/>
      <c r="NTK5" s="530"/>
      <c r="NTL5" s="530"/>
      <c r="NTM5" s="530"/>
      <c r="NTN5" s="530"/>
      <c r="NTO5" s="530"/>
      <c r="NTP5" s="530"/>
      <c r="NTQ5" s="530"/>
      <c r="NTR5" s="530"/>
      <c r="NTS5" s="530"/>
      <c r="NTT5" s="530"/>
      <c r="NTU5" s="530"/>
      <c r="NTV5" s="530"/>
      <c r="NTW5" s="530"/>
      <c r="NTX5" s="530"/>
      <c r="NTY5" s="530"/>
      <c r="NTZ5" s="530"/>
      <c r="NUA5" s="530"/>
      <c r="NUB5" s="530"/>
      <c r="NUC5" s="530"/>
      <c r="NUD5" s="530"/>
      <c r="NUE5" s="530"/>
      <c r="NUF5" s="530"/>
      <c r="NUG5" s="530"/>
      <c r="NUH5" s="530"/>
      <c r="NUI5" s="530"/>
      <c r="NUJ5" s="530"/>
      <c r="NUK5" s="530"/>
      <c r="NUL5" s="530"/>
      <c r="NUM5" s="530"/>
      <c r="NUN5" s="530"/>
      <c r="NUO5" s="530"/>
      <c r="NUP5" s="530"/>
      <c r="NUQ5" s="530"/>
      <c r="NUR5" s="530"/>
      <c r="NUS5" s="530"/>
      <c r="NUT5" s="530"/>
      <c r="NUU5" s="530"/>
      <c r="NUV5" s="530"/>
      <c r="NUW5" s="530"/>
      <c r="NUX5" s="530"/>
      <c r="NUY5" s="530"/>
      <c r="NUZ5" s="530"/>
      <c r="NVA5" s="530"/>
      <c r="NVB5" s="530"/>
      <c r="NVC5" s="530"/>
      <c r="NVD5" s="530"/>
      <c r="NVE5" s="530"/>
      <c r="NVF5" s="530"/>
      <c r="NVG5" s="530"/>
      <c r="NVH5" s="530"/>
      <c r="NVI5" s="530"/>
      <c r="NVJ5" s="530"/>
      <c r="NVK5" s="530"/>
      <c r="NVL5" s="530"/>
      <c r="NVM5" s="530"/>
      <c r="NVN5" s="530"/>
      <c r="NVO5" s="530"/>
      <c r="NVP5" s="530"/>
      <c r="NVQ5" s="530"/>
      <c r="NVR5" s="530"/>
      <c r="NVS5" s="530"/>
      <c r="NVT5" s="530"/>
      <c r="NVU5" s="530"/>
      <c r="NVV5" s="530"/>
      <c r="NVW5" s="530"/>
      <c r="NVX5" s="530"/>
      <c r="NVY5" s="530"/>
      <c r="NVZ5" s="530"/>
      <c r="NWA5" s="530"/>
      <c r="NWB5" s="530"/>
      <c r="NWC5" s="530"/>
      <c r="NWD5" s="530"/>
      <c r="NWE5" s="530"/>
      <c r="NWF5" s="530"/>
      <c r="NWG5" s="530"/>
      <c r="NWH5" s="530"/>
      <c r="NWI5" s="530"/>
      <c r="NWJ5" s="530"/>
      <c r="NWK5" s="530"/>
      <c r="NWL5" s="530"/>
      <c r="NWM5" s="530"/>
      <c r="NWN5" s="530"/>
      <c r="NWO5" s="530"/>
      <c r="NWP5" s="530"/>
      <c r="NWQ5" s="530"/>
      <c r="NWR5" s="530"/>
      <c r="NWS5" s="530"/>
      <c r="NWT5" s="530"/>
      <c r="NWU5" s="530"/>
      <c r="NWV5" s="530"/>
      <c r="NWW5" s="530"/>
      <c r="NWX5" s="530"/>
      <c r="NWY5" s="530"/>
      <c r="NWZ5" s="530"/>
      <c r="NXA5" s="530"/>
      <c r="NXB5" s="530"/>
      <c r="NXC5" s="530"/>
      <c r="NXD5" s="530"/>
      <c r="NXE5" s="530"/>
      <c r="NXF5" s="530"/>
      <c r="NXG5" s="530"/>
      <c r="NXH5" s="530"/>
      <c r="NXI5" s="530"/>
      <c r="NXJ5" s="530"/>
      <c r="NXK5" s="530"/>
      <c r="NXL5" s="530"/>
      <c r="NXM5" s="530"/>
      <c r="NXN5" s="530"/>
      <c r="NXO5" s="530"/>
      <c r="NXP5" s="530"/>
      <c r="NXQ5" s="530"/>
      <c r="NXR5" s="530"/>
      <c r="NXS5" s="530"/>
      <c r="NXT5" s="530"/>
      <c r="NXU5" s="530"/>
      <c r="NXV5" s="530"/>
      <c r="NXW5" s="530"/>
      <c r="NXX5" s="530"/>
      <c r="NXY5" s="530"/>
      <c r="NXZ5" s="530"/>
      <c r="NYA5" s="530"/>
      <c r="NYB5" s="530"/>
      <c r="NYC5" s="530"/>
      <c r="NYD5" s="530"/>
      <c r="NYE5" s="530"/>
      <c r="NYF5" s="530"/>
      <c r="NYG5" s="530"/>
      <c r="NYH5" s="530"/>
      <c r="NYI5" s="530"/>
      <c r="NYJ5" s="530"/>
      <c r="NYK5" s="530"/>
      <c r="NYL5" s="530"/>
      <c r="NYM5" s="530"/>
      <c r="NYN5" s="530"/>
      <c r="NYO5" s="530"/>
      <c r="NYP5" s="530"/>
      <c r="NYQ5" s="530"/>
      <c r="NYR5" s="530"/>
      <c r="NYS5" s="530"/>
      <c r="NYT5" s="530"/>
      <c r="NYU5" s="530"/>
      <c r="NYV5" s="530"/>
      <c r="NYW5" s="530"/>
      <c r="NYX5" s="530"/>
      <c r="NYY5" s="530"/>
      <c r="NYZ5" s="530"/>
      <c r="NZA5" s="530"/>
      <c r="NZB5" s="530"/>
      <c r="NZC5" s="530"/>
      <c r="NZD5" s="530"/>
      <c r="NZE5" s="530"/>
      <c r="NZF5" s="530"/>
      <c r="NZG5" s="530"/>
      <c r="NZH5" s="530"/>
      <c r="NZI5" s="530"/>
      <c r="NZJ5" s="530"/>
      <c r="NZK5" s="530"/>
      <c r="NZL5" s="530"/>
      <c r="NZM5" s="530"/>
      <c r="NZN5" s="530"/>
      <c r="NZO5" s="530"/>
      <c r="NZP5" s="530"/>
      <c r="NZQ5" s="530"/>
      <c r="NZR5" s="530"/>
      <c r="NZS5" s="530"/>
      <c r="NZT5" s="530"/>
      <c r="NZU5" s="530"/>
      <c r="NZV5" s="530"/>
      <c r="NZW5" s="530"/>
      <c r="NZX5" s="530"/>
      <c r="NZY5" s="530"/>
      <c r="NZZ5" s="530"/>
      <c r="OAA5" s="530"/>
      <c r="OAB5" s="530"/>
      <c r="OAC5" s="530"/>
      <c r="OAD5" s="530"/>
      <c r="OAE5" s="530"/>
      <c r="OAF5" s="530"/>
      <c r="OAG5" s="530"/>
      <c r="OAH5" s="530"/>
      <c r="OAI5" s="530"/>
      <c r="OAJ5" s="530"/>
      <c r="OAK5" s="530"/>
      <c r="OAL5" s="530"/>
      <c r="OAM5" s="530"/>
      <c r="OAN5" s="530"/>
      <c r="OAO5" s="530"/>
      <c r="OAP5" s="530"/>
      <c r="OAQ5" s="530"/>
      <c r="OAR5" s="530"/>
      <c r="OAS5" s="530"/>
      <c r="OAT5" s="530"/>
      <c r="OAU5" s="530"/>
      <c r="OAV5" s="530"/>
      <c r="OAW5" s="530"/>
      <c r="OAX5" s="530"/>
      <c r="OAY5" s="530"/>
      <c r="OAZ5" s="530"/>
      <c r="OBA5" s="530"/>
      <c r="OBB5" s="530"/>
      <c r="OBC5" s="530"/>
      <c r="OBD5" s="530"/>
      <c r="OBE5" s="530"/>
      <c r="OBF5" s="530"/>
      <c r="OBG5" s="530"/>
      <c r="OBH5" s="530"/>
      <c r="OBI5" s="530"/>
      <c r="OBJ5" s="530"/>
      <c r="OBK5" s="530"/>
      <c r="OBL5" s="530"/>
      <c r="OBM5" s="530"/>
      <c r="OBN5" s="530"/>
      <c r="OBO5" s="530"/>
      <c r="OBP5" s="530"/>
      <c r="OBQ5" s="530"/>
      <c r="OBR5" s="530"/>
      <c r="OBS5" s="530"/>
      <c r="OBT5" s="530"/>
      <c r="OBU5" s="530"/>
      <c r="OBV5" s="530"/>
      <c r="OBW5" s="530"/>
      <c r="OBX5" s="530"/>
      <c r="OBY5" s="530"/>
      <c r="OBZ5" s="530"/>
      <c r="OCA5" s="530"/>
      <c r="OCB5" s="530"/>
      <c r="OCC5" s="530"/>
      <c r="OCD5" s="530"/>
      <c r="OCE5" s="530"/>
      <c r="OCF5" s="530"/>
      <c r="OCG5" s="530"/>
      <c r="OCH5" s="530"/>
      <c r="OCI5" s="530"/>
      <c r="OCJ5" s="530"/>
      <c r="OCK5" s="530"/>
      <c r="OCL5" s="530"/>
      <c r="OCM5" s="530"/>
      <c r="OCN5" s="530"/>
      <c r="OCO5" s="530"/>
      <c r="OCP5" s="530"/>
      <c r="OCQ5" s="530"/>
      <c r="OCR5" s="530"/>
      <c r="OCS5" s="530"/>
      <c r="OCT5" s="530"/>
      <c r="OCU5" s="530"/>
      <c r="OCV5" s="530"/>
      <c r="OCW5" s="530"/>
      <c r="OCX5" s="530"/>
      <c r="OCY5" s="530"/>
      <c r="OCZ5" s="530"/>
      <c r="ODA5" s="530"/>
      <c r="ODB5" s="530"/>
      <c r="ODC5" s="530"/>
      <c r="ODD5" s="530"/>
      <c r="ODE5" s="530"/>
      <c r="ODF5" s="530"/>
      <c r="ODG5" s="530"/>
      <c r="ODH5" s="530"/>
      <c r="ODI5" s="530"/>
      <c r="ODJ5" s="530"/>
      <c r="ODK5" s="530"/>
      <c r="ODL5" s="530"/>
      <c r="ODM5" s="530"/>
      <c r="ODN5" s="530"/>
      <c r="ODO5" s="530"/>
      <c r="ODP5" s="530"/>
      <c r="ODQ5" s="530"/>
      <c r="ODR5" s="530"/>
      <c r="ODS5" s="530"/>
      <c r="ODT5" s="530"/>
      <c r="ODU5" s="530"/>
      <c r="ODV5" s="530"/>
      <c r="ODW5" s="530"/>
      <c r="ODX5" s="530"/>
      <c r="ODY5" s="530"/>
      <c r="ODZ5" s="530"/>
      <c r="OEA5" s="530"/>
      <c r="OEB5" s="530"/>
      <c r="OEC5" s="530"/>
      <c r="OED5" s="530"/>
      <c r="OEE5" s="530"/>
      <c r="OEF5" s="530"/>
      <c r="OEG5" s="530"/>
      <c r="OEH5" s="530"/>
      <c r="OEI5" s="530"/>
      <c r="OEJ5" s="530"/>
      <c r="OEK5" s="530"/>
      <c r="OEL5" s="530"/>
      <c r="OEM5" s="530"/>
      <c r="OEN5" s="530"/>
      <c r="OEO5" s="530"/>
      <c r="OEP5" s="530"/>
      <c r="OEQ5" s="530"/>
      <c r="OER5" s="530"/>
      <c r="OES5" s="530"/>
      <c r="OET5" s="530"/>
      <c r="OEU5" s="530"/>
      <c r="OEV5" s="530"/>
      <c r="OEW5" s="530"/>
      <c r="OEX5" s="530"/>
      <c r="OEY5" s="530"/>
      <c r="OEZ5" s="530"/>
      <c r="OFA5" s="530"/>
      <c r="OFB5" s="530"/>
      <c r="OFC5" s="530"/>
      <c r="OFD5" s="530"/>
      <c r="OFE5" s="530"/>
      <c r="OFF5" s="530"/>
      <c r="OFG5" s="530"/>
      <c r="OFH5" s="530"/>
      <c r="OFI5" s="530"/>
      <c r="OFJ5" s="530"/>
      <c r="OFK5" s="530"/>
      <c r="OFL5" s="530"/>
      <c r="OFM5" s="530"/>
      <c r="OFN5" s="530"/>
      <c r="OFO5" s="530"/>
      <c r="OFP5" s="530"/>
      <c r="OFQ5" s="530"/>
      <c r="OFR5" s="530"/>
      <c r="OFS5" s="530"/>
      <c r="OFT5" s="530"/>
      <c r="OFU5" s="530"/>
      <c r="OFV5" s="530"/>
      <c r="OFW5" s="530"/>
      <c r="OFX5" s="530"/>
      <c r="OFY5" s="530"/>
      <c r="OFZ5" s="530"/>
      <c r="OGA5" s="530"/>
      <c r="OGB5" s="530"/>
      <c r="OGC5" s="530"/>
      <c r="OGD5" s="530"/>
      <c r="OGE5" s="530"/>
      <c r="OGF5" s="530"/>
      <c r="OGG5" s="530"/>
      <c r="OGH5" s="530"/>
      <c r="OGI5" s="530"/>
      <c r="OGJ5" s="530"/>
      <c r="OGK5" s="530"/>
      <c r="OGL5" s="530"/>
      <c r="OGM5" s="530"/>
      <c r="OGN5" s="530"/>
      <c r="OGO5" s="530"/>
      <c r="OGP5" s="530"/>
      <c r="OGQ5" s="530"/>
      <c r="OGR5" s="530"/>
      <c r="OGS5" s="530"/>
      <c r="OGT5" s="530"/>
      <c r="OGU5" s="530"/>
      <c r="OGV5" s="530"/>
      <c r="OGW5" s="530"/>
      <c r="OGX5" s="530"/>
      <c r="OGY5" s="530"/>
      <c r="OGZ5" s="530"/>
      <c r="OHA5" s="530"/>
      <c r="OHB5" s="530"/>
      <c r="OHC5" s="530"/>
      <c r="OHD5" s="530"/>
      <c r="OHE5" s="530"/>
      <c r="OHF5" s="530"/>
      <c r="OHG5" s="530"/>
      <c r="OHH5" s="530"/>
      <c r="OHI5" s="530"/>
      <c r="OHJ5" s="530"/>
      <c r="OHK5" s="530"/>
      <c r="OHL5" s="530"/>
      <c r="OHM5" s="530"/>
      <c r="OHN5" s="530"/>
      <c r="OHO5" s="530"/>
      <c r="OHP5" s="530"/>
      <c r="OHQ5" s="530"/>
      <c r="OHR5" s="530"/>
      <c r="OHS5" s="530"/>
      <c r="OHT5" s="530"/>
      <c r="OHU5" s="530"/>
      <c r="OHV5" s="530"/>
      <c r="OHW5" s="530"/>
      <c r="OHX5" s="530"/>
      <c r="OHY5" s="530"/>
      <c r="OHZ5" s="530"/>
      <c r="OIA5" s="530"/>
      <c r="OIB5" s="530"/>
      <c r="OIC5" s="530"/>
      <c r="OID5" s="530"/>
      <c r="OIE5" s="530"/>
      <c r="OIF5" s="530"/>
      <c r="OIG5" s="530"/>
      <c r="OIH5" s="530"/>
      <c r="OII5" s="530"/>
      <c r="OIJ5" s="530"/>
      <c r="OIK5" s="530"/>
      <c r="OIL5" s="530"/>
      <c r="OIM5" s="530"/>
      <c r="OIN5" s="530"/>
      <c r="OIO5" s="530"/>
      <c r="OIP5" s="530"/>
      <c r="OIQ5" s="530"/>
      <c r="OIR5" s="530"/>
      <c r="OIS5" s="530"/>
      <c r="OIT5" s="530"/>
      <c r="OIU5" s="530"/>
      <c r="OIV5" s="530"/>
      <c r="OIW5" s="530"/>
      <c r="OIX5" s="530"/>
      <c r="OIY5" s="530"/>
      <c r="OIZ5" s="530"/>
      <c r="OJA5" s="530"/>
      <c r="OJB5" s="530"/>
      <c r="OJC5" s="530"/>
      <c r="OJD5" s="530"/>
      <c r="OJE5" s="530"/>
      <c r="OJF5" s="530"/>
      <c r="OJG5" s="530"/>
      <c r="OJH5" s="530"/>
      <c r="OJI5" s="530"/>
      <c r="OJJ5" s="530"/>
      <c r="OJK5" s="530"/>
      <c r="OJL5" s="530"/>
      <c r="OJM5" s="530"/>
      <c r="OJN5" s="530"/>
      <c r="OJO5" s="530"/>
      <c r="OJP5" s="530"/>
      <c r="OJQ5" s="530"/>
      <c r="OJR5" s="530"/>
      <c r="OJS5" s="530"/>
      <c r="OJT5" s="530"/>
      <c r="OJU5" s="530"/>
      <c r="OJV5" s="530"/>
      <c r="OJW5" s="530"/>
      <c r="OJX5" s="530"/>
      <c r="OJY5" s="530"/>
      <c r="OJZ5" s="530"/>
      <c r="OKA5" s="530"/>
      <c r="OKB5" s="530"/>
      <c r="OKC5" s="530"/>
      <c r="OKD5" s="530"/>
      <c r="OKE5" s="530"/>
      <c r="OKF5" s="530"/>
      <c r="OKG5" s="530"/>
      <c r="OKH5" s="530"/>
      <c r="OKI5" s="530"/>
      <c r="OKJ5" s="530"/>
      <c r="OKK5" s="530"/>
      <c r="OKL5" s="530"/>
      <c r="OKM5" s="530"/>
      <c r="OKN5" s="530"/>
      <c r="OKO5" s="530"/>
      <c r="OKP5" s="530"/>
      <c r="OKQ5" s="530"/>
      <c r="OKR5" s="530"/>
      <c r="OKS5" s="530"/>
      <c r="OKT5" s="530"/>
      <c r="OKU5" s="530"/>
      <c r="OKV5" s="530"/>
      <c r="OKW5" s="530"/>
      <c r="OKX5" s="530"/>
      <c r="OKY5" s="530"/>
      <c r="OKZ5" s="530"/>
      <c r="OLA5" s="530"/>
      <c r="OLB5" s="530"/>
      <c r="OLC5" s="530"/>
      <c r="OLD5" s="530"/>
      <c r="OLE5" s="530"/>
      <c r="OLF5" s="530"/>
      <c r="OLG5" s="530"/>
      <c r="OLH5" s="530"/>
      <c r="OLI5" s="530"/>
      <c r="OLJ5" s="530"/>
      <c r="OLK5" s="530"/>
      <c r="OLL5" s="530"/>
      <c r="OLM5" s="530"/>
      <c r="OLN5" s="530"/>
      <c r="OLO5" s="530"/>
      <c r="OLP5" s="530"/>
      <c r="OLQ5" s="530"/>
      <c r="OLR5" s="530"/>
      <c r="OLS5" s="530"/>
      <c r="OLT5" s="530"/>
      <c r="OLU5" s="530"/>
      <c r="OLV5" s="530"/>
      <c r="OLW5" s="530"/>
      <c r="OLX5" s="530"/>
      <c r="OLY5" s="530"/>
      <c r="OLZ5" s="530"/>
      <c r="OMA5" s="530"/>
      <c r="OMB5" s="530"/>
      <c r="OMC5" s="530"/>
      <c r="OMD5" s="530"/>
      <c r="OME5" s="530"/>
      <c r="OMF5" s="530"/>
      <c r="OMG5" s="530"/>
      <c r="OMH5" s="530"/>
      <c r="OMI5" s="530"/>
      <c r="OMJ5" s="530"/>
      <c r="OMK5" s="530"/>
      <c r="OML5" s="530"/>
      <c r="OMM5" s="530"/>
      <c r="OMN5" s="530"/>
      <c r="OMO5" s="530"/>
      <c r="OMP5" s="530"/>
      <c r="OMQ5" s="530"/>
      <c r="OMR5" s="530"/>
      <c r="OMS5" s="530"/>
      <c r="OMT5" s="530"/>
      <c r="OMU5" s="530"/>
      <c r="OMV5" s="530"/>
      <c r="OMW5" s="530"/>
      <c r="OMX5" s="530"/>
      <c r="OMY5" s="530"/>
      <c r="OMZ5" s="530"/>
      <c r="ONA5" s="530"/>
      <c r="ONB5" s="530"/>
      <c r="ONC5" s="530"/>
      <c r="OND5" s="530"/>
      <c r="ONE5" s="530"/>
      <c r="ONF5" s="530"/>
      <c r="ONG5" s="530"/>
      <c r="ONH5" s="530"/>
      <c r="ONI5" s="530"/>
      <c r="ONJ5" s="530"/>
      <c r="ONK5" s="530"/>
      <c r="ONL5" s="530"/>
      <c r="ONM5" s="530"/>
      <c r="ONN5" s="530"/>
      <c r="ONO5" s="530"/>
      <c r="ONP5" s="530"/>
      <c r="ONQ5" s="530"/>
      <c r="ONR5" s="530"/>
      <c r="ONS5" s="530"/>
      <c r="ONT5" s="530"/>
      <c r="ONU5" s="530"/>
      <c r="ONV5" s="530"/>
      <c r="ONW5" s="530"/>
      <c r="ONX5" s="530"/>
      <c r="ONY5" s="530"/>
      <c r="ONZ5" s="530"/>
      <c r="OOA5" s="530"/>
      <c r="OOB5" s="530"/>
      <c r="OOC5" s="530"/>
      <c r="OOD5" s="530"/>
      <c r="OOE5" s="530"/>
      <c r="OOF5" s="530"/>
      <c r="OOG5" s="530"/>
      <c r="OOH5" s="530"/>
      <c r="OOI5" s="530"/>
      <c r="OOJ5" s="530"/>
      <c r="OOK5" s="530"/>
      <c r="OOL5" s="530"/>
      <c r="OOM5" s="530"/>
      <c r="OON5" s="530"/>
      <c r="OOO5" s="530"/>
      <c r="OOP5" s="530"/>
      <c r="OOQ5" s="530"/>
      <c r="OOR5" s="530"/>
      <c r="OOS5" s="530"/>
      <c r="OOT5" s="530"/>
      <c r="OOU5" s="530"/>
      <c r="OOV5" s="530"/>
      <c r="OOW5" s="530"/>
      <c r="OOX5" s="530"/>
      <c r="OOY5" s="530"/>
      <c r="OOZ5" s="530"/>
      <c r="OPA5" s="530"/>
      <c r="OPB5" s="530"/>
      <c r="OPC5" s="530"/>
      <c r="OPD5" s="530"/>
      <c r="OPE5" s="530"/>
      <c r="OPF5" s="530"/>
      <c r="OPG5" s="530"/>
      <c r="OPH5" s="530"/>
      <c r="OPI5" s="530"/>
      <c r="OPJ5" s="530"/>
      <c r="OPK5" s="530"/>
      <c r="OPL5" s="530"/>
      <c r="OPM5" s="530"/>
      <c r="OPN5" s="530"/>
      <c r="OPO5" s="530"/>
      <c r="OPP5" s="530"/>
      <c r="OPQ5" s="530"/>
      <c r="OPR5" s="530"/>
      <c r="OPS5" s="530"/>
      <c r="OPT5" s="530"/>
      <c r="OPU5" s="530"/>
      <c r="OPV5" s="530"/>
      <c r="OPW5" s="530"/>
      <c r="OPX5" s="530"/>
      <c r="OPY5" s="530"/>
      <c r="OPZ5" s="530"/>
      <c r="OQA5" s="530"/>
      <c r="OQB5" s="530"/>
      <c r="OQC5" s="530"/>
      <c r="OQD5" s="530"/>
      <c r="OQE5" s="530"/>
      <c r="OQF5" s="530"/>
      <c r="OQG5" s="530"/>
      <c r="OQH5" s="530"/>
      <c r="OQI5" s="530"/>
      <c r="OQJ5" s="530"/>
      <c r="OQK5" s="530"/>
      <c r="OQL5" s="530"/>
      <c r="OQM5" s="530"/>
      <c r="OQN5" s="530"/>
      <c r="OQO5" s="530"/>
      <c r="OQP5" s="530"/>
      <c r="OQQ5" s="530"/>
      <c r="OQR5" s="530"/>
      <c r="OQS5" s="530"/>
      <c r="OQT5" s="530"/>
      <c r="OQU5" s="530"/>
      <c r="OQV5" s="530"/>
      <c r="OQW5" s="530"/>
      <c r="OQX5" s="530"/>
      <c r="OQY5" s="530"/>
      <c r="OQZ5" s="530"/>
      <c r="ORA5" s="530"/>
      <c r="ORB5" s="530"/>
      <c r="ORC5" s="530"/>
      <c r="ORD5" s="530"/>
      <c r="ORE5" s="530"/>
      <c r="ORF5" s="530"/>
      <c r="ORG5" s="530"/>
      <c r="ORH5" s="530"/>
      <c r="ORI5" s="530"/>
      <c r="ORJ5" s="530"/>
      <c r="ORK5" s="530"/>
      <c r="ORL5" s="530"/>
      <c r="ORM5" s="530"/>
      <c r="ORN5" s="530"/>
      <c r="ORO5" s="530"/>
      <c r="ORP5" s="530"/>
      <c r="ORQ5" s="530"/>
      <c r="ORR5" s="530"/>
      <c r="ORS5" s="530"/>
      <c r="ORT5" s="530"/>
      <c r="ORU5" s="530"/>
      <c r="ORV5" s="530"/>
      <c r="ORW5" s="530"/>
      <c r="ORX5" s="530"/>
      <c r="ORY5" s="530"/>
      <c r="ORZ5" s="530"/>
      <c r="OSA5" s="530"/>
      <c r="OSB5" s="530"/>
      <c r="OSC5" s="530"/>
      <c r="OSD5" s="530"/>
      <c r="OSE5" s="530"/>
      <c r="OSF5" s="530"/>
      <c r="OSG5" s="530"/>
      <c r="OSH5" s="530"/>
      <c r="OSI5" s="530"/>
      <c r="OSJ5" s="530"/>
      <c r="OSK5" s="530"/>
      <c r="OSL5" s="530"/>
      <c r="OSM5" s="530"/>
      <c r="OSN5" s="530"/>
      <c r="OSO5" s="530"/>
      <c r="OSP5" s="530"/>
      <c r="OSQ5" s="530"/>
      <c r="OSR5" s="530"/>
      <c r="OSS5" s="530"/>
      <c r="OST5" s="530"/>
      <c r="OSU5" s="530"/>
      <c r="OSV5" s="530"/>
      <c r="OSW5" s="530"/>
      <c r="OSX5" s="530"/>
      <c r="OSY5" s="530"/>
      <c r="OSZ5" s="530"/>
      <c r="OTA5" s="530"/>
      <c r="OTB5" s="530"/>
      <c r="OTC5" s="530"/>
      <c r="OTD5" s="530"/>
      <c r="OTE5" s="530"/>
      <c r="OTF5" s="530"/>
      <c r="OTG5" s="530"/>
      <c r="OTH5" s="530"/>
      <c r="OTI5" s="530"/>
      <c r="OTJ5" s="530"/>
      <c r="OTK5" s="530"/>
      <c r="OTL5" s="530"/>
      <c r="OTM5" s="530"/>
      <c r="OTN5" s="530"/>
      <c r="OTO5" s="530"/>
      <c r="OTP5" s="530"/>
      <c r="OTQ5" s="530"/>
      <c r="OTR5" s="530"/>
      <c r="OTS5" s="530"/>
      <c r="OTT5" s="530"/>
      <c r="OTU5" s="530"/>
      <c r="OTV5" s="530"/>
      <c r="OTW5" s="530"/>
      <c r="OTX5" s="530"/>
      <c r="OTY5" s="530"/>
      <c r="OTZ5" s="530"/>
      <c r="OUA5" s="530"/>
      <c r="OUB5" s="530"/>
      <c r="OUC5" s="530"/>
      <c r="OUD5" s="530"/>
      <c r="OUE5" s="530"/>
      <c r="OUF5" s="530"/>
      <c r="OUG5" s="530"/>
      <c r="OUH5" s="530"/>
      <c r="OUI5" s="530"/>
      <c r="OUJ5" s="530"/>
      <c r="OUK5" s="530"/>
      <c r="OUL5" s="530"/>
      <c r="OUM5" s="530"/>
      <c r="OUN5" s="530"/>
      <c r="OUO5" s="530"/>
      <c r="OUP5" s="530"/>
      <c r="OUQ5" s="530"/>
      <c r="OUR5" s="530"/>
      <c r="OUS5" s="530"/>
      <c r="OUT5" s="530"/>
      <c r="OUU5" s="530"/>
      <c r="OUV5" s="530"/>
      <c r="OUW5" s="530"/>
      <c r="OUX5" s="530"/>
      <c r="OUY5" s="530"/>
      <c r="OUZ5" s="530"/>
      <c r="OVA5" s="530"/>
      <c r="OVB5" s="530"/>
      <c r="OVC5" s="530"/>
      <c r="OVD5" s="530"/>
      <c r="OVE5" s="530"/>
      <c r="OVF5" s="530"/>
      <c r="OVG5" s="530"/>
      <c r="OVH5" s="530"/>
      <c r="OVI5" s="530"/>
      <c r="OVJ5" s="530"/>
      <c r="OVK5" s="530"/>
      <c r="OVL5" s="530"/>
      <c r="OVM5" s="530"/>
      <c r="OVN5" s="530"/>
      <c r="OVO5" s="530"/>
      <c r="OVP5" s="530"/>
      <c r="OVQ5" s="530"/>
      <c r="OVR5" s="530"/>
      <c r="OVS5" s="530"/>
      <c r="OVT5" s="530"/>
      <c r="OVU5" s="530"/>
      <c r="OVV5" s="530"/>
      <c r="OVW5" s="530"/>
      <c r="OVX5" s="530"/>
      <c r="OVY5" s="530"/>
      <c r="OVZ5" s="530"/>
      <c r="OWA5" s="530"/>
      <c r="OWB5" s="530"/>
      <c r="OWC5" s="530"/>
      <c r="OWD5" s="530"/>
      <c r="OWE5" s="530"/>
      <c r="OWF5" s="530"/>
      <c r="OWG5" s="530"/>
      <c r="OWH5" s="530"/>
      <c r="OWI5" s="530"/>
      <c r="OWJ5" s="530"/>
      <c r="OWK5" s="530"/>
      <c r="OWL5" s="530"/>
      <c r="OWM5" s="530"/>
      <c r="OWN5" s="530"/>
      <c r="OWO5" s="530"/>
      <c r="OWP5" s="530"/>
      <c r="OWQ5" s="530"/>
      <c r="OWR5" s="530"/>
      <c r="OWS5" s="530"/>
      <c r="OWT5" s="530"/>
      <c r="OWU5" s="530"/>
      <c r="OWV5" s="530"/>
      <c r="OWW5" s="530"/>
      <c r="OWX5" s="530"/>
      <c r="OWY5" s="530"/>
      <c r="OWZ5" s="530"/>
      <c r="OXA5" s="530"/>
      <c r="OXB5" s="530"/>
      <c r="OXC5" s="530"/>
      <c r="OXD5" s="530"/>
      <c r="OXE5" s="530"/>
      <c r="OXF5" s="530"/>
      <c r="OXG5" s="530"/>
      <c r="OXH5" s="530"/>
      <c r="OXI5" s="530"/>
      <c r="OXJ5" s="530"/>
      <c r="OXK5" s="530"/>
      <c r="OXL5" s="530"/>
      <c r="OXM5" s="530"/>
      <c r="OXN5" s="530"/>
      <c r="OXO5" s="530"/>
      <c r="OXP5" s="530"/>
      <c r="OXQ5" s="530"/>
      <c r="OXR5" s="530"/>
      <c r="OXS5" s="530"/>
      <c r="OXT5" s="530"/>
      <c r="OXU5" s="530"/>
      <c r="OXV5" s="530"/>
      <c r="OXW5" s="530"/>
      <c r="OXX5" s="530"/>
      <c r="OXY5" s="530"/>
      <c r="OXZ5" s="530"/>
      <c r="OYA5" s="530"/>
      <c r="OYB5" s="530"/>
      <c r="OYC5" s="530"/>
      <c r="OYD5" s="530"/>
      <c r="OYE5" s="530"/>
      <c r="OYF5" s="530"/>
      <c r="OYG5" s="530"/>
      <c r="OYH5" s="530"/>
      <c r="OYI5" s="530"/>
      <c r="OYJ5" s="530"/>
      <c r="OYK5" s="530"/>
      <c r="OYL5" s="530"/>
      <c r="OYM5" s="530"/>
      <c r="OYN5" s="530"/>
      <c r="OYO5" s="530"/>
      <c r="OYP5" s="530"/>
      <c r="OYQ5" s="530"/>
      <c r="OYR5" s="530"/>
      <c r="OYS5" s="530"/>
      <c r="OYT5" s="530"/>
      <c r="OYU5" s="530"/>
      <c r="OYV5" s="530"/>
      <c r="OYW5" s="530"/>
      <c r="OYX5" s="530"/>
      <c r="OYY5" s="530"/>
      <c r="OYZ5" s="530"/>
      <c r="OZA5" s="530"/>
      <c r="OZB5" s="530"/>
      <c r="OZC5" s="530"/>
      <c r="OZD5" s="530"/>
      <c r="OZE5" s="530"/>
      <c r="OZF5" s="530"/>
      <c r="OZG5" s="530"/>
      <c r="OZH5" s="530"/>
      <c r="OZI5" s="530"/>
      <c r="OZJ5" s="530"/>
      <c r="OZK5" s="530"/>
      <c r="OZL5" s="530"/>
      <c r="OZM5" s="530"/>
      <c r="OZN5" s="530"/>
      <c r="OZO5" s="530"/>
      <c r="OZP5" s="530"/>
      <c r="OZQ5" s="530"/>
      <c r="OZR5" s="530"/>
      <c r="OZS5" s="530"/>
      <c r="OZT5" s="530"/>
      <c r="OZU5" s="530"/>
      <c r="OZV5" s="530"/>
      <c r="OZW5" s="530"/>
      <c r="OZX5" s="530"/>
      <c r="OZY5" s="530"/>
      <c r="OZZ5" s="530"/>
      <c r="PAA5" s="530"/>
      <c r="PAB5" s="530"/>
      <c r="PAC5" s="530"/>
      <c r="PAD5" s="530"/>
      <c r="PAE5" s="530"/>
      <c r="PAF5" s="530"/>
      <c r="PAG5" s="530"/>
      <c r="PAH5" s="530"/>
      <c r="PAI5" s="530"/>
      <c r="PAJ5" s="530"/>
      <c r="PAK5" s="530"/>
      <c r="PAL5" s="530"/>
      <c r="PAM5" s="530"/>
      <c r="PAN5" s="530"/>
      <c r="PAO5" s="530"/>
      <c r="PAP5" s="530"/>
      <c r="PAQ5" s="530"/>
      <c r="PAR5" s="530"/>
      <c r="PAS5" s="530"/>
      <c r="PAT5" s="530"/>
      <c r="PAU5" s="530"/>
      <c r="PAV5" s="530"/>
      <c r="PAW5" s="530"/>
      <c r="PAX5" s="530"/>
      <c r="PAY5" s="530"/>
      <c r="PAZ5" s="530"/>
      <c r="PBA5" s="530"/>
      <c r="PBB5" s="530"/>
      <c r="PBC5" s="530"/>
      <c r="PBD5" s="530"/>
      <c r="PBE5" s="530"/>
      <c r="PBF5" s="530"/>
      <c r="PBG5" s="530"/>
      <c r="PBH5" s="530"/>
      <c r="PBI5" s="530"/>
      <c r="PBJ5" s="530"/>
      <c r="PBK5" s="530"/>
      <c r="PBL5" s="530"/>
      <c r="PBM5" s="530"/>
      <c r="PBN5" s="530"/>
      <c r="PBO5" s="530"/>
      <c r="PBP5" s="530"/>
      <c r="PBQ5" s="530"/>
      <c r="PBR5" s="530"/>
      <c r="PBS5" s="530"/>
      <c r="PBT5" s="530"/>
      <c r="PBU5" s="530"/>
      <c r="PBV5" s="530"/>
      <c r="PBW5" s="530"/>
      <c r="PBX5" s="530"/>
      <c r="PBY5" s="530"/>
      <c r="PBZ5" s="530"/>
      <c r="PCA5" s="530"/>
      <c r="PCB5" s="530"/>
      <c r="PCC5" s="530"/>
      <c r="PCD5" s="530"/>
      <c r="PCE5" s="530"/>
      <c r="PCF5" s="530"/>
      <c r="PCG5" s="530"/>
      <c r="PCH5" s="530"/>
      <c r="PCI5" s="530"/>
      <c r="PCJ5" s="530"/>
      <c r="PCK5" s="530"/>
      <c r="PCL5" s="530"/>
      <c r="PCM5" s="530"/>
      <c r="PCN5" s="530"/>
      <c r="PCO5" s="530"/>
      <c r="PCP5" s="530"/>
      <c r="PCQ5" s="530"/>
      <c r="PCR5" s="530"/>
      <c r="PCS5" s="530"/>
      <c r="PCT5" s="530"/>
      <c r="PCU5" s="530"/>
      <c r="PCV5" s="530"/>
      <c r="PCW5" s="530"/>
      <c r="PCX5" s="530"/>
      <c r="PCY5" s="530"/>
      <c r="PCZ5" s="530"/>
      <c r="PDA5" s="530"/>
      <c r="PDB5" s="530"/>
      <c r="PDC5" s="530"/>
      <c r="PDD5" s="530"/>
      <c r="PDE5" s="530"/>
      <c r="PDF5" s="530"/>
      <c r="PDG5" s="530"/>
      <c r="PDH5" s="530"/>
      <c r="PDI5" s="530"/>
      <c r="PDJ5" s="530"/>
      <c r="PDK5" s="530"/>
      <c r="PDL5" s="530"/>
      <c r="PDM5" s="530"/>
      <c r="PDN5" s="530"/>
      <c r="PDO5" s="530"/>
      <c r="PDP5" s="530"/>
      <c r="PDQ5" s="530"/>
      <c r="PDR5" s="530"/>
      <c r="PDS5" s="530"/>
      <c r="PDT5" s="530"/>
      <c r="PDU5" s="530"/>
      <c r="PDV5" s="530"/>
      <c r="PDW5" s="530"/>
      <c r="PDX5" s="530"/>
      <c r="PDY5" s="530"/>
      <c r="PDZ5" s="530"/>
      <c r="PEA5" s="530"/>
      <c r="PEB5" s="530"/>
      <c r="PEC5" s="530"/>
      <c r="PED5" s="530"/>
      <c r="PEE5" s="530"/>
      <c r="PEF5" s="530"/>
      <c r="PEG5" s="530"/>
      <c r="PEH5" s="530"/>
      <c r="PEI5" s="530"/>
      <c r="PEJ5" s="530"/>
      <c r="PEK5" s="530"/>
      <c r="PEL5" s="530"/>
      <c r="PEM5" s="530"/>
      <c r="PEN5" s="530"/>
      <c r="PEO5" s="530"/>
      <c r="PEP5" s="530"/>
      <c r="PEQ5" s="530"/>
      <c r="PER5" s="530"/>
      <c r="PES5" s="530"/>
      <c r="PET5" s="530"/>
      <c r="PEU5" s="530"/>
      <c r="PEV5" s="530"/>
      <c r="PEW5" s="530"/>
      <c r="PEX5" s="530"/>
      <c r="PEY5" s="530"/>
      <c r="PEZ5" s="530"/>
      <c r="PFA5" s="530"/>
      <c r="PFB5" s="530"/>
      <c r="PFC5" s="530"/>
      <c r="PFD5" s="530"/>
      <c r="PFE5" s="530"/>
      <c r="PFF5" s="530"/>
      <c r="PFG5" s="530"/>
      <c r="PFH5" s="530"/>
      <c r="PFI5" s="530"/>
      <c r="PFJ5" s="530"/>
      <c r="PFK5" s="530"/>
      <c r="PFL5" s="530"/>
      <c r="PFM5" s="530"/>
      <c r="PFN5" s="530"/>
      <c r="PFO5" s="530"/>
      <c r="PFP5" s="530"/>
      <c r="PFQ5" s="530"/>
      <c r="PFR5" s="530"/>
      <c r="PFS5" s="530"/>
      <c r="PFT5" s="530"/>
      <c r="PFU5" s="530"/>
      <c r="PFV5" s="530"/>
      <c r="PFW5" s="530"/>
      <c r="PFX5" s="530"/>
      <c r="PFY5" s="530"/>
      <c r="PFZ5" s="530"/>
      <c r="PGA5" s="530"/>
      <c r="PGB5" s="530"/>
      <c r="PGC5" s="530"/>
      <c r="PGD5" s="530"/>
      <c r="PGE5" s="530"/>
      <c r="PGF5" s="530"/>
      <c r="PGG5" s="530"/>
      <c r="PGH5" s="530"/>
      <c r="PGI5" s="530"/>
      <c r="PGJ5" s="530"/>
      <c r="PGK5" s="530"/>
      <c r="PGL5" s="530"/>
      <c r="PGM5" s="530"/>
      <c r="PGN5" s="530"/>
      <c r="PGO5" s="530"/>
      <c r="PGP5" s="530"/>
      <c r="PGQ5" s="530"/>
      <c r="PGR5" s="530"/>
      <c r="PGS5" s="530"/>
      <c r="PGT5" s="530"/>
      <c r="PGU5" s="530"/>
      <c r="PGV5" s="530"/>
      <c r="PGW5" s="530"/>
      <c r="PGX5" s="530"/>
      <c r="PGY5" s="530"/>
      <c r="PGZ5" s="530"/>
      <c r="PHA5" s="530"/>
      <c r="PHB5" s="530"/>
      <c r="PHC5" s="530"/>
      <c r="PHD5" s="530"/>
      <c r="PHE5" s="530"/>
      <c r="PHF5" s="530"/>
      <c r="PHG5" s="530"/>
      <c r="PHH5" s="530"/>
      <c r="PHI5" s="530"/>
      <c r="PHJ5" s="530"/>
      <c r="PHK5" s="530"/>
      <c r="PHL5" s="530"/>
      <c r="PHM5" s="530"/>
      <c r="PHN5" s="530"/>
      <c r="PHO5" s="530"/>
      <c r="PHP5" s="530"/>
      <c r="PHQ5" s="530"/>
      <c r="PHR5" s="530"/>
      <c r="PHS5" s="530"/>
      <c r="PHT5" s="530"/>
      <c r="PHU5" s="530"/>
      <c r="PHV5" s="530"/>
      <c r="PHW5" s="530"/>
      <c r="PHX5" s="530"/>
      <c r="PHY5" s="530"/>
      <c r="PHZ5" s="530"/>
      <c r="PIA5" s="530"/>
      <c r="PIB5" s="530"/>
      <c r="PIC5" s="530"/>
      <c r="PID5" s="530"/>
      <c r="PIE5" s="530"/>
      <c r="PIF5" s="530"/>
      <c r="PIG5" s="530"/>
      <c r="PIH5" s="530"/>
      <c r="PII5" s="530"/>
      <c r="PIJ5" s="530"/>
      <c r="PIK5" s="530"/>
      <c r="PIL5" s="530"/>
      <c r="PIM5" s="530"/>
      <c r="PIN5" s="530"/>
      <c r="PIO5" s="530"/>
      <c r="PIP5" s="530"/>
      <c r="PIQ5" s="530"/>
      <c r="PIR5" s="530"/>
      <c r="PIS5" s="530"/>
      <c r="PIT5" s="530"/>
      <c r="PIU5" s="530"/>
      <c r="PIV5" s="530"/>
      <c r="PIW5" s="530"/>
      <c r="PIX5" s="530"/>
      <c r="PIY5" s="530"/>
      <c r="PIZ5" s="530"/>
      <c r="PJA5" s="530"/>
      <c r="PJB5" s="530"/>
      <c r="PJC5" s="530"/>
      <c r="PJD5" s="530"/>
      <c r="PJE5" s="530"/>
      <c r="PJF5" s="530"/>
      <c r="PJG5" s="530"/>
      <c r="PJH5" s="530"/>
      <c r="PJI5" s="530"/>
      <c r="PJJ5" s="530"/>
      <c r="PJK5" s="530"/>
      <c r="PJL5" s="530"/>
      <c r="PJM5" s="530"/>
      <c r="PJN5" s="530"/>
      <c r="PJO5" s="530"/>
      <c r="PJP5" s="530"/>
      <c r="PJQ5" s="530"/>
      <c r="PJR5" s="530"/>
      <c r="PJS5" s="530"/>
      <c r="PJT5" s="530"/>
      <c r="PJU5" s="530"/>
      <c r="PJV5" s="530"/>
      <c r="PJW5" s="530"/>
      <c r="PJX5" s="530"/>
      <c r="PJY5" s="530"/>
      <c r="PJZ5" s="530"/>
      <c r="PKA5" s="530"/>
      <c r="PKB5" s="530"/>
      <c r="PKC5" s="530"/>
      <c r="PKD5" s="530"/>
      <c r="PKE5" s="530"/>
      <c r="PKF5" s="530"/>
      <c r="PKG5" s="530"/>
      <c r="PKH5" s="530"/>
      <c r="PKI5" s="530"/>
      <c r="PKJ5" s="530"/>
      <c r="PKK5" s="530"/>
      <c r="PKL5" s="530"/>
      <c r="PKM5" s="530"/>
      <c r="PKN5" s="530"/>
      <c r="PKO5" s="530"/>
      <c r="PKP5" s="530"/>
      <c r="PKQ5" s="530"/>
      <c r="PKR5" s="530"/>
      <c r="PKS5" s="530"/>
      <c r="PKT5" s="530"/>
      <c r="PKU5" s="530"/>
      <c r="PKV5" s="530"/>
      <c r="PKW5" s="530"/>
      <c r="PKX5" s="530"/>
      <c r="PKY5" s="530"/>
      <c r="PKZ5" s="530"/>
      <c r="PLA5" s="530"/>
      <c r="PLB5" s="530"/>
      <c r="PLC5" s="530"/>
      <c r="PLD5" s="530"/>
      <c r="PLE5" s="530"/>
      <c r="PLF5" s="530"/>
      <c r="PLG5" s="530"/>
      <c r="PLH5" s="530"/>
      <c r="PLI5" s="530"/>
      <c r="PLJ5" s="530"/>
      <c r="PLK5" s="530"/>
      <c r="PLL5" s="530"/>
      <c r="PLM5" s="530"/>
      <c r="PLN5" s="530"/>
      <c r="PLO5" s="530"/>
      <c r="PLP5" s="530"/>
      <c r="PLQ5" s="530"/>
      <c r="PLR5" s="530"/>
      <c r="PLS5" s="530"/>
      <c r="PLT5" s="530"/>
      <c r="PLU5" s="530"/>
      <c r="PLV5" s="530"/>
      <c r="PLW5" s="530"/>
      <c r="PLX5" s="530"/>
      <c r="PLY5" s="530"/>
      <c r="PLZ5" s="530"/>
      <c r="PMA5" s="530"/>
      <c r="PMB5" s="530"/>
      <c r="PMC5" s="530"/>
      <c r="PMD5" s="530"/>
      <c r="PME5" s="530"/>
      <c r="PMF5" s="530"/>
      <c r="PMG5" s="530"/>
      <c r="PMH5" s="530"/>
      <c r="PMI5" s="530"/>
      <c r="PMJ5" s="530"/>
      <c r="PMK5" s="530"/>
      <c r="PML5" s="530"/>
      <c r="PMM5" s="530"/>
      <c r="PMN5" s="530"/>
      <c r="PMO5" s="530"/>
      <c r="PMP5" s="530"/>
      <c r="PMQ5" s="530"/>
      <c r="PMR5" s="530"/>
      <c r="PMS5" s="530"/>
      <c r="PMT5" s="530"/>
      <c r="PMU5" s="530"/>
      <c r="PMV5" s="530"/>
      <c r="PMW5" s="530"/>
      <c r="PMX5" s="530"/>
      <c r="PMY5" s="530"/>
      <c r="PMZ5" s="530"/>
      <c r="PNA5" s="530"/>
      <c r="PNB5" s="530"/>
      <c r="PNC5" s="530"/>
      <c r="PND5" s="530"/>
      <c r="PNE5" s="530"/>
      <c r="PNF5" s="530"/>
      <c r="PNG5" s="530"/>
      <c r="PNH5" s="530"/>
      <c r="PNI5" s="530"/>
      <c r="PNJ5" s="530"/>
      <c r="PNK5" s="530"/>
      <c r="PNL5" s="530"/>
      <c r="PNM5" s="530"/>
      <c r="PNN5" s="530"/>
      <c r="PNO5" s="530"/>
      <c r="PNP5" s="530"/>
      <c r="PNQ5" s="530"/>
      <c r="PNR5" s="530"/>
      <c r="PNS5" s="530"/>
      <c r="PNT5" s="530"/>
      <c r="PNU5" s="530"/>
      <c r="PNV5" s="530"/>
      <c r="PNW5" s="530"/>
      <c r="PNX5" s="530"/>
      <c r="PNY5" s="530"/>
      <c r="PNZ5" s="530"/>
      <c r="POA5" s="530"/>
      <c r="POB5" s="530"/>
      <c r="POC5" s="530"/>
      <c r="POD5" s="530"/>
      <c r="POE5" s="530"/>
      <c r="POF5" s="530"/>
      <c r="POG5" s="530"/>
      <c r="POH5" s="530"/>
      <c r="POI5" s="530"/>
      <c r="POJ5" s="530"/>
      <c r="POK5" s="530"/>
      <c r="POL5" s="530"/>
      <c r="POM5" s="530"/>
      <c r="PON5" s="530"/>
      <c r="POO5" s="530"/>
      <c r="POP5" s="530"/>
      <c r="POQ5" s="530"/>
      <c r="POR5" s="530"/>
      <c r="POS5" s="530"/>
      <c r="POT5" s="530"/>
      <c r="POU5" s="530"/>
      <c r="POV5" s="530"/>
      <c r="POW5" s="530"/>
      <c r="POX5" s="530"/>
      <c r="POY5" s="530"/>
      <c r="POZ5" s="530"/>
      <c r="PPA5" s="530"/>
      <c r="PPB5" s="530"/>
      <c r="PPC5" s="530"/>
      <c r="PPD5" s="530"/>
      <c r="PPE5" s="530"/>
      <c r="PPF5" s="530"/>
      <c r="PPG5" s="530"/>
      <c r="PPH5" s="530"/>
      <c r="PPI5" s="530"/>
      <c r="PPJ5" s="530"/>
      <c r="PPK5" s="530"/>
      <c r="PPL5" s="530"/>
      <c r="PPM5" s="530"/>
      <c r="PPN5" s="530"/>
      <c r="PPO5" s="530"/>
      <c r="PPP5" s="530"/>
      <c r="PPQ5" s="530"/>
      <c r="PPR5" s="530"/>
      <c r="PPS5" s="530"/>
      <c r="PPT5" s="530"/>
      <c r="PPU5" s="530"/>
      <c r="PPV5" s="530"/>
      <c r="PPW5" s="530"/>
      <c r="PPX5" s="530"/>
      <c r="PPY5" s="530"/>
      <c r="PPZ5" s="530"/>
      <c r="PQA5" s="530"/>
      <c r="PQB5" s="530"/>
      <c r="PQC5" s="530"/>
      <c r="PQD5" s="530"/>
      <c r="PQE5" s="530"/>
      <c r="PQF5" s="530"/>
      <c r="PQG5" s="530"/>
      <c r="PQH5" s="530"/>
      <c r="PQI5" s="530"/>
      <c r="PQJ5" s="530"/>
      <c r="PQK5" s="530"/>
      <c r="PQL5" s="530"/>
      <c r="PQM5" s="530"/>
      <c r="PQN5" s="530"/>
      <c r="PQO5" s="530"/>
      <c r="PQP5" s="530"/>
      <c r="PQQ5" s="530"/>
      <c r="PQR5" s="530"/>
      <c r="PQS5" s="530"/>
      <c r="PQT5" s="530"/>
      <c r="PQU5" s="530"/>
      <c r="PQV5" s="530"/>
      <c r="PQW5" s="530"/>
      <c r="PQX5" s="530"/>
      <c r="PQY5" s="530"/>
      <c r="PQZ5" s="530"/>
      <c r="PRA5" s="530"/>
      <c r="PRB5" s="530"/>
      <c r="PRC5" s="530"/>
      <c r="PRD5" s="530"/>
      <c r="PRE5" s="530"/>
      <c r="PRF5" s="530"/>
      <c r="PRG5" s="530"/>
      <c r="PRH5" s="530"/>
      <c r="PRI5" s="530"/>
      <c r="PRJ5" s="530"/>
      <c r="PRK5" s="530"/>
      <c r="PRL5" s="530"/>
      <c r="PRM5" s="530"/>
      <c r="PRN5" s="530"/>
      <c r="PRO5" s="530"/>
      <c r="PRP5" s="530"/>
      <c r="PRQ5" s="530"/>
      <c r="PRR5" s="530"/>
      <c r="PRS5" s="530"/>
      <c r="PRT5" s="530"/>
      <c r="PRU5" s="530"/>
      <c r="PRV5" s="530"/>
      <c r="PRW5" s="530"/>
      <c r="PRX5" s="530"/>
      <c r="PRY5" s="530"/>
      <c r="PRZ5" s="530"/>
      <c r="PSA5" s="530"/>
      <c r="PSB5" s="530"/>
      <c r="PSC5" s="530"/>
      <c r="PSD5" s="530"/>
      <c r="PSE5" s="530"/>
      <c r="PSF5" s="530"/>
      <c r="PSG5" s="530"/>
      <c r="PSH5" s="530"/>
      <c r="PSI5" s="530"/>
      <c r="PSJ5" s="530"/>
      <c r="PSK5" s="530"/>
      <c r="PSL5" s="530"/>
      <c r="PSM5" s="530"/>
      <c r="PSN5" s="530"/>
      <c r="PSO5" s="530"/>
      <c r="PSP5" s="530"/>
      <c r="PSQ5" s="530"/>
      <c r="PSR5" s="530"/>
      <c r="PSS5" s="530"/>
      <c r="PST5" s="530"/>
      <c r="PSU5" s="530"/>
      <c r="PSV5" s="530"/>
      <c r="PSW5" s="530"/>
      <c r="PSX5" s="530"/>
      <c r="PSY5" s="530"/>
      <c r="PSZ5" s="530"/>
      <c r="PTA5" s="530"/>
      <c r="PTB5" s="530"/>
      <c r="PTC5" s="530"/>
      <c r="PTD5" s="530"/>
      <c r="PTE5" s="530"/>
      <c r="PTF5" s="530"/>
      <c r="PTG5" s="530"/>
      <c r="PTH5" s="530"/>
      <c r="PTI5" s="530"/>
      <c r="PTJ5" s="530"/>
      <c r="PTK5" s="530"/>
      <c r="PTL5" s="530"/>
      <c r="PTM5" s="530"/>
      <c r="PTN5" s="530"/>
      <c r="PTO5" s="530"/>
      <c r="PTP5" s="530"/>
      <c r="PTQ5" s="530"/>
      <c r="PTR5" s="530"/>
      <c r="PTS5" s="530"/>
      <c r="PTT5" s="530"/>
      <c r="PTU5" s="530"/>
      <c r="PTV5" s="530"/>
      <c r="PTW5" s="530"/>
      <c r="PTX5" s="530"/>
      <c r="PTY5" s="530"/>
      <c r="PTZ5" s="530"/>
      <c r="PUA5" s="530"/>
      <c r="PUB5" s="530"/>
      <c r="PUC5" s="530"/>
      <c r="PUD5" s="530"/>
      <c r="PUE5" s="530"/>
      <c r="PUF5" s="530"/>
      <c r="PUG5" s="530"/>
      <c r="PUH5" s="530"/>
      <c r="PUI5" s="530"/>
      <c r="PUJ5" s="530"/>
      <c r="PUK5" s="530"/>
      <c r="PUL5" s="530"/>
      <c r="PUM5" s="530"/>
      <c r="PUN5" s="530"/>
      <c r="PUO5" s="530"/>
      <c r="PUP5" s="530"/>
      <c r="PUQ5" s="530"/>
      <c r="PUR5" s="530"/>
      <c r="PUS5" s="530"/>
      <c r="PUT5" s="530"/>
      <c r="PUU5" s="530"/>
      <c r="PUV5" s="530"/>
      <c r="PUW5" s="530"/>
      <c r="PUX5" s="530"/>
      <c r="PUY5" s="530"/>
      <c r="PUZ5" s="530"/>
      <c r="PVA5" s="530"/>
      <c r="PVB5" s="530"/>
      <c r="PVC5" s="530"/>
      <c r="PVD5" s="530"/>
      <c r="PVE5" s="530"/>
      <c r="PVF5" s="530"/>
      <c r="PVG5" s="530"/>
      <c r="PVH5" s="530"/>
      <c r="PVI5" s="530"/>
      <c r="PVJ5" s="530"/>
      <c r="PVK5" s="530"/>
      <c r="PVL5" s="530"/>
      <c r="PVM5" s="530"/>
      <c r="PVN5" s="530"/>
      <c r="PVO5" s="530"/>
      <c r="PVP5" s="530"/>
      <c r="PVQ5" s="530"/>
      <c r="PVR5" s="530"/>
      <c r="PVS5" s="530"/>
      <c r="PVT5" s="530"/>
      <c r="PVU5" s="530"/>
      <c r="PVV5" s="530"/>
      <c r="PVW5" s="530"/>
      <c r="PVX5" s="530"/>
      <c r="PVY5" s="530"/>
      <c r="PVZ5" s="530"/>
      <c r="PWA5" s="530"/>
      <c r="PWB5" s="530"/>
      <c r="PWC5" s="530"/>
      <c r="PWD5" s="530"/>
      <c r="PWE5" s="530"/>
      <c r="PWF5" s="530"/>
      <c r="PWG5" s="530"/>
      <c r="PWH5" s="530"/>
      <c r="PWI5" s="530"/>
      <c r="PWJ5" s="530"/>
      <c r="PWK5" s="530"/>
      <c r="PWL5" s="530"/>
      <c r="PWM5" s="530"/>
      <c r="PWN5" s="530"/>
      <c r="PWO5" s="530"/>
      <c r="PWP5" s="530"/>
      <c r="PWQ5" s="530"/>
      <c r="PWR5" s="530"/>
      <c r="PWS5" s="530"/>
      <c r="PWT5" s="530"/>
      <c r="PWU5" s="530"/>
      <c r="PWV5" s="530"/>
      <c r="PWW5" s="530"/>
      <c r="PWX5" s="530"/>
      <c r="PWY5" s="530"/>
      <c r="PWZ5" s="530"/>
      <c r="PXA5" s="530"/>
      <c r="PXB5" s="530"/>
      <c r="PXC5" s="530"/>
      <c r="PXD5" s="530"/>
      <c r="PXE5" s="530"/>
      <c r="PXF5" s="530"/>
      <c r="PXG5" s="530"/>
      <c r="PXH5" s="530"/>
      <c r="PXI5" s="530"/>
      <c r="PXJ5" s="530"/>
      <c r="PXK5" s="530"/>
      <c r="PXL5" s="530"/>
      <c r="PXM5" s="530"/>
      <c r="PXN5" s="530"/>
      <c r="PXO5" s="530"/>
      <c r="PXP5" s="530"/>
      <c r="PXQ5" s="530"/>
      <c r="PXR5" s="530"/>
      <c r="PXS5" s="530"/>
      <c r="PXT5" s="530"/>
      <c r="PXU5" s="530"/>
      <c r="PXV5" s="530"/>
      <c r="PXW5" s="530"/>
      <c r="PXX5" s="530"/>
      <c r="PXY5" s="530"/>
      <c r="PXZ5" s="530"/>
      <c r="PYA5" s="530"/>
      <c r="PYB5" s="530"/>
      <c r="PYC5" s="530"/>
      <c r="PYD5" s="530"/>
      <c r="PYE5" s="530"/>
      <c r="PYF5" s="530"/>
      <c r="PYG5" s="530"/>
      <c r="PYH5" s="530"/>
      <c r="PYI5" s="530"/>
      <c r="PYJ5" s="530"/>
      <c r="PYK5" s="530"/>
      <c r="PYL5" s="530"/>
      <c r="PYM5" s="530"/>
      <c r="PYN5" s="530"/>
      <c r="PYO5" s="530"/>
      <c r="PYP5" s="530"/>
      <c r="PYQ5" s="530"/>
      <c r="PYR5" s="530"/>
      <c r="PYS5" s="530"/>
      <c r="PYT5" s="530"/>
      <c r="PYU5" s="530"/>
      <c r="PYV5" s="530"/>
      <c r="PYW5" s="530"/>
      <c r="PYX5" s="530"/>
      <c r="PYY5" s="530"/>
      <c r="PYZ5" s="530"/>
      <c r="PZA5" s="530"/>
      <c r="PZB5" s="530"/>
      <c r="PZC5" s="530"/>
      <c r="PZD5" s="530"/>
      <c r="PZE5" s="530"/>
      <c r="PZF5" s="530"/>
      <c r="PZG5" s="530"/>
      <c r="PZH5" s="530"/>
      <c r="PZI5" s="530"/>
      <c r="PZJ5" s="530"/>
      <c r="PZK5" s="530"/>
      <c r="PZL5" s="530"/>
      <c r="PZM5" s="530"/>
      <c r="PZN5" s="530"/>
      <c r="PZO5" s="530"/>
      <c r="PZP5" s="530"/>
      <c r="PZQ5" s="530"/>
      <c r="PZR5" s="530"/>
      <c r="PZS5" s="530"/>
      <c r="PZT5" s="530"/>
      <c r="PZU5" s="530"/>
      <c r="PZV5" s="530"/>
      <c r="PZW5" s="530"/>
      <c r="PZX5" s="530"/>
      <c r="PZY5" s="530"/>
      <c r="PZZ5" s="530"/>
      <c r="QAA5" s="530"/>
      <c r="QAB5" s="530"/>
      <c r="QAC5" s="530"/>
      <c r="QAD5" s="530"/>
      <c r="QAE5" s="530"/>
      <c r="QAF5" s="530"/>
      <c r="QAG5" s="530"/>
      <c r="QAH5" s="530"/>
      <c r="QAI5" s="530"/>
      <c r="QAJ5" s="530"/>
      <c r="QAK5" s="530"/>
      <c r="QAL5" s="530"/>
      <c r="QAM5" s="530"/>
      <c r="QAN5" s="530"/>
      <c r="QAO5" s="530"/>
      <c r="QAP5" s="530"/>
      <c r="QAQ5" s="530"/>
      <c r="QAR5" s="530"/>
      <c r="QAS5" s="530"/>
      <c r="QAT5" s="530"/>
      <c r="QAU5" s="530"/>
      <c r="QAV5" s="530"/>
      <c r="QAW5" s="530"/>
      <c r="QAX5" s="530"/>
      <c r="QAY5" s="530"/>
      <c r="QAZ5" s="530"/>
      <c r="QBA5" s="530"/>
      <c r="QBB5" s="530"/>
      <c r="QBC5" s="530"/>
      <c r="QBD5" s="530"/>
      <c r="QBE5" s="530"/>
      <c r="QBF5" s="530"/>
      <c r="QBG5" s="530"/>
      <c r="QBH5" s="530"/>
      <c r="QBI5" s="530"/>
      <c r="QBJ5" s="530"/>
      <c r="QBK5" s="530"/>
      <c r="QBL5" s="530"/>
      <c r="QBM5" s="530"/>
      <c r="QBN5" s="530"/>
      <c r="QBO5" s="530"/>
      <c r="QBP5" s="530"/>
      <c r="QBQ5" s="530"/>
      <c r="QBR5" s="530"/>
      <c r="QBS5" s="530"/>
      <c r="QBT5" s="530"/>
      <c r="QBU5" s="530"/>
      <c r="QBV5" s="530"/>
      <c r="QBW5" s="530"/>
      <c r="QBX5" s="530"/>
      <c r="QBY5" s="530"/>
      <c r="QBZ5" s="530"/>
      <c r="QCA5" s="530"/>
      <c r="QCB5" s="530"/>
      <c r="QCC5" s="530"/>
      <c r="QCD5" s="530"/>
      <c r="QCE5" s="530"/>
      <c r="QCF5" s="530"/>
      <c r="QCG5" s="530"/>
      <c r="QCH5" s="530"/>
      <c r="QCI5" s="530"/>
      <c r="QCJ5" s="530"/>
      <c r="QCK5" s="530"/>
      <c r="QCL5" s="530"/>
      <c r="QCM5" s="530"/>
      <c r="QCN5" s="530"/>
      <c r="QCO5" s="530"/>
      <c r="QCP5" s="530"/>
      <c r="QCQ5" s="530"/>
      <c r="QCR5" s="530"/>
      <c r="QCS5" s="530"/>
      <c r="QCT5" s="530"/>
      <c r="QCU5" s="530"/>
      <c r="QCV5" s="530"/>
      <c r="QCW5" s="530"/>
      <c r="QCX5" s="530"/>
      <c r="QCY5" s="530"/>
      <c r="QCZ5" s="530"/>
      <c r="QDA5" s="530"/>
      <c r="QDB5" s="530"/>
      <c r="QDC5" s="530"/>
      <c r="QDD5" s="530"/>
      <c r="QDE5" s="530"/>
      <c r="QDF5" s="530"/>
      <c r="QDG5" s="530"/>
      <c r="QDH5" s="530"/>
      <c r="QDI5" s="530"/>
      <c r="QDJ5" s="530"/>
      <c r="QDK5" s="530"/>
      <c r="QDL5" s="530"/>
      <c r="QDM5" s="530"/>
      <c r="QDN5" s="530"/>
      <c r="QDO5" s="530"/>
      <c r="QDP5" s="530"/>
      <c r="QDQ5" s="530"/>
      <c r="QDR5" s="530"/>
      <c r="QDS5" s="530"/>
      <c r="QDT5" s="530"/>
      <c r="QDU5" s="530"/>
      <c r="QDV5" s="530"/>
      <c r="QDW5" s="530"/>
      <c r="QDX5" s="530"/>
      <c r="QDY5" s="530"/>
      <c r="QDZ5" s="530"/>
      <c r="QEA5" s="530"/>
      <c r="QEB5" s="530"/>
      <c r="QEC5" s="530"/>
      <c r="QED5" s="530"/>
      <c r="QEE5" s="530"/>
      <c r="QEF5" s="530"/>
      <c r="QEG5" s="530"/>
      <c r="QEH5" s="530"/>
      <c r="QEI5" s="530"/>
      <c r="QEJ5" s="530"/>
      <c r="QEK5" s="530"/>
      <c r="QEL5" s="530"/>
      <c r="QEM5" s="530"/>
      <c r="QEN5" s="530"/>
      <c r="QEO5" s="530"/>
      <c r="QEP5" s="530"/>
      <c r="QEQ5" s="530"/>
      <c r="QER5" s="530"/>
      <c r="QES5" s="530"/>
      <c r="QET5" s="530"/>
      <c r="QEU5" s="530"/>
      <c r="QEV5" s="530"/>
      <c r="QEW5" s="530"/>
      <c r="QEX5" s="530"/>
      <c r="QEY5" s="530"/>
      <c r="QEZ5" s="530"/>
      <c r="QFA5" s="530"/>
      <c r="QFB5" s="530"/>
      <c r="QFC5" s="530"/>
      <c r="QFD5" s="530"/>
      <c r="QFE5" s="530"/>
      <c r="QFF5" s="530"/>
      <c r="QFG5" s="530"/>
      <c r="QFH5" s="530"/>
      <c r="QFI5" s="530"/>
      <c r="QFJ5" s="530"/>
      <c r="QFK5" s="530"/>
      <c r="QFL5" s="530"/>
      <c r="QFM5" s="530"/>
      <c r="QFN5" s="530"/>
      <c r="QFO5" s="530"/>
      <c r="QFP5" s="530"/>
      <c r="QFQ5" s="530"/>
      <c r="QFR5" s="530"/>
      <c r="QFS5" s="530"/>
      <c r="QFT5" s="530"/>
      <c r="QFU5" s="530"/>
      <c r="QFV5" s="530"/>
      <c r="QFW5" s="530"/>
      <c r="QFX5" s="530"/>
      <c r="QFY5" s="530"/>
      <c r="QFZ5" s="530"/>
      <c r="QGA5" s="530"/>
      <c r="QGB5" s="530"/>
      <c r="QGC5" s="530"/>
      <c r="QGD5" s="530"/>
      <c r="QGE5" s="530"/>
      <c r="QGF5" s="530"/>
      <c r="QGG5" s="530"/>
      <c r="QGH5" s="530"/>
      <c r="QGI5" s="530"/>
      <c r="QGJ5" s="530"/>
      <c r="QGK5" s="530"/>
      <c r="QGL5" s="530"/>
      <c r="QGM5" s="530"/>
      <c r="QGN5" s="530"/>
      <c r="QGO5" s="530"/>
      <c r="QGP5" s="530"/>
      <c r="QGQ5" s="530"/>
      <c r="QGR5" s="530"/>
      <c r="QGS5" s="530"/>
      <c r="QGT5" s="530"/>
      <c r="QGU5" s="530"/>
      <c r="QGV5" s="530"/>
      <c r="QGW5" s="530"/>
      <c r="QGX5" s="530"/>
      <c r="QGY5" s="530"/>
      <c r="QGZ5" s="530"/>
      <c r="QHA5" s="530"/>
      <c r="QHB5" s="530"/>
      <c r="QHC5" s="530"/>
      <c r="QHD5" s="530"/>
      <c r="QHE5" s="530"/>
      <c r="QHF5" s="530"/>
      <c r="QHG5" s="530"/>
      <c r="QHH5" s="530"/>
      <c r="QHI5" s="530"/>
      <c r="QHJ5" s="530"/>
      <c r="QHK5" s="530"/>
      <c r="QHL5" s="530"/>
      <c r="QHM5" s="530"/>
      <c r="QHN5" s="530"/>
      <c r="QHO5" s="530"/>
      <c r="QHP5" s="530"/>
      <c r="QHQ5" s="530"/>
      <c r="QHR5" s="530"/>
      <c r="QHS5" s="530"/>
      <c r="QHT5" s="530"/>
      <c r="QHU5" s="530"/>
      <c r="QHV5" s="530"/>
      <c r="QHW5" s="530"/>
      <c r="QHX5" s="530"/>
      <c r="QHY5" s="530"/>
      <c r="QHZ5" s="530"/>
      <c r="QIA5" s="530"/>
      <c r="QIB5" s="530"/>
      <c r="QIC5" s="530"/>
      <c r="QID5" s="530"/>
      <c r="QIE5" s="530"/>
      <c r="QIF5" s="530"/>
      <c r="QIG5" s="530"/>
      <c r="QIH5" s="530"/>
      <c r="QII5" s="530"/>
      <c r="QIJ5" s="530"/>
      <c r="QIK5" s="530"/>
      <c r="QIL5" s="530"/>
      <c r="QIM5" s="530"/>
      <c r="QIN5" s="530"/>
      <c r="QIO5" s="530"/>
      <c r="QIP5" s="530"/>
      <c r="QIQ5" s="530"/>
      <c r="QIR5" s="530"/>
      <c r="QIS5" s="530"/>
      <c r="QIT5" s="530"/>
      <c r="QIU5" s="530"/>
      <c r="QIV5" s="530"/>
      <c r="QIW5" s="530"/>
      <c r="QIX5" s="530"/>
      <c r="QIY5" s="530"/>
      <c r="QIZ5" s="530"/>
      <c r="QJA5" s="530"/>
      <c r="QJB5" s="530"/>
      <c r="QJC5" s="530"/>
      <c r="QJD5" s="530"/>
      <c r="QJE5" s="530"/>
      <c r="QJF5" s="530"/>
      <c r="QJG5" s="530"/>
      <c r="QJH5" s="530"/>
      <c r="QJI5" s="530"/>
      <c r="QJJ5" s="530"/>
      <c r="QJK5" s="530"/>
      <c r="QJL5" s="530"/>
      <c r="QJM5" s="530"/>
      <c r="QJN5" s="530"/>
      <c r="QJO5" s="530"/>
      <c r="QJP5" s="530"/>
      <c r="QJQ5" s="530"/>
      <c r="QJR5" s="530"/>
      <c r="QJS5" s="530"/>
      <c r="QJT5" s="530"/>
      <c r="QJU5" s="530"/>
      <c r="QJV5" s="530"/>
      <c r="QJW5" s="530"/>
      <c r="QJX5" s="530"/>
      <c r="QJY5" s="530"/>
      <c r="QJZ5" s="530"/>
      <c r="QKA5" s="530"/>
      <c r="QKB5" s="530"/>
      <c r="QKC5" s="530"/>
      <c r="QKD5" s="530"/>
      <c r="QKE5" s="530"/>
      <c r="QKF5" s="530"/>
      <c r="QKG5" s="530"/>
      <c r="QKH5" s="530"/>
      <c r="QKI5" s="530"/>
      <c r="QKJ5" s="530"/>
      <c r="QKK5" s="530"/>
      <c r="QKL5" s="530"/>
      <c r="QKM5" s="530"/>
      <c r="QKN5" s="530"/>
      <c r="QKO5" s="530"/>
      <c r="QKP5" s="530"/>
      <c r="QKQ5" s="530"/>
      <c r="QKR5" s="530"/>
      <c r="QKS5" s="530"/>
      <c r="QKT5" s="530"/>
      <c r="QKU5" s="530"/>
      <c r="QKV5" s="530"/>
      <c r="QKW5" s="530"/>
      <c r="QKX5" s="530"/>
      <c r="QKY5" s="530"/>
      <c r="QKZ5" s="530"/>
      <c r="QLA5" s="530"/>
      <c r="QLB5" s="530"/>
      <c r="QLC5" s="530"/>
      <c r="QLD5" s="530"/>
      <c r="QLE5" s="530"/>
      <c r="QLF5" s="530"/>
      <c r="QLG5" s="530"/>
      <c r="QLH5" s="530"/>
      <c r="QLI5" s="530"/>
      <c r="QLJ5" s="530"/>
      <c r="QLK5" s="530"/>
      <c r="QLL5" s="530"/>
      <c r="QLM5" s="530"/>
      <c r="QLN5" s="530"/>
      <c r="QLO5" s="530"/>
      <c r="QLP5" s="530"/>
      <c r="QLQ5" s="530"/>
      <c r="QLR5" s="530"/>
      <c r="QLS5" s="530"/>
      <c r="QLT5" s="530"/>
      <c r="QLU5" s="530"/>
      <c r="QLV5" s="530"/>
      <c r="QLW5" s="530"/>
      <c r="QLX5" s="530"/>
      <c r="QLY5" s="530"/>
      <c r="QLZ5" s="530"/>
      <c r="QMA5" s="530"/>
      <c r="QMB5" s="530"/>
      <c r="QMC5" s="530"/>
      <c r="QMD5" s="530"/>
      <c r="QME5" s="530"/>
      <c r="QMF5" s="530"/>
      <c r="QMG5" s="530"/>
      <c r="QMH5" s="530"/>
      <c r="QMI5" s="530"/>
      <c r="QMJ5" s="530"/>
      <c r="QMK5" s="530"/>
      <c r="QML5" s="530"/>
      <c r="QMM5" s="530"/>
      <c r="QMN5" s="530"/>
      <c r="QMO5" s="530"/>
      <c r="QMP5" s="530"/>
      <c r="QMQ5" s="530"/>
      <c r="QMR5" s="530"/>
      <c r="QMS5" s="530"/>
      <c r="QMT5" s="530"/>
      <c r="QMU5" s="530"/>
      <c r="QMV5" s="530"/>
      <c r="QMW5" s="530"/>
      <c r="QMX5" s="530"/>
      <c r="QMY5" s="530"/>
      <c r="QMZ5" s="530"/>
      <c r="QNA5" s="530"/>
      <c r="QNB5" s="530"/>
      <c r="QNC5" s="530"/>
      <c r="QND5" s="530"/>
      <c r="QNE5" s="530"/>
      <c r="QNF5" s="530"/>
      <c r="QNG5" s="530"/>
      <c r="QNH5" s="530"/>
      <c r="QNI5" s="530"/>
      <c r="QNJ5" s="530"/>
      <c r="QNK5" s="530"/>
      <c r="QNL5" s="530"/>
      <c r="QNM5" s="530"/>
      <c r="QNN5" s="530"/>
      <c r="QNO5" s="530"/>
      <c r="QNP5" s="530"/>
      <c r="QNQ5" s="530"/>
      <c r="QNR5" s="530"/>
      <c r="QNS5" s="530"/>
      <c r="QNT5" s="530"/>
      <c r="QNU5" s="530"/>
      <c r="QNV5" s="530"/>
      <c r="QNW5" s="530"/>
      <c r="QNX5" s="530"/>
      <c r="QNY5" s="530"/>
      <c r="QNZ5" s="530"/>
      <c r="QOA5" s="530"/>
      <c r="QOB5" s="530"/>
      <c r="QOC5" s="530"/>
      <c r="QOD5" s="530"/>
      <c r="QOE5" s="530"/>
      <c r="QOF5" s="530"/>
      <c r="QOG5" s="530"/>
      <c r="QOH5" s="530"/>
      <c r="QOI5" s="530"/>
      <c r="QOJ5" s="530"/>
      <c r="QOK5" s="530"/>
      <c r="QOL5" s="530"/>
      <c r="QOM5" s="530"/>
      <c r="QON5" s="530"/>
      <c r="QOO5" s="530"/>
      <c r="QOP5" s="530"/>
      <c r="QOQ5" s="530"/>
      <c r="QOR5" s="530"/>
      <c r="QOS5" s="530"/>
      <c r="QOT5" s="530"/>
      <c r="QOU5" s="530"/>
      <c r="QOV5" s="530"/>
      <c r="QOW5" s="530"/>
      <c r="QOX5" s="530"/>
      <c r="QOY5" s="530"/>
      <c r="QOZ5" s="530"/>
      <c r="QPA5" s="530"/>
      <c r="QPB5" s="530"/>
      <c r="QPC5" s="530"/>
      <c r="QPD5" s="530"/>
      <c r="QPE5" s="530"/>
      <c r="QPF5" s="530"/>
      <c r="QPG5" s="530"/>
      <c r="QPH5" s="530"/>
      <c r="QPI5" s="530"/>
      <c r="QPJ5" s="530"/>
      <c r="QPK5" s="530"/>
      <c r="QPL5" s="530"/>
      <c r="QPM5" s="530"/>
      <c r="QPN5" s="530"/>
      <c r="QPO5" s="530"/>
      <c r="QPP5" s="530"/>
      <c r="QPQ5" s="530"/>
      <c r="QPR5" s="530"/>
      <c r="QPS5" s="530"/>
      <c r="QPT5" s="530"/>
      <c r="QPU5" s="530"/>
      <c r="QPV5" s="530"/>
      <c r="QPW5" s="530"/>
      <c r="QPX5" s="530"/>
      <c r="QPY5" s="530"/>
      <c r="QPZ5" s="530"/>
      <c r="QQA5" s="530"/>
      <c r="QQB5" s="530"/>
      <c r="QQC5" s="530"/>
      <c r="QQD5" s="530"/>
      <c r="QQE5" s="530"/>
      <c r="QQF5" s="530"/>
      <c r="QQG5" s="530"/>
      <c r="QQH5" s="530"/>
      <c r="QQI5" s="530"/>
      <c r="QQJ5" s="530"/>
      <c r="QQK5" s="530"/>
      <c r="QQL5" s="530"/>
      <c r="QQM5" s="530"/>
      <c r="QQN5" s="530"/>
      <c r="QQO5" s="530"/>
      <c r="QQP5" s="530"/>
      <c r="QQQ5" s="530"/>
      <c r="QQR5" s="530"/>
      <c r="QQS5" s="530"/>
      <c r="QQT5" s="530"/>
      <c r="QQU5" s="530"/>
      <c r="QQV5" s="530"/>
      <c r="QQW5" s="530"/>
      <c r="QQX5" s="530"/>
      <c r="QQY5" s="530"/>
      <c r="QQZ5" s="530"/>
      <c r="QRA5" s="530"/>
      <c r="QRB5" s="530"/>
      <c r="QRC5" s="530"/>
      <c r="QRD5" s="530"/>
      <c r="QRE5" s="530"/>
      <c r="QRF5" s="530"/>
      <c r="QRG5" s="530"/>
      <c r="QRH5" s="530"/>
      <c r="QRI5" s="530"/>
      <c r="QRJ5" s="530"/>
      <c r="QRK5" s="530"/>
      <c r="QRL5" s="530"/>
      <c r="QRM5" s="530"/>
      <c r="QRN5" s="530"/>
      <c r="QRO5" s="530"/>
      <c r="QRP5" s="530"/>
      <c r="QRQ5" s="530"/>
      <c r="QRR5" s="530"/>
      <c r="QRS5" s="530"/>
      <c r="QRT5" s="530"/>
      <c r="QRU5" s="530"/>
      <c r="QRV5" s="530"/>
      <c r="QRW5" s="530"/>
      <c r="QRX5" s="530"/>
      <c r="QRY5" s="530"/>
      <c r="QRZ5" s="530"/>
      <c r="QSA5" s="530"/>
      <c r="QSB5" s="530"/>
      <c r="QSC5" s="530"/>
      <c r="QSD5" s="530"/>
      <c r="QSE5" s="530"/>
      <c r="QSF5" s="530"/>
      <c r="QSG5" s="530"/>
      <c r="QSH5" s="530"/>
      <c r="QSI5" s="530"/>
      <c r="QSJ5" s="530"/>
      <c r="QSK5" s="530"/>
      <c r="QSL5" s="530"/>
      <c r="QSM5" s="530"/>
      <c r="QSN5" s="530"/>
      <c r="QSO5" s="530"/>
      <c r="QSP5" s="530"/>
      <c r="QSQ5" s="530"/>
      <c r="QSR5" s="530"/>
      <c r="QSS5" s="530"/>
      <c r="QST5" s="530"/>
      <c r="QSU5" s="530"/>
      <c r="QSV5" s="530"/>
      <c r="QSW5" s="530"/>
      <c r="QSX5" s="530"/>
      <c r="QSY5" s="530"/>
      <c r="QSZ5" s="530"/>
      <c r="QTA5" s="530"/>
      <c r="QTB5" s="530"/>
      <c r="QTC5" s="530"/>
      <c r="QTD5" s="530"/>
      <c r="QTE5" s="530"/>
      <c r="QTF5" s="530"/>
      <c r="QTG5" s="530"/>
      <c r="QTH5" s="530"/>
      <c r="QTI5" s="530"/>
      <c r="QTJ5" s="530"/>
      <c r="QTK5" s="530"/>
      <c r="QTL5" s="530"/>
      <c r="QTM5" s="530"/>
      <c r="QTN5" s="530"/>
      <c r="QTO5" s="530"/>
      <c r="QTP5" s="530"/>
      <c r="QTQ5" s="530"/>
      <c r="QTR5" s="530"/>
      <c r="QTS5" s="530"/>
      <c r="QTT5" s="530"/>
      <c r="QTU5" s="530"/>
      <c r="QTV5" s="530"/>
      <c r="QTW5" s="530"/>
      <c r="QTX5" s="530"/>
      <c r="QTY5" s="530"/>
      <c r="QTZ5" s="530"/>
      <c r="QUA5" s="530"/>
      <c r="QUB5" s="530"/>
      <c r="QUC5" s="530"/>
      <c r="QUD5" s="530"/>
      <c r="QUE5" s="530"/>
      <c r="QUF5" s="530"/>
      <c r="QUG5" s="530"/>
      <c r="QUH5" s="530"/>
      <c r="QUI5" s="530"/>
      <c r="QUJ5" s="530"/>
      <c r="QUK5" s="530"/>
      <c r="QUL5" s="530"/>
      <c r="QUM5" s="530"/>
      <c r="QUN5" s="530"/>
      <c r="QUO5" s="530"/>
      <c r="QUP5" s="530"/>
      <c r="QUQ5" s="530"/>
      <c r="QUR5" s="530"/>
      <c r="QUS5" s="530"/>
      <c r="QUT5" s="530"/>
      <c r="QUU5" s="530"/>
      <c r="QUV5" s="530"/>
      <c r="QUW5" s="530"/>
      <c r="QUX5" s="530"/>
      <c r="QUY5" s="530"/>
      <c r="QUZ5" s="530"/>
      <c r="QVA5" s="530"/>
      <c r="QVB5" s="530"/>
      <c r="QVC5" s="530"/>
      <c r="QVD5" s="530"/>
      <c r="QVE5" s="530"/>
      <c r="QVF5" s="530"/>
      <c r="QVG5" s="530"/>
      <c r="QVH5" s="530"/>
      <c r="QVI5" s="530"/>
      <c r="QVJ5" s="530"/>
      <c r="QVK5" s="530"/>
      <c r="QVL5" s="530"/>
      <c r="QVM5" s="530"/>
      <c r="QVN5" s="530"/>
      <c r="QVO5" s="530"/>
      <c r="QVP5" s="530"/>
      <c r="QVQ5" s="530"/>
      <c r="QVR5" s="530"/>
      <c r="QVS5" s="530"/>
      <c r="QVT5" s="530"/>
      <c r="QVU5" s="530"/>
      <c r="QVV5" s="530"/>
      <c r="QVW5" s="530"/>
      <c r="QVX5" s="530"/>
      <c r="QVY5" s="530"/>
      <c r="QVZ5" s="530"/>
      <c r="QWA5" s="530"/>
      <c r="QWB5" s="530"/>
      <c r="QWC5" s="530"/>
      <c r="QWD5" s="530"/>
      <c r="QWE5" s="530"/>
      <c r="QWF5" s="530"/>
      <c r="QWG5" s="530"/>
      <c r="QWH5" s="530"/>
      <c r="QWI5" s="530"/>
      <c r="QWJ5" s="530"/>
      <c r="QWK5" s="530"/>
      <c r="QWL5" s="530"/>
      <c r="QWM5" s="530"/>
      <c r="QWN5" s="530"/>
      <c r="QWO5" s="530"/>
      <c r="QWP5" s="530"/>
      <c r="QWQ5" s="530"/>
      <c r="QWR5" s="530"/>
      <c r="QWS5" s="530"/>
      <c r="QWT5" s="530"/>
      <c r="QWU5" s="530"/>
      <c r="QWV5" s="530"/>
      <c r="QWW5" s="530"/>
      <c r="QWX5" s="530"/>
      <c r="QWY5" s="530"/>
      <c r="QWZ5" s="530"/>
      <c r="QXA5" s="530"/>
      <c r="QXB5" s="530"/>
      <c r="QXC5" s="530"/>
      <c r="QXD5" s="530"/>
      <c r="QXE5" s="530"/>
      <c r="QXF5" s="530"/>
      <c r="QXG5" s="530"/>
      <c r="QXH5" s="530"/>
      <c r="QXI5" s="530"/>
      <c r="QXJ5" s="530"/>
      <c r="QXK5" s="530"/>
      <c r="QXL5" s="530"/>
      <c r="QXM5" s="530"/>
      <c r="QXN5" s="530"/>
      <c r="QXO5" s="530"/>
      <c r="QXP5" s="530"/>
      <c r="QXQ5" s="530"/>
      <c r="QXR5" s="530"/>
      <c r="QXS5" s="530"/>
      <c r="QXT5" s="530"/>
      <c r="QXU5" s="530"/>
      <c r="QXV5" s="530"/>
      <c r="QXW5" s="530"/>
      <c r="QXX5" s="530"/>
      <c r="QXY5" s="530"/>
      <c r="QXZ5" s="530"/>
      <c r="QYA5" s="530"/>
      <c r="QYB5" s="530"/>
      <c r="QYC5" s="530"/>
      <c r="QYD5" s="530"/>
      <c r="QYE5" s="530"/>
      <c r="QYF5" s="530"/>
      <c r="QYG5" s="530"/>
      <c r="QYH5" s="530"/>
      <c r="QYI5" s="530"/>
      <c r="QYJ5" s="530"/>
      <c r="QYK5" s="530"/>
      <c r="QYL5" s="530"/>
      <c r="QYM5" s="530"/>
      <c r="QYN5" s="530"/>
      <c r="QYO5" s="530"/>
      <c r="QYP5" s="530"/>
      <c r="QYQ5" s="530"/>
      <c r="QYR5" s="530"/>
      <c r="QYS5" s="530"/>
      <c r="QYT5" s="530"/>
      <c r="QYU5" s="530"/>
      <c r="QYV5" s="530"/>
      <c r="QYW5" s="530"/>
      <c r="QYX5" s="530"/>
      <c r="QYY5" s="530"/>
      <c r="QYZ5" s="530"/>
      <c r="QZA5" s="530"/>
      <c r="QZB5" s="530"/>
      <c r="QZC5" s="530"/>
      <c r="QZD5" s="530"/>
      <c r="QZE5" s="530"/>
      <c r="QZF5" s="530"/>
      <c r="QZG5" s="530"/>
      <c r="QZH5" s="530"/>
      <c r="QZI5" s="530"/>
      <c r="QZJ5" s="530"/>
      <c r="QZK5" s="530"/>
      <c r="QZL5" s="530"/>
      <c r="QZM5" s="530"/>
      <c r="QZN5" s="530"/>
      <c r="QZO5" s="530"/>
      <c r="QZP5" s="530"/>
      <c r="QZQ5" s="530"/>
      <c r="QZR5" s="530"/>
      <c r="QZS5" s="530"/>
      <c r="QZT5" s="530"/>
      <c r="QZU5" s="530"/>
      <c r="QZV5" s="530"/>
      <c r="QZW5" s="530"/>
      <c r="QZX5" s="530"/>
      <c r="QZY5" s="530"/>
      <c r="QZZ5" s="530"/>
      <c r="RAA5" s="530"/>
      <c r="RAB5" s="530"/>
      <c r="RAC5" s="530"/>
      <c r="RAD5" s="530"/>
      <c r="RAE5" s="530"/>
      <c r="RAF5" s="530"/>
      <c r="RAG5" s="530"/>
      <c r="RAH5" s="530"/>
      <c r="RAI5" s="530"/>
      <c r="RAJ5" s="530"/>
      <c r="RAK5" s="530"/>
      <c r="RAL5" s="530"/>
      <c r="RAM5" s="530"/>
      <c r="RAN5" s="530"/>
      <c r="RAO5" s="530"/>
      <c r="RAP5" s="530"/>
      <c r="RAQ5" s="530"/>
      <c r="RAR5" s="530"/>
      <c r="RAS5" s="530"/>
      <c r="RAT5" s="530"/>
      <c r="RAU5" s="530"/>
      <c r="RAV5" s="530"/>
      <c r="RAW5" s="530"/>
      <c r="RAX5" s="530"/>
      <c r="RAY5" s="530"/>
      <c r="RAZ5" s="530"/>
      <c r="RBA5" s="530"/>
      <c r="RBB5" s="530"/>
      <c r="RBC5" s="530"/>
      <c r="RBD5" s="530"/>
      <c r="RBE5" s="530"/>
      <c r="RBF5" s="530"/>
      <c r="RBG5" s="530"/>
      <c r="RBH5" s="530"/>
      <c r="RBI5" s="530"/>
      <c r="RBJ5" s="530"/>
      <c r="RBK5" s="530"/>
      <c r="RBL5" s="530"/>
      <c r="RBM5" s="530"/>
      <c r="RBN5" s="530"/>
      <c r="RBO5" s="530"/>
      <c r="RBP5" s="530"/>
      <c r="RBQ5" s="530"/>
      <c r="RBR5" s="530"/>
      <c r="RBS5" s="530"/>
      <c r="RBT5" s="530"/>
      <c r="RBU5" s="530"/>
      <c r="RBV5" s="530"/>
      <c r="RBW5" s="530"/>
      <c r="RBX5" s="530"/>
      <c r="RBY5" s="530"/>
      <c r="RBZ5" s="530"/>
      <c r="RCA5" s="530"/>
      <c r="RCB5" s="530"/>
      <c r="RCC5" s="530"/>
      <c r="RCD5" s="530"/>
      <c r="RCE5" s="530"/>
      <c r="RCF5" s="530"/>
      <c r="RCG5" s="530"/>
      <c r="RCH5" s="530"/>
      <c r="RCI5" s="530"/>
      <c r="RCJ5" s="530"/>
      <c r="RCK5" s="530"/>
      <c r="RCL5" s="530"/>
      <c r="RCM5" s="530"/>
      <c r="RCN5" s="530"/>
      <c r="RCO5" s="530"/>
      <c r="RCP5" s="530"/>
      <c r="RCQ5" s="530"/>
      <c r="RCR5" s="530"/>
      <c r="RCS5" s="530"/>
      <c r="RCT5" s="530"/>
      <c r="RCU5" s="530"/>
      <c r="RCV5" s="530"/>
      <c r="RCW5" s="530"/>
      <c r="RCX5" s="530"/>
      <c r="RCY5" s="530"/>
      <c r="RCZ5" s="530"/>
      <c r="RDA5" s="530"/>
      <c r="RDB5" s="530"/>
      <c r="RDC5" s="530"/>
      <c r="RDD5" s="530"/>
      <c r="RDE5" s="530"/>
      <c r="RDF5" s="530"/>
      <c r="RDG5" s="530"/>
      <c r="RDH5" s="530"/>
      <c r="RDI5" s="530"/>
      <c r="RDJ5" s="530"/>
      <c r="RDK5" s="530"/>
      <c r="RDL5" s="530"/>
      <c r="RDM5" s="530"/>
      <c r="RDN5" s="530"/>
      <c r="RDO5" s="530"/>
      <c r="RDP5" s="530"/>
      <c r="RDQ5" s="530"/>
      <c r="RDR5" s="530"/>
      <c r="RDS5" s="530"/>
      <c r="RDT5" s="530"/>
      <c r="RDU5" s="530"/>
      <c r="RDV5" s="530"/>
      <c r="RDW5" s="530"/>
      <c r="RDX5" s="530"/>
      <c r="RDY5" s="530"/>
      <c r="RDZ5" s="530"/>
      <c r="REA5" s="530"/>
      <c r="REB5" s="530"/>
      <c r="REC5" s="530"/>
      <c r="RED5" s="530"/>
      <c r="REE5" s="530"/>
      <c r="REF5" s="530"/>
      <c r="REG5" s="530"/>
      <c r="REH5" s="530"/>
      <c r="REI5" s="530"/>
      <c r="REJ5" s="530"/>
      <c r="REK5" s="530"/>
      <c r="REL5" s="530"/>
      <c r="REM5" s="530"/>
      <c r="REN5" s="530"/>
      <c r="REO5" s="530"/>
      <c r="REP5" s="530"/>
      <c r="REQ5" s="530"/>
      <c r="RER5" s="530"/>
      <c r="RES5" s="530"/>
      <c r="RET5" s="530"/>
      <c r="REU5" s="530"/>
      <c r="REV5" s="530"/>
      <c r="REW5" s="530"/>
      <c r="REX5" s="530"/>
      <c r="REY5" s="530"/>
      <c r="REZ5" s="530"/>
      <c r="RFA5" s="530"/>
      <c r="RFB5" s="530"/>
      <c r="RFC5" s="530"/>
      <c r="RFD5" s="530"/>
      <c r="RFE5" s="530"/>
      <c r="RFF5" s="530"/>
      <c r="RFG5" s="530"/>
      <c r="RFH5" s="530"/>
      <c r="RFI5" s="530"/>
      <c r="RFJ5" s="530"/>
      <c r="RFK5" s="530"/>
      <c r="RFL5" s="530"/>
      <c r="RFM5" s="530"/>
      <c r="RFN5" s="530"/>
      <c r="RFO5" s="530"/>
      <c r="RFP5" s="530"/>
      <c r="RFQ5" s="530"/>
      <c r="RFR5" s="530"/>
      <c r="RFS5" s="530"/>
      <c r="RFT5" s="530"/>
      <c r="RFU5" s="530"/>
      <c r="RFV5" s="530"/>
      <c r="RFW5" s="530"/>
      <c r="RFX5" s="530"/>
      <c r="RFY5" s="530"/>
      <c r="RFZ5" s="530"/>
      <c r="RGA5" s="530"/>
      <c r="RGB5" s="530"/>
      <c r="RGC5" s="530"/>
      <c r="RGD5" s="530"/>
      <c r="RGE5" s="530"/>
      <c r="RGF5" s="530"/>
      <c r="RGG5" s="530"/>
      <c r="RGH5" s="530"/>
      <c r="RGI5" s="530"/>
      <c r="RGJ5" s="530"/>
      <c r="RGK5" s="530"/>
      <c r="RGL5" s="530"/>
      <c r="RGM5" s="530"/>
      <c r="RGN5" s="530"/>
      <c r="RGO5" s="530"/>
      <c r="RGP5" s="530"/>
      <c r="RGQ5" s="530"/>
      <c r="RGR5" s="530"/>
      <c r="RGS5" s="530"/>
      <c r="RGT5" s="530"/>
      <c r="RGU5" s="530"/>
      <c r="RGV5" s="530"/>
      <c r="RGW5" s="530"/>
      <c r="RGX5" s="530"/>
      <c r="RGY5" s="530"/>
      <c r="RGZ5" s="530"/>
      <c r="RHA5" s="530"/>
      <c r="RHB5" s="530"/>
      <c r="RHC5" s="530"/>
      <c r="RHD5" s="530"/>
      <c r="RHE5" s="530"/>
      <c r="RHF5" s="530"/>
      <c r="RHG5" s="530"/>
      <c r="RHH5" s="530"/>
      <c r="RHI5" s="530"/>
      <c r="RHJ5" s="530"/>
      <c r="RHK5" s="530"/>
      <c r="RHL5" s="530"/>
      <c r="RHM5" s="530"/>
      <c r="RHN5" s="530"/>
      <c r="RHO5" s="530"/>
      <c r="RHP5" s="530"/>
      <c r="RHQ5" s="530"/>
      <c r="RHR5" s="530"/>
      <c r="RHS5" s="530"/>
      <c r="RHT5" s="530"/>
      <c r="RHU5" s="530"/>
      <c r="RHV5" s="530"/>
      <c r="RHW5" s="530"/>
      <c r="RHX5" s="530"/>
      <c r="RHY5" s="530"/>
      <c r="RHZ5" s="530"/>
      <c r="RIA5" s="530"/>
      <c r="RIB5" s="530"/>
      <c r="RIC5" s="530"/>
      <c r="RID5" s="530"/>
      <c r="RIE5" s="530"/>
      <c r="RIF5" s="530"/>
      <c r="RIG5" s="530"/>
      <c r="RIH5" s="530"/>
      <c r="RII5" s="530"/>
      <c r="RIJ5" s="530"/>
      <c r="RIK5" s="530"/>
      <c r="RIL5" s="530"/>
      <c r="RIM5" s="530"/>
      <c r="RIN5" s="530"/>
      <c r="RIO5" s="530"/>
      <c r="RIP5" s="530"/>
      <c r="RIQ5" s="530"/>
      <c r="RIR5" s="530"/>
      <c r="RIS5" s="530"/>
      <c r="RIT5" s="530"/>
      <c r="RIU5" s="530"/>
      <c r="RIV5" s="530"/>
      <c r="RIW5" s="530"/>
      <c r="RIX5" s="530"/>
      <c r="RIY5" s="530"/>
      <c r="RIZ5" s="530"/>
      <c r="RJA5" s="530"/>
      <c r="RJB5" s="530"/>
      <c r="RJC5" s="530"/>
      <c r="RJD5" s="530"/>
      <c r="RJE5" s="530"/>
      <c r="RJF5" s="530"/>
      <c r="RJG5" s="530"/>
      <c r="RJH5" s="530"/>
      <c r="RJI5" s="530"/>
      <c r="RJJ5" s="530"/>
      <c r="RJK5" s="530"/>
      <c r="RJL5" s="530"/>
      <c r="RJM5" s="530"/>
      <c r="RJN5" s="530"/>
      <c r="RJO5" s="530"/>
      <c r="RJP5" s="530"/>
      <c r="RJQ5" s="530"/>
      <c r="RJR5" s="530"/>
      <c r="RJS5" s="530"/>
      <c r="RJT5" s="530"/>
      <c r="RJU5" s="530"/>
      <c r="RJV5" s="530"/>
      <c r="RJW5" s="530"/>
      <c r="RJX5" s="530"/>
      <c r="RJY5" s="530"/>
      <c r="RJZ5" s="530"/>
      <c r="RKA5" s="530"/>
      <c r="RKB5" s="530"/>
      <c r="RKC5" s="530"/>
      <c r="RKD5" s="530"/>
      <c r="RKE5" s="530"/>
      <c r="RKF5" s="530"/>
      <c r="RKG5" s="530"/>
      <c r="RKH5" s="530"/>
      <c r="RKI5" s="530"/>
      <c r="RKJ5" s="530"/>
      <c r="RKK5" s="530"/>
      <c r="RKL5" s="530"/>
      <c r="RKM5" s="530"/>
      <c r="RKN5" s="530"/>
      <c r="RKO5" s="530"/>
      <c r="RKP5" s="530"/>
      <c r="RKQ5" s="530"/>
      <c r="RKR5" s="530"/>
      <c r="RKS5" s="530"/>
      <c r="RKT5" s="530"/>
      <c r="RKU5" s="530"/>
      <c r="RKV5" s="530"/>
      <c r="RKW5" s="530"/>
      <c r="RKX5" s="530"/>
      <c r="RKY5" s="530"/>
      <c r="RKZ5" s="530"/>
      <c r="RLA5" s="530"/>
      <c r="RLB5" s="530"/>
      <c r="RLC5" s="530"/>
      <c r="RLD5" s="530"/>
      <c r="RLE5" s="530"/>
      <c r="RLF5" s="530"/>
      <c r="RLG5" s="530"/>
      <c r="RLH5" s="530"/>
      <c r="RLI5" s="530"/>
      <c r="RLJ5" s="530"/>
      <c r="RLK5" s="530"/>
      <c r="RLL5" s="530"/>
      <c r="RLM5" s="530"/>
      <c r="RLN5" s="530"/>
      <c r="RLO5" s="530"/>
      <c r="RLP5" s="530"/>
      <c r="RLQ5" s="530"/>
      <c r="RLR5" s="530"/>
      <c r="RLS5" s="530"/>
      <c r="RLT5" s="530"/>
      <c r="RLU5" s="530"/>
      <c r="RLV5" s="530"/>
      <c r="RLW5" s="530"/>
      <c r="RLX5" s="530"/>
      <c r="RLY5" s="530"/>
      <c r="RLZ5" s="530"/>
      <c r="RMA5" s="530"/>
      <c r="RMB5" s="530"/>
      <c r="RMC5" s="530"/>
      <c r="RMD5" s="530"/>
      <c r="RME5" s="530"/>
      <c r="RMF5" s="530"/>
      <c r="RMG5" s="530"/>
      <c r="RMH5" s="530"/>
      <c r="RMI5" s="530"/>
      <c r="RMJ5" s="530"/>
      <c r="RMK5" s="530"/>
      <c r="RML5" s="530"/>
      <c r="RMM5" s="530"/>
      <c r="RMN5" s="530"/>
      <c r="RMO5" s="530"/>
      <c r="RMP5" s="530"/>
      <c r="RMQ5" s="530"/>
      <c r="RMR5" s="530"/>
      <c r="RMS5" s="530"/>
      <c r="RMT5" s="530"/>
      <c r="RMU5" s="530"/>
      <c r="RMV5" s="530"/>
      <c r="RMW5" s="530"/>
      <c r="RMX5" s="530"/>
      <c r="RMY5" s="530"/>
      <c r="RMZ5" s="530"/>
      <c r="RNA5" s="530"/>
      <c r="RNB5" s="530"/>
      <c r="RNC5" s="530"/>
      <c r="RND5" s="530"/>
      <c r="RNE5" s="530"/>
      <c r="RNF5" s="530"/>
      <c r="RNG5" s="530"/>
      <c r="RNH5" s="530"/>
      <c r="RNI5" s="530"/>
      <c r="RNJ5" s="530"/>
      <c r="RNK5" s="530"/>
      <c r="RNL5" s="530"/>
      <c r="RNM5" s="530"/>
      <c r="RNN5" s="530"/>
      <c r="RNO5" s="530"/>
      <c r="RNP5" s="530"/>
      <c r="RNQ5" s="530"/>
      <c r="RNR5" s="530"/>
      <c r="RNS5" s="530"/>
      <c r="RNT5" s="530"/>
      <c r="RNU5" s="530"/>
      <c r="RNV5" s="530"/>
      <c r="RNW5" s="530"/>
      <c r="RNX5" s="530"/>
      <c r="RNY5" s="530"/>
      <c r="RNZ5" s="530"/>
      <c r="ROA5" s="530"/>
      <c r="ROB5" s="530"/>
      <c r="ROC5" s="530"/>
      <c r="ROD5" s="530"/>
      <c r="ROE5" s="530"/>
      <c r="ROF5" s="530"/>
      <c r="ROG5" s="530"/>
      <c r="ROH5" s="530"/>
      <c r="ROI5" s="530"/>
      <c r="ROJ5" s="530"/>
      <c r="ROK5" s="530"/>
      <c r="ROL5" s="530"/>
      <c r="ROM5" s="530"/>
      <c r="RON5" s="530"/>
      <c r="ROO5" s="530"/>
      <c r="ROP5" s="530"/>
      <c r="ROQ5" s="530"/>
      <c r="ROR5" s="530"/>
      <c r="ROS5" s="530"/>
      <c r="ROT5" s="530"/>
      <c r="ROU5" s="530"/>
      <c r="ROV5" s="530"/>
      <c r="ROW5" s="530"/>
      <c r="ROX5" s="530"/>
      <c r="ROY5" s="530"/>
      <c r="ROZ5" s="530"/>
      <c r="RPA5" s="530"/>
      <c r="RPB5" s="530"/>
      <c r="RPC5" s="530"/>
      <c r="RPD5" s="530"/>
      <c r="RPE5" s="530"/>
      <c r="RPF5" s="530"/>
      <c r="RPG5" s="530"/>
      <c r="RPH5" s="530"/>
      <c r="RPI5" s="530"/>
      <c r="RPJ5" s="530"/>
      <c r="RPK5" s="530"/>
      <c r="RPL5" s="530"/>
      <c r="RPM5" s="530"/>
      <c r="RPN5" s="530"/>
      <c r="RPO5" s="530"/>
      <c r="RPP5" s="530"/>
      <c r="RPQ5" s="530"/>
      <c r="RPR5" s="530"/>
      <c r="RPS5" s="530"/>
      <c r="RPT5" s="530"/>
      <c r="RPU5" s="530"/>
      <c r="RPV5" s="530"/>
      <c r="RPW5" s="530"/>
      <c r="RPX5" s="530"/>
      <c r="RPY5" s="530"/>
      <c r="RPZ5" s="530"/>
      <c r="RQA5" s="530"/>
      <c r="RQB5" s="530"/>
      <c r="RQC5" s="530"/>
      <c r="RQD5" s="530"/>
      <c r="RQE5" s="530"/>
      <c r="RQF5" s="530"/>
      <c r="RQG5" s="530"/>
      <c r="RQH5" s="530"/>
      <c r="RQI5" s="530"/>
      <c r="RQJ5" s="530"/>
      <c r="RQK5" s="530"/>
      <c r="RQL5" s="530"/>
      <c r="RQM5" s="530"/>
      <c r="RQN5" s="530"/>
      <c r="RQO5" s="530"/>
      <c r="RQP5" s="530"/>
      <c r="RQQ5" s="530"/>
      <c r="RQR5" s="530"/>
      <c r="RQS5" s="530"/>
      <c r="RQT5" s="530"/>
      <c r="RQU5" s="530"/>
      <c r="RQV5" s="530"/>
      <c r="RQW5" s="530"/>
      <c r="RQX5" s="530"/>
      <c r="RQY5" s="530"/>
      <c r="RQZ5" s="530"/>
      <c r="RRA5" s="530"/>
      <c r="RRB5" s="530"/>
      <c r="RRC5" s="530"/>
      <c r="RRD5" s="530"/>
      <c r="RRE5" s="530"/>
      <c r="RRF5" s="530"/>
      <c r="RRG5" s="530"/>
      <c r="RRH5" s="530"/>
      <c r="RRI5" s="530"/>
      <c r="RRJ5" s="530"/>
      <c r="RRK5" s="530"/>
      <c r="RRL5" s="530"/>
      <c r="RRM5" s="530"/>
      <c r="RRN5" s="530"/>
      <c r="RRO5" s="530"/>
      <c r="RRP5" s="530"/>
      <c r="RRQ5" s="530"/>
      <c r="RRR5" s="530"/>
      <c r="RRS5" s="530"/>
      <c r="RRT5" s="530"/>
      <c r="RRU5" s="530"/>
      <c r="RRV5" s="530"/>
      <c r="RRW5" s="530"/>
      <c r="RRX5" s="530"/>
      <c r="RRY5" s="530"/>
      <c r="RRZ5" s="530"/>
      <c r="RSA5" s="530"/>
      <c r="RSB5" s="530"/>
      <c r="RSC5" s="530"/>
      <c r="RSD5" s="530"/>
      <c r="RSE5" s="530"/>
      <c r="RSF5" s="530"/>
      <c r="RSG5" s="530"/>
      <c r="RSH5" s="530"/>
      <c r="RSI5" s="530"/>
      <c r="RSJ5" s="530"/>
      <c r="RSK5" s="530"/>
      <c r="RSL5" s="530"/>
      <c r="RSM5" s="530"/>
      <c r="RSN5" s="530"/>
      <c r="RSO5" s="530"/>
      <c r="RSP5" s="530"/>
      <c r="RSQ5" s="530"/>
      <c r="RSR5" s="530"/>
      <c r="RSS5" s="530"/>
      <c r="RST5" s="530"/>
      <c r="RSU5" s="530"/>
      <c r="RSV5" s="530"/>
      <c r="RSW5" s="530"/>
      <c r="RSX5" s="530"/>
      <c r="RSY5" s="530"/>
      <c r="RSZ5" s="530"/>
      <c r="RTA5" s="530"/>
      <c r="RTB5" s="530"/>
      <c r="RTC5" s="530"/>
      <c r="RTD5" s="530"/>
      <c r="RTE5" s="530"/>
      <c r="RTF5" s="530"/>
      <c r="RTG5" s="530"/>
      <c r="RTH5" s="530"/>
      <c r="RTI5" s="530"/>
      <c r="RTJ5" s="530"/>
      <c r="RTK5" s="530"/>
      <c r="RTL5" s="530"/>
      <c r="RTM5" s="530"/>
      <c r="RTN5" s="530"/>
      <c r="RTO5" s="530"/>
      <c r="RTP5" s="530"/>
      <c r="RTQ5" s="530"/>
      <c r="RTR5" s="530"/>
      <c r="RTS5" s="530"/>
      <c r="RTT5" s="530"/>
      <c r="RTU5" s="530"/>
      <c r="RTV5" s="530"/>
      <c r="RTW5" s="530"/>
      <c r="RTX5" s="530"/>
      <c r="RTY5" s="530"/>
      <c r="RTZ5" s="530"/>
      <c r="RUA5" s="530"/>
      <c r="RUB5" s="530"/>
      <c r="RUC5" s="530"/>
      <c r="RUD5" s="530"/>
      <c r="RUE5" s="530"/>
      <c r="RUF5" s="530"/>
      <c r="RUG5" s="530"/>
      <c r="RUH5" s="530"/>
      <c r="RUI5" s="530"/>
      <c r="RUJ5" s="530"/>
      <c r="RUK5" s="530"/>
      <c r="RUL5" s="530"/>
      <c r="RUM5" s="530"/>
      <c r="RUN5" s="530"/>
      <c r="RUO5" s="530"/>
      <c r="RUP5" s="530"/>
      <c r="RUQ5" s="530"/>
      <c r="RUR5" s="530"/>
      <c r="RUS5" s="530"/>
      <c r="RUT5" s="530"/>
      <c r="RUU5" s="530"/>
      <c r="RUV5" s="530"/>
      <c r="RUW5" s="530"/>
      <c r="RUX5" s="530"/>
      <c r="RUY5" s="530"/>
      <c r="RUZ5" s="530"/>
      <c r="RVA5" s="530"/>
      <c r="RVB5" s="530"/>
      <c r="RVC5" s="530"/>
      <c r="RVD5" s="530"/>
      <c r="RVE5" s="530"/>
      <c r="RVF5" s="530"/>
      <c r="RVG5" s="530"/>
      <c r="RVH5" s="530"/>
      <c r="RVI5" s="530"/>
      <c r="RVJ5" s="530"/>
      <c r="RVK5" s="530"/>
      <c r="RVL5" s="530"/>
      <c r="RVM5" s="530"/>
      <c r="RVN5" s="530"/>
      <c r="RVO5" s="530"/>
      <c r="RVP5" s="530"/>
      <c r="RVQ5" s="530"/>
      <c r="RVR5" s="530"/>
      <c r="RVS5" s="530"/>
      <c r="RVT5" s="530"/>
      <c r="RVU5" s="530"/>
      <c r="RVV5" s="530"/>
      <c r="RVW5" s="530"/>
      <c r="RVX5" s="530"/>
      <c r="RVY5" s="530"/>
      <c r="RVZ5" s="530"/>
      <c r="RWA5" s="530"/>
      <c r="RWB5" s="530"/>
      <c r="RWC5" s="530"/>
      <c r="RWD5" s="530"/>
      <c r="RWE5" s="530"/>
      <c r="RWF5" s="530"/>
      <c r="RWG5" s="530"/>
      <c r="RWH5" s="530"/>
      <c r="RWI5" s="530"/>
      <c r="RWJ5" s="530"/>
      <c r="RWK5" s="530"/>
      <c r="RWL5" s="530"/>
      <c r="RWM5" s="530"/>
      <c r="RWN5" s="530"/>
      <c r="RWO5" s="530"/>
      <c r="RWP5" s="530"/>
      <c r="RWQ5" s="530"/>
      <c r="RWR5" s="530"/>
      <c r="RWS5" s="530"/>
      <c r="RWT5" s="530"/>
      <c r="RWU5" s="530"/>
      <c r="RWV5" s="530"/>
      <c r="RWW5" s="530"/>
      <c r="RWX5" s="530"/>
      <c r="RWY5" s="530"/>
      <c r="RWZ5" s="530"/>
      <c r="RXA5" s="530"/>
      <c r="RXB5" s="530"/>
      <c r="RXC5" s="530"/>
      <c r="RXD5" s="530"/>
      <c r="RXE5" s="530"/>
      <c r="RXF5" s="530"/>
      <c r="RXG5" s="530"/>
      <c r="RXH5" s="530"/>
      <c r="RXI5" s="530"/>
      <c r="RXJ5" s="530"/>
      <c r="RXK5" s="530"/>
      <c r="RXL5" s="530"/>
      <c r="RXM5" s="530"/>
      <c r="RXN5" s="530"/>
      <c r="RXO5" s="530"/>
      <c r="RXP5" s="530"/>
      <c r="RXQ5" s="530"/>
      <c r="RXR5" s="530"/>
      <c r="RXS5" s="530"/>
      <c r="RXT5" s="530"/>
      <c r="RXU5" s="530"/>
      <c r="RXV5" s="530"/>
      <c r="RXW5" s="530"/>
      <c r="RXX5" s="530"/>
      <c r="RXY5" s="530"/>
      <c r="RXZ5" s="530"/>
      <c r="RYA5" s="530"/>
      <c r="RYB5" s="530"/>
      <c r="RYC5" s="530"/>
      <c r="RYD5" s="530"/>
      <c r="RYE5" s="530"/>
      <c r="RYF5" s="530"/>
      <c r="RYG5" s="530"/>
      <c r="RYH5" s="530"/>
      <c r="RYI5" s="530"/>
      <c r="RYJ5" s="530"/>
      <c r="RYK5" s="530"/>
      <c r="RYL5" s="530"/>
      <c r="RYM5" s="530"/>
      <c r="RYN5" s="530"/>
      <c r="RYO5" s="530"/>
      <c r="RYP5" s="530"/>
      <c r="RYQ5" s="530"/>
      <c r="RYR5" s="530"/>
      <c r="RYS5" s="530"/>
      <c r="RYT5" s="530"/>
      <c r="RYU5" s="530"/>
      <c r="RYV5" s="530"/>
      <c r="RYW5" s="530"/>
      <c r="RYX5" s="530"/>
      <c r="RYY5" s="530"/>
      <c r="RYZ5" s="530"/>
      <c r="RZA5" s="530"/>
      <c r="RZB5" s="530"/>
      <c r="RZC5" s="530"/>
      <c r="RZD5" s="530"/>
      <c r="RZE5" s="530"/>
      <c r="RZF5" s="530"/>
      <c r="RZG5" s="530"/>
      <c r="RZH5" s="530"/>
      <c r="RZI5" s="530"/>
      <c r="RZJ5" s="530"/>
      <c r="RZK5" s="530"/>
      <c r="RZL5" s="530"/>
      <c r="RZM5" s="530"/>
      <c r="RZN5" s="530"/>
      <c r="RZO5" s="530"/>
      <c r="RZP5" s="530"/>
      <c r="RZQ5" s="530"/>
      <c r="RZR5" s="530"/>
      <c r="RZS5" s="530"/>
      <c r="RZT5" s="530"/>
      <c r="RZU5" s="530"/>
      <c r="RZV5" s="530"/>
      <c r="RZW5" s="530"/>
      <c r="RZX5" s="530"/>
      <c r="RZY5" s="530"/>
      <c r="RZZ5" s="530"/>
      <c r="SAA5" s="530"/>
      <c r="SAB5" s="530"/>
      <c r="SAC5" s="530"/>
      <c r="SAD5" s="530"/>
      <c r="SAE5" s="530"/>
      <c r="SAF5" s="530"/>
      <c r="SAG5" s="530"/>
      <c r="SAH5" s="530"/>
      <c r="SAI5" s="530"/>
      <c r="SAJ5" s="530"/>
      <c r="SAK5" s="530"/>
      <c r="SAL5" s="530"/>
      <c r="SAM5" s="530"/>
      <c r="SAN5" s="530"/>
      <c r="SAO5" s="530"/>
      <c r="SAP5" s="530"/>
      <c r="SAQ5" s="530"/>
      <c r="SAR5" s="530"/>
      <c r="SAS5" s="530"/>
      <c r="SAT5" s="530"/>
      <c r="SAU5" s="530"/>
      <c r="SAV5" s="530"/>
      <c r="SAW5" s="530"/>
      <c r="SAX5" s="530"/>
      <c r="SAY5" s="530"/>
      <c r="SAZ5" s="530"/>
      <c r="SBA5" s="530"/>
      <c r="SBB5" s="530"/>
      <c r="SBC5" s="530"/>
      <c r="SBD5" s="530"/>
      <c r="SBE5" s="530"/>
      <c r="SBF5" s="530"/>
      <c r="SBG5" s="530"/>
      <c r="SBH5" s="530"/>
      <c r="SBI5" s="530"/>
      <c r="SBJ5" s="530"/>
      <c r="SBK5" s="530"/>
      <c r="SBL5" s="530"/>
      <c r="SBM5" s="530"/>
      <c r="SBN5" s="530"/>
      <c r="SBO5" s="530"/>
      <c r="SBP5" s="530"/>
      <c r="SBQ5" s="530"/>
      <c r="SBR5" s="530"/>
      <c r="SBS5" s="530"/>
      <c r="SBT5" s="530"/>
      <c r="SBU5" s="530"/>
      <c r="SBV5" s="530"/>
      <c r="SBW5" s="530"/>
      <c r="SBX5" s="530"/>
      <c r="SBY5" s="530"/>
      <c r="SBZ5" s="530"/>
      <c r="SCA5" s="530"/>
      <c r="SCB5" s="530"/>
      <c r="SCC5" s="530"/>
      <c r="SCD5" s="530"/>
      <c r="SCE5" s="530"/>
      <c r="SCF5" s="530"/>
      <c r="SCG5" s="530"/>
      <c r="SCH5" s="530"/>
      <c r="SCI5" s="530"/>
      <c r="SCJ5" s="530"/>
      <c r="SCK5" s="530"/>
      <c r="SCL5" s="530"/>
      <c r="SCM5" s="530"/>
      <c r="SCN5" s="530"/>
      <c r="SCO5" s="530"/>
      <c r="SCP5" s="530"/>
      <c r="SCQ5" s="530"/>
      <c r="SCR5" s="530"/>
      <c r="SCS5" s="530"/>
      <c r="SCT5" s="530"/>
      <c r="SCU5" s="530"/>
      <c r="SCV5" s="530"/>
      <c r="SCW5" s="530"/>
      <c r="SCX5" s="530"/>
      <c r="SCY5" s="530"/>
      <c r="SCZ5" s="530"/>
      <c r="SDA5" s="530"/>
      <c r="SDB5" s="530"/>
      <c r="SDC5" s="530"/>
      <c r="SDD5" s="530"/>
      <c r="SDE5" s="530"/>
      <c r="SDF5" s="530"/>
      <c r="SDG5" s="530"/>
      <c r="SDH5" s="530"/>
      <c r="SDI5" s="530"/>
      <c r="SDJ5" s="530"/>
      <c r="SDK5" s="530"/>
      <c r="SDL5" s="530"/>
      <c r="SDM5" s="530"/>
      <c r="SDN5" s="530"/>
      <c r="SDO5" s="530"/>
      <c r="SDP5" s="530"/>
      <c r="SDQ5" s="530"/>
      <c r="SDR5" s="530"/>
      <c r="SDS5" s="530"/>
      <c r="SDT5" s="530"/>
      <c r="SDU5" s="530"/>
      <c r="SDV5" s="530"/>
      <c r="SDW5" s="530"/>
      <c r="SDX5" s="530"/>
      <c r="SDY5" s="530"/>
      <c r="SDZ5" s="530"/>
      <c r="SEA5" s="530"/>
      <c r="SEB5" s="530"/>
      <c r="SEC5" s="530"/>
      <c r="SED5" s="530"/>
      <c r="SEE5" s="530"/>
      <c r="SEF5" s="530"/>
      <c r="SEG5" s="530"/>
      <c r="SEH5" s="530"/>
      <c r="SEI5" s="530"/>
      <c r="SEJ5" s="530"/>
      <c r="SEK5" s="530"/>
      <c r="SEL5" s="530"/>
      <c r="SEM5" s="530"/>
      <c r="SEN5" s="530"/>
      <c r="SEO5" s="530"/>
      <c r="SEP5" s="530"/>
      <c r="SEQ5" s="530"/>
      <c r="SER5" s="530"/>
      <c r="SES5" s="530"/>
      <c r="SET5" s="530"/>
      <c r="SEU5" s="530"/>
      <c r="SEV5" s="530"/>
      <c r="SEW5" s="530"/>
      <c r="SEX5" s="530"/>
      <c r="SEY5" s="530"/>
      <c r="SEZ5" s="530"/>
      <c r="SFA5" s="530"/>
      <c r="SFB5" s="530"/>
      <c r="SFC5" s="530"/>
      <c r="SFD5" s="530"/>
      <c r="SFE5" s="530"/>
      <c r="SFF5" s="530"/>
      <c r="SFG5" s="530"/>
      <c r="SFH5" s="530"/>
      <c r="SFI5" s="530"/>
      <c r="SFJ5" s="530"/>
      <c r="SFK5" s="530"/>
      <c r="SFL5" s="530"/>
      <c r="SFM5" s="530"/>
      <c r="SFN5" s="530"/>
      <c r="SFO5" s="530"/>
      <c r="SFP5" s="530"/>
      <c r="SFQ5" s="530"/>
      <c r="SFR5" s="530"/>
      <c r="SFS5" s="530"/>
      <c r="SFT5" s="530"/>
      <c r="SFU5" s="530"/>
      <c r="SFV5" s="530"/>
      <c r="SFW5" s="530"/>
      <c r="SFX5" s="530"/>
      <c r="SFY5" s="530"/>
      <c r="SFZ5" s="530"/>
      <c r="SGA5" s="530"/>
      <c r="SGB5" s="530"/>
      <c r="SGC5" s="530"/>
      <c r="SGD5" s="530"/>
      <c r="SGE5" s="530"/>
      <c r="SGF5" s="530"/>
      <c r="SGG5" s="530"/>
      <c r="SGH5" s="530"/>
      <c r="SGI5" s="530"/>
      <c r="SGJ5" s="530"/>
      <c r="SGK5" s="530"/>
      <c r="SGL5" s="530"/>
      <c r="SGM5" s="530"/>
      <c r="SGN5" s="530"/>
      <c r="SGO5" s="530"/>
      <c r="SGP5" s="530"/>
      <c r="SGQ5" s="530"/>
      <c r="SGR5" s="530"/>
      <c r="SGS5" s="530"/>
      <c r="SGT5" s="530"/>
      <c r="SGU5" s="530"/>
      <c r="SGV5" s="530"/>
      <c r="SGW5" s="530"/>
      <c r="SGX5" s="530"/>
      <c r="SGY5" s="530"/>
      <c r="SGZ5" s="530"/>
      <c r="SHA5" s="530"/>
      <c r="SHB5" s="530"/>
      <c r="SHC5" s="530"/>
      <c r="SHD5" s="530"/>
      <c r="SHE5" s="530"/>
      <c r="SHF5" s="530"/>
      <c r="SHG5" s="530"/>
      <c r="SHH5" s="530"/>
      <c r="SHI5" s="530"/>
      <c r="SHJ5" s="530"/>
      <c r="SHK5" s="530"/>
      <c r="SHL5" s="530"/>
      <c r="SHM5" s="530"/>
      <c r="SHN5" s="530"/>
      <c r="SHO5" s="530"/>
      <c r="SHP5" s="530"/>
      <c r="SHQ5" s="530"/>
      <c r="SHR5" s="530"/>
      <c r="SHS5" s="530"/>
      <c r="SHT5" s="530"/>
      <c r="SHU5" s="530"/>
      <c r="SHV5" s="530"/>
      <c r="SHW5" s="530"/>
      <c r="SHX5" s="530"/>
      <c r="SHY5" s="530"/>
      <c r="SHZ5" s="530"/>
      <c r="SIA5" s="530"/>
      <c r="SIB5" s="530"/>
      <c r="SIC5" s="530"/>
      <c r="SID5" s="530"/>
      <c r="SIE5" s="530"/>
      <c r="SIF5" s="530"/>
      <c r="SIG5" s="530"/>
      <c r="SIH5" s="530"/>
      <c r="SII5" s="530"/>
      <c r="SIJ5" s="530"/>
      <c r="SIK5" s="530"/>
      <c r="SIL5" s="530"/>
      <c r="SIM5" s="530"/>
      <c r="SIN5" s="530"/>
      <c r="SIO5" s="530"/>
      <c r="SIP5" s="530"/>
      <c r="SIQ5" s="530"/>
      <c r="SIR5" s="530"/>
      <c r="SIS5" s="530"/>
      <c r="SIT5" s="530"/>
      <c r="SIU5" s="530"/>
      <c r="SIV5" s="530"/>
      <c r="SIW5" s="530"/>
      <c r="SIX5" s="530"/>
      <c r="SIY5" s="530"/>
      <c r="SIZ5" s="530"/>
      <c r="SJA5" s="530"/>
      <c r="SJB5" s="530"/>
      <c r="SJC5" s="530"/>
      <c r="SJD5" s="530"/>
      <c r="SJE5" s="530"/>
      <c r="SJF5" s="530"/>
      <c r="SJG5" s="530"/>
      <c r="SJH5" s="530"/>
      <c r="SJI5" s="530"/>
      <c r="SJJ5" s="530"/>
      <c r="SJK5" s="530"/>
      <c r="SJL5" s="530"/>
      <c r="SJM5" s="530"/>
      <c r="SJN5" s="530"/>
      <c r="SJO5" s="530"/>
      <c r="SJP5" s="530"/>
      <c r="SJQ5" s="530"/>
      <c r="SJR5" s="530"/>
      <c r="SJS5" s="530"/>
      <c r="SJT5" s="530"/>
      <c r="SJU5" s="530"/>
      <c r="SJV5" s="530"/>
      <c r="SJW5" s="530"/>
      <c r="SJX5" s="530"/>
      <c r="SJY5" s="530"/>
      <c r="SJZ5" s="530"/>
      <c r="SKA5" s="530"/>
      <c r="SKB5" s="530"/>
      <c r="SKC5" s="530"/>
      <c r="SKD5" s="530"/>
      <c r="SKE5" s="530"/>
      <c r="SKF5" s="530"/>
      <c r="SKG5" s="530"/>
      <c r="SKH5" s="530"/>
      <c r="SKI5" s="530"/>
      <c r="SKJ5" s="530"/>
      <c r="SKK5" s="530"/>
      <c r="SKL5" s="530"/>
      <c r="SKM5" s="530"/>
      <c r="SKN5" s="530"/>
      <c r="SKO5" s="530"/>
      <c r="SKP5" s="530"/>
      <c r="SKQ5" s="530"/>
      <c r="SKR5" s="530"/>
      <c r="SKS5" s="530"/>
      <c r="SKT5" s="530"/>
      <c r="SKU5" s="530"/>
      <c r="SKV5" s="530"/>
      <c r="SKW5" s="530"/>
      <c r="SKX5" s="530"/>
      <c r="SKY5" s="530"/>
      <c r="SKZ5" s="530"/>
      <c r="SLA5" s="530"/>
      <c r="SLB5" s="530"/>
      <c r="SLC5" s="530"/>
      <c r="SLD5" s="530"/>
      <c r="SLE5" s="530"/>
      <c r="SLF5" s="530"/>
      <c r="SLG5" s="530"/>
      <c r="SLH5" s="530"/>
      <c r="SLI5" s="530"/>
      <c r="SLJ5" s="530"/>
      <c r="SLK5" s="530"/>
      <c r="SLL5" s="530"/>
      <c r="SLM5" s="530"/>
      <c r="SLN5" s="530"/>
      <c r="SLO5" s="530"/>
      <c r="SLP5" s="530"/>
      <c r="SLQ5" s="530"/>
      <c r="SLR5" s="530"/>
      <c r="SLS5" s="530"/>
      <c r="SLT5" s="530"/>
      <c r="SLU5" s="530"/>
      <c r="SLV5" s="530"/>
      <c r="SLW5" s="530"/>
      <c r="SLX5" s="530"/>
      <c r="SLY5" s="530"/>
      <c r="SLZ5" s="530"/>
      <c r="SMA5" s="530"/>
      <c r="SMB5" s="530"/>
      <c r="SMC5" s="530"/>
      <c r="SMD5" s="530"/>
      <c r="SME5" s="530"/>
      <c r="SMF5" s="530"/>
      <c r="SMG5" s="530"/>
      <c r="SMH5" s="530"/>
      <c r="SMI5" s="530"/>
      <c r="SMJ5" s="530"/>
      <c r="SMK5" s="530"/>
      <c r="SML5" s="530"/>
      <c r="SMM5" s="530"/>
      <c r="SMN5" s="530"/>
      <c r="SMO5" s="530"/>
      <c r="SMP5" s="530"/>
      <c r="SMQ5" s="530"/>
      <c r="SMR5" s="530"/>
      <c r="SMS5" s="530"/>
      <c r="SMT5" s="530"/>
      <c r="SMU5" s="530"/>
      <c r="SMV5" s="530"/>
      <c r="SMW5" s="530"/>
      <c r="SMX5" s="530"/>
      <c r="SMY5" s="530"/>
      <c r="SMZ5" s="530"/>
      <c r="SNA5" s="530"/>
      <c r="SNB5" s="530"/>
      <c r="SNC5" s="530"/>
      <c r="SND5" s="530"/>
      <c r="SNE5" s="530"/>
      <c r="SNF5" s="530"/>
      <c r="SNG5" s="530"/>
      <c r="SNH5" s="530"/>
      <c r="SNI5" s="530"/>
      <c r="SNJ5" s="530"/>
      <c r="SNK5" s="530"/>
      <c r="SNL5" s="530"/>
      <c r="SNM5" s="530"/>
      <c r="SNN5" s="530"/>
      <c r="SNO5" s="530"/>
      <c r="SNP5" s="530"/>
      <c r="SNQ5" s="530"/>
      <c r="SNR5" s="530"/>
      <c r="SNS5" s="530"/>
      <c r="SNT5" s="530"/>
      <c r="SNU5" s="530"/>
      <c r="SNV5" s="530"/>
      <c r="SNW5" s="530"/>
      <c r="SNX5" s="530"/>
      <c r="SNY5" s="530"/>
      <c r="SNZ5" s="530"/>
      <c r="SOA5" s="530"/>
      <c r="SOB5" s="530"/>
      <c r="SOC5" s="530"/>
      <c r="SOD5" s="530"/>
      <c r="SOE5" s="530"/>
      <c r="SOF5" s="530"/>
      <c r="SOG5" s="530"/>
      <c r="SOH5" s="530"/>
      <c r="SOI5" s="530"/>
      <c r="SOJ5" s="530"/>
      <c r="SOK5" s="530"/>
      <c r="SOL5" s="530"/>
      <c r="SOM5" s="530"/>
      <c r="SON5" s="530"/>
      <c r="SOO5" s="530"/>
      <c r="SOP5" s="530"/>
      <c r="SOQ5" s="530"/>
      <c r="SOR5" s="530"/>
      <c r="SOS5" s="530"/>
      <c r="SOT5" s="530"/>
      <c r="SOU5" s="530"/>
      <c r="SOV5" s="530"/>
      <c r="SOW5" s="530"/>
      <c r="SOX5" s="530"/>
      <c r="SOY5" s="530"/>
      <c r="SOZ5" s="530"/>
      <c r="SPA5" s="530"/>
      <c r="SPB5" s="530"/>
      <c r="SPC5" s="530"/>
      <c r="SPD5" s="530"/>
      <c r="SPE5" s="530"/>
      <c r="SPF5" s="530"/>
      <c r="SPG5" s="530"/>
      <c r="SPH5" s="530"/>
      <c r="SPI5" s="530"/>
      <c r="SPJ5" s="530"/>
      <c r="SPK5" s="530"/>
      <c r="SPL5" s="530"/>
      <c r="SPM5" s="530"/>
      <c r="SPN5" s="530"/>
      <c r="SPO5" s="530"/>
      <c r="SPP5" s="530"/>
      <c r="SPQ5" s="530"/>
      <c r="SPR5" s="530"/>
      <c r="SPS5" s="530"/>
      <c r="SPT5" s="530"/>
      <c r="SPU5" s="530"/>
      <c r="SPV5" s="530"/>
      <c r="SPW5" s="530"/>
      <c r="SPX5" s="530"/>
      <c r="SPY5" s="530"/>
      <c r="SPZ5" s="530"/>
      <c r="SQA5" s="530"/>
      <c r="SQB5" s="530"/>
      <c r="SQC5" s="530"/>
      <c r="SQD5" s="530"/>
      <c r="SQE5" s="530"/>
      <c r="SQF5" s="530"/>
      <c r="SQG5" s="530"/>
      <c r="SQH5" s="530"/>
      <c r="SQI5" s="530"/>
      <c r="SQJ5" s="530"/>
      <c r="SQK5" s="530"/>
      <c r="SQL5" s="530"/>
      <c r="SQM5" s="530"/>
      <c r="SQN5" s="530"/>
      <c r="SQO5" s="530"/>
      <c r="SQP5" s="530"/>
      <c r="SQQ5" s="530"/>
      <c r="SQR5" s="530"/>
      <c r="SQS5" s="530"/>
      <c r="SQT5" s="530"/>
      <c r="SQU5" s="530"/>
      <c r="SQV5" s="530"/>
      <c r="SQW5" s="530"/>
      <c r="SQX5" s="530"/>
      <c r="SQY5" s="530"/>
      <c r="SQZ5" s="530"/>
      <c r="SRA5" s="530"/>
      <c r="SRB5" s="530"/>
      <c r="SRC5" s="530"/>
      <c r="SRD5" s="530"/>
      <c r="SRE5" s="530"/>
      <c r="SRF5" s="530"/>
      <c r="SRG5" s="530"/>
      <c r="SRH5" s="530"/>
      <c r="SRI5" s="530"/>
      <c r="SRJ5" s="530"/>
      <c r="SRK5" s="530"/>
      <c r="SRL5" s="530"/>
      <c r="SRM5" s="530"/>
      <c r="SRN5" s="530"/>
      <c r="SRO5" s="530"/>
      <c r="SRP5" s="530"/>
      <c r="SRQ5" s="530"/>
      <c r="SRR5" s="530"/>
      <c r="SRS5" s="530"/>
      <c r="SRT5" s="530"/>
      <c r="SRU5" s="530"/>
      <c r="SRV5" s="530"/>
      <c r="SRW5" s="530"/>
      <c r="SRX5" s="530"/>
      <c r="SRY5" s="530"/>
      <c r="SRZ5" s="530"/>
      <c r="SSA5" s="530"/>
      <c r="SSB5" s="530"/>
      <c r="SSC5" s="530"/>
      <c r="SSD5" s="530"/>
      <c r="SSE5" s="530"/>
      <c r="SSF5" s="530"/>
      <c r="SSG5" s="530"/>
      <c r="SSH5" s="530"/>
      <c r="SSI5" s="530"/>
      <c r="SSJ5" s="530"/>
      <c r="SSK5" s="530"/>
      <c r="SSL5" s="530"/>
      <c r="SSM5" s="530"/>
      <c r="SSN5" s="530"/>
      <c r="SSO5" s="530"/>
      <c r="SSP5" s="530"/>
      <c r="SSQ5" s="530"/>
      <c r="SSR5" s="530"/>
      <c r="SSS5" s="530"/>
      <c r="SST5" s="530"/>
      <c r="SSU5" s="530"/>
      <c r="SSV5" s="530"/>
      <c r="SSW5" s="530"/>
      <c r="SSX5" s="530"/>
      <c r="SSY5" s="530"/>
      <c r="SSZ5" s="530"/>
      <c r="STA5" s="530"/>
      <c r="STB5" s="530"/>
      <c r="STC5" s="530"/>
      <c r="STD5" s="530"/>
      <c r="STE5" s="530"/>
      <c r="STF5" s="530"/>
      <c r="STG5" s="530"/>
      <c r="STH5" s="530"/>
      <c r="STI5" s="530"/>
      <c r="STJ5" s="530"/>
      <c r="STK5" s="530"/>
      <c r="STL5" s="530"/>
      <c r="STM5" s="530"/>
      <c r="STN5" s="530"/>
      <c r="STO5" s="530"/>
      <c r="STP5" s="530"/>
      <c r="STQ5" s="530"/>
      <c r="STR5" s="530"/>
      <c r="STS5" s="530"/>
      <c r="STT5" s="530"/>
      <c r="STU5" s="530"/>
      <c r="STV5" s="530"/>
      <c r="STW5" s="530"/>
      <c r="STX5" s="530"/>
      <c r="STY5" s="530"/>
      <c r="STZ5" s="530"/>
      <c r="SUA5" s="530"/>
      <c r="SUB5" s="530"/>
      <c r="SUC5" s="530"/>
      <c r="SUD5" s="530"/>
      <c r="SUE5" s="530"/>
      <c r="SUF5" s="530"/>
      <c r="SUG5" s="530"/>
      <c r="SUH5" s="530"/>
      <c r="SUI5" s="530"/>
      <c r="SUJ5" s="530"/>
      <c r="SUK5" s="530"/>
      <c r="SUL5" s="530"/>
      <c r="SUM5" s="530"/>
      <c r="SUN5" s="530"/>
      <c r="SUO5" s="530"/>
      <c r="SUP5" s="530"/>
      <c r="SUQ5" s="530"/>
      <c r="SUR5" s="530"/>
      <c r="SUS5" s="530"/>
      <c r="SUT5" s="530"/>
      <c r="SUU5" s="530"/>
      <c r="SUV5" s="530"/>
      <c r="SUW5" s="530"/>
      <c r="SUX5" s="530"/>
      <c r="SUY5" s="530"/>
      <c r="SUZ5" s="530"/>
      <c r="SVA5" s="530"/>
      <c r="SVB5" s="530"/>
      <c r="SVC5" s="530"/>
      <c r="SVD5" s="530"/>
      <c r="SVE5" s="530"/>
      <c r="SVF5" s="530"/>
      <c r="SVG5" s="530"/>
      <c r="SVH5" s="530"/>
      <c r="SVI5" s="530"/>
      <c r="SVJ5" s="530"/>
      <c r="SVK5" s="530"/>
      <c r="SVL5" s="530"/>
      <c r="SVM5" s="530"/>
      <c r="SVN5" s="530"/>
      <c r="SVO5" s="530"/>
      <c r="SVP5" s="530"/>
      <c r="SVQ5" s="530"/>
      <c r="SVR5" s="530"/>
      <c r="SVS5" s="530"/>
      <c r="SVT5" s="530"/>
      <c r="SVU5" s="530"/>
      <c r="SVV5" s="530"/>
      <c r="SVW5" s="530"/>
      <c r="SVX5" s="530"/>
      <c r="SVY5" s="530"/>
      <c r="SVZ5" s="530"/>
      <c r="SWA5" s="530"/>
      <c r="SWB5" s="530"/>
      <c r="SWC5" s="530"/>
      <c r="SWD5" s="530"/>
      <c r="SWE5" s="530"/>
      <c r="SWF5" s="530"/>
      <c r="SWG5" s="530"/>
      <c r="SWH5" s="530"/>
      <c r="SWI5" s="530"/>
      <c r="SWJ5" s="530"/>
      <c r="SWK5" s="530"/>
      <c r="SWL5" s="530"/>
      <c r="SWM5" s="530"/>
      <c r="SWN5" s="530"/>
      <c r="SWO5" s="530"/>
      <c r="SWP5" s="530"/>
      <c r="SWQ5" s="530"/>
      <c r="SWR5" s="530"/>
      <c r="SWS5" s="530"/>
      <c r="SWT5" s="530"/>
      <c r="SWU5" s="530"/>
      <c r="SWV5" s="530"/>
      <c r="SWW5" s="530"/>
      <c r="SWX5" s="530"/>
      <c r="SWY5" s="530"/>
      <c r="SWZ5" s="530"/>
      <c r="SXA5" s="530"/>
      <c r="SXB5" s="530"/>
      <c r="SXC5" s="530"/>
      <c r="SXD5" s="530"/>
      <c r="SXE5" s="530"/>
      <c r="SXF5" s="530"/>
      <c r="SXG5" s="530"/>
      <c r="SXH5" s="530"/>
      <c r="SXI5" s="530"/>
      <c r="SXJ5" s="530"/>
      <c r="SXK5" s="530"/>
      <c r="SXL5" s="530"/>
      <c r="SXM5" s="530"/>
      <c r="SXN5" s="530"/>
      <c r="SXO5" s="530"/>
      <c r="SXP5" s="530"/>
      <c r="SXQ5" s="530"/>
      <c r="SXR5" s="530"/>
      <c r="SXS5" s="530"/>
      <c r="SXT5" s="530"/>
      <c r="SXU5" s="530"/>
      <c r="SXV5" s="530"/>
      <c r="SXW5" s="530"/>
      <c r="SXX5" s="530"/>
      <c r="SXY5" s="530"/>
      <c r="SXZ5" s="530"/>
      <c r="SYA5" s="530"/>
      <c r="SYB5" s="530"/>
      <c r="SYC5" s="530"/>
      <c r="SYD5" s="530"/>
      <c r="SYE5" s="530"/>
      <c r="SYF5" s="530"/>
      <c r="SYG5" s="530"/>
      <c r="SYH5" s="530"/>
      <c r="SYI5" s="530"/>
      <c r="SYJ5" s="530"/>
      <c r="SYK5" s="530"/>
      <c r="SYL5" s="530"/>
      <c r="SYM5" s="530"/>
      <c r="SYN5" s="530"/>
      <c r="SYO5" s="530"/>
      <c r="SYP5" s="530"/>
      <c r="SYQ5" s="530"/>
      <c r="SYR5" s="530"/>
      <c r="SYS5" s="530"/>
      <c r="SYT5" s="530"/>
      <c r="SYU5" s="530"/>
      <c r="SYV5" s="530"/>
      <c r="SYW5" s="530"/>
      <c r="SYX5" s="530"/>
      <c r="SYY5" s="530"/>
      <c r="SYZ5" s="530"/>
      <c r="SZA5" s="530"/>
      <c r="SZB5" s="530"/>
      <c r="SZC5" s="530"/>
      <c r="SZD5" s="530"/>
      <c r="SZE5" s="530"/>
      <c r="SZF5" s="530"/>
      <c r="SZG5" s="530"/>
      <c r="SZH5" s="530"/>
      <c r="SZI5" s="530"/>
      <c r="SZJ5" s="530"/>
      <c r="SZK5" s="530"/>
      <c r="SZL5" s="530"/>
      <c r="SZM5" s="530"/>
      <c r="SZN5" s="530"/>
      <c r="SZO5" s="530"/>
      <c r="SZP5" s="530"/>
      <c r="SZQ5" s="530"/>
      <c r="SZR5" s="530"/>
      <c r="SZS5" s="530"/>
      <c r="SZT5" s="530"/>
      <c r="SZU5" s="530"/>
      <c r="SZV5" s="530"/>
      <c r="SZW5" s="530"/>
      <c r="SZX5" s="530"/>
      <c r="SZY5" s="530"/>
      <c r="SZZ5" s="530"/>
      <c r="TAA5" s="530"/>
      <c r="TAB5" s="530"/>
      <c r="TAC5" s="530"/>
      <c r="TAD5" s="530"/>
      <c r="TAE5" s="530"/>
      <c r="TAF5" s="530"/>
      <c r="TAG5" s="530"/>
      <c r="TAH5" s="530"/>
      <c r="TAI5" s="530"/>
      <c r="TAJ5" s="530"/>
      <c r="TAK5" s="530"/>
      <c r="TAL5" s="530"/>
      <c r="TAM5" s="530"/>
      <c r="TAN5" s="530"/>
      <c r="TAO5" s="530"/>
      <c r="TAP5" s="530"/>
      <c r="TAQ5" s="530"/>
      <c r="TAR5" s="530"/>
      <c r="TAS5" s="530"/>
      <c r="TAT5" s="530"/>
      <c r="TAU5" s="530"/>
      <c r="TAV5" s="530"/>
      <c r="TAW5" s="530"/>
      <c r="TAX5" s="530"/>
      <c r="TAY5" s="530"/>
      <c r="TAZ5" s="530"/>
      <c r="TBA5" s="530"/>
      <c r="TBB5" s="530"/>
      <c r="TBC5" s="530"/>
      <c r="TBD5" s="530"/>
      <c r="TBE5" s="530"/>
      <c r="TBF5" s="530"/>
      <c r="TBG5" s="530"/>
      <c r="TBH5" s="530"/>
      <c r="TBI5" s="530"/>
      <c r="TBJ5" s="530"/>
      <c r="TBK5" s="530"/>
      <c r="TBL5" s="530"/>
      <c r="TBM5" s="530"/>
      <c r="TBN5" s="530"/>
      <c r="TBO5" s="530"/>
      <c r="TBP5" s="530"/>
      <c r="TBQ5" s="530"/>
      <c r="TBR5" s="530"/>
      <c r="TBS5" s="530"/>
      <c r="TBT5" s="530"/>
      <c r="TBU5" s="530"/>
      <c r="TBV5" s="530"/>
      <c r="TBW5" s="530"/>
      <c r="TBX5" s="530"/>
      <c r="TBY5" s="530"/>
      <c r="TBZ5" s="530"/>
      <c r="TCA5" s="530"/>
      <c r="TCB5" s="530"/>
      <c r="TCC5" s="530"/>
      <c r="TCD5" s="530"/>
      <c r="TCE5" s="530"/>
      <c r="TCF5" s="530"/>
      <c r="TCG5" s="530"/>
      <c r="TCH5" s="530"/>
      <c r="TCI5" s="530"/>
      <c r="TCJ5" s="530"/>
      <c r="TCK5" s="530"/>
      <c r="TCL5" s="530"/>
      <c r="TCM5" s="530"/>
      <c r="TCN5" s="530"/>
      <c r="TCO5" s="530"/>
      <c r="TCP5" s="530"/>
      <c r="TCQ5" s="530"/>
      <c r="TCR5" s="530"/>
      <c r="TCS5" s="530"/>
      <c r="TCT5" s="530"/>
      <c r="TCU5" s="530"/>
      <c r="TCV5" s="530"/>
      <c r="TCW5" s="530"/>
      <c r="TCX5" s="530"/>
      <c r="TCY5" s="530"/>
      <c r="TCZ5" s="530"/>
      <c r="TDA5" s="530"/>
      <c r="TDB5" s="530"/>
      <c r="TDC5" s="530"/>
      <c r="TDD5" s="530"/>
      <c r="TDE5" s="530"/>
      <c r="TDF5" s="530"/>
      <c r="TDG5" s="530"/>
      <c r="TDH5" s="530"/>
      <c r="TDI5" s="530"/>
      <c r="TDJ5" s="530"/>
      <c r="TDK5" s="530"/>
      <c r="TDL5" s="530"/>
      <c r="TDM5" s="530"/>
      <c r="TDN5" s="530"/>
      <c r="TDO5" s="530"/>
      <c r="TDP5" s="530"/>
      <c r="TDQ5" s="530"/>
      <c r="TDR5" s="530"/>
      <c r="TDS5" s="530"/>
      <c r="TDT5" s="530"/>
      <c r="TDU5" s="530"/>
      <c r="TDV5" s="530"/>
      <c r="TDW5" s="530"/>
      <c r="TDX5" s="530"/>
      <c r="TDY5" s="530"/>
      <c r="TDZ5" s="530"/>
      <c r="TEA5" s="530"/>
      <c r="TEB5" s="530"/>
      <c r="TEC5" s="530"/>
      <c r="TED5" s="530"/>
      <c r="TEE5" s="530"/>
      <c r="TEF5" s="530"/>
      <c r="TEG5" s="530"/>
      <c r="TEH5" s="530"/>
      <c r="TEI5" s="530"/>
      <c r="TEJ5" s="530"/>
      <c r="TEK5" s="530"/>
      <c r="TEL5" s="530"/>
      <c r="TEM5" s="530"/>
      <c r="TEN5" s="530"/>
      <c r="TEO5" s="530"/>
      <c r="TEP5" s="530"/>
      <c r="TEQ5" s="530"/>
      <c r="TER5" s="530"/>
      <c r="TES5" s="530"/>
      <c r="TET5" s="530"/>
      <c r="TEU5" s="530"/>
      <c r="TEV5" s="530"/>
      <c r="TEW5" s="530"/>
      <c r="TEX5" s="530"/>
      <c r="TEY5" s="530"/>
      <c r="TEZ5" s="530"/>
      <c r="TFA5" s="530"/>
      <c r="TFB5" s="530"/>
      <c r="TFC5" s="530"/>
      <c r="TFD5" s="530"/>
      <c r="TFE5" s="530"/>
      <c r="TFF5" s="530"/>
      <c r="TFG5" s="530"/>
      <c r="TFH5" s="530"/>
      <c r="TFI5" s="530"/>
      <c r="TFJ5" s="530"/>
      <c r="TFK5" s="530"/>
      <c r="TFL5" s="530"/>
      <c r="TFM5" s="530"/>
      <c r="TFN5" s="530"/>
      <c r="TFO5" s="530"/>
      <c r="TFP5" s="530"/>
      <c r="TFQ5" s="530"/>
      <c r="TFR5" s="530"/>
      <c r="TFS5" s="530"/>
      <c r="TFT5" s="530"/>
      <c r="TFU5" s="530"/>
      <c r="TFV5" s="530"/>
      <c r="TFW5" s="530"/>
      <c r="TFX5" s="530"/>
      <c r="TFY5" s="530"/>
      <c r="TFZ5" s="530"/>
      <c r="TGA5" s="530"/>
      <c r="TGB5" s="530"/>
      <c r="TGC5" s="530"/>
      <c r="TGD5" s="530"/>
      <c r="TGE5" s="530"/>
      <c r="TGF5" s="530"/>
      <c r="TGG5" s="530"/>
      <c r="TGH5" s="530"/>
      <c r="TGI5" s="530"/>
      <c r="TGJ5" s="530"/>
      <c r="TGK5" s="530"/>
      <c r="TGL5" s="530"/>
      <c r="TGM5" s="530"/>
      <c r="TGN5" s="530"/>
      <c r="TGO5" s="530"/>
      <c r="TGP5" s="530"/>
      <c r="TGQ5" s="530"/>
      <c r="TGR5" s="530"/>
      <c r="TGS5" s="530"/>
      <c r="TGT5" s="530"/>
      <c r="TGU5" s="530"/>
      <c r="TGV5" s="530"/>
      <c r="TGW5" s="530"/>
      <c r="TGX5" s="530"/>
      <c r="TGY5" s="530"/>
      <c r="TGZ5" s="530"/>
      <c r="THA5" s="530"/>
      <c r="THB5" s="530"/>
      <c r="THC5" s="530"/>
      <c r="THD5" s="530"/>
      <c r="THE5" s="530"/>
      <c r="THF5" s="530"/>
      <c r="THG5" s="530"/>
      <c r="THH5" s="530"/>
      <c r="THI5" s="530"/>
      <c r="THJ5" s="530"/>
      <c r="THK5" s="530"/>
      <c r="THL5" s="530"/>
      <c r="THM5" s="530"/>
      <c r="THN5" s="530"/>
      <c r="THO5" s="530"/>
      <c r="THP5" s="530"/>
      <c r="THQ5" s="530"/>
      <c r="THR5" s="530"/>
      <c r="THS5" s="530"/>
      <c r="THT5" s="530"/>
      <c r="THU5" s="530"/>
      <c r="THV5" s="530"/>
      <c r="THW5" s="530"/>
      <c r="THX5" s="530"/>
      <c r="THY5" s="530"/>
      <c r="THZ5" s="530"/>
      <c r="TIA5" s="530"/>
      <c r="TIB5" s="530"/>
      <c r="TIC5" s="530"/>
      <c r="TID5" s="530"/>
      <c r="TIE5" s="530"/>
      <c r="TIF5" s="530"/>
      <c r="TIG5" s="530"/>
      <c r="TIH5" s="530"/>
      <c r="TII5" s="530"/>
      <c r="TIJ5" s="530"/>
      <c r="TIK5" s="530"/>
      <c r="TIL5" s="530"/>
      <c r="TIM5" s="530"/>
      <c r="TIN5" s="530"/>
      <c r="TIO5" s="530"/>
      <c r="TIP5" s="530"/>
      <c r="TIQ5" s="530"/>
      <c r="TIR5" s="530"/>
      <c r="TIS5" s="530"/>
      <c r="TIT5" s="530"/>
      <c r="TIU5" s="530"/>
      <c r="TIV5" s="530"/>
      <c r="TIW5" s="530"/>
      <c r="TIX5" s="530"/>
      <c r="TIY5" s="530"/>
      <c r="TIZ5" s="530"/>
      <c r="TJA5" s="530"/>
      <c r="TJB5" s="530"/>
      <c r="TJC5" s="530"/>
      <c r="TJD5" s="530"/>
      <c r="TJE5" s="530"/>
      <c r="TJF5" s="530"/>
      <c r="TJG5" s="530"/>
      <c r="TJH5" s="530"/>
      <c r="TJI5" s="530"/>
      <c r="TJJ5" s="530"/>
      <c r="TJK5" s="530"/>
      <c r="TJL5" s="530"/>
      <c r="TJM5" s="530"/>
      <c r="TJN5" s="530"/>
      <c r="TJO5" s="530"/>
      <c r="TJP5" s="530"/>
      <c r="TJQ5" s="530"/>
      <c r="TJR5" s="530"/>
      <c r="TJS5" s="530"/>
      <c r="TJT5" s="530"/>
      <c r="TJU5" s="530"/>
      <c r="TJV5" s="530"/>
      <c r="TJW5" s="530"/>
      <c r="TJX5" s="530"/>
      <c r="TJY5" s="530"/>
      <c r="TJZ5" s="530"/>
      <c r="TKA5" s="530"/>
      <c r="TKB5" s="530"/>
      <c r="TKC5" s="530"/>
      <c r="TKD5" s="530"/>
      <c r="TKE5" s="530"/>
      <c r="TKF5" s="530"/>
      <c r="TKG5" s="530"/>
      <c r="TKH5" s="530"/>
      <c r="TKI5" s="530"/>
      <c r="TKJ5" s="530"/>
      <c r="TKK5" s="530"/>
      <c r="TKL5" s="530"/>
      <c r="TKM5" s="530"/>
      <c r="TKN5" s="530"/>
      <c r="TKO5" s="530"/>
      <c r="TKP5" s="530"/>
      <c r="TKQ5" s="530"/>
      <c r="TKR5" s="530"/>
      <c r="TKS5" s="530"/>
      <c r="TKT5" s="530"/>
      <c r="TKU5" s="530"/>
      <c r="TKV5" s="530"/>
      <c r="TKW5" s="530"/>
      <c r="TKX5" s="530"/>
      <c r="TKY5" s="530"/>
      <c r="TKZ5" s="530"/>
      <c r="TLA5" s="530"/>
      <c r="TLB5" s="530"/>
      <c r="TLC5" s="530"/>
      <c r="TLD5" s="530"/>
      <c r="TLE5" s="530"/>
      <c r="TLF5" s="530"/>
      <c r="TLG5" s="530"/>
      <c r="TLH5" s="530"/>
      <c r="TLI5" s="530"/>
      <c r="TLJ5" s="530"/>
      <c r="TLK5" s="530"/>
      <c r="TLL5" s="530"/>
      <c r="TLM5" s="530"/>
      <c r="TLN5" s="530"/>
      <c r="TLO5" s="530"/>
      <c r="TLP5" s="530"/>
      <c r="TLQ5" s="530"/>
      <c r="TLR5" s="530"/>
      <c r="TLS5" s="530"/>
      <c r="TLT5" s="530"/>
      <c r="TLU5" s="530"/>
      <c r="TLV5" s="530"/>
      <c r="TLW5" s="530"/>
      <c r="TLX5" s="530"/>
      <c r="TLY5" s="530"/>
      <c r="TLZ5" s="530"/>
      <c r="TMA5" s="530"/>
      <c r="TMB5" s="530"/>
      <c r="TMC5" s="530"/>
      <c r="TMD5" s="530"/>
      <c r="TME5" s="530"/>
      <c r="TMF5" s="530"/>
      <c r="TMG5" s="530"/>
      <c r="TMH5" s="530"/>
      <c r="TMI5" s="530"/>
      <c r="TMJ5" s="530"/>
      <c r="TMK5" s="530"/>
      <c r="TML5" s="530"/>
      <c r="TMM5" s="530"/>
      <c r="TMN5" s="530"/>
      <c r="TMO5" s="530"/>
      <c r="TMP5" s="530"/>
      <c r="TMQ5" s="530"/>
      <c r="TMR5" s="530"/>
      <c r="TMS5" s="530"/>
      <c r="TMT5" s="530"/>
      <c r="TMU5" s="530"/>
      <c r="TMV5" s="530"/>
      <c r="TMW5" s="530"/>
      <c r="TMX5" s="530"/>
      <c r="TMY5" s="530"/>
      <c r="TMZ5" s="530"/>
      <c r="TNA5" s="530"/>
      <c r="TNB5" s="530"/>
      <c r="TNC5" s="530"/>
      <c r="TND5" s="530"/>
      <c r="TNE5" s="530"/>
      <c r="TNF5" s="530"/>
      <c r="TNG5" s="530"/>
      <c r="TNH5" s="530"/>
      <c r="TNI5" s="530"/>
      <c r="TNJ5" s="530"/>
      <c r="TNK5" s="530"/>
      <c r="TNL5" s="530"/>
      <c r="TNM5" s="530"/>
      <c r="TNN5" s="530"/>
      <c r="TNO5" s="530"/>
      <c r="TNP5" s="530"/>
      <c r="TNQ5" s="530"/>
      <c r="TNR5" s="530"/>
      <c r="TNS5" s="530"/>
      <c r="TNT5" s="530"/>
      <c r="TNU5" s="530"/>
      <c r="TNV5" s="530"/>
      <c r="TNW5" s="530"/>
      <c r="TNX5" s="530"/>
      <c r="TNY5" s="530"/>
      <c r="TNZ5" s="530"/>
      <c r="TOA5" s="530"/>
      <c r="TOB5" s="530"/>
      <c r="TOC5" s="530"/>
      <c r="TOD5" s="530"/>
      <c r="TOE5" s="530"/>
      <c r="TOF5" s="530"/>
      <c r="TOG5" s="530"/>
      <c r="TOH5" s="530"/>
      <c r="TOI5" s="530"/>
      <c r="TOJ5" s="530"/>
      <c r="TOK5" s="530"/>
      <c r="TOL5" s="530"/>
      <c r="TOM5" s="530"/>
      <c r="TON5" s="530"/>
      <c r="TOO5" s="530"/>
      <c r="TOP5" s="530"/>
      <c r="TOQ5" s="530"/>
      <c r="TOR5" s="530"/>
      <c r="TOS5" s="530"/>
      <c r="TOT5" s="530"/>
      <c r="TOU5" s="530"/>
      <c r="TOV5" s="530"/>
      <c r="TOW5" s="530"/>
      <c r="TOX5" s="530"/>
      <c r="TOY5" s="530"/>
      <c r="TOZ5" s="530"/>
      <c r="TPA5" s="530"/>
      <c r="TPB5" s="530"/>
      <c r="TPC5" s="530"/>
      <c r="TPD5" s="530"/>
      <c r="TPE5" s="530"/>
      <c r="TPF5" s="530"/>
      <c r="TPG5" s="530"/>
      <c r="TPH5" s="530"/>
      <c r="TPI5" s="530"/>
      <c r="TPJ5" s="530"/>
      <c r="TPK5" s="530"/>
      <c r="TPL5" s="530"/>
      <c r="TPM5" s="530"/>
      <c r="TPN5" s="530"/>
      <c r="TPO5" s="530"/>
      <c r="TPP5" s="530"/>
      <c r="TPQ5" s="530"/>
      <c r="TPR5" s="530"/>
      <c r="TPS5" s="530"/>
      <c r="TPT5" s="530"/>
      <c r="TPU5" s="530"/>
      <c r="TPV5" s="530"/>
      <c r="TPW5" s="530"/>
      <c r="TPX5" s="530"/>
      <c r="TPY5" s="530"/>
      <c r="TPZ5" s="530"/>
      <c r="TQA5" s="530"/>
      <c r="TQB5" s="530"/>
      <c r="TQC5" s="530"/>
      <c r="TQD5" s="530"/>
      <c r="TQE5" s="530"/>
      <c r="TQF5" s="530"/>
      <c r="TQG5" s="530"/>
      <c r="TQH5" s="530"/>
      <c r="TQI5" s="530"/>
      <c r="TQJ5" s="530"/>
      <c r="TQK5" s="530"/>
      <c r="TQL5" s="530"/>
      <c r="TQM5" s="530"/>
      <c r="TQN5" s="530"/>
      <c r="TQO5" s="530"/>
      <c r="TQP5" s="530"/>
      <c r="TQQ5" s="530"/>
      <c r="TQR5" s="530"/>
      <c r="TQS5" s="530"/>
      <c r="TQT5" s="530"/>
      <c r="TQU5" s="530"/>
      <c r="TQV5" s="530"/>
      <c r="TQW5" s="530"/>
      <c r="TQX5" s="530"/>
      <c r="TQY5" s="530"/>
      <c r="TQZ5" s="530"/>
      <c r="TRA5" s="530"/>
      <c r="TRB5" s="530"/>
      <c r="TRC5" s="530"/>
      <c r="TRD5" s="530"/>
      <c r="TRE5" s="530"/>
      <c r="TRF5" s="530"/>
      <c r="TRG5" s="530"/>
      <c r="TRH5" s="530"/>
      <c r="TRI5" s="530"/>
      <c r="TRJ5" s="530"/>
      <c r="TRK5" s="530"/>
      <c r="TRL5" s="530"/>
      <c r="TRM5" s="530"/>
      <c r="TRN5" s="530"/>
      <c r="TRO5" s="530"/>
      <c r="TRP5" s="530"/>
      <c r="TRQ5" s="530"/>
      <c r="TRR5" s="530"/>
      <c r="TRS5" s="530"/>
      <c r="TRT5" s="530"/>
      <c r="TRU5" s="530"/>
      <c r="TRV5" s="530"/>
      <c r="TRW5" s="530"/>
      <c r="TRX5" s="530"/>
      <c r="TRY5" s="530"/>
      <c r="TRZ5" s="530"/>
      <c r="TSA5" s="530"/>
      <c r="TSB5" s="530"/>
      <c r="TSC5" s="530"/>
      <c r="TSD5" s="530"/>
      <c r="TSE5" s="530"/>
      <c r="TSF5" s="530"/>
      <c r="TSG5" s="530"/>
      <c r="TSH5" s="530"/>
      <c r="TSI5" s="530"/>
      <c r="TSJ5" s="530"/>
      <c r="TSK5" s="530"/>
      <c r="TSL5" s="530"/>
      <c r="TSM5" s="530"/>
      <c r="TSN5" s="530"/>
      <c r="TSO5" s="530"/>
      <c r="TSP5" s="530"/>
      <c r="TSQ5" s="530"/>
      <c r="TSR5" s="530"/>
      <c r="TSS5" s="530"/>
      <c r="TST5" s="530"/>
      <c r="TSU5" s="530"/>
      <c r="TSV5" s="530"/>
      <c r="TSW5" s="530"/>
      <c r="TSX5" s="530"/>
      <c r="TSY5" s="530"/>
      <c r="TSZ5" s="530"/>
      <c r="TTA5" s="530"/>
      <c r="TTB5" s="530"/>
      <c r="TTC5" s="530"/>
      <c r="TTD5" s="530"/>
      <c r="TTE5" s="530"/>
      <c r="TTF5" s="530"/>
      <c r="TTG5" s="530"/>
      <c r="TTH5" s="530"/>
      <c r="TTI5" s="530"/>
      <c r="TTJ5" s="530"/>
      <c r="TTK5" s="530"/>
      <c r="TTL5" s="530"/>
      <c r="TTM5" s="530"/>
      <c r="TTN5" s="530"/>
      <c r="TTO5" s="530"/>
      <c r="TTP5" s="530"/>
      <c r="TTQ5" s="530"/>
      <c r="TTR5" s="530"/>
      <c r="TTS5" s="530"/>
      <c r="TTT5" s="530"/>
      <c r="TTU5" s="530"/>
      <c r="TTV5" s="530"/>
      <c r="TTW5" s="530"/>
      <c r="TTX5" s="530"/>
      <c r="TTY5" s="530"/>
      <c r="TTZ5" s="530"/>
      <c r="TUA5" s="530"/>
      <c r="TUB5" s="530"/>
      <c r="TUC5" s="530"/>
      <c r="TUD5" s="530"/>
      <c r="TUE5" s="530"/>
      <c r="TUF5" s="530"/>
      <c r="TUG5" s="530"/>
      <c r="TUH5" s="530"/>
      <c r="TUI5" s="530"/>
      <c r="TUJ5" s="530"/>
      <c r="TUK5" s="530"/>
      <c r="TUL5" s="530"/>
      <c r="TUM5" s="530"/>
      <c r="TUN5" s="530"/>
      <c r="TUO5" s="530"/>
      <c r="TUP5" s="530"/>
      <c r="TUQ5" s="530"/>
      <c r="TUR5" s="530"/>
      <c r="TUS5" s="530"/>
      <c r="TUT5" s="530"/>
      <c r="TUU5" s="530"/>
      <c r="TUV5" s="530"/>
      <c r="TUW5" s="530"/>
      <c r="TUX5" s="530"/>
      <c r="TUY5" s="530"/>
      <c r="TUZ5" s="530"/>
      <c r="TVA5" s="530"/>
      <c r="TVB5" s="530"/>
      <c r="TVC5" s="530"/>
      <c r="TVD5" s="530"/>
      <c r="TVE5" s="530"/>
      <c r="TVF5" s="530"/>
      <c r="TVG5" s="530"/>
      <c r="TVH5" s="530"/>
      <c r="TVI5" s="530"/>
      <c r="TVJ5" s="530"/>
      <c r="TVK5" s="530"/>
      <c r="TVL5" s="530"/>
      <c r="TVM5" s="530"/>
      <c r="TVN5" s="530"/>
      <c r="TVO5" s="530"/>
      <c r="TVP5" s="530"/>
      <c r="TVQ5" s="530"/>
      <c r="TVR5" s="530"/>
      <c r="TVS5" s="530"/>
      <c r="TVT5" s="530"/>
      <c r="TVU5" s="530"/>
      <c r="TVV5" s="530"/>
      <c r="TVW5" s="530"/>
      <c r="TVX5" s="530"/>
      <c r="TVY5" s="530"/>
      <c r="TVZ5" s="530"/>
      <c r="TWA5" s="530"/>
      <c r="TWB5" s="530"/>
      <c r="TWC5" s="530"/>
      <c r="TWD5" s="530"/>
      <c r="TWE5" s="530"/>
      <c r="TWF5" s="530"/>
      <c r="TWG5" s="530"/>
      <c r="TWH5" s="530"/>
      <c r="TWI5" s="530"/>
      <c r="TWJ5" s="530"/>
      <c r="TWK5" s="530"/>
      <c r="TWL5" s="530"/>
      <c r="TWM5" s="530"/>
      <c r="TWN5" s="530"/>
      <c r="TWO5" s="530"/>
      <c r="TWP5" s="530"/>
      <c r="TWQ5" s="530"/>
      <c r="TWR5" s="530"/>
      <c r="TWS5" s="530"/>
      <c r="TWT5" s="530"/>
      <c r="TWU5" s="530"/>
      <c r="TWV5" s="530"/>
      <c r="TWW5" s="530"/>
      <c r="TWX5" s="530"/>
      <c r="TWY5" s="530"/>
      <c r="TWZ5" s="530"/>
      <c r="TXA5" s="530"/>
      <c r="TXB5" s="530"/>
      <c r="TXC5" s="530"/>
      <c r="TXD5" s="530"/>
      <c r="TXE5" s="530"/>
      <c r="TXF5" s="530"/>
      <c r="TXG5" s="530"/>
      <c r="TXH5" s="530"/>
      <c r="TXI5" s="530"/>
      <c r="TXJ5" s="530"/>
      <c r="TXK5" s="530"/>
      <c r="TXL5" s="530"/>
      <c r="TXM5" s="530"/>
      <c r="TXN5" s="530"/>
      <c r="TXO5" s="530"/>
      <c r="TXP5" s="530"/>
      <c r="TXQ5" s="530"/>
      <c r="TXR5" s="530"/>
      <c r="TXS5" s="530"/>
      <c r="TXT5" s="530"/>
      <c r="TXU5" s="530"/>
      <c r="TXV5" s="530"/>
      <c r="TXW5" s="530"/>
      <c r="TXX5" s="530"/>
      <c r="TXY5" s="530"/>
      <c r="TXZ5" s="530"/>
      <c r="TYA5" s="530"/>
      <c r="TYB5" s="530"/>
      <c r="TYC5" s="530"/>
      <c r="TYD5" s="530"/>
      <c r="TYE5" s="530"/>
      <c r="TYF5" s="530"/>
      <c r="TYG5" s="530"/>
      <c r="TYH5" s="530"/>
      <c r="TYI5" s="530"/>
      <c r="TYJ5" s="530"/>
      <c r="TYK5" s="530"/>
      <c r="TYL5" s="530"/>
      <c r="TYM5" s="530"/>
      <c r="TYN5" s="530"/>
      <c r="TYO5" s="530"/>
      <c r="TYP5" s="530"/>
      <c r="TYQ5" s="530"/>
      <c r="TYR5" s="530"/>
      <c r="TYS5" s="530"/>
      <c r="TYT5" s="530"/>
      <c r="TYU5" s="530"/>
      <c r="TYV5" s="530"/>
      <c r="TYW5" s="530"/>
      <c r="TYX5" s="530"/>
      <c r="TYY5" s="530"/>
      <c r="TYZ5" s="530"/>
      <c r="TZA5" s="530"/>
      <c r="TZB5" s="530"/>
      <c r="TZC5" s="530"/>
      <c r="TZD5" s="530"/>
      <c r="TZE5" s="530"/>
      <c r="TZF5" s="530"/>
      <c r="TZG5" s="530"/>
      <c r="TZH5" s="530"/>
      <c r="TZI5" s="530"/>
      <c r="TZJ5" s="530"/>
      <c r="TZK5" s="530"/>
      <c r="TZL5" s="530"/>
      <c r="TZM5" s="530"/>
      <c r="TZN5" s="530"/>
      <c r="TZO5" s="530"/>
      <c r="TZP5" s="530"/>
      <c r="TZQ5" s="530"/>
      <c r="TZR5" s="530"/>
      <c r="TZS5" s="530"/>
      <c r="TZT5" s="530"/>
      <c r="TZU5" s="530"/>
      <c r="TZV5" s="530"/>
      <c r="TZW5" s="530"/>
      <c r="TZX5" s="530"/>
      <c r="TZY5" s="530"/>
      <c r="TZZ5" s="530"/>
      <c r="UAA5" s="530"/>
      <c r="UAB5" s="530"/>
      <c r="UAC5" s="530"/>
      <c r="UAD5" s="530"/>
      <c r="UAE5" s="530"/>
      <c r="UAF5" s="530"/>
      <c r="UAG5" s="530"/>
      <c r="UAH5" s="530"/>
      <c r="UAI5" s="530"/>
      <c r="UAJ5" s="530"/>
      <c r="UAK5" s="530"/>
      <c r="UAL5" s="530"/>
      <c r="UAM5" s="530"/>
      <c r="UAN5" s="530"/>
      <c r="UAO5" s="530"/>
      <c r="UAP5" s="530"/>
      <c r="UAQ5" s="530"/>
      <c r="UAR5" s="530"/>
      <c r="UAS5" s="530"/>
      <c r="UAT5" s="530"/>
      <c r="UAU5" s="530"/>
      <c r="UAV5" s="530"/>
      <c r="UAW5" s="530"/>
      <c r="UAX5" s="530"/>
      <c r="UAY5" s="530"/>
      <c r="UAZ5" s="530"/>
      <c r="UBA5" s="530"/>
      <c r="UBB5" s="530"/>
      <c r="UBC5" s="530"/>
      <c r="UBD5" s="530"/>
      <c r="UBE5" s="530"/>
      <c r="UBF5" s="530"/>
      <c r="UBG5" s="530"/>
      <c r="UBH5" s="530"/>
      <c r="UBI5" s="530"/>
      <c r="UBJ5" s="530"/>
      <c r="UBK5" s="530"/>
      <c r="UBL5" s="530"/>
      <c r="UBM5" s="530"/>
      <c r="UBN5" s="530"/>
      <c r="UBO5" s="530"/>
      <c r="UBP5" s="530"/>
      <c r="UBQ5" s="530"/>
      <c r="UBR5" s="530"/>
      <c r="UBS5" s="530"/>
      <c r="UBT5" s="530"/>
      <c r="UBU5" s="530"/>
      <c r="UBV5" s="530"/>
      <c r="UBW5" s="530"/>
      <c r="UBX5" s="530"/>
      <c r="UBY5" s="530"/>
      <c r="UBZ5" s="530"/>
      <c r="UCA5" s="530"/>
      <c r="UCB5" s="530"/>
      <c r="UCC5" s="530"/>
      <c r="UCD5" s="530"/>
      <c r="UCE5" s="530"/>
      <c r="UCF5" s="530"/>
      <c r="UCG5" s="530"/>
      <c r="UCH5" s="530"/>
      <c r="UCI5" s="530"/>
      <c r="UCJ5" s="530"/>
      <c r="UCK5" s="530"/>
      <c r="UCL5" s="530"/>
      <c r="UCM5" s="530"/>
      <c r="UCN5" s="530"/>
      <c r="UCO5" s="530"/>
      <c r="UCP5" s="530"/>
      <c r="UCQ5" s="530"/>
      <c r="UCR5" s="530"/>
      <c r="UCS5" s="530"/>
      <c r="UCT5" s="530"/>
      <c r="UCU5" s="530"/>
      <c r="UCV5" s="530"/>
      <c r="UCW5" s="530"/>
      <c r="UCX5" s="530"/>
      <c r="UCY5" s="530"/>
      <c r="UCZ5" s="530"/>
      <c r="UDA5" s="530"/>
      <c r="UDB5" s="530"/>
      <c r="UDC5" s="530"/>
      <c r="UDD5" s="530"/>
      <c r="UDE5" s="530"/>
      <c r="UDF5" s="530"/>
      <c r="UDG5" s="530"/>
      <c r="UDH5" s="530"/>
      <c r="UDI5" s="530"/>
      <c r="UDJ5" s="530"/>
      <c r="UDK5" s="530"/>
      <c r="UDL5" s="530"/>
      <c r="UDM5" s="530"/>
      <c r="UDN5" s="530"/>
      <c r="UDO5" s="530"/>
      <c r="UDP5" s="530"/>
      <c r="UDQ5" s="530"/>
      <c r="UDR5" s="530"/>
      <c r="UDS5" s="530"/>
      <c r="UDT5" s="530"/>
      <c r="UDU5" s="530"/>
      <c r="UDV5" s="530"/>
      <c r="UDW5" s="530"/>
      <c r="UDX5" s="530"/>
      <c r="UDY5" s="530"/>
      <c r="UDZ5" s="530"/>
      <c r="UEA5" s="530"/>
      <c r="UEB5" s="530"/>
      <c r="UEC5" s="530"/>
      <c r="UED5" s="530"/>
      <c r="UEE5" s="530"/>
      <c r="UEF5" s="530"/>
      <c r="UEG5" s="530"/>
      <c r="UEH5" s="530"/>
      <c r="UEI5" s="530"/>
      <c r="UEJ5" s="530"/>
      <c r="UEK5" s="530"/>
      <c r="UEL5" s="530"/>
      <c r="UEM5" s="530"/>
      <c r="UEN5" s="530"/>
      <c r="UEO5" s="530"/>
      <c r="UEP5" s="530"/>
      <c r="UEQ5" s="530"/>
      <c r="UER5" s="530"/>
      <c r="UES5" s="530"/>
      <c r="UET5" s="530"/>
      <c r="UEU5" s="530"/>
      <c r="UEV5" s="530"/>
      <c r="UEW5" s="530"/>
      <c r="UEX5" s="530"/>
      <c r="UEY5" s="530"/>
      <c r="UEZ5" s="530"/>
      <c r="UFA5" s="530"/>
      <c r="UFB5" s="530"/>
      <c r="UFC5" s="530"/>
      <c r="UFD5" s="530"/>
      <c r="UFE5" s="530"/>
      <c r="UFF5" s="530"/>
      <c r="UFG5" s="530"/>
      <c r="UFH5" s="530"/>
      <c r="UFI5" s="530"/>
      <c r="UFJ5" s="530"/>
      <c r="UFK5" s="530"/>
      <c r="UFL5" s="530"/>
      <c r="UFM5" s="530"/>
      <c r="UFN5" s="530"/>
      <c r="UFO5" s="530"/>
      <c r="UFP5" s="530"/>
      <c r="UFQ5" s="530"/>
      <c r="UFR5" s="530"/>
      <c r="UFS5" s="530"/>
      <c r="UFT5" s="530"/>
      <c r="UFU5" s="530"/>
      <c r="UFV5" s="530"/>
      <c r="UFW5" s="530"/>
      <c r="UFX5" s="530"/>
      <c r="UFY5" s="530"/>
      <c r="UFZ5" s="530"/>
      <c r="UGA5" s="530"/>
      <c r="UGB5" s="530"/>
      <c r="UGC5" s="530"/>
      <c r="UGD5" s="530"/>
      <c r="UGE5" s="530"/>
      <c r="UGF5" s="530"/>
      <c r="UGG5" s="530"/>
      <c r="UGH5" s="530"/>
      <c r="UGI5" s="530"/>
      <c r="UGJ5" s="530"/>
      <c r="UGK5" s="530"/>
      <c r="UGL5" s="530"/>
      <c r="UGM5" s="530"/>
      <c r="UGN5" s="530"/>
      <c r="UGO5" s="530"/>
      <c r="UGP5" s="530"/>
      <c r="UGQ5" s="530"/>
      <c r="UGR5" s="530"/>
      <c r="UGS5" s="530"/>
      <c r="UGT5" s="530"/>
      <c r="UGU5" s="530"/>
      <c r="UGV5" s="530"/>
      <c r="UGW5" s="530"/>
      <c r="UGX5" s="530"/>
      <c r="UGY5" s="530"/>
      <c r="UGZ5" s="530"/>
      <c r="UHA5" s="530"/>
      <c r="UHB5" s="530"/>
      <c r="UHC5" s="530"/>
      <c r="UHD5" s="530"/>
      <c r="UHE5" s="530"/>
      <c r="UHF5" s="530"/>
      <c r="UHG5" s="530"/>
      <c r="UHH5" s="530"/>
      <c r="UHI5" s="530"/>
      <c r="UHJ5" s="530"/>
      <c r="UHK5" s="530"/>
      <c r="UHL5" s="530"/>
      <c r="UHM5" s="530"/>
      <c r="UHN5" s="530"/>
      <c r="UHO5" s="530"/>
      <c r="UHP5" s="530"/>
      <c r="UHQ5" s="530"/>
      <c r="UHR5" s="530"/>
      <c r="UHS5" s="530"/>
      <c r="UHT5" s="530"/>
      <c r="UHU5" s="530"/>
      <c r="UHV5" s="530"/>
      <c r="UHW5" s="530"/>
      <c r="UHX5" s="530"/>
      <c r="UHY5" s="530"/>
      <c r="UHZ5" s="530"/>
      <c r="UIA5" s="530"/>
      <c r="UIB5" s="530"/>
      <c r="UIC5" s="530"/>
      <c r="UID5" s="530"/>
      <c r="UIE5" s="530"/>
      <c r="UIF5" s="530"/>
      <c r="UIG5" s="530"/>
      <c r="UIH5" s="530"/>
      <c r="UII5" s="530"/>
      <c r="UIJ5" s="530"/>
      <c r="UIK5" s="530"/>
      <c r="UIL5" s="530"/>
      <c r="UIM5" s="530"/>
      <c r="UIN5" s="530"/>
      <c r="UIO5" s="530"/>
      <c r="UIP5" s="530"/>
      <c r="UIQ5" s="530"/>
      <c r="UIR5" s="530"/>
      <c r="UIS5" s="530"/>
      <c r="UIT5" s="530"/>
      <c r="UIU5" s="530"/>
      <c r="UIV5" s="530"/>
      <c r="UIW5" s="530"/>
      <c r="UIX5" s="530"/>
      <c r="UIY5" s="530"/>
      <c r="UIZ5" s="530"/>
      <c r="UJA5" s="530"/>
      <c r="UJB5" s="530"/>
      <c r="UJC5" s="530"/>
      <c r="UJD5" s="530"/>
      <c r="UJE5" s="530"/>
      <c r="UJF5" s="530"/>
      <c r="UJG5" s="530"/>
      <c r="UJH5" s="530"/>
      <c r="UJI5" s="530"/>
      <c r="UJJ5" s="530"/>
      <c r="UJK5" s="530"/>
      <c r="UJL5" s="530"/>
      <c r="UJM5" s="530"/>
      <c r="UJN5" s="530"/>
      <c r="UJO5" s="530"/>
      <c r="UJP5" s="530"/>
      <c r="UJQ5" s="530"/>
      <c r="UJR5" s="530"/>
      <c r="UJS5" s="530"/>
      <c r="UJT5" s="530"/>
      <c r="UJU5" s="530"/>
      <c r="UJV5" s="530"/>
      <c r="UJW5" s="530"/>
      <c r="UJX5" s="530"/>
      <c r="UJY5" s="530"/>
      <c r="UJZ5" s="530"/>
      <c r="UKA5" s="530"/>
      <c r="UKB5" s="530"/>
      <c r="UKC5" s="530"/>
      <c r="UKD5" s="530"/>
      <c r="UKE5" s="530"/>
      <c r="UKF5" s="530"/>
      <c r="UKG5" s="530"/>
      <c r="UKH5" s="530"/>
      <c r="UKI5" s="530"/>
      <c r="UKJ5" s="530"/>
      <c r="UKK5" s="530"/>
      <c r="UKL5" s="530"/>
      <c r="UKM5" s="530"/>
      <c r="UKN5" s="530"/>
      <c r="UKO5" s="530"/>
      <c r="UKP5" s="530"/>
      <c r="UKQ5" s="530"/>
      <c r="UKR5" s="530"/>
      <c r="UKS5" s="530"/>
      <c r="UKT5" s="530"/>
      <c r="UKU5" s="530"/>
      <c r="UKV5" s="530"/>
      <c r="UKW5" s="530"/>
      <c r="UKX5" s="530"/>
      <c r="UKY5" s="530"/>
      <c r="UKZ5" s="530"/>
      <c r="ULA5" s="530"/>
      <c r="ULB5" s="530"/>
      <c r="ULC5" s="530"/>
      <c r="ULD5" s="530"/>
      <c r="ULE5" s="530"/>
      <c r="ULF5" s="530"/>
      <c r="ULG5" s="530"/>
      <c r="ULH5" s="530"/>
      <c r="ULI5" s="530"/>
      <c r="ULJ5" s="530"/>
      <c r="ULK5" s="530"/>
      <c r="ULL5" s="530"/>
      <c r="ULM5" s="530"/>
      <c r="ULN5" s="530"/>
      <c r="ULO5" s="530"/>
      <c r="ULP5" s="530"/>
      <c r="ULQ5" s="530"/>
      <c r="ULR5" s="530"/>
      <c r="ULS5" s="530"/>
      <c r="ULT5" s="530"/>
      <c r="ULU5" s="530"/>
      <c r="ULV5" s="530"/>
      <c r="ULW5" s="530"/>
      <c r="ULX5" s="530"/>
      <c r="ULY5" s="530"/>
      <c r="ULZ5" s="530"/>
      <c r="UMA5" s="530"/>
      <c r="UMB5" s="530"/>
      <c r="UMC5" s="530"/>
      <c r="UMD5" s="530"/>
      <c r="UME5" s="530"/>
      <c r="UMF5" s="530"/>
      <c r="UMG5" s="530"/>
      <c r="UMH5" s="530"/>
      <c r="UMI5" s="530"/>
      <c r="UMJ5" s="530"/>
      <c r="UMK5" s="530"/>
      <c r="UML5" s="530"/>
      <c r="UMM5" s="530"/>
      <c r="UMN5" s="530"/>
      <c r="UMO5" s="530"/>
      <c r="UMP5" s="530"/>
      <c r="UMQ5" s="530"/>
      <c r="UMR5" s="530"/>
      <c r="UMS5" s="530"/>
      <c r="UMT5" s="530"/>
      <c r="UMU5" s="530"/>
      <c r="UMV5" s="530"/>
      <c r="UMW5" s="530"/>
      <c r="UMX5" s="530"/>
      <c r="UMY5" s="530"/>
      <c r="UMZ5" s="530"/>
      <c r="UNA5" s="530"/>
      <c r="UNB5" s="530"/>
      <c r="UNC5" s="530"/>
      <c r="UND5" s="530"/>
      <c r="UNE5" s="530"/>
      <c r="UNF5" s="530"/>
      <c r="UNG5" s="530"/>
      <c r="UNH5" s="530"/>
      <c r="UNI5" s="530"/>
      <c r="UNJ5" s="530"/>
      <c r="UNK5" s="530"/>
      <c r="UNL5" s="530"/>
      <c r="UNM5" s="530"/>
      <c r="UNN5" s="530"/>
      <c r="UNO5" s="530"/>
      <c r="UNP5" s="530"/>
      <c r="UNQ5" s="530"/>
      <c r="UNR5" s="530"/>
      <c r="UNS5" s="530"/>
      <c r="UNT5" s="530"/>
      <c r="UNU5" s="530"/>
      <c r="UNV5" s="530"/>
      <c r="UNW5" s="530"/>
      <c r="UNX5" s="530"/>
      <c r="UNY5" s="530"/>
      <c r="UNZ5" s="530"/>
      <c r="UOA5" s="530"/>
      <c r="UOB5" s="530"/>
      <c r="UOC5" s="530"/>
      <c r="UOD5" s="530"/>
      <c r="UOE5" s="530"/>
      <c r="UOF5" s="530"/>
      <c r="UOG5" s="530"/>
      <c r="UOH5" s="530"/>
      <c r="UOI5" s="530"/>
      <c r="UOJ5" s="530"/>
      <c r="UOK5" s="530"/>
      <c r="UOL5" s="530"/>
      <c r="UOM5" s="530"/>
      <c r="UON5" s="530"/>
      <c r="UOO5" s="530"/>
      <c r="UOP5" s="530"/>
      <c r="UOQ5" s="530"/>
      <c r="UOR5" s="530"/>
      <c r="UOS5" s="530"/>
      <c r="UOT5" s="530"/>
      <c r="UOU5" s="530"/>
      <c r="UOV5" s="530"/>
      <c r="UOW5" s="530"/>
      <c r="UOX5" s="530"/>
      <c r="UOY5" s="530"/>
      <c r="UOZ5" s="530"/>
      <c r="UPA5" s="530"/>
      <c r="UPB5" s="530"/>
      <c r="UPC5" s="530"/>
      <c r="UPD5" s="530"/>
      <c r="UPE5" s="530"/>
      <c r="UPF5" s="530"/>
      <c r="UPG5" s="530"/>
      <c r="UPH5" s="530"/>
      <c r="UPI5" s="530"/>
      <c r="UPJ5" s="530"/>
      <c r="UPK5" s="530"/>
      <c r="UPL5" s="530"/>
      <c r="UPM5" s="530"/>
      <c r="UPN5" s="530"/>
      <c r="UPO5" s="530"/>
      <c r="UPP5" s="530"/>
      <c r="UPQ5" s="530"/>
      <c r="UPR5" s="530"/>
      <c r="UPS5" s="530"/>
      <c r="UPT5" s="530"/>
      <c r="UPU5" s="530"/>
      <c r="UPV5" s="530"/>
      <c r="UPW5" s="530"/>
      <c r="UPX5" s="530"/>
      <c r="UPY5" s="530"/>
      <c r="UPZ5" s="530"/>
      <c r="UQA5" s="530"/>
      <c r="UQB5" s="530"/>
      <c r="UQC5" s="530"/>
      <c r="UQD5" s="530"/>
      <c r="UQE5" s="530"/>
      <c r="UQF5" s="530"/>
      <c r="UQG5" s="530"/>
      <c r="UQH5" s="530"/>
      <c r="UQI5" s="530"/>
      <c r="UQJ5" s="530"/>
      <c r="UQK5" s="530"/>
      <c r="UQL5" s="530"/>
      <c r="UQM5" s="530"/>
      <c r="UQN5" s="530"/>
      <c r="UQO5" s="530"/>
      <c r="UQP5" s="530"/>
      <c r="UQQ5" s="530"/>
      <c r="UQR5" s="530"/>
      <c r="UQS5" s="530"/>
      <c r="UQT5" s="530"/>
      <c r="UQU5" s="530"/>
      <c r="UQV5" s="530"/>
      <c r="UQW5" s="530"/>
      <c r="UQX5" s="530"/>
      <c r="UQY5" s="530"/>
      <c r="UQZ5" s="530"/>
      <c r="URA5" s="530"/>
      <c r="URB5" s="530"/>
      <c r="URC5" s="530"/>
      <c r="URD5" s="530"/>
      <c r="URE5" s="530"/>
      <c r="URF5" s="530"/>
      <c r="URG5" s="530"/>
      <c r="URH5" s="530"/>
      <c r="URI5" s="530"/>
      <c r="URJ5" s="530"/>
      <c r="URK5" s="530"/>
      <c r="URL5" s="530"/>
      <c r="URM5" s="530"/>
      <c r="URN5" s="530"/>
      <c r="URO5" s="530"/>
      <c r="URP5" s="530"/>
      <c r="URQ5" s="530"/>
      <c r="URR5" s="530"/>
      <c r="URS5" s="530"/>
      <c r="URT5" s="530"/>
      <c r="URU5" s="530"/>
      <c r="URV5" s="530"/>
      <c r="URW5" s="530"/>
      <c r="URX5" s="530"/>
      <c r="URY5" s="530"/>
      <c r="URZ5" s="530"/>
      <c r="USA5" s="530"/>
      <c r="USB5" s="530"/>
      <c r="USC5" s="530"/>
      <c r="USD5" s="530"/>
      <c r="USE5" s="530"/>
      <c r="USF5" s="530"/>
      <c r="USG5" s="530"/>
      <c r="USH5" s="530"/>
      <c r="USI5" s="530"/>
      <c r="USJ5" s="530"/>
      <c r="USK5" s="530"/>
      <c r="USL5" s="530"/>
      <c r="USM5" s="530"/>
      <c r="USN5" s="530"/>
      <c r="USO5" s="530"/>
      <c r="USP5" s="530"/>
      <c r="USQ5" s="530"/>
      <c r="USR5" s="530"/>
      <c r="USS5" s="530"/>
      <c r="UST5" s="530"/>
      <c r="USU5" s="530"/>
      <c r="USV5" s="530"/>
      <c r="USW5" s="530"/>
      <c r="USX5" s="530"/>
      <c r="USY5" s="530"/>
      <c r="USZ5" s="530"/>
      <c r="UTA5" s="530"/>
      <c r="UTB5" s="530"/>
      <c r="UTC5" s="530"/>
      <c r="UTD5" s="530"/>
      <c r="UTE5" s="530"/>
      <c r="UTF5" s="530"/>
      <c r="UTG5" s="530"/>
      <c r="UTH5" s="530"/>
      <c r="UTI5" s="530"/>
      <c r="UTJ5" s="530"/>
      <c r="UTK5" s="530"/>
      <c r="UTL5" s="530"/>
      <c r="UTM5" s="530"/>
      <c r="UTN5" s="530"/>
      <c r="UTO5" s="530"/>
      <c r="UTP5" s="530"/>
      <c r="UTQ5" s="530"/>
      <c r="UTR5" s="530"/>
      <c r="UTS5" s="530"/>
      <c r="UTT5" s="530"/>
      <c r="UTU5" s="530"/>
      <c r="UTV5" s="530"/>
      <c r="UTW5" s="530"/>
      <c r="UTX5" s="530"/>
      <c r="UTY5" s="530"/>
      <c r="UTZ5" s="530"/>
      <c r="UUA5" s="530"/>
      <c r="UUB5" s="530"/>
      <c r="UUC5" s="530"/>
      <c r="UUD5" s="530"/>
      <c r="UUE5" s="530"/>
      <c r="UUF5" s="530"/>
      <c r="UUG5" s="530"/>
      <c r="UUH5" s="530"/>
      <c r="UUI5" s="530"/>
      <c r="UUJ5" s="530"/>
      <c r="UUK5" s="530"/>
      <c r="UUL5" s="530"/>
      <c r="UUM5" s="530"/>
      <c r="UUN5" s="530"/>
      <c r="UUO5" s="530"/>
      <c r="UUP5" s="530"/>
      <c r="UUQ5" s="530"/>
      <c r="UUR5" s="530"/>
      <c r="UUS5" s="530"/>
      <c r="UUT5" s="530"/>
      <c r="UUU5" s="530"/>
      <c r="UUV5" s="530"/>
      <c r="UUW5" s="530"/>
      <c r="UUX5" s="530"/>
      <c r="UUY5" s="530"/>
      <c r="UUZ5" s="530"/>
      <c r="UVA5" s="530"/>
      <c r="UVB5" s="530"/>
      <c r="UVC5" s="530"/>
      <c r="UVD5" s="530"/>
      <c r="UVE5" s="530"/>
      <c r="UVF5" s="530"/>
      <c r="UVG5" s="530"/>
      <c r="UVH5" s="530"/>
      <c r="UVI5" s="530"/>
      <c r="UVJ5" s="530"/>
      <c r="UVK5" s="530"/>
      <c r="UVL5" s="530"/>
      <c r="UVM5" s="530"/>
      <c r="UVN5" s="530"/>
      <c r="UVO5" s="530"/>
      <c r="UVP5" s="530"/>
      <c r="UVQ5" s="530"/>
      <c r="UVR5" s="530"/>
      <c r="UVS5" s="530"/>
      <c r="UVT5" s="530"/>
      <c r="UVU5" s="530"/>
      <c r="UVV5" s="530"/>
      <c r="UVW5" s="530"/>
      <c r="UVX5" s="530"/>
      <c r="UVY5" s="530"/>
      <c r="UVZ5" s="530"/>
      <c r="UWA5" s="530"/>
      <c r="UWB5" s="530"/>
      <c r="UWC5" s="530"/>
      <c r="UWD5" s="530"/>
      <c r="UWE5" s="530"/>
      <c r="UWF5" s="530"/>
      <c r="UWG5" s="530"/>
      <c r="UWH5" s="530"/>
      <c r="UWI5" s="530"/>
      <c r="UWJ5" s="530"/>
      <c r="UWK5" s="530"/>
      <c r="UWL5" s="530"/>
      <c r="UWM5" s="530"/>
      <c r="UWN5" s="530"/>
      <c r="UWO5" s="530"/>
      <c r="UWP5" s="530"/>
      <c r="UWQ5" s="530"/>
      <c r="UWR5" s="530"/>
      <c r="UWS5" s="530"/>
      <c r="UWT5" s="530"/>
      <c r="UWU5" s="530"/>
      <c r="UWV5" s="530"/>
      <c r="UWW5" s="530"/>
      <c r="UWX5" s="530"/>
      <c r="UWY5" s="530"/>
      <c r="UWZ5" s="530"/>
      <c r="UXA5" s="530"/>
      <c r="UXB5" s="530"/>
      <c r="UXC5" s="530"/>
      <c r="UXD5" s="530"/>
      <c r="UXE5" s="530"/>
      <c r="UXF5" s="530"/>
      <c r="UXG5" s="530"/>
      <c r="UXH5" s="530"/>
      <c r="UXI5" s="530"/>
      <c r="UXJ5" s="530"/>
      <c r="UXK5" s="530"/>
      <c r="UXL5" s="530"/>
      <c r="UXM5" s="530"/>
      <c r="UXN5" s="530"/>
      <c r="UXO5" s="530"/>
      <c r="UXP5" s="530"/>
      <c r="UXQ5" s="530"/>
      <c r="UXR5" s="530"/>
      <c r="UXS5" s="530"/>
      <c r="UXT5" s="530"/>
      <c r="UXU5" s="530"/>
      <c r="UXV5" s="530"/>
      <c r="UXW5" s="530"/>
      <c r="UXX5" s="530"/>
      <c r="UXY5" s="530"/>
      <c r="UXZ5" s="530"/>
      <c r="UYA5" s="530"/>
      <c r="UYB5" s="530"/>
      <c r="UYC5" s="530"/>
      <c r="UYD5" s="530"/>
      <c r="UYE5" s="530"/>
      <c r="UYF5" s="530"/>
      <c r="UYG5" s="530"/>
      <c r="UYH5" s="530"/>
      <c r="UYI5" s="530"/>
      <c r="UYJ5" s="530"/>
      <c r="UYK5" s="530"/>
      <c r="UYL5" s="530"/>
      <c r="UYM5" s="530"/>
      <c r="UYN5" s="530"/>
      <c r="UYO5" s="530"/>
      <c r="UYP5" s="530"/>
      <c r="UYQ5" s="530"/>
      <c r="UYR5" s="530"/>
      <c r="UYS5" s="530"/>
      <c r="UYT5" s="530"/>
      <c r="UYU5" s="530"/>
      <c r="UYV5" s="530"/>
      <c r="UYW5" s="530"/>
      <c r="UYX5" s="530"/>
      <c r="UYY5" s="530"/>
      <c r="UYZ5" s="530"/>
      <c r="UZA5" s="530"/>
      <c r="UZB5" s="530"/>
      <c r="UZC5" s="530"/>
      <c r="UZD5" s="530"/>
      <c r="UZE5" s="530"/>
      <c r="UZF5" s="530"/>
      <c r="UZG5" s="530"/>
      <c r="UZH5" s="530"/>
      <c r="UZI5" s="530"/>
      <c r="UZJ5" s="530"/>
      <c r="UZK5" s="530"/>
      <c r="UZL5" s="530"/>
      <c r="UZM5" s="530"/>
      <c r="UZN5" s="530"/>
      <c r="UZO5" s="530"/>
      <c r="UZP5" s="530"/>
      <c r="UZQ5" s="530"/>
      <c r="UZR5" s="530"/>
      <c r="UZS5" s="530"/>
      <c r="UZT5" s="530"/>
      <c r="UZU5" s="530"/>
      <c r="UZV5" s="530"/>
      <c r="UZW5" s="530"/>
      <c r="UZX5" s="530"/>
      <c r="UZY5" s="530"/>
      <c r="UZZ5" s="530"/>
      <c r="VAA5" s="530"/>
      <c r="VAB5" s="530"/>
      <c r="VAC5" s="530"/>
      <c r="VAD5" s="530"/>
      <c r="VAE5" s="530"/>
      <c r="VAF5" s="530"/>
      <c r="VAG5" s="530"/>
      <c r="VAH5" s="530"/>
      <c r="VAI5" s="530"/>
      <c r="VAJ5" s="530"/>
      <c r="VAK5" s="530"/>
      <c r="VAL5" s="530"/>
      <c r="VAM5" s="530"/>
      <c r="VAN5" s="530"/>
      <c r="VAO5" s="530"/>
      <c r="VAP5" s="530"/>
      <c r="VAQ5" s="530"/>
      <c r="VAR5" s="530"/>
      <c r="VAS5" s="530"/>
      <c r="VAT5" s="530"/>
      <c r="VAU5" s="530"/>
      <c r="VAV5" s="530"/>
      <c r="VAW5" s="530"/>
      <c r="VAX5" s="530"/>
      <c r="VAY5" s="530"/>
      <c r="VAZ5" s="530"/>
      <c r="VBA5" s="530"/>
      <c r="VBB5" s="530"/>
      <c r="VBC5" s="530"/>
      <c r="VBD5" s="530"/>
      <c r="VBE5" s="530"/>
      <c r="VBF5" s="530"/>
      <c r="VBG5" s="530"/>
      <c r="VBH5" s="530"/>
      <c r="VBI5" s="530"/>
      <c r="VBJ5" s="530"/>
      <c r="VBK5" s="530"/>
      <c r="VBL5" s="530"/>
      <c r="VBM5" s="530"/>
      <c r="VBN5" s="530"/>
      <c r="VBO5" s="530"/>
      <c r="VBP5" s="530"/>
      <c r="VBQ5" s="530"/>
      <c r="VBR5" s="530"/>
      <c r="VBS5" s="530"/>
      <c r="VBT5" s="530"/>
      <c r="VBU5" s="530"/>
      <c r="VBV5" s="530"/>
      <c r="VBW5" s="530"/>
      <c r="VBX5" s="530"/>
      <c r="VBY5" s="530"/>
      <c r="VBZ5" s="530"/>
      <c r="VCA5" s="530"/>
      <c r="VCB5" s="530"/>
      <c r="VCC5" s="530"/>
      <c r="VCD5" s="530"/>
      <c r="VCE5" s="530"/>
      <c r="VCF5" s="530"/>
      <c r="VCG5" s="530"/>
      <c r="VCH5" s="530"/>
      <c r="VCI5" s="530"/>
      <c r="VCJ5" s="530"/>
      <c r="VCK5" s="530"/>
      <c r="VCL5" s="530"/>
      <c r="VCM5" s="530"/>
      <c r="VCN5" s="530"/>
      <c r="VCO5" s="530"/>
      <c r="VCP5" s="530"/>
      <c r="VCQ5" s="530"/>
      <c r="VCR5" s="530"/>
      <c r="VCS5" s="530"/>
      <c r="VCT5" s="530"/>
      <c r="VCU5" s="530"/>
      <c r="VCV5" s="530"/>
      <c r="VCW5" s="530"/>
      <c r="VCX5" s="530"/>
      <c r="VCY5" s="530"/>
      <c r="VCZ5" s="530"/>
      <c r="VDA5" s="530"/>
      <c r="VDB5" s="530"/>
      <c r="VDC5" s="530"/>
      <c r="VDD5" s="530"/>
      <c r="VDE5" s="530"/>
      <c r="VDF5" s="530"/>
      <c r="VDG5" s="530"/>
      <c r="VDH5" s="530"/>
      <c r="VDI5" s="530"/>
      <c r="VDJ5" s="530"/>
      <c r="VDK5" s="530"/>
      <c r="VDL5" s="530"/>
      <c r="VDM5" s="530"/>
      <c r="VDN5" s="530"/>
      <c r="VDO5" s="530"/>
      <c r="VDP5" s="530"/>
      <c r="VDQ5" s="530"/>
      <c r="VDR5" s="530"/>
      <c r="VDS5" s="530"/>
      <c r="VDT5" s="530"/>
      <c r="VDU5" s="530"/>
      <c r="VDV5" s="530"/>
      <c r="VDW5" s="530"/>
      <c r="VDX5" s="530"/>
      <c r="VDY5" s="530"/>
      <c r="VDZ5" s="530"/>
      <c r="VEA5" s="530"/>
      <c r="VEB5" s="530"/>
      <c r="VEC5" s="530"/>
      <c r="VED5" s="530"/>
      <c r="VEE5" s="530"/>
      <c r="VEF5" s="530"/>
      <c r="VEG5" s="530"/>
      <c r="VEH5" s="530"/>
      <c r="VEI5" s="530"/>
      <c r="VEJ5" s="530"/>
      <c r="VEK5" s="530"/>
      <c r="VEL5" s="530"/>
      <c r="VEM5" s="530"/>
      <c r="VEN5" s="530"/>
      <c r="VEO5" s="530"/>
      <c r="VEP5" s="530"/>
      <c r="VEQ5" s="530"/>
      <c r="VER5" s="530"/>
      <c r="VES5" s="530"/>
      <c r="VET5" s="530"/>
      <c r="VEU5" s="530"/>
      <c r="VEV5" s="530"/>
      <c r="VEW5" s="530"/>
      <c r="VEX5" s="530"/>
      <c r="VEY5" s="530"/>
      <c r="VEZ5" s="530"/>
      <c r="VFA5" s="530"/>
      <c r="VFB5" s="530"/>
      <c r="VFC5" s="530"/>
      <c r="VFD5" s="530"/>
      <c r="VFE5" s="530"/>
      <c r="VFF5" s="530"/>
      <c r="VFG5" s="530"/>
      <c r="VFH5" s="530"/>
      <c r="VFI5" s="530"/>
      <c r="VFJ5" s="530"/>
      <c r="VFK5" s="530"/>
      <c r="VFL5" s="530"/>
      <c r="VFM5" s="530"/>
      <c r="VFN5" s="530"/>
      <c r="VFO5" s="530"/>
      <c r="VFP5" s="530"/>
      <c r="VFQ5" s="530"/>
      <c r="VFR5" s="530"/>
      <c r="VFS5" s="530"/>
      <c r="VFT5" s="530"/>
      <c r="VFU5" s="530"/>
      <c r="VFV5" s="530"/>
      <c r="VFW5" s="530"/>
      <c r="VFX5" s="530"/>
      <c r="VFY5" s="530"/>
      <c r="VFZ5" s="530"/>
      <c r="VGA5" s="530"/>
      <c r="VGB5" s="530"/>
      <c r="VGC5" s="530"/>
      <c r="VGD5" s="530"/>
      <c r="VGE5" s="530"/>
      <c r="VGF5" s="530"/>
      <c r="VGG5" s="530"/>
      <c r="VGH5" s="530"/>
      <c r="VGI5" s="530"/>
      <c r="VGJ5" s="530"/>
      <c r="VGK5" s="530"/>
      <c r="VGL5" s="530"/>
      <c r="VGM5" s="530"/>
      <c r="VGN5" s="530"/>
      <c r="VGO5" s="530"/>
      <c r="VGP5" s="530"/>
      <c r="VGQ5" s="530"/>
      <c r="VGR5" s="530"/>
      <c r="VGS5" s="530"/>
      <c r="VGT5" s="530"/>
      <c r="VGU5" s="530"/>
      <c r="VGV5" s="530"/>
      <c r="VGW5" s="530"/>
      <c r="VGX5" s="530"/>
      <c r="VGY5" s="530"/>
      <c r="VGZ5" s="530"/>
      <c r="VHA5" s="530"/>
      <c r="VHB5" s="530"/>
      <c r="VHC5" s="530"/>
      <c r="VHD5" s="530"/>
      <c r="VHE5" s="530"/>
      <c r="VHF5" s="530"/>
      <c r="VHG5" s="530"/>
      <c r="VHH5" s="530"/>
      <c r="VHI5" s="530"/>
      <c r="VHJ5" s="530"/>
      <c r="VHK5" s="530"/>
      <c r="VHL5" s="530"/>
      <c r="VHM5" s="530"/>
      <c r="VHN5" s="530"/>
      <c r="VHO5" s="530"/>
      <c r="VHP5" s="530"/>
      <c r="VHQ5" s="530"/>
      <c r="VHR5" s="530"/>
      <c r="VHS5" s="530"/>
      <c r="VHT5" s="530"/>
      <c r="VHU5" s="530"/>
      <c r="VHV5" s="530"/>
      <c r="VHW5" s="530"/>
      <c r="VHX5" s="530"/>
      <c r="VHY5" s="530"/>
      <c r="VHZ5" s="530"/>
      <c r="VIA5" s="530"/>
      <c r="VIB5" s="530"/>
      <c r="VIC5" s="530"/>
      <c r="VID5" s="530"/>
      <c r="VIE5" s="530"/>
      <c r="VIF5" s="530"/>
      <c r="VIG5" s="530"/>
      <c r="VIH5" s="530"/>
      <c r="VII5" s="530"/>
      <c r="VIJ5" s="530"/>
      <c r="VIK5" s="530"/>
      <c r="VIL5" s="530"/>
      <c r="VIM5" s="530"/>
      <c r="VIN5" s="530"/>
      <c r="VIO5" s="530"/>
      <c r="VIP5" s="530"/>
      <c r="VIQ5" s="530"/>
      <c r="VIR5" s="530"/>
      <c r="VIS5" s="530"/>
      <c r="VIT5" s="530"/>
      <c r="VIU5" s="530"/>
      <c r="VIV5" s="530"/>
      <c r="VIW5" s="530"/>
      <c r="VIX5" s="530"/>
      <c r="VIY5" s="530"/>
      <c r="VIZ5" s="530"/>
      <c r="VJA5" s="530"/>
      <c r="VJB5" s="530"/>
      <c r="VJC5" s="530"/>
      <c r="VJD5" s="530"/>
      <c r="VJE5" s="530"/>
      <c r="VJF5" s="530"/>
      <c r="VJG5" s="530"/>
      <c r="VJH5" s="530"/>
      <c r="VJI5" s="530"/>
      <c r="VJJ5" s="530"/>
      <c r="VJK5" s="530"/>
      <c r="VJL5" s="530"/>
      <c r="VJM5" s="530"/>
      <c r="VJN5" s="530"/>
      <c r="VJO5" s="530"/>
      <c r="VJP5" s="530"/>
      <c r="VJQ5" s="530"/>
      <c r="VJR5" s="530"/>
      <c r="VJS5" s="530"/>
      <c r="VJT5" s="530"/>
      <c r="VJU5" s="530"/>
      <c r="VJV5" s="530"/>
      <c r="VJW5" s="530"/>
      <c r="VJX5" s="530"/>
      <c r="VJY5" s="530"/>
      <c r="VJZ5" s="530"/>
      <c r="VKA5" s="530"/>
      <c r="VKB5" s="530"/>
      <c r="VKC5" s="530"/>
      <c r="VKD5" s="530"/>
      <c r="VKE5" s="530"/>
      <c r="VKF5" s="530"/>
      <c r="VKG5" s="530"/>
      <c r="VKH5" s="530"/>
      <c r="VKI5" s="530"/>
      <c r="VKJ5" s="530"/>
      <c r="VKK5" s="530"/>
      <c r="VKL5" s="530"/>
      <c r="VKM5" s="530"/>
      <c r="VKN5" s="530"/>
      <c r="VKO5" s="530"/>
      <c r="VKP5" s="530"/>
      <c r="VKQ5" s="530"/>
      <c r="VKR5" s="530"/>
      <c r="VKS5" s="530"/>
      <c r="VKT5" s="530"/>
      <c r="VKU5" s="530"/>
      <c r="VKV5" s="530"/>
      <c r="VKW5" s="530"/>
      <c r="VKX5" s="530"/>
      <c r="VKY5" s="530"/>
      <c r="VKZ5" s="530"/>
      <c r="VLA5" s="530"/>
      <c r="VLB5" s="530"/>
      <c r="VLC5" s="530"/>
      <c r="VLD5" s="530"/>
      <c r="VLE5" s="530"/>
      <c r="VLF5" s="530"/>
      <c r="VLG5" s="530"/>
      <c r="VLH5" s="530"/>
      <c r="VLI5" s="530"/>
      <c r="VLJ5" s="530"/>
      <c r="VLK5" s="530"/>
      <c r="VLL5" s="530"/>
      <c r="VLM5" s="530"/>
      <c r="VLN5" s="530"/>
      <c r="VLO5" s="530"/>
      <c r="VLP5" s="530"/>
      <c r="VLQ5" s="530"/>
      <c r="VLR5" s="530"/>
      <c r="VLS5" s="530"/>
      <c r="VLT5" s="530"/>
      <c r="VLU5" s="530"/>
      <c r="VLV5" s="530"/>
      <c r="VLW5" s="530"/>
      <c r="VLX5" s="530"/>
      <c r="VLY5" s="530"/>
      <c r="VLZ5" s="530"/>
      <c r="VMA5" s="530"/>
      <c r="VMB5" s="530"/>
      <c r="VMC5" s="530"/>
      <c r="VMD5" s="530"/>
      <c r="VME5" s="530"/>
      <c r="VMF5" s="530"/>
      <c r="VMG5" s="530"/>
      <c r="VMH5" s="530"/>
      <c r="VMI5" s="530"/>
      <c r="VMJ5" s="530"/>
      <c r="VMK5" s="530"/>
      <c r="VML5" s="530"/>
      <c r="VMM5" s="530"/>
      <c r="VMN5" s="530"/>
      <c r="VMO5" s="530"/>
      <c r="VMP5" s="530"/>
      <c r="VMQ5" s="530"/>
      <c r="VMR5" s="530"/>
      <c r="VMS5" s="530"/>
      <c r="VMT5" s="530"/>
      <c r="VMU5" s="530"/>
      <c r="VMV5" s="530"/>
      <c r="VMW5" s="530"/>
      <c r="VMX5" s="530"/>
      <c r="VMY5" s="530"/>
      <c r="VMZ5" s="530"/>
      <c r="VNA5" s="530"/>
      <c r="VNB5" s="530"/>
      <c r="VNC5" s="530"/>
      <c r="VND5" s="530"/>
      <c r="VNE5" s="530"/>
      <c r="VNF5" s="530"/>
      <c r="VNG5" s="530"/>
      <c r="VNH5" s="530"/>
      <c r="VNI5" s="530"/>
      <c r="VNJ5" s="530"/>
      <c r="VNK5" s="530"/>
      <c r="VNL5" s="530"/>
      <c r="VNM5" s="530"/>
      <c r="VNN5" s="530"/>
      <c r="VNO5" s="530"/>
      <c r="VNP5" s="530"/>
      <c r="VNQ5" s="530"/>
      <c r="VNR5" s="530"/>
      <c r="VNS5" s="530"/>
      <c r="VNT5" s="530"/>
      <c r="VNU5" s="530"/>
      <c r="VNV5" s="530"/>
      <c r="VNW5" s="530"/>
      <c r="VNX5" s="530"/>
      <c r="VNY5" s="530"/>
      <c r="VNZ5" s="530"/>
      <c r="VOA5" s="530"/>
      <c r="VOB5" s="530"/>
      <c r="VOC5" s="530"/>
      <c r="VOD5" s="530"/>
      <c r="VOE5" s="530"/>
      <c r="VOF5" s="530"/>
      <c r="VOG5" s="530"/>
      <c r="VOH5" s="530"/>
      <c r="VOI5" s="530"/>
      <c r="VOJ5" s="530"/>
      <c r="VOK5" s="530"/>
      <c r="VOL5" s="530"/>
      <c r="VOM5" s="530"/>
      <c r="VON5" s="530"/>
      <c r="VOO5" s="530"/>
      <c r="VOP5" s="530"/>
      <c r="VOQ5" s="530"/>
      <c r="VOR5" s="530"/>
      <c r="VOS5" s="530"/>
      <c r="VOT5" s="530"/>
      <c r="VOU5" s="530"/>
      <c r="VOV5" s="530"/>
      <c r="VOW5" s="530"/>
      <c r="VOX5" s="530"/>
      <c r="VOY5" s="530"/>
      <c r="VOZ5" s="530"/>
      <c r="VPA5" s="530"/>
      <c r="VPB5" s="530"/>
      <c r="VPC5" s="530"/>
      <c r="VPD5" s="530"/>
      <c r="VPE5" s="530"/>
      <c r="VPF5" s="530"/>
      <c r="VPG5" s="530"/>
      <c r="VPH5" s="530"/>
      <c r="VPI5" s="530"/>
      <c r="VPJ5" s="530"/>
      <c r="VPK5" s="530"/>
      <c r="VPL5" s="530"/>
      <c r="VPM5" s="530"/>
      <c r="VPN5" s="530"/>
      <c r="VPO5" s="530"/>
      <c r="VPP5" s="530"/>
      <c r="VPQ5" s="530"/>
      <c r="VPR5" s="530"/>
      <c r="VPS5" s="530"/>
      <c r="VPT5" s="530"/>
      <c r="VPU5" s="530"/>
      <c r="VPV5" s="530"/>
      <c r="VPW5" s="530"/>
      <c r="VPX5" s="530"/>
      <c r="VPY5" s="530"/>
      <c r="VPZ5" s="530"/>
      <c r="VQA5" s="530"/>
      <c r="VQB5" s="530"/>
      <c r="VQC5" s="530"/>
      <c r="VQD5" s="530"/>
      <c r="VQE5" s="530"/>
      <c r="VQF5" s="530"/>
      <c r="VQG5" s="530"/>
      <c r="VQH5" s="530"/>
      <c r="VQI5" s="530"/>
      <c r="VQJ5" s="530"/>
      <c r="VQK5" s="530"/>
      <c r="VQL5" s="530"/>
      <c r="VQM5" s="530"/>
      <c r="VQN5" s="530"/>
      <c r="VQO5" s="530"/>
      <c r="VQP5" s="530"/>
      <c r="VQQ5" s="530"/>
      <c r="VQR5" s="530"/>
      <c r="VQS5" s="530"/>
      <c r="VQT5" s="530"/>
      <c r="VQU5" s="530"/>
      <c r="VQV5" s="530"/>
      <c r="VQW5" s="530"/>
      <c r="VQX5" s="530"/>
      <c r="VQY5" s="530"/>
      <c r="VQZ5" s="530"/>
      <c r="VRA5" s="530"/>
      <c r="VRB5" s="530"/>
      <c r="VRC5" s="530"/>
      <c r="VRD5" s="530"/>
      <c r="VRE5" s="530"/>
      <c r="VRF5" s="530"/>
      <c r="VRG5" s="530"/>
      <c r="VRH5" s="530"/>
      <c r="VRI5" s="530"/>
      <c r="VRJ5" s="530"/>
      <c r="VRK5" s="530"/>
      <c r="VRL5" s="530"/>
      <c r="VRM5" s="530"/>
      <c r="VRN5" s="530"/>
      <c r="VRO5" s="530"/>
      <c r="VRP5" s="530"/>
      <c r="VRQ5" s="530"/>
      <c r="VRR5" s="530"/>
      <c r="VRS5" s="530"/>
      <c r="VRT5" s="530"/>
      <c r="VRU5" s="530"/>
      <c r="VRV5" s="530"/>
      <c r="VRW5" s="530"/>
      <c r="VRX5" s="530"/>
      <c r="VRY5" s="530"/>
      <c r="VRZ5" s="530"/>
      <c r="VSA5" s="530"/>
      <c r="VSB5" s="530"/>
      <c r="VSC5" s="530"/>
      <c r="VSD5" s="530"/>
      <c r="VSE5" s="530"/>
      <c r="VSF5" s="530"/>
      <c r="VSG5" s="530"/>
      <c r="VSH5" s="530"/>
      <c r="VSI5" s="530"/>
      <c r="VSJ5" s="530"/>
      <c r="VSK5" s="530"/>
      <c r="VSL5" s="530"/>
      <c r="VSM5" s="530"/>
      <c r="VSN5" s="530"/>
      <c r="VSO5" s="530"/>
      <c r="VSP5" s="530"/>
      <c r="VSQ5" s="530"/>
      <c r="VSR5" s="530"/>
      <c r="VSS5" s="530"/>
      <c r="VST5" s="530"/>
      <c r="VSU5" s="530"/>
      <c r="VSV5" s="530"/>
      <c r="VSW5" s="530"/>
      <c r="VSX5" s="530"/>
      <c r="VSY5" s="530"/>
      <c r="VSZ5" s="530"/>
      <c r="VTA5" s="530"/>
      <c r="VTB5" s="530"/>
      <c r="VTC5" s="530"/>
      <c r="VTD5" s="530"/>
      <c r="VTE5" s="530"/>
      <c r="VTF5" s="530"/>
      <c r="VTG5" s="530"/>
      <c r="VTH5" s="530"/>
      <c r="VTI5" s="530"/>
      <c r="VTJ5" s="530"/>
      <c r="VTK5" s="530"/>
      <c r="VTL5" s="530"/>
      <c r="VTM5" s="530"/>
      <c r="VTN5" s="530"/>
      <c r="VTO5" s="530"/>
      <c r="VTP5" s="530"/>
      <c r="VTQ5" s="530"/>
      <c r="VTR5" s="530"/>
      <c r="VTS5" s="530"/>
      <c r="VTT5" s="530"/>
      <c r="VTU5" s="530"/>
      <c r="VTV5" s="530"/>
      <c r="VTW5" s="530"/>
      <c r="VTX5" s="530"/>
      <c r="VTY5" s="530"/>
      <c r="VTZ5" s="530"/>
      <c r="VUA5" s="530"/>
      <c r="VUB5" s="530"/>
      <c r="VUC5" s="530"/>
      <c r="VUD5" s="530"/>
      <c r="VUE5" s="530"/>
      <c r="VUF5" s="530"/>
      <c r="VUG5" s="530"/>
      <c r="VUH5" s="530"/>
      <c r="VUI5" s="530"/>
      <c r="VUJ5" s="530"/>
      <c r="VUK5" s="530"/>
      <c r="VUL5" s="530"/>
      <c r="VUM5" s="530"/>
      <c r="VUN5" s="530"/>
      <c r="VUO5" s="530"/>
      <c r="VUP5" s="530"/>
      <c r="VUQ5" s="530"/>
      <c r="VUR5" s="530"/>
      <c r="VUS5" s="530"/>
      <c r="VUT5" s="530"/>
      <c r="VUU5" s="530"/>
      <c r="VUV5" s="530"/>
      <c r="VUW5" s="530"/>
      <c r="VUX5" s="530"/>
      <c r="VUY5" s="530"/>
      <c r="VUZ5" s="530"/>
      <c r="VVA5" s="530"/>
      <c r="VVB5" s="530"/>
      <c r="VVC5" s="530"/>
      <c r="VVD5" s="530"/>
      <c r="VVE5" s="530"/>
      <c r="VVF5" s="530"/>
      <c r="VVG5" s="530"/>
      <c r="VVH5" s="530"/>
      <c r="VVI5" s="530"/>
      <c r="VVJ5" s="530"/>
      <c r="VVK5" s="530"/>
      <c r="VVL5" s="530"/>
      <c r="VVM5" s="530"/>
      <c r="VVN5" s="530"/>
      <c r="VVO5" s="530"/>
      <c r="VVP5" s="530"/>
      <c r="VVQ5" s="530"/>
      <c r="VVR5" s="530"/>
      <c r="VVS5" s="530"/>
      <c r="VVT5" s="530"/>
      <c r="VVU5" s="530"/>
      <c r="VVV5" s="530"/>
      <c r="VVW5" s="530"/>
      <c r="VVX5" s="530"/>
      <c r="VVY5" s="530"/>
      <c r="VVZ5" s="530"/>
      <c r="VWA5" s="530"/>
      <c r="VWB5" s="530"/>
      <c r="VWC5" s="530"/>
      <c r="VWD5" s="530"/>
      <c r="VWE5" s="530"/>
      <c r="VWF5" s="530"/>
      <c r="VWG5" s="530"/>
      <c r="VWH5" s="530"/>
      <c r="VWI5" s="530"/>
      <c r="VWJ5" s="530"/>
      <c r="VWK5" s="530"/>
      <c r="VWL5" s="530"/>
      <c r="VWM5" s="530"/>
      <c r="VWN5" s="530"/>
      <c r="VWO5" s="530"/>
      <c r="VWP5" s="530"/>
      <c r="VWQ5" s="530"/>
      <c r="VWR5" s="530"/>
      <c r="VWS5" s="530"/>
      <c r="VWT5" s="530"/>
      <c r="VWU5" s="530"/>
      <c r="VWV5" s="530"/>
      <c r="VWW5" s="530"/>
      <c r="VWX5" s="530"/>
      <c r="VWY5" s="530"/>
      <c r="VWZ5" s="530"/>
      <c r="VXA5" s="530"/>
      <c r="VXB5" s="530"/>
      <c r="VXC5" s="530"/>
      <c r="VXD5" s="530"/>
      <c r="VXE5" s="530"/>
      <c r="VXF5" s="530"/>
      <c r="VXG5" s="530"/>
      <c r="VXH5" s="530"/>
      <c r="VXI5" s="530"/>
      <c r="VXJ5" s="530"/>
      <c r="VXK5" s="530"/>
      <c r="VXL5" s="530"/>
      <c r="VXM5" s="530"/>
      <c r="VXN5" s="530"/>
      <c r="VXO5" s="530"/>
      <c r="VXP5" s="530"/>
      <c r="VXQ5" s="530"/>
      <c r="VXR5" s="530"/>
      <c r="VXS5" s="530"/>
      <c r="VXT5" s="530"/>
      <c r="VXU5" s="530"/>
      <c r="VXV5" s="530"/>
      <c r="VXW5" s="530"/>
      <c r="VXX5" s="530"/>
      <c r="VXY5" s="530"/>
      <c r="VXZ5" s="530"/>
      <c r="VYA5" s="530"/>
      <c r="VYB5" s="530"/>
      <c r="VYC5" s="530"/>
      <c r="VYD5" s="530"/>
      <c r="VYE5" s="530"/>
      <c r="VYF5" s="530"/>
      <c r="VYG5" s="530"/>
      <c r="VYH5" s="530"/>
      <c r="VYI5" s="530"/>
      <c r="VYJ5" s="530"/>
      <c r="VYK5" s="530"/>
      <c r="VYL5" s="530"/>
      <c r="VYM5" s="530"/>
      <c r="VYN5" s="530"/>
      <c r="VYO5" s="530"/>
      <c r="VYP5" s="530"/>
      <c r="VYQ5" s="530"/>
      <c r="VYR5" s="530"/>
      <c r="VYS5" s="530"/>
      <c r="VYT5" s="530"/>
      <c r="VYU5" s="530"/>
      <c r="VYV5" s="530"/>
      <c r="VYW5" s="530"/>
      <c r="VYX5" s="530"/>
      <c r="VYY5" s="530"/>
      <c r="VYZ5" s="530"/>
      <c r="VZA5" s="530"/>
      <c r="VZB5" s="530"/>
      <c r="VZC5" s="530"/>
      <c r="VZD5" s="530"/>
      <c r="VZE5" s="530"/>
      <c r="VZF5" s="530"/>
      <c r="VZG5" s="530"/>
      <c r="VZH5" s="530"/>
      <c r="VZI5" s="530"/>
      <c r="VZJ5" s="530"/>
      <c r="VZK5" s="530"/>
      <c r="VZL5" s="530"/>
      <c r="VZM5" s="530"/>
      <c r="VZN5" s="530"/>
      <c r="VZO5" s="530"/>
      <c r="VZP5" s="530"/>
      <c r="VZQ5" s="530"/>
      <c r="VZR5" s="530"/>
      <c r="VZS5" s="530"/>
      <c r="VZT5" s="530"/>
      <c r="VZU5" s="530"/>
      <c r="VZV5" s="530"/>
      <c r="VZW5" s="530"/>
      <c r="VZX5" s="530"/>
      <c r="VZY5" s="530"/>
      <c r="VZZ5" s="530"/>
      <c r="WAA5" s="530"/>
      <c r="WAB5" s="530"/>
      <c r="WAC5" s="530"/>
      <c r="WAD5" s="530"/>
      <c r="WAE5" s="530"/>
      <c r="WAF5" s="530"/>
      <c r="WAG5" s="530"/>
      <c r="WAH5" s="530"/>
      <c r="WAI5" s="530"/>
      <c r="WAJ5" s="530"/>
      <c r="WAK5" s="530"/>
      <c r="WAL5" s="530"/>
      <c r="WAM5" s="530"/>
      <c r="WAN5" s="530"/>
      <c r="WAO5" s="530"/>
      <c r="WAP5" s="530"/>
      <c r="WAQ5" s="530"/>
      <c r="WAR5" s="530"/>
      <c r="WAS5" s="530"/>
      <c r="WAT5" s="530"/>
      <c r="WAU5" s="530"/>
      <c r="WAV5" s="530"/>
      <c r="WAW5" s="530"/>
      <c r="WAX5" s="530"/>
      <c r="WAY5" s="530"/>
      <c r="WAZ5" s="530"/>
      <c r="WBA5" s="530"/>
      <c r="WBB5" s="530"/>
      <c r="WBC5" s="530"/>
      <c r="WBD5" s="530"/>
      <c r="WBE5" s="530"/>
      <c r="WBF5" s="530"/>
      <c r="WBG5" s="530"/>
      <c r="WBH5" s="530"/>
      <c r="WBI5" s="530"/>
      <c r="WBJ5" s="530"/>
      <c r="WBK5" s="530"/>
      <c r="WBL5" s="530"/>
      <c r="WBM5" s="530"/>
      <c r="WBN5" s="530"/>
      <c r="WBO5" s="530"/>
      <c r="WBP5" s="530"/>
      <c r="WBQ5" s="530"/>
      <c r="WBR5" s="530"/>
      <c r="WBS5" s="530"/>
      <c r="WBT5" s="530"/>
      <c r="WBU5" s="530"/>
      <c r="WBV5" s="530"/>
      <c r="WBW5" s="530"/>
      <c r="WBX5" s="530"/>
      <c r="WBY5" s="530"/>
      <c r="WBZ5" s="530"/>
      <c r="WCA5" s="530"/>
      <c r="WCB5" s="530"/>
      <c r="WCC5" s="530"/>
      <c r="WCD5" s="530"/>
      <c r="WCE5" s="530"/>
      <c r="WCF5" s="530"/>
      <c r="WCG5" s="530"/>
      <c r="WCH5" s="530"/>
      <c r="WCI5" s="530"/>
      <c r="WCJ5" s="530"/>
      <c r="WCK5" s="530"/>
      <c r="WCL5" s="530"/>
      <c r="WCM5" s="530"/>
      <c r="WCN5" s="530"/>
      <c r="WCO5" s="530"/>
      <c r="WCP5" s="530"/>
      <c r="WCQ5" s="530"/>
      <c r="WCR5" s="530"/>
      <c r="WCS5" s="530"/>
      <c r="WCT5" s="530"/>
      <c r="WCU5" s="530"/>
      <c r="WCV5" s="530"/>
      <c r="WCW5" s="530"/>
      <c r="WCX5" s="530"/>
      <c r="WCY5" s="530"/>
      <c r="WCZ5" s="530"/>
      <c r="WDA5" s="530"/>
      <c r="WDB5" s="530"/>
      <c r="WDC5" s="530"/>
      <c r="WDD5" s="530"/>
      <c r="WDE5" s="530"/>
      <c r="WDF5" s="530"/>
      <c r="WDG5" s="530"/>
      <c r="WDH5" s="530"/>
      <c r="WDI5" s="530"/>
      <c r="WDJ5" s="530"/>
      <c r="WDK5" s="530"/>
      <c r="WDL5" s="530"/>
      <c r="WDM5" s="530"/>
      <c r="WDN5" s="530"/>
      <c r="WDO5" s="530"/>
      <c r="WDP5" s="530"/>
      <c r="WDQ5" s="530"/>
      <c r="WDR5" s="530"/>
      <c r="WDS5" s="530"/>
      <c r="WDT5" s="530"/>
      <c r="WDU5" s="530"/>
      <c r="WDV5" s="530"/>
      <c r="WDW5" s="530"/>
      <c r="WDX5" s="530"/>
      <c r="WDY5" s="530"/>
      <c r="WDZ5" s="530"/>
      <c r="WEA5" s="530"/>
      <c r="WEB5" s="530"/>
      <c r="WEC5" s="530"/>
      <c r="WED5" s="530"/>
      <c r="WEE5" s="530"/>
      <c r="WEF5" s="530"/>
      <c r="WEG5" s="530"/>
      <c r="WEH5" s="530"/>
      <c r="WEI5" s="530"/>
      <c r="WEJ5" s="530"/>
      <c r="WEK5" s="530"/>
      <c r="WEL5" s="530"/>
      <c r="WEM5" s="530"/>
      <c r="WEN5" s="530"/>
      <c r="WEO5" s="530"/>
      <c r="WEP5" s="530"/>
      <c r="WEQ5" s="530"/>
      <c r="WER5" s="530"/>
      <c r="WES5" s="530"/>
      <c r="WET5" s="530"/>
      <c r="WEU5" s="530"/>
      <c r="WEV5" s="530"/>
      <c r="WEW5" s="530"/>
      <c r="WEX5" s="530"/>
      <c r="WEY5" s="530"/>
      <c r="WEZ5" s="530"/>
      <c r="WFA5" s="530"/>
      <c r="WFB5" s="530"/>
      <c r="WFC5" s="530"/>
      <c r="WFD5" s="530"/>
      <c r="WFE5" s="530"/>
      <c r="WFF5" s="530"/>
      <c r="WFG5" s="530"/>
      <c r="WFH5" s="530"/>
      <c r="WFI5" s="530"/>
      <c r="WFJ5" s="530"/>
      <c r="WFK5" s="530"/>
      <c r="WFL5" s="530"/>
      <c r="WFM5" s="530"/>
      <c r="WFN5" s="530"/>
      <c r="WFO5" s="530"/>
      <c r="WFP5" s="530"/>
      <c r="WFQ5" s="530"/>
      <c r="WFR5" s="530"/>
      <c r="WFS5" s="530"/>
      <c r="WFT5" s="530"/>
      <c r="WFU5" s="530"/>
      <c r="WFV5" s="530"/>
      <c r="WFW5" s="530"/>
      <c r="WFX5" s="530"/>
      <c r="WFY5" s="530"/>
      <c r="WFZ5" s="530"/>
      <c r="WGA5" s="530"/>
      <c r="WGB5" s="530"/>
      <c r="WGC5" s="530"/>
      <c r="WGD5" s="530"/>
      <c r="WGE5" s="530"/>
      <c r="WGF5" s="530"/>
      <c r="WGG5" s="530"/>
      <c r="WGH5" s="530"/>
      <c r="WGI5" s="530"/>
      <c r="WGJ5" s="530"/>
      <c r="WGK5" s="530"/>
      <c r="WGL5" s="530"/>
      <c r="WGM5" s="530"/>
      <c r="WGN5" s="530"/>
      <c r="WGO5" s="530"/>
      <c r="WGP5" s="530"/>
      <c r="WGQ5" s="530"/>
      <c r="WGR5" s="530"/>
      <c r="WGS5" s="530"/>
      <c r="WGT5" s="530"/>
      <c r="WGU5" s="530"/>
      <c r="WGV5" s="530"/>
      <c r="WGW5" s="530"/>
      <c r="WGX5" s="530"/>
      <c r="WGY5" s="530"/>
      <c r="WGZ5" s="530"/>
      <c r="WHA5" s="530"/>
      <c r="WHB5" s="530"/>
      <c r="WHC5" s="530"/>
      <c r="WHD5" s="530"/>
      <c r="WHE5" s="530"/>
      <c r="WHF5" s="530"/>
      <c r="WHG5" s="530"/>
      <c r="WHH5" s="530"/>
      <c r="WHI5" s="530"/>
      <c r="WHJ5" s="530"/>
      <c r="WHK5" s="530"/>
      <c r="WHL5" s="530"/>
      <c r="WHM5" s="530"/>
      <c r="WHN5" s="530"/>
      <c r="WHO5" s="530"/>
      <c r="WHP5" s="530"/>
      <c r="WHQ5" s="530"/>
      <c r="WHR5" s="530"/>
      <c r="WHS5" s="530"/>
      <c r="WHT5" s="530"/>
      <c r="WHU5" s="530"/>
      <c r="WHV5" s="530"/>
      <c r="WHW5" s="530"/>
      <c r="WHX5" s="530"/>
      <c r="WHY5" s="530"/>
      <c r="WHZ5" s="530"/>
      <c r="WIA5" s="530"/>
      <c r="WIB5" s="530"/>
      <c r="WIC5" s="530"/>
      <c r="WID5" s="530"/>
      <c r="WIE5" s="530"/>
      <c r="WIF5" s="530"/>
      <c r="WIG5" s="530"/>
      <c r="WIH5" s="530"/>
      <c r="WII5" s="530"/>
      <c r="WIJ5" s="530"/>
      <c r="WIK5" s="530"/>
      <c r="WIL5" s="530"/>
      <c r="WIM5" s="530"/>
      <c r="WIN5" s="530"/>
      <c r="WIO5" s="530"/>
      <c r="WIP5" s="530"/>
      <c r="WIQ5" s="530"/>
      <c r="WIR5" s="530"/>
      <c r="WIS5" s="530"/>
      <c r="WIT5" s="530"/>
      <c r="WIU5" s="530"/>
      <c r="WIV5" s="530"/>
      <c r="WIW5" s="530"/>
      <c r="WIX5" s="530"/>
      <c r="WIY5" s="530"/>
      <c r="WIZ5" s="530"/>
      <c r="WJA5" s="530"/>
      <c r="WJB5" s="530"/>
      <c r="WJC5" s="530"/>
      <c r="WJD5" s="530"/>
      <c r="WJE5" s="530"/>
      <c r="WJF5" s="530"/>
      <c r="WJG5" s="530"/>
      <c r="WJH5" s="530"/>
      <c r="WJI5" s="530"/>
      <c r="WJJ5" s="530"/>
      <c r="WJK5" s="530"/>
      <c r="WJL5" s="530"/>
      <c r="WJM5" s="530"/>
      <c r="WJN5" s="530"/>
      <c r="WJO5" s="530"/>
      <c r="WJP5" s="530"/>
      <c r="WJQ5" s="530"/>
      <c r="WJR5" s="530"/>
      <c r="WJS5" s="530"/>
      <c r="WJT5" s="530"/>
      <c r="WJU5" s="530"/>
      <c r="WJV5" s="530"/>
      <c r="WJW5" s="530"/>
      <c r="WJX5" s="530"/>
      <c r="WJY5" s="530"/>
      <c r="WJZ5" s="530"/>
      <c r="WKA5" s="530"/>
      <c r="WKB5" s="530"/>
      <c r="WKC5" s="530"/>
      <c r="WKD5" s="530"/>
      <c r="WKE5" s="530"/>
      <c r="WKF5" s="530"/>
      <c r="WKG5" s="530"/>
      <c r="WKH5" s="530"/>
      <c r="WKI5" s="530"/>
      <c r="WKJ5" s="530"/>
      <c r="WKK5" s="530"/>
      <c r="WKL5" s="530"/>
      <c r="WKM5" s="530"/>
      <c r="WKN5" s="530"/>
      <c r="WKO5" s="530"/>
      <c r="WKP5" s="530"/>
      <c r="WKQ5" s="530"/>
      <c r="WKR5" s="530"/>
      <c r="WKS5" s="530"/>
      <c r="WKT5" s="530"/>
      <c r="WKU5" s="530"/>
      <c r="WKV5" s="530"/>
      <c r="WKW5" s="530"/>
      <c r="WKX5" s="530"/>
      <c r="WKY5" s="530"/>
      <c r="WKZ5" s="530"/>
      <c r="WLA5" s="530"/>
      <c r="WLB5" s="530"/>
      <c r="WLC5" s="530"/>
      <c r="WLD5" s="530"/>
      <c r="WLE5" s="530"/>
      <c r="WLF5" s="530"/>
      <c r="WLG5" s="530"/>
      <c r="WLH5" s="530"/>
      <c r="WLI5" s="530"/>
      <c r="WLJ5" s="530"/>
      <c r="WLK5" s="530"/>
      <c r="WLL5" s="530"/>
      <c r="WLM5" s="530"/>
      <c r="WLN5" s="530"/>
      <c r="WLO5" s="530"/>
      <c r="WLP5" s="530"/>
      <c r="WLQ5" s="530"/>
      <c r="WLR5" s="530"/>
      <c r="WLS5" s="530"/>
      <c r="WLT5" s="530"/>
      <c r="WLU5" s="530"/>
      <c r="WLV5" s="530"/>
      <c r="WLW5" s="530"/>
      <c r="WLX5" s="530"/>
      <c r="WLY5" s="530"/>
      <c r="WLZ5" s="530"/>
      <c r="WMA5" s="530"/>
      <c r="WMB5" s="530"/>
      <c r="WMC5" s="530"/>
      <c r="WMD5" s="530"/>
      <c r="WME5" s="530"/>
      <c r="WMF5" s="530"/>
      <c r="WMG5" s="530"/>
      <c r="WMH5" s="530"/>
      <c r="WMI5" s="530"/>
      <c r="WMJ5" s="530"/>
      <c r="WMK5" s="530"/>
      <c r="WML5" s="530"/>
      <c r="WMM5" s="530"/>
      <c r="WMN5" s="530"/>
      <c r="WMO5" s="530"/>
      <c r="WMP5" s="530"/>
      <c r="WMQ5" s="530"/>
      <c r="WMR5" s="530"/>
      <c r="WMS5" s="530"/>
      <c r="WMT5" s="530"/>
      <c r="WMU5" s="530"/>
      <c r="WMV5" s="530"/>
      <c r="WMW5" s="530"/>
      <c r="WMX5" s="530"/>
      <c r="WMY5" s="530"/>
      <c r="WMZ5" s="530"/>
      <c r="WNA5" s="530"/>
      <c r="WNB5" s="530"/>
      <c r="WNC5" s="530"/>
      <c r="WND5" s="530"/>
      <c r="WNE5" s="530"/>
      <c r="WNF5" s="530"/>
      <c r="WNG5" s="530"/>
      <c r="WNH5" s="530"/>
      <c r="WNI5" s="530"/>
      <c r="WNJ5" s="530"/>
      <c r="WNK5" s="530"/>
      <c r="WNL5" s="530"/>
      <c r="WNM5" s="530"/>
      <c r="WNN5" s="530"/>
      <c r="WNO5" s="530"/>
      <c r="WNP5" s="530"/>
      <c r="WNQ5" s="530"/>
      <c r="WNR5" s="530"/>
      <c r="WNS5" s="530"/>
      <c r="WNT5" s="530"/>
      <c r="WNU5" s="530"/>
      <c r="WNV5" s="530"/>
      <c r="WNW5" s="530"/>
      <c r="WNX5" s="530"/>
      <c r="WNY5" s="530"/>
      <c r="WNZ5" s="530"/>
      <c r="WOA5" s="530"/>
      <c r="WOB5" s="530"/>
      <c r="WOC5" s="530"/>
      <c r="WOD5" s="530"/>
      <c r="WOE5" s="530"/>
      <c r="WOF5" s="530"/>
      <c r="WOG5" s="530"/>
      <c r="WOH5" s="530"/>
      <c r="WOI5" s="530"/>
      <c r="WOJ5" s="530"/>
      <c r="WOK5" s="530"/>
      <c r="WOL5" s="530"/>
      <c r="WOM5" s="530"/>
      <c r="WON5" s="530"/>
      <c r="WOO5" s="530"/>
      <c r="WOP5" s="530"/>
      <c r="WOQ5" s="530"/>
      <c r="WOR5" s="530"/>
      <c r="WOS5" s="530"/>
      <c r="WOT5" s="530"/>
      <c r="WOU5" s="530"/>
      <c r="WOV5" s="530"/>
      <c r="WOW5" s="530"/>
      <c r="WOX5" s="530"/>
      <c r="WOY5" s="530"/>
      <c r="WOZ5" s="530"/>
      <c r="WPA5" s="530"/>
      <c r="WPB5" s="530"/>
      <c r="WPC5" s="530"/>
      <c r="WPD5" s="530"/>
      <c r="WPE5" s="530"/>
      <c r="WPF5" s="530"/>
      <c r="WPG5" s="530"/>
      <c r="WPH5" s="530"/>
      <c r="WPI5" s="530"/>
      <c r="WPJ5" s="530"/>
      <c r="WPK5" s="530"/>
      <c r="WPL5" s="530"/>
      <c r="WPM5" s="530"/>
      <c r="WPN5" s="530"/>
      <c r="WPO5" s="530"/>
      <c r="WPP5" s="530"/>
      <c r="WPQ5" s="530"/>
      <c r="WPR5" s="530"/>
      <c r="WPS5" s="530"/>
      <c r="WPT5" s="530"/>
      <c r="WPU5" s="530"/>
      <c r="WPV5" s="530"/>
      <c r="WPW5" s="530"/>
      <c r="WPX5" s="530"/>
      <c r="WPY5" s="530"/>
      <c r="WPZ5" s="530"/>
      <c r="WQA5" s="530"/>
      <c r="WQB5" s="530"/>
      <c r="WQC5" s="530"/>
      <c r="WQD5" s="530"/>
      <c r="WQE5" s="530"/>
      <c r="WQF5" s="530"/>
      <c r="WQG5" s="530"/>
      <c r="WQH5" s="530"/>
      <c r="WQI5" s="530"/>
      <c r="WQJ5" s="530"/>
      <c r="WQK5" s="530"/>
      <c r="WQL5" s="530"/>
      <c r="WQM5" s="530"/>
      <c r="WQN5" s="530"/>
      <c r="WQO5" s="530"/>
      <c r="WQP5" s="530"/>
      <c r="WQQ5" s="530"/>
      <c r="WQR5" s="530"/>
      <c r="WQS5" s="530"/>
      <c r="WQT5" s="530"/>
      <c r="WQU5" s="530"/>
      <c r="WQV5" s="530"/>
      <c r="WQW5" s="530"/>
      <c r="WQX5" s="530"/>
      <c r="WQY5" s="530"/>
      <c r="WQZ5" s="530"/>
      <c r="WRA5" s="530"/>
      <c r="WRB5" s="530"/>
      <c r="WRC5" s="530"/>
      <c r="WRD5" s="530"/>
      <c r="WRE5" s="530"/>
      <c r="WRF5" s="530"/>
      <c r="WRG5" s="530"/>
      <c r="WRH5" s="530"/>
      <c r="WRI5" s="530"/>
      <c r="WRJ5" s="530"/>
      <c r="WRK5" s="530"/>
      <c r="WRL5" s="530"/>
      <c r="WRM5" s="530"/>
      <c r="WRN5" s="530"/>
      <c r="WRO5" s="530"/>
      <c r="WRP5" s="530"/>
      <c r="WRQ5" s="530"/>
      <c r="WRR5" s="530"/>
      <c r="WRS5" s="530"/>
      <c r="WRT5" s="530"/>
    </row>
    <row r="6" spans="1:16036" s="1" customFormat="1" ht="12.75" x14ac:dyDescent="0.25">
      <c r="A6" s="426" t="str">
        <f>'Tablo 3.2.1 (4b)'!$A$2</f>
        <v>Table 3.2.1 - Distribution of The Deceased Persons Due To Work Accident or Occupational Disease Within Year by  Economic Activity and Gender (Under Article 4-1/b of Act 5510), 2025</v>
      </c>
      <c r="B6" s="426"/>
      <c r="C6" s="426"/>
      <c r="D6" s="426"/>
      <c r="E6" s="426"/>
      <c r="F6" s="426"/>
      <c r="G6" s="426"/>
      <c r="H6" s="426"/>
      <c r="I6" s="426"/>
      <c r="J6" s="426"/>
      <c r="K6" s="426"/>
      <c r="L6" s="426"/>
      <c r="M6" s="426"/>
      <c r="N6" s="426"/>
      <c r="O6" s="426"/>
      <c r="P6" s="426"/>
      <c r="Q6" s="426"/>
      <c r="R6" s="426"/>
      <c r="S6" s="426"/>
      <c r="T6" s="426"/>
      <c r="U6" s="426"/>
      <c r="W6" s="367"/>
      <c r="X6" s="368"/>
    </row>
    <row r="7" spans="1:16036" ht="21" customHeight="1" x14ac:dyDescent="0.25">
      <c r="A7" s="504" t="str">
        <f>'Tablo 3.2.2 (4b) '!A1:I1</f>
        <v>Tablo 3.2.2 - 5510 Sayılı Kanunun 4-1/b Maddesi Kapsamındaki Sigortalılardan Yıl İçinde İş Kazası veya Meslek Hastalığı Sonucu Ölenlerin Ekonomik Faaliyet ve Cinsiyete Göre Dağılımı, 2025</v>
      </c>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425"/>
      <c r="AE7" s="530"/>
      <c r="AF7" s="530"/>
      <c r="AG7" s="530"/>
      <c r="AH7" s="530"/>
      <c r="AI7" s="530"/>
      <c r="AJ7" s="530"/>
      <c r="AK7" s="530"/>
      <c r="AL7" s="530"/>
      <c r="AM7" s="530"/>
      <c r="AN7" s="530"/>
      <c r="AO7" s="530"/>
      <c r="AP7" s="530"/>
      <c r="AQ7" s="530"/>
      <c r="AR7" s="530"/>
      <c r="AS7" s="530"/>
      <c r="AT7" s="530"/>
      <c r="AU7" s="530"/>
      <c r="AV7" s="530"/>
      <c r="AW7" s="530"/>
      <c r="AX7" s="530"/>
      <c r="AY7" s="530"/>
      <c r="AZ7" s="530"/>
      <c r="BA7" s="530"/>
      <c r="BB7" s="530"/>
      <c r="BC7" s="530"/>
      <c r="BD7" s="530"/>
      <c r="BE7" s="530"/>
      <c r="BF7" s="530"/>
      <c r="BG7" s="530"/>
      <c r="BH7" s="530"/>
      <c r="BI7" s="530"/>
      <c r="BJ7" s="530"/>
      <c r="BK7" s="530"/>
      <c r="BL7" s="530"/>
      <c r="BM7" s="530"/>
      <c r="BN7" s="530"/>
      <c r="BO7" s="530"/>
      <c r="BP7" s="530"/>
      <c r="BQ7" s="530"/>
      <c r="BR7" s="530"/>
      <c r="BS7" s="530"/>
      <c r="BT7" s="530"/>
      <c r="BU7" s="530"/>
      <c r="BV7" s="530"/>
      <c r="BW7" s="530"/>
      <c r="BX7" s="530"/>
      <c r="BY7" s="530"/>
      <c r="BZ7" s="530"/>
      <c r="CA7" s="530"/>
      <c r="CB7" s="530"/>
      <c r="CC7" s="530"/>
      <c r="CD7" s="530"/>
      <c r="CE7" s="530"/>
      <c r="CF7" s="530"/>
      <c r="CG7" s="530"/>
      <c r="CH7" s="530"/>
      <c r="CI7" s="530"/>
      <c r="CJ7" s="530"/>
      <c r="CK7" s="530"/>
      <c r="CL7" s="530"/>
      <c r="CM7" s="530"/>
      <c r="CN7" s="530"/>
      <c r="CO7" s="530"/>
      <c r="CP7" s="530"/>
      <c r="CQ7" s="530"/>
      <c r="CR7" s="530"/>
      <c r="CS7" s="530"/>
      <c r="CT7" s="530"/>
      <c r="CU7" s="530"/>
      <c r="CV7" s="530"/>
      <c r="CW7" s="530"/>
      <c r="CX7" s="530"/>
      <c r="CY7" s="530"/>
      <c r="CZ7" s="530"/>
      <c r="DA7" s="530"/>
      <c r="DB7" s="530"/>
      <c r="DC7" s="530"/>
      <c r="DD7" s="530"/>
      <c r="DE7" s="530"/>
      <c r="DF7" s="530"/>
      <c r="DG7" s="530"/>
      <c r="DH7" s="530"/>
      <c r="DI7" s="530"/>
      <c r="DJ7" s="530"/>
      <c r="DK7" s="530"/>
      <c r="DL7" s="530"/>
      <c r="DM7" s="530"/>
      <c r="DN7" s="530"/>
      <c r="DO7" s="530"/>
      <c r="DP7" s="530"/>
      <c r="DQ7" s="530"/>
      <c r="DR7" s="530"/>
      <c r="DS7" s="530"/>
      <c r="DT7" s="530"/>
      <c r="DU7" s="530"/>
      <c r="DV7" s="530"/>
      <c r="DW7" s="530"/>
      <c r="DX7" s="530"/>
      <c r="DY7" s="530"/>
      <c r="DZ7" s="530"/>
      <c r="EA7" s="530"/>
      <c r="EB7" s="530"/>
      <c r="EC7" s="530"/>
      <c r="ED7" s="530"/>
      <c r="EE7" s="530"/>
      <c r="EF7" s="530"/>
      <c r="EG7" s="530"/>
      <c r="EH7" s="530"/>
      <c r="EI7" s="530"/>
      <c r="EJ7" s="530"/>
      <c r="EK7" s="530"/>
      <c r="EL7" s="530"/>
      <c r="EM7" s="530"/>
      <c r="EN7" s="530"/>
      <c r="EO7" s="530"/>
      <c r="EP7" s="530"/>
      <c r="EQ7" s="530"/>
      <c r="ER7" s="530"/>
      <c r="ES7" s="530"/>
      <c r="ET7" s="530"/>
      <c r="EU7" s="530"/>
      <c r="EV7" s="530"/>
      <c r="EW7" s="530"/>
      <c r="EX7" s="530"/>
      <c r="EY7" s="530"/>
      <c r="EZ7" s="530"/>
      <c r="FA7" s="530"/>
      <c r="FB7" s="530"/>
      <c r="FC7" s="530"/>
      <c r="FD7" s="530"/>
      <c r="FE7" s="530"/>
      <c r="FF7" s="530"/>
      <c r="FG7" s="530"/>
      <c r="FH7" s="530"/>
      <c r="FI7" s="530"/>
      <c r="FJ7" s="530"/>
      <c r="FK7" s="530"/>
      <c r="FL7" s="530"/>
      <c r="FM7" s="530"/>
      <c r="FN7" s="530"/>
      <c r="FO7" s="530"/>
      <c r="FP7" s="530"/>
      <c r="FQ7" s="530"/>
      <c r="FR7" s="530"/>
      <c r="FS7" s="530"/>
      <c r="FT7" s="530"/>
      <c r="FU7" s="530"/>
      <c r="FV7" s="530"/>
      <c r="FW7" s="530"/>
      <c r="FX7" s="530"/>
      <c r="FY7" s="530"/>
      <c r="FZ7" s="530"/>
      <c r="GA7" s="530"/>
      <c r="GB7" s="530"/>
      <c r="GC7" s="530"/>
      <c r="GD7" s="530"/>
      <c r="GE7" s="530"/>
      <c r="GF7" s="530"/>
      <c r="GG7" s="530"/>
      <c r="GH7" s="530"/>
      <c r="GI7" s="530"/>
      <c r="GJ7" s="530"/>
      <c r="GK7" s="530"/>
      <c r="GL7" s="530"/>
      <c r="GM7" s="530"/>
      <c r="GN7" s="530"/>
      <c r="GO7" s="530"/>
      <c r="GP7" s="530"/>
      <c r="GQ7" s="530"/>
      <c r="GR7" s="530"/>
      <c r="GS7" s="530"/>
      <c r="GT7" s="530"/>
      <c r="GU7" s="530"/>
      <c r="GV7" s="530"/>
      <c r="GW7" s="530"/>
      <c r="GX7" s="530"/>
      <c r="GY7" s="530"/>
      <c r="GZ7" s="530"/>
      <c r="HA7" s="530"/>
      <c r="HB7" s="530"/>
      <c r="HC7" s="530"/>
      <c r="HD7" s="530"/>
      <c r="HE7" s="530"/>
      <c r="HF7" s="530"/>
      <c r="HG7" s="530"/>
      <c r="HH7" s="530"/>
      <c r="HI7" s="530"/>
      <c r="HJ7" s="530"/>
      <c r="HK7" s="530"/>
      <c r="HL7" s="530"/>
      <c r="HM7" s="530"/>
      <c r="HN7" s="530"/>
      <c r="HO7" s="530"/>
      <c r="HP7" s="530"/>
      <c r="HQ7" s="530"/>
      <c r="HR7" s="530"/>
      <c r="HS7" s="530"/>
      <c r="HT7" s="530"/>
      <c r="HU7" s="530"/>
      <c r="HV7" s="530"/>
      <c r="HW7" s="530"/>
      <c r="HX7" s="530"/>
      <c r="HY7" s="530"/>
      <c r="HZ7" s="530"/>
      <c r="IA7" s="530"/>
      <c r="IB7" s="530"/>
      <c r="IC7" s="530"/>
      <c r="ID7" s="530"/>
      <c r="IE7" s="530"/>
      <c r="IF7" s="530"/>
      <c r="IG7" s="530"/>
      <c r="IH7" s="530"/>
      <c r="II7" s="530"/>
      <c r="IJ7" s="530"/>
      <c r="IK7" s="530"/>
      <c r="IL7" s="530"/>
      <c r="IM7" s="530"/>
      <c r="IN7" s="530"/>
      <c r="IO7" s="530"/>
      <c r="IP7" s="530"/>
      <c r="IQ7" s="530"/>
      <c r="IR7" s="530"/>
      <c r="IS7" s="530"/>
      <c r="IT7" s="530"/>
      <c r="IU7" s="530"/>
      <c r="IV7" s="530"/>
      <c r="IW7" s="530"/>
      <c r="IX7" s="530"/>
      <c r="IY7" s="530"/>
      <c r="IZ7" s="530"/>
      <c r="JA7" s="530"/>
      <c r="JB7" s="530"/>
      <c r="JC7" s="530"/>
      <c r="JD7" s="530"/>
      <c r="JE7" s="530"/>
      <c r="JF7" s="530"/>
      <c r="JG7" s="530"/>
      <c r="JH7" s="530"/>
      <c r="JI7" s="530"/>
      <c r="JJ7" s="530"/>
      <c r="JK7" s="530"/>
      <c r="JL7" s="530"/>
      <c r="JM7" s="530"/>
      <c r="JN7" s="530"/>
      <c r="JO7" s="530"/>
      <c r="JP7" s="530"/>
      <c r="JQ7" s="530"/>
      <c r="JR7" s="530"/>
      <c r="JS7" s="530"/>
      <c r="JT7" s="530"/>
      <c r="JU7" s="530"/>
      <c r="JV7" s="530"/>
      <c r="JW7" s="530"/>
      <c r="JX7" s="530"/>
      <c r="JY7" s="530"/>
      <c r="JZ7" s="530"/>
      <c r="KA7" s="530"/>
      <c r="KB7" s="530"/>
      <c r="KC7" s="530"/>
      <c r="KD7" s="530"/>
      <c r="KE7" s="530"/>
      <c r="KF7" s="530"/>
      <c r="KG7" s="530"/>
      <c r="KH7" s="530"/>
      <c r="KI7" s="530"/>
      <c r="KJ7" s="530"/>
      <c r="KK7" s="530"/>
      <c r="KL7" s="530"/>
      <c r="KM7" s="530"/>
      <c r="KN7" s="530"/>
      <c r="KO7" s="530"/>
      <c r="KP7" s="530"/>
      <c r="KQ7" s="530"/>
      <c r="KR7" s="530"/>
      <c r="KS7" s="530"/>
      <c r="KT7" s="530"/>
      <c r="KU7" s="530"/>
      <c r="KV7" s="530"/>
      <c r="KW7" s="530"/>
      <c r="KX7" s="530"/>
      <c r="KY7" s="530"/>
      <c r="KZ7" s="530"/>
      <c r="LA7" s="530"/>
      <c r="LB7" s="530"/>
      <c r="LC7" s="530"/>
      <c r="LD7" s="530"/>
      <c r="LE7" s="530"/>
      <c r="LF7" s="530"/>
      <c r="LG7" s="530"/>
      <c r="LH7" s="530"/>
      <c r="LI7" s="530"/>
      <c r="LJ7" s="530"/>
      <c r="LK7" s="530"/>
      <c r="LL7" s="530"/>
      <c r="LM7" s="530"/>
      <c r="LN7" s="530"/>
      <c r="LO7" s="530"/>
      <c r="LP7" s="530"/>
      <c r="LQ7" s="530"/>
      <c r="LR7" s="530"/>
      <c r="LS7" s="530"/>
      <c r="LT7" s="530"/>
      <c r="LU7" s="530"/>
      <c r="LV7" s="530"/>
      <c r="LW7" s="530"/>
      <c r="LX7" s="530"/>
      <c r="LY7" s="530"/>
      <c r="LZ7" s="530"/>
      <c r="MA7" s="530"/>
      <c r="MB7" s="530"/>
      <c r="MC7" s="530"/>
      <c r="MD7" s="530"/>
      <c r="ME7" s="530"/>
      <c r="MF7" s="530"/>
      <c r="MG7" s="530"/>
      <c r="MH7" s="530"/>
      <c r="MI7" s="530"/>
      <c r="MJ7" s="530"/>
      <c r="MK7" s="530"/>
      <c r="ML7" s="530"/>
      <c r="MM7" s="530"/>
      <c r="MN7" s="530"/>
      <c r="MO7" s="530"/>
      <c r="MP7" s="530"/>
      <c r="MQ7" s="530"/>
      <c r="MR7" s="530"/>
      <c r="MS7" s="530"/>
      <c r="MT7" s="530"/>
      <c r="MU7" s="530"/>
      <c r="MV7" s="530"/>
      <c r="MW7" s="530"/>
      <c r="MX7" s="530"/>
      <c r="MY7" s="530"/>
      <c r="MZ7" s="530"/>
      <c r="NA7" s="530"/>
      <c r="NB7" s="530"/>
      <c r="NC7" s="530"/>
      <c r="ND7" s="530"/>
      <c r="NE7" s="530"/>
      <c r="NF7" s="530"/>
      <c r="NG7" s="530"/>
      <c r="NH7" s="530"/>
      <c r="NI7" s="530"/>
      <c r="NJ7" s="530"/>
      <c r="NK7" s="530"/>
      <c r="NL7" s="530"/>
      <c r="NM7" s="530"/>
      <c r="NN7" s="530"/>
      <c r="NO7" s="530"/>
      <c r="NP7" s="530"/>
      <c r="NQ7" s="530"/>
      <c r="NR7" s="530"/>
      <c r="NS7" s="530"/>
      <c r="NT7" s="530"/>
      <c r="NU7" s="530"/>
      <c r="NV7" s="530"/>
      <c r="NW7" s="530"/>
      <c r="NX7" s="530"/>
      <c r="NY7" s="530"/>
      <c r="NZ7" s="530"/>
      <c r="OA7" s="530"/>
      <c r="OB7" s="530"/>
      <c r="OC7" s="530"/>
      <c r="OD7" s="530"/>
      <c r="OE7" s="530"/>
      <c r="OF7" s="530"/>
      <c r="OG7" s="530"/>
      <c r="OH7" s="530"/>
      <c r="OI7" s="530"/>
      <c r="OJ7" s="530"/>
      <c r="OK7" s="530"/>
      <c r="OL7" s="530"/>
      <c r="OM7" s="530"/>
      <c r="ON7" s="530"/>
      <c r="OO7" s="530"/>
      <c r="OP7" s="530"/>
      <c r="OQ7" s="530"/>
      <c r="OR7" s="530"/>
      <c r="OS7" s="530"/>
      <c r="OT7" s="530"/>
      <c r="OU7" s="530"/>
      <c r="OV7" s="530"/>
      <c r="OW7" s="530"/>
      <c r="OX7" s="530"/>
      <c r="OY7" s="530"/>
      <c r="OZ7" s="530"/>
      <c r="PA7" s="530"/>
      <c r="PB7" s="530"/>
      <c r="PC7" s="530"/>
      <c r="PD7" s="530"/>
      <c r="PE7" s="530"/>
      <c r="PF7" s="530"/>
      <c r="PG7" s="530"/>
      <c r="PH7" s="530"/>
      <c r="PI7" s="530"/>
      <c r="PJ7" s="530"/>
      <c r="PK7" s="530"/>
      <c r="PL7" s="530"/>
      <c r="PM7" s="530"/>
      <c r="PN7" s="530"/>
      <c r="PO7" s="530"/>
      <c r="PP7" s="530"/>
      <c r="PQ7" s="530"/>
      <c r="PR7" s="530"/>
      <c r="PS7" s="530"/>
      <c r="PT7" s="530"/>
      <c r="PU7" s="530"/>
      <c r="PV7" s="530"/>
      <c r="PW7" s="530"/>
      <c r="PX7" s="530"/>
      <c r="PY7" s="530"/>
      <c r="PZ7" s="530"/>
      <c r="QA7" s="530"/>
      <c r="QB7" s="530"/>
      <c r="QC7" s="530"/>
      <c r="QD7" s="530"/>
      <c r="QE7" s="530"/>
      <c r="QF7" s="530"/>
      <c r="QG7" s="530"/>
      <c r="QH7" s="530"/>
      <c r="QI7" s="530"/>
      <c r="QJ7" s="530"/>
      <c r="QK7" s="530"/>
      <c r="QL7" s="530"/>
      <c r="QM7" s="530"/>
      <c r="QN7" s="530"/>
      <c r="QO7" s="530"/>
      <c r="QP7" s="530"/>
      <c r="QQ7" s="530"/>
      <c r="QR7" s="530"/>
      <c r="QS7" s="530"/>
      <c r="QT7" s="530"/>
      <c r="QU7" s="530"/>
      <c r="QV7" s="530"/>
      <c r="QW7" s="530"/>
      <c r="QX7" s="530"/>
      <c r="QY7" s="530"/>
      <c r="QZ7" s="530"/>
      <c r="RA7" s="530"/>
      <c r="RB7" s="530"/>
      <c r="RC7" s="530"/>
      <c r="RD7" s="530"/>
      <c r="RE7" s="530"/>
      <c r="RF7" s="530"/>
      <c r="RG7" s="530"/>
      <c r="RH7" s="530"/>
      <c r="RI7" s="530"/>
      <c r="RJ7" s="530"/>
      <c r="RK7" s="530"/>
      <c r="RL7" s="530"/>
      <c r="RM7" s="530"/>
      <c r="RN7" s="530"/>
      <c r="RO7" s="530"/>
      <c r="RP7" s="530"/>
      <c r="RQ7" s="530"/>
      <c r="RR7" s="530"/>
      <c r="RS7" s="530"/>
      <c r="RT7" s="530"/>
      <c r="RU7" s="530"/>
      <c r="RV7" s="530"/>
      <c r="RW7" s="530"/>
      <c r="RX7" s="530"/>
      <c r="RY7" s="530"/>
      <c r="RZ7" s="530"/>
      <c r="SA7" s="530"/>
      <c r="SB7" s="530"/>
      <c r="SC7" s="530"/>
      <c r="SD7" s="530"/>
      <c r="SE7" s="530"/>
      <c r="SF7" s="530"/>
      <c r="SG7" s="530"/>
      <c r="SH7" s="530"/>
      <c r="SI7" s="530"/>
      <c r="SJ7" s="530"/>
      <c r="SK7" s="530"/>
      <c r="SL7" s="530"/>
      <c r="SM7" s="530"/>
      <c r="SN7" s="530"/>
      <c r="SO7" s="530"/>
      <c r="SP7" s="530"/>
      <c r="SQ7" s="530"/>
      <c r="SR7" s="530"/>
      <c r="SS7" s="530"/>
      <c r="ST7" s="530"/>
      <c r="SU7" s="530"/>
      <c r="SV7" s="530"/>
      <c r="SW7" s="530"/>
      <c r="SX7" s="530"/>
      <c r="SY7" s="530"/>
      <c r="SZ7" s="530"/>
      <c r="TA7" s="530"/>
      <c r="TB7" s="530"/>
      <c r="TC7" s="530"/>
      <c r="TD7" s="530"/>
      <c r="TE7" s="530"/>
      <c r="TF7" s="530"/>
      <c r="TG7" s="530"/>
      <c r="TH7" s="530"/>
      <c r="TI7" s="530"/>
      <c r="TJ7" s="530"/>
      <c r="TK7" s="530"/>
      <c r="TL7" s="530"/>
      <c r="TM7" s="530"/>
      <c r="TN7" s="530"/>
      <c r="TO7" s="530"/>
      <c r="TP7" s="530"/>
      <c r="TQ7" s="530"/>
      <c r="TR7" s="530"/>
      <c r="TS7" s="530"/>
      <c r="TT7" s="530"/>
      <c r="TU7" s="530"/>
      <c r="TV7" s="530"/>
      <c r="TW7" s="530"/>
      <c r="TX7" s="530"/>
      <c r="TY7" s="530"/>
      <c r="TZ7" s="530"/>
      <c r="UA7" s="530"/>
      <c r="UB7" s="530"/>
      <c r="UC7" s="530"/>
      <c r="UD7" s="530"/>
      <c r="UE7" s="530"/>
      <c r="UF7" s="530"/>
      <c r="UG7" s="530"/>
      <c r="UH7" s="530"/>
      <c r="UI7" s="530"/>
      <c r="UJ7" s="530"/>
      <c r="UK7" s="530"/>
      <c r="UL7" s="530"/>
      <c r="UM7" s="530"/>
      <c r="UN7" s="530"/>
      <c r="UO7" s="530"/>
      <c r="UP7" s="530"/>
      <c r="UQ7" s="530"/>
      <c r="UR7" s="530"/>
      <c r="US7" s="530"/>
      <c r="UT7" s="530"/>
      <c r="UU7" s="530"/>
      <c r="UV7" s="530"/>
      <c r="UW7" s="530"/>
      <c r="UX7" s="530"/>
      <c r="UY7" s="530"/>
      <c r="UZ7" s="530"/>
      <c r="VA7" s="530"/>
      <c r="VB7" s="530"/>
      <c r="VC7" s="530"/>
      <c r="VD7" s="530"/>
      <c r="VE7" s="530"/>
      <c r="VF7" s="530"/>
      <c r="VG7" s="530"/>
      <c r="VH7" s="530"/>
      <c r="VI7" s="530"/>
      <c r="VJ7" s="530"/>
      <c r="VK7" s="530"/>
      <c r="VL7" s="530"/>
      <c r="VM7" s="530"/>
      <c r="VN7" s="530"/>
      <c r="VO7" s="530"/>
      <c r="VP7" s="530"/>
      <c r="VQ7" s="530"/>
      <c r="VR7" s="530"/>
      <c r="VS7" s="530"/>
      <c r="VT7" s="530"/>
      <c r="VU7" s="530"/>
      <c r="VV7" s="530"/>
      <c r="VW7" s="530"/>
      <c r="VX7" s="530"/>
      <c r="VY7" s="530"/>
      <c r="VZ7" s="530"/>
      <c r="WA7" s="530"/>
      <c r="WB7" s="530"/>
      <c r="WC7" s="530"/>
      <c r="WD7" s="530"/>
      <c r="WE7" s="530"/>
      <c r="WF7" s="530"/>
      <c r="WG7" s="530"/>
      <c r="WH7" s="530"/>
      <c r="WI7" s="530"/>
      <c r="WJ7" s="530"/>
      <c r="WK7" s="530"/>
      <c r="WL7" s="530"/>
      <c r="WM7" s="530"/>
      <c r="WN7" s="530"/>
      <c r="WO7" s="530"/>
      <c r="WP7" s="530"/>
      <c r="WQ7" s="530"/>
      <c r="WR7" s="530"/>
      <c r="WS7" s="530"/>
      <c r="WT7" s="530"/>
      <c r="WU7" s="530"/>
      <c r="WV7" s="530"/>
      <c r="WW7" s="530"/>
      <c r="WX7" s="530"/>
      <c r="WY7" s="530"/>
      <c r="WZ7" s="530"/>
      <c r="XA7" s="530"/>
      <c r="XB7" s="530"/>
      <c r="XC7" s="530"/>
      <c r="XD7" s="530"/>
      <c r="XE7" s="530"/>
      <c r="XF7" s="530"/>
      <c r="XG7" s="530"/>
      <c r="XH7" s="530"/>
      <c r="XI7" s="530"/>
      <c r="XJ7" s="530"/>
      <c r="XK7" s="530"/>
      <c r="XL7" s="530"/>
      <c r="XM7" s="530"/>
      <c r="XN7" s="530"/>
      <c r="XO7" s="530"/>
      <c r="XP7" s="530"/>
      <c r="XQ7" s="530"/>
      <c r="XR7" s="530"/>
      <c r="XS7" s="530"/>
      <c r="XT7" s="530"/>
      <c r="XU7" s="530"/>
      <c r="XV7" s="530"/>
      <c r="XW7" s="530"/>
      <c r="XX7" s="530"/>
      <c r="XY7" s="530"/>
      <c r="XZ7" s="530"/>
      <c r="YA7" s="530"/>
      <c r="YB7" s="530"/>
      <c r="YC7" s="530"/>
      <c r="YD7" s="530"/>
      <c r="YE7" s="530"/>
      <c r="YF7" s="530"/>
      <c r="YG7" s="530"/>
      <c r="YH7" s="530"/>
      <c r="YI7" s="530"/>
      <c r="YJ7" s="530"/>
      <c r="YK7" s="530"/>
      <c r="YL7" s="530"/>
      <c r="YM7" s="530"/>
      <c r="YN7" s="530"/>
      <c r="YO7" s="530"/>
      <c r="YP7" s="530"/>
      <c r="YQ7" s="530"/>
      <c r="YR7" s="530"/>
      <c r="YS7" s="530"/>
      <c r="YT7" s="530"/>
      <c r="YU7" s="530"/>
      <c r="YV7" s="530"/>
      <c r="YW7" s="530"/>
      <c r="YX7" s="530"/>
      <c r="YY7" s="530"/>
      <c r="YZ7" s="530"/>
      <c r="ZA7" s="530"/>
      <c r="ZB7" s="530"/>
      <c r="ZC7" s="530"/>
      <c r="ZD7" s="530"/>
      <c r="ZE7" s="530"/>
      <c r="ZF7" s="530"/>
      <c r="ZG7" s="530"/>
      <c r="ZH7" s="530"/>
      <c r="ZI7" s="530"/>
      <c r="ZJ7" s="530"/>
      <c r="ZK7" s="530"/>
      <c r="ZL7" s="530"/>
      <c r="ZM7" s="530"/>
      <c r="ZN7" s="530"/>
      <c r="ZO7" s="530"/>
      <c r="ZP7" s="530"/>
      <c r="ZQ7" s="530"/>
      <c r="ZR7" s="530"/>
      <c r="ZS7" s="530"/>
      <c r="ZT7" s="530"/>
      <c r="ZU7" s="530"/>
      <c r="ZV7" s="530"/>
      <c r="ZW7" s="530"/>
      <c r="ZX7" s="530"/>
      <c r="ZY7" s="530"/>
      <c r="ZZ7" s="530"/>
      <c r="AAA7" s="530"/>
      <c r="AAB7" s="530"/>
      <c r="AAC7" s="530"/>
      <c r="AAD7" s="530"/>
      <c r="AAE7" s="530"/>
      <c r="AAF7" s="530"/>
      <c r="AAG7" s="530"/>
      <c r="AAH7" s="530"/>
      <c r="AAI7" s="530"/>
      <c r="AAJ7" s="530"/>
      <c r="AAK7" s="530"/>
      <c r="AAL7" s="530"/>
      <c r="AAM7" s="530"/>
      <c r="AAN7" s="530"/>
      <c r="AAO7" s="530"/>
      <c r="AAP7" s="530"/>
      <c r="AAQ7" s="530"/>
      <c r="AAR7" s="530"/>
      <c r="AAS7" s="530"/>
      <c r="AAT7" s="530"/>
      <c r="AAU7" s="530"/>
      <c r="AAV7" s="530"/>
      <c r="AAW7" s="530"/>
      <c r="AAX7" s="530"/>
      <c r="AAY7" s="530"/>
      <c r="AAZ7" s="530"/>
      <c r="ABA7" s="530"/>
      <c r="ABB7" s="530"/>
      <c r="ABC7" s="530"/>
      <c r="ABD7" s="530"/>
      <c r="ABE7" s="530"/>
      <c r="ABF7" s="530"/>
      <c r="ABG7" s="530"/>
      <c r="ABH7" s="530"/>
      <c r="ABI7" s="530"/>
      <c r="ABJ7" s="530"/>
      <c r="ABK7" s="530"/>
      <c r="ABL7" s="530"/>
      <c r="ABM7" s="530"/>
      <c r="ABN7" s="530"/>
      <c r="ABO7" s="530"/>
      <c r="ABP7" s="530"/>
      <c r="ABQ7" s="530"/>
      <c r="ABR7" s="530"/>
      <c r="ABS7" s="530"/>
      <c r="ABT7" s="530"/>
      <c r="ABU7" s="530"/>
      <c r="ABV7" s="530"/>
      <c r="ABW7" s="530"/>
      <c r="ABX7" s="530"/>
      <c r="ABY7" s="530"/>
      <c r="ABZ7" s="530"/>
      <c r="ACA7" s="530"/>
      <c r="ACB7" s="530"/>
      <c r="ACC7" s="530"/>
      <c r="ACD7" s="530"/>
      <c r="ACE7" s="530"/>
      <c r="ACF7" s="530"/>
      <c r="ACG7" s="530"/>
      <c r="ACH7" s="530"/>
      <c r="ACI7" s="530"/>
      <c r="ACJ7" s="530"/>
      <c r="ACK7" s="530"/>
      <c r="ACL7" s="530"/>
      <c r="ACM7" s="530"/>
      <c r="ACN7" s="530"/>
      <c r="ACO7" s="530"/>
      <c r="ACP7" s="530"/>
      <c r="ACQ7" s="530"/>
      <c r="ACR7" s="530"/>
      <c r="ACS7" s="530"/>
      <c r="ACT7" s="530"/>
      <c r="ACU7" s="530"/>
      <c r="ACV7" s="530"/>
      <c r="ACW7" s="530"/>
      <c r="ACX7" s="530"/>
      <c r="ACY7" s="530"/>
      <c r="ACZ7" s="530"/>
      <c r="ADA7" s="530"/>
      <c r="ADB7" s="530"/>
      <c r="ADC7" s="530"/>
      <c r="ADD7" s="530"/>
      <c r="ADE7" s="530"/>
      <c r="ADF7" s="530"/>
      <c r="ADG7" s="530"/>
      <c r="ADH7" s="530"/>
      <c r="ADI7" s="530"/>
      <c r="ADJ7" s="530"/>
      <c r="ADK7" s="530"/>
      <c r="ADL7" s="530"/>
      <c r="ADM7" s="530"/>
      <c r="ADN7" s="530"/>
      <c r="ADO7" s="530"/>
      <c r="ADP7" s="530"/>
      <c r="ADQ7" s="530"/>
      <c r="ADR7" s="530"/>
      <c r="ADS7" s="530"/>
      <c r="ADT7" s="530"/>
      <c r="ADU7" s="530"/>
      <c r="ADV7" s="530"/>
      <c r="ADW7" s="530"/>
      <c r="ADX7" s="530"/>
      <c r="ADY7" s="530"/>
      <c r="ADZ7" s="530"/>
      <c r="AEA7" s="530"/>
      <c r="AEB7" s="530"/>
      <c r="AEC7" s="530"/>
      <c r="AED7" s="530"/>
      <c r="AEE7" s="530"/>
      <c r="AEF7" s="530"/>
      <c r="AEG7" s="530"/>
      <c r="AEH7" s="530"/>
      <c r="AEI7" s="530"/>
      <c r="AEJ7" s="530"/>
      <c r="AEK7" s="530"/>
      <c r="AEL7" s="530"/>
      <c r="AEM7" s="530"/>
      <c r="AEN7" s="530"/>
      <c r="AEO7" s="530"/>
      <c r="AEP7" s="530"/>
      <c r="AEQ7" s="530"/>
      <c r="AER7" s="530"/>
      <c r="AES7" s="530"/>
      <c r="AET7" s="530"/>
      <c r="AEU7" s="530"/>
      <c r="AEV7" s="530"/>
      <c r="AEW7" s="530"/>
      <c r="AEX7" s="530"/>
      <c r="AEY7" s="530"/>
      <c r="AEZ7" s="530"/>
      <c r="AFA7" s="530"/>
      <c r="AFB7" s="530"/>
      <c r="AFC7" s="530"/>
      <c r="AFD7" s="530"/>
      <c r="AFE7" s="530"/>
      <c r="AFF7" s="530"/>
      <c r="AFG7" s="530"/>
      <c r="AFH7" s="530"/>
      <c r="AFI7" s="530"/>
      <c r="AFJ7" s="530"/>
      <c r="AFK7" s="530"/>
      <c r="AFL7" s="530"/>
      <c r="AFM7" s="530"/>
      <c r="AFN7" s="530"/>
      <c r="AFO7" s="530"/>
      <c r="AFP7" s="530"/>
      <c r="AFQ7" s="530"/>
      <c r="AFR7" s="530"/>
      <c r="AFS7" s="530"/>
      <c r="AFT7" s="530"/>
      <c r="AFU7" s="530"/>
      <c r="AFV7" s="530"/>
      <c r="AFW7" s="530"/>
      <c r="AFX7" s="530"/>
      <c r="AFY7" s="530"/>
      <c r="AFZ7" s="530"/>
      <c r="AGA7" s="530"/>
      <c r="AGB7" s="530"/>
      <c r="AGC7" s="530"/>
      <c r="AGD7" s="530"/>
      <c r="AGE7" s="530"/>
      <c r="AGF7" s="530"/>
      <c r="AGG7" s="530"/>
      <c r="AGH7" s="530"/>
      <c r="AGI7" s="530"/>
      <c r="AGJ7" s="530"/>
      <c r="AGK7" s="530"/>
      <c r="AGL7" s="530"/>
      <c r="AGM7" s="530"/>
      <c r="AGN7" s="530"/>
      <c r="AGO7" s="530"/>
      <c r="AGP7" s="530"/>
      <c r="AGQ7" s="530"/>
      <c r="AGR7" s="530"/>
      <c r="AGS7" s="530"/>
      <c r="AGT7" s="530"/>
      <c r="AGU7" s="530"/>
      <c r="AGV7" s="530"/>
      <c r="AGW7" s="530"/>
      <c r="AGX7" s="530"/>
      <c r="AGY7" s="530"/>
      <c r="AGZ7" s="530"/>
      <c r="AHA7" s="530"/>
      <c r="AHB7" s="530"/>
      <c r="AHC7" s="530"/>
      <c r="AHD7" s="530"/>
      <c r="AHE7" s="530"/>
      <c r="AHF7" s="530"/>
      <c r="AHG7" s="530"/>
      <c r="AHH7" s="530"/>
      <c r="AHI7" s="530"/>
      <c r="AHJ7" s="530"/>
      <c r="AHK7" s="530"/>
      <c r="AHL7" s="530"/>
      <c r="AHM7" s="530"/>
      <c r="AHN7" s="530"/>
      <c r="AHO7" s="530"/>
      <c r="AHP7" s="530"/>
      <c r="AHQ7" s="530"/>
      <c r="AHR7" s="530"/>
      <c r="AHS7" s="530"/>
      <c r="AHT7" s="530"/>
      <c r="AHU7" s="530"/>
      <c r="AHV7" s="530"/>
      <c r="AHW7" s="530"/>
      <c r="AHX7" s="530"/>
      <c r="AHY7" s="530"/>
      <c r="AHZ7" s="530"/>
      <c r="AIA7" s="530"/>
      <c r="AIB7" s="530"/>
      <c r="AIC7" s="530"/>
      <c r="AID7" s="530"/>
      <c r="AIE7" s="530"/>
      <c r="AIF7" s="530"/>
      <c r="AIG7" s="530"/>
      <c r="AIH7" s="530"/>
      <c r="AII7" s="530"/>
      <c r="AIJ7" s="530"/>
      <c r="AIK7" s="530"/>
      <c r="AIL7" s="530"/>
      <c r="AIM7" s="530"/>
      <c r="AIN7" s="530"/>
      <c r="AIO7" s="530"/>
      <c r="AIP7" s="530"/>
      <c r="AIQ7" s="530"/>
      <c r="AIR7" s="530"/>
      <c r="AIS7" s="530"/>
      <c r="AIT7" s="530"/>
      <c r="AIU7" s="530"/>
      <c r="AIV7" s="530"/>
      <c r="AIW7" s="530"/>
      <c r="AIX7" s="530"/>
      <c r="AIY7" s="530"/>
      <c r="AIZ7" s="530"/>
      <c r="AJA7" s="530"/>
      <c r="AJB7" s="530"/>
      <c r="AJC7" s="530"/>
      <c r="AJD7" s="530"/>
      <c r="AJE7" s="530"/>
      <c r="AJF7" s="530"/>
      <c r="AJG7" s="530"/>
      <c r="AJH7" s="530"/>
      <c r="AJI7" s="530"/>
      <c r="AJJ7" s="530"/>
      <c r="AJK7" s="530"/>
      <c r="AJL7" s="530"/>
      <c r="AJM7" s="530"/>
      <c r="AJN7" s="530"/>
      <c r="AJO7" s="530"/>
      <c r="AJP7" s="530"/>
      <c r="AJQ7" s="530"/>
      <c r="AJR7" s="530"/>
      <c r="AJS7" s="530"/>
      <c r="AJT7" s="530"/>
      <c r="AJU7" s="530"/>
      <c r="AJV7" s="530"/>
      <c r="AJW7" s="530"/>
      <c r="AJX7" s="530"/>
      <c r="AJY7" s="530"/>
      <c r="AJZ7" s="530"/>
      <c r="AKA7" s="530"/>
      <c r="AKB7" s="530"/>
      <c r="AKC7" s="530"/>
      <c r="AKD7" s="530"/>
      <c r="AKE7" s="530"/>
      <c r="AKF7" s="530"/>
      <c r="AKG7" s="530"/>
      <c r="AKH7" s="530"/>
      <c r="AKI7" s="530"/>
      <c r="AKJ7" s="530"/>
      <c r="AKK7" s="530"/>
      <c r="AKL7" s="530"/>
      <c r="AKM7" s="530"/>
      <c r="AKN7" s="530"/>
      <c r="AKO7" s="530"/>
      <c r="AKP7" s="530"/>
      <c r="AKQ7" s="530"/>
      <c r="AKR7" s="530"/>
      <c r="AKS7" s="530"/>
      <c r="AKT7" s="530"/>
      <c r="AKU7" s="530"/>
      <c r="AKV7" s="530"/>
      <c r="AKW7" s="530"/>
      <c r="AKX7" s="530"/>
      <c r="AKY7" s="530"/>
      <c r="AKZ7" s="530"/>
      <c r="ALA7" s="530"/>
      <c r="ALB7" s="530"/>
      <c r="ALC7" s="530"/>
      <c r="ALD7" s="530"/>
      <c r="ALE7" s="530"/>
      <c r="ALF7" s="530"/>
      <c r="ALG7" s="530"/>
      <c r="ALH7" s="530"/>
      <c r="ALI7" s="530"/>
      <c r="ALJ7" s="530"/>
      <c r="ALK7" s="530"/>
      <c r="ALL7" s="530"/>
      <c r="ALM7" s="530"/>
      <c r="ALN7" s="530"/>
      <c r="ALO7" s="530"/>
      <c r="ALP7" s="530"/>
      <c r="ALQ7" s="530"/>
      <c r="ALR7" s="530"/>
      <c r="ALS7" s="530"/>
      <c r="ALT7" s="530"/>
      <c r="ALU7" s="530"/>
      <c r="ALV7" s="530"/>
      <c r="ALW7" s="530"/>
      <c r="ALX7" s="530"/>
      <c r="ALY7" s="530"/>
      <c r="ALZ7" s="530"/>
      <c r="AMA7" s="530"/>
      <c r="AMB7" s="530"/>
      <c r="AMC7" s="530"/>
      <c r="AMD7" s="530"/>
      <c r="AME7" s="530"/>
      <c r="AMF7" s="530"/>
      <c r="AMG7" s="530"/>
      <c r="AMH7" s="530"/>
      <c r="AMI7" s="530"/>
      <c r="AMJ7" s="530"/>
      <c r="AMK7" s="530"/>
      <c r="AML7" s="530"/>
      <c r="AMM7" s="530"/>
      <c r="AMN7" s="530"/>
      <c r="AMO7" s="530"/>
      <c r="AMP7" s="530"/>
      <c r="AMQ7" s="530"/>
      <c r="AMR7" s="530"/>
      <c r="AMS7" s="530"/>
      <c r="AMT7" s="530"/>
      <c r="AMU7" s="530"/>
      <c r="AMV7" s="530"/>
      <c r="AMW7" s="530"/>
      <c r="AMX7" s="530"/>
      <c r="AMY7" s="530"/>
      <c r="AMZ7" s="530"/>
      <c r="ANA7" s="530"/>
      <c r="ANB7" s="530"/>
      <c r="ANC7" s="530"/>
      <c r="AND7" s="530"/>
      <c r="ANE7" s="530"/>
      <c r="ANF7" s="530"/>
      <c r="ANG7" s="530"/>
      <c r="ANH7" s="530"/>
      <c r="ANI7" s="530"/>
      <c r="ANJ7" s="530"/>
      <c r="ANK7" s="530"/>
      <c r="ANL7" s="530"/>
      <c r="ANM7" s="530"/>
      <c r="ANN7" s="530"/>
      <c r="ANO7" s="530"/>
      <c r="ANP7" s="530"/>
      <c r="ANQ7" s="530"/>
      <c r="ANR7" s="530"/>
      <c r="ANS7" s="530"/>
      <c r="ANT7" s="530"/>
      <c r="ANU7" s="530"/>
      <c r="ANV7" s="530"/>
      <c r="ANW7" s="530"/>
      <c r="ANX7" s="530"/>
      <c r="ANY7" s="530"/>
      <c r="ANZ7" s="530"/>
      <c r="AOA7" s="530"/>
      <c r="AOB7" s="530"/>
      <c r="AOC7" s="530"/>
      <c r="AOD7" s="530"/>
      <c r="AOE7" s="530"/>
      <c r="AOF7" s="530"/>
      <c r="AOG7" s="530"/>
      <c r="AOH7" s="530"/>
      <c r="AOI7" s="530"/>
      <c r="AOJ7" s="530"/>
      <c r="AOK7" s="530"/>
      <c r="AOL7" s="530"/>
      <c r="AOM7" s="530"/>
      <c r="AON7" s="530"/>
      <c r="AOO7" s="530"/>
      <c r="AOP7" s="530"/>
      <c r="AOQ7" s="530"/>
      <c r="AOR7" s="530"/>
      <c r="AOS7" s="530"/>
      <c r="AOT7" s="530"/>
      <c r="AOU7" s="530"/>
      <c r="AOV7" s="530"/>
      <c r="AOW7" s="530"/>
      <c r="AOX7" s="530"/>
      <c r="AOY7" s="530"/>
      <c r="AOZ7" s="530"/>
      <c r="APA7" s="530"/>
      <c r="APB7" s="530"/>
      <c r="APC7" s="530"/>
      <c r="APD7" s="530"/>
      <c r="APE7" s="530"/>
      <c r="APF7" s="530"/>
      <c r="APG7" s="530"/>
      <c r="APH7" s="530"/>
      <c r="API7" s="530"/>
      <c r="APJ7" s="530"/>
      <c r="APK7" s="530"/>
      <c r="APL7" s="530"/>
      <c r="APM7" s="530"/>
      <c r="APN7" s="530"/>
      <c r="APO7" s="530"/>
      <c r="APP7" s="530"/>
      <c r="APQ7" s="530"/>
      <c r="APR7" s="530"/>
      <c r="APS7" s="530"/>
      <c r="APT7" s="530"/>
      <c r="APU7" s="530"/>
      <c r="APV7" s="530"/>
      <c r="APW7" s="530"/>
      <c r="APX7" s="530"/>
      <c r="APY7" s="530"/>
      <c r="APZ7" s="530"/>
      <c r="AQA7" s="530"/>
      <c r="AQB7" s="530"/>
      <c r="AQC7" s="530"/>
      <c r="AQD7" s="530"/>
      <c r="AQE7" s="530"/>
      <c r="AQF7" s="530"/>
      <c r="AQG7" s="530"/>
      <c r="AQH7" s="530"/>
      <c r="AQI7" s="530"/>
      <c r="AQJ7" s="530"/>
      <c r="AQK7" s="530"/>
      <c r="AQL7" s="530"/>
      <c r="AQM7" s="530"/>
      <c r="AQN7" s="530"/>
      <c r="AQO7" s="530"/>
      <c r="AQP7" s="530"/>
      <c r="AQQ7" s="530"/>
      <c r="AQR7" s="530"/>
      <c r="AQS7" s="530"/>
      <c r="AQT7" s="530"/>
      <c r="AQU7" s="530"/>
      <c r="AQV7" s="530"/>
      <c r="AQW7" s="530"/>
      <c r="AQX7" s="530"/>
      <c r="AQY7" s="530"/>
      <c r="AQZ7" s="530"/>
      <c r="ARA7" s="530"/>
      <c r="ARB7" s="530"/>
      <c r="ARC7" s="530"/>
      <c r="ARD7" s="530"/>
      <c r="ARE7" s="530"/>
      <c r="ARF7" s="530"/>
      <c r="ARG7" s="530"/>
      <c r="ARH7" s="530"/>
      <c r="ARI7" s="530"/>
      <c r="ARJ7" s="530"/>
      <c r="ARK7" s="530"/>
      <c r="ARL7" s="530"/>
      <c r="ARM7" s="530"/>
      <c r="ARN7" s="530"/>
      <c r="ARO7" s="530"/>
      <c r="ARP7" s="530"/>
      <c r="ARQ7" s="530"/>
      <c r="ARR7" s="530"/>
      <c r="ARS7" s="530"/>
      <c r="ART7" s="530"/>
      <c r="ARU7" s="530"/>
      <c r="ARV7" s="530"/>
      <c r="ARW7" s="530"/>
      <c r="ARX7" s="530"/>
      <c r="ARY7" s="530"/>
      <c r="ARZ7" s="530"/>
      <c r="ASA7" s="530"/>
      <c r="ASB7" s="530"/>
      <c r="ASC7" s="530"/>
      <c r="ASD7" s="530"/>
      <c r="ASE7" s="530"/>
      <c r="ASF7" s="530"/>
      <c r="ASG7" s="530"/>
      <c r="ASH7" s="530"/>
      <c r="ASI7" s="530"/>
      <c r="ASJ7" s="530"/>
      <c r="ASK7" s="530"/>
      <c r="ASL7" s="530"/>
      <c r="ASM7" s="530"/>
      <c r="ASN7" s="530"/>
      <c r="ASO7" s="530"/>
      <c r="ASP7" s="530"/>
      <c r="ASQ7" s="530"/>
      <c r="ASR7" s="530"/>
      <c r="ASS7" s="530"/>
      <c r="AST7" s="530"/>
      <c r="ASU7" s="530"/>
      <c r="ASV7" s="530"/>
      <c r="ASW7" s="530"/>
      <c r="ASX7" s="530"/>
      <c r="ASY7" s="530"/>
      <c r="ASZ7" s="530"/>
      <c r="ATA7" s="530"/>
      <c r="ATB7" s="530"/>
      <c r="ATC7" s="530"/>
      <c r="ATD7" s="530"/>
      <c r="ATE7" s="530"/>
      <c r="ATF7" s="530"/>
      <c r="ATG7" s="530"/>
      <c r="ATH7" s="530"/>
      <c r="ATI7" s="530"/>
      <c r="ATJ7" s="530"/>
      <c r="ATK7" s="530"/>
      <c r="ATL7" s="530"/>
      <c r="ATM7" s="530"/>
      <c r="ATN7" s="530"/>
      <c r="ATO7" s="530"/>
      <c r="ATP7" s="530"/>
      <c r="ATQ7" s="530"/>
      <c r="ATR7" s="530"/>
      <c r="ATS7" s="530"/>
      <c r="ATT7" s="530"/>
      <c r="ATU7" s="530"/>
      <c r="ATV7" s="530"/>
      <c r="ATW7" s="530"/>
      <c r="ATX7" s="530"/>
      <c r="ATY7" s="530"/>
      <c r="ATZ7" s="530"/>
      <c r="AUA7" s="530"/>
      <c r="AUB7" s="530"/>
      <c r="AUC7" s="530"/>
      <c r="AUD7" s="530"/>
      <c r="AUE7" s="530"/>
      <c r="AUF7" s="530"/>
      <c r="AUG7" s="530"/>
      <c r="AUH7" s="530"/>
      <c r="AUI7" s="530"/>
      <c r="AUJ7" s="530"/>
      <c r="AUK7" s="530"/>
      <c r="AUL7" s="530"/>
      <c r="AUM7" s="530"/>
      <c r="AUN7" s="530"/>
      <c r="AUO7" s="530"/>
      <c r="AUP7" s="530"/>
      <c r="AUQ7" s="530"/>
      <c r="AUR7" s="530"/>
      <c r="AUS7" s="530"/>
      <c r="AUT7" s="530"/>
      <c r="AUU7" s="530"/>
      <c r="AUV7" s="530"/>
      <c r="AUW7" s="530"/>
      <c r="AUX7" s="530"/>
      <c r="AUY7" s="530"/>
      <c r="AUZ7" s="530"/>
      <c r="AVA7" s="530"/>
      <c r="AVB7" s="530"/>
      <c r="AVC7" s="530"/>
      <c r="AVD7" s="530"/>
      <c r="AVE7" s="530"/>
      <c r="AVF7" s="530"/>
      <c r="AVG7" s="530"/>
      <c r="AVH7" s="530"/>
      <c r="AVI7" s="530"/>
      <c r="AVJ7" s="530"/>
      <c r="AVK7" s="530"/>
      <c r="AVL7" s="530"/>
      <c r="AVM7" s="530"/>
      <c r="AVN7" s="530"/>
      <c r="AVO7" s="530"/>
      <c r="AVP7" s="530"/>
      <c r="AVQ7" s="530"/>
      <c r="AVR7" s="530"/>
      <c r="AVS7" s="530"/>
      <c r="AVT7" s="530"/>
      <c r="AVU7" s="530"/>
      <c r="AVV7" s="530"/>
      <c r="AVW7" s="530"/>
      <c r="AVX7" s="530"/>
      <c r="AVY7" s="530"/>
      <c r="AVZ7" s="530"/>
      <c r="AWA7" s="530"/>
      <c r="AWB7" s="530"/>
      <c r="AWC7" s="530"/>
      <c r="AWD7" s="530"/>
      <c r="AWE7" s="530"/>
      <c r="AWF7" s="530"/>
      <c r="AWG7" s="530"/>
      <c r="AWH7" s="530"/>
      <c r="AWI7" s="530"/>
      <c r="AWJ7" s="530"/>
      <c r="AWK7" s="530"/>
      <c r="AWL7" s="530"/>
      <c r="AWM7" s="530"/>
      <c r="AWN7" s="530"/>
      <c r="AWO7" s="530"/>
      <c r="AWP7" s="530"/>
      <c r="AWQ7" s="530"/>
      <c r="AWR7" s="530"/>
      <c r="AWS7" s="530"/>
      <c r="AWT7" s="530"/>
      <c r="AWU7" s="530"/>
      <c r="AWV7" s="530"/>
      <c r="AWW7" s="530"/>
      <c r="AWX7" s="530"/>
      <c r="AWY7" s="530"/>
      <c r="AWZ7" s="530"/>
      <c r="AXA7" s="530"/>
      <c r="AXB7" s="530"/>
      <c r="AXC7" s="530"/>
      <c r="AXD7" s="530"/>
      <c r="AXE7" s="530"/>
      <c r="AXF7" s="530"/>
      <c r="AXG7" s="530"/>
      <c r="AXH7" s="530"/>
      <c r="AXI7" s="530"/>
      <c r="AXJ7" s="530"/>
      <c r="AXK7" s="530"/>
      <c r="AXL7" s="530"/>
      <c r="AXM7" s="530"/>
      <c r="AXN7" s="530"/>
      <c r="AXO7" s="530"/>
      <c r="AXP7" s="530"/>
      <c r="AXQ7" s="530"/>
      <c r="AXR7" s="530"/>
      <c r="AXS7" s="530"/>
      <c r="AXT7" s="530"/>
      <c r="AXU7" s="530"/>
      <c r="AXV7" s="530"/>
      <c r="AXW7" s="530"/>
      <c r="AXX7" s="530"/>
      <c r="AXY7" s="530"/>
      <c r="AXZ7" s="530"/>
      <c r="AYA7" s="530"/>
      <c r="AYB7" s="530"/>
      <c r="AYC7" s="530"/>
      <c r="AYD7" s="530"/>
      <c r="AYE7" s="530"/>
      <c r="AYF7" s="530"/>
      <c r="AYG7" s="530"/>
      <c r="AYH7" s="530"/>
      <c r="AYI7" s="530"/>
      <c r="AYJ7" s="530"/>
      <c r="AYK7" s="530"/>
      <c r="AYL7" s="530"/>
      <c r="AYM7" s="530"/>
      <c r="AYN7" s="530"/>
      <c r="AYO7" s="530"/>
      <c r="AYP7" s="530"/>
      <c r="AYQ7" s="530"/>
      <c r="AYR7" s="530"/>
      <c r="AYS7" s="530"/>
      <c r="AYT7" s="530"/>
      <c r="AYU7" s="530"/>
      <c r="AYV7" s="530"/>
      <c r="AYW7" s="530"/>
      <c r="AYX7" s="530"/>
      <c r="AYY7" s="530"/>
      <c r="AYZ7" s="530"/>
      <c r="AZA7" s="530"/>
      <c r="AZB7" s="530"/>
      <c r="AZC7" s="530"/>
      <c r="AZD7" s="530"/>
      <c r="AZE7" s="530"/>
      <c r="AZF7" s="530"/>
      <c r="AZG7" s="530"/>
      <c r="AZH7" s="530"/>
      <c r="AZI7" s="530"/>
      <c r="AZJ7" s="530"/>
      <c r="AZK7" s="530"/>
      <c r="AZL7" s="530"/>
      <c r="AZM7" s="530"/>
      <c r="AZN7" s="530"/>
      <c r="AZO7" s="530"/>
      <c r="AZP7" s="530"/>
      <c r="AZQ7" s="530"/>
      <c r="AZR7" s="530"/>
      <c r="AZS7" s="530"/>
      <c r="AZT7" s="530"/>
      <c r="AZU7" s="530"/>
      <c r="AZV7" s="530"/>
      <c r="AZW7" s="530"/>
      <c r="AZX7" s="530"/>
      <c r="AZY7" s="530"/>
      <c r="AZZ7" s="530"/>
      <c r="BAA7" s="530"/>
      <c r="BAB7" s="530"/>
      <c r="BAC7" s="530"/>
      <c r="BAD7" s="530"/>
      <c r="BAE7" s="530"/>
      <c r="BAF7" s="530"/>
      <c r="BAG7" s="530"/>
      <c r="BAH7" s="530"/>
      <c r="BAI7" s="530"/>
      <c r="BAJ7" s="530"/>
      <c r="BAK7" s="530"/>
      <c r="BAL7" s="530"/>
      <c r="BAM7" s="530"/>
      <c r="BAN7" s="530"/>
      <c r="BAO7" s="530"/>
      <c r="BAP7" s="530"/>
      <c r="BAQ7" s="530"/>
      <c r="BAR7" s="530"/>
      <c r="BAS7" s="530"/>
      <c r="BAT7" s="530"/>
      <c r="BAU7" s="530"/>
      <c r="BAV7" s="530"/>
      <c r="BAW7" s="530"/>
      <c r="BAX7" s="530"/>
      <c r="BAY7" s="530"/>
      <c r="BAZ7" s="530"/>
      <c r="BBA7" s="530"/>
      <c r="BBB7" s="530"/>
      <c r="BBC7" s="530"/>
      <c r="BBD7" s="530"/>
      <c r="BBE7" s="530"/>
      <c r="BBF7" s="530"/>
      <c r="BBG7" s="530"/>
      <c r="BBH7" s="530"/>
      <c r="BBI7" s="530"/>
      <c r="BBJ7" s="530"/>
      <c r="BBK7" s="530"/>
      <c r="BBL7" s="530"/>
      <c r="BBM7" s="530"/>
      <c r="BBN7" s="530"/>
      <c r="BBO7" s="530"/>
      <c r="BBP7" s="530"/>
      <c r="BBQ7" s="530"/>
      <c r="BBR7" s="530"/>
      <c r="BBS7" s="530"/>
      <c r="BBT7" s="530"/>
      <c r="BBU7" s="530"/>
      <c r="BBV7" s="530"/>
      <c r="BBW7" s="530"/>
      <c r="BBX7" s="530"/>
      <c r="BBY7" s="530"/>
      <c r="BBZ7" s="530"/>
      <c r="BCA7" s="530"/>
      <c r="BCB7" s="530"/>
      <c r="BCC7" s="530"/>
      <c r="BCD7" s="530"/>
      <c r="BCE7" s="530"/>
      <c r="BCF7" s="530"/>
      <c r="BCG7" s="530"/>
      <c r="BCH7" s="530"/>
      <c r="BCI7" s="530"/>
      <c r="BCJ7" s="530"/>
      <c r="BCK7" s="530"/>
      <c r="BCL7" s="530"/>
      <c r="BCM7" s="530"/>
      <c r="BCN7" s="530"/>
      <c r="BCO7" s="530"/>
      <c r="BCP7" s="530"/>
      <c r="BCQ7" s="530"/>
      <c r="BCR7" s="530"/>
      <c r="BCS7" s="530"/>
      <c r="BCT7" s="530"/>
      <c r="BCU7" s="530"/>
      <c r="BCV7" s="530"/>
      <c r="BCW7" s="530"/>
      <c r="BCX7" s="530"/>
      <c r="BCY7" s="530"/>
      <c r="BCZ7" s="530"/>
      <c r="BDA7" s="530"/>
      <c r="BDB7" s="530"/>
      <c r="BDC7" s="530"/>
      <c r="BDD7" s="530"/>
      <c r="BDE7" s="530"/>
      <c r="BDF7" s="530"/>
      <c r="BDG7" s="530"/>
      <c r="BDH7" s="530"/>
      <c r="BDI7" s="530"/>
      <c r="BDJ7" s="530"/>
      <c r="BDK7" s="530"/>
      <c r="BDL7" s="530"/>
      <c r="BDM7" s="530"/>
      <c r="BDN7" s="530"/>
      <c r="BDO7" s="530"/>
      <c r="BDP7" s="530"/>
      <c r="BDQ7" s="530"/>
      <c r="BDR7" s="530"/>
      <c r="BDS7" s="530"/>
      <c r="BDT7" s="530"/>
      <c r="BDU7" s="530"/>
      <c r="BDV7" s="530"/>
      <c r="BDW7" s="530"/>
      <c r="BDX7" s="530"/>
      <c r="BDY7" s="530"/>
      <c r="BDZ7" s="530"/>
      <c r="BEA7" s="530"/>
      <c r="BEB7" s="530"/>
      <c r="BEC7" s="530"/>
      <c r="BED7" s="530"/>
      <c r="BEE7" s="530"/>
      <c r="BEF7" s="530"/>
      <c r="BEG7" s="530"/>
      <c r="BEH7" s="530"/>
      <c r="BEI7" s="530"/>
      <c r="BEJ7" s="530"/>
      <c r="BEK7" s="530"/>
      <c r="BEL7" s="530"/>
      <c r="BEM7" s="530"/>
      <c r="BEN7" s="530"/>
      <c r="BEO7" s="530"/>
      <c r="BEP7" s="530"/>
      <c r="BEQ7" s="530"/>
      <c r="BER7" s="530"/>
      <c r="BES7" s="530"/>
      <c r="BET7" s="530"/>
      <c r="BEU7" s="530"/>
      <c r="BEV7" s="530"/>
      <c r="BEW7" s="530"/>
      <c r="BEX7" s="530"/>
      <c r="BEY7" s="530"/>
      <c r="BEZ7" s="530"/>
      <c r="BFA7" s="530"/>
      <c r="BFB7" s="530"/>
      <c r="BFC7" s="530"/>
      <c r="BFD7" s="530"/>
      <c r="BFE7" s="530"/>
      <c r="BFF7" s="530"/>
      <c r="BFG7" s="530"/>
      <c r="BFH7" s="530"/>
      <c r="BFI7" s="530"/>
      <c r="BFJ7" s="530"/>
      <c r="BFK7" s="530"/>
      <c r="BFL7" s="530"/>
      <c r="BFM7" s="530"/>
      <c r="BFN7" s="530"/>
      <c r="BFO7" s="530"/>
      <c r="BFP7" s="530"/>
      <c r="BFQ7" s="530"/>
      <c r="BFR7" s="530"/>
      <c r="BFS7" s="530"/>
      <c r="BFT7" s="530"/>
      <c r="BFU7" s="530"/>
      <c r="BFV7" s="530"/>
      <c r="BFW7" s="530"/>
      <c r="BFX7" s="530"/>
      <c r="BFY7" s="530"/>
      <c r="BFZ7" s="530"/>
      <c r="BGA7" s="530"/>
      <c r="BGB7" s="530"/>
      <c r="BGC7" s="530"/>
      <c r="BGD7" s="530"/>
      <c r="BGE7" s="530"/>
      <c r="BGF7" s="530"/>
      <c r="BGG7" s="530"/>
      <c r="BGH7" s="530"/>
      <c r="BGI7" s="530"/>
      <c r="BGJ7" s="530"/>
      <c r="BGK7" s="530"/>
      <c r="BGL7" s="530"/>
      <c r="BGM7" s="530"/>
      <c r="BGN7" s="530"/>
      <c r="BGO7" s="530"/>
      <c r="BGP7" s="530"/>
      <c r="BGQ7" s="530"/>
      <c r="BGR7" s="530"/>
      <c r="BGS7" s="530"/>
      <c r="BGT7" s="530"/>
      <c r="BGU7" s="530"/>
      <c r="BGV7" s="530"/>
      <c r="BGW7" s="530"/>
      <c r="BGX7" s="530"/>
      <c r="BGY7" s="530"/>
      <c r="BGZ7" s="530"/>
      <c r="BHA7" s="530"/>
      <c r="BHB7" s="530"/>
      <c r="BHC7" s="530"/>
      <c r="BHD7" s="530"/>
      <c r="BHE7" s="530"/>
      <c r="BHF7" s="530"/>
      <c r="BHG7" s="530"/>
      <c r="BHH7" s="530"/>
      <c r="BHI7" s="530"/>
      <c r="BHJ7" s="530"/>
      <c r="BHK7" s="530"/>
      <c r="BHL7" s="530"/>
      <c r="BHM7" s="530"/>
      <c r="BHN7" s="530"/>
      <c r="BHO7" s="530"/>
      <c r="BHP7" s="530"/>
      <c r="BHQ7" s="530"/>
      <c r="BHR7" s="530"/>
      <c r="BHS7" s="530"/>
      <c r="BHT7" s="530"/>
      <c r="BHU7" s="530"/>
      <c r="BHV7" s="530"/>
      <c r="BHW7" s="530"/>
      <c r="BHX7" s="530"/>
      <c r="BHY7" s="530"/>
      <c r="BHZ7" s="530"/>
      <c r="BIA7" s="530"/>
      <c r="BIB7" s="530"/>
      <c r="BIC7" s="530"/>
      <c r="BID7" s="530"/>
      <c r="BIE7" s="530"/>
      <c r="BIF7" s="530"/>
      <c r="BIG7" s="530"/>
      <c r="BIH7" s="530"/>
      <c r="BII7" s="530"/>
      <c r="BIJ7" s="530"/>
      <c r="BIK7" s="530"/>
      <c r="BIL7" s="530"/>
      <c r="BIM7" s="530"/>
      <c r="BIN7" s="530"/>
      <c r="BIO7" s="530"/>
      <c r="BIP7" s="530"/>
      <c r="BIQ7" s="530"/>
      <c r="BIR7" s="530"/>
      <c r="BIS7" s="530"/>
      <c r="BIT7" s="530"/>
      <c r="BIU7" s="530"/>
      <c r="BIV7" s="530"/>
      <c r="BIW7" s="530"/>
      <c r="BIX7" s="530"/>
      <c r="BIY7" s="530"/>
      <c r="BIZ7" s="530"/>
      <c r="BJA7" s="530"/>
      <c r="BJB7" s="530"/>
      <c r="BJC7" s="530"/>
      <c r="BJD7" s="530"/>
      <c r="BJE7" s="530"/>
      <c r="BJF7" s="530"/>
      <c r="BJG7" s="530"/>
      <c r="BJH7" s="530"/>
      <c r="BJI7" s="530"/>
      <c r="BJJ7" s="530"/>
      <c r="BJK7" s="530"/>
      <c r="BJL7" s="530"/>
      <c r="BJM7" s="530"/>
      <c r="BJN7" s="530"/>
      <c r="BJO7" s="530"/>
      <c r="BJP7" s="530"/>
      <c r="BJQ7" s="530"/>
      <c r="BJR7" s="530"/>
      <c r="BJS7" s="530"/>
      <c r="BJT7" s="530"/>
      <c r="BJU7" s="530"/>
      <c r="BJV7" s="530"/>
      <c r="BJW7" s="530"/>
      <c r="BJX7" s="530"/>
      <c r="BJY7" s="530"/>
      <c r="BJZ7" s="530"/>
      <c r="BKA7" s="530"/>
      <c r="BKB7" s="530"/>
      <c r="BKC7" s="530"/>
      <c r="BKD7" s="530"/>
      <c r="BKE7" s="530"/>
      <c r="BKF7" s="530"/>
      <c r="BKG7" s="530"/>
      <c r="BKH7" s="530"/>
      <c r="BKI7" s="530"/>
      <c r="BKJ7" s="530"/>
      <c r="BKK7" s="530"/>
      <c r="BKL7" s="530"/>
      <c r="BKM7" s="530"/>
      <c r="BKN7" s="530"/>
      <c r="BKO7" s="530"/>
      <c r="BKP7" s="530"/>
      <c r="BKQ7" s="530"/>
      <c r="BKR7" s="530"/>
      <c r="BKS7" s="530"/>
      <c r="BKT7" s="530"/>
      <c r="BKU7" s="530"/>
      <c r="BKV7" s="530"/>
      <c r="BKW7" s="530"/>
      <c r="BKX7" s="530"/>
      <c r="BKY7" s="530"/>
      <c r="BKZ7" s="530"/>
      <c r="BLA7" s="530"/>
      <c r="BLB7" s="530"/>
      <c r="BLC7" s="530"/>
      <c r="BLD7" s="530"/>
      <c r="BLE7" s="530"/>
      <c r="BLF7" s="530"/>
      <c r="BLG7" s="530"/>
      <c r="BLH7" s="530"/>
      <c r="BLI7" s="530"/>
      <c r="BLJ7" s="530"/>
      <c r="BLK7" s="530"/>
      <c r="BLL7" s="530"/>
      <c r="BLM7" s="530"/>
      <c r="BLN7" s="530"/>
      <c r="BLO7" s="530"/>
      <c r="BLP7" s="530"/>
      <c r="BLQ7" s="530"/>
      <c r="BLR7" s="530"/>
      <c r="BLS7" s="530"/>
      <c r="BLT7" s="530"/>
      <c r="BLU7" s="530"/>
      <c r="BLV7" s="530"/>
      <c r="BLW7" s="530"/>
      <c r="BLX7" s="530"/>
      <c r="BLY7" s="530"/>
      <c r="BLZ7" s="530"/>
      <c r="BMA7" s="530"/>
      <c r="BMB7" s="530"/>
      <c r="BMC7" s="530"/>
      <c r="BMD7" s="530"/>
      <c r="BME7" s="530"/>
      <c r="BMF7" s="530"/>
      <c r="BMG7" s="530"/>
      <c r="BMH7" s="530"/>
      <c r="BMI7" s="530"/>
      <c r="BMJ7" s="530"/>
      <c r="BMK7" s="530"/>
      <c r="BML7" s="530"/>
      <c r="BMM7" s="530"/>
      <c r="BMN7" s="530"/>
      <c r="BMO7" s="530"/>
      <c r="BMP7" s="530"/>
      <c r="BMQ7" s="530"/>
      <c r="BMR7" s="530"/>
      <c r="BMS7" s="530"/>
      <c r="BMT7" s="530"/>
      <c r="BMU7" s="530"/>
      <c r="BMV7" s="530"/>
      <c r="BMW7" s="530"/>
      <c r="BMX7" s="530"/>
      <c r="BMY7" s="530"/>
      <c r="BMZ7" s="530"/>
      <c r="BNA7" s="530"/>
      <c r="BNB7" s="530"/>
      <c r="BNC7" s="530"/>
      <c r="BND7" s="530"/>
      <c r="BNE7" s="530"/>
      <c r="BNF7" s="530"/>
      <c r="BNG7" s="530"/>
      <c r="BNH7" s="530"/>
      <c r="BNI7" s="530"/>
      <c r="BNJ7" s="530"/>
      <c r="BNK7" s="530"/>
      <c r="BNL7" s="530"/>
      <c r="BNM7" s="530"/>
      <c r="BNN7" s="530"/>
      <c r="BNO7" s="530"/>
      <c r="BNP7" s="530"/>
      <c r="BNQ7" s="530"/>
      <c r="BNR7" s="530"/>
      <c r="BNS7" s="530"/>
      <c r="BNT7" s="530"/>
      <c r="BNU7" s="530"/>
      <c r="BNV7" s="530"/>
      <c r="BNW7" s="530"/>
      <c r="BNX7" s="530"/>
      <c r="BNY7" s="530"/>
      <c r="BNZ7" s="530"/>
      <c r="BOA7" s="530"/>
      <c r="BOB7" s="530"/>
      <c r="BOC7" s="530"/>
      <c r="BOD7" s="530"/>
      <c r="BOE7" s="530"/>
      <c r="BOF7" s="530"/>
      <c r="BOG7" s="530"/>
      <c r="BOH7" s="530"/>
      <c r="BOI7" s="530"/>
      <c r="BOJ7" s="530"/>
      <c r="BOK7" s="530"/>
      <c r="BOL7" s="530"/>
      <c r="BOM7" s="530"/>
      <c r="BON7" s="530"/>
      <c r="BOO7" s="530"/>
      <c r="BOP7" s="530"/>
      <c r="BOQ7" s="530"/>
      <c r="BOR7" s="530"/>
      <c r="BOS7" s="530"/>
      <c r="BOT7" s="530"/>
      <c r="BOU7" s="530"/>
      <c r="BOV7" s="530"/>
      <c r="BOW7" s="530"/>
      <c r="BOX7" s="530"/>
      <c r="BOY7" s="530"/>
      <c r="BOZ7" s="530"/>
      <c r="BPA7" s="530"/>
      <c r="BPB7" s="530"/>
      <c r="BPC7" s="530"/>
      <c r="BPD7" s="530"/>
      <c r="BPE7" s="530"/>
      <c r="BPF7" s="530"/>
      <c r="BPG7" s="530"/>
      <c r="BPH7" s="530"/>
      <c r="BPI7" s="530"/>
      <c r="BPJ7" s="530"/>
      <c r="BPK7" s="530"/>
      <c r="BPL7" s="530"/>
      <c r="BPM7" s="530"/>
      <c r="BPN7" s="530"/>
      <c r="BPO7" s="530"/>
      <c r="BPP7" s="530"/>
      <c r="BPQ7" s="530"/>
      <c r="BPR7" s="530"/>
      <c r="BPS7" s="530"/>
      <c r="BPT7" s="530"/>
      <c r="BPU7" s="530"/>
      <c r="BPV7" s="530"/>
      <c r="BPW7" s="530"/>
      <c r="BPX7" s="530"/>
      <c r="BPY7" s="530"/>
      <c r="BPZ7" s="530"/>
      <c r="BQA7" s="530"/>
      <c r="BQB7" s="530"/>
      <c r="BQC7" s="530"/>
      <c r="BQD7" s="530"/>
      <c r="BQE7" s="530"/>
      <c r="BQF7" s="530"/>
      <c r="BQG7" s="530"/>
      <c r="BQH7" s="530"/>
      <c r="BQI7" s="530"/>
      <c r="BQJ7" s="530"/>
      <c r="BQK7" s="530"/>
      <c r="BQL7" s="530"/>
      <c r="BQM7" s="530"/>
      <c r="BQN7" s="530"/>
      <c r="BQO7" s="530"/>
      <c r="BQP7" s="530"/>
      <c r="BQQ7" s="530"/>
      <c r="BQR7" s="530"/>
      <c r="BQS7" s="530"/>
      <c r="BQT7" s="530"/>
      <c r="BQU7" s="530"/>
      <c r="BQV7" s="530"/>
      <c r="BQW7" s="530"/>
      <c r="BQX7" s="530"/>
      <c r="BQY7" s="530"/>
      <c r="BQZ7" s="530"/>
      <c r="BRA7" s="530"/>
      <c r="BRB7" s="530"/>
      <c r="BRC7" s="530"/>
      <c r="BRD7" s="530"/>
      <c r="BRE7" s="530"/>
      <c r="BRF7" s="530"/>
      <c r="BRG7" s="530"/>
      <c r="BRH7" s="530"/>
      <c r="BRI7" s="530"/>
      <c r="BRJ7" s="530"/>
      <c r="BRK7" s="530"/>
      <c r="BRL7" s="530"/>
      <c r="BRM7" s="530"/>
      <c r="BRN7" s="530"/>
      <c r="BRO7" s="530"/>
      <c r="BRP7" s="530"/>
      <c r="BRQ7" s="530"/>
      <c r="BRR7" s="530"/>
      <c r="BRS7" s="530"/>
      <c r="BRT7" s="530"/>
      <c r="BRU7" s="530"/>
      <c r="BRV7" s="530"/>
      <c r="BRW7" s="530"/>
      <c r="BRX7" s="530"/>
      <c r="BRY7" s="530"/>
      <c r="BRZ7" s="530"/>
      <c r="BSA7" s="530"/>
      <c r="BSB7" s="530"/>
      <c r="BSC7" s="530"/>
      <c r="BSD7" s="530"/>
      <c r="BSE7" s="530"/>
      <c r="BSF7" s="530"/>
      <c r="BSG7" s="530"/>
      <c r="BSH7" s="530"/>
      <c r="BSI7" s="530"/>
      <c r="BSJ7" s="530"/>
      <c r="BSK7" s="530"/>
      <c r="BSL7" s="530"/>
      <c r="BSM7" s="530"/>
      <c r="BSN7" s="530"/>
      <c r="BSO7" s="530"/>
      <c r="BSP7" s="530"/>
      <c r="BSQ7" s="530"/>
      <c r="BSR7" s="530"/>
      <c r="BSS7" s="530"/>
      <c r="BST7" s="530"/>
      <c r="BSU7" s="530"/>
      <c r="BSV7" s="530"/>
      <c r="BSW7" s="530"/>
      <c r="BSX7" s="530"/>
      <c r="BSY7" s="530"/>
      <c r="BSZ7" s="530"/>
      <c r="BTA7" s="530"/>
      <c r="BTB7" s="530"/>
      <c r="BTC7" s="530"/>
      <c r="BTD7" s="530"/>
      <c r="BTE7" s="530"/>
      <c r="BTF7" s="530"/>
      <c r="BTG7" s="530"/>
      <c r="BTH7" s="530"/>
      <c r="BTI7" s="530"/>
      <c r="BTJ7" s="530"/>
      <c r="BTK7" s="530"/>
      <c r="BTL7" s="530"/>
      <c r="BTM7" s="530"/>
      <c r="BTN7" s="530"/>
      <c r="BTO7" s="530"/>
      <c r="BTP7" s="530"/>
      <c r="BTQ7" s="530"/>
      <c r="BTR7" s="530"/>
      <c r="BTS7" s="530"/>
      <c r="BTT7" s="530"/>
      <c r="BTU7" s="530"/>
      <c r="BTV7" s="530"/>
      <c r="BTW7" s="530"/>
      <c r="BTX7" s="530"/>
      <c r="BTY7" s="530"/>
      <c r="BTZ7" s="530"/>
      <c r="BUA7" s="530"/>
      <c r="BUB7" s="530"/>
      <c r="BUC7" s="530"/>
      <c r="BUD7" s="530"/>
      <c r="BUE7" s="530"/>
      <c r="BUF7" s="530"/>
      <c r="BUG7" s="530"/>
      <c r="BUH7" s="530"/>
      <c r="BUI7" s="530"/>
      <c r="BUJ7" s="530"/>
      <c r="BUK7" s="530"/>
      <c r="BUL7" s="530"/>
      <c r="BUM7" s="530"/>
      <c r="BUN7" s="530"/>
      <c r="BUO7" s="530"/>
      <c r="BUP7" s="530"/>
      <c r="BUQ7" s="530"/>
      <c r="BUR7" s="530"/>
      <c r="BUS7" s="530"/>
      <c r="BUT7" s="530"/>
      <c r="BUU7" s="530"/>
      <c r="BUV7" s="530"/>
      <c r="BUW7" s="530"/>
      <c r="BUX7" s="530"/>
      <c r="BUY7" s="530"/>
      <c r="BUZ7" s="530"/>
      <c r="BVA7" s="530"/>
      <c r="BVB7" s="530"/>
      <c r="BVC7" s="530"/>
      <c r="BVD7" s="530"/>
      <c r="BVE7" s="530"/>
      <c r="BVF7" s="530"/>
      <c r="BVG7" s="530"/>
      <c r="BVH7" s="530"/>
      <c r="BVI7" s="530"/>
      <c r="BVJ7" s="530"/>
      <c r="BVK7" s="530"/>
      <c r="BVL7" s="530"/>
      <c r="BVM7" s="530"/>
      <c r="BVN7" s="530"/>
      <c r="BVO7" s="530"/>
      <c r="BVP7" s="530"/>
      <c r="BVQ7" s="530"/>
      <c r="BVR7" s="530"/>
      <c r="BVS7" s="530"/>
      <c r="BVT7" s="530"/>
      <c r="BVU7" s="530"/>
      <c r="BVV7" s="530"/>
      <c r="BVW7" s="530"/>
      <c r="BVX7" s="530"/>
      <c r="BVY7" s="530"/>
      <c r="BVZ7" s="530"/>
      <c r="BWA7" s="530"/>
      <c r="BWB7" s="530"/>
      <c r="BWC7" s="530"/>
      <c r="BWD7" s="530"/>
      <c r="BWE7" s="530"/>
      <c r="BWF7" s="530"/>
      <c r="BWG7" s="530"/>
      <c r="BWH7" s="530"/>
      <c r="BWI7" s="530"/>
      <c r="BWJ7" s="530"/>
      <c r="BWK7" s="530"/>
      <c r="BWL7" s="530"/>
      <c r="BWM7" s="530"/>
      <c r="BWN7" s="530"/>
      <c r="BWO7" s="530"/>
      <c r="BWP7" s="530"/>
      <c r="BWQ7" s="530"/>
      <c r="BWR7" s="530"/>
      <c r="BWS7" s="530"/>
      <c r="BWT7" s="530"/>
      <c r="BWU7" s="530"/>
      <c r="BWV7" s="530"/>
      <c r="BWW7" s="530"/>
      <c r="BWX7" s="530"/>
      <c r="BWY7" s="530"/>
      <c r="BWZ7" s="530"/>
      <c r="BXA7" s="530"/>
      <c r="BXB7" s="530"/>
      <c r="BXC7" s="530"/>
      <c r="BXD7" s="530"/>
      <c r="BXE7" s="530"/>
      <c r="BXF7" s="530"/>
      <c r="BXG7" s="530"/>
      <c r="BXH7" s="530"/>
      <c r="BXI7" s="530"/>
      <c r="BXJ7" s="530"/>
      <c r="BXK7" s="530"/>
      <c r="BXL7" s="530"/>
      <c r="BXM7" s="530"/>
      <c r="BXN7" s="530"/>
      <c r="BXO7" s="530"/>
      <c r="BXP7" s="530"/>
      <c r="BXQ7" s="530"/>
      <c r="BXR7" s="530"/>
      <c r="BXS7" s="530"/>
      <c r="BXT7" s="530"/>
      <c r="BXU7" s="530"/>
      <c r="BXV7" s="530"/>
      <c r="BXW7" s="530"/>
      <c r="BXX7" s="530"/>
      <c r="BXY7" s="530"/>
      <c r="BXZ7" s="530"/>
      <c r="BYA7" s="530"/>
      <c r="BYB7" s="530"/>
      <c r="BYC7" s="530"/>
      <c r="BYD7" s="530"/>
      <c r="BYE7" s="530"/>
      <c r="BYF7" s="530"/>
      <c r="BYG7" s="530"/>
      <c r="BYH7" s="530"/>
      <c r="BYI7" s="530"/>
      <c r="BYJ7" s="530"/>
      <c r="BYK7" s="530"/>
      <c r="BYL7" s="530"/>
      <c r="BYM7" s="530"/>
      <c r="BYN7" s="530"/>
      <c r="BYO7" s="530"/>
      <c r="BYP7" s="530"/>
      <c r="BYQ7" s="530"/>
      <c r="BYR7" s="530"/>
      <c r="BYS7" s="530"/>
      <c r="BYT7" s="530"/>
      <c r="BYU7" s="530"/>
      <c r="BYV7" s="530"/>
      <c r="BYW7" s="530"/>
      <c r="BYX7" s="530"/>
      <c r="BYY7" s="530"/>
      <c r="BYZ7" s="530"/>
      <c r="BZA7" s="530"/>
      <c r="BZB7" s="530"/>
      <c r="BZC7" s="530"/>
      <c r="BZD7" s="530"/>
      <c r="BZE7" s="530"/>
      <c r="BZF7" s="530"/>
      <c r="BZG7" s="530"/>
      <c r="BZH7" s="530"/>
      <c r="BZI7" s="530"/>
      <c r="BZJ7" s="530"/>
      <c r="BZK7" s="530"/>
      <c r="BZL7" s="530"/>
      <c r="BZM7" s="530"/>
      <c r="BZN7" s="530"/>
      <c r="BZO7" s="530"/>
      <c r="BZP7" s="530"/>
      <c r="BZQ7" s="530"/>
      <c r="BZR7" s="530"/>
      <c r="BZS7" s="530"/>
      <c r="BZT7" s="530"/>
      <c r="BZU7" s="530"/>
      <c r="BZV7" s="530"/>
      <c r="BZW7" s="530"/>
      <c r="BZX7" s="530"/>
      <c r="BZY7" s="530"/>
      <c r="BZZ7" s="530"/>
      <c r="CAA7" s="530"/>
      <c r="CAB7" s="530"/>
      <c r="CAC7" s="530"/>
      <c r="CAD7" s="530"/>
      <c r="CAE7" s="530"/>
      <c r="CAF7" s="530"/>
      <c r="CAG7" s="530"/>
      <c r="CAH7" s="530"/>
      <c r="CAI7" s="530"/>
      <c r="CAJ7" s="530"/>
      <c r="CAK7" s="530"/>
      <c r="CAL7" s="530"/>
      <c r="CAM7" s="530"/>
      <c r="CAN7" s="530"/>
      <c r="CAO7" s="530"/>
      <c r="CAP7" s="530"/>
      <c r="CAQ7" s="530"/>
      <c r="CAR7" s="530"/>
      <c r="CAS7" s="530"/>
      <c r="CAT7" s="530"/>
      <c r="CAU7" s="530"/>
      <c r="CAV7" s="530"/>
      <c r="CAW7" s="530"/>
      <c r="CAX7" s="530"/>
      <c r="CAY7" s="530"/>
      <c r="CAZ7" s="530"/>
      <c r="CBA7" s="530"/>
      <c r="CBB7" s="530"/>
      <c r="CBC7" s="530"/>
      <c r="CBD7" s="530"/>
      <c r="CBE7" s="530"/>
      <c r="CBF7" s="530"/>
      <c r="CBG7" s="530"/>
      <c r="CBH7" s="530"/>
      <c r="CBI7" s="530"/>
      <c r="CBJ7" s="530"/>
      <c r="CBK7" s="530"/>
      <c r="CBL7" s="530"/>
      <c r="CBM7" s="530"/>
      <c r="CBN7" s="530"/>
      <c r="CBO7" s="530"/>
      <c r="CBP7" s="530"/>
      <c r="CBQ7" s="530"/>
      <c r="CBR7" s="530"/>
      <c r="CBS7" s="530"/>
      <c r="CBT7" s="530"/>
      <c r="CBU7" s="530"/>
      <c r="CBV7" s="530"/>
      <c r="CBW7" s="530"/>
      <c r="CBX7" s="530"/>
      <c r="CBY7" s="530"/>
      <c r="CBZ7" s="530"/>
      <c r="CCA7" s="530"/>
      <c r="CCB7" s="530"/>
      <c r="CCC7" s="530"/>
      <c r="CCD7" s="530"/>
      <c r="CCE7" s="530"/>
      <c r="CCF7" s="530"/>
      <c r="CCG7" s="530"/>
      <c r="CCH7" s="530"/>
      <c r="CCI7" s="530"/>
      <c r="CCJ7" s="530"/>
      <c r="CCK7" s="530"/>
      <c r="CCL7" s="530"/>
      <c r="CCM7" s="530"/>
      <c r="CCN7" s="530"/>
      <c r="CCO7" s="530"/>
      <c r="CCP7" s="530"/>
      <c r="CCQ7" s="530"/>
      <c r="CCR7" s="530"/>
      <c r="CCS7" s="530"/>
      <c r="CCT7" s="530"/>
      <c r="CCU7" s="530"/>
      <c r="CCV7" s="530"/>
      <c r="CCW7" s="530"/>
      <c r="CCX7" s="530"/>
      <c r="CCY7" s="530"/>
      <c r="CCZ7" s="530"/>
      <c r="CDA7" s="530"/>
      <c r="CDB7" s="530"/>
      <c r="CDC7" s="530"/>
      <c r="CDD7" s="530"/>
      <c r="CDE7" s="530"/>
      <c r="CDF7" s="530"/>
      <c r="CDG7" s="530"/>
      <c r="CDH7" s="530"/>
      <c r="CDI7" s="530"/>
      <c r="CDJ7" s="530"/>
      <c r="CDK7" s="530"/>
      <c r="CDL7" s="530"/>
      <c r="CDM7" s="530"/>
      <c r="CDN7" s="530"/>
      <c r="CDO7" s="530"/>
      <c r="CDP7" s="530"/>
      <c r="CDQ7" s="530"/>
      <c r="CDR7" s="530"/>
      <c r="CDS7" s="530"/>
      <c r="CDT7" s="530"/>
      <c r="CDU7" s="530"/>
      <c r="CDV7" s="530"/>
      <c r="CDW7" s="530"/>
      <c r="CDX7" s="530"/>
      <c r="CDY7" s="530"/>
      <c r="CDZ7" s="530"/>
      <c r="CEA7" s="530"/>
      <c r="CEB7" s="530"/>
      <c r="CEC7" s="530"/>
      <c r="CED7" s="530"/>
      <c r="CEE7" s="530"/>
      <c r="CEF7" s="530"/>
      <c r="CEG7" s="530"/>
      <c r="CEH7" s="530"/>
      <c r="CEI7" s="530"/>
      <c r="CEJ7" s="530"/>
      <c r="CEK7" s="530"/>
      <c r="CEL7" s="530"/>
      <c r="CEM7" s="530"/>
      <c r="CEN7" s="530"/>
      <c r="CEO7" s="530"/>
      <c r="CEP7" s="530"/>
      <c r="CEQ7" s="530"/>
      <c r="CER7" s="530"/>
      <c r="CES7" s="530"/>
      <c r="CET7" s="530"/>
      <c r="CEU7" s="530"/>
      <c r="CEV7" s="530"/>
      <c r="CEW7" s="530"/>
      <c r="CEX7" s="530"/>
      <c r="CEY7" s="530"/>
      <c r="CEZ7" s="530"/>
      <c r="CFA7" s="530"/>
      <c r="CFB7" s="530"/>
      <c r="CFC7" s="530"/>
      <c r="CFD7" s="530"/>
      <c r="CFE7" s="530"/>
      <c r="CFF7" s="530"/>
      <c r="CFG7" s="530"/>
      <c r="CFH7" s="530"/>
      <c r="CFI7" s="530"/>
      <c r="CFJ7" s="530"/>
      <c r="CFK7" s="530"/>
      <c r="CFL7" s="530"/>
      <c r="CFM7" s="530"/>
      <c r="CFN7" s="530"/>
      <c r="CFO7" s="530"/>
      <c r="CFP7" s="530"/>
      <c r="CFQ7" s="530"/>
      <c r="CFR7" s="530"/>
      <c r="CFS7" s="530"/>
      <c r="CFT7" s="530"/>
      <c r="CFU7" s="530"/>
      <c r="CFV7" s="530"/>
      <c r="CFW7" s="530"/>
      <c r="CFX7" s="530"/>
      <c r="CFY7" s="530"/>
      <c r="CFZ7" s="530"/>
      <c r="CGA7" s="530"/>
      <c r="CGB7" s="530"/>
      <c r="CGC7" s="530"/>
      <c r="CGD7" s="530"/>
      <c r="CGE7" s="530"/>
      <c r="CGF7" s="530"/>
      <c r="CGG7" s="530"/>
      <c r="CGH7" s="530"/>
      <c r="CGI7" s="530"/>
      <c r="CGJ7" s="530"/>
      <c r="CGK7" s="530"/>
      <c r="CGL7" s="530"/>
      <c r="CGM7" s="530"/>
      <c r="CGN7" s="530"/>
      <c r="CGO7" s="530"/>
      <c r="CGP7" s="530"/>
      <c r="CGQ7" s="530"/>
      <c r="CGR7" s="530"/>
      <c r="CGS7" s="530"/>
      <c r="CGT7" s="530"/>
      <c r="CGU7" s="530"/>
      <c r="CGV7" s="530"/>
      <c r="CGW7" s="530"/>
      <c r="CGX7" s="530"/>
      <c r="CGY7" s="530"/>
      <c r="CGZ7" s="530"/>
      <c r="CHA7" s="530"/>
      <c r="CHB7" s="530"/>
      <c r="CHC7" s="530"/>
      <c r="CHD7" s="530"/>
      <c r="CHE7" s="530"/>
      <c r="CHF7" s="530"/>
      <c r="CHG7" s="530"/>
      <c r="CHH7" s="530"/>
      <c r="CHI7" s="530"/>
      <c r="CHJ7" s="530"/>
      <c r="CHK7" s="530"/>
      <c r="CHL7" s="530"/>
      <c r="CHM7" s="530"/>
      <c r="CHN7" s="530"/>
      <c r="CHO7" s="530"/>
      <c r="CHP7" s="530"/>
      <c r="CHQ7" s="530"/>
      <c r="CHR7" s="530"/>
      <c r="CHS7" s="530"/>
      <c r="CHT7" s="530"/>
      <c r="CHU7" s="530"/>
      <c r="CHV7" s="530"/>
      <c r="CHW7" s="530"/>
      <c r="CHX7" s="530"/>
      <c r="CHY7" s="530"/>
      <c r="CHZ7" s="530"/>
      <c r="CIA7" s="530"/>
      <c r="CIB7" s="530"/>
      <c r="CIC7" s="530"/>
      <c r="CID7" s="530"/>
      <c r="CIE7" s="530"/>
      <c r="CIF7" s="530"/>
      <c r="CIG7" s="530"/>
      <c r="CIH7" s="530"/>
      <c r="CII7" s="530"/>
      <c r="CIJ7" s="530"/>
      <c r="CIK7" s="530"/>
      <c r="CIL7" s="530"/>
      <c r="CIM7" s="530"/>
      <c r="CIN7" s="530"/>
      <c r="CIO7" s="530"/>
      <c r="CIP7" s="530"/>
      <c r="CIQ7" s="530"/>
      <c r="CIR7" s="530"/>
      <c r="CIS7" s="530"/>
      <c r="CIT7" s="530"/>
      <c r="CIU7" s="530"/>
      <c r="CIV7" s="530"/>
      <c r="CIW7" s="530"/>
      <c r="CIX7" s="530"/>
      <c r="CIY7" s="530"/>
      <c r="CIZ7" s="530"/>
      <c r="CJA7" s="530"/>
      <c r="CJB7" s="530"/>
      <c r="CJC7" s="530"/>
      <c r="CJD7" s="530"/>
      <c r="CJE7" s="530"/>
      <c r="CJF7" s="530"/>
      <c r="CJG7" s="530"/>
      <c r="CJH7" s="530"/>
      <c r="CJI7" s="530"/>
      <c r="CJJ7" s="530"/>
      <c r="CJK7" s="530"/>
      <c r="CJL7" s="530"/>
      <c r="CJM7" s="530"/>
      <c r="CJN7" s="530"/>
      <c r="CJO7" s="530"/>
      <c r="CJP7" s="530"/>
      <c r="CJQ7" s="530"/>
      <c r="CJR7" s="530"/>
      <c r="CJS7" s="530"/>
      <c r="CJT7" s="530"/>
      <c r="CJU7" s="530"/>
      <c r="CJV7" s="530"/>
      <c r="CJW7" s="530"/>
      <c r="CJX7" s="530"/>
      <c r="CJY7" s="530"/>
      <c r="CJZ7" s="530"/>
      <c r="CKA7" s="530"/>
      <c r="CKB7" s="530"/>
      <c r="CKC7" s="530"/>
      <c r="CKD7" s="530"/>
      <c r="CKE7" s="530"/>
      <c r="CKF7" s="530"/>
      <c r="CKG7" s="530"/>
      <c r="CKH7" s="530"/>
      <c r="CKI7" s="530"/>
      <c r="CKJ7" s="530"/>
      <c r="CKK7" s="530"/>
      <c r="CKL7" s="530"/>
      <c r="CKM7" s="530"/>
      <c r="CKN7" s="530"/>
      <c r="CKO7" s="530"/>
      <c r="CKP7" s="530"/>
      <c r="CKQ7" s="530"/>
      <c r="CKR7" s="530"/>
      <c r="CKS7" s="530"/>
      <c r="CKT7" s="530"/>
      <c r="CKU7" s="530"/>
      <c r="CKV7" s="530"/>
      <c r="CKW7" s="530"/>
      <c r="CKX7" s="530"/>
      <c r="CKY7" s="530"/>
      <c r="CKZ7" s="530"/>
      <c r="CLA7" s="530"/>
      <c r="CLB7" s="530"/>
      <c r="CLC7" s="530"/>
      <c r="CLD7" s="530"/>
      <c r="CLE7" s="530"/>
      <c r="CLF7" s="530"/>
      <c r="CLG7" s="530"/>
      <c r="CLH7" s="530"/>
      <c r="CLI7" s="530"/>
      <c r="CLJ7" s="530"/>
      <c r="CLK7" s="530"/>
      <c r="CLL7" s="530"/>
      <c r="CLM7" s="530"/>
      <c r="CLN7" s="530"/>
      <c r="CLO7" s="530"/>
      <c r="CLP7" s="530"/>
      <c r="CLQ7" s="530"/>
      <c r="CLR7" s="530"/>
      <c r="CLS7" s="530"/>
      <c r="CLT7" s="530"/>
      <c r="CLU7" s="530"/>
      <c r="CLV7" s="530"/>
      <c r="CLW7" s="530"/>
      <c r="CLX7" s="530"/>
      <c r="CLY7" s="530"/>
      <c r="CLZ7" s="530"/>
      <c r="CMA7" s="530"/>
      <c r="CMB7" s="530"/>
      <c r="CMC7" s="530"/>
      <c r="CMD7" s="530"/>
      <c r="CME7" s="530"/>
      <c r="CMF7" s="530"/>
      <c r="CMG7" s="530"/>
      <c r="CMH7" s="530"/>
      <c r="CMI7" s="530"/>
      <c r="CMJ7" s="530"/>
      <c r="CMK7" s="530"/>
      <c r="CML7" s="530"/>
      <c r="CMM7" s="530"/>
      <c r="CMN7" s="530"/>
      <c r="CMO7" s="530"/>
      <c r="CMP7" s="530"/>
      <c r="CMQ7" s="530"/>
      <c r="CMR7" s="530"/>
      <c r="CMS7" s="530"/>
      <c r="CMT7" s="530"/>
      <c r="CMU7" s="530"/>
      <c r="CMV7" s="530"/>
      <c r="CMW7" s="530"/>
      <c r="CMX7" s="530"/>
      <c r="CMY7" s="530"/>
      <c r="CMZ7" s="530"/>
      <c r="CNA7" s="530"/>
      <c r="CNB7" s="530"/>
      <c r="CNC7" s="530"/>
      <c r="CND7" s="530"/>
      <c r="CNE7" s="530"/>
      <c r="CNF7" s="530"/>
      <c r="CNG7" s="530"/>
      <c r="CNH7" s="530"/>
      <c r="CNI7" s="530"/>
      <c r="CNJ7" s="530"/>
      <c r="CNK7" s="530"/>
      <c r="CNL7" s="530"/>
      <c r="CNM7" s="530"/>
      <c r="CNN7" s="530"/>
      <c r="CNO7" s="530"/>
      <c r="CNP7" s="530"/>
      <c r="CNQ7" s="530"/>
      <c r="CNR7" s="530"/>
      <c r="CNS7" s="530"/>
      <c r="CNT7" s="530"/>
      <c r="CNU7" s="530"/>
      <c r="CNV7" s="530"/>
      <c r="CNW7" s="530"/>
      <c r="CNX7" s="530"/>
      <c r="CNY7" s="530"/>
      <c r="CNZ7" s="530"/>
      <c r="COA7" s="530"/>
      <c r="COB7" s="530"/>
      <c r="COC7" s="530"/>
      <c r="COD7" s="530"/>
      <c r="COE7" s="530"/>
      <c r="COF7" s="530"/>
      <c r="COG7" s="530"/>
      <c r="COH7" s="530"/>
      <c r="COI7" s="530"/>
      <c r="COJ7" s="530"/>
      <c r="COK7" s="530"/>
      <c r="COL7" s="530"/>
      <c r="COM7" s="530"/>
      <c r="CON7" s="530"/>
      <c r="COO7" s="530"/>
      <c r="COP7" s="530"/>
      <c r="COQ7" s="530"/>
      <c r="COR7" s="530"/>
      <c r="COS7" s="530"/>
      <c r="COT7" s="530"/>
      <c r="COU7" s="530"/>
      <c r="COV7" s="530"/>
      <c r="COW7" s="530"/>
      <c r="COX7" s="530"/>
      <c r="COY7" s="530"/>
      <c r="COZ7" s="530"/>
      <c r="CPA7" s="530"/>
      <c r="CPB7" s="530"/>
      <c r="CPC7" s="530"/>
      <c r="CPD7" s="530"/>
      <c r="CPE7" s="530"/>
      <c r="CPF7" s="530"/>
      <c r="CPG7" s="530"/>
      <c r="CPH7" s="530"/>
      <c r="CPI7" s="530"/>
      <c r="CPJ7" s="530"/>
      <c r="CPK7" s="530"/>
      <c r="CPL7" s="530"/>
      <c r="CPM7" s="530"/>
      <c r="CPN7" s="530"/>
      <c r="CPO7" s="530"/>
      <c r="CPP7" s="530"/>
      <c r="CPQ7" s="530"/>
      <c r="CPR7" s="530"/>
      <c r="CPS7" s="530"/>
      <c r="CPT7" s="530"/>
      <c r="CPU7" s="530"/>
      <c r="CPV7" s="530"/>
      <c r="CPW7" s="530"/>
      <c r="CPX7" s="530"/>
      <c r="CPY7" s="530"/>
      <c r="CPZ7" s="530"/>
      <c r="CQA7" s="530"/>
      <c r="CQB7" s="530"/>
      <c r="CQC7" s="530"/>
      <c r="CQD7" s="530"/>
      <c r="CQE7" s="530"/>
      <c r="CQF7" s="530"/>
      <c r="CQG7" s="530"/>
      <c r="CQH7" s="530"/>
      <c r="CQI7" s="530"/>
      <c r="CQJ7" s="530"/>
      <c r="CQK7" s="530"/>
      <c r="CQL7" s="530"/>
      <c r="CQM7" s="530"/>
      <c r="CQN7" s="530"/>
      <c r="CQO7" s="530"/>
      <c r="CQP7" s="530"/>
      <c r="CQQ7" s="530"/>
      <c r="CQR7" s="530"/>
      <c r="CQS7" s="530"/>
      <c r="CQT7" s="530"/>
      <c r="CQU7" s="530"/>
      <c r="CQV7" s="530"/>
      <c r="CQW7" s="530"/>
      <c r="CQX7" s="530"/>
      <c r="CQY7" s="530"/>
      <c r="CQZ7" s="530"/>
      <c r="CRA7" s="530"/>
      <c r="CRB7" s="530"/>
      <c r="CRC7" s="530"/>
      <c r="CRD7" s="530"/>
      <c r="CRE7" s="530"/>
      <c r="CRF7" s="530"/>
      <c r="CRG7" s="530"/>
      <c r="CRH7" s="530"/>
      <c r="CRI7" s="530"/>
      <c r="CRJ7" s="530"/>
      <c r="CRK7" s="530"/>
      <c r="CRL7" s="530"/>
      <c r="CRM7" s="530"/>
      <c r="CRN7" s="530"/>
      <c r="CRO7" s="530"/>
      <c r="CRP7" s="530"/>
      <c r="CRQ7" s="530"/>
      <c r="CRR7" s="530"/>
      <c r="CRS7" s="530"/>
      <c r="CRT7" s="530"/>
      <c r="CRU7" s="530"/>
      <c r="CRV7" s="530"/>
      <c r="CRW7" s="530"/>
      <c r="CRX7" s="530"/>
      <c r="CRY7" s="530"/>
      <c r="CRZ7" s="530"/>
      <c r="CSA7" s="530"/>
      <c r="CSB7" s="530"/>
      <c r="CSC7" s="530"/>
      <c r="CSD7" s="530"/>
      <c r="CSE7" s="530"/>
      <c r="CSF7" s="530"/>
      <c r="CSG7" s="530"/>
      <c r="CSH7" s="530"/>
      <c r="CSI7" s="530"/>
      <c r="CSJ7" s="530"/>
      <c r="CSK7" s="530"/>
      <c r="CSL7" s="530"/>
      <c r="CSM7" s="530"/>
      <c r="CSN7" s="530"/>
      <c r="CSO7" s="530"/>
      <c r="CSP7" s="530"/>
      <c r="CSQ7" s="530"/>
      <c r="CSR7" s="530"/>
      <c r="CSS7" s="530"/>
      <c r="CST7" s="530"/>
      <c r="CSU7" s="530"/>
      <c r="CSV7" s="530"/>
      <c r="CSW7" s="530"/>
      <c r="CSX7" s="530"/>
      <c r="CSY7" s="530"/>
      <c r="CSZ7" s="530"/>
      <c r="CTA7" s="530"/>
      <c r="CTB7" s="530"/>
      <c r="CTC7" s="530"/>
      <c r="CTD7" s="530"/>
      <c r="CTE7" s="530"/>
      <c r="CTF7" s="530"/>
      <c r="CTG7" s="530"/>
      <c r="CTH7" s="530"/>
      <c r="CTI7" s="530"/>
      <c r="CTJ7" s="530"/>
      <c r="CTK7" s="530"/>
      <c r="CTL7" s="530"/>
      <c r="CTM7" s="530"/>
      <c r="CTN7" s="530"/>
      <c r="CTO7" s="530"/>
      <c r="CTP7" s="530"/>
      <c r="CTQ7" s="530"/>
      <c r="CTR7" s="530"/>
      <c r="CTS7" s="530"/>
      <c r="CTT7" s="530"/>
      <c r="CTU7" s="530"/>
      <c r="CTV7" s="530"/>
      <c r="CTW7" s="530"/>
      <c r="CTX7" s="530"/>
      <c r="CTY7" s="530"/>
      <c r="CTZ7" s="530"/>
      <c r="CUA7" s="530"/>
      <c r="CUB7" s="530"/>
      <c r="CUC7" s="530"/>
      <c r="CUD7" s="530"/>
      <c r="CUE7" s="530"/>
      <c r="CUF7" s="530"/>
      <c r="CUG7" s="530"/>
      <c r="CUH7" s="530"/>
      <c r="CUI7" s="530"/>
      <c r="CUJ7" s="530"/>
      <c r="CUK7" s="530"/>
      <c r="CUL7" s="530"/>
      <c r="CUM7" s="530"/>
      <c r="CUN7" s="530"/>
      <c r="CUO7" s="530"/>
      <c r="CUP7" s="530"/>
      <c r="CUQ7" s="530"/>
      <c r="CUR7" s="530"/>
      <c r="CUS7" s="530"/>
      <c r="CUT7" s="530"/>
      <c r="CUU7" s="530"/>
      <c r="CUV7" s="530"/>
      <c r="CUW7" s="530"/>
      <c r="CUX7" s="530"/>
      <c r="CUY7" s="530"/>
      <c r="CUZ7" s="530"/>
      <c r="CVA7" s="530"/>
      <c r="CVB7" s="530"/>
      <c r="CVC7" s="530"/>
      <c r="CVD7" s="530"/>
      <c r="CVE7" s="530"/>
      <c r="CVF7" s="530"/>
      <c r="CVG7" s="530"/>
      <c r="CVH7" s="530"/>
      <c r="CVI7" s="530"/>
      <c r="CVJ7" s="530"/>
      <c r="CVK7" s="530"/>
      <c r="CVL7" s="530"/>
      <c r="CVM7" s="530"/>
      <c r="CVN7" s="530"/>
      <c r="CVO7" s="530"/>
      <c r="CVP7" s="530"/>
      <c r="CVQ7" s="530"/>
      <c r="CVR7" s="530"/>
      <c r="CVS7" s="530"/>
      <c r="CVT7" s="530"/>
      <c r="CVU7" s="530"/>
      <c r="CVV7" s="530"/>
      <c r="CVW7" s="530"/>
      <c r="CVX7" s="530"/>
      <c r="CVY7" s="530"/>
      <c r="CVZ7" s="530"/>
      <c r="CWA7" s="530"/>
      <c r="CWB7" s="530"/>
      <c r="CWC7" s="530"/>
      <c r="CWD7" s="530"/>
      <c r="CWE7" s="530"/>
      <c r="CWF7" s="530"/>
      <c r="CWG7" s="530"/>
      <c r="CWH7" s="530"/>
      <c r="CWI7" s="530"/>
      <c r="CWJ7" s="530"/>
      <c r="CWK7" s="530"/>
      <c r="CWL7" s="530"/>
      <c r="CWM7" s="530"/>
      <c r="CWN7" s="530"/>
      <c r="CWO7" s="530"/>
      <c r="CWP7" s="530"/>
      <c r="CWQ7" s="530"/>
      <c r="CWR7" s="530"/>
      <c r="CWS7" s="530"/>
      <c r="CWT7" s="530"/>
      <c r="CWU7" s="530"/>
      <c r="CWV7" s="530"/>
      <c r="CWW7" s="530"/>
      <c r="CWX7" s="530"/>
      <c r="CWY7" s="530"/>
      <c r="CWZ7" s="530"/>
      <c r="CXA7" s="530"/>
      <c r="CXB7" s="530"/>
      <c r="CXC7" s="530"/>
      <c r="CXD7" s="530"/>
      <c r="CXE7" s="530"/>
      <c r="CXF7" s="530"/>
      <c r="CXG7" s="530"/>
      <c r="CXH7" s="530"/>
      <c r="CXI7" s="530"/>
      <c r="CXJ7" s="530"/>
      <c r="CXK7" s="530"/>
      <c r="CXL7" s="530"/>
      <c r="CXM7" s="530"/>
      <c r="CXN7" s="530"/>
      <c r="CXO7" s="530"/>
      <c r="CXP7" s="530"/>
      <c r="CXQ7" s="530"/>
      <c r="CXR7" s="530"/>
      <c r="CXS7" s="530"/>
      <c r="CXT7" s="530"/>
      <c r="CXU7" s="530"/>
      <c r="CXV7" s="530"/>
      <c r="CXW7" s="530"/>
      <c r="CXX7" s="530"/>
      <c r="CXY7" s="530"/>
      <c r="CXZ7" s="530"/>
      <c r="CYA7" s="530"/>
      <c r="CYB7" s="530"/>
      <c r="CYC7" s="530"/>
      <c r="CYD7" s="530"/>
      <c r="CYE7" s="530"/>
      <c r="CYF7" s="530"/>
      <c r="CYG7" s="530"/>
      <c r="CYH7" s="530"/>
      <c r="CYI7" s="530"/>
      <c r="CYJ7" s="530"/>
      <c r="CYK7" s="530"/>
      <c r="CYL7" s="530"/>
      <c r="CYM7" s="530"/>
      <c r="CYN7" s="530"/>
      <c r="CYO7" s="530"/>
      <c r="CYP7" s="530"/>
      <c r="CYQ7" s="530"/>
      <c r="CYR7" s="530"/>
      <c r="CYS7" s="530"/>
      <c r="CYT7" s="530"/>
      <c r="CYU7" s="530"/>
      <c r="CYV7" s="530"/>
      <c r="CYW7" s="530"/>
      <c r="CYX7" s="530"/>
      <c r="CYY7" s="530"/>
      <c r="CYZ7" s="530"/>
      <c r="CZA7" s="530"/>
      <c r="CZB7" s="530"/>
      <c r="CZC7" s="530"/>
      <c r="CZD7" s="530"/>
      <c r="CZE7" s="530"/>
      <c r="CZF7" s="530"/>
      <c r="CZG7" s="530"/>
      <c r="CZH7" s="530"/>
      <c r="CZI7" s="530"/>
      <c r="CZJ7" s="530"/>
      <c r="CZK7" s="530"/>
      <c r="CZL7" s="530"/>
      <c r="CZM7" s="530"/>
      <c r="CZN7" s="530"/>
      <c r="CZO7" s="530"/>
      <c r="CZP7" s="530"/>
      <c r="CZQ7" s="530"/>
      <c r="CZR7" s="530"/>
      <c r="CZS7" s="530"/>
      <c r="CZT7" s="530"/>
      <c r="CZU7" s="530"/>
      <c r="CZV7" s="530"/>
      <c r="CZW7" s="530"/>
      <c r="CZX7" s="530"/>
      <c r="CZY7" s="530"/>
      <c r="CZZ7" s="530"/>
      <c r="DAA7" s="530"/>
      <c r="DAB7" s="530"/>
      <c r="DAC7" s="530"/>
      <c r="DAD7" s="530"/>
      <c r="DAE7" s="530"/>
      <c r="DAF7" s="530"/>
      <c r="DAG7" s="530"/>
      <c r="DAH7" s="530"/>
      <c r="DAI7" s="530"/>
      <c r="DAJ7" s="530"/>
      <c r="DAK7" s="530"/>
      <c r="DAL7" s="530"/>
      <c r="DAM7" s="530"/>
      <c r="DAN7" s="530"/>
      <c r="DAO7" s="530"/>
      <c r="DAP7" s="530"/>
      <c r="DAQ7" s="530"/>
      <c r="DAR7" s="530"/>
      <c r="DAS7" s="530"/>
      <c r="DAT7" s="530"/>
      <c r="DAU7" s="530"/>
      <c r="DAV7" s="530"/>
      <c r="DAW7" s="530"/>
      <c r="DAX7" s="530"/>
      <c r="DAY7" s="530"/>
      <c r="DAZ7" s="530"/>
      <c r="DBA7" s="530"/>
      <c r="DBB7" s="530"/>
      <c r="DBC7" s="530"/>
      <c r="DBD7" s="530"/>
      <c r="DBE7" s="530"/>
      <c r="DBF7" s="530"/>
      <c r="DBG7" s="530"/>
      <c r="DBH7" s="530"/>
      <c r="DBI7" s="530"/>
      <c r="DBJ7" s="530"/>
      <c r="DBK7" s="530"/>
      <c r="DBL7" s="530"/>
      <c r="DBM7" s="530"/>
      <c r="DBN7" s="530"/>
      <c r="DBO7" s="530"/>
      <c r="DBP7" s="530"/>
      <c r="DBQ7" s="530"/>
      <c r="DBR7" s="530"/>
      <c r="DBS7" s="530"/>
      <c r="DBT7" s="530"/>
      <c r="DBU7" s="530"/>
      <c r="DBV7" s="530"/>
      <c r="DBW7" s="530"/>
      <c r="DBX7" s="530"/>
      <c r="DBY7" s="530"/>
      <c r="DBZ7" s="530"/>
      <c r="DCA7" s="530"/>
      <c r="DCB7" s="530"/>
      <c r="DCC7" s="530"/>
      <c r="DCD7" s="530"/>
      <c r="DCE7" s="530"/>
      <c r="DCF7" s="530"/>
      <c r="DCG7" s="530"/>
      <c r="DCH7" s="530"/>
      <c r="DCI7" s="530"/>
      <c r="DCJ7" s="530"/>
      <c r="DCK7" s="530"/>
      <c r="DCL7" s="530"/>
      <c r="DCM7" s="530"/>
      <c r="DCN7" s="530"/>
      <c r="DCO7" s="530"/>
      <c r="DCP7" s="530"/>
      <c r="DCQ7" s="530"/>
      <c r="DCR7" s="530"/>
      <c r="DCS7" s="530"/>
      <c r="DCT7" s="530"/>
      <c r="DCU7" s="530"/>
      <c r="DCV7" s="530"/>
      <c r="DCW7" s="530"/>
      <c r="DCX7" s="530"/>
      <c r="DCY7" s="530"/>
      <c r="DCZ7" s="530"/>
      <c r="DDA7" s="530"/>
      <c r="DDB7" s="530"/>
      <c r="DDC7" s="530"/>
      <c r="DDD7" s="530"/>
      <c r="DDE7" s="530"/>
      <c r="DDF7" s="530"/>
      <c r="DDG7" s="530"/>
      <c r="DDH7" s="530"/>
      <c r="DDI7" s="530"/>
      <c r="DDJ7" s="530"/>
      <c r="DDK7" s="530"/>
      <c r="DDL7" s="530"/>
      <c r="DDM7" s="530"/>
      <c r="DDN7" s="530"/>
      <c r="DDO7" s="530"/>
      <c r="DDP7" s="530"/>
      <c r="DDQ7" s="530"/>
      <c r="DDR7" s="530"/>
      <c r="DDS7" s="530"/>
      <c r="DDT7" s="530"/>
      <c r="DDU7" s="530"/>
      <c r="DDV7" s="530"/>
      <c r="DDW7" s="530"/>
      <c r="DDX7" s="530"/>
      <c r="DDY7" s="530"/>
      <c r="DDZ7" s="530"/>
      <c r="DEA7" s="530"/>
      <c r="DEB7" s="530"/>
      <c r="DEC7" s="530"/>
      <c r="DED7" s="530"/>
      <c r="DEE7" s="530"/>
      <c r="DEF7" s="530"/>
      <c r="DEG7" s="530"/>
      <c r="DEH7" s="530"/>
      <c r="DEI7" s="530"/>
      <c r="DEJ7" s="530"/>
      <c r="DEK7" s="530"/>
      <c r="DEL7" s="530"/>
      <c r="DEM7" s="530"/>
      <c r="DEN7" s="530"/>
      <c r="DEO7" s="530"/>
      <c r="DEP7" s="530"/>
      <c r="DEQ7" s="530"/>
      <c r="DER7" s="530"/>
      <c r="DES7" s="530"/>
      <c r="DET7" s="530"/>
      <c r="DEU7" s="530"/>
      <c r="DEV7" s="530"/>
      <c r="DEW7" s="530"/>
      <c r="DEX7" s="530"/>
      <c r="DEY7" s="530"/>
      <c r="DEZ7" s="530"/>
      <c r="DFA7" s="530"/>
      <c r="DFB7" s="530"/>
      <c r="DFC7" s="530"/>
      <c r="DFD7" s="530"/>
      <c r="DFE7" s="530"/>
      <c r="DFF7" s="530"/>
      <c r="DFG7" s="530"/>
      <c r="DFH7" s="530"/>
      <c r="DFI7" s="530"/>
      <c r="DFJ7" s="530"/>
      <c r="DFK7" s="530"/>
      <c r="DFL7" s="530"/>
      <c r="DFM7" s="530"/>
      <c r="DFN7" s="530"/>
      <c r="DFO7" s="530"/>
      <c r="DFP7" s="530"/>
      <c r="DFQ7" s="530"/>
      <c r="DFR7" s="530"/>
      <c r="DFS7" s="530"/>
      <c r="DFT7" s="530"/>
      <c r="DFU7" s="530"/>
      <c r="DFV7" s="530"/>
      <c r="DFW7" s="530"/>
      <c r="DFX7" s="530"/>
      <c r="DFY7" s="530"/>
      <c r="DFZ7" s="530"/>
      <c r="DGA7" s="530"/>
      <c r="DGB7" s="530"/>
      <c r="DGC7" s="530"/>
      <c r="DGD7" s="530"/>
      <c r="DGE7" s="530"/>
      <c r="DGF7" s="530"/>
      <c r="DGG7" s="530"/>
      <c r="DGH7" s="530"/>
      <c r="DGI7" s="530"/>
      <c r="DGJ7" s="530"/>
      <c r="DGK7" s="530"/>
      <c r="DGL7" s="530"/>
      <c r="DGM7" s="530"/>
      <c r="DGN7" s="530"/>
      <c r="DGO7" s="530"/>
      <c r="DGP7" s="530"/>
      <c r="DGQ7" s="530"/>
      <c r="DGR7" s="530"/>
      <c r="DGS7" s="530"/>
      <c r="DGT7" s="530"/>
      <c r="DGU7" s="530"/>
      <c r="DGV7" s="530"/>
      <c r="DGW7" s="530"/>
      <c r="DGX7" s="530"/>
      <c r="DGY7" s="530"/>
      <c r="DGZ7" s="530"/>
      <c r="DHA7" s="530"/>
      <c r="DHB7" s="530"/>
      <c r="DHC7" s="530"/>
      <c r="DHD7" s="530"/>
      <c r="DHE7" s="530"/>
      <c r="DHF7" s="530"/>
      <c r="DHG7" s="530"/>
      <c r="DHH7" s="530"/>
      <c r="DHI7" s="530"/>
      <c r="DHJ7" s="530"/>
      <c r="DHK7" s="530"/>
      <c r="DHL7" s="530"/>
      <c r="DHM7" s="530"/>
      <c r="DHN7" s="530"/>
      <c r="DHO7" s="530"/>
      <c r="DHP7" s="530"/>
      <c r="DHQ7" s="530"/>
      <c r="DHR7" s="530"/>
      <c r="DHS7" s="530"/>
      <c r="DHT7" s="530"/>
      <c r="DHU7" s="530"/>
      <c r="DHV7" s="530"/>
      <c r="DHW7" s="530"/>
      <c r="DHX7" s="530"/>
      <c r="DHY7" s="530"/>
      <c r="DHZ7" s="530"/>
      <c r="DIA7" s="530"/>
      <c r="DIB7" s="530"/>
      <c r="DIC7" s="530"/>
      <c r="DID7" s="530"/>
      <c r="DIE7" s="530"/>
      <c r="DIF7" s="530"/>
      <c r="DIG7" s="530"/>
      <c r="DIH7" s="530"/>
      <c r="DII7" s="530"/>
      <c r="DIJ7" s="530"/>
      <c r="DIK7" s="530"/>
      <c r="DIL7" s="530"/>
      <c r="DIM7" s="530"/>
      <c r="DIN7" s="530"/>
      <c r="DIO7" s="530"/>
      <c r="DIP7" s="530"/>
      <c r="DIQ7" s="530"/>
      <c r="DIR7" s="530"/>
      <c r="DIS7" s="530"/>
      <c r="DIT7" s="530"/>
      <c r="DIU7" s="530"/>
      <c r="DIV7" s="530"/>
      <c r="DIW7" s="530"/>
      <c r="DIX7" s="530"/>
      <c r="DIY7" s="530"/>
      <c r="DIZ7" s="530"/>
      <c r="DJA7" s="530"/>
      <c r="DJB7" s="530"/>
      <c r="DJC7" s="530"/>
      <c r="DJD7" s="530"/>
      <c r="DJE7" s="530"/>
      <c r="DJF7" s="530"/>
      <c r="DJG7" s="530"/>
      <c r="DJH7" s="530"/>
      <c r="DJI7" s="530"/>
      <c r="DJJ7" s="530"/>
      <c r="DJK7" s="530"/>
      <c r="DJL7" s="530"/>
      <c r="DJM7" s="530"/>
      <c r="DJN7" s="530"/>
      <c r="DJO7" s="530"/>
      <c r="DJP7" s="530"/>
      <c r="DJQ7" s="530"/>
      <c r="DJR7" s="530"/>
      <c r="DJS7" s="530"/>
      <c r="DJT7" s="530"/>
      <c r="DJU7" s="530"/>
      <c r="DJV7" s="530"/>
      <c r="DJW7" s="530"/>
      <c r="DJX7" s="530"/>
      <c r="DJY7" s="530"/>
      <c r="DJZ7" s="530"/>
      <c r="DKA7" s="530"/>
      <c r="DKB7" s="530"/>
      <c r="DKC7" s="530"/>
      <c r="DKD7" s="530"/>
      <c r="DKE7" s="530"/>
      <c r="DKF7" s="530"/>
      <c r="DKG7" s="530"/>
      <c r="DKH7" s="530"/>
      <c r="DKI7" s="530"/>
      <c r="DKJ7" s="530"/>
      <c r="DKK7" s="530"/>
      <c r="DKL7" s="530"/>
      <c r="DKM7" s="530"/>
      <c r="DKN7" s="530"/>
      <c r="DKO7" s="530"/>
      <c r="DKP7" s="530"/>
      <c r="DKQ7" s="530"/>
      <c r="DKR7" s="530"/>
      <c r="DKS7" s="530"/>
      <c r="DKT7" s="530"/>
      <c r="DKU7" s="530"/>
      <c r="DKV7" s="530"/>
      <c r="DKW7" s="530"/>
      <c r="DKX7" s="530"/>
      <c r="DKY7" s="530"/>
      <c r="DKZ7" s="530"/>
      <c r="DLA7" s="530"/>
      <c r="DLB7" s="530"/>
      <c r="DLC7" s="530"/>
      <c r="DLD7" s="530"/>
      <c r="DLE7" s="530"/>
      <c r="DLF7" s="530"/>
      <c r="DLG7" s="530"/>
      <c r="DLH7" s="530"/>
      <c r="DLI7" s="530"/>
      <c r="DLJ7" s="530"/>
      <c r="DLK7" s="530"/>
      <c r="DLL7" s="530"/>
      <c r="DLM7" s="530"/>
      <c r="DLN7" s="530"/>
      <c r="DLO7" s="530"/>
      <c r="DLP7" s="530"/>
      <c r="DLQ7" s="530"/>
      <c r="DLR7" s="530"/>
      <c r="DLS7" s="530"/>
      <c r="DLT7" s="530"/>
      <c r="DLU7" s="530"/>
      <c r="DLV7" s="530"/>
      <c r="DLW7" s="530"/>
      <c r="DLX7" s="530"/>
      <c r="DLY7" s="530"/>
      <c r="DLZ7" s="530"/>
      <c r="DMA7" s="530"/>
      <c r="DMB7" s="530"/>
      <c r="DMC7" s="530"/>
      <c r="DMD7" s="530"/>
      <c r="DME7" s="530"/>
      <c r="DMF7" s="530"/>
      <c r="DMG7" s="530"/>
      <c r="DMH7" s="530"/>
      <c r="DMI7" s="530"/>
      <c r="DMJ7" s="530"/>
      <c r="DMK7" s="530"/>
      <c r="DML7" s="530"/>
      <c r="DMM7" s="530"/>
      <c r="DMN7" s="530"/>
      <c r="DMO7" s="530"/>
      <c r="DMP7" s="530"/>
      <c r="DMQ7" s="530"/>
      <c r="DMR7" s="530"/>
      <c r="DMS7" s="530"/>
      <c r="DMT7" s="530"/>
      <c r="DMU7" s="530"/>
      <c r="DMV7" s="530"/>
      <c r="DMW7" s="530"/>
      <c r="DMX7" s="530"/>
      <c r="DMY7" s="530"/>
      <c r="DMZ7" s="530"/>
      <c r="DNA7" s="530"/>
      <c r="DNB7" s="530"/>
      <c r="DNC7" s="530"/>
      <c r="DND7" s="530"/>
      <c r="DNE7" s="530"/>
      <c r="DNF7" s="530"/>
      <c r="DNG7" s="530"/>
      <c r="DNH7" s="530"/>
      <c r="DNI7" s="530"/>
      <c r="DNJ7" s="530"/>
      <c r="DNK7" s="530"/>
      <c r="DNL7" s="530"/>
      <c r="DNM7" s="530"/>
      <c r="DNN7" s="530"/>
      <c r="DNO7" s="530"/>
      <c r="DNP7" s="530"/>
      <c r="DNQ7" s="530"/>
      <c r="DNR7" s="530"/>
      <c r="DNS7" s="530"/>
      <c r="DNT7" s="530"/>
      <c r="DNU7" s="530"/>
      <c r="DNV7" s="530"/>
      <c r="DNW7" s="530"/>
      <c r="DNX7" s="530"/>
      <c r="DNY7" s="530"/>
      <c r="DNZ7" s="530"/>
      <c r="DOA7" s="530"/>
      <c r="DOB7" s="530"/>
      <c r="DOC7" s="530"/>
      <c r="DOD7" s="530"/>
      <c r="DOE7" s="530"/>
      <c r="DOF7" s="530"/>
      <c r="DOG7" s="530"/>
      <c r="DOH7" s="530"/>
      <c r="DOI7" s="530"/>
      <c r="DOJ7" s="530"/>
      <c r="DOK7" s="530"/>
      <c r="DOL7" s="530"/>
      <c r="DOM7" s="530"/>
      <c r="DON7" s="530"/>
      <c r="DOO7" s="530"/>
      <c r="DOP7" s="530"/>
      <c r="DOQ7" s="530"/>
      <c r="DOR7" s="530"/>
      <c r="DOS7" s="530"/>
      <c r="DOT7" s="530"/>
      <c r="DOU7" s="530"/>
      <c r="DOV7" s="530"/>
      <c r="DOW7" s="530"/>
      <c r="DOX7" s="530"/>
      <c r="DOY7" s="530"/>
      <c r="DOZ7" s="530"/>
      <c r="DPA7" s="530"/>
      <c r="DPB7" s="530"/>
      <c r="DPC7" s="530"/>
      <c r="DPD7" s="530"/>
      <c r="DPE7" s="530"/>
      <c r="DPF7" s="530"/>
      <c r="DPG7" s="530"/>
      <c r="DPH7" s="530"/>
      <c r="DPI7" s="530"/>
      <c r="DPJ7" s="530"/>
      <c r="DPK7" s="530"/>
      <c r="DPL7" s="530"/>
      <c r="DPM7" s="530"/>
      <c r="DPN7" s="530"/>
      <c r="DPO7" s="530"/>
      <c r="DPP7" s="530"/>
      <c r="DPQ7" s="530"/>
      <c r="DPR7" s="530"/>
      <c r="DPS7" s="530"/>
      <c r="DPT7" s="530"/>
      <c r="DPU7" s="530"/>
      <c r="DPV7" s="530"/>
      <c r="DPW7" s="530"/>
      <c r="DPX7" s="530"/>
      <c r="DPY7" s="530"/>
      <c r="DPZ7" s="530"/>
      <c r="DQA7" s="530"/>
      <c r="DQB7" s="530"/>
      <c r="DQC7" s="530"/>
      <c r="DQD7" s="530"/>
      <c r="DQE7" s="530"/>
      <c r="DQF7" s="530"/>
      <c r="DQG7" s="530"/>
      <c r="DQH7" s="530"/>
      <c r="DQI7" s="530"/>
      <c r="DQJ7" s="530"/>
      <c r="DQK7" s="530"/>
      <c r="DQL7" s="530"/>
      <c r="DQM7" s="530"/>
      <c r="DQN7" s="530"/>
      <c r="DQO7" s="530"/>
      <c r="DQP7" s="530"/>
      <c r="DQQ7" s="530"/>
      <c r="DQR7" s="530"/>
      <c r="DQS7" s="530"/>
      <c r="DQT7" s="530"/>
      <c r="DQU7" s="530"/>
      <c r="DQV7" s="530"/>
      <c r="DQW7" s="530"/>
      <c r="DQX7" s="530"/>
      <c r="DQY7" s="530"/>
      <c r="DQZ7" s="530"/>
      <c r="DRA7" s="530"/>
      <c r="DRB7" s="530"/>
      <c r="DRC7" s="530"/>
      <c r="DRD7" s="530"/>
      <c r="DRE7" s="530"/>
      <c r="DRF7" s="530"/>
      <c r="DRG7" s="530"/>
      <c r="DRH7" s="530"/>
      <c r="DRI7" s="530"/>
      <c r="DRJ7" s="530"/>
      <c r="DRK7" s="530"/>
      <c r="DRL7" s="530"/>
      <c r="DRM7" s="530"/>
      <c r="DRN7" s="530"/>
      <c r="DRO7" s="530"/>
      <c r="DRP7" s="530"/>
      <c r="DRQ7" s="530"/>
      <c r="DRR7" s="530"/>
      <c r="DRS7" s="530"/>
      <c r="DRT7" s="530"/>
      <c r="DRU7" s="530"/>
      <c r="DRV7" s="530"/>
      <c r="DRW7" s="530"/>
      <c r="DRX7" s="530"/>
      <c r="DRY7" s="530"/>
      <c r="DRZ7" s="530"/>
      <c r="DSA7" s="530"/>
      <c r="DSB7" s="530"/>
      <c r="DSC7" s="530"/>
      <c r="DSD7" s="530"/>
      <c r="DSE7" s="530"/>
      <c r="DSF7" s="530"/>
      <c r="DSG7" s="530"/>
      <c r="DSH7" s="530"/>
      <c r="DSI7" s="530"/>
      <c r="DSJ7" s="530"/>
      <c r="DSK7" s="530"/>
      <c r="DSL7" s="530"/>
      <c r="DSM7" s="530"/>
      <c r="DSN7" s="530"/>
      <c r="DSO7" s="530"/>
      <c r="DSP7" s="530"/>
      <c r="DSQ7" s="530"/>
      <c r="DSR7" s="530"/>
      <c r="DSS7" s="530"/>
      <c r="DST7" s="530"/>
      <c r="DSU7" s="530"/>
      <c r="DSV7" s="530"/>
      <c r="DSW7" s="530"/>
      <c r="DSX7" s="530"/>
      <c r="DSY7" s="530"/>
      <c r="DSZ7" s="530"/>
      <c r="DTA7" s="530"/>
      <c r="DTB7" s="530"/>
      <c r="DTC7" s="530"/>
      <c r="DTD7" s="530"/>
      <c r="DTE7" s="530"/>
      <c r="DTF7" s="530"/>
      <c r="DTG7" s="530"/>
      <c r="DTH7" s="530"/>
      <c r="DTI7" s="530"/>
      <c r="DTJ7" s="530"/>
      <c r="DTK7" s="530"/>
      <c r="DTL7" s="530"/>
      <c r="DTM7" s="530"/>
      <c r="DTN7" s="530"/>
      <c r="DTO7" s="530"/>
      <c r="DTP7" s="530"/>
      <c r="DTQ7" s="530"/>
      <c r="DTR7" s="530"/>
      <c r="DTS7" s="530"/>
      <c r="DTT7" s="530"/>
      <c r="DTU7" s="530"/>
      <c r="DTV7" s="530"/>
      <c r="DTW7" s="530"/>
      <c r="DTX7" s="530"/>
      <c r="DTY7" s="530"/>
      <c r="DTZ7" s="530"/>
      <c r="DUA7" s="530"/>
      <c r="DUB7" s="530"/>
      <c r="DUC7" s="530"/>
      <c r="DUD7" s="530"/>
      <c r="DUE7" s="530"/>
      <c r="DUF7" s="530"/>
      <c r="DUG7" s="530"/>
      <c r="DUH7" s="530"/>
      <c r="DUI7" s="530"/>
      <c r="DUJ7" s="530"/>
      <c r="DUK7" s="530"/>
      <c r="DUL7" s="530"/>
      <c r="DUM7" s="530"/>
      <c r="DUN7" s="530"/>
      <c r="DUO7" s="530"/>
      <c r="DUP7" s="530"/>
      <c r="DUQ7" s="530"/>
      <c r="DUR7" s="530"/>
      <c r="DUS7" s="530"/>
      <c r="DUT7" s="530"/>
      <c r="DUU7" s="530"/>
      <c r="DUV7" s="530"/>
      <c r="DUW7" s="530"/>
      <c r="DUX7" s="530"/>
      <c r="DUY7" s="530"/>
      <c r="DUZ7" s="530"/>
      <c r="DVA7" s="530"/>
      <c r="DVB7" s="530"/>
      <c r="DVC7" s="530"/>
      <c r="DVD7" s="530"/>
      <c r="DVE7" s="530"/>
      <c r="DVF7" s="530"/>
      <c r="DVG7" s="530"/>
      <c r="DVH7" s="530"/>
      <c r="DVI7" s="530"/>
      <c r="DVJ7" s="530"/>
      <c r="DVK7" s="530"/>
      <c r="DVL7" s="530"/>
      <c r="DVM7" s="530"/>
      <c r="DVN7" s="530"/>
      <c r="DVO7" s="530"/>
      <c r="DVP7" s="530"/>
      <c r="DVQ7" s="530"/>
      <c r="DVR7" s="530"/>
      <c r="DVS7" s="530"/>
      <c r="DVT7" s="530"/>
      <c r="DVU7" s="530"/>
      <c r="DVV7" s="530"/>
      <c r="DVW7" s="530"/>
      <c r="DVX7" s="530"/>
      <c r="DVY7" s="530"/>
      <c r="DVZ7" s="530"/>
      <c r="DWA7" s="530"/>
      <c r="DWB7" s="530"/>
      <c r="DWC7" s="530"/>
      <c r="DWD7" s="530"/>
      <c r="DWE7" s="530"/>
      <c r="DWF7" s="530"/>
      <c r="DWG7" s="530"/>
      <c r="DWH7" s="530"/>
      <c r="DWI7" s="530"/>
      <c r="DWJ7" s="530"/>
      <c r="DWK7" s="530"/>
      <c r="DWL7" s="530"/>
      <c r="DWM7" s="530"/>
      <c r="DWN7" s="530"/>
      <c r="DWO7" s="530"/>
      <c r="DWP7" s="530"/>
      <c r="DWQ7" s="530"/>
      <c r="DWR7" s="530"/>
      <c r="DWS7" s="530"/>
      <c r="DWT7" s="530"/>
      <c r="DWU7" s="530"/>
      <c r="DWV7" s="530"/>
      <c r="DWW7" s="530"/>
      <c r="DWX7" s="530"/>
      <c r="DWY7" s="530"/>
      <c r="DWZ7" s="530"/>
      <c r="DXA7" s="530"/>
      <c r="DXB7" s="530"/>
      <c r="DXC7" s="530"/>
      <c r="DXD7" s="530"/>
      <c r="DXE7" s="530"/>
      <c r="DXF7" s="530"/>
      <c r="DXG7" s="530"/>
      <c r="DXH7" s="530"/>
      <c r="DXI7" s="530"/>
      <c r="DXJ7" s="530"/>
      <c r="DXK7" s="530"/>
      <c r="DXL7" s="530"/>
      <c r="DXM7" s="530"/>
      <c r="DXN7" s="530"/>
      <c r="DXO7" s="530"/>
      <c r="DXP7" s="530"/>
      <c r="DXQ7" s="530"/>
      <c r="DXR7" s="530"/>
      <c r="DXS7" s="530"/>
      <c r="DXT7" s="530"/>
      <c r="DXU7" s="530"/>
      <c r="DXV7" s="530"/>
      <c r="DXW7" s="530"/>
      <c r="DXX7" s="530"/>
      <c r="DXY7" s="530"/>
      <c r="DXZ7" s="530"/>
      <c r="DYA7" s="530"/>
      <c r="DYB7" s="530"/>
      <c r="DYC7" s="530"/>
      <c r="DYD7" s="530"/>
      <c r="DYE7" s="530"/>
      <c r="DYF7" s="530"/>
      <c r="DYG7" s="530"/>
      <c r="DYH7" s="530"/>
      <c r="DYI7" s="530"/>
      <c r="DYJ7" s="530"/>
      <c r="DYK7" s="530"/>
      <c r="DYL7" s="530"/>
      <c r="DYM7" s="530"/>
      <c r="DYN7" s="530"/>
      <c r="DYO7" s="530"/>
      <c r="DYP7" s="530"/>
      <c r="DYQ7" s="530"/>
      <c r="DYR7" s="530"/>
      <c r="DYS7" s="530"/>
      <c r="DYT7" s="530"/>
      <c r="DYU7" s="530"/>
      <c r="DYV7" s="530"/>
      <c r="DYW7" s="530"/>
      <c r="DYX7" s="530"/>
      <c r="DYY7" s="530"/>
      <c r="DYZ7" s="530"/>
      <c r="DZA7" s="530"/>
      <c r="DZB7" s="530"/>
      <c r="DZC7" s="530"/>
      <c r="DZD7" s="530"/>
      <c r="DZE7" s="530"/>
      <c r="DZF7" s="530"/>
      <c r="DZG7" s="530"/>
      <c r="DZH7" s="530"/>
      <c r="DZI7" s="530"/>
      <c r="DZJ7" s="530"/>
      <c r="DZK7" s="530"/>
      <c r="DZL7" s="530"/>
      <c r="DZM7" s="530"/>
      <c r="DZN7" s="530"/>
      <c r="DZO7" s="530"/>
      <c r="DZP7" s="530"/>
      <c r="DZQ7" s="530"/>
      <c r="DZR7" s="530"/>
      <c r="DZS7" s="530"/>
      <c r="DZT7" s="530"/>
      <c r="DZU7" s="530"/>
      <c r="DZV7" s="530"/>
      <c r="DZW7" s="530"/>
      <c r="DZX7" s="530"/>
      <c r="DZY7" s="530"/>
      <c r="DZZ7" s="530"/>
      <c r="EAA7" s="530"/>
      <c r="EAB7" s="530"/>
      <c r="EAC7" s="530"/>
      <c r="EAD7" s="530"/>
      <c r="EAE7" s="530"/>
      <c r="EAF7" s="530"/>
      <c r="EAG7" s="530"/>
      <c r="EAH7" s="530"/>
      <c r="EAI7" s="530"/>
      <c r="EAJ7" s="530"/>
      <c r="EAK7" s="530"/>
      <c r="EAL7" s="530"/>
      <c r="EAM7" s="530"/>
      <c r="EAN7" s="530"/>
      <c r="EAO7" s="530"/>
      <c r="EAP7" s="530"/>
      <c r="EAQ7" s="530"/>
      <c r="EAR7" s="530"/>
      <c r="EAS7" s="530"/>
      <c r="EAT7" s="530"/>
      <c r="EAU7" s="530"/>
      <c r="EAV7" s="530"/>
      <c r="EAW7" s="530"/>
      <c r="EAX7" s="530"/>
      <c r="EAY7" s="530"/>
      <c r="EAZ7" s="530"/>
      <c r="EBA7" s="530"/>
      <c r="EBB7" s="530"/>
      <c r="EBC7" s="530"/>
      <c r="EBD7" s="530"/>
      <c r="EBE7" s="530"/>
      <c r="EBF7" s="530"/>
      <c r="EBG7" s="530"/>
      <c r="EBH7" s="530"/>
      <c r="EBI7" s="530"/>
      <c r="EBJ7" s="530"/>
      <c r="EBK7" s="530"/>
      <c r="EBL7" s="530"/>
      <c r="EBM7" s="530"/>
      <c r="EBN7" s="530"/>
      <c r="EBO7" s="530"/>
      <c r="EBP7" s="530"/>
      <c r="EBQ7" s="530"/>
      <c r="EBR7" s="530"/>
      <c r="EBS7" s="530"/>
      <c r="EBT7" s="530"/>
      <c r="EBU7" s="530"/>
      <c r="EBV7" s="530"/>
      <c r="EBW7" s="530"/>
      <c r="EBX7" s="530"/>
      <c r="EBY7" s="530"/>
      <c r="EBZ7" s="530"/>
      <c r="ECA7" s="530"/>
      <c r="ECB7" s="530"/>
      <c r="ECC7" s="530"/>
      <c r="ECD7" s="530"/>
      <c r="ECE7" s="530"/>
      <c r="ECF7" s="530"/>
      <c r="ECG7" s="530"/>
      <c r="ECH7" s="530"/>
      <c r="ECI7" s="530"/>
      <c r="ECJ7" s="530"/>
      <c r="ECK7" s="530"/>
      <c r="ECL7" s="530"/>
      <c r="ECM7" s="530"/>
      <c r="ECN7" s="530"/>
      <c r="ECO7" s="530"/>
      <c r="ECP7" s="530"/>
      <c r="ECQ7" s="530"/>
      <c r="ECR7" s="530"/>
      <c r="ECS7" s="530"/>
      <c r="ECT7" s="530"/>
      <c r="ECU7" s="530"/>
      <c r="ECV7" s="530"/>
      <c r="ECW7" s="530"/>
      <c r="ECX7" s="530"/>
      <c r="ECY7" s="530"/>
      <c r="ECZ7" s="530"/>
      <c r="EDA7" s="530"/>
      <c r="EDB7" s="530"/>
      <c r="EDC7" s="530"/>
      <c r="EDD7" s="530"/>
      <c r="EDE7" s="530"/>
      <c r="EDF7" s="530"/>
      <c r="EDG7" s="530"/>
      <c r="EDH7" s="530"/>
      <c r="EDI7" s="530"/>
      <c r="EDJ7" s="530"/>
      <c r="EDK7" s="530"/>
      <c r="EDL7" s="530"/>
      <c r="EDM7" s="530"/>
      <c r="EDN7" s="530"/>
      <c r="EDO7" s="530"/>
      <c r="EDP7" s="530"/>
      <c r="EDQ7" s="530"/>
      <c r="EDR7" s="530"/>
      <c r="EDS7" s="530"/>
      <c r="EDT7" s="530"/>
      <c r="EDU7" s="530"/>
      <c r="EDV7" s="530"/>
      <c r="EDW7" s="530"/>
      <c r="EDX7" s="530"/>
      <c r="EDY7" s="530"/>
      <c r="EDZ7" s="530"/>
      <c r="EEA7" s="530"/>
      <c r="EEB7" s="530"/>
      <c r="EEC7" s="530"/>
      <c r="EED7" s="530"/>
      <c r="EEE7" s="530"/>
      <c r="EEF7" s="530"/>
      <c r="EEG7" s="530"/>
      <c r="EEH7" s="530"/>
      <c r="EEI7" s="530"/>
      <c r="EEJ7" s="530"/>
      <c r="EEK7" s="530"/>
      <c r="EEL7" s="530"/>
      <c r="EEM7" s="530"/>
      <c r="EEN7" s="530"/>
      <c r="EEO7" s="530"/>
      <c r="EEP7" s="530"/>
      <c r="EEQ7" s="530"/>
      <c r="EER7" s="530"/>
      <c r="EES7" s="530"/>
      <c r="EET7" s="530"/>
      <c r="EEU7" s="530"/>
      <c r="EEV7" s="530"/>
      <c r="EEW7" s="530"/>
      <c r="EEX7" s="530"/>
      <c r="EEY7" s="530"/>
      <c r="EEZ7" s="530"/>
      <c r="EFA7" s="530"/>
      <c r="EFB7" s="530"/>
      <c r="EFC7" s="530"/>
      <c r="EFD7" s="530"/>
      <c r="EFE7" s="530"/>
      <c r="EFF7" s="530"/>
      <c r="EFG7" s="530"/>
      <c r="EFH7" s="530"/>
      <c r="EFI7" s="530"/>
      <c r="EFJ7" s="530"/>
      <c r="EFK7" s="530"/>
      <c r="EFL7" s="530"/>
      <c r="EFM7" s="530"/>
      <c r="EFN7" s="530"/>
      <c r="EFO7" s="530"/>
      <c r="EFP7" s="530"/>
      <c r="EFQ7" s="530"/>
      <c r="EFR7" s="530"/>
      <c r="EFS7" s="530"/>
      <c r="EFT7" s="530"/>
      <c r="EFU7" s="530"/>
      <c r="EFV7" s="530"/>
      <c r="EFW7" s="530"/>
      <c r="EFX7" s="530"/>
      <c r="EFY7" s="530"/>
      <c r="EFZ7" s="530"/>
      <c r="EGA7" s="530"/>
      <c r="EGB7" s="530"/>
      <c r="EGC7" s="530"/>
      <c r="EGD7" s="530"/>
      <c r="EGE7" s="530"/>
      <c r="EGF7" s="530"/>
      <c r="EGG7" s="530"/>
      <c r="EGH7" s="530"/>
      <c r="EGI7" s="530"/>
      <c r="EGJ7" s="530"/>
      <c r="EGK7" s="530"/>
      <c r="EGL7" s="530"/>
      <c r="EGM7" s="530"/>
      <c r="EGN7" s="530"/>
      <c r="EGO7" s="530"/>
      <c r="EGP7" s="530"/>
      <c r="EGQ7" s="530"/>
      <c r="EGR7" s="530"/>
      <c r="EGS7" s="530"/>
      <c r="EGT7" s="530"/>
      <c r="EGU7" s="530"/>
      <c r="EGV7" s="530"/>
      <c r="EGW7" s="530"/>
      <c r="EGX7" s="530"/>
      <c r="EGY7" s="530"/>
      <c r="EGZ7" s="530"/>
      <c r="EHA7" s="530"/>
      <c r="EHB7" s="530"/>
      <c r="EHC7" s="530"/>
      <c r="EHD7" s="530"/>
      <c r="EHE7" s="530"/>
      <c r="EHF7" s="530"/>
      <c r="EHG7" s="530"/>
      <c r="EHH7" s="530"/>
      <c r="EHI7" s="530"/>
      <c r="EHJ7" s="530"/>
      <c r="EHK7" s="530"/>
      <c r="EHL7" s="530"/>
      <c r="EHM7" s="530"/>
      <c r="EHN7" s="530"/>
      <c r="EHO7" s="530"/>
      <c r="EHP7" s="530"/>
      <c r="EHQ7" s="530"/>
      <c r="EHR7" s="530"/>
      <c r="EHS7" s="530"/>
      <c r="EHT7" s="530"/>
      <c r="EHU7" s="530"/>
      <c r="EHV7" s="530"/>
      <c r="EHW7" s="530"/>
      <c r="EHX7" s="530"/>
      <c r="EHY7" s="530"/>
      <c r="EHZ7" s="530"/>
      <c r="EIA7" s="530"/>
      <c r="EIB7" s="530"/>
      <c r="EIC7" s="530"/>
      <c r="EID7" s="530"/>
      <c r="EIE7" s="530"/>
      <c r="EIF7" s="530"/>
      <c r="EIG7" s="530"/>
      <c r="EIH7" s="530"/>
      <c r="EII7" s="530"/>
      <c r="EIJ7" s="530"/>
      <c r="EIK7" s="530"/>
      <c r="EIL7" s="530"/>
      <c r="EIM7" s="530"/>
      <c r="EIN7" s="530"/>
      <c r="EIO7" s="530"/>
      <c r="EIP7" s="530"/>
      <c r="EIQ7" s="530"/>
      <c r="EIR7" s="530"/>
      <c r="EIS7" s="530"/>
      <c r="EIT7" s="530"/>
      <c r="EIU7" s="530"/>
      <c r="EIV7" s="530"/>
      <c r="EIW7" s="530"/>
      <c r="EIX7" s="530"/>
      <c r="EIY7" s="530"/>
      <c r="EIZ7" s="530"/>
      <c r="EJA7" s="530"/>
      <c r="EJB7" s="530"/>
      <c r="EJC7" s="530"/>
      <c r="EJD7" s="530"/>
      <c r="EJE7" s="530"/>
      <c r="EJF7" s="530"/>
      <c r="EJG7" s="530"/>
      <c r="EJH7" s="530"/>
      <c r="EJI7" s="530"/>
      <c r="EJJ7" s="530"/>
      <c r="EJK7" s="530"/>
      <c r="EJL7" s="530"/>
      <c r="EJM7" s="530"/>
      <c r="EJN7" s="530"/>
      <c r="EJO7" s="530"/>
      <c r="EJP7" s="530"/>
      <c r="EJQ7" s="530"/>
      <c r="EJR7" s="530"/>
      <c r="EJS7" s="530"/>
      <c r="EJT7" s="530"/>
      <c r="EJU7" s="530"/>
      <c r="EJV7" s="530"/>
      <c r="EJW7" s="530"/>
      <c r="EJX7" s="530"/>
      <c r="EJY7" s="530"/>
      <c r="EJZ7" s="530"/>
      <c r="EKA7" s="530"/>
      <c r="EKB7" s="530"/>
      <c r="EKC7" s="530"/>
      <c r="EKD7" s="530"/>
      <c r="EKE7" s="530"/>
      <c r="EKF7" s="530"/>
      <c r="EKG7" s="530"/>
      <c r="EKH7" s="530"/>
      <c r="EKI7" s="530"/>
      <c r="EKJ7" s="530"/>
      <c r="EKK7" s="530"/>
      <c r="EKL7" s="530"/>
      <c r="EKM7" s="530"/>
      <c r="EKN7" s="530"/>
      <c r="EKO7" s="530"/>
      <c r="EKP7" s="530"/>
      <c r="EKQ7" s="530"/>
      <c r="EKR7" s="530"/>
      <c r="EKS7" s="530"/>
      <c r="EKT7" s="530"/>
      <c r="EKU7" s="530"/>
      <c r="EKV7" s="530"/>
      <c r="EKW7" s="530"/>
      <c r="EKX7" s="530"/>
      <c r="EKY7" s="530"/>
      <c r="EKZ7" s="530"/>
      <c r="ELA7" s="530"/>
      <c r="ELB7" s="530"/>
      <c r="ELC7" s="530"/>
      <c r="ELD7" s="530"/>
      <c r="ELE7" s="530"/>
      <c r="ELF7" s="530"/>
      <c r="ELG7" s="530"/>
      <c r="ELH7" s="530"/>
      <c r="ELI7" s="530"/>
      <c r="ELJ7" s="530"/>
      <c r="ELK7" s="530"/>
      <c r="ELL7" s="530"/>
      <c r="ELM7" s="530"/>
      <c r="ELN7" s="530"/>
      <c r="ELO7" s="530"/>
      <c r="ELP7" s="530"/>
      <c r="ELQ7" s="530"/>
      <c r="ELR7" s="530"/>
      <c r="ELS7" s="530"/>
      <c r="ELT7" s="530"/>
      <c r="ELU7" s="530"/>
      <c r="ELV7" s="530"/>
      <c r="ELW7" s="530"/>
      <c r="ELX7" s="530"/>
      <c r="ELY7" s="530"/>
      <c r="ELZ7" s="530"/>
      <c r="EMA7" s="530"/>
      <c r="EMB7" s="530"/>
      <c r="EMC7" s="530"/>
      <c r="EMD7" s="530"/>
      <c r="EME7" s="530"/>
      <c r="EMF7" s="530"/>
      <c r="EMG7" s="530"/>
      <c r="EMH7" s="530"/>
      <c r="EMI7" s="530"/>
      <c r="EMJ7" s="530"/>
      <c r="EMK7" s="530"/>
      <c r="EML7" s="530"/>
      <c r="EMM7" s="530"/>
      <c r="EMN7" s="530"/>
      <c r="EMO7" s="530"/>
      <c r="EMP7" s="530"/>
      <c r="EMQ7" s="530"/>
      <c r="EMR7" s="530"/>
      <c r="EMS7" s="530"/>
      <c r="EMT7" s="530"/>
      <c r="EMU7" s="530"/>
      <c r="EMV7" s="530"/>
      <c r="EMW7" s="530"/>
      <c r="EMX7" s="530"/>
      <c r="EMY7" s="530"/>
      <c r="EMZ7" s="530"/>
      <c r="ENA7" s="530"/>
      <c r="ENB7" s="530"/>
      <c r="ENC7" s="530"/>
      <c r="END7" s="530"/>
      <c r="ENE7" s="530"/>
      <c r="ENF7" s="530"/>
      <c r="ENG7" s="530"/>
      <c r="ENH7" s="530"/>
      <c r="ENI7" s="530"/>
      <c r="ENJ7" s="530"/>
      <c r="ENK7" s="530"/>
      <c r="ENL7" s="530"/>
      <c r="ENM7" s="530"/>
      <c r="ENN7" s="530"/>
      <c r="ENO7" s="530"/>
      <c r="ENP7" s="530"/>
      <c r="ENQ7" s="530"/>
      <c r="ENR7" s="530"/>
      <c r="ENS7" s="530"/>
      <c r="ENT7" s="530"/>
      <c r="ENU7" s="530"/>
      <c r="ENV7" s="530"/>
      <c r="ENW7" s="530"/>
      <c r="ENX7" s="530"/>
      <c r="ENY7" s="530"/>
      <c r="ENZ7" s="530"/>
      <c r="EOA7" s="530"/>
      <c r="EOB7" s="530"/>
      <c r="EOC7" s="530"/>
      <c r="EOD7" s="530"/>
      <c r="EOE7" s="530"/>
      <c r="EOF7" s="530"/>
      <c r="EOG7" s="530"/>
      <c r="EOH7" s="530"/>
      <c r="EOI7" s="530"/>
      <c r="EOJ7" s="530"/>
      <c r="EOK7" s="530"/>
      <c r="EOL7" s="530"/>
      <c r="EOM7" s="530"/>
      <c r="EON7" s="530"/>
      <c r="EOO7" s="530"/>
      <c r="EOP7" s="530"/>
      <c r="EOQ7" s="530"/>
      <c r="EOR7" s="530"/>
      <c r="EOS7" s="530"/>
      <c r="EOT7" s="530"/>
      <c r="EOU7" s="530"/>
      <c r="EOV7" s="530"/>
      <c r="EOW7" s="530"/>
      <c r="EOX7" s="530"/>
      <c r="EOY7" s="530"/>
      <c r="EOZ7" s="530"/>
      <c r="EPA7" s="530"/>
      <c r="EPB7" s="530"/>
      <c r="EPC7" s="530"/>
      <c r="EPD7" s="530"/>
      <c r="EPE7" s="530"/>
      <c r="EPF7" s="530"/>
      <c r="EPG7" s="530"/>
      <c r="EPH7" s="530"/>
      <c r="EPI7" s="530"/>
      <c r="EPJ7" s="530"/>
      <c r="EPK7" s="530"/>
      <c r="EPL7" s="530"/>
      <c r="EPM7" s="530"/>
      <c r="EPN7" s="530"/>
      <c r="EPO7" s="530"/>
      <c r="EPP7" s="530"/>
      <c r="EPQ7" s="530"/>
      <c r="EPR7" s="530"/>
      <c r="EPS7" s="530"/>
      <c r="EPT7" s="530"/>
      <c r="EPU7" s="530"/>
      <c r="EPV7" s="530"/>
      <c r="EPW7" s="530"/>
      <c r="EPX7" s="530"/>
      <c r="EPY7" s="530"/>
      <c r="EPZ7" s="530"/>
      <c r="EQA7" s="530"/>
      <c r="EQB7" s="530"/>
      <c r="EQC7" s="530"/>
      <c r="EQD7" s="530"/>
      <c r="EQE7" s="530"/>
      <c r="EQF7" s="530"/>
      <c r="EQG7" s="530"/>
      <c r="EQH7" s="530"/>
      <c r="EQI7" s="530"/>
      <c r="EQJ7" s="530"/>
      <c r="EQK7" s="530"/>
      <c r="EQL7" s="530"/>
      <c r="EQM7" s="530"/>
      <c r="EQN7" s="530"/>
      <c r="EQO7" s="530"/>
      <c r="EQP7" s="530"/>
      <c r="EQQ7" s="530"/>
      <c r="EQR7" s="530"/>
      <c r="EQS7" s="530"/>
      <c r="EQT7" s="530"/>
      <c r="EQU7" s="530"/>
      <c r="EQV7" s="530"/>
      <c r="EQW7" s="530"/>
      <c r="EQX7" s="530"/>
      <c r="EQY7" s="530"/>
      <c r="EQZ7" s="530"/>
      <c r="ERA7" s="530"/>
      <c r="ERB7" s="530"/>
      <c r="ERC7" s="530"/>
      <c r="ERD7" s="530"/>
      <c r="ERE7" s="530"/>
      <c r="ERF7" s="530"/>
      <c r="ERG7" s="530"/>
      <c r="ERH7" s="530"/>
      <c r="ERI7" s="530"/>
      <c r="ERJ7" s="530"/>
      <c r="ERK7" s="530"/>
      <c r="ERL7" s="530"/>
      <c r="ERM7" s="530"/>
      <c r="ERN7" s="530"/>
      <c r="ERO7" s="530"/>
      <c r="ERP7" s="530"/>
      <c r="ERQ7" s="530"/>
      <c r="ERR7" s="530"/>
      <c r="ERS7" s="530"/>
      <c r="ERT7" s="530"/>
      <c r="ERU7" s="530"/>
      <c r="ERV7" s="530"/>
      <c r="ERW7" s="530"/>
      <c r="ERX7" s="530"/>
      <c r="ERY7" s="530"/>
      <c r="ERZ7" s="530"/>
      <c r="ESA7" s="530"/>
      <c r="ESB7" s="530"/>
      <c r="ESC7" s="530"/>
      <c r="ESD7" s="530"/>
      <c r="ESE7" s="530"/>
      <c r="ESF7" s="530"/>
      <c r="ESG7" s="530"/>
      <c r="ESH7" s="530"/>
      <c r="ESI7" s="530"/>
      <c r="ESJ7" s="530"/>
      <c r="ESK7" s="530"/>
      <c r="ESL7" s="530"/>
      <c r="ESM7" s="530"/>
      <c r="ESN7" s="530"/>
      <c r="ESO7" s="530"/>
      <c r="ESP7" s="530"/>
      <c r="ESQ7" s="530"/>
      <c r="ESR7" s="530"/>
      <c r="ESS7" s="530"/>
      <c r="EST7" s="530"/>
      <c r="ESU7" s="530"/>
      <c r="ESV7" s="530"/>
      <c r="ESW7" s="530"/>
      <c r="ESX7" s="530"/>
      <c r="ESY7" s="530"/>
      <c r="ESZ7" s="530"/>
      <c r="ETA7" s="530"/>
      <c r="ETB7" s="530"/>
      <c r="ETC7" s="530"/>
      <c r="ETD7" s="530"/>
      <c r="ETE7" s="530"/>
      <c r="ETF7" s="530"/>
      <c r="ETG7" s="530"/>
      <c r="ETH7" s="530"/>
      <c r="ETI7" s="530"/>
      <c r="ETJ7" s="530"/>
      <c r="ETK7" s="530"/>
      <c r="ETL7" s="530"/>
      <c r="ETM7" s="530"/>
      <c r="ETN7" s="530"/>
      <c r="ETO7" s="530"/>
      <c r="ETP7" s="530"/>
      <c r="ETQ7" s="530"/>
      <c r="ETR7" s="530"/>
      <c r="ETS7" s="530"/>
      <c r="ETT7" s="530"/>
      <c r="ETU7" s="530"/>
      <c r="ETV7" s="530"/>
      <c r="ETW7" s="530"/>
      <c r="ETX7" s="530"/>
      <c r="ETY7" s="530"/>
      <c r="ETZ7" s="530"/>
      <c r="EUA7" s="530"/>
      <c r="EUB7" s="530"/>
      <c r="EUC7" s="530"/>
      <c r="EUD7" s="530"/>
      <c r="EUE7" s="530"/>
      <c r="EUF7" s="530"/>
      <c r="EUG7" s="530"/>
      <c r="EUH7" s="530"/>
      <c r="EUI7" s="530"/>
      <c r="EUJ7" s="530"/>
      <c r="EUK7" s="530"/>
      <c r="EUL7" s="530"/>
      <c r="EUM7" s="530"/>
      <c r="EUN7" s="530"/>
      <c r="EUO7" s="530"/>
      <c r="EUP7" s="530"/>
      <c r="EUQ7" s="530"/>
      <c r="EUR7" s="530"/>
      <c r="EUS7" s="530"/>
      <c r="EUT7" s="530"/>
      <c r="EUU7" s="530"/>
      <c r="EUV7" s="530"/>
      <c r="EUW7" s="530"/>
      <c r="EUX7" s="530"/>
      <c r="EUY7" s="530"/>
      <c r="EUZ7" s="530"/>
      <c r="EVA7" s="530"/>
      <c r="EVB7" s="530"/>
      <c r="EVC7" s="530"/>
      <c r="EVD7" s="530"/>
      <c r="EVE7" s="530"/>
      <c r="EVF7" s="530"/>
      <c r="EVG7" s="530"/>
      <c r="EVH7" s="530"/>
      <c r="EVI7" s="530"/>
      <c r="EVJ7" s="530"/>
      <c r="EVK7" s="530"/>
      <c r="EVL7" s="530"/>
      <c r="EVM7" s="530"/>
      <c r="EVN7" s="530"/>
      <c r="EVO7" s="530"/>
      <c r="EVP7" s="530"/>
      <c r="EVQ7" s="530"/>
      <c r="EVR7" s="530"/>
      <c r="EVS7" s="530"/>
      <c r="EVT7" s="530"/>
      <c r="EVU7" s="530"/>
      <c r="EVV7" s="530"/>
      <c r="EVW7" s="530"/>
      <c r="EVX7" s="530"/>
      <c r="EVY7" s="530"/>
      <c r="EVZ7" s="530"/>
      <c r="EWA7" s="530"/>
      <c r="EWB7" s="530"/>
      <c r="EWC7" s="530"/>
      <c r="EWD7" s="530"/>
      <c r="EWE7" s="530"/>
      <c r="EWF7" s="530"/>
      <c r="EWG7" s="530"/>
      <c r="EWH7" s="530"/>
      <c r="EWI7" s="530"/>
      <c r="EWJ7" s="530"/>
      <c r="EWK7" s="530"/>
      <c r="EWL7" s="530"/>
      <c r="EWM7" s="530"/>
      <c r="EWN7" s="530"/>
      <c r="EWO7" s="530"/>
      <c r="EWP7" s="530"/>
      <c r="EWQ7" s="530"/>
      <c r="EWR7" s="530"/>
      <c r="EWS7" s="530"/>
      <c r="EWT7" s="530"/>
      <c r="EWU7" s="530"/>
      <c r="EWV7" s="530"/>
      <c r="EWW7" s="530"/>
      <c r="EWX7" s="530"/>
      <c r="EWY7" s="530"/>
      <c r="EWZ7" s="530"/>
      <c r="EXA7" s="530"/>
      <c r="EXB7" s="530"/>
      <c r="EXC7" s="530"/>
      <c r="EXD7" s="530"/>
      <c r="EXE7" s="530"/>
      <c r="EXF7" s="530"/>
      <c r="EXG7" s="530"/>
      <c r="EXH7" s="530"/>
      <c r="EXI7" s="530"/>
      <c r="EXJ7" s="530"/>
      <c r="EXK7" s="530"/>
      <c r="EXL7" s="530"/>
      <c r="EXM7" s="530"/>
      <c r="EXN7" s="530"/>
      <c r="EXO7" s="530"/>
      <c r="EXP7" s="530"/>
      <c r="EXQ7" s="530"/>
      <c r="EXR7" s="530"/>
      <c r="EXS7" s="530"/>
      <c r="EXT7" s="530"/>
      <c r="EXU7" s="530"/>
      <c r="EXV7" s="530"/>
      <c r="EXW7" s="530"/>
      <c r="EXX7" s="530"/>
      <c r="EXY7" s="530"/>
      <c r="EXZ7" s="530"/>
      <c r="EYA7" s="530"/>
      <c r="EYB7" s="530"/>
      <c r="EYC7" s="530"/>
      <c r="EYD7" s="530"/>
      <c r="EYE7" s="530"/>
      <c r="EYF7" s="530"/>
      <c r="EYG7" s="530"/>
      <c r="EYH7" s="530"/>
      <c r="EYI7" s="530"/>
      <c r="EYJ7" s="530"/>
      <c r="EYK7" s="530"/>
      <c r="EYL7" s="530"/>
      <c r="EYM7" s="530"/>
      <c r="EYN7" s="530"/>
      <c r="EYO7" s="530"/>
      <c r="EYP7" s="530"/>
      <c r="EYQ7" s="530"/>
      <c r="EYR7" s="530"/>
      <c r="EYS7" s="530"/>
      <c r="EYT7" s="530"/>
      <c r="EYU7" s="530"/>
      <c r="EYV7" s="530"/>
      <c r="EYW7" s="530"/>
      <c r="EYX7" s="530"/>
      <c r="EYY7" s="530"/>
      <c r="EYZ7" s="530"/>
      <c r="EZA7" s="530"/>
      <c r="EZB7" s="530"/>
      <c r="EZC7" s="530"/>
      <c r="EZD7" s="530"/>
      <c r="EZE7" s="530"/>
      <c r="EZF7" s="530"/>
      <c r="EZG7" s="530"/>
      <c r="EZH7" s="530"/>
      <c r="EZI7" s="530"/>
      <c r="EZJ7" s="530"/>
      <c r="EZK7" s="530"/>
      <c r="EZL7" s="530"/>
      <c r="EZM7" s="530"/>
      <c r="EZN7" s="530"/>
      <c r="EZO7" s="530"/>
      <c r="EZP7" s="530"/>
      <c r="EZQ7" s="530"/>
      <c r="EZR7" s="530"/>
      <c r="EZS7" s="530"/>
      <c r="EZT7" s="530"/>
      <c r="EZU7" s="530"/>
      <c r="EZV7" s="530"/>
      <c r="EZW7" s="530"/>
      <c r="EZX7" s="530"/>
      <c r="EZY7" s="530"/>
      <c r="EZZ7" s="530"/>
      <c r="FAA7" s="530"/>
      <c r="FAB7" s="530"/>
      <c r="FAC7" s="530"/>
      <c r="FAD7" s="530"/>
      <c r="FAE7" s="530"/>
      <c r="FAF7" s="530"/>
      <c r="FAG7" s="530"/>
      <c r="FAH7" s="530"/>
      <c r="FAI7" s="530"/>
      <c r="FAJ7" s="530"/>
      <c r="FAK7" s="530"/>
      <c r="FAL7" s="530"/>
      <c r="FAM7" s="530"/>
      <c r="FAN7" s="530"/>
      <c r="FAO7" s="530"/>
      <c r="FAP7" s="530"/>
      <c r="FAQ7" s="530"/>
      <c r="FAR7" s="530"/>
      <c r="FAS7" s="530"/>
      <c r="FAT7" s="530"/>
      <c r="FAU7" s="530"/>
      <c r="FAV7" s="530"/>
      <c r="FAW7" s="530"/>
      <c r="FAX7" s="530"/>
      <c r="FAY7" s="530"/>
      <c r="FAZ7" s="530"/>
      <c r="FBA7" s="530"/>
      <c r="FBB7" s="530"/>
      <c r="FBC7" s="530"/>
      <c r="FBD7" s="530"/>
      <c r="FBE7" s="530"/>
      <c r="FBF7" s="530"/>
      <c r="FBG7" s="530"/>
      <c r="FBH7" s="530"/>
      <c r="FBI7" s="530"/>
      <c r="FBJ7" s="530"/>
      <c r="FBK7" s="530"/>
      <c r="FBL7" s="530"/>
      <c r="FBM7" s="530"/>
      <c r="FBN7" s="530"/>
      <c r="FBO7" s="530"/>
      <c r="FBP7" s="530"/>
      <c r="FBQ7" s="530"/>
      <c r="FBR7" s="530"/>
      <c r="FBS7" s="530"/>
      <c r="FBT7" s="530"/>
      <c r="FBU7" s="530"/>
      <c r="FBV7" s="530"/>
      <c r="FBW7" s="530"/>
      <c r="FBX7" s="530"/>
      <c r="FBY7" s="530"/>
      <c r="FBZ7" s="530"/>
      <c r="FCA7" s="530"/>
      <c r="FCB7" s="530"/>
      <c r="FCC7" s="530"/>
      <c r="FCD7" s="530"/>
      <c r="FCE7" s="530"/>
      <c r="FCF7" s="530"/>
      <c r="FCG7" s="530"/>
      <c r="FCH7" s="530"/>
      <c r="FCI7" s="530"/>
      <c r="FCJ7" s="530"/>
      <c r="FCK7" s="530"/>
      <c r="FCL7" s="530"/>
      <c r="FCM7" s="530"/>
      <c r="FCN7" s="530"/>
      <c r="FCO7" s="530"/>
      <c r="FCP7" s="530"/>
      <c r="FCQ7" s="530"/>
      <c r="FCR7" s="530"/>
      <c r="FCS7" s="530"/>
      <c r="FCT7" s="530"/>
      <c r="FCU7" s="530"/>
      <c r="FCV7" s="530"/>
      <c r="FCW7" s="530"/>
      <c r="FCX7" s="530"/>
      <c r="FCY7" s="530"/>
      <c r="FCZ7" s="530"/>
      <c r="FDA7" s="530"/>
      <c r="FDB7" s="530"/>
      <c r="FDC7" s="530"/>
      <c r="FDD7" s="530"/>
      <c r="FDE7" s="530"/>
      <c r="FDF7" s="530"/>
      <c r="FDG7" s="530"/>
      <c r="FDH7" s="530"/>
      <c r="FDI7" s="530"/>
      <c r="FDJ7" s="530"/>
      <c r="FDK7" s="530"/>
      <c r="FDL7" s="530"/>
      <c r="FDM7" s="530"/>
      <c r="FDN7" s="530"/>
      <c r="FDO7" s="530"/>
      <c r="FDP7" s="530"/>
      <c r="FDQ7" s="530"/>
      <c r="FDR7" s="530"/>
      <c r="FDS7" s="530"/>
      <c r="FDT7" s="530"/>
      <c r="FDU7" s="530"/>
      <c r="FDV7" s="530"/>
      <c r="FDW7" s="530"/>
      <c r="FDX7" s="530"/>
      <c r="FDY7" s="530"/>
      <c r="FDZ7" s="530"/>
      <c r="FEA7" s="530"/>
      <c r="FEB7" s="530"/>
      <c r="FEC7" s="530"/>
      <c r="FED7" s="530"/>
      <c r="FEE7" s="530"/>
      <c r="FEF7" s="530"/>
      <c r="FEG7" s="530"/>
      <c r="FEH7" s="530"/>
      <c r="FEI7" s="530"/>
      <c r="FEJ7" s="530"/>
      <c r="FEK7" s="530"/>
      <c r="FEL7" s="530"/>
      <c r="FEM7" s="530"/>
      <c r="FEN7" s="530"/>
      <c r="FEO7" s="530"/>
      <c r="FEP7" s="530"/>
      <c r="FEQ7" s="530"/>
      <c r="FER7" s="530"/>
      <c r="FES7" s="530"/>
      <c r="FET7" s="530"/>
      <c r="FEU7" s="530"/>
      <c r="FEV7" s="530"/>
      <c r="FEW7" s="530"/>
      <c r="FEX7" s="530"/>
      <c r="FEY7" s="530"/>
      <c r="FEZ7" s="530"/>
      <c r="FFA7" s="530"/>
      <c r="FFB7" s="530"/>
      <c r="FFC7" s="530"/>
      <c r="FFD7" s="530"/>
      <c r="FFE7" s="530"/>
      <c r="FFF7" s="530"/>
      <c r="FFG7" s="530"/>
      <c r="FFH7" s="530"/>
      <c r="FFI7" s="530"/>
      <c r="FFJ7" s="530"/>
      <c r="FFK7" s="530"/>
      <c r="FFL7" s="530"/>
      <c r="FFM7" s="530"/>
      <c r="FFN7" s="530"/>
      <c r="FFO7" s="530"/>
      <c r="FFP7" s="530"/>
      <c r="FFQ7" s="530"/>
      <c r="FFR7" s="530"/>
      <c r="FFS7" s="530"/>
      <c r="FFT7" s="530"/>
      <c r="FFU7" s="530"/>
      <c r="FFV7" s="530"/>
      <c r="FFW7" s="530"/>
      <c r="FFX7" s="530"/>
      <c r="FFY7" s="530"/>
      <c r="FFZ7" s="530"/>
      <c r="FGA7" s="530"/>
      <c r="FGB7" s="530"/>
      <c r="FGC7" s="530"/>
      <c r="FGD7" s="530"/>
      <c r="FGE7" s="530"/>
      <c r="FGF7" s="530"/>
      <c r="FGG7" s="530"/>
      <c r="FGH7" s="530"/>
      <c r="FGI7" s="530"/>
      <c r="FGJ7" s="530"/>
      <c r="FGK7" s="530"/>
      <c r="FGL7" s="530"/>
      <c r="FGM7" s="530"/>
      <c r="FGN7" s="530"/>
      <c r="FGO7" s="530"/>
      <c r="FGP7" s="530"/>
      <c r="FGQ7" s="530"/>
      <c r="FGR7" s="530"/>
      <c r="FGS7" s="530"/>
      <c r="FGT7" s="530"/>
      <c r="FGU7" s="530"/>
      <c r="FGV7" s="530"/>
      <c r="FGW7" s="530"/>
      <c r="FGX7" s="530"/>
      <c r="FGY7" s="530"/>
      <c r="FGZ7" s="530"/>
      <c r="FHA7" s="530"/>
      <c r="FHB7" s="530"/>
      <c r="FHC7" s="530"/>
      <c r="FHD7" s="530"/>
      <c r="FHE7" s="530"/>
      <c r="FHF7" s="530"/>
      <c r="FHG7" s="530"/>
      <c r="FHH7" s="530"/>
      <c r="FHI7" s="530"/>
      <c r="FHJ7" s="530"/>
      <c r="FHK7" s="530"/>
      <c r="FHL7" s="530"/>
      <c r="FHM7" s="530"/>
      <c r="FHN7" s="530"/>
      <c r="FHO7" s="530"/>
      <c r="FHP7" s="530"/>
      <c r="FHQ7" s="530"/>
      <c r="FHR7" s="530"/>
      <c r="FHS7" s="530"/>
      <c r="FHT7" s="530"/>
      <c r="FHU7" s="530"/>
      <c r="FHV7" s="530"/>
      <c r="FHW7" s="530"/>
      <c r="FHX7" s="530"/>
      <c r="FHY7" s="530"/>
      <c r="FHZ7" s="530"/>
      <c r="FIA7" s="530"/>
      <c r="FIB7" s="530"/>
      <c r="FIC7" s="530"/>
      <c r="FID7" s="530"/>
      <c r="FIE7" s="530"/>
      <c r="FIF7" s="530"/>
      <c r="FIG7" s="530"/>
      <c r="FIH7" s="530"/>
      <c r="FII7" s="530"/>
      <c r="FIJ7" s="530"/>
      <c r="FIK7" s="530"/>
      <c r="FIL7" s="530"/>
      <c r="FIM7" s="530"/>
      <c r="FIN7" s="530"/>
      <c r="FIO7" s="530"/>
      <c r="FIP7" s="530"/>
      <c r="FIQ7" s="530"/>
      <c r="FIR7" s="530"/>
      <c r="FIS7" s="530"/>
      <c r="FIT7" s="530"/>
      <c r="FIU7" s="530"/>
      <c r="FIV7" s="530"/>
      <c r="FIW7" s="530"/>
      <c r="FIX7" s="530"/>
      <c r="FIY7" s="530"/>
      <c r="FIZ7" s="530"/>
      <c r="FJA7" s="530"/>
      <c r="FJB7" s="530"/>
      <c r="FJC7" s="530"/>
      <c r="FJD7" s="530"/>
      <c r="FJE7" s="530"/>
      <c r="FJF7" s="530"/>
      <c r="FJG7" s="530"/>
      <c r="FJH7" s="530"/>
      <c r="FJI7" s="530"/>
      <c r="FJJ7" s="530"/>
      <c r="FJK7" s="530"/>
      <c r="FJL7" s="530"/>
      <c r="FJM7" s="530"/>
      <c r="FJN7" s="530"/>
      <c r="FJO7" s="530"/>
      <c r="FJP7" s="530"/>
      <c r="FJQ7" s="530"/>
      <c r="FJR7" s="530"/>
      <c r="FJS7" s="530"/>
      <c r="FJT7" s="530"/>
      <c r="FJU7" s="530"/>
      <c r="FJV7" s="530"/>
      <c r="FJW7" s="530"/>
      <c r="FJX7" s="530"/>
      <c r="FJY7" s="530"/>
      <c r="FJZ7" s="530"/>
      <c r="FKA7" s="530"/>
      <c r="FKB7" s="530"/>
      <c r="FKC7" s="530"/>
      <c r="FKD7" s="530"/>
      <c r="FKE7" s="530"/>
      <c r="FKF7" s="530"/>
      <c r="FKG7" s="530"/>
      <c r="FKH7" s="530"/>
      <c r="FKI7" s="530"/>
      <c r="FKJ7" s="530"/>
      <c r="FKK7" s="530"/>
      <c r="FKL7" s="530"/>
      <c r="FKM7" s="530"/>
      <c r="FKN7" s="530"/>
      <c r="FKO7" s="530"/>
      <c r="FKP7" s="530"/>
      <c r="FKQ7" s="530"/>
      <c r="FKR7" s="530"/>
      <c r="FKS7" s="530"/>
      <c r="FKT7" s="530"/>
      <c r="FKU7" s="530"/>
      <c r="FKV7" s="530"/>
      <c r="FKW7" s="530"/>
      <c r="FKX7" s="530"/>
      <c r="FKY7" s="530"/>
      <c r="FKZ7" s="530"/>
      <c r="FLA7" s="530"/>
      <c r="FLB7" s="530"/>
      <c r="FLC7" s="530"/>
      <c r="FLD7" s="530"/>
      <c r="FLE7" s="530"/>
      <c r="FLF7" s="530"/>
      <c r="FLG7" s="530"/>
      <c r="FLH7" s="530"/>
      <c r="FLI7" s="530"/>
      <c r="FLJ7" s="530"/>
      <c r="FLK7" s="530"/>
      <c r="FLL7" s="530"/>
      <c r="FLM7" s="530"/>
      <c r="FLN7" s="530"/>
      <c r="FLO7" s="530"/>
      <c r="FLP7" s="530"/>
      <c r="FLQ7" s="530"/>
      <c r="FLR7" s="530"/>
      <c r="FLS7" s="530"/>
      <c r="FLT7" s="530"/>
      <c r="FLU7" s="530"/>
      <c r="FLV7" s="530"/>
      <c r="FLW7" s="530"/>
      <c r="FLX7" s="530"/>
      <c r="FLY7" s="530"/>
      <c r="FLZ7" s="530"/>
      <c r="FMA7" s="530"/>
      <c r="FMB7" s="530"/>
      <c r="FMC7" s="530"/>
      <c r="FMD7" s="530"/>
      <c r="FME7" s="530"/>
      <c r="FMF7" s="530"/>
      <c r="FMG7" s="530"/>
      <c r="FMH7" s="530"/>
      <c r="FMI7" s="530"/>
      <c r="FMJ7" s="530"/>
      <c r="FMK7" s="530"/>
      <c r="FML7" s="530"/>
      <c r="FMM7" s="530"/>
      <c r="FMN7" s="530"/>
      <c r="FMO7" s="530"/>
      <c r="FMP7" s="530"/>
      <c r="FMQ7" s="530"/>
      <c r="FMR7" s="530"/>
      <c r="FMS7" s="530"/>
      <c r="FMT7" s="530"/>
      <c r="FMU7" s="530"/>
      <c r="FMV7" s="530"/>
      <c r="FMW7" s="530"/>
      <c r="FMX7" s="530"/>
      <c r="FMY7" s="530"/>
      <c r="FMZ7" s="530"/>
      <c r="FNA7" s="530"/>
      <c r="FNB7" s="530"/>
      <c r="FNC7" s="530"/>
      <c r="FND7" s="530"/>
      <c r="FNE7" s="530"/>
      <c r="FNF7" s="530"/>
      <c r="FNG7" s="530"/>
      <c r="FNH7" s="530"/>
      <c r="FNI7" s="530"/>
      <c r="FNJ7" s="530"/>
      <c r="FNK7" s="530"/>
      <c r="FNL7" s="530"/>
      <c r="FNM7" s="530"/>
      <c r="FNN7" s="530"/>
      <c r="FNO7" s="530"/>
      <c r="FNP7" s="530"/>
      <c r="FNQ7" s="530"/>
      <c r="FNR7" s="530"/>
      <c r="FNS7" s="530"/>
      <c r="FNT7" s="530"/>
      <c r="FNU7" s="530"/>
      <c r="FNV7" s="530"/>
      <c r="FNW7" s="530"/>
      <c r="FNX7" s="530"/>
      <c r="FNY7" s="530"/>
      <c r="FNZ7" s="530"/>
      <c r="FOA7" s="530"/>
      <c r="FOB7" s="530"/>
      <c r="FOC7" s="530"/>
      <c r="FOD7" s="530"/>
      <c r="FOE7" s="530"/>
      <c r="FOF7" s="530"/>
      <c r="FOG7" s="530"/>
      <c r="FOH7" s="530"/>
      <c r="FOI7" s="530"/>
      <c r="FOJ7" s="530"/>
      <c r="FOK7" s="530"/>
      <c r="FOL7" s="530"/>
      <c r="FOM7" s="530"/>
      <c r="FON7" s="530"/>
      <c r="FOO7" s="530"/>
      <c r="FOP7" s="530"/>
      <c r="FOQ7" s="530"/>
      <c r="FOR7" s="530"/>
      <c r="FOS7" s="530"/>
      <c r="FOT7" s="530"/>
      <c r="FOU7" s="530"/>
      <c r="FOV7" s="530"/>
      <c r="FOW7" s="530"/>
      <c r="FOX7" s="530"/>
      <c r="FOY7" s="530"/>
      <c r="FOZ7" s="530"/>
      <c r="FPA7" s="530"/>
      <c r="FPB7" s="530"/>
      <c r="FPC7" s="530"/>
      <c r="FPD7" s="530"/>
      <c r="FPE7" s="530"/>
      <c r="FPF7" s="530"/>
      <c r="FPG7" s="530"/>
      <c r="FPH7" s="530"/>
      <c r="FPI7" s="530"/>
      <c r="FPJ7" s="530"/>
      <c r="FPK7" s="530"/>
      <c r="FPL7" s="530"/>
      <c r="FPM7" s="530"/>
      <c r="FPN7" s="530"/>
      <c r="FPO7" s="530"/>
      <c r="FPP7" s="530"/>
      <c r="FPQ7" s="530"/>
      <c r="FPR7" s="530"/>
      <c r="FPS7" s="530"/>
      <c r="FPT7" s="530"/>
      <c r="FPU7" s="530"/>
      <c r="FPV7" s="530"/>
      <c r="FPW7" s="530"/>
      <c r="FPX7" s="530"/>
      <c r="FPY7" s="530"/>
      <c r="FPZ7" s="530"/>
      <c r="FQA7" s="530"/>
      <c r="FQB7" s="530"/>
      <c r="FQC7" s="530"/>
      <c r="FQD7" s="530"/>
      <c r="FQE7" s="530"/>
      <c r="FQF7" s="530"/>
      <c r="FQG7" s="530"/>
      <c r="FQH7" s="530"/>
      <c r="FQI7" s="530"/>
      <c r="FQJ7" s="530"/>
      <c r="FQK7" s="530"/>
      <c r="FQL7" s="530"/>
      <c r="FQM7" s="530"/>
      <c r="FQN7" s="530"/>
      <c r="FQO7" s="530"/>
      <c r="FQP7" s="530"/>
      <c r="FQQ7" s="530"/>
      <c r="FQR7" s="530"/>
      <c r="FQS7" s="530"/>
      <c r="FQT7" s="530"/>
      <c r="FQU7" s="530"/>
      <c r="FQV7" s="530"/>
      <c r="FQW7" s="530"/>
      <c r="FQX7" s="530"/>
      <c r="FQY7" s="530"/>
      <c r="FQZ7" s="530"/>
      <c r="FRA7" s="530"/>
      <c r="FRB7" s="530"/>
      <c r="FRC7" s="530"/>
      <c r="FRD7" s="530"/>
      <c r="FRE7" s="530"/>
      <c r="FRF7" s="530"/>
      <c r="FRG7" s="530"/>
      <c r="FRH7" s="530"/>
      <c r="FRI7" s="530"/>
      <c r="FRJ7" s="530"/>
      <c r="FRK7" s="530"/>
      <c r="FRL7" s="530"/>
      <c r="FRM7" s="530"/>
      <c r="FRN7" s="530"/>
      <c r="FRO7" s="530"/>
      <c r="FRP7" s="530"/>
      <c r="FRQ7" s="530"/>
      <c r="FRR7" s="530"/>
      <c r="FRS7" s="530"/>
      <c r="FRT7" s="530"/>
      <c r="FRU7" s="530"/>
      <c r="FRV7" s="530"/>
      <c r="FRW7" s="530"/>
      <c r="FRX7" s="530"/>
      <c r="FRY7" s="530"/>
      <c r="FRZ7" s="530"/>
      <c r="FSA7" s="530"/>
      <c r="FSB7" s="530"/>
      <c r="FSC7" s="530"/>
      <c r="FSD7" s="530"/>
      <c r="FSE7" s="530"/>
      <c r="FSF7" s="530"/>
      <c r="FSG7" s="530"/>
      <c r="FSH7" s="530"/>
      <c r="FSI7" s="530"/>
      <c r="FSJ7" s="530"/>
      <c r="FSK7" s="530"/>
      <c r="FSL7" s="530"/>
      <c r="FSM7" s="530"/>
      <c r="FSN7" s="530"/>
      <c r="FSO7" s="530"/>
      <c r="FSP7" s="530"/>
      <c r="FSQ7" s="530"/>
      <c r="FSR7" s="530"/>
      <c r="FSS7" s="530"/>
      <c r="FST7" s="530"/>
      <c r="FSU7" s="530"/>
      <c r="FSV7" s="530"/>
      <c r="FSW7" s="530"/>
      <c r="FSX7" s="530"/>
      <c r="FSY7" s="530"/>
      <c r="FSZ7" s="530"/>
      <c r="FTA7" s="530"/>
      <c r="FTB7" s="530"/>
      <c r="FTC7" s="530"/>
      <c r="FTD7" s="530"/>
      <c r="FTE7" s="530"/>
      <c r="FTF7" s="530"/>
      <c r="FTG7" s="530"/>
      <c r="FTH7" s="530"/>
      <c r="FTI7" s="530"/>
      <c r="FTJ7" s="530"/>
      <c r="FTK7" s="530"/>
      <c r="FTL7" s="530"/>
      <c r="FTM7" s="530"/>
      <c r="FTN7" s="530"/>
      <c r="FTO7" s="530"/>
      <c r="FTP7" s="530"/>
      <c r="FTQ7" s="530"/>
      <c r="FTR7" s="530"/>
      <c r="FTS7" s="530"/>
      <c r="FTT7" s="530"/>
      <c r="FTU7" s="530"/>
      <c r="FTV7" s="530"/>
      <c r="FTW7" s="530"/>
      <c r="FTX7" s="530"/>
      <c r="FTY7" s="530"/>
      <c r="FTZ7" s="530"/>
      <c r="FUA7" s="530"/>
      <c r="FUB7" s="530"/>
      <c r="FUC7" s="530"/>
      <c r="FUD7" s="530"/>
      <c r="FUE7" s="530"/>
      <c r="FUF7" s="530"/>
      <c r="FUG7" s="530"/>
      <c r="FUH7" s="530"/>
      <c r="FUI7" s="530"/>
      <c r="FUJ7" s="530"/>
      <c r="FUK7" s="530"/>
      <c r="FUL7" s="530"/>
      <c r="FUM7" s="530"/>
      <c r="FUN7" s="530"/>
      <c r="FUO7" s="530"/>
      <c r="FUP7" s="530"/>
      <c r="FUQ7" s="530"/>
      <c r="FUR7" s="530"/>
      <c r="FUS7" s="530"/>
      <c r="FUT7" s="530"/>
      <c r="FUU7" s="530"/>
      <c r="FUV7" s="530"/>
      <c r="FUW7" s="530"/>
      <c r="FUX7" s="530"/>
      <c r="FUY7" s="530"/>
      <c r="FUZ7" s="530"/>
      <c r="FVA7" s="530"/>
      <c r="FVB7" s="530"/>
      <c r="FVC7" s="530"/>
      <c r="FVD7" s="530"/>
      <c r="FVE7" s="530"/>
      <c r="FVF7" s="530"/>
      <c r="FVG7" s="530"/>
      <c r="FVH7" s="530"/>
      <c r="FVI7" s="530"/>
      <c r="FVJ7" s="530"/>
      <c r="FVK7" s="530"/>
      <c r="FVL7" s="530"/>
      <c r="FVM7" s="530"/>
      <c r="FVN7" s="530"/>
      <c r="FVO7" s="530"/>
      <c r="FVP7" s="530"/>
      <c r="FVQ7" s="530"/>
      <c r="FVR7" s="530"/>
      <c r="FVS7" s="530"/>
      <c r="FVT7" s="530"/>
      <c r="FVU7" s="530"/>
      <c r="FVV7" s="530"/>
      <c r="FVW7" s="530"/>
      <c r="FVX7" s="530"/>
      <c r="FVY7" s="530"/>
      <c r="FVZ7" s="530"/>
      <c r="FWA7" s="530"/>
      <c r="FWB7" s="530"/>
      <c r="FWC7" s="530"/>
      <c r="FWD7" s="530"/>
      <c r="FWE7" s="530"/>
      <c r="FWF7" s="530"/>
      <c r="FWG7" s="530"/>
      <c r="FWH7" s="530"/>
      <c r="FWI7" s="530"/>
      <c r="FWJ7" s="530"/>
      <c r="FWK7" s="530"/>
      <c r="FWL7" s="530"/>
      <c r="FWM7" s="530"/>
      <c r="FWN7" s="530"/>
      <c r="FWO7" s="530"/>
      <c r="FWP7" s="530"/>
      <c r="FWQ7" s="530"/>
      <c r="FWR7" s="530"/>
      <c r="FWS7" s="530"/>
      <c r="FWT7" s="530"/>
      <c r="FWU7" s="530"/>
      <c r="FWV7" s="530"/>
      <c r="FWW7" s="530"/>
      <c r="FWX7" s="530"/>
      <c r="FWY7" s="530"/>
      <c r="FWZ7" s="530"/>
      <c r="FXA7" s="530"/>
      <c r="FXB7" s="530"/>
      <c r="FXC7" s="530"/>
      <c r="FXD7" s="530"/>
      <c r="FXE7" s="530"/>
      <c r="FXF7" s="530"/>
      <c r="FXG7" s="530"/>
      <c r="FXH7" s="530"/>
      <c r="FXI7" s="530"/>
      <c r="FXJ7" s="530"/>
      <c r="FXK7" s="530"/>
      <c r="FXL7" s="530"/>
      <c r="FXM7" s="530"/>
      <c r="FXN7" s="530"/>
      <c r="FXO7" s="530"/>
      <c r="FXP7" s="530"/>
      <c r="FXQ7" s="530"/>
      <c r="FXR7" s="530"/>
      <c r="FXS7" s="530"/>
      <c r="FXT7" s="530"/>
      <c r="FXU7" s="530"/>
      <c r="FXV7" s="530"/>
      <c r="FXW7" s="530"/>
      <c r="FXX7" s="530"/>
      <c r="FXY7" s="530"/>
      <c r="FXZ7" s="530"/>
      <c r="FYA7" s="530"/>
      <c r="FYB7" s="530"/>
      <c r="FYC7" s="530"/>
      <c r="FYD7" s="530"/>
      <c r="FYE7" s="530"/>
      <c r="FYF7" s="530"/>
      <c r="FYG7" s="530"/>
      <c r="FYH7" s="530"/>
      <c r="FYI7" s="530"/>
      <c r="FYJ7" s="530"/>
      <c r="FYK7" s="530"/>
      <c r="FYL7" s="530"/>
      <c r="FYM7" s="530"/>
      <c r="FYN7" s="530"/>
      <c r="FYO7" s="530"/>
      <c r="FYP7" s="530"/>
      <c r="FYQ7" s="530"/>
      <c r="FYR7" s="530"/>
      <c r="FYS7" s="530"/>
      <c r="FYT7" s="530"/>
      <c r="FYU7" s="530"/>
      <c r="FYV7" s="530"/>
      <c r="FYW7" s="530"/>
      <c r="FYX7" s="530"/>
      <c r="FYY7" s="530"/>
      <c r="FYZ7" s="530"/>
      <c r="FZA7" s="530"/>
      <c r="FZB7" s="530"/>
      <c r="FZC7" s="530"/>
      <c r="FZD7" s="530"/>
      <c r="FZE7" s="530"/>
      <c r="FZF7" s="530"/>
      <c r="FZG7" s="530"/>
      <c r="FZH7" s="530"/>
      <c r="FZI7" s="530"/>
      <c r="FZJ7" s="530"/>
      <c r="FZK7" s="530"/>
      <c r="FZL7" s="530"/>
      <c r="FZM7" s="530"/>
      <c r="FZN7" s="530"/>
      <c r="FZO7" s="530"/>
      <c r="FZP7" s="530"/>
      <c r="FZQ7" s="530"/>
      <c r="FZR7" s="530"/>
      <c r="FZS7" s="530"/>
      <c r="FZT7" s="530"/>
      <c r="FZU7" s="530"/>
      <c r="FZV7" s="530"/>
      <c r="FZW7" s="530"/>
      <c r="FZX7" s="530"/>
      <c r="FZY7" s="530"/>
      <c r="FZZ7" s="530"/>
      <c r="GAA7" s="530"/>
      <c r="GAB7" s="530"/>
      <c r="GAC7" s="530"/>
      <c r="GAD7" s="530"/>
      <c r="GAE7" s="530"/>
      <c r="GAF7" s="530"/>
      <c r="GAG7" s="530"/>
      <c r="GAH7" s="530"/>
      <c r="GAI7" s="530"/>
      <c r="GAJ7" s="530"/>
      <c r="GAK7" s="530"/>
      <c r="GAL7" s="530"/>
      <c r="GAM7" s="530"/>
      <c r="GAN7" s="530"/>
      <c r="GAO7" s="530"/>
      <c r="GAP7" s="530"/>
      <c r="GAQ7" s="530"/>
      <c r="GAR7" s="530"/>
      <c r="GAS7" s="530"/>
      <c r="GAT7" s="530"/>
      <c r="GAU7" s="530"/>
      <c r="GAV7" s="530"/>
      <c r="GAW7" s="530"/>
      <c r="GAX7" s="530"/>
      <c r="GAY7" s="530"/>
      <c r="GAZ7" s="530"/>
      <c r="GBA7" s="530"/>
      <c r="GBB7" s="530"/>
      <c r="GBC7" s="530"/>
      <c r="GBD7" s="530"/>
      <c r="GBE7" s="530"/>
      <c r="GBF7" s="530"/>
      <c r="GBG7" s="530"/>
      <c r="GBH7" s="530"/>
      <c r="GBI7" s="530"/>
      <c r="GBJ7" s="530"/>
      <c r="GBK7" s="530"/>
      <c r="GBL7" s="530"/>
      <c r="GBM7" s="530"/>
      <c r="GBN7" s="530"/>
      <c r="GBO7" s="530"/>
      <c r="GBP7" s="530"/>
      <c r="GBQ7" s="530"/>
      <c r="GBR7" s="530"/>
      <c r="GBS7" s="530"/>
      <c r="GBT7" s="530"/>
      <c r="GBU7" s="530"/>
      <c r="GBV7" s="530"/>
      <c r="GBW7" s="530"/>
      <c r="GBX7" s="530"/>
      <c r="GBY7" s="530"/>
      <c r="GBZ7" s="530"/>
      <c r="GCA7" s="530"/>
      <c r="GCB7" s="530"/>
      <c r="GCC7" s="530"/>
      <c r="GCD7" s="530"/>
      <c r="GCE7" s="530"/>
      <c r="GCF7" s="530"/>
      <c r="GCG7" s="530"/>
      <c r="GCH7" s="530"/>
      <c r="GCI7" s="530"/>
      <c r="GCJ7" s="530"/>
      <c r="GCK7" s="530"/>
      <c r="GCL7" s="530"/>
      <c r="GCM7" s="530"/>
      <c r="GCN7" s="530"/>
      <c r="GCO7" s="530"/>
      <c r="GCP7" s="530"/>
      <c r="GCQ7" s="530"/>
      <c r="GCR7" s="530"/>
      <c r="GCS7" s="530"/>
      <c r="GCT7" s="530"/>
      <c r="GCU7" s="530"/>
      <c r="GCV7" s="530"/>
      <c r="GCW7" s="530"/>
      <c r="GCX7" s="530"/>
      <c r="GCY7" s="530"/>
      <c r="GCZ7" s="530"/>
      <c r="GDA7" s="530"/>
      <c r="GDB7" s="530"/>
      <c r="GDC7" s="530"/>
      <c r="GDD7" s="530"/>
      <c r="GDE7" s="530"/>
      <c r="GDF7" s="530"/>
      <c r="GDG7" s="530"/>
      <c r="GDH7" s="530"/>
      <c r="GDI7" s="530"/>
      <c r="GDJ7" s="530"/>
      <c r="GDK7" s="530"/>
      <c r="GDL7" s="530"/>
      <c r="GDM7" s="530"/>
      <c r="GDN7" s="530"/>
      <c r="GDO7" s="530"/>
      <c r="GDP7" s="530"/>
      <c r="GDQ7" s="530"/>
      <c r="GDR7" s="530"/>
      <c r="GDS7" s="530"/>
      <c r="GDT7" s="530"/>
      <c r="GDU7" s="530"/>
      <c r="GDV7" s="530"/>
      <c r="GDW7" s="530"/>
      <c r="GDX7" s="530"/>
      <c r="GDY7" s="530"/>
      <c r="GDZ7" s="530"/>
      <c r="GEA7" s="530"/>
      <c r="GEB7" s="530"/>
      <c r="GEC7" s="530"/>
      <c r="GED7" s="530"/>
      <c r="GEE7" s="530"/>
      <c r="GEF7" s="530"/>
      <c r="GEG7" s="530"/>
      <c r="GEH7" s="530"/>
      <c r="GEI7" s="530"/>
      <c r="GEJ7" s="530"/>
      <c r="GEK7" s="530"/>
      <c r="GEL7" s="530"/>
      <c r="GEM7" s="530"/>
      <c r="GEN7" s="530"/>
      <c r="GEO7" s="530"/>
      <c r="GEP7" s="530"/>
      <c r="GEQ7" s="530"/>
      <c r="GER7" s="530"/>
      <c r="GES7" s="530"/>
      <c r="GET7" s="530"/>
      <c r="GEU7" s="530"/>
      <c r="GEV7" s="530"/>
      <c r="GEW7" s="530"/>
      <c r="GEX7" s="530"/>
      <c r="GEY7" s="530"/>
      <c r="GEZ7" s="530"/>
      <c r="GFA7" s="530"/>
      <c r="GFB7" s="530"/>
      <c r="GFC7" s="530"/>
      <c r="GFD7" s="530"/>
      <c r="GFE7" s="530"/>
      <c r="GFF7" s="530"/>
      <c r="GFG7" s="530"/>
      <c r="GFH7" s="530"/>
      <c r="GFI7" s="530"/>
      <c r="GFJ7" s="530"/>
      <c r="GFK7" s="530"/>
      <c r="GFL7" s="530"/>
      <c r="GFM7" s="530"/>
      <c r="GFN7" s="530"/>
      <c r="GFO7" s="530"/>
      <c r="GFP7" s="530"/>
      <c r="GFQ7" s="530"/>
      <c r="GFR7" s="530"/>
      <c r="GFS7" s="530"/>
      <c r="GFT7" s="530"/>
      <c r="GFU7" s="530"/>
      <c r="GFV7" s="530"/>
      <c r="GFW7" s="530"/>
      <c r="GFX7" s="530"/>
      <c r="GFY7" s="530"/>
      <c r="GFZ7" s="530"/>
      <c r="GGA7" s="530"/>
      <c r="GGB7" s="530"/>
      <c r="GGC7" s="530"/>
      <c r="GGD7" s="530"/>
      <c r="GGE7" s="530"/>
      <c r="GGF7" s="530"/>
      <c r="GGG7" s="530"/>
      <c r="GGH7" s="530"/>
      <c r="GGI7" s="530"/>
      <c r="GGJ7" s="530"/>
      <c r="GGK7" s="530"/>
      <c r="GGL7" s="530"/>
      <c r="GGM7" s="530"/>
      <c r="GGN7" s="530"/>
      <c r="GGO7" s="530"/>
      <c r="GGP7" s="530"/>
      <c r="GGQ7" s="530"/>
      <c r="GGR7" s="530"/>
      <c r="GGS7" s="530"/>
      <c r="GGT7" s="530"/>
      <c r="GGU7" s="530"/>
      <c r="GGV7" s="530"/>
      <c r="GGW7" s="530"/>
      <c r="GGX7" s="530"/>
      <c r="GGY7" s="530"/>
      <c r="GGZ7" s="530"/>
      <c r="GHA7" s="530"/>
      <c r="GHB7" s="530"/>
      <c r="GHC7" s="530"/>
      <c r="GHD7" s="530"/>
      <c r="GHE7" s="530"/>
      <c r="GHF7" s="530"/>
      <c r="GHG7" s="530"/>
      <c r="GHH7" s="530"/>
      <c r="GHI7" s="530"/>
      <c r="GHJ7" s="530"/>
      <c r="GHK7" s="530"/>
      <c r="GHL7" s="530"/>
      <c r="GHM7" s="530"/>
      <c r="GHN7" s="530"/>
      <c r="GHO7" s="530"/>
      <c r="GHP7" s="530"/>
      <c r="GHQ7" s="530"/>
      <c r="GHR7" s="530"/>
      <c r="GHS7" s="530"/>
      <c r="GHT7" s="530"/>
      <c r="GHU7" s="530"/>
      <c r="GHV7" s="530"/>
      <c r="GHW7" s="530"/>
      <c r="GHX7" s="530"/>
      <c r="GHY7" s="530"/>
      <c r="GHZ7" s="530"/>
      <c r="GIA7" s="530"/>
      <c r="GIB7" s="530"/>
      <c r="GIC7" s="530"/>
      <c r="GID7" s="530"/>
      <c r="GIE7" s="530"/>
      <c r="GIF7" s="530"/>
      <c r="GIG7" s="530"/>
      <c r="GIH7" s="530"/>
      <c r="GII7" s="530"/>
      <c r="GIJ7" s="530"/>
      <c r="GIK7" s="530"/>
      <c r="GIL7" s="530"/>
      <c r="GIM7" s="530"/>
      <c r="GIN7" s="530"/>
      <c r="GIO7" s="530"/>
      <c r="GIP7" s="530"/>
      <c r="GIQ7" s="530"/>
      <c r="GIR7" s="530"/>
      <c r="GIS7" s="530"/>
      <c r="GIT7" s="530"/>
      <c r="GIU7" s="530"/>
      <c r="GIV7" s="530"/>
      <c r="GIW7" s="530"/>
      <c r="GIX7" s="530"/>
      <c r="GIY7" s="530"/>
      <c r="GIZ7" s="530"/>
      <c r="GJA7" s="530"/>
      <c r="GJB7" s="530"/>
      <c r="GJC7" s="530"/>
      <c r="GJD7" s="530"/>
      <c r="GJE7" s="530"/>
      <c r="GJF7" s="530"/>
      <c r="GJG7" s="530"/>
      <c r="GJH7" s="530"/>
      <c r="GJI7" s="530"/>
      <c r="GJJ7" s="530"/>
      <c r="GJK7" s="530"/>
      <c r="GJL7" s="530"/>
      <c r="GJM7" s="530"/>
      <c r="GJN7" s="530"/>
      <c r="GJO7" s="530"/>
      <c r="GJP7" s="530"/>
      <c r="GJQ7" s="530"/>
      <c r="GJR7" s="530"/>
      <c r="GJS7" s="530"/>
      <c r="GJT7" s="530"/>
      <c r="GJU7" s="530"/>
      <c r="GJV7" s="530"/>
      <c r="GJW7" s="530"/>
      <c r="GJX7" s="530"/>
      <c r="GJY7" s="530"/>
      <c r="GJZ7" s="530"/>
      <c r="GKA7" s="530"/>
      <c r="GKB7" s="530"/>
      <c r="GKC7" s="530"/>
      <c r="GKD7" s="530"/>
      <c r="GKE7" s="530"/>
      <c r="GKF7" s="530"/>
      <c r="GKG7" s="530"/>
      <c r="GKH7" s="530"/>
      <c r="GKI7" s="530"/>
      <c r="GKJ7" s="530"/>
      <c r="GKK7" s="530"/>
      <c r="GKL7" s="530"/>
      <c r="GKM7" s="530"/>
      <c r="GKN7" s="530"/>
      <c r="GKO7" s="530"/>
      <c r="GKP7" s="530"/>
      <c r="GKQ7" s="530"/>
      <c r="GKR7" s="530"/>
      <c r="GKS7" s="530"/>
      <c r="GKT7" s="530"/>
      <c r="GKU7" s="530"/>
      <c r="GKV7" s="530"/>
      <c r="GKW7" s="530"/>
      <c r="GKX7" s="530"/>
      <c r="GKY7" s="530"/>
      <c r="GKZ7" s="530"/>
      <c r="GLA7" s="530"/>
      <c r="GLB7" s="530"/>
      <c r="GLC7" s="530"/>
      <c r="GLD7" s="530"/>
      <c r="GLE7" s="530"/>
      <c r="GLF7" s="530"/>
      <c r="GLG7" s="530"/>
      <c r="GLH7" s="530"/>
      <c r="GLI7" s="530"/>
      <c r="GLJ7" s="530"/>
      <c r="GLK7" s="530"/>
      <c r="GLL7" s="530"/>
      <c r="GLM7" s="530"/>
      <c r="GLN7" s="530"/>
      <c r="GLO7" s="530"/>
      <c r="GLP7" s="530"/>
      <c r="GLQ7" s="530"/>
      <c r="GLR7" s="530"/>
      <c r="GLS7" s="530"/>
      <c r="GLT7" s="530"/>
      <c r="GLU7" s="530"/>
      <c r="GLV7" s="530"/>
      <c r="GLW7" s="530"/>
      <c r="GLX7" s="530"/>
      <c r="GLY7" s="530"/>
      <c r="GLZ7" s="530"/>
      <c r="GMA7" s="530"/>
      <c r="GMB7" s="530"/>
      <c r="GMC7" s="530"/>
      <c r="GMD7" s="530"/>
      <c r="GME7" s="530"/>
      <c r="GMF7" s="530"/>
      <c r="GMG7" s="530"/>
      <c r="GMH7" s="530"/>
      <c r="GMI7" s="530"/>
      <c r="GMJ7" s="530"/>
      <c r="GMK7" s="530"/>
      <c r="GML7" s="530"/>
      <c r="GMM7" s="530"/>
      <c r="GMN7" s="530"/>
      <c r="GMO7" s="530"/>
      <c r="GMP7" s="530"/>
      <c r="GMQ7" s="530"/>
      <c r="GMR7" s="530"/>
      <c r="GMS7" s="530"/>
      <c r="GMT7" s="530"/>
      <c r="GMU7" s="530"/>
      <c r="GMV7" s="530"/>
      <c r="GMW7" s="530"/>
      <c r="GMX7" s="530"/>
      <c r="GMY7" s="530"/>
      <c r="GMZ7" s="530"/>
      <c r="GNA7" s="530"/>
      <c r="GNB7" s="530"/>
      <c r="GNC7" s="530"/>
      <c r="GND7" s="530"/>
      <c r="GNE7" s="530"/>
      <c r="GNF7" s="530"/>
      <c r="GNG7" s="530"/>
      <c r="GNH7" s="530"/>
      <c r="GNI7" s="530"/>
      <c r="GNJ7" s="530"/>
      <c r="GNK7" s="530"/>
      <c r="GNL7" s="530"/>
      <c r="GNM7" s="530"/>
      <c r="GNN7" s="530"/>
      <c r="GNO7" s="530"/>
      <c r="GNP7" s="530"/>
      <c r="GNQ7" s="530"/>
      <c r="GNR7" s="530"/>
      <c r="GNS7" s="530"/>
      <c r="GNT7" s="530"/>
      <c r="GNU7" s="530"/>
      <c r="GNV7" s="530"/>
      <c r="GNW7" s="530"/>
      <c r="GNX7" s="530"/>
      <c r="GNY7" s="530"/>
      <c r="GNZ7" s="530"/>
      <c r="GOA7" s="530"/>
      <c r="GOB7" s="530"/>
      <c r="GOC7" s="530"/>
      <c r="GOD7" s="530"/>
      <c r="GOE7" s="530"/>
      <c r="GOF7" s="530"/>
      <c r="GOG7" s="530"/>
      <c r="GOH7" s="530"/>
      <c r="GOI7" s="530"/>
      <c r="GOJ7" s="530"/>
      <c r="GOK7" s="530"/>
      <c r="GOL7" s="530"/>
      <c r="GOM7" s="530"/>
      <c r="GON7" s="530"/>
      <c r="GOO7" s="530"/>
      <c r="GOP7" s="530"/>
      <c r="GOQ7" s="530"/>
      <c r="GOR7" s="530"/>
      <c r="GOS7" s="530"/>
      <c r="GOT7" s="530"/>
      <c r="GOU7" s="530"/>
      <c r="GOV7" s="530"/>
      <c r="GOW7" s="530"/>
      <c r="GOX7" s="530"/>
      <c r="GOY7" s="530"/>
      <c r="GOZ7" s="530"/>
      <c r="GPA7" s="530"/>
      <c r="GPB7" s="530"/>
      <c r="GPC7" s="530"/>
      <c r="GPD7" s="530"/>
      <c r="GPE7" s="530"/>
      <c r="GPF7" s="530"/>
      <c r="GPG7" s="530"/>
      <c r="GPH7" s="530"/>
      <c r="GPI7" s="530"/>
      <c r="GPJ7" s="530"/>
      <c r="GPK7" s="530"/>
      <c r="GPL7" s="530"/>
      <c r="GPM7" s="530"/>
      <c r="GPN7" s="530"/>
      <c r="GPO7" s="530"/>
      <c r="GPP7" s="530"/>
      <c r="GPQ7" s="530"/>
      <c r="GPR7" s="530"/>
      <c r="GPS7" s="530"/>
      <c r="GPT7" s="530"/>
      <c r="GPU7" s="530"/>
      <c r="GPV7" s="530"/>
      <c r="GPW7" s="530"/>
      <c r="GPX7" s="530"/>
      <c r="GPY7" s="530"/>
      <c r="GPZ7" s="530"/>
      <c r="GQA7" s="530"/>
      <c r="GQB7" s="530"/>
      <c r="GQC7" s="530"/>
      <c r="GQD7" s="530"/>
      <c r="GQE7" s="530"/>
      <c r="GQF7" s="530"/>
      <c r="GQG7" s="530"/>
      <c r="GQH7" s="530"/>
      <c r="GQI7" s="530"/>
      <c r="GQJ7" s="530"/>
      <c r="GQK7" s="530"/>
      <c r="GQL7" s="530"/>
      <c r="GQM7" s="530"/>
      <c r="GQN7" s="530"/>
      <c r="GQO7" s="530"/>
      <c r="GQP7" s="530"/>
      <c r="GQQ7" s="530"/>
      <c r="GQR7" s="530"/>
      <c r="GQS7" s="530"/>
      <c r="GQT7" s="530"/>
      <c r="GQU7" s="530"/>
      <c r="GQV7" s="530"/>
      <c r="GQW7" s="530"/>
      <c r="GQX7" s="530"/>
      <c r="GQY7" s="530"/>
      <c r="GQZ7" s="530"/>
      <c r="GRA7" s="530"/>
      <c r="GRB7" s="530"/>
      <c r="GRC7" s="530"/>
      <c r="GRD7" s="530"/>
      <c r="GRE7" s="530"/>
      <c r="GRF7" s="530"/>
      <c r="GRG7" s="530"/>
      <c r="GRH7" s="530"/>
      <c r="GRI7" s="530"/>
      <c r="GRJ7" s="530"/>
      <c r="GRK7" s="530"/>
      <c r="GRL7" s="530"/>
      <c r="GRM7" s="530"/>
      <c r="GRN7" s="530"/>
      <c r="GRO7" s="530"/>
      <c r="GRP7" s="530"/>
      <c r="GRQ7" s="530"/>
      <c r="GRR7" s="530"/>
      <c r="GRS7" s="530"/>
      <c r="GRT7" s="530"/>
      <c r="GRU7" s="530"/>
      <c r="GRV7" s="530"/>
      <c r="GRW7" s="530"/>
      <c r="GRX7" s="530"/>
      <c r="GRY7" s="530"/>
      <c r="GRZ7" s="530"/>
      <c r="GSA7" s="530"/>
      <c r="GSB7" s="530"/>
      <c r="GSC7" s="530"/>
      <c r="GSD7" s="530"/>
      <c r="GSE7" s="530"/>
      <c r="GSF7" s="530"/>
      <c r="GSG7" s="530"/>
      <c r="GSH7" s="530"/>
      <c r="GSI7" s="530"/>
      <c r="GSJ7" s="530"/>
      <c r="GSK7" s="530"/>
      <c r="GSL7" s="530"/>
      <c r="GSM7" s="530"/>
      <c r="GSN7" s="530"/>
      <c r="GSO7" s="530"/>
      <c r="GSP7" s="530"/>
      <c r="GSQ7" s="530"/>
      <c r="GSR7" s="530"/>
      <c r="GSS7" s="530"/>
      <c r="GST7" s="530"/>
      <c r="GSU7" s="530"/>
      <c r="GSV7" s="530"/>
      <c r="GSW7" s="530"/>
      <c r="GSX7" s="530"/>
      <c r="GSY7" s="530"/>
      <c r="GSZ7" s="530"/>
      <c r="GTA7" s="530"/>
      <c r="GTB7" s="530"/>
      <c r="GTC7" s="530"/>
      <c r="GTD7" s="530"/>
      <c r="GTE7" s="530"/>
      <c r="GTF7" s="530"/>
      <c r="GTG7" s="530"/>
      <c r="GTH7" s="530"/>
      <c r="GTI7" s="530"/>
      <c r="GTJ7" s="530"/>
      <c r="GTK7" s="530"/>
      <c r="GTL7" s="530"/>
      <c r="GTM7" s="530"/>
      <c r="GTN7" s="530"/>
      <c r="GTO7" s="530"/>
      <c r="GTP7" s="530"/>
      <c r="GTQ7" s="530"/>
      <c r="GTR7" s="530"/>
      <c r="GTS7" s="530"/>
      <c r="GTT7" s="530"/>
      <c r="GTU7" s="530"/>
      <c r="GTV7" s="530"/>
      <c r="GTW7" s="530"/>
      <c r="GTX7" s="530"/>
      <c r="GTY7" s="530"/>
      <c r="GTZ7" s="530"/>
      <c r="GUA7" s="530"/>
      <c r="GUB7" s="530"/>
      <c r="GUC7" s="530"/>
      <c r="GUD7" s="530"/>
      <c r="GUE7" s="530"/>
      <c r="GUF7" s="530"/>
      <c r="GUG7" s="530"/>
      <c r="GUH7" s="530"/>
      <c r="GUI7" s="530"/>
      <c r="GUJ7" s="530"/>
      <c r="GUK7" s="530"/>
      <c r="GUL7" s="530"/>
      <c r="GUM7" s="530"/>
      <c r="GUN7" s="530"/>
      <c r="GUO7" s="530"/>
      <c r="GUP7" s="530"/>
      <c r="GUQ7" s="530"/>
      <c r="GUR7" s="530"/>
      <c r="GUS7" s="530"/>
      <c r="GUT7" s="530"/>
      <c r="GUU7" s="530"/>
      <c r="GUV7" s="530"/>
      <c r="GUW7" s="530"/>
      <c r="GUX7" s="530"/>
      <c r="GUY7" s="530"/>
      <c r="GUZ7" s="530"/>
      <c r="GVA7" s="530"/>
      <c r="GVB7" s="530"/>
      <c r="GVC7" s="530"/>
      <c r="GVD7" s="530"/>
      <c r="GVE7" s="530"/>
      <c r="GVF7" s="530"/>
      <c r="GVG7" s="530"/>
      <c r="GVH7" s="530"/>
      <c r="GVI7" s="530"/>
      <c r="GVJ7" s="530"/>
      <c r="GVK7" s="530"/>
      <c r="GVL7" s="530"/>
      <c r="GVM7" s="530"/>
      <c r="GVN7" s="530"/>
      <c r="GVO7" s="530"/>
      <c r="GVP7" s="530"/>
      <c r="GVQ7" s="530"/>
      <c r="GVR7" s="530"/>
      <c r="GVS7" s="530"/>
      <c r="GVT7" s="530"/>
      <c r="GVU7" s="530"/>
      <c r="GVV7" s="530"/>
      <c r="GVW7" s="530"/>
      <c r="GVX7" s="530"/>
      <c r="GVY7" s="530"/>
      <c r="GVZ7" s="530"/>
      <c r="GWA7" s="530"/>
      <c r="GWB7" s="530"/>
      <c r="GWC7" s="530"/>
      <c r="GWD7" s="530"/>
      <c r="GWE7" s="530"/>
      <c r="GWF7" s="530"/>
      <c r="GWG7" s="530"/>
      <c r="GWH7" s="530"/>
      <c r="GWI7" s="530"/>
      <c r="GWJ7" s="530"/>
      <c r="GWK7" s="530"/>
      <c r="GWL7" s="530"/>
      <c r="GWM7" s="530"/>
      <c r="GWN7" s="530"/>
      <c r="GWO7" s="530"/>
      <c r="GWP7" s="530"/>
      <c r="GWQ7" s="530"/>
      <c r="GWR7" s="530"/>
      <c r="GWS7" s="530"/>
      <c r="GWT7" s="530"/>
      <c r="GWU7" s="530"/>
      <c r="GWV7" s="530"/>
      <c r="GWW7" s="530"/>
      <c r="GWX7" s="530"/>
      <c r="GWY7" s="530"/>
      <c r="GWZ7" s="530"/>
      <c r="GXA7" s="530"/>
      <c r="GXB7" s="530"/>
      <c r="GXC7" s="530"/>
      <c r="GXD7" s="530"/>
      <c r="GXE7" s="530"/>
      <c r="GXF7" s="530"/>
      <c r="GXG7" s="530"/>
      <c r="GXH7" s="530"/>
      <c r="GXI7" s="530"/>
      <c r="GXJ7" s="530"/>
      <c r="GXK7" s="530"/>
      <c r="GXL7" s="530"/>
      <c r="GXM7" s="530"/>
      <c r="GXN7" s="530"/>
      <c r="GXO7" s="530"/>
      <c r="GXP7" s="530"/>
      <c r="GXQ7" s="530"/>
      <c r="GXR7" s="530"/>
      <c r="GXS7" s="530"/>
      <c r="GXT7" s="530"/>
      <c r="GXU7" s="530"/>
      <c r="GXV7" s="530"/>
      <c r="GXW7" s="530"/>
      <c r="GXX7" s="530"/>
      <c r="GXY7" s="530"/>
      <c r="GXZ7" s="530"/>
      <c r="GYA7" s="530"/>
      <c r="GYB7" s="530"/>
      <c r="GYC7" s="530"/>
      <c r="GYD7" s="530"/>
      <c r="GYE7" s="530"/>
      <c r="GYF7" s="530"/>
      <c r="GYG7" s="530"/>
      <c r="GYH7" s="530"/>
      <c r="GYI7" s="530"/>
      <c r="GYJ7" s="530"/>
      <c r="GYK7" s="530"/>
      <c r="GYL7" s="530"/>
      <c r="GYM7" s="530"/>
      <c r="GYN7" s="530"/>
      <c r="GYO7" s="530"/>
      <c r="GYP7" s="530"/>
      <c r="GYQ7" s="530"/>
      <c r="GYR7" s="530"/>
      <c r="GYS7" s="530"/>
      <c r="GYT7" s="530"/>
      <c r="GYU7" s="530"/>
      <c r="GYV7" s="530"/>
      <c r="GYW7" s="530"/>
      <c r="GYX7" s="530"/>
      <c r="GYY7" s="530"/>
      <c r="GYZ7" s="530"/>
      <c r="GZA7" s="530"/>
      <c r="GZB7" s="530"/>
      <c r="GZC7" s="530"/>
      <c r="GZD7" s="530"/>
      <c r="GZE7" s="530"/>
      <c r="GZF7" s="530"/>
      <c r="GZG7" s="530"/>
      <c r="GZH7" s="530"/>
      <c r="GZI7" s="530"/>
      <c r="GZJ7" s="530"/>
      <c r="GZK7" s="530"/>
      <c r="GZL7" s="530"/>
      <c r="GZM7" s="530"/>
      <c r="GZN7" s="530"/>
      <c r="GZO7" s="530"/>
      <c r="GZP7" s="530"/>
      <c r="GZQ7" s="530"/>
      <c r="GZR7" s="530"/>
      <c r="GZS7" s="530"/>
      <c r="GZT7" s="530"/>
      <c r="GZU7" s="530"/>
      <c r="GZV7" s="530"/>
      <c r="GZW7" s="530"/>
      <c r="GZX7" s="530"/>
      <c r="GZY7" s="530"/>
      <c r="GZZ7" s="530"/>
      <c r="HAA7" s="530"/>
      <c r="HAB7" s="530"/>
      <c r="HAC7" s="530"/>
      <c r="HAD7" s="530"/>
      <c r="HAE7" s="530"/>
      <c r="HAF7" s="530"/>
      <c r="HAG7" s="530"/>
      <c r="HAH7" s="530"/>
      <c r="HAI7" s="530"/>
      <c r="HAJ7" s="530"/>
      <c r="HAK7" s="530"/>
      <c r="HAL7" s="530"/>
      <c r="HAM7" s="530"/>
      <c r="HAN7" s="530"/>
      <c r="HAO7" s="530"/>
      <c r="HAP7" s="530"/>
      <c r="HAQ7" s="530"/>
      <c r="HAR7" s="530"/>
      <c r="HAS7" s="530"/>
      <c r="HAT7" s="530"/>
      <c r="HAU7" s="530"/>
      <c r="HAV7" s="530"/>
      <c r="HAW7" s="530"/>
      <c r="HAX7" s="530"/>
      <c r="HAY7" s="530"/>
      <c r="HAZ7" s="530"/>
      <c r="HBA7" s="530"/>
      <c r="HBB7" s="530"/>
      <c r="HBC7" s="530"/>
      <c r="HBD7" s="530"/>
      <c r="HBE7" s="530"/>
      <c r="HBF7" s="530"/>
      <c r="HBG7" s="530"/>
      <c r="HBH7" s="530"/>
      <c r="HBI7" s="530"/>
      <c r="HBJ7" s="530"/>
      <c r="HBK7" s="530"/>
      <c r="HBL7" s="530"/>
      <c r="HBM7" s="530"/>
      <c r="HBN7" s="530"/>
      <c r="HBO7" s="530"/>
      <c r="HBP7" s="530"/>
      <c r="HBQ7" s="530"/>
      <c r="HBR7" s="530"/>
      <c r="HBS7" s="530"/>
      <c r="HBT7" s="530"/>
      <c r="HBU7" s="530"/>
      <c r="HBV7" s="530"/>
      <c r="HBW7" s="530"/>
      <c r="HBX7" s="530"/>
      <c r="HBY7" s="530"/>
      <c r="HBZ7" s="530"/>
      <c r="HCA7" s="530"/>
      <c r="HCB7" s="530"/>
      <c r="HCC7" s="530"/>
      <c r="HCD7" s="530"/>
      <c r="HCE7" s="530"/>
      <c r="HCF7" s="530"/>
      <c r="HCG7" s="530"/>
      <c r="HCH7" s="530"/>
      <c r="HCI7" s="530"/>
      <c r="HCJ7" s="530"/>
      <c r="HCK7" s="530"/>
      <c r="HCL7" s="530"/>
      <c r="HCM7" s="530"/>
      <c r="HCN7" s="530"/>
      <c r="HCO7" s="530"/>
      <c r="HCP7" s="530"/>
      <c r="HCQ7" s="530"/>
      <c r="HCR7" s="530"/>
      <c r="HCS7" s="530"/>
      <c r="HCT7" s="530"/>
      <c r="HCU7" s="530"/>
      <c r="HCV7" s="530"/>
      <c r="HCW7" s="530"/>
      <c r="HCX7" s="530"/>
      <c r="HCY7" s="530"/>
      <c r="HCZ7" s="530"/>
      <c r="HDA7" s="530"/>
      <c r="HDB7" s="530"/>
      <c r="HDC7" s="530"/>
      <c r="HDD7" s="530"/>
      <c r="HDE7" s="530"/>
      <c r="HDF7" s="530"/>
      <c r="HDG7" s="530"/>
      <c r="HDH7" s="530"/>
      <c r="HDI7" s="530"/>
      <c r="HDJ7" s="530"/>
      <c r="HDK7" s="530"/>
      <c r="HDL7" s="530"/>
      <c r="HDM7" s="530"/>
      <c r="HDN7" s="530"/>
      <c r="HDO7" s="530"/>
      <c r="HDP7" s="530"/>
      <c r="HDQ7" s="530"/>
      <c r="HDR7" s="530"/>
      <c r="HDS7" s="530"/>
      <c r="HDT7" s="530"/>
      <c r="HDU7" s="530"/>
      <c r="HDV7" s="530"/>
      <c r="HDW7" s="530"/>
      <c r="HDX7" s="530"/>
      <c r="HDY7" s="530"/>
      <c r="HDZ7" s="530"/>
      <c r="HEA7" s="530"/>
      <c r="HEB7" s="530"/>
      <c r="HEC7" s="530"/>
      <c r="HED7" s="530"/>
      <c r="HEE7" s="530"/>
      <c r="HEF7" s="530"/>
      <c r="HEG7" s="530"/>
      <c r="HEH7" s="530"/>
      <c r="HEI7" s="530"/>
      <c r="HEJ7" s="530"/>
      <c r="HEK7" s="530"/>
      <c r="HEL7" s="530"/>
      <c r="HEM7" s="530"/>
      <c r="HEN7" s="530"/>
      <c r="HEO7" s="530"/>
      <c r="HEP7" s="530"/>
      <c r="HEQ7" s="530"/>
      <c r="HER7" s="530"/>
      <c r="HES7" s="530"/>
      <c r="HET7" s="530"/>
      <c r="HEU7" s="530"/>
      <c r="HEV7" s="530"/>
      <c r="HEW7" s="530"/>
      <c r="HEX7" s="530"/>
      <c r="HEY7" s="530"/>
      <c r="HEZ7" s="530"/>
      <c r="HFA7" s="530"/>
      <c r="HFB7" s="530"/>
      <c r="HFC7" s="530"/>
      <c r="HFD7" s="530"/>
      <c r="HFE7" s="530"/>
      <c r="HFF7" s="530"/>
      <c r="HFG7" s="530"/>
      <c r="HFH7" s="530"/>
      <c r="HFI7" s="530"/>
      <c r="HFJ7" s="530"/>
      <c r="HFK7" s="530"/>
      <c r="HFL7" s="530"/>
      <c r="HFM7" s="530"/>
      <c r="HFN7" s="530"/>
      <c r="HFO7" s="530"/>
      <c r="HFP7" s="530"/>
      <c r="HFQ7" s="530"/>
      <c r="HFR7" s="530"/>
      <c r="HFS7" s="530"/>
      <c r="HFT7" s="530"/>
      <c r="HFU7" s="530"/>
      <c r="HFV7" s="530"/>
      <c r="HFW7" s="530"/>
      <c r="HFX7" s="530"/>
      <c r="HFY7" s="530"/>
      <c r="HFZ7" s="530"/>
      <c r="HGA7" s="530"/>
      <c r="HGB7" s="530"/>
      <c r="HGC7" s="530"/>
      <c r="HGD7" s="530"/>
      <c r="HGE7" s="530"/>
      <c r="HGF7" s="530"/>
      <c r="HGG7" s="530"/>
      <c r="HGH7" s="530"/>
      <c r="HGI7" s="530"/>
      <c r="HGJ7" s="530"/>
      <c r="HGK7" s="530"/>
      <c r="HGL7" s="530"/>
      <c r="HGM7" s="530"/>
      <c r="HGN7" s="530"/>
      <c r="HGO7" s="530"/>
      <c r="HGP7" s="530"/>
      <c r="HGQ7" s="530"/>
      <c r="HGR7" s="530"/>
      <c r="HGS7" s="530"/>
      <c r="HGT7" s="530"/>
      <c r="HGU7" s="530"/>
      <c r="HGV7" s="530"/>
      <c r="HGW7" s="530"/>
      <c r="HGX7" s="530"/>
      <c r="HGY7" s="530"/>
      <c r="HGZ7" s="530"/>
      <c r="HHA7" s="530"/>
      <c r="HHB7" s="530"/>
      <c r="HHC7" s="530"/>
      <c r="HHD7" s="530"/>
      <c r="HHE7" s="530"/>
      <c r="HHF7" s="530"/>
      <c r="HHG7" s="530"/>
      <c r="HHH7" s="530"/>
      <c r="HHI7" s="530"/>
      <c r="HHJ7" s="530"/>
      <c r="HHK7" s="530"/>
      <c r="HHL7" s="530"/>
      <c r="HHM7" s="530"/>
      <c r="HHN7" s="530"/>
      <c r="HHO7" s="530"/>
      <c r="HHP7" s="530"/>
      <c r="HHQ7" s="530"/>
      <c r="HHR7" s="530"/>
      <c r="HHS7" s="530"/>
      <c r="HHT7" s="530"/>
      <c r="HHU7" s="530"/>
      <c r="HHV7" s="530"/>
      <c r="HHW7" s="530"/>
      <c r="HHX7" s="530"/>
      <c r="HHY7" s="530"/>
      <c r="HHZ7" s="530"/>
      <c r="HIA7" s="530"/>
      <c r="HIB7" s="530"/>
      <c r="HIC7" s="530"/>
      <c r="HID7" s="530"/>
      <c r="HIE7" s="530"/>
      <c r="HIF7" s="530"/>
      <c r="HIG7" s="530"/>
      <c r="HIH7" s="530"/>
      <c r="HII7" s="530"/>
      <c r="HIJ7" s="530"/>
      <c r="HIK7" s="530"/>
      <c r="HIL7" s="530"/>
      <c r="HIM7" s="530"/>
      <c r="HIN7" s="530"/>
      <c r="HIO7" s="530"/>
      <c r="HIP7" s="530"/>
      <c r="HIQ7" s="530"/>
      <c r="HIR7" s="530"/>
      <c r="HIS7" s="530"/>
      <c r="HIT7" s="530"/>
      <c r="HIU7" s="530"/>
      <c r="HIV7" s="530"/>
      <c r="HIW7" s="530"/>
      <c r="HIX7" s="530"/>
      <c r="HIY7" s="530"/>
      <c r="HIZ7" s="530"/>
      <c r="HJA7" s="530"/>
      <c r="HJB7" s="530"/>
      <c r="HJC7" s="530"/>
      <c r="HJD7" s="530"/>
      <c r="HJE7" s="530"/>
      <c r="HJF7" s="530"/>
      <c r="HJG7" s="530"/>
      <c r="HJH7" s="530"/>
      <c r="HJI7" s="530"/>
      <c r="HJJ7" s="530"/>
      <c r="HJK7" s="530"/>
      <c r="HJL7" s="530"/>
      <c r="HJM7" s="530"/>
      <c r="HJN7" s="530"/>
      <c r="HJO7" s="530"/>
      <c r="HJP7" s="530"/>
      <c r="HJQ7" s="530"/>
      <c r="HJR7" s="530"/>
      <c r="HJS7" s="530"/>
      <c r="HJT7" s="530"/>
      <c r="HJU7" s="530"/>
      <c r="HJV7" s="530"/>
      <c r="HJW7" s="530"/>
      <c r="HJX7" s="530"/>
      <c r="HJY7" s="530"/>
      <c r="HJZ7" s="530"/>
      <c r="HKA7" s="530"/>
      <c r="HKB7" s="530"/>
      <c r="HKC7" s="530"/>
      <c r="HKD7" s="530"/>
      <c r="HKE7" s="530"/>
      <c r="HKF7" s="530"/>
      <c r="HKG7" s="530"/>
      <c r="HKH7" s="530"/>
      <c r="HKI7" s="530"/>
      <c r="HKJ7" s="530"/>
      <c r="HKK7" s="530"/>
      <c r="HKL7" s="530"/>
      <c r="HKM7" s="530"/>
      <c r="HKN7" s="530"/>
      <c r="HKO7" s="530"/>
      <c r="HKP7" s="530"/>
      <c r="HKQ7" s="530"/>
      <c r="HKR7" s="530"/>
      <c r="HKS7" s="530"/>
      <c r="HKT7" s="530"/>
      <c r="HKU7" s="530"/>
      <c r="HKV7" s="530"/>
      <c r="HKW7" s="530"/>
      <c r="HKX7" s="530"/>
      <c r="HKY7" s="530"/>
      <c r="HKZ7" s="530"/>
      <c r="HLA7" s="530"/>
      <c r="HLB7" s="530"/>
      <c r="HLC7" s="530"/>
      <c r="HLD7" s="530"/>
      <c r="HLE7" s="530"/>
      <c r="HLF7" s="530"/>
      <c r="HLG7" s="530"/>
      <c r="HLH7" s="530"/>
      <c r="HLI7" s="530"/>
      <c r="HLJ7" s="530"/>
      <c r="HLK7" s="530"/>
      <c r="HLL7" s="530"/>
      <c r="HLM7" s="530"/>
      <c r="HLN7" s="530"/>
      <c r="HLO7" s="530"/>
      <c r="HLP7" s="530"/>
      <c r="HLQ7" s="530"/>
      <c r="HLR7" s="530"/>
      <c r="HLS7" s="530"/>
      <c r="HLT7" s="530"/>
      <c r="HLU7" s="530"/>
      <c r="HLV7" s="530"/>
      <c r="HLW7" s="530"/>
      <c r="HLX7" s="530"/>
      <c r="HLY7" s="530"/>
      <c r="HLZ7" s="530"/>
      <c r="HMA7" s="530"/>
      <c r="HMB7" s="530"/>
      <c r="HMC7" s="530"/>
      <c r="HMD7" s="530"/>
      <c r="HME7" s="530"/>
      <c r="HMF7" s="530"/>
      <c r="HMG7" s="530"/>
      <c r="HMH7" s="530"/>
      <c r="HMI7" s="530"/>
      <c r="HMJ7" s="530"/>
      <c r="HMK7" s="530"/>
      <c r="HML7" s="530"/>
      <c r="HMM7" s="530"/>
      <c r="HMN7" s="530"/>
      <c r="HMO7" s="530"/>
      <c r="HMP7" s="530"/>
      <c r="HMQ7" s="530"/>
      <c r="HMR7" s="530"/>
      <c r="HMS7" s="530"/>
      <c r="HMT7" s="530"/>
      <c r="HMU7" s="530"/>
      <c r="HMV7" s="530"/>
      <c r="HMW7" s="530"/>
      <c r="HMX7" s="530"/>
      <c r="HMY7" s="530"/>
      <c r="HMZ7" s="530"/>
      <c r="HNA7" s="530"/>
      <c r="HNB7" s="530"/>
      <c r="HNC7" s="530"/>
      <c r="HND7" s="530"/>
      <c r="HNE7" s="530"/>
      <c r="HNF7" s="530"/>
      <c r="HNG7" s="530"/>
      <c r="HNH7" s="530"/>
      <c r="HNI7" s="530"/>
      <c r="HNJ7" s="530"/>
      <c r="HNK7" s="530"/>
      <c r="HNL7" s="530"/>
      <c r="HNM7" s="530"/>
      <c r="HNN7" s="530"/>
      <c r="HNO7" s="530"/>
      <c r="HNP7" s="530"/>
      <c r="HNQ7" s="530"/>
      <c r="HNR7" s="530"/>
      <c r="HNS7" s="530"/>
      <c r="HNT7" s="530"/>
      <c r="HNU7" s="530"/>
      <c r="HNV7" s="530"/>
      <c r="HNW7" s="530"/>
      <c r="HNX7" s="530"/>
      <c r="HNY7" s="530"/>
      <c r="HNZ7" s="530"/>
      <c r="HOA7" s="530"/>
      <c r="HOB7" s="530"/>
      <c r="HOC7" s="530"/>
      <c r="HOD7" s="530"/>
      <c r="HOE7" s="530"/>
      <c r="HOF7" s="530"/>
      <c r="HOG7" s="530"/>
      <c r="HOH7" s="530"/>
      <c r="HOI7" s="530"/>
      <c r="HOJ7" s="530"/>
      <c r="HOK7" s="530"/>
      <c r="HOL7" s="530"/>
      <c r="HOM7" s="530"/>
      <c r="HON7" s="530"/>
      <c r="HOO7" s="530"/>
      <c r="HOP7" s="530"/>
      <c r="HOQ7" s="530"/>
      <c r="HOR7" s="530"/>
      <c r="HOS7" s="530"/>
      <c r="HOT7" s="530"/>
      <c r="HOU7" s="530"/>
      <c r="HOV7" s="530"/>
      <c r="HOW7" s="530"/>
      <c r="HOX7" s="530"/>
      <c r="HOY7" s="530"/>
      <c r="HOZ7" s="530"/>
      <c r="HPA7" s="530"/>
      <c r="HPB7" s="530"/>
      <c r="HPC7" s="530"/>
      <c r="HPD7" s="530"/>
      <c r="HPE7" s="530"/>
      <c r="HPF7" s="530"/>
      <c r="HPG7" s="530"/>
      <c r="HPH7" s="530"/>
      <c r="HPI7" s="530"/>
      <c r="HPJ7" s="530"/>
      <c r="HPK7" s="530"/>
      <c r="HPL7" s="530"/>
      <c r="HPM7" s="530"/>
      <c r="HPN7" s="530"/>
      <c r="HPO7" s="530"/>
      <c r="HPP7" s="530"/>
      <c r="HPQ7" s="530"/>
      <c r="HPR7" s="530"/>
      <c r="HPS7" s="530"/>
      <c r="HPT7" s="530"/>
      <c r="HPU7" s="530"/>
      <c r="HPV7" s="530"/>
      <c r="HPW7" s="530"/>
      <c r="HPX7" s="530"/>
      <c r="HPY7" s="530"/>
      <c r="HPZ7" s="530"/>
      <c r="HQA7" s="530"/>
      <c r="HQB7" s="530"/>
      <c r="HQC7" s="530"/>
      <c r="HQD7" s="530"/>
      <c r="HQE7" s="530"/>
      <c r="HQF7" s="530"/>
      <c r="HQG7" s="530"/>
      <c r="HQH7" s="530"/>
      <c r="HQI7" s="530"/>
      <c r="HQJ7" s="530"/>
      <c r="HQK7" s="530"/>
      <c r="HQL7" s="530"/>
      <c r="HQM7" s="530"/>
      <c r="HQN7" s="530"/>
      <c r="HQO7" s="530"/>
      <c r="HQP7" s="530"/>
      <c r="HQQ7" s="530"/>
      <c r="HQR7" s="530"/>
      <c r="HQS7" s="530"/>
      <c r="HQT7" s="530"/>
      <c r="HQU7" s="530"/>
      <c r="HQV7" s="530"/>
      <c r="HQW7" s="530"/>
      <c r="HQX7" s="530"/>
      <c r="HQY7" s="530"/>
      <c r="HQZ7" s="530"/>
      <c r="HRA7" s="530"/>
      <c r="HRB7" s="530"/>
      <c r="HRC7" s="530"/>
      <c r="HRD7" s="530"/>
      <c r="HRE7" s="530"/>
      <c r="HRF7" s="530"/>
      <c r="HRG7" s="530"/>
      <c r="HRH7" s="530"/>
      <c r="HRI7" s="530"/>
      <c r="HRJ7" s="530"/>
      <c r="HRK7" s="530"/>
      <c r="HRL7" s="530"/>
      <c r="HRM7" s="530"/>
      <c r="HRN7" s="530"/>
      <c r="HRO7" s="530"/>
      <c r="HRP7" s="530"/>
      <c r="HRQ7" s="530"/>
      <c r="HRR7" s="530"/>
      <c r="HRS7" s="530"/>
      <c r="HRT7" s="530"/>
      <c r="HRU7" s="530"/>
      <c r="HRV7" s="530"/>
      <c r="HRW7" s="530"/>
      <c r="HRX7" s="530"/>
      <c r="HRY7" s="530"/>
      <c r="HRZ7" s="530"/>
      <c r="HSA7" s="530"/>
      <c r="HSB7" s="530"/>
      <c r="HSC7" s="530"/>
      <c r="HSD7" s="530"/>
      <c r="HSE7" s="530"/>
      <c r="HSF7" s="530"/>
      <c r="HSG7" s="530"/>
      <c r="HSH7" s="530"/>
      <c r="HSI7" s="530"/>
      <c r="HSJ7" s="530"/>
      <c r="HSK7" s="530"/>
      <c r="HSL7" s="530"/>
      <c r="HSM7" s="530"/>
      <c r="HSN7" s="530"/>
      <c r="HSO7" s="530"/>
      <c r="HSP7" s="530"/>
      <c r="HSQ7" s="530"/>
      <c r="HSR7" s="530"/>
      <c r="HSS7" s="530"/>
      <c r="HST7" s="530"/>
      <c r="HSU7" s="530"/>
      <c r="HSV7" s="530"/>
      <c r="HSW7" s="530"/>
      <c r="HSX7" s="530"/>
      <c r="HSY7" s="530"/>
      <c r="HSZ7" s="530"/>
      <c r="HTA7" s="530"/>
      <c r="HTB7" s="530"/>
      <c r="HTC7" s="530"/>
      <c r="HTD7" s="530"/>
      <c r="HTE7" s="530"/>
      <c r="HTF7" s="530"/>
      <c r="HTG7" s="530"/>
      <c r="HTH7" s="530"/>
      <c r="HTI7" s="530"/>
      <c r="HTJ7" s="530"/>
      <c r="HTK7" s="530"/>
      <c r="HTL7" s="530"/>
      <c r="HTM7" s="530"/>
      <c r="HTN7" s="530"/>
      <c r="HTO7" s="530"/>
      <c r="HTP7" s="530"/>
      <c r="HTQ7" s="530"/>
      <c r="HTR7" s="530"/>
      <c r="HTS7" s="530"/>
      <c r="HTT7" s="530"/>
      <c r="HTU7" s="530"/>
      <c r="HTV7" s="530"/>
      <c r="HTW7" s="530"/>
      <c r="HTX7" s="530"/>
      <c r="HTY7" s="530"/>
      <c r="HTZ7" s="530"/>
      <c r="HUA7" s="530"/>
      <c r="HUB7" s="530"/>
      <c r="HUC7" s="530"/>
      <c r="HUD7" s="530"/>
      <c r="HUE7" s="530"/>
      <c r="HUF7" s="530"/>
      <c r="HUG7" s="530"/>
      <c r="HUH7" s="530"/>
      <c r="HUI7" s="530"/>
      <c r="HUJ7" s="530"/>
      <c r="HUK7" s="530"/>
      <c r="HUL7" s="530"/>
      <c r="HUM7" s="530"/>
      <c r="HUN7" s="530"/>
      <c r="HUO7" s="530"/>
      <c r="HUP7" s="530"/>
      <c r="HUQ7" s="530"/>
      <c r="HUR7" s="530"/>
      <c r="HUS7" s="530"/>
      <c r="HUT7" s="530"/>
      <c r="HUU7" s="530"/>
      <c r="HUV7" s="530"/>
      <c r="HUW7" s="530"/>
      <c r="HUX7" s="530"/>
      <c r="HUY7" s="530"/>
      <c r="HUZ7" s="530"/>
      <c r="HVA7" s="530"/>
      <c r="HVB7" s="530"/>
      <c r="HVC7" s="530"/>
      <c r="HVD7" s="530"/>
      <c r="HVE7" s="530"/>
      <c r="HVF7" s="530"/>
      <c r="HVG7" s="530"/>
      <c r="HVH7" s="530"/>
      <c r="HVI7" s="530"/>
      <c r="HVJ7" s="530"/>
      <c r="HVK7" s="530"/>
      <c r="HVL7" s="530"/>
      <c r="HVM7" s="530"/>
      <c r="HVN7" s="530"/>
      <c r="HVO7" s="530"/>
      <c r="HVP7" s="530"/>
      <c r="HVQ7" s="530"/>
      <c r="HVR7" s="530"/>
      <c r="HVS7" s="530"/>
      <c r="HVT7" s="530"/>
      <c r="HVU7" s="530"/>
      <c r="HVV7" s="530"/>
      <c r="HVW7" s="530"/>
      <c r="HVX7" s="530"/>
      <c r="HVY7" s="530"/>
      <c r="HVZ7" s="530"/>
      <c r="HWA7" s="530"/>
      <c r="HWB7" s="530"/>
      <c r="HWC7" s="530"/>
      <c r="HWD7" s="530"/>
      <c r="HWE7" s="530"/>
      <c r="HWF7" s="530"/>
      <c r="HWG7" s="530"/>
      <c r="HWH7" s="530"/>
      <c r="HWI7" s="530"/>
      <c r="HWJ7" s="530"/>
      <c r="HWK7" s="530"/>
      <c r="HWL7" s="530"/>
      <c r="HWM7" s="530"/>
      <c r="HWN7" s="530"/>
      <c r="HWO7" s="530"/>
      <c r="HWP7" s="530"/>
      <c r="HWQ7" s="530"/>
      <c r="HWR7" s="530"/>
      <c r="HWS7" s="530"/>
      <c r="HWT7" s="530"/>
      <c r="HWU7" s="530"/>
      <c r="HWV7" s="530"/>
      <c r="HWW7" s="530"/>
      <c r="HWX7" s="530"/>
      <c r="HWY7" s="530"/>
      <c r="HWZ7" s="530"/>
      <c r="HXA7" s="530"/>
      <c r="HXB7" s="530"/>
      <c r="HXC7" s="530"/>
      <c r="HXD7" s="530"/>
      <c r="HXE7" s="530"/>
      <c r="HXF7" s="530"/>
      <c r="HXG7" s="530"/>
      <c r="HXH7" s="530"/>
      <c r="HXI7" s="530"/>
      <c r="HXJ7" s="530"/>
      <c r="HXK7" s="530"/>
      <c r="HXL7" s="530"/>
      <c r="HXM7" s="530"/>
      <c r="HXN7" s="530"/>
      <c r="HXO7" s="530"/>
      <c r="HXP7" s="530"/>
      <c r="HXQ7" s="530"/>
      <c r="HXR7" s="530"/>
      <c r="HXS7" s="530"/>
      <c r="HXT7" s="530"/>
      <c r="HXU7" s="530"/>
      <c r="HXV7" s="530"/>
      <c r="HXW7" s="530"/>
      <c r="HXX7" s="530"/>
      <c r="HXY7" s="530"/>
      <c r="HXZ7" s="530"/>
      <c r="HYA7" s="530"/>
      <c r="HYB7" s="530"/>
      <c r="HYC7" s="530"/>
      <c r="HYD7" s="530"/>
      <c r="HYE7" s="530"/>
      <c r="HYF7" s="530"/>
      <c r="HYG7" s="530"/>
      <c r="HYH7" s="530"/>
      <c r="HYI7" s="530"/>
      <c r="HYJ7" s="530"/>
      <c r="HYK7" s="530"/>
      <c r="HYL7" s="530"/>
      <c r="HYM7" s="530"/>
      <c r="HYN7" s="530"/>
      <c r="HYO7" s="530"/>
      <c r="HYP7" s="530"/>
      <c r="HYQ7" s="530"/>
      <c r="HYR7" s="530"/>
      <c r="HYS7" s="530"/>
      <c r="HYT7" s="530"/>
      <c r="HYU7" s="530"/>
      <c r="HYV7" s="530"/>
      <c r="HYW7" s="530"/>
      <c r="HYX7" s="530"/>
      <c r="HYY7" s="530"/>
      <c r="HYZ7" s="530"/>
      <c r="HZA7" s="530"/>
      <c r="HZB7" s="530"/>
      <c r="HZC7" s="530"/>
      <c r="HZD7" s="530"/>
      <c r="HZE7" s="530"/>
      <c r="HZF7" s="530"/>
      <c r="HZG7" s="530"/>
      <c r="HZH7" s="530"/>
      <c r="HZI7" s="530"/>
      <c r="HZJ7" s="530"/>
      <c r="HZK7" s="530"/>
      <c r="HZL7" s="530"/>
      <c r="HZM7" s="530"/>
      <c r="HZN7" s="530"/>
      <c r="HZO7" s="530"/>
      <c r="HZP7" s="530"/>
      <c r="HZQ7" s="530"/>
      <c r="HZR7" s="530"/>
      <c r="HZS7" s="530"/>
      <c r="HZT7" s="530"/>
      <c r="HZU7" s="530"/>
      <c r="HZV7" s="530"/>
      <c r="HZW7" s="530"/>
      <c r="HZX7" s="530"/>
      <c r="HZY7" s="530"/>
      <c r="HZZ7" s="530"/>
      <c r="IAA7" s="530"/>
      <c r="IAB7" s="530"/>
      <c r="IAC7" s="530"/>
      <c r="IAD7" s="530"/>
      <c r="IAE7" s="530"/>
      <c r="IAF7" s="530"/>
      <c r="IAG7" s="530"/>
      <c r="IAH7" s="530"/>
      <c r="IAI7" s="530"/>
      <c r="IAJ7" s="530"/>
      <c r="IAK7" s="530"/>
      <c r="IAL7" s="530"/>
      <c r="IAM7" s="530"/>
      <c r="IAN7" s="530"/>
      <c r="IAO7" s="530"/>
      <c r="IAP7" s="530"/>
      <c r="IAQ7" s="530"/>
      <c r="IAR7" s="530"/>
      <c r="IAS7" s="530"/>
      <c r="IAT7" s="530"/>
      <c r="IAU7" s="530"/>
      <c r="IAV7" s="530"/>
      <c r="IAW7" s="530"/>
      <c r="IAX7" s="530"/>
      <c r="IAY7" s="530"/>
      <c r="IAZ7" s="530"/>
      <c r="IBA7" s="530"/>
      <c r="IBB7" s="530"/>
      <c r="IBC7" s="530"/>
      <c r="IBD7" s="530"/>
      <c r="IBE7" s="530"/>
      <c r="IBF7" s="530"/>
      <c r="IBG7" s="530"/>
      <c r="IBH7" s="530"/>
      <c r="IBI7" s="530"/>
      <c r="IBJ7" s="530"/>
      <c r="IBK7" s="530"/>
      <c r="IBL7" s="530"/>
      <c r="IBM7" s="530"/>
      <c r="IBN7" s="530"/>
      <c r="IBO7" s="530"/>
      <c r="IBP7" s="530"/>
      <c r="IBQ7" s="530"/>
      <c r="IBR7" s="530"/>
      <c r="IBS7" s="530"/>
      <c r="IBT7" s="530"/>
      <c r="IBU7" s="530"/>
      <c r="IBV7" s="530"/>
      <c r="IBW7" s="530"/>
      <c r="IBX7" s="530"/>
      <c r="IBY7" s="530"/>
      <c r="IBZ7" s="530"/>
      <c r="ICA7" s="530"/>
      <c r="ICB7" s="530"/>
      <c r="ICC7" s="530"/>
      <c r="ICD7" s="530"/>
      <c r="ICE7" s="530"/>
      <c r="ICF7" s="530"/>
      <c r="ICG7" s="530"/>
      <c r="ICH7" s="530"/>
      <c r="ICI7" s="530"/>
      <c r="ICJ7" s="530"/>
      <c r="ICK7" s="530"/>
      <c r="ICL7" s="530"/>
      <c r="ICM7" s="530"/>
      <c r="ICN7" s="530"/>
      <c r="ICO7" s="530"/>
      <c r="ICP7" s="530"/>
      <c r="ICQ7" s="530"/>
      <c r="ICR7" s="530"/>
      <c r="ICS7" s="530"/>
      <c r="ICT7" s="530"/>
      <c r="ICU7" s="530"/>
      <c r="ICV7" s="530"/>
      <c r="ICW7" s="530"/>
      <c r="ICX7" s="530"/>
      <c r="ICY7" s="530"/>
      <c r="ICZ7" s="530"/>
      <c r="IDA7" s="530"/>
      <c r="IDB7" s="530"/>
      <c r="IDC7" s="530"/>
      <c r="IDD7" s="530"/>
      <c r="IDE7" s="530"/>
      <c r="IDF7" s="530"/>
      <c r="IDG7" s="530"/>
      <c r="IDH7" s="530"/>
      <c r="IDI7" s="530"/>
      <c r="IDJ7" s="530"/>
      <c r="IDK7" s="530"/>
      <c r="IDL7" s="530"/>
      <c r="IDM7" s="530"/>
      <c r="IDN7" s="530"/>
      <c r="IDO7" s="530"/>
      <c r="IDP7" s="530"/>
      <c r="IDQ7" s="530"/>
      <c r="IDR7" s="530"/>
      <c r="IDS7" s="530"/>
      <c r="IDT7" s="530"/>
      <c r="IDU7" s="530"/>
      <c r="IDV7" s="530"/>
      <c r="IDW7" s="530"/>
      <c r="IDX7" s="530"/>
      <c r="IDY7" s="530"/>
      <c r="IDZ7" s="530"/>
      <c r="IEA7" s="530"/>
      <c r="IEB7" s="530"/>
      <c r="IEC7" s="530"/>
      <c r="IED7" s="530"/>
      <c r="IEE7" s="530"/>
      <c r="IEF7" s="530"/>
      <c r="IEG7" s="530"/>
      <c r="IEH7" s="530"/>
      <c r="IEI7" s="530"/>
      <c r="IEJ7" s="530"/>
      <c r="IEK7" s="530"/>
      <c r="IEL7" s="530"/>
      <c r="IEM7" s="530"/>
      <c r="IEN7" s="530"/>
      <c r="IEO7" s="530"/>
      <c r="IEP7" s="530"/>
      <c r="IEQ7" s="530"/>
      <c r="IER7" s="530"/>
      <c r="IES7" s="530"/>
      <c r="IET7" s="530"/>
      <c r="IEU7" s="530"/>
      <c r="IEV7" s="530"/>
      <c r="IEW7" s="530"/>
      <c r="IEX7" s="530"/>
      <c r="IEY7" s="530"/>
      <c r="IEZ7" s="530"/>
      <c r="IFA7" s="530"/>
      <c r="IFB7" s="530"/>
      <c r="IFC7" s="530"/>
      <c r="IFD7" s="530"/>
      <c r="IFE7" s="530"/>
      <c r="IFF7" s="530"/>
      <c r="IFG7" s="530"/>
      <c r="IFH7" s="530"/>
      <c r="IFI7" s="530"/>
      <c r="IFJ7" s="530"/>
      <c r="IFK7" s="530"/>
      <c r="IFL7" s="530"/>
      <c r="IFM7" s="530"/>
      <c r="IFN7" s="530"/>
      <c r="IFO7" s="530"/>
      <c r="IFP7" s="530"/>
      <c r="IFQ7" s="530"/>
      <c r="IFR7" s="530"/>
      <c r="IFS7" s="530"/>
      <c r="IFT7" s="530"/>
      <c r="IFU7" s="530"/>
      <c r="IFV7" s="530"/>
      <c r="IFW7" s="530"/>
      <c r="IFX7" s="530"/>
      <c r="IFY7" s="530"/>
      <c r="IFZ7" s="530"/>
      <c r="IGA7" s="530"/>
      <c r="IGB7" s="530"/>
      <c r="IGC7" s="530"/>
      <c r="IGD7" s="530"/>
      <c r="IGE7" s="530"/>
      <c r="IGF7" s="530"/>
      <c r="IGG7" s="530"/>
      <c r="IGH7" s="530"/>
      <c r="IGI7" s="530"/>
      <c r="IGJ7" s="530"/>
      <c r="IGK7" s="530"/>
      <c r="IGL7" s="530"/>
      <c r="IGM7" s="530"/>
      <c r="IGN7" s="530"/>
      <c r="IGO7" s="530"/>
      <c r="IGP7" s="530"/>
      <c r="IGQ7" s="530"/>
      <c r="IGR7" s="530"/>
      <c r="IGS7" s="530"/>
      <c r="IGT7" s="530"/>
      <c r="IGU7" s="530"/>
      <c r="IGV7" s="530"/>
      <c r="IGW7" s="530"/>
      <c r="IGX7" s="530"/>
      <c r="IGY7" s="530"/>
      <c r="IGZ7" s="530"/>
      <c r="IHA7" s="530"/>
      <c r="IHB7" s="530"/>
      <c r="IHC7" s="530"/>
      <c r="IHD7" s="530"/>
      <c r="IHE7" s="530"/>
      <c r="IHF7" s="530"/>
      <c r="IHG7" s="530"/>
      <c r="IHH7" s="530"/>
      <c r="IHI7" s="530"/>
      <c r="IHJ7" s="530"/>
      <c r="IHK7" s="530"/>
      <c r="IHL7" s="530"/>
      <c r="IHM7" s="530"/>
      <c r="IHN7" s="530"/>
      <c r="IHO7" s="530"/>
      <c r="IHP7" s="530"/>
      <c r="IHQ7" s="530"/>
      <c r="IHR7" s="530"/>
      <c r="IHS7" s="530"/>
      <c r="IHT7" s="530"/>
      <c r="IHU7" s="530"/>
      <c r="IHV7" s="530"/>
      <c r="IHW7" s="530"/>
      <c r="IHX7" s="530"/>
      <c r="IHY7" s="530"/>
      <c r="IHZ7" s="530"/>
      <c r="IIA7" s="530"/>
      <c r="IIB7" s="530"/>
      <c r="IIC7" s="530"/>
      <c r="IID7" s="530"/>
      <c r="IIE7" s="530"/>
      <c r="IIF7" s="530"/>
      <c r="IIG7" s="530"/>
      <c r="IIH7" s="530"/>
      <c r="III7" s="530"/>
      <c r="IIJ7" s="530"/>
      <c r="IIK7" s="530"/>
      <c r="IIL7" s="530"/>
      <c r="IIM7" s="530"/>
      <c r="IIN7" s="530"/>
      <c r="IIO7" s="530"/>
      <c r="IIP7" s="530"/>
      <c r="IIQ7" s="530"/>
      <c r="IIR7" s="530"/>
      <c r="IIS7" s="530"/>
      <c r="IIT7" s="530"/>
      <c r="IIU7" s="530"/>
      <c r="IIV7" s="530"/>
      <c r="IIW7" s="530"/>
      <c r="IIX7" s="530"/>
      <c r="IIY7" s="530"/>
      <c r="IIZ7" s="530"/>
      <c r="IJA7" s="530"/>
      <c r="IJB7" s="530"/>
      <c r="IJC7" s="530"/>
      <c r="IJD7" s="530"/>
      <c r="IJE7" s="530"/>
      <c r="IJF7" s="530"/>
      <c r="IJG7" s="530"/>
      <c r="IJH7" s="530"/>
      <c r="IJI7" s="530"/>
      <c r="IJJ7" s="530"/>
      <c r="IJK7" s="530"/>
      <c r="IJL7" s="530"/>
      <c r="IJM7" s="530"/>
      <c r="IJN7" s="530"/>
      <c r="IJO7" s="530"/>
      <c r="IJP7" s="530"/>
      <c r="IJQ7" s="530"/>
      <c r="IJR7" s="530"/>
      <c r="IJS7" s="530"/>
      <c r="IJT7" s="530"/>
      <c r="IJU7" s="530"/>
      <c r="IJV7" s="530"/>
      <c r="IJW7" s="530"/>
      <c r="IJX7" s="530"/>
      <c r="IJY7" s="530"/>
      <c r="IJZ7" s="530"/>
      <c r="IKA7" s="530"/>
      <c r="IKB7" s="530"/>
      <c r="IKC7" s="530"/>
      <c r="IKD7" s="530"/>
      <c r="IKE7" s="530"/>
      <c r="IKF7" s="530"/>
      <c r="IKG7" s="530"/>
      <c r="IKH7" s="530"/>
      <c r="IKI7" s="530"/>
      <c r="IKJ7" s="530"/>
      <c r="IKK7" s="530"/>
      <c r="IKL7" s="530"/>
      <c r="IKM7" s="530"/>
      <c r="IKN7" s="530"/>
      <c r="IKO7" s="530"/>
      <c r="IKP7" s="530"/>
      <c r="IKQ7" s="530"/>
      <c r="IKR7" s="530"/>
      <c r="IKS7" s="530"/>
      <c r="IKT7" s="530"/>
      <c r="IKU7" s="530"/>
      <c r="IKV7" s="530"/>
      <c r="IKW7" s="530"/>
      <c r="IKX7" s="530"/>
      <c r="IKY7" s="530"/>
      <c r="IKZ7" s="530"/>
      <c r="ILA7" s="530"/>
      <c r="ILB7" s="530"/>
      <c r="ILC7" s="530"/>
      <c r="ILD7" s="530"/>
      <c r="ILE7" s="530"/>
      <c r="ILF7" s="530"/>
      <c r="ILG7" s="530"/>
      <c r="ILH7" s="530"/>
      <c r="ILI7" s="530"/>
      <c r="ILJ7" s="530"/>
      <c r="ILK7" s="530"/>
      <c r="ILL7" s="530"/>
      <c r="ILM7" s="530"/>
      <c r="ILN7" s="530"/>
      <c r="ILO7" s="530"/>
      <c r="ILP7" s="530"/>
      <c r="ILQ7" s="530"/>
      <c r="ILR7" s="530"/>
      <c r="ILS7" s="530"/>
      <c r="ILT7" s="530"/>
      <c r="ILU7" s="530"/>
      <c r="ILV7" s="530"/>
      <c r="ILW7" s="530"/>
      <c r="ILX7" s="530"/>
      <c r="ILY7" s="530"/>
      <c r="ILZ7" s="530"/>
      <c r="IMA7" s="530"/>
      <c r="IMB7" s="530"/>
      <c r="IMC7" s="530"/>
      <c r="IMD7" s="530"/>
      <c r="IME7" s="530"/>
      <c r="IMF7" s="530"/>
      <c r="IMG7" s="530"/>
      <c r="IMH7" s="530"/>
      <c r="IMI7" s="530"/>
      <c r="IMJ7" s="530"/>
      <c r="IMK7" s="530"/>
      <c r="IML7" s="530"/>
      <c r="IMM7" s="530"/>
      <c r="IMN7" s="530"/>
      <c r="IMO7" s="530"/>
      <c r="IMP7" s="530"/>
      <c r="IMQ7" s="530"/>
      <c r="IMR7" s="530"/>
      <c r="IMS7" s="530"/>
      <c r="IMT7" s="530"/>
      <c r="IMU7" s="530"/>
      <c r="IMV7" s="530"/>
      <c r="IMW7" s="530"/>
      <c r="IMX7" s="530"/>
      <c r="IMY7" s="530"/>
      <c r="IMZ7" s="530"/>
      <c r="INA7" s="530"/>
      <c r="INB7" s="530"/>
      <c r="INC7" s="530"/>
      <c r="IND7" s="530"/>
      <c r="INE7" s="530"/>
      <c r="INF7" s="530"/>
      <c r="ING7" s="530"/>
      <c r="INH7" s="530"/>
      <c r="INI7" s="530"/>
      <c r="INJ7" s="530"/>
      <c r="INK7" s="530"/>
      <c r="INL7" s="530"/>
      <c r="INM7" s="530"/>
      <c r="INN7" s="530"/>
      <c r="INO7" s="530"/>
      <c r="INP7" s="530"/>
      <c r="INQ7" s="530"/>
      <c r="INR7" s="530"/>
      <c r="INS7" s="530"/>
      <c r="INT7" s="530"/>
      <c r="INU7" s="530"/>
      <c r="INV7" s="530"/>
      <c r="INW7" s="530"/>
      <c r="INX7" s="530"/>
      <c r="INY7" s="530"/>
      <c r="INZ7" s="530"/>
      <c r="IOA7" s="530"/>
      <c r="IOB7" s="530"/>
      <c r="IOC7" s="530"/>
      <c r="IOD7" s="530"/>
      <c r="IOE7" s="530"/>
      <c r="IOF7" s="530"/>
      <c r="IOG7" s="530"/>
      <c r="IOH7" s="530"/>
      <c r="IOI7" s="530"/>
      <c r="IOJ7" s="530"/>
      <c r="IOK7" s="530"/>
      <c r="IOL7" s="530"/>
      <c r="IOM7" s="530"/>
      <c r="ION7" s="530"/>
      <c r="IOO7" s="530"/>
      <c r="IOP7" s="530"/>
      <c r="IOQ7" s="530"/>
      <c r="IOR7" s="530"/>
      <c r="IOS7" s="530"/>
      <c r="IOT7" s="530"/>
      <c r="IOU7" s="530"/>
      <c r="IOV7" s="530"/>
      <c r="IOW7" s="530"/>
      <c r="IOX7" s="530"/>
      <c r="IOY7" s="530"/>
      <c r="IOZ7" s="530"/>
      <c r="IPA7" s="530"/>
      <c r="IPB7" s="530"/>
      <c r="IPC7" s="530"/>
      <c r="IPD7" s="530"/>
      <c r="IPE7" s="530"/>
      <c r="IPF7" s="530"/>
      <c r="IPG7" s="530"/>
      <c r="IPH7" s="530"/>
      <c r="IPI7" s="530"/>
      <c r="IPJ7" s="530"/>
      <c r="IPK7" s="530"/>
      <c r="IPL7" s="530"/>
      <c r="IPM7" s="530"/>
      <c r="IPN7" s="530"/>
      <c r="IPO7" s="530"/>
      <c r="IPP7" s="530"/>
      <c r="IPQ7" s="530"/>
      <c r="IPR7" s="530"/>
      <c r="IPS7" s="530"/>
      <c r="IPT7" s="530"/>
      <c r="IPU7" s="530"/>
      <c r="IPV7" s="530"/>
      <c r="IPW7" s="530"/>
      <c r="IPX7" s="530"/>
      <c r="IPY7" s="530"/>
      <c r="IPZ7" s="530"/>
      <c r="IQA7" s="530"/>
      <c r="IQB7" s="530"/>
      <c r="IQC7" s="530"/>
      <c r="IQD7" s="530"/>
      <c r="IQE7" s="530"/>
      <c r="IQF7" s="530"/>
      <c r="IQG7" s="530"/>
      <c r="IQH7" s="530"/>
      <c r="IQI7" s="530"/>
      <c r="IQJ7" s="530"/>
      <c r="IQK7" s="530"/>
      <c r="IQL7" s="530"/>
      <c r="IQM7" s="530"/>
      <c r="IQN7" s="530"/>
      <c r="IQO7" s="530"/>
      <c r="IQP7" s="530"/>
      <c r="IQQ7" s="530"/>
      <c r="IQR7" s="530"/>
      <c r="IQS7" s="530"/>
      <c r="IQT7" s="530"/>
      <c r="IQU7" s="530"/>
      <c r="IQV7" s="530"/>
      <c r="IQW7" s="530"/>
      <c r="IQX7" s="530"/>
      <c r="IQY7" s="530"/>
      <c r="IQZ7" s="530"/>
      <c r="IRA7" s="530"/>
      <c r="IRB7" s="530"/>
      <c r="IRC7" s="530"/>
      <c r="IRD7" s="530"/>
      <c r="IRE7" s="530"/>
      <c r="IRF7" s="530"/>
      <c r="IRG7" s="530"/>
      <c r="IRH7" s="530"/>
      <c r="IRI7" s="530"/>
      <c r="IRJ7" s="530"/>
      <c r="IRK7" s="530"/>
      <c r="IRL7" s="530"/>
      <c r="IRM7" s="530"/>
      <c r="IRN7" s="530"/>
      <c r="IRO7" s="530"/>
      <c r="IRP7" s="530"/>
      <c r="IRQ7" s="530"/>
      <c r="IRR7" s="530"/>
      <c r="IRS7" s="530"/>
      <c r="IRT7" s="530"/>
      <c r="IRU7" s="530"/>
      <c r="IRV7" s="530"/>
      <c r="IRW7" s="530"/>
      <c r="IRX7" s="530"/>
      <c r="IRY7" s="530"/>
      <c r="IRZ7" s="530"/>
      <c r="ISA7" s="530"/>
      <c r="ISB7" s="530"/>
      <c r="ISC7" s="530"/>
      <c r="ISD7" s="530"/>
      <c r="ISE7" s="530"/>
      <c r="ISF7" s="530"/>
      <c r="ISG7" s="530"/>
      <c r="ISH7" s="530"/>
      <c r="ISI7" s="530"/>
      <c r="ISJ7" s="530"/>
      <c r="ISK7" s="530"/>
      <c r="ISL7" s="530"/>
      <c r="ISM7" s="530"/>
      <c r="ISN7" s="530"/>
      <c r="ISO7" s="530"/>
      <c r="ISP7" s="530"/>
      <c r="ISQ7" s="530"/>
      <c r="ISR7" s="530"/>
      <c r="ISS7" s="530"/>
      <c r="IST7" s="530"/>
      <c r="ISU7" s="530"/>
      <c r="ISV7" s="530"/>
      <c r="ISW7" s="530"/>
      <c r="ISX7" s="530"/>
      <c r="ISY7" s="530"/>
      <c r="ISZ7" s="530"/>
      <c r="ITA7" s="530"/>
      <c r="ITB7" s="530"/>
      <c r="ITC7" s="530"/>
      <c r="ITD7" s="530"/>
      <c r="ITE7" s="530"/>
      <c r="ITF7" s="530"/>
      <c r="ITG7" s="530"/>
      <c r="ITH7" s="530"/>
      <c r="ITI7" s="530"/>
      <c r="ITJ7" s="530"/>
      <c r="ITK7" s="530"/>
      <c r="ITL7" s="530"/>
      <c r="ITM7" s="530"/>
      <c r="ITN7" s="530"/>
      <c r="ITO7" s="530"/>
      <c r="ITP7" s="530"/>
      <c r="ITQ7" s="530"/>
      <c r="ITR7" s="530"/>
      <c r="ITS7" s="530"/>
      <c r="ITT7" s="530"/>
      <c r="ITU7" s="530"/>
      <c r="ITV7" s="530"/>
      <c r="ITW7" s="530"/>
      <c r="ITX7" s="530"/>
      <c r="ITY7" s="530"/>
      <c r="ITZ7" s="530"/>
      <c r="IUA7" s="530"/>
      <c r="IUB7" s="530"/>
      <c r="IUC7" s="530"/>
      <c r="IUD7" s="530"/>
      <c r="IUE7" s="530"/>
      <c r="IUF7" s="530"/>
      <c r="IUG7" s="530"/>
      <c r="IUH7" s="530"/>
      <c r="IUI7" s="530"/>
      <c r="IUJ7" s="530"/>
      <c r="IUK7" s="530"/>
      <c r="IUL7" s="530"/>
      <c r="IUM7" s="530"/>
      <c r="IUN7" s="530"/>
      <c r="IUO7" s="530"/>
      <c r="IUP7" s="530"/>
      <c r="IUQ7" s="530"/>
      <c r="IUR7" s="530"/>
      <c r="IUS7" s="530"/>
      <c r="IUT7" s="530"/>
      <c r="IUU7" s="530"/>
      <c r="IUV7" s="530"/>
      <c r="IUW7" s="530"/>
      <c r="IUX7" s="530"/>
      <c r="IUY7" s="530"/>
      <c r="IUZ7" s="530"/>
      <c r="IVA7" s="530"/>
      <c r="IVB7" s="530"/>
      <c r="IVC7" s="530"/>
      <c r="IVD7" s="530"/>
      <c r="IVE7" s="530"/>
      <c r="IVF7" s="530"/>
      <c r="IVG7" s="530"/>
      <c r="IVH7" s="530"/>
      <c r="IVI7" s="530"/>
      <c r="IVJ7" s="530"/>
      <c r="IVK7" s="530"/>
      <c r="IVL7" s="530"/>
      <c r="IVM7" s="530"/>
      <c r="IVN7" s="530"/>
      <c r="IVO7" s="530"/>
      <c r="IVP7" s="530"/>
      <c r="IVQ7" s="530"/>
      <c r="IVR7" s="530"/>
      <c r="IVS7" s="530"/>
      <c r="IVT7" s="530"/>
      <c r="IVU7" s="530"/>
      <c r="IVV7" s="530"/>
      <c r="IVW7" s="530"/>
      <c r="IVX7" s="530"/>
      <c r="IVY7" s="530"/>
      <c r="IVZ7" s="530"/>
      <c r="IWA7" s="530"/>
      <c r="IWB7" s="530"/>
      <c r="IWC7" s="530"/>
      <c r="IWD7" s="530"/>
      <c r="IWE7" s="530"/>
      <c r="IWF7" s="530"/>
      <c r="IWG7" s="530"/>
      <c r="IWH7" s="530"/>
      <c r="IWI7" s="530"/>
      <c r="IWJ7" s="530"/>
      <c r="IWK7" s="530"/>
      <c r="IWL7" s="530"/>
      <c r="IWM7" s="530"/>
      <c r="IWN7" s="530"/>
      <c r="IWO7" s="530"/>
      <c r="IWP7" s="530"/>
      <c r="IWQ7" s="530"/>
      <c r="IWR7" s="530"/>
      <c r="IWS7" s="530"/>
      <c r="IWT7" s="530"/>
      <c r="IWU7" s="530"/>
      <c r="IWV7" s="530"/>
      <c r="IWW7" s="530"/>
      <c r="IWX7" s="530"/>
      <c r="IWY7" s="530"/>
      <c r="IWZ7" s="530"/>
      <c r="IXA7" s="530"/>
      <c r="IXB7" s="530"/>
      <c r="IXC7" s="530"/>
      <c r="IXD7" s="530"/>
      <c r="IXE7" s="530"/>
      <c r="IXF7" s="530"/>
      <c r="IXG7" s="530"/>
      <c r="IXH7" s="530"/>
      <c r="IXI7" s="530"/>
      <c r="IXJ7" s="530"/>
      <c r="IXK7" s="530"/>
      <c r="IXL7" s="530"/>
      <c r="IXM7" s="530"/>
      <c r="IXN7" s="530"/>
      <c r="IXO7" s="530"/>
      <c r="IXP7" s="530"/>
      <c r="IXQ7" s="530"/>
      <c r="IXR7" s="530"/>
      <c r="IXS7" s="530"/>
      <c r="IXT7" s="530"/>
      <c r="IXU7" s="530"/>
      <c r="IXV7" s="530"/>
      <c r="IXW7" s="530"/>
      <c r="IXX7" s="530"/>
      <c r="IXY7" s="530"/>
      <c r="IXZ7" s="530"/>
      <c r="IYA7" s="530"/>
      <c r="IYB7" s="530"/>
      <c r="IYC7" s="530"/>
      <c r="IYD7" s="530"/>
      <c r="IYE7" s="530"/>
      <c r="IYF7" s="530"/>
      <c r="IYG7" s="530"/>
      <c r="IYH7" s="530"/>
      <c r="IYI7" s="530"/>
      <c r="IYJ7" s="530"/>
      <c r="IYK7" s="530"/>
      <c r="IYL7" s="530"/>
      <c r="IYM7" s="530"/>
      <c r="IYN7" s="530"/>
      <c r="IYO7" s="530"/>
      <c r="IYP7" s="530"/>
      <c r="IYQ7" s="530"/>
      <c r="IYR7" s="530"/>
      <c r="IYS7" s="530"/>
      <c r="IYT7" s="530"/>
      <c r="IYU7" s="530"/>
      <c r="IYV7" s="530"/>
      <c r="IYW7" s="530"/>
      <c r="IYX7" s="530"/>
      <c r="IYY7" s="530"/>
      <c r="IYZ7" s="530"/>
      <c r="IZA7" s="530"/>
      <c r="IZB7" s="530"/>
      <c r="IZC7" s="530"/>
      <c r="IZD7" s="530"/>
      <c r="IZE7" s="530"/>
      <c r="IZF7" s="530"/>
      <c r="IZG7" s="530"/>
      <c r="IZH7" s="530"/>
      <c r="IZI7" s="530"/>
      <c r="IZJ7" s="530"/>
      <c r="IZK7" s="530"/>
      <c r="IZL7" s="530"/>
      <c r="IZM7" s="530"/>
      <c r="IZN7" s="530"/>
      <c r="IZO7" s="530"/>
      <c r="IZP7" s="530"/>
      <c r="IZQ7" s="530"/>
      <c r="IZR7" s="530"/>
      <c r="IZS7" s="530"/>
      <c r="IZT7" s="530"/>
      <c r="IZU7" s="530"/>
      <c r="IZV7" s="530"/>
      <c r="IZW7" s="530"/>
      <c r="IZX7" s="530"/>
      <c r="IZY7" s="530"/>
      <c r="IZZ7" s="530"/>
      <c r="JAA7" s="530"/>
      <c r="JAB7" s="530"/>
      <c r="JAC7" s="530"/>
      <c r="JAD7" s="530"/>
      <c r="JAE7" s="530"/>
      <c r="JAF7" s="530"/>
      <c r="JAG7" s="530"/>
      <c r="JAH7" s="530"/>
      <c r="JAI7" s="530"/>
      <c r="JAJ7" s="530"/>
      <c r="JAK7" s="530"/>
      <c r="JAL7" s="530"/>
      <c r="JAM7" s="530"/>
      <c r="JAN7" s="530"/>
      <c r="JAO7" s="530"/>
      <c r="JAP7" s="530"/>
      <c r="JAQ7" s="530"/>
      <c r="JAR7" s="530"/>
      <c r="JAS7" s="530"/>
      <c r="JAT7" s="530"/>
      <c r="JAU7" s="530"/>
      <c r="JAV7" s="530"/>
      <c r="JAW7" s="530"/>
      <c r="JAX7" s="530"/>
      <c r="JAY7" s="530"/>
      <c r="JAZ7" s="530"/>
      <c r="JBA7" s="530"/>
      <c r="JBB7" s="530"/>
      <c r="JBC7" s="530"/>
      <c r="JBD7" s="530"/>
      <c r="JBE7" s="530"/>
      <c r="JBF7" s="530"/>
      <c r="JBG7" s="530"/>
      <c r="JBH7" s="530"/>
      <c r="JBI7" s="530"/>
      <c r="JBJ7" s="530"/>
      <c r="JBK7" s="530"/>
      <c r="JBL7" s="530"/>
      <c r="JBM7" s="530"/>
      <c r="JBN7" s="530"/>
      <c r="JBO7" s="530"/>
      <c r="JBP7" s="530"/>
      <c r="JBQ7" s="530"/>
      <c r="JBR7" s="530"/>
      <c r="JBS7" s="530"/>
      <c r="JBT7" s="530"/>
      <c r="JBU7" s="530"/>
      <c r="JBV7" s="530"/>
      <c r="JBW7" s="530"/>
      <c r="JBX7" s="530"/>
      <c r="JBY7" s="530"/>
      <c r="JBZ7" s="530"/>
      <c r="JCA7" s="530"/>
      <c r="JCB7" s="530"/>
      <c r="JCC7" s="530"/>
      <c r="JCD7" s="530"/>
      <c r="JCE7" s="530"/>
      <c r="JCF7" s="530"/>
      <c r="JCG7" s="530"/>
      <c r="JCH7" s="530"/>
      <c r="JCI7" s="530"/>
      <c r="JCJ7" s="530"/>
      <c r="JCK7" s="530"/>
      <c r="JCL7" s="530"/>
      <c r="JCM7" s="530"/>
      <c r="JCN7" s="530"/>
      <c r="JCO7" s="530"/>
      <c r="JCP7" s="530"/>
      <c r="JCQ7" s="530"/>
      <c r="JCR7" s="530"/>
      <c r="JCS7" s="530"/>
      <c r="JCT7" s="530"/>
      <c r="JCU7" s="530"/>
      <c r="JCV7" s="530"/>
      <c r="JCW7" s="530"/>
      <c r="JCX7" s="530"/>
      <c r="JCY7" s="530"/>
      <c r="JCZ7" s="530"/>
      <c r="JDA7" s="530"/>
      <c r="JDB7" s="530"/>
      <c r="JDC7" s="530"/>
      <c r="JDD7" s="530"/>
      <c r="JDE7" s="530"/>
      <c r="JDF7" s="530"/>
      <c r="JDG7" s="530"/>
      <c r="JDH7" s="530"/>
      <c r="JDI7" s="530"/>
      <c r="JDJ7" s="530"/>
      <c r="JDK7" s="530"/>
      <c r="JDL7" s="530"/>
      <c r="JDM7" s="530"/>
      <c r="JDN7" s="530"/>
      <c r="JDO7" s="530"/>
      <c r="JDP7" s="530"/>
      <c r="JDQ7" s="530"/>
      <c r="JDR7" s="530"/>
      <c r="JDS7" s="530"/>
      <c r="JDT7" s="530"/>
      <c r="JDU7" s="530"/>
      <c r="JDV7" s="530"/>
      <c r="JDW7" s="530"/>
      <c r="JDX7" s="530"/>
      <c r="JDY7" s="530"/>
      <c r="JDZ7" s="530"/>
      <c r="JEA7" s="530"/>
      <c r="JEB7" s="530"/>
      <c r="JEC7" s="530"/>
      <c r="JED7" s="530"/>
      <c r="JEE7" s="530"/>
      <c r="JEF7" s="530"/>
      <c r="JEG7" s="530"/>
      <c r="JEH7" s="530"/>
      <c r="JEI7" s="530"/>
      <c r="JEJ7" s="530"/>
      <c r="JEK7" s="530"/>
      <c r="JEL7" s="530"/>
      <c r="JEM7" s="530"/>
      <c r="JEN7" s="530"/>
      <c r="JEO7" s="530"/>
      <c r="JEP7" s="530"/>
      <c r="JEQ7" s="530"/>
      <c r="JER7" s="530"/>
      <c r="JES7" s="530"/>
      <c r="JET7" s="530"/>
      <c r="JEU7" s="530"/>
      <c r="JEV7" s="530"/>
      <c r="JEW7" s="530"/>
      <c r="JEX7" s="530"/>
      <c r="JEY7" s="530"/>
      <c r="JEZ7" s="530"/>
      <c r="JFA7" s="530"/>
      <c r="JFB7" s="530"/>
      <c r="JFC7" s="530"/>
      <c r="JFD7" s="530"/>
      <c r="JFE7" s="530"/>
      <c r="JFF7" s="530"/>
      <c r="JFG7" s="530"/>
      <c r="JFH7" s="530"/>
      <c r="JFI7" s="530"/>
      <c r="JFJ7" s="530"/>
      <c r="JFK7" s="530"/>
      <c r="JFL7" s="530"/>
      <c r="JFM7" s="530"/>
      <c r="JFN7" s="530"/>
      <c r="JFO7" s="530"/>
      <c r="JFP7" s="530"/>
      <c r="JFQ7" s="530"/>
      <c r="JFR7" s="530"/>
      <c r="JFS7" s="530"/>
      <c r="JFT7" s="530"/>
      <c r="JFU7" s="530"/>
      <c r="JFV7" s="530"/>
      <c r="JFW7" s="530"/>
      <c r="JFX7" s="530"/>
      <c r="JFY7" s="530"/>
      <c r="JFZ7" s="530"/>
      <c r="JGA7" s="530"/>
      <c r="JGB7" s="530"/>
      <c r="JGC7" s="530"/>
      <c r="JGD7" s="530"/>
      <c r="JGE7" s="530"/>
      <c r="JGF7" s="530"/>
      <c r="JGG7" s="530"/>
      <c r="JGH7" s="530"/>
      <c r="JGI7" s="530"/>
      <c r="JGJ7" s="530"/>
      <c r="JGK7" s="530"/>
      <c r="JGL7" s="530"/>
      <c r="JGM7" s="530"/>
      <c r="JGN7" s="530"/>
      <c r="JGO7" s="530"/>
      <c r="JGP7" s="530"/>
      <c r="JGQ7" s="530"/>
      <c r="JGR7" s="530"/>
      <c r="JGS7" s="530"/>
      <c r="JGT7" s="530"/>
      <c r="JGU7" s="530"/>
      <c r="JGV7" s="530"/>
      <c r="JGW7" s="530"/>
      <c r="JGX7" s="530"/>
      <c r="JGY7" s="530"/>
      <c r="JGZ7" s="530"/>
      <c r="JHA7" s="530"/>
      <c r="JHB7" s="530"/>
      <c r="JHC7" s="530"/>
      <c r="JHD7" s="530"/>
      <c r="JHE7" s="530"/>
      <c r="JHF7" s="530"/>
      <c r="JHG7" s="530"/>
      <c r="JHH7" s="530"/>
      <c r="JHI7" s="530"/>
      <c r="JHJ7" s="530"/>
      <c r="JHK7" s="530"/>
      <c r="JHL7" s="530"/>
      <c r="JHM7" s="530"/>
      <c r="JHN7" s="530"/>
      <c r="JHO7" s="530"/>
      <c r="JHP7" s="530"/>
      <c r="JHQ7" s="530"/>
      <c r="JHR7" s="530"/>
      <c r="JHS7" s="530"/>
      <c r="JHT7" s="530"/>
      <c r="JHU7" s="530"/>
      <c r="JHV7" s="530"/>
      <c r="JHW7" s="530"/>
      <c r="JHX7" s="530"/>
      <c r="JHY7" s="530"/>
      <c r="JHZ7" s="530"/>
      <c r="JIA7" s="530"/>
      <c r="JIB7" s="530"/>
      <c r="JIC7" s="530"/>
      <c r="JID7" s="530"/>
      <c r="JIE7" s="530"/>
      <c r="JIF7" s="530"/>
      <c r="JIG7" s="530"/>
      <c r="JIH7" s="530"/>
      <c r="JII7" s="530"/>
      <c r="JIJ7" s="530"/>
      <c r="JIK7" s="530"/>
      <c r="JIL7" s="530"/>
      <c r="JIM7" s="530"/>
      <c r="JIN7" s="530"/>
      <c r="JIO7" s="530"/>
      <c r="JIP7" s="530"/>
      <c r="JIQ7" s="530"/>
      <c r="JIR7" s="530"/>
      <c r="JIS7" s="530"/>
      <c r="JIT7" s="530"/>
      <c r="JIU7" s="530"/>
      <c r="JIV7" s="530"/>
      <c r="JIW7" s="530"/>
      <c r="JIX7" s="530"/>
      <c r="JIY7" s="530"/>
      <c r="JIZ7" s="530"/>
      <c r="JJA7" s="530"/>
      <c r="JJB7" s="530"/>
      <c r="JJC7" s="530"/>
      <c r="JJD7" s="530"/>
      <c r="JJE7" s="530"/>
      <c r="JJF7" s="530"/>
      <c r="JJG7" s="530"/>
      <c r="JJH7" s="530"/>
      <c r="JJI7" s="530"/>
      <c r="JJJ7" s="530"/>
      <c r="JJK7" s="530"/>
      <c r="JJL7" s="530"/>
      <c r="JJM7" s="530"/>
      <c r="JJN7" s="530"/>
      <c r="JJO7" s="530"/>
      <c r="JJP7" s="530"/>
      <c r="JJQ7" s="530"/>
      <c r="JJR7" s="530"/>
      <c r="JJS7" s="530"/>
      <c r="JJT7" s="530"/>
      <c r="JJU7" s="530"/>
      <c r="JJV7" s="530"/>
      <c r="JJW7" s="530"/>
      <c r="JJX7" s="530"/>
      <c r="JJY7" s="530"/>
      <c r="JJZ7" s="530"/>
      <c r="JKA7" s="530"/>
      <c r="JKB7" s="530"/>
      <c r="JKC7" s="530"/>
      <c r="JKD7" s="530"/>
      <c r="JKE7" s="530"/>
      <c r="JKF7" s="530"/>
      <c r="JKG7" s="530"/>
      <c r="JKH7" s="530"/>
      <c r="JKI7" s="530"/>
      <c r="JKJ7" s="530"/>
      <c r="JKK7" s="530"/>
      <c r="JKL7" s="530"/>
      <c r="JKM7" s="530"/>
      <c r="JKN7" s="530"/>
      <c r="JKO7" s="530"/>
      <c r="JKP7" s="530"/>
      <c r="JKQ7" s="530"/>
      <c r="JKR7" s="530"/>
      <c r="JKS7" s="530"/>
      <c r="JKT7" s="530"/>
      <c r="JKU7" s="530"/>
      <c r="JKV7" s="530"/>
      <c r="JKW7" s="530"/>
      <c r="JKX7" s="530"/>
      <c r="JKY7" s="530"/>
      <c r="JKZ7" s="530"/>
      <c r="JLA7" s="530"/>
      <c r="JLB7" s="530"/>
      <c r="JLC7" s="530"/>
      <c r="JLD7" s="530"/>
      <c r="JLE7" s="530"/>
      <c r="JLF7" s="530"/>
      <c r="JLG7" s="530"/>
      <c r="JLH7" s="530"/>
      <c r="JLI7" s="530"/>
      <c r="JLJ7" s="530"/>
      <c r="JLK7" s="530"/>
      <c r="JLL7" s="530"/>
      <c r="JLM7" s="530"/>
      <c r="JLN7" s="530"/>
      <c r="JLO7" s="530"/>
      <c r="JLP7" s="530"/>
      <c r="JLQ7" s="530"/>
      <c r="JLR7" s="530"/>
      <c r="JLS7" s="530"/>
      <c r="JLT7" s="530"/>
      <c r="JLU7" s="530"/>
      <c r="JLV7" s="530"/>
      <c r="JLW7" s="530"/>
      <c r="JLX7" s="530"/>
      <c r="JLY7" s="530"/>
      <c r="JLZ7" s="530"/>
      <c r="JMA7" s="530"/>
      <c r="JMB7" s="530"/>
      <c r="JMC7" s="530"/>
      <c r="JMD7" s="530"/>
      <c r="JME7" s="530"/>
      <c r="JMF7" s="530"/>
      <c r="JMG7" s="530"/>
      <c r="JMH7" s="530"/>
      <c r="JMI7" s="530"/>
      <c r="JMJ7" s="530"/>
      <c r="JMK7" s="530"/>
      <c r="JML7" s="530"/>
      <c r="JMM7" s="530"/>
      <c r="JMN7" s="530"/>
      <c r="JMO7" s="530"/>
      <c r="JMP7" s="530"/>
      <c r="JMQ7" s="530"/>
      <c r="JMR7" s="530"/>
      <c r="JMS7" s="530"/>
      <c r="JMT7" s="530"/>
      <c r="JMU7" s="530"/>
      <c r="JMV7" s="530"/>
      <c r="JMW7" s="530"/>
      <c r="JMX7" s="530"/>
      <c r="JMY7" s="530"/>
      <c r="JMZ7" s="530"/>
      <c r="JNA7" s="530"/>
      <c r="JNB7" s="530"/>
      <c r="JNC7" s="530"/>
      <c r="JND7" s="530"/>
      <c r="JNE7" s="530"/>
      <c r="JNF7" s="530"/>
      <c r="JNG7" s="530"/>
      <c r="JNH7" s="530"/>
      <c r="JNI7" s="530"/>
      <c r="JNJ7" s="530"/>
      <c r="JNK7" s="530"/>
      <c r="JNL7" s="530"/>
      <c r="JNM7" s="530"/>
      <c r="JNN7" s="530"/>
      <c r="JNO7" s="530"/>
      <c r="JNP7" s="530"/>
      <c r="JNQ7" s="530"/>
      <c r="JNR7" s="530"/>
      <c r="JNS7" s="530"/>
      <c r="JNT7" s="530"/>
      <c r="JNU7" s="530"/>
      <c r="JNV7" s="530"/>
      <c r="JNW7" s="530"/>
      <c r="JNX7" s="530"/>
      <c r="JNY7" s="530"/>
      <c r="JNZ7" s="530"/>
      <c r="JOA7" s="530"/>
      <c r="JOB7" s="530"/>
      <c r="JOC7" s="530"/>
      <c r="JOD7" s="530"/>
      <c r="JOE7" s="530"/>
      <c r="JOF7" s="530"/>
      <c r="JOG7" s="530"/>
      <c r="JOH7" s="530"/>
      <c r="JOI7" s="530"/>
      <c r="JOJ7" s="530"/>
      <c r="JOK7" s="530"/>
      <c r="JOL7" s="530"/>
      <c r="JOM7" s="530"/>
      <c r="JON7" s="530"/>
      <c r="JOO7" s="530"/>
      <c r="JOP7" s="530"/>
      <c r="JOQ7" s="530"/>
      <c r="JOR7" s="530"/>
      <c r="JOS7" s="530"/>
      <c r="JOT7" s="530"/>
      <c r="JOU7" s="530"/>
      <c r="JOV7" s="530"/>
      <c r="JOW7" s="530"/>
      <c r="JOX7" s="530"/>
      <c r="JOY7" s="530"/>
      <c r="JOZ7" s="530"/>
      <c r="JPA7" s="530"/>
      <c r="JPB7" s="530"/>
      <c r="JPC7" s="530"/>
      <c r="JPD7" s="530"/>
      <c r="JPE7" s="530"/>
      <c r="JPF7" s="530"/>
      <c r="JPG7" s="530"/>
      <c r="JPH7" s="530"/>
      <c r="JPI7" s="530"/>
      <c r="JPJ7" s="530"/>
      <c r="JPK7" s="530"/>
      <c r="JPL7" s="530"/>
      <c r="JPM7" s="530"/>
      <c r="JPN7" s="530"/>
      <c r="JPO7" s="530"/>
      <c r="JPP7" s="530"/>
      <c r="JPQ7" s="530"/>
      <c r="JPR7" s="530"/>
      <c r="JPS7" s="530"/>
      <c r="JPT7" s="530"/>
      <c r="JPU7" s="530"/>
      <c r="JPV7" s="530"/>
      <c r="JPW7" s="530"/>
      <c r="JPX7" s="530"/>
      <c r="JPY7" s="530"/>
      <c r="JPZ7" s="530"/>
      <c r="JQA7" s="530"/>
      <c r="JQB7" s="530"/>
      <c r="JQC7" s="530"/>
      <c r="JQD7" s="530"/>
      <c r="JQE7" s="530"/>
      <c r="JQF7" s="530"/>
      <c r="JQG7" s="530"/>
      <c r="JQH7" s="530"/>
      <c r="JQI7" s="530"/>
      <c r="JQJ7" s="530"/>
      <c r="JQK7" s="530"/>
      <c r="JQL7" s="530"/>
      <c r="JQM7" s="530"/>
      <c r="JQN7" s="530"/>
      <c r="JQO7" s="530"/>
      <c r="JQP7" s="530"/>
      <c r="JQQ7" s="530"/>
      <c r="JQR7" s="530"/>
      <c r="JQS7" s="530"/>
      <c r="JQT7" s="530"/>
      <c r="JQU7" s="530"/>
      <c r="JQV7" s="530"/>
      <c r="JQW7" s="530"/>
      <c r="JQX7" s="530"/>
      <c r="JQY7" s="530"/>
      <c r="JQZ7" s="530"/>
      <c r="JRA7" s="530"/>
      <c r="JRB7" s="530"/>
      <c r="JRC7" s="530"/>
      <c r="JRD7" s="530"/>
      <c r="JRE7" s="530"/>
      <c r="JRF7" s="530"/>
      <c r="JRG7" s="530"/>
      <c r="JRH7" s="530"/>
      <c r="JRI7" s="530"/>
      <c r="JRJ7" s="530"/>
      <c r="JRK7" s="530"/>
      <c r="JRL7" s="530"/>
      <c r="JRM7" s="530"/>
      <c r="JRN7" s="530"/>
      <c r="JRO7" s="530"/>
      <c r="JRP7" s="530"/>
      <c r="JRQ7" s="530"/>
      <c r="JRR7" s="530"/>
      <c r="JRS7" s="530"/>
      <c r="JRT7" s="530"/>
      <c r="JRU7" s="530"/>
      <c r="JRV7" s="530"/>
      <c r="JRW7" s="530"/>
      <c r="JRX7" s="530"/>
      <c r="JRY7" s="530"/>
      <c r="JRZ7" s="530"/>
      <c r="JSA7" s="530"/>
      <c r="JSB7" s="530"/>
      <c r="JSC7" s="530"/>
      <c r="JSD7" s="530"/>
      <c r="JSE7" s="530"/>
      <c r="JSF7" s="530"/>
      <c r="JSG7" s="530"/>
      <c r="JSH7" s="530"/>
      <c r="JSI7" s="530"/>
      <c r="JSJ7" s="530"/>
      <c r="JSK7" s="530"/>
      <c r="JSL7" s="530"/>
      <c r="JSM7" s="530"/>
      <c r="JSN7" s="530"/>
      <c r="JSO7" s="530"/>
      <c r="JSP7" s="530"/>
      <c r="JSQ7" s="530"/>
      <c r="JSR7" s="530"/>
      <c r="JSS7" s="530"/>
      <c r="JST7" s="530"/>
      <c r="JSU7" s="530"/>
      <c r="JSV7" s="530"/>
      <c r="JSW7" s="530"/>
      <c r="JSX7" s="530"/>
      <c r="JSY7" s="530"/>
      <c r="JSZ7" s="530"/>
      <c r="JTA7" s="530"/>
      <c r="JTB7" s="530"/>
      <c r="JTC7" s="530"/>
      <c r="JTD7" s="530"/>
      <c r="JTE7" s="530"/>
      <c r="JTF7" s="530"/>
      <c r="JTG7" s="530"/>
      <c r="JTH7" s="530"/>
      <c r="JTI7" s="530"/>
      <c r="JTJ7" s="530"/>
      <c r="JTK7" s="530"/>
      <c r="JTL7" s="530"/>
      <c r="JTM7" s="530"/>
      <c r="JTN7" s="530"/>
      <c r="JTO7" s="530"/>
      <c r="JTP7" s="530"/>
      <c r="JTQ7" s="530"/>
      <c r="JTR7" s="530"/>
      <c r="JTS7" s="530"/>
      <c r="JTT7" s="530"/>
      <c r="JTU7" s="530"/>
      <c r="JTV7" s="530"/>
      <c r="JTW7" s="530"/>
      <c r="JTX7" s="530"/>
      <c r="JTY7" s="530"/>
      <c r="JTZ7" s="530"/>
      <c r="JUA7" s="530"/>
      <c r="JUB7" s="530"/>
      <c r="JUC7" s="530"/>
      <c r="JUD7" s="530"/>
      <c r="JUE7" s="530"/>
      <c r="JUF7" s="530"/>
      <c r="JUG7" s="530"/>
      <c r="JUH7" s="530"/>
      <c r="JUI7" s="530"/>
      <c r="JUJ7" s="530"/>
      <c r="JUK7" s="530"/>
      <c r="JUL7" s="530"/>
      <c r="JUM7" s="530"/>
      <c r="JUN7" s="530"/>
      <c r="JUO7" s="530"/>
      <c r="JUP7" s="530"/>
      <c r="JUQ7" s="530"/>
      <c r="JUR7" s="530"/>
      <c r="JUS7" s="530"/>
      <c r="JUT7" s="530"/>
      <c r="JUU7" s="530"/>
      <c r="JUV7" s="530"/>
      <c r="JUW7" s="530"/>
      <c r="JUX7" s="530"/>
      <c r="JUY7" s="530"/>
      <c r="JUZ7" s="530"/>
      <c r="JVA7" s="530"/>
      <c r="JVB7" s="530"/>
      <c r="JVC7" s="530"/>
      <c r="JVD7" s="530"/>
      <c r="JVE7" s="530"/>
      <c r="JVF7" s="530"/>
      <c r="JVG7" s="530"/>
      <c r="JVH7" s="530"/>
      <c r="JVI7" s="530"/>
      <c r="JVJ7" s="530"/>
      <c r="JVK7" s="530"/>
      <c r="JVL7" s="530"/>
      <c r="JVM7" s="530"/>
      <c r="JVN7" s="530"/>
      <c r="JVO7" s="530"/>
      <c r="JVP7" s="530"/>
      <c r="JVQ7" s="530"/>
      <c r="JVR7" s="530"/>
      <c r="JVS7" s="530"/>
      <c r="JVT7" s="530"/>
      <c r="JVU7" s="530"/>
      <c r="JVV7" s="530"/>
      <c r="JVW7" s="530"/>
      <c r="JVX7" s="530"/>
      <c r="JVY7" s="530"/>
      <c r="JVZ7" s="530"/>
      <c r="JWA7" s="530"/>
      <c r="JWB7" s="530"/>
      <c r="JWC7" s="530"/>
      <c r="JWD7" s="530"/>
      <c r="JWE7" s="530"/>
      <c r="JWF7" s="530"/>
      <c r="JWG7" s="530"/>
      <c r="JWH7" s="530"/>
      <c r="JWI7" s="530"/>
      <c r="JWJ7" s="530"/>
      <c r="JWK7" s="530"/>
      <c r="JWL7" s="530"/>
      <c r="JWM7" s="530"/>
      <c r="JWN7" s="530"/>
      <c r="JWO7" s="530"/>
      <c r="JWP7" s="530"/>
      <c r="JWQ7" s="530"/>
      <c r="JWR7" s="530"/>
      <c r="JWS7" s="530"/>
      <c r="JWT7" s="530"/>
      <c r="JWU7" s="530"/>
      <c r="JWV7" s="530"/>
      <c r="JWW7" s="530"/>
      <c r="JWX7" s="530"/>
      <c r="JWY7" s="530"/>
      <c r="JWZ7" s="530"/>
      <c r="JXA7" s="530"/>
      <c r="JXB7" s="530"/>
      <c r="JXC7" s="530"/>
      <c r="JXD7" s="530"/>
      <c r="JXE7" s="530"/>
      <c r="JXF7" s="530"/>
      <c r="JXG7" s="530"/>
      <c r="JXH7" s="530"/>
      <c r="JXI7" s="530"/>
      <c r="JXJ7" s="530"/>
      <c r="JXK7" s="530"/>
      <c r="JXL7" s="530"/>
      <c r="JXM7" s="530"/>
      <c r="JXN7" s="530"/>
      <c r="JXO7" s="530"/>
      <c r="JXP7" s="530"/>
      <c r="JXQ7" s="530"/>
      <c r="JXR7" s="530"/>
      <c r="JXS7" s="530"/>
      <c r="JXT7" s="530"/>
      <c r="JXU7" s="530"/>
      <c r="JXV7" s="530"/>
      <c r="JXW7" s="530"/>
      <c r="JXX7" s="530"/>
      <c r="JXY7" s="530"/>
      <c r="JXZ7" s="530"/>
      <c r="JYA7" s="530"/>
      <c r="JYB7" s="530"/>
      <c r="JYC7" s="530"/>
      <c r="JYD7" s="530"/>
      <c r="JYE7" s="530"/>
      <c r="JYF7" s="530"/>
      <c r="JYG7" s="530"/>
      <c r="JYH7" s="530"/>
      <c r="JYI7" s="530"/>
      <c r="JYJ7" s="530"/>
      <c r="JYK7" s="530"/>
      <c r="JYL7" s="530"/>
      <c r="JYM7" s="530"/>
      <c r="JYN7" s="530"/>
      <c r="JYO7" s="530"/>
      <c r="JYP7" s="530"/>
      <c r="JYQ7" s="530"/>
      <c r="JYR7" s="530"/>
      <c r="JYS7" s="530"/>
      <c r="JYT7" s="530"/>
      <c r="JYU7" s="530"/>
      <c r="JYV7" s="530"/>
      <c r="JYW7" s="530"/>
      <c r="JYX7" s="530"/>
      <c r="JYY7" s="530"/>
      <c r="JYZ7" s="530"/>
      <c r="JZA7" s="530"/>
      <c r="JZB7" s="530"/>
      <c r="JZC7" s="530"/>
      <c r="JZD7" s="530"/>
      <c r="JZE7" s="530"/>
      <c r="JZF7" s="530"/>
      <c r="JZG7" s="530"/>
      <c r="JZH7" s="530"/>
      <c r="JZI7" s="530"/>
      <c r="JZJ7" s="530"/>
      <c r="JZK7" s="530"/>
      <c r="JZL7" s="530"/>
      <c r="JZM7" s="530"/>
      <c r="JZN7" s="530"/>
      <c r="JZO7" s="530"/>
      <c r="JZP7" s="530"/>
      <c r="JZQ7" s="530"/>
      <c r="JZR7" s="530"/>
      <c r="JZS7" s="530"/>
      <c r="JZT7" s="530"/>
      <c r="JZU7" s="530"/>
      <c r="JZV7" s="530"/>
      <c r="JZW7" s="530"/>
      <c r="JZX7" s="530"/>
      <c r="JZY7" s="530"/>
      <c r="JZZ7" s="530"/>
      <c r="KAA7" s="530"/>
      <c r="KAB7" s="530"/>
      <c r="KAC7" s="530"/>
      <c r="KAD7" s="530"/>
      <c r="KAE7" s="530"/>
      <c r="KAF7" s="530"/>
      <c r="KAG7" s="530"/>
      <c r="KAH7" s="530"/>
      <c r="KAI7" s="530"/>
      <c r="KAJ7" s="530"/>
      <c r="KAK7" s="530"/>
      <c r="KAL7" s="530"/>
      <c r="KAM7" s="530"/>
      <c r="KAN7" s="530"/>
      <c r="KAO7" s="530"/>
      <c r="KAP7" s="530"/>
      <c r="KAQ7" s="530"/>
      <c r="KAR7" s="530"/>
      <c r="KAS7" s="530"/>
      <c r="KAT7" s="530"/>
      <c r="KAU7" s="530"/>
      <c r="KAV7" s="530"/>
      <c r="KAW7" s="530"/>
      <c r="KAX7" s="530"/>
      <c r="KAY7" s="530"/>
      <c r="KAZ7" s="530"/>
      <c r="KBA7" s="530"/>
      <c r="KBB7" s="530"/>
      <c r="KBC7" s="530"/>
      <c r="KBD7" s="530"/>
      <c r="KBE7" s="530"/>
      <c r="KBF7" s="530"/>
      <c r="KBG7" s="530"/>
      <c r="KBH7" s="530"/>
      <c r="KBI7" s="530"/>
      <c r="KBJ7" s="530"/>
      <c r="KBK7" s="530"/>
      <c r="KBL7" s="530"/>
      <c r="KBM7" s="530"/>
      <c r="KBN7" s="530"/>
      <c r="KBO7" s="530"/>
      <c r="KBP7" s="530"/>
      <c r="KBQ7" s="530"/>
      <c r="KBR7" s="530"/>
      <c r="KBS7" s="530"/>
      <c r="KBT7" s="530"/>
      <c r="KBU7" s="530"/>
      <c r="KBV7" s="530"/>
      <c r="KBW7" s="530"/>
      <c r="KBX7" s="530"/>
      <c r="KBY7" s="530"/>
      <c r="KBZ7" s="530"/>
      <c r="KCA7" s="530"/>
      <c r="KCB7" s="530"/>
      <c r="KCC7" s="530"/>
      <c r="KCD7" s="530"/>
      <c r="KCE7" s="530"/>
      <c r="KCF7" s="530"/>
      <c r="KCG7" s="530"/>
      <c r="KCH7" s="530"/>
      <c r="KCI7" s="530"/>
      <c r="KCJ7" s="530"/>
      <c r="KCK7" s="530"/>
      <c r="KCL7" s="530"/>
      <c r="KCM7" s="530"/>
      <c r="KCN7" s="530"/>
      <c r="KCO7" s="530"/>
      <c r="KCP7" s="530"/>
      <c r="KCQ7" s="530"/>
      <c r="KCR7" s="530"/>
      <c r="KCS7" s="530"/>
      <c r="KCT7" s="530"/>
      <c r="KCU7" s="530"/>
      <c r="KCV7" s="530"/>
      <c r="KCW7" s="530"/>
      <c r="KCX7" s="530"/>
      <c r="KCY7" s="530"/>
      <c r="KCZ7" s="530"/>
      <c r="KDA7" s="530"/>
      <c r="KDB7" s="530"/>
      <c r="KDC7" s="530"/>
      <c r="KDD7" s="530"/>
      <c r="KDE7" s="530"/>
      <c r="KDF7" s="530"/>
      <c r="KDG7" s="530"/>
      <c r="KDH7" s="530"/>
      <c r="KDI7" s="530"/>
      <c r="KDJ7" s="530"/>
      <c r="KDK7" s="530"/>
      <c r="KDL7" s="530"/>
      <c r="KDM7" s="530"/>
      <c r="KDN7" s="530"/>
      <c r="KDO7" s="530"/>
      <c r="KDP7" s="530"/>
      <c r="KDQ7" s="530"/>
      <c r="KDR7" s="530"/>
      <c r="KDS7" s="530"/>
      <c r="KDT7" s="530"/>
      <c r="KDU7" s="530"/>
      <c r="KDV7" s="530"/>
      <c r="KDW7" s="530"/>
      <c r="KDX7" s="530"/>
      <c r="KDY7" s="530"/>
      <c r="KDZ7" s="530"/>
      <c r="KEA7" s="530"/>
      <c r="KEB7" s="530"/>
      <c r="KEC7" s="530"/>
      <c r="KED7" s="530"/>
      <c r="KEE7" s="530"/>
      <c r="KEF7" s="530"/>
      <c r="KEG7" s="530"/>
      <c r="KEH7" s="530"/>
      <c r="KEI7" s="530"/>
      <c r="KEJ7" s="530"/>
      <c r="KEK7" s="530"/>
      <c r="KEL7" s="530"/>
      <c r="KEM7" s="530"/>
      <c r="KEN7" s="530"/>
      <c r="KEO7" s="530"/>
      <c r="KEP7" s="530"/>
      <c r="KEQ7" s="530"/>
      <c r="KER7" s="530"/>
      <c r="KES7" s="530"/>
      <c r="KET7" s="530"/>
      <c r="KEU7" s="530"/>
      <c r="KEV7" s="530"/>
      <c r="KEW7" s="530"/>
      <c r="KEX7" s="530"/>
      <c r="KEY7" s="530"/>
      <c r="KEZ7" s="530"/>
      <c r="KFA7" s="530"/>
      <c r="KFB7" s="530"/>
      <c r="KFC7" s="530"/>
      <c r="KFD7" s="530"/>
      <c r="KFE7" s="530"/>
      <c r="KFF7" s="530"/>
      <c r="KFG7" s="530"/>
      <c r="KFH7" s="530"/>
      <c r="KFI7" s="530"/>
      <c r="KFJ7" s="530"/>
      <c r="KFK7" s="530"/>
      <c r="KFL7" s="530"/>
      <c r="KFM7" s="530"/>
      <c r="KFN7" s="530"/>
      <c r="KFO7" s="530"/>
      <c r="KFP7" s="530"/>
      <c r="KFQ7" s="530"/>
      <c r="KFR7" s="530"/>
      <c r="KFS7" s="530"/>
      <c r="KFT7" s="530"/>
      <c r="KFU7" s="530"/>
      <c r="KFV7" s="530"/>
      <c r="KFW7" s="530"/>
      <c r="KFX7" s="530"/>
      <c r="KFY7" s="530"/>
      <c r="KFZ7" s="530"/>
      <c r="KGA7" s="530"/>
      <c r="KGB7" s="530"/>
      <c r="KGC7" s="530"/>
      <c r="KGD7" s="530"/>
      <c r="KGE7" s="530"/>
      <c r="KGF7" s="530"/>
      <c r="KGG7" s="530"/>
      <c r="KGH7" s="530"/>
      <c r="KGI7" s="530"/>
      <c r="KGJ7" s="530"/>
      <c r="KGK7" s="530"/>
      <c r="KGL7" s="530"/>
      <c r="KGM7" s="530"/>
      <c r="KGN7" s="530"/>
      <c r="KGO7" s="530"/>
      <c r="KGP7" s="530"/>
      <c r="KGQ7" s="530"/>
      <c r="KGR7" s="530"/>
      <c r="KGS7" s="530"/>
      <c r="KGT7" s="530"/>
      <c r="KGU7" s="530"/>
      <c r="KGV7" s="530"/>
      <c r="KGW7" s="530"/>
      <c r="KGX7" s="530"/>
      <c r="KGY7" s="530"/>
      <c r="KGZ7" s="530"/>
      <c r="KHA7" s="530"/>
      <c r="KHB7" s="530"/>
      <c r="KHC7" s="530"/>
      <c r="KHD7" s="530"/>
      <c r="KHE7" s="530"/>
      <c r="KHF7" s="530"/>
      <c r="KHG7" s="530"/>
      <c r="KHH7" s="530"/>
      <c r="KHI7" s="530"/>
      <c r="KHJ7" s="530"/>
      <c r="KHK7" s="530"/>
      <c r="KHL7" s="530"/>
      <c r="KHM7" s="530"/>
      <c r="KHN7" s="530"/>
      <c r="KHO7" s="530"/>
      <c r="KHP7" s="530"/>
      <c r="KHQ7" s="530"/>
      <c r="KHR7" s="530"/>
      <c r="KHS7" s="530"/>
      <c r="KHT7" s="530"/>
      <c r="KHU7" s="530"/>
      <c r="KHV7" s="530"/>
      <c r="KHW7" s="530"/>
      <c r="KHX7" s="530"/>
      <c r="KHY7" s="530"/>
      <c r="KHZ7" s="530"/>
      <c r="KIA7" s="530"/>
      <c r="KIB7" s="530"/>
      <c r="KIC7" s="530"/>
      <c r="KID7" s="530"/>
      <c r="KIE7" s="530"/>
      <c r="KIF7" s="530"/>
      <c r="KIG7" s="530"/>
      <c r="KIH7" s="530"/>
      <c r="KII7" s="530"/>
      <c r="KIJ7" s="530"/>
      <c r="KIK7" s="530"/>
      <c r="KIL7" s="530"/>
      <c r="KIM7" s="530"/>
      <c r="KIN7" s="530"/>
      <c r="KIO7" s="530"/>
      <c r="KIP7" s="530"/>
      <c r="KIQ7" s="530"/>
      <c r="KIR7" s="530"/>
      <c r="KIS7" s="530"/>
      <c r="KIT7" s="530"/>
      <c r="KIU7" s="530"/>
      <c r="KIV7" s="530"/>
      <c r="KIW7" s="530"/>
      <c r="KIX7" s="530"/>
      <c r="KIY7" s="530"/>
      <c r="KIZ7" s="530"/>
      <c r="KJA7" s="530"/>
      <c r="KJB7" s="530"/>
      <c r="KJC7" s="530"/>
      <c r="KJD7" s="530"/>
      <c r="KJE7" s="530"/>
      <c r="KJF7" s="530"/>
      <c r="KJG7" s="530"/>
      <c r="KJH7" s="530"/>
      <c r="KJI7" s="530"/>
      <c r="KJJ7" s="530"/>
      <c r="KJK7" s="530"/>
      <c r="KJL7" s="530"/>
      <c r="KJM7" s="530"/>
      <c r="KJN7" s="530"/>
      <c r="KJO7" s="530"/>
      <c r="KJP7" s="530"/>
      <c r="KJQ7" s="530"/>
      <c r="KJR7" s="530"/>
      <c r="KJS7" s="530"/>
      <c r="KJT7" s="530"/>
      <c r="KJU7" s="530"/>
      <c r="KJV7" s="530"/>
      <c r="KJW7" s="530"/>
      <c r="KJX7" s="530"/>
      <c r="KJY7" s="530"/>
      <c r="KJZ7" s="530"/>
      <c r="KKA7" s="530"/>
      <c r="KKB7" s="530"/>
      <c r="KKC7" s="530"/>
      <c r="KKD7" s="530"/>
      <c r="KKE7" s="530"/>
      <c r="KKF7" s="530"/>
      <c r="KKG7" s="530"/>
      <c r="KKH7" s="530"/>
      <c r="KKI7" s="530"/>
      <c r="KKJ7" s="530"/>
      <c r="KKK7" s="530"/>
      <c r="KKL7" s="530"/>
      <c r="KKM7" s="530"/>
      <c r="KKN7" s="530"/>
      <c r="KKO7" s="530"/>
      <c r="KKP7" s="530"/>
      <c r="KKQ7" s="530"/>
      <c r="KKR7" s="530"/>
      <c r="KKS7" s="530"/>
      <c r="KKT7" s="530"/>
      <c r="KKU7" s="530"/>
      <c r="KKV7" s="530"/>
      <c r="KKW7" s="530"/>
      <c r="KKX7" s="530"/>
      <c r="KKY7" s="530"/>
      <c r="KKZ7" s="530"/>
      <c r="KLA7" s="530"/>
      <c r="KLB7" s="530"/>
      <c r="KLC7" s="530"/>
      <c r="KLD7" s="530"/>
      <c r="KLE7" s="530"/>
      <c r="KLF7" s="530"/>
      <c r="KLG7" s="530"/>
      <c r="KLH7" s="530"/>
      <c r="KLI7" s="530"/>
      <c r="KLJ7" s="530"/>
      <c r="KLK7" s="530"/>
      <c r="KLL7" s="530"/>
      <c r="KLM7" s="530"/>
      <c r="KLN7" s="530"/>
      <c r="KLO7" s="530"/>
      <c r="KLP7" s="530"/>
      <c r="KLQ7" s="530"/>
      <c r="KLR7" s="530"/>
      <c r="KLS7" s="530"/>
      <c r="KLT7" s="530"/>
      <c r="KLU7" s="530"/>
      <c r="KLV7" s="530"/>
      <c r="KLW7" s="530"/>
      <c r="KLX7" s="530"/>
      <c r="KLY7" s="530"/>
      <c r="KLZ7" s="530"/>
      <c r="KMA7" s="530"/>
      <c r="KMB7" s="530"/>
      <c r="KMC7" s="530"/>
      <c r="KMD7" s="530"/>
      <c r="KME7" s="530"/>
      <c r="KMF7" s="530"/>
      <c r="KMG7" s="530"/>
      <c r="KMH7" s="530"/>
      <c r="KMI7" s="530"/>
      <c r="KMJ7" s="530"/>
      <c r="KMK7" s="530"/>
      <c r="KML7" s="530"/>
      <c r="KMM7" s="530"/>
      <c r="KMN7" s="530"/>
      <c r="KMO7" s="530"/>
      <c r="KMP7" s="530"/>
      <c r="KMQ7" s="530"/>
      <c r="KMR7" s="530"/>
      <c r="KMS7" s="530"/>
      <c r="KMT7" s="530"/>
      <c r="KMU7" s="530"/>
      <c r="KMV7" s="530"/>
      <c r="KMW7" s="530"/>
      <c r="KMX7" s="530"/>
      <c r="KMY7" s="530"/>
      <c r="KMZ7" s="530"/>
      <c r="KNA7" s="530"/>
      <c r="KNB7" s="530"/>
      <c r="KNC7" s="530"/>
      <c r="KND7" s="530"/>
      <c r="KNE7" s="530"/>
      <c r="KNF7" s="530"/>
      <c r="KNG7" s="530"/>
      <c r="KNH7" s="530"/>
      <c r="KNI7" s="530"/>
      <c r="KNJ7" s="530"/>
      <c r="KNK7" s="530"/>
      <c r="KNL7" s="530"/>
      <c r="KNM7" s="530"/>
      <c r="KNN7" s="530"/>
      <c r="KNO7" s="530"/>
      <c r="KNP7" s="530"/>
      <c r="KNQ7" s="530"/>
      <c r="KNR7" s="530"/>
      <c r="KNS7" s="530"/>
      <c r="KNT7" s="530"/>
      <c r="KNU7" s="530"/>
      <c r="KNV7" s="530"/>
      <c r="KNW7" s="530"/>
      <c r="KNX7" s="530"/>
      <c r="KNY7" s="530"/>
      <c r="KNZ7" s="530"/>
      <c r="KOA7" s="530"/>
      <c r="KOB7" s="530"/>
      <c r="KOC7" s="530"/>
      <c r="KOD7" s="530"/>
      <c r="KOE7" s="530"/>
      <c r="KOF7" s="530"/>
      <c r="KOG7" s="530"/>
      <c r="KOH7" s="530"/>
      <c r="KOI7" s="530"/>
      <c r="KOJ7" s="530"/>
      <c r="KOK7" s="530"/>
      <c r="KOL7" s="530"/>
      <c r="KOM7" s="530"/>
      <c r="KON7" s="530"/>
      <c r="KOO7" s="530"/>
      <c r="KOP7" s="530"/>
      <c r="KOQ7" s="530"/>
      <c r="KOR7" s="530"/>
      <c r="KOS7" s="530"/>
      <c r="KOT7" s="530"/>
      <c r="KOU7" s="530"/>
      <c r="KOV7" s="530"/>
      <c r="KOW7" s="530"/>
      <c r="KOX7" s="530"/>
      <c r="KOY7" s="530"/>
      <c r="KOZ7" s="530"/>
      <c r="KPA7" s="530"/>
      <c r="KPB7" s="530"/>
      <c r="KPC7" s="530"/>
      <c r="KPD7" s="530"/>
      <c r="KPE7" s="530"/>
      <c r="KPF7" s="530"/>
      <c r="KPG7" s="530"/>
      <c r="KPH7" s="530"/>
      <c r="KPI7" s="530"/>
      <c r="KPJ7" s="530"/>
      <c r="KPK7" s="530"/>
      <c r="KPL7" s="530"/>
      <c r="KPM7" s="530"/>
      <c r="KPN7" s="530"/>
      <c r="KPO7" s="530"/>
      <c r="KPP7" s="530"/>
      <c r="KPQ7" s="530"/>
      <c r="KPR7" s="530"/>
      <c r="KPS7" s="530"/>
      <c r="KPT7" s="530"/>
      <c r="KPU7" s="530"/>
      <c r="KPV7" s="530"/>
      <c r="KPW7" s="530"/>
      <c r="KPX7" s="530"/>
      <c r="KPY7" s="530"/>
      <c r="KPZ7" s="530"/>
      <c r="KQA7" s="530"/>
      <c r="KQB7" s="530"/>
      <c r="KQC7" s="530"/>
      <c r="KQD7" s="530"/>
      <c r="KQE7" s="530"/>
      <c r="KQF7" s="530"/>
      <c r="KQG7" s="530"/>
      <c r="KQH7" s="530"/>
      <c r="KQI7" s="530"/>
      <c r="KQJ7" s="530"/>
      <c r="KQK7" s="530"/>
      <c r="KQL7" s="530"/>
      <c r="KQM7" s="530"/>
      <c r="KQN7" s="530"/>
      <c r="KQO7" s="530"/>
      <c r="KQP7" s="530"/>
      <c r="KQQ7" s="530"/>
      <c r="KQR7" s="530"/>
      <c r="KQS7" s="530"/>
      <c r="KQT7" s="530"/>
      <c r="KQU7" s="530"/>
      <c r="KQV7" s="530"/>
      <c r="KQW7" s="530"/>
      <c r="KQX7" s="530"/>
      <c r="KQY7" s="530"/>
      <c r="KQZ7" s="530"/>
      <c r="KRA7" s="530"/>
      <c r="KRB7" s="530"/>
      <c r="KRC7" s="530"/>
      <c r="KRD7" s="530"/>
      <c r="KRE7" s="530"/>
      <c r="KRF7" s="530"/>
      <c r="KRG7" s="530"/>
      <c r="KRH7" s="530"/>
      <c r="KRI7" s="530"/>
      <c r="KRJ7" s="530"/>
      <c r="KRK7" s="530"/>
      <c r="KRL7" s="530"/>
      <c r="KRM7" s="530"/>
      <c r="KRN7" s="530"/>
      <c r="KRO7" s="530"/>
      <c r="KRP7" s="530"/>
      <c r="KRQ7" s="530"/>
      <c r="KRR7" s="530"/>
      <c r="KRS7" s="530"/>
      <c r="KRT7" s="530"/>
      <c r="KRU7" s="530"/>
      <c r="KRV7" s="530"/>
      <c r="KRW7" s="530"/>
      <c r="KRX7" s="530"/>
      <c r="KRY7" s="530"/>
      <c r="KRZ7" s="530"/>
      <c r="KSA7" s="530"/>
      <c r="KSB7" s="530"/>
      <c r="KSC7" s="530"/>
      <c r="KSD7" s="530"/>
      <c r="KSE7" s="530"/>
      <c r="KSF7" s="530"/>
      <c r="KSG7" s="530"/>
      <c r="KSH7" s="530"/>
      <c r="KSI7" s="530"/>
      <c r="KSJ7" s="530"/>
      <c r="KSK7" s="530"/>
      <c r="KSL7" s="530"/>
      <c r="KSM7" s="530"/>
      <c r="KSN7" s="530"/>
      <c r="KSO7" s="530"/>
      <c r="KSP7" s="530"/>
      <c r="KSQ7" s="530"/>
      <c r="KSR7" s="530"/>
      <c r="KSS7" s="530"/>
      <c r="KST7" s="530"/>
      <c r="KSU7" s="530"/>
      <c r="KSV7" s="530"/>
      <c r="KSW7" s="530"/>
      <c r="KSX7" s="530"/>
      <c r="KSY7" s="530"/>
      <c r="KSZ7" s="530"/>
      <c r="KTA7" s="530"/>
      <c r="KTB7" s="530"/>
      <c r="KTC7" s="530"/>
      <c r="KTD7" s="530"/>
      <c r="KTE7" s="530"/>
      <c r="KTF7" s="530"/>
      <c r="KTG7" s="530"/>
      <c r="KTH7" s="530"/>
      <c r="KTI7" s="530"/>
      <c r="KTJ7" s="530"/>
      <c r="KTK7" s="530"/>
      <c r="KTL7" s="530"/>
      <c r="KTM7" s="530"/>
      <c r="KTN7" s="530"/>
      <c r="KTO7" s="530"/>
      <c r="KTP7" s="530"/>
      <c r="KTQ7" s="530"/>
      <c r="KTR7" s="530"/>
      <c r="KTS7" s="530"/>
      <c r="KTT7" s="530"/>
      <c r="KTU7" s="530"/>
      <c r="KTV7" s="530"/>
      <c r="KTW7" s="530"/>
      <c r="KTX7" s="530"/>
      <c r="KTY7" s="530"/>
      <c r="KTZ7" s="530"/>
      <c r="KUA7" s="530"/>
      <c r="KUB7" s="530"/>
      <c r="KUC7" s="530"/>
      <c r="KUD7" s="530"/>
      <c r="KUE7" s="530"/>
      <c r="KUF7" s="530"/>
      <c r="KUG7" s="530"/>
      <c r="KUH7" s="530"/>
      <c r="KUI7" s="530"/>
      <c r="KUJ7" s="530"/>
      <c r="KUK7" s="530"/>
      <c r="KUL7" s="530"/>
      <c r="KUM7" s="530"/>
      <c r="KUN7" s="530"/>
      <c r="KUO7" s="530"/>
      <c r="KUP7" s="530"/>
      <c r="KUQ7" s="530"/>
      <c r="KUR7" s="530"/>
      <c r="KUS7" s="530"/>
      <c r="KUT7" s="530"/>
      <c r="KUU7" s="530"/>
      <c r="KUV7" s="530"/>
      <c r="KUW7" s="530"/>
      <c r="KUX7" s="530"/>
      <c r="KUY7" s="530"/>
      <c r="KUZ7" s="530"/>
      <c r="KVA7" s="530"/>
      <c r="KVB7" s="530"/>
      <c r="KVC7" s="530"/>
      <c r="KVD7" s="530"/>
      <c r="KVE7" s="530"/>
      <c r="KVF7" s="530"/>
      <c r="KVG7" s="530"/>
      <c r="KVH7" s="530"/>
      <c r="KVI7" s="530"/>
      <c r="KVJ7" s="530"/>
      <c r="KVK7" s="530"/>
      <c r="KVL7" s="530"/>
      <c r="KVM7" s="530"/>
      <c r="KVN7" s="530"/>
      <c r="KVO7" s="530"/>
      <c r="KVP7" s="530"/>
      <c r="KVQ7" s="530"/>
      <c r="KVR7" s="530"/>
      <c r="KVS7" s="530"/>
      <c r="KVT7" s="530"/>
      <c r="KVU7" s="530"/>
      <c r="KVV7" s="530"/>
      <c r="KVW7" s="530"/>
      <c r="KVX7" s="530"/>
      <c r="KVY7" s="530"/>
      <c r="KVZ7" s="530"/>
      <c r="KWA7" s="530"/>
      <c r="KWB7" s="530"/>
      <c r="KWC7" s="530"/>
      <c r="KWD7" s="530"/>
      <c r="KWE7" s="530"/>
      <c r="KWF7" s="530"/>
      <c r="KWG7" s="530"/>
      <c r="KWH7" s="530"/>
      <c r="KWI7" s="530"/>
      <c r="KWJ7" s="530"/>
      <c r="KWK7" s="530"/>
      <c r="KWL7" s="530"/>
      <c r="KWM7" s="530"/>
      <c r="KWN7" s="530"/>
      <c r="KWO7" s="530"/>
      <c r="KWP7" s="530"/>
      <c r="KWQ7" s="530"/>
      <c r="KWR7" s="530"/>
      <c r="KWS7" s="530"/>
      <c r="KWT7" s="530"/>
      <c r="KWU7" s="530"/>
      <c r="KWV7" s="530"/>
      <c r="KWW7" s="530"/>
      <c r="KWX7" s="530"/>
      <c r="KWY7" s="530"/>
      <c r="KWZ7" s="530"/>
      <c r="KXA7" s="530"/>
      <c r="KXB7" s="530"/>
      <c r="KXC7" s="530"/>
      <c r="KXD7" s="530"/>
      <c r="KXE7" s="530"/>
      <c r="KXF7" s="530"/>
      <c r="KXG7" s="530"/>
      <c r="KXH7" s="530"/>
      <c r="KXI7" s="530"/>
      <c r="KXJ7" s="530"/>
      <c r="KXK7" s="530"/>
      <c r="KXL7" s="530"/>
      <c r="KXM7" s="530"/>
      <c r="KXN7" s="530"/>
      <c r="KXO7" s="530"/>
      <c r="KXP7" s="530"/>
      <c r="KXQ7" s="530"/>
      <c r="KXR7" s="530"/>
      <c r="KXS7" s="530"/>
      <c r="KXT7" s="530"/>
      <c r="KXU7" s="530"/>
      <c r="KXV7" s="530"/>
      <c r="KXW7" s="530"/>
      <c r="KXX7" s="530"/>
      <c r="KXY7" s="530"/>
      <c r="KXZ7" s="530"/>
      <c r="KYA7" s="530"/>
      <c r="KYB7" s="530"/>
      <c r="KYC7" s="530"/>
      <c r="KYD7" s="530"/>
      <c r="KYE7" s="530"/>
      <c r="KYF7" s="530"/>
      <c r="KYG7" s="530"/>
      <c r="KYH7" s="530"/>
      <c r="KYI7" s="530"/>
      <c r="KYJ7" s="530"/>
      <c r="KYK7" s="530"/>
      <c r="KYL7" s="530"/>
      <c r="KYM7" s="530"/>
      <c r="KYN7" s="530"/>
      <c r="KYO7" s="530"/>
      <c r="KYP7" s="530"/>
      <c r="KYQ7" s="530"/>
      <c r="KYR7" s="530"/>
      <c r="KYS7" s="530"/>
      <c r="KYT7" s="530"/>
      <c r="KYU7" s="530"/>
      <c r="KYV7" s="530"/>
      <c r="KYW7" s="530"/>
      <c r="KYX7" s="530"/>
      <c r="KYY7" s="530"/>
      <c r="KYZ7" s="530"/>
      <c r="KZA7" s="530"/>
      <c r="KZB7" s="530"/>
      <c r="KZC7" s="530"/>
      <c r="KZD7" s="530"/>
      <c r="KZE7" s="530"/>
      <c r="KZF7" s="530"/>
      <c r="KZG7" s="530"/>
      <c r="KZH7" s="530"/>
      <c r="KZI7" s="530"/>
      <c r="KZJ7" s="530"/>
      <c r="KZK7" s="530"/>
      <c r="KZL7" s="530"/>
      <c r="KZM7" s="530"/>
      <c r="KZN7" s="530"/>
      <c r="KZO7" s="530"/>
      <c r="KZP7" s="530"/>
      <c r="KZQ7" s="530"/>
      <c r="KZR7" s="530"/>
      <c r="KZS7" s="530"/>
      <c r="KZT7" s="530"/>
      <c r="KZU7" s="530"/>
      <c r="KZV7" s="530"/>
      <c r="KZW7" s="530"/>
      <c r="KZX7" s="530"/>
      <c r="KZY7" s="530"/>
      <c r="KZZ7" s="530"/>
      <c r="LAA7" s="530"/>
      <c r="LAB7" s="530"/>
      <c r="LAC7" s="530"/>
      <c r="LAD7" s="530"/>
      <c r="LAE7" s="530"/>
      <c r="LAF7" s="530"/>
      <c r="LAG7" s="530"/>
      <c r="LAH7" s="530"/>
      <c r="LAI7" s="530"/>
      <c r="LAJ7" s="530"/>
      <c r="LAK7" s="530"/>
      <c r="LAL7" s="530"/>
      <c r="LAM7" s="530"/>
      <c r="LAN7" s="530"/>
      <c r="LAO7" s="530"/>
      <c r="LAP7" s="530"/>
      <c r="LAQ7" s="530"/>
      <c r="LAR7" s="530"/>
      <c r="LAS7" s="530"/>
      <c r="LAT7" s="530"/>
      <c r="LAU7" s="530"/>
      <c r="LAV7" s="530"/>
      <c r="LAW7" s="530"/>
      <c r="LAX7" s="530"/>
      <c r="LAY7" s="530"/>
      <c r="LAZ7" s="530"/>
      <c r="LBA7" s="530"/>
      <c r="LBB7" s="530"/>
      <c r="LBC7" s="530"/>
      <c r="LBD7" s="530"/>
      <c r="LBE7" s="530"/>
      <c r="LBF7" s="530"/>
      <c r="LBG7" s="530"/>
      <c r="LBH7" s="530"/>
      <c r="LBI7" s="530"/>
      <c r="LBJ7" s="530"/>
      <c r="LBK7" s="530"/>
      <c r="LBL7" s="530"/>
      <c r="LBM7" s="530"/>
      <c r="LBN7" s="530"/>
      <c r="LBO7" s="530"/>
      <c r="LBP7" s="530"/>
      <c r="LBQ7" s="530"/>
      <c r="LBR7" s="530"/>
      <c r="LBS7" s="530"/>
      <c r="LBT7" s="530"/>
      <c r="LBU7" s="530"/>
      <c r="LBV7" s="530"/>
      <c r="LBW7" s="530"/>
      <c r="LBX7" s="530"/>
      <c r="LBY7" s="530"/>
      <c r="LBZ7" s="530"/>
      <c r="LCA7" s="530"/>
      <c r="LCB7" s="530"/>
      <c r="LCC7" s="530"/>
      <c r="LCD7" s="530"/>
      <c r="LCE7" s="530"/>
      <c r="LCF7" s="530"/>
      <c r="LCG7" s="530"/>
      <c r="LCH7" s="530"/>
      <c r="LCI7" s="530"/>
      <c r="LCJ7" s="530"/>
      <c r="LCK7" s="530"/>
      <c r="LCL7" s="530"/>
      <c r="LCM7" s="530"/>
      <c r="LCN7" s="530"/>
      <c r="LCO7" s="530"/>
      <c r="LCP7" s="530"/>
      <c r="LCQ7" s="530"/>
      <c r="LCR7" s="530"/>
      <c r="LCS7" s="530"/>
      <c r="LCT7" s="530"/>
      <c r="LCU7" s="530"/>
      <c r="LCV7" s="530"/>
      <c r="LCW7" s="530"/>
      <c r="LCX7" s="530"/>
      <c r="LCY7" s="530"/>
      <c r="LCZ7" s="530"/>
      <c r="LDA7" s="530"/>
      <c r="LDB7" s="530"/>
      <c r="LDC7" s="530"/>
      <c r="LDD7" s="530"/>
      <c r="LDE7" s="530"/>
      <c r="LDF7" s="530"/>
      <c r="LDG7" s="530"/>
      <c r="LDH7" s="530"/>
      <c r="LDI7" s="530"/>
      <c r="LDJ7" s="530"/>
      <c r="LDK7" s="530"/>
      <c r="LDL7" s="530"/>
      <c r="LDM7" s="530"/>
      <c r="LDN7" s="530"/>
      <c r="LDO7" s="530"/>
      <c r="LDP7" s="530"/>
      <c r="LDQ7" s="530"/>
      <c r="LDR7" s="530"/>
      <c r="LDS7" s="530"/>
      <c r="LDT7" s="530"/>
      <c r="LDU7" s="530"/>
      <c r="LDV7" s="530"/>
      <c r="LDW7" s="530"/>
      <c r="LDX7" s="530"/>
      <c r="LDY7" s="530"/>
      <c r="LDZ7" s="530"/>
      <c r="LEA7" s="530"/>
      <c r="LEB7" s="530"/>
      <c r="LEC7" s="530"/>
      <c r="LED7" s="530"/>
      <c r="LEE7" s="530"/>
      <c r="LEF7" s="530"/>
      <c r="LEG7" s="530"/>
      <c r="LEH7" s="530"/>
      <c r="LEI7" s="530"/>
      <c r="LEJ7" s="530"/>
      <c r="LEK7" s="530"/>
      <c r="LEL7" s="530"/>
      <c r="LEM7" s="530"/>
      <c r="LEN7" s="530"/>
      <c r="LEO7" s="530"/>
      <c r="LEP7" s="530"/>
      <c r="LEQ7" s="530"/>
      <c r="LER7" s="530"/>
      <c r="LES7" s="530"/>
      <c r="LET7" s="530"/>
      <c r="LEU7" s="530"/>
      <c r="LEV7" s="530"/>
      <c r="LEW7" s="530"/>
      <c r="LEX7" s="530"/>
      <c r="LEY7" s="530"/>
      <c r="LEZ7" s="530"/>
      <c r="LFA7" s="530"/>
      <c r="LFB7" s="530"/>
      <c r="LFC7" s="530"/>
      <c r="LFD7" s="530"/>
      <c r="LFE7" s="530"/>
      <c r="LFF7" s="530"/>
      <c r="LFG7" s="530"/>
      <c r="LFH7" s="530"/>
      <c r="LFI7" s="530"/>
      <c r="LFJ7" s="530"/>
      <c r="LFK7" s="530"/>
      <c r="LFL7" s="530"/>
      <c r="LFM7" s="530"/>
      <c r="LFN7" s="530"/>
      <c r="LFO7" s="530"/>
      <c r="LFP7" s="530"/>
      <c r="LFQ7" s="530"/>
      <c r="LFR7" s="530"/>
      <c r="LFS7" s="530"/>
      <c r="LFT7" s="530"/>
      <c r="LFU7" s="530"/>
      <c r="LFV7" s="530"/>
      <c r="LFW7" s="530"/>
      <c r="LFX7" s="530"/>
      <c r="LFY7" s="530"/>
      <c r="LFZ7" s="530"/>
      <c r="LGA7" s="530"/>
      <c r="LGB7" s="530"/>
      <c r="LGC7" s="530"/>
      <c r="LGD7" s="530"/>
      <c r="LGE7" s="530"/>
      <c r="LGF7" s="530"/>
      <c r="LGG7" s="530"/>
      <c r="LGH7" s="530"/>
      <c r="LGI7" s="530"/>
      <c r="LGJ7" s="530"/>
      <c r="LGK7" s="530"/>
      <c r="LGL7" s="530"/>
      <c r="LGM7" s="530"/>
      <c r="LGN7" s="530"/>
      <c r="LGO7" s="530"/>
      <c r="LGP7" s="530"/>
      <c r="LGQ7" s="530"/>
      <c r="LGR7" s="530"/>
      <c r="LGS7" s="530"/>
      <c r="LGT7" s="530"/>
      <c r="LGU7" s="530"/>
      <c r="LGV7" s="530"/>
      <c r="LGW7" s="530"/>
      <c r="LGX7" s="530"/>
      <c r="LGY7" s="530"/>
      <c r="LGZ7" s="530"/>
      <c r="LHA7" s="530"/>
      <c r="LHB7" s="530"/>
      <c r="LHC7" s="530"/>
      <c r="LHD7" s="530"/>
      <c r="LHE7" s="530"/>
      <c r="LHF7" s="530"/>
      <c r="LHG7" s="530"/>
      <c r="LHH7" s="530"/>
      <c r="LHI7" s="530"/>
      <c r="LHJ7" s="530"/>
      <c r="LHK7" s="530"/>
      <c r="LHL7" s="530"/>
      <c r="LHM7" s="530"/>
      <c r="LHN7" s="530"/>
      <c r="LHO7" s="530"/>
      <c r="LHP7" s="530"/>
      <c r="LHQ7" s="530"/>
      <c r="LHR7" s="530"/>
      <c r="LHS7" s="530"/>
      <c r="LHT7" s="530"/>
      <c r="LHU7" s="530"/>
      <c r="LHV7" s="530"/>
      <c r="LHW7" s="530"/>
      <c r="LHX7" s="530"/>
      <c r="LHY7" s="530"/>
      <c r="LHZ7" s="530"/>
      <c r="LIA7" s="530"/>
      <c r="LIB7" s="530"/>
      <c r="LIC7" s="530"/>
      <c r="LID7" s="530"/>
      <c r="LIE7" s="530"/>
      <c r="LIF7" s="530"/>
      <c r="LIG7" s="530"/>
      <c r="LIH7" s="530"/>
      <c r="LII7" s="530"/>
      <c r="LIJ7" s="530"/>
      <c r="LIK7" s="530"/>
      <c r="LIL7" s="530"/>
      <c r="LIM7" s="530"/>
      <c r="LIN7" s="530"/>
      <c r="LIO7" s="530"/>
      <c r="LIP7" s="530"/>
      <c r="LIQ7" s="530"/>
      <c r="LIR7" s="530"/>
      <c r="LIS7" s="530"/>
      <c r="LIT7" s="530"/>
      <c r="LIU7" s="530"/>
      <c r="LIV7" s="530"/>
      <c r="LIW7" s="530"/>
      <c r="LIX7" s="530"/>
      <c r="LIY7" s="530"/>
      <c r="LIZ7" s="530"/>
      <c r="LJA7" s="530"/>
      <c r="LJB7" s="530"/>
      <c r="LJC7" s="530"/>
      <c r="LJD7" s="530"/>
      <c r="LJE7" s="530"/>
      <c r="LJF7" s="530"/>
      <c r="LJG7" s="530"/>
      <c r="LJH7" s="530"/>
      <c r="LJI7" s="530"/>
      <c r="LJJ7" s="530"/>
      <c r="LJK7" s="530"/>
      <c r="LJL7" s="530"/>
      <c r="LJM7" s="530"/>
      <c r="LJN7" s="530"/>
      <c r="LJO7" s="530"/>
      <c r="LJP7" s="530"/>
      <c r="LJQ7" s="530"/>
      <c r="LJR7" s="530"/>
      <c r="LJS7" s="530"/>
      <c r="LJT7" s="530"/>
      <c r="LJU7" s="530"/>
      <c r="LJV7" s="530"/>
      <c r="LJW7" s="530"/>
      <c r="LJX7" s="530"/>
      <c r="LJY7" s="530"/>
      <c r="LJZ7" s="530"/>
      <c r="LKA7" s="530"/>
      <c r="LKB7" s="530"/>
      <c r="LKC7" s="530"/>
      <c r="LKD7" s="530"/>
      <c r="LKE7" s="530"/>
      <c r="LKF7" s="530"/>
      <c r="LKG7" s="530"/>
      <c r="LKH7" s="530"/>
      <c r="LKI7" s="530"/>
      <c r="LKJ7" s="530"/>
      <c r="LKK7" s="530"/>
      <c r="LKL7" s="530"/>
      <c r="LKM7" s="530"/>
      <c r="LKN7" s="530"/>
      <c r="LKO7" s="530"/>
      <c r="LKP7" s="530"/>
      <c r="LKQ7" s="530"/>
      <c r="LKR7" s="530"/>
      <c r="LKS7" s="530"/>
      <c r="LKT7" s="530"/>
      <c r="LKU7" s="530"/>
      <c r="LKV7" s="530"/>
      <c r="LKW7" s="530"/>
      <c r="LKX7" s="530"/>
      <c r="LKY7" s="530"/>
      <c r="LKZ7" s="530"/>
      <c r="LLA7" s="530"/>
      <c r="LLB7" s="530"/>
      <c r="LLC7" s="530"/>
      <c r="LLD7" s="530"/>
      <c r="LLE7" s="530"/>
      <c r="LLF7" s="530"/>
      <c r="LLG7" s="530"/>
      <c r="LLH7" s="530"/>
      <c r="LLI7" s="530"/>
      <c r="LLJ7" s="530"/>
      <c r="LLK7" s="530"/>
      <c r="LLL7" s="530"/>
      <c r="LLM7" s="530"/>
      <c r="LLN7" s="530"/>
      <c r="LLO7" s="530"/>
      <c r="LLP7" s="530"/>
      <c r="LLQ7" s="530"/>
      <c r="LLR7" s="530"/>
      <c r="LLS7" s="530"/>
      <c r="LLT7" s="530"/>
      <c r="LLU7" s="530"/>
      <c r="LLV7" s="530"/>
      <c r="LLW7" s="530"/>
      <c r="LLX7" s="530"/>
      <c r="LLY7" s="530"/>
      <c r="LLZ7" s="530"/>
      <c r="LMA7" s="530"/>
      <c r="LMB7" s="530"/>
      <c r="LMC7" s="530"/>
      <c r="LMD7" s="530"/>
      <c r="LME7" s="530"/>
      <c r="LMF7" s="530"/>
      <c r="LMG7" s="530"/>
      <c r="LMH7" s="530"/>
      <c r="LMI7" s="530"/>
      <c r="LMJ7" s="530"/>
      <c r="LMK7" s="530"/>
      <c r="LML7" s="530"/>
      <c r="LMM7" s="530"/>
      <c r="LMN7" s="530"/>
      <c r="LMO7" s="530"/>
      <c r="LMP7" s="530"/>
      <c r="LMQ7" s="530"/>
      <c r="LMR7" s="530"/>
      <c r="LMS7" s="530"/>
      <c r="LMT7" s="530"/>
      <c r="LMU7" s="530"/>
      <c r="LMV7" s="530"/>
      <c r="LMW7" s="530"/>
      <c r="LMX7" s="530"/>
      <c r="LMY7" s="530"/>
      <c r="LMZ7" s="530"/>
      <c r="LNA7" s="530"/>
      <c r="LNB7" s="530"/>
      <c r="LNC7" s="530"/>
      <c r="LND7" s="530"/>
      <c r="LNE7" s="530"/>
      <c r="LNF7" s="530"/>
      <c r="LNG7" s="530"/>
      <c r="LNH7" s="530"/>
      <c r="LNI7" s="530"/>
      <c r="LNJ7" s="530"/>
      <c r="LNK7" s="530"/>
      <c r="LNL7" s="530"/>
      <c r="LNM7" s="530"/>
      <c r="LNN7" s="530"/>
      <c r="LNO7" s="530"/>
      <c r="LNP7" s="530"/>
      <c r="LNQ7" s="530"/>
      <c r="LNR7" s="530"/>
      <c r="LNS7" s="530"/>
      <c r="LNT7" s="530"/>
      <c r="LNU7" s="530"/>
      <c r="LNV7" s="530"/>
      <c r="LNW7" s="530"/>
      <c r="LNX7" s="530"/>
      <c r="LNY7" s="530"/>
      <c r="LNZ7" s="530"/>
      <c r="LOA7" s="530"/>
      <c r="LOB7" s="530"/>
      <c r="LOC7" s="530"/>
      <c r="LOD7" s="530"/>
      <c r="LOE7" s="530"/>
      <c r="LOF7" s="530"/>
      <c r="LOG7" s="530"/>
      <c r="LOH7" s="530"/>
      <c r="LOI7" s="530"/>
      <c r="LOJ7" s="530"/>
      <c r="LOK7" s="530"/>
      <c r="LOL7" s="530"/>
      <c r="LOM7" s="530"/>
      <c r="LON7" s="530"/>
      <c r="LOO7" s="530"/>
      <c r="LOP7" s="530"/>
      <c r="LOQ7" s="530"/>
      <c r="LOR7" s="530"/>
      <c r="LOS7" s="530"/>
      <c r="LOT7" s="530"/>
      <c r="LOU7" s="530"/>
      <c r="LOV7" s="530"/>
      <c r="LOW7" s="530"/>
      <c r="LOX7" s="530"/>
      <c r="LOY7" s="530"/>
      <c r="LOZ7" s="530"/>
      <c r="LPA7" s="530"/>
      <c r="LPB7" s="530"/>
      <c r="LPC7" s="530"/>
      <c r="LPD7" s="530"/>
      <c r="LPE7" s="530"/>
      <c r="LPF7" s="530"/>
      <c r="LPG7" s="530"/>
      <c r="LPH7" s="530"/>
      <c r="LPI7" s="530"/>
      <c r="LPJ7" s="530"/>
      <c r="LPK7" s="530"/>
      <c r="LPL7" s="530"/>
      <c r="LPM7" s="530"/>
      <c r="LPN7" s="530"/>
      <c r="LPO7" s="530"/>
      <c r="LPP7" s="530"/>
      <c r="LPQ7" s="530"/>
      <c r="LPR7" s="530"/>
      <c r="LPS7" s="530"/>
      <c r="LPT7" s="530"/>
      <c r="LPU7" s="530"/>
      <c r="LPV7" s="530"/>
      <c r="LPW7" s="530"/>
      <c r="LPX7" s="530"/>
      <c r="LPY7" s="530"/>
      <c r="LPZ7" s="530"/>
      <c r="LQA7" s="530"/>
      <c r="LQB7" s="530"/>
      <c r="LQC7" s="530"/>
      <c r="LQD7" s="530"/>
      <c r="LQE7" s="530"/>
      <c r="LQF7" s="530"/>
      <c r="LQG7" s="530"/>
      <c r="LQH7" s="530"/>
      <c r="LQI7" s="530"/>
      <c r="LQJ7" s="530"/>
      <c r="LQK7" s="530"/>
      <c r="LQL7" s="530"/>
      <c r="LQM7" s="530"/>
      <c r="LQN7" s="530"/>
      <c r="LQO7" s="530"/>
      <c r="LQP7" s="530"/>
      <c r="LQQ7" s="530"/>
      <c r="LQR7" s="530"/>
      <c r="LQS7" s="530"/>
      <c r="LQT7" s="530"/>
      <c r="LQU7" s="530"/>
      <c r="LQV7" s="530"/>
      <c r="LQW7" s="530"/>
      <c r="LQX7" s="530"/>
      <c r="LQY7" s="530"/>
      <c r="LQZ7" s="530"/>
      <c r="LRA7" s="530"/>
      <c r="LRB7" s="530"/>
      <c r="LRC7" s="530"/>
      <c r="LRD7" s="530"/>
      <c r="LRE7" s="530"/>
      <c r="LRF7" s="530"/>
      <c r="LRG7" s="530"/>
      <c r="LRH7" s="530"/>
      <c r="LRI7" s="530"/>
      <c r="LRJ7" s="530"/>
      <c r="LRK7" s="530"/>
      <c r="LRL7" s="530"/>
      <c r="LRM7" s="530"/>
      <c r="LRN7" s="530"/>
      <c r="LRO7" s="530"/>
      <c r="LRP7" s="530"/>
      <c r="LRQ7" s="530"/>
      <c r="LRR7" s="530"/>
      <c r="LRS7" s="530"/>
      <c r="LRT7" s="530"/>
      <c r="LRU7" s="530"/>
      <c r="LRV7" s="530"/>
      <c r="LRW7" s="530"/>
      <c r="LRX7" s="530"/>
      <c r="LRY7" s="530"/>
      <c r="LRZ7" s="530"/>
      <c r="LSA7" s="530"/>
      <c r="LSB7" s="530"/>
      <c r="LSC7" s="530"/>
      <c r="LSD7" s="530"/>
      <c r="LSE7" s="530"/>
      <c r="LSF7" s="530"/>
      <c r="LSG7" s="530"/>
      <c r="LSH7" s="530"/>
      <c r="LSI7" s="530"/>
      <c r="LSJ7" s="530"/>
      <c r="LSK7" s="530"/>
      <c r="LSL7" s="530"/>
      <c r="LSM7" s="530"/>
      <c r="LSN7" s="530"/>
      <c r="LSO7" s="530"/>
      <c r="LSP7" s="530"/>
      <c r="LSQ7" s="530"/>
      <c r="LSR7" s="530"/>
      <c r="LSS7" s="530"/>
      <c r="LST7" s="530"/>
      <c r="LSU7" s="530"/>
      <c r="LSV7" s="530"/>
      <c r="LSW7" s="530"/>
      <c r="LSX7" s="530"/>
      <c r="LSY7" s="530"/>
      <c r="LSZ7" s="530"/>
      <c r="LTA7" s="530"/>
      <c r="LTB7" s="530"/>
      <c r="LTC7" s="530"/>
      <c r="LTD7" s="530"/>
      <c r="LTE7" s="530"/>
      <c r="LTF7" s="530"/>
      <c r="LTG7" s="530"/>
      <c r="LTH7" s="530"/>
      <c r="LTI7" s="530"/>
      <c r="LTJ7" s="530"/>
      <c r="LTK7" s="530"/>
      <c r="LTL7" s="530"/>
      <c r="LTM7" s="530"/>
      <c r="LTN7" s="530"/>
      <c r="LTO7" s="530"/>
      <c r="LTP7" s="530"/>
      <c r="LTQ7" s="530"/>
      <c r="LTR7" s="530"/>
      <c r="LTS7" s="530"/>
      <c r="LTT7" s="530"/>
      <c r="LTU7" s="530"/>
      <c r="LTV7" s="530"/>
      <c r="LTW7" s="530"/>
      <c r="LTX7" s="530"/>
      <c r="LTY7" s="530"/>
      <c r="LTZ7" s="530"/>
      <c r="LUA7" s="530"/>
      <c r="LUB7" s="530"/>
      <c r="LUC7" s="530"/>
      <c r="LUD7" s="530"/>
      <c r="LUE7" s="530"/>
      <c r="LUF7" s="530"/>
      <c r="LUG7" s="530"/>
      <c r="LUH7" s="530"/>
      <c r="LUI7" s="530"/>
      <c r="LUJ7" s="530"/>
      <c r="LUK7" s="530"/>
      <c r="LUL7" s="530"/>
      <c r="LUM7" s="530"/>
      <c r="LUN7" s="530"/>
      <c r="LUO7" s="530"/>
      <c r="LUP7" s="530"/>
      <c r="LUQ7" s="530"/>
      <c r="LUR7" s="530"/>
      <c r="LUS7" s="530"/>
      <c r="LUT7" s="530"/>
      <c r="LUU7" s="530"/>
      <c r="LUV7" s="530"/>
      <c r="LUW7" s="530"/>
      <c r="LUX7" s="530"/>
      <c r="LUY7" s="530"/>
      <c r="LUZ7" s="530"/>
      <c r="LVA7" s="530"/>
      <c r="LVB7" s="530"/>
      <c r="LVC7" s="530"/>
      <c r="LVD7" s="530"/>
      <c r="LVE7" s="530"/>
      <c r="LVF7" s="530"/>
      <c r="LVG7" s="530"/>
      <c r="LVH7" s="530"/>
      <c r="LVI7" s="530"/>
      <c r="LVJ7" s="530"/>
      <c r="LVK7" s="530"/>
      <c r="LVL7" s="530"/>
      <c r="LVM7" s="530"/>
      <c r="LVN7" s="530"/>
      <c r="LVO7" s="530"/>
      <c r="LVP7" s="530"/>
      <c r="LVQ7" s="530"/>
      <c r="LVR7" s="530"/>
      <c r="LVS7" s="530"/>
      <c r="LVT7" s="530"/>
      <c r="LVU7" s="530"/>
      <c r="LVV7" s="530"/>
      <c r="LVW7" s="530"/>
      <c r="LVX7" s="530"/>
      <c r="LVY7" s="530"/>
      <c r="LVZ7" s="530"/>
      <c r="LWA7" s="530"/>
      <c r="LWB7" s="530"/>
      <c r="LWC7" s="530"/>
      <c r="LWD7" s="530"/>
      <c r="LWE7" s="530"/>
      <c r="LWF7" s="530"/>
      <c r="LWG7" s="530"/>
      <c r="LWH7" s="530"/>
      <c r="LWI7" s="530"/>
      <c r="LWJ7" s="530"/>
      <c r="LWK7" s="530"/>
      <c r="LWL7" s="530"/>
      <c r="LWM7" s="530"/>
      <c r="LWN7" s="530"/>
      <c r="LWO7" s="530"/>
      <c r="LWP7" s="530"/>
      <c r="LWQ7" s="530"/>
      <c r="LWR7" s="530"/>
      <c r="LWS7" s="530"/>
      <c r="LWT7" s="530"/>
      <c r="LWU7" s="530"/>
      <c r="LWV7" s="530"/>
      <c r="LWW7" s="530"/>
      <c r="LWX7" s="530"/>
      <c r="LWY7" s="530"/>
      <c r="LWZ7" s="530"/>
      <c r="LXA7" s="530"/>
      <c r="LXB7" s="530"/>
      <c r="LXC7" s="530"/>
      <c r="LXD7" s="530"/>
      <c r="LXE7" s="530"/>
      <c r="LXF7" s="530"/>
      <c r="LXG7" s="530"/>
      <c r="LXH7" s="530"/>
      <c r="LXI7" s="530"/>
      <c r="LXJ7" s="530"/>
      <c r="LXK7" s="530"/>
      <c r="LXL7" s="530"/>
      <c r="LXM7" s="530"/>
      <c r="LXN7" s="530"/>
      <c r="LXO7" s="530"/>
      <c r="LXP7" s="530"/>
      <c r="LXQ7" s="530"/>
      <c r="LXR7" s="530"/>
      <c r="LXS7" s="530"/>
      <c r="LXT7" s="530"/>
      <c r="LXU7" s="530"/>
      <c r="LXV7" s="530"/>
      <c r="LXW7" s="530"/>
      <c r="LXX7" s="530"/>
      <c r="LXY7" s="530"/>
      <c r="LXZ7" s="530"/>
      <c r="LYA7" s="530"/>
      <c r="LYB7" s="530"/>
      <c r="LYC7" s="530"/>
      <c r="LYD7" s="530"/>
      <c r="LYE7" s="530"/>
      <c r="LYF7" s="530"/>
      <c r="LYG7" s="530"/>
      <c r="LYH7" s="530"/>
      <c r="LYI7" s="530"/>
      <c r="LYJ7" s="530"/>
      <c r="LYK7" s="530"/>
      <c r="LYL7" s="530"/>
      <c r="LYM7" s="530"/>
      <c r="LYN7" s="530"/>
      <c r="LYO7" s="530"/>
      <c r="LYP7" s="530"/>
      <c r="LYQ7" s="530"/>
      <c r="LYR7" s="530"/>
      <c r="LYS7" s="530"/>
      <c r="LYT7" s="530"/>
      <c r="LYU7" s="530"/>
      <c r="LYV7" s="530"/>
      <c r="LYW7" s="530"/>
      <c r="LYX7" s="530"/>
      <c r="LYY7" s="530"/>
      <c r="LYZ7" s="530"/>
      <c r="LZA7" s="530"/>
      <c r="LZB7" s="530"/>
      <c r="LZC7" s="530"/>
      <c r="LZD7" s="530"/>
      <c r="LZE7" s="530"/>
      <c r="LZF7" s="530"/>
      <c r="LZG7" s="530"/>
      <c r="LZH7" s="530"/>
      <c r="LZI7" s="530"/>
      <c r="LZJ7" s="530"/>
      <c r="LZK7" s="530"/>
      <c r="LZL7" s="530"/>
      <c r="LZM7" s="530"/>
      <c r="LZN7" s="530"/>
      <c r="LZO7" s="530"/>
      <c r="LZP7" s="530"/>
      <c r="LZQ7" s="530"/>
      <c r="LZR7" s="530"/>
      <c r="LZS7" s="530"/>
      <c r="LZT7" s="530"/>
      <c r="LZU7" s="530"/>
      <c r="LZV7" s="530"/>
      <c r="LZW7" s="530"/>
      <c r="LZX7" s="530"/>
      <c r="LZY7" s="530"/>
      <c r="LZZ7" s="530"/>
      <c r="MAA7" s="530"/>
      <c r="MAB7" s="530"/>
      <c r="MAC7" s="530"/>
      <c r="MAD7" s="530"/>
      <c r="MAE7" s="530"/>
      <c r="MAF7" s="530"/>
      <c r="MAG7" s="530"/>
      <c r="MAH7" s="530"/>
      <c r="MAI7" s="530"/>
      <c r="MAJ7" s="530"/>
      <c r="MAK7" s="530"/>
      <c r="MAL7" s="530"/>
      <c r="MAM7" s="530"/>
      <c r="MAN7" s="530"/>
      <c r="MAO7" s="530"/>
      <c r="MAP7" s="530"/>
      <c r="MAQ7" s="530"/>
      <c r="MAR7" s="530"/>
      <c r="MAS7" s="530"/>
      <c r="MAT7" s="530"/>
      <c r="MAU7" s="530"/>
      <c r="MAV7" s="530"/>
      <c r="MAW7" s="530"/>
      <c r="MAX7" s="530"/>
      <c r="MAY7" s="530"/>
      <c r="MAZ7" s="530"/>
      <c r="MBA7" s="530"/>
      <c r="MBB7" s="530"/>
      <c r="MBC7" s="530"/>
      <c r="MBD7" s="530"/>
      <c r="MBE7" s="530"/>
      <c r="MBF7" s="530"/>
      <c r="MBG7" s="530"/>
      <c r="MBH7" s="530"/>
      <c r="MBI7" s="530"/>
      <c r="MBJ7" s="530"/>
      <c r="MBK7" s="530"/>
      <c r="MBL7" s="530"/>
      <c r="MBM7" s="530"/>
      <c r="MBN7" s="530"/>
      <c r="MBO7" s="530"/>
      <c r="MBP7" s="530"/>
      <c r="MBQ7" s="530"/>
      <c r="MBR7" s="530"/>
      <c r="MBS7" s="530"/>
      <c r="MBT7" s="530"/>
      <c r="MBU7" s="530"/>
      <c r="MBV7" s="530"/>
      <c r="MBW7" s="530"/>
      <c r="MBX7" s="530"/>
      <c r="MBY7" s="530"/>
      <c r="MBZ7" s="530"/>
      <c r="MCA7" s="530"/>
      <c r="MCB7" s="530"/>
      <c r="MCC7" s="530"/>
      <c r="MCD7" s="530"/>
      <c r="MCE7" s="530"/>
      <c r="MCF7" s="530"/>
      <c r="MCG7" s="530"/>
      <c r="MCH7" s="530"/>
      <c r="MCI7" s="530"/>
      <c r="MCJ7" s="530"/>
      <c r="MCK7" s="530"/>
      <c r="MCL7" s="530"/>
      <c r="MCM7" s="530"/>
      <c r="MCN7" s="530"/>
      <c r="MCO7" s="530"/>
      <c r="MCP7" s="530"/>
      <c r="MCQ7" s="530"/>
      <c r="MCR7" s="530"/>
      <c r="MCS7" s="530"/>
      <c r="MCT7" s="530"/>
      <c r="MCU7" s="530"/>
      <c r="MCV7" s="530"/>
      <c r="MCW7" s="530"/>
      <c r="MCX7" s="530"/>
      <c r="MCY7" s="530"/>
      <c r="MCZ7" s="530"/>
      <c r="MDA7" s="530"/>
      <c r="MDB7" s="530"/>
      <c r="MDC7" s="530"/>
      <c r="MDD7" s="530"/>
      <c r="MDE7" s="530"/>
      <c r="MDF7" s="530"/>
      <c r="MDG7" s="530"/>
      <c r="MDH7" s="530"/>
      <c r="MDI7" s="530"/>
      <c r="MDJ7" s="530"/>
      <c r="MDK7" s="530"/>
      <c r="MDL7" s="530"/>
      <c r="MDM7" s="530"/>
      <c r="MDN7" s="530"/>
      <c r="MDO7" s="530"/>
      <c r="MDP7" s="530"/>
      <c r="MDQ7" s="530"/>
      <c r="MDR7" s="530"/>
      <c r="MDS7" s="530"/>
      <c r="MDT7" s="530"/>
      <c r="MDU7" s="530"/>
      <c r="MDV7" s="530"/>
      <c r="MDW7" s="530"/>
      <c r="MDX7" s="530"/>
      <c r="MDY7" s="530"/>
      <c r="MDZ7" s="530"/>
      <c r="MEA7" s="530"/>
      <c r="MEB7" s="530"/>
      <c r="MEC7" s="530"/>
      <c r="MED7" s="530"/>
      <c r="MEE7" s="530"/>
      <c r="MEF7" s="530"/>
      <c r="MEG7" s="530"/>
      <c r="MEH7" s="530"/>
      <c r="MEI7" s="530"/>
      <c r="MEJ7" s="530"/>
      <c r="MEK7" s="530"/>
      <c r="MEL7" s="530"/>
      <c r="MEM7" s="530"/>
      <c r="MEN7" s="530"/>
      <c r="MEO7" s="530"/>
      <c r="MEP7" s="530"/>
      <c r="MEQ7" s="530"/>
      <c r="MER7" s="530"/>
      <c r="MES7" s="530"/>
      <c r="MET7" s="530"/>
      <c r="MEU7" s="530"/>
      <c r="MEV7" s="530"/>
      <c r="MEW7" s="530"/>
      <c r="MEX7" s="530"/>
      <c r="MEY7" s="530"/>
      <c r="MEZ7" s="530"/>
      <c r="MFA7" s="530"/>
      <c r="MFB7" s="530"/>
      <c r="MFC7" s="530"/>
      <c r="MFD7" s="530"/>
      <c r="MFE7" s="530"/>
      <c r="MFF7" s="530"/>
      <c r="MFG7" s="530"/>
      <c r="MFH7" s="530"/>
      <c r="MFI7" s="530"/>
      <c r="MFJ7" s="530"/>
      <c r="MFK7" s="530"/>
      <c r="MFL7" s="530"/>
      <c r="MFM7" s="530"/>
      <c r="MFN7" s="530"/>
      <c r="MFO7" s="530"/>
      <c r="MFP7" s="530"/>
      <c r="MFQ7" s="530"/>
      <c r="MFR7" s="530"/>
      <c r="MFS7" s="530"/>
      <c r="MFT7" s="530"/>
      <c r="MFU7" s="530"/>
      <c r="MFV7" s="530"/>
      <c r="MFW7" s="530"/>
      <c r="MFX7" s="530"/>
      <c r="MFY7" s="530"/>
      <c r="MFZ7" s="530"/>
      <c r="MGA7" s="530"/>
      <c r="MGB7" s="530"/>
      <c r="MGC7" s="530"/>
      <c r="MGD7" s="530"/>
      <c r="MGE7" s="530"/>
      <c r="MGF7" s="530"/>
      <c r="MGG7" s="530"/>
      <c r="MGH7" s="530"/>
      <c r="MGI7" s="530"/>
      <c r="MGJ7" s="530"/>
      <c r="MGK7" s="530"/>
      <c r="MGL7" s="530"/>
      <c r="MGM7" s="530"/>
      <c r="MGN7" s="530"/>
      <c r="MGO7" s="530"/>
      <c r="MGP7" s="530"/>
      <c r="MGQ7" s="530"/>
      <c r="MGR7" s="530"/>
      <c r="MGS7" s="530"/>
      <c r="MGT7" s="530"/>
      <c r="MGU7" s="530"/>
      <c r="MGV7" s="530"/>
      <c r="MGW7" s="530"/>
      <c r="MGX7" s="530"/>
      <c r="MGY7" s="530"/>
      <c r="MGZ7" s="530"/>
      <c r="MHA7" s="530"/>
      <c r="MHB7" s="530"/>
      <c r="MHC7" s="530"/>
      <c r="MHD7" s="530"/>
      <c r="MHE7" s="530"/>
      <c r="MHF7" s="530"/>
      <c r="MHG7" s="530"/>
      <c r="MHH7" s="530"/>
      <c r="MHI7" s="530"/>
      <c r="MHJ7" s="530"/>
      <c r="MHK7" s="530"/>
      <c r="MHL7" s="530"/>
      <c r="MHM7" s="530"/>
      <c r="MHN7" s="530"/>
      <c r="MHO7" s="530"/>
      <c r="MHP7" s="530"/>
      <c r="MHQ7" s="530"/>
      <c r="MHR7" s="530"/>
      <c r="MHS7" s="530"/>
      <c r="MHT7" s="530"/>
      <c r="MHU7" s="530"/>
      <c r="MHV7" s="530"/>
      <c r="MHW7" s="530"/>
      <c r="MHX7" s="530"/>
      <c r="MHY7" s="530"/>
      <c r="MHZ7" s="530"/>
      <c r="MIA7" s="530"/>
      <c r="MIB7" s="530"/>
      <c r="MIC7" s="530"/>
      <c r="MID7" s="530"/>
      <c r="MIE7" s="530"/>
      <c r="MIF7" s="530"/>
      <c r="MIG7" s="530"/>
      <c r="MIH7" s="530"/>
      <c r="MII7" s="530"/>
      <c r="MIJ7" s="530"/>
      <c r="MIK7" s="530"/>
      <c r="MIL7" s="530"/>
      <c r="MIM7" s="530"/>
      <c r="MIN7" s="530"/>
      <c r="MIO7" s="530"/>
      <c r="MIP7" s="530"/>
      <c r="MIQ7" s="530"/>
      <c r="MIR7" s="530"/>
      <c r="MIS7" s="530"/>
      <c r="MIT7" s="530"/>
      <c r="MIU7" s="530"/>
      <c r="MIV7" s="530"/>
      <c r="MIW7" s="530"/>
      <c r="MIX7" s="530"/>
      <c r="MIY7" s="530"/>
      <c r="MIZ7" s="530"/>
      <c r="MJA7" s="530"/>
      <c r="MJB7" s="530"/>
      <c r="MJC7" s="530"/>
      <c r="MJD7" s="530"/>
      <c r="MJE7" s="530"/>
      <c r="MJF7" s="530"/>
      <c r="MJG7" s="530"/>
      <c r="MJH7" s="530"/>
      <c r="MJI7" s="530"/>
      <c r="MJJ7" s="530"/>
      <c r="MJK7" s="530"/>
      <c r="MJL7" s="530"/>
      <c r="MJM7" s="530"/>
      <c r="MJN7" s="530"/>
      <c r="MJO7" s="530"/>
      <c r="MJP7" s="530"/>
      <c r="MJQ7" s="530"/>
      <c r="MJR7" s="530"/>
      <c r="MJS7" s="530"/>
      <c r="MJT7" s="530"/>
      <c r="MJU7" s="530"/>
      <c r="MJV7" s="530"/>
      <c r="MJW7" s="530"/>
      <c r="MJX7" s="530"/>
      <c r="MJY7" s="530"/>
      <c r="MJZ7" s="530"/>
      <c r="MKA7" s="530"/>
      <c r="MKB7" s="530"/>
      <c r="MKC7" s="530"/>
      <c r="MKD7" s="530"/>
      <c r="MKE7" s="530"/>
      <c r="MKF7" s="530"/>
      <c r="MKG7" s="530"/>
      <c r="MKH7" s="530"/>
      <c r="MKI7" s="530"/>
      <c r="MKJ7" s="530"/>
      <c r="MKK7" s="530"/>
      <c r="MKL7" s="530"/>
      <c r="MKM7" s="530"/>
      <c r="MKN7" s="530"/>
      <c r="MKO7" s="530"/>
      <c r="MKP7" s="530"/>
      <c r="MKQ7" s="530"/>
      <c r="MKR7" s="530"/>
      <c r="MKS7" s="530"/>
      <c r="MKT7" s="530"/>
      <c r="MKU7" s="530"/>
      <c r="MKV7" s="530"/>
      <c r="MKW7" s="530"/>
      <c r="MKX7" s="530"/>
      <c r="MKY7" s="530"/>
      <c r="MKZ7" s="530"/>
      <c r="MLA7" s="530"/>
      <c r="MLB7" s="530"/>
      <c r="MLC7" s="530"/>
      <c r="MLD7" s="530"/>
      <c r="MLE7" s="530"/>
      <c r="MLF7" s="530"/>
      <c r="MLG7" s="530"/>
      <c r="MLH7" s="530"/>
      <c r="MLI7" s="530"/>
      <c r="MLJ7" s="530"/>
      <c r="MLK7" s="530"/>
      <c r="MLL7" s="530"/>
      <c r="MLM7" s="530"/>
      <c r="MLN7" s="530"/>
      <c r="MLO7" s="530"/>
      <c r="MLP7" s="530"/>
      <c r="MLQ7" s="530"/>
      <c r="MLR7" s="530"/>
      <c r="MLS7" s="530"/>
      <c r="MLT7" s="530"/>
      <c r="MLU7" s="530"/>
      <c r="MLV7" s="530"/>
      <c r="MLW7" s="530"/>
      <c r="MLX7" s="530"/>
      <c r="MLY7" s="530"/>
      <c r="MLZ7" s="530"/>
      <c r="MMA7" s="530"/>
      <c r="MMB7" s="530"/>
      <c r="MMC7" s="530"/>
      <c r="MMD7" s="530"/>
      <c r="MME7" s="530"/>
      <c r="MMF7" s="530"/>
      <c r="MMG7" s="530"/>
      <c r="MMH7" s="530"/>
      <c r="MMI7" s="530"/>
      <c r="MMJ7" s="530"/>
      <c r="MMK7" s="530"/>
      <c r="MML7" s="530"/>
      <c r="MMM7" s="530"/>
      <c r="MMN7" s="530"/>
      <c r="MMO7" s="530"/>
      <c r="MMP7" s="530"/>
      <c r="MMQ7" s="530"/>
      <c r="MMR7" s="530"/>
      <c r="MMS7" s="530"/>
      <c r="MMT7" s="530"/>
      <c r="MMU7" s="530"/>
      <c r="MMV7" s="530"/>
      <c r="MMW7" s="530"/>
      <c r="MMX7" s="530"/>
      <c r="MMY7" s="530"/>
      <c r="MMZ7" s="530"/>
      <c r="MNA7" s="530"/>
      <c r="MNB7" s="530"/>
      <c r="MNC7" s="530"/>
      <c r="MND7" s="530"/>
      <c r="MNE7" s="530"/>
      <c r="MNF7" s="530"/>
      <c r="MNG7" s="530"/>
      <c r="MNH7" s="530"/>
      <c r="MNI7" s="530"/>
      <c r="MNJ7" s="530"/>
      <c r="MNK7" s="530"/>
      <c r="MNL7" s="530"/>
      <c r="MNM7" s="530"/>
      <c r="MNN7" s="530"/>
      <c r="MNO7" s="530"/>
      <c r="MNP7" s="530"/>
      <c r="MNQ7" s="530"/>
      <c r="MNR7" s="530"/>
      <c r="MNS7" s="530"/>
      <c r="MNT7" s="530"/>
      <c r="MNU7" s="530"/>
      <c r="MNV7" s="530"/>
      <c r="MNW7" s="530"/>
      <c r="MNX7" s="530"/>
      <c r="MNY7" s="530"/>
      <c r="MNZ7" s="530"/>
      <c r="MOA7" s="530"/>
      <c r="MOB7" s="530"/>
      <c r="MOC7" s="530"/>
      <c r="MOD7" s="530"/>
      <c r="MOE7" s="530"/>
      <c r="MOF7" s="530"/>
      <c r="MOG7" s="530"/>
      <c r="MOH7" s="530"/>
      <c r="MOI7" s="530"/>
      <c r="MOJ7" s="530"/>
      <c r="MOK7" s="530"/>
      <c r="MOL7" s="530"/>
      <c r="MOM7" s="530"/>
      <c r="MON7" s="530"/>
      <c r="MOO7" s="530"/>
      <c r="MOP7" s="530"/>
      <c r="MOQ7" s="530"/>
      <c r="MOR7" s="530"/>
      <c r="MOS7" s="530"/>
      <c r="MOT7" s="530"/>
      <c r="MOU7" s="530"/>
      <c r="MOV7" s="530"/>
      <c r="MOW7" s="530"/>
      <c r="MOX7" s="530"/>
      <c r="MOY7" s="530"/>
      <c r="MOZ7" s="530"/>
      <c r="MPA7" s="530"/>
      <c r="MPB7" s="530"/>
      <c r="MPC7" s="530"/>
      <c r="MPD7" s="530"/>
      <c r="MPE7" s="530"/>
      <c r="MPF7" s="530"/>
      <c r="MPG7" s="530"/>
      <c r="MPH7" s="530"/>
      <c r="MPI7" s="530"/>
      <c r="MPJ7" s="530"/>
      <c r="MPK7" s="530"/>
      <c r="MPL7" s="530"/>
      <c r="MPM7" s="530"/>
      <c r="MPN7" s="530"/>
      <c r="MPO7" s="530"/>
      <c r="MPP7" s="530"/>
      <c r="MPQ7" s="530"/>
      <c r="MPR7" s="530"/>
      <c r="MPS7" s="530"/>
      <c r="MPT7" s="530"/>
      <c r="MPU7" s="530"/>
      <c r="MPV7" s="530"/>
      <c r="MPW7" s="530"/>
      <c r="MPX7" s="530"/>
      <c r="MPY7" s="530"/>
      <c r="MPZ7" s="530"/>
      <c r="MQA7" s="530"/>
      <c r="MQB7" s="530"/>
      <c r="MQC7" s="530"/>
      <c r="MQD7" s="530"/>
      <c r="MQE7" s="530"/>
      <c r="MQF7" s="530"/>
      <c r="MQG7" s="530"/>
      <c r="MQH7" s="530"/>
      <c r="MQI7" s="530"/>
      <c r="MQJ7" s="530"/>
      <c r="MQK7" s="530"/>
      <c r="MQL7" s="530"/>
      <c r="MQM7" s="530"/>
      <c r="MQN7" s="530"/>
      <c r="MQO7" s="530"/>
      <c r="MQP7" s="530"/>
      <c r="MQQ7" s="530"/>
      <c r="MQR7" s="530"/>
      <c r="MQS7" s="530"/>
      <c r="MQT7" s="530"/>
      <c r="MQU7" s="530"/>
      <c r="MQV7" s="530"/>
      <c r="MQW7" s="530"/>
      <c r="MQX7" s="530"/>
      <c r="MQY7" s="530"/>
      <c r="MQZ7" s="530"/>
      <c r="MRA7" s="530"/>
      <c r="MRB7" s="530"/>
      <c r="MRC7" s="530"/>
      <c r="MRD7" s="530"/>
      <c r="MRE7" s="530"/>
      <c r="MRF7" s="530"/>
      <c r="MRG7" s="530"/>
      <c r="MRH7" s="530"/>
      <c r="MRI7" s="530"/>
      <c r="MRJ7" s="530"/>
      <c r="MRK7" s="530"/>
      <c r="MRL7" s="530"/>
      <c r="MRM7" s="530"/>
      <c r="MRN7" s="530"/>
      <c r="MRO7" s="530"/>
      <c r="MRP7" s="530"/>
      <c r="MRQ7" s="530"/>
      <c r="MRR7" s="530"/>
      <c r="MRS7" s="530"/>
      <c r="MRT7" s="530"/>
      <c r="MRU7" s="530"/>
      <c r="MRV7" s="530"/>
      <c r="MRW7" s="530"/>
      <c r="MRX7" s="530"/>
      <c r="MRY7" s="530"/>
      <c r="MRZ7" s="530"/>
      <c r="MSA7" s="530"/>
      <c r="MSB7" s="530"/>
      <c r="MSC7" s="530"/>
      <c r="MSD7" s="530"/>
      <c r="MSE7" s="530"/>
      <c r="MSF7" s="530"/>
      <c r="MSG7" s="530"/>
      <c r="MSH7" s="530"/>
      <c r="MSI7" s="530"/>
      <c r="MSJ7" s="530"/>
      <c r="MSK7" s="530"/>
      <c r="MSL7" s="530"/>
      <c r="MSM7" s="530"/>
      <c r="MSN7" s="530"/>
      <c r="MSO7" s="530"/>
      <c r="MSP7" s="530"/>
      <c r="MSQ7" s="530"/>
      <c r="MSR7" s="530"/>
      <c r="MSS7" s="530"/>
      <c r="MST7" s="530"/>
      <c r="MSU7" s="530"/>
      <c r="MSV7" s="530"/>
      <c r="MSW7" s="530"/>
      <c r="MSX7" s="530"/>
      <c r="MSY7" s="530"/>
      <c r="MSZ7" s="530"/>
      <c r="MTA7" s="530"/>
      <c r="MTB7" s="530"/>
      <c r="MTC7" s="530"/>
      <c r="MTD7" s="530"/>
      <c r="MTE7" s="530"/>
      <c r="MTF7" s="530"/>
      <c r="MTG7" s="530"/>
      <c r="MTH7" s="530"/>
      <c r="MTI7" s="530"/>
      <c r="MTJ7" s="530"/>
      <c r="MTK7" s="530"/>
      <c r="MTL7" s="530"/>
      <c r="MTM7" s="530"/>
      <c r="MTN7" s="530"/>
      <c r="MTO7" s="530"/>
      <c r="MTP7" s="530"/>
      <c r="MTQ7" s="530"/>
      <c r="MTR7" s="530"/>
      <c r="MTS7" s="530"/>
      <c r="MTT7" s="530"/>
      <c r="MTU7" s="530"/>
      <c r="MTV7" s="530"/>
      <c r="MTW7" s="530"/>
      <c r="MTX7" s="530"/>
      <c r="MTY7" s="530"/>
      <c r="MTZ7" s="530"/>
      <c r="MUA7" s="530"/>
      <c r="MUB7" s="530"/>
      <c r="MUC7" s="530"/>
      <c r="MUD7" s="530"/>
      <c r="MUE7" s="530"/>
      <c r="MUF7" s="530"/>
      <c r="MUG7" s="530"/>
      <c r="MUH7" s="530"/>
      <c r="MUI7" s="530"/>
      <c r="MUJ7" s="530"/>
      <c r="MUK7" s="530"/>
      <c r="MUL7" s="530"/>
      <c r="MUM7" s="530"/>
      <c r="MUN7" s="530"/>
      <c r="MUO7" s="530"/>
      <c r="MUP7" s="530"/>
      <c r="MUQ7" s="530"/>
      <c r="MUR7" s="530"/>
      <c r="MUS7" s="530"/>
      <c r="MUT7" s="530"/>
      <c r="MUU7" s="530"/>
      <c r="MUV7" s="530"/>
      <c r="MUW7" s="530"/>
      <c r="MUX7" s="530"/>
      <c r="MUY7" s="530"/>
      <c r="MUZ7" s="530"/>
      <c r="MVA7" s="530"/>
      <c r="MVB7" s="530"/>
      <c r="MVC7" s="530"/>
      <c r="MVD7" s="530"/>
      <c r="MVE7" s="530"/>
      <c r="MVF7" s="530"/>
      <c r="MVG7" s="530"/>
      <c r="MVH7" s="530"/>
      <c r="MVI7" s="530"/>
      <c r="MVJ7" s="530"/>
      <c r="MVK7" s="530"/>
      <c r="MVL7" s="530"/>
      <c r="MVM7" s="530"/>
      <c r="MVN7" s="530"/>
      <c r="MVO7" s="530"/>
      <c r="MVP7" s="530"/>
      <c r="MVQ7" s="530"/>
      <c r="MVR7" s="530"/>
      <c r="MVS7" s="530"/>
      <c r="MVT7" s="530"/>
      <c r="MVU7" s="530"/>
      <c r="MVV7" s="530"/>
      <c r="MVW7" s="530"/>
      <c r="MVX7" s="530"/>
      <c r="MVY7" s="530"/>
      <c r="MVZ7" s="530"/>
      <c r="MWA7" s="530"/>
      <c r="MWB7" s="530"/>
      <c r="MWC7" s="530"/>
      <c r="MWD7" s="530"/>
      <c r="MWE7" s="530"/>
      <c r="MWF7" s="530"/>
      <c r="MWG7" s="530"/>
      <c r="MWH7" s="530"/>
      <c r="MWI7" s="530"/>
      <c r="MWJ7" s="530"/>
      <c r="MWK7" s="530"/>
      <c r="MWL7" s="530"/>
      <c r="MWM7" s="530"/>
      <c r="MWN7" s="530"/>
      <c r="MWO7" s="530"/>
      <c r="MWP7" s="530"/>
      <c r="MWQ7" s="530"/>
      <c r="MWR7" s="530"/>
      <c r="MWS7" s="530"/>
      <c r="MWT7" s="530"/>
      <c r="MWU7" s="530"/>
      <c r="MWV7" s="530"/>
      <c r="MWW7" s="530"/>
      <c r="MWX7" s="530"/>
      <c r="MWY7" s="530"/>
      <c r="MWZ7" s="530"/>
      <c r="MXA7" s="530"/>
      <c r="MXB7" s="530"/>
      <c r="MXC7" s="530"/>
      <c r="MXD7" s="530"/>
      <c r="MXE7" s="530"/>
      <c r="MXF7" s="530"/>
      <c r="MXG7" s="530"/>
      <c r="MXH7" s="530"/>
      <c r="MXI7" s="530"/>
      <c r="MXJ7" s="530"/>
      <c r="MXK7" s="530"/>
      <c r="MXL7" s="530"/>
      <c r="MXM7" s="530"/>
      <c r="MXN7" s="530"/>
      <c r="MXO7" s="530"/>
      <c r="MXP7" s="530"/>
      <c r="MXQ7" s="530"/>
      <c r="MXR7" s="530"/>
      <c r="MXS7" s="530"/>
      <c r="MXT7" s="530"/>
      <c r="MXU7" s="530"/>
      <c r="MXV7" s="530"/>
      <c r="MXW7" s="530"/>
      <c r="MXX7" s="530"/>
      <c r="MXY7" s="530"/>
      <c r="MXZ7" s="530"/>
      <c r="MYA7" s="530"/>
      <c r="MYB7" s="530"/>
      <c r="MYC7" s="530"/>
      <c r="MYD7" s="530"/>
      <c r="MYE7" s="530"/>
      <c r="MYF7" s="530"/>
      <c r="MYG7" s="530"/>
      <c r="MYH7" s="530"/>
      <c r="MYI7" s="530"/>
      <c r="MYJ7" s="530"/>
      <c r="MYK7" s="530"/>
      <c r="MYL7" s="530"/>
      <c r="MYM7" s="530"/>
      <c r="MYN7" s="530"/>
      <c r="MYO7" s="530"/>
      <c r="MYP7" s="530"/>
      <c r="MYQ7" s="530"/>
      <c r="MYR7" s="530"/>
      <c r="MYS7" s="530"/>
      <c r="MYT7" s="530"/>
      <c r="MYU7" s="530"/>
      <c r="MYV7" s="530"/>
      <c r="MYW7" s="530"/>
      <c r="MYX7" s="530"/>
      <c r="MYY7" s="530"/>
      <c r="MYZ7" s="530"/>
      <c r="MZA7" s="530"/>
      <c r="MZB7" s="530"/>
      <c r="MZC7" s="530"/>
      <c r="MZD7" s="530"/>
      <c r="MZE7" s="530"/>
      <c r="MZF7" s="530"/>
      <c r="MZG7" s="530"/>
      <c r="MZH7" s="530"/>
      <c r="MZI7" s="530"/>
      <c r="MZJ7" s="530"/>
      <c r="MZK7" s="530"/>
      <c r="MZL7" s="530"/>
      <c r="MZM7" s="530"/>
      <c r="MZN7" s="530"/>
      <c r="MZO7" s="530"/>
      <c r="MZP7" s="530"/>
      <c r="MZQ7" s="530"/>
      <c r="MZR7" s="530"/>
      <c r="MZS7" s="530"/>
      <c r="MZT7" s="530"/>
      <c r="MZU7" s="530"/>
      <c r="MZV7" s="530"/>
      <c r="MZW7" s="530"/>
      <c r="MZX7" s="530"/>
      <c r="MZY7" s="530"/>
      <c r="MZZ7" s="530"/>
      <c r="NAA7" s="530"/>
      <c r="NAB7" s="530"/>
      <c r="NAC7" s="530"/>
      <c r="NAD7" s="530"/>
      <c r="NAE7" s="530"/>
      <c r="NAF7" s="530"/>
      <c r="NAG7" s="530"/>
      <c r="NAH7" s="530"/>
      <c r="NAI7" s="530"/>
      <c r="NAJ7" s="530"/>
      <c r="NAK7" s="530"/>
      <c r="NAL7" s="530"/>
      <c r="NAM7" s="530"/>
      <c r="NAN7" s="530"/>
      <c r="NAO7" s="530"/>
      <c r="NAP7" s="530"/>
      <c r="NAQ7" s="530"/>
      <c r="NAR7" s="530"/>
      <c r="NAS7" s="530"/>
      <c r="NAT7" s="530"/>
      <c r="NAU7" s="530"/>
      <c r="NAV7" s="530"/>
      <c r="NAW7" s="530"/>
      <c r="NAX7" s="530"/>
      <c r="NAY7" s="530"/>
      <c r="NAZ7" s="530"/>
      <c r="NBA7" s="530"/>
      <c r="NBB7" s="530"/>
      <c r="NBC7" s="530"/>
      <c r="NBD7" s="530"/>
      <c r="NBE7" s="530"/>
      <c r="NBF7" s="530"/>
      <c r="NBG7" s="530"/>
      <c r="NBH7" s="530"/>
      <c r="NBI7" s="530"/>
      <c r="NBJ7" s="530"/>
      <c r="NBK7" s="530"/>
      <c r="NBL7" s="530"/>
      <c r="NBM7" s="530"/>
      <c r="NBN7" s="530"/>
      <c r="NBO7" s="530"/>
      <c r="NBP7" s="530"/>
      <c r="NBQ7" s="530"/>
      <c r="NBR7" s="530"/>
      <c r="NBS7" s="530"/>
      <c r="NBT7" s="530"/>
      <c r="NBU7" s="530"/>
      <c r="NBV7" s="530"/>
      <c r="NBW7" s="530"/>
      <c r="NBX7" s="530"/>
      <c r="NBY7" s="530"/>
      <c r="NBZ7" s="530"/>
      <c r="NCA7" s="530"/>
      <c r="NCB7" s="530"/>
      <c r="NCC7" s="530"/>
      <c r="NCD7" s="530"/>
      <c r="NCE7" s="530"/>
      <c r="NCF7" s="530"/>
      <c r="NCG7" s="530"/>
      <c r="NCH7" s="530"/>
      <c r="NCI7" s="530"/>
      <c r="NCJ7" s="530"/>
      <c r="NCK7" s="530"/>
      <c r="NCL7" s="530"/>
      <c r="NCM7" s="530"/>
      <c r="NCN7" s="530"/>
      <c r="NCO7" s="530"/>
      <c r="NCP7" s="530"/>
      <c r="NCQ7" s="530"/>
      <c r="NCR7" s="530"/>
      <c r="NCS7" s="530"/>
      <c r="NCT7" s="530"/>
      <c r="NCU7" s="530"/>
      <c r="NCV7" s="530"/>
      <c r="NCW7" s="530"/>
      <c r="NCX7" s="530"/>
      <c r="NCY7" s="530"/>
      <c r="NCZ7" s="530"/>
      <c r="NDA7" s="530"/>
      <c r="NDB7" s="530"/>
      <c r="NDC7" s="530"/>
      <c r="NDD7" s="530"/>
      <c r="NDE7" s="530"/>
      <c r="NDF7" s="530"/>
      <c r="NDG7" s="530"/>
      <c r="NDH7" s="530"/>
      <c r="NDI7" s="530"/>
      <c r="NDJ7" s="530"/>
      <c r="NDK7" s="530"/>
      <c r="NDL7" s="530"/>
      <c r="NDM7" s="530"/>
      <c r="NDN7" s="530"/>
      <c r="NDO7" s="530"/>
      <c r="NDP7" s="530"/>
      <c r="NDQ7" s="530"/>
      <c r="NDR7" s="530"/>
      <c r="NDS7" s="530"/>
      <c r="NDT7" s="530"/>
      <c r="NDU7" s="530"/>
      <c r="NDV7" s="530"/>
      <c r="NDW7" s="530"/>
      <c r="NDX7" s="530"/>
      <c r="NDY7" s="530"/>
      <c r="NDZ7" s="530"/>
      <c r="NEA7" s="530"/>
      <c r="NEB7" s="530"/>
      <c r="NEC7" s="530"/>
      <c r="NED7" s="530"/>
      <c r="NEE7" s="530"/>
      <c r="NEF7" s="530"/>
      <c r="NEG7" s="530"/>
      <c r="NEH7" s="530"/>
      <c r="NEI7" s="530"/>
      <c r="NEJ7" s="530"/>
      <c r="NEK7" s="530"/>
      <c r="NEL7" s="530"/>
      <c r="NEM7" s="530"/>
      <c r="NEN7" s="530"/>
      <c r="NEO7" s="530"/>
      <c r="NEP7" s="530"/>
      <c r="NEQ7" s="530"/>
      <c r="NER7" s="530"/>
      <c r="NES7" s="530"/>
      <c r="NET7" s="530"/>
      <c r="NEU7" s="530"/>
      <c r="NEV7" s="530"/>
      <c r="NEW7" s="530"/>
      <c r="NEX7" s="530"/>
      <c r="NEY7" s="530"/>
      <c r="NEZ7" s="530"/>
      <c r="NFA7" s="530"/>
      <c r="NFB7" s="530"/>
      <c r="NFC7" s="530"/>
      <c r="NFD7" s="530"/>
      <c r="NFE7" s="530"/>
      <c r="NFF7" s="530"/>
      <c r="NFG7" s="530"/>
      <c r="NFH7" s="530"/>
      <c r="NFI7" s="530"/>
      <c r="NFJ7" s="530"/>
      <c r="NFK7" s="530"/>
      <c r="NFL7" s="530"/>
      <c r="NFM7" s="530"/>
      <c r="NFN7" s="530"/>
      <c r="NFO7" s="530"/>
      <c r="NFP7" s="530"/>
      <c r="NFQ7" s="530"/>
      <c r="NFR7" s="530"/>
      <c r="NFS7" s="530"/>
      <c r="NFT7" s="530"/>
      <c r="NFU7" s="530"/>
      <c r="NFV7" s="530"/>
      <c r="NFW7" s="530"/>
      <c r="NFX7" s="530"/>
      <c r="NFY7" s="530"/>
      <c r="NFZ7" s="530"/>
      <c r="NGA7" s="530"/>
      <c r="NGB7" s="530"/>
      <c r="NGC7" s="530"/>
      <c r="NGD7" s="530"/>
      <c r="NGE7" s="530"/>
      <c r="NGF7" s="530"/>
      <c r="NGG7" s="530"/>
      <c r="NGH7" s="530"/>
      <c r="NGI7" s="530"/>
      <c r="NGJ7" s="530"/>
      <c r="NGK7" s="530"/>
      <c r="NGL7" s="530"/>
      <c r="NGM7" s="530"/>
      <c r="NGN7" s="530"/>
      <c r="NGO7" s="530"/>
      <c r="NGP7" s="530"/>
      <c r="NGQ7" s="530"/>
      <c r="NGR7" s="530"/>
      <c r="NGS7" s="530"/>
      <c r="NGT7" s="530"/>
      <c r="NGU7" s="530"/>
      <c r="NGV7" s="530"/>
      <c r="NGW7" s="530"/>
      <c r="NGX7" s="530"/>
      <c r="NGY7" s="530"/>
      <c r="NGZ7" s="530"/>
      <c r="NHA7" s="530"/>
      <c r="NHB7" s="530"/>
      <c r="NHC7" s="530"/>
      <c r="NHD7" s="530"/>
      <c r="NHE7" s="530"/>
      <c r="NHF7" s="530"/>
      <c r="NHG7" s="530"/>
      <c r="NHH7" s="530"/>
      <c r="NHI7" s="530"/>
      <c r="NHJ7" s="530"/>
      <c r="NHK7" s="530"/>
      <c r="NHL7" s="530"/>
      <c r="NHM7" s="530"/>
      <c r="NHN7" s="530"/>
      <c r="NHO7" s="530"/>
      <c r="NHP7" s="530"/>
      <c r="NHQ7" s="530"/>
      <c r="NHR7" s="530"/>
      <c r="NHS7" s="530"/>
      <c r="NHT7" s="530"/>
      <c r="NHU7" s="530"/>
      <c r="NHV7" s="530"/>
      <c r="NHW7" s="530"/>
      <c r="NHX7" s="530"/>
      <c r="NHY7" s="530"/>
      <c r="NHZ7" s="530"/>
      <c r="NIA7" s="530"/>
      <c r="NIB7" s="530"/>
      <c r="NIC7" s="530"/>
      <c r="NID7" s="530"/>
      <c r="NIE7" s="530"/>
      <c r="NIF7" s="530"/>
      <c r="NIG7" s="530"/>
      <c r="NIH7" s="530"/>
      <c r="NII7" s="530"/>
      <c r="NIJ7" s="530"/>
      <c r="NIK7" s="530"/>
      <c r="NIL7" s="530"/>
      <c r="NIM7" s="530"/>
      <c r="NIN7" s="530"/>
      <c r="NIO7" s="530"/>
      <c r="NIP7" s="530"/>
      <c r="NIQ7" s="530"/>
      <c r="NIR7" s="530"/>
      <c r="NIS7" s="530"/>
      <c r="NIT7" s="530"/>
      <c r="NIU7" s="530"/>
      <c r="NIV7" s="530"/>
      <c r="NIW7" s="530"/>
      <c r="NIX7" s="530"/>
      <c r="NIY7" s="530"/>
      <c r="NIZ7" s="530"/>
      <c r="NJA7" s="530"/>
      <c r="NJB7" s="530"/>
      <c r="NJC7" s="530"/>
      <c r="NJD7" s="530"/>
      <c r="NJE7" s="530"/>
      <c r="NJF7" s="530"/>
      <c r="NJG7" s="530"/>
      <c r="NJH7" s="530"/>
      <c r="NJI7" s="530"/>
      <c r="NJJ7" s="530"/>
      <c r="NJK7" s="530"/>
      <c r="NJL7" s="530"/>
      <c r="NJM7" s="530"/>
      <c r="NJN7" s="530"/>
      <c r="NJO7" s="530"/>
      <c r="NJP7" s="530"/>
      <c r="NJQ7" s="530"/>
      <c r="NJR7" s="530"/>
      <c r="NJS7" s="530"/>
      <c r="NJT7" s="530"/>
      <c r="NJU7" s="530"/>
      <c r="NJV7" s="530"/>
      <c r="NJW7" s="530"/>
      <c r="NJX7" s="530"/>
      <c r="NJY7" s="530"/>
      <c r="NJZ7" s="530"/>
      <c r="NKA7" s="530"/>
      <c r="NKB7" s="530"/>
      <c r="NKC7" s="530"/>
      <c r="NKD7" s="530"/>
      <c r="NKE7" s="530"/>
      <c r="NKF7" s="530"/>
      <c r="NKG7" s="530"/>
      <c r="NKH7" s="530"/>
      <c r="NKI7" s="530"/>
      <c r="NKJ7" s="530"/>
      <c r="NKK7" s="530"/>
      <c r="NKL7" s="530"/>
      <c r="NKM7" s="530"/>
      <c r="NKN7" s="530"/>
      <c r="NKO7" s="530"/>
      <c r="NKP7" s="530"/>
      <c r="NKQ7" s="530"/>
      <c r="NKR7" s="530"/>
      <c r="NKS7" s="530"/>
      <c r="NKT7" s="530"/>
      <c r="NKU7" s="530"/>
      <c r="NKV7" s="530"/>
      <c r="NKW7" s="530"/>
      <c r="NKX7" s="530"/>
      <c r="NKY7" s="530"/>
      <c r="NKZ7" s="530"/>
      <c r="NLA7" s="530"/>
      <c r="NLB7" s="530"/>
      <c r="NLC7" s="530"/>
      <c r="NLD7" s="530"/>
      <c r="NLE7" s="530"/>
      <c r="NLF7" s="530"/>
      <c r="NLG7" s="530"/>
      <c r="NLH7" s="530"/>
      <c r="NLI7" s="530"/>
      <c r="NLJ7" s="530"/>
      <c r="NLK7" s="530"/>
      <c r="NLL7" s="530"/>
      <c r="NLM7" s="530"/>
      <c r="NLN7" s="530"/>
      <c r="NLO7" s="530"/>
      <c r="NLP7" s="530"/>
      <c r="NLQ7" s="530"/>
      <c r="NLR7" s="530"/>
      <c r="NLS7" s="530"/>
      <c r="NLT7" s="530"/>
      <c r="NLU7" s="530"/>
      <c r="NLV7" s="530"/>
      <c r="NLW7" s="530"/>
      <c r="NLX7" s="530"/>
      <c r="NLY7" s="530"/>
      <c r="NLZ7" s="530"/>
      <c r="NMA7" s="530"/>
      <c r="NMB7" s="530"/>
      <c r="NMC7" s="530"/>
      <c r="NMD7" s="530"/>
      <c r="NME7" s="530"/>
      <c r="NMF7" s="530"/>
      <c r="NMG7" s="530"/>
      <c r="NMH7" s="530"/>
      <c r="NMI7" s="530"/>
      <c r="NMJ7" s="530"/>
      <c r="NMK7" s="530"/>
      <c r="NML7" s="530"/>
      <c r="NMM7" s="530"/>
      <c r="NMN7" s="530"/>
      <c r="NMO7" s="530"/>
      <c r="NMP7" s="530"/>
      <c r="NMQ7" s="530"/>
      <c r="NMR7" s="530"/>
      <c r="NMS7" s="530"/>
      <c r="NMT7" s="530"/>
      <c r="NMU7" s="530"/>
      <c r="NMV7" s="530"/>
      <c r="NMW7" s="530"/>
      <c r="NMX7" s="530"/>
      <c r="NMY7" s="530"/>
      <c r="NMZ7" s="530"/>
      <c r="NNA7" s="530"/>
      <c r="NNB7" s="530"/>
      <c r="NNC7" s="530"/>
      <c r="NND7" s="530"/>
      <c r="NNE7" s="530"/>
      <c r="NNF7" s="530"/>
      <c r="NNG7" s="530"/>
      <c r="NNH7" s="530"/>
      <c r="NNI7" s="530"/>
      <c r="NNJ7" s="530"/>
      <c r="NNK7" s="530"/>
      <c r="NNL7" s="530"/>
      <c r="NNM7" s="530"/>
      <c r="NNN7" s="530"/>
      <c r="NNO7" s="530"/>
      <c r="NNP7" s="530"/>
      <c r="NNQ7" s="530"/>
      <c r="NNR7" s="530"/>
      <c r="NNS7" s="530"/>
      <c r="NNT7" s="530"/>
      <c r="NNU7" s="530"/>
      <c r="NNV7" s="530"/>
      <c r="NNW7" s="530"/>
      <c r="NNX7" s="530"/>
      <c r="NNY7" s="530"/>
      <c r="NNZ7" s="530"/>
      <c r="NOA7" s="530"/>
      <c r="NOB7" s="530"/>
      <c r="NOC7" s="530"/>
      <c r="NOD7" s="530"/>
      <c r="NOE7" s="530"/>
      <c r="NOF7" s="530"/>
      <c r="NOG7" s="530"/>
      <c r="NOH7" s="530"/>
      <c r="NOI7" s="530"/>
      <c r="NOJ7" s="530"/>
      <c r="NOK7" s="530"/>
      <c r="NOL7" s="530"/>
      <c r="NOM7" s="530"/>
      <c r="NON7" s="530"/>
      <c r="NOO7" s="530"/>
      <c r="NOP7" s="530"/>
      <c r="NOQ7" s="530"/>
      <c r="NOR7" s="530"/>
      <c r="NOS7" s="530"/>
      <c r="NOT7" s="530"/>
      <c r="NOU7" s="530"/>
      <c r="NOV7" s="530"/>
      <c r="NOW7" s="530"/>
      <c r="NOX7" s="530"/>
      <c r="NOY7" s="530"/>
      <c r="NOZ7" s="530"/>
      <c r="NPA7" s="530"/>
      <c r="NPB7" s="530"/>
      <c r="NPC7" s="530"/>
      <c r="NPD7" s="530"/>
      <c r="NPE7" s="530"/>
      <c r="NPF7" s="530"/>
      <c r="NPG7" s="530"/>
      <c r="NPH7" s="530"/>
      <c r="NPI7" s="530"/>
      <c r="NPJ7" s="530"/>
      <c r="NPK7" s="530"/>
      <c r="NPL7" s="530"/>
      <c r="NPM7" s="530"/>
      <c r="NPN7" s="530"/>
      <c r="NPO7" s="530"/>
      <c r="NPP7" s="530"/>
      <c r="NPQ7" s="530"/>
      <c r="NPR7" s="530"/>
      <c r="NPS7" s="530"/>
      <c r="NPT7" s="530"/>
      <c r="NPU7" s="530"/>
      <c r="NPV7" s="530"/>
      <c r="NPW7" s="530"/>
      <c r="NPX7" s="530"/>
      <c r="NPY7" s="530"/>
      <c r="NPZ7" s="530"/>
      <c r="NQA7" s="530"/>
      <c r="NQB7" s="530"/>
      <c r="NQC7" s="530"/>
      <c r="NQD7" s="530"/>
      <c r="NQE7" s="530"/>
      <c r="NQF7" s="530"/>
      <c r="NQG7" s="530"/>
      <c r="NQH7" s="530"/>
      <c r="NQI7" s="530"/>
      <c r="NQJ7" s="530"/>
      <c r="NQK7" s="530"/>
      <c r="NQL7" s="530"/>
      <c r="NQM7" s="530"/>
      <c r="NQN7" s="530"/>
      <c r="NQO7" s="530"/>
      <c r="NQP7" s="530"/>
      <c r="NQQ7" s="530"/>
      <c r="NQR7" s="530"/>
      <c r="NQS7" s="530"/>
      <c r="NQT7" s="530"/>
      <c r="NQU7" s="530"/>
      <c r="NQV7" s="530"/>
      <c r="NQW7" s="530"/>
      <c r="NQX7" s="530"/>
      <c r="NQY7" s="530"/>
      <c r="NQZ7" s="530"/>
      <c r="NRA7" s="530"/>
      <c r="NRB7" s="530"/>
      <c r="NRC7" s="530"/>
      <c r="NRD7" s="530"/>
      <c r="NRE7" s="530"/>
      <c r="NRF7" s="530"/>
      <c r="NRG7" s="530"/>
      <c r="NRH7" s="530"/>
      <c r="NRI7" s="530"/>
      <c r="NRJ7" s="530"/>
      <c r="NRK7" s="530"/>
      <c r="NRL7" s="530"/>
      <c r="NRM7" s="530"/>
      <c r="NRN7" s="530"/>
      <c r="NRO7" s="530"/>
      <c r="NRP7" s="530"/>
      <c r="NRQ7" s="530"/>
      <c r="NRR7" s="530"/>
      <c r="NRS7" s="530"/>
      <c r="NRT7" s="530"/>
      <c r="NRU7" s="530"/>
      <c r="NRV7" s="530"/>
      <c r="NRW7" s="530"/>
      <c r="NRX7" s="530"/>
      <c r="NRY7" s="530"/>
      <c r="NRZ7" s="530"/>
      <c r="NSA7" s="530"/>
      <c r="NSB7" s="530"/>
      <c r="NSC7" s="530"/>
      <c r="NSD7" s="530"/>
      <c r="NSE7" s="530"/>
      <c r="NSF7" s="530"/>
      <c r="NSG7" s="530"/>
      <c r="NSH7" s="530"/>
      <c r="NSI7" s="530"/>
      <c r="NSJ7" s="530"/>
      <c r="NSK7" s="530"/>
      <c r="NSL7" s="530"/>
      <c r="NSM7" s="530"/>
      <c r="NSN7" s="530"/>
      <c r="NSO7" s="530"/>
      <c r="NSP7" s="530"/>
      <c r="NSQ7" s="530"/>
      <c r="NSR7" s="530"/>
      <c r="NSS7" s="530"/>
      <c r="NST7" s="530"/>
      <c r="NSU7" s="530"/>
      <c r="NSV7" s="530"/>
      <c r="NSW7" s="530"/>
      <c r="NSX7" s="530"/>
      <c r="NSY7" s="530"/>
      <c r="NSZ7" s="530"/>
      <c r="NTA7" s="530"/>
      <c r="NTB7" s="530"/>
      <c r="NTC7" s="530"/>
      <c r="NTD7" s="530"/>
      <c r="NTE7" s="530"/>
      <c r="NTF7" s="530"/>
      <c r="NTG7" s="530"/>
      <c r="NTH7" s="530"/>
      <c r="NTI7" s="530"/>
      <c r="NTJ7" s="530"/>
      <c r="NTK7" s="530"/>
      <c r="NTL7" s="530"/>
      <c r="NTM7" s="530"/>
      <c r="NTN7" s="530"/>
      <c r="NTO7" s="530"/>
      <c r="NTP7" s="530"/>
      <c r="NTQ7" s="530"/>
      <c r="NTR7" s="530"/>
      <c r="NTS7" s="530"/>
      <c r="NTT7" s="530"/>
      <c r="NTU7" s="530"/>
      <c r="NTV7" s="530"/>
      <c r="NTW7" s="530"/>
      <c r="NTX7" s="530"/>
      <c r="NTY7" s="530"/>
      <c r="NTZ7" s="530"/>
      <c r="NUA7" s="530"/>
      <c r="NUB7" s="530"/>
      <c r="NUC7" s="530"/>
      <c r="NUD7" s="530"/>
      <c r="NUE7" s="530"/>
      <c r="NUF7" s="530"/>
      <c r="NUG7" s="530"/>
      <c r="NUH7" s="530"/>
      <c r="NUI7" s="530"/>
      <c r="NUJ7" s="530"/>
      <c r="NUK7" s="530"/>
      <c r="NUL7" s="530"/>
      <c r="NUM7" s="530"/>
      <c r="NUN7" s="530"/>
      <c r="NUO7" s="530"/>
      <c r="NUP7" s="530"/>
      <c r="NUQ7" s="530"/>
      <c r="NUR7" s="530"/>
      <c r="NUS7" s="530"/>
      <c r="NUT7" s="530"/>
      <c r="NUU7" s="530"/>
      <c r="NUV7" s="530"/>
      <c r="NUW7" s="530"/>
      <c r="NUX7" s="530"/>
      <c r="NUY7" s="530"/>
      <c r="NUZ7" s="530"/>
      <c r="NVA7" s="530"/>
      <c r="NVB7" s="530"/>
      <c r="NVC7" s="530"/>
      <c r="NVD7" s="530"/>
      <c r="NVE7" s="530"/>
      <c r="NVF7" s="530"/>
      <c r="NVG7" s="530"/>
      <c r="NVH7" s="530"/>
      <c r="NVI7" s="530"/>
      <c r="NVJ7" s="530"/>
      <c r="NVK7" s="530"/>
      <c r="NVL7" s="530"/>
      <c r="NVM7" s="530"/>
      <c r="NVN7" s="530"/>
      <c r="NVO7" s="530"/>
      <c r="NVP7" s="530"/>
      <c r="NVQ7" s="530"/>
      <c r="NVR7" s="530"/>
      <c r="NVS7" s="530"/>
      <c r="NVT7" s="530"/>
      <c r="NVU7" s="530"/>
      <c r="NVV7" s="530"/>
      <c r="NVW7" s="530"/>
      <c r="NVX7" s="530"/>
      <c r="NVY7" s="530"/>
      <c r="NVZ7" s="530"/>
      <c r="NWA7" s="530"/>
      <c r="NWB7" s="530"/>
      <c r="NWC7" s="530"/>
      <c r="NWD7" s="530"/>
      <c r="NWE7" s="530"/>
      <c r="NWF7" s="530"/>
      <c r="NWG7" s="530"/>
      <c r="NWH7" s="530"/>
      <c r="NWI7" s="530"/>
      <c r="NWJ7" s="530"/>
      <c r="NWK7" s="530"/>
      <c r="NWL7" s="530"/>
      <c r="NWM7" s="530"/>
      <c r="NWN7" s="530"/>
      <c r="NWO7" s="530"/>
      <c r="NWP7" s="530"/>
      <c r="NWQ7" s="530"/>
      <c r="NWR7" s="530"/>
      <c r="NWS7" s="530"/>
      <c r="NWT7" s="530"/>
      <c r="NWU7" s="530"/>
      <c r="NWV7" s="530"/>
      <c r="NWW7" s="530"/>
      <c r="NWX7" s="530"/>
      <c r="NWY7" s="530"/>
      <c r="NWZ7" s="530"/>
      <c r="NXA7" s="530"/>
      <c r="NXB7" s="530"/>
      <c r="NXC7" s="530"/>
      <c r="NXD7" s="530"/>
      <c r="NXE7" s="530"/>
      <c r="NXF7" s="530"/>
      <c r="NXG7" s="530"/>
      <c r="NXH7" s="530"/>
      <c r="NXI7" s="530"/>
      <c r="NXJ7" s="530"/>
      <c r="NXK7" s="530"/>
      <c r="NXL7" s="530"/>
      <c r="NXM7" s="530"/>
      <c r="NXN7" s="530"/>
      <c r="NXO7" s="530"/>
      <c r="NXP7" s="530"/>
      <c r="NXQ7" s="530"/>
      <c r="NXR7" s="530"/>
      <c r="NXS7" s="530"/>
      <c r="NXT7" s="530"/>
      <c r="NXU7" s="530"/>
      <c r="NXV7" s="530"/>
      <c r="NXW7" s="530"/>
      <c r="NXX7" s="530"/>
      <c r="NXY7" s="530"/>
      <c r="NXZ7" s="530"/>
      <c r="NYA7" s="530"/>
      <c r="NYB7" s="530"/>
      <c r="NYC7" s="530"/>
      <c r="NYD7" s="530"/>
      <c r="NYE7" s="530"/>
      <c r="NYF7" s="530"/>
      <c r="NYG7" s="530"/>
      <c r="NYH7" s="530"/>
      <c r="NYI7" s="530"/>
      <c r="NYJ7" s="530"/>
      <c r="NYK7" s="530"/>
      <c r="NYL7" s="530"/>
      <c r="NYM7" s="530"/>
      <c r="NYN7" s="530"/>
      <c r="NYO7" s="530"/>
      <c r="NYP7" s="530"/>
      <c r="NYQ7" s="530"/>
      <c r="NYR7" s="530"/>
      <c r="NYS7" s="530"/>
      <c r="NYT7" s="530"/>
      <c r="NYU7" s="530"/>
      <c r="NYV7" s="530"/>
      <c r="NYW7" s="530"/>
      <c r="NYX7" s="530"/>
      <c r="NYY7" s="530"/>
      <c r="NYZ7" s="530"/>
      <c r="NZA7" s="530"/>
      <c r="NZB7" s="530"/>
      <c r="NZC7" s="530"/>
      <c r="NZD7" s="530"/>
      <c r="NZE7" s="530"/>
      <c r="NZF7" s="530"/>
      <c r="NZG7" s="530"/>
      <c r="NZH7" s="530"/>
      <c r="NZI7" s="530"/>
      <c r="NZJ7" s="530"/>
      <c r="NZK7" s="530"/>
      <c r="NZL7" s="530"/>
      <c r="NZM7" s="530"/>
      <c r="NZN7" s="530"/>
      <c r="NZO7" s="530"/>
      <c r="NZP7" s="530"/>
      <c r="NZQ7" s="530"/>
      <c r="NZR7" s="530"/>
      <c r="NZS7" s="530"/>
      <c r="NZT7" s="530"/>
      <c r="NZU7" s="530"/>
      <c r="NZV7" s="530"/>
      <c r="NZW7" s="530"/>
      <c r="NZX7" s="530"/>
      <c r="NZY7" s="530"/>
      <c r="NZZ7" s="530"/>
      <c r="OAA7" s="530"/>
      <c r="OAB7" s="530"/>
      <c r="OAC7" s="530"/>
      <c r="OAD7" s="530"/>
      <c r="OAE7" s="530"/>
      <c r="OAF7" s="530"/>
      <c r="OAG7" s="530"/>
      <c r="OAH7" s="530"/>
      <c r="OAI7" s="530"/>
      <c r="OAJ7" s="530"/>
      <c r="OAK7" s="530"/>
      <c r="OAL7" s="530"/>
      <c r="OAM7" s="530"/>
      <c r="OAN7" s="530"/>
      <c r="OAO7" s="530"/>
      <c r="OAP7" s="530"/>
      <c r="OAQ7" s="530"/>
      <c r="OAR7" s="530"/>
      <c r="OAS7" s="530"/>
      <c r="OAT7" s="530"/>
      <c r="OAU7" s="530"/>
      <c r="OAV7" s="530"/>
      <c r="OAW7" s="530"/>
      <c r="OAX7" s="530"/>
      <c r="OAY7" s="530"/>
      <c r="OAZ7" s="530"/>
      <c r="OBA7" s="530"/>
      <c r="OBB7" s="530"/>
      <c r="OBC7" s="530"/>
      <c r="OBD7" s="530"/>
      <c r="OBE7" s="530"/>
      <c r="OBF7" s="530"/>
      <c r="OBG7" s="530"/>
      <c r="OBH7" s="530"/>
      <c r="OBI7" s="530"/>
      <c r="OBJ7" s="530"/>
      <c r="OBK7" s="530"/>
      <c r="OBL7" s="530"/>
      <c r="OBM7" s="530"/>
      <c r="OBN7" s="530"/>
      <c r="OBO7" s="530"/>
      <c r="OBP7" s="530"/>
      <c r="OBQ7" s="530"/>
      <c r="OBR7" s="530"/>
      <c r="OBS7" s="530"/>
      <c r="OBT7" s="530"/>
      <c r="OBU7" s="530"/>
      <c r="OBV7" s="530"/>
      <c r="OBW7" s="530"/>
      <c r="OBX7" s="530"/>
      <c r="OBY7" s="530"/>
      <c r="OBZ7" s="530"/>
      <c r="OCA7" s="530"/>
      <c r="OCB7" s="530"/>
      <c r="OCC7" s="530"/>
      <c r="OCD7" s="530"/>
      <c r="OCE7" s="530"/>
      <c r="OCF7" s="530"/>
      <c r="OCG7" s="530"/>
      <c r="OCH7" s="530"/>
      <c r="OCI7" s="530"/>
      <c r="OCJ7" s="530"/>
      <c r="OCK7" s="530"/>
      <c r="OCL7" s="530"/>
      <c r="OCM7" s="530"/>
      <c r="OCN7" s="530"/>
      <c r="OCO7" s="530"/>
      <c r="OCP7" s="530"/>
      <c r="OCQ7" s="530"/>
      <c r="OCR7" s="530"/>
      <c r="OCS7" s="530"/>
      <c r="OCT7" s="530"/>
      <c r="OCU7" s="530"/>
      <c r="OCV7" s="530"/>
      <c r="OCW7" s="530"/>
      <c r="OCX7" s="530"/>
      <c r="OCY7" s="530"/>
      <c r="OCZ7" s="530"/>
      <c r="ODA7" s="530"/>
      <c r="ODB7" s="530"/>
      <c r="ODC7" s="530"/>
      <c r="ODD7" s="530"/>
      <c r="ODE7" s="530"/>
      <c r="ODF7" s="530"/>
      <c r="ODG7" s="530"/>
      <c r="ODH7" s="530"/>
      <c r="ODI7" s="530"/>
      <c r="ODJ7" s="530"/>
      <c r="ODK7" s="530"/>
      <c r="ODL7" s="530"/>
      <c r="ODM7" s="530"/>
      <c r="ODN7" s="530"/>
      <c r="ODO7" s="530"/>
      <c r="ODP7" s="530"/>
      <c r="ODQ7" s="530"/>
      <c r="ODR7" s="530"/>
      <c r="ODS7" s="530"/>
      <c r="ODT7" s="530"/>
      <c r="ODU7" s="530"/>
      <c r="ODV7" s="530"/>
      <c r="ODW7" s="530"/>
      <c r="ODX7" s="530"/>
      <c r="ODY7" s="530"/>
      <c r="ODZ7" s="530"/>
      <c r="OEA7" s="530"/>
      <c r="OEB7" s="530"/>
      <c r="OEC7" s="530"/>
      <c r="OED7" s="530"/>
      <c r="OEE7" s="530"/>
      <c r="OEF7" s="530"/>
      <c r="OEG7" s="530"/>
      <c r="OEH7" s="530"/>
      <c r="OEI7" s="530"/>
      <c r="OEJ7" s="530"/>
      <c r="OEK7" s="530"/>
      <c r="OEL7" s="530"/>
      <c r="OEM7" s="530"/>
      <c r="OEN7" s="530"/>
      <c r="OEO7" s="530"/>
      <c r="OEP7" s="530"/>
      <c r="OEQ7" s="530"/>
      <c r="OER7" s="530"/>
      <c r="OES7" s="530"/>
      <c r="OET7" s="530"/>
      <c r="OEU7" s="530"/>
      <c r="OEV7" s="530"/>
      <c r="OEW7" s="530"/>
      <c r="OEX7" s="530"/>
      <c r="OEY7" s="530"/>
      <c r="OEZ7" s="530"/>
      <c r="OFA7" s="530"/>
      <c r="OFB7" s="530"/>
      <c r="OFC7" s="530"/>
      <c r="OFD7" s="530"/>
      <c r="OFE7" s="530"/>
      <c r="OFF7" s="530"/>
      <c r="OFG7" s="530"/>
      <c r="OFH7" s="530"/>
      <c r="OFI7" s="530"/>
      <c r="OFJ7" s="530"/>
      <c r="OFK7" s="530"/>
      <c r="OFL7" s="530"/>
      <c r="OFM7" s="530"/>
      <c r="OFN7" s="530"/>
      <c r="OFO7" s="530"/>
      <c r="OFP7" s="530"/>
      <c r="OFQ7" s="530"/>
      <c r="OFR7" s="530"/>
      <c r="OFS7" s="530"/>
      <c r="OFT7" s="530"/>
      <c r="OFU7" s="530"/>
      <c r="OFV7" s="530"/>
      <c r="OFW7" s="530"/>
      <c r="OFX7" s="530"/>
      <c r="OFY7" s="530"/>
      <c r="OFZ7" s="530"/>
      <c r="OGA7" s="530"/>
      <c r="OGB7" s="530"/>
      <c r="OGC7" s="530"/>
      <c r="OGD7" s="530"/>
      <c r="OGE7" s="530"/>
      <c r="OGF7" s="530"/>
      <c r="OGG7" s="530"/>
      <c r="OGH7" s="530"/>
      <c r="OGI7" s="530"/>
      <c r="OGJ7" s="530"/>
      <c r="OGK7" s="530"/>
      <c r="OGL7" s="530"/>
      <c r="OGM7" s="530"/>
      <c r="OGN7" s="530"/>
      <c r="OGO7" s="530"/>
      <c r="OGP7" s="530"/>
      <c r="OGQ7" s="530"/>
      <c r="OGR7" s="530"/>
      <c r="OGS7" s="530"/>
      <c r="OGT7" s="530"/>
      <c r="OGU7" s="530"/>
      <c r="OGV7" s="530"/>
      <c r="OGW7" s="530"/>
      <c r="OGX7" s="530"/>
      <c r="OGY7" s="530"/>
      <c r="OGZ7" s="530"/>
      <c r="OHA7" s="530"/>
      <c r="OHB7" s="530"/>
      <c r="OHC7" s="530"/>
      <c r="OHD7" s="530"/>
      <c r="OHE7" s="530"/>
      <c r="OHF7" s="530"/>
      <c r="OHG7" s="530"/>
      <c r="OHH7" s="530"/>
      <c r="OHI7" s="530"/>
      <c r="OHJ7" s="530"/>
      <c r="OHK7" s="530"/>
      <c r="OHL7" s="530"/>
      <c r="OHM7" s="530"/>
      <c r="OHN7" s="530"/>
      <c r="OHO7" s="530"/>
      <c r="OHP7" s="530"/>
      <c r="OHQ7" s="530"/>
      <c r="OHR7" s="530"/>
      <c r="OHS7" s="530"/>
      <c r="OHT7" s="530"/>
      <c r="OHU7" s="530"/>
      <c r="OHV7" s="530"/>
      <c r="OHW7" s="530"/>
      <c r="OHX7" s="530"/>
      <c r="OHY7" s="530"/>
      <c r="OHZ7" s="530"/>
      <c r="OIA7" s="530"/>
      <c r="OIB7" s="530"/>
      <c r="OIC7" s="530"/>
      <c r="OID7" s="530"/>
      <c r="OIE7" s="530"/>
      <c r="OIF7" s="530"/>
      <c r="OIG7" s="530"/>
      <c r="OIH7" s="530"/>
      <c r="OII7" s="530"/>
      <c r="OIJ7" s="530"/>
      <c r="OIK7" s="530"/>
      <c r="OIL7" s="530"/>
      <c r="OIM7" s="530"/>
      <c r="OIN7" s="530"/>
      <c r="OIO7" s="530"/>
      <c r="OIP7" s="530"/>
      <c r="OIQ7" s="530"/>
      <c r="OIR7" s="530"/>
      <c r="OIS7" s="530"/>
      <c r="OIT7" s="530"/>
      <c r="OIU7" s="530"/>
      <c r="OIV7" s="530"/>
      <c r="OIW7" s="530"/>
      <c r="OIX7" s="530"/>
      <c r="OIY7" s="530"/>
      <c r="OIZ7" s="530"/>
      <c r="OJA7" s="530"/>
      <c r="OJB7" s="530"/>
      <c r="OJC7" s="530"/>
      <c r="OJD7" s="530"/>
      <c r="OJE7" s="530"/>
      <c r="OJF7" s="530"/>
      <c r="OJG7" s="530"/>
      <c r="OJH7" s="530"/>
      <c r="OJI7" s="530"/>
      <c r="OJJ7" s="530"/>
      <c r="OJK7" s="530"/>
      <c r="OJL7" s="530"/>
      <c r="OJM7" s="530"/>
      <c r="OJN7" s="530"/>
      <c r="OJO7" s="530"/>
      <c r="OJP7" s="530"/>
      <c r="OJQ7" s="530"/>
      <c r="OJR7" s="530"/>
      <c r="OJS7" s="530"/>
      <c r="OJT7" s="530"/>
      <c r="OJU7" s="530"/>
      <c r="OJV7" s="530"/>
      <c r="OJW7" s="530"/>
      <c r="OJX7" s="530"/>
      <c r="OJY7" s="530"/>
      <c r="OJZ7" s="530"/>
      <c r="OKA7" s="530"/>
      <c r="OKB7" s="530"/>
      <c r="OKC7" s="530"/>
      <c r="OKD7" s="530"/>
      <c r="OKE7" s="530"/>
      <c r="OKF7" s="530"/>
      <c r="OKG7" s="530"/>
      <c r="OKH7" s="530"/>
      <c r="OKI7" s="530"/>
      <c r="OKJ7" s="530"/>
      <c r="OKK7" s="530"/>
      <c r="OKL7" s="530"/>
      <c r="OKM7" s="530"/>
      <c r="OKN7" s="530"/>
      <c r="OKO7" s="530"/>
      <c r="OKP7" s="530"/>
      <c r="OKQ7" s="530"/>
      <c r="OKR7" s="530"/>
      <c r="OKS7" s="530"/>
      <c r="OKT7" s="530"/>
      <c r="OKU7" s="530"/>
      <c r="OKV7" s="530"/>
      <c r="OKW7" s="530"/>
      <c r="OKX7" s="530"/>
      <c r="OKY7" s="530"/>
      <c r="OKZ7" s="530"/>
      <c r="OLA7" s="530"/>
      <c r="OLB7" s="530"/>
      <c r="OLC7" s="530"/>
      <c r="OLD7" s="530"/>
      <c r="OLE7" s="530"/>
      <c r="OLF7" s="530"/>
      <c r="OLG7" s="530"/>
      <c r="OLH7" s="530"/>
      <c r="OLI7" s="530"/>
      <c r="OLJ7" s="530"/>
      <c r="OLK7" s="530"/>
      <c r="OLL7" s="530"/>
      <c r="OLM7" s="530"/>
      <c r="OLN7" s="530"/>
      <c r="OLO7" s="530"/>
      <c r="OLP7" s="530"/>
      <c r="OLQ7" s="530"/>
      <c r="OLR7" s="530"/>
      <c r="OLS7" s="530"/>
      <c r="OLT7" s="530"/>
      <c r="OLU7" s="530"/>
      <c r="OLV7" s="530"/>
      <c r="OLW7" s="530"/>
      <c r="OLX7" s="530"/>
      <c r="OLY7" s="530"/>
      <c r="OLZ7" s="530"/>
      <c r="OMA7" s="530"/>
      <c r="OMB7" s="530"/>
      <c r="OMC7" s="530"/>
      <c r="OMD7" s="530"/>
      <c r="OME7" s="530"/>
      <c r="OMF7" s="530"/>
      <c r="OMG7" s="530"/>
      <c r="OMH7" s="530"/>
      <c r="OMI7" s="530"/>
      <c r="OMJ7" s="530"/>
      <c r="OMK7" s="530"/>
      <c r="OML7" s="530"/>
      <c r="OMM7" s="530"/>
      <c r="OMN7" s="530"/>
      <c r="OMO7" s="530"/>
      <c r="OMP7" s="530"/>
      <c r="OMQ7" s="530"/>
      <c r="OMR7" s="530"/>
      <c r="OMS7" s="530"/>
      <c r="OMT7" s="530"/>
      <c r="OMU7" s="530"/>
      <c r="OMV7" s="530"/>
      <c r="OMW7" s="530"/>
      <c r="OMX7" s="530"/>
      <c r="OMY7" s="530"/>
      <c r="OMZ7" s="530"/>
      <c r="ONA7" s="530"/>
      <c r="ONB7" s="530"/>
      <c r="ONC7" s="530"/>
      <c r="OND7" s="530"/>
      <c r="ONE7" s="530"/>
      <c r="ONF7" s="530"/>
      <c r="ONG7" s="530"/>
      <c r="ONH7" s="530"/>
      <c r="ONI7" s="530"/>
      <c r="ONJ7" s="530"/>
      <c r="ONK7" s="530"/>
      <c r="ONL7" s="530"/>
      <c r="ONM7" s="530"/>
      <c r="ONN7" s="530"/>
      <c r="ONO7" s="530"/>
      <c r="ONP7" s="530"/>
      <c r="ONQ7" s="530"/>
      <c r="ONR7" s="530"/>
      <c r="ONS7" s="530"/>
      <c r="ONT7" s="530"/>
      <c r="ONU7" s="530"/>
      <c r="ONV7" s="530"/>
      <c r="ONW7" s="530"/>
      <c r="ONX7" s="530"/>
      <c r="ONY7" s="530"/>
      <c r="ONZ7" s="530"/>
      <c r="OOA7" s="530"/>
      <c r="OOB7" s="530"/>
      <c r="OOC7" s="530"/>
      <c r="OOD7" s="530"/>
      <c r="OOE7" s="530"/>
      <c r="OOF7" s="530"/>
      <c r="OOG7" s="530"/>
      <c r="OOH7" s="530"/>
      <c r="OOI7" s="530"/>
      <c r="OOJ7" s="530"/>
      <c r="OOK7" s="530"/>
      <c r="OOL7" s="530"/>
      <c r="OOM7" s="530"/>
      <c r="OON7" s="530"/>
      <c r="OOO7" s="530"/>
      <c r="OOP7" s="530"/>
      <c r="OOQ7" s="530"/>
      <c r="OOR7" s="530"/>
      <c r="OOS7" s="530"/>
      <c r="OOT7" s="530"/>
      <c r="OOU7" s="530"/>
      <c r="OOV7" s="530"/>
      <c r="OOW7" s="530"/>
      <c r="OOX7" s="530"/>
      <c r="OOY7" s="530"/>
      <c r="OOZ7" s="530"/>
      <c r="OPA7" s="530"/>
      <c r="OPB7" s="530"/>
      <c r="OPC7" s="530"/>
      <c r="OPD7" s="530"/>
      <c r="OPE7" s="530"/>
      <c r="OPF7" s="530"/>
      <c r="OPG7" s="530"/>
      <c r="OPH7" s="530"/>
      <c r="OPI7" s="530"/>
      <c r="OPJ7" s="530"/>
      <c r="OPK7" s="530"/>
      <c r="OPL7" s="530"/>
      <c r="OPM7" s="530"/>
      <c r="OPN7" s="530"/>
      <c r="OPO7" s="530"/>
      <c r="OPP7" s="530"/>
      <c r="OPQ7" s="530"/>
      <c r="OPR7" s="530"/>
      <c r="OPS7" s="530"/>
      <c r="OPT7" s="530"/>
      <c r="OPU7" s="530"/>
      <c r="OPV7" s="530"/>
      <c r="OPW7" s="530"/>
      <c r="OPX7" s="530"/>
      <c r="OPY7" s="530"/>
      <c r="OPZ7" s="530"/>
      <c r="OQA7" s="530"/>
      <c r="OQB7" s="530"/>
      <c r="OQC7" s="530"/>
      <c r="OQD7" s="530"/>
      <c r="OQE7" s="530"/>
      <c r="OQF7" s="530"/>
      <c r="OQG7" s="530"/>
      <c r="OQH7" s="530"/>
      <c r="OQI7" s="530"/>
      <c r="OQJ7" s="530"/>
      <c r="OQK7" s="530"/>
      <c r="OQL7" s="530"/>
      <c r="OQM7" s="530"/>
      <c r="OQN7" s="530"/>
      <c r="OQO7" s="530"/>
      <c r="OQP7" s="530"/>
      <c r="OQQ7" s="530"/>
      <c r="OQR7" s="530"/>
      <c r="OQS7" s="530"/>
      <c r="OQT7" s="530"/>
      <c r="OQU7" s="530"/>
      <c r="OQV7" s="530"/>
      <c r="OQW7" s="530"/>
      <c r="OQX7" s="530"/>
      <c r="OQY7" s="530"/>
      <c r="OQZ7" s="530"/>
      <c r="ORA7" s="530"/>
      <c r="ORB7" s="530"/>
      <c r="ORC7" s="530"/>
      <c r="ORD7" s="530"/>
      <c r="ORE7" s="530"/>
      <c r="ORF7" s="530"/>
      <c r="ORG7" s="530"/>
      <c r="ORH7" s="530"/>
      <c r="ORI7" s="530"/>
      <c r="ORJ7" s="530"/>
      <c r="ORK7" s="530"/>
      <c r="ORL7" s="530"/>
      <c r="ORM7" s="530"/>
      <c r="ORN7" s="530"/>
      <c r="ORO7" s="530"/>
      <c r="ORP7" s="530"/>
      <c r="ORQ7" s="530"/>
      <c r="ORR7" s="530"/>
      <c r="ORS7" s="530"/>
      <c r="ORT7" s="530"/>
      <c r="ORU7" s="530"/>
      <c r="ORV7" s="530"/>
      <c r="ORW7" s="530"/>
      <c r="ORX7" s="530"/>
      <c r="ORY7" s="530"/>
      <c r="ORZ7" s="530"/>
      <c r="OSA7" s="530"/>
      <c r="OSB7" s="530"/>
      <c r="OSC7" s="530"/>
      <c r="OSD7" s="530"/>
      <c r="OSE7" s="530"/>
      <c r="OSF7" s="530"/>
      <c r="OSG7" s="530"/>
      <c r="OSH7" s="530"/>
      <c r="OSI7" s="530"/>
      <c r="OSJ7" s="530"/>
      <c r="OSK7" s="530"/>
      <c r="OSL7" s="530"/>
      <c r="OSM7" s="530"/>
      <c r="OSN7" s="530"/>
      <c r="OSO7" s="530"/>
      <c r="OSP7" s="530"/>
      <c r="OSQ7" s="530"/>
      <c r="OSR7" s="530"/>
      <c r="OSS7" s="530"/>
      <c r="OST7" s="530"/>
      <c r="OSU7" s="530"/>
      <c r="OSV7" s="530"/>
      <c r="OSW7" s="530"/>
      <c r="OSX7" s="530"/>
      <c r="OSY7" s="530"/>
      <c r="OSZ7" s="530"/>
      <c r="OTA7" s="530"/>
      <c r="OTB7" s="530"/>
      <c r="OTC7" s="530"/>
      <c r="OTD7" s="530"/>
      <c r="OTE7" s="530"/>
      <c r="OTF7" s="530"/>
      <c r="OTG7" s="530"/>
      <c r="OTH7" s="530"/>
      <c r="OTI7" s="530"/>
      <c r="OTJ7" s="530"/>
      <c r="OTK7" s="530"/>
      <c r="OTL7" s="530"/>
      <c r="OTM7" s="530"/>
      <c r="OTN7" s="530"/>
      <c r="OTO7" s="530"/>
      <c r="OTP7" s="530"/>
      <c r="OTQ7" s="530"/>
      <c r="OTR7" s="530"/>
      <c r="OTS7" s="530"/>
      <c r="OTT7" s="530"/>
      <c r="OTU7" s="530"/>
      <c r="OTV7" s="530"/>
      <c r="OTW7" s="530"/>
      <c r="OTX7" s="530"/>
      <c r="OTY7" s="530"/>
      <c r="OTZ7" s="530"/>
      <c r="OUA7" s="530"/>
      <c r="OUB7" s="530"/>
      <c r="OUC7" s="530"/>
      <c r="OUD7" s="530"/>
      <c r="OUE7" s="530"/>
      <c r="OUF7" s="530"/>
      <c r="OUG7" s="530"/>
      <c r="OUH7" s="530"/>
      <c r="OUI7" s="530"/>
      <c r="OUJ7" s="530"/>
      <c r="OUK7" s="530"/>
      <c r="OUL7" s="530"/>
      <c r="OUM7" s="530"/>
      <c r="OUN7" s="530"/>
      <c r="OUO7" s="530"/>
      <c r="OUP7" s="530"/>
      <c r="OUQ7" s="530"/>
      <c r="OUR7" s="530"/>
      <c r="OUS7" s="530"/>
      <c r="OUT7" s="530"/>
      <c r="OUU7" s="530"/>
      <c r="OUV7" s="530"/>
      <c r="OUW7" s="530"/>
      <c r="OUX7" s="530"/>
      <c r="OUY7" s="530"/>
      <c r="OUZ7" s="530"/>
      <c r="OVA7" s="530"/>
      <c r="OVB7" s="530"/>
      <c r="OVC7" s="530"/>
      <c r="OVD7" s="530"/>
      <c r="OVE7" s="530"/>
      <c r="OVF7" s="530"/>
      <c r="OVG7" s="530"/>
      <c r="OVH7" s="530"/>
      <c r="OVI7" s="530"/>
      <c r="OVJ7" s="530"/>
      <c r="OVK7" s="530"/>
      <c r="OVL7" s="530"/>
      <c r="OVM7" s="530"/>
      <c r="OVN7" s="530"/>
      <c r="OVO7" s="530"/>
      <c r="OVP7" s="530"/>
      <c r="OVQ7" s="530"/>
      <c r="OVR7" s="530"/>
      <c r="OVS7" s="530"/>
      <c r="OVT7" s="530"/>
      <c r="OVU7" s="530"/>
      <c r="OVV7" s="530"/>
      <c r="OVW7" s="530"/>
      <c r="OVX7" s="530"/>
      <c r="OVY7" s="530"/>
      <c r="OVZ7" s="530"/>
      <c r="OWA7" s="530"/>
      <c r="OWB7" s="530"/>
      <c r="OWC7" s="530"/>
      <c r="OWD7" s="530"/>
      <c r="OWE7" s="530"/>
      <c r="OWF7" s="530"/>
      <c r="OWG7" s="530"/>
      <c r="OWH7" s="530"/>
      <c r="OWI7" s="530"/>
      <c r="OWJ7" s="530"/>
      <c r="OWK7" s="530"/>
      <c r="OWL7" s="530"/>
      <c r="OWM7" s="530"/>
      <c r="OWN7" s="530"/>
      <c r="OWO7" s="530"/>
      <c r="OWP7" s="530"/>
      <c r="OWQ7" s="530"/>
      <c r="OWR7" s="530"/>
      <c r="OWS7" s="530"/>
      <c r="OWT7" s="530"/>
      <c r="OWU7" s="530"/>
      <c r="OWV7" s="530"/>
      <c r="OWW7" s="530"/>
      <c r="OWX7" s="530"/>
      <c r="OWY7" s="530"/>
      <c r="OWZ7" s="530"/>
      <c r="OXA7" s="530"/>
      <c r="OXB7" s="530"/>
      <c r="OXC7" s="530"/>
      <c r="OXD7" s="530"/>
      <c r="OXE7" s="530"/>
      <c r="OXF7" s="530"/>
      <c r="OXG7" s="530"/>
      <c r="OXH7" s="530"/>
      <c r="OXI7" s="530"/>
      <c r="OXJ7" s="530"/>
      <c r="OXK7" s="530"/>
      <c r="OXL7" s="530"/>
      <c r="OXM7" s="530"/>
      <c r="OXN7" s="530"/>
      <c r="OXO7" s="530"/>
      <c r="OXP7" s="530"/>
      <c r="OXQ7" s="530"/>
      <c r="OXR7" s="530"/>
      <c r="OXS7" s="530"/>
      <c r="OXT7" s="530"/>
      <c r="OXU7" s="530"/>
      <c r="OXV7" s="530"/>
      <c r="OXW7" s="530"/>
      <c r="OXX7" s="530"/>
      <c r="OXY7" s="530"/>
      <c r="OXZ7" s="530"/>
      <c r="OYA7" s="530"/>
      <c r="OYB7" s="530"/>
      <c r="OYC7" s="530"/>
      <c r="OYD7" s="530"/>
      <c r="OYE7" s="530"/>
      <c r="OYF7" s="530"/>
      <c r="OYG7" s="530"/>
      <c r="OYH7" s="530"/>
      <c r="OYI7" s="530"/>
      <c r="OYJ7" s="530"/>
      <c r="OYK7" s="530"/>
      <c r="OYL7" s="530"/>
      <c r="OYM7" s="530"/>
      <c r="OYN7" s="530"/>
      <c r="OYO7" s="530"/>
      <c r="OYP7" s="530"/>
      <c r="OYQ7" s="530"/>
      <c r="OYR7" s="530"/>
      <c r="OYS7" s="530"/>
      <c r="OYT7" s="530"/>
      <c r="OYU7" s="530"/>
      <c r="OYV7" s="530"/>
      <c r="OYW7" s="530"/>
      <c r="OYX7" s="530"/>
      <c r="OYY7" s="530"/>
      <c r="OYZ7" s="530"/>
      <c r="OZA7" s="530"/>
      <c r="OZB7" s="530"/>
      <c r="OZC7" s="530"/>
      <c r="OZD7" s="530"/>
      <c r="OZE7" s="530"/>
      <c r="OZF7" s="530"/>
      <c r="OZG7" s="530"/>
      <c r="OZH7" s="530"/>
      <c r="OZI7" s="530"/>
      <c r="OZJ7" s="530"/>
      <c r="OZK7" s="530"/>
      <c r="OZL7" s="530"/>
      <c r="OZM7" s="530"/>
      <c r="OZN7" s="530"/>
      <c r="OZO7" s="530"/>
      <c r="OZP7" s="530"/>
      <c r="OZQ7" s="530"/>
      <c r="OZR7" s="530"/>
      <c r="OZS7" s="530"/>
      <c r="OZT7" s="530"/>
      <c r="OZU7" s="530"/>
      <c r="OZV7" s="530"/>
      <c r="OZW7" s="530"/>
      <c r="OZX7" s="530"/>
      <c r="OZY7" s="530"/>
      <c r="OZZ7" s="530"/>
      <c r="PAA7" s="530"/>
      <c r="PAB7" s="530"/>
      <c r="PAC7" s="530"/>
      <c r="PAD7" s="530"/>
      <c r="PAE7" s="530"/>
      <c r="PAF7" s="530"/>
      <c r="PAG7" s="530"/>
      <c r="PAH7" s="530"/>
      <c r="PAI7" s="530"/>
      <c r="PAJ7" s="530"/>
      <c r="PAK7" s="530"/>
      <c r="PAL7" s="530"/>
      <c r="PAM7" s="530"/>
      <c r="PAN7" s="530"/>
      <c r="PAO7" s="530"/>
      <c r="PAP7" s="530"/>
      <c r="PAQ7" s="530"/>
      <c r="PAR7" s="530"/>
      <c r="PAS7" s="530"/>
      <c r="PAT7" s="530"/>
      <c r="PAU7" s="530"/>
      <c r="PAV7" s="530"/>
      <c r="PAW7" s="530"/>
      <c r="PAX7" s="530"/>
      <c r="PAY7" s="530"/>
      <c r="PAZ7" s="530"/>
      <c r="PBA7" s="530"/>
      <c r="PBB7" s="530"/>
      <c r="PBC7" s="530"/>
      <c r="PBD7" s="530"/>
      <c r="PBE7" s="530"/>
      <c r="PBF7" s="530"/>
      <c r="PBG7" s="530"/>
      <c r="PBH7" s="530"/>
      <c r="PBI7" s="530"/>
      <c r="PBJ7" s="530"/>
      <c r="PBK7" s="530"/>
      <c r="PBL7" s="530"/>
      <c r="PBM7" s="530"/>
      <c r="PBN7" s="530"/>
      <c r="PBO7" s="530"/>
      <c r="PBP7" s="530"/>
      <c r="PBQ7" s="530"/>
      <c r="PBR7" s="530"/>
      <c r="PBS7" s="530"/>
      <c r="PBT7" s="530"/>
      <c r="PBU7" s="530"/>
      <c r="PBV7" s="530"/>
      <c r="PBW7" s="530"/>
      <c r="PBX7" s="530"/>
      <c r="PBY7" s="530"/>
      <c r="PBZ7" s="530"/>
      <c r="PCA7" s="530"/>
      <c r="PCB7" s="530"/>
      <c r="PCC7" s="530"/>
      <c r="PCD7" s="530"/>
      <c r="PCE7" s="530"/>
      <c r="PCF7" s="530"/>
      <c r="PCG7" s="530"/>
      <c r="PCH7" s="530"/>
      <c r="PCI7" s="530"/>
      <c r="PCJ7" s="530"/>
      <c r="PCK7" s="530"/>
      <c r="PCL7" s="530"/>
      <c r="PCM7" s="530"/>
      <c r="PCN7" s="530"/>
      <c r="PCO7" s="530"/>
      <c r="PCP7" s="530"/>
      <c r="PCQ7" s="530"/>
      <c r="PCR7" s="530"/>
      <c r="PCS7" s="530"/>
      <c r="PCT7" s="530"/>
      <c r="PCU7" s="530"/>
      <c r="PCV7" s="530"/>
      <c r="PCW7" s="530"/>
      <c r="PCX7" s="530"/>
      <c r="PCY7" s="530"/>
      <c r="PCZ7" s="530"/>
      <c r="PDA7" s="530"/>
      <c r="PDB7" s="530"/>
      <c r="PDC7" s="530"/>
      <c r="PDD7" s="530"/>
      <c r="PDE7" s="530"/>
      <c r="PDF7" s="530"/>
      <c r="PDG7" s="530"/>
      <c r="PDH7" s="530"/>
      <c r="PDI7" s="530"/>
      <c r="PDJ7" s="530"/>
      <c r="PDK7" s="530"/>
      <c r="PDL7" s="530"/>
      <c r="PDM7" s="530"/>
      <c r="PDN7" s="530"/>
      <c r="PDO7" s="530"/>
      <c r="PDP7" s="530"/>
      <c r="PDQ7" s="530"/>
      <c r="PDR7" s="530"/>
      <c r="PDS7" s="530"/>
      <c r="PDT7" s="530"/>
      <c r="PDU7" s="530"/>
      <c r="PDV7" s="530"/>
      <c r="PDW7" s="530"/>
      <c r="PDX7" s="530"/>
      <c r="PDY7" s="530"/>
      <c r="PDZ7" s="530"/>
      <c r="PEA7" s="530"/>
      <c r="PEB7" s="530"/>
      <c r="PEC7" s="530"/>
      <c r="PED7" s="530"/>
      <c r="PEE7" s="530"/>
      <c r="PEF7" s="530"/>
      <c r="PEG7" s="530"/>
      <c r="PEH7" s="530"/>
      <c r="PEI7" s="530"/>
      <c r="PEJ7" s="530"/>
      <c r="PEK7" s="530"/>
      <c r="PEL7" s="530"/>
      <c r="PEM7" s="530"/>
      <c r="PEN7" s="530"/>
      <c r="PEO7" s="530"/>
      <c r="PEP7" s="530"/>
      <c r="PEQ7" s="530"/>
      <c r="PER7" s="530"/>
      <c r="PES7" s="530"/>
      <c r="PET7" s="530"/>
      <c r="PEU7" s="530"/>
      <c r="PEV7" s="530"/>
      <c r="PEW7" s="530"/>
      <c r="PEX7" s="530"/>
      <c r="PEY7" s="530"/>
      <c r="PEZ7" s="530"/>
      <c r="PFA7" s="530"/>
      <c r="PFB7" s="530"/>
      <c r="PFC7" s="530"/>
      <c r="PFD7" s="530"/>
      <c r="PFE7" s="530"/>
      <c r="PFF7" s="530"/>
      <c r="PFG7" s="530"/>
      <c r="PFH7" s="530"/>
      <c r="PFI7" s="530"/>
      <c r="PFJ7" s="530"/>
      <c r="PFK7" s="530"/>
      <c r="PFL7" s="530"/>
      <c r="PFM7" s="530"/>
      <c r="PFN7" s="530"/>
      <c r="PFO7" s="530"/>
      <c r="PFP7" s="530"/>
      <c r="PFQ7" s="530"/>
      <c r="PFR7" s="530"/>
      <c r="PFS7" s="530"/>
      <c r="PFT7" s="530"/>
      <c r="PFU7" s="530"/>
      <c r="PFV7" s="530"/>
      <c r="PFW7" s="530"/>
      <c r="PFX7" s="530"/>
      <c r="PFY7" s="530"/>
      <c r="PFZ7" s="530"/>
      <c r="PGA7" s="530"/>
      <c r="PGB7" s="530"/>
      <c r="PGC7" s="530"/>
      <c r="PGD7" s="530"/>
      <c r="PGE7" s="530"/>
      <c r="PGF7" s="530"/>
      <c r="PGG7" s="530"/>
      <c r="PGH7" s="530"/>
      <c r="PGI7" s="530"/>
      <c r="PGJ7" s="530"/>
      <c r="PGK7" s="530"/>
      <c r="PGL7" s="530"/>
      <c r="PGM7" s="530"/>
      <c r="PGN7" s="530"/>
      <c r="PGO7" s="530"/>
      <c r="PGP7" s="530"/>
      <c r="PGQ7" s="530"/>
      <c r="PGR7" s="530"/>
      <c r="PGS7" s="530"/>
      <c r="PGT7" s="530"/>
      <c r="PGU7" s="530"/>
      <c r="PGV7" s="530"/>
      <c r="PGW7" s="530"/>
      <c r="PGX7" s="530"/>
      <c r="PGY7" s="530"/>
      <c r="PGZ7" s="530"/>
      <c r="PHA7" s="530"/>
      <c r="PHB7" s="530"/>
      <c r="PHC7" s="530"/>
      <c r="PHD7" s="530"/>
      <c r="PHE7" s="530"/>
      <c r="PHF7" s="530"/>
      <c r="PHG7" s="530"/>
      <c r="PHH7" s="530"/>
      <c r="PHI7" s="530"/>
      <c r="PHJ7" s="530"/>
      <c r="PHK7" s="530"/>
      <c r="PHL7" s="530"/>
      <c r="PHM7" s="530"/>
      <c r="PHN7" s="530"/>
      <c r="PHO7" s="530"/>
      <c r="PHP7" s="530"/>
      <c r="PHQ7" s="530"/>
      <c r="PHR7" s="530"/>
      <c r="PHS7" s="530"/>
      <c r="PHT7" s="530"/>
      <c r="PHU7" s="530"/>
      <c r="PHV7" s="530"/>
      <c r="PHW7" s="530"/>
      <c r="PHX7" s="530"/>
      <c r="PHY7" s="530"/>
      <c r="PHZ7" s="530"/>
      <c r="PIA7" s="530"/>
      <c r="PIB7" s="530"/>
      <c r="PIC7" s="530"/>
      <c r="PID7" s="530"/>
      <c r="PIE7" s="530"/>
      <c r="PIF7" s="530"/>
      <c r="PIG7" s="530"/>
      <c r="PIH7" s="530"/>
      <c r="PII7" s="530"/>
      <c r="PIJ7" s="530"/>
      <c r="PIK7" s="530"/>
      <c r="PIL7" s="530"/>
      <c r="PIM7" s="530"/>
      <c r="PIN7" s="530"/>
      <c r="PIO7" s="530"/>
      <c r="PIP7" s="530"/>
      <c r="PIQ7" s="530"/>
      <c r="PIR7" s="530"/>
      <c r="PIS7" s="530"/>
      <c r="PIT7" s="530"/>
      <c r="PIU7" s="530"/>
      <c r="PIV7" s="530"/>
      <c r="PIW7" s="530"/>
      <c r="PIX7" s="530"/>
      <c r="PIY7" s="530"/>
      <c r="PIZ7" s="530"/>
      <c r="PJA7" s="530"/>
      <c r="PJB7" s="530"/>
      <c r="PJC7" s="530"/>
      <c r="PJD7" s="530"/>
      <c r="PJE7" s="530"/>
      <c r="PJF7" s="530"/>
      <c r="PJG7" s="530"/>
      <c r="PJH7" s="530"/>
      <c r="PJI7" s="530"/>
      <c r="PJJ7" s="530"/>
      <c r="PJK7" s="530"/>
      <c r="PJL7" s="530"/>
      <c r="PJM7" s="530"/>
      <c r="PJN7" s="530"/>
      <c r="PJO7" s="530"/>
      <c r="PJP7" s="530"/>
      <c r="PJQ7" s="530"/>
      <c r="PJR7" s="530"/>
      <c r="PJS7" s="530"/>
      <c r="PJT7" s="530"/>
      <c r="PJU7" s="530"/>
      <c r="PJV7" s="530"/>
      <c r="PJW7" s="530"/>
      <c r="PJX7" s="530"/>
      <c r="PJY7" s="530"/>
      <c r="PJZ7" s="530"/>
      <c r="PKA7" s="530"/>
      <c r="PKB7" s="530"/>
      <c r="PKC7" s="530"/>
      <c r="PKD7" s="530"/>
      <c r="PKE7" s="530"/>
      <c r="PKF7" s="530"/>
      <c r="PKG7" s="530"/>
      <c r="PKH7" s="530"/>
      <c r="PKI7" s="530"/>
      <c r="PKJ7" s="530"/>
      <c r="PKK7" s="530"/>
      <c r="PKL7" s="530"/>
      <c r="PKM7" s="530"/>
      <c r="PKN7" s="530"/>
      <c r="PKO7" s="530"/>
      <c r="PKP7" s="530"/>
      <c r="PKQ7" s="530"/>
      <c r="PKR7" s="530"/>
      <c r="PKS7" s="530"/>
      <c r="PKT7" s="530"/>
      <c r="PKU7" s="530"/>
      <c r="PKV7" s="530"/>
      <c r="PKW7" s="530"/>
      <c r="PKX7" s="530"/>
      <c r="PKY7" s="530"/>
      <c r="PKZ7" s="530"/>
      <c r="PLA7" s="530"/>
      <c r="PLB7" s="530"/>
      <c r="PLC7" s="530"/>
      <c r="PLD7" s="530"/>
      <c r="PLE7" s="530"/>
      <c r="PLF7" s="530"/>
      <c r="PLG7" s="530"/>
      <c r="PLH7" s="530"/>
      <c r="PLI7" s="530"/>
      <c r="PLJ7" s="530"/>
      <c r="PLK7" s="530"/>
      <c r="PLL7" s="530"/>
      <c r="PLM7" s="530"/>
      <c r="PLN7" s="530"/>
      <c r="PLO7" s="530"/>
      <c r="PLP7" s="530"/>
      <c r="PLQ7" s="530"/>
      <c r="PLR7" s="530"/>
      <c r="PLS7" s="530"/>
      <c r="PLT7" s="530"/>
      <c r="PLU7" s="530"/>
      <c r="PLV7" s="530"/>
      <c r="PLW7" s="530"/>
      <c r="PLX7" s="530"/>
      <c r="PLY7" s="530"/>
      <c r="PLZ7" s="530"/>
      <c r="PMA7" s="530"/>
      <c r="PMB7" s="530"/>
      <c r="PMC7" s="530"/>
      <c r="PMD7" s="530"/>
      <c r="PME7" s="530"/>
      <c r="PMF7" s="530"/>
      <c r="PMG7" s="530"/>
      <c r="PMH7" s="530"/>
      <c r="PMI7" s="530"/>
      <c r="PMJ7" s="530"/>
      <c r="PMK7" s="530"/>
      <c r="PML7" s="530"/>
      <c r="PMM7" s="530"/>
      <c r="PMN7" s="530"/>
      <c r="PMO7" s="530"/>
      <c r="PMP7" s="530"/>
      <c r="PMQ7" s="530"/>
      <c r="PMR7" s="530"/>
      <c r="PMS7" s="530"/>
      <c r="PMT7" s="530"/>
      <c r="PMU7" s="530"/>
      <c r="PMV7" s="530"/>
      <c r="PMW7" s="530"/>
      <c r="PMX7" s="530"/>
      <c r="PMY7" s="530"/>
      <c r="PMZ7" s="530"/>
      <c r="PNA7" s="530"/>
      <c r="PNB7" s="530"/>
      <c r="PNC7" s="530"/>
      <c r="PND7" s="530"/>
      <c r="PNE7" s="530"/>
      <c r="PNF7" s="530"/>
      <c r="PNG7" s="530"/>
      <c r="PNH7" s="530"/>
      <c r="PNI7" s="530"/>
      <c r="PNJ7" s="530"/>
      <c r="PNK7" s="530"/>
      <c r="PNL7" s="530"/>
      <c r="PNM7" s="530"/>
      <c r="PNN7" s="530"/>
      <c r="PNO7" s="530"/>
      <c r="PNP7" s="530"/>
      <c r="PNQ7" s="530"/>
      <c r="PNR7" s="530"/>
      <c r="PNS7" s="530"/>
      <c r="PNT7" s="530"/>
      <c r="PNU7" s="530"/>
      <c r="PNV7" s="530"/>
      <c r="PNW7" s="530"/>
      <c r="PNX7" s="530"/>
      <c r="PNY7" s="530"/>
      <c r="PNZ7" s="530"/>
      <c r="POA7" s="530"/>
      <c r="POB7" s="530"/>
      <c r="POC7" s="530"/>
      <c r="POD7" s="530"/>
      <c r="POE7" s="530"/>
      <c r="POF7" s="530"/>
      <c r="POG7" s="530"/>
      <c r="POH7" s="530"/>
      <c r="POI7" s="530"/>
      <c r="POJ7" s="530"/>
      <c r="POK7" s="530"/>
      <c r="POL7" s="530"/>
      <c r="POM7" s="530"/>
      <c r="PON7" s="530"/>
      <c r="POO7" s="530"/>
      <c r="POP7" s="530"/>
      <c r="POQ7" s="530"/>
      <c r="POR7" s="530"/>
      <c r="POS7" s="530"/>
      <c r="POT7" s="530"/>
      <c r="POU7" s="530"/>
      <c r="POV7" s="530"/>
      <c r="POW7" s="530"/>
      <c r="POX7" s="530"/>
      <c r="POY7" s="530"/>
      <c r="POZ7" s="530"/>
      <c r="PPA7" s="530"/>
      <c r="PPB7" s="530"/>
      <c r="PPC7" s="530"/>
      <c r="PPD7" s="530"/>
      <c r="PPE7" s="530"/>
      <c r="PPF7" s="530"/>
      <c r="PPG7" s="530"/>
      <c r="PPH7" s="530"/>
      <c r="PPI7" s="530"/>
      <c r="PPJ7" s="530"/>
      <c r="PPK7" s="530"/>
      <c r="PPL7" s="530"/>
      <c r="PPM7" s="530"/>
      <c r="PPN7" s="530"/>
      <c r="PPO7" s="530"/>
      <c r="PPP7" s="530"/>
      <c r="PPQ7" s="530"/>
      <c r="PPR7" s="530"/>
      <c r="PPS7" s="530"/>
      <c r="PPT7" s="530"/>
      <c r="PPU7" s="530"/>
      <c r="PPV7" s="530"/>
      <c r="PPW7" s="530"/>
      <c r="PPX7" s="530"/>
      <c r="PPY7" s="530"/>
      <c r="PPZ7" s="530"/>
      <c r="PQA7" s="530"/>
      <c r="PQB7" s="530"/>
      <c r="PQC7" s="530"/>
      <c r="PQD7" s="530"/>
      <c r="PQE7" s="530"/>
      <c r="PQF7" s="530"/>
      <c r="PQG7" s="530"/>
      <c r="PQH7" s="530"/>
      <c r="PQI7" s="530"/>
      <c r="PQJ7" s="530"/>
      <c r="PQK7" s="530"/>
      <c r="PQL7" s="530"/>
      <c r="PQM7" s="530"/>
      <c r="PQN7" s="530"/>
      <c r="PQO7" s="530"/>
      <c r="PQP7" s="530"/>
      <c r="PQQ7" s="530"/>
      <c r="PQR7" s="530"/>
      <c r="PQS7" s="530"/>
      <c r="PQT7" s="530"/>
      <c r="PQU7" s="530"/>
      <c r="PQV7" s="530"/>
      <c r="PQW7" s="530"/>
      <c r="PQX7" s="530"/>
      <c r="PQY7" s="530"/>
      <c r="PQZ7" s="530"/>
      <c r="PRA7" s="530"/>
      <c r="PRB7" s="530"/>
      <c r="PRC7" s="530"/>
      <c r="PRD7" s="530"/>
      <c r="PRE7" s="530"/>
      <c r="PRF7" s="530"/>
      <c r="PRG7" s="530"/>
      <c r="PRH7" s="530"/>
      <c r="PRI7" s="530"/>
      <c r="PRJ7" s="530"/>
      <c r="PRK7" s="530"/>
      <c r="PRL7" s="530"/>
      <c r="PRM7" s="530"/>
      <c r="PRN7" s="530"/>
      <c r="PRO7" s="530"/>
      <c r="PRP7" s="530"/>
      <c r="PRQ7" s="530"/>
      <c r="PRR7" s="530"/>
      <c r="PRS7" s="530"/>
      <c r="PRT7" s="530"/>
      <c r="PRU7" s="530"/>
      <c r="PRV7" s="530"/>
      <c r="PRW7" s="530"/>
      <c r="PRX7" s="530"/>
      <c r="PRY7" s="530"/>
      <c r="PRZ7" s="530"/>
      <c r="PSA7" s="530"/>
      <c r="PSB7" s="530"/>
      <c r="PSC7" s="530"/>
      <c r="PSD7" s="530"/>
      <c r="PSE7" s="530"/>
      <c r="PSF7" s="530"/>
      <c r="PSG7" s="530"/>
      <c r="PSH7" s="530"/>
      <c r="PSI7" s="530"/>
      <c r="PSJ7" s="530"/>
      <c r="PSK7" s="530"/>
      <c r="PSL7" s="530"/>
      <c r="PSM7" s="530"/>
      <c r="PSN7" s="530"/>
      <c r="PSO7" s="530"/>
      <c r="PSP7" s="530"/>
      <c r="PSQ7" s="530"/>
      <c r="PSR7" s="530"/>
      <c r="PSS7" s="530"/>
      <c r="PST7" s="530"/>
      <c r="PSU7" s="530"/>
      <c r="PSV7" s="530"/>
      <c r="PSW7" s="530"/>
      <c r="PSX7" s="530"/>
      <c r="PSY7" s="530"/>
      <c r="PSZ7" s="530"/>
      <c r="PTA7" s="530"/>
      <c r="PTB7" s="530"/>
      <c r="PTC7" s="530"/>
      <c r="PTD7" s="530"/>
      <c r="PTE7" s="530"/>
      <c r="PTF7" s="530"/>
      <c r="PTG7" s="530"/>
      <c r="PTH7" s="530"/>
      <c r="PTI7" s="530"/>
      <c r="PTJ7" s="530"/>
      <c r="PTK7" s="530"/>
      <c r="PTL7" s="530"/>
      <c r="PTM7" s="530"/>
      <c r="PTN7" s="530"/>
      <c r="PTO7" s="530"/>
      <c r="PTP7" s="530"/>
      <c r="PTQ7" s="530"/>
      <c r="PTR7" s="530"/>
      <c r="PTS7" s="530"/>
      <c r="PTT7" s="530"/>
      <c r="PTU7" s="530"/>
      <c r="PTV7" s="530"/>
      <c r="PTW7" s="530"/>
      <c r="PTX7" s="530"/>
      <c r="PTY7" s="530"/>
      <c r="PTZ7" s="530"/>
      <c r="PUA7" s="530"/>
      <c r="PUB7" s="530"/>
      <c r="PUC7" s="530"/>
      <c r="PUD7" s="530"/>
      <c r="PUE7" s="530"/>
      <c r="PUF7" s="530"/>
      <c r="PUG7" s="530"/>
      <c r="PUH7" s="530"/>
      <c r="PUI7" s="530"/>
      <c r="PUJ7" s="530"/>
      <c r="PUK7" s="530"/>
      <c r="PUL7" s="530"/>
      <c r="PUM7" s="530"/>
      <c r="PUN7" s="530"/>
      <c r="PUO7" s="530"/>
      <c r="PUP7" s="530"/>
      <c r="PUQ7" s="530"/>
      <c r="PUR7" s="530"/>
      <c r="PUS7" s="530"/>
      <c r="PUT7" s="530"/>
      <c r="PUU7" s="530"/>
      <c r="PUV7" s="530"/>
      <c r="PUW7" s="530"/>
      <c r="PUX7" s="530"/>
      <c r="PUY7" s="530"/>
      <c r="PUZ7" s="530"/>
      <c r="PVA7" s="530"/>
      <c r="PVB7" s="530"/>
      <c r="PVC7" s="530"/>
      <c r="PVD7" s="530"/>
      <c r="PVE7" s="530"/>
      <c r="PVF7" s="530"/>
      <c r="PVG7" s="530"/>
      <c r="PVH7" s="530"/>
      <c r="PVI7" s="530"/>
      <c r="PVJ7" s="530"/>
      <c r="PVK7" s="530"/>
      <c r="PVL7" s="530"/>
      <c r="PVM7" s="530"/>
      <c r="PVN7" s="530"/>
      <c r="PVO7" s="530"/>
      <c r="PVP7" s="530"/>
      <c r="PVQ7" s="530"/>
      <c r="PVR7" s="530"/>
      <c r="PVS7" s="530"/>
      <c r="PVT7" s="530"/>
      <c r="PVU7" s="530"/>
      <c r="PVV7" s="530"/>
      <c r="PVW7" s="530"/>
      <c r="PVX7" s="530"/>
      <c r="PVY7" s="530"/>
      <c r="PVZ7" s="530"/>
      <c r="PWA7" s="530"/>
      <c r="PWB7" s="530"/>
      <c r="PWC7" s="530"/>
      <c r="PWD7" s="530"/>
      <c r="PWE7" s="530"/>
      <c r="PWF7" s="530"/>
      <c r="PWG7" s="530"/>
      <c r="PWH7" s="530"/>
      <c r="PWI7" s="530"/>
      <c r="PWJ7" s="530"/>
      <c r="PWK7" s="530"/>
      <c r="PWL7" s="530"/>
      <c r="PWM7" s="530"/>
      <c r="PWN7" s="530"/>
      <c r="PWO7" s="530"/>
      <c r="PWP7" s="530"/>
      <c r="PWQ7" s="530"/>
      <c r="PWR7" s="530"/>
      <c r="PWS7" s="530"/>
      <c r="PWT7" s="530"/>
      <c r="PWU7" s="530"/>
      <c r="PWV7" s="530"/>
      <c r="PWW7" s="530"/>
      <c r="PWX7" s="530"/>
      <c r="PWY7" s="530"/>
      <c r="PWZ7" s="530"/>
      <c r="PXA7" s="530"/>
      <c r="PXB7" s="530"/>
      <c r="PXC7" s="530"/>
      <c r="PXD7" s="530"/>
      <c r="PXE7" s="530"/>
      <c r="PXF7" s="530"/>
      <c r="PXG7" s="530"/>
      <c r="PXH7" s="530"/>
      <c r="PXI7" s="530"/>
      <c r="PXJ7" s="530"/>
      <c r="PXK7" s="530"/>
      <c r="PXL7" s="530"/>
      <c r="PXM7" s="530"/>
      <c r="PXN7" s="530"/>
      <c r="PXO7" s="530"/>
      <c r="PXP7" s="530"/>
      <c r="PXQ7" s="530"/>
      <c r="PXR7" s="530"/>
      <c r="PXS7" s="530"/>
      <c r="PXT7" s="530"/>
      <c r="PXU7" s="530"/>
      <c r="PXV7" s="530"/>
      <c r="PXW7" s="530"/>
      <c r="PXX7" s="530"/>
      <c r="PXY7" s="530"/>
      <c r="PXZ7" s="530"/>
      <c r="PYA7" s="530"/>
      <c r="PYB7" s="530"/>
      <c r="PYC7" s="530"/>
      <c r="PYD7" s="530"/>
      <c r="PYE7" s="530"/>
      <c r="PYF7" s="530"/>
      <c r="PYG7" s="530"/>
      <c r="PYH7" s="530"/>
      <c r="PYI7" s="530"/>
      <c r="PYJ7" s="530"/>
      <c r="PYK7" s="530"/>
      <c r="PYL7" s="530"/>
      <c r="PYM7" s="530"/>
      <c r="PYN7" s="530"/>
      <c r="PYO7" s="530"/>
      <c r="PYP7" s="530"/>
      <c r="PYQ7" s="530"/>
      <c r="PYR7" s="530"/>
      <c r="PYS7" s="530"/>
      <c r="PYT7" s="530"/>
      <c r="PYU7" s="530"/>
      <c r="PYV7" s="530"/>
      <c r="PYW7" s="530"/>
      <c r="PYX7" s="530"/>
      <c r="PYY7" s="530"/>
      <c r="PYZ7" s="530"/>
      <c r="PZA7" s="530"/>
      <c r="PZB7" s="530"/>
      <c r="PZC7" s="530"/>
      <c r="PZD7" s="530"/>
      <c r="PZE7" s="530"/>
      <c r="PZF7" s="530"/>
      <c r="PZG7" s="530"/>
      <c r="PZH7" s="530"/>
      <c r="PZI7" s="530"/>
      <c r="PZJ7" s="530"/>
      <c r="PZK7" s="530"/>
      <c r="PZL7" s="530"/>
      <c r="PZM7" s="530"/>
      <c r="PZN7" s="530"/>
      <c r="PZO7" s="530"/>
      <c r="PZP7" s="530"/>
      <c r="PZQ7" s="530"/>
      <c r="PZR7" s="530"/>
      <c r="PZS7" s="530"/>
      <c r="PZT7" s="530"/>
      <c r="PZU7" s="530"/>
      <c r="PZV7" s="530"/>
      <c r="PZW7" s="530"/>
      <c r="PZX7" s="530"/>
      <c r="PZY7" s="530"/>
      <c r="PZZ7" s="530"/>
      <c r="QAA7" s="530"/>
      <c r="QAB7" s="530"/>
      <c r="QAC7" s="530"/>
      <c r="QAD7" s="530"/>
      <c r="QAE7" s="530"/>
      <c r="QAF7" s="530"/>
      <c r="QAG7" s="530"/>
      <c r="QAH7" s="530"/>
      <c r="QAI7" s="530"/>
      <c r="QAJ7" s="530"/>
      <c r="QAK7" s="530"/>
      <c r="QAL7" s="530"/>
      <c r="QAM7" s="530"/>
      <c r="QAN7" s="530"/>
      <c r="QAO7" s="530"/>
      <c r="QAP7" s="530"/>
      <c r="QAQ7" s="530"/>
      <c r="QAR7" s="530"/>
      <c r="QAS7" s="530"/>
      <c r="QAT7" s="530"/>
      <c r="QAU7" s="530"/>
      <c r="QAV7" s="530"/>
      <c r="QAW7" s="530"/>
      <c r="QAX7" s="530"/>
      <c r="QAY7" s="530"/>
      <c r="QAZ7" s="530"/>
      <c r="QBA7" s="530"/>
      <c r="QBB7" s="530"/>
      <c r="QBC7" s="530"/>
      <c r="QBD7" s="530"/>
      <c r="QBE7" s="530"/>
      <c r="QBF7" s="530"/>
      <c r="QBG7" s="530"/>
      <c r="QBH7" s="530"/>
      <c r="QBI7" s="530"/>
      <c r="QBJ7" s="530"/>
      <c r="QBK7" s="530"/>
      <c r="QBL7" s="530"/>
      <c r="QBM7" s="530"/>
      <c r="QBN7" s="530"/>
      <c r="QBO7" s="530"/>
      <c r="QBP7" s="530"/>
      <c r="QBQ7" s="530"/>
      <c r="QBR7" s="530"/>
      <c r="QBS7" s="530"/>
      <c r="QBT7" s="530"/>
      <c r="QBU7" s="530"/>
      <c r="QBV7" s="530"/>
      <c r="QBW7" s="530"/>
      <c r="QBX7" s="530"/>
      <c r="QBY7" s="530"/>
      <c r="QBZ7" s="530"/>
      <c r="QCA7" s="530"/>
      <c r="QCB7" s="530"/>
      <c r="QCC7" s="530"/>
      <c r="QCD7" s="530"/>
      <c r="QCE7" s="530"/>
      <c r="QCF7" s="530"/>
      <c r="QCG7" s="530"/>
      <c r="QCH7" s="530"/>
      <c r="QCI7" s="530"/>
      <c r="QCJ7" s="530"/>
      <c r="QCK7" s="530"/>
      <c r="QCL7" s="530"/>
      <c r="QCM7" s="530"/>
      <c r="QCN7" s="530"/>
      <c r="QCO7" s="530"/>
      <c r="QCP7" s="530"/>
      <c r="QCQ7" s="530"/>
      <c r="QCR7" s="530"/>
      <c r="QCS7" s="530"/>
      <c r="QCT7" s="530"/>
      <c r="QCU7" s="530"/>
      <c r="QCV7" s="530"/>
      <c r="QCW7" s="530"/>
      <c r="QCX7" s="530"/>
      <c r="QCY7" s="530"/>
      <c r="QCZ7" s="530"/>
      <c r="QDA7" s="530"/>
      <c r="QDB7" s="530"/>
      <c r="QDC7" s="530"/>
      <c r="QDD7" s="530"/>
      <c r="QDE7" s="530"/>
      <c r="QDF7" s="530"/>
      <c r="QDG7" s="530"/>
      <c r="QDH7" s="530"/>
      <c r="QDI7" s="530"/>
      <c r="QDJ7" s="530"/>
      <c r="QDK7" s="530"/>
      <c r="QDL7" s="530"/>
      <c r="QDM7" s="530"/>
      <c r="QDN7" s="530"/>
      <c r="QDO7" s="530"/>
      <c r="QDP7" s="530"/>
      <c r="QDQ7" s="530"/>
      <c r="QDR7" s="530"/>
      <c r="QDS7" s="530"/>
      <c r="QDT7" s="530"/>
      <c r="QDU7" s="530"/>
      <c r="QDV7" s="530"/>
      <c r="QDW7" s="530"/>
      <c r="QDX7" s="530"/>
      <c r="QDY7" s="530"/>
      <c r="QDZ7" s="530"/>
      <c r="QEA7" s="530"/>
      <c r="QEB7" s="530"/>
      <c r="QEC7" s="530"/>
      <c r="QED7" s="530"/>
      <c r="QEE7" s="530"/>
      <c r="QEF7" s="530"/>
      <c r="QEG7" s="530"/>
      <c r="QEH7" s="530"/>
      <c r="QEI7" s="530"/>
      <c r="QEJ7" s="530"/>
      <c r="QEK7" s="530"/>
      <c r="QEL7" s="530"/>
      <c r="QEM7" s="530"/>
      <c r="QEN7" s="530"/>
      <c r="QEO7" s="530"/>
      <c r="QEP7" s="530"/>
      <c r="QEQ7" s="530"/>
      <c r="QER7" s="530"/>
      <c r="QES7" s="530"/>
      <c r="QET7" s="530"/>
      <c r="QEU7" s="530"/>
      <c r="QEV7" s="530"/>
      <c r="QEW7" s="530"/>
      <c r="QEX7" s="530"/>
      <c r="QEY7" s="530"/>
      <c r="QEZ7" s="530"/>
      <c r="QFA7" s="530"/>
      <c r="QFB7" s="530"/>
      <c r="QFC7" s="530"/>
      <c r="QFD7" s="530"/>
      <c r="QFE7" s="530"/>
      <c r="QFF7" s="530"/>
      <c r="QFG7" s="530"/>
      <c r="QFH7" s="530"/>
      <c r="QFI7" s="530"/>
      <c r="QFJ7" s="530"/>
      <c r="QFK7" s="530"/>
      <c r="QFL7" s="530"/>
      <c r="QFM7" s="530"/>
      <c r="QFN7" s="530"/>
      <c r="QFO7" s="530"/>
      <c r="QFP7" s="530"/>
      <c r="QFQ7" s="530"/>
      <c r="QFR7" s="530"/>
      <c r="QFS7" s="530"/>
      <c r="QFT7" s="530"/>
      <c r="QFU7" s="530"/>
      <c r="QFV7" s="530"/>
      <c r="QFW7" s="530"/>
      <c r="QFX7" s="530"/>
      <c r="QFY7" s="530"/>
      <c r="QFZ7" s="530"/>
      <c r="QGA7" s="530"/>
      <c r="QGB7" s="530"/>
      <c r="QGC7" s="530"/>
      <c r="QGD7" s="530"/>
      <c r="QGE7" s="530"/>
      <c r="QGF7" s="530"/>
      <c r="QGG7" s="530"/>
      <c r="QGH7" s="530"/>
      <c r="QGI7" s="530"/>
      <c r="QGJ7" s="530"/>
      <c r="QGK7" s="530"/>
      <c r="QGL7" s="530"/>
      <c r="QGM7" s="530"/>
      <c r="QGN7" s="530"/>
      <c r="QGO7" s="530"/>
      <c r="QGP7" s="530"/>
      <c r="QGQ7" s="530"/>
      <c r="QGR7" s="530"/>
      <c r="QGS7" s="530"/>
      <c r="QGT7" s="530"/>
      <c r="QGU7" s="530"/>
      <c r="QGV7" s="530"/>
      <c r="QGW7" s="530"/>
      <c r="QGX7" s="530"/>
      <c r="QGY7" s="530"/>
      <c r="QGZ7" s="530"/>
      <c r="QHA7" s="530"/>
      <c r="QHB7" s="530"/>
      <c r="QHC7" s="530"/>
      <c r="QHD7" s="530"/>
      <c r="QHE7" s="530"/>
      <c r="QHF7" s="530"/>
      <c r="QHG7" s="530"/>
      <c r="QHH7" s="530"/>
      <c r="QHI7" s="530"/>
      <c r="QHJ7" s="530"/>
      <c r="QHK7" s="530"/>
      <c r="QHL7" s="530"/>
      <c r="QHM7" s="530"/>
      <c r="QHN7" s="530"/>
      <c r="QHO7" s="530"/>
      <c r="QHP7" s="530"/>
      <c r="QHQ7" s="530"/>
      <c r="QHR7" s="530"/>
      <c r="QHS7" s="530"/>
      <c r="QHT7" s="530"/>
      <c r="QHU7" s="530"/>
      <c r="QHV7" s="530"/>
      <c r="QHW7" s="530"/>
      <c r="QHX7" s="530"/>
      <c r="QHY7" s="530"/>
      <c r="QHZ7" s="530"/>
      <c r="QIA7" s="530"/>
      <c r="QIB7" s="530"/>
      <c r="QIC7" s="530"/>
      <c r="QID7" s="530"/>
      <c r="QIE7" s="530"/>
      <c r="QIF7" s="530"/>
      <c r="QIG7" s="530"/>
      <c r="QIH7" s="530"/>
      <c r="QII7" s="530"/>
      <c r="QIJ7" s="530"/>
      <c r="QIK7" s="530"/>
      <c r="QIL7" s="530"/>
      <c r="QIM7" s="530"/>
      <c r="QIN7" s="530"/>
      <c r="QIO7" s="530"/>
      <c r="QIP7" s="530"/>
      <c r="QIQ7" s="530"/>
      <c r="QIR7" s="530"/>
      <c r="QIS7" s="530"/>
      <c r="QIT7" s="530"/>
      <c r="QIU7" s="530"/>
      <c r="QIV7" s="530"/>
      <c r="QIW7" s="530"/>
      <c r="QIX7" s="530"/>
      <c r="QIY7" s="530"/>
      <c r="QIZ7" s="530"/>
      <c r="QJA7" s="530"/>
      <c r="QJB7" s="530"/>
      <c r="QJC7" s="530"/>
      <c r="QJD7" s="530"/>
      <c r="QJE7" s="530"/>
      <c r="QJF7" s="530"/>
      <c r="QJG7" s="530"/>
      <c r="QJH7" s="530"/>
      <c r="QJI7" s="530"/>
      <c r="QJJ7" s="530"/>
      <c r="QJK7" s="530"/>
      <c r="QJL7" s="530"/>
      <c r="QJM7" s="530"/>
      <c r="QJN7" s="530"/>
      <c r="QJO7" s="530"/>
      <c r="QJP7" s="530"/>
      <c r="QJQ7" s="530"/>
      <c r="QJR7" s="530"/>
      <c r="QJS7" s="530"/>
      <c r="QJT7" s="530"/>
      <c r="QJU7" s="530"/>
      <c r="QJV7" s="530"/>
      <c r="QJW7" s="530"/>
      <c r="QJX7" s="530"/>
      <c r="QJY7" s="530"/>
      <c r="QJZ7" s="530"/>
      <c r="QKA7" s="530"/>
      <c r="QKB7" s="530"/>
      <c r="QKC7" s="530"/>
      <c r="QKD7" s="530"/>
      <c r="QKE7" s="530"/>
      <c r="QKF7" s="530"/>
      <c r="QKG7" s="530"/>
      <c r="QKH7" s="530"/>
      <c r="QKI7" s="530"/>
      <c r="QKJ7" s="530"/>
      <c r="QKK7" s="530"/>
      <c r="QKL7" s="530"/>
      <c r="QKM7" s="530"/>
      <c r="QKN7" s="530"/>
      <c r="QKO7" s="530"/>
      <c r="QKP7" s="530"/>
      <c r="QKQ7" s="530"/>
      <c r="QKR7" s="530"/>
      <c r="QKS7" s="530"/>
      <c r="QKT7" s="530"/>
      <c r="QKU7" s="530"/>
      <c r="QKV7" s="530"/>
      <c r="QKW7" s="530"/>
      <c r="QKX7" s="530"/>
      <c r="QKY7" s="530"/>
      <c r="QKZ7" s="530"/>
      <c r="QLA7" s="530"/>
      <c r="QLB7" s="530"/>
      <c r="QLC7" s="530"/>
      <c r="QLD7" s="530"/>
      <c r="QLE7" s="530"/>
      <c r="QLF7" s="530"/>
      <c r="QLG7" s="530"/>
      <c r="QLH7" s="530"/>
      <c r="QLI7" s="530"/>
      <c r="QLJ7" s="530"/>
      <c r="QLK7" s="530"/>
      <c r="QLL7" s="530"/>
      <c r="QLM7" s="530"/>
      <c r="QLN7" s="530"/>
      <c r="QLO7" s="530"/>
      <c r="QLP7" s="530"/>
      <c r="QLQ7" s="530"/>
      <c r="QLR7" s="530"/>
      <c r="QLS7" s="530"/>
      <c r="QLT7" s="530"/>
      <c r="QLU7" s="530"/>
      <c r="QLV7" s="530"/>
      <c r="QLW7" s="530"/>
      <c r="QLX7" s="530"/>
      <c r="QLY7" s="530"/>
      <c r="QLZ7" s="530"/>
      <c r="QMA7" s="530"/>
      <c r="QMB7" s="530"/>
      <c r="QMC7" s="530"/>
      <c r="QMD7" s="530"/>
      <c r="QME7" s="530"/>
      <c r="QMF7" s="530"/>
      <c r="QMG7" s="530"/>
      <c r="QMH7" s="530"/>
      <c r="QMI7" s="530"/>
      <c r="QMJ7" s="530"/>
      <c r="QMK7" s="530"/>
      <c r="QML7" s="530"/>
      <c r="QMM7" s="530"/>
      <c r="QMN7" s="530"/>
      <c r="QMO7" s="530"/>
      <c r="QMP7" s="530"/>
      <c r="QMQ7" s="530"/>
      <c r="QMR7" s="530"/>
      <c r="QMS7" s="530"/>
      <c r="QMT7" s="530"/>
      <c r="QMU7" s="530"/>
      <c r="QMV7" s="530"/>
      <c r="QMW7" s="530"/>
      <c r="QMX7" s="530"/>
      <c r="QMY7" s="530"/>
      <c r="QMZ7" s="530"/>
      <c r="QNA7" s="530"/>
      <c r="QNB7" s="530"/>
      <c r="QNC7" s="530"/>
      <c r="QND7" s="530"/>
      <c r="QNE7" s="530"/>
      <c r="QNF7" s="530"/>
      <c r="QNG7" s="530"/>
      <c r="QNH7" s="530"/>
      <c r="QNI7" s="530"/>
      <c r="QNJ7" s="530"/>
      <c r="QNK7" s="530"/>
      <c r="QNL7" s="530"/>
      <c r="QNM7" s="530"/>
      <c r="QNN7" s="530"/>
      <c r="QNO7" s="530"/>
      <c r="QNP7" s="530"/>
      <c r="QNQ7" s="530"/>
      <c r="QNR7" s="530"/>
      <c r="QNS7" s="530"/>
      <c r="QNT7" s="530"/>
      <c r="QNU7" s="530"/>
      <c r="QNV7" s="530"/>
      <c r="QNW7" s="530"/>
      <c r="QNX7" s="530"/>
      <c r="QNY7" s="530"/>
      <c r="QNZ7" s="530"/>
      <c r="QOA7" s="530"/>
      <c r="QOB7" s="530"/>
      <c r="QOC7" s="530"/>
      <c r="QOD7" s="530"/>
      <c r="QOE7" s="530"/>
      <c r="QOF7" s="530"/>
      <c r="QOG7" s="530"/>
      <c r="QOH7" s="530"/>
      <c r="QOI7" s="530"/>
      <c r="QOJ7" s="530"/>
      <c r="QOK7" s="530"/>
      <c r="QOL7" s="530"/>
      <c r="QOM7" s="530"/>
      <c r="QON7" s="530"/>
      <c r="QOO7" s="530"/>
      <c r="QOP7" s="530"/>
      <c r="QOQ7" s="530"/>
      <c r="QOR7" s="530"/>
      <c r="QOS7" s="530"/>
      <c r="QOT7" s="530"/>
      <c r="QOU7" s="530"/>
      <c r="QOV7" s="530"/>
      <c r="QOW7" s="530"/>
      <c r="QOX7" s="530"/>
      <c r="QOY7" s="530"/>
      <c r="QOZ7" s="530"/>
      <c r="QPA7" s="530"/>
      <c r="QPB7" s="530"/>
      <c r="QPC7" s="530"/>
      <c r="QPD7" s="530"/>
      <c r="QPE7" s="530"/>
      <c r="QPF7" s="530"/>
      <c r="QPG7" s="530"/>
      <c r="QPH7" s="530"/>
      <c r="QPI7" s="530"/>
      <c r="QPJ7" s="530"/>
      <c r="QPK7" s="530"/>
      <c r="QPL7" s="530"/>
      <c r="QPM7" s="530"/>
      <c r="QPN7" s="530"/>
      <c r="QPO7" s="530"/>
      <c r="QPP7" s="530"/>
      <c r="QPQ7" s="530"/>
      <c r="QPR7" s="530"/>
      <c r="QPS7" s="530"/>
      <c r="QPT7" s="530"/>
      <c r="QPU7" s="530"/>
      <c r="QPV7" s="530"/>
      <c r="QPW7" s="530"/>
      <c r="QPX7" s="530"/>
      <c r="QPY7" s="530"/>
      <c r="QPZ7" s="530"/>
      <c r="QQA7" s="530"/>
      <c r="QQB7" s="530"/>
      <c r="QQC7" s="530"/>
      <c r="QQD7" s="530"/>
      <c r="QQE7" s="530"/>
      <c r="QQF7" s="530"/>
      <c r="QQG7" s="530"/>
      <c r="QQH7" s="530"/>
      <c r="QQI7" s="530"/>
      <c r="QQJ7" s="530"/>
      <c r="QQK7" s="530"/>
      <c r="QQL7" s="530"/>
      <c r="QQM7" s="530"/>
      <c r="QQN7" s="530"/>
      <c r="QQO7" s="530"/>
      <c r="QQP7" s="530"/>
      <c r="QQQ7" s="530"/>
      <c r="QQR7" s="530"/>
      <c r="QQS7" s="530"/>
      <c r="QQT7" s="530"/>
      <c r="QQU7" s="530"/>
      <c r="QQV7" s="530"/>
      <c r="QQW7" s="530"/>
      <c r="QQX7" s="530"/>
      <c r="QQY7" s="530"/>
      <c r="QQZ7" s="530"/>
      <c r="QRA7" s="530"/>
      <c r="QRB7" s="530"/>
      <c r="QRC7" s="530"/>
      <c r="QRD7" s="530"/>
      <c r="QRE7" s="530"/>
      <c r="QRF7" s="530"/>
      <c r="QRG7" s="530"/>
      <c r="QRH7" s="530"/>
      <c r="QRI7" s="530"/>
      <c r="QRJ7" s="530"/>
      <c r="QRK7" s="530"/>
      <c r="QRL7" s="530"/>
      <c r="QRM7" s="530"/>
      <c r="QRN7" s="530"/>
      <c r="QRO7" s="530"/>
      <c r="QRP7" s="530"/>
      <c r="QRQ7" s="530"/>
      <c r="QRR7" s="530"/>
      <c r="QRS7" s="530"/>
      <c r="QRT7" s="530"/>
      <c r="QRU7" s="530"/>
      <c r="QRV7" s="530"/>
      <c r="QRW7" s="530"/>
      <c r="QRX7" s="530"/>
      <c r="QRY7" s="530"/>
      <c r="QRZ7" s="530"/>
      <c r="QSA7" s="530"/>
      <c r="QSB7" s="530"/>
      <c r="QSC7" s="530"/>
      <c r="QSD7" s="530"/>
      <c r="QSE7" s="530"/>
      <c r="QSF7" s="530"/>
      <c r="QSG7" s="530"/>
      <c r="QSH7" s="530"/>
      <c r="QSI7" s="530"/>
      <c r="QSJ7" s="530"/>
      <c r="QSK7" s="530"/>
      <c r="QSL7" s="530"/>
      <c r="QSM7" s="530"/>
      <c r="QSN7" s="530"/>
      <c r="QSO7" s="530"/>
      <c r="QSP7" s="530"/>
      <c r="QSQ7" s="530"/>
      <c r="QSR7" s="530"/>
      <c r="QSS7" s="530"/>
      <c r="QST7" s="530"/>
      <c r="QSU7" s="530"/>
      <c r="QSV7" s="530"/>
      <c r="QSW7" s="530"/>
      <c r="QSX7" s="530"/>
      <c r="QSY7" s="530"/>
      <c r="QSZ7" s="530"/>
      <c r="QTA7" s="530"/>
      <c r="QTB7" s="530"/>
      <c r="QTC7" s="530"/>
      <c r="QTD7" s="530"/>
      <c r="QTE7" s="530"/>
      <c r="QTF7" s="530"/>
      <c r="QTG7" s="530"/>
      <c r="QTH7" s="530"/>
      <c r="QTI7" s="530"/>
      <c r="QTJ7" s="530"/>
      <c r="QTK7" s="530"/>
      <c r="QTL7" s="530"/>
      <c r="QTM7" s="530"/>
      <c r="QTN7" s="530"/>
      <c r="QTO7" s="530"/>
      <c r="QTP7" s="530"/>
      <c r="QTQ7" s="530"/>
      <c r="QTR7" s="530"/>
      <c r="QTS7" s="530"/>
      <c r="QTT7" s="530"/>
      <c r="QTU7" s="530"/>
      <c r="QTV7" s="530"/>
      <c r="QTW7" s="530"/>
      <c r="QTX7" s="530"/>
      <c r="QTY7" s="530"/>
      <c r="QTZ7" s="530"/>
      <c r="QUA7" s="530"/>
      <c r="QUB7" s="530"/>
      <c r="QUC7" s="530"/>
      <c r="QUD7" s="530"/>
      <c r="QUE7" s="530"/>
      <c r="QUF7" s="530"/>
      <c r="QUG7" s="530"/>
      <c r="QUH7" s="530"/>
      <c r="QUI7" s="530"/>
      <c r="QUJ7" s="530"/>
      <c r="QUK7" s="530"/>
      <c r="QUL7" s="530"/>
      <c r="QUM7" s="530"/>
      <c r="QUN7" s="530"/>
      <c r="QUO7" s="530"/>
      <c r="QUP7" s="530"/>
      <c r="QUQ7" s="530"/>
      <c r="QUR7" s="530"/>
      <c r="QUS7" s="530"/>
      <c r="QUT7" s="530"/>
      <c r="QUU7" s="530"/>
      <c r="QUV7" s="530"/>
      <c r="QUW7" s="530"/>
      <c r="QUX7" s="530"/>
      <c r="QUY7" s="530"/>
      <c r="QUZ7" s="530"/>
      <c r="QVA7" s="530"/>
      <c r="QVB7" s="530"/>
      <c r="QVC7" s="530"/>
      <c r="QVD7" s="530"/>
      <c r="QVE7" s="530"/>
      <c r="QVF7" s="530"/>
      <c r="QVG7" s="530"/>
      <c r="QVH7" s="530"/>
      <c r="QVI7" s="530"/>
      <c r="QVJ7" s="530"/>
      <c r="QVK7" s="530"/>
      <c r="QVL7" s="530"/>
      <c r="QVM7" s="530"/>
      <c r="QVN7" s="530"/>
      <c r="QVO7" s="530"/>
      <c r="QVP7" s="530"/>
      <c r="QVQ7" s="530"/>
      <c r="QVR7" s="530"/>
      <c r="QVS7" s="530"/>
      <c r="QVT7" s="530"/>
      <c r="QVU7" s="530"/>
      <c r="QVV7" s="530"/>
      <c r="QVW7" s="530"/>
      <c r="QVX7" s="530"/>
      <c r="QVY7" s="530"/>
      <c r="QVZ7" s="530"/>
      <c r="QWA7" s="530"/>
      <c r="QWB7" s="530"/>
      <c r="QWC7" s="530"/>
      <c r="QWD7" s="530"/>
      <c r="QWE7" s="530"/>
      <c r="QWF7" s="530"/>
      <c r="QWG7" s="530"/>
      <c r="QWH7" s="530"/>
      <c r="QWI7" s="530"/>
      <c r="QWJ7" s="530"/>
      <c r="QWK7" s="530"/>
      <c r="QWL7" s="530"/>
      <c r="QWM7" s="530"/>
      <c r="QWN7" s="530"/>
      <c r="QWO7" s="530"/>
      <c r="QWP7" s="530"/>
      <c r="QWQ7" s="530"/>
      <c r="QWR7" s="530"/>
      <c r="QWS7" s="530"/>
      <c r="QWT7" s="530"/>
      <c r="QWU7" s="530"/>
      <c r="QWV7" s="530"/>
      <c r="QWW7" s="530"/>
      <c r="QWX7" s="530"/>
      <c r="QWY7" s="530"/>
      <c r="QWZ7" s="530"/>
      <c r="QXA7" s="530"/>
      <c r="QXB7" s="530"/>
      <c r="QXC7" s="530"/>
      <c r="QXD7" s="530"/>
      <c r="QXE7" s="530"/>
      <c r="QXF7" s="530"/>
      <c r="QXG7" s="530"/>
      <c r="QXH7" s="530"/>
      <c r="QXI7" s="530"/>
      <c r="QXJ7" s="530"/>
      <c r="QXK7" s="530"/>
      <c r="QXL7" s="530"/>
      <c r="QXM7" s="530"/>
      <c r="QXN7" s="530"/>
      <c r="QXO7" s="530"/>
      <c r="QXP7" s="530"/>
      <c r="QXQ7" s="530"/>
      <c r="QXR7" s="530"/>
      <c r="QXS7" s="530"/>
      <c r="QXT7" s="530"/>
      <c r="QXU7" s="530"/>
      <c r="QXV7" s="530"/>
      <c r="QXW7" s="530"/>
      <c r="QXX7" s="530"/>
      <c r="QXY7" s="530"/>
      <c r="QXZ7" s="530"/>
      <c r="QYA7" s="530"/>
      <c r="QYB7" s="530"/>
      <c r="QYC7" s="530"/>
      <c r="QYD7" s="530"/>
      <c r="QYE7" s="530"/>
      <c r="QYF7" s="530"/>
      <c r="QYG7" s="530"/>
      <c r="QYH7" s="530"/>
      <c r="QYI7" s="530"/>
      <c r="QYJ7" s="530"/>
      <c r="QYK7" s="530"/>
      <c r="QYL7" s="530"/>
      <c r="QYM7" s="530"/>
      <c r="QYN7" s="530"/>
      <c r="QYO7" s="530"/>
      <c r="QYP7" s="530"/>
      <c r="QYQ7" s="530"/>
      <c r="QYR7" s="530"/>
      <c r="QYS7" s="530"/>
      <c r="QYT7" s="530"/>
      <c r="QYU7" s="530"/>
      <c r="QYV7" s="530"/>
      <c r="QYW7" s="530"/>
      <c r="QYX7" s="530"/>
      <c r="QYY7" s="530"/>
      <c r="QYZ7" s="530"/>
      <c r="QZA7" s="530"/>
      <c r="QZB7" s="530"/>
      <c r="QZC7" s="530"/>
      <c r="QZD7" s="530"/>
      <c r="QZE7" s="530"/>
      <c r="QZF7" s="530"/>
      <c r="QZG7" s="530"/>
      <c r="QZH7" s="530"/>
      <c r="QZI7" s="530"/>
      <c r="QZJ7" s="530"/>
      <c r="QZK7" s="530"/>
      <c r="QZL7" s="530"/>
      <c r="QZM7" s="530"/>
      <c r="QZN7" s="530"/>
      <c r="QZO7" s="530"/>
      <c r="QZP7" s="530"/>
      <c r="QZQ7" s="530"/>
      <c r="QZR7" s="530"/>
      <c r="QZS7" s="530"/>
      <c r="QZT7" s="530"/>
      <c r="QZU7" s="530"/>
      <c r="QZV7" s="530"/>
      <c r="QZW7" s="530"/>
      <c r="QZX7" s="530"/>
      <c r="QZY7" s="530"/>
      <c r="QZZ7" s="530"/>
      <c r="RAA7" s="530"/>
      <c r="RAB7" s="530"/>
      <c r="RAC7" s="530"/>
      <c r="RAD7" s="530"/>
      <c r="RAE7" s="530"/>
      <c r="RAF7" s="530"/>
      <c r="RAG7" s="530"/>
      <c r="RAH7" s="530"/>
      <c r="RAI7" s="530"/>
      <c r="RAJ7" s="530"/>
      <c r="RAK7" s="530"/>
      <c r="RAL7" s="530"/>
      <c r="RAM7" s="530"/>
      <c r="RAN7" s="530"/>
      <c r="RAO7" s="530"/>
      <c r="RAP7" s="530"/>
      <c r="RAQ7" s="530"/>
      <c r="RAR7" s="530"/>
      <c r="RAS7" s="530"/>
      <c r="RAT7" s="530"/>
      <c r="RAU7" s="530"/>
      <c r="RAV7" s="530"/>
      <c r="RAW7" s="530"/>
      <c r="RAX7" s="530"/>
      <c r="RAY7" s="530"/>
      <c r="RAZ7" s="530"/>
      <c r="RBA7" s="530"/>
      <c r="RBB7" s="530"/>
      <c r="RBC7" s="530"/>
      <c r="RBD7" s="530"/>
      <c r="RBE7" s="530"/>
      <c r="RBF7" s="530"/>
      <c r="RBG7" s="530"/>
      <c r="RBH7" s="530"/>
      <c r="RBI7" s="530"/>
      <c r="RBJ7" s="530"/>
      <c r="RBK7" s="530"/>
      <c r="RBL7" s="530"/>
      <c r="RBM7" s="530"/>
      <c r="RBN7" s="530"/>
      <c r="RBO7" s="530"/>
      <c r="RBP7" s="530"/>
      <c r="RBQ7" s="530"/>
      <c r="RBR7" s="530"/>
      <c r="RBS7" s="530"/>
      <c r="RBT7" s="530"/>
      <c r="RBU7" s="530"/>
      <c r="RBV7" s="530"/>
      <c r="RBW7" s="530"/>
      <c r="RBX7" s="530"/>
      <c r="RBY7" s="530"/>
      <c r="RBZ7" s="530"/>
      <c r="RCA7" s="530"/>
      <c r="RCB7" s="530"/>
      <c r="RCC7" s="530"/>
      <c r="RCD7" s="530"/>
      <c r="RCE7" s="530"/>
      <c r="RCF7" s="530"/>
      <c r="RCG7" s="530"/>
      <c r="RCH7" s="530"/>
      <c r="RCI7" s="530"/>
      <c r="RCJ7" s="530"/>
      <c r="RCK7" s="530"/>
      <c r="RCL7" s="530"/>
      <c r="RCM7" s="530"/>
      <c r="RCN7" s="530"/>
      <c r="RCO7" s="530"/>
      <c r="RCP7" s="530"/>
      <c r="RCQ7" s="530"/>
      <c r="RCR7" s="530"/>
      <c r="RCS7" s="530"/>
      <c r="RCT7" s="530"/>
      <c r="RCU7" s="530"/>
      <c r="RCV7" s="530"/>
      <c r="RCW7" s="530"/>
      <c r="RCX7" s="530"/>
      <c r="RCY7" s="530"/>
      <c r="RCZ7" s="530"/>
      <c r="RDA7" s="530"/>
      <c r="RDB7" s="530"/>
      <c r="RDC7" s="530"/>
      <c r="RDD7" s="530"/>
      <c r="RDE7" s="530"/>
      <c r="RDF7" s="530"/>
      <c r="RDG7" s="530"/>
      <c r="RDH7" s="530"/>
      <c r="RDI7" s="530"/>
      <c r="RDJ7" s="530"/>
      <c r="RDK7" s="530"/>
      <c r="RDL7" s="530"/>
      <c r="RDM7" s="530"/>
      <c r="RDN7" s="530"/>
      <c r="RDO7" s="530"/>
      <c r="RDP7" s="530"/>
      <c r="RDQ7" s="530"/>
      <c r="RDR7" s="530"/>
      <c r="RDS7" s="530"/>
      <c r="RDT7" s="530"/>
      <c r="RDU7" s="530"/>
      <c r="RDV7" s="530"/>
      <c r="RDW7" s="530"/>
      <c r="RDX7" s="530"/>
      <c r="RDY7" s="530"/>
      <c r="RDZ7" s="530"/>
      <c r="REA7" s="530"/>
      <c r="REB7" s="530"/>
      <c r="REC7" s="530"/>
      <c r="RED7" s="530"/>
      <c r="REE7" s="530"/>
      <c r="REF7" s="530"/>
      <c r="REG7" s="530"/>
      <c r="REH7" s="530"/>
      <c r="REI7" s="530"/>
      <c r="REJ7" s="530"/>
      <c r="REK7" s="530"/>
      <c r="REL7" s="530"/>
      <c r="REM7" s="530"/>
      <c r="REN7" s="530"/>
      <c r="REO7" s="530"/>
      <c r="REP7" s="530"/>
      <c r="REQ7" s="530"/>
      <c r="RER7" s="530"/>
      <c r="RES7" s="530"/>
      <c r="RET7" s="530"/>
      <c r="REU7" s="530"/>
      <c r="REV7" s="530"/>
      <c r="REW7" s="530"/>
      <c r="REX7" s="530"/>
      <c r="REY7" s="530"/>
      <c r="REZ7" s="530"/>
      <c r="RFA7" s="530"/>
      <c r="RFB7" s="530"/>
      <c r="RFC7" s="530"/>
      <c r="RFD7" s="530"/>
      <c r="RFE7" s="530"/>
      <c r="RFF7" s="530"/>
      <c r="RFG7" s="530"/>
      <c r="RFH7" s="530"/>
      <c r="RFI7" s="530"/>
      <c r="RFJ7" s="530"/>
      <c r="RFK7" s="530"/>
      <c r="RFL7" s="530"/>
      <c r="RFM7" s="530"/>
      <c r="RFN7" s="530"/>
      <c r="RFO7" s="530"/>
      <c r="RFP7" s="530"/>
      <c r="RFQ7" s="530"/>
      <c r="RFR7" s="530"/>
      <c r="RFS7" s="530"/>
      <c r="RFT7" s="530"/>
      <c r="RFU7" s="530"/>
      <c r="RFV7" s="530"/>
      <c r="RFW7" s="530"/>
      <c r="RFX7" s="530"/>
      <c r="RFY7" s="530"/>
      <c r="RFZ7" s="530"/>
      <c r="RGA7" s="530"/>
      <c r="RGB7" s="530"/>
      <c r="RGC7" s="530"/>
      <c r="RGD7" s="530"/>
      <c r="RGE7" s="530"/>
      <c r="RGF7" s="530"/>
      <c r="RGG7" s="530"/>
      <c r="RGH7" s="530"/>
      <c r="RGI7" s="530"/>
      <c r="RGJ7" s="530"/>
      <c r="RGK7" s="530"/>
      <c r="RGL7" s="530"/>
      <c r="RGM7" s="530"/>
      <c r="RGN7" s="530"/>
      <c r="RGO7" s="530"/>
      <c r="RGP7" s="530"/>
      <c r="RGQ7" s="530"/>
      <c r="RGR7" s="530"/>
      <c r="RGS7" s="530"/>
      <c r="RGT7" s="530"/>
      <c r="RGU7" s="530"/>
      <c r="RGV7" s="530"/>
      <c r="RGW7" s="530"/>
      <c r="RGX7" s="530"/>
      <c r="RGY7" s="530"/>
      <c r="RGZ7" s="530"/>
      <c r="RHA7" s="530"/>
      <c r="RHB7" s="530"/>
      <c r="RHC7" s="530"/>
      <c r="RHD7" s="530"/>
      <c r="RHE7" s="530"/>
      <c r="RHF7" s="530"/>
      <c r="RHG7" s="530"/>
      <c r="RHH7" s="530"/>
      <c r="RHI7" s="530"/>
      <c r="RHJ7" s="530"/>
      <c r="RHK7" s="530"/>
      <c r="RHL7" s="530"/>
      <c r="RHM7" s="530"/>
      <c r="RHN7" s="530"/>
      <c r="RHO7" s="530"/>
      <c r="RHP7" s="530"/>
      <c r="RHQ7" s="530"/>
      <c r="RHR7" s="530"/>
      <c r="RHS7" s="530"/>
      <c r="RHT7" s="530"/>
      <c r="RHU7" s="530"/>
      <c r="RHV7" s="530"/>
      <c r="RHW7" s="530"/>
      <c r="RHX7" s="530"/>
      <c r="RHY7" s="530"/>
      <c r="RHZ7" s="530"/>
      <c r="RIA7" s="530"/>
      <c r="RIB7" s="530"/>
      <c r="RIC7" s="530"/>
      <c r="RID7" s="530"/>
      <c r="RIE7" s="530"/>
      <c r="RIF7" s="530"/>
      <c r="RIG7" s="530"/>
      <c r="RIH7" s="530"/>
      <c r="RII7" s="530"/>
      <c r="RIJ7" s="530"/>
      <c r="RIK7" s="530"/>
      <c r="RIL7" s="530"/>
      <c r="RIM7" s="530"/>
      <c r="RIN7" s="530"/>
      <c r="RIO7" s="530"/>
      <c r="RIP7" s="530"/>
      <c r="RIQ7" s="530"/>
      <c r="RIR7" s="530"/>
      <c r="RIS7" s="530"/>
      <c r="RIT7" s="530"/>
      <c r="RIU7" s="530"/>
      <c r="RIV7" s="530"/>
      <c r="RIW7" s="530"/>
      <c r="RIX7" s="530"/>
      <c r="RIY7" s="530"/>
      <c r="RIZ7" s="530"/>
      <c r="RJA7" s="530"/>
      <c r="RJB7" s="530"/>
      <c r="RJC7" s="530"/>
      <c r="RJD7" s="530"/>
      <c r="RJE7" s="530"/>
      <c r="RJF7" s="530"/>
      <c r="RJG7" s="530"/>
      <c r="RJH7" s="530"/>
      <c r="RJI7" s="530"/>
      <c r="RJJ7" s="530"/>
      <c r="RJK7" s="530"/>
      <c r="RJL7" s="530"/>
      <c r="RJM7" s="530"/>
      <c r="RJN7" s="530"/>
      <c r="RJO7" s="530"/>
      <c r="RJP7" s="530"/>
      <c r="RJQ7" s="530"/>
      <c r="RJR7" s="530"/>
      <c r="RJS7" s="530"/>
      <c r="RJT7" s="530"/>
      <c r="RJU7" s="530"/>
      <c r="RJV7" s="530"/>
      <c r="RJW7" s="530"/>
      <c r="RJX7" s="530"/>
      <c r="RJY7" s="530"/>
      <c r="RJZ7" s="530"/>
      <c r="RKA7" s="530"/>
      <c r="RKB7" s="530"/>
      <c r="RKC7" s="530"/>
      <c r="RKD7" s="530"/>
      <c r="RKE7" s="530"/>
      <c r="RKF7" s="530"/>
      <c r="RKG7" s="530"/>
      <c r="RKH7" s="530"/>
      <c r="RKI7" s="530"/>
      <c r="RKJ7" s="530"/>
      <c r="RKK7" s="530"/>
      <c r="RKL7" s="530"/>
      <c r="RKM7" s="530"/>
      <c r="RKN7" s="530"/>
      <c r="RKO7" s="530"/>
      <c r="RKP7" s="530"/>
      <c r="RKQ7" s="530"/>
      <c r="RKR7" s="530"/>
      <c r="RKS7" s="530"/>
      <c r="RKT7" s="530"/>
      <c r="RKU7" s="530"/>
      <c r="RKV7" s="530"/>
      <c r="RKW7" s="530"/>
      <c r="RKX7" s="530"/>
      <c r="RKY7" s="530"/>
      <c r="RKZ7" s="530"/>
      <c r="RLA7" s="530"/>
      <c r="RLB7" s="530"/>
      <c r="RLC7" s="530"/>
      <c r="RLD7" s="530"/>
      <c r="RLE7" s="530"/>
      <c r="RLF7" s="530"/>
      <c r="RLG7" s="530"/>
      <c r="RLH7" s="530"/>
      <c r="RLI7" s="530"/>
      <c r="RLJ7" s="530"/>
      <c r="RLK7" s="530"/>
      <c r="RLL7" s="530"/>
      <c r="RLM7" s="530"/>
      <c r="RLN7" s="530"/>
      <c r="RLO7" s="530"/>
      <c r="RLP7" s="530"/>
      <c r="RLQ7" s="530"/>
      <c r="RLR7" s="530"/>
      <c r="RLS7" s="530"/>
      <c r="RLT7" s="530"/>
      <c r="RLU7" s="530"/>
      <c r="RLV7" s="530"/>
      <c r="RLW7" s="530"/>
      <c r="RLX7" s="530"/>
      <c r="RLY7" s="530"/>
      <c r="RLZ7" s="530"/>
      <c r="RMA7" s="530"/>
      <c r="RMB7" s="530"/>
      <c r="RMC7" s="530"/>
      <c r="RMD7" s="530"/>
      <c r="RME7" s="530"/>
      <c r="RMF7" s="530"/>
      <c r="RMG7" s="530"/>
      <c r="RMH7" s="530"/>
      <c r="RMI7" s="530"/>
      <c r="RMJ7" s="530"/>
      <c r="RMK7" s="530"/>
      <c r="RML7" s="530"/>
      <c r="RMM7" s="530"/>
      <c r="RMN7" s="530"/>
      <c r="RMO7" s="530"/>
      <c r="RMP7" s="530"/>
      <c r="RMQ7" s="530"/>
      <c r="RMR7" s="530"/>
      <c r="RMS7" s="530"/>
      <c r="RMT7" s="530"/>
      <c r="RMU7" s="530"/>
      <c r="RMV7" s="530"/>
      <c r="RMW7" s="530"/>
      <c r="RMX7" s="530"/>
      <c r="RMY7" s="530"/>
      <c r="RMZ7" s="530"/>
      <c r="RNA7" s="530"/>
      <c r="RNB7" s="530"/>
      <c r="RNC7" s="530"/>
      <c r="RND7" s="530"/>
      <c r="RNE7" s="530"/>
      <c r="RNF7" s="530"/>
      <c r="RNG7" s="530"/>
      <c r="RNH7" s="530"/>
      <c r="RNI7" s="530"/>
      <c r="RNJ7" s="530"/>
      <c r="RNK7" s="530"/>
      <c r="RNL7" s="530"/>
      <c r="RNM7" s="530"/>
      <c r="RNN7" s="530"/>
      <c r="RNO7" s="530"/>
      <c r="RNP7" s="530"/>
      <c r="RNQ7" s="530"/>
      <c r="RNR7" s="530"/>
      <c r="RNS7" s="530"/>
      <c r="RNT7" s="530"/>
      <c r="RNU7" s="530"/>
      <c r="RNV7" s="530"/>
      <c r="RNW7" s="530"/>
      <c r="RNX7" s="530"/>
      <c r="RNY7" s="530"/>
      <c r="RNZ7" s="530"/>
      <c r="ROA7" s="530"/>
      <c r="ROB7" s="530"/>
      <c r="ROC7" s="530"/>
      <c r="ROD7" s="530"/>
      <c r="ROE7" s="530"/>
      <c r="ROF7" s="530"/>
      <c r="ROG7" s="530"/>
      <c r="ROH7" s="530"/>
      <c r="ROI7" s="530"/>
      <c r="ROJ7" s="530"/>
      <c r="ROK7" s="530"/>
      <c r="ROL7" s="530"/>
      <c r="ROM7" s="530"/>
      <c r="RON7" s="530"/>
      <c r="ROO7" s="530"/>
      <c r="ROP7" s="530"/>
      <c r="ROQ7" s="530"/>
      <c r="ROR7" s="530"/>
      <c r="ROS7" s="530"/>
      <c r="ROT7" s="530"/>
      <c r="ROU7" s="530"/>
      <c r="ROV7" s="530"/>
      <c r="ROW7" s="530"/>
      <c r="ROX7" s="530"/>
      <c r="ROY7" s="530"/>
      <c r="ROZ7" s="530"/>
      <c r="RPA7" s="530"/>
      <c r="RPB7" s="530"/>
      <c r="RPC7" s="530"/>
      <c r="RPD7" s="530"/>
      <c r="RPE7" s="530"/>
      <c r="RPF7" s="530"/>
      <c r="RPG7" s="530"/>
      <c r="RPH7" s="530"/>
      <c r="RPI7" s="530"/>
      <c r="RPJ7" s="530"/>
      <c r="RPK7" s="530"/>
      <c r="RPL7" s="530"/>
      <c r="RPM7" s="530"/>
      <c r="RPN7" s="530"/>
      <c r="RPO7" s="530"/>
      <c r="RPP7" s="530"/>
      <c r="RPQ7" s="530"/>
      <c r="RPR7" s="530"/>
      <c r="RPS7" s="530"/>
      <c r="RPT7" s="530"/>
      <c r="RPU7" s="530"/>
      <c r="RPV7" s="530"/>
      <c r="RPW7" s="530"/>
      <c r="RPX7" s="530"/>
      <c r="RPY7" s="530"/>
      <c r="RPZ7" s="530"/>
      <c r="RQA7" s="530"/>
      <c r="RQB7" s="530"/>
      <c r="RQC7" s="530"/>
      <c r="RQD7" s="530"/>
      <c r="RQE7" s="530"/>
      <c r="RQF7" s="530"/>
      <c r="RQG7" s="530"/>
      <c r="RQH7" s="530"/>
      <c r="RQI7" s="530"/>
      <c r="RQJ7" s="530"/>
      <c r="RQK7" s="530"/>
      <c r="RQL7" s="530"/>
      <c r="RQM7" s="530"/>
      <c r="RQN7" s="530"/>
      <c r="RQO7" s="530"/>
      <c r="RQP7" s="530"/>
      <c r="RQQ7" s="530"/>
      <c r="RQR7" s="530"/>
      <c r="RQS7" s="530"/>
      <c r="RQT7" s="530"/>
      <c r="RQU7" s="530"/>
      <c r="RQV7" s="530"/>
      <c r="RQW7" s="530"/>
      <c r="RQX7" s="530"/>
      <c r="RQY7" s="530"/>
      <c r="RQZ7" s="530"/>
      <c r="RRA7" s="530"/>
      <c r="RRB7" s="530"/>
      <c r="RRC7" s="530"/>
      <c r="RRD7" s="530"/>
      <c r="RRE7" s="530"/>
      <c r="RRF7" s="530"/>
      <c r="RRG7" s="530"/>
      <c r="RRH7" s="530"/>
      <c r="RRI7" s="530"/>
      <c r="RRJ7" s="530"/>
      <c r="RRK7" s="530"/>
      <c r="RRL7" s="530"/>
      <c r="RRM7" s="530"/>
      <c r="RRN7" s="530"/>
      <c r="RRO7" s="530"/>
      <c r="RRP7" s="530"/>
      <c r="RRQ7" s="530"/>
      <c r="RRR7" s="530"/>
      <c r="RRS7" s="530"/>
      <c r="RRT7" s="530"/>
      <c r="RRU7" s="530"/>
      <c r="RRV7" s="530"/>
      <c r="RRW7" s="530"/>
      <c r="RRX7" s="530"/>
      <c r="RRY7" s="530"/>
      <c r="RRZ7" s="530"/>
      <c r="RSA7" s="530"/>
      <c r="RSB7" s="530"/>
      <c r="RSC7" s="530"/>
      <c r="RSD7" s="530"/>
      <c r="RSE7" s="530"/>
      <c r="RSF7" s="530"/>
      <c r="RSG7" s="530"/>
      <c r="RSH7" s="530"/>
      <c r="RSI7" s="530"/>
      <c r="RSJ7" s="530"/>
      <c r="RSK7" s="530"/>
      <c r="RSL7" s="530"/>
      <c r="RSM7" s="530"/>
      <c r="RSN7" s="530"/>
      <c r="RSO7" s="530"/>
      <c r="RSP7" s="530"/>
      <c r="RSQ7" s="530"/>
      <c r="RSR7" s="530"/>
      <c r="RSS7" s="530"/>
      <c r="RST7" s="530"/>
      <c r="RSU7" s="530"/>
      <c r="RSV7" s="530"/>
      <c r="RSW7" s="530"/>
      <c r="RSX7" s="530"/>
      <c r="RSY7" s="530"/>
      <c r="RSZ7" s="530"/>
      <c r="RTA7" s="530"/>
      <c r="RTB7" s="530"/>
      <c r="RTC7" s="530"/>
      <c r="RTD7" s="530"/>
      <c r="RTE7" s="530"/>
      <c r="RTF7" s="530"/>
      <c r="RTG7" s="530"/>
      <c r="RTH7" s="530"/>
      <c r="RTI7" s="530"/>
      <c r="RTJ7" s="530"/>
      <c r="RTK7" s="530"/>
      <c r="RTL7" s="530"/>
      <c r="RTM7" s="530"/>
      <c r="RTN7" s="530"/>
      <c r="RTO7" s="530"/>
      <c r="RTP7" s="530"/>
      <c r="RTQ7" s="530"/>
      <c r="RTR7" s="530"/>
      <c r="RTS7" s="530"/>
      <c r="RTT7" s="530"/>
      <c r="RTU7" s="530"/>
      <c r="RTV7" s="530"/>
      <c r="RTW7" s="530"/>
      <c r="RTX7" s="530"/>
      <c r="RTY7" s="530"/>
      <c r="RTZ7" s="530"/>
      <c r="RUA7" s="530"/>
      <c r="RUB7" s="530"/>
      <c r="RUC7" s="530"/>
      <c r="RUD7" s="530"/>
      <c r="RUE7" s="530"/>
      <c r="RUF7" s="530"/>
      <c r="RUG7" s="530"/>
      <c r="RUH7" s="530"/>
      <c r="RUI7" s="530"/>
      <c r="RUJ7" s="530"/>
      <c r="RUK7" s="530"/>
      <c r="RUL7" s="530"/>
      <c r="RUM7" s="530"/>
      <c r="RUN7" s="530"/>
      <c r="RUO7" s="530"/>
      <c r="RUP7" s="530"/>
      <c r="RUQ7" s="530"/>
      <c r="RUR7" s="530"/>
      <c r="RUS7" s="530"/>
      <c r="RUT7" s="530"/>
      <c r="RUU7" s="530"/>
      <c r="RUV7" s="530"/>
      <c r="RUW7" s="530"/>
      <c r="RUX7" s="530"/>
      <c r="RUY7" s="530"/>
      <c r="RUZ7" s="530"/>
      <c r="RVA7" s="530"/>
      <c r="RVB7" s="530"/>
      <c r="RVC7" s="530"/>
      <c r="RVD7" s="530"/>
      <c r="RVE7" s="530"/>
      <c r="RVF7" s="530"/>
      <c r="RVG7" s="530"/>
      <c r="RVH7" s="530"/>
      <c r="RVI7" s="530"/>
      <c r="RVJ7" s="530"/>
      <c r="RVK7" s="530"/>
      <c r="RVL7" s="530"/>
      <c r="RVM7" s="530"/>
      <c r="RVN7" s="530"/>
      <c r="RVO7" s="530"/>
      <c r="RVP7" s="530"/>
      <c r="RVQ7" s="530"/>
      <c r="RVR7" s="530"/>
      <c r="RVS7" s="530"/>
      <c r="RVT7" s="530"/>
      <c r="RVU7" s="530"/>
      <c r="RVV7" s="530"/>
      <c r="RVW7" s="530"/>
      <c r="RVX7" s="530"/>
      <c r="RVY7" s="530"/>
      <c r="RVZ7" s="530"/>
      <c r="RWA7" s="530"/>
      <c r="RWB7" s="530"/>
      <c r="RWC7" s="530"/>
      <c r="RWD7" s="530"/>
      <c r="RWE7" s="530"/>
      <c r="RWF7" s="530"/>
      <c r="RWG7" s="530"/>
      <c r="RWH7" s="530"/>
      <c r="RWI7" s="530"/>
      <c r="RWJ7" s="530"/>
      <c r="RWK7" s="530"/>
      <c r="RWL7" s="530"/>
      <c r="RWM7" s="530"/>
      <c r="RWN7" s="530"/>
      <c r="RWO7" s="530"/>
      <c r="RWP7" s="530"/>
      <c r="RWQ7" s="530"/>
      <c r="RWR7" s="530"/>
      <c r="RWS7" s="530"/>
      <c r="RWT7" s="530"/>
      <c r="RWU7" s="530"/>
      <c r="RWV7" s="530"/>
      <c r="RWW7" s="530"/>
      <c r="RWX7" s="530"/>
      <c r="RWY7" s="530"/>
      <c r="RWZ7" s="530"/>
      <c r="RXA7" s="530"/>
      <c r="RXB7" s="530"/>
      <c r="RXC7" s="530"/>
      <c r="RXD7" s="530"/>
      <c r="RXE7" s="530"/>
      <c r="RXF7" s="530"/>
      <c r="RXG7" s="530"/>
      <c r="RXH7" s="530"/>
      <c r="RXI7" s="530"/>
      <c r="RXJ7" s="530"/>
      <c r="RXK7" s="530"/>
      <c r="RXL7" s="530"/>
      <c r="RXM7" s="530"/>
      <c r="RXN7" s="530"/>
      <c r="RXO7" s="530"/>
      <c r="RXP7" s="530"/>
      <c r="RXQ7" s="530"/>
      <c r="RXR7" s="530"/>
      <c r="RXS7" s="530"/>
      <c r="RXT7" s="530"/>
      <c r="RXU7" s="530"/>
      <c r="RXV7" s="530"/>
      <c r="RXW7" s="530"/>
      <c r="RXX7" s="530"/>
      <c r="RXY7" s="530"/>
      <c r="RXZ7" s="530"/>
      <c r="RYA7" s="530"/>
      <c r="RYB7" s="530"/>
      <c r="RYC7" s="530"/>
      <c r="RYD7" s="530"/>
      <c r="RYE7" s="530"/>
      <c r="RYF7" s="530"/>
      <c r="RYG7" s="530"/>
      <c r="RYH7" s="530"/>
      <c r="RYI7" s="530"/>
      <c r="RYJ7" s="530"/>
      <c r="RYK7" s="530"/>
      <c r="RYL7" s="530"/>
      <c r="RYM7" s="530"/>
      <c r="RYN7" s="530"/>
      <c r="RYO7" s="530"/>
      <c r="RYP7" s="530"/>
      <c r="RYQ7" s="530"/>
      <c r="RYR7" s="530"/>
      <c r="RYS7" s="530"/>
      <c r="RYT7" s="530"/>
      <c r="RYU7" s="530"/>
      <c r="RYV7" s="530"/>
      <c r="RYW7" s="530"/>
      <c r="RYX7" s="530"/>
      <c r="RYY7" s="530"/>
      <c r="RYZ7" s="530"/>
      <c r="RZA7" s="530"/>
      <c r="RZB7" s="530"/>
      <c r="RZC7" s="530"/>
      <c r="RZD7" s="530"/>
      <c r="RZE7" s="530"/>
      <c r="RZF7" s="530"/>
      <c r="RZG7" s="530"/>
      <c r="RZH7" s="530"/>
      <c r="RZI7" s="530"/>
      <c r="RZJ7" s="530"/>
      <c r="RZK7" s="530"/>
      <c r="RZL7" s="530"/>
      <c r="RZM7" s="530"/>
      <c r="RZN7" s="530"/>
      <c r="RZO7" s="530"/>
      <c r="RZP7" s="530"/>
      <c r="RZQ7" s="530"/>
      <c r="RZR7" s="530"/>
      <c r="RZS7" s="530"/>
      <c r="RZT7" s="530"/>
      <c r="RZU7" s="530"/>
      <c r="RZV7" s="530"/>
      <c r="RZW7" s="530"/>
      <c r="RZX7" s="530"/>
      <c r="RZY7" s="530"/>
      <c r="RZZ7" s="530"/>
      <c r="SAA7" s="530"/>
      <c r="SAB7" s="530"/>
      <c r="SAC7" s="530"/>
      <c r="SAD7" s="530"/>
      <c r="SAE7" s="530"/>
      <c r="SAF7" s="530"/>
      <c r="SAG7" s="530"/>
      <c r="SAH7" s="530"/>
      <c r="SAI7" s="530"/>
      <c r="SAJ7" s="530"/>
      <c r="SAK7" s="530"/>
      <c r="SAL7" s="530"/>
      <c r="SAM7" s="530"/>
      <c r="SAN7" s="530"/>
      <c r="SAO7" s="530"/>
      <c r="SAP7" s="530"/>
      <c r="SAQ7" s="530"/>
      <c r="SAR7" s="530"/>
      <c r="SAS7" s="530"/>
      <c r="SAT7" s="530"/>
      <c r="SAU7" s="530"/>
      <c r="SAV7" s="530"/>
      <c r="SAW7" s="530"/>
      <c r="SAX7" s="530"/>
      <c r="SAY7" s="530"/>
      <c r="SAZ7" s="530"/>
      <c r="SBA7" s="530"/>
      <c r="SBB7" s="530"/>
      <c r="SBC7" s="530"/>
      <c r="SBD7" s="530"/>
      <c r="SBE7" s="530"/>
      <c r="SBF7" s="530"/>
      <c r="SBG7" s="530"/>
      <c r="SBH7" s="530"/>
      <c r="SBI7" s="530"/>
      <c r="SBJ7" s="530"/>
      <c r="SBK7" s="530"/>
      <c r="SBL7" s="530"/>
      <c r="SBM7" s="530"/>
      <c r="SBN7" s="530"/>
      <c r="SBO7" s="530"/>
      <c r="SBP7" s="530"/>
      <c r="SBQ7" s="530"/>
      <c r="SBR7" s="530"/>
      <c r="SBS7" s="530"/>
      <c r="SBT7" s="530"/>
      <c r="SBU7" s="530"/>
      <c r="SBV7" s="530"/>
      <c r="SBW7" s="530"/>
      <c r="SBX7" s="530"/>
      <c r="SBY7" s="530"/>
      <c r="SBZ7" s="530"/>
      <c r="SCA7" s="530"/>
      <c r="SCB7" s="530"/>
      <c r="SCC7" s="530"/>
      <c r="SCD7" s="530"/>
      <c r="SCE7" s="530"/>
      <c r="SCF7" s="530"/>
      <c r="SCG7" s="530"/>
      <c r="SCH7" s="530"/>
      <c r="SCI7" s="530"/>
      <c r="SCJ7" s="530"/>
      <c r="SCK7" s="530"/>
      <c r="SCL7" s="530"/>
      <c r="SCM7" s="530"/>
      <c r="SCN7" s="530"/>
      <c r="SCO7" s="530"/>
      <c r="SCP7" s="530"/>
      <c r="SCQ7" s="530"/>
      <c r="SCR7" s="530"/>
      <c r="SCS7" s="530"/>
      <c r="SCT7" s="530"/>
      <c r="SCU7" s="530"/>
      <c r="SCV7" s="530"/>
      <c r="SCW7" s="530"/>
      <c r="SCX7" s="530"/>
      <c r="SCY7" s="530"/>
      <c r="SCZ7" s="530"/>
      <c r="SDA7" s="530"/>
      <c r="SDB7" s="530"/>
      <c r="SDC7" s="530"/>
      <c r="SDD7" s="530"/>
      <c r="SDE7" s="530"/>
      <c r="SDF7" s="530"/>
      <c r="SDG7" s="530"/>
      <c r="SDH7" s="530"/>
      <c r="SDI7" s="530"/>
      <c r="SDJ7" s="530"/>
      <c r="SDK7" s="530"/>
      <c r="SDL7" s="530"/>
      <c r="SDM7" s="530"/>
      <c r="SDN7" s="530"/>
      <c r="SDO7" s="530"/>
      <c r="SDP7" s="530"/>
      <c r="SDQ7" s="530"/>
      <c r="SDR7" s="530"/>
      <c r="SDS7" s="530"/>
      <c r="SDT7" s="530"/>
      <c r="SDU7" s="530"/>
      <c r="SDV7" s="530"/>
      <c r="SDW7" s="530"/>
      <c r="SDX7" s="530"/>
      <c r="SDY7" s="530"/>
      <c r="SDZ7" s="530"/>
      <c r="SEA7" s="530"/>
      <c r="SEB7" s="530"/>
      <c r="SEC7" s="530"/>
      <c r="SED7" s="530"/>
      <c r="SEE7" s="530"/>
      <c r="SEF7" s="530"/>
      <c r="SEG7" s="530"/>
      <c r="SEH7" s="530"/>
      <c r="SEI7" s="530"/>
      <c r="SEJ7" s="530"/>
      <c r="SEK7" s="530"/>
      <c r="SEL7" s="530"/>
      <c r="SEM7" s="530"/>
      <c r="SEN7" s="530"/>
      <c r="SEO7" s="530"/>
      <c r="SEP7" s="530"/>
      <c r="SEQ7" s="530"/>
      <c r="SER7" s="530"/>
      <c r="SES7" s="530"/>
      <c r="SET7" s="530"/>
      <c r="SEU7" s="530"/>
      <c r="SEV7" s="530"/>
      <c r="SEW7" s="530"/>
      <c r="SEX7" s="530"/>
      <c r="SEY7" s="530"/>
      <c r="SEZ7" s="530"/>
      <c r="SFA7" s="530"/>
      <c r="SFB7" s="530"/>
      <c r="SFC7" s="530"/>
      <c r="SFD7" s="530"/>
      <c r="SFE7" s="530"/>
      <c r="SFF7" s="530"/>
      <c r="SFG7" s="530"/>
      <c r="SFH7" s="530"/>
      <c r="SFI7" s="530"/>
      <c r="SFJ7" s="530"/>
      <c r="SFK7" s="530"/>
      <c r="SFL7" s="530"/>
      <c r="SFM7" s="530"/>
      <c r="SFN7" s="530"/>
      <c r="SFO7" s="530"/>
      <c r="SFP7" s="530"/>
      <c r="SFQ7" s="530"/>
      <c r="SFR7" s="530"/>
      <c r="SFS7" s="530"/>
      <c r="SFT7" s="530"/>
      <c r="SFU7" s="530"/>
      <c r="SFV7" s="530"/>
      <c r="SFW7" s="530"/>
      <c r="SFX7" s="530"/>
      <c r="SFY7" s="530"/>
      <c r="SFZ7" s="530"/>
      <c r="SGA7" s="530"/>
      <c r="SGB7" s="530"/>
      <c r="SGC7" s="530"/>
      <c r="SGD7" s="530"/>
      <c r="SGE7" s="530"/>
      <c r="SGF7" s="530"/>
      <c r="SGG7" s="530"/>
      <c r="SGH7" s="530"/>
      <c r="SGI7" s="530"/>
      <c r="SGJ7" s="530"/>
      <c r="SGK7" s="530"/>
      <c r="SGL7" s="530"/>
      <c r="SGM7" s="530"/>
      <c r="SGN7" s="530"/>
      <c r="SGO7" s="530"/>
      <c r="SGP7" s="530"/>
      <c r="SGQ7" s="530"/>
      <c r="SGR7" s="530"/>
      <c r="SGS7" s="530"/>
      <c r="SGT7" s="530"/>
      <c r="SGU7" s="530"/>
      <c r="SGV7" s="530"/>
      <c r="SGW7" s="530"/>
      <c r="SGX7" s="530"/>
      <c r="SGY7" s="530"/>
      <c r="SGZ7" s="530"/>
      <c r="SHA7" s="530"/>
      <c r="SHB7" s="530"/>
      <c r="SHC7" s="530"/>
      <c r="SHD7" s="530"/>
      <c r="SHE7" s="530"/>
      <c r="SHF7" s="530"/>
      <c r="SHG7" s="530"/>
      <c r="SHH7" s="530"/>
      <c r="SHI7" s="530"/>
      <c r="SHJ7" s="530"/>
      <c r="SHK7" s="530"/>
      <c r="SHL7" s="530"/>
      <c r="SHM7" s="530"/>
      <c r="SHN7" s="530"/>
      <c r="SHO7" s="530"/>
      <c r="SHP7" s="530"/>
      <c r="SHQ7" s="530"/>
      <c r="SHR7" s="530"/>
      <c r="SHS7" s="530"/>
      <c r="SHT7" s="530"/>
      <c r="SHU7" s="530"/>
      <c r="SHV7" s="530"/>
      <c r="SHW7" s="530"/>
      <c r="SHX7" s="530"/>
      <c r="SHY7" s="530"/>
      <c r="SHZ7" s="530"/>
      <c r="SIA7" s="530"/>
      <c r="SIB7" s="530"/>
      <c r="SIC7" s="530"/>
      <c r="SID7" s="530"/>
      <c r="SIE7" s="530"/>
      <c r="SIF7" s="530"/>
      <c r="SIG7" s="530"/>
      <c r="SIH7" s="530"/>
      <c r="SII7" s="530"/>
      <c r="SIJ7" s="530"/>
      <c r="SIK7" s="530"/>
      <c r="SIL7" s="530"/>
      <c r="SIM7" s="530"/>
      <c r="SIN7" s="530"/>
      <c r="SIO7" s="530"/>
      <c r="SIP7" s="530"/>
      <c r="SIQ7" s="530"/>
      <c r="SIR7" s="530"/>
      <c r="SIS7" s="530"/>
      <c r="SIT7" s="530"/>
      <c r="SIU7" s="530"/>
      <c r="SIV7" s="530"/>
      <c r="SIW7" s="530"/>
      <c r="SIX7" s="530"/>
      <c r="SIY7" s="530"/>
      <c r="SIZ7" s="530"/>
      <c r="SJA7" s="530"/>
      <c r="SJB7" s="530"/>
      <c r="SJC7" s="530"/>
      <c r="SJD7" s="530"/>
      <c r="SJE7" s="530"/>
      <c r="SJF7" s="530"/>
      <c r="SJG7" s="530"/>
      <c r="SJH7" s="530"/>
      <c r="SJI7" s="530"/>
      <c r="SJJ7" s="530"/>
      <c r="SJK7" s="530"/>
      <c r="SJL7" s="530"/>
      <c r="SJM7" s="530"/>
      <c r="SJN7" s="530"/>
      <c r="SJO7" s="530"/>
      <c r="SJP7" s="530"/>
      <c r="SJQ7" s="530"/>
      <c r="SJR7" s="530"/>
      <c r="SJS7" s="530"/>
      <c r="SJT7" s="530"/>
      <c r="SJU7" s="530"/>
      <c r="SJV7" s="530"/>
      <c r="SJW7" s="530"/>
      <c r="SJX7" s="530"/>
      <c r="SJY7" s="530"/>
      <c r="SJZ7" s="530"/>
      <c r="SKA7" s="530"/>
      <c r="SKB7" s="530"/>
      <c r="SKC7" s="530"/>
      <c r="SKD7" s="530"/>
      <c r="SKE7" s="530"/>
      <c r="SKF7" s="530"/>
      <c r="SKG7" s="530"/>
      <c r="SKH7" s="530"/>
      <c r="SKI7" s="530"/>
      <c r="SKJ7" s="530"/>
      <c r="SKK7" s="530"/>
      <c r="SKL7" s="530"/>
      <c r="SKM7" s="530"/>
      <c r="SKN7" s="530"/>
      <c r="SKO7" s="530"/>
      <c r="SKP7" s="530"/>
      <c r="SKQ7" s="530"/>
      <c r="SKR7" s="530"/>
      <c r="SKS7" s="530"/>
      <c r="SKT7" s="530"/>
      <c r="SKU7" s="530"/>
      <c r="SKV7" s="530"/>
      <c r="SKW7" s="530"/>
      <c r="SKX7" s="530"/>
      <c r="SKY7" s="530"/>
      <c r="SKZ7" s="530"/>
      <c r="SLA7" s="530"/>
      <c r="SLB7" s="530"/>
      <c r="SLC7" s="530"/>
      <c r="SLD7" s="530"/>
      <c r="SLE7" s="530"/>
      <c r="SLF7" s="530"/>
      <c r="SLG7" s="530"/>
      <c r="SLH7" s="530"/>
      <c r="SLI7" s="530"/>
      <c r="SLJ7" s="530"/>
      <c r="SLK7" s="530"/>
      <c r="SLL7" s="530"/>
      <c r="SLM7" s="530"/>
      <c r="SLN7" s="530"/>
      <c r="SLO7" s="530"/>
      <c r="SLP7" s="530"/>
      <c r="SLQ7" s="530"/>
      <c r="SLR7" s="530"/>
      <c r="SLS7" s="530"/>
      <c r="SLT7" s="530"/>
      <c r="SLU7" s="530"/>
      <c r="SLV7" s="530"/>
      <c r="SLW7" s="530"/>
      <c r="SLX7" s="530"/>
      <c r="SLY7" s="530"/>
      <c r="SLZ7" s="530"/>
      <c r="SMA7" s="530"/>
      <c r="SMB7" s="530"/>
      <c r="SMC7" s="530"/>
      <c r="SMD7" s="530"/>
      <c r="SME7" s="530"/>
      <c r="SMF7" s="530"/>
      <c r="SMG7" s="530"/>
      <c r="SMH7" s="530"/>
      <c r="SMI7" s="530"/>
      <c r="SMJ7" s="530"/>
      <c r="SMK7" s="530"/>
      <c r="SML7" s="530"/>
      <c r="SMM7" s="530"/>
      <c r="SMN7" s="530"/>
      <c r="SMO7" s="530"/>
      <c r="SMP7" s="530"/>
      <c r="SMQ7" s="530"/>
      <c r="SMR7" s="530"/>
      <c r="SMS7" s="530"/>
      <c r="SMT7" s="530"/>
      <c r="SMU7" s="530"/>
      <c r="SMV7" s="530"/>
      <c r="SMW7" s="530"/>
      <c r="SMX7" s="530"/>
      <c r="SMY7" s="530"/>
      <c r="SMZ7" s="530"/>
      <c r="SNA7" s="530"/>
      <c r="SNB7" s="530"/>
      <c r="SNC7" s="530"/>
      <c r="SND7" s="530"/>
      <c r="SNE7" s="530"/>
      <c r="SNF7" s="530"/>
      <c r="SNG7" s="530"/>
      <c r="SNH7" s="530"/>
      <c r="SNI7" s="530"/>
      <c r="SNJ7" s="530"/>
      <c r="SNK7" s="530"/>
      <c r="SNL7" s="530"/>
      <c r="SNM7" s="530"/>
      <c r="SNN7" s="530"/>
      <c r="SNO7" s="530"/>
      <c r="SNP7" s="530"/>
      <c r="SNQ7" s="530"/>
      <c r="SNR7" s="530"/>
      <c r="SNS7" s="530"/>
      <c r="SNT7" s="530"/>
      <c r="SNU7" s="530"/>
      <c r="SNV7" s="530"/>
      <c r="SNW7" s="530"/>
      <c r="SNX7" s="530"/>
      <c r="SNY7" s="530"/>
      <c r="SNZ7" s="530"/>
      <c r="SOA7" s="530"/>
      <c r="SOB7" s="530"/>
      <c r="SOC7" s="530"/>
      <c r="SOD7" s="530"/>
      <c r="SOE7" s="530"/>
      <c r="SOF7" s="530"/>
      <c r="SOG7" s="530"/>
      <c r="SOH7" s="530"/>
      <c r="SOI7" s="530"/>
      <c r="SOJ7" s="530"/>
      <c r="SOK7" s="530"/>
      <c r="SOL7" s="530"/>
      <c r="SOM7" s="530"/>
      <c r="SON7" s="530"/>
      <c r="SOO7" s="530"/>
      <c r="SOP7" s="530"/>
      <c r="SOQ7" s="530"/>
      <c r="SOR7" s="530"/>
      <c r="SOS7" s="530"/>
      <c r="SOT7" s="530"/>
      <c r="SOU7" s="530"/>
      <c r="SOV7" s="530"/>
      <c r="SOW7" s="530"/>
      <c r="SOX7" s="530"/>
      <c r="SOY7" s="530"/>
      <c r="SOZ7" s="530"/>
      <c r="SPA7" s="530"/>
      <c r="SPB7" s="530"/>
      <c r="SPC7" s="530"/>
      <c r="SPD7" s="530"/>
      <c r="SPE7" s="530"/>
      <c r="SPF7" s="530"/>
      <c r="SPG7" s="530"/>
      <c r="SPH7" s="530"/>
      <c r="SPI7" s="530"/>
      <c r="SPJ7" s="530"/>
      <c r="SPK7" s="530"/>
      <c r="SPL7" s="530"/>
      <c r="SPM7" s="530"/>
      <c r="SPN7" s="530"/>
      <c r="SPO7" s="530"/>
      <c r="SPP7" s="530"/>
      <c r="SPQ7" s="530"/>
      <c r="SPR7" s="530"/>
      <c r="SPS7" s="530"/>
      <c r="SPT7" s="530"/>
      <c r="SPU7" s="530"/>
      <c r="SPV7" s="530"/>
      <c r="SPW7" s="530"/>
      <c r="SPX7" s="530"/>
      <c r="SPY7" s="530"/>
      <c r="SPZ7" s="530"/>
      <c r="SQA7" s="530"/>
      <c r="SQB7" s="530"/>
      <c r="SQC7" s="530"/>
      <c r="SQD7" s="530"/>
      <c r="SQE7" s="530"/>
      <c r="SQF7" s="530"/>
      <c r="SQG7" s="530"/>
      <c r="SQH7" s="530"/>
      <c r="SQI7" s="530"/>
      <c r="SQJ7" s="530"/>
      <c r="SQK7" s="530"/>
      <c r="SQL7" s="530"/>
      <c r="SQM7" s="530"/>
      <c r="SQN7" s="530"/>
      <c r="SQO7" s="530"/>
      <c r="SQP7" s="530"/>
      <c r="SQQ7" s="530"/>
      <c r="SQR7" s="530"/>
      <c r="SQS7" s="530"/>
      <c r="SQT7" s="530"/>
      <c r="SQU7" s="530"/>
      <c r="SQV7" s="530"/>
      <c r="SQW7" s="530"/>
      <c r="SQX7" s="530"/>
      <c r="SQY7" s="530"/>
      <c r="SQZ7" s="530"/>
      <c r="SRA7" s="530"/>
      <c r="SRB7" s="530"/>
      <c r="SRC7" s="530"/>
      <c r="SRD7" s="530"/>
      <c r="SRE7" s="530"/>
      <c r="SRF7" s="530"/>
      <c r="SRG7" s="530"/>
      <c r="SRH7" s="530"/>
      <c r="SRI7" s="530"/>
      <c r="SRJ7" s="530"/>
      <c r="SRK7" s="530"/>
      <c r="SRL7" s="530"/>
      <c r="SRM7" s="530"/>
      <c r="SRN7" s="530"/>
      <c r="SRO7" s="530"/>
      <c r="SRP7" s="530"/>
      <c r="SRQ7" s="530"/>
      <c r="SRR7" s="530"/>
      <c r="SRS7" s="530"/>
      <c r="SRT7" s="530"/>
      <c r="SRU7" s="530"/>
      <c r="SRV7" s="530"/>
      <c r="SRW7" s="530"/>
      <c r="SRX7" s="530"/>
      <c r="SRY7" s="530"/>
      <c r="SRZ7" s="530"/>
      <c r="SSA7" s="530"/>
      <c r="SSB7" s="530"/>
      <c r="SSC7" s="530"/>
      <c r="SSD7" s="530"/>
      <c r="SSE7" s="530"/>
      <c r="SSF7" s="530"/>
      <c r="SSG7" s="530"/>
      <c r="SSH7" s="530"/>
      <c r="SSI7" s="530"/>
      <c r="SSJ7" s="530"/>
      <c r="SSK7" s="530"/>
      <c r="SSL7" s="530"/>
      <c r="SSM7" s="530"/>
      <c r="SSN7" s="530"/>
      <c r="SSO7" s="530"/>
      <c r="SSP7" s="530"/>
      <c r="SSQ7" s="530"/>
      <c r="SSR7" s="530"/>
      <c r="SSS7" s="530"/>
      <c r="SST7" s="530"/>
      <c r="SSU7" s="530"/>
      <c r="SSV7" s="530"/>
      <c r="SSW7" s="530"/>
      <c r="SSX7" s="530"/>
      <c r="SSY7" s="530"/>
      <c r="SSZ7" s="530"/>
      <c r="STA7" s="530"/>
      <c r="STB7" s="530"/>
      <c r="STC7" s="530"/>
      <c r="STD7" s="530"/>
      <c r="STE7" s="530"/>
      <c r="STF7" s="530"/>
      <c r="STG7" s="530"/>
      <c r="STH7" s="530"/>
      <c r="STI7" s="530"/>
      <c r="STJ7" s="530"/>
      <c r="STK7" s="530"/>
      <c r="STL7" s="530"/>
      <c r="STM7" s="530"/>
      <c r="STN7" s="530"/>
      <c r="STO7" s="530"/>
      <c r="STP7" s="530"/>
      <c r="STQ7" s="530"/>
      <c r="STR7" s="530"/>
      <c r="STS7" s="530"/>
      <c r="STT7" s="530"/>
      <c r="STU7" s="530"/>
      <c r="STV7" s="530"/>
      <c r="STW7" s="530"/>
      <c r="STX7" s="530"/>
      <c r="STY7" s="530"/>
      <c r="STZ7" s="530"/>
      <c r="SUA7" s="530"/>
      <c r="SUB7" s="530"/>
      <c r="SUC7" s="530"/>
      <c r="SUD7" s="530"/>
      <c r="SUE7" s="530"/>
      <c r="SUF7" s="530"/>
      <c r="SUG7" s="530"/>
      <c r="SUH7" s="530"/>
      <c r="SUI7" s="530"/>
      <c r="SUJ7" s="530"/>
      <c r="SUK7" s="530"/>
      <c r="SUL7" s="530"/>
      <c r="SUM7" s="530"/>
      <c r="SUN7" s="530"/>
      <c r="SUO7" s="530"/>
      <c r="SUP7" s="530"/>
      <c r="SUQ7" s="530"/>
      <c r="SUR7" s="530"/>
      <c r="SUS7" s="530"/>
      <c r="SUT7" s="530"/>
      <c r="SUU7" s="530"/>
      <c r="SUV7" s="530"/>
      <c r="SUW7" s="530"/>
      <c r="SUX7" s="530"/>
      <c r="SUY7" s="530"/>
      <c r="SUZ7" s="530"/>
      <c r="SVA7" s="530"/>
      <c r="SVB7" s="530"/>
      <c r="SVC7" s="530"/>
      <c r="SVD7" s="530"/>
      <c r="SVE7" s="530"/>
      <c r="SVF7" s="530"/>
      <c r="SVG7" s="530"/>
      <c r="SVH7" s="530"/>
      <c r="SVI7" s="530"/>
      <c r="SVJ7" s="530"/>
      <c r="SVK7" s="530"/>
      <c r="SVL7" s="530"/>
      <c r="SVM7" s="530"/>
      <c r="SVN7" s="530"/>
      <c r="SVO7" s="530"/>
      <c r="SVP7" s="530"/>
      <c r="SVQ7" s="530"/>
      <c r="SVR7" s="530"/>
      <c r="SVS7" s="530"/>
      <c r="SVT7" s="530"/>
      <c r="SVU7" s="530"/>
      <c r="SVV7" s="530"/>
      <c r="SVW7" s="530"/>
      <c r="SVX7" s="530"/>
      <c r="SVY7" s="530"/>
      <c r="SVZ7" s="530"/>
      <c r="SWA7" s="530"/>
      <c r="SWB7" s="530"/>
      <c r="SWC7" s="530"/>
      <c r="SWD7" s="530"/>
      <c r="SWE7" s="530"/>
      <c r="SWF7" s="530"/>
      <c r="SWG7" s="530"/>
      <c r="SWH7" s="530"/>
      <c r="SWI7" s="530"/>
      <c r="SWJ7" s="530"/>
      <c r="SWK7" s="530"/>
      <c r="SWL7" s="530"/>
      <c r="SWM7" s="530"/>
      <c r="SWN7" s="530"/>
      <c r="SWO7" s="530"/>
      <c r="SWP7" s="530"/>
      <c r="SWQ7" s="530"/>
      <c r="SWR7" s="530"/>
      <c r="SWS7" s="530"/>
      <c r="SWT7" s="530"/>
      <c r="SWU7" s="530"/>
      <c r="SWV7" s="530"/>
      <c r="SWW7" s="530"/>
      <c r="SWX7" s="530"/>
      <c r="SWY7" s="530"/>
      <c r="SWZ7" s="530"/>
      <c r="SXA7" s="530"/>
      <c r="SXB7" s="530"/>
      <c r="SXC7" s="530"/>
      <c r="SXD7" s="530"/>
      <c r="SXE7" s="530"/>
      <c r="SXF7" s="530"/>
      <c r="SXG7" s="530"/>
      <c r="SXH7" s="530"/>
      <c r="SXI7" s="530"/>
      <c r="SXJ7" s="530"/>
      <c r="SXK7" s="530"/>
      <c r="SXL7" s="530"/>
      <c r="SXM7" s="530"/>
      <c r="SXN7" s="530"/>
      <c r="SXO7" s="530"/>
      <c r="SXP7" s="530"/>
      <c r="SXQ7" s="530"/>
      <c r="SXR7" s="530"/>
      <c r="SXS7" s="530"/>
      <c r="SXT7" s="530"/>
      <c r="SXU7" s="530"/>
      <c r="SXV7" s="530"/>
      <c r="SXW7" s="530"/>
      <c r="SXX7" s="530"/>
      <c r="SXY7" s="530"/>
      <c r="SXZ7" s="530"/>
      <c r="SYA7" s="530"/>
      <c r="SYB7" s="530"/>
      <c r="SYC7" s="530"/>
      <c r="SYD7" s="530"/>
      <c r="SYE7" s="530"/>
      <c r="SYF7" s="530"/>
      <c r="SYG7" s="530"/>
      <c r="SYH7" s="530"/>
      <c r="SYI7" s="530"/>
      <c r="SYJ7" s="530"/>
      <c r="SYK7" s="530"/>
      <c r="SYL7" s="530"/>
      <c r="SYM7" s="530"/>
      <c r="SYN7" s="530"/>
      <c r="SYO7" s="530"/>
      <c r="SYP7" s="530"/>
      <c r="SYQ7" s="530"/>
      <c r="SYR7" s="530"/>
      <c r="SYS7" s="530"/>
      <c r="SYT7" s="530"/>
      <c r="SYU7" s="530"/>
      <c r="SYV7" s="530"/>
      <c r="SYW7" s="530"/>
      <c r="SYX7" s="530"/>
      <c r="SYY7" s="530"/>
      <c r="SYZ7" s="530"/>
      <c r="SZA7" s="530"/>
      <c r="SZB7" s="530"/>
      <c r="SZC7" s="530"/>
      <c r="SZD7" s="530"/>
      <c r="SZE7" s="530"/>
      <c r="SZF7" s="530"/>
      <c r="SZG7" s="530"/>
      <c r="SZH7" s="530"/>
      <c r="SZI7" s="530"/>
      <c r="SZJ7" s="530"/>
      <c r="SZK7" s="530"/>
      <c r="SZL7" s="530"/>
      <c r="SZM7" s="530"/>
      <c r="SZN7" s="530"/>
      <c r="SZO7" s="530"/>
      <c r="SZP7" s="530"/>
      <c r="SZQ7" s="530"/>
      <c r="SZR7" s="530"/>
      <c r="SZS7" s="530"/>
      <c r="SZT7" s="530"/>
      <c r="SZU7" s="530"/>
      <c r="SZV7" s="530"/>
      <c r="SZW7" s="530"/>
      <c r="SZX7" s="530"/>
      <c r="SZY7" s="530"/>
      <c r="SZZ7" s="530"/>
      <c r="TAA7" s="530"/>
      <c r="TAB7" s="530"/>
      <c r="TAC7" s="530"/>
      <c r="TAD7" s="530"/>
      <c r="TAE7" s="530"/>
      <c r="TAF7" s="530"/>
      <c r="TAG7" s="530"/>
      <c r="TAH7" s="530"/>
      <c r="TAI7" s="530"/>
      <c r="TAJ7" s="530"/>
      <c r="TAK7" s="530"/>
      <c r="TAL7" s="530"/>
      <c r="TAM7" s="530"/>
      <c r="TAN7" s="530"/>
      <c r="TAO7" s="530"/>
      <c r="TAP7" s="530"/>
      <c r="TAQ7" s="530"/>
      <c r="TAR7" s="530"/>
      <c r="TAS7" s="530"/>
      <c r="TAT7" s="530"/>
      <c r="TAU7" s="530"/>
      <c r="TAV7" s="530"/>
      <c r="TAW7" s="530"/>
      <c r="TAX7" s="530"/>
      <c r="TAY7" s="530"/>
      <c r="TAZ7" s="530"/>
      <c r="TBA7" s="530"/>
      <c r="TBB7" s="530"/>
      <c r="TBC7" s="530"/>
      <c r="TBD7" s="530"/>
      <c r="TBE7" s="530"/>
      <c r="TBF7" s="530"/>
      <c r="TBG7" s="530"/>
      <c r="TBH7" s="530"/>
      <c r="TBI7" s="530"/>
      <c r="TBJ7" s="530"/>
      <c r="TBK7" s="530"/>
      <c r="TBL7" s="530"/>
      <c r="TBM7" s="530"/>
      <c r="TBN7" s="530"/>
      <c r="TBO7" s="530"/>
      <c r="TBP7" s="530"/>
      <c r="TBQ7" s="530"/>
      <c r="TBR7" s="530"/>
      <c r="TBS7" s="530"/>
      <c r="TBT7" s="530"/>
      <c r="TBU7" s="530"/>
      <c r="TBV7" s="530"/>
      <c r="TBW7" s="530"/>
      <c r="TBX7" s="530"/>
      <c r="TBY7" s="530"/>
      <c r="TBZ7" s="530"/>
      <c r="TCA7" s="530"/>
      <c r="TCB7" s="530"/>
      <c r="TCC7" s="530"/>
      <c r="TCD7" s="530"/>
      <c r="TCE7" s="530"/>
      <c r="TCF7" s="530"/>
      <c r="TCG7" s="530"/>
      <c r="TCH7" s="530"/>
      <c r="TCI7" s="530"/>
      <c r="TCJ7" s="530"/>
      <c r="TCK7" s="530"/>
      <c r="TCL7" s="530"/>
      <c r="TCM7" s="530"/>
      <c r="TCN7" s="530"/>
      <c r="TCO7" s="530"/>
      <c r="TCP7" s="530"/>
      <c r="TCQ7" s="530"/>
      <c r="TCR7" s="530"/>
      <c r="TCS7" s="530"/>
      <c r="TCT7" s="530"/>
      <c r="TCU7" s="530"/>
      <c r="TCV7" s="530"/>
      <c r="TCW7" s="530"/>
      <c r="TCX7" s="530"/>
      <c r="TCY7" s="530"/>
      <c r="TCZ7" s="530"/>
      <c r="TDA7" s="530"/>
      <c r="TDB7" s="530"/>
      <c r="TDC7" s="530"/>
      <c r="TDD7" s="530"/>
      <c r="TDE7" s="530"/>
      <c r="TDF7" s="530"/>
      <c r="TDG7" s="530"/>
      <c r="TDH7" s="530"/>
      <c r="TDI7" s="530"/>
      <c r="TDJ7" s="530"/>
      <c r="TDK7" s="530"/>
      <c r="TDL7" s="530"/>
      <c r="TDM7" s="530"/>
      <c r="TDN7" s="530"/>
      <c r="TDO7" s="530"/>
      <c r="TDP7" s="530"/>
      <c r="TDQ7" s="530"/>
      <c r="TDR7" s="530"/>
      <c r="TDS7" s="530"/>
      <c r="TDT7" s="530"/>
      <c r="TDU7" s="530"/>
      <c r="TDV7" s="530"/>
      <c r="TDW7" s="530"/>
      <c r="TDX7" s="530"/>
      <c r="TDY7" s="530"/>
      <c r="TDZ7" s="530"/>
      <c r="TEA7" s="530"/>
      <c r="TEB7" s="530"/>
      <c r="TEC7" s="530"/>
      <c r="TED7" s="530"/>
      <c r="TEE7" s="530"/>
      <c r="TEF7" s="530"/>
      <c r="TEG7" s="530"/>
      <c r="TEH7" s="530"/>
      <c r="TEI7" s="530"/>
      <c r="TEJ7" s="530"/>
      <c r="TEK7" s="530"/>
      <c r="TEL7" s="530"/>
      <c r="TEM7" s="530"/>
      <c r="TEN7" s="530"/>
      <c r="TEO7" s="530"/>
      <c r="TEP7" s="530"/>
      <c r="TEQ7" s="530"/>
      <c r="TER7" s="530"/>
      <c r="TES7" s="530"/>
      <c r="TET7" s="530"/>
      <c r="TEU7" s="530"/>
      <c r="TEV7" s="530"/>
      <c r="TEW7" s="530"/>
      <c r="TEX7" s="530"/>
      <c r="TEY7" s="530"/>
      <c r="TEZ7" s="530"/>
      <c r="TFA7" s="530"/>
      <c r="TFB7" s="530"/>
      <c r="TFC7" s="530"/>
      <c r="TFD7" s="530"/>
      <c r="TFE7" s="530"/>
      <c r="TFF7" s="530"/>
      <c r="TFG7" s="530"/>
      <c r="TFH7" s="530"/>
      <c r="TFI7" s="530"/>
      <c r="TFJ7" s="530"/>
      <c r="TFK7" s="530"/>
      <c r="TFL7" s="530"/>
      <c r="TFM7" s="530"/>
      <c r="TFN7" s="530"/>
      <c r="TFO7" s="530"/>
      <c r="TFP7" s="530"/>
      <c r="TFQ7" s="530"/>
      <c r="TFR7" s="530"/>
      <c r="TFS7" s="530"/>
      <c r="TFT7" s="530"/>
      <c r="TFU7" s="530"/>
      <c r="TFV7" s="530"/>
      <c r="TFW7" s="530"/>
      <c r="TFX7" s="530"/>
      <c r="TFY7" s="530"/>
      <c r="TFZ7" s="530"/>
      <c r="TGA7" s="530"/>
      <c r="TGB7" s="530"/>
      <c r="TGC7" s="530"/>
      <c r="TGD7" s="530"/>
      <c r="TGE7" s="530"/>
      <c r="TGF7" s="530"/>
      <c r="TGG7" s="530"/>
      <c r="TGH7" s="530"/>
      <c r="TGI7" s="530"/>
      <c r="TGJ7" s="530"/>
      <c r="TGK7" s="530"/>
      <c r="TGL7" s="530"/>
      <c r="TGM7" s="530"/>
      <c r="TGN7" s="530"/>
      <c r="TGO7" s="530"/>
      <c r="TGP7" s="530"/>
      <c r="TGQ7" s="530"/>
      <c r="TGR7" s="530"/>
      <c r="TGS7" s="530"/>
      <c r="TGT7" s="530"/>
      <c r="TGU7" s="530"/>
      <c r="TGV7" s="530"/>
      <c r="TGW7" s="530"/>
      <c r="TGX7" s="530"/>
      <c r="TGY7" s="530"/>
      <c r="TGZ7" s="530"/>
      <c r="THA7" s="530"/>
      <c r="THB7" s="530"/>
      <c r="THC7" s="530"/>
      <c r="THD7" s="530"/>
      <c r="THE7" s="530"/>
      <c r="THF7" s="530"/>
      <c r="THG7" s="530"/>
      <c r="THH7" s="530"/>
      <c r="THI7" s="530"/>
      <c r="THJ7" s="530"/>
      <c r="THK7" s="530"/>
      <c r="THL7" s="530"/>
      <c r="THM7" s="530"/>
      <c r="THN7" s="530"/>
      <c r="THO7" s="530"/>
      <c r="THP7" s="530"/>
      <c r="THQ7" s="530"/>
      <c r="THR7" s="530"/>
      <c r="THS7" s="530"/>
      <c r="THT7" s="530"/>
      <c r="THU7" s="530"/>
      <c r="THV7" s="530"/>
      <c r="THW7" s="530"/>
      <c r="THX7" s="530"/>
      <c r="THY7" s="530"/>
      <c r="THZ7" s="530"/>
      <c r="TIA7" s="530"/>
      <c r="TIB7" s="530"/>
      <c r="TIC7" s="530"/>
      <c r="TID7" s="530"/>
      <c r="TIE7" s="530"/>
      <c r="TIF7" s="530"/>
      <c r="TIG7" s="530"/>
      <c r="TIH7" s="530"/>
      <c r="TII7" s="530"/>
      <c r="TIJ7" s="530"/>
      <c r="TIK7" s="530"/>
      <c r="TIL7" s="530"/>
      <c r="TIM7" s="530"/>
      <c r="TIN7" s="530"/>
      <c r="TIO7" s="530"/>
      <c r="TIP7" s="530"/>
      <c r="TIQ7" s="530"/>
      <c r="TIR7" s="530"/>
      <c r="TIS7" s="530"/>
      <c r="TIT7" s="530"/>
      <c r="TIU7" s="530"/>
      <c r="TIV7" s="530"/>
      <c r="TIW7" s="530"/>
      <c r="TIX7" s="530"/>
      <c r="TIY7" s="530"/>
      <c r="TIZ7" s="530"/>
      <c r="TJA7" s="530"/>
      <c r="TJB7" s="530"/>
      <c r="TJC7" s="530"/>
      <c r="TJD7" s="530"/>
      <c r="TJE7" s="530"/>
      <c r="TJF7" s="530"/>
      <c r="TJG7" s="530"/>
      <c r="TJH7" s="530"/>
      <c r="TJI7" s="530"/>
      <c r="TJJ7" s="530"/>
      <c r="TJK7" s="530"/>
      <c r="TJL7" s="530"/>
      <c r="TJM7" s="530"/>
      <c r="TJN7" s="530"/>
      <c r="TJO7" s="530"/>
      <c r="TJP7" s="530"/>
      <c r="TJQ7" s="530"/>
      <c r="TJR7" s="530"/>
      <c r="TJS7" s="530"/>
      <c r="TJT7" s="530"/>
      <c r="TJU7" s="530"/>
      <c r="TJV7" s="530"/>
      <c r="TJW7" s="530"/>
      <c r="TJX7" s="530"/>
      <c r="TJY7" s="530"/>
      <c r="TJZ7" s="530"/>
      <c r="TKA7" s="530"/>
      <c r="TKB7" s="530"/>
      <c r="TKC7" s="530"/>
      <c r="TKD7" s="530"/>
      <c r="TKE7" s="530"/>
      <c r="TKF7" s="530"/>
      <c r="TKG7" s="530"/>
      <c r="TKH7" s="530"/>
      <c r="TKI7" s="530"/>
      <c r="TKJ7" s="530"/>
      <c r="TKK7" s="530"/>
      <c r="TKL7" s="530"/>
      <c r="TKM7" s="530"/>
      <c r="TKN7" s="530"/>
      <c r="TKO7" s="530"/>
      <c r="TKP7" s="530"/>
      <c r="TKQ7" s="530"/>
      <c r="TKR7" s="530"/>
      <c r="TKS7" s="530"/>
      <c r="TKT7" s="530"/>
      <c r="TKU7" s="530"/>
      <c r="TKV7" s="530"/>
      <c r="TKW7" s="530"/>
      <c r="TKX7" s="530"/>
      <c r="TKY7" s="530"/>
      <c r="TKZ7" s="530"/>
      <c r="TLA7" s="530"/>
      <c r="TLB7" s="530"/>
      <c r="TLC7" s="530"/>
      <c r="TLD7" s="530"/>
      <c r="TLE7" s="530"/>
      <c r="TLF7" s="530"/>
      <c r="TLG7" s="530"/>
      <c r="TLH7" s="530"/>
      <c r="TLI7" s="530"/>
      <c r="TLJ7" s="530"/>
      <c r="TLK7" s="530"/>
      <c r="TLL7" s="530"/>
      <c r="TLM7" s="530"/>
      <c r="TLN7" s="530"/>
      <c r="TLO7" s="530"/>
      <c r="TLP7" s="530"/>
      <c r="TLQ7" s="530"/>
      <c r="TLR7" s="530"/>
      <c r="TLS7" s="530"/>
      <c r="TLT7" s="530"/>
      <c r="TLU7" s="530"/>
      <c r="TLV7" s="530"/>
      <c r="TLW7" s="530"/>
      <c r="TLX7" s="530"/>
      <c r="TLY7" s="530"/>
      <c r="TLZ7" s="530"/>
      <c r="TMA7" s="530"/>
      <c r="TMB7" s="530"/>
      <c r="TMC7" s="530"/>
      <c r="TMD7" s="530"/>
      <c r="TME7" s="530"/>
      <c r="TMF7" s="530"/>
      <c r="TMG7" s="530"/>
      <c r="TMH7" s="530"/>
      <c r="TMI7" s="530"/>
      <c r="TMJ7" s="530"/>
      <c r="TMK7" s="530"/>
      <c r="TML7" s="530"/>
      <c r="TMM7" s="530"/>
      <c r="TMN7" s="530"/>
      <c r="TMO7" s="530"/>
      <c r="TMP7" s="530"/>
      <c r="TMQ7" s="530"/>
      <c r="TMR7" s="530"/>
      <c r="TMS7" s="530"/>
      <c r="TMT7" s="530"/>
      <c r="TMU7" s="530"/>
      <c r="TMV7" s="530"/>
      <c r="TMW7" s="530"/>
      <c r="TMX7" s="530"/>
      <c r="TMY7" s="530"/>
      <c r="TMZ7" s="530"/>
      <c r="TNA7" s="530"/>
      <c r="TNB7" s="530"/>
      <c r="TNC7" s="530"/>
      <c r="TND7" s="530"/>
      <c r="TNE7" s="530"/>
      <c r="TNF7" s="530"/>
      <c r="TNG7" s="530"/>
      <c r="TNH7" s="530"/>
      <c r="TNI7" s="530"/>
      <c r="TNJ7" s="530"/>
      <c r="TNK7" s="530"/>
      <c r="TNL7" s="530"/>
      <c r="TNM7" s="530"/>
      <c r="TNN7" s="530"/>
      <c r="TNO7" s="530"/>
      <c r="TNP7" s="530"/>
      <c r="TNQ7" s="530"/>
      <c r="TNR7" s="530"/>
      <c r="TNS7" s="530"/>
      <c r="TNT7" s="530"/>
      <c r="TNU7" s="530"/>
      <c r="TNV7" s="530"/>
      <c r="TNW7" s="530"/>
      <c r="TNX7" s="530"/>
      <c r="TNY7" s="530"/>
      <c r="TNZ7" s="530"/>
      <c r="TOA7" s="530"/>
      <c r="TOB7" s="530"/>
      <c r="TOC7" s="530"/>
      <c r="TOD7" s="530"/>
      <c r="TOE7" s="530"/>
      <c r="TOF7" s="530"/>
      <c r="TOG7" s="530"/>
      <c r="TOH7" s="530"/>
      <c r="TOI7" s="530"/>
      <c r="TOJ7" s="530"/>
      <c r="TOK7" s="530"/>
      <c r="TOL7" s="530"/>
      <c r="TOM7" s="530"/>
      <c r="TON7" s="530"/>
      <c r="TOO7" s="530"/>
      <c r="TOP7" s="530"/>
      <c r="TOQ7" s="530"/>
      <c r="TOR7" s="530"/>
      <c r="TOS7" s="530"/>
      <c r="TOT7" s="530"/>
      <c r="TOU7" s="530"/>
      <c r="TOV7" s="530"/>
      <c r="TOW7" s="530"/>
      <c r="TOX7" s="530"/>
      <c r="TOY7" s="530"/>
      <c r="TOZ7" s="530"/>
      <c r="TPA7" s="530"/>
      <c r="TPB7" s="530"/>
      <c r="TPC7" s="530"/>
      <c r="TPD7" s="530"/>
      <c r="TPE7" s="530"/>
      <c r="TPF7" s="530"/>
      <c r="TPG7" s="530"/>
      <c r="TPH7" s="530"/>
      <c r="TPI7" s="530"/>
      <c r="TPJ7" s="530"/>
      <c r="TPK7" s="530"/>
      <c r="TPL7" s="530"/>
      <c r="TPM7" s="530"/>
      <c r="TPN7" s="530"/>
      <c r="TPO7" s="530"/>
      <c r="TPP7" s="530"/>
      <c r="TPQ7" s="530"/>
      <c r="TPR7" s="530"/>
      <c r="TPS7" s="530"/>
      <c r="TPT7" s="530"/>
      <c r="TPU7" s="530"/>
      <c r="TPV7" s="530"/>
      <c r="TPW7" s="530"/>
      <c r="TPX7" s="530"/>
      <c r="TPY7" s="530"/>
      <c r="TPZ7" s="530"/>
      <c r="TQA7" s="530"/>
      <c r="TQB7" s="530"/>
      <c r="TQC7" s="530"/>
      <c r="TQD7" s="530"/>
      <c r="TQE7" s="530"/>
      <c r="TQF7" s="530"/>
      <c r="TQG7" s="530"/>
      <c r="TQH7" s="530"/>
      <c r="TQI7" s="530"/>
      <c r="TQJ7" s="530"/>
      <c r="TQK7" s="530"/>
      <c r="TQL7" s="530"/>
      <c r="TQM7" s="530"/>
      <c r="TQN7" s="530"/>
      <c r="TQO7" s="530"/>
      <c r="TQP7" s="530"/>
      <c r="TQQ7" s="530"/>
      <c r="TQR7" s="530"/>
      <c r="TQS7" s="530"/>
      <c r="TQT7" s="530"/>
      <c r="TQU7" s="530"/>
      <c r="TQV7" s="530"/>
      <c r="TQW7" s="530"/>
      <c r="TQX7" s="530"/>
      <c r="TQY7" s="530"/>
      <c r="TQZ7" s="530"/>
      <c r="TRA7" s="530"/>
      <c r="TRB7" s="530"/>
      <c r="TRC7" s="530"/>
      <c r="TRD7" s="530"/>
      <c r="TRE7" s="530"/>
      <c r="TRF7" s="530"/>
      <c r="TRG7" s="530"/>
      <c r="TRH7" s="530"/>
      <c r="TRI7" s="530"/>
      <c r="TRJ7" s="530"/>
      <c r="TRK7" s="530"/>
      <c r="TRL7" s="530"/>
      <c r="TRM7" s="530"/>
      <c r="TRN7" s="530"/>
      <c r="TRO7" s="530"/>
      <c r="TRP7" s="530"/>
      <c r="TRQ7" s="530"/>
      <c r="TRR7" s="530"/>
      <c r="TRS7" s="530"/>
      <c r="TRT7" s="530"/>
      <c r="TRU7" s="530"/>
      <c r="TRV7" s="530"/>
      <c r="TRW7" s="530"/>
      <c r="TRX7" s="530"/>
      <c r="TRY7" s="530"/>
      <c r="TRZ7" s="530"/>
      <c r="TSA7" s="530"/>
      <c r="TSB7" s="530"/>
      <c r="TSC7" s="530"/>
      <c r="TSD7" s="530"/>
      <c r="TSE7" s="530"/>
      <c r="TSF7" s="530"/>
      <c r="TSG7" s="530"/>
      <c r="TSH7" s="530"/>
      <c r="TSI7" s="530"/>
      <c r="TSJ7" s="530"/>
      <c r="TSK7" s="530"/>
      <c r="TSL7" s="530"/>
      <c r="TSM7" s="530"/>
      <c r="TSN7" s="530"/>
      <c r="TSO7" s="530"/>
      <c r="TSP7" s="530"/>
      <c r="TSQ7" s="530"/>
      <c r="TSR7" s="530"/>
      <c r="TSS7" s="530"/>
      <c r="TST7" s="530"/>
      <c r="TSU7" s="530"/>
      <c r="TSV7" s="530"/>
      <c r="TSW7" s="530"/>
      <c r="TSX7" s="530"/>
      <c r="TSY7" s="530"/>
      <c r="TSZ7" s="530"/>
      <c r="TTA7" s="530"/>
      <c r="TTB7" s="530"/>
      <c r="TTC7" s="530"/>
      <c r="TTD7" s="530"/>
      <c r="TTE7" s="530"/>
      <c r="TTF7" s="530"/>
      <c r="TTG7" s="530"/>
      <c r="TTH7" s="530"/>
      <c r="TTI7" s="530"/>
      <c r="TTJ7" s="530"/>
      <c r="TTK7" s="530"/>
      <c r="TTL7" s="530"/>
      <c r="TTM7" s="530"/>
      <c r="TTN7" s="530"/>
      <c r="TTO7" s="530"/>
      <c r="TTP7" s="530"/>
      <c r="TTQ7" s="530"/>
      <c r="TTR7" s="530"/>
      <c r="TTS7" s="530"/>
      <c r="TTT7" s="530"/>
      <c r="TTU7" s="530"/>
      <c r="TTV7" s="530"/>
      <c r="TTW7" s="530"/>
      <c r="TTX7" s="530"/>
      <c r="TTY7" s="530"/>
      <c r="TTZ7" s="530"/>
      <c r="TUA7" s="530"/>
      <c r="TUB7" s="530"/>
      <c r="TUC7" s="530"/>
      <c r="TUD7" s="530"/>
      <c r="TUE7" s="530"/>
      <c r="TUF7" s="530"/>
      <c r="TUG7" s="530"/>
      <c r="TUH7" s="530"/>
      <c r="TUI7" s="530"/>
      <c r="TUJ7" s="530"/>
      <c r="TUK7" s="530"/>
      <c r="TUL7" s="530"/>
      <c r="TUM7" s="530"/>
      <c r="TUN7" s="530"/>
      <c r="TUO7" s="530"/>
      <c r="TUP7" s="530"/>
      <c r="TUQ7" s="530"/>
      <c r="TUR7" s="530"/>
      <c r="TUS7" s="530"/>
      <c r="TUT7" s="530"/>
      <c r="TUU7" s="530"/>
      <c r="TUV7" s="530"/>
      <c r="TUW7" s="530"/>
      <c r="TUX7" s="530"/>
      <c r="TUY7" s="530"/>
      <c r="TUZ7" s="530"/>
      <c r="TVA7" s="530"/>
      <c r="TVB7" s="530"/>
      <c r="TVC7" s="530"/>
      <c r="TVD7" s="530"/>
      <c r="TVE7" s="530"/>
      <c r="TVF7" s="530"/>
      <c r="TVG7" s="530"/>
      <c r="TVH7" s="530"/>
      <c r="TVI7" s="530"/>
      <c r="TVJ7" s="530"/>
      <c r="TVK7" s="530"/>
      <c r="TVL7" s="530"/>
      <c r="TVM7" s="530"/>
      <c r="TVN7" s="530"/>
      <c r="TVO7" s="530"/>
      <c r="TVP7" s="530"/>
      <c r="TVQ7" s="530"/>
      <c r="TVR7" s="530"/>
      <c r="TVS7" s="530"/>
      <c r="TVT7" s="530"/>
      <c r="TVU7" s="530"/>
      <c r="TVV7" s="530"/>
      <c r="TVW7" s="530"/>
      <c r="TVX7" s="530"/>
      <c r="TVY7" s="530"/>
      <c r="TVZ7" s="530"/>
      <c r="TWA7" s="530"/>
      <c r="TWB7" s="530"/>
      <c r="TWC7" s="530"/>
      <c r="TWD7" s="530"/>
      <c r="TWE7" s="530"/>
      <c r="TWF7" s="530"/>
      <c r="TWG7" s="530"/>
      <c r="TWH7" s="530"/>
      <c r="TWI7" s="530"/>
      <c r="TWJ7" s="530"/>
      <c r="TWK7" s="530"/>
      <c r="TWL7" s="530"/>
      <c r="TWM7" s="530"/>
      <c r="TWN7" s="530"/>
      <c r="TWO7" s="530"/>
      <c r="TWP7" s="530"/>
      <c r="TWQ7" s="530"/>
      <c r="TWR7" s="530"/>
      <c r="TWS7" s="530"/>
      <c r="TWT7" s="530"/>
      <c r="TWU7" s="530"/>
      <c r="TWV7" s="530"/>
      <c r="TWW7" s="530"/>
      <c r="TWX7" s="530"/>
      <c r="TWY7" s="530"/>
      <c r="TWZ7" s="530"/>
      <c r="TXA7" s="530"/>
      <c r="TXB7" s="530"/>
      <c r="TXC7" s="530"/>
      <c r="TXD7" s="530"/>
      <c r="TXE7" s="530"/>
      <c r="TXF7" s="530"/>
      <c r="TXG7" s="530"/>
      <c r="TXH7" s="530"/>
      <c r="TXI7" s="530"/>
      <c r="TXJ7" s="530"/>
      <c r="TXK7" s="530"/>
      <c r="TXL7" s="530"/>
      <c r="TXM7" s="530"/>
      <c r="TXN7" s="530"/>
      <c r="TXO7" s="530"/>
      <c r="TXP7" s="530"/>
      <c r="TXQ7" s="530"/>
      <c r="TXR7" s="530"/>
      <c r="TXS7" s="530"/>
      <c r="TXT7" s="530"/>
      <c r="TXU7" s="530"/>
      <c r="TXV7" s="530"/>
      <c r="TXW7" s="530"/>
      <c r="TXX7" s="530"/>
      <c r="TXY7" s="530"/>
      <c r="TXZ7" s="530"/>
      <c r="TYA7" s="530"/>
      <c r="TYB7" s="530"/>
      <c r="TYC7" s="530"/>
      <c r="TYD7" s="530"/>
      <c r="TYE7" s="530"/>
      <c r="TYF7" s="530"/>
      <c r="TYG7" s="530"/>
      <c r="TYH7" s="530"/>
      <c r="TYI7" s="530"/>
      <c r="TYJ7" s="530"/>
      <c r="TYK7" s="530"/>
      <c r="TYL7" s="530"/>
      <c r="TYM7" s="530"/>
      <c r="TYN7" s="530"/>
      <c r="TYO7" s="530"/>
      <c r="TYP7" s="530"/>
      <c r="TYQ7" s="530"/>
      <c r="TYR7" s="530"/>
      <c r="TYS7" s="530"/>
      <c r="TYT7" s="530"/>
      <c r="TYU7" s="530"/>
      <c r="TYV7" s="530"/>
      <c r="TYW7" s="530"/>
      <c r="TYX7" s="530"/>
      <c r="TYY7" s="530"/>
      <c r="TYZ7" s="530"/>
      <c r="TZA7" s="530"/>
      <c r="TZB7" s="530"/>
      <c r="TZC7" s="530"/>
      <c r="TZD7" s="530"/>
      <c r="TZE7" s="530"/>
      <c r="TZF7" s="530"/>
      <c r="TZG7" s="530"/>
      <c r="TZH7" s="530"/>
      <c r="TZI7" s="530"/>
      <c r="TZJ7" s="530"/>
      <c r="TZK7" s="530"/>
      <c r="TZL7" s="530"/>
      <c r="TZM7" s="530"/>
      <c r="TZN7" s="530"/>
      <c r="TZO7" s="530"/>
      <c r="TZP7" s="530"/>
      <c r="TZQ7" s="530"/>
      <c r="TZR7" s="530"/>
      <c r="TZS7" s="530"/>
      <c r="TZT7" s="530"/>
      <c r="TZU7" s="530"/>
      <c r="TZV7" s="530"/>
      <c r="TZW7" s="530"/>
      <c r="TZX7" s="530"/>
      <c r="TZY7" s="530"/>
      <c r="TZZ7" s="530"/>
      <c r="UAA7" s="530"/>
      <c r="UAB7" s="530"/>
      <c r="UAC7" s="530"/>
      <c r="UAD7" s="530"/>
      <c r="UAE7" s="530"/>
      <c r="UAF7" s="530"/>
      <c r="UAG7" s="530"/>
      <c r="UAH7" s="530"/>
      <c r="UAI7" s="530"/>
      <c r="UAJ7" s="530"/>
      <c r="UAK7" s="530"/>
      <c r="UAL7" s="530"/>
      <c r="UAM7" s="530"/>
      <c r="UAN7" s="530"/>
      <c r="UAO7" s="530"/>
      <c r="UAP7" s="530"/>
      <c r="UAQ7" s="530"/>
      <c r="UAR7" s="530"/>
      <c r="UAS7" s="530"/>
      <c r="UAT7" s="530"/>
      <c r="UAU7" s="530"/>
      <c r="UAV7" s="530"/>
      <c r="UAW7" s="530"/>
      <c r="UAX7" s="530"/>
      <c r="UAY7" s="530"/>
      <c r="UAZ7" s="530"/>
      <c r="UBA7" s="530"/>
      <c r="UBB7" s="530"/>
      <c r="UBC7" s="530"/>
      <c r="UBD7" s="530"/>
      <c r="UBE7" s="530"/>
      <c r="UBF7" s="530"/>
      <c r="UBG7" s="530"/>
      <c r="UBH7" s="530"/>
      <c r="UBI7" s="530"/>
      <c r="UBJ7" s="530"/>
      <c r="UBK7" s="530"/>
      <c r="UBL7" s="530"/>
      <c r="UBM7" s="530"/>
      <c r="UBN7" s="530"/>
      <c r="UBO7" s="530"/>
      <c r="UBP7" s="530"/>
      <c r="UBQ7" s="530"/>
      <c r="UBR7" s="530"/>
      <c r="UBS7" s="530"/>
      <c r="UBT7" s="530"/>
      <c r="UBU7" s="530"/>
      <c r="UBV7" s="530"/>
      <c r="UBW7" s="530"/>
      <c r="UBX7" s="530"/>
      <c r="UBY7" s="530"/>
      <c r="UBZ7" s="530"/>
      <c r="UCA7" s="530"/>
      <c r="UCB7" s="530"/>
      <c r="UCC7" s="530"/>
      <c r="UCD7" s="530"/>
      <c r="UCE7" s="530"/>
      <c r="UCF7" s="530"/>
      <c r="UCG7" s="530"/>
      <c r="UCH7" s="530"/>
      <c r="UCI7" s="530"/>
      <c r="UCJ7" s="530"/>
      <c r="UCK7" s="530"/>
      <c r="UCL7" s="530"/>
      <c r="UCM7" s="530"/>
      <c r="UCN7" s="530"/>
      <c r="UCO7" s="530"/>
      <c r="UCP7" s="530"/>
      <c r="UCQ7" s="530"/>
      <c r="UCR7" s="530"/>
      <c r="UCS7" s="530"/>
      <c r="UCT7" s="530"/>
      <c r="UCU7" s="530"/>
      <c r="UCV7" s="530"/>
      <c r="UCW7" s="530"/>
      <c r="UCX7" s="530"/>
      <c r="UCY7" s="530"/>
      <c r="UCZ7" s="530"/>
      <c r="UDA7" s="530"/>
      <c r="UDB7" s="530"/>
      <c r="UDC7" s="530"/>
      <c r="UDD7" s="530"/>
      <c r="UDE7" s="530"/>
      <c r="UDF7" s="530"/>
      <c r="UDG7" s="530"/>
      <c r="UDH7" s="530"/>
      <c r="UDI7" s="530"/>
      <c r="UDJ7" s="530"/>
      <c r="UDK7" s="530"/>
      <c r="UDL7" s="530"/>
      <c r="UDM7" s="530"/>
      <c r="UDN7" s="530"/>
      <c r="UDO7" s="530"/>
      <c r="UDP7" s="530"/>
      <c r="UDQ7" s="530"/>
      <c r="UDR7" s="530"/>
      <c r="UDS7" s="530"/>
      <c r="UDT7" s="530"/>
      <c r="UDU7" s="530"/>
      <c r="UDV7" s="530"/>
      <c r="UDW7" s="530"/>
      <c r="UDX7" s="530"/>
      <c r="UDY7" s="530"/>
      <c r="UDZ7" s="530"/>
      <c r="UEA7" s="530"/>
      <c r="UEB7" s="530"/>
      <c r="UEC7" s="530"/>
      <c r="UED7" s="530"/>
      <c r="UEE7" s="530"/>
      <c r="UEF7" s="530"/>
      <c r="UEG7" s="530"/>
      <c r="UEH7" s="530"/>
      <c r="UEI7" s="530"/>
      <c r="UEJ7" s="530"/>
      <c r="UEK7" s="530"/>
      <c r="UEL7" s="530"/>
      <c r="UEM7" s="530"/>
      <c r="UEN7" s="530"/>
      <c r="UEO7" s="530"/>
      <c r="UEP7" s="530"/>
      <c r="UEQ7" s="530"/>
      <c r="UER7" s="530"/>
      <c r="UES7" s="530"/>
      <c r="UET7" s="530"/>
      <c r="UEU7" s="530"/>
      <c r="UEV7" s="530"/>
      <c r="UEW7" s="530"/>
      <c r="UEX7" s="530"/>
      <c r="UEY7" s="530"/>
      <c r="UEZ7" s="530"/>
      <c r="UFA7" s="530"/>
      <c r="UFB7" s="530"/>
      <c r="UFC7" s="530"/>
      <c r="UFD7" s="530"/>
      <c r="UFE7" s="530"/>
      <c r="UFF7" s="530"/>
      <c r="UFG7" s="530"/>
      <c r="UFH7" s="530"/>
      <c r="UFI7" s="530"/>
      <c r="UFJ7" s="530"/>
      <c r="UFK7" s="530"/>
      <c r="UFL7" s="530"/>
      <c r="UFM7" s="530"/>
      <c r="UFN7" s="530"/>
      <c r="UFO7" s="530"/>
      <c r="UFP7" s="530"/>
      <c r="UFQ7" s="530"/>
      <c r="UFR7" s="530"/>
      <c r="UFS7" s="530"/>
      <c r="UFT7" s="530"/>
      <c r="UFU7" s="530"/>
      <c r="UFV7" s="530"/>
      <c r="UFW7" s="530"/>
      <c r="UFX7" s="530"/>
      <c r="UFY7" s="530"/>
      <c r="UFZ7" s="530"/>
      <c r="UGA7" s="530"/>
      <c r="UGB7" s="530"/>
      <c r="UGC7" s="530"/>
      <c r="UGD7" s="530"/>
      <c r="UGE7" s="530"/>
      <c r="UGF7" s="530"/>
      <c r="UGG7" s="530"/>
      <c r="UGH7" s="530"/>
      <c r="UGI7" s="530"/>
      <c r="UGJ7" s="530"/>
      <c r="UGK7" s="530"/>
      <c r="UGL7" s="530"/>
      <c r="UGM7" s="530"/>
      <c r="UGN7" s="530"/>
      <c r="UGO7" s="530"/>
      <c r="UGP7" s="530"/>
      <c r="UGQ7" s="530"/>
      <c r="UGR7" s="530"/>
      <c r="UGS7" s="530"/>
      <c r="UGT7" s="530"/>
      <c r="UGU7" s="530"/>
      <c r="UGV7" s="530"/>
      <c r="UGW7" s="530"/>
      <c r="UGX7" s="530"/>
      <c r="UGY7" s="530"/>
      <c r="UGZ7" s="530"/>
      <c r="UHA7" s="530"/>
      <c r="UHB7" s="530"/>
      <c r="UHC7" s="530"/>
      <c r="UHD7" s="530"/>
      <c r="UHE7" s="530"/>
      <c r="UHF7" s="530"/>
      <c r="UHG7" s="530"/>
      <c r="UHH7" s="530"/>
      <c r="UHI7" s="530"/>
      <c r="UHJ7" s="530"/>
      <c r="UHK7" s="530"/>
      <c r="UHL7" s="530"/>
      <c r="UHM7" s="530"/>
      <c r="UHN7" s="530"/>
      <c r="UHO7" s="530"/>
      <c r="UHP7" s="530"/>
      <c r="UHQ7" s="530"/>
      <c r="UHR7" s="530"/>
      <c r="UHS7" s="530"/>
      <c r="UHT7" s="530"/>
      <c r="UHU7" s="530"/>
      <c r="UHV7" s="530"/>
      <c r="UHW7" s="530"/>
      <c r="UHX7" s="530"/>
      <c r="UHY7" s="530"/>
      <c r="UHZ7" s="530"/>
      <c r="UIA7" s="530"/>
      <c r="UIB7" s="530"/>
      <c r="UIC7" s="530"/>
      <c r="UID7" s="530"/>
      <c r="UIE7" s="530"/>
      <c r="UIF7" s="530"/>
      <c r="UIG7" s="530"/>
      <c r="UIH7" s="530"/>
      <c r="UII7" s="530"/>
      <c r="UIJ7" s="530"/>
      <c r="UIK7" s="530"/>
      <c r="UIL7" s="530"/>
      <c r="UIM7" s="530"/>
      <c r="UIN7" s="530"/>
      <c r="UIO7" s="530"/>
      <c r="UIP7" s="530"/>
      <c r="UIQ7" s="530"/>
      <c r="UIR7" s="530"/>
      <c r="UIS7" s="530"/>
      <c r="UIT7" s="530"/>
      <c r="UIU7" s="530"/>
      <c r="UIV7" s="530"/>
      <c r="UIW7" s="530"/>
      <c r="UIX7" s="530"/>
      <c r="UIY7" s="530"/>
      <c r="UIZ7" s="530"/>
      <c r="UJA7" s="530"/>
      <c r="UJB7" s="530"/>
      <c r="UJC7" s="530"/>
      <c r="UJD7" s="530"/>
      <c r="UJE7" s="530"/>
      <c r="UJF7" s="530"/>
      <c r="UJG7" s="530"/>
      <c r="UJH7" s="530"/>
      <c r="UJI7" s="530"/>
      <c r="UJJ7" s="530"/>
      <c r="UJK7" s="530"/>
      <c r="UJL7" s="530"/>
      <c r="UJM7" s="530"/>
      <c r="UJN7" s="530"/>
      <c r="UJO7" s="530"/>
      <c r="UJP7" s="530"/>
      <c r="UJQ7" s="530"/>
      <c r="UJR7" s="530"/>
      <c r="UJS7" s="530"/>
      <c r="UJT7" s="530"/>
      <c r="UJU7" s="530"/>
      <c r="UJV7" s="530"/>
      <c r="UJW7" s="530"/>
      <c r="UJX7" s="530"/>
      <c r="UJY7" s="530"/>
      <c r="UJZ7" s="530"/>
      <c r="UKA7" s="530"/>
      <c r="UKB7" s="530"/>
      <c r="UKC7" s="530"/>
      <c r="UKD7" s="530"/>
      <c r="UKE7" s="530"/>
      <c r="UKF7" s="530"/>
      <c r="UKG7" s="530"/>
      <c r="UKH7" s="530"/>
      <c r="UKI7" s="530"/>
      <c r="UKJ7" s="530"/>
      <c r="UKK7" s="530"/>
      <c r="UKL7" s="530"/>
      <c r="UKM7" s="530"/>
      <c r="UKN7" s="530"/>
      <c r="UKO7" s="530"/>
      <c r="UKP7" s="530"/>
      <c r="UKQ7" s="530"/>
      <c r="UKR7" s="530"/>
      <c r="UKS7" s="530"/>
      <c r="UKT7" s="530"/>
      <c r="UKU7" s="530"/>
      <c r="UKV7" s="530"/>
      <c r="UKW7" s="530"/>
      <c r="UKX7" s="530"/>
      <c r="UKY7" s="530"/>
      <c r="UKZ7" s="530"/>
      <c r="ULA7" s="530"/>
      <c r="ULB7" s="530"/>
      <c r="ULC7" s="530"/>
      <c r="ULD7" s="530"/>
      <c r="ULE7" s="530"/>
      <c r="ULF7" s="530"/>
      <c r="ULG7" s="530"/>
      <c r="ULH7" s="530"/>
      <c r="ULI7" s="530"/>
      <c r="ULJ7" s="530"/>
      <c r="ULK7" s="530"/>
      <c r="ULL7" s="530"/>
      <c r="ULM7" s="530"/>
      <c r="ULN7" s="530"/>
      <c r="ULO7" s="530"/>
      <c r="ULP7" s="530"/>
      <c r="ULQ7" s="530"/>
      <c r="ULR7" s="530"/>
      <c r="ULS7" s="530"/>
      <c r="ULT7" s="530"/>
      <c r="ULU7" s="530"/>
      <c r="ULV7" s="530"/>
      <c r="ULW7" s="530"/>
      <c r="ULX7" s="530"/>
      <c r="ULY7" s="530"/>
      <c r="ULZ7" s="530"/>
      <c r="UMA7" s="530"/>
      <c r="UMB7" s="530"/>
      <c r="UMC7" s="530"/>
      <c r="UMD7" s="530"/>
      <c r="UME7" s="530"/>
      <c r="UMF7" s="530"/>
      <c r="UMG7" s="530"/>
      <c r="UMH7" s="530"/>
      <c r="UMI7" s="530"/>
      <c r="UMJ7" s="530"/>
      <c r="UMK7" s="530"/>
      <c r="UML7" s="530"/>
      <c r="UMM7" s="530"/>
      <c r="UMN7" s="530"/>
      <c r="UMO7" s="530"/>
      <c r="UMP7" s="530"/>
      <c r="UMQ7" s="530"/>
      <c r="UMR7" s="530"/>
      <c r="UMS7" s="530"/>
      <c r="UMT7" s="530"/>
      <c r="UMU7" s="530"/>
      <c r="UMV7" s="530"/>
      <c r="UMW7" s="530"/>
      <c r="UMX7" s="530"/>
      <c r="UMY7" s="530"/>
      <c r="UMZ7" s="530"/>
      <c r="UNA7" s="530"/>
      <c r="UNB7" s="530"/>
      <c r="UNC7" s="530"/>
      <c r="UND7" s="530"/>
      <c r="UNE7" s="530"/>
      <c r="UNF7" s="530"/>
      <c r="UNG7" s="530"/>
      <c r="UNH7" s="530"/>
      <c r="UNI7" s="530"/>
      <c r="UNJ7" s="530"/>
      <c r="UNK7" s="530"/>
      <c r="UNL7" s="530"/>
      <c r="UNM7" s="530"/>
      <c r="UNN7" s="530"/>
      <c r="UNO7" s="530"/>
      <c r="UNP7" s="530"/>
      <c r="UNQ7" s="530"/>
      <c r="UNR7" s="530"/>
      <c r="UNS7" s="530"/>
      <c r="UNT7" s="530"/>
      <c r="UNU7" s="530"/>
      <c r="UNV7" s="530"/>
      <c r="UNW7" s="530"/>
      <c r="UNX7" s="530"/>
      <c r="UNY7" s="530"/>
      <c r="UNZ7" s="530"/>
      <c r="UOA7" s="530"/>
      <c r="UOB7" s="530"/>
      <c r="UOC7" s="530"/>
      <c r="UOD7" s="530"/>
      <c r="UOE7" s="530"/>
      <c r="UOF7" s="530"/>
      <c r="UOG7" s="530"/>
      <c r="UOH7" s="530"/>
      <c r="UOI7" s="530"/>
      <c r="UOJ7" s="530"/>
      <c r="UOK7" s="530"/>
      <c r="UOL7" s="530"/>
      <c r="UOM7" s="530"/>
      <c r="UON7" s="530"/>
      <c r="UOO7" s="530"/>
      <c r="UOP7" s="530"/>
      <c r="UOQ7" s="530"/>
      <c r="UOR7" s="530"/>
      <c r="UOS7" s="530"/>
      <c r="UOT7" s="530"/>
      <c r="UOU7" s="530"/>
      <c r="UOV7" s="530"/>
      <c r="UOW7" s="530"/>
      <c r="UOX7" s="530"/>
      <c r="UOY7" s="530"/>
      <c r="UOZ7" s="530"/>
      <c r="UPA7" s="530"/>
      <c r="UPB7" s="530"/>
      <c r="UPC7" s="530"/>
      <c r="UPD7" s="530"/>
      <c r="UPE7" s="530"/>
      <c r="UPF7" s="530"/>
      <c r="UPG7" s="530"/>
      <c r="UPH7" s="530"/>
      <c r="UPI7" s="530"/>
      <c r="UPJ7" s="530"/>
      <c r="UPK7" s="530"/>
      <c r="UPL7" s="530"/>
      <c r="UPM7" s="530"/>
      <c r="UPN7" s="530"/>
      <c r="UPO7" s="530"/>
      <c r="UPP7" s="530"/>
      <c r="UPQ7" s="530"/>
      <c r="UPR7" s="530"/>
      <c r="UPS7" s="530"/>
      <c r="UPT7" s="530"/>
      <c r="UPU7" s="530"/>
      <c r="UPV7" s="530"/>
      <c r="UPW7" s="530"/>
      <c r="UPX7" s="530"/>
      <c r="UPY7" s="530"/>
      <c r="UPZ7" s="530"/>
      <c r="UQA7" s="530"/>
      <c r="UQB7" s="530"/>
      <c r="UQC7" s="530"/>
      <c r="UQD7" s="530"/>
      <c r="UQE7" s="530"/>
      <c r="UQF7" s="530"/>
      <c r="UQG7" s="530"/>
      <c r="UQH7" s="530"/>
      <c r="UQI7" s="530"/>
      <c r="UQJ7" s="530"/>
      <c r="UQK7" s="530"/>
      <c r="UQL7" s="530"/>
      <c r="UQM7" s="530"/>
      <c r="UQN7" s="530"/>
      <c r="UQO7" s="530"/>
      <c r="UQP7" s="530"/>
      <c r="UQQ7" s="530"/>
      <c r="UQR7" s="530"/>
      <c r="UQS7" s="530"/>
      <c r="UQT7" s="530"/>
      <c r="UQU7" s="530"/>
      <c r="UQV7" s="530"/>
      <c r="UQW7" s="530"/>
      <c r="UQX7" s="530"/>
      <c r="UQY7" s="530"/>
      <c r="UQZ7" s="530"/>
      <c r="URA7" s="530"/>
      <c r="URB7" s="530"/>
      <c r="URC7" s="530"/>
      <c r="URD7" s="530"/>
      <c r="URE7" s="530"/>
      <c r="URF7" s="530"/>
      <c r="URG7" s="530"/>
      <c r="URH7" s="530"/>
      <c r="URI7" s="530"/>
      <c r="URJ7" s="530"/>
      <c r="URK7" s="530"/>
      <c r="URL7" s="530"/>
      <c r="URM7" s="530"/>
      <c r="URN7" s="530"/>
      <c r="URO7" s="530"/>
      <c r="URP7" s="530"/>
      <c r="URQ7" s="530"/>
      <c r="URR7" s="530"/>
      <c r="URS7" s="530"/>
      <c r="URT7" s="530"/>
      <c r="URU7" s="530"/>
      <c r="URV7" s="530"/>
      <c r="URW7" s="530"/>
      <c r="URX7" s="530"/>
      <c r="URY7" s="530"/>
      <c r="URZ7" s="530"/>
      <c r="USA7" s="530"/>
      <c r="USB7" s="530"/>
      <c r="USC7" s="530"/>
      <c r="USD7" s="530"/>
      <c r="USE7" s="530"/>
      <c r="USF7" s="530"/>
      <c r="USG7" s="530"/>
      <c r="USH7" s="530"/>
      <c r="USI7" s="530"/>
      <c r="USJ7" s="530"/>
      <c r="USK7" s="530"/>
      <c r="USL7" s="530"/>
      <c r="USM7" s="530"/>
      <c r="USN7" s="530"/>
      <c r="USO7" s="530"/>
      <c r="USP7" s="530"/>
      <c r="USQ7" s="530"/>
      <c r="USR7" s="530"/>
      <c r="USS7" s="530"/>
      <c r="UST7" s="530"/>
      <c r="USU7" s="530"/>
      <c r="USV7" s="530"/>
      <c r="USW7" s="530"/>
      <c r="USX7" s="530"/>
      <c r="USY7" s="530"/>
      <c r="USZ7" s="530"/>
      <c r="UTA7" s="530"/>
      <c r="UTB7" s="530"/>
      <c r="UTC7" s="530"/>
      <c r="UTD7" s="530"/>
      <c r="UTE7" s="530"/>
      <c r="UTF7" s="530"/>
      <c r="UTG7" s="530"/>
      <c r="UTH7" s="530"/>
      <c r="UTI7" s="530"/>
      <c r="UTJ7" s="530"/>
      <c r="UTK7" s="530"/>
      <c r="UTL7" s="530"/>
      <c r="UTM7" s="530"/>
      <c r="UTN7" s="530"/>
      <c r="UTO7" s="530"/>
      <c r="UTP7" s="530"/>
      <c r="UTQ7" s="530"/>
      <c r="UTR7" s="530"/>
      <c r="UTS7" s="530"/>
      <c r="UTT7" s="530"/>
      <c r="UTU7" s="530"/>
      <c r="UTV7" s="530"/>
      <c r="UTW7" s="530"/>
      <c r="UTX7" s="530"/>
      <c r="UTY7" s="530"/>
      <c r="UTZ7" s="530"/>
      <c r="UUA7" s="530"/>
      <c r="UUB7" s="530"/>
      <c r="UUC7" s="530"/>
      <c r="UUD7" s="530"/>
      <c r="UUE7" s="530"/>
      <c r="UUF7" s="530"/>
      <c r="UUG7" s="530"/>
      <c r="UUH7" s="530"/>
      <c r="UUI7" s="530"/>
      <c r="UUJ7" s="530"/>
      <c r="UUK7" s="530"/>
      <c r="UUL7" s="530"/>
      <c r="UUM7" s="530"/>
      <c r="UUN7" s="530"/>
      <c r="UUO7" s="530"/>
      <c r="UUP7" s="530"/>
      <c r="UUQ7" s="530"/>
      <c r="UUR7" s="530"/>
      <c r="UUS7" s="530"/>
      <c r="UUT7" s="530"/>
      <c r="UUU7" s="530"/>
      <c r="UUV7" s="530"/>
      <c r="UUW7" s="530"/>
      <c r="UUX7" s="530"/>
      <c r="UUY7" s="530"/>
      <c r="UUZ7" s="530"/>
      <c r="UVA7" s="530"/>
      <c r="UVB7" s="530"/>
      <c r="UVC7" s="530"/>
      <c r="UVD7" s="530"/>
      <c r="UVE7" s="530"/>
      <c r="UVF7" s="530"/>
      <c r="UVG7" s="530"/>
      <c r="UVH7" s="530"/>
      <c r="UVI7" s="530"/>
      <c r="UVJ7" s="530"/>
      <c r="UVK7" s="530"/>
      <c r="UVL7" s="530"/>
      <c r="UVM7" s="530"/>
      <c r="UVN7" s="530"/>
      <c r="UVO7" s="530"/>
      <c r="UVP7" s="530"/>
      <c r="UVQ7" s="530"/>
      <c r="UVR7" s="530"/>
      <c r="UVS7" s="530"/>
      <c r="UVT7" s="530"/>
      <c r="UVU7" s="530"/>
      <c r="UVV7" s="530"/>
      <c r="UVW7" s="530"/>
      <c r="UVX7" s="530"/>
      <c r="UVY7" s="530"/>
      <c r="UVZ7" s="530"/>
      <c r="UWA7" s="530"/>
      <c r="UWB7" s="530"/>
      <c r="UWC7" s="530"/>
      <c r="UWD7" s="530"/>
      <c r="UWE7" s="530"/>
      <c r="UWF7" s="530"/>
      <c r="UWG7" s="530"/>
      <c r="UWH7" s="530"/>
      <c r="UWI7" s="530"/>
      <c r="UWJ7" s="530"/>
      <c r="UWK7" s="530"/>
      <c r="UWL7" s="530"/>
      <c r="UWM7" s="530"/>
      <c r="UWN7" s="530"/>
      <c r="UWO7" s="530"/>
      <c r="UWP7" s="530"/>
      <c r="UWQ7" s="530"/>
      <c r="UWR7" s="530"/>
      <c r="UWS7" s="530"/>
      <c r="UWT7" s="530"/>
      <c r="UWU7" s="530"/>
      <c r="UWV7" s="530"/>
      <c r="UWW7" s="530"/>
      <c r="UWX7" s="530"/>
      <c r="UWY7" s="530"/>
      <c r="UWZ7" s="530"/>
      <c r="UXA7" s="530"/>
      <c r="UXB7" s="530"/>
      <c r="UXC7" s="530"/>
      <c r="UXD7" s="530"/>
      <c r="UXE7" s="530"/>
      <c r="UXF7" s="530"/>
      <c r="UXG7" s="530"/>
      <c r="UXH7" s="530"/>
      <c r="UXI7" s="530"/>
      <c r="UXJ7" s="530"/>
      <c r="UXK7" s="530"/>
      <c r="UXL7" s="530"/>
      <c r="UXM7" s="530"/>
      <c r="UXN7" s="530"/>
      <c r="UXO7" s="530"/>
      <c r="UXP7" s="530"/>
      <c r="UXQ7" s="530"/>
      <c r="UXR7" s="530"/>
      <c r="UXS7" s="530"/>
      <c r="UXT7" s="530"/>
      <c r="UXU7" s="530"/>
      <c r="UXV7" s="530"/>
      <c r="UXW7" s="530"/>
      <c r="UXX7" s="530"/>
      <c r="UXY7" s="530"/>
      <c r="UXZ7" s="530"/>
      <c r="UYA7" s="530"/>
      <c r="UYB7" s="530"/>
      <c r="UYC7" s="530"/>
      <c r="UYD7" s="530"/>
      <c r="UYE7" s="530"/>
      <c r="UYF7" s="530"/>
      <c r="UYG7" s="530"/>
      <c r="UYH7" s="530"/>
      <c r="UYI7" s="530"/>
      <c r="UYJ7" s="530"/>
      <c r="UYK7" s="530"/>
      <c r="UYL7" s="530"/>
      <c r="UYM7" s="530"/>
      <c r="UYN7" s="530"/>
      <c r="UYO7" s="530"/>
      <c r="UYP7" s="530"/>
      <c r="UYQ7" s="530"/>
      <c r="UYR7" s="530"/>
      <c r="UYS7" s="530"/>
      <c r="UYT7" s="530"/>
      <c r="UYU7" s="530"/>
      <c r="UYV7" s="530"/>
      <c r="UYW7" s="530"/>
      <c r="UYX7" s="530"/>
      <c r="UYY7" s="530"/>
      <c r="UYZ7" s="530"/>
      <c r="UZA7" s="530"/>
      <c r="UZB7" s="530"/>
      <c r="UZC7" s="530"/>
      <c r="UZD7" s="530"/>
      <c r="UZE7" s="530"/>
      <c r="UZF7" s="530"/>
      <c r="UZG7" s="530"/>
      <c r="UZH7" s="530"/>
      <c r="UZI7" s="530"/>
      <c r="UZJ7" s="530"/>
      <c r="UZK7" s="530"/>
      <c r="UZL7" s="530"/>
      <c r="UZM7" s="530"/>
      <c r="UZN7" s="530"/>
      <c r="UZO7" s="530"/>
      <c r="UZP7" s="530"/>
      <c r="UZQ7" s="530"/>
      <c r="UZR7" s="530"/>
      <c r="UZS7" s="530"/>
      <c r="UZT7" s="530"/>
      <c r="UZU7" s="530"/>
      <c r="UZV7" s="530"/>
      <c r="UZW7" s="530"/>
      <c r="UZX7" s="530"/>
      <c r="UZY7" s="530"/>
      <c r="UZZ7" s="530"/>
      <c r="VAA7" s="530"/>
      <c r="VAB7" s="530"/>
      <c r="VAC7" s="530"/>
      <c r="VAD7" s="530"/>
      <c r="VAE7" s="530"/>
      <c r="VAF7" s="530"/>
      <c r="VAG7" s="530"/>
      <c r="VAH7" s="530"/>
      <c r="VAI7" s="530"/>
      <c r="VAJ7" s="530"/>
      <c r="VAK7" s="530"/>
      <c r="VAL7" s="530"/>
      <c r="VAM7" s="530"/>
      <c r="VAN7" s="530"/>
      <c r="VAO7" s="530"/>
      <c r="VAP7" s="530"/>
      <c r="VAQ7" s="530"/>
      <c r="VAR7" s="530"/>
      <c r="VAS7" s="530"/>
      <c r="VAT7" s="530"/>
      <c r="VAU7" s="530"/>
      <c r="VAV7" s="530"/>
      <c r="VAW7" s="530"/>
      <c r="VAX7" s="530"/>
      <c r="VAY7" s="530"/>
      <c r="VAZ7" s="530"/>
      <c r="VBA7" s="530"/>
      <c r="VBB7" s="530"/>
      <c r="VBC7" s="530"/>
      <c r="VBD7" s="530"/>
      <c r="VBE7" s="530"/>
      <c r="VBF7" s="530"/>
      <c r="VBG7" s="530"/>
      <c r="VBH7" s="530"/>
      <c r="VBI7" s="530"/>
      <c r="VBJ7" s="530"/>
      <c r="VBK7" s="530"/>
      <c r="VBL7" s="530"/>
      <c r="VBM7" s="530"/>
      <c r="VBN7" s="530"/>
      <c r="VBO7" s="530"/>
      <c r="VBP7" s="530"/>
      <c r="VBQ7" s="530"/>
      <c r="VBR7" s="530"/>
      <c r="VBS7" s="530"/>
      <c r="VBT7" s="530"/>
      <c r="VBU7" s="530"/>
      <c r="VBV7" s="530"/>
      <c r="VBW7" s="530"/>
      <c r="VBX7" s="530"/>
      <c r="VBY7" s="530"/>
      <c r="VBZ7" s="530"/>
      <c r="VCA7" s="530"/>
      <c r="VCB7" s="530"/>
      <c r="VCC7" s="530"/>
      <c r="VCD7" s="530"/>
      <c r="VCE7" s="530"/>
      <c r="VCF7" s="530"/>
      <c r="VCG7" s="530"/>
      <c r="VCH7" s="530"/>
      <c r="VCI7" s="530"/>
      <c r="VCJ7" s="530"/>
      <c r="VCK7" s="530"/>
      <c r="VCL7" s="530"/>
      <c r="VCM7" s="530"/>
      <c r="VCN7" s="530"/>
      <c r="VCO7" s="530"/>
      <c r="VCP7" s="530"/>
      <c r="VCQ7" s="530"/>
      <c r="VCR7" s="530"/>
      <c r="VCS7" s="530"/>
      <c r="VCT7" s="530"/>
      <c r="VCU7" s="530"/>
      <c r="VCV7" s="530"/>
      <c r="VCW7" s="530"/>
      <c r="VCX7" s="530"/>
      <c r="VCY7" s="530"/>
      <c r="VCZ7" s="530"/>
      <c r="VDA7" s="530"/>
      <c r="VDB7" s="530"/>
      <c r="VDC7" s="530"/>
      <c r="VDD7" s="530"/>
      <c r="VDE7" s="530"/>
      <c r="VDF7" s="530"/>
      <c r="VDG7" s="530"/>
      <c r="VDH7" s="530"/>
      <c r="VDI7" s="530"/>
      <c r="VDJ7" s="530"/>
      <c r="VDK7" s="530"/>
      <c r="VDL7" s="530"/>
      <c r="VDM7" s="530"/>
      <c r="VDN7" s="530"/>
      <c r="VDO7" s="530"/>
      <c r="VDP7" s="530"/>
      <c r="VDQ7" s="530"/>
      <c r="VDR7" s="530"/>
      <c r="VDS7" s="530"/>
      <c r="VDT7" s="530"/>
      <c r="VDU7" s="530"/>
      <c r="VDV7" s="530"/>
      <c r="VDW7" s="530"/>
      <c r="VDX7" s="530"/>
      <c r="VDY7" s="530"/>
      <c r="VDZ7" s="530"/>
      <c r="VEA7" s="530"/>
      <c r="VEB7" s="530"/>
      <c r="VEC7" s="530"/>
      <c r="VED7" s="530"/>
      <c r="VEE7" s="530"/>
      <c r="VEF7" s="530"/>
      <c r="VEG7" s="530"/>
      <c r="VEH7" s="530"/>
      <c r="VEI7" s="530"/>
      <c r="VEJ7" s="530"/>
      <c r="VEK7" s="530"/>
      <c r="VEL7" s="530"/>
      <c r="VEM7" s="530"/>
      <c r="VEN7" s="530"/>
      <c r="VEO7" s="530"/>
      <c r="VEP7" s="530"/>
      <c r="VEQ7" s="530"/>
      <c r="VER7" s="530"/>
      <c r="VES7" s="530"/>
      <c r="VET7" s="530"/>
      <c r="VEU7" s="530"/>
      <c r="VEV7" s="530"/>
      <c r="VEW7" s="530"/>
      <c r="VEX7" s="530"/>
      <c r="VEY7" s="530"/>
      <c r="VEZ7" s="530"/>
      <c r="VFA7" s="530"/>
      <c r="VFB7" s="530"/>
      <c r="VFC7" s="530"/>
      <c r="VFD7" s="530"/>
      <c r="VFE7" s="530"/>
      <c r="VFF7" s="530"/>
      <c r="VFG7" s="530"/>
      <c r="VFH7" s="530"/>
      <c r="VFI7" s="530"/>
      <c r="VFJ7" s="530"/>
      <c r="VFK7" s="530"/>
      <c r="VFL7" s="530"/>
      <c r="VFM7" s="530"/>
      <c r="VFN7" s="530"/>
      <c r="VFO7" s="530"/>
      <c r="VFP7" s="530"/>
      <c r="VFQ7" s="530"/>
      <c r="VFR7" s="530"/>
      <c r="VFS7" s="530"/>
      <c r="VFT7" s="530"/>
      <c r="VFU7" s="530"/>
      <c r="VFV7" s="530"/>
      <c r="VFW7" s="530"/>
      <c r="VFX7" s="530"/>
      <c r="VFY7" s="530"/>
      <c r="VFZ7" s="530"/>
      <c r="VGA7" s="530"/>
      <c r="VGB7" s="530"/>
      <c r="VGC7" s="530"/>
      <c r="VGD7" s="530"/>
      <c r="VGE7" s="530"/>
      <c r="VGF7" s="530"/>
      <c r="VGG7" s="530"/>
      <c r="VGH7" s="530"/>
      <c r="VGI7" s="530"/>
      <c r="VGJ7" s="530"/>
      <c r="VGK7" s="530"/>
      <c r="VGL7" s="530"/>
      <c r="VGM7" s="530"/>
      <c r="VGN7" s="530"/>
      <c r="VGO7" s="530"/>
      <c r="VGP7" s="530"/>
      <c r="VGQ7" s="530"/>
      <c r="VGR7" s="530"/>
      <c r="VGS7" s="530"/>
      <c r="VGT7" s="530"/>
      <c r="VGU7" s="530"/>
      <c r="VGV7" s="530"/>
      <c r="VGW7" s="530"/>
      <c r="VGX7" s="530"/>
      <c r="VGY7" s="530"/>
      <c r="VGZ7" s="530"/>
      <c r="VHA7" s="530"/>
      <c r="VHB7" s="530"/>
      <c r="VHC7" s="530"/>
      <c r="VHD7" s="530"/>
      <c r="VHE7" s="530"/>
      <c r="VHF7" s="530"/>
      <c r="VHG7" s="530"/>
      <c r="VHH7" s="530"/>
      <c r="VHI7" s="530"/>
      <c r="VHJ7" s="530"/>
      <c r="VHK7" s="530"/>
      <c r="VHL7" s="530"/>
      <c r="VHM7" s="530"/>
      <c r="VHN7" s="530"/>
      <c r="VHO7" s="530"/>
      <c r="VHP7" s="530"/>
      <c r="VHQ7" s="530"/>
      <c r="VHR7" s="530"/>
      <c r="VHS7" s="530"/>
      <c r="VHT7" s="530"/>
      <c r="VHU7" s="530"/>
      <c r="VHV7" s="530"/>
      <c r="VHW7" s="530"/>
      <c r="VHX7" s="530"/>
      <c r="VHY7" s="530"/>
      <c r="VHZ7" s="530"/>
      <c r="VIA7" s="530"/>
      <c r="VIB7" s="530"/>
      <c r="VIC7" s="530"/>
      <c r="VID7" s="530"/>
      <c r="VIE7" s="530"/>
      <c r="VIF7" s="530"/>
      <c r="VIG7" s="530"/>
      <c r="VIH7" s="530"/>
      <c r="VII7" s="530"/>
      <c r="VIJ7" s="530"/>
      <c r="VIK7" s="530"/>
      <c r="VIL7" s="530"/>
      <c r="VIM7" s="530"/>
      <c r="VIN7" s="530"/>
      <c r="VIO7" s="530"/>
      <c r="VIP7" s="530"/>
      <c r="VIQ7" s="530"/>
      <c r="VIR7" s="530"/>
      <c r="VIS7" s="530"/>
      <c r="VIT7" s="530"/>
      <c r="VIU7" s="530"/>
      <c r="VIV7" s="530"/>
      <c r="VIW7" s="530"/>
      <c r="VIX7" s="530"/>
      <c r="VIY7" s="530"/>
      <c r="VIZ7" s="530"/>
      <c r="VJA7" s="530"/>
      <c r="VJB7" s="530"/>
      <c r="VJC7" s="530"/>
      <c r="VJD7" s="530"/>
      <c r="VJE7" s="530"/>
      <c r="VJF7" s="530"/>
      <c r="VJG7" s="530"/>
      <c r="VJH7" s="530"/>
      <c r="VJI7" s="530"/>
      <c r="VJJ7" s="530"/>
      <c r="VJK7" s="530"/>
      <c r="VJL7" s="530"/>
      <c r="VJM7" s="530"/>
      <c r="VJN7" s="530"/>
      <c r="VJO7" s="530"/>
      <c r="VJP7" s="530"/>
      <c r="VJQ7" s="530"/>
      <c r="VJR7" s="530"/>
      <c r="VJS7" s="530"/>
      <c r="VJT7" s="530"/>
      <c r="VJU7" s="530"/>
      <c r="VJV7" s="530"/>
      <c r="VJW7" s="530"/>
      <c r="VJX7" s="530"/>
      <c r="VJY7" s="530"/>
      <c r="VJZ7" s="530"/>
      <c r="VKA7" s="530"/>
      <c r="VKB7" s="530"/>
      <c r="VKC7" s="530"/>
      <c r="VKD7" s="530"/>
      <c r="VKE7" s="530"/>
      <c r="VKF7" s="530"/>
      <c r="VKG7" s="530"/>
      <c r="VKH7" s="530"/>
      <c r="VKI7" s="530"/>
      <c r="VKJ7" s="530"/>
      <c r="VKK7" s="530"/>
      <c r="VKL7" s="530"/>
      <c r="VKM7" s="530"/>
      <c r="VKN7" s="530"/>
      <c r="VKO7" s="530"/>
      <c r="VKP7" s="530"/>
      <c r="VKQ7" s="530"/>
      <c r="VKR7" s="530"/>
      <c r="VKS7" s="530"/>
      <c r="VKT7" s="530"/>
      <c r="VKU7" s="530"/>
      <c r="VKV7" s="530"/>
      <c r="VKW7" s="530"/>
      <c r="VKX7" s="530"/>
      <c r="VKY7" s="530"/>
      <c r="VKZ7" s="530"/>
      <c r="VLA7" s="530"/>
      <c r="VLB7" s="530"/>
      <c r="VLC7" s="530"/>
      <c r="VLD7" s="530"/>
      <c r="VLE7" s="530"/>
      <c r="VLF7" s="530"/>
      <c r="VLG7" s="530"/>
      <c r="VLH7" s="530"/>
      <c r="VLI7" s="530"/>
      <c r="VLJ7" s="530"/>
      <c r="VLK7" s="530"/>
      <c r="VLL7" s="530"/>
      <c r="VLM7" s="530"/>
      <c r="VLN7" s="530"/>
      <c r="VLO7" s="530"/>
      <c r="VLP7" s="530"/>
      <c r="VLQ7" s="530"/>
      <c r="VLR7" s="530"/>
      <c r="VLS7" s="530"/>
      <c r="VLT7" s="530"/>
      <c r="VLU7" s="530"/>
      <c r="VLV7" s="530"/>
      <c r="VLW7" s="530"/>
      <c r="VLX7" s="530"/>
      <c r="VLY7" s="530"/>
      <c r="VLZ7" s="530"/>
      <c r="VMA7" s="530"/>
      <c r="VMB7" s="530"/>
      <c r="VMC7" s="530"/>
      <c r="VMD7" s="530"/>
      <c r="VME7" s="530"/>
      <c r="VMF7" s="530"/>
      <c r="VMG7" s="530"/>
      <c r="VMH7" s="530"/>
      <c r="VMI7" s="530"/>
      <c r="VMJ7" s="530"/>
      <c r="VMK7" s="530"/>
      <c r="VML7" s="530"/>
      <c r="VMM7" s="530"/>
      <c r="VMN7" s="530"/>
      <c r="VMO7" s="530"/>
      <c r="VMP7" s="530"/>
      <c r="VMQ7" s="530"/>
      <c r="VMR7" s="530"/>
      <c r="VMS7" s="530"/>
      <c r="VMT7" s="530"/>
      <c r="VMU7" s="530"/>
      <c r="VMV7" s="530"/>
      <c r="VMW7" s="530"/>
      <c r="VMX7" s="530"/>
      <c r="VMY7" s="530"/>
      <c r="VMZ7" s="530"/>
      <c r="VNA7" s="530"/>
      <c r="VNB7" s="530"/>
      <c r="VNC7" s="530"/>
      <c r="VND7" s="530"/>
      <c r="VNE7" s="530"/>
      <c r="VNF7" s="530"/>
      <c r="VNG7" s="530"/>
      <c r="VNH7" s="530"/>
      <c r="VNI7" s="530"/>
      <c r="VNJ7" s="530"/>
      <c r="VNK7" s="530"/>
      <c r="VNL7" s="530"/>
      <c r="VNM7" s="530"/>
      <c r="VNN7" s="530"/>
      <c r="VNO7" s="530"/>
      <c r="VNP7" s="530"/>
      <c r="VNQ7" s="530"/>
      <c r="VNR7" s="530"/>
      <c r="VNS7" s="530"/>
      <c r="VNT7" s="530"/>
      <c r="VNU7" s="530"/>
      <c r="VNV7" s="530"/>
      <c r="VNW7" s="530"/>
      <c r="VNX7" s="530"/>
      <c r="VNY7" s="530"/>
      <c r="VNZ7" s="530"/>
      <c r="VOA7" s="530"/>
      <c r="VOB7" s="530"/>
      <c r="VOC7" s="530"/>
      <c r="VOD7" s="530"/>
      <c r="VOE7" s="530"/>
      <c r="VOF7" s="530"/>
      <c r="VOG7" s="530"/>
      <c r="VOH7" s="530"/>
      <c r="VOI7" s="530"/>
      <c r="VOJ7" s="530"/>
      <c r="VOK7" s="530"/>
      <c r="VOL7" s="530"/>
      <c r="VOM7" s="530"/>
      <c r="VON7" s="530"/>
      <c r="VOO7" s="530"/>
      <c r="VOP7" s="530"/>
      <c r="VOQ7" s="530"/>
      <c r="VOR7" s="530"/>
      <c r="VOS7" s="530"/>
      <c r="VOT7" s="530"/>
      <c r="VOU7" s="530"/>
      <c r="VOV7" s="530"/>
      <c r="VOW7" s="530"/>
      <c r="VOX7" s="530"/>
      <c r="VOY7" s="530"/>
      <c r="VOZ7" s="530"/>
      <c r="VPA7" s="530"/>
      <c r="VPB7" s="530"/>
      <c r="VPC7" s="530"/>
      <c r="VPD7" s="530"/>
      <c r="VPE7" s="530"/>
      <c r="VPF7" s="530"/>
      <c r="VPG7" s="530"/>
      <c r="VPH7" s="530"/>
      <c r="VPI7" s="530"/>
      <c r="VPJ7" s="530"/>
      <c r="VPK7" s="530"/>
      <c r="VPL7" s="530"/>
      <c r="VPM7" s="530"/>
      <c r="VPN7" s="530"/>
      <c r="VPO7" s="530"/>
      <c r="VPP7" s="530"/>
      <c r="VPQ7" s="530"/>
      <c r="VPR7" s="530"/>
      <c r="VPS7" s="530"/>
      <c r="VPT7" s="530"/>
      <c r="VPU7" s="530"/>
      <c r="VPV7" s="530"/>
      <c r="VPW7" s="530"/>
      <c r="VPX7" s="530"/>
      <c r="VPY7" s="530"/>
      <c r="VPZ7" s="530"/>
      <c r="VQA7" s="530"/>
      <c r="VQB7" s="530"/>
      <c r="VQC7" s="530"/>
      <c r="VQD7" s="530"/>
      <c r="VQE7" s="530"/>
      <c r="VQF7" s="530"/>
      <c r="VQG7" s="530"/>
      <c r="VQH7" s="530"/>
      <c r="VQI7" s="530"/>
      <c r="VQJ7" s="530"/>
      <c r="VQK7" s="530"/>
      <c r="VQL7" s="530"/>
      <c r="VQM7" s="530"/>
      <c r="VQN7" s="530"/>
      <c r="VQO7" s="530"/>
      <c r="VQP7" s="530"/>
      <c r="VQQ7" s="530"/>
      <c r="VQR7" s="530"/>
      <c r="VQS7" s="530"/>
      <c r="VQT7" s="530"/>
      <c r="VQU7" s="530"/>
      <c r="VQV7" s="530"/>
      <c r="VQW7" s="530"/>
      <c r="VQX7" s="530"/>
      <c r="VQY7" s="530"/>
      <c r="VQZ7" s="530"/>
      <c r="VRA7" s="530"/>
      <c r="VRB7" s="530"/>
      <c r="VRC7" s="530"/>
      <c r="VRD7" s="530"/>
      <c r="VRE7" s="530"/>
      <c r="VRF7" s="530"/>
      <c r="VRG7" s="530"/>
      <c r="VRH7" s="530"/>
      <c r="VRI7" s="530"/>
      <c r="VRJ7" s="530"/>
      <c r="VRK7" s="530"/>
      <c r="VRL7" s="530"/>
      <c r="VRM7" s="530"/>
      <c r="VRN7" s="530"/>
      <c r="VRO7" s="530"/>
      <c r="VRP7" s="530"/>
      <c r="VRQ7" s="530"/>
      <c r="VRR7" s="530"/>
      <c r="VRS7" s="530"/>
      <c r="VRT7" s="530"/>
      <c r="VRU7" s="530"/>
      <c r="VRV7" s="530"/>
      <c r="VRW7" s="530"/>
      <c r="VRX7" s="530"/>
      <c r="VRY7" s="530"/>
      <c r="VRZ7" s="530"/>
      <c r="VSA7" s="530"/>
      <c r="VSB7" s="530"/>
      <c r="VSC7" s="530"/>
      <c r="VSD7" s="530"/>
      <c r="VSE7" s="530"/>
      <c r="VSF7" s="530"/>
      <c r="VSG7" s="530"/>
      <c r="VSH7" s="530"/>
      <c r="VSI7" s="530"/>
      <c r="VSJ7" s="530"/>
      <c r="VSK7" s="530"/>
      <c r="VSL7" s="530"/>
      <c r="VSM7" s="530"/>
      <c r="VSN7" s="530"/>
      <c r="VSO7" s="530"/>
      <c r="VSP7" s="530"/>
      <c r="VSQ7" s="530"/>
      <c r="VSR7" s="530"/>
      <c r="VSS7" s="530"/>
      <c r="VST7" s="530"/>
      <c r="VSU7" s="530"/>
      <c r="VSV7" s="530"/>
      <c r="VSW7" s="530"/>
      <c r="VSX7" s="530"/>
      <c r="VSY7" s="530"/>
      <c r="VSZ7" s="530"/>
      <c r="VTA7" s="530"/>
      <c r="VTB7" s="530"/>
      <c r="VTC7" s="530"/>
      <c r="VTD7" s="530"/>
      <c r="VTE7" s="530"/>
      <c r="VTF7" s="530"/>
      <c r="VTG7" s="530"/>
      <c r="VTH7" s="530"/>
      <c r="VTI7" s="530"/>
      <c r="VTJ7" s="530"/>
      <c r="VTK7" s="530"/>
      <c r="VTL7" s="530"/>
      <c r="VTM7" s="530"/>
      <c r="VTN7" s="530"/>
      <c r="VTO7" s="530"/>
      <c r="VTP7" s="530"/>
      <c r="VTQ7" s="530"/>
      <c r="VTR7" s="530"/>
      <c r="VTS7" s="530"/>
      <c r="VTT7" s="530"/>
      <c r="VTU7" s="530"/>
      <c r="VTV7" s="530"/>
      <c r="VTW7" s="530"/>
      <c r="VTX7" s="530"/>
      <c r="VTY7" s="530"/>
      <c r="VTZ7" s="530"/>
      <c r="VUA7" s="530"/>
      <c r="VUB7" s="530"/>
      <c r="VUC7" s="530"/>
      <c r="VUD7" s="530"/>
      <c r="VUE7" s="530"/>
      <c r="VUF7" s="530"/>
      <c r="VUG7" s="530"/>
      <c r="VUH7" s="530"/>
      <c r="VUI7" s="530"/>
      <c r="VUJ7" s="530"/>
      <c r="VUK7" s="530"/>
      <c r="VUL7" s="530"/>
      <c r="VUM7" s="530"/>
      <c r="VUN7" s="530"/>
      <c r="VUO7" s="530"/>
      <c r="VUP7" s="530"/>
      <c r="VUQ7" s="530"/>
      <c r="VUR7" s="530"/>
      <c r="VUS7" s="530"/>
      <c r="VUT7" s="530"/>
      <c r="VUU7" s="530"/>
      <c r="VUV7" s="530"/>
      <c r="VUW7" s="530"/>
      <c r="VUX7" s="530"/>
      <c r="VUY7" s="530"/>
      <c r="VUZ7" s="530"/>
      <c r="VVA7" s="530"/>
      <c r="VVB7" s="530"/>
      <c r="VVC7" s="530"/>
      <c r="VVD7" s="530"/>
      <c r="VVE7" s="530"/>
      <c r="VVF7" s="530"/>
      <c r="VVG7" s="530"/>
      <c r="VVH7" s="530"/>
      <c r="VVI7" s="530"/>
      <c r="VVJ7" s="530"/>
      <c r="VVK7" s="530"/>
      <c r="VVL7" s="530"/>
      <c r="VVM7" s="530"/>
      <c r="VVN7" s="530"/>
      <c r="VVO7" s="530"/>
      <c r="VVP7" s="530"/>
      <c r="VVQ7" s="530"/>
      <c r="VVR7" s="530"/>
      <c r="VVS7" s="530"/>
      <c r="VVT7" s="530"/>
      <c r="VVU7" s="530"/>
      <c r="VVV7" s="530"/>
      <c r="VVW7" s="530"/>
      <c r="VVX7" s="530"/>
      <c r="VVY7" s="530"/>
      <c r="VVZ7" s="530"/>
      <c r="VWA7" s="530"/>
      <c r="VWB7" s="530"/>
      <c r="VWC7" s="530"/>
      <c r="VWD7" s="530"/>
      <c r="VWE7" s="530"/>
      <c r="VWF7" s="530"/>
      <c r="VWG7" s="530"/>
      <c r="VWH7" s="530"/>
      <c r="VWI7" s="530"/>
      <c r="VWJ7" s="530"/>
      <c r="VWK7" s="530"/>
      <c r="VWL7" s="530"/>
      <c r="VWM7" s="530"/>
      <c r="VWN7" s="530"/>
      <c r="VWO7" s="530"/>
      <c r="VWP7" s="530"/>
      <c r="VWQ7" s="530"/>
      <c r="VWR7" s="530"/>
      <c r="VWS7" s="530"/>
      <c r="VWT7" s="530"/>
      <c r="VWU7" s="530"/>
      <c r="VWV7" s="530"/>
      <c r="VWW7" s="530"/>
      <c r="VWX7" s="530"/>
      <c r="VWY7" s="530"/>
      <c r="VWZ7" s="530"/>
      <c r="VXA7" s="530"/>
      <c r="VXB7" s="530"/>
      <c r="VXC7" s="530"/>
      <c r="VXD7" s="530"/>
      <c r="VXE7" s="530"/>
      <c r="VXF7" s="530"/>
      <c r="VXG7" s="530"/>
      <c r="VXH7" s="530"/>
      <c r="VXI7" s="530"/>
      <c r="VXJ7" s="530"/>
      <c r="VXK7" s="530"/>
      <c r="VXL7" s="530"/>
      <c r="VXM7" s="530"/>
      <c r="VXN7" s="530"/>
      <c r="VXO7" s="530"/>
      <c r="VXP7" s="530"/>
      <c r="VXQ7" s="530"/>
      <c r="VXR7" s="530"/>
      <c r="VXS7" s="530"/>
      <c r="VXT7" s="530"/>
      <c r="VXU7" s="530"/>
      <c r="VXV7" s="530"/>
      <c r="VXW7" s="530"/>
      <c r="VXX7" s="530"/>
      <c r="VXY7" s="530"/>
      <c r="VXZ7" s="530"/>
      <c r="VYA7" s="530"/>
      <c r="VYB7" s="530"/>
      <c r="VYC7" s="530"/>
      <c r="VYD7" s="530"/>
      <c r="VYE7" s="530"/>
      <c r="VYF7" s="530"/>
      <c r="VYG7" s="530"/>
      <c r="VYH7" s="530"/>
      <c r="VYI7" s="530"/>
      <c r="VYJ7" s="530"/>
      <c r="VYK7" s="530"/>
      <c r="VYL7" s="530"/>
      <c r="VYM7" s="530"/>
      <c r="VYN7" s="530"/>
      <c r="VYO7" s="530"/>
      <c r="VYP7" s="530"/>
      <c r="VYQ7" s="530"/>
      <c r="VYR7" s="530"/>
      <c r="VYS7" s="530"/>
      <c r="VYT7" s="530"/>
      <c r="VYU7" s="530"/>
      <c r="VYV7" s="530"/>
      <c r="VYW7" s="530"/>
      <c r="VYX7" s="530"/>
      <c r="VYY7" s="530"/>
      <c r="VYZ7" s="530"/>
      <c r="VZA7" s="530"/>
      <c r="VZB7" s="530"/>
      <c r="VZC7" s="530"/>
      <c r="VZD7" s="530"/>
      <c r="VZE7" s="530"/>
      <c r="VZF7" s="530"/>
      <c r="VZG7" s="530"/>
      <c r="VZH7" s="530"/>
      <c r="VZI7" s="530"/>
      <c r="VZJ7" s="530"/>
      <c r="VZK7" s="530"/>
      <c r="VZL7" s="530"/>
      <c r="VZM7" s="530"/>
      <c r="VZN7" s="530"/>
      <c r="VZO7" s="530"/>
      <c r="VZP7" s="530"/>
      <c r="VZQ7" s="530"/>
      <c r="VZR7" s="530"/>
      <c r="VZS7" s="530"/>
      <c r="VZT7" s="530"/>
      <c r="VZU7" s="530"/>
      <c r="VZV7" s="530"/>
      <c r="VZW7" s="530"/>
      <c r="VZX7" s="530"/>
      <c r="VZY7" s="530"/>
      <c r="VZZ7" s="530"/>
      <c r="WAA7" s="530"/>
      <c r="WAB7" s="530"/>
      <c r="WAC7" s="530"/>
      <c r="WAD7" s="530"/>
      <c r="WAE7" s="530"/>
      <c r="WAF7" s="530"/>
      <c r="WAG7" s="530"/>
      <c r="WAH7" s="530"/>
      <c r="WAI7" s="530"/>
      <c r="WAJ7" s="530"/>
      <c r="WAK7" s="530"/>
      <c r="WAL7" s="530"/>
      <c r="WAM7" s="530"/>
      <c r="WAN7" s="530"/>
      <c r="WAO7" s="530"/>
      <c r="WAP7" s="530"/>
      <c r="WAQ7" s="530"/>
      <c r="WAR7" s="530"/>
      <c r="WAS7" s="530"/>
      <c r="WAT7" s="530"/>
      <c r="WAU7" s="530"/>
      <c r="WAV7" s="530"/>
      <c r="WAW7" s="530"/>
      <c r="WAX7" s="530"/>
      <c r="WAY7" s="530"/>
      <c r="WAZ7" s="530"/>
      <c r="WBA7" s="530"/>
      <c r="WBB7" s="530"/>
      <c r="WBC7" s="530"/>
      <c r="WBD7" s="530"/>
      <c r="WBE7" s="530"/>
      <c r="WBF7" s="530"/>
      <c r="WBG7" s="530"/>
      <c r="WBH7" s="530"/>
      <c r="WBI7" s="530"/>
      <c r="WBJ7" s="530"/>
      <c r="WBK7" s="530"/>
      <c r="WBL7" s="530"/>
      <c r="WBM7" s="530"/>
      <c r="WBN7" s="530"/>
      <c r="WBO7" s="530"/>
      <c r="WBP7" s="530"/>
      <c r="WBQ7" s="530"/>
      <c r="WBR7" s="530"/>
      <c r="WBS7" s="530"/>
      <c r="WBT7" s="530"/>
      <c r="WBU7" s="530"/>
      <c r="WBV7" s="530"/>
      <c r="WBW7" s="530"/>
      <c r="WBX7" s="530"/>
      <c r="WBY7" s="530"/>
      <c r="WBZ7" s="530"/>
      <c r="WCA7" s="530"/>
      <c r="WCB7" s="530"/>
      <c r="WCC7" s="530"/>
      <c r="WCD7" s="530"/>
      <c r="WCE7" s="530"/>
      <c r="WCF7" s="530"/>
      <c r="WCG7" s="530"/>
      <c r="WCH7" s="530"/>
      <c r="WCI7" s="530"/>
      <c r="WCJ7" s="530"/>
      <c r="WCK7" s="530"/>
      <c r="WCL7" s="530"/>
      <c r="WCM7" s="530"/>
      <c r="WCN7" s="530"/>
      <c r="WCO7" s="530"/>
      <c r="WCP7" s="530"/>
      <c r="WCQ7" s="530"/>
      <c r="WCR7" s="530"/>
      <c r="WCS7" s="530"/>
      <c r="WCT7" s="530"/>
      <c r="WCU7" s="530"/>
      <c r="WCV7" s="530"/>
      <c r="WCW7" s="530"/>
      <c r="WCX7" s="530"/>
      <c r="WCY7" s="530"/>
      <c r="WCZ7" s="530"/>
      <c r="WDA7" s="530"/>
      <c r="WDB7" s="530"/>
      <c r="WDC7" s="530"/>
      <c r="WDD7" s="530"/>
      <c r="WDE7" s="530"/>
      <c r="WDF7" s="530"/>
      <c r="WDG7" s="530"/>
      <c r="WDH7" s="530"/>
      <c r="WDI7" s="530"/>
      <c r="WDJ7" s="530"/>
      <c r="WDK7" s="530"/>
      <c r="WDL7" s="530"/>
      <c r="WDM7" s="530"/>
      <c r="WDN7" s="530"/>
      <c r="WDO7" s="530"/>
      <c r="WDP7" s="530"/>
      <c r="WDQ7" s="530"/>
      <c r="WDR7" s="530"/>
      <c r="WDS7" s="530"/>
      <c r="WDT7" s="530"/>
      <c r="WDU7" s="530"/>
      <c r="WDV7" s="530"/>
      <c r="WDW7" s="530"/>
      <c r="WDX7" s="530"/>
      <c r="WDY7" s="530"/>
      <c r="WDZ7" s="530"/>
      <c r="WEA7" s="530"/>
      <c r="WEB7" s="530"/>
      <c r="WEC7" s="530"/>
      <c r="WED7" s="530"/>
      <c r="WEE7" s="530"/>
      <c r="WEF7" s="530"/>
      <c r="WEG7" s="530"/>
      <c r="WEH7" s="530"/>
      <c r="WEI7" s="530"/>
      <c r="WEJ7" s="530"/>
      <c r="WEK7" s="530"/>
      <c r="WEL7" s="530"/>
      <c r="WEM7" s="530"/>
      <c r="WEN7" s="530"/>
      <c r="WEO7" s="530"/>
      <c r="WEP7" s="530"/>
      <c r="WEQ7" s="530"/>
      <c r="WER7" s="530"/>
      <c r="WES7" s="530"/>
      <c r="WET7" s="530"/>
      <c r="WEU7" s="530"/>
      <c r="WEV7" s="530"/>
      <c r="WEW7" s="530"/>
      <c r="WEX7" s="530"/>
      <c r="WEY7" s="530"/>
      <c r="WEZ7" s="530"/>
      <c r="WFA7" s="530"/>
      <c r="WFB7" s="530"/>
      <c r="WFC7" s="530"/>
      <c r="WFD7" s="530"/>
      <c r="WFE7" s="530"/>
      <c r="WFF7" s="530"/>
      <c r="WFG7" s="530"/>
      <c r="WFH7" s="530"/>
      <c r="WFI7" s="530"/>
      <c r="WFJ7" s="530"/>
      <c r="WFK7" s="530"/>
      <c r="WFL7" s="530"/>
      <c r="WFM7" s="530"/>
      <c r="WFN7" s="530"/>
      <c r="WFO7" s="530"/>
      <c r="WFP7" s="530"/>
      <c r="WFQ7" s="530"/>
      <c r="WFR7" s="530"/>
      <c r="WFS7" s="530"/>
      <c r="WFT7" s="530"/>
      <c r="WFU7" s="530"/>
      <c r="WFV7" s="530"/>
      <c r="WFW7" s="530"/>
      <c r="WFX7" s="530"/>
      <c r="WFY7" s="530"/>
      <c r="WFZ7" s="530"/>
      <c r="WGA7" s="530"/>
      <c r="WGB7" s="530"/>
      <c r="WGC7" s="530"/>
      <c r="WGD7" s="530"/>
      <c r="WGE7" s="530"/>
      <c r="WGF7" s="530"/>
      <c r="WGG7" s="530"/>
      <c r="WGH7" s="530"/>
      <c r="WGI7" s="530"/>
      <c r="WGJ7" s="530"/>
      <c r="WGK7" s="530"/>
      <c r="WGL7" s="530"/>
      <c r="WGM7" s="530"/>
      <c r="WGN7" s="530"/>
      <c r="WGO7" s="530"/>
      <c r="WGP7" s="530"/>
      <c r="WGQ7" s="530"/>
      <c r="WGR7" s="530"/>
      <c r="WGS7" s="530"/>
      <c r="WGT7" s="530"/>
      <c r="WGU7" s="530"/>
      <c r="WGV7" s="530"/>
      <c r="WGW7" s="530"/>
      <c r="WGX7" s="530"/>
      <c r="WGY7" s="530"/>
      <c r="WGZ7" s="530"/>
      <c r="WHA7" s="530"/>
      <c r="WHB7" s="530"/>
      <c r="WHC7" s="530"/>
      <c r="WHD7" s="530"/>
      <c r="WHE7" s="530"/>
      <c r="WHF7" s="530"/>
      <c r="WHG7" s="530"/>
      <c r="WHH7" s="530"/>
      <c r="WHI7" s="530"/>
      <c r="WHJ7" s="530"/>
      <c r="WHK7" s="530"/>
      <c r="WHL7" s="530"/>
      <c r="WHM7" s="530"/>
      <c r="WHN7" s="530"/>
      <c r="WHO7" s="530"/>
      <c r="WHP7" s="530"/>
      <c r="WHQ7" s="530"/>
      <c r="WHR7" s="530"/>
      <c r="WHS7" s="530"/>
      <c r="WHT7" s="530"/>
      <c r="WHU7" s="530"/>
      <c r="WHV7" s="530"/>
      <c r="WHW7" s="530"/>
      <c r="WHX7" s="530"/>
      <c r="WHY7" s="530"/>
      <c r="WHZ7" s="530"/>
      <c r="WIA7" s="530"/>
      <c r="WIB7" s="530"/>
      <c r="WIC7" s="530"/>
      <c r="WID7" s="530"/>
      <c r="WIE7" s="530"/>
      <c r="WIF7" s="530"/>
      <c r="WIG7" s="530"/>
      <c r="WIH7" s="530"/>
      <c r="WII7" s="530"/>
      <c r="WIJ7" s="530"/>
      <c r="WIK7" s="530"/>
      <c r="WIL7" s="530"/>
      <c r="WIM7" s="530"/>
      <c r="WIN7" s="530"/>
      <c r="WIO7" s="530"/>
      <c r="WIP7" s="530"/>
      <c r="WIQ7" s="530"/>
      <c r="WIR7" s="530"/>
      <c r="WIS7" s="530"/>
      <c r="WIT7" s="530"/>
      <c r="WIU7" s="530"/>
      <c r="WIV7" s="530"/>
      <c r="WIW7" s="530"/>
      <c r="WIX7" s="530"/>
      <c r="WIY7" s="530"/>
      <c r="WIZ7" s="530"/>
      <c r="WJA7" s="530"/>
      <c r="WJB7" s="530"/>
      <c r="WJC7" s="530"/>
      <c r="WJD7" s="530"/>
      <c r="WJE7" s="530"/>
      <c r="WJF7" s="530"/>
      <c r="WJG7" s="530"/>
      <c r="WJH7" s="530"/>
      <c r="WJI7" s="530"/>
      <c r="WJJ7" s="530"/>
      <c r="WJK7" s="530"/>
      <c r="WJL7" s="530"/>
      <c r="WJM7" s="530"/>
      <c r="WJN7" s="530"/>
      <c r="WJO7" s="530"/>
      <c r="WJP7" s="530"/>
      <c r="WJQ7" s="530"/>
      <c r="WJR7" s="530"/>
      <c r="WJS7" s="530"/>
      <c r="WJT7" s="530"/>
      <c r="WJU7" s="530"/>
      <c r="WJV7" s="530"/>
      <c r="WJW7" s="530"/>
      <c r="WJX7" s="530"/>
      <c r="WJY7" s="530"/>
      <c r="WJZ7" s="530"/>
      <c r="WKA7" s="530"/>
      <c r="WKB7" s="530"/>
      <c r="WKC7" s="530"/>
      <c r="WKD7" s="530"/>
      <c r="WKE7" s="530"/>
      <c r="WKF7" s="530"/>
      <c r="WKG7" s="530"/>
      <c r="WKH7" s="530"/>
      <c r="WKI7" s="530"/>
      <c r="WKJ7" s="530"/>
      <c r="WKK7" s="530"/>
      <c r="WKL7" s="530"/>
      <c r="WKM7" s="530"/>
      <c r="WKN7" s="530"/>
      <c r="WKO7" s="530"/>
      <c r="WKP7" s="530"/>
      <c r="WKQ7" s="530"/>
      <c r="WKR7" s="530"/>
      <c r="WKS7" s="530"/>
      <c r="WKT7" s="530"/>
      <c r="WKU7" s="530"/>
      <c r="WKV7" s="530"/>
      <c r="WKW7" s="530"/>
      <c r="WKX7" s="530"/>
      <c r="WKY7" s="530"/>
      <c r="WKZ7" s="530"/>
      <c r="WLA7" s="530"/>
      <c r="WLB7" s="530"/>
      <c r="WLC7" s="530"/>
      <c r="WLD7" s="530"/>
      <c r="WLE7" s="530"/>
      <c r="WLF7" s="530"/>
      <c r="WLG7" s="530"/>
      <c r="WLH7" s="530"/>
      <c r="WLI7" s="530"/>
      <c r="WLJ7" s="530"/>
      <c r="WLK7" s="530"/>
      <c r="WLL7" s="530"/>
      <c r="WLM7" s="530"/>
      <c r="WLN7" s="530"/>
      <c r="WLO7" s="530"/>
      <c r="WLP7" s="530"/>
      <c r="WLQ7" s="530"/>
      <c r="WLR7" s="530"/>
      <c r="WLS7" s="530"/>
      <c r="WLT7" s="530"/>
      <c r="WLU7" s="530"/>
      <c r="WLV7" s="530"/>
      <c r="WLW7" s="530"/>
      <c r="WLX7" s="530"/>
      <c r="WLY7" s="530"/>
      <c r="WLZ7" s="530"/>
      <c r="WMA7" s="530"/>
      <c r="WMB7" s="530"/>
      <c r="WMC7" s="530"/>
      <c r="WMD7" s="530"/>
      <c r="WME7" s="530"/>
      <c r="WMF7" s="530"/>
      <c r="WMG7" s="530"/>
      <c r="WMH7" s="530"/>
      <c r="WMI7" s="530"/>
      <c r="WMJ7" s="530"/>
      <c r="WMK7" s="530"/>
      <c r="WML7" s="530"/>
      <c r="WMM7" s="530"/>
      <c r="WMN7" s="530"/>
      <c r="WMO7" s="530"/>
      <c r="WMP7" s="530"/>
      <c r="WMQ7" s="530"/>
      <c r="WMR7" s="530"/>
      <c r="WMS7" s="530"/>
      <c r="WMT7" s="530"/>
      <c r="WMU7" s="530"/>
      <c r="WMV7" s="530"/>
      <c r="WMW7" s="530"/>
      <c r="WMX7" s="530"/>
      <c r="WMY7" s="530"/>
      <c r="WMZ7" s="530"/>
      <c r="WNA7" s="530"/>
      <c r="WNB7" s="530"/>
      <c r="WNC7" s="530"/>
      <c r="WND7" s="530"/>
      <c r="WNE7" s="530"/>
      <c r="WNF7" s="530"/>
      <c r="WNG7" s="530"/>
      <c r="WNH7" s="530"/>
      <c r="WNI7" s="530"/>
      <c r="WNJ7" s="530"/>
      <c r="WNK7" s="530"/>
      <c r="WNL7" s="530"/>
      <c r="WNM7" s="530"/>
      <c r="WNN7" s="530"/>
      <c r="WNO7" s="530"/>
      <c r="WNP7" s="530"/>
      <c r="WNQ7" s="530"/>
      <c r="WNR7" s="530"/>
      <c r="WNS7" s="530"/>
      <c r="WNT7" s="530"/>
      <c r="WNU7" s="530"/>
      <c r="WNV7" s="530"/>
      <c r="WNW7" s="530"/>
      <c r="WNX7" s="530"/>
      <c r="WNY7" s="530"/>
      <c r="WNZ7" s="530"/>
      <c r="WOA7" s="530"/>
      <c r="WOB7" s="530"/>
      <c r="WOC7" s="530"/>
      <c r="WOD7" s="530"/>
      <c r="WOE7" s="530"/>
      <c r="WOF7" s="530"/>
      <c r="WOG7" s="530"/>
      <c r="WOH7" s="530"/>
      <c r="WOI7" s="530"/>
      <c r="WOJ7" s="530"/>
      <c r="WOK7" s="530"/>
      <c r="WOL7" s="530"/>
      <c r="WOM7" s="530"/>
      <c r="WON7" s="530"/>
      <c r="WOO7" s="530"/>
      <c r="WOP7" s="530"/>
      <c r="WOQ7" s="530"/>
      <c r="WOR7" s="530"/>
      <c r="WOS7" s="530"/>
      <c r="WOT7" s="530"/>
      <c r="WOU7" s="530"/>
      <c r="WOV7" s="530"/>
      <c r="WOW7" s="530"/>
      <c r="WOX7" s="530"/>
      <c r="WOY7" s="530"/>
      <c r="WOZ7" s="530"/>
      <c r="WPA7" s="530"/>
      <c r="WPB7" s="530"/>
      <c r="WPC7" s="530"/>
      <c r="WPD7" s="530"/>
      <c r="WPE7" s="530"/>
      <c r="WPF7" s="530"/>
      <c r="WPG7" s="530"/>
      <c r="WPH7" s="530"/>
      <c r="WPI7" s="530"/>
      <c r="WPJ7" s="530"/>
      <c r="WPK7" s="530"/>
      <c r="WPL7" s="530"/>
      <c r="WPM7" s="530"/>
      <c r="WPN7" s="530"/>
      <c r="WPO7" s="530"/>
      <c r="WPP7" s="530"/>
      <c r="WPQ7" s="530"/>
      <c r="WPR7" s="530"/>
      <c r="WPS7" s="530"/>
      <c r="WPT7" s="530"/>
      <c r="WPU7" s="530"/>
      <c r="WPV7" s="530"/>
      <c r="WPW7" s="530"/>
      <c r="WPX7" s="530"/>
      <c r="WPY7" s="530"/>
      <c r="WPZ7" s="530"/>
      <c r="WQA7" s="530"/>
      <c r="WQB7" s="530"/>
      <c r="WQC7" s="530"/>
      <c r="WQD7" s="530"/>
      <c r="WQE7" s="530"/>
      <c r="WQF7" s="530"/>
      <c r="WQG7" s="530"/>
      <c r="WQH7" s="530"/>
      <c r="WQI7" s="530"/>
      <c r="WQJ7" s="530"/>
      <c r="WQK7" s="530"/>
      <c r="WQL7" s="530"/>
      <c r="WQM7" s="530"/>
      <c r="WQN7" s="530"/>
      <c r="WQO7" s="530"/>
      <c r="WQP7" s="530"/>
      <c r="WQQ7" s="530"/>
      <c r="WQR7" s="530"/>
      <c r="WQS7" s="530"/>
      <c r="WQT7" s="530"/>
      <c r="WQU7" s="530"/>
      <c r="WQV7" s="530"/>
      <c r="WQW7" s="530"/>
      <c r="WQX7" s="530"/>
      <c r="WQY7" s="530"/>
      <c r="WQZ7" s="530"/>
      <c r="WRA7" s="530"/>
      <c r="WRB7" s="530"/>
      <c r="WRC7" s="530"/>
      <c r="WRD7" s="530"/>
      <c r="WRE7" s="530"/>
      <c r="WRF7" s="530"/>
      <c r="WRG7" s="530"/>
      <c r="WRH7" s="530"/>
      <c r="WRI7" s="530"/>
      <c r="WRJ7" s="530"/>
      <c r="WRK7" s="530"/>
      <c r="WRL7" s="530"/>
      <c r="WRM7" s="530"/>
      <c r="WRN7" s="530"/>
      <c r="WRO7" s="530"/>
      <c r="WRP7" s="530"/>
      <c r="WRQ7" s="530"/>
      <c r="WRR7" s="530"/>
      <c r="WRS7" s="530"/>
      <c r="WRT7" s="530"/>
    </row>
    <row r="8" spans="1:16036" s="1" customFormat="1" ht="16.5" customHeight="1" x14ac:dyDescent="0.25">
      <c r="A8" s="426" t="str">
        <f>'Tablo 3.2.2 (4b) '!A2:I2</f>
        <v>Table 3.2.2 - Distribution of The Deceased Persons Due To Work Accident or Occupational Disease Within Year by  Economic Activity and Gender (Under Article 4-1/b of Act 5510), 2025</v>
      </c>
      <c r="B8" s="426"/>
      <c r="C8" s="426"/>
      <c r="D8" s="426"/>
      <c r="E8" s="426"/>
      <c r="F8" s="426"/>
      <c r="G8" s="426"/>
      <c r="H8" s="426"/>
      <c r="I8" s="426"/>
      <c r="J8" s="426"/>
      <c r="K8" s="426"/>
      <c r="L8" s="426"/>
      <c r="M8" s="426"/>
      <c r="N8" s="426"/>
      <c r="O8" s="426"/>
      <c r="P8" s="426"/>
      <c r="Q8" s="426"/>
      <c r="R8" s="426"/>
      <c r="S8" s="426"/>
      <c r="T8" s="426"/>
      <c r="U8" s="426"/>
      <c r="W8" s="367"/>
      <c r="X8" s="368"/>
    </row>
    <row r="9" spans="1:16036" ht="21" customHeight="1" x14ac:dyDescent="0.25">
      <c r="A9" s="505" t="str">
        <f>'Tablo 3.2.3 (4b)'!A1:Z1</f>
        <v>Tablo 3.2.3 - 5510 Sayılı Kanunun 4-1/b Maddesi Kapsamındaki Sigortalılardan İş Kazası Geçirenlerin Geçici İş Göremezlik Sürelerinin Ekonomik Faaliyet ve Cinsiyete Göre Dağılımı (Gün), 2025</v>
      </c>
      <c r="B9" s="530"/>
      <c r="C9" s="530"/>
      <c r="D9" s="530"/>
      <c r="E9" s="530"/>
      <c r="F9" s="530"/>
      <c r="G9" s="530"/>
      <c r="H9" s="530"/>
      <c r="I9" s="530"/>
      <c r="J9" s="530"/>
      <c r="K9" s="530"/>
      <c r="L9" s="530"/>
      <c r="M9" s="530"/>
      <c r="N9" s="530"/>
      <c r="O9" s="530"/>
      <c r="P9" s="530"/>
      <c r="Q9" s="530"/>
      <c r="R9" s="530"/>
      <c r="S9" s="530"/>
      <c r="T9" s="530"/>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c r="AT9" s="530"/>
      <c r="AU9" s="530"/>
      <c r="AV9" s="530"/>
      <c r="AW9" s="530"/>
      <c r="AX9" s="530"/>
      <c r="AY9" s="530"/>
      <c r="AZ9" s="530"/>
      <c r="BA9" s="530"/>
      <c r="BB9" s="530"/>
      <c r="BC9" s="530"/>
      <c r="BD9" s="530"/>
      <c r="BE9" s="530"/>
      <c r="BF9" s="530"/>
      <c r="BG9" s="530"/>
      <c r="BH9" s="530"/>
      <c r="BI9" s="530"/>
      <c r="BJ9" s="530"/>
      <c r="BK9" s="530"/>
      <c r="BL9" s="530"/>
      <c r="BM9" s="530"/>
      <c r="BN9" s="530"/>
      <c r="BO9" s="530"/>
      <c r="BP9" s="530"/>
      <c r="BQ9" s="530"/>
      <c r="BR9" s="530"/>
      <c r="BS9" s="530"/>
      <c r="BT9" s="530"/>
      <c r="BU9" s="530"/>
      <c r="BV9" s="530"/>
      <c r="BW9" s="530"/>
      <c r="BX9" s="530"/>
      <c r="BY9" s="530"/>
      <c r="BZ9" s="530"/>
      <c r="CA9" s="530"/>
      <c r="CB9" s="530"/>
      <c r="CC9" s="530"/>
      <c r="CD9" s="530"/>
      <c r="CE9" s="530"/>
      <c r="CF9" s="530"/>
      <c r="CG9" s="530"/>
      <c r="CH9" s="530"/>
      <c r="CI9" s="530"/>
      <c r="CJ9" s="530"/>
      <c r="CK9" s="530"/>
      <c r="CL9" s="530"/>
      <c r="CM9" s="530"/>
      <c r="CN9" s="530"/>
      <c r="CO9" s="530"/>
      <c r="CP9" s="530"/>
      <c r="CQ9" s="530"/>
      <c r="CR9" s="530"/>
      <c r="CS9" s="530"/>
      <c r="CT9" s="530"/>
      <c r="CU9" s="530"/>
      <c r="CV9" s="530"/>
      <c r="CW9" s="530"/>
      <c r="CX9" s="530"/>
      <c r="CY9" s="530"/>
      <c r="CZ9" s="530"/>
      <c r="DA9" s="530"/>
      <c r="DB9" s="530"/>
      <c r="DC9" s="530"/>
      <c r="DD9" s="530"/>
      <c r="DE9" s="530"/>
      <c r="DF9" s="530"/>
      <c r="DG9" s="530"/>
      <c r="DH9" s="530"/>
      <c r="DI9" s="530"/>
      <c r="DJ9" s="530"/>
      <c r="DK9" s="530"/>
      <c r="DL9" s="530"/>
      <c r="DM9" s="530"/>
      <c r="DN9" s="530"/>
      <c r="DO9" s="530"/>
      <c r="DP9" s="530"/>
      <c r="DQ9" s="530"/>
      <c r="DR9" s="530"/>
      <c r="DS9" s="530"/>
      <c r="DT9" s="530"/>
      <c r="DU9" s="530"/>
      <c r="DV9" s="530"/>
      <c r="DW9" s="530"/>
      <c r="DX9" s="530"/>
      <c r="DY9" s="530"/>
      <c r="DZ9" s="530"/>
      <c r="EA9" s="530"/>
      <c r="EB9" s="530"/>
      <c r="EC9" s="530"/>
      <c r="ED9" s="530"/>
      <c r="EE9" s="530"/>
      <c r="EF9" s="530"/>
      <c r="EG9" s="530"/>
      <c r="EH9" s="530"/>
      <c r="EI9" s="530"/>
      <c r="EJ9" s="530"/>
      <c r="EK9" s="530"/>
      <c r="EL9" s="530"/>
      <c r="EM9" s="530"/>
      <c r="EN9" s="530"/>
      <c r="EO9" s="530"/>
      <c r="EP9" s="530"/>
      <c r="EQ9" s="530"/>
      <c r="ER9" s="530"/>
      <c r="ES9" s="530"/>
      <c r="ET9" s="530"/>
      <c r="EU9" s="530"/>
      <c r="EV9" s="530"/>
      <c r="EW9" s="530"/>
      <c r="EX9" s="530"/>
      <c r="EY9" s="530"/>
      <c r="EZ9" s="530"/>
      <c r="FA9" s="530"/>
      <c r="FB9" s="530"/>
      <c r="FC9" s="530"/>
      <c r="FD9" s="530"/>
      <c r="FE9" s="530"/>
      <c r="FF9" s="530"/>
      <c r="FG9" s="530"/>
      <c r="FH9" s="530"/>
      <c r="FI9" s="530"/>
      <c r="FJ9" s="530"/>
      <c r="FK9" s="530"/>
      <c r="FL9" s="530"/>
      <c r="FM9" s="530"/>
      <c r="FN9" s="530"/>
      <c r="FO9" s="530"/>
      <c r="FP9" s="530"/>
      <c r="FQ9" s="530"/>
      <c r="FR9" s="530"/>
      <c r="FS9" s="530"/>
      <c r="FT9" s="530"/>
      <c r="FU9" s="530"/>
      <c r="FV9" s="530"/>
      <c r="FW9" s="530"/>
      <c r="FX9" s="530"/>
      <c r="FY9" s="530"/>
      <c r="FZ9" s="530"/>
      <c r="GA9" s="530"/>
      <c r="GB9" s="530"/>
      <c r="GC9" s="530"/>
      <c r="GD9" s="530"/>
      <c r="GE9" s="530"/>
      <c r="GF9" s="530"/>
      <c r="GG9" s="530"/>
      <c r="GH9" s="530"/>
      <c r="GI9" s="530"/>
      <c r="GJ9" s="530"/>
      <c r="GK9" s="530"/>
      <c r="GL9" s="530"/>
      <c r="GM9" s="530"/>
      <c r="GN9" s="530"/>
      <c r="GO9" s="530"/>
      <c r="GP9" s="530"/>
      <c r="GQ9" s="530"/>
      <c r="GR9" s="530"/>
      <c r="GS9" s="530"/>
      <c r="GT9" s="530"/>
      <c r="GU9" s="530"/>
      <c r="GV9" s="530"/>
      <c r="GW9" s="530"/>
      <c r="GX9" s="530"/>
      <c r="GY9" s="530"/>
      <c r="GZ9" s="530"/>
      <c r="HA9" s="530"/>
      <c r="HB9" s="530"/>
      <c r="HC9" s="530"/>
      <c r="HD9" s="530"/>
      <c r="HE9" s="530"/>
      <c r="HF9" s="530"/>
      <c r="HG9" s="530"/>
      <c r="HH9" s="530"/>
      <c r="HI9" s="530"/>
      <c r="HJ9" s="530"/>
      <c r="HK9" s="530"/>
      <c r="HL9" s="530"/>
      <c r="HM9" s="530"/>
      <c r="HN9" s="530"/>
      <c r="HO9" s="530"/>
      <c r="HP9" s="530"/>
      <c r="HQ9" s="530"/>
      <c r="HR9" s="530"/>
      <c r="HS9" s="530"/>
      <c r="HT9" s="530"/>
      <c r="HU9" s="530"/>
      <c r="HV9" s="530"/>
      <c r="HW9" s="530"/>
      <c r="HX9" s="530"/>
      <c r="HY9" s="530"/>
      <c r="HZ9" s="530"/>
      <c r="IA9" s="530"/>
      <c r="IB9" s="530"/>
      <c r="IC9" s="530"/>
      <c r="ID9" s="530"/>
      <c r="IE9" s="530"/>
      <c r="IF9" s="530"/>
      <c r="IG9" s="530"/>
      <c r="IH9" s="530"/>
      <c r="II9" s="530"/>
      <c r="IJ9" s="530"/>
      <c r="IK9" s="530"/>
      <c r="IL9" s="530"/>
      <c r="IM9" s="530"/>
      <c r="IN9" s="530"/>
      <c r="IO9" s="530"/>
      <c r="IP9" s="530"/>
      <c r="IQ9" s="530"/>
      <c r="IR9" s="530"/>
      <c r="IS9" s="530"/>
      <c r="IT9" s="530"/>
      <c r="IU9" s="530"/>
      <c r="IV9" s="530"/>
      <c r="IW9" s="530"/>
      <c r="IX9" s="530"/>
      <c r="IY9" s="530"/>
      <c r="IZ9" s="530"/>
      <c r="JA9" s="530"/>
      <c r="JB9" s="530"/>
      <c r="JC9" s="530"/>
      <c r="JD9" s="530"/>
      <c r="JE9" s="530"/>
      <c r="JF9" s="530"/>
      <c r="JG9" s="530"/>
      <c r="JH9" s="530"/>
      <c r="JI9" s="530"/>
      <c r="JJ9" s="530"/>
      <c r="JK9" s="530"/>
      <c r="JL9" s="530"/>
      <c r="JM9" s="530"/>
      <c r="JN9" s="530"/>
      <c r="JO9" s="530"/>
      <c r="JP9" s="530"/>
      <c r="JQ9" s="530"/>
      <c r="JR9" s="530"/>
      <c r="JS9" s="530"/>
      <c r="JT9" s="530"/>
      <c r="JU9" s="530"/>
      <c r="JV9" s="530"/>
      <c r="JW9" s="530"/>
      <c r="JX9" s="530"/>
      <c r="JY9" s="530"/>
      <c r="JZ9" s="530"/>
      <c r="KA9" s="530"/>
      <c r="KB9" s="530"/>
      <c r="KC9" s="530"/>
      <c r="KD9" s="530"/>
      <c r="KE9" s="530"/>
      <c r="KF9" s="530"/>
      <c r="KG9" s="530"/>
      <c r="KH9" s="530"/>
      <c r="KI9" s="530"/>
      <c r="KJ9" s="530"/>
      <c r="KK9" s="530"/>
      <c r="KL9" s="530"/>
      <c r="KM9" s="530"/>
      <c r="KN9" s="530"/>
      <c r="KO9" s="530"/>
      <c r="KP9" s="530"/>
      <c r="KQ9" s="530"/>
      <c r="KR9" s="530"/>
      <c r="KS9" s="530"/>
      <c r="KT9" s="530"/>
      <c r="KU9" s="530"/>
      <c r="KV9" s="530"/>
      <c r="KW9" s="530"/>
      <c r="KX9" s="530"/>
      <c r="KY9" s="530"/>
      <c r="KZ9" s="530"/>
      <c r="LA9" s="530"/>
      <c r="LB9" s="530"/>
      <c r="LC9" s="530"/>
      <c r="LD9" s="530"/>
      <c r="LE9" s="530"/>
      <c r="LF9" s="530"/>
      <c r="LG9" s="530"/>
      <c r="LH9" s="530"/>
      <c r="LI9" s="530"/>
      <c r="LJ9" s="530"/>
      <c r="LK9" s="530"/>
      <c r="LL9" s="530"/>
      <c r="LM9" s="530"/>
      <c r="LN9" s="530"/>
      <c r="LO9" s="530"/>
      <c r="LP9" s="530"/>
      <c r="LQ9" s="530"/>
      <c r="LR9" s="530"/>
      <c r="LS9" s="530"/>
      <c r="LT9" s="530"/>
      <c r="LU9" s="530"/>
      <c r="LV9" s="530"/>
      <c r="LW9" s="530"/>
      <c r="LX9" s="530"/>
      <c r="LY9" s="530"/>
      <c r="LZ9" s="530"/>
      <c r="MA9" s="530"/>
      <c r="MB9" s="530"/>
      <c r="MC9" s="530"/>
      <c r="MD9" s="530"/>
      <c r="ME9" s="530"/>
      <c r="MF9" s="530"/>
      <c r="MG9" s="530"/>
      <c r="MH9" s="530"/>
      <c r="MI9" s="530"/>
      <c r="MJ9" s="530"/>
      <c r="MK9" s="530"/>
      <c r="ML9" s="530"/>
      <c r="MM9" s="530"/>
      <c r="MN9" s="530"/>
      <c r="MO9" s="530"/>
      <c r="MP9" s="530"/>
      <c r="MQ9" s="530"/>
      <c r="MR9" s="530"/>
      <c r="MS9" s="530"/>
      <c r="MT9" s="530"/>
      <c r="MU9" s="530"/>
      <c r="MV9" s="530"/>
      <c r="MW9" s="530"/>
      <c r="MX9" s="530"/>
      <c r="MY9" s="530"/>
      <c r="MZ9" s="530"/>
      <c r="NA9" s="530"/>
      <c r="NB9" s="530"/>
      <c r="NC9" s="530"/>
      <c r="ND9" s="530"/>
      <c r="NE9" s="530"/>
      <c r="NF9" s="530"/>
      <c r="NG9" s="530"/>
      <c r="NH9" s="530"/>
      <c r="NI9" s="530"/>
      <c r="NJ9" s="530"/>
      <c r="NK9" s="530"/>
      <c r="NL9" s="530"/>
      <c r="NM9" s="530"/>
      <c r="NN9" s="530"/>
      <c r="NO9" s="530"/>
      <c r="NP9" s="530"/>
      <c r="NQ9" s="530"/>
      <c r="NR9" s="530"/>
      <c r="NS9" s="530"/>
      <c r="NT9" s="530"/>
      <c r="NU9" s="530"/>
      <c r="NV9" s="530"/>
      <c r="NW9" s="530"/>
      <c r="NX9" s="530"/>
      <c r="NY9" s="530"/>
      <c r="NZ9" s="530"/>
      <c r="OA9" s="530"/>
      <c r="OB9" s="530"/>
      <c r="OC9" s="530"/>
      <c r="OD9" s="530"/>
      <c r="OE9" s="530"/>
      <c r="OF9" s="530"/>
      <c r="OG9" s="530"/>
      <c r="OH9" s="530"/>
      <c r="OI9" s="530"/>
      <c r="OJ9" s="530"/>
      <c r="OK9" s="530"/>
      <c r="OL9" s="530"/>
      <c r="OM9" s="530"/>
      <c r="ON9" s="530"/>
      <c r="OO9" s="530"/>
      <c r="OP9" s="530"/>
      <c r="OQ9" s="530"/>
      <c r="OR9" s="530"/>
      <c r="OS9" s="530"/>
      <c r="OT9" s="530"/>
      <c r="OU9" s="530"/>
      <c r="OV9" s="530"/>
      <c r="OW9" s="530"/>
      <c r="OX9" s="530"/>
      <c r="OY9" s="530"/>
      <c r="OZ9" s="530"/>
      <c r="PA9" s="530"/>
      <c r="PB9" s="530"/>
      <c r="PC9" s="530"/>
      <c r="PD9" s="530"/>
      <c r="PE9" s="530"/>
      <c r="PF9" s="530"/>
      <c r="PG9" s="530"/>
      <c r="PH9" s="530"/>
      <c r="PI9" s="530"/>
      <c r="PJ9" s="530"/>
      <c r="PK9" s="530"/>
      <c r="PL9" s="530"/>
      <c r="PM9" s="530"/>
      <c r="PN9" s="530"/>
      <c r="PO9" s="530"/>
      <c r="PP9" s="530"/>
      <c r="PQ9" s="530"/>
      <c r="PR9" s="530"/>
      <c r="PS9" s="530"/>
      <c r="PT9" s="530"/>
      <c r="PU9" s="530"/>
      <c r="PV9" s="530"/>
      <c r="PW9" s="530"/>
      <c r="PX9" s="530"/>
      <c r="PY9" s="530"/>
      <c r="PZ9" s="530"/>
      <c r="QA9" s="530"/>
      <c r="QB9" s="530"/>
      <c r="QC9" s="530"/>
      <c r="QD9" s="530"/>
      <c r="QE9" s="530"/>
      <c r="QF9" s="530"/>
      <c r="QG9" s="530"/>
      <c r="QH9" s="530"/>
      <c r="QI9" s="530"/>
      <c r="QJ9" s="530"/>
      <c r="QK9" s="530"/>
      <c r="QL9" s="530"/>
      <c r="QM9" s="530"/>
      <c r="QN9" s="530"/>
      <c r="QO9" s="530"/>
      <c r="QP9" s="530"/>
      <c r="QQ9" s="530"/>
      <c r="QR9" s="530"/>
      <c r="QS9" s="530"/>
      <c r="QT9" s="530"/>
      <c r="QU9" s="530"/>
      <c r="QV9" s="530"/>
      <c r="QW9" s="530"/>
      <c r="QX9" s="530"/>
      <c r="QY9" s="530"/>
      <c r="QZ9" s="530"/>
      <c r="RA9" s="530"/>
      <c r="RB9" s="530"/>
      <c r="RC9" s="530"/>
      <c r="RD9" s="530"/>
      <c r="RE9" s="530"/>
      <c r="RF9" s="530"/>
      <c r="RG9" s="530"/>
      <c r="RH9" s="530"/>
      <c r="RI9" s="530"/>
      <c r="RJ9" s="530"/>
      <c r="RK9" s="530"/>
      <c r="RL9" s="530"/>
      <c r="RM9" s="530"/>
      <c r="RN9" s="530"/>
      <c r="RO9" s="530"/>
      <c r="RP9" s="530"/>
      <c r="RQ9" s="530"/>
      <c r="RR9" s="530"/>
      <c r="RS9" s="530"/>
      <c r="RT9" s="530"/>
      <c r="RU9" s="530"/>
      <c r="RV9" s="530"/>
      <c r="RW9" s="530"/>
      <c r="RX9" s="530"/>
      <c r="RY9" s="530"/>
      <c r="RZ9" s="530"/>
      <c r="SA9" s="530"/>
      <c r="SB9" s="530"/>
      <c r="SC9" s="530"/>
      <c r="SD9" s="530"/>
      <c r="SE9" s="530"/>
      <c r="SF9" s="530"/>
      <c r="SG9" s="530"/>
      <c r="SH9" s="530"/>
      <c r="SI9" s="530"/>
      <c r="SJ9" s="530"/>
      <c r="SK9" s="530"/>
      <c r="SL9" s="530"/>
      <c r="SM9" s="530"/>
      <c r="SN9" s="530"/>
      <c r="SO9" s="530"/>
      <c r="SP9" s="530"/>
      <c r="SQ9" s="530"/>
      <c r="SR9" s="530"/>
      <c r="SS9" s="530"/>
      <c r="ST9" s="530"/>
      <c r="SU9" s="530"/>
      <c r="SV9" s="530"/>
      <c r="SW9" s="530"/>
      <c r="SX9" s="530"/>
      <c r="SY9" s="530"/>
      <c r="SZ9" s="530"/>
      <c r="TA9" s="530"/>
      <c r="TB9" s="530"/>
      <c r="TC9" s="530"/>
      <c r="TD9" s="530"/>
      <c r="TE9" s="530"/>
      <c r="TF9" s="530"/>
      <c r="TG9" s="530"/>
      <c r="TH9" s="530"/>
      <c r="TI9" s="530"/>
      <c r="TJ9" s="530"/>
      <c r="TK9" s="530"/>
      <c r="TL9" s="530"/>
      <c r="TM9" s="530"/>
      <c r="TN9" s="530"/>
      <c r="TO9" s="530"/>
      <c r="TP9" s="530"/>
      <c r="TQ9" s="530"/>
      <c r="TR9" s="530"/>
      <c r="TS9" s="530"/>
      <c r="TT9" s="530"/>
      <c r="TU9" s="530"/>
      <c r="TV9" s="530"/>
      <c r="TW9" s="530"/>
      <c r="TX9" s="530"/>
      <c r="TY9" s="530"/>
      <c r="TZ9" s="530"/>
      <c r="UA9" s="530"/>
      <c r="UB9" s="530"/>
      <c r="UC9" s="530"/>
      <c r="UD9" s="530"/>
      <c r="UE9" s="530"/>
      <c r="UF9" s="530"/>
      <c r="UG9" s="530"/>
      <c r="UH9" s="530"/>
      <c r="UI9" s="530"/>
      <c r="UJ9" s="530"/>
      <c r="UK9" s="530"/>
      <c r="UL9" s="530"/>
      <c r="UM9" s="530"/>
      <c r="UN9" s="530"/>
      <c r="UO9" s="530"/>
      <c r="UP9" s="530"/>
      <c r="UQ9" s="530"/>
      <c r="UR9" s="530"/>
      <c r="US9" s="530"/>
      <c r="UT9" s="530"/>
      <c r="UU9" s="530"/>
      <c r="UV9" s="530"/>
      <c r="UW9" s="530"/>
      <c r="UX9" s="530"/>
      <c r="UY9" s="530"/>
      <c r="UZ9" s="530"/>
      <c r="VA9" s="530"/>
      <c r="VB9" s="530"/>
      <c r="VC9" s="530"/>
      <c r="VD9" s="530"/>
      <c r="VE9" s="530"/>
      <c r="VF9" s="530"/>
      <c r="VG9" s="530"/>
      <c r="VH9" s="530"/>
      <c r="VI9" s="530"/>
      <c r="VJ9" s="530"/>
      <c r="VK9" s="530"/>
      <c r="VL9" s="530"/>
      <c r="VM9" s="530"/>
      <c r="VN9" s="530"/>
      <c r="VO9" s="530"/>
      <c r="VP9" s="530"/>
      <c r="VQ9" s="530"/>
      <c r="VR9" s="530"/>
      <c r="VS9" s="530"/>
      <c r="VT9" s="530"/>
      <c r="VU9" s="530"/>
      <c r="VV9" s="530"/>
      <c r="VW9" s="530"/>
      <c r="VX9" s="530"/>
      <c r="VY9" s="530"/>
      <c r="VZ9" s="530"/>
      <c r="WA9" s="530"/>
      <c r="WB9" s="530"/>
      <c r="WC9" s="530"/>
      <c r="WD9" s="530"/>
      <c r="WE9" s="530"/>
      <c r="WF9" s="530"/>
      <c r="WG9" s="530"/>
      <c r="WH9" s="530"/>
      <c r="WI9" s="530"/>
      <c r="WJ9" s="530"/>
      <c r="WK9" s="530"/>
      <c r="WL9" s="530"/>
      <c r="WM9" s="530"/>
      <c r="WN9" s="530"/>
      <c r="WO9" s="530"/>
      <c r="WP9" s="530"/>
      <c r="WQ9" s="530"/>
      <c r="WR9" s="530"/>
      <c r="WS9" s="530"/>
      <c r="WT9" s="530"/>
      <c r="WU9" s="530"/>
      <c r="WV9" s="530"/>
      <c r="WW9" s="530"/>
      <c r="WX9" s="530"/>
      <c r="WY9" s="530"/>
      <c r="WZ9" s="530"/>
      <c r="XA9" s="530"/>
      <c r="XB9" s="530"/>
      <c r="XC9" s="530"/>
      <c r="XD9" s="530"/>
      <c r="XE9" s="530"/>
      <c r="XF9" s="530"/>
      <c r="XG9" s="530"/>
      <c r="XH9" s="530"/>
      <c r="XI9" s="530"/>
      <c r="XJ9" s="530"/>
      <c r="XK9" s="530"/>
      <c r="XL9" s="530"/>
      <c r="XM9" s="530"/>
      <c r="XN9" s="530"/>
      <c r="XO9" s="530"/>
      <c r="XP9" s="530"/>
      <c r="XQ9" s="530"/>
      <c r="XR9" s="530"/>
      <c r="XS9" s="530"/>
      <c r="XT9" s="530"/>
      <c r="XU9" s="530"/>
      <c r="XV9" s="530"/>
      <c r="XW9" s="530"/>
      <c r="XX9" s="530"/>
      <c r="XY9" s="530"/>
      <c r="XZ9" s="530"/>
      <c r="YA9" s="530"/>
      <c r="YB9" s="530"/>
      <c r="YC9" s="530"/>
      <c r="YD9" s="530"/>
      <c r="YE9" s="530"/>
      <c r="YF9" s="530"/>
      <c r="YG9" s="530"/>
      <c r="YH9" s="530"/>
      <c r="YI9" s="530"/>
      <c r="YJ9" s="530"/>
      <c r="YK9" s="530"/>
      <c r="YL9" s="530"/>
      <c r="YM9" s="530"/>
      <c r="YN9" s="530"/>
      <c r="YO9" s="530"/>
      <c r="YP9" s="530"/>
      <c r="YQ9" s="530"/>
      <c r="YR9" s="530"/>
      <c r="YS9" s="530"/>
      <c r="YT9" s="530"/>
      <c r="YU9" s="530"/>
      <c r="YV9" s="530"/>
      <c r="YW9" s="530"/>
      <c r="YX9" s="530"/>
      <c r="YY9" s="530"/>
      <c r="YZ9" s="530"/>
      <c r="ZA9" s="530"/>
      <c r="ZB9" s="530"/>
      <c r="ZC9" s="530"/>
      <c r="ZD9" s="530"/>
      <c r="ZE9" s="530"/>
      <c r="ZF9" s="530"/>
      <c r="ZG9" s="530"/>
      <c r="ZH9" s="530"/>
      <c r="ZI9" s="530"/>
      <c r="ZJ9" s="530"/>
      <c r="ZK9" s="530"/>
      <c r="ZL9" s="530"/>
      <c r="ZM9" s="530"/>
      <c r="ZN9" s="530"/>
      <c r="ZO9" s="530"/>
      <c r="ZP9" s="530"/>
      <c r="ZQ9" s="530"/>
      <c r="ZR9" s="530"/>
      <c r="ZS9" s="530"/>
      <c r="ZT9" s="530"/>
      <c r="ZU9" s="530"/>
      <c r="ZV9" s="530"/>
      <c r="ZW9" s="530"/>
      <c r="ZX9" s="530"/>
      <c r="ZY9" s="530"/>
      <c r="ZZ9" s="530"/>
      <c r="AAA9" s="530"/>
      <c r="AAB9" s="530"/>
      <c r="AAC9" s="530"/>
      <c r="AAD9" s="530"/>
      <c r="AAE9" s="530"/>
      <c r="AAF9" s="530"/>
      <c r="AAG9" s="530"/>
      <c r="AAH9" s="530"/>
      <c r="AAI9" s="530"/>
      <c r="AAJ9" s="530"/>
      <c r="AAK9" s="530"/>
      <c r="AAL9" s="530"/>
      <c r="AAM9" s="530"/>
      <c r="AAN9" s="530"/>
      <c r="AAO9" s="530"/>
      <c r="AAP9" s="530"/>
      <c r="AAQ9" s="530"/>
      <c r="AAR9" s="530"/>
      <c r="AAS9" s="530"/>
      <c r="AAT9" s="530"/>
      <c r="AAU9" s="530"/>
      <c r="AAV9" s="530"/>
      <c r="AAW9" s="530"/>
      <c r="AAX9" s="530"/>
      <c r="AAY9" s="530"/>
      <c r="AAZ9" s="530"/>
      <c r="ABA9" s="530"/>
      <c r="ABB9" s="530"/>
      <c r="ABC9" s="530"/>
      <c r="ABD9" s="530"/>
      <c r="ABE9" s="530"/>
      <c r="ABF9" s="530"/>
      <c r="ABG9" s="530"/>
      <c r="ABH9" s="530"/>
      <c r="ABI9" s="530"/>
      <c r="ABJ9" s="530"/>
      <c r="ABK9" s="530"/>
      <c r="ABL9" s="530"/>
      <c r="ABM9" s="530"/>
      <c r="ABN9" s="530"/>
      <c r="ABO9" s="530"/>
      <c r="ABP9" s="530"/>
      <c r="ABQ9" s="530"/>
      <c r="ABR9" s="530"/>
      <c r="ABS9" s="530"/>
      <c r="ABT9" s="530"/>
      <c r="ABU9" s="530"/>
      <c r="ABV9" s="530"/>
      <c r="ABW9" s="530"/>
      <c r="ABX9" s="530"/>
      <c r="ABY9" s="530"/>
      <c r="ABZ9" s="530"/>
      <c r="ACA9" s="530"/>
      <c r="ACB9" s="530"/>
      <c r="ACC9" s="530"/>
      <c r="ACD9" s="530"/>
      <c r="ACE9" s="530"/>
      <c r="ACF9" s="530"/>
      <c r="ACG9" s="530"/>
      <c r="ACH9" s="530"/>
      <c r="ACI9" s="530"/>
      <c r="ACJ9" s="530"/>
      <c r="ACK9" s="530"/>
      <c r="ACL9" s="530"/>
      <c r="ACM9" s="530"/>
      <c r="ACN9" s="530"/>
      <c r="ACO9" s="530"/>
      <c r="ACP9" s="530"/>
      <c r="ACQ9" s="530"/>
      <c r="ACR9" s="530"/>
      <c r="ACS9" s="530"/>
      <c r="ACT9" s="530"/>
      <c r="ACU9" s="530"/>
      <c r="ACV9" s="530"/>
      <c r="ACW9" s="530"/>
      <c r="ACX9" s="530"/>
      <c r="ACY9" s="530"/>
      <c r="ACZ9" s="530"/>
      <c r="ADA9" s="530"/>
      <c r="ADB9" s="530"/>
      <c r="ADC9" s="530"/>
      <c r="ADD9" s="530"/>
      <c r="ADE9" s="530"/>
      <c r="ADF9" s="530"/>
      <c r="ADG9" s="530"/>
      <c r="ADH9" s="530"/>
      <c r="ADI9" s="530"/>
      <c r="ADJ9" s="530"/>
      <c r="ADK9" s="530"/>
      <c r="ADL9" s="530"/>
      <c r="ADM9" s="530"/>
      <c r="ADN9" s="530"/>
      <c r="ADO9" s="530"/>
      <c r="ADP9" s="530"/>
      <c r="ADQ9" s="530"/>
      <c r="ADR9" s="530"/>
      <c r="ADS9" s="530"/>
      <c r="ADT9" s="530"/>
      <c r="ADU9" s="530"/>
      <c r="ADV9" s="530"/>
      <c r="ADW9" s="530"/>
      <c r="ADX9" s="530"/>
      <c r="ADY9" s="530"/>
      <c r="ADZ9" s="530"/>
      <c r="AEA9" s="530"/>
      <c r="AEB9" s="530"/>
      <c r="AEC9" s="530"/>
      <c r="AED9" s="530"/>
      <c r="AEE9" s="530"/>
      <c r="AEF9" s="530"/>
      <c r="AEG9" s="530"/>
      <c r="AEH9" s="530"/>
      <c r="AEI9" s="530"/>
      <c r="AEJ9" s="530"/>
      <c r="AEK9" s="530"/>
      <c r="AEL9" s="530"/>
      <c r="AEM9" s="530"/>
      <c r="AEN9" s="530"/>
      <c r="AEO9" s="530"/>
      <c r="AEP9" s="530"/>
      <c r="AEQ9" s="530"/>
      <c r="AER9" s="530"/>
      <c r="AES9" s="530"/>
      <c r="AET9" s="530"/>
      <c r="AEU9" s="530"/>
      <c r="AEV9" s="530"/>
      <c r="AEW9" s="530"/>
      <c r="AEX9" s="530"/>
      <c r="AEY9" s="530"/>
      <c r="AEZ9" s="530"/>
      <c r="AFA9" s="530"/>
      <c r="AFB9" s="530"/>
      <c r="AFC9" s="530"/>
      <c r="AFD9" s="530"/>
      <c r="AFE9" s="530"/>
      <c r="AFF9" s="530"/>
      <c r="AFG9" s="530"/>
      <c r="AFH9" s="530"/>
      <c r="AFI9" s="530"/>
      <c r="AFJ9" s="530"/>
      <c r="AFK9" s="530"/>
      <c r="AFL9" s="530"/>
      <c r="AFM9" s="530"/>
      <c r="AFN9" s="530"/>
      <c r="AFO9" s="530"/>
      <c r="AFP9" s="530"/>
      <c r="AFQ9" s="530"/>
      <c r="AFR9" s="530"/>
      <c r="AFS9" s="530"/>
      <c r="AFT9" s="530"/>
      <c r="AFU9" s="530"/>
      <c r="AFV9" s="530"/>
      <c r="AFW9" s="530"/>
      <c r="AFX9" s="530"/>
      <c r="AFY9" s="530"/>
      <c r="AFZ9" s="530"/>
      <c r="AGA9" s="530"/>
      <c r="AGB9" s="530"/>
      <c r="AGC9" s="530"/>
      <c r="AGD9" s="530"/>
      <c r="AGE9" s="530"/>
      <c r="AGF9" s="530"/>
      <c r="AGG9" s="530"/>
      <c r="AGH9" s="530"/>
      <c r="AGI9" s="530"/>
      <c r="AGJ9" s="530"/>
      <c r="AGK9" s="530"/>
      <c r="AGL9" s="530"/>
      <c r="AGM9" s="530"/>
      <c r="AGN9" s="530"/>
      <c r="AGO9" s="530"/>
      <c r="AGP9" s="530"/>
      <c r="AGQ9" s="530"/>
      <c r="AGR9" s="530"/>
      <c r="AGS9" s="530"/>
      <c r="AGT9" s="530"/>
      <c r="AGU9" s="530"/>
      <c r="AGV9" s="530"/>
      <c r="AGW9" s="530"/>
      <c r="AGX9" s="530"/>
      <c r="AGY9" s="530"/>
      <c r="AGZ9" s="530"/>
      <c r="AHA9" s="530"/>
      <c r="AHB9" s="530"/>
      <c r="AHC9" s="530"/>
      <c r="AHD9" s="530"/>
      <c r="AHE9" s="530"/>
      <c r="AHF9" s="530"/>
      <c r="AHG9" s="530"/>
      <c r="AHH9" s="530"/>
      <c r="AHI9" s="530"/>
      <c r="AHJ9" s="530"/>
      <c r="AHK9" s="530"/>
      <c r="AHL9" s="530"/>
      <c r="AHM9" s="530"/>
      <c r="AHN9" s="530"/>
      <c r="AHO9" s="530"/>
      <c r="AHP9" s="530"/>
      <c r="AHQ9" s="530"/>
      <c r="AHR9" s="530"/>
      <c r="AHS9" s="530"/>
      <c r="AHT9" s="530"/>
      <c r="AHU9" s="530"/>
      <c r="AHV9" s="530"/>
      <c r="AHW9" s="530"/>
      <c r="AHX9" s="530"/>
      <c r="AHY9" s="530"/>
      <c r="AHZ9" s="530"/>
      <c r="AIA9" s="530"/>
      <c r="AIB9" s="530"/>
      <c r="AIC9" s="530"/>
      <c r="AID9" s="530"/>
      <c r="AIE9" s="530"/>
      <c r="AIF9" s="530"/>
      <c r="AIG9" s="530"/>
      <c r="AIH9" s="530"/>
      <c r="AII9" s="530"/>
      <c r="AIJ9" s="530"/>
      <c r="AIK9" s="530"/>
      <c r="AIL9" s="530"/>
      <c r="AIM9" s="530"/>
      <c r="AIN9" s="530"/>
      <c r="AIO9" s="530"/>
      <c r="AIP9" s="530"/>
      <c r="AIQ9" s="530"/>
      <c r="AIR9" s="530"/>
      <c r="AIS9" s="530"/>
      <c r="AIT9" s="530"/>
      <c r="AIU9" s="530"/>
      <c r="AIV9" s="530"/>
      <c r="AIW9" s="530"/>
      <c r="AIX9" s="530"/>
      <c r="AIY9" s="530"/>
      <c r="AIZ9" s="530"/>
      <c r="AJA9" s="530"/>
      <c r="AJB9" s="530"/>
      <c r="AJC9" s="530"/>
      <c r="AJD9" s="530"/>
      <c r="AJE9" s="530"/>
      <c r="AJF9" s="530"/>
      <c r="AJG9" s="530"/>
      <c r="AJH9" s="530"/>
      <c r="AJI9" s="530"/>
      <c r="AJJ9" s="530"/>
      <c r="AJK9" s="530"/>
      <c r="AJL9" s="530"/>
      <c r="AJM9" s="530"/>
      <c r="AJN9" s="530"/>
      <c r="AJO9" s="530"/>
      <c r="AJP9" s="530"/>
      <c r="AJQ9" s="530"/>
      <c r="AJR9" s="530"/>
      <c r="AJS9" s="530"/>
      <c r="AJT9" s="530"/>
      <c r="AJU9" s="530"/>
      <c r="AJV9" s="530"/>
      <c r="AJW9" s="530"/>
      <c r="AJX9" s="530"/>
      <c r="AJY9" s="530"/>
      <c r="AJZ9" s="530"/>
      <c r="AKA9" s="530"/>
      <c r="AKB9" s="530"/>
      <c r="AKC9" s="530"/>
      <c r="AKD9" s="530"/>
      <c r="AKE9" s="530"/>
      <c r="AKF9" s="530"/>
      <c r="AKG9" s="530"/>
      <c r="AKH9" s="530"/>
      <c r="AKI9" s="530"/>
      <c r="AKJ9" s="530"/>
      <c r="AKK9" s="530"/>
      <c r="AKL9" s="530"/>
      <c r="AKM9" s="530"/>
      <c r="AKN9" s="530"/>
      <c r="AKO9" s="530"/>
      <c r="AKP9" s="530"/>
      <c r="AKQ9" s="530"/>
      <c r="AKR9" s="530"/>
      <c r="AKS9" s="530"/>
      <c r="AKT9" s="530"/>
      <c r="AKU9" s="530"/>
      <c r="AKV9" s="530"/>
      <c r="AKW9" s="530"/>
      <c r="AKX9" s="530"/>
      <c r="AKY9" s="530"/>
      <c r="AKZ9" s="530"/>
      <c r="ALA9" s="530"/>
      <c r="ALB9" s="530"/>
      <c r="ALC9" s="530"/>
      <c r="ALD9" s="530"/>
      <c r="ALE9" s="530"/>
      <c r="ALF9" s="530"/>
      <c r="ALG9" s="530"/>
      <c r="ALH9" s="530"/>
      <c r="ALI9" s="530"/>
      <c r="ALJ9" s="530"/>
      <c r="ALK9" s="530"/>
      <c r="ALL9" s="530"/>
      <c r="ALM9" s="530"/>
      <c r="ALN9" s="530"/>
      <c r="ALO9" s="530"/>
      <c r="ALP9" s="530"/>
      <c r="ALQ9" s="530"/>
      <c r="ALR9" s="530"/>
      <c r="ALS9" s="530"/>
      <c r="ALT9" s="530"/>
      <c r="ALU9" s="530"/>
      <c r="ALV9" s="530"/>
      <c r="ALW9" s="530"/>
      <c r="ALX9" s="530"/>
      <c r="ALY9" s="530"/>
      <c r="ALZ9" s="530"/>
      <c r="AMA9" s="530"/>
      <c r="AMB9" s="530"/>
      <c r="AMC9" s="530"/>
      <c r="AMD9" s="530"/>
      <c r="AME9" s="530"/>
      <c r="AMF9" s="530"/>
      <c r="AMG9" s="530"/>
      <c r="AMH9" s="530"/>
      <c r="AMI9" s="530"/>
      <c r="AMJ9" s="530"/>
      <c r="AMK9" s="530"/>
      <c r="AML9" s="530"/>
      <c r="AMM9" s="530"/>
      <c r="AMN9" s="530"/>
      <c r="AMO9" s="530"/>
      <c r="AMP9" s="530"/>
      <c r="AMQ9" s="530"/>
      <c r="AMR9" s="530"/>
      <c r="AMS9" s="530"/>
      <c r="AMT9" s="530"/>
      <c r="AMU9" s="530"/>
      <c r="AMV9" s="530"/>
      <c r="AMW9" s="530"/>
      <c r="AMX9" s="530"/>
      <c r="AMY9" s="530"/>
      <c r="AMZ9" s="530"/>
      <c r="ANA9" s="530"/>
      <c r="ANB9" s="530"/>
      <c r="ANC9" s="530"/>
      <c r="AND9" s="530"/>
      <c r="ANE9" s="530"/>
      <c r="ANF9" s="530"/>
      <c r="ANG9" s="530"/>
      <c r="ANH9" s="530"/>
      <c r="ANI9" s="530"/>
      <c r="ANJ9" s="530"/>
      <c r="ANK9" s="530"/>
      <c r="ANL9" s="530"/>
      <c r="ANM9" s="530"/>
      <c r="ANN9" s="530"/>
      <c r="ANO9" s="530"/>
      <c r="ANP9" s="530"/>
      <c r="ANQ9" s="530"/>
      <c r="ANR9" s="530"/>
      <c r="ANS9" s="530"/>
      <c r="ANT9" s="530"/>
      <c r="ANU9" s="530"/>
      <c r="ANV9" s="530"/>
      <c r="ANW9" s="530"/>
      <c r="ANX9" s="530"/>
      <c r="ANY9" s="530"/>
      <c r="ANZ9" s="530"/>
      <c r="AOA9" s="530"/>
      <c r="AOB9" s="530"/>
      <c r="AOC9" s="530"/>
      <c r="AOD9" s="530"/>
      <c r="AOE9" s="530"/>
      <c r="AOF9" s="530"/>
      <c r="AOG9" s="530"/>
      <c r="AOH9" s="530"/>
      <c r="AOI9" s="530"/>
      <c r="AOJ9" s="530"/>
      <c r="AOK9" s="530"/>
      <c r="AOL9" s="530"/>
      <c r="AOM9" s="530"/>
      <c r="AON9" s="530"/>
      <c r="AOO9" s="530"/>
      <c r="AOP9" s="530"/>
      <c r="AOQ9" s="530"/>
      <c r="AOR9" s="530"/>
      <c r="AOS9" s="530"/>
      <c r="AOT9" s="530"/>
      <c r="AOU9" s="530"/>
      <c r="AOV9" s="530"/>
      <c r="AOW9" s="530"/>
      <c r="AOX9" s="530"/>
      <c r="AOY9" s="530"/>
      <c r="AOZ9" s="530"/>
      <c r="APA9" s="530"/>
      <c r="APB9" s="530"/>
      <c r="APC9" s="530"/>
      <c r="APD9" s="530"/>
      <c r="APE9" s="530"/>
      <c r="APF9" s="530"/>
      <c r="APG9" s="530"/>
      <c r="APH9" s="530"/>
      <c r="API9" s="530"/>
      <c r="APJ9" s="530"/>
      <c r="APK9" s="530"/>
      <c r="APL9" s="530"/>
      <c r="APM9" s="530"/>
      <c r="APN9" s="530"/>
      <c r="APO9" s="530"/>
      <c r="APP9" s="530"/>
      <c r="APQ9" s="530"/>
      <c r="APR9" s="530"/>
      <c r="APS9" s="530"/>
      <c r="APT9" s="530"/>
      <c r="APU9" s="530"/>
      <c r="APV9" s="530"/>
      <c r="APW9" s="530"/>
      <c r="APX9" s="530"/>
      <c r="APY9" s="530"/>
      <c r="APZ9" s="530"/>
      <c r="AQA9" s="530"/>
      <c r="AQB9" s="530"/>
      <c r="AQC9" s="530"/>
      <c r="AQD9" s="530"/>
      <c r="AQE9" s="530"/>
      <c r="AQF9" s="530"/>
      <c r="AQG9" s="530"/>
      <c r="AQH9" s="530"/>
      <c r="AQI9" s="530"/>
      <c r="AQJ9" s="530"/>
      <c r="AQK9" s="530"/>
      <c r="AQL9" s="530"/>
      <c r="AQM9" s="530"/>
      <c r="AQN9" s="530"/>
      <c r="AQO9" s="530"/>
      <c r="AQP9" s="530"/>
      <c r="AQQ9" s="530"/>
      <c r="AQR9" s="530"/>
      <c r="AQS9" s="530"/>
      <c r="AQT9" s="530"/>
      <c r="AQU9" s="530"/>
      <c r="AQV9" s="530"/>
      <c r="AQW9" s="530"/>
      <c r="AQX9" s="530"/>
      <c r="AQY9" s="530"/>
      <c r="AQZ9" s="530"/>
      <c r="ARA9" s="530"/>
      <c r="ARB9" s="530"/>
      <c r="ARC9" s="530"/>
      <c r="ARD9" s="530"/>
      <c r="ARE9" s="530"/>
      <c r="ARF9" s="530"/>
      <c r="ARG9" s="530"/>
      <c r="ARH9" s="530"/>
      <c r="ARI9" s="530"/>
      <c r="ARJ9" s="530"/>
      <c r="ARK9" s="530"/>
      <c r="ARL9" s="530"/>
      <c r="ARM9" s="530"/>
      <c r="ARN9" s="530"/>
      <c r="ARO9" s="530"/>
      <c r="ARP9" s="530"/>
      <c r="ARQ9" s="530"/>
      <c r="ARR9" s="530"/>
      <c r="ARS9" s="530"/>
      <c r="ART9" s="530"/>
      <c r="ARU9" s="530"/>
      <c r="ARV9" s="530"/>
      <c r="ARW9" s="530"/>
      <c r="ARX9" s="530"/>
      <c r="ARY9" s="530"/>
      <c r="ARZ9" s="530"/>
      <c r="ASA9" s="530"/>
      <c r="ASB9" s="530"/>
      <c r="ASC9" s="530"/>
      <c r="ASD9" s="530"/>
      <c r="ASE9" s="530"/>
      <c r="ASF9" s="530"/>
      <c r="ASG9" s="530"/>
      <c r="ASH9" s="530"/>
      <c r="ASI9" s="530"/>
      <c r="ASJ9" s="530"/>
      <c r="ASK9" s="530"/>
      <c r="ASL9" s="530"/>
      <c r="ASM9" s="530"/>
      <c r="ASN9" s="530"/>
      <c r="ASO9" s="530"/>
      <c r="ASP9" s="530"/>
      <c r="ASQ9" s="530"/>
      <c r="ASR9" s="530"/>
      <c r="ASS9" s="530"/>
      <c r="AST9" s="530"/>
      <c r="ASU9" s="530"/>
      <c r="ASV9" s="530"/>
      <c r="ASW9" s="530"/>
      <c r="ASX9" s="530"/>
      <c r="ASY9" s="530"/>
      <c r="ASZ9" s="530"/>
      <c r="ATA9" s="530"/>
      <c r="ATB9" s="530"/>
      <c r="ATC9" s="530"/>
      <c r="ATD9" s="530"/>
      <c r="ATE9" s="530"/>
      <c r="ATF9" s="530"/>
      <c r="ATG9" s="530"/>
      <c r="ATH9" s="530"/>
      <c r="ATI9" s="530"/>
      <c r="ATJ9" s="530"/>
      <c r="ATK9" s="530"/>
      <c r="ATL9" s="530"/>
      <c r="ATM9" s="530"/>
      <c r="ATN9" s="530"/>
      <c r="ATO9" s="530"/>
      <c r="ATP9" s="530"/>
      <c r="ATQ9" s="530"/>
      <c r="ATR9" s="530"/>
      <c r="ATS9" s="530"/>
      <c r="ATT9" s="530"/>
      <c r="ATU9" s="530"/>
      <c r="ATV9" s="530"/>
      <c r="ATW9" s="530"/>
      <c r="ATX9" s="530"/>
      <c r="ATY9" s="530"/>
      <c r="ATZ9" s="530"/>
      <c r="AUA9" s="530"/>
      <c r="AUB9" s="530"/>
      <c r="AUC9" s="530"/>
      <c r="AUD9" s="530"/>
      <c r="AUE9" s="530"/>
      <c r="AUF9" s="530"/>
      <c r="AUG9" s="530"/>
      <c r="AUH9" s="530"/>
      <c r="AUI9" s="530"/>
      <c r="AUJ9" s="530"/>
      <c r="AUK9" s="530"/>
      <c r="AUL9" s="530"/>
      <c r="AUM9" s="530"/>
      <c r="AUN9" s="530"/>
      <c r="AUO9" s="530"/>
      <c r="AUP9" s="530"/>
      <c r="AUQ9" s="530"/>
      <c r="AUR9" s="530"/>
      <c r="AUS9" s="530"/>
      <c r="AUT9" s="530"/>
      <c r="AUU9" s="530"/>
      <c r="AUV9" s="530"/>
      <c r="AUW9" s="530"/>
      <c r="AUX9" s="530"/>
      <c r="AUY9" s="530"/>
      <c r="AUZ9" s="530"/>
      <c r="AVA9" s="530"/>
      <c r="AVB9" s="530"/>
      <c r="AVC9" s="530"/>
      <c r="AVD9" s="530"/>
      <c r="AVE9" s="530"/>
      <c r="AVF9" s="530"/>
      <c r="AVG9" s="530"/>
      <c r="AVH9" s="530"/>
      <c r="AVI9" s="530"/>
      <c r="AVJ9" s="530"/>
      <c r="AVK9" s="530"/>
      <c r="AVL9" s="530"/>
      <c r="AVM9" s="530"/>
      <c r="AVN9" s="530"/>
      <c r="AVO9" s="530"/>
      <c r="AVP9" s="530"/>
      <c r="AVQ9" s="530"/>
      <c r="AVR9" s="530"/>
      <c r="AVS9" s="530"/>
      <c r="AVT9" s="530"/>
      <c r="AVU9" s="530"/>
      <c r="AVV9" s="530"/>
      <c r="AVW9" s="530"/>
      <c r="AVX9" s="530"/>
      <c r="AVY9" s="530"/>
      <c r="AVZ9" s="530"/>
      <c r="AWA9" s="530"/>
      <c r="AWB9" s="530"/>
      <c r="AWC9" s="530"/>
      <c r="AWD9" s="530"/>
      <c r="AWE9" s="530"/>
      <c r="AWF9" s="530"/>
      <c r="AWG9" s="530"/>
      <c r="AWH9" s="530"/>
      <c r="AWI9" s="530"/>
      <c r="AWJ9" s="530"/>
      <c r="AWK9" s="530"/>
      <c r="AWL9" s="530"/>
      <c r="AWM9" s="530"/>
      <c r="AWN9" s="530"/>
      <c r="AWO9" s="530"/>
      <c r="AWP9" s="530"/>
      <c r="AWQ9" s="530"/>
      <c r="AWR9" s="530"/>
      <c r="AWS9" s="530"/>
      <c r="AWT9" s="530"/>
      <c r="AWU9" s="530"/>
      <c r="AWV9" s="530"/>
      <c r="AWW9" s="530"/>
      <c r="AWX9" s="530"/>
      <c r="AWY9" s="530"/>
      <c r="AWZ9" s="530"/>
      <c r="AXA9" s="530"/>
      <c r="AXB9" s="530"/>
      <c r="AXC9" s="530"/>
      <c r="AXD9" s="530"/>
      <c r="AXE9" s="530"/>
      <c r="AXF9" s="530"/>
      <c r="AXG9" s="530"/>
      <c r="AXH9" s="530"/>
      <c r="AXI9" s="530"/>
      <c r="AXJ9" s="530"/>
      <c r="AXK9" s="530"/>
      <c r="AXL9" s="530"/>
      <c r="AXM9" s="530"/>
      <c r="AXN9" s="530"/>
      <c r="AXO9" s="530"/>
      <c r="AXP9" s="530"/>
      <c r="AXQ9" s="530"/>
      <c r="AXR9" s="530"/>
      <c r="AXS9" s="530"/>
      <c r="AXT9" s="530"/>
      <c r="AXU9" s="530"/>
      <c r="AXV9" s="530"/>
      <c r="AXW9" s="530"/>
      <c r="AXX9" s="530"/>
      <c r="AXY9" s="530"/>
      <c r="AXZ9" s="530"/>
      <c r="AYA9" s="530"/>
      <c r="AYB9" s="530"/>
      <c r="AYC9" s="530"/>
      <c r="AYD9" s="530"/>
      <c r="AYE9" s="530"/>
      <c r="AYF9" s="530"/>
      <c r="AYG9" s="530"/>
      <c r="AYH9" s="530"/>
      <c r="AYI9" s="530"/>
      <c r="AYJ9" s="530"/>
      <c r="AYK9" s="530"/>
      <c r="AYL9" s="530"/>
      <c r="AYM9" s="530"/>
      <c r="AYN9" s="530"/>
      <c r="AYO9" s="530"/>
      <c r="AYP9" s="530"/>
      <c r="AYQ9" s="530"/>
      <c r="AYR9" s="530"/>
      <c r="AYS9" s="530"/>
      <c r="AYT9" s="530"/>
      <c r="AYU9" s="530"/>
      <c r="AYV9" s="530"/>
      <c r="AYW9" s="530"/>
      <c r="AYX9" s="530"/>
      <c r="AYY9" s="530"/>
      <c r="AYZ9" s="530"/>
      <c r="AZA9" s="530"/>
      <c r="AZB9" s="530"/>
      <c r="AZC9" s="530"/>
      <c r="AZD9" s="530"/>
      <c r="AZE9" s="530"/>
      <c r="AZF9" s="530"/>
      <c r="AZG9" s="530"/>
      <c r="AZH9" s="530"/>
      <c r="AZI9" s="530"/>
      <c r="AZJ9" s="530"/>
      <c r="AZK9" s="530"/>
      <c r="AZL9" s="530"/>
      <c r="AZM9" s="530"/>
      <c r="AZN9" s="530"/>
      <c r="AZO9" s="530"/>
      <c r="AZP9" s="530"/>
      <c r="AZQ9" s="530"/>
      <c r="AZR9" s="530"/>
      <c r="AZS9" s="530"/>
      <c r="AZT9" s="530"/>
      <c r="AZU9" s="530"/>
      <c r="AZV9" s="530"/>
      <c r="AZW9" s="530"/>
      <c r="AZX9" s="530"/>
      <c r="AZY9" s="530"/>
      <c r="AZZ9" s="530"/>
      <c r="BAA9" s="530"/>
      <c r="BAB9" s="530"/>
      <c r="BAC9" s="530"/>
      <c r="BAD9" s="530"/>
      <c r="BAE9" s="530"/>
      <c r="BAF9" s="530"/>
      <c r="BAG9" s="530"/>
      <c r="BAH9" s="530"/>
      <c r="BAI9" s="530"/>
      <c r="BAJ9" s="530"/>
      <c r="BAK9" s="530"/>
      <c r="BAL9" s="530"/>
      <c r="BAM9" s="530"/>
      <c r="BAN9" s="530"/>
      <c r="BAO9" s="530"/>
      <c r="BAP9" s="530"/>
      <c r="BAQ9" s="530"/>
      <c r="BAR9" s="530"/>
      <c r="BAS9" s="530"/>
      <c r="BAT9" s="530"/>
      <c r="BAU9" s="530"/>
      <c r="BAV9" s="530"/>
      <c r="BAW9" s="530"/>
      <c r="BAX9" s="530"/>
      <c r="BAY9" s="530"/>
      <c r="BAZ9" s="530"/>
      <c r="BBA9" s="530"/>
      <c r="BBB9" s="530"/>
      <c r="BBC9" s="530"/>
      <c r="BBD9" s="530"/>
      <c r="BBE9" s="530"/>
      <c r="BBF9" s="530"/>
      <c r="BBG9" s="530"/>
      <c r="BBH9" s="530"/>
      <c r="BBI9" s="530"/>
      <c r="BBJ9" s="530"/>
      <c r="BBK9" s="530"/>
      <c r="BBL9" s="530"/>
      <c r="BBM9" s="530"/>
      <c r="BBN9" s="530"/>
      <c r="BBO9" s="530"/>
      <c r="BBP9" s="530"/>
      <c r="BBQ9" s="530"/>
      <c r="BBR9" s="530"/>
      <c r="BBS9" s="530"/>
      <c r="BBT9" s="530"/>
      <c r="BBU9" s="530"/>
      <c r="BBV9" s="530"/>
      <c r="BBW9" s="530"/>
      <c r="BBX9" s="530"/>
      <c r="BBY9" s="530"/>
      <c r="BBZ9" s="530"/>
      <c r="BCA9" s="530"/>
      <c r="BCB9" s="530"/>
      <c r="BCC9" s="530"/>
      <c r="BCD9" s="530"/>
      <c r="BCE9" s="530"/>
      <c r="BCF9" s="530"/>
      <c r="BCG9" s="530"/>
      <c r="BCH9" s="530"/>
      <c r="BCI9" s="530"/>
      <c r="BCJ9" s="530"/>
      <c r="BCK9" s="530"/>
      <c r="BCL9" s="530"/>
      <c r="BCM9" s="530"/>
      <c r="BCN9" s="530"/>
      <c r="BCO9" s="530"/>
      <c r="BCP9" s="530"/>
      <c r="BCQ9" s="530"/>
      <c r="BCR9" s="530"/>
      <c r="BCS9" s="530"/>
      <c r="BCT9" s="530"/>
      <c r="BCU9" s="530"/>
      <c r="BCV9" s="530"/>
      <c r="BCW9" s="530"/>
      <c r="BCX9" s="530"/>
      <c r="BCY9" s="530"/>
      <c r="BCZ9" s="530"/>
      <c r="BDA9" s="530"/>
      <c r="BDB9" s="530"/>
      <c r="BDC9" s="530"/>
      <c r="BDD9" s="530"/>
      <c r="BDE9" s="530"/>
      <c r="BDF9" s="530"/>
      <c r="BDG9" s="530"/>
      <c r="BDH9" s="530"/>
      <c r="BDI9" s="530"/>
      <c r="BDJ9" s="530"/>
      <c r="BDK9" s="530"/>
      <c r="BDL9" s="530"/>
      <c r="BDM9" s="530"/>
      <c r="BDN9" s="530"/>
      <c r="BDO9" s="530"/>
      <c r="BDP9" s="530"/>
      <c r="BDQ9" s="530"/>
      <c r="BDR9" s="530"/>
      <c r="BDS9" s="530"/>
      <c r="BDT9" s="530"/>
      <c r="BDU9" s="530"/>
      <c r="BDV9" s="530"/>
      <c r="BDW9" s="530"/>
      <c r="BDX9" s="530"/>
      <c r="BDY9" s="530"/>
      <c r="BDZ9" s="530"/>
      <c r="BEA9" s="530"/>
      <c r="BEB9" s="530"/>
      <c r="BEC9" s="530"/>
      <c r="BED9" s="530"/>
      <c r="BEE9" s="530"/>
      <c r="BEF9" s="530"/>
      <c r="BEG9" s="530"/>
      <c r="BEH9" s="530"/>
      <c r="BEI9" s="530"/>
      <c r="BEJ9" s="530"/>
      <c r="BEK9" s="530"/>
      <c r="BEL9" s="530"/>
      <c r="BEM9" s="530"/>
      <c r="BEN9" s="530"/>
      <c r="BEO9" s="530"/>
      <c r="BEP9" s="530"/>
      <c r="BEQ9" s="530"/>
      <c r="BER9" s="530"/>
      <c r="BES9" s="530"/>
      <c r="BET9" s="530"/>
      <c r="BEU9" s="530"/>
      <c r="BEV9" s="530"/>
      <c r="BEW9" s="530"/>
      <c r="BEX9" s="530"/>
      <c r="BEY9" s="530"/>
      <c r="BEZ9" s="530"/>
      <c r="BFA9" s="530"/>
      <c r="BFB9" s="530"/>
      <c r="BFC9" s="530"/>
      <c r="BFD9" s="530"/>
      <c r="BFE9" s="530"/>
      <c r="BFF9" s="530"/>
      <c r="BFG9" s="530"/>
      <c r="BFH9" s="530"/>
      <c r="BFI9" s="530"/>
      <c r="BFJ9" s="530"/>
      <c r="BFK9" s="530"/>
      <c r="BFL9" s="530"/>
      <c r="BFM9" s="530"/>
      <c r="BFN9" s="530"/>
      <c r="BFO9" s="530"/>
      <c r="BFP9" s="530"/>
      <c r="BFQ9" s="530"/>
      <c r="BFR9" s="530"/>
      <c r="BFS9" s="530"/>
      <c r="BFT9" s="530"/>
      <c r="BFU9" s="530"/>
      <c r="BFV9" s="530"/>
      <c r="BFW9" s="530"/>
      <c r="BFX9" s="530"/>
      <c r="BFY9" s="530"/>
      <c r="BFZ9" s="530"/>
      <c r="BGA9" s="530"/>
      <c r="BGB9" s="530"/>
      <c r="BGC9" s="530"/>
      <c r="BGD9" s="530"/>
      <c r="BGE9" s="530"/>
      <c r="BGF9" s="530"/>
      <c r="BGG9" s="530"/>
      <c r="BGH9" s="530"/>
      <c r="BGI9" s="530"/>
      <c r="BGJ9" s="530"/>
      <c r="BGK9" s="530"/>
      <c r="BGL9" s="530"/>
      <c r="BGM9" s="530"/>
      <c r="BGN9" s="530"/>
      <c r="BGO9" s="530"/>
      <c r="BGP9" s="530"/>
      <c r="BGQ9" s="530"/>
      <c r="BGR9" s="530"/>
      <c r="BGS9" s="530"/>
      <c r="BGT9" s="530"/>
      <c r="BGU9" s="530"/>
      <c r="BGV9" s="530"/>
      <c r="BGW9" s="530"/>
      <c r="BGX9" s="530"/>
      <c r="BGY9" s="530"/>
      <c r="BGZ9" s="530"/>
      <c r="BHA9" s="530"/>
      <c r="BHB9" s="530"/>
      <c r="BHC9" s="530"/>
      <c r="BHD9" s="530"/>
      <c r="BHE9" s="530"/>
      <c r="BHF9" s="530"/>
      <c r="BHG9" s="530"/>
      <c r="BHH9" s="530"/>
      <c r="BHI9" s="530"/>
      <c r="BHJ9" s="530"/>
      <c r="BHK9" s="530"/>
      <c r="BHL9" s="530"/>
      <c r="BHM9" s="530"/>
      <c r="BHN9" s="530"/>
      <c r="BHO9" s="530"/>
      <c r="BHP9" s="530"/>
      <c r="BHQ9" s="530"/>
      <c r="BHR9" s="530"/>
      <c r="BHS9" s="530"/>
      <c r="BHT9" s="530"/>
      <c r="BHU9" s="530"/>
      <c r="BHV9" s="530"/>
      <c r="BHW9" s="530"/>
      <c r="BHX9" s="530"/>
      <c r="BHY9" s="530"/>
      <c r="BHZ9" s="530"/>
      <c r="BIA9" s="530"/>
      <c r="BIB9" s="530"/>
      <c r="BIC9" s="530"/>
      <c r="BID9" s="530"/>
      <c r="BIE9" s="530"/>
      <c r="BIF9" s="530"/>
      <c r="BIG9" s="530"/>
      <c r="BIH9" s="530"/>
      <c r="BII9" s="530"/>
      <c r="BIJ9" s="530"/>
      <c r="BIK9" s="530"/>
      <c r="BIL9" s="530"/>
      <c r="BIM9" s="530"/>
      <c r="BIN9" s="530"/>
      <c r="BIO9" s="530"/>
      <c r="BIP9" s="530"/>
      <c r="BIQ9" s="530"/>
      <c r="BIR9" s="530"/>
      <c r="BIS9" s="530"/>
      <c r="BIT9" s="530"/>
      <c r="BIU9" s="530"/>
      <c r="BIV9" s="530"/>
      <c r="BIW9" s="530"/>
      <c r="BIX9" s="530"/>
      <c r="BIY9" s="530"/>
      <c r="BIZ9" s="530"/>
      <c r="BJA9" s="530"/>
      <c r="BJB9" s="530"/>
      <c r="BJC9" s="530"/>
      <c r="BJD9" s="530"/>
      <c r="BJE9" s="530"/>
      <c r="BJF9" s="530"/>
      <c r="BJG9" s="530"/>
      <c r="BJH9" s="530"/>
      <c r="BJI9" s="530"/>
      <c r="BJJ9" s="530"/>
      <c r="BJK9" s="530"/>
      <c r="BJL9" s="530"/>
      <c r="BJM9" s="530"/>
      <c r="BJN9" s="530"/>
      <c r="BJO9" s="530"/>
      <c r="BJP9" s="530"/>
      <c r="BJQ9" s="530"/>
      <c r="BJR9" s="530"/>
      <c r="BJS9" s="530"/>
      <c r="BJT9" s="530"/>
      <c r="BJU9" s="530"/>
      <c r="BJV9" s="530"/>
      <c r="BJW9" s="530"/>
      <c r="BJX9" s="530"/>
      <c r="BJY9" s="530"/>
      <c r="BJZ9" s="530"/>
      <c r="BKA9" s="530"/>
      <c r="BKB9" s="530"/>
      <c r="BKC9" s="530"/>
      <c r="BKD9" s="530"/>
      <c r="BKE9" s="530"/>
      <c r="BKF9" s="530"/>
      <c r="BKG9" s="530"/>
      <c r="BKH9" s="530"/>
      <c r="BKI9" s="530"/>
      <c r="BKJ9" s="530"/>
      <c r="BKK9" s="530"/>
      <c r="BKL9" s="530"/>
      <c r="BKM9" s="530"/>
      <c r="BKN9" s="530"/>
      <c r="BKO9" s="530"/>
      <c r="BKP9" s="530"/>
      <c r="BKQ9" s="530"/>
      <c r="BKR9" s="530"/>
      <c r="BKS9" s="530"/>
      <c r="BKT9" s="530"/>
      <c r="BKU9" s="530"/>
      <c r="BKV9" s="530"/>
      <c r="BKW9" s="530"/>
      <c r="BKX9" s="530"/>
      <c r="BKY9" s="530"/>
      <c r="BKZ9" s="530"/>
      <c r="BLA9" s="530"/>
      <c r="BLB9" s="530"/>
      <c r="BLC9" s="530"/>
      <c r="BLD9" s="530"/>
      <c r="BLE9" s="530"/>
      <c r="BLF9" s="530"/>
      <c r="BLG9" s="530"/>
      <c r="BLH9" s="530"/>
      <c r="BLI9" s="530"/>
      <c r="BLJ9" s="530"/>
      <c r="BLK9" s="530"/>
      <c r="BLL9" s="530"/>
      <c r="BLM9" s="530"/>
      <c r="BLN9" s="530"/>
      <c r="BLO9" s="530"/>
      <c r="BLP9" s="530"/>
      <c r="BLQ9" s="530"/>
      <c r="BLR9" s="530"/>
      <c r="BLS9" s="530"/>
      <c r="BLT9" s="530"/>
      <c r="BLU9" s="530"/>
      <c r="BLV9" s="530"/>
      <c r="BLW9" s="530"/>
      <c r="BLX9" s="530"/>
      <c r="BLY9" s="530"/>
      <c r="BLZ9" s="530"/>
      <c r="BMA9" s="530"/>
      <c r="BMB9" s="530"/>
      <c r="BMC9" s="530"/>
      <c r="BMD9" s="530"/>
      <c r="BME9" s="530"/>
      <c r="BMF9" s="530"/>
      <c r="BMG9" s="530"/>
      <c r="BMH9" s="530"/>
      <c r="BMI9" s="530"/>
      <c r="BMJ9" s="530"/>
      <c r="BMK9" s="530"/>
      <c r="BML9" s="530"/>
      <c r="BMM9" s="530"/>
      <c r="BMN9" s="530"/>
      <c r="BMO9" s="530"/>
      <c r="BMP9" s="530"/>
      <c r="BMQ9" s="530"/>
      <c r="BMR9" s="530"/>
      <c r="BMS9" s="530"/>
      <c r="BMT9" s="530"/>
      <c r="BMU9" s="530"/>
      <c r="BMV9" s="530"/>
      <c r="BMW9" s="530"/>
      <c r="BMX9" s="530"/>
      <c r="BMY9" s="530"/>
      <c r="BMZ9" s="530"/>
      <c r="BNA9" s="530"/>
      <c r="BNB9" s="530"/>
      <c r="BNC9" s="530"/>
      <c r="BND9" s="530"/>
      <c r="BNE9" s="530"/>
      <c r="BNF9" s="530"/>
      <c r="BNG9" s="530"/>
      <c r="BNH9" s="530"/>
      <c r="BNI9" s="530"/>
      <c r="BNJ9" s="530"/>
      <c r="BNK9" s="530"/>
      <c r="BNL9" s="530"/>
      <c r="BNM9" s="530"/>
      <c r="BNN9" s="530"/>
      <c r="BNO9" s="530"/>
      <c r="BNP9" s="530"/>
      <c r="BNQ9" s="530"/>
      <c r="BNR9" s="530"/>
      <c r="BNS9" s="530"/>
      <c r="BNT9" s="530"/>
      <c r="BNU9" s="530"/>
      <c r="BNV9" s="530"/>
      <c r="BNW9" s="530"/>
      <c r="BNX9" s="530"/>
      <c r="BNY9" s="530"/>
      <c r="BNZ9" s="530"/>
      <c r="BOA9" s="530"/>
      <c r="BOB9" s="530"/>
      <c r="BOC9" s="530"/>
      <c r="BOD9" s="530"/>
      <c r="BOE9" s="530"/>
      <c r="BOF9" s="530"/>
      <c r="BOG9" s="530"/>
      <c r="BOH9" s="530"/>
      <c r="BOI9" s="530"/>
      <c r="BOJ9" s="530"/>
      <c r="BOK9" s="530"/>
      <c r="BOL9" s="530"/>
      <c r="BOM9" s="530"/>
      <c r="BON9" s="530"/>
      <c r="BOO9" s="530"/>
      <c r="BOP9" s="530"/>
      <c r="BOQ9" s="530"/>
      <c r="BOR9" s="530"/>
      <c r="BOS9" s="530"/>
      <c r="BOT9" s="530"/>
      <c r="BOU9" s="530"/>
      <c r="BOV9" s="530"/>
      <c r="BOW9" s="530"/>
      <c r="BOX9" s="530"/>
      <c r="BOY9" s="530"/>
      <c r="BOZ9" s="530"/>
      <c r="BPA9" s="530"/>
      <c r="BPB9" s="530"/>
      <c r="BPC9" s="530"/>
      <c r="BPD9" s="530"/>
      <c r="BPE9" s="530"/>
      <c r="BPF9" s="530"/>
      <c r="BPG9" s="530"/>
      <c r="BPH9" s="530"/>
      <c r="BPI9" s="530"/>
      <c r="BPJ9" s="530"/>
      <c r="BPK9" s="530"/>
      <c r="BPL9" s="530"/>
      <c r="BPM9" s="530"/>
      <c r="BPN9" s="530"/>
      <c r="BPO9" s="530"/>
      <c r="BPP9" s="530"/>
      <c r="BPQ9" s="530"/>
      <c r="BPR9" s="530"/>
      <c r="BPS9" s="530"/>
      <c r="BPT9" s="530"/>
      <c r="BPU9" s="530"/>
      <c r="BPV9" s="530"/>
      <c r="BPW9" s="530"/>
      <c r="BPX9" s="530"/>
      <c r="BPY9" s="530"/>
      <c r="BPZ9" s="530"/>
      <c r="BQA9" s="530"/>
      <c r="BQB9" s="530"/>
      <c r="BQC9" s="530"/>
      <c r="BQD9" s="530"/>
      <c r="BQE9" s="530"/>
      <c r="BQF9" s="530"/>
      <c r="BQG9" s="530"/>
      <c r="BQH9" s="530"/>
      <c r="BQI9" s="530"/>
      <c r="BQJ9" s="530"/>
      <c r="BQK9" s="530"/>
      <c r="BQL9" s="530"/>
      <c r="BQM9" s="530"/>
      <c r="BQN9" s="530"/>
      <c r="BQO9" s="530"/>
      <c r="BQP9" s="530"/>
      <c r="BQQ9" s="530"/>
      <c r="BQR9" s="530"/>
      <c r="BQS9" s="530"/>
      <c r="BQT9" s="530"/>
      <c r="BQU9" s="530"/>
      <c r="BQV9" s="530"/>
      <c r="BQW9" s="530"/>
      <c r="BQX9" s="530"/>
      <c r="BQY9" s="530"/>
      <c r="BQZ9" s="530"/>
      <c r="BRA9" s="530"/>
      <c r="BRB9" s="530"/>
      <c r="BRC9" s="530"/>
      <c r="BRD9" s="530"/>
      <c r="BRE9" s="530"/>
      <c r="BRF9" s="530"/>
      <c r="BRG9" s="530"/>
      <c r="BRH9" s="530"/>
      <c r="BRI9" s="530"/>
      <c r="BRJ9" s="530"/>
      <c r="BRK9" s="530"/>
      <c r="BRL9" s="530"/>
      <c r="BRM9" s="530"/>
      <c r="BRN9" s="530"/>
      <c r="BRO9" s="530"/>
      <c r="BRP9" s="530"/>
      <c r="BRQ9" s="530"/>
      <c r="BRR9" s="530"/>
      <c r="BRS9" s="530"/>
      <c r="BRT9" s="530"/>
      <c r="BRU9" s="530"/>
      <c r="BRV9" s="530"/>
      <c r="BRW9" s="530"/>
      <c r="BRX9" s="530"/>
      <c r="BRY9" s="530"/>
      <c r="BRZ9" s="530"/>
      <c r="BSA9" s="530"/>
      <c r="BSB9" s="530"/>
      <c r="BSC9" s="530"/>
      <c r="BSD9" s="530"/>
      <c r="BSE9" s="530"/>
      <c r="BSF9" s="530"/>
      <c r="BSG9" s="530"/>
      <c r="BSH9" s="530"/>
      <c r="BSI9" s="530"/>
      <c r="BSJ9" s="530"/>
      <c r="BSK9" s="530"/>
      <c r="BSL9" s="530"/>
      <c r="BSM9" s="530"/>
      <c r="BSN9" s="530"/>
      <c r="BSO9" s="530"/>
      <c r="BSP9" s="530"/>
      <c r="BSQ9" s="530"/>
      <c r="BSR9" s="530"/>
      <c r="BSS9" s="530"/>
      <c r="BST9" s="530"/>
      <c r="BSU9" s="530"/>
      <c r="BSV9" s="530"/>
      <c r="BSW9" s="530"/>
      <c r="BSX9" s="530"/>
      <c r="BSY9" s="530"/>
      <c r="BSZ9" s="530"/>
      <c r="BTA9" s="530"/>
      <c r="BTB9" s="530"/>
      <c r="BTC9" s="530"/>
      <c r="BTD9" s="530"/>
      <c r="BTE9" s="530"/>
      <c r="BTF9" s="530"/>
      <c r="BTG9" s="530"/>
      <c r="BTH9" s="530"/>
      <c r="BTI9" s="530"/>
      <c r="BTJ9" s="530"/>
      <c r="BTK9" s="530"/>
      <c r="BTL9" s="530"/>
      <c r="BTM9" s="530"/>
      <c r="BTN9" s="530"/>
      <c r="BTO9" s="530"/>
      <c r="BTP9" s="530"/>
      <c r="BTQ9" s="530"/>
      <c r="BTR9" s="530"/>
      <c r="BTS9" s="530"/>
      <c r="BTT9" s="530"/>
      <c r="BTU9" s="530"/>
      <c r="BTV9" s="530"/>
      <c r="BTW9" s="530"/>
      <c r="BTX9" s="530"/>
      <c r="BTY9" s="530"/>
      <c r="BTZ9" s="530"/>
      <c r="BUA9" s="530"/>
      <c r="BUB9" s="530"/>
      <c r="BUC9" s="530"/>
      <c r="BUD9" s="530"/>
      <c r="BUE9" s="530"/>
      <c r="BUF9" s="530"/>
      <c r="BUG9" s="530"/>
      <c r="BUH9" s="530"/>
      <c r="BUI9" s="530"/>
      <c r="BUJ9" s="530"/>
      <c r="BUK9" s="530"/>
      <c r="BUL9" s="530"/>
      <c r="BUM9" s="530"/>
      <c r="BUN9" s="530"/>
      <c r="BUO9" s="530"/>
      <c r="BUP9" s="530"/>
      <c r="BUQ9" s="530"/>
      <c r="BUR9" s="530"/>
      <c r="BUS9" s="530"/>
      <c r="BUT9" s="530"/>
      <c r="BUU9" s="530"/>
      <c r="BUV9" s="530"/>
      <c r="BUW9" s="530"/>
      <c r="BUX9" s="530"/>
      <c r="BUY9" s="530"/>
      <c r="BUZ9" s="530"/>
      <c r="BVA9" s="530"/>
      <c r="BVB9" s="530"/>
      <c r="BVC9" s="530"/>
      <c r="BVD9" s="530"/>
      <c r="BVE9" s="530"/>
      <c r="BVF9" s="530"/>
      <c r="BVG9" s="530"/>
      <c r="BVH9" s="530"/>
      <c r="BVI9" s="530"/>
      <c r="BVJ9" s="530"/>
      <c r="BVK9" s="530"/>
      <c r="BVL9" s="530"/>
      <c r="BVM9" s="530"/>
      <c r="BVN9" s="530"/>
      <c r="BVO9" s="530"/>
      <c r="BVP9" s="530"/>
      <c r="BVQ9" s="530"/>
      <c r="BVR9" s="530"/>
      <c r="BVS9" s="530"/>
      <c r="BVT9" s="530"/>
      <c r="BVU9" s="530"/>
      <c r="BVV9" s="530"/>
      <c r="BVW9" s="530"/>
      <c r="BVX9" s="530"/>
      <c r="BVY9" s="530"/>
      <c r="BVZ9" s="530"/>
      <c r="BWA9" s="530"/>
      <c r="BWB9" s="530"/>
      <c r="BWC9" s="530"/>
      <c r="BWD9" s="530"/>
      <c r="BWE9" s="530"/>
      <c r="BWF9" s="530"/>
      <c r="BWG9" s="530"/>
      <c r="BWH9" s="530"/>
      <c r="BWI9" s="530"/>
      <c r="BWJ9" s="530"/>
      <c r="BWK9" s="530"/>
      <c r="BWL9" s="530"/>
      <c r="BWM9" s="530"/>
      <c r="BWN9" s="530"/>
      <c r="BWO9" s="530"/>
      <c r="BWP9" s="530"/>
      <c r="BWQ9" s="530"/>
      <c r="BWR9" s="530"/>
      <c r="BWS9" s="530"/>
      <c r="BWT9" s="530"/>
      <c r="BWU9" s="530"/>
      <c r="BWV9" s="530"/>
      <c r="BWW9" s="530"/>
      <c r="BWX9" s="530"/>
      <c r="BWY9" s="530"/>
      <c r="BWZ9" s="530"/>
      <c r="BXA9" s="530"/>
      <c r="BXB9" s="530"/>
      <c r="BXC9" s="530"/>
      <c r="BXD9" s="530"/>
      <c r="BXE9" s="530"/>
      <c r="BXF9" s="530"/>
      <c r="BXG9" s="530"/>
      <c r="BXH9" s="530"/>
      <c r="BXI9" s="530"/>
      <c r="BXJ9" s="530"/>
      <c r="BXK9" s="530"/>
      <c r="BXL9" s="530"/>
      <c r="BXM9" s="530"/>
      <c r="BXN9" s="530"/>
      <c r="BXO9" s="530"/>
      <c r="BXP9" s="530"/>
      <c r="BXQ9" s="530"/>
      <c r="BXR9" s="530"/>
      <c r="BXS9" s="530"/>
      <c r="BXT9" s="530"/>
      <c r="BXU9" s="530"/>
      <c r="BXV9" s="530"/>
      <c r="BXW9" s="530"/>
      <c r="BXX9" s="530"/>
      <c r="BXY9" s="530"/>
      <c r="BXZ9" s="530"/>
      <c r="BYA9" s="530"/>
      <c r="BYB9" s="530"/>
      <c r="BYC9" s="530"/>
      <c r="BYD9" s="530"/>
      <c r="BYE9" s="530"/>
      <c r="BYF9" s="530"/>
      <c r="BYG9" s="530"/>
      <c r="BYH9" s="530"/>
      <c r="BYI9" s="530"/>
      <c r="BYJ9" s="530"/>
      <c r="BYK9" s="530"/>
      <c r="BYL9" s="530"/>
      <c r="BYM9" s="530"/>
      <c r="BYN9" s="530"/>
      <c r="BYO9" s="530"/>
      <c r="BYP9" s="530"/>
      <c r="BYQ9" s="530"/>
      <c r="BYR9" s="530"/>
      <c r="BYS9" s="530"/>
      <c r="BYT9" s="530"/>
      <c r="BYU9" s="530"/>
      <c r="BYV9" s="530"/>
      <c r="BYW9" s="530"/>
      <c r="BYX9" s="530"/>
      <c r="BYY9" s="530"/>
      <c r="BYZ9" s="530"/>
      <c r="BZA9" s="530"/>
      <c r="BZB9" s="530"/>
      <c r="BZC9" s="530"/>
      <c r="BZD9" s="530"/>
      <c r="BZE9" s="530"/>
      <c r="BZF9" s="530"/>
      <c r="BZG9" s="530"/>
      <c r="BZH9" s="530"/>
      <c r="BZI9" s="530"/>
      <c r="BZJ9" s="530"/>
      <c r="BZK9" s="530"/>
      <c r="BZL9" s="530"/>
      <c r="BZM9" s="530"/>
      <c r="BZN9" s="530"/>
      <c r="BZO9" s="530"/>
      <c r="BZP9" s="530"/>
      <c r="BZQ9" s="530"/>
      <c r="BZR9" s="530"/>
      <c r="BZS9" s="530"/>
      <c r="BZT9" s="530"/>
      <c r="BZU9" s="530"/>
      <c r="BZV9" s="530"/>
      <c r="BZW9" s="530"/>
      <c r="BZX9" s="530"/>
      <c r="BZY9" s="530"/>
      <c r="BZZ9" s="530"/>
      <c r="CAA9" s="530"/>
      <c r="CAB9" s="530"/>
      <c r="CAC9" s="530"/>
      <c r="CAD9" s="530"/>
      <c r="CAE9" s="530"/>
      <c r="CAF9" s="530"/>
      <c r="CAG9" s="530"/>
      <c r="CAH9" s="530"/>
      <c r="CAI9" s="530"/>
      <c r="CAJ9" s="530"/>
      <c r="CAK9" s="530"/>
      <c r="CAL9" s="530"/>
      <c r="CAM9" s="530"/>
      <c r="CAN9" s="530"/>
      <c r="CAO9" s="530"/>
      <c r="CAP9" s="530"/>
      <c r="CAQ9" s="530"/>
      <c r="CAR9" s="530"/>
      <c r="CAS9" s="530"/>
      <c r="CAT9" s="530"/>
      <c r="CAU9" s="530"/>
      <c r="CAV9" s="530"/>
      <c r="CAW9" s="530"/>
      <c r="CAX9" s="530"/>
      <c r="CAY9" s="530"/>
      <c r="CAZ9" s="530"/>
      <c r="CBA9" s="530"/>
      <c r="CBB9" s="530"/>
      <c r="CBC9" s="530"/>
      <c r="CBD9" s="530"/>
      <c r="CBE9" s="530"/>
      <c r="CBF9" s="530"/>
      <c r="CBG9" s="530"/>
      <c r="CBH9" s="530"/>
      <c r="CBI9" s="530"/>
      <c r="CBJ9" s="530"/>
      <c r="CBK9" s="530"/>
      <c r="CBL9" s="530"/>
      <c r="CBM9" s="530"/>
      <c r="CBN9" s="530"/>
      <c r="CBO9" s="530"/>
      <c r="CBP9" s="530"/>
      <c r="CBQ9" s="530"/>
      <c r="CBR9" s="530"/>
      <c r="CBS9" s="530"/>
      <c r="CBT9" s="530"/>
      <c r="CBU9" s="530"/>
      <c r="CBV9" s="530"/>
      <c r="CBW9" s="530"/>
      <c r="CBX9" s="530"/>
      <c r="CBY9" s="530"/>
      <c r="CBZ9" s="530"/>
      <c r="CCA9" s="530"/>
      <c r="CCB9" s="530"/>
      <c r="CCC9" s="530"/>
      <c r="CCD9" s="530"/>
      <c r="CCE9" s="530"/>
      <c r="CCF9" s="530"/>
      <c r="CCG9" s="530"/>
      <c r="CCH9" s="530"/>
      <c r="CCI9" s="530"/>
      <c r="CCJ9" s="530"/>
      <c r="CCK9" s="530"/>
      <c r="CCL9" s="530"/>
      <c r="CCM9" s="530"/>
      <c r="CCN9" s="530"/>
      <c r="CCO9" s="530"/>
      <c r="CCP9" s="530"/>
      <c r="CCQ9" s="530"/>
      <c r="CCR9" s="530"/>
      <c r="CCS9" s="530"/>
      <c r="CCT9" s="530"/>
      <c r="CCU9" s="530"/>
      <c r="CCV9" s="530"/>
      <c r="CCW9" s="530"/>
      <c r="CCX9" s="530"/>
      <c r="CCY9" s="530"/>
      <c r="CCZ9" s="530"/>
      <c r="CDA9" s="530"/>
      <c r="CDB9" s="530"/>
      <c r="CDC9" s="530"/>
      <c r="CDD9" s="530"/>
      <c r="CDE9" s="530"/>
      <c r="CDF9" s="530"/>
      <c r="CDG9" s="530"/>
      <c r="CDH9" s="530"/>
      <c r="CDI9" s="530"/>
      <c r="CDJ9" s="530"/>
      <c r="CDK9" s="530"/>
      <c r="CDL9" s="530"/>
      <c r="CDM9" s="530"/>
      <c r="CDN9" s="530"/>
      <c r="CDO9" s="530"/>
      <c r="CDP9" s="530"/>
      <c r="CDQ9" s="530"/>
      <c r="CDR9" s="530"/>
      <c r="CDS9" s="530"/>
      <c r="CDT9" s="530"/>
      <c r="CDU9" s="530"/>
      <c r="CDV9" s="530"/>
      <c r="CDW9" s="530"/>
      <c r="CDX9" s="530"/>
      <c r="CDY9" s="530"/>
      <c r="CDZ9" s="530"/>
      <c r="CEA9" s="530"/>
      <c r="CEB9" s="530"/>
      <c r="CEC9" s="530"/>
      <c r="CED9" s="530"/>
      <c r="CEE9" s="530"/>
      <c r="CEF9" s="530"/>
      <c r="CEG9" s="530"/>
      <c r="CEH9" s="530"/>
      <c r="CEI9" s="530"/>
      <c r="CEJ9" s="530"/>
      <c r="CEK9" s="530"/>
      <c r="CEL9" s="530"/>
      <c r="CEM9" s="530"/>
      <c r="CEN9" s="530"/>
      <c r="CEO9" s="530"/>
      <c r="CEP9" s="530"/>
      <c r="CEQ9" s="530"/>
      <c r="CER9" s="530"/>
      <c r="CES9" s="530"/>
      <c r="CET9" s="530"/>
      <c r="CEU9" s="530"/>
      <c r="CEV9" s="530"/>
      <c r="CEW9" s="530"/>
      <c r="CEX9" s="530"/>
      <c r="CEY9" s="530"/>
      <c r="CEZ9" s="530"/>
      <c r="CFA9" s="530"/>
      <c r="CFB9" s="530"/>
      <c r="CFC9" s="530"/>
      <c r="CFD9" s="530"/>
      <c r="CFE9" s="530"/>
      <c r="CFF9" s="530"/>
      <c r="CFG9" s="530"/>
      <c r="CFH9" s="530"/>
      <c r="CFI9" s="530"/>
      <c r="CFJ9" s="530"/>
      <c r="CFK9" s="530"/>
      <c r="CFL9" s="530"/>
      <c r="CFM9" s="530"/>
      <c r="CFN9" s="530"/>
      <c r="CFO9" s="530"/>
      <c r="CFP9" s="530"/>
      <c r="CFQ9" s="530"/>
      <c r="CFR9" s="530"/>
      <c r="CFS9" s="530"/>
      <c r="CFT9" s="530"/>
      <c r="CFU9" s="530"/>
      <c r="CFV9" s="530"/>
      <c r="CFW9" s="530"/>
      <c r="CFX9" s="530"/>
      <c r="CFY9" s="530"/>
      <c r="CFZ9" s="530"/>
      <c r="CGA9" s="530"/>
      <c r="CGB9" s="530"/>
      <c r="CGC9" s="530"/>
      <c r="CGD9" s="530"/>
      <c r="CGE9" s="530"/>
      <c r="CGF9" s="530"/>
      <c r="CGG9" s="530"/>
      <c r="CGH9" s="530"/>
      <c r="CGI9" s="530"/>
      <c r="CGJ9" s="530"/>
      <c r="CGK9" s="530"/>
      <c r="CGL9" s="530"/>
      <c r="CGM9" s="530"/>
      <c r="CGN9" s="530"/>
      <c r="CGO9" s="530"/>
      <c r="CGP9" s="530"/>
      <c r="CGQ9" s="530"/>
      <c r="CGR9" s="530"/>
      <c r="CGS9" s="530"/>
      <c r="CGT9" s="530"/>
      <c r="CGU9" s="530"/>
      <c r="CGV9" s="530"/>
      <c r="CGW9" s="530"/>
      <c r="CGX9" s="530"/>
      <c r="CGY9" s="530"/>
      <c r="CGZ9" s="530"/>
      <c r="CHA9" s="530"/>
      <c r="CHB9" s="530"/>
      <c r="CHC9" s="530"/>
      <c r="CHD9" s="530"/>
      <c r="CHE9" s="530"/>
      <c r="CHF9" s="530"/>
      <c r="CHG9" s="530"/>
      <c r="CHH9" s="530"/>
      <c r="CHI9" s="530"/>
      <c r="CHJ9" s="530"/>
      <c r="CHK9" s="530"/>
      <c r="CHL9" s="530"/>
      <c r="CHM9" s="530"/>
      <c r="CHN9" s="530"/>
      <c r="CHO9" s="530"/>
      <c r="CHP9" s="530"/>
      <c r="CHQ9" s="530"/>
      <c r="CHR9" s="530"/>
      <c r="CHS9" s="530"/>
      <c r="CHT9" s="530"/>
      <c r="CHU9" s="530"/>
      <c r="CHV9" s="530"/>
      <c r="CHW9" s="530"/>
      <c r="CHX9" s="530"/>
      <c r="CHY9" s="530"/>
      <c r="CHZ9" s="530"/>
      <c r="CIA9" s="530"/>
      <c r="CIB9" s="530"/>
      <c r="CIC9" s="530"/>
      <c r="CID9" s="530"/>
      <c r="CIE9" s="530"/>
      <c r="CIF9" s="530"/>
      <c r="CIG9" s="530"/>
      <c r="CIH9" s="530"/>
      <c r="CII9" s="530"/>
      <c r="CIJ9" s="530"/>
      <c r="CIK9" s="530"/>
      <c r="CIL9" s="530"/>
      <c r="CIM9" s="530"/>
      <c r="CIN9" s="530"/>
      <c r="CIO9" s="530"/>
      <c r="CIP9" s="530"/>
      <c r="CIQ9" s="530"/>
      <c r="CIR9" s="530"/>
      <c r="CIS9" s="530"/>
      <c r="CIT9" s="530"/>
      <c r="CIU9" s="530"/>
      <c r="CIV9" s="530"/>
      <c r="CIW9" s="530"/>
      <c r="CIX9" s="530"/>
      <c r="CIY9" s="530"/>
      <c r="CIZ9" s="530"/>
      <c r="CJA9" s="530"/>
      <c r="CJB9" s="530"/>
      <c r="CJC9" s="530"/>
      <c r="CJD9" s="530"/>
      <c r="CJE9" s="530"/>
      <c r="CJF9" s="530"/>
      <c r="CJG9" s="530"/>
      <c r="CJH9" s="530"/>
      <c r="CJI9" s="530"/>
      <c r="CJJ9" s="530"/>
      <c r="CJK9" s="530"/>
      <c r="CJL9" s="530"/>
      <c r="CJM9" s="530"/>
      <c r="CJN9" s="530"/>
      <c r="CJO9" s="530"/>
      <c r="CJP9" s="530"/>
      <c r="CJQ9" s="530"/>
      <c r="CJR9" s="530"/>
      <c r="CJS9" s="530"/>
      <c r="CJT9" s="530"/>
      <c r="CJU9" s="530"/>
      <c r="CJV9" s="530"/>
      <c r="CJW9" s="530"/>
      <c r="CJX9" s="530"/>
      <c r="CJY9" s="530"/>
      <c r="CJZ9" s="530"/>
      <c r="CKA9" s="530"/>
      <c r="CKB9" s="530"/>
      <c r="CKC9" s="530"/>
      <c r="CKD9" s="530"/>
      <c r="CKE9" s="530"/>
      <c r="CKF9" s="530"/>
      <c r="CKG9" s="530"/>
      <c r="CKH9" s="530"/>
      <c r="CKI9" s="530"/>
      <c r="CKJ9" s="530"/>
      <c r="CKK9" s="530"/>
      <c r="CKL9" s="530"/>
      <c r="CKM9" s="530"/>
      <c r="CKN9" s="530"/>
      <c r="CKO9" s="530"/>
      <c r="CKP9" s="530"/>
      <c r="CKQ9" s="530"/>
      <c r="CKR9" s="530"/>
      <c r="CKS9" s="530"/>
      <c r="CKT9" s="530"/>
      <c r="CKU9" s="530"/>
      <c r="CKV9" s="530"/>
      <c r="CKW9" s="530"/>
      <c r="CKX9" s="530"/>
      <c r="CKY9" s="530"/>
      <c r="CKZ9" s="530"/>
      <c r="CLA9" s="530"/>
      <c r="CLB9" s="530"/>
      <c r="CLC9" s="530"/>
      <c r="CLD9" s="530"/>
      <c r="CLE9" s="530"/>
      <c r="CLF9" s="530"/>
      <c r="CLG9" s="530"/>
      <c r="CLH9" s="530"/>
      <c r="CLI9" s="530"/>
      <c r="CLJ9" s="530"/>
      <c r="CLK9" s="530"/>
      <c r="CLL9" s="530"/>
      <c r="CLM9" s="530"/>
      <c r="CLN9" s="530"/>
      <c r="CLO9" s="530"/>
      <c r="CLP9" s="530"/>
      <c r="CLQ9" s="530"/>
      <c r="CLR9" s="530"/>
      <c r="CLS9" s="530"/>
      <c r="CLT9" s="530"/>
      <c r="CLU9" s="530"/>
      <c r="CLV9" s="530"/>
      <c r="CLW9" s="530"/>
      <c r="CLX9" s="530"/>
      <c r="CLY9" s="530"/>
      <c r="CLZ9" s="530"/>
      <c r="CMA9" s="530"/>
      <c r="CMB9" s="530"/>
      <c r="CMC9" s="530"/>
      <c r="CMD9" s="530"/>
      <c r="CME9" s="530"/>
      <c r="CMF9" s="530"/>
      <c r="CMG9" s="530"/>
      <c r="CMH9" s="530"/>
      <c r="CMI9" s="530"/>
      <c r="CMJ9" s="530"/>
      <c r="CMK9" s="530"/>
      <c r="CML9" s="530"/>
      <c r="CMM9" s="530"/>
      <c r="CMN9" s="530"/>
      <c r="CMO9" s="530"/>
      <c r="CMP9" s="530"/>
      <c r="CMQ9" s="530"/>
      <c r="CMR9" s="530"/>
      <c r="CMS9" s="530"/>
      <c r="CMT9" s="530"/>
      <c r="CMU9" s="530"/>
      <c r="CMV9" s="530"/>
      <c r="CMW9" s="530"/>
      <c r="CMX9" s="530"/>
      <c r="CMY9" s="530"/>
      <c r="CMZ9" s="530"/>
      <c r="CNA9" s="530"/>
      <c r="CNB9" s="530"/>
      <c r="CNC9" s="530"/>
      <c r="CND9" s="530"/>
      <c r="CNE9" s="530"/>
      <c r="CNF9" s="530"/>
      <c r="CNG9" s="530"/>
      <c r="CNH9" s="530"/>
      <c r="CNI9" s="530"/>
      <c r="CNJ9" s="530"/>
      <c r="CNK9" s="530"/>
      <c r="CNL9" s="530"/>
      <c r="CNM9" s="530"/>
      <c r="CNN9" s="530"/>
      <c r="CNO9" s="530"/>
      <c r="CNP9" s="530"/>
      <c r="CNQ9" s="530"/>
      <c r="CNR9" s="530"/>
      <c r="CNS9" s="530"/>
      <c r="CNT9" s="530"/>
      <c r="CNU9" s="530"/>
      <c r="CNV9" s="530"/>
      <c r="CNW9" s="530"/>
      <c r="CNX9" s="530"/>
      <c r="CNY9" s="530"/>
      <c r="CNZ9" s="530"/>
      <c r="COA9" s="530"/>
      <c r="COB9" s="530"/>
      <c r="COC9" s="530"/>
      <c r="COD9" s="530"/>
      <c r="COE9" s="530"/>
      <c r="COF9" s="530"/>
      <c r="COG9" s="530"/>
      <c r="COH9" s="530"/>
      <c r="COI9" s="530"/>
      <c r="COJ9" s="530"/>
      <c r="COK9" s="530"/>
      <c r="COL9" s="530"/>
      <c r="COM9" s="530"/>
      <c r="CON9" s="530"/>
      <c r="COO9" s="530"/>
      <c r="COP9" s="530"/>
      <c r="COQ9" s="530"/>
      <c r="COR9" s="530"/>
      <c r="COS9" s="530"/>
      <c r="COT9" s="530"/>
      <c r="COU9" s="530"/>
      <c r="COV9" s="530"/>
      <c r="COW9" s="530"/>
      <c r="COX9" s="530"/>
      <c r="COY9" s="530"/>
      <c r="COZ9" s="530"/>
      <c r="CPA9" s="530"/>
      <c r="CPB9" s="530"/>
      <c r="CPC9" s="530"/>
      <c r="CPD9" s="530"/>
      <c r="CPE9" s="530"/>
      <c r="CPF9" s="530"/>
      <c r="CPG9" s="530"/>
      <c r="CPH9" s="530"/>
      <c r="CPI9" s="530"/>
      <c r="CPJ9" s="530"/>
      <c r="CPK9" s="530"/>
      <c r="CPL9" s="530"/>
      <c r="CPM9" s="530"/>
      <c r="CPN9" s="530"/>
      <c r="CPO9" s="530"/>
      <c r="CPP9" s="530"/>
      <c r="CPQ9" s="530"/>
      <c r="CPR9" s="530"/>
      <c r="CPS9" s="530"/>
      <c r="CPT9" s="530"/>
      <c r="CPU9" s="530"/>
      <c r="CPV9" s="530"/>
      <c r="CPW9" s="530"/>
      <c r="CPX9" s="530"/>
      <c r="CPY9" s="530"/>
      <c r="CPZ9" s="530"/>
      <c r="CQA9" s="530"/>
      <c r="CQB9" s="530"/>
      <c r="CQC9" s="530"/>
      <c r="CQD9" s="530"/>
      <c r="CQE9" s="530"/>
      <c r="CQF9" s="530"/>
      <c r="CQG9" s="530"/>
      <c r="CQH9" s="530"/>
      <c r="CQI9" s="530"/>
      <c r="CQJ9" s="530"/>
      <c r="CQK9" s="530"/>
      <c r="CQL9" s="530"/>
      <c r="CQM9" s="530"/>
      <c r="CQN9" s="530"/>
      <c r="CQO9" s="530"/>
      <c r="CQP9" s="530"/>
      <c r="CQQ9" s="530"/>
      <c r="CQR9" s="530"/>
      <c r="CQS9" s="530"/>
      <c r="CQT9" s="530"/>
      <c r="CQU9" s="530"/>
      <c r="CQV9" s="530"/>
      <c r="CQW9" s="530"/>
      <c r="CQX9" s="530"/>
      <c r="CQY9" s="530"/>
      <c r="CQZ9" s="530"/>
      <c r="CRA9" s="530"/>
      <c r="CRB9" s="530"/>
      <c r="CRC9" s="530"/>
      <c r="CRD9" s="530"/>
      <c r="CRE9" s="530"/>
      <c r="CRF9" s="530"/>
      <c r="CRG9" s="530"/>
      <c r="CRH9" s="530"/>
      <c r="CRI9" s="530"/>
      <c r="CRJ9" s="530"/>
      <c r="CRK9" s="530"/>
      <c r="CRL9" s="530"/>
      <c r="CRM9" s="530"/>
      <c r="CRN9" s="530"/>
      <c r="CRO9" s="530"/>
      <c r="CRP9" s="530"/>
      <c r="CRQ9" s="530"/>
      <c r="CRR9" s="530"/>
      <c r="CRS9" s="530"/>
      <c r="CRT9" s="530"/>
      <c r="CRU9" s="530"/>
      <c r="CRV9" s="530"/>
      <c r="CRW9" s="530"/>
      <c r="CRX9" s="530"/>
      <c r="CRY9" s="530"/>
      <c r="CRZ9" s="530"/>
      <c r="CSA9" s="530"/>
      <c r="CSB9" s="530"/>
      <c r="CSC9" s="530"/>
      <c r="CSD9" s="530"/>
      <c r="CSE9" s="530"/>
      <c r="CSF9" s="530"/>
      <c r="CSG9" s="530"/>
      <c r="CSH9" s="530"/>
      <c r="CSI9" s="530"/>
      <c r="CSJ9" s="530"/>
      <c r="CSK9" s="530"/>
      <c r="CSL9" s="530"/>
      <c r="CSM9" s="530"/>
      <c r="CSN9" s="530"/>
      <c r="CSO9" s="530"/>
      <c r="CSP9" s="530"/>
      <c r="CSQ9" s="530"/>
      <c r="CSR9" s="530"/>
      <c r="CSS9" s="530"/>
      <c r="CST9" s="530"/>
      <c r="CSU9" s="530"/>
      <c r="CSV9" s="530"/>
      <c r="CSW9" s="530"/>
      <c r="CSX9" s="530"/>
      <c r="CSY9" s="530"/>
      <c r="CSZ9" s="530"/>
      <c r="CTA9" s="530"/>
      <c r="CTB9" s="530"/>
      <c r="CTC9" s="530"/>
      <c r="CTD9" s="530"/>
      <c r="CTE9" s="530"/>
      <c r="CTF9" s="530"/>
      <c r="CTG9" s="530"/>
      <c r="CTH9" s="530"/>
      <c r="CTI9" s="530"/>
      <c r="CTJ9" s="530"/>
      <c r="CTK9" s="530"/>
      <c r="CTL9" s="530"/>
      <c r="CTM9" s="530"/>
      <c r="CTN9" s="530"/>
      <c r="CTO9" s="530"/>
      <c r="CTP9" s="530"/>
      <c r="CTQ9" s="530"/>
      <c r="CTR9" s="530"/>
      <c r="CTS9" s="530"/>
      <c r="CTT9" s="530"/>
      <c r="CTU9" s="530"/>
      <c r="CTV9" s="530"/>
      <c r="CTW9" s="530"/>
      <c r="CTX9" s="530"/>
      <c r="CTY9" s="530"/>
      <c r="CTZ9" s="530"/>
      <c r="CUA9" s="530"/>
      <c r="CUB9" s="530"/>
      <c r="CUC9" s="530"/>
      <c r="CUD9" s="530"/>
      <c r="CUE9" s="530"/>
      <c r="CUF9" s="530"/>
      <c r="CUG9" s="530"/>
      <c r="CUH9" s="530"/>
      <c r="CUI9" s="530"/>
      <c r="CUJ9" s="530"/>
      <c r="CUK9" s="530"/>
      <c r="CUL9" s="530"/>
      <c r="CUM9" s="530"/>
      <c r="CUN9" s="530"/>
      <c r="CUO9" s="530"/>
      <c r="CUP9" s="530"/>
      <c r="CUQ9" s="530"/>
      <c r="CUR9" s="530"/>
      <c r="CUS9" s="530"/>
      <c r="CUT9" s="530"/>
      <c r="CUU9" s="530"/>
      <c r="CUV9" s="530"/>
      <c r="CUW9" s="530"/>
      <c r="CUX9" s="530"/>
      <c r="CUY9" s="530"/>
      <c r="CUZ9" s="530"/>
      <c r="CVA9" s="530"/>
      <c r="CVB9" s="530"/>
      <c r="CVC9" s="530"/>
      <c r="CVD9" s="530"/>
      <c r="CVE9" s="530"/>
      <c r="CVF9" s="530"/>
      <c r="CVG9" s="530"/>
      <c r="CVH9" s="530"/>
      <c r="CVI9" s="530"/>
      <c r="CVJ9" s="530"/>
      <c r="CVK9" s="530"/>
      <c r="CVL9" s="530"/>
      <c r="CVM9" s="530"/>
      <c r="CVN9" s="530"/>
      <c r="CVO9" s="530"/>
      <c r="CVP9" s="530"/>
      <c r="CVQ9" s="530"/>
      <c r="CVR9" s="530"/>
      <c r="CVS9" s="530"/>
      <c r="CVT9" s="530"/>
      <c r="CVU9" s="530"/>
      <c r="CVV9" s="530"/>
      <c r="CVW9" s="530"/>
      <c r="CVX9" s="530"/>
      <c r="CVY9" s="530"/>
      <c r="CVZ9" s="530"/>
      <c r="CWA9" s="530"/>
      <c r="CWB9" s="530"/>
      <c r="CWC9" s="530"/>
      <c r="CWD9" s="530"/>
      <c r="CWE9" s="530"/>
      <c r="CWF9" s="530"/>
      <c r="CWG9" s="530"/>
      <c r="CWH9" s="530"/>
      <c r="CWI9" s="530"/>
      <c r="CWJ9" s="530"/>
      <c r="CWK9" s="530"/>
      <c r="CWL9" s="530"/>
      <c r="CWM9" s="530"/>
      <c r="CWN9" s="530"/>
      <c r="CWO9" s="530"/>
      <c r="CWP9" s="530"/>
      <c r="CWQ9" s="530"/>
      <c r="CWR9" s="530"/>
      <c r="CWS9" s="530"/>
      <c r="CWT9" s="530"/>
      <c r="CWU9" s="530"/>
      <c r="CWV9" s="530"/>
      <c r="CWW9" s="530"/>
      <c r="CWX9" s="530"/>
      <c r="CWY9" s="530"/>
      <c r="CWZ9" s="530"/>
      <c r="CXA9" s="530"/>
      <c r="CXB9" s="530"/>
      <c r="CXC9" s="530"/>
      <c r="CXD9" s="530"/>
      <c r="CXE9" s="530"/>
      <c r="CXF9" s="530"/>
      <c r="CXG9" s="530"/>
      <c r="CXH9" s="530"/>
      <c r="CXI9" s="530"/>
      <c r="CXJ9" s="530"/>
      <c r="CXK9" s="530"/>
      <c r="CXL9" s="530"/>
      <c r="CXM9" s="530"/>
      <c r="CXN9" s="530"/>
      <c r="CXO9" s="530"/>
      <c r="CXP9" s="530"/>
      <c r="CXQ9" s="530"/>
      <c r="CXR9" s="530"/>
      <c r="CXS9" s="530"/>
      <c r="CXT9" s="530"/>
      <c r="CXU9" s="530"/>
      <c r="CXV9" s="530"/>
      <c r="CXW9" s="530"/>
      <c r="CXX9" s="530"/>
      <c r="CXY9" s="530"/>
      <c r="CXZ9" s="530"/>
      <c r="CYA9" s="530"/>
      <c r="CYB9" s="530"/>
      <c r="CYC9" s="530"/>
      <c r="CYD9" s="530"/>
      <c r="CYE9" s="530"/>
      <c r="CYF9" s="530"/>
      <c r="CYG9" s="530"/>
      <c r="CYH9" s="530"/>
      <c r="CYI9" s="530"/>
      <c r="CYJ9" s="530"/>
      <c r="CYK9" s="530"/>
      <c r="CYL9" s="530"/>
      <c r="CYM9" s="530"/>
      <c r="CYN9" s="530"/>
      <c r="CYO9" s="530"/>
      <c r="CYP9" s="530"/>
      <c r="CYQ9" s="530"/>
      <c r="CYR9" s="530"/>
      <c r="CYS9" s="530"/>
      <c r="CYT9" s="530"/>
      <c r="CYU9" s="530"/>
      <c r="CYV9" s="530"/>
      <c r="CYW9" s="530"/>
      <c r="CYX9" s="530"/>
      <c r="CYY9" s="530"/>
      <c r="CYZ9" s="530"/>
      <c r="CZA9" s="530"/>
      <c r="CZB9" s="530"/>
      <c r="CZC9" s="530"/>
      <c r="CZD9" s="530"/>
      <c r="CZE9" s="530"/>
      <c r="CZF9" s="530"/>
      <c r="CZG9" s="530"/>
      <c r="CZH9" s="530"/>
      <c r="CZI9" s="530"/>
      <c r="CZJ9" s="530"/>
      <c r="CZK9" s="530"/>
      <c r="CZL9" s="530"/>
      <c r="CZM9" s="530"/>
      <c r="CZN9" s="530"/>
      <c r="CZO9" s="530"/>
      <c r="CZP9" s="530"/>
      <c r="CZQ9" s="530"/>
      <c r="CZR9" s="530"/>
      <c r="CZS9" s="530"/>
      <c r="CZT9" s="530"/>
      <c r="CZU9" s="530"/>
      <c r="CZV9" s="530"/>
      <c r="CZW9" s="530"/>
      <c r="CZX9" s="530"/>
      <c r="CZY9" s="530"/>
      <c r="CZZ9" s="530"/>
      <c r="DAA9" s="530"/>
      <c r="DAB9" s="530"/>
      <c r="DAC9" s="530"/>
      <c r="DAD9" s="530"/>
      <c r="DAE9" s="530"/>
      <c r="DAF9" s="530"/>
      <c r="DAG9" s="530"/>
      <c r="DAH9" s="530"/>
      <c r="DAI9" s="530"/>
      <c r="DAJ9" s="530"/>
      <c r="DAK9" s="530"/>
      <c r="DAL9" s="530"/>
      <c r="DAM9" s="530"/>
      <c r="DAN9" s="530"/>
      <c r="DAO9" s="530"/>
      <c r="DAP9" s="530"/>
      <c r="DAQ9" s="530"/>
      <c r="DAR9" s="530"/>
      <c r="DAS9" s="530"/>
      <c r="DAT9" s="530"/>
      <c r="DAU9" s="530"/>
      <c r="DAV9" s="530"/>
      <c r="DAW9" s="530"/>
      <c r="DAX9" s="530"/>
      <c r="DAY9" s="530"/>
      <c r="DAZ9" s="530"/>
      <c r="DBA9" s="530"/>
      <c r="DBB9" s="530"/>
      <c r="DBC9" s="530"/>
      <c r="DBD9" s="530"/>
      <c r="DBE9" s="530"/>
      <c r="DBF9" s="530"/>
      <c r="DBG9" s="530"/>
      <c r="DBH9" s="530"/>
      <c r="DBI9" s="530"/>
      <c r="DBJ9" s="530"/>
      <c r="DBK9" s="530"/>
      <c r="DBL9" s="530"/>
      <c r="DBM9" s="530"/>
      <c r="DBN9" s="530"/>
      <c r="DBO9" s="530"/>
      <c r="DBP9" s="530"/>
      <c r="DBQ9" s="530"/>
      <c r="DBR9" s="530"/>
      <c r="DBS9" s="530"/>
      <c r="DBT9" s="530"/>
      <c r="DBU9" s="530"/>
      <c r="DBV9" s="530"/>
      <c r="DBW9" s="530"/>
      <c r="DBX9" s="530"/>
      <c r="DBY9" s="530"/>
      <c r="DBZ9" s="530"/>
      <c r="DCA9" s="530"/>
      <c r="DCB9" s="530"/>
      <c r="DCC9" s="530"/>
      <c r="DCD9" s="530"/>
      <c r="DCE9" s="530"/>
      <c r="DCF9" s="530"/>
      <c r="DCG9" s="530"/>
      <c r="DCH9" s="530"/>
      <c r="DCI9" s="530"/>
      <c r="DCJ9" s="530"/>
      <c r="DCK9" s="530"/>
      <c r="DCL9" s="530"/>
      <c r="DCM9" s="530"/>
      <c r="DCN9" s="530"/>
      <c r="DCO9" s="530"/>
      <c r="DCP9" s="530"/>
      <c r="DCQ9" s="530"/>
      <c r="DCR9" s="530"/>
      <c r="DCS9" s="530"/>
      <c r="DCT9" s="530"/>
      <c r="DCU9" s="530"/>
      <c r="DCV9" s="530"/>
      <c r="DCW9" s="530"/>
      <c r="DCX9" s="530"/>
      <c r="DCY9" s="530"/>
      <c r="DCZ9" s="530"/>
      <c r="DDA9" s="530"/>
      <c r="DDB9" s="530"/>
      <c r="DDC9" s="530"/>
      <c r="DDD9" s="530"/>
      <c r="DDE9" s="530"/>
      <c r="DDF9" s="530"/>
      <c r="DDG9" s="530"/>
      <c r="DDH9" s="530"/>
      <c r="DDI9" s="530"/>
      <c r="DDJ9" s="530"/>
      <c r="DDK9" s="530"/>
      <c r="DDL9" s="530"/>
      <c r="DDM9" s="530"/>
      <c r="DDN9" s="530"/>
      <c r="DDO9" s="530"/>
      <c r="DDP9" s="530"/>
      <c r="DDQ9" s="530"/>
      <c r="DDR9" s="530"/>
      <c r="DDS9" s="530"/>
      <c r="DDT9" s="530"/>
      <c r="DDU9" s="530"/>
      <c r="DDV9" s="530"/>
      <c r="DDW9" s="530"/>
      <c r="DDX9" s="530"/>
      <c r="DDY9" s="530"/>
      <c r="DDZ9" s="530"/>
      <c r="DEA9" s="530"/>
      <c r="DEB9" s="530"/>
      <c r="DEC9" s="530"/>
      <c r="DED9" s="530"/>
      <c r="DEE9" s="530"/>
      <c r="DEF9" s="530"/>
      <c r="DEG9" s="530"/>
      <c r="DEH9" s="530"/>
      <c r="DEI9" s="530"/>
      <c r="DEJ9" s="530"/>
      <c r="DEK9" s="530"/>
      <c r="DEL9" s="530"/>
      <c r="DEM9" s="530"/>
      <c r="DEN9" s="530"/>
      <c r="DEO9" s="530"/>
      <c r="DEP9" s="530"/>
      <c r="DEQ9" s="530"/>
      <c r="DER9" s="530"/>
      <c r="DES9" s="530"/>
      <c r="DET9" s="530"/>
      <c r="DEU9" s="530"/>
      <c r="DEV9" s="530"/>
      <c r="DEW9" s="530"/>
      <c r="DEX9" s="530"/>
      <c r="DEY9" s="530"/>
      <c r="DEZ9" s="530"/>
      <c r="DFA9" s="530"/>
      <c r="DFB9" s="530"/>
      <c r="DFC9" s="530"/>
      <c r="DFD9" s="530"/>
      <c r="DFE9" s="530"/>
      <c r="DFF9" s="530"/>
      <c r="DFG9" s="530"/>
      <c r="DFH9" s="530"/>
      <c r="DFI9" s="530"/>
      <c r="DFJ9" s="530"/>
      <c r="DFK9" s="530"/>
      <c r="DFL9" s="530"/>
      <c r="DFM9" s="530"/>
      <c r="DFN9" s="530"/>
      <c r="DFO9" s="530"/>
      <c r="DFP9" s="530"/>
      <c r="DFQ9" s="530"/>
      <c r="DFR9" s="530"/>
      <c r="DFS9" s="530"/>
      <c r="DFT9" s="530"/>
      <c r="DFU9" s="530"/>
      <c r="DFV9" s="530"/>
      <c r="DFW9" s="530"/>
      <c r="DFX9" s="530"/>
      <c r="DFY9" s="530"/>
      <c r="DFZ9" s="530"/>
      <c r="DGA9" s="530"/>
      <c r="DGB9" s="530"/>
      <c r="DGC9" s="530"/>
      <c r="DGD9" s="530"/>
      <c r="DGE9" s="530"/>
      <c r="DGF9" s="530"/>
      <c r="DGG9" s="530"/>
      <c r="DGH9" s="530"/>
      <c r="DGI9" s="530"/>
      <c r="DGJ9" s="530"/>
      <c r="DGK9" s="530"/>
      <c r="DGL9" s="530"/>
      <c r="DGM9" s="530"/>
      <c r="DGN9" s="530"/>
      <c r="DGO9" s="530"/>
      <c r="DGP9" s="530"/>
      <c r="DGQ9" s="530"/>
      <c r="DGR9" s="530"/>
      <c r="DGS9" s="530"/>
      <c r="DGT9" s="530"/>
      <c r="DGU9" s="530"/>
      <c r="DGV9" s="530"/>
      <c r="DGW9" s="530"/>
      <c r="DGX9" s="530"/>
      <c r="DGY9" s="530"/>
      <c r="DGZ9" s="530"/>
      <c r="DHA9" s="530"/>
      <c r="DHB9" s="530"/>
      <c r="DHC9" s="530"/>
      <c r="DHD9" s="530"/>
      <c r="DHE9" s="530"/>
      <c r="DHF9" s="530"/>
      <c r="DHG9" s="530"/>
      <c r="DHH9" s="530"/>
      <c r="DHI9" s="530"/>
      <c r="DHJ9" s="530"/>
      <c r="DHK9" s="530"/>
      <c r="DHL9" s="530"/>
      <c r="DHM9" s="530"/>
      <c r="DHN9" s="530"/>
      <c r="DHO9" s="530"/>
      <c r="DHP9" s="530"/>
      <c r="DHQ9" s="530"/>
      <c r="DHR9" s="530"/>
      <c r="DHS9" s="530"/>
      <c r="DHT9" s="530"/>
      <c r="DHU9" s="530"/>
      <c r="DHV9" s="530"/>
      <c r="DHW9" s="530"/>
      <c r="DHX9" s="530"/>
      <c r="DHY9" s="530"/>
      <c r="DHZ9" s="530"/>
      <c r="DIA9" s="530"/>
      <c r="DIB9" s="530"/>
      <c r="DIC9" s="530"/>
      <c r="DID9" s="530"/>
      <c r="DIE9" s="530"/>
      <c r="DIF9" s="530"/>
      <c r="DIG9" s="530"/>
      <c r="DIH9" s="530"/>
      <c r="DII9" s="530"/>
      <c r="DIJ9" s="530"/>
      <c r="DIK9" s="530"/>
      <c r="DIL9" s="530"/>
      <c r="DIM9" s="530"/>
      <c r="DIN9" s="530"/>
      <c r="DIO9" s="530"/>
      <c r="DIP9" s="530"/>
      <c r="DIQ9" s="530"/>
      <c r="DIR9" s="530"/>
      <c r="DIS9" s="530"/>
      <c r="DIT9" s="530"/>
      <c r="DIU9" s="530"/>
      <c r="DIV9" s="530"/>
      <c r="DIW9" s="530"/>
      <c r="DIX9" s="530"/>
      <c r="DIY9" s="530"/>
      <c r="DIZ9" s="530"/>
      <c r="DJA9" s="530"/>
      <c r="DJB9" s="530"/>
      <c r="DJC9" s="530"/>
      <c r="DJD9" s="530"/>
      <c r="DJE9" s="530"/>
      <c r="DJF9" s="530"/>
      <c r="DJG9" s="530"/>
      <c r="DJH9" s="530"/>
      <c r="DJI9" s="530"/>
      <c r="DJJ9" s="530"/>
      <c r="DJK9" s="530"/>
      <c r="DJL9" s="530"/>
      <c r="DJM9" s="530"/>
      <c r="DJN9" s="530"/>
      <c r="DJO9" s="530"/>
      <c r="DJP9" s="530"/>
      <c r="DJQ9" s="530"/>
      <c r="DJR9" s="530"/>
      <c r="DJS9" s="530"/>
      <c r="DJT9" s="530"/>
      <c r="DJU9" s="530"/>
      <c r="DJV9" s="530"/>
      <c r="DJW9" s="530"/>
      <c r="DJX9" s="530"/>
      <c r="DJY9" s="530"/>
      <c r="DJZ9" s="530"/>
      <c r="DKA9" s="530"/>
      <c r="DKB9" s="530"/>
      <c r="DKC9" s="530"/>
      <c r="DKD9" s="530"/>
      <c r="DKE9" s="530"/>
      <c r="DKF9" s="530"/>
      <c r="DKG9" s="530"/>
      <c r="DKH9" s="530"/>
      <c r="DKI9" s="530"/>
      <c r="DKJ9" s="530"/>
      <c r="DKK9" s="530"/>
      <c r="DKL9" s="530"/>
      <c r="DKM9" s="530"/>
      <c r="DKN9" s="530"/>
      <c r="DKO9" s="530"/>
      <c r="DKP9" s="530"/>
      <c r="DKQ9" s="530"/>
      <c r="DKR9" s="530"/>
      <c r="DKS9" s="530"/>
      <c r="DKT9" s="530"/>
      <c r="DKU9" s="530"/>
      <c r="DKV9" s="530"/>
      <c r="DKW9" s="530"/>
      <c r="DKX9" s="530"/>
      <c r="DKY9" s="530"/>
      <c r="DKZ9" s="530"/>
      <c r="DLA9" s="530"/>
      <c r="DLB9" s="530"/>
      <c r="DLC9" s="530"/>
      <c r="DLD9" s="530"/>
      <c r="DLE9" s="530"/>
      <c r="DLF9" s="530"/>
      <c r="DLG9" s="530"/>
      <c r="DLH9" s="530"/>
      <c r="DLI9" s="530"/>
      <c r="DLJ9" s="530"/>
      <c r="DLK9" s="530"/>
      <c r="DLL9" s="530"/>
      <c r="DLM9" s="530"/>
      <c r="DLN9" s="530"/>
      <c r="DLO9" s="530"/>
      <c r="DLP9" s="530"/>
      <c r="DLQ9" s="530"/>
      <c r="DLR9" s="530"/>
      <c r="DLS9" s="530"/>
      <c r="DLT9" s="530"/>
      <c r="DLU9" s="530"/>
      <c r="DLV9" s="530"/>
      <c r="DLW9" s="530"/>
      <c r="DLX9" s="530"/>
      <c r="DLY9" s="530"/>
      <c r="DLZ9" s="530"/>
      <c r="DMA9" s="530"/>
      <c r="DMB9" s="530"/>
      <c r="DMC9" s="530"/>
      <c r="DMD9" s="530"/>
      <c r="DME9" s="530"/>
      <c r="DMF9" s="530"/>
      <c r="DMG9" s="530"/>
      <c r="DMH9" s="530"/>
      <c r="DMI9" s="530"/>
      <c r="DMJ9" s="530"/>
      <c r="DMK9" s="530"/>
      <c r="DML9" s="530"/>
      <c r="DMM9" s="530"/>
      <c r="DMN9" s="530"/>
      <c r="DMO9" s="530"/>
      <c r="DMP9" s="530"/>
      <c r="DMQ9" s="530"/>
      <c r="DMR9" s="530"/>
      <c r="DMS9" s="530"/>
      <c r="DMT9" s="530"/>
      <c r="DMU9" s="530"/>
      <c r="DMV9" s="530"/>
      <c r="DMW9" s="530"/>
      <c r="DMX9" s="530"/>
      <c r="DMY9" s="530"/>
      <c r="DMZ9" s="530"/>
      <c r="DNA9" s="530"/>
      <c r="DNB9" s="530"/>
      <c r="DNC9" s="530"/>
      <c r="DND9" s="530"/>
      <c r="DNE9" s="530"/>
      <c r="DNF9" s="530"/>
      <c r="DNG9" s="530"/>
      <c r="DNH9" s="530"/>
      <c r="DNI9" s="530"/>
      <c r="DNJ9" s="530"/>
      <c r="DNK9" s="530"/>
      <c r="DNL9" s="530"/>
      <c r="DNM9" s="530"/>
      <c r="DNN9" s="530"/>
      <c r="DNO9" s="530"/>
      <c r="DNP9" s="530"/>
      <c r="DNQ9" s="530"/>
      <c r="DNR9" s="530"/>
      <c r="DNS9" s="530"/>
      <c r="DNT9" s="530"/>
      <c r="DNU9" s="530"/>
      <c r="DNV9" s="530"/>
      <c r="DNW9" s="530"/>
      <c r="DNX9" s="530"/>
      <c r="DNY9" s="530"/>
      <c r="DNZ9" s="530"/>
      <c r="DOA9" s="530"/>
      <c r="DOB9" s="530"/>
      <c r="DOC9" s="530"/>
      <c r="DOD9" s="530"/>
      <c r="DOE9" s="530"/>
      <c r="DOF9" s="530"/>
      <c r="DOG9" s="530"/>
      <c r="DOH9" s="530"/>
      <c r="DOI9" s="530"/>
      <c r="DOJ9" s="530"/>
      <c r="DOK9" s="530"/>
      <c r="DOL9" s="530"/>
      <c r="DOM9" s="530"/>
      <c r="DON9" s="530"/>
      <c r="DOO9" s="530"/>
      <c r="DOP9" s="530"/>
      <c r="DOQ9" s="530"/>
      <c r="DOR9" s="530"/>
      <c r="DOS9" s="530"/>
      <c r="DOT9" s="530"/>
      <c r="DOU9" s="530"/>
      <c r="DOV9" s="530"/>
      <c r="DOW9" s="530"/>
      <c r="DOX9" s="530"/>
      <c r="DOY9" s="530"/>
      <c r="DOZ9" s="530"/>
      <c r="DPA9" s="530"/>
      <c r="DPB9" s="530"/>
      <c r="DPC9" s="530"/>
      <c r="DPD9" s="530"/>
      <c r="DPE9" s="530"/>
      <c r="DPF9" s="530"/>
      <c r="DPG9" s="530"/>
      <c r="DPH9" s="530"/>
      <c r="DPI9" s="530"/>
      <c r="DPJ9" s="530"/>
      <c r="DPK9" s="530"/>
      <c r="DPL9" s="530"/>
      <c r="DPM9" s="530"/>
      <c r="DPN9" s="530"/>
      <c r="DPO9" s="530"/>
      <c r="DPP9" s="530"/>
      <c r="DPQ9" s="530"/>
      <c r="DPR9" s="530"/>
      <c r="DPS9" s="530"/>
      <c r="DPT9" s="530"/>
      <c r="DPU9" s="530"/>
      <c r="DPV9" s="530"/>
      <c r="DPW9" s="530"/>
      <c r="DPX9" s="530"/>
      <c r="DPY9" s="530"/>
      <c r="DPZ9" s="530"/>
      <c r="DQA9" s="530"/>
      <c r="DQB9" s="530"/>
      <c r="DQC9" s="530"/>
      <c r="DQD9" s="530"/>
      <c r="DQE9" s="530"/>
      <c r="DQF9" s="530"/>
      <c r="DQG9" s="530"/>
      <c r="DQH9" s="530"/>
      <c r="DQI9" s="530"/>
      <c r="DQJ9" s="530"/>
      <c r="DQK9" s="530"/>
      <c r="DQL9" s="530"/>
      <c r="DQM9" s="530"/>
      <c r="DQN9" s="530"/>
      <c r="DQO9" s="530"/>
      <c r="DQP9" s="530"/>
      <c r="DQQ9" s="530"/>
      <c r="DQR9" s="530"/>
      <c r="DQS9" s="530"/>
      <c r="DQT9" s="530"/>
      <c r="DQU9" s="530"/>
      <c r="DQV9" s="530"/>
      <c r="DQW9" s="530"/>
      <c r="DQX9" s="530"/>
      <c r="DQY9" s="530"/>
      <c r="DQZ9" s="530"/>
      <c r="DRA9" s="530"/>
      <c r="DRB9" s="530"/>
      <c r="DRC9" s="530"/>
      <c r="DRD9" s="530"/>
      <c r="DRE9" s="530"/>
      <c r="DRF9" s="530"/>
      <c r="DRG9" s="530"/>
      <c r="DRH9" s="530"/>
      <c r="DRI9" s="530"/>
      <c r="DRJ9" s="530"/>
      <c r="DRK9" s="530"/>
      <c r="DRL9" s="530"/>
      <c r="DRM9" s="530"/>
      <c r="DRN9" s="530"/>
      <c r="DRO9" s="530"/>
      <c r="DRP9" s="530"/>
      <c r="DRQ9" s="530"/>
      <c r="DRR9" s="530"/>
      <c r="DRS9" s="530"/>
      <c r="DRT9" s="530"/>
      <c r="DRU9" s="530"/>
      <c r="DRV9" s="530"/>
      <c r="DRW9" s="530"/>
      <c r="DRX9" s="530"/>
      <c r="DRY9" s="530"/>
      <c r="DRZ9" s="530"/>
      <c r="DSA9" s="530"/>
      <c r="DSB9" s="530"/>
      <c r="DSC9" s="530"/>
      <c r="DSD9" s="530"/>
      <c r="DSE9" s="530"/>
      <c r="DSF9" s="530"/>
      <c r="DSG9" s="530"/>
      <c r="DSH9" s="530"/>
      <c r="DSI9" s="530"/>
      <c r="DSJ9" s="530"/>
      <c r="DSK9" s="530"/>
      <c r="DSL9" s="530"/>
      <c r="DSM9" s="530"/>
      <c r="DSN9" s="530"/>
      <c r="DSO9" s="530"/>
      <c r="DSP9" s="530"/>
      <c r="DSQ9" s="530"/>
      <c r="DSR9" s="530"/>
      <c r="DSS9" s="530"/>
      <c r="DST9" s="530"/>
      <c r="DSU9" s="530"/>
      <c r="DSV9" s="530"/>
      <c r="DSW9" s="530"/>
      <c r="DSX9" s="530"/>
      <c r="DSY9" s="530"/>
      <c r="DSZ9" s="530"/>
      <c r="DTA9" s="530"/>
      <c r="DTB9" s="530"/>
      <c r="DTC9" s="530"/>
      <c r="DTD9" s="530"/>
      <c r="DTE9" s="530"/>
      <c r="DTF9" s="530"/>
      <c r="DTG9" s="530"/>
      <c r="DTH9" s="530"/>
      <c r="DTI9" s="530"/>
      <c r="DTJ9" s="530"/>
      <c r="DTK9" s="530"/>
      <c r="DTL9" s="530"/>
      <c r="DTM9" s="530"/>
      <c r="DTN9" s="530"/>
      <c r="DTO9" s="530"/>
      <c r="DTP9" s="530"/>
      <c r="DTQ9" s="530"/>
      <c r="DTR9" s="530"/>
      <c r="DTS9" s="530"/>
      <c r="DTT9" s="530"/>
      <c r="DTU9" s="530"/>
      <c r="DTV9" s="530"/>
      <c r="DTW9" s="530"/>
      <c r="DTX9" s="530"/>
      <c r="DTY9" s="530"/>
      <c r="DTZ9" s="530"/>
      <c r="DUA9" s="530"/>
      <c r="DUB9" s="530"/>
      <c r="DUC9" s="530"/>
      <c r="DUD9" s="530"/>
      <c r="DUE9" s="530"/>
      <c r="DUF9" s="530"/>
      <c r="DUG9" s="530"/>
      <c r="DUH9" s="530"/>
      <c r="DUI9" s="530"/>
      <c r="DUJ9" s="530"/>
      <c r="DUK9" s="530"/>
      <c r="DUL9" s="530"/>
      <c r="DUM9" s="530"/>
      <c r="DUN9" s="530"/>
      <c r="DUO9" s="530"/>
      <c r="DUP9" s="530"/>
      <c r="DUQ9" s="530"/>
      <c r="DUR9" s="530"/>
      <c r="DUS9" s="530"/>
      <c r="DUT9" s="530"/>
      <c r="DUU9" s="530"/>
      <c r="DUV9" s="530"/>
      <c r="DUW9" s="530"/>
      <c r="DUX9" s="530"/>
      <c r="DUY9" s="530"/>
      <c r="DUZ9" s="530"/>
      <c r="DVA9" s="530"/>
      <c r="DVB9" s="530"/>
      <c r="DVC9" s="530"/>
      <c r="DVD9" s="530"/>
      <c r="DVE9" s="530"/>
      <c r="DVF9" s="530"/>
      <c r="DVG9" s="530"/>
      <c r="DVH9" s="530"/>
      <c r="DVI9" s="530"/>
      <c r="DVJ9" s="530"/>
      <c r="DVK9" s="530"/>
      <c r="DVL9" s="530"/>
      <c r="DVM9" s="530"/>
      <c r="DVN9" s="530"/>
      <c r="DVO9" s="530"/>
      <c r="DVP9" s="530"/>
      <c r="DVQ9" s="530"/>
      <c r="DVR9" s="530"/>
      <c r="DVS9" s="530"/>
      <c r="DVT9" s="530"/>
      <c r="DVU9" s="530"/>
      <c r="DVV9" s="530"/>
      <c r="DVW9" s="530"/>
      <c r="DVX9" s="530"/>
      <c r="DVY9" s="530"/>
      <c r="DVZ9" s="530"/>
      <c r="DWA9" s="530"/>
      <c r="DWB9" s="530"/>
      <c r="DWC9" s="530"/>
      <c r="DWD9" s="530"/>
      <c r="DWE9" s="530"/>
      <c r="DWF9" s="530"/>
      <c r="DWG9" s="530"/>
      <c r="DWH9" s="530"/>
      <c r="DWI9" s="530"/>
      <c r="DWJ9" s="530"/>
      <c r="DWK9" s="530"/>
      <c r="DWL9" s="530"/>
      <c r="DWM9" s="530"/>
      <c r="DWN9" s="530"/>
      <c r="DWO9" s="530"/>
      <c r="DWP9" s="530"/>
      <c r="DWQ9" s="530"/>
      <c r="DWR9" s="530"/>
      <c r="DWS9" s="530"/>
      <c r="DWT9" s="530"/>
      <c r="DWU9" s="530"/>
      <c r="DWV9" s="530"/>
      <c r="DWW9" s="530"/>
      <c r="DWX9" s="530"/>
      <c r="DWY9" s="530"/>
      <c r="DWZ9" s="530"/>
      <c r="DXA9" s="530"/>
      <c r="DXB9" s="530"/>
      <c r="DXC9" s="530"/>
      <c r="DXD9" s="530"/>
      <c r="DXE9" s="530"/>
      <c r="DXF9" s="530"/>
      <c r="DXG9" s="530"/>
      <c r="DXH9" s="530"/>
      <c r="DXI9" s="530"/>
      <c r="DXJ9" s="530"/>
      <c r="DXK9" s="530"/>
      <c r="DXL9" s="530"/>
      <c r="DXM9" s="530"/>
      <c r="DXN9" s="530"/>
      <c r="DXO9" s="530"/>
      <c r="DXP9" s="530"/>
      <c r="DXQ9" s="530"/>
      <c r="DXR9" s="530"/>
      <c r="DXS9" s="530"/>
      <c r="DXT9" s="530"/>
      <c r="DXU9" s="530"/>
      <c r="DXV9" s="530"/>
      <c r="DXW9" s="530"/>
      <c r="DXX9" s="530"/>
      <c r="DXY9" s="530"/>
      <c r="DXZ9" s="530"/>
      <c r="DYA9" s="530"/>
      <c r="DYB9" s="530"/>
      <c r="DYC9" s="530"/>
      <c r="DYD9" s="530"/>
      <c r="DYE9" s="530"/>
      <c r="DYF9" s="530"/>
      <c r="DYG9" s="530"/>
      <c r="DYH9" s="530"/>
      <c r="DYI9" s="530"/>
      <c r="DYJ9" s="530"/>
      <c r="DYK9" s="530"/>
      <c r="DYL9" s="530"/>
      <c r="DYM9" s="530"/>
      <c r="DYN9" s="530"/>
      <c r="DYO9" s="530"/>
      <c r="DYP9" s="530"/>
      <c r="DYQ9" s="530"/>
      <c r="DYR9" s="530"/>
      <c r="DYS9" s="530"/>
      <c r="DYT9" s="530"/>
      <c r="DYU9" s="530"/>
      <c r="DYV9" s="530"/>
      <c r="DYW9" s="530"/>
      <c r="DYX9" s="530"/>
      <c r="DYY9" s="530"/>
      <c r="DYZ9" s="530"/>
      <c r="DZA9" s="530"/>
      <c r="DZB9" s="530"/>
      <c r="DZC9" s="530"/>
      <c r="DZD9" s="530"/>
      <c r="DZE9" s="530"/>
      <c r="DZF9" s="530"/>
      <c r="DZG9" s="530"/>
      <c r="DZH9" s="530"/>
      <c r="DZI9" s="530"/>
      <c r="DZJ9" s="530"/>
      <c r="DZK9" s="530"/>
      <c r="DZL9" s="530"/>
      <c r="DZM9" s="530"/>
      <c r="DZN9" s="530"/>
      <c r="DZO9" s="530"/>
      <c r="DZP9" s="530"/>
      <c r="DZQ9" s="530"/>
      <c r="DZR9" s="530"/>
      <c r="DZS9" s="530"/>
      <c r="DZT9" s="530"/>
      <c r="DZU9" s="530"/>
      <c r="DZV9" s="530"/>
      <c r="DZW9" s="530"/>
      <c r="DZX9" s="530"/>
      <c r="DZY9" s="530"/>
      <c r="DZZ9" s="530"/>
      <c r="EAA9" s="530"/>
      <c r="EAB9" s="530"/>
      <c r="EAC9" s="530"/>
      <c r="EAD9" s="530"/>
      <c r="EAE9" s="530"/>
      <c r="EAF9" s="530"/>
      <c r="EAG9" s="530"/>
      <c r="EAH9" s="530"/>
      <c r="EAI9" s="530"/>
      <c r="EAJ9" s="530"/>
      <c r="EAK9" s="530"/>
      <c r="EAL9" s="530"/>
      <c r="EAM9" s="530"/>
      <c r="EAN9" s="530"/>
      <c r="EAO9" s="530"/>
      <c r="EAP9" s="530"/>
      <c r="EAQ9" s="530"/>
      <c r="EAR9" s="530"/>
      <c r="EAS9" s="530"/>
      <c r="EAT9" s="530"/>
      <c r="EAU9" s="530"/>
      <c r="EAV9" s="530"/>
      <c r="EAW9" s="530"/>
      <c r="EAX9" s="530"/>
      <c r="EAY9" s="530"/>
      <c r="EAZ9" s="530"/>
      <c r="EBA9" s="530"/>
      <c r="EBB9" s="530"/>
      <c r="EBC9" s="530"/>
      <c r="EBD9" s="530"/>
      <c r="EBE9" s="530"/>
      <c r="EBF9" s="530"/>
      <c r="EBG9" s="530"/>
      <c r="EBH9" s="530"/>
      <c r="EBI9" s="530"/>
      <c r="EBJ9" s="530"/>
      <c r="EBK9" s="530"/>
      <c r="EBL9" s="530"/>
      <c r="EBM9" s="530"/>
      <c r="EBN9" s="530"/>
      <c r="EBO9" s="530"/>
      <c r="EBP9" s="530"/>
      <c r="EBQ9" s="530"/>
      <c r="EBR9" s="530"/>
      <c r="EBS9" s="530"/>
      <c r="EBT9" s="530"/>
      <c r="EBU9" s="530"/>
      <c r="EBV9" s="530"/>
      <c r="EBW9" s="530"/>
      <c r="EBX9" s="530"/>
      <c r="EBY9" s="530"/>
      <c r="EBZ9" s="530"/>
      <c r="ECA9" s="530"/>
      <c r="ECB9" s="530"/>
      <c r="ECC9" s="530"/>
      <c r="ECD9" s="530"/>
      <c r="ECE9" s="530"/>
      <c r="ECF9" s="530"/>
      <c r="ECG9" s="530"/>
      <c r="ECH9" s="530"/>
      <c r="ECI9" s="530"/>
      <c r="ECJ9" s="530"/>
      <c r="ECK9" s="530"/>
      <c r="ECL9" s="530"/>
      <c r="ECM9" s="530"/>
      <c r="ECN9" s="530"/>
      <c r="ECO9" s="530"/>
      <c r="ECP9" s="530"/>
      <c r="ECQ9" s="530"/>
      <c r="ECR9" s="530"/>
      <c r="ECS9" s="530"/>
      <c r="ECT9" s="530"/>
      <c r="ECU9" s="530"/>
      <c r="ECV9" s="530"/>
      <c r="ECW9" s="530"/>
      <c r="ECX9" s="530"/>
      <c r="ECY9" s="530"/>
      <c r="ECZ9" s="530"/>
      <c r="EDA9" s="530"/>
      <c r="EDB9" s="530"/>
      <c r="EDC9" s="530"/>
      <c r="EDD9" s="530"/>
      <c r="EDE9" s="530"/>
      <c r="EDF9" s="530"/>
      <c r="EDG9" s="530"/>
      <c r="EDH9" s="530"/>
      <c r="EDI9" s="530"/>
      <c r="EDJ9" s="530"/>
      <c r="EDK9" s="530"/>
      <c r="EDL9" s="530"/>
      <c r="EDM9" s="530"/>
      <c r="EDN9" s="530"/>
      <c r="EDO9" s="530"/>
      <c r="EDP9" s="530"/>
      <c r="EDQ9" s="530"/>
      <c r="EDR9" s="530"/>
      <c r="EDS9" s="530"/>
      <c r="EDT9" s="530"/>
      <c r="EDU9" s="530"/>
      <c r="EDV9" s="530"/>
      <c r="EDW9" s="530"/>
      <c r="EDX9" s="530"/>
      <c r="EDY9" s="530"/>
      <c r="EDZ9" s="530"/>
      <c r="EEA9" s="530"/>
      <c r="EEB9" s="530"/>
      <c r="EEC9" s="530"/>
      <c r="EED9" s="530"/>
      <c r="EEE9" s="530"/>
      <c r="EEF9" s="530"/>
      <c r="EEG9" s="530"/>
      <c r="EEH9" s="530"/>
      <c r="EEI9" s="530"/>
      <c r="EEJ9" s="530"/>
      <c r="EEK9" s="530"/>
      <c r="EEL9" s="530"/>
      <c r="EEM9" s="530"/>
      <c r="EEN9" s="530"/>
      <c r="EEO9" s="530"/>
      <c r="EEP9" s="530"/>
      <c r="EEQ9" s="530"/>
      <c r="EER9" s="530"/>
      <c r="EES9" s="530"/>
      <c r="EET9" s="530"/>
      <c r="EEU9" s="530"/>
      <c r="EEV9" s="530"/>
      <c r="EEW9" s="530"/>
      <c r="EEX9" s="530"/>
      <c r="EEY9" s="530"/>
      <c r="EEZ9" s="530"/>
      <c r="EFA9" s="530"/>
      <c r="EFB9" s="530"/>
      <c r="EFC9" s="530"/>
      <c r="EFD9" s="530"/>
      <c r="EFE9" s="530"/>
      <c r="EFF9" s="530"/>
      <c r="EFG9" s="530"/>
      <c r="EFH9" s="530"/>
      <c r="EFI9" s="530"/>
      <c r="EFJ9" s="530"/>
      <c r="EFK9" s="530"/>
      <c r="EFL9" s="530"/>
      <c r="EFM9" s="530"/>
      <c r="EFN9" s="530"/>
      <c r="EFO9" s="530"/>
      <c r="EFP9" s="530"/>
      <c r="EFQ9" s="530"/>
      <c r="EFR9" s="530"/>
      <c r="EFS9" s="530"/>
      <c r="EFT9" s="530"/>
      <c r="EFU9" s="530"/>
      <c r="EFV9" s="530"/>
      <c r="EFW9" s="530"/>
      <c r="EFX9" s="530"/>
      <c r="EFY9" s="530"/>
      <c r="EFZ9" s="530"/>
      <c r="EGA9" s="530"/>
      <c r="EGB9" s="530"/>
      <c r="EGC9" s="530"/>
      <c r="EGD9" s="530"/>
      <c r="EGE9" s="530"/>
      <c r="EGF9" s="530"/>
      <c r="EGG9" s="530"/>
      <c r="EGH9" s="530"/>
      <c r="EGI9" s="530"/>
      <c r="EGJ9" s="530"/>
      <c r="EGK9" s="530"/>
      <c r="EGL9" s="530"/>
      <c r="EGM9" s="530"/>
      <c r="EGN9" s="530"/>
      <c r="EGO9" s="530"/>
      <c r="EGP9" s="530"/>
      <c r="EGQ9" s="530"/>
      <c r="EGR9" s="530"/>
      <c r="EGS9" s="530"/>
      <c r="EGT9" s="530"/>
      <c r="EGU9" s="530"/>
      <c r="EGV9" s="530"/>
      <c r="EGW9" s="530"/>
      <c r="EGX9" s="530"/>
      <c r="EGY9" s="530"/>
      <c r="EGZ9" s="530"/>
      <c r="EHA9" s="530"/>
      <c r="EHB9" s="530"/>
      <c r="EHC9" s="530"/>
      <c r="EHD9" s="530"/>
      <c r="EHE9" s="530"/>
      <c r="EHF9" s="530"/>
      <c r="EHG9" s="530"/>
      <c r="EHH9" s="530"/>
      <c r="EHI9" s="530"/>
      <c r="EHJ9" s="530"/>
      <c r="EHK9" s="530"/>
      <c r="EHL9" s="530"/>
      <c r="EHM9" s="530"/>
      <c r="EHN9" s="530"/>
      <c r="EHO9" s="530"/>
      <c r="EHP9" s="530"/>
      <c r="EHQ9" s="530"/>
      <c r="EHR9" s="530"/>
      <c r="EHS9" s="530"/>
      <c r="EHT9" s="530"/>
      <c r="EHU9" s="530"/>
      <c r="EHV9" s="530"/>
      <c r="EHW9" s="530"/>
      <c r="EHX9" s="530"/>
      <c r="EHY9" s="530"/>
      <c r="EHZ9" s="530"/>
      <c r="EIA9" s="530"/>
      <c r="EIB9" s="530"/>
      <c r="EIC9" s="530"/>
      <c r="EID9" s="530"/>
      <c r="EIE9" s="530"/>
      <c r="EIF9" s="530"/>
      <c r="EIG9" s="530"/>
      <c r="EIH9" s="530"/>
      <c r="EII9" s="530"/>
      <c r="EIJ9" s="530"/>
      <c r="EIK9" s="530"/>
      <c r="EIL9" s="530"/>
      <c r="EIM9" s="530"/>
      <c r="EIN9" s="530"/>
      <c r="EIO9" s="530"/>
      <c r="EIP9" s="530"/>
      <c r="EIQ9" s="530"/>
      <c r="EIR9" s="530"/>
      <c r="EIS9" s="530"/>
      <c r="EIT9" s="530"/>
      <c r="EIU9" s="530"/>
      <c r="EIV9" s="530"/>
      <c r="EIW9" s="530"/>
      <c r="EIX9" s="530"/>
      <c r="EIY9" s="530"/>
      <c r="EIZ9" s="530"/>
      <c r="EJA9" s="530"/>
      <c r="EJB9" s="530"/>
      <c r="EJC9" s="530"/>
      <c r="EJD9" s="530"/>
      <c r="EJE9" s="530"/>
      <c r="EJF9" s="530"/>
      <c r="EJG9" s="530"/>
      <c r="EJH9" s="530"/>
      <c r="EJI9" s="530"/>
      <c r="EJJ9" s="530"/>
      <c r="EJK9" s="530"/>
      <c r="EJL9" s="530"/>
      <c r="EJM9" s="530"/>
      <c r="EJN9" s="530"/>
      <c r="EJO9" s="530"/>
      <c r="EJP9" s="530"/>
      <c r="EJQ9" s="530"/>
      <c r="EJR9" s="530"/>
      <c r="EJS9" s="530"/>
      <c r="EJT9" s="530"/>
      <c r="EJU9" s="530"/>
      <c r="EJV9" s="530"/>
      <c r="EJW9" s="530"/>
      <c r="EJX9" s="530"/>
      <c r="EJY9" s="530"/>
      <c r="EJZ9" s="530"/>
      <c r="EKA9" s="530"/>
      <c r="EKB9" s="530"/>
      <c r="EKC9" s="530"/>
      <c r="EKD9" s="530"/>
      <c r="EKE9" s="530"/>
      <c r="EKF9" s="530"/>
      <c r="EKG9" s="530"/>
      <c r="EKH9" s="530"/>
      <c r="EKI9" s="530"/>
      <c r="EKJ9" s="530"/>
      <c r="EKK9" s="530"/>
      <c r="EKL9" s="530"/>
      <c r="EKM9" s="530"/>
      <c r="EKN9" s="530"/>
      <c r="EKO9" s="530"/>
      <c r="EKP9" s="530"/>
      <c r="EKQ9" s="530"/>
      <c r="EKR9" s="530"/>
      <c r="EKS9" s="530"/>
      <c r="EKT9" s="530"/>
      <c r="EKU9" s="530"/>
      <c r="EKV9" s="530"/>
      <c r="EKW9" s="530"/>
      <c r="EKX9" s="530"/>
      <c r="EKY9" s="530"/>
      <c r="EKZ9" s="530"/>
      <c r="ELA9" s="530"/>
      <c r="ELB9" s="530"/>
      <c r="ELC9" s="530"/>
      <c r="ELD9" s="530"/>
      <c r="ELE9" s="530"/>
      <c r="ELF9" s="530"/>
      <c r="ELG9" s="530"/>
      <c r="ELH9" s="530"/>
      <c r="ELI9" s="530"/>
      <c r="ELJ9" s="530"/>
      <c r="ELK9" s="530"/>
      <c r="ELL9" s="530"/>
      <c r="ELM9" s="530"/>
      <c r="ELN9" s="530"/>
      <c r="ELO9" s="530"/>
      <c r="ELP9" s="530"/>
      <c r="ELQ9" s="530"/>
      <c r="ELR9" s="530"/>
      <c r="ELS9" s="530"/>
      <c r="ELT9" s="530"/>
      <c r="ELU9" s="530"/>
      <c r="ELV9" s="530"/>
      <c r="ELW9" s="530"/>
      <c r="ELX9" s="530"/>
      <c r="ELY9" s="530"/>
      <c r="ELZ9" s="530"/>
      <c r="EMA9" s="530"/>
      <c r="EMB9" s="530"/>
      <c r="EMC9" s="530"/>
      <c r="EMD9" s="530"/>
      <c r="EME9" s="530"/>
      <c r="EMF9" s="530"/>
      <c r="EMG9" s="530"/>
      <c r="EMH9" s="530"/>
      <c r="EMI9" s="530"/>
      <c r="EMJ9" s="530"/>
      <c r="EMK9" s="530"/>
      <c r="EML9" s="530"/>
      <c r="EMM9" s="530"/>
      <c r="EMN9" s="530"/>
      <c r="EMO9" s="530"/>
      <c r="EMP9" s="530"/>
      <c r="EMQ9" s="530"/>
      <c r="EMR9" s="530"/>
      <c r="EMS9" s="530"/>
      <c r="EMT9" s="530"/>
      <c r="EMU9" s="530"/>
      <c r="EMV9" s="530"/>
      <c r="EMW9" s="530"/>
      <c r="EMX9" s="530"/>
      <c r="EMY9" s="530"/>
      <c r="EMZ9" s="530"/>
      <c r="ENA9" s="530"/>
      <c r="ENB9" s="530"/>
      <c r="ENC9" s="530"/>
      <c r="END9" s="530"/>
      <c r="ENE9" s="530"/>
      <c r="ENF9" s="530"/>
      <c r="ENG9" s="530"/>
      <c r="ENH9" s="530"/>
      <c r="ENI9" s="530"/>
      <c r="ENJ9" s="530"/>
      <c r="ENK9" s="530"/>
      <c r="ENL9" s="530"/>
      <c r="ENM9" s="530"/>
      <c r="ENN9" s="530"/>
      <c r="ENO9" s="530"/>
      <c r="ENP9" s="530"/>
      <c r="ENQ9" s="530"/>
      <c r="ENR9" s="530"/>
      <c r="ENS9" s="530"/>
      <c r="ENT9" s="530"/>
      <c r="ENU9" s="530"/>
      <c r="ENV9" s="530"/>
      <c r="ENW9" s="530"/>
      <c r="ENX9" s="530"/>
      <c r="ENY9" s="530"/>
      <c r="ENZ9" s="530"/>
      <c r="EOA9" s="530"/>
      <c r="EOB9" s="530"/>
      <c r="EOC9" s="530"/>
      <c r="EOD9" s="530"/>
      <c r="EOE9" s="530"/>
      <c r="EOF9" s="530"/>
      <c r="EOG9" s="530"/>
      <c r="EOH9" s="530"/>
      <c r="EOI9" s="530"/>
      <c r="EOJ9" s="530"/>
      <c r="EOK9" s="530"/>
      <c r="EOL9" s="530"/>
      <c r="EOM9" s="530"/>
      <c r="EON9" s="530"/>
      <c r="EOO9" s="530"/>
      <c r="EOP9" s="530"/>
      <c r="EOQ9" s="530"/>
      <c r="EOR9" s="530"/>
      <c r="EOS9" s="530"/>
      <c r="EOT9" s="530"/>
      <c r="EOU9" s="530"/>
      <c r="EOV9" s="530"/>
      <c r="EOW9" s="530"/>
      <c r="EOX9" s="530"/>
      <c r="EOY9" s="530"/>
      <c r="EOZ9" s="530"/>
      <c r="EPA9" s="530"/>
      <c r="EPB9" s="530"/>
      <c r="EPC9" s="530"/>
      <c r="EPD9" s="530"/>
      <c r="EPE9" s="530"/>
      <c r="EPF9" s="530"/>
      <c r="EPG9" s="530"/>
      <c r="EPH9" s="530"/>
      <c r="EPI9" s="530"/>
      <c r="EPJ9" s="530"/>
      <c r="EPK9" s="530"/>
      <c r="EPL9" s="530"/>
      <c r="EPM9" s="530"/>
      <c r="EPN9" s="530"/>
      <c r="EPO9" s="530"/>
      <c r="EPP9" s="530"/>
      <c r="EPQ9" s="530"/>
      <c r="EPR9" s="530"/>
      <c r="EPS9" s="530"/>
      <c r="EPT9" s="530"/>
      <c r="EPU9" s="530"/>
      <c r="EPV9" s="530"/>
      <c r="EPW9" s="530"/>
      <c r="EPX9" s="530"/>
      <c r="EPY9" s="530"/>
      <c r="EPZ9" s="530"/>
      <c r="EQA9" s="530"/>
      <c r="EQB9" s="530"/>
      <c r="EQC9" s="530"/>
      <c r="EQD9" s="530"/>
      <c r="EQE9" s="530"/>
      <c r="EQF9" s="530"/>
      <c r="EQG9" s="530"/>
      <c r="EQH9" s="530"/>
      <c r="EQI9" s="530"/>
      <c r="EQJ9" s="530"/>
      <c r="EQK9" s="530"/>
      <c r="EQL9" s="530"/>
      <c r="EQM9" s="530"/>
      <c r="EQN9" s="530"/>
      <c r="EQO9" s="530"/>
      <c r="EQP9" s="530"/>
      <c r="EQQ9" s="530"/>
      <c r="EQR9" s="530"/>
      <c r="EQS9" s="530"/>
      <c r="EQT9" s="530"/>
      <c r="EQU9" s="530"/>
      <c r="EQV9" s="530"/>
      <c r="EQW9" s="530"/>
      <c r="EQX9" s="530"/>
      <c r="EQY9" s="530"/>
      <c r="EQZ9" s="530"/>
      <c r="ERA9" s="530"/>
      <c r="ERB9" s="530"/>
      <c r="ERC9" s="530"/>
      <c r="ERD9" s="530"/>
      <c r="ERE9" s="530"/>
      <c r="ERF9" s="530"/>
      <c r="ERG9" s="530"/>
      <c r="ERH9" s="530"/>
      <c r="ERI9" s="530"/>
      <c r="ERJ9" s="530"/>
      <c r="ERK9" s="530"/>
      <c r="ERL9" s="530"/>
      <c r="ERM9" s="530"/>
      <c r="ERN9" s="530"/>
      <c r="ERO9" s="530"/>
      <c r="ERP9" s="530"/>
      <c r="ERQ9" s="530"/>
      <c r="ERR9" s="530"/>
      <c r="ERS9" s="530"/>
      <c r="ERT9" s="530"/>
      <c r="ERU9" s="530"/>
      <c r="ERV9" s="530"/>
      <c r="ERW9" s="530"/>
      <c r="ERX9" s="530"/>
      <c r="ERY9" s="530"/>
      <c r="ERZ9" s="530"/>
      <c r="ESA9" s="530"/>
      <c r="ESB9" s="530"/>
      <c r="ESC9" s="530"/>
      <c r="ESD9" s="530"/>
      <c r="ESE9" s="530"/>
      <c r="ESF9" s="530"/>
      <c r="ESG9" s="530"/>
      <c r="ESH9" s="530"/>
      <c r="ESI9" s="530"/>
      <c r="ESJ9" s="530"/>
      <c r="ESK9" s="530"/>
      <c r="ESL9" s="530"/>
      <c r="ESM9" s="530"/>
      <c r="ESN9" s="530"/>
      <c r="ESO9" s="530"/>
      <c r="ESP9" s="530"/>
      <c r="ESQ9" s="530"/>
      <c r="ESR9" s="530"/>
      <c r="ESS9" s="530"/>
      <c r="EST9" s="530"/>
      <c r="ESU9" s="530"/>
      <c r="ESV9" s="530"/>
      <c r="ESW9" s="530"/>
      <c r="ESX9" s="530"/>
      <c r="ESY9" s="530"/>
      <c r="ESZ9" s="530"/>
      <c r="ETA9" s="530"/>
      <c r="ETB9" s="530"/>
      <c r="ETC9" s="530"/>
      <c r="ETD9" s="530"/>
      <c r="ETE9" s="530"/>
      <c r="ETF9" s="530"/>
      <c r="ETG9" s="530"/>
      <c r="ETH9" s="530"/>
      <c r="ETI9" s="530"/>
      <c r="ETJ9" s="530"/>
      <c r="ETK9" s="530"/>
      <c r="ETL9" s="530"/>
      <c r="ETM9" s="530"/>
      <c r="ETN9" s="530"/>
      <c r="ETO9" s="530"/>
      <c r="ETP9" s="530"/>
      <c r="ETQ9" s="530"/>
      <c r="ETR9" s="530"/>
      <c r="ETS9" s="530"/>
      <c r="ETT9" s="530"/>
      <c r="ETU9" s="530"/>
      <c r="ETV9" s="530"/>
      <c r="ETW9" s="530"/>
      <c r="ETX9" s="530"/>
      <c r="ETY9" s="530"/>
      <c r="ETZ9" s="530"/>
      <c r="EUA9" s="530"/>
      <c r="EUB9" s="530"/>
      <c r="EUC9" s="530"/>
      <c r="EUD9" s="530"/>
      <c r="EUE9" s="530"/>
      <c r="EUF9" s="530"/>
      <c r="EUG9" s="530"/>
      <c r="EUH9" s="530"/>
      <c r="EUI9" s="530"/>
      <c r="EUJ9" s="530"/>
      <c r="EUK9" s="530"/>
      <c r="EUL9" s="530"/>
      <c r="EUM9" s="530"/>
      <c r="EUN9" s="530"/>
      <c r="EUO9" s="530"/>
      <c r="EUP9" s="530"/>
      <c r="EUQ9" s="530"/>
      <c r="EUR9" s="530"/>
      <c r="EUS9" s="530"/>
      <c r="EUT9" s="530"/>
      <c r="EUU9" s="530"/>
      <c r="EUV9" s="530"/>
      <c r="EUW9" s="530"/>
      <c r="EUX9" s="530"/>
      <c r="EUY9" s="530"/>
      <c r="EUZ9" s="530"/>
      <c r="EVA9" s="530"/>
      <c r="EVB9" s="530"/>
      <c r="EVC9" s="530"/>
      <c r="EVD9" s="530"/>
      <c r="EVE9" s="530"/>
      <c r="EVF9" s="530"/>
      <c r="EVG9" s="530"/>
      <c r="EVH9" s="530"/>
      <c r="EVI9" s="530"/>
      <c r="EVJ9" s="530"/>
      <c r="EVK9" s="530"/>
      <c r="EVL9" s="530"/>
      <c r="EVM9" s="530"/>
      <c r="EVN9" s="530"/>
      <c r="EVO9" s="530"/>
      <c r="EVP9" s="530"/>
      <c r="EVQ9" s="530"/>
      <c r="EVR9" s="530"/>
      <c r="EVS9" s="530"/>
      <c r="EVT9" s="530"/>
      <c r="EVU9" s="530"/>
      <c r="EVV9" s="530"/>
      <c r="EVW9" s="530"/>
      <c r="EVX9" s="530"/>
      <c r="EVY9" s="530"/>
      <c r="EVZ9" s="530"/>
      <c r="EWA9" s="530"/>
      <c r="EWB9" s="530"/>
      <c r="EWC9" s="530"/>
      <c r="EWD9" s="530"/>
      <c r="EWE9" s="530"/>
      <c r="EWF9" s="530"/>
      <c r="EWG9" s="530"/>
      <c r="EWH9" s="530"/>
      <c r="EWI9" s="530"/>
      <c r="EWJ9" s="530"/>
      <c r="EWK9" s="530"/>
      <c r="EWL9" s="530"/>
      <c r="EWM9" s="530"/>
      <c r="EWN9" s="530"/>
      <c r="EWO9" s="530"/>
      <c r="EWP9" s="530"/>
      <c r="EWQ9" s="530"/>
      <c r="EWR9" s="530"/>
      <c r="EWS9" s="530"/>
      <c r="EWT9" s="530"/>
      <c r="EWU9" s="530"/>
      <c r="EWV9" s="530"/>
      <c r="EWW9" s="530"/>
      <c r="EWX9" s="530"/>
      <c r="EWY9" s="530"/>
      <c r="EWZ9" s="530"/>
      <c r="EXA9" s="530"/>
      <c r="EXB9" s="530"/>
      <c r="EXC9" s="530"/>
      <c r="EXD9" s="530"/>
      <c r="EXE9" s="530"/>
      <c r="EXF9" s="530"/>
      <c r="EXG9" s="530"/>
      <c r="EXH9" s="530"/>
      <c r="EXI9" s="530"/>
      <c r="EXJ9" s="530"/>
      <c r="EXK9" s="530"/>
      <c r="EXL9" s="530"/>
      <c r="EXM9" s="530"/>
      <c r="EXN9" s="530"/>
      <c r="EXO9" s="530"/>
      <c r="EXP9" s="530"/>
      <c r="EXQ9" s="530"/>
      <c r="EXR9" s="530"/>
      <c r="EXS9" s="530"/>
      <c r="EXT9" s="530"/>
      <c r="EXU9" s="530"/>
      <c r="EXV9" s="530"/>
      <c r="EXW9" s="530"/>
      <c r="EXX9" s="530"/>
      <c r="EXY9" s="530"/>
      <c r="EXZ9" s="530"/>
      <c r="EYA9" s="530"/>
      <c r="EYB9" s="530"/>
      <c r="EYC9" s="530"/>
      <c r="EYD9" s="530"/>
      <c r="EYE9" s="530"/>
      <c r="EYF9" s="530"/>
      <c r="EYG9" s="530"/>
      <c r="EYH9" s="530"/>
      <c r="EYI9" s="530"/>
      <c r="EYJ9" s="530"/>
      <c r="EYK9" s="530"/>
      <c r="EYL9" s="530"/>
      <c r="EYM9" s="530"/>
      <c r="EYN9" s="530"/>
      <c r="EYO9" s="530"/>
      <c r="EYP9" s="530"/>
      <c r="EYQ9" s="530"/>
      <c r="EYR9" s="530"/>
      <c r="EYS9" s="530"/>
      <c r="EYT9" s="530"/>
      <c r="EYU9" s="530"/>
      <c r="EYV9" s="530"/>
      <c r="EYW9" s="530"/>
      <c r="EYX9" s="530"/>
      <c r="EYY9" s="530"/>
      <c r="EYZ9" s="530"/>
      <c r="EZA9" s="530"/>
      <c r="EZB9" s="530"/>
      <c r="EZC9" s="530"/>
      <c r="EZD9" s="530"/>
      <c r="EZE9" s="530"/>
      <c r="EZF9" s="530"/>
      <c r="EZG9" s="530"/>
      <c r="EZH9" s="530"/>
      <c r="EZI9" s="530"/>
      <c r="EZJ9" s="530"/>
      <c r="EZK9" s="530"/>
      <c r="EZL9" s="530"/>
      <c r="EZM9" s="530"/>
      <c r="EZN9" s="530"/>
      <c r="EZO9" s="530"/>
      <c r="EZP9" s="530"/>
      <c r="EZQ9" s="530"/>
      <c r="EZR9" s="530"/>
      <c r="EZS9" s="530"/>
      <c r="EZT9" s="530"/>
      <c r="EZU9" s="530"/>
      <c r="EZV9" s="530"/>
      <c r="EZW9" s="530"/>
      <c r="EZX9" s="530"/>
      <c r="EZY9" s="530"/>
      <c r="EZZ9" s="530"/>
      <c r="FAA9" s="530"/>
      <c r="FAB9" s="530"/>
      <c r="FAC9" s="530"/>
      <c r="FAD9" s="530"/>
      <c r="FAE9" s="530"/>
      <c r="FAF9" s="530"/>
      <c r="FAG9" s="530"/>
      <c r="FAH9" s="530"/>
      <c r="FAI9" s="530"/>
      <c r="FAJ9" s="530"/>
      <c r="FAK9" s="530"/>
      <c r="FAL9" s="530"/>
      <c r="FAM9" s="530"/>
      <c r="FAN9" s="530"/>
      <c r="FAO9" s="530"/>
      <c r="FAP9" s="530"/>
      <c r="FAQ9" s="530"/>
      <c r="FAR9" s="530"/>
      <c r="FAS9" s="530"/>
      <c r="FAT9" s="530"/>
      <c r="FAU9" s="530"/>
      <c r="FAV9" s="530"/>
      <c r="FAW9" s="530"/>
      <c r="FAX9" s="530"/>
      <c r="FAY9" s="530"/>
      <c r="FAZ9" s="530"/>
      <c r="FBA9" s="530"/>
      <c r="FBB9" s="530"/>
      <c r="FBC9" s="530"/>
      <c r="FBD9" s="530"/>
      <c r="FBE9" s="530"/>
      <c r="FBF9" s="530"/>
      <c r="FBG9" s="530"/>
      <c r="FBH9" s="530"/>
      <c r="FBI9" s="530"/>
      <c r="FBJ9" s="530"/>
      <c r="FBK9" s="530"/>
      <c r="FBL9" s="530"/>
      <c r="FBM9" s="530"/>
      <c r="FBN9" s="530"/>
      <c r="FBO9" s="530"/>
      <c r="FBP9" s="530"/>
      <c r="FBQ9" s="530"/>
      <c r="FBR9" s="530"/>
      <c r="FBS9" s="530"/>
      <c r="FBT9" s="530"/>
      <c r="FBU9" s="530"/>
      <c r="FBV9" s="530"/>
      <c r="FBW9" s="530"/>
      <c r="FBX9" s="530"/>
      <c r="FBY9" s="530"/>
      <c r="FBZ9" s="530"/>
      <c r="FCA9" s="530"/>
      <c r="FCB9" s="530"/>
      <c r="FCC9" s="530"/>
      <c r="FCD9" s="530"/>
      <c r="FCE9" s="530"/>
      <c r="FCF9" s="530"/>
      <c r="FCG9" s="530"/>
      <c r="FCH9" s="530"/>
      <c r="FCI9" s="530"/>
      <c r="FCJ9" s="530"/>
      <c r="FCK9" s="530"/>
      <c r="FCL9" s="530"/>
      <c r="FCM9" s="530"/>
      <c r="FCN9" s="530"/>
      <c r="FCO9" s="530"/>
      <c r="FCP9" s="530"/>
      <c r="FCQ9" s="530"/>
      <c r="FCR9" s="530"/>
      <c r="FCS9" s="530"/>
      <c r="FCT9" s="530"/>
      <c r="FCU9" s="530"/>
      <c r="FCV9" s="530"/>
      <c r="FCW9" s="530"/>
      <c r="FCX9" s="530"/>
      <c r="FCY9" s="530"/>
      <c r="FCZ9" s="530"/>
      <c r="FDA9" s="530"/>
      <c r="FDB9" s="530"/>
      <c r="FDC9" s="530"/>
      <c r="FDD9" s="530"/>
      <c r="FDE9" s="530"/>
      <c r="FDF9" s="530"/>
      <c r="FDG9" s="530"/>
      <c r="FDH9" s="530"/>
      <c r="FDI9" s="530"/>
      <c r="FDJ9" s="530"/>
      <c r="FDK9" s="530"/>
      <c r="FDL9" s="530"/>
      <c r="FDM9" s="530"/>
      <c r="FDN9" s="530"/>
      <c r="FDO9" s="530"/>
      <c r="FDP9" s="530"/>
      <c r="FDQ9" s="530"/>
      <c r="FDR9" s="530"/>
      <c r="FDS9" s="530"/>
      <c r="FDT9" s="530"/>
      <c r="FDU9" s="530"/>
      <c r="FDV9" s="530"/>
      <c r="FDW9" s="530"/>
      <c r="FDX9" s="530"/>
      <c r="FDY9" s="530"/>
      <c r="FDZ9" s="530"/>
      <c r="FEA9" s="530"/>
      <c r="FEB9" s="530"/>
      <c r="FEC9" s="530"/>
      <c r="FED9" s="530"/>
      <c r="FEE9" s="530"/>
      <c r="FEF9" s="530"/>
      <c r="FEG9" s="530"/>
      <c r="FEH9" s="530"/>
      <c r="FEI9" s="530"/>
      <c r="FEJ9" s="530"/>
      <c r="FEK9" s="530"/>
      <c r="FEL9" s="530"/>
      <c r="FEM9" s="530"/>
      <c r="FEN9" s="530"/>
      <c r="FEO9" s="530"/>
      <c r="FEP9" s="530"/>
      <c r="FEQ9" s="530"/>
      <c r="FER9" s="530"/>
      <c r="FES9" s="530"/>
      <c r="FET9" s="530"/>
      <c r="FEU9" s="530"/>
      <c r="FEV9" s="530"/>
      <c r="FEW9" s="530"/>
      <c r="FEX9" s="530"/>
      <c r="FEY9" s="530"/>
      <c r="FEZ9" s="530"/>
      <c r="FFA9" s="530"/>
      <c r="FFB9" s="530"/>
      <c r="FFC9" s="530"/>
      <c r="FFD9" s="530"/>
      <c r="FFE9" s="530"/>
      <c r="FFF9" s="530"/>
      <c r="FFG9" s="530"/>
      <c r="FFH9" s="530"/>
      <c r="FFI9" s="530"/>
      <c r="FFJ9" s="530"/>
      <c r="FFK9" s="530"/>
      <c r="FFL9" s="530"/>
      <c r="FFM9" s="530"/>
      <c r="FFN9" s="530"/>
      <c r="FFO9" s="530"/>
      <c r="FFP9" s="530"/>
      <c r="FFQ9" s="530"/>
      <c r="FFR9" s="530"/>
      <c r="FFS9" s="530"/>
      <c r="FFT9" s="530"/>
      <c r="FFU9" s="530"/>
      <c r="FFV9" s="530"/>
      <c r="FFW9" s="530"/>
      <c r="FFX9" s="530"/>
      <c r="FFY9" s="530"/>
      <c r="FFZ9" s="530"/>
      <c r="FGA9" s="530"/>
      <c r="FGB9" s="530"/>
      <c r="FGC9" s="530"/>
      <c r="FGD9" s="530"/>
      <c r="FGE9" s="530"/>
      <c r="FGF9" s="530"/>
      <c r="FGG9" s="530"/>
      <c r="FGH9" s="530"/>
      <c r="FGI9" s="530"/>
      <c r="FGJ9" s="530"/>
      <c r="FGK9" s="530"/>
      <c r="FGL9" s="530"/>
      <c r="FGM9" s="530"/>
      <c r="FGN9" s="530"/>
      <c r="FGO9" s="530"/>
      <c r="FGP9" s="530"/>
      <c r="FGQ9" s="530"/>
      <c r="FGR9" s="530"/>
      <c r="FGS9" s="530"/>
      <c r="FGT9" s="530"/>
      <c r="FGU9" s="530"/>
      <c r="FGV9" s="530"/>
      <c r="FGW9" s="530"/>
      <c r="FGX9" s="530"/>
      <c r="FGY9" s="530"/>
      <c r="FGZ9" s="530"/>
      <c r="FHA9" s="530"/>
      <c r="FHB9" s="530"/>
      <c r="FHC9" s="530"/>
      <c r="FHD9" s="530"/>
      <c r="FHE9" s="530"/>
      <c r="FHF9" s="530"/>
      <c r="FHG9" s="530"/>
      <c r="FHH9" s="530"/>
      <c r="FHI9" s="530"/>
      <c r="FHJ9" s="530"/>
      <c r="FHK9" s="530"/>
      <c r="FHL9" s="530"/>
      <c r="FHM9" s="530"/>
      <c r="FHN9" s="530"/>
      <c r="FHO9" s="530"/>
      <c r="FHP9" s="530"/>
      <c r="FHQ9" s="530"/>
      <c r="FHR9" s="530"/>
      <c r="FHS9" s="530"/>
      <c r="FHT9" s="530"/>
      <c r="FHU9" s="530"/>
      <c r="FHV9" s="530"/>
      <c r="FHW9" s="530"/>
      <c r="FHX9" s="530"/>
      <c r="FHY9" s="530"/>
      <c r="FHZ9" s="530"/>
      <c r="FIA9" s="530"/>
      <c r="FIB9" s="530"/>
      <c r="FIC9" s="530"/>
      <c r="FID9" s="530"/>
      <c r="FIE9" s="530"/>
      <c r="FIF9" s="530"/>
      <c r="FIG9" s="530"/>
      <c r="FIH9" s="530"/>
      <c r="FII9" s="530"/>
      <c r="FIJ9" s="530"/>
      <c r="FIK9" s="530"/>
      <c r="FIL9" s="530"/>
      <c r="FIM9" s="530"/>
      <c r="FIN9" s="530"/>
      <c r="FIO9" s="530"/>
      <c r="FIP9" s="530"/>
      <c r="FIQ9" s="530"/>
      <c r="FIR9" s="530"/>
      <c r="FIS9" s="530"/>
      <c r="FIT9" s="530"/>
      <c r="FIU9" s="530"/>
      <c r="FIV9" s="530"/>
      <c r="FIW9" s="530"/>
      <c r="FIX9" s="530"/>
      <c r="FIY9" s="530"/>
      <c r="FIZ9" s="530"/>
      <c r="FJA9" s="530"/>
      <c r="FJB9" s="530"/>
      <c r="FJC9" s="530"/>
      <c r="FJD9" s="530"/>
      <c r="FJE9" s="530"/>
      <c r="FJF9" s="530"/>
      <c r="FJG9" s="530"/>
      <c r="FJH9" s="530"/>
      <c r="FJI9" s="530"/>
      <c r="FJJ9" s="530"/>
      <c r="FJK9" s="530"/>
      <c r="FJL9" s="530"/>
      <c r="FJM9" s="530"/>
      <c r="FJN9" s="530"/>
      <c r="FJO9" s="530"/>
      <c r="FJP9" s="530"/>
      <c r="FJQ9" s="530"/>
      <c r="FJR9" s="530"/>
      <c r="FJS9" s="530"/>
      <c r="FJT9" s="530"/>
      <c r="FJU9" s="530"/>
      <c r="FJV9" s="530"/>
      <c r="FJW9" s="530"/>
      <c r="FJX9" s="530"/>
      <c r="FJY9" s="530"/>
      <c r="FJZ9" s="530"/>
      <c r="FKA9" s="530"/>
      <c r="FKB9" s="530"/>
      <c r="FKC9" s="530"/>
      <c r="FKD9" s="530"/>
      <c r="FKE9" s="530"/>
      <c r="FKF9" s="530"/>
      <c r="FKG9" s="530"/>
      <c r="FKH9" s="530"/>
      <c r="FKI9" s="530"/>
      <c r="FKJ9" s="530"/>
      <c r="FKK9" s="530"/>
      <c r="FKL9" s="530"/>
      <c r="FKM9" s="530"/>
      <c r="FKN9" s="530"/>
      <c r="FKO9" s="530"/>
      <c r="FKP9" s="530"/>
      <c r="FKQ9" s="530"/>
      <c r="FKR9" s="530"/>
      <c r="FKS9" s="530"/>
      <c r="FKT9" s="530"/>
      <c r="FKU9" s="530"/>
      <c r="FKV9" s="530"/>
      <c r="FKW9" s="530"/>
      <c r="FKX9" s="530"/>
      <c r="FKY9" s="530"/>
      <c r="FKZ9" s="530"/>
      <c r="FLA9" s="530"/>
      <c r="FLB9" s="530"/>
      <c r="FLC9" s="530"/>
      <c r="FLD9" s="530"/>
      <c r="FLE9" s="530"/>
      <c r="FLF9" s="530"/>
      <c r="FLG9" s="530"/>
      <c r="FLH9" s="530"/>
      <c r="FLI9" s="530"/>
      <c r="FLJ9" s="530"/>
      <c r="FLK9" s="530"/>
      <c r="FLL9" s="530"/>
      <c r="FLM9" s="530"/>
      <c r="FLN9" s="530"/>
      <c r="FLO9" s="530"/>
      <c r="FLP9" s="530"/>
      <c r="FLQ9" s="530"/>
      <c r="FLR9" s="530"/>
      <c r="FLS9" s="530"/>
      <c r="FLT9" s="530"/>
      <c r="FLU9" s="530"/>
      <c r="FLV9" s="530"/>
      <c r="FLW9" s="530"/>
      <c r="FLX9" s="530"/>
      <c r="FLY9" s="530"/>
      <c r="FLZ9" s="530"/>
      <c r="FMA9" s="530"/>
      <c r="FMB9" s="530"/>
      <c r="FMC9" s="530"/>
      <c r="FMD9" s="530"/>
      <c r="FME9" s="530"/>
      <c r="FMF9" s="530"/>
      <c r="FMG9" s="530"/>
      <c r="FMH9" s="530"/>
      <c r="FMI9" s="530"/>
      <c r="FMJ9" s="530"/>
      <c r="FMK9" s="530"/>
      <c r="FML9" s="530"/>
      <c r="FMM9" s="530"/>
      <c r="FMN9" s="530"/>
      <c r="FMO9" s="530"/>
      <c r="FMP9" s="530"/>
      <c r="FMQ9" s="530"/>
      <c r="FMR9" s="530"/>
      <c r="FMS9" s="530"/>
      <c r="FMT9" s="530"/>
      <c r="FMU9" s="530"/>
      <c r="FMV9" s="530"/>
      <c r="FMW9" s="530"/>
      <c r="FMX9" s="530"/>
      <c r="FMY9" s="530"/>
      <c r="FMZ9" s="530"/>
      <c r="FNA9" s="530"/>
      <c r="FNB9" s="530"/>
      <c r="FNC9" s="530"/>
      <c r="FND9" s="530"/>
      <c r="FNE9" s="530"/>
      <c r="FNF9" s="530"/>
      <c r="FNG9" s="530"/>
      <c r="FNH9" s="530"/>
      <c r="FNI9" s="530"/>
      <c r="FNJ9" s="530"/>
      <c r="FNK9" s="530"/>
      <c r="FNL9" s="530"/>
      <c r="FNM9" s="530"/>
      <c r="FNN9" s="530"/>
      <c r="FNO9" s="530"/>
      <c r="FNP9" s="530"/>
      <c r="FNQ9" s="530"/>
      <c r="FNR9" s="530"/>
      <c r="FNS9" s="530"/>
      <c r="FNT9" s="530"/>
      <c r="FNU9" s="530"/>
      <c r="FNV9" s="530"/>
      <c r="FNW9" s="530"/>
      <c r="FNX9" s="530"/>
      <c r="FNY9" s="530"/>
      <c r="FNZ9" s="530"/>
      <c r="FOA9" s="530"/>
      <c r="FOB9" s="530"/>
      <c r="FOC9" s="530"/>
      <c r="FOD9" s="530"/>
      <c r="FOE9" s="530"/>
      <c r="FOF9" s="530"/>
      <c r="FOG9" s="530"/>
      <c r="FOH9" s="530"/>
      <c r="FOI9" s="530"/>
      <c r="FOJ9" s="530"/>
      <c r="FOK9" s="530"/>
      <c r="FOL9" s="530"/>
      <c r="FOM9" s="530"/>
      <c r="FON9" s="530"/>
      <c r="FOO9" s="530"/>
      <c r="FOP9" s="530"/>
      <c r="FOQ9" s="530"/>
      <c r="FOR9" s="530"/>
      <c r="FOS9" s="530"/>
      <c r="FOT9" s="530"/>
      <c r="FOU9" s="530"/>
      <c r="FOV9" s="530"/>
      <c r="FOW9" s="530"/>
      <c r="FOX9" s="530"/>
      <c r="FOY9" s="530"/>
      <c r="FOZ9" s="530"/>
      <c r="FPA9" s="530"/>
      <c r="FPB9" s="530"/>
      <c r="FPC9" s="530"/>
      <c r="FPD9" s="530"/>
      <c r="FPE9" s="530"/>
      <c r="FPF9" s="530"/>
      <c r="FPG9" s="530"/>
      <c r="FPH9" s="530"/>
      <c r="FPI9" s="530"/>
      <c r="FPJ9" s="530"/>
      <c r="FPK9" s="530"/>
      <c r="FPL9" s="530"/>
      <c r="FPM9" s="530"/>
      <c r="FPN9" s="530"/>
      <c r="FPO9" s="530"/>
      <c r="FPP9" s="530"/>
      <c r="FPQ9" s="530"/>
      <c r="FPR9" s="530"/>
      <c r="FPS9" s="530"/>
      <c r="FPT9" s="530"/>
      <c r="FPU9" s="530"/>
      <c r="FPV9" s="530"/>
      <c r="FPW9" s="530"/>
      <c r="FPX9" s="530"/>
      <c r="FPY9" s="530"/>
      <c r="FPZ9" s="530"/>
      <c r="FQA9" s="530"/>
      <c r="FQB9" s="530"/>
      <c r="FQC9" s="530"/>
      <c r="FQD9" s="530"/>
      <c r="FQE9" s="530"/>
      <c r="FQF9" s="530"/>
      <c r="FQG9" s="530"/>
      <c r="FQH9" s="530"/>
      <c r="FQI9" s="530"/>
      <c r="FQJ9" s="530"/>
      <c r="FQK9" s="530"/>
      <c r="FQL9" s="530"/>
      <c r="FQM9" s="530"/>
      <c r="FQN9" s="530"/>
      <c r="FQO9" s="530"/>
      <c r="FQP9" s="530"/>
      <c r="FQQ9" s="530"/>
      <c r="FQR9" s="530"/>
      <c r="FQS9" s="530"/>
      <c r="FQT9" s="530"/>
      <c r="FQU9" s="530"/>
      <c r="FQV9" s="530"/>
      <c r="FQW9" s="530"/>
      <c r="FQX9" s="530"/>
      <c r="FQY9" s="530"/>
      <c r="FQZ9" s="530"/>
      <c r="FRA9" s="530"/>
      <c r="FRB9" s="530"/>
      <c r="FRC9" s="530"/>
      <c r="FRD9" s="530"/>
      <c r="FRE9" s="530"/>
      <c r="FRF9" s="530"/>
      <c r="FRG9" s="530"/>
      <c r="FRH9" s="530"/>
      <c r="FRI9" s="530"/>
      <c r="FRJ9" s="530"/>
      <c r="FRK9" s="530"/>
      <c r="FRL9" s="530"/>
      <c r="FRM9" s="530"/>
      <c r="FRN9" s="530"/>
      <c r="FRO9" s="530"/>
      <c r="FRP9" s="530"/>
      <c r="FRQ9" s="530"/>
      <c r="FRR9" s="530"/>
      <c r="FRS9" s="530"/>
      <c r="FRT9" s="530"/>
      <c r="FRU9" s="530"/>
      <c r="FRV9" s="530"/>
      <c r="FRW9" s="530"/>
      <c r="FRX9" s="530"/>
      <c r="FRY9" s="530"/>
      <c r="FRZ9" s="530"/>
      <c r="FSA9" s="530"/>
      <c r="FSB9" s="530"/>
      <c r="FSC9" s="530"/>
      <c r="FSD9" s="530"/>
      <c r="FSE9" s="530"/>
      <c r="FSF9" s="530"/>
      <c r="FSG9" s="530"/>
      <c r="FSH9" s="530"/>
      <c r="FSI9" s="530"/>
      <c r="FSJ9" s="530"/>
      <c r="FSK9" s="530"/>
      <c r="FSL9" s="530"/>
      <c r="FSM9" s="530"/>
      <c r="FSN9" s="530"/>
      <c r="FSO9" s="530"/>
      <c r="FSP9" s="530"/>
      <c r="FSQ9" s="530"/>
      <c r="FSR9" s="530"/>
      <c r="FSS9" s="530"/>
      <c r="FST9" s="530"/>
      <c r="FSU9" s="530"/>
      <c r="FSV9" s="530"/>
      <c r="FSW9" s="530"/>
      <c r="FSX9" s="530"/>
      <c r="FSY9" s="530"/>
      <c r="FSZ9" s="530"/>
      <c r="FTA9" s="530"/>
      <c r="FTB9" s="530"/>
      <c r="FTC9" s="530"/>
      <c r="FTD9" s="530"/>
      <c r="FTE9" s="530"/>
      <c r="FTF9" s="530"/>
      <c r="FTG9" s="530"/>
      <c r="FTH9" s="530"/>
      <c r="FTI9" s="530"/>
      <c r="FTJ9" s="530"/>
      <c r="FTK9" s="530"/>
      <c r="FTL9" s="530"/>
      <c r="FTM9" s="530"/>
      <c r="FTN9" s="530"/>
      <c r="FTO9" s="530"/>
      <c r="FTP9" s="530"/>
      <c r="FTQ9" s="530"/>
      <c r="FTR9" s="530"/>
      <c r="FTS9" s="530"/>
      <c r="FTT9" s="530"/>
      <c r="FTU9" s="530"/>
      <c r="FTV9" s="530"/>
      <c r="FTW9" s="530"/>
      <c r="FTX9" s="530"/>
      <c r="FTY9" s="530"/>
      <c r="FTZ9" s="530"/>
      <c r="FUA9" s="530"/>
      <c r="FUB9" s="530"/>
      <c r="FUC9" s="530"/>
      <c r="FUD9" s="530"/>
      <c r="FUE9" s="530"/>
      <c r="FUF9" s="530"/>
      <c r="FUG9" s="530"/>
      <c r="FUH9" s="530"/>
      <c r="FUI9" s="530"/>
      <c r="FUJ9" s="530"/>
      <c r="FUK9" s="530"/>
      <c r="FUL9" s="530"/>
      <c r="FUM9" s="530"/>
      <c r="FUN9" s="530"/>
      <c r="FUO9" s="530"/>
      <c r="FUP9" s="530"/>
      <c r="FUQ9" s="530"/>
      <c r="FUR9" s="530"/>
      <c r="FUS9" s="530"/>
      <c r="FUT9" s="530"/>
      <c r="FUU9" s="530"/>
      <c r="FUV9" s="530"/>
      <c r="FUW9" s="530"/>
      <c r="FUX9" s="530"/>
      <c r="FUY9" s="530"/>
      <c r="FUZ9" s="530"/>
      <c r="FVA9" s="530"/>
      <c r="FVB9" s="530"/>
      <c r="FVC9" s="530"/>
      <c r="FVD9" s="530"/>
      <c r="FVE9" s="530"/>
      <c r="FVF9" s="530"/>
      <c r="FVG9" s="530"/>
      <c r="FVH9" s="530"/>
      <c r="FVI9" s="530"/>
      <c r="FVJ9" s="530"/>
      <c r="FVK9" s="530"/>
      <c r="FVL9" s="530"/>
      <c r="FVM9" s="530"/>
      <c r="FVN9" s="530"/>
      <c r="FVO9" s="530"/>
      <c r="FVP9" s="530"/>
      <c r="FVQ9" s="530"/>
      <c r="FVR9" s="530"/>
      <c r="FVS9" s="530"/>
      <c r="FVT9" s="530"/>
      <c r="FVU9" s="530"/>
      <c r="FVV9" s="530"/>
      <c r="FVW9" s="530"/>
      <c r="FVX9" s="530"/>
      <c r="FVY9" s="530"/>
      <c r="FVZ9" s="530"/>
      <c r="FWA9" s="530"/>
      <c r="FWB9" s="530"/>
      <c r="FWC9" s="530"/>
      <c r="FWD9" s="530"/>
      <c r="FWE9" s="530"/>
      <c r="FWF9" s="530"/>
      <c r="FWG9" s="530"/>
      <c r="FWH9" s="530"/>
      <c r="FWI9" s="530"/>
      <c r="FWJ9" s="530"/>
      <c r="FWK9" s="530"/>
      <c r="FWL9" s="530"/>
      <c r="FWM9" s="530"/>
      <c r="FWN9" s="530"/>
      <c r="FWO9" s="530"/>
      <c r="FWP9" s="530"/>
      <c r="FWQ9" s="530"/>
      <c r="FWR9" s="530"/>
      <c r="FWS9" s="530"/>
      <c r="FWT9" s="530"/>
      <c r="FWU9" s="530"/>
      <c r="FWV9" s="530"/>
      <c r="FWW9" s="530"/>
      <c r="FWX9" s="530"/>
      <c r="FWY9" s="530"/>
      <c r="FWZ9" s="530"/>
      <c r="FXA9" s="530"/>
      <c r="FXB9" s="530"/>
      <c r="FXC9" s="530"/>
      <c r="FXD9" s="530"/>
      <c r="FXE9" s="530"/>
      <c r="FXF9" s="530"/>
      <c r="FXG9" s="530"/>
      <c r="FXH9" s="530"/>
      <c r="FXI9" s="530"/>
      <c r="FXJ9" s="530"/>
      <c r="FXK9" s="530"/>
      <c r="FXL9" s="530"/>
      <c r="FXM9" s="530"/>
      <c r="FXN9" s="530"/>
      <c r="FXO9" s="530"/>
      <c r="FXP9" s="530"/>
      <c r="FXQ9" s="530"/>
      <c r="FXR9" s="530"/>
      <c r="FXS9" s="530"/>
      <c r="FXT9" s="530"/>
      <c r="FXU9" s="530"/>
      <c r="FXV9" s="530"/>
      <c r="FXW9" s="530"/>
      <c r="FXX9" s="530"/>
      <c r="FXY9" s="530"/>
      <c r="FXZ9" s="530"/>
      <c r="FYA9" s="530"/>
      <c r="FYB9" s="530"/>
      <c r="FYC9" s="530"/>
      <c r="FYD9" s="530"/>
      <c r="FYE9" s="530"/>
      <c r="FYF9" s="530"/>
      <c r="FYG9" s="530"/>
      <c r="FYH9" s="530"/>
      <c r="FYI9" s="530"/>
      <c r="FYJ9" s="530"/>
      <c r="FYK9" s="530"/>
      <c r="FYL9" s="530"/>
      <c r="FYM9" s="530"/>
      <c r="FYN9" s="530"/>
      <c r="FYO9" s="530"/>
      <c r="FYP9" s="530"/>
      <c r="FYQ9" s="530"/>
      <c r="FYR9" s="530"/>
      <c r="FYS9" s="530"/>
      <c r="FYT9" s="530"/>
      <c r="FYU9" s="530"/>
      <c r="FYV9" s="530"/>
      <c r="FYW9" s="530"/>
      <c r="FYX9" s="530"/>
      <c r="FYY9" s="530"/>
      <c r="FYZ9" s="530"/>
      <c r="FZA9" s="530"/>
      <c r="FZB9" s="530"/>
      <c r="FZC9" s="530"/>
      <c r="FZD9" s="530"/>
      <c r="FZE9" s="530"/>
      <c r="FZF9" s="530"/>
      <c r="FZG9" s="530"/>
      <c r="FZH9" s="530"/>
      <c r="FZI9" s="530"/>
      <c r="FZJ9" s="530"/>
      <c r="FZK9" s="530"/>
      <c r="FZL9" s="530"/>
      <c r="FZM9" s="530"/>
      <c r="FZN9" s="530"/>
      <c r="FZO9" s="530"/>
      <c r="FZP9" s="530"/>
      <c r="FZQ9" s="530"/>
      <c r="FZR9" s="530"/>
      <c r="FZS9" s="530"/>
      <c r="FZT9" s="530"/>
      <c r="FZU9" s="530"/>
      <c r="FZV9" s="530"/>
      <c r="FZW9" s="530"/>
      <c r="FZX9" s="530"/>
      <c r="FZY9" s="530"/>
      <c r="FZZ9" s="530"/>
      <c r="GAA9" s="530"/>
      <c r="GAB9" s="530"/>
      <c r="GAC9" s="530"/>
      <c r="GAD9" s="530"/>
      <c r="GAE9" s="530"/>
      <c r="GAF9" s="530"/>
      <c r="GAG9" s="530"/>
      <c r="GAH9" s="530"/>
      <c r="GAI9" s="530"/>
      <c r="GAJ9" s="530"/>
      <c r="GAK9" s="530"/>
      <c r="GAL9" s="530"/>
      <c r="GAM9" s="530"/>
      <c r="GAN9" s="530"/>
      <c r="GAO9" s="530"/>
      <c r="GAP9" s="530"/>
      <c r="GAQ9" s="530"/>
      <c r="GAR9" s="530"/>
      <c r="GAS9" s="530"/>
      <c r="GAT9" s="530"/>
      <c r="GAU9" s="530"/>
      <c r="GAV9" s="530"/>
      <c r="GAW9" s="530"/>
      <c r="GAX9" s="530"/>
      <c r="GAY9" s="530"/>
      <c r="GAZ9" s="530"/>
      <c r="GBA9" s="530"/>
      <c r="GBB9" s="530"/>
      <c r="GBC9" s="530"/>
      <c r="GBD9" s="530"/>
      <c r="GBE9" s="530"/>
      <c r="GBF9" s="530"/>
      <c r="GBG9" s="530"/>
      <c r="GBH9" s="530"/>
      <c r="GBI9" s="530"/>
      <c r="GBJ9" s="530"/>
      <c r="GBK9" s="530"/>
      <c r="GBL9" s="530"/>
      <c r="GBM9" s="530"/>
      <c r="GBN9" s="530"/>
      <c r="GBO9" s="530"/>
      <c r="GBP9" s="530"/>
      <c r="GBQ9" s="530"/>
      <c r="GBR9" s="530"/>
      <c r="GBS9" s="530"/>
      <c r="GBT9" s="530"/>
      <c r="GBU9" s="530"/>
      <c r="GBV9" s="530"/>
      <c r="GBW9" s="530"/>
      <c r="GBX9" s="530"/>
      <c r="GBY9" s="530"/>
      <c r="GBZ9" s="530"/>
      <c r="GCA9" s="530"/>
      <c r="GCB9" s="530"/>
      <c r="GCC9" s="530"/>
      <c r="GCD9" s="530"/>
      <c r="GCE9" s="530"/>
      <c r="GCF9" s="530"/>
      <c r="GCG9" s="530"/>
      <c r="GCH9" s="530"/>
      <c r="GCI9" s="530"/>
      <c r="GCJ9" s="530"/>
      <c r="GCK9" s="530"/>
      <c r="GCL9" s="530"/>
      <c r="GCM9" s="530"/>
      <c r="GCN9" s="530"/>
      <c r="GCO9" s="530"/>
      <c r="GCP9" s="530"/>
      <c r="GCQ9" s="530"/>
      <c r="GCR9" s="530"/>
      <c r="GCS9" s="530"/>
      <c r="GCT9" s="530"/>
      <c r="GCU9" s="530"/>
      <c r="GCV9" s="530"/>
      <c r="GCW9" s="530"/>
      <c r="GCX9" s="530"/>
      <c r="GCY9" s="530"/>
      <c r="GCZ9" s="530"/>
      <c r="GDA9" s="530"/>
      <c r="GDB9" s="530"/>
      <c r="GDC9" s="530"/>
      <c r="GDD9" s="530"/>
      <c r="GDE9" s="530"/>
      <c r="GDF9" s="530"/>
      <c r="GDG9" s="530"/>
      <c r="GDH9" s="530"/>
      <c r="GDI9" s="530"/>
      <c r="GDJ9" s="530"/>
      <c r="GDK9" s="530"/>
      <c r="GDL9" s="530"/>
      <c r="GDM9" s="530"/>
      <c r="GDN9" s="530"/>
      <c r="GDO9" s="530"/>
      <c r="GDP9" s="530"/>
      <c r="GDQ9" s="530"/>
      <c r="GDR9" s="530"/>
      <c r="GDS9" s="530"/>
      <c r="GDT9" s="530"/>
      <c r="GDU9" s="530"/>
      <c r="GDV9" s="530"/>
      <c r="GDW9" s="530"/>
      <c r="GDX9" s="530"/>
      <c r="GDY9" s="530"/>
      <c r="GDZ9" s="530"/>
      <c r="GEA9" s="530"/>
      <c r="GEB9" s="530"/>
      <c r="GEC9" s="530"/>
      <c r="GED9" s="530"/>
      <c r="GEE9" s="530"/>
      <c r="GEF9" s="530"/>
      <c r="GEG9" s="530"/>
      <c r="GEH9" s="530"/>
      <c r="GEI9" s="530"/>
      <c r="GEJ9" s="530"/>
      <c r="GEK9" s="530"/>
      <c r="GEL9" s="530"/>
      <c r="GEM9" s="530"/>
      <c r="GEN9" s="530"/>
      <c r="GEO9" s="530"/>
      <c r="GEP9" s="530"/>
      <c r="GEQ9" s="530"/>
      <c r="GER9" s="530"/>
      <c r="GES9" s="530"/>
      <c r="GET9" s="530"/>
      <c r="GEU9" s="530"/>
      <c r="GEV9" s="530"/>
      <c r="GEW9" s="530"/>
      <c r="GEX9" s="530"/>
      <c r="GEY9" s="530"/>
      <c r="GEZ9" s="530"/>
      <c r="GFA9" s="530"/>
      <c r="GFB9" s="530"/>
      <c r="GFC9" s="530"/>
      <c r="GFD9" s="530"/>
      <c r="GFE9" s="530"/>
      <c r="GFF9" s="530"/>
      <c r="GFG9" s="530"/>
      <c r="GFH9" s="530"/>
      <c r="GFI9" s="530"/>
      <c r="GFJ9" s="530"/>
      <c r="GFK9" s="530"/>
      <c r="GFL9" s="530"/>
      <c r="GFM9" s="530"/>
      <c r="GFN9" s="530"/>
      <c r="GFO9" s="530"/>
      <c r="GFP9" s="530"/>
      <c r="GFQ9" s="530"/>
      <c r="GFR9" s="530"/>
      <c r="GFS9" s="530"/>
      <c r="GFT9" s="530"/>
      <c r="GFU9" s="530"/>
      <c r="GFV9" s="530"/>
      <c r="GFW9" s="530"/>
      <c r="GFX9" s="530"/>
      <c r="GFY9" s="530"/>
      <c r="GFZ9" s="530"/>
      <c r="GGA9" s="530"/>
      <c r="GGB9" s="530"/>
      <c r="GGC9" s="530"/>
      <c r="GGD9" s="530"/>
      <c r="GGE9" s="530"/>
      <c r="GGF9" s="530"/>
      <c r="GGG9" s="530"/>
      <c r="GGH9" s="530"/>
      <c r="GGI9" s="530"/>
      <c r="GGJ9" s="530"/>
      <c r="GGK9" s="530"/>
      <c r="GGL9" s="530"/>
      <c r="GGM9" s="530"/>
      <c r="GGN9" s="530"/>
      <c r="GGO9" s="530"/>
      <c r="GGP9" s="530"/>
      <c r="GGQ9" s="530"/>
      <c r="GGR9" s="530"/>
      <c r="GGS9" s="530"/>
      <c r="GGT9" s="530"/>
      <c r="GGU9" s="530"/>
      <c r="GGV9" s="530"/>
      <c r="GGW9" s="530"/>
      <c r="GGX9" s="530"/>
      <c r="GGY9" s="530"/>
      <c r="GGZ9" s="530"/>
      <c r="GHA9" s="530"/>
      <c r="GHB9" s="530"/>
      <c r="GHC9" s="530"/>
      <c r="GHD9" s="530"/>
      <c r="GHE9" s="530"/>
      <c r="GHF9" s="530"/>
      <c r="GHG9" s="530"/>
      <c r="GHH9" s="530"/>
      <c r="GHI9" s="530"/>
      <c r="GHJ9" s="530"/>
      <c r="GHK9" s="530"/>
      <c r="GHL9" s="530"/>
      <c r="GHM9" s="530"/>
      <c r="GHN9" s="530"/>
      <c r="GHO9" s="530"/>
      <c r="GHP9" s="530"/>
      <c r="GHQ9" s="530"/>
      <c r="GHR9" s="530"/>
      <c r="GHS9" s="530"/>
      <c r="GHT9" s="530"/>
      <c r="GHU9" s="530"/>
      <c r="GHV9" s="530"/>
      <c r="GHW9" s="530"/>
      <c r="GHX9" s="530"/>
      <c r="GHY9" s="530"/>
      <c r="GHZ9" s="530"/>
      <c r="GIA9" s="530"/>
      <c r="GIB9" s="530"/>
      <c r="GIC9" s="530"/>
      <c r="GID9" s="530"/>
      <c r="GIE9" s="530"/>
      <c r="GIF9" s="530"/>
      <c r="GIG9" s="530"/>
      <c r="GIH9" s="530"/>
      <c r="GII9" s="530"/>
      <c r="GIJ9" s="530"/>
      <c r="GIK9" s="530"/>
      <c r="GIL9" s="530"/>
      <c r="GIM9" s="530"/>
      <c r="GIN9" s="530"/>
      <c r="GIO9" s="530"/>
      <c r="GIP9" s="530"/>
      <c r="GIQ9" s="530"/>
      <c r="GIR9" s="530"/>
      <c r="GIS9" s="530"/>
      <c r="GIT9" s="530"/>
      <c r="GIU9" s="530"/>
      <c r="GIV9" s="530"/>
      <c r="GIW9" s="530"/>
      <c r="GIX9" s="530"/>
      <c r="GIY9" s="530"/>
      <c r="GIZ9" s="530"/>
      <c r="GJA9" s="530"/>
      <c r="GJB9" s="530"/>
      <c r="GJC9" s="530"/>
      <c r="GJD9" s="530"/>
      <c r="GJE9" s="530"/>
      <c r="GJF9" s="530"/>
      <c r="GJG9" s="530"/>
      <c r="GJH9" s="530"/>
      <c r="GJI9" s="530"/>
      <c r="GJJ9" s="530"/>
      <c r="GJK9" s="530"/>
      <c r="GJL9" s="530"/>
      <c r="GJM9" s="530"/>
      <c r="GJN9" s="530"/>
      <c r="GJO9" s="530"/>
      <c r="GJP9" s="530"/>
      <c r="GJQ9" s="530"/>
      <c r="GJR9" s="530"/>
      <c r="GJS9" s="530"/>
      <c r="GJT9" s="530"/>
      <c r="GJU9" s="530"/>
      <c r="GJV9" s="530"/>
      <c r="GJW9" s="530"/>
      <c r="GJX9" s="530"/>
      <c r="GJY9" s="530"/>
      <c r="GJZ9" s="530"/>
      <c r="GKA9" s="530"/>
      <c r="GKB9" s="530"/>
      <c r="GKC9" s="530"/>
      <c r="GKD9" s="530"/>
      <c r="GKE9" s="530"/>
      <c r="GKF9" s="530"/>
      <c r="GKG9" s="530"/>
      <c r="GKH9" s="530"/>
      <c r="GKI9" s="530"/>
      <c r="GKJ9" s="530"/>
      <c r="GKK9" s="530"/>
      <c r="GKL9" s="530"/>
      <c r="GKM9" s="530"/>
      <c r="GKN9" s="530"/>
      <c r="GKO9" s="530"/>
      <c r="GKP9" s="530"/>
      <c r="GKQ9" s="530"/>
      <c r="GKR9" s="530"/>
      <c r="GKS9" s="530"/>
      <c r="GKT9" s="530"/>
      <c r="GKU9" s="530"/>
      <c r="GKV9" s="530"/>
      <c r="GKW9" s="530"/>
      <c r="GKX9" s="530"/>
      <c r="GKY9" s="530"/>
      <c r="GKZ9" s="530"/>
      <c r="GLA9" s="530"/>
      <c r="GLB9" s="530"/>
      <c r="GLC9" s="530"/>
      <c r="GLD9" s="530"/>
      <c r="GLE9" s="530"/>
      <c r="GLF9" s="530"/>
      <c r="GLG9" s="530"/>
      <c r="GLH9" s="530"/>
      <c r="GLI9" s="530"/>
      <c r="GLJ9" s="530"/>
      <c r="GLK9" s="530"/>
      <c r="GLL9" s="530"/>
      <c r="GLM9" s="530"/>
      <c r="GLN9" s="530"/>
      <c r="GLO9" s="530"/>
      <c r="GLP9" s="530"/>
      <c r="GLQ9" s="530"/>
      <c r="GLR9" s="530"/>
      <c r="GLS9" s="530"/>
      <c r="GLT9" s="530"/>
      <c r="GLU9" s="530"/>
      <c r="GLV9" s="530"/>
      <c r="GLW9" s="530"/>
      <c r="GLX9" s="530"/>
      <c r="GLY9" s="530"/>
      <c r="GLZ9" s="530"/>
      <c r="GMA9" s="530"/>
      <c r="GMB9" s="530"/>
      <c r="GMC9" s="530"/>
      <c r="GMD9" s="530"/>
      <c r="GME9" s="530"/>
      <c r="GMF9" s="530"/>
      <c r="GMG9" s="530"/>
      <c r="GMH9" s="530"/>
      <c r="GMI9" s="530"/>
      <c r="GMJ9" s="530"/>
      <c r="GMK9" s="530"/>
      <c r="GML9" s="530"/>
      <c r="GMM9" s="530"/>
      <c r="GMN9" s="530"/>
      <c r="GMO9" s="530"/>
      <c r="GMP9" s="530"/>
      <c r="GMQ9" s="530"/>
      <c r="GMR9" s="530"/>
      <c r="GMS9" s="530"/>
      <c r="GMT9" s="530"/>
      <c r="GMU9" s="530"/>
      <c r="GMV9" s="530"/>
      <c r="GMW9" s="530"/>
      <c r="GMX9" s="530"/>
      <c r="GMY9" s="530"/>
      <c r="GMZ9" s="530"/>
      <c r="GNA9" s="530"/>
      <c r="GNB9" s="530"/>
      <c r="GNC9" s="530"/>
      <c r="GND9" s="530"/>
      <c r="GNE9" s="530"/>
      <c r="GNF9" s="530"/>
      <c r="GNG9" s="530"/>
      <c r="GNH9" s="530"/>
      <c r="GNI9" s="530"/>
      <c r="GNJ9" s="530"/>
      <c r="GNK9" s="530"/>
      <c r="GNL9" s="530"/>
      <c r="GNM9" s="530"/>
      <c r="GNN9" s="530"/>
      <c r="GNO9" s="530"/>
      <c r="GNP9" s="530"/>
      <c r="GNQ9" s="530"/>
      <c r="GNR9" s="530"/>
      <c r="GNS9" s="530"/>
      <c r="GNT9" s="530"/>
      <c r="GNU9" s="530"/>
      <c r="GNV9" s="530"/>
      <c r="GNW9" s="530"/>
      <c r="GNX9" s="530"/>
      <c r="GNY9" s="530"/>
      <c r="GNZ9" s="530"/>
      <c r="GOA9" s="530"/>
      <c r="GOB9" s="530"/>
      <c r="GOC9" s="530"/>
      <c r="GOD9" s="530"/>
      <c r="GOE9" s="530"/>
      <c r="GOF9" s="530"/>
      <c r="GOG9" s="530"/>
      <c r="GOH9" s="530"/>
      <c r="GOI9" s="530"/>
      <c r="GOJ9" s="530"/>
      <c r="GOK9" s="530"/>
      <c r="GOL9" s="530"/>
      <c r="GOM9" s="530"/>
      <c r="GON9" s="530"/>
      <c r="GOO9" s="530"/>
      <c r="GOP9" s="530"/>
      <c r="GOQ9" s="530"/>
      <c r="GOR9" s="530"/>
      <c r="GOS9" s="530"/>
      <c r="GOT9" s="530"/>
      <c r="GOU9" s="530"/>
      <c r="GOV9" s="530"/>
      <c r="GOW9" s="530"/>
      <c r="GOX9" s="530"/>
      <c r="GOY9" s="530"/>
      <c r="GOZ9" s="530"/>
      <c r="GPA9" s="530"/>
      <c r="GPB9" s="530"/>
      <c r="GPC9" s="530"/>
      <c r="GPD9" s="530"/>
      <c r="GPE9" s="530"/>
      <c r="GPF9" s="530"/>
      <c r="GPG9" s="530"/>
      <c r="GPH9" s="530"/>
      <c r="GPI9" s="530"/>
      <c r="GPJ9" s="530"/>
      <c r="GPK9" s="530"/>
      <c r="GPL9" s="530"/>
      <c r="GPM9" s="530"/>
      <c r="GPN9" s="530"/>
      <c r="GPO9" s="530"/>
      <c r="GPP9" s="530"/>
      <c r="GPQ9" s="530"/>
      <c r="GPR9" s="530"/>
      <c r="GPS9" s="530"/>
      <c r="GPT9" s="530"/>
      <c r="GPU9" s="530"/>
      <c r="GPV9" s="530"/>
      <c r="GPW9" s="530"/>
      <c r="GPX9" s="530"/>
      <c r="GPY9" s="530"/>
      <c r="GPZ9" s="530"/>
      <c r="GQA9" s="530"/>
      <c r="GQB9" s="530"/>
      <c r="GQC9" s="530"/>
      <c r="GQD9" s="530"/>
      <c r="GQE9" s="530"/>
      <c r="GQF9" s="530"/>
      <c r="GQG9" s="530"/>
      <c r="GQH9" s="530"/>
      <c r="GQI9" s="530"/>
      <c r="GQJ9" s="530"/>
      <c r="GQK9" s="530"/>
      <c r="GQL9" s="530"/>
      <c r="GQM9" s="530"/>
      <c r="GQN9" s="530"/>
      <c r="GQO9" s="530"/>
      <c r="GQP9" s="530"/>
      <c r="GQQ9" s="530"/>
      <c r="GQR9" s="530"/>
      <c r="GQS9" s="530"/>
      <c r="GQT9" s="530"/>
      <c r="GQU9" s="530"/>
      <c r="GQV9" s="530"/>
      <c r="GQW9" s="530"/>
      <c r="GQX9" s="530"/>
      <c r="GQY9" s="530"/>
      <c r="GQZ9" s="530"/>
      <c r="GRA9" s="530"/>
      <c r="GRB9" s="530"/>
      <c r="GRC9" s="530"/>
      <c r="GRD9" s="530"/>
      <c r="GRE9" s="530"/>
      <c r="GRF9" s="530"/>
      <c r="GRG9" s="530"/>
      <c r="GRH9" s="530"/>
      <c r="GRI9" s="530"/>
      <c r="GRJ9" s="530"/>
      <c r="GRK9" s="530"/>
      <c r="GRL9" s="530"/>
      <c r="GRM9" s="530"/>
      <c r="GRN9" s="530"/>
      <c r="GRO9" s="530"/>
      <c r="GRP9" s="530"/>
      <c r="GRQ9" s="530"/>
      <c r="GRR9" s="530"/>
      <c r="GRS9" s="530"/>
      <c r="GRT9" s="530"/>
      <c r="GRU9" s="530"/>
      <c r="GRV9" s="530"/>
      <c r="GRW9" s="530"/>
      <c r="GRX9" s="530"/>
      <c r="GRY9" s="530"/>
      <c r="GRZ9" s="530"/>
      <c r="GSA9" s="530"/>
      <c r="GSB9" s="530"/>
      <c r="GSC9" s="530"/>
      <c r="GSD9" s="530"/>
      <c r="GSE9" s="530"/>
      <c r="GSF9" s="530"/>
      <c r="GSG9" s="530"/>
      <c r="GSH9" s="530"/>
      <c r="GSI9" s="530"/>
      <c r="GSJ9" s="530"/>
      <c r="GSK9" s="530"/>
      <c r="GSL9" s="530"/>
      <c r="GSM9" s="530"/>
      <c r="GSN9" s="530"/>
      <c r="GSO9" s="530"/>
      <c r="GSP9" s="530"/>
      <c r="GSQ9" s="530"/>
      <c r="GSR9" s="530"/>
      <c r="GSS9" s="530"/>
      <c r="GST9" s="530"/>
      <c r="GSU9" s="530"/>
      <c r="GSV9" s="530"/>
      <c r="GSW9" s="530"/>
      <c r="GSX9" s="530"/>
      <c r="GSY9" s="530"/>
      <c r="GSZ9" s="530"/>
      <c r="GTA9" s="530"/>
      <c r="GTB9" s="530"/>
      <c r="GTC9" s="530"/>
      <c r="GTD9" s="530"/>
      <c r="GTE9" s="530"/>
      <c r="GTF9" s="530"/>
      <c r="GTG9" s="530"/>
      <c r="GTH9" s="530"/>
      <c r="GTI9" s="530"/>
      <c r="GTJ9" s="530"/>
      <c r="GTK9" s="530"/>
      <c r="GTL9" s="530"/>
      <c r="GTM9" s="530"/>
      <c r="GTN9" s="530"/>
      <c r="GTO9" s="530"/>
      <c r="GTP9" s="530"/>
      <c r="GTQ9" s="530"/>
      <c r="GTR9" s="530"/>
      <c r="GTS9" s="530"/>
      <c r="GTT9" s="530"/>
      <c r="GTU9" s="530"/>
      <c r="GTV9" s="530"/>
      <c r="GTW9" s="530"/>
      <c r="GTX9" s="530"/>
      <c r="GTY9" s="530"/>
      <c r="GTZ9" s="530"/>
      <c r="GUA9" s="530"/>
      <c r="GUB9" s="530"/>
      <c r="GUC9" s="530"/>
      <c r="GUD9" s="530"/>
      <c r="GUE9" s="530"/>
      <c r="GUF9" s="530"/>
      <c r="GUG9" s="530"/>
      <c r="GUH9" s="530"/>
      <c r="GUI9" s="530"/>
      <c r="GUJ9" s="530"/>
      <c r="GUK9" s="530"/>
      <c r="GUL9" s="530"/>
      <c r="GUM9" s="530"/>
      <c r="GUN9" s="530"/>
      <c r="GUO9" s="530"/>
      <c r="GUP9" s="530"/>
      <c r="GUQ9" s="530"/>
      <c r="GUR9" s="530"/>
      <c r="GUS9" s="530"/>
      <c r="GUT9" s="530"/>
      <c r="GUU9" s="530"/>
      <c r="GUV9" s="530"/>
      <c r="GUW9" s="530"/>
      <c r="GUX9" s="530"/>
      <c r="GUY9" s="530"/>
      <c r="GUZ9" s="530"/>
      <c r="GVA9" s="530"/>
      <c r="GVB9" s="530"/>
      <c r="GVC9" s="530"/>
      <c r="GVD9" s="530"/>
      <c r="GVE9" s="530"/>
      <c r="GVF9" s="530"/>
      <c r="GVG9" s="530"/>
      <c r="GVH9" s="530"/>
      <c r="GVI9" s="530"/>
      <c r="GVJ9" s="530"/>
      <c r="GVK9" s="530"/>
      <c r="GVL9" s="530"/>
      <c r="GVM9" s="530"/>
      <c r="GVN9" s="530"/>
      <c r="GVO9" s="530"/>
      <c r="GVP9" s="530"/>
      <c r="GVQ9" s="530"/>
      <c r="GVR9" s="530"/>
      <c r="GVS9" s="530"/>
      <c r="GVT9" s="530"/>
      <c r="GVU9" s="530"/>
      <c r="GVV9" s="530"/>
      <c r="GVW9" s="530"/>
      <c r="GVX9" s="530"/>
      <c r="GVY9" s="530"/>
      <c r="GVZ9" s="530"/>
      <c r="GWA9" s="530"/>
      <c r="GWB9" s="530"/>
      <c r="GWC9" s="530"/>
      <c r="GWD9" s="530"/>
      <c r="GWE9" s="530"/>
      <c r="GWF9" s="530"/>
      <c r="GWG9" s="530"/>
      <c r="GWH9" s="530"/>
      <c r="GWI9" s="530"/>
      <c r="GWJ9" s="530"/>
      <c r="GWK9" s="530"/>
      <c r="GWL9" s="530"/>
      <c r="GWM9" s="530"/>
      <c r="GWN9" s="530"/>
      <c r="GWO9" s="530"/>
      <c r="GWP9" s="530"/>
      <c r="GWQ9" s="530"/>
      <c r="GWR9" s="530"/>
      <c r="GWS9" s="530"/>
      <c r="GWT9" s="530"/>
      <c r="GWU9" s="530"/>
      <c r="GWV9" s="530"/>
      <c r="GWW9" s="530"/>
      <c r="GWX9" s="530"/>
      <c r="GWY9" s="530"/>
      <c r="GWZ9" s="530"/>
      <c r="GXA9" s="530"/>
      <c r="GXB9" s="530"/>
      <c r="GXC9" s="530"/>
      <c r="GXD9" s="530"/>
      <c r="GXE9" s="530"/>
      <c r="GXF9" s="530"/>
      <c r="GXG9" s="530"/>
      <c r="GXH9" s="530"/>
      <c r="GXI9" s="530"/>
      <c r="GXJ9" s="530"/>
      <c r="GXK9" s="530"/>
      <c r="GXL9" s="530"/>
      <c r="GXM9" s="530"/>
      <c r="GXN9" s="530"/>
      <c r="GXO9" s="530"/>
      <c r="GXP9" s="530"/>
      <c r="GXQ9" s="530"/>
      <c r="GXR9" s="530"/>
      <c r="GXS9" s="530"/>
      <c r="GXT9" s="530"/>
      <c r="GXU9" s="530"/>
      <c r="GXV9" s="530"/>
      <c r="GXW9" s="530"/>
      <c r="GXX9" s="530"/>
      <c r="GXY9" s="530"/>
      <c r="GXZ9" s="530"/>
      <c r="GYA9" s="530"/>
      <c r="GYB9" s="530"/>
      <c r="GYC9" s="530"/>
      <c r="GYD9" s="530"/>
      <c r="GYE9" s="530"/>
      <c r="GYF9" s="530"/>
      <c r="GYG9" s="530"/>
      <c r="GYH9" s="530"/>
      <c r="GYI9" s="530"/>
      <c r="GYJ9" s="530"/>
      <c r="GYK9" s="530"/>
      <c r="GYL9" s="530"/>
      <c r="GYM9" s="530"/>
      <c r="GYN9" s="530"/>
      <c r="GYO9" s="530"/>
      <c r="GYP9" s="530"/>
      <c r="GYQ9" s="530"/>
      <c r="GYR9" s="530"/>
      <c r="GYS9" s="530"/>
      <c r="GYT9" s="530"/>
      <c r="GYU9" s="530"/>
      <c r="GYV9" s="530"/>
      <c r="GYW9" s="530"/>
      <c r="GYX9" s="530"/>
      <c r="GYY9" s="530"/>
      <c r="GYZ9" s="530"/>
      <c r="GZA9" s="530"/>
      <c r="GZB9" s="530"/>
      <c r="GZC9" s="530"/>
      <c r="GZD9" s="530"/>
      <c r="GZE9" s="530"/>
      <c r="GZF9" s="530"/>
      <c r="GZG9" s="530"/>
      <c r="GZH9" s="530"/>
      <c r="GZI9" s="530"/>
      <c r="GZJ9" s="530"/>
      <c r="GZK9" s="530"/>
      <c r="GZL9" s="530"/>
      <c r="GZM9" s="530"/>
      <c r="GZN9" s="530"/>
      <c r="GZO9" s="530"/>
      <c r="GZP9" s="530"/>
      <c r="GZQ9" s="530"/>
      <c r="GZR9" s="530"/>
      <c r="GZS9" s="530"/>
      <c r="GZT9" s="530"/>
      <c r="GZU9" s="530"/>
      <c r="GZV9" s="530"/>
      <c r="GZW9" s="530"/>
      <c r="GZX9" s="530"/>
      <c r="GZY9" s="530"/>
      <c r="GZZ9" s="530"/>
      <c r="HAA9" s="530"/>
      <c r="HAB9" s="530"/>
      <c r="HAC9" s="530"/>
      <c r="HAD9" s="530"/>
      <c r="HAE9" s="530"/>
      <c r="HAF9" s="530"/>
      <c r="HAG9" s="530"/>
      <c r="HAH9" s="530"/>
      <c r="HAI9" s="530"/>
      <c r="HAJ9" s="530"/>
      <c r="HAK9" s="530"/>
      <c r="HAL9" s="530"/>
      <c r="HAM9" s="530"/>
      <c r="HAN9" s="530"/>
      <c r="HAO9" s="530"/>
      <c r="HAP9" s="530"/>
      <c r="HAQ9" s="530"/>
      <c r="HAR9" s="530"/>
      <c r="HAS9" s="530"/>
      <c r="HAT9" s="530"/>
      <c r="HAU9" s="530"/>
      <c r="HAV9" s="530"/>
      <c r="HAW9" s="530"/>
      <c r="HAX9" s="530"/>
      <c r="HAY9" s="530"/>
      <c r="HAZ9" s="530"/>
      <c r="HBA9" s="530"/>
      <c r="HBB9" s="530"/>
      <c r="HBC9" s="530"/>
      <c r="HBD9" s="530"/>
      <c r="HBE9" s="530"/>
      <c r="HBF9" s="530"/>
      <c r="HBG9" s="530"/>
      <c r="HBH9" s="530"/>
      <c r="HBI9" s="530"/>
      <c r="HBJ9" s="530"/>
      <c r="HBK9" s="530"/>
      <c r="HBL9" s="530"/>
      <c r="HBM9" s="530"/>
      <c r="HBN9" s="530"/>
      <c r="HBO9" s="530"/>
      <c r="HBP9" s="530"/>
      <c r="HBQ9" s="530"/>
      <c r="HBR9" s="530"/>
      <c r="HBS9" s="530"/>
      <c r="HBT9" s="530"/>
      <c r="HBU9" s="530"/>
      <c r="HBV9" s="530"/>
      <c r="HBW9" s="530"/>
      <c r="HBX9" s="530"/>
      <c r="HBY9" s="530"/>
      <c r="HBZ9" s="530"/>
      <c r="HCA9" s="530"/>
      <c r="HCB9" s="530"/>
      <c r="HCC9" s="530"/>
      <c r="HCD9" s="530"/>
      <c r="HCE9" s="530"/>
      <c r="HCF9" s="530"/>
      <c r="HCG9" s="530"/>
      <c r="HCH9" s="530"/>
      <c r="HCI9" s="530"/>
      <c r="HCJ9" s="530"/>
      <c r="HCK9" s="530"/>
      <c r="HCL9" s="530"/>
      <c r="HCM9" s="530"/>
      <c r="HCN9" s="530"/>
      <c r="HCO9" s="530"/>
      <c r="HCP9" s="530"/>
      <c r="HCQ9" s="530"/>
      <c r="HCR9" s="530"/>
      <c r="HCS9" s="530"/>
      <c r="HCT9" s="530"/>
      <c r="HCU9" s="530"/>
      <c r="HCV9" s="530"/>
      <c r="HCW9" s="530"/>
      <c r="HCX9" s="530"/>
      <c r="HCY9" s="530"/>
      <c r="HCZ9" s="530"/>
      <c r="HDA9" s="530"/>
      <c r="HDB9" s="530"/>
      <c r="HDC9" s="530"/>
      <c r="HDD9" s="530"/>
      <c r="HDE9" s="530"/>
      <c r="HDF9" s="530"/>
      <c r="HDG9" s="530"/>
      <c r="HDH9" s="530"/>
      <c r="HDI9" s="530"/>
      <c r="HDJ9" s="530"/>
      <c r="HDK9" s="530"/>
      <c r="HDL9" s="530"/>
      <c r="HDM9" s="530"/>
      <c r="HDN9" s="530"/>
      <c r="HDO9" s="530"/>
      <c r="HDP9" s="530"/>
      <c r="HDQ9" s="530"/>
      <c r="HDR9" s="530"/>
      <c r="HDS9" s="530"/>
      <c r="HDT9" s="530"/>
      <c r="HDU9" s="530"/>
      <c r="HDV9" s="530"/>
      <c r="HDW9" s="530"/>
      <c r="HDX9" s="530"/>
      <c r="HDY9" s="530"/>
      <c r="HDZ9" s="530"/>
      <c r="HEA9" s="530"/>
      <c r="HEB9" s="530"/>
      <c r="HEC9" s="530"/>
      <c r="HED9" s="530"/>
      <c r="HEE9" s="530"/>
      <c r="HEF9" s="530"/>
      <c r="HEG9" s="530"/>
      <c r="HEH9" s="530"/>
      <c r="HEI9" s="530"/>
      <c r="HEJ9" s="530"/>
      <c r="HEK9" s="530"/>
      <c r="HEL9" s="530"/>
      <c r="HEM9" s="530"/>
      <c r="HEN9" s="530"/>
      <c r="HEO9" s="530"/>
      <c r="HEP9" s="530"/>
      <c r="HEQ9" s="530"/>
      <c r="HER9" s="530"/>
      <c r="HES9" s="530"/>
      <c r="HET9" s="530"/>
      <c r="HEU9" s="530"/>
      <c r="HEV9" s="530"/>
      <c r="HEW9" s="530"/>
      <c r="HEX9" s="530"/>
      <c r="HEY9" s="530"/>
      <c r="HEZ9" s="530"/>
      <c r="HFA9" s="530"/>
      <c r="HFB9" s="530"/>
      <c r="HFC9" s="530"/>
      <c r="HFD9" s="530"/>
      <c r="HFE9" s="530"/>
      <c r="HFF9" s="530"/>
      <c r="HFG9" s="530"/>
      <c r="HFH9" s="530"/>
      <c r="HFI9" s="530"/>
      <c r="HFJ9" s="530"/>
      <c r="HFK9" s="530"/>
      <c r="HFL9" s="530"/>
      <c r="HFM9" s="530"/>
      <c r="HFN9" s="530"/>
      <c r="HFO9" s="530"/>
      <c r="HFP9" s="530"/>
      <c r="HFQ9" s="530"/>
      <c r="HFR9" s="530"/>
      <c r="HFS9" s="530"/>
      <c r="HFT9" s="530"/>
      <c r="HFU9" s="530"/>
      <c r="HFV9" s="530"/>
      <c r="HFW9" s="530"/>
      <c r="HFX9" s="530"/>
      <c r="HFY9" s="530"/>
      <c r="HFZ9" s="530"/>
      <c r="HGA9" s="530"/>
      <c r="HGB9" s="530"/>
      <c r="HGC9" s="530"/>
      <c r="HGD9" s="530"/>
      <c r="HGE9" s="530"/>
      <c r="HGF9" s="530"/>
      <c r="HGG9" s="530"/>
      <c r="HGH9" s="530"/>
      <c r="HGI9" s="530"/>
      <c r="HGJ9" s="530"/>
      <c r="HGK9" s="530"/>
      <c r="HGL9" s="530"/>
      <c r="HGM9" s="530"/>
      <c r="HGN9" s="530"/>
      <c r="HGO9" s="530"/>
      <c r="HGP9" s="530"/>
      <c r="HGQ9" s="530"/>
      <c r="HGR9" s="530"/>
      <c r="HGS9" s="530"/>
      <c r="HGT9" s="530"/>
      <c r="HGU9" s="530"/>
      <c r="HGV9" s="530"/>
      <c r="HGW9" s="530"/>
      <c r="HGX9" s="530"/>
      <c r="HGY9" s="530"/>
      <c r="HGZ9" s="530"/>
      <c r="HHA9" s="530"/>
      <c r="HHB9" s="530"/>
      <c r="HHC9" s="530"/>
      <c r="HHD9" s="530"/>
      <c r="HHE9" s="530"/>
      <c r="HHF9" s="530"/>
      <c r="HHG9" s="530"/>
      <c r="HHH9" s="530"/>
      <c r="HHI9" s="530"/>
      <c r="HHJ9" s="530"/>
      <c r="HHK9" s="530"/>
      <c r="HHL9" s="530"/>
      <c r="HHM9" s="530"/>
      <c r="HHN9" s="530"/>
      <c r="HHO9" s="530"/>
      <c r="HHP9" s="530"/>
      <c r="HHQ9" s="530"/>
      <c r="HHR9" s="530"/>
      <c r="HHS9" s="530"/>
      <c r="HHT9" s="530"/>
      <c r="HHU9" s="530"/>
      <c r="HHV9" s="530"/>
      <c r="HHW9" s="530"/>
      <c r="HHX9" s="530"/>
      <c r="HHY9" s="530"/>
      <c r="HHZ9" s="530"/>
      <c r="HIA9" s="530"/>
      <c r="HIB9" s="530"/>
      <c r="HIC9" s="530"/>
      <c r="HID9" s="530"/>
      <c r="HIE9" s="530"/>
      <c r="HIF9" s="530"/>
      <c r="HIG9" s="530"/>
      <c r="HIH9" s="530"/>
      <c r="HII9" s="530"/>
      <c r="HIJ9" s="530"/>
      <c r="HIK9" s="530"/>
      <c r="HIL9" s="530"/>
      <c r="HIM9" s="530"/>
      <c r="HIN9" s="530"/>
      <c r="HIO9" s="530"/>
      <c r="HIP9" s="530"/>
      <c r="HIQ9" s="530"/>
      <c r="HIR9" s="530"/>
      <c r="HIS9" s="530"/>
      <c r="HIT9" s="530"/>
      <c r="HIU9" s="530"/>
      <c r="HIV9" s="530"/>
      <c r="HIW9" s="530"/>
      <c r="HIX9" s="530"/>
      <c r="HIY9" s="530"/>
      <c r="HIZ9" s="530"/>
      <c r="HJA9" s="530"/>
      <c r="HJB9" s="530"/>
      <c r="HJC9" s="530"/>
      <c r="HJD9" s="530"/>
      <c r="HJE9" s="530"/>
      <c r="HJF9" s="530"/>
      <c r="HJG9" s="530"/>
      <c r="HJH9" s="530"/>
      <c r="HJI9" s="530"/>
      <c r="HJJ9" s="530"/>
      <c r="HJK9" s="530"/>
      <c r="HJL9" s="530"/>
      <c r="HJM9" s="530"/>
      <c r="HJN9" s="530"/>
      <c r="HJO9" s="530"/>
      <c r="HJP9" s="530"/>
      <c r="HJQ9" s="530"/>
      <c r="HJR9" s="530"/>
      <c r="HJS9" s="530"/>
      <c r="HJT9" s="530"/>
      <c r="HJU9" s="530"/>
      <c r="HJV9" s="530"/>
      <c r="HJW9" s="530"/>
      <c r="HJX9" s="530"/>
      <c r="HJY9" s="530"/>
      <c r="HJZ9" s="530"/>
      <c r="HKA9" s="530"/>
      <c r="HKB9" s="530"/>
      <c r="HKC9" s="530"/>
      <c r="HKD9" s="530"/>
      <c r="HKE9" s="530"/>
      <c r="HKF9" s="530"/>
      <c r="HKG9" s="530"/>
      <c r="HKH9" s="530"/>
      <c r="HKI9" s="530"/>
      <c r="HKJ9" s="530"/>
      <c r="HKK9" s="530"/>
      <c r="HKL9" s="530"/>
      <c r="HKM9" s="530"/>
      <c r="HKN9" s="530"/>
      <c r="HKO9" s="530"/>
      <c r="HKP9" s="530"/>
      <c r="HKQ9" s="530"/>
      <c r="HKR9" s="530"/>
      <c r="HKS9" s="530"/>
      <c r="HKT9" s="530"/>
      <c r="HKU9" s="530"/>
      <c r="HKV9" s="530"/>
      <c r="HKW9" s="530"/>
      <c r="HKX9" s="530"/>
      <c r="HKY9" s="530"/>
      <c r="HKZ9" s="530"/>
      <c r="HLA9" s="530"/>
      <c r="HLB9" s="530"/>
      <c r="HLC9" s="530"/>
      <c r="HLD9" s="530"/>
      <c r="HLE9" s="530"/>
      <c r="HLF9" s="530"/>
      <c r="HLG9" s="530"/>
      <c r="HLH9" s="530"/>
      <c r="HLI9" s="530"/>
      <c r="HLJ9" s="530"/>
      <c r="HLK9" s="530"/>
      <c r="HLL9" s="530"/>
      <c r="HLM9" s="530"/>
      <c r="HLN9" s="530"/>
      <c r="HLO9" s="530"/>
      <c r="HLP9" s="530"/>
      <c r="HLQ9" s="530"/>
      <c r="HLR9" s="530"/>
      <c r="HLS9" s="530"/>
      <c r="HLT9" s="530"/>
      <c r="HLU9" s="530"/>
      <c r="HLV9" s="530"/>
      <c r="HLW9" s="530"/>
      <c r="HLX9" s="530"/>
      <c r="HLY9" s="530"/>
      <c r="HLZ9" s="530"/>
      <c r="HMA9" s="530"/>
      <c r="HMB9" s="530"/>
      <c r="HMC9" s="530"/>
      <c r="HMD9" s="530"/>
      <c r="HME9" s="530"/>
      <c r="HMF9" s="530"/>
      <c r="HMG9" s="530"/>
      <c r="HMH9" s="530"/>
      <c r="HMI9" s="530"/>
      <c r="HMJ9" s="530"/>
      <c r="HMK9" s="530"/>
      <c r="HML9" s="530"/>
      <c r="HMM9" s="530"/>
      <c r="HMN9" s="530"/>
      <c r="HMO9" s="530"/>
      <c r="HMP9" s="530"/>
      <c r="HMQ9" s="530"/>
      <c r="HMR9" s="530"/>
      <c r="HMS9" s="530"/>
      <c r="HMT9" s="530"/>
      <c r="HMU9" s="530"/>
      <c r="HMV9" s="530"/>
      <c r="HMW9" s="530"/>
      <c r="HMX9" s="530"/>
      <c r="HMY9" s="530"/>
      <c r="HMZ9" s="530"/>
      <c r="HNA9" s="530"/>
      <c r="HNB9" s="530"/>
      <c r="HNC9" s="530"/>
      <c r="HND9" s="530"/>
      <c r="HNE9" s="530"/>
      <c r="HNF9" s="530"/>
      <c r="HNG9" s="530"/>
      <c r="HNH9" s="530"/>
      <c r="HNI9" s="530"/>
      <c r="HNJ9" s="530"/>
      <c r="HNK9" s="530"/>
      <c r="HNL9" s="530"/>
      <c r="HNM9" s="530"/>
      <c r="HNN9" s="530"/>
      <c r="HNO9" s="530"/>
      <c r="HNP9" s="530"/>
      <c r="HNQ9" s="530"/>
      <c r="HNR9" s="530"/>
      <c r="HNS9" s="530"/>
      <c r="HNT9" s="530"/>
      <c r="HNU9" s="530"/>
      <c r="HNV9" s="530"/>
      <c r="HNW9" s="530"/>
      <c r="HNX9" s="530"/>
      <c r="HNY9" s="530"/>
      <c r="HNZ9" s="530"/>
      <c r="HOA9" s="530"/>
      <c r="HOB9" s="530"/>
      <c r="HOC9" s="530"/>
      <c r="HOD9" s="530"/>
      <c r="HOE9" s="530"/>
      <c r="HOF9" s="530"/>
      <c r="HOG9" s="530"/>
      <c r="HOH9" s="530"/>
      <c r="HOI9" s="530"/>
      <c r="HOJ9" s="530"/>
      <c r="HOK9" s="530"/>
      <c r="HOL9" s="530"/>
      <c r="HOM9" s="530"/>
      <c r="HON9" s="530"/>
      <c r="HOO9" s="530"/>
      <c r="HOP9" s="530"/>
      <c r="HOQ9" s="530"/>
      <c r="HOR9" s="530"/>
      <c r="HOS9" s="530"/>
      <c r="HOT9" s="530"/>
      <c r="HOU9" s="530"/>
      <c r="HOV9" s="530"/>
      <c r="HOW9" s="530"/>
      <c r="HOX9" s="530"/>
      <c r="HOY9" s="530"/>
      <c r="HOZ9" s="530"/>
      <c r="HPA9" s="530"/>
      <c r="HPB9" s="530"/>
      <c r="HPC9" s="530"/>
      <c r="HPD9" s="530"/>
      <c r="HPE9" s="530"/>
      <c r="HPF9" s="530"/>
      <c r="HPG9" s="530"/>
      <c r="HPH9" s="530"/>
      <c r="HPI9" s="530"/>
      <c r="HPJ9" s="530"/>
      <c r="HPK9" s="530"/>
      <c r="HPL9" s="530"/>
      <c r="HPM9" s="530"/>
      <c r="HPN9" s="530"/>
      <c r="HPO9" s="530"/>
      <c r="HPP9" s="530"/>
      <c r="HPQ9" s="530"/>
      <c r="HPR9" s="530"/>
      <c r="HPS9" s="530"/>
      <c r="HPT9" s="530"/>
      <c r="HPU9" s="530"/>
      <c r="HPV9" s="530"/>
      <c r="HPW9" s="530"/>
      <c r="HPX9" s="530"/>
      <c r="HPY9" s="530"/>
      <c r="HPZ9" s="530"/>
      <c r="HQA9" s="530"/>
      <c r="HQB9" s="530"/>
      <c r="HQC9" s="530"/>
      <c r="HQD9" s="530"/>
      <c r="HQE9" s="530"/>
      <c r="HQF9" s="530"/>
      <c r="HQG9" s="530"/>
      <c r="HQH9" s="530"/>
      <c r="HQI9" s="530"/>
      <c r="HQJ9" s="530"/>
      <c r="HQK9" s="530"/>
      <c r="HQL9" s="530"/>
      <c r="HQM9" s="530"/>
      <c r="HQN9" s="530"/>
      <c r="HQO9" s="530"/>
      <c r="HQP9" s="530"/>
      <c r="HQQ9" s="530"/>
      <c r="HQR9" s="530"/>
      <c r="HQS9" s="530"/>
      <c r="HQT9" s="530"/>
      <c r="HQU9" s="530"/>
      <c r="HQV9" s="530"/>
      <c r="HQW9" s="530"/>
      <c r="HQX9" s="530"/>
      <c r="HQY9" s="530"/>
      <c r="HQZ9" s="530"/>
      <c r="HRA9" s="530"/>
      <c r="HRB9" s="530"/>
      <c r="HRC9" s="530"/>
      <c r="HRD9" s="530"/>
      <c r="HRE9" s="530"/>
      <c r="HRF9" s="530"/>
      <c r="HRG9" s="530"/>
      <c r="HRH9" s="530"/>
      <c r="HRI9" s="530"/>
      <c r="HRJ9" s="530"/>
      <c r="HRK9" s="530"/>
      <c r="HRL9" s="530"/>
      <c r="HRM9" s="530"/>
      <c r="HRN9" s="530"/>
      <c r="HRO9" s="530"/>
      <c r="HRP9" s="530"/>
      <c r="HRQ9" s="530"/>
      <c r="HRR9" s="530"/>
      <c r="HRS9" s="530"/>
      <c r="HRT9" s="530"/>
      <c r="HRU9" s="530"/>
      <c r="HRV9" s="530"/>
      <c r="HRW9" s="530"/>
      <c r="HRX9" s="530"/>
      <c r="HRY9" s="530"/>
      <c r="HRZ9" s="530"/>
      <c r="HSA9" s="530"/>
      <c r="HSB9" s="530"/>
      <c r="HSC9" s="530"/>
      <c r="HSD9" s="530"/>
      <c r="HSE9" s="530"/>
      <c r="HSF9" s="530"/>
      <c r="HSG9" s="530"/>
      <c r="HSH9" s="530"/>
      <c r="HSI9" s="530"/>
      <c r="HSJ9" s="530"/>
      <c r="HSK9" s="530"/>
      <c r="HSL9" s="530"/>
      <c r="HSM9" s="530"/>
      <c r="HSN9" s="530"/>
      <c r="HSO9" s="530"/>
      <c r="HSP9" s="530"/>
      <c r="HSQ9" s="530"/>
      <c r="HSR9" s="530"/>
      <c r="HSS9" s="530"/>
      <c r="HST9" s="530"/>
      <c r="HSU9" s="530"/>
      <c r="HSV9" s="530"/>
      <c r="HSW9" s="530"/>
      <c r="HSX9" s="530"/>
      <c r="HSY9" s="530"/>
      <c r="HSZ9" s="530"/>
      <c r="HTA9" s="530"/>
      <c r="HTB9" s="530"/>
      <c r="HTC9" s="530"/>
      <c r="HTD9" s="530"/>
      <c r="HTE9" s="530"/>
      <c r="HTF9" s="530"/>
      <c r="HTG9" s="530"/>
      <c r="HTH9" s="530"/>
      <c r="HTI9" s="530"/>
      <c r="HTJ9" s="530"/>
      <c r="HTK9" s="530"/>
      <c r="HTL9" s="530"/>
      <c r="HTM9" s="530"/>
      <c r="HTN9" s="530"/>
      <c r="HTO9" s="530"/>
      <c r="HTP9" s="530"/>
      <c r="HTQ9" s="530"/>
      <c r="HTR9" s="530"/>
      <c r="HTS9" s="530"/>
      <c r="HTT9" s="530"/>
      <c r="HTU9" s="530"/>
      <c r="HTV9" s="530"/>
      <c r="HTW9" s="530"/>
      <c r="HTX9" s="530"/>
      <c r="HTY9" s="530"/>
      <c r="HTZ9" s="530"/>
      <c r="HUA9" s="530"/>
      <c r="HUB9" s="530"/>
      <c r="HUC9" s="530"/>
      <c r="HUD9" s="530"/>
      <c r="HUE9" s="530"/>
      <c r="HUF9" s="530"/>
      <c r="HUG9" s="530"/>
      <c r="HUH9" s="530"/>
      <c r="HUI9" s="530"/>
      <c r="HUJ9" s="530"/>
      <c r="HUK9" s="530"/>
      <c r="HUL9" s="530"/>
      <c r="HUM9" s="530"/>
      <c r="HUN9" s="530"/>
      <c r="HUO9" s="530"/>
      <c r="HUP9" s="530"/>
      <c r="HUQ9" s="530"/>
      <c r="HUR9" s="530"/>
      <c r="HUS9" s="530"/>
      <c r="HUT9" s="530"/>
      <c r="HUU9" s="530"/>
      <c r="HUV9" s="530"/>
      <c r="HUW9" s="530"/>
      <c r="HUX9" s="530"/>
      <c r="HUY9" s="530"/>
      <c r="HUZ9" s="530"/>
      <c r="HVA9" s="530"/>
      <c r="HVB9" s="530"/>
      <c r="HVC9" s="530"/>
      <c r="HVD9" s="530"/>
      <c r="HVE9" s="530"/>
      <c r="HVF9" s="530"/>
      <c r="HVG9" s="530"/>
      <c r="HVH9" s="530"/>
      <c r="HVI9" s="530"/>
      <c r="HVJ9" s="530"/>
      <c r="HVK9" s="530"/>
      <c r="HVL9" s="530"/>
      <c r="HVM9" s="530"/>
      <c r="HVN9" s="530"/>
      <c r="HVO9" s="530"/>
      <c r="HVP9" s="530"/>
      <c r="HVQ9" s="530"/>
      <c r="HVR9" s="530"/>
      <c r="HVS9" s="530"/>
      <c r="HVT9" s="530"/>
      <c r="HVU9" s="530"/>
      <c r="HVV9" s="530"/>
      <c r="HVW9" s="530"/>
      <c r="HVX9" s="530"/>
      <c r="HVY9" s="530"/>
      <c r="HVZ9" s="530"/>
      <c r="HWA9" s="530"/>
      <c r="HWB9" s="530"/>
      <c r="HWC9" s="530"/>
      <c r="HWD9" s="530"/>
      <c r="HWE9" s="530"/>
      <c r="HWF9" s="530"/>
      <c r="HWG9" s="530"/>
      <c r="HWH9" s="530"/>
      <c r="HWI9" s="530"/>
      <c r="HWJ9" s="530"/>
      <c r="HWK9" s="530"/>
      <c r="HWL9" s="530"/>
      <c r="HWM9" s="530"/>
      <c r="HWN9" s="530"/>
      <c r="HWO9" s="530"/>
      <c r="HWP9" s="530"/>
      <c r="HWQ9" s="530"/>
      <c r="HWR9" s="530"/>
      <c r="HWS9" s="530"/>
      <c r="HWT9" s="530"/>
      <c r="HWU9" s="530"/>
      <c r="HWV9" s="530"/>
      <c r="HWW9" s="530"/>
      <c r="HWX9" s="530"/>
      <c r="HWY9" s="530"/>
      <c r="HWZ9" s="530"/>
      <c r="HXA9" s="530"/>
      <c r="HXB9" s="530"/>
      <c r="HXC9" s="530"/>
      <c r="HXD9" s="530"/>
      <c r="HXE9" s="530"/>
      <c r="HXF9" s="530"/>
      <c r="HXG9" s="530"/>
      <c r="HXH9" s="530"/>
      <c r="HXI9" s="530"/>
      <c r="HXJ9" s="530"/>
      <c r="HXK9" s="530"/>
      <c r="HXL9" s="530"/>
      <c r="HXM9" s="530"/>
      <c r="HXN9" s="530"/>
      <c r="HXO9" s="530"/>
      <c r="HXP9" s="530"/>
      <c r="HXQ9" s="530"/>
      <c r="HXR9" s="530"/>
      <c r="HXS9" s="530"/>
      <c r="HXT9" s="530"/>
      <c r="HXU9" s="530"/>
      <c r="HXV9" s="530"/>
      <c r="HXW9" s="530"/>
      <c r="HXX9" s="530"/>
      <c r="HXY9" s="530"/>
      <c r="HXZ9" s="530"/>
      <c r="HYA9" s="530"/>
      <c r="HYB9" s="530"/>
      <c r="HYC9" s="530"/>
      <c r="HYD9" s="530"/>
      <c r="HYE9" s="530"/>
      <c r="HYF9" s="530"/>
      <c r="HYG9" s="530"/>
      <c r="HYH9" s="530"/>
      <c r="HYI9" s="530"/>
      <c r="HYJ9" s="530"/>
      <c r="HYK9" s="530"/>
      <c r="HYL9" s="530"/>
      <c r="HYM9" s="530"/>
      <c r="HYN9" s="530"/>
      <c r="HYO9" s="530"/>
      <c r="HYP9" s="530"/>
      <c r="HYQ9" s="530"/>
      <c r="HYR9" s="530"/>
      <c r="HYS9" s="530"/>
      <c r="HYT9" s="530"/>
      <c r="HYU9" s="530"/>
      <c r="HYV9" s="530"/>
      <c r="HYW9" s="530"/>
      <c r="HYX9" s="530"/>
      <c r="HYY9" s="530"/>
      <c r="HYZ9" s="530"/>
      <c r="HZA9" s="530"/>
      <c r="HZB9" s="530"/>
      <c r="HZC9" s="530"/>
      <c r="HZD9" s="530"/>
      <c r="HZE9" s="530"/>
      <c r="HZF9" s="530"/>
      <c r="HZG9" s="530"/>
      <c r="HZH9" s="530"/>
      <c r="HZI9" s="530"/>
      <c r="HZJ9" s="530"/>
      <c r="HZK9" s="530"/>
      <c r="HZL9" s="530"/>
      <c r="HZM9" s="530"/>
      <c r="HZN9" s="530"/>
      <c r="HZO9" s="530"/>
      <c r="HZP9" s="530"/>
      <c r="HZQ9" s="530"/>
      <c r="HZR9" s="530"/>
      <c r="HZS9" s="530"/>
      <c r="HZT9" s="530"/>
      <c r="HZU9" s="530"/>
      <c r="HZV9" s="530"/>
      <c r="HZW9" s="530"/>
      <c r="HZX9" s="530"/>
      <c r="HZY9" s="530"/>
      <c r="HZZ9" s="530"/>
      <c r="IAA9" s="530"/>
      <c r="IAB9" s="530"/>
      <c r="IAC9" s="530"/>
      <c r="IAD9" s="530"/>
      <c r="IAE9" s="530"/>
      <c r="IAF9" s="530"/>
      <c r="IAG9" s="530"/>
      <c r="IAH9" s="530"/>
      <c r="IAI9" s="530"/>
      <c r="IAJ9" s="530"/>
      <c r="IAK9" s="530"/>
      <c r="IAL9" s="530"/>
      <c r="IAM9" s="530"/>
      <c r="IAN9" s="530"/>
      <c r="IAO9" s="530"/>
      <c r="IAP9" s="530"/>
      <c r="IAQ9" s="530"/>
      <c r="IAR9" s="530"/>
      <c r="IAS9" s="530"/>
      <c r="IAT9" s="530"/>
      <c r="IAU9" s="530"/>
      <c r="IAV9" s="530"/>
      <c r="IAW9" s="530"/>
      <c r="IAX9" s="530"/>
      <c r="IAY9" s="530"/>
      <c r="IAZ9" s="530"/>
      <c r="IBA9" s="530"/>
      <c r="IBB9" s="530"/>
      <c r="IBC9" s="530"/>
      <c r="IBD9" s="530"/>
      <c r="IBE9" s="530"/>
      <c r="IBF9" s="530"/>
      <c r="IBG9" s="530"/>
      <c r="IBH9" s="530"/>
      <c r="IBI9" s="530"/>
      <c r="IBJ9" s="530"/>
      <c r="IBK9" s="530"/>
      <c r="IBL9" s="530"/>
      <c r="IBM9" s="530"/>
      <c r="IBN9" s="530"/>
      <c r="IBO9" s="530"/>
      <c r="IBP9" s="530"/>
      <c r="IBQ9" s="530"/>
      <c r="IBR9" s="530"/>
      <c r="IBS9" s="530"/>
      <c r="IBT9" s="530"/>
      <c r="IBU9" s="530"/>
      <c r="IBV9" s="530"/>
      <c r="IBW9" s="530"/>
      <c r="IBX9" s="530"/>
      <c r="IBY9" s="530"/>
      <c r="IBZ9" s="530"/>
      <c r="ICA9" s="530"/>
      <c r="ICB9" s="530"/>
      <c r="ICC9" s="530"/>
      <c r="ICD9" s="530"/>
      <c r="ICE9" s="530"/>
      <c r="ICF9" s="530"/>
      <c r="ICG9" s="530"/>
      <c r="ICH9" s="530"/>
      <c r="ICI9" s="530"/>
      <c r="ICJ9" s="530"/>
      <c r="ICK9" s="530"/>
      <c r="ICL9" s="530"/>
      <c r="ICM9" s="530"/>
      <c r="ICN9" s="530"/>
      <c r="ICO9" s="530"/>
      <c r="ICP9" s="530"/>
      <c r="ICQ9" s="530"/>
      <c r="ICR9" s="530"/>
      <c r="ICS9" s="530"/>
      <c r="ICT9" s="530"/>
      <c r="ICU9" s="530"/>
      <c r="ICV9" s="530"/>
      <c r="ICW9" s="530"/>
      <c r="ICX9" s="530"/>
      <c r="ICY9" s="530"/>
      <c r="ICZ9" s="530"/>
      <c r="IDA9" s="530"/>
      <c r="IDB9" s="530"/>
      <c r="IDC9" s="530"/>
      <c r="IDD9" s="530"/>
      <c r="IDE9" s="530"/>
      <c r="IDF9" s="530"/>
      <c r="IDG9" s="530"/>
      <c r="IDH9" s="530"/>
      <c r="IDI9" s="530"/>
      <c r="IDJ9" s="530"/>
      <c r="IDK9" s="530"/>
      <c r="IDL9" s="530"/>
      <c r="IDM9" s="530"/>
      <c r="IDN9" s="530"/>
      <c r="IDO9" s="530"/>
      <c r="IDP9" s="530"/>
      <c r="IDQ9" s="530"/>
      <c r="IDR9" s="530"/>
      <c r="IDS9" s="530"/>
      <c r="IDT9" s="530"/>
      <c r="IDU9" s="530"/>
      <c r="IDV9" s="530"/>
      <c r="IDW9" s="530"/>
      <c r="IDX9" s="530"/>
      <c r="IDY9" s="530"/>
      <c r="IDZ9" s="530"/>
      <c r="IEA9" s="530"/>
      <c r="IEB9" s="530"/>
      <c r="IEC9" s="530"/>
      <c r="IED9" s="530"/>
      <c r="IEE9" s="530"/>
      <c r="IEF9" s="530"/>
      <c r="IEG9" s="530"/>
      <c r="IEH9" s="530"/>
      <c r="IEI9" s="530"/>
      <c r="IEJ9" s="530"/>
      <c r="IEK9" s="530"/>
      <c r="IEL9" s="530"/>
      <c r="IEM9" s="530"/>
      <c r="IEN9" s="530"/>
      <c r="IEO9" s="530"/>
      <c r="IEP9" s="530"/>
      <c r="IEQ9" s="530"/>
      <c r="IER9" s="530"/>
      <c r="IES9" s="530"/>
      <c r="IET9" s="530"/>
      <c r="IEU9" s="530"/>
      <c r="IEV9" s="530"/>
      <c r="IEW9" s="530"/>
      <c r="IEX9" s="530"/>
      <c r="IEY9" s="530"/>
      <c r="IEZ9" s="530"/>
      <c r="IFA9" s="530"/>
      <c r="IFB9" s="530"/>
      <c r="IFC9" s="530"/>
      <c r="IFD9" s="530"/>
      <c r="IFE9" s="530"/>
      <c r="IFF9" s="530"/>
      <c r="IFG9" s="530"/>
      <c r="IFH9" s="530"/>
      <c r="IFI9" s="530"/>
      <c r="IFJ9" s="530"/>
      <c r="IFK9" s="530"/>
      <c r="IFL9" s="530"/>
      <c r="IFM9" s="530"/>
      <c r="IFN9" s="530"/>
      <c r="IFO9" s="530"/>
      <c r="IFP9" s="530"/>
      <c r="IFQ9" s="530"/>
      <c r="IFR9" s="530"/>
      <c r="IFS9" s="530"/>
      <c r="IFT9" s="530"/>
      <c r="IFU9" s="530"/>
      <c r="IFV9" s="530"/>
      <c r="IFW9" s="530"/>
      <c r="IFX9" s="530"/>
      <c r="IFY9" s="530"/>
      <c r="IFZ9" s="530"/>
      <c r="IGA9" s="530"/>
      <c r="IGB9" s="530"/>
      <c r="IGC9" s="530"/>
      <c r="IGD9" s="530"/>
      <c r="IGE9" s="530"/>
      <c r="IGF9" s="530"/>
      <c r="IGG9" s="530"/>
      <c r="IGH9" s="530"/>
      <c r="IGI9" s="530"/>
      <c r="IGJ9" s="530"/>
      <c r="IGK9" s="530"/>
      <c r="IGL9" s="530"/>
      <c r="IGM9" s="530"/>
      <c r="IGN9" s="530"/>
      <c r="IGO9" s="530"/>
      <c r="IGP9" s="530"/>
      <c r="IGQ9" s="530"/>
      <c r="IGR9" s="530"/>
      <c r="IGS9" s="530"/>
      <c r="IGT9" s="530"/>
      <c r="IGU9" s="530"/>
      <c r="IGV9" s="530"/>
      <c r="IGW9" s="530"/>
      <c r="IGX9" s="530"/>
      <c r="IGY9" s="530"/>
      <c r="IGZ9" s="530"/>
      <c r="IHA9" s="530"/>
      <c r="IHB9" s="530"/>
      <c r="IHC9" s="530"/>
      <c r="IHD9" s="530"/>
      <c r="IHE9" s="530"/>
      <c r="IHF9" s="530"/>
      <c r="IHG9" s="530"/>
      <c r="IHH9" s="530"/>
      <c r="IHI9" s="530"/>
      <c r="IHJ9" s="530"/>
      <c r="IHK9" s="530"/>
      <c r="IHL9" s="530"/>
      <c r="IHM9" s="530"/>
      <c r="IHN9" s="530"/>
      <c r="IHO9" s="530"/>
      <c r="IHP9" s="530"/>
      <c r="IHQ9" s="530"/>
      <c r="IHR9" s="530"/>
      <c r="IHS9" s="530"/>
      <c r="IHT9" s="530"/>
      <c r="IHU9" s="530"/>
      <c r="IHV9" s="530"/>
      <c r="IHW9" s="530"/>
      <c r="IHX9" s="530"/>
      <c r="IHY9" s="530"/>
      <c r="IHZ9" s="530"/>
      <c r="IIA9" s="530"/>
      <c r="IIB9" s="530"/>
      <c r="IIC9" s="530"/>
      <c r="IID9" s="530"/>
      <c r="IIE9" s="530"/>
      <c r="IIF9" s="530"/>
      <c r="IIG9" s="530"/>
      <c r="IIH9" s="530"/>
      <c r="III9" s="530"/>
      <c r="IIJ9" s="530"/>
      <c r="IIK9" s="530"/>
      <c r="IIL9" s="530"/>
      <c r="IIM9" s="530"/>
      <c r="IIN9" s="530"/>
      <c r="IIO9" s="530"/>
      <c r="IIP9" s="530"/>
      <c r="IIQ9" s="530"/>
      <c r="IIR9" s="530"/>
      <c r="IIS9" s="530"/>
      <c r="IIT9" s="530"/>
      <c r="IIU9" s="530"/>
      <c r="IIV9" s="530"/>
      <c r="IIW9" s="530"/>
      <c r="IIX9" s="530"/>
      <c r="IIY9" s="530"/>
      <c r="IIZ9" s="530"/>
      <c r="IJA9" s="530"/>
      <c r="IJB9" s="530"/>
      <c r="IJC9" s="530"/>
      <c r="IJD9" s="530"/>
      <c r="IJE9" s="530"/>
      <c r="IJF9" s="530"/>
      <c r="IJG9" s="530"/>
      <c r="IJH9" s="530"/>
      <c r="IJI9" s="530"/>
      <c r="IJJ9" s="530"/>
      <c r="IJK9" s="530"/>
      <c r="IJL9" s="530"/>
      <c r="IJM9" s="530"/>
      <c r="IJN9" s="530"/>
      <c r="IJO9" s="530"/>
      <c r="IJP9" s="530"/>
      <c r="IJQ9" s="530"/>
      <c r="IJR9" s="530"/>
      <c r="IJS9" s="530"/>
      <c r="IJT9" s="530"/>
      <c r="IJU9" s="530"/>
      <c r="IJV9" s="530"/>
      <c r="IJW9" s="530"/>
      <c r="IJX9" s="530"/>
      <c r="IJY9" s="530"/>
      <c r="IJZ9" s="530"/>
      <c r="IKA9" s="530"/>
      <c r="IKB9" s="530"/>
      <c r="IKC9" s="530"/>
      <c r="IKD9" s="530"/>
      <c r="IKE9" s="530"/>
      <c r="IKF9" s="530"/>
      <c r="IKG9" s="530"/>
      <c r="IKH9" s="530"/>
      <c r="IKI9" s="530"/>
      <c r="IKJ9" s="530"/>
      <c r="IKK9" s="530"/>
      <c r="IKL9" s="530"/>
      <c r="IKM9" s="530"/>
      <c r="IKN9" s="530"/>
      <c r="IKO9" s="530"/>
      <c r="IKP9" s="530"/>
      <c r="IKQ9" s="530"/>
      <c r="IKR9" s="530"/>
      <c r="IKS9" s="530"/>
      <c r="IKT9" s="530"/>
      <c r="IKU9" s="530"/>
      <c r="IKV9" s="530"/>
      <c r="IKW9" s="530"/>
      <c r="IKX9" s="530"/>
      <c r="IKY9" s="530"/>
      <c r="IKZ9" s="530"/>
      <c r="ILA9" s="530"/>
      <c r="ILB9" s="530"/>
      <c r="ILC9" s="530"/>
      <c r="ILD9" s="530"/>
      <c r="ILE9" s="530"/>
      <c r="ILF9" s="530"/>
      <c r="ILG9" s="530"/>
      <c r="ILH9" s="530"/>
      <c r="ILI9" s="530"/>
      <c r="ILJ9" s="530"/>
      <c r="ILK9" s="530"/>
      <c r="ILL9" s="530"/>
      <c r="ILM9" s="530"/>
      <c r="ILN9" s="530"/>
      <c r="ILO9" s="530"/>
      <c r="ILP9" s="530"/>
      <c r="ILQ9" s="530"/>
      <c r="ILR9" s="530"/>
      <c r="ILS9" s="530"/>
      <c r="ILT9" s="530"/>
      <c r="ILU9" s="530"/>
      <c r="ILV9" s="530"/>
      <c r="ILW9" s="530"/>
      <c r="ILX9" s="530"/>
      <c r="ILY9" s="530"/>
      <c r="ILZ9" s="530"/>
      <c r="IMA9" s="530"/>
      <c r="IMB9" s="530"/>
      <c r="IMC9" s="530"/>
      <c r="IMD9" s="530"/>
      <c r="IME9" s="530"/>
      <c r="IMF9" s="530"/>
      <c r="IMG9" s="530"/>
      <c r="IMH9" s="530"/>
      <c r="IMI9" s="530"/>
      <c r="IMJ9" s="530"/>
      <c r="IMK9" s="530"/>
      <c r="IML9" s="530"/>
      <c r="IMM9" s="530"/>
      <c r="IMN9" s="530"/>
      <c r="IMO9" s="530"/>
      <c r="IMP9" s="530"/>
      <c r="IMQ9" s="530"/>
      <c r="IMR9" s="530"/>
      <c r="IMS9" s="530"/>
      <c r="IMT9" s="530"/>
      <c r="IMU9" s="530"/>
      <c r="IMV9" s="530"/>
      <c r="IMW9" s="530"/>
      <c r="IMX9" s="530"/>
      <c r="IMY9" s="530"/>
      <c r="IMZ9" s="530"/>
      <c r="INA9" s="530"/>
      <c r="INB9" s="530"/>
      <c r="INC9" s="530"/>
      <c r="IND9" s="530"/>
      <c r="INE9" s="530"/>
      <c r="INF9" s="530"/>
      <c r="ING9" s="530"/>
      <c r="INH9" s="530"/>
      <c r="INI9" s="530"/>
      <c r="INJ9" s="530"/>
      <c r="INK9" s="530"/>
      <c r="INL9" s="530"/>
      <c r="INM9" s="530"/>
      <c r="INN9" s="530"/>
      <c r="INO9" s="530"/>
      <c r="INP9" s="530"/>
      <c r="INQ9" s="530"/>
      <c r="INR9" s="530"/>
      <c r="INS9" s="530"/>
      <c r="INT9" s="530"/>
      <c r="INU9" s="530"/>
      <c r="INV9" s="530"/>
      <c r="INW9" s="530"/>
      <c r="INX9" s="530"/>
      <c r="INY9" s="530"/>
      <c r="INZ9" s="530"/>
      <c r="IOA9" s="530"/>
      <c r="IOB9" s="530"/>
      <c r="IOC9" s="530"/>
      <c r="IOD9" s="530"/>
      <c r="IOE9" s="530"/>
      <c r="IOF9" s="530"/>
      <c r="IOG9" s="530"/>
      <c r="IOH9" s="530"/>
      <c r="IOI9" s="530"/>
      <c r="IOJ9" s="530"/>
      <c r="IOK9" s="530"/>
      <c r="IOL9" s="530"/>
      <c r="IOM9" s="530"/>
      <c r="ION9" s="530"/>
      <c r="IOO9" s="530"/>
      <c r="IOP9" s="530"/>
      <c r="IOQ9" s="530"/>
      <c r="IOR9" s="530"/>
      <c r="IOS9" s="530"/>
      <c r="IOT9" s="530"/>
      <c r="IOU9" s="530"/>
      <c r="IOV9" s="530"/>
      <c r="IOW9" s="530"/>
      <c r="IOX9" s="530"/>
      <c r="IOY9" s="530"/>
      <c r="IOZ9" s="530"/>
      <c r="IPA9" s="530"/>
      <c r="IPB9" s="530"/>
      <c r="IPC9" s="530"/>
      <c r="IPD9" s="530"/>
      <c r="IPE9" s="530"/>
      <c r="IPF9" s="530"/>
      <c r="IPG9" s="530"/>
      <c r="IPH9" s="530"/>
      <c r="IPI9" s="530"/>
      <c r="IPJ9" s="530"/>
      <c r="IPK9" s="530"/>
      <c r="IPL9" s="530"/>
      <c r="IPM9" s="530"/>
      <c r="IPN9" s="530"/>
      <c r="IPO9" s="530"/>
      <c r="IPP9" s="530"/>
      <c r="IPQ9" s="530"/>
      <c r="IPR9" s="530"/>
      <c r="IPS9" s="530"/>
      <c r="IPT9" s="530"/>
      <c r="IPU9" s="530"/>
      <c r="IPV9" s="530"/>
      <c r="IPW9" s="530"/>
      <c r="IPX9" s="530"/>
      <c r="IPY9" s="530"/>
      <c r="IPZ9" s="530"/>
      <c r="IQA9" s="530"/>
      <c r="IQB9" s="530"/>
      <c r="IQC9" s="530"/>
      <c r="IQD9" s="530"/>
      <c r="IQE9" s="530"/>
      <c r="IQF9" s="530"/>
      <c r="IQG9" s="530"/>
      <c r="IQH9" s="530"/>
      <c r="IQI9" s="530"/>
      <c r="IQJ9" s="530"/>
      <c r="IQK9" s="530"/>
      <c r="IQL9" s="530"/>
      <c r="IQM9" s="530"/>
      <c r="IQN9" s="530"/>
      <c r="IQO9" s="530"/>
      <c r="IQP9" s="530"/>
      <c r="IQQ9" s="530"/>
      <c r="IQR9" s="530"/>
      <c r="IQS9" s="530"/>
      <c r="IQT9" s="530"/>
      <c r="IQU9" s="530"/>
      <c r="IQV9" s="530"/>
      <c r="IQW9" s="530"/>
      <c r="IQX9" s="530"/>
      <c r="IQY9" s="530"/>
      <c r="IQZ9" s="530"/>
      <c r="IRA9" s="530"/>
      <c r="IRB9" s="530"/>
      <c r="IRC9" s="530"/>
      <c r="IRD9" s="530"/>
      <c r="IRE9" s="530"/>
      <c r="IRF9" s="530"/>
      <c r="IRG9" s="530"/>
      <c r="IRH9" s="530"/>
      <c r="IRI9" s="530"/>
      <c r="IRJ9" s="530"/>
      <c r="IRK9" s="530"/>
      <c r="IRL9" s="530"/>
      <c r="IRM9" s="530"/>
      <c r="IRN9" s="530"/>
      <c r="IRO9" s="530"/>
      <c r="IRP9" s="530"/>
      <c r="IRQ9" s="530"/>
      <c r="IRR9" s="530"/>
      <c r="IRS9" s="530"/>
      <c r="IRT9" s="530"/>
      <c r="IRU9" s="530"/>
      <c r="IRV9" s="530"/>
      <c r="IRW9" s="530"/>
      <c r="IRX9" s="530"/>
      <c r="IRY9" s="530"/>
      <c r="IRZ9" s="530"/>
      <c r="ISA9" s="530"/>
      <c r="ISB9" s="530"/>
      <c r="ISC9" s="530"/>
      <c r="ISD9" s="530"/>
      <c r="ISE9" s="530"/>
      <c r="ISF9" s="530"/>
      <c r="ISG9" s="530"/>
      <c r="ISH9" s="530"/>
      <c r="ISI9" s="530"/>
      <c r="ISJ9" s="530"/>
      <c r="ISK9" s="530"/>
      <c r="ISL9" s="530"/>
      <c r="ISM9" s="530"/>
      <c r="ISN9" s="530"/>
      <c r="ISO9" s="530"/>
      <c r="ISP9" s="530"/>
      <c r="ISQ9" s="530"/>
      <c r="ISR9" s="530"/>
      <c r="ISS9" s="530"/>
      <c r="IST9" s="530"/>
      <c r="ISU9" s="530"/>
      <c r="ISV9" s="530"/>
      <c r="ISW9" s="530"/>
      <c r="ISX9" s="530"/>
      <c r="ISY9" s="530"/>
      <c r="ISZ9" s="530"/>
      <c r="ITA9" s="530"/>
      <c r="ITB9" s="530"/>
      <c r="ITC9" s="530"/>
      <c r="ITD9" s="530"/>
      <c r="ITE9" s="530"/>
      <c r="ITF9" s="530"/>
      <c r="ITG9" s="530"/>
      <c r="ITH9" s="530"/>
      <c r="ITI9" s="530"/>
      <c r="ITJ9" s="530"/>
      <c r="ITK9" s="530"/>
      <c r="ITL9" s="530"/>
      <c r="ITM9" s="530"/>
      <c r="ITN9" s="530"/>
      <c r="ITO9" s="530"/>
      <c r="ITP9" s="530"/>
      <c r="ITQ9" s="530"/>
      <c r="ITR9" s="530"/>
      <c r="ITS9" s="530"/>
      <c r="ITT9" s="530"/>
      <c r="ITU9" s="530"/>
      <c r="ITV9" s="530"/>
      <c r="ITW9" s="530"/>
      <c r="ITX9" s="530"/>
      <c r="ITY9" s="530"/>
      <c r="ITZ9" s="530"/>
      <c r="IUA9" s="530"/>
      <c r="IUB9" s="530"/>
      <c r="IUC9" s="530"/>
      <c r="IUD9" s="530"/>
      <c r="IUE9" s="530"/>
      <c r="IUF9" s="530"/>
      <c r="IUG9" s="530"/>
      <c r="IUH9" s="530"/>
      <c r="IUI9" s="530"/>
      <c r="IUJ9" s="530"/>
      <c r="IUK9" s="530"/>
      <c r="IUL9" s="530"/>
      <c r="IUM9" s="530"/>
      <c r="IUN9" s="530"/>
      <c r="IUO9" s="530"/>
      <c r="IUP9" s="530"/>
      <c r="IUQ9" s="530"/>
      <c r="IUR9" s="530"/>
      <c r="IUS9" s="530"/>
      <c r="IUT9" s="530"/>
      <c r="IUU9" s="530"/>
      <c r="IUV9" s="530"/>
      <c r="IUW9" s="530"/>
      <c r="IUX9" s="530"/>
      <c r="IUY9" s="530"/>
      <c r="IUZ9" s="530"/>
      <c r="IVA9" s="530"/>
      <c r="IVB9" s="530"/>
      <c r="IVC9" s="530"/>
      <c r="IVD9" s="530"/>
      <c r="IVE9" s="530"/>
      <c r="IVF9" s="530"/>
      <c r="IVG9" s="530"/>
      <c r="IVH9" s="530"/>
      <c r="IVI9" s="530"/>
      <c r="IVJ9" s="530"/>
      <c r="IVK9" s="530"/>
      <c r="IVL9" s="530"/>
      <c r="IVM9" s="530"/>
      <c r="IVN9" s="530"/>
      <c r="IVO9" s="530"/>
      <c r="IVP9" s="530"/>
      <c r="IVQ9" s="530"/>
      <c r="IVR9" s="530"/>
      <c r="IVS9" s="530"/>
      <c r="IVT9" s="530"/>
      <c r="IVU9" s="530"/>
      <c r="IVV9" s="530"/>
      <c r="IVW9" s="530"/>
      <c r="IVX9" s="530"/>
      <c r="IVY9" s="530"/>
      <c r="IVZ9" s="530"/>
      <c r="IWA9" s="530"/>
      <c r="IWB9" s="530"/>
      <c r="IWC9" s="530"/>
      <c r="IWD9" s="530"/>
      <c r="IWE9" s="530"/>
      <c r="IWF9" s="530"/>
      <c r="IWG9" s="530"/>
      <c r="IWH9" s="530"/>
      <c r="IWI9" s="530"/>
      <c r="IWJ9" s="530"/>
      <c r="IWK9" s="530"/>
      <c r="IWL9" s="530"/>
      <c r="IWM9" s="530"/>
      <c r="IWN9" s="530"/>
      <c r="IWO9" s="530"/>
      <c r="IWP9" s="530"/>
      <c r="IWQ9" s="530"/>
      <c r="IWR9" s="530"/>
      <c r="IWS9" s="530"/>
      <c r="IWT9" s="530"/>
      <c r="IWU9" s="530"/>
      <c r="IWV9" s="530"/>
      <c r="IWW9" s="530"/>
      <c r="IWX9" s="530"/>
      <c r="IWY9" s="530"/>
      <c r="IWZ9" s="530"/>
      <c r="IXA9" s="530"/>
      <c r="IXB9" s="530"/>
      <c r="IXC9" s="530"/>
      <c r="IXD9" s="530"/>
      <c r="IXE9" s="530"/>
      <c r="IXF9" s="530"/>
      <c r="IXG9" s="530"/>
      <c r="IXH9" s="530"/>
      <c r="IXI9" s="530"/>
      <c r="IXJ9" s="530"/>
      <c r="IXK9" s="530"/>
      <c r="IXL9" s="530"/>
      <c r="IXM9" s="530"/>
      <c r="IXN9" s="530"/>
      <c r="IXO9" s="530"/>
      <c r="IXP9" s="530"/>
      <c r="IXQ9" s="530"/>
      <c r="IXR9" s="530"/>
      <c r="IXS9" s="530"/>
      <c r="IXT9" s="530"/>
      <c r="IXU9" s="530"/>
      <c r="IXV9" s="530"/>
      <c r="IXW9" s="530"/>
      <c r="IXX9" s="530"/>
      <c r="IXY9" s="530"/>
      <c r="IXZ9" s="530"/>
      <c r="IYA9" s="530"/>
      <c r="IYB9" s="530"/>
      <c r="IYC9" s="530"/>
      <c r="IYD9" s="530"/>
      <c r="IYE9" s="530"/>
      <c r="IYF9" s="530"/>
      <c r="IYG9" s="530"/>
      <c r="IYH9" s="530"/>
      <c r="IYI9" s="530"/>
      <c r="IYJ9" s="530"/>
      <c r="IYK9" s="530"/>
      <c r="IYL9" s="530"/>
      <c r="IYM9" s="530"/>
      <c r="IYN9" s="530"/>
      <c r="IYO9" s="530"/>
      <c r="IYP9" s="530"/>
      <c r="IYQ9" s="530"/>
      <c r="IYR9" s="530"/>
      <c r="IYS9" s="530"/>
      <c r="IYT9" s="530"/>
      <c r="IYU9" s="530"/>
      <c r="IYV9" s="530"/>
      <c r="IYW9" s="530"/>
      <c r="IYX9" s="530"/>
      <c r="IYY9" s="530"/>
      <c r="IYZ9" s="530"/>
      <c r="IZA9" s="530"/>
      <c r="IZB9" s="530"/>
      <c r="IZC9" s="530"/>
      <c r="IZD9" s="530"/>
      <c r="IZE9" s="530"/>
      <c r="IZF9" s="530"/>
      <c r="IZG9" s="530"/>
      <c r="IZH9" s="530"/>
      <c r="IZI9" s="530"/>
      <c r="IZJ9" s="530"/>
      <c r="IZK9" s="530"/>
      <c r="IZL9" s="530"/>
      <c r="IZM9" s="530"/>
      <c r="IZN9" s="530"/>
      <c r="IZO9" s="530"/>
      <c r="IZP9" s="530"/>
      <c r="IZQ9" s="530"/>
      <c r="IZR9" s="530"/>
      <c r="IZS9" s="530"/>
      <c r="IZT9" s="530"/>
      <c r="IZU9" s="530"/>
      <c r="IZV9" s="530"/>
      <c r="IZW9" s="530"/>
      <c r="IZX9" s="530"/>
      <c r="IZY9" s="530"/>
      <c r="IZZ9" s="530"/>
      <c r="JAA9" s="530"/>
      <c r="JAB9" s="530"/>
      <c r="JAC9" s="530"/>
      <c r="JAD9" s="530"/>
      <c r="JAE9" s="530"/>
      <c r="JAF9" s="530"/>
      <c r="JAG9" s="530"/>
      <c r="JAH9" s="530"/>
      <c r="JAI9" s="530"/>
      <c r="JAJ9" s="530"/>
      <c r="JAK9" s="530"/>
      <c r="JAL9" s="530"/>
      <c r="JAM9" s="530"/>
      <c r="JAN9" s="530"/>
      <c r="JAO9" s="530"/>
      <c r="JAP9" s="530"/>
      <c r="JAQ9" s="530"/>
      <c r="JAR9" s="530"/>
      <c r="JAS9" s="530"/>
      <c r="JAT9" s="530"/>
      <c r="JAU9" s="530"/>
      <c r="JAV9" s="530"/>
      <c r="JAW9" s="530"/>
      <c r="JAX9" s="530"/>
      <c r="JAY9" s="530"/>
      <c r="JAZ9" s="530"/>
      <c r="JBA9" s="530"/>
      <c r="JBB9" s="530"/>
      <c r="JBC9" s="530"/>
      <c r="JBD9" s="530"/>
      <c r="JBE9" s="530"/>
      <c r="JBF9" s="530"/>
      <c r="JBG9" s="530"/>
      <c r="JBH9" s="530"/>
      <c r="JBI9" s="530"/>
      <c r="JBJ9" s="530"/>
      <c r="JBK9" s="530"/>
      <c r="JBL9" s="530"/>
      <c r="JBM9" s="530"/>
      <c r="JBN9" s="530"/>
      <c r="JBO9" s="530"/>
      <c r="JBP9" s="530"/>
      <c r="JBQ9" s="530"/>
      <c r="JBR9" s="530"/>
      <c r="JBS9" s="530"/>
      <c r="JBT9" s="530"/>
      <c r="JBU9" s="530"/>
      <c r="JBV9" s="530"/>
      <c r="JBW9" s="530"/>
      <c r="JBX9" s="530"/>
      <c r="JBY9" s="530"/>
      <c r="JBZ9" s="530"/>
      <c r="JCA9" s="530"/>
      <c r="JCB9" s="530"/>
      <c r="JCC9" s="530"/>
      <c r="JCD9" s="530"/>
      <c r="JCE9" s="530"/>
      <c r="JCF9" s="530"/>
      <c r="JCG9" s="530"/>
      <c r="JCH9" s="530"/>
      <c r="JCI9" s="530"/>
      <c r="JCJ9" s="530"/>
      <c r="JCK9" s="530"/>
      <c r="JCL9" s="530"/>
      <c r="JCM9" s="530"/>
      <c r="JCN9" s="530"/>
      <c r="JCO9" s="530"/>
      <c r="JCP9" s="530"/>
      <c r="JCQ9" s="530"/>
      <c r="JCR9" s="530"/>
      <c r="JCS9" s="530"/>
      <c r="JCT9" s="530"/>
      <c r="JCU9" s="530"/>
      <c r="JCV9" s="530"/>
      <c r="JCW9" s="530"/>
      <c r="JCX9" s="530"/>
      <c r="JCY9" s="530"/>
      <c r="JCZ9" s="530"/>
      <c r="JDA9" s="530"/>
      <c r="JDB9" s="530"/>
      <c r="JDC9" s="530"/>
      <c r="JDD9" s="530"/>
      <c r="JDE9" s="530"/>
      <c r="JDF9" s="530"/>
      <c r="JDG9" s="530"/>
      <c r="JDH9" s="530"/>
      <c r="JDI9" s="530"/>
      <c r="JDJ9" s="530"/>
      <c r="JDK9" s="530"/>
      <c r="JDL9" s="530"/>
      <c r="JDM9" s="530"/>
      <c r="JDN9" s="530"/>
      <c r="JDO9" s="530"/>
      <c r="JDP9" s="530"/>
      <c r="JDQ9" s="530"/>
      <c r="JDR9" s="530"/>
      <c r="JDS9" s="530"/>
      <c r="JDT9" s="530"/>
      <c r="JDU9" s="530"/>
      <c r="JDV9" s="530"/>
      <c r="JDW9" s="530"/>
      <c r="JDX9" s="530"/>
      <c r="JDY9" s="530"/>
      <c r="JDZ9" s="530"/>
      <c r="JEA9" s="530"/>
      <c r="JEB9" s="530"/>
      <c r="JEC9" s="530"/>
      <c r="JED9" s="530"/>
      <c r="JEE9" s="530"/>
      <c r="JEF9" s="530"/>
      <c r="JEG9" s="530"/>
      <c r="JEH9" s="530"/>
      <c r="JEI9" s="530"/>
      <c r="JEJ9" s="530"/>
      <c r="JEK9" s="530"/>
      <c r="JEL9" s="530"/>
      <c r="JEM9" s="530"/>
      <c r="JEN9" s="530"/>
      <c r="JEO9" s="530"/>
      <c r="JEP9" s="530"/>
      <c r="JEQ9" s="530"/>
      <c r="JER9" s="530"/>
      <c r="JES9" s="530"/>
      <c r="JET9" s="530"/>
      <c r="JEU9" s="530"/>
      <c r="JEV9" s="530"/>
      <c r="JEW9" s="530"/>
      <c r="JEX9" s="530"/>
      <c r="JEY9" s="530"/>
      <c r="JEZ9" s="530"/>
      <c r="JFA9" s="530"/>
      <c r="JFB9" s="530"/>
      <c r="JFC9" s="530"/>
      <c r="JFD9" s="530"/>
      <c r="JFE9" s="530"/>
      <c r="JFF9" s="530"/>
      <c r="JFG9" s="530"/>
      <c r="JFH9" s="530"/>
      <c r="JFI9" s="530"/>
      <c r="JFJ9" s="530"/>
      <c r="JFK9" s="530"/>
      <c r="JFL9" s="530"/>
      <c r="JFM9" s="530"/>
      <c r="JFN9" s="530"/>
      <c r="JFO9" s="530"/>
      <c r="JFP9" s="530"/>
      <c r="JFQ9" s="530"/>
      <c r="JFR9" s="530"/>
      <c r="JFS9" s="530"/>
      <c r="JFT9" s="530"/>
      <c r="JFU9" s="530"/>
      <c r="JFV9" s="530"/>
      <c r="JFW9" s="530"/>
      <c r="JFX9" s="530"/>
      <c r="JFY9" s="530"/>
      <c r="JFZ9" s="530"/>
      <c r="JGA9" s="530"/>
      <c r="JGB9" s="530"/>
      <c r="JGC9" s="530"/>
      <c r="JGD9" s="530"/>
      <c r="JGE9" s="530"/>
      <c r="JGF9" s="530"/>
      <c r="JGG9" s="530"/>
      <c r="JGH9" s="530"/>
      <c r="JGI9" s="530"/>
      <c r="JGJ9" s="530"/>
      <c r="JGK9" s="530"/>
      <c r="JGL9" s="530"/>
      <c r="JGM9" s="530"/>
      <c r="JGN9" s="530"/>
      <c r="JGO9" s="530"/>
      <c r="JGP9" s="530"/>
      <c r="JGQ9" s="530"/>
      <c r="JGR9" s="530"/>
      <c r="JGS9" s="530"/>
      <c r="JGT9" s="530"/>
      <c r="JGU9" s="530"/>
      <c r="JGV9" s="530"/>
      <c r="JGW9" s="530"/>
      <c r="JGX9" s="530"/>
      <c r="JGY9" s="530"/>
      <c r="JGZ9" s="530"/>
      <c r="JHA9" s="530"/>
      <c r="JHB9" s="530"/>
      <c r="JHC9" s="530"/>
      <c r="JHD9" s="530"/>
      <c r="JHE9" s="530"/>
      <c r="JHF9" s="530"/>
      <c r="JHG9" s="530"/>
      <c r="JHH9" s="530"/>
      <c r="JHI9" s="530"/>
      <c r="JHJ9" s="530"/>
      <c r="JHK9" s="530"/>
      <c r="JHL9" s="530"/>
      <c r="JHM9" s="530"/>
      <c r="JHN9" s="530"/>
      <c r="JHO9" s="530"/>
      <c r="JHP9" s="530"/>
      <c r="JHQ9" s="530"/>
      <c r="JHR9" s="530"/>
      <c r="JHS9" s="530"/>
      <c r="JHT9" s="530"/>
      <c r="JHU9" s="530"/>
      <c r="JHV9" s="530"/>
      <c r="JHW9" s="530"/>
      <c r="JHX9" s="530"/>
      <c r="JHY9" s="530"/>
      <c r="JHZ9" s="530"/>
      <c r="JIA9" s="530"/>
      <c r="JIB9" s="530"/>
      <c r="JIC9" s="530"/>
      <c r="JID9" s="530"/>
      <c r="JIE9" s="530"/>
      <c r="JIF9" s="530"/>
      <c r="JIG9" s="530"/>
      <c r="JIH9" s="530"/>
      <c r="JII9" s="530"/>
      <c r="JIJ9" s="530"/>
      <c r="JIK9" s="530"/>
      <c r="JIL9" s="530"/>
      <c r="JIM9" s="530"/>
      <c r="JIN9" s="530"/>
      <c r="JIO9" s="530"/>
      <c r="JIP9" s="530"/>
      <c r="JIQ9" s="530"/>
      <c r="JIR9" s="530"/>
      <c r="JIS9" s="530"/>
      <c r="JIT9" s="530"/>
      <c r="JIU9" s="530"/>
      <c r="JIV9" s="530"/>
      <c r="JIW9" s="530"/>
      <c r="JIX9" s="530"/>
      <c r="JIY9" s="530"/>
      <c r="JIZ9" s="530"/>
      <c r="JJA9" s="530"/>
      <c r="JJB9" s="530"/>
      <c r="JJC9" s="530"/>
      <c r="JJD9" s="530"/>
      <c r="JJE9" s="530"/>
      <c r="JJF9" s="530"/>
      <c r="JJG9" s="530"/>
      <c r="JJH9" s="530"/>
      <c r="JJI9" s="530"/>
      <c r="JJJ9" s="530"/>
      <c r="JJK9" s="530"/>
      <c r="JJL9" s="530"/>
      <c r="JJM9" s="530"/>
      <c r="JJN9" s="530"/>
      <c r="JJO9" s="530"/>
      <c r="JJP9" s="530"/>
      <c r="JJQ9" s="530"/>
      <c r="JJR9" s="530"/>
      <c r="JJS9" s="530"/>
      <c r="JJT9" s="530"/>
      <c r="JJU9" s="530"/>
      <c r="JJV9" s="530"/>
      <c r="JJW9" s="530"/>
      <c r="JJX9" s="530"/>
      <c r="JJY9" s="530"/>
      <c r="JJZ9" s="530"/>
      <c r="JKA9" s="530"/>
      <c r="JKB9" s="530"/>
      <c r="JKC9" s="530"/>
      <c r="JKD9" s="530"/>
      <c r="JKE9" s="530"/>
      <c r="JKF9" s="530"/>
      <c r="JKG9" s="530"/>
      <c r="JKH9" s="530"/>
      <c r="JKI9" s="530"/>
      <c r="JKJ9" s="530"/>
      <c r="JKK9" s="530"/>
      <c r="JKL9" s="530"/>
      <c r="JKM9" s="530"/>
      <c r="JKN9" s="530"/>
      <c r="JKO9" s="530"/>
      <c r="JKP9" s="530"/>
      <c r="JKQ9" s="530"/>
      <c r="JKR9" s="530"/>
      <c r="JKS9" s="530"/>
      <c r="JKT9" s="530"/>
      <c r="JKU9" s="530"/>
      <c r="JKV9" s="530"/>
      <c r="JKW9" s="530"/>
      <c r="JKX9" s="530"/>
      <c r="JKY9" s="530"/>
      <c r="JKZ9" s="530"/>
      <c r="JLA9" s="530"/>
      <c r="JLB9" s="530"/>
      <c r="JLC9" s="530"/>
      <c r="JLD9" s="530"/>
      <c r="JLE9" s="530"/>
      <c r="JLF9" s="530"/>
      <c r="JLG9" s="530"/>
      <c r="JLH9" s="530"/>
      <c r="JLI9" s="530"/>
      <c r="JLJ9" s="530"/>
      <c r="JLK9" s="530"/>
      <c r="JLL9" s="530"/>
      <c r="JLM9" s="530"/>
      <c r="JLN9" s="530"/>
      <c r="JLO9" s="530"/>
      <c r="JLP9" s="530"/>
      <c r="JLQ9" s="530"/>
      <c r="JLR9" s="530"/>
      <c r="JLS9" s="530"/>
      <c r="JLT9" s="530"/>
      <c r="JLU9" s="530"/>
      <c r="JLV9" s="530"/>
      <c r="JLW9" s="530"/>
      <c r="JLX9" s="530"/>
      <c r="JLY9" s="530"/>
      <c r="JLZ9" s="530"/>
      <c r="JMA9" s="530"/>
      <c r="JMB9" s="530"/>
      <c r="JMC9" s="530"/>
      <c r="JMD9" s="530"/>
      <c r="JME9" s="530"/>
      <c r="JMF9" s="530"/>
      <c r="JMG9" s="530"/>
      <c r="JMH9" s="530"/>
      <c r="JMI9" s="530"/>
      <c r="JMJ9" s="530"/>
      <c r="JMK9" s="530"/>
      <c r="JML9" s="530"/>
      <c r="JMM9" s="530"/>
      <c r="JMN9" s="530"/>
      <c r="JMO9" s="530"/>
      <c r="JMP9" s="530"/>
      <c r="JMQ9" s="530"/>
      <c r="JMR9" s="530"/>
      <c r="JMS9" s="530"/>
      <c r="JMT9" s="530"/>
      <c r="JMU9" s="530"/>
      <c r="JMV9" s="530"/>
      <c r="JMW9" s="530"/>
      <c r="JMX9" s="530"/>
      <c r="JMY9" s="530"/>
      <c r="JMZ9" s="530"/>
      <c r="JNA9" s="530"/>
      <c r="JNB9" s="530"/>
      <c r="JNC9" s="530"/>
      <c r="JND9" s="530"/>
      <c r="JNE9" s="530"/>
      <c r="JNF9" s="530"/>
      <c r="JNG9" s="530"/>
      <c r="JNH9" s="530"/>
      <c r="JNI9" s="530"/>
      <c r="JNJ9" s="530"/>
      <c r="JNK9" s="530"/>
      <c r="JNL9" s="530"/>
      <c r="JNM9" s="530"/>
      <c r="JNN9" s="530"/>
      <c r="JNO9" s="530"/>
      <c r="JNP9" s="530"/>
      <c r="JNQ9" s="530"/>
      <c r="JNR9" s="530"/>
      <c r="JNS9" s="530"/>
      <c r="JNT9" s="530"/>
      <c r="JNU9" s="530"/>
      <c r="JNV9" s="530"/>
      <c r="JNW9" s="530"/>
      <c r="JNX9" s="530"/>
      <c r="JNY9" s="530"/>
      <c r="JNZ9" s="530"/>
      <c r="JOA9" s="530"/>
      <c r="JOB9" s="530"/>
      <c r="JOC9" s="530"/>
      <c r="JOD9" s="530"/>
      <c r="JOE9" s="530"/>
      <c r="JOF9" s="530"/>
      <c r="JOG9" s="530"/>
      <c r="JOH9" s="530"/>
      <c r="JOI9" s="530"/>
      <c r="JOJ9" s="530"/>
      <c r="JOK9" s="530"/>
      <c r="JOL9" s="530"/>
      <c r="JOM9" s="530"/>
      <c r="JON9" s="530"/>
      <c r="JOO9" s="530"/>
      <c r="JOP9" s="530"/>
      <c r="JOQ9" s="530"/>
      <c r="JOR9" s="530"/>
      <c r="JOS9" s="530"/>
      <c r="JOT9" s="530"/>
      <c r="JOU9" s="530"/>
      <c r="JOV9" s="530"/>
      <c r="JOW9" s="530"/>
      <c r="JOX9" s="530"/>
      <c r="JOY9" s="530"/>
      <c r="JOZ9" s="530"/>
      <c r="JPA9" s="530"/>
      <c r="JPB9" s="530"/>
      <c r="JPC9" s="530"/>
      <c r="JPD9" s="530"/>
      <c r="JPE9" s="530"/>
      <c r="JPF9" s="530"/>
      <c r="JPG9" s="530"/>
      <c r="JPH9" s="530"/>
      <c r="JPI9" s="530"/>
      <c r="JPJ9" s="530"/>
      <c r="JPK9" s="530"/>
      <c r="JPL9" s="530"/>
      <c r="JPM9" s="530"/>
      <c r="JPN9" s="530"/>
      <c r="JPO9" s="530"/>
      <c r="JPP9" s="530"/>
      <c r="JPQ9" s="530"/>
      <c r="JPR9" s="530"/>
      <c r="JPS9" s="530"/>
      <c r="JPT9" s="530"/>
      <c r="JPU9" s="530"/>
      <c r="JPV9" s="530"/>
      <c r="JPW9" s="530"/>
      <c r="JPX9" s="530"/>
      <c r="JPY9" s="530"/>
      <c r="JPZ9" s="530"/>
      <c r="JQA9" s="530"/>
      <c r="JQB9" s="530"/>
      <c r="JQC9" s="530"/>
      <c r="JQD9" s="530"/>
      <c r="JQE9" s="530"/>
      <c r="JQF9" s="530"/>
      <c r="JQG9" s="530"/>
      <c r="JQH9" s="530"/>
      <c r="JQI9" s="530"/>
      <c r="JQJ9" s="530"/>
      <c r="JQK9" s="530"/>
      <c r="JQL9" s="530"/>
      <c r="JQM9" s="530"/>
      <c r="JQN9" s="530"/>
      <c r="JQO9" s="530"/>
      <c r="JQP9" s="530"/>
      <c r="JQQ9" s="530"/>
      <c r="JQR9" s="530"/>
      <c r="JQS9" s="530"/>
      <c r="JQT9" s="530"/>
      <c r="JQU9" s="530"/>
      <c r="JQV9" s="530"/>
      <c r="JQW9" s="530"/>
      <c r="JQX9" s="530"/>
      <c r="JQY9" s="530"/>
      <c r="JQZ9" s="530"/>
      <c r="JRA9" s="530"/>
      <c r="JRB9" s="530"/>
      <c r="JRC9" s="530"/>
      <c r="JRD9" s="530"/>
      <c r="JRE9" s="530"/>
      <c r="JRF9" s="530"/>
      <c r="JRG9" s="530"/>
      <c r="JRH9" s="530"/>
      <c r="JRI9" s="530"/>
      <c r="JRJ9" s="530"/>
      <c r="JRK9" s="530"/>
      <c r="JRL9" s="530"/>
      <c r="JRM9" s="530"/>
      <c r="JRN9" s="530"/>
      <c r="JRO9" s="530"/>
      <c r="JRP9" s="530"/>
      <c r="JRQ9" s="530"/>
      <c r="JRR9" s="530"/>
      <c r="JRS9" s="530"/>
      <c r="JRT9" s="530"/>
      <c r="JRU9" s="530"/>
      <c r="JRV9" s="530"/>
      <c r="JRW9" s="530"/>
      <c r="JRX9" s="530"/>
      <c r="JRY9" s="530"/>
      <c r="JRZ9" s="530"/>
      <c r="JSA9" s="530"/>
      <c r="JSB9" s="530"/>
      <c r="JSC9" s="530"/>
      <c r="JSD9" s="530"/>
      <c r="JSE9" s="530"/>
      <c r="JSF9" s="530"/>
      <c r="JSG9" s="530"/>
      <c r="JSH9" s="530"/>
      <c r="JSI9" s="530"/>
      <c r="JSJ9" s="530"/>
      <c r="JSK9" s="530"/>
      <c r="JSL9" s="530"/>
      <c r="JSM9" s="530"/>
      <c r="JSN9" s="530"/>
      <c r="JSO9" s="530"/>
      <c r="JSP9" s="530"/>
      <c r="JSQ9" s="530"/>
      <c r="JSR9" s="530"/>
      <c r="JSS9" s="530"/>
      <c r="JST9" s="530"/>
      <c r="JSU9" s="530"/>
      <c r="JSV9" s="530"/>
      <c r="JSW9" s="530"/>
      <c r="JSX9" s="530"/>
      <c r="JSY9" s="530"/>
      <c r="JSZ9" s="530"/>
      <c r="JTA9" s="530"/>
      <c r="JTB9" s="530"/>
      <c r="JTC9" s="530"/>
      <c r="JTD9" s="530"/>
      <c r="JTE9" s="530"/>
      <c r="JTF9" s="530"/>
      <c r="JTG9" s="530"/>
      <c r="JTH9" s="530"/>
      <c r="JTI9" s="530"/>
      <c r="JTJ9" s="530"/>
      <c r="JTK9" s="530"/>
      <c r="JTL9" s="530"/>
      <c r="JTM9" s="530"/>
      <c r="JTN9" s="530"/>
      <c r="JTO9" s="530"/>
      <c r="JTP9" s="530"/>
      <c r="JTQ9" s="530"/>
      <c r="JTR9" s="530"/>
      <c r="JTS9" s="530"/>
      <c r="JTT9" s="530"/>
      <c r="JTU9" s="530"/>
      <c r="JTV9" s="530"/>
      <c r="JTW9" s="530"/>
      <c r="JTX9" s="530"/>
      <c r="JTY9" s="530"/>
      <c r="JTZ9" s="530"/>
      <c r="JUA9" s="530"/>
      <c r="JUB9" s="530"/>
      <c r="JUC9" s="530"/>
      <c r="JUD9" s="530"/>
      <c r="JUE9" s="530"/>
      <c r="JUF9" s="530"/>
      <c r="JUG9" s="530"/>
      <c r="JUH9" s="530"/>
      <c r="JUI9" s="530"/>
      <c r="JUJ9" s="530"/>
      <c r="JUK9" s="530"/>
      <c r="JUL9" s="530"/>
      <c r="JUM9" s="530"/>
      <c r="JUN9" s="530"/>
      <c r="JUO9" s="530"/>
      <c r="JUP9" s="530"/>
      <c r="JUQ9" s="530"/>
      <c r="JUR9" s="530"/>
      <c r="JUS9" s="530"/>
      <c r="JUT9" s="530"/>
      <c r="JUU9" s="530"/>
      <c r="JUV9" s="530"/>
      <c r="JUW9" s="530"/>
      <c r="JUX9" s="530"/>
      <c r="JUY9" s="530"/>
      <c r="JUZ9" s="530"/>
      <c r="JVA9" s="530"/>
      <c r="JVB9" s="530"/>
      <c r="JVC9" s="530"/>
      <c r="JVD9" s="530"/>
      <c r="JVE9" s="530"/>
      <c r="JVF9" s="530"/>
      <c r="JVG9" s="530"/>
      <c r="JVH9" s="530"/>
      <c r="JVI9" s="530"/>
      <c r="JVJ9" s="530"/>
      <c r="JVK9" s="530"/>
      <c r="JVL9" s="530"/>
      <c r="JVM9" s="530"/>
      <c r="JVN9" s="530"/>
      <c r="JVO9" s="530"/>
      <c r="JVP9" s="530"/>
      <c r="JVQ9" s="530"/>
      <c r="JVR9" s="530"/>
      <c r="JVS9" s="530"/>
      <c r="JVT9" s="530"/>
      <c r="JVU9" s="530"/>
      <c r="JVV9" s="530"/>
      <c r="JVW9" s="530"/>
      <c r="JVX9" s="530"/>
      <c r="JVY9" s="530"/>
      <c r="JVZ9" s="530"/>
      <c r="JWA9" s="530"/>
      <c r="JWB9" s="530"/>
      <c r="JWC9" s="530"/>
      <c r="JWD9" s="530"/>
      <c r="JWE9" s="530"/>
      <c r="JWF9" s="530"/>
      <c r="JWG9" s="530"/>
      <c r="JWH9" s="530"/>
      <c r="JWI9" s="530"/>
      <c r="JWJ9" s="530"/>
      <c r="JWK9" s="530"/>
      <c r="JWL9" s="530"/>
      <c r="JWM9" s="530"/>
      <c r="JWN9" s="530"/>
      <c r="JWO9" s="530"/>
      <c r="JWP9" s="530"/>
      <c r="JWQ9" s="530"/>
      <c r="JWR9" s="530"/>
      <c r="JWS9" s="530"/>
      <c r="JWT9" s="530"/>
      <c r="JWU9" s="530"/>
      <c r="JWV9" s="530"/>
      <c r="JWW9" s="530"/>
      <c r="JWX9" s="530"/>
      <c r="JWY9" s="530"/>
      <c r="JWZ9" s="530"/>
      <c r="JXA9" s="530"/>
      <c r="JXB9" s="530"/>
      <c r="JXC9" s="530"/>
      <c r="JXD9" s="530"/>
      <c r="JXE9" s="530"/>
      <c r="JXF9" s="530"/>
      <c r="JXG9" s="530"/>
      <c r="JXH9" s="530"/>
      <c r="JXI9" s="530"/>
      <c r="JXJ9" s="530"/>
      <c r="JXK9" s="530"/>
      <c r="JXL9" s="530"/>
      <c r="JXM9" s="530"/>
      <c r="JXN9" s="530"/>
      <c r="JXO9" s="530"/>
      <c r="JXP9" s="530"/>
      <c r="JXQ9" s="530"/>
      <c r="JXR9" s="530"/>
      <c r="JXS9" s="530"/>
      <c r="JXT9" s="530"/>
      <c r="JXU9" s="530"/>
      <c r="JXV9" s="530"/>
      <c r="JXW9" s="530"/>
      <c r="JXX9" s="530"/>
      <c r="JXY9" s="530"/>
      <c r="JXZ9" s="530"/>
      <c r="JYA9" s="530"/>
      <c r="JYB9" s="530"/>
      <c r="JYC9" s="530"/>
      <c r="JYD9" s="530"/>
      <c r="JYE9" s="530"/>
      <c r="JYF9" s="530"/>
      <c r="JYG9" s="530"/>
      <c r="JYH9" s="530"/>
      <c r="JYI9" s="530"/>
      <c r="JYJ9" s="530"/>
      <c r="JYK9" s="530"/>
      <c r="JYL9" s="530"/>
      <c r="JYM9" s="530"/>
      <c r="JYN9" s="530"/>
      <c r="JYO9" s="530"/>
      <c r="JYP9" s="530"/>
      <c r="JYQ9" s="530"/>
      <c r="JYR9" s="530"/>
      <c r="JYS9" s="530"/>
      <c r="JYT9" s="530"/>
      <c r="JYU9" s="530"/>
      <c r="JYV9" s="530"/>
      <c r="JYW9" s="530"/>
      <c r="JYX9" s="530"/>
      <c r="JYY9" s="530"/>
      <c r="JYZ9" s="530"/>
      <c r="JZA9" s="530"/>
      <c r="JZB9" s="530"/>
      <c r="JZC9" s="530"/>
      <c r="JZD9" s="530"/>
      <c r="JZE9" s="530"/>
      <c r="JZF9" s="530"/>
      <c r="JZG9" s="530"/>
      <c r="JZH9" s="530"/>
      <c r="JZI9" s="530"/>
      <c r="JZJ9" s="530"/>
      <c r="JZK9" s="530"/>
      <c r="JZL9" s="530"/>
      <c r="JZM9" s="530"/>
      <c r="JZN9" s="530"/>
      <c r="JZO9" s="530"/>
      <c r="JZP9" s="530"/>
      <c r="JZQ9" s="530"/>
      <c r="JZR9" s="530"/>
      <c r="JZS9" s="530"/>
      <c r="JZT9" s="530"/>
      <c r="JZU9" s="530"/>
      <c r="JZV9" s="530"/>
      <c r="JZW9" s="530"/>
      <c r="JZX9" s="530"/>
      <c r="JZY9" s="530"/>
      <c r="JZZ9" s="530"/>
      <c r="KAA9" s="530"/>
      <c r="KAB9" s="530"/>
      <c r="KAC9" s="530"/>
      <c r="KAD9" s="530"/>
      <c r="KAE9" s="530"/>
      <c r="KAF9" s="530"/>
      <c r="KAG9" s="530"/>
      <c r="KAH9" s="530"/>
      <c r="KAI9" s="530"/>
      <c r="KAJ9" s="530"/>
      <c r="KAK9" s="530"/>
      <c r="KAL9" s="530"/>
      <c r="KAM9" s="530"/>
      <c r="KAN9" s="530"/>
      <c r="KAO9" s="530"/>
      <c r="KAP9" s="530"/>
      <c r="KAQ9" s="530"/>
      <c r="KAR9" s="530"/>
      <c r="KAS9" s="530"/>
      <c r="KAT9" s="530"/>
      <c r="KAU9" s="530"/>
      <c r="KAV9" s="530"/>
      <c r="KAW9" s="530"/>
      <c r="KAX9" s="530"/>
      <c r="KAY9" s="530"/>
      <c r="KAZ9" s="530"/>
      <c r="KBA9" s="530"/>
      <c r="KBB9" s="530"/>
      <c r="KBC9" s="530"/>
      <c r="KBD9" s="530"/>
      <c r="KBE9" s="530"/>
      <c r="KBF9" s="530"/>
      <c r="KBG9" s="530"/>
      <c r="KBH9" s="530"/>
      <c r="KBI9" s="530"/>
      <c r="KBJ9" s="530"/>
      <c r="KBK9" s="530"/>
      <c r="KBL9" s="530"/>
      <c r="KBM9" s="530"/>
      <c r="KBN9" s="530"/>
      <c r="KBO9" s="530"/>
      <c r="KBP9" s="530"/>
      <c r="KBQ9" s="530"/>
      <c r="KBR9" s="530"/>
      <c r="KBS9" s="530"/>
      <c r="KBT9" s="530"/>
      <c r="KBU9" s="530"/>
      <c r="KBV9" s="530"/>
      <c r="KBW9" s="530"/>
      <c r="KBX9" s="530"/>
      <c r="KBY9" s="530"/>
      <c r="KBZ9" s="530"/>
      <c r="KCA9" s="530"/>
      <c r="KCB9" s="530"/>
      <c r="KCC9" s="530"/>
      <c r="KCD9" s="530"/>
      <c r="KCE9" s="530"/>
      <c r="KCF9" s="530"/>
      <c r="KCG9" s="530"/>
      <c r="KCH9" s="530"/>
      <c r="KCI9" s="530"/>
      <c r="KCJ9" s="530"/>
      <c r="KCK9" s="530"/>
      <c r="KCL9" s="530"/>
      <c r="KCM9" s="530"/>
      <c r="KCN9" s="530"/>
      <c r="KCO9" s="530"/>
      <c r="KCP9" s="530"/>
      <c r="KCQ9" s="530"/>
      <c r="KCR9" s="530"/>
      <c r="KCS9" s="530"/>
      <c r="KCT9" s="530"/>
      <c r="KCU9" s="530"/>
      <c r="KCV9" s="530"/>
      <c r="KCW9" s="530"/>
      <c r="KCX9" s="530"/>
      <c r="KCY9" s="530"/>
      <c r="KCZ9" s="530"/>
      <c r="KDA9" s="530"/>
      <c r="KDB9" s="530"/>
      <c r="KDC9" s="530"/>
      <c r="KDD9" s="530"/>
      <c r="KDE9" s="530"/>
      <c r="KDF9" s="530"/>
      <c r="KDG9" s="530"/>
      <c r="KDH9" s="530"/>
      <c r="KDI9" s="530"/>
      <c r="KDJ9" s="530"/>
      <c r="KDK9" s="530"/>
      <c r="KDL9" s="530"/>
      <c r="KDM9" s="530"/>
      <c r="KDN9" s="530"/>
      <c r="KDO9" s="530"/>
      <c r="KDP9" s="530"/>
      <c r="KDQ9" s="530"/>
      <c r="KDR9" s="530"/>
      <c r="KDS9" s="530"/>
      <c r="KDT9" s="530"/>
      <c r="KDU9" s="530"/>
      <c r="KDV9" s="530"/>
      <c r="KDW9" s="530"/>
      <c r="KDX9" s="530"/>
      <c r="KDY9" s="530"/>
      <c r="KDZ9" s="530"/>
      <c r="KEA9" s="530"/>
      <c r="KEB9" s="530"/>
      <c r="KEC9" s="530"/>
      <c r="KED9" s="530"/>
      <c r="KEE9" s="530"/>
      <c r="KEF9" s="530"/>
      <c r="KEG9" s="530"/>
      <c r="KEH9" s="530"/>
      <c r="KEI9" s="530"/>
      <c r="KEJ9" s="530"/>
      <c r="KEK9" s="530"/>
      <c r="KEL9" s="530"/>
      <c r="KEM9" s="530"/>
      <c r="KEN9" s="530"/>
      <c r="KEO9" s="530"/>
      <c r="KEP9" s="530"/>
      <c r="KEQ9" s="530"/>
      <c r="KER9" s="530"/>
      <c r="KES9" s="530"/>
      <c r="KET9" s="530"/>
      <c r="KEU9" s="530"/>
      <c r="KEV9" s="530"/>
      <c r="KEW9" s="530"/>
      <c r="KEX9" s="530"/>
      <c r="KEY9" s="530"/>
      <c r="KEZ9" s="530"/>
      <c r="KFA9" s="530"/>
      <c r="KFB9" s="530"/>
      <c r="KFC9" s="530"/>
      <c r="KFD9" s="530"/>
      <c r="KFE9" s="530"/>
      <c r="KFF9" s="530"/>
      <c r="KFG9" s="530"/>
      <c r="KFH9" s="530"/>
      <c r="KFI9" s="530"/>
      <c r="KFJ9" s="530"/>
      <c r="KFK9" s="530"/>
      <c r="KFL9" s="530"/>
      <c r="KFM9" s="530"/>
      <c r="KFN9" s="530"/>
      <c r="KFO9" s="530"/>
      <c r="KFP9" s="530"/>
      <c r="KFQ9" s="530"/>
      <c r="KFR9" s="530"/>
      <c r="KFS9" s="530"/>
      <c r="KFT9" s="530"/>
      <c r="KFU9" s="530"/>
      <c r="KFV9" s="530"/>
      <c r="KFW9" s="530"/>
      <c r="KFX9" s="530"/>
      <c r="KFY9" s="530"/>
      <c r="KFZ9" s="530"/>
      <c r="KGA9" s="530"/>
      <c r="KGB9" s="530"/>
      <c r="KGC9" s="530"/>
      <c r="KGD9" s="530"/>
      <c r="KGE9" s="530"/>
      <c r="KGF9" s="530"/>
      <c r="KGG9" s="530"/>
      <c r="KGH9" s="530"/>
      <c r="KGI9" s="530"/>
      <c r="KGJ9" s="530"/>
      <c r="KGK9" s="530"/>
      <c r="KGL9" s="530"/>
      <c r="KGM9" s="530"/>
      <c r="KGN9" s="530"/>
      <c r="KGO9" s="530"/>
      <c r="KGP9" s="530"/>
      <c r="KGQ9" s="530"/>
      <c r="KGR9" s="530"/>
      <c r="KGS9" s="530"/>
      <c r="KGT9" s="530"/>
      <c r="KGU9" s="530"/>
      <c r="KGV9" s="530"/>
      <c r="KGW9" s="530"/>
      <c r="KGX9" s="530"/>
      <c r="KGY9" s="530"/>
      <c r="KGZ9" s="530"/>
      <c r="KHA9" s="530"/>
      <c r="KHB9" s="530"/>
      <c r="KHC9" s="530"/>
      <c r="KHD9" s="530"/>
      <c r="KHE9" s="530"/>
      <c r="KHF9" s="530"/>
      <c r="KHG9" s="530"/>
      <c r="KHH9" s="530"/>
      <c r="KHI9" s="530"/>
      <c r="KHJ9" s="530"/>
      <c r="KHK9" s="530"/>
      <c r="KHL9" s="530"/>
      <c r="KHM9" s="530"/>
      <c r="KHN9" s="530"/>
      <c r="KHO9" s="530"/>
      <c r="KHP9" s="530"/>
      <c r="KHQ9" s="530"/>
      <c r="KHR9" s="530"/>
      <c r="KHS9" s="530"/>
      <c r="KHT9" s="530"/>
      <c r="KHU9" s="530"/>
      <c r="KHV9" s="530"/>
      <c r="KHW9" s="530"/>
      <c r="KHX9" s="530"/>
      <c r="KHY9" s="530"/>
      <c r="KHZ9" s="530"/>
      <c r="KIA9" s="530"/>
      <c r="KIB9" s="530"/>
      <c r="KIC9" s="530"/>
      <c r="KID9" s="530"/>
      <c r="KIE9" s="530"/>
      <c r="KIF9" s="530"/>
      <c r="KIG9" s="530"/>
      <c r="KIH9" s="530"/>
      <c r="KII9" s="530"/>
      <c r="KIJ9" s="530"/>
      <c r="KIK9" s="530"/>
      <c r="KIL9" s="530"/>
      <c r="KIM9" s="530"/>
      <c r="KIN9" s="530"/>
      <c r="KIO9" s="530"/>
      <c r="KIP9" s="530"/>
      <c r="KIQ9" s="530"/>
      <c r="KIR9" s="530"/>
      <c r="KIS9" s="530"/>
      <c r="KIT9" s="530"/>
      <c r="KIU9" s="530"/>
      <c r="KIV9" s="530"/>
      <c r="KIW9" s="530"/>
      <c r="KIX9" s="530"/>
      <c r="KIY9" s="530"/>
      <c r="KIZ9" s="530"/>
      <c r="KJA9" s="530"/>
      <c r="KJB9" s="530"/>
      <c r="KJC9" s="530"/>
      <c r="KJD9" s="530"/>
      <c r="KJE9" s="530"/>
      <c r="KJF9" s="530"/>
      <c r="KJG9" s="530"/>
      <c r="KJH9" s="530"/>
      <c r="KJI9" s="530"/>
      <c r="KJJ9" s="530"/>
      <c r="KJK9" s="530"/>
      <c r="KJL9" s="530"/>
      <c r="KJM9" s="530"/>
      <c r="KJN9" s="530"/>
      <c r="KJO9" s="530"/>
      <c r="KJP9" s="530"/>
      <c r="KJQ9" s="530"/>
      <c r="KJR9" s="530"/>
      <c r="KJS9" s="530"/>
      <c r="KJT9" s="530"/>
      <c r="KJU9" s="530"/>
      <c r="KJV9" s="530"/>
      <c r="KJW9" s="530"/>
      <c r="KJX9" s="530"/>
      <c r="KJY9" s="530"/>
      <c r="KJZ9" s="530"/>
      <c r="KKA9" s="530"/>
      <c r="KKB9" s="530"/>
      <c r="KKC9" s="530"/>
      <c r="KKD9" s="530"/>
      <c r="KKE9" s="530"/>
      <c r="KKF9" s="530"/>
      <c r="KKG9" s="530"/>
      <c r="KKH9" s="530"/>
      <c r="KKI9" s="530"/>
      <c r="KKJ9" s="530"/>
      <c r="KKK9" s="530"/>
      <c r="KKL9" s="530"/>
      <c r="KKM9" s="530"/>
      <c r="KKN9" s="530"/>
      <c r="KKO9" s="530"/>
      <c r="KKP9" s="530"/>
      <c r="KKQ9" s="530"/>
      <c r="KKR9" s="530"/>
      <c r="KKS9" s="530"/>
      <c r="KKT9" s="530"/>
      <c r="KKU9" s="530"/>
      <c r="KKV9" s="530"/>
      <c r="KKW9" s="530"/>
      <c r="KKX9" s="530"/>
      <c r="KKY9" s="530"/>
      <c r="KKZ9" s="530"/>
      <c r="KLA9" s="530"/>
      <c r="KLB9" s="530"/>
      <c r="KLC9" s="530"/>
      <c r="KLD9" s="530"/>
      <c r="KLE9" s="530"/>
      <c r="KLF9" s="530"/>
      <c r="KLG9" s="530"/>
      <c r="KLH9" s="530"/>
      <c r="KLI9" s="530"/>
      <c r="KLJ9" s="530"/>
      <c r="KLK9" s="530"/>
      <c r="KLL9" s="530"/>
      <c r="KLM9" s="530"/>
      <c r="KLN9" s="530"/>
      <c r="KLO9" s="530"/>
      <c r="KLP9" s="530"/>
      <c r="KLQ9" s="530"/>
      <c r="KLR9" s="530"/>
      <c r="KLS9" s="530"/>
      <c r="KLT9" s="530"/>
      <c r="KLU9" s="530"/>
      <c r="KLV9" s="530"/>
      <c r="KLW9" s="530"/>
      <c r="KLX9" s="530"/>
      <c r="KLY9" s="530"/>
      <c r="KLZ9" s="530"/>
      <c r="KMA9" s="530"/>
      <c r="KMB9" s="530"/>
      <c r="KMC9" s="530"/>
      <c r="KMD9" s="530"/>
      <c r="KME9" s="530"/>
      <c r="KMF9" s="530"/>
      <c r="KMG9" s="530"/>
      <c r="KMH9" s="530"/>
      <c r="KMI9" s="530"/>
      <c r="KMJ9" s="530"/>
      <c r="KMK9" s="530"/>
      <c r="KML9" s="530"/>
      <c r="KMM9" s="530"/>
      <c r="KMN9" s="530"/>
      <c r="KMO9" s="530"/>
      <c r="KMP9" s="530"/>
      <c r="KMQ9" s="530"/>
      <c r="KMR9" s="530"/>
      <c r="KMS9" s="530"/>
      <c r="KMT9" s="530"/>
      <c r="KMU9" s="530"/>
      <c r="KMV9" s="530"/>
      <c r="KMW9" s="530"/>
      <c r="KMX9" s="530"/>
      <c r="KMY9" s="530"/>
      <c r="KMZ9" s="530"/>
      <c r="KNA9" s="530"/>
      <c r="KNB9" s="530"/>
      <c r="KNC9" s="530"/>
      <c r="KND9" s="530"/>
      <c r="KNE9" s="530"/>
      <c r="KNF9" s="530"/>
      <c r="KNG9" s="530"/>
      <c r="KNH9" s="530"/>
      <c r="KNI9" s="530"/>
      <c r="KNJ9" s="530"/>
      <c r="KNK9" s="530"/>
      <c r="KNL9" s="530"/>
      <c r="KNM9" s="530"/>
      <c r="KNN9" s="530"/>
      <c r="KNO9" s="530"/>
      <c r="KNP9" s="530"/>
      <c r="KNQ9" s="530"/>
      <c r="KNR9" s="530"/>
      <c r="KNS9" s="530"/>
      <c r="KNT9" s="530"/>
      <c r="KNU9" s="530"/>
      <c r="KNV9" s="530"/>
      <c r="KNW9" s="530"/>
      <c r="KNX9" s="530"/>
      <c r="KNY9" s="530"/>
      <c r="KNZ9" s="530"/>
      <c r="KOA9" s="530"/>
      <c r="KOB9" s="530"/>
      <c r="KOC9" s="530"/>
      <c r="KOD9" s="530"/>
      <c r="KOE9" s="530"/>
      <c r="KOF9" s="530"/>
      <c r="KOG9" s="530"/>
      <c r="KOH9" s="530"/>
      <c r="KOI9" s="530"/>
      <c r="KOJ9" s="530"/>
      <c r="KOK9" s="530"/>
      <c r="KOL9" s="530"/>
      <c r="KOM9" s="530"/>
      <c r="KON9" s="530"/>
      <c r="KOO9" s="530"/>
      <c r="KOP9" s="530"/>
      <c r="KOQ9" s="530"/>
      <c r="KOR9" s="530"/>
      <c r="KOS9" s="530"/>
      <c r="KOT9" s="530"/>
      <c r="KOU9" s="530"/>
      <c r="KOV9" s="530"/>
      <c r="KOW9" s="530"/>
      <c r="KOX9" s="530"/>
      <c r="KOY9" s="530"/>
      <c r="KOZ9" s="530"/>
      <c r="KPA9" s="530"/>
      <c r="KPB9" s="530"/>
      <c r="KPC9" s="530"/>
      <c r="KPD9" s="530"/>
      <c r="KPE9" s="530"/>
      <c r="KPF9" s="530"/>
      <c r="KPG9" s="530"/>
      <c r="KPH9" s="530"/>
      <c r="KPI9" s="530"/>
      <c r="KPJ9" s="530"/>
      <c r="KPK9" s="530"/>
      <c r="KPL9" s="530"/>
      <c r="KPM9" s="530"/>
      <c r="KPN9" s="530"/>
      <c r="KPO9" s="530"/>
      <c r="KPP9" s="530"/>
      <c r="KPQ9" s="530"/>
      <c r="KPR9" s="530"/>
      <c r="KPS9" s="530"/>
      <c r="KPT9" s="530"/>
      <c r="KPU9" s="530"/>
      <c r="KPV9" s="530"/>
      <c r="KPW9" s="530"/>
      <c r="KPX9" s="530"/>
      <c r="KPY9" s="530"/>
      <c r="KPZ9" s="530"/>
      <c r="KQA9" s="530"/>
      <c r="KQB9" s="530"/>
      <c r="KQC9" s="530"/>
      <c r="KQD9" s="530"/>
      <c r="KQE9" s="530"/>
      <c r="KQF9" s="530"/>
      <c r="KQG9" s="530"/>
      <c r="KQH9" s="530"/>
      <c r="KQI9" s="530"/>
      <c r="KQJ9" s="530"/>
      <c r="KQK9" s="530"/>
      <c r="KQL9" s="530"/>
      <c r="KQM9" s="530"/>
      <c r="KQN9" s="530"/>
      <c r="KQO9" s="530"/>
      <c r="KQP9" s="530"/>
      <c r="KQQ9" s="530"/>
      <c r="KQR9" s="530"/>
      <c r="KQS9" s="530"/>
      <c r="KQT9" s="530"/>
      <c r="KQU9" s="530"/>
      <c r="KQV9" s="530"/>
      <c r="KQW9" s="530"/>
      <c r="KQX9" s="530"/>
      <c r="KQY9" s="530"/>
      <c r="KQZ9" s="530"/>
      <c r="KRA9" s="530"/>
      <c r="KRB9" s="530"/>
      <c r="KRC9" s="530"/>
      <c r="KRD9" s="530"/>
      <c r="KRE9" s="530"/>
      <c r="KRF9" s="530"/>
      <c r="KRG9" s="530"/>
      <c r="KRH9" s="530"/>
      <c r="KRI9" s="530"/>
      <c r="KRJ9" s="530"/>
      <c r="KRK9" s="530"/>
      <c r="KRL9" s="530"/>
      <c r="KRM9" s="530"/>
      <c r="KRN9" s="530"/>
      <c r="KRO9" s="530"/>
      <c r="KRP9" s="530"/>
      <c r="KRQ9" s="530"/>
      <c r="KRR9" s="530"/>
      <c r="KRS9" s="530"/>
      <c r="KRT9" s="530"/>
      <c r="KRU9" s="530"/>
      <c r="KRV9" s="530"/>
      <c r="KRW9" s="530"/>
      <c r="KRX9" s="530"/>
      <c r="KRY9" s="530"/>
      <c r="KRZ9" s="530"/>
      <c r="KSA9" s="530"/>
      <c r="KSB9" s="530"/>
      <c r="KSC9" s="530"/>
      <c r="KSD9" s="530"/>
      <c r="KSE9" s="530"/>
      <c r="KSF9" s="530"/>
      <c r="KSG9" s="530"/>
      <c r="KSH9" s="530"/>
      <c r="KSI9" s="530"/>
      <c r="KSJ9" s="530"/>
      <c r="KSK9" s="530"/>
      <c r="KSL9" s="530"/>
      <c r="KSM9" s="530"/>
      <c r="KSN9" s="530"/>
      <c r="KSO9" s="530"/>
      <c r="KSP9" s="530"/>
      <c r="KSQ9" s="530"/>
      <c r="KSR9" s="530"/>
      <c r="KSS9" s="530"/>
      <c r="KST9" s="530"/>
      <c r="KSU9" s="530"/>
      <c r="KSV9" s="530"/>
      <c r="KSW9" s="530"/>
      <c r="KSX9" s="530"/>
      <c r="KSY9" s="530"/>
      <c r="KSZ9" s="530"/>
      <c r="KTA9" s="530"/>
      <c r="KTB9" s="530"/>
      <c r="KTC9" s="530"/>
      <c r="KTD9" s="530"/>
      <c r="KTE9" s="530"/>
      <c r="KTF9" s="530"/>
      <c r="KTG9" s="530"/>
      <c r="KTH9" s="530"/>
      <c r="KTI9" s="530"/>
      <c r="KTJ9" s="530"/>
      <c r="KTK9" s="530"/>
      <c r="KTL9" s="530"/>
      <c r="KTM9" s="530"/>
      <c r="KTN9" s="530"/>
      <c r="KTO9" s="530"/>
      <c r="KTP9" s="530"/>
      <c r="KTQ9" s="530"/>
      <c r="KTR9" s="530"/>
      <c r="KTS9" s="530"/>
      <c r="KTT9" s="530"/>
      <c r="KTU9" s="530"/>
      <c r="KTV9" s="530"/>
      <c r="KTW9" s="530"/>
      <c r="KTX9" s="530"/>
      <c r="KTY9" s="530"/>
      <c r="KTZ9" s="530"/>
      <c r="KUA9" s="530"/>
      <c r="KUB9" s="530"/>
      <c r="KUC9" s="530"/>
      <c r="KUD9" s="530"/>
      <c r="KUE9" s="530"/>
      <c r="KUF9" s="530"/>
      <c r="KUG9" s="530"/>
      <c r="KUH9" s="530"/>
      <c r="KUI9" s="530"/>
      <c r="KUJ9" s="530"/>
      <c r="KUK9" s="530"/>
      <c r="KUL9" s="530"/>
      <c r="KUM9" s="530"/>
      <c r="KUN9" s="530"/>
      <c r="KUO9" s="530"/>
      <c r="KUP9" s="530"/>
      <c r="KUQ9" s="530"/>
      <c r="KUR9" s="530"/>
      <c r="KUS9" s="530"/>
      <c r="KUT9" s="530"/>
      <c r="KUU9" s="530"/>
      <c r="KUV9" s="530"/>
      <c r="KUW9" s="530"/>
      <c r="KUX9" s="530"/>
      <c r="KUY9" s="530"/>
      <c r="KUZ9" s="530"/>
      <c r="KVA9" s="530"/>
      <c r="KVB9" s="530"/>
      <c r="KVC9" s="530"/>
      <c r="KVD9" s="530"/>
      <c r="KVE9" s="530"/>
      <c r="KVF9" s="530"/>
      <c r="KVG9" s="530"/>
      <c r="KVH9" s="530"/>
      <c r="KVI9" s="530"/>
      <c r="KVJ9" s="530"/>
      <c r="KVK9" s="530"/>
      <c r="KVL9" s="530"/>
      <c r="KVM9" s="530"/>
      <c r="KVN9" s="530"/>
      <c r="KVO9" s="530"/>
      <c r="KVP9" s="530"/>
      <c r="KVQ9" s="530"/>
      <c r="KVR9" s="530"/>
      <c r="KVS9" s="530"/>
      <c r="KVT9" s="530"/>
      <c r="KVU9" s="530"/>
      <c r="KVV9" s="530"/>
      <c r="KVW9" s="530"/>
      <c r="KVX9" s="530"/>
      <c r="KVY9" s="530"/>
      <c r="KVZ9" s="530"/>
      <c r="KWA9" s="530"/>
      <c r="KWB9" s="530"/>
      <c r="KWC9" s="530"/>
      <c r="KWD9" s="530"/>
      <c r="KWE9" s="530"/>
      <c r="KWF9" s="530"/>
      <c r="KWG9" s="530"/>
      <c r="KWH9" s="530"/>
      <c r="KWI9" s="530"/>
      <c r="KWJ9" s="530"/>
      <c r="KWK9" s="530"/>
      <c r="KWL9" s="530"/>
      <c r="KWM9" s="530"/>
      <c r="KWN9" s="530"/>
      <c r="KWO9" s="530"/>
      <c r="KWP9" s="530"/>
      <c r="KWQ9" s="530"/>
      <c r="KWR9" s="530"/>
      <c r="KWS9" s="530"/>
      <c r="KWT9" s="530"/>
      <c r="KWU9" s="530"/>
      <c r="KWV9" s="530"/>
      <c r="KWW9" s="530"/>
      <c r="KWX9" s="530"/>
      <c r="KWY9" s="530"/>
      <c r="KWZ9" s="530"/>
      <c r="KXA9" s="530"/>
      <c r="KXB9" s="530"/>
      <c r="KXC9" s="530"/>
      <c r="KXD9" s="530"/>
      <c r="KXE9" s="530"/>
      <c r="KXF9" s="530"/>
      <c r="KXG9" s="530"/>
      <c r="KXH9" s="530"/>
      <c r="KXI9" s="530"/>
      <c r="KXJ9" s="530"/>
      <c r="KXK9" s="530"/>
      <c r="KXL9" s="530"/>
      <c r="KXM9" s="530"/>
      <c r="KXN9" s="530"/>
      <c r="KXO9" s="530"/>
      <c r="KXP9" s="530"/>
      <c r="KXQ9" s="530"/>
      <c r="KXR9" s="530"/>
      <c r="KXS9" s="530"/>
      <c r="KXT9" s="530"/>
      <c r="KXU9" s="530"/>
      <c r="KXV9" s="530"/>
      <c r="KXW9" s="530"/>
      <c r="KXX9" s="530"/>
      <c r="KXY9" s="530"/>
      <c r="KXZ9" s="530"/>
      <c r="KYA9" s="530"/>
      <c r="KYB9" s="530"/>
      <c r="KYC9" s="530"/>
      <c r="KYD9" s="530"/>
      <c r="KYE9" s="530"/>
      <c r="KYF9" s="530"/>
      <c r="KYG9" s="530"/>
      <c r="KYH9" s="530"/>
      <c r="KYI9" s="530"/>
      <c r="KYJ9" s="530"/>
      <c r="KYK9" s="530"/>
      <c r="KYL9" s="530"/>
      <c r="KYM9" s="530"/>
      <c r="KYN9" s="530"/>
      <c r="KYO9" s="530"/>
      <c r="KYP9" s="530"/>
      <c r="KYQ9" s="530"/>
      <c r="KYR9" s="530"/>
      <c r="KYS9" s="530"/>
      <c r="KYT9" s="530"/>
      <c r="KYU9" s="530"/>
      <c r="KYV9" s="530"/>
      <c r="KYW9" s="530"/>
      <c r="KYX9" s="530"/>
      <c r="KYY9" s="530"/>
      <c r="KYZ9" s="530"/>
      <c r="KZA9" s="530"/>
      <c r="KZB9" s="530"/>
      <c r="KZC9" s="530"/>
      <c r="KZD9" s="530"/>
      <c r="KZE9" s="530"/>
      <c r="KZF9" s="530"/>
      <c r="KZG9" s="530"/>
      <c r="KZH9" s="530"/>
      <c r="KZI9" s="530"/>
      <c r="KZJ9" s="530"/>
      <c r="KZK9" s="530"/>
      <c r="KZL9" s="530"/>
      <c r="KZM9" s="530"/>
      <c r="KZN9" s="530"/>
      <c r="KZO9" s="530"/>
      <c r="KZP9" s="530"/>
      <c r="KZQ9" s="530"/>
      <c r="KZR9" s="530"/>
      <c r="KZS9" s="530"/>
      <c r="KZT9" s="530"/>
      <c r="KZU9" s="530"/>
      <c r="KZV9" s="530"/>
      <c r="KZW9" s="530"/>
      <c r="KZX9" s="530"/>
      <c r="KZY9" s="530"/>
      <c r="KZZ9" s="530"/>
      <c r="LAA9" s="530"/>
      <c r="LAB9" s="530"/>
      <c r="LAC9" s="530"/>
      <c r="LAD9" s="530"/>
      <c r="LAE9" s="530"/>
      <c r="LAF9" s="530"/>
      <c r="LAG9" s="530"/>
      <c r="LAH9" s="530"/>
      <c r="LAI9" s="530"/>
      <c r="LAJ9" s="530"/>
      <c r="LAK9" s="530"/>
      <c r="LAL9" s="530"/>
      <c r="LAM9" s="530"/>
      <c r="LAN9" s="530"/>
      <c r="LAO9" s="530"/>
      <c r="LAP9" s="530"/>
      <c r="LAQ9" s="530"/>
      <c r="LAR9" s="530"/>
      <c r="LAS9" s="530"/>
      <c r="LAT9" s="530"/>
      <c r="LAU9" s="530"/>
      <c r="LAV9" s="530"/>
      <c r="LAW9" s="530"/>
      <c r="LAX9" s="530"/>
      <c r="LAY9" s="530"/>
      <c r="LAZ9" s="530"/>
      <c r="LBA9" s="530"/>
      <c r="LBB9" s="530"/>
      <c r="LBC9" s="530"/>
      <c r="LBD9" s="530"/>
      <c r="LBE9" s="530"/>
      <c r="LBF9" s="530"/>
      <c r="LBG9" s="530"/>
      <c r="LBH9" s="530"/>
      <c r="LBI9" s="530"/>
      <c r="LBJ9" s="530"/>
      <c r="LBK9" s="530"/>
      <c r="LBL9" s="530"/>
      <c r="LBM9" s="530"/>
      <c r="LBN9" s="530"/>
      <c r="LBO9" s="530"/>
      <c r="LBP9" s="530"/>
      <c r="LBQ9" s="530"/>
      <c r="LBR9" s="530"/>
      <c r="LBS9" s="530"/>
      <c r="LBT9" s="530"/>
      <c r="LBU9" s="530"/>
      <c r="LBV9" s="530"/>
      <c r="LBW9" s="530"/>
      <c r="LBX9" s="530"/>
      <c r="LBY9" s="530"/>
      <c r="LBZ9" s="530"/>
      <c r="LCA9" s="530"/>
      <c r="LCB9" s="530"/>
      <c r="LCC9" s="530"/>
      <c r="LCD9" s="530"/>
      <c r="LCE9" s="530"/>
      <c r="LCF9" s="530"/>
      <c r="LCG9" s="530"/>
      <c r="LCH9" s="530"/>
      <c r="LCI9" s="530"/>
      <c r="LCJ9" s="530"/>
      <c r="LCK9" s="530"/>
      <c r="LCL9" s="530"/>
      <c r="LCM9" s="530"/>
      <c r="LCN9" s="530"/>
      <c r="LCO9" s="530"/>
      <c r="LCP9" s="530"/>
      <c r="LCQ9" s="530"/>
      <c r="LCR9" s="530"/>
      <c r="LCS9" s="530"/>
      <c r="LCT9" s="530"/>
      <c r="LCU9" s="530"/>
      <c r="LCV9" s="530"/>
      <c r="LCW9" s="530"/>
      <c r="LCX9" s="530"/>
      <c r="LCY9" s="530"/>
      <c r="LCZ9" s="530"/>
      <c r="LDA9" s="530"/>
      <c r="LDB9" s="530"/>
      <c r="LDC9" s="530"/>
      <c r="LDD9" s="530"/>
      <c r="LDE9" s="530"/>
      <c r="LDF9" s="530"/>
      <c r="LDG9" s="530"/>
      <c r="LDH9" s="530"/>
      <c r="LDI9" s="530"/>
      <c r="LDJ9" s="530"/>
      <c r="LDK9" s="530"/>
      <c r="LDL9" s="530"/>
      <c r="LDM9" s="530"/>
      <c r="LDN9" s="530"/>
      <c r="LDO9" s="530"/>
      <c r="LDP9" s="530"/>
      <c r="LDQ9" s="530"/>
      <c r="LDR9" s="530"/>
      <c r="LDS9" s="530"/>
      <c r="LDT9" s="530"/>
      <c r="LDU9" s="530"/>
      <c r="LDV9" s="530"/>
      <c r="LDW9" s="530"/>
      <c r="LDX9" s="530"/>
      <c r="LDY9" s="530"/>
      <c r="LDZ9" s="530"/>
      <c r="LEA9" s="530"/>
      <c r="LEB9" s="530"/>
      <c r="LEC9" s="530"/>
      <c r="LED9" s="530"/>
      <c r="LEE9" s="530"/>
      <c r="LEF9" s="530"/>
      <c r="LEG9" s="530"/>
      <c r="LEH9" s="530"/>
      <c r="LEI9" s="530"/>
      <c r="LEJ9" s="530"/>
      <c r="LEK9" s="530"/>
      <c r="LEL9" s="530"/>
      <c r="LEM9" s="530"/>
      <c r="LEN9" s="530"/>
      <c r="LEO9" s="530"/>
      <c r="LEP9" s="530"/>
      <c r="LEQ9" s="530"/>
      <c r="LER9" s="530"/>
      <c r="LES9" s="530"/>
      <c r="LET9" s="530"/>
      <c r="LEU9" s="530"/>
      <c r="LEV9" s="530"/>
      <c r="LEW9" s="530"/>
      <c r="LEX9" s="530"/>
      <c r="LEY9" s="530"/>
      <c r="LEZ9" s="530"/>
      <c r="LFA9" s="530"/>
      <c r="LFB9" s="530"/>
      <c r="LFC9" s="530"/>
      <c r="LFD9" s="530"/>
      <c r="LFE9" s="530"/>
      <c r="LFF9" s="530"/>
      <c r="LFG9" s="530"/>
      <c r="LFH9" s="530"/>
      <c r="LFI9" s="530"/>
      <c r="LFJ9" s="530"/>
      <c r="LFK9" s="530"/>
      <c r="LFL9" s="530"/>
      <c r="LFM9" s="530"/>
      <c r="LFN9" s="530"/>
      <c r="LFO9" s="530"/>
      <c r="LFP9" s="530"/>
      <c r="LFQ9" s="530"/>
      <c r="LFR9" s="530"/>
      <c r="LFS9" s="530"/>
      <c r="LFT9" s="530"/>
      <c r="LFU9" s="530"/>
      <c r="LFV9" s="530"/>
      <c r="LFW9" s="530"/>
      <c r="LFX9" s="530"/>
      <c r="LFY9" s="530"/>
      <c r="LFZ9" s="530"/>
      <c r="LGA9" s="530"/>
      <c r="LGB9" s="530"/>
      <c r="LGC9" s="530"/>
      <c r="LGD9" s="530"/>
      <c r="LGE9" s="530"/>
      <c r="LGF9" s="530"/>
      <c r="LGG9" s="530"/>
      <c r="LGH9" s="530"/>
      <c r="LGI9" s="530"/>
      <c r="LGJ9" s="530"/>
      <c r="LGK9" s="530"/>
      <c r="LGL9" s="530"/>
      <c r="LGM9" s="530"/>
      <c r="LGN9" s="530"/>
      <c r="LGO9" s="530"/>
      <c r="LGP9" s="530"/>
      <c r="LGQ9" s="530"/>
      <c r="LGR9" s="530"/>
      <c r="LGS9" s="530"/>
      <c r="LGT9" s="530"/>
      <c r="LGU9" s="530"/>
      <c r="LGV9" s="530"/>
      <c r="LGW9" s="530"/>
      <c r="LGX9" s="530"/>
      <c r="LGY9" s="530"/>
      <c r="LGZ9" s="530"/>
      <c r="LHA9" s="530"/>
      <c r="LHB9" s="530"/>
      <c r="LHC9" s="530"/>
      <c r="LHD9" s="530"/>
      <c r="LHE9" s="530"/>
      <c r="LHF9" s="530"/>
      <c r="LHG9" s="530"/>
      <c r="LHH9" s="530"/>
      <c r="LHI9" s="530"/>
      <c r="LHJ9" s="530"/>
      <c r="LHK9" s="530"/>
      <c r="LHL9" s="530"/>
      <c r="LHM9" s="530"/>
      <c r="LHN9" s="530"/>
      <c r="LHO9" s="530"/>
      <c r="LHP9" s="530"/>
      <c r="LHQ9" s="530"/>
      <c r="LHR9" s="530"/>
      <c r="LHS9" s="530"/>
      <c r="LHT9" s="530"/>
      <c r="LHU9" s="530"/>
      <c r="LHV9" s="530"/>
      <c r="LHW9" s="530"/>
      <c r="LHX9" s="530"/>
      <c r="LHY9" s="530"/>
      <c r="LHZ9" s="530"/>
      <c r="LIA9" s="530"/>
      <c r="LIB9" s="530"/>
      <c r="LIC9" s="530"/>
      <c r="LID9" s="530"/>
      <c r="LIE9" s="530"/>
      <c r="LIF9" s="530"/>
      <c r="LIG9" s="530"/>
      <c r="LIH9" s="530"/>
      <c r="LII9" s="530"/>
      <c r="LIJ9" s="530"/>
      <c r="LIK9" s="530"/>
      <c r="LIL9" s="530"/>
      <c r="LIM9" s="530"/>
      <c r="LIN9" s="530"/>
      <c r="LIO9" s="530"/>
      <c r="LIP9" s="530"/>
      <c r="LIQ9" s="530"/>
      <c r="LIR9" s="530"/>
      <c r="LIS9" s="530"/>
      <c r="LIT9" s="530"/>
      <c r="LIU9" s="530"/>
      <c r="LIV9" s="530"/>
      <c r="LIW9" s="530"/>
      <c r="LIX9" s="530"/>
      <c r="LIY9" s="530"/>
      <c r="LIZ9" s="530"/>
      <c r="LJA9" s="530"/>
      <c r="LJB9" s="530"/>
      <c r="LJC9" s="530"/>
      <c r="LJD9" s="530"/>
      <c r="LJE9" s="530"/>
      <c r="LJF9" s="530"/>
      <c r="LJG9" s="530"/>
      <c r="LJH9" s="530"/>
      <c r="LJI9" s="530"/>
      <c r="LJJ9" s="530"/>
      <c r="LJK9" s="530"/>
      <c r="LJL9" s="530"/>
      <c r="LJM9" s="530"/>
      <c r="LJN9" s="530"/>
      <c r="LJO9" s="530"/>
      <c r="LJP9" s="530"/>
      <c r="LJQ9" s="530"/>
      <c r="LJR9" s="530"/>
      <c r="LJS9" s="530"/>
      <c r="LJT9" s="530"/>
      <c r="LJU9" s="530"/>
      <c r="LJV9" s="530"/>
      <c r="LJW9" s="530"/>
      <c r="LJX9" s="530"/>
      <c r="LJY9" s="530"/>
      <c r="LJZ9" s="530"/>
      <c r="LKA9" s="530"/>
      <c r="LKB9" s="530"/>
      <c r="LKC9" s="530"/>
      <c r="LKD9" s="530"/>
      <c r="LKE9" s="530"/>
      <c r="LKF9" s="530"/>
      <c r="LKG9" s="530"/>
      <c r="LKH9" s="530"/>
      <c r="LKI9" s="530"/>
      <c r="LKJ9" s="530"/>
      <c r="LKK9" s="530"/>
      <c r="LKL9" s="530"/>
      <c r="LKM9" s="530"/>
      <c r="LKN9" s="530"/>
      <c r="LKO9" s="530"/>
      <c r="LKP9" s="530"/>
      <c r="LKQ9" s="530"/>
      <c r="LKR9" s="530"/>
      <c r="LKS9" s="530"/>
      <c r="LKT9" s="530"/>
      <c r="LKU9" s="530"/>
      <c r="LKV9" s="530"/>
      <c r="LKW9" s="530"/>
      <c r="LKX9" s="530"/>
      <c r="LKY9" s="530"/>
      <c r="LKZ9" s="530"/>
      <c r="LLA9" s="530"/>
      <c r="LLB9" s="530"/>
      <c r="LLC9" s="530"/>
      <c r="LLD9" s="530"/>
      <c r="LLE9" s="530"/>
      <c r="LLF9" s="530"/>
      <c r="LLG9" s="530"/>
      <c r="LLH9" s="530"/>
      <c r="LLI9" s="530"/>
      <c r="LLJ9" s="530"/>
      <c r="LLK9" s="530"/>
      <c r="LLL9" s="530"/>
      <c r="LLM9" s="530"/>
      <c r="LLN9" s="530"/>
      <c r="LLO9" s="530"/>
      <c r="LLP9" s="530"/>
      <c r="LLQ9" s="530"/>
      <c r="LLR9" s="530"/>
      <c r="LLS9" s="530"/>
      <c r="LLT9" s="530"/>
      <c r="LLU9" s="530"/>
      <c r="LLV9" s="530"/>
      <c r="LLW9" s="530"/>
      <c r="LLX9" s="530"/>
      <c r="LLY9" s="530"/>
      <c r="LLZ9" s="530"/>
      <c r="LMA9" s="530"/>
      <c r="LMB9" s="530"/>
      <c r="LMC9" s="530"/>
      <c r="LMD9" s="530"/>
      <c r="LME9" s="530"/>
      <c r="LMF9" s="530"/>
      <c r="LMG9" s="530"/>
      <c r="LMH9" s="530"/>
      <c r="LMI9" s="530"/>
      <c r="LMJ9" s="530"/>
      <c r="LMK9" s="530"/>
      <c r="LML9" s="530"/>
      <c r="LMM9" s="530"/>
      <c r="LMN9" s="530"/>
      <c r="LMO9" s="530"/>
      <c r="LMP9" s="530"/>
      <c r="LMQ9" s="530"/>
      <c r="LMR9" s="530"/>
      <c r="LMS9" s="530"/>
      <c r="LMT9" s="530"/>
      <c r="LMU9" s="530"/>
      <c r="LMV9" s="530"/>
      <c r="LMW9" s="530"/>
      <c r="LMX9" s="530"/>
      <c r="LMY9" s="530"/>
      <c r="LMZ9" s="530"/>
      <c r="LNA9" s="530"/>
      <c r="LNB9" s="530"/>
      <c r="LNC9" s="530"/>
      <c r="LND9" s="530"/>
      <c r="LNE9" s="530"/>
      <c r="LNF9" s="530"/>
      <c r="LNG9" s="530"/>
      <c r="LNH9" s="530"/>
      <c r="LNI9" s="530"/>
      <c r="LNJ9" s="530"/>
      <c r="LNK9" s="530"/>
      <c r="LNL9" s="530"/>
      <c r="LNM9" s="530"/>
      <c r="LNN9" s="530"/>
      <c r="LNO9" s="530"/>
      <c r="LNP9" s="530"/>
      <c r="LNQ9" s="530"/>
      <c r="LNR9" s="530"/>
      <c r="LNS9" s="530"/>
      <c r="LNT9" s="530"/>
      <c r="LNU9" s="530"/>
      <c r="LNV9" s="530"/>
      <c r="LNW9" s="530"/>
      <c r="LNX9" s="530"/>
      <c r="LNY9" s="530"/>
      <c r="LNZ9" s="530"/>
      <c r="LOA9" s="530"/>
      <c r="LOB9" s="530"/>
      <c r="LOC9" s="530"/>
      <c r="LOD9" s="530"/>
      <c r="LOE9" s="530"/>
      <c r="LOF9" s="530"/>
      <c r="LOG9" s="530"/>
      <c r="LOH9" s="530"/>
      <c r="LOI9" s="530"/>
      <c r="LOJ9" s="530"/>
      <c r="LOK9" s="530"/>
      <c r="LOL9" s="530"/>
      <c r="LOM9" s="530"/>
      <c r="LON9" s="530"/>
      <c r="LOO9" s="530"/>
      <c r="LOP9" s="530"/>
      <c r="LOQ9" s="530"/>
      <c r="LOR9" s="530"/>
      <c r="LOS9" s="530"/>
      <c r="LOT9" s="530"/>
      <c r="LOU9" s="530"/>
      <c r="LOV9" s="530"/>
      <c r="LOW9" s="530"/>
      <c r="LOX9" s="530"/>
      <c r="LOY9" s="530"/>
      <c r="LOZ9" s="530"/>
      <c r="LPA9" s="530"/>
      <c r="LPB9" s="530"/>
      <c r="LPC9" s="530"/>
      <c r="LPD9" s="530"/>
      <c r="LPE9" s="530"/>
      <c r="LPF9" s="530"/>
      <c r="LPG9" s="530"/>
      <c r="LPH9" s="530"/>
      <c r="LPI9" s="530"/>
      <c r="LPJ9" s="530"/>
      <c r="LPK9" s="530"/>
      <c r="LPL9" s="530"/>
      <c r="LPM9" s="530"/>
      <c r="LPN9" s="530"/>
      <c r="LPO9" s="530"/>
      <c r="LPP9" s="530"/>
      <c r="LPQ9" s="530"/>
      <c r="LPR9" s="530"/>
      <c r="LPS9" s="530"/>
      <c r="LPT9" s="530"/>
      <c r="LPU9" s="530"/>
      <c r="LPV9" s="530"/>
      <c r="LPW9" s="530"/>
      <c r="LPX9" s="530"/>
      <c r="LPY9" s="530"/>
      <c r="LPZ9" s="530"/>
      <c r="LQA9" s="530"/>
      <c r="LQB9" s="530"/>
      <c r="LQC9" s="530"/>
      <c r="LQD9" s="530"/>
      <c r="LQE9" s="530"/>
      <c r="LQF9" s="530"/>
      <c r="LQG9" s="530"/>
      <c r="LQH9" s="530"/>
      <c r="LQI9" s="530"/>
      <c r="LQJ9" s="530"/>
      <c r="LQK9" s="530"/>
      <c r="LQL9" s="530"/>
      <c r="LQM9" s="530"/>
      <c r="LQN9" s="530"/>
      <c r="LQO9" s="530"/>
      <c r="LQP9" s="530"/>
      <c r="LQQ9" s="530"/>
      <c r="LQR9" s="530"/>
      <c r="LQS9" s="530"/>
      <c r="LQT9" s="530"/>
      <c r="LQU9" s="530"/>
      <c r="LQV9" s="530"/>
      <c r="LQW9" s="530"/>
      <c r="LQX9" s="530"/>
      <c r="LQY9" s="530"/>
      <c r="LQZ9" s="530"/>
      <c r="LRA9" s="530"/>
      <c r="LRB9" s="530"/>
      <c r="LRC9" s="530"/>
      <c r="LRD9" s="530"/>
      <c r="LRE9" s="530"/>
      <c r="LRF9" s="530"/>
      <c r="LRG9" s="530"/>
      <c r="LRH9" s="530"/>
      <c r="LRI9" s="530"/>
      <c r="LRJ9" s="530"/>
      <c r="LRK9" s="530"/>
      <c r="LRL9" s="530"/>
      <c r="LRM9" s="530"/>
      <c r="LRN9" s="530"/>
      <c r="LRO9" s="530"/>
      <c r="LRP9" s="530"/>
      <c r="LRQ9" s="530"/>
      <c r="LRR9" s="530"/>
      <c r="LRS9" s="530"/>
      <c r="LRT9" s="530"/>
      <c r="LRU9" s="530"/>
      <c r="LRV9" s="530"/>
      <c r="LRW9" s="530"/>
      <c r="LRX9" s="530"/>
      <c r="LRY9" s="530"/>
      <c r="LRZ9" s="530"/>
      <c r="LSA9" s="530"/>
      <c r="LSB9" s="530"/>
      <c r="LSC9" s="530"/>
      <c r="LSD9" s="530"/>
      <c r="LSE9" s="530"/>
      <c r="LSF9" s="530"/>
      <c r="LSG9" s="530"/>
      <c r="LSH9" s="530"/>
      <c r="LSI9" s="530"/>
      <c r="LSJ9" s="530"/>
      <c r="LSK9" s="530"/>
      <c r="LSL9" s="530"/>
      <c r="LSM9" s="530"/>
      <c r="LSN9" s="530"/>
      <c r="LSO9" s="530"/>
      <c r="LSP9" s="530"/>
      <c r="LSQ9" s="530"/>
      <c r="LSR9" s="530"/>
      <c r="LSS9" s="530"/>
      <c r="LST9" s="530"/>
      <c r="LSU9" s="530"/>
      <c r="LSV9" s="530"/>
      <c r="LSW9" s="530"/>
      <c r="LSX9" s="530"/>
      <c r="LSY9" s="530"/>
      <c r="LSZ9" s="530"/>
      <c r="LTA9" s="530"/>
      <c r="LTB9" s="530"/>
      <c r="LTC9" s="530"/>
      <c r="LTD9" s="530"/>
      <c r="LTE9" s="530"/>
      <c r="LTF9" s="530"/>
      <c r="LTG9" s="530"/>
      <c r="LTH9" s="530"/>
      <c r="LTI9" s="530"/>
      <c r="LTJ9" s="530"/>
      <c r="LTK9" s="530"/>
      <c r="LTL9" s="530"/>
      <c r="LTM9" s="530"/>
      <c r="LTN9" s="530"/>
      <c r="LTO9" s="530"/>
      <c r="LTP9" s="530"/>
      <c r="LTQ9" s="530"/>
      <c r="LTR9" s="530"/>
      <c r="LTS9" s="530"/>
      <c r="LTT9" s="530"/>
      <c r="LTU9" s="530"/>
      <c r="LTV9" s="530"/>
      <c r="LTW9" s="530"/>
      <c r="LTX9" s="530"/>
      <c r="LTY9" s="530"/>
      <c r="LTZ9" s="530"/>
      <c r="LUA9" s="530"/>
      <c r="LUB9" s="530"/>
      <c r="LUC9" s="530"/>
      <c r="LUD9" s="530"/>
      <c r="LUE9" s="530"/>
      <c r="LUF9" s="530"/>
      <c r="LUG9" s="530"/>
      <c r="LUH9" s="530"/>
      <c r="LUI9" s="530"/>
      <c r="LUJ9" s="530"/>
      <c r="LUK9" s="530"/>
      <c r="LUL9" s="530"/>
      <c r="LUM9" s="530"/>
      <c r="LUN9" s="530"/>
      <c r="LUO9" s="530"/>
      <c r="LUP9" s="530"/>
      <c r="LUQ9" s="530"/>
      <c r="LUR9" s="530"/>
      <c r="LUS9" s="530"/>
      <c r="LUT9" s="530"/>
      <c r="LUU9" s="530"/>
      <c r="LUV9" s="530"/>
      <c r="LUW9" s="530"/>
      <c r="LUX9" s="530"/>
      <c r="LUY9" s="530"/>
      <c r="LUZ9" s="530"/>
      <c r="LVA9" s="530"/>
      <c r="LVB9" s="530"/>
      <c r="LVC9" s="530"/>
      <c r="LVD9" s="530"/>
      <c r="LVE9" s="530"/>
      <c r="LVF9" s="530"/>
      <c r="LVG9" s="530"/>
      <c r="LVH9" s="530"/>
      <c r="LVI9" s="530"/>
      <c r="LVJ9" s="530"/>
      <c r="LVK9" s="530"/>
      <c r="LVL9" s="530"/>
      <c r="LVM9" s="530"/>
      <c r="LVN9" s="530"/>
      <c r="LVO9" s="530"/>
      <c r="LVP9" s="530"/>
      <c r="LVQ9" s="530"/>
      <c r="LVR9" s="530"/>
      <c r="LVS9" s="530"/>
      <c r="LVT9" s="530"/>
      <c r="LVU9" s="530"/>
      <c r="LVV9" s="530"/>
      <c r="LVW9" s="530"/>
      <c r="LVX9" s="530"/>
      <c r="LVY9" s="530"/>
      <c r="LVZ9" s="530"/>
      <c r="LWA9" s="530"/>
      <c r="LWB9" s="530"/>
      <c r="LWC9" s="530"/>
      <c r="LWD9" s="530"/>
      <c r="LWE9" s="530"/>
      <c r="LWF9" s="530"/>
      <c r="LWG9" s="530"/>
      <c r="LWH9" s="530"/>
      <c r="LWI9" s="530"/>
      <c r="LWJ9" s="530"/>
      <c r="LWK9" s="530"/>
      <c r="LWL9" s="530"/>
      <c r="LWM9" s="530"/>
      <c r="LWN9" s="530"/>
      <c r="LWO9" s="530"/>
      <c r="LWP9" s="530"/>
      <c r="LWQ9" s="530"/>
      <c r="LWR9" s="530"/>
      <c r="LWS9" s="530"/>
      <c r="LWT9" s="530"/>
      <c r="LWU9" s="530"/>
      <c r="LWV9" s="530"/>
      <c r="LWW9" s="530"/>
      <c r="LWX9" s="530"/>
      <c r="LWY9" s="530"/>
      <c r="LWZ9" s="530"/>
      <c r="LXA9" s="530"/>
      <c r="LXB9" s="530"/>
      <c r="LXC9" s="530"/>
      <c r="LXD9" s="530"/>
      <c r="LXE9" s="530"/>
      <c r="LXF9" s="530"/>
      <c r="LXG9" s="530"/>
      <c r="LXH9" s="530"/>
      <c r="LXI9" s="530"/>
      <c r="LXJ9" s="530"/>
      <c r="LXK9" s="530"/>
      <c r="LXL9" s="530"/>
      <c r="LXM9" s="530"/>
      <c r="LXN9" s="530"/>
      <c r="LXO9" s="530"/>
      <c r="LXP9" s="530"/>
      <c r="LXQ9" s="530"/>
      <c r="LXR9" s="530"/>
      <c r="LXS9" s="530"/>
      <c r="LXT9" s="530"/>
      <c r="LXU9" s="530"/>
      <c r="LXV9" s="530"/>
      <c r="LXW9" s="530"/>
      <c r="LXX9" s="530"/>
      <c r="LXY9" s="530"/>
      <c r="LXZ9" s="530"/>
      <c r="LYA9" s="530"/>
      <c r="LYB9" s="530"/>
      <c r="LYC9" s="530"/>
      <c r="LYD9" s="530"/>
      <c r="LYE9" s="530"/>
      <c r="LYF9" s="530"/>
      <c r="LYG9" s="530"/>
      <c r="LYH9" s="530"/>
      <c r="LYI9" s="530"/>
      <c r="LYJ9" s="530"/>
      <c r="LYK9" s="530"/>
      <c r="LYL9" s="530"/>
      <c r="LYM9" s="530"/>
      <c r="LYN9" s="530"/>
      <c r="LYO9" s="530"/>
      <c r="LYP9" s="530"/>
      <c r="LYQ9" s="530"/>
      <c r="LYR9" s="530"/>
      <c r="LYS9" s="530"/>
      <c r="LYT9" s="530"/>
      <c r="LYU9" s="530"/>
      <c r="LYV9" s="530"/>
      <c r="LYW9" s="530"/>
      <c r="LYX9" s="530"/>
      <c r="LYY9" s="530"/>
      <c r="LYZ9" s="530"/>
      <c r="LZA9" s="530"/>
      <c r="LZB9" s="530"/>
      <c r="LZC9" s="530"/>
      <c r="LZD9" s="530"/>
      <c r="LZE9" s="530"/>
      <c r="LZF9" s="530"/>
      <c r="LZG9" s="530"/>
      <c r="LZH9" s="530"/>
      <c r="LZI9" s="530"/>
      <c r="LZJ9" s="530"/>
      <c r="LZK9" s="530"/>
      <c r="LZL9" s="530"/>
      <c r="LZM9" s="530"/>
      <c r="LZN9" s="530"/>
      <c r="LZO9" s="530"/>
      <c r="LZP9" s="530"/>
      <c r="LZQ9" s="530"/>
      <c r="LZR9" s="530"/>
      <c r="LZS9" s="530"/>
      <c r="LZT9" s="530"/>
      <c r="LZU9" s="530"/>
      <c r="LZV9" s="530"/>
      <c r="LZW9" s="530"/>
      <c r="LZX9" s="530"/>
      <c r="LZY9" s="530"/>
      <c r="LZZ9" s="530"/>
      <c r="MAA9" s="530"/>
      <c r="MAB9" s="530"/>
      <c r="MAC9" s="530"/>
      <c r="MAD9" s="530"/>
      <c r="MAE9" s="530"/>
      <c r="MAF9" s="530"/>
      <c r="MAG9" s="530"/>
      <c r="MAH9" s="530"/>
      <c r="MAI9" s="530"/>
      <c r="MAJ9" s="530"/>
      <c r="MAK9" s="530"/>
      <c r="MAL9" s="530"/>
      <c r="MAM9" s="530"/>
      <c r="MAN9" s="530"/>
      <c r="MAO9" s="530"/>
      <c r="MAP9" s="530"/>
      <c r="MAQ9" s="530"/>
      <c r="MAR9" s="530"/>
      <c r="MAS9" s="530"/>
      <c r="MAT9" s="530"/>
      <c r="MAU9" s="530"/>
      <c r="MAV9" s="530"/>
      <c r="MAW9" s="530"/>
      <c r="MAX9" s="530"/>
      <c r="MAY9" s="530"/>
      <c r="MAZ9" s="530"/>
      <c r="MBA9" s="530"/>
      <c r="MBB9" s="530"/>
      <c r="MBC9" s="530"/>
      <c r="MBD9" s="530"/>
      <c r="MBE9" s="530"/>
      <c r="MBF9" s="530"/>
      <c r="MBG9" s="530"/>
      <c r="MBH9" s="530"/>
      <c r="MBI9" s="530"/>
      <c r="MBJ9" s="530"/>
      <c r="MBK9" s="530"/>
      <c r="MBL9" s="530"/>
      <c r="MBM9" s="530"/>
      <c r="MBN9" s="530"/>
      <c r="MBO9" s="530"/>
      <c r="MBP9" s="530"/>
      <c r="MBQ9" s="530"/>
      <c r="MBR9" s="530"/>
      <c r="MBS9" s="530"/>
      <c r="MBT9" s="530"/>
      <c r="MBU9" s="530"/>
      <c r="MBV9" s="530"/>
      <c r="MBW9" s="530"/>
      <c r="MBX9" s="530"/>
      <c r="MBY9" s="530"/>
      <c r="MBZ9" s="530"/>
      <c r="MCA9" s="530"/>
      <c r="MCB9" s="530"/>
      <c r="MCC9" s="530"/>
      <c r="MCD9" s="530"/>
      <c r="MCE9" s="530"/>
      <c r="MCF9" s="530"/>
      <c r="MCG9" s="530"/>
      <c r="MCH9" s="530"/>
      <c r="MCI9" s="530"/>
      <c r="MCJ9" s="530"/>
      <c r="MCK9" s="530"/>
      <c r="MCL9" s="530"/>
      <c r="MCM9" s="530"/>
      <c r="MCN9" s="530"/>
      <c r="MCO9" s="530"/>
      <c r="MCP9" s="530"/>
      <c r="MCQ9" s="530"/>
      <c r="MCR9" s="530"/>
      <c r="MCS9" s="530"/>
      <c r="MCT9" s="530"/>
      <c r="MCU9" s="530"/>
      <c r="MCV9" s="530"/>
      <c r="MCW9" s="530"/>
      <c r="MCX9" s="530"/>
      <c r="MCY9" s="530"/>
      <c r="MCZ9" s="530"/>
      <c r="MDA9" s="530"/>
      <c r="MDB9" s="530"/>
      <c r="MDC9" s="530"/>
      <c r="MDD9" s="530"/>
      <c r="MDE9" s="530"/>
      <c r="MDF9" s="530"/>
      <c r="MDG9" s="530"/>
      <c r="MDH9" s="530"/>
      <c r="MDI9" s="530"/>
      <c r="MDJ9" s="530"/>
      <c r="MDK9" s="530"/>
      <c r="MDL9" s="530"/>
      <c r="MDM9" s="530"/>
      <c r="MDN9" s="530"/>
      <c r="MDO9" s="530"/>
      <c r="MDP9" s="530"/>
      <c r="MDQ9" s="530"/>
      <c r="MDR9" s="530"/>
      <c r="MDS9" s="530"/>
      <c r="MDT9" s="530"/>
      <c r="MDU9" s="530"/>
      <c r="MDV9" s="530"/>
      <c r="MDW9" s="530"/>
      <c r="MDX9" s="530"/>
      <c r="MDY9" s="530"/>
      <c r="MDZ9" s="530"/>
      <c r="MEA9" s="530"/>
      <c r="MEB9" s="530"/>
      <c r="MEC9" s="530"/>
      <c r="MED9" s="530"/>
      <c r="MEE9" s="530"/>
      <c r="MEF9" s="530"/>
      <c r="MEG9" s="530"/>
      <c r="MEH9" s="530"/>
      <c r="MEI9" s="530"/>
      <c r="MEJ9" s="530"/>
      <c r="MEK9" s="530"/>
      <c r="MEL9" s="530"/>
      <c r="MEM9" s="530"/>
      <c r="MEN9" s="530"/>
      <c r="MEO9" s="530"/>
      <c r="MEP9" s="530"/>
      <c r="MEQ9" s="530"/>
      <c r="MER9" s="530"/>
      <c r="MES9" s="530"/>
      <c r="MET9" s="530"/>
      <c r="MEU9" s="530"/>
      <c r="MEV9" s="530"/>
      <c r="MEW9" s="530"/>
      <c r="MEX9" s="530"/>
      <c r="MEY9" s="530"/>
      <c r="MEZ9" s="530"/>
      <c r="MFA9" s="530"/>
      <c r="MFB9" s="530"/>
      <c r="MFC9" s="530"/>
      <c r="MFD9" s="530"/>
      <c r="MFE9" s="530"/>
      <c r="MFF9" s="530"/>
      <c r="MFG9" s="530"/>
      <c r="MFH9" s="530"/>
      <c r="MFI9" s="530"/>
      <c r="MFJ9" s="530"/>
      <c r="MFK9" s="530"/>
      <c r="MFL9" s="530"/>
      <c r="MFM9" s="530"/>
      <c r="MFN9" s="530"/>
      <c r="MFO9" s="530"/>
      <c r="MFP9" s="530"/>
      <c r="MFQ9" s="530"/>
      <c r="MFR9" s="530"/>
      <c r="MFS9" s="530"/>
      <c r="MFT9" s="530"/>
      <c r="MFU9" s="530"/>
      <c r="MFV9" s="530"/>
      <c r="MFW9" s="530"/>
      <c r="MFX9" s="530"/>
      <c r="MFY9" s="530"/>
      <c r="MFZ9" s="530"/>
      <c r="MGA9" s="530"/>
      <c r="MGB9" s="530"/>
      <c r="MGC9" s="530"/>
      <c r="MGD9" s="530"/>
      <c r="MGE9" s="530"/>
      <c r="MGF9" s="530"/>
      <c r="MGG9" s="530"/>
      <c r="MGH9" s="530"/>
      <c r="MGI9" s="530"/>
      <c r="MGJ9" s="530"/>
      <c r="MGK9" s="530"/>
      <c r="MGL9" s="530"/>
      <c r="MGM9" s="530"/>
      <c r="MGN9" s="530"/>
      <c r="MGO9" s="530"/>
      <c r="MGP9" s="530"/>
      <c r="MGQ9" s="530"/>
      <c r="MGR9" s="530"/>
      <c r="MGS9" s="530"/>
      <c r="MGT9" s="530"/>
      <c r="MGU9" s="530"/>
      <c r="MGV9" s="530"/>
      <c r="MGW9" s="530"/>
      <c r="MGX9" s="530"/>
      <c r="MGY9" s="530"/>
      <c r="MGZ9" s="530"/>
      <c r="MHA9" s="530"/>
      <c r="MHB9" s="530"/>
      <c r="MHC9" s="530"/>
      <c r="MHD9" s="530"/>
      <c r="MHE9" s="530"/>
      <c r="MHF9" s="530"/>
      <c r="MHG9" s="530"/>
      <c r="MHH9" s="530"/>
      <c r="MHI9" s="530"/>
      <c r="MHJ9" s="530"/>
      <c r="MHK9" s="530"/>
      <c r="MHL9" s="530"/>
      <c r="MHM9" s="530"/>
      <c r="MHN9" s="530"/>
      <c r="MHO9" s="530"/>
      <c r="MHP9" s="530"/>
      <c r="MHQ9" s="530"/>
      <c r="MHR9" s="530"/>
      <c r="MHS9" s="530"/>
      <c r="MHT9" s="530"/>
      <c r="MHU9" s="530"/>
      <c r="MHV9" s="530"/>
      <c r="MHW9" s="530"/>
      <c r="MHX9" s="530"/>
      <c r="MHY9" s="530"/>
      <c r="MHZ9" s="530"/>
      <c r="MIA9" s="530"/>
      <c r="MIB9" s="530"/>
      <c r="MIC9" s="530"/>
      <c r="MID9" s="530"/>
      <c r="MIE9" s="530"/>
      <c r="MIF9" s="530"/>
      <c r="MIG9" s="530"/>
      <c r="MIH9" s="530"/>
      <c r="MII9" s="530"/>
      <c r="MIJ9" s="530"/>
      <c r="MIK9" s="530"/>
      <c r="MIL9" s="530"/>
      <c r="MIM9" s="530"/>
      <c r="MIN9" s="530"/>
      <c r="MIO9" s="530"/>
      <c r="MIP9" s="530"/>
      <c r="MIQ9" s="530"/>
      <c r="MIR9" s="530"/>
      <c r="MIS9" s="530"/>
      <c r="MIT9" s="530"/>
      <c r="MIU9" s="530"/>
      <c r="MIV9" s="530"/>
      <c r="MIW9" s="530"/>
      <c r="MIX9" s="530"/>
      <c r="MIY9" s="530"/>
      <c r="MIZ9" s="530"/>
      <c r="MJA9" s="530"/>
      <c r="MJB9" s="530"/>
      <c r="MJC9" s="530"/>
      <c r="MJD9" s="530"/>
      <c r="MJE9" s="530"/>
      <c r="MJF9" s="530"/>
      <c r="MJG9" s="530"/>
      <c r="MJH9" s="530"/>
      <c r="MJI9" s="530"/>
      <c r="MJJ9" s="530"/>
      <c r="MJK9" s="530"/>
      <c r="MJL9" s="530"/>
      <c r="MJM9" s="530"/>
      <c r="MJN9" s="530"/>
      <c r="MJO9" s="530"/>
      <c r="MJP9" s="530"/>
      <c r="MJQ9" s="530"/>
      <c r="MJR9" s="530"/>
      <c r="MJS9" s="530"/>
      <c r="MJT9" s="530"/>
      <c r="MJU9" s="530"/>
      <c r="MJV9" s="530"/>
      <c r="MJW9" s="530"/>
      <c r="MJX9" s="530"/>
      <c r="MJY9" s="530"/>
      <c r="MJZ9" s="530"/>
      <c r="MKA9" s="530"/>
      <c r="MKB9" s="530"/>
      <c r="MKC9" s="530"/>
      <c r="MKD9" s="530"/>
      <c r="MKE9" s="530"/>
      <c r="MKF9" s="530"/>
      <c r="MKG9" s="530"/>
      <c r="MKH9" s="530"/>
      <c r="MKI9" s="530"/>
      <c r="MKJ9" s="530"/>
      <c r="MKK9" s="530"/>
      <c r="MKL9" s="530"/>
      <c r="MKM9" s="530"/>
      <c r="MKN9" s="530"/>
      <c r="MKO9" s="530"/>
      <c r="MKP9" s="530"/>
      <c r="MKQ9" s="530"/>
      <c r="MKR9" s="530"/>
      <c r="MKS9" s="530"/>
      <c r="MKT9" s="530"/>
      <c r="MKU9" s="530"/>
      <c r="MKV9" s="530"/>
      <c r="MKW9" s="530"/>
      <c r="MKX9" s="530"/>
      <c r="MKY9" s="530"/>
      <c r="MKZ9" s="530"/>
      <c r="MLA9" s="530"/>
      <c r="MLB9" s="530"/>
      <c r="MLC9" s="530"/>
      <c r="MLD9" s="530"/>
      <c r="MLE9" s="530"/>
      <c r="MLF9" s="530"/>
      <c r="MLG9" s="530"/>
      <c r="MLH9" s="530"/>
      <c r="MLI9" s="530"/>
      <c r="MLJ9" s="530"/>
      <c r="MLK9" s="530"/>
      <c r="MLL9" s="530"/>
      <c r="MLM9" s="530"/>
      <c r="MLN9" s="530"/>
      <c r="MLO9" s="530"/>
      <c r="MLP9" s="530"/>
      <c r="MLQ9" s="530"/>
      <c r="MLR9" s="530"/>
      <c r="MLS9" s="530"/>
      <c r="MLT9" s="530"/>
      <c r="MLU9" s="530"/>
      <c r="MLV9" s="530"/>
      <c r="MLW9" s="530"/>
      <c r="MLX9" s="530"/>
      <c r="MLY9" s="530"/>
      <c r="MLZ9" s="530"/>
      <c r="MMA9" s="530"/>
      <c r="MMB9" s="530"/>
      <c r="MMC9" s="530"/>
      <c r="MMD9" s="530"/>
      <c r="MME9" s="530"/>
      <c r="MMF9" s="530"/>
      <c r="MMG9" s="530"/>
      <c r="MMH9" s="530"/>
      <c r="MMI9" s="530"/>
      <c r="MMJ9" s="530"/>
      <c r="MMK9" s="530"/>
      <c r="MML9" s="530"/>
      <c r="MMM9" s="530"/>
      <c r="MMN9" s="530"/>
      <c r="MMO9" s="530"/>
      <c r="MMP9" s="530"/>
      <c r="MMQ9" s="530"/>
      <c r="MMR9" s="530"/>
      <c r="MMS9" s="530"/>
      <c r="MMT9" s="530"/>
      <c r="MMU9" s="530"/>
      <c r="MMV9" s="530"/>
      <c r="MMW9" s="530"/>
      <c r="MMX9" s="530"/>
      <c r="MMY9" s="530"/>
      <c r="MMZ9" s="530"/>
      <c r="MNA9" s="530"/>
      <c r="MNB9" s="530"/>
      <c r="MNC9" s="530"/>
      <c r="MND9" s="530"/>
      <c r="MNE9" s="530"/>
      <c r="MNF9" s="530"/>
      <c r="MNG9" s="530"/>
      <c r="MNH9" s="530"/>
      <c r="MNI9" s="530"/>
      <c r="MNJ9" s="530"/>
      <c r="MNK9" s="530"/>
      <c r="MNL9" s="530"/>
      <c r="MNM9" s="530"/>
      <c r="MNN9" s="530"/>
      <c r="MNO9" s="530"/>
      <c r="MNP9" s="530"/>
      <c r="MNQ9" s="530"/>
      <c r="MNR9" s="530"/>
      <c r="MNS9" s="530"/>
      <c r="MNT9" s="530"/>
      <c r="MNU9" s="530"/>
      <c r="MNV9" s="530"/>
      <c r="MNW9" s="530"/>
      <c r="MNX9" s="530"/>
      <c r="MNY9" s="530"/>
      <c r="MNZ9" s="530"/>
      <c r="MOA9" s="530"/>
      <c r="MOB9" s="530"/>
      <c r="MOC9" s="530"/>
      <c r="MOD9" s="530"/>
      <c r="MOE9" s="530"/>
      <c r="MOF9" s="530"/>
      <c r="MOG9" s="530"/>
      <c r="MOH9" s="530"/>
      <c r="MOI9" s="530"/>
      <c r="MOJ9" s="530"/>
      <c r="MOK9" s="530"/>
      <c r="MOL9" s="530"/>
      <c r="MOM9" s="530"/>
      <c r="MON9" s="530"/>
      <c r="MOO9" s="530"/>
      <c r="MOP9" s="530"/>
      <c r="MOQ9" s="530"/>
      <c r="MOR9" s="530"/>
      <c r="MOS9" s="530"/>
      <c r="MOT9" s="530"/>
      <c r="MOU9" s="530"/>
      <c r="MOV9" s="530"/>
      <c r="MOW9" s="530"/>
      <c r="MOX9" s="530"/>
      <c r="MOY9" s="530"/>
      <c r="MOZ9" s="530"/>
      <c r="MPA9" s="530"/>
      <c r="MPB9" s="530"/>
      <c r="MPC9" s="530"/>
      <c r="MPD9" s="530"/>
      <c r="MPE9" s="530"/>
      <c r="MPF9" s="530"/>
      <c r="MPG9" s="530"/>
      <c r="MPH9" s="530"/>
      <c r="MPI9" s="530"/>
      <c r="MPJ9" s="530"/>
      <c r="MPK9" s="530"/>
      <c r="MPL9" s="530"/>
      <c r="MPM9" s="530"/>
      <c r="MPN9" s="530"/>
      <c r="MPO9" s="530"/>
      <c r="MPP9" s="530"/>
      <c r="MPQ9" s="530"/>
      <c r="MPR9" s="530"/>
      <c r="MPS9" s="530"/>
      <c r="MPT9" s="530"/>
      <c r="MPU9" s="530"/>
      <c r="MPV9" s="530"/>
      <c r="MPW9" s="530"/>
      <c r="MPX9" s="530"/>
      <c r="MPY9" s="530"/>
      <c r="MPZ9" s="530"/>
      <c r="MQA9" s="530"/>
      <c r="MQB9" s="530"/>
      <c r="MQC9" s="530"/>
      <c r="MQD9" s="530"/>
      <c r="MQE9" s="530"/>
      <c r="MQF9" s="530"/>
      <c r="MQG9" s="530"/>
      <c r="MQH9" s="530"/>
      <c r="MQI9" s="530"/>
      <c r="MQJ9" s="530"/>
      <c r="MQK9" s="530"/>
      <c r="MQL9" s="530"/>
      <c r="MQM9" s="530"/>
      <c r="MQN9" s="530"/>
      <c r="MQO9" s="530"/>
      <c r="MQP9" s="530"/>
      <c r="MQQ9" s="530"/>
      <c r="MQR9" s="530"/>
      <c r="MQS9" s="530"/>
      <c r="MQT9" s="530"/>
      <c r="MQU9" s="530"/>
      <c r="MQV9" s="530"/>
      <c r="MQW9" s="530"/>
      <c r="MQX9" s="530"/>
      <c r="MQY9" s="530"/>
      <c r="MQZ9" s="530"/>
      <c r="MRA9" s="530"/>
      <c r="MRB9" s="530"/>
      <c r="MRC9" s="530"/>
      <c r="MRD9" s="530"/>
      <c r="MRE9" s="530"/>
      <c r="MRF9" s="530"/>
      <c r="MRG9" s="530"/>
      <c r="MRH9" s="530"/>
      <c r="MRI9" s="530"/>
      <c r="MRJ9" s="530"/>
      <c r="MRK9" s="530"/>
      <c r="MRL9" s="530"/>
      <c r="MRM9" s="530"/>
      <c r="MRN9" s="530"/>
      <c r="MRO9" s="530"/>
      <c r="MRP9" s="530"/>
      <c r="MRQ9" s="530"/>
      <c r="MRR9" s="530"/>
      <c r="MRS9" s="530"/>
      <c r="MRT9" s="530"/>
      <c r="MRU9" s="530"/>
      <c r="MRV9" s="530"/>
      <c r="MRW9" s="530"/>
      <c r="MRX9" s="530"/>
      <c r="MRY9" s="530"/>
      <c r="MRZ9" s="530"/>
      <c r="MSA9" s="530"/>
      <c r="MSB9" s="530"/>
      <c r="MSC9" s="530"/>
      <c r="MSD9" s="530"/>
      <c r="MSE9" s="530"/>
      <c r="MSF9" s="530"/>
      <c r="MSG9" s="530"/>
      <c r="MSH9" s="530"/>
      <c r="MSI9" s="530"/>
      <c r="MSJ9" s="530"/>
      <c r="MSK9" s="530"/>
      <c r="MSL9" s="530"/>
      <c r="MSM9" s="530"/>
      <c r="MSN9" s="530"/>
      <c r="MSO9" s="530"/>
      <c r="MSP9" s="530"/>
      <c r="MSQ9" s="530"/>
      <c r="MSR9" s="530"/>
      <c r="MSS9" s="530"/>
      <c r="MST9" s="530"/>
      <c r="MSU9" s="530"/>
      <c r="MSV9" s="530"/>
      <c r="MSW9" s="530"/>
      <c r="MSX9" s="530"/>
      <c r="MSY9" s="530"/>
      <c r="MSZ9" s="530"/>
      <c r="MTA9" s="530"/>
      <c r="MTB9" s="530"/>
      <c r="MTC9" s="530"/>
      <c r="MTD9" s="530"/>
      <c r="MTE9" s="530"/>
      <c r="MTF9" s="530"/>
      <c r="MTG9" s="530"/>
      <c r="MTH9" s="530"/>
      <c r="MTI9" s="530"/>
      <c r="MTJ9" s="530"/>
      <c r="MTK9" s="530"/>
      <c r="MTL9" s="530"/>
      <c r="MTM9" s="530"/>
      <c r="MTN9" s="530"/>
      <c r="MTO9" s="530"/>
      <c r="MTP9" s="530"/>
      <c r="MTQ9" s="530"/>
      <c r="MTR9" s="530"/>
      <c r="MTS9" s="530"/>
      <c r="MTT9" s="530"/>
      <c r="MTU9" s="530"/>
      <c r="MTV9" s="530"/>
      <c r="MTW9" s="530"/>
      <c r="MTX9" s="530"/>
      <c r="MTY9" s="530"/>
      <c r="MTZ9" s="530"/>
      <c r="MUA9" s="530"/>
      <c r="MUB9" s="530"/>
      <c r="MUC9" s="530"/>
      <c r="MUD9" s="530"/>
      <c r="MUE9" s="530"/>
      <c r="MUF9" s="530"/>
      <c r="MUG9" s="530"/>
      <c r="MUH9" s="530"/>
      <c r="MUI9" s="530"/>
      <c r="MUJ9" s="530"/>
      <c r="MUK9" s="530"/>
      <c r="MUL9" s="530"/>
      <c r="MUM9" s="530"/>
      <c r="MUN9" s="530"/>
      <c r="MUO9" s="530"/>
      <c r="MUP9" s="530"/>
      <c r="MUQ9" s="530"/>
      <c r="MUR9" s="530"/>
      <c r="MUS9" s="530"/>
      <c r="MUT9" s="530"/>
      <c r="MUU9" s="530"/>
      <c r="MUV9" s="530"/>
      <c r="MUW9" s="530"/>
      <c r="MUX9" s="530"/>
      <c r="MUY9" s="530"/>
      <c r="MUZ9" s="530"/>
      <c r="MVA9" s="530"/>
      <c r="MVB9" s="530"/>
      <c r="MVC9" s="530"/>
      <c r="MVD9" s="530"/>
      <c r="MVE9" s="530"/>
      <c r="MVF9" s="530"/>
      <c r="MVG9" s="530"/>
      <c r="MVH9" s="530"/>
      <c r="MVI9" s="530"/>
      <c r="MVJ9" s="530"/>
      <c r="MVK9" s="530"/>
      <c r="MVL9" s="530"/>
      <c r="MVM9" s="530"/>
      <c r="MVN9" s="530"/>
      <c r="MVO9" s="530"/>
      <c r="MVP9" s="530"/>
      <c r="MVQ9" s="530"/>
      <c r="MVR9" s="530"/>
      <c r="MVS9" s="530"/>
      <c r="MVT9" s="530"/>
      <c r="MVU9" s="530"/>
      <c r="MVV9" s="530"/>
      <c r="MVW9" s="530"/>
      <c r="MVX9" s="530"/>
      <c r="MVY9" s="530"/>
      <c r="MVZ9" s="530"/>
      <c r="MWA9" s="530"/>
      <c r="MWB9" s="530"/>
      <c r="MWC9" s="530"/>
      <c r="MWD9" s="530"/>
      <c r="MWE9" s="530"/>
      <c r="MWF9" s="530"/>
      <c r="MWG9" s="530"/>
      <c r="MWH9" s="530"/>
      <c r="MWI9" s="530"/>
      <c r="MWJ9" s="530"/>
      <c r="MWK9" s="530"/>
      <c r="MWL9" s="530"/>
      <c r="MWM9" s="530"/>
      <c r="MWN9" s="530"/>
      <c r="MWO9" s="530"/>
      <c r="MWP9" s="530"/>
      <c r="MWQ9" s="530"/>
      <c r="MWR9" s="530"/>
      <c r="MWS9" s="530"/>
      <c r="MWT9" s="530"/>
      <c r="MWU9" s="530"/>
      <c r="MWV9" s="530"/>
      <c r="MWW9" s="530"/>
      <c r="MWX9" s="530"/>
      <c r="MWY9" s="530"/>
      <c r="MWZ9" s="530"/>
      <c r="MXA9" s="530"/>
      <c r="MXB9" s="530"/>
      <c r="MXC9" s="530"/>
      <c r="MXD9" s="530"/>
      <c r="MXE9" s="530"/>
      <c r="MXF9" s="530"/>
      <c r="MXG9" s="530"/>
      <c r="MXH9" s="530"/>
      <c r="MXI9" s="530"/>
      <c r="MXJ9" s="530"/>
      <c r="MXK9" s="530"/>
      <c r="MXL9" s="530"/>
      <c r="MXM9" s="530"/>
      <c r="MXN9" s="530"/>
      <c r="MXO9" s="530"/>
      <c r="MXP9" s="530"/>
      <c r="MXQ9" s="530"/>
      <c r="MXR9" s="530"/>
      <c r="MXS9" s="530"/>
      <c r="MXT9" s="530"/>
      <c r="MXU9" s="530"/>
      <c r="MXV9" s="530"/>
      <c r="MXW9" s="530"/>
      <c r="MXX9" s="530"/>
      <c r="MXY9" s="530"/>
      <c r="MXZ9" s="530"/>
      <c r="MYA9" s="530"/>
      <c r="MYB9" s="530"/>
      <c r="MYC9" s="530"/>
      <c r="MYD9" s="530"/>
      <c r="MYE9" s="530"/>
      <c r="MYF9" s="530"/>
      <c r="MYG9" s="530"/>
      <c r="MYH9" s="530"/>
      <c r="MYI9" s="530"/>
      <c r="MYJ9" s="530"/>
      <c r="MYK9" s="530"/>
      <c r="MYL9" s="530"/>
      <c r="MYM9" s="530"/>
      <c r="MYN9" s="530"/>
      <c r="MYO9" s="530"/>
      <c r="MYP9" s="530"/>
      <c r="MYQ9" s="530"/>
      <c r="MYR9" s="530"/>
      <c r="MYS9" s="530"/>
      <c r="MYT9" s="530"/>
      <c r="MYU9" s="530"/>
      <c r="MYV9" s="530"/>
      <c r="MYW9" s="530"/>
      <c r="MYX9" s="530"/>
      <c r="MYY9" s="530"/>
      <c r="MYZ9" s="530"/>
      <c r="MZA9" s="530"/>
      <c r="MZB9" s="530"/>
      <c r="MZC9" s="530"/>
      <c r="MZD9" s="530"/>
      <c r="MZE9" s="530"/>
      <c r="MZF9" s="530"/>
      <c r="MZG9" s="530"/>
      <c r="MZH9" s="530"/>
      <c r="MZI9" s="530"/>
      <c r="MZJ9" s="530"/>
      <c r="MZK9" s="530"/>
      <c r="MZL9" s="530"/>
      <c r="MZM9" s="530"/>
      <c r="MZN9" s="530"/>
      <c r="MZO9" s="530"/>
      <c r="MZP9" s="530"/>
      <c r="MZQ9" s="530"/>
      <c r="MZR9" s="530"/>
      <c r="MZS9" s="530"/>
      <c r="MZT9" s="530"/>
      <c r="MZU9" s="530"/>
      <c r="MZV9" s="530"/>
      <c r="MZW9" s="530"/>
      <c r="MZX9" s="530"/>
      <c r="MZY9" s="530"/>
      <c r="MZZ9" s="530"/>
      <c r="NAA9" s="530"/>
      <c r="NAB9" s="530"/>
      <c r="NAC9" s="530"/>
      <c r="NAD9" s="530"/>
      <c r="NAE9" s="530"/>
      <c r="NAF9" s="530"/>
      <c r="NAG9" s="530"/>
      <c r="NAH9" s="530"/>
      <c r="NAI9" s="530"/>
      <c r="NAJ9" s="530"/>
      <c r="NAK9" s="530"/>
      <c r="NAL9" s="530"/>
      <c r="NAM9" s="530"/>
      <c r="NAN9" s="530"/>
      <c r="NAO9" s="530"/>
      <c r="NAP9" s="530"/>
      <c r="NAQ9" s="530"/>
      <c r="NAR9" s="530"/>
      <c r="NAS9" s="530"/>
      <c r="NAT9" s="530"/>
      <c r="NAU9" s="530"/>
      <c r="NAV9" s="530"/>
      <c r="NAW9" s="530"/>
      <c r="NAX9" s="530"/>
      <c r="NAY9" s="530"/>
      <c r="NAZ9" s="530"/>
      <c r="NBA9" s="530"/>
      <c r="NBB9" s="530"/>
      <c r="NBC9" s="530"/>
      <c r="NBD9" s="530"/>
      <c r="NBE9" s="530"/>
      <c r="NBF9" s="530"/>
      <c r="NBG9" s="530"/>
      <c r="NBH9" s="530"/>
      <c r="NBI9" s="530"/>
      <c r="NBJ9" s="530"/>
      <c r="NBK9" s="530"/>
      <c r="NBL9" s="530"/>
      <c r="NBM9" s="530"/>
      <c r="NBN9" s="530"/>
      <c r="NBO9" s="530"/>
      <c r="NBP9" s="530"/>
      <c r="NBQ9" s="530"/>
      <c r="NBR9" s="530"/>
      <c r="NBS9" s="530"/>
      <c r="NBT9" s="530"/>
      <c r="NBU9" s="530"/>
      <c r="NBV9" s="530"/>
      <c r="NBW9" s="530"/>
      <c r="NBX9" s="530"/>
      <c r="NBY9" s="530"/>
      <c r="NBZ9" s="530"/>
      <c r="NCA9" s="530"/>
      <c r="NCB9" s="530"/>
      <c r="NCC9" s="530"/>
      <c r="NCD9" s="530"/>
      <c r="NCE9" s="530"/>
      <c r="NCF9" s="530"/>
      <c r="NCG9" s="530"/>
      <c r="NCH9" s="530"/>
      <c r="NCI9" s="530"/>
      <c r="NCJ9" s="530"/>
      <c r="NCK9" s="530"/>
      <c r="NCL9" s="530"/>
      <c r="NCM9" s="530"/>
      <c r="NCN9" s="530"/>
      <c r="NCO9" s="530"/>
      <c r="NCP9" s="530"/>
      <c r="NCQ9" s="530"/>
      <c r="NCR9" s="530"/>
      <c r="NCS9" s="530"/>
      <c r="NCT9" s="530"/>
      <c r="NCU9" s="530"/>
      <c r="NCV9" s="530"/>
      <c r="NCW9" s="530"/>
      <c r="NCX9" s="530"/>
      <c r="NCY9" s="530"/>
      <c r="NCZ9" s="530"/>
      <c r="NDA9" s="530"/>
      <c r="NDB9" s="530"/>
      <c r="NDC9" s="530"/>
      <c r="NDD9" s="530"/>
      <c r="NDE9" s="530"/>
      <c r="NDF9" s="530"/>
      <c r="NDG9" s="530"/>
      <c r="NDH9" s="530"/>
      <c r="NDI9" s="530"/>
      <c r="NDJ9" s="530"/>
      <c r="NDK9" s="530"/>
      <c r="NDL9" s="530"/>
      <c r="NDM9" s="530"/>
      <c r="NDN9" s="530"/>
      <c r="NDO9" s="530"/>
      <c r="NDP9" s="530"/>
      <c r="NDQ9" s="530"/>
      <c r="NDR9" s="530"/>
      <c r="NDS9" s="530"/>
      <c r="NDT9" s="530"/>
      <c r="NDU9" s="530"/>
      <c r="NDV9" s="530"/>
      <c r="NDW9" s="530"/>
      <c r="NDX9" s="530"/>
      <c r="NDY9" s="530"/>
      <c r="NDZ9" s="530"/>
      <c r="NEA9" s="530"/>
      <c r="NEB9" s="530"/>
      <c r="NEC9" s="530"/>
      <c r="NED9" s="530"/>
      <c r="NEE9" s="530"/>
      <c r="NEF9" s="530"/>
      <c r="NEG9" s="530"/>
      <c r="NEH9" s="530"/>
      <c r="NEI9" s="530"/>
      <c r="NEJ9" s="530"/>
      <c r="NEK9" s="530"/>
      <c r="NEL9" s="530"/>
      <c r="NEM9" s="530"/>
      <c r="NEN9" s="530"/>
      <c r="NEO9" s="530"/>
      <c r="NEP9" s="530"/>
      <c r="NEQ9" s="530"/>
      <c r="NER9" s="530"/>
      <c r="NES9" s="530"/>
      <c r="NET9" s="530"/>
      <c r="NEU9" s="530"/>
      <c r="NEV9" s="530"/>
      <c r="NEW9" s="530"/>
      <c r="NEX9" s="530"/>
      <c r="NEY9" s="530"/>
      <c r="NEZ9" s="530"/>
      <c r="NFA9" s="530"/>
      <c r="NFB9" s="530"/>
      <c r="NFC9" s="530"/>
      <c r="NFD9" s="530"/>
      <c r="NFE9" s="530"/>
      <c r="NFF9" s="530"/>
      <c r="NFG9" s="530"/>
      <c r="NFH9" s="530"/>
      <c r="NFI9" s="530"/>
      <c r="NFJ9" s="530"/>
      <c r="NFK9" s="530"/>
      <c r="NFL9" s="530"/>
      <c r="NFM9" s="530"/>
      <c r="NFN9" s="530"/>
      <c r="NFO9" s="530"/>
      <c r="NFP9" s="530"/>
      <c r="NFQ9" s="530"/>
      <c r="NFR9" s="530"/>
      <c r="NFS9" s="530"/>
      <c r="NFT9" s="530"/>
      <c r="NFU9" s="530"/>
      <c r="NFV9" s="530"/>
      <c r="NFW9" s="530"/>
      <c r="NFX9" s="530"/>
      <c r="NFY9" s="530"/>
      <c r="NFZ9" s="530"/>
      <c r="NGA9" s="530"/>
      <c r="NGB9" s="530"/>
      <c r="NGC9" s="530"/>
      <c r="NGD9" s="530"/>
      <c r="NGE9" s="530"/>
      <c r="NGF9" s="530"/>
      <c r="NGG9" s="530"/>
      <c r="NGH9" s="530"/>
      <c r="NGI9" s="530"/>
      <c r="NGJ9" s="530"/>
      <c r="NGK9" s="530"/>
      <c r="NGL9" s="530"/>
      <c r="NGM9" s="530"/>
      <c r="NGN9" s="530"/>
      <c r="NGO9" s="530"/>
      <c r="NGP9" s="530"/>
      <c r="NGQ9" s="530"/>
      <c r="NGR9" s="530"/>
      <c r="NGS9" s="530"/>
      <c r="NGT9" s="530"/>
      <c r="NGU9" s="530"/>
      <c r="NGV9" s="530"/>
      <c r="NGW9" s="530"/>
      <c r="NGX9" s="530"/>
      <c r="NGY9" s="530"/>
      <c r="NGZ9" s="530"/>
      <c r="NHA9" s="530"/>
      <c r="NHB9" s="530"/>
      <c r="NHC9" s="530"/>
      <c r="NHD9" s="530"/>
      <c r="NHE9" s="530"/>
      <c r="NHF9" s="530"/>
      <c r="NHG9" s="530"/>
      <c r="NHH9" s="530"/>
      <c r="NHI9" s="530"/>
      <c r="NHJ9" s="530"/>
      <c r="NHK9" s="530"/>
      <c r="NHL9" s="530"/>
      <c r="NHM9" s="530"/>
      <c r="NHN9" s="530"/>
      <c r="NHO9" s="530"/>
      <c r="NHP9" s="530"/>
      <c r="NHQ9" s="530"/>
      <c r="NHR9" s="530"/>
      <c r="NHS9" s="530"/>
      <c r="NHT9" s="530"/>
      <c r="NHU9" s="530"/>
      <c r="NHV9" s="530"/>
      <c r="NHW9" s="530"/>
      <c r="NHX9" s="530"/>
      <c r="NHY9" s="530"/>
      <c r="NHZ9" s="530"/>
      <c r="NIA9" s="530"/>
      <c r="NIB9" s="530"/>
      <c r="NIC9" s="530"/>
      <c r="NID9" s="530"/>
      <c r="NIE9" s="530"/>
      <c r="NIF9" s="530"/>
      <c r="NIG9" s="530"/>
      <c r="NIH9" s="530"/>
      <c r="NII9" s="530"/>
      <c r="NIJ9" s="530"/>
      <c r="NIK9" s="530"/>
      <c r="NIL9" s="530"/>
      <c r="NIM9" s="530"/>
      <c r="NIN9" s="530"/>
      <c r="NIO9" s="530"/>
      <c r="NIP9" s="530"/>
      <c r="NIQ9" s="530"/>
      <c r="NIR9" s="530"/>
      <c r="NIS9" s="530"/>
      <c r="NIT9" s="530"/>
      <c r="NIU9" s="530"/>
      <c r="NIV9" s="530"/>
      <c r="NIW9" s="530"/>
      <c r="NIX9" s="530"/>
      <c r="NIY9" s="530"/>
      <c r="NIZ9" s="530"/>
      <c r="NJA9" s="530"/>
      <c r="NJB9" s="530"/>
      <c r="NJC9" s="530"/>
      <c r="NJD9" s="530"/>
      <c r="NJE9" s="530"/>
      <c r="NJF9" s="530"/>
      <c r="NJG9" s="530"/>
      <c r="NJH9" s="530"/>
      <c r="NJI9" s="530"/>
      <c r="NJJ9" s="530"/>
      <c r="NJK9" s="530"/>
      <c r="NJL9" s="530"/>
      <c r="NJM9" s="530"/>
      <c r="NJN9" s="530"/>
      <c r="NJO9" s="530"/>
      <c r="NJP9" s="530"/>
      <c r="NJQ9" s="530"/>
      <c r="NJR9" s="530"/>
      <c r="NJS9" s="530"/>
      <c r="NJT9" s="530"/>
      <c r="NJU9" s="530"/>
      <c r="NJV9" s="530"/>
      <c r="NJW9" s="530"/>
      <c r="NJX9" s="530"/>
      <c r="NJY9" s="530"/>
      <c r="NJZ9" s="530"/>
      <c r="NKA9" s="530"/>
      <c r="NKB9" s="530"/>
      <c r="NKC9" s="530"/>
      <c r="NKD9" s="530"/>
      <c r="NKE9" s="530"/>
      <c r="NKF9" s="530"/>
      <c r="NKG9" s="530"/>
      <c r="NKH9" s="530"/>
      <c r="NKI9" s="530"/>
      <c r="NKJ9" s="530"/>
      <c r="NKK9" s="530"/>
      <c r="NKL9" s="530"/>
      <c r="NKM9" s="530"/>
      <c r="NKN9" s="530"/>
      <c r="NKO9" s="530"/>
      <c r="NKP9" s="530"/>
      <c r="NKQ9" s="530"/>
      <c r="NKR9" s="530"/>
      <c r="NKS9" s="530"/>
      <c r="NKT9" s="530"/>
      <c r="NKU9" s="530"/>
      <c r="NKV9" s="530"/>
      <c r="NKW9" s="530"/>
      <c r="NKX9" s="530"/>
      <c r="NKY9" s="530"/>
      <c r="NKZ9" s="530"/>
      <c r="NLA9" s="530"/>
      <c r="NLB9" s="530"/>
      <c r="NLC9" s="530"/>
      <c r="NLD9" s="530"/>
      <c r="NLE9" s="530"/>
      <c r="NLF9" s="530"/>
      <c r="NLG9" s="530"/>
      <c r="NLH9" s="530"/>
      <c r="NLI9" s="530"/>
      <c r="NLJ9" s="530"/>
      <c r="NLK9" s="530"/>
      <c r="NLL9" s="530"/>
      <c r="NLM9" s="530"/>
      <c r="NLN9" s="530"/>
      <c r="NLO9" s="530"/>
      <c r="NLP9" s="530"/>
      <c r="NLQ9" s="530"/>
      <c r="NLR9" s="530"/>
      <c r="NLS9" s="530"/>
      <c r="NLT9" s="530"/>
      <c r="NLU9" s="530"/>
      <c r="NLV9" s="530"/>
      <c r="NLW9" s="530"/>
      <c r="NLX9" s="530"/>
      <c r="NLY9" s="530"/>
      <c r="NLZ9" s="530"/>
      <c r="NMA9" s="530"/>
      <c r="NMB9" s="530"/>
      <c r="NMC9" s="530"/>
      <c r="NMD9" s="530"/>
      <c r="NME9" s="530"/>
      <c r="NMF9" s="530"/>
      <c r="NMG9" s="530"/>
      <c r="NMH9" s="530"/>
      <c r="NMI9" s="530"/>
      <c r="NMJ9" s="530"/>
      <c r="NMK9" s="530"/>
      <c r="NML9" s="530"/>
      <c r="NMM9" s="530"/>
      <c r="NMN9" s="530"/>
      <c r="NMO9" s="530"/>
      <c r="NMP9" s="530"/>
      <c r="NMQ9" s="530"/>
      <c r="NMR9" s="530"/>
      <c r="NMS9" s="530"/>
      <c r="NMT9" s="530"/>
      <c r="NMU9" s="530"/>
      <c r="NMV9" s="530"/>
      <c r="NMW9" s="530"/>
      <c r="NMX9" s="530"/>
      <c r="NMY9" s="530"/>
      <c r="NMZ9" s="530"/>
      <c r="NNA9" s="530"/>
      <c r="NNB9" s="530"/>
      <c r="NNC9" s="530"/>
      <c r="NND9" s="530"/>
      <c r="NNE9" s="530"/>
      <c r="NNF9" s="530"/>
      <c r="NNG9" s="530"/>
      <c r="NNH9" s="530"/>
      <c r="NNI9" s="530"/>
      <c r="NNJ9" s="530"/>
      <c r="NNK9" s="530"/>
      <c r="NNL9" s="530"/>
      <c r="NNM9" s="530"/>
      <c r="NNN9" s="530"/>
      <c r="NNO9" s="530"/>
      <c r="NNP9" s="530"/>
      <c r="NNQ9" s="530"/>
      <c r="NNR9" s="530"/>
      <c r="NNS9" s="530"/>
      <c r="NNT9" s="530"/>
      <c r="NNU9" s="530"/>
      <c r="NNV9" s="530"/>
      <c r="NNW9" s="530"/>
      <c r="NNX9" s="530"/>
      <c r="NNY9" s="530"/>
      <c r="NNZ9" s="530"/>
      <c r="NOA9" s="530"/>
      <c r="NOB9" s="530"/>
      <c r="NOC9" s="530"/>
      <c r="NOD9" s="530"/>
      <c r="NOE9" s="530"/>
      <c r="NOF9" s="530"/>
      <c r="NOG9" s="530"/>
      <c r="NOH9" s="530"/>
      <c r="NOI9" s="530"/>
      <c r="NOJ9" s="530"/>
      <c r="NOK9" s="530"/>
      <c r="NOL9" s="530"/>
      <c r="NOM9" s="530"/>
      <c r="NON9" s="530"/>
      <c r="NOO9" s="530"/>
      <c r="NOP9" s="530"/>
      <c r="NOQ9" s="530"/>
      <c r="NOR9" s="530"/>
      <c r="NOS9" s="530"/>
      <c r="NOT9" s="530"/>
      <c r="NOU9" s="530"/>
      <c r="NOV9" s="530"/>
      <c r="NOW9" s="530"/>
      <c r="NOX9" s="530"/>
      <c r="NOY9" s="530"/>
      <c r="NOZ9" s="530"/>
      <c r="NPA9" s="530"/>
      <c r="NPB9" s="530"/>
      <c r="NPC9" s="530"/>
      <c r="NPD9" s="530"/>
      <c r="NPE9" s="530"/>
      <c r="NPF9" s="530"/>
      <c r="NPG9" s="530"/>
      <c r="NPH9" s="530"/>
      <c r="NPI9" s="530"/>
      <c r="NPJ9" s="530"/>
      <c r="NPK9" s="530"/>
      <c r="NPL9" s="530"/>
      <c r="NPM9" s="530"/>
      <c r="NPN9" s="530"/>
      <c r="NPO9" s="530"/>
      <c r="NPP9" s="530"/>
      <c r="NPQ9" s="530"/>
      <c r="NPR9" s="530"/>
      <c r="NPS9" s="530"/>
      <c r="NPT9" s="530"/>
      <c r="NPU9" s="530"/>
      <c r="NPV9" s="530"/>
      <c r="NPW9" s="530"/>
      <c r="NPX9" s="530"/>
      <c r="NPY9" s="530"/>
      <c r="NPZ9" s="530"/>
      <c r="NQA9" s="530"/>
      <c r="NQB9" s="530"/>
      <c r="NQC9" s="530"/>
      <c r="NQD9" s="530"/>
      <c r="NQE9" s="530"/>
      <c r="NQF9" s="530"/>
      <c r="NQG9" s="530"/>
      <c r="NQH9" s="530"/>
      <c r="NQI9" s="530"/>
      <c r="NQJ9" s="530"/>
      <c r="NQK9" s="530"/>
      <c r="NQL9" s="530"/>
      <c r="NQM9" s="530"/>
      <c r="NQN9" s="530"/>
      <c r="NQO9" s="530"/>
      <c r="NQP9" s="530"/>
      <c r="NQQ9" s="530"/>
      <c r="NQR9" s="530"/>
      <c r="NQS9" s="530"/>
      <c r="NQT9" s="530"/>
      <c r="NQU9" s="530"/>
      <c r="NQV9" s="530"/>
      <c r="NQW9" s="530"/>
      <c r="NQX9" s="530"/>
      <c r="NQY9" s="530"/>
      <c r="NQZ9" s="530"/>
      <c r="NRA9" s="530"/>
      <c r="NRB9" s="530"/>
      <c r="NRC9" s="530"/>
      <c r="NRD9" s="530"/>
      <c r="NRE9" s="530"/>
      <c r="NRF9" s="530"/>
      <c r="NRG9" s="530"/>
      <c r="NRH9" s="530"/>
      <c r="NRI9" s="530"/>
      <c r="NRJ9" s="530"/>
      <c r="NRK9" s="530"/>
      <c r="NRL9" s="530"/>
      <c r="NRM9" s="530"/>
      <c r="NRN9" s="530"/>
      <c r="NRO9" s="530"/>
      <c r="NRP9" s="530"/>
      <c r="NRQ9" s="530"/>
      <c r="NRR9" s="530"/>
      <c r="NRS9" s="530"/>
      <c r="NRT9" s="530"/>
      <c r="NRU9" s="530"/>
      <c r="NRV9" s="530"/>
      <c r="NRW9" s="530"/>
      <c r="NRX9" s="530"/>
      <c r="NRY9" s="530"/>
      <c r="NRZ9" s="530"/>
      <c r="NSA9" s="530"/>
      <c r="NSB9" s="530"/>
      <c r="NSC9" s="530"/>
      <c r="NSD9" s="530"/>
      <c r="NSE9" s="530"/>
      <c r="NSF9" s="530"/>
      <c r="NSG9" s="530"/>
      <c r="NSH9" s="530"/>
      <c r="NSI9" s="530"/>
      <c r="NSJ9" s="530"/>
      <c r="NSK9" s="530"/>
      <c r="NSL9" s="530"/>
      <c r="NSM9" s="530"/>
      <c r="NSN9" s="530"/>
      <c r="NSO9" s="530"/>
      <c r="NSP9" s="530"/>
      <c r="NSQ9" s="530"/>
      <c r="NSR9" s="530"/>
      <c r="NSS9" s="530"/>
      <c r="NST9" s="530"/>
      <c r="NSU9" s="530"/>
      <c r="NSV9" s="530"/>
      <c r="NSW9" s="530"/>
      <c r="NSX9" s="530"/>
      <c r="NSY9" s="530"/>
      <c r="NSZ9" s="530"/>
      <c r="NTA9" s="530"/>
      <c r="NTB9" s="530"/>
      <c r="NTC9" s="530"/>
      <c r="NTD9" s="530"/>
      <c r="NTE9" s="530"/>
      <c r="NTF9" s="530"/>
      <c r="NTG9" s="530"/>
      <c r="NTH9" s="530"/>
      <c r="NTI9" s="530"/>
      <c r="NTJ9" s="530"/>
      <c r="NTK9" s="530"/>
      <c r="NTL9" s="530"/>
      <c r="NTM9" s="530"/>
      <c r="NTN9" s="530"/>
      <c r="NTO9" s="530"/>
      <c r="NTP9" s="530"/>
      <c r="NTQ9" s="530"/>
      <c r="NTR9" s="530"/>
      <c r="NTS9" s="530"/>
      <c r="NTT9" s="530"/>
      <c r="NTU9" s="530"/>
      <c r="NTV9" s="530"/>
      <c r="NTW9" s="530"/>
      <c r="NTX9" s="530"/>
      <c r="NTY9" s="530"/>
      <c r="NTZ9" s="530"/>
      <c r="NUA9" s="530"/>
      <c r="NUB9" s="530"/>
      <c r="NUC9" s="530"/>
      <c r="NUD9" s="530"/>
      <c r="NUE9" s="530"/>
      <c r="NUF9" s="530"/>
      <c r="NUG9" s="530"/>
      <c r="NUH9" s="530"/>
      <c r="NUI9" s="530"/>
      <c r="NUJ9" s="530"/>
      <c r="NUK9" s="530"/>
      <c r="NUL9" s="530"/>
      <c r="NUM9" s="530"/>
      <c r="NUN9" s="530"/>
      <c r="NUO9" s="530"/>
      <c r="NUP9" s="530"/>
      <c r="NUQ9" s="530"/>
      <c r="NUR9" s="530"/>
      <c r="NUS9" s="530"/>
      <c r="NUT9" s="530"/>
      <c r="NUU9" s="530"/>
      <c r="NUV9" s="530"/>
      <c r="NUW9" s="530"/>
      <c r="NUX9" s="530"/>
      <c r="NUY9" s="530"/>
      <c r="NUZ9" s="530"/>
      <c r="NVA9" s="530"/>
      <c r="NVB9" s="530"/>
      <c r="NVC9" s="530"/>
      <c r="NVD9" s="530"/>
      <c r="NVE9" s="530"/>
      <c r="NVF9" s="530"/>
      <c r="NVG9" s="530"/>
      <c r="NVH9" s="530"/>
      <c r="NVI9" s="530"/>
      <c r="NVJ9" s="530"/>
      <c r="NVK9" s="530"/>
      <c r="NVL9" s="530"/>
      <c r="NVM9" s="530"/>
      <c r="NVN9" s="530"/>
      <c r="NVO9" s="530"/>
      <c r="NVP9" s="530"/>
      <c r="NVQ9" s="530"/>
      <c r="NVR9" s="530"/>
      <c r="NVS9" s="530"/>
      <c r="NVT9" s="530"/>
      <c r="NVU9" s="530"/>
      <c r="NVV9" s="530"/>
      <c r="NVW9" s="530"/>
      <c r="NVX9" s="530"/>
      <c r="NVY9" s="530"/>
      <c r="NVZ9" s="530"/>
      <c r="NWA9" s="530"/>
      <c r="NWB9" s="530"/>
      <c r="NWC9" s="530"/>
      <c r="NWD9" s="530"/>
      <c r="NWE9" s="530"/>
      <c r="NWF9" s="530"/>
      <c r="NWG9" s="530"/>
      <c r="NWH9" s="530"/>
      <c r="NWI9" s="530"/>
      <c r="NWJ9" s="530"/>
      <c r="NWK9" s="530"/>
      <c r="NWL9" s="530"/>
      <c r="NWM9" s="530"/>
      <c r="NWN9" s="530"/>
      <c r="NWO9" s="530"/>
      <c r="NWP9" s="530"/>
      <c r="NWQ9" s="530"/>
      <c r="NWR9" s="530"/>
      <c r="NWS9" s="530"/>
      <c r="NWT9" s="530"/>
      <c r="NWU9" s="530"/>
      <c r="NWV9" s="530"/>
      <c r="NWW9" s="530"/>
      <c r="NWX9" s="530"/>
      <c r="NWY9" s="530"/>
      <c r="NWZ9" s="530"/>
      <c r="NXA9" s="530"/>
      <c r="NXB9" s="530"/>
      <c r="NXC9" s="530"/>
      <c r="NXD9" s="530"/>
      <c r="NXE9" s="530"/>
      <c r="NXF9" s="530"/>
      <c r="NXG9" s="530"/>
      <c r="NXH9" s="530"/>
      <c r="NXI9" s="530"/>
      <c r="NXJ9" s="530"/>
      <c r="NXK9" s="530"/>
      <c r="NXL9" s="530"/>
      <c r="NXM9" s="530"/>
      <c r="NXN9" s="530"/>
      <c r="NXO9" s="530"/>
      <c r="NXP9" s="530"/>
      <c r="NXQ9" s="530"/>
      <c r="NXR9" s="530"/>
      <c r="NXS9" s="530"/>
      <c r="NXT9" s="530"/>
      <c r="NXU9" s="530"/>
      <c r="NXV9" s="530"/>
      <c r="NXW9" s="530"/>
      <c r="NXX9" s="530"/>
      <c r="NXY9" s="530"/>
      <c r="NXZ9" s="530"/>
      <c r="NYA9" s="530"/>
      <c r="NYB9" s="530"/>
      <c r="NYC9" s="530"/>
      <c r="NYD9" s="530"/>
      <c r="NYE9" s="530"/>
      <c r="NYF9" s="530"/>
      <c r="NYG9" s="530"/>
      <c r="NYH9" s="530"/>
      <c r="NYI9" s="530"/>
      <c r="NYJ9" s="530"/>
      <c r="NYK9" s="530"/>
      <c r="NYL9" s="530"/>
      <c r="NYM9" s="530"/>
      <c r="NYN9" s="530"/>
      <c r="NYO9" s="530"/>
      <c r="NYP9" s="530"/>
      <c r="NYQ9" s="530"/>
      <c r="NYR9" s="530"/>
      <c r="NYS9" s="530"/>
      <c r="NYT9" s="530"/>
      <c r="NYU9" s="530"/>
      <c r="NYV9" s="530"/>
      <c r="NYW9" s="530"/>
      <c r="NYX9" s="530"/>
      <c r="NYY9" s="530"/>
      <c r="NYZ9" s="530"/>
      <c r="NZA9" s="530"/>
      <c r="NZB9" s="530"/>
      <c r="NZC9" s="530"/>
      <c r="NZD9" s="530"/>
      <c r="NZE9" s="530"/>
      <c r="NZF9" s="530"/>
      <c r="NZG9" s="530"/>
      <c r="NZH9" s="530"/>
      <c r="NZI9" s="530"/>
      <c r="NZJ9" s="530"/>
      <c r="NZK9" s="530"/>
      <c r="NZL9" s="530"/>
      <c r="NZM9" s="530"/>
      <c r="NZN9" s="530"/>
      <c r="NZO9" s="530"/>
      <c r="NZP9" s="530"/>
      <c r="NZQ9" s="530"/>
      <c r="NZR9" s="530"/>
      <c r="NZS9" s="530"/>
      <c r="NZT9" s="530"/>
      <c r="NZU9" s="530"/>
      <c r="NZV9" s="530"/>
      <c r="NZW9" s="530"/>
      <c r="NZX9" s="530"/>
      <c r="NZY9" s="530"/>
      <c r="NZZ9" s="530"/>
      <c r="OAA9" s="530"/>
      <c r="OAB9" s="530"/>
      <c r="OAC9" s="530"/>
      <c r="OAD9" s="530"/>
      <c r="OAE9" s="530"/>
      <c r="OAF9" s="530"/>
      <c r="OAG9" s="530"/>
      <c r="OAH9" s="530"/>
      <c r="OAI9" s="530"/>
      <c r="OAJ9" s="530"/>
      <c r="OAK9" s="530"/>
      <c r="OAL9" s="530"/>
      <c r="OAM9" s="530"/>
      <c r="OAN9" s="530"/>
      <c r="OAO9" s="530"/>
      <c r="OAP9" s="530"/>
      <c r="OAQ9" s="530"/>
      <c r="OAR9" s="530"/>
      <c r="OAS9" s="530"/>
      <c r="OAT9" s="530"/>
      <c r="OAU9" s="530"/>
      <c r="OAV9" s="530"/>
      <c r="OAW9" s="530"/>
      <c r="OAX9" s="530"/>
      <c r="OAY9" s="530"/>
      <c r="OAZ9" s="530"/>
      <c r="OBA9" s="530"/>
      <c r="OBB9" s="530"/>
      <c r="OBC9" s="530"/>
      <c r="OBD9" s="530"/>
      <c r="OBE9" s="530"/>
      <c r="OBF9" s="530"/>
      <c r="OBG9" s="530"/>
      <c r="OBH9" s="530"/>
      <c r="OBI9" s="530"/>
      <c r="OBJ9" s="530"/>
      <c r="OBK9" s="530"/>
      <c r="OBL9" s="530"/>
      <c r="OBM9" s="530"/>
      <c r="OBN9" s="530"/>
      <c r="OBO9" s="530"/>
      <c r="OBP9" s="530"/>
      <c r="OBQ9" s="530"/>
      <c r="OBR9" s="530"/>
      <c r="OBS9" s="530"/>
      <c r="OBT9" s="530"/>
      <c r="OBU9" s="530"/>
      <c r="OBV9" s="530"/>
      <c r="OBW9" s="530"/>
      <c r="OBX9" s="530"/>
      <c r="OBY9" s="530"/>
      <c r="OBZ9" s="530"/>
      <c r="OCA9" s="530"/>
      <c r="OCB9" s="530"/>
      <c r="OCC9" s="530"/>
      <c r="OCD9" s="530"/>
      <c r="OCE9" s="530"/>
      <c r="OCF9" s="530"/>
      <c r="OCG9" s="530"/>
      <c r="OCH9" s="530"/>
      <c r="OCI9" s="530"/>
      <c r="OCJ9" s="530"/>
      <c r="OCK9" s="530"/>
      <c r="OCL9" s="530"/>
      <c r="OCM9" s="530"/>
      <c r="OCN9" s="530"/>
      <c r="OCO9" s="530"/>
      <c r="OCP9" s="530"/>
      <c r="OCQ9" s="530"/>
      <c r="OCR9" s="530"/>
      <c r="OCS9" s="530"/>
      <c r="OCT9" s="530"/>
      <c r="OCU9" s="530"/>
      <c r="OCV9" s="530"/>
      <c r="OCW9" s="530"/>
      <c r="OCX9" s="530"/>
      <c r="OCY9" s="530"/>
      <c r="OCZ9" s="530"/>
      <c r="ODA9" s="530"/>
      <c r="ODB9" s="530"/>
      <c r="ODC9" s="530"/>
      <c r="ODD9" s="530"/>
      <c r="ODE9" s="530"/>
      <c r="ODF9" s="530"/>
      <c r="ODG9" s="530"/>
      <c r="ODH9" s="530"/>
      <c r="ODI9" s="530"/>
      <c r="ODJ9" s="530"/>
      <c r="ODK9" s="530"/>
      <c r="ODL9" s="530"/>
      <c r="ODM9" s="530"/>
      <c r="ODN9" s="530"/>
      <c r="ODO9" s="530"/>
      <c r="ODP9" s="530"/>
      <c r="ODQ9" s="530"/>
      <c r="ODR9" s="530"/>
      <c r="ODS9" s="530"/>
      <c r="ODT9" s="530"/>
      <c r="ODU9" s="530"/>
      <c r="ODV9" s="530"/>
      <c r="ODW9" s="530"/>
      <c r="ODX9" s="530"/>
      <c r="ODY9" s="530"/>
      <c r="ODZ9" s="530"/>
      <c r="OEA9" s="530"/>
      <c r="OEB9" s="530"/>
      <c r="OEC9" s="530"/>
      <c r="OED9" s="530"/>
      <c r="OEE9" s="530"/>
      <c r="OEF9" s="530"/>
      <c r="OEG9" s="530"/>
      <c r="OEH9" s="530"/>
      <c r="OEI9" s="530"/>
      <c r="OEJ9" s="530"/>
      <c r="OEK9" s="530"/>
      <c r="OEL9" s="530"/>
      <c r="OEM9" s="530"/>
      <c r="OEN9" s="530"/>
      <c r="OEO9" s="530"/>
      <c r="OEP9" s="530"/>
      <c r="OEQ9" s="530"/>
      <c r="OER9" s="530"/>
      <c r="OES9" s="530"/>
      <c r="OET9" s="530"/>
      <c r="OEU9" s="530"/>
      <c r="OEV9" s="530"/>
      <c r="OEW9" s="530"/>
      <c r="OEX9" s="530"/>
      <c r="OEY9" s="530"/>
      <c r="OEZ9" s="530"/>
      <c r="OFA9" s="530"/>
      <c r="OFB9" s="530"/>
      <c r="OFC9" s="530"/>
      <c r="OFD9" s="530"/>
      <c r="OFE9" s="530"/>
      <c r="OFF9" s="530"/>
      <c r="OFG9" s="530"/>
      <c r="OFH9" s="530"/>
      <c r="OFI9" s="530"/>
      <c r="OFJ9" s="530"/>
      <c r="OFK9" s="530"/>
      <c r="OFL9" s="530"/>
      <c r="OFM9" s="530"/>
      <c r="OFN9" s="530"/>
      <c r="OFO9" s="530"/>
      <c r="OFP9" s="530"/>
      <c r="OFQ9" s="530"/>
      <c r="OFR9" s="530"/>
      <c r="OFS9" s="530"/>
      <c r="OFT9" s="530"/>
      <c r="OFU9" s="530"/>
      <c r="OFV9" s="530"/>
      <c r="OFW9" s="530"/>
      <c r="OFX9" s="530"/>
      <c r="OFY9" s="530"/>
      <c r="OFZ9" s="530"/>
      <c r="OGA9" s="530"/>
      <c r="OGB9" s="530"/>
      <c r="OGC9" s="530"/>
      <c r="OGD9" s="530"/>
      <c r="OGE9" s="530"/>
      <c r="OGF9" s="530"/>
      <c r="OGG9" s="530"/>
      <c r="OGH9" s="530"/>
      <c r="OGI9" s="530"/>
      <c r="OGJ9" s="530"/>
      <c r="OGK9" s="530"/>
      <c r="OGL9" s="530"/>
      <c r="OGM9" s="530"/>
      <c r="OGN9" s="530"/>
      <c r="OGO9" s="530"/>
      <c r="OGP9" s="530"/>
      <c r="OGQ9" s="530"/>
      <c r="OGR9" s="530"/>
      <c r="OGS9" s="530"/>
      <c r="OGT9" s="530"/>
      <c r="OGU9" s="530"/>
      <c r="OGV9" s="530"/>
      <c r="OGW9" s="530"/>
      <c r="OGX9" s="530"/>
      <c r="OGY9" s="530"/>
      <c r="OGZ9" s="530"/>
      <c r="OHA9" s="530"/>
      <c r="OHB9" s="530"/>
      <c r="OHC9" s="530"/>
      <c r="OHD9" s="530"/>
      <c r="OHE9" s="530"/>
      <c r="OHF9" s="530"/>
      <c r="OHG9" s="530"/>
      <c r="OHH9" s="530"/>
      <c r="OHI9" s="530"/>
      <c r="OHJ9" s="530"/>
      <c r="OHK9" s="530"/>
      <c r="OHL9" s="530"/>
      <c r="OHM9" s="530"/>
      <c r="OHN9" s="530"/>
      <c r="OHO9" s="530"/>
      <c r="OHP9" s="530"/>
      <c r="OHQ9" s="530"/>
      <c r="OHR9" s="530"/>
      <c r="OHS9" s="530"/>
      <c r="OHT9" s="530"/>
      <c r="OHU9" s="530"/>
      <c r="OHV9" s="530"/>
      <c r="OHW9" s="530"/>
      <c r="OHX9" s="530"/>
      <c r="OHY9" s="530"/>
      <c r="OHZ9" s="530"/>
      <c r="OIA9" s="530"/>
      <c r="OIB9" s="530"/>
      <c r="OIC9" s="530"/>
      <c r="OID9" s="530"/>
      <c r="OIE9" s="530"/>
      <c r="OIF9" s="530"/>
      <c r="OIG9" s="530"/>
      <c r="OIH9" s="530"/>
      <c r="OII9" s="530"/>
      <c r="OIJ9" s="530"/>
      <c r="OIK9" s="530"/>
      <c r="OIL9" s="530"/>
      <c r="OIM9" s="530"/>
      <c r="OIN9" s="530"/>
      <c r="OIO9" s="530"/>
      <c r="OIP9" s="530"/>
      <c r="OIQ9" s="530"/>
      <c r="OIR9" s="530"/>
      <c r="OIS9" s="530"/>
      <c r="OIT9" s="530"/>
      <c r="OIU9" s="530"/>
      <c r="OIV9" s="530"/>
      <c r="OIW9" s="530"/>
      <c r="OIX9" s="530"/>
      <c r="OIY9" s="530"/>
      <c r="OIZ9" s="530"/>
      <c r="OJA9" s="530"/>
      <c r="OJB9" s="530"/>
      <c r="OJC9" s="530"/>
      <c r="OJD9" s="530"/>
      <c r="OJE9" s="530"/>
      <c r="OJF9" s="530"/>
      <c r="OJG9" s="530"/>
      <c r="OJH9" s="530"/>
      <c r="OJI9" s="530"/>
      <c r="OJJ9" s="530"/>
      <c r="OJK9" s="530"/>
      <c r="OJL9" s="530"/>
      <c r="OJM9" s="530"/>
      <c r="OJN9" s="530"/>
      <c r="OJO9" s="530"/>
      <c r="OJP9" s="530"/>
      <c r="OJQ9" s="530"/>
      <c r="OJR9" s="530"/>
      <c r="OJS9" s="530"/>
      <c r="OJT9" s="530"/>
      <c r="OJU9" s="530"/>
      <c r="OJV9" s="530"/>
      <c r="OJW9" s="530"/>
      <c r="OJX9" s="530"/>
      <c r="OJY9" s="530"/>
      <c r="OJZ9" s="530"/>
      <c r="OKA9" s="530"/>
      <c r="OKB9" s="530"/>
      <c r="OKC9" s="530"/>
      <c r="OKD9" s="530"/>
      <c r="OKE9" s="530"/>
      <c r="OKF9" s="530"/>
      <c r="OKG9" s="530"/>
      <c r="OKH9" s="530"/>
      <c r="OKI9" s="530"/>
      <c r="OKJ9" s="530"/>
      <c r="OKK9" s="530"/>
      <c r="OKL9" s="530"/>
      <c r="OKM9" s="530"/>
      <c r="OKN9" s="530"/>
      <c r="OKO9" s="530"/>
      <c r="OKP9" s="530"/>
      <c r="OKQ9" s="530"/>
      <c r="OKR9" s="530"/>
      <c r="OKS9" s="530"/>
      <c r="OKT9" s="530"/>
      <c r="OKU9" s="530"/>
      <c r="OKV9" s="530"/>
      <c r="OKW9" s="530"/>
      <c r="OKX9" s="530"/>
      <c r="OKY9" s="530"/>
      <c r="OKZ9" s="530"/>
      <c r="OLA9" s="530"/>
      <c r="OLB9" s="530"/>
      <c r="OLC9" s="530"/>
      <c r="OLD9" s="530"/>
      <c r="OLE9" s="530"/>
      <c r="OLF9" s="530"/>
      <c r="OLG9" s="530"/>
      <c r="OLH9" s="530"/>
      <c r="OLI9" s="530"/>
      <c r="OLJ9" s="530"/>
      <c r="OLK9" s="530"/>
      <c r="OLL9" s="530"/>
      <c r="OLM9" s="530"/>
      <c r="OLN9" s="530"/>
      <c r="OLO9" s="530"/>
      <c r="OLP9" s="530"/>
      <c r="OLQ9" s="530"/>
      <c r="OLR9" s="530"/>
      <c r="OLS9" s="530"/>
      <c r="OLT9" s="530"/>
      <c r="OLU9" s="530"/>
      <c r="OLV9" s="530"/>
      <c r="OLW9" s="530"/>
      <c r="OLX9" s="530"/>
      <c r="OLY9" s="530"/>
      <c r="OLZ9" s="530"/>
      <c r="OMA9" s="530"/>
      <c r="OMB9" s="530"/>
      <c r="OMC9" s="530"/>
      <c r="OMD9" s="530"/>
      <c r="OME9" s="530"/>
      <c r="OMF9" s="530"/>
      <c r="OMG9" s="530"/>
      <c r="OMH9" s="530"/>
      <c r="OMI9" s="530"/>
      <c r="OMJ9" s="530"/>
      <c r="OMK9" s="530"/>
      <c r="OML9" s="530"/>
      <c r="OMM9" s="530"/>
      <c r="OMN9" s="530"/>
      <c r="OMO9" s="530"/>
      <c r="OMP9" s="530"/>
      <c r="OMQ9" s="530"/>
      <c r="OMR9" s="530"/>
      <c r="OMS9" s="530"/>
      <c r="OMT9" s="530"/>
      <c r="OMU9" s="530"/>
      <c r="OMV9" s="530"/>
      <c r="OMW9" s="530"/>
      <c r="OMX9" s="530"/>
      <c r="OMY9" s="530"/>
      <c r="OMZ9" s="530"/>
      <c r="ONA9" s="530"/>
      <c r="ONB9" s="530"/>
      <c r="ONC9" s="530"/>
      <c r="OND9" s="530"/>
      <c r="ONE9" s="530"/>
      <c r="ONF9" s="530"/>
      <c r="ONG9" s="530"/>
      <c r="ONH9" s="530"/>
      <c r="ONI9" s="530"/>
      <c r="ONJ9" s="530"/>
      <c r="ONK9" s="530"/>
      <c r="ONL9" s="530"/>
      <c r="ONM9" s="530"/>
      <c r="ONN9" s="530"/>
      <c r="ONO9" s="530"/>
      <c r="ONP9" s="530"/>
      <c r="ONQ9" s="530"/>
      <c r="ONR9" s="530"/>
      <c r="ONS9" s="530"/>
      <c r="ONT9" s="530"/>
      <c r="ONU9" s="530"/>
      <c r="ONV9" s="530"/>
      <c r="ONW9" s="530"/>
      <c r="ONX9" s="530"/>
      <c r="ONY9" s="530"/>
      <c r="ONZ9" s="530"/>
      <c r="OOA9" s="530"/>
      <c r="OOB9" s="530"/>
      <c r="OOC9" s="530"/>
      <c r="OOD9" s="530"/>
      <c r="OOE9" s="530"/>
      <c r="OOF9" s="530"/>
      <c r="OOG9" s="530"/>
      <c r="OOH9" s="530"/>
      <c r="OOI9" s="530"/>
      <c r="OOJ9" s="530"/>
      <c r="OOK9" s="530"/>
      <c r="OOL9" s="530"/>
      <c r="OOM9" s="530"/>
      <c r="OON9" s="530"/>
      <c r="OOO9" s="530"/>
      <c r="OOP9" s="530"/>
      <c r="OOQ9" s="530"/>
      <c r="OOR9" s="530"/>
      <c r="OOS9" s="530"/>
      <c r="OOT9" s="530"/>
      <c r="OOU9" s="530"/>
      <c r="OOV9" s="530"/>
      <c r="OOW9" s="530"/>
      <c r="OOX9" s="530"/>
      <c r="OOY9" s="530"/>
      <c r="OOZ9" s="530"/>
      <c r="OPA9" s="530"/>
      <c r="OPB9" s="530"/>
      <c r="OPC9" s="530"/>
      <c r="OPD9" s="530"/>
      <c r="OPE9" s="530"/>
      <c r="OPF9" s="530"/>
      <c r="OPG9" s="530"/>
      <c r="OPH9" s="530"/>
      <c r="OPI9" s="530"/>
      <c r="OPJ9" s="530"/>
      <c r="OPK9" s="530"/>
      <c r="OPL9" s="530"/>
      <c r="OPM9" s="530"/>
      <c r="OPN9" s="530"/>
      <c r="OPO9" s="530"/>
      <c r="OPP9" s="530"/>
      <c r="OPQ9" s="530"/>
      <c r="OPR9" s="530"/>
      <c r="OPS9" s="530"/>
      <c r="OPT9" s="530"/>
      <c r="OPU9" s="530"/>
      <c r="OPV9" s="530"/>
      <c r="OPW9" s="530"/>
      <c r="OPX9" s="530"/>
      <c r="OPY9" s="530"/>
      <c r="OPZ9" s="530"/>
      <c r="OQA9" s="530"/>
      <c r="OQB9" s="530"/>
      <c r="OQC9" s="530"/>
      <c r="OQD9" s="530"/>
      <c r="OQE9" s="530"/>
      <c r="OQF9" s="530"/>
      <c r="OQG9" s="530"/>
      <c r="OQH9" s="530"/>
      <c r="OQI9" s="530"/>
      <c r="OQJ9" s="530"/>
      <c r="OQK9" s="530"/>
      <c r="OQL9" s="530"/>
      <c r="OQM9" s="530"/>
      <c r="OQN9" s="530"/>
      <c r="OQO9" s="530"/>
      <c r="OQP9" s="530"/>
      <c r="OQQ9" s="530"/>
      <c r="OQR9" s="530"/>
      <c r="OQS9" s="530"/>
      <c r="OQT9" s="530"/>
      <c r="OQU9" s="530"/>
      <c r="OQV9" s="530"/>
      <c r="OQW9" s="530"/>
      <c r="OQX9" s="530"/>
      <c r="OQY9" s="530"/>
      <c r="OQZ9" s="530"/>
      <c r="ORA9" s="530"/>
      <c r="ORB9" s="530"/>
      <c r="ORC9" s="530"/>
      <c r="ORD9" s="530"/>
      <c r="ORE9" s="530"/>
      <c r="ORF9" s="530"/>
      <c r="ORG9" s="530"/>
      <c r="ORH9" s="530"/>
      <c r="ORI9" s="530"/>
      <c r="ORJ9" s="530"/>
      <c r="ORK9" s="530"/>
      <c r="ORL9" s="530"/>
      <c r="ORM9" s="530"/>
      <c r="ORN9" s="530"/>
      <c r="ORO9" s="530"/>
      <c r="ORP9" s="530"/>
      <c r="ORQ9" s="530"/>
      <c r="ORR9" s="530"/>
      <c r="ORS9" s="530"/>
      <c r="ORT9" s="530"/>
      <c r="ORU9" s="530"/>
      <c r="ORV9" s="530"/>
      <c r="ORW9" s="530"/>
      <c r="ORX9" s="530"/>
      <c r="ORY9" s="530"/>
      <c r="ORZ9" s="530"/>
      <c r="OSA9" s="530"/>
      <c r="OSB9" s="530"/>
      <c r="OSC9" s="530"/>
      <c r="OSD9" s="530"/>
      <c r="OSE9" s="530"/>
      <c r="OSF9" s="530"/>
      <c r="OSG9" s="530"/>
      <c r="OSH9" s="530"/>
      <c r="OSI9" s="530"/>
      <c r="OSJ9" s="530"/>
      <c r="OSK9" s="530"/>
      <c r="OSL9" s="530"/>
      <c r="OSM9" s="530"/>
      <c r="OSN9" s="530"/>
      <c r="OSO9" s="530"/>
      <c r="OSP9" s="530"/>
      <c r="OSQ9" s="530"/>
      <c r="OSR9" s="530"/>
      <c r="OSS9" s="530"/>
      <c r="OST9" s="530"/>
      <c r="OSU9" s="530"/>
      <c r="OSV9" s="530"/>
      <c r="OSW9" s="530"/>
      <c r="OSX9" s="530"/>
      <c r="OSY9" s="530"/>
      <c r="OSZ9" s="530"/>
      <c r="OTA9" s="530"/>
      <c r="OTB9" s="530"/>
      <c r="OTC9" s="530"/>
      <c r="OTD9" s="530"/>
      <c r="OTE9" s="530"/>
      <c r="OTF9" s="530"/>
      <c r="OTG9" s="530"/>
      <c r="OTH9" s="530"/>
      <c r="OTI9" s="530"/>
      <c r="OTJ9" s="530"/>
      <c r="OTK9" s="530"/>
      <c r="OTL9" s="530"/>
      <c r="OTM9" s="530"/>
      <c r="OTN9" s="530"/>
      <c r="OTO9" s="530"/>
      <c r="OTP9" s="530"/>
      <c r="OTQ9" s="530"/>
      <c r="OTR9" s="530"/>
      <c r="OTS9" s="530"/>
      <c r="OTT9" s="530"/>
      <c r="OTU9" s="530"/>
      <c r="OTV9" s="530"/>
      <c r="OTW9" s="530"/>
      <c r="OTX9" s="530"/>
      <c r="OTY9" s="530"/>
      <c r="OTZ9" s="530"/>
      <c r="OUA9" s="530"/>
      <c r="OUB9" s="530"/>
      <c r="OUC9" s="530"/>
      <c r="OUD9" s="530"/>
      <c r="OUE9" s="530"/>
      <c r="OUF9" s="530"/>
      <c r="OUG9" s="530"/>
      <c r="OUH9" s="530"/>
      <c r="OUI9" s="530"/>
      <c r="OUJ9" s="530"/>
      <c r="OUK9" s="530"/>
      <c r="OUL9" s="530"/>
      <c r="OUM9" s="530"/>
      <c r="OUN9" s="530"/>
      <c r="OUO9" s="530"/>
      <c r="OUP9" s="530"/>
      <c r="OUQ9" s="530"/>
      <c r="OUR9" s="530"/>
      <c r="OUS9" s="530"/>
      <c r="OUT9" s="530"/>
      <c r="OUU9" s="530"/>
      <c r="OUV9" s="530"/>
      <c r="OUW9" s="530"/>
      <c r="OUX9" s="530"/>
      <c r="OUY9" s="530"/>
      <c r="OUZ9" s="530"/>
      <c r="OVA9" s="530"/>
      <c r="OVB9" s="530"/>
      <c r="OVC9" s="530"/>
      <c r="OVD9" s="530"/>
      <c r="OVE9" s="530"/>
      <c r="OVF9" s="530"/>
      <c r="OVG9" s="530"/>
      <c r="OVH9" s="530"/>
      <c r="OVI9" s="530"/>
      <c r="OVJ9" s="530"/>
      <c r="OVK9" s="530"/>
      <c r="OVL9" s="530"/>
      <c r="OVM9" s="530"/>
      <c r="OVN9" s="530"/>
      <c r="OVO9" s="530"/>
      <c r="OVP9" s="530"/>
      <c r="OVQ9" s="530"/>
      <c r="OVR9" s="530"/>
      <c r="OVS9" s="530"/>
      <c r="OVT9" s="530"/>
      <c r="OVU9" s="530"/>
      <c r="OVV9" s="530"/>
      <c r="OVW9" s="530"/>
      <c r="OVX9" s="530"/>
      <c r="OVY9" s="530"/>
      <c r="OVZ9" s="530"/>
      <c r="OWA9" s="530"/>
      <c r="OWB9" s="530"/>
      <c r="OWC9" s="530"/>
      <c r="OWD9" s="530"/>
      <c r="OWE9" s="530"/>
      <c r="OWF9" s="530"/>
      <c r="OWG9" s="530"/>
      <c r="OWH9" s="530"/>
      <c r="OWI9" s="530"/>
      <c r="OWJ9" s="530"/>
      <c r="OWK9" s="530"/>
      <c r="OWL9" s="530"/>
      <c r="OWM9" s="530"/>
      <c r="OWN9" s="530"/>
      <c r="OWO9" s="530"/>
      <c r="OWP9" s="530"/>
      <c r="OWQ9" s="530"/>
      <c r="OWR9" s="530"/>
      <c r="OWS9" s="530"/>
      <c r="OWT9" s="530"/>
      <c r="OWU9" s="530"/>
      <c r="OWV9" s="530"/>
      <c r="OWW9" s="530"/>
      <c r="OWX9" s="530"/>
      <c r="OWY9" s="530"/>
      <c r="OWZ9" s="530"/>
      <c r="OXA9" s="530"/>
      <c r="OXB9" s="530"/>
      <c r="OXC9" s="530"/>
      <c r="OXD9" s="530"/>
      <c r="OXE9" s="530"/>
      <c r="OXF9" s="530"/>
      <c r="OXG9" s="530"/>
      <c r="OXH9" s="530"/>
      <c r="OXI9" s="530"/>
      <c r="OXJ9" s="530"/>
      <c r="OXK9" s="530"/>
      <c r="OXL9" s="530"/>
      <c r="OXM9" s="530"/>
      <c r="OXN9" s="530"/>
      <c r="OXO9" s="530"/>
      <c r="OXP9" s="530"/>
      <c r="OXQ9" s="530"/>
      <c r="OXR9" s="530"/>
      <c r="OXS9" s="530"/>
      <c r="OXT9" s="530"/>
      <c r="OXU9" s="530"/>
      <c r="OXV9" s="530"/>
      <c r="OXW9" s="530"/>
      <c r="OXX9" s="530"/>
      <c r="OXY9" s="530"/>
      <c r="OXZ9" s="530"/>
      <c r="OYA9" s="530"/>
      <c r="OYB9" s="530"/>
      <c r="OYC9" s="530"/>
      <c r="OYD9" s="530"/>
      <c r="OYE9" s="530"/>
      <c r="OYF9" s="530"/>
      <c r="OYG9" s="530"/>
      <c r="OYH9" s="530"/>
      <c r="OYI9" s="530"/>
      <c r="OYJ9" s="530"/>
      <c r="OYK9" s="530"/>
      <c r="OYL9" s="530"/>
      <c r="OYM9" s="530"/>
      <c r="OYN9" s="530"/>
      <c r="OYO9" s="530"/>
      <c r="OYP9" s="530"/>
      <c r="OYQ9" s="530"/>
      <c r="OYR9" s="530"/>
      <c r="OYS9" s="530"/>
      <c r="OYT9" s="530"/>
      <c r="OYU9" s="530"/>
      <c r="OYV9" s="530"/>
      <c r="OYW9" s="530"/>
      <c r="OYX9" s="530"/>
      <c r="OYY9" s="530"/>
      <c r="OYZ9" s="530"/>
      <c r="OZA9" s="530"/>
      <c r="OZB9" s="530"/>
      <c r="OZC9" s="530"/>
      <c r="OZD9" s="530"/>
      <c r="OZE9" s="530"/>
      <c r="OZF9" s="530"/>
      <c r="OZG9" s="530"/>
      <c r="OZH9" s="530"/>
      <c r="OZI9" s="530"/>
      <c r="OZJ9" s="530"/>
      <c r="OZK9" s="530"/>
      <c r="OZL9" s="530"/>
      <c r="OZM9" s="530"/>
      <c r="OZN9" s="530"/>
      <c r="OZO9" s="530"/>
      <c r="OZP9" s="530"/>
      <c r="OZQ9" s="530"/>
      <c r="OZR9" s="530"/>
      <c r="OZS9" s="530"/>
      <c r="OZT9" s="530"/>
      <c r="OZU9" s="530"/>
      <c r="OZV9" s="530"/>
      <c r="OZW9" s="530"/>
      <c r="OZX9" s="530"/>
      <c r="OZY9" s="530"/>
      <c r="OZZ9" s="530"/>
      <c r="PAA9" s="530"/>
      <c r="PAB9" s="530"/>
      <c r="PAC9" s="530"/>
      <c r="PAD9" s="530"/>
      <c r="PAE9" s="530"/>
      <c r="PAF9" s="530"/>
      <c r="PAG9" s="530"/>
      <c r="PAH9" s="530"/>
      <c r="PAI9" s="530"/>
      <c r="PAJ9" s="530"/>
      <c r="PAK9" s="530"/>
      <c r="PAL9" s="530"/>
      <c r="PAM9" s="530"/>
      <c r="PAN9" s="530"/>
      <c r="PAO9" s="530"/>
      <c r="PAP9" s="530"/>
      <c r="PAQ9" s="530"/>
      <c r="PAR9" s="530"/>
      <c r="PAS9" s="530"/>
      <c r="PAT9" s="530"/>
      <c r="PAU9" s="530"/>
      <c r="PAV9" s="530"/>
      <c r="PAW9" s="530"/>
      <c r="PAX9" s="530"/>
      <c r="PAY9" s="530"/>
      <c r="PAZ9" s="530"/>
      <c r="PBA9" s="530"/>
      <c r="PBB9" s="530"/>
      <c r="PBC9" s="530"/>
      <c r="PBD9" s="530"/>
      <c r="PBE9" s="530"/>
      <c r="PBF9" s="530"/>
      <c r="PBG9" s="530"/>
      <c r="PBH9" s="530"/>
      <c r="PBI9" s="530"/>
      <c r="PBJ9" s="530"/>
      <c r="PBK9" s="530"/>
      <c r="PBL9" s="530"/>
      <c r="PBM9" s="530"/>
      <c r="PBN9" s="530"/>
      <c r="PBO9" s="530"/>
      <c r="PBP9" s="530"/>
      <c r="PBQ9" s="530"/>
      <c r="PBR9" s="530"/>
      <c r="PBS9" s="530"/>
      <c r="PBT9" s="530"/>
      <c r="PBU9" s="530"/>
      <c r="PBV9" s="530"/>
      <c r="PBW9" s="530"/>
      <c r="PBX9" s="530"/>
      <c r="PBY9" s="530"/>
      <c r="PBZ9" s="530"/>
      <c r="PCA9" s="530"/>
      <c r="PCB9" s="530"/>
      <c r="PCC9" s="530"/>
      <c r="PCD9" s="530"/>
      <c r="PCE9" s="530"/>
      <c r="PCF9" s="530"/>
      <c r="PCG9" s="530"/>
      <c r="PCH9" s="530"/>
      <c r="PCI9" s="530"/>
      <c r="PCJ9" s="530"/>
      <c r="PCK9" s="530"/>
      <c r="PCL9" s="530"/>
      <c r="PCM9" s="530"/>
      <c r="PCN9" s="530"/>
      <c r="PCO9" s="530"/>
      <c r="PCP9" s="530"/>
      <c r="PCQ9" s="530"/>
      <c r="PCR9" s="530"/>
      <c r="PCS9" s="530"/>
      <c r="PCT9" s="530"/>
      <c r="PCU9" s="530"/>
      <c r="PCV9" s="530"/>
      <c r="PCW9" s="530"/>
      <c r="PCX9" s="530"/>
      <c r="PCY9" s="530"/>
      <c r="PCZ9" s="530"/>
      <c r="PDA9" s="530"/>
      <c r="PDB9" s="530"/>
      <c r="PDC9" s="530"/>
      <c r="PDD9" s="530"/>
      <c r="PDE9" s="530"/>
      <c r="PDF9" s="530"/>
      <c r="PDG9" s="530"/>
      <c r="PDH9" s="530"/>
      <c r="PDI9" s="530"/>
      <c r="PDJ9" s="530"/>
      <c r="PDK9" s="530"/>
      <c r="PDL9" s="530"/>
      <c r="PDM9" s="530"/>
      <c r="PDN9" s="530"/>
      <c r="PDO9" s="530"/>
      <c r="PDP9" s="530"/>
      <c r="PDQ9" s="530"/>
      <c r="PDR9" s="530"/>
      <c r="PDS9" s="530"/>
      <c r="PDT9" s="530"/>
      <c r="PDU9" s="530"/>
      <c r="PDV9" s="530"/>
      <c r="PDW9" s="530"/>
      <c r="PDX9" s="530"/>
      <c r="PDY9" s="530"/>
      <c r="PDZ9" s="530"/>
      <c r="PEA9" s="530"/>
      <c r="PEB9" s="530"/>
      <c r="PEC9" s="530"/>
      <c r="PED9" s="530"/>
      <c r="PEE9" s="530"/>
      <c r="PEF9" s="530"/>
      <c r="PEG9" s="530"/>
      <c r="PEH9" s="530"/>
      <c r="PEI9" s="530"/>
      <c r="PEJ9" s="530"/>
      <c r="PEK9" s="530"/>
      <c r="PEL9" s="530"/>
      <c r="PEM9" s="530"/>
      <c r="PEN9" s="530"/>
      <c r="PEO9" s="530"/>
      <c r="PEP9" s="530"/>
      <c r="PEQ9" s="530"/>
      <c r="PER9" s="530"/>
      <c r="PES9" s="530"/>
      <c r="PET9" s="530"/>
      <c r="PEU9" s="530"/>
      <c r="PEV9" s="530"/>
      <c r="PEW9" s="530"/>
      <c r="PEX9" s="530"/>
      <c r="PEY9" s="530"/>
      <c r="PEZ9" s="530"/>
      <c r="PFA9" s="530"/>
      <c r="PFB9" s="530"/>
      <c r="PFC9" s="530"/>
      <c r="PFD9" s="530"/>
      <c r="PFE9" s="530"/>
      <c r="PFF9" s="530"/>
      <c r="PFG9" s="530"/>
      <c r="PFH9" s="530"/>
      <c r="PFI9" s="530"/>
      <c r="PFJ9" s="530"/>
      <c r="PFK9" s="530"/>
      <c r="PFL9" s="530"/>
      <c r="PFM9" s="530"/>
      <c r="PFN9" s="530"/>
      <c r="PFO9" s="530"/>
      <c r="PFP9" s="530"/>
      <c r="PFQ9" s="530"/>
      <c r="PFR9" s="530"/>
      <c r="PFS9" s="530"/>
      <c r="PFT9" s="530"/>
      <c r="PFU9" s="530"/>
      <c r="PFV9" s="530"/>
      <c r="PFW9" s="530"/>
      <c r="PFX9" s="530"/>
      <c r="PFY9" s="530"/>
      <c r="PFZ9" s="530"/>
      <c r="PGA9" s="530"/>
      <c r="PGB9" s="530"/>
      <c r="PGC9" s="530"/>
      <c r="PGD9" s="530"/>
      <c r="PGE9" s="530"/>
      <c r="PGF9" s="530"/>
      <c r="PGG9" s="530"/>
      <c r="PGH9" s="530"/>
      <c r="PGI9" s="530"/>
      <c r="PGJ9" s="530"/>
      <c r="PGK9" s="530"/>
      <c r="PGL9" s="530"/>
      <c r="PGM9" s="530"/>
      <c r="PGN9" s="530"/>
      <c r="PGO9" s="530"/>
      <c r="PGP9" s="530"/>
      <c r="PGQ9" s="530"/>
      <c r="PGR9" s="530"/>
      <c r="PGS9" s="530"/>
      <c r="PGT9" s="530"/>
      <c r="PGU9" s="530"/>
      <c r="PGV9" s="530"/>
      <c r="PGW9" s="530"/>
      <c r="PGX9" s="530"/>
      <c r="PGY9" s="530"/>
      <c r="PGZ9" s="530"/>
      <c r="PHA9" s="530"/>
      <c r="PHB9" s="530"/>
      <c r="PHC9" s="530"/>
      <c r="PHD9" s="530"/>
      <c r="PHE9" s="530"/>
      <c r="PHF9" s="530"/>
      <c r="PHG9" s="530"/>
      <c r="PHH9" s="530"/>
      <c r="PHI9" s="530"/>
      <c r="PHJ9" s="530"/>
      <c r="PHK9" s="530"/>
      <c r="PHL9" s="530"/>
      <c r="PHM9" s="530"/>
      <c r="PHN9" s="530"/>
      <c r="PHO9" s="530"/>
      <c r="PHP9" s="530"/>
      <c r="PHQ9" s="530"/>
      <c r="PHR9" s="530"/>
      <c r="PHS9" s="530"/>
      <c r="PHT9" s="530"/>
      <c r="PHU9" s="530"/>
      <c r="PHV9" s="530"/>
      <c r="PHW9" s="530"/>
      <c r="PHX9" s="530"/>
      <c r="PHY9" s="530"/>
      <c r="PHZ9" s="530"/>
      <c r="PIA9" s="530"/>
      <c r="PIB9" s="530"/>
      <c r="PIC9" s="530"/>
      <c r="PID9" s="530"/>
      <c r="PIE9" s="530"/>
      <c r="PIF9" s="530"/>
      <c r="PIG9" s="530"/>
      <c r="PIH9" s="530"/>
      <c r="PII9" s="530"/>
      <c r="PIJ9" s="530"/>
      <c r="PIK9" s="530"/>
      <c r="PIL9" s="530"/>
      <c r="PIM9" s="530"/>
      <c r="PIN9" s="530"/>
      <c r="PIO9" s="530"/>
      <c r="PIP9" s="530"/>
      <c r="PIQ9" s="530"/>
      <c r="PIR9" s="530"/>
      <c r="PIS9" s="530"/>
      <c r="PIT9" s="530"/>
      <c r="PIU9" s="530"/>
      <c r="PIV9" s="530"/>
      <c r="PIW9" s="530"/>
      <c r="PIX9" s="530"/>
      <c r="PIY9" s="530"/>
      <c r="PIZ9" s="530"/>
      <c r="PJA9" s="530"/>
      <c r="PJB9" s="530"/>
      <c r="PJC9" s="530"/>
      <c r="PJD9" s="530"/>
      <c r="PJE9" s="530"/>
      <c r="PJF9" s="530"/>
      <c r="PJG9" s="530"/>
      <c r="PJH9" s="530"/>
      <c r="PJI9" s="530"/>
      <c r="PJJ9" s="530"/>
      <c r="PJK9" s="530"/>
      <c r="PJL9" s="530"/>
      <c r="PJM9" s="530"/>
      <c r="PJN9" s="530"/>
      <c r="PJO9" s="530"/>
      <c r="PJP9" s="530"/>
      <c r="PJQ9" s="530"/>
      <c r="PJR9" s="530"/>
      <c r="PJS9" s="530"/>
      <c r="PJT9" s="530"/>
      <c r="PJU9" s="530"/>
      <c r="PJV9" s="530"/>
      <c r="PJW9" s="530"/>
      <c r="PJX9" s="530"/>
      <c r="PJY9" s="530"/>
      <c r="PJZ9" s="530"/>
      <c r="PKA9" s="530"/>
      <c r="PKB9" s="530"/>
      <c r="PKC9" s="530"/>
      <c r="PKD9" s="530"/>
      <c r="PKE9" s="530"/>
      <c r="PKF9" s="530"/>
      <c r="PKG9" s="530"/>
      <c r="PKH9" s="530"/>
      <c r="PKI9" s="530"/>
      <c r="PKJ9" s="530"/>
      <c r="PKK9" s="530"/>
      <c r="PKL9" s="530"/>
      <c r="PKM9" s="530"/>
      <c r="PKN9" s="530"/>
      <c r="PKO9" s="530"/>
      <c r="PKP9" s="530"/>
      <c r="PKQ9" s="530"/>
      <c r="PKR9" s="530"/>
      <c r="PKS9" s="530"/>
      <c r="PKT9" s="530"/>
      <c r="PKU9" s="530"/>
      <c r="PKV9" s="530"/>
      <c r="PKW9" s="530"/>
      <c r="PKX9" s="530"/>
      <c r="PKY9" s="530"/>
      <c r="PKZ9" s="530"/>
      <c r="PLA9" s="530"/>
      <c r="PLB9" s="530"/>
      <c r="PLC9" s="530"/>
      <c r="PLD9" s="530"/>
      <c r="PLE9" s="530"/>
      <c r="PLF9" s="530"/>
      <c r="PLG9" s="530"/>
      <c r="PLH9" s="530"/>
      <c r="PLI9" s="530"/>
      <c r="PLJ9" s="530"/>
      <c r="PLK9" s="530"/>
      <c r="PLL9" s="530"/>
      <c r="PLM9" s="530"/>
      <c r="PLN9" s="530"/>
      <c r="PLO9" s="530"/>
      <c r="PLP9" s="530"/>
      <c r="PLQ9" s="530"/>
      <c r="PLR9" s="530"/>
      <c r="PLS9" s="530"/>
      <c r="PLT9" s="530"/>
      <c r="PLU9" s="530"/>
      <c r="PLV9" s="530"/>
      <c r="PLW9" s="530"/>
      <c r="PLX9" s="530"/>
      <c r="PLY9" s="530"/>
      <c r="PLZ9" s="530"/>
      <c r="PMA9" s="530"/>
      <c r="PMB9" s="530"/>
      <c r="PMC9" s="530"/>
      <c r="PMD9" s="530"/>
      <c r="PME9" s="530"/>
      <c r="PMF9" s="530"/>
      <c r="PMG9" s="530"/>
      <c r="PMH9" s="530"/>
      <c r="PMI9" s="530"/>
      <c r="PMJ9" s="530"/>
      <c r="PMK9" s="530"/>
      <c r="PML9" s="530"/>
      <c r="PMM9" s="530"/>
      <c r="PMN9" s="530"/>
      <c r="PMO9" s="530"/>
      <c r="PMP9" s="530"/>
      <c r="PMQ9" s="530"/>
      <c r="PMR9" s="530"/>
      <c r="PMS9" s="530"/>
      <c r="PMT9" s="530"/>
      <c r="PMU9" s="530"/>
      <c r="PMV9" s="530"/>
      <c r="PMW9" s="530"/>
      <c r="PMX9" s="530"/>
      <c r="PMY9" s="530"/>
      <c r="PMZ9" s="530"/>
      <c r="PNA9" s="530"/>
      <c r="PNB9" s="530"/>
      <c r="PNC9" s="530"/>
      <c r="PND9" s="530"/>
      <c r="PNE9" s="530"/>
      <c r="PNF9" s="530"/>
      <c r="PNG9" s="530"/>
      <c r="PNH9" s="530"/>
      <c r="PNI9" s="530"/>
      <c r="PNJ9" s="530"/>
      <c r="PNK9" s="530"/>
      <c r="PNL9" s="530"/>
      <c r="PNM9" s="530"/>
      <c r="PNN9" s="530"/>
      <c r="PNO9" s="530"/>
      <c r="PNP9" s="530"/>
      <c r="PNQ9" s="530"/>
      <c r="PNR9" s="530"/>
      <c r="PNS9" s="530"/>
      <c r="PNT9" s="530"/>
      <c r="PNU9" s="530"/>
      <c r="PNV9" s="530"/>
      <c r="PNW9" s="530"/>
      <c r="PNX9" s="530"/>
      <c r="PNY9" s="530"/>
      <c r="PNZ9" s="530"/>
      <c r="POA9" s="530"/>
      <c r="POB9" s="530"/>
      <c r="POC9" s="530"/>
      <c r="POD9" s="530"/>
      <c r="POE9" s="530"/>
      <c r="POF9" s="530"/>
      <c r="POG9" s="530"/>
      <c r="POH9" s="530"/>
      <c r="POI9" s="530"/>
      <c r="POJ9" s="530"/>
      <c r="POK9" s="530"/>
      <c r="POL9" s="530"/>
      <c r="POM9" s="530"/>
      <c r="PON9" s="530"/>
      <c r="POO9" s="530"/>
      <c r="POP9" s="530"/>
      <c r="POQ9" s="530"/>
      <c r="POR9" s="530"/>
      <c r="POS9" s="530"/>
      <c r="POT9" s="530"/>
      <c r="POU9" s="530"/>
      <c r="POV9" s="530"/>
      <c r="POW9" s="530"/>
      <c r="POX9" s="530"/>
      <c r="POY9" s="530"/>
      <c r="POZ9" s="530"/>
      <c r="PPA9" s="530"/>
      <c r="PPB9" s="530"/>
      <c r="PPC9" s="530"/>
      <c r="PPD9" s="530"/>
      <c r="PPE9" s="530"/>
      <c r="PPF9" s="530"/>
      <c r="PPG9" s="530"/>
      <c r="PPH9" s="530"/>
      <c r="PPI9" s="530"/>
      <c r="PPJ9" s="530"/>
      <c r="PPK9" s="530"/>
      <c r="PPL9" s="530"/>
      <c r="PPM9" s="530"/>
      <c r="PPN9" s="530"/>
      <c r="PPO9" s="530"/>
      <c r="PPP9" s="530"/>
      <c r="PPQ9" s="530"/>
      <c r="PPR9" s="530"/>
      <c r="PPS9" s="530"/>
      <c r="PPT9" s="530"/>
      <c r="PPU9" s="530"/>
      <c r="PPV9" s="530"/>
      <c r="PPW9" s="530"/>
      <c r="PPX9" s="530"/>
      <c r="PPY9" s="530"/>
      <c r="PPZ9" s="530"/>
      <c r="PQA9" s="530"/>
      <c r="PQB9" s="530"/>
      <c r="PQC9" s="530"/>
      <c r="PQD9" s="530"/>
      <c r="PQE9" s="530"/>
      <c r="PQF9" s="530"/>
      <c r="PQG9" s="530"/>
      <c r="PQH9" s="530"/>
      <c r="PQI9" s="530"/>
      <c r="PQJ9" s="530"/>
      <c r="PQK9" s="530"/>
      <c r="PQL9" s="530"/>
      <c r="PQM9" s="530"/>
      <c r="PQN9" s="530"/>
      <c r="PQO9" s="530"/>
      <c r="PQP9" s="530"/>
      <c r="PQQ9" s="530"/>
      <c r="PQR9" s="530"/>
      <c r="PQS9" s="530"/>
      <c r="PQT9" s="530"/>
      <c r="PQU9" s="530"/>
      <c r="PQV9" s="530"/>
      <c r="PQW9" s="530"/>
      <c r="PQX9" s="530"/>
      <c r="PQY9" s="530"/>
      <c r="PQZ9" s="530"/>
      <c r="PRA9" s="530"/>
      <c r="PRB9" s="530"/>
      <c r="PRC9" s="530"/>
      <c r="PRD9" s="530"/>
      <c r="PRE9" s="530"/>
      <c r="PRF9" s="530"/>
      <c r="PRG9" s="530"/>
      <c r="PRH9" s="530"/>
      <c r="PRI9" s="530"/>
      <c r="PRJ9" s="530"/>
      <c r="PRK9" s="530"/>
      <c r="PRL9" s="530"/>
      <c r="PRM9" s="530"/>
      <c r="PRN9" s="530"/>
      <c r="PRO9" s="530"/>
      <c r="PRP9" s="530"/>
      <c r="PRQ9" s="530"/>
      <c r="PRR9" s="530"/>
      <c r="PRS9" s="530"/>
      <c r="PRT9" s="530"/>
      <c r="PRU9" s="530"/>
      <c r="PRV9" s="530"/>
      <c r="PRW9" s="530"/>
      <c r="PRX9" s="530"/>
      <c r="PRY9" s="530"/>
      <c r="PRZ9" s="530"/>
      <c r="PSA9" s="530"/>
      <c r="PSB9" s="530"/>
      <c r="PSC9" s="530"/>
      <c r="PSD9" s="530"/>
      <c r="PSE9" s="530"/>
      <c r="PSF9" s="530"/>
      <c r="PSG9" s="530"/>
      <c r="PSH9" s="530"/>
      <c r="PSI9" s="530"/>
      <c r="PSJ9" s="530"/>
      <c r="PSK9" s="530"/>
      <c r="PSL9" s="530"/>
      <c r="PSM9" s="530"/>
      <c r="PSN9" s="530"/>
      <c r="PSO9" s="530"/>
      <c r="PSP9" s="530"/>
      <c r="PSQ9" s="530"/>
      <c r="PSR9" s="530"/>
      <c r="PSS9" s="530"/>
      <c r="PST9" s="530"/>
      <c r="PSU9" s="530"/>
      <c r="PSV9" s="530"/>
      <c r="PSW9" s="530"/>
      <c r="PSX9" s="530"/>
      <c r="PSY9" s="530"/>
      <c r="PSZ9" s="530"/>
      <c r="PTA9" s="530"/>
      <c r="PTB9" s="530"/>
      <c r="PTC9" s="530"/>
      <c r="PTD9" s="530"/>
      <c r="PTE9" s="530"/>
      <c r="PTF9" s="530"/>
      <c r="PTG9" s="530"/>
      <c r="PTH9" s="530"/>
      <c r="PTI9" s="530"/>
      <c r="PTJ9" s="530"/>
      <c r="PTK9" s="530"/>
      <c r="PTL9" s="530"/>
      <c r="PTM9" s="530"/>
      <c r="PTN9" s="530"/>
      <c r="PTO9" s="530"/>
      <c r="PTP9" s="530"/>
      <c r="PTQ9" s="530"/>
      <c r="PTR9" s="530"/>
      <c r="PTS9" s="530"/>
      <c r="PTT9" s="530"/>
      <c r="PTU9" s="530"/>
      <c r="PTV9" s="530"/>
      <c r="PTW9" s="530"/>
      <c r="PTX9" s="530"/>
      <c r="PTY9" s="530"/>
      <c r="PTZ9" s="530"/>
      <c r="PUA9" s="530"/>
      <c r="PUB9" s="530"/>
      <c r="PUC9" s="530"/>
      <c r="PUD9" s="530"/>
      <c r="PUE9" s="530"/>
      <c r="PUF9" s="530"/>
      <c r="PUG9" s="530"/>
      <c r="PUH9" s="530"/>
      <c r="PUI9" s="530"/>
      <c r="PUJ9" s="530"/>
      <c r="PUK9" s="530"/>
      <c r="PUL9" s="530"/>
      <c r="PUM9" s="530"/>
      <c r="PUN9" s="530"/>
      <c r="PUO9" s="530"/>
      <c r="PUP9" s="530"/>
      <c r="PUQ9" s="530"/>
      <c r="PUR9" s="530"/>
      <c r="PUS9" s="530"/>
      <c r="PUT9" s="530"/>
      <c r="PUU9" s="530"/>
      <c r="PUV9" s="530"/>
      <c r="PUW9" s="530"/>
      <c r="PUX9" s="530"/>
      <c r="PUY9" s="530"/>
      <c r="PUZ9" s="530"/>
      <c r="PVA9" s="530"/>
      <c r="PVB9" s="530"/>
      <c r="PVC9" s="530"/>
      <c r="PVD9" s="530"/>
      <c r="PVE9" s="530"/>
      <c r="PVF9" s="530"/>
      <c r="PVG9" s="530"/>
      <c r="PVH9" s="530"/>
      <c r="PVI9" s="530"/>
      <c r="PVJ9" s="530"/>
      <c r="PVK9" s="530"/>
      <c r="PVL9" s="530"/>
      <c r="PVM9" s="530"/>
      <c r="PVN9" s="530"/>
      <c r="PVO9" s="530"/>
      <c r="PVP9" s="530"/>
      <c r="PVQ9" s="530"/>
      <c r="PVR9" s="530"/>
      <c r="PVS9" s="530"/>
      <c r="PVT9" s="530"/>
      <c r="PVU9" s="530"/>
      <c r="PVV9" s="530"/>
      <c r="PVW9" s="530"/>
      <c r="PVX9" s="530"/>
      <c r="PVY9" s="530"/>
      <c r="PVZ9" s="530"/>
      <c r="PWA9" s="530"/>
      <c r="PWB9" s="530"/>
      <c r="PWC9" s="530"/>
      <c r="PWD9" s="530"/>
      <c r="PWE9" s="530"/>
      <c r="PWF9" s="530"/>
      <c r="PWG9" s="530"/>
      <c r="PWH9" s="530"/>
      <c r="PWI9" s="530"/>
      <c r="PWJ9" s="530"/>
      <c r="PWK9" s="530"/>
      <c r="PWL9" s="530"/>
      <c r="PWM9" s="530"/>
      <c r="PWN9" s="530"/>
      <c r="PWO9" s="530"/>
      <c r="PWP9" s="530"/>
      <c r="PWQ9" s="530"/>
      <c r="PWR9" s="530"/>
      <c r="PWS9" s="530"/>
      <c r="PWT9" s="530"/>
      <c r="PWU9" s="530"/>
      <c r="PWV9" s="530"/>
      <c r="PWW9" s="530"/>
      <c r="PWX9" s="530"/>
      <c r="PWY9" s="530"/>
      <c r="PWZ9" s="530"/>
      <c r="PXA9" s="530"/>
      <c r="PXB9" s="530"/>
      <c r="PXC9" s="530"/>
      <c r="PXD9" s="530"/>
      <c r="PXE9" s="530"/>
      <c r="PXF9" s="530"/>
      <c r="PXG9" s="530"/>
      <c r="PXH9" s="530"/>
      <c r="PXI9" s="530"/>
      <c r="PXJ9" s="530"/>
      <c r="PXK9" s="530"/>
      <c r="PXL9" s="530"/>
      <c r="PXM9" s="530"/>
      <c r="PXN9" s="530"/>
      <c r="PXO9" s="530"/>
      <c r="PXP9" s="530"/>
      <c r="PXQ9" s="530"/>
      <c r="PXR9" s="530"/>
      <c r="PXS9" s="530"/>
      <c r="PXT9" s="530"/>
      <c r="PXU9" s="530"/>
      <c r="PXV9" s="530"/>
      <c r="PXW9" s="530"/>
      <c r="PXX9" s="530"/>
      <c r="PXY9" s="530"/>
      <c r="PXZ9" s="530"/>
      <c r="PYA9" s="530"/>
      <c r="PYB9" s="530"/>
      <c r="PYC9" s="530"/>
      <c r="PYD9" s="530"/>
      <c r="PYE9" s="530"/>
      <c r="PYF9" s="530"/>
      <c r="PYG9" s="530"/>
      <c r="PYH9" s="530"/>
      <c r="PYI9" s="530"/>
      <c r="PYJ9" s="530"/>
      <c r="PYK9" s="530"/>
      <c r="PYL9" s="530"/>
      <c r="PYM9" s="530"/>
      <c r="PYN9" s="530"/>
      <c r="PYO9" s="530"/>
      <c r="PYP9" s="530"/>
      <c r="PYQ9" s="530"/>
      <c r="PYR9" s="530"/>
      <c r="PYS9" s="530"/>
      <c r="PYT9" s="530"/>
      <c r="PYU9" s="530"/>
      <c r="PYV9" s="530"/>
      <c r="PYW9" s="530"/>
      <c r="PYX9" s="530"/>
      <c r="PYY9" s="530"/>
      <c r="PYZ9" s="530"/>
      <c r="PZA9" s="530"/>
      <c r="PZB9" s="530"/>
      <c r="PZC9" s="530"/>
      <c r="PZD9" s="530"/>
      <c r="PZE9" s="530"/>
      <c r="PZF9" s="530"/>
      <c r="PZG9" s="530"/>
      <c r="PZH9" s="530"/>
      <c r="PZI9" s="530"/>
      <c r="PZJ9" s="530"/>
      <c r="PZK9" s="530"/>
      <c r="PZL9" s="530"/>
      <c r="PZM9" s="530"/>
      <c r="PZN9" s="530"/>
      <c r="PZO9" s="530"/>
      <c r="PZP9" s="530"/>
      <c r="PZQ9" s="530"/>
      <c r="PZR9" s="530"/>
      <c r="PZS9" s="530"/>
      <c r="PZT9" s="530"/>
      <c r="PZU9" s="530"/>
      <c r="PZV9" s="530"/>
      <c r="PZW9" s="530"/>
      <c r="PZX9" s="530"/>
      <c r="PZY9" s="530"/>
      <c r="PZZ9" s="530"/>
      <c r="QAA9" s="530"/>
      <c r="QAB9" s="530"/>
      <c r="QAC9" s="530"/>
      <c r="QAD9" s="530"/>
      <c r="QAE9" s="530"/>
      <c r="QAF9" s="530"/>
      <c r="QAG9" s="530"/>
      <c r="QAH9" s="530"/>
      <c r="QAI9" s="530"/>
      <c r="QAJ9" s="530"/>
      <c r="QAK9" s="530"/>
      <c r="QAL9" s="530"/>
      <c r="QAM9" s="530"/>
      <c r="QAN9" s="530"/>
      <c r="QAO9" s="530"/>
      <c r="QAP9" s="530"/>
      <c r="QAQ9" s="530"/>
      <c r="QAR9" s="530"/>
      <c r="QAS9" s="530"/>
      <c r="QAT9" s="530"/>
      <c r="QAU9" s="530"/>
      <c r="QAV9" s="530"/>
      <c r="QAW9" s="530"/>
      <c r="QAX9" s="530"/>
      <c r="QAY9" s="530"/>
      <c r="QAZ9" s="530"/>
      <c r="QBA9" s="530"/>
      <c r="QBB9" s="530"/>
      <c r="QBC9" s="530"/>
      <c r="QBD9" s="530"/>
      <c r="QBE9" s="530"/>
      <c r="QBF9" s="530"/>
      <c r="QBG9" s="530"/>
      <c r="QBH9" s="530"/>
      <c r="QBI9" s="530"/>
      <c r="QBJ9" s="530"/>
      <c r="QBK9" s="530"/>
      <c r="QBL9" s="530"/>
      <c r="QBM9" s="530"/>
      <c r="QBN9" s="530"/>
      <c r="QBO9" s="530"/>
      <c r="QBP9" s="530"/>
      <c r="QBQ9" s="530"/>
      <c r="QBR9" s="530"/>
      <c r="QBS9" s="530"/>
      <c r="QBT9" s="530"/>
      <c r="QBU9" s="530"/>
      <c r="QBV9" s="530"/>
      <c r="QBW9" s="530"/>
      <c r="QBX9" s="530"/>
      <c r="QBY9" s="530"/>
      <c r="QBZ9" s="530"/>
      <c r="QCA9" s="530"/>
      <c r="QCB9" s="530"/>
      <c r="QCC9" s="530"/>
      <c r="QCD9" s="530"/>
      <c r="QCE9" s="530"/>
      <c r="QCF9" s="530"/>
      <c r="QCG9" s="530"/>
      <c r="QCH9" s="530"/>
      <c r="QCI9" s="530"/>
      <c r="QCJ9" s="530"/>
      <c r="QCK9" s="530"/>
      <c r="QCL9" s="530"/>
      <c r="QCM9" s="530"/>
      <c r="QCN9" s="530"/>
      <c r="QCO9" s="530"/>
      <c r="QCP9" s="530"/>
      <c r="QCQ9" s="530"/>
      <c r="QCR9" s="530"/>
      <c r="QCS9" s="530"/>
      <c r="QCT9" s="530"/>
      <c r="QCU9" s="530"/>
      <c r="QCV9" s="530"/>
      <c r="QCW9" s="530"/>
      <c r="QCX9" s="530"/>
      <c r="QCY9" s="530"/>
      <c r="QCZ9" s="530"/>
      <c r="QDA9" s="530"/>
      <c r="QDB9" s="530"/>
      <c r="QDC9" s="530"/>
      <c r="QDD9" s="530"/>
      <c r="QDE9" s="530"/>
      <c r="QDF9" s="530"/>
      <c r="QDG9" s="530"/>
      <c r="QDH9" s="530"/>
      <c r="QDI9" s="530"/>
      <c r="QDJ9" s="530"/>
      <c r="QDK9" s="530"/>
      <c r="QDL9" s="530"/>
      <c r="QDM9" s="530"/>
      <c r="QDN9" s="530"/>
      <c r="QDO9" s="530"/>
      <c r="QDP9" s="530"/>
      <c r="QDQ9" s="530"/>
      <c r="QDR9" s="530"/>
      <c r="QDS9" s="530"/>
      <c r="QDT9" s="530"/>
      <c r="QDU9" s="530"/>
      <c r="QDV9" s="530"/>
      <c r="QDW9" s="530"/>
      <c r="QDX9" s="530"/>
      <c r="QDY9" s="530"/>
      <c r="QDZ9" s="530"/>
      <c r="QEA9" s="530"/>
      <c r="QEB9" s="530"/>
      <c r="QEC9" s="530"/>
      <c r="QED9" s="530"/>
      <c r="QEE9" s="530"/>
      <c r="QEF9" s="530"/>
      <c r="QEG9" s="530"/>
      <c r="QEH9" s="530"/>
      <c r="QEI9" s="530"/>
      <c r="QEJ9" s="530"/>
      <c r="QEK9" s="530"/>
      <c r="QEL9" s="530"/>
      <c r="QEM9" s="530"/>
      <c r="QEN9" s="530"/>
      <c r="QEO9" s="530"/>
      <c r="QEP9" s="530"/>
      <c r="QEQ9" s="530"/>
      <c r="QER9" s="530"/>
      <c r="QES9" s="530"/>
      <c r="QET9" s="530"/>
      <c r="QEU9" s="530"/>
      <c r="QEV9" s="530"/>
      <c r="QEW9" s="530"/>
      <c r="QEX9" s="530"/>
      <c r="QEY9" s="530"/>
      <c r="QEZ9" s="530"/>
      <c r="QFA9" s="530"/>
      <c r="QFB9" s="530"/>
      <c r="QFC9" s="530"/>
      <c r="QFD9" s="530"/>
      <c r="QFE9" s="530"/>
      <c r="QFF9" s="530"/>
      <c r="QFG9" s="530"/>
      <c r="QFH9" s="530"/>
      <c r="QFI9" s="530"/>
      <c r="QFJ9" s="530"/>
      <c r="QFK9" s="530"/>
      <c r="QFL9" s="530"/>
      <c r="QFM9" s="530"/>
      <c r="QFN9" s="530"/>
      <c r="QFO9" s="530"/>
      <c r="QFP9" s="530"/>
      <c r="QFQ9" s="530"/>
      <c r="QFR9" s="530"/>
      <c r="QFS9" s="530"/>
      <c r="QFT9" s="530"/>
      <c r="QFU9" s="530"/>
      <c r="QFV9" s="530"/>
      <c r="QFW9" s="530"/>
      <c r="QFX9" s="530"/>
      <c r="QFY9" s="530"/>
      <c r="QFZ9" s="530"/>
      <c r="QGA9" s="530"/>
      <c r="QGB9" s="530"/>
      <c r="QGC9" s="530"/>
      <c r="QGD9" s="530"/>
      <c r="QGE9" s="530"/>
      <c r="QGF9" s="530"/>
      <c r="QGG9" s="530"/>
      <c r="QGH9" s="530"/>
      <c r="QGI9" s="530"/>
      <c r="QGJ9" s="530"/>
      <c r="QGK9" s="530"/>
      <c r="QGL9" s="530"/>
      <c r="QGM9" s="530"/>
      <c r="QGN9" s="530"/>
      <c r="QGO9" s="530"/>
      <c r="QGP9" s="530"/>
      <c r="QGQ9" s="530"/>
      <c r="QGR9" s="530"/>
      <c r="QGS9" s="530"/>
      <c r="QGT9" s="530"/>
      <c r="QGU9" s="530"/>
      <c r="QGV9" s="530"/>
      <c r="QGW9" s="530"/>
      <c r="QGX9" s="530"/>
      <c r="QGY9" s="530"/>
      <c r="QGZ9" s="530"/>
      <c r="QHA9" s="530"/>
      <c r="QHB9" s="530"/>
      <c r="QHC9" s="530"/>
      <c r="QHD9" s="530"/>
      <c r="QHE9" s="530"/>
      <c r="QHF9" s="530"/>
      <c r="QHG9" s="530"/>
      <c r="QHH9" s="530"/>
      <c r="QHI9" s="530"/>
      <c r="QHJ9" s="530"/>
      <c r="QHK9" s="530"/>
      <c r="QHL9" s="530"/>
      <c r="QHM9" s="530"/>
      <c r="QHN9" s="530"/>
      <c r="QHO9" s="530"/>
      <c r="QHP9" s="530"/>
      <c r="QHQ9" s="530"/>
      <c r="QHR9" s="530"/>
      <c r="QHS9" s="530"/>
      <c r="QHT9" s="530"/>
      <c r="QHU9" s="530"/>
      <c r="QHV9" s="530"/>
      <c r="QHW9" s="530"/>
      <c r="QHX9" s="530"/>
      <c r="QHY9" s="530"/>
      <c r="QHZ9" s="530"/>
      <c r="QIA9" s="530"/>
      <c r="QIB9" s="530"/>
      <c r="QIC9" s="530"/>
      <c r="QID9" s="530"/>
      <c r="QIE9" s="530"/>
      <c r="QIF9" s="530"/>
      <c r="QIG9" s="530"/>
      <c r="QIH9" s="530"/>
      <c r="QII9" s="530"/>
      <c r="QIJ9" s="530"/>
      <c r="QIK9" s="530"/>
      <c r="QIL9" s="530"/>
      <c r="QIM9" s="530"/>
      <c r="QIN9" s="530"/>
      <c r="QIO9" s="530"/>
      <c r="QIP9" s="530"/>
      <c r="QIQ9" s="530"/>
      <c r="QIR9" s="530"/>
      <c r="QIS9" s="530"/>
      <c r="QIT9" s="530"/>
      <c r="QIU9" s="530"/>
      <c r="QIV9" s="530"/>
      <c r="QIW9" s="530"/>
      <c r="QIX9" s="530"/>
      <c r="QIY9" s="530"/>
      <c r="QIZ9" s="530"/>
      <c r="QJA9" s="530"/>
      <c r="QJB9" s="530"/>
      <c r="QJC9" s="530"/>
      <c r="QJD9" s="530"/>
      <c r="QJE9" s="530"/>
      <c r="QJF9" s="530"/>
      <c r="QJG9" s="530"/>
      <c r="QJH9" s="530"/>
      <c r="QJI9" s="530"/>
      <c r="QJJ9" s="530"/>
      <c r="QJK9" s="530"/>
      <c r="QJL9" s="530"/>
      <c r="QJM9" s="530"/>
      <c r="QJN9" s="530"/>
      <c r="QJO9" s="530"/>
      <c r="QJP9" s="530"/>
      <c r="QJQ9" s="530"/>
      <c r="QJR9" s="530"/>
      <c r="QJS9" s="530"/>
      <c r="QJT9" s="530"/>
      <c r="QJU9" s="530"/>
      <c r="QJV9" s="530"/>
      <c r="QJW9" s="530"/>
      <c r="QJX9" s="530"/>
      <c r="QJY9" s="530"/>
      <c r="QJZ9" s="530"/>
      <c r="QKA9" s="530"/>
      <c r="QKB9" s="530"/>
      <c r="QKC9" s="530"/>
      <c r="QKD9" s="530"/>
      <c r="QKE9" s="530"/>
      <c r="QKF9" s="530"/>
      <c r="QKG9" s="530"/>
      <c r="QKH9" s="530"/>
      <c r="QKI9" s="530"/>
      <c r="QKJ9" s="530"/>
      <c r="QKK9" s="530"/>
      <c r="QKL9" s="530"/>
      <c r="QKM9" s="530"/>
      <c r="QKN9" s="530"/>
      <c r="QKO9" s="530"/>
      <c r="QKP9" s="530"/>
      <c r="QKQ9" s="530"/>
      <c r="QKR9" s="530"/>
      <c r="QKS9" s="530"/>
      <c r="QKT9" s="530"/>
      <c r="QKU9" s="530"/>
      <c r="QKV9" s="530"/>
      <c r="QKW9" s="530"/>
      <c r="QKX9" s="530"/>
      <c r="QKY9" s="530"/>
      <c r="QKZ9" s="530"/>
      <c r="QLA9" s="530"/>
      <c r="QLB9" s="530"/>
      <c r="QLC9" s="530"/>
      <c r="QLD9" s="530"/>
      <c r="QLE9" s="530"/>
      <c r="QLF9" s="530"/>
      <c r="QLG9" s="530"/>
      <c r="QLH9" s="530"/>
      <c r="QLI9" s="530"/>
      <c r="QLJ9" s="530"/>
      <c r="QLK9" s="530"/>
      <c r="QLL9" s="530"/>
      <c r="QLM9" s="530"/>
      <c r="QLN9" s="530"/>
      <c r="QLO9" s="530"/>
      <c r="QLP9" s="530"/>
      <c r="QLQ9" s="530"/>
      <c r="QLR9" s="530"/>
      <c r="QLS9" s="530"/>
      <c r="QLT9" s="530"/>
      <c r="QLU9" s="530"/>
      <c r="QLV9" s="530"/>
      <c r="QLW9" s="530"/>
      <c r="QLX9" s="530"/>
      <c r="QLY9" s="530"/>
      <c r="QLZ9" s="530"/>
      <c r="QMA9" s="530"/>
      <c r="QMB9" s="530"/>
      <c r="QMC9" s="530"/>
      <c r="QMD9" s="530"/>
      <c r="QME9" s="530"/>
      <c r="QMF9" s="530"/>
      <c r="QMG9" s="530"/>
      <c r="QMH9" s="530"/>
      <c r="QMI9" s="530"/>
      <c r="QMJ9" s="530"/>
      <c r="QMK9" s="530"/>
      <c r="QML9" s="530"/>
      <c r="QMM9" s="530"/>
      <c r="QMN9" s="530"/>
      <c r="QMO9" s="530"/>
      <c r="QMP9" s="530"/>
      <c r="QMQ9" s="530"/>
      <c r="QMR9" s="530"/>
      <c r="QMS9" s="530"/>
      <c r="QMT9" s="530"/>
      <c r="QMU9" s="530"/>
      <c r="QMV9" s="530"/>
      <c r="QMW9" s="530"/>
      <c r="QMX9" s="530"/>
      <c r="QMY9" s="530"/>
      <c r="QMZ9" s="530"/>
      <c r="QNA9" s="530"/>
      <c r="QNB9" s="530"/>
      <c r="QNC9" s="530"/>
      <c r="QND9" s="530"/>
      <c r="QNE9" s="530"/>
      <c r="QNF9" s="530"/>
      <c r="QNG9" s="530"/>
      <c r="QNH9" s="530"/>
      <c r="QNI9" s="530"/>
      <c r="QNJ9" s="530"/>
      <c r="QNK9" s="530"/>
      <c r="QNL9" s="530"/>
      <c r="QNM9" s="530"/>
      <c r="QNN9" s="530"/>
      <c r="QNO9" s="530"/>
      <c r="QNP9" s="530"/>
      <c r="QNQ9" s="530"/>
      <c r="QNR9" s="530"/>
      <c r="QNS9" s="530"/>
      <c r="QNT9" s="530"/>
      <c r="QNU9" s="530"/>
      <c r="QNV9" s="530"/>
      <c r="QNW9" s="530"/>
      <c r="QNX9" s="530"/>
      <c r="QNY9" s="530"/>
      <c r="QNZ9" s="530"/>
      <c r="QOA9" s="530"/>
      <c r="QOB9" s="530"/>
      <c r="QOC9" s="530"/>
      <c r="QOD9" s="530"/>
      <c r="QOE9" s="530"/>
      <c r="QOF9" s="530"/>
      <c r="QOG9" s="530"/>
      <c r="QOH9" s="530"/>
      <c r="QOI9" s="530"/>
      <c r="QOJ9" s="530"/>
      <c r="QOK9" s="530"/>
      <c r="QOL9" s="530"/>
      <c r="QOM9" s="530"/>
      <c r="QON9" s="530"/>
      <c r="QOO9" s="530"/>
      <c r="QOP9" s="530"/>
      <c r="QOQ9" s="530"/>
      <c r="QOR9" s="530"/>
      <c r="QOS9" s="530"/>
      <c r="QOT9" s="530"/>
      <c r="QOU9" s="530"/>
      <c r="QOV9" s="530"/>
      <c r="QOW9" s="530"/>
      <c r="QOX9" s="530"/>
      <c r="QOY9" s="530"/>
      <c r="QOZ9" s="530"/>
      <c r="QPA9" s="530"/>
      <c r="QPB9" s="530"/>
      <c r="QPC9" s="530"/>
      <c r="QPD9" s="530"/>
      <c r="QPE9" s="530"/>
      <c r="QPF9" s="530"/>
      <c r="QPG9" s="530"/>
      <c r="QPH9" s="530"/>
      <c r="QPI9" s="530"/>
      <c r="QPJ9" s="530"/>
      <c r="QPK9" s="530"/>
      <c r="QPL9" s="530"/>
      <c r="QPM9" s="530"/>
      <c r="QPN9" s="530"/>
      <c r="QPO9" s="530"/>
      <c r="QPP9" s="530"/>
      <c r="QPQ9" s="530"/>
      <c r="QPR9" s="530"/>
      <c r="QPS9" s="530"/>
      <c r="QPT9" s="530"/>
      <c r="QPU9" s="530"/>
      <c r="QPV9" s="530"/>
      <c r="QPW9" s="530"/>
      <c r="QPX9" s="530"/>
      <c r="QPY9" s="530"/>
      <c r="QPZ9" s="530"/>
      <c r="QQA9" s="530"/>
      <c r="QQB9" s="530"/>
      <c r="QQC9" s="530"/>
      <c r="QQD9" s="530"/>
      <c r="QQE9" s="530"/>
      <c r="QQF9" s="530"/>
      <c r="QQG9" s="530"/>
      <c r="QQH9" s="530"/>
      <c r="QQI9" s="530"/>
      <c r="QQJ9" s="530"/>
      <c r="QQK9" s="530"/>
      <c r="QQL9" s="530"/>
      <c r="QQM9" s="530"/>
      <c r="QQN9" s="530"/>
      <c r="QQO9" s="530"/>
      <c r="QQP9" s="530"/>
      <c r="QQQ9" s="530"/>
      <c r="QQR9" s="530"/>
      <c r="QQS9" s="530"/>
      <c r="QQT9" s="530"/>
      <c r="QQU9" s="530"/>
      <c r="QQV9" s="530"/>
      <c r="QQW9" s="530"/>
      <c r="QQX9" s="530"/>
      <c r="QQY9" s="530"/>
      <c r="QQZ9" s="530"/>
      <c r="QRA9" s="530"/>
      <c r="QRB9" s="530"/>
      <c r="QRC9" s="530"/>
      <c r="QRD9" s="530"/>
      <c r="QRE9" s="530"/>
      <c r="QRF9" s="530"/>
      <c r="QRG9" s="530"/>
      <c r="QRH9" s="530"/>
      <c r="QRI9" s="530"/>
      <c r="QRJ9" s="530"/>
      <c r="QRK9" s="530"/>
      <c r="QRL9" s="530"/>
      <c r="QRM9" s="530"/>
      <c r="QRN9" s="530"/>
      <c r="QRO9" s="530"/>
      <c r="QRP9" s="530"/>
      <c r="QRQ9" s="530"/>
      <c r="QRR9" s="530"/>
      <c r="QRS9" s="530"/>
      <c r="QRT9" s="530"/>
      <c r="QRU9" s="530"/>
      <c r="QRV9" s="530"/>
      <c r="QRW9" s="530"/>
      <c r="QRX9" s="530"/>
      <c r="QRY9" s="530"/>
      <c r="QRZ9" s="530"/>
      <c r="QSA9" s="530"/>
      <c r="QSB9" s="530"/>
      <c r="QSC9" s="530"/>
      <c r="QSD9" s="530"/>
      <c r="QSE9" s="530"/>
      <c r="QSF9" s="530"/>
      <c r="QSG9" s="530"/>
      <c r="QSH9" s="530"/>
      <c r="QSI9" s="530"/>
      <c r="QSJ9" s="530"/>
      <c r="QSK9" s="530"/>
      <c r="QSL9" s="530"/>
      <c r="QSM9" s="530"/>
      <c r="QSN9" s="530"/>
      <c r="QSO9" s="530"/>
      <c r="QSP9" s="530"/>
      <c r="QSQ9" s="530"/>
      <c r="QSR9" s="530"/>
      <c r="QSS9" s="530"/>
      <c r="QST9" s="530"/>
      <c r="QSU9" s="530"/>
      <c r="QSV9" s="530"/>
      <c r="QSW9" s="530"/>
      <c r="QSX9" s="530"/>
      <c r="QSY9" s="530"/>
      <c r="QSZ9" s="530"/>
      <c r="QTA9" s="530"/>
      <c r="QTB9" s="530"/>
      <c r="QTC9" s="530"/>
      <c r="QTD9" s="530"/>
      <c r="QTE9" s="530"/>
      <c r="QTF9" s="530"/>
      <c r="QTG9" s="530"/>
      <c r="QTH9" s="530"/>
      <c r="QTI9" s="530"/>
      <c r="QTJ9" s="530"/>
      <c r="QTK9" s="530"/>
      <c r="QTL9" s="530"/>
      <c r="QTM9" s="530"/>
      <c r="QTN9" s="530"/>
      <c r="QTO9" s="530"/>
      <c r="QTP9" s="530"/>
      <c r="QTQ9" s="530"/>
      <c r="QTR9" s="530"/>
      <c r="QTS9" s="530"/>
      <c r="QTT9" s="530"/>
      <c r="QTU9" s="530"/>
      <c r="QTV9" s="530"/>
      <c r="QTW9" s="530"/>
      <c r="QTX9" s="530"/>
      <c r="QTY9" s="530"/>
      <c r="QTZ9" s="530"/>
      <c r="QUA9" s="530"/>
      <c r="QUB9" s="530"/>
      <c r="QUC9" s="530"/>
      <c r="QUD9" s="530"/>
      <c r="QUE9" s="530"/>
      <c r="QUF9" s="530"/>
      <c r="QUG9" s="530"/>
      <c r="QUH9" s="530"/>
      <c r="QUI9" s="530"/>
      <c r="QUJ9" s="530"/>
      <c r="QUK9" s="530"/>
      <c r="QUL9" s="530"/>
      <c r="QUM9" s="530"/>
      <c r="QUN9" s="530"/>
      <c r="QUO9" s="530"/>
      <c r="QUP9" s="530"/>
      <c r="QUQ9" s="530"/>
      <c r="QUR9" s="530"/>
      <c r="QUS9" s="530"/>
      <c r="QUT9" s="530"/>
      <c r="QUU9" s="530"/>
      <c r="QUV9" s="530"/>
      <c r="QUW9" s="530"/>
      <c r="QUX9" s="530"/>
      <c r="QUY9" s="530"/>
      <c r="QUZ9" s="530"/>
      <c r="QVA9" s="530"/>
      <c r="QVB9" s="530"/>
      <c r="QVC9" s="530"/>
      <c r="QVD9" s="530"/>
      <c r="QVE9" s="530"/>
      <c r="QVF9" s="530"/>
      <c r="QVG9" s="530"/>
      <c r="QVH9" s="530"/>
      <c r="QVI9" s="530"/>
      <c r="QVJ9" s="530"/>
      <c r="QVK9" s="530"/>
      <c r="QVL9" s="530"/>
      <c r="QVM9" s="530"/>
      <c r="QVN9" s="530"/>
      <c r="QVO9" s="530"/>
      <c r="QVP9" s="530"/>
      <c r="QVQ9" s="530"/>
      <c r="QVR9" s="530"/>
      <c r="QVS9" s="530"/>
      <c r="QVT9" s="530"/>
      <c r="QVU9" s="530"/>
      <c r="QVV9" s="530"/>
      <c r="QVW9" s="530"/>
      <c r="QVX9" s="530"/>
      <c r="QVY9" s="530"/>
      <c r="QVZ9" s="530"/>
      <c r="QWA9" s="530"/>
      <c r="QWB9" s="530"/>
      <c r="QWC9" s="530"/>
      <c r="QWD9" s="530"/>
      <c r="QWE9" s="530"/>
      <c r="QWF9" s="530"/>
      <c r="QWG9" s="530"/>
      <c r="QWH9" s="530"/>
      <c r="QWI9" s="530"/>
      <c r="QWJ9" s="530"/>
      <c r="QWK9" s="530"/>
      <c r="QWL9" s="530"/>
      <c r="QWM9" s="530"/>
      <c r="QWN9" s="530"/>
      <c r="QWO9" s="530"/>
      <c r="QWP9" s="530"/>
      <c r="QWQ9" s="530"/>
      <c r="QWR9" s="530"/>
      <c r="QWS9" s="530"/>
      <c r="QWT9" s="530"/>
      <c r="QWU9" s="530"/>
      <c r="QWV9" s="530"/>
      <c r="QWW9" s="530"/>
      <c r="QWX9" s="530"/>
      <c r="QWY9" s="530"/>
      <c r="QWZ9" s="530"/>
      <c r="QXA9" s="530"/>
      <c r="QXB9" s="530"/>
      <c r="QXC9" s="530"/>
      <c r="QXD9" s="530"/>
      <c r="QXE9" s="530"/>
      <c r="QXF9" s="530"/>
      <c r="QXG9" s="530"/>
      <c r="QXH9" s="530"/>
      <c r="QXI9" s="530"/>
      <c r="QXJ9" s="530"/>
      <c r="QXK9" s="530"/>
      <c r="QXL9" s="530"/>
      <c r="QXM9" s="530"/>
      <c r="QXN9" s="530"/>
      <c r="QXO9" s="530"/>
      <c r="QXP9" s="530"/>
      <c r="QXQ9" s="530"/>
      <c r="QXR9" s="530"/>
      <c r="QXS9" s="530"/>
      <c r="QXT9" s="530"/>
      <c r="QXU9" s="530"/>
      <c r="QXV9" s="530"/>
      <c r="QXW9" s="530"/>
      <c r="QXX9" s="530"/>
      <c r="QXY9" s="530"/>
      <c r="QXZ9" s="530"/>
      <c r="QYA9" s="530"/>
      <c r="QYB9" s="530"/>
      <c r="QYC9" s="530"/>
      <c r="QYD9" s="530"/>
      <c r="QYE9" s="530"/>
      <c r="QYF9" s="530"/>
      <c r="QYG9" s="530"/>
      <c r="QYH9" s="530"/>
      <c r="QYI9" s="530"/>
      <c r="QYJ9" s="530"/>
      <c r="QYK9" s="530"/>
      <c r="QYL9" s="530"/>
      <c r="QYM9" s="530"/>
      <c r="QYN9" s="530"/>
      <c r="QYO9" s="530"/>
      <c r="QYP9" s="530"/>
      <c r="QYQ9" s="530"/>
      <c r="QYR9" s="530"/>
      <c r="QYS9" s="530"/>
      <c r="QYT9" s="530"/>
      <c r="QYU9" s="530"/>
      <c r="QYV9" s="530"/>
      <c r="QYW9" s="530"/>
      <c r="QYX9" s="530"/>
      <c r="QYY9" s="530"/>
      <c r="QYZ9" s="530"/>
      <c r="QZA9" s="530"/>
      <c r="QZB9" s="530"/>
      <c r="QZC9" s="530"/>
      <c r="QZD9" s="530"/>
      <c r="QZE9" s="530"/>
      <c r="QZF9" s="530"/>
      <c r="QZG9" s="530"/>
      <c r="QZH9" s="530"/>
      <c r="QZI9" s="530"/>
      <c r="QZJ9" s="530"/>
      <c r="QZK9" s="530"/>
      <c r="QZL9" s="530"/>
      <c r="QZM9" s="530"/>
      <c r="QZN9" s="530"/>
      <c r="QZO9" s="530"/>
      <c r="QZP9" s="530"/>
      <c r="QZQ9" s="530"/>
      <c r="QZR9" s="530"/>
      <c r="QZS9" s="530"/>
      <c r="QZT9" s="530"/>
      <c r="QZU9" s="530"/>
      <c r="QZV9" s="530"/>
      <c r="QZW9" s="530"/>
      <c r="QZX9" s="530"/>
      <c r="QZY9" s="530"/>
      <c r="QZZ9" s="530"/>
      <c r="RAA9" s="530"/>
      <c r="RAB9" s="530"/>
      <c r="RAC9" s="530"/>
      <c r="RAD9" s="530"/>
      <c r="RAE9" s="530"/>
      <c r="RAF9" s="530"/>
      <c r="RAG9" s="530"/>
      <c r="RAH9" s="530"/>
      <c r="RAI9" s="530"/>
      <c r="RAJ9" s="530"/>
      <c r="RAK9" s="530"/>
      <c r="RAL9" s="530"/>
      <c r="RAM9" s="530"/>
      <c r="RAN9" s="530"/>
      <c r="RAO9" s="530"/>
      <c r="RAP9" s="530"/>
      <c r="RAQ9" s="530"/>
      <c r="RAR9" s="530"/>
      <c r="RAS9" s="530"/>
      <c r="RAT9" s="530"/>
      <c r="RAU9" s="530"/>
      <c r="RAV9" s="530"/>
      <c r="RAW9" s="530"/>
      <c r="RAX9" s="530"/>
      <c r="RAY9" s="530"/>
      <c r="RAZ9" s="530"/>
      <c r="RBA9" s="530"/>
      <c r="RBB9" s="530"/>
      <c r="RBC9" s="530"/>
      <c r="RBD9" s="530"/>
      <c r="RBE9" s="530"/>
      <c r="RBF9" s="530"/>
      <c r="RBG9" s="530"/>
      <c r="RBH9" s="530"/>
      <c r="RBI9" s="530"/>
      <c r="RBJ9" s="530"/>
      <c r="RBK9" s="530"/>
      <c r="RBL9" s="530"/>
      <c r="RBM9" s="530"/>
      <c r="RBN9" s="530"/>
      <c r="RBO9" s="530"/>
      <c r="RBP9" s="530"/>
      <c r="RBQ9" s="530"/>
      <c r="RBR9" s="530"/>
      <c r="RBS9" s="530"/>
      <c r="RBT9" s="530"/>
      <c r="RBU9" s="530"/>
      <c r="RBV9" s="530"/>
      <c r="RBW9" s="530"/>
      <c r="RBX9" s="530"/>
      <c r="RBY9" s="530"/>
      <c r="RBZ9" s="530"/>
      <c r="RCA9" s="530"/>
      <c r="RCB9" s="530"/>
      <c r="RCC9" s="530"/>
      <c r="RCD9" s="530"/>
      <c r="RCE9" s="530"/>
      <c r="RCF9" s="530"/>
      <c r="RCG9" s="530"/>
      <c r="RCH9" s="530"/>
      <c r="RCI9" s="530"/>
      <c r="RCJ9" s="530"/>
      <c r="RCK9" s="530"/>
      <c r="RCL9" s="530"/>
      <c r="RCM9" s="530"/>
      <c r="RCN9" s="530"/>
      <c r="RCO9" s="530"/>
      <c r="RCP9" s="530"/>
      <c r="RCQ9" s="530"/>
      <c r="RCR9" s="530"/>
      <c r="RCS9" s="530"/>
      <c r="RCT9" s="530"/>
      <c r="RCU9" s="530"/>
      <c r="RCV9" s="530"/>
      <c r="RCW9" s="530"/>
      <c r="RCX9" s="530"/>
      <c r="RCY9" s="530"/>
      <c r="RCZ9" s="530"/>
      <c r="RDA9" s="530"/>
      <c r="RDB9" s="530"/>
      <c r="RDC9" s="530"/>
      <c r="RDD9" s="530"/>
      <c r="RDE9" s="530"/>
      <c r="RDF9" s="530"/>
      <c r="RDG9" s="530"/>
      <c r="RDH9" s="530"/>
      <c r="RDI9" s="530"/>
      <c r="RDJ9" s="530"/>
      <c r="RDK9" s="530"/>
      <c r="RDL9" s="530"/>
      <c r="RDM9" s="530"/>
      <c r="RDN9" s="530"/>
      <c r="RDO9" s="530"/>
      <c r="RDP9" s="530"/>
      <c r="RDQ9" s="530"/>
      <c r="RDR9" s="530"/>
      <c r="RDS9" s="530"/>
      <c r="RDT9" s="530"/>
      <c r="RDU9" s="530"/>
      <c r="RDV9" s="530"/>
      <c r="RDW9" s="530"/>
      <c r="RDX9" s="530"/>
      <c r="RDY9" s="530"/>
      <c r="RDZ9" s="530"/>
      <c r="REA9" s="530"/>
      <c r="REB9" s="530"/>
      <c r="REC9" s="530"/>
      <c r="RED9" s="530"/>
      <c r="REE9" s="530"/>
      <c r="REF9" s="530"/>
      <c r="REG9" s="530"/>
      <c r="REH9" s="530"/>
      <c r="REI9" s="530"/>
      <c r="REJ9" s="530"/>
      <c r="REK9" s="530"/>
      <c r="REL9" s="530"/>
      <c r="REM9" s="530"/>
      <c r="REN9" s="530"/>
      <c r="REO9" s="530"/>
      <c r="REP9" s="530"/>
      <c r="REQ9" s="530"/>
      <c r="RER9" s="530"/>
      <c r="RES9" s="530"/>
      <c r="RET9" s="530"/>
      <c r="REU9" s="530"/>
      <c r="REV9" s="530"/>
      <c r="REW9" s="530"/>
      <c r="REX9" s="530"/>
      <c r="REY9" s="530"/>
      <c r="REZ9" s="530"/>
      <c r="RFA9" s="530"/>
      <c r="RFB9" s="530"/>
      <c r="RFC9" s="530"/>
      <c r="RFD9" s="530"/>
      <c r="RFE9" s="530"/>
      <c r="RFF9" s="530"/>
      <c r="RFG9" s="530"/>
      <c r="RFH9" s="530"/>
      <c r="RFI9" s="530"/>
      <c r="RFJ9" s="530"/>
      <c r="RFK9" s="530"/>
      <c r="RFL9" s="530"/>
      <c r="RFM9" s="530"/>
      <c r="RFN9" s="530"/>
      <c r="RFO9" s="530"/>
      <c r="RFP9" s="530"/>
      <c r="RFQ9" s="530"/>
      <c r="RFR9" s="530"/>
      <c r="RFS9" s="530"/>
      <c r="RFT9" s="530"/>
      <c r="RFU9" s="530"/>
      <c r="RFV9" s="530"/>
      <c r="RFW9" s="530"/>
      <c r="RFX9" s="530"/>
      <c r="RFY9" s="530"/>
      <c r="RFZ9" s="530"/>
      <c r="RGA9" s="530"/>
      <c r="RGB9" s="530"/>
      <c r="RGC9" s="530"/>
      <c r="RGD9" s="530"/>
      <c r="RGE9" s="530"/>
      <c r="RGF9" s="530"/>
      <c r="RGG9" s="530"/>
      <c r="RGH9" s="530"/>
      <c r="RGI9" s="530"/>
      <c r="RGJ9" s="530"/>
      <c r="RGK9" s="530"/>
      <c r="RGL9" s="530"/>
      <c r="RGM9" s="530"/>
      <c r="RGN9" s="530"/>
      <c r="RGO9" s="530"/>
      <c r="RGP9" s="530"/>
      <c r="RGQ9" s="530"/>
      <c r="RGR9" s="530"/>
      <c r="RGS9" s="530"/>
      <c r="RGT9" s="530"/>
      <c r="RGU9" s="530"/>
      <c r="RGV9" s="530"/>
      <c r="RGW9" s="530"/>
      <c r="RGX9" s="530"/>
      <c r="RGY9" s="530"/>
      <c r="RGZ9" s="530"/>
      <c r="RHA9" s="530"/>
      <c r="RHB9" s="530"/>
      <c r="RHC9" s="530"/>
      <c r="RHD9" s="530"/>
      <c r="RHE9" s="530"/>
      <c r="RHF9" s="530"/>
      <c r="RHG9" s="530"/>
      <c r="RHH9" s="530"/>
      <c r="RHI9" s="530"/>
      <c r="RHJ9" s="530"/>
      <c r="RHK9" s="530"/>
      <c r="RHL9" s="530"/>
      <c r="RHM9" s="530"/>
      <c r="RHN9" s="530"/>
      <c r="RHO9" s="530"/>
      <c r="RHP9" s="530"/>
      <c r="RHQ9" s="530"/>
      <c r="RHR9" s="530"/>
      <c r="RHS9" s="530"/>
      <c r="RHT9" s="530"/>
      <c r="RHU9" s="530"/>
      <c r="RHV9" s="530"/>
      <c r="RHW9" s="530"/>
      <c r="RHX9" s="530"/>
      <c r="RHY9" s="530"/>
      <c r="RHZ9" s="530"/>
      <c r="RIA9" s="530"/>
      <c r="RIB9" s="530"/>
      <c r="RIC9" s="530"/>
      <c r="RID9" s="530"/>
      <c r="RIE9" s="530"/>
      <c r="RIF9" s="530"/>
      <c r="RIG9" s="530"/>
      <c r="RIH9" s="530"/>
      <c r="RII9" s="530"/>
      <c r="RIJ9" s="530"/>
      <c r="RIK9" s="530"/>
      <c r="RIL9" s="530"/>
      <c r="RIM9" s="530"/>
      <c r="RIN9" s="530"/>
      <c r="RIO9" s="530"/>
      <c r="RIP9" s="530"/>
      <c r="RIQ9" s="530"/>
      <c r="RIR9" s="530"/>
      <c r="RIS9" s="530"/>
      <c r="RIT9" s="530"/>
      <c r="RIU9" s="530"/>
      <c r="RIV9" s="530"/>
      <c r="RIW9" s="530"/>
      <c r="RIX9" s="530"/>
      <c r="RIY9" s="530"/>
      <c r="RIZ9" s="530"/>
      <c r="RJA9" s="530"/>
      <c r="RJB9" s="530"/>
      <c r="RJC9" s="530"/>
      <c r="RJD9" s="530"/>
      <c r="RJE9" s="530"/>
      <c r="RJF9" s="530"/>
      <c r="RJG9" s="530"/>
      <c r="RJH9" s="530"/>
      <c r="RJI9" s="530"/>
      <c r="RJJ9" s="530"/>
      <c r="RJK9" s="530"/>
      <c r="RJL9" s="530"/>
      <c r="RJM9" s="530"/>
      <c r="RJN9" s="530"/>
      <c r="RJO9" s="530"/>
      <c r="RJP9" s="530"/>
      <c r="RJQ9" s="530"/>
      <c r="RJR9" s="530"/>
      <c r="RJS9" s="530"/>
      <c r="RJT9" s="530"/>
      <c r="RJU9" s="530"/>
      <c r="RJV9" s="530"/>
      <c r="RJW9" s="530"/>
      <c r="RJX9" s="530"/>
      <c r="RJY9" s="530"/>
      <c r="RJZ9" s="530"/>
      <c r="RKA9" s="530"/>
      <c r="RKB9" s="530"/>
      <c r="RKC9" s="530"/>
      <c r="RKD9" s="530"/>
      <c r="RKE9" s="530"/>
      <c r="RKF9" s="530"/>
      <c r="RKG9" s="530"/>
      <c r="RKH9" s="530"/>
      <c r="RKI9" s="530"/>
      <c r="RKJ9" s="530"/>
      <c r="RKK9" s="530"/>
      <c r="RKL9" s="530"/>
      <c r="RKM9" s="530"/>
      <c r="RKN9" s="530"/>
      <c r="RKO9" s="530"/>
      <c r="RKP9" s="530"/>
      <c r="RKQ9" s="530"/>
      <c r="RKR9" s="530"/>
      <c r="RKS9" s="530"/>
      <c r="RKT9" s="530"/>
      <c r="RKU9" s="530"/>
      <c r="RKV9" s="530"/>
      <c r="RKW9" s="530"/>
      <c r="RKX9" s="530"/>
      <c r="RKY9" s="530"/>
      <c r="RKZ9" s="530"/>
      <c r="RLA9" s="530"/>
      <c r="RLB9" s="530"/>
      <c r="RLC9" s="530"/>
      <c r="RLD9" s="530"/>
      <c r="RLE9" s="530"/>
      <c r="RLF9" s="530"/>
      <c r="RLG9" s="530"/>
      <c r="RLH9" s="530"/>
      <c r="RLI9" s="530"/>
      <c r="RLJ9" s="530"/>
      <c r="RLK9" s="530"/>
      <c r="RLL9" s="530"/>
      <c r="RLM9" s="530"/>
      <c r="RLN9" s="530"/>
      <c r="RLO9" s="530"/>
      <c r="RLP9" s="530"/>
      <c r="RLQ9" s="530"/>
      <c r="RLR9" s="530"/>
      <c r="RLS9" s="530"/>
      <c r="RLT9" s="530"/>
      <c r="RLU9" s="530"/>
      <c r="RLV9" s="530"/>
      <c r="RLW9" s="530"/>
      <c r="RLX9" s="530"/>
      <c r="RLY9" s="530"/>
      <c r="RLZ9" s="530"/>
      <c r="RMA9" s="530"/>
      <c r="RMB9" s="530"/>
      <c r="RMC9" s="530"/>
      <c r="RMD9" s="530"/>
      <c r="RME9" s="530"/>
      <c r="RMF9" s="530"/>
      <c r="RMG9" s="530"/>
      <c r="RMH9" s="530"/>
      <c r="RMI9" s="530"/>
      <c r="RMJ9" s="530"/>
      <c r="RMK9" s="530"/>
      <c r="RML9" s="530"/>
      <c r="RMM9" s="530"/>
      <c r="RMN9" s="530"/>
      <c r="RMO9" s="530"/>
      <c r="RMP9" s="530"/>
      <c r="RMQ9" s="530"/>
      <c r="RMR9" s="530"/>
      <c r="RMS9" s="530"/>
      <c r="RMT9" s="530"/>
      <c r="RMU9" s="530"/>
      <c r="RMV9" s="530"/>
      <c r="RMW9" s="530"/>
      <c r="RMX9" s="530"/>
      <c r="RMY9" s="530"/>
      <c r="RMZ9" s="530"/>
      <c r="RNA9" s="530"/>
      <c r="RNB9" s="530"/>
      <c r="RNC9" s="530"/>
      <c r="RND9" s="530"/>
      <c r="RNE9" s="530"/>
      <c r="RNF9" s="530"/>
      <c r="RNG9" s="530"/>
      <c r="RNH9" s="530"/>
      <c r="RNI9" s="530"/>
      <c r="RNJ9" s="530"/>
      <c r="RNK9" s="530"/>
      <c r="RNL9" s="530"/>
      <c r="RNM9" s="530"/>
      <c r="RNN9" s="530"/>
      <c r="RNO9" s="530"/>
      <c r="RNP9" s="530"/>
      <c r="RNQ9" s="530"/>
      <c r="RNR9" s="530"/>
      <c r="RNS9" s="530"/>
      <c r="RNT9" s="530"/>
      <c r="RNU9" s="530"/>
      <c r="RNV9" s="530"/>
      <c r="RNW9" s="530"/>
      <c r="RNX9" s="530"/>
      <c r="RNY9" s="530"/>
      <c r="RNZ9" s="530"/>
      <c r="ROA9" s="530"/>
      <c r="ROB9" s="530"/>
      <c r="ROC9" s="530"/>
      <c r="ROD9" s="530"/>
      <c r="ROE9" s="530"/>
      <c r="ROF9" s="530"/>
      <c r="ROG9" s="530"/>
      <c r="ROH9" s="530"/>
      <c r="ROI9" s="530"/>
      <c r="ROJ9" s="530"/>
      <c r="ROK9" s="530"/>
      <c r="ROL9" s="530"/>
      <c r="ROM9" s="530"/>
      <c r="RON9" s="530"/>
      <c r="ROO9" s="530"/>
      <c r="ROP9" s="530"/>
      <c r="ROQ9" s="530"/>
      <c r="ROR9" s="530"/>
      <c r="ROS9" s="530"/>
      <c r="ROT9" s="530"/>
      <c r="ROU9" s="530"/>
      <c r="ROV9" s="530"/>
      <c r="ROW9" s="530"/>
      <c r="ROX9" s="530"/>
      <c r="ROY9" s="530"/>
      <c r="ROZ9" s="530"/>
      <c r="RPA9" s="530"/>
      <c r="RPB9" s="530"/>
      <c r="RPC9" s="530"/>
      <c r="RPD9" s="530"/>
      <c r="RPE9" s="530"/>
      <c r="RPF9" s="530"/>
      <c r="RPG9" s="530"/>
      <c r="RPH9" s="530"/>
      <c r="RPI9" s="530"/>
      <c r="RPJ9" s="530"/>
      <c r="RPK9" s="530"/>
      <c r="RPL9" s="530"/>
      <c r="RPM9" s="530"/>
      <c r="RPN9" s="530"/>
      <c r="RPO9" s="530"/>
      <c r="RPP9" s="530"/>
      <c r="RPQ9" s="530"/>
      <c r="RPR9" s="530"/>
      <c r="RPS9" s="530"/>
      <c r="RPT9" s="530"/>
      <c r="RPU9" s="530"/>
      <c r="RPV9" s="530"/>
      <c r="RPW9" s="530"/>
      <c r="RPX9" s="530"/>
      <c r="RPY9" s="530"/>
      <c r="RPZ9" s="530"/>
      <c r="RQA9" s="530"/>
      <c r="RQB9" s="530"/>
      <c r="RQC9" s="530"/>
      <c r="RQD9" s="530"/>
      <c r="RQE9" s="530"/>
      <c r="RQF9" s="530"/>
      <c r="RQG9" s="530"/>
      <c r="RQH9" s="530"/>
      <c r="RQI9" s="530"/>
      <c r="RQJ9" s="530"/>
      <c r="RQK9" s="530"/>
      <c r="RQL9" s="530"/>
      <c r="RQM9" s="530"/>
      <c r="RQN9" s="530"/>
      <c r="RQO9" s="530"/>
      <c r="RQP9" s="530"/>
      <c r="RQQ9" s="530"/>
      <c r="RQR9" s="530"/>
      <c r="RQS9" s="530"/>
      <c r="RQT9" s="530"/>
      <c r="RQU9" s="530"/>
      <c r="RQV9" s="530"/>
      <c r="RQW9" s="530"/>
      <c r="RQX9" s="530"/>
      <c r="RQY9" s="530"/>
      <c r="RQZ9" s="530"/>
      <c r="RRA9" s="530"/>
      <c r="RRB9" s="530"/>
      <c r="RRC9" s="530"/>
      <c r="RRD9" s="530"/>
      <c r="RRE9" s="530"/>
      <c r="RRF9" s="530"/>
      <c r="RRG9" s="530"/>
      <c r="RRH9" s="530"/>
      <c r="RRI9" s="530"/>
      <c r="RRJ9" s="530"/>
      <c r="RRK9" s="530"/>
      <c r="RRL9" s="530"/>
      <c r="RRM9" s="530"/>
      <c r="RRN9" s="530"/>
      <c r="RRO9" s="530"/>
      <c r="RRP9" s="530"/>
      <c r="RRQ9" s="530"/>
      <c r="RRR9" s="530"/>
      <c r="RRS9" s="530"/>
      <c r="RRT9" s="530"/>
      <c r="RRU9" s="530"/>
      <c r="RRV9" s="530"/>
      <c r="RRW9" s="530"/>
      <c r="RRX9" s="530"/>
      <c r="RRY9" s="530"/>
      <c r="RRZ9" s="530"/>
      <c r="RSA9" s="530"/>
      <c r="RSB9" s="530"/>
      <c r="RSC9" s="530"/>
      <c r="RSD9" s="530"/>
      <c r="RSE9" s="530"/>
      <c r="RSF9" s="530"/>
      <c r="RSG9" s="530"/>
      <c r="RSH9" s="530"/>
      <c r="RSI9" s="530"/>
      <c r="RSJ9" s="530"/>
      <c r="RSK9" s="530"/>
      <c r="RSL9" s="530"/>
      <c r="RSM9" s="530"/>
      <c r="RSN9" s="530"/>
      <c r="RSO9" s="530"/>
      <c r="RSP9" s="530"/>
      <c r="RSQ9" s="530"/>
      <c r="RSR9" s="530"/>
      <c r="RSS9" s="530"/>
      <c r="RST9" s="530"/>
      <c r="RSU9" s="530"/>
      <c r="RSV9" s="530"/>
      <c r="RSW9" s="530"/>
      <c r="RSX9" s="530"/>
      <c r="RSY9" s="530"/>
      <c r="RSZ9" s="530"/>
      <c r="RTA9" s="530"/>
      <c r="RTB9" s="530"/>
      <c r="RTC9" s="530"/>
      <c r="RTD9" s="530"/>
      <c r="RTE9" s="530"/>
      <c r="RTF9" s="530"/>
      <c r="RTG9" s="530"/>
      <c r="RTH9" s="530"/>
      <c r="RTI9" s="530"/>
      <c r="RTJ9" s="530"/>
      <c r="RTK9" s="530"/>
      <c r="RTL9" s="530"/>
      <c r="RTM9" s="530"/>
      <c r="RTN9" s="530"/>
      <c r="RTO9" s="530"/>
      <c r="RTP9" s="530"/>
      <c r="RTQ9" s="530"/>
      <c r="RTR9" s="530"/>
      <c r="RTS9" s="530"/>
      <c r="RTT9" s="530"/>
      <c r="RTU9" s="530"/>
      <c r="RTV9" s="530"/>
      <c r="RTW9" s="530"/>
      <c r="RTX9" s="530"/>
      <c r="RTY9" s="530"/>
      <c r="RTZ9" s="530"/>
      <c r="RUA9" s="530"/>
      <c r="RUB9" s="530"/>
      <c r="RUC9" s="530"/>
      <c r="RUD9" s="530"/>
      <c r="RUE9" s="530"/>
      <c r="RUF9" s="530"/>
      <c r="RUG9" s="530"/>
      <c r="RUH9" s="530"/>
      <c r="RUI9" s="530"/>
      <c r="RUJ9" s="530"/>
      <c r="RUK9" s="530"/>
      <c r="RUL9" s="530"/>
      <c r="RUM9" s="530"/>
      <c r="RUN9" s="530"/>
      <c r="RUO9" s="530"/>
      <c r="RUP9" s="530"/>
      <c r="RUQ9" s="530"/>
      <c r="RUR9" s="530"/>
      <c r="RUS9" s="530"/>
      <c r="RUT9" s="530"/>
      <c r="RUU9" s="530"/>
      <c r="RUV9" s="530"/>
      <c r="RUW9" s="530"/>
      <c r="RUX9" s="530"/>
      <c r="RUY9" s="530"/>
      <c r="RUZ9" s="530"/>
      <c r="RVA9" s="530"/>
      <c r="RVB9" s="530"/>
      <c r="RVC9" s="530"/>
      <c r="RVD9" s="530"/>
      <c r="RVE9" s="530"/>
      <c r="RVF9" s="530"/>
      <c r="RVG9" s="530"/>
      <c r="RVH9" s="530"/>
      <c r="RVI9" s="530"/>
      <c r="RVJ9" s="530"/>
      <c r="RVK9" s="530"/>
      <c r="RVL9" s="530"/>
      <c r="RVM9" s="530"/>
      <c r="RVN9" s="530"/>
      <c r="RVO9" s="530"/>
      <c r="RVP9" s="530"/>
      <c r="RVQ9" s="530"/>
      <c r="RVR9" s="530"/>
      <c r="RVS9" s="530"/>
      <c r="RVT9" s="530"/>
      <c r="RVU9" s="530"/>
      <c r="RVV9" s="530"/>
      <c r="RVW9" s="530"/>
      <c r="RVX9" s="530"/>
      <c r="RVY9" s="530"/>
      <c r="RVZ9" s="530"/>
      <c r="RWA9" s="530"/>
      <c r="RWB9" s="530"/>
      <c r="RWC9" s="530"/>
      <c r="RWD9" s="530"/>
      <c r="RWE9" s="530"/>
      <c r="RWF9" s="530"/>
      <c r="RWG9" s="530"/>
      <c r="RWH9" s="530"/>
      <c r="RWI9" s="530"/>
      <c r="RWJ9" s="530"/>
      <c r="RWK9" s="530"/>
      <c r="RWL9" s="530"/>
      <c r="RWM9" s="530"/>
      <c r="RWN9" s="530"/>
      <c r="RWO9" s="530"/>
      <c r="RWP9" s="530"/>
      <c r="RWQ9" s="530"/>
      <c r="RWR9" s="530"/>
      <c r="RWS9" s="530"/>
      <c r="RWT9" s="530"/>
      <c r="RWU9" s="530"/>
      <c r="RWV9" s="530"/>
      <c r="RWW9" s="530"/>
      <c r="RWX9" s="530"/>
      <c r="RWY9" s="530"/>
      <c r="RWZ9" s="530"/>
      <c r="RXA9" s="530"/>
      <c r="RXB9" s="530"/>
      <c r="RXC9" s="530"/>
      <c r="RXD9" s="530"/>
      <c r="RXE9" s="530"/>
      <c r="RXF9" s="530"/>
      <c r="RXG9" s="530"/>
      <c r="RXH9" s="530"/>
      <c r="RXI9" s="530"/>
      <c r="RXJ9" s="530"/>
      <c r="RXK9" s="530"/>
      <c r="RXL9" s="530"/>
      <c r="RXM9" s="530"/>
      <c r="RXN9" s="530"/>
      <c r="RXO9" s="530"/>
      <c r="RXP9" s="530"/>
      <c r="RXQ9" s="530"/>
      <c r="RXR9" s="530"/>
      <c r="RXS9" s="530"/>
      <c r="RXT9" s="530"/>
      <c r="RXU9" s="530"/>
      <c r="RXV9" s="530"/>
      <c r="RXW9" s="530"/>
      <c r="RXX9" s="530"/>
      <c r="RXY9" s="530"/>
      <c r="RXZ9" s="530"/>
      <c r="RYA9" s="530"/>
      <c r="RYB9" s="530"/>
      <c r="RYC9" s="530"/>
      <c r="RYD9" s="530"/>
      <c r="RYE9" s="530"/>
      <c r="RYF9" s="530"/>
      <c r="RYG9" s="530"/>
      <c r="RYH9" s="530"/>
      <c r="RYI9" s="530"/>
      <c r="RYJ9" s="530"/>
      <c r="RYK9" s="530"/>
      <c r="RYL9" s="530"/>
      <c r="RYM9" s="530"/>
      <c r="RYN9" s="530"/>
      <c r="RYO9" s="530"/>
      <c r="RYP9" s="530"/>
      <c r="RYQ9" s="530"/>
      <c r="RYR9" s="530"/>
      <c r="RYS9" s="530"/>
      <c r="RYT9" s="530"/>
      <c r="RYU9" s="530"/>
      <c r="RYV9" s="530"/>
      <c r="RYW9" s="530"/>
      <c r="RYX9" s="530"/>
      <c r="RYY9" s="530"/>
      <c r="RYZ9" s="530"/>
      <c r="RZA9" s="530"/>
      <c r="RZB9" s="530"/>
      <c r="RZC9" s="530"/>
      <c r="RZD9" s="530"/>
      <c r="RZE9" s="530"/>
      <c r="RZF9" s="530"/>
      <c r="RZG9" s="530"/>
      <c r="RZH9" s="530"/>
      <c r="RZI9" s="530"/>
      <c r="RZJ9" s="530"/>
      <c r="RZK9" s="530"/>
      <c r="RZL9" s="530"/>
      <c r="RZM9" s="530"/>
      <c r="RZN9" s="530"/>
      <c r="RZO9" s="530"/>
      <c r="RZP9" s="530"/>
      <c r="RZQ9" s="530"/>
      <c r="RZR9" s="530"/>
      <c r="RZS9" s="530"/>
      <c r="RZT9" s="530"/>
      <c r="RZU9" s="530"/>
      <c r="RZV9" s="530"/>
      <c r="RZW9" s="530"/>
      <c r="RZX9" s="530"/>
      <c r="RZY9" s="530"/>
      <c r="RZZ9" s="530"/>
      <c r="SAA9" s="530"/>
      <c r="SAB9" s="530"/>
      <c r="SAC9" s="530"/>
      <c r="SAD9" s="530"/>
      <c r="SAE9" s="530"/>
      <c r="SAF9" s="530"/>
      <c r="SAG9" s="530"/>
      <c r="SAH9" s="530"/>
      <c r="SAI9" s="530"/>
      <c r="SAJ9" s="530"/>
      <c r="SAK9" s="530"/>
      <c r="SAL9" s="530"/>
      <c r="SAM9" s="530"/>
      <c r="SAN9" s="530"/>
      <c r="SAO9" s="530"/>
      <c r="SAP9" s="530"/>
      <c r="SAQ9" s="530"/>
      <c r="SAR9" s="530"/>
      <c r="SAS9" s="530"/>
      <c r="SAT9" s="530"/>
      <c r="SAU9" s="530"/>
      <c r="SAV9" s="530"/>
      <c r="SAW9" s="530"/>
      <c r="SAX9" s="530"/>
      <c r="SAY9" s="530"/>
      <c r="SAZ9" s="530"/>
      <c r="SBA9" s="530"/>
      <c r="SBB9" s="530"/>
      <c r="SBC9" s="530"/>
      <c r="SBD9" s="530"/>
      <c r="SBE9" s="530"/>
      <c r="SBF9" s="530"/>
      <c r="SBG9" s="530"/>
      <c r="SBH9" s="530"/>
      <c r="SBI9" s="530"/>
      <c r="SBJ9" s="530"/>
      <c r="SBK9" s="530"/>
      <c r="SBL9" s="530"/>
      <c r="SBM9" s="530"/>
      <c r="SBN9" s="530"/>
      <c r="SBO9" s="530"/>
      <c r="SBP9" s="530"/>
      <c r="SBQ9" s="530"/>
      <c r="SBR9" s="530"/>
      <c r="SBS9" s="530"/>
      <c r="SBT9" s="530"/>
      <c r="SBU9" s="530"/>
      <c r="SBV9" s="530"/>
      <c r="SBW9" s="530"/>
      <c r="SBX9" s="530"/>
      <c r="SBY9" s="530"/>
      <c r="SBZ9" s="530"/>
      <c r="SCA9" s="530"/>
      <c r="SCB9" s="530"/>
      <c r="SCC9" s="530"/>
      <c r="SCD9" s="530"/>
      <c r="SCE9" s="530"/>
      <c r="SCF9" s="530"/>
      <c r="SCG9" s="530"/>
      <c r="SCH9" s="530"/>
      <c r="SCI9" s="530"/>
      <c r="SCJ9" s="530"/>
      <c r="SCK9" s="530"/>
      <c r="SCL9" s="530"/>
      <c r="SCM9" s="530"/>
      <c r="SCN9" s="530"/>
      <c r="SCO9" s="530"/>
      <c r="SCP9" s="530"/>
      <c r="SCQ9" s="530"/>
      <c r="SCR9" s="530"/>
      <c r="SCS9" s="530"/>
      <c r="SCT9" s="530"/>
      <c r="SCU9" s="530"/>
      <c r="SCV9" s="530"/>
      <c r="SCW9" s="530"/>
      <c r="SCX9" s="530"/>
      <c r="SCY9" s="530"/>
      <c r="SCZ9" s="530"/>
      <c r="SDA9" s="530"/>
      <c r="SDB9" s="530"/>
      <c r="SDC9" s="530"/>
      <c r="SDD9" s="530"/>
      <c r="SDE9" s="530"/>
      <c r="SDF9" s="530"/>
      <c r="SDG9" s="530"/>
      <c r="SDH9" s="530"/>
      <c r="SDI9" s="530"/>
      <c r="SDJ9" s="530"/>
      <c r="SDK9" s="530"/>
      <c r="SDL9" s="530"/>
      <c r="SDM9" s="530"/>
      <c r="SDN9" s="530"/>
      <c r="SDO9" s="530"/>
      <c r="SDP9" s="530"/>
      <c r="SDQ9" s="530"/>
      <c r="SDR9" s="530"/>
      <c r="SDS9" s="530"/>
      <c r="SDT9" s="530"/>
      <c r="SDU9" s="530"/>
      <c r="SDV9" s="530"/>
      <c r="SDW9" s="530"/>
      <c r="SDX9" s="530"/>
      <c r="SDY9" s="530"/>
      <c r="SDZ9" s="530"/>
      <c r="SEA9" s="530"/>
      <c r="SEB9" s="530"/>
      <c r="SEC9" s="530"/>
      <c r="SED9" s="530"/>
      <c r="SEE9" s="530"/>
      <c r="SEF9" s="530"/>
      <c r="SEG9" s="530"/>
      <c r="SEH9" s="530"/>
      <c r="SEI9" s="530"/>
      <c r="SEJ9" s="530"/>
      <c r="SEK9" s="530"/>
      <c r="SEL9" s="530"/>
      <c r="SEM9" s="530"/>
      <c r="SEN9" s="530"/>
      <c r="SEO9" s="530"/>
      <c r="SEP9" s="530"/>
      <c r="SEQ9" s="530"/>
      <c r="SER9" s="530"/>
      <c r="SES9" s="530"/>
      <c r="SET9" s="530"/>
      <c r="SEU9" s="530"/>
      <c r="SEV9" s="530"/>
      <c r="SEW9" s="530"/>
      <c r="SEX9" s="530"/>
      <c r="SEY9" s="530"/>
      <c r="SEZ9" s="530"/>
      <c r="SFA9" s="530"/>
      <c r="SFB9" s="530"/>
      <c r="SFC9" s="530"/>
      <c r="SFD9" s="530"/>
      <c r="SFE9" s="530"/>
      <c r="SFF9" s="530"/>
      <c r="SFG9" s="530"/>
      <c r="SFH9" s="530"/>
      <c r="SFI9" s="530"/>
      <c r="SFJ9" s="530"/>
      <c r="SFK9" s="530"/>
      <c r="SFL9" s="530"/>
      <c r="SFM9" s="530"/>
      <c r="SFN9" s="530"/>
      <c r="SFO9" s="530"/>
      <c r="SFP9" s="530"/>
      <c r="SFQ9" s="530"/>
      <c r="SFR9" s="530"/>
      <c r="SFS9" s="530"/>
      <c r="SFT9" s="530"/>
      <c r="SFU9" s="530"/>
      <c r="SFV9" s="530"/>
      <c r="SFW9" s="530"/>
      <c r="SFX9" s="530"/>
      <c r="SFY9" s="530"/>
      <c r="SFZ9" s="530"/>
      <c r="SGA9" s="530"/>
      <c r="SGB9" s="530"/>
      <c r="SGC9" s="530"/>
      <c r="SGD9" s="530"/>
      <c r="SGE9" s="530"/>
      <c r="SGF9" s="530"/>
      <c r="SGG9" s="530"/>
      <c r="SGH9" s="530"/>
      <c r="SGI9" s="530"/>
      <c r="SGJ9" s="530"/>
      <c r="SGK9" s="530"/>
      <c r="SGL9" s="530"/>
      <c r="SGM9" s="530"/>
      <c r="SGN9" s="530"/>
      <c r="SGO9" s="530"/>
      <c r="SGP9" s="530"/>
      <c r="SGQ9" s="530"/>
      <c r="SGR9" s="530"/>
      <c r="SGS9" s="530"/>
      <c r="SGT9" s="530"/>
      <c r="SGU9" s="530"/>
      <c r="SGV9" s="530"/>
      <c r="SGW9" s="530"/>
      <c r="SGX9" s="530"/>
      <c r="SGY9" s="530"/>
      <c r="SGZ9" s="530"/>
      <c r="SHA9" s="530"/>
      <c r="SHB9" s="530"/>
      <c r="SHC9" s="530"/>
      <c r="SHD9" s="530"/>
      <c r="SHE9" s="530"/>
      <c r="SHF9" s="530"/>
      <c r="SHG9" s="530"/>
      <c r="SHH9" s="530"/>
      <c r="SHI9" s="530"/>
      <c r="SHJ9" s="530"/>
      <c r="SHK9" s="530"/>
      <c r="SHL9" s="530"/>
      <c r="SHM9" s="530"/>
      <c r="SHN9" s="530"/>
      <c r="SHO9" s="530"/>
      <c r="SHP9" s="530"/>
      <c r="SHQ9" s="530"/>
      <c r="SHR9" s="530"/>
      <c r="SHS9" s="530"/>
      <c r="SHT9" s="530"/>
      <c r="SHU9" s="530"/>
      <c r="SHV9" s="530"/>
      <c r="SHW9" s="530"/>
      <c r="SHX9" s="530"/>
      <c r="SHY9" s="530"/>
      <c r="SHZ9" s="530"/>
      <c r="SIA9" s="530"/>
      <c r="SIB9" s="530"/>
      <c r="SIC9" s="530"/>
      <c r="SID9" s="530"/>
      <c r="SIE9" s="530"/>
      <c r="SIF9" s="530"/>
      <c r="SIG9" s="530"/>
      <c r="SIH9" s="530"/>
      <c r="SII9" s="530"/>
      <c r="SIJ9" s="530"/>
      <c r="SIK9" s="530"/>
      <c r="SIL9" s="530"/>
      <c r="SIM9" s="530"/>
      <c r="SIN9" s="530"/>
      <c r="SIO9" s="530"/>
      <c r="SIP9" s="530"/>
      <c r="SIQ9" s="530"/>
      <c r="SIR9" s="530"/>
      <c r="SIS9" s="530"/>
      <c r="SIT9" s="530"/>
      <c r="SIU9" s="530"/>
      <c r="SIV9" s="530"/>
      <c r="SIW9" s="530"/>
      <c r="SIX9" s="530"/>
      <c r="SIY9" s="530"/>
      <c r="SIZ9" s="530"/>
      <c r="SJA9" s="530"/>
      <c r="SJB9" s="530"/>
      <c r="SJC9" s="530"/>
      <c r="SJD9" s="530"/>
      <c r="SJE9" s="530"/>
      <c r="SJF9" s="530"/>
      <c r="SJG9" s="530"/>
      <c r="SJH9" s="530"/>
      <c r="SJI9" s="530"/>
      <c r="SJJ9" s="530"/>
      <c r="SJK9" s="530"/>
      <c r="SJL9" s="530"/>
      <c r="SJM9" s="530"/>
      <c r="SJN9" s="530"/>
      <c r="SJO9" s="530"/>
      <c r="SJP9" s="530"/>
      <c r="SJQ9" s="530"/>
      <c r="SJR9" s="530"/>
      <c r="SJS9" s="530"/>
      <c r="SJT9" s="530"/>
      <c r="SJU9" s="530"/>
      <c r="SJV9" s="530"/>
      <c r="SJW9" s="530"/>
      <c r="SJX9" s="530"/>
      <c r="SJY9" s="530"/>
      <c r="SJZ9" s="530"/>
      <c r="SKA9" s="530"/>
      <c r="SKB9" s="530"/>
      <c r="SKC9" s="530"/>
      <c r="SKD9" s="530"/>
      <c r="SKE9" s="530"/>
      <c r="SKF9" s="530"/>
      <c r="SKG9" s="530"/>
      <c r="SKH9" s="530"/>
      <c r="SKI9" s="530"/>
      <c r="SKJ9" s="530"/>
      <c r="SKK9" s="530"/>
      <c r="SKL9" s="530"/>
      <c r="SKM9" s="530"/>
      <c r="SKN9" s="530"/>
      <c r="SKO9" s="530"/>
      <c r="SKP9" s="530"/>
      <c r="SKQ9" s="530"/>
      <c r="SKR9" s="530"/>
      <c r="SKS9" s="530"/>
      <c r="SKT9" s="530"/>
      <c r="SKU9" s="530"/>
      <c r="SKV9" s="530"/>
      <c r="SKW9" s="530"/>
      <c r="SKX9" s="530"/>
      <c r="SKY9" s="530"/>
      <c r="SKZ9" s="530"/>
      <c r="SLA9" s="530"/>
      <c r="SLB9" s="530"/>
      <c r="SLC9" s="530"/>
      <c r="SLD9" s="530"/>
      <c r="SLE9" s="530"/>
      <c r="SLF9" s="530"/>
      <c r="SLG9" s="530"/>
      <c r="SLH9" s="530"/>
      <c r="SLI9" s="530"/>
      <c r="SLJ9" s="530"/>
      <c r="SLK9" s="530"/>
      <c r="SLL9" s="530"/>
      <c r="SLM9" s="530"/>
      <c r="SLN9" s="530"/>
      <c r="SLO9" s="530"/>
      <c r="SLP9" s="530"/>
      <c r="SLQ9" s="530"/>
      <c r="SLR9" s="530"/>
      <c r="SLS9" s="530"/>
      <c r="SLT9" s="530"/>
      <c r="SLU9" s="530"/>
      <c r="SLV9" s="530"/>
      <c r="SLW9" s="530"/>
      <c r="SLX9" s="530"/>
      <c r="SLY9" s="530"/>
      <c r="SLZ9" s="530"/>
      <c r="SMA9" s="530"/>
      <c r="SMB9" s="530"/>
      <c r="SMC9" s="530"/>
      <c r="SMD9" s="530"/>
      <c r="SME9" s="530"/>
      <c r="SMF9" s="530"/>
      <c r="SMG9" s="530"/>
      <c r="SMH9" s="530"/>
      <c r="SMI9" s="530"/>
      <c r="SMJ9" s="530"/>
      <c r="SMK9" s="530"/>
      <c r="SML9" s="530"/>
      <c r="SMM9" s="530"/>
      <c r="SMN9" s="530"/>
      <c r="SMO9" s="530"/>
      <c r="SMP9" s="530"/>
      <c r="SMQ9" s="530"/>
      <c r="SMR9" s="530"/>
      <c r="SMS9" s="530"/>
      <c r="SMT9" s="530"/>
      <c r="SMU9" s="530"/>
      <c r="SMV9" s="530"/>
      <c r="SMW9" s="530"/>
      <c r="SMX9" s="530"/>
      <c r="SMY9" s="530"/>
      <c r="SMZ9" s="530"/>
      <c r="SNA9" s="530"/>
      <c r="SNB9" s="530"/>
      <c r="SNC9" s="530"/>
      <c r="SND9" s="530"/>
      <c r="SNE9" s="530"/>
      <c r="SNF9" s="530"/>
      <c r="SNG9" s="530"/>
      <c r="SNH9" s="530"/>
      <c r="SNI9" s="530"/>
      <c r="SNJ9" s="530"/>
      <c r="SNK9" s="530"/>
      <c r="SNL9" s="530"/>
      <c r="SNM9" s="530"/>
      <c r="SNN9" s="530"/>
      <c r="SNO9" s="530"/>
      <c r="SNP9" s="530"/>
      <c r="SNQ9" s="530"/>
      <c r="SNR9" s="530"/>
      <c r="SNS9" s="530"/>
      <c r="SNT9" s="530"/>
      <c r="SNU9" s="530"/>
      <c r="SNV9" s="530"/>
      <c r="SNW9" s="530"/>
      <c r="SNX9" s="530"/>
      <c r="SNY9" s="530"/>
      <c r="SNZ9" s="530"/>
      <c r="SOA9" s="530"/>
      <c r="SOB9" s="530"/>
      <c r="SOC9" s="530"/>
      <c r="SOD9" s="530"/>
      <c r="SOE9" s="530"/>
      <c r="SOF9" s="530"/>
      <c r="SOG9" s="530"/>
      <c r="SOH9" s="530"/>
      <c r="SOI9" s="530"/>
      <c r="SOJ9" s="530"/>
      <c r="SOK9" s="530"/>
      <c r="SOL9" s="530"/>
      <c r="SOM9" s="530"/>
      <c r="SON9" s="530"/>
      <c r="SOO9" s="530"/>
      <c r="SOP9" s="530"/>
      <c r="SOQ9" s="530"/>
      <c r="SOR9" s="530"/>
      <c r="SOS9" s="530"/>
      <c r="SOT9" s="530"/>
      <c r="SOU9" s="530"/>
      <c r="SOV9" s="530"/>
      <c r="SOW9" s="530"/>
      <c r="SOX9" s="530"/>
      <c r="SOY9" s="530"/>
      <c r="SOZ9" s="530"/>
      <c r="SPA9" s="530"/>
      <c r="SPB9" s="530"/>
      <c r="SPC9" s="530"/>
      <c r="SPD9" s="530"/>
      <c r="SPE9" s="530"/>
      <c r="SPF9" s="530"/>
      <c r="SPG9" s="530"/>
      <c r="SPH9" s="530"/>
      <c r="SPI9" s="530"/>
      <c r="SPJ9" s="530"/>
      <c r="SPK9" s="530"/>
      <c r="SPL9" s="530"/>
      <c r="SPM9" s="530"/>
      <c r="SPN9" s="530"/>
      <c r="SPO9" s="530"/>
      <c r="SPP9" s="530"/>
      <c r="SPQ9" s="530"/>
      <c r="SPR9" s="530"/>
      <c r="SPS9" s="530"/>
      <c r="SPT9" s="530"/>
      <c r="SPU9" s="530"/>
      <c r="SPV9" s="530"/>
      <c r="SPW9" s="530"/>
      <c r="SPX9" s="530"/>
      <c r="SPY9" s="530"/>
      <c r="SPZ9" s="530"/>
      <c r="SQA9" s="530"/>
      <c r="SQB9" s="530"/>
      <c r="SQC9" s="530"/>
      <c r="SQD9" s="530"/>
      <c r="SQE9" s="530"/>
      <c r="SQF9" s="530"/>
      <c r="SQG9" s="530"/>
      <c r="SQH9" s="530"/>
      <c r="SQI9" s="530"/>
      <c r="SQJ9" s="530"/>
      <c r="SQK9" s="530"/>
      <c r="SQL9" s="530"/>
      <c r="SQM9" s="530"/>
      <c r="SQN9" s="530"/>
      <c r="SQO9" s="530"/>
      <c r="SQP9" s="530"/>
      <c r="SQQ9" s="530"/>
      <c r="SQR9" s="530"/>
      <c r="SQS9" s="530"/>
      <c r="SQT9" s="530"/>
      <c r="SQU9" s="530"/>
      <c r="SQV9" s="530"/>
      <c r="SQW9" s="530"/>
      <c r="SQX9" s="530"/>
      <c r="SQY9" s="530"/>
      <c r="SQZ9" s="530"/>
      <c r="SRA9" s="530"/>
      <c r="SRB9" s="530"/>
      <c r="SRC9" s="530"/>
      <c r="SRD9" s="530"/>
      <c r="SRE9" s="530"/>
      <c r="SRF9" s="530"/>
      <c r="SRG9" s="530"/>
      <c r="SRH9" s="530"/>
      <c r="SRI9" s="530"/>
      <c r="SRJ9" s="530"/>
      <c r="SRK9" s="530"/>
      <c r="SRL9" s="530"/>
      <c r="SRM9" s="530"/>
      <c r="SRN9" s="530"/>
      <c r="SRO9" s="530"/>
      <c r="SRP9" s="530"/>
      <c r="SRQ9" s="530"/>
      <c r="SRR9" s="530"/>
      <c r="SRS9" s="530"/>
      <c r="SRT9" s="530"/>
      <c r="SRU9" s="530"/>
      <c r="SRV9" s="530"/>
      <c r="SRW9" s="530"/>
      <c r="SRX9" s="530"/>
      <c r="SRY9" s="530"/>
      <c r="SRZ9" s="530"/>
      <c r="SSA9" s="530"/>
      <c r="SSB9" s="530"/>
      <c r="SSC9" s="530"/>
      <c r="SSD9" s="530"/>
      <c r="SSE9" s="530"/>
      <c r="SSF9" s="530"/>
      <c r="SSG9" s="530"/>
      <c r="SSH9" s="530"/>
      <c r="SSI9" s="530"/>
      <c r="SSJ9" s="530"/>
      <c r="SSK9" s="530"/>
      <c r="SSL9" s="530"/>
      <c r="SSM9" s="530"/>
      <c r="SSN9" s="530"/>
      <c r="SSO9" s="530"/>
      <c r="SSP9" s="530"/>
      <c r="SSQ9" s="530"/>
      <c r="SSR9" s="530"/>
      <c r="SSS9" s="530"/>
      <c r="SST9" s="530"/>
      <c r="SSU9" s="530"/>
      <c r="SSV9" s="530"/>
      <c r="SSW9" s="530"/>
      <c r="SSX9" s="530"/>
      <c r="SSY9" s="530"/>
      <c r="SSZ9" s="530"/>
      <c r="STA9" s="530"/>
      <c r="STB9" s="530"/>
      <c r="STC9" s="530"/>
      <c r="STD9" s="530"/>
      <c r="STE9" s="530"/>
      <c r="STF9" s="530"/>
      <c r="STG9" s="530"/>
      <c r="STH9" s="530"/>
      <c r="STI9" s="530"/>
      <c r="STJ9" s="530"/>
      <c r="STK9" s="530"/>
      <c r="STL9" s="530"/>
      <c r="STM9" s="530"/>
      <c r="STN9" s="530"/>
      <c r="STO9" s="530"/>
      <c r="STP9" s="530"/>
      <c r="STQ9" s="530"/>
      <c r="STR9" s="530"/>
      <c r="STS9" s="530"/>
      <c r="STT9" s="530"/>
      <c r="STU9" s="530"/>
      <c r="STV9" s="530"/>
      <c r="STW9" s="530"/>
      <c r="STX9" s="530"/>
      <c r="STY9" s="530"/>
      <c r="STZ9" s="530"/>
      <c r="SUA9" s="530"/>
      <c r="SUB9" s="530"/>
      <c r="SUC9" s="530"/>
      <c r="SUD9" s="530"/>
      <c r="SUE9" s="530"/>
      <c r="SUF9" s="530"/>
      <c r="SUG9" s="530"/>
      <c r="SUH9" s="530"/>
      <c r="SUI9" s="530"/>
      <c r="SUJ9" s="530"/>
      <c r="SUK9" s="530"/>
      <c r="SUL9" s="530"/>
      <c r="SUM9" s="530"/>
      <c r="SUN9" s="530"/>
      <c r="SUO9" s="530"/>
      <c r="SUP9" s="530"/>
      <c r="SUQ9" s="530"/>
      <c r="SUR9" s="530"/>
      <c r="SUS9" s="530"/>
      <c r="SUT9" s="530"/>
      <c r="SUU9" s="530"/>
      <c r="SUV9" s="530"/>
      <c r="SUW9" s="530"/>
      <c r="SUX9" s="530"/>
      <c r="SUY9" s="530"/>
      <c r="SUZ9" s="530"/>
      <c r="SVA9" s="530"/>
      <c r="SVB9" s="530"/>
      <c r="SVC9" s="530"/>
      <c r="SVD9" s="530"/>
      <c r="SVE9" s="530"/>
      <c r="SVF9" s="530"/>
      <c r="SVG9" s="530"/>
      <c r="SVH9" s="530"/>
      <c r="SVI9" s="530"/>
      <c r="SVJ9" s="530"/>
      <c r="SVK9" s="530"/>
      <c r="SVL9" s="530"/>
      <c r="SVM9" s="530"/>
      <c r="SVN9" s="530"/>
      <c r="SVO9" s="530"/>
      <c r="SVP9" s="530"/>
      <c r="SVQ9" s="530"/>
      <c r="SVR9" s="530"/>
      <c r="SVS9" s="530"/>
      <c r="SVT9" s="530"/>
      <c r="SVU9" s="530"/>
      <c r="SVV9" s="530"/>
      <c r="SVW9" s="530"/>
      <c r="SVX9" s="530"/>
      <c r="SVY9" s="530"/>
      <c r="SVZ9" s="530"/>
      <c r="SWA9" s="530"/>
      <c r="SWB9" s="530"/>
      <c r="SWC9" s="530"/>
      <c r="SWD9" s="530"/>
      <c r="SWE9" s="530"/>
      <c r="SWF9" s="530"/>
      <c r="SWG9" s="530"/>
      <c r="SWH9" s="530"/>
      <c r="SWI9" s="530"/>
      <c r="SWJ9" s="530"/>
      <c r="SWK9" s="530"/>
      <c r="SWL9" s="530"/>
      <c r="SWM9" s="530"/>
      <c r="SWN9" s="530"/>
      <c r="SWO9" s="530"/>
      <c r="SWP9" s="530"/>
      <c r="SWQ9" s="530"/>
      <c r="SWR9" s="530"/>
      <c r="SWS9" s="530"/>
      <c r="SWT9" s="530"/>
      <c r="SWU9" s="530"/>
      <c r="SWV9" s="530"/>
      <c r="SWW9" s="530"/>
      <c r="SWX9" s="530"/>
      <c r="SWY9" s="530"/>
      <c r="SWZ9" s="530"/>
      <c r="SXA9" s="530"/>
      <c r="SXB9" s="530"/>
      <c r="SXC9" s="530"/>
      <c r="SXD9" s="530"/>
      <c r="SXE9" s="530"/>
      <c r="SXF9" s="530"/>
      <c r="SXG9" s="530"/>
      <c r="SXH9" s="530"/>
      <c r="SXI9" s="530"/>
      <c r="SXJ9" s="530"/>
      <c r="SXK9" s="530"/>
      <c r="SXL9" s="530"/>
      <c r="SXM9" s="530"/>
      <c r="SXN9" s="530"/>
      <c r="SXO9" s="530"/>
      <c r="SXP9" s="530"/>
      <c r="SXQ9" s="530"/>
      <c r="SXR9" s="530"/>
      <c r="SXS9" s="530"/>
      <c r="SXT9" s="530"/>
      <c r="SXU9" s="530"/>
      <c r="SXV9" s="530"/>
      <c r="SXW9" s="530"/>
      <c r="SXX9" s="530"/>
      <c r="SXY9" s="530"/>
      <c r="SXZ9" s="530"/>
      <c r="SYA9" s="530"/>
      <c r="SYB9" s="530"/>
      <c r="SYC9" s="530"/>
      <c r="SYD9" s="530"/>
      <c r="SYE9" s="530"/>
      <c r="SYF9" s="530"/>
      <c r="SYG9" s="530"/>
      <c r="SYH9" s="530"/>
      <c r="SYI9" s="530"/>
      <c r="SYJ9" s="530"/>
      <c r="SYK9" s="530"/>
      <c r="SYL9" s="530"/>
      <c r="SYM9" s="530"/>
      <c r="SYN9" s="530"/>
      <c r="SYO9" s="530"/>
      <c r="SYP9" s="530"/>
      <c r="SYQ9" s="530"/>
      <c r="SYR9" s="530"/>
      <c r="SYS9" s="530"/>
      <c r="SYT9" s="530"/>
      <c r="SYU9" s="530"/>
      <c r="SYV9" s="530"/>
      <c r="SYW9" s="530"/>
      <c r="SYX9" s="530"/>
      <c r="SYY9" s="530"/>
      <c r="SYZ9" s="530"/>
      <c r="SZA9" s="530"/>
      <c r="SZB9" s="530"/>
      <c r="SZC9" s="530"/>
      <c r="SZD9" s="530"/>
      <c r="SZE9" s="530"/>
      <c r="SZF9" s="530"/>
      <c r="SZG9" s="530"/>
      <c r="SZH9" s="530"/>
      <c r="SZI9" s="530"/>
      <c r="SZJ9" s="530"/>
      <c r="SZK9" s="530"/>
      <c r="SZL9" s="530"/>
      <c r="SZM9" s="530"/>
      <c r="SZN9" s="530"/>
      <c r="SZO9" s="530"/>
      <c r="SZP9" s="530"/>
      <c r="SZQ9" s="530"/>
      <c r="SZR9" s="530"/>
      <c r="SZS9" s="530"/>
      <c r="SZT9" s="530"/>
      <c r="SZU9" s="530"/>
      <c r="SZV9" s="530"/>
      <c r="SZW9" s="530"/>
      <c r="SZX9" s="530"/>
      <c r="SZY9" s="530"/>
      <c r="SZZ9" s="530"/>
      <c r="TAA9" s="530"/>
      <c r="TAB9" s="530"/>
      <c r="TAC9" s="530"/>
      <c r="TAD9" s="530"/>
      <c r="TAE9" s="530"/>
      <c r="TAF9" s="530"/>
      <c r="TAG9" s="530"/>
      <c r="TAH9" s="530"/>
      <c r="TAI9" s="530"/>
      <c r="TAJ9" s="530"/>
      <c r="TAK9" s="530"/>
      <c r="TAL9" s="530"/>
      <c r="TAM9" s="530"/>
      <c r="TAN9" s="530"/>
      <c r="TAO9" s="530"/>
      <c r="TAP9" s="530"/>
      <c r="TAQ9" s="530"/>
      <c r="TAR9" s="530"/>
      <c r="TAS9" s="530"/>
      <c r="TAT9" s="530"/>
      <c r="TAU9" s="530"/>
      <c r="TAV9" s="530"/>
      <c r="TAW9" s="530"/>
      <c r="TAX9" s="530"/>
      <c r="TAY9" s="530"/>
      <c r="TAZ9" s="530"/>
      <c r="TBA9" s="530"/>
      <c r="TBB9" s="530"/>
      <c r="TBC9" s="530"/>
      <c r="TBD9" s="530"/>
      <c r="TBE9" s="530"/>
      <c r="TBF9" s="530"/>
      <c r="TBG9" s="530"/>
      <c r="TBH9" s="530"/>
      <c r="TBI9" s="530"/>
      <c r="TBJ9" s="530"/>
      <c r="TBK9" s="530"/>
      <c r="TBL9" s="530"/>
      <c r="TBM9" s="530"/>
      <c r="TBN9" s="530"/>
      <c r="TBO9" s="530"/>
      <c r="TBP9" s="530"/>
      <c r="TBQ9" s="530"/>
      <c r="TBR9" s="530"/>
      <c r="TBS9" s="530"/>
      <c r="TBT9" s="530"/>
      <c r="TBU9" s="530"/>
      <c r="TBV9" s="530"/>
      <c r="TBW9" s="530"/>
      <c r="TBX9" s="530"/>
      <c r="TBY9" s="530"/>
      <c r="TBZ9" s="530"/>
      <c r="TCA9" s="530"/>
      <c r="TCB9" s="530"/>
      <c r="TCC9" s="530"/>
      <c r="TCD9" s="530"/>
      <c r="TCE9" s="530"/>
      <c r="TCF9" s="530"/>
      <c r="TCG9" s="530"/>
      <c r="TCH9" s="530"/>
      <c r="TCI9" s="530"/>
      <c r="TCJ9" s="530"/>
      <c r="TCK9" s="530"/>
      <c r="TCL9" s="530"/>
      <c r="TCM9" s="530"/>
      <c r="TCN9" s="530"/>
      <c r="TCO9" s="530"/>
      <c r="TCP9" s="530"/>
      <c r="TCQ9" s="530"/>
      <c r="TCR9" s="530"/>
      <c r="TCS9" s="530"/>
      <c r="TCT9" s="530"/>
      <c r="TCU9" s="530"/>
      <c r="TCV9" s="530"/>
      <c r="TCW9" s="530"/>
      <c r="TCX9" s="530"/>
      <c r="TCY9" s="530"/>
      <c r="TCZ9" s="530"/>
      <c r="TDA9" s="530"/>
      <c r="TDB9" s="530"/>
      <c r="TDC9" s="530"/>
      <c r="TDD9" s="530"/>
      <c r="TDE9" s="530"/>
      <c r="TDF9" s="530"/>
      <c r="TDG9" s="530"/>
      <c r="TDH9" s="530"/>
      <c r="TDI9" s="530"/>
      <c r="TDJ9" s="530"/>
      <c r="TDK9" s="530"/>
      <c r="TDL9" s="530"/>
      <c r="TDM9" s="530"/>
      <c r="TDN9" s="530"/>
      <c r="TDO9" s="530"/>
      <c r="TDP9" s="530"/>
      <c r="TDQ9" s="530"/>
      <c r="TDR9" s="530"/>
      <c r="TDS9" s="530"/>
      <c r="TDT9" s="530"/>
      <c r="TDU9" s="530"/>
      <c r="TDV9" s="530"/>
      <c r="TDW9" s="530"/>
      <c r="TDX9" s="530"/>
      <c r="TDY9" s="530"/>
      <c r="TDZ9" s="530"/>
      <c r="TEA9" s="530"/>
      <c r="TEB9" s="530"/>
      <c r="TEC9" s="530"/>
      <c r="TED9" s="530"/>
      <c r="TEE9" s="530"/>
      <c r="TEF9" s="530"/>
      <c r="TEG9" s="530"/>
      <c r="TEH9" s="530"/>
      <c r="TEI9" s="530"/>
      <c r="TEJ9" s="530"/>
      <c r="TEK9" s="530"/>
      <c r="TEL9" s="530"/>
      <c r="TEM9" s="530"/>
      <c r="TEN9" s="530"/>
      <c r="TEO9" s="530"/>
      <c r="TEP9" s="530"/>
      <c r="TEQ9" s="530"/>
      <c r="TER9" s="530"/>
      <c r="TES9" s="530"/>
      <c r="TET9" s="530"/>
      <c r="TEU9" s="530"/>
      <c r="TEV9" s="530"/>
      <c r="TEW9" s="530"/>
      <c r="TEX9" s="530"/>
      <c r="TEY9" s="530"/>
      <c r="TEZ9" s="530"/>
      <c r="TFA9" s="530"/>
      <c r="TFB9" s="530"/>
      <c r="TFC9" s="530"/>
      <c r="TFD9" s="530"/>
      <c r="TFE9" s="530"/>
      <c r="TFF9" s="530"/>
      <c r="TFG9" s="530"/>
      <c r="TFH9" s="530"/>
      <c r="TFI9" s="530"/>
      <c r="TFJ9" s="530"/>
      <c r="TFK9" s="530"/>
      <c r="TFL9" s="530"/>
      <c r="TFM9" s="530"/>
      <c r="TFN9" s="530"/>
      <c r="TFO9" s="530"/>
      <c r="TFP9" s="530"/>
      <c r="TFQ9" s="530"/>
      <c r="TFR9" s="530"/>
      <c r="TFS9" s="530"/>
      <c r="TFT9" s="530"/>
      <c r="TFU9" s="530"/>
      <c r="TFV9" s="530"/>
      <c r="TFW9" s="530"/>
      <c r="TFX9" s="530"/>
      <c r="TFY9" s="530"/>
      <c r="TFZ9" s="530"/>
      <c r="TGA9" s="530"/>
      <c r="TGB9" s="530"/>
      <c r="TGC9" s="530"/>
      <c r="TGD9" s="530"/>
      <c r="TGE9" s="530"/>
      <c r="TGF9" s="530"/>
      <c r="TGG9" s="530"/>
      <c r="TGH9" s="530"/>
      <c r="TGI9" s="530"/>
      <c r="TGJ9" s="530"/>
      <c r="TGK9" s="530"/>
      <c r="TGL9" s="530"/>
      <c r="TGM9" s="530"/>
      <c r="TGN9" s="530"/>
      <c r="TGO9" s="530"/>
      <c r="TGP9" s="530"/>
      <c r="TGQ9" s="530"/>
      <c r="TGR9" s="530"/>
      <c r="TGS9" s="530"/>
      <c r="TGT9" s="530"/>
      <c r="TGU9" s="530"/>
      <c r="TGV9" s="530"/>
      <c r="TGW9" s="530"/>
      <c r="TGX9" s="530"/>
      <c r="TGY9" s="530"/>
      <c r="TGZ9" s="530"/>
      <c r="THA9" s="530"/>
      <c r="THB9" s="530"/>
      <c r="THC9" s="530"/>
      <c r="THD9" s="530"/>
      <c r="THE9" s="530"/>
      <c r="THF9" s="530"/>
      <c r="THG9" s="530"/>
      <c r="THH9" s="530"/>
      <c r="THI9" s="530"/>
      <c r="THJ9" s="530"/>
      <c r="THK9" s="530"/>
      <c r="THL9" s="530"/>
      <c r="THM9" s="530"/>
      <c r="THN9" s="530"/>
      <c r="THO9" s="530"/>
      <c r="THP9" s="530"/>
      <c r="THQ9" s="530"/>
      <c r="THR9" s="530"/>
      <c r="THS9" s="530"/>
      <c r="THT9" s="530"/>
      <c r="THU9" s="530"/>
      <c r="THV9" s="530"/>
      <c r="THW9" s="530"/>
      <c r="THX9" s="530"/>
      <c r="THY9" s="530"/>
      <c r="THZ9" s="530"/>
      <c r="TIA9" s="530"/>
      <c r="TIB9" s="530"/>
      <c r="TIC9" s="530"/>
      <c r="TID9" s="530"/>
      <c r="TIE9" s="530"/>
      <c r="TIF9" s="530"/>
      <c r="TIG9" s="530"/>
      <c r="TIH9" s="530"/>
      <c r="TII9" s="530"/>
      <c r="TIJ9" s="530"/>
      <c r="TIK9" s="530"/>
      <c r="TIL9" s="530"/>
      <c r="TIM9" s="530"/>
      <c r="TIN9" s="530"/>
      <c r="TIO9" s="530"/>
      <c r="TIP9" s="530"/>
      <c r="TIQ9" s="530"/>
      <c r="TIR9" s="530"/>
      <c r="TIS9" s="530"/>
      <c r="TIT9" s="530"/>
      <c r="TIU9" s="530"/>
      <c r="TIV9" s="530"/>
      <c r="TIW9" s="530"/>
      <c r="TIX9" s="530"/>
      <c r="TIY9" s="530"/>
      <c r="TIZ9" s="530"/>
      <c r="TJA9" s="530"/>
      <c r="TJB9" s="530"/>
      <c r="TJC9" s="530"/>
      <c r="TJD9" s="530"/>
      <c r="TJE9" s="530"/>
      <c r="TJF9" s="530"/>
      <c r="TJG9" s="530"/>
      <c r="TJH9" s="530"/>
      <c r="TJI9" s="530"/>
      <c r="TJJ9" s="530"/>
      <c r="TJK9" s="530"/>
      <c r="TJL9" s="530"/>
      <c r="TJM9" s="530"/>
      <c r="TJN9" s="530"/>
      <c r="TJO9" s="530"/>
      <c r="TJP9" s="530"/>
      <c r="TJQ9" s="530"/>
      <c r="TJR9" s="530"/>
      <c r="TJS9" s="530"/>
      <c r="TJT9" s="530"/>
      <c r="TJU9" s="530"/>
      <c r="TJV9" s="530"/>
      <c r="TJW9" s="530"/>
      <c r="TJX9" s="530"/>
      <c r="TJY9" s="530"/>
      <c r="TJZ9" s="530"/>
      <c r="TKA9" s="530"/>
      <c r="TKB9" s="530"/>
      <c r="TKC9" s="530"/>
      <c r="TKD9" s="530"/>
      <c r="TKE9" s="530"/>
      <c r="TKF9" s="530"/>
      <c r="TKG9" s="530"/>
      <c r="TKH9" s="530"/>
      <c r="TKI9" s="530"/>
      <c r="TKJ9" s="530"/>
      <c r="TKK9" s="530"/>
      <c r="TKL9" s="530"/>
      <c r="TKM9" s="530"/>
      <c r="TKN9" s="530"/>
      <c r="TKO9" s="530"/>
      <c r="TKP9" s="530"/>
      <c r="TKQ9" s="530"/>
      <c r="TKR9" s="530"/>
      <c r="TKS9" s="530"/>
      <c r="TKT9" s="530"/>
      <c r="TKU9" s="530"/>
      <c r="TKV9" s="530"/>
      <c r="TKW9" s="530"/>
      <c r="TKX9" s="530"/>
      <c r="TKY9" s="530"/>
      <c r="TKZ9" s="530"/>
      <c r="TLA9" s="530"/>
      <c r="TLB9" s="530"/>
      <c r="TLC9" s="530"/>
      <c r="TLD9" s="530"/>
      <c r="TLE9" s="530"/>
      <c r="TLF9" s="530"/>
      <c r="TLG9" s="530"/>
      <c r="TLH9" s="530"/>
      <c r="TLI9" s="530"/>
      <c r="TLJ9" s="530"/>
      <c r="TLK9" s="530"/>
      <c r="TLL9" s="530"/>
      <c r="TLM9" s="530"/>
      <c r="TLN9" s="530"/>
      <c r="TLO9" s="530"/>
      <c r="TLP9" s="530"/>
      <c r="TLQ9" s="530"/>
      <c r="TLR9" s="530"/>
      <c r="TLS9" s="530"/>
      <c r="TLT9" s="530"/>
      <c r="TLU9" s="530"/>
      <c r="TLV9" s="530"/>
      <c r="TLW9" s="530"/>
      <c r="TLX9" s="530"/>
      <c r="TLY9" s="530"/>
      <c r="TLZ9" s="530"/>
      <c r="TMA9" s="530"/>
      <c r="TMB9" s="530"/>
      <c r="TMC9" s="530"/>
      <c r="TMD9" s="530"/>
      <c r="TME9" s="530"/>
      <c r="TMF9" s="530"/>
      <c r="TMG9" s="530"/>
      <c r="TMH9" s="530"/>
      <c r="TMI9" s="530"/>
      <c r="TMJ9" s="530"/>
      <c r="TMK9" s="530"/>
      <c r="TML9" s="530"/>
      <c r="TMM9" s="530"/>
      <c r="TMN9" s="530"/>
      <c r="TMO9" s="530"/>
      <c r="TMP9" s="530"/>
      <c r="TMQ9" s="530"/>
      <c r="TMR9" s="530"/>
      <c r="TMS9" s="530"/>
      <c r="TMT9" s="530"/>
      <c r="TMU9" s="530"/>
      <c r="TMV9" s="530"/>
      <c r="TMW9" s="530"/>
      <c r="TMX9" s="530"/>
      <c r="TMY9" s="530"/>
      <c r="TMZ9" s="530"/>
      <c r="TNA9" s="530"/>
      <c r="TNB9" s="530"/>
      <c r="TNC9" s="530"/>
      <c r="TND9" s="530"/>
      <c r="TNE9" s="530"/>
      <c r="TNF9" s="530"/>
      <c r="TNG9" s="530"/>
      <c r="TNH9" s="530"/>
      <c r="TNI9" s="530"/>
      <c r="TNJ9" s="530"/>
      <c r="TNK9" s="530"/>
      <c r="TNL9" s="530"/>
      <c r="TNM9" s="530"/>
      <c r="TNN9" s="530"/>
      <c r="TNO9" s="530"/>
      <c r="TNP9" s="530"/>
      <c r="TNQ9" s="530"/>
      <c r="TNR9" s="530"/>
      <c r="TNS9" s="530"/>
      <c r="TNT9" s="530"/>
      <c r="TNU9" s="530"/>
      <c r="TNV9" s="530"/>
      <c r="TNW9" s="530"/>
      <c r="TNX9" s="530"/>
      <c r="TNY9" s="530"/>
      <c r="TNZ9" s="530"/>
      <c r="TOA9" s="530"/>
      <c r="TOB9" s="530"/>
      <c r="TOC9" s="530"/>
      <c r="TOD9" s="530"/>
      <c r="TOE9" s="530"/>
      <c r="TOF9" s="530"/>
      <c r="TOG9" s="530"/>
      <c r="TOH9" s="530"/>
      <c r="TOI9" s="530"/>
      <c r="TOJ9" s="530"/>
      <c r="TOK9" s="530"/>
      <c r="TOL9" s="530"/>
      <c r="TOM9" s="530"/>
      <c r="TON9" s="530"/>
      <c r="TOO9" s="530"/>
      <c r="TOP9" s="530"/>
      <c r="TOQ9" s="530"/>
      <c r="TOR9" s="530"/>
      <c r="TOS9" s="530"/>
      <c r="TOT9" s="530"/>
      <c r="TOU9" s="530"/>
      <c r="TOV9" s="530"/>
      <c r="TOW9" s="530"/>
      <c r="TOX9" s="530"/>
      <c r="TOY9" s="530"/>
      <c r="TOZ9" s="530"/>
      <c r="TPA9" s="530"/>
      <c r="TPB9" s="530"/>
      <c r="TPC9" s="530"/>
      <c r="TPD9" s="530"/>
      <c r="TPE9" s="530"/>
      <c r="TPF9" s="530"/>
      <c r="TPG9" s="530"/>
      <c r="TPH9" s="530"/>
      <c r="TPI9" s="530"/>
      <c r="TPJ9" s="530"/>
      <c r="TPK9" s="530"/>
      <c r="TPL9" s="530"/>
      <c r="TPM9" s="530"/>
      <c r="TPN9" s="530"/>
      <c r="TPO9" s="530"/>
      <c r="TPP9" s="530"/>
      <c r="TPQ9" s="530"/>
      <c r="TPR9" s="530"/>
      <c r="TPS9" s="530"/>
      <c r="TPT9" s="530"/>
      <c r="TPU9" s="530"/>
      <c r="TPV9" s="530"/>
      <c r="TPW9" s="530"/>
      <c r="TPX9" s="530"/>
      <c r="TPY9" s="530"/>
      <c r="TPZ9" s="530"/>
      <c r="TQA9" s="530"/>
      <c r="TQB9" s="530"/>
      <c r="TQC9" s="530"/>
      <c r="TQD9" s="530"/>
      <c r="TQE9" s="530"/>
      <c r="TQF9" s="530"/>
      <c r="TQG9" s="530"/>
      <c r="TQH9" s="530"/>
      <c r="TQI9" s="530"/>
      <c r="TQJ9" s="530"/>
      <c r="TQK9" s="530"/>
      <c r="TQL9" s="530"/>
      <c r="TQM9" s="530"/>
      <c r="TQN9" s="530"/>
      <c r="TQO9" s="530"/>
      <c r="TQP9" s="530"/>
      <c r="TQQ9" s="530"/>
      <c r="TQR9" s="530"/>
      <c r="TQS9" s="530"/>
      <c r="TQT9" s="530"/>
      <c r="TQU9" s="530"/>
      <c r="TQV9" s="530"/>
      <c r="TQW9" s="530"/>
      <c r="TQX9" s="530"/>
      <c r="TQY9" s="530"/>
      <c r="TQZ9" s="530"/>
      <c r="TRA9" s="530"/>
      <c r="TRB9" s="530"/>
      <c r="TRC9" s="530"/>
      <c r="TRD9" s="530"/>
      <c r="TRE9" s="530"/>
      <c r="TRF9" s="530"/>
      <c r="TRG9" s="530"/>
      <c r="TRH9" s="530"/>
      <c r="TRI9" s="530"/>
      <c r="TRJ9" s="530"/>
      <c r="TRK9" s="530"/>
      <c r="TRL9" s="530"/>
      <c r="TRM9" s="530"/>
      <c r="TRN9" s="530"/>
      <c r="TRO9" s="530"/>
      <c r="TRP9" s="530"/>
      <c r="TRQ9" s="530"/>
      <c r="TRR9" s="530"/>
      <c r="TRS9" s="530"/>
      <c r="TRT9" s="530"/>
      <c r="TRU9" s="530"/>
      <c r="TRV9" s="530"/>
      <c r="TRW9" s="530"/>
      <c r="TRX9" s="530"/>
      <c r="TRY9" s="530"/>
      <c r="TRZ9" s="530"/>
      <c r="TSA9" s="530"/>
      <c r="TSB9" s="530"/>
      <c r="TSC9" s="530"/>
      <c r="TSD9" s="530"/>
      <c r="TSE9" s="530"/>
      <c r="TSF9" s="530"/>
      <c r="TSG9" s="530"/>
      <c r="TSH9" s="530"/>
      <c r="TSI9" s="530"/>
      <c r="TSJ9" s="530"/>
      <c r="TSK9" s="530"/>
      <c r="TSL9" s="530"/>
      <c r="TSM9" s="530"/>
      <c r="TSN9" s="530"/>
      <c r="TSO9" s="530"/>
      <c r="TSP9" s="530"/>
      <c r="TSQ9" s="530"/>
      <c r="TSR9" s="530"/>
      <c r="TSS9" s="530"/>
      <c r="TST9" s="530"/>
      <c r="TSU9" s="530"/>
      <c r="TSV9" s="530"/>
      <c r="TSW9" s="530"/>
      <c r="TSX9" s="530"/>
      <c r="TSY9" s="530"/>
      <c r="TSZ9" s="530"/>
      <c r="TTA9" s="530"/>
      <c r="TTB9" s="530"/>
      <c r="TTC9" s="530"/>
      <c r="TTD9" s="530"/>
      <c r="TTE9" s="530"/>
      <c r="TTF9" s="530"/>
      <c r="TTG9" s="530"/>
      <c r="TTH9" s="530"/>
      <c r="TTI9" s="530"/>
      <c r="TTJ9" s="530"/>
      <c r="TTK9" s="530"/>
      <c r="TTL9" s="530"/>
      <c r="TTM9" s="530"/>
      <c r="TTN9" s="530"/>
      <c r="TTO9" s="530"/>
      <c r="TTP9" s="530"/>
      <c r="TTQ9" s="530"/>
      <c r="TTR9" s="530"/>
      <c r="TTS9" s="530"/>
      <c r="TTT9" s="530"/>
      <c r="TTU9" s="530"/>
      <c r="TTV9" s="530"/>
      <c r="TTW9" s="530"/>
      <c r="TTX9" s="530"/>
      <c r="TTY9" s="530"/>
      <c r="TTZ9" s="530"/>
      <c r="TUA9" s="530"/>
      <c r="TUB9" s="530"/>
      <c r="TUC9" s="530"/>
      <c r="TUD9" s="530"/>
      <c r="TUE9" s="530"/>
      <c r="TUF9" s="530"/>
      <c r="TUG9" s="530"/>
      <c r="TUH9" s="530"/>
      <c r="TUI9" s="530"/>
      <c r="TUJ9" s="530"/>
      <c r="TUK9" s="530"/>
      <c r="TUL9" s="530"/>
      <c r="TUM9" s="530"/>
      <c r="TUN9" s="530"/>
      <c r="TUO9" s="530"/>
      <c r="TUP9" s="530"/>
      <c r="TUQ9" s="530"/>
      <c r="TUR9" s="530"/>
      <c r="TUS9" s="530"/>
      <c r="TUT9" s="530"/>
      <c r="TUU9" s="530"/>
      <c r="TUV9" s="530"/>
      <c r="TUW9" s="530"/>
      <c r="TUX9" s="530"/>
      <c r="TUY9" s="530"/>
      <c r="TUZ9" s="530"/>
      <c r="TVA9" s="530"/>
      <c r="TVB9" s="530"/>
      <c r="TVC9" s="530"/>
      <c r="TVD9" s="530"/>
      <c r="TVE9" s="530"/>
      <c r="TVF9" s="530"/>
      <c r="TVG9" s="530"/>
      <c r="TVH9" s="530"/>
      <c r="TVI9" s="530"/>
      <c r="TVJ9" s="530"/>
      <c r="TVK9" s="530"/>
      <c r="TVL9" s="530"/>
      <c r="TVM9" s="530"/>
      <c r="TVN9" s="530"/>
      <c r="TVO9" s="530"/>
      <c r="TVP9" s="530"/>
      <c r="TVQ9" s="530"/>
      <c r="TVR9" s="530"/>
      <c r="TVS9" s="530"/>
      <c r="TVT9" s="530"/>
      <c r="TVU9" s="530"/>
      <c r="TVV9" s="530"/>
      <c r="TVW9" s="530"/>
      <c r="TVX9" s="530"/>
      <c r="TVY9" s="530"/>
      <c r="TVZ9" s="530"/>
      <c r="TWA9" s="530"/>
      <c r="TWB9" s="530"/>
      <c r="TWC9" s="530"/>
      <c r="TWD9" s="530"/>
      <c r="TWE9" s="530"/>
      <c r="TWF9" s="530"/>
      <c r="TWG9" s="530"/>
      <c r="TWH9" s="530"/>
      <c r="TWI9" s="530"/>
      <c r="TWJ9" s="530"/>
      <c r="TWK9" s="530"/>
      <c r="TWL9" s="530"/>
      <c r="TWM9" s="530"/>
      <c r="TWN9" s="530"/>
      <c r="TWO9" s="530"/>
      <c r="TWP9" s="530"/>
      <c r="TWQ9" s="530"/>
      <c r="TWR9" s="530"/>
      <c r="TWS9" s="530"/>
      <c r="TWT9" s="530"/>
      <c r="TWU9" s="530"/>
      <c r="TWV9" s="530"/>
      <c r="TWW9" s="530"/>
      <c r="TWX9" s="530"/>
      <c r="TWY9" s="530"/>
      <c r="TWZ9" s="530"/>
      <c r="TXA9" s="530"/>
      <c r="TXB9" s="530"/>
      <c r="TXC9" s="530"/>
      <c r="TXD9" s="530"/>
      <c r="TXE9" s="530"/>
      <c r="TXF9" s="530"/>
      <c r="TXG9" s="530"/>
      <c r="TXH9" s="530"/>
      <c r="TXI9" s="530"/>
      <c r="TXJ9" s="530"/>
      <c r="TXK9" s="530"/>
      <c r="TXL9" s="530"/>
      <c r="TXM9" s="530"/>
      <c r="TXN9" s="530"/>
      <c r="TXO9" s="530"/>
      <c r="TXP9" s="530"/>
      <c r="TXQ9" s="530"/>
      <c r="TXR9" s="530"/>
      <c r="TXS9" s="530"/>
      <c r="TXT9" s="530"/>
      <c r="TXU9" s="530"/>
      <c r="TXV9" s="530"/>
      <c r="TXW9" s="530"/>
      <c r="TXX9" s="530"/>
      <c r="TXY9" s="530"/>
      <c r="TXZ9" s="530"/>
      <c r="TYA9" s="530"/>
      <c r="TYB9" s="530"/>
      <c r="TYC9" s="530"/>
      <c r="TYD9" s="530"/>
      <c r="TYE9" s="530"/>
      <c r="TYF9" s="530"/>
      <c r="TYG9" s="530"/>
      <c r="TYH9" s="530"/>
      <c r="TYI9" s="530"/>
      <c r="TYJ9" s="530"/>
      <c r="TYK9" s="530"/>
      <c r="TYL9" s="530"/>
      <c r="TYM9" s="530"/>
      <c r="TYN9" s="530"/>
      <c r="TYO9" s="530"/>
      <c r="TYP9" s="530"/>
      <c r="TYQ9" s="530"/>
      <c r="TYR9" s="530"/>
      <c r="TYS9" s="530"/>
      <c r="TYT9" s="530"/>
      <c r="TYU9" s="530"/>
      <c r="TYV9" s="530"/>
      <c r="TYW9" s="530"/>
      <c r="TYX9" s="530"/>
      <c r="TYY9" s="530"/>
      <c r="TYZ9" s="530"/>
      <c r="TZA9" s="530"/>
      <c r="TZB9" s="530"/>
      <c r="TZC9" s="530"/>
      <c r="TZD9" s="530"/>
      <c r="TZE9" s="530"/>
      <c r="TZF9" s="530"/>
      <c r="TZG9" s="530"/>
      <c r="TZH9" s="530"/>
      <c r="TZI9" s="530"/>
      <c r="TZJ9" s="530"/>
      <c r="TZK9" s="530"/>
      <c r="TZL9" s="530"/>
      <c r="TZM9" s="530"/>
      <c r="TZN9" s="530"/>
      <c r="TZO9" s="530"/>
      <c r="TZP9" s="530"/>
      <c r="TZQ9" s="530"/>
      <c r="TZR9" s="530"/>
      <c r="TZS9" s="530"/>
      <c r="TZT9" s="530"/>
      <c r="TZU9" s="530"/>
      <c r="TZV9" s="530"/>
      <c r="TZW9" s="530"/>
      <c r="TZX9" s="530"/>
      <c r="TZY9" s="530"/>
      <c r="TZZ9" s="530"/>
      <c r="UAA9" s="530"/>
      <c r="UAB9" s="530"/>
      <c r="UAC9" s="530"/>
      <c r="UAD9" s="530"/>
      <c r="UAE9" s="530"/>
      <c r="UAF9" s="530"/>
      <c r="UAG9" s="530"/>
      <c r="UAH9" s="530"/>
      <c r="UAI9" s="530"/>
      <c r="UAJ9" s="530"/>
      <c r="UAK9" s="530"/>
      <c r="UAL9" s="530"/>
      <c r="UAM9" s="530"/>
      <c r="UAN9" s="530"/>
      <c r="UAO9" s="530"/>
      <c r="UAP9" s="530"/>
      <c r="UAQ9" s="530"/>
      <c r="UAR9" s="530"/>
      <c r="UAS9" s="530"/>
      <c r="UAT9" s="530"/>
      <c r="UAU9" s="530"/>
      <c r="UAV9" s="530"/>
      <c r="UAW9" s="530"/>
      <c r="UAX9" s="530"/>
      <c r="UAY9" s="530"/>
      <c r="UAZ9" s="530"/>
      <c r="UBA9" s="530"/>
      <c r="UBB9" s="530"/>
      <c r="UBC9" s="530"/>
      <c r="UBD9" s="530"/>
      <c r="UBE9" s="530"/>
      <c r="UBF9" s="530"/>
      <c r="UBG9" s="530"/>
      <c r="UBH9" s="530"/>
      <c r="UBI9" s="530"/>
      <c r="UBJ9" s="530"/>
      <c r="UBK9" s="530"/>
      <c r="UBL9" s="530"/>
      <c r="UBM9" s="530"/>
      <c r="UBN9" s="530"/>
      <c r="UBO9" s="530"/>
      <c r="UBP9" s="530"/>
      <c r="UBQ9" s="530"/>
      <c r="UBR9" s="530"/>
      <c r="UBS9" s="530"/>
      <c r="UBT9" s="530"/>
      <c r="UBU9" s="530"/>
      <c r="UBV9" s="530"/>
      <c r="UBW9" s="530"/>
      <c r="UBX9" s="530"/>
      <c r="UBY9" s="530"/>
      <c r="UBZ9" s="530"/>
      <c r="UCA9" s="530"/>
      <c r="UCB9" s="530"/>
      <c r="UCC9" s="530"/>
      <c r="UCD9" s="530"/>
      <c r="UCE9" s="530"/>
      <c r="UCF9" s="530"/>
      <c r="UCG9" s="530"/>
      <c r="UCH9" s="530"/>
      <c r="UCI9" s="530"/>
      <c r="UCJ9" s="530"/>
      <c r="UCK9" s="530"/>
      <c r="UCL9" s="530"/>
      <c r="UCM9" s="530"/>
      <c r="UCN9" s="530"/>
      <c r="UCO9" s="530"/>
      <c r="UCP9" s="530"/>
      <c r="UCQ9" s="530"/>
      <c r="UCR9" s="530"/>
      <c r="UCS9" s="530"/>
      <c r="UCT9" s="530"/>
      <c r="UCU9" s="530"/>
      <c r="UCV9" s="530"/>
      <c r="UCW9" s="530"/>
      <c r="UCX9" s="530"/>
      <c r="UCY9" s="530"/>
      <c r="UCZ9" s="530"/>
      <c r="UDA9" s="530"/>
      <c r="UDB9" s="530"/>
      <c r="UDC9" s="530"/>
      <c r="UDD9" s="530"/>
      <c r="UDE9" s="530"/>
      <c r="UDF9" s="530"/>
      <c r="UDG9" s="530"/>
      <c r="UDH9" s="530"/>
      <c r="UDI9" s="530"/>
      <c r="UDJ9" s="530"/>
      <c r="UDK9" s="530"/>
      <c r="UDL9" s="530"/>
      <c r="UDM9" s="530"/>
      <c r="UDN9" s="530"/>
      <c r="UDO9" s="530"/>
      <c r="UDP9" s="530"/>
      <c r="UDQ9" s="530"/>
      <c r="UDR9" s="530"/>
      <c r="UDS9" s="530"/>
      <c r="UDT9" s="530"/>
      <c r="UDU9" s="530"/>
      <c r="UDV9" s="530"/>
      <c r="UDW9" s="530"/>
      <c r="UDX9" s="530"/>
      <c r="UDY9" s="530"/>
      <c r="UDZ9" s="530"/>
      <c r="UEA9" s="530"/>
      <c r="UEB9" s="530"/>
      <c r="UEC9" s="530"/>
      <c r="UED9" s="530"/>
      <c r="UEE9" s="530"/>
      <c r="UEF9" s="530"/>
      <c r="UEG9" s="530"/>
      <c r="UEH9" s="530"/>
      <c r="UEI9" s="530"/>
      <c r="UEJ9" s="530"/>
      <c r="UEK9" s="530"/>
      <c r="UEL9" s="530"/>
      <c r="UEM9" s="530"/>
      <c r="UEN9" s="530"/>
      <c r="UEO9" s="530"/>
      <c r="UEP9" s="530"/>
      <c r="UEQ9" s="530"/>
      <c r="UER9" s="530"/>
      <c r="UES9" s="530"/>
      <c r="UET9" s="530"/>
      <c r="UEU9" s="530"/>
      <c r="UEV9" s="530"/>
      <c r="UEW9" s="530"/>
      <c r="UEX9" s="530"/>
      <c r="UEY9" s="530"/>
      <c r="UEZ9" s="530"/>
      <c r="UFA9" s="530"/>
      <c r="UFB9" s="530"/>
      <c r="UFC9" s="530"/>
      <c r="UFD9" s="530"/>
      <c r="UFE9" s="530"/>
      <c r="UFF9" s="530"/>
      <c r="UFG9" s="530"/>
      <c r="UFH9" s="530"/>
      <c r="UFI9" s="530"/>
      <c r="UFJ9" s="530"/>
      <c r="UFK9" s="530"/>
      <c r="UFL9" s="530"/>
      <c r="UFM9" s="530"/>
      <c r="UFN9" s="530"/>
      <c r="UFO9" s="530"/>
      <c r="UFP9" s="530"/>
      <c r="UFQ9" s="530"/>
      <c r="UFR9" s="530"/>
      <c r="UFS9" s="530"/>
      <c r="UFT9" s="530"/>
      <c r="UFU9" s="530"/>
      <c r="UFV9" s="530"/>
      <c r="UFW9" s="530"/>
      <c r="UFX9" s="530"/>
      <c r="UFY9" s="530"/>
      <c r="UFZ9" s="530"/>
      <c r="UGA9" s="530"/>
      <c r="UGB9" s="530"/>
      <c r="UGC9" s="530"/>
      <c r="UGD9" s="530"/>
      <c r="UGE9" s="530"/>
      <c r="UGF9" s="530"/>
      <c r="UGG9" s="530"/>
      <c r="UGH9" s="530"/>
      <c r="UGI9" s="530"/>
      <c r="UGJ9" s="530"/>
      <c r="UGK9" s="530"/>
      <c r="UGL9" s="530"/>
      <c r="UGM9" s="530"/>
      <c r="UGN9" s="530"/>
      <c r="UGO9" s="530"/>
      <c r="UGP9" s="530"/>
      <c r="UGQ9" s="530"/>
      <c r="UGR9" s="530"/>
      <c r="UGS9" s="530"/>
      <c r="UGT9" s="530"/>
      <c r="UGU9" s="530"/>
      <c r="UGV9" s="530"/>
      <c r="UGW9" s="530"/>
      <c r="UGX9" s="530"/>
      <c r="UGY9" s="530"/>
      <c r="UGZ9" s="530"/>
      <c r="UHA9" s="530"/>
      <c r="UHB9" s="530"/>
      <c r="UHC9" s="530"/>
      <c r="UHD9" s="530"/>
      <c r="UHE9" s="530"/>
      <c r="UHF9" s="530"/>
      <c r="UHG9" s="530"/>
      <c r="UHH9" s="530"/>
      <c r="UHI9" s="530"/>
      <c r="UHJ9" s="530"/>
      <c r="UHK9" s="530"/>
      <c r="UHL9" s="530"/>
      <c r="UHM9" s="530"/>
      <c r="UHN9" s="530"/>
      <c r="UHO9" s="530"/>
      <c r="UHP9" s="530"/>
      <c r="UHQ9" s="530"/>
      <c r="UHR9" s="530"/>
      <c r="UHS9" s="530"/>
      <c r="UHT9" s="530"/>
      <c r="UHU9" s="530"/>
      <c r="UHV9" s="530"/>
      <c r="UHW9" s="530"/>
      <c r="UHX9" s="530"/>
      <c r="UHY9" s="530"/>
      <c r="UHZ9" s="530"/>
      <c r="UIA9" s="530"/>
      <c r="UIB9" s="530"/>
      <c r="UIC9" s="530"/>
      <c r="UID9" s="530"/>
      <c r="UIE9" s="530"/>
      <c r="UIF9" s="530"/>
      <c r="UIG9" s="530"/>
      <c r="UIH9" s="530"/>
      <c r="UII9" s="530"/>
      <c r="UIJ9" s="530"/>
      <c r="UIK9" s="530"/>
      <c r="UIL9" s="530"/>
      <c r="UIM9" s="530"/>
      <c r="UIN9" s="530"/>
      <c r="UIO9" s="530"/>
      <c r="UIP9" s="530"/>
      <c r="UIQ9" s="530"/>
      <c r="UIR9" s="530"/>
      <c r="UIS9" s="530"/>
      <c r="UIT9" s="530"/>
      <c r="UIU9" s="530"/>
      <c r="UIV9" s="530"/>
      <c r="UIW9" s="530"/>
      <c r="UIX9" s="530"/>
      <c r="UIY9" s="530"/>
      <c r="UIZ9" s="530"/>
      <c r="UJA9" s="530"/>
      <c r="UJB9" s="530"/>
      <c r="UJC9" s="530"/>
      <c r="UJD9" s="530"/>
      <c r="UJE9" s="530"/>
      <c r="UJF9" s="530"/>
      <c r="UJG9" s="530"/>
      <c r="UJH9" s="530"/>
      <c r="UJI9" s="530"/>
      <c r="UJJ9" s="530"/>
      <c r="UJK9" s="530"/>
      <c r="UJL9" s="530"/>
      <c r="UJM9" s="530"/>
      <c r="UJN9" s="530"/>
      <c r="UJO9" s="530"/>
      <c r="UJP9" s="530"/>
      <c r="UJQ9" s="530"/>
      <c r="UJR9" s="530"/>
      <c r="UJS9" s="530"/>
      <c r="UJT9" s="530"/>
      <c r="UJU9" s="530"/>
      <c r="UJV9" s="530"/>
      <c r="UJW9" s="530"/>
      <c r="UJX9" s="530"/>
      <c r="UJY9" s="530"/>
      <c r="UJZ9" s="530"/>
      <c r="UKA9" s="530"/>
      <c r="UKB9" s="530"/>
      <c r="UKC9" s="530"/>
      <c r="UKD9" s="530"/>
      <c r="UKE9" s="530"/>
      <c r="UKF9" s="530"/>
      <c r="UKG9" s="530"/>
      <c r="UKH9" s="530"/>
      <c r="UKI9" s="530"/>
      <c r="UKJ9" s="530"/>
      <c r="UKK9" s="530"/>
      <c r="UKL9" s="530"/>
      <c r="UKM9" s="530"/>
      <c r="UKN9" s="530"/>
      <c r="UKO9" s="530"/>
      <c r="UKP9" s="530"/>
      <c r="UKQ9" s="530"/>
      <c r="UKR9" s="530"/>
      <c r="UKS9" s="530"/>
      <c r="UKT9" s="530"/>
      <c r="UKU9" s="530"/>
      <c r="UKV9" s="530"/>
      <c r="UKW9" s="530"/>
      <c r="UKX9" s="530"/>
      <c r="UKY9" s="530"/>
      <c r="UKZ9" s="530"/>
      <c r="ULA9" s="530"/>
      <c r="ULB9" s="530"/>
      <c r="ULC9" s="530"/>
      <c r="ULD9" s="530"/>
      <c r="ULE9" s="530"/>
      <c r="ULF9" s="530"/>
      <c r="ULG9" s="530"/>
      <c r="ULH9" s="530"/>
      <c r="ULI9" s="530"/>
      <c r="ULJ9" s="530"/>
      <c r="ULK9" s="530"/>
      <c r="ULL9" s="530"/>
      <c r="ULM9" s="530"/>
      <c r="ULN9" s="530"/>
      <c r="ULO9" s="530"/>
      <c r="ULP9" s="530"/>
      <c r="ULQ9" s="530"/>
      <c r="ULR9" s="530"/>
      <c r="ULS9" s="530"/>
      <c r="ULT9" s="530"/>
      <c r="ULU9" s="530"/>
      <c r="ULV9" s="530"/>
      <c r="ULW9" s="530"/>
      <c r="ULX9" s="530"/>
      <c r="ULY9" s="530"/>
      <c r="ULZ9" s="530"/>
      <c r="UMA9" s="530"/>
      <c r="UMB9" s="530"/>
      <c r="UMC9" s="530"/>
      <c r="UMD9" s="530"/>
      <c r="UME9" s="530"/>
      <c r="UMF9" s="530"/>
      <c r="UMG9" s="530"/>
      <c r="UMH9" s="530"/>
      <c r="UMI9" s="530"/>
      <c r="UMJ9" s="530"/>
      <c r="UMK9" s="530"/>
      <c r="UML9" s="530"/>
      <c r="UMM9" s="530"/>
      <c r="UMN9" s="530"/>
      <c r="UMO9" s="530"/>
      <c r="UMP9" s="530"/>
      <c r="UMQ9" s="530"/>
      <c r="UMR9" s="530"/>
      <c r="UMS9" s="530"/>
      <c r="UMT9" s="530"/>
      <c r="UMU9" s="530"/>
      <c r="UMV9" s="530"/>
      <c r="UMW9" s="530"/>
      <c r="UMX9" s="530"/>
      <c r="UMY9" s="530"/>
      <c r="UMZ9" s="530"/>
      <c r="UNA9" s="530"/>
      <c r="UNB9" s="530"/>
      <c r="UNC9" s="530"/>
      <c r="UND9" s="530"/>
      <c r="UNE9" s="530"/>
      <c r="UNF9" s="530"/>
      <c r="UNG9" s="530"/>
      <c r="UNH9" s="530"/>
      <c r="UNI9" s="530"/>
      <c r="UNJ9" s="530"/>
      <c r="UNK9" s="530"/>
      <c r="UNL9" s="530"/>
      <c r="UNM9" s="530"/>
      <c r="UNN9" s="530"/>
      <c r="UNO9" s="530"/>
      <c r="UNP9" s="530"/>
      <c r="UNQ9" s="530"/>
      <c r="UNR9" s="530"/>
      <c r="UNS9" s="530"/>
      <c r="UNT9" s="530"/>
      <c r="UNU9" s="530"/>
      <c r="UNV9" s="530"/>
      <c r="UNW9" s="530"/>
      <c r="UNX9" s="530"/>
      <c r="UNY9" s="530"/>
      <c r="UNZ9" s="530"/>
      <c r="UOA9" s="530"/>
      <c r="UOB9" s="530"/>
      <c r="UOC9" s="530"/>
      <c r="UOD9" s="530"/>
      <c r="UOE9" s="530"/>
      <c r="UOF9" s="530"/>
      <c r="UOG9" s="530"/>
      <c r="UOH9" s="530"/>
      <c r="UOI9" s="530"/>
      <c r="UOJ9" s="530"/>
      <c r="UOK9" s="530"/>
      <c r="UOL9" s="530"/>
      <c r="UOM9" s="530"/>
      <c r="UON9" s="530"/>
      <c r="UOO9" s="530"/>
      <c r="UOP9" s="530"/>
      <c r="UOQ9" s="530"/>
      <c r="UOR9" s="530"/>
      <c r="UOS9" s="530"/>
      <c r="UOT9" s="530"/>
      <c r="UOU9" s="530"/>
      <c r="UOV9" s="530"/>
      <c r="UOW9" s="530"/>
      <c r="UOX9" s="530"/>
      <c r="UOY9" s="530"/>
      <c r="UOZ9" s="530"/>
      <c r="UPA9" s="530"/>
      <c r="UPB9" s="530"/>
      <c r="UPC9" s="530"/>
      <c r="UPD9" s="530"/>
      <c r="UPE9" s="530"/>
      <c r="UPF9" s="530"/>
      <c r="UPG9" s="530"/>
      <c r="UPH9" s="530"/>
      <c r="UPI9" s="530"/>
      <c r="UPJ9" s="530"/>
      <c r="UPK9" s="530"/>
      <c r="UPL9" s="530"/>
      <c r="UPM9" s="530"/>
      <c r="UPN9" s="530"/>
      <c r="UPO9" s="530"/>
      <c r="UPP9" s="530"/>
      <c r="UPQ9" s="530"/>
      <c r="UPR9" s="530"/>
      <c r="UPS9" s="530"/>
      <c r="UPT9" s="530"/>
      <c r="UPU9" s="530"/>
      <c r="UPV9" s="530"/>
      <c r="UPW9" s="530"/>
      <c r="UPX9" s="530"/>
      <c r="UPY9" s="530"/>
      <c r="UPZ9" s="530"/>
      <c r="UQA9" s="530"/>
      <c r="UQB9" s="530"/>
      <c r="UQC9" s="530"/>
      <c r="UQD9" s="530"/>
      <c r="UQE9" s="530"/>
      <c r="UQF9" s="530"/>
      <c r="UQG9" s="530"/>
      <c r="UQH9" s="530"/>
      <c r="UQI9" s="530"/>
      <c r="UQJ9" s="530"/>
      <c r="UQK9" s="530"/>
      <c r="UQL9" s="530"/>
      <c r="UQM9" s="530"/>
      <c r="UQN9" s="530"/>
      <c r="UQO9" s="530"/>
      <c r="UQP9" s="530"/>
      <c r="UQQ9" s="530"/>
      <c r="UQR9" s="530"/>
      <c r="UQS9" s="530"/>
      <c r="UQT9" s="530"/>
      <c r="UQU9" s="530"/>
      <c r="UQV9" s="530"/>
      <c r="UQW9" s="530"/>
      <c r="UQX9" s="530"/>
      <c r="UQY9" s="530"/>
      <c r="UQZ9" s="530"/>
      <c r="URA9" s="530"/>
      <c r="URB9" s="530"/>
      <c r="URC9" s="530"/>
      <c r="URD9" s="530"/>
      <c r="URE9" s="530"/>
      <c r="URF9" s="530"/>
      <c r="URG9" s="530"/>
      <c r="URH9" s="530"/>
      <c r="URI9" s="530"/>
      <c r="URJ9" s="530"/>
      <c r="URK9" s="530"/>
      <c r="URL9" s="530"/>
      <c r="URM9" s="530"/>
      <c r="URN9" s="530"/>
      <c r="URO9" s="530"/>
      <c r="URP9" s="530"/>
      <c r="URQ9" s="530"/>
      <c r="URR9" s="530"/>
      <c r="URS9" s="530"/>
      <c r="URT9" s="530"/>
      <c r="URU9" s="530"/>
      <c r="URV9" s="530"/>
      <c r="URW9" s="530"/>
      <c r="URX9" s="530"/>
      <c r="URY9" s="530"/>
      <c r="URZ9" s="530"/>
      <c r="USA9" s="530"/>
      <c r="USB9" s="530"/>
      <c r="USC9" s="530"/>
      <c r="USD9" s="530"/>
      <c r="USE9" s="530"/>
      <c r="USF9" s="530"/>
      <c r="USG9" s="530"/>
      <c r="USH9" s="530"/>
      <c r="USI9" s="530"/>
      <c r="USJ9" s="530"/>
      <c r="USK9" s="530"/>
      <c r="USL9" s="530"/>
      <c r="USM9" s="530"/>
      <c r="USN9" s="530"/>
      <c r="USO9" s="530"/>
      <c r="USP9" s="530"/>
      <c r="USQ9" s="530"/>
      <c r="USR9" s="530"/>
      <c r="USS9" s="530"/>
      <c r="UST9" s="530"/>
      <c r="USU9" s="530"/>
      <c r="USV9" s="530"/>
      <c r="USW9" s="530"/>
      <c r="USX9" s="530"/>
      <c r="USY9" s="530"/>
      <c r="USZ9" s="530"/>
      <c r="UTA9" s="530"/>
      <c r="UTB9" s="530"/>
      <c r="UTC9" s="530"/>
      <c r="UTD9" s="530"/>
      <c r="UTE9" s="530"/>
      <c r="UTF9" s="530"/>
      <c r="UTG9" s="530"/>
      <c r="UTH9" s="530"/>
      <c r="UTI9" s="530"/>
      <c r="UTJ9" s="530"/>
      <c r="UTK9" s="530"/>
      <c r="UTL9" s="530"/>
      <c r="UTM9" s="530"/>
      <c r="UTN9" s="530"/>
      <c r="UTO9" s="530"/>
      <c r="UTP9" s="530"/>
      <c r="UTQ9" s="530"/>
      <c r="UTR9" s="530"/>
      <c r="UTS9" s="530"/>
      <c r="UTT9" s="530"/>
      <c r="UTU9" s="530"/>
      <c r="UTV9" s="530"/>
      <c r="UTW9" s="530"/>
      <c r="UTX9" s="530"/>
      <c r="UTY9" s="530"/>
      <c r="UTZ9" s="530"/>
      <c r="UUA9" s="530"/>
      <c r="UUB9" s="530"/>
      <c r="UUC9" s="530"/>
      <c r="UUD9" s="530"/>
      <c r="UUE9" s="530"/>
      <c r="UUF9" s="530"/>
      <c r="UUG9" s="530"/>
      <c r="UUH9" s="530"/>
      <c r="UUI9" s="530"/>
      <c r="UUJ9" s="530"/>
      <c r="UUK9" s="530"/>
      <c r="UUL9" s="530"/>
      <c r="UUM9" s="530"/>
      <c r="UUN9" s="530"/>
      <c r="UUO9" s="530"/>
      <c r="UUP9" s="530"/>
      <c r="UUQ9" s="530"/>
      <c r="UUR9" s="530"/>
      <c r="UUS9" s="530"/>
      <c r="UUT9" s="530"/>
      <c r="UUU9" s="530"/>
      <c r="UUV9" s="530"/>
      <c r="UUW9" s="530"/>
      <c r="UUX9" s="530"/>
      <c r="UUY9" s="530"/>
      <c r="UUZ9" s="530"/>
      <c r="UVA9" s="530"/>
      <c r="UVB9" s="530"/>
      <c r="UVC9" s="530"/>
      <c r="UVD9" s="530"/>
      <c r="UVE9" s="530"/>
      <c r="UVF9" s="530"/>
      <c r="UVG9" s="530"/>
      <c r="UVH9" s="530"/>
      <c r="UVI9" s="530"/>
      <c r="UVJ9" s="530"/>
      <c r="UVK9" s="530"/>
      <c r="UVL9" s="530"/>
      <c r="UVM9" s="530"/>
      <c r="UVN9" s="530"/>
      <c r="UVO9" s="530"/>
      <c r="UVP9" s="530"/>
      <c r="UVQ9" s="530"/>
      <c r="UVR9" s="530"/>
      <c r="UVS9" s="530"/>
      <c r="UVT9" s="530"/>
      <c r="UVU9" s="530"/>
      <c r="UVV9" s="530"/>
      <c r="UVW9" s="530"/>
      <c r="UVX9" s="530"/>
      <c r="UVY9" s="530"/>
      <c r="UVZ9" s="530"/>
      <c r="UWA9" s="530"/>
      <c r="UWB9" s="530"/>
      <c r="UWC9" s="530"/>
      <c r="UWD9" s="530"/>
      <c r="UWE9" s="530"/>
      <c r="UWF9" s="530"/>
      <c r="UWG9" s="530"/>
      <c r="UWH9" s="530"/>
      <c r="UWI9" s="530"/>
      <c r="UWJ9" s="530"/>
      <c r="UWK9" s="530"/>
      <c r="UWL9" s="530"/>
      <c r="UWM9" s="530"/>
      <c r="UWN9" s="530"/>
      <c r="UWO9" s="530"/>
      <c r="UWP9" s="530"/>
      <c r="UWQ9" s="530"/>
      <c r="UWR9" s="530"/>
      <c r="UWS9" s="530"/>
      <c r="UWT9" s="530"/>
      <c r="UWU9" s="530"/>
      <c r="UWV9" s="530"/>
      <c r="UWW9" s="530"/>
      <c r="UWX9" s="530"/>
      <c r="UWY9" s="530"/>
      <c r="UWZ9" s="530"/>
      <c r="UXA9" s="530"/>
      <c r="UXB9" s="530"/>
      <c r="UXC9" s="530"/>
      <c r="UXD9" s="530"/>
      <c r="UXE9" s="530"/>
      <c r="UXF9" s="530"/>
      <c r="UXG9" s="530"/>
      <c r="UXH9" s="530"/>
      <c r="UXI9" s="530"/>
      <c r="UXJ9" s="530"/>
      <c r="UXK9" s="530"/>
      <c r="UXL9" s="530"/>
      <c r="UXM9" s="530"/>
      <c r="UXN9" s="530"/>
      <c r="UXO9" s="530"/>
      <c r="UXP9" s="530"/>
      <c r="UXQ9" s="530"/>
      <c r="UXR9" s="530"/>
      <c r="UXS9" s="530"/>
      <c r="UXT9" s="530"/>
      <c r="UXU9" s="530"/>
      <c r="UXV9" s="530"/>
      <c r="UXW9" s="530"/>
      <c r="UXX9" s="530"/>
      <c r="UXY9" s="530"/>
      <c r="UXZ9" s="530"/>
      <c r="UYA9" s="530"/>
      <c r="UYB9" s="530"/>
      <c r="UYC9" s="530"/>
      <c r="UYD9" s="530"/>
      <c r="UYE9" s="530"/>
      <c r="UYF9" s="530"/>
      <c r="UYG9" s="530"/>
      <c r="UYH9" s="530"/>
      <c r="UYI9" s="530"/>
      <c r="UYJ9" s="530"/>
      <c r="UYK9" s="530"/>
      <c r="UYL9" s="530"/>
      <c r="UYM9" s="530"/>
      <c r="UYN9" s="530"/>
      <c r="UYO9" s="530"/>
      <c r="UYP9" s="530"/>
      <c r="UYQ9" s="530"/>
      <c r="UYR9" s="530"/>
      <c r="UYS9" s="530"/>
      <c r="UYT9" s="530"/>
      <c r="UYU9" s="530"/>
      <c r="UYV9" s="530"/>
      <c r="UYW9" s="530"/>
      <c r="UYX9" s="530"/>
      <c r="UYY9" s="530"/>
      <c r="UYZ9" s="530"/>
      <c r="UZA9" s="530"/>
      <c r="UZB9" s="530"/>
      <c r="UZC9" s="530"/>
      <c r="UZD9" s="530"/>
      <c r="UZE9" s="530"/>
      <c r="UZF9" s="530"/>
      <c r="UZG9" s="530"/>
      <c r="UZH9" s="530"/>
      <c r="UZI9" s="530"/>
      <c r="UZJ9" s="530"/>
      <c r="UZK9" s="530"/>
      <c r="UZL9" s="530"/>
      <c r="UZM9" s="530"/>
      <c r="UZN9" s="530"/>
      <c r="UZO9" s="530"/>
      <c r="UZP9" s="530"/>
      <c r="UZQ9" s="530"/>
      <c r="UZR9" s="530"/>
      <c r="UZS9" s="530"/>
      <c r="UZT9" s="530"/>
      <c r="UZU9" s="530"/>
      <c r="UZV9" s="530"/>
      <c r="UZW9" s="530"/>
      <c r="UZX9" s="530"/>
      <c r="UZY9" s="530"/>
      <c r="UZZ9" s="530"/>
      <c r="VAA9" s="530"/>
      <c r="VAB9" s="530"/>
      <c r="VAC9" s="530"/>
      <c r="VAD9" s="530"/>
      <c r="VAE9" s="530"/>
      <c r="VAF9" s="530"/>
      <c r="VAG9" s="530"/>
      <c r="VAH9" s="530"/>
      <c r="VAI9" s="530"/>
      <c r="VAJ9" s="530"/>
      <c r="VAK9" s="530"/>
      <c r="VAL9" s="530"/>
      <c r="VAM9" s="530"/>
      <c r="VAN9" s="530"/>
      <c r="VAO9" s="530"/>
      <c r="VAP9" s="530"/>
      <c r="VAQ9" s="530"/>
      <c r="VAR9" s="530"/>
      <c r="VAS9" s="530"/>
      <c r="VAT9" s="530"/>
      <c r="VAU9" s="530"/>
      <c r="VAV9" s="530"/>
      <c r="VAW9" s="530"/>
      <c r="VAX9" s="530"/>
      <c r="VAY9" s="530"/>
      <c r="VAZ9" s="530"/>
      <c r="VBA9" s="530"/>
      <c r="VBB9" s="530"/>
      <c r="VBC9" s="530"/>
      <c r="VBD9" s="530"/>
      <c r="VBE9" s="530"/>
      <c r="VBF9" s="530"/>
      <c r="VBG9" s="530"/>
      <c r="VBH9" s="530"/>
      <c r="VBI9" s="530"/>
      <c r="VBJ9" s="530"/>
      <c r="VBK9" s="530"/>
      <c r="VBL9" s="530"/>
      <c r="VBM9" s="530"/>
      <c r="VBN9" s="530"/>
      <c r="VBO9" s="530"/>
      <c r="VBP9" s="530"/>
      <c r="VBQ9" s="530"/>
      <c r="VBR9" s="530"/>
      <c r="VBS9" s="530"/>
      <c r="VBT9" s="530"/>
      <c r="VBU9" s="530"/>
      <c r="VBV9" s="530"/>
      <c r="VBW9" s="530"/>
      <c r="VBX9" s="530"/>
      <c r="VBY9" s="530"/>
      <c r="VBZ9" s="530"/>
      <c r="VCA9" s="530"/>
      <c r="VCB9" s="530"/>
      <c r="VCC9" s="530"/>
      <c r="VCD9" s="530"/>
      <c r="VCE9" s="530"/>
      <c r="VCF9" s="530"/>
      <c r="VCG9" s="530"/>
      <c r="VCH9" s="530"/>
      <c r="VCI9" s="530"/>
      <c r="VCJ9" s="530"/>
      <c r="VCK9" s="530"/>
      <c r="VCL9" s="530"/>
      <c r="VCM9" s="530"/>
      <c r="VCN9" s="530"/>
      <c r="VCO9" s="530"/>
      <c r="VCP9" s="530"/>
      <c r="VCQ9" s="530"/>
      <c r="VCR9" s="530"/>
      <c r="VCS9" s="530"/>
      <c r="VCT9" s="530"/>
      <c r="VCU9" s="530"/>
      <c r="VCV9" s="530"/>
      <c r="VCW9" s="530"/>
      <c r="VCX9" s="530"/>
      <c r="VCY9" s="530"/>
      <c r="VCZ9" s="530"/>
      <c r="VDA9" s="530"/>
      <c r="VDB9" s="530"/>
      <c r="VDC9" s="530"/>
      <c r="VDD9" s="530"/>
      <c r="VDE9" s="530"/>
      <c r="VDF9" s="530"/>
      <c r="VDG9" s="530"/>
      <c r="VDH9" s="530"/>
      <c r="VDI9" s="530"/>
      <c r="VDJ9" s="530"/>
      <c r="VDK9" s="530"/>
      <c r="VDL9" s="530"/>
      <c r="VDM9" s="530"/>
      <c r="VDN9" s="530"/>
      <c r="VDO9" s="530"/>
      <c r="VDP9" s="530"/>
      <c r="VDQ9" s="530"/>
      <c r="VDR9" s="530"/>
      <c r="VDS9" s="530"/>
      <c r="VDT9" s="530"/>
      <c r="VDU9" s="530"/>
      <c r="VDV9" s="530"/>
      <c r="VDW9" s="530"/>
      <c r="VDX9" s="530"/>
      <c r="VDY9" s="530"/>
      <c r="VDZ9" s="530"/>
      <c r="VEA9" s="530"/>
      <c r="VEB9" s="530"/>
      <c r="VEC9" s="530"/>
      <c r="VED9" s="530"/>
      <c r="VEE9" s="530"/>
      <c r="VEF9" s="530"/>
      <c r="VEG9" s="530"/>
      <c r="VEH9" s="530"/>
      <c r="VEI9" s="530"/>
      <c r="VEJ9" s="530"/>
      <c r="VEK9" s="530"/>
      <c r="VEL9" s="530"/>
      <c r="VEM9" s="530"/>
      <c r="VEN9" s="530"/>
      <c r="VEO9" s="530"/>
      <c r="VEP9" s="530"/>
      <c r="VEQ9" s="530"/>
      <c r="VER9" s="530"/>
      <c r="VES9" s="530"/>
      <c r="VET9" s="530"/>
      <c r="VEU9" s="530"/>
      <c r="VEV9" s="530"/>
      <c r="VEW9" s="530"/>
      <c r="VEX9" s="530"/>
      <c r="VEY9" s="530"/>
      <c r="VEZ9" s="530"/>
      <c r="VFA9" s="530"/>
      <c r="VFB9" s="530"/>
      <c r="VFC9" s="530"/>
      <c r="VFD9" s="530"/>
      <c r="VFE9" s="530"/>
      <c r="VFF9" s="530"/>
      <c r="VFG9" s="530"/>
      <c r="VFH9" s="530"/>
      <c r="VFI9" s="530"/>
      <c r="VFJ9" s="530"/>
      <c r="VFK9" s="530"/>
      <c r="VFL9" s="530"/>
      <c r="VFM9" s="530"/>
      <c r="VFN9" s="530"/>
      <c r="VFO9" s="530"/>
      <c r="VFP9" s="530"/>
      <c r="VFQ9" s="530"/>
      <c r="VFR9" s="530"/>
      <c r="VFS9" s="530"/>
      <c r="VFT9" s="530"/>
      <c r="VFU9" s="530"/>
      <c r="VFV9" s="530"/>
      <c r="VFW9" s="530"/>
      <c r="VFX9" s="530"/>
      <c r="VFY9" s="530"/>
      <c r="VFZ9" s="530"/>
      <c r="VGA9" s="530"/>
      <c r="VGB9" s="530"/>
      <c r="VGC9" s="530"/>
      <c r="VGD9" s="530"/>
      <c r="VGE9" s="530"/>
      <c r="VGF9" s="530"/>
      <c r="VGG9" s="530"/>
      <c r="VGH9" s="530"/>
      <c r="VGI9" s="530"/>
      <c r="VGJ9" s="530"/>
      <c r="VGK9" s="530"/>
      <c r="VGL9" s="530"/>
      <c r="VGM9" s="530"/>
      <c r="VGN9" s="530"/>
      <c r="VGO9" s="530"/>
      <c r="VGP9" s="530"/>
      <c r="VGQ9" s="530"/>
      <c r="VGR9" s="530"/>
      <c r="VGS9" s="530"/>
      <c r="VGT9" s="530"/>
      <c r="VGU9" s="530"/>
      <c r="VGV9" s="530"/>
      <c r="VGW9" s="530"/>
      <c r="VGX9" s="530"/>
      <c r="VGY9" s="530"/>
      <c r="VGZ9" s="530"/>
      <c r="VHA9" s="530"/>
      <c r="VHB9" s="530"/>
      <c r="VHC9" s="530"/>
      <c r="VHD9" s="530"/>
      <c r="VHE9" s="530"/>
      <c r="VHF9" s="530"/>
      <c r="VHG9" s="530"/>
      <c r="VHH9" s="530"/>
      <c r="VHI9" s="530"/>
      <c r="VHJ9" s="530"/>
      <c r="VHK9" s="530"/>
      <c r="VHL9" s="530"/>
      <c r="VHM9" s="530"/>
      <c r="VHN9" s="530"/>
      <c r="VHO9" s="530"/>
      <c r="VHP9" s="530"/>
      <c r="VHQ9" s="530"/>
      <c r="VHR9" s="530"/>
      <c r="VHS9" s="530"/>
      <c r="VHT9" s="530"/>
      <c r="VHU9" s="530"/>
      <c r="VHV9" s="530"/>
      <c r="VHW9" s="530"/>
      <c r="VHX9" s="530"/>
      <c r="VHY9" s="530"/>
      <c r="VHZ9" s="530"/>
      <c r="VIA9" s="530"/>
      <c r="VIB9" s="530"/>
      <c r="VIC9" s="530"/>
      <c r="VID9" s="530"/>
      <c r="VIE9" s="530"/>
      <c r="VIF9" s="530"/>
      <c r="VIG9" s="530"/>
      <c r="VIH9" s="530"/>
      <c r="VII9" s="530"/>
      <c r="VIJ9" s="530"/>
      <c r="VIK9" s="530"/>
      <c r="VIL9" s="530"/>
      <c r="VIM9" s="530"/>
      <c r="VIN9" s="530"/>
      <c r="VIO9" s="530"/>
      <c r="VIP9" s="530"/>
      <c r="VIQ9" s="530"/>
      <c r="VIR9" s="530"/>
      <c r="VIS9" s="530"/>
      <c r="VIT9" s="530"/>
      <c r="VIU9" s="530"/>
      <c r="VIV9" s="530"/>
      <c r="VIW9" s="530"/>
      <c r="VIX9" s="530"/>
      <c r="VIY9" s="530"/>
      <c r="VIZ9" s="530"/>
      <c r="VJA9" s="530"/>
      <c r="VJB9" s="530"/>
      <c r="VJC9" s="530"/>
      <c r="VJD9" s="530"/>
      <c r="VJE9" s="530"/>
      <c r="VJF9" s="530"/>
      <c r="VJG9" s="530"/>
      <c r="VJH9" s="530"/>
      <c r="VJI9" s="530"/>
      <c r="VJJ9" s="530"/>
      <c r="VJK9" s="530"/>
      <c r="VJL9" s="530"/>
      <c r="VJM9" s="530"/>
      <c r="VJN9" s="530"/>
      <c r="VJO9" s="530"/>
      <c r="VJP9" s="530"/>
      <c r="VJQ9" s="530"/>
      <c r="VJR9" s="530"/>
      <c r="VJS9" s="530"/>
      <c r="VJT9" s="530"/>
      <c r="VJU9" s="530"/>
      <c r="VJV9" s="530"/>
      <c r="VJW9" s="530"/>
      <c r="VJX9" s="530"/>
      <c r="VJY9" s="530"/>
      <c r="VJZ9" s="530"/>
      <c r="VKA9" s="530"/>
      <c r="VKB9" s="530"/>
      <c r="VKC9" s="530"/>
      <c r="VKD9" s="530"/>
      <c r="VKE9" s="530"/>
      <c r="VKF9" s="530"/>
      <c r="VKG9" s="530"/>
      <c r="VKH9" s="530"/>
      <c r="VKI9" s="530"/>
      <c r="VKJ9" s="530"/>
      <c r="VKK9" s="530"/>
      <c r="VKL9" s="530"/>
      <c r="VKM9" s="530"/>
      <c r="VKN9" s="530"/>
      <c r="VKO9" s="530"/>
      <c r="VKP9" s="530"/>
      <c r="VKQ9" s="530"/>
      <c r="VKR9" s="530"/>
      <c r="VKS9" s="530"/>
      <c r="VKT9" s="530"/>
      <c r="VKU9" s="530"/>
      <c r="VKV9" s="530"/>
      <c r="VKW9" s="530"/>
      <c r="VKX9" s="530"/>
      <c r="VKY9" s="530"/>
      <c r="VKZ9" s="530"/>
      <c r="VLA9" s="530"/>
      <c r="VLB9" s="530"/>
      <c r="VLC9" s="530"/>
      <c r="VLD9" s="530"/>
      <c r="VLE9" s="530"/>
      <c r="VLF9" s="530"/>
      <c r="VLG9" s="530"/>
      <c r="VLH9" s="530"/>
      <c r="VLI9" s="530"/>
      <c r="VLJ9" s="530"/>
      <c r="VLK9" s="530"/>
      <c r="VLL9" s="530"/>
      <c r="VLM9" s="530"/>
      <c r="VLN9" s="530"/>
      <c r="VLO9" s="530"/>
      <c r="VLP9" s="530"/>
      <c r="VLQ9" s="530"/>
      <c r="VLR9" s="530"/>
      <c r="VLS9" s="530"/>
      <c r="VLT9" s="530"/>
      <c r="VLU9" s="530"/>
      <c r="VLV9" s="530"/>
      <c r="VLW9" s="530"/>
      <c r="VLX9" s="530"/>
      <c r="VLY9" s="530"/>
      <c r="VLZ9" s="530"/>
      <c r="VMA9" s="530"/>
      <c r="VMB9" s="530"/>
      <c r="VMC9" s="530"/>
      <c r="VMD9" s="530"/>
      <c r="VME9" s="530"/>
      <c r="VMF9" s="530"/>
      <c r="VMG9" s="530"/>
      <c r="VMH9" s="530"/>
      <c r="VMI9" s="530"/>
      <c r="VMJ9" s="530"/>
      <c r="VMK9" s="530"/>
      <c r="VML9" s="530"/>
      <c r="VMM9" s="530"/>
      <c r="VMN9" s="530"/>
      <c r="VMO9" s="530"/>
      <c r="VMP9" s="530"/>
      <c r="VMQ9" s="530"/>
      <c r="VMR9" s="530"/>
      <c r="VMS9" s="530"/>
      <c r="VMT9" s="530"/>
      <c r="VMU9" s="530"/>
      <c r="VMV9" s="530"/>
      <c r="VMW9" s="530"/>
      <c r="VMX9" s="530"/>
      <c r="VMY9" s="530"/>
      <c r="VMZ9" s="530"/>
      <c r="VNA9" s="530"/>
      <c r="VNB9" s="530"/>
      <c r="VNC9" s="530"/>
      <c r="VND9" s="530"/>
      <c r="VNE9" s="530"/>
      <c r="VNF9" s="530"/>
      <c r="VNG9" s="530"/>
      <c r="VNH9" s="530"/>
      <c r="VNI9" s="530"/>
      <c r="VNJ9" s="530"/>
      <c r="VNK9" s="530"/>
      <c r="VNL9" s="530"/>
      <c r="VNM9" s="530"/>
      <c r="VNN9" s="530"/>
      <c r="VNO9" s="530"/>
      <c r="VNP9" s="530"/>
      <c r="VNQ9" s="530"/>
      <c r="VNR9" s="530"/>
      <c r="VNS9" s="530"/>
      <c r="VNT9" s="530"/>
      <c r="VNU9" s="530"/>
      <c r="VNV9" s="530"/>
      <c r="VNW9" s="530"/>
      <c r="VNX9" s="530"/>
      <c r="VNY9" s="530"/>
      <c r="VNZ9" s="530"/>
      <c r="VOA9" s="530"/>
      <c r="VOB9" s="530"/>
      <c r="VOC9" s="530"/>
      <c r="VOD9" s="530"/>
      <c r="VOE9" s="530"/>
      <c r="VOF9" s="530"/>
      <c r="VOG9" s="530"/>
      <c r="VOH9" s="530"/>
      <c r="VOI9" s="530"/>
      <c r="VOJ9" s="530"/>
      <c r="VOK9" s="530"/>
      <c r="VOL9" s="530"/>
      <c r="VOM9" s="530"/>
      <c r="VON9" s="530"/>
      <c r="VOO9" s="530"/>
      <c r="VOP9" s="530"/>
      <c r="VOQ9" s="530"/>
      <c r="VOR9" s="530"/>
      <c r="VOS9" s="530"/>
      <c r="VOT9" s="530"/>
      <c r="VOU9" s="530"/>
      <c r="VOV9" s="530"/>
      <c r="VOW9" s="530"/>
      <c r="VOX9" s="530"/>
      <c r="VOY9" s="530"/>
      <c r="VOZ9" s="530"/>
      <c r="VPA9" s="530"/>
      <c r="VPB9" s="530"/>
      <c r="VPC9" s="530"/>
      <c r="VPD9" s="530"/>
      <c r="VPE9" s="530"/>
      <c r="VPF9" s="530"/>
      <c r="VPG9" s="530"/>
      <c r="VPH9" s="530"/>
      <c r="VPI9" s="530"/>
      <c r="VPJ9" s="530"/>
      <c r="VPK9" s="530"/>
      <c r="VPL9" s="530"/>
      <c r="VPM9" s="530"/>
      <c r="VPN9" s="530"/>
      <c r="VPO9" s="530"/>
      <c r="VPP9" s="530"/>
      <c r="VPQ9" s="530"/>
      <c r="VPR9" s="530"/>
      <c r="VPS9" s="530"/>
      <c r="VPT9" s="530"/>
      <c r="VPU9" s="530"/>
      <c r="VPV9" s="530"/>
      <c r="VPW9" s="530"/>
      <c r="VPX9" s="530"/>
      <c r="VPY9" s="530"/>
      <c r="VPZ9" s="530"/>
      <c r="VQA9" s="530"/>
      <c r="VQB9" s="530"/>
      <c r="VQC9" s="530"/>
      <c r="VQD9" s="530"/>
      <c r="VQE9" s="530"/>
      <c r="VQF9" s="530"/>
      <c r="VQG9" s="530"/>
      <c r="VQH9" s="530"/>
      <c r="VQI9" s="530"/>
      <c r="VQJ9" s="530"/>
      <c r="VQK9" s="530"/>
      <c r="VQL9" s="530"/>
      <c r="VQM9" s="530"/>
      <c r="VQN9" s="530"/>
      <c r="VQO9" s="530"/>
      <c r="VQP9" s="530"/>
      <c r="VQQ9" s="530"/>
      <c r="VQR9" s="530"/>
      <c r="VQS9" s="530"/>
      <c r="VQT9" s="530"/>
      <c r="VQU9" s="530"/>
      <c r="VQV9" s="530"/>
      <c r="VQW9" s="530"/>
      <c r="VQX9" s="530"/>
      <c r="VQY9" s="530"/>
      <c r="VQZ9" s="530"/>
      <c r="VRA9" s="530"/>
      <c r="VRB9" s="530"/>
      <c r="VRC9" s="530"/>
      <c r="VRD9" s="530"/>
      <c r="VRE9" s="530"/>
      <c r="VRF9" s="530"/>
      <c r="VRG9" s="530"/>
      <c r="VRH9" s="530"/>
      <c r="VRI9" s="530"/>
      <c r="VRJ9" s="530"/>
      <c r="VRK9" s="530"/>
      <c r="VRL9" s="530"/>
      <c r="VRM9" s="530"/>
      <c r="VRN9" s="530"/>
      <c r="VRO9" s="530"/>
      <c r="VRP9" s="530"/>
      <c r="VRQ9" s="530"/>
      <c r="VRR9" s="530"/>
      <c r="VRS9" s="530"/>
      <c r="VRT9" s="530"/>
      <c r="VRU9" s="530"/>
      <c r="VRV9" s="530"/>
      <c r="VRW9" s="530"/>
      <c r="VRX9" s="530"/>
      <c r="VRY9" s="530"/>
      <c r="VRZ9" s="530"/>
      <c r="VSA9" s="530"/>
      <c r="VSB9" s="530"/>
      <c r="VSC9" s="530"/>
      <c r="VSD9" s="530"/>
      <c r="VSE9" s="530"/>
      <c r="VSF9" s="530"/>
      <c r="VSG9" s="530"/>
      <c r="VSH9" s="530"/>
      <c r="VSI9" s="530"/>
      <c r="VSJ9" s="530"/>
      <c r="VSK9" s="530"/>
      <c r="VSL9" s="530"/>
      <c r="VSM9" s="530"/>
      <c r="VSN9" s="530"/>
      <c r="VSO9" s="530"/>
      <c r="VSP9" s="530"/>
      <c r="VSQ9" s="530"/>
      <c r="VSR9" s="530"/>
      <c r="VSS9" s="530"/>
      <c r="VST9" s="530"/>
      <c r="VSU9" s="530"/>
      <c r="VSV9" s="530"/>
      <c r="VSW9" s="530"/>
      <c r="VSX9" s="530"/>
      <c r="VSY9" s="530"/>
      <c r="VSZ9" s="530"/>
      <c r="VTA9" s="530"/>
      <c r="VTB9" s="530"/>
      <c r="VTC9" s="530"/>
      <c r="VTD9" s="530"/>
      <c r="VTE9" s="530"/>
      <c r="VTF9" s="530"/>
      <c r="VTG9" s="530"/>
      <c r="VTH9" s="530"/>
      <c r="VTI9" s="530"/>
      <c r="VTJ9" s="530"/>
      <c r="VTK9" s="530"/>
      <c r="VTL9" s="530"/>
      <c r="VTM9" s="530"/>
      <c r="VTN9" s="530"/>
      <c r="VTO9" s="530"/>
      <c r="VTP9" s="530"/>
      <c r="VTQ9" s="530"/>
      <c r="VTR9" s="530"/>
      <c r="VTS9" s="530"/>
      <c r="VTT9" s="530"/>
      <c r="VTU9" s="530"/>
      <c r="VTV9" s="530"/>
      <c r="VTW9" s="530"/>
      <c r="VTX9" s="530"/>
      <c r="VTY9" s="530"/>
      <c r="VTZ9" s="530"/>
      <c r="VUA9" s="530"/>
      <c r="VUB9" s="530"/>
      <c r="VUC9" s="530"/>
      <c r="VUD9" s="530"/>
      <c r="VUE9" s="530"/>
      <c r="VUF9" s="530"/>
      <c r="VUG9" s="530"/>
      <c r="VUH9" s="530"/>
      <c r="VUI9" s="530"/>
      <c r="VUJ9" s="530"/>
      <c r="VUK9" s="530"/>
      <c r="VUL9" s="530"/>
      <c r="VUM9" s="530"/>
      <c r="VUN9" s="530"/>
      <c r="VUO9" s="530"/>
      <c r="VUP9" s="530"/>
      <c r="VUQ9" s="530"/>
      <c r="VUR9" s="530"/>
      <c r="VUS9" s="530"/>
      <c r="VUT9" s="530"/>
      <c r="VUU9" s="530"/>
      <c r="VUV9" s="530"/>
      <c r="VUW9" s="530"/>
      <c r="VUX9" s="530"/>
      <c r="VUY9" s="530"/>
      <c r="VUZ9" s="530"/>
      <c r="VVA9" s="530"/>
      <c r="VVB9" s="530"/>
      <c r="VVC9" s="530"/>
      <c r="VVD9" s="530"/>
      <c r="VVE9" s="530"/>
      <c r="VVF9" s="530"/>
      <c r="VVG9" s="530"/>
      <c r="VVH9" s="530"/>
      <c r="VVI9" s="530"/>
      <c r="VVJ9" s="530"/>
      <c r="VVK9" s="530"/>
      <c r="VVL9" s="530"/>
      <c r="VVM9" s="530"/>
      <c r="VVN9" s="530"/>
      <c r="VVO9" s="530"/>
      <c r="VVP9" s="530"/>
      <c r="VVQ9" s="530"/>
      <c r="VVR9" s="530"/>
      <c r="VVS9" s="530"/>
      <c r="VVT9" s="530"/>
      <c r="VVU9" s="530"/>
      <c r="VVV9" s="530"/>
      <c r="VVW9" s="530"/>
      <c r="VVX9" s="530"/>
      <c r="VVY9" s="530"/>
      <c r="VVZ9" s="530"/>
      <c r="VWA9" s="530"/>
      <c r="VWB9" s="530"/>
      <c r="VWC9" s="530"/>
      <c r="VWD9" s="530"/>
      <c r="VWE9" s="530"/>
      <c r="VWF9" s="530"/>
      <c r="VWG9" s="530"/>
      <c r="VWH9" s="530"/>
      <c r="VWI9" s="530"/>
      <c r="VWJ9" s="530"/>
      <c r="VWK9" s="530"/>
      <c r="VWL9" s="530"/>
      <c r="VWM9" s="530"/>
      <c r="VWN9" s="530"/>
      <c r="VWO9" s="530"/>
      <c r="VWP9" s="530"/>
      <c r="VWQ9" s="530"/>
      <c r="VWR9" s="530"/>
      <c r="VWS9" s="530"/>
      <c r="VWT9" s="530"/>
      <c r="VWU9" s="530"/>
      <c r="VWV9" s="530"/>
      <c r="VWW9" s="530"/>
      <c r="VWX9" s="530"/>
      <c r="VWY9" s="530"/>
      <c r="VWZ9" s="530"/>
      <c r="VXA9" s="530"/>
      <c r="VXB9" s="530"/>
      <c r="VXC9" s="530"/>
      <c r="VXD9" s="530"/>
      <c r="VXE9" s="530"/>
      <c r="VXF9" s="530"/>
      <c r="VXG9" s="530"/>
      <c r="VXH9" s="530"/>
      <c r="VXI9" s="530"/>
      <c r="VXJ9" s="530"/>
      <c r="VXK9" s="530"/>
      <c r="VXL9" s="530"/>
      <c r="VXM9" s="530"/>
      <c r="VXN9" s="530"/>
      <c r="VXO9" s="530"/>
      <c r="VXP9" s="530"/>
      <c r="VXQ9" s="530"/>
      <c r="VXR9" s="530"/>
      <c r="VXS9" s="530"/>
      <c r="VXT9" s="530"/>
      <c r="VXU9" s="530"/>
      <c r="VXV9" s="530"/>
      <c r="VXW9" s="530"/>
      <c r="VXX9" s="530"/>
      <c r="VXY9" s="530"/>
      <c r="VXZ9" s="530"/>
      <c r="VYA9" s="530"/>
      <c r="VYB9" s="530"/>
      <c r="VYC9" s="530"/>
      <c r="VYD9" s="530"/>
      <c r="VYE9" s="530"/>
      <c r="VYF9" s="530"/>
      <c r="VYG9" s="530"/>
      <c r="VYH9" s="530"/>
      <c r="VYI9" s="530"/>
      <c r="VYJ9" s="530"/>
      <c r="VYK9" s="530"/>
      <c r="VYL9" s="530"/>
      <c r="VYM9" s="530"/>
      <c r="VYN9" s="530"/>
      <c r="VYO9" s="530"/>
      <c r="VYP9" s="530"/>
      <c r="VYQ9" s="530"/>
      <c r="VYR9" s="530"/>
      <c r="VYS9" s="530"/>
      <c r="VYT9" s="530"/>
      <c r="VYU9" s="530"/>
      <c r="VYV9" s="530"/>
      <c r="VYW9" s="530"/>
      <c r="VYX9" s="530"/>
      <c r="VYY9" s="530"/>
      <c r="VYZ9" s="530"/>
      <c r="VZA9" s="530"/>
      <c r="VZB9" s="530"/>
      <c r="VZC9" s="530"/>
      <c r="VZD9" s="530"/>
      <c r="VZE9" s="530"/>
      <c r="VZF9" s="530"/>
      <c r="VZG9" s="530"/>
      <c r="VZH9" s="530"/>
      <c r="VZI9" s="530"/>
      <c r="VZJ9" s="530"/>
      <c r="VZK9" s="530"/>
      <c r="VZL9" s="530"/>
      <c r="VZM9" s="530"/>
      <c r="VZN9" s="530"/>
      <c r="VZO9" s="530"/>
      <c r="VZP9" s="530"/>
      <c r="VZQ9" s="530"/>
      <c r="VZR9" s="530"/>
      <c r="VZS9" s="530"/>
      <c r="VZT9" s="530"/>
      <c r="VZU9" s="530"/>
      <c r="VZV9" s="530"/>
      <c r="VZW9" s="530"/>
      <c r="VZX9" s="530"/>
      <c r="VZY9" s="530"/>
      <c r="VZZ9" s="530"/>
      <c r="WAA9" s="530"/>
      <c r="WAB9" s="530"/>
      <c r="WAC9" s="530"/>
      <c r="WAD9" s="530"/>
      <c r="WAE9" s="530"/>
      <c r="WAF9" s="530"/>
      <c r="WAG9" s="530"/>
      <c r="WAH9" s="530"/>
      <c r="WAI9" s="530"/>
      <c r="WAJ9" s="530"/>
      <c r="WAK9" s="530"/>
      <c r="WAL9" s="530"/>
      <c r="WAM9" s="530"/>
      <c r="WAN9" s="530"/>
      <c r="WAO9" s="530"/>
      <c r="WAP9" s="530"/>
      <c r="WAQ9" s="530"/>
      <c r="WAR9" s="530"/>
      <c r="WAS9" s="530"/>
      <c r="WAT9" s="530"/>
      <c r="WAU9" s="530"/>
      <c r="WAV9" s="530"/>
      <c r="WAW9" s="530"/>
      <c r="WAX9" s="530"/>
      <c r="WAY9" s="530"/>
      <c r="WAZ9" s="530"/>
      <c r="WBA9" s="530"/>
      <c r="WBB9" s="530"/>
      <c r="WBC9" s="530"/>
      <c r="WBD9" s="530"/>
      <c r="WBE9" s="530"/>
      <c r="WBF9" s="530"/>
      <c r="WBG9" s="530"/>
      <c r="WBH9" s="530"/>
      <c r="WBI9" s="530"/>
      <c r="WBJ9" s="530"/>
      <c r="WBK9" s="530"/>
      <c r="WBL9" s="530"/>
      <c r="WBM9" s="530"/>
      <c r="WBN9" s="530"/>
      <c r="WBO9" s="530"/>
      <c r="WBP9" s="530"/>
      <c r="WBQ9" s="530"/>
      <c r="WBR9" s="530"/>
      <c r="WBS9" s="530"/>
      <c r="WBT9" s="530"/>
      <c r="WBU9" s="530"/>
      <c r="WBV9" s="530"/>
      <c r="WBW9" s="530"/>
      <c r="WBX9" s="530"/>
      <c r="WBY9" s="530"/>
      <c r="WBZ9" s="530"/>
      <c r="WCA9" s="530"/>
      <c r="WCB9" s="530"/>
      <c r="WCC9" s="530"/>
      <c r="WCD9" s="530"/>
      <c r="WCE9" s="530"/>
      <c r="WCF9" s="530"/>
      <c r="WCG9" s="530"/>
      <c r="WCH9" s="530"/>
      <c r="WCI9" s="530"/>
      <c r="WCJ9" s="530"/>
      <c r="WCK9" s="530"/>
      <c r="WCL9" s="530"/>
      <c r="WCM9" s="530"/>
      <c r="WCN9" s="530"/>
      <c r="WCO9" s="530"/>
      <c r="WCP9" s="530"/>
      <c r="WCQ9" s="530"/>
      <c r="WCR9" s="530"/>
      <c r="WCS9" s="530"/>
      <c r="WCT9" s="530"/>
      <c r="WCU9" s="530"/>
      <c r="WCV9" s="530"/>
      <c r="WCW9" s="530"/>
      <c r="WCX9" s="530"/>
      <c r="WCY9" s="530"/>
      <c r="WCZ9" s="530"/>
      <c r="WDA9" s="530"/>
      <c r="WDB9" s="530"/>
      <c r="WDC9" s="530"/>
      <c r="WDD9" s="530"/>
      <c r="WDE9" s="530"/>
      <c r="WDF9" s="530"/>
      <c r="WDG9" s="530"/>
      <c r="WDH9" s="530"/>
      <c r="WDI9" s="530"/>
      <c r="WDJ9" s="530"/>
      <c r="WDK9" s="530"/>
      <c r="WDL9" s="530"/>
      <c r="WDM9" s="530"/>
      <c r="WDN9" s="530"/>
      <c r="WDO9" s="530"/>
      <c r="WDP9" s="530"/>
      <c r="WDQ9" s="530"/>
      <c r="WDR9" s="530"/>
      <c r="WDS9" s="530"/>
      <c r="WDT9" s="530"/>
      <c r="WDU9" s="530"/>
      <c r="WDV9" s="530"/>
      <c r="WDW9" s="530"/>
      <c r="WDX9" s="530"/>
      <c r="WDY9" s="530"/>
      <c r="WDZ9" s="530"/>
      <c r="WEA9" s="530"/>
      <c r="WEB9" s="530"/>
      <c r="WEC9" s="530"/>
      <c r="WED9" s="530"/>
      <c r="WEE9" s="530"/>
      <c r="WEF9" s="530"/>
      <c r="WEG9" s="530"/>
      <c r="WEH9" s="530"/>
      <c r="WEI9" s="530"/>
      <c r="WEJ9" s="530"/>
      <c r="WEK9" s="530"/>
      <c r="WEL9" s="530"/>
      <c r="WEM9" s="530"/>
      <c r="WEN9" s="530"/>
      <c r="WEO9" s="530"/>
      <c r="WEP9" s="530"/>
      <c r="WEQ9" s="530"/>
      <c r="WER9" s="530"/>
      <c r="WES9" s="530"/>
      <c r="WET9" s="530"/>
      <c r="WEU9" s="530"/>
      <c r="WEV9" s="530"/>
      <c r="WEW9" s="530"/>
      <c r="WEX9" s="530"/>
      <c r="WEY9" s="530"/>
      <c r="WEZ9" s="530"/>
      <c r="WFA9" s="530"/>
      <c r="WFB9" s="530"/>
      <c r="WFC9" s="530"/>
      <c r="WFD9" s="530"/>
      <c r="WFE9" s="530"/>
      <c r="WFF9" s="530"/>
      <c r="WFG9" s="530"/>
      <c r="WFH9" s="530"/>
      <c r="WFI9" s="530"/>
      <c r="WFJ9" s="530"/>
      <c r="WFK9" s="530"/>
      <c r="WFL9" s="530"/>
      <c r="WFM9" s="530"/>
      <c r="WFN9" s="530"/>
      <c r="WFO9" s="530"/>
      <c r="WFP9" s="530"/>
      <c r="WFQ9" s="530"/>
      <c r="WFR9" s="530"/>
      <c r="WFS9" s="530"/>
      <c r="WFT9" s="530"/>
      <c r="WFU9" s="530"/>
      <c r="WFV9" s="530"/>
      <c r="WFW9" s="530"/>
      <c r="WFX9" s="530"/>
      <c r="WFY9" s="530"/>
      <c r="WFZ9" s="530"/>
      <c r="WGA9" s="530"/>
      <c r="WGB9" s="530"/>
      <c r="WGC9" s="530"/>
      <c r="WGD9" s="530"/>
      <c r="WGE9" s="530"/>
      <c r="WGF9" s="530"/>
      <c r="WGG9" s="530"/>
      <c r="WGH9" s="530"/>
      <c r="WGI9" s="530"/>
      <c r="WGJ9" s="530"/>
      <c r="WGK9" s="530"/>
      <c r="WGL9" s="530"/>
      <c r="WGM9" s="530"/>
      <c r="WGN9" s="530"/>
      <c r="WGO9" s="530"/>
      <c r="WGP9" s="530"/>
      <c r="WGQ9" s="530"/>
      <c r="WGR9" s="530"/>
      <c r="WGS9" s="530"/>
      <c r="WGT9" s="530"/>
      <c r="WGU9" s="530"/>
      <c r="WGV9" s="530"/>
      <c r="WGW9" s="530"/>
      <c r="WGX9" s="530"/>
      <c r="WGY9" s="530"/>
      <c r="WGZ9" s="530"/>
      <c r="WHA9" s="530"/>
      <c r="WHB9" s="530"/>
      <c r="WHC9" s="530"/>
      <c r="WHD9" s="530"/>
      <c r="WHE9" s="530"/>
      <c r="WHF9" s="530"/>
      <c r="WHG9" s="530"/>
      <c r="WHH9" s="530"/>
      <c r="WHI9" s="530"/>
      <c r="WHJ9" s="530"/>
      <c r="WHK9" s="530"/>
      <c r="WHL9" s="530"/>
      <c r="WHM9" s="530"/>
      <c r="WHN9" s="530"/>
      <c r="WHO9" s="530"/>
      <c r="WHP9" s="530"/>
      <c r="WHQ9" s="530"/>
      <c r="WHR9" s="530"/>
      <c r="WHS9" s="530"/>
      <c r="WHT9" s="530"/>
      <c r="WHU9" s="530"/>
      <c r="WHV9" s="530"/>
      <c r="WHW9" s="530"/>
      <c r="WHX9" s="530"/>
      <c r="WHY9" s="530"/>
      <c r="WHZ9" s="530"/>
      <c r="WIA9" s="530"/>
      <c r="WIB9" s="530"/>
      <c r="WIC9" s="530"/>
      <c r="WID9" s="530"/>
      <c r="WIE9" s="530"/>
      <c r="WIF9" s="530"/>
      <c r="WIG9" s="530"/>
      <c r="WIH9" s="530"/>
      <c r="WII9" s="530"/>
      <c r="WIJ9" s="530"/>
      <c r="WIK9" s="530"/>
      <c r="WIL9" s="530"/>
      <c r="WIM9" s="530"/>
      <c r="WIN9" s="530"/>
      <c r="WIO9" s="530"/>
      <c r="WIP9" s="530"/>
      <c r="WIQ9" s="530"/>
      <c r="WIR9" s="530"/>
      <c r="WIS9" s="530"/>
      <c r="WIT9" s="530"/>
      <c r="WIU9" s="530"/>
      <c r="WIV9" s="530"/>
      <c r="WIW9" s="530"/>
      <c r="WIX9" s="530"/>
      <c r="WIY9" s="530"/>
      <c r="WIZ9" s="530"/>
      <c r="WJA9" s="530"/>
      <c r="WJB9" s="530"/>
      <c r="WJC9" s="530"/>
      <c r="WJD9" s="530"/>
      <c r="WJE9" s="530"/>
      <c r="WJF9" s="530"/>
      <c r="WJG9" s="530"/>
      <c r="WJH9" s="530"/>
      <c r="WJI9" s="530"/>
      <c r="WJJ9" s="530"/>
      <c r="WJK9" s="530"/>
      <c r="WJL9" s="530"/>
      <c r="WJM9" s="530"/>
      <c r="WJN9" s="530"/>
      <c r="WJO9" s="530"/>
      <c r="WJP9" s="530"/>
      <c r="WJQ9" s="530"/>
      <c r="WJR9" s="530"/>
      <c r="WJS9" s="530"/>
      <c r="WJT9" s="530"/>
      <c r="WJU9" s="530"/>
      <c r="WJV9" s="530"/>
      <c r="WJW9" s="530"/>
      <c r="WJX9" s="530"/>
      <c r="WJY9" s="530"/>
      <c r="WJZ9" s="530"/>
      <c r="WKA9" s="530"/>
      <c r="WKB9" s="530"/>
      <c r="WKC9" s="530"/>
      <c r="WKD9" s="530"/>
      <c r="WKE9" s="530"/>
      <c r="WKF9" s="530"/>
      <c r="WKG9" s="530"/>
      <c r="WKH9" s="530"/>
      <c r="WKI9" s="530"/>
      <c r="WKJ9" s="530"/>
      <c r="WKK9" s="530"/>
      <c r="WKL9" s="530"/>
      <c r="WKM9" s="530"/>
      <c r="WKN9" s="530"/>
      <c r="WKO9" s="530"/>
      <c r="WKP9" s="530"/>
      <c r="WKQ9" s="530"/>
      <c r="WKR9" s="530"/>
      <c r="WKS9" s="530"/>
      <c r="WKT9" s="530"/>
      <c r="WKU9" s="530"/>
      <c r="WKV9" s="530"/>
      <c r="WKW9" s="530"/>
      <c r="WKX9" s="530"/>
      <c r="WKY9" s="530"/>
      <c r="WKZ9" s="530"/>
      <c r="WLA9" s="530"/>
      <c r="WLB9" s="530"/>
      <c r="WLC9" s="530"/>
      <c r="WLD9" s="530"/>
      <c r="WLE9" s="530"/>
      <c r="WLF9" s="530"/>
      <c r="WLG9" s="530"/>
      <c r="WLH9" s="530"/>
      <c r="WLI9" s="530"/>
      <c r="WLJ9" s="530"/>
      <c r="WLK9" s="530"/>
      <c r="WLL9" s="530"/>
      <c r="WLM9" s="530"/>
      <c r="WLN9" s="530"/>
      <c r="WLO9" s="530"/>
      <c r="WLP9" s="530"/>
      <c r="WLQ9" s="530"/>
      <c r="WLR9" s="530"/>
      <c r="WLS9" s="530"/>
      <c r="WLT9" s="530"/>
      <c r="WLU9" s="530"/>
      <c r="WLV9" s="530"/>
      <c r="WLW9" s="530"/>
      <c r="WLX9" s="530"/>
      <c r="WLY9" s="530"/>
      <c r="WLZ9" s="530"/>
      <c r="WMA9" s="530"/>
      <c r="WMB9" s="530"/>
      <c r="WMC9" s="530"/>
      <c r="WMD9" s="530"/>
      <c r="WME9" s="530"/>
      <c r="WMF9" s="530"/>
      <c r="WMG9" s="530"/>
      <c r="WMH9" s="530"/>
      <c r="WMI9" s="530"/>
      <c r="WMJ9" s="530"/>
      <c r="WMK9" s="530"/>
      <c r="WML9" s="530"/>
      <c r="WMM9" s="530"/>
      <c r="WMN9" s="530"/>
      <c r="WMO9" s="530"/>
      <c r="WMP9" s="530"/>
      <c r="WMQ9" s="530"/>
      <c r="WMR9" s="530"/>
      <c r="WMS9" s="530"/>
      <c r="WMT9" s="530"/>
      <c r="WMU9" s="530"/>
      <c r="WMV9" s="530"/>
      <c r="WMW9" s="530"/>
      <c r="WMX9" s="530"/>
      <c r="WMY9" s="530"/>
      <c r="WMZ9" s="530"/>
      <c r="WNA9" s="530"/>
      <c r="WNB9" s="530"/>
      <c r="WNC9" s="530"/>
      <c r="WND9" s="530"/>
      <c r="WNE9" s="530"/>
      <c r="WNF9" s="530"/>
      <c r="WNG9" s="530"/>
      <c r="WNH9" s="530"/>
      <c r="WNI9" s="530"/>
      <c r="WNJ9" s="530"/>
      <c r="WNK9" s="530"/>
      <c r="WNL9" s="530"/>
      <c r="WNM9" s="530"/>
      <c r="WNN9" s="530"/>
      <c r="WNO9" s="530"/>
      <c r="WNP9" s="530"/>
      <c r="WNQ9" s="530"/>
      <c r="WNR9" s="530"/>
      <c r="WNS9" s="530"/>
      <c r="WNT9" s="530"/>
      <c r="WNU9" s="530"/>
      <c r="WNV9" s="530"/>
      <c r="WNW9" s="530"/>
      <c r="WNX9" s="530"/>
      <c r="WNY9" s="530"/>
      <c r="WNZ9" s="530"/>
      <c r="WOA9" s="530"/>
      <c r="WOB9" s="530"/>
      <c r="WOC9" s="530"/>
      <c r="WOD9" s="530"/>
      <c r="WOE9" s="530"/>
      <c r="WOF9" s="530"/>
      <c r="WOG9" s="530"/>
      <c r="WOH9" s="530"/>
      <c r="WOI9" s="530"/>
      <c r="WOJ9" s="530"/>
      <c r="WOK9" s="530"/>
      <c r="WOL9" s="530"/>
      <c r="WOM9" s="530"/>
      <c r="WON9" s="530"/>
      <c r="WOO9" s="530"/>
      <c r="WOP9" s="530"/>
      <c r="WOQ9" s="530"/>
      <c r="WOR9" s="530"/>
      <c r="WOS9" s="530"/>
      <c r="WOT9" s="530"/>
      <c r="WOU9" s="530"/>
      <c r="WOV9" s="530"/>
      <c r="WOW9" s="530"/>
      <c r="WOX9" s="530"/>
      <c r="WOY9" s="530"/>
      <c r="WOZ9" s="530"/>
      <c r="WPA9" s="530"/>
      <c r="WPB9" s="530"/>
      <c r="WPC9" s="530"/>
      <c r="WPD9" s="530"/>
      <c r="WPE9" s="530"/>
      <c r="WPF9" s="530"/>
      <c r="WPG9" s="530"/>
      <c r="WPH9" s="530"/>
      <c r="WPI9" s="530"/>
      <c r="WPJ9" s="530"/>
      <c r="WPK9" s="530"/>
      <c r="WPL9" s="530"/>
      <c r="WPM9" s="530"/>
      <c r="WPN9" s="530"/>
      <c r="WPO9" s="530"/>
      <c r="WPP9" s="530"/>
      <c r="WPQ9" s="530"/>
      <c r="WPR9" s="530"/>
      <c r="WPS9" s="530"/>
      <c r="WPT9" s="530"/>
      <c r="WPU9" s="530"/>
      <c r="WPV9" s="530"/>
      <c r="WPW9" s="530"/>
      <c r="WPX9" s="530"/>
      <c r="WPY9" s="530"/>
      <c r="WPZ9" s="530"/>
      <c r="WQA9" s="530"/>
      <c r="WQB9" s="530"/>
      <c r="WQC9" s="530"/>
      <c r="WQD9" s="530"/>
      <c r="WQE9" s="530"/>
      <c r="WQF9" s="530"/>
      <c r="WQG9" s="530"/>
      <c r="WQH9" s="530"/>
      <c r="WQI9" s="530"/>
      <c r="WQJ9" s="530"/>
      <c r="WQK9" s="530"/>
      <c r="WQL9" s="530"/>
      <c r="WQM9" s="530"/>
      <c r="WQN9" s="530"/>
      <c r="WQO9" s="530"/>
      <c r="WQP9" s="530"/>
      <c r="WQQ9" s="530"/>
      <c r="WQR9" s="530"/>
      <c r="WQS9" s="530"/>
      <c r="WQT9" s="530"/>
      <c r="WQU9" s="530"/>
      <c r="WQV9" s="530"/>
      <c r="WQW9" s="530"/>
      <c r="WQX9" s="530"/>
      <c r="WQY9" s="530"/>
      <c r="WQZ9" s="530"/>
      <c r="WRA9" s="530"/>
      <c r="WRB9" s="530"/>
      <c r="WRC9" s="530"/>
      <c r="WRD9" s="530"/>
      <c r="WRE9" s="530"/>
      <c r="WRF9" s="530"/>
      <c r="WRG9" s="530"/>
      <c r="WRH9" s="530"/>
      <c r="WRI9" s="530"/>
      <c r="WRJ9" s="530"/>
      <c r="WRK9" s="530"/>
      <c r="WRL9" s="530"/>
      <c r="WRM9" s="530"/>
      <c r="WRN9" s="530"/>
      <c r="WRO9" s="530"/>
      <c r="WRP9" s="530"/>
      <c r="WRQ9" s="530"/>
      <c r="WRR9" s="530"/>
      <c r="WRS9" s="530"/>
      <c r="WRT9" s="530"/>
    </row>
    <row r="10" spans="1:16036" ht="16.5" customHeight="1" x14ac:dyDescent="0.25">
      <c r="A10" s="426" t="str">
        <f>'Tablo 3.2.3 (4b)'!A2:Z2</f>
        <v>Table 3.2.3 -  Distribution of Temporary Incapacity (Outpatient) Days of Insured Having Work Accident By Economic Activity and Gender (Under Article 4-1/b of Act 5510), 2025</v>
      </c>
    </row>
    <row r="11" spans="1:16036" ht="21" customHeight="1" x14ac:dyDescent="0.25">
      <c r="A11" s="484" t="str">
        <f>'Tablo 3.2.4 (4b)'!$A$1</f>
        <v>Tablo 3.2.4 - 5510 Sayılı Kanunun 4-1/b Maddesi Kapsamındaki Sigortalılardan  İş Kazası Geçiren veya Meslek Hastalığına Tutulan Sigortalı Sayılarının İllere ve Cinsiyete Göre Dağılımı, 2025</v>
      </c>
      <c r="B11" s="530"/>
      <c r="C11" s="530"/>
      <c r="D11" s="530"/>
      <c r="E11" s="530"/>
      <c r="F11" s="530"/>
      <c r="G11" s="530"/>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c r="BI11" s="530"/>
      <c r="BJ11" s="530"/>
      <c r="BK11" s="530"/>
      <c r="BL11" s="530"/>
      <c r="BM11" s="530"/>
      <c r="BN11" s="530"/>
      <c r="BO11" s="530"/>
      <c r="BP11" s="530"/>
      <c r="BQ11" s="530"/>
      <c r="BR11" s="530"/>
      <c r="BS11" s="530"/>
      <c r="BT11" s="530"/>
      <c r="BU11" s="530"/>
      <c r="BV11" s="530"/>
      <c r="BW11" s="530"/>
      <c r="BX11" s="530"/>
      <c r="BY11" s="530"/>
      <c r="BZ11" s="530"/>
      <c r="CA11" s="530"/>
      <c r="CB11" s="530"/>
      <c r="CC11" s="530"/>
      <c r="CD11" s="530"/>
      <c r="CE11" s="530"/>
      <c r="CF11" s="530"/>
      <c r="CG11" s="530"/>
      <c r="CH11" s="530"/>
      <c r="CI11" s="530"/>
      <c r="CJ11" s="530"/>
      <c r="CK11" s="530"/>
      <c r="CL11" s="530"/>
      <c r="CM11" s="530"/>
      <c r="CN11" s="530"/>
      <c r="CO11" s="530"/>
      <c r="CP11" s="530"/>
      <c r="CQ11" s="530"/>
      <c r="CR11" s="530"/>
      <c r="CS11" s="530"/>
      <c r="CT11" s="530"/>
      <c r="CU11" s="530"/>
      <c r="CV11" s="530"/>
      <c r="CW11" s="530"/>
      <c r="CX11" s="530"/>
      <c r="CY11" s="530"/>
      <c r="CZ11" s="530"/>
      <c r="DA11" s="530"/>
      <c r="DB11" s="530"/>
      <c r="DC11" s="530"/>
      <c r="DD11" s="530"/>
      <c r="DE11" s="530"/>
      <c r="DF11" s="530"/>
      <c r="DG11" s="530"/>
      <c r="DH11" s="530"/>
      <c r="DI11" s="530"/>
      <c r="DJ11" s="530"/>
      <c r="DK11" s="530"/>
      <c r="DL11" s="530"/>
      <c r="DM11" s="530"/>
      <c r="DN11" s="530"/>
      <c r="DO11" s="530"/>
      <c r="DP11" s="530"/>
      <c r="DQ11" s="530"/>
      <c r="DR11" s="530"/>
      <c r="DS11" s="530"/>
      <c r="DT11" s="530"/>
      <c r="DU11" s="530"/>
      <c r="DV11" s="530"/>
      <c r="DW11" s="530"/>
      <c r="DX11" s="530"/>
      <c r="DY11" s="530"/>
      <c r="DZ11" s="530"/>
      <c r="EA11" s="530"/>
      <c r="EB11" s="530"/>
      <c r="EC11" s="530"/>
      <c r="ED11" s="530"/>
      <c r="EE11" s="530"/>
      <c r="EF11" s="530"/>
      <c r="EG11" s="530"/>
      <c r="EH11" s="530"/>
      <c r="EI11" s="530"/>
      <c r="EJ11" s="530"/>
      <c r="EK11" s="530"/>
      <c r="EL11" s="530"/>
      <c r="EM11" s="530"/>
      <c r="EN11" s="530"/>
      <c r="EO11" s="530"/>
      <c r="EP11" s="530"/>
      <c r="EQ11" s="530"/>
      <c r="ER11" s="530"/>
      <c r="ES11" s="530"/>
      <c r="ET11" s="530"/>
      <c r="EU11" s="530"/>
      <c r="EV11" s="530"/>
      <c r="EW11" s="530"/>
      <c r="EX11" s="530"/>
      <c r="EY11" s="530"/>
      <c r="EZ11" s="530"/>
      <c r="FA11" s="530"/>
      <c r="FB11" s="530"/>
      <c r="FC11" s="530"/>
      <c r="FD11" s="530"/>
      <c r="FE11" s="530"/>
      <c r="FF11" s="530"/>
      <c r="FG11" s="530"/>
      <c r="FH11" s="530"/>
      <c r="FI11" s="530"/>
      <c r="FJ11" s="530"/>
      <c r="FK11" s="530"/>
      <c r="FL11" s="530"/>
      <c r="FM11" s="530"/>
      <c r="FN11" s="530"/>
      <c r="FO11" s="530"/>
      <c r="FP11" s="530"/>
      <c r="FQ11" s="530"/>
      <c r="FR11" s="530"/>
      <c r="FS11" s="530"/>
      <c r="FT11" s="530"/>
      <c r="FU11" s="530"/>
      <c r="FV11" s="530"/>
      <c r="FW11" s="530"/>
      <c r="FX11" s="530"/>
      <c r="FY11" s="530"/>
      <c r="FZ11" s="530"/>
      <c r="GA11" s="530"/>
      <c r="GB11" s="530"/>
      <c r="GC11" s="530"/>
      <c r="GD11" s="530"/>
      <c r="GE11" s="530"/>
      <c r="GF11" s="530"/>
      <c r="GG11" s="530"/>
      <c r="GH11" s="530"/>
      <c r="GI11" s="530"/>
      <c r="GJ11" s="530"/>
      <c r="GK11" s="530"/>
      <c r="GL11" s="530"/>
      <c r="GM11" s="530"/>
      <c r="GN11" s="530"/>
      <c r="GO11" s="530"/>
      <c r="GP11" s="530"/>
      <c r="GQ11" s="530"/>
      <c r="GR11" s="530"/>
      <c r="GS11" s="530"/>
      <c r="GT11" s="530"/>
      <c r="GU11" s="530"/>
      <c r="GV11" s="530"/>
      <c r="GW11" s="530"/>
      <c r="GX11" s="530"/>
      <c r="GY11" s="530"/>
      <c r="GZ11" s="530"/>
      <c r="HA11" s="530"/>
      <c r="HB11" s="530"/>
      <c r="HC11" s="530"/>
      <c r="HD11" s="530"/>
      <c r="HE11" s="530"/>
      <c r="HF11" s="530"/>
      <c r="HG11" s="530"/>
      <c r="HH11" s="530"/>
      <c r="HI11" s="530"/>
      <c r="HJ11" s="530"/>
      <c r="HK11" s="530"/>
      <c r="HL11" s="530"/>
      <c r="HM11" s="530"/>
      <c r="HN11" s="530"/>
      <c r="HO11" s="530"/>
      <c r="HP11" s="530"/>
      <c r="HQ11" s="530"/>
      <c r="HR11" s="530"/>
      <c r="HS11" s="530"/>
      <c r="HT11" s="530"/>
      <c r="HU11" s="530"/>
      <c r="HV11" s="530"/>
      <c r="HW11" s="530"/>
      <c r="HX11" s="530"/>
      <c r="HY11" s="530"/>
      <c r="HZ11" s="530"/>
      <c r="IA11" s="530"/>
      <c r="IB11" s="530"/>
      <c r="IC11" s="530"/>
      <c r="ID11" s="530"/>
      <c r="IE11" s="530"/>
      <c r="IF11" s="530"/>
      <c r="IG11" s="530"/>
      <c r="IH11" s="530"/>
      <c r="II11" s="530"/>
      <c r="IJ11" s="530"/>
      <c r="IK11" s="530"/>
      <c r="IL11" s="530"/>
      <c r="IM11" s="530"/>
      <c r="IN11" s="530"/>
      <c r="IO11" s="530"/>
      <c r="IP11" s="530"/>
      <c r="IQ11" s="530"/>
      <c r="IR11" s="530"/>
      <c r="IS11" s="530"/>
      <c r="IT11" s="530"/>
      <c r="IU11" s="530"/>
      <c r="IV11" s="530"/>
      <c r="IW11" s="530"/>
      <c r="IX11" s="530"/>
      <c r="IY11" s="530"/>
      <c r="IZ11" s="530"/>
      <c r="JA11" s="530"/>
      <c r="JB11" s="530"/>
      <c r="JC11" s="530"/>
      <c r="JD11" s="530"/>
      <c r="JE11" s="530"/>
      <c r="JF11" s="530"/>
      <c r="JG11" s="530"/>
      <c r="JH11" s="530"/>
      <c r="JI11" s="530"/>
      <c r="JJ11" s="530"/>
      <c r="JK11" s="530"/>
      <c r="JL11" s="530"/>
      <c r="JM11" s="530"/>
      <c r="JN11" s="530"/>
      <c r="JO11" s="530"/>
      <c r="JP11" s="530"/>
      <c r="JQ11" s="530"/>
      <c r="JR11" s="530"/>
      <c r="JS11" s="530"/>
      <c r="JT11" s="530"/>
      <c r="JU11" s="530"/>
      <c r="JV11" s="530"/>
      <c r="JW11" s="530"/>
      <c r="JX11" s="530"/>
      <c r="JY11" s="530"/>
      <c r="JZ11" s="530"/>
      <c r="KA11" s="530"/>
      <c r="KB11" s="530"/>
      <c r="KC11" s="530"/>
      <c r="KD11" s="530"/>
      <c r="KE11" s="530"/>
      <c r="KF11" s="530"/>
      <c r="KG11" s="530"/>
      <c r="KH11" s="530"/>
      <c r="KI11" s="530"/>
      <c r="KJ11" s="530"/>
      <c r="KK11" s="530"/>
      <c r="KL11" s="530"/>
      <c r="KM11" s="530"/>
      <c r="KN11" s="530"/>
      <c r="KO11" s="530"/>
      <c r="KP11" s="530"/>
      <c r="KQ11" s="530"/>
      <c r="KR11" s="530"/>
      <c r="KS11" s="530"/>
      <c r="KT11" s="530"/>
      <c r="KU11" s="530"/>
      <c r="KV11" s="530"/>
      <c r="KW11" s="530"/>
      <c r="KX11" s="530"/>
      <c r="KY11" s="530"/>
      <c r="KZ11" s="530"/>
      <c r="LA11" s="530"/>
      <c r="LB11" s="530"/>
      <c r="LC11" s="530"/>
      <c r="LD11" s="530"/>
      <c r="LE11" s="530"/>
      <c r="LF11" s="530"/>
      <c r="LG11" s="530"/>
      <c r="LH11" s="530"/>
      <c r="LI11" s="530"/>
      <c r="LJ11" s="530"/>
      <c r="LK11" s="530"/>
      <c r="LL11" s="530"/>
      <c r="LM11" s="530"/>
      <c r="LN11" s="530"/>
      <c r="LO11" s="530"/>
      <c r="LP11" s="530"/>
      <c r="LQ11" s="530"/>
      <c r="LR11" s="530"/>
      <c r="LS11" s="530"/>
      <c r="LT11" s="530"/>
      <c r="LU11" s="530"/>
      <c r="LV11" s="530"/>
      <c r="LW11" s="530"/>
      <c r="LX11" s="530"/>
      <c r="LY11" s="530"/>
      <c r="LZ11" s="530"/>
      <c r="MA11" s="530"/>
      <c r="MB11" s="530"/>
      <c r="MC11" s="530"/>
      <c r="MD11" s="530"/>
      <c r="ME11" s="530"/>
      <c r="MF11" s="530"/>
      <c r="MG11" s="530"/>
      <c r="MH11" s="530"/>
      <c r="MI11" s="530"/>
      <c r="MJ11" s="530"/>
      <c r="MK11" s="530"/>
      <c r="ML11" s="530"/>
      <c r="MM11" s="530"/>
      <c r="MN11" s="530"/>
      <c r="MO11" s="530"/>
      <c r="MP11" s="530"/>
      <c r="MQ11" s="530"/>
      <c r="MR11" s="530"/>
      <c r="MS11" s="530"/>
      <c r="MT11" s="530"/>
      <c r="MU11" s="530"/>
      <c r="MV11" s="530"/>
      <c r="MW11" s="530"/>
      <c r="MX11" s="530"/>
      <c r="MY11" s="530"/>
      <c r="MZ11" s="530"/>
      <c r="NA11" s="530"/>
      <c r="NB11" s="530"/>
      <c r="NC11" s="530"/>
      <c r="ND11" s="530"/>
      <c r="NE11" s="530"/>
      <c r="NF11" s="530"/>
      <c r="NG11" s="530"/>
      <c r="NH11" s="530"/>
      <c r="NI11" s="530"/>
      <c r="NJ11" s="530"/>
      <c r="NK11" s="530"/>
      <c r="NL11" s="530"/>
      <c r="NM11" s="530"/>
      <c r="NN11" s="530"/>
      <c r="NO11" s="530"/>
      <c r="NP11" s="530"/>
      <c r="NQ11" s="530"/>
      <c r="NR11" s="530"/>
      <c r="NS11" s="530"/>
      <c r="NT11" s="530"/>
      <c r="NU11" s="530"/>
      <c r="NV11" s="530"/>
      <c r="NW11" s="530"/>
      <c r="NX11" s="530"/>
      <c r="NY11" s="530"/>
      <c r="NZ11" s="530"/>
      <c r="OA11" s="530"/>
      <c r="OB11" s="530"/>
      <c r="OC11" s="530"/>
      <c r="OD11" s="530"/>
      <c r="OE11" s="530"/>
      <c r="OF11" s="530"/>
      <c r="OG11" s="530"/>
      <c r="OH11" s="530"/>
      <c r="OI11" s="530"/>
      <c r="OJ11" s="530"/>
      <c r="OK11" s="530"/>
      <c r="OL11" s="530"/>
      <c r="OM11" s="530"/>
      <c r="ON11" s="530"/>
      <c r="OO11" s="530"/>
      <c r="OP11" s="530"/>
      <c r="OQ11" s="530"/>
      <c r="OR11" s="530"/>
      <c r="OS11" s="530"/>
      <c r="OT11" s="530"/>
      <c r="OU11" s="530"/>
      <c r="OV11" s="530"/>
      <c r="OW11" s="530"/>
      <c r="OX11" s="530"/>
      <c r="OY11" s="530"/>
      <c r="OZ11" s="530"/>
      <c r="PA11" s="530"/>
      <c r="PB11" s="530"/>
      <c r="PC11" s="530"/>
      <c r="PD11" s="530"/>
      <c r="PE11" s="530"/>
      <c r="PF11" s="530"/>
      <c r="PG11" s="530"/>
      <c r="PH11" s="530"/>
      <c r="PI11" s="530"/>
      <c r="PJ11" s="530"/>
      <c r="PK11" s="530"/>
      <c r="PL11" s="530"/>
      <c r="PM11" s="530"/>
      <c r="PN11" s="530"/>
      <c r="PO11" s="530"/>
      <c r="PP11" s="530"/>
      <c r="PQ11" s="530"/>
      <c r="PR11" s="530"/>
      <c r="PS11" s="530"/>
      <c r="PT11" s="530"/>
      <c r="PU11" s="530"/>
      <c r="PV11" s="530"/>
      <c r="PW11" s="530"/>
      <c r="PX11" s="530"/>
      <c r="PY11" s="530"/>
      <c r="PZ11" s="530"/>
      <c r="QA11" s="530"/>
      <c r="QB11" s="530"/>
      <c r="QC11" s="530"/>
      <c r="QD11" s="530"/>
      <c r="QE11" s="530"/>
      <c r="QF11" s="530"/>
      <c r="QG11" s="530"/>
      <c r="QH11" s="530"/>
      <c r="QI11" s="530"/>
      <c r="QJ11" s="530"/>
      <c r="QK11" s="530"/>
      <c r="QL11" s="530"/>
      <c r="QM11" s="530"/>
      <c r="QN11" s="530"/>
      <c r="QO11" s="530"/>
      <c r="QP11" s="530"/>
      <c r="QQ11" s="530"/>
      <c r="QR11" s="530"/>
      <c r="QS11" s="530"/>
      <c r="QT11" s="530"/>
      <c r="QU11" s="530"/>
      <c r="QV11" s="530"/>
      <c r="QW11" s="530"/>
      <c r="QX11" s="530"/>
      <c r="QY11" s="530"/>
      <c r="QZ11" s="530"/>
      <c r="RA11" s="530"/>
      <c r="RB11" s="530"/>
      <c r="RC11" s="530"/>
      <c r="RD11" s="530"/>
      <c r="RE11" s="530"/>
      <c r="RF11" s="530"/>
      <c r="RG11" s="530"/>
      <c r="RH11" s="530"/>
      <c r="RI11" s="530"/>
      <c r="RJ11" s="530"/>
      <c r="RK11" s="530"/>
      <c r="RL11" s="530"/>
      <c r="RM11" s="530"/>
      <c r="RN11" s="530"/>
      <c r="RO11" s="530"/>
      <c r="RP11" s="530"/>
      <c r="RQ11" s="530"/>
      <c r="RR11" s="530"/>
      <c r="RS11" s="530"/>
      <c r="RT11" s="530"/>
      <c r="RU11" s="530"/>
      <c r="RV11" s="530"/>
      <c r="RW11" s="530"/>
      <c r="RX11" s="530"/>
      <c r="RY11" s="530"/>
      <c r="RZ11" s="530"/>
      <c r="SA11" s="530"/>
      <c r="SB11" s="530"/>
      <c r="SC11" s="530"/>
      <c r="SD11" s="530"/>
      <c r="SE11" s="530"/>
      <c r="SF11" s="530"/>
      <c r="SG11" s="530"/>
      <c r="SH11" s="530"/>
      <c r="SI11" s="530"/>
      <c r="SJ11" s="530"/>
      <c r="SK11" s="530"/>
      <c r="SL11" s="530"/>
      <c r="SM11" s="530"/>
      <c r="SN11" s="530"/>
      <c r="SO11" s="530"/>
      <c r="SP11" s="530"/>
      <c r="SQ11" s="530"/>
      <c r="SR11" s="530"/>
      <c r="SS11" s="530"/>
      <c r="ST11" s="530"/>
      <c r="SU11" s="530"/>
      <c r="SV11" s="530"/>
      <c r="SW11" s="530"/>
      <c r="SX11" s="530"/>
      <c r="SY11" s="530"/>
      <c r="SZ11" s="530"/>
      <c r="TA11" s="530"/>
      <c r="TB11" s="530"/>
      <c r="TC11" s="530"/>
      <c r="TD11" s="530"/>
      <c r="TE11" s="530"/>
      <c r="TF11" s="530"/>
      <c r="TG11" s="530"/>
      <c r="TH11" s="530"/>
      <c r="TI11" s="530"/>
      <c r="TJ11" s="530"/>
      <c r="TK11" s="530"/>
      <c r="TL11" s="530"/>
      <c r="TM11" s="530"/>
      <c r="TN11" s="530"/>
      <c r="TO11" s="530"/>
      <c r="TP11" s="530"/>
      <c r="TQ11" s="530"/>
      <c r="TR11" s="530"/>
      <c r="TS11" s="530"/>
      <c r="TT11" s="530"/>
      <c r="TU11" s="530"/>
      <c r="TV11" s="530"/>
      <c r="TW11" s="530"/>
      <c r="TX11" s="530"/>
      <c r="TY11" s="530"/>
      <c r="TZ11" s="530"/>
      <c r="UA11" s="530"/>
      <c r="UB11" s="530"/>
      <c r="UC11" s="530"/>
      <c r="UD11" s="530"/>
      <c r="UE11" s="530"/>
      <c r="UF11" s="530"/>
      <c r="UG11" s="530"/>
      <c r="UH11" s="530"/>
      <c r="UI11" s="530"/>
      <c r="UJ11" s="530"/>
      <c r="UK11" s="530"/>
      <c r="UL11" s="530"/>
      <c r="UM11" s="530"/>
      <c r="UN11" s="530"/>
      <c r="UO11" s="530"/>
      <c r="UP11" s="530"/>
      <c r="UQ11" s="530"/>
      <c r="UR11" s="530"/>
      <c r="US11" s="530"/>
      <c r="UT11" s="530"/>
      <c r="UU11" s="530"/>
      <c r="UV11" s="530"/>
      <c r="UW11" s="530"/>
      <c r="UX11" s="530"/>
      <c r="UY11" s="530"/>
      <c r="UZ11" s="530"/>
      <c r="VA11" s="530"/>
      <c r="VB11" s="530"/>
      <c r="VC11" s="530"/>
      <c r="VD11" s="530"/>
      <c r="VE11" s="530"/>
      <c r="VF11" s="530"/>
      <c r="VG11" s="530"/>
      <c r="VH11" s="530"/>
      <c r="VI11" s="530"/>
      <c r="VJ11" s="530"/>
      <c r="VK11" s="530"/>
      <c r="VL11" s="530"/>
      <c r="VM11" s="530"/>
      <c r="VN11" s="530"/>
      <c r="VO11" s="530"/>
      <c r="VP11" s="530"/>
      <c r="VQ11" s="530"/>
      <c r="VR11" s="530"/>
      <c r="VS11" s="530"/>
      <c r="VT11" s="530"/>
      <c r="VU11" s="530"/>
      <c r="VV11" s="530"/>
      <c r="VW11" s="530"/>
      <c r="VX11" s="530"/>
      <c r="VY11" s="530"/>
      <c r="VZ11" s="530"/>
      <c r="WA11" s="530"/>
      <c r="WB11" s="530"/>
      <c r="WC11" s="530"/>
      <c r="WD11" s="530"/>
      <c r="WE11" s="530"/>
      <c r="WF11" s="530"/>
      <c r="WG11" s="530"/>
      <c r="WH11" s="530"/>
      <c r="WI11" s="530"/>
      <c r="WJ11" s="530"/>
      <c r="WK11" s="530"/>
      <c r="WL11" s="530"/>
      <c r="WM11" s="530"/>
      <c r="WN11" s="530"/>
      <c r="WO11" s="530"/>
      <c r="WP11" s="530"/>
      <c r="WQ11" s="530"/>
      <c r="WR11" s="530"/>
      <c r="WS11" s="530"/>
      <c r="WT11" s="530"/>
      <c r="WU11" s="530"/>
      <c r="WV11" s="530"/>
      <c r="WW11" s="530"/>
      <c r="WX11" s="530"/>
      <c r="WY11" s="530"/>
      <c r="WZ11" s="530"/>
      <c r="XA11" s="530"/>
      <c r="XB11" s="530"/>
      <c r="XC11" s="530"/>
      <c r="XD11" s="530"/>
      <c r="XE11" s="530"/>
      <c r="XF11" s="530"/>
      <c r="XG11" s="530"/>
      <c r="XH11" s="530"/>
      <c r="XI11" s="530"/>
      <c r="XJ11" s="530"/>
      <c r="XK11" s="530"/>
      <c r="XL11" s="530"/>
      <c r="XM11" s="530"/>
      <c r="XN11" s="530"/>
      <c r="XO11" s="530"/>
      <c r="XP11" s="530"/>
      <c r="XQ11" s="530"/>
      <c r="XR11" s="530"/>
      <c r="XS11" s="530"/>
      <c r="XT11" s="530"/>
      <c r="XU11" s="530"/>
      <c r="XV11" s="530"/>
      <c r="XW11" s="530"/>
      <c r="XX11" s="530"/>
      <c r="XY11" s="530"/>
      <c r="XZ11" s="530"/>
      <c r="YA11" s="530"/>
      <c r="YB11" s="530"/>
      <c r="YC11" s="530"/>
      <c r="YD11" s="530"/>
      <c r="YE11" s="530"/>
      <c r="YF11" s="530"/>
      <c r="YG11" s="530"/>
      <c r="YH11" s="530"/>
      <c r="YI11" s="530"/>
      <c r="YJ11" s="530"/>
      <c r="YK11" s="530"/>
      <c r="YL11" s="530"/>
      <c r="YM11" s="530"/>
      <c r="YN11" s="530"/>
      <c r="YO11" s="530"/>
      <c r="YP11" s="530"/>
      <c r="YQ11" s="530"/>
      <c r="YR11" s="530"/>
      <c r="YS11" s="530"/>
      <c r="YT11" s="530"/>
      <c r="YU11" s="530"/>
      <c r="YV11" s="530"/>
      <c r="YW11" s="530"/>
      <c r="YX11" s="530"/>
      <c r="YY11" s="530"/>
      <c r="YZ11" s="530"/>
      <c r="ZA11" s="530"/>
      <c r="ZB11" s="530"/>
      <c r="ZC11" s="530"/>
      <c r="ZD11" s="530"/>
      <c r="ZE11" s="530"/>
      <c r="ZF11" s="530"/>
      <c r="ZG11" s="530"/>
      <c r="ZH11" s="530"/>
      <c r="ZI11" s="530"/>
      <c r="ZJ11" s="530"/>
      <c r="ZK11" s="530"/>
      <c r="ZL11" s="530"/>
      <c r="ZM11" s="530"/>
      <c r="ZN11" s="530"/>
      <c r="ZO11" s="530"/>
      <c r="ZP11" s="530"/>
      <c r="ZQ11" s="530"/>
      <c r="ZR11" s="530"/>
      <c r="ZS11" s="530"/>
      <c r="ZT11" s="530"/>
      <c r="ZU11" s="530"/>
      <c r="ZV11" s="530"/>
      <c r="ZW11" s="530"/>
      <c r="ZX11" s="530"/>
      <c r="ZY11" s="530"/>
      <c r="ZZ11" s="530"/>
      <c r="AAA11" s="530"/>
      <c r="AAB11" s="530"/>
      <c r="AAC11" s="530"/>
      <c r="AAD11" s="530"/>
      <c r="AAE11" s="530"/>
      <c r="AAF11" s="530"/>
      <c r="AAG11" s="530"/>
      <c r="AAH11" s="530"/>
      <c r="AAI11" s="530"/>
      <c r="AAJ11" s="530"/>
      <c r="AAK11" s="530"/>
      <c r="AAL11" s="530"/>
      <c r="AAM11" s="530"/>
      <c r="AAN11" s="530"/>
      <c r="AAO11" s="530"/>
      <c r="AAP11" s="530"/>
      <c r="AAQ11" s="530"/>
      <c r="AAR11" s="530"/>
      <c r="AAS11" s="530"/>
      <c r="AAT11" s="530"/>
      <c r="AAU11" s="530"/>
      <c r="AAV11" s="530"/>
      <c r="AAW11" s="530"/>
      <c r="AAX11" s="530"/>
      <c r="AAY11" s="530"/>
      <c r="AAZ11" s="530"/>
      <c r="ABA11" s="530"/>
      <c r="ABB11" s="530"/>
      <c r="ABC11" s="530"/>
      <c r="ABD11" s="530"/>
      <c r="ABE11" s="530"/>
      <c r="ABF11" s="530"/>
      <c r="ABG11" s="530"/>
      <c r="ABH11" s="530"/>
      <c r="ABI11" s="530"/>
      <c r="ABJ11" s="530"/>
      <c r="ABK11" s="530"/>
      <c r="ABL11" s="530"/>
      <c r="ABM11" s="530"/>
      <c r="ABN11" s="530"/>
      <c r="ABO11" s="530"/>
      <c r="ABP11" s="530"/>
      <c r="ABQ11" s="530"/>
      <c r="ABR11" s="530"/>
      <c r="ABS11" s="530"/>
      <c r="ABT11" s="530"/>
      <c r="ABU11" s="530"/>
      <c r="ABV11" s="530"/>
      <c r="ABW11" s="530"/>
      <c r="ABX11" s="530"/>
      <c r="ABY11" s="530"/>
      <c r="ABZ11" s="530"/>
      <c r="ACA11" s="530"/>
      <c r="ACB11" s="530"/>
      <c r="ACC11" s="530"/>
      <c r="ACD11" s="530"/>
      <c r="ACE11" s="530"/>
      <c r="ACF11" s="530"/>
      <c r="ACG11" s="530"/>
      <c r="ACH11" s="530"/>
      <c r="ACI11" s="530"/>
      <c r="ACJ11" s="530"/>
      <c r="ACK11" s="530"/>
      <c r="ACL11" s="530"/>
      <c r="ACM11" s="530"/>
      <c r="ACN11" s="530"/>
      <c r="ACO11" s="530"/>
      <c r="ACP11" s="530"/>
      <c r="ACQ11" s="530"/>
      <c r="ACR11" s="530"/>
      <c r="ACS11" s="530"/>
      <c r="ACT11" s="530"/>
      <c r="ACU11" s="530"/>
      <c r="ACV11" s="530"/>
      <c r="ACW11" s="530"/>
      <c r="ACX11" s="530"/>
      <c r="ACY11" s="530"/>
      <c r="ACZ11" s="530"/>
      <c r="ADA11" s="530"/>
      <c r="ADB11" s="530"/>
      <c r="ADC11" s="530"/>
      <c r="ADD11" s="530"/>
      <c r="ADE11" s="530"/>
      <c r="ADF11" s="530"/>
      <c r="ADG11" s="530"/>
      <c r="ADH11" s="530"/>
      <c r="ADI11" s="530"/>
      <c r="ADJ11" s="530"/>
      <c r="ADK11" s="530"/>
      <c r="ADL11" s="530"/>
      <c r="ADM11" s="530"/>
      <c r="ADN11" s="530"/>
      <c r="ADO11" s="530"/>
      <c r="ADP11" s="530"/>
      <c r="ADQ11" s="530"/>
      <c r="ADR11" s="530"/>
      <c r="ADS11" s="530"/>
      <c r="ADT11" s="530"/>
      <c r="ADU11" s="530"/>
      <c r="ADV11" s="530"/>
      <c r="ADW11" s="530"/>
      <c r="ADX11" s="530"/>
      <c r="ADY11" s="530"/>
      <c r="ADZ11" s="530"/>
      <c r="AEA11" s="530"/>
      <c r="AEB11" s="530"/>
      <c r="AEC11" s="530"/>
      <c r="AED11" s="530"/>
      <c r="AEE11" s="530"/>
      <c r="AEF11" s="530"/>
      <c r="AEG11" s="530"/>
      <c r="AEH11" s="530"/>
      <c r="AEI11" s="530"/>
      <c r="AEJ11" s="530"/>
      <c r="AEK11" s="530"/>
      <c r="AEL11" s="530"/>
      <c r="AEM11" s="530"/>
      <c r="AEN11" s="530"/>
      <c r="AEO11" s="530"/>
      <c r="AEP11" s="530"/>
      <c r="AEQ11" s="530"/>
      <c r="AER11" s="530"/>
      <c r="AES11" s="530"/>
      <c r="AET11" s="530"/>
      <c r="AEU11" s="530"/>
      <c r="AEV11" s="530"/>
      <c r="AEW11" s="530"/>
      <c r="AEX11" s="530"/>
      <c r="AEY11" s="530"/>
      <c r="AEZ11" s="530"/>
      <c r="AFA11" s="530"/>
      <c r="AFB11" s="530"/>
      <c r="AFC11" s="530"/>
      <c r="AFD11" s="530"/>
      <c r="AFE11" s="530"/>
      <c r="AFF11" s="530"/>
      <c r="AFG11" s="530"/>
      <c r="AFH11" s="530"/>
      <c r="AFI11" s="530"/>
      <c r="AFJ11" s="530"/>
      <c r="AFK11" s="530"/>
      <c r="AFL11" s="530"/>
      <c r="AFM11" s="530"/>
      <c r="AFN11" s="530"/>
      <c r="AFO11" s="530"/>
      <c r="AFP11" s="530"/>
      <c r="AFQ11" s="530"/>
      <c r="AFR11" s="530"/>
      <c r="AFS11" s="530"/>
      <c r="AFT11" s="530"/>
      <c r="AFU11" s="530"/>
      <c r="AFV11" s="530"/>
      <c r="AFW11" s="530"/>
      <c r="AFX11" s="530"/>
      <c r="AFY11" s="530"/>
      <c r="AFZ11" s="530"/>
      <c r="AGA11" s="530"/>
      <c r="AGB11" s="530"/>
      <c r="AGC11" s="530"/>
      <c r="AGD11" s="530"/>
      <c r="AGE11" s="530"/>
      <c r="AGF11" s="530"/>
      <c r="AGG11" s="530"/>
      <c r="AGH11" s="530"/>
      <c r="AGI11" s="530"/>
      <c r="AGJ11" s="530"/>
      <c r="AGK11" s="530"/>
      <c r="AGL11" s="530"/>
      <c r="AGM11" s="530"/>
      <c r="AGN11" s="530"/>
      <c r="AGO11" s="530"/>
      <c r="AGP11" s="530"/>
      <c r="AGQ11" s="530"/>
      <c r="AGR11" s="530"/>
      <c r="AGS11" s="530"/>
      <c r="AGT11" s="530"/>
      <c r="AGU11" s="530"/>
      <c r="AGV11" s="530"/>
      <c r="AGW11" s="530"/>
      <c r="AGX11" s="530"/>
      <c r="AGY11" s="530"/>
      <c r="AGZ11" s="530"/>
      <c r="AHA11" s="530"/>
      <c r="AHB11" s="530"/>
      <c r="AHC11" s="530"/>
      <c r="AHD11" s="530"/>
      <c r="AHE11" s="530"/>
      <c r="AHF11" s="530"/>
      <c r="AHG11" s="530"/>
      <c r="AHH11" s="530"/>
      <c r="AHI11" s="530"/>
      <c r="AHJ11" s="530"/>
      <c r="AHK11" s="530"/>
      <c r="AHL11" s="530"/>
      <c r="AHM11" s="530"/>
      <c r="AHN11" s="530"/>
      <c r="AHO11" s="530"/>
      <c r="AHP11" s="530"/>
      <c r="AHQ11" s="530"/>
      <c r="AHR11" s="530"/>
      <c r="AHS11" s="530"/>
      <c r="AHT11" s="530"/>
      <c r="AHU11" s="530"/>
      <c r="AHV11" s="530"/>
      <c r="AHW11" s="530"/>
      <c r="AHX11" s="530"/>
      <c r="AHY11" s="530"/>
      <c r="AHZ11" s="530"/>
      <c r="AIA11" s="530"/>
      <c r="AIB11" s="530"/>
      <c r="AIC11" s="530"/>
      <c r="AID11" s="530"/>
      <c r="AIE11" s="530"/>
      <c r="AIF11" s="530"/>
      <c r="AIG11" s="530"/>
      <c r="AIH11" s="530"/>
      <c r="AII11" s="530"/>
      <c r="AIJ11" s="530"/>
      <c r="AIK11" s="530"/>
      <c r="AIL11" s="530"/>
      <c r="AIM11" s="530"/>
      <c r="AIN11" s="530"/>
      <c r="AIO11" s="530"/>
      <c r="AIP11" s="530"/>
      <c r="AIQ11" s="530"/>
      <c r="AIR11" s="530"/>
      <c r="AIS11" s="530"/>
      <c r="AIT11" s="530"/>
      <c r="AIU11" s="530"/>
      <c r="AIV11" s="530"/>
      <c r="AIW11" s="530"/>
      <c r="AIX11" s="530"/>
      <c r="AIY11" s="530"/>
      <c r="AIZ11" s="530"/>
      <c r="AJA11" s="530"/>
      <c r="AJB11" s="530"/>
      <c r="AJC11" s="530"/>
      <c r="AJD11" s="530"/>
      <c r="AJE11" s="530"/>
      <c r="AJF11" s="530"/>
      <c r="AJG11" s="530"/>
      <c r="AJH11" s="530"/>
      <c r="AJI11" s="530"/>
      <c r="AJJ11" s="530"/>
      <c r="AJK11" s="530"/>
      <c r="AJL11" s="530"/>
      <c r="AJM11" s="530"/>
      <c r="AJN11" s="530"/>
      <c r="AJO11" s="530"/>
      <c r="AJP11" s="530"/>
      <c r="AJQ11" s="530"/>
      <c r="AJR11" s="530"/>
      <c r="AJS11" s="530"/>
      <c r="AJT11" s="530"/>
      <c r="AJU11" s="530"/>
      <c r="AJV11" s="530"/>
      <c r="AJW11" s="530"/>
      <c r="AJX11" s="530"/>
      <c r="AJY11" s="530"/>
      <c r="AJZ11" s="530"/>
      <c r="AKA11" s="530"/>
      <c r="AKB11" s="530"/>
      <c r="AKC11" s="530"/>
      <c r="AKD11" s="530"/>
      <c r="AKE11" s="530"/>
      <c r="AKF11" s="530"/>
      <c r="AKG11" s="530"/>
      <c r="AKH11" s="530"/>
      <c r="AKI11" s="530"/>
      <c r="AKJ11" s="530"/>
      <c r="AKK11" s="530"/>
      <c r="AKL11" s="530"/>
      <c r="AKM11" s="530"/>
      <c r="AKN11" s="530"/>
      <c r="AKO11" s="530"/>
      <c r="AKP11" s="530"/>
      <c r="AKQ11" s="530"/>
      <c r="AKR11" s="530"/>
      <c r="AKS11" s="530"/>
      <c r="AKT11" s="530"/>
      <c r="AKU11" s="530"/>
      <c r="AKV11" s="530"/>
      <c r="AKW11" s="530"/>
      <c r="AKX11" s="530"/>
      <c r="AKY11" s="530"/>
      <c r="AKZ11" s="530"/>
      <c r="ALA11" s="530"/>
      <c r="ALB11" s="530"/>
      <c r="ALC11" s="530"/>
      <c r="ALD11" s="530"/>
      <c r="ALE11" s="530"/>
      <c r="ALF11" s="530"/>
      <c r="ALG11" s="530"/>
      <c r="ALH11" s="530"/>
      <c r="ALI11" s="530"/>
      <c r="ALJ11" s="530"/>
      <c r="ALK11" s="530"/>
      <c r="ALL11" s="530"/>
      <c r="ALM11" s="530"/>
      <c r="ALN11" s="530"/>
      <c r="ALO11" s="530"/>
      <c r="ALP11" s="530"/>
      <c r="ALQ11" s="530"/>
      <c r="ALR11" s="530"/>
      <c r="ALS11" s="530"/>
      <c r="ALT11" s="530"/>
      <c r="ALU11" s="530"/>
      <c r="ALV11" s="530"/>
      <c r="ALW11" s="530"/>
      <c r="ALX11" s="530"/>
      <c r="ALY11" s="530"/>
      <c r="ALZ11" s="530"/>
      <c r="AMA11" s="530"/>
      <c r="AMB11" s="530"/>
      <c r="AMC11" s="530"/>
      <c r="AMD11" s="530"/>
      <c r="AME11" s="530"/>
      <c r="AMF11" s="530"/>
      <c r="AMG11" s="530"/>
      <c r="AMH11" s="530"/>
      <c r="AMI11" s="530"/>
      <c r="AMJ11" s="530"/>
      <c r="AMK11" s="530"/>
      <c r="AML11" s="530"/>
      <c r="AMM11" s="530"/>
      <c r="AMN11" s="530"/>
      <c r="AMO11" s="530"/>
      <c r="AMP11" s="530"/>
      <c r="AMQ11" s="530"/>
      <c r="AMR11" s="530"/>
      <c r="AMS11" s="530"/>
      <c r="AMT11" s="530"/>
      <c r="AMU11" s="530"/>
      <c r="AMV11" s="530"/>
      <c r="AMW11" s="530"/>
      <c r="AMX11" s="530"/>
      <c r="AMY11" s="530"/>
      <c r="AMZ11" s="530"/>
      <c r="ANA11" s="530"/>
      <c r="ANB11" s="530"/>
      <c r="ANC11" s="530"/>
      <c r="AND11" s="530"/>
      <c r="ANE11" s="530"/>
      <c r="ANF11" s="530"/>
      <c r="ANG11" s="530"/>
      <c r="ANH11" s="530"/>
      <c r="ANI11" s="530"/>
      <c r="ANJ11" s="530"/>
      <c r="ANK11" s="530"/>
      <c r="ANL11" s="530"/>
      <c r="ANM11" s="530"/>
      <c r="ANN11" s="530"/>
      <c r="ANO11" s="530"/>
      <c r="ANP11" s="530"/>
      <c r="ANQ11" s="530"/>
      <c r="ANR11" s="530"/>
      <c r="ANS11" s="530"/>
      <c r="ANT11" s="530"/>
      <c r="ANU11" s="530"/>
      <c r="ANV11" s="530"/>
      <c r="ANW11" s="530"/>
      <c r="ANX11" s="530"/>
      <c r="ANY11" s="530"/>
      <c r="ANZ11" s="530"/>
      <c r="AOA11" s="530"/>
      <c r="AOB11" s="530"/>
      <c r="AOC11" s="530"/>
      <c r="AOD11" s="530"/>
      <c r="AOE11" s="530"/>
      <c r="AOF11" s="530"/>
      <c r="AOG11" s="530"/>
      <c r="AOH11" s="530"/>
      <c r="AOI11" s="530"/>
      <c r="AOJ11" s="530"/>
      <c r="AOK11" s="530"/>
      <c r="AOL11" s="530"/>
      <c r="AOM11" s="530"/>
      <c r="AON11" s="530"/>
      <c r="AOO11" s="530"/>
      <c r="AOP11" s="530"/>
      <c r="AOQ11" s="530"/>
      <c r="AOR11" s="530"/>
      <c r="AOS11" s="530"/>
      <c r="AOT11" s="530"/>
      <c r="AOU11" s="530"/>
      <c r="AOV11" s="530"/>
      <c r="AOW11" s="530"/>
      <c r="AOX11" s="530"/>
      <c r="AOY11" s="530"/>
      <c r="AOZ11" s="530"/>
      <c r="APA11" s="530"/>
      <c r="APB11" s="530"/>
      <c r="APC11" s="530"/>
      <c r="APD11" s="530"/>
      <c r="APE11" s="530"/>
      <c r="APF11" s="530"/>
      <c r="APG11" s="530"/>
      <c r="APH11" s="530"/>
      <c r="API11" s="530"/>
      <c r="APJ11" s="530"/>
      <c r="APK11" s="530"/>
      <c r="APL11" s="530"/>
      <c r="APM11" s="530"/>
      <c r="APN11" s="530"/>
      <c r="APO11" s="530"/>
      <c r="APP11" s="530"/>
      <c r="APQ11" s="530"/>
      <c r="APR11" s="530"/>
      <c r="APS11" s="530"/>
      <c r="APT11" s="530"/>
      <c r="APU11" s="530"/>
      <c r="APV11" s="530"/>
      <c r="APW11" s="530"/>
      <c r="APX11" s="530"/>
      <c r="APY11" s="530"/>
      <c r="APZ11" s="530"/>
      <c r="AQA11" s="530"/>
      <c r="AQB11" s="530"/>
      <c r="AQC11" s="530"/>
      <c r="AQD11" s="530"/>
      <c r="AQE11" s="530"/>
      <c r="AQF11" s="530"/>
      <c r="AQG11" s="530"/>
      <c r="AQH11" s="530"/>
      <c r="AQI11" s="530"/>
      <c r="AQJ11" s="530"/>
      <c r="AQK11" s="530"/>
      <c r="AQL11" s="530"/>
      <c r="AQM11" s="530"/>
      <c r="AQN11" s="530"/>
      <c r="AQO11" s="530"/>
      <c r="AQP11" s="530"/>
      <c r="AQQ11" s="530"/>
      <c r="AQR11" s="530"/>
      <c r="AQS11" s="530"/>
      <c r="AQT11" s="530"/>
      <c r="AQU11" s="530"/>
      <c r="AQV11" s="530"/>
      <c r="AQW11" s="530"/>
      <c r="AQX11" s="530"/>
      <c r="AQY11" s="530"/>
      <c r="AQZ11" s="530"/>
      <c r="ARA11" s="530"/>
      <c r="ARB11" s="530"/>
      <c r="ARC11" s="530"/>
      <c r="ARD11" s="530"/>
      <c r="ARE11" s="530"/>
      <c r="ARF11" s="530"/>
      <c r="ARG11" s="530"/>
      <c r="ARH11" s="530"/>
      <c r="ARI11" s="530"/>
      <c r="ARJ11" s="530"/>
      <c r="ARK11" s="530"/>
      <c r="ARL11" s="530"/>
      <c r="ARM11" s="530"/>
      <c r="ARN11" s="530"/>
      <c r="ARO11" s="530"/>
      <c r="ARP11" s="530"/>
      <c r="ARQ11" s="530"/>
      <c r="ARR11" s="530"/>
      <c r="ARS11" s="530"/>
      <c r="ART11" s="530"/>
      <c r="ARU11" s="530"/>
      <c r="ARV11" s="530"/>
      <c r="ARW11" s="530"/>
      <c r="ARX11" s="530"/>
      <c r="ARY11" s="530"/>
      <c r="ARZ11" s="530"/>
      <c r="ASA11" s="530"/>
      <c r="ASB11" s="530"/>
      <c r="ASC11" s="530"/>
      <c r="ASD11" s="530"/>
      <c r="ASE11" s="530"/>
      <c r="ASF11" s="530"/>
      <c r="ASG11" s="530"/>
      <c r="ASH11" s="530"/>
      <c r="ASI11" s="530"/>
      <c r="ASJ11" s="530"/>
      <c r="ASK11" s="530"/>
      <c r="ASL11" s="530"/>
      <c r="ASM11" s="530"/>
      <c r="ASN11" s="530"/>
      <c r="ASO11" s="530"/>
      <c r="ASP11" s="530"/>
      <c r="ASQ11" s="530"/>
      <c r="ASR11" s="530"/>
      <c r="ASS11" s="530"/>
      <c r="AST11" s="530"/>
      <c r="ASU11" s="530"/>
      <c r="ASV11" s="530"/>
      <c r="ASW11" s="530"/>
      <c r="ASX11" s="530"/>
      <c r="ASY11" s="530"/>
      <c r="ASZ11" s="530"/>
      <c r="ATA11" s="530"/>
      <c r="ATB11" s="530"/>
      <c r="ATC11" s="530"/>
      <c r="ATD11" s="530"/>
      <c r="ATE11" s="530"/>
      <c r="ATF11" s="530"/>
      <c r="ATG11" s="530"/>
      <c r="ATH11" s="530"/>
      <c r="ATI11" s="530"/>
      <c r="ATJ11" s="530"/>
      <c r="ATK11" s="530"/>
      <c r="ATL11" s="530"/>
      <c r="ATM11" s="530"/>
      <c r="ATN11" s="530"/>
      <c r="ATO11" s="530"/>
      <c r="ATP11" s="530"/>
      <c r="ATQ11" s="530"/>
      <c r="ATR11" s="530"/>
      <c r="ATS11" s="530"/>
      <c r="ATT11" s="530"/>
      <c r="ATU11" s="530"/>
      <c r="ATV11" s="530"/>
      <c r="ATW11" s="530"/>
      <c r="ATX11" s="530"/>
      <c r="ATY11" s="530"/>
      <c r="ATZ11" s="530"/>
      <c r="AUA11" s="530"/>
      <c r="AUB11" s="530"/>
      <c r="AUC11" s="530"/>
      <c r="AUD11" s="530"/>
      <c r="AUE11" s="530"/>
      <c r="AUF11" s="530"/>
      <c r="AUG11" s="530"/>
      <c r="AUH11" s="530"/>
      <c r="AUI11" s="530"/>
      <c r="AUJ11" s="530"/>
      <c r="AUK11" s="530"/>
      <c r="AUL11" s="530"/>
      <c r="AUM11" s="530"/>
      <c r="AUN11" s="530"/>
      <c r="AUO11" s="530"/>
      <c r="AUP11" s="530"/>
      <c r="AUQ11" s="530"/>
      <c r="AUR11" s="530"/>
      <c r="AUS11" s="530"/>
      <c r="AUT11" s="530"/>
      <c r="AUU11" s="530"/>
      <c r="AUV11" s="530"/>
      <c r="AUW11" s="530"/>
      <c r="AUX11" s="530"/>
      <c r="AUY11" s="530"/>
      <c r="AUZ11" s="530"/>
      <c r="AVA11" s="530"/>
      <c r="AVB11" s="530"/>
      <c r="AVC11" s="530"/>
      <c r="AVD11" s="530"/>
      <c r="AVE11" s="530"/>
      <c r="AVF11" s="530"/>
      <c r="AVG11" s="530"/>
      <c r="AVH11" s="530"/>
      <c r="AVI11" s="530"/>
      <c r="AVJ11" s="530"/>
      <c r="AVK11" s="530"/>
      <c r="AVL11" s="530"/>
      <c r="AVM11" s="530"/>
      <c r="AVN11" s="530"/>
      <c r="AVO11" s="530"/>
      <c r="AVP11" s="530"/>
      <c r="AVQ11" s="530"/>
      <c r="AVR11" s="530"/>
      <c r="AVS11" s="530"/>
      <c r="AVT11" s="530"/>
      <c r="AVU11" s="530"/>
      <c r="AVV11" s="530"/>
      <c r="AVW11" s="530"/>
      <c r="AVX11" s="530"/>
      <c r="AVY11" s="530"/>
      <c r="AVZ11" s="530"/>
      <c r="AWA11" s="530"/>
      <c r="AWB11" s="530"/>
      <c r="AWC11" s="530"/>
      <c r="AWD11" s="530"/>
      <c r="AWE11" s="530"/>
      <c r="AWF11" s="530"/>
      <c r="AWG11" s="530"/>
      <c r="AWH11" s="530"/>
      <c r="AWI11" s="530"/>
      <c r="AWJ11" s="530"/>
      <c r="AWK11" s="530"/>
      <c r="AWL11" s="530"/>
      <c r="AWM11" s="530"/>
      <c r="AWN11" s="530"/>
      <c r="AWO11" s="530"/>
      <c r="AWP11" s="530"/>
      <c r="AWQ11" s="530"/>
      <c r="AWR11" s="530"/>
      <c r="AWS11" s="530"/>
      <c r="AWT11" s="530"/>
      <c r="AWU11" s="530"/>
      <c r="AWV11" s="530"/>
      <c r="AWW11" s="530"/>
      <c r="AWX11" s="530"/>
      <c r="AWY11" s="530"/>
      <c r="AWZ11" s="530"/>
      <c r="AXA11" s="530"/>
      <c r="AXB11" s="530"/>
      <c r="AXC11" s="530"/>
      <c r="AXD11" s="530"/>
      <c r="AXE11" s="530"/>
      <c r="AXF11" s="530"/>
      <c r="AXG11" s="530"/>
      <c r="AXH11" s="530"/>
      <c r="AXI11" s="530"/>
      <c r="AXJ11" s="530"/>
      <c r="AXK11" s="530"/>
      <c r="AXL11" s="530"/>
      <c r="AXM11" s="530"/>
      <c r="AXN11" s="530"/>
      <c r="AXO11" s="530"/>
      <c r="AXP11" s="530"/>
      <c r="AXQ11" s="530"/>
      <c r="AXR11" s="530"/>
      <c r="AXS11" s="530"/>
      <c r="AXT11" s="530"/>
      <c r="AXU11" s="530"/>
      <c r="AXV11" s="530"/>
      <c r="AXW11" s="530"/>
      <c r="AXX11" s="530"/>
      <c r="AXY11" s="530"/>
      <c r="AXZ11" s="530"/>
      <c r="AYA11" s="530"/>
      <c r="AYB11" s="530"/>
      <c r="AYC11" s="530"/>
      <c r="AYD11" s="530"/>
      <c r="AYE11" s="530"/>
      <c r="AYF11" s="530"/>
      <c r="AYG11" s="530"/>
      <c r="AYH11" s="530"/>
      <c r="AYI11" s="530"/>
      <c r="AYJ11" s="530"/>
      <c r="AYK11" s="530"/>
      <c r="AYL11" s="530"/>
      <c r="AYM11" s="530"/>
      <c r="AYN11" s="530"/>
      <c r="AYO11" s="530"/>
      <c r="AYP11" s="530"/>
      <c r="AYQ11" s="530"/>
      <c r="AYR11" s="530"/>
      <c r="AYS11" s="530"/>
      <c r="AYT11" s="530"/>
      <c r="AYU11" s="530"/>
      <c r="AYV11" s="530"/>
      <c r="AYW11" s="530"/>
      <c r="AYX11" s="530"/>
      <c r="AYY11" s="530"/>
      <c r="AYZ11" s="530"/>
      <c r="AZA11" s="530"/>
      <c r="AZB11" s="530"/>
      <c r="AZC11" s="530"/>
      <c r="AZD11" s="530"/>
      <c r="AZE11" s="530"/>
      <c r="AZF11" s="530"/>
      <c r="AZG11" s="530"/>
      <c r="AZH11" s="530"/>
      <c r="AZI11" s="530"/>
      <c r="AZJ11" s="530"/>
      <c r="AZK11" s="530"/>
      <c r="AZL11" s="530"/>
      <c r="AZM11" s="530"/>
      <c r="AZN11" s="530"/>
      <c r="AZO11" s="530"/>
      <c r="AZP11" s="530"/>
      <c r="AZQ11" s="530"/>
      <c r="AZR11" s="530"/>
      <c r="AZS11" s="530"/>
      <c r="AZT11" s="530"/>
      <c r="AZU11" s="530"/>
      <c r="AZV11" s="530"/>
      <c r="AZW11" s="530"/>
      <c r="AZX11" s="530"/>
      <c r="AZY11" s="530"/>
      <c r="AZZ11" s="530"/>
      <c r="BAA11" s="530"/>
      <c r="BAB11" s="530"/>
      <c r="BAC11" s="530"/>
      <c r="BAD11" s="530"/>
      <c r="BAE11" s="530"/>
      <c r="BAF11" s="530"/>
      <c r="BAG11" s="530"/>
      <c r="BAH11" s="530"/>
      <c r="BAI11" s="530"/>
      <c r="BAJ11" s="530"/>
      <c r="BAK11" s="530"/>
      <c r="BAL11" s="530"/>
      <c r="BAM11" s="530"/>
      <c r="BAN11" s="530"/>
      <c r="BAO11" s="530"/>
      <c r="BAP11" s="530"/>
      <c r="BAQ11" s="530"/>
      <c r="BAR11" s="530"/>
      <c r="BAS11" s="530"/>
      <c r="BAT11" s="530"/>
      <c r="BAU11" s="530"/>
      <c r="BAV11" s="530"/>
      <c r="BAW11" s="530"/>
      <c r="BAX11" s="530"/>
      <c r="BAY11" s="530"/>
      <c r="BAZ11" s="530"/>
      <c r="BBA11" s="530"/>
      <c r="BBB11" s="530"/>
      <c r="BBC11" s="530"/>
      <c r="BBD11" s="530"/>
      <c r="BBE11" s="530"/>
      <c r="BBF11" s="530"/>
      <c r="BBG11" s="530"/>
      <c r="BBH11" s="530"/>
      <c r="BBI11" s="530"/>
      <c r="BBJ11" s="530"/>
      <c r="BBK11" s="530"/>
      <c r="BBL11" s="530"/>
      <c r="BBM11" s="530"/>
      <c r="BBN11" s="530"/>
      <c r="BBO11" s="530"/>
      <c r="BBP11" s="530"/>
      <c r="BBQ11" s="530"/>
      <c r="BBR11" s="530"/>
      <c r="BBS11" s="530"/>
      <c r="BBT11" s="530"/>
      <c r="BBU11" s="530"/>
      <c r="BBV11" s="530"/>
      <c r="BBW11" s="530"/>
      <c r="BBX11" s="530"/>
      <c r="BBY11" s="530"/>
      <c r="BBZ11" s="530"/>
      <c r="BCA11" s="530"/>
      <c r="BCB11" s="530"/>
      <c r="BCC11" s="530"/>
      <c r="BCD11" s="530"/>
      <c r="BCE11" s="530"/>
      <c r="BCF11" s="530"/>
      <c r="BCG11" s="530"/>
      <c r="BCH11" s="530"/>
      <c r="BCI11" s="530"/>
      <c r="BCJ11" s="530"/>
      <c r="BCK11" s="530"/>
      <c r="BCL11" s="530"/>
      <c r="BCM11" s="530"/>
      <c r="BCN11" s="530"/>
      <c r="BCO11" s="530"/>
      <c r="BCP11" s="530"/>
      <c r="BCQ11" s="530"/>
      <c r="BCR11" s="530"/>
      <c r="BCS11" s="530"/>
      <c r="BCT11" s="530"/>
      <c r="BCU11" s="530"/>
      <c r="BCV11" s="530"/>
      <c r="BCW11" s="530"/>
      <c r="BCX11" s="530"/>
      <c r="BCY11" s="530"/>
      <c r="BCZ11" s="530"/>
      <c r="BDA11" s="530"/>
      <c r="BDB11" s="530"/>
      <c r="BDC11" s="530"/>
      <c r="BDD11" s="530"/>
      <c r="BDE11" s="530"/>
      <c r="BDF11" s="530"/>
      <c r="BDG11" s="530"/>
      <c r="BDH11" s="530"/>
      <c r="BDI11" s="530"/>
      <c r="BDJ11" s="530"/>
      <c r="BDK11" s="530"/>
      <c r="BDL11" s="530"/>
      <c r="BDM11" s="530"/>
      <c r="BDN11" s="530"/>
      <c r="BDO11" s="530"/>
      <c r="BDP11" s="530"/>
      <c r="BDQ11" s="530"/>
      <c r="BDR11" s="530"/>
      <c r="BDS11" s="530"/>
      <c r="BDT11" s="530"/>
      <c r="BDU11" s="530"/>
      <c r="BDV11" s="530"/>
      <c r="BDW11" s="530"/>
      <c r="BDX11" s="530"/>
      <c r="BDY11" s="530"/>
      <c r="BDZ11" s="530"/>
      <c r="BEA11" s="530"/>
      <c r="BEB11" s="530"/>
      <c r="BEC11" s="530"/>
      <c r="BED11" s="530"/>
      <c r="BEE11" s="530"/>
      <c r="BEF11" s="530"/>
      <c r="BEG11" s="530"/>
      <c r="BEH11" s="530"/>
      <c r="BEI11" s="530"/>
      <c r="BEJ11" s="530"/>
      <c r="BEK11" s="530"/>
      <c r="BEL11" s="530"/>
      <c r="BEM11" s="530"/>
      <c r="BEN11" s="530"/>
      <c r="BEO11" s="530"/>
      <c r="BEP11" s="530"/>
      <c r="BEQ11" s="530"/>
      <c r="BER11" s="530"/>
      <c r="BES11" s="530"/>
      <c r="BET11" s="530"/>
      <c r="BEU11" s="530"/>
      <c r="BEV11" s="530"/>
      <c r="BEW11" s="530"/>
      <c r="BEX11" s="530"/>
      <c r="BEY11" s="530"/>
      <c r="BEZ11" s="530"/>
      <c r="BFA11" s="530"/>
      <c r="BFB11" s="530"/>
      <c r="BFC11" s="530"/>
      <c r="BFD11" s="530"/>
      <c r="BFE11" s="530"/>
      <c r="BFF11" s="530"/>
      <c r="BFG11" s="530"/>
      <c r="BFH11" s="530"/>
      <c r="BFI11" s="530"/>
      <c r="BFJ11" s="530"/>
      <c r="BFK11" s="530"/>
      <c r="BFL11" s="530"/>
      <c r="BFM11" s="530"/>
      <c r="BFN11" s="530"/>
      <c r="BFO11" s="530"/>
      <c r="BFP11" s="530"/>
      <c r="BFQ11" s="530"/>
      <c r="BFR11" s="530"/>
      <c r="BFS11" s="530"/>
      <c r="BFT11" s="530"/>
      <c r="BFU11" s="530"/>
      <c r="BFV11" s="530"/>
      <c r="BFW11" s="530"/>
      <c r="BFX11" s="530"/>
      <c r="BFY11" s="530"/>
      <c r="BFZ11" s="530"/>
      <c r="BGA11" s="530"/>
      <c r="BGB11" s="530"/>
      <c r="BGC11" s="530"/>
      <c r="BGD11" s="530"/>
      <c r="BGE11" s="530"/>
      <c r="BGF11" s="530"/>
      <c r="BGG11" s="530"/>
      <c r="BGH11" s="530"/>
      <c r="BGI11" s="530"/>
      <c r="BGJ11" s="530"/>
      <c r="BGK11" s="530"/>
      <c r="BGL11" s="530"/>
      <c r="BGM11" s="530"/>
      <c r="BGN11" s="530"/>
      <c r="BGO11" s="530"/>
      <c r="BGP11" s="530"/>
      <c r="BGQ11" s="530"/>
      <c r="BGR11" s="530"/>
      <c r="BGS11" s="530"/>
      <c r="BGT11" s="530"/>
      <c r="BGU11" s="530"/>
      <c r="BGV11" s="530"/>
      <c r="BGW11" s="530"/>
      <c r="BGX11" s="530"/>
      <c r="BGY11" s="530"/>
      <c r="BGZ11" s="530"/>
      <c r="BHA11" s="530"/>
      <c r="BHB11" s="530"/>
      <c r="BHC11" s="530"/>
      <c r="BHD11" s="530"/>
      <c r="BHE11" s="530"/>
      <c r="BHF11" s="530"/>
      <c r="BHG11" s="530"/>
      <c r="BHH11" s="530"/>
      <c r="BHI11" s="530"/>
      <c r="BHJ11" s="530"/>
      <c r="BHK11" s="530"/>
      <c r="BHL11" s="530"/>
      <c r="BHM11" s="530"/>
      <c r="BHN11" s="530"/>
      <c r="BHO11" s="530"/>
      <c r="BHP11" s="530"/>
      <c r="BHQ11" s="530"/>
      <c r="BHR11" s="530"/>
      <c r="BHS11" s="530"/>
      <c r="BHT11" s="530"/>
      <c r="BHU11" s="530"/>
      <c r="BHV11" s="530"/>
      <c r="BHW11" s="530"/>
      <c r="BHX11" s="530"/>
      <c r="BHY11" s="530"/>
      <c r="BHZ11" s="530"/>
      <c r="BIA11" s="530"/>
      <c r="BIB11" s="530"/>
      <c r="BIC11" s="530"/>
      <c r="BID11" s="530"/>
      <c r="BIE11" s="530"/>
      <c r="BIF11" s="530"/>
      <c r="BIG11" s="530"/>
      <c r="BIH11" s="530"/>
      <c r="BII11" s="530"/>
      <c r="BIJ11" s="530"/>
      <c r="BIK11" s="530"/>
      <c r="BIL11" s="530"/>
      <c r="BIM11" s="530"/>
      <c r="BIN11" s="530"/>
      <c r="BIO11" s="530"/>
      <c r="BIP11" s="530"/>
      <c r="BIQ11" s="530"/>
      <c r="BIR11" s="530"/>
      <c r="BIS11" s="530"/>
      <c r="BIT11" s="530"/>
      <c r="BIU11" s="530"/>
      <c r="BIV11" s="530"/>
      <c r="BIW11" s="530"/>
      <c r="BIX11" s="530"/>
      <c r="BIY11" s="530"/>
      <c r="BIZ11" s="530"/>
      <c r="BJA11" s="530"/>
      <c r="BJB11" s="530"/>
      <c r="BJC11" s="530"/>
      <c r="BJD11" s="530"/>
      <c r="BJE11" s="530"/>
      <c r="BJF11" s="530"/>
      <c r="BJG11" s="530"/>
      <c r="BJH11" s="530"/>
      <c r="BJI11" s="530"/>
      <c r="BJJ11" s="530"/>
      <c r="BJK11" s="530"/>
      <c r="BJL11" s="530"/>
      <c r="BJM11" s="530"/>
      <c r="BJN11" s="530"/>
      <c r="BJO11" s="530"/>
      <c r="BJP11" s="530"/>
      <c r="BJQ11" s="530"/>
      <c r="BJR11" s="530"/>
      <c r="BJS11" s="530"/>
      <c r="BJT11" s="530"/>
      <c r="BJU11" s="530"/>
      <c r="BJV11" s="530"/>
      <c r="BJW11" s="530"/>
      <c r="BJX11" s="530"/>
      <c r="BJY11" s="530"/>
      <c r="BJZ11" s="530"/>
      <c r="BKA11" s="530"/>
      <c r="BKB11" s="530"/>
      <c r="BKC11" s="530"/>
      <c r="BKD11" s="530"/>
      <c r="BKE11" s="530"/>
      <c r="BKF11" s="530"/>
      <c r="BKG11" s="530"/>
      <c r="BKH11" s="530"/>
      <c r="BKI11" s="530"/>
      <c r="BKJ11" s="530"/>
      <c r="BKK11" s="530"/>
      <c r="BKL11" s="530"/>
      <c r="BKM11" s="530"/>
      <c r="BKN11" s="530"/>
      <c r="BKO11" s="530"/>
      <c r="BKP11" s="530"/>
      <c r="BKQ11" s="530"/>
      <c r="BKR11" s="530"/>
      <c r="BKS11" s="530"/>
      <c r="BKT11" s="530"/>
      <c r="BKU11" s="530"/>
      <c r="BKV11" s="530"/>
      <c r="BKW11" s="530"/>
      <c r="BKX11" s="530"/>
      <c r="BKY11" s="530"/>
      <c r="BKZ11" s="530"/>
      <c r="BLA11" s="530"/>
      <c r="BLB11" s="530"/>
      <c r="BLC11" s="530"/>
      <c r="BLD11" s="530"/>
      <c r="BLE11" s="530"/>
      <c r="BLF11" s="530"/>
      <c r="BLG11" s="530"/>
      <c r="BLH11" s="530"/>
      <c r="BLI11" s="530"/>
      <c r="BLJ11" s="530"/>
      <c r="BLK11" s="530"/>
      <c r="BLL11" s="530"/>
      <c r="BLM11" s="530"/>
      <c r="BLN11" s="530"/>
      <c r="BLO11" s="530"/>
      <c r="BLP11" s="530"/>
      <c r="BLQ11" s="530"/>
      <c r="BLR11" s="530"/>
      <c r="BLS11" s="530"/>
      <c r="BLT11" s="530"/>
      <c r="BLU11" s="530"/>
      <c r="BLV11" s="530"/>
      <c r="BLW11" s="530"/>
      <c r="BLX11" s="530"/>
      <c r="BLY11" s="530"/>
      <c r="BLZ11" s="530"/>
      <c r="BMA11" s="530"/>
      <c r="BMB11" s="530"/>
      <c r="BMC11" s="530"/>
      <c r="BMD11" s="530"/>
      <c r="BME11" s="530"/>
      <c r="BMF11" s="530"/>
      <c r="BMG11" s="530"/>
      <c r="BMH11" s="530"/>
      <c r="BMI11" s="530"/>
      <c r="BMJ11" s="530"/>
      <c r="BMK11" s="530"/>
      <c r="BML11" s="530"/>
      <c r="BMM11" s="530"/>
      <c r="BMN11" s="530"/>
      <c r="BMO11" s="530"/>
      <c r="BMP11" s="530"/>
      <c r="BMQ11" s="530"/>
      <c r="BMR11" s="530"/>
      <c r="BMS11" s="530"/>
      <c r="BMT11" s="530"/>
      <c r="BMU11" s="530"/>
      <c r="BMV11" s="530"/>
      <c r="BMW11" s="530"/>
      <c r="BMX11" s="530"/>
      <c r="BMY11" s="530"/>
      <c r="BMZ11" s="530"/>
      <c r="BNA11" s="530"/>
      <c r="BNB11" s="530"/>
      <c r="BNC11" s="530"/>
      <c r="BND11" s="530"/>
      <c r="BNE11" s="530"/>
      <c r="BNF11" s="530"/>
      <c r="BNG11" s="530"/>
      <c r="BNH11" s="530"/>
      <c r="BNI11" s="530"/>
      <c r="BNJ11" s="530"/>
      <c r="BNK11" s="530"/>
      <c r="BNL11" s="530"/>
      <c r="BNM11" s="530"/>
      <c r="BNN11" s="530"/>
      <c r="BNO11" s="530"/>
      <c r="BNP11" s="530"/>
      <c r="BNQ11" s="530"/>
      <c r="BNR11" s="530"/>
      <c r="BNS11" s="530"/>
      <c r="BNT11" s="530"/>
      <c r="BNU11" s="530"/>
      <c r="BNV11" s="530"/>
      <c r="BNW11" s="530"/>
      <c r="BNX11" s="530"/>
      <c r="BNY11" s="530"/>
      <c r="BNZ11" s="530"/>
      <c r="BOA11" s="530"/>
      <c r="BOB11" s="530"/>
      <c r="BOC11" s="530"/>
      <c r="BOD11" s="530"/>
      <c r="BOE11" s="530"/>
      <c r="BOF11" s="530"/>
      <c r="BOG11" s="530"/>
      <c r="BOH11" s="530"/>
      <c r="BOI11" s="530"/>
      <c r="BOJ11" s="530"/>
      <c r="BOK11" s="530"/>
      <c r="BOL11" s="530"/>
      <c r="BOM11" s="530"/>
      <c r="BON11" s="530"/>
      <c r="BOO11" s="530"/>
      <c r="BOP11" s="530"/>
      <c r="BOQ11" s="530"/>
      <c r="BOR11" s="530"/>
      <c r="BOS11" s="530"/>
      <c r="BOT11" s="530"/>
      <c r="BOU11" s="530"/>
      <c r="BOV11" s="530"/>
      <c r="BOW11" s="530"/>
      <c r="BOX11" s="530"/>
      <c r="BOY11" s="530"/>
      <c r="BOZ11" s="530"/>
      <c r="BPA11" s="530"/>
      <c r="BPB11" s="530"/>
      <c r="BPC11" s="530"/>
      <c r="BPD11" s="530"/>
      <c r="BPE11" s="530"/>
      <c r="BPF11" s="530"/>
      <c r="BPG11" s="530"/>
      <c r="BPH11" s="530"/>
      <c r="BPI11" s="530"/>
      <c r="BPJ11" s="530"/>
      <c r="BPK11" s="530"/>
      <c r="BPL11" s="530"/>
      <c r="BPM11" s="530"/>
      <c r="BPN11" s="530"/>
      <c r="BPO11" s="530"/>
      <c r="BPP11" s="530"/>
      <c r="BPQ11" s="530"/>
      <c r="BPR11" s="530"/>
      <c r="BPS11" s="530"/>
      <c r="BPT11" s="530"/>
      <c r="BPU11" s="530"/>
      <c r="BPV11" s="530"/>
      <c r="BPW11" s="530"/>
      <c r="BPX11" s="530"/>
      <c r="BPY11" s="530"/>
      <c r="BPZ11" s="530"/>
      <c r="BQA11" s="530"/>
      <c r="BQB11" s="530"/>
      <c r="BQC11" s="530"/>
      <c r="BQD11" s="530"/>
      <c r="BQE11" s="530"/>
      <c r="BQF11" s="530"/>
      <c r="BQG11" s="530"/>
      <c r="BQH11" s="530"/>
      <c r="BQI11" s="530"/>
      <c r="BQJ11" s="530"/>
      <c r="BQK11" s="530"/>
      <c r="BQL11" s="530"/>
      <c r="BQM11" s="530"/>
      <c r="BQN11" s="530"/>
      <c r="BQO11" s="530"/>
      <c r="BQP11" s="530"/>
      <c r="BQQ11" s="530"/>
      <c r="BQR11" s="530"/>
      <c r="BQS11" s="530"/>
      <c r="BQT11" s="530"/>
      <c r="BQU11" s="530"/>
      <c r="BQV11" s="530"/>
      <c r="BQW11" s="530"/>
      <c r="BQX11" s="530"/>
      <c r="BQY11" s="530"/>
      <c r="BQZ11" s="530"/>
      <c r="BRA11" s="530"/>
      <c r="BRB11" s="530"/>
      <c r="BRC11" s="530"/>
      <c r="BRD11" s="530"/>
      <c r="BRE11" s="530"/>
      <c r="BRF11" s="530"/>
      <c r="BRG11" s="530"/>
      <c r="BRH11" s="530"/>
      <c r="BRI11" s="530"/>
      <c r="BRJ11" s="530"/>
      <c r="BRK11" s="530"/>
      <c r="BRL11" s="530"/>
      <c r="BRM11" s="530"/>
      <c r="BRN11" s="530"/>
      <c r="BRO11" s="530"/>
      <c r="BRP11" s="530"/>
      <c r="BRQ11" s="530"/>
      <c r="BRR11" s="530"/>
      <c r="BRS11" s="530"/>
      <c r="BRT11" s="530"/>
      <c r="BRU11" s="530"/>
      <c r="BRV11" s="530"/>
      <c r="BRW11" s="530"/>
      <c r="BRX11" s="530"/>
      <c r="BRY11" s="530"/>
      <c r="BRZ11" s="530"/>
      <c r="BSA11" s="530"/>
      <c r="BSB11" s="530"/>
      <c r="BSC11" s="530"/>
      <c r="BSD11" s="530"/>
      <c r="BSE11" s="530"/>
      <c r="BSF11" s="530"/>
      <c r="BSG11" s="530"/>
      <c r="BSH11" s="530"/>
      <c r="BSI11" s="530"/>
      <c r="BSJ11" s="530"/>
      <c r="BSK11" s="530"/>
      <c r="BSL11" s="530"/>
      <c r="BSM11" s="530"/>
      <c r="BSN11" s="530"/>
      <c r="BSO11" s="530"/>
      <c r="BSP11" s="530"/>
      <c r="BSQ11" s="530"/>
      <c r="BSR11" s="530"/>
      <c r="BSS11" s="530"/>
      <c r="BST11" s="530"/>
      <c r="BSU11" s="530"/>
      <c r="BSV11" s="530"/>
      <c r="BSW11" s="530"/>
      <c r="BSX11" s="530"/>
      <c r="BSY11" s="530"/>
      <c r="BSZ11" s="530"/>
      <c r="BTA11" s="530"/>
      <c r="BTB11" s="530"/>
      <c r="BTC11" s="530"/>
      <c r="BTD11" s="530"/>
      <c r="BTE11" s="530"/>
      <c r="BTF11" s="530"/>
      <c r="BTG11" s="530"/>
      <c r="BTH11" s="530"/>
      <c r="BTI11" s="530"/>
      <c r="BTJ11" s="530"/>
      <c r="BTK11" s="530"/>
      <c r="BTL11" s="530"/>
      <c r="BTM11" s="530"/>
      <c r="BTN11" s="530"/>
      <c r="BTO11" s="530"/>
      <c r="BTP11" s="530"/>
      <c r="BTQ11" s="530"/>
      <c r="BTR11" s="530"/>
      <c r="BTS11" s="530"/>
      <c r="BTT11" s="530"/>
      <c r="BTU11" s="530"/>
      <c r="BTV11" s="530"/>
      <c r="BTW11" s="530"/>
      <c r="BTX11" s="530"/>
      <c r="BTY11" s="530"/>
      <c r="BTZ11" s="530"/>
      <c r="BUA11" s="530"/>
      <c r="BUB11" s="530"/>
      <c r="BUC11" s="530"/>
      <c r="BUD11" s="530"/>
      <c r="BUE11" s="530"/>
      <c r="BUF11" s="530"/>
      <c r="BUG11" s="530"/>
      <c r="BUH11" s="530"/>
      <c r="BUI11" s="530"/>
      <c r="BUJ11" s="530"/>
      <c r="BUK11" s="530"/>
      <c r="BUL11" s="530"/>
      <c r="BUM11" s="530"/>
      <c r="BUN11" s="530"/>
      <c r="BUO11" s="530"/>
      <c r="BUP11" s="530"/>
      <c r="BUQ11" s="530"/>
      <c r="BUR11" s="530"/>
      <c r="BUS11" s="530"/>
      <c r="BUT11" s="530"/>
      <c r="BUU11" s="530"/>
      <c r="BUV11" s="530"/>
      <c r="BUW11" s="530"/>
      <c r="BUX11" s="530"/>
      <c r="BUY11" s="530"/>
      <c r="BUZ11" s="530"/>
      <c r="BVA11" s="530"/>
      <c r="BVB11" s="530"/>
      <c r="BVC11" s="530"/>
      <c r="BVD11" s="530"/>
      <c r="BVE11" s="530"/>
      <c r="BVF11" s="530"/>
      <c r="BVG11" s="530"/>
      <c r="BVH11" s="530"/>
      <c r="BVI11" s="530"/>
      <c r="BVJ11" s="530"/>
      <c r="BVK11" s="530"/>
      <c r="BVL11" s="530"/>
      <c r="BVM11" s="530"/>
      <c r="BVN11" s="530"/>
      <c r="BVO11" s="530"/>
      <c r="BVP11" s="530"/>
      <c r="BVQ11" s="530"/>
      <c r="BVR11" s="530"/>
      <c r="BVS11" s="530"/>
      <c r="BVT11" s="530"/>
      <c r="BVU11" s="530"/>
      <c r="BVV11" s="530"/>
      <c r="BVW11" s="530"/>
      <c r="BVX11" s="530"/>
      <c r="BVY11" s="530"/>
      <c r="BVZ11" s="530"/>
      <c r="BWA11" s="530"/>
      <c r="BWB11" s="530"/>
      <c r="BWC11" s="530"/>
      <c r="BWD11" s="530"/>
      <c r="BWE11" s="530"/>
      <c r="BWF11" s="530"/>
      <c r="BWG11" s="530"/>
      <c r="BWH11" s="530"/>
      <c r="BWI11" s="530"/>
      <c r="BWJ11" s="530"/>
      <c r="BWK11" s="530"/>
      <c r="BWL11" s="530"/>
      <c r="BWM11" s="530"/>
      <c r="BWN11" s="530"/>
      <c r="BWO11" s="530"/>
      <c r="BWP11" s="530"/>
      <c r="BWQ11" s="530"/>
      <c r="BWR11" s="530"/>
      <c r="BWS11" s="530"/>
      <c r="BWT11" s="530"/>
      <c r="BWU11" s="530"/>
      <c r="BWV11" s="530"/>
      <c r="BWW11" s="530"/>
      <c r="BWX11" s="530"/>
      <c r="BWY11" s="530"/>
      <c r="BWZ11" s="530"/>
      <c r="BXA11" s="530"/>
      <c r="BXB11" s="530"/>
      <c r="BXC11" s="530"/>
      <c r="BXD11" s="530"/>
      <c r="BXE11" s="530"/>
      <c r="BXF11" s="530"/>
      <c r="BXG11" s="530"/>
      <c r="BXH11" s="530"/>
      <c r="BXI11" s="530"/>
      <c r="BXJ11" s="530"/>
      <c r="BXK11" s="530"/>
      <c r="BXL11" s="530"/>
      <c r="BXM11" s="530"/>
      <c r="BXN11" s="530"/>
      <c r="BXO11" s="530"/>
      <c r="BXP11" s="530"/>
      <c r="BXQ11" s="530"/>
      <c r="BXR11" s="530"/>
      <c r="BXS11" s="530"/>
      <c r="BXT11" s="530"/>
      <c r="BXU11" s="530"/>
      <c r="BXV11" s="530"/>
      <c r="BXW11" s="530"/>
      <c r="BXX11" s="530"/>
      <c r="BXY11" s="530"/>
      <c r="BXZ11" s="530"/>
      <c r="BYA11" s="530"/>
      <c r="BYB11" s="530"/>
      <c r="BYC11" s="530"/>
      <c r="BYD11" s="530"/>
      <c r="BYE11" s="530"/>
      <c r="BYF11" s="530"/>
      <c r="BYG11" s="530"/>
      <c r="BYH11" s="530"/>
      <c r="BYI11" s="530"/>
      <c r="BYJ11" s="530"/>
      <c r="BYK11" s="530"/>
      <c r="BYL11" s="530"/>
      <c r="BYM11" s="530"/>
      <c r="BYN11" s="530"/>
      <c r="BYO11" s="530"/>
      <c r="BYP11" s="530"/>
      <c r="BYQ11" s="530"/>
      <c r="BYR11" s="530"/>
      <c r="BYS11" s="530"/>
      <c r="BYT11" s="530"/>
      <c r="BYU11" s="530"/>
      <c r="BYV11" s="530"/>
      <c r="BYW11" s="530"/>
      <c r="BYX11" s="530"/>
      <c r="BYY11" s="530"/>
      <c r="BYZ11" s="530"/>
      <c r="BZA11" s="530"/>
      <c r="BZB11" s="530"/>
      <c r="BZC11" s="530"/>
      <c r="BZD11" s="530"/>
      <c r="BZE11" s="530"/>
      <c r="BZF11" s="530"/>
      <c r="BZG11" s="530"/>
      <c r="BZH11" s="530"/>
      <c r="BZI11" s="530"/>
      <c r="BZJ11" s="530"/>
      <c r="BZK11" s="530"/>
      <c r="BZL11" s="530"/>
      <c r="BZM11" s="530"/>
      <c r="BZN11" s="530"/>
      <c r="BZO11" s="530"/>
      <c r="BZP11" s="530"/>
      <c r="BZQ11" s="530"/>
      <c r="BZR11" s="530"/>
      <c r="BZS11" s="530"/>
      <c r="BZT11" s="530"/>
      <c r="BZU11" s="530"/>
      <c r="BZV11" s="530"/>
      <c r="BZW11" s="530"/>
      <c r="BZX11" s="530"/>
      <c r="BZY11" s="530"/>
      <c r="BZZ11" s="530"/>
      <c r="CAA11" s="530"/>
      <c r="CAB11" s="530"/>
      <c r="CAC11" s="530"/>
      <c r="CAD11" s="530"/>
      <c r="CAE11" s="530"/>
      <c r="CAF11" s="530"/>
      <c r="CAG11" s="530"/>
      <c r="CAH11" s="530"/>
      <c r="CAI11" s="530"/>
      <c r="CAJ11" s="530"/>
      <c r="CAK11" s="530"/>
      <c r="CAL11" s="530"/>
      <c r="CAM11" s="530"/>
      <c r="CAN11" s="530"/>
      <c r="CAO11" s="530"/>
      <c r="CAP11" s="530"/>
      <c r="CAQ11" s="530"/>
      <c r="CAR11" s="530"/>
      <c r="CAS11" s="530"/>
      <c r="CAT11" s="530"/>
      <c r="CAU11" s="530"/>
      <c r="CAV11" s="530"/>
      <c r="CAW11" s="530"/>
      <c r="CAX11" s="530"/>
      <c r="CAY11" s="530"/>
      <c r="CAZ11" s="530"/>
      <c r="CBA11" s="530"/>
      <c r="CBB11" s="530"/>
      <c r="CBC11" s="530"/>
      <c r="CBD11" s="530"/>
      <c r="CBE11" s="530"/>
      <c r="CBF11" s="530"/>
      <c r="CBG11" s="530"/>
      <c r="CBH11" s="530"/>
      <c r="CBI11" s="530"/>
      <c r="CBJ11" s="530"/>
      <c r="CBK11" s="530"/>
      <c r="CBL11" s="530"/>
      <c r="CBM11" s="530"/>
      <c r="CBN11" s="530"/>
      <c r="CBO11" s="530"/>
      <c r="CBP11" s="530"/>
      <c r="CBQ11" s="530"/>
      <c r="CBR11" s="530"/>
      <c r="CBS11" s="530"/>
      <c r="CBT11" s="530"/>
      <c r="CBU11" s="530"/>
      <c r="CBV11" s="530"/>
      <c r="CBW11" s="530"/>
      <c r="CBX11" s="530"/>
      <c r="CBY11" s="530"/>
      <c r="CBZ11" s="530"/>
      <c r="CCA11" s="530"/>
      <c r="CCB11" s="530"/>
      <c r="CCC11" s="530"/>
      <c r="CCD11" s="530"/>
      <c r="CCE11" s="530"/>
      <c r="CCF11" s="530"/>
      <c r="CCG11" s="530"/>
      <c r="CCH11" s="530"/>
      <c r="CCI11" s="530"/>
      <c r="CCJ11" s="530"/>
      <c r="CCK11" s="530"/>
      <c r="CCL11" s="530"/>
      <c r="CCM11" s="530"/>
      <c r="CCN11" s="530"/>
      <c r="CCO11" s="530"/>
      <c r="CCP11" s="530"/>
      <c r="CCQ11" s="530"/>
      <c r="CCR11" s="530"/>
      <c r="CCS11" s="530"/>
      <c r="CCT11" s="530"/>
      <c r="CCU11" s="530"/>
      <c r="CCV11" s="530"/>
      <c r="CCW11" s="530"/>
      <c r="CCX11" s="530"/>
      <c r="CCY11" s="530"/>
      <c r="CCZ11" s="530"/>
      <c r="CDA11" s="530"/>
      <c r="CDB11" s="530"/>
      <c r="CDC11" s="530"/>
      <c r="CDD11" s="530"/>
      <c r="CDE11" s="530"/>
      <c r="CDF11" s="530"/>
      <c r="CDG11" s="530"/>
      <c r="CDH11" s="530"/>
      <c r="CDI11" s="530"/>
      <c r="CDJ11" s="530"/>
      <c r="CDK11" s="530"/>
      <c r="CDL11" s="530"/>
      <c r="CDM11" s="530"/>
      <c r="CDN11" s="530"/>
      <c r="CDO11" s="530"/>
      <c r="CDP11" s="530"/>
      <c r="CDQ11" s="530"/>
      <c r="CDR11" s="530"/>
      <c r="CDS11" s="530"/>
      <c r="CDT11" s="530"/>
      <c r="CDU11" s="530"/>
      <c r="CDV11" s="530"/>
      <c r="CDW11" s="530"/>
      <c r="CDX11" s="530"/>
      <c r="CDY11" s="530"/>
      <c r="CDZ11" s="530"/>
      <c r="CEA11" s="530"/>
      <c r="CEB11" s="530"/>
      <c r="CEC11" s="530"/>
      <c r="CED11" s="530"/>
      <c r="CEE11" s="530"/>
      <c r="CEF11" s="530"/>
      <c r="CEG11" s="530"/>
      <c r="CEH11" s="530"/>
      <c r="CEI11" s="530"/>
      <c r="CEJ11" s="530"/>
      <c r="CEK11" s="530"/>
      <c r="CEL11" s="530"/>
      <c r="CEM11" s="530"/>
      <c r="CEN11" s="530"/>
      <c r="CEO11" s="530"/>
      <c r="CEP11" s="530"/>
      <c r="CEQ11" s="530"/>
      <c r="CER11" s="530"/>
      <c r="CES11" s="530"/>
      <c r="CET11" s="530"/>
      <c r="CEU11" s="530"/>
      <c r="CEV11" s="530"/>
      <c r="CEW11" s="530"/>
      <c r="CEX11" s="530"/>
      <c r="CEY11" s="530"/>
      <c r="CEZ11" s="530"/>
      <c r="CFA11" s="530"/>
      <c r="CFB11" s="530"/>
      <c r="CFC11" s="530"/>
      <c r="CFD11" s="530"/>
      <c r="CFE11" s="530"/>
      <c r="CFF11" s="530"/>
      <c r="CFG11" s="530"/>
      <c r="CFH11" s="530"/>
      <c r="CFI11" s="530"/>
      <c r="CFJ11" s="530"/>
      <c r="CFK11" s="530"/>
      <c r="CFL11" s="530"/>
      <c r="CFM11" s="530"/>
      <c r="CFN11" s="530"/>
      <c r="CFO11" s="530"/>
      <c r="CFP11" s="530"/>
      <c r="CFQ11" s="530"/>
      <c r="CFR11" s="530"/>
      <c r="CFS11" s="530"/>
      <c r="CFT11" s="530"/>
      <c r="CFU11" s="530"/>
      <c r="CFV11" s="530"/>
      <c r="CFW11" s="530"/>
      <c r="CFX11" s="530"/>
      <c r="CFY11" s="530"/>
      <c r="CFZ11" s="530"/>
      <c r="CGA11" s="530"/>
      <c r="CGB11" s="530"/>
      <c r="CGC11" s="530"/>
      <c r="CGD11" s="530"/>
      <c r="CGE11" s="530"/>
      <c r="CGF11" s="530"/>
      <c r="CGG11" s="530"/>
      <c r="CGH11" s="530"/>
      <c r="CGI11" s="530"/>
      <c r="CGJ11" s="530"/>
      <c r="CGK11" s="530"/>
      <c r="CGL11" s="530"/>
      <c r="CGM11" s="530"/>
      <c r="CGN11" s="530"/>
      <c r="CGO11" s="530"/>
      <c r="CGP11" s="530"/>
      <c r="CGQ11" s="530"/>
      <c r="CGR11" s="530"/>
      <c r="CGS11" s="530"/>
      <c r="CGT11" s="530"/>
      <c r="CGU11" s="530"/>
      <c r="CGV11" s="530"/>
      <c r="CGW11" s="530"/>
      <c r="CGX11" s="530"/>
      <c r="CGY11" s="530"/>
      <c r="CGZ11" s="530"/>
      <c r="CHA11" s="530"/>
      <c r="CHB11" s="530"/>
      <c r="CHC11" s="530"/>
      <c r="CHD11" s="530"/>
      <c r="CHE11" s="530"/>
      <c r="CHF11" s="530"/>
      <c r="CHG11" s="530"/>
      <c r="CHH11" s="530"/>
      <c r="CHI11" s="530"/>
      <c r="CHJ11" s="530"/>
      <c r="CHK11" s="530"/>
      <c r="CHL11" s="530"/>
      <c r="CHM11" s="530"/>
      <c r="CHN11" s="530"/>
      <c r="CHO11" s="530"/>
      <c r="CHP11" s="530"/>
      <c r="CHQ11" s="530"/>
      <c r="CHR11" s="530"/>
      <c r="CHS11" s="530"/>
      <c r="CHT11" s="530"/>
      <c r="CHU11" s="530"/>
      <c r="CHV11" s="530"/>
      <c r="CHW11" s="530"/>
      <c r="CHX11" s="530"/>
      <c r="CHY11" s="530"/>
      <c r="CHZ11" s="530"/>
      <c r="CIA11" s="530"/>
      <c r="CIB11" s="530"/>
      <c r="CIC11" s="530"/>
      <c r="CID11" s="530"/>
      <c r="CIE11" s="530"/>
      <c r="CIF11" s="530"/>
      <c r="CIG11" s="530"/>
      <c r="CIH11" s="530"/>
      <c r="CII11" s="530"/>
      <c r="CIJ11" s="530"/>
      <c r="CIK11" s="530"/>
      <c r="CIL11" s="530"/>
      <c r="CIM11" s="530"/>
      <c r="CIN11" s="530"/>
      <c r="CIO11" s="530"/>
      <c r="CIP11" s="530"/>
      <c r="CIQ11" s="530"/>
      <c r="CIR11" s="530"/>
      <c r="CIS11" s="530"/>
      <c r="CIT11" s="530"/>
      <c r="CIU11" s="530"/>
      <c r="CIV11" s="530"/>
      <c r="CIW11" s="530"/>
      <c r="CIX11" s="530"/>
      <c r="CIY11" s="530"/>
      <c r="CIZ11" s="530"/>
      <c r="CJA11" s="530"/>
      <c r="CJB11" s="530"/>
      <c r="CJC11" s="530"/>
      <c r="CJD11" s="530"/>
      <c r="CJE11" s="530"/>
      <c r="CJF11" s="530"/>
      <c r="CJG11" s="530"/>
      <c r="CJH11" s="530"/>
      <c r="CJI11" s="530"/>
      <c r="CJJ11" s="530"/>
      <c r="CJK11" s="530"/>
      <c r="CJL11" s="530"/>
      <c r="CJM11" s="530"/>
      <c r="CJN11" s="530"/>
      <c r="CJO11" s="530"/>
      <c r="CJP11" s="530"/>
      <c r="CJQ11" s="530"/>
      <c r="CJR11" s="530"/>
      <c r="CJS11" s="530"/>
      <c r="CJT11" s="530"/>
      <c r="CJU11" s="530"/>
      <c r="CJV11" s="530"/>
      <c r="CJW11" s="530"/>
      <c r="CJX11" s="530"/>
      <c r="CJY11" s="530"/>
      <c r="CJZ11" s="530"/>
      <c r="CKA11" s="530"/>
      <c r="CKB11" s="530"/>
      <c r="CKC11" s="530"/>
      <c r="CKD11" s="530"/>
      <c r="CKE11" s="530"/>
      <c r="CKF11" s="530"/>
      <c r="CKG11" s="530"/>
      <c r="CKH11" s="530"/>
      <c r="CKI11" s="530"/>
      <c r="CKJ11" s="530"/>
      <c r="CKK11" s="530"/>
      <c r="CKL11" s="530"/>
      <c r="CKM11" s="530"/>
      <c r="CKN11" s="530"/>
      <c r="CKO11" s="530"/>
      <c r="CKP11" s="530"/>
      <c r="CKQ11" s="530"/>
      <c r="CKR11" s="530"/>
      <c r="CKS11" s="530"/>
      <c r="CKT11" s="530"/>
      <c r="CKU11" s="530"/>
      <c r="CKV11" s="530"/>
      <c r="CKW11" s="530"/>
      <c r="CKX11" s="530"/>
      <c r="CKY11" s="530"/>
      <c r="CKZ11" s="530"/>
      <c r="CLA11" s="530"/>
      <c r="CLB11" s="530"/>
      <c r="CLC11" s="530"/>
      <c r="CLD11" s="530"/>
      <c r="CLE11" s="530"/>
      <c r="CLF11" s="530"/>
      <c r="CLG11" s="530"/>
      <c r="CLH11" s="530"/>
      <c r="CLI11" s="530"/>
      <c r="CLJ11" s="530"/>
      <c r="CLK11" s="530"/>
      <c r="CLL11" s="530"/>
      <c r="CLM11" s="530"/>
      <c r="CLN11" s="530"/>
      <c r="CLO11" s="530"/>
      <c r="CLP11" s="530"/>
      <c r="CLQ11" s="530"/>
      <c r="CLR11" s="530"/>
      <c r="CLS11" s="530"/>
      <c r="CLT11" s="530"/>
      <c r="CLU11" s="530"/>
      <c r="CLV11" s="530"/>
      <c r="CLW11" s="530"/>
      <c r="CLX11" s="530"/>
      <c r="CLY11" s="530"/>
      <c r="CLZ11" s="530"/>
      <c r="CMA11" s="530"/>
      <c r="CMB11" s="530"/>
      <c r="CMC11" s="530"/>
      <c r="CMD11" s="530"/>
      <c r="CME11" s="530"/>
      <c r="CMF11" s="530"/>
      <c r="CMG11" s="530"/>
      <c r="CMH11" s="530"/>
      <c r="CMI11" s="530"/>
      <c r="CMJ11" s="530"/>
      <c r="CMK11" s="530"/>
      <c r="CML11" s="530"/>
      <c r="CMM11" s="530"/>
      <c r="CMN11" s="530"/>
      <c r="CMO11" s="530"/>
      <c r="CMP11" s="530"/>
      <c r="CMQ11" s="530"/>
      <c r="CMR11" s="530"/>
      <c r="CMS11" s="530"/>
      <c r="CMT11" s="530"/>
      <c r="CMU11" s="530"/>
      <c r="CMV11" s="530"/>
      <c r="CMW11" s="530"/>
      <c r="CMX11" s="530"/>
      <c r="CMY11" s="530"/>
      <c r="CMZ11" s="530"/>
      <c r="CNA11" s="530"/>
      <c r="CNB11" s="530"/>
      <c r="CNC11" s="530"/>
      <c r="CND11" s="530"/>
      <c r="CNE11" s="530"/>
      <c r="CNF11" s="530"/>
      <c r="CNG11" s="530"/>
      <c r="CNH11" s="530"/>
      <c r="CNI11" s="530"/>
      <c r="CNJ11" s="530"/>
      <c r="CNK11" s="530"/>
      <c r="CNL11" s="530"/>
      <c r="CNM11" s="530"/>
      <c r="CNN11" s="530"/>
      <c r="CNO11" s="530"/>
      <c r="CNP11" s="530"/>
      <c r="CNQ11" s="530"/>
      <c r="CNR11" s="530"/>
      <c r="CNS11" s="530"/>
      <c r="CNT11" s="530"/>
      <c r="CNU11" s="530"/>
      <c r="CNV11" s="530"/>
      <c r="CNW11" s="530"/>
      <c r="CNX11" s="530"/>
      <c r="CNY11" s="530"/>
      <c r="CNZ11" s="530"/>
      <c r="COA11" s="530"/>
      <c r="COB11" s="530"/>
      <c r="COC11" s="530"/>
      <c r="COD11" s="530"/>
      <c r="COE11" s="530"/>
      <c r="COF11" s="530"/>
      <c r="COG11" s="530"/>
      <c r="COH11" s="530"/>
      <c r="COI11" s="530"/>
      <c r="COJ11" s="530"/>
      <c r="COK11" s="530"/>
      <c r="COL11" s="530"/>
      <c r="COM11" s="530"/>
      <c r="CON11" s="530"/>
      <c r="COO11" s="530"/>
      <c r="COP11" s="530"/>
      <c r="COQ11" s="530"/>
      <c r="COR11" s="530"/>
      <c r="COS11" s="530"/>
      <c r="COT11" s="530"/>
      <c r="COU11" s="530"/>
      <c r="COV11" s="530"/>
      <c r="COW11" s="530"/>
      <c r="COX11" s="530"/>
      <c r="COY11" s="530"/>
      <c r="COZ11" s="530"/>
      <c r="CPA11" s="530"/>
      <c r="CPB11" s="530"/>
      <c r="CPC11" s="530"/>
      <c r="CPD11" s="530"/>
      <c r="CPE11" s="530"/>
      <c r="CPF11" s="530"/>
      <c r="CPG11" s="530"/>
      <c r="CPH11" s="530"/>
      <c r="CPI11" s="530"/>
      <c r="CPJ11" s="530"/>
      <c r="CPK11" s="530"/>
      <c r="CPL11" s="530"/>
      <c r="CPM11" s="530"/>
      <c r="CPN11" s="530"/>
      <c r="CPO11" s="530"/>
      <c r="CPP11" s="530"/>
      <c r="CPQ11" s="530"/>
      <c r="CPR11" s="530"/>
      <c r="CPS11" s="530"/>
      <c r="CPT11" s="530"/>
      <c r="CPU11" s="530"/>
      <c r="CPV11" s="530"/>
      <c r="CPW11" s="530"/>
      <c r="CPX11" s="530"/>
      <c r="CPY11" s="530"/>
      <c r="CPZ11" s="530"/>
      <c r="CQA11" s="530"/>
      <c r="CQB11" s="530"/>
      <c r="CQC11" s="530"/>
      <c r="CQD11" s="530"/>
      <c r="CQE11" s="530"/>
      <c r="CQF11" s="530"/>
      <c r="CQG11" s="530"/>
      <c r="CQH11" s="530"/>
      <c r="CQI11" s="530"/>
      <c r="CQJ11" s="530"/>
      <c r="CQK11" s="530"/>
      <c r="CQL11" s="530"/>
      <c r="CQM11" s="530"/>
      <c r="CQN11" s="530"/>
      <c r="CQO11" s="530"/>
      <c r="CQP11" s="530"/>
      <c r="CQQ11" s="530"/>
      <c r="CQR11" s="530"/>
      <c r="CQS11" s="530"/>
      <c r="CQT11" s="530"/>
      <c r="CQU11" s="530"/>
      <c r="CQV11" s="530"/>
      <c r="CQW11" s="530"/>
      <c r="CQX11" s="530"/>
      <c r="CQY11" s="530"/>
      <c r="CQZ11" s="530"/>
      <c r="CRA11" s="530"/>
      <c r="CRB11" s="530"/>
      <c r="CRC11" s="530"/>
      <c r="CRD11" s="530"/>
      <c r="CRE11" s="530"/>
      <c r="CRF11" s="530"/>
      <c r="CRG11" s="530"/>
      <c r="CRH11" s="530"/>
      <c r="CRI11" s="530"/>
      <c r="CRJ11" s="530"/>
      <c r="CRK11" s="530"/>
      <c r="CRL11" s="530"/>
      <c r="CRM11" s="530"/>
      <c r="CRN11" s="530"/>
      <c r="CRO11" s="530"/>
      <c r="CRP11" s="530"/>
      <c r="CRQ11" s="530"/>
      <c r="CRR11" s="530"/>
      <c r="CRS11" s="530"/>
      <c r="CRT11" s="530"/>
      <c r="CRU11" s="530"/>
      <c r="CRV11" s="530"/>
      <c r="CRW11" s="530"/>
      <c r="CRX11" s="530"/>
      <c r="CRY11" s="530"/>
      <c r="CRZ11" s="530"/>
      <c r="CSA11" s="530"/>
      <c r="CSB11" s="530"/>
      <c r="CSC11" s="530"/>
      <c r="CSD11" s="530"/>
      <c r="CSE11" s="530"/>
      <c r="CSF11" s="530"/>
      <c r="CSG11" s="530"/>
      <c r="CSH11" s="530"/>
      <c r="CSI11" s="530"/>
      <c r="CSJ11" s="530"/>
      <c r="CSK11" s="530"/>
      <c r="CSL11" s="530"/>
      <c r="CSM11" s="530"/>
      <c r="CSN11" s="530"/>
      <c r="CSO11" s="530"/>
      <c r="CSP11" s="530"/>
      <c r="CSQ11" s="530"/>
      <c r="CSR11" s="530"/>
      <c r="CSS11" s="530"/>
      <c r="CST11" s="530"/>
      <c r="CSU11" s="530"/>
      <c r="CSV11" s="530"/>
      <c r="CSW11" s="530"/>
      <c r="CSX11" s="530"/>
      <c r="CSY11" s="530"/>
      <c r="CSZ11" s="530"/>
      <c r="CTA11" s="530"/>
      <c r="CTB11" s="530"/>
      <c r="CTC11" s="530"/>
      <c r="CTD11" s="530"/>
      <c r="CTE11" s="530"/>
      <c r="CTF11" s="530"/>
      <c r="CTG11" s="530"/>
      <c r="CTH11" s="530"/>
      <c r="CTI11" s="530"/>
      <c r="CTJ11" s="530"/>
      <c r="CTK11" s="530"/>
      <c r="CTL11" s="530"/>
      <c r="CTM11" s="530"/>
      <c r="CTN11" s="530"/>
      <c r="CTO11" s="530"/>
      <c r="CTP11" s="530"/>
      <c r="CTQ11" s="530"/>
      <c r="CTR11" s="530"/>
      <c r="CTS11" s="530"/>
      <c r="CTT11" s="530"/>
      <c r="CTU11" s="530"/>
      <c r="CTV11" s="530"/>
      <c r="CTW11" s="530"/>
      <c r="CTX11" s="530"/>
      <c r="CTY11" s="530"/>
      <c r="CTZ11" s="530"/>
      <c r="CUA11" s="530"/>
      <c r="CUB11" s="530"/>
      <c r="CUC11" s="530"/>
      <c r="CUD11" s="530"/>
      <c r="CUE11" s="530"/>
      <c r="CUF11" s="530"/>
      <c r="CUG11" s="530"/>
      <c r="CUH11" s="530"/>
      <c r="CUI11" s="530"/>
      <c r="CUJ11" s="530"/>
      <c r="CUK11" s="530"/>
      <c r="CUL11" s="530"/>
      <c r="CUM11" s="530"/>
      <c r="CUN11" s="530"/>
      <c r="CUO11" s="530"/>
      <c r="CUP11" s="530"/>
      <c r="CUQ11" s="530"/>
      <c r="CUR11" s="530"/>
      <c r="CUS11" s="530"/>
      <c r="CUT11" s="530"/>
      <c r="CUU11" s="530"/>
      <c r="CUV11" s="530"/>
      <c r="CUW11" s="530"/>
      <c r="CUX11" s="530"/>
      <c r="CUY11" s="530"/>
      <c r="CUZ11" s="530"/>
      <c r="CVA11" s="530"/>
      <c r="CVB11" s="530"/>
      <c r="CVC11" s="530"/>
      <c r="CVD11" s="530"/>
      <c r="CVE11" s="530"/>
      <c r="CVF11" s="530"/>
      <c r="CVG11" s="530"/>
      <c r="CVH11" s="530"/>
      <c r="CVI11" s="530"/>
      <c r="CVJ11" s="530"/>
      <c r="CVK11" s="530"/>
      <c r="CVL11" s="530"/>
      <c r="CVM11" s="530"/>
      <c r="CVN11" s="530"/>
      <c r="CVO11" s="530"/>
      <c r="CVP11" s="530"/>
      <c r="CVQ11" s="530"/>
      <c r="CVR11" s="530"/>
      <c r="CVS11" s="530"/>
      <c r="CVT11" s="530"/>
      <c r="CVU11" s="530"/>
      <c r="CVV11" s="530"/>
      <c r="CVW11" s="530"/>
      <c r="CVX11" s="530"/>
      <c r="CVY11" s="530"/>
      <c r="CVZ11" s="530"/>
      <c r="CWA11" s="530"/>
      <c r="CWB11" s="530"/>
      <c r="CWC11" s="530"/>
      <c r="CWD11" s="530"/>
      <c r="CWE11" s="530"/>
      <c r="CWF11" s="530"/>
      <c r="CWG11" s="530"/>
      <c r="CWH11" s="530"/>
      <c r="CWI11" s="530"/>
      <c r="CWJ11" s="530"/>
      <c r="CWK11" s="530"/>
      <c r="CWL11" s="530"/>
      <c r="CWM11" s="530"/>
      <c r="CWN11" s="530"/>
      <c r="CWO11" s="530"/>
      <c r="CWP11" s="530"/>
      <c r="CWQ11" s="530"/>
      <c r="CWR11" s="530"/>
      <c r="CWS11" s="530"/>
      <c r="CWT11" s="530"/>
      <c r="CWU11" s="530"/>
      <c r="CWV11" s="530"/>
      <c r="CWW11" s="530"/>
      <c r="CWX11" s="530"/>
      <c r="CWY11" s="530"/>
      <c r="CWZ11" s="530"/>
      <c r="CXA11" s="530"/>
      <c r="CXB11" s="530"/>
      <c r="CXC11" s="530"/>
      <c r="CXD11" s="530"/>
      <c r="CXE11" s="530"/>
      <c r="CXF11" s="530"/>
      <c r="CXG11" s="530"/>
      <c r="CXH11" s="530"/>
      <c r="CXI11" s="530"/>
      <c r="CXJ11" s="530"/>
      <c r="CXK11" s="530"/>
      <c r="CXL11" s="530"/>
      <c r="CXM11" s="530"/>
      <c r="CXN11" s="530"/>
      <c r="CXO11" s="530"/>
      <c r="CXP11" s="530"/>
      <c r="CXQ11" s="530"/>
      <c r="CXR11" s="530"/>
      <c r="CXS11" s="530"/>
      <c r="CXT11" s="530"/>
      <c r="CXU11" s="530"/>
      <c r="CXV11" s="530"/>
      <c r="CXW11" s="530"/>
      <c r="CXX11" s="530"/>
      <c r="CXY11" s="530"/>
      <c r="CXZ11" s="530"/>
      <c r="CYA11" s="530"/>
      <c r="CYB11" s="530"/>
      <c r="CYC11" s="530"/>
      <c r="CYD11" s="530"/>
      <c r="CYE11" s="530"/>
      <c r="CYF11" s="530"/>
      <c r="CYG11" s="530"/>
      <c r="CYH11" s="530"/>
      <c r="CYI11" s="530"/>
      <c r="CYJ11" s="530"/>
      <c r="CYK11" s="530"/>
      <c r="CYL11" s="530"/>
      <c r="CYM11" s="530"/>
      <c r="CYN11" s="530"/>
      <c r="CYO11" s="530"/>
      <c r="CYP11" s="530"/>
      <c r="CYQ11" s="530"/>
      <c r="CYR11" s="530"/>
      <c r="CYS11" s="530"/>
      <c r="CYT11" s="530"/>
      <c r="CYU11" s="530"/>
      <c r="CYV11" s="530"/>
      <c r="CYW11" s="530"/>
      <c r="CYX11" s="530"/>
      <c r="CYY11" s="530"/>
      <c r="CYZ11" s="530"/>
      <c r="CZA11" s="530"/>
      <c r="CZB11" s="530"/>
      <c r="CZC11" s="530"/>
      <c r="CZD11" s="530"/>
      <c r="CZE11" s="530"/>
      <c r="CZF11" s="530"/>
      <c r="CZG11" s="530"/>
      <c r="CZH11" s="530"/>
      <c r="CZI11" s="530"/>
      <c r="CZJ11" s="530"/>
      <c r="CZK11" s="530"/>
      <c r="CZL11" s="530"/>
      <c r="CZM11" s="530"/>
      <c r="CZN11" s="530"/>
      <c r="CZO11" s="530"/>
      <c r="CZP11" s="530"/>
      <c r="CZQ11" s="530"/>
      <c r="CZR11" s="530"/>
      <c r="CZS11" s="530"/>
      <c r="CZT11" s="530"/>
      <c r="CZU11" s="530"/>
      <c r="CZV11" s="530"/>
      <c r="CZW11" s="530"/>
      <c r="CZX11" s="530"/>
      <c r="CZY11" s="530"/>
      <c r="CZZ11" s="530"/>
      <c r="DAA11" s="530"/>
      <c r="DAB11" s="530"/>
      <c r="DAC11" s="530"/>
      <c r="DAD11" s="530"/>
      <c r="DAE11" s="530"/>
      <c r="DAF11" s="530"/>
      <c r="DAG11" s="530"/>
      <c r="DAH11" s="530"/>
      <c r="DAI11" s="530"/>
      <c r="DAJ11" s="530"/>
      <c r="DAK11" s="530"/>
      <c r="DAL11" s="530"/>
      <c r="DAM11" s="530"/>
      <c r="DAN11" s="530"/>
      <c r="DAO11" s="530"/>
      <c r="DAP11" s="530"/>
      <c r="DAQ11" s="530"/>
      <c r="DAR11" s="530"/>
      <c r="DAS11" s="530"/>
      <c r="DAT11" s="530"/>
      <c r="DAU11" s="530"/>
      <c r="DAV11" s="530"/>
      <c r="DAW11" s="530"/>
      <c r="DAX11" s="530"/>
      <c r="DAY11" s="530"/>
      <c r="DAZ11" s="530"/>
      <c r="DBA11" s="530"/>
      <c r="DBB11" s="530"/>
      <c r="DBC11" s="530"/>
      <c r="DBD11" s="530"/>
      <c r="DBE11" s="530"/>
      <c r="DBF11" s="530"/>
      <c r="DBG11" s="530"/>
      <c r="DBH11" s="530"/>
      <c r="DBI11" s="530"/>
      <c r="DBJ11" s="530"/>
      <c r="DBK11" s="530"/>
      <c r="DBL11" s="530"/>
      <c r="DBM11" s="530"/>
      <c r="DBN11" s="530"/>
      <c r="DBO11" s="530"/>
      <c r="DBP11" s="530"/>
      <c r="DBQ11" s="530"/>
      <c r="DBR11" s="530"/>
      <c r="DBS11" s="530"/>
      <c r="DBT11" s="530"/>
      <c r="DBU11" s="530"/>
      <c r="DBV11" s="530"/>
      <c r="DBW11" s="530"/>
      <c r="DBX11" s="530"/>
      <c r="DBY11" s="530"/>
      <c r="DBZ11" s="530"/>
      <c r="DCA11" s="530"/>
      <c r="DCB11" s="530"/>
      <c r="DCC11" s="530"/>
      <c r="DCD11" s="530"/>
      <c r="DCE11" s="530"/>
      <c r="DCF11" s="530"/>
      <c r="DCG11" s="530"/>
      <c r="DCH11" s="530"/>
      <c r="DCI11" s="530"/>
      <c r="DCJ11" s="530"/>
      <c r="DCK11" s="530"/>
      <c r="DCL11" s="530"/>
      <c r="DCM11" s="530"/>
      <c r="DCN11" s="530"/>
      <c r="DCO11" s="530"/>
      <c r="DCP11" s="530"/>
      <c r="DCQ11" s="530"/>
      <c r="DCR11" s="530"/>
      <c r="DCS11" s="530"/>
      <c r="DCT11" s="530"/>
      <c r="DCU11" s="530"/>
      <c r="DCV11" s="530"/>
      <c r="DCW11" s="530"/>
      <c r="DCX11" s="530"/>
      <c r="DCY11" s="530"/>
      <c r="DCZ11" s="530"/>
      <c r="DDA11" s="530"/>
      <c r="DDB11" s="530"/>
      <c r="DDC11" s="530"/>
      <c r="DDD11" s="530"/>
      <c r="DDE11" s="530"/>
      <c r="DDF11" s="530"/>
      <c r="DDG11" s="530"/>
      <c r="DDH11" s="530"/>
      <c r="DDI11" s="530"/>
      <c r="DDJ11" s="530"/>
      <c r="DDK11" s="530"/>
      <c r="DDL11" s="530"/>
      <c r="DDM11" s="530"/>
      <c r="DDN11" s="530"/>
      <c r="DDO11" s="530"/>
      <c r="DDP11" s="530"/>
      <c r="DDQ11" s="530"/>
      <c r="DDR11" s="530"/>
      <c r="DDS11" s="530"/>
      <c r="DDT11" s="530"/>
      <c r="DDU11" s="530"/>
      <c r="DDV11" s="530"/>
      <c r="DDW11" s="530"/>
      <c r="DDX11" s="530"/>
      <c r="DDY11" s="530"/>
      <c r="DDZ11" s="530"/>
      <c r="DEA11" s="530"/>
      <c r="DEB11" s="530"/>
      <c r="DEC11" s="530"/>
      <c r="DED11" s="530"/>
      <c r="DEE11" s="530"/>
      <c r="DEF11" s="530"/>
      <c r="DEG11" s="530"/>
      <c r="DEH11" s="530"/>
      <c r="DEI11" s="530"/>
      <c r="DEJ11" s="530"/>
      <c r="DEK11" s="530"/>
      <c r="DEL11" s="530"/>
      <c r="DEM11" s="530"/>
      <c r="DEN11" s="530"/>
      <c r="DEO11" s="530"/>
      <c r="DEP11" s="530"/>
      <c r="DEQ11" s="530"/>
      <c r="DER11" s="530"/>
      <c r="DES11" s="530"/>
      <c r="DET11" s="530"/>
      <c r="DEU11" s="530"/>
      <c r="DEV11" s="530"/>
      <c r="DEW11" s="530"/>
      <c r="DEX11" s="530"/>
      <c r="DEY11" s="530"/>
      <c r="DEZ11" s="530"/>
      <c r="DFA11" s="530"/>
      <c r="DFB11" s="530"/>
      <c r="DFC11" s="530"/>
      <c r="DFD11" s="530"/>
      <c r="DFE11" s="530"/>
      <c r="DFF11" s="530"/>
      <c r="DFG11" s="530"/>
      <c r="DFH11" s="530"/>
      <c r="DFI11" s="530"/>
      <c r="DFJ11" s="530"/>
      <c r="DFK11" s="530"/>
      <c r="DFL11" s="530"/>
      <c r="DFM11" s="530"/>
      <c r="DFN11" s="530"/>
      <c r="DFO11" s="530"/>
      <c r="DFP11" s="530"/>
      <c r="DFQ11" s="530"/>
      <c r="DFR11" s="530"/>
      <c r="DFS11" s="530"/>
      <c r="DFT11" s="530"/>
      <c r="DFU11" s="530"/>
      <c r="DFV11" s="530"/>
      <c r="DFW11" s="530"/>
      <c r="DFX11" s="530"/>
      <c r="DFY11" s="530"/>
      <c r="DFZ11" s="530"/>
      <c r="DGA11" s="530"/>
      <c r="DGB11" s="530"/>
      <c r="DGC11" s="530"/>
      <c r="DGD11" s="530"/>
      <c r="DGE11" s="530"/>
      <c r="DGF11" s="530"/>
      <c r="DGG11" s="530"/>
      <c r="DGH11" s="530"/>
      <c r="DGI11" s="530"/>
      <c r="DGJ11" s="530"/>
      <c r="DGK11" s="530"/>
      <c r="DGL11" s="530"/>
      <c r="DGM11" s="530"/>
      <c r="DGN11" s="530"/>
      <c r="DGO11" s="530"/>
      <c r="DGP11" s="530"/>
      <c r="DGQ11" s="530"/>
      <c r="DGR11" s="530"/>
      <c r="DGS11" s="530"/>
      <c r="DGT11" s="530"/>
      <c r="DGU11" s="530"/>
      <c r="DGV11" s="530"/>
      <c r="DGW11" s="530"/>
      <c r="DGX11" s="530"/>
      <c r="DGY11" s="530"/>
      <c r="DGZ11" s="530"/>
      <c r="DHA11" s="530"/>
      <c r="DHB11" s="530"/>
      <c r="DHC11" s="530"/>
      <c r="DHD11" s="530"/>
      <c r="DHE11" s="530"/>
      <c r="DHF11" s="530"/>
      <c r="DHG11" s="530"/>
      <c r="DHH11" s="530"/>
      <c r="DHI11" s="530"/>
      <c r="DHJ11" s="530"/>
      <c r="DHK11" s="530"/>
      <c r="DHL11" s="530"/>
      <c r="DHM11" s="530"/>
      <c r="DHN11" s="530"/>
      <c r="DHO11" s="530"/>
      <c r="DHP11" s="530"/>
      <c r="DHQ11" s="530"/>
      <c r="DHR11" s="530"/>
      <c r="DHS11" s="530"/>
      <c r="DHT11" s="530"/>
      <c r="DHU11" s="530"/>
      <c r="DHV11" s="530"/>
      <c r="DHW11" s="530"/>
      <c r="DHX11" s="530"/>
      <c r="DHY11" s="530"/>
      <c r="DHZ11" s="530"/>
      <c r="DIA11" s="530"/>
      <c r="DIB11" s="530"/>
      <c r="DIC11" s="530"/>
      <c r="DID11" s="530"/>
      <c r="DIE11" s="530"/>
      <c r="DIF11" s="530"/>
      <c r="DIG11" s="530"/>
      <c r="DIH11" s="530"/>
      <c r="DII11" s="530"/>
      <c r="DIJ11" s="530"/>
      <c r="DIK11" s="530"/>
      <c r="DIL11" s="530"/>
      <c r="DIM11" s="530"/>
      <c r="DIN11" s="530"/>
      <c r="DIO11" s="530"/>
      <c r="DIP11" s="530"/>
      <c r="DIQ11" s="530"/>
      <c r="DIR11" s="530"/>
      <c r="DIS11" s="530"/>
      <c r="DIT11" s="530"/>
      <c r="DIU11" s="530"/>
      <c r="DIV11" s="530"/>
      <c r="DIW11" s="530"/>
      <c r="DIX11" s="530"/>
      <c r="DIY11" s="530"/>
      <c r="DIZ11" s="530"/>
      <c r="DJA11" s="530"/>
      <c r="DJB11" s="530"/>
      <c r="DJC11" s="530"/>
      <c r="DJD11" s="530"/>
      <c r="DJE11" s="530"/>
      <c r="DJF11" s="530"/>
      <c r="DJG11" s="530"/>
      <c r="DJH11" s="530"/>
      <c r="DJI11" s="530"/>
      <c r="DJJ11" s="530"/>
      <c r="DJK11" s="530"/>
      <c r="DJL11" s="530"/>
      <c r="DJM11" s="530"/>
      <c r="DJN11" s="530"/>
      <c r="DJO11" s="530"/>
      <c r="DJP11" s="530"/>
      <c r="DJQ11" s="530"/>
      <c r="DJR11" s="530"/>
      <c r="DJS11" s="530"/>
      <c r="DJT11" s="530"/>
      <c r="DJU11" s="530"/>
      <c r="DJV11" s="530"/>
      <c r="DJW11" s="530"/>
      <c r="DJX11" s="530"/>
      <c r="DJY11" s="530"/>
      <c r="DJZ11" s="530"/>
      <c r="DKA11" s="530"/>
      <c r="DKB11" s="530"/>
      <c r="DKC11" s="530"/>
      <c r="DKD11" s="530"/>
      <c r="DKE11" s="530"/>
      <c r="DKF11" s="530"/>
      <c r="DKG11" s="530"/>
      <c r="DKH11" s="530"/>
      <c r="DKI11" s="530"/>
      <c r="DKJ11" s="530"/>
      <c r="DKK11" s="530"/>
      <c r="DKL11" s="530"/>
      <c r="DKM11" s="530"/>
      <c r="DKN11" s="530"/>
      <c r="DKO11" s="530"/>
      <c r="DKP11" s="530"/>
      <c r="DKQ11" s="530"/>
      <c r="DKR11" s="530"/>
      <c r="DKS11" s="530"/>
      <c r="DKT11" s="530"/>
      <c r="DKU11" s="530"/>
      <c r="DKV11" s="530"/>
      <c r="DKW11" s="530"/>
      <c r="DKX11" s="530"/>
      <c r="DKY11" s="530"/>
      <c r="DKZ11" s="530"/>
      <c r="DLA11" s="530"/>
      <c r="DLB11" s="530"/>
      <c r="DLC11" s="530"/>
      <c r="DLD11" s="530"/>
      <c r="DLE11" s="530"/>
      <c r="DLF11" s="530"/>
      <c r="DLG11" s="530"/>
      <c r="DLH11" s="530"/>
      <c r="DLI11" s="530"/>
      <c r="DLJ11" s="530"/>
      <c r="DLK11" s="530"/>
      <c r="DLL11" s="530"/>
      <c r="DLM11" s="530"/>
      <c r="DLN11" s="530"/>
      <c r="DLO11" s="530"/>
      <c r="DLP11" s="530"/>
      <c r="DLQ11" s="530"/>
      <c r="DLR11" s="530"/>
      <c r="DLS11" s="530"/>
      <c r="DLT11" s="530"/>
      <c r="DLU11" s="530"/>
      <c r="DLV11" s="530"/>
      <c r="DLW11" s="530"/>
      <c r="DLX11" s="530"/>
      <c r="DLY11" s="530"/>
      <c r="DLZ11" s="530"/>
      <c r="DMA11" s="530"/>
      <c r="DMB11" s="530"/>
      <c r="DMC11" s="530"/>
      <c r="DMD11" s="530"/>
      <c r="DME11" s="530"/>
      <c r="DMF11" s="530"/>
      <c r="DMG11" s="530"/>
      <c r="DMH11" s="530"/>
      <c r="DMI11" s="530"/>
      <c r="DMJ11" s="530"/>
      <c r="DMK11" s="530"/>
      <c r="DML11" s="530"/>
      <c r="DMM11" s="530"/>
      <c r="DMN11" s="530"/>
      <c r="DMO11" s="530"/>
      <c r="DMP11" s="530"/>
      <c r="DMQ11" s="530"/>
      <c r="DMR11" s="530"/>
      <c r="DMS11" s="530"/>
      <c r="DMT11" s="530"/>
      <c r="DMU11" s="530"/>
      <c r="DMV11" s="530"/>
      <c r="DMW11" s="530"/>
      <c r="DMX11" s="530"/>
      <c r="DMY11" s="530"/>
      <c r="DMZ11" s="530"/>
      <c r="DNA11" s="530"/>
      <c r="DNB11" s="530"/>
      <c r="DNC11" s="530"/>
      <c r="DND11" s="530"/>
      <c r="DNE11" s="530"/>
      <c r="DNF11" s="530"/>
      <c r="DNG11" s="530"/>
      <c r="DNH11" s="530"/>
      <c r="DNI11" s="530"/>
      <c r="DNJ11" s="530"/>
      <c r="DNK11" s="530"/>
      <c r="DNL11" s="530"/>
      <c r="DNM11" s="530"/>
      <c r="DNN11" s="530"/>
      <c r="DNO11" s="530"/>
      <c r="DNP11" s="530"/>
      <c r="DNQ11" s="530"/>
      <c r="DNR11" s="530"/>
      <c r="DNS11" s="530"/>
      <c r="DNT11" s="530"/>
      <c r="DNU11" s="530"/>
      <c r="DNV11" s="530"/>
      <c r="DNW11" s="530"/>
      <c r="DNX11" s="530"/>
      <c r="DNY11" s="530"/>
      <c r="DNZ11" s="530"/>
      <c r="DOA11" s="530"/>
      <c r="DOB11" s="530"/>
      <c r="DOC11" s="530"/>
      <c r="DOD11" s="530"/>
      <c r="DOE11" s="530"/>
      <c r="DOF11" s="530"/>
      <c r="DOG11" s="530"/>
      <c r="DOH11" s="530"/>
      <c r="DOI11" s="530"/>
      <c r="DOJ11" s="530"/>
      <c r="DOK11" s="530"/>
      <c r="DOL11" s="530"/>
      <c r="DOM11" s="530"/>
      <c r="DON11" s="530"/>
      <c r="DOO11" s="530"/>
      <c r="DOP11" s="530"/>
      <c r="DOQ11" s="530"/>
      <c r="DOR11" s="530"/>
      <c r="DOS11" s="530"/>
      <c r="DOT11" s="530"/>
      <c r="DOU11" s="530"/>
      <c r="DOV11" s="530"/>
      <c r="DOW11" s="530"/>
      <c r="DOX11" s="530"/>
      <c r="DOY11" s="530"/>
      <c r="DOZ11" s="530"/>
      <c r="DPA11" s="530"/>
      <c r="DPB11" s="530"/>
      <c r="DPC11" s="530"/>
      <c r="DPD11" s="530"/>
      <c r="DPE11" s="530"/>
      <c r="DPF11" s="530"/>
      <c r="DPG11" s="530"/>
      <c r="DPH11" s="530"/>
      <c r="DPI11" s="530"/>
      <c r="DPJ11" s="530"/>
      <c r="DPK11" s="530"/>
      <c r="DPL11" s="530"/>
      <c r="DPM11" s="530"/>
      <c r="DPN11" s="530"/>
      <c r="DPO11" s="530"/>
      <c r="DPP11" s="530"/>
      <c r="DPQ11" s="530"/>
      <c r="DPR11" s="530"/>
      <c r="DPS11" s="530"/>
      <c r="DPT11" s="530"/>
      <c r="DPU11" s="530"/>
      <c r="DPV11" s="530"/>
      <c r="DPW11" s="530"/>
      <c r="DPX11" s="530"/>
      <c r="DPY11" s="530"/>
      <c r="DPZ11" s="530"/>
      <c r="DQA11" s="530"/>
      <c r="DQB11" s="530"/>
      <c r="DQC11" s="530"/>
      <c r="DQD11" s="530"/>
      <c r="DQE11" s="530"/>
      <c r="DQF11" s="530"/>
      <c r="DQG11" s="530"/>
      <c r="DQH11" s="530"/>
      <c r="DQI11" s="530"/>
      <c r="DQJ11" s="530"/>
      <c r="DQK11" s="530"/>
      <c r="DQL11" s="530"/>
      <c r="DQM11" s="530"/>
      <c r="DQN11" s="530"/>
      <c r="DQO11" s="530"/>
      <c r="DQP11" s="530"/>
      <c r="DQQ11" s="530"/>
      <c r="DQR11" s="530"/>
      <c r="DQS11" s="530"/>
      <c r="DQT11" s="530"/>
      <c r="DQU11" s="530"/>
      <c r="DQV11" s="530"/>
      <c r="DQW11" s="530"/>
      <c r="DQX11" s="530"/>
      <c r="DQY11" s="530"/>
      <c r="DQZ11" s="530"/>
      <c r="DRA11" s="530"/>
      <c r="DRB11" s="530"/>
      <c r="DRC11" s="530"/>
      <c r="DRD11" s="530"/>
      <c r="DRE11" s="530"/>
      <c r="DRF11" s="530"/>
      <c r="DRG11" s="530"/>
      <c r="DRH11" s="530"/>
      <c r="DRI11" s="530"/>
      <c r="DRJ11" s="530"/>
      <c r="DRK11" s="530"/>
      <c r="DRL11" s="530"/>
      <c r="DRM11" s="530"/>
      <c r="DRN11" s="530"/>
      <c r="DRO11" s="530"/>
      <c r="DRP11" s="530"/>
      <c r="DRQ11" s="530"/>
      <c r="DRR11" s="530"/>
      <c r="DRS11" s="530"/>
      <c r="DRT11" s="530"/>
      <c r="DRU11" s="530"/>
      <c r="DRV11" s="530"/>
      <c r="DRW11" s="530"/>
      <c r="DRX11" s="530"/>
      <c r="DRY11" s="530"/>
      <c r="DRZ11" s="530"/>
      <c r="DSA11" s="530"/>
      <c r="DSB11" s="530"/>
      <c r="DSC11" s="530"/>
      <c r="DSD11" s="530"/>
      <c r="DSE11" s="530"/>
      <c r="DSF11" s="530"/>
      <c r="DSG11" s="530"/>
      <c r="DSH11" s="530"/>
      <c r="DSI11" s="530"/>
      <c r="DSJ11" s="530"/>
      <c r="DSK11" s="530"/>
      <c r="DSL11" s="530"/>
      <c r="DSM11" s="530"/>
      <c r="DSN11" s="530"/>
      <c r="DSO11" s="530"/>
      <c r="DSP11" s="530"/>
      <c r="DSQ11" s="530"/>
      <c r="DSR11" s="530"/>
      <c r="DSS11" s="530"/>
      <c r="DST11" s="530"/>
      <c r="DSU11" s="530"/>
      <c r="DSV11" s="530"/>
      <c r="DSW11" s="530"/>
      <c r="DSX11" s="530"/>
      <c r="DSY11" s="530"/>
      <c r="DSZ11" s="530"/>
      <c r="DTA11" s="530"/>
      <c r="DTB11" s="530"/>
      <c r="DTC11" s="530"/>
      <c r="DTD11" s="530"/>
      <c r="DTE11" s="530"/>
      <c r="DTF11" s="530"/>
      <c r="DTG11" s="530"/>
      <c r="DTH11" s="530"/>
      <c r="DTI11" s="530"/>
      <c r="DTJ11" s="530"/>
      <c r="DTK11" s="530"/>
      <c r="DTL11" s="530"/>
      <c r="DTM11" s="530"/>
      <c r="DTN11" s="530"/>
      <c r="DTO11" s="530"/>
      <c r="DTP11" s="530"/>
      <c r="DTQ11" s="530"/>
      <c r="DTR11" s="530"/>
      <c r="DTS11" s="530"/>
      <c r="DTT11" s="530"/>
      <c r="DTU11" s="530"/>
      <c r="DTV11" s="530"/>
      <c r="DTW11" s="530"/>
      <c r="DTX11" s="530"/>
      <c r="DTY11" s="530"/>
      <c r="DTZ11" s="530"/>
      <c r="DUA11" s="530"/>
      <c r="DUB11" s="530"/>
      <c r="DUC11" s="530"/>
      <c r="DUD11" s="530"/>
      <c r="DUE11" s="530"/>
      <c r="DUF11" s="530"/>
      <c r="DUG11" s="530"/>
      <c r="DUH11" s="530"/>
      <c r="DUI11" s="530"/>
      <c r="DUJ11" s="530"/>
      <c r="DUK11" s="530"/>
      <c r="DUL11" s="530"/>
      <c r="DUM11" s="530"/>
      <c r="DUN11" s="530"/>
      <c r="DUO11" s="530"/>
      <c r="DUP11" s="530"/>
      <c r="DUQ11" s="530"/>
      <c r="DUR11" s="530"/>
      <c r="DUS11" s="530"/>
      <c r="DUT11" s="530"/>
      <c r="DUU11" s="530"/>
      <c r="DUV11" s="530"/>
      <c r="DUW11" s="530"/>
      <c r="DUX11" s="530"/>
      <c r="DUY11" s="530"/>
      <c r="DUZ11" s="530"/>
      <c r="DVA11" s="530"/>
      <c r="DVB11" s="530"/>
      <c r="DVC11" s="530"/>
      <c r="DVD11" s="530"/>
      <c r="DVE11" s="530"/>
      <c r="DVF11" s="530"/>
      <c r="DVG11" s="530"/>
      <c r="DVH11" s="530"/>
      <c r="DVI11" s="530"/>
      <c r="DVJ11" s="530"/>
      <c r="DVK11" s="530"/>
      <c r="DVL11" s="530"/>
      <c r="DVM11" s="530"/>
      <c r="DVN11" s="530"/>
      <c r="DVO11" s="530"/>
      <c r="DVP11" s="530"/>
      <c r="DVQ11" s="530"/>
      <c r="DVR11" s="530"/>
      <c r="DVS11" s="530"/>
      <c r="DVT11" s="530"/>
      <c r="DVU11" s="530"/>
      <c r="DVV11" s="530"/>
      <c r="DVW11" s="530"/>
      <c r="DVX11" s="530"/>
      <c r="DVY11" s="530"/>
      <c r="DVZ11" s="530"/>
      <c r="DWA11" s="530"/>
      <c r="DWB11" s="530"/>
      <c r="DWC11" s="530"/>
      <c r="DWD11" s="530"/>
      <c r="DWE11" s="530"/>
      <c r="DWF11" s="530"/>
      <c r="DWG11" s="530"/>
      <c r="DWH11" s="530"/>
      <c r="DWI11" s="530"/>
      <c r="DWJ11" s="530"/>
      <c r="DWK11" s="530"/>
      <c r="DWL11" s="530"/>
      <c r="DWM11" s="530"/>
      <c r="DWN11" s="530"/>
      <c r="DWO11" s="530"/>
      <c r="DWP11" s="530"/>
      <c r="DWQ11" s="530"/>
      <c r="DWR11" s="530"/>
      <c r="DWS11" s="530"/>
      <c r="DWT11" s="530"/>
      <c r="DWU11" s="530"/>
      <c r="DWV11" s="530"/>
      <c r="DWW11" s="530"/>
      <c r="DWX11" s="530"/>
      <c r="DWY11" s="530"/>
      <c r="DWZ11" s="530"/>
      <c r="DXA11" s="530"/>
      <c r="DXB11" s="530"/>
      <c r="DXC11" s="530"/>
      <c r="DXD11" s="530"/>
      <c r="DXE11" s="530"/>
      <c r="DXF11" s="530"/>
      <c r="DXG11" s="530"/>
      <c r="DXH11" s="530"/>
      <c r="DXI11" s="530"/>
      <c r="DXJ11" s="530"/>
      <c r="DXK11" s="530"/>
      <c r="DXL11" s="530"/>
      <c r="DXM11" s="530"/>
      <c r="DXN11" s="530"/>
      <c r="DXO11" s="530"/>
      <c r="DXP11" s="530"/>
      <c r="DXQ11" s="530"/>
      <c r="DXR11" s="530"/>
      <c r="DXS11" s="530"/>
      <c r="DXT11" s="530"/>
      <c r="DXU11" s="530"/>
      <c r="DXV11" s="530"/>
      <c r="DXW11" s="530"/>
      <c r="DXX11" s="530"/>
      <c r="DXY11" s="530"/>
      <c r="DXZ11" s="530"/>
      <c r="DYA11" s="530"/>
      <c r="DYB11" s="530"/>
      <c r="DYC11" s="530"/>
      <c r="DYD11" s="530"/>
      <c r="DYE11" s="530"/>
      <c r="DYF11" s="530"/>
      <c r="DYG11" s="530"/>
      <c r="DYH11" s="530"/>
      <c r="DYI11" s="530"/>
      <c r="DYJ11" s="530"/>
      <c r="DYK11" s="530"/>
      <c r="DYL11" s="530"/>
      <c r="DYM11" s="530"/>
      <c r="DYN11" s="530"/>
      <c r="DYO11" s="530"/>
      <c r="DYP11" s="530"/>
      <c r="DYQ11" s="530"/>
      <c r="DYR11" s="530"/>
      <c r="DYS11" s="530"/>
      <c r="DYT11" s="530"/>
      <c r="DYU11" s="530"/>
      <c r="DYV11" s="530"/>
      <c r="DYW11" s="530"/>
      <c r="DYX11" s="530"/>
      <c r="DYY11" s="530"/>
      <c r="DYZ11" s="530"/>
      <c r="DZA11" s="530"/>
      <c r="DZB11" s="530"/>
      <c r="DZC11" s="530"/>
      <c r="DZD11" s="530"/>
      <c r="DZE11" s="530"/>
      <c r="DZF11" s="530"/>
      <c r="DZG11" s="530"/>
      <c r="DZH11" s="530"/>
      <c r="DZI11" s="530"/>
      <c r="DZJ11" s="530"/>
      <c r="DZK11" s="530"/>
      <c r="DZL11" s="530"/>
      <c r="DZM11" s="530"/>
      <c r="DZN11" s="530"/>
      <c r="DZO11" s="530"/>
      <c r="DZP11" s="530"/>
      <c r="DZQ11" s="530"/>
      <c r="DZR11" s="530"/>
      <c r="DZS11" s="530"/>
      <c r="DZT11" s="530"/>
      <c r="DZU11" s="530"/>
      <c r="DZV11" s="530"/>
      <c r="DZW11" s="530"/>
      <c r="DZX11" s="530"/>
      <c r="DZY11" s="530"/>
      <c r="DZZ11" s="530"/>
      <c r="EAA11" s="530"/>
      <c r="EAB11" s="530"/>
      <c r="EAC11" s="530"/>
      <c r="EAD11" s="530"/>
      <c r="EAE11" s="530"/>
      <c r="EAF11" s="530"/>
      <c r="EAG11" s="530"/>
      <c r="EAH11" s="530"/>
      <c r="EAI11" s="530"/>
      <c r="EAJ11" s="530"/>
      <c r="EAK11" s="530"/>
      <c r="EAL11" s="530"/>
      <c r="EAM11" s="530"/>
      <c r="EAN11" s="530"/>
      <c r="EAO11" s="530"/>
      <c r="EAP11" s="530"/>
      <c r="EAQ11" s="530"/>
      <c r="EAR11" s="530"/>
      <c r="EAS11" s="530"/>
      <c r="EAT11" s="530"/>
      <c r="EAU11" s="530"/>
      <c r="EAV11" s="530"/>
      <c r="EAW11" s="530"/>
      <c r="EAX11" s="530"/>
      <c r="EAY11" s="530"/>
      <c r="EAZ11" s="530"/>
      <c r="EBA11" s="530"/>
      <c r="EBB11" s="530"/>
      <c r="EBC11" s="530"/>
      <c r="EBD11" s="530"/>
      <c r="EBE11" s="530"/>
      <c r="EBF11" s="530"/>
      <c r="EBG11" s="530"/>
      <c r="EBH11" s="530"/>
      <c r="EBI11" s="530"/>
      <c r="EBJ11" s="530"/>
      <c r="EBK11" s="530"/>
      <c r="EBL11" s="530"/>
      <c r="EBM11" s="530"/>
      <c r="EBN11" s="530"/>
      <c r="EBO11" s="530"/>
      <c r="EBP11" s="530"/>
      <c r="EBQ11" s="530"/>
      <c r="EBR11" s="530"/>
      <c r="EBS11" s="530"/>
      <c r="EBT11" s="530"/>
      <c r="EBU11" s="530"/>
      <c r="EBV11" s="530"/>
      <c r="EBW11" s="530"/>
      <c r="EBX11" s="530"/>
      <c r="EBY11" s="530"/>
      <c r="EBZ11" s="530"/>
      <c r="ECA11" s="530"/>
      <c r="ECB11" s="530"/>
      <c r="ECC11" s="530"/>
      <c r="ECD11" s="530"/>
      <c r="ECE11" s="530"/>
      <c r="ECF11" s="530"/>
      <c r="ECG11" s="530"/>
      <c r="ECH11" s="530"/>
      <c r="ECI11" s="530"/>
      <c r="ECJ11" s="530"/>
      <c r="ECK11" s="530"/>
      <c r="ECL11" s="530"/>
      <c r="ECM11" s="530"/>
      <c r="ECN11" s="530"/>
      <c r="ECO11" s="530"/>
      <c r="ECP11" s="530"/>
      <c r="ECQ11" s="530"/>
      <c r="ECR11" s="530"/>
      <c r="ECS11" s="530"/>
      <c r="ECT11" s="530"/>
      <c r="ECU11" s="530"/>
      <c r="ECV11" s="530"/>
      <c r="ECW11" s="530"/>
      <c r="ECX11" s="530"/>
      <c r="ECY11" s="530"/>
      <c r="ECZ11" s="530"/>
      <c r="EDA11" s="530"/>
      <c r="EDB11" s="530"/>
      <c r="EDC11" s="530"/>
      <c r="EDD11" s="530"/>
      <c r="EDE11" s="530"/>
      <c r="EDF11" s="530"/>
      <c r="EDG11" s="530"/>
      <c r="EDH11" s="530"/>
      <c r="EDI11" s="530"/>
      <c r="EDJ11" s="530"/>
      <c r="EDK11" s="530"/>
      <c r="EDL11" s="530"/>
      <c r="EDM11" s="530"/>
      <c r="EDN11" s="530"/>
      <c r="EDO11" s="530"/>
      <c r="EDP11" s="530"/>
      <c r="EDQ11" s="530"/>
      <c r="EDR11" s="530"/>
      <c r="EDS11" s="530"/>
      <c r="EDT11" s="530"/>
      <c r="EDU11" s="530"/>
      <c r="EDV11" s="530"/>
      <c r="EDW11" s="530"/>
      <c r="EDX11" s="530"/>
      <c r="EDY11" s="530"/>
      <c r="EDZ11" s="530"/>
      <c r="EEA11" s="530"/>
      <c r="EEB11" s="530"/>
      <c r="EEC11" s="530"/>
      <c r="EED11" s="530"/>
      <c r="EEE11" s="530"/>
      <c r="EEF11" s="530"/>
      <c r="EEG11" s="530"/>
      <c r="EEH11" s="530"/>
      <c r="EEI11" s="530"/>
      <c r="EEJ11" s="530"/>
      <c r="EEK11" s="530"/>
      <c r="EEL11" s="530"/>
      <c r="EEM11" s="530"/>
      <c r="EEN11" s="530"/>
      <c r="EEO11" s="530"/>
      <c r="EEP11" s="530"/>
      <c r="EEQ11" s="530"/>
      <c r="EER11" s="530"/>
      <c r="EES11" s="530"/>
      <c r="EET11" s="530"/>
      <c r="EEU11" s="530"/>
      <c r="EEV11" s="530"/>
      <c r="EEW11" s="530"/>
      <c r="EEX11" s="530"/>
      <c r="EEY11" s="530"/>
      <c r="EEZ11" s="530"/>
      <c r="EFA11" s="530"/>
      <c r="EFB11" s="530"/>
      <c r="EFC11" s="530"/>
      <c r="EFD11" s="530"/>
      <c r="EFE11" s="530"/>
      <c r="EFF11" s="530"/>
      <c r="EFG11" s="530"/>
      <c r="EFH11" s="530"/>
      <c r="EFI11" s="530"/>
      <c r="EFJ11" s="530"/>
      <c r="EFK11" s="530"/>
      <c r="EFL11" s="530"/>
      <c r="EFM11" s="530"/>
      <c r="EFN11" s="530"/>
      <c r="EFO11" s="530"/>
      <c r="EFP11" s="530"/>
      <c r="EFQ11" s="530"/>
      <c r="EFR11" s="530"/>
      <c r="EFS11" s="530"/>
      <c r="EFT11" s="530"/>
      <c r="EFU11" s="530"/>
      <c r="EFV11" s="530"/>
      <c r="EFW11" s="530"/>
      <c r="EFX11" s="530"/>
      <c r="EFY11" s="530"/>
      <c r="EFZ11" s="530"/>
      <c r="EGA11" s="530"/>
      <c r="EGB11" s="530"/>
      <c r="EGC11" s="530"/>
      <c r="EGD11" s="530"/>
      <c r="EGE11" s="530"/>
      <c r="EGF11" s="530"/>
      <c r="EGG11" s="530"/>
      <c r="EGH11" s="530"/>
      <c r="EGI11" s="530"/>
      <c r="EGJ11" s="530"/>
      <c r="EGK11" s="530"/>
      <c r="EGL11" s="530"/>
      <c r="EGM11" s="530"/>
      <c r="EGN11" s="530"/>
      <c r="EGO11" s="530"/>
      <c r="EGP11" s="530"/>
      <c r="EGQ11" s="530"/>
      <c r="EGR11" s="530"/>
      <c r="EGS11" s="530"/>
      <c r="EGT11" s="530"/>
      <c r="EGU11" s="530"/>
      <c r="EGV11" s="530"/>
      <c r="EGW11" s="530"/>
      <c r="EGX11" s="530"/>
      <c r="EGY11" s="530"/>
      <c r="EGZ11" s="530"/>
      <c r="EHA11" s="530"/>
      <c r="EHB11" s="530"/>
      <c r="EHC11" s="530"/>
      <c r="EHD11" s="530"/>
      <c r="EHE11" s="530"/>
      <c r="EHF11" s="530"/>
      <c r="EHG11" s="530"/>
      <c r="EHH11" s="530"/>
      <c r="EHI11" s="530"/>
      <c r="EHJ11" s="530"/>
      <c r="EHK11" s="530"/>
      <c r="EHL11" s="530"/>
      <c r="EHM11" s="530"/>
      <c r="EHN11" s="530"/>
      <c r="EHO11" s="530"/>
      <c r="EHP11" s="530"/>
      <c r="EHQ11" s="530"/>
      <c r="EHR11" s="530"/>
      <c r="EHS11" s="530"/>
      <c r="EHT11" s="530"/>
      <c r="EHU11" s="530"/>
      <c r="EHV11" s="530"/>
      <c r="EHW11" s="530"/>
      <c r="EHX11" s="530"/>
      <c r="EHY11" s="530"/>
      <c r="EHZ11" s="530"/>
      <c r="EIA11" s="530"/>
      <c r="EIB11" s="530"/>
      <c r="EIC11" s="530"/>
      <c r="EID11" s="530"/>
      <c r="EIE11" s="530"/>
      <c r="EIF11" s="530"/>
      <c r="EIG11" s="530"/>
      <c r="EIH11" s="530"/>
      <c r="EII11" s="530"/>
      <c r="EIJ11" s="530"/>
      <c r="EIK11" s="530"/>
      <c r="EIL11" s="530"/>
      <c r="EIM11" s="530"/>
      <c r="EIN11" s="530"/>
      <c r="EIO11" s="530"/>
      <c r="EIP11" s="530"/>
      <c r="EIQ11" s="530"/>
      <c r="EIR11" s="530"/>
      <c r="EIS11" s="530"/>
      <c r="EIT11" s="530"/>
      <c r="EIU11" s="530"/>
      <c r="EIV11" s="530"/>
      <c r="EIW11" s="530"/>
      <c r="EIX11" s="530"/>
      <c r="EIY11" s="530"/>
      <c r="EIZ11" s="530"/>
      <c r="EJA11" s="530"/>
      <c r="EJB11" s="530"/>
      <c r="EJC11" s="530"/>
      <c r="EJD11" s="530"/>
      <c r="EJE11" s="530"/>
      <c r="EJF11" s="530"/>
      <c r="EJG11" s="530"/>
      <c r="EJH11" s="530"/>
      <c r="EJI11" s="530"/>
      <c r="EJJ11" s="530"/>
      <c r="EJK11" s="530"/>
      <c r="EJL11" s="530"/>
      <c r="EJM11" s="530"/>
      <c r="EJN11" s="530"/>
      <c r="EJO11" s="530"/>
      <c r="EJP11" s="530"/>
      <c r="EJQ11" s="530"/>
      <c r="EJR11" s="530"/>
      <c r="EJS11" s="530"/>
      <c r="EJT11" s="530"/>
      <c r="EJU11" s="530"/>
      <c r="EJV11" s="530"/>
      <c r="EJW11" s="530"/>
      <c r="EJX11" s="530"/>
      <c r="EJY11" s="530"/>
      <c r="EJZ11" s="530"/>
      <c r="EKA11" s="530"/>
      <c r="EKB11" s="530"/>
      <c r="EKC11" s="530"/>
      <c r="EKD11" s="530"/>
      <c r="EKE11" s="530"/>
      <c r="EKF11" s="530"/>
      <c r="EKG11" s="530"/>
      <c r="EKH11" s="530"/>
      <c r="EKI11" s="530"/>
      <c r="EKJ11" s="530"/>
      <c r="EKK11" s="530"/>
      <c r="EKL11" s="530"/>
      <c r="EKM11" s="530"/>
      <c r="EKN11" s="530"/>
      <c r="EKO11" s="530"/>
      <c r="EKP11" s="530"/>
      <c r="EKQ11" s="530"/>
      <c r="EKR11" s="530"/>
      <c r="EKS11" s="530"/>
      <c r="EKT11" s="530"/>
      <c r="EKU11" s="530"/>
      <c r="EKV11" s="530"/>
      <c r="EKW11" s="530"/>
      <c r="EKX11" s="530"/>
      <c r="EKY11" s="530"/>
      <c r="EKZ11" s="530"/>
      <c r="ELA11" s="530"/>
      <c r="ELB11" s="530"/>
      <c r="ELC11" s="530"/>
      <c r="ELD11" s="530"/>
      <c r="ELE11" s="530"/>
      <c r="ELF11" s="530"/>
      <c r="ELG11" s="530"/>
      <c r="ELH11" s="530"/>
      <c r="ELI11" s="530"/>
      <c r="ELJ11" s="530"/>
      <c r="ELK11" s="530"/>
      <c r="ELL11" s="530"/>
      <c r="ELM11" s="530"/>
      <c r="ELN11" s="530"/>
      <c r="ELO11" s="530"/>
      <c r="ELP11" s="530"/>
      <c r="ELQ11" s="530"/>
      <c r="ELR11" s="530"/>
      <c r="ELS11" s="530"/>
      <c r="ELT11" s="530"/>
      <c r="ELU11" s="530"/>
      <c r="ELV11" s="530"/>
      <c r="ELW11" s="530"/>
      <c r="ELX11" s="530"/>
      <c r="ELY11" s="530"/>
      <c r="ELZ11" s="530"/>
      <c r="EMA11" s="530"/>
      <c r="EMB11" s="530"/>
      <c r="EMC11" s="530"/>
      <c r="EMD11" s="530"/>
      <c r="EME11" s="530"/>
      <c r="EMF11" s="530"/>
      <c r="EMG11" s="530"/>
      <c r="EMH11" s="530"/>
      <c r="EMI11" s="530"/>
      <c r="EMJ11" s="530"/>
      <c r="EMK11" s="530"/>
      <c r="EML11" s="530"/>
      <c r="EMM11" s="530"/>
      <c r="EMN11" s="530"/>
      <c r="EMO11" s="530"/>
      <c r="EMP11" s="530"/>
      <c r="EMQ11" s="530"/>
      <c r="EMR11" s="530"/>
      <c r="EMS11" s="530"/>
      <c r="EMT11" s="530"/>
      <c r="EMU11" s="530"/>
      <c r="EMV11" s="530"/>
      <c r="EMW11" s="530"/>
      <c r="EMX11" s="530"/>
      <c r="EMY11" s="530"/>
      <c r="EMZ11" s="530"/>
      <c r="ENA11" s="530"/>
      <c r="ENB11" s="530"/>
      <c r="ENC11" s="530"/>
      <c r="END11" s="530"/>
      <c r="ENE11" s="530"/>
      <c r="ENF11" s="530"/>
      <c r="ENG11" s="530"/>
      <c r="ENH11" s="530"/>
      <c r="ENI11" s="530"/>
      <c r="ENJ11" s="530"/>
      <c r="ENK11" s="530"/>
      <c r="ENL11" s="530"/>
      <c r="ENM11" s="530"/>
      <c r="ENN11" s="530"/>
      <c r="ENO11" s="530"/>
      <c r="ENP11" s="530"/>
      <c r="ENQ11" s="530"/>
      <c r="ENR11" s="530"/>
      <c r="ENS11" s="530"/>
      <c r="ENT11" s="530"/>
      <c r="ENU11" s="530"/>
      <c r="ENV11" s="530"/>
      <c r="ENW11" s="530"/>
      <c r="ENX11" s="530"/>
      <c r="ENY11" s="530"/>
      <c r="ENZ11" s="530"/>
      <c r="EOA11" s="530"/>
      <c r="EOB11" s="530"/>
      <c r="EOC11" s="530"/>
      <c r="EOD11" s="530"/>
      <c r="EOE11" s="530"/>
      <c r="EOF11" s="530"/>
      <c r="EOG11" s="530"/>
      <c r="EOH11" s="530"/>
      <c r="EOI11" s="530"/>
      <c r="EOJ11" s="530"/>
      <c r="EOK11" s="530"/>
      <c r="EOL11" s="530"/>
      <c r="EOM11" s="530"/>
      <c r="EON11" s="530"/>
      <c r="EOO11" s="530"/>
      <c r="EOP11" s="530"/>
      <c r="EOQ11" s="530"/>
      <c r="EOR11" s="530"/>
      <c r="EOS11" s="530"/>
      <c r="EOT11" s="530"/>
      <c r="EOU11" s="530"/>
      <c r="EOV11" s="530"/>
      <c r="EOW11" s="530"/>
      <c r="EOX11" s="530"/>
      <c r="EOY11" s="530"/>
      <c r="EOZ11" s="530"/>
      <c r="EPA11" s="530"/>
      <c r="EPB11" s="530"/>
      <c r="EPC11" s="530"/>
      <c r="EPD11" s="530"/>
      <c r="EPE11" s="530"/>
      <c r="EPF11" s="530"/>
      <c r="EPG11" s="530"/>
      <c r="EPH11" s="530"/>
      <c r="EPI11" s="530"/>
      <c r="EPJ11" s="530"/>
      <c r="EPK11" s="530"/>
      <c r="EPL11" s="530"/>
      <c r="EPM11" s="530"/>
      <c r="EPN11" s="530"/>
      <c r="EPO11" s="530"/>
      <c r="EPP11" s="530"/>
      <c r="EPQ11" s="530"/>
      <c r="EPR11" s="530"/>
      <c r="EPS11" s="530"/>
      <c r="EPT11" s="530"/>
      <c r="EPU11" s="530"/>
      <c r="EPV11" s="530"/>
      <c r="EPW11" s="530"/>
      <c r="EPX11" s="530"/>
      <c r="EPY11" s="530"/>
      <c r="EPZ11" s="530"/>
      <c r="EQA11" s="530"/>
      <c r="EQB11" s="530"/>
      <c r="EQC11" s="530"/>
      <c r="EQD11" s="530"/>
      <c r="EQE11" s="530"/>
      <c r="EQF11" s="530"/>
      <c r="EQG11" s="530"/>
      <c r="EQH11" s="530"/>
      <c r="EQI11" s="530"/>
      <c r="EQJ11" s="530"/>
      <c r="EQK11" s="530"/>
      <c r="EQL11" s="530"/>
      <c r="EQM11" s="530"/>
      <c r="EQN11" s="530"/>
      <c r="EQO11" s="530"/>
      <c r="EQP11" s="530"/>
      <c r="EQQ11" s="530"/>
      <c r="EQR11" s="530"/>
      <c r="EQS11" s="530"/>
      <c r="EQT11" s="530"/>
      <c r="EQU11" s="530"/>
      <c r="EQV11" s="530"/>
      <c r="EQW11" s="530"/>
      <c r="EQX11" s="530"/>
      <c r="EQY11" s="530"/>
      <c r="EQZ11" s="530"/>
      <c r="ERA11" s="530"/>
      <c r="ERB11" s="530"/>
      <c r="ERC11" s="530"/>
      <c r="ERD11" s="530"/>
      <c r="ERE11" s="530"/>
      <c r="ERF11" s="530"/>
      <c r="ERG11" s="530"/>
      <c r="ERH11" s="530"/>
      <c r="ERI11" s="530"/>
      <c r="ERJ11" s="530"/>
      <c r="ERK11" s="530"/>
      <c r="ERL11" s="530"/>
      <c r="ERM11" s="530"/>
      <c r="ERN11" s="530"/>
      <c r="ERO11" s="530"/>
      <c r="ERP11" s="530"/>
      <c r="ERQ11" s="530"/>
      <c r="ERR11" s="530"/>
      <c r="ERS11" s="530"/>
      <c r="ERT11" s="530"/>
      <c r="ERU11" s="530"/>
      <c r="ERV11" s="530"/>
      <c r="ERW11" s="530"/>
      <c r="ERX11" s="530"/>
      <c r="ERY11" s="530"/>
      <c r="ERZ11" s="530"/>
      <c r="ESA11" s="530"/>
      <c r="ESB11" s="530"/>
      <c r="ESC11" s="530"/>
      <c r="ESD11" s="530"/>
      <c r="ESE11" s="530"/>
      <c r="ESF11" s="530"/>
      <c r="ESG11" s="530"/>
      <c r="ESH11" s="530"/>
      <c r="ESI11" s="530"/>
      <c r="ESJ11" s="530"/>
      <c r="ESK11" s="530"/>
      <c r="ESL11" s="530"/>
      <c r="ESM11" s="530"/>
      <c r="ESN11" s="530"/>
      <c r="ESO11" s="530"/>
      <c r="ESP11" s="530"/>
      <c r="ESQ11" s="530"/>
      <c r="ESR11" s="530"/>
      <c r="ESS11" s="530"/>
      <c r="EST11" s="530"/>
      <c r="ESU11" s="530"/>
      <c r="ESV11" s="530"/>
      <c r="ESW11" s="530"/>
      <c r="ESX11" s="530"/>
      <c r="ESY11" s="530"/>
      <c r="ESZ11" s="530"/>
      <c r="ETA11" s="530"/>
      <c r="ETB11" s="530"/>
      <c r="ETC11" s="530"/>
      <c r="ETD11" s="530"/>
      <c r="ETE11" s="530"/>
      <c r="ETF11" s="530"/>
      <c r="ETG11" s="530"/>
      <c r="ETH11" s="530"/>
      <c r="ETI11" s="530"/>
      <c r="ETJ11" s="530"/>
      <c r="ETK11" s="530"/>
      <c r="ETL11" s="530"/>
      <c r="ETM11" s="530"/>
      <c r="ETN11" s="530"/>
      <c r="ETO11" s="530"/>
      <c r="ETP11" s="530"/>
      <c r="ETQ11" s="530"/>
      <c r="ETR11" s="530"/>
      <c r="ETS11" s="530"/>
      <c r="ETT11" s="530"/>
      <c r="ETU11" s="530"/>
      <c r="ETV11" s="530"/>
      <c r="ETW11" s="530"/>
      <c r="ETX11" s="530"/>
      <c r="ETY11" s="530"/>
      <c r="ETZ11" s="530"/>
      <c r="EUA11" s="530"/>
      <c r="EUB11" s="530"/>
      <c r="EUC11" s="530"/>
      <c r="EUD11" s="530"/>
      <c r="EUE11" s="530"/>
      <c r="EUF11" s="530"/>
      <c r="EUG11" s="530"/>
      <c r="EUH11" s="530"/>
      <c r="EUI11" s="530"/>
      <c r="EUJ11" s="530"/>
      <c r="EUK11" s="530"/>
      <c r="EUL11" s="530"/>
      <c r="EUM11" s="530"/>
      <c r="EUN11" s="530"/>
      <c r="EUO11" s="530"/>
      <c r="EUP11" s="530"/>
      <c r="EUQ11" s="530"/>
      <c r="EUR11" s="530"/>
      <c r="EUS11" s="530"/>
      <c r="EUT11" s="530"/>
      <c r="EUU11" s="530"/>
      <c r="EUV11" s="530"/>
      <c r="EUW11" s="530"/>
      <c r="EUX11" s="530"/>
      <c r="EUY11" s="530"/>
      <c r="EUZ11" s="530"/>
      <c r="EVA11" s="530"/>
      <c r="EVB11" s="530"/>
      <c r="EVC11" s="530"/>
      <c r="EVD11" s="530"/>
      <c r="EVE11" s="530"/>
      <c r="EVF11" s="530"/>
      <c r="EVG11" s="530"/>
      <c r="EVH11" s="530"/>
      <c r="EVI11" s="530"/>
      <c r="EVJ11" s="530"/>
      <c r="EVK11" s="530"/>
      <c r="EVL11" s="530"/>
      <c r="EVM11" s="530"/>
      <c r="EVN11" s="530"/>
      <c r="EVO11" s="530"/>
      <c r="EVP11" s="530"/>
      <c r="EVQ11" s="530"/>
      <c r="EVR11" s="530"/>
      <c r="EVS11" s="530"/>
      <c r="EVT11" s="530"/>
      <c r="EVU11" s="530"/>
      <c r="EVV11" s="530"/>
      <c r="EVW11" s="530"/>
      <c r="EVX11" s="530"/>
      <c r="EVY11" s="530"/>
      <c r="EVZ11" s="530"/>
      <c r="EWA11" s="530"/>
      <c r="EWB11" s="530"/>
      <c r="EWC11" s="530"/>
      <c r="EWD11" s="530"/>
      <c r="EWE11" s="530"/>
      <c r="EWF11" s="530"/>
      <c r="EWG11" s="530"/>
      <c r="EWH11" s="530"/>
      <c r="EWI11" s="530"/>
      <c r="EWJ11" s="530"/>
      <c r="EWK11" s="530"/>
      <c r="EWL11" s="530"/>
      <c r="EWM11" s="530"/>
      <c r="EWN11" s="530"/>
      <c r="EWO11" s="530"/>
      <c r="EWP11" s="530"/>
      <c r="EWQ11" s="530"/>
      <c r="EWR11" s="530"/>
      <c r="EWS11" s="530"/>
      <c r="EWT11" s="530"/>
      <c r="EWU11" s="530"/>
      <c r="EWV11" s="530"/>
      <c r="EWW11" s="530"/>
      <c r="EWX11" s="530"/>
      <c r="EWY11" s="530"/>
      <c r="EWZ11" s="530"/>
      <c r="EXA11" s="530"/>
      <c r="EXB11" s="530"/>
      <c r="EXC11" s="530"/>
      <c r="EXD11" s="530"/>
      <c r="EXE11" s="530"/>
      <c r="EXF11" s="530"/>
      <c r="EXG11" s="530"/>
      <c r="EXH11" s="530"/>
      <c r="EXI11" s="530"/>
      <c r="EXJ11" s="530"/>
      <c r="EXK11" s="530"/>
      <c r="EXL11" s="530"/>
      <c r="EXM11" s="530"/>
      <c r="EXN11" s="530"/>
      <c r="EXO11" s="530"/>
      <c r="EXP11" s="530"/>
      <c r="EXQ11" s="530"/>
      <c r="EXR11" s="530"/>
      <c r="EXS11" s="530"/>
      <c r="EXT11" s="530"/>
      <c r="EXU11" s="530"/>
      <c r="EXV11" s="530"/>
      <c r="EXW11" s="530"/>
      <c r="EXX11" s="530"/>
      <c r="EXY11" s="530"/>
      <c r="EXZ11" s="530"/>
      <c r="EYA11" s="530"/>
      <c r="EYB11" s="530"/>
      <c r="EYC11" s="530"/>
      <c r="EYD11" s="530"/>
      <c r="EYE11" s="530"/>
      <c r="EYF11" s="530"/>
      <c r="EYG11" s="530"/>
      <c r="EYH11" s="530"/>
      <c r="EYI11" s="530"/>
      <c r="EYJ11" s="530"/>
      <c r="EYK11" s="530"/>
      <c r="EYL11" s="530"/>
      <c r="EYM11" s="530"/>
      <c r="EYN11" s="530"/>
      <c r="EYO11" s="530"/>
      <c r="EYP11" s="530"/>
      <c r="EYQ11" s="530"/>
      <c r="EYR11" s="530"/>
      <c r="EYS11" s="530"/>
      <c r="EYT11" s="530"/>
      <c r="EYU11" s="530"/>
      <c r="EYV11" s="530"/>
      <c r="EYW11" s="530"/>
      <c r="EYX11" s="530"/>
      <c r="EYY11" s="530"/>
      <c r="EYZ11" s="530"/>
      <c r="EZA11" s="530"/>
      <c r="EZB11" s="530"/>
      <c r="EZC11" s="530"/>
      <c r="EZD11" s="530"/>
      <c r="EZE11" s="530"/>
      <c r="EZF11" s="530"/>
      <c r="EZG11" s="530"/>
      <c r="EZH11" s="530"/>
      <c r="EZI11" s="530"/>
      <c r="EZJ11" s="530"/>
      <c r="EZK11" s="530"/>
      <c r="EZL11" s="530"/>
      <c r="EZM11" s="530"/>
      <c r="EZN11" s="530"/>
      <c r="EZO11" s="530"/>
      <c r="EZP11" s="530"/>
      <c r="EZQ11" s="530"/>
      <c r="EZR11" s="530"/>
      <c r="EZS11" s="530"/>
      <c r="EZT11" s="530"/>
      <c r="EZU11" s="530"/>
      <c r="EZV11" s="530"/>
      <c r="EZW11" s="530"/>
      <c r="EZX11" s="530"/>
      <c r="EZY11" s="530"/>
      <c r="EZZ11" s="530"/>
      <c r="FAA11" s="530"/>
      <c r="FAB11" s="530"/>
      <c r="FAC11" s="530"/>
      <c r="FAD11" s="530"/>
      <c r="FAE11" s="530"/>
      <c r="FAF11" s="530"/>
      <c r="FAG11" s="530"/>
      <c r="FAH11" s="530"/>
      <c r="FAI11" s="530"/>
      <c r="FAJ11" s="530"/>
      <c r="FAK11" s="530"/>
      <c r="FAL11" s="530"/>
      <c r="FAM11" s="530"/>
      <c r="FAN11" s="530"/>
      <c r="FAO11" s="530"/>
      <c r="FAP11" s="530"/>
      <c r="FAQ11" s="530"/>
      <c r="FAR11" s="530"/>
      <c r="FAS11" s="530"/>
      <c r="FAT11" s="530"/>
      <c r="FAU11" s="530"/>
      <c r="FAV11" s="530"/>
      <c r="FAW11" s="530"/>
      <c r="FAX11" s="530"/>
      <c r="FAY11" s="530"/>
      <c r="FAZ11" s="530"/>
      <c r="FBA11" s="530"/>
      <c r="FBB11" s="530"/>
      <c r="FBC11" s="530"/>
      <c r="FBD11" s="530"/>
      <c r="FBE11" s="530"/>
      <c r="FBF11" s="530"/>
      <c r="FBG11" s="530"/>
      <c r="FBH11" s="530"/>
      <c r="FBI11" s="530"/>
      <c r="FBJ11" s="530"/>
      <c r="FBK11" s="530"/>
      <c r="FBL11" s="530"/>
      <c r="FBM11" s="530"/>
      <c r="FBN11" s="530"/>
      <c r="FBO11" s="530"/>
      <c r="FBP11" s="530"/>
      <c r="FBQ11" s="530"/>
      <c r="FBR11" s="530"/>
      <c r="FBS11" s="530"/>
      <c r="FBT11" s="530"/>
      <c r="FBU11" s="530"/>
      <c r="FBV11" s="530"/>
      <c r="FBW11" s="530"/>
      <c r="FBX11" s="530"/>
      <c r="FBY11" s="530"/>
      <c r="FBZ11" s="530"/>
      <c r="FCA11" s="530"/>
      <c r="FCB11" s="530"/>
      <c r="FCC11" s="530"/>
      <c r="FCD11" s="530"/>
      <c r="FCE11" s="530"/>
      <c r="FCF11" s="530"/>
      <c r="FCG11" s="530"/>
      <c r="FCH11" s="530"/>
      <c r="FCI11" s="530"/>
      <c r="FCJ11" s="530"/>
      <c r="FCK11" s="530"/>
      <c r="FCL11" s="530"/>
      <c r="FCM11" s="530"/>
      <c r="FCN11" s="530"/>
      <c r="FCO11" s="530"/>
      <c r="FCP11" s="530"/>
      <c r="FCQ11" s="530"/>
      <c r="FCR11" s="530"/>
      <c r="FCS11" s="530"/>
      <c r="FCT11" s="530"/>
      <c r="FCU11" s="530"/>
      <c r="FCV11" s="530"/>
      <c r="FCW11" s="530"/>
      <c r="FCX11" s="530"/>
      <c r="FCY11" s="530"/>
      <c r="FCZ11" s="530"/>
      <c r="FDA11" s="530"/>
      <c r="FDB11" s="530"/>
      <c r="FDC11" s="530"/>
      <c r="FDD11" s="530"/>
      <c r="FDE11" s="530"/>
      <c r="FDF11" s="530"/>
      <c r="FDG11" s="530"/>
      <c r="FDH11" s="530"/>
      <c r="FDI11" s="530"/>
      <c r="FDJ11" s="530"/>
      <c r="FDK11" s="530"/>
      <c r="FDL11" s="530"/>
      <c r="FDM11" s="530"/>
      <c r="FDN11" s="530"/>
      <c r="FDO11" s="530"/>
      <c r="FDP11" s="530"/>
      <c r="FDQ11" s="530"/>
      <c r="FDR11" s="530"/>
      <c r="FDS11" s="530"/>
      <c r="FDT11" s="530"/>
      <c r="FDU11" s="530"/>
      <c r="FDV11" s="530"/>
      <c r="FDW11" s="530"/>
      <c r="FDX11" s="530"/>
      <c r="FDY11" s="530"/>
      <c r="FDZ11" s="530"/>
      <c r="FEA11" s="530"/>
      <c r="FEB11" s="530"/>
      <c r="FEC11" s="530"/>
      <c r="FED11" s="530"/>
      <c r="FEE11" s="530"/>
      <c r="FEF11" s="530"/>
      <c r="FEG11" s="530"/>
      <c r="FEH11" s="530"/>
      <c r="FEI11" s="530"/>
      <c r="FEJ11" s="530"/>
      <c r="FEK11" s="530"/>
      <c r="FEL11" s="530"/>
      <c r="FEM11" s="530"/>
      <c r="FEN11" s="530"/>
      <c r="FEO11" s="530"/>
      <c r="FEP11" s="530"/>
      <c r="FEQ11" s="530"/>
      <c r="FER11" s="530"/>
      <c r="FES11" s="530"/>
      <c r="FET11" s="530"/>
      <c r="FEU11" s="530"/>
      <c r="FEV11" s="530"/>
      <c r="FEW11" s="530"/>
      <c r="FEX11" s="530"/>
      <c r="FEY11" s="530"/>
      <c r="FEZ11" s="530"/>
      <c r="FFA11" s="530"/>
      <c r="FFB11" s="530"/>
      <c r="FFC11" s="530"/>
      <c r="FFD11" s="530"/>
      <c r="FFE11" s="530"/>
      <c r="FFF11" s="530"/>
      <c r="FFG11" s="530"/>
      <c r="FFH11" s="530"/>
      <c r="FFI11" s="530"/>
      <c r="FFJ11" s="530"/>
      <c r="FFK11" s="530"/>
      <c r="FFL11" s="530"/>
      <c r="FFM11" s="530"/>
      <c r="FFN11" s="530"/>
      <c r="FFO11" s="530"/>
      <c r="FFP11" s="530"/>
      <c r="FFQ11" s="530"/>
      <c r="FFR11" s="530"/>
      <c r="FFS11" s="530"/>
      <c r="FFT11" s="530"/>
      <c r="FFU11" s="530"/>
      <c r="FFV11" s="530"/>
      <c r="FFW11" s="530"/>
      <c r="FFX11" s="530"/>
      <c r="FFY11" s="530"/>
      <c r="FFZ11" s="530"/>
      <c r="FGA11" s="530"/>
      <c r="FGB11" s="530"/>
      <c r="FGC11" s="530"/>
      <c r="FGD11" s="530"/>
      <c r="FGE11" s="530"/>
      <c r="FGF11" s="530"/>
      <c r="FGG11" s="530"/>
      <c r="FGH11" s="530"/>
      <c r="FGI11" s="530"/>
      <c r="FGJ11" s="530"/>
      <c r="FGK11" s="530"/>
      <c r="FGL11" s="530"/>
      <c r="FGM11" s="530"/>
      <c r="FGN11" s="530"/>
      <c r="FGO11" s="530"/>
      <c r="FGP11" s="530"/>
      <c r="FGQ11" s="530"/>
      <c r="FGR11" s="530"/>
      <c r="FGS11" s="530"/>
      <c r="FGT11" s="530"/>
      <c r="FGU11" s="530"/>
      <c r="FGV11" s="530"/>
      <c r="FGW11" s="530"/>
      <c r="FGX11" s="530"/>
      <c r="FGY11" s="530"/>
      <c r="FGZ11" s="530"/>
      <c r="FHA11" s="530"/>
      <c r="FHB11" s="530"/>
      <c r="FHC11" s="530"/>
      <c r="FHD11" s="530"/>
      <c r="FHE11" s="530"/>
      <c r="FHF11" s="530"/>
      <c r="FHG11" s="530"/>
      <c r="FHH11" s="530"/>
      <c r="FHI11" s="530"/>
      <c r="FHJ11" s="530"/>
      <c r="FHK11" s="530"/>
      <c r="FHL11" s="530"/>
      <c r="FHM11" s="530"/>
      <c r="FHN11" s="530"/>
      <c r="FHO11" s="530"/>
      <c r="FHP11" s="530"/>
      <c r="FHQ11" s="530"/>
      <c r="FHR11" s="530"/>
      <c r="FHS11" s="530"/>
      <c r="FHT11" s="530"/>
      <c r="FHU11" s="530"/>
      <c r="FHV11" s="530"/>
      <c r="FHW11" s="530"/>
      <c r="FHX11" s="530"/>
      <c r="FHY11" s="530"/>
      <c r="FHZ11" s="530"/>
      <c r="FIA11" s="530"/>
      <c r="FIB11" s="530"/>
      <c r="FIC11" s="530"/>
      <c r="FID11" s="530"/>
      <c r="FIE11" s="530"/>
      <c r="FIF11" s="530"/>
      <c r="FIG11" s="530"/>
      <c r="FIH11" s="530"/>
      <c r="FII11" s="530"/>
      <c r="FIJ11" s="530"/>
      <c r="FIK11" s="530"/>
      <c r="FIL11" s="530"/>
      <c r="FIM11" s="530"/>
      <c r="FIN11" s="530"/>
      <c r="FIO11" s="530"/>
      <c r="FIP11" s="530"/>
      <c r="FIQ11" s="530"/>
      <c r="FIR11" s="530"/>
      <c r="FIS11" s="530"/>
      <c r="FIT11" s="530"/>
      <c r="FIU11" s="530"/>
      <c r="FIV11" s="530"/>
      <c r="FIW11" s="530"/>
      <c r="FIX11" s="530"/>
      <c r="FIY11" s="530"/>
      <c r="FIZ11" s="530"/>
      <c r="FJA11" s="530"/>
      <c r="FJB11" s="530"/>
      <c r="FJC11" s="530"/>
      <c r="FJD11" s="530"/>
      <c r="FJE11" s="530"/>
      <c r="FJF11" s="530"/>
      <c r="FJG11" s="530"/>
      <c r="FJH11" s="530"/>
      <c r="FJI11" s="530"/>
      <c r="FJJ11" s="530"/>
      <c r="FJK11" s="530"/>
      <c r="FJL11" s="530"/>
      <c r="FJM11" s="530"/>
      <c r="FJN11" s="530"/>
      <c r="FJO11" s="530"/>
      <c r="FJP11" s="530"/>
      <c r="FJQ11" s="530"/>
      <c r="FJR11" s="530"/>
      <c r="FJS11" s="530"/>
      <c r="FJT11" s="530"/>
      <c r="FJU11" s="530"/>
      <c r="FJV11" s="530"/>
      <c r="FJW11" s="530"/>
      <c r="FJX11" s="530"/>
      <c r="FJY11" s="530"/>
      <c r="FJZ11" s="530"/>
      <c r="FKA11" s="530"/>
      <c r="FKB11" s="530"/>
      <c r="FKC11" s="530"/>
      <c r="FKD11" s="530"/>
      <c r="FKE11" s="530"/>
      <c r="FKF11" s="530"/>
      <c r="FKG11" s="530"/>
      <c r="FKH11" s="530"/>
      <c r="FKI11" s="530"/>
      <c r="FKJ11" s="530"/>
      <c r="FKK11" s="530"/>
      <c r="FKL11" s="530"/>
      <c r="FKM11" s="530"/>
      <c r="FKN11" s="530"/>
      <c r="FKO11" s="530"/>
      <c r="FKP11" s="530"/>
      <c r="FKQ11" s="530"/>
      <c r="FKR11" s="530"/>
      <c r="FKS11" s="530"/>
      <c r="FKT11" s="530"/>
      <c r="FKU11" s="530"/>
      <c r="FKV11" s="530"/>
      <c r="FKW11" s="530"/>
      <c r="FKX11" s="530"/>
      <c r="FKY11" s="530"/>
      <c r="FKZ11" s="530"/>
      <c r="FLA11" s="530"/>
      <c r="FLB11" s="530"/>
      <c r="FLC11" s="530"/>
      <c r="FLD11" s="530"/>
      <c r="FLE11" s="530"/>
      <c r="FLF11" s="530"/>
      <c r="FLG11" s="530"/>
      <c r="FLH11" s="530"/>
      <c r="FLI11" s="530"/>
      <c r="FLJ11" s="530"/>
      <c r="FLK11" s="530"/>
      <c r="FLL11" s="530"/>
      <c r="FLM11" s="530"/>
      <c r="FLN11" s="530"/>
      <c r="FLO11" s="530"/>
      <c r="FLP11" s="530"/>
      <c r="FLQ11" s="530"/>
      <c r="FLR11" s="530"/>
      <c r="FLS11" s="530"/>
      <c r="FLT11" s="530"/>
      <c r="FLU11" s="530"/>
      <c r="FLV11" s="530"/>
      <c r="FLW11" s="530"/>
      <c r="FLX11" s="530"/>
      <c r="FLY11" s="530"/>
      <c r="FLZ11" s="530"/>
      <c r="FMA11" s="530"/>
      <c r="FMB11" s="530"/>
      <c r="FMC11" s="530"/>
      <c r="FMD11" s="530"/>
      <c r="FME11" s="530"/>
      <c r="FMF11" s="530"/>
      <c r="FMG11" s="530"/>
      <c r="FMH11" s="530"/>
      <c r="FMI11" s="530"/>
      <c r="FMJ11" s="530"/>
      <c r="FMK11" s="530"/>
      <c r="FML11" s="530"/>
      <c r="FMM11" s="530"/>
      <c r="FMN11" s="530"/>
      <c r="FMO11" s="530"/>
      <c r="FMP11" s="530"/>
      <c r="FMQ11" s="530"/>
      <c r="FMR11" s="530"/>
      <c r="FMS11" s="530"/>
      <c r="FMT11" s="530"/>
      <c r="FMU11" s="530"/>
      <c r="FMV11" s="530"/>
      <c r="FMW11" s="530"/>
      <c r="FMX11" s="530"/>
      <c r="FMY11" s="530"/>
      <c r="FMZ11" s="530"/>
      <c r="FNA11" s="530"/>
      <c r="FNB11" s="530"/>
      <c r="FNC11" s="530"/>
      <c r="FND11" s="530"/>
      <c r="FNE11" s="530"/>
      <c r="FNF11" s="530"/>
      <c r="FNG11" s="530"/>
      <c r="FNH11" s="530"/>
      <c r="FNI11" s="530"/>
      <c r="FNJ11" s="530"/>
      <c r="FNK11" s="530"/>
      <c r="FNL11" s="530"/>
      <c r="FNM11" s="530"/>
      <c r="FNN11" s="530"/>
      <c r="FNO11" s="530"/>
      <c r="FNP11" s="530"/>
      <c r="FNQ11" s="530"/>
      <c r="FNR11" s="530"/>
      <c r="FNS11" s="530"/>
      <c r="FNT11" s="530"/>
      <c r="FNU11" s="530"/>
      <c r="FNV11" s="530"/>
      <c r="FNW11" s="530"/>
      <c r="FNX11" s="530"/>
      <c r="FNY11" s="530"/>
      <c r="FNZ11" s="530"/>
      <c r="FOA11" s="530"/>
      <c r="FOB11" s="530"/>
      <c r="FOC11" s="530"/>
      <c r="FOD11" s="530"/>
      <c r="FOE11" s="530"/>
      <c r="FOF11" s="530"/>
      <c r="FOG11" s="530"/>
      <c r="FOH11" s="530"/>
      <c r="FOI11" s="530"/>
      <c r="FOJ11" s="530"/>
      <c r="FOK11" s="530"/>
      <c r="FOL11" s="530"/>
      <c r="FOM11" s="530"/>
      <c r="FON11" s="530"/>
      <c r="FOO11" s="530"/>
      <c r="FOP11" s="530"/>
      <c r="FOQ11" s="530"/>
      <c r="FOR11" s="530"/>
      <c r="FOS11" s="530"/>
      <c r="FOT11" s="530"/>
      <c r="FOU11" s="530"/>
      <c r="FOV11" s="530"/>
      <c r="FOW11" s="530"/>
      <c r="FOX11" s="530"/>
      <c r="FOY11" s="530"/>
      <c r="FOZ11" s="530"/>
      <c r="FPA11" s="530"/>
      <c r="FPB11" s="530"/>
      <c r="FPC11" s="530"/>
      <c r="FPD11" s="530"/>
      <c r="FPE11" s="530"/>
      <c r="FPF11" s="530"/>
      <c r="FPG11" s="530"/>
      <c r="FPH11" s="530"/>
      <c r="FPI11" s="530"/>
      <c r="FPJ11" s="530"/>
      <c r="FPK11" s="530"/>
      <c r="FPL11" s="530"/>
      <c r="FPM11" s="530"/>
      <c r="FPN11" s="530"/>
      <c r="FPO11" s="530"/>
      <c r="FPP11" s="530"/>
      <c r="FPQ11" s="530"/>
      <c r="FPR11" s="530"/>
      <c r="FPS11" s="530"/>
      <c r="FPT11" s="530"/>
      <c r="FPU11" s="530"/>
      <c r="FPV11" s="530"/>
      <c r="FPW11" s="530"/>
      <c r="FPX11" s="530"/>
      <c r="FPY11" s="530"/>
      <c r="FPZ11" s="530"/>
      <c r="FQA11" s="530"/>
      <c r="FQB11" s="530"/>
      <c r="FQC11" s="530"/>
      <c r="FQD11" s="530"/>
      <c r="FQE11" s="530"/>
      <c r="FQF11" s="530"/>
      <c r="FQG11" s="530"/>
      <c r="FQH11" s="530"/>
      <c r="FQI11" s="530"/>
      <c r="FQJ11" s="530"/>
      <c r="FQK11" s="530"/>
      <c r="FQL11" s="530"/>
      <c r="FQM11" s="530"/>
      <c r="FQN11" s="530"/>
      <c r="FQO11" s="530"/>
      <c r="FQP11" s="530"/>
      <c r="FQQ11" s="530"/>
      <c r="FQR11" s="530"/>
      <c r="FQS11" s="530"/>
      <c r="FQT11" s="530"/>
      <c r="FQU11" s="530"/>
      <c r="FQV11" s="530"/>
      <c r="FQW11" s="530"/>
      <c r="FQX11" s="530"/>
      <c r="FQY11" s="530"/>
      <c r="FQZ11" s="530"/>
      <c r="FRA11" s="530"/>
      <c r="FRB11" s="530"/>
      <c r="FRC11" s="530"/>
      <c r="FRD11" s="530"/>
      <c r="FRE11" s="530"/>
      <c r="FRF11" s="530"/>
      <c r="FRG11" s="530"/>
      <c r="FRH11" s="530"/>
      <c r="FRI11" s="530"/>
      <c r="FRJ11" s="530"/>
      <c r="FRK11" s="530"/>
      <c r="FRL11" s="530"/>
      <c r="FRM11" s="530"/>
      <c r="FRN11" s="530"/>
      <c r="FRO11" s="530"/>
      <c r="FRP11" s="530"/>
      <c r="FRQ11" s="530"/>
      <c r="FRR11" s="530"/>
      <c r="FRS11" s="530"/>
      <c r="FRT11" s="530"/>
      <c r="FRU11" s="530"/>
      <c r="FRV11" s="530"/>
      <c r="FRW11" s="530"/>
      <c r="FRX11" s="530"/>
      <c r="FRY11" s="530"/>
      <c r="FRZ11" s="530"/>
      <c r="FSA11" s="530"/>
      <c r="FSB11" s="530"/>
      <c r="FSC11" s="530"/>
      <c r="FSD11" s="530"/>
      <c r="FSE11" s="530"/>
      <c r="FSF11" s="530"/>
      <c r="FSG11" s="530"/>
      <c r="FSH11" s="530"/>
      <c r="FSI11" s="530"/>
      <c r="FSJ11" s="530"/>
      <c r="FSK11" s="530"/>
      <c r="FSL11" s="530"/>
      <c r="FSM11" s="530"/>
      <c r="FSN11" s="530"/>
      <c r="FSO11" s="530"/>
      <c r="FSP11" s="530"/>
      <c r="FSQ11" s="530"/>
      <c r="FSR11" s="530"/>
      <c r="FSS11" s="530"/>
      <c r="FST11" s="530"/>
      <c r="FSU11" s="530"/>
      <c r="FSV11" s="530"/>
      <c r="FSW11" s="530"/>
      <c r="FSX11" s="530"/>
      <c r="FSY11" s="530"/>
      <c r="FSZ11" s="530"/>
      <c r="FTA11" s="530"/>
      <c r="FTB11" s="530"/>
      <c r="FTC11" s="530"/>
      <c r="FTD11" s="530"/>
      <c r="FTE11" s="530"/>
      <c r="FTF11" s="530"/>
      <c r="FTG11" s="530"/>
      <c r="FTH11" s="530"/>
      <c r="FTI11" s="530"/>
      <c r="FTJ11" s="530"/>
      <c r="FTK11" s="530"/>
      <c r="FTL11" s="530"/>
      <c r="FTM11" s="530"/>
      <c r="FTN11" s="530"/>
      <c r="FTO11" s="530"/>
      <c r="FTP11" s="530"/>
      <c r="FTQ11" s="530"/>
      <c r="FTR11" s="530"/>
      <c r="FTS11" s="530"/>
      <c r="FTT11" s="530"/>
      <c r="FTU11" s="530"/>
      <c r="FTV11" s="530"/>
      <c r="FTW11" s="530"/>
      <c r="FTX11" s="530"/>
      <c r="FTY11" s="530"/>
      <c r="FTZ11" s="530"/>
      <c r="FUA11" s="530"/>
      <c r="FUB11" s="530"/>
      <c r="FUC11" s="530"/>
      <c r="FUD11" s="530"/>
      <c r="FUE11" s="530"/>
      <c r="FUF11" s="530"/>
      <c r="FUG11" s="530"/>
      <c r="FUH11" s="530"/>
      <c r="FUI11" s="530"/>
      <c r="FUJ11" s="530"/>
      <c r="FUK11" s="530"/>
      <c r="FUL11" s="530"/>
      <c r="FUM11" s="530"/>
      <c r="FUN11" s="530"/>
      <c r="FUO11" s="530"/>
      <c r="FUP11" s="530"/>
      <c r="FUQ11" s="530"/>
      <c r="FUR11" s="530"/>
      <c r="FUS11" s="530"/>
      <c r="FUT11" s="530"/>
      <c r="FUU11" s="530"/>
      <c r="FUV11" s="530"/>
      <c r="FUW11" s="530"/>
      <c r="FUX11" s="530"/>
      <c r="FUY11" s="530"/>
      <c r="FUZ11" s="530"/>
      <c r="FVA11" s="530"/>
      <c r="FVB11" s="530"/>
      <c r="FVC11" s="530"/>
      <c r="FVD11" s="530"/>
      <c r="FVE11" s="530"/>
      <c r="FVF11" s="530"/>
      <c r="FVG11" s="530"/>
      <c r="FVH11" s="530"/>
      <c r="FVI11" s="530"/>
      <c r="FVJ11" s="530"/>
      <c r="FVK11" s="530"/>
      <c r="FVL11" s="530"/>
      <c r="FVM11" s="530"/>
      <c r="FVN11" s="530"/>
      <c r="FVO11" s="530"/>
      <c r="FVP11" s="530"/>
      <c r="FVQ11" s="530"/>
      <c r="FVR11" s="530"/>
      <c r="FVS11" s="530"/>
      <c r="FVT11" s="530"/>
      <c r="FVU11" s="530"/>
      <c r="FVV11" s="530"/>
      <c r="FVW11" s="530"/>
      <c r="FVX11" s="530"/>
      <c r="FVY11" s="530"/>
      <c r="FVZ11" s="530"/>
      <c r="FWA11" s="530"/>
      <c r="FWB11" s="530"/>
      <c r="FWC11" s="530"/>
      <c r="FWD11" s="530"/>
      <c r="FWE11" s="530"/>
      <c r="FWF11" s="530"/>
      <c r="FWG11" s="530"/>
      <c r="FWH11" s="530"/>
      <c r="FWI11" s="530"/>
      <c r="FWJ11" s="530"/>
      <c r="FWK11" s="530"/>
      <c r="FWL11" s="530"/>
      <c r="FWM11" s="530"/>
      <c r="FWN11" s="530"/>
      <c r="FWO11" s="530"/>
      <c r="FWP11" s="530"/>
      <c r="FWQ11" s="530"/>
      <c r="FWR11" s="530"/>
      <c r="FWS11" s="530"/>
      <c r="FWT11" s="530"/>
      <c r="FWU11" s="530"/>
      <c r="FWV11" s="530"/>
      <c r="FWW11" s="530"/>
      <c r="FWX11" s="530"/>
      <c r="FWY11" s="530"/>
      <c r="FWZ11" s="530"/>
      <c r="FXA11" s="530"/>
      <c r="FXB11" s="530"/>
      <c r="FXC11" s="530"/>
      <c r="FXD11" s="530"/>
      <c r="FXE11" s="530"/>
      <c r="FXF11" s="530"/>
      <c r="FXG11" s="530"/>
      <c r="FXH11" s="530"/>
      <c r="FXI11" s="530"/>
      <c r="FXJ11" s="530"/>
      <c r="FXK11" s="530"/>
      <c r="FXL11" s="530"/>
      <c r="FXM11" s="530"/>
      <c r="FXN11" s="530"/>
      <c r="FXO11" s="530"/>
      <c r="FXP11" s="530"/>
      <c r="FXQ11" s="530"/>
      <c r="FXR11" s="530"/>
      <c r="FXS11" s="530"/>
      <c r="FXT11" s="530"/>
      <c r="FXU11" s="530"/>
      <c r="FXV11" s="530"/>
      <c r="FXW11" s="530"/>
      <c r="FXX11" s="530"/>
      <c r="FXY11" s="530"/>
      <c r="FXZ11" s="530"/>
      <c r="FYA11" s="530"/>
      <c r="FYB11" s="530"/>
      <c r="FYC11" s="530"/>
      <c r="FYD11" s="530"/>
      <c r="FYE11" s="530"/>
      <c r="FYF11" s="530"/>
      <c r="FYG11" s="530"/>
      <c r="FYH11" s="530"/>
      <c r="FYI11" s="530"/>
      <c r="FYJ11" s="530"/>
      <c r="FYK11" s="530"/>
      <c r="FYL11" s="530"/>
      <c r="FYM11" s="530"/>
      <c r="FYN11" s="530"/>
      <c r="FYO11" s="530"/>
      <c r="FYP11" s="530"/>
      <c r="FYQ11" s="530"/>
      <c r="FYR11" s="530"/>
      <c r="FYS11" s="530"/>
      <c r="FYT11" s="530"/>
      <c r="FYU11" s="530"/>
      <c r="FYV11" s="530"/>
      <c r="FYW11" s="530"/>
      <c r="FYX11" s="530"/>
      <c r="FYY11" s="530"/>
      <c r="FYZ11" s="530"/>
      <c r="FZA11" s="530"/>
      <c r="FZB11" s="530"/>
      <c r="FZC11" s="530"/>
      <c r="FZD11" s="530"/>
      <c r="FZE11" s="530"/>
      <c r="FZF11" s="530"/>
      <c r="FZG11" s="530"/>
      <c r="FZH11" s="530"/>
      <c r="FZI11" s="530"/>
      <c r="FZJ11" s="530"/>
      <c r="FZK11" s="530"/>
      <c r="FZL11" s="530"/>
      <c r="FZM11" s="530"/>
      <c r="FZN11" s="530"/>
      <c r="FZO11" s="530"/>
      <c r="FZP11" s="530"/>
      <c r="FZQ11" s="530"/>
      <c r="FZR11" s="530"/>
      <c r="FZS11" s="530"/>
      <c r="FZT11" s="530"/>
      <c r="FZU11" s="530"/>
      <c r="FZV11" s="530"/>
      <c r="FZW11" s="530"/>
      <c r="FZX11" s="530"/>
      <c r="FZY11" s="530"/>
      <c r="FZZ11" s="530"/>
      <c r="GAA11" s="530"/>
      <c r="GAB11" s="530"/>
      <c r="GAC11" s="530"/>
      <c r="GAD11" s="530"/>
      <c r="GAE11" s="530"/>
      <c r="GAF11" s="530"/>
      <c r="GAG11" s="530"/>
      <c r="GAH11" s="530"/>
      <c r="GAI11" s="530"/>
      <c r="GAJ11" s="530"/>
      <c r="GAK11" s="530"/>
      <c r="GAL11" s="530"/>
      <c r="GAM11" s="530"/>
      <c r="GAN11" s="530"/>
      <c r="GAO11" s="530"/>
      <c r="GAP11" s="530"/>
      <c r="GAQ11" s="530"/>
      <c r="GAR11" s="530"/>
      <c r="GAS11" s="530"/>
      <c r="GAT11" s="530"/>
      <c r="GAU11" s="530"/>
      <c r="GAV11" s="530"/>
      <c r="GAW11" s="530"/>
      <c r="GAX11" s="530"/>
      <c r="GAY11" s="530"/>
      <c r="GAZ11" s="530"/>
      <c r="GBA11" s="530"/>
      <c r="GBB11" s="530"/>
      <c r="GBC11" s="530"/>
      <c r="GBD11" s="530"/>
      <c r="GBE11" s="530"/>
      <c r="GBF11" s="530"/>
      <c r="GBG11" s="530"/>
      <c r="GBH11" s="530"/>
      <c r="GBI11" s="530"/>
      <c r="GBJ11" s="530"/>
      <c r="GBK11" s="530"/>
      <c r="GBL11" s="530"/>
      <c r="GBM11" s="530"/>
      <c r="GBN11" s="530"/>
      <c r="GBO11" s="530"/>
      <c r="GBP11" s="530"/>
      <c r="GBQ11" s="530"/>
      <c r="GBR11" s="530"/>
      <c r="GBS11" s="530"/>
      <c r="GBT11" s="530"/>
      <c r="GBU11" s="530"/>
      <c r="GBV11" s="530"/>
      <c r="GBW11" s="530"/>
      <c r="GBX11" s="530"/>
      <c r="GBY11" s="530"/>
      <c r="GBZ11" s="530"/>
      <c r="GCA11" s="530"/>
      <c r="GCB11" s="530"/>
      <c r="GCC11" s="530"/>
      <c r="GCD11" s="530"/>
      <c r="GCE11" s="530"/>
      <c r="GCF11" s="530"/>
      <c r="GCG11" s="530"/>
      <c r="GCH11" s="530"/>
      <c r="GCI11" s="530"/>
      <c r="GCJ11" s="530"/>
      <c r="GCK11" s="530"/>
      <c r="GCL11" s="530"/>
      <c r="GCM11" s="530"/>
      <c r="GCN11" s="530"/>
      <c r="GCO11" s="530"/>
      <c r="GCP11" s="530"/>
      <c r="GCQ11" s="530"/>
      <c r="GCR11" s="530"/>
      <c r="GCS11" s="530"/>
      <c r="GCT11" s="530"/>
      <c r="GCU11" s="530"/>
      <c r="GCV11" s="530"/>
      <c r="GCW11" s="530"/>
      <c r="GCX11" s="530"/>
      <c r="GCY11" s="530"/>
      <c r="GCZ11" s="530"/>
      <c r="GDA11" s="530"/>
      <c r="GDB11" s="530"/>
      <c r="GDC11" s="530"/>
      <c r="GDD11" s="530"/>
      <c r="GDE11" s="530"/>
      <c r="GDF11" s="530"/>
      <c r="GDG11" s="530"/>
      <c r="GDH11" s="530"/>
      <c r="GDI11" s="530"/>
      <c r="GDJ11" s="530"/>
      <c r="GDK11" s="530"/>
      <c r="GDL11" s="530"/>
      <c r="GDM11" s="530"/>
      <c r="GDN11" s="530"/>
      <c r="GDO11" s="530"/>
      <c r="GDP11" s="530"/>
      <c r="GDQ11" s="530"/>
      <c r="GDR11" s="530"/>
      <c r="GDS11" s="530"/>
      <c r="GDT11" s="530"/>
      <c r="GDU11" s="530"/>
      <c r="GDV11" s="530"/>
      <c r="GDW11" s="530"/>
      <c r="GDX11" s="530"/>
      <c r="GDY11" s="530"/>
      <c r="GDZ11" s="530"/>
      <c r="GEA11" s="530"/>
      <c r="GEB11" s="530"/>
      <c r="GEC11" s="530"/>
      <c r="GED11" s="530"/>
      <c r="GEE11" s="530"/>
      <c r="GEF11" s="530"/>
      <c r="GEG11" s="530"/>
      <c r="GEH11" s="530"/>
      <c r="GEI11" s="530"/>
      <c r="GEJ11" s="530"/>
      <c r="GEK11" s="530"/>
      <c r="GEL11" s="530"/>
      <c r="GEM11" s="530"/>
      <c r="GEN11" s="530"/>
      <c r="GEO11" s="530"/>
      <c r="GEP11" s="530"/>
      <c r="GEQ11" s="530"/>
      <c r="GER11" s="530"/>
      <c r="GES11" s="530"/>
      <c r="GET11" s="530"/>
      <c r="GEU11" s="530"/>
      <c r="GEV11" s="530"/>
      <c r="GEW11" s="530"/>
      <c r="GEX11" s="530"/>
      <c r="GEY11" s="530"/>
      <c r="GEZ11" s="530"/>
      <c r="GFA11" s="530"/>
      <c r="GFB11" s="530"/>
      <c r="GFC11" s="530"/>
      <c r="GFD11" s="530"/>
      <c r="GFE11" s="530"/>
      <c r="GFF11" s="530"/>
      <c r="GFG11" s="530"/>
      <c r="GFH11" s="530"/>
      <c r="GFI11" s="530"/>
      <c r="GFJ11" s="530"/>
      <c r="GFK11" s="530"/>
      <c r="GFL11" s="530"/>
      <c r="GFM11" s="530"/>
      <c r="GFN11" s="530"/>
      <c r="GFO11" s="530"/>
      <c r="GFP11" s="530"/>
      <c r="GFQ11" s="530"/>
      <c r="GFR11" s="530"/>
      <c r="GFS11" s="530"/>
      <c r="GFT11" s="530"/>
      <c r="GFU11" s="530"/>
      <c r="GFV11" s="530"/>
      <c r="GFW11" s="530"/>
      <c r="GFX11" s="530"/>
      <c r="GFY11" s="530"/>
      <c r="GFZ11" s="530"/>
      <c r="GGA11" s="530"/>
      <c r="GGB11" s="530"/>
      <c r="GGC11" s="530"/>
      <c r="GGD11" s="530"/>
      <c r="GGE11" s="530"/>
      <c r="GGF11" s="530"/>
      <c r="GGG11" s="530"/>
      <c r="GGH11" s="530"/>
      <c r="GGI11" s="530"/>
      <c r="GGJ11" s="530"/>
      <c r="GGK11" s="530"/>
      <c r="GGL11" s="530"/>
      <c r="GGM11" s="530"/>
      <c r="GGN11" s="530"/>
      <c r="GGO11" s="530"/>
      <c r="GGP11" s="530"/>
      <c r="GGQ11" s="530"/>
      <c r="GGR11" s="530"/>
      <c r="GGS11" s="530"/>
      <c r="GGT11" s="530"/>
      <c r="GGU11" s="530"/>
      <c r="GGV11" s="530"/>
      <c r="GGW11" s="530"/>
      <c r="GGX11" s="530"/>
      <c r="GGY11" s="530"/>
      <c r="GGZ11" s="530"/>
      <c r="GHA11" s="530"/>
      <c r="GHB11" s="530"/>
      <c r="GHC11" s="530"/>
      <c r="GHD11" s="530"/>
      <c r="GHE11" s="530"/>
      <c r="GHF11" s="530"/>
      <c r="GHG11" s="530"/>
      <c r="GHH11" s="530"/>
      <c r="GHI11" s="530"/>
      <c r="GHJ11" s="530"/>
      <c r="GHK11" s="530"/>
      <c r="GHL11" s="530"/>
      <c r="GHM11" s="530"/>
      <c r="GHN11" s="530"/>
      <c r="GHO11" s="530"/>
      <c r="GHP11" s="530"/>
      <c r="GHQ11" s="530"/>
      <c r="GHR11" s="530"/>
      <c r="GHS11" s="530"/>
      <c r="GHT11" s="530"/>
      <c r="GHU11" s="530"/>
      <c r="GHV11" s="530"/>
      <c r="GHW11" s="530"/>
      <c r="GHX11" s="530"/>
      <c r="GHY11" s="530"/>
      <c r="GHZ11" s="530"/>
      <c r="GIA11" s="530"/>
      <c r="GIB11" s="530"/>
      <c r="GIC11" s="530"/>
      <c r="GID11" s="530"/>
      <c r="GIE11" s="530"/>
      <c r="GIF11" s="530"/>
      <c r="GIG11" s="530"/>
      <c r="GIH11" s="530"/>
      <c r="GII11" s="530"/>
      <c r="GIJ11" s="530"/>
      <c r="GIK11" s="530"/>
      <c r="GIL11" s="530"/>
      <c r="GIM11" s="530"/>
      <c r="GIN11" s="530"/>
      <c r="GIO11" s="530"/>
      <c r="GIP11" s="530"/>
      <c r="GIQ11" s="530"/>
      <c r="GIR11" s="530"/>
      <c r="GIS11" s="530"/>
      <c r="GIT11" s="530"/>
      <c r="GIU11" s="530"/>
      <c r="GIV11" s="530"/>
      <c r="GIW11" s="530"/>
      <c r="GIX11" s="530"/>
      <c r="GIY11" s="530"/>
      <c r="GIZ11" s="530"/>
      <c r="GJA11" s="530"/>
      <c r="GJB11" s="530"/>
      <c r="GJC11" s="530"/>
      <c r="GJD11" s="530"/>
      <c r="GJE11" s="530"/>
      <c r="GJF11" s="530"/>
      <c r="GJG11" s="530"/>
      <c r="GJH11" s="530"/>
      <c r="GJI11" s="530"/>
      <c r="GJJ11" s="530"/>
      <c r="GJK11" s="530"/>
      <c r="GJL11" s="530"/>
      <c r="GJM11" s="530"/>
      <c r="GJN11" s="530"/>
      <c r="GJO11" s="530"/>
      <c r="GJP11" s="530"/>
      <c r="GJQ11" s="530"/>
      <c r="GJR11" s="530"/>
      <c r="GJS11" s="530"/>
      <c r="GJT11" s="530"/>
      <c r="GJU11" s="530"/>
      <c r="GJV11" s="530"/>
      <c r="GJW11" s="530"/>
      <c r="GJX11" s="530"/>
      <c r="GJY11" s="530"/>
      <c r="GJZ11" s="530"/>
      <c r="GKA11" s="530"/>
      <c r="GKB11" s="530"/>
      <c r="GKC11" s="530"/>
      <c r="GKD11" s="530"/>
      <c r="GKE11" s="530"/>
      <c r="GKF11" s="530"/>
      <c r="GKG11" s="530"/>
      <c r="GKH11" s="530"/>
      <c r="GKI11" s="530"/>
      <c r="GKJ11" s="530"/>
      <c r="GKK11" s="530"/>
      <c r="GKL11" s="530"/>
      <c r="GKM11" s="530"/>
      <c r="GKN11" s="530"/>
      <c r="GKO11" s="530"/>
      <c r="GKP11" s="530"/>
      <c r="GKQ11" s="530"/>
      <c r="GKR11" s="530"/>
      <c r="GKS11" s="530"/>
      <c r="GKT11" s="530"/>
      <c r="GKU11" s="530"/>
      <c r="GKV11" s="530"/>
      <c r="GKW11" s="530"/>
      <c r="GKX11" s="530"/>
      <c r="GKY11" s="530"/>
      <c r="GKZ11" s="530"/>
      <c r="GLA11" s="530"/>
      <c r="GLB11" s="530"/>
      <c r="GLC11" s="530"/>
      <c r="GLD11" s="530"/>
      <c r="GLE11" s="530"/>
      <c r="GLF11" s="530"/>
      <c r="GLG11" s="530"/>
      <c r="GLH11" s="530"/>
      <c r="GLI11" s="530"/>
      <c r="GLJ11" s="530"/>
      <c r="GLK11" s="530"/>
      <c r="GLL11" s="530"/>
      <c r="GLM11" s="530"/>
      <c r="GLN11" s="530"/>
      <c r="GLO11" s="530"/>
      <c r="GLP11" s="530"/>
      <c r="GLQ11" s="530"/>
      <c r="GLR11" s="530"/>
      <c r="GLS11" s="530"/>
      <c r="GLT11" s="530"/>
      <c r="GLU11" s="530"/>
      <c r="GLV11" s="530"/>
      <c r="GLW11" s="530"/>
      <c r="GLX11" s="530"/>
      <c r="GLY11" s="530"/>
      <c r="GLZ11" s="530"/>
      <c r="GMA11" s="530"/>
      <c r="GMB11" s="530"/>
      <c r="GMC11" s="530"/>
      <c r="GMD11" s="530"/>
      <c r="GME11" s="530"/>
      <c r="GMF11" s="530"/>
      <c r="GMG11" s="530"/>
      <c r="GMH11" s="530"/>
      <c r="GMI11" s="530"/>
      <c r="GMJ11" s="530"/>
      <c r="GMK11" s="530"/>
      <c r="GML11" s="530"/>
      <c r="GMM11" s="530"/>
      <c r="GMN11" s="530"/>
      <c r="GMO11" s="530"/>
      <c r="GMP11" s="530"/>
      <c r="GMQ11" s="530"/>
      <c r="GMR11" s="530"/>
      <c r="GMS11" s="530"/>
      <c r="GMT11" s="530"/>
      <c r="GMU11" s="530"/>
      <c r="GMV11" s="530"/>
      <c r="GMW11" s="530"/>
      <c r="GMX11" s="530"/>
      <c r="GMY11" s="530"/>
      <c r="GMZ11" s="530"/>
      <c r="GNA11" s="530"/>
      <c r="GNB11" s="530"/>
      <c r="GNC11" s="530"/>
      <c r="GND11" s="530"/>
      <c r="GNE11" s="530"/>
      <c r="GNF11" s="530"/>
      <c r="GNG11" s="530"/>
      <c r="GNH11" s="530"/>
      <c r="GNI11" s="530"/>
      <c r="GNJ11" s="530"/>
      <c r="GNK11" s="530"/>
      <c r="GNL11" s="530"/>
      <c r="GNM11" s="530"/>
      <c r="GNN11" s="530"/>
      <c r="GNO11" s="530"/>
      <c r="GNP11" s="530"/>
      <c r="GNQ11" s="530"/>
      <c r="GNR11" s="530"/>
      <c r="GNS11" s="530"/>
      <c r="GNT11" s="530"/>
      <c r="GNU11" s="530"/>
      <c r="GNV11" s="530"/>
      <c r="GNW11" s="530"/>
      <c r="GNX11" s="530"/>
      <c r="GNY11" s="530"/>
      <c r="GNZ11" s="530"/>
      <c r="GOA11" s="530"/>
      <c r="GOB11" s="530"/>
      <c r="GOC11" s="530"/>
      <c r="GOD11" s="530"/>
      <c r="GOE11" s="530"/>
      <c r="GOF11" s="530"/>
      <c r="GOG11" s="530"/>
      <c r="GOH11" s="530"/>
      <c r="GOI11" s="530"/>
      <c r="GOJ11" s="530"/>
      <c r="GOK11" s="530"/>
      <c r="GOL11" s="530"/>
      <c r="GOM11" s="530"/>
      <c r="GON11" s="530"/>
      <c r="GOO11" s="530"/>
      <c r="GOP11" s="530"/>
      <c r="GOQ11" s="530"/>
      <c r="GOR11" s="530"/>
      <c r="GOS11" s="530"/>
      <c r="GOT11" s="530"/>
      <c r="GOU11" s="530"/>
      <c r="GOV11" s="530"/>
      <c r="GOW11" s="530"/>
      <c r="GOX11" s="530"/>
      <c r="GOY11" s="530"/>
      <c r="GOZ11" s="530"/>
      <c r="GPA11" s="530"/>
      <c r="GPB11" s="530"/>
      <c r="GPC11" s="530"/>
      <c r="GPD11" s="530"/>
      <c r="GPE11" s="530"/>
      <c r="GPF11" s="530"/>
      <c r="GPG11" s="530"/>
      <c r="GPH11" s="530"/>
      <c r="GPI11" s="530"/>
      <c r="GPJ11" s="530"/>
      <c r="GPK11" s="530"/>
      <c r="GPL11" s="530"/>
      <c r="GPM11" s="530"/>
      <c r="GPN11" s="530"/>
      <c r="GPO11" s="530"/>
      <c r="GPP11" s="530"/>
      <c r="GPQ11" s="530"/>
      <c r="GPR11" s="530"/>
      <c r="GPS11" s="530"/>
      <c r="GPT11" s="530"/>
      <c r="GPU11" s="530"/>
      <c r="GPV11" s="530"/>
      <c r="GPW11" s="530"/>
      <c r="GPX11" s="530"/>
      <c r="GPY11" s="530"/>
      <c r="GPZ11" s="530"/>
      <c r="GQA11" s="530"/>
      <c r="GQB11" s="530"/>
      <c r="GQC11" s="530"/>
      <c r="GQD11" s="530"/>
      <c r="GQE11" s="530"/>
      <c r="GQF11" s="530"/>
      <c r="GQG11" s="530"/>
      <c r="GQH11" s="530"/>
      <c r="GQI11" s="530"/>
      <c r="GQJ11" s="530"/>
      <c r="GQK11" s="530"/>
      <c r="GQL11" s="530"/>
      <c r="GQM11" s="530"/>
      <c r="GQN11" s="530"/>
      <c r="GQO11" s="530"/>
      <c r="GQP11" s="530"/>
      <c r="GQQ11" s="530"/>
      <c r="GQR11" s="530"/>
      <c r="GQS11" s="530"/>
      <c r="GQT11" s="530"/>
      <c r="GQU11" s="530"/>
      <c r="GQV11" s="530"/>
      <c r="GQW11" s="530"/>
      <c r="GQX11" s="530"/>
      <c r="GQY11" s="530"/>
      <c r="GQZ11" s="530"/>
      <c r="GRA11" s="530"/>
      <c r="GRB11" s="530"/>
      <c r="GRC11" s="530"/>
      <c r="GRD11" s="530"/>
      <c r="GRE11" s="530"/>
      <c r="GRF11" s="530"/>
      <c r="GRG11" s="530"/>
      <c r="GRH11" s="530"/>
      <c r="GRI11" s="530"/>
      <c r="GRJ11" s="530"/>
      <c r="GRK11" s="530"/>
      <c r="GRL11" s="530"/>
      <c r="GRM11" s="530"/>
      <c r="GRN11" s="530"/>
      <c r="GRO11" s="530"/>
      <c r="GRP11" s="530"/>
      <c r="GRQ11" s="530"/>
      <c r="GRR11" s="530"/>
      <c r="GRS11" s="530"/>
      <c r="GRT11" s="530"/>
      <c r="GRU11" s="530"/>
      <c r="GRV11" s="530"/>
      <c r="GRW11" s="530"/>
      <c r="GRX11" s="530"/>
      <c r="GRY11" s="530"/>
      <c r="GRZ11" s="530"/>
      <c r="GSA11" s="530"/>
      <c r="GSB11" s="530"/>
      <c r="GSC11" s="530"/>
      <c r="GSD11" s="530"/>
      <c r="GSE11" s="530"/>
      <c r="GSF11" s="530"/>
      <c r="GSG11" s="530"/>
      <c r="GSH11" s="530"/>
      <c r="GSI11" s="530"/>
      <c r="GSJ11" s="530"/>
      <c r="GSK11" s="530"/>
      <c r="GSL11" s="530"/>
      <c r="GSM11" s="530"/>
      <c r="GSN11" s="530"/>
      <c r="GSO11" s="530"/>
      <c r="GSP11" s="530"/>
      <c r="GSQ11" s="530"/>
      <c r="GSR11" s="530"/>
      <c r="GSS11" s="530"/>
      <c r="GST11" s="530"/>
      <c r="GSU11" s="530"/>
      <c r="GSV11" s="530"/>
      <c r="GSW11" s="530"/>
      <c r="GSX11" s="530"/>
      <c r="GSY11" s="530"/>
      <c r="GSZ11" s="530"/>
      <c r="GTA11" s="530"/>
      <c r="GTB11" s="530"/>
      <c r="GTC11" s="530"/>
      <c r="GTD11" s="530"/>
      <c r="GTE11" s="530"/>
      <c r="GTF11" s="530"/>
      <c r="GTG11" s="530"/>
      <c r="GTH11" s="530"/>
      <c r="GTI11" s="530"/>
      <c r="GTJ11" s="530"/>
      <c r="GTK11" s="530"/>
      <c r="GTL11" s="530"/>
      <c r="GTM11" s="530"/>
      <c r="GTN11" s="530"/>
      <c r="GTO11" s="530"/>
      <c r="GTP11" s="530"/>
      <c r="GTQ11" s="530"/>
      <c r="GTR11" s="530"/>
      <c r="GTS11" s="530"/>
      <c r="GTT11" s="530"/>
      <c r="GTU11" s="530"/>
      <c r="GTV11" s="530"/>
      <c r="GTW11" s="530"/>
      <c r="GTX11" s="530"/>
      <c r="GTY11" s="530"/>
      <c r="GTZ11" s="530"/>
      <c r="GUA11" s="530"/>
      <c r="GUB11" s="530"/>
      <c r="GUC11" s="530"/>
      <c r="GUD11" s="530"/>
      <c r="GUE11" s="530"/>
      <c r="GUF11" s="530"/>
      <c r="GUG11" s="530"/>
      <c r="GUH11" s="530"/>
      <c r="GUI11" s="530"/>
      <c r="GUJ11" s="530"/>
      <c r="GUK11" s="530"/>
      <c r="GUL11" s="530"/>
      <c r="GUM11" s="530"/>
      <c r="GUN11" s="530"/>
      <c r="GUO11" s="530"/>
      <c r="GUP11" s="530"/>
      <c r="GUQ11" s="530"/>
      <c r="GUR11" s="530"/>
      <c r="GUS11" s="530"/>
      <c r="GUT11" s="530"/>
      <c r="GUU11" s="530"/>
      <c r="GUV11" s="530"/>
      <c r="GUW11" s="530"/>
      <c r="GUX11" s="530"/>
      <c r="GUY11" s="530"/>
      <c r="GUZ11" s="530"/>
      <c r="GVA11" s="530"/>
      <c r="GVB11" s="530"/>
      <c r="GVC11" s="530"/>
      <c r="GVD11" s="530"/>
      <c r="GVE11" s="530"/>
      <c r="GVF11" s="530"/>
      <c r="GVG11" s="530"/>
      <c r="GVH11" s="530"/>
      <c r="GVI11" s="530"/>
      <c r="GVJ11" s="530"/>
      <c r="GVK11" s="530"/>
      <c r="GVL11" s="530"/>
      <c r="GVM11" s="530"/>
      <c r="GVN11" s="530"/>
      <c r="GVO11" s="530"/>
      <c r="GVP11" s="530"/>
      <c r="GVQ11" s="530"/>
      <c r="GVR11" s="530"/>
      <c r="GVS11" s="530"/>
      <c r="GVT11" s="530"/>
      <c r="GVU11" s="530"/>
      <c r="GVV11" s="530"/>
      <c r="GVW11" s="530"/>
      <c r="GVX11" s="530"/>
      <c r="GVY11" s="530"/>
      <c r="GVZ11" s="530"/>
      <c r="GWA11" s="530"/>
      <c r="GWB11" s="530"/>
      <c r="GWC11" s="530"/>
      <c r="GWD11" s="530"/>
      <c r="GWE11" s="530"/>
      <c r="GWF11" s="530"/>
      <c r="GWG11" s="530"/>
      <c r="GWH11" s="530"/>
      <c r="GWI11" s="530"/>
      <c r="GWJ11" s="530"/>
      <c r="GWK11" s="530"/>
      <c r="GWL11" s="530"/>
      <c r="GWM11" s="530"/>
      <c r="GWN11" s="530"/>
      <c r="GWO11" s="530"/>
      <c r="GWP11" s="530"/>
      <c r="GWQ11" s="530"/>
      <c r="GWR11" s="530"/>
      <c r="GWS11" s="530"/>
      <c r="GWT11" s="530"/>
      <c r="GWU11" s="530"/>
      <c r="GWV11" s="530"/>
      <c r="GWW11" s="530"/>
      <c r="GWX11" s="530"/>
      <c r="GWY11" s="530"/>
      <c r="GWZ11" s="530"/>
      <c r="GXA11" s="530"/>
      <c r="GXB11" s="530"/>
      <c r="GXC11" s="530"/>
      <c r="GXD11" s="530"/>
      <c r="GXE11" s="530"/>
      <c r="GXF11" s="530"/>
      <c r="GXG11" s="530"/>
      <c r="GXH11" s="530"/>
      <c r="GXI11" s="530"/>
      <c r="GXJ11" s="530"/>
      <c r="GXK11" s="530"/>
      <c r="GXL11" s="530"/>
      <c r="GXM11" s="530"/>
      <c r="GXN11" s="530"/>
      <c r="GXO11" s="530"/>
      <c r="GXP11" s="530"/>
      <c r="GXQ11" s="530"/>
      <c r="GXR11" s="530"/>
      <c r="GXS11" s="530"/>
      <c r="GXT11" s="530"/>
      <c r="GXU11" s="530"/>
      <c r="GXV11" s="530"/>
      <c r="GXW11" s="530"/>
      <c r="GXX11" s="530"/>
      <c r="GXY11" s="530"/>
      <c r="GXZ11" s="530"/>
      <c r="GYA11" s="530"/>
      <c r="GYB11" s="530"/>
      <c r="GYC11" s="530"/>
      <c r="GYD11" s="530"/>
      <c r="GYE11" s="530"/>
      <c r="GYF11" s="530"/>
      <c r="GYG11" s="530"/>
      <c r="GYH11" s="530"/>
      <c r="GYI11" s="530"/>
      <c r="GYJ11" s="530"/>
      <c r="GYK11" s="530"/>
      <c r="GYL11" s="530"/>
      <c r="GYM11" s="530"/>
      <c r="GYN11" s="530"/>
      <c r="GYO11" s="530"/>
      <c r="GYP11" s="530"/>
      <c r="GYQ11" s="530"/>
      <c r="GYR11" s="530"/>
      <c r="GYS11" s="530"/>
      <c r="GYT11" s="530"/>
      <c r="GYU11" s="530"/>
      <c r="GYV11" s="530"/>
      <c r="GYW11" s="530"/>
      <c r="GYX11" s="530"/>
      <c r="GYY11" s="530"/>
      <c r="GYZ11" s="530"/>
      <c r="GZA11" s="530"/>
      <c r="GZB11" s="530"/>
      <c r="GZC11" s="530"/>
      <c r="GZD11" s="530"/>
      <c r="GZE11" s="530"/>
      <c r="GZF11" s="530"/>
      <c r="GZG11" s="530"/>
      <c r="GZH11" s="530"/>
      <c r="GZI11" s="530"/>
      <c r="GZJ11" s="530"/>
      <c r="GZK11" s="530"/>
      <c r="GZL11" s="530"/>
      <c r="GZM11" s="530"/>
      <c r="GZN11" s="530"/>
      <c r="GZO11" s="530"/>
      <c r="GZP11" s="530"/>
      <c r="GZQ11" s="530"/>
      <c r="GZR11" s="530"/>
      <c r="GZS11" s="530"/>
      <c r="GZT11" s="530"/>
      <c r="GZU11" s="530"/>
      <c r="GZV11" s="530"/>
      <c r="GZW11" s="530"/>
      <c r="GZX11" s="530"/>
      <c r="GZY11" s="530"/>
      <c r="GZZ11" s="530"/>
      <c r="HAA11" s="530"/>
      <c r="HAB11" s="530"/>
      <c r="HAC11" s="530"/>
      <c r="HAD11" s="530"/>
      <c r="HAE11" s="530"/>
      <c r="HAF11" s="530"/>
      <c r="HAG11" s="530"/>
      <c r="HAH11" s="530"/>
      <c r="HAI11" s="530"/>
      <c r="HAJ11" s="530"/>
      <c r="HAK11" s="530"/>
      <c r="HAL11" s="530"/>
      <c r="HAM11" s="530"/>
      <c r="HAN11" s="530"/>
      <c r="HAO11" s="530"/>
      <c r="HAP11" s="530"/>
      <c r="HAQ11" s="530"/>
      <c r="HAR11" s="530"/>
      <c r="HAS11" s="530"/>
      <c r="HAT11" s="530"/>
      <c r="HAU11" s="530"/>
      <c r="HAV11" s="530"/>
      <c r="HAW11" s="530"/>
      <c r="HAX11" s="530"/>
      <c r="HAY11" s="530"/>
      <c r="HAZ11" s="530"/>
      <c r="HBA11" s="530"/>
      <c r="HBB11" s="530"/>
      <c r="HBC11" s="530"/>
      <c r="HBD11" s="530"/>
      <c r="HBE11" s="530"/>
      <c r="HBF11" s="530"/>
      <c r="HBG11" s="530"/>
      <c r="HBH11" s="530"/>
      <c r="HBI11" s="530"/>
      <c r="HBJ11" s="530"/>
      <c r="HBK11" s="530"/>
      <c r="HBL11" s="530"/>
      <c r="HBM11" s="530"/>
      <c r="HBN11" s="530"/>
      <c r="HBO11" s="530"/>
      <c r="HBP11" s="530"/>
      <c r="HBQ11" s="530"/>
      <c r="HBR11" s="530"/>
      <c r="HBS11" s="530"/>
      <c r="HBT11" s="530"/>
      <c r="HBU11" s="530"/>
      <c r="HBV11" s="530"/>
      <c r="HBW11" s="530"/>
      <c r="HBX11" s="530"/>
      <c r="HBY11" s="530"/>
      <c r="HBZ11" s="530"/>
      <c r="HCA11" s="530"/>
      <c r="HCB11" s="530"/>
      <c r="HCC11" s="530"/>
      <c r="HCD11" s="530"/>
      <c r="HCE11" s="530"/>
      <c r="HCF11" s="530"/>
      <c r="HCG11" s="530"/>
      <c r="HCH11" s="530"/>
      <c r="HCI11" s="530"/>
      <c r="HCJ11" s="530"/>
      <c r="HCK11" s="530"/>
      <c r="HCL11" s="530"/>
      <c r="HCM11" s="530"/>
      <c r="HCN11" s="530"/>
      <c r="HCO11" s="530"/>
      <c r="HCP11" s="530"/>
      <c r="HCQ11" s="530"/>
      <c r="HCR11" s="530"/>
      <c r="HCS11" s="530"/>
      <c r="HCT11" s="530"/>
      <c r="HCU11" s="530"/>
      <c r="HCV11" s="530"/>
      <c r="HCW11" s="530"/>
      <c r="HCX11" s="530"/>
      <c r="HCY11" s="530"/>
      <c r="HCZ11" s="530"/>
      <c r="HDA11" s="530"/>
      <c r="HDB11" s="530"/>
      <c r="HDC11" s="530"/>
      <c r="HDD11" s="530"/>
      <c r="HDE11" s="530"/>
      <c r="HDF11" s="530"/>
      <c r="HDG11" s="530"/>
      <c r="HDH11" s="530"/>
      <c r="HDI11" s="530"/>
      <c r="HDJ11" s="530"/>
      <c r="HDK11" s="530"/>
      <c r="HDL11" s="530"/>
      <c r="HDM11" s="530"/>
      <c r="HDN11" s="530"/>
      <c r="HDO11" s="530"/>
      <c r="HDP11" s="530"/>
      <c r="HDQ11" s="530"/>
      <c r="HDR11" s="530"/>
      <c r="HDS11" s="530"/>
      <c r="HDT11" s="530"/>
      <c r="HDU11" s="530"/>
      <c r="HDV11" s="530"/>
      <c r="HDW11" s="530"/>
      <c r="HDX11" s="530"/>
      <c r="HDY11" s="530"/>
      <c r="HDZ11" s="530"/>
      <c r="HEA11" s="530"/>
      <c r="HEB11" s="530"/>
      <c r="HEC11" s="530"/>
      <c r="HED11" s="530"/>
      <c r="HEE11" s="530"/>
      <c r="HEF11" s="530"/>
      <c r="HEG11" s="530"/>
      <c r="HEH11" s="530"/>
      <c r="HEI11" s="530"/>
      <c r="HEJ11" s="530"/>
      <c r="HEK11" s="530"/>
      <c r="HEL11" s="530"/>
      <c r="HEM11" s="530"/>
      <c r="HEN11" s="530"/>
      <c r="HEO11" s="530"/>
      <c r="HEP11" s="530"/>
      <c r="HEQ11" s="530"/>
      <c r="HER11" s="530"/>
      <c r="HES11" s="530"/>
      <c r="HET11" s="530"/>
      <c r="HEU11" s="530"/>
      <c r="HEV11" s="530"/>
      <c r="HEW11" s="530"/>
      <c r="HEX11" s="530"/>
      <c r="HEY11" s="530"/>
      <c r="HEZ11" s="530"/>
      <c r="HFA11" s="530"/>
      <c r="HFB11" s="530"/>
      <c r="HFC11" s="530"/>
      <c r="HFD11" s="530"/>
      <c r="HFE11" s="530"/>
      <c r="HFF11" s="530"/>
      <c r="HFG11" s="530"/>
      <c r="HFH11" s="530"/>
      <c r="HFI11" s="530"/>
      <c r="HFJ11" s="530"/>
      <c r="HFK11" s="530"/>
      <c r="HFL11" s="530"/>
      <c r="HFM11" s="530"/>
      <c r="HFN11" s="530"/>
      <c r="HFO11" s="530"/>
      <c r="HFP11" s="530"/>
      <c r="HFQ11" s="530"/>
      <c r="HFR11" s="530"/>
      <c r="HFS11" s="530"/>
      <c r="HFT11" s="530"/>
      <c r="HFU11" s="530"/>
      <c r="HFV11" s="530"/>
      <c r="HFW11" s="530"/>
      <c r="HFX11" s="530"/>
      <c r="HFY11" s="530"/>
      <c r="HFZ11" s="530"/>
      <c r="HGA11" s="530"/>
      <c r="HGB11" s="530"/>
      <c r="HGC11" s="530"/>
      <c r="HGD11" s="530"/>
      <c r="HGE11" s="530"/>
      <c r="HGF11" s="530"/>
      <c r="HGG11" s="530"/>
      <c r="HGH11" s="530"/>
      <c r="HGI11" s="530"/>
      <c r="HGJ11" s="530"/>
      <c r="HGK11" s="530"/>
      <c r="HGL11" s="530"/>
      <c r="HGM11" s="530"/>
      <c r="HGN11" s="530"/>
      <c r="HGO11" s="530"/>
      <c r="HGP11" s="530"/>
      <c r="HGQ11" s="530"/>
      <c r="HGR11" s="530"/>
      <c r="HGS11" s="530"/>
      <c r="HGT11" s="530"/>
      <c r="HGU11" s="530"/>
      <c r="HGV11" s="530"/>
      <c r="HGW11" s="530"/>
      <c r="HGX11" s="530"/>
      <c r="HGY11" s="530"/>
      <c r="HGZ11" s="530"/>
      <c r="HHA11" s="530"/>
      <c r="HHB11" s="530"/>
      <c r="HHC11" s="530"/>
      <c r="HHD11" s="530"/>
      <c r="HHE11" s="530"/>
      <c r="HHF11" s="530"/>
      <c r="HHG11" s="530"/>
      <c r="HHH11" s="530"/>
      <c r="HHI11" s="530"/>
      <c r="HHJ11" s="530"/>
      <c r="HHK11" s="530"/>
      <c r="HHL11" s="530"/>
      <c r="HHM11" s="530"/>
      <c r="HHN11" s="530"/>
      <c r="HHO11" s="530"/>
      <c r="HHP11" s="530"/>
      <c r="HHQ11" s="530"/>
      <c r="HHR11" s="530"/>
      <c r="HHS11" s="530"/>
      <c r="HHT11" s="530"/>
      <c r="HHU11" s="530"/>
      <c r="HHV11" s="530"/>
      <c r="HHW11" s="530"/>
      <c r="HHX11" s="530"/>
      <c r="HHY11" s="530"/>
      <c r="HHZ11" s="530"/>
      <c r="HIA11" s="530"/>
      <c r="HIB11" s="530"/>
      <c r="HIC11" s="530"/>
      <c r="HID11" s="530"/>
      <c r="HIE11" s="530"/>
      <c r="HIF11" s="530"/>
      <c r="HIG11" s="530"/>
      <c r="HIH11" s="530"/>
      <c r="HII11" s="530"/>
      <c r="HIJ11" s="530"/>
      <c r="HIK11" s="530"/>
      <c r="HIL11" s="530"/>
      <c r="HIM11" s="530"/>
      <c r="HIN11" s="530"/>
      <c r="HIO11" s="530"/>
      <c r="HIP11" s="530"/>
      <c r="HIQ11" s="530"/>
      <c r="HIR11" s="530"/>
      <c r="HIS11" s="530"/>
      <c r="HIT11" s="530"/>
      <c r="HIU11" s="530"/>
      <c r="HIV11" s="530"/>
      <c r="HIW11" s="530"/>
      <c r="HIX11" s="530"/>
      <c r="HIY11" s="530"/>
      <c r="HIZ11" s="530"/>
      <c r="HJA11" s="530"/>
      <c r="HJB11" s="530"/>
      <c r="HJC11" s="530"/>
      <c r="HJD11" s="530"/>
      <c r="HJE11" s="530"/>
      <c r="HJF11" s="530"/>
      <c r="HJG11" s="530"/>
      <c r="HJH11" s="530"/>
      <c r="HJI11" s="530"/>
      <c r="HJJ11" s="530"/>
      <c r="HJK11" s="530"/>
      <c r="HJL11" s="530"/>
      <c r="HJM11" s="530"/>
      <c r="HJN11" s="530"/>
      <c r="HJO11" s="530"/>
      <c r="HJP11" s="530"/>
      <c r="HJQ11" s="530"/>
      <c r="HJR11" s="530"/>
      <c r="HJS11" s="530"/>
      <c r="HJT11" s="530"/>
      <c r="HJU11" s="530"/>
      <c r="HJV11" s="530"/>
      <c r="HJW11" s="530"/>
      <c r="HJX11" s="530"/>
      <c r="HJY11" s="530"/>
      <c r="HJZ11" s="530"/>
      <c r="HKA11" s="530"/>
      <c r="HKB11" s="530"/>
      <c r="HKC11" s="530"/>
      <c r="HKD11" s="530"/>
      <c r="HKE11" s="530"/>
      <c r="HKF11" s="530"/>
      <c r="HKG11" s="530"/>
      <c r="HKH11" s="530"/>
      <c r="HKI11" s="530"/>
      <c r="HKJ11" s="530"/>
      <c r="HKK11" s="530"/>
      <c r="HKL11" s="530"/>
      <c r="HKM11" s="530"/>
      <c r="HKN11" s="530"/>
      <c r="HKO11" s="530"/>
      <c r="HKP11" s="530"/>
      <c r="HKQ11" s="530"/>
      <c r="HKR11" s="530"/>
      <c r="HKS11" s="530"/>
      <c r="HKT11" s="530"/>
      <c r="HKU11" s="530"/>
      <c r="HKV11" s="530"/>
      <c r="HKW11" s="530"/>
      <c r="HKX11" s="530"/>
      <c r="HKY11" s="530"/>
      <c r="HKZ11" s="530"/>
      <c r="HLA11" s="530"/>
      <c r="HLB11" s="530"/>
      <c r="HLC11" s="530"/>
      <c r="HLD11" s="530"/>
      <c r="HLE11" s="530"/>
      <c r="HLF11" s="530"/>
      <c r="HLG11" s="530"/>
      <c r="HLH11" s="530"/>
      <c r="HLI11" s="530"/>
      <c r="HLJ11" s="530"/>
      <c r="HLK11" s="530"/>
      <c r="HLL11" s="530"/>
      <c r="HLM11" s="530"/>
      <c r="HLN11" s="530"/>
      <c r="HLO11" s="530"/>
      <c r="HLP11" s="530"/>
      <c r="HLQ11" s="530"/>
      <c r="HLR11" s="530"/>
      <c r="HLS11" s="530"/>
      <c r="HLT11" s="530"/>
      <c r="HLU11" s="530"/>
      <c r="HLV11" s="530"/>
      <c r="HLW11" s="530"/>
      <c r="HLX11" s="530"/>
      <c r="HLY11" s="530"/>
      <c r="HLZ11" s="530"/>
      <c r="HMA11" s="530"/>
      <c r="HMB11" s="530"/>
      <c r="HMC11" s="530"/>
      <c r="HMD11" s="530"/>
      <c r="HME11" s="530"/>
      <c r="HMF11" s="530"/>
      <c r="HMG11" s="530"/>
      <c r="HMH11" s="530"/>
      <c r="HMI11" s="530"/>
      <c r="HMJ11" s="530"/>
      <c r="HMK11" s="530"/>
      <c r="HML11" s="530"/>
      <c r="HMM11" s="530"/>
      <c r="HMN11" s="530"/>
      <c r="HMO11" s="530"/>
      <c r="HMP11" s="530"/>
      <c r="HMQ11" s="530"/>
      <c r="HMR11" s="530"/>
      <c r="HMS11" s="530"/>
      <c r="HMT11" s="530"/>
      <c r="HMU11" s="530"/>
      <c r="HMV11" s="530"/>
      <c r="HMW11" s="530"/>
      <c r="HMX11" s="530"/>
      <c r="HMY11" s="530"/>
      <c r="HMZ11" s="530"/>
      <c r="HNA11" s="530"/>
      <c r="HNB11" s="530"/>
      <c r="HNC11" s="530"/>
      <c r="HND11" s="530"/>
      <c r="HNE11" s="530"/>
      <c r="HNF11" s="530"/>
      <c r="HNG11" s="530"/>
      <c r="HNH11" s="530"/>
      <c r="HNI11" s="530"/>
      <c r="HNJ11" s="530"/>
      <c r="HNK11" s="530"/>
      <c r="HNL11" s="530"/>
      <c r="HNM11" s="530"/>
      <c r="HNN11" s="530"/>
      <c r="HNO11" s="530"/>
      <c r="HNP11" s="530"/>
      <c r="HNQ11" s="530"/>
      <c r="HNR11" s="530"/>
      <c r="HNS11" s="530"/>
      <c r="HNT11" s="530"/>
      <c r="HNU11" s="530"/>
      <c r="HNV11" s="530"/>
      <c r="HNW11" s="530"/>
      <c r="HNX11" s="530"/>
      <c r="HNY11" s="530"/>
      <c r="HNZ11" s="530"/>
      <c r="HOA11" s="530"/>
      <c r="HOB11" s="530"/>
      <c r="HOC11" s="530"/>
      <c r="HOD11" s="530"/>
      <c r="HOE11" s="530"/>
      <c r="HOF11" s="530"/>
      <c r="HOG11" s="530"/>
      <c r="HOH11" s="530"/>
      <c r="HOI11" s="530"/>
      <c r="HOJ11" s="530"/>
      <c r="HOK11" s="530"/>
      <c r="HOL11" s="530"/>
      <c r="HOM11" s="530"/>
      <c r="HON11" s="530"/>
      <c r="HOO11" s="530"/>
      <c r="HOP11" s="530"/>
      <c r="HOQ11" s="530"/>
      <c r="HOR11" s="530"/>
      <c r="HOS11" s="530"/>
      <c r="HOT11" s="530"/>
      <c r="HOU11" s="530"/>
      <c r="HOV11" s="530"/>
      <c r="HOW11" s="530"/>
      <c r="HOX11" s="530"/>
      <c r="HOY11" s="530"/>
      <c r="HOZ11" s="530"/>
      <c r="HPA11" s="530"/>
      <c r="HPB11" s="530"/>
      <c r="HPC11" s="530"/>
      <c r="HPD11" s="530"/>
      <c r="HPE11" s="530"/>
      <c r="HPF11" s="530"/>
      <c r="HPG11" s="530"/>
      <c r="HPH11" s="530"/>
      <c r="HPI11" s="530"/>
      <c r="HPJ11" s="530"/>
      <c r="HPK11" s="530"/>
      <c r="HPL11" s="530"/>
      <c r="HPM11" s="530"/>
      <c r="HPN11" s="530"/>
      <c r="HPO11" s="530"/>
      <c r="HPP11" s="530"/>
      <c r="HPQ11" s="530"/>
      <c r="HPR11" s="530"/>
      <c r="HPS11" s="530"/>
      <c r="HPT11" s="530"/>
      <c r="HPU11" s="530"/>
      <c r="HPV11" s="530"/>
      <c r="HPW11" s="530"/>
      <c r="HPX11" s="530"/>
      <c r="HPY11" s="530"/>
      <c r="HPZ11" s="530"/>
      <c r="HQA11" s="530"/>
      <c r="HQB11" s="530"/>
      <c r="HQC11" s="530"/>
      <c r="HQD11" s="530"/>
      <c r="HQE11" s="530"/>
      <c r="HQF11" s="530"/>
      <c r="HQG11" s="530"/>
      <c r="HQH11" s="530"/>
      <c r="HQI11" s="530"/>
      <c r="HQJ11" s="530"/>
      <c r="HQK11" s="530"/>
      <c r="HQL11" s="530"/>
      <c r="HQM11" s="530"/>
      <c r="HQN11" s="530"/>
      <c r="HQO11" s="530"/>
      <c r="HQP11" s="530"/>
      <c r="HQQ11" s="530"/>
      <c r="HQR11" s="530"/>
      <c r="HQS11" s="530"/>
      <c r="HQT11" s="530"/>
      <c r="HQU11" s="530"/>
      <c r="HQV11" s="530"/>
      <c r="HQW11" s="530"/>
      <c r="HQX11" s="530"/>
      <c r="HQY11" s="530"/>
      <c r="HQZ11" s="530"/>
      <c r="HRA11" s="530"/>
      <c r="HRB11" s="530"/>
      <c r="HRC11" s="530"/>
      <c r="HRD11" s="530"/>
      <c r="HRE11" s="530"/>
      <c r="HRF11" s="530"/>
      <c r="HRG11" s="530"/>
      <c r="HRH11" s="530"/>
      <c r="HRI11" s="530"/>
      <c r="HRJ11" s="530"/>
      <c r="HRK11" s="530"/>
      <c r="HRL11" s="530"/>
      <c r="HRM11" s="530"/>
      <c r="HRN11" s="530"/>
      <c r="HRO11" s="530"/>
      <c r="HRP11" s="530"/>
      <c r="HRQ11" s="530"/>
      <c r="HRR11" s="530"/>
      <c r="HRS11" s="530"/>
      <c r="HRT11" s="530"/>
      <c r="HRU11" s="530"/>
      <c r="HRV11" s="530"/>
      <c r="HRW11" s="530"/>
      <c r="HRX11" s="530"/>
      <c r="HRY11" s="530"/>
      <c r="HRZ11" s="530"/>
      <c r="HSA11" s="530"/>
      <c r="HSB11" s="530"/>
      <c r="HSC11" s="530"/>
      <c r="HSD11" s="530"/>
      <c r="HSE11" s="530"/>
      <c r="HSF11" s="530"/>
      <c r="HSG11" s="530"/>
      <c r="HSH11" s="530"/>
      <c r="HSI11" s="530"/>
      <c r="HSJ11" s="530"/>
      <c r="HSK11" s="530"/>
      <c r="HSL11" s="530"/>
      <c r="HSM11" s="530"/>
      <c r="HSN11" s="530"/>
      <c r="HSO11" s="530"/>
      <c r="HSP11" s="530"/>
      <c r="HSQ11" s="530"/>
      <c r="HSR11" s="530"/>
      <c r="HSS11" s="530"/>
      <c r="HST11" s="530"/>
      <c r="HSU11" s="530"/>
      <c r="HSV11" s="530"/>
      <c r="HSW11" s="530"/>
      <c r="HSX11" s="530"/>
      <c r="HSY11" s="530"/>
      <c r="HSZ11" s="530"/>
      <c r="HTA11" s="530"/>
      <c r="HTB11" s="530"/>
      <c r="HTC11" s="530"/>
      <c r="HTD11" s="530"/>
      <c r="HTE11" s="530"/>
      <c r="HTF11" s="530"/>
      <c r="HTG11" s="530"/>
      <c r="HTH11" s="530"/>
      <c r="HTI11" s="530"/>
      <c r="HTJ11" s="530"/>
      <c r="HTK11" s="530"/>
      <c r="HTL11" s="530"/>
      <c r="HTM11" s="530"/>
      <c r="HTN11" s="530"/>
      <c r="HTO11" s="530"/>
      <c r="HTP11" s="530"/>
      <c r="HTQ11" s="530"/>
      <c r="HTR11" s="530"/>
      <c r="HTS11" s="530"/>
      <c r="HTT11" s="530"/>
      <c r="HTU11" s="530"/>
      <c r="HTV11" s="530"/>
      <c r="HTW11" s="530"/>
      <c r="HTX11" s="530"/>
      <c r="HTY11" s="530"/>
      <c r="HTZ11" s="530"/>
      <c r="HUA11" s="530"/>
      <c r="HUB11" s="530"/>
      <c r="HUC11" s="530"/>
      <c r="HUD11" s="530"/>
      <c r="HUE11" s="530"/>
      <c r="HUF11" s="530"/>
      <c r="HUG11" s="530"/>
      <c r="HUH11" s="530"/>
      <c r="HUI11" s="530"/>
      <c r="HUJ11" s="530"/>
      <c r="HUK11" s="530"/>
      <c r="HUL11" s="530"/>
      <c r="HUM11" s="530"/>
      <c r="HUN11" s="530"/>
      <c r="HUO11" s="530"/>
      <c r="HUP11" s="530"/>
      <c r="HUQ11" s="530"/>
      <c r="HUR11" s="530"/>
      <c r="HUS11" s="530"/>
      <c r="HUT11" s="530"/>
      <c r="HUU11" s="530"/>
      <c r="HUV11" s="530"/>
      <c r="HUW11" s="530"/>
      <c r="HUX11" s="530"/>
      <c r="HUY11" s="530"/>
      <c r="HUZ11" s="530"/>
      <c r="HVA11" s="530"/>
      <c r="HVB11" s="530"/>
      <c r="HVC11" s="530"/>
      <c r="HVD11" s="530"/>
      <c r="HVE11" s="530"/>
      <c r="HVF11" s="530"/>
      <c r="HVG11" s="530"/>
      <c r="HVH11" s="530"/>
      <c r="HVI11" s="530"/>
      <c r="HVJ11" s="530"/>
      <c r="HVK11" s="530"/>
      <c r="HVL11" s="530"/>
      <c r="HVM11" s="530"/>
      <c r="HVN11" s="530"/>
      <c r="HVO11" s="530"/>
      <c r="HVP11" s="530"/>
      <c r="HVQ11" s="530"/>
      <c r="HVR11" s="530"/>
      <c r="HVS11" s="530"/>
      <c r="HVT11" s="530"/>
      <c r="HVU11" s="530"/>
      <c r="HVV11" s="530"/>
      <c r="HVW11" s="530"/>
      <c r="HVX11" s="530"/>
      <c r="HVY11" s="530"/>
      <c r="HVZ11" s="530"/>
      <c r="HWA11" s="530"/>
      <c r="HWB11" s="530"/>
      <c r="HWC11" s="530"/>
      <c r="HWD11" s="530"/>
      <c r="HWE11" s="530"/>
      <c r="HWF11" s="530"/>
      <c r="HWG11" s="530"/>
      <c r="HWH11" s="530"/>
      <c r="HWI11" s="530"/>
      <c r="HWJ11" s="530"/>
      <c r="HWK11" s="530"/>
      <c r="HWL11" s="530"/>
      <c r="HWM11" s="530"/>
      <c r="HWN11" s="530"/>
      <c r="HWO11" s="530"/>
      <c r="HWP11" s="530"/>
      <c r="HWQ11" s="530"/>
      <c r="HWR11" s="530"/>
      <c r="HWS11" s="530"/>
      <c r="HWT11" s="530"/>
      <c r="HWU11" s="530"/>
      <c r="HWV11" s="530"/>
      <c r="HWW11" s="530"/>
      <c r="HWX11" s="530"/>
      <c r="HWY11" s="530"/>
      <c r="HWZ11" s="530"/>
      <c r="HXA11" s="530"/>
      <c r="HXB11" s="530"/>
      <c r="HXC11" s="530"/>
      <c r="HXD11" s="530"/>
      <c r="HXE11" s="530"/>
      <c r="HXF11" s="530"/>
      <c r="HXG11" s="530"/>
      <c r="HXH11" s="530"/>
      <c r="HXI11" s="530"/>
      <c r="HXJ11" s="530"/>
      <c r="HXK11" s="530"/>
      <c r="HXL11" s="530"/>
      <c r="HXM11" s="530"/>
      <c r="HXN11" s="530"/>
      <c r="HXO11" s="530"/>
      <c r="HXP11" s="530"/>
      <c r="HXQ11" s="530"/>
      <c r="HXR11" s="530"/>
      <c r="HXS11" s="530"/>
      <c r="HXT11" s="530"/>
      <c r="HXU11" s="530"/>
      <c r="HXV11" s="530"/>
      <c r="HXW11" s="530"/>
      <c r="HXX11" s="530"/>
      <c r="HXY11" s="530"/>
      <c r="HXZ11" s="530"/>
      <c r="HYA11" s="530"/>
      <c r="HYB11" s="530"/>
      <c r="HYC11" s="530"/>
      <c r="HYD11" s="530"/>
      <c r="HYE11" s="530"/>
      <c r="HYF11" s="530"/>
      <c r="HYG11" s="530"/>
      <c r="HYH11" s="530"/>
      <c r="HYI11" s="530"/>
      <c r="HYJ11" s="530"/>
      <c r="HYK11" s="530"/>
      <c r="HYL11" s="530"/>
      <c r="HYM11" s="530"/>
      <c r="HYN11" s="530"/>
      <c r="HYO11" s="530"/>
      <c r="HYP11" s="530"/>
      <c r="HYQ11" s="530"/>
      <c r="HYR11" s="530"/>
      <c r="HYS11" s="530"/>
      <c r="HYT11" s="530"/>
      <c r="HYU11" s="530"/>
      <c r="HYV11" s="530"/>
      <c r="HYW11" s="530"/>
      <c r="HYX11" s="530"/>
      <c r="HYY11" s="530"/>
      <c r="HYZ11" s="530"/>
      <c r="HZA11" s="530"/>
      <c r="HZB11" s="530"/>
      <c r="HZC11" s="530"/>
      <c r="HZD11" s="530"/>
      <c r="HZE11" s="530"/>
      <c r="HZF11" s="530"/>
      <c r="HZG11" s="530"/>
      <c r="HZH11" s="530"/>
      <c r="HZI11" s="530"/>
      <c r="HZJ11" s="530"/>
      <c r="HZK11" s="530"/>
      <c r="HZL11" s="530"/>
      <c r="HZM11" s="530"/>
      <c r="HZN11" s="530"/>
      <c r="HZO11" s="530"/>
      <c r="HZP11" s="530"/>
      <c r="HZQ11" s="530"/>
      <c r="HZR11" s="530"/>
      <c r="HZS11" s="530"/>
      <c r="HZT11" s="530"/>
      <c r="HZU11" s="530"/>
      <c r="HZV11" s="530"/>
      <c r="HZW11" s="530"/>
      <c r="HZX11" s="530"/>
      <c r="HZY11" s="530"/>
      <c r="HZZ11" s="530"/>
      <c r="IAA11" s="530"/>
      <c r="IAB11" s="530"/>
      <c r="IAC11" s="530"/>
      <c r="IAD11" s="530"/>
      <c r="IAE11" s="530"/>
      <c r="IAF11" s="530"/>
      <c r="IAG11" s="530"/>
      <c r="IAH11" s="530"/>
      <c r="IAI11" s="530"/>
      <c r="IAJ11" s="530"/>
      <c r="IAK11" s="530"/>
      <c r="IAL11" s="530"/>
      <c r="IAM11" s="530"/>
      <c r="IAN11" s="530"/>
      <c r="IAO11" s="530"/>
      <c r="IAP11" s="530"/>
      <c r="IAQ11" s="530"/>
      <c r="IAR11" s="530"/>
      <c r="IAS11" s="530"/>
      <c r="IAT11" s="530"/>
      <c r="IAU11" s="530"/>
      <c r="IAV11" s="530"/>
      <c r="IAW11" s="530"/>
      <c r="IAX11" s="530"/>
      <c r="IAY11" s="530"/>
      <c r="IAZ11" s="530"/>
      <c r="IBA11" s="530"/>
      <c r="IBB11" s="530"/>
      <c r="IBC11" s="530"/>
      <c r="IBD11" s="530"/>
      <c r="IBE11" s="530"/>
      <c r="IBF11" s="530"/>
      <c r="IBG11" s="530"/>
      <c r="IBH11" s="530"/>
      <c r="IBI11" s="530"/>
      <c r="IBJ11" s="530"/>
      <c r="IBK11" s="530"/>
      <c r="IBL11" s="530"/>
      <c r="IBM11" s="530"/>
      <c r="IBN11" s="530"/>
      <c r="IBO11" s="530"/>
      <c r="IBP11" s="530"/>
      <c r="IBQ11" s="530"/>
      <c r="IBR11" s="530"/>
      <c r="IBS11" s="530"/>
      <c r="IBT11" s="530"/>
      <c r="IBU11" s="530"/>
      <c r="IBV11" s="530"/>
      <c r="IBW11" s="530"/>
      <c r="IBX11" s="530"/>
      <c r="IBY11" s="530"/>
      <c r="IBZ11" s="530"/>
      <c r="ICA11" s="530"/>
      <c r="ICB11" s="530"/>
      <c r="ICC11" s="530"/>
      <c r="ICD11" s="530"/>
      <c r="ICE11" s="530"/>
      <c r="ICF11" s="530"/>
      <c r="ICG11" s="530"/>
      <c r="ICH11" s="530"/>
      <c r="ICI11" s="530"/>
      <c r="ICJ11" s="530"/>
      <c r="ICK11" s="530"/>
      <c r="ICL11" s="530"/>
      <c r="ICM11" s="530"/>
      <c r="ICN11" s="530"/>
      <c r="ICO11" s="530"/>
      <c r="ICP11" s="530"/>
      <c r="ICQ11" s="530"/>
      <c r="ICR11" s="530"/>
      <c r="ICS11" s="530"/>
      <c r="ICT11" s="530"/>
      <c r="ICU11" s="530"/>
      <c r="ICV11" s="530"/>
      <c r="ICW11" s="530"/>
      <c r="ICX11" s="530"/>
      <c r="ICY11" s="530"/>
      <c r="ICZ11" s="530"/>
      <c r="IDA11" s="530"/>
      <c r="IDB11" s="530"/>
      <c r="IDC11" s="530"/>
      <c r="IDD11" s="530"/>
      <c r="IDE11" s="530"/>
      <c r="IDF11" s="530"/>
      <c r="IDG11" s="530"/>
      <c r="IDH11" s="530"/>
      <c r="IDI11" s="530"/>
      <c r="IDJ11" s="530"/>
      <c r="IDK11" s="530"/>
      <c r="IDL11" s="530"/>
      <c r="IDM11" s="530"/>
      <c r="IDN11" s="530"/>
      <c r="IDO11" s="530"/>
      <c r="IDP11" s="530"/>
      <c r="IDQ11" s="530"/>
      <c r="IDR11" s="530"/>
      <c r="IDS11" s="530"/>
      <c r="IDT11" s="530"/>
      <c r="IDU11" s="530"/>
      <c r="IDV11" s="530"/>
      <c r="IDW11" s="530"/>
      <c r="IDX11" s="530"/>
      <c r="IDY11" s="530"/>
      <c r="IDZ11" s="530"/>
      <c r="IEA11" s="530"/>
      <c r="IEB11" s="530"/>
      <c r="IEC11" s="530"/>
      <c r="IED11" s="530"/>
      <c r="IEE11" s="530"/>
      <c r="IEF11" s="530"/>
      <c r="IEG11" s="530"/>
      <c r="IEH11" s="530"/>
      <c r="IEI11" s="530"/>
      <c r="IEJ11" s="530"/>
      <c r="IEK11" s="530"/>
      <c r="IEL11" s="530"/>
      <c r="IEM11" s="530"/>
      <c r="IEN11" s="530"/>
      <c r="IEO11" s="530"/>
      <c r="IEP11" s="530"/>
      <c r="IEQ11" s="530"/>
      <c r="IER11" s="530"/>
      <c r="IES11" s="530"/>
      <c r="IET11" s="530"/>
      <c r="IEU11" s="530"/>
      <c r="IEV11" s="530"/>
      <c r="IEW11" s="530"/>
      <c r="IEX11" s="530"/>
      <c r="IEY11" s="530"/>
      <c r="IEZ11" s="530"/>
      <c r="IFA11" s="530"/>
      <c r="IFB11" s="530"/>
      <c r="IFC11" s="530"/>
      <c r="IFD11" s="530"/>
      <c r="IFE11" s="530"/>
      <c r="IFF11" s="530"/>
      <c r="IFG11" s="530"/>
      <c r="IFH11" s="530"/>
      <c r="IFI11" s="530"/>
      <c r="IFJ11" s="530"/>
      <c r="IFK11" s="530"/>
      <c r="IFL11" s="530"/>
      <c r="IFM11" s="530"/>
      <c r="IFN11" s="530"/>
      <c r="IFO11" s="530"/>
      <c r="IFP11" s="530"/>
      <c r="IFQ11" s="530"/>
      <c r="IFR11" s="530"/>
      <c r="IFS11" s="530"/>
      <c r="IFT11" s="530"/>
      <c r="IFU11" s="530"/>
      <c r="IFV11" s="530"/>
      <c r="IFW11" s="530"/>
      <c r="IFX11" s="530"/>
      <c r="IFY11" s="530"/>
      <c r="IFZ11" s="530"/>
      <c r="IGA11" s="530"/>
      <c r="IGB11" s="530"/>
      <c r="IGC11" s="530"/>
      <c r="IGD11" s="530"/>
      <c r="IGE11" s="530"/>
      <c r="IGF11" s="530"/>
      <c r="IGG11" s="530"/>
      <c r="IGH11" s="530"/>
      <c r="IGI11" s="530"/>
      <c r="IGJ11" s="530"/>
      <c r="IGK11" s="530"/>
      <c r="IGL11" s="530"/>
      <c r="IGM11" s="530"/>
      <c r="IGN11" s="530"/>
      <c r="IGO11" s="530"/>
      <c r="IGP11" s="530"/>
      <c r="IGQ11" s="530"/>
      <c r="IGR11" s="530"/>
      <c r="IGS11" s="530"/>
      <c r="IGT11" s="530"/>
      <c r="IGU11" s="530"/>
      <c r="IGV11" s="530"/>
      <c r="IGW11" s="530"/>
      <c r="IGX11" s="530"/>
      <c r="IGY11" s="530"/>
      <c r="IGZ11" s="530"/>
      <c r="IHA11" s="530"/>
      <c r="IHB11" s="530"/>
      <c r="IHC11" s="530"/>
      <c r="IHD11" s="530"/>
      <c r="IHE11" s="530"/>
      <c r="IHF11" s="530"/>
      <c r="IHG11" s="530"/>
      <c r="IHH11" s="530"/>
      <c r="IHI11" s="530"/>
      <c r="IHJ11" s="530"/>
      <c r="IHK11" s="530"/>
      <c r="IHL11" s="530"/>
      <c r="IHM11" s="530"/>
      <c r="IHN11" s="530"/>
      <c r="IHO11" s="530"/>
      <c r="IHP11" s="530"/>
      <c r="IHQ11" s="530"/>
      <c r="IHR11" s="530"/>
      <c r="IHS11" s="530"/>
      <c r="IHT11" s="530"/>
      <c r="IHU11" s="530"/>
      <c r="IHV11" s="530"/>
      <c r="IHW11" s="530"/>
      <c r="IHX11" s="530"/>
      <c r="IHY11" s="530"/>
      <c r="IHZ11" s="530"/>
      <c r="IIA11" s="530"/>
      <c r="IIB11" s="530"/>
      <c r="IIC11" s="530"/>
      <c r="IID11" s="530"/>
      <c r="IIE11" s="530"/>
      <c r="IIF11" s="530"/>
      <c r="IIG11" s="530"/>
      <c r="IIH11" s="530"/>
      <c r="III11" s="530"/>
      <c r="IIJ11" s="530"/>
      <c r="IIK11" s="530"/>
      <c r="IIL11" s="530"/>
      <c r="IIM11" s="530"/>
      <c r="IIN11" s="530"/>
      <c r="IIO11" s="530"/>
      <c r="IIP11" s="530"/>
      <c r="IIQ11" s="530"/>
      <c r="IIR11" s="530"/>
      <c r="IIS11" s="530"/>
      <c r="IIT11" s="530"/>
      <c r="IIU11" s="530"/>
      <c r="IIV11" s="530"/>
      <c r="IIW11" s="530"/>
      <c r="IIX11" s="530"/>
      <c r="IIY11" s="530"/>
      <c r="IIZ11" s="530"/>
      <c r="IJA11" s="530"/>
      <c r="IJB11" s="530"/>
      <c r="IJC11" s="530"/>
      <c r="IJD11" s="530"/>
      <c r="IJE11" s="530"/>
      <c r="IJF11" s="530"/>
      <c r="IJG11" s="530"/>
      <c r="IJH11" s="530"/>
      <c r="IJI11" s="530"/>
      <c r="IJJ11" s="530"/>
      <c r="IJK11" s="530"/>
      <c r="IJL11" s="530"/>
      <c r="IJM11" s="530"/>
      <c r="IJN11" s="530"/>
      <c r="IJO11" s="530"/>
      <c r="IJP11" s="530"/>
      <c r="IJQ11" s="530"/>
      <c r="IJR11" s="530"/>
      <c r="IJS11" s="530"/>
      <c r="IJT11" s="530"/>
      <c r="IJU11" s="530"/>
      <c r="IJV11" s="530"/>
      <c r="IJW11" s="530"/>
      <c r="IJX11" s="530"/>
      <c r="IJY11" s="530"/>
      <c r="IJZ11" s="530"/>
      <c r="IKA11" s="530"/>
      <c r="IKB11" s="530"/>
      <c r="IKC11" s="530"/>
      <c r="IKD11" s="530"/>
      <c r="IKE11" s="530"/>
      <c r="IKF11" s="530"/>
      <c r="IKG11" s="530"/>
      <c r="IKH11" s="530"/>
      <c r="IKI11" s="530"/>
      <c r="IKJ11" s="530"/>
      <c r="IKK11" s="530"/>
      <c r="IKL11" s="530"/>
      <c r="IKM11" s="530"/>
      <c r="IKN11" s="530"/>
      <c r="IKO11" s="530"/>
      <c r="IKP11" s="530"/>
      <c r="IKQ11" s="530"/>
      <c r="IKR11" s="530"/>
      <c r="IKS11" s="530"/>
      <c r="IKT11" s="530"/>
      <c r="IKU11" s="530"/>
      <c r="IKV11" s="530"/>
      <c r="IKW11" s="530"/>
      <c r="IKX11" s="530"/>
      <c r="IKY11" s="530"/>
      <c r="IKZ11" s="530"/>
      <c r="ILA11" s="530"/>
      <c r="ILB11" s="530"/>
      <c r="ILC11" s="530"/>
      <c r="ILD11" s="530"/>
      <c r="ILE11" s="530"/>
      <c r="ILF11" s="530"/>
      <c r="ILG11" s="530"/>
      <c r="ILH11" s="530"/>
      <c r="ILI11" s="530"/>
      <c r="ILJ11" s="530"/>
      <c r="ILK11" s="530"/>
      <c r="ILL11" s="530"/>
      <c r="ILM11" s="530"/>
      <c r="ILN11" s="530"/>
      <c r="ILO11" s="530"/>
      <c r="ILP11" s="530"/>
      <c r="ILQ11" s="530"/>
      <c r="ILR11" s="530"/>
      <c r="ILS11" s="530"/>
      <c r="ILT11" s="530"/>
      <c r="ILU11" s="530"/>
      <c r="ILV11" s="530"/>
      <c r="ILW11" s="530"/>
      <c r="ILX11" s="530"/>
      <c r="ILY11" s="530"/>
      <c r="ILZ11" s="530"/>
      <c r="IMA11" s="530"/>
      <c r="IMB11" s="530"/>
      <c r="IMC11" s="530"/>
      <c r="IMD11" s="530"/>
      <c r="IME11" s="530"/>
      <c r="IMF11" s="530"/>
      <c r="IMG11" s="530"/>
      <c r="IMH11" s="530"/>
      <c r="IMI11" s="530"/>
      <c r="IMJ11" s="530"/>
      <c r="IMK11" s="530"/>
      <c r="IML11" s="530"/>
      <c r="IMM11" s="530"/>
      <c r="IMN11" s="530"/>
      <c r="IMO11" s="530"/>
      <c r="IMP11" s="530"/>
      <c r="IMQ11" s="530"/>
      <c r="IMR11" s="530"/>
      <c r="IMS11" s="530"/>
      <c r="IMT11" s="530"/>
      <c r="IMU11" s="530"/>
      <c r="IMV11" s="530"/>
      <c r="IMW11" s="530"/>
      <c r="IMX11" s="530"/>
      <c r="IMY11" s="530"/>
      <c r="IMZ11" s="530"/>
      <c r="INA11" s="530"/>
      <c r="INB11" s="530"/>
      <c r="INC11" s="530"/>
      <c r="IND11" s="530"/>
      <c r="INE11" s="530"/>
      <c r="INF11" s="530"/>
      <c r="ING11" s="530"/>
      <c r="INH11" s="530"/>
      <c r="INI11" s="530"/>
      <c r="INJ11" s="530"/>
      <c r="INK11" s="530"/>
      <c r="INL11" s="530"/>
      <c r="INM11" s="530"/>
      <c r="INN11" s="530"/>
      <c r="INO11" s="530"/>
      <c r="INP11" s="530"/>
      <c r="INQ11" s="530"/>
      <c r="INR11" s="530"/>
      <c r="INS11" s="530"/>
      <c r="INT11" s="530"/>
      <c r="INU11" s="530"/>
      <c r="INV11" s="530"/>
      <c r="INW11" s="530"/>
      <c r="INX11" s="530"/>
      <c r="INY11" s="530"/>
      <c r="INZ11" s="530"/>
      <c r="IOA11" s="530"/>
      <c r="IOB11" s="530"/>
      <c r="IOC11" s="530"/>
      <c r="IOD11" s="530"/>
      <c r="IOE11" s="530"/>
      <c r="IOF11" s="530"/>
      <c r="IOG11" s="530"/>
      <c r="IOH11" s="530"/>
      <c r="IOI11" s="530"/>
      <c r="IOJ11" s="530"/>
      <c r="IOK11" s="530"/>
      <c r="IOL11" s="530"/>
      <c r="IOM11" s="530"/>
      <c r="ION11" s="530"/>
      <c r="IOO11" s="530"/>
      <c r="IOP11" s="530"/>
      <c r="IOQ11" s="530"/>
      <c r="IOR11" s="530"/>
      <c r="IOS11" s="530"/>
      <c r="IOT11" s="530"/>
      <c r="IOU11" s="530"/>
      <c r="IOV11" s="530"/>
      <c r="IOW11" s="530"/>
      <c r="IOX11" s="530"/>
      <c r="IOY11" s="530"/>
      <c r="IOZ11" s="530"/>
      <c r="IPA11" s="530"/>
      <c r="IPB11" s="530"/>
      <c r="IPC11" s="530"/>
      <c r="IPD11" s="530"/>
      <c r="IPE11" s="530"/>
      <c r="IPF11" s="530"/>
      <c r="IPG11" s="530"/>
      <c r="IPH11" s="530"/>
      <c r="IPI11" s="530"/>
      <c r="IPJ11" s="530"/>
      <c r="IPK11" s="530"/>
      <c r="IPL11" s="530"/>
      <c r="IPM11" s="530"/>
      <c r="IPN11" s="530"/>
      <c r="IPO11" s="530"/>
      <c r="IPP11" s="530"/>
      <c r="IPQ11" s="530"/>
      <c r="IPR11" s="530"/>
      <c r="IPS11" s="530"/>
      <c r="IPT11" s="530"/>
      <c r="IPU11" s="530"/>
      <c r="IPV11" s="530"/>
      <c r="IPW11" s="530"/>
      <c r="IPX11" s="530"/>
      <c r="IPY11" s="530"/>
      <c r="IPZ11" s="530"/>
      <c r="IQA11" s="530"/>
      <c r="IQB11" s="530"/>
      <c r="IQC11" s="530"/>
      <c r="IQD11" s="530"/>
      <c r="IQE11" s="530"/>
      <c r="IQF11" s="530"/>
      <c r="IQG11" s="530"/>
      <c r="IQH11" s="530"/>
      <c r="IQI11" s="530"/>
      <c r="IQJ11" s="530"/>
      <c r="IQK11" s="530"/>
      <c r="IQL11" s="530"/>
      <c r="IQM11" s="530"/>
      <c r="IQN11" s="530"/>
      <c r="IQO11" s="530"/>
      <c r="IQP11" s="530"/>
      <c r="IQQ11" s="530"/>
      <c r="IQR11" s="530"/>
      <c r="IQS11" s="530"/>
      <c r="IQT11" s="530"/>
      <c r="IQU11" s="530"/>
      <c r="IQV11" s="530"/>
      <c r="IQW11" s="530"/>
      <c r="IQX11" s="530"/>
      <c r="IQY11" s="530"/>
      <c r="IQZ11" s="530"/>
      <c r="IRA11" s="530"/>
      <c r="IRB11" s="530"/>
      <c r="IRC11" s="530"/>
      <c r="IRD11" s="530"/>
      <c r="IRE11" s="530"/>
      <c r="IRF11" s="530"/>
      <c r="IRG11" s="530"/>
      <c r="IRH11" s="530"/>
      <c r="IRI11" s="530"/>
      <c r="IRJ11" s="530"/>
      <c r="IRK11" s="530"/>
      <c r="IRL11" s="530"/>
      <c r="IRM11" s="530"/>
      <c r="IRN11" s="530"/>
      <c r="IRO11" s="530"/>
      <c r="IRP11" s="530"/>
      <c r="IRQ11" s="530"/>
      <c r="IRR11" s="530"/>
      <c r="IRS11" s="530"/>
      <c r="IRT11" s="530"/>
      <c r="IRU11" s="530"/>
      <c r="IRV11" s="530"/>
      <c r="IRW11" s="530"/>
      <c r="IRX11" s="530"/>
      <c r="IRY11" s="530"/>
      <c r="IRZ11" s="530"/>
      <c r="ISA11" s="530"/>
      <c r="ISB11" s="530"/>
      <c r="ISC11" s="530"/>
      <c r="ISD11" s="530"/>
      <c r="ISE11" s="530"/>
      <c r="ISF11" s="530"/>
      <c r="ISG11" s="530"/>
      <c r="ISH11" s="530"/>
      <c r="ISI11" s="530"/>
      <c r="ISJ11" s="530"/>
      <c r="ISK11" s="530"/>
      <c r="ISL11" s="530"/>
      <c r="ISM11" s="530"/>
      <c r="ISN11" s="530"/>
      <c r="ISO11" s="530"/>
      <c r="ISP11" s="530"/>
      <c r="ISQ11" s="530"/>
      <c r="ISR11" s="530"/>
      <c r="ISS11" s="530"/>
      <c r="IST11" s="530"/>
      <c r="ISU11" s="530"/>
      <c r="ISV11" s="530"/>
      <c r="ISW11" s="530"/>
      <c r="ISX11" s="530"/>
      <c r="ISY11" s="530"/>
      <c r="ISZ11" s="530"/>
      <c r="ITA11" s="530"/>
      <c r="ITB11" s="530"/>
      <c r="ITC11" s="530"/>
      <c r="ITD11" s="530"/>
      <c r="ITE11" s="530"/>
      <c r="ITF11" s="530"/>
      <c r="ITG11" s="530"/>
      <c r="ITH11" s="530"/>
      <c r="ITI11" s="530"/>
      <c r="ITJ11" s="530"/>
      <c r="ITK11" s="530"/>
      <c r="ITL11" s="530"/>
      <c r="ITM11" s="530"/>
      <c r="ITN11" s="530"/>
      <c r="ITO11" s="530"/>
      <c r="ITP11" s="530"/>
      <c r="ITQ11" s="530"/>
      <c r="ITR11" s="530"/>
      <c r="ITS11" s="530"/>
      <c r="ITT11" s="530"/>
      <c r="ITU11" s="530"/>
      <c r="ITV11" s="530"/>
      <c r="ITW11" s="530"/>
      <c r="ITX11" s="530"/>
      <c r="ITY11" s="530"/>
      <c r="ITZ11" s="530"/>
      <c r="IUA11" s="530"/>
      <c r="IUB11" s="530"/>
      <c r="IUC11" s="530"/>
      <c r="IUD11" s="530"/>
      <c r="IUE11" s="530"/>
      <c r="IUF11" s="530"/>
      <c r="IUG11" s="530"/>
      <c r="IUH11" s="530"/>
      <c r="IUI11" s="530"/>
      <c r="IUJ11" s="530"/>
      <c r="IUK11" s="530"/>
      <c r="IUL11" s="530"/>
      <c r="IUM11" s="530"/>
      <c r="IUN11" s="530"/>
      <c r="IUO11" s="530"/>
      <c r="IUP11" s="530"/>
      <c r="IUQ11" s="530"/>
      <c r="IUR11" s="530"/>
      <c r="IUS11" s="530"/>
      <c r="IUT11" s="530"/>
      <c r="IUU11" s="530"/>
      <c r="IUV11" s="530"/>
      <c r="IUW11" s="530"/>
      <c r="IUX11" s="530"/>
      <c r="IUY11" s="530"/>
      <c r="IUZ11" s="530"/>
      <c r="IVA11" s="530"/>
      <c r="IVB11" s="530"/>
      <c r="IVC11" s="530"/>
      <c r="IVD11" s="530"/>
      <c r="IVE11" s="530"/>
      <c r="IVF11" s="530"/>
      <c r="IVG11" s="530"/>
      <c r="IVH11" s="530"/>
      <c r="IVI11" s="530"/>
      <c r="IVJ11" s="530"/>
      <c r="IVK11" s="530"/>
      <c r="IVL11" s="530"/>
      <c r="IVM11" s="530"/>
      <c r="IVN11" s="530"/>
      <c r="IVO11" s="530"/>
      <c r="IVP11" s="530"/>
      <c r="IVQ11" s="530"/>
      <c r="IVR11" s="530"/>
      <c r="IVS11" s="530"/>
      <c r="IVT11" s="530"/>
      <c r="IVU11" s="530"/>
      <c r="IVV11" s="530"/>
      <c r="IVW11" s="530"/>
      <c r="IVX11" s="530"/>
      <c r="IVY11" s="530"/>
      <c r="IVZ11" s="530"/>
      <c r="IWA11" s="530"/>
      <c r="IWB11" s="530"/>
      <c r="IWC11" s="530"/>
      <c r="IWD11" s="530"/>
      <c r="IWE11" s="530"/>
      <c r="IWF11" s="530"/>
      <c r="IWG11" s="530"/>
      <c r="IWH11" s="530"/>
      <c r="IWI11" s="530"/>
      <c r="IWJ11" s="530"/>
      <c r="IWK11" s="530"/>
      <c r="IWL11" s="530"/>
      <c r="IWM11" s="530"/>
      <c r="IWN11" s="530"/>
      <c r="IWO11" s="530"/>
      <c r="IWP11" s="530"/>
      <c r="IWQ11" s="530"/>
      <c r="IWR11" s="530"/>
      <c r="IWS11" s="530"/>
      <c r="IWT11" s="530"/>
      <c r="IWU11" s="530"/>
      <c r="IWV11" s="530"/>
      <c r="IWW11" s="530"/>
      <c r="IWX11" s="530"/>
      <c r="IWY11" s="530"/>
      <c r="IWZ11" s="530"/>
      <c r="IXA11" s="530"/>
      <c r="IXB11" s="530"/>
      <c r="IXC11" s="530"/>
      <c r="IXD11" s="530"/>
      <c r="IXE11" s="530"/>
      <c r="IXF11" s="530"/>
      <c r="IXG11" s="530"/>
      <c r="IXH11" s="530"/>
      <c r="IXI11" s="530"/>
      <c r="IXJ11" s="530"/>
      <c r="IXK11" s="530"/>
      <c r="IXL11" s="530"/>
      <c r="IXM11" s="530"/>
      <c r="IXN11" s="530"/>
      <c r="IXO11" s="530"/>
      <c r="IXP11" s="530"/>
      <c r="IXQ11" s="530"/>
      <c r="IXR11" s="530"/>
      <c r="IXS11" s="530"/>
      <c r="IXT11" s="530"/>
      <c r="IXU11" s="530"/>
      <c r="IXV11" s="530"/>
      <c r="IXW11" s="530"/>
      <c r="IXX11" s="530"/>
      <c r="IXY11" s="530"/>
      <c r="IXZ11" s="530"/>
      <c r="IYA11" s="530"/>
      <c r="IYB11" s="530"/>
      <c r="IYC11" s="530"/>
      <c r="IYD11" s="530"/>
      <c r="IYE11" s="530"/>
      <c r="IYF11" s="530"/>
      <c r="IYG11" s="530"/>
      <c r="IYH11" s="530"/>
      <c r="IYI11" s="530"/>
      <c r="IYJ11" s="530"/>
      <c r="IYK11" s="530"/>
      <c r="IYL11" s="530"/>
      <c r="IYM11" s="530"/>
      <c r="IYN11" s="530"/>
      <c r="IYO11" s="530"/>
      <c r="IYP11" s="530"/>
      <c r="IYQ11" s="530"/>
      <c r="IYR11" s="530"/>
      <c r="IYS11" s="530"/>
      <c r="IYT11" s="530"/>
      <c r="IYU11" s="530"/>
      <c r="IYV11" s="530"/>
      <c r="IYW11" s="530"/>
      <c r="IYX11" s="530"/>
      <c r="IYY11" s="530"/>
      <c r="IYZ11" s="530"/>
      <c r="IZA11" s="530"/>
      <c r="IZB11" s="530"/>
      <c r="IZC11" s="530"/>
      <c r="IZD11" s="530"/>
      <c r="IZE11" s="530"/>
      <c r="IZF11" s="530"/>
      <c r="IZG11" s="530"/>
      <c r="IZH11" s="530"/>
      <c r="IZI11" s="530"/>
      <c r="IZJ11" s="530"/>
      <c r="IZK11" s="530"/>
      <c r="IZL11" s="530"/>
      <c r="IZM11" s="530"/>
      <c r="IZN11" s="530"/>
      <c r="IZO11" s="530"/>
      <c r="IZP11" s="530"/>
      <c r="IZQ11" s="530"/>
      <c r="IZR11" s="530"/>
      <c r="IZS11" s="530"/>
      <c r="IZT11" s="530"/>
      <c r="IZU11" s="530"/>
      <c r="IZV11" s="530"/>
      <c r="IZW11" s="530"/>
      <c r="IZX11" s="530"/>
      <c r="IZY11" s="530"/>
      <c r="IZZ11" s="530"/>
      <c r="JAA11" s="530"/>
      <c r="JAB11" s="530"/>
      <c r="JAC11" s="530"/>
      <c r="JAD11" s="530"/>
      <c r="JAE11" s="530"/>
      <c r="JAF11" s="530"/>
      <c r="JAG11" s="530"/>
      <c r="JAH11" s="530"/>
      <c r="JAI11" s="530"/>
      <c r="JAJ11" s="530"/>
      <c r="JAK11" s="530"/>
      <c r="JAL11" s="530"/>
      <c r="JAM11" s="530"/>
      <c r="JAN11" s="530"/>
      <c r="JAO11" s="530"/>
      <c r="JAP11" s="530"/>
      <c r="JAQ11" s="530"/>
      <c r="JAR11" s="530"/>
      <c r="JAS11" s="530"/>
      <c r="JAT11" s="530"/>
      <c r="JAU11" s="530"/>
      <c r="JAV11" s="530"/>
      <c r="JAW11" s="530"/>
      <c r="JAX11" s="530"/>
      <c r="JAY11" s="530"/>
      <c r="JAZ11" s="530"/>
      <c r="JBA11" s="530"/>
      <c r="JBB11" s="530"/>
      <c r="JBC11" s="530"/>
      <c r="JBD11" s="530"/>
      <c r="JBE11" s="530"/>
      <c r="JBF11" s="530"/>
      <c r="JBG11" s="530"/>
      <c r="JBH11" s="530"/>
      <c r="JBI11" s="530"/>
      <c r="JBJ11" s="530"/>
      <c r="JBK11" s="530"/>
      <c r="JBL11" s="530"/>
      <c r="JBM11" s="530"/>
      <c r="JBN11" s="530"/>
      <c r="JBO11" s="530"/>
      <c r="JBP11" s="530"/>
      <c r="JBQ11" s="530"/>
      <c r="JBR11" s="530"/>
      <c r="JBS11" s="530"/>
      <c r="JBT11" s="530"/>
      <c r="JBU11" s="530"/>
      <c r="JBV11" s="530"/>
      <c r="JBW11" s="530"/>
      <c r="JBX11" s="530"/>
      <c r="JBY11" s="530"/>
      <c r="JBZ11" s="530"/>
      <c r="JCA11" s="530"/>
      <c r="JCB11" s="530"/>
      <c r="JCC11" s="530"/>
      <c r="JCD11" s="530"/>
      <c r="JCE11" s="530"/>
      <c r="JCF11" s="530"/>
      <c r="JCG11" s="530"/>
      <c r="JCH11" s="530"/>
      <c r="JCI11" s="530"/>
      <c r="JCJ11" s="530"/>
      <c r="JCK11" s="530"/>
      <c r="JCL11" s="530"/>
      <c r="JCM11" s="530"/>
      <c r="JCN11" s="530"/>
      <c r="JCO11" s="530"/>
      <c r="JCP11" s="530"/>
      <c r="JCQ11" s="530"/>
      <c r="JCR11" s="530"/>
      <c r="JCS11" s="530"/>
      <c r="JCT11" s="530"/>
      <c r="JCU11" s="530"/>
      <c r="JCV11" s="530"/>
      <c r="JCW11" s="530"/>
      <c r="JCX11" s="530"/>
      <c r="JCY11" s="530"/>
      <c r="JCZ11" s="530"/>
      <c r="JDA11" s="530"/>
      <c r="JDB11" s="530"/>
      <c r="JDC11" s="530"/>
      <c r="JDD11" s="530"/>
      <c r="JDE11" s="530"/>
      <c r="JDF11" s="530"/>
      <c r="JDG11" s="530"/>
      <c r="JDH11" s="530"/>
      <c r="JDI11" s="530"/>
      <c r="JDJ11" s="530"/>
      <c r="JDK11" s="530"/>
      <c r="JDL11" s="530"/>
      <c r="JDM11" s="530"/>
      <c r="JDN11" s="530"/>
      <c r="JDO11" s="530"/>
      <c r="JDP11" s="530"/>
      <c r="JDQ11" s="530"/>
      <c r="JDR11" s="530"/>
      <c r="JDS11" s="530"/>
      <c r="JDT11" s="530"/>
      <c r="JDU11" s="530"/>
      <c r="JDV11" s="530"/>
      <c r="JDW11" s="530"/>
      <c r="JDX11" s="530"/>
      <c r="JDY11" s="530"/>
      <c r="JDZ11" s="530"/>
      <c r="JEA11" s="530"/>
      <c r="JEB11" s="530"/>
      <c r="JEC11" s="530"/>
      <c r="JED11" s="530"/>
      <c r="JEE11" s="530"/>
      <c r="JEF11" s="530"/>
      <c r="JEG11" s="530"/>
      <c r="JEH11" s="530"/>
      <c r="JEI11" s="530"/>
      <c r="JEJ11" s="530"/>
      <c r="JEK11" s="530"/>
      <c r="JEL11" s="530"/>
      <c r="JEM11" s="530"/>
      <c r="JEN11" s="530"/>
      <c r="JEO11" s="530"/>
      <c r="JEP11" s="530"/>
      <c r="JEQ11" s="530"/>
      <c r="JER11" s="530"/>
      <c r="JES11" s="530"/>
      <c r="JET11" s="530"/>
      <c r="JEU11" s="530"/>
      <c r="JEV11" s="530"/>
      <c r="JEW11" s="530"/>
      <c r="JEX11" s="530"/>
      <c r="JEY11" s="530"/>
      <c r="JEZ11" s="530"/>
      <c r="JFA11" s="530"/>
      <c r="JFB11" s="530"/>
      <c r="JFC11" s="530"/>
      <c r="JFD11" s="530"/>
      <c r="JFE11" s="530"/>
      <c r="JFF11" s="530"/>
      <c r="JFG11" s="530"/>
      <c r="JFH11" s="530"/>
      <c r="JFI11" s="530"/>
      <c r="JFJ11" s="530"/>
      <c r="JFK11" s="530"/>
      <c r="JFL11" s="530"/>
      <c r="JFM11" s="530"/>
      <c r="JFN11" s="530"/>
      <c r="JFO11" s="530"/>
      <c r="JFP11" s="530"/>
      <c r="JFQ11" s="530"/>
      <c r="JFR11" s="530"/>
      <c r="JFS11" s="530"/>
      <c r="JFT11" s="530"/>
      <c r="JFU11" s="530"/>
      <c r="JFV11" s="530"/>
      <c r="JFW11" s="530"/>
      <c r="JFX11" s="530"/>
      <c r="JFY11" s="530"/>
      <c r="JFZ11" s="530"/>
      <c r="JGA11" s="530"/>
      <c r="JGB11" s="530"/>
      <c r="JGC11" s="530"/>
      <c r="JGD11" s="530"/>
      <c r="JGE11" s="530"/>
      <c r="JGF11" s="530"/>
      <c r="JGG11" s="530"/>
      <c r="JGH11" s="530"/>
      <c r="JGI11" s="530"/>
      <c r="JGJ11" s="530"/>
      <c r="JGK11" s="530"/>
      <c r="JGL11" s="530"/>
      <c r="JGM11" s="530"/>
      <c r="JGN11" s="530"/>
      <c r="JGO11" s="530"/>
      <c r="JGP11" s="530"/>
      <c r="JGQ11" s="530"/>
      <c r="JGR11" s="530"/>
      <c r="JGS11" s="530"/>
      <c r="JGT11" s="530"/>
      <c r="JGU11" s="530"/>
      <c r="JGV11" s="530"/>
      <c r="JGW11" s="530"/>
      <c r="JGX11" s="530"/>
      <c r="JGY11" s="530"/>
      <c r="JGZ11" s="530"/>
      <c r="JHA11" s="530"/>
      <c r="JHB11" s="530"/>
      <c r="JHC11" s="530"/>
      <c r="JHD11" s="530"/>
      <c r="JHE11" s="530"/>
      <c r="JHF11" s="530"/>
      <c r="JHG11" s="530"/>
      <c r="JHH11" s="530"/>
      <c r="JHI11" s="530"/>
      <c r="JHJ11" s="530"/>
      <c r="JHK11" s="530"/>
      <c r="JHL11" s="530"/>
      <c r="JHM11" s="530"/>
      <c r="JHN11" s="530"/>
      <c r="JHO11" s="530"/>
      <c r="JHP11" s="530"/>
      <c r="JHQ11" s="530"/>
      <c r="JHR11" s="530"/>
      <c r="JHS11" s="530"/>
      <c r="JHT11" s="530"/>
      <c r="JHU11" s="530"/>
      <c r="JHV11" s="530"/>
      <c r="JHW11" s="530"/>
      <c r="JHX11" s="530"/>
      <c r="JHY11" s="530"/>
      <c r="JHZ11" s="530"/>
      <c r="JIA11" s="530"/>
      <c r="JIB11" s="530"/>
      <c r="JIC11" s="530"/>
      <c r="JID11" s="530"/>
      <c r="JIE11" s="530"/>
      <c r="JIF11" s="530"/>
      <c r="JIG11" s="530"/>
      <c r="JIH11" s="530"/>
      <c r="JII11" s="530"/>
      <c r="JIJ11" s="530"/>
      <c r="JIK11" s="530"/>
      <c r="JIL11" s="530"/>
      <c r="JIM11" s="530"/>
      <c r="JIN11" s="530"/>
      <c r="JIO11" s="530"/>
      <c r="JIP11" s="530"/>
      <c r="JIQ11" s="530"/>
      <c r="JIR11" s="530"/>
      <c r="JIS11" s="530"/>
      <c r="JIT11" s="530"/>
      <c r="JIU11" s="530"/>
      <c r="JIV11" s="530"/>
      <c r="JIW11" s="530"/>
      <c r="JIX11" s="530"/>
      <c r="JIY11" s="530"/>
      <c r="JIZ11" s="530"/>
      <c r="JJA11" s="530"/>
      <c r="JJB11" s="530"/>
      <c r="JJC11" s="530"/>
      <c r="JJD11" s="530"/>
      <c r="JJE11" s="530"/>
      <c r="JJF11" s="530"/>
      <c r="JJG11" s="530"/>
      <c r="JJH11" s="530"/>
      <c r="JJI11" s="530"/>
      <c r="JJJ11" s="530"/>
      <c r="JJK11" s="530"/>
      <c r="JJL11" s="530"/>
      <c r="JJM11" s="530"/>
      <c r="JJN11" s="530"/>
      <c r="JJO11" s="530"/>
      <c r="JJP11" s="530"/>
      <c r="JJQ11" s="530"/>
      <c r="JJR11" s="530"/>
      <c r="JJS11" s="530"/>
      <c r="JJT11" s="530"/>
      <c r="JJU11" s="530"/>
      <c r="JJV11" s="530"/>
      <c r="JJW11" s="530"/>
      <c r="JJX11" s="530"/>
      <c r="JJY11" s="530"/>
      <c r="JJZ11" s="530"/>
      <c r="JKA11" s="530"/>
      <c r="JKB11" s="530"/>
      <c r="JKC11" s="530"/>
      <c r="JKD11" s="530"/>
      <c r="JKE11" s="530"/>
      <c r="JKF11" s="530"/>
      <c r="JKG11" s="530"/>
      <c r="JKH11" s="530"/>
      <c r="JKI11" s="530"/>
      <c r="JKJ11" s="530"/>
      <c r="JKK11" s="530"/>
      <c r="JKL11" s="530"/>
      <c r="JKM11" s="530"/>
      <c r="JKN11" s="530"/>
      <c r="JKO11" s="530"/>
      <c r="JKP11" s="530"/>
      <c r="JKQ11" s="530"/>
      <c r="JKR11" s="530"/>
      <c r="JKS11" s="530"/>
      <c r="JKT11" s="530"/>
      <c r="JKU11" s="530"/>
      <c r="JKV11" s="530"/>
      <c r="JKW11" s="530"/>
      <c r="JKX11" s="530"/>
      <c r="JKY11" s="530"/>
      <c r="JKZ11" s="530"/>
      <c r="JLA11" s="530"/>
      <c r="JLB11" s="530"/>
      <c r="JLC11" s="530"/>
      <c r="JLD11" s="530"/>
      <c r="JLE11" s="530"/>
      <c r="JLF11" s="530"/>
      <c r="JLG11" s="530"/>
      <c r="JLH11" s="530"/>
      <c r="JLI11" s="530"/>
      <c r="JLJ11" s="530"/>
      <c r="JLK11" s="530"/>
      <c r="JLL11" s="530"/>
      <c r="JLM11" s="530"/>
      <c r="JLN11" s="530"/>
      <c r="JLO11" s="530"/>
      <c r="JLP11" s="530"/>
      <c r="JLQ11" s="530"/>
      <c r="JLR11" s="530"/>
      <c r="JLS11" s="530"/>
      <c r="JLT11" s="530"/>
      <c r="JLU11" s="530"/>
      <c r="JLV11" s="530"/>
      <c r="JLW11" s="530"/>
      <c r="JLX11" s="530"/>
      <c r="JLY11" s="530"/>
      <c r="JLZ11" s="530"/>
      <c r="JMA11" s="530"/>
      <c r="JMB11" s="530"/>
      <c r="JMC11" s="530"/>
      <c r="JMD11" s="530"/>
      <c r="JME11" s="530"/>
      <c r="JMF11" s="530"/>
      <c r="JMG11" s="530"/>
      <c r="JMH11" s="530"/>
      <c r="JMI11" s="530"/>
      <c r="JMJ11" s="530"/>
      <c r="JMK11" s="530"/>
      <c r="JML11" s="530"/>
      <c r="JMM11" s="530"/>
      <c r="JMN11" s="530"/>
      <c r="JMO11" s="530"/>
      <c r="JMP11" s="530"/>
      <c r="JMQ11" s="530"/>
      <c r="JMR11" s="530"/>
      <c r="JMS11" s="530"/>
      <c r="JMT11" s="530"/>
      <c r="JMU11" s="530"/>
      <c r="JMV11" s="530"/>
      <c r="JMW11" s="530"/>
      <c r="JMX11" s="530"/>
      <c r="JMY11" s="530"/>
      <c r="JMZ11" s="530"/>
      <c r="JNA11" s="530"/>
      <c r="JNB11" s="530"/>
      <c r="JNC11" s="530"/>
      <c r="JND11" s="530"/>
      <c r="JNE11" s="530"/>
      <c r="JNF11" s="530"/>
      <c r="JNG11" s="530"/>
      <c r="JNH11" s="530"/>
      <c r="JNI11" s="530"/>
      <c r="JNJ11" s="530"/>
      <c r="JNK11" s="530"/>
      <c r="JNL11" s="530"/>
      <c r="JNM11" s="530"/>
      <c r="JNN11" s="530"/>
      <c r="JNO11" s="530"/>
      <c r="JNP11" s="530"/>
      <c r="JNQ11" s="530"/>
      <c r="JNR11" s="530"/>
      <c r="JNS11" s="530"/>
      <c r="JNT11" s="530"/>
      <c r="JNU11" s="530"/>
      <c r="JNV11" s="530"/>
      <c r="JNW11" s="530"/>
      <c r="JNX11" s="530"/>
      <c r="JNY11" s="530"/>
      <c r="JNZ11" s="530"/>
      <c r="JOA11" s="530"/>
      <c r="JOB11" s="530"/>
      <c r="JOC11" s="530"/>
      <c r="JOD11" s="530"/>
      <c r="JOE11" s="530"/>
      <c r="JOF11" s="530"/>
      <c r="JOG11" s="530"/>
      <c r="JOH11" s="530"/>
      <c r="JOI11" s="530"/>
      <c r="JOJ11" s="530"/>
      <c r="JOK11" s="530"/>
      <c r="JOL11" s="530"/>
      <c r="JOM11" s="530"/>
      <c r="JON11" s="530"/>
      <c r="JOO11" s="530"/>
      <c r="JOP11" s="530"/>
      <c r="JOQ11" s="530"/>
      <c r="JOR11" s="530"/>
      <c r="JOS11" s="530"/>
      <c r="JOT11" s="530"/>
      <c r="JOU11" s="530"/>
      <c r="JOV11" s="530"/>
      <c r="JOW11" s="530"/>
      <c r="JOX11" s="530"/>
      <c r="JOY11" s="530"/>
      <c r="JOZ11" s="530"/>
      <c r="JPA11" s="530"/>
      <c r="JPB11" s="530"/>
      <c r="JPC11" s="530"/>
      <c r="JPD11" s="530"/>
      <c r="JPE11" s="530"/>
      <c r="JPF11" s="530"/>
      <c r="JPG11" s="530"/>
      <c r="JPH11" s="530"/>
      <c r="JPI11" s="530"/>
      <c r="JPJ11" s="530"/>
      <c r="JPK11" s="530"/>
      <c r="JPL11" s="530"/>
      <c r="JPM11" s="530"/>
      <c r="JPN11" s="530"/>
      <c r="JPO11" s="530"/>
      <c r="JPP11" s="530"/>
      <c r="JPQ11" s="530"/>
      <c r="JPR11" s="530"/>
      <c r="JPS11" s="530"/>
      <c r="JPT11" s="530"/>
      <c r="JPU11" s="530"/>
      <c r="JPV11" s="530"/>
      <c r="JPW11" s="530"/>
      <c r="JPX11" s="530"/>
      <c r="JPY11" s="530"/>
      <c r="JPZ11" s="530"/>
      <c r="JQA11" s="530"/>
      <c r="JQB11" s="530"/>
      <c r="JQC11" s="530"/>
      <c r="JQD11" s="530"/>
      <c r="JQE11" s="530"/>
      <c r="JQF11" s="530"/>
      <c r="JQG11" s="530"/>
      <c r="JQH11" s="530"/>
      <c r="JQI11" s="530"/>
      <c r="JQJ11" s="530"/>
      <c r="JQK11" s="530"/>
      <c r="JQL11" s="530"/>
      <c r="JQM11" s="530"/>
      <c r="JQN11" s="530"/>
      <c r="JQO11" s="530"/>
      <c r="JQP11" s="530"/>
      <c r="JQQ11" s="530"/>
      <c r="JQR11" s="530"/>
      <c r="JQS11" s="530"/>
      <c r="JQT11" s="530"/>
      <c r="JQU11" s="530"/>
      <c r="JQV11" s="530"/>
      <c r="JQW11" s="530"/>
      <c r="JQX11" s="530"/>
      <c r="JQY11" s="530"/>
      <c r="JQZ11" s="530"/>
      <c r="JRA11" s="530"/>
      <c r="JRB11" s="530"/>
      <c r="JRC11" s="530"/>
      <c r="JRD11" s="530"/>
      <c r="JRE11" s="530"/>
      <c r="JRF11" s="530"/>
      <c r="JRG11" s="530"/>
      <c r="JRH11" s="530"/>
      <c r="JRI11" s="530"/>
      <c r="JRJ11" s="530"/>
      <c r="JRK11" s="530"/>
      <c r="JRL11" s="530"/>
      <c r="JRM11" s="530"/>
      <c r="JRN11" s="530"/>
      <c r="JRO11" s="530"/>
      <c r="JRP11" s="530"/>
      <c r="JRQ11" s="530"/>
      <c r="JRR11" s="530"/>
      <c r="JRS11" s="530"/>
      <c r="JRT11" s="530"/>
      <c r="JRU11" s="530"/>
      <c r="JRV11" s="530"/>
      <c r="JRW11" s="530"/>
      <c r="JRX11" s="530"/>
      <c r="JRY11" s="530"/>
      <c r="JRZ11" s="530"/>
      <c r="JSA11" s="530"/>
      <c r="JSB11" s="530"/>
      <c r="JSC11" s="530"/>
      <c r="JSD11" s="530"/>
      <c r="JSE11" s="530"/>
      <c r="JSF11" s="530"/>
      <c r="JSG11" s="530"/>
      <c r="JSH11" s="530"/>
      <c r="JSI11" s="530"/>
      <c r="JSJ11" s="530"/>
      <c r="JSK11" s="530"/>
      <c r="JSL11" s="530"/>
      <c r="JSM11" s="530"/>
      <c r="JSN11" s="530"/>
      <c r="JSO11" s="530"/>
      <c r="JSP11" s="530"/>
      <c r="JSQ11" s="530"/>
      <c r="JSR11" s="530"/>
      <c r="JSS11" s="530"/>
      <c r="JST11" s="530"/>
      <c r="JSU11" s="530"/>
      <c r="JSV11" s="530"/>
      <c r="JSW11" s="530"/>
      <c r="JSX11" s="530"/>
      <c r="JSY11" s="530"/>
      <c r="JSZ11" s="530"/>
      <c r="JTA11" s="530"/>
      <c r="JTB11" s="530"/>
      <c r="JTC11" s="530"/>
      <c r="JTD11" s="530"/>
      <c r="JTE11" s="530"/>
      <c r="JTF11" s="530"/>
      <c r="JTG11" s="530"/>
      <c r="JTH11" s="530"/>
      <c r="JTI11" s="530"/>
      <c r="JTJ11" s="530"/>
      <c r="JTK11" s="530"/>
      <c r="JTL11" s="530"/>
      <c r="JTM11" s="530"/>
      <c r="JTN11" s="530"/>
      <c r="JTO11" s="530"/>
      <c r="JTP11" s="530"/>
      <c r="JTQ11" s="530"/>
      <c r="JTR11" s="530"/>
      <c r="JTS11" s="530"/>
      <c r="JTT11" s="530"/>
      <c r="JTU11" s="530"/>
      <c r="JTV11" s="530"/>
      <c r="JTW11" s="530"/>
      <c r="JTX11" s="530"/>
      <c r="JTY11" s="530"/>
      <c r="JTZ11" s="530"/>
      <c r="JUA11" s="530"/>
      <c r="JUB11" s="530"/>
      <c r="JUC11" s="530"/>
      <c r="JUD11" s="530"/>
      <c r="JUE11" s="530"/>
      <c r="JUF11" s="530"/>
      <c r="JUG11" s="530"/>
      <c r="JUH11" s="530"/>
      <c r="JUI11" s="530"/>
      <c r="JUJ11" s="530"/>
      <c r="JUK11" s="530"/>
      <c r="JUL11" s="530"/>
      <c r="JUM11" s="530"/>
      <c r="JUN11" s="530"/>
      <c r="JUO11" s="530"/>
      <c r="JUP11" s="530"/>
      <c r="JUQ11" s="530"/>
      <c r="JUR11" s="530"/>
      <c r="JUS11" s="530"/>
      <c r="JUT11" s="530"/>
      <c r="JUU11" s="530"/>
      <c r="JUV11" s="530"/>
      <c r="JUW11" s="530"/>
      <c r="JUX11" s="530"/>
      <c r="JUY11" s="530"/>
      <c r="JUZ11" s="530"/>
      <c r="JVA11" s="530"/>
      <c r="JVB11" s="530"/>
      <c r="JVC11" s="530"/>
      <c r="JVD11" s="530"/>
      <c r="JVE11" s="530"/>
      <c r="JVF11" s="530"/>
      <c r="JVG11" s="530"/>
      <c r="JVH11" s="530"/>
      <c r="JVI11" s="530"/>
      <c r="JVJ11" s="530"/>
      <c r="JVK11" s="530"/>
      <c r="JVL11" s="530"/>
      <c r="JVM11" s="530"/>
      <c r="JVN11" s="530"/>
      <c r="JVO11" s="530"/>
      <c r="JVP11" s="530"/>
      <c r="JVQ11" s="530"/>
      <c r="JVR11" s="530"/>
      <c r="JVS11" s="530"/>
      <c r="JVT11" s="530"/>
      <c r="JVU11" s="530"/>
      <c r="JVV11" s="530"/>
      <c r="JVW11" s="530"/>
      <c r="JVX11" s="530"/>
      <c r="JVY11" s="530"/>
      <c r="JVZ11" s="530"/>
      <c r="JWA11" s="530"/>
      <c r="JWB11" s="530"/>
      <c r="JWC11" s="530"/>
      <c r="JWD11" s="530"/>
      <c r="JWE11" s="530"/>
      <c r="JWF11" s="530"/>
      <c r="JWG11" s="530"/>
      <c r="JWH11" s="530"/>
      <c r="JWI11" s="530"/>
      <c r="JWJ11" s="530"/>
      <c r="JWK11" s="530"/>
      <c r="JWL11" s="530"/>
      <c r="JWM11" s="530"/>
      <c r="JWN11" s="530"/>
      <c r="JWO11" s="530"/>
      <c r="JWP11" s="530"/>
      <c r="JWQ11" s="530"/>
      <c r="JWR11" s="530"/>
      <c r="JWS11" s="530"/>
      <c r="JWT11" s="530"/>
      <c r="JWU11" s="530"/>
      <c r="JWV11" s="530"/>
      <c r="JWW11" s="530"/>
      <c r="JWX11" s="530"/>
      <c r="JWY11" s="530"/>
      <c r="JWZ11" s="530"/>
      <c r="JXA11" s="530"/>
      <c r="JXB11" s="530"/>
      <c r="JXC11" s="530"/>
      <c r="JXD11" s="530"/>
      <c r="JXE11" s="530"/>
      <c r="JXF11" s="530"/>
      <c r="JXG11" s="530"/>
      <c r="JXH11" s="530"/>
      <c r="JXI11" s="530"/>
      <c r="JXJ11" s="530"/>
      <c r="JXK11" s="530"/>
      <c r="JXL11" s="530"/>
      <c r="JXM11" s="530"/>
      <c r="JXN11" s="530"/>
      <c r="JXO11" s="530"/>
      <c r="JXP11" s="530"/>
      <c r="JXQ11" s="530"/>
      <c r="JXR11" s="530"/>
      <c r="JXS11" s="530"/>
      <c r="JXT11" s="530"/>
      <c r="JXU11" s="530"/>
      <c r="JXV11" s="530"/>
      <c r="JXW11" s="530"/>
      <c r="JXX11" s="530"/>
      <c r="JXY11" s="530"/>
      <c r="JXZ11" s="530"/>
      <c r="JYA11" s="530"/>
      <c r="JYB11" s="530"/>
      <c r="JYC11" s="530"/>
      <c r="JYD11" s="530"/>
      <c r="JYE11" s="530"/>
      <c r="JYF11" s="530"/>
      <c r="JYG11" s="530"/>
      <c r="JYH11" s="530"/>
      <c r="JYI11" s="530"/>
      <c r="JYJ11" s="530"/>
      <c r="JYK11" s="530"/>
      <c r="JYL11" s="530"/>
      <c r="JYM11" s="530"/>
      <c r="JYN11" s="530"/>
      <c r="JYO11" s="530"/>
      <c r="JYP11" s="530"/>
      <c r="JYQ11" s="530"/>
      <c r="JYR11" s="530"/>
      <c r="JYS11" s="530"/>
      <c r="JYT11" s="530"/>
      <c r="JYU11" s="530"/>
      <c r="JYV11" s="530"/>
      <c r="JYW11" s="530"/>
      <c r="JYX11" s="530"/>
      <c r="JYY11" s="530"/>
      <c r="JYZ11" s="530"/>
      <c r="JZA11" s="530"/>
      <c r="JZB11" s="530"/>
      <c r="JZC11" s="530"/>
      <c r="JZD11" s="530"/>
      <c r="JZE11" s="530"/>
      <c r="JZF11" s="530"/>
      <c r="JZG11" s="530"/>
      <c r="JZH11" s="530"/>
      <c r="JZI11" s="530"/>
      <c r="JZJ11" s="530"/>
      <c r="JZK11" s="530"/>
      <c r="JZL11" s="530"/>
      <c r="JZM11" s="530"/>
      <c r="JZN11" s="530"/>
      <c r="JZO11" s="530"/>
      <c r="JZP11" s="530"/>
      <c r="JZQ11" s="530"/>
      <c r="JZR11" s="530"/>
      <c r="JZS11" s="530"/>
      <c r="JZT11" s="530"/>
      <c r="JZU11" s="530"/>
      <c r="JZV11" s="530"/>
      <c r="JZW11" s="530"/>
      <c r="JZX11" s="530"/>
      <c r="JZY11" s="530"/>
      <c r="JZZ11" s="530"/>
      <c r="KAA11" s="530"/>
      <c r="KAB11" s="530"/>
      <c r="KAC11" s="530"/>
      <c r="KAD11" s="530"/>
      <c r="KAE11" s="530"/>
      <c r="KAF11" s="530"/>
      <c r="KAG11" s="530"/>
      <c r="KAH11" s="530"/>
      <c r="KAI11" s="530"/>
      <c r="KAJ11" s="530"/>
      <c r="KAK11" s="530"/>
      <c r="KAL11" s="530"/>
      <c r="KAM11" s="530"/>
      <c r="KAN11" s="530"/>
      <c r="KAO11" s="530"/>
      <c r="KAP11" s="530"/>
      <c r="KAQ11" s="530"/>
      <c r="KAR11" s="530"/>
      <c r="KAS11" s="530"/>
      <c r="KAT11" s="530"/>
      <c r="KAU11" s="530"/>
      <c r="KAV11" s="530"/>
      <c r="KAW11" s="530"/>
      <c r="KAX11" s="530"/>
      <c r="KAY11" s="530"/>
      <c r="KAZ11" s="530"/>
      <c r="KBA11" s="530"/>
      <c r="KBB11" s="530"/>
      <c r="KBC11" s="530"/>
      <c r="KBD11" s="530"/>
      <c r="KBE11" s="530"/>
      <c r="KBF11" s="530"/>
      <c r="KBG11" s="530"/>
      <c r="KBH11" s="530"/>
      <c r="KBI11" s="530"/>
      <c r="KBJ11" s="530"/>
      <c r="KBK11" s="530"/>
      <c r="KBL11" s="530"/>
      <c r="KBM11" s="530"/>
      <c r="KBN11" s="530"/>
      <c r="KBO11" s="530"/>
      <c r="KBP11" s="530"/>
      <c r="KBQ11" s="530"/>
      <c r="KBR11" s="530"/>
      <c r="KBS11" s="530"/>
      <c r="KBT11" s="530"/>
      <c r="KBU11" s="530"/>
      <c r="KBV11" s="530"/>
      <c r="KBW11" s="530"/>
      <c r="KBX11" s="530"/>
      <c r="KBY11" s="530"/>
      <c r="KBZ11" s="530"/>
      <c r="KCA11" s="530"/>
      <c r="KCB11" s="530"/>
      <c r="KCC11" s="530"/>
      <c r="KCD11" s="530"/>
      <c r="KCE11" s="530"/>
      <c r="KCF11" s="530"/>
      <c r="KCG11" s="530"/>
      <c r="KCH11" s="530"/>
      <c r="KCI11" s="530"/>
      <c r="KCJ11" s="530"/>
      <c r="KCK11" s="530"/>
      <c r="KCL11" s="530"/>
      <c r="KCM11" s="530"/>
      <c r="KCN11" s="530"/>
      <c r="KCO11" s="530"/>
      <c r="KCP11" s="530"/>
      <c r="KCQ11" s="530"/>
      <c r="KCR11" s="530"/>
      <c r="KCS11" s="530"/>
      <c r="KCT11" s="530"/>
      <c r="KCU11" s="530"/>
      <c r="KCV11" s="530"/>
      <c r="KCW11" s="530"/>
      <c r="KCX11" s="530"/>
      <c r="KCY11" s="530"/>
      <c r="KCZ11" s="530"/>
      <c r="KDA11" s="530"/>
      <c r="KDB11" s="530"/>
      <c r="KDC11" s="530"/>
      <c r="KDD11" s="530"/>
      <c r="KDE11" s="530"/>
      <c r="KDF11" s="530"/>
      <c r="KDG11" s="530"/>
      <c r="KDH11" s="530"/>
      <c r="KDI11" s="530"/>
      <c r="KDJ11" s="530"/>
      <c r="KDK11" s="530"/>
      <c r="KDL11" s="530"/>
      <c r="KDM11" s="530"/>
      <c r="KDN11" s="530"/>
      <c r="KDO11" s="530"/>
      <c r="KDP11" s="530"/>
      <c r="KDQ11" s="530"/>
      <c r="KDR11" s="530"/>
      <c r="KDS11" s="530"/>
      <c r="KDT11" s="530"/>
      <c r="KDU11" s="530"/>
      <c r="KDV11" s="530"/>
      <c r="KDW11" s="530"/>
      <c r="KDX11" s="530"/>
      <c r="KDY11" s="530"/>
      <c r="KDZ11" s="530"/>
      <c r="KEA11" s="530"/>
      <c r="KEB11" s="530"/>
      <c r="KEC11" s="530"/>
      <c r="KED11" s="530"/>
      <c r="KEE11" s="530"/>
      <c r="KEF11" s="530"/>
      <c r="KEG11" s="530"/>
      <c r="KEH11" s="530"/>
      <c r="KEI11" s="530"/>
      <c r="KEJ11" s="530"/>
      <c r="KEK11" s="530"/>
      <c r="KEL11" s="530"/>
      <c r="KEM11" s="530"/>
      <c r="KEN11" s="530"/>
      <c r="KEO11" s="530"/>
      <c r="KEP11" s="530"/>
      <c r="KEQ11" s="530"/>
      <c r="KER11" s="530"/>
      <c r="KES11" s="530"/>
      <c r="KET11" s="530"/>
      <c r="KEU11" s="530"/>
      <c r="KEV11" s="530"/>
      <c r="KEW11" s="530"/>
      <c r="KEX11" s="530"/>
      <c r="KEY11" s="530"/>
      <c r="KEZ11" s="530"/>
      <c r="KFA11" s="530"/>
      <c r="KFB11" s="530"/>
      <c r="KFC11" s="530"/>
      <c r="KFD11" s="530"/>
      <c r="KFE11" s="530"/>
      <c r="KFF11" s="530"/>
      <c r="KFG11" s="530"/>
      <c r="KFH11" s="530"/>
      <c r="KFI11" s="530"/>
      <c r="KFJ11" s="530"/>
      <c r="KFK11" s="530"/>
      <c r="KFL11" s="530"/>
      <c r="KFM11" s="530"/>
      <c r="KFN11" s="530"/>
      <c r="KFO11" s="530"/>
      <c r="KFP11" s="530"/>
      <c r="KFQ11" s="530"/>
      <c r="KFR11" s="530"/>
      <c r="KFS11" s="530"/>
      <c r="KFT11" s="530"/>
      <c r="KFU11" s="530"/>
      <c r="KFV11" s="530"/>
      <c r="KFW11" s="530"/>
      <c r="KFX11" s="530"/>
      <c r="KFY11" s="530"/>
      <c r="KFZ11" s="530"/>
      <c r="KGA11" s="530"/>
      <c r="KGB11" s="530"/>
      <c r="KGC11" s="530"/>
      <c r="KGD11" s="530"/>
      <c r="KGE11" s="530"/>
      <c r="KGF11" s="530"/>
      <c r="KGG11" s="530"/>
      <c r="KGH11" s="530"/>
      <c r="KGI11" s="530"/>
      <c r="KGJ11" s="530"/>
      <c r="KGK11" s="530"/>
      <c r="KGL11" s="530"/>
      <c r="KGM11" s="530"/>
      <c r="KGN11" s="530"/>
      <c r="KGO11" s="530"/>
      <c r="KGP11" s="530"/>
      <c r="KGQ11" s="530"/>
      <c r="KGR11" s="530"/>
      <c r="KGS11" s="530"/>
      <c r="KGT11" s="530"/>
      <c r="KGU11" s="530"/>
      <c r="KGV11" s="530"/>
      <c r="KGW11" s="530"/>
      <c r="KGX11" s="530"/>
      <c r="KGY11" s="530"/>
      <c r="KGZ11" s="530"/>
      <c r="KHA11" s="530"/>
      <c r="KHB11" s="530"/>
      <c r="KHC11" s="530"/>
      <c r="KHD11" s="530"/>
      <c r="KHE11" s="530"/>
      <c r="KHF11" s="530"/>
      <c r="KHG11" s="530"/>
      <c r="KHH11" s="530"/>
      <c r="KHI11" s="530"/>
      <c r="KHJ11" s="530"/>
      <c r="KHK11" s="530"/>
      <c r="KHL11" s="530"/>
      <c r="KHM11" s="530"/>
      <c r="KHN11" s="530"/>
      <c r="KHO11" s="530"/>
      <c r="KHP11" s="530"/>
      <c r="KHQ11" s="530"/>
      <c r="KHR11" s="530"/>
      <c r="KHS11" s="530"/>
      <c r="KHT11" s="530"/>
      <c r="KHU11" s="530"/>
      <c r="KHV11" s="530"/>
      <c r="KHW11" s="530"/>
      <c r="KHX11" s="530"/>
      <c r="KHY11" s="530"/>
      <c r="KHZ11" s="530"/>
      <c r="KIA11" s="530"/>
      <c r="KIB11" s="530"/>
      <c r="KIC11" s="530"/>
      <c r="KID11" s="530"/>
      <c r="KIE11" s="530"/>
      <c r="KIF11" s="530"/>
      <c r="KIG11" s="530"/>
      <c r="KIH11" s="530"/>
      <c r="KII11" s="530"/>
      <c r="KIJ11" s="530"/>
      <c r="KIK11" s="530"/>
      <c r="KIL11" s="530"/>
      <c r="KIM11" s="530"/>
      <c r="KIN11" s="530"/>
      <c r="KIO11" s="530"/>
      <c r="KIP11" s="530"/>
      <c r="KIQ11" s="530"/>
      <c r="KIR11" s="530"/>
      <c r="KIS11" s="530"/>
      <c r="KIT11" s="530"/>
      <c r="KIU11" s="530"/>
      <c r="KIV11" s="530"/>
      <c r="KIW11" s="530"/>
      <c r="KIX11" s="530"/>
      <c r="KIY11" s="530"/>
      <c r="KIZ11" s="530"/>
      <c r="KJA11" s="530"/>
      <c r="KJB11" s="530"/>
      <c r="KJC11" s="530"/>
      <c r="KJD11" s="530"/>
      <c r="KJE11" s="530"/>
      <c r="KJF11" s="530"/>
      <c r="KJG11" s="530"/>
      <c r="KJH11" s="530"/>
      <c r="KJI11" s="530"/>
      <c r="KJJ11" s="530"/>
      <c r="KJK11" s="530"/>
      <c r="KJL11" s="530"/>
      <c r="KJM11" s="530"/>
      <c r="KJN11" s="530"/>
      <c r="KJO11" s="530"/>
      <c r="KJP11" s="530"/>
      <c r="KJQ11" s="530"/>
      <c r="KJR11" s="530"/>
      <c r="KJS11" s="530"/>
      <c r="KJT11" s="530"/>
      <c r="KJU11" s="530"/>
      <c r="KJV11" s="530"/>
      <c r="KJW11" s="530"/>
      <c r="KJX11" s="530"/>
      <c r="KJY11" s="530"/>
      <c r="KJZ11" s="530"/>
      <c r="KKA11" s="530"/>
      <c r="KKB11" s="530"/>
      <c r="KKC11" s="530"/>
      <c r="KKD11" s="530"/>
      <c r="KKE11" s="530"/>
      <c r="KKF11" s="530"/>
      <c r="KKG11" s="530"/>
      <c r="KKH11" s="530"/>
      <c r="KKI11" s="530"/>
      <c r="KKJ11" s="530"/>
      <c r="KKK11" s="530"/>
      <c r="KKL11" s="530"/>
      <c r="KKM11" s="530"/>
      <c r="KKN11" s="530"/>
      <c r="KKO11" s="530"/>
      <c r="KKP11" s="530"/>
      <c r="KKQ11" s="530"/>
      <c r="KKR11" s="530"/>
      <c r="KKS11" s="530"/>
      <c r="KKT11" s="530"/>
      <c r="KKU11" s="530"/>
      <c r="KKV11" s="530"/>
      <c r="KKW11" s="530"/>
      <c r="KKX11" s="530"/>
      <c r="KKY11" s="530"/>
      <c r="KKZ11" s="530"/>
      <c r="KLA11" s="530"/>
      <c r="KLB11" s="530"/>
      <c r="KLC11" s="530"/>
      <c r="KLD11" s="530"/>
      <c r="KLE11" s="530"/>
      <c r="KLF11" s="530"/>
      <c r="KLG11" s="530"/>
      <c r="KLH11" s="530"/>
      <c r="KLI11" s="530"/>
      <c r="KLJ11" s="530"/>
      <c r="KLK11" s="530"/>
      <c r="KLL11" s="530"/>
      <c r="KLM11" s="530"/>
      <c r="KLN11" s="530"/>
      <c r="KLO11" s="530"/>
      <c r="KLP11" s="530"/>
      <c r="KLQ11" s="530"/>
      <c r="KLR11" s="530"/>
      <c r="KLS11" s="530"/>
      <c r="KLT11" s="530"/>
      <c r="KLU11" s="530"/>
      <c r="KLV11" s="530"/>
      <c r="KLW11" s="530"/>
      <c r="KLX11" s="530"/>
      <c r="KLY11" s="530"/>
      <c r="KLZ11" s="530"/>
      <c r="KMA11" s="530"/>
      <c r="KMB11" s="530"/>
      <c r="KMC11" s="530"/>
      <c r="KMD11" s="530"/>
      <c r="KME11" s="530"/>
      <c r="KMF11" s="530"/>
      <c r="KMG11" s="530"/>
      <c r="KMH11" s="530"/>
      <c r="KMI11" s="530"/>
      <c r="KMJ11" s="530"/>
      <c r="KMK11" s="530"/>
      <c r="KML11" s="530"/>
      <c r="KMM11" s="530"/>
      <c r="KMN11" s="530"/>
      <c r="KMO11" s="530"/>
      <c r="KMP11" s="530"/>
      <c r="KMQ11" s="530"/>
      <c r="KMR11" s="530"/>
      <c r="KMS11" s="530"/>
      <c r="KMT11" s="530"/>
      <c r="KMU11" s="530"/>
      <c r="KMV11" s="530"/>
      <c r="KMW11" s="530"/>
      <c r="KMX11" s="530"/>
      <c r="KMY11" s="530"/>
      <c r="KMZ11" s="530"/>
      <c r="KNA11" s="530"/>
      <c r="KNB11" s="530"/>
      <c r="KNC11" s="530"/>
      <c r="KND11" s="530"/>
      <c r="KNE11" s="530"/>
      <c r="KNF11" s="530"/>
      <c r="KNG11" s="530"/>
      <c r="KNH11" s="530"/>
      <c r="KNI11" s="530"/>
      <c r="KNJ11" s="530"/>
      <c r="KNK11" s="530"/>
      <c r="KNL11" s="530"/>
      <c r="KNM11" s="530"/>
      <c r="KNN11" s="530"/>
      <c r="KNO11" s="530"/>
      <c r="KNP11" s="530"/>
      <c r="KNQ11" s="530"/>
      <c r="KNR11" s="530"/>
      <c r="KNS11" s="530"/>
      <c r="KNT11" s="530"/>
      <c r="KNU11" s="530"/>
      <c r="KNV11" s="530"/>
      <c r="KNW11" s="530"/>
      <c r="KNX11" s="530"/>
      <c r="KNY11" s="530"/>
      <c r="KNZ11" s="530"/>
      <c r="KOA11" s="530"/>
      <c r="KOB11" s="530"/>
      <c r="KOC11" s="530"/>
      <c r="KOD11" s="530"/>
      <c r="KOE11" s="530"/>
      <c r="KOF11" s="530"/>
      <c r="KOG11" s="530"/>
      <c r="KOH11" s="530"/>
      <c r="KOI11" s="530"/>
      <c r="KOJ11" s="530"/>
      <c r="KOK11" s="530"/>
      <c r="KOL11" s="530"/>
      <c r="KOM11" s="530"/>
      <c r="KON11" s="530"/>
      <c r="KOO11" s="530"/>
      <c r="KOP11" s="530"/>
      <c r="KOQ11" s="530"/>
      <c r="KOR11" s="530"/>
      <c r="KOS11" s="530"/>
      <c r="KOT11" s="530"/>
      <c r="KOU11" s="530"/>
      <c r="KOV11" s="530"/>
      <c r="KOW11" s="530"/>
      <c r="KOX11" s="530"/>
      <c r="KOY11" s="530"/>
      <c r="KOZ11" s="530"/>
      <c r="KPA11" s="530"/>
      <c r="KPB11" s="530"/>
      <c r="KPC11" s="530"/>
      <c r="KPD11" s="530"/>
      <c r="KPE11" s="530"/>
      <c r="KPF11" s="530"/>
      <c r="KPG11" s="530"/>
      <c r="KPH11" s="530"/>
      <c r="KPI11" s="530"/>
      <c r="KPJ11" s="530"/>
      <c r="KPK11" s="530"/>
      <c r="KPL11" s="530"/>
      <c r="KPM11" s="530"/>
      <c r="KPN11" s="530"/>
      <c r="KPO11" s="530"/>
      <c r="KPP11" s="530"/>
      <c r="KPQ11" s="530"/>
      <c r="KPR11" s="530"/>
      <c r="KPS11" s="530"/>
      <c r="KPT11" s="530"/>
      <c r="KPU11" s="530"/>
      <c r="KPV11" s="530"/>
      <c r="KPW11" s="530"/>
      <c r="KPX11" s="530"/>
      <c r="KPY11" s="530"/>
      <c r="KPZ11" s="530"/>
      <c r="KQA11" s="530"/>
      <c r="KQB11" s="530"/>
      <c r="KQC11" s="530"/>
      <c r="KQD11" s="530"/>
      <c r="KQE11" s="530"/>
      <c r="KQF11" s="530"/>
      <c r="KQG11" s="530"/>
      <c r="KQH11" s="530"/>
      <c r="KQI11" s="530"/>
      <c r="KQJ11" s="530"/>
      <c r="KQK11" s="530"/>
      <c r="KQL11" s="530"/>
      <c r="KQM11" s="530"/>
      <c r="KQN11" s="530"/>
      <c r="KQO11" s="530"/>
      <c r="KQP11" s="530"/>
      <c r="KQQ11" s="530"/>
      <c r="KQR11" s="530"/>
      <c r="KQS11" s="530"/>
      <c r="KQT11" s="530"/>
      <c r="KQU11" s="530"/>
      <c r="KQV11" s="530"/>
      <c r="KQW11" s="530"/>
      <c r="KQX11" s="530"/>
      <c r="KQY11" s="530"/>
      <c r="KQZ11" s="530"/>
      <c r="KRA11" s="530"/>
      <c r="KRB11" s="530"/>
      <c r="KRC11" s="530"/>
      <c r="KRD11" s="530"/>
      <c r="KRE11" s="530"/>
      <c r="KRF11" s="530"/>
      <c r="KRG11" s="530"/>
      <c r="KRH11" s="530"/>
      <c r="KRI11" s="530"/>
      <c r="KRJ11" s="530"/>
      <c r="KRK11" s="530"/>
      <c r="KRL11" s="530"/>
      <c r="KRM11" s="530"/>
      <c r="KRN11" s="530"/>
      <c r="KRO11" s="530"/>
      <c r="KRP11" s="530"/>
      <c r="KRQ11" s="530"/>
      <c r="KRR11" s="530"/>
      <c r="KRS11" s="530"/>
      <c r="KRT11" s="530"/>
      <c r="KRU11" s="530"/>
      <c r="KRV11" s="530"/>
      <c r="KRW11" s="530"/>
      <c r="KRX11" s="530"/>
      <c r="KRY11" s="530"/>
      <c r="KRZ11" s="530"/>
      <c r="KSA11" s="530"/>
      <c r="KSB11" s="530"/>
      <c r="KSC11" s="530"/>
      <c r="KSD11" s="530"/>
      <c r="KSE11" s="530"/>
      <c r="KSF11" s="530"/>
      <c r="KSG11" s="530"/>
      <c r="KSH11" s="530"/>
      <c r="KSI11" s="530"/>
      <c r="KSJ11" s="530"/>
      <c r="KSK11" s="530"/>
      <c r="KSL11" s="530"/>
      <c r="KSM11" s="530"/>
      <c r="KSN11" s="530"/>
      <c r="KSO11" s="530"/>
      <c r="KSP11" s="530"/>
      <c r="KSQ11" s="530"/>
      <c r="KSR11" s="530"/>
      <c r="KSS11" s="530"/>
      <c r="KST11" s="530"/>
      <c r="KSU11" s="530"/>
      <c r="KSV11" s="530"/>
      <c r="KSW11" s="530"/>
      <c r="KSX11" s="530"/>
      <c r="KSY11" s="530"/>
      <c r="KSZ11" s="530"/>
      <c r="KTA11" s="530"/>
      <c r="KTB11" s="530"/>
      <c r="KTC11" s="530"/>
      <c r="KTD11" s="530"/>
      <c r="KTE11" s="530"/>
      <c r="KTF11" s="530"/>
      <c r="KTG11" s="530"/>
      <c r="KTH11" s="530"/>
      <c r="KTI11" s="530"/>
      <c r="KTJ11" s="530"/>
      <c r="KTK11" s="530"/>
      <c r="KTL11" s="530"/>
      <c r="KTM11" s="530"/>
      <c r="KTN11" s="530"/>
      <c r="KTO11" s="530"/>
      <c r="KTP11" s="530"/>
      <c r="KTQ11" s="530"/>
      <c r="KTR11" s="530"/>
      <c r="KTS11" s="530"/>
      <c r="KTT11" s="530"/>
      <c r="KTU11" s="530"/>
      <c r="KTV11" s="530"/>
      <c r="KTW11" s="530"/>
      <c r="KTX11" s="530"/>
      <c r="KTY11" s="530"/>
      <c r="KTZ11" s="530"/>
      <c r="KUA11" s="530"/>
      <c r="KUB11" s="530"/>
      <c r="KUC11" s="530"/>
      <c r="KUD11" s="530"/>
      <c r="KUE11" s="530"/>
      <c r="KUF11" s="530"/>
      <c r="KUG11" s="530"/>
      <c r="KUH11" s="530"/>
      <c r="KUI11" s="530"/>
      <c r="KUJ11" s="530"/>
      <c r="KUK11" s="530"/>
      <c r="KUL11" s="530"/>
      <c r="KUM11" s="530"/>
      <c r="KUN11" s="530"/>
      <c r="KUO11" s="530"/>
      <c r="KUP11" s="530"/>
      <c r="KUQ11" s="530"/>
      <c r="KUR11" s="530"/>
      <c r="KUS11" s="530"/>
      <c r="KUT11" s="530"/>
      <c r="KUU11" s="530"/>
      <c r="KUV11" s="530"/>
      <c r="KUW11" s="530"/>
      <c r="KUX11" s="530"/>
      <c r="KUY11" s="530"/>
      <c r="KUZ11" s="530"/>
      <c r="KVA11" s="530"/>
      <c r="KVB11" s="530"/>
      <c r="KVC11" s="530"/>
      <c r="KVD11" s="530"/>
      <c r="KVE11" s="530"/>
      <c r="KVF11" s="530"/>
      <c r="KVG11" s="530"/>
      <c r="KVH11" s="530"/>
      <c r="KVI11" s="530"/>
      <c r="KVJ11" s="530"/>
      <c r="KVK11" s="530"/>
      <c r="KVL11" s="530"/>
      <c r="KVM11" s="530"/>
      <c r="KVN11" s="530"/>
      <c r="KVO11" s="530"/>
      <c r="KVP11" s="530"/>
      <c r="KVQ11" s="530"/>
      <c r="KVR11" s="530"/>
      <c r="KVS11" s="530"/>
      <c r="KVT11" s="530"/>
      <c r="KVU11" s="530"/>
      <c r="KVV11" s="530"/>
      <c r="KVW11" s="530"/>
      <c r="KVX11" s="530"/>
      <c r="KVY11" s="530"/>
      <c r="KVZ11" s="530"/>
      <c r="KWA11" s="530"/>
      <c r="KWB11" s="530"/>
      <c r="KWC11" s="530"/>
      <c r="KWD11" s="530"/>
      <c r="KWE11" s="530"/>
      <c r="KWF11" s="530"/>
      <c r="KWG11" s="530"/>
      <c r="KWH11" s="530"/>
      <c r="KWI11" s="530"/>
      <c r="KWJ11" s="530"/>
      <c r="KWK11" s="530"/>
      <c r="KWL11" s="530"/>
      <c r="KWM11" s="530"/>
      <c r="KWN11" s="530"/>
      <c r="KWO11" s="530"/>
      <c r="KWP11" s="530"/>
      <c r="KWQ11" s="530"/>
      <c r="KWR11" s="530"/>
      <c r="KWS11" s="530"/>
      <c r="KWT11" s="530"/>
      <c r="KWU11" s="530"/>
      <c r="KWV11" s="530"/>
      <c r="KWW11" s="530"/>
      <c r="KWX11" s="530"/>
      <c r="KWY11" s="530"/>
      <c r="KWZ11" s="530"/>
      <c r="KXA11" s="530"/>
      <c r="KXB11" s="530"/>
      <c r="KXC11" s="530"/>
      <c r="KXD11" s="530"/>
      <c r="KXE11" s="530"/>
      <c r="KXF11" s="530"/>
      <c r="KXG11" s="530"/>
      <c r="KXH11" s="530"/>
      <c r="KXI11" s="530"/>
      <c r="KXJ11" s="530"/>
      <c r="KXK11" s="530"/>
      <c r="KXL11" s="530"/>
      <c r="KXM11" s="530"/>
      <c r="KXN11" s="530"/>
      <c r="KXO11" s="530"/>
      <c r="KXP11" s="530"/>
      <c r="KXQ11" s="530"/>
      <c r="KXR11" s="530"/>
      <c r="KXS11" s="530"/>
      <c r="KXT11" s="530"/>
      <c r="KXU11" s="530"/>
      <c r="KXV11" s="530"/>
      <c r="KXW11" s="530"/>
      <c r="KXX11" s="530"/>
      <c r="KXY11" s="530"/>
      <c r="KXZ11" s="530"/>
      <c r="KYA11" s="530"/>
      <c r="KYB11" s="530"/>
      <c r="KYC11" s="530"/>
      <c r="KYD11" s="530"/>
      <c r="KYE11" s="530"/>
      <c r="KYF11" s="530"/>
      <c r="KYG11" s="530"/>
      <c r="KYH11" s="530"/>
      <c r="KYI11" s="530"/>
      <c r="KYJ11" s="530"/>
      <c r="KYK11" s="530"/>
      <c r="KYL11" s="530"/>
      <c r="KYM11" s="530"/>
      <c r="KYN11" s="530"/>
      <c r="KYO11" s="530"/>
      <c r="KYP11" s="530"/>
      <c r="KYQ11" s="530"/>
      <c r="KYR11" s="530"/>
      <c r="KYS11" s="530"/>
      <c r="KYT11" s="530"/>
      <c r="KYU11" s="530"/>
      <c r="KYV11" s="530"/>
      <c r="KYW11" s="530"/>
      <c r="KYX11" s="530"/>
      <c r="KYY11" s="530"/>
      <c r="KYZ11" s="530"/>
      <c r="KZA11" s="530"/>
      <c r="KZB11" s="530"/>
      <c r="KZC11" s="530"/>
      <c r="KZD11" s="530"/>
      <c r="KZE11" s="530"/>
      <c r="KZF11" s="530"/>
      <c r="KZG11" s="530"/>
      <c r="KZH11" s="530"/>
      <c r="KZI11" s="530"/>
      <c r="KZJ11" s="530"/>
      <c r="KZK11" s="530"/>
      <c r="KZL11" s="530"/>
      <c r="KZM11" s="530"/>
      <c r="KZN11" s="530"/>
      <c r="KZO11" s="530"/>
      <c r="KZP11" s="530"/>
      <c r="KZQ11" s="530"/>
      <c r="KZR11" s="530"/>
      <c r="KZS11" s="530"/>
      <c r="KZT11" s="530"/>
      <c r="KZU11" s="530"/>
      <c r="KZV11" s="530"/>
      <c r="KZW11" s="530"/>
      <c r="KZX11" s="530"/>
      <c r="KZY11" s="530"/>
      <c r="KZZ11" s="530"/>
      <c r="LAA11" s="530"/>
      <c r="LAB11" s="530"/>
      <c r="LAC11" s="530"/>
      <c r="LAD11" s="530"/>
      <c r="LAE11" s="530"/>
      <c r="LAF11" s="530"/>
      <c r="LAG11" s="530"/>
      <c r="LAH11" s="530"/>
      <c r="LAI11" s="530"/>
      <c r="LAJ11" s="530"/>
      <c r="LAK11" s="530"/>
      <c r="LAL11" s="530"/>
      <c r="LAM11" s="530"/>
      <c r="LAN11" s="530"/>
      <c r="LAO11" s="530"/>
      <c r="LAP11" s="530"/>
      <c r="LAQ11" s="530"/>
      <c r="LAR11" s="530"/>
      <c r="LAS11" s="530"/>
      <c r="LAT11" s="530"/>
      <c r="LAU11" s="530"/>
      <c r="LAV11" s="530"/>
      <c r="LAW11" s="530"/>
      <c r="LAX11" s="530"/>
      <c r="LAY11" s="530"/>
      <c r="LAZ11" s="530"/>
      <c r="LBA11" s="530"/>
      <c r="LBB11" s="530"/>
      <c r="LBC11" s="530"/>
      <c r="LBD11" s="530"/>
      <c r="LBE11" s="530"/>
      <c r="LBF11" s="530"/>
      <c r="LBG11" s="530"/>
      <c r="LBH11" s="530"/>
      <c r="LBI11" s="530"/>
      <c r="LBJ11" s="530"/>
      <c r="LBK11" s="530"/>
      <c r="LBL11" s="530"/>
      <c r="LBM11" s="530"/>
      <c r="LBN11" s="530"/>
      <c r="LBO11" s="530"/>
      <c r="LBP11" s="530"/>
      <c r="LBQ11" s="530"/>
      <c r="LBR11" s="530"/>
      <c r="LBS11" s="530"/>
      <c r="LBT11" s="530"/>
      <c r="LBU11" s="530"/>
      <c r="LBV11" s="530"/>
      <c r="LBW11" s="530"/>
      <c r="LBX11" s="530"/>
      <c r="LBY11" s="530"/>
      <c r="LBZ11" s="530"/>
      <c r="LCA11" s="530"/>
      <c r="LCB11" s="530"/>
      <c r="LCC11" s="530"/>
      <c r="LCD11" s="530"/>
      <c r="LCE11" s="530"/>
      <c r="LCF11" s="530"/>
      <c r="LCG11" s="530"/>
      <c r="LCH11" s="530"/>
      <c r="LCI11" s="530"/>
      <c r="LCJ11" s="530"/>
      <c r="LCK11" s="530"/>
      <c r="LCL11" s="530"/>
      <c r="LCM11" s="530"/>
      <c r="LCN11" s="530"/>
      <c r="LCO11" s="530"/>
      <c r="LCP11" s="530"/>
      <c r="LCQ11" s="530"/>
      <c r="LCR11" s="530"/>
      <c r="LCS11" s="530"/>
      <c r="LCT11" s="530"/>
      <c r="LCU11" s="530"/>
      <c r="LCV11" s="530"/>
      <c r="LCW11" s="530"/>
      <c r="LCX11" s="530"/>
      <c r="LCY11" s="530"/>
      <c r="LCZ11" s="530"/>
      <c r="LDA11" s="530"/>
      <c r="LDB11" s="530"/>
      <c r="LDC11" s="530"/>
      <c r="LDD11" s="530"/>
      <c r="LDE11" s="530"/>
      <c r="LDF11" s="530"/>
      <c r="LDG11" s="530"/>
      <c r="LDH11" s="530"/>
      <c r="LDI11" s="530"/>
      <c r="LDJ11" s="530"/>
      <c r="LDK11" s="530"/>
      <c r="LDL11" s="530"/>
      <c r="LDM11" s="530"/>
      <c r="LDN11" s="530"/>
      <c r="LDO11" s="530"/>
      <c r="LDP11" s="530"/>
      <c r="LDQ11" s="530"/>
      <c r="LDR11" s="530"/>
      <c r="LDS11" s="530"/>
      <c r="LDT11" s="530"/>
      <c r="LDU11" s="530"/>
      <c r="LDV11" s="530"/>
      <c r="LDW11" s="530"/>
      <c r="LDX11" s="530"/>
      <c r="LDY11" s="530"/>
      <c r="LDZ11" s="530"/>
      <c r="LEA11" s="530"/>
      <c r="LEB11" s="530"/>
      <c r="LEC11" s="530"/>
      <c r="LED11" s="530"/>
      <c r="LEE11" s="530"/>
      <c r="LEF11" s="530"/>
      <c r="LEG11" s="530"/>
      <c r="LEH11" s="530"/>
      <c r="LEI11" s="530"/>
      <c r="LEJ11" s="530"/>
      <c r="LEK11" s="530"/>
      <c r="LEL11" s="530"/>
      <c r="LEM11" s="530"/>
      <c r="LEN11" s="530"/>
      <c r="LEO11" s="530"/>
      <c r="LEP11" s="530"/>
      <c r="LEQ11" s="530"/>
      <c r="LER11" s="530"/>
      <c r="LES11" s="530"/>
      <c r="LET11" s="530"/>
      <c r="LEU11" s="530"/>
      <c r="LEV11" s="530"/>
      <c r="LEW11" s="530"/>
      <c r="LEX11" s="530"/>
      <c r="LEY11" s="530"/>
      <c r="LEZ11" s="530"/>
      <c r="LFA11" s="530"/>
      <c r="LFB11" s="530"/>
      <c r="LFC11" s="530"/>
      <c r="LFD11" s="530"/>
      <c r="LFE11" s="530"/>
      <c r="LFF11" s="530"/>
      <c r="LFG11" s="530"/>
      <c r="LFH11" s="530"/>
      <c r="LFI11" s="530"/>
      <c r="LFJ11" s="530"/>
      <c r="LFK11" s="530"/>
      <c r="LFL11" s="530"/>
      <c r="LFM11" s="530"/>
      <c r="LFN11" s="530"/>
      <c r="LFO11" s="530"/>
      <c r="LFP11" s="530"/>
      <c r="LFQ11" s="530"/>
      <c r="LFR11" s="530"/>
      <c r="LFS11" s="530"/>
      <c r="LFT11" s="530"/>
      <c r="LFU11" s="530"/>
      <c r="LFV11" s="530"/>
      <c r="LFW11" s="530"/>
      <c r="LFX11" s="530"/>
      <c r="LFY11" s="530"/>
      <c r="LFZ11" s="530"/>
      <c r="LGA11" s="530"/>
      <c r="LGB11" s="530"/>
      <c r="LGC11" s="530"/>
      <c r="LGD11" s="530"/>
      <c r="LGE11" s="530"/>
      <c r="LGF11" s="530"/>
      <c r="LGG11" s="530"/>
      <c r="LGH11" s="530"/>
      <c r="LGI11" s="530"/>
      <c r="LGJ11" s="530"/>
      <c r="LGK11" s="530"/>
      <c r="LGL11" s="530"/>
      <c r="LGM11" s="530"/>
      <c r="LGN11" s="530"/>
      <c r="LGO11" s="530"/>
      <c r="LGP11" s="530"/>
      <c r="LGQ11" s="530"/>
      <c r="LGR11" s="530"/>
      <c r="LGS11" s="530"/>
      <c r="LGT11" s="530"/>
      <c r="LGU11" s="530"/>
      <c r="LGV11" s="530"/>
      <c r="LGW11" s="530"/>
      <c r="LGX11" s="530"/>
      <c r="LGY11" s="530"/>
      <c r="LGZ11" s="530"/>
      <c r="LHA11" s="530"/>
      <c r="LHB11" s="530"/>
      <c r="LHC11" s="530"/>
      <c r="LHD11" s="530"/>
      <c r="LHE11" s="530"/>
      <c r="LHF11" s="530"/>
      <c r="LHG11" s="530"/>
      <c r="LHH11" s="530"/>
      <c r="LHI11" s="530"/>
      <c r="LHJ11" s="530"/>
      <c r="LHK11" s="530"/>
      <c r="LHL11" s="530"/>
      <c r="LHM11" s="530"/>
      <c r="LHN11" s="530"/>
      <c r="LHO11" s="530"/>
      <c r="LHP11" s="530"/>
      <c r="LHQ11" s="530"/>
      <c r="LHR11" s="530"/>
      <c r="LHS11" s="530"/>
      <c r="LHT11" s="530"/>
      <c r="LHU11" s="530"/>
      <c r="LHV11" s="530"/>
      <c r="LHW11" s="530"/>
      <c r="LHX11" s="530"/>
      <c r="LHY11" s="530"/>
      <c r="LHZ11" s="530"/>
      <c r="LIA11" s="530"/>
      <c r="LIB11" s="530"/>
      <c r="LIC11" s="530"/>
      <c r="LID11" s="530"/>
      <c r="LIE11" s="530"/>
      <c r="LIF11" s="530"/>
      <c r="LIG11" s="530"/>
      <c r="LIH11" s="530"/>
      <c r="LII11" s="530"/>
      <c r="LIJ11" s="530"/>
      <c r="LIK11" s="530"/>
      <c r="LIL11" s="530"/>
      <c r="LIM11" s="530"/>
      <c r="LIN11" s="530"/>
      <c r="LIO11" s="530"/>
      <c r="LIP11" s="530"/>
      <c r="LIQ11" s="530"/>
      <c r="LIR11" s="530"/>
      <c r="LIS11" s="530"/>
      <c r="LIT11" s="530"/>
      <c r="LIU11" s="530"/>
      <c r="LIV11" s="530"/>
      <c r="LIW11" s="530"/>
      <c r="LIX11" s="530"/>
      <c r="LIY11" s="530"/>
      <c r="LIZ11" s="530"/>
      <c r="LJA11" s="530"/>
      <c r="LJB11" s="530"/>
      <c r="LJC11" s="530"/>
      <c r="LJD11" s="530"/>
      <c r="LJE11" s="530"/>
      <c r="LJF11" s="530"/>
      <c r="LJG11" s="530"/>
      <c r="LJH11" s="530"/>
      <c r="LJI11" s="530"/>
      <c r="LJJ11" s="530"/>
      <c r="LJK11" s="530"/>
      <c r="LJL11" s="530"/>
      <c r="LJM11" s="530"/>
      <c r="LJN11" s="530"/>
      <c r="LJO11" s="530"/>
      <c r="LJP11" s="530"/>
      <c r="LJQ11" s="530"/>
      <c r="LJR11" s="530"/>
      <c r="LJS11" s="530"/>
      <c r="LJT11" s="530"/>
      <c r="LJU11" s="530"/>
      <c r="LJV11" s="530"/>
      <c r="LJW11" s="530"/>
      <c r="LJX11" s="530"/>
      <c r="LJY11" s="530"/>
      <c r="LJZ11" s="530"/>
      <c r="LKA11" s="530"/>
      <c r="LKB11" s="530"/>
      <c r="LKC11" s="530"/>
      <c r="LKD11" s="530"/>
      <c r="LKE11" s="530"/>
      <c r="LKF11" s="530"/>
      <c r="LKG11" s="530"/>
      <c r="LKH11" s="530"/>
      <c r="LKI11" s="530"/>
      <c r="LKJ11" s="530"/>
      <c r="LKK11" s="530"/>
      <c r="LKL11" s="530"/>
      <c r="LKM11" s="530"/>
      <c r="LKN11" s="530"/>
      <c r="LKO11" s="530"/>
      <c r="LKP11" s="530"/>
      <c r="LKQ11" s="530"/>
      <c r="LKR11" s="530"/>
      <c r="LKS11" s="530"/>
      <c r="LKT11" s="530"/>
      <c r="LKU11" s="530"/>
      <c r="LKV11" s="530"/>
      <c r="LKW11" s="530"/>
      <c r="LKX11" s="530"/>
      <c r="LKY11" s="530"/>
      <c r="LKZ11" s="530"/>
      <c r="LLA11" s="530"/>
      <c r="LLB11" s="530"/>
      <c r="LLC11" s="530"/>
      <c r="LLD11" s="530"/>
      <c r="LLE11" s="530"/>
      <c r="LLF11" s="530"/>
      <c r="LLG11" s="530"/>
      <c r="LLH11" s="530"/>
      <c r="LLI11" s="530"/>
      <c r="LLJ11" s="530"/>
      <c r="LLK11" s="530"/>
      <c r="LLL11" s="530"/>
      <c r="LLM11" s="530"/>
      <c r="LLN11" s="530"/>
      <c r="LLO11" s="530"/>
      <c r="LLP11" s="530"/>
      <c r="LLQ11" s="530"/>
      <c r="LLR11" s="530"/>
      <c r="LLS11" s="530"/>
      <c r="LLT11" s="530"/>
      <c r="LLU11" s="530"/>
      <c r="LLV11" s="530"/>
      <c r="LLW11" s="530"/>
      <c r="LLX11" s="530"/>
      <c r="LLY11" s="530"/>
      <c r="LLZ11" s="530"/>
      <c r="LMA11" s="530"/>
      <c r="LMB11" s="530"/>
      <c r="LMC11" s="530"/>
      <c r="LMD11" s="530"/>
      <c r="LME11" s="530"/>
      <c r="LMF11" s="530"/>
      <c r="LMG11" s="530"/>
      <c r="LMH11" s="530"/>
      <c r="LMI11" s="530"/>
      <c r="LMJ11" s="530"/>
      <c r="LMK11" s="530"/>
      <c r="LML11" s="530"/>
      <c r="LMM11" s="530"/>
      <c r="LMN11" s="530"/>
      <c r="LMO11" s="530"/>
      <c r="LMP11" s="530"/>
      <c r="LMQ11" s="530"/>
      <c r="LMR11" s="530"/>
      <c r="LMS11" s="530"/>
      <c r="LMT11" s="530"/>
      <c r="LMU11" s="530"/>
      <c r="LMV11" s="530"/>
      <c r="LMW11" s="530"/>
      <c r="LMX11" s="530"/>
      <c r="LMY11" s="530"/>
      <c r="LMZ11" s="530"/>
      <c r="LNA11" s="530"/>
      <c r="LNB11" s="530"/>
      <c r="LNC11" s="530"/>
      <c r="LND11" s="530"/>
      <c r="LNE11" s="530"/>
      <c r="LNF11" s="530"/>
      <c r="LNG11" s="530"/>
      <c r="LNH11" s="530"/>
      <c r="LNI11" s="530"/>
      <c r="LNJ11" s="530"/>
      <c r="LNK11" s="530"/>
      <c r="LNL11" s="530"/>
      <c r="LNM11" s="530"/>
      <c r="LNN11" s="530"/>
      <c r="LNO11" s="530"/>
      <c r="LNP11" s="530"/>
      <c r="LNQ11" s="530"/>
      <c r="LNR11" s="530"/>
      <c r="LNS11" s="530"/>
      <c r="LNT11" s="530"/>
      <c r="LNU11" s="530"/>
      <c r="LNV11" s="530"/>
      <c r="LNW11" s="530"/>
      <c r="LNX11" s="530"/>
      <c r="LNY11" s="530"/>
      <c r="LNZ11" s="530"/>
      <c r="LOA11" s="530"/>
      <c r="LOB11" s="530"/>
      <c r="LOC11" s="530"/>
      <c r="LOD11" s="530"/>
      <c r="LOE11" s="530"/>
      <c r="LOF11" s="530"/>
      <c r="LOG11" s="530"/>
      <c r="LOH11" s="530"/>
      <c r="LOI11" s="530"/>
      <c r="LOJ11" s="530"/>
      <c r="LOK11" s="530"/>
      <c r="LOL11" s="530"/>
      <c r="LOM11" s="530"/>
      <c r="LON11" s="530"/>
      <c r="LOO11" s="530"/>
      <c r="LOP11" s="530"/>
      <c r="LOQ11" s="530"/>
      <c r="LOR11" s="530"/>
      <c r="LOS11" s="530"/>
      <c r="LOT11" s="530"/>
      <c r="LOU11" s="530"/>
      <c r="LOV11" s="530"/>
      <c r="LOW11" s="530"/>
      <c r="LOX11" s="530"/>
      <c r="LOY11" s="530"/>
      <c r="LOZ11" s="530"/>
      <c r="LPA11" s="530"/>
      <c r="LPB11" s="530"/>
      <c r="LPC11" s="530"/>
      <c r="LPD11" s="530"/>
      <c r="LPE11" s="530"/>
      <c r="LPF11" s="530"/>
      <c r="LPG11" s="530"/>
      <c r="LPH11" s="530"/>
      <c r="LPI11" s="530"/>
      <c r="LPJ11" s="530"/>
      <c r="LPK11" s="530"/>
      <c r="LPL11" s="530"/>
      <c r="LPM11" s="530"/>
      <c r="LPN11" s="530"/>
      <c r="LPO11" s="530"/>
      <c r="LPP11" s="530"/>
      <c r="LPQ11" s="530"/>
      <c r="LPR11" s="530"/>
      <c r="LPS11" s="530"/>
      <c r="LPT11" s="530"/>
      <c r="LPU11" s="530"/>
      <c r="LPV11" s="530"/>
      <c r="LPW11" s="530"/>
      <c r="LPX11" s="530"/>
      <c r="LPY11" s="530"/>
      <c r="LPZ11" s="530"/>
      <c r="LQA11" s="530"/>
      <c r="LQB11" s="530"/>
      <c r="LQC11" s="530"/>
      <c r="LQD11" s="530"/>
      <c r="LQE11" s="530"/>
      <c r="LQF11" s="530"/>
      <c r="LQG11" s="530"/>
      <c r="LQH11" s="530"/>
      <c r="LQI11" s="530"/>
      <c r="LQJ11" s="530"/>
      <c r="LQK11" s="530"/>
      <c r="LQL11" s="530"/>
      <c r="LQM11" s="530"/>
      <c r="LQN11" s="530"/>
      <c r="LQO11" s="530"/>
      <c r="LQP11" s="530"/>
      <c r="LQQ11" s="530"/>
      <c r="LQR11" s="530"/>
      <c r="LQS11" s="530"/>
      <c r="LQT11" s="530"/>
      <c r="LQU11" s="530"/>
      <c r="LQV11" s="530"/>
      <c r="LQW11" s="530"/>
      <c r="LQX11" s="530"/>
      <c r="LQY11" s="530"/>
      <c r="LQZ11" s="530"/>
      <c r="LRA11" s="530"/>
      <c r="LRB11" s="530"/>
      <c r="LRC11" s="530"/>
      <c r="LRD11" s="530"/>
      <c r="LRE11" s="530"/>
      <c r="LRF11" s="530"/>
      <c r="LRG11" s="530"/>
      <c r="LRH11" s="530"/>
      <c r="LRI11" s="530"/>
      <c r="LRJ11" s="530"/>
      <c r="LRK11" s="530"/>
      <c r="LRL11" s="530"/>
      <c r="LRM11" s="530"/>
      <c r="LRN11" s="530"/>
      <c r="LRO11" s="530"/>
      <c r="LRP11" s="530"/>
      <c r="LRQ11" s="530"/>
      <c r="LRR11" s="530"/>
      <c r="LRS11" s="530"/>
      <c r="LRT11" s="530"/>
      <c r="LRU11" s="530"/>
      <c r="LRV11" s="530"/>
      <c r="LRW11" s="530"/>
      <c r="LRX11" s="530"/>
      <c r="LRY11" s="530"/>
      <c r="LRZ11" s="530"/>
      <c r="LSA11" s="530"/>
      <c r="LSB11" s="530"/>
      <c r="LSC11" s="530"/>
      <c r="LSD11" s="530"/>
      <c r="LSE11" s="530"/>
      <c r="LSF11" s="530"/>
      <c r="LSG11" s="530"/>
      <c r="LSH11" s="530"/>
      <c r="LSI11" s="530"/>
      <c r="LSJ11" s="530"/>
      <c r="LSK11" s="530"/>
      <c r="LSL11" s="530"/>
      <c r="LSM11" s="530"/>
      <c r="LSN11" s="530"/>
      <c r="LSO11" s="530"/>
      <c r="LSP11" s="530"/>
      <c r="LSQ11" s="530"/>
      <c r="LSR11" s="530"/>
      <c r="LSS11" s="530"/>
      <c r="LST11" s="530"/>
      <c r="LSU11" s="530"/>
      <c r="LSV11" s="530"/>
      <c r="LSW11" s="530"/>
      <c r="LSX11" s="530"/>
      <c r="LSY11" s="530"/>
      <c r="LSZ11" s="530"/>
      <c r="LTA11" s="530"/>
      <c r="LTB11" s="530"/>
      <c r="LTC11" s="530"/>
      <c r="LTD11" s="530"/>
      <c r="LTE11" s="530"/>
      <c r="LTF11" s="530"/>
      <c r="LTG11" s="530"/>
      <c r="LTH11" s="530"/>
      <c r="LTI11" s="530"/>
      <c r="LTJ11" s="530"/>
      <c r="LTK11" s="530"/>
      <c r="LTL11" s="530"/>
      <c r="LTM11" s="530"/>
      <c r="LTN11" s="530"/>
      <c r="LTO11" s="530"/>
      <c r="LTP11" s="530"/>
      <c r="LTQ11" s="530"/>
      <c r="LTR11" s="530"/>
      <c r="LTS11" s="530"/>
      <c r="LTT11" s="530"/>
      <c r="LTU11" s="530"/>
      <c r="LTV11" s="530"/>
      <c r="LTW11" s="530"/>
      <c r="LTX11" s="530"/>
      <c r="LTY11" s="530"/>
      <c r="LTZ11" s="530"/>
      <c r="LUA11" s="530"/>
      <c r="LUB11" s="530"/>
      <c r="LUC11" s="530"/>
      <c r="LUD11" s="530"/>
      <c r="LUE11" s="530"/>
      <c r="LUF11" s="530"/>
      <c r="LUG11" s="530"/>
      <c r="LUH11" s="530"/>
      <c r="LUI11" s="530"/>
      <c r="LUJ11" s="530"/>
      <c r="LUK11" s="530"/>
      <c r="LUL11" s="530"/>
      <c r="LUM11" s="530"/>
      <c r="LUN11" s="530"/>
      <c r="LUO11" s="530"/>
      <c r="LUP11" s="530"/>
      <c r="LUQ11" s="530"/>
      <c r="LUR11" s="530"/>
      <c r="LUS11" s="530"/>
      <c r="LUT11" s="530"/>
      <c r="LUU11" s="530"/>
      <c r="LUV11" s="530"/>
      <c r="LUW11" s="530"/>
      <c r="LUX11" s="530"/>
      <c r="LUY11" s="530"/>
      <c r="LUZ11" s="530"/>
      <c r="LVA11" s="530"/>
      <c r="LVB11" s="530"/>
      <c r="LVC11" s="530"/>
      <c r="LVD11" s="530"/>
      <c r="LVE11" s="530"/>
      <c r="LVF11" s="530"/>
      <c r="LVG11" s="530"/>
      <c r="LVH11" s="530"/>
      <c r="LVI11" s="530"/>
      <c r="LVJ11" s="530"/>
      <c r="LVK11" s="530"/>
      <c r="LVL11" s="530"/>
      <c r="LVM11" s="530"/>
      <c r="LVN11" s="530"/>
      <c r="LVO11" s="530"/>
      <c r="LVP11" s="530"/>
      <c r="LVQ11" s="530"/>
      <c r="LVR11" s="530"/>
      <c r="LVS11" s="530"/>
      <c r="LVT11" s="530"/>
      <c r="LVU11" s="530"/>
      <c r="LVV11" s="530"/>
      <c r="LVW11" s="530"/>
      <c r="LVX11" s="530"/>
      <c r="LVY11" s="530"/>
      <c r="LVZ11" s="530"/>
      <c r="LWA11" s="530"/>
      <c r="LWB11" s="530"/>
      <c r="LWC11" s="530"/>
      <c r="LWD11" s="530"/>
      <c r="LWE11" s="530"/>
      <c r="LWF11" s="530"/>
      <c r="LWG11" s="530"/>
      <c r="LWH11" s="530"/>
      <c r="LWI11" s="530"/>
      <c r="LWJ11" s="530"/>
      <c r="LWK11" s="530"/>
      <c r="LWL11" s="530"/>
      <c r="LWM11" s="530"/>
      <c r="LWN11" s="530"/>
      <c r="LWO11" s="530"/>
      <c r="LWP11" s="530"/>
      <c r="LWQ11" s="530"/>
      <c r="LWR11" s="530"/>
      <c r="LWS11" s="530"/>
      <c r="LWT11" s="530"/>
      <c r="LWU11" s="530"/>
      <c r="LWV11" s="530"/>
      <c r="LWW11" s="530"/>
      <c r="LWX11" s="530"/>
      <c r="LWY11" s="530"/>
      <c r="LWZ11" s="530"/>
      <c r="LXA11" s="530"/>
      <c r="LXB11" s="530"/>
      <c r="LXC11" s="530"/>
      <c r="LXD11" s="530"/>
      <c r="LXE11" s="530"/>
      <c r="LXF11" s="530"/>
      <c r="LXG11" s="530"/>
      <c r="LXH11" s="530"/>
      <c r="LXI11" s="530"/>
      <c r="LXJ11" s="530"/>
      <c r="LXK11" s="530"/>
      <c r="LXL11" s="530"/>
      <c r="LXM11" s="530"/>
      <c r="LXN11" s="530"/>
      <c r="LXO11" s="530"/>
      <c r="LXP11" s="530"/>
      <c r="LXQ11" s="530"/>
      <c r="LXR11" s="530"/>
      <c r="LXS11" s="530"/>
      <c r="LXT11" s="530"/>
      <c r="LXU11" s="530"/>
      <c r="LXV11" s="530"/>
      <c r="LXW11" s="530"/>
      <c r="LXX11" s="530"/>
      <c r="LXY11" s="530"/>
      <c r="LXZ11" s="530"/>
      <c r="LYA11" s="530"/>
      <c r="LYB11" s="530"/>
      <c r="LYC11" s="530"/>
      <c r="LYD11" s="530"/>
      <c r="LYE11" s="530"/>
      <c r="LYF11" s="530"/>
      <c r="LYG11" s="530"/>
      <c r="LYH11" s="530"/>
      <c r="LYI11" s="530"/>
      <c r="LYJ11" s="530"/>
      <c r="LYK11" s="530"/>
      <c r="LYL11" s="530"/>
      <c r="LYM11" s="530"/>
      <c r="LYN11" s="530"/>
      <c r="LYO11" s="530"/>
      <c r="LYP11" s="530"/>
      <c r="LYQ11" s="530"/>
      <c r="LYR11" s="530"/>
      <c r="LYS11" s="530"/>
      <c r="LYT11" s="530"/>
      <c r="LYU11" s="530"/>
      <c r="LYV11" s="530"/>
      <c r="LYW11" s="530"/>
      <c r="LYX11" s="530"/>
      <c r="LYY11" s="530"/>
      <c r="LYZ11" s="530"/>
      <c r="LZA11" s="530"/>
      <c r="LZB11" s="530"/>
      <c r="LZC11" s="530"/>
      <c r="LZD11" s="530"/>
      <c r="LZE11" s="530"/>
      <c r="LZF11" s="530"/>
      <c r="LZG11" s="530"/>
      <c r="LZH11" s="530"/>
      <c r="LZI11" s="530"/>
      <c r="LZJ11" s="530"/>
      <c r="LZK11" s="530"/>
      <c r="LZL11" s="530"/>
      <c r="LZM11" s="530"/>
      <c r="LZN11" s="530"/>
      <c r="LZO11" s="530"/>
      <c r="LZP11" s="530"/>
      <c r="LZQ11" s="530"/>
      <c r="LZR11" s="530"/>
      <c r="LZS11" s="530"/>
      <c r="LZT11" s="530"/>
      <c r="LZU11" s="530"/>
      <c r="LZV11" s="530"/>
      <c r="LZW11" s="530"/>
      <c r="LZX11" s="530"/>
      <c r="LZY11" s="530"/>
      <c r="LZZ11" s="530"/>
      <c r="MAA11" s="530"/>
      <c r="MAB11" s="530"/>
      <c r="MAC11" s="530"/>
      <c r="MAD11" s="530"/>
      <c r="MAE11" s="530"/>
      <c r="MAF11" s="530"/>
      <c r="MAG11" s="530"/>
      <c r="MAH11" s="530"/>
      <c r="MAI11" s="530"/>
      <c r="MAJ11" s="530"/>
      <c r="MAK11" s="530"/>
      <c r="MAL11" s="530"/>
      <c r="MAM11" s="530"/>
      <c r="MAN11" s="530"/>
      <c r="MAO11" s="530"/>
      <c r="MAP11" s="530"/>
      <c r="MAQ11" s="530"/>
      <c r="MAR11" s="530"/>
      <c r="MAS11" s="530"/>
      <c r="MAT11" s="530"/>
      <c r="MAU11" s="530"/>
      <c r="MAV11" s="530"/>
      <c r="MAW11" s="530"/>
      <c r="MAX11" s="530"/>
      <c r="MAY11" s="530"/>
      <c r="MAZ11" s="530"/>
      <c r="MBA11" s="530"/>
      <c r="MBB11" s="530"/>
      <c r="MBC11" s="530"/>
      <c r="MBD11" s="530"/>
      <c r="MBE11" s="530"/>
      <c r="MBF11" s="530"/>
      <c r="MBG11" s="530"/>
      <c r="MBH11" s="530"/>
      <c r="MBI11" s="530"/>
      <c r="MBJ11" s="530"/>
      <c r="MBK11" s="530"/>
      <c r="MBL11" s="530"/>
      <c r="MBM11" s="530"/>
      <c r="MBN11" s="530"/>
      <c r="MBO11" s="530"/>
      <c r="MBP11" s="530"/>
      <c r="MBQ11" s="530"/>
      <c r="MBR11" s="530"/>
      <c r="MBS11" s="530"/>
      <c r="MBT11" s="530"/>
      <c r="MBU11" s="530"/>
      <c r="MBV11" s="530"/>
      <c r="MBW11" s="530"/>
      <c r="MBX11" s="530"/>
      <c r="MBY11" s="530"/>
      <c r="MBZ11" s="530"/>
      <c r="MCA11" s="530"/>
      <c r="MCB11" s="530"/>
      <c r="MCC11" s="530"/>
      <c r="MCD11" s="530"/>
      <c r="MCE11" s="530"/>
      <c r="MCF11" s="530"/>
      <c r="MCG11" s="530"/>
      <c r="MCH11" s="530"/>
      <c r="MCI11" s="530"/>
      <c r="MCJ11" s="530"/>
      <c r="MCK11" s="530"/>
      <c r="MCL11" s="530"/>
      <c r="MCM11" s="530"/>
      <c r="MCN11" s="530"/>
      <c r="MCO11" s="530"/>
      <c r="MCP11" s="530"/>
      <c r="MCQ11" s="530"/>
      <c r="MCR11" s="530"/>
      <c r="MCS11" s="530"/>
      <c r="MCT11" s="530"/>
      <c r="MCU11" s="530"/>
      <c r="MCV11" s="530"/>
      <c r="MCW11" s="530"/>
      <c r="MCX11" s="530"/>
      <c r="MCY11" s="530"/>
      <c r="MCZ11" s="530"/>
      <c r="MDA11" s="530"/>
      <c r="MDB11" s="530"/>
      <c r="MDC11" s="530"/>
      <c r="MDD11" s="530"/>
      <c r="MDE11" s="530"/>
      <c r="MDF11" s="530"/>
      <c r="MDG11" s="530"/>
      <c r="MDH11" s="530"/>
      <c r="MDI11" s="530"/>
      <c r="MDJ11" s="530"/>
      <c r="MDK11" s="530"/>
      <c r="MDL11" s="530"/>
      <c r="MDM11" s="530"/>
      <c r="MDN11" s="530"/>
      <c r="MDO11" s="530"/>
      <c r="MDP11" s="530"/>
      <c r="MDQ11" s="530"/>
      <c r="MDR11" s="530"/>
      <c r="MDS11" s="530"/>
      <c r="MDT11" s="530"/>
      <c r="MDU11" s="530"/>
      <c r="MDV11" s="530"/>
      <c r="MDW11" s="530"/>
      <c r="MDX11" s="530"/>
      <c r="MDY11" s="530"/>
      <c r="MDZ11" s="530"/>
      <c r="MEA11" s="530"/>
      <c r="MEB11" s="530"/>
      <c r="MEC11" s="530"/>
      <c r="MED11" s="530"/>
      <c r="MEE11" s="530"/>
      <c r="MEF11" s="530"/>
      <c r="MEG11" s="530"/>
      <c r="MEH11" s="530"/>
      <c r="MEI11" s="530"/>
      <c r="MEJ11" s="530"/>
      <c r="MEK11" s="530"/>
      <c r="MEL11" s="530"/>
      <c r="MEM11" s="530"/>
      <c r="MEN11" s="530"/>
      <c r="MEO11" s="530"/>
      <c r="MEP11" s="530"/>
      <c r="MEQ11" s="530"/>
      <c r="MER11" s="530"/>
      <c r="MES11" s="530"/>
      <c r="MET11" s="530"/>
      <c r="MEU11" s="530"/>
      <c r="MEV11" s="530"/>
      <c r="MEW11" s="530"/>
      <c r="MEX11" s="530"/>
      <c r="MEY11" s="530"/>
      <c r="MEZ11" s="530"/>
      <c r="MFA11" s="530"/>
      <c r="MFB11" s="530"/>
      <c r="MFC11" s="530"/>
      <c r="MFD11" s="530"/>
      <c r="MFE11" s="530"/>
      <c r="MFF11" s="530"/>
      <c r="MFG11" s="530"/>
      <c r="MFH11" s="530"/>
      <c r="MFI11" s="530"/>
      <c r="MFJ11" s="530"/>
      <c r="MFK11" s="530"/>
      <c r="MFL11" s="530"/>
      <c r="MFM11" s="530"/>
      <c r="MFN11" s="530"/>
      <c r="MFO11" s="530"/>
      <c r="MFP11" s="530"/>
      <c r="MFQ11" s="530"/>
      <c r="MFR11" s="530"/>
      <c r="MFS11" s="530"/>
      <c r="MFT11" s="530"/>
      <c r="MFU11" s="530"/>
      <c r="MFV11" s="530"/>
      <c r="MFW11" s="530"/>
      <c r="MFX11" s="530"/>
      <c r="MFY11" s="530"/>
      <c r="MFZ11" s="530"/>
      <c r="MGA11" s="530"/>
      <c r="MGB11" s="530"/>
      <c r="MGC11" s="530"/>
      <c r="MGD11" s="530"/>
      <c r="MGE11" s="530"/>
      <c r="MGF11" s="530"/>
      <c r="MGG11" s="530"/>
      <c r="MGH11" s="530"/>
      <c r="MGI11" s="530"/>
      <c r="MGJ11" s="530"/>
      <c r="MGK11" s="530"/>
      <c r="MGL11" s="530"/>
      <c r="MGM11" s="530"/>
      <c r="MGN11" s="530"/>
      <c r="MGO11" s="530"/>
      <c r="MGP11" s="530"/>
      <c r="MGQ11" s="530"/>
      <c r="MGR11" s="530"/>
      <c r="MGS11" s="530"/>
      <c r="MGT11" s="530"/>
      <c r="MGU11" s="530"/>
      <c r="MGV11" s="530"/>
      <c r="MGW11" s="530"/>
      <c r="MGX11" s="530"/>
      <c r="MGY11" s="530"/>
      <c r="MGZ11" s="530"/>
      <c r="MHA11" s="530"/>
      <c r="MHB11" s="530"/>
      <c r="MHC11" s="530"/>
      <c r="MHD11" s="530"/>
      <c r="MHE11" s="530"/>
      <c r="MHF11" s="530"/>
      <c r="MHG11" s="530"/>
      <c r="MHH11" s="530"/>
      <c r="MHI11" s="530"/>
      <c r="MHJ11" s="530"/>
      <c r="MHK11" s="530"/>
      <c r="MHL11" s="530"/>
      <c r="MHM11" s="530"/>
      <c r="MHN11" s="530"/>
      <c r="MHO11" s="530"/>
      <c r="MHP11" s="530"/>
      <c r="MHQ11" s="530"/>
      <c r="MHR11" s="530"/>
      <c r="MHS11" s="530"/>
      <c r="MHT11" s="530"/>
      <c r="MHU11" s="530"/>
      <c r="MHV11" s="530"/>
      <c r="MHW11" s="530"/>
      <c r="MHX11" s="530"/>
      <c r="MHY11" s="530"/>
      <c r="MHZ11" s="530"/>
      <c r="MIA11" s="530"/>
      <c r="MIB11" s="530"/>
      <c r="MIC11" s="530"/>
      <c r="MID11" s="530"/>
      <c r="MIE11" s="530"/>
      <c r="MIF11" s="530"/>
      <c r="MIG11" s="530"/>
      <c r="MIH11" s="530"/>
      <c r="MII11" s="530"/>
      <c r="MIJ11" s="530"/>
      <c r="MIK11" s="530"/>
      <c r="MIL11" s="530"/>
      <c r="MIM11" s="530"/>
      <c r="MIN11" s="530"/>
      <c r="MIO11" s="530"/>
      <c r="MIP11" s="530"/>
      <c r="MIQ11" s="530"/>
      <c r="MIR11" s="530"/>
      <c r="MIS11" s="530"/>
      <c r="MIT11" s="530"/>
      <c r="MIU11" s="530"/>
      <c r="MIV11" s="530"/>
      <c r="MIW11" s="530"/>
      <c r="MIX11" s="530"/>
      <c r="MIY11" s="530"/>
      <c r="MIZ11" s="530"/>
      <c r="MJA11" s="530"/>
      <c r="MJB11" s="530"/>
      <c r="MJC11" s="530"/>
      <c r="MJD11" s="530"/>
      <c r="MJE11" s="530"/>
      <c r="MJF11" s="530"/>
      <c r="MJG11" s="530"/>
      <c r="MJH11" s="530"/>
      <c r="MJI11" s="530"/>
      <c r="MJJ11" s="530"/>
      <c r="MJK11" s="530"/>
      <c r="MJL11" s="530"/>
      <c r="MJM11" s="530"/>
      <c r="MJN11" s="530"/>
      <c r="MJO11" s="530"/>
      <c r="MJP11" s="530"/>
      <c r="MJQ11" s="530"/>
      <c r="MJR11" s="530"/>
      <c r="MJS11" s="530"/>
      <c r="MJT11" s="530"/>
      <c r="MJU11" s="530"/>
      <c r="MJV11" s="530"/>
      <c r="MJW11" s="530"/>
      <c r="MJX11" s="530"/>
      <c r="MJY11" s="530"/>
      <c r="MJZ11" s="530"/>
      <c r="MKA11" s="530"/>
      <c r="MKB11" s="530"/>
      <c r="MKC11" s="530"/>
      <c r="MKD11" s="530"/>
      <c r="MKE11" s="530"/>
      <c r="MKF11" s="530"/>
      <c r="MKG11" s="530"/>
      <c r="MKH11" s="530"/>
      <c r="MKI11" s="530"/>
      <c r="MKJ11" s="530"/>
      <c r="MKK11" s="530"/>
      <c r="MKL11" s="530"/>
      <c r="MKM11" s="530"/>
      <c r="MKN11" s="530"/>
      <c r="MKO11" s="530"/>
      <c r="MKP11" s="530"/>
      <c r="MKQ11" s="530"/>
      <c r="MKR11" s="530"/>
      <c r="MKS11" s="530"/>
      <c r="MKT11" s="530"/>
      <c r="MKU11" s="530"/>
      <c r="MKV11" s="530"/>
      <c r="MKW11" s="530"/>
      <c r="MKX11" s="530"/>
      <c r="MKY11" s="530"/>
      <c r="MKZ11" s="530"/>
      <c r="MLA11" s="530"/>
      <c r="MLB11" s="530"/>
      <c r="MLC11" s="530"/>
      <c r="MLD11" s="530"/>
      <c r="MLE11" s="530"/>
      <c r="MLF11" s="530"/>
      <c r="MLG11" s="530"/>
      <c r="MLH11" s="530"/>
      <c r="MLI11" s="530"/>
      <c r="MLJ11" s="530"/>
      <c r="MLK11" s="530"/>
      <c r="MLL11" s="530"/>
      <c r="MLM11" s="530"/>
      <c r="MLN11" s="530"/>
      <c r="MLO11" s="530"/>
      <c r="MLP11" s="530"/>
      <c r="MLQ11" s="530"/>
      <c r="MLR11" s="530"/>
      <c r="MLS11" s="530"/>
      <c r="MLT11" s="530"/>
      <c r="MLU11" s="530"/>
      <c r="MLV11" s="530"/>
      <c r="MLW11" s="530"/>
      <c r="MLX11" s="530"/>
      <c r="MLY11" s="530"/>
      <c r="MLZ11" s="530"/>
      <c r="MMA11" s="530"/>
      <c r="MMB11" s="530"/>
      <c r="MMC11" s="530"/>
      <c r="MMD11" s="530"/>
      <c r="MME11" s="530"/>
      <c r="MMF11" s="530"/>
      <c r="MMG11" s="530"/>
      <c r="MMH11" s="530"/>
      <c r="MMI11" s="530"/>
      <c r="MMJ11" s="530"/>
      <c r="MMK11" s="530"/>
      <c r="MML11" s="530"/>
      <c r="MMM11" s="530"/>
      <c r="MMN11" s="530"/>
      <c r="MMO11" s="530"/>
      <c r="MMP11" s="530"/>
      <c r="MMQ11" s="530"/>
      <c r="MMR11" s="530"/>
      <c r="MMS11" s="530"/>
      <c r="MMT11" s="530"/>
      <c r="MMU11" s="530"/>
      <c r="MMV11" s="530"/>
      <c r="MMW11" s="530"/>
      <c r="MMX11" s="530"/>
      <c r="MMY11" s="530"/>
      <c r="MMZ11" s="530"/>
      <c r="MNA11" s="530"/>
      <c r="MNB11" s="530"/>
      <c r="MNC11" s="530"/>
      <c r="MND11" s="530"/>
      <c r="MNE11" s="530"/>
      <c r="MNF11" s="530"/>
      <c r="MNG11" s="530"/>
      <c r="MNH11" s="530"/>
      <c r="MNI11" s="530"/>
      <c r="MNJ11" s="530"/>
      <c r="MNK11" s="530"/>
      <c r="MNL11" s="530"/>
      <c r="MNM11" s="530"/>
      <c r="MNN11" s="530"/>
      <c r="MNO11" s="530"/>
      <c r="MNP11" s="530"/>
      <c r="MNQ11" s="530"/>
      <c r="MNR11" s="530"/>
      <c r="MNS11" s="530"/>
      <c r="MNT11" s="530"/>
      <c r="MNU11" s="530"/>
      <c r="MNV11" s="530"/>
      <c r="MNW11" s="530"/>
      <c r="MNX11" s="530"/>
      <c r="MNY11" s="530"/>
      <c r="MNZ11" s="530"/>
      <c r="MOA11" s="530"/>
      <c r="MOB11" s="530"/>
      <c r="MOC11" s="530"/>
      <c r="MOD11" s="530"/>
      <c r="MOE11" s="530"/>
      <c r="MOF11" s="530"/>
      <c r="MOG11" s="530"/>
      <c r="MOH11" s="530"/>
      <c r="MOI11" s="530"/>
      <c r="MOJ11" s="530"/>
      <c r="MOK11" s="530"/>
      <c r="MOL11" s="530"/>
      <c r="MOM11" s="530"/>
      <c r="MON11" s="530"/>
      <c r="MOO11" s="530"/>
      <c r="MOP11" s="530"/>
      <c r="MOQ11" s="530"/>
      <c r="MOR11" s="530"/>
      <c r="MOS11" s="530"/>
      <c r="MOT11" s="530"/>
      <c r="MOU11" s="530"/>
      <c r="MOV11" s="530"/>
      <c r="MOW11" s="530"/>
      <c r="MOX11" s="530"/>
      <c r="MOY11" s="530"/>
      <c r="MOZ11" s="530"/>
      <c r="MPA11" s="530"/>
      <c r="MPB11" s="530"/>
      <c r="MPC11" s="530"/>
      <c r="MPD11" s="530"/>
      <c r="MPE11" s="530"/>
      <c r="MPF11" s="530"/>
      <c r="MPG11" s="530"/>
      <c r="MPH11" s="530"/>
      <c r="MPI11" s="530"/>
      <c r="MPJ11" s="530"/>
      <c r="MPK11" s="530"/>
      <c r="MPL11" s="530"/>
      <c r="MPM11" s="530"/>
      <c r="MPN11" s="530"/>
      <c r="MPO11" s="530"/>
      <c r="MPP11" s="530"/>
      <c r="MPQ11" s="530"/>
      <c r="MPR11" s="530"/>
      <c r="MPS11" s="530"/>
      <c r="MPT11" s="530"/>
      <c r="MPU11" s="530"/>
      <c r="MPV11" s="530"/>
      <c r="MPW11" s="530"/>
      <c r="MPX11" s="530"/>
      <c r="MPY11" s="530"/>
      <c r="MPZ11" s="530"/>
      <c r="MQA11" s="530"/>
      <c r="MQB11" s="530"/>
      <c r="MQC11" s="530"/>
      <c r="MQD11" s="530"/>
      <c r="MQE11" s="530"/>
      <c r="MQF11" s="530"/>
      <c r="MQG11" s="530"/>
      <c r="MQH11" s="530"/>
      <c r="MQI11" s="530"/>
      <c r="MQJ11" s="530"/>
      <c r="MQK11" s="530"/>
      <c r="MQL11" s="530"/>
      <c r="MQM11" s="530"/>
      <c r="MQN11" s="530"/>
      <c r="MQO11" s="530"/>
      <c r="MQP11" s="530"/>
      <c r="MQQ11" s="530"/>
      <c r="MQR11" s="530"/>
      <c r="MQS11" s="530"/>
      <c r="MQT11" s="530"/>
      <c r="MQU11" s="530"/>
      <c r="MQV11" s="530"/>
      <c r="MQW11" s="530"/>
      <c r="MQX11" s="530"/>
      <c r="MQY11" s="530"/>
      <c r="MQZ11" s="530"/>
      <c r="MRA11" s="530"/>
      <c r="MRB11" s="530"/>
      <c r="MRC11" s="530"/>
      <c r="MRD11" s="530"/>
      <c r="MRE11" s="530"/>
      <c r="MRF11" s="530"/>
      <c r="MRG11" s="530"/>
      <c r="MRH11" s="530"/>
      <c r="MRI11" s="530"/>
      <c r="MRJ11" s="530"/>
      <c r="MRK11" s="530"/>
      <c r="MRL11" s="530"/>
      <c r="MRM11" s="530"/>
      <c r="MRN11" s="530"/>
      <c r="MRO11" s="530"/>
      <c r="MRP11" s="530"/>
      <c r="MRQ11" s="530"/>
      <c r="MRR11" s="530"/>
      <c r="MRS11" s="530"/>
      <c r="MRT11" s="530"/>
      <c r="MRU11" s="530"/>
      <c r="MRV11" s="530"/>
      <c r="MRW11" s="530"/>
      <c r="MRX11" s="530"/>
      <c r="MRY11" s="530"/>
      <c r="MRZ11" s="530"/>
      <c r="MSA11" s="530"/>
      <c r="MSB11" s="530"/>
      <c r="MSC11" s="530"/>
      <c r="MSD11" s="530"/>
      <c r="MSE11" s="530"/>
      <c r="MSF11" s="530"/>
      <c r="MSG11" s="530"/>
      <c r="MSH11" s="530"/>
      <c r="MSI11" s="530"/>
      <c r="MSJ11" s="530"/>
      <c r="MSK11" s="530"/>
      <c r="MSL11" s="530"/>
      <c r="MSM11" s="530"/>
      <c r="MSN11" s="530"/>
      <c r="MSO11" s="530"/>
      <c r="MSP11" s="530"/>
      <c r="MSQ11" s="530"/>
      <c r="MSR11" s="530"/>
      <c r="MSS11" s="530"/>
      <c r="MST11" s="530"/>
      <c r="MSU11" s="530"/>
      <c r="MSV11" s="530"/>
      <c r="MSW11" s="530"/>
      <c r="MSX11" s="530"/>
      <c r="MSY11" s="530"/>
      <c r="MSZ11" s="530"/>
      <c r="MTA11" s="530"/>
      <c r="MTB11" s="530"/>
      <c r="MTC11" s="530"/>
      <c r="MTD11" s="530"/>
      <c r="MTE11" s="530"/>
      <c r="MTF11" s="530"/>
      <c r="MTG11" s="530"/>
      <c r="MTH11" s="530"/>
      <c r="MTI11" s="530"/>
      <c r="MTJ11" s="530"/>
      <c r="MTK11" s="530"/>
      <c r="MTL11" s="530"/>
      <c r="MTM11" s="530"/>
      <c r="MTN11" s="530"/>
      <c r="MTO11" s="530"/>
      <c r="MTP11" s="530"/>
      <c r="MTQ11" s="530"/>
      <c r="MTR11" s="530"/>
      <c r="MTS11" s="530"/>
      <c r="MTT11" s="530"/>
      <c r="MTU11" s="530"/>
      <c r="MTV11" s="530"/>
      <c r="MTW11" s="530"/>
      <c r="MTX11" s="530"/>
      <c r="MTY11" s="530"/>
      <c r="MTZ11" s="530"/>
      <c r="MUA11" s="530"/>
      <c r="MUB11" s="530"/>
      <c r="MUC11" s="530"/>
      <c r="MUD11" s="530"/>
      <c r="MUE11" s="530"/>
      <c r="MUF11" s="530"/>
      <c r="MUG11" s="530"/>
      <c r="MUH11" s="530"/>
      <c r="MUI11" s="530"/>
      <c r="MUJ11" s="530"/>
      <c r="MUK11" s="530"/>
      <c r="MUL11" s="530"/>
      <c r="MUM11" s="530"/>
      <c r="MUN11" s="530"/>
      <c r="MUO11" s="530"/>
      <c r="MUP11" s="530"/>
      <c r="MUQ11" s="530"/>
      <c r="MUR11" s="530"/>
      <c r="MUS11" s="530"/>
      <c r="MUT11" s="530"/>
      <c r="MUU11" s="530"/>
      <c r="MUV11" s="530"/>
      <c r="MUW11" s="530"/>
      <c r="MUX11" s="530"/>
      <c r="MUY11" s="530"/>
      <c r="MUZ11" s="530"/>
      <c r="MVA11" s="530"/>
      <c r="MVB11" s="530"/>
      <c r="MVC11" s="530"/>
      <c r="MVD11" s="530"/>
      <c r="MVE11" s="530"/>
      <c r="MVF11" s="530"/>
      <c r="MVG11" s="530"/>
      <c r="MVH11" s="530"/>
      <c r="MVI11" s="530"/>
      <c r="MVJ11" s="530"/>
      <c r="MVK11" s="530"/>
      <c r="MVL11" s="530"/>
      <c r="MVM11" s="530"/>
      <c r="MVN11" s="530"/>
      <c r="MVO11" s="530"/>
      <c r="MVP11" s="530"/>
      <c r="MVQ11" s="530"/>
      <c r="MVR11" s="530"/>
      <c r="MVS11" s="530"/>
      <c r="MVT11" s="530"/>
      <c r="MVU11" s="530"/>
      <c r="MVV11" s="530"/>
      <c r="MVW11" s="530"/>
      <c r="MVX11" s="530"/>
      <c r="MVY11" s="530"/>
      <c r="MVZ11" s="530"/>
      <c r="MWA11" s="530"/>
      <c r="MWB11" s="530"/>
      <c r="MWC11" s="530"/>
      <c r="MWD11" s="530"/>
      <c r="MWE11" s="530"/>
      <c r="MWF11" s="530"/>
      <c r="MWG11" s="530"/>
      <c r="MWH11" s="530"/>
      <c r="MWI11" s="530"/>
      <c r="MWJ11" s="530"/>
      <c r="MWK11" s="530"/>
      <c r="MWL11" s="530"/>
      <c r="MWM11" s="530"/>
      <c r="MWN11" s="530"/>
      <c r="MWO11" s="530"/>
      <c r="MWP11" s="530"/>
      <c r="MWQ11" s="530"/>
      <c r="MWR11" s="530"/>
      <c r="MWS11" s="530"/>
      <c r="MWT11" s="530"/>
      <c r="MWU11" s="530"/>
      <c r="MWV11" s="530"/>
      <c r="MWW11" s="530"/>
      <c r="MWX11" s="530"/>
      <c r="MWY11" s="530"/>
      <c r="MWZ11" s="530"/>
      <c r="MXA11" s="530"/>
      <c r="MXB11" s="530"/>
      <c r="MXC11" s="530"/>
      <c r="MXD11" s="530"/>
      <c r="MXE11" s="530"/>
      <c r="MXF11" s="530"/>
      <c r="MXG11" s="530"/>
      <c r="MXH11" s="530"/>
      <c r="MXI11" s="530"/>
      <c r="MXJ11" s="530"/>
      <c r="MXK11" s="530"/>
      <c r="MXL11" s="530"/>
      <c r="MXM11" s="530"/>
      <c r="MXN11" s="530"/>
      <c r="MXO11" s="530"/>
      <c r="MXP11" s="530"/>
      <c r="MXQ11" s="530"/>
      <c r="MXR11" s="530"/>
      <c r="MXS11" s="530"/>
      <c r="MXT11" s="530"/>
      <c r="MXU11" s="530"/>
      <c r="MXV11" s="530"/>
      <c r="MXW11" s="530"/>
      <c r="MXX11" s="530"/>
      <c r="MXY11" s="530"/>
      <c r="MXZ11" s="530"/>
      <c r="MYA11" s="530"/>
      <c r="MYB11" s="530"/>
      <c r="MYC11" s="530"/>
      <c r="MYD11" s="530"/>
      <c r="MYE11" s="530"/>
      <c r="MYF11" s="530"/>
      <c r="MYG11" s="530"/>
      <c r="MYH11" s="530"/>
      <c r="MYI11" s="530"/>
      <c r="MYJ11" s="530"/>
      <c r="MYK11" s="530"/>
      <c r="MYL11" s="530"/>
      <c r="MYM11" s="530"/>
      <c r="MYN11" s="530"/>
      <c r="MYO11" s="530"/>
      <c r="MYP11" s="530"/>
      <c r="MYQ11" s="530"/>
      <c r="MYR11" s="530"/>
      <c r="MYS11" s="530"/>
      <c r="MYT11" s="530"/>
      <c r="MYU11" s="530"/>
      <c r="MYV11" s="530"/>
      <c r="MYW11" s="530"/>
      <c r="MYX11" s="530"/>
      <c r="MYY11" s="530"/>
      <c r="MYZ11" s="530"/>
      <c r="MZA11" s="530"/>
      <c r="MZB11" s="530"/>
      <c r="MZC11" s="530"/>
      <c r="MZD11" s="530"/>
      <c r="MZE11" s="530"/>
      <c r="MZF11" s="530"/>
      <c r="MZG11" s="530"/>
      <c r="MZH11" s="530"/>
      <c r="MZI11" s="530"/>
      <c r="MZJ11" s="530"/>
      <c r="MZK11" s="530"/>
      <c r="MZL11" s="530"/>
      <c r="MZM11" s="530"/>
      <c r="MZN11" s="530"/>
      <c r="MZO11" s="530"/>
      <c r="MZP11" s="530"/>
      <c r="MZQ11" s="530"/>
      <c r="MZR11" s="530"/>
      <c r="MZS11" s="530"/>
      <c r="MZT11" s="530"/>
      <c r="MZU11" s="530"/>
      <c r="MZV11" s="530"/>
      <c r="MZW11" s="530"/>
      <c r="MZX11" s="530"/>
      <c r="MZY11" s="530"/>
      <c r="MZZ11" s="530"/>
      <c r="NAA11" s="530"/>
      <c r="NAB11" s="530"/>
      <c r="NAC11" s="530"/>
      <c r="NAD11" s="530"/>
      <c r="NAE11" s="530"/>
      <c r="NAF11" s="530"/>
      <c r="NAG11" s="530"/>
      <c r="NAH11" s="530"/>
      <c r="NAI11" s="530"/>
      <c r="NAJ11" s="530"/>
      <c r="NAK11" s="530"/>
      <c r="NAL11" s="530"/>
      <c r="NAM11" s="530"/>
      <c r="NAN11" s="530"/>
      <c r="NAO11" s="530"/>
      <c r="NAP11" s="530"/>
      <c r="NAQ11" s="530"/>
      <c r="NAR11" s="530"/>
      <c r="NAS11" s="530"/>
      <c r="NAT11" s="530"/>
      <c r="NAU11" s="530"/>
      <c r="NAV11" s="530"/>
      <c r="NAW11" s="530"/>
      <c r="NAX11" s="530"/>
      <c r="NAY11" s="530"/>
      <c r="NAZ11" s="530"/>
      <c r="NBA11" s="530"/>
      <c r="NBB11" s="530"/>
      <c r="NBC11" s="530"/>
      <c r="NBD11" s="530"/>
      <c r="NBE11" s="530"/>
      <c r="NBF11" s="530"/>
      <c r="NBG11" s="530"/>
      <c r="NBH11" s="530"/>
      <c r="NBI11" s="530"/>
      <c r="NBJ11" s="530"/>
      <c r="NBK11" s="530"/>
      <c r="NBL11" s="530"/>
      <c r="NBM11" s="530"/>
      <c r="NBN11" s="530"/>
      <c r="NBO11" s="530"/>
      <c r="NBP11" s="530"/>
      <c r="NBQ11" s="530"/>
      <c r="NBR11" s="530"/>
      <c r="NBS11" s="530"/>
      <c r="NBT11" s="530"/>
      <c r="NBU11" s="530"/>
      <c r="NBV11" s="530"/>
      <c r="NBW11" s="530"/>
      <c r="NBX11" s="530"/>
      <c r="NBY11" s="530"/>
      <c r="NBZ11" s="530"/>
      <c r="NCA11" s="530"/>
      <c r="NCB11" s="530"/>
      <c r="NCC11" s="530"/>
      <c r="NCD11" s="530"/>
      <c r="NCE11" s="530"/>
      <c r="NCF11" s="530"/>
      <c r="NCG11" s="530"/>
      <c r="NCH11" s="530"/>
      <c r="NCI11" s="530"/>
      <c r="NCJ11" s="530"/>
      <c r="NCK11" s="530"/>
      <c r="NCL11" s="530"/>
      <c r="NCM11" s="530"/>
      <c r="NCN11" s="530"/>
      <c r="NCO11" s="530"/>
      <c r="NCP11" s="530"/>
      <c r="NCQ11" s="530"/>
      <c r="NCR11" s="530"/>
      <c r="NCS11" s="530"/>
      <c r="NCT11" s="530"/>
      <c r="NCU11" s="530"/>
      <c r="NCV11" s="530"/>
      <c r="NCW11" s="530"/>
      <c r="NCX11" s="530"/>
      <c r="NCY11" s="530"/>
      <c r="NCZ11" s="530"/>
      <c r="NDA11" s="530"/>
      <c r="NDB11" s="530"/>
      <c r="NDC11" s="530"/>
      <c r="NDD11" s="530"/>
      <c r="NDE11" s="530"/>
      <c r="NDF11" s="530"/>
      <c r="NDG11" s="530"/>
      <c r="NDH11" s="530"/>
      <c r="NDI11" s="530"/>
      <c r="NDJ11" s="530"/>
      <c r="NDK11" s="530"/>
      <c r="NDL11" s="530"/>
      <c r="NDM11" s="530"/>
      <c r="NDN11" s="530"/>
      <c r="NDO11" s="530"/>
      <c r="NDP11" s="530"/>
      <c r="NDQ11" s="530"/>
      <c r="NDR11" s="530"/>
      <c r="NDS11" s="530"/>
      <c r="NDT11" s="530"/>
      <c r="NDU11" s="530"/>
      <c r="NDV11" s="530"/>
      <c r="NDW11" s="530"/>
      <c r="NDX11" s="530"/>
      <c r="NDY11" s="530"/>
      <c r="NDZ11" s="530"/>
      <c r="NEA11" s="530"/>
      <c r="NEB11" s="530"/>
      <c r="NEC11" s="530"/>
      <c r="NED11" s="530"/>
      <c r="NEE11" s="530"/>
      <c r="NEF11" s="530"/>
      <c r="NEG11" s="530"/>
      <c r="NEH11" s="530"/>
      <c r="NEI11" s="530"/>
      <c r="NEJ11" s="530"/>
      <c r="NEK11" s="530"/>
      <c r="NEL11" s="530"/>
      <c r="NEM11" s="530"/>
      <c r="NEN11" s="530"/>
      <c r="NEO11" s="530"/>
      <c r="NEP11" s="530"/>
      <c r="NEQ11" s="530"/>
      <c r="NER11" s="530"/>
      <c r="NES11" s="530"/>
      <c r="NET11" s="530"/>
      <c r="NEU11" s="530"/>
      <c r="NEV11" s="530"/>
      <c r="NEW11" s="530"/>
      <c r="NEX11" s="530"/>
      <c r="NEY11" s="530"/>
      <c r="NEZ11" s="530"/>
      <c r="NFA11" s="530"/>
      <c r="NFB11" s="530"/>
      <c r="NFC11" s="530"/>
      <c r="NFD11" s="530"/>
      <c r="NFE11" s="530"/>
      <c r="NFF11" s="530"/>
      <c r="NFG11" s="530"/>
      <c r="NFH11" s="530"/>
      <c r="NFI11" s="530"/>
      <c r="NFJ11" s="530"/>
      <c r="NFK11" s="530"/>
      <c r="NFL11" s="530"/>
      <c r="NFM11" s="530"/>
      <c r="NFN11" s="530"/>
      <c r="NFO11" s="530"/>
      <c r="NFP11" s="530"/>
      <c r="NFQ11" s="530"/>
      <c r="NFR11" s="530"/>
      <c r="NFS11" s="530"/>
      <c r="NFT11" s="530"/>
      <c r="NFU11" s="530"/>
      <c r="NFV11" s="530"/>
      <c r="NFW11" s="530"/>
      <c r="NFX11" s="530"/>
      <c r="NFY11" s="530"/>
      <c r="NFZ11" s="530"/>
      <c r="NGA11" s="530"/>
      <c r="NGB11" s="530"/>
      <c r="NGC11" s="530"/>
      <c r="NGD11" s="530"/>
      <c r="NGE11" s="530"/>
      <c r="NGF11" s="530"/>
      <c r="NGG11" s="530"/>
      <c r="NGH11" s="530"/>
      <c r="NGI11" s="530"/>
      <c r="NGJ11" s="530"/>
      <c r="NGK11" s="530"/>
      <c r="NGL11" s="530"/>
      <c r="NGM11" s="530"/>
      <c r="NGN11" s="530"/>
      <c r="NGO11" s="530"/>
      <c r="NGP11" s="530"/>
      <c r="NGQ11" s="530"/>
      <c r="NGR11" s="530"/>
      <c r="NGS11" s="530"/>
      <c r="NGT11" s="530"/>
      <c r="NGU11" s="530"/>
      <c r="NGV11" s="530"/>
      <c r="NGW11" s="530"/>
      <c r="NGX11" s="530"/>
      <c r="NGY11" s="530"/>
      <c r="NGZ11" s="530"/>
      <c r="NHA11" s="530"/>
      <c r="NHB11" s="530"/>
      <c r="NHC11" s="530"/>
      <c r="NHD11" s="530"/>
      <c r="NHE11" s="530"/>
      <c r="NHF11" s="530"/>
      <c r="NHG11" s="530"/>
      <c r="NHH11" s="530"/>
      <c r="NHI11" s="530"/>
      <c r="NHJ11" s="530"/>
      <c r="NHK11" s="530"/>
      <c r="NHL11" s="530"/>
      <c r="NHM11" s="530"/>
      <c r="NHN11" s="530"/>
      <c r="NHO11" s="530"/>
      <c r="NHP11" s="530"/>
      <c r="NHQ11" s="530"/>
      <c r="NHR11" s="530"/>
      <c r="NHS11" s="530"/>
      <c r="NHT11" s="530"/>
      <c r="NHU11" s="530"/>
      <c r="NHV11" s="530"/>
      <c r="NHW11" s="530"/>
      <c r="NHX11" s="530"/>
      <c r="NHY11" s="530"/>
      <c r="NHZ11" s="530"/>
      <c r="NIA11" s="530"/>
      <c r="NIB11" s="530"/>
      <c r="NIC11" s="530"/>
      <c r="NID11" s="530"/>
      <c r="NIE11" s="530"/>
      <c r="NIF11" s="530"/>
      <c r="NIG11" s="530"/>
      <c r="NIH11" s="530"/>
      <c r="NII11" s="530"/>
      <c r="NIJ11" s="530"/>
      <c r="NIK11" s="530"/>
      <c r="NIL11" s="530"/>
      <c r="NIM11" s="530"/>
      <c r="NIN11" s="530"/>
      <c r="NIO11" s="530"/>
      <c r="NIP11" s="530"/>
      <c r="NIQ11" s="530"/>
      <c r="NIR11" s="530"/>
      <c r="NIS11" s="530"/>
      <c r="NIT11" s="530"/>
      <c r="NIU11" s="530"/>
      <c r="NIV11" s="530"/>
      <c r="NIW11" s="530"/>
      <c r="NIX11" s="530"/>
      <c r="NIY11" s="530"/>
      <c r="NIZ11" s="530"/>
      <c r="NJA11" s="530"/>
      <c r="NJB11" s="530"/>
      <c r="NJC11" s="530"/>
      <c r="NJD11" s="530"/>
      <c r="NJE11" s="530"/>
      <c r="NJF11" s="530"/>
      <c r="NJG11" s="530"/>
      <c r="NJH11" s="530"/>
      <c r="NJI11" s="530"/>
      <c r="NJJ11" s="530"/>
      <c r="NJK11" s="530"/>
      <c r="NJL11" s="530"/>
      <c r="NJM11" s="530"/>
      <c r="NJN11" s="530"/>
      <c r="NJO11" s="530"/>
      <c r="NJP11" s="530"/>
      <c r="NJQ11" s="530"/>
      <c r="NJR11" s="530"/>
      <c r="NJS11" s="530"/>
      <c r="NJT11" s="530"/>
      <c r="NJU11" s="530"/>
      <c r="NJV11" s="530"/>
      <c r="NJW11" s="530"/>
      <c r="NJX11" s="530"/>
      <c r="NJY11" s="530"/>
      <c r="NJZ11" s="530"/>
      <c r="NKA11" s="530"/>
      <c r="NKB11" s="530"/>
      <c r="NKC11" s="530"/>
      <c r="NKD11" s="530"/>
      <c r="NKE11" s="530"/>
      <c r="NKF11" s="530"/>
      <c r="NKG11" s="530"/>
      <c r="NKH11" s="530"/>
      <c r="NKI11" s="530"/>
      <c r="NKJ11" s="530"/>
      <c r="NKK11" s="530"/>
      <c r="NKL11" s="530"/>
      <c r="NKM11" s="530"/>
      <c r="NKN11" s="530"/>
      <c r="NKO11" s="530"/>
      <c r="NKP11" s="530"/>
      <c r="NKQ11" s="530"/>
      <c r="NKR11" s="530"/>
      <c r="NKS11" s="530"/>
      <c r="NKT11" s="530"/>
      <c r="NKU11" s="530"/>
      <c r="NKV11" s="530"/>
      <c r="NKW11" s="530"/>
      <c r="NKX11" s="530"/>
      <c r="NKY11" s="530"/>
      <c r="NKZ11" s="530"/>
      <c r="NLA11" s="530"/>
      <c r="NLB11" s="530"/>
      <c r="NLC11" s="530"/>
      <c r="NLD11" s="530"/>
      <c r="NLE11" s="530"/>
      <c r="NLF11" s="530"/>
      <c r="NLG11" s="530"/>
      <c r="NLH11" s="530"/>
      <c r="NLI11" s="530"/>
      <c r="NLJ11" s="530"/>
      <c r="NLK11" s="530"/>
      <c r="NLL11" s="530"/>
      <c r="NLM11" s="530"/>
      <c r="NLN11" s="530"/>
      <c r="NLO11" s="530"/>
      <c r="NLP11" s="530"/>
      <c r="NLQ11" s="530"/>
      <c r="NLR11" s="530"/>
      <c r="NLS11" s="530"/>
      <c r="NLT11" s="530"/>
      <c r="NLU11" s="530"/>
      <c r="NLV11" s="530"/>
      <c r="NLW11" s="530"/>
      <c r="NLX11" s="530"/>
      <c r="NLY11" s="530"/>
      <c r="NLZ11" s="530"/>
      <c r="NMA11" s="530"/>
      <c r="NMB11" s="530"/>
      <c r="NMC11" s="530"/>
      <c r="NMD11" s="530"/>
      <c r="NME11" s="530"/>
      <c r="NMF11" s="530"/>
      <c r="NMG11" s="530"/>
      <c r="NMH11" s="530"/>
      <c r="NMI11" s="530"/>
      <c r="NMJ11" s="530"/>
      <c r="NMK11" s="530"/>
      <c r="NML11" s="530"/>
      <c r="NMM11" s="530"/>
      <c r="NMN11" s="530"/>
      <c r="NMO11" s="530"/>
      <c r="NMP11" s="530"/>
      <c r="NMQ11" s="530"/>
      <c r="NMR11" s="530"/>
      <c r="NMS11" s="530"/>
      <c r="NMT11" s="530"/>
      <c r="NMU11" s="530"/>
      <c r="NMV11" s="530"/>
      <c r="NMW11" s="530"/>
      <c r="NMX11" s="530"/>
      <c r="NMY11" s="530"/>
      <c r="NMZ11" s="530"/>
      <c r="NNA11" s="530"/>
      <c r="NNB11" s="530"/>
      <c r="NNC11" s="530"/>
      <c r="NND11" s="530"/>
      <c r="NNE11" s="530"/>
      <c r="NNF11" s="530"/>
      <c r="NNG11" s="530"/>
      <c r="NNH11" s="530"/>
      <c r="NNI11" s="530"/>
      <c r="NNJ11" s="530"/>
      <c r="NNK11" s="530"/>
      <c r="NNL11" s="530"/>
      <c r="NNM11" s="530"/>
      <c r="NNN11" s="530"/>
      <c r="NNO11" s="530"/>
      <c r="NNP11" s="530"/>
      <c r="NNQ11" s="530"/>
      <c r="NNR11" s="530"/>
      <c r="NNS11" s="530"/>
      <c r="NNT11" s="530"/>
      <c r="NNU11" s="530"/>
      <c r="NNV11" s="530"/>
      <c r="NNW11" s="530"/>
      <c r="NNX11" s="530"/>
      <c r="NNY11" s="530"/>
      <c r="NNZ11" s="530"/>
      <c r="NOA11" s="530"/>
      <c r="NOB11" s="530"/>
      <c r="NOC11" s="530"/>
      <c r="NOD11" s="530"/>
      <c r="NOE11" s="530"/>
      <c r="NOF11" s="530"/>
      <c r="NOG11" s="530"/>
      <c r="NOH11" s="530"/>
      <c r="NOI11" s="530"/>
      <c r="NOJ11" s="530"/>
      <c r="NOK11" s="530"/>
      <c r="NOL11" s="530"/>
      <c r="NOM11" s="530"/>
      <c r="NON11" s="530"/>
      <c r="NOO11" s="530"/>
      <c r="NOP11" s="530"/>
      <c r="NOQ11" s="530"/>
      <c r="NOR11" s="530"/>
      <c r="NOS11" s="530"/>
      <c r="NOT11" s="530"/>
      <c r="NOU11" s="530"/>
      <c r="NOV11" s="530"/>
      <c r="NOW11" s="530"/>
      <c r="NOX11" s="530"/>
      <c r="NOY11" s="530"/>
      <c r="NOZ11" s="530"/>
      <c r="NPA11" s="530"/>
      <c r="NPB11" s="530"/>
      <c r="NPC11" s="530"/>
      <c r="NPD11" s="530"/>
      <c r="NPE11" s="530"/>
      <c r="NPF11" s="530"/>
      <c r="NPG11" s="530"/>
      <c r="NPH11" s="530"/>
      <c r="NPI11" s="530"/>
      <c r="NPJ11" s="530"/>
      <c r="NPK11" s="530"/>
      <c r="NPL11" s="530"/>
      <c r="NPM11" s="530"/>
      <c r="NPN11" s="530"/>
      <c r="NPO11" s="530"/>
      <c r="NPP11" s="530"/>
      <c r="NPQ11" s="530"/>
      <c r="NPR11" s="530"/>
      <c r="NPS11" s="530"/>
      <c r="NPT11" s="530"/>
      <c r="NPU11" s="530"/>
      <c r="NPV11" s="530"/>
      <c r="NPW11" s="530"/>
      <c r="NPX11" s="530"/>
      <c r="NPY11" s="530"/>
      <c r="NPZ11" s="530"/>
      <c r="NQA11" s="530"/>
      <c r="NQB11" s="530"/>
      <c r="NQC11" s="530"/>
      <c r="NQD11" s="530"/>
      <c r="NQE11" s="530"/>
      <c r="NQF11" s="530"/>
      <c r="NQG11" s="530"/>
      <c r="NQH11" s="530"/>
      <c r="NQI11" s="530"/>
      <c r="NQJ11" s="530"/>
      <c r="NQK11" s="530"/>
      <c r="NQL11" s="530"/>
      <c r="NQM11" s="530"/>
      <c r="NQN11" s="530"/>
      <c r="NQO11" s="530"/>
      <c r="NQP11" s="530"/>
      <c r="NQQ11" s="530"/>
      <c r="NQR11" s="530"/>
      <c r="NQS11" s="530"/>
      <c r="NQT11" s="530"/>
      <c r="NQU11" s="530"/>
      <c r="NQV11" s="530"/>
      <c r="NQW11" s="530"/>
      <c r="NQX11" s="530"/>
      <c r="NQY11" s="530"/>
      <c r="NQZ11" s="530"/>
      <c r="NRA11" s="530"/>
      <c r="NRB11" s="530"/>
      <c r="NRC11" s="530"/>
      <c r="NRD11" s="530"/>
      <c r="NRE11" s="530"/>
      <c r="NRF11" s="530"/>
      <c r="NRG11" s="530"/>
      <c r="NRH11" s="530"/>
      <c r="NRI11" s="530"/>
      <c r="NRJ11" s="530"/>
      <c r="NRK11" s="530"/>
      <c r="NRL11" s="530"/>
      <c r="NRM11" s="530"/>
      <c r="NRN11" s="530"/>
      <c r="NRO11" s="530"/>
      <c r="NRP11" s="530"/>
      <c r="NRQ11" s="530"/>
      <c r="NRR11" s="530"/>
      <c r="NRS11" s="530"/>
      <c r="NRT11" s="530"/>
      <c r="NRU11" s="530"/>
      <c r="NRV11" s="530"/>
      <c r="NRW11" s="530"/>
      <c r="NRX11" s="530"/>
      <c r="NRY11" s="530"/>
      <c r="NRZ11" s="530"/>
      <c r="NSA11" s="530"/>
      <c r="NSB11" s="530"/>
      <c r="NSC11" s="530"/>
      <c r="NSD11" s="530"/>
      <c r="NSE11" s="530"/>
      <c r="NSF11" s="530"/>
      <c r="NSG11" s="530"/>
      <c r="NSH11" s="530"/>
      <c r="NSI11" s="530"/>
      <c r="NSJ11" s="530"/>
      <c r="NSK11" s="530"/>
      <c r="NSL11" s="530"/>
      <c r="NSM11" s="530"/>
      <c r="NSN11" s="530"/>
      <c r="NSO11" s="530"/>
      <c r="NSP11" s="530"/>
      <c r="NSQ11" s="530"/>
      <c r="NSR11" s="530"/>
      <c r="NSS11" s="530"/>
      <c r="NST11" s="530"/>
      <c r="NSU11" s="530"/>
      <c r="NSV11" s="530"/>
      <c r="NSW11" s="530"/>
      <c r="NSX11" s="530"/>
      <c r="NSY11" s="530"/>
      <c r="NSZ11" s="530"/>
      <c r="NTA11" s="530"/>
      <c r="NTB11" s="530"/>
      <c r="NTC11" s="530"/>
      <c r="NTD11" s="530"/>
      <c r="NTE11" s="530"/>
      <c r="NTF11" s="530"/>
      <c r="NTG11" s="530"/>
      <c r="NTH11" s="530"/>
      <c r="NTI11" s="530"/>
      <c r="NTJ11" s="530"/>
      <c r="NTK11" s="530"/>
      <c r="NTL11" s="530"/>
      <c r="NTM11" s="530"/>
      <c r="NTN11" s="530"/>
      <c r="NTO11" s="530"/>
      <c r="NTP11" s="530"/>
      <c r="NTQ11" s="530"/>
      <c r="NTR11" s="530"/>
      <c r="NTS11" s="530"/>
      <c r="NTT11" s="530"/>
      <c r="NTU11" s="530"/>
      <c r="NTV11" s="530"/>
      <c r="NTW11" s="530"/>
      <c r="NTX11" s="530"/>
      <c r="NTY11" s="530"/>
      <c r="NTZ11" s="530"/>
      <c r="NUA11" s="530"/>
      <c r="NUB11" s="530"/>
      <c r="NUC11" s="530"/>
      <c r="NUD11" s="530"/>
      <c r="NUE11" s="530"/>
      <c r="NUF11" s="530"/>
      <c r="NUG11" s="530"/>
      <c r="NUH11" s="530"/>
      <c r="NUI11" s="530"/>
      <c r="NUJ11" s="530"/>
      <c r="NUK11" s="530"/>
      <c r="NUL11" s="530"/>
      <c r="NUM11" s="530"/>
      <c r="NUN11" s="530"/>
      <c r="NUO11" s="530"/>
      <c r="NUP11" s="530"/>
      <c r="NUQ11" s="530"/>
      <c r="NUR11" s="530"/>
      <c r="NUS11" s="530"/>
      <c r="NUT11" s="530"/>
      <c r="NUU11" s="530"/>
      <c r="NUV11" s="530"/>
      <c r="NUW11" s="530"/>
      <c r="NUX11" s="530"/>
      <c r="NUY11" s="530"/>
      <c r="NUZ11" s="530"/>
      <c r="NVA11" s="530"/>
      <c r="NVB11" s="530"/>
      <c r="NVC11" s="530"/>
      <c r="NVD11" s="530"/>
      <c r="NVE11" s="530"/>
      <c r="NVF11" s="530"/>
      <c r="NVG11" s="530"/>
      <c r="NVH11" s="530"/>
      <c r="NVI11" s="530"/>
      <c r="NVJ11" s="530"/>
      <c r="NVK11" s="530"/>
      <c r="NVL11" s="530"/>
      <c r="NVM11" s="530"/>
      <c r="NVN11" s="530"/>
      <c r="NVO11" s="530"/>
      <c r="NVP11" s="530"/>
      <c r="NVQ11" s="530"/>
      <c r="NVR11" s="530"/>
      <c r="NVS11" s="530"/>
      <c r="NVT11" s="530"/>
      <c r="NVU11" s="530"/>
      <c r="NVV11" s="530"/>
      <c r="NVW11" s="530"/>
      <c r="NVX11" s="530"/>
      <c r="NVY11" s="530"/>
      <c r="NVZ11" s="530"/>
      <c r="NWA11" s="530"/>
      <c r="NWB11" s="530"/>
      <c r="NWC11" s="530"/>
      <c r="NWD11" s="530"/>
      <c r="NWE11" s="530"/>
      <c r="NWF11" s="530"/>
      <c r="NWG11" s="530"/>
      <c r="NWH11" s="530"/>
      <c r="NWI11" s="530"/>
      <c r="NWJ11" s="530"/>
      <c r="NWK11" s="530"/>
      <c r="NWL11" s="530"/>
      <c r="NWM11" s="530"/>
      <c r="NWN11" s="530"/>
      <c r="NWO11" s="530"/>
      <c r="NWP11" s="530"/>
      <c r="NWQ11" s="530"/>
      <c r="NWR11" s="530"/>
      <c r="NWS11" s="530"/>
      <c r="NWT11" s="530"/>
      <c r="NWU11" s="530"/>
      <c r="NWV11" s="530"/>
      <c r="NWW11" s="530"/>
      <c r="NWX11" s="530"/>
      <c r="NWY11" s="530"/>
      <c r="NWZ11" s="530"/>
      <c r="NXA11" s="530"/>
      <c r="NXB11" s="530"/>
      <c r="NXC11" s="530"/>
      <c r="NXD11" s="530"/>
      <c r="NXE11" s="530"/>
      <c r="NXF11" s="530"/>
      <c r="NXG11" s="530"/>
      <c r="NXH11" s="530"/>
      <c r="NXI11" s="530"/>
      <c r="NXJ11" s="530"/>
      <c r="NXK11" s="530"/>
      <c r="NXL11" s="530"/>
      <c r="NXM11" s="530"/>
      <c r="NXN11" s="530"/>
      <c r="NXO11" s="530"/>
      <c r="NXP11" s="530"/>
      <c r="NXQ11" s="530"/>
      <c r="NXR11" s="530"/>
      <c r="NXS11" s="530"/>
      <c r="NXT11" s="530"/>
      <c r="NXU11" s="530"/>
      <c r="NXV11" s="530"/>
      <c r="NXW11" s="530"/>
      <c r="NXX11" s="530"/>
      <c r="NXY11" s="530"/>
      <c r="NXZ11" s="530"/>
      <c r="NYA11" s="530"/>
      <c r="NYB11" s="530"/>
      <c r="NYC11" s="530"/>
      <c r="NYD11" s="530"/>
      <c r="NYE11" s="530"/>
      <c r="NYF11" s="530"/>
      <c r="NYG11" s="530"/>
      <c r="NYH11" s="530"/>
      <c r="NYI11" s="530"/>
      <c r="NYJ11" s="530"/>
      <c r="NYK11" s="530"/>
      <c r="NYL11" s="530"/>
      <c r="NYM11" s="530"/>
      <c r="NYN11" s="530"/>
      <c r="NYO11" s="530"/>
      <c r="NYP11" s="530"/>
      <c r="NYQ11" s="530"/>
      <c r="NYR11" s="530"/>
      <c r="NYS11" s="530"/>
      <c r="NYT11" s="530"/>
      <c r="NYU11" s="530"/>
      <c r="NYV11" s="530"/>
      <c r="NYW11" s="530"/>
      <c r="NYX11" s="530"/>
      <c r="NYY11" s="530"/>
      <c r="NYZ11" s="530"/>
      <c r="NZA11" s="530"/>
      <c r="NZB11" s="530"/>
      <c r="NZC11" s="530"/>
      <c r="NZD11" s="530"/>
      <c r="NZE11" s="530"/>
      <c r="NZF11" s="530"/>
      <c r="NZG11" s="530"/>
      <c r="NZH11" s="530"/>
      <c r="NZI11" s="530"/>
      <c r="NZJ11" s="530"/>
      <c r="NZK11" s="530"/>
      <c r="NZL11" s="530"/>
      <c r="NZM11" s="530"/>
      <c r="NZN11" s="530"/>
      <c r="NZO11" s="530"/>
      <c r="NZP11" s="530"/>
      <c r="NZQ11" s="530"/>
      <c r="NZR11" s="530"/>
      <c r="NZS11" s="530"/>
      <c r="NZT11" s="530"/>
      <c r="NZU11" s="530"/>
      <c r="NZV11" s="530"/>
      <c r="NZW11" s="530"/>
      <c r="NZX11" s="530"/>
      <c r="NZY11" s="530"/>
      <c r="NZZ11" s="530"/>
      <c r="OAA11" s="530"/>
      <c r="OAB11" s="530"/>
      <c r="OAC11" s="530"/>
      <c r="OAD11" s="530"/>
      <c r="OAE11" s="530"/>
      <c r="OAF11" s="530"/>
      <c r="OAG11" s="530"/>
      <c r="OAH11" s="530"/>
      <c r="OAI11" s="530"/>
      <c r="OAJ11" s="530"/>
      <c r="OAK11" s="530"/>
      <c r="OAL11" s="530"/>
      <c r="OAM11" s="530"/>
      <c r="OAN11" s="530"/>
      <c r="OAO11" s="530"/>
      <c r="OAP11" s="530"/>
      <c r="OAQ11" s="530"/>
      <c r="OAR11" s="530"/>
      <c r="OAS11" s="530"/>
      <c r="OAT11" s="530"/>
      <c r="OAU11" s="530"/>
      <c r="OAV11" s="530"/>
      <c r="OAW11" s="530"/>
      <c r="OAX11" s="530"/>
      <c r="OAY11" s="530"/>
      <c r="OAZ11" s="530"/>
      <c r="OBA11" s="530"/>
      <c r="OBB11" s="530"/>
      <c r="OBC11" s="530"/>
      <c r="OBD11" s="530"/>
      <c r="OBE11" s="530"/>
      <c r="OBF11" s="530"/>
      <c r="OBG11" s="530"/>
      <c r="OBH11" s="530"/>
      <c r="OBI11" s="530"/>
      <c r="OBJ11" s="530"/>
      <c r="OBK11" s="530"/>
      <c r="OBL11" s="530"/>
      <c r="OBM11" s="530"/>
      <c r="OBN11" s="530"/>
      <c r="OBO11" s="530"/>
      <c r="OBP11" s="530"/>
      <c r="OBQ11" s="530"/>
      <c r="OBR11" s="530"/>
      <c r="OBS11" s="530"/>
      <c r="OBT11" s="530"/>
      <c r="OBU11" s="530"/>
      <c r="OBV11" s="530"/>
      <c r="OBW11" s="530"/>
      <c r="OBX11" s="530"/>
      <c r="OBY11" s="530"/>
      <c r="OBZ11" s="530"/>
      <c r="OCA11" s="530"/>
      <c r="OCB11" s="530"/>
      <c r="OCC11" s="530"/>
      <c r="OCD11" s="530"/>
      <c r="OCE11" s="530"/>
      <c r="OCF11" s="530"/>
      <c r="OCG11" s="530"/>
      <c r="OCH11" s="530"/>
      <c r="OCI11" s="530"/>
      <c r="OCJ11" s="530"/>
      <c r="OCK11" s="530"/>
      <c r="OCL11" s="530"/>
      <c r="OCM11" s="530"/>
      <c r="OCN11" s="530"/>
      <c r="OCO11" s="530"/>
      <c r="OCP11" s="530"/>
      <c r="OCQ11" s="530"/>
      <c r="OCR11" s="530"/>
      <c r="OCS11" s="530"/>
      <c r="OCT11" s="530"/>
      <c r="OCU11" s="530"/>
      <c r="OCV11" s="530"/>
      <c r="OCW11" s="530"/>
      <c r="OCX11" s="530"/>
      <c r="OCY11" s="530"/>
      <c r="OCZ11" s="530"/>
      <c r="ODA11" s="530"/>
      <c r="ODB11" s="530"/>
      <c r="ODC11" s="530"/>
      <c r="ODD11" s="530"/>
      <c r="ODE11" s="530"/>
      <c r="ODF11" s="530"/>
      <c r="ODG11" s="530"/>
      <c r="ODH11" s="530"/>
      <c r="ODI11" s="530"/>
      <c r="ODJ11" s="530"/>
      <c r="ODK11" s="530"/>
      <c r="ODL11" s="530"/>
      <c r="ODM11" s="530"/>
      <c r="ODN11" s="530"/>
      <c r="ODO11" s="530"/>
      <c r="ODP11" s="530"/>
      <c r="ODQ11" s="530"/>
      <c r="ODR11" s="530"/>
      <c r="ODS11" s="530"/>
      <c r="ODT11" s="530"/>
      <c r="ODU11" s="530"/>
      <c r="ODV11" s="530"/>
      <c r="ODW11" s="530"/>
      <c r="ODX11" s="530"/>
      <c r="ODY11" s="530"/>
      <c r="ODZ11" s="530"/>
      <c r="OEA11" s="530"/>
      <c r="OEB11" s="530"/>
      <c r="OEC11" s="530"/>
      <c r="OED11" s="530"/>
      <c r="OEE11" s="530"/>
      <c r="OEF11" s="530"/>
      <c r="OEG11" s="530"/>
      <c r="OEH11" s="530"/>
      <c r="OEI11" s="530"/>
      <c r="OEJ11" s="530"/>
      <c r="OEK11" s="530"/>
      <c r="OEL11" s="530"/>
      <c r="OEM11" s="530"/>
      <c r="OEN11" s="530"/>
      <c r="OEO11" s="530"/>
      <c r="OEP11" s="530"/>
      <c r="OEQ11" s="530"/>
      <c r="OER11" s="530"/>
      <c r="OES11" s="530"/>
      <c r="OET11" s="530"/>
      <c r="OEU11" s="530"/>
      <c r="OEV11" s="530"/>
      <c r="OEW11" s="530"/>
      <c r="OEX11" s="530"/>
      <c r="OEY11" s="530"/>
      <c r="OEZ11" s="530"/>
      <c r="OFA11" s="530"/>
      <c r="OFB11" s="530"/>
      <c r="OFC11" s="530"/>
      <c r="OFD11" s="530"/>
      <c r="OFE11" s="530"/>
      <c r="OFF11" s="530"/>
      <c r="OFG11" s="530"/>
      <c r="OFH11" s="530"/>
      <c r="OFI11" s="530"/>
      <c r="OFJ11" s="530"/>
      <c r="OFK11" s="530"/>
      <c r="OFL11" s="530"/>
      <c r="OFM11" s="530"/>
      <c r="OFN11" s="530"/>
      <c r="OFO11" s="530"/>
      <c r="OFP11" s="530"/>
      <c r="OFQ11" s="530"/>
      <c r="OFR11" s="530"/>
      <c r="OFS11" s="530"/>
      <c r="OFT11" s="530"/>
      <c r="OFU11" s="530"/>
      <c r="OFV11" s="530"/>
      <c r="OFW11" s="530"/>
      <c r="OFX11" s="530"/>
      <c r="OFY11" s="530"/>
      <c r="OFZ11" s="530"/>
      <c r="OGA11" s="530"/>
      <c r="OGB11" s="530"/>
      <c r="OGC11" s="530"/>
      <c r="OGD11" s="530"/>
      <c r="OGE11" s="530"/>
      <c r="OGF11" s="530"/>
      <c r="OGG11" s="530"/>
      <c r="OGH11" s="530"/>
      <c r="OGI11" s="530"/>
      <c r="OGJ11" s="530"/>
      <c r="OGK11" s="530"/>
      <c r="OGL11" s="530"/>
      <c r="OGM11" s="530"/>
      <c r="OGN11" s="530"/>
      <c r="OGO11" s="530"/>
      <c r="OGP11" s="530"/>
      <c r="OGQ11" s="530"/>
      <c r="OGR11" s="530"/>
      <c r="OGS11" s="530"/>
      <c r="OGT11" s="530"/>
      <c r="OGU11" s="530"/>
      <c r="OGV11" s="530"/>
      <c r="OGW11" s="530"/>
      <c r="OGX11" s="530"/>
      <c r="OGY11" s="530"/>
      <c r="OGZ11" s="530"/>
      <c r="OHA11" s="530"/>
      <c r="OHB11" s="530"/>
      <c r="OHC11" s="530"/>
      <c r="OHD11" s="530"/>
      <c r="OHE11" s="530"/>
      <c r="OHF11" s="530"/>
      <c r="OHG11" s="530"/>
      <c r="OHH11" s="530"/>
      <c r="OHI11" s="530"/>
      <c r="OHJ11" s="530"/>
      <c r="OHK11" s="530"/>
      <c r="OHL11" s="530"/>
      <c r="OHM11" s="530"/>
      <c r="OHN11" s="530"/>
      <c r="OHO11" s="530"/>
      <c r="OHP11" s="530"/>
      <c r="OHQ11" s="530"/>
      <c r="OHR11" s="530"/>
      <c r="OHS11" s="530"/>
      <c r="OHT11" s="530"/>
      <c r="OHU11" s="530"/>
      <c r="OHV11" s="530"/>
      <c r="OHW11" s="530"/>
      <c r="OHX11" s="530"/>
      <c r="OHY11" s="530"/>
      <c r="OHZ11" s="530"/>
      <c r="OIA11" s="530"/>
      <c r="OIB11" s="530"/>
      <c r="OIC11" s="530"/>
      <c r="OID11" s="530"/>
      <c r="OIE11" s="530"/>
      <c r="OIF11" s="530"/>
      <c r="OIG11" s="530"/>
      <c r="OIH11" s="530"/>
      <c r="OII11" s="530"/>
      <c r="OIJ11" s="530"/>
      <c r="OIK11" s="530"/>
      <c r="OIL11" s="530"/>
      <c r="OIM11" s="530"/>
      <c r="OIN11" s="530"/>
      <c r="OIO11" s="530"/>
      <c r="OIP11" s="530"/>
      <c r="OIQ11" s="530"/>
      <c r="OIR11" s="530"/>
      <c r="OIS11" s="530"/>
      <c r="OIT11" s="530"/>
      <c r="OIU11" s="530"/>
      <c r="OIV11" s="530"/>
      <c r="OIW11" s="530"/>
      <c r="OIX11" s="530"/>
      <c r="OIY11" s="530"/>
      <c r="OIZ11" s="530"/>
      <c r="OJA11" s="530"/>
      <c r="OJB11" s="530"/>
      <c r="OJC11" s="530"/>
      <c r="OJD11" s="530"/>
      <c r="OJE11" s="530"/>
      <c r="OJF11" s="530"/>
      <c r="OJG11" s="530"/>
      <c r="OJH11" s="530"/>
      <c r="OJI11" s="530"/>
      <c r="OJJ11" s="530"/>
      <c r="OJK11" s="530"/>
      <c r="OJL11" s="530"/>
      <c r="OJM11" s="530"/>
      <c r="OJN11" s="530"/>
      <c r="OJO11" s="530"/>
      <c r="OJP11" s="530"/>
      <c r="OJQ11" s="530"/>
      <c r="OJR11" s="530"/>
      <c r="OJS11" s="530"/>
      <c r="OJT11" s="530"/>
      <c r="OJU11" s="530"/>
      <c r="OJV11" s="530"/>
      <c r="OJW11" s="530"/>
      <c r="OJX11" s="530"/>
      <c r="OJY11" s="530"/>
      <c r="OJZ11" s="530"/>
      <c r="OKA11" s="530"/>
      <c r="OKB11" s="530"/>
      <c r="OKC11" s="530"/>
      <c r="OKD11" s="530"/>
      <c r="OKE11" s="530"/>
      <c r="OKF11" s="530"/>
      <c r="OKG11" s="530"/>
      <c r="OKH11" s="530"/>
      <c r="OKI11" s="530"/>
      <c r="OKJ11" s="530"/>
      <c r="OKK11" s="530"/>
      <c r="OKL11" s="530"/>
      <c r="OKM11" s="530"/>
      <c r="OKN11" s="530"/>
      <c r="OKO11" s="530"/>
      <c r="OKP11" s="530"/>
      <c r="OKQ11" s="530"/>
      <c r="OKR11" s="530"/>
      <c r="OKS11" s="530"/>
      <c r="OKT11" s="530"/>
      <c r="OKU11" s="530"/>
      <c r="OKV11" s="530"/>
      <c r="OKW11" s="530"/>
      <c r="OKX11" s="530"/>
      <c r="OKY11" s="530"/>
      <c r="OKZ11" s="530"/>
      <c r="OLA11" s="530"/>
      <c r="OLB11" s="530"/>
      <c r="OLC11" s="530"/>
      <c r="OLD11" s="530"/>
      <c r="OLE11" s="530"/>
      <c r="OLF11" s="530"/>
      <c r="OLG11" s="530"/>
      <c r="OLH11" s="530"/>
      <c r="OLI11" s="530"/>
      <c r="OLJ11" s="530"/>
      <c r="OLK11" s="530"/>
      <c r="OLL11" s="530"/>
      <c r="OLM11" s="530"/>
      <c r="OLN11" s="530"/>
      <c r="OLO11" s="530"/>
      <c r="OLP11" s="530"/>
      <c r="OLQ11" s="530"/>
      <c r="OLR11" s="530"/>
      <c r="OLS11" s="530"/>
      <c r="OLT11" s="530"/>
      <c r="OLU11" s="530"/>
      <c r="OLV11" s="530"/>
      <c r="OLW11" s="530"/>
      <c r="OLX11" s="530"/>
      <c r="OLY11" s="530"/>
      <c r="OLZ11" s="530"/>
      <c r="OMA11" s="530"/>
      <c r="OMB11" s="530"/>
      <c r="OMC11" s="530"/>
      <c r="OMD11" s="530"/>
      <c r="OME11" s="530"/>
      <c r="OMF11" s="530"/>
      <c r="OMG11" s="530"/>
      <c r="OMH11" s="530"/>
      <c r="OMI11" s="530"/>
      <c r="OMJ11" s="530"/>
      <c r="OMK11" s="530"/>
      <c r="OML11" s="530"/>
      <c r="OMM11" s="530"/>
      <c r="OMN11" s="530"/>
      <c r="OMO11" s="530"/>
      <c r="OMP11" s="530"/>
      <c r="OMQ11" s="530"/>
      <c r="OMR11" s="530"/>
      <c r="OMS11" s="530"/>
      <c r="OMT11" s="530"/>
      <c r="OMU11" s="530"/>
      <c r="OMV11" s="530"/>
      <c r="OMW11" s="530"/>
      <c r="OMX11" s="530"/>
      <c r="OMY11" s="530"/>
      <c r="OMZ11" s="530"/>
      <c r="ONA11" s="530"/>
      <c r="ONB11" s="530"/>
      <c r="ONC11" s="530"/>
      <c r="OND11" s="530"/>
      <c r="ONE11" s="530"/>
      <c r="ONF11" s="530"/>
      <c r="ONG11" s="530"/>
      <c r="ONH11" s="530"/>
      <c r="ONI11" s="530"/>
      <c r="ONJ11" s="530"/>
      <c r="ONK11" s="530"/>
      <c r="ONL11" s="530"/>
      <c r="ONM11" s="530"/>
      <c r="ONN11" s="530"/>
      <c r="ONO11" s="530"/>
      <c r="ONP11" s="530"/>
      <c r="ONQ11" s="530"/>
      <c r="ONR11" s="530"/>
      <c r="ONS11" s="530"/>
      <c r="ONT11" s="530"/>
      <c r="ONU11" s="530"/>
      <c r="ONV11" s="530"/>
      <c r="ONW11" s="530"/>
      <c r="ONX11" s="530"/>
      <c r="ONY11" s="530"/>
      <c r="ONZ11" s="530"/>
      <c r="OOA11" s="530"/>
      <c r="OOB11" s="530"/>
      <c r="OOC11" s="530"/>
      <c r="OOD11" s="530"/>
      <c r="OOE11" s="530"/>
      <c r="OOF11" s="530"/>
      <c r="OOG11" s="530"/>
      <c r="OOH11" s="530"/>
      <c r="OOI11" s="530"/>
      <c r="OOJ11" s="530"/>
      <c r="OOK11" s="530"/>
      <c r="OOL11" s="530"/>
      <c r="OOM11" s="530"/>
      <c r="OON11" s="530"/>
      <c r="OOO11" s="530"/>
      <c r="OOP11" s="530"/>
      <c r="OOQ11" s="530"/>
      <c r="OOR11" s="530"/>
      <c r="OOS11" s="530"/>
      <c r="OOT11" s="530"/>
      <c r="OOU11" s="530"/>
      <c r="OOV11" s="530"/>
      <c r="OOW11" s="530"/>
      <c r="OOX11" s="530"/>
      <c r="OOY11" s="530"/>
      <c r="OOZ11" s="530"/>
      <c r="OPA11" s="530"/>
      <c r="OPB11" s="530"/>
      <c r="OPC11" s="530"/>
      <c r="OPD11" s="530"/>
      <c r="OPE11" s="530"/>
      <c r="OPF11" s="530"/>
      <c r="OPG11" s="530"/>
      <c r="OPH11" s="530"/>
      <c r="OPI11" s="530"/>
      <c r="OPJ11" s="530"/>
      <c r="OPK11" s="530"/>
      <c r="OPL11" s="530"/>
      <c r="OPM11" s="530"/>
      <c r="OPN11" s="530"/>
      <c r="OPO11" s="530"/>
      <c r="OPP11" s="530"/>
      <c r="OPQ11" s="530"/>
      <c r="OPR11" s="530"/>
      <c r="OPS11" s="530"/>
      <c r="OPT11" s="530"/>
      <c r="OPU11" s="530"/>
      <c r="OPV11" s="530"/>
      <c r="OPW11" s="530"/>
      <c r="OPX11" s="530"/>
      <c r="OPY11" s="530"/>
      <c r="OPZ11" s="530"/>
      <c r="OQA11" s="530"/>
      <c r="OQB11" s="530"/>
      <c r="OQC11" s="530"/>
      <c r="OQD11" s="530"/>
      <c r="OQE11" s="530"/>
      <c r="OQF11" s="530"/>
      <c r="OQG11" s="530"/>
      <c r="OQH11" s="530"/>
      <c r="OQI11" s="530"/>
      <c r="OQJ11" s="530"/>
      <c r="OQK11" s="530"/>
      <c r="OQL11" s="530"/>
      <c r="OQM11" s="530"/>
      <c r="OQN11" s="530"/>
      <c r="OQO11" s="530"/>
      <c r="OQP11" s="530"/>
      <c r="OQQ11" s="530"/>
      <c r="OQR11" s="530"/>
      <c r="OQS11" s="530"/>
      <c r="OQT11" s="530"/>
      <c r="OQU11" s="530"/>
      <c r="OQV11" s="530"/>
      <c r="OQW11" s="530"/>
      <c r="OQX11" s="530"/>
      <c r="OQY11" s="530"/>
      <c r="OQZ11" s="530"/>
      <c r="ORA11" s="530"/>
      <c r="ORB11" s="530"/>
      <c r="ORC11" s="530"/>
      <c r="ORD11" s="530"/>
      <c r="ORE11" s="530"/>
      <c r="ORF11" s="530"/>
      <c r="ORG11" s="530"/>
      <c r="ORH11" s="530"/>
      <c r="ORI11" s="530"/>
      <c r="ORJ11" s="530"/>
      <c r="ORK11" s="530"/>
      <c r="ORL11" s="530"/>
      <c r="ORM11" s="530"/>
      <c r="ORN11" s="530"/>
      <c r="ORO11" s="530"/>
      <c r="ORP11" s="530"/>
      <c r="ORQ11" s="530"/>
      <c r="ORR11" s="530"/>
      <c r="ORS11" s="530"/>
      <c r="ORT11" s="530"/>
      <c r="ORU11" s="530"/>
      <c r="ORV11" s="530"/>
      <c r="ORW11" s="530"/>
      <c r="ORX11" s="530"/>
      <c r="ORY11" s="530"/>
      <c r="ORZ11" s="530"/>
      <c r="OSA11" s="530"/>
      <c r="OSB11" s="530"/>
      <c r="OSC11" s="530"/>
      <c r="OSD11" s="530"/>
      <c r="OSE11" s="530"/>
      <c r="OSF11" s="530"/>
      <c r="OSG11" s="530"/>
      <c r="OSH11" s="530"/>
      <c r="OSI11" s="530"/>
      <c r="OSJ11" s="530"/>
      <c r="OSK11" s="530"/>
      <c r="OSL11" s="530"/>
      <c r="OSM11" s="530"/>
      <c r="OSN11" s="530"/>
      <c r="OSO11" s="530"/>
      <c r="OSP11" s="530"/>
      <c r="OSQ11" s="530"/>
      <c r="OSR11" s="530"/>
      <c r="OSS11" s="530"/>
      <c r="OST11" s="530"/>
      <c r="OSU11" s="530"/>
      <c r="OSV11" s="530"/>
      <c r="OSW11" s="530"/>
      <c r="OSX11" s="530"/>
      <c r="OSY11" s="530"/>
      <c r="OSZ11" s="530"/>
      <c r="OTA11" s="530"/>
      <c r="OTB11" s="530"/>
      <c r="OTC11" s="530"/>
      <c r="OTD11" s="530"/>
      <c r="OTE11" s="530"/>
      <c r="OTF11" s="530"/>
      <c r="OTG11" s="530"/>
      <c r="OTH11" s="530"/>
      <c r="OTI11" s="530"/>
      <c r="OTJ11" s="530"/>
      <c r="OTK11" s="530"/>
      <c r="OTL11" s="530"/>
      <c r="OTM11" s="530"/>
      <c r="OTN11" s="530"/>
      <c r="OTO11" s="530"/>
      <c r="OTP11" s="530"/>
      <c r="OTQ11" s="530"/>
      <c r="OTR11" s="530"/>
      <c r="OTS11" s="530"/>
      <c r="OTT11" s="530"/>
      <c r="OTU11" s="530"/>
      <c r="OTV11" s="530"/>
      <c r="OTW11" s="530"/>
      <c r="OTX11" s="530"/>
      <c r="OTY11" s="530"/>
      <c r="OTZ11" s="530"/>
      <c r="OUA11" s="530"/>
      <c r="OUB11" s="530"/>
      <c r="OUC11" s="530"/>
      <c r="OUD11" s="530"/>
      <c r="OUE11" s="530"/>
      <c r="OUF11" s="530"/>
      <c r="OUG11" s="530"/>
      <c r="OUH11" s="530"/>
      <c r="OUI11" s="530"/>
      <c r="OUJ11" s="530"/>
      <c r="OUK11" s="530"/>
      <c r="OUL11" s="530"/>
      <c r="OUM11" s="530"/>
      <c r="OUN11" s="530"/>
      <c r="OUO11" s="530"/>
      <c r="OUP11" s="530"/>
      <c r="OUQ11" s="530"/>
      <c r="OUR11" s="530"/>
      <c r="OUS11" s="530"/>
      <c r="OUT11" s="530"/>
      <c r="OUU11" s="530"/>
      <c r="OUV11" s="530"/>
      <c r="OUW11" s="530"/>
      <c r="OUX11" s="530"/>
      <c r="OUY11" s="530"/>
      <c r="OUZ11" s="530"/>
      <c r="OVA11" s="530"/>
      <c r="OVB11" s="530"/>
      <c r="OVC11" s="530"/>
      <c r="OVD11" s="530"/>
      <c r="OVE11" s="530"/>
      <c r="OVF11" s="530"/>
      <c r="OVG11" s="530"/>
      <c r="OVH11" s="530"/>
      <c r="OVI11" s="530"/>
      <c r="OVJ11" s="530"/>
      <c r="OVK11" s="530"/>
      <c r="OVL11" s="530"/>
      <c r="OVM11" s="530"/>
      <c r="OVN11" s="530"/>
      <c r="OVO11" s="530"/>
      <c r="OVP11" s="530"/>
      <c r="OVQ11" s="530"/>
      <c r="OVR11" s="530"/>
      <c r="OVS11" s="530"/>
      <c r="OVT11" s="530"/>
      <c r="OVU11" s="530"/>
      <c r="OVV11" s="530"/>
      <c r="OVW11" s="530"/>
      <c r="OVX11" s="530"/>
      <c r="OVY11" s="530"/>
      <c r="OVZ11" s="530"/>
      <c r="OWA11" s="530"/>
      <c r="OWB11" s="530"/>
      <c r="OWC11" s="530"/>
      <c r="OWD11" s="530"/>
      <c r="OWE11" s="530"/>
      <c r="OWF11" s="530"/>
      <c r="OWG11" s="530"/>
      <c r="OWH11" s="530"/>
      <c r="OWI11" s="530"/>
      <c r="OWJ11" s="530"/>
      <c r="OWK11" s="530"/>
      <c r="OWL11" s="530"/>
      <c r="OWM11" s="530"/>
      <c r="OWN11" s="530"/>
      <c r="OWO11" s="530"/>
      <c r="OWP11" s="530"/>
      <c r="OWQ11" s="530"/>
      <c r="OWR11" s="530"/>
      <c r="OWS11" s="530"/>
      <c r="OWT11" s="530"/>
      <c r="OWU11" s="530"/>
      <c r="OWV11" s="530"/>
      <c r="OWW11" s="530"/>
      <c r="OWX11" s="530"/>
      <c r="OWY11" s="530"/>
      <c r="OWZ11" s="530"/>
      <c r="OXA11" s="530"/>
      <c r="OXB11" s="530"/>
      <c r="OXC11" s="530"/>
      <c r="OXD11" s="530"/>
      <c r="OXE11" s="530"/>
      <c r="OXF11" s="530"/>
      <c r="OXG11" s="530"/>
      <c r="OXH11" s="530"/>
      <c r="OXI11" s="530"/>
      <c r="OXJ11" s="530"/>
      <c r="OXK11" s="530"/>
      <c r="OXL11" s="530"/>
      <c r="OXM11" s="530"/>
      <c r="OXN11" s="530"/>
      <c r="OXO11" s="530"/>
      <c r="OXP11" s="530"/>
      <c r="OXQ11" s="530"/>
      <c r="OXR11" s="530"/>
      <c r="OXS11" s="530"/>
      <c r="OXT11" s="530"/>
      <c r="OXU11" s="530"/>
      <c r="OXV11" s="530"/>
      <c r="OXW11" s="530"/>
      <c r="OXX11" s="530"/>
      <c r="OXY11" s="530"/>
      <c r="OXZ11" s="530"/>
      <c r="OYA11" s="530"/>
      <c r="OYB11" s="530"/>
      <c r="OYC11" s="530"/>
      <c r="OYD11" s="530"/>
      <c r="OYE11" s="530"/>
      <c r="OYF11" s="530"/>
      <c r="OYG11" s="530"/>
      <c r="OYH11" s="530"/>
      <c r="OYI11" s="530"/>
      <c r="OYJ11" s="530"/>
      <c r="OYK11" s="530"/>
      <c r="OYL11" s="530"/>
      <c r="OYM11" s="530"/>
      <c r="OYN11" s="530"/>
      <c r="OYO11" s="530"/>
      <c r="OYP11" s="530"/>
      <c r="OYQ11" s="530"/>
      <c r="OYR11" s="530"/>
      <c r="OYS11" s="530"/>
      <c r="OYT11" s="530"/>
      <c r="OYU11" s="530"/>
      <c r="OYV11" s="530"/>
      <c r="OYW11" s="530"/>
      <c r="OYX11" s="530"/>
      <c r="OYY11" s="530"/>
      <c r="OYZ11" s="530"/>
      <c r="OZA11" s="530"/>
      <c r="OZB11" s="530"/>
      <c r="OZC11" s="530"/>
      <c r="OZD11" s="530"/>
      <c r="OZE11" s="530"/>
      <c r="OZF11" s="530"/>
      <c r="OZG11" s="530"/>
      <c r="OZH11" s="530"/>
      <c r="OZI11" s="530"/>
      <c r="OZJ11" s="530"/>
      <c r="OZK11" s="530"/>
      <c r="OZL11" s="530"/>
      <c r="OZM11" s="530"/>
      <c r="OZN11" s="530"/>
      <c r="OZO11" s="530"/>
      <c r="OZP11" s="530"/>
      <c r="OZQ11" s="530"/>
      <c r="OZR11" s="530"/>
      <c r="OZS11" s="530"/>
      <c r="OZT11" s="530"/>
      <c r="OZU11" s="530"/>
      <c r="OZV11" s="530"/>
      <c r="OZW11" s="530"/>
      <c r="OZX11" s="530"/>
      <c r="OZY11" s="530"/>
      <c r="OZZ11" s="530"/>
      <c r="PAA11" s="530"/>
      <c r="PAB11" s="530"/>
      <c r="PAC11" s="530"/>
      <c r="PAD11" s="530"/>
      <c r="PAE11" s="530"/>
      <c r="PAF11" s="530"/>
      <c r="PAG11" s="530"/>
      <c r="PAH11" s="530"/>
      <c r="PAI11" s="530"/>
      <c r="PAJ11" s="530"/>
      <c r="PAK11" s="530"/>
      <c r="PAL11" s="530"/>
      <c r="PAM11" s="530"/>
      <c r="PAN11" s="530"/>
      <c r="PAO11" s="530"/>
      <c r="PAP11" s="530"/>
      <c r="PAQ11" s="530"/>
      <c r="PAR11" s="530"/>
      <c r="PAS11" s="530"/>
      <c r="PAT11" s="530"/>
      <c r="PAU11" s="530"/>
      <c r="PAV11" s="530"/>
      <c r="PAW11" s="530"/>
      <c r="PAX11" s="530"/>
      <c r="PAY11" s="530"/>
      <c r="PAZ11" s="530"/>
      <c r="PBA11" s="530"/>
      <c r="PBB11" s="530"/>
      <c r="PBC11" s="530"/>
      <c r="PBD11" s="530"/>
      <c r="PBE11" s="530"/>
      <c r="PBF11" s="530"/>
      <c r="PBG11" s="530"/>
      <c r="PBH11" s="530"/>
      <c r="PBI11" s="530"/>
      <c r="PBJ11" s="530"/>
      <c r="PBK11" s="530"/>
      <c r="PBL11" s="530"/>
      <c r="PBM11" s="530"/>
      <c r="PBN11" s="530"/>
      <c r="PBO11" s="530"/>
      <c r="PBP11" s="530"/>
      <c r="PBQ11" s="530"/>
      <c r="PBR11" s="530"/>
      <c r="PBS11" s="530"/>
      <c r="PBT11" s="530"/>
      <c r="PBU11" s="530"/>
      <c r="PBV11" s="530"/>
      <c r="PBW11" s="530"/>
      <c r="PBX11" s="530"/>
      <c r="PBY11" s="530"/>
      <c r="PBZ11" s="530"/>
      <c r="PCA11" s="530"/>
      <c r="PCB11" s="530"/>
      <c r="PCC11" s="530"/>
      <c r="PCD11" s="530"/>
      <c r="PCE11" s="530"/>
      <c r="PCF11" s="530"/>
      <c r="PCG11" s="530"/>
      <c r="PCH11" s="530"/>
      <c r="PCI11" s="530"/>
      <c r="PCJ11" s="530"/>
      <c r="PCK11" s="530"/>
      <c r="PCL11" s="530"/>
      <c r="PCM11" s="530"/>
      <c r="PCN11" s="530"/>
      <c r="PCO11" s="530"/>
      <c r="PCP11" s="530"/>
      <c r="PCQ11" s="530"/>
      <c r="PCR11" s="530"/>
      <c r="PCS11" s="530"/>
      <c r="PCT11" s="530"/>
      <c r="PCU11" s="530"/>
      <c r="PCV11" s="530"/>
      <c r="PCW11" s="530"/>
      <c r="PCX11" s="530"/>
      <c r="PCY11" s="530"/>
      <c r="PCZ11" s="530"/>
      <c r="PDA11" s="530"/>
      <c r="PDB11" s="530"/>
      <c r="PDC11" s="530"/>
      <c r="PDD11" s="530"/>
      <c r="PDE11" s="530"/>
      <c r="PDF11" s="530"/>
      <c r="PDG11" s="530"/>
      <c r="PDH11" s="530"/>
      <c r="PDI11" s="530"/>
      <c r="PDJ11" s="530"/>
      <c r="PDK11" s="530"/>
      <c r="PDL11" s="530"/>
      <c r="PDM11" s="530"/>
      <c r="PDN11" s="530"/>
      <c r="PDO11" s="530"/>
      <c r="PDP11" s="530"/>
      <c r="PDQ11" s="530"/>
      <c r="PDR11" s="530"/>
      <c r="PDS11" s="530"/>
      <c r="PDT11" s="530"/>
      <c r="PDU11" s="530"/>
      <c r="PDV11" s="530"/>
      <c r="PDW11" s="530"/>
      <c r="PDX11" s="530"/>
      <c r="PDY11" s="530"/>
      <c r="PDZ11" s="530"/>
      <c r="PEA11" s="530"/>
      <c r="PEB11" s="530"/>
      <c r="PEC11" s="530"/>
      <c r="PED11" s="530"/>
      <c r="PEE11" s="530"/>
      <c r="PEF11" s="530"/>
      <c r="PEG11" s="530"/>
      <c r="PEH11" s="530"/>
      <c r="PEI11" s="530"/>
      <c r="PEJ11" s="530"/>
      <c r="PEK11" s="530"/>
      <c r="PEL11" s="530"/>
      <c r="PEM11" s="530"/>
      <c r="PEN11" s="530"/>
      <c r="PEO11" s="530"/>
      <c r="PEP11" s="530"/>
      <c r="PEQ11" s="530"/>
      <c r="PER11" s="530"/>
      <c r="PES11" s="530"/>
      <c r="PET11" s="530"/>
      <c r="PEU11" s="530"/>
      <c r="PEV11" s="530"/>
      <c r="PEW11" s="530"/>
      <c r="PEX11" s="530"/>
      <c r="PEY11" s="530"/>
      <c r="PEZ11" s="530"/>
      <c r="PFA11" s="530"/>
      <c r="PFB11" s="530"/>
      <c r="PFC11" s="530"/>
      <c r="PFD11" s="530"/>
      <c r="PFE11" s="530"/>
      <c r="PFF11" s="530"/>
      <c r="PFG11" s="530"/>
      <c r="PFH11" s="530"/>
      <c r="PFI11" s="530"/>
      <c r="PFJ11" s="530"/>
      <c r="PFK11" s="530"/>
      <c r="PFL11" s="530"/>
      <c r="PFM11" s="530"/>
      <c r="PFN11" s="530"/>
      <c r="PFO11" s="530"/>
      <c r="PFP11" s="530"/>
      <c r="PFQ11" s="530"/>
      <c r="PFR11" s="530"/>
      <c r="PFS11" s="530"/>
      <c r="PFT11" s="530"/>
      <c r="PFU11" s="530"/>
      <c r="PFV11" s="530"/>
      <c r="PFW11" s="530"/>
      <c r="PFX11" s="530"/>
      <c r="PFY11" s="530"/>
      <c r="PFZ11" s="530"/>
      <c r="PGA11" s="530"/>
      <c r="PGB11" s="530"/>
      <c r="PGC11" s="530"/>
      <c r="PGD11" s="530"/>
      <c r="PGE11" s="530"/>
      <c r="PGF11" s="530"/>
      <c r="PGG11" s="530"/>
      <c r="PGH11" s="530"/>
      <c r="PGI11" s="530"/>
      <c r="PGJ11" s="530"/>
      <c r="PGK11" s="530"/>
      <c r="PGL11" s="530"/>
      <c r="PGM11" s="530"/>
      <c r="PGN11" s="530"/>
      <c r="PGO11" s="530"/>
      <c r="PGP11" s="530"/>
      <c r="PGQ11" s="530"/>
      <c r="PGR11" s="530"/>
      <c r="PGS11" s="530"/>
      <c r="PGT11" s="530"/>
      <c r="PGU11" s="530"/>
      <c r="PGV11" s="530"/>
      <c r="PGW11" s="530"/>
      <c r="PGX11" s="530"/>
      <c r="PGY11" s="530"/>
      <c r="PGZ11" s="530"/>
      <c r="PHA11" s="530"/>
      <c r="PHB11" s="530"/>
      <c r="PHC11" s="530"/>
      <c r="PHD11" s="530"/>
      <c r="PHE11" s="530"/>
      <c r="PHF11" s="530"/>
      <c r="PHG11" s="530"/>
      <c r="PHH11" s="530"/>
      <c r="PHI11" s="530"/>
      <c r="PHJ11" s="530"/>
      <c r="PHK11" s="530"/>
      <c r="PHL11" s="530"/>
      <c r="PHM11" s="530"/>
      <c r="PHN11" s="530"/>
      <c r="PHO11" s="530"/>
      <c r="PHP11" s="530"/>
      <c r="PHQ11" s="530"/>
      <c r="PHR11" s="530"/>
      <c r="PHS11" s="530"/>
      <c r="PHT11" s="530"/>
      <c r="PHU11" s="530"/>
      <c r="PHV11" s="530"/>
      <c r="PHW11" s="530"/>
      <c r="PHX11" s="530"/>
      <c r="PHY11" s="530"/>
      <c r="PHZ11" s="530"/>
      <c r="PIA11" s="530"/>
      <c r="PIB11" s="530"/>
      <c r="PIC11" s="530"/>
      <c r="PID11" s="530"/>
      <c r="PIE11" s="530"/>
      <c r="PIF11" s="530"/>
      <c r="PIG11" s="530"/>
      <c r="PIH11" s="530"/>
      <c r="PII11" s="530"/>
      <c r="PIJ11" s="530"/>
      <c r="PIK11" s="530"/>
      <c r="PIL11" s="530"/>
      <c r="PIM11" s="530"/>
      <c r="PIN11" s="530"/>
      <c r="PIO11" s="530"/>
      <c r="PIP11" s="530"/>
      <c r="PIQ11" s="530"/>
      <c r="PIR11" s="530"/>
      <c r="PIS11" s="530"/>
      <c r="PIT11" s="530"/>
      <c r="PIU11" s="530"/>
      <c r="PIV11" s="530"/>
      <c r="PIW11" s="530"/>
      <c r="PIX11" s="530"/>
      <c r="PIY11" s="530"/>
      <c r="PIZ11" s="530"/>
      <c r="PJA11" s="530"/>
      <c r="PJB11" s="530"/>
      <c r="PJC11" s="530"/>
      <c r="PJD11" s="530"/>
      <c r="PJE11" s="530"/>
      <c r="PJF11" s="530"/>
      <c r="PJG11" s="530"/>
      <c r="PJH11" s="530"/>
      <c r="PJI11" s="530"/>
      <c r="PJJ11" s="530"/>
      <c r="PJK11" s="530"/>
      <c r="PJL11" s="530"/>
      <c r="PJM11" s="530"/>
      <c r="PJN11" s="530"/>
      <c r="PJO11" s="530"/>
      <c r="PJP11" s="530"/>
      <c r="PJQ11" s="530"/>
      <c r="PJR11" s="530"/>
      <c r="PJS11" s="530"/>
      <c r="PJT11" s="530"/>
      <c r="PJU11" s="530"/>
      <c r="PJV11" s="530"/>
      <c r="PJW11" s="530"/>
      <c r="PJX11" s="530"/>
      <c r="PJY11" s="530"/>
      <c r="PJZ11" s="530"/>
      <c r="PKA11" s="530"/>
      <c r="PKB11" s="530"/>
      <c r="PKC11" s="530"/>
      <c r="PKD11" s="530"/>
      <c r="PKE11" s="530"/>
      <c r="PKF11" s="530"/>
      <c r="PKG11" s="530"/>
      <c r="PKH11" s="530"/>
      <c r="PKI11" s="530"/>
      <c r="PKJ11" s="530"/>
      <c r="PKK11" s="530"/>
      <c r="PKL11" s="530"/>
      <c r="PKM11" s="530"/>
      <c r="PKN11" s="530"/>
      <c r="PKO11" s="530"/>
      <c r="PKP11" s="530"/>
      <c r="PKQ11" s="530"/>
      <c r="PKR11" s="530"/>
      <c r="PKS11" s="530"/>
      <c r="PKT11" s="530"/>
      <c r="PKU11" s="530"/>
      <c r="PKV11" s="530"/>
      <c r="PKW11" s="530"/>
      <c r="PKX11" s="530"/>
      <c r="PKY11" s="530"/>
      <c r="PKZ11" s="530"/>
      <c r="PLA11" s="530"/>
      <c r="PLB11" s="530"/>
      <c r="PLC11" s="530"/>
      <c r="PLD11" s="530"/>
      <c r="PLE11" s="530"/>
      <c r="PLF11" s="530"/>
      <c r="PLG11" s="530"/>
      <c r="PLH11" s="530"/>
      <c r="PLI11" s="530"/>
      <c r="PLJ11" s="530"/>
      <c r="PLK11" s="530"/>
      <c r="PLL11" s="530"/>
      <c r="PLM11" s="530"/>
      <c r="PLN11" s="530"/>
      <c r="PLO11" s="530"/>
      <c r="PLP11" s="530"/>
      <c r="PLQ11" s="530"/>
      <c r="PLR11" s="530"/>
      <c r="PLS11" s="530"/>
      <c r="PLT11" s="530"/>
      <c r="PLU11" s="530"/>
      <c r="PLV11" s="530"/>
      <c r="PLW11" s="530"/>
      <c r="PLX11" s="530"/>
      <c r="PLY11" s="530"/>
      <c r="PLZ11" s="530"/>
      <c r="PMA11" s="530"/>
      <c r="PMB11" s="530"/>
      <c r="PMC11" s="530"/>
      <c r="PMD11" s="530"/>
      <c r="PME11" s="530"/>
      <c r="PMF11" s="530"/>
      <c r="PMG11" s="530"/>
      <c r="PMH11" s="530"/>
      <c r="PMI11" s="530"/>
      <c r="PMJ11" s="530"/>
      <c r="PMK11" s="530"/>
      <c r="PML11" s="530"/>
      <c r="PMM11" s="530"/>
      <c r="PMN11" s="530"/>
      <c r="PMO11" s="530"/>
      <c r="PMP11" s="530"/>
      <c r="PMQ11" s="530"/>
      <c r="PMR11" s="530"/>
      <c r="PMS11" s="530"/>
      <c r="PMT11" s="530"/>
      <c r="PMU11" s="530"/>
      <c r="PMV11" s="530"/>
      <c r="PMW11" s="530"/>
      <c r="PMX11" s="530"/>
      <c r="PMY11" s="530"/>
      <c r="PMZ11" s="530"/>
      <c r="PNA11" s="530"/>
      <c r="PNB11" s="530"/>
      <c r="PNC11" s="530"/>
      <c r="PND11" s="530"/>
      <c r="PNE11" s="530"/>
      <c r="PNF11" s="530"/>
      <c r="PNG11" s="530"/>
      <c r="PNH11" s="530"/>
      <c r="PNI11" s="530"/>
      <c r="PNJ11" s="530"/>
      <c r="PNK11" s="530"/>
      <c r="PNL11" s="530"/>
      <c r="PNM11" s="530"/>
      <c r="PNN11" s="530"/>
      <c r="PNO11" s="530"/>
      <c r="PNP11" s="530"/>
      <c r="PNQ11" s="530"/>
      <c r="PNR11" s="530"/>
      <c r="PNS11" s="530"/>
      <c r="PNT11" s="530"/>
      <c r="PNU11" s="530"/>
      <c r="PNV11" s="530"/>
      <c r="PNW11" s="530"/>
      <c r="PNX11" s="530"/>
      <c r="PNY11" s="530"/>
      <c r="PNZ11" s="530"/>
      <c r="POA11" s="530"/>
      <c r="POB11" s="530"/>
      <c r="POC11" s="530"/>
      <c r="POD11" s="530"/>
      <c r="POE11" s="530"/>
      <c r="POF11" s="530"/>
      <c r="POG11" s="530"/>
      <c r="POH11" s="530"/>
      <c r="POI11" s="530"/>
      <c r="POJ11" s="530"/>
      <c r="POK11" s="530"/>
      <c r="POL11" s="530"/>
      <c r="POM11" s="530"/>
      <c r="PON11" s="530"/>
      <c r="POO11" s="530"/>
      <c r="POP11" s="530"/>
      <c r="POQ11" s="530"/>
      <c r="POR11" s="530"/>
      <c r="POS11" s="530"/>
      <c r="POT11" s="530"/>
      <c r="POU11" s="530"/>
      <c r="POV11" s="530"/>
      <c r="POW11" s="530"/>
      <c r="POX11" s="530"/>
      <c r="POY11" s="530"/>
      <c r="POZ11" s="530"/>
      <c r="PPA11" s="530"/>
      <c r="PPB11" s="530"/>
      <c r="PPC11" s="530"/>
      <c r="PPD11" s="530"/>
      <c r="PPE11" s="530"/>
      <c r="PPF11" s="530"/>
      <c r="PPG11" s="530"/>
      <c r="PPH11" s="530"/>
      <c r="PPI11" s="530"/>
      <c r="PPJ11" s="530"/>
      <c r="PPK11" s="530"/>
      <c r="PPL11" s="530"/>
      <c r="PPM11" s="530"/>
      <c r="PPN11" s="530"/>
      <c r="PPO11" s="530"/>
      <c r="PPP11" s="530"/>
      <c r="PPQ11" s="530"/>
      <c r="PPR11" s="530"/>
      <c r="PPS11" s="530"/>
      <c r="PPT11" s="530"/>
      <c r="PPU11" s="530"/>
      <c r="PPV11" s="530"/>
      <c r="PPW11" s="530"/>
      <c r="PPX11" s="530"/>
      <c r="PPY11" s="530"/>
      <c r="PPZ11" s="530"/>
      <c r="PQA11" s="530"/>
      <c r="PQB11" s="530"/>
      <c r="PQC11" s="530"/>
      <c r="PQD11" s="530"/>
      <c r="PQE11" s="530"/>
      <c r="PQF11" s="530"/>
      <c r="PQG11" s="530"/>
      <c r="PQH11" s="530"/>
      <c r="PQI11" s="530"/>
      <c r="PQJ11" s="530"/>
      <c r="PQK11" s="530"/>
      <c r="PQL11" s="530"/>
      <c r="PQM11" s="530"/>
      <c r="PQN11" s="530"/>
      <c r="PQO11" s="530"/>
      <c r="PQP11" s="530"/>
      <c r="PQQ11" s="530"/>
      <c r="PQR11" s="530"/>
      <c r="PQS11" s="530"/>
      <c r="PQT11" s="530"/>
      <c r="PQU11" s="530"/>
      <c r="PQV11" s="530"/>
      <c r="PQW11" s="530"/>
      <c r="PQX11" s="530"/>
      <c r="PQY11" s="530"/>
      <c r="PQZ11" s="530"/>
      <c r="PRA11" s="530"/>
      <c r="PRB11" s="530"/>
      <c r="PRC11" s="530"/>
      <c r="PRD11" s="530"/>
      <c r="PRE11" s="530"/>
      <c r="PRF11" s="530"/>
      <c r="PRG11" s="530"/>
      <c r="PRH11" s="530"/>
      <c r="PRI11" s="530"/>
      <c r="PRJ11" s="530"/>
      <c r="PRK11" s="530"/>
      <c r="PRL11" s="530"/>
      <c r="PRM11" s="530"/>
      <c r="PRN11" s="530"/>
      <c r="PRO11" s="530"/>
      <c r="PRP11" s="530"/>
      <c r="PRQ11" s="530"/>
      <c r="PRR11" s="530"/>
      <c r="PRS11" s="530"/>
      <c r="PRT11" s="530"/>
      <c r="PRU11" s="530"/>
      <c r="PRV11" s="530"/>
      <c r="PRW11" s="530"/>
      <c r="PRX11" s="530"/>
      <c r="PRY11" s="530"/>
      <c r="PRZ11" s="530"/>
      <c r="PSA11" s="530"/>
      <c r="PSB11" s="530"/>
      <c r="PSC11" s="530"/>
      <c r="PSD11" s="530"/>
      <c r="PSE11" s="530"/>
      <c r="PSF11" s="530"/>
      <c r="PSG11" s="530"/>
      <c r="PSH11" s="530"/>
      <c r="PSI11" s="530"/>
      <c r="PSJ11" s="530"/>
      <c r="PSK11" s="530"/>
      <c r="PSL11" s="530"/>
      <c r="PSM11" s="530"/>
      <c r="PSN11" s="530"/>
      <c r="PSO11" s="530"/>
      <c r="PSP11" s="530"/>
      <c r="PSQ11" s="530"/>
      <c r="PSR11" s="530"/>
      <c r="PSS11" s="530"/>
      <c r="PST11" s="530"/>
      <c r="PSU11" s="530"/>
      <c r="PSV11" s="530"/>
      <c r="PSW11" s="530"/>
      <c r="PSX11" s="530"/>
      <c r="PSY11" s="530"/>
      <c r="PSZ11" s="530"/>
      <c r="PTA11" s="530"/>
      <c r="PTB11" s="530"/>
      <c r="PTC11" s="530"/>
      <c r="PTD11" s="530"/>
      <c r="PTE11" s="530"/>
      <c r="PTF11" s="530"/>
      <c r="PTG11" s="530"/>
      <c r="PTH11" s="530"/>
      <c r="PTI11" s="530"/>
      <c r="PTJ11" s="530"/>
      <c r="PTK11" s="530"/>
      <c r="PTL11" s="530"/>
      <c r="PTM11" s="530"/>
      <c r="PTN11" s="530"/>
      <c r="PTO11" s="530"/>
      <c r="PTP11" s="530"/>
      <c r="PTQ11" s="530"/>
      <c r="PTR11" s="530"/>
      <c r="PTS11" s="530"/>
      <c r="PTT11" s="530"/>
      <c r="PTU11" s="530"/>
      <c r="PTV11" s="530"/>
      <c r="PTW11" s="530"/>
      <c r="PTX11" s="530"/>
      <c r="PTY11" s="530"/>
      <c r="PTZ11" s="530"/>
      <c r="PUA11" s="530"/>
      <c r="PUB11" s="530"/>
      <c r="PUC11" s="530"/>
      <c r="PUD11" s="530"/>
      <c r="PUE11" s="530"/>
      <c r="PUF11" s="530"/>
      <c r="PUG11" s="530"/>
      <c r="PUH11" s="530"/>
      <c r="PUI11" s="530"/>
      <c r="PUJ11" s="530"/>
      <c r="PUK11" s="530"/>
      <c r="PUL11" s="530"/>
      <c r="PUM11" s="530"/>
      <c r="PUN11" s="530"/>
      <c r="PUO11" s="530"/>
      <c r="PUP11" s="530"/>
      <c r="PUQ11" s="530"/>
      <c r="PUR11" s="530"/>
      <c r="PUS11" s="530"/>
      <c r="PUT11" s="530"/>
      <c r="PUU11" s="530"/>
      <c r="PUV11" s="530"/>
      <c r="PUW11" s="530"/>
      <c r="PUX11" s="530"/>
      <c r="PUY11" s="530"/>
      <c r="PUZ11" s="530"/>
      <c r="PVA11" s="530"/>
      <c r="PVB11" s="530"/>
      <c r="PVC11" s="530"/>
      <c r="PVD11" s="530"/>
      <c r="PVE11" s="530"/>
      <c r="PVF11" s="530"/>
      <c r="PVG11" s="530"/>
      <c r="PVH11" s="530"/>
      <c r="PVI11" s="530"/>
      <c r="PVJ11" s="530"/>
      <c r="PVK11" s="530"/>
      <c r="PVL11" s="530"/>
      <c r="PVM11" s="530"/>
      <c r="PVN11" s="530"/>
      <c r="PVO11" s="530"/>
      <c r="PVP11" s="530"/>
      <c r="PVQ11" s="530"/>
      <c r="PVR11" s="530"/>
      <c r="PVS11" s="530"/>
      <c r="PVT11" s="530"/>
      <c r="PVU11" s="530"/>
      <c r="PVV11" s="530"/>
      <c r="PVW11" s="530"/>
      <c r="PVX11" s="530"/>
      <c r="PVY11" s="530"/>
      <c r="PVZ11" s="530"/>
      <c r="PWA11" s="530"/>
      <c r="PWB11" s="530"/>
      <c r="PWC11" s="530"/>
      <c r="PWD11" s="530"/>
      <c r="PWE11" s="530"/>
      <c r="PWF11" s="530"/>
      <c r="PWG11" s="530"/>
      <c r="PWH11" s="530"/>
      <c r="PWI11" s="530"/>
      <c r="PWJ11" s="530"/>
      <c r="PWK11" s="530"/>
      <c r="PWL11" s="530"/>
      <c r="PWM11" s="530"/>
      <c r="PWN11" s="530"/>
      <c r="PWO11" s="530"/>
      <c r="PWP11" s="530"/>
      <c r="PWQ11" s="530"/>
      <c r="PWR11" s="530"/>
      <c r="PWS11" s="530"/>
      <c r="PWT11" s="530"/>
      <c r="PWU11" s="530"/>
      <c r="PWV11" s="530"/>
      <c r="PWW11" s="530"/>
      <c r="PWX11" s="530"/>
      <c r="PWY11" s="530"/>
      <c r="PWZ11" s="530"/>
      <c r="PXA11" s="530"/>
      <c r="PXB11" s="530"/>
      <c r="PXC11" s="530"/>
      <c r="PXD11" s="530"/>
      <c r="PXE11" s="530"/>
      <c r="PXF11" s="530"/>
      <c r="PXG11" s="530"/>
      <c r="PXH11" s="530"/>
      <c r="PXI11" s="530"/>
      <c r="PXJ11" s="530"/>
      <c r="PXK11" s="530"/>
      <c r="PXL11" s="530"/>
      <c r="PXM11" s="530"/>
      <c r="PXN11" s="530"/>
      <c r="PXO11" s="530"/>
      <c r="PXP11" s="530"/>
      <c r="PXQ11" s="530"/>
      <c r="PXR11" s="530"/>
      <c r="PXS11" s="530"/>
      <c r="PXT11" s="530"/>
      <c r="PXU11" s="530"/>
      <c r="PXV11" s="530"/>
      <c r="PXW11" s="530"/>
      <c r="PXX11" s="530"/>
      <c r="PXY11" s="530"/>
      <c r="PXZ11" s="530"/>
      <c r="PYA11" s="530"/>
      <c r="PYB11" s="530"/>
      <c r="PYC11" s="530"/>
      <c r="PYD11" s="530"/>
      <c r="PYE11" s="530"/>
      <c r="PYF11" s="530"/>
      <c r="PYG11" s="530"/>
      <c r="PYH11" s="530"/>
      <c r="PYI11" s="530"/>
      <c r="PYJ11" s="530"/>
      <c r="PYK11" s="530"/>
      <c r="PYL11" s="530"/>
      <c r="PYM11" s="530"/>
      <c r="PYN11" s="530"/>
      <c r="PYO11" s="530"/>
      <c r="PYP11" s="530"/>
      <c r="PYQ11" s="530"/>
      <c r="PYR11" s="530"/>
      <c r="PYS11" s="530"/>
      <c r="PYT11" s="530"/>
      <c r="PYU11" s="530"/>
      <c r="PYV11" s="530"/>
      <c r="PYW11" s="530"/>
      <c r="PYX11" s="530"/>
      <c r="PYY11" s="530"/>
      <c r="PYZ11" s="530"/>
      <c r="PZA11" s="530"/>
      <c r="PZB11" s="530"/>
      <c r="PZC11" s="530"/>
      <c r="PZD11" s="530"/>
      <c r="PZE11" s="530"/>
      <c r="PZF11" s="530"/>
      <c r="PZG11" s="530"/>
      <c r="PZH11" s="530"/>
      <c r="PZI11" s="530"/>
      <c r="PZJ11" s="530"/>
      <c r="PZK11" s="530"/>
      <c r="PZL11" s="530"/>
      <c r="PZM11" s="530"/>
      <c r="PZN11" s="530"/>
      <c r="PZO11" s="530"/>
      <c r="PZP11" s="530"/>
      <c r="PZQ11" s="530"/>
      <c r="PZR11" s="530"/>
      <c r="PZS11" s="530"/>
      <c r="PZT11" s="530"/>
      <c r="PZU11" s="530"/>
      <c r="PZV11" s="530"/>
      <c r="PZW11" s="530"/>
      <c r="PZX11" s="530"/>
      <c r="PZY11" s="530"/>
      <c r="PZZ11" s="530"/>
      <c r="QAA11" s="530"/>
      <c r="QAB11" s="530"/>
      <c r="QAC11" s="530"/>
      <c r="QAD11" s="530"/>
      <c r="QAE11" s="530"/>
      <c r="QAF11" s="530"/>
      <c r="QAG11" s="530"/>
      <c r="QAH11" s="530"/>
      <c r="QAI11" s="530"/>
      <c r="QAJ11" s="530"/>
      <c r="QAK11" s="530"/>
      <c r="QAL11" s="530"/>
      <c r="QAM11" s="530"/>
      <c r="QAN11" s="530"/>
      <c r="QAO11" s="530"/>
      <c r="QAP11" s="530"/>
      <c r="QAQ11" s="530"/>
      <c r="QAR11" s="530"/>
      <c r="QAS11" s="530"/>
      <c r="QAT11" s="530"/>
      <c r="QAU11" s="530"/>
      <c r="QAV11" s="530"/>
      <c r="QAW11" s="530"/>
      <c r="QAX11" s="530"/>
      <c r="QAY11" s="530"/>
      <c r="QAZ11" s="530"/>
      <c r="QBA11" s="530"/>
      <c r="QBB11" s="530"/>
      <c r="QBC11" s="530"/>
      <c r="QBD11" s="530"/>
      <c r="QBE11" s="530"/>
      <c r="QBF11" s="530"/>
      <c r="QBG11" s="530"/>
      <c r="QBH11" s="530"/>
      <c r="QBI11" s="530"/>
      <c r="QBJ11" s="530"/>
      <c r="QBK11" s="530"/>
      <c r="QBL11" s="530"/>
      <c r="QBM11" s="530"/>
      <c r="QBN11" s="530"/>
      <c r="QBO11" s="530"/>
      <c r="QBP11" s="530"/>
      <c r="QBQ11" s="530"/>
      <c r="QBR11" s="530"/>
      <c r="QBS11" s="530"/>
      <c r="QBT11" s="530"/>
      <c r="QBU11" s="530"/>
      <c r="QBV11" s="530"/>
      <c r="QBW11" s="530"/>
      <c r="QBX11" s="530"/>
      <c r="QBY11" s="530"/>
      <c r="QBZ11" s="530"/>
      <c r="QCA11" s="530"/>
      <c r="QCB11" s="530"/>
      <c r="QCC11" s="530"/>
      <c r="QCD11" s="530"/>
      <c r="QCE11" s="530"/>
      <c r="QCF11" s="530"/>
      <c r="QCG11" s="530"/>
      <c r="QCH11" s="530"/>
      <c r="QCI11" s="530"/>
      <c r="QCJ11" s="530"/>
      <c r="QCK11" s="530"/>
      <c r="QCL11" s="530"/>
      <c r="QCM11" s="530"/>
      <c r="QCN11" s="530"/>
      <c r="QCO11" s="530"/>
      <c r="QCP11" s="530"/>
      <c r="QCQ11" s="530"/>
      <c r="QCR11" s="530"/>
      <c r="QCS11" s="530"/>
      <c r="QCT11" s="530"/>
      <c r="QCU11" s="530"/>
      <c r="QCV11" s="530"/>
      <c r="QCW11" s="530"/>
      <c r="QCX11" s="530"/>
      <c r="QCY11" s="530"/>
      <c r="QCZ11" s="530"/>
      <c r="QDA11" s="530"/>
      <c r="QDB11" s="530"/>
      <c r="QDC11" s="530"/>
      <c r="QDD11" s="530"/>
      <c r="QDE11" s="530"/>
      <c r="QDF11" s="530"/>
      <c r="QDG11" s="530"/>
      <c r="QDH11" s="530"/>
      <c r="QDI11" s="530"/>
      <c r="QDJ11" s="530"/>
      <c r="QDK11" s="530"/>
      <c r="QDL11" s="530"/>
      <c r="QDM11" s="530"/>
      <c r="QDN11" s="530"/>
      <c r="QDO11" s="530"/>
      <c r="QDP11" s="530"/>
      <c r="QDQ11" s="530"/>
      <c r="QDR11" s="530"/>
      <c r="QDS11" s="530"/>
      <c r="QDT11" s="530"/>
      <c r="QDU11" s="530"/>
      <c r="QDV11" s="530"/>
      <c r="QDW11" s="530"/>
      <c r="QDX11" s="530"/>
      <c r="QDY11" s="530"/>
      <c r="QDZ11" s="530"/>
      <c r="QEA11" s="530"/>
      <c r="QEB11" s="530"/>
      <c r="QEC11" s="530"/>
      <c r="QED11" s="530"/>
      <c r="QEE11" s="530"/>
      <c r="QEF11" s="530"/>
      <c r="QEG11" s="530"/>
      <c r="QEH11" s="530"/>
      <c r="QEI11" s="530"/>
      <c r="QEJ11" s="530"/>
      <c r="QEK11" s="530"/>
      <c r="QEL11" s="530"/>
      <c r="QEM11" s="530"/>
      <c r="QEN11" s="530"/>
      <c r="QEO11" s="530"/>
      <c r="QEP11" s="530"/>
      <c r="QEQ11" s="530"/>
      <c r="QER11" s="530"/>
      <c r="QES11" s="530"/>
      <c r="QET11" s="530"/>
      <c r="QEU11" s="530"/>
      <c r="QEV11" s="530"/>
      <c r="QEW11" s="530"/>
      <c r="QEX11" s="530"/>
      <c r="QEY11" s="530"/>
      <c r="QEZ11" s="530"/>
      <c r="QFA11" s="530"/>
      <c r="QFB11" s="530"/>
      <c r="QFC11" s="530"/>
      <c r="QFD11" s="530"/>
      <c r="QFE11" s="530"/>
      <c r="QFF11" s="530"/>
      <c r="QFG11" s="530"/>
      <c r="QFH11" s="530"/>
      <c r="QFI11" s="530"/>
      <c r="QFJ11" s="530"/>
      <c r="QFK11" s="530"/>
      <c r="QFL11" s="530"/>
      <c r="QFM11" s="530"/>
      <c r="QFN11" s="530"/>
      <c r="QFO11" s="530"/>
      <c r="QFP11" s="530"/>
      <c r="QFQ11" s="530"/>
      <c r="QFR11" s="530"/>
      <c r="QFS11" s="530"/>
      <c r="QFT11" s="530"/>
      <c r="QFU11" s="530"/>
      <c r="QFV11" s="530"/>
      <c r="QFW11" s="530"/>
      <c r="QFX11" s="530"/>
      <c r="QFY11" s="530"/>
      <c r="QFZ11" s="530"/>
      <c r="QGA11" s="530"/>
      <c r="QGB11" s="530"/>
      <c r="QGC11" s="530"/>
      <c r="QGD11" s="530"/>
      <c r="QGE11" s="530"/>
      <c r="QGF11" s="530"/>
      <c r="QGG11" s="530"/>
      <c r="QGH11" s="530"/>
      <c r="QGI11" s="530"/>
      <c r="QGJ11" s="530"/>
      <c r="QGK11" s="530"/>
      <c r="QGL11" s="530"/>
      <c r="QGM11" s="530"/>
      <c r="QGN11" s="530"/>
      <c r="QGO11" s="530"/>
      <c r="QGP11" s="530"/>
      <c r="QGQ11" s="530"/>
      <c r="QGR11" s="530"/>
      <c r="QGS11" s="530"/>
      <c r="QGT11" s="530"/>
      <c r="QGU11" s="530"/>
      <c r="QGV11" s="530"/>
      <c r="QGW11" s="530"/>
      <c r="QGX11" s="530"/>
      <c r="QGY11" s="530"/>
      <c r="QGZ11" s="530"/>
      <c r="QHA11" s="530"/>
      <c r="QHB11" s="530"/>
      <c r="QHC11" s="530"/>
      <c r="QHD11" s="530"/>
      <c r="QHE11" s="530"/>
      <c r="QHF11" s="530"/>
      <c r="QHG11" s="530"/>
      <c r="QHH11" s="530"/>
      <c r="QHI11" s="530"/>
      <c r="QHJ11" s="530"/>
      <c r="QHK11" s="530"/>
      <c r="QHL11" s="530"/>
      <c r="QHM11" s="530"/>
      <c r="QHN11" s="530"/>
      <c r="QHO11" s="530"/>
      <c r="QHP11" s="530"/>
      <c r="QHQ11" s="530"/>
      <c r="QHR11" s="530"/>
      <c r="QHS11" s="530"/>
      <c r="QHT11" s="530"/>
      <c r="QHU11" s="530"/>
      <c r="QHV11" s="530"/>
      <c r="QHW11" s="530"/>
      <c r="QHX11" s="530"/>
      <c r="QHY11" s="530"/>
      <c r="QHZ11" s="530"/>
      <c r="QIA11" s="530"/>
      <c r="QIB11" s="530"/>
      <c r="QIC11" s="530"/>
      <c r="QID11" s="530"/>
      <c r="QIE11" s="530"/>
      <c r="QIF11" s="530"/>
      <c r="QIG11" s="530"/>
      <c r="QIH11" s="530"/>
      <c r="QII11" s="530"/>
      <c r="QIJ11" s="530"/>
      <c r="QIK11" s="530"/>
      <c r="QIL11" s="530"/>
      <c r="QIM11" s="530"/>
      <c r="QIN11" s="530"/>
      <c r="QIO11" s="530"/>
      <c r="QIP11" s="530"/>
      <c r="QIQ11" s="530"/>
      <c r="QIR11" s="530"/>
      <c r="QIS11" s="530"/>
      <c r="QIT11" s="530"/>
      <c r="QIU11" s="530"/>
      <c r="QIV11" s="530"/>
      <c r="QIW11" s="530"/>
      <c r="QIX11" s="530"/>
      <c r="QIY11" s="530"/>
      <c r="QIZ11" s="530"/>
      <c r="QJA11" s="530"/>
      <c r="QJB11" s="530"/>
      <c r="QJC11" s="530"/>
      <c r="QJD11" s="530"/>
      <c r="QJE11" s="530"/>
      <c r="QJF11" s="530"/>
      <c r="QJG11" s="530"/>
      <c r="QJH11" s="530"/>
      <c r="QJI11" s="530"/>
      <c r="QJJ11" s="530"/>
      <c r="QJK11" s="530"/>
      <c r="QJL11" s="530"/>
      <c r="QJM11" s="530"/>
      <c r="QJN11" s="530"/>
      <c r="QJO11" s="530"/>
      <c r="QJP11" s="530"/>
      <c r="QJQ11" s="530"/>
      <c r="QJR11" s="530"/>
      <c r="QJS11" s="530"/>
      <c r="QJT11" s="530"/>
      <c r="QJU11" s="530"/>
      <c r="QJV11" s="530"/>
      <c r="QJW11" s="530"/>
      <c r="QJX11" s="530"/>
      <c r="QJY11" s="530"/>
      <c r="QJZ11" s="530"/>
      <c r="QKA11" s="530"/>
      <c r="QKB11" s="530"/>
      <c r="QKC11" s="530"/>
      <c r="QKD11" s="530"/>
      <c r="QKE11" s="530"/>
      <c r="QKF11" s="530"/>
      <c r="QKG11" s="530"/>
      <c r="QKH11" s="530"/>
      <c r="QKI11" s="530"/>
      <c r="QKJ11" s="530"/>
      <c r="QKK11" s="530"/>
      <c r="QKL11" s="530"/>
      <c r="QKM11" s="530"/>
      <c r="QKN11" s="530"/>
      <c r="QKO11" s="530"/>
      <c r="QKP11" s="530"/>
      <c r="QKQ11" s="530"/>
      <c r="QKR11" s="530"/>
      <c r="QKS11" s="530"/>
      <c r="QKT11" s="530"/>
      <c r="QKU11" s="530"/>
      <c r="QKV11" s="530"/>
      <c r="QKW11" s="530"/>
      <c r="QKX11" s="530"/>
      <c r="QKY11" s="530"/>
      <c r="QKZ11" s="530"/>
      <c r="QLA11" s="530"/>
      <c r="QLB11" s="530"/>
      <c r="QLC11" s="530"/>
      <c r="QLD11" s="530"/>
      <c r="QLE11" s="530"/>
      <c r="QLF11" s="530"/>
      <c r="QLG11" s="530"/>
      <c r="QLH11" s="530"/>
      <c r="QLI11" s="530"/>
      <c r="QLJ11" s="530"/>
      <c r="QLK11" s="530"/>
      <c r="QLL11" s="530"/>
      <c r="QLM11" s="530"/>
      <c r="QLN11" s="530"/>
      <c r="QLO11" s="530"/>
      <c r="QLP11" s="530"/>
      <c r="QLQ11" s="530"/>
      <c r="QLR11" s="530"/>
      <c r="QLS11" s="530"/>
      <c r="QLT11" s="530"/>
      <c r="QLU11" s="530"/>
      <c r="QLV11" s="530"/>
      <c r="QLW11" s="530"/>
      <c r="QLX11" s="530"/>
      <c r="QLY11" s="530"/>
      <c r="QLZ11" s="530"/>
      <c r="QMA11" s="530"/>
      <c r="QMB11" s="530"/>
      <c r="QMC11" s="530"/>
      <c r="QMD11" s="530"/>
      <c r="QME11" s="530"/>
      <c r="QMF11" s="530"/>
      <c r="QMG11" s="530"/>
      <c r="QMH11" s="530"/>
      <c r="QMI11" s="530"/>
      <c r="QMJ11" s="530"/>
      <c r="QMK11" s="530"/>
      <c r="QML11" s="530"/>
      <c r="QMM11" s="530"/>
      <c r="QMN11" s="530"/>
      <c r="QMO11" s="530"/>
      <c r="QMP11" s="530"/>
      <c r="QMQ11" s="530"/>
      <c r="QMR11" s="530"/>
      <c r="QMS11" s="530"/>
      <c r="QMT11" s="530"/>
      <c r="QMU11" s="530"/>
      <c r="QMV11" s="530"/>
      <c r="QMW11" s="530"/>
      <c r="QMX11" s="530"/>
      <c r="QMY11" s="530"/>
      <c r="QMZ11" s="530"/>
      <c r="QNA11" s="530"/>
      <c r="QNB11" s="530"/>
      <c r="QNC11" s="530"/>
      <c r="QND11" s="530"/>
      <c r="QNE11" s="530"/>
      <c r="QNF11" s="530"/>
      <c r="QNG11" s="530"/>
      <c r="QNH11" s="530"/>
      <c r="QNI11" s="530"/>
      <c r="QNJ11" s="530"/>
      <c r="QNK11" s="530"/>
      <c r="QNL11" s="530"/>
      <c r="QNM11" s="530"/>
      <c r="QNN11" s="530"/>
      <c r="QNO11" s="530"/>
      <c r="QNP11" s="530"/>
      <c r="QNQ11" s="530"/>
      <c r="QNR11" s="530"/>
      <c r="QNS11" s="530"/>
      <c r="QNT11" s="530"/>
      <c r="QNU11" s="530"/>
      <c r="QNV11" s="530"/>
      <c r="QNW11" s="530"/>
      <c r="QNX11" s="530"/>
      <c r="QNY11" s="530"/>
      <c r="QNZ11" s="530"/>
      <c r="QOA11" s="530"/>
      <c r="QOB11" s="530"/>
      <c r="QOC11" s="530"/>
      <c r="QOD11" s="530"/>
      <c r="QOE11" s="530"/>
      <c r="QOF11" s="530"/>
      <c r="QOG11" s="530"/>
      <c r="QOH11" s="530"/>
      <c r="QOI11" s="530"/>
      <c r="QOJ11" s="530"/>
      <c r="QOK11" s="530"/>
      <c r="QOL11" s="530"/>
      <c r="QOM11" s="530"/>
      <c r="QON11" s="530"/>
      <c r="QOO11" s="530"/>
      <c r="QOP11" s="530"/>
      <c r="QOQ11" s="530"/>
      <c r="QOR11" s="530"/>
      <c r="QOS11" s="530"/>
      <c r="QOT11" s="530"/>
      <c r="QOU11" s="530"/>
      <c r="QOV11" s="530"/>
      <c r="QOW11" s="530"/>
      <c r="QOX11" s="530"/>
      <c r="QOY11" s="530"/>
      <c r="QOZ11" s="530"/>
      <c r="QPA11" s="530"/>
      <c r="QPB11" s="530"/>
      <c r="QPC11" s="530"/>
      <c r="QPD11" s="530"/>
      <c r="QPE11" s="530"/>
      <c r="QPF11" s="530"/>
      <c r="QPG11" s="530"/>
      <c r="QPH11" s="530"/>
      <c r="QPI11" s="530"/>
      <c r="QPJ11" s="530"/>
      <c r="QPK11" s="530"/>
      <c r="QPL11" s="530"/>
      <c r="QPM11" s="530"/>
      <c r="QPN11" s="530"/>
      <c r="QPO11" s="530"/>
      <c r="QPP11" s="530"/>
      <c r="QPQ11" s="530"/>
      <c r="QPR11" s="530"/>
      <c r="QPS11" s="530"/>
      <c r="QPT11" s="530"/>
      <c r="QPU11" s="530"/>
      <c r="QPV11" s="530"/>
      <c r="QPW11" s="530"/>
      <c r="QPX11" s="530"/>
      <c r="QPY11" s="530"/>
      <c r="QPZ11" s="530"/>
      <c r="QQA11" s="530"/>
      <c r="QQB11" s="530"/>
      <c r="QQC11" s="530"/>
      <c r="QQD11" s="530"/>
      <c r="QQE11" s="530"/>
      <c r="QQF11" s="530"/>
      <c r="QQG11" s="530"/>
      <c r="QQH11" s="530"/>
      <c r="QQI11" s="530"/>
      <c r="QQJ11" s="530"/>
      <c r="QQK11" s="530"/>
      <c r="QQL11" s="530"/>
      <c r="QQM11" s="530"/>
      <c r="QQN11" s="530"/>
      <c r="QQO11" s="530"/>
      <c r="QQP11" s="530"/>
      <c r="QQQ11" s="530"/>
      <c r="QQR11" s="530"/>
      <c r="QQS11" s="530"/>
      <c r="QQT11" s="530"/>
      <c r="QQU11" s="530"/>
      <c r="QQV11" s="530"/>
      <c r="QQW11" s="530"/>
      <c r="QQX11" s="530"/>
      <c r="QQY11" s="530"/>
      <c r="QQZ11" s="530"/>
      <c r="QRA11" s="530"/>
      <c r="QRB11" s="530"/>
      <c r="QRC11" s="530"/>
      <c r="QRD11" s="530"/>
      <c r="QRE11" s="530"/>
      <c r="QRF11" s="530"/>
      <c r="QRG11" s="530"/>
      <c r="QRH11" s="530"/>
      <c r="QRI11" s="530"/>
      <c r="QRJ11" s="530"/>
      <c r="QRK11" s="530"/>
      <c r="QRL11" s="530"/>
      <c r="QRM11" s="530"/>
      <c r="QRN11" s="530"/>
      <c r="QRO11" s="530"/>
      <c r="QRP11" s="530"/>
      <c r="QRQ11" s="530"/>
      <c r="QRR11" s="530"/>
      <c r="QRS11" s="530"/>
      <c r="QRT11" s="530"/>
      <c r="QRU11" s="530"/>
      <c r="QRV11" s="530"/>
      <c r="QRW11" s="530"/>
      <c r="QRX11" s="530"/>
      <c r="QRY11" s="530"/>
      <c r="QRZ11" s="530"/>
      <c r="QSA11" s="530"/>
      <c r="QSB11" s="530"/>
      <c r="QSC11" s="530"/>
      <c r="QSD11" s="530"/>
      <c r="QSE11" s="530"/>
      <c r="QSF11" s="530"/>
      <c r="QSG11" s="530"/>
      <c r="QSH11" s="530"/>
      <c r="QSI11" s="530"/>
      <c r="QSJ11" s="530"/>
      <c r="QSK11" s="530"/>
      <c r="QSL11" s="530"/>
      <c r="QSM11" s="530"/>
      <c r="QSN11" s="530"/>
      <c r="QSO11" s="530"/>
      <c r="QSP11" s="530"/>
      <c r="QSQ11" s="530"/>
      <c r="QSR11" s="530"/>
      <c r="QSS11" s="530"/>
      <c r="QST11" s="530"/>
      <c r="QSU11" s="530"/>
      <c r="QSV11" s="530"/>
      <c r="QSW11" s="530"/>
      <c r="QSX11" s="530"/>
      <c r="QSY11" s="530"/>
      <c r="QSZ11" s="530"/>
      <c r="QTA11" s="530"/>
      <c r="QTB11" s="530"/>
      <c r="QTC11" s="530"/>
      <c r="QTD11" s="530"/>
      <c r="QTE11" s="530"/>
      <c r="QTF11" s="530"/>
      <c r="QTG11" s="530"/>
      <c r="QTH11" s="530"/>
      <c r="QTI11" s="530"/>
      <c r="QTJ11" s="530"/>
      <c r="QTK11" s="530"/>
      <c r="QTL11" s="530"/>
      <c r="QTM11" s="530"/>
      <c r="QTN11" s="530"/>
      <c r="QTO11" s="530"/>
      <c r="QTP11" s="530"/>
      <c r="QTQ11" s="530"/>
      <c r="QTR11" s="530"/>
      <c r="QTS11" s="530"/>
      <c r="QTT11" s="530"/>
      <c r="QTU11" s="530"/>
      <c r="QTV11" s="530"/>
      <c r="QTW11" s="530"/>
      <c r="QTX11" s="530"/>
      <c r="QTY11" s="530"/>
      <c r="QTZ11" s="530"/>
      <c r="QUA11" s="530"/>
      <c r="QUB11" s="530"/>
      <c r="QUC11" s="530"/>
      <c r="QUD11" s="530"/>
      <c r="QUE11" s="530"/>
      <c r="QUF11" s="530"/>
      <c r="QUG11" s="530"/>
      <c r="QUH11" s="530"/>
      <c r="QUI11" s="530"/>
      <c r="QUJ11" s="530"/>
      <c r="QUK11" s="530"/>
      <c r="QUL11" s="530"/>
      <c r="QUM11" s="530"/>
      <c r="QUN11" s="530"/>
      <c r="QUO11" s="530"/>
      <c r="QUP11" s="530"/>
      <c r="QUQ11" s="530"/>
      <c r="QUR11" s="530"/>
      <c r="QUS11" s="530"/>
      <c r="QUT11" s="530"/>
      <c r="QUU11" s="530"/>
      <c r="QUV11" s="530"/>
      <c r="QUW11" s="530"/>
      <c r="QUX11" s="530"/>
      <c r="QUY11" s="530"/>
      <c r="QUZ11" s="530"/>
      <c r="QVA11" s="530"/>
      <c r="QVB11" s="530"/>
      <c r="QVC11" s="530"/>
      <c r="QVD11" s="530"/>
      <c r="QVE11" s="530"/>
      <c r="QVF11" s="530"/>
      <c r="QVG11" s="530"/>
      <c r="QVH11" s="530"/>
      <c r="QVI11" s="530"/>
      <c r="QVJ11" s="530"/>
      <c r="QVK11" s="530"/>
      <c r="QVL11" s="530"/>
      <c r="QVM11" s="530"/>
      <c r="QVN11" s="530"/>
      <c r="QVO11" s="530"/>
      <c r="QVP11" s="530"/>
      <c r="QVQ11" s="530"/>
      <c r="QVR11" s="530"/>
      <c r="QVS11" s="530"/>
      <c r="QVT11" s="530"/>
      <c r="QVU11" s="530"/>
      <c r="QVV11" s="530"/>
      <c r="QVW11" s="530"/>
      <c r="QVX11" s="530"/>
      <c r="QVY11" s="530"/>
      <c r="QVZ11" s="530"/>
      <c r="QWA11" s="530"/>
      <c r="QWB11" s="530"/>
      <c r="QWC11" s="530"/>
      <c r="QWD11" s="530"/>
      <c r="QWE11" s="530"/>
      <c r="QWF11" s="530"/>
      <c r="QWG11" s="530"/>
      <c r="QWH11" s="530"/>
      <c r="QWI11" s="530"/>
      <c r="QWJ11" s="530"/>
      <c r="QWK11" s="530"/>
      <c r="QWL11" s="530"/>
      <c r="QWM11" s="530"/>
      <c r="QWN11" s="530"/>
      <c r="QWO11" s="530"/>
      <c r="QWP11" s="530"/>
      <c r="QWQ11" s="530"/>
      <c r="QWR11" s="530"/>
      <c r="QWS11" s="530"/>
      <c r="QWT11" s="530"/>
      <c r="QWU11" s="530"/>
      <c r="QWV11" s="530"/>
      <c r="QWW11" s="530"/>
      <c r="QWX11" s="530"/>
      <c r="QWY11" s="530"/>
      <c r="QWZ11" s="530"/>
      <c r="QXA11" s="530"/>
      <c r="QXB11" s="530"/>
      <c r="QXC11" s="530"/>
      <c r="QXD11" s="530"/>
      <c r="QXE11" s="530"/>
      <c r="QXF11" s="530"/>
      <c r="QXG11" s="530"/>
      <c r="QXH11" s="530"/>
      <c r="QXI11" s="530"/>
      <c r="QXJ11" s="530"/>
      <c r="QXK11" s="530"/>
      <c r="QXL11" s="530"/>
      <c r="QXM11" s="530"/>
      <c r="QXN11" s="530"/>
      <c r="QXO11" s="530"/>
      <c r="QXP11" s="530"/>
      <c r="QXQ11" s="530"/>
      <c r="QXR11" s="530"/>
      <c r="QXS11" s="530"/>
      <c r="QXT11" s="530"/>
      <c r="QXU11" s="530"/>
      <c r="QXV11" s="530"/>
      <c r="QXW11" s="530"/>
      <c r="QXX11" s="530"/>
      <c r="QXY11" s="530"/>
      <c r="QXZ11" s="530"/>
      <c r="QYA11" s="530"/>
      <c r="QYB11" s="530"/>
      <c r="QYC11" s="530"/>
      <c r="QYD11" s="530"/>
      <c r="QYE11" s="530"/>
      <c r="QYF11" s="530"/>
      <c r="QYG11" s="530"/>
      <c r="QYH11" s="530"/>
      <c r="QYI11" s="530"/>
      <c r="QYJ11" s="530"/>
      <c r="QYK11" s="530"/>
      <c r="QYL11" s="530"/>
      <c r="QYM11" s="530"/>
      <c r="QYN11" s="530"/>
      <c r="QYO11" s="530"/>
      <c r="QYP11" s="530"/>
      <c r="QYQ11" s="530"/>
      <c r="QYR11" s="530"/>
      <c r="QYS11" s="530"/>
      <c r="QYT11" s="530"/>
      <c r="QYU11" s="530"/>
      <c r="QYV11" s="530"/>
      <c r="QYW11" s="530"/>
      <c r="QYX11" s="530"/>
      <c r="QYY11" s="530"/>
      <c r="QYZ11" s="530"/>
      <c r="QZA11" s="530"/>
      <c r="QZB11" s="530"/>
      <c r="QZC11" s="530"/>
      <c r="QZD11" s="530"/>
      <c r="QZE11" s="530"/>
      <c r="QZF11" s="530"/>
      <c r="QZG11" s="530"/>
      <c r="QZH11" s="530"/>
      <c r="QZI11" s="530"/>
      <c r="QZJ11" s="530"/>
      <c r="QZK11" s="530"/>
      <c r="QZL11" s="530"/>
      <c r="QZM11" s="530"/>
      <c r="QZN11" s="530"/>
      <c r="QZO11" s="530"/>
      <c r="QZP11" s="530"/>
      <c r="QZQ11" s="530"/>
      <c r="QZR11" s="530"/>
      <c r="QZS11" s="530"/>
      <c r="QZT11" s="530"/>
      <c r="QZU11" s="530"/>
      <c r="QZV11" s="530"/>
      <c r="QZW11" s="530"/>
      <c r="QZX11" s="530"/>
      <c r="QZY11" s="530"/>
      <c r="QZZ11" s="530"/>
      <c r="RAA11" s="530"/>
      <c r="RAB11" s="530"/>
      <c r="RAC11" s="530"/>
      <c r="RAD11" s="530"/>
      <c r="RAE11" s="530"/>
      <c r="RAF11" s="530"/>
      <c r="RAG11" s="530"/>
      <c r="RAH11" s="530"/>
      <c r="RAI11" s="530"/>
      <c r="RAJ11" s="530"/>
      <c r="RAK11" s="530"/>
      <c r="RAL11" s="530"/>
      <c r="RAM11" s="530"/>
      <c r="RAN11" s="530"/>
      <c r="RAO11" s="530"/>
      <c r="RAP11" s="530"/>
      <c r="RAQ11" s="530"/>
      <c r="RAR11" s="530"/>
      <c r="RAS11" s="530"/>
      <c r="RAT11" s="530"/>
      <c r="RAU11" s="530"/>
      <c r="RAV11" s="530"/>
      <c r="RAW11" s="530"/>
      <c r="RAX11" s="530"/>
      <c r="RAY11" s="530"/>
      <c r="RAZ11" s="530"/>
      <c r="RBA11" s="530"/>
      <c r="RBB11" s="530"/>
      <c r="RBC11" s="530"/>
      <c r="RBD11" s="530"/>
      <c r="RBE11" s="530"/>
      <c r="RBF11" s="530"/>
      <c r="RBG11" s="530"/>
      <c r="RBH11" s="530"/>
      <c r="RBI11" s="530"/>
      <c r="RBJ11" s="530"/>
      <c r="RBK11" s="530"/>
      <c r="RBL11" s="530"/>
      <c r="RBM11" s="530"/>
      <c r="RBN11" s="530"/>
      <c r="RBO11" s="530"/>
      <c r="RBP11" s="530"/>
      <c r="RBQ11" s="530"/>
      <c r="RBR11" s="530"/>
      <c r="RBS11" s="530"/>
      <c r="RBT11" s="530"/>
      <c r="RBU11" s="530"/>
      <c r="RBV11" s="530"/>
      <c r="RBW11" s="530"/>
      <c r="RBX11" s="530"/>
      <c r="RBY11" s="530"/>
      <c r="RBZ11" s="530"/>
      <c r="RCA11" s="530"/>
      <c r="RCB11" s="530"/>
      <c r="RCC11" s="530"/>
      <c r="RCD11" s="530"/>
      <c r="RCE11" s="530"/>
      <c r="RCF11" s="530"/>
      <c r="RCG11" s="530"/>
      <c r="RCH11" s="530"/>
      <c r="RCI11" s="530"/>
      <c r="RCJ11" s="530"/>
      <c r="RCK11" s="530"/>
      <c r="RCL11" s="530"/>
      <c r="RCM11" s="530"/>
      <c r="RCN11" s="530"/>
      <c r="RCO11" s="530"/>
      <c r="RCP11" s="530"/>
      <c r="RCQ11" s="530"/>
      <c r="RCR11" s="530"/>
      <c r="RCS11" s="530"/>
      <c r="RCT11" s="530"/>
      <c r="RCU11" s="530"/>
      <c r="RCV11" s="530"/>
      <c r="RCW11" s="530"/>
      <c r="RCX11" s="530"/>
      <c r="RCY11" s="530"/>
      <c r="RCZ11" s="530"/>
      <c r="RDA11" s="530"/>
      <c r="RDB11" s="530"/>
      <c r="RDC11" s="530"/>
      <c r="RDD11" s="530"/>
      <c r="RDE11" s="530"/>
      <c r="RDF11" s="530"/>
      <c r="RDG11" s="530"/>
      <c r="RDH11" s="530"/>
      <c r="RDI11" s="530"/>
      <c r="RDJ11" s="530"/>
      <c r="RDK11" s="530"/>
      <c r="RDL11" s="530"/>
      <c r="RDM11" s="530"/>
      <c r="RDN11" s="530"/>
      <c r="RDO11" s="530"/>
      <c r="RDP11" s="530"/>
      <c r="RDQ11" s="530"/>
      <c r="RDR11" s="530"/>
      <c r="RDS11" s="530"/>
      <c r="RDT11" s="530"/>
      <c r="RDU11" s="530"/>
      <c r="RDV11" s="530"/>
      <c r="RDW11" s="530"/>
      <c r="RDX11" s="530"/>
      <c r="RDY11" s="530"/>
      <c r="RDZ11" s="530"/>
      <c r="REA11" s="530"/>
      <c r="REB11" s="530"/>
      <c r="REC11" s="530"/>
      <c r="RED11" s="530"/>
      <c r="REE11" s="530"/>
      <c r="REF11" s="530"/>
      <c r="REG11" s="530"/>
      <c r="REH11" s="530"/>
      <c r="REI11" s="530"/>
      <c r="REJ11" s="530"/>
      <c r="REK11" s="530"/>
      <c r="REL11" s="530"/>
      <c r="REM11" s="530"/>
      <c r="REN11" s="530"/>
      <c r="REO11" s="530"/>
      <c r="REP11" s="530"/>
      <c r="REQ11" s="530"/>
      <c r="RER11" s="530"/>
      <c r="RES11" s="530"/>
      <c r="RET11" s="530"/>
      <c r="REU11" s="530"/>
      <c r="REV11" s="530"/>
      <c r="REW11" s="530"/>
      <c r="REX11" s="530"/>
      <c r="REY11" s="530"/>
      <c r="REZ11" s="530"/>
      <c r="RFA11" s="530"/>
      <c r="RFB11" s="530"/>
      <c r="RFC11" s="530"/>
      <c r="RFD11" s="530"/>
      <c r="RFE11" s="530"/>
      <c r="RFF11" s="530"/>
      <c r="RFG11" s="530"/>
      <c r="RFH11" s="530"/>
      <c r="RFI11" s="530"/>
      <c r="RFJ11" s="530"/>
      <c r="RFK11" s="530"/>
      <c r="RFL11" s="530"/>
      <c r="RFM11" s="530"/>
      <c r="RFN11" s="530"/>
      <c r="RFO11" s="530"/>
      <c r="RFP11" s="530"/>
      <c r="RFQ11" s="530"/>
      <c r="RFR11" s="530"/>
      <c r="RFS11" s="530"/>
      <c r="RFT11" s="530"/>
      <c r="RFU11" s="530"/>
      <c r="RFV11" s="530"/>
      <c r="RFW11" s="530"/>
      <c r="RFX11" s="530"/>
      <c r="RFY11" s="530"/>
      <c r="RFZ11" s="530"/>
      <c r="RGA11" s="530"/>
      <c r="RGB11" s="530"/>
      <c r="RGC11" s="530"/>
      <c r="RGD11" s="530"/>
      <c r="RGE11" s="530"/>
      <c r="RGF11" s="530"/>
      <c r="RGG11" s="530"/>
      <c r="RGH11" s="530"/>
      <c r="RGI11" s="530"/>
      <c r="RGJ11" s="530"/>
      <c r="RGK11" s="530"/>
      <c r="RGL11" s="530"/>
      <c r="RGM11" s="530"/>
      <c r="RGN11" s="530"/>
      <c r="RGO11" s="530"/>
      <c r="RGP11" s="530"/>
      <c r="RGQ11" s="530"/>
      <c r="RGR11" s="530"/>
      <c r="RGS11" s="530"/>
      <c r="RGT11" s="530"/>
      <c r="RGU11" s="530"/>
      <c r="RGV11" s="530"/>
      <c r="RGW11" s="530"/>
      <c r="RGX11" s="530"/>
      <c r="RGY11" s="530"/>
      <c r="RGZ11" s="530"/>
      <c r="RHA11" s="530"/>
      <c r="RHB11" s="530"/>
      <c r="RHC11" s="530"/>
      <c r="RHD11" s="530"/>
      <c r="RHE11" s="530"/>
      <c r="RHF11" s="530"/>
      <c r="RHG11" s="530"/>
      <c r="RHH11" s="530"/>
      <c r="RHI11" s="530"/>
      <c r="RHJ11" s="530"/>
      <c r="RHK11" s="530"/>
      <c r="RHL11" s="530"/>
      <c r="RHM11" s="530"/>
      <c r="RHN11" s="530"/>
      <c r="RHO11" s="530"/>
      <c r="RHP11" s="530"/>
      <c r="RHQ11" s="530"/>
      <c r="RHR11" s="530"/>
      <c r="RHS11" s="530"/>
      <c r="RHT11" s="530"/>
      <c r="RHU11" s="530"/>
      <c r="RHV11" s="530"/>
      <c r="RHW11" s="530"/>
      <c r="RHX11" s="530"/>
      <c r="RHY11" s="530"/>
      <c r="RHZ11" s="530"/>
      <c r="RIA11" s="530"/>
      <c r="RIB11" s="530"/>
      <c r="RIC11" s="530"/>
      <c r="RID11" s="530"/>
      <c r="RIE11" s="530"/>
      <c r="RIF11" s="530"/>
      <c r="RIG11" s="530"/>
      <c r="RIH11" s="530"/>
      <c r="RII11" s="530"/>
      <c r="RIJ11" s="530"/>
      <c r="RIK11" s="530"/>
      <c r="RIL11" s="530"/>
      <c r="RIM11" s="530"/>
      <c r="RIN11" s="530"/>
      <c r="RIO11" s="530"/>
      <c r="RIP11" s="530"/>
      <c r="RIQ11" s="530"/>
      <c r="RIR11" s="530"/>
      <c r="RIS11" s="530"/>
      <c r="RIT11" s="530"/>
      <c r="RIU11" s="530"/>
      <c r="RIV11" s="530"/>
      <c r="RIW11" s="530"/>
      <c r="RIX11" s="530"/>
      <c r="RIY11" s="530"/>
      <c r="RIZ11" s="530"/>
      <c r="RJA11" s="530"/>
      <c r="RJB11" s="530"/>
      <c r="RJC11" s="530"/>
      <c r="RJD11" s="530"/>
      <c r="RJE11" s="530"/>
      <c r="RJF11" s="530"/>
      <c r="RJG11" s="530"/>
      <c r="RJH11" s="530"/>
      <c r="RJI11" s="530"/>
      <c r="RJJ11" s="530"/>
      <c r="RJK11" s="530"/>
      <c r="RJL11" s="530"/>
      <c r="RJM11" s="530"/>
      <c r="RJN11" s="530"/>
      <c r="RJO11" s="530"/>
      <c r="RJP11" s="530"/>
      <c r="RJQ11" s="530"/>
      <c r="RJR11" s="530"/>
      <c r="RJS11" s="530"/>
      <c r="RJT11" s="530"/>
      <c r="RJU11" s="530"/>
      <c r="RJV11" s="530"/>
      <c r="RJW11" s="530"/>
      <c r="RJX11" s="530"/>
      <c r="RJY11" s="530"/>
      <c r="RJZ11" s="530"/>
      <c r="RKA11" s="530"/>
      <c r="RKB11" s="530"/>
      <c r="RKC11" s="530"/>
      <c r="RKD11" s="530"/>
      <c r="RKE11" s="530"/>
      <c r="RKF11" s="530"/>
      <c r="RKG11" s="530"/>
      <c r="RKH11" s="530"/>
      <c r="RKI11" s="530"/>
      <c r="RKJ11" s="530"/>
      <c r="RKK11" s="530"/>
      <c r="RKL11" s="530"/>
      <c r="RKM11" s="530"/>
      <c r="RKN11" s="530"/>
      <c r="RKO11" s="530"/>
      <c r="RKP11" s="530"/>
      <c r="RKQ11" s="530"/>
      <c r="RKR11" s="530"/>
      <c r="RKS11" s="530"/>
      <c r="RKT11" s="530"/>
      <c r="RKU11" s="530"/>
      <c r="RKV11" s="530"/>
      <c r="RKW11" s="530"/>
      <c r="RKX11" s="530"/>
      <c r="RKY11" s="530"/>
      <c r="RKZ11" s="530"/>
      <c r="RLA11" s="530"/>
      <c r="RLB11" s="530"/>
      <c r="RLC11" s="530"/>
      <c r="RLD11" s="530"/>
      <c r="RLE11" s="530"/>
      <c r="RLF11" s="530"/>
      <c r="RLG11" s="530"/>
      <c r="RLH11" s="530"/>
      <c r="RLI11" s="530"/>
      <c r="RLJ11" s="530"/>
      <c r="RLK11" s="530"/>
      <c r="RLL11" s="530"/>
      <c r="RLM11" s="530"/>
      <c r="RLN11" s="530"/>
      <c r="RLO11" s="530"/>
      <c r="RLP11" s="530"/>
      <c r="RLQ11" s="530"/>
      <c r="RLR11" s="530"/>
      <c r="RLS11" s="530"/>
      <c r="RLT11" s="530"/>
      <c r="RLU11" s="530"/>
      <c r="RLV11" s="530"/>
      <c r="RLW11" s="530"/>
      <c r="RLX11" s="530"/>
      <c r="RLY11" s="530"/>
      <c r="RLZ11" s="530"/>
      <c r="RMA11" s="530"/>
      <c r="RMB11" s="530"/>
      <c r="RMC11" s="530"/>
      <c r="RMD11" s="530"/>
      <c r="RME11" s="530"/>
      <c r="RMF11" s="530"/>
      <c r="RMG11" s="530"/>
      <c r="RMH11" s="530"/>
      <c r="RMI11" s="530"/>
      <c r="RMJ11" s="530"/>
      <c r="RMK11" s="530"/>
      <c r="RML11" s="530"/>
      <c r="RMM11" s="530"/>
      <c r="RMN11" s="530"/>
      <c r="RMO11" s="530"/>
      <c r="RMP11" s="530"/>
      <c r="RMQ11" s="530"/>
      <c r="RMR11" s="530"/>
      <c r="RMS11" s="530"/>
      <c r="RMT11" s="530"/>
      <c r="RMU11" s="530"/>
      <c r="RMV11" s="530"/>
      <c r="RMW11" s="530"/>
      <c r="RMX11" s="530"/>
      <c r="RMY11" s="530"/>
      <c r="RMZ11" s="530"/>
      <c r="RNA11" s="530"/>
      <c r="RNB11" s="530"/>
      <c r="RNC11" s="530"/>
      <c r="RND11" s="530"/>
      <c r="RNE11" s="530"/>
      <c r="RNF11" s="530"/>
      <c r="RNG11" s="530"/>
      <c r="RNH11" s="530"/>
      <c r="RNI11" s="530"/>
      <c r="RNJ11" s="530"/>
      <c r="RNK11" s="530"/>
      <c r="RNL11" s="530"/>
      <c r="RNM11" s="530"/>
      <c r="RNN11" s="530"/>
      <c r="RNO11" s="530"/>
      <c r="RNP11" s="530"/>
      <c r="RNQ11" s="530"/>
      <c r="RNR11" s="530"/>
      <c r="RNS11" s="530"/>
      <c r="RNT11" s="530"/>
      <c r="RNU11" s="530"/>
      <c r="RNV11" s="530"/>
      <c r="RNW11" s="530"/>
      <c r="RNX11" s="530"/>
      <c r="RNY11" s="530"/>
      <c r="RNZ11" s="530"/>
      <c r="ROA11" s="530"/>
      <c r="ROB11" s="530"/>
      <c r="ROC11" s="530"/>
      <c r="ROD11" s="530"/>
      <c r="ROE11" s="530"/>
      <c r="ROF11" s="530"/>
      <c r="ROG11" s="530"/>
      <c r="ROH11" s="530"/>
      <c r="ROI11" s="530"/>
      <c r="ROJ11" s="530"/>
      <c r="ROK11" s="530"/>
      <c r="ROL11" s="530"/>
      <c r="ROM11" s="530"/>
      <c r="RON11" s="530"/>
      <c r="ROO11" s="530"/>
      <c r="ROP11" s="530"/>
      <c r="ROQ11" s="530"/>
      <c r="ROR11" s="530"/>
      <c r="ROS11" s="530"/>
      <c r="ROT11" s="530"/>
      <c r="ROU11" s="530"/>
      <c r="ROV11" s="530"/>
      <c r="ROW11" s="530"/>
      <c r="ROX11" s="530"/>
      <c r="ROY11" s="530"/>
      <c r="ROZ11" s="530"/>
      <c r="RPA11" s="530"/>
      <c r="RPB11" s="530"/>
      <c r="RPC11" s="530"/>
      <c r="RPD11" s="530"/>
      <c r="RPE11" s="530"/>
      <c r="RPF11" s="530"/>
      <c r="RPG11" s="530"/>
      <c r="RPH11" s="530"/>
      <c r="RPI11" s="530"/>
      <c r="RPJ11" s="530"/>
      <c r="RPK11" s="530"/>
      <c r="RPL11" s="530"/>
      <c r="RPM11" s="530"/>
      <c r="RPN11" s="530"/>
      <c r="RPO11" s="530"/>
      <c r="RPP11" s="530"/>
      <c r="RPQ11" s="530"/>
      <c r="RPR11" s="530"/>
      <c r="RPS11" s="530"/>
      <c r="RPT11" s="530"/>
      <c r="RPU11" s="530"/>
      <c r="RPV11" s="530"/>
      <c r="RPW11" s="530"/>
      <c r="RPX11" s="530"/>
      <c r="RPY11" s="530"/>
      <c r="RPZ11" s="530"/>
      <c r="RQA11" s="530"/>
      <c r="RQB11" s="530"/>
      <c r="RQC11" s="530"/>
      <c r="RQD11" s="530"/>
      <c r="RQE11" s="530"/>
      <c r="RQF11" s="530"/>
      <c r="RQG11" s="530"/>
      <c r="RQH11" s="530"/>
      <c r="RQI11" s="530"/>
      <c r="RQJ11" s="530"/>
      <c r="RQK11" s="530"/>
      <c r="RQL11" s="530"/>
      <c r="RQM11" s="530"/>
      <c r="RQN11" s="530"/>
      <c r="RQO11" s="530"/>
      <c r="RQP11" s="530"/>
      <c r="RQQ11" s="530"/>
      <c r="RQR11" s="530"/>
      <c r="RQS11" s="530"/>
      <c r="RQT11" s="530"/>
      <c r="RQU11" s="530"/>
      <c r="RQV11" s="530"/>
      <c r="RQW11" s="530"/>
      <c r="RQX11" s="530"/>
      <c r="RQY11" s="530"/>
      <c r="RQZ11" s="530"/>
      <c r="RRA11" s="530"/>
      <c r="RRB11" s="530"/>
      <c r="RRC11" s="530"/>
      <c r="RRD11" s="530"/>
      <c r="RRE11" s="530"/>
      <c r="RRF11" s="530"/>
      <c r="RRG11" s="530"/>
      <c r="RRH11" s="530"/>
      <c r="RRI11" s="530"/>
      <c r="RRJ11" s="530"/>
      <c r="RRK11" s="530"/>
      <c r="RRL11" s="530"/>
      <c r="RRM11" s="530"/>
      <c r="RRN11" s="530"/>
      <c r="RRO11" s="530"/>
      <c r="RRP11" s="530"/>
      <c r="RRQ11" s="530"/>
      <c r="RRR11" s="530"/>
      <c r="RRS11" s="530"/>
      <c r="RRT11" s="530"/>
      <c r="RRU11" s="530"/>
      <c r="RRV11" s="530"/>
      <c r="RRW11" s="530"/>
      <c r="RRX11" s="530"/>
      <c r="RRY11" s="530"/>
      <c r="RRZ11" s="530"/>
      <c r="RSA11" s="530"/>
      <c r="RSB11" s="530"/>
      <c r="RSC11" s="530"/>
      <c r="RSD11" s="530"/>
      <c r="RSE11" s="530"/>
      <c r="RSF11" s="530"/>
      <c r="RSG11" s="530"/>
      <c r="RSH11" s="530"/>
      <c r="RSI11" s="530"/>
      <c r="RSJ11" s="530"/>
      <c r="RSK11" s="530"/>
      <c r="RSL11" s="530"/>
      <c r="RSM11" s="530"/>
      <c r="RSN11" s="530"/>
      <c r="RSO11" s="530"/>
      <c r="RSP11" s="530"/>
      <c r="RSQ11" s="530"/>
      <c r="RSR11" s="530"/>
      <c r="RSS11" s="530"/>
      <c r="RST11" s="530"/>
      <c r="RSU11" s="530"/>
      <c r="RSV11" s="530"/>
      <c r="RSW11" s="530"/>
      <c r="RSX11" s="530"/>
      <c r="RSY11" s="530"/>
      <c r="RSZ11" s="530"/>
      <c r="RTA11" s="530"/>
      <c r="RTB11" s="530"/>
      <c r="RTC11" s="530"/>
      <c r="RTD11" s="530"/>
      <c r="RTE11" s="530"/>
      <c r="RTF11" s="530"/>
      <c r="RTG11" s="530"/>
      <c r="RTH11" s="530"/>
      <c r="RTI11" s="530"/>
      <c r="RTJ11" s="530"/>
      <c r="RTK11" s="530"/>
      <c r="RTL11" s="530"/>
      <c r="RTM11" s="530"/>
      <c r="RTN11" s="530"/>
      <c r="RTO11" s="530"/>
      <c r="RTP11" s="530"/>
      <c r="RTQ11" s="530"/>
      <c r="RTR11" s="530"/>
      <c r="RTS11" s="530"/>
      <c r="RTT11" s="530"/>
      <c r="RTU11" s="530"/>
      <c r="RTV11" s="530"/>
      <c r="RTW11" s="530"/>
      <c r="RTX11" s="530"/>
      <c r="RTY11" s="530"/>
      <c r="RTZ11" s="530"/>
      <c r="RUA11" s="530"/>
      <c r="RUB11" s="530"/>
      <c r="RUC11" s="530"/>
      <c r="RUD11" s="530"/>
      <c r="RUE11" s="530"/>
      <c r="RUF11" s="530"/>
      <c r="RUG11" s="530"/>
      <c r="RUH11" s="530"/>
      <c r="RUI11" s="530"/>
      <c r="RUJ11" s="530"/>
      <c r="RUK11" s="530"/>
      <c r="RUL11" s="530"/>
      <c r="RUM11" s="530"/>
      <c r="RUN11" s="530"/>
      <c r="RUO11" s="530"/>
      <c r="RUP11" s="530"/>
      <c r="RUQ11" s="530"/>
      <c r="RUR11" s="530"/>
      <c r="RUS11" s="530"/>
      <c r="RUT11" s="530"/>
      <c r="RUU11" s="530"/>
      <c r="RUV11" s="530"/>
      <c r="RUW11" s="530"/>
      <c r="RUX11" s="530"/>
      <c r="RUY11" s="530"/>
      <c r="RUZ11" s="530"/>
      <c r="RVA11" s="530"/>
      <c r="RVB11" s="530"/>
      <c r="RVC11" s="530"/>
      <c r="RVD11" s="530"/>
      <c r="RVE11" s="530"/>
      <c r="RVF11" s="530"/>
      <c r="RVG11" s="530"/>
      <c r="RVH11" s="530"/>
      <c r="RVI11" s="530"/>
      <c r="RVJ11" s="530"/>
      <c r="RVK11" s="530"/>
      <c r="RVL11" s="530"/>
      <c r="RVM11" s="530"/>
      <c r="RVN11" s="530"/>
      <c r="RVO11" s="530"/>
      <c r="RVP11" s="530"/>
      <c r="RVQ11" s="530"/>
      <c r="RVR11" s="530"/>
      <c r="RVS11" s="530"/>
      <c r="RVT11" s="530"/>
      <c r="RVU11" s="530"/>
      <c r="RVV11" s="530"/>
      <c r="RVW11" s="530"/>
      <c r="RVX11" s="530"/>
      <c r="RVY11" s="530"/>
      <c r="RVZ11" s="530"/>
      <c r="RWA11" s="530"/>
      <c r="RWB11" s="530"/>
      <c r="RWC11" s="530"/>
      <c r="RWD11" s="530"/>
      <c r="RWE11" s="530"/>
      <c r="RWF11" s="530"/>
      <c r="RWG11" s="530"/>
      <c r="RWH11" s="530"/>
      <c r="RWI11" s="530"/>
      <c r="RWJ11" s="530"/>
      <c r="RWK11" s="530"/>
      <c r="RWL11" s="530"/>
      <c r="RWM11" s="530"/>
      <c r="RWN11" s="530"/>
      <c r="RWO11" s="530"/>
      <c r="RWP11" s="530"/>
      <c r="RWQ11" s="530"/>
      <c r="RWR11" s="530"/>
      <c r="RWS11" s="530"/>
      <c r="RWT11" s="530"/>
      <c r="RWU11" s="530"/>
      <c r="RWV11" s="530"/>
      <c r="RWW11" s="530"/>
      <c r="RWX11" s="530"/>
      <c r="RWY11" s="530"/>
      <c r="RWZ11" s="530"/>
      <c r="RXA11" s="530"/>
      <c r="RXB11" s="530"/>
      <c r="RXC11" s="530"/>
      <c r="RXD11" s="530"/>
      <c r="RXE11" s="530"/>
      <c r="RXF11" s="530"/>
      <c r="RXG11" s="530"/>
      <c r="RXH11" s="530"/>
      <c r="RXI11" s="530"/>
      <c r="RXJ11" s="530"/>
      <c r="RXK11" s="530"/>
      <c r="RXL11" s="530"/>
      <c r="RXM11" s="530"/>
      <c r="RXN11" s="530"/>
      <c r="RXO11" s="530"/>
      <c r="RXP11" s="530"/>
      <c r="RXQ11" s="530"/>
      <c r="RXR11" s="530"/>
      <c r="RXS11" s="530"/>
      <c r="RXT11" s="530"/>
      <c r="RXU11" s="530"/>
      <c r="RXV11" s="530"/>
      <c r="RXW11" s="530"/>
      <c r="RXX11" s="530"/>
      <c r="RXY11" s="530"/>
      <c r="RXZ11" s="530"/>
      <c r="RYA11" s="530"/>
      <c r="RYB11" s="530"/>
      <c r="RYC11" s="530"/>
      <c r="RYD11" s="530"/>
      <c r="RYE11" s="530"/>
      <c r="RYF11" s="530"/>
      <c r="RYG11" s="530"/>
      <c r="RYH11" s="530"/>
      <c r="RYI11" s="530"/>
      <c r="RYJ11" s="530"/>
      <c r="RYK11" s="530"/>
      <c r="RYL11" s="530"/>
      <c r="RYM11" s="530"/>
      <c r="RYN11" s="530"/>
      <c r="RYO11" s="530"/>
      <c r="RYP11" s="530"/>
      <c r="RYQ11" s="530"/>
      <c r="RYR11" s="530"/>
      <c r="RYS11" s="530"/>
      <c r="RYT11" s="530"/>
      <c r="RYU11" s="530"/>
      <c r="RYV11" s="530"/>
      <c r="RYW11" s="530"/>
      <c r="RYX11" s="530"/>
      <c r="RYY11" s="530"/>
      <c r="RYZ11" s="530"/>
      <c r="RZA11" s="530"/>
      <c r="RZB11" s="530"/>
      <c r="RZC11" s="530"/>
      <c r="RZD11" s="530"/>
      <c r="RZE11" s="530"/>
      <c r="RZF11" s="530"/>
      <c r="RZG11" s="530"/>
      <c r="RZH11" s="530"/>
      <c r="RZI11" s="530"/>
      <c r="RZJ11" s="530"/>
      <c r="RZK11" s="530"/>
      <c r="RZL11" s="530"/>
      <c r="RZM11" s="530"/>
      <c r="RZN11" s="530"/>
      <c r="RZO11" s="530"/>
      <c r="RZP11" s="530"/>
      <c r="RZQ11" s="530"/>
      <c r="RZR11" s="530"/>
      <c r="RZS11" s="530"/>
      <c r="RZT11" s="530"/>
      <c r="RZU11" s="530"/>
      <c r="RZV11" s="530"/>
      <c r="RZW11" s="530"/>
      <c r="RZX11" s="530"/>
      <c r="RZY11" s="530"/>
      <c r="RZZ11" s="530"/>
      <c r="SAA11" s="530"/>
      <c r="SAB11" s="530"/>
      <c r="SAC11" s="530"/>
      <c r="SAD11" s="530"/>
      <c r="SAE11" s="530"/>
      <c r="SAF11" s="530"/>
      <c r="SAG11" s="530"/>
      <c r="SAH11" s="530"/>
      <c r="SAI11" s="530"/>
      <c r="SAJ11" s="530"/>
      <c r="SAK11" s="530"/>
      <c r="SAL11" s="530"/>
      <c r="SAM11" s="530"/>
      <c r="SAN11" s="530"/>
      <c r="SAO11" s="530"/>
      <c r="SAP11" s="530"/>
      <c r="SAQ11" s="530"/>
      <c r="SAR11" s="530"/>
      <c r="SAS11" s="530"/>
      <c r="SAT11" s="530"/>
      <c r="SAU11" s="530"/>
      <c r="SAV11" s="530"/>
      <c r="SAW11" s="530"/>
      <c r="SAX11" s="530"/>
      <c r="SAY11" s="530"/>
      <c r="SAZ11" s="530"/>
      <c r="SBA11" s="530"/>
      <c r="SBB11" s="530"/>
      <c r="SBC11" s="530"/>
      <c r="SBD11" s="530"/>
      <c r="SBE11" s="530"/>
      <c r="SBF11" s="530"/>
      <c r="SBG11" s="530"/>
      <c r="SBH11" s="530"/>
      <c r="SBI11" s="530"/>
      <c r="SBJ11" s="530"/>
      <c r="SBK11" s="530"/>
      <c r="SBL11" s="530"/>
      <c r="SBM11" s="530"/>
      <c r="SBN11" s="530"/>
      <c r="SBO11" s="530"/>
      <c r="SBP11" s="530"/>
      <c r="SBQ11" s="530"/>
      <c r="SBR11" s="530"/>
      <c r="SBS11" s="530"/>
      <c r="SBT11" s="530"/>
      <c r="SBU11" s="530"/>
      <c r="SBV11" s="530"/>
      <c r="SBW11" s="530"/>
      <c r="SBX11" s="530"/>
      <c r="SBY11" s="530"/>
      <c r="SBZ11" s="530"/>
      <c r="SCA11" s="530"/>
      <c r="SCB11" s="530"/>
      <c r="SCC11" s="530"/>
      <c r="SCD11" s="530"/>
      <c r="SCE11" s="530"/>
      <c r="SCF11" s="530"/>
      <c r="SCG11" s="530"/>
      <c r="SCH11" s="530"/>
      <c r="SCI11" s="530"/>
      <c r="SCJ11" s="530"/>
      <c r="SCK11" s="530"/>
      <c r="SCL11" s="530"/>
      <c r="SCM11" s="530"/>
      <c r="SCN11" s="530"/>
      <c r="SCO11" s="530"/>
      <c r="SCP11" s="530"/>
      <c r="SCQ11" s="530"/>
      <c r="SCR11" s="530"/>
      <c r="SCS11" s="530"/>
      <c r="SCT11" s="530"/>
      <c r="SCU11" s="530"/>
      <c r="SCV11" s="530"/>
      <c r="SCW11" s="530"/>
      <c r="SCX11" s="530"/>
      <c r="SCY11" s="530"/>
      <c r="SCZ11" s="530"/>
      <c r="SDA11" s="530"/>
      <c r="SDB11" s="530"/>
      <c r="SDC11" s="530"/>
      <c r="SDD11" s="530"/>
      <c r="SDE11" s="530"/>
      <c r="SDF11" s="530"/>
      <c r="SDG11" s="530"/>
      <c r="SDH11" s="530"/>
      <c r="SDI11" s="530"/>
      <c r="SDJ11" s="530"/>
      <c r="SDK11" s="530"/>
      <c r="SDL11" s="530"/>
      <c r="SDM11" s="530"/>
      <c r="SDN11" s="530"/>
      <c r="SDO11" s="530"/>
      <c r="SDP11" s="530"/>
      <c r="SDQ11" s="530"/>
      <c r="SDR11" s="530"/>
      <c r="SDS11" s="530"/>
      <c r="SDT11" s="530"/>
      <c r="SDU11" s="530"/>
      <c r="SDV11" s="530"/>
      <c r="SDW11" s="530"/>
      <c r="SDX11" s="530"/>
      <c r="SDY11" s="530"/>
      <c r="SDZ11" s="530"/>
      <c r="SEA11" s="530"/>
      <c r="SEB11" s="530"/>
      <c r="SEC11" s="530"/>
      <c r="SED11" s="530"/>
      <c r="SEE11" s="530"/>
      <c r="SEF11" s="530"/>
      <c r="SEG11" s="530"/>
      <c r="SEH11" s="530"/>
      <c r="SEI11" s="530"/>
      <c r="SEJ11" s="530"/>
      <c r="SEK11" s="530"/>
      <c r="SEL11" s="530"/>
      <c r="SEM11" s="530"/>
      <c r="SEN11" s="530"/>
      <c r="SEO11" s="530"/>
      <c r="SEP11" s="530"/>
      <c r="SEQ11" s="530"/>
      <c r="SER11" s="530"/>
      <c r="SES11" s="530"/>
      <c r="SET11" s="530"/>
      <c r="SEU11" s="530"/>
      <c r="SEV11" s="530"/>
      <c r="SEW11" s="530"/>
      <c r="SEX11" s="530"/>
      <c r="SEY11" s="530"/>
      <c r="SEZ11" s="530"/>
      <c r="SFA11" s="530"/>
      <c r="SFB11" s="530"/>
      <c r="SFC11" s="530"/>
      <c r="SFD11" s="530"/>
      <c r="SFE11" s="530"/>
      <c r="SFF11" s="530"/>
      <c r="SFG11" s="530"/>
      <c r="SFH11" s="530"/>
      <c r="SFI11" s="530"/>
      <c r="SFJ11" s="530"/>
      <c r="SFK11" s="530"/>
      <c r="SFL11" s="530"/>
      <c r="SFM11" s="530"/>
      <c r="SFN11" s="530"/>
      <c r="SFO11" s="530"/>
      <c r="SFP11" s="530"/>
      <c r="SFQ11" s="530"/>
      <c r="SFR11" s="530"/>
      <c r="SFS11" s="530"/>
      <c r="SFT11" s="530"/>
      <c r="SFU11" s="530"/>
      <c r="SFV11" s="530"/>
      <c r="SFW11" s="530"/>
      <c r="SFX11" s="530"/>
      <c r="SFY11" s="530"/>
      <c r="SFZ11" s="530"/>
      <c r="SGA11" s="530"/>
      <c r="SGB11" s="530"/>
      <c r="SGC11" s="530"/>
      <c r="SGD11" s="530"/>
      <c r="SGE11" s="530"/>
      <c r="SGF11" s="530"/>
      <c r="SGG11" s="530"/>
      <c r="SGH11" s="530"/>
      <c r="SGI11" s="530"/>
      <c r="SGJ11" s="530"/>
      <c r="SGK11" s="530"/>
      <c r="SGL11" s="530"/>
      <c r="SGM11" s="530"/>
      <c r="SGN11" s="530"/>
      <c r="SGO11" s="530"/>
      <c r="SGP11" s="530"/>
      <c r="SGQ11" s="530"/>
      <c r="SGR11" s="530"/>
      <c r="SGS11" s="530"/>
      <c r="SGT11" s="530"/>
      <c r="SGU11" s="530"/>
      <c r="SGV11" s="530"/>
      <c r="SGW11" s="530"/>
      <c r="SGX11" s="530"/>
      <c r="SGY11" s="530"/>
      <c r="SGZ11" s="530"/>
      <c r="SHA11" s="530"/>
      <c r="SHB11" s="530"/>
      <c r="SHC11" s="530"/>
      <c r="SHD11" s="530"/>
      <c r="SHE11" s="530"/>
      <c r="SHF11" s="530"/>
      <c r="SHG11" s="530"/>
      <c r="SHH11" s="530"/>
      <c r="SHI11" s="530"/>
      <c r="SHJ11" s="530"/>
      <c r="SHK11" s="530"/>
      <c r="SHL11" s="530"/>
      <c r="SHM11" s="530"/>
      <c r="SHN11" s="530"/>
      <c r="SHO11" s="530"/>
      <c r="SHP11" s="530"/>
      <c r="SHQ11" s="530"/>
      <c r="SHR11" s="530"/>
      <c r="SHS11" s="530"/>
      <c r="SHT11" s="530"/>
      <c r="SHU11" s="530"/>
      <c r="SHV11" s="530"/>
      <c r="SHW11" s="530"/>
      <c r="SHX11" s="530"/>
      <c r="SHY11" s="530"/>
      <c r="SHZ11" s="530"/>
      <c r="SIA11" s="530"/>
      <c r="SIB11" s="530"/>
      <c r="SIC11" s="530"/>
      <c r="SID11" s="530"/>
      <c r="SIE11" s="530"/>
      <c r="SIF11" s="530"/>
      <c r="SIG11" s="530"/>
      <c r="SIH11" s="530"/>
      <c r="SII11" s="530"/>
      <c r="SIJ11" s="530"/>
      <c r="SIK11" s="530"/>
      <c r="SIL11" s="530"/>
      <c r="SIM11" s="530"/>
      <c r="SIN11" s="530"/>
      <c r="SIO11" s="530"/>
      <c r="SIP11" s="530"/>
      <c r="SIQ11" s="530"/>
      <c r="SIR11" s="530"/>
      <c r="SIS11" s="530"/>
      <c r="SIT11" s="530"/>
      <c r="SIU11" s="530"/>
      <c r="SIV11" s="530"/>
      <c r="SIW11" s="530"/>
      <c r="SIX11" s="530"/>
      <c r="SIY11" s="530"/>
      <c r="SIZ11" s="530"/>
      <c r="SJA11" s="530"/>
      <c r="SJB11" s="530"/>
      <c r="SJC11" s="530"/>
      <c r="SJD11" s="530"/>
      <c r="SJE11" s="530"/>
      <c r="SJF11" s="530"/>
      <c r="SJG11" s="530"/>
      <c r="SJH11" s="530"/>
      <c r="SJI11" s="530"/>
      <c r="SJJ11" s="530"/>
      <c r="SJK11" s="530"/>
      <c r="SJL11" s="530"/>
      <c r="SJM11" s="530"/>
      <c r="SJN11" s="530"/>
      <c r="SJO11" s="530"/>
      <c r="SJP11" s="530"/>
      <c r="SJQ11" s="530"/>
      <c r="SJR11" s="530"/>
      <c r="SJS11" s="530"/>
      <c r="SJT11" s="530"/>
      <c r="SJU11" s="530"/>
      <c r="SJV11" s="530"/>
      <c r="SJW11" s="530"/>
      <c r="SJX11" s="530"/>
      <c r="SJY11" s="530"/>
      <c r="SJZ11" s="530"/>
      <c r="SKA11" s="530"/>
      <c r="SKB11" s="530"/>
      <c r="SKC11" s="530"/>
      <c r="SKD11" s="530"/>
      <c r="SKE11" s="530"/>
      <c r="SKF11" s="530"/>
      <c r="SKG11" s="530"/>
      <c r="SKH11" s="530"/>
      <c r="SKI11" s="530"/>
      <c r="SKJ11" s="530"/>
      <c r="SKK11" s="530"/>
      <c r="SKL11" s="530"/>
      <c r="SKM11" s="530"/>
      <c r="SKN11" s="530"/>
      <c r="SKO11" s="530"/>
      <c r="SKP11" s="530"/>
      <c r="SKQ11" s="530"/>
      <c r="SKR11" s="530"/>
      <c r="SKS11" s="530"/>
      <c r="SKT11" s="530"/>
      <c r="SKU11" s="530"/>
      <c r="SKV11" s="530"/>
      <c r="SKW11" s="530"/>
      <c r="SKX11" s="530"/>
      <c r="SKY11" s="530"/>
      <c r="SKZ11" s="530"/>
      <c r="SLA11" s="530"/>
      <c r="SLB11" s="530"/>
      <c r="SLC11" s="530"/>
      <c r="SLD11" s="530"/>
      <c r="SLE11" s="530"/>
      <c r="SLF11" s="530"/>
      <c r="SLG11" s="530"/>
      <c r="SLH11" s="530"/>
      <c r="SLI11" s="530"/>
      <c r="SLJ11" s="530"/>
      <c r="SLK11" s="530"/>
      <c r="SLL11" s="530"/>
      <c r="SLM11" s="530"/>
      <c r="SLN11" s="530"/>
      <c r="SLO11" s="530"/>
      <c r="SLP11" s="530"/>
      <c r="SLQ11" s="530"/>
      <c r="SLR11" s="530"/>
      <c r="SLS11" s="530"/>
      <c r="SLT11" s="530"/>
      <c r="SLU11" s="530"/>
      <c r="SLV11" s="530"/>
      <c r="SLW11" s="530"/>
      <c r="SLX11" s="530"/>
      <c r="SLY11" s="530"/>
      <c r="SLZ11" s="530"/>
      <c r="SMA11" s="530"/>
      <c r="SMB11" s="530"/>
      <c r="SMC11" s="530"/>
      <c r="SMD11" s="530"/>
      <c r="SME11" s="530"/>
      <c r="SMF11" s="530"/>
      <c r="SMG11" s="530"/>
      <c r="SMH11" s="530"/>
      <c r="SMI11" s="530"/>
      <c r="SMJ11" s="530"/>
      <c r="SMK11" s="530"/>
      <c r="SML11" s="530"/>
      <c r="SMM11" s="530"/>
      <c r="SMN11" s="530"/>
      <c r="SMO11" s="530"/>
      <c r="SMP11" s="530"/>
      <c r="SMQ11" s="530"/>
      <c r="SMR11" s="530"/>
      <c r="SMS11" s="530"/>
      <c r="SMT11" s="530"/>
      <c r="SMU11" s="530"/>
      <c r="SMV11" s="530"/>
      <c r="SMW11" s="530"/>
      <c r="SMX11" s="530"/>
      <c r="SMY11" s="530"/>
      <c r="SMZ11" s="530"/>
      <c r="SNA11" s="530"/>
      <c r="SNB11" s="530"/>
      <c r="SNC11" s="530"/>
      <c r="SND11" s="530"/>
      <c r="SNE11" s="530"/>
      <c r="SNF11" s="530"/>
      <c r="SNG11" s="530"/>
      <c r="SNH11" s="530"/>
      <c r="SNI11" s="530"/>
      <c r="SNJ11" s="530"/>
      <c r="SNK11" s="530"/>
      <c r="SNL11" s="530"/>
      <c r="SNM11" s="530"/>
      <c r="SNN11" s="530"/>
      <c r="SNO11" s="530"/>
      <c r="SNP11" s="530"/>
      <c r="SNQ11" s="530"/>
      <c r="SNR11" s="530"/>
      <c r="SNS11" s="530"/>
      <c r="SNT11" s="530"/>
      <c r="SNU11" s="530"/>
      <c r="SNV11" s="530"/>
      <c r="SNW11" s="530"/>
      <c r="SNX11" s="530"/>
      <c r="SNY11" s="530"/>
      <c r="SNZ11" s="530"/>
      <c r="SOA11" s="530"/>
      <c r="SOB11" s="530"/>
      <c r="SOC11" s="530"/>
      <c r="SOD11" s="530"/>
      <c r="SOE11" s="530"/>
      <c r="SOF11" s="530"/>
      <c r="SOG11" s="530"/>
      <c r="SOH11" s="530"/>
      <c r="SOI11" s="530"/>
      <c r="SOJ11" s="530"/>
      <c r="SOK11" s="530"/>
      <c r="SOL11" s="530"/>
      <c r="SOM11" s="530"/>
      <c r="SON11" s="530"/>
      <c r="SOO11" s="530"/>
      <c r="SOP11" s="530"/>
      <c r="SOQ11" s="530"/>
      <c r="SOR11" s="530"/>
      <c r="SOS11" s="530"/>
      <c r="SOT11" s="530"/>
      <c r="SOU11" s="530"/>
      <c r="SOV11" s="530"/>
      <c r="SOW11" s="530"/>
      <c r="SOX11" s="530"/>
      <c r="SOY11" s="530"/>
      <c r="SOZ11" s="530"/>
      <c r="SPA11" s="530"/>
      <c r="SPB11" s="530"/>
      <c r="SPC11" s="530"/>
      <c r="SPD11" s="530"/>
      <c r="SPE11" s="530"/>
      <c r="SPF11" s="530"/>
      <c r="SPG11" s="530"/>
      <c r="SPH11" s="530"/>
      <c r="SPI11" s="530"/>
      <c r="SPJ11" s="530"/>
      <c r="SPK11" s="530"/>
      <c r="SPL11" s="530"/>
      <c r="SPM11" s="530"/>
      <c r="SPN11" s="530"/>
      <c r="SPO11" s="530"/>
      <c r="SPP11" s="530"/>
      <c r="SPQ11" s="530"/>
      <c r="SPR11" s="530"/>
      <c r="SPS11" s="530"/>
      <c r="SPT11" s="530"/>
      <c r="SPU11" s="530"/>
      <c r="SPV11" s="530"/>
      <c r="SPW11" s="530"/>
      <c r="SPX11" s="530"/>
      <c r="SPY11" s="530"/>
      <c r="SPZ11" s="530"/>
      <c r="SQA11" s="530"/>
      <c r="SQB11" s="530"/>
      <c r="SQC11" s="530"/>
      <c r="SQD11" s="530"/>
      <c r="SQE11" s="530"/>
      <c r="SQF11" s="530"/>
      <c r="SQG11" s="530"/>
      <c r="SQH11" s="530"/>
      <c r="SQI11" s="530"/>
      <c r="SQJ11" s="530"/>
      <c r="SQK11" s="530"/>
      <c r="SQL11" s="530"/>
      <c r="SQM11" s="530"/>
      <c r="SQN11" s="530"/>
      <c r="SQO11" s="530"/>
      <c r="SQP11" s="530"/>
      <c r="SQQ11" s="530"/>
      <c r="SQR11" s="530"/>
      <c r="SQS11" s="530"/>
      <c r="SQT11" s="530"/>
      <c r="SQU11" s="530"/>
      <c r="SQV11" s="530"/>
      <c r="SQW11" s="530"/>
      <c r="SQX11" s="530"/>
      <c r="SQY11" s="530"/>
      <c r="SQZ11" s="530"/>
      <c r="SRA11" s="530"/>
      <c r="SRB11" s="530"/>
      <c r="SRC11" s="530"/>
      <c r="SRD11" s="530"/>
      <c r="SRE11" s="530"/>
      <c r="SRF11" s="530"/>
      <c r="SRG11" s="530"/>
      <c r="SRH11" s="530"/>
      <c r="SRI11" s="530"/>
      <c r="SRJ11" s="530"/>
      <c r="SRK11" s="530"/>
      <c r="SRL11" s="530"/>
      <c r="SRM11" s="530"/>
      <c r="SRN11" s="530"/>
      <c r="SRO11" s="530"/>
      <c r="SRP11" s="530"/>
      <c r="SRQ11" s="530"/>
      <c r="SRR11" s="530"/>
      <c r="SRS11" s="530"/>
      <c r="SRT11" s="530"/>
      <c r="SRU11" s="530"/>
      <c r="SRV11" s="530"/>
      <c r="SRW11" s="530"/>
      <c r="SRX11" s="530"/>
      <c r="SRY11" s="530"/>
      <c r="SRZ11" s="530"/>
      <c r="SSA11" s="530"/>
      <c r="SSB11" s="530"/>
      <c r="SSC11" s="530"/>
      <c r="SSD11" s="530"/>
      <c r="SSE11" s="530"/>
      <c r="SSF11" s="530"/>
      <c r="SSG11" s="530"/>
      <c r="SSH11" s="530"/>
      <c r="SSI11" s="530"/>
      <c r="SSJ11" s="530"/>
      <c r="SSK11" s="530"/>
      <c r="SSL11" s="530"/>
      <c r="SSM11" s="530"/>
      <c r="SSN11" s="530"/>
      <c r="SSO11" s="530"/>
      <c r="SSP11" s="530"/>
      <c r="SSQ11" s="530"/>
      <c r="SSR11" s="530"/>
      <c r="SSS11" s="530"/>
      <c r="SST11" s="530"/>
      <c r="SSU11" s="530"/>
      <c r="SSV11" s="530"/>
      <c r="SSW11" s="530"/>
      <c r="SSX11" s="530"/>
      <c r="SSY11" s="530"/>
      <c r="SSZ11" s="530"/>
      <c r="STA11" s="530"/>
      <c r="STB11" s="530"/>
      <c r="STC11" s="530"/>
      <c r="STD11" s="530"/>
      <c r="STE11" s="530"/>
      <c r="STF11" s="530"/>
      <c r="STG11" s="530"/>
      <c r="STH11" s="530"/>
      <c r="STI11" s="530"/>
      <c r="STJ11" s="530"/>
      <c r="STK11" s="530"/>
      <c r="STL11" s="530"/>
      <c r="STM11" s="530"/>
      <c r="STN11" s="530"/>
      <c r="STO11" s="530"/>
      <c r="STP11" s="530"/>
      <c r="STQ11" s="530"/>
      <c r="STR11" s="530"/>
      <c r="STS11" s="530"/>
      <c r="STT11" s="530"/>
      <c r="STU11" s="530"/>
      <c r="STV11" s="530"/>
      <c r="STW11" s="530"/>
      <c r="STX11" s="530"/>
      <c r="STY11" s="530"/>
      <c r="STZ11" s="530"/>
      <c r="SUA11" s="530"/>
      <c r="SUB11" s="530"/>
      <c r="SUC11" s="530"/>
      <c r="SUD11" s="530"/>
      <c r="SUE11" s="530"/>
      <c r="SUF11" s="530"/>
      <c r="SUG11" s="530"/>
      <c r="SUH11" s="530"/>
      <c r="SUI11" s="530"/>
      <c r="SUJ11" s="530"/>
      <c r="SUK11" s="530"/>
      <c r="SUL11" s="530"/>
      <c r="SUM11" s="530"/>
      <c r="SUN11" s="530"/>
      <c r="SUO11" s="530"/>
      <c r="SUP11" s="530"/>
      <c r="SUQ11" s="530"/>
      <c r="SUR11" s="530"/>
      <c r="SUS11" s="530"/>
      <c r="SUT11" s="530"/>
      <c r="SUU11" s="530"/>
      <c r="SUV11" s="530"/>
      <c r="SUW11" s="530"/>
      <c r="SUX11" s="530"/>
      <c r="SUY11" s="530"/>
      <c r="SUZ11" s="530"/>
      <c r="SVA11" s="530"/>
      <c r="SVB11" s="530"/>
      <c r="SVC11" s="530"/>
      <c r="SVD11" s="530"/>
      <c r="SVE11" s="530"/>
      <c r="SVF11" s="530"/>
      <c r="SVG11" s="530"/>
      <c r="SVH11" s="530"/>
      <c r="SVI11" s="530"/>
      <c r="SVJ11" s="530"/>
      <c r="SVK11" s="530"/>
      <c r="SVL11" s="530"/>
      <c r="SVM11" s="530"/>
      <c r="SVN11" s="530"/>
      <c r="SVO11" s="530"/>
      <c r="SVP11" s="530"/>
      <c r="SVQ11" s="530"/>
      <c r="SVR11" s="530"/>
      <c r="SVS11" s="530"/>
      <c r="SVT11" s="530"/>
      <c r="SVU11" s="530"/>
      <c r="SVV11" s="530"/>
      <c r="SVW11" s="530"/>
      <c r="SVX11" s="530"/>
      <c r="SVY11" s="530"/>
      <c r="SVZ11" s="530"/>
      <c r="SWA11" s="530"/>
      <c r="SWB11" s="530"/>
      <c r="SWC11" s="530"/>
      <c r="SWD11" s="530"/>
      <c r="SWE11" s="530"/>
      <c r="SWF11" s="530"/>
      <c r="SWG11" s="530"/>
      <c r="SWH11" s="530"/>
      <c r="SWI11" s="530"/>
      <c r="SWJ11" s="530"/>
      <c r="SWK11" s="530"/>
      <c r="SWL11" s="530"/>
      <c r="SWM11" s="530"/>
      <c r="SWN11" s="530"/>
      <c r="SWO11" s="530"/>
      <c r="SWP11" s="530"/>
      <c r="SWQ11" s="530"/>
      <c r="SWR11" s="530"/>
      <c r="SWS11" s="530"/>
      <c r="SWT11" s="530"/>
      <c r="SWU11" s="530"/>
      <c r="SWV11" s="530"/>
      <c r="SWW11" s="530"/>
      <c r="SWX11" s="530"/>
      <c r="SWY11" s="530"/>
      <c r="SWZ11" s="530"/>
      <c r="SXA11" s="530"/>
      <c r="SXB11" s="530"/>
      <c r="SXC11" s="530"/>
      <c r="SXD11" s="530"/>
      <c r="SXE11" s="530"/>
      <c r="SXF11" s="530"/>
      <c r="SXG11" s="530"/>
      <c r="SXH11" s="530"/>
      <c r="SXI11" s="530"/>
      <c r="SXJ11" s="530"/>
      <c r="SXK11" s="530"/>
      <c r="SXL11" s="530"/>
      <c r="SXM11" s="530"/>
      <c r="SXN11" s="530"/>
      <c r="SXO11" s="530"/>
      <c r="SXP11" s="530"/>
      <c r="SXQ11" s="530"/>
      <c r="SXR11" s="530"/>
      <c r="SXS11" s="530"/>
      <c r="SXT11" s="530"/>
      <c r="SXU11" s="530"/>
      <c r="SXV11" s="530"/>
      <c r="SXW11" s="530"/>
      <c r="SXX11" s="530"/>
      <c r="SXY11" s="530"/>
      <c r="SXZ11" s="530"/>
      <c r="SYA11" s="530"/>
      <c r="SYB11" s="530"/>
      <c r="SYC11" s="530"/>
      <c r="SYD11" s="530"/>
      <c r="SYE11" s="530"/>
      <c r="SYF11" s="530"/>
      <c r="SYG11" s="530"/>
      <c r="SYH11" s="530"/>
      <c r="SYI11" s="530"/>
      <c r="SYJ11" s="530"/>
      <c r="SYK11" s="530"/>
      <c r="SYL11" s="530"/>
      <c r="SYM11" s="530"/>
      <c r="SYN11" s="530"/>
      <c r="SYO11" s="530"/>
      <c r="SYP11" s="530"/>
      <c r="SYQ11" s="530"/>
      <c r="SYR11" s="530"/>
      <c r="SYS11" s="530"/>
      <c r="SYT11" s="530"/>
      <c r="SYU11" s="530"/>
      <c r="SYV11" s="530"/>
      <c r="SYW11" s="530"/>
      <c r="SYX11" s="530"/>
      <c r="SYY11" s="530"/>
      <c r="SYZ11" s="530"/>
      <c r="SZA11" s="530"/>
      <c r="SZB11" s="530"/>
      <c r="SZC11" s="530"/>
      <c r="SZD11" s="530"/>
      <c r="SZE11" s="530"/>
      <c r="SZF11" s="530"/>
      <c r="SZG11" s="530"/>
      <c r="SZH11" s="530"/>
      <c r="SZI11" s="530"/>
      <c r="SZJ11" s="530"/>
      <c r="SZK11" s="530"/>
      <c r="SZL11" s="530"/>
      <c r="SZM11" s="530"/>
      <c r="SZN11" s="530"/>
      <c r="SZO11" s="530"/>
      <c r="SZP11" s="530"/>
      <c r="SZQ11" s="530"/>
      <c r="SZR11" s="530"/>
      <c r="SZS11" s="530"/>
      <c r="SZT11" s="530"/>
      <c r="SZU11" s="530"/>
      <c r="SZV11" s="530"/>
      <c r="SZW11" s="530"/>
      <c r="SZX11" s="530"/>
      <c r="SZY11" s="530"/>
      <c r="SZZ11" s="530"/>
      <c r="TAA11" s="530"/>
      <c r="TAB11" s="530"/>
      <c r="TAC11" s="530"/>
      <c r="TAD11" s="530"/>
      <c r="TAE11" s="530"/>
      <c r="TAF11" s="530"/>
      <c r="TAG11" s="530"/>
      <c r="TAH11" s="530"/>
      <c r="TAI11" s="530"/>
      <c r="TAJ11" s="530"/>
      <c r="TAK11" s="530"/>
      <c r="TAL11" s="530"/>
      <c r="TAM11" s="530"/>
      <c r="TAN11" s="530"/>
      <c r="TAO11" s="530"/>
      <c r="TAP11" s="530"/>
      <c r="TAQ11" s="530"/>
      <c r="TAR11" s="530"/>
      <c r="TAS11" s="530"/>
      <c r="TAT11" s="530"/>
      <c r="TAU11" s="530"/>
      <c r="TAV11" s="530"/>
      <c r="TAW11" s="530"/>
      <c r="TAX11" s="530"/>
      <c r="TAY11" s="530"/>
      <c r="TAZ11" s="530"/>
      <c r="TBA11" s="530"/>
      <c r="TBB11" s="530"/>
      <c r="TBC11" s="530"/>
      <c r="TBD11" s="530"/>
      <c r="TBE11" s="530"/>
      <c r="TBF11" s="530"/>
      <c r="TBG11" s="530"/>
      <c r="TBH11" s="530"/>
      <c r="TBI11" s="530"/>
      <c r="TBJ11" s="530"/>
      <c r="TBK11" s="530"/>
      <c r="TBL11" s="530"/>
      <c r="TBM11" s="530"/>
      <c r="TBN11" s="530"/>
      <c r="TBO11" s="530"/>
      <c r="TBP11" s="530"/>
      <c r="TBQ11" s="530"/>
      <c r="TBR11" s="530"/>
      <c r="TBS11" s="530"/>
      <c r="TBT11" s="530"/>
      <c r="TBU11" s="530"/>
      <c r="TBV11" s="530"/>
      <c r="TBW11" s="530"/>
      <c r="TBX11" s="530"/>
      <c r="TBY11" s="530"/>
      <c r="TBZ11" s="530"/>
      <c r="TCA11" s="530"/>
      <c r="TCB11" s="530"/>
      <c r="TCC11" s="530"/>
      <c r="TCD11" s="530"/>
      <c r="TCE11" s="530"/>
      <c r="TCF11" s="530"/>
      <c r="TCG11" s="530"/>
      <c r="TCH11" s="530"/>
      <c r="TCI11" s="530"/>
      <c r="TCJ11" s="530"/>
      <c r="TCK11" s="530"/>
      <c r="TCL11" s="530"/>
      <c r="TCM11" s="530"/>
      <c r="TCN11" s="530"/>
      <c r="TCO11" s="530"/>
      <c r="TCP11" s="530"/>
      <c r="TCQ11" s="530"/>
      <c r="TCR11" s="530"/>
      <c r="TCS11" s="530"/>
      <c r="TCT11" s="530"/>
      <c r="TCU11" s="530"/>
      <c r="TCV11" s="530"/>
      <c r="TCW11" s="530"/>
      <c r="TCX11" s="530"/>
      <c r="TCY11" s="530"/>
      <c r="TCZ11" s="530"/>
      <c r="TDA11" s="530"/>
      <c r="TDB11" s="530"/>
      <c r="TDC11" s="530"/>
      <c r="TDD11" s="530"/>
      <c r="TDE11" s="530"/>
      <c r="TDF11" s="530"/>
      <c r="TDG11" s="530"/>
      <c r="TDH11" s="530"/>
      <c r="TDI11" s="530"/>
      <c r="TDJ11" s="530"/>
      <c r="TDK11" s="530"/>
      <c r="TDL11" s="530"/>
      <c r="TDM11" s="530"/>
      <c r="TDN11" s="530"/>
      <c r="TDO11" s="530"/>
      <c r="TDP11" s="530"/>
      <c r="TDQ11" s="530"/>
      <c r="TDR11" s="530"/>
      <c r="TDS11" s="530"/>
      <c r="TDT11" s="530"/>
      <c r="TDU11" s="530"/>
      <c r="TDV11" s="530"/>
      <c r="TDW11" s="530"/>
      <c r="TDX11" s="530"/>
      <c r="TDY11" s="530"/>
      <c r="TDZ11" s="530"/>
      <c r="TEA11" s="530"/>
      <c r="TEB11" s="530"/>
      <c r="TEC11" s="530"/>
      <c r="TED11" s="530"/>
      <c r="TEE11" s="530"/>
      <c r="TEF11" s="530"/>
      <c r="TEG11" s="530"/>
      <c r="TEH11" s="530"/>
      <c r="TEI11" s="530"/>
      <c r="TEJ11" s="530"/>
      <c r="TEK11" s="530"/>
      <c r="TEL11" s="530"/>
      <c r="TEM11" s="530"/>
      <c r="TEN11" s="530"/>
      <c r="TEO11" s="530"/>
      <c r="TEP11" s="530"/>
      <c r="TEQ11" s="530"/>
      <c r="TER11" s="530"/>
      <c r="TES11" s="530"/>
      <c r="TET11" s="530"/>
      <c r="TEU11" s="530"/>
      <c r="TEV11" s="530"/>
      <c r="TEW11" s="530"/>
      <c r="TEX11" s="530"/>
      <c r="TEY11" s="530"/>
      <c r="TEZ11" s="530"/>
      <c r="TFA11" s="530"/>
      <c r="TFB11" s="530"/>
      <c r="TFC11" s="530"/>
      <c r="TFD11" s="530"/>
      <c r="TFE11" s="530"/>
      <c r="TFF11" s="530"/>
      <c r="TFG11" s="530"/>
      <c r="TFH11" s="530"/>
      <c r="TFI11" s="530"/>
      <c r="TFJ11" s="530"/>
      <c r="TFK11" s="530"/>
      <c r="TFL11" s="530"/>
      <c r="TFM11" s="530"/>
      <c r="TFN11" s="530"/>
      <c r="TFO11" s="530"/>
      <c r="TFP11" s="530"/>
      <c r="TFQ11" s="530"/>
      <c r="TFR11" s="530"/>
      <c r="TFS11" s="530"/>
      <c r="TFT11" s="530"/>
      <c r="TFU11" s="530"/>
      <c r="TFV11" s="530"/>
      <c r="TFW11" s="530"/>
      <c r="TFX11" s="530"/>
      <c r="TFY11" s="530"/>
      <c r="TFZ11" s="530"/>
      <c r="TGA11" s="530"/>
      <c r="TGB11" s="530"/>
      <c r="TGC11" s="530"/>
      <c r="TGD11" s="530"/>
      <c r="TGE11" s="530"/>
      <c r="TGF11" s="530"/>
      <c r="TGG11" s="530"/>
      <c r="TGH11" s="530"/>
      <c r="TGI11" s="530"/>
      <c r="TGJ11" s="530"/>
      <c r="TGK11" s="530"/>
      <c r="TGL11" s="530"/>
      <c r="TGM11" s="530"/>
      <c r="TGN11" s="530"/>
      <c r="TGO11" s="530"/>
      <c r="TGP11" s="530"/>
      <c r="TGQ11" s="530"/>
      <c r="TGR11" s="530"/>
      <c r="TGS11" s="530"/>
      <c r="TGT11" s="530"/>
      <c r="TGU11" s="530"/>
      <c r="TGV11" s="530"/>
      <c r="TGW11" s="530"/>
      <c r="TGX11" s="530"/>
      <c r="TGY11" s="530"/>
      <c r="TGZ11" s="530"/>
      <c r="THA11" s="530"/>
      <c r="THB11" s="530"/>
      <c r="THC11" s="530"/>
      <c r="THD11" s="530"/>
      <c r="THE11" s="530"/>
      <c r="THF11" s="530"/>
      <c r="THG11" s="530"/>
      <c r="THH11" s="530"/>
      <c r="THI11" s="530"/>
      <c r="THJ11" s="530"/>
      <c r="THK11" s="530"/>
      <c r="THL11" s="530"/>
      <c r="THM11" s="530"/>
      <c r="THN11" s="530"/>
      <c r="THO11" s="530"/>
      <c r="THP11" s="530"/>
      <c r="THQ11" s="530"/>
      <c r="THR11" s="530"/>
      <c r="THS11" s="530"/>
      <c r="THT11" s="530"/>
      <c r="THU11" s="530"/>
      <c r="THV11" s="530"/>
      <c r="THW11" s="530"/>
      <c r="THX11" s="530"/>
      <c r="THY11" s="530"/>
      <c r="THZ11" s="530"/>
      <c r="TIA11" s="530"/>
      <c r="TIB11" s="530"/>
      <c r="TIC11" s="530"/>
      <c r="TID11" s="530"/>
      <c r="TIE11" s="530"/>
      <c r="TIF11" s="530"/>
      <c r="TIG11" s="530"/>
      <c r="TIH11" s="530"/>
      <c r="TII11" s="530"/>
      <c r="TIJ11" s="530"/>
      <c r="TIK11" s="530"/>
      <c r="TIL11" s="530"/>
      <c r="TIM11" s="530"/>
      <c r="TIN11" s="530"/>
      <c r="TIO11" s="530"/>
      <c r="TIP11" s="530"/>
      <c r="TIQ11" s="530"/>
      <c r="TIR11" s="530"/>
      <c r="TIS11" s="530"/>
      <c r="TIT11" s="530"/>
      <c r="TIU11" s="530"/>
      <c r="TIV11" s="530"/>
      <c r="TIW11" s="530"/>
      <c r="TIX11" s="530"/>
      <c r="TIY11" s="530"/>
      <c r="TIZ11" s="530"/>
      <c r="TJA11" s="530"/>
      <c r="TJB11" s="530"/>
      <c r="TJC11" s="530"/>
      <c r="TJD11" s="530"/>
      <c r="TJE11" s="530"/>
      <c r="TJF11" s="530"/>
      <c r="TJG11" s="530"/>
      <c r="TJH11" s="530"/>
      <c r="TJI11" s="530"/>
      <c r="TJJ11" s="530"/>
      <c r="TJK11" s="530"/>
      <c r="TJL11" s="530"/>
      <c r="TJM11" s="530"/>
      <c r="TJN11" s="530"/>
      <c r="TJO11" s="530"/>
      <c r="TJP11" s="530"/>
      <c r="TJQ11" s="530"/>
      <c r="TJR11" s="530"/>
      <c r="TJS11" s="530"/>
      <c r="TJT11" s="530"/>
      <c r="TJU11" s="530"/>
      <c r="TJV11" s="530"/>
      <c r="TJW11" s="530"/>
      <c r="TJX11" s="530"/>
      <c r="TJY11" s="530"/>
      <c r="TJZ11" s="530"/>
      <c r="TKA11" s="530"/>
      <c r="TKB11" s="530"/>
      <c r="TKC11" s="530"/>
      <c r="TKD11" s="530"/>
      <c r="TKE11" s="530"/>
      <c r="TKF11" s="530"/>
      <c r="TKG11" s="530"/>
      <c r="TKH11" s="530"/>
      <c r="TKI11" s="530"/>
      <c r="TKJ11" s="530"/>
      <c r="TKK11" s="530"/>
      <c r="TKL11" s="530"/>
      <c r="TKM11" s="530"/>
      <c r="TKN11" s="530"/>
      <c r="TKO11" s="530"/>
      <c r="TKP11" s="530"/>
      <c r="TKQ11" s="530"/>
      <c r="TKR11" s="530"/>
      <c r="TKS11" s="530"/>
      <c r="TKT11" s="530"/>
      <c r="TKU11" s="530"/>
      <c r="TKV11" s="530"/>
      <c r="TKW11" s="530"/>
      <c r="TKX11" s="530"/>
      <c r="TKY11" s="530"/>
      <c r="TKZ11" s="530"/>
      <c r="TLA11" s="530"/>
      <c r="TLB11" s="530"/>
      <c r="TLC11" s="530"/>
      <c r="TLD11" s="530"/>
      <c r="TLE11" s="530"/>
      <c r="TLF11" s="530"/>
      <c r="TLG11" s="530"/>
      <c r="TLH11" s="530"/>
      <c r="TLI11" s="530"/>
      <c r="TLJ11" s="530"/>
      <c r="TLK11" s="530"/>
      <c r="TLL11" s="530"/>
      <c r="TLM11" s="530"/>
      <c r="TLN11" s="530"/>
      <c r="TLO11" s="530"/>
      <c r="TLP11" s="530"/>
      <c r="TLQ11" s="530"/>
      <c r="TLR11" s="530"/>
      <c r="TLS11" s="530"/>
      <c r="TLT11" s="530"/>
      <c r="TLU11" s="530"/>
      <c r="TLV11" s="530"/>
      <c r="TLW11" s="530"/>
      <c r="TLX11" s="530"/>
      <c r="TLY11" s="530"/>
      <c r="TLZ11" s="530"/>
      <c r="TMA11" s="530"/>
      <c r="TMB11" s="530"/>
      <c r="TMC11" s="530"/>
      <c r="TMD11" s="530"/>
      <c r="TME11" s="530"/>
      <c r="TMF11" s="530"/>
      <c r="TMG11" s="530"/>
      <c r="TMH11" s="530"/>
      <c r="TMI11" s="530"/>
      <c r="TMJ11" s="530"/>
      <c r="TMK11" s="530"/>
      <c r="TML11" s="530"/>
      <c r="TMM11" s="530"/>
      <c r="TMN11" s="530"/>
      <c r="TMO11" s="530"/>
      <c r="TMP11" s="530"/>
      <c r="TMQ11" s="530"/>
      <c r="TMR11" s="530"/>
      <c r="TMS11" s="530"/>
      <c r="TMT11" s="530"/>
      <c r="TMU11" s="530"/>
      <c r="TMV11" s="530"/>
      <c r="TMW11" s="530"/>
      <c r="TMX11" s="530"/>
      <c r="TMY11" s="530"/>
      <c r="TMZ11" s="530"/>
      <c r="TNA11" s="530"/>
      <c r="TNB11" s="530"/>
      <c r="TNC11" s="530"/>
      <c r="TND11" s="530"/>
      <c r="TNE11" s="530"/>
      <c r="TNF11" s="530"/>
      <c r="TNG11" s="530"/>
      <c r="TNH11" s="530"/>
      <c r="TNI11" s="530"/>
      <c r="TNJ11" s="530"/>
      <c r="TNK11" s="530"/>
      <c r="TNL11" s="530"/>
      <c r="TNM11" s="530"/>
      <c r="TNN11" s="530"/>
      <c r="TNO11" s="530"/>
      <c r="TNP11" s="530"/>
      <c r="TNQ11" s="530"/>
      <c r="TNR11" s="530"/>
      <c r="TNS11" s="530"/>
      <c r="TNT11" s="530"/>
      <c r="TNU11" s="530"/>
      <c r="TNV11" s="530"/>
      <c r="TNW11" s="530"/>
      <c r="TNX11" s="530"/>
      <c r="TNY11" s="530"/>
      <c r="TNZ11" s="530"/>
      <c r="TOA11" s="530"/>
      <c r="TOB11" s="530"/>
      <c r="TOC11" s="530"/>
      <c r="TOD11" s="530"/>
      <c r="TOE11" s="530"/>
      <c r="TOF11" s="530"/>
      <c r="TOG11" s="530"/>
      <c r="TOH11" s="530"/>
      <c r="TOI11" s="530"/>
      <c r="TOJ11" s="530"/>
      <c r="TOK11" s="530"/>
      <c r="TOL11" s="530"/>
      <c r="TOM11" s="530"/>
      <c r="TON11" s="530"/>
      <c r="TOO11" s="530"/>
      <c r="TOP11" s="530"/>
      <c r="TOQ11" s="530"/>
      <c r="TOR11" s="530"/>
      <c r="TOS11" s="530"/>
      <c r="TOT11" s="530"/>
      <c r="TOU11" s="530"/>
      <c r="TOV11" s="530"/>
      <c r="TOW11" s="530"/>
      <c r="TOX11" s="530"/>
      <c r="TOY11" s="530"/>
      <c r="TOZ11" s="530"/>
      <c r="TPA11" s="530"/>
      <c r="TPB11" s="530"/>
      <c r="TPC11" s="530"/>
      <c r="TPD11" s="530"/>
      <c r="TPE11" s="530"/>
      <c r="TPF11" s="530"/>
      <c r="TPG11" s="530"/>
      <c r="TPH11" s="530"/>
      <c r="TPI11" s="530"/>
      <c r="TPJ11" s="530"/>
      <c r="TPK11" s="530"/>
      <c r="TPL11" s="530"/>
      <c r="TPM11" s="530"/>
      <c r="TPN11" s="530"/>
      <c r="TPO11" s="530"/>
      <c r="TPP11" s="530"/>
      <c r="TPQ11" s="530"/>
      <c r="TPR11" s="530"/>
      <c r="TPS11" s="530"/>
      <c r="TPT11" s="530"/>
      <c r="TPU11" s="530"/>
      <c r="TPV11" s="530"/>
      <c r="TPW11" s="530"/>
      <c r="TPX11" s="530"/>
      <c r="TPY11" s="530"/>
      <c r="TPZ11" s="530"/>
      <c r="TQA11" s="530"/>
      <c r="TQB11" s="530"/>
      <c r="TQC11" s="530"/>
      <c r="TQD11" s="530"/>
      <c r="TQE11" s="530"/>
      <c r="TQF11" s="530"/>
      <c r="TQG11" s="530"/>
      <c r="TQH11" s="530"/>
      <c r="TQI11" s="530"/>
      <c r="TQJ11" s="530"/>
      <c r="TQK11" s="530"/>
      <c r="TQL11" s="530"/>
      <c r="TQM11" s="530"/>
      <c r="TQN11" s="530"/>
      <c r="TQO11" s="530"/>
      <c r="TQP11" s="530"/>
      <c r="TQQ11" s="530"/>
      <c r="TQR11" s="530"/>
      <c r="TQS11" s="530"/>
      <c r="TQT11" s="530"/>
      <c r="TQU11" s="530"/>
      <c r="TQV11" s="530"/>
      <c r="TQW11" s="530"/>
      <c r="TQX11" s="530"/>
      <c r="TQY11" s="530"/>
      <c r="TQZ11" s="530"/>
      <c r="TRA11" s="530"/>
      <c r="TRB11" s="530"/>
      <c r="TRC11" s="530"/>
      <c r="TRD11" s="530"/>
      <c r="TRE11" s="530"/>
      <c r="TRF11" s="530"/>
      <c r="TRG11" s="530"/>
      <c r="TRH11" s="530"/>
      <c r="TRI11" s="530"/>
      <c r="TRJ11" s="530"/>
      <c r="TRK11" s="530"/>
      <c r="TRL11" s="530"/>
      <c r="TRM11" s="530"/>
      <c r="TRN11" s="530"/>
      <c r="TRO11" s="530"/>
      <c r="TRP11" s="530"/>
      <c r="TRQ11" s="530"/>
      <c r="TRR11" s="530"/>
      <c r="TRS11" s="530"/>
      <c r="TRT11" s="530"/>
      <c r="TRU11" s="530"/>
      <c r="TRV11" s="530"/>
      <c r="TRW11" s="530"/>
      <c r="TRX11" s="530"/>
      <c r="TRY11" s="530"/>
      <c r="TRZ11" s="530"/>
      <c r="TSA11" s="530"/>
      <c r="TSB11" s="530"/>
      <c r="TSC11" s="530"/>
      <c r="TSD11" s="530"/>
      <c r="TSE11" s="530"/>
      <c r="TSF11" s="530"/>
      <c r="TSG11" s="530"/>
      <c r="TSH11" s="530"/>
      <c r="TSI11" s="530"/>
      <c r="TSJ11" s="530"/>
      <c r="TSK11" s="530"/>
      <c r="TSL11" s="530"/>
      <c r="TSM11" s="530"/>
      <c r="TSN11" s="530"/>
      <c r="TSO11" s="530"/>
      <c r="TSP11" s="530"/>
      <c r="TSQ11" s="530"/>
      <c r="TSR11" s="530"/>
      <c r="TSS11" s="530"/>
      <c r="TST11" s="530"/>
      <c r="TSU11" s="530"/>
      <c r="TSV11" s="530"/>
      <c r="TSW11" s="530"/>
      <c r="TSX11" s="530"/>
      <c r="TSY11" s="530"/>
      <c r="TSZ11" s="530"/>
      <c r="TTA11" s="530"/>
      <c r="TTB11" s="530"/>
      <c r="TTC11" s="530"/>
      <c r="TTD11" s="530"/>
      <c r="TTE11" s="530"/>
      <c r="TTF11" s="530"/>
      <c r="TTG11" s="530"/>
      <c r="TTH11" s="530"/>
      <c r="TTI11" s="530"/>
      <c r="TTJ11" s="530"/>
      <c r="TTK11" s="530"/>
      <c r="TTL11" s="530"/>
      <c r="TTM11" s="530"/>
      <c r="TTN11" s="530"/>
      <c r="TTO11" s="530"/>
      <c r="TTP11" s="530"/>
      <c r="TTQ11" s="530"/>
      <c r="TTR11" s="530"/>
      <c r="TTS11" s="530"/>
      <c r="TTT11" s="530"/>
      <c r="TTU11" s="530"/>
      <c r="TTV11" s="530"/>
      <c r="TTW11" s="530"/>
      <c r="TTX11" s="530"/>
      <c r="TTY11" s="530"/>
      <c r="TTZ11" s="530"/>
      <c r="TUA11" s="530"/>
      <c r="TUB11" s="530"/>
      <c r="TUC11" s="530"/>
      <c r="TUD11" s="530"/>
      <c r="TUE11" s="530"/>
      <c r="TUF11" s="530"/>
      <c r="TUG11" s="530"/>
      <c r="TUH11" s="530"/>
      <c r="TUI11" s="530"/>
      <c r="TUJ11" s="530"/>
      <c r="TUK11" s="530"/>
      <c r="TUL11" s="530"/>
      <c r="TUM11" s="530"/>
      <c r="TUN11" s="530"/>
      <c r="TUO11" s="530"/>
      <c r="TUP11" s="530"/>
      <c r="TUQ11" s="530"/>
      <c r="TUR11" s="530"/>
      <c r="TUS11" s="530"/>
      <c r="TUT11" s="530"/>
      <c r="TUU11" s="530"/>
      <c r="TUV11" s="530"/>
      <c r="TUW11" s="530"/>
      <c r="TUX11" s="530"/>
      <c r="TUY11" s="530"/>
      <c r="TUZ11" s="530"/>
      <c r="TVA11" s="530"/>
      <c r="TVB11" s="530"/>
      <c r="TVC11" s="530"/>
      <c r="TVD11" s="530"/>
      <c r="TVE11" s="530"/>
      <c r="TVF11" s="530"/>
      <c r="TVG11" s="530"/>
      <c r="TVH11" s="530"/>
      <c r="TVI11" s="530"/>
      <c r="TVJ11" s="530"/>
      <c r="TVK11" s="530"/>
      <c r="TVL11" s="530"/>
      <c r="TVM11" s="530"/>
      <c r="TVN11" s="530"/>
      <c r="TVO11" s="530"/>
      <c r="TVP11" s="530"/>
      <c r="TVQ11" s="530"/>
      <c r="TVR11" s="530"/>
      <c r="TVS11" s="530"/>
      <c r="TVT11" s="530"/>
      <c r="TVU11" s="530"/>
      <c r="TVV11" s="530"/>
      <c r="TVW11" s="530"/>
      <c r="TVX11" s="530"/>
      <c r="TVY11" s="530"/>
      <c r="TVZ11" s="530"/>
      <c r="TWA11" s="530"/>
      <c r="TWB11" s="530"/>
      <c r="TWC11" s="530"/>
      <c r="TWD11" s="530"/>
      <c r="TWE11" s="530"/>
      <c r="TWF11" s="530"/>
      <c r="TWG11" s="530"/>
      <c r="TWH11" s="530"/>
      <c r="TWI11" s="530"/>
      <c r="TWJ11" s="530"/>
      <c r="TWK11" s="530"/>
      <c r="TWL11" s="530"/>
      <c r="TWM11" s="530"/>
      <c r="TWN11" s="530"/>
      <c r="TWO11" s="530"/>
      <c r="TWP11" s="530"/>
      <c r="TWQ11" s="530"/>
      <c r="TWR11" s="530"/>
      <c r="TWS11" s="530"/>
      <c r="TWT11" s="530"/>
      <c r="TWU11" s="530"/>
      <c r="TWV11" s="530"/>
      <c r="TWW11" s="530"/>
      <c r="TWX11" s="530"/>
      <c r="TWY11" s="530"/>
      <c r="TWZ11" s="530"/>
      <c r="TXA11" s="530"/>
      <c r="TXB11" s="530"/>
      <c r="TXC11" s="530"/>
      <c r="TXD11" s="530"/>
      <c r="TXE11" s="530"/>
      <c r="TXF11" s="530"/>
      <c r="TXG11" s="530"/>
      <c r="TXH11" s="530"/>
      <c r="TXI11" s="530"/>
      <c r="TXJ11" s="530"/>
      <c r="TXK11" s="530"/>
      <c r="TXL11" s="530"/>
      <c r="TXM11" s="530"/>
      <c r="TXN11" s="530"/>
      <c r="TXO11" s="530"/>
      <c r="TXP11" s="530"/>
      <c r="TXQ11" s="530"/>
      <c r="TXR11" s="530"/>
      <c r="TXS11" s="530"/>
      <c r="TXT11" s="530"/>
      <c r="TXU11" s="530"/>
      <c r="TXV11" s="530"/>
      <c r="TXW11" s="530"/>
      <c r="TXX11" s="530"/>
      <c r="TXY11" s="530"/>
      <c r="TXZ11" s="530"/>
      <c r="TYA11" s="530"/>
      <c r="TYB11" s="530"/>
      <c r="TYC11" s="530"/>
      <c r="TYD11" s="530"/>
      <c r="TYE11" s="530"/>
      <c r="TYF11" s="530"/>
      <c r="TYG11" s="530"/>
      <c r="TYH11" s="530"/>
      <c r="TYI11" s="530"/>
      <c r="TYJ11" s="530"/>
      <c r="TYK11" s="530"/>
      <c r="TYL11" s="530"/>
      <c r="TYM11" s="530"/>
      <c r="TYN11" s="530"/>
      <c r="TYO11" s="530"/>
      <c r="TYP11" s="530"/>
      <c r="TYQ11" s="530"/>
      <c r="TYR11" s="530"/>
      <c r="TYS11" s="530"/>
      <c r="TYT11" s="530"/>
      <c r="TYU11" s="530"/>
      <c r="TYV11" s="530"/>
      <c r="TYW11" s="530"/>
      <c r="TYX11" s="530"/>
      <c r="TYY11" s="530"/>
      <c r="TYZ11" s="530"/>
      <c r="TZA11" s="530"/>
      <c r="TZB11" s="530"/>
      <c r="TZC11" s="530"/>
      <c r="TZD11" s="530"/>
      <c r="TZE11" s="530"/>
      <c r="TZF11" s="530"/>
      <c r="TZG11" s="530"/>
      <c r="TZH11" s="530"/>
      <c r="TZI11" s="530"/>
      <c r="TZJ11" s="530"/>
      <c r="TZK11" s="530"/>
      <c r="TZL11" s="530"/>
      <c r="TZM11" s="530"/>
      <c r="TZN11" s="530"/>
      <c r="TZO11" s="530"/>
      <c r="TZP11" s="530"/>
      <c r="TZQ11" s="530"/>
      <c r="TZR11" s="530"/>
      <c r="TZS11" s="530"/>
      <c r="TZT11" s="530"/>
      <c r="TZU11" s="530"/>
      <c r="TZV11" s="530"/>
      <c r="TZW11" s="530"/>
      <c r="TZX11" s="530"/>
      <c r="TZY11" s="530"/>
      <c r="TZZ11" s="530"/>
      <c r="UAA11" s="530"/>
      <c r="UAB11" s="530"/>
      <c r="UAC11" s="530"/>
      <c r="UAD11" s="530"/>
      <c r="UAE11" s="530"/>
      <c r="UAF11" s="530"/>
      <c r="UAG11" s="530"/>
      <c r="UAH11" s="530"/>
      <c r="UAI11" s="530"/>
      <c r="UAJ11" s="530"/>
      <c r="UAK11" s="530"/>
      <c r="UAL11" s="530"/>
      <c r="UAM11" s="530"/>
      <c r="UAN11" s="530"/>
      <c r="UAO11" s="530"/>
      <c r="UAP11" s="530"/>
      <c r="UAQ11" s="530"/>
      <c r="UAR11" s="530"/>
      <c r="UAS11" s="530"/>
      <c r="UAT11" s="530"/>
      <c r="UAU11" s="530"/>
      <c r="UAV11" s="530"/>
      <c r="UAW11" s="530"/>
      <c r="UAX11" s="530"/>
      <c r="UAY11" s="530"/>
      <c r="UAZ11" s="530"/>
      <c r="UBA11" s="530"/>
      <c r="UBB11" s="530"/>
      <c r="UBC11" s="530"/>
      <c r="UBD11" s="530"/>
      <c r="UBE11" s="530"/>
      <c r="UBF11" s="530"/>
      <c r="UBG11" s="530"/>
      <c r="UBH11" s="530"/>
      <c r="UBI11" s="530"/>
      <c r="UBJ11" s="530"/>
      <c r="UBK11" s="530"/>
      <c r="UBL11" s="530"/>
      <c r="UBM11" s="530"/>
      <c r="UBN11" s="530"/>
      <c r="UBO11" s="530"/>
      <c r="UBP11" s="530"/>
      <c r="UBQ11" s="530"/>
      <c r="UBR11" s="530"/>
      <c r="UBS11" s="530"/>
      <c r="UBT11" s="530"/>
      <c r="UBU11" s="530"/>
      <c r="UBV11" s="530"/>
      <c r="UBW11" s="530"/>
      <c r="UBX11" s="530"/>
      <c r="UBY11" s="530"/>
      <c r="UBZ11" s="530"/>
      <c r="UCA11" s="530"/>
      <c r="UCB11" s="530"/>
      <c r="UCC11" s="530"/>
      <c r="UCD11" s="530"/>
      <c r="UCE11" s="530"/>
      <c r="UCF11" s="530"/>
      <c r="UCG11" s="530"/>
      <c r="UCH11" s="530"/>
      <c r="UCI11" s="530"/>
      <c r="UCJ11" s="530"/>
      <c r="UCK11" s="530"/>
      <c r="UCL11" s="530"/>
      <c r="UCM11" s="530"/>
      <c r="UCN11" s="530"/>
      <c r="UCO11" s="530"/>
      <c r="UCP11" s="530"/>
      <c r="UCQ11" s="530"/>
      <c r="UCR11" s="530"/>
      <c r="UCS11" s="530"/>
      <c r="UCT11" s="530"/>
      <c r="UCU11" s="530"/>
      <c r="UCV11" s="530"/>
      <c r="UCW11" s="530"/>
      <c r="UCX11" s="530"/>
      <c r="UCY11" s="530"/>
      <c r="UCZ11" s="530"/>
      <c r="UDA11" s="530"/>
      <c r="UDB11" s="530"/>
      <c r="UDC11" s="530"/>
      <c r="UDD11" s="530"/>
      <c r="UDE11" s="530"/>
      <c r="UDF11" s="530"/>
      <c r="UDG11" s="530"/>
      <c r="UDH11" s="530"/>
      <c r="UDI11" s="530"/>
      <c r="UDJ11" s="530"/>
      <c r="UDK11" s="530"/>
      <c r="UDL11" s="530"/>
      <c r="UDM11" s="530"/>
      <c r="UDN11" s="530"/>
      <c r="UDO11" s="530"/>
      <c r="UDP11" s="530"/>
      <c r="UDQ11" s="530"/>
      <c r="UDR11" s="530"/>
      <c r="UDS11" s="530"/>
      <c r="UDT11" s="530"/>
      <c r="UDU11" s="530"/>
      <c r="UDV11" s="530"/>
      <c r="UDW11" s="530"/>
      <c r="UDX11" s="530"/>
      <c r="UDY11" s="530"/>
      <c r="UDZ11" s="530"/>
      <c r="UEA11" s="530"/>
      <c r="UEB11" s="530"/>
      <c r="UEC11" s="530"/>
      <c r="UED11" s="530"/>
      <c r="UEE11" s="530"/>
      <c r="UEF11" s="530"/>
      <c r="UEG11" s="530"/>
      <c r="UEH11" s="530"/>
      <c r="UEI11" s="530"/>
      <c r="UEJ11" s="530"/>
      <c r="UEK11" s="530"/>
      <c r="UEL11" s="530"/>
      <c r="UEM11" s="530"/>
      <c r="UEN11" s="530"/>
      <c r="UEO11" s="530"/>
      <c r="UEP11" s="530"/>
      <c r="UEQ11" s="530"/>
      <c r="UER11" s="530"/>
      <c r="UES11" s="530"/>
      <c r="UET11" s="530"/>
      <c r="UEU11" s="530"/>
      <c r="UEV11" s="530"/>
      <c r="UEW11" s="530"/>
      <c r="UEX11" s="530"/>
      <c r="UEY11" s="530"/>
      <c r="UEZ11" s="530"/>
      <c r="UFA11" s="530"/>
      <c r="UFB11" s="530"/>
      <c r="UFC11" s="530"/>
      <c r="UFD11" s="530"/>
      <c r="UFE11" s="530"/>
      <c r="UFF11" s="530"/>
      <c r="UFG11" s="530"/>
      <c r="UFH11" s="530"/>
      <c r="UFI11" s="530"/>
      <c r="UFJ11" s="530"/>
      <c r="UFK11" s="530"/>
      <c r="UFL11" s="530"/>
      <c r="UFM11" s="530"/>
      <c r="UFN11" s="530"/>
      <c r="UFO11" s="530"/>
      <c r="UFP11" s="530"/>
      <c r="UFQ11" s="530"/>
      <c r="UFR11" s="530"/>
      <c r="UFS11" s="530"/>
      <c r="UFT11" s="530"/>
      <c r="UFU11" s="530"/>
      <c r="UFV11" s="530"/>
      <c r="UFW11" s="530"/>
      <c r="UFX11" s="530"/>
      <c r="UFY11" s="530"/>
      <c r="UFZ11" s="530"/>
      <c r="UGA11" s="530"/>
      <c r="UGB11" s="530"/>
      <c r="UGC11" s="530"/>
      <c r="UGD11" s="530"/>
      <c r="UGE11" s="530"/>
      <c r="UGF11" s="530"/>
      <c r="UGG11" s="530"/>
      <c r="UGH11" s="530"/>
      <c r="UGI11" s="530"/>
      <c r="UGJ11" s="530"/>
      <c r="UGK11" s="530"/>
      <c r="UGL11" s="530"/>
      <c r="UGM11" s="530"/>
      <c r="UGN11" s="530"/>
      <c r="UGO11" s="530"/>
      <c r="UGP11" s="530"/>
      <c r="UGQ11" s="530"/>
      <c r="UGR11" s="530"/>
      <c r="UGS11" s="530"/>
      <c r="UGT11" s="530"/>
      <c r="UGU11" s="530"/>
      <c r="UGV11" s="530"/>
      <c r="UGW11" s="530"/>
      <c r="UGX11" s="530"/>
      <c r="UGY11" s="530"/>
      <c r="UGZ11" s="530"/>
      <c r="UHA11" s="530"/>
      <c r="UHB11" s="530"/>
      <c r="UHC11" s="530"/>
      <c r="UHD11" s="530"/>
      <c r="UHE11" s="530"/>
      <c r="UHF11" s="530"/>
      <c r="UHG11" s="530"/>
      <c r="UHH11" s="530"/>
      <c r="UHI11" s="530"/>
      <c r="UHJ11" s="530"/>
      <c r="UHK11" s="530"/>
      <c r="UHL11" s="530"/>
      <c r="UHM11" s="530"/>
      <c r="UHN11" s="530"/>
      <c r="UHO11" s="530"/>
      <c r="UHP11" s="530"/>
      <c r="UHQ11" s="530"/>
      <c r="UHR11" s="530"/>
      <c r="UHS11" s="530"/>
      <c r="UHT11" s="530"/>
      <c r="UHU11" s="530"/>
      <c r="UHV11" s="530"/>
      <c r="UHW11" s="530"/>
      <c r="UHX11" s="530"/>
      <c r="UHY11" s="530"/>
      <c r="UHZ11" s="530"/>
      <c r="UIA11" s="530"/>
      <c r="UIB11" s="530"/>
      <c r="UIC11" s="530"/>
      <c r="UID11" s="530"/>
      <c r="UIE11" s="530"/>
      <c r="UIF11" s="530"/>
      <c r="UIG11" s="530"/>
      <c r="UIH11" s="530"/>
      <c r="UII11" s="530"/>
      <c r="UIJ11" s="530"/>
      <c r="UIK11" s="530"/>
      <c r="UIL11" s="530"/>
      <c r="UIM11" s="530"/>
      <c r="UIN11" s="530"/>
      <c r="UIO11" s="530"/>
      <c r="UIP11" s="530"/>
      <c r="UIQ11" s="530"/>
      <c r="UIR11" s="530"/>
      <c r="UIS11" s="530"/>
      <c r="UIT11" s="530"/>
      <c r="UIU11" s="530"/>
      <c r="UIV11" s="530"/>
      <c r="UIW11" s="530"/>
      <c r="UIX11" s="530"/>
      <c r="UIY11" s="530"/>
      <c r="UIZ11" s="530"/>
      <c r="UJA11" s="530"/>
      <c r="UJB11" s="530"/>
      <c r="UJC11" s="530"/>
      <c r="UJD11" s="530"/>
      <c r="UJE11" s="530"/>
      <c r="UJF11" s="530"/>
      <c r="UJG11" s="530"/>
      <c r="UJH11" s="530"/>
      <c r="UJI11" s="530"/>
      <c r="UJJ11" s="530"/>
      <c r="UJK11" s="530"/>
      <c r="UJL11" s="530"/>
      <c r="UJM11" s="530"/>
      <c r="UJN11" s="530"/>
      <c r="UJO11" s="530"/>
      <c r="UJP11" s="530"/>
      <c r="UJQ11" s="530"/>
      <c r="UJR11" s="530"/>
      <c r="UJS11" s="530"/>
      <c r="UJT11" s="530"/>
      <c r="UJU11" s="530"/>
      <c r="UJV11" s="530"/>
      <c r="UJW11" s="530"/>
      <c r="UJX11" s="530"/>
      <c r="UJY11" s="530"/>
      <c r="UJZ11" s="530"/>
      <c r="UKA11" s="530"/>
      <c r="UKB11" s="530"/>
      <c r="UKC11" s="530"/>
      <c r="UKD11" s="530"/>
      <c r="UKE11" s="530"/>
      <c r="UKF11" s="530"/>
      <c r="UKG11" s="530"/>
      <c r="UKH11" s="530"/>
      <c r="UKI11" s="530"/>
      <c r="UKJ11" s="530"/>
      <c r="UKK11" s="530"/>
      <c r="UKL11" s="530"/>
      <c r="UKM11" s="530"/>
      <c r="UKN11" s="530"/>
      <c r="UKO11" s="530"/>
      <c r="UKP11" s="530"/>
      <c r="UKQ11" s="530"/>
      <c r="UKR11" s="530"/>
      <c r="UKS11" s="530"/>
      <c r="UKT11" s="530"/>
      <c r="UKU11" s="530"/>
      <c r="UKV11" s="530"/>
      <c r="UKW11" s="530"/>
      <c r="UKX11" s="530"/>
      <c r="UKY11" s="530"/>
      <c r="UKZ11" s="530"/>
      <c r="ULA11" s="530"/>
      <c r="ULB11" s="530"/>
      <c r="ULC11" s="530"/>
      <c r="ULD11" s="530"/>
      <c r="ULE11" s="530"/>
      <c r="ULF11" s="530"/>
      <c r="ULG11" s="530"/>
      <c r="ULH11" s="530"/>
      <c r="ULI11" s="530"/>
      <c r="ULJ11" s="530"/>
      <c r="ULK11" s="530"/>
      <c r="ULL11" s="530"/>
      <c r="ULM11" s="530"/>
      <c r="ULN11" s="530"/>
      <c r="ULO11" s="530"/>
      <c r="ULP11" s="530"/>
      <c r="ULQ11" s="530"/>
      <c r="ULR11" s="530"/>
      <c r="ULS11" s="530"/>
      <c r="ULT11" s="530"/>
      <c r="ULU11" s="530"/>
      <c r="ULV11" s="530"/>
      <c r="ULW11" s="530"/>
      <c r="ULX11" s="530"/>
      <c r="ULY11" s="530"/>
      <c r="ULZ11" s="530"/>
      <c r="UMA11" s="530"/>
      <c r="UMB11" s="530"/>
      <c r="UMC11" s="530"/>
      <c r="UMD11" s="530"/>
      <c r="UME11" s="530"/>
      <c r="UMF11" s="530"/>
      <c r="UMG11" s="530"/>
      <c r="UMH11" s="530"/>
      <c r="UMI11" s="530"/>
      <c r="UMJ11" s="530"/>
      <c r="UMK11" s="530"/>
      <c r="UML11" s="530"/>
      <c r="UMM11" s="530"/>
      <c r="UMN11" s="530"/>
      <c r="UMO11" s="530"/>
      <c r="UMP11" s="530"/>
      <c r="UMQ11" s="530"/>
      <c r="UMR11" s="530"/>
      <c r="UMS11" s="530"/>
      <c r="UMT11" s="530"/>
      <c r="UMU11" s="530"/>
      <c r="UMV11" s="530"/>
      <c r="UMW11" s="530"/>
      <c r="UMX11" s="530"/>
      <c r="UMY11" s="530"/>
      <c r="UMZ11" s="530"/>
      <c r="UNA11" s="530"/>
      <c r="UNB11" s="530"/>
      <c r="UNC11" s="530"/>
      <c r="UND11" s="530"/>
      <c r="UNE11" s="530"/>
      <c r="UNF11" s="530"/>
      <c r="UNG11" s="530"/>
      <c r="UNH11" s="530"/>
      <c r="UNI11" s="530"/>
      <c r="UNJ11" s="530"/>
      <c r="UNK11" s="530"/>
      <c r="UNL11" s="530"/>
      <c r="UNM11" s="530"/>
      <c r="UNN11" s="530"/>
      <c r="UNO11" s="530"/>
      <c r="UNP11" s="530"/>
      <c r="UNQ11" s="530"/>
      <c r="UNR11" s="530"/>
      <c r="UNS11" s="530"/>
      <c r="UNT11" s="530"/>
      <c r="UNU11" s="530"/>
      <c r="UNV11" s="530"/>
      <c r="UNW11" s="530"/>
      <c r="UNX11" s="530"/>
      <c r="UNY11" s="530"/>
      <c r="UNZ11" s="530"/>
      <c r="UOA11" s="530"/>
      <c r="UOB11" s="530"/>
      <c r="UOC11" s="530"/>
      <c r="UOD11" s="530"/>
      <c r="UOE11" s="530"/>
      <c r="UOF11" s="530"/>
      <c r="UOG11" s="530"/>
      <c r="UOH11" s="530"/>
      <c r="UOI11" s="530"/>
      <c r="UOJ11" s="530"/>
      <c r="UOK11" s="530"/>
      <c r="UOL11" s="530"/>
      <c r="UOM11" s="530"/>
      <c r="UON11" s="530"/>
      <c r="UOO11" s="530"/>
      <c r="UOP11" s="530"/>
      <c r="UOQ11" s="530"/>
      <c r="UOR11" s="530"/>
      <c r="UOS11" s="530"/>
      <c r="UOT11" s="530"/>
      <c r="UOU11" s="530"/>
      <c r="UOV11" s="530"/>
      <c r="UOW11" s="530"/>
      <c r="UOX11" s="530"/>
      <c r="UOY11" s="530"/>
      <c r="UOZ11" s="530"/>
      <c r="UPA11" s="530"/>
      <c r="UPB11" s="530"/>
      <c r="UPC11" s="530"/>
      <c r="UPD11" s="530"/>
      <c r="UPE11" s="530"/>
      <c r="UPF11" s="530"/>
      <c r="UPG11" s="530"/>
      <c r="UPH11" s="530"/>
      <c r="UPI11" s="530"/>
      <c r="UPJ11" s="530"/>
      <c r="UPK11" s="530"/>
      <c r="UPL11" s="530"/>
      <c r="UPM11" s="530"/>
      <c r="UPN11" s="530"/>
      <c r="UPO11" s="530"/>
      <c r="UPP11" s="530"/>
      <c r="UPQ11" s="530"/>
      <c r="UPR11" s="530"/>
      <c r="UPS11" s="530"/>
      <c r="UPT11" s="530"/>
      <c r="UPU11" s="530"/>
      <c r="UPV11" s="530"/>
      <c r="UPW11" s="530"/>
      <c r="UPX11" s="530"/>
      <c r="UPY11" s="530"/>
      <c r="UPZ11" s="530"/>
      <c r="UQA11" s="530"/>
      <c r="UQB11" s="530"/>
      <c r="UQC11" s="530"/>
      <c r="UQD11" s="530"/>
      <c r="UQE11" s="530"/>
      <c r="UQF11" s="530"/>
      <c r="UQG11" s="530"/>
      <c r="UQH11" s="530"/>
      <c r="UQI11" s="530"/>
      <c r="UQJ11" s="530"/>
      <c r="UQK11" s="530"/>
      <c r="UQL11" s="530"/>
      <c r="UQM11" s="530"/>
      <c r="UQN11" s="530"/>
      <c r="UQO11" s="530"/>
      <c r="UQP11" s="530"/>
      <c r="UQQ11" s="530"/>
      <c r="UQR11" s="530"/>
      <c r="UQS11" s="530"/>
      <c r="UQT11" s="530"/>
      <c r="UQU11" s="530"/>
      <c r="UQV11" s="530"/>
      <c r="UQW11" s="530"/>
      <c r="UQX11" s="530"/>
      <c r="UQY11" s="530"/>
      <c r="UQZ11" s="530"/>
      <c r="URA11" s="530"/>
      <c r="URB11" s="530"/>
      <c r="URC11" s="530"/>
      <c r="URD11" s="530"/>
      <c r="URE11" s="530"/>
      <c r="URF11" s="530"/>
      <c r="URG11" s="530"/>
      <c r="URH11" s="530"/>
      <c r="URI11" s="530"/>
      <c r="URJ11" s="530"/>
      <c r="URK11" s="530"/>
      <c r="URL11" s="530"/>
      <c r="URM11" s="530"/>
      <c r="URN11" s="530"/>
      <c r="URO11" s="530"/>
      <c r="URP11" s="530"/>
      <c r="URQ11" s="530"/>
      <c r="URR11" s="530"/>
      <c r="URS11" s="530"/>
      <c r="URT11" s="530"/>
      <c r="URU11" s="530"/>
      <c r="URV11" s="530"/>
      <c r="URW11" s="530"/>
      <c r="URX11" s="530"/>
      <c r="URY11" s="530"/>
      <c r="URZ11" s="530"/>
      <c r="USA11" s="530"/>
      <c r="USB11" s="530"/>
      <c r="USC11" s="530"/>
      <c r="USD11" s="530"/>
      <c r="USE11" s="530"/>
      <c r="USF11" s="530"/>
      <c r="USG11" s="530"/>
      <c r="USH11" s="530"/>
      <c r="USI11" s="530"/>
      <c r="USJ11" s="530"/>
      <c r="USK11" s="530"/>
      <c r="USL11" s="530"/>
      <c r="USM11" s="530"/>
      <c r="USN11" s="530"/>
      <c r="USO11" s="530"/>
      <c r="USP11" s="530"/>
      <c r="USQ11" s="530"/>
      <c r="USR11" s="530"/>
      <c r="USS11" s="530"/>
      <c r="UST11" s="530"/>
      <c r="USU11" s="530"/>
      <c r="USV11" s="530"/>
      <c r="USW11" s="530"/>
      <c r="USX11" s="530"/>
      <c r="USY11" s="530"/>
      <c r="USZ11" s="530"/>
      <c r="UTA11" s="530"/>
      <c r="UTB11" s="530"/>
      <c r="UTC11" s="530"/>
      <c r="UTD11" s="530"/>
      <c r="UTE11" s="530"/>
      <c r="UTF11" s="530"/>
      <c r="UTG11" s="530"/>
      <c r="UTH11" s="530"/>
      <c r="UTI11" s="530"/>
      <c r="UTJ11" s="530"/>
      <c r="UTK11" s="530"/>
      <c r="UTL11" s="530"/>
      <c r="UTM11" s="530"/>
      <c r="UTN11" s="530"/>
      <c r="UTO11" s="530"/>
      <c r="UTP11" s="530"/>
      <c r="UTQ11" s="530"/>
      <c r="UTR11" s="530"/>
      <c r="UTS11" s="530"/>
      <c r="UTT11" s="530"/>
      <c r="UTU11" s="530"/>
      <c r="UTV11" s="530"/>
      <c r="UTW11" s="530"/>
      <c r="UTX11" s="530"/>
      <c r="UTY11" s="530"/>
      <c r="UTZ11" s="530"/>
      <c r="UUA11" s="530"/>
      <c r="UUB11" s="530"/>
      <c r="UUC11" s="530"/>
      <c r="UUD11" s="530"/>
      <c r="UUE11" s="530"/>
      <c r="UUF11" s="530"/>
      <c r="UUG11" s="530"/>
      <c r="UUH11" s="530"/>
      <c r="UUI11" s="530"/>
      <c r="UUJ11" s="530"/>
      <c r="UUK11" s="530"/>
      <c r="UUL11" s="530"/>
      <c r="UUM11" s="530"/>
      <c r="UUN11" s="530"/>
      <c r="UUO11" s="530"/>
      <c r="UUP11" s="530"/>
      <c r="UUQ11" s="530"/>
      <c r="UUR11" s="530"/>
      <c r="UUS11" s="530"/>
      <c r="UUT11" s="530"/>
      <c r="UUU11" s="530"/>
      <c r="UUV11" s="530"/>
      <c r="UUW11" s="530"/>
      <c r="UUX11" s="530"/>
      <c r="UUY11" s="530"/>
      <c r="UUZ11" s="530"/>
      <c r="UVA11" s="530"/>
      <c r="UVB11" s="530"/>
      <c r="UVC11" s="530"/>
      <c r="UVD11" s="530"/>
      <c r="UVE11" s="530"/>
      <c r="UVF11" s="530"/>
      <c r="UVG11" s="530"/>
      <c r="UVH11" s="530"/>
      <c r="UVI11" s="530"/>
      <c r="UVJ11" s="530"/>
      <c r="UVK11" s="530"/>
      <c r="UVL11" s="530"/>
      <c r="UVM11" s="530"/>
      <c r="UVN11" s="530"/>
      <c r="UVO11" s="530"/>
      <c r="UVP11" s="530"/>
      <c r="UVQ11" s="530"/>
      <c r="UVR11" s="530"/>
      <c r="UVS11" s="530"/>
      <c r="UVT11" s="530"/>
      <c r="UVU11" s="530"/>
      <c r="UVV11" s="530"/>
      <c r="UVW11" s="530"/>
      <c r="UVX11" s="530"/>
      <c r="UVY11" s="530"/>
      <c r="UVZ11" s="530"/>
      <c r="UWA11" s="530"/>
      <c r="UWB11" s="530"/>
      <c r="UWC11" s="530"/>
      <c r="UWD11" s="530"/>
      <c r="UWE11" s="530"/>
      <c r="UWF11" s="530"/>
      <c r="UWG11" s="530"/>
      <c r="UWH11" s="530"/>
      <c r="UWI11" s="530"/>
      <c r="UWJ11" s="530"/>
      <c r="UWK11" s="530"/>
      <c r="UWL11" s="530"/>
      <c r="UWM11" s="530"/>
      <c r="UWN11" s="530"/>
      <c r="UWO11" s="530"/>
      <c r="UWP11" s="530"/>
      <c r="UWQ11" s="530"/>
      <c r="UWR11" s="530"/>
      <c r="UWS11" s="530"/>
      <c r="UWT11" s="530"/>
      <c r="UWU11" s="530"/>
      <c r="UWV11" s="530"/>
      <c r="UWW11" s="530"/>
      <c r="UWX11" s="530"/>
      <c r="UWY11" s="530"/>
      <c r="UWZ11" s="530"/>
      <c r="UXA11" s="530"/>
      <c r="UXB11" s="530"/>
      <c r="UXC11" s="530"/>
      <c r="UXD11" s="530"/>
      <c r="UXE11" s="530"/>
      <c r="UXF11" s="530"/>
      <c r="UXG11" s="530"/>
      <c r="UXH11" s="530"/>
      <c r="UXI11" s="530"/>
      <c r="UXJ11" s="530"/>
      <c r="UXK11" s="530"/>
      <c r="UXL11" s="530"/>
      <c r="UXM11" s="530"/>
      <c r="UXN11" s="530"/>
      <c r="UXO11" s="530"/>
      <c r="UXP11" s="530"/>
      <c r="UXQ11" s="530"/>
      <c r="UXR11" s="530"/>
      <c r="UXS11" s="530"/>
      <c r="UXT11" s="530"/>
      <c r="UXU11" s="530"/>
      <c r="UXV11" s="530"/>
      <c r="UXW11" s="530"/>
      <c r="UXX11" s="530"/>
      <c r="UXY11" s="530"/>
      <c r="UXZ11" s="530"/>
      <c r="UYA11" s="530"/>
      <c r="UYB11" s="530"/>
      <c r="UYC11" s="530"/>
      <c r="UYD11" s="530"/>
      <c r="UYE11" s="530"/>
      <c r="UYF11" s="530"/>
      <c r="UYG11" s="530"/>
      <c r="UYH11" s="530"/>
      <c r="UYI11" s="530"/>
      <c r="UYJ11" s="530"/>
      <c r="UYK11" s="530"/>
      <c r="UYL11" s="530"/>
      <c r="UYM11" s="530"/>
      <c r="UYN11" s="530"/>
      <c r="UYO11" s="530"/>
      <c r="UYP11" s="530"/>
      <c r="UYQ11" s="530"/>
      <c r="UYR11" s="530"/>
      <c r="UYS11" s="530"/>
      <c r="UYT11" s="530"/>
      <c r="UYU11" s="530"/>
      <c r="UYV11" s="530"/>
      <c r="UYW11" s="530"/>
      <c r="UYX11" s="530"/>
      <c r="UYY11" s="530"/>
      <c r="UYZ11" s="530"/>
      <c r="UZA11" s="530"/>
      <c r="UZB11" s="530"/>
      <c r="UZC11" s="530"/>
      <c r="UZD11" s="530"/>
      <c r="UZE11" s="530"/>
      <c r="UZF11" s="530"/>
      <c r="UZG11" s="530"/>
      <c r="UZH11" s="530"/>
      <c r="UZI11" s="530"/>
      <c r="UZJ11" s="530"/>
      <c r="UZK11" s="530"/>
      <c r="UZL11" s="530"/>
      <c r="UZM11" s="530"/>
      <c r="UZN11" s="530"/>
      <c r="UZO11" s="530"/>
      <c r="UZP11" s="530"/>
      <c r="UZQ11" s="530"/>
      <c r="UZR11" s="530"/>
      <c r="UZS11" s="530"/>
      <c r="UZT11" s="530"/>
      <c r="UZU11" s="530"/>
      <c r="UZV11" s="530"/>
      <c r="UZW11" s="530"/>
      <c r="UZX11" s="530"/>
      <c r="UZY11" s="530"/>
      <c r="UZZ11" s="530"/>
      <c r="VAA11" s="530"/>
      <c r="VAB11" s="530"/>
      <c r="VAC11" s="530"/>
      <c r="VAD11" s="530"/>
      <c r="VAE11" s="530"/>
      <c r="VAF11" s="530"/>
      <c r="VAG11" s="530"/>
      <c r="VAH11" s="530"/>
      <c r="VAI11" s="530"/>
      <c r="VAJ11" s="530"/>
      <c r="VAK11" s="530"/>
      <c r="VAL11" s="530"/>
      <c r="VAM11" s="530"/>
      <c r="VAN11" s="530"/>
      <c r="VAO11" s="530"/>
      <c r="VAP11" s="530"/>
      <c r="VAQ11" s="530"/>
      <c r="VAR11" s="530"/>
      <c r="VAS11" s="530"/>
      <c r="VAT11" s="530"/>
      <c r="VAU11" s="530"/>
      <c r="VAV11" s="530"/>
      <c r="VAW11" s="530"/>
      <c r="VAX11" s="530"/>
      <c r="VAY11" s="530"/>
      <c r="VAZ11" s="530"/>
      <c r="VBA11" s="530"/>
      <c r="VBB11" s="530"/>
      <c r="VBC11" s="530"/>
      <c r="VBD11" s="530"/>
      <c r="VBE11" s="530"/>
      <c r="VBF11" s="530"/>
      <c r="VBG11" s="530"/>
      <c r="VBH11" s="530"/>
      <c r="VBI11" s="530"/>
      <c r="VBJ11" s="530"/>
      <c r="VBK11" s="530"/>
      <c r="VBL11" s="530"/>
      <c r="VBM11" s="530"/>
      <c r="VBN11" s="530"/>
      <c r="VBO11" s="530"/>
      <c r="VBP11" s="530"/>
      <c r="VBQ11" s="530"/>
      <c r="VBR11" s="530"/>
      <c r="VBS11" s="530"/>
      <c r="VBT11" s="530"/>
      <c r="VBU11" s="530"/>
      <c r="VBV11" s="530"/>
      <c r="VBW11" s="530"/>
      <c r="VBX11" s="530"/>
      <c r="VBY11" s="530"/>
      <c r="VBZ11" s="530"/>
      <c r="VCA11" s="530"/>
      <c r="VCB11" s="530"/>
      <c r="VCC11" s="530"/>
      <c r="VCD11" s="530"/>
      <c r="VCE11" s="530"/>
      <c r="VCF11" s="530"/>
      <c r="VCG11" s="530"/>
      <c r="VCH11" s="530"/>
      <c r="VCI11" s="530"/>
      <c r="VCJ11" s="530"/>
      <c r="VCK11" s="530"/>
      <c r="VCL11" s="530"/>
      <c r="VCM11" s="530"/>
      <c r="VCN11" s="530"/>
      <c r="VCO11" s="530"/>
      <c r="VCP11" s="530"/>
      <c r="VCQ11" s="530"/>
      <c r="VCR11" s="530"/>
      <c r="VCS11" s="530"/>
      <c r="VCT11" s="530"/>
      <c r="VCU11" s="530"/>
      <c r="VCV11" s="530"/>
      <c r="VCW11" s="530"/>
      <c r="VCX11" s="530"/>
      <c r="VCY11" s="530"/>
      <c r="VCZ11" s="530"/>
      <c r="VDA11" s="530"/>
      <c r="VDB11" s="530"/>
      <c r="VDC11" s="530"/>
      <c r="VDD11" s="530"/>
      <c r="VDE11" s="530"/>
      <c r="VDF11" s="530"/>
      <c r="VDG11" s="530"/>
      <c r="VDH11" s="530"/>
      <c r="VDI11" s="530"/>
      <c r="VDJ11" s="530"/>
      <c r="VDK11" s="530"/>
      <c r="VDL11" s="530"/>
      <c r="VDM11" s="530"/>
      <c r="VDN11" s="530"/>
      <c r="VDO11" s="530"/>
      <c r="VDP11" s="530"/>
      <c r="VDQ11" s="530"/>
      <c r="VDR11" s="530"/>
      <c r="VDS11" s="530"/>
      <c r="VDT11" s="530"/>
      <c r="VDU11" s="530"/>
      <c r="VDV11" s="530"/>
      <c r="VDW11" s="530"/>
      <c r="VDX11" s="530"/>
      <c r="VDY11" s="530"/>
      <c r="VDZ11" s="530"/>
      <c r="VEA11" s="530"/>
      <c r="VEB11" s="530"/>
      <c r="VEC11" s="530"/>
      <c r="VED11" s="530"/>
      <c r="VEE11" s="530"/>
      <c r="VEF11" s="530"/>
      <c r="VEG11" s="530"/>
      <c r="VEH11" s="530"/>
      <c r="VEI11" s="530"/>
      <c r="VEJ11" s="530"/>
      <c r="VEK11" s="530"/>
      <c r="VEL11" s="530"/>
      <c r="VEM11" s="530"/>
      <c r="VEN11" s="530"/>
      <c r="VEO11" s="530"/>
      <c r="VEP11" s="530"/>
      <c r="VEQ11" s="530"/>
      <c r="VER11" s="530"/>
      <c r="VES11" s="530"/>
      <c r="VET11" s="530"/>
      <c r="VEU11" s="530"/>
      <c r="VEV11" s="530"/>
      <c r="VEW11" s="530"/>
      <c r="VEX11" s="530"/>
      <c r="VEY11" s="530"/>
      <c r="VEZ11" s="530"/>
      <c r="VFA11" s="530"/>
      <c r="VFB11" s="530"/>
      <c r="VFC11" s="530"/>
      <c r="VFD11" s="530"/>
      <c r="VFE11" s="530"/>
      <c r="VFF11" s="530"/>
      <c r="VFG11" s="530"/>
      <c r="VFH11" s="530"/>
      <c r="VFI11" s="530"/>
      <c r="VFJ11" s="530"/>
      <c r="VFK11" s="530"/>
      <c r="VFL11" s="530"/>
      <c r="VFM11" s="530"/>
      <c r="VFN11" s="530"/>
      <c r="VFO11" s="530"/>
      <c r="VFP11" s="530"/>
      <c r="VFQ11" s="530"/>
      <c r="VFR11" s="530"/>
      <c r="VFS11" s="530"/>
      <c r="VFT11" s="530"/>
      <c r="VFU11" s="530"/>
      <c r="VFV11" s="530"/>
      <c r="VFW11" s="530"/>
      <c r="VFX11" s="530"/>
      <c r="VFY11" s="530"/>
      <c r="VFZ11" s="530"/>
      <c r="VGA11" s="530"/>
      <c r="VGB11" s="530"/>
      <c r="VGC11" s="530"/>
      <c r="VGD11" s="530"/>
      <c r="VGE11" s="530"/>
      <c r="VGF11" s="530"/>
      <c r="VGG11" s="530"/>
      <c r="VGH11" s="530"/>
      <c r="VGI11" s="530"/>
      <c r="VGJ11" s="530"/>
      <c r="VGK11" s="530"/>
      <c r="VGL11" s="530"/>
      <c r="VGM11" s="530"/>
      <c r="VGN11" s="530"/>
      <c r="VGO11" s="530"/>
      <c r="VGP11" s="530"/>
      <c r="VGQ11" s="530"/>
      <c r="VGR11" s="530"/>
      <c r="VGS11" s="530"/>
      <c r="VGT11" s="530"/>
      <c r="VGU11" s="530"/>
      <c r="VGV11" s="530"/>
      <c r="VGW11" s="530"/>
      <c r="VGX11" s="530"/>
      <c r="VGY11" s="530"/>
      <c r="VGZ11" s="530"/>
      <c r="VHA11" s="530"/>
      <c r="VHB11" s="530"/>
      <c r="VHC11" s="530"/>
      <c r="VHD11" s="530"/>
      <c r="VHE11" s="530"/>
      <c r="VHF11" s="530"/>
      <c r="VHG11" s="530"/>
      <c r="VHH11" s="530"/>
      <c r="VHI11" s="530"/>
      <c r="VHJ11" s="530"/>
      <c r="VHK11" s="530"/>
      <c r="VHL11" s="530"/>
      <c r="VHM11" s="530"/>
      <c r="VHN11" s="530"/>
      <c r="VHO11" s="530"/>
      <c r="VHP11" s="530"/>
      <c r="VHQ11" s="530"/>
      <c r="VHR11" s="530"/>
      <c r="VHS11" s="530"/>
      <c r="VHT11" s="530"/>
      <c r="VHU11" s="530"/>
      <c r="VHV11" s="530"/>
      <c r="VHW11" s="530"/>
      <c r="VHX11" s="530"/>
      <c r="VHY11" s="530"/>
      <c r="VHZ11" s="530"/>
      <c r="VIA11" s="530"/>
      <c r="VIB11" s="530"/>
      <c r="VIC11" s="530"/>
      <c r="VID11" s="530"/>
      <c r="VIE11" s="530"/>
      <c r="VIF11" s="530"/>
      <c r="VIG11" s="530"/>
      <c r="VIH11" s="530"/>
      <c r="VII11" s="530"/>
      <c r="VIJ11" s="530"/>
      <c r="VIK11" s="530"/>
      <c r="VIL11" s="530"/>
      <c r="VIM11" s="530"/>
      <c r="VIN11" s="530"/>
      <c r="VIO11" s="530"/>
      <c r="VIP11" s="530"/>
      <c r="VIQ11" s="530"/>
      <c r="VIR11" s="530"/>
      <c r="VIS11" s="530"/>
      <c r="VIT11" s="530"/>
      <c r="VIU11" s="530"/>
      <c r="VIV11" s="530"/>
      <c r="VIW11" s="530"/>
      <c r="VIX11" s="530"/>
      <c r="VIY11" s="530"/>
      <c r="VIZ11" s="530"/>
      <c r="VJA11" s="530"/>
      <c r="VJB11" s="530"/>
      <c r="VJC11" s="530"/>
      <c r="VJD11" s="530"/>
      <c r="VJE11" s="530"/>
      <c r="VJF11" s="530"/>
      <c r="VJG11" s="530"/>
      <c r="VJH11" s="530"/>
      <c r="VJI11" s="530"/>
      <c r="VJJ11" s="530"/>
      <c r="VJK11" s="530"/>
      <c r="VJL11" s="530"/>
      <c r="VJM11" s="530"/>
      <c r="VJN11" s="530"/>
      <c r="VJO11" s="530"/>
      <c r="VJP11" s="530"/>
      <c r="VJQ11" s="530"/>
      <c r="VJR11" s="530"/>
      <c r="VJS11" s="530"/>
      <c r="VJT11" s="530"/>
      <c r="VJU11" s="530"/>
      <c r="VJV11" s="530"/>
      <c r="VJW11" s="530"/>
      <c r="VJX11" s="530"/>
      <c r="VJY11" s="530"/>
      <c r="VJZ11" s="530"/>
      <c r="VKA11" s="530"/>
      <c r="VKB11" s="530"/>
      <c r="VKC11" s="530"/>
      <c r="VKD11" s="530"/>
      <c r="VKE11" s="530"/>
      <c r="VKF11" s="530"/>
      <c r="VKG11" s="530"/>
      <c r="VKH11" s="530"/>
      <c r="VKI11" s="530"/>
      <c r="VKJ11" s="530"/>
      <c r="VKK11" s="530"/>
      <c r="VKL11" s="530"/>
      <c r="VKM11" s="530"/>
      <c r="VKN11" s="530"/>
      <c r="VKO11" s="530"/>
      <c r="VKP11" s="530"/>
      <c r="VKQ11" s="530"/>
      <c r="VKR11" s="530"/>
      <c r="VKS11" s="530"/>
      <c r="VKT11" s="530"/>
      <c r="VKU11" s="530"/>
      <c r="VKV11" s="530"/>
      <c r="VKW11" s="530"/>
      <c r="VKX11" s="530"/>
      <c r="VKY11" s="530"/>
      <c r="VKZ11" s="530"/>
      <c r="VLA11" s="530"/>
      <c r="VLB11" s="530"/>
      <c r="VLC11" s="530"/>
      <c r="VLD11" s="530"/>
      <c r="VLE11" s="530"/>
      <c r="VLF11" s="530"/>
      <c r="VLG11" s="530"/>
      <c r="VLH11" s="530"/>
      <c r="VLI11" s="530"/>
      <c r="VLJ11" s="530"/>
      <c r="VLK11" s="530"/>
      <c r="VLL11" s="530"/>
      <c r="VLM11" s="530"/>
      <c r="VLN11" s="530"/>
      <c r="VLO11" s="530"/>
      <c r="VLP11" s="530"/>
      <c r="VLQ11" s="530"/>
      <c r="VLR11" s="530"/>
      <c r="VLS11" s="530"/>
      <c r="VLT11" s="530"/>
      <c r="VLU11" s="530"/>
      <c r="VLV11" s="530"/>
      <c r="VLW11" s="530"/>
      <c r="VLX11" s="530"/>
      <c r="VLY11" s="530"/>
      <c r="VLZ11" s="530"/>
      <c r="VMA11" s="530"/>
      <c r="VMB11" s="530"/>
      <c r="VMC11" s="530"/>
      <c r="VMD11" s="530"/>
      <c r="VME11" s="530"/>
      <c r="VMF11" s="530"/>
      <c r="VMG11" s="530"/>
      <c r="VMH11" s="530"/>
      <c r="VMI11" s="530"/>
      <c r="VMJ11" s="530"/>
      <c r="VMK11" s="530"/>
      <c r="VML11" s="530"/>
      <c r="VMM11" s="530"/>
      <c r="VMN11" s="530"/>
      <c r="VMO11" s="530"/>
      <c r="VMP11" s="530"/>
      <c r="VMQ11" s="530"/>
      <c r="VMR11" s="530"/>
      <c r="VMS11" s="530"/>
      <c r="VMT11" s="530"/>
      <c r="VMU11" s="530"/>
      <c r="VMV11" s="530"/>
      <c r="VMW11" s="530"/>
      <c r="VMX11" s="530"/>
      <c r="VMY11" s="530"/>
      <c r="VMZ11" s="530"/>
      <c r="VNA11" s="530"/>
      <c r="VNB11" s="530"/>
      <c r="VNC11" s="530"/>
      <c r="VND11" s="530"/>
      <c r="VNE11" s="530"/>
      <c r="VNF11" s="530"/>
      <c r="VNG11" s="530"/>
      <c r="VNH11" s="530"/>
      <c r="VNI11" s="530"/>
      <c r="VNJ11" s="530"/>
      <c r="VNK11" s="530"/>
      <c r="VNL11" s="530"/>
      <c r="VNM11" s="530"/>
      <c r="VNN11" s="530"/>
      <c r="VNO11" s="530"/>
      <c r="VNP11" s="530"/>
      <c r="VNQ11" s="530"/>
      <c r="VNR11" s="530"/>
      <c r="VNS11" s="530"/>
      <c r="VNT11" s="530"/>
      <c r="VNU11" s="530"/>
      <c r="VNV11" s="530"/>
      <c r="VNW11" s="530"/>
      <c r="VNX11" s="530"/>
      <c r="VNY11" s="530"/>
      <c r="VNZ11" s="530"/>
      <c r="VOA11" s="530"/>
      <c r="VOB11" s="530"/>
      <c r="VOC11" s="530"/>
      <c r="VOD11" s="530"/>
      <c r="VOE11" s="530"/>
      <c r="VOF11" s="530"/>
      <c r="VOG11" s="530"/>
      <c r="VOH11" s="530"/>
      <c r="VOI11" s="530"/>
      <c r="VOJ11" s="530"/>
      <c r="VOK11" s="530"/>
      <c r="VOL11" s="530"/>
      <c r="VOM11" s="530"/>
      <c r="VON11" s="530"/>
      <c r="VOO11" s="530"/>
      <c r="VOP11" s="530"/>
      <c r="VOQ11" s="530"/>
      <c r="VOR11" s="530"/>
      <c r="VOS11" s="530"/>
      <c r="VOT11" s="530"/>
      <c r="VOU11" s="530"/>
      <c r="VOV11" s="530"/>
      <c r="VOW11" s="530"/>
      <c r="VOX11" s="530"/>
      <c r="VOY11" s="530"/>
      <c r="VOZ11" s="530"/>
      <c r="VPA11" s="530"/>
      <c r="VPB11" s="530"/>
      <c r="VPC11" s="530"/>
      <c r="VPD11" s="530"/>
      <c r="VPE11" s="530"/>
      <c r="VPF11" s="530"/>
      <c r="VPG11" s="530"/>
      <c r="VPH11" s="530"/>
      <c r="VPI11" s="530"/>
      <c r="VPJ11" s="530"/>
      <c r="VPK11" s="530"/>
      <c r="VPL11" s="530"/>
      <c r="VPM11" s="530"/>
      <c r="VPN11" s="530"/>
      <c r="VPO11" s="530"/>
      <c r="VPP11" s="530"/>
      <c r="VPQ11" s="530"/>
      <c r="VPR11" s="530"/>
      <c r="VPS11" s="530"/>
      <c r="VPT11" s="530"/>
      <c r="VPU11" s="530"/>
      <c r="VPV11" s="530"/>
      <c r="VPW11" s="530"/>
      <c r="VPX11" s="530"/>
      <c r="VPY11" s="530"/>
      <c r="VPZ11" s="530"/>
      <c r="VQA11" s="530"/>
      <c r="VQB11" s="530"/>
      <c r="VQC11" s="530"/>
      <c r="VQD11" s="530"/>
      <c r="VQE11" s="530"/>
      <c r="VQF11" s="530"/>
      <c r="VQG11" s="530"/>
      <c r="VQH11" s="530"/>
      <c r="VQI11" s="530"/>
      <c r="VQJ11" s="530"/>
      <c r="VQK11" s="530"/>
      <c r="VQL11" s="530"/>
      <c r="VQM11" s="530"/>
      <c r="VQN11" s="530"/>
      <c r="VQO11" s="530"/>
      <c r="VQP11" s="530"/>
      <c r="VQQ11" s="530"/>
      <c r="VQR11" s="530"/>
      <c r="VQS11" s="530"/>
      <c r="VQT11" s="530"/>
      <c r="VQU11" s="530"/>
      <c r="VQV11" s="530"/>
      <c r="VQW11" s="530"/>
      <c r="VQX11" s="530"/>
      <c r="VQY11" s="530"/>
      <c r="VQZ11" s="530"/>
      <c r="VRA11" s="530"/>
      <c r="VRB11" s="530"/>
      <c r="VRC11" s="530"/>
      <c r="VRD11" s="530"/>
      <c r="VRE11" s="530"/>
      <c r="VRF11" s="530"/>
      <c r="VRG11" s="530"/>
      <c r="VRH11" s="530"/>
      <c r="VRI11" s="530"/>
      <c r="VRJ11" s="530"/>
      <c r="VRK11" s="530"/>
      <c r="VRL11" s="530"/>
      <c r="VRM11" s="530"/>
      <c r="VRN11" s="530"/>
      <c r="VRO11" s="530"/>
      <c r="VRP11" s="530"/>
      <c r="VRQ11" s="530"/>
      <c r="VRR11" s="530"/>
      <c r="VRS11" s="530"/>
      <c r="VRT11" s="530"/>
      <c r="VRU11" s="530"/>
      <c r="VRV11" s="530"/>
      <c r="VRW11" s="530"/>
      <c r="VRX11" s="530"/>
      <c r="VRY11" s="530"/>
      <c r="VRZ11" s="530"/>
      <c r="VSA11" s="530"/>
      <c r="VSB11" s="530"/>
      <c r="VSC11" s="530"/>
      <c r="VSD11" s="530"/>
      <c r="VSE11" s="530"/>
      <c r="VSF11" s="530"/>
      <c r="VSG11" s="530"/>
      <c r="VSH11" s="530"/>
      <c r="VSI11" s="530"/>
      <c r="VSJ11" s="530"/>
      <c r="VSK11" s="530"/>
      <c r="VSL11" s="530"/>
      <c r="VSM11" s="530"/>
      <c r="VSN11" s="530"/>
      <c r="VSO11" s="530"/>
      <c r="VSP11" s="530"/>
      <c r="VSQ11" s="530"/>
      <c r="VSR11" s="530"/>
      <c r="VSS11" s="530"/>
      <c r="VST11" s="530"/>
      <c r="VSU11" s="530"/>
      <c r="VSV11" s="530"/>
      <c r="VSW11" s="530"/>
      <c r="VSX11" s="530"/>
      <c r="VSY11" s="530"/>
      <c r="VSZ11" s="530"/>
      <c r="VTA11" s="530"/>
      <c r="VTB11" s="530"/>
      <c r="VTC11" s="530"/>
      <c r="VTD11" s="530"/>
      <c r="VTE11" s="530"/>
      <c r="VTF11" s="530"/>
      <c r="VTG11" s="530"/>
      <c r="VTH11" s="530"/>
      <c r="VTI11" s="530"/>
      <c r="VTJ11" s="530"/>
      <c r="VTK11" s="530"/>
      <c r="VTL11" s="530"/>
      <c r="VTM11" s="530"/>
      <c r="VTN11" s="530"/>
      <c r="VTO11" s="530"/>
      <c r="VTP11" s="530"/>
      <c r="VTQ11" s="530"/>
      <c r="VTR11" s="530"/>
      <c r="VTS11" s="530"/>
      <c r="VTT11" s="530"/>
      <c r="VTU11" s="530"/>
      <c r="VTV11" s="530"/>
      <c r="VTW11" s="530"/>
      <c r="VTX11" s="530"/>
      <c r="VTY11" s="530"/>
      <c r="VTZ11" s="530"/>
      <c r="VUA11" s="530"/>
      <c r="VUB11" s="530"/>
      <c r="VUC11" s="530"/>
      <c r="VUD11" s="530"/>
      <c r="VUE11" s="530"/>
      <c r="VUF11" s="530"/>
      <c r="VUG11" s="530"/>
      <c r="VUH11" s="530"/>
      <c r="VUI11" s="530"/>
      <c r="VUJ11" s="530"/>
      <c r="VUK11" s="530"/>
      <c r="VUL11" s="530"/>
      <c r="VUM11" s="530"/>
      <c r="VUN11" s="530"/>
      <c r="VUO11" s="530"/>
      <c r="VUP11" s="530"/>
      <c r="VUQ11" s="530"/>
      <c r="VUR11" s="530"/>
      <c r="VUS11" s="530"/>
      <c r="VUT11" s="530"/>
      <c r="VUU11" s="530"/>
      <c r="VUV11" s="530"/>
      <c r="VUW11" s="530"/>
      <c r="VUX11" s="530"/>
      <c r="VUY11" s="530"/>
      <c r="VUZ11" s="530"/>
      <c r="VVA11" s="530"/>
      <c r="VVB11" s="530"/>
      <c r="VVC11" s="530"/>
      <c r="VVD11" s="530"/>
      <c r="VVE11" s="530"/>
      <c r="VVF11" s="530"/>
      <c r="VVG11" s="530"/>
      <c r="VVH11" s="530"/>
      <c r="VVI11" s="530"/>
      <c r="VVJ11" s="530"/>
      <c r="VVK11" s="530"/>
      <c r="VVL11" s="530"/>
      <c r="VVM11" s="530"/>
      <c r="VVN11" s="530"/>
      <c r="VVO11" s="530"/>
      <c r="VVP11" s="530"/>
      <c r="VVQ11" s="530"/>
      <c r="VVR11" s="530"/>
      <c r="VVS11" s="530"/>
      <c r="VVT11" s="530"/>
      <c r="VVU11" s="530"/>
      <c r="VVV11" s="530"/>
      <c r="VVW11" s="530"/>
      <c r="VVX11" s="530"/>
      <c r="VVY11" s="530"/>
      <c r="VVZ11" s="530"/>
      <c r="VWA11" s="530"/>
      <c r="VWB11" s="530"/>
      <c r="VWC11" s="530"/>
      <c r="VWD11" s="530"/>
      <c r="VWE11" s="530"/>
      <c r="VWF11" s="530"/>
      <c r="VWG11" s="530"/>
      <c r="VWH11" s="530"/>
      <c r="VWI11" s="530"/>
      <c r="VWJ11" s="530"/>
      <c r="VWK11" s="530"/>
      <c r="VWL11" s="530"/>
      <c r="VWM11" s="530"/>
      <c r="VWN11" s="530"/>
      <c r="VWO11" s="530"/>
      <c r="VWP11" s="530"/>
      <c r="VWQ11" s="530"/>
      <c r="VWR11" s="530"/>
      <c r="VWS11" s="530"/>
      <c r="VWT11" s="530"/>
      <c r="VWU11" s="530"/>
      <c r="VWV11" s="530"/>
      <c r="VWW11" s="530"/>
      <c r="VWX11" s="530"/>
      <c r="VWY11" s="530"/>
      <c r="VWZ11" s="530"/>
      <c r="VXA11" s="530"/>
      <c r="VXB11" s="530"/>
      <c r="VXC11" s="530"/>
      <c r="VXD11" s="530"/>
      <c r="VXE11" s="530"/>
      <c r="VXF11" s="530"/>
      <c r="VXG11" s="530"/>
      <c r="VXH11" s="530"/>
      <c r="VXI11" s="530"/>
      <c r="VXJ11" s="530"/>
      <c r="VXK11" s="530"/>
      <c r="VXL11" s="530"/>
      <c r="VXM11" s="530"/>
      <c r="VXN11" s="530"/>
      <c r="VXO11" s="530"/>
      <c r="VXP11" s="530"/>
      <c r="VXQ11" s="530"/>
      <c r="VXR11" s="530"/>
      <c r="VXS11" s="530"/>
      <c r="VXT11" s="530"/>
      <c r="VXU11" s="530"/>
      <c r="VXV11" s="530"/>
      <c r="VXW11" s="530"/>
      <c r="VXX11" s="530"/>
      <c r="VXY11" s="530"/>
      <c r="VXZ11" s="530"/>
      <c r="VYA11" s="530"/>
      <c r="VYB11" s="530"/>
      <c r="VYC11" s="530"/>
      <c r="VYD11" s="530"/>
      <c r="VYE11" s="530"/>
      <c r="VYF11" s="530"/>
      <c r="VYG11" s="530"/>
      <c r="VYH11" s="530"/>
      <c r="VYI11" s="530"/>
      <c r="VYJ11" s="530"/>
      <c r="VYK11" s="530"/>
      <c r="VYL11" s="530"/>
      <c r="VYM11" s="530"/>
      <c r="VYN11" s="530"/>
      <c r="VYO11" s="530"/>
      <c r="VYP11" s="530"/>
      <c r="VYQ11" s="530"/>
      <c r="VYR11" s="530"/>
      <c r="VYS11" s="530"/>
      <c r="VYT11" s="530"/>
      <c r="VYU11" s="530"/>
      <c r="VYV11" s="530"/>
      <c r="VYW11" s="530"/>
      <c r="VYX11" s="530"/>
      <c r="VYY11" s="530"/>
      <c r="VYZ11" s="530"/>
      <c r="VZA11" s="530"/>
      <c r="VZB11" s="530"/>
      <c r="VZC11" s="530"/>
      <c r="VZD11" s="530"/>
      <c r="VZE11" s="530"/>
      <c r="VZF11" s="530"/>
      <c r="VZG11" s="530"/>
      <c r="VZH11" s="530"/>
      <c r="VZI11" s="530"/>
      <c r="VZJ11" s="530"/>
      <c r="VZK11" s="530"/>
      <c r="VZL11" s="530"/>
      <c r="VZM11" s="530"/>
      <c r="VZN11" s="530"/>
      <c r="VZO11" s="530"/>
      <c r="VZP11" s="530"/>
      <c r="VZQ11" s="530"/>
      <c r="VZR11" s="530"/>
      <c r="VZS11" s="530"/>
      <c r="VZT11" s="530"/>
      <c r="VZU11" s="530"/>
      <c r="VZV11" s="530"/>
      <c r="VZW11" s="530"/>
      <c r="VZX11" s="530"/>
      <c r="VZY11" s="530"/>
      <c r="VZZ11" s="530"/>
      <c r="WAA11" s="530"/>
      <c r="WAB11" s="530"/>
      <c r="WAC11" s="530"/>
      <c r="WAD11" s="530"/>
      <c r="WAE11" s="530"/>
      <c r="WAF11" s="530"/>
      <c r="WAG11" s="530"/>
      <c r="WAH11" s="530"/>
      <c r="WAI11" s="530"/>
      <c r="WAJ11" s="530"/>
      <c r="WAK11" s="530"/>
      <c r="WAL11" s="530"/>
      <c r="WAM11" s="530"/>
      <c r="WAN11" s="530"/>
      <c r="WAO11" s="530"/>
      <c r="WAP11" s="530"/>
      <c r="WAQ11" s="530"/>
      <c r="WAR11" s="530"/>
      <c r="WAS11" s="530"/>
      <c r="WAT11" s="530"/>
      <c r="WAU11" s="530"/>
      <c r="WAV11" s="530"/>
      <c r="WAW11" s="530"/>
      <c r="WAX11" s="530"/>
      <c r="WAY11" s="530"/>
      <c r="WAZ11" s="530"/>
      <c r="WBA11" s="530"/>
      <c r="WBB11" s="530"/>
      <c r="WBC11" s="530"/>
      <c r="WBD11" s="530"/>
      <c r="WBE11" s="530"/>
      <c r="WBF11" s="530"/>
      <c r="WBG11" s="530"/>
      <c r="WBH11" s="530"/>
      <c r="WBI11" s="530"/>
      <c r="WBJ11" s="530"/>
      <c r="WBK11" s="530"/>
      <c r="WBL11" s="530"/>
      <c r="WBM11" s="530"/>
      <c r="WBN11" s="530"/>
      <c r="WBO11" s="530"/>
      <c r="WBP11" s="530"/>
      <c r="WBQ11" s="530"/>
      <c r="WBR11" s="530"/>
      <c r="WBS11" s="530"/>
      <c r="WBT11" s="530"/>
      <c r="WBU11" s="530"/>
      <c r="WBV11" s="530"/>
      <c r="WBW11" s="530"/>
      <c r="WBX11" s="530"/>
      <c r="WBY11" s="530"/>
      <c r="WBZ11" s="530"/>
      <c r="WCA11" s="530"/>
      <c r="WCB11" s="530"/>
      <c r="WCC11" s="530"/>
      <c r="WCD11" s="530"/>
      <c r="WCE11" s="530"/>
      <c r="WCF11" s="530"/>
      <c r="WCG11" s="530"/>
      <c r="WCH11" s="530"/>
      <c r="WCI11" s="530"/>
      <c r="WCJ11" s="530"/>
      <c r="WCK11" s="530"/>
      <c r="WCL11" s="530"/>
      <c r="WCM11" s="530"/>
      <c r="WCN11" s="530"/>
      <c r="WCO11" s="530"/>
      <c r="WCP11" s="530"/>
      <c r="WCQ11" s="530"/>
      <c r="WCR11" s="530"/>
      <c r="WCS11" s="530"/>
      <c r="WCT11" s="530"/>
      <c r="WCU11" s="530"/>
      <c r="WCV11" s="530"/>
      <c r="WCW11" s="530"/>
      <c r="WCX11" s="530"/>
      <c r="WCY11" s="530"/>
      <c r="WCZ11" s="530"/>
      <c r="WDA11" s="530"/>
      <c r="WDB11" s="530"/>
      <c r="WDC11" s="530"/>
      <c r="WDD11" s="530"/>
      <c r="WDE11" s="530"/>
      <c r="WDF11" s="530"/>
      <c r="WDG11" s="530"/>
      <c r="WDH11" s="530"/>
      <c r="WDI11" s="530"/>
      <c r="WDJ11" s="530"/>
      <c r="WDK11" s="530"/>
      <c r="WDL11" s="530"/>
      <c r="WDM11" s="530"/>
      <c r="WDN11" s="530"/>
      <c r="WDO11" s="530"/>
      <c r="WDP11" s="530"/>
      <c r="WDQ11" s="530"/>
      <c r="WDR11" s="530"/>
      <c r="WDS11" s="530"/>
      <c r="WDT11" s="530"/>
      <c r="WDU11" s="530"/>
      <c r="WDV11" s="530"/>
      <c r="WDW11" s="530"/>
      <c r="WDX11" s="530"/>
      <c r="WDY11" s="530"/>
      <c r="WDZ11" s="530"/>
      <c r="WEA11" s="530"/>
      <c r="WEB11" s="530"/>
      <c r="WEC11" s="530"/>
      <c r="WED11" s="530"/>
      <c r="WEE11" s="530"/>
      <c r="WEF11" s="530"/>
      <c r="WEG11" s="530"/>
      <c r="WEH11" s="530"/>
      <c r="WEI11" s="530"/>
      <c r="WEJ11" s="530"/>
      <c r="WEK11" s="530"/>
      <c r="WEL11" s="530"/>
      <c r="WEM11" s="530"/>
      <c r="WEN11" s="530"/>
      <c r="WEO11" s="530"/>
      <c r="WEP11" s="530"/>
      <c r="WEQ11" s="530"/>
      <c r="WER11" s="530"/>
      <c r="WES11" s="530"/>
      <c r="WET11" s="530"/>
      <c r="WEU11" s="530"/>
      <c r="WEV11" s="530"/>
      <c r="WEW11" s="530"/>
      <c r="WEX11" s="530"/>
      <c r="WEY11" s="530"/>
      <c r="WEZ11" s="530"/>
      <c r="WFA11" s="530"/>
      <c r="WFB11" s="530"/>
      <c r="WFC11" s="530"/>
      <c r="WFD11" s="530"/>
      <c r="WFE11" s="530"/>
      <c r="WFF11" s="530"/>
      <c r="WFG11" s="530"/>
      <c r="WFH11" s="530"/>
      <c r="WFI11" s="530"/>
      <c r="WFJ11" s="530"/>
      <c r="WFK11" s="530"/>
      <c r="WFL11" s="530"/>
      <c r="WFM11" s="530"/>
      <c r="WFN11" s="530"/>
      <c r="WFO11" s="530"/>
      <c r="WFP11" s="530"/>
      <c r="WFQ11" s="530"/>
      <c r="WFR11" s="530"/>
      <c r="WFS11" s="530"/>
      <c r="WFT11" s="530"/>
      <c r="WFU11" s="530"/>
      <c r="WFV11" s="530"/>
      <c r="WFW11" s="530"/>
      <c r="WFX11" s="530"/>
      <c r="WFY11" s="530"/>
      <c r="WFZ11" s="530"/>
      <c r="WGA11" s="530"/>
      <c r="WGB11" s="530"/>
      <c r="WGC11" s="530"/>
      <c r="WGD11" s="530"/>
      <c r="WGE11" s="530"/>
      <c r="WGF11" s="530"/>
      <c r="WGG11" s="530"/>
      <c r="WGH11" s="530"/>
      <c r="WGI11" s="530"/>
      <c r="WGJ11" s="530"/>
      <c r="WGK11" s="530"/>
      <c r="WGL11" s="530"/>
      <c r="WGM11" s="530"/>
      <c r="WGN11" s="530"/>
      <c r="WGO11" s="530"/>
      <c r="WGP11" s="530"/>
      <c r="WGQ11" s="530"/>
      <c r="WGR11" s="530"/>
      <c r="WGS11" s="530"/>
      <c r="WGT11" s="530"/>
      <c r="WGU11" s="530"/>
      <c r="WGV11" s="530"/>
      <c r="WGW11" s="530"/>
      <c r="WGX11" s="530"/>
      <c r="WGY11" s="530"/>
      <c r="WGZ11" s="530"/>
      <c r="WHA11" s="530"/>
      <c r="WHB11" s="530"/>
      <c r="WHC11" s="530"/>
      <c r="WHD11" s="530"/>
      <c r="WHE11" s="530"/>
      <c r="WHF11" s="530"/>
      <c r="WHG11" s="530"/>
      <c r="WHH11" s="530"/>
      <c r="WHI11" s="530"/>
      <c r="WHJ11" s="530"/>
      <c r="WHK11" s="530"/>
      <c r="WHL11" s="530"/>
      <c r="WHM11" s="530"/>
      <c r="WHN11" s="530"/>
      <c r="WHO11" s="530"/>
      <c r="WHP11" s="530"/>
      <c r="WHQ11" s="530"/>
      <c r="WHR11" s="530"/>
      <c r="WHS11" s="530"/>
      <c r="WHT11" s="530"/>
      <c r="WHU11" s="530"/>
      <c r="WHV11" s="530"/>
      <c r="WHW11" s="530"/>
      <c r="WHX11" s="530"/>
      <c r="WHY11" s="530"/>
      <c r="WHZ11" s="530"/>
      <c r="WIA11" s="530"/>
      <c r="WIB11" s="530"/>
      <c r="WIC11" s="530"/>
      <c r="WID11" s="530"/>
      <c r="WIE11" s="530"/>
      <c r="WIF11" s="530"/>
      <c r="WIG11" s="530"/>
      <c r="WIH11" s="530"/>
      <c r="WII11" s="530"/>
      <c r="WIJ11" s="530"/>
      <c r="WIK11" s="530"/>
      <c r="WIL11" s="530"/>
      <c r="WIM11" s="530"/>
      <c r="WIN11" s="530"/>
      <c r="WIO11" s="530"/>
      <c r="WIP11" s="530"/>
      <c r="WIQ11" s="530"/>
      <c r="WIR11" s="530"/>
      <c r="WIS11" s="530"/>
      <c r="WIT11" s="530"/>
      <c r="WIU11" s="530"/>
      <c r="WIV11" s="530"/>
      <c r="WIW11" s="530"/>
      <c r="WIX11" s="530"/>
      <c r="WIY11" s="530"/>
      <c r="WIZ11" s="530"/>
      <c r="WJA11" s="530"/>
      <c r="WJB11" s="530"/>
      <c r="WJC11" s="530"/>
      <c r="WJD11" s="530"/>
      <c r="WJE11" s="530"/>
      <c r="WJF11" s="530"/>
      <c r="WJG11" s="530"/>
      <c r="WJH11" s="530"/>
      <c r="WJI11" s="530"/>
      <c r="WJJ11" s="530"/>
      <c r="WJK11" s="530"/>
      <c r="WJL11" s="530"/>
      <c r="WJM11" s="530"/>
      <c r="WJN11" s="530"/>
      <c r="WJO11" s="530"/>
      <c r="WJP11" s="530"/>
      <c r="WJQ11" s="530"/>
      <c r="WJR11" s="530"/>
      <c r="WJS11" s="530"/>
      <c r="WJT11" s="530"/>
      <c r="WJU11" s="530"/>
      <c r="WJV11" s="530"/>
      <c r="WJW11" s="530"/>
      <c r="WJX11" s="530"/>
      <c r="WJY11" s="530"/>
      <c r="WJZ11" s="530"/>
      <c r="WKA11" s="530"/>
      <c r="WKB11" s="530"/>
      <c r="WKC11" s="530"/>
      <c r="WKD11" s="530"/>
      <c r="WKE11" s="530"/>
      <c r="WKF11" s="530"/>
      <c r="WKG11" s="530"/>
      <c r="WKH11" s="530"/>
      <c r="WKI11" s="530"/>
      <c r="WKJ11" s="530"/>
      <c r="WKK11" s="530"/>
      <c r="WKL11" s="530"/>
      <c r="WKM11" s="530"/>
      <c r="WKN11" s="530"/>
      <c r="WKO11" s="530"/>
      <c r="WKP11" s="530"/>
      <c r="WKQ11" s="530"/>
      <c r="WKR11" s="530"/>
      <c r="WKS11" s="530"/>
      <c r="WKT11" s="530"/>
      <c r="WKU11" s="530"/>
      <c r="WKV11" s="530"/>
      <c r="WKW11" s="530"/>
      <c r="WKX11" s="530"/>
      <c r="WKY11" s="530"/>
      <c r="WKZ11" s="530"/>
      <c r="WLA11" s="530"/>
      <c r="WLB11" s="530"/>
      <c r="WLC11" s="530"/>
      <c r="WLD11" s="530"/>
      <c r="WLE11" s="530"/>
      <c r="WLF11" s="530"/>
      <c r="WLG11" s="530"/>
      <c r="WLH11" s="530"/>
      <c r="WLI11" s="530"/>
      <c r="WLJ11" s="530"/>
      <c r="WLK11" s="530"/>
      <c r="WLL11" s="530"/>
      <c r="WLM11" s="530"/>
      <c r="WLN11" s="530"/>
      <c r="WLO11" s="530"/>
      <c r="WLP11" s="530"/>
      <c r="WLQ11" s="530"/>
      <c r="WLR11" s="530"/>
      <c r="WLS11" s="530"/>
      <c r="WLT11" s="530"/>
      <c r="WLU11" s="530"/>
      <c r="WLV11" s="530"/>
      <c r="WLW11" s="530"/>
      <c r="WLX11" s="530"/>
      <c r="WLY11" s="530"/>
      <c r="WLZ11" s="530"/>
      <c r="WMA11" s="530"/>
      <c r="WMB11" s="530"/>
      <c r="WMC11" s="530"/>
      <c r="WMD11" s="530"/>
      <c r="WME11" s="530"/>
      <c r="WMF11" s="530"/>
      <c r="WMG11" s="530"/>
      <c r="WMH11" s="530"/>
      <c r="WMI11" s="530"/>
      <c r="WMJ11" s="530"/>
      <c r="WMK11" s="530"/>
      <c r="WML11" s="530"/>
      <c r="WMM11" s="530"/>
      <c r="WMN11" s="530"/>
      <c r="WMO11" s="530"/>
      <c r="WMP11" s="530"/>
      <c r="WMQ11" s="530"/>
      <c r="WMR11" s="530"/>
      <c r="WMS11" s="530"/>
      <c r="WMT11" s="530"/>
      <c r="WMU11" s="530"/>
      <c r="WMV11" s="530"/>
      <c r="WMW11" s="530"/>
      <c r="WMX11" s="530"/>
      <c r="WMY11" s="530"/>
      <c r="WMZ11" s="530"/>
      <c r="WNA11" s="530"/>
      <c r="WNB11" s="530"/>
      <c r="WNC11" s="530"/>
      <c r="WND11" s="530"/>
      <c r="WNE11" s="530"/>
      <c r="WNF11" s="530"/>
      <c r="WNG11" s="530"/>
      <c r="WNH11" s="530"/>
      <c r="WNI11" s="530"/>
      <c r="WNJ11" s="530"/>
      <c r="WNK11" s="530"/>
      <c r="WNL11" s="530"/>
      <c r="WNM11" s="530"/>
      <c r="WNN11" s="530"/>
      <c r="WNO11" s="530"/>
      <c r="WNP11" s="530"/>
      <c r="WNQ11" s="530"/>
      <c r="WNR11" s="530"/>
      <c r="WNS11" s="530"/>
      <c r="WNT11" s="530"/>
      <c r="WNU11" s="530"/>
      <c r="WNV11" s="530"/>
      <c r="WNW11" s="530"/>
      <c r="WNX11" s="530"/>
      <c r="WNY11" s="530"/>
      <c r="WNZ11" s="530"/>
      <c r="WOA11" s="530"/>
      <c r="WOB11" s="530"/>
      <c r="WOC11" s="530"/>
      <c r="WOD11" s="530"/>
      <c r="WOE11" s="530"/>
      <c r="WOF11" s="530"/>
      <c r="WOG11" s="530"/>
      <c r="WOH11" s="530"/>
      <c r="WOI11" s="530"/>
      <c r="WOJ11" s="530"/>
      <c r="WOK11" s="530"/>
      <c r="WOL11" s="530"/>
      <c r="WOM11" s="530"/>
      <c r="WON11" s="530"/>
      <c r="WOO11" s="530"/>
      <c r="WOP11" s="530"/>
      <c r="WOQ11" s="530"/>
      <c r="WOR11" s="530"/>
      <c r="WOS11" s="530"/>
      <c r="WOT11" s="530"/>
      <c r="WOU11" s="530"/>
      <c r="WOV11" s="530"/>
      <c r="WOW11" s="530"/>
      <c r="WOX11" s="530"/>
      <c r="WOY11" s="530"/>
      <c r="WOZ11" s="530"/>
      <c r="WPA11" s="530"/>
      <c r="WPB11" s="530"/>
      <c r="WPC11" s="530"/>
      <c r="WPD11" s="530"/>
      <c r="WPE11" s="530"/>
      <c r="WPF11" s="530"/>
      <c r="WPG11" s="530"/>
      <c r="WPH11" s="530"/>
      <c r="WPI11" s="530"/>
      <c r="WPJ11" s="530"/>
      <c r="WPK11" s="530"/>
      <c r="WPL11" s="530"/>
      <c r="WPM11" s="530"/>
      <c r="WPN11" s="530"/>
      <c r="WPO11" s="530"/>
      <c r="WPP11" s="530"/>
      <c r="WPQ11" s="530"/>
      <c r="WPR11" s="530"/>
      <c r="WPS11" s="530"/>
      <c r="WPT11" s="530"/>
      <c r="WPU11" s="530"/>
      <c r="WPV11" s="530"/>
      <c r="WPW11" s="530"/>
      <c r="WPX11" s="530"/>
      <c r="WPY11" s="530"/>
      <c r="WPZ11" s="530"/>
      <c r="WQA11" s="530"/>
      <c r="WQB11" s="530"/>
      <c r="WQC11" s="530"/>
      <c r="WQD11" s="530"/>
      <c r="WQE11" s="530"/>
      <c r="WQF11" s="530"/>
      <c r="WQG11" s="530"/>
      <c r="WQH11" s="530"/>
      <c r="WQI11" s="530"/>
      <c r="WQJ11" s="530"/>
      <c r="WQK11" s="530"/>
      <c r="WQL11" s="530"/>
      <c r="WQM11" s="530"/>
      <c r="WQN11" s="530"/>
      <c r="WQO11" s="530"/>
      <c r="WQP11" s="530"/>
      <c r="WQQ11" s="530"/>
      <c r="WQR11" s="530"/>
      <c r="WQS11" s="530"/>
      <c r="WQT11" s="530"/>
      <c r="WQU11" s="530"/>
      <c r="WQV11" s="530"/>
      <c r="WQW11" s="530"/>
      <c r="WQX11" s="530"/>
      <c r="WQY11" s="530"/>
      <c r="WQZ11" s="530"/>
      <c r="WRA11" s="530"/>
      <c r="WRB11" s="530"/>
      <c r="WRC11" s="530"/>
      <c r="WRD11" s="530"/>
      <c r="WRE11" s="530"/>
      <c r="WRF11" s="530"/>
      <c r="WRG11" s="530"/>
      <c r="WRH11" s="530"/>
      <c r="WRI11" s="530"/>
      <c r="WRJ11" s="530"/>
      <c r="WRK11" s="530"/>
      <c r="WRL11" s="530"/>
      <c r="WRM11" s="530"/>
      <c r="WRN11" s="530"/>
      <c r="WRO11" s="530"/>
      <c r="WRP11" s="530"/>
      <c r="WRQ11" s="530"/>
      <c r="WRR11" s="530"/>
      <c r="WRS11" s="530"/>
      <c r="WRT11" s="530"/>
    </row>
    <row r="12" spans="1:16036" ht="21" customHeight="1" x14ac:dyDescent="0.25">
      <c r="A12" s="426" t="str">
        <f>'Tablo 3.2.4 (4b)'!$A$2</f>
        <v>Table 3.2.4 -Distribution of the Number of  Insured Having Work Accident or Exposure to Occupational Disease by Province and Gender (Under Article 4-1/b of Act 5510), 2025</v>
      </c>
    </row>
    <row r="13" spans="1:16036" ht="21" customHeight="1" x14ac:dyDescent="0.25">
      <c r="A13" s="484" t="str">
        <f>'Tablo 3.2.5 (4b)'!$A$1</f>
        <v>Tablo 3.2.5 - 5510 Sayılı Kanunun 4-1/b Maddesi Kapsamındaki Sigortalılardan Yıl İçinde İş Kazası veya Meslek Hastalığı Sonucu Ölenlerin İllere ve Cinsiyete Göre Dağılımı, 2025</v>
      </c>
      <c r="B13" s="530"/>
      <c r="C13" s="530"/>
      <c r="D13" s="530"/>
      <c r="E13" s="530"/>
      <c r="F13" s="530"/>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0"/>
      <c r="AY13" s="530"/>
      <c r="AZ13" s="530"/>
      <c r="BA13" s="530"/>
      <c r="BB13" s="530"/>
      <c r="BC13" s="530"/>
      <c r="BD13" s="530"/>
      <c r="BE13" s="530"/>
      <c r="BF13" s="530"/>
      <c r="BG13" s="530"/>
      <c r="BH13" s="530"/>
      <c r="BI13" s="530"/>
      <c r="BJ13" s="530"/>
      <c r="BK13" s="530"/>
      <c r="BL13" s="530"/>
      <c r="BM13" s="530"/>
      <c r="BN13" s="530"/>
      <c r="BO13" s="530"/>
      <c r="BP13" s="530"/>
      <c r="BQ13" s="530"/>
      <c r="BR13" s="530"/>
      <c r="BS13" s="530"/>
      <c r="BT13" s="530"/>
      <c r="BU13" s="530"/>
      <c r="BV13" s="530"/>
      <c r="BW13" s="530"/>
      <c r="BX13" s="530"/>
      <c r="BY13" s="530"/>
      <c r="BZ13" s="530"/>
      <c r="CA13" s="530"/>
      <c r="CB13" s="530"/>
      <c r="CC13" s="530"/>
      <c r="CD13" s="530"/>
      <c r="CE13" s="530"/>
      <c r="CF13" s="530"/>
      <c r="CG13" s="530"/>
      <c r="CH13" s="530"/>
      <c r="CI13" s="530"/>
      <c r="CJ13" s="530"/>
      <c r="CK13" s="530"/>
      <c r="CL13" s="530"/>
      <c r="CM13" s="530"/>
      <c r="CN13" s="530"/>
      <c r="CO13" s="530"/>
      <c r="CP13" s="530"/>
      <c r="CQ13" s="530"/>
      <c r="CR13" s="530"/>
      <c r="CS13" s="530"/>
      <c r="CT13" s="530"/>
      <c r="CU13" s="530"/>
      <c r="CV13" s="530"/>
      <c r="CW13" s="530"/>
      <c r="CX13" s="530"/>
      <c r="CY13" s="530"/>
      <c r="CZ13" s="530"/>
      <c r="DA13" s="530"/>
      <c r="DB13" s="530"/>
      <c r="DC13" s="530"/>
      <c r="DD13" s="530"/>
      <c r="DE13" s="530"/>
      <c r="DF13" s="530"/>
      <c r="DG13" s="530"/>
      <c r="DH13" s="530"/>
      <c r="DI13" s="530"/>
      <c r="DJ13" s="530"/>
      <c r="DK13" s="530"/>
      <c r="DL13" s="530"/>
      <c r="DM13" s="530"/>
      <c r="DN13" s="530"/>
      <c r="DO13" s="530"/>
      <c r="DP13" s="530"/>
      <c r="DQ13" s="530"/>
      <c r="DR13" s="530"/>
      <c r="DS13" s="530"/>
      <c r="DT13" s="530"/>
      <c r="DU13" s="530"/>
      <c r="DV13" s="530"/>
      <c r="DW13" s="530"/>
      <c r="DX13" s="530"/>
      <c r="DY13" s="530"/>
      <c r="DZ13" s="530"/>
      <c r="EA13" s="530"/>
      <c r="EB13" s="530"/>
      <c r="EC13" s="530"/>
      <c r="ED13" s="530"/>
      <c r="EE13" s="530"/>
      <c r="EF13" s="530"/>
      <c r="EG13" s="530"/>
      <c r="EH13" s="530"/>
      <c r="EI13" s="530"/>
      <c r="EJ13" s="530"/>
      <c r="EK13" s="530"/>
      <c r="EL13" s="530"/>
      <c r="EM13" s="530"/>
      <c r="EN13" s="530"/>
      <c r="EO13" s="530"/>
      <c r="EP13" s="530"/>
      <c r="EQ13" s="530"/>
      <c r="ER13" s="530"/>
      <c r="ES13" s="530"/>
      <c r="ET13" s="530"/>
      <c r="EU13" s="530"/>
      <c r="EV13" s="530"/>
      <c r="EW13" s="530"/>
      <c r="EX13" s="530"/>
      <c r="EY13" s="530"/>
      <c r="EZ13" s="530"/>
      <c r="FA13" s="530"/>
      <c r="FB13" s="530"/>
      <c r="FC13" s="530"/>
      <c r="FD13" s="530"/>
      <c r="FE13" s="530"/>
      <c r="FF13" s="530"/>
      <c r="FG13" s="530"/>
      <c r="FH13" s="530"/>
      <c r="FI13" s="530"/>
      <c r="FJ13" s="530"/>
      <c r="FK13" s="530"/>
      <c r="FL13" s="530"/>
      <c r="FM13" s="530"/>
      <c r="FN13" s="530"/>
      <c r="FO13" s="530"/>
      <c r="FP13" s="530"/>
      <c r="FQ13" s="530"/>
      <c r="FR13" s="530"/>
      <c r="FS13" s="530"/>
      <c r="FT13" s="530"/>
      <c r="FU13" s="530"/>
      <c r="FV13" s="530"/>
      <c r="FW13" s="530"/>
      <c r="FX13" s="530"/>
      <c r="FY13" s="530"/>
      <c r="FZ13" s="530"/>
      <c r="GA13" s="530"/>
      <c r="GB13" s="530"/>
      <c r="GC13" s="530"/>
      <c r="GD13" s="530"/>
      <c r="GE13" s="530"/>
      <c r="GF13" s="530"/>
      <c r="GG13" s="530"/>
      <c r="GH13" s="530"/>
      <c r="GI13" s="530"/>
      <c r="GJ13" s="530"/>
      <c r="GK13" s="530"/>
      <c r="GL13" s="530"/>
      <c r="GM13" s="530"/>
      <c r="GN13" s="530"/>
      <c r="GO13" s="530"/>
      <c r="GP13" s="530"/>
      <c r="GQ13" s="530"/>
      <c r="GR13" s="530"/>
      <c r="GS13" s="530"/>
      <c r="GT13" s="530"/>
      <c r="GU13" s="530"/>
      <c r="GV13" s="530"/>
      <c r="GW13" s="530"/>
      <c r="GX13" s="530"/>
      <c r="GY13" s="530"/>
      <c r="GZ13" s="530"/>
      <c r="HA13" s="530"/>
      <c r="HB13" s="530"/>
      <c r="HC13" s="530"/>
      <c r="HD13" s="530"/>
      <c r="HE13" s="530"/>
      <c r="HF13" s="530"/>
      <c r="HG13" s="530"/>
      <c r="HH13" s="530"/>
      <c r="HI13" s="530"/>
      <c r="HJ13" s="530"/>
      <c r="HK13" s="530"/>
      <c r="HL13" s="530"/>
      <c r="HM13" s="530"/>
      <c r="HN13" s="530"/>
      <c r="HO13" s="530"/>
      <c r="HP13" s="530"/>
      <c r="HQ13" s="530"/>
      <c r="HR13" s="530"/>
      <c r="HS13" s="530"/>
      <c r="HT13" s="530"/>
      <c r="HU13" s="530"/>
      <c r="HV13" s="530"/>
      <c r="HW13" s="530"/>
      <c r="HX13" s="530"/>
      <c r="HY13" s="530"/>
      <c r="HZ13" s="530"/>
      <c r="IA13" s="530"/>
      <c r="IB13" s="530"/>
      <c r="IC13" s="530"/>
      <c r="ID13" s="530"/>
      <c r="IE13" s="530"/>
      <c r="IF13" s="530"/>
      <c r="IG13" s="530"/>
      <c r="IH13" s="530"/>
      <c r="II13" s="530"/>
      <c r="IJ13" s="530"/>
      <c r="IK13" s="530"/>
      <c r="IL13" s="530"/>
      <c r="IM13" s="530"/>
      <c r="IN13" s="530"/>
      <c r="IO13" s="530"/>
      <c r="IP13" s="530"/>
      <c r="IQ13" s="530"/>
      <c r="IR13" s="530"/>
      <c r="IS13" s="530"/>
      <c r="IT13" s="530"/>
      <c r="IU13" s="530"/>
      <c r="IV13" s="530"/>
      <c r="IW13" s="530"/>
      <c r="IX13" s="530"/>
      <c r="IY13" s="530"/>
      <c r="IZ13" s="530"/>
      <c r="JA13" s="530"/>
      <c r="JB13" s="530"/>
      <c r="JC13" s="530"/>
      <c r="JD13" s="530"/>
      <c r="JE13" s="530"/>
      <c r="JF13" s="530"/>
      <c r="JG13" s="530"/>
      <c r="JH13" s="530"/>
      <c r="JI13" s="530"/>
      <c r="JJ13" s="530"/>
      <c r="JK13" s="530"/>
      <c r="JL13" s="530"/>
      <c r="JM13" s="530"/>
      <c r="JN13" s="530"/>
      <c r="JO13" s="530"/>
      <c r="JP13" s="530"/>
      <c r="JQ13" s="530"/>
      <c r="JR13" s="530"/>
      <c r="JS13" s="530"/>
      <c r="JT13" s="530"/>
      <c r="JU13" s="530"/>
      <c r="JV13" s="530"/>
      <c r="JW13" s="530"/>
      <c r="JX13" s="530"/>
      <c r="JY13" s="530"/>
      <c r="JZ13" s="530"/>
      <c r="KA13" s="530"/>
      <c r="KB13" s="530"/>
      <c r="KC13" s="530"/>
      <c r="KD13" s="530"/>
      <c r="KE13" s="530"/>
      <c r="KF13" s="530"/>
      <c r="KG13" s="530"/>
      <c r="KH13" s="530"/>
      <c r="KI13" s="530"/>
      <c r="KJ13" s="530"/>
      <c r="KK13" s="530"/>
      <c r="KL13" s="530"/>
      <c r="KM13" s="530"/>
      <c r="KN13" s="530"/>
      <c r="KO13" s="530"/>
      <c r="KP13" s="530"/>
      <c r="KQ13" s="530"/>
      <c r="KR13" s="530"/>
      <c r="KS13" s="530"/>
      <c r="KT13" s="530"/>
      <c r="KU13" s="530"/>
      <c r="KV13" s="530"/>
      <c r="KW13" s="530"/>
      <c r="KX13" s="530"/>
      <c r="KY13" s="530"/>
      <c r="KZ13" s="530"/>
      <c r="LA13" s="530"/>
      <c r="LB13" s="530"/>
      <c r="LC13" s="530"/>
      <c r="LD13" s="530"/>
      <c r="LE13" s="530"/>
      <c r="LF13" s="530"/>
      <c r="LG13" s="530"/>
      <c r="LH13" s="530"/>
      <c r="LI13" s="530"/>
      <c r="LJ13" s="530"/>
      <c r="LK13" s="530"/>
      <c r="LL13" s="530"/>
      <c r="LM13" s="530"/>
      <c r="LN13" s="530"/>
      <c r="LO13" s="530"/>
      <c r="LP13" s="530"/>
      <c r="LQ13" s="530"/>
      <c r="LR13" s="530"/>
      <c r="LS13" s="530"/>
      <c r="LT13" s="530"/>
      <c r="LU13" s="530"/>
      <c r="LV13" s="530"/>
      <c r="LW13" s="530"/>
      <c r="LX13" s="530"/>
      <c r="LY13" s="530"/>
      <c r="LZ13" s="530"/>
      <c r="MA13" s="530"/>
      <c r="MB13" s="530"/>
      <c r="MC13" s="530"/>
      <c r="MD13" s="530"/>
      <c r="ME13" s="530"/>
      <c r="MF13" s="530"/>
      <c r="MG13" s="530"/>
      <c r="MH13" s="530"/>
      <c r="MI13" s="530"/>
      <c r="MJ13" s="530"/>
      <c r="MK13" s="530"/>
      <c r="ML13" s="530"/>
      <c r="MM13" s="530"/>
      <c r="MN13" s="530"/>
      <c r="MO13" s="530"/>
      <c r="MP13" s="530"/>
      <c r="MQ13" s="530"/>
      <c r="MR13" s="530"/>
      <c r="MS13" s="530"/>
      <c r="MT13" s="530"/>
      <c r="MU13" s="530"/>
      <c r="MV13" s="530"/>
      <c r="MW13" s="530"/>
      <c r="MX13" s="530"/>
      <c r="MY13" s="530"/>
      <c r="MZ13" s="530"/>
      <c r="NA13" s="530"/>
      <c r="NB13" s="530"/>
      <c r="NC13" s="530"/>
      <c r="ND13" s="530"/>
      <c r="NE13" s="530"/>
      <c r="NF13" s="530"/>
      <c r="NG13" s="530"/>
      <c r="NH13" s="530"/>
      <c r="NI13" s="530"/>
      <c r="NJ13" s="530"/>
      <c r="NK13" s="530"/>
      <c r="NL13" s="530"/>
      <c r="NM13" s="530"/>
      <c r="NN13" s="530"/>
      <c r="NO13" s="530"/>
      <c r="NP13" s="530"/>
      <c r="NQ13" s="530"/>
      <c r="NR13" s="530"/>
      <c r="NS13" s="530"/>
      <c r="NT13" s="530"/>
      <c r="NU13" s="530"/>
      <c r="NV13" s="530"/>
      <c r="NW13" s="530"/>
      <c r="NX13" s="530"/>
      <c r="NY13" s="530"/>
      <c r="NZ13" s="530"/>
      <c r="OA13" s="530"/>
      <c r="OB13" s="530"/>
      <c r="OC13" s="530"/>
      <c r="OD13" s="530"/>
      <c r="OE13" s="530"/>
      <c r="OF13" s="530"/>
      <c r="OG13" s="530"/>
      <c r="OH13" s="530"/>
      <c r="OI13" s="530"/>
      <c r="OJ13" s="530"/>
      <c r="OK13" s="530"/>
      <c r="OL13" s="530"/>
      <c r="OM13" s="530"/>
      <c r="ON13" s="530"/>
      <c r="OO13" s="530"/>
      <c r="OP13" s="530"/>
      <c r="OQ13" s="530"/>
      <c r="OR13" s="530"/>
      <c r="OS13" s="530"/>
      <c r="OT13" s="530"/>
      <c r="OU13" s="530"/>
      <c r="OV13" s="530"/>
      <c r="OW13" s="530"/>
      <c r="OX13" s="530"/>
      <c r="OY13" s="530"/>
      <c r="OZ13" s="530"/>
      <c r="PA13" s="530"/>
      <c r="PB13" s="530"/>
      <c r="PC13" s="530"/>
      <c r="PD13" s="530"/>
      <c r="PE13" s="530"/>
      <c r="PF13" s="530"/>
      <c r="PG13" s="530"/>
      <c r="PH13" s="530"/>
      <c r="PI13" s="530"/>
      <c r="PJ13" s="530"/>
      <c r="PK13" s="530"/>
      <c r="PL13" s="530"/>
      <c r="PM13" s="530"/>
      <c r="PN13" s="530"/>
      <c r="PO13" s="530"/>
      <c r="PP13" s="530"/>
      <c r="PQ13" s="530"/>
      <c r="PR13" s="530"/>
      <c r="PS13" s="530"/>
      <c r="PT13" s="530"/>
      <c r="PU13" s="530"/>
      <c r="PV13" s="530"/>
      <c r="PW13" s="530"/>
      <c r="PX13" s="530"/>
      <c r="PY13" s="530"/>
      <c r="PZ13" s="530"/>
      <c r="QA13" s="530"/>
      <c r="QB13" s="530"/>
      <c r="QC13" s="530"/>
      <c r="QD13" s="530"/>
      <c r="QE13" s="530"/>
      <c r="QF13" s="530"/>
      <c r="QG13" s="530"/>
      <c r="QH13" s="530"/>
      <c r="QI13" s="530"/>
      <c r="QJ13" s="530"/>
      <c r="QK13" s="530"/>
      <c r="QL13" s="530"/>
      <c r="QM13" s="530"/>
      <c r="QN13" s="530"/>
      <c r="QO13" s="530"/>
      <c r="QP13" s="530"/>
      <c r="QQ13" s="530"/>
      <c r="QR13" s="530"/>
      <c r="QS13" s="530"/>
      <c r="QT13" s="530"/>
      <c r="QU13" s="530"/>
      <c r="QV13" s="530"/>
      <c r="QW13" s="530"/>
      <c r="QX13" s="530"/>
      <c r="QY13" s="530"/>
      <c r="QZ13" s="530"/>
      <c r="RA13" s="530"/>
      <c r="RB13" s="530"/>
      <c r="RC13" s="530"/>
      <c r="RD13" s="530"/>
      <c r="RE13" s="530"/>
      <c r="RF13" s="530"/>
      <c r="RG13" s="530"/>
      <c r="RH13" s="530"/>
      <c r="RI13" s="530"/>
      <c r="RJ13" s="530"/>
      <c r="RK13" s="530"/>
      <c r="RL13" s="530"/>
      <c r="RM13" s="530"/>
      <c r="RN13" s="530"/>
      <c r="RO13" s="530"/>
      <c r="RP13" s="530"/>
      <c r="RQ13" s="530"/>
      <c r="RR13" s="530"/>
      <c r="RS13" s="530"/>
      <c r="RT13" s="530"/>
      <c r="RU13" s="530"/>
      <c r="RV13" s="530"/>
      <c r="RW13" s="530"/>
      <c r="RX13" s="530"/>
      <c r="RY13" s="530"/>
      <c r="RZ13" s="530"/>
      <c r="SA13" s="530"/>
      <c r="SB13" s="530"/>
      <c r="SC13" s="530"/>
      <c r="SD13" s="530"/>
      <c r="SE13" s="530"/>
      <c r="SF13" s="530"/>
      <c r="SG13" s="530"/>
      <c r="SH13" s="530"/>
      <c r="SI13" s="530"/>
      <c r="SJ13" s="530"/>
      <c r="SK13" s="530"/>
      <c r="SL13" s="530"/>
      <c r="SM13" s="530"/>
      <c r="SN13" s="530"/>
      <c r="SO13" s="530"/>
      <c r="SP13" s="530"/>
      <c r="SQ13" s="530"/>
      <c r="SR13" s="530"/>
      <c r="SS13" s="530"/>
      <c r="ST13" s="530"/>
      <c r="SU13" s="530"/>
      <c r="SV13" s="530"/>
      <c r="SW13" s="530"/>
      <c r="SX13" s="530"/>
      <c r="SY13" s="530"/>
      <c r="SZ13" s="530"/>
      <c r="TA13" s="530"/>
      <c r="TB13" s="530"/>
      <c r="TC13" s="530"/>
      <c r="TD13" s="530"/>
      <c r="TE13" s="530"/>
      <c r="TF13" s="530"/>
      <c r="TG13" s="530"/>
      <c r="TH13" s="530"/>
      <c r="TI13" s="530"/>
      <c r="TJ13" s="530"/>
      <c r="TK13" s="530"/>
      <c r="TL13" s="530"/>
      <c r="TM13" s="530"/>
      <c r="TN13" s="530"/>
      <c r="TO13" s="530"/>
      <c r="TP13" s="530"/>
      <c r="TQ13" s="530"/>
      <c r="TR13" s="530"/>
      <c r="TS13" s="530"/>
      <c r="TT13" s="530"/>
      <c r="TU13" s="530"/>
      <c r="TV13" s="530"/>
      <c r="TW13" s="530"/>
      <c r="TX13" s="530"/>
      <c r="TY13" s="530"/>
      <c r="TZ13" s="530"/>
      <c r="UA13" s="530"/>
      <c r="UB13" s="530"/>
      <c r="UC13" s="530"/>
      <c r="UD13" s="530"/>
      <c r="UE13" s="530"/>
      <c r="UF13" s="530"/>
      <c r="UG13" s="530"/>
      <c r="UH13" s="530"/>
      <c r="UI13" s="530"/>
      <c r="UJ13" s="530"/>
      <c r="UK13" s="530"/>
      <c r="UL13" s="530"/>
      <c r="UM13" s="530"/>
      <c r="UN13" s="530"/>
      <c r="UO13" s="530"/>
      <c r="UP13" s="530"/>
      <c r="UQ13" s="530"/>
      <c r="UR13" s="530"/>
      <c r="US13" s="530"/>
      <c r="UT13" s="530"/>
      <c r="UU13" s="530"/>
      <c r="UV13" s="530"/>
      <c r="UW13" s="530"/>
      <c r="UX13" s="530"/>
      <c r="UY13" s="530"/>
      <c r="UZ13" s="530"/>
      <c r="VA13" s="530"/>
      <c r="VB13" s="530"/>
      <c r="VC13" s="530"/>
      <c r="VD13" s="530"/>
      <c r="VE13" s="530"/>
      <c r="VF13" s="530"/>
      <c r="VG13" s="530"/>
      <c r="VH13" s="530"/>
      <c r="VI13" s="530"/>
      <c r="VJ13" s="530"/>
      <c r="VK13" s="530"/>
      <c r="VL13" s="530"/>
      <c r="VM13" s="530"/>
      <c r="VN13" s="530"/>
      <c r="VO13" s="530"/>
      <c r="VP13" s="530"/>
      <c r="VQ13" s="530"/>
      <c r="VR13" s="530"/>
      <c r="VS13" s="530"/>
      <c r="VT13" s="530"/>
      <c r="VU13" s="530"/>
      <c r="VV13" s="530"/>
      <c r="VW13" s="530"/>
      <c r="VX13" s="530"/>
      <c r="VY13" s="530"/>
      <c r="VZ13" s="530"/>
      <c r="WA13" s="530"/>
      <c r="WB13" s="530"/>
      <c r="WC13" s="530"/>
      <c r="WD13" s="530"/>
      <c r="WE13" s="530"/>
      <c r="WF13" s="530"/>
      <c r="WG13" s="530"/>
      <c r="WH13" s="530"/>
      <c r="WI13" s="530"/>
      <c r="WJ13" s="530"/>
      <c r="WK13" s="530"/>
      <c r="WL13" s="530"/>
      <c r="WM13" s="530"/>
      <c r="WN13" s="530"/>
      <c r="WO13" s="530"/>
      <c r="WP13" s="530"/>
      <c r="WQ13" s="530"/>
      <c r="WR13" s="530"/>
      <c r="WS13" s="530"/>
      <c r="WT13" s="530"/>
      <c r="WU13" s="530"/>
      <c r="WV13" s="530"/>
      <c r="WW13" s="530"/>
      <c r="WX13" s="530"/>
      <c r="WY13" s="530"/>
      <c r="WZ13" s="530"/>
      <c r="XA13" s="530"/>
      <c r="XB13" s="530"/>
      <c r="XC13" s="530"/>
      <c r="XD13" s="530"/>
      <c r="XE13" s="530"/>
      <c r="XF13" s="530"/>
      <c r="XG13" s="530"/>
      <c r="XH13" s="530"/>
      <c r="XI13" s="530"/>
      <c r="XJ13" s="530"/>
      <c r="XK13" s="530"/>
      <c r="XL13" s="530"/>
      <c r="XM13" s="530"/>
      <c r="XN13" s="530"/>
      <c r="XO13" s="530"/>
      <c r="XP13" s="530"/>
      <c r="XQ13" s="530"/>
      <c r="XR13" s="530"/>
      <c r="XS13" s="530"/>
      <c r="XT13" s="530"/>
      <c r="XU13" s="530"/>
      <c r="XV13" s="530"/>
      <c r="XW13" s="530"/>
      <c r="XX13" s="530"/>
      <c r="XY13" s="530"/>
      <c r="XZ13" s="530"/>
      <c r="YA13" s="530"/>
      <c r="YB13" s="530"/>
      <c r="YC13" s="530"/>
      <c r="YD13" s="530"/>
      <c r="YE13" s="530"/>
      <c r="YF13" s="530"/>
      <c r="YG13" s="530"/>
      <c r="YH13" s="530"/>
      <c r="YI13" s="530"/>
      <c r="YJ13" s="530"/>
      <c r="YK13" s="530"/>
      <c r="YL13" s="530"/>
      <c r="YM13" s="530"/>
      <c r="YN13" s="530"/>
      <c r="YO13" s="530"/>
      <c r="YP13" s="530"/>
      <c r="YQ13" s="530"/>
      <c r="YR13" s="530"/>
      <c r="YS13" s="530"/>
      <c r="YT13" s="530"/>
      <c r="YU13" s="530"/>
      <c r="YV13" s="530"/>
      <c r="YW13" s="530"/>
      <c r="YX13" s="530"/>
      <c r="YY13" s="530"/>
      <c r="YZ13" s="530"/>
      <c r="ZA13" s="530"/>
      <c r="ZB13" s="530"/>
      <c r="ZC13" s="530"/>
      <c r="ZD13" s="530"/>
      <c r="ZE13" s="530"/>
      <c r="ZF13" s="530"/>
      <c r="ZG13" s="530"/>
      <c r="ZH13" s="530"/>
      <c r="ZI13" s="530"/>
      <c r="ZJ13" s="530"/>
      <c r="ZK13" s="530"/>
      <c r="ZL13" s="530"/>
      <c r="ZM13" s="530"/>
      <c r="ZN13" s="530"/>
      <c r="ZO13" s="530"/>
      <c r="ZP13" s="530"/>
      <c r="ZQ13" s="530"/>
      <c r="ZR13" s="530"/>
      <c r="ZS13" s="530"/>
      <c r="ZT13" s="530"/>
      <c r="ZU13" s="530"/>
      <c r="ZV13" s="530"/>
      <c r="ZW13" s="530"/>
      <c r="ZX13" s="530"/>
      <c r="ZY13" s="530"/>
      <c r="ZZ13" s="530"/>
      <c r="AAA13" s="530"/>
      <c r="AAB13" s="530"/>
      <c r="AAC13" s="530"/>
      <c r="AAD13" s="530"/>
      <c r="AAE13" s="530"/>
      <c r="AAF13" s="530"/>
      <c r="AAG13" s="530"/>
      <c r="AAH13" s="530"/>
      <c r="AAI13" s="530"/>
      <c r="AAJ13" s="530"/>
      <c r="AAK13" s="530"/>
      <c r="AAL13" s="530"/>
      <c r="AAM13" s="530"/>
      <c r="AAN13" s="530"/>
      <c r="AAO13" s="530"/>
      <c r="AAP13" s="530"/>
      <c r="AAQ13" s="530"/>
      <c r="AAR13" s="530"/>
      <c r="AAS13" s="530"/>
      <c r="AAT13" s="530"/>
      <c r="AAU13" s="530"/>
      <c r="AAV13" s="530"/>
      <c r="AAW13" s="530"/>
      <c r="AAX13" s="530"/>
      <c r="AAY13" s="530"/>
      <c r="AAZ13" s="530"/>
      <c r="ABA13" s="530"/>
      <c r="ABB13" s="530"/>
      <c r="ABC13" s="530"/>
      <c r="ABD13" s="530"/>
      <c r="ABE13" s="530"/>
      <c r="ABF13" s="530"/>
      <c r="ABG13" s="530"/>
      <c r="ABH13" s="530"/>
      <c r="ABI13" s="530"/>
      <c r="ABJ13" s="530"/>
      <c r="ABK13" s="530"/>
      <c r="ABL13" s="530"/>
      <c r="ABM13" s="530"/>
      <c r="ABN13" s="530"/>
      <c r="ABO13" s="530"/>
      <c r="ABP13" s="530"/>
      <c r="ABQ13" s="530"/>
      <c r="ABR13" s="530"/>
      <c r="ABS13" s="530"/>
      <c r="ABT13" s="530"/>
      <c r="ABU13" s="530"/>
      <c r="ABV13" s="530"/>
      <c r="ABW13" s="530"/>
      <c r="ABX13" s="530"/>
      <c r="ABY13" s="530"/>
      <c r="ABZ13" s="530"/>
      <c r="ACA13" s="530"/>
      <c r="ACB13" s="530"/>
      <c r="ACC13" s="530"/>
      <c r="ACD13" s="530"/>
      <c r="ACE13" s="530"/>
      <c r="ACF13" s="530"/>
      <c r="ACG13" s="530"/>
      <c r="ACH13" s="530"/>
      <c r="ACI13" s="530"/>
      <c r="ACJ13" s="530"/>
      <c r="ACK13" s="530"/>
      <c r="ACL13" s="530"/>
      <c r="ACM13" s="530"/>
      <c r="ACN13" s="530"/>
      <c r="ACO13" s="530"/>
      <c r="ACP13" s="530"/>
      <c r="ACQ13" s="530"/>
      <c r="ACR13" s="530"/>
      <c r="ACS13" s="530"/>
      <c r="ACT13" s="530"/>
      <c r="ACU13" s="530"/>
      <c r="ACV13" s="530"/>
      <c r="ACW13" s="530"/>
      <c r="ACX13" s="530"/>
      <c r="ACY13" s="530"/>
      <c r="ACZ13" s="530"/>
      <c r="ADA13" s="530"/>
      <c r="ADB13" s="530"/>
      <c r="ADC13" s="530"/>
      <c r="ADD13" s="530"/>
      <c r="ADE13" s="530"/>
      <c r="ADF13" s="530"/>
      <c r="ADG13" s="530"/>
      <c r="ADH13" s="530"/>
      <c r="ADI13" s="530"/>
      <c r="ADJ13" s="530"/>
      <c r="ADK13" s="530"/>
      <c r="ADL13" s="530"/>
      <c r="ADM13" s="530"/>
      <c r="ADN13" s="530"/>
      <c r="ADO13" s="530"/>
      <c r="ADP13" s="530"/>
      <c r="ADQ13" s="530"/>
      <c r="ADR13" s="530"/>
      <c r="ADS13" s="530"/>
      <c r="ADT13" s="530"/>
      <c r="ADU13" s="530"/>
      <c r="ADV13" s="530"/>
      <c r="ADW13" s="530"/>
      <c r="ADX13" s="530"/>
      <c r="ADY13" s="530"/>
      <c r="ADZ13" s="530"/>
      <c r="AEA13" s="530"/>
      <c r="AEB13" s="530"/>
      <c r="AEC13" s="530"/>
      <c r="AED13" s="530"/>
      <c r="AEE13" s="530"/>
      <c r="AEF13" s="530"/>
      <c r="AEG13" s="530"/>
      <c r="AEH13" s="530"/>
      <c r="AEI13" s="530"/>
      <c r="AEJ13" s="530"/>
      <c r="AEK13" s="530"/>
      <c r="AEL13" s="530"/>
      <c r="AEM13" s="530"/>
      <c r="AEN13" s="530"/>
      <c r="AEO13" s="530"/>
      <c r="AEP13" s="530"/>
      <c r="AEQ13" s="530"/>
      <c r="AER13" s="530"/>
      <c r="AES13" s="530"/>
      <c r="AET13" s="530"/>
      <c r="AEU13" s="530"/>
      <c r="AEV13" s="530"/>
      <c r="AEW13" s="530"/>
      <c r="AEX13" s="530"/>
      <c r="AEY13" s="530"/>
      <c r="AEZ13" s="530"/>
      <c r="AFA13" s="530"/>
      <c r="AFB13" s="530"/>
      <c r="AFC13" s="530"/>
      <c r="AFD13" s="530"/>
      <c r="AFE13" s="530"/>
      <c r="AFF13" s="530"/>
      <c r="AFG13" s="530"/>
      <c r="AFH13" s="530"/>
      <c r="AFI13" s="530"/>
      <c r="AFJ13" s="530"/>
      <c r="AFK13" s="530"/>
      <c r="AFL13" s="530"/>
      <c r="AFM13" s="530"/>
      <c r="AFN13" s="530"/>
      <c r="AFO13" s="530"/>
      <c r="AFP13" s="530"/>
      <c r="AFQ13" s="530"/>
      <c r="AFR13" s="530"/>
      <c r="AFS13" s="530"/>
      <c r="AFT13" s="530"/>
      <c r="AFU13" s="530"/>
      <c r="AFV13" s="530"/>
      <c r="AFW13" s="530"/>
      <c r="AFX13" s="530"/>
      <c r="AFY13" s="530"/>
      <c r="AFZ13" s="530"/>
      <c r="AGA13" s="530"/>
      <c r="AGB13" s="530"/>
      <c r="AGC13" s="530"/>
      <c r="AGD13" s="530"/>
      <c r="AGE13" s="530"/>
      <c r="AGF13" s="530"/>
      <c r="AGG13" s="530"/>
      <c r="AGH13" s="530"/>
      <c r="AGI13" s="530"/>
      <c r="AGJ13" s="530"/>
      <c r="AGK13" s="530"/>
      <c r="AGL13" s="530"/>
      <c r="AGM13" s="530"/>
      <c r="AGN13" s="530"/>
      <c r="AGO13" s="530"/>
      <c r="AGP13" s="530"/>
      <c r="AGQ13" s="530"/>
      <c r="AGR13" s="530"/>
      <c r="AGS13" s="530"/>
      <c r="AGT13" s="530"/>
      <c r="AGU13" s="530"/>
      <c r="AGV13" s="530"/>
      <c r="AGW13" s="530"/>
      <c r="AGX13" s="530"/>
      <c r="AGY13" s="530"/>
      <c r="AGZ13" s="530"/>
      <c r="AHA13" s="530"/>
      <c r="AHB13" s="530"/>
      <c r="AHC13" s="530"/>
      <c r="AHD13" s="530"/>
      <c r="AHE13" s="530"/>
      <c r="AHF13" s="530"/>
      <c r="AHG13" s="530"/>
      <c r="AHH13" s="530"/>
      <c r="AHI13" s="530"/>
      <c r="AHJ13" s="530"/>
      <c r="AHK13" s="530"/>
      <c r="AHL13" s="530"/>
      <c r="AHM13" s="530"/>
      <c r="AHN13" s="530"/>
      <c r="AHO13" s="530"/>
      <c r="AHP13" s="530"/>
      <c r="AHQ13" s="530"/>
      <c r="AHR13" s="530"/>
      <c r="AHS13" s="530"/>
      <c r="AHT13" s="530"/>
      <c r="AHU13" s="530"/>
      <c r="AHV13" s="530"/>
      <c r="AHW13" s="530"/>
      <c r="AHX13" s="530"/>
      <c r="AHY13" s="530"/>
      <c r="AHZ13" s="530"/>
      <c r="AIA13" s="530"/>
      <c r="AIB13" s="530"/>
      <c r="AIC13" s="530"/>
      <c r="AID13" s="530"/>
      <c r="AIE13" s="530"/>
      <c r="AIF13" s="530"/>
      <c r="AIG13" s="530"/>
      <c r="AIH13" s="530"/>
      <c r="AII13" s="530"/>
      <c r="AIJ13" s="530"/>
      <c r="AIK13" s="530"/>
      <c r="AIL13" s="530"/>
      <c r="AIM13" s="530"/>
      <c r="AIN13" s="530"/>
      <c r="AIO13" s="530"/>
      <c r="AIP13" s="530"/>
      <c r="AIQ13" s="530"/>
      <c r="AIR13" s="530"/>
      <c r="AIS13" s="530"/>
      <c r="AIT13" s="530"/>
      <c r="AIU13" s="530"/>
      <c r="AIV13" s="530"/>
      <c r="AIW13" s="530"/>
      <c r="AIX13" s="530"/>
      <c r="AIY13" s="530"/>
      <c r="AIZ13" s="530"/>
      <c r="AJA13" s="530"/>
      <c r="AJB13" s="530"/>
      <c r="AJC13" s="530"/>
      <c r="AJD13" s="530"/>
      <c r="AJE13" s="530"/>
      <c r="AJF13" s="530"/>
      <c r="AJG13" s="530"/>
      <c r="AJH13" s="530"/>
      <c r="AJI13" s="530"/>
      <c r="AJJ13" s="530"/>
      <c r="AJK13" s="530"/>
      <c r="AJL13" s="530"/>
      <c r="AJM13" s="530"/>
      <c r="AJN13" s="530"/>
      <c r="AJO13" s="530"/>
      <c r="AJP13" s="530"/>
      <c r="AJQ13" s="530"/>
      <c r="AJR13" s="530"/>
      <c r="AJS13" s="530"/>
      <c r="AJT13" s="530"/>
      <c r="AJU13" s="530"/>
      <c r="AJV13" s="530"/>
      <c r="AJW13" s="530"/>
      <c r="AJX13" s="530"/>
      <c r="AJY13" s="530"/>
      <c r="AJZ13" s="530"/>
      <c r="AKA13" s="530"/>
      <c r="AKB13" s="530"/>
      <c r="AKC13" s="530"/>
      <c r="AKD13" s="530"/>
      <c r="AKE13" s="530"/>
      <c r="AKF13" s="530"/>
      <c r="AKG13" s="530"/>
      <c r="AKH13" s="530"/>
      <c r="AKI13" s="530"/>
      <c r="AKJ13" s="530"/>
      <c r="AKK13" s="530"/>
      <c r="AKL13" s="530"/>
      <c r="AKM13" s="530"/>
      <c r="AKN13" s="530"/>
      <c r="AKO13" s="530"/>
      <c r="AKP13" s="530"/>
      <c r="AKQ13" s="530"/>
      <c r="AKR13" s="530"/>
      <c r="AKS13" s="530"/>
      <c r="AKT13" s="530"/>
      <c r="AKU13" s="530"/>
      <c r="AKV13" s="530"/>
      <c r="AKW13" s="530"/>
      <c r="AKX13" s="530"/>
      <c r="AKY13" s="530"/>
      <c r="AKZ13" s="530"/>
      <c r="ALA13" s="530"/>
      <c r="ALB13" s="530"/>
      <c r="ALC13" s="530"/>
      <c r="ALD13" s="530"/>
      <c r="ALE13" s="530"/>
      <c r="ALF13" s="530"/>
      <c r="ALG13" s="530"/>
      <c r="ALH13" s="530"/>
      <c r="ALI13" s="530"/>
      <c r="ALJ13" s="530"/>
      <c r="ALK13" s="530"/>
      <c r="ALL13" s="530"/>
      <c r="ALM13" s="530"/>
      <c r="ALN13" s="530"/>
      <c r="ALO13" s="530"/>
      <c r="ALP13" s="530"/>
      <c r="ALQ13" s="530"/>
      <c r="ALR13" s="530"/>
      <c r="ALS13" s="530"/>
      <c r="ALT13" s="530"/>
      <c r="ALU13" s="530"/>
      <c r="ALV13" s="530"/>
      <c r="ALW13" s="530"/>
      <c r="ALX13" s="530"/>
      <c r="ALY13" s="530"/>
      <c r="ALZ13" s="530"/>
      <c r="AMA13" s="530"/>
      <c r="AMB13" s="530"/>
      <c r="AMC13" s="530"/>
      <c r="AMD13" s="530"/>
      <c r="AME13" s="530"/>
      <c r="AMF13" s="530"/>
      <c r="AMG13" s="530"/>
      <c r="AMH13" s="530"/>
      <c r="AMI13" s="530"/>
      <c r="AMJ13" s="530"/>
      <c r="AMK13" s="530"/>
      <c r="AML13" s="530"/>
      <c r="AMM13" s="530"/>
      <c r="AMN13" s="530"/>
      <c r="AMO13" s="530"/>
      <c r="AMP13" s="530"/>
      <c r="AMQ13" s="530"/>
      <c r="AMR13" s="530"/>
      <c r="AMS13" s="530"/>
      <c r="AMT13" s="530"/>
      <c r="AMU13" s="530"/>
      <c r="AMV13" s="530"/>
      <c r="AMW13" s="530"/>
      <c r="AMX13" s="530"/>
      <c r="AMY13" s="530"/>
      <c r="AMZ13" s="530"/>
      <c r="ANA13" s="530"/>
      <c r="ANB13" s="530"/>
      <c r="ANC13" s="530"/>
      <c r="AND13" s="530"/>
      <c r="ANE13" s="530"/>
      <c r="ANF13" s="530"/>
      <c r="ANG13" s="530"/>
      <c r="ANH13" s="530"/>
      <c r="ANI13" s="530"/>
      <c r="ANJ13" s="530"/>
      <c r="ANK13" s="530"/>
      <c r="ANL13" s="530"/>
      <c r="ANM13" s="530"/>
      <c r="ANN13" s="530"/>
      <c r="ANO13" s="530"/>
      <c r="ANP13" s="530"/>
      <c r="ANQ13" s="530"/>
      <c r="ANR13" s="530"/>
      <c r="ANS13" s="530"/>
      <c r="ANT13" s="530"/>
      <c r="ANU13" s="530"/>
      <c r="ANV13" s="530"/>
      <c r="ANW13" s="530"/>
      <c r="ANX13" s="530"/>
      <c r="ANY13" s="530"/>
      <c r="ANZ13" s="530"/>
      <c r="AOA13" s="530"/>
      <c r="AOB13" s="530"/>
      <c r="AOC13" s="530"/>
      <c r="AOD13" s="530"/>
      <c r="AOE13" s="530"/>
      <c r="AOF13" s="530"/>
      <c r="AOG13" s="530"/>
      <c r="AOH13" s="530"/>
      <c r="AOI13" s="530"/>
      <c r="AOJ13" s="530"/>
      <c r="AOK13" s="530"/>
      <c r="AOL13" s="530"/>
      <c r="AOM13" s="530"/>
      <c r="AON13" s="530"/>
      <c r="AOO13" s="530"/>
      <c r="AOP13" s="530"/>
      <c r="AOQ13" s="530"/>
      <c r="AOR13" s="530"/>
      <c r="AOS13" s="530"/>
      <c r="AOT13" s="530"/>
      <c r="AOU13" s="530"/>
      <c r="AOV13" s="530"/>
      <c r="AOW13" s="530"/>
      <c r="AOX13" s="530"/>
      <c r="AOY13" s="530"/>
      <c r="AOZ13" s="530"/>
      <c r="APA13" s="530"/>
      <c r="APB13" s="530"/>
      <c r="APC13" s="530"/>
      <c r="APD13" s="530"/>
      <c r="APE13" s="530"/>
      <c r="APF13" s="530"/>
      <c r="APG13" s="530"/>
      <c r="APH13" s="530"/>
      <c r="API13" s="530"/>
      <c r="APJ13" s="530"/>
      <c r="APK13" s="530"/>
      <c r="APL13" s="530"/>
      <c r="APM13" s="530"/>
      <c r="APN13" s="530"/>
      <c r="APO13" s="530"/>
      <c r="APP13" s="530"/>
      <c r="APQ13" s="530"/>
      <c r="APR13" s="530"/>
      <c r="APS13" s="530"/>
      <c r="APT13" s="530"/>
      <c r="APU13" s="530"/>
      <c r="APV13" s="530"/>
      <c r="APW13" s="530"/>
      <c r="APX13" s="530"/>
      <c r="APY13" s="530"/>
      <c r="APZ13" s="530"/>
      <c r="AQA13" s="530"/>
      <c r="AQB13" s="530"/>
      <c r="AQC13" s="530"/>
      <c r="AQD13" s="530"/>
      <c r="AQE13" s="530"/>
      <c r="AQF13" s="530"/>
      <c r="AQG13" s="530"/>
      <c r="AQH13" s="530"/>
      <c r="AQI13" s="530"/>
      <c r="AQJ13" s="530"/>
      <c r="AQK13" s="530"/>
      <c r="AQL13" s="530"/>
      <c r="AQM13" s="530"/>
      <c r="AQN13" s="530"/>
      <c r="AQO13" s="530"/>
      <c r="AQP13" s="530"/>
      <c r="AQQ13" s="530"/>
      <c r="AQR13" s="530"/>
      <c r="AQS13" s="530"/>
      <c r="AQT13" s="530"/>
      <c r="AQU13" s="530"/>
      <c r="AQV13" s="530"/>
      <c r="AQW13" s="530"/>
      <c r="AQX13" s="530"/>
      <c r="AQY13" s="530"/>
      <c r="AQZ13" s="530"/>
      <c r="ARA13" s="530"/>
      <c r="ARB13" s="530"/>
      <c r="ARC13" s="530"/>
      <c r="ARD13" s="530"/>
      <c r="ARE13" s="530"/>
      <c r="ARF13" s="530"/>
      <c r="ARG13" s="530"/>
      <c r="ARH13" s="530"/>
      <c r="ARI13" s="530"/>
      <c r="ARJ13" s="530"/>
      <c r="ARK13" s="530"/>
      <c r="ARL13" s="530"/>
      <c r="ARM13" s="530"/>
      <c r="ARN13" s="530"/>
      <c r="ARO13" s="530"/>
      <c r="ARP13" s="530"/>
      <c r="ARQ13" s="530"/>
      <c r="ARR13" s="530"/>
      <c r="ARS13" s="530"/>
      <c r="ART13" s="530"/>
      <c r="ARU13" s="530"/>
      <c r="ARV13" s="530"/>
      <c r="ARW13" s="530"/>
      <c r="ARX13" s="530"/>
      <c r="ARY13" s="530"/>
      <c r="ARZ13" s="530"/>
      <c r="ASA13" s="530"/>
      <c r="ASB13" s="530"/>
      <c r="ASC13" s="530"/>
      <c r="ASD13" s="530"/>
      <c r="ASE13" s="530"/>
      <c r="ASF13" s="530"/>
      <c r="ASG13" s="530"/>
      <c r="ASH13" s="530"/>
      <c r="ASI13" s="530"/>
      <c r="ASJ13" s="530"/>
      <c r="ASK13" s="530"/>
      <c r="ASL13" s="530"/>
      <c r="ASM13" s="530"/>
      <c r="ASN13" s="530"/>
      <c r="ASO13" s="530"/>
      <c r="ASP13" s="530"/>
      <c r="ASQ13" s="530"/>
      <c r="ASR13" s="530"/>
      <c r="ASS13" s="530"/>
      <c r="AST13" s="530"/>
      <c r="ASU13" s="530"/>
      <c r="ASV13" s="530"/>
      <c r="ASW13" s="530"/>
      <c r="ASX13" s="530"/>
      <c r="ASY13" s="530"/>
      <c r="ASZ13" s="530"/>
      <c r="ATA13" s="530"/>
      <c r="ATB13" s="530"/>
      <c r="ATC13" s="530"/>
      <c r="ATD13" s="530"/>
      <c r="ATE13" s="530"/>
      <c r="ATF13" s="530"/>
      <c r="ATG13" s="530"/>
      <c r="ATH13" s="530"/>
      <c r="ATI13" s="530"/>
      <c r="ATJ13" s="530"/>
      <c r="ATK13" s="530"/>
      <c r="ATL13" s="530"/>
      <c r="ATM13" s="530"/>
      <c r="ATN13" s="530"/>
      <c r="ATO13" s="530"/>
      <c r="ATP13" s="530"/>
      <c r="ATQ13" s="530"/>
      <c r="ATR13" s="530"/>
      <c r="ATS13" s="530"/>
      <c r="ATT13" s="530"/>
      <c r="ATU13" s="530"/>
      <c r="ATV13" s="530"/>
      <c r="ATW13" s="530"/>
      <c r="ATX13" s="530"/>
      <c r="ATY13" s="530"/>
      <c r="ATZ13" s="530"/>
      <c r="AUA13" s="530"/>
      <c r="AUB13" s="530"/>
      <c r="AUC13" s="530"/>
      <c r="AUD13" s="530"/>
      <c r="AUE13" s="530"/>
      <c r="AUF13" s="530"/>
      <c r="AUG13" s="530"/>
      <c r="AUH13" s="530"/>
      <c r="AUI13" s="530"/>
      <c r="AUJ13" s="530"/>
      <c r="AUK13" s="530"/>
      <c r="AUL13" s="530"/>
      <c r="AUM13" s="530"/>
      <c r="AUN13" s="530"/>
      <c r="AUO13" s="530"/>
      <c r="AUP13" s="530"/>
      <c r="AUQ13" s="530"/>
      <c r="AUR13" s="530"/>
      <c r="AUS13" s="530"/>
      <c r="AUT13" s="530"/>
      <c r="AUU13" s="530"/>
      <c r="AUV13" s="530"/>
      <c r="AUW13" s="530"/>
      <c r="AUX13" s="530"/>
      <c r="AUY13" s="530"/>
      <c r="AUZ13" s="530"/>
      <c r="AVA13" s="530"/>
      <c r="AVB13" s="530"/>
      <c r="AVC13" s="530"/>
      <c r="AVD13" s="530"/>
      <c r="AVE13" s="530"/>
      <c r="AVF13" s="530"/>
      <c r="AVG13" s="530"/>
      <c r="AVH13" s="530"/>
      <c r="AVI13" s="530"/>
      <c r="AVJ13" s="530"/>
      <c r="AVK13" s="530"/>
      <c r="AVL13" s="530"/>
      <c r="AVM13" s="530"/>
      <c r="AVN13" s="530"/>
      <c r="AVO13" s="530"/>
      <c r="AVP13" s="530"/>
      <c r="AVQ13" s="530"/>
      <c r="AVR13" s="530"/>
      <c r="AVS13" s="530"/>
      <c r="AVT13" s="530"/>
      <c r="AVU13" s="530"/>
      <c r="AVV13" s="530"/>
      <c r="AVW13" s="530"/>
      <c r="AVX13" s="530"/>
      <c r="AVY13" s="530"/>
      <c r="AVZ13" s="530"/>
      <c r="AWA13" s="530"/>
      <c r="AWB13" s="530"/>
      <c r="AWC13" s="530"/>
      <c r="AWD13" s="530"/>
      <c r="AWE13" s="530"/>
      <c r="AWF13" s="530"/>
      <c r="AWG13" s="530"/>
      <c r="AWH13" s="530"/>
      <c r="AWI13" s="530"/>
      <c r="AWJ13" s="530"/>
      <c r="AWK13" s="530"/>
      <c r="AWL13" s="530"/>
      <c r="AWM13" s="530"/>
      <c r="AWN13" s="530"/>
      <c r="AWO13" s="530"/>
      <c r="AWP13" s="530"/>
      <c r="AWQ13" s="530"/>
      <c r="AWR13" s="530"/>
      <c r="AWS13" s="530"/>
      <c r="AWT13" s="530"/>
      <c r="AWU13" s="530"/>
      <c r="AWV13" s="530"/>
      <c r="AWW13" s="530"/>
      <c r="AWX13" s="530"/>
      <c r="AWY13" s="530"/>
      <c r="AWZ13" s="530"/>
      <c r="AXA13" s="530"/>
      <c r="AXB13" s="530"/>
      <c r="AXC13" s="530"/>
      <c r="AXD13" s="530"/>
      <c r="AXE13" s="530"/>
      <c r="AXF13" s="530"/>
      <c r="AXG13" s="530"/>
      <c r="AXH13" s="530"/>
      <c r="AXI13" s="530"/>
      <c r="AXJ13" s="530"/>
      <c r="AXK13" s="530"/>
      <c r="AXL13" s="530"/>
      <c r="AXM13" s="530"/>
      <c r="AXN13" s="530"/>
      <c r="AXO13" s="530"/>
      <c r="AXP13" s="530"/>
      <c r="AXQ13" s="530"/>
      <c r="AXR13" s="530"/>
      <c r="AXS13" s="530"/>
      <c r="AXT13" s="530"/>
      <c r="AXU13" s="530"/>
      <c r="AXV13" s="530"/>
      <c r="AXW13" s="530"/>
      <c r="AXX13" s="530"/>
      <c r="AXY13" s="530"/>
      <c r="AXZ13" s="530"/>
      <c r="AYA13" s="530"/>
      <c r="AYB13" s="530"/>
      <c r="AYC13" s="530"/>
      <c r="AYD13" s="530"/>
      <c r="AYE13" s="530"/>
      <c r="AYF13" s="530"/>
      <c r="AYG13" s="530"/>
      <c r="AYH13" s="530"/>
      <c r="AYI13" s="530"/>
      <c r="AYJ13" s="530"/>
      <c r="AYK13" s="530"/>
      <c r="AYL13" s="530"/>
      <c r="AYM13" s="530"/>
      <c r="AYN13" s="530"/>
      <c r="AYO13" s="530"/>
      <c r="AYP13" s="530"/>
      <c r="AYQ13" s="530"/>
      <c r="AYR13" s="530"/>
      <c r="AYS13" s="530"/>
      <c r="AYT13" s="530"/>
      <c r="AYU13" s="530"/>
      <c r="AYV13" s="530"/>
      <c r="AYW13" s="530"/>
      <c r="AYX13" s="530"/>
      <c r="AYY13" s="530"/>
      <c r="AYZ13" s="530"/>
      <c r="AZA13" s="530"/>
      <c r="AZB13" s="530"/>
      <c r="AZC13" s="530"/>
      <c r="AZD13" s="530"/>
      <c r="AZE13" s="530"/>
      <c r="AZF13" s="530"/>
      <c r="AZG13" s="530"/>
      <c r="AZH13" s="530"/>
      <c r="AZI13" s="530"/>
      <c r="AZJ13" s="530"/>
      <c r="AZK13" s="530"/>
      <c r="AZL13" s="530"/>
      <c r="AZM13" s="530"/>
      <c r="AZN13" s="530"/>
      <c r="AZO13" s="530"/>
      <c r="AZP13" s="530"/>
      <c r="AZQ13" s="530"/>
      <c r="AZR13" s="530"/>
      <c r="AZS13" s="530"/>
      <c r="AZT13" s="530"/>
      <c r="AZU13" s="530"/>
      <c r="AZV13" s="530"/>
      <c r="AZW13" s="530"/>
      <c r="AZX13" s="530"/>
      <c r="AZY13" s="530"/>
      <c r="AZZ13" s="530"/>
      <c r="BAA13" s="530"/>
      <c r="BAB13" s="530"/>
      <c r="BAC13" s="530"/>
      <c r="BAD13" s="530"/>
      <c r="BAE13" s="530"/>
      <c r="BAF13" s="530"/>
      <c r="BAG13" s="530"/>
      <c r="BAH13" s="530"/>
      <c r="BAI13" s="530"/>
      <c r="BAJ13" s="530"/>
      <c r="BAK13" s="530"/>
      <c r="BAL13" s="530"/>
      <c r="BAM13" s="530"/>
      <c r="BAN13" s="530"/>
      <c r="BAO13" s="530"/>
      <c r="BAP13" s="530"/>
      <c r="BAQ13" s="530"/>
      <c r="BAR13" s="530"/>
      <c r="BAS13" s="530"/>
      <c r="BAT13" s="530"/>
      <c r="BAU13" s="530"/>
      <c r="BAV13" s="530"/>
      <c r="BAW13" s="530"/>
      <c r="BAX13" s="530"/>
      <c r="BAY13" s="530"/>
      <c r="BAZ13" s="530"/>
      <c r="BBA13" s="530"/>
      <c r="BBB13" s="530"/>
      <c r="BBC13" s="530"/>
      <c r="BBD13" s="530"/>
      <c r="BBE13" s="530"/>
      <c r="BBF13" s="530"/>
      <c r="BBG13" s="530"/>
      <c r="BBH13" s="530"/>
      <c r="BBI13" s="530"/>
      <c r="BBJ13" s="530"/>
      <c r="BBK13" s="530"/>
      <c r="BBL13" s="530"/>
      <c r="BBM13" s="530"/>
      <c r="BBN13" s="530"/>
      <c r="BBO13" s="530"/>
      <c r="BBP13" s="530"/>
      <c r="BBQ13" s="530"/>
      <c r="BBR13" s="530"/>
      <c r="BBS13" s="530"/>
      <c r="BBT13" s="530"/>
      <c r="BBU13" s="530"/>
      <c r="BBV13" s="530"/>
      <c r="BBW13" s="530"/>
      <c r="BBX13" s="530"/>
      <c r="BBY13" s="530"/>
      <c r="BBZ13" s="530"/>
      <c r="BCA13" s="530"/>
      <c r="BCB13" s="530"/>
      <c r="BCC13" s="530"/>
      <c r="BCD13" s="530"/>
      <c r="BCE13" s="530"/>
      <c r="BCF13" s="530"/>
      <c r="BCG13" s="530"/>
      <c r="BCH13" s="530"/>
      <c r="BCI13" s="530"/>
      <c r="BCJ13" s="530"/>
      <c r="BCK13" s="530"/>
      <c r="BCL13" s="530"/>
      <c r="BCM13" s="530"/>
      <c r="BCN13" s="530"/>
      <c r="BCO13" s="530"/>
      <c r="BCP13" s="530"/>
      <c r="BCQ13" s="530"/>
      <c r="BCR13" s="530"/>
      <c r="BCS13" s="530"/>
      <c r="BCT13" s="530"/>
      <c r="BCU13" s="530"/>
      <c r="BCV13" s="530"/>
      <c r="BCW13" s="530"/>
      <c r="BCX13" s="530"/>
      <c r="BCY13" s="530"/>
      <c r="BCZ13" s="530"/>
      <c r="BDA13" s="530"/>
      <c r="BDB13" s="530"/>
      <c r="BDC13" s="530"/>
      <c r="BDD13" s="530"/>
      <c r="BDE13" s="530"/>
      <c r="BDF13" s="530"/>
      <c r="BDG13" s="530"/>
      <c r="BDH13" s="530"/>
      <c r="BDI13" s="530"/>
      <c r="BDJ13" s="530"/>
      <c r="BDK13" s="530"/>
      <c r="BDL13" s="530"/>
      <c r="BDM13" s="530"/>
      <c r="BDN13" s="530"/>
      <c r="BDO13" s="530"/>
      <c r="BDP13" s="530"/>
      <c r="BDQ13" s="530"/>
      <c r="BDR13" s="530"/>
      <c r="BDS13" s="530"/>
      <c r="BDT13" s="530"/>
      <c r="BDU13" s="530"/>
      <c r="BDV13" s="530"/>
      <c r="BDW13" s="530"/>
      <c r="BDX13" s="530"/>
      <c r="BDY13" s="530"/>
      <c r="BDZ13" s="530"/>
      <c r="BEA13" s="530"/>
      <c r="BEB13" s="530"/>
      <c r="BEC13" s="530"/>
      <c r="BED13" s="530"/>
      <c r="BEE13" s="530"/>
      <c r="BEF13" s="530"/>
      <c r="BEG13" s="530"/>
      <c r="BEH13" s="530"/>
      <c r="BEI13" s="530"/>
      <c r="BEJ13" s="530"/>
      <c r="BEK13" s="530"/>
      <c r="BEL13" s="530"/>
      <c r="BEM13" s="530"/>
      <c r="BEN13" s="530"/>
      <c r="BEO13" s="530"/>
      <c r="BEP13" s="530"/>
      <c r="BEQ13" s="530"/>
      <c r="BER13" s="530"/>
      <c r="BES13" s="530"/>
      <c r="BET13" s="530"/>
      <c r="BEU13" s="530"/>
      <c r="BEV13" s="530"/>
      <c r="BEW13" s="530"/>
      <c r="BEX13" s="530"/>
      <c r="BEY13" s="530"/>
      <c r="BEZ13" s="530"/>
      <c r="BFA13" s="530"/>
      <c r="BFB13" s="530"/>
      <c r="BFC13" s="530"/>
      <c r="BFD13" s="530"/>
      <c r="BFE13" s="530"/>
      <c r="BFF13" s="530"/>
      <c r="BFG13" s="530"/>
      <c r="BFH13" s="530"/>
      <c r="BFI13" s="530"/>
      <c r="BFJ13" s="530"/>
      <c r="BFK13" s="530"/>
      <c r="BFL13" s="530"/>
      <c r="BFM13" s="530"/>
      <c r="BFN13" s="530"/>
      <c r="BFO13" s="530"/>
      <c r="BFP13" s="530"/>
      <c r="BFQ13" s="530"/>
      <c r="BFR13" s="530"/>
      <c r="BFS13" s="530"/>
      <c r="BFT13" s="530"/>
      <c r="BFU13" s="530"/>
      <c r="BFV13" s="530"/>
      <c r="BFW13" s="530"/>
      <c r="BFX13" s="530"/>
      <c r="BFY13" s="530"/>
      <c r="BFZ13" s="530"/>
      <c r="BGA13" s="530"/>
      <c r="BGB13" s="530"/>
      <c r="BGC13" s="530"/>
      <c r="BGD13" s="530"/>
      <c r="BGE13" s="530"/>
      <c r="BGF13" s="530"/>
      <c r="BGG13" s="530"/>
      <c r="BGH13" s="530"/>
      <c r="BGI13" s="530"/>
      <c r="BGJ13" s="530"/>
      <c r="BGK13" s="530"/>
      <c r="BGL13" s="530"/>
      <c r="BGM13" s="530"/>
      <c r="BGN13" s="530"/>
      <c r="BGO13" s="530"/>
      <c r="BGP13" s="530"/>
      <c r="BGQ13" s="530"/>
      <c r="BGR13" s="530"/>
      <c r="BGS13" s="530"/>
      <c r="BGT13" s="530"/>
      <c r="BGU13" s="530"/>
      <c r="BGV13" s="530"/>
      <c r="BGW13" s="530"/>
      <c r="BGX13" s="530"/>
      <c r="BGY13" s="530"/>
      <c r="BGZ13" s="530"/>
      <c r="BHA13" s="530"/>
      <c r="BHB13" s="530"/>
      <c r="BHC13" s="530"/>
      <c r="BHD13" s="530"/>
      <c r="BHE13" s="530"/>
      <c r="BHF13" s="530"/>
      <c r="BHG13" s="530"/>
      <c r="BHH13" s="530"/>
      <c r="BHI13" s="530"/>
      <c r="BHJ13" s="530"/>
      <c r="BHK13" s="530"/>
      <c r="BHL13" s="530"/>
      <c r="BHM13" s="530"/>
      <c r="BHN13" s="530"/>
      <c r="BHO13" s="530"/>
      <c r="BHP13" s="530"/>
      <c r="BHQ13" s="530"/>
      <c r="BHR13" s="530"/>
      <c r="BHS13" s="530"/>
      <c r="BHT13" s="530"/>
      <c r="BHU13" s="530"/>
      <c r="BHV13" s="530"/>
      <c r="BHW13" s="530"/>
      <c r="BHX13" s="530"/>
      <c r="BHY13" s="530"/>
      <c r="BHZ13" s="530"/>
      <c r="BIA13" s="530"/>
      <c r="BIB13" s="530"/>
      <c r="BIC13" s="530"/>
      <c r="BID13" s="530"/>
      <c r="BIE13" s="530"/>
      <c r="BIF13" s="530"/>
      <c r="BIG13" s="530"/>
      <c r="BIH13" s="530"/>
      <c r="BII13" s="530"/>
      <c r="BIJ13" s="530"/>
      <c r="BIK13" s="530"/>
      <c r="BIL13" s="530"/>
      <c r="BIM13" s="530"/>
      <c r="BIN13" s="530"/>
      <c r="BIO13" s="530"/>
      <c r="BIP13" s="530"/>
      <c r="BIQ13" s="530"/>
      <c r="BIR13" s="530"/>
      <c r="BIS13" s="530"/>
      <c r="BIT13" s="530"/>
      <c r="BIU13" s="530"/>
      <c r="BIV13" s="530"/>
      <c r="BIW13" s="530"/>
      <c r="BIX13" s="530"/>
      <c r="BIY13" s="530"/>
      <c r="BIZ13" s="530"/>
      <c r="BJA13" s="530"/>
      <c r="BJB13" s="530"/>
      <c r="BJC13" s="530"/>
      <c r="BJD13" s="530"/>
      <c r="BJE13" s="530"/>
      <c r="BJF13" s="530"/>
      <c r="BJG13" s="530"/>
      <c r="BJH13" s="530"/>
      <c r="BJI13" s="530"/>
      <c r="BJJ13" s="530"/>
      <c r="BJK13" s="530"/>
      <c r="BJL13" s="530"/>
      <c r="BJM13" s="530"/>
      <c r="BJN13" s="530"/>
      <c r="BJO13" s="530"/>
      <c r="BJP13" s="530"/>
      <c r="BJQ13" s="530"/>
      <c r="BJR13" s="530"/>
      <c r="BJS13" s="530"/>
      <c r="BJT13" s="530"/>
      <c r="BJU13" s="530"/>
      <c r="BJV13" s="530"/>
      <c r="BJW13" s="530"/>
      <c r="BJX13" s="530"/>
      <c r="BJY13" s="530"/>
      <c r="BJZ13" s="530"/>
      <c r="BKA13" s="530"/>
      <c r="BKB13" s="530"/>
      <c r="BKC13" s="530"/>
      <c r="BKD13" s="530"/>
      <c r="BKE13" s="530"/>
      <c r="BKF13" s="530"/>
      <c r="BKG13" s="530"/>
      <c r="BKH13" s="530"/>
      <c r="BKI13" s="530"/>
      <c r="BKJ13" s="530"/>
      <c r="BKK13" s="530"/>
      <c r="BKL13" s="530"/>
      <c r="BKM13" s="530"/>
      <c r="BKN13" s="530"/>
      <c r="BKO13" s="530"/>
      <c r="BKP13" s="530"/>
      <c r="BKQ13" s="530"/>
      <c r="BKR13" s="530"/>
      <c r="BKS13" s="530"/>
      <c r="BKT13" s="530"/>
      <c r="BKU13" s="530"/>
      <c r="BKV13" s="530"/>
      <c r="BKW13" s="530"/>
      <c r="BKX13" s="530"/>
      <c r="BKY13" s="530"/>
      <c r="BKZ13" s="530"/>
      <c r="BLA13" s="530"/>
      <c r="BLB13" s="530"/>
      <c r="BLC13" s="530"/>
      <c r="BLD13" s="530"/>
      <c r="BLE13" s="530"/>
      <c r="BLF13" s="530"/>
      <c r="BLG13" s="530"/>
      <c r="BLH13" s="530"/>
      <c r="BLI13" s="530"/>
      <c r="BLJ13" s="530"/>
      <c r="BLK13" s="530"/>
      <c r="BLL13" s="530"/>
      <c r="BLM13" s="530"/>
      <c r="BLN13" s="530"/>
      <c r="BLO13" s="530"/>
      <c r="BLP13" s="530"/>
      <c r="BLQ13" s="530"/>
      <c r="BLR13" s="530"/>
      <c r="BLS13" s="530"/>
      <c r="BLT13" s="530"/>
      <c r="BLU13" s="530"/>
      <c r="BLV13" s="530"/>
      <c r="BLW13" s="530"/>
      <c r="BLX13" s="530"/>
      <c r="BLY13" s="530"/>
      <c r="BLZ13" s="530"/>
      <c r="BMA13" s="530"/>
      <c r="BMB13" s="530"/>
      <c r="BMC13" s="530"/>
      <c r="BMD13" s="530"/>
      <c r="BME13" s="530"/>
      <c r="BMF13" s="530"/>
      <c r="BMG13" s="530"/>
      <c r="BMH13" s="530"/>
      <c r="BMI13" s="530"/>
      <c r="BMJ13" s="530"/>
      <c r="BMK13" s="530"/>
      <c r="BML13" s="530"/>
      <c r="BMM13" s="530"/>
      <c r="BMN13" s="530"/>
      <c r="BMO13" s="530"/>
      <c r="BMP13" s="530"/>
      <c r="BMQ13" s="530"/>
      <c r="BMR13" s="530"/>
      <c r="BMS13" s="530"/>
      <c r="BMT13" s="530"/>
      <c r="BMU13" s="530"/>
      <c r="BMV13" s="530"/>
      <c r="BMW13" s="530"/>
      <c r="BMX13" s="530"/>
      <c r="BMY13" s="530"/>
      <c r="BMZ13" s="530"/>
      <c r="BNA13" s="530"/>
      <c r="BNB13" s="530"/>
      <c r="BNC13" s="530"/>
      <c r="BND13" s="530"/>
      <c r="BNE13" s="530"/>
      <c r="BNF13" s="530"/>
      <c r="BNG13" s="530"/>
      <c r="BNH13" s="530"/>
      <c r="BNI13" s="530"/>
      <c r="BNJ13" s="530"/>
      <c r="BNK13" s="530"/>
      <c r="BNL13" s="530"/>
      <c r="BNM13" s="530"/>
      <c r="BNN13" s="530"/>
      <c r="BNO13" s="530"/>
      <c r="BNP13" s="530"/>
      <c r="BNQ13" s="530"/>
      <c r="BNR13" s="530"/>
      <c r="BNS13" s="530"/>
      <c r="BNT13" s="530"/>
      <c r="BNU13" s="530"/>
      <c r="BNV13" s="530"/>
      <c r="BNW13" s="530"/>
      <c r="BNX13" s="530"/>
      <c r="BNY13" s="530"/>
      <c r="BNZ13" s="530"/>
      <c r="BOA13" s="530"/>
      <c r="BOB13" s="530"/>
      <c r="BOC13" s="530"/>
      <c r="BOD13" s="530"/>
      <c r="BOE13" s="530"/>
      <c r="BOF13" s="530"/>
      <c r="BOG13" s="530"/>
      <c r="BOH13" s="530"/>
      <c r="BOI13" s="530"/>
      <c r="BOJ13" s="530"/>
      <c r="BOK13" s="530"/>
      <c r="BOL13" s="530"/>
      <c r="BOM13" s="530"/>
      <c r="BON13" s="530"/>
      <c r="BOO13" s="530"/>
      <c r="BOP13" s="530"/>
      <c r="BOQ13" s="530"/>
      <c r="BOR13" s="530"/>
      <c r="BOS13" s="530"/>
      <c r="BOT13" s="530"/>
      <c r="BOU13" s="530"/>
      <c r="BOV13" s="530"/>
      <c r="BOW13" s="530"/>
      <c r="BOX13" s="530"/>
      <c r="BOY13" s="530"/>
      <c r="BOZ13" s="530"/>
      <c r="BPA13" s="530"/>
      <c r="BPB13" s="530"/>
      <c r="BPC13" s="530"/>
      <c r="BPD13" s="530"/>
      <c r="BPE13" s="530"/>
      <c r="BPF13" s="530"/>
      <c r="BPG13" s="530"/>
      <c r="BPH13" s="530"/>
      <c r="BPI13" s="530"/>
      <c r="BPJ13" s="530"/>
      <c r="BPK13" s="530"/>
      <c r="BPL13" s="530"/>
      <c r="BPM13" s="530"/>
      <c r="BPN13" s="530"/>
      <c r="BPO13" s="530"/>
      <c r="BPP13" s="530"/>
      <c r="BPQ13" s="530"/>
      <c r="BPR13" s="530"/>
      <c r="BPS13" s="530"/>
      <c r="BPT13" s="530"/>
      <c r="BPU13" s="530"/>
      <c r="BPV13" s="530"/>
      <c r="BPW13" s="530"/>
      <c r="BPX13" s="530"/>
      <c r="BPY13" s="530"/>
      <c r="BPZ13" s="530"/>
      <c r="BQA13" s="530"/>
      <c r="BQB13" s="530"/>
      <c r="BQC13" s="530"/>
      <c r="BQD13" s="530"/>
      <c r="BQE13" s="530"/>
      <c r="BQF13" s="530"/>
      <c r="BQG13" s="530"/>
      <c r="BQH13" s="530"/>
      <c r="BQI13" s="530"/>
      <c r="BQJ13" s="530"/>
      <c r="BQK13" s="530"/>
      <c r="BQL13" s="530"/>
      <c r="BQM13" s="530"/>
      <c r="BQN13" s="530"/>
      <c r="BQO13" s="530"/>
      <c r="BQP13" s="530"/>
      <c r="BQQ13" s="530"/>
      <c r="BQR13" s="530"/>
      <c r="BQS13" s="530"/>
      <c r="BQT13" s="530"/>
      <c r="BQU13" s="530"/>
      <c r="BQV13" s="530"/>
      <c r="BQW13" s="530"/>
      <c r="BQX13" s="530"/>
      <c r="BQY13" s="530"/>
      <c r="BQZ13" s="530"/>
      <c r="BRA13" s="530"/>
      <c r="BRB13" s="530"/>
      <c r="BRC13" s="530"/>
      <c r="BRD13" s="530"/>
      <c r="BRE13" s="530"/>
      <c r="BRF13" s="530"/>
      <c r="BRG13" s="530"/>
      <c r="BRH13" s="530"/>
      <c r="BRI13" s="530"/>
      <c r="BRJ13" s="530"/>
      <c r="BRK13" s="530"/>
      <c r="BRL13" s="530"/>
      <c r="BRM13" s="530"/>
      <c r="BRN13" s="530"/>
      <c r="BRO13" s="530"/>
      <c r="BRP13" s="530"/>
      <c r="BRQ13" s="530"/>
      <c r="BRR13" s="530"/>
      <c r="BRS13" s="530"/>
      <c r="BRT13" s="530"/>
      <c r="BRU13" s="530"/>
      <c r="BRV13" s="530"/>
      <c r="BRW13" s="530"/>
      <c r="BRX13" s="530"/>
      <c r="BRY13" s="530"/>
      <c r="BRZ13" s="530"/>
      <c r="BSA13" s="530"/>
      <c r="BSB13" s="530"/>
      <c r="BSC13" s="530"/>
      <c r="BSD13" s="530"/>
      <c r="BSE13" s="530"/>
      <c r="BSF13" s="530"/>
      <c r="BSG13" s="530"/>
      <c r="BSH13" s="530"/>
      <c r="BSI13" s="530"/>
      <c r="BSJ13" s="530"/>
      <c r="BSK13" s="530"/>
      <c r="BSL13" s="530"/>
      <c r="BSM13" s="530"/>
      <c r="BSN13" s="530"/>
      <c r="BSO13" s="530"/>
      <c r="BSP13" s="530"/>
      <c r="BSQ13" s="530"/>
      <c r="BSR13" s="530"/>
      <c r="BSS13" s="530"/>
      <c r="BST13" s="530"/>
      <c r="BSU13" s="530"/>
      <c r="BSV13" s="530"/>
      <c r="BSW13" s="530"/>
      <c r="BSX13" s="530"/>
      <c r="BSY13" s="530"/>
      <c r="BSZ13" s="530"/>
      <c r="BTA13" s="530"/>
      <c r="BTB13" s="530"/>
      <c r="BTC13" s="530"/>
      <c r="BTD13" s="530"/>
      <c r="BTE13" s="530"/>
      <c r="BTF13" s="530"/>
      <c r="BTG13" s="530"/>
      <c r="BTH13" s="530"/>
      <c r="BTI13" s="530"/>
      <c r="BTJ13" s="530"/>
      <c r="BTK13" s="530"/>
      <c r="BTL13" s="530"/>
      <c r="BTM13" s="530"/>
      <c r="BTN13" s="530"/>
      <c r="BTO13" s="530"/>
      <c r="BTP13" s="530"/>
      <c r="BTQ13" s="530"/>
      <c r="BTR13" s="530"/>
      <c r="BTS13" s="530"/>
      <c r="BTT13" s="530"/>
      <c r="BTU13" s="530"/>
      <c r="BTV13" s="530"/>
      <c r="BTW13" s="530"/>
      <c r="BTX13" s="530"/>
      <c r="BTY13" s="530"/>
      <c r="BTZ13" s="530"/>
      <c r="BUA13" s="530"/>
      <c r="BUB13" s="530"/>
      <c r="BUC13" s="530"/>
      <c r="BUD13" s="530"/>
      <c r="BUE13" s="530"/>
      <c r="BUF13" s="530"/>
      <c r="BUG13" s="530"/>
      <c r="BUH13" s="530"/>
      <c r="BUI13" s="530"/>
      <c r="BUJ13" s="530"/>
      <c r="BUK13" s="530"/>
      <c r="BUL13" s="530"/>
      <c r="BUM13" s="530"/>
      <c r="BUN13" s="530"/>
      <c r="BUO13" s="530"/>
      <c r="BUP13" s="530"/>
      <c r="BUQ13" s="530"/>
      <c r="BUR13" s="530"/>
      <c r="BUS13" s="530"/>
      <c r="BUT13" s="530"/>
      <c r="BUU13" s="530"/>
      <c r="BUV13" s="530"/>
      <c r="BUW13" s="530"/>
      <c r="BUX13" s="530"/>
      <c r="BUY13" s="530"/>
      <c r="BUZ13" s="530"/>
      <c r="BVA13" s="530"/>
      <c r="BVB13" s="530"/>
      <c r="BVC13" s="530"/>
      <c r="BVD13" s="530"/>
      <c r="BVE13" s="530"/>
      <c r="BVF13" s="530"/>
      <c r="BVG13" s="530"/>
      <c r="BVH13" s="530"/>
      <c r="BVI13" s="530"/>
      <c r="BVJ13" s="530"/>
      <c r="BVK13" s="530"/>
      <c r="BVL13" s="530"/>
      <c r="BVM13" s="530"/>
      <c r="BVN13" s="530"/>
      <c r="BVO13" s="530"/>
      <c r="BVP13" s="530"/>
      <c r="BVQ13" s="530"/>
      <c r="BVR13" s="530"/>
      <c r="BVS13" s="530"/>
      <c r="BVT13" s="530"/>
      <c r="BVU13" s="530"/>
      <c r="BVV13" s="530"/>
      <c r="BVW13" s="530"/>
      <c r="BVX13" s="530"/>
      <c r="BVY13" s="530"/>
      <c r="BVZ13" s="530"/>
      <c r="BWA13" s="530"/>
      <c r="BWB13" s="530"/>
      <c r="BWC13" s="530"/>
      <c r="BWD13" s="530"/>
      <c r="BWE13" s="530"/>
      <c r="BWF13" s="530"/>
      <c r="BWG13" s="530"/>
      <c r="BWH13" s="530"/>
      <c r="BWI13" s="530"/>
      <c r="BWJ13" s="530"/>
      <c r="BWK13" s="530"/>
      <c r="BWL13" s="530"/>
      <c r="BWM13" s="530"/>
      <c r="BWN13" s="530"/>
      <c r="BWO13" s="530"/>
      <c r="BWP13" s="530"/>
      <c r="BWQ13" s="530"/>
      <c r="BWR13" s="530"/>
      <c r="BWS13" s="530"/>
      <c r="BWT13" s="530"/>
      <c r="BWU13" s="530"/>
      <c r="BWV13" s="530"/>
      <c r="BWW13" s="530"/>
      <c r="BWX13" s="530"/>
      <c r="BWY13" s="530"/>
      <c r="BWZ13" s="530"/>
      <c r="BXA13" s="530"/>
      <c r="BXB13" s="530"/>
      <c r="BXC13" s="530"/>
      <c r="BXD13" s="530"/>
      <c r="BXE13" s="530"/>
      <c r="BXF13" s="530"/>
      <c r="BXG13" s="530"/>
      <c r="BXH13" s="530"/>
      <c r="BXI13" s="530"/>
      <c r="BXJ13" s="530"/>
      <c r="BXK13" s="530"/>
      <c r="BXL13" s="530"/>
      <c r="BXM13" s="530"/>
      <c r="BXN13" s="530"/>
      <c r="BXO13" s="530"/>
      <c r="BXP13" s="530"/>
      <c r="BXQ13" s="530"/>
      <c r="BXR13" s="530"/>
      <c r="BXS13" s="530"/>
      <c r="BXT13" s="530"/>
      <c r="BXU13" s="530"/>
      <c r="BXV13" s="530"/>
      <c r="BXW13" s="530"/>
      <c r="BXX13" s="530"/>
      <c r="BXY13" s="530"/>
      <c r="BXZ13" s="530"/>
      <c r="BYA13" s="530"/>
      <c r="BYB13" s="530"/>
      <c r="BYC13" s="530"/>
      <c r="BYD13" s="530"/>
      <c r="BYE13" s="530"/>
      <c r="BYF13" s="530"/>
      <c r="BYG13" s="530"/>
      <c r="BYH13" s="530"/>
      <c r="BYI13" s="530"/>
      <c r="BYJ13" s="530"/>
      <c r="BYK13" s="530"/>
      <c r="BYL13" s="530"/>
      <c r="BYM13" s="530"/>
      <c r="BYN13" s="530"/>
      <c r="BYO13" s="530"/>
      <c r="BYP13" s="530"/>
      <c r="BYQ13" s="530"/>
      <c r="BYR13" s="530"/>
      <c r="BYS13" s="530"/>
      <c r="BYT13" s="530"/>
      <c r="BYU13" s="530"/>
      <c r="BYV13" s="530"/>
      <c r="BYW13" s="530"/>
      <c r="BYX13" s="530"/>
      <c r="BYY13" s="530"/>
      <c r="BYZ13" s="530"/>
      <c r="BZA13" s="530"/>
      <c r="BZB13" s="530"/>
      <c r="BZC13" s="530"/>
      <c r="BZD13" s="530"/>
      <c r="BZE13" s="530"/>
      <c r="BZF13" s="530"/>
      <c r="BZG13" s="530"/>
      <c r="BZH13" s="530"/>
      <c r="BZI13" s="530"/>
      <c r="BZJ13" s="530"/>
      <c r="BZK13" s="530"/>
      <c r="BZL13" s="530"/>
      <c r="BZM13" s="530"/>
      <c r="BZN13" s="530"/>
      <c r="BZO13" s="530"/>
      <c r="BZP13" s="530"/>
      <c r="BZQ13" s="530"/>
      <c r="BZR13" s="530"/>
      <c r="BZS13" s="530"/>
      <c r="BZT13" s="530"/>
      <c r="BZU13" s="530"/>
      <c r="BZV13" s="530"/>
      <c r="BZW13" s="530"/>
      <c r="BZX13" s="530"/>
      <c r="BZY13" s="530"/>
      <c r="BZZ13" s="530"/>
      <c r="CAA13" s="530"/>
      <c r="CAB13" s="530"/>
      <c r="CAC13" s="530"/>
      <c r="CAD13" s="530"/>
      <c r="CAE13" s="530"/>
      <c r="CAF13" s="530"/>
      <c r="CAG13" s="530"/>
      <c r="CAH13" s="530"/>
      <c r="CAI13" s="530"/>
      <c r="CAJ13" s="530"/>
      <c r="CAK13" s="530"/>
      <c r="CAL13" s="530"/>
      <c r="CAM13" s="530"/>
      <c r="CAN13" s="530"/>
      <c r="CAO13" s="530"/>
      <c r="CAP13" s="530"/>
      <c r="CAQ13" s="530"/>
      <c r="CAR13" s="530"/>
      <c r="CAS13" s="530"/>
      <c r="CAT13" s="530"/>
      <c r="CAU13" s="530"/>
      <c r="CAV13" s="530"/>
      <c r="CAW13" s="530"/>
      <c r="CAX13" s="530"/>
      <c r="CAY13" s="530"/>
      <c r="CAZ13" s="530"/>
      <c r="CBA13" s="530"/>
      <c r="CBB13" s="530"/>
      <c r="CBC13" s="530"/>
      <c r="CBD13" s="530"/>
      <c r="CBE13" s="530"/>
      <c r="CBF13" s="530"/>
      <c r="CBG13" s="530"/>
      <c r="CBH13" s="530"/>
      <c r="CBI13" s="530"/>
      <c r="CBJ13" s="530"/>
      <c r="CBK13" s="530"/>
      <c r="CBL13" s="530"/>
      <c r="CBM13" s="530"/>
      <c r="CBN13" s="530"/>
      <c r="CBO13" s="530"/>
      <c r="CBP13" s="530"/>
      <c r="CBQ13" s="530"/>
      <c r="CBR13" s="530"/>
      <c r="CBS13" s="530"/>
      <c r="CBT13" s="530"/>
      <c r="CBU13" s="530"/>
      <c r="CBV13" s="530"/>
      <c r="CBW13" s="530"/>
      <c r="CBX13" s="530"/>
      <c r="CBY13" s="530"/>
      <c r="CBZ13" s="530"/>
      <c r="CCA13" s="530"/>
      <c r="CCB13" s="530"/>
      <c r="CCC13" s="530"/>
      <c r="CCD13" s="530"/>
      <c r="CCE13" s="530"/>
      <c r="CCF13" s="530"/>
      <c r="CCG13" s="530"/>
      <c r="CCH13" s="530"/>
      <c r="CCI13" s="530"/>
      <c r="CCJ13" s="530"/>
      <c r="CCK13" s="530"/>
      <c r="CCL13" s="530"/>
      <c r="CCM13" s="530"/>
      <c r="CCN13" s="530"/>
      <c r="CCO13" s="530"/>
      <c r="CCP13" s="530"/>
      <c r="CCQ13" s="530"/>
      <c r="CCR13" s="530"/>
      <c r="CCS13" s="530"/>
      <c r="CCT13" s="530"/>
      <c r="CCU13" s="530"/>
      <c r="CCV13" s="530"/>
      <c r="CCW13" s="530"/>
      <c r="CCX13" s="530"/>
      <c r="CCY13" s="530"/>
      <c r="CCZ13" s="530"/>
      <c r="CDA13" s="530"/>
      <c r="CDB13" s="530"/>
      <c r="CDC13" s="530"/>
      <c r="CDD13" s="530"/>
      <c r="CDE13" s="530"/>
      <c r="CDF13" s="530"/>
      <c r="CDG13" s="530"/>
      <c r="CDH13" s="530"/>
      <c r="CDI13" s="530"/>
      <c r="CDJ13" s="530"/>
      <c r="CDK13" s="530"/>
      <c r="CDL13" s="530"/>
      <c r="CDM13" s="530"/>
      <c r="CDN13" s="530"/>
      <c r="CDO13" s="530"/>
      <c r="CDP13" s="530"/>
      <c r="CDQ13" s="530"/>
      <c r="CDR13" s="530"/>
      <c r="CDS13" s="530"/>
      <c r="CDT13" s="530"/>
      <c r="CDU13" s="530"/>
      <c r="CDV13" s="530"/>
      <c r="CDW13" s="530"/>
      <c r="CDX13" s="530"/>
      <c r="CDY13" s="530"/>
      <c r="CDZ13" s="530"/>
      <c r="CEA13" s="530"/>
      <c r="CEB13" s="530"/>
      <c r="CEC13" s="530"/>
      <c r="CED13" s="530"/>
      <c r="CEE13" s="530"/>
      <c r="CEF13" s="530"/>
      <c r="CEG13" s="530"/>
      <c r="CEH13" s="530"/>
      <c r="CEI13" s="530"/>
      <c r="CEJ13" s="530"/>
      <c r="CEK13" s="530"/>
      <c r="CEL13" s="530"/>
      <c r="CEM13" s="530"/>
      <c r="CEN13" s="530"/>
      <c r="CEO13" s="530"/>
      <c r="CEP13" s="530"/>
      <c r="CEQ13" s="530"/>
      <c r="CER13" s="530"/>
      <c r="CES13" s="530"/>
      <c r="CET13" s="530"/>
      <c r="CEU13" s="530"/>
      <c r="CEV13" s="530"/>
      <c r="CEW13" s="530"/>
      <c r="CEX13" s="530"/>
      <c r="CEY13" s="530"/>
      <c r="CEZ13" s="530"/>
      <c r="CFA13" s="530"/>
      <c r="CFB13" s="530"/>
      <c r="CFC13" s="530"/>
      <c r="CFD13" s="530"/>
      <c r="CFE13" s="530"/>
      <c r="CFF13" s="530"/>
      <c r="CFG13" s="530"/>
      <c r="CFH13" s="530"/>
      <c r="CFI13" s="530"/>
      <c r="CFJ13" s="530"/>
      <c r="CFK13" s="530"/>
      <c r="CFL13" s="530"/>
      <c r="CFM13" s="530"/>
      <c r="CFN13" s="530"/>
      <c r="CFO13" s="530"/>
      <c r="CFP13" s="530"/>
      <c r="CFQ13" s="530"/>
      <c r="CFR13" s="530"/>
      <c r="CFS13" s="530"/>
      <c r="CFT13" s="530"/>
      <c r="CFU13" s="530"/>
      <c r="CFV13" s="530"/>
      <c r="CFW13" s="530"/>
      <c r="CFX13" s="530"/>
      <c r="CFY13" s="530"/>
      <c r="CFZ13" s="530"/>
      <c r="CGA13" s="530"/>
      <c r="CGB13" s="530"/>
      <c r="CGC13" s="530"/>
      <c r="CGD13" s="530"/>
      <c r="CGE13" s="530"/>
      <c r="CGF13" s="530"/>
      <c r="CGG13" s="530"/>
      <c r="CGH13" s="530"/>
      <c r="CGI13" s="530"/>
      <c r="CGJ13" s="530"/>
      <c r="CGK13" s="530"/>
      <c r="CGL13" s="530"/>
      <c r="CGM13" s="530"/>
      <c r="CGN13" s="530"/>
      <c r="CGO13" s="530"/>
      <c r="CGP13" s="530"/>
      <c r="CGQ13" s="530"/>
      <c r="CGR13" s="530"/>
      <c r="CGS13" s="530"/>
      <c r="CGT13" s="530"/>
      <c r="CGU13" s="530"/>
      <c r="CGV13" s="530"/>
      <c r="CGW13" s="530"/>
      <c r="CGX13" s="530"/>
      <c r="CGY13" s="530"/>
      <c r="CGZ13" s="530"/>
      <c r="CHA13" s="530"/>
      <c r="CHB13" s="530"/>
      <c r="CHC13" s="530"/>
      <c r="CHD13" s="530"/>
      <c r="CHE13" s="530"/>
      <c r="CHF13" s="530"/>
      <c r="CHG13" s="530"/>
      <c r="CHH13" s="530"/>
      <c r="CHI13" s="530"/>
      <c r="CHJ13" s="530"/>
      <c r="CHK13" s="530"/>
      <c r="CHL13" s="530"/>
      <c r="CHM13" s="530"/>
      <c r="CHN13" s="530"/>
      <c r="CHO13" s="530"/>
      <c r="CHP13" s="530"/>
      <c r="CHQ13" s="530"/>
      <c r="CHR13" s="530"/>
      <c r="CHS13" s="530"/>
      <c r="CHT13" s="530"/>
      <c r="CHU13" s="530"/>
      <c r="CHV13" s="530"/>
      <c r="CHW13" s="530"/>
      <c r="CHX13" s="530"/>
      <c r="CHY13" s="530"/>
      <c r="CHZ13" s="530"/>
      <c r="CIA13" s="530"/>
      <c r="CIB13" s="530"/>
      <c r="CIC13" s="530"/>
      <c r="CID13" s="530"/>
      <c r="CIE13" s="530"/>
      <c r="CIF13" s="530"/>
      <c r="CIG13" s="530"/>
      <c r="CIH13" s="530"/>
      <c r="CII13" s="530"/>
      <c r="CIJ13" s="530"/>
      <c r="CIK13" s="530"/>
      <c r="CIL13" s="530"/>
      <c r="CIM13" s="530"/>
      <c r="CIN13" s="530"/>
      <c r="CIO13" s="530"/>
      <c r="CIP13" s="530"/>
      <c r="CIQ13" s="530"/>
      <c r="CIR13" s="530"/>
      <c r="CIS13" s="530"/>
      <c r="CIT13" s="530"/>
      <c r="CIU13" s="530"/>
      <c r="CIV13" s="530"/>
      <c r="CIW13" s="530"/>
      <c r="CIX13" s="530"/>
      <c r="CIY13" s="530"/>
      <c r="CIZ13" s="530"/>
      <c r="CJA13" s="530"/>
      <c r="CJB13" s="530"/>
      <c r="CJC13" s="530"/>
      <c r="CJD13" s="530"/>
      <c r="CJE13" s="530"/>
      <c r="CJF13" s="530"/>
      <c r="CJG13" s="530"/>
      <c r="CJH13" s="530"/>
      <c r="CJI13" s="530"/>
      <c r="CJJ13" s="530"/>
      <c r="CJK13" s="530"/>
      <c r="CJL13" s="530"/>
      <c r="CJM13" s="530"/>
      <c r="CJN13" s="530"/>
      <c r="CJO13" s="530"/>
      <c r="CJP13" s="530"/>
      <c r="CJQ13" s="530"/>
      <c r="CJR13" s="530"/>
      <c r="CJS13" s="530"/>
      <c r="CJT13" s="530"/>
      <c r="CJU13" s="530"/>
      <c r="CJV13" s="530"/>
      <c r="CJW13" s="530"/>
      <c r="CJX13" s="530"/>
      <c r="CJY13" s="530"/>
      <c r="CJZ13" s="530"/>
      <c r="CKA13" s="530"/>
      <c r="CKB13" s="530"/>
      <c r="CKC13" s="530"/>
      <c r="CKD13" s="530"/>
      <c r="CKE13" s="530"/>
      <c r="CKF13" s="530"/>
      <c r="CKG13" s="530"/>
      <c r="CKH13" s="530"/>
      <c r="CKI13" s="530"/>
      <c r="CKJ13" s="530"/>
      <c r="CKK13" s="530"/>
      <c r="CKL13" s="530"/>
      <c r="CKM13" s="530"/>
      <c r="CKN13" s="530"/>
      <c r="CKO13" s="530"/>
      <c r="CKP13" s="530"/>
      <c r="CKQ13" s="530"/>
      <c r="CKR13" s="530"/>
      <c r="CKS13" s="530"/>
      <c r="CKT13" s="530"/>
      <c r="CKU13" s="530"/>
      <c r="CKV13" s="530"/>
      <c r="CKW13" s="530"/>
      <c r="CKX13" s="530"/>
      <c r="CKY13" s="530"/>
      <c r="CKZ13" s="530"/>
      <c r="CLA13" s="530"/>
      <c r="CLB13" s="530"/>
      <c r="CLC13" s="530"/>
      <c r="CLD13" s="530"/>
      <c r="CLE13" s="530"/>
      <c r="CLF13" s="530"/>
      <c r="CLG13" s="530"/>
      <c r="CLH13" s="530"/>
      <c r="CLI13" s="530"/>
      <c r="CLJ13" s="530"/>
      <c r="CLK13" s="530"/>
      <c r="CLL13" s="530"/>
      <c r="CLM13" s="530"/>
      <c r="CLN13" s="530"/>
      <c r="CLO13" s="530"/>
      <c r="CLP13" s="530"/>
      <c r="CLQ13" s="530"/>
      <c r="CLR13" s="530"/>
      <c r="CLS13" s="530"/>
      <c r="CLT13" s="530"/>
      <c r="CLU13" s="530"/>
      <c r="CLV13" s="530"/>
      <c r="CLW13" s="530"/>
      <c r="CLX13" s="530"/>
      <c r="CLY13" s="530"/>
      <c r="CLZ13" s="530"/>
      <c r="CMA13" s="530"/>
      <c r="CMB13" s="530"/>
      <c r="CMC13" s="530"/>
      <c r="CMD13" s="530"/>
      <c r="CME13" s="530"/>
      <c r="CMF13" s="530"/>
      <c r="CMG13" s="530"/>
      <c r="CMH13" s="530"/>
      <c r="CMI13" s="530"/>
      <c r="CMJ13" s="530"/>
      <c r="CMK13" s="530"/>
      <c r="CML13" s="530"/>
      <c r="CMM13" s="530"/>
      <c r="CMN13" s="530"/>
      <c r="CMO13" s="530"/>
      <c r="CMP13" s="530"/>
      <c r="CMQ13" s="530"/>
      <c r="CMR13" s="530"/>
      <c r="CMS13" s="530"/>
      <c r="CMT13" s="530"/>
      <c r="CMU13" s="530"/>
      <c r="CMV13" s="530"/>
      <c r="CMW13" s="530"/>
      <c r="CMX13" s="530"/>
      <c r="CMY13" s="530"/>
      <c r="CMZ13" s="530"/>
      <c r="CNA13" s="530"/>
      <c r="CNB13" s="530"/>
      <c r="CNC13" s="530"/>
      <c r="CND13" s="530"/>
      <c r="CNE13" s="530"/>
      <c r="CNF13" s="530"/>
      <c r="CNG13" s="530"/>
      <c r="CNH13" s="530"/>
      <c r="CNI13" s="530"/>
      <c r="CNJ13" s="530"/>
      <c r="CNK13" s="530"/>
      <c r="CNL13" s="530"/>
      <c r="CNM13" s="530"/>
      <c r="CNN13" s="530"/>
      <c r="CNO13" s="530"/>
      <c r="CNP13" s="530"/>
      <c r="CNQ13" s="530"/>
      <c r="CNR13" s="530"/>
      <c r="CNS13" s="530"/>
      <c r="CNT13" s="530"/>
      <c r="CNU13" s="530"/>
      <c r="CNV13" s="530"/>
      <c r="CNW13" s="530"/>
      <c r="CNX13" s="530"/>
      <c r="CNY13" s="530"/>
      <c r="CNZ13" s="530"/>
      <c r="COA13" s="530"/>
      <c r="COB13" s="530"/>
      <c r="COC13" s="530"/>
      <c r="COD13" s="530"/>
      <c r="COE13" s="530"/>
      <c r="COF13" s="530"/>
      <c r="COG13" s="530"/>
      <c r="COH13" s="530"/>
      <c r="COI13" s="530"/>
      <c r="COJ13" s="530"/>
      <c r="COK13" s="530"/>
      <c r="COL13" s="530"/>
      <c r="COM13" s="530"/>
      <c r="CON13" s="530"/>
      <c r="COO13" s="530"/>
      <c r="COP13" s="530"/>
      <c r="COQ13" s="530"/>
      <c r="COR13" s="530"/>
      <c r="COS13" s="530"/>
      <c r="COT13" s="530"/>
      <c r="COU13" s="530"/>
      <c r="COV13" s="530"/>
      <c r="COW13" s="530"/>
      <c r="COX13" s="530"/>
      <c r="COY13" s="530"/>
      <c r="COZ13" s="530"/>
      <c r="CPA13" s="530"/>
      <c r="CPB13" s="530"/>
      <c r="CPC13" s="530"/>
      <c r="CPD13" s="530"/>
      <c r="CPE13" s="530"/>
      <c r="CPF13" s="530"/>
      <c r="CPG13" s="530"/>
      <c r="CPH13" s="530"/>
      <c r="CPI13" s="530"/>
      <c r="CPJ13" s="530"/>
      <c r="CPK13" s="530"/>
      <c r="CPL13" s="530"/>
      <c r="CPM13" s="530"/>
      <c r="CPN13" s="530"/>
      <c r="CPO13" s="530"/>
      <c r="CPP13" s="530"/>
      <c r="CPQ13" s="530"/>
      <c r="CPR13" s="530"/>
      <c r="CPS13" s="530"/>
      <c r="CPT13" s="530"/>
      <c r="CPU13" s="530"/>
      <c r="CPV13" s="530"/>
      <c r="CPW13" s="530"/>
      <c r="CPX13" s="530"/>
      <c r="CPY13" s="530"/>
      <c r="CPZ13" s="530"/>
      <c r="CQA13" s="530"/>
      <c r="CQB13" s="530"/>
      <c r="CQC13" s="530"/>
      <c r="CQD13" s="530"/>
      <c r="CQE13" s="530"/>
      <c r="CQF13" s="530"/>
      <c r="CQG13" s="530"/>
      <c r="CQH13" s="530"/>
      <c r="CQI13" s="530"/>
      <c r="CQJ13" s="530"/>
      <c r="CQK13" s="530"/>
      <c r="CQL13" s="530"/>
      <c r="CQM13" s="530"/>
      <c r="CQN13" s="530"/>
      <c r="CQO13" s="530"/>
      <c r="CQP13" s="530"/>
      <c r="CQQ13" s="530"/>
      <c r="CQR13" s="530"/>
      <c r="CQS13" s="530"/>
      <c r="CQT13" s="530"/>
      <c r="CQU13" s="530"/>
      <c r="CQV13" s="530"/>
      <c r="CQW13" s="530"/>
      <c r="CQX13" s="530"/>
      <c r="CQY13" s="530"/>
      <c r="CQZ13" s="530"/>
      <c r="CRA13" s="530"/>
      <c r="CRB13" s="530"/>
      <c r="CRC13" s="530"/>
      <c r="CRD13" s="530"/>
      <c r="CRE13" s="530"/>
      <c r="CRF13" s="530"/>
      <c r="CRG13" s="530"/>
      <c r="CRH13" s="530"/>
      <c r="CRI13" s="530"/>
      <c r="CRJ13" s="530"/>
      <c r="CRK13" s="530"/>
      <c r="CRL13" s="530"/>
      <c r="CRM13" s="530"/>
      <c r="CRN13" s="530"/>
      <c r="CRO13" s="530"/>
      <c r="CRP13" s="530"/>
      <c r="CRQ13" s="530"/>
      <c r="CRR13" s="530"/>
      <c r="CRS13" s="530"/>
      <c r="CRT13" s="530"/>
      <c r="CRU13" s="530"/>
      <c r="CRV13" s="530"/>
      <c r="CRW13" s="530"/>
      <c r="CRX13" s="530"/>
      <c r="CRY13" s="530"/>
      <c r="CRZ13" s="530"/>
      <c r="CSA13" s="530"/>
      <c r="CSB13" s="530"/>
      <c r="CSC13" s="530"/>
      <c r="CSD13" s="530"/>
      <c r="CSE13" s="530"/>
      <c r="CSF13" s="530"/>
      <c r="CSG13" s="530"/>
      <c r="CSH13" s="530"/>
      <c r="CSI13" s="530"/>
      <c r="CSJ13" s="530"/>
      <c r="CSK13" s="530"/>
      <c r="CSL13" s="530"/>
      <c r="CSM13" s="530"/>
      <c r="CSN13" s="530"/>
      <c r="CSO13" s="530"/>
      <c r="CSP13" s="530"/>
      <c r="CSQ13" s="530"/>
      <c r="CSR13" s="530"/>
      <c r="CSS13" s="530"/>
      <c r="CST13" s="530"/>
      <c r="CSU13" s="530"/>
      <c r="CSV13" s="530"/>
      <c r="CSW13" s="530"/>
      <c r="CSX13" s="530"/>
      <c r="CSY13" s="530"/>
      <c r="CSZ13" s="530"/>
      <c r="CTA13" s="530"/>
      <c r="CTB13" s="530"/>
      <c r="CTC13" s="530"/>
      <c r="CTD13" s="530"/>
      <c r="CTE13" s="530"/>
      <c r="CTF13" s="530"/>
      <c r="CTG13" s="530"/>
      <c r="CTH13" s="530"/>
      <c r="CTI13" s="530"/>
      <c r="CTJ13" s="530"/>
      <c r="CTK13" s="530"/>
      <c r="CTL13" s="530"/>
      <c r="CTM13" s="530"/>
      <c r="CTN13" s="530"/>
      <c r="CTO13" s="530"/>
      <c r="CTP13" s="530"/>
      <c r="CTQ13" s="530"/>
      <c r="CTR13" s="530"/>
      <c r="CTS13" s="530"/>
      <c r="CTT13" s="530"/>
      <c r="CTU13" s="530"/>
      <c r="CTV13" s="530"/>
      <c r="CTW13" s="530"/>
      <c r="CTX13" s="530"/>
      <c r="CTY13" s="530"/>
      <c r="CTZ13" s="530"/>
      <c r="CUA13" s="530"/>
      <c r="CUB13" s="530"/>
      <c r="CUC13" s="530"/>
      <c r="CUD13" s="530"/>
      <c r="CUE13" s="530"/>
      <c r="CUF13" s="530"/>
      <c r="CUG13" s="530"/>
      <c r="CUH13" s="530"/>
      <c r="CUI13" s="530"/>
      <c r="CUJ13" s="530"/>
      <c r="CUK13" s="530"/>
      <c r="CUL13" s="530"/>
      <c r="CUM13" s="530"/>
      <c r="CUN13" s="530"/>
      <c r="CUO13" s="530"/>
      <c r="CUP13" s="530"/>
      <c r="CUQ13" s="530"/>
      <c r="CUR13" s="530"/>
      <c r="CUS13" s="530"/>
      <c r="CUT13" s="530"/>
      <c r="CUU13" s="530"/>
      <c r="CUV13" s="530"/>
      <c r="CUW13" s="530"/>
      <c r="CUX13" s="530"/>
      <c r="CUY13" s="530"/>
      <c r="CUZ13" s="530"/>
      <c r="CVA13" s="530"/>
      <c r="CVB13" s="530"/>
      <c r="CVC13" s="530"/>
      <c r="CVD13" s="530"/>
      <c r="CVE13" s="530"/>
      <c r="CVF13" s="530"/>
      <c r="CVG13" s="530"/>
      <c r="CVH13" s="530"/>
      <c r="CVI13" s="530"/>
      <c r="CVJ13" s="530"/>
      <c r="CVK13" s="530"/>
      <c r="CVL13" s="530"/>
      <c r="CVM13" s="530"/>
      <c r="CVN13" s="530"/>
      <c r="CVO13" s="530"/>
      <c r="CVP13" s="530"/>
      <c r="CVQ13" s="530"/>
      <c r="CVR13" s="530"/>
      <c r="CVS13" s="530"/>
      <c r="CVT13" s="530"/>
      <c r="CVU13" s="530"/>
      <c r="CVV13" s="530"/>
      <c r="CVW13" s="530"/>
      <c r="CVX13" s="530"/>
      <c r="CVY13" s="530"/>
      <c r="CVZ13" s="530"/>
      <c r="CWA13" s="530"/>
      <c r="CWB13" s="530"/>
      <c r="CWC13" s="530"/>
      <c r="CWD13" s="530"/>
      <c r="CWE13" s="530"/>
      <c r="CWF13" s="530"/>
      <c r="CWG13" s="530"/>
      <c r="CWH13" s="530"/>
      <c r="CWI13" s="530"/>
      <c r="CWJ13" s="530"/>
      <c r="CWK13" s="530"/>
      <c r="CWL13" s="530"/>
      <c r="CWM13" s="530"/>
      <c r="CWN13" s="530"/>
      <c r="CWO13" s="530"/>
      <c r="CWP13" s="530"/>
      <c r="CWQ13" s="530"/>
      <c r="CWR13" s="530"/>
      <c r="CWS13" s="530"/>
      <c r="CWT13" s="530"/>
      <c r="CWU13" s="530"/>
      <c r="CWV13" s="530"/>
      <c r="CWW13" s="530"/>
      <c r="CWX13" s="530"/>
      <c r="CWY13" s="530"/>
      <c r="CWZ13" s="530"/>
      <c r="CXA13" s="530"/>
      <c r="CXB13" s="530"/>
      <c r="CXC13" s="530"/>
      <c r="CXD13" s="530"/>
      <c r="CXE13" s="530"/>
      <c r="CXF13" s="530"/>
      <c r="CXG13" s="530"/>
      <c r="CXH13" s="530"/>
      <c r="CXI13" s="530"/>
      <c r="CXJ13" s="530"/>
      <c r="CXK13" s="530"/>
      <c r="CXL13" s="530"/>
      <c r="CXM13" s="530"/>
      <c r="CXN13" s="530"/>
      <c r="CXO13" s="530"/>
      <c r="CXP13" s="530"/>
      <c r="CXQ13" s="530"/>
      <c r="CXR13" s="530"/>
      <c r="CXS13" s="530"/>
      <c r="CXT13" s="530"/>
      <c r="CXU13" s="530"/>
      <c r="CXV13" s="530"/>
      <c r="CXW13" s="530"/>
      <c r="CXX13" s="530"/>
      <c r="CXY13" s="530"/>
      <c r="CXZ13" s="530"/>
      <c r="CYA13" s="530"/>
      <c r="CYB13" s="530"/>
      <c r="CYC13" s="530"/>
      <c r="CYD13" s="530"/>
      <c r="CYE13" s="530"/>
      <c r="CYF13" s="530"/>
      <c r="CYG13" s="530"/>
      <c r="CYH13" s="530"/>
      <c r="CYI13" s="530"/>
      <c r="CYJ13" s="530"/>
      <c r="CYK13" s="530"/>
      <c r="CYL13" s="530"/>
      <c r="CYM13" s="530"/>
      <c r="CYN13" s="530"/>
      <c r="CYO13" s="530"/>
      <c r="CYP13" s="530"/>
      <c r="CYQ13" s="530"/>
      <c r="CYR13" s="530"/>
      <c r="CYS13" s="530"/>
      <c r="CYT13" s="530"/>
      <c r="CYU13" s="530"/>
      <c r="CYV13" s="530"/>
      <c r="CYW13" s="530"/>
      <c r="CYX13" s="530"/>
      <c r="CYY13" s="530"/>
      <c r="CYZ13" s="530"/>
      <c r="CZA13" s="530"/>
      <c r="CZB13" s="530"/>
      <c r="CZC13" s="530"/>
      <c r="CZD13" s="530"/>
      <c r="CZE13" s="530"/>
      <c r="CZF13" s="530"/>
      <c r="CZG13" s="530"/>
      <c r="CZH13" s="530"/>
      <c r="CZI13" s="530"/>
      <c r="CZJ13" s="530"/>
      <c r="CZK13" s="530"/>
      <c r="CZL13" s="530"/>
      <c r="CZM13" s="530"/>
      <c r="CZN13" s="530"/>
      <c r="CZO13" s="530"/>
      <c r="CZP13" s="530"/>
      <c r="CZQ13" s="530"/>
      <c r="CZR13" s="530"/>
      <c r="CZS13" s="530"/>
      <c r="CZT13" s="530"/>
      <c r="CZU13" s="530"/>
      <c r="CZV13" s="530"/>
      <c r="CZW13" s="530"/>
      <c r="CZX13" s="530"/>
      <c r="CZY13" s="530"/>
      <c r="CZZ13" s="530"/>
      <c r="DAA13" s="530"/>
      <c r="DAB13" s="530"/>
      <c r="DAC13" s="530"/>
      <c r="DAD13" s="530"/>
      <c r="DAE13" s="530"/>
      <c r="DAF13" s="530"/>
      <c r="DAG13" s="530"/>
      <c r="DAH13" s="530"/>
      <c r="DAI13" s="530"/>
      <c r="DAJ13" s="530"/>
      <c r="DAK13" s="530"/>
      <c r="DAL13" s="530"/>
      <c r="DAM13" s="530"/>
      <c r="DAN13" s="530"/>
      <c r="DAO13" s="530"/>
      <c r="DAP13" s="530"/>
      <c r="DAQ13" s="530"/>
      <c r="DAR13" s="530"/>
      <c r="DAS13" s="530"/>
      <c r="DAT13" s="530"/>
      <c r="DAU13" s="530"/>
      <c r="DAV13" s="530"/>
      <c r="DAW13" s="530"/>
      <c r="DAX13" s="530"/>
      <c r="DAY13" s="530"/>
      <c r="DAZ13" s="530"/>
      <c r="DBA13" s="530"/>
      <c r="DBB13" s="530"/>
      <c r="DBC13" s="530"/>
      <c r="DBD13" s="530"/>
      <c r="DBE13" s="530"/>
      <c r="DBF13" s="530"/>
      <c r="DBG13" s="530"/>
      <c r="DBH13" s="530"/>
      <c r="DBI13" s="530"/>
      <c r="DBJ13" s="530"/>
      <c r="DBK13" s="530"/>
      <c r="DBL13" s="530"/>
      <c r="DBM13" s="530"/>
      <c r="DBN13" s="530"/>
      <c r="DBO13" s="530"/>
      <c r="DBP13" s="530"/>
      <c r="DBQ13" s="530"/>
      <c r="DBR13" s="530"/>
      <c r="DBS13" s="530"/>
      <c r="DBT13" s="530"/>
      <c r="DBU13" s="530"/>
      <c r="DBV13" s="530"/>
      <c r="DBW13" s="530"/>
      <c r="DBX13" s="530"/>
      <c r="DBY13" s="530"/>
      <c r="DBZ13" s="530"/>
      <c r="DCA13" s="530"/>
      <c r="DCB13" s="530"/>
      <c r="DCC13" s="530"/>
      <c r="DCD13" s="530"/>
      <c r="DCE13" s="530"/>
      <c r="DCF13" s="530"/>
      <c r="DCG13" s="530"/>
      <c r="DCH13" s="530"/>
      <c r="DCI13" s="530"/>
      <c r="DCJ13" s="530"/>
      <c r="DCK13" s="530"/>
      <c r="DCL13" s="530"/>
      <c r="DCM13" s="530"/>
      <c r="DCN13" s="530"/>
      <c r="DCO13" s="530"/>
      <c r="DCP13" s="530"/>
      <c r="DCQ13" s="530"/>
      <c r="DCR13" s="530"/>
      <c r="DCS13" s="530"/>
      <c r="DCT13" s="530"/>
      <c r="DCU13" s="530"/>
      <c r="DCV13" s="530"/>
      <c r="DCW13" s="530"/>
      <c r="DCX13" s="530"/>
      <c r="DCY13" s="530"/>
      <c r="DCZ13" s="530"/>
      <c r="DDA13" s="530"/>
      <c r="DDB13" s="530"/>
      <c r="DDC13" s="530"/>
      <c r="DDD13" s="530"/>
      <c r="DDE13" s="530"/>
      <c r="DDF13" s="530"/>
      <c r="DDG13" s="530"/>
      <c r="DDH13" s="530"/>
      <c r="DDI13" s="530"/>
      <c r="DDJ13" s="530"/>
      <c r="DDK13" s="530"/>
      <c r="DDL13" s="530"/>
      <c r="DDM13" s="530"/>
      <c r="DDN13" s="530"/>
      <c r="DDO13" s="530"/>
      <c r="DDP13" s="530"/>
      <c r="DDQ13" s="530"/>
      <c r="DDR13" s="530"/>
      <c r="DDS13" s="530"/>
      <c r="DDT13" s="530"/>
      <c r="DDU13" s="530"/>
      <c r="DDV13" s="530"/>
      <c r="DDW13" s="530"/>
      <c r="DDX13" s="530"/>
      <c r="DDY13" s="530"/>
      <c r="DDZ13" s="530"/>
      <c r="DEA13" s="530"/>
      <c r="DEB13" s="530"/>
      <c r="DEC13" s="530"/>
      <c r="DED13" s="530"/>
      <c r="DEE13" s="530"/>
      <c r="DEF13" s="530"/>
      <c r="DEG13" s="530"/>
      <c r="DEH13" s="530"/>
      <c r="DEI13" s="530"/>
      <c r="DEJ13" s="530"/>
      <c r="DEK13" s="530"/>
      <c r="DEL13" s="530"/>
      <c r="DEM13" s="530"/>
      <c r="DEN13" s="530"/>
      <c r="DEO13" s="530"/>
      <c r="DEP13" s="530"/>
      <c r="DEQ13" s="530"/>
      <c r="DER13" s="530"/>
      <c r="DES13" s="530"/>
      <c r="DET13" s="530"/>
      <c r="DEU13" s="530"/>
      <c r="DEV13" s="530"/>
      <c r="DEW13" s="530"/>
      <c r="DEX13" s="530"/>
      <c r="DEY13" s="530"/>
      <c r="DEZ13" s="530"/>
      <c r="DFA13" s="530"/>
      <c r="DFB13" s="530"/>
      <c r="DFC13" s="530"/>
      <c r="DFD13" s="530"/>
      <c r="DFE13" s="530"/>
      <c r="DFF13" s="530"/>
      <c r="DFG13" s="530"/>
      <c r="DFH13" s="530"/>
      <c r="DFI13" s="530"/>
      <c r="DFJ13" s="530"/>
      <c r="DFK13" s="530"/>
      <c r="DFL13" s="530"/>
      <c r="DFM13" s="530"/>
      <c r="DFN13" s="530"/>
      <c r="DFO13" s="530"/>
      <c r="DFP13" s="530"/>
      <c r="DFQ13" s="530"/>
      <c r="DFR13" s="530"/>
      <c r="DFS13" s="530"/>
      <c r="DFT13" s="530"/>
      <c r="DFU13" s="530"/>
      <c r="DFV13" s="530"/>
      <c r="DFW13" s="530"/>
      <c r="DFX13" s="530"/>
      <c r="DFY13" s="530"/>
      <c r="DFZ13" s="530"/>
      <c r="DGA13" s="530"/>
      <c r="DGB13" s="530"/>
      <c r="DGC13" s="530"/>
      <c r="DGD13" s="530"/>
      <c r="DGE13" s="530"/>
      <c r="DGF13" s="530"/>
      <c r="DGG13" s="530"/>
      <c r="DGH13" s="530"/>
      <c r="DGI13" s="530"/>
      <c r="DGJ13" s="530"/>
      <c r="DGK13" s="530"/>
      <c r="DGL13" s="530"/>
      <c r="DGM13" s="530"/>
      <c r="DGN13" s="530"/>
      <c r="DGO13" s="530"/>
      <c r="DGP13" s="530"/>
      <c r="DGQ13" s="530"/>
      <c r="DGR13" s="530"/>
      <c r="DGS13" s="530"/>
      <c r="DGT13" s="530"/>
      <c r="DGU13" s="530"/>
      <c r="DGV13" s="530"/>
      <c r="DGW13" s="530"/>
      <c r="DGX13" s="530"/>
      <c r="DGY13" s="530"/>
      <c r="DGZ13" s="530"/>
      <c r="DHA13" s="530"/>
      <c r="DHB13" s="530"/>
      <c r="DHC13" s="530"/>
      <c r="DHD13" s="530"/>
      <c r="DHE13" s="530"/>
      <c r="DHF13" s="530"/>
      <c r="DHG13" s="530"/>
      <c r="DHH13" s="530"/>
      <c r="DHI13" s="530"/>
      <c r="DHJ13" s="530"/>
      <c r="DHK13" s="530"/>
      <c r="DHL13" s="530"/>
      <c r="DHM13" s="530"/>
      <c r="DHN13" s="530"/>
      <c r="DHO13" s="530"/>
      <c r="DHP13" s="530"/>
      <c r="DHQ13" s="530"/>
      <c r="DHR13" s="530"/>
      <c r="DHS13" s="530"/>
      <c r="DHT13" s="530"/>
      <c r="DHU13" s="530"/>
      <c r="DHV13" s="530"/>
      <c r="DHW13" s="530"/>
      <c r="DHX13" s="530"/>
      <c r="DHY13" s="530"/>
      <c r="DHZ13" s="530"/>
      <c r="DIA13" s="530"/>
      <c r="DIB13" s="530"/>
      <c r="DIC13" s="530"/>
      <c r="DID13" s="530"/>
      <c r="DIE13" s="530"/>
      <c r="DIF13" s="530"/>
      <c r="DIG13" s="530"/>
      <c r="DIH13" s="530"/>
      <c r="DII13" s="530"/>
      <c r="DIJ13" s="530"/>
      <c r="DIK13" s="530"/>
      <c r="DIL13" s="530"/>
      <c r="DIM13" s="530"/>
      <c r="DIN13" s="530"/>
      <c r="DIO13" s="530"/>
      <c r="DIP13" s="530"/>
      <c r="DIQ13" s="530"/>
      <c r="DIR13" s="530"/>
      <c r="DIS13" s="530"/>
      <c r="DIT13" s="530"/>
      <c r="DIU13" s="530"/>
      <c r="DIV13" s="530"/>
      <c r="DIW13" s="530"/>
      <c r="DIX13" s="530"/>
      <c r="DIY13" s="530"/>
      <c r="DIZ13" s="530"/>
      <c r="DJA13" s="530"/>
      <c r="DJB13" s="530"/>
      <c r="DJC13" s="530"/>
      <c r="DJD13" s="530"/>
      <c r="DJE13" s="530"/>
      <c r="DJF13" s="530"/>
      <c r="DJG13" s="530"/>
      <c r="DJH13" s="530"/>
      <c r="DJI13" s="530"/>
      <c r="DJJ13" s="530"/>
      <c r="DJK13" s="530"/>
      <c r="DJL13" s="530"/>
      <c r="DJM13" s="530"/>
      <c r="DJN13" s="530"/>
      <c r="DJO13" s="530"/>
      <c r="DJP13" s="530"/>
      <c r="DJQ13" s="530"/>
      <c r="DJR13" s="530"/>
      <c r="DJS13" s="530"/>
      <c r="DJT13" s="530"/>
      <c r="DJU13" s="530"/>
      <c r="DJV13" s="530"/>
      <c r="DJW13" s="530"/>
      <c r="DJX13" s="530"/>
      <c r="DJY13" s="530"/>
      <c r="DJZ13" s="530"/>
      <c r="DKA13" s="530"/>
      <c r="DKB13" s="530"/>
      <c r="DKC13" s="530"/>
      <c r="DKD13" s="530"/>
      <c r="DKE13" s="530"/>
      <c r="DKF13" s="530"/>
      <c r="DKG13" s="530"/>
      <c r="DKH13" s="530"/>
      <c r="DKI13" s="530"/>
      <c r="DKJ13" s="530"/>
      <c r="DKK13" s="530"/>
      <c r="DKL13" s="530"/>
      <c r="DKM13" s="530"/>
      <c r="DKN13" s="530"/>
      <c r="DKO13" s="530"/>
      <c r="DKP13" s="530"/>
      <c r="DKQ13" s="530"/>
      <c r="DKR13" s="530"/>
      <c r="DKS13" s="530"/>
      <c r="DKT13" s="530"/>
      <c r="DKU13" s="530"/>
      <c r="DKV13" s="530"/>
      <c r="DKW13" s="530"/>
      <c r="DKX13" s="530"/>
      <c r="DKY13" s="530"/>
      <c r="DKZ13" s="530"/>
      <c r="DLA13" s="530"/>
      <c r="DLB13" s="530"/>
      <c r="DLC13" s="530"/>
      <c r="DLD13" s="530"/>
      <c r="DLE13" s="530"/>
      <c r="DLF13" s="530"/>
      <c r="DLG13" s="530"/>
      <c r="DLH13" s="530"/>
      <c r="DLI13" s="530"/>
      <c r="DLJ13" s="530"/>
      <c r="DLK13" s="530"/>
      <c r="DLL13" s="530"/>
      <c r="DLM13" s="530"/>
      <c r="DLN13" s="530"/>
      <c r="DLO13" s="530"/>
      <c r="DLP13" s="530"/>
      <c r="DLQ13" s="530"/>
      <c r="DLR13" s="530"/>
      <c r="DLS13" s="530"/>
      <c r="DLT13" s="530"/>
      <c r="DLU13" s="530"/>
      <c r="DLV13" s="530"/>
      <c r="DLW13" s="530"/>
      <c r="DLX13" s="530"/>
      <c r="DLY13" s="530"/>
      <c r="DLZ13" s="530"/>
      <c r="DMA13" s="530"/>
      <c r="DMB13" s="530"/>
      <c r="DMC13" s="530"/>
      <c r="DMD13" s="530"/>
      <c r="DME13" s="530"/>
      <c r="DMF13" s="530"/>
      <c r="DMG13" s="530"/>
      <c r="DMH13" s="530"/>
      <c r="DMI13" s="530"/>
      <c r="DMJ13" s="530"/>
      <c r="DMK13" s="530"/>
      <c r="DML13" s="530"/>
      <c r="DMM13" s="530"/>
      <c r="DMN13" s="530"/>
      <c r="DMO13" s="530"/>
      <c r="DMP13" s="530"/>
      <c r="DMQ13" s="530"/>
      <c r="DMR13" s="530"/>
      <c r="DMS13" s="530"/>
      <c r="DMT13" s="530"/>
      <c r="DMU13" s="530"/>
      <c r="DMV13" s="530"/>
      <c r="DMW13" s="530"/>
      <c r="DMX13" s="530"/>
      <c r="DMY13" s="530"/>
      <c r="DMZ13" s="530"/>
      <c r="DNA13" s="530"/>
      <c r="DNB13" s="530"/>
      <c r="DNC13" s="530"/>
      <c r="DND13" s="530"/>
      <c r="DNE13" s="530"/>
      <c r="DNF13" s="530"/>
      <c r="DNG13" s="530"/>
      <c r="DNH13" s="530"/>
      <c r="DNI13" s="530"/>
      <c r="DNJ13" s="530"/>
      <c r="DNK13" s="530"/>
      <c r="DNL13" s="530"/>
      <c r="DNM13" s="530"/>
      <c r="DNN13" s="530"/>
      <c r="DNO13" s="530"/>
      <c r="DNP13" s="530"/>
      <c r="DNQ13" s="530"/>
      <c r="DNR13" s="530"/>
      <c r="DNS13" s="530"/>
      <c r="DNT13" s="530"/>
      <c r="DNU13" s="530"/>
      <c r="DNV13" s="530"/>
      <c r="DNW13" s="530"/>
      <c r="DNX13" s="530"/>
      <c r="DNY13" s="530"/>
      <c r="DNZ13" s="530"/>
      <c r="DOA13" s="530"/>
      <c r="DOB13" s="530"/>
      <c r="DOC13" s="530"/>
      <c r="DOD13" s="530"/>
      <c r="DOE13" s="530"/>
      <c r="DOF13" s="530"/>
      <c r="DOG13" s="530"/>
      <c r="DOH13" s="530"/>
      <c r="DOI13" s="530"/>
      <c r="DOJ13" s="530"/>
      <c r="DOK13" s="530"/>
      <c r="DOL13" s="530"/>
      <c r="DOM13" s="530"/>
      <c r="DON13" s="530"/>
      <c r="DOO13" s="530"/>
      <c r="DOP13" s="530"/>
      <c r="DOQ13" s="530"/>
      <c r="DOR13" s="530"/>
      <c r="DOS13" s="530"/>
      <c r="DOT13" s="530"/>
      <c r="DOU13" s="530"/>
      <c r="DOV13" s="530"/>
      <c r="DOW13" s="530"/>
      <c r="DOX13" s="530"/>
      <c r="DOY13" s="530"/>
      <c r="DOZ13" s="530"/>
      <c r="DPA13" s="530"/>
      <c r="DPB13" s="530"/>
      <c r="DPC13" s="530"/>
      <c r="DPD13" s="530"/>
      <c r="DPE13" s="530"/>
      <c r="DPF13" s="530"/>
      <c r="DPG13" s="530"/>
      <c r="DPH13" s="530"/>
      <c r="DPI13" s="530"/>
      <c r="DPJ13" s="530"/>
      <c r="DPK13" s="530"/>
      <c r="DPL13" s="530"/>
      <c r="DPM13" s="530"/>
      <c r="DPN13" s="530"/>
      <c r="DPO13" s="530"/>
      <c r="DPP13" s="530"/>
      <c r="DPQ13" s="530"/>
      <c r="DPR13" s="530"/>
      <c r="DPS13" s="530"/>
      <c r="DPT13" s="530"/>
      <c r="DPU13" s="530"/>
      <c r="DPV13" s="530"/>
      <c r="DPW13" s="530"/>
      <c r="DPX13" s="530"/>
      <c r="DPY13" s="530"/>
      <c r="DPZ13" s="530"/>
      <c r="DQA13" s="530"/>
      <c r="DQB13" s="530"/>
      <c r="DQC13" s="530"/>
      <c r="DQD13" s="530"/>
      <c r="DQE13" s="530"/>
      <c r="DQF13" s="530"/>
      <c r="DQG13" s="530"/>
      <c r="DQH13" s="530"/>
      <c r="DQI13" s="530"/>
      <c r="DQJ13" s="530"/>
      <c r="DQK13" s="530"/>
      <c r="DQL13" s="530"/>
      <c r="DQM13" s="530"/>
      <c r="DQN13" s="530"/>
      <c r="DQO13" s="530"/>
      <c r="DQP13" s="530"/>
      <c r="DQQ13" s="530"/>
      <c r="DQR13" s="530"/>
      <c r="DQS13" s="530"/>
      <c r="DQT13" s="530"/>
      <c r="DQU13" s="530"/>
      <c r="DQV13" s="530"/>
      <c r="DQW13" s="530"/>
      <c r="DQX13" s="530"/>
      <c r="DQY13" s="530"/>
      <c r="DQZ13" s="530"/>
      <c r="DRA13" s="530"/>
      <c r="DRB13" s="530"/>
      <c r="DRC13" s="530"/>
      <c r="DRD13" s="530"/>
      <c r="DRE13" s="530"/>
      <c r="DRF13" s="530"/>
      <c r="DRG13" s="530"/>
      <c r="DRH13" s="530"/>
      <c r="DRI13" s="530"/>
      <c r="DRJ13" s="530"/>
      <c r="DRK13" s="530"/>
      <c r="DRL13" s="530"/>
      <c r="DRM13" s="530"/>
      <c r="DRN13" s="530"/>
      <c r="DRO13" s="530"/>
      <c r="DRP13" s="530"/>
      <c r="DRQ13" s="530"/>
      <c r="DRR13" s="530"/>
      <c r="DRS13" s="530"/>
      <c r="DRT13" s="530"/>
      <c r="DRU13" s="530"/>
      <c r="DRV13" s="530"/>
      <c r="DRW13" s="530"/>
      <c r="DRX13" s="530"/>
      <c r="DRY13" s="530"/>
      <c r="DRZ13" s="530"/>
      <c r="DSA13" s="530"/>
      <c r="DSB13" s="530"/>
      <c r="DSC13" s="530"/>
      <c r="DSD13" s="530"/>
      <c r="DSE13" s="530"/>
      <c r="DSF13" s="530"/>
      <c r="DSG13" s="530"/>
      <c r="DSH13" s="530"/>
      <c r="DSI13" s="530"/>
      <c r="DSJ13" s="530"/>
      <c r="DSK13" s="530"/>
      <c r="DSL13" s="530"/>
      <c r="DSM13" s="530"/>
      <c r="DSN13" s="530"/>
      <c r="DSO13" s="530"/>
      <c r="DSP13" s="530"/>
      <c r="DSQ13" s="530"/>
      <c r="DSR13" s="530"/>
      <c r="DSS13" s="530"/>
      <c r="DST13" s="530"/>
      <c r="DSU13" s="530"/>
      <c r="DSV13" s="530"/>
      <c r="DSW13" s="530"/>
      <c r="DSX13" s="530"/>
      <c r="DSY13" s="530"/>
      <c r="DSZ13" s="530"/>
      <c r="DTA13" s="530"/>
      <c r="DTB13" s="530"/>
      <c r="DTC13" s="530"/>
      <c r="DTD13" s="530"/>
      <c r="DTE13" s="530"/>
      <c r="DTF13" s="530"/>
      <c r="DTG13" s="530"/>
      <c r="DTH13" s="530"/>
      <c r="DTI13" s="530"/>
      <c r="DTJ13" s="530"/>
      <c r="DTK13" s="530"/>
      <c r="DTL13" s="530"/>
      <c r="DTM13" s="530"/>
      <c r="DTN13" s="530"/>
      <c r="DTO13" s="530"/>
      <c r="DTP13" s="530"/>
      <c r="DTQ13" s="530"/>
      <c r="DTR13" s="530"/>
      <c r="DTS13" s="530"/>
      <c r="DTT13" s="530"/>
      <c r="DTU13" s="530"/>
      <c r="DTV13" s="530"/>
      <c r="DTW13" s="530"/>
      <c r="DTX13" s="530"/>
      <c r="DTY13" s="530"/>
      <c r="DTZ13" s="530"/>
      <c r="DUA13" s="530"/>
      <c r="DUB13" s="530"/>
      <c r="DUC13" s="530"/>
      <c r="DUD13" s="530"/>
      <c r="DUE13" s="530"/>
      <c r="DUF13" s="530"/>
      <c r="DUG13" s="530"/>
      <c r="DUH13" s="530"/>
      <c r="DUI13" s="530"/>
      <c r="DUJ13" s="530"/>
      <c r="DUK13" s="530"/>
      <c r="DUL13" s="530"/>
      <c r="DUM13" s="530"/>
      <c r="DUN13" s="530"/>
      <c r="DUO13" s="530"/>
      <c r="DUP13" s="530"/>
      <c r="DUQ13" s="530"/>
      <c r="DUR13" s="530"/>
      <c r="DUS13" s="530"/>
      <c r="DUT13" s="530"/>
      <c r="DUU13" s="530"/>
      <c r="DUV13" s="530"/>
      <c r="DUW13" s="530"/>
      <c r="DUX13" s="530"/>
      <c r="DUY13" s="530"/>
      <c r="DUZ13" s="530"/>
      <c r="DVA13" s="530"/>
      <c r="DVB13" s="530"/>
      <c r="DVC13" s="530"/>
      <c r="DVD13" s="530"/>
      <c r="DVE13" s="530"/>
      <c r="DVF13" s="530"/>
      <c r="DVG13" s="530"/>
      <c r="DVH13" s="530"/>
      <c r="DVI13" s="530"/>
      <c r="DVJ13" s="530"/>
      <c r="DVK13" s="530"/>
      <c r="DVL13" s="530"/>
      <c r="DVM13" s="530"/>
      <c r="DVN13" s="530"/>
      <c r="DVO13" s="530"/>
      <c r="DVP13" s="530"/>
      <c r="DVQ13" s="530"/>
      <c r="DVR13" s="530"/>
      <c r="DVS13" s="530"/>
      <c r="DVT13" s="530"/>
      <c r="DVU13" s="530"/>
      <c r="DVV13" s="530"/>
      <c r="DVW13" s="530"/>
      <c r="DVX13" s="530"/>
      <c r="DVY13" s="530"/>
      <c r="DVZ13" s="530"/>
      <c r="DWA13" s="530"/>
      <c r="DWB13" s="530"/>
      <c r="DWC13" s="530"/>
      <c r="DWD13" s="530"/>
      <c r="DWE13" s="530"/>
      <c r="DWF13" s="530"/>
      <c r="DWG13" s="530"/>
      <c r="DWH13" s="530"/>
      <c r="DWI13" s="530"/>
      <c r="DWJ13" s="530"/>
      <c r="DWK13" s="530"/>
      <c r="DWL13" s="530"/>
      <c r="DWM13" s="530"/>
      <c r="DWN13" s="530"/>
      <c r="DWO13" s="530"/>
      <c r="DWP13" s="530"/>
      <c r="DWQ13" s="530"/>
      <c r="DWR13" s="530"/>
      <c r="DWS13" s="530"/>
      <c r="DWT13" s="530"/>
      <c r="DWU13" s="530"/>
      <c r="DWV13" s="530"/>
      <c r="DWW13" s="530"/>
      <c r="DWX13" s="530"/>
      <c r="DWY13" s="530"/>
      <c r="DWZ13" s="530"/>
      <c r="DXA13" s="530"/>
      <c r="DXB13" s="530"/>
      <c r="DXC13" s="530"/>
      <c r="DXD13" s="530"/>
      <c r="DXE13" s="530"/>
      <c r="DXF13" s="530"/>
      <c r="DXG13" s="530"/>
      <c r="DXH13" s="530"/>
      <c r="DXI13" s="530"/>
      <c r="DXJ13" s="530"/>
      <c r="DXK13" s="530"/>
      <c r="DXL13" s="530"/>
      <c r="DXM13" s="530"/>
      <c r="DXN13" s="530"/>
      <c r="DXO13" s="530"/>
      <c r="DXP13" s="530"/>
      <c r="DXQ13" s="530"/>
      <c r="DXR13" s="530"/>
      <c r="DXS13" s="530"/>
      <c r="DXT13" s="530"/>
      <c r="DXU13" s="530"/>
      <c r="DXV13" s="530"/>
      <c r="DXW13" s="530"/>
      <c r="DXX13" s="530"/>
      <c r="DXY13" s="530"/>
      <c r="DXZ13" s="530"/>
      <c r="DYA13" s="530"/>
      <c r="DYB13" s="530"/>
      <c r="DYC13" s="530"/>
      <c r="DYD13" s="530"/>
      <c r="DYE13" s="530"/>
      <c r="DYF13" s="530"/>
      <c r="DYG13" s="530"/>
      <c r="DYH13" s="530"/>
      <c r="DYI13" s="530"/>
      <c r="DYJ13" s="530"/>
      <c r="DYK13" s="530"/>
      <c r="DYL13" s="530"/>
      <c r="DYM13" s="530"/>
      <c r="DYN13" s="530"/>
      <c r="DYO13" s="530"/>
      <c r="DYP13" s="530"/>
      <c r="DYQ13" s="530"/>
      <c r="DYR13" s="530"/>
      <c r="DYS13" s="530"/>
      <c r="DYT13" s="530"/>
      <c r="DYU13" s="530"/>
      <c r="DYV13" s="530"/>
      <c r="DYW13" s="530"/>
      <c r="DYX13" s="530"/>
      <c r="DYY13" s="530"/>
      <c r="DYZ13" s="530"/>
      <c r="DZA13" s="530"/>
      <c r="DZB13" s="530"/>
      <c r="DZC13" s="530"/>
      <c r="DZD13" s="530"/>
      <c r="DZE13" s="530"/>
      <c r="DZF13" s="530"/>
      <c r="DZG13" s="530"/>
      <c r="DZH13" s="530"/>
      <c r="DZI13" s="530"/>
      <c r="DZJ13" s="530"/>
      <c r="DZK13" s="530"/>
      <c r="DZL13" s="530"/>
      <c r="DZM13" s="530"/>
      <c r="DZN13" s="530"/>
      <c r="DZO13" s="530"/>
      <c r="DZP13" s="530"/>
      <c r="DZQ13" s="530"/>
      <c r="DZR13" s="530"/>
      <c r="DZS13" s="530"/>
      <c r="DZT13" s="530"/>
      <c r="DZU13" s="530"/>
      <c r="DZV13" s="530"/>
      <c r="DZW13" s="530"/>
      <c r="DZX13" s="530"/>
      <c r="DZY13" s="530"/>
      <c r="DZZ13" s="530"/>
      <c r="EAA13" s="530"/>
      <c r="EAB13" s="530"/>
      <c r="EAC13" s="530"/>
      <c r="EAD13" s="530"/>
      <c r="EAE13" s="530"/>
      <c r="EAF13" s="530"/>
      <c r="EAG13" s="530"/>
      <c r="EAH13" s="530"/>
      <c r="EAI13" s="530"/>
      <c r="EAJ13" s="530"/>
      <c r="EAK13" s="530"/>
      <c r="EAL13" s="530"/>
      <c r="EAM13" s="530"/>
      <c r="EAN13" s="530"/>
      <c r="EAO13" s="530"/>
      <c r="EAP13" s="530"/>
      <c r="EAQ13" s="530"/>
      <c r="EAR13" s="530"/>
      <c r="EAS13" s="530"/>
      <c r="EAT13" s="530"/>
      <c r="EAU13" s="530"/>
      <c r="EAV13" s="530"/>
      <c r="EAW13" s="530"/>
      <c r="EAX13" s="530"/>
      <c r="EAY13" s="530"/>
      <c r="EAZ13" s="530"/>
      <c r="EBA13" s="530"/>
      <c r="EBB13" s="530"/>
      <c r="EBC13" s="530"/>
      <c r="EBD13" s="530"/>
      <c r="EBE13" s="530"/>
      <c r="EBF13" s="530"/>
      <c r="EBG13" s="530"/>
      <c r="EBH13" s="530"/>
      <c r="EBI13" s="530"/>
      <c r="EBJ13" s="530"/>
      <c r="EBK13" s="530"/>
      <c r="EBL13" s="530"/>
      <c r="EBM13" s="530"/>
      <c r="EBN13" s="530"/>
      <c r="EBO13" s="530"/>
      <c r="EBP13" s="530"/>
      <c r="EBQ13" s="530"/>
      <c r="EBR13" s="530"/>
      <c r="EBS13" s="530"/>
      <c r="EBT13" s="530"/>
      <c r="EBU13" s="530"/>
      <c r="EBV13" s="530"/>
      <c r="EBW13" s="530"/>
      <c r="EBX13" s="530"/>
      <c r="EBY13" s="530"/>
      <c r="EBZ13" s="530"/>
      <c r="ECA13" s="530"/>
      <c r="ECB13" s="530"/>
      <c r="ECC13" s="530"/>
      <c r="ECD13" s="530"/>
      <c r="ECE13" s="530"/>
      <c r="ECF13" s="530"/>
      <c r="ECG13" s="530"/>
      <c r="ECH13" s="530"/>
      <c r="ECI13" s="530"/>
      <c r="ECJ13" s="530"/>
      <c r="ECK13" s="530"/>
      <c r="ECL13" s="530"/>
      <c r="ECM13" s="530"/>
      <c r="ECN13" s="530"/>
      <c r="ECO13" s="530"/>
      <c r="ECP13" s="530"/>
      <c r="ECQ13" s="530"/>
      <c r="ECR13" s="530"/>
      <c r="ECS13" s="530"/>
      <c r="ECT13" s="530"/>
      <c r="ECU13" s="530"/>
      <c r="ECV13" s="530"/>
      <c r="ECW13" s="530"/>
      <c r="ECX13" s="530"/>
      <c r="ECY13" s="530"/>
      <c r="ECZ13" s="530"/>
      <c r="EDA13" s="530"/>
      <c r="EDB13" s="530"/>
      <c r="EDC13" s="530"/>
      <c r="EDD13" s="530"/>
      <c r="EDE13" s="530"/>
      <c r="EDF13" s="530"/>
      <c r="EDG13" s="530"/>
      <c r="EDH13" s="530"/>
      <c r="EDI13" s="530"/>
      <c r="EDJ13" s="530"/>
      <c r="EDK13" s="530"/>
      <c r="EDL13" s="530"/>
      <c r="EDM13" s="530"/>
      <c r="EDN13" s="530"/>
      <c r="EDO13" s="530"/>
      <c r="EDP13" s="530"/>
      <c r="EDQ13" s="530"/>
      <c r="EDR13" s="530"/>
      <c r="EDS13" s="530"/>
      <c r="EDT13" s="530"/>
      <c r="EDU13" s="530"/>
      <c r="EDV13" s="530"/>
      <c r="EDW13" s="530"/>
      <c r="EDX13" s="530"/>
      <c r="EDY13" s="530"/>
      <c r="EDZ13" s="530"/>
      <c r="EEA13" s="530"/>
      <c r="EEB13" s="530"/>
      <c r="EEC13" s="530"/>
      <c r="EED13" s="530"/>
      <c r="EEE13" s="530"/>
      <c r="EEF13" s="530"/>
      <c r="EEG13" s="530"/>
      <c r="EEH13" s="530"/>
      <c r="EEI13" s="530"/>
      <c r="EEJ13" s="530"/>
      <c r="EEK13" s="530"/>
      <c r="EEL13" s="530"/>
      <c r="EEM13" s="530"/>
      <c r="EEN13" s="530"/>
      <c r="EEO13" s="530"/>
      <c r="EEP13" s="530"/>
      <c r="EEQ13" s="530"/>
      <c r="EER13" s="530"/>
      <c r="EES13" s="530"/>
      <c r="EET13" s="530"/>
      <c r="EEU13" s="530"/>
      <c r="EEV13" s="530"/>
      <c r="EEW13" s="530"/>
      <c r="EEX13" s="530"/>
      <c r="EEY13" s="530"/>
      <c r="EEZ13" s="530"/>
      <c r="EFA13" s="530"/>
      <c r="EFB13" s="530"/>
      <c r="EFC13" s="530"/>
      <c r="EFD13" s="530"/>
      <c r="EFE13" s="530"/>
      <c r="EFF13" s="530"/>
      <c r="EFG13" s="530"/>
      <c r="EFH13" s="530"/>
      <c r="EFI13" s="530"/>
      <c r="EFJ13" s="530"/>
      <c r="EFK13" s="530"/>
      <c r="EFL13" s="530"/>
      <c r="EFM13" s="530"/>
      <c r="EFN13" s="530"/>
      <c r="EFO13" s="530"/>
      <c r="EFP13" s="530"/>
      <c r="EFQ13" s="530"/>
      <c r="EFR13" s="530"/>
      <c r="EFS13" s="530"/>
      <c r="EFT13" s="530"/>
      <c r="EFU13" s="530"/>
      <c r="EFV13" s="530"/>
      <c r="EFW13" s="530"/>
      <c r="EFX13" s="530"/>
      <c r="EFY13" s="530"/>
      <c r="EFZ13" s="530"/>
      <c r="EGA13" s="530"/>
      <c r="EGB13" s="530"/>
      <c r="EGC13" s="530"/>
      <c r="EGD13" s="530"/>
      <c r="EGE13" s="530"/>
      <c r="EGF13" s="530"/>
      <c r="EGG13" s="530"/>
      <c r="EGH13" s="530"/>
      <c r="EGI13" s="530"/>
      <c r="EGJ13" s="530"/>
      <c r="EGK13" s="530"/>
      <c r="EGL13" s="530"/>
      <c r="EGM13" s="530"/>
      <c r="EGN13" s="530"/>
      <c r="EGO13" s="530"/>
      <c r="EGP13" s="530"/>
      <c r="EGQ13" s="530"/>
      <c r="EGR13" s="530"/>
      <c r="EGS13" s="530"/>
      <c r="EGT13" s="530"/>
      <c r="EGU13" s="530"/>
      <c r="EGV13" s="530"/>
      <c r="EGW13" s="530"/>
      <c r="EGX13" s="530"/>
      <c r="EGY13" s="530"/>
      <c r="EGZ13" s="530"/>
      <c r="EHA13" s="530"/>
      <c r="EHB13" s="530"/>
      <c r="EHC13" s="530"/>
      <c r="EHD13" s="530"/>
      <c r="EHE13" s="530"/>
      <c r="EHF13" s="530"/>
      <c r="EHG13" s="530"/>
      <c r="EHH13" s="530"/>
      <c r="EHI13" s="530"/>
      <c r="EHJ13" s="530"/>
      <c r="EHK13" s="530"/>
      <c r="EHL13" s="530"/>
      <c r="EHM13" s="530"/>
      <c r="EHN13" s="530"/>
      <c r="EHO13" s="530"/>
      <c r="EHP13" s="530"/>
      <c r="EHQ13" s="530"/>
      <c r="EHR13" s="530"/>
      <c r="EHS13" s="530"/>
      <c r="EHT13" s="530"/>
      <c r="EHU13" s="530"/>
      <c r="EHV13" s="530"/>
      <c r="EHW13" s="530"/>
      <c r="EHX13" s="530"/>
      <c r="EHY13" s="530"/>
      <c r="EHZ13" s="530"/>
      <c r="EIA13" s="530"/>
      <c r="EIB13" s="530"/>
      <c r="EIC13" s="530"/>
      <c r="EID13" s="530"/>
      <c r="EIE13" s="530"/>
      <c r="EIF13" s="530"/>
      <c r="EIG13" s="530"/>
      <c r="EIH13" s="530"/>
      <c r="EII13" s="530"/>
      <c r="EIJ13" s="530"/>
      <c r="EIK13" s="530"/>
      <c r="EIL13" s="530"/>
      <c r="EIM13" s="530"/>
      <c r="EIN13" s="530"/>
      <c r="EIO13" s="530"/>
      <c r="EIP13" s="530"/>
      <c r="EIQ13" s="530"/>
      <c r="EIR13" s="530"/>
      <c r="EIS13" s="530"/>
      <c r="EIT13" s="530"/>
      <c r="EIU13" s="530"/>
      <c r="EIV13" s="530"/>
      <c r="EIW13" s="530"/>
      <c r="EIX13" s="530"/>
      <c r="EIY13" s="530"/>
      <c r="EIZ13" s="530"/>
      <c r="EJA13" s="530"/>
      <c r="EJB13" s="530"/>
      <c r="EJC13" s="530"/>
      <c r="EJD13" s="530"/>
      <c r="EJE13" s="530"/>
      <c r="EJF13" s="530"/>
      <c r="EJG13" s="530"/>
      <c r="EJH13" s="530"/>
      <c r="EJI13" s="530"/>
      <c r="EJJ13" s="530"/>
      <c r="EJK13" s="530"/>
      <c r="EJL13" s="530"/>
      <c r="EJM13" s="530"/>
      <c r="EJN13" s="530"/>
      <c r="EJO13" s="530"/>
      <c r="EJP13" s="530"/>
      <c r="EJQ13" s="530"/>
      <c r="EJR13" s="530"/>
      <c r="EJS13" s="530"/>
      <c r="EJT13" s="530"/>
      <c r="EJU13" s="530"/>
      <c r="EJV13" s="530"/>
      <c r="EJW13" s="530"/>
      <c r="EJX13" s="530"/>
      <c r="EJY13" s="530"/>
      <c r="EJZ13" s="530"/>
      <c r="EKA13" s="530"/>
      <c r="EKB13" s="530"/>
      <c r="EKC13" s="530"/>
      <c r="EKD13" s="530"/>
      <c r="EKE13" s="530"/>
      <c r="EKF13" s="530"/>
      <c r="EKG13" s="530"/>
      <c r="EKH13" s="530"/>
      <c r="EKI13" s="530"/>
      <c r="EKJ13" s="530"/>
      <c r="EKK13" s="530"/>
      <c r="EKL13" s="530"/>
      <c r="EKM13" s="530"/>
      <c r="EKN13" s="530"/>
      <c r="EKO13" s="530"/>
      <c r="EKP13" s="530"/>
      <c r="EKQ13" s="530"/>
      <c r="EKR13" s="530"/>
      <c r="EKS13" s="530"/>
      <c r="EKT13" s="530"/>
      <c r="EKU13" s="530"/>
      <c r="EKV13" s="530"/>
      <c r="EKW13" s="530"/>
      <c r="EKX13" s="530"/>
      <c r="EKY13" s="530"/>
      <c r="EKZ13" s="530"/>
      <c r="ELA13" s="530"/>
      <c r="ELB13" s="530"/>
      <c r="ELC13" s="530"/>
      <c r="ELD13" s="530"/>
      <c r="ELE13" s="530"/>
      <c r="ELF13" s="530"/>
      <c r="ELG13" s="530"/>
      <c r="ELH13" s="530"/>
      <c r="ELI13" s="530"/>
      <c r="ELJ13" s="530"/>
      <c r="ELK13" s="530"/>
      <c r="ELL13" s="530"/>
      <c r="ELM13" s="530"/>
      <c r="ELN13" s="530"/>
      <c r="ELO13" s="530"/>
      <c r="ELP13" s="530"/>
      <c r="ELQ13" s="530"/>
      <c r="ELR13" s="530"/>
      <c r="ELS13" s="530"/>
      <c r="ELT13" s="530"/>
      <c r="ELU13" s="530"/>
      <c r="ELV13" s="530"/>
      <c r="ELW13" s="530"/>
      <c r="ELX13" s="530"/>
      <c r="ELY13" s="530"/>
      <c r="ELZ13" s="530"/>
      <c r="EMA13" s="530"/>
      <c r="EMB13" s="530"/>
      <c r="EMC13" s="530"/>
      <c r="EMD13" s="530"/>
      <c r="EME13" s="530"/>
      <c r="EMF13" s="530"/>
      <c r="EMG13" s="530"/>
      <c r="EMH13" s="530"/>
      <c r="EMI13" s="530"/>
      <c r="EMJ13" s="530"/>
      <c r="EMK13" s="530"/>
      <c r="EML13" s="530"/>
      <c r="EMM13" s="530"/>
      <c r="EMN13" s="530"/>
      <c r="EMO13" s="530"/>
      <c r="EMP13" s="530"/>
      <c r="EMQ13" s="530"/>
      <c r="EMR13" s="530"/>
      <c r="EMS13" s="530"/>
      <c r="EMT13" s="530"/>
      <c r="EMU13" s="530"/>
      <c r="EMV13" s="530"/>
      <c r="EMW13" s="530"/>
      <c r="EMX13" s="530"/>
      <c r="EMY13" s="530"/>
      <c r="EMZ13" s="530"/>
      <c r="ENA13" s="530"/>
      <c r="ENB13" s="530"/>
      <c r="ENC13" s="530"/>
      <c r="END13" s="530"/>
      <c r="ENE13" s="530"/>
      <c r="ENF13" s="530"/>
      <c r="ENG13" s="530"/>
      <c r="ENH13" s="530"/>
      <c r="ENI13" s="530"/>
      <c r="ENJ13" s="530"/>
      <c r="ENK13" s="530"/>
      <c r="ENL13" s="530"/>
      <c r="ENM13" s="530"/>
      <c r="ENN13" s="530"/>
      <c r="ENO13" s="530"/>
      <c r="ENP13" s="530"/>
      <c r="ENQ13" s="530"/>
      <c r="ENR13" s="530"/>
      <c r="ENS13" s="530"/>
      <c r="ENT13" s="530"/>
      <c r="ENU13" s="530"/>
      <c r="ENV13" s="530"/>
      <c r="ENW13" s="530"/>
      <c r="ENX13" s="530"/>
      <c r="ENY13" s="530"/>
      <c r="ENZ13" s="530"/>
      <c r="EOA13" s="530"/>
      <c r="EOB13" s="530"/>
      <c r="EOC13" s="530"/>
      <c r="EOD13" s="530"/>
      <c r="EOE13" s="530"/>
      <c r="EOF13" s="530"/>
      <c r="EOG13" s="530"/>
      <c r="EOH13" s="530"/>
      <c r="EOI13" s="530"/>
      <c r="EOJ13" s="530"/>
      <c r="EOK13" s="530"/>
      <c r="EOL13" s="530"/>
      <c r="EOM13" s="530"/>
      <c r="EON13" s="530"/>
      <c r="EOO13" s="530"/>
      <c r="EOP13" s="530"/>
      <c r="EOQ13" s="530"/>
      <c r="EOR13" s="530"/>
      <c r="EOS13" s="530"/>
      <c r="EOT13" s="530"/>
      <c r="EOU13" s="530"/>
      <c r="EOV13" s="530"/>
      <c r="EOW13" s="530"/>
      <c r="EOX13" s="530"/>
      <c r="EOY13" s="530"/>
      <c r="EOZ13" s="530"/>
      <c r="EPA13" s="530"/>
      <c r="EPB13" s="530"/>
      <c r="EPC13" s="530"/>
      <c r="EPD13" s="530"/>
      <c r="EPE13" s="530"/>
      <c r="EPF13" s="530"/>
      <c r="EPG13" s="530"/>
      <c r="EPH13" s="530"/>
      <c r="EPI13" s="530"/>
      <c r="EPJ13" s="530"/>
      <c r="EPK13" s="530"/>
      <c r="EPL13" s="530"/>
      <c r="EPM13" s="530"/>
      <c r="EPN13" s="530"/>
      <c r="EPO13" s="530"/>
      <c r="EPP13" s="530"/>
      <c r="EPQ13" s="530"/>
      <c r="EPR13" s="530"/>
      <c r="EPS13" s="530"/>
      <c r="EPT13" s="530"/>
      <c r="EPU13" s="530"/>
      <c r="EPV13" s="530"/>
      <c r="EPW13" s="530"/>
      <c r="EPX13" s="530"/>
      <c r="EPY13" s="530"/>
      <c r="EPZ13" s="530"/>
      <c r="EQA13" s="530"/>
      <c r="EQB13" s="530"/>
      <c r="EQC13" s="530"/>
      <c r="EQD13" s="530"/>
      <c r="EQE13" s="530"/>
      <c r="EQF13" s="530"/>
      <c r="EQG13" s="530"/>
      <c r="EQH13" s="530"/>
      <c r="EQI13" s="530"/>
      <c r="EQJ13" s="530"/>
      <c r="EQK13" s="530"/>
      <c r="EQL13" s="530"/>
      <c r="EQM13" s="530"/>
      <c r="EQN13" s="530"/>
      <c r="EQO13" s="530"/>
      <c r="EQP13" s="530"/>
      <c r="EQQ13" s="530"/>
      <c r="EQR13" s="530"/>
      <c r="EQS13" s="530"/>
      <c r="EQT13" s="530"/>
      <c r="EQU13" s="530"/>
      <c r="EQV13" s="530"/>
      <c r="EQW13" s="530"/>
      <c r="EQX13" s="530"/>
      <c r="EQY13" s="530"/>
      <c r="EQZ13" s="530"/>
      <c r="ERA13" s="530"/>
      <c r="ERB13" s="530"/>
      <c r="ERC13" s="530"/>
      <c r="ERD13" s="530"/>
      <c r="ERE13" s="530"/>
      <c r="ERF13" s="530"/>
      <c r="ERG13" s="530"/>
      <c r="ERH13" s="530"/>
      <c r="ERI13" s="530"/>
      <c r="ERJ13" s="530"/>
      <c r="ERK13" s="530"/>
      <c r="ERL13" s="530"/>
      <c r="ERM13" s="530"/>
      <c r="ERN13" s="530"/>
      <c r="ERO13" s="530"/>
      <c r="ERP13" s="530"/>
      <c r="ERQ13" s="530"/>
      <c r="ERR13" s="530"/>
      <c r="ERS13" s="530"/>
      <c r="ERT13" s="530"/>
      <c r="ERU13" s="530"/>
      <c r="ERV13" s="530"/>
      <c r="ERW13" s="530"/>
      <c r="ERX13" s="530"/>
      <c r="ERY13" s="530"/>
      <c r="ERZ13" s="530"/>
      <c r="ESA13" s="530"/>
      <c r="ESB13" s="530"/>
      <c r="ESC13" s="530"/>
      <c r="ESD13" s="530"/>
      <c r="ESE13" s="530"/>
      <c r="ESF13" s="530"/>
      <c r="ESG13" s="530"/>
      <c r="ESH13" s="530"/>
      <c r="ESI13" s="530"/>
      <c r="ESJ13" s="530"/>
      <c r="ESK13" s="530"/>
      <c r="ESL13" s="530"/>
      <c r="ESM13" s="530"/>
      <c r="ESN13" s="530"/>
      <c r="ESO13" s="530"/>
      <c r="ESP13" s="530"/>
      <c r="ESQ13" s="530"/>
      <c r="ESR13" s="530"/>
      <c r="ESS13" s="530"/>
      <c r="EST13" s="530"/>
      <c r="ESU13" s="530"/>
      <c r="ESV13" s="530"/>
      <c r="ESW13" s="530"/>
      <c r="ESX13" s="530"/>
      <c r="ESY13" s="530"/>
      <c r="ESZ13" s="530"/>
      <c r="ETA13" s="530"/>
      <c r="ETB13" s="530"/>
      <c r="ETC13" s="530"/>
      <c r="ETD13" s="530"/>
      <c r="ETE13" s="530"/>
      <c r="ETF13" s="530"/>
      <c r="ETG13" s="530"/>
      <c r="ETH13" s="530"/>
      <c r="ETI13" s="530"/>
      <c r="ETJ13" s="530"/>
      <c r="ETK13" s="530"/>
      <c r="ETL13" s="530"/>
      <c r="ETM13" s="530"/>
      <c r="ETN13" s="530"/>
      <c r="ETO13" s="530"/>
      <c r="ETP13" s="530"/>
      <c r="ETQ13" s="530"/>
      <c r="ETR13" s="530"/>
      <c r="ETS13" s="530"/>
      <c r="ETT13" s="530"/>
      <c r="ETU13" s="530"/>
      <c r="ETV13" s="530"/>
      <c r="ETW13" s="530"/>
      <c r="ETX13" s="530"/>
      <c r="ETY13" s="530"/>
      <c r="ETZ13" s="530"/>
      <c r="EUA13" s="530"/>
      <c r="EUB13" s="530"/>
      <c r="EUC13" s="530"/>
      <c r="EUD13" s="530"/>
      <c r="EUE13" s="530"/>
      <c r="EUF13" s="530"/>
      <c r="EUG13" s="530"/>
      <c r="EUH13" s="530"/>
      <c r="EUI13" s="530"/>
      <c r="EUJ13" s="530"/>
      <c r="EUK13" s="530"/>
      <c r="EUL13" s="530"/>
      <c r="EUM13" s="530"/>
      <c r="EUN13" s="530"/>
      <c r="EUO13" s="530"/>
      <c r="EUP13" s="530"/>
      <c r="EUQ13" s="530"/>
      <c r="EUR13" s="530"/>
      <c r="EUS13" s="530"/>
      <c r="EUT13" s="530"/>
      <c r="EUU13" s="530"/>
      <c r="EUV13" s="530"/>
      <c r="EUW13" s="530"/>
      <c r="EUX13" s="530"/>
      <c r="EUY13" s="530"/>
      <c r="EUZ13" s="530"/>
      <c r="EVA13" s="530"/>
      <c r="EVB13" s="530"/>
      <c r="EVC13" s="530"/>
      <c r="EVD13" s="530"/>
      <c r="EVE13" s="530"/>
      <c r="EVF13" s="530"/>
      <c r="EVG13" s="530"/>
      <c r="EVH13" s="530"/>
      <c r="EVI13" s="530"/>
      <c r="EVJ13" s="530"/>
      <c r="EVK13" s="530"/>
      <c r="EVL13" s="530"/>
      <c r="EVM13" s="530"/>
      <c r="EVN13" s="530"/>
      <c r="EVO13" s="530"/>
      <c r="EVP13" s="530"/>
      <c r="EVQ13" s="530"/>
      <c r="EVR13" s="530"/>
      <c r="EVS13" s="530"/>
      <c r="EVT13" s="530"/>
      <c r="EVU13" s="530"/>
      <c r="EVV13" s="530"/>
      <c r="EVW13" s="530"/>
      <c r="EVX13" s="530"/>
      <c r="EVY13" s="530"/>
      <c r="EVZ13" s="530"/>
      <c r="EWA13" s="530"/>
      <c r="EWB13" s="530"/>
      <c r="EWC13" s="530"/>
      <c r="EWD13" s="530"/>
      <c r="EWE13" s="530"/>
      <c r="EWF13" s="530"/>
      <c r="EWG13" s="530"/>
      <c r="EWH13" s="530"/>
      <c r="EWI13" s="530"/>
      <c r="EWJ13" s="530"/>
      <c r="EWK13" s="530"/>
      <c r="EWL13" s="530"/>
      <c r="EWM13" s="530"/>
      <c r="EWN13" s="530"/>
      <c r="EWO13" s="530"/>
      <c r="EWP13" s="530"/>
      <c r="EWQ13" s="530"/>
      <c r="EWR13" s="530"/>
      <c r="EWS13" s="530"/>
      <c r="EWT13" s="530"/>
      <c r="EWU13" s="530"/>
      <c r="EWV13" s="530"/>
      <c r="EWW13" s="530"/>
      <c r="EWX13" s="530"/>
      <c r="EWY13" s="530"/>
      <c r="EWZ13" s="530"/>
      <c r="EXA13" s="530"/>
      <c r="EXB13" s="530"/>
      <c r="EXC13" s="530"/>
      <c r="EXD13" s="530"/>
      <c r="EXE13" s="530"/>
      <c r="EXF13" s="530"/>
      <c r="EXG13" s="530"/>
      <c r="EXH13" s="530"/>
      <c r="EXI13" s="530"/>
      <c r="EXJ13" s="530"/>
      <c r="EXK13" s="530"/>
      <c r="EXL13" s="530"/>
      <c r="EXM13" s="530"/>
      <c r="EXN13" s="530"/>
      <c r="EXO13" s="530"/>
      <c r="EXP13" s="530"/>
      <c r="EXQ13" s="530"/>
      <c r="EXR13" s="530"/>
      <c r="EXS13" s="530"/>
      <c r="EXT13" s="530"/>
      <c r="EXU13" s="530"/>
      <c r="EXV13" s="530"/>
      <c r="EXW13" s="530"/>
      <c r="EXX13" s="530"/>
      <c r="EXY13" s="530"/>
      <c r="EXZ13" s="530"/>
      <c r="EYA13" s="530"/>
      <c r="EYB13" s="530"/>
      <c r="EYC13" s="530"/>
      <c r="EYD13" s="530"/>
      <c r="EYE13" s="530"/>
      <c r="EYF13" s="530"/>
      <c r="EYG13" s="530"/>
      <c r="EYH13" s="530"/>
      <c r="EYI13" s="530"/>
      <c r="EYJ13" s="530"/>
      <c r="EYK13" s="530"/>
      <c r="EYL13" s="530"/>
      <c r="EYM13" s="530"/>
      <c r="EYN13" s="530"/>
      <c r="EYO13" s="530"/>
      <c r="EYP13" s="530"/>
      <c r="EYQ13" s="530"/>
      <c r="EYR13" s="530"/>
      <c r="EYS13" s="530"/>
      <c r="EYT13" s="530"/>
      <c r="EYU13" s="530"/>
      <c r="EYV13" s="530"/>
      <c r="EYW13" s="530"/>
      <c r="EYX13" s="530"/>
      <c r="EYY13" s="530"/>
      <c r="EYZ13" s="530"/>
      <c r="EZA13" s="530"/>
      <c r="EZB13" s="530"/>
      <c r="EZC13" s="530"/>
      <c r="EZD13" s="530"/>
      <c r="EZE13" s="530"/>
      <c r="EZF13" s="530"/>
      <c r="EZG13" s="530"/>
      <c r="EZH13" s="530"/>
      <c r="EZI13" s="530"/>
      <c r="EZJ13" s="530"/>
      <c r="EZK13" s="530"/>
      <c r="EZL13" s="530"/>
      <c r="EZM13" s="530"/>
      <c r="EZN13" s="530"/>
      <c r="EZO13" s="530"/>
      <c r="EZP13" s="530"/>
      <c r="EZQ13" s="530"/>
      <c r="EZR13" s="530"/>
      <c r="EZS13" s="530"/>
      <c r="EZT13" s="530"/>
      <c r="EZU13" s="530"/>
      <c r="EZV13" s="530"/>
      <c r="EZW13" s="530"/>
      <c r="EZX13" s="530"/>
      <c r="EZY13" s="530"/>
      <c r="EZZ13" s="530"/>
      <c r="FAA13" s="530"/>
      <c r="FAB13" s="530"/>
      <c r="FAC13" s="530"/>
      <c r="FAD13" s="530"/>
      <c r="FAE13" s="530"/>
      <c r="FAF13" s="530"/>
      <c r="FAG13" s="530"/>
      <c r="FAH13" s="530"/>
      <c r="FAI13" s="530"/>
      <c r="FAJ13" s="530"/>
      <c r="FAK13" s="530"/>
      <c r="FAL13" s="530"/>
      <c r="FAM13" s="530"/>
      <c r="FAN13" s="530"/>
      <c r="FAO13" s="530"/>
      <c r="FAP13" s="530"/>
      <c r="FAQ13" s="530"/>
      <c r="FAR13" s="530"/>
      <c r="FAS13" s="530"/>
      <c r="FAT13" s="530"/>
      <c r="FAU13" s="530"/>
      <c r="FAV13" s="530"/>
      <c r="FAW13" s="530"/>
      <c r="FAX13" s="530"/>
      <c r="FAY13" s="530"/>
      <c r="FAZ13" s="530"/>
      <c r="FBA13" s="530"/>
      <c r="FBB13" s="530"/>
      <c r="FBC13" s="530"/>
      <c r="FBD13" s="530"/>
      <c r="FBE13" s="530"/>
      <c r="FBF13" s="530"/>
      <c r="FBG13" s="530"/>
      <c r="FBH13" s="530"/>
      <c r="FBI13" s="530"/>
      <c r="FBJ13" s="530"/>
      <c r="FBK13" s="530"/>
      <c r="FBL13" s="530"/>
      <c r="FBM13" s="530"/>
      <c r="FBN13" s="530"/>
      <c r="FBO13" s="530"/>
      <c r="FBP13" s="530"/>
      <c r="FBQ13" s="530"/>
      <c r="FBR13" s="530"/>
      <c r="FBS13" s="530"/>
      <c r="FBT13" s="530"/>
      <c r="FBU13" s="530"/>
      <c r="FBV13" s="530"/>
      <c r="FBW13" s="530"/>
      <c r="FBX13" s="530"/>
      <c r="FBY13" s="530"/>
      <c r="FBZ13" s="530"/>
      <c r="FCA13" s="530"/>
      <c r="FCB13" s="530"/>
      <c r="FCC13" s="530"/>
      <c r="FCD13" s="530"/>
      <c r="FCE13" s="530"/>
      <c r="FCF13" s="530"/>
      <c r="FCG13" s="530"/>
      <c r="FCH13" s="530"/>
      <c r="FCI13" s="530"/>
      <c r="FCJ13" s="530"/>
      <c r="FCK13" s="530"/>
      <c r="FCL13" s="530"/>
      <c r="FCM13" s="530"/>
      <c r="FCN13" s="530"/>
      <c r="FCO13" s="530"/>
      <c r="FCP13" s="530"/>
      <c r="FCQ13" s="530"/>
      <c r="FCR13" s="530"/>
      <c r="FCS13" s="530"/>
      <c r="FCT13" s="530"/>
      <c r="FCU13" s="530"/>
      <c r="FCV13" s="530"/>
      <c r="FCW13" s="530"/>
      <c r="FCX13" s="530"/>
      <c r="FCY13" s="530"/>
      <c r="FCZ13" s="530"/>
      <c r="FDA13" s="530"/>
      <c r="FDB13" s="530"/>
      <c r="FDC13" s="530"/>
      <c r="FDD13" s="530"/>
      <c r="FDE13" s="530"/>
      <c r="FDF13" s="530"/>
      <c r="FDG13" s="530"/>
      <c r="FDH13" s="530"/>
      <c r="FDI13" s="530"/>
      <c r="FDJ13" s="530"/>
      <c r="FDK13" s="530"/>
      <c r="FDL13" s="530"/>
      <c r="FDM13" s="530"/>
      <c r="FDN13" s="530"/>
      <c r="FDO13" s="530"/>
      <c r="FDP13" s="530"/>
      <c r="FDQ13" s="530"/>
      <c r="FDR13" s="530"/>
      <c r="FDS13" s="530"/>
      <c r="FDT13" s="530"/>
      <c r="FDU13" s="530"/>
      <c r="FDV13" s="530"/>
      <c r="FDW13" s="530"/>
      <c r="FDX13" s="530"/>
      <c r="FDY13" s="530"/>
      <c r="FDZ13" s="530"/>
      <c r="FEA13" s="530"/>
      <c r="FEB13" s="530"/>
      <c r="FEC13" s="530"/>
      <c r="FED13" s="530"/>
      <c r="FEE13" s="530"/>
      <c r="FEF13" s="530"/>
      <c r="FEG13" s="530"/>
      <c r="FEH13" s="530"/>
      <c r="FEI13" s="530"/>
      <c r="FEJ13" s="530"/>
      <c r="FEK13" s="530"/>
      <c r="FEL13" s="530"/>
      <c r="FEM13" s="530"/>
      <c r="FEN13" s="530"/>
      <c r="FEO13" s="530"/>
      <c r="FEP13" s="530"/>
      <c r="FEQ13" s="530"/>
      <c r="FER13" s="530"/>
      <c r="FES13" s="530"/>
      <c r="FET13" s="530"/>
      <c r="FEU13" s="530"/>
      <c r="FEV13" s="530"/>
      <c r="FEW13" s="530"/>
      <c r="FEX13" s="530"/>
      <c r="FEY13" s="530"/>
      <c r="FEZ13" s="530"/>
      <c r="FFA13" s="530"/>
      <c r="FFB13" s="530"/>
      <c r="FFC13" s="530"/>
      <c r="FFD13" s="530"/>
      <c r="FFE13" s="530"/>
      <c r="FFF13" s="530"/>
      <c r="FFG13" s="530"/>
      <c r="FFH13" s="530"/>
      <c r="FFI13" s="530"/>
      <c r="FFJ13" s="530"/>
      <c r="FFK13" s="530"/>
      <c r="FFL13" s="530"/>
      <c r="FFM13" s="530"/>
      <c r="FFN13" s="530"/>
      <c r="FFO13" s="530"/>
      <c r="FFP13" s="530"/>
      <c r="FFQ13" s="530"/>
      <c r="FFR13" s="530"/>
      <c r="FFS13" s="530"/>
      <c r="FFT13" s="530"/>
      <c r="FFU13" s="530"/>
      <c r="FFV13" s="530"/>
      <c r="FFW13" s="530"/>
      <c r="FFX13" s="530"/>
      <c r="FFY13" s="530"/>
      <c r="FFZ13" s="530"/>
      <c r="FGA13" s="530"/>
      <c r="FGB13" s="530"/>
      <c r="FGC13" s="530"/>
      <c r="FGD13" s="530"/>
      <c r="FGE13" s="530"/>
      <c r="FGF13" s="530"/>
      <c r="FGG13" s="530"/>
      <c r="FGH13" s="530"/>
      <c r="FGI13" s="530"/>
      <c r="FGJ13" s="530"/>
      <c r="FGK13" s="530"/>
      <c r="FGL13" s="530"/>
      <c r="FGM13" s="530"/>
      <c r="FGN13" s="530"/>
      <c r="FGO13" s="530"/>
      <c r="FGP13" s="530"/>
      <c r="FGQ13" s="530"/>
      <c r="FGR13" s="530"/>
      <c r="FGS13" s="530"/>
      <c r="FGT13" s="530"/>
      <c r="FGU13" s="530"/>
      <c r="FGV13" s="530"/>
      <c r="FGW13" s="530"/>
      <c r="FGX13" s="530"/>
      <c r="FGY13" s="530"/>
      <c r="FGZ13" s="530"/>
      <c r="FHA13" s="530"/>
      <c r="FHB13" s="530"/>
      <c r="FHC13" s="530"/>
      <c r="FHD13" s="530"/>
      <c r="FHE13" s="530"/>
      <c r="FHF13" s="530"/>
      <c r="FHG13" s="530"/>
      <c r="FHH13" s="530"/>
      <c r="FHI13" s="530"/>
      <c r="FHJ13" s="530"/>
      <c r="FHK13" s="530"/>
      <c r="FHL13" s="530"/>
      <c r="FHM13" s="530"/>
      <c r="FHN13" s="530"/>
      <c r="FHO13" s="530"/>
      <c r="FHP13" s="530"/>
      <c r="FHQ13" s="530"/>
      <c r="FHR13" s="530"/>
      <c r="FHS13" s="530"/>
      <c r="FHT13" s="530"/>
      <c r="FHU13" s="530"/>
      <c r="FHV13" s="530"/>
      <c r="FHW13" s="530"/>
      <c r="FHX13" s="530"/>
      <c r="FHY13" s="530"/>
      <c r="FHZ13" s="530"/>
      <c r="FIA13" s="530"/>
      <c r="FIB13" s="530"/>
      <c r="FIC13" s="530"/>
      <c r="FID13" s="530"/>
      <c r="FIE13" s="530"/>
      <c r="FIF13" s="530"/>
      <c r="FIG13" s="530"/>
      <c r="FIH13" s="530"/>
      <c r="FII13" s="530"/>
      <c r="FIJ13" s="530"/>
      <c r="FIK13" s="530"/>
      <c r="FIL13" s="530"/>
      <c r="FIM13" s="530"/>
      <c r="FIN13" s="530"/>
      <c r="FIO13" s="530"/>
      <c r="FIP13" s="530"/>
      <c r="FIQ13" s="530"/>
      <c r="FIR13" s="530"/>
      <c r="FIS13" s="530"/>
      <c r="FIT13" s="530"/>
      <c r="FIU13" s="530"/>
      <c r="FIV13" s="530"/>
      <c r="FIW13" s="530"/>
      <c r="FIX13" s="530"/>
      <c r="FIY13" s="530"/>
      <c r="FIZ13" s="530"/>
      <c r="FJA13" s="530"/>
      <c r="FJB13" s="530"/>
      <c r="FJC13" s="530"/>
      <c r="FJD13" s="530"/>
      <c r="FJE13" s="530"/>
      <c r="FJF13" s="530"/>
      <c r="FJG13" s="530"/>
      <c r="FJH13" s="530"/>
      <c r="FJI13" s="530"/>
      <c r="FJJ13" s="530"/>
      <c r="FJK13" s="530"/>
      <c r="FJL13" s="530"/>
      <c r="FJM13" s="530"/>
      <c r="FJN13" s="530"/>
      <c r="FJO13" s="530"/>
      <c r="FJP13" s="530"/>
      <c r="FJQ13" s="530"/>
      <c r="FJR13" s="530"/>
      <c r="FJS13" s="530"/>
      <c r="FJT13" s="530"/>
      <c r="FJU13" s="530"/>
      <c r="FJV13" s="530"/>
      <c r="FJW13" s="530"/>
      <c r="FJX13" s="530"/>
      <c r="FJY13" s="530"/>
      <c r="FJZ13" s="530"/>
      <c r="FKA13" s="530"/>
      <c r="FKB13" s="530"/>
      <c r="FKC13" s="530"/>
      <c r="FKD13" s="530"/>
      <c r="FKE13" s="530"/>
      <c r="FKF13" s="530"/>
      <c r="FKG13" s="530"/>
      <c r="FKH13" s="530"/>
      <c r="FKI13" s="530"/>
      <c r="FKJ13" s="530"/>
      <c r="FKK13" s="530"/>
      <c r="FKL13" s="530"/>
      <c r="FKM13" s="530"/>
      <c r="FKN13" s="530"/>
      <c r="FKO13" s="530"/>
      <c r="FKP13" s="530"/>
      <c r="FKQ13" s="530"/>
      <c r="FKR13" s="530"/>
      <c r="FKS13" s="530"/>
      <c r="FKT13" s="530"/>
      <c r="FKU13" s="530"/>
      <c r="FKV13" s="530"/>
      <c r="FKW13" s="530"/>
      <c r="FKX13" s="530"/>
      <c r="FKY13" s="530"/>
      <c r="FKZ13" s="530"/>
      <c r="FLA13" s="530"/>
      <c r="FLB13" s="530"/>
      <c r="FLC13" s="530"/>
      <c r="FLD13" s="530"/>
      <c r="FLE13" s="530"/>
      <c r="FLF13" s="530"/>
      <c r="FLG13" s="530"/>
      <c r="FLH13" s="530"/>
      <c r="FLI13" s="530"/>
      <c r="FLJ13" s="530"/>
      <c r="FLK13" s="530"/>
      <c r="FLL13" s="530"/>
      <c r="FLM13" s="530"/>
      <c r="FLN13" s="530"/>
      <c r="FLO13" s="530"/>
      <c r="FLP13" s="530"/>
      <c r="FLQ13" s="530"/>
      <c r="FLR13" s="530"/>
      <c r="FLS13" s="530"/>
      <c r="FLT13" s="530"/>
      <c r="FLU13" s="530"/>
      <c r="FLV13" s="530"/>
      <c r="FLW13" s="530"/>
      <c r="FLX13" s="530"/>
      <c r="FLY13" s="530"/>
      <c r="FLZ13" s="530"/>
      <c r="FMA13" s="530"/>
      <c r="FMB13" s="530"/>
      <c r="FMC13" s="530"/>
      <c r="FMD13" s="530"/>
      <c r="FME13" s="530"/>
      <c r="FMF13" s="530"/>
      <c r="FMG13" s="530"/>
      <c r="FMH13" s="530"/>
      <c r="FMI13" s="530"/>
      <c r="FMJ13" s="530"/>
      <c r="FMK13" s="530"/>
      <c r="FML13" s="530"/>
      <c r="FMM13" s="530"/>
      <c r="FMN13" s="530"/>
      <c r="FMO13" s="530"/>
      <c r="FMP13" s="530"/>
      <c r="FMQ13" s="530"/>
      <c r="FMR13" s="530"/>
      <c r="FMS13" s="530"/>
      <c r="FMT13" s="530"/>
      <c r="FMU13" s="530"/>
      <c r="FMV13" s="530"/>
      <c r="FMW13" s="530"/>
      <c r="FMX13" s="530"/>
      <c r="FMY13" s="530"/>
      <c r="FMZ13" s="530"/>
      <c r="FNA13" s="530"/>
      <c r="FNB13" s="530"/>
      <c r="FNC13" s="530"/>
      <c r="FND13" s="530"/>
      <c r="FNE13" s="530"/>
      <c r="FNF13" s="530"/>
      <c r="FNG13" s="530"/>
      <c r="FNH13" s="530"/>
      <c r="FNI13" s="530"/>
      <c r="FNJ13" s="530"/>
      <c r="FNK13" s="530"/>
      <c r="FNL13" s="530"/>
      <c r="FNM13" s="530"/>
      <c r="FNN13" s="530"/>
      <c r="FNO13" s="530"/>
      <c r="FNP13" s="530"/>
      <c r="FNQ13" s="530"/>
      <c r="FNR13" s="530"/>
      <c r="FNS13" s="530"/>
      <c r="FNT13" s="530"/>
      <c r="FNU13" s="530"/>
      <c r="FNV13" s="530"/>
      <c r="FNW13" s="530"/>
      <c r="FNX13" s="530"/>
      <c r="FNY13" s="530"/>
      <c r="FNZ13" s="530"/>
      <c r="FOA13" s="530"/>
      <c r="FOB13" s="530"/>
      <c r="FOC13" s="530"/>
      <c r="FOD13" s="530"/>
      <c r="FOE13" s="530"/>
      <c r="FOF13" s="530"/>
      <c r="FOG13" s="530"/>
      <c r="FOH13" s="530"/>
      <c r="FOI13" s="530"/>
      <c r="FOJ13" s="530"/>
      <c r="FOK13" s="530"/>
      <c r="FOL13" s="530"/>
      <c r="FOM13" s="530"/>
      <c r="FON13" s="530"/>
      <c r="FOO13" s="530"/>
      <c r="FOP13" s="530"/>
      <c r="FOQ13" s="530"/>
      <c r="FOR13" s="530"/>
      <c r="FOS13" s="530"/>
      <c r="FOT13" s="530"/>
      <c r="FOU13" s="530"/>
      <c r="FOV13" s="530"/>
      <c r="FOW13" s="530"/>
      <c r="FOX13" s="530"/>
      <c r="FOY13" s="530"/>
      <c r="FOZ13" s="530"/>
      <c r="FPA13" s="530"/>
      <c r="FPB13" s="530"/>
      <c r="FPC13" s="530"/>
      <c r="FPD13" s="530"/>
      <c r="FPE13" s="530"/>
      <c r="FPF13" s="530"/>
      <c r="FPG13" s="530"/>
      <c r="FPH13" s="530"/>
      <c r="FPI13" s="530"/>
      <c r="FPJ13" s="530"/>
      <c r="FPK13" s="530"/>
      <c r="FPL13" s="530"/>
      <c r="FPM13" s="530"/>
      <c r="FPN13" s="530"/>
      <c r="FPO13" s="530"/>
      <c r="FPP13" s="530"/>
      <c r="FPQ13" s="530"/>
      <c r="FPR13" s="530"/>
      <c r="FPS13" s="530"/>
      <c r="FPT13" s="530"/>
      <c r="FPU13" s="530"/>
      <c r="FPV13" s="530"/>
      <c r="FPW13" s="530"/>
      <c r="FPX13" s="530"/>
      <c r="FPY13" s="530"/>
      <c r="FPZ13" s="530"/>
      <c r="FQA13" s="530"/>
      <c r="FQB13" s="530"/>
      <c r="FQC13" s="530"/>
      <c r="FQD13" s="530"/>
      <c r="FQE13" s="530"/>
      <c r="FQF13" s="530"/>
      <c r="FQG13" s="530"/>
      <c r="FQH13" s="530"/>
      <c r="FQI13" s="530"/>
      <c r="FQJ13" s="530"/>
      <c r="FQK13" s="530"/>
      <c r="FQL13" s="530"/>
      <c r="FQM13" s="530"/>
      <c r="FQN13" s="530"/>
      <c r="FQO13" s="530"/>
      <c r="FQP13" s="530"/>
      <c r="FQQ13" s="530"/>
      <c r="FQR13" s="530"/>
      <c r="FQS13" s="530"/>
      <c r="FQT13" s="530"/>
      <c r="FQU13" s="530"/>
      <c r="FQV13" s="530"/>
      <c r="FQW13" s="530"/>
      <c r="FQX13" s="530"/>
      <c r="FQY13" s="530"/>
      <c r="FQZ13" s="530"/>
      <c r="FRA13" s="530"/>
      <c r="FRB13" s="530"/>
      <c r="FRC13" s="530"/>
      <c r="FRD13" s="530"/>
      <c r="FRE13" s="530"/>
      <c r="FRF13" s="530"/>
      <c r="FRG13" s="530"/>
      <c r="FRH13" s="530"/>
      <c r="FRI13" s="530"/>
      <c r="FRJ13" s="530"/>
      <c r="FRK13" s="530"/>
      <c r="FRL13" s="530"/>
      <c r="FRM13" s="530"/>
      <c r="FRN13" s="530"/>
      <c r="FRO13" s="530"/>
      <c r="FRP13" s="530"/>
      <c r="FRQ13" s="530"/>
      <c r="FRR13" s="530"/>
      <c r="FRS13" s="530"/>
      <c r="FRT13" s="530"/>
      <c r="FRU13" s="530"/>
      <c r="FRV13" s="530"/>
      <c r="FRW13" s="530"/>
      <c r="FRX13" s="530"/>
      <c r="FRY13" s="530"/>
      <c r="FRZ13" s="530"/>
      <c r="FSA13" s="530"/>
      <c r="FSB13" s="530"/>
      <c r="FSC13" s="530"/>
      <c r="FSD13" s="530"/>
      <c r="FSE13" s="530"/>
      <c r="FSF13" s="530"/>
      <c r="FSG13" s="530"/>
      <c r="FSH13" s="530"/>
      <c r="FSI13" s="530"/>
      <c r="FSJ13" s="530"/>
      <c r="FSK13" s="530"/>
      <c r="FSL13" s="530"/>
      <c r="FSM13" s="530"/>
      <c r="FSN13" s="530"/>
      <c r="FSO13" s="530"/>
      <c r="FSP13" s="530"/>
      <c r="FSQ13" s="530"/>
      <c r="FSR13" s="530"/>
      <c r="FSS13" s="530"/>
      <c r="FST13" s="530"/>
      <c r="FSU13" s="530"/>
      <c r="FSV13" s="530"/>
      <c r="FSW13" s="530"/>
      <c r="FSX13" s="530"/>
      <c r="FSY13" s="530"/>
      <c r="FSZ13" s="530"/>
      <c r="FTA13" s="530"/>
      <c r="FTB13" s="530"/>
      <c r="FTC13" s="530"/>
      <c r="FTD13" s="530"/>
      <c r="FTE13" s="530"/>
      <c r="FTF13" s="530"/>
      <c r="FTG13" s="530"/>
      <c r="FTH13" s="530"/>
      <c r="FTI13" s="530"/>
      <c r="FTJ13" s="530"/>
      <c r="FTK13" s="530"/>
      <c r="FTL13" s="530"/>
      <c r="FTM13" s="530"/>
      <c r="FTN13" s="530"/>
      <c r="FTO13" s="530"/>
      <c r="FTP13" s="530"/>
      <c r="FTQ13" s="530"/>
      <c r="FTR13" s="530"/>
      <c r="FTS13" s="530"/>
      <c r="FTT13" s="530"/>
      <c r="FTU13" s="530"/>
      <c r="FTV13" s="530"/>
      <c r="FTW13" s="530"/>
      <c r="FTX13" s="530"/>
      <c r="FTY13" s="530"/>
      <c r="FTZ13" s="530"/>
      <c r="FUA13" s="530"/>
      <c r="FUB13" s="530"/>
      <c r="FUC13" s="530"/>
      <c r="FUD13" s="530"/>
      <c r="FUE13" s="530"/>
      <c r="FUF13" s="530"/>
      <c r="FUG13" s="530"/>
      <c r="FUH13" s="530"/>
      <c r="FUI13" s="530"/>
      <c r="FUJ13" s="530"/>
      <c r="FUK13" s="530"/>
      <c r="FUL13" s="530"/>
      <c r="FUM13" s="530"/>
      <c r="FUN13" s="530"/>
      <c r="FUO13" s="530"/>
      <c r="FUP13" s="530"/>
      <c r="FUQ13" s="530"/>
      <c r="FUR13" s="530"/>
      <c r="FUS13" s="530"/>
      <c r="FUT13" s="530"/>
      <c r="FUU13" s="530"/>
      <c r="FUV13" s="530"/>
      <c r="FUW13" s="530"/>
      <c r="FUX13" s="530"/>
      <c r="FUY13" s="530"/>
      <c r="FUZ13" s="530"/>
      <c r="FVA13" s="530"/>
      <c r="FVB13" s="530"/>
      <c r="FVC13" s="530"/>
      <c r="FVD13" s="530"/>
      <c r="FVE13" s="530"/>
      <c r="FVF13" s="530"/>
      <c r="FVG13" s="530"/>
      <c r="FVH13" s="530"/>
      <c r="FVI13" s="530"/>
      <c r="FVJ13" s="530"/>
      <c r="FVK13" s="530"/>
      <c r="FVL13" s="530"/>
      <c r="FVM13" s="530"/>
      <c r="FVN13" s="530"/>
      <c r="FVO13" s="530"/>
      <c r="FVP13" s="530"/>
      <c r="FVQ13" s="530"/>
      <c r="FVR13" s="530"/>
      <c r="FVS13" s="530"/>
      <c r="FVT13" s="530"/>
      <c r="FVU13" s="530"/>
      <c r="FVV13" s="530"/>
      <c r="FVW13" s="530"/>
      <c r="FVX13" s="530"/>
      <c r="FVY13" s="530"/>
      <c r="FVZ13" s="530"/>
      <c r="FWA13" s="530"/>
      <c r="FWB13" s="530"/>
      <c r="FWC13" s="530"/>
      <c r="FWD13" s="530"/>
      <c r="FWE13" s="530"/>
      <c r="FWF13" s="530"/>
      <c r="FWG13" s="530"/>
      <c r="FWH13" s="530"/>
      <c r="FWI13" s="530"/>
      <c r="FWJ13" s="530"/>
      <c r="FWK13" s="530"/>
      <c r="FWL13" s="530"/>
      <c r="FWM13" s="530"/>
      <c r="FWN13" s="530"/>
      <c r="FWO13" s="530"/>
      <c r="FWP13" s="530"/>
      <c r="FWQ13" s="530"/>
      <c r="FWR13" s="530"/>
      <c r="FWS13" s="530"/>
      <c r="FWT13" s="530"/>
      <c r="FWU13" s="530"/>
      <c r="FWV13" s="530"/>
      <c r="FWW13" s="530"/>
      <c r="FWX13" s="530"/>
      <c r="FWY13" s="530"/>
      <c r="FWZ13" s="530"/>
      <c r="FXA13" s="530"/>
      <c r="FXB13" s="530"/>
      <c r="FXC13" s="530"/>
      <c r="FXD13" s="530"/>
      <c r="FXE13" s="530"/>
      <c r="FXF13" s="530"/>
      <c r="FXG13" s="530"/>
      <c r="FXH13" s="530"/>
      <c r="FXI13" s="530"/>
      <c r="FXJ13" s="530"/>
      <c r="FXK13" s="530"/>
      <c r="FXL13" s="530"/>
      <c r="FXM13" s="530"/>
      <c r="FXN13" s="530"/>
      <c r="FXO13" s="530"/>
      <c r="FXP13" s="530"/>
      <c r="FXQ13" s="530"/>
      <c r="FXR13" s="530"/>
      <c r="FXS13" s="530"/>
      <c r="FXT13" s="530"/>
      <c r="FXU13" s="530"/>
      <c r="FXV13" s="530"/>
      <c r="FXW13" s="530"/>
      <c r="FXX13" s="530"/>
      <c r="FXY13" s="530"/>
      <c r="FXZ13" s="530"/>
      <c r="FYA13" s="530"/>
      <c r="FYB13" s="530"/>
      <c r="FYC13" s="530"/>
      <c r="FYD13" s="530"/>
      <c r="FYE13" s="530"/>
      <c r="FYF13" s="530"/>
      <c r="FYG13" s="530"/>
      <c r="FYH13" s="530"/>
      <c r="FYI13" s="530"/>
      <c r="FYJ13" s="530"/>
      <c r="FYK13" s="530"/>
      <c r="FYL13" s="530"/>
      <c r="FYM13" s="530"/>
      <c r="FYN13" s="530"/>
      <c r="FYO13" s="530"/>
      <c r="FYP13" s="530"/>
      <c r="FYQ13" s="530"/>
      <c r="FYR13" s="530"/>
      <c r="FYS13" s="530"/>
      <c r="FYT13" s="530"/>
      <c r="FYU13" s="530"/>
      <c r="FYV13" s="530"/>
      <c r="FYW13" s="530"/>
      <c r="FYX13" s="530"/>
      <c r="FYY13" s="530"/>
      <c r="FYZ13" s="530"/>
      <c r="FZA13" s="530"/>
      <c r="FZB13" s="530"/>
      <c r="FZC13" s="530"/>
      <c r="FZD13" s="530"/>
      <c r="FZE13" s="530"/>
      <c r="FZF13" s="530"/>
      <c r="FZG13" s="530"/>
      <c r="FZH13" s="530"/>
      <c r="FZI13" s="530"/>
      <c r="FZJ13" s="530"/>
      <c r="FZK13" s="530"/>
      <c r="FZL13" s="530"/>
      <c r="FZM13" s="530"/>
      <c r="FZN13" s="530"/>
      <c r="FZO13" s="530"/>
      <c r="FZP13" s="530"/>
      <c r="FZQ13" s="530"/>
      <c r="FZR13" s="530"/>
      <c r="FZS13" s="530"/>
      <c r="FZT13" s="530"/>
      <c r="FZU13" s="530"/>
      <c r="FZV13" s="530"/>
      <c r="FZW13" s="530"/>
      <c r="FZX13" s="530"/>
      <c r="FZY13" s="530"/>
      <c r="FZZ13" s="530"/>
      <c r="GAA13" s="530"/>
      <c r="GAB13" s="530"/>
      <c r="GAC13" s="530"/>
      <c r="GAD13" s="530"/>
      <c r="GAE13" s="530"/>
      <c r="GAF13" s="530"/>
      <c r="GAG13" s="530"/>
      <c r="GAH13" s="530"/>
      <c r="GAI13" s="530"/>
      <c r="GAJ13" s="530"/>
      <c r="GAK13" s="530"/>
      <c r="GAL13" s="530"/>
      <c r="GAM13" s="530"/>
      <c r="GAN13" s="530"/>
      <c r="GAO13" s="530"/>
      <c r="GAP13" s="530"/>
      <c r="GAQ13" s="530"/>
      <c r="GAR13" s="530"/>
      <c r="GAS13" s="530"/>
      <c r="GAT13" s="530"/>
      <c r="GAU13" s="530"/>
      <c r="GAV13" s="530"/>
      <c r="GAW13" s="530"/>
      <c r="GAX13" s="530"/>
      <c r="GAY13" s="530"/>
      <c r="GAZ13" s="530"/>
      <c r="GBA13" s="530"/>
      <c r="GBB13" s="530"/>
      <c r="GBC13" s="530"/>
      <c r="GBD13" s="530"/>
      <c r="GBE13" s="530"/>
      <c r="GBF13" s="530"/>
      <c r="GBG13" s="530"/>
      <c r="GBH13" s="530"/>
      <c r="GBI13" s="530"/>
      <c r="GBJ13" s="530"/>
      <c r="GBK13" s="530"/>
      <c r="GBL13" s="530"/>
      <c r="GBM13" s="530"/>
      <c r="GBN13" s="530"/>
      <c r="GBO13" s="530"/>
      <c r="GBP13" s="530"/>
      <c r="GBQ13" s="530"/>
      <c r="GBR13" s="530"/>
      <c r="GBS13" s="530"/>
      <c r="GBT13" s="530"/>
      <c r="GBU13" s="530"/>
      <c r="GBV13" s="530"/>
      <c r="GBW13" s="530"/>
      <c r="GBX13" s="530"/>
      <c r="GBY13" s="530"/>
      <c r="GBZ13" s="530"/>
      <c r="GCA13" s="530"/>
      <c r="GCB13" s="530"/>
      <c r="GCC13" s="530"/>
      <c r="GCD13" s="530"/>
      <c r="GCE13" s="530"/>
      <c r="GCF13" s="530"/>
      <c r="GCG13" s="530"/>
      <c r="GCH13" s="530"/>
      <c r="GCI13" s="530"/>
      <c r="GCJ13" s="530"/>
      <c r="GCK13" s="530"/>
      <c r="GCL13" s="530"/>
      <c r="GCM13" s="530"/>
      <c r="GCN13" s="530"/>
      <c r="GCO13" s="530"/>
      <c r="GCP13" s="530"/>
      <c r="GCQ13" s="530"/>
      <c r="GCR13" s="530"/>
      <c r="GCS13" s="530"/>
      <c r="GCT13" s="530"/>
      <c r="GCU13" s="530"/>
      <c r="GCV13" s="530"/>
      <c r="GCW13" s="530"/>
      <c r="GCX13" s="530"/>
      <c r="GCY13" s="530"/>
      <c r="GCZ13" s="530"/>
      <c r="GDA13" s="530"/>
      <c r="GDB13" s="530"/>
      <c r="GDC13" s="530"/>
      <c r="GDD13" s="530"/>
      <c r="GDE13" s="530"/>
      <c r="GDF13" s="530"/>
      <c r="GDG13" s="530"/>
      <c r="GDH13" s="530"/>
      <c r="GDI13" s="530"/>
      <c r="GDJ13" s="530"/>
      <c r="GDK13" s="530"/>
      <c r="GDL13" s="530"/>
      <c r="GDM13" s="530"/>
      <c r="GDN13" s="530"/>
      <c r="GDO13" s="530"/>
      <c r="GDP13" s="530"/>
      <c r="GDQ13" s="530"/>
      <c r="GDR13" s="530"/>
      <c r="GDS13" s="530"/>
      <c r="GDT13" s="530"/>
      <c r="GDU13" s="530"/>
      <c r="GDV13" s="530"/>
      <c r="GDW13" s="530"/>
      <c r="GDX13" s="530"/>
      <c r="GDY13" s="530"/>
      <c r="GDZ13" s="530"/>
      <c r="GEA13" s="530"/>
      <c r="GEB13" s="530"/>
      <c r="GEC13" s="530"/>
      <c r="GED13" s="530"/>
      <c r="GEE13" s="530"/>
      <c r="GEF13" s="530"/>
      <c r="GEG13" s="530"/>
      <c r="GEH13" s="530"/>
      <c r="GEI13" s="530"/>
      <c r="GEJ13" s="530"/>
      <c r="GEK13" s="530"/>
      <c r="GEL13" s="530"/>
      <c r="GEM13" s="530"/>
      <c r="GEN13" s="530"/>
      <c r="GEO13" s="530"/>
      <c r="GEP13" s="530"/>
      <c r="GEQ13" s="530"/>
      <c r="GER13" s="530"/>
      <c r="GES13" s="530"/>
      <c r="GET13" s="530"/>
      <c r="GEU13" s="530"/>
      <c r="GEV13" s="530"/>
      <c r="GEW13" s="530"/>
      <c r="GEX13" s="530"/>
      <c r="GEY13" s="530"/>
      <c r="GEZ13" s="530"/>
      <c r="GFA13" s="530"/>
      <c r="GFB13" s="530"/>
      <c r="GFC13" s="530"/>
      <c r="GFD13" s="530"/>
      <c r="GFE13" s="530"/>
      <c r="GFF13" s="530"/>
      <c r="GFG13" s="530"/>
      <c r="GFH13" s="530"/>
      <c r="GFI13" s="530"/>
      <c r="GFJ13" s="530"/>
      <c r="GFK13" s="530"/>
      <c r="GFL13" s="530"/>
      <c r="GFM13" s="530"/>
      <c r="GFN13" s="530"/>
      <c r="GFO13" s="530"/>
      <c r="GFP13" s="530"/>
      <c r="GFQ13" s="530"/>
      <c r="GFR13" s="530"/>
      <c r="GFS13" s="530"/>
      <c r="GFT13" s="530"/>
      <c r="GFU13" s="530"/>
      <c r="GFV13" s="530"/>
      <c r="GFW13" s="530"/>
      <c r="GFX13" s="530"/>
      <c r="GFY13" s="530"/>
      <c r="GFZ13" s="530"/>
      <c r="GGA13" s="530"/>
      <c r="GGB13" s="530"/>
      <c r="GGC13" s="530"/>
      <c r="GGD13" s="530"/>
      <c r="GGE13" s="530"/>
      <c r="GGF13" s="530"/>
      <c r="GGG13" s="530"/>
      <c r="GGH13" s="530"/>
      <c r="GGI13" s="530"/>
      <c r="GGJ13" s="530"/>
      <c r="GGK13" s="530"/>
      <c r="GGL13" s="530"/>
      <c r="GGM13" s="530"/>
      <c r="GGN13" s="530"/>
      <c r="GGO13" s="530"/>
      <c r="GGP13" s="530"/>
      <c r="GGQ13" s="530"/>
      <c r="GGR13" s="530"/>
      <c r="GGS13" s="530"/>
      <c r="GGT13" s="530"/>
      <c r="GGU13" s="530"/>
      <c r="GGV13" s="530"/>
      <c r="GGW13" s="530"/>
      <c r="GGX13" s="530"/>
      <c r="GGY13" s="530"/>
      <c r="GGZ13" s="530"/>
      <c r="GHA13" s="530"/>
      <c r="GHB13" s="530"/>
      <c r="GHC13" s="530"/>
      <c r="GHD13" s="530"/>
      <c r="GHE13" s="530"/>
      <c r="GHF13" s="530"/>
      <c r="GHG13" s="530"/>
      <c r="GHH13" s="530"/>
      <c r="GHI13" s="530"/>
      <c r="GHJ13" s="530"/>
      <c r="GHK13" s="530"/>
      <c r="GHL13" s="530"/>
      <c r="GHM13" s="530"/>
      <c r="GHN13" s="530"/>
      <c r="GHO13" s="530"/>
      <c r="GHP13" s="530"/>
      <c r="GHQ13" s="530"/>
      <c r="GHR13" s="530"/>
      <c r="GHS13" s="530"/>
      <c r="GHT13" s="530"/>
      <c r="GHU13" s="530"/>
      <c r="GHV13" s="530"/>
      <c r="GHW13" s="530"/>
      <c r="GHX13" s="530"/>
      <c r="GHY13" s="530"/>
      <c r="GHZ13" s="530"/>
      <c r="GIA13" s="530"/>
      <c r="GIB13" s="530"/>
      <c r="GIC13" s="530"/>
      <c r="GID13" s="530"/>
      <c r="GIE13" s="530"/>
      <c r="GIF13" s="530"/>
      <c r="GIG13" s="530"/>
      <c r="GIH13" s="530"/>
      <c r="GII13" s="530"/>
      <c r="GIJ13" s="530"/>
      <c r="GIK13" s="530"/>
      <c r="GIL13" s="530"/>
      <c r="GIM13" s="530"/>
      <c r="GIN13" s="530"/>
      <c r="GIO13" s="530"/>
      <c r="GIP13" s="530"/>
      <c r="GIQ13" s="530"/>
      <c r="GIR13" s="530"/>
      <c r="GIS13" s="530"/>
      <c r="GIT13" s="530"/>
      <c r="GIU13" s="530"/>
      <c r="GIV13" s="530"/>
      <c r="GIW13" s="530"/>
      <c r="GIX13" s="530"/>
      <c r="GIY13" s="530"/>
      <c r="GIZ13" s="530"/>
      <c r="GJA13" s="530"/>
      <c r="GJB13" s="530"/>
      <c r="GJC13" s="530"/>
      <c r="GJD13" s="530"/>
      <c r="GJE13" s="530"/>
      <c r="GJF13" s="530"/>
      <c r="GJG13" s="530"/>
      <c r="GJH13" s="530"/>
      <c r="GJI13" s="530"/>
      <c r="GJJ13" s="530"/>
      <c r="GJK13" s="530"/>
      <c r="GJL13" s="530"/>
      <c r="GJM13" s="530"/>
      <c r="GJN13" s="530"/>
      <c r="GJO13" s="530"/>
      <c r="GJP13" s="530"/>
      <c r="GJQ13" s="530"/>
      <c r="GJR13" s="530"/>
      <c r="GJS13" s="530"/>
      <c r="GJT13" s="530"/>
      <c r="GJU13" s="530"/>
      <c r="GJV13" s="530"/>
      <c r="GJW13" s="530"/>
      <c r="GJX13" s="530"/>
      <c r="GJY13" s="530"/>
      <c r="GJZ13" s="530"/>
      <c r="GKA13" s="530"/>
      <c r="GKB13" s="530"/>
      <c r="GKC13" s="530"/>
      <c r="GKD13" s="530"/>
      <c r="GKE13" s="530"/>
      <c r="GKF13" s="530"/>
      <c r="GKG13" s="530"/>
      <c r="GKH13" s="530"/>
      <c r="GKI13" s="530"/>
      <c r="GKJ13" s="530"/>
      <c r="GKK13" s="530"/>
      <c r="GKL13" s="530"/>
      <c r="GKM13" s="530"/>
      <c r="GKN13" s="530"/>
      <c r="GKO13" s="530"/>
      <c r="GKP13" s="530"/>
      <c r="GKQ13" s="530"/>
      <c r="GKR13" s="530"/>
      <c r="GKS13" s="530"/>
      <c r="GKT13" s="530"/>
      <c r="GKU13" s="530"/>
      <c r="GKV13" s="530"/>
      <c r="GKW13" s="530"/>
      <c r="GKX13" s="530"/>
      <c r="GKY13" s="530"/>
      <c r="GKZ13" s="530"/>
      <c r="GLA13" s="530"/>
      <c r="GLB13" s="530"/>
      <c r="GLC13" s="530"/>
      <c r="GLD13" s="530"/>
      <c r="GLE13" s="530"/>
      <c r="GLF13" s="530"/>
      <c r="GLG13" s="530"/>
      <c r="GLH13" s="530"/>
      <c r="GLI13" s="530"/>
      <c r="GLJ13" s="530"/>
      <c r="GLK13" s="530"/>
      <c r="GLL13" s="530"/>
      <c r="GLM13" s="530"/>
      <c r="GLN13" s="530"/>
      <c r="GLO13" s="530"/>
      <c r="GLP13" s="530"/>
      <c r="GLQ13" s="530"/>
      <c r="GLR13" s="530"/>
      <c r="GLS13" s="530"/>
      <c r="GLT13" s="530"/>
      <c r="GLU13" s="530"/>
      <c r="GLV13" s="530"/>
      <c r="GLW13" s="530"/>
      <c r="GLX13" s="530"/>
      <c r="GLY13" s="530"/>
      <c r="GLZ13" s="530"/>
      <c r="GMA13" s="530"/>
      <c r="GMB13" s="530"/>
      <c r="GMC13" s="530"/>
      <c r="GMD13" s="530"/>
      <c r="GME13" s="530"/>
      <c r="GMF13" s="530"/>
      <c r="GMG13" s="530"/>
      <c r="GMH13" s="530"/>
      <c r="GMI13" s="530"/>
      <c r="GMJ13" s="530"/>
      <c r="GMK13" s="530"/>
      <c r="GML13" s="530"/>
      <c r="GMM13" s="530"/>
      <c r="GMN13" s="530"/>
      <c r="GMO13" s="530"/>
      <c r="GMP13" s="530"/>
      <c r="GMQ13" s="530"/>
      <c r="GMR13" s="530"/>
      <c r="GMS13" s="530"/>
      <c r="GMT13" s="530"/>
      <c r="GMU13" s="530"/>
      <c r="GMV13" s="530"/>
      <c r="GMW13" s="530"/>
      <c r="GMX13" s="530"/>
      <c r="GMY13" s="530"/>
      <c r="GMZ13" s="530"/>
      <c r="GNA13" s="530"/>
      <c r="GNB13" s="530"/>
      <c r="GNC13" s="530"/>
      <c r="GND13" s="530"/>
      <c r="GNE13" s="530"/>
      <c r="GNF13" s="530"/>
      <c r="GNG13" s="530"/>
      <c r="GNH13" s="530"/>
      <c r="GNI13" s="530"/>
      <c r="GNJ13" s="530"/>
      <c r="GNK13" s="530"/>
      <c r="GNL13" s="530"/>
      <c r="GNM13" s="530"/>
      <c r="GNN13" s="530"/>
      <c r="GNO13" s="530"/>
      <c r="GNP13" s="530"/>
      <c r="GNQ13" s="530"/>
      <c r="GNR13" s="530"/>
      <c r="GNS13" s="530"/>
      <c r="GNT13" s="530"/>
      <c r="GNU13" s="530"/>
      <c r="GNV13" s="530"/>
      <c r="GNW13" s="530"/>
      <c r="GNX13" s="530"/>
      <c r="GNY13" s="530"/>
      <c r="GNZ13" s="530"/>
      <c r="GOA13" s="530"/>
      <c r="GOB13" s="530"/>
      <c r="GOC13" s="530"/>
      <c r="GOD13" s="530"/>
      <c r="GOE13" s="530"/>
      <c r="GOF13" s="530"/>
      <c r="GOG13" s="530"/>
      <c r="GOH13" s="530"/>
      <c r="GOI13" s="530"/>
      <c r="GOJ13" s="530"/>
      <c r="GOK13" s="530"/>
      <c r="GOL13" s="530"/>
      <c r="GOM13" s="530"/>
      <c r="GON13" s="530"/>
      <c r="GOO13" s="530"/>
      <c r="GOP13" s="530"/>
      <c r="GOQ13" s="530"/>
      <c r="GOR13" s="530"/>
      <c r="GOS13" s="530"/>
      <c r="GOT13" s="530"/>
      <c r="GOU13" s="530"/>
      <c r="GOV13" s="530"/>
      <c r="GOW13" s="530"/>
      <c r="GOX13" s="530"/>
      <c r="GOY13" s="530"/>
      <c r="GOZ13" s="530"/>
      <c r="GPA13" s="530"/>
      <c r="GPB13" s="530"/>
      <c r="GPC13" s="530"/>
      <c r="GPD13" s="530"/>
      <c r="GPE13" s="530"/>
      <c r="GPF13" s="530"/>
      <c r="GPG13" s="530"/>
      <c r="GPH13" s="530"/>
      <c r="GPI13" s="530"/>
      <c r="GPJ13" s="530"/>
      <c r="GPK13" s="530"/>
      <c r="GPL13" s="530"/>
      <c r="GPM13" s="530"/>
      <c r="GPN13" s="530"/>
      <c r="GPO13" s="530"/>
      <c r="GPP13" s="530"/>
      <c r="GPQ13" s="530"/>
      <c r="GPR13" s="530"/>
      <c r="GPS13" s="530"/>
      <c r="GPT13" s="530"/>
      <c r="GPU13" s="530"/>
      <c r="GPV13" s="530"/>
      <c r="GPW13" s="530"/>
      <c r="GPX13" s="530"/>
      <c r="GPY13" s="530"/>
      <c r="GPZ13" s="530"/>
      <c r="GQA13" s="530"/>
      <c r="GQB13" s="530"/>
      <c r="GQC13" s="530"/>
      <c r="GQD13" s="530"/>
      <c r="GQE13" s="530"/>
      <c r="GQF13" s="530"/>
      <c r="GQG13" s="530"/>
      <c r="GQH13" s="530"/>
      <c r="GQI13" s="530"/>
      <c r="GQJ13" s="530"/>
      <c r="GQK13" s="530"/>
      <c r="GQL13" s="530"/>
      <c r="GQM13" s="530"/>
      <c r="GQN13" s="530"/>
      <c r="GQO13" s="530"/>
      <c r="GQP13" s="530"/>
      <c r="GQQ13" s="530"/>
      <c r="GQR13" s="530"/>
      <c r="GQS13" s="530"/>
      <c r="GQT13" s="530"/>
      <c r="GQU13" s="530"/>
      <c r="GQV13" s="530"/>
      <c r="GQW13" s="530"/>
      <c r="GQX13" s="530"/>
      <c r="GQY13" s="530"/>
      <c r="GQZ13" s="530"/>
      <c r="GRA13" s="530"/>
      <c r="GRB13" s="530"/>
      <c r="GRC13" s="530"/>
      <c r="GRD13" s="530"/>
      <c r="GRE13" s="530"/>
      <c r="GRF13" s="530"/>
      <c r="GRG13" s="530"/>
      <c r="GRH13" s="530"/>
      <c r="GRI13" s="530"/>
      <c r="GRJ13" s="530"/>
      <c r="GRK13" s="530"/>
      <c r="GRL13" s="530"/>
      <c r="GRM13" s="530"/>
      <c r="GRN13" s="530"/>
      <c r="GRO13" s="530"/>
      <c r="GRP13" s="530"/>
      <c r="GRQ13" s="530"/>
      <c r="GRR13" s="530"/>
      <c r="GRS13" s="530"/>
      <c r="GRT13" s="530"/>
      <c r="GRU13" s="530"/>
      <c r="GRV13" s="530"/>
      <c r="GRW13" s="530"/>
      <c r="GRX13" s="530"/>
      <c r="GRY13" s="530"/>
      <c r="GRZ13" s="530"/>
      <c r="GSA13" s="530"/>
      <c r="GSB13" s="530"/>
      <c r="GSC13" s="530"/>
      <c r="GSD13" s="530"/>
      <c r="GSE13" s="530"/>
      <c r="GSF13" s="530"/>
      <c r="GSG13" s="530"/>
      <c r="GSH13" s="530"/>
      <c r="GSI13" s="530"/>
      <c r="GSJ13" s="530"/>
      <c r="GSK13" s="530"/>
      <c r="GSL13" s="530"/>
      <c r="GSM13" s="530"/>
      <c r="GSN13" s="530"/>
      <c r="GSO13" s="530"/>
      <c r="GSP13" s="530"/>
      <c r="GSQ13" s="530"/>
      <c r="GSR13" s="530"/>
      <c r="GSS13" s="530"/>
      <c r="GST13" s="530"/>
      <c r="GSU13" s="530"/>
      <c r="GSV13" s="530"/>
      <c r="GSW13" s="530"/>
      <c r="GSX13" s="530"/>
      <c r="GSY13" s="530"/>
      <c r="GSZ13" s="530"/>
      <c r="GTA13" s="530"/>
      <c r="GTB13" s="530"/>
      <c r="GTC13" s="530"/>
      <c r="GTD13" s="530"/>
      <c r="GTE13" s="530"/>
      <c r="GTF13" s="530"/>
      <c r="GTG13" s="530"/>
      <c r="GTH13" s="530"/>
      <c r="GTI13" s="530"/>
      <c r="GTJ13" s="530"/>
      <c r="GTK13" s="530"/>
      <c r="GTL13" s="530"/>
      <c r="GTM13" s="530"/>
      <c r="GTN13" s="530"/>
      <c r="GTO13" s="530"/>
      <c r="GTP13" s="530"/>
      <c r="GTQ13" s="530"/>
      <c r="GTR13" s="530"/>
      <c r="GTS13" s="530"/>
      <c r="GTT13" s="530"/>
      <c r="GTU13" s="530"/>
      <c r="GTV13" s="530"/>
      <c r="GTW13" s="530"/>
      <c r="GTX13" s="530"/>
      <c r="GTY13" s="530"/>
      <c r="GTZ13" s="530"/>
      <c r="GUA13" s="530"/>
      <c r="GUB13" s="530"/>
      <c r="GUC13" s="530"/>
      <c r="GUD13" s="530"/>
      <c r="GUE13" s="530"/>
      <c r="GUF13" s="530"/>
      <c r="GUG13" s="530"/>
      <c r="GUH13" s="530"/>
      <c r="GUI13" s="530"/>
      <c r="GUJ13" s="530"/>
      <c r="GUK13" s="530"/>
      <c r="GUL13" s="530"/>
      <c r="GUM13" s="530"/>
      <c r="GUN13" s="530"/>
      <c r="GUO13" s="530"/>
      <c r="GUP13" s="530"/>
      <c r="GUQ13" s="530"/>
      <c r="GUR13" s="530"/>
      <c r="GUS13" s="530"/>
      <c r="GUT13" s="530"/>
      <c r="GUU13" s="530"/>
      <c r="GUV13" s="530"/>
      <c r="GUW13" s="530"/>
      <c r="GUX13" s="530"/>
      <c r="GUY13" s="530"/>
      <c r="GUZ13" s="530"/>
      <c r="GVA13" s="530"/>
      <c r="GVB13" s="530"/>
      <c r="GVC13" s="530"/>
      <c r="GVD13" s="530"/>
      <c r="GVE13" s="530"/>
      <c r="GVF13" s="530"/>
      <c r="GVG13" s="530"/>
      <c r="GVH13" s="530"/>
      <c r="GVI13" s="530"/>
      <c r="GVJ13" s="530"/>
      <c r="GVK13" s="530"/>
      <c r="GVL13" s="530"/>
      <c r="GVM13" s="530"/>
      <c r="GVN13" s="530"/>
      <c r="GVO13" s="530"/>
      <c r="GVP13" s="530"/>
      <c r="GVQ13" s="530"/>
      <c r="GVR13" s="530"/>
      <c r="GVS13" s="530"/>
      <c r="GVT13" s="530"/>
      <c r="GVU13" s="530"/>
      <c r="GVV13" s="530"/>
      <c r="GVW13" s="530"/>
      <c r="GVX13" s="530"/>
      <c r="GVY13" s="530"/>
      <c r="GVZ13" s="530"/>
      <c r="GWA13" s="530"/>
      <c r="GWB13" s="530"/>
      <c r="GWC13" s="530"/>
      <c r="GWD13" s="530"/>
      <c r="GWE13" s="530"/>
      <c r="GWF13" s="530"/>
      <c r="GWG13" s="530"/>
      <c r="GWH13" s="530"/>
      <c r="GWI13" s="530"/>
      <c r="GWJ13" s="530"/>
      <c r="GWK13" s="530"/>
      <c r="GWL13" s="530"/>
      <c r="GWM13" s="530"/>
      <c r="GWN13" s="530"/>
      <c r="GWO13" s="530"/>
      <c r="GWP13" s="530"/>
      <c r="GWQ13" s="530"/>
      <c r="GWR13" s="530"/>
      <c r="GWS13" s="530"/>
      <c r="GWT13" s="530"/>
      <c r="GWU13" s="530"/>
      <c r="GWV13" s="530"/>
      <c r="GWW13" s="530"/>
      <c r="GWX13" s="530"/>
      <c r="GWY13" s="530"/>
      <c r="GWZ13" s="530"/>
      <c r="GXA13" s="530"/>
      <c r="GXB13" s="530"/>
      <c r="GXC13" s="530"/>
      <c r="GXD13" s="530"/>
      <c r="GXE13" s="530"/>
      <c r="GXF13" s="530"/>
      <c r="GXG13" s="530"/>
      <c r="GXH13" s="530"/>
      <c r="GXI13" s="530"/>
      <c r="GXJ13" s="530"/>
      <c r="GXK13" s="530"/>
      <c r="GXL13" s="530"/>
      <c r="GXM13" s="530"/>
      <c r="GXN13" s="530"/>
      <c r="GXO13" s="530"/>
      <c r="GXP13" s="530"/>
      <c r="GXQ13" s="530"/>
      <c r="GXR13" s="530"/>
      <c r="GXS13" s="530"/>
      <c r="GXT13" s="530"/>
      <c r="GXU13" s="530"/>
      <c r="GXV13" s="530"/>
      <c r="GXW13" s="530"/>
      <c r="GXX13" s="530"/>
      <c r="GXY13" s="530"/>
      <c r="GXZ13" s="530"/>
      <c r="GYA13" s="530"/>
      <c r="GYB13" s="530"/>
      <c r="GYC13" s="530"/>
      <c r="GYD13" s="530"/>
      <c r="GYE13" s="530"/>
      <c r="GYF13" s="530"/>
      <c r="GYG13" s="530"/>
      <c r="GYH13" s="530"/>
      <c r="GYI13" s="530"/>
      <c r="GYJ13" s="530"/>
      <c r="GYK13" s="530"/>
      <c r="GYL13" s="530"/>
      <c r="GYM13" s="530"/>
      <c r="GYN13" s="530"/>
      <c r="GYO13" s="530"/>
      <c r="GYP13" s="530"/>
      <c r="GYQ13" s="530"/>
      <c r="GYR13" s="530"/>
      <c r="GYS13" s="530"/>
      <c r="GYT13" s="530"/>
      <c r="GYU13" s="530"/>
      <c r="GYV13" s="530"/>
      <c r="GYW13" s="530"/>
      <c r="GYX13" s="530"/>
      <c r="GYY13" s="530"/>
      <c r="GYZ13" s="530"/>
      <c r="GZA13" s="530"/>
      <c r="GZB13" s="530"/>
      <c r="GZC13" s="530"/>
      <c r="GZD13" s="530"/>
      <c r="GZE13" s="530"/>
      <c r="GZF13" s="530"/>
      <c r="GZG13" s="530"/>
      <c r="GZH13" s="530"/>
      <c r="GZI13" s="530"/>
      <c r="GZJ13" s="530"/>
      <c r="GZK13" s="530"/>
      <c r="GZL13" s="530"/>
      <c r="GZM13" s="530"/>
      <c r="GZN13" s="530"/>
      <c r="GZO13" s="530"/>
      <c r="GZP13" s="530"/>
      <c r="GZQ13" s="530"/>
      <c r="GZR13" s="530"/>
      <c r="GZS13" s="530"/>
      <c r="GZT13" s="530"/>
      <c r="GZU13" s="530"/>
      <c r="GZV13" s="530"/>
      <c r="GZW13" s="530"/>
      <c r="GZX13" s="530"/>
      <c r="GZY13" s="530"/>
      <c r="GZZ13" s="530"/>
      <c r="HAA13" s="530"/>
      <c r="HAB13" s="530"/>
      <c r="HAC13" s="530"/>
      <c r="HAD13" s="530"/>
      <c r="HAE13" s="530"/>
      <c r="HAF13" s="530"/>
      <c r="HAG13" s="530"/>
      <c r="HAH13" s="530"/>
      <c r="HAI13" s="530"/>
      <c r="HAJ13" s="530"/>
      <c r="HAK13" s="530"/>
      <c r="HAL13" s="530"/>
      <c r="HAM13" s="530"/>
      <c r="HAN13" s="530"/>
      <c r="HAO13" s="530"/>
      <c r="HAP13" s="530"/>
      <c r="HAQ13" s="530"/>
      <c r="HAR13" s="530"/>
      <c r="HAS13" s="530"/>
      <c r="HAT13" s="530"/>
      <c r="HAU13" s="530"/>
      <c r="HAV13" s="530"/>
      <c r="HAW13" s="530"/>
      <c r="HAX13" s="530"/>
      <c r="HAY13" s="530"/>
      <c r="HAZ13" s="530"/>
      <c r="HBA13" s="530"/>
      <c r="HBB13" s="530"/>
      <c r="HBC13" s="530"/>
      <c r="HBD13" s="530"/>
      <c r="HBE13" s="530"/>
      <c r="HBF13" s="530"/>
      <c r="HBG13" s="530"/>
      <c r="HBH13" s="530"/>
      <c r="HBI13" s="530"/>
      <c r="HBJ13" s="530"/>
      <c r="HBK13" s="530"/>
      <c r="HBL13" s="530"/>
      <c r="HBM13" s="530"/>
      <c r="HBN13" s="530"/>
      <c r="HBO13" s="530"/>
      <c r="HBP13" s="530"/>
      <c r="HBQ13" s="530"/>
      <c r="HBR13" s="530"/>
      <c r="HBS13" s="530"/>
      <c r="HBT13" s="530"/>
      <c r="HBU13" s="530"/>
      <c r="HBV13" s="530"/>
      <c r="HBW13" s="530"/>
      <c r="HBX13" s="530"/>
      <c r="HBY13" s="530"/>
      <c r="HBZ13" s="530"/>
      <c r="HCA13" s="530"/>
      <c r="HCB13" s="530"/>
      <c r="HCC13" s="530"/>
      <c r="HCD13" s="530"/>
      <c r="HCE13" s="530"/>
      <c r="HCF13" s="530"/>
      <c r="HCG13" s="530"/>
      <c r="HCH13" s="530"/>
      <c r="HCI13" s="530"/>
      <c r="HCJ13" s="530"/>
      <c r="HCK13" s="530"/>
      <c r="HCL13" s="530"/>
      <c r="HCM13" s="530"/>
      <c r="HCN13" s="530"/>
      <c r="HCO13" s="530"/>
      <c r="HCP13" s="530"/>
      <c r="HCQ13" s="530"/>
      <c r="HCR13" s="530"/>
      <c r="HCS13" s="530"/>
      <c r="HCT13" s="530"/>
      <c r="HCU13" s="530"/>
      <c r="HCV13" s="530"/>
      <c r="HCW13" s="530"/>
      <c r="HCX13" s="530"/>
      <c r="HCY13" s="530"/>
      <c r="HCZ13" s="530"/>
      <c r="HDA13" s="530"/>
      <c r="HDB13" s="530"/>
      <c r="HDC13" s="530"/>
      <c r="HDD13" s="530"/>
      <c r="HDE13" s="530"/>
      <c r="HDF13" s="530"/>
      <c r="HDG13" s="530"/>
      <c r="HDH13" s="530"/>
      <c r="HDI13" s="530"/>
      <c r="HDJ13" s="530"/>
      <c r="HDK13" s="530"/>
      <c r="HDL13" s="530"/>
      <c r="HDM13" s="530"/>
      <c r="HDN13" s="530"/>
      <c r="HDO13" s="530"/>
      <c r="HDP13" s="530"/>
      <c r="HDQ13" s="530"/>
      <c r="HDR13" s="530"/>
      <c r="HDS13" s="530"/>
      <c r="HDT13" s="530"/>
      <c r="HDU13" s="530"/>
      <c r="HDV13" s="530"/>
      <c r="HDW13" s="530"/>
      <c r="HDX13" s="530"/>
      <c r="HDY13" s="530"/>
      <c r="HDZ13" s="530"/>
      <c r="HEA13" s="530"/>
      <c r="HEB13" s="530"/>
      <c r="HEC13" s="530"/>
      <c r="HED13" s="530"/>
      <c r="HEE13" s="530"/>
      <c r="HEF13" s="530"/>
      <c r="HEG13" s="530"/>
      <c r="HEH13" s="530"/>
      <c r="HEI13" s="530"/>
      <c r="HEJ13" s="530"/>
      <c r="HEK13" s="530"/>
      <c r="HEL13" s="530"/>
      <c r="HEM13" s="530"/>
      <c r="HEN13" s="530"/>
      <c r="HEO13" s="530"/>
      <c r="HEP13" s="530"/>
      <c r="HEQ13" s="530"/>
      <c r="HER13" s="530"/>
      <c r="HES13" s="530"/>
      <c r="HET13" s="530"/>
      <c r="HEU13" s="530"/>
      <c r="HEV13" s="530"/>
      <c r="HEW13" s="530"/>
      <c r="HEX13" s="530"/>
      <c r="HEY13" s="530"/>
      <c r="HEZ13" s="530"/>
      <c r="HFA13" s="530"/>
      <c r="HFB13" s="530"/>
      <c r="HFC13" s="530"/>
      <c r="HFD13" s="530"/>
      <c r="HFE13" s="530"/>
      <c r="HFF13" s="530"/>
      <c r="HFG13" s="530"/>
      <c r="HFH13" s="530"/>
      <c r="HFI13" s="530"/>
      <c r="HFJ13" s="530"/>
      <c r="HFK13" s="530"/>
      <c r="HFL13" s="530"/>
      <c r="HFM13" s="530"/>
      <c r="HFN13" s="530"/>
      <c r="HFO13" s="530"/>
      <c r="HFP13" s="530"/>
      <c r="HFQ13" s="530"/>
      <c r="HFR13" s="530"/>
      <c r="HFS13" s="530"/>
      <c r="HFT13" s="530"/>
      <c r="HFU13" s="530"/>
      <c r="HFV13" s="530"/>
      <c r="HFW13" s="530"/>
      <c r="HFX13" s="530"/>
      <c r="HFY13" s="530"/>
      <c r="HFZ13" s="530"/>
      <c r="HGA13" s="530"/>
      <c r="HGB13" s="530"/>
      <c r="HGC13" s="530"/>
      <c r="HGD13" s="530"/>
      <c r="HGE13" s="530"/>
      <c r="HGF13" s="530"/>
      <c r="HGG13" s="530"/>
      <c r="HGH13" s="530"/>
      <c r="HGI13" s="530"/>
      <c r="HGJ13" s="530"/>
      <c r="HGK13" s="530"/>
      <c r="HGL13" s="530"/>
      <c r="HGM13" s="530"/>
      <c r="HGN13" s="530"/>
      <c r="HGO13" s="530"/>
      <c r="HGP13" s="530"/>
      <c r="HGQ13" s="530"/>
      <c r="HGR13" s="530"/>
      <c r="HGS13" s="530"/>
      <c r="HGT13" s="530"/>
      <c r="HGU13" s="530"/>
      <c r="HGV13" s="530"/>
      <c r="HGW13" s="530"/>
      <c r="HGX13" s="530"/>
      <c r="HGY13" s="530"/>
      <c r="HGZ13" s="530"/>
      <c r="HHA13" s="530"/>
      <c r="HHB13" s="530"/>
      <c r="HHC13" s="530"/>
      <c r="HHD13" s="530"/>
      <c r="HHE13" s="530"/>
      <c r="HHF13" s="530"/>
      <c r="HHG13" s="530"/>
      <c r="HHH13" s="530"/>
      <c r="HHI13" s="530"/>
      <c r="HHJ13" s="530"/>
      <c r="HHK13" s="530"/>
      <c r="HHL13" s="530"/>
      <c r="HHM13" s="530"/>
      <c r="HHN13" s="530"/>
      <c r="HHO13" s="530"/>
      <c r="HHP13" s="530"/>
      <c r="HHQ13" s="530"/>
      <c r="HHR13" s="530"/>
      <c r="HHS13" s="530"/>
      <c r="HHT13" s="530"/>
      <c r="HHU13" s="530"/>
      <c r="HHV13" s="530"/>
      <c r="HHW13" s="530"/>
      <c r="HHX13" s="530"/>
      <c r="HHY13" s="530"/>
      <c r="HHZ13" s="530"/>
      <c r="HIA13" s="530"/>
      <c r="HIB13" s="530"/>
      <c r="HIC13" s="530"/>
      <c r="HID13" s="530"/>
      <c r="HIE13" s="530"/>
      <c r="HIF13" s="530"/>
      <c r="HIG13" s="530"/>
      <c r="HIH13" s="530"/>
      <c r="HII13" s="530"/>
      <c r="HIJ13" s="530"/>
      <c r="HIK13" s="530"/>
      <c r="HIL13" s="530"/>
      <c r="HIM13" s="530"/>
      <c r="HIN13" s="530"/>
      <c r="HIO13" s="530"/>
      <c r="HIP13" s="530"/>
      <c r="HIQ13" s="530"/>
      <c r="HIR13" s="530"/>
      <c r="HIS13" s="530"/>
      <c r="HIT13" s="530"/>
      <c r="HIU13" s="530"/>
      <c r="HIV13" s="530"/>
      <c r="HIW13" s="530"/>
      <c r="HIX13" s="530"/>
      <c r="HIY13" s="530"/>
      <c r="HIZ13" s="530"/>
      <c r="HJA13" s="530"/>
      <c r="HJB13" s="530"/>
      <c r="HJC13" s="530"/>
      <c r="HJD13" s="530"/>
      <c r="HJE13" s="530"/>
      <c r="HJF13" s="530"/>
      <c r="HJG13" s="530"/>
      <c r="HJH13" s="530"/>
      <c r="HJI13" s="530"/>
      <c r="HJJ13" s="530"/>
      <c r="HJK13" s="530"/>
      <c r="HJL13" s="530"/>
      <c r="HJM13" s="530"/>
      <c r="HJN13" s="530"/>
      <c r="HJO13" s="530"/>
      <c r="HJP13" s="530"/>
      <c r="HJQ13" s="530"/>
      <c r="HJR13" s="530"/>
      <c r="HJS13" s="530"/>
      <c r="HJT13" s="530"/>
      <c r="HJU13" s="530"/>
      <c r="HJV13" s="530"/>
      <c r="HJW13" s="530"/>
      <c r="HJX13" s="530"/>
      <c r="HJY13" s="530"/>
      <c r="HJZ13" s="530"/>
      <c r="HKA13" s="530"/>
      <c r="HKB13" s="530"/>
      <c r="HKC13" s="530"/>
      <c r="HKD13" s="530"/>
      <c r="HKE13" s="530"/>
      <c r="HKF13" s="530"/>
      <c r="HKG13" s="530"/>
      <c r="HKH13" s="530"/>
      <c r="HKI13" s="530"/>
      <c r="HKJ13" s="530"/>
      <c r="HKK13" s="530"/>
      <c r="HKL13" s="530"/>
      <c r="HKM13" s="530"/>
      <c r="HKN13" s="530"/>
      <c r="HKO13" s="530"/>
      <c r="HKP13" s="530"/>
      <c r="HKQ13" s="530"/>
      <c r="HKR13" s="530"/>
      <c r="HKS13" s="530"/>
      <c r="HKT13" s="530"/>
      <c r="HKU13" s="530"/>
      <c r="HKV13" s="530"/>
      <c r="HKW13" s="530"/>
      <c r="HKX13" s="530"/>
      <c r="HKY13" s="530"/>
      <c r="HKZ13" s="530"/>
      <c r="HLA13" s="530"/>
      <c r="HLB13" s="530"/>
      <c r="HLC13" s="530"/>
      <c r="HLD13" s="530"/>
      <c r="HLE13" s="530"/>
      <c r="HLF13" s="530"/>
      <c r="HLG13" s="530"/>
      <c r="HLH13" s="530"/>
      <c r="HLI13" s="530"/>
      <c r="HLJ13" s="530"/>
      <c r="HLK13" s="530"/>
      <c r="HLL13" s="530"/>
      <c r="HLM13" s="530"/>
      <c r="HLN13" s="530"/>
      <c r="HLO13" s="530"/>
      <c r="HLP13" s="530"/>
      <c r="HLQ13" s="530"/>
      <c r="HLR13" s="530"/>
      <c r="HLS13" s="530"/>
      <c r="HLT13" s="530"/>
      <c r="HLU13" s="530"/>
      <c r="HLV13" s="530"/>
      <c r="HLW13" s="530"/>
      <c r="HLX13" s="530"/>
      <c r="HLY13" s="530"/>
      <c r="HLZ13" s="530"/>
      <c r="HMA13" s="530"/>
      <c r="HMB13" s="530"/>
      <c r="HMC13" s="530"/>
      <c r="HMD13" s="530"/>
      <c r="HME13" s="530"/>
      <c r="HMF13" s="530"/>
      <c r="HMG13" s="530"/>
      <c r="HMH13" s="530"/>
      <c r="HMI13" s="530"/>
      <c r="HMJ13" s="530"/>
      <c r="HMK13" s="530"/>
      <c r="HML13" s="530"/>
      <c r="HMM13" s="530"/>
      <c r="HMN13" s="530"/>
      <c r="HMO13" s="530"/>
      <c r="HMP13" s="530"/>
      <c r="HMQ13" s="530"/>
      <c r="HMR13" s="530"/>
      <c r="HMS13" s="530"/>
      <c r="HMT13" s="530"/>
      <c r="HMU13" s="530"/>
      <c r="HMV13" s="530"/>
      <c r="HMW13" s="530"/>
      <c r="HMX13" s="530"/>
      <c r="HMY13" s="530"/>
      <c r="HMZ13" s="530"/>
      <c r="HNA13" s="530"/>
      <c r="HNB13" s="530"/>
      <c r="HNC13" s="530"/>
      <c r="HND13" s="530"/>
      <c r="HNE13" s="530"/>
      <c r="HNF13" s="530"/>
      <c r="HNG13" s="530"/>
      <c r="HNH13" s="530"/>
      <c r="HNI13" s="530"/>
      <c r="HNJ13" s="530"/>
      <c r="HNK13" s="530"/>
      <c r="HNL13" s="530"/>
      <c r="HNM13" s="530"/>
      <c r="HNN13" s="530"/>
      <c r="HNO13" s="530"/>
      <c r="HNP13" s="530"/>
      <c r="HNQ13" s="530"/>
      <c r="HNR13" s="530"/>
      <c r="HNS13" s="530"/>
      <c r="HNT13" s="530"/>
      <c r="HNU13" s="530"/>
      <c r="HNV13" s="530"/>
      <c r="HNW13" s="530"/>
      <c r="HNX13" s="530"/>
      <c r="HNY13" s="530"/>
      <c r="HNZ13" s="530"/>
      <c r="HOA13" s="530"/>
      <c r="HOB13" s="530"/>
      <c r="HOC13" s="530"/>
      <c r="HOD13" s="530"/>
      <c r="HOE13" s="530"/>
      <c r="HOF13" s="530"/>
      <c r="HOG13" s="530"/>
      <c r="HOH13" s="530"/>
      <c r="HOI13" s="530"/>
      <c r="HOJ13" s="530"/>
      <c r="HOK13" s="530"/>
      <c r="HOL13" s="530"/>
      <c r="HOM13" s="530"/>
      <c r="HON13" s="530"/>
      <c r="HOO13" s="530"/>
      <c r="HOP13" s="530"/>
      <c r="HOQ13" s="530"/>
      <c r="HOR13" s="530"/>
      <c r="HOS13" s="530"/>
      <c r="HOT13" s="530"/>
      <c r="HOU13" s="530"/>
      <c r="HOV13" s="530"/>
      <c r="HOW13" s="530"/>
      <c r="HOX13" s="530"/>
      <c r="HOY13" s="530"/>
      <c r="HOZ13" s="530"/>
      <c r="HPA13" s="530"/>
      <c r="HPB13" s="530"/>
      <c r="HPC13" s="530"/>
      <c r="HPD13" s="530"/>
      <c r="HPE13" s="530"/>
      <c r="HPF13" s="530"/>
      <c r="HPG13" s="530"/>
      <c r="HPH13" s="530"/>
      <c r="HPI13" s="530"/>
      <c r="HPJ13" s="530"/>
      <c r="HPK13" s="530"/>
      <c r="HPL13" s="530"/>
      <c r="HPM13" s="530"/>
      <c r="HPN13" s="530"/>
      <c r="HPO13" s="530"/>
      <c r="HPP13" s="530"/>
      <c r="HPQ13" s="530"/>
      <c r="HPR13" s="530"/>
      <c r="HPS13" s="530"/>
      <c r="HPT13" s="530"/>
      <c r="HPU13" s="530"/>
      <c r="HPV13" s="530"/>
      <c r="HPW13" s="530"/>
      <c r="HPX13" s="530"/>
      <c r="HPY13" s="530"/>
      <c r="HPZ13" s="530"/>
      <c r="HQA13" s="530"/>
      <c r="HQB13" s="530"/>
      <c r="HQC13" s="530"/>
      <c r="HQD13" s="530"/>
      <c r="HQE13" s="530"/>
      <c r="HQF13" s="530"/>
      <c r="HQG13" s="530"/>
      <c r="HQH13" s="530"/>
      <c r="HQI13" s="530"/>
      <c r="HQJ13" s="530"/>
      <c r="HQK13" s="530"/>
      <c r="HQL13" s="530"/>
      <c r="HQM13" s="530"/>
      <c r="HQN13" s="530"/>
      <c r="HQO13" s="530"/>
      <c r="HQP13" s="530"/>
      <c r="HQQ13" s="530"/>
      <c r="HQR13" s="530"/>
      <c r="HQS13" s="530"/>
      <c r="HQT13" s="530"/>
      <c r="HQU13" s="530"/>
      <c r="HQV13" s="530"/>
      <c r="HQW13" s="530"/>
      <c r="HQX13" s="530"/>
      <c r="HQY13" s="530"/>
      <c r="HQZ13" s="530"/>
      <c r="HRA13" s="530"/>
      <c r="HRB13" s="530"/>
      <c r="HRC13" s="530"/>
      <c r="HRD13" s="530"/>
      <c r="HRE13" s="530"/>
      <c r="HRF13" s="530"/>
      <c r="HRG13" s="530"/>
      <c r="HRH13" s="530"/>
      <c r="HRI13" s="530"/>
      <c r="HRJ13" s="530"/>
      <c r="HRK13" s="530"/>
      <c r="HRL13" s="530"/>
      <c r="HRM13" s="530"/>
      <c r="HRN13" s="530"/>
      <c r="HRO13" s="530"/>
      <c r="HRP13" s="530"/>
      <c r="HRQ13" s="530"/>
      <c r="HRR13" s="530"/>
      <c r="HRS13" s="530"/>
      <c r="HRT13" s="530"/>
      <c r="HRU13" s="530"/>
      <c r="HRV13" s="530"/>
      <c r="HRW13" s="530"/>
      <c r="HRX13" s="530"/>
      <c r="HRY13" s="530"/>
      <c r="HRZ13" s="530"/>
      <c r="HSA13" s="530"/>
      <c r="HSB13" s="530"/>
      <c r="HSC13" s="530"/>
      <c r="HSD13" s="530"/>
      <c r="HSE13" s="530"/>
      <c r="HSF13" s="530"/>
      <c r="HSG13" s="530"/>
      <c r="HSH13" s="530"/>
      <c r="HSI13" s="530"/>
      <c r="HSJ13" s="530"/>
      <c r="HSK13" s="530"/>
      <c r="HSL13" s="530"/>
      <c r="HSM13" s="530"/>
      <c r="HSN13" s="530"/>
      <c r="HSO13" s="530"/>
      <c r="HSP13" s="530"/>
      <c r="HSQ13" s="530"/>
      <c r="HSR13" s="530"/>
      <c r="HSS13" s="530"/>
      <c r="HST13" s="530"/>
      <c r="HSU13" s="530"/>
      <c r="HSV13" s="530"/>
      <c r="HSW13" s="530"/>
      <c r="HSX13" s="530"/>
      <c r="HSY13" s="530"/>
      <c r="HSZ13" s="530"/>
      <c r="HTA13" s="530"/>
      <c r="HTB13" s="530"/>
      <c r="HTC13" s="530"/>
      <c r="HTD13" s="530"/>
      <c r="HTE13" s="530"/>
      <c r="HTF13" s="530"/>
      <c r="HTG13" s="530"/>
      <c r="HTH13" s="530"/>
      <c r="HTI13" s="530"/>
      <c r="HTJ13" s="530"/>
      <c r="HTK13" s="530"/>
      <c r="HTL13" s="530"/>
      <c r="HTM13" s="530"/>
      <c r="HTN13" s="530"/>
      <c r="HTO13" s="530"/>
      <c r="HTP13" s="530"/>
      <c r="HTQ13" s="530"/>
      <c r="HTR13" s="530"/>
      <c r="HTS13" s="530"/>
      <c r="HTT13" s="530"/>
      <c r="HTU13" s="530"/>
      <c r="HTV13" s="530"/>
      <c r="HTW13" s="530"/>
      <c r="HTX13" s="530"/>
      <c r="HTY13" s="530"/>
      <c r="HTZ13" s="530"/>
      <c r="HUA13" s="530"/>
      <c r="HUB13" s="530"/>
      <c r="HUC13" s="530"/>
      <c r="HUD13" s="530"/>
      <c r="HUE13" s="530"/>
      <c r="HUF13" s="530"/>
      <c r="HUG13" s="530"/>
      <c r="HUH13" s="530"/>
      <c r="HUI13" s="530"/>
      <c r="HUJ13" s="530"/>
      <c r="HUK13" s="530"/>
      <c r="HUL13" s="530"/>
      <c r="HUM13" s="530"/>
      <c r="HUN13" s="530"/>
      <c r="HUO13" s="530"/>
      <c r="HUP13" s="530"/>
      <c r="HUQ13" s="530"/>
      <c r="HUR13" s="530"/>
      <c r="HUS13" s="530"/>
      <c r="HUT13" s="530"/>
      <c r="HUU13" s="530"/>
      <c r="HUV13" s="530"/>
      <c r="HUW13" s="530"/>
      <c r="HUX13" s="530"/>
      <c r="HUY13" s="530"/>
      <c r="HUZ13" s="530"/>
      <c r="HVA13" s="530"/>
      <c r="HVB13" s="530"/>
      <c r="HVC13" s="530"/>
      <c r="HVD13" s="530"/>
      <c r="HVE13" s="530"/>
      <c r="HVF13" s="530"/>
      <c r="HVG13" s="530"/>
      <c r="HVH13" s="530"/>
      <c r="HVI13" s="530"/>
      <c r="HVJ13" s="530"/>
      <c r="HVK13" s="530"/>
      <c r="HVL13" s="530"/>
      <c r="HVM13" s="530"/>
      <c r="HVN13" s="530"/>
      <c r="HVO13" s="530"/>
      <c r="HVP13" s="530"/>
      <c r="HVQ13" s="530"/>
      <c r="HVR13" s="530"/>
      <c r="HVS13" s="530"/>
      <c r="HVT13" s="530"/>
      <c r="HVU13" s="530"/>
      <c r="HVV13" s="530"/>
      <c r="HVW13" s="530"/>
      <c r="HVX13" s="530"/>
      <c r="HVY13" s="530"/>
      <c r="HVZ13" s="530"/>
      <c r="HWA13" s="530"/>
      <c r="HWB13" s="530"/>
      <c r="HWC13" s="530"/>
      <c r="HWD13" s="530"/>
      <c r="HWE13" s="530"/>
      <c r="HWF13" s="530"/>
      <c r="HWG13" s="530"/>
      <c r="HWH13" s="530"/>
      <c r="HWI13" s="530"/>
      <c r="HWJ13" s="530"/>
      <c r="HWK13" s="530"/>
      <c r="HWL13" s="530"/>
      <c r="HWM13" s="530"/>
      <c r="HWN13" s="530"/>
      <c r="HWO13" s="530"/>
      <c r="HWP13" s="530"/>
      <c r="HWQ13" s="530"/>
      <c r="HWR13" s="530"/>
      <c r="HWS13" s="530"/>
      <c r="HWT13" s="530"/>
      <c r="HWU13" s="530"/>
      <c r="HWV13" s="530"/>
      <c r="HWW13" s="530"/>
      <c r="HWX13" s="530"/>
      <c r="HWY13" s="530"/>
      <c r="HWZ13" s="530"/>
      <c r="HXA13" s="530"/>
      <c r="HXB13" s="530"/>
      <c r="HXC13" s="530"/>
      <c r="HXD13" s="530"/>
      <c r="HXE13" s="530"/>
      <c r="HXF13" s="530"/>
      <c r="HXG13" s="530"/>
      <c r="HXH13" s="530"/>
      <c r="HXI13" s="530"/>
      <c r="HXJ13" s="530"/>
      <c r="HXK13" s="530"/>
      <c r="HXL13" s="530"/>
      <c r="HXM13" s="530"/>
      <c r="HXN13" s="530"/>
      <c r="HXO13" s="530"/>
      <c r="HXP13" s="530"/>
      <c r="HXQ13" s="530"/>
      <c r="HXR13" s="530"/>
      <c r="HXS13" s="530"/>
      <c r="HXT13" s="530"/>
      <c r="HXU13" s="530"/>
      <c r="HXV13" s="530"/>
      <c r="HXW13" s="530"/>
      <c r="HXX13" s="530"/>
      <c r="HXY13" s="530"/>
      <c r="HXZ13" s="530"/>
      <c r="HYA13" s="530"/>
      <c r="HYB13" s="530"/>
      <c r="HYC13" s="530"/>
      <c r="HYD13" s="530"/>
      <c r="HYE13" s="530"/>
      <c r="HYF13" s="530"/>
      <c r="HYG13" s="530"/>
      <c r="HYH13" s="530"/>
      <c r="HYI13" s="530"/>
      <c r="HYJ13" s="530"/>
      <c r="HYK13" s="530"/>
      <c r="HYL13" s="530"/>
      <c r="HYM13" s="530"/>
      <c r="HYN13" s="530"/>
      <c r="HYO13" s="530"/>
      <c r="HYP13" s="530"/>
      <c r="HYQ13" s="530"/>
      <c r="HYR13" s="530"/>
      <c r="HYS13" s="530"/>
      <c r="HYT13" s="530"/>
      <c r="HYU13" s="530"/>
      <c r="HYV13" s="530"/>
      <c r="HYW13" s="530"/>
      <c r="HYX13" s="530"/>
      <c r="HYY13" s="530"/>
      <c r="HYZ13" s="530"/>
      <c r="HZA13" s="530"/>
      <c r="HZB13" s="530"/>
      <c r="HZC13" s="530"/>
      <c r="HZD13" s="530"/>
      <c r="HZE13" s="530"/>
      <c r="HZF13" s="530"/>
      <c r="HZG13" s="530"/>
      <c r="HZH13" s="530"/>
      <c r="HZI13" s="530"/>
      <c r="HZJ13" s="530"/>
      <c r="HZK13" s="530"/>
      <c r="HZL13" s="530"/>
      <c r="HZM13" s="530"/>
      <c r="HZN13" s="530"/>
      <c r="HZO13" s="530"/>
      <c r="HZP13" s="530"/>
      <c r="HZQ13" s="530"/>
      <c r="HZR13" s="530"/>
      <c r="HZS13" s="530"/>
      <c r="HZT13" s="530"/>
      <c r="HZU13" s="530"/>
      <c r="HZV13" s="530"/>
      <c r="HZW13" s="530"/>
      <c r="HZX13" s="530"/>
      <c r="HZY13" s="530"/>
      <c r="HZZ13" s="530"/>
      <c r="IAA13" s="530"/>
      <c r="IAB13" s="530"/>
      <c r="IAC13" s="530"/>
      <c r="IAD13" s="530"/>
      <c r="IAE13" s="530"/>
      <c r="IAF13" s="530"/>
      <c r="IAG13" s="530"/>
      <c r="IAH13" s="530"/>
      <c r="IAI13" s="530"/>
      <c r="IAJ13" s="530"/>
      <c r="IAK13" s="530"/>
      <c r="IAL13" s="530"/>
      <c r="IAM13" s="530"/>
      <c r="IAN13" s="530"/>
      <c r="IAO13" s="530"/>
      <c r="IAP13" s="530"/>
      <c r="IAQ13" s="530"/>
      <c r="IAR13" s="530"/>
      <c r="IAS13" s="530"/>
      <c r="IAT13" s="530"/>
      <c r="IAU13" s="530"/>
      <c r="IAV13" s="530"/>
      <c r="IAW13" s="530"/>
      <c r="IAX13" s="530"/>
      <c r="IAY13" s="530"/>
      <c r="IAZ13" s="530"/>
      <c r="IBA13" s="530"/>
      <c r="IBB13" s="530"/>
      <c r="IBC13" s="530"/>
      <c r="IBD13" s="530"/>
      <c r="IBE13" s="530"/>
      <c r="IBF13" s="530"/>
      <c r="IBG13" s="530"/>
      <c r="IBH13" s="530"/>
      <c r="IBI13" s="530"/>
      <c r="IBJ13" s="530"/>
      <c r="IBK13" s="530"/>
      <c r="IBL13" s="530"/>
      <c r="IBM13" s="530"/>
      <c r="IBN13" s="530"/>
      <c r="IBO13" s="530"/>
      <c r="IBP13" s="530"/>
      <c r="IBQ13" s="530"/>
      <c r="IBR13" s="530"/>
      <c r="IBS13" s="530"/>
      <c r="IBT13" s="530"/>
      <c r="IBU13" s="530"/>
      <c r="IBV13" s="530"/>
      <c r="IBW13" s="530"/>
      <c r="IBX13" s="530"/>
      <c r="IBY13" s="530"/>
      <c r="IBZ13" s="530"/>
      <c r="ICA13" s="530"/>
      <c r="ICB13" s="530"/>
      <c r="ICC13" s="530"/>
      <c r="ICD13" s="530"/>
      <c r="ICE13" s="530"/>
      <c r="ICF13" s="530"/>
      <c r="ICG13" s="530"/>
      <c r="ICH13" s="530"/>
      <c r="ICI13" s="530"/>
      <c r="ICJ13" s="530"/>
      <c r="ICK13" s="530"/>
      <c r="ICL13" s="530"/>
      <c r="ICM13" s="530"/>
      <c r="ICN13" s="530"/>
      <c r="ICO13" s="530"/>
      <c r="ICP13" s="530"/>
      <c r="ICQ13" s="530"/>
      <c r="ICR13" s="530"/>
      <c r="ICS13" s="530"/>
      <c r="ICT13" s="530"/>
      <c r="ICU13" s="530"/>
      <c r="ICV13" s="530"/>
      <c r="ICW13" s="530"/>
      <c r="ICX13" s="530"/>
      <c r="ICY13" s="530"/>
      <c r="ICZ13" s="530"/>
      <c r="IDA13" s="530"/>
      <c r="IDB13" s="530"/>
      <c r="IDC13" s="530"/>
      <c r="IDD13" s="530"/>
      <c r="IDE13" s="530"/>
      <c r="IDF13" s="530"/>
      <c r="IDG13" s="530"/>
      <c r="IDH13" s="530"/>
      <c r="IDI13" s="530"/>
      <c r="IDJ13" s="530"/>
      <c r="IDK13" s="530"/>
      <c r="IDL13" s="530"/>
      <c r="IDM13" s="530"/>
      <c r="IDN13" s="530"/>
      <c r="IDO13" s="530"/>
      <c r="IDP13" s="530"/>
      <c r="IDQ13" s="530"/>
      <c r="IDR13" s="530"/>
      <c r="IDS13" s="530"/>
      <c r="IDT13" s="530"/>
      <c r="IDU13" s="530"/>
      <c r="IDV13" s="530"/>
      <c r="IDW13" s="530"/>
      <c r="IDX13" s="530"/>
      <c r="IDY13" s="530"/>
      <c r="IDZ13" s="530"/>
      <c r="IEA13" s="530"/>
      <c r="IEB13" s="530"/>
      <c r="IEC13" s="530"/>
      <c r="IED13" s="530"/>
      <c r="IEE13" s="530"/>
      <c r="IEF13" s="530"/>
      <c r="IEG13" s="530"/>
      <c r="IEH13" s="530"/>
      <c r="IEI13" s="530"/>
      <c r="IEJ13" s="530"/>
      <c r="IEK13" s="530"/>
      <c r="IEL13" s="530"/>
      <c r="IEM13" s="530"/>
      <c r="IEN13" s="530"/>
      <c r="IEO13" s="530"/>
      <c r="IEP13" s="530"/>
      <c r="IEQ13" s="530"/>
      <c r="IER13" s="530"/>
      <c r="IES13" s="530"/>
      <c r="IET13" s="530"/>
      <c r="IEU13" s="530"/>
      <c r="IEV13" s="530"/>
      <c r="IEW13" s="530"/>
      <c r="IEX13" s="530"/>
      <c r="IEY13" s="530"/>
      <c r="IEZ13" s="530"/>
      <c r="IFA13" s="530"/>
      <c r="IFB13" s="530"/>
      <c r="IFC13" s="530"/>
      <c r="IFD13" s="530"/>
      <c r="IFE13" s="530"/>
      <c r="IFF13" s="530"/>
      <c r="IFG13" s="530"/>
      <c r="IFH13" s="530"/>
      <c r="IFI13" s="530"/>
      <c r="IFJ13" s="530"/>
      <c r="IFK13" s="530"/>
      <c r="IFL13" s="530"/>
      <c r="IFM13" s="530"/>
      <c r="IFN13" s="530"/>
      <c r="IFO13" s="530"/>
      <c r="IFP13" s="530"/>
      <c r="IFQ13" s="530"/>
      <c r="IFR13" s="530"/>
      <c r="IFS13" s="530"/>
      <c r="IFT13" s="530"/>
      <c r="IFU13" s="530"/>
      <c r="IFV13" s="530"/>
      <c r="IFW13" s="530"/>
      <c r="IFX13" s="530"/>
      <c r="IFY13" s="530"/>
      <c r="IFZ13" s="530"/>
      <c r="IGA13" s="530"/>
      <c r="IGB13" s="530"/>
      <c r="IGC13" s="530"/>
      <c r="IGD13" s="530"/>
      <c r="IGE13" s="530"/>
      <c r="IGF13" s="530"/>
      <c r="IGG13" s="530"/>
      <c r="IGH13" s="530"/>
      <c r="IGI13" s="530"/>
      <c r="IGJ13" s="530"/>
      <c r="IGK13" s="530"/>
      <c r="IGL13" s="530"/>
      <c r="IGM13" s="530"/>
      <c r="IGN13" s="530"/>
      <c r="IGO13" s="530"/>
      <c r="IGP13" s="530"/>
      <c r="IGQ13" s="530"/>
      <c r="IGR13" s="530"/>
      <c r="IGS13" s="530"/>
      <c r="IGT13" s="530"/>
      <c r="IGU13" s="530"/>
      <c r="IGV13" s="530"/>
      <c r="IGW13" s="530"/>
      <c r="IGX13" s="530"/>
      <c r="IGY13" s="530"/>
      <c r="IGZ13" s="530"/>
      <c r="IHA13" s="530"/>
      <c r="IHB13" s="530"/>
      <c r="IHC13" s="530"/>
      <c r="IHD13" s="530"/>
      <c r="IHE13" s="530"/>
      <c r="IHF13" s="530"/>
      <c r="IHG13" s="530"/>
      <c r="IHH13" s="530"/>
      <c r="IHI13" s="530"/>
      <c r="IHJ13" s="530"/>
      <c r="IHK13" s="530"/>
      <c r="IHL13" s="530"/>
      <c r="IHM13" s="530"/>
      <c r="IHN13" s="530"/>
      <c r="IHO13" s="530"/>
      <c r="IHP13" s="530"/>
      <c r="IHQ13" s="530"/>
      <c r="IHR13" s="530"/>
      <c r="IHS13" s="530"/>
      <c r="IHT13" s="530"/>
      <c r="IHU13" s="530"/>
      <c r="IHV13" s="530"/>
      <c r="IHW13" s="530"/>
      <c r="IHX13" s="530"/>
      <c r="IHY13" s="530"/>
      <c r="IHZ13" s="530"/>
      <c r="IIA13" s="530"/>
      <c r="IIB13" s="530"/>
      <c r="IIC13" s="530"/>
      <c r="IID13" s="530"/>
      <c r="IIE13" s="530"/>
      <c r="IIF13" s="530"/>
      <c r="IIG13" s="530"/>
      <c r="IIH13" s="530"/>
      <c r="III13" s="530"/>
      <c r="IIJ13" s="530"/>
      <c r="IIK13" s="530"/>
      <c r="IIL13" s="530"/>
      <c r="IIM13" s="530"/>
      <c r="IIN13" s="530"/>
      <c r="IIO13" s="530"/>
      <c r="IIP13" s="530"/>
      <c r="IIQ13" s="530"/>
      <c r="IIR13" s="530"/>
      <c r="IIS13" s="530"/>
      <c r="IIT13" s="530"/>
      <c r="IIU13" s="530"/>
      <c r="IIV13" s="530"/>
      <c r="IIW13" s="530"/>
      <c r="IIX13" s="530"/>
      <c r="IIY13" s="530"/>
      <c r="IIZ13" s="530"/>
      <c r="IJA13" s="530"/>
      <c r="IJB13" s="530"/>
      <c r="IJC13" s="530"/>
      <c r="IJD13" s="530"/>
      <c r="IJE13" s="530"/>
      <c r="IJF13" s="530"/>
      <c r="IJG13" s="530"/>
      <c r="IJH13" s="530"/>
      <c r="IJI13" s="530"/>
      <c r="IJJ13" s="530"/>
      <c r="IJK13" s="530"/>
      <c r="IJL13" s="530"/>
      <c r="IJM13" s="530"/>
      <c r="IJN13" s="530"/>
      <c r="IJO13" s="530"/>
      <c r="IJP13" s="530"/>
      <c r="IJQ13" s="530"/>
      <c r="IJR13" s="530"/>
      <c r="IJS13" s="530"/>
      <c r="IJT13" s="530"/>
      <c r="IJU13" s="530"/>
      <c r="IJV13" s="530"/>
      <c r="IJW13" s="530"/>
      <c r="IJX13" s="530"/>
      <c r="IJY13" s="530"/>
      <c r="IJZ13" s="530"/>
      <c r="IKA13" s="530"/>
      <c r="IKB13" s="530"/>
      <c r="IKC13" s="530"/>
      <c r="IKD13" s="530"/>
      <c r="IKE13" s="530"/>
      <c r="IKF13" s="530"/>
      <c r="IKG13" s="530"/>
      <c r="IKH13" s="530"/>
      <c r="IKI13" s="530"/>
      <c r="IKJ13" s="530"/>
      <c r="IKK13" s="530"/>
      <c r="IKL13" s="530"/>
      <c r="IKM13" s="530"/>
      <c r="IKN13" s="530"/>
      <c r="IKO13" s="530"/>
      <c r="IKP13" s="530"/>
      <c r="IKQ13" s="530"/>
      <c r="IKR13" s="530"/>
      <c r="IKS13" s="530"/>
      <c r="IKT13" s="530"/>
      <c r="IKU13" s="530"/>
      <c r="IKV13" s="530"/>
      <c r="IKW13" s="530"/>
      <c r="IKX13" s="530"/>
      <c r="IKY13" s="530"/>
      <c r="IKZ13" s="530"/>
      <c r="ILA13" s="530"/>
      <c r="ILB13" s="530"/>
      <c r="ILC13" s="530"/>
      <c r="ILD13" s="530"/>
      <c r="ILE13" s="530"/>
      <c r="ILF13" s="530"/>
      <c r="ILG13" s="530"/>
      <c r="ILH13" s="530"/>
      <c r="ILI13" s="530"/>
      <c r="ILJ13" s="530"/>
      <c r="ILK13" s="530"/>
      <c r="ILL13" s="530"/>
      <c r="ILM13" s="530"/>
      <c r="ILN13" s="530"/>
      <c r="ILO13" s="530"/>
      <c r="ILP13" s="530"/>
      <c r="ILQ13" s="530"/>
      <c r="ILR13" s="530"/>
      <c r="ILS13" s="530"/>
      <c r="ILT13" s="530"/>
      <c r="ILU13" s="530"/>
      <c r="ILV13" s="530"/>
      <c r="ILW13" s="530"/>
      <c r="ILX13" s="530"/>
      <c r="ILY13" s="530"/>
      <c r="ILZ13" s="530"/>
      <c r="IMA13" s="530"/>
      <c r="IMB13" s="530"/>
      <c r="IMC13" s="530"/>
      <c r="IMD13" s="530"/>
      <c r="IME13" s="530"/>
      <c r="IMF13" s="530"/>
      <c r="IMG13" s="530"/>
      <c r="IMH13" s="530"/>
      <c r="IMI13" s="530"/>
      <c r="IMJ13" s="530"/>
      <c r="IMK13" s="530"/>
      <c r="IML13" s="530"/>
      <c r="IMM13" s="530"/>
      <c r="IMN13" s="530"/>
      <c r="IMO13" s="530"/>
      <c r="IMP13" s="530"/>
      <c r="IMQ13" s="530"/>
      <c r="IMR13" s="530"/>
      <c r="IMS13" s="530"/>
      <c r="IMT13" s="530"/>
      <c r="IMU13" s="530"/>
      <c r="IMV13" s="530"/>
      <c r="IMW13" s="530"/>
      <c r="IMX13" s="530"/>
      <c r="IMY13" s="530"/>
      <c r="IMZ13" s="530"/>
      <c r="INA13" s="530"/>
      <c r="INB13" s="530"/>
      <c r="INC13" s="530"/>
      <c r="IND13" s="530"/>
      <c r="INE13" s="530"/>
      <c r="INF13" s="530"/>
      <c r="ING13" s="530"/>
      <c r="INH13" s="530"/>
      <c r="INI13" s="530"/>
      <c r="INJ13" s="530"/>
      <c r="INK13" s="530"/>
      <c r="INL13" s="530"/>
      <c r="INM13" s="530"/>
      <c r="INN13" s="530"/>
      <c r="INO13" s="530"/>
      <c r="INP13" s="530"/>
      <c r="INQ13" s="530"/>
      <c r="INR13" s="530"/>
      <c r="INS13" s="530"/>
      <c r="INT13" s="530"/>
      <c r="INU13" s="530"/>
      <c r="INV13" s="530"/>
      <c r="INW13" s="530"/>
      <c r="INX13" s="530"/>
      <c r="INY13" s="530"/>
      <c r="INZ13" s="530"/>
      <c r="IOA13" s="530"/>
      <c r="IOB13" s="530"/>
      <c r="IOC13" s="530"/>
      <c r="IOD13" s="530"/>
      <c r="IOE13" s="530"/>
      <c r="IOF13" s="530"/>
      <c r="IOG13" s="530"/>
      <c r="IOH13" s="530"/>
      <c r="IOI13" s="530"/>
      <c r="IOJ13" s="530"/>
      <c r="IOK13" s="530"/>
      <c r="IOL13" s="530"/>
      <c r="IOM13" s="530"/>
      <c r="ION13" s="530"/>
      <c r="IOO13" s="530"/>
      <c r="IOP13" s="530"/>
      <c r="IOQ13" s="530"/>
      <c r="IOR13" s="530"/>
      <c r="IOS13" s="530"/>
      <c r="IOT13" s="530"/>
      <c r="IOU13" s="530"/>
      <c r="IOV13" s="530"/>
      <c r="IOW13" s="530"/>
      <c r="IOX13" s="530"/>
      <c r="IOY13" s="530"/>
      <c r="IOZ13" s="530"/>
      <c r="IPA13" s="530"/>
      <c r="IPB13" s="530"/>
      <c r="IPC13" s="530"/>
      <c r="IPD13" s="530"/>
      <c r="IPE13" s="530"/>
      <c r="IPF13" s="530"/>
      <c r="IPG13" s="530"/>
      <c r="IPH13" s="530"/>
      <c r="IPI13" s="530"/>
      <c r="IPJ13" s="530"/>
      <c r="IPK13" s="530"/>
      <c r="IPL13" s="530"/>
      <c r="IPM13" s="530"/>
      <c r="IPN13" s="530"/>
      <c r="IPO13" s="530"/>
      <c r="IPP13" s="530"/>
      <c r="IPQ13" s="530"/>
      <c r="IPR13" s="530"/>
      <c r="IPS13" s="530"/>
      <c r="IPT13" s="530"/>
      <c r="IPU13" s="530"/>
      <c r="IPV13" s="530"/>
      <c r="IPW13" s="530"/>
      <c r="IPX13" s="530"/>
      <c r="IPY13" s="530"/>
      <c r="IPZ13" s="530"/>
      <c r="IQA13" s="530"/>
      <c r="IQB13" s="530"/>
      <c r="IQC13" s="530"/>
      <c r="IQD13" s="530"/>
      <c r="IQE13" s="530"/>
      <c r="IQF13" s="530"/>
      <c r="IQG13" s="530"/>
      <c r="IQH13" s="530"/>
      <c r="IQI13" s="530"/>
      <c r="IQJ13" s="530"/>
      <c r="IQK13" s="530"/>
      <c r="IQL13" s="530"/>
      <c r="IQM13" s="530"/>
      <c r="IQN13" s="530"/>
      <c r="IQO13" s="530"/>
      <c r="IQP13" s="530"/>
      <c r="IQQ13" s="530"/>
      <c r="IQR13" s="530"/>
      <c r="IQS13" s="530"/>
      <c r="IQT13" s="530"/>
      <c r="IQU13" s="530"/>
      <c r="IQV13" s="530"/>
      <c r="IQW13" s="530"/>
      <c r="IQX13" s="530"/>
      <c r="IQY13" s="530"/>
      <c r="IQZ13" s="530"/>
      <c r="IRA13" s="530"/>
      <c r="IRB13" s="530"/>
      <c r="IRC13" s="530"/>
      <c r="IRD13" s="530"/>
      <c r="IRE13" s="530"/>
      <c r="IRF13" s="530"/>
      <c r="IRG13" s="530"/>
      <c r="IRH13" s="530"/>
      <c r="IRI13" s="530"/>
      <c r="IRJ13" s="530"/>
      <c r="IRK13" s="530"/>
      <c r="IRL13" s="530"/>
      <c r="IRM13" s="530"/>
      <c r="IRN13" s="530"/>
      <c r="IRO13" s="530"/>
      <c r="IRP13" s="530"/>
      <c r="IRQ13" s="530"/>
      <c r="IRR13" s="530"/>
      <c r="IRS13" s="530"/>
      <c r="IRT13" s="530"/>
      <c r="IRU13" s="530"/>
      <c r="IRV13" s="530"/>
      <c r="IRW13" s="530"/>
      <c r="IRX13" s="530"/>
      <c r="IRY13" s="530"/>
      <c r="IRZ13" s="530"/>
      <c r="ISA13" s="530"/>
      <c r="ISB13" s="530"/>
      <c r="ISC13" s="530"/>
      <c r="ISD13" s="530"/>
      <c r="ISE13" s="530"/>
      <c r="ISF13" s="530"/>
      <c r="ISG13" s="530"/>
      <c r="ISH13" s="530"/>
      <c r="ISI13" s="530"/>
      <c r="ISJ13" s="530"/>
      <c r="ISK13" s="530"/>
      <c r="ISL13" s="530"/>
      <c r="ISM13" s="530"/>
      <c r="ISN13" s="530"/>
      <c r="ISO13" s="530"/>
      <c r="ISP13" s="530"/>
      <c r="ISQ13" s="530"/>
      <c r="ISR13" s="530"/>
      <c r="ISS13" s="530"/>
      <c r="IST13" s="530"/>
      <c r="ISU13" s="530"/>
      <c r="ISV13" s="530"/>
      <c r="ISW13" s="530"/>
      <c r="ISX13" s="530"/>
      <c r="ISY13" s="530"/>
      <c r="ISZ13" s="530"/>
      <c r="ITA13" s="530"/>
      <c r="ITB13" s="530"/>
      <c r="ITC13" s="530"/>
      <c r="ITD13" s="530"/>
      <c r="ITE13" s="530"/>
      <c r="ITF13" s="530"/>
      <c r="ITG13" s="530"/>
      <c r="ITH13" s="530"/>
      <c r="ITI13" s="530"/>
      <c r="ITJ13" s="530"/>
      <c r="ITK13" s="530"/>
      <c r="ITL13" s="530"/>
      <c r="ITM13" s="530"/>
      <c r="ITN13" s="530"/>
      <c r="ITO13" s="530"/>
      <c r="ITP13" s="530"/>
      <c r="ITQ13" s="530"/>
      <c r="ITR13" s="530"/>
      <c r="ITS13" s="530"/>
      <c r="ITT13" s="530"/>
      <c r="ITU13" s="530"/>
      <c r="ITV13" s="530"/>
      <c r="ITW13" s="530"/>
      <c r="ITX13" s="530"/>
      <c r="ITY13" s="530"/>
      <c r="ITZ13" s="530"/>
      <c r="IUA13" s="530"/>
      <c r="IUB13" s="530"/>
      <c r="IUC13" s="530"/>
      <c r="IUD13" s="530"/>
      <c r="IUE13" s="530"/>
      <c r="IUF13" s="530"/>
      <c r="IUG13" s="530"/>
      <c r="IUH13" s="530"/>
      <c r="IUI13" s="530"/>
      <c r="IUJ13" s="530"/>
      <c r="IUK13" s="530"/>
      <c r="IUL13" s="530"/>
      <c r="IUM13" s="530"/>
      <c r="IUN13" s="530"/>
      <c r="IUO13" s="530"/>
      <c r="IUP13" s="530"/>
      <c r="IUQ13" s="530"/>
      <c r="IUR13" s="530"/>
      <c r="IUS13" s="530"/>
      <c r="IUT13" s="530"/>
      <c r="IUU13" s="530"/>
      <c r="IUV13" s="530"/>
      <c r="IUW13" s="530"/>
      <c r="IUX13" s="530"/>
      <c r="IUY13" s="530"/>
      <c r="IUZ13" s="530"/>
      <c r="IVA13" s="530"/>
      <c r="IVB13" s="530"/>
      <c r="IVC13" s="530"/>
      <c r="IVD13" s="530"/>
      <c r="IVE13" s="530"/>
      <c r="IVF13" s="530"/>
      <c r="IVG13" s="530"/>
      <c r="IVH13" s="530"/>
      <c r="IVI13" s="530"/>
      <c r="IVJ13" s="530"/>
      <c r="IVK13" s="530"/>
      <c r="IVL13" s="530"/>
      <c r="IVM13" s="530"/>
      <c r="IVN13" s="530"/>
      <c r="IVO13" s="530"/>
      <c r="IVP13" s="530"/>
      <c r="IVQ13" s="530"/>
      <c r="IVR13" s="530"/>
      <c r="IVS13" s="530"/>
      <c r="IVT13" s="530"/>
      <c r="IVU13" s="530"/>
      <c r="IVV13" s="530"/>
      <c r="IVW13" s="530"/>
      <c r="IVX13" s="530"/>
      <c r="IVY13" s="530"/>
      <c r="IVZ13" s="530"/>
      <c r="IWA13" s="530"/>
      <c r="IWB13" s="530"/>
      <c r="IWC13" s="530"/>
      <c r="IWD13" s="530"/>
      <c r="IWE13" s="530"/>
      <c r="IWF13" s="530"/>
      <c r="IWG13" s="530"/>
      <c r="IWH13" s="530"/>
      <c r="IWI13" s="530"/>
      <c r="IWJ13" s="530"/>
      <c r="IWK13" s="530"/>
      <c r="IWL13" s="530"/>
      <c r="IWM13" s="530"/>
      <c r="IWN13" s="530"/>
      <c r="IWO13" s="530"/>
      <c r="IWP13" s="530"/>
      <c r="IWQ13" s="530"/>
      <c r="IWR13" s="530"/>
      <c r="IWS13" s="530"/>
      <c r="IWT13" s="530"/>
      <c r="IWU13" s="530"/>
      <c r="IWV13" s="530"/>
      <c r="IWW13" s="530"/>
      <c r="IWX13" s="530"/>
      <c r="IWY13" s="530"/>
      <c r="IWZ13" s="530"/>
      <c r="IXA13" s="530"/>
      <c r="IXB13" s="530"/>
      <c r="IXC13" s="530"/>
      <c r="IXD13" s="530"/>
      <c r="IXE13" s="530"/>
      <c r="IXF13" s="530"/>
      <c r="IXG13" s="530"/>
      <c r="IXH13" s="530"/>
      <c r="IXI13" s="530"/>
      <c r="IXJ13" s="530"/>
      <c r="IXK13" s="530"/>
      <c r="IXL13" s="530"/>
      <c r="IXM13" s="530"/>
      <c r="IXN13" s="530"/>
      <c r="IXO13" s="530"/>
      <c r="IXP13" s="530"/>
      <c r="IXQ13" s="530"/>
      <c r="IXR13" s="530"/>
      <c r="IXS13" s="530"/>
      <c r="IXT13" s="530"/>
      <c r="IXU13" s="530"/>
      <c r="IXV13" s="530"/>
      <c r="IXW13" s="530"/>
      <c r="IXX13" s="530"/>
      <c r="IXY13" s="530"/>
      <c r="IXZ13" s="530"/>
      <c r="IYA13" s="530"/>
      <c r="IYB13" s="530"/>
      <c r="IYC13" s="530"/>
      <c r="IYD13" s="530"/>
      <c r="IYE13" s="530"/>
      <c r="IYF13" s="530"/>
      <c r="IYG13" s="530"/>
      <c r="IYH13" s="530"/>
      <c r="IYI13" s="530"/>
      <c r="IYJ13" s="530"/>
      <c r="IYK13" s="530"/>
      <c r="IYL13" s="530"/>
      <c r="IYM13" s="530"/>
      <c r="IYN13" s="530"/>
      <c r="IYO13" s="530"/>
      <c r="IYP13" s="530"/>
      <c r="IYQ13" s="530"/>
      <c r="IYR13" s="530"/>
      <c r="IYS13" s="530"/>
      <c r="IYT13" s="530"/>
      <c r="IYU13" s="530"/>
      <c r="IYV13" s="530"/>
      <c r="IYW13" s="530"/>
      <c r="IYX13" s="530"/>
      <c r="IYY13" s="530"/>
      <c r="IYZ13" s="530"/>
      <c r="IZA13" s="530"/>
      <c r="IZB13" s="530"/>
      <c r="IZC13" s="530"/>
      <c r="IZD13" s="530"/>
      <c r="IZE13" s="530"/>
      <c r="IZF13" s="530"/>
      <c r="IZG13" s="530"/>
      <c r="IZH13" s="530"/>
      <c r="IZI13" s="530"/>
      <c r="IZJ13" s="530"/>
      <c r="IZK13" s="530"/>
      <c r="IZL13" s="530"/>
      <c r="IZM13" s="530"/>
      <c r="IZN13" s="530"/>
      <c r="IZO13" s="530"/>
      <c r="IZP13" s="530"/>
      <c r="IZQ13" s="530"/>
      <c r="IZR13" s="530"/>
      <c r="IZS13" s="530"/>
      <c r="IZT13" s="530"/>
      <c r="IZU13" s="530"/>
      <c r="IZV13" s="530"/>
      <c r="IZW13" s="530"/>
      <c r="IZX13" s="530"/>
      <c r="IZY13" s="530"/>
      <c r="IZZ13" s="530"/>
      <c r="JAA13" s="530"/>
      <c r="JAB13" s="530"/>
      <c r="JAC13" s="530"/>
      <c r="JAD13" s="530"/>
      <c r="JAE13" s="530"/>
      <c r="JAF13" s="530"/>
      <c r="JAG13" s="530"/>
      <c r="JAH13" s="530"/>
      <c r="JAI13" s="530"/>
      <c r="JAJ13" s="530"/>
      <c r="JAK13" s="530"/>
      <c r="JAL13" s="530"/>
      <c r="JAM13" s="530"/>
      <c r="JAN13" s="530"/>
      <c r="JAO13" s="530"/>
      <c r="JAP13" s="530"/>
      <c r="JAQ13" s="530"/>
      <c r="JAR13" s="530"/>
      <c r="JAS13" s="530"/>
      <c r="JAT13" s="530"/>
      <c r="JAU13" s="530"/>
      <c r="JAV13" s="530"/>
      <c r="JAW13" s="530"/>
      <c r="JAX13" s="530"/>
      <c r="JAY13" s="530"/>
      <c r="JAZ13" s="530"/>
      <c r="JBA13" s="530"/>
      <c r="JBB13" s="530"/>
      <c r="JBC13" s="530"/>
      <c r="JBD13" s="530"/>
      <c r="JBE13" s="530"/>
      <c r="JBF13" s="530"/>
      <c r="JBG13" s="530"/>
      <c r="JBH13" s="530"/>
      <c r="JBI13" s="530"/>
      <c r="JBJ13" s="530"/>
      <c r="JBK13" s="530"/>
      <c r="JBL13" s="530"/>
      <c r="JBM13" s="530"/>
      <c r="JBN13" s="530"/>
      <c r="JBO13" s="530"/>
      <c r="JBP13" s="530"/>
      <c r="JBQ13" s="530"/>
      <c r="JBR13" s="530"/>
      <c r="JBS13" s="530"/>
      <c r="JBT13" s="530"/>
      <c r="JBU13" s="530"/>
      <c r="JBV13" s="530"/>
      <c r="JBW13" s="530"/>
      <c r="JBX13" s="530"/>
      <c r="JBY13" s="530"/>
      <c r="JBZ13" s="530"/>
      <c r="JCA13" s="530"/>
      <c r="JCB13" s="530"/>
      <c r="JCC13" s="530"/>
      <c r="JCD13" s="530"/>
      <c r="JCE13" s="530"/>
      <c r="JCF13" s="530"/>
      <c r="JCG13" s="530"/>
      <c r="JCH13" s="530"/>
      <c r="JCI13" s="530"/>
      <c r="JCJ13" s="530"/>
      <c r="JCK13" s="530"/>
      <c r="JCL13" s="530"/>
      <c r="JCM13" s="530"/>
      <c r="JCN13" s="530"/>
      <c r="JCO13" s="530"/>
      <c r="JCP13" s="530"/>
      <c r="JCQ13" s="530"/>
      <c r="JCR13" s="530"/>
      <c r="JCS13" s="530"/>
      <c r="JCT13" s="530"/>
      <c r="JCU13" s="530"/>
      <c r="JCV13" s="530"/>
      <c r="JCW13" s="530"/>
      <c r="JCX13" s="530"/>
      <c r="JCY13" s="530"/>
      <c r="JCZ13" s="530"/>
      <c r="JDA13" s="530"/>
      <c r="JDB13" s="530"/>
      <c r="JDC13" s="530"/>
      <c r="JDD13" s="530"/>
      <c r="JDE13" s="530"/>
      <c r="JDF13" s="530"/>
      <c r="JDG13" s="530"/>
      <c r="JDH13" s="530"/>
      <c r="JDI13" s="530"/>
      <c r="JDJ13" s="530"/>
      <c r="JDK13" s="530"/>
      <c r="JDL13" s="530"/>
      <c r="JDM13" s="530"/>
      <c r="JDN13" s="530"/>
      <c r="JDO13" s="530"/>
      <c r="JDP13" s="530"/>
      <c r="JDQ13" s="530"/>
      <c r="JDR13" s="530"/>
      <c r="JDS13" s="530"/>
      <c r="JDT13" s="530"/>
      <c r="JDU13" s="530"/>
      <c r="JDV13" s="530"/>
      <c r="JDW13" s="530"/>
      <c r="JDX13" s="530"/>
      <c r="JDY13" s="530"/>
      <c r="JDZ13" s="530"/>
      <c r="JEA13" s="530"/>
      <c r="JEB13" s="530"/>
      <c r="JEC13" s="530"/>
      <c r="JED13" s="530"/>
      <c r="JEE13" s="530"/>
      <c r="JEF13" s="530"/>
      <c r="JEG13" s="530"/>
      <c r="JEH13" s="530"/>
      <c r="JEI13" s="530"/>
      <c r="JEJ13" s="530"/>
      <c r="JEK13" s="530"/>
      <c r="JEL13" s="530"/>
      <c r="JEM13" s="530"/>
      <c r="JEN13" s="530"/>
      <c r="JEO13" s="530"/>
      <c r="JEP13" s="530"/>
      <c r="JEQ13" s="530"/>
      <c r="JER13" s="530"/>
      <c r="JES13" s="530"/>
      <c r="JET13" s="530"/>
      <c r="JEU13" s="530"/>
      <c r="JEV13" s="530"/>
      <c r="JEW13" s="530"/>
      <c r="JEX13" s="530"/>
      <c r="JEY13" s="530"/>
      <c r="JEZ13" s="530"/>
      <c r="JFA13" s="530"/>
      <c r="JFB13" s="530"/>
      <c r="JFC13" s="530"/>
      <c r="JFD13" s="530"/>
      <c r="JFE13" s="530"/>
      <c r="JFF13" s="530"/>
      <c r="JFG13" s="530"/>
      <c r="JFH13" s="530"/>
      <c r="JFI13" s="530"/>
      <c r="JFJ13" s="530"/>
      <c r="JFK13" s="530"/>
      <c r="JFL13" s="530"/>
      <c r="JFM13" s="530"/>
      <c r="JFN13" s="530"/>
      <c r="JFO13" s="530"/>
      <c r="JFP13" s="530"/>
      <c r="JFQ13" s="530"/>
      <c r="JFR13" s="530"/>
      <c r="JFS13" s="530"/>
      <c r="JFT13" s="530"/>
      <c r="JFU13" s="530"/>
      <c r="JFV13" s="530"/>
      <c r="JFW13" s="530"/>
      <c r="JFX13" s="530"/>
      <c r="JFY13" s="530"/>
      <c r="JFZ13" s="530"/>
      <c r="JGA13" s="530"/>
      <c r="JGB13" s="530"/>
      <c r="JGC13" s="530"/>
      <c r="JGD13" s="530"/>
      <c r="JGE13" s="530"/>
      <c r="JGF13" s="530"/>
      <c r="JGG13" s="530"/>
      <c r="JGH13" s="530"/>
      <c r="JGI13" s="530"/>
      <c r="JGJ13" s="530"/>
      <c r="JGK13" s="530"/>
      <c r="JGL13" s="530"/>
      <c r="JGM13" s="530"/>
      <c r="JGN13" s="530"/>
      <c r="JGO13" s="530"/>
      <c r="JGP13" s="530"/>
      <c r="JGQ13" s="530"/>
      <c r="JGR13" s="530"/>
      <c r="JGS13" s="530"/>
      <c r="JGT13" s="530"/>
      <c r="JGU13" s="530"/>
      <c r="JGV13" s="530"/>
      <c r="JGW13" s="530"/>
      <c r="JGX13" s="530"/>
      <c r="JGY13" s="530"/>
      <c r="JGZ13" s="530"/>
      <c r="JHA13" s="530"/>
      <c r="JHB13" s="530"/>
      <c r="JHC13" s="530"/>
      <c r="JHD13" s="530"/>
      <c r="JHE13" s="530"/>
      <c r="JHF13" s="530"/>
      <c r="JHG13" s="530"/>
      <c r="JHH13" s="530"/>
      <c r="JHI13" s="530"/>
      <c r="JHJ13" s="530"/>
      <c r="JHK13" s="530"/>
      <c r="JHL13" s="530"/>
      <c r="JHM13" s="530"/>
      <c r="JHN13" s="530"/>
      <c r="JHO13" s="530"/>
      <c r="JHP13" s="530"/>
      <c r="JHQ13" s="530"/>
      <c r="JHR13" s="530"/>
      <c r="JHS13" s="530"/>
      <c r="JHT13" s="530"/>
      <c r="JHU13" s="530"/>
      <c r="JHV13" s="530"/>
      <c r="JHW13" s="530"/>
      <c r="JHX13" s="530"/>
      <c r="JHY13" s="530"/>
      <c r="JHZ13" s="530"/>
      <c r="JIA13" s="530"/>
      <c r="JIB13" s="530"/>
      <c r="JIC13" s="530"/>
      <c r="JID13" s="530"/>
      <c r="JIE13" s="530"/>
      <c r="JIF13" s="530"/>
      <c r="JIG13" s="530"/>
      <c r="JIH13" s="530"/>
      <c r="JII13" s="530"/>
      <c r="JIJ13" s="530"/>
      <c r="JIK13" s="530"/>
      <c r="JIL13" s="530"/>
      <c r="JIM13" s="530"/>
      <c r="JIN13" s="530"/>
      <c r="JIO13" s="530"/>
      <c r="JIP13" s="530"/>
      <c r="JIQ13" s="530"/>
      <c r="JIR13" s="530"/>
      <c r="JIS13" s="530"/>
      <c r="JIT13" s="530"/>
      <c r="JIU13" s="530"/>
      <c r="JIV13" s="530"/>
      <c r="JIW13" s="530"/>
      <c r="JIX13" s="530"/>
      <c r="JIY13" s="530"/>
      <c r="JIZ13" s="530"/>
      <c r="JJA13" s="530"/>
      <c r="JJB13" s="530"/>
      <c r="JJC13" s="530"/>
      <c r="JJD13" s="530"/>
      <c r="JJE13" s="530"/>
      <c r="JJF13" s="530"/>
      <c r="JJG13" s="530"/>
      <c r="JJH13" s="530"/>
      <c r="JJI13" s="530"/>
      <c r="JJJ13" s="530"/>
      <c r="JJK13" s="530"/>
      <c r="JJL13" s="530"/>
      <c r="JJM13" s="530"/>
      <c r="JJN13" s="530"/>
      <c r="JJO13" s="530"/>
      <c r="JJP13" s="530"/>
      <c r="JJQ13" s="530"/>
      <c r="JJR13" s="530"/>
      <c r="JJS13" s="530"/>
      <c r="JJT13" s="530"/>
      <c r="JJU13" s="530"/>
      <c r="JJV13" s="530"/>
      <c r="JJW13" s="530"/>
      <c r="JJX13" s="530"/>
      <c r="JJY13" s="530"/>
      <c r="JJZ13" s="530"/>
      <c r="JKA13" s="530"/>
      <c r="JKB13" s="530"/>
      <c r="JKC13" s="530"/>
      <c r="JKD13" s="530"/>
      <c r="JKE13" s="530"/>
      <c r="JKF13" s="530"/>
      <c r="JKG13" s="530"/>
      <c r="JKH13" s="530"/>
      <c r="JKI13" s="530"/>
      <c r="JKJ13" s="530"/>
      <c r="JKK13" s="530"/>
      <c r="JKL13" s="530"/>
      <c r="JKM13" s="530"/>
      <c r="JKN13" s="530"/>
      <c r="JKO13" s="530"/>
      <c r="JKP13" s="530"/>
      <c r="JKQ13" s="530"/>
      <c r="JKR13" s="530"/>
      <c r="JKS13" s="530"/>
      <c r="JKT13" s="530"/>
      <c r="JKU13" s="530"/>
      <c r="JKV13" s="530"/>
      <c r="JKW13" s="530"/>
      <c r="JKX13" s="530"/>
      <c r="JKY13" s="530"/>
      <c r="JKZ13" s="530"/>
      <c r="JLA13" s="530"/>
      <c r="JLB13" s="530"/>
      <c r="JLC13" s="530"/>
      <c r="JLD13" s="530"/>
      <c r="JLE13" s="530"/>
      <c r="JLF13" s="530"/>
      <c r="JLG13" s="530"/>
      <c r="JLH13" s="530"/>
      <c r="JLI13" s="530"/>
      <c r="JLJ13" s="530"/>
      <c r="JLK13" s="530"/>
      <c r="JLL13" s="530"/>
      <c r="JLM13" s="530"/>
      <c r="JLN13" s="530"/>
      <c r="JLO13" s="530"/>
      <c r="JLP13" s="530"/>
      <c r="JLQ13" s="530"/>
      <c r="JLR13" s="530"/>
      <c r="JLS13" s="530"/>
      <c r="JLT13" s="530"/>
      <c r="JLU13" s="530"/>
      <c r="JLV13" s="530"/>
      <c r="JLW13" s="530"/>
      <c r="JLX13" s="530"/>
      <c r="JLY13" s="530"/>
      <c r="JLZ13" s="530"/>
      <c r="JMA13" s="530"/>
      <c r="JMB13" s="530"/>
      <c r="JMC13" s="530"/>
      <c r="JMD13" s="530"/>
      <c r="JME13" s="530"/>
      <c r="JMF13" s="530"/>
      <c r="JMG13" s="530"/>
      <c r="JMH13" s="530"/>
      <c r="JMI13" s="530"/>
      <c r="JMJ13" s="530"/>
      <c r="JMK13" s="530"/>
      <c r="JML13" s="530"/>
      <c r="JMM13" s="530"/>
      <c r="JMN13" s="530"/>
      <c r="JMO13" s="530"/>
      <c r="JMP13" s="530"/>
      <c r="JMQ13" s="530"/>
      <c r="JMR13" s="530"/>
      <c r="JMS13" s="530"/>
      <c r="JMT13" s="530"/>
      <c r="JMU13" s="530"/>
      <c r="JMV13" s="530"/>
      <c r="JMW13" s="530"/>
      <c r="JMX13" s="530"/>
      <c r="JMY13" s="530"/>
      <c r="JMZ13" s="530"/>
      <c r="JNA13" s="530"/>
      <c r="JNB13" s="530"/>
      <c r="JNC13" s="530"/>
      <c r="JND13" s="530"/>
      <c r="JNE13" s="530"/>
      <c r="JNF13" s="530"/>
      <c r="JNG13" s="530"/>
      <c r="JNH13" s="530"/>
      <c r="JNI13" s="530"/>
      <c r="JNJ13" s="530"/>
      <c r="JNK13" s="530"/>
      <c r="JNL13" s="530"/>
      <c r="JNM13" s="530"/>
      <c r="JNN13" s="530"/>
      <c r="JNO13" s="530"/>
      <c r="JNP13" s="530"/>
      <c r="JNQ13" s="530"/>
      <c r="JNR13" s="530"/>
      <c r="JNS13" s="530"/>
      <c r="JNT13" s="530"/>
      <c r="JNU13" s="530"/>
      <c r="JNV13" s="530"/>
      <c r="JNW13" s="530"/>
      <c r="JNX13" s="530"/>
      <c r="JNY13" s="530"/>
      <c r="JNZ13" s="530"/>
      <c r="JOA13" s="530"/>
      <c r="JOB13" s="530"/>
      <c r="JOC13" s="530"/>
      <c r="JOD13" s="530"/>
      <c r="JOE13" s="530"/>
      <c r="JOF13" s="530"/>
      <c r="JOG13" s="530"/>
      <c r="JOH13" s="530"/>
      <c r="JOI13" s="530"/>
      <c r="JOJ13" s="530"/>
      <c r="JOK13" s="530"/>
      <c r="JOL13" s="530"/>
      <c r="JOM13" s="530"/>
      <c r="JON13" s="530"/>
      <c r="JOO13" s="530"/>
      <c r="JOP13" s="530"/>
      <c r="JOQ13" s="530"/>
      <c r="JOR13" s="530"/>
      <c r="JOS13" s="530"/>
      <c r="JOT13" s="530"/>
      <c r="JOU13" s="530"/>
      <c r="JOV13" s="530"/>
      <c r="JOW13" s="530"/>
      <c r="JOX13" s="530"/>
      <c r="JOY13" s="530"/>
      <c r="JOZ13" s="530"/>
      <c r="JPA13" s="530"/>
      <c r="JPB13" s="530"/>
      <c r="JPC13" s="530"/>
      <c r="JPD13" s="530"/>
      <c r="JPE13" s="530"/>
      <c r="JPF13" s="530"/>
      <c r="JPG13" s="530"/>
      <c r="JPH13" s="530"/>
      <c r="JPI13" s="530"/>
      <c r="JPJ13" s="530"/>
      <c r="JPK13" s="530"/>
      <c r="JPL13" s="530"/>
      <c r="JPM13" s="530"/>
      <c r="JPN13" s="530"/>
      <c r="JPO13" s="530"/>
      <c r="JPP13" s="530"/>
      <c r="JPQ13" s="530"/>
      <c r="JPR13" s="530"/>
      <c r="JPS13" s="530"/>
      <c r="JPT13" s="530"/>
      <c r="JPU13" s="530"/>
      <c r="JPV13" s="530"/>
      <c r="JPW13" s="530"/>
      <c r="JPX13" s="530"/>
      <c r="JPY13" s="530"/>
      <c r="JPZ13" s="530"/>
      <c r="JQA13" s="530"/>
      <c r="JQB13" s="530"/>
      <c r="JQC13" s="530"/>
      <c r="JQD13" s="530"/>
      <c r="JQE13" s="530"/>
      <c r="JQF13" s="530"/>
      <c r="JQG13" s="530"/>
      <c r="JQH13" s="530"/>
      <c r="JQI13" s="530"/>
      <c r="JQJ13" s="530"/>
      <c r="JQK13" s="530"/>
      <c r="JQL13" s="530"/>
      <c r="JQM13" s="530"/>
      <c r="JQN13" s="530"/>
      <c r="JQO13" s="530"/>
      <c r="JQP13" s="530"/>
      <c r="JQQ13" s="530"/>
      <c r="JQR13" s="530"/>
      <c r="JQS13" s="530"/>
      <c r="JQT13" s="530"/>
      <c r="JQU13" s="530"/>
      <c r="JQV13" s="530"/>
      <c r="JQW13" s="530"/>
      <c r="JQX13" s="530"/>
      <c r="JQY13" s="530"/>
      <c r="JQZ13" s="530"/>
      <c r="JRA13" s="530"/>
      <c r="JRB13" s="530"/>
      <c r="JRC13" s="530"/>
      <c r="JRD13" s="530"/>
      <c r="JRE13" s="530"/>
      <c r="JRF13" s="530"/>
      <c r="JRG13" s="530"/>
      <c r="JRH13" s="530"/>
      <c r="JRI13" s="530"/>
      <c r="JRJ13" s="530"/>
      <c r="JRK13" s="530"/>
      <c r="JRL13" s="530"/>
      <c r="JRM13" s="530"/>
      <c r="JRN13" s="530"/>
      <c r="JRO13" s="530"/>
      <c r="JRP13" s="530"/>
      <c r="JRQ13" s="530"/>
      <c r="JRR13" s="530"/>
      <c r="JRS13" s="530"/>
      <c r="JRT13" s="530"/>
      <c r="JRU13" s="530"/>
      <c r="JRV13" s="530"/>
      <c r="JRW13" s="530"/>
      <c r="JRX13" s="530"/>
      <c r="JRY13" s="530"/>
      <c r="JRZ13" s="530"/>
      <c r="JSA13" s="530"/>
      <c r="JSB13" s="530"/>
      <c r="JSC13" s="530"/>
      <c r="JSD13" s="530"/>
      <c r="JSE13" s="530"/>
      <c r="JSF13" s="530"/>
      <c r="JSG13" s="530"/>
      <c r="JSH13" s="530"/>
      <c r="JSI13" s="530"/>
      <c r="JSJ13" s="530"/>
      <c r="JSK13" s="530"/>
      <c r="JSL13" s="530"/>
      <c r="JSM13" s="530"/>
      <c r="JSN13" s="530"/>
      <c r="JSO13" s="530"/>
      <c r="JSP13" s="530"/>
      <c r="JSQ13" s="530"/>
      <c r="JSR13" s="530"/>
      <c r="JSS13" s="530"/>
      <c r="JST13" s="530"/>
      <c r="JSU13" s="530"/>
      <c r="JSV13" s="530"/>
      <c r="JSW13" s="530"/>
      <c r="JSX13" s="530"/>
      <c r="JSY13" s="530"/>
      <c r="JSZ13" s="530"/>
      <c r="JTA13" s="530"/>
      <c r="JTB13" s="530"/>
      <c r="JTC13" s="530"/>
      <c r="JTD13" s="530"/>
      <c r="JTE13" s="530"/>
      <c r="JTF13" s="530"/>
      <c r="JTG13" s="530"/>
      <c r="JTH13" s="530"/>
      <c r="JTI13" s="530"/>
      <c r="JTJ13" s="530"/>
      <c r="JTK13" s="530"/>
      <c r="JTL13" s="530"/>
      <c r="JTM13" s="530"/>
      <c r="JTN13" s="530"/>
      <c r="JTO13" s="530"/>
      <c r="JTP13" s="530"/>
      <c r="JTQ13" s="530"/>
      <c r="JTR13" s="530"/>
      <c r="JTS13" s="530"/>
      <c r="JTT13" s="530"/>
      <c r="JTU13" s="530"/>
      <c r="JTV13" s="530"/>
      <c r="JTW13" s="530"/>
      <c r="JTX13" s="530"/>
      <c r="JTY13" s="530"/>
      <c r="JTZ13" s="530"/>
      <c r="JUA13" s="530"/>
      <c r="JUB13" s="530"/>
      <c r="JUC13" s="530"/>
      <c r="JUD13" s="530"/>
      <c r="JUE13" s="530"/>
      <c r="JUF13" s="530"/>
      <c r="JUG13" s="530"/>
      <c r="JUH13" s="530"/>
      <c r="JUI13" s="530"/>
      <c r="JUJ13" s="530"/>
      <c r="JUK13" s="530"/>
      <c r="JUL13" s="530"/>
      <c r="JUM13" s="530"/>
      <c r="JUN13" s="530"/>
      <c r="JUO13" s="530"/>
      <c r="JUP13" s="530"/>
      <c r="JUQ13" s="530"/>
      <c r="JUR13" s="530"/>
      <c r="JUS13" s="530"/>
      <c r="JUT13" s="530"/>
      <c r="JUU13" s="530"/>
      <c r="JUV13" s="530"/>
      <c r="JUW13" s="530"/>
      <c r="JUX13" s="530"/>
      <c r="JUY13" s="530"/>
      <c r="JUZ13" s="530"/>
      <c r="JVA13" s="530"/>
      <c r="JVB13" s="530"/>
      <c r="JVC13" s="530"/>
      <c r="JVD13" s="530"/>
      <c r="JVE13" s="530"/>
      <c r="JVF13" s="530"/>
      <c r="JVG13" s="530"/>
      <c r="JVH13" s="530"/>
      <c r="JVI13" s="530"/>
      <c r="JVJ13" s="530"/>
      <c r="JVK13" s="530"/>
      <c r="JVL13" s="530"/>
      <c r="JVM13" s="530"/>
      <c r="JVN13" s="530"/>
      <c r="JVO13" s="530"/>
      <c r="JVP13" s="530"/>
      <c r="JVQ13" s="530"/>
      <c r="JVR13" s="530"/>
      <c r="JVS13" s="530"/>
      <c r="JVT13" s="530"/>
      <c r="JVU13" s="530"/>
      <c r="JVV13" s="530"/>
      <c r="JVW13" s="530"/>
      <c r="JVX13" s="530"/>
      <c r="JVY13" s="530"/>
      <c r="JVZ13" s="530"/>
      <c r="JWA13" s="530"/>
      <c r="JWB13" s="530"/>
      <c r="JWC13" s="530"/>
      <c r="JWD13" s="530"/>
      <c r="JWE13" s="530"/>
      <c r="JWF13" s="530"/>
      <c r="JWG13" s="530"/>
      <c r="JWH13" s="530"/>
      <c r="JWI13" s="530"/>
      <c r="JWJ13" s="530"/>
      <c r="JWK13" s="530"/>
      <c r="JWL13" s="530"/>
      <c r="JWM13" s="530"/>
      <c r="JWN13" s="530"/>
      <c r="JWO13" s="530"/>
      <c r="JWP13" s="530"/>
      <c r="JWQ13" s="530"/>
      <c r="JWR13" s="530"/>
      <c r="JWS13" s="530"/>
      <c r="JWT13" s="530"/>
      <c r="JWU13" s="530"/>
      <c r="JWV13" s="530"/>
      <c r="JWW13" s="530"/>
      <c r="JWX13" s="530"/>
      <c r="JWY13" s="530"/>
      <c r="JWZ13" s="530"/>
      <c r="JXA13" s="530"/>
      <c r="JXB13" s="530"/>
      <c r="JXC13" s="530"/>
      <c r="JXD13" s="530"/>
      <c r="JXE13" s="530"/>
      <c r="JXF13" s="530"/>
      <c r="JXG13" s="530"/>
      <c r="JXH13" s="530"/>
      <c r="JXI13" s="530"/>
      <c r="JXJ13" s="530"/>
      <c r="JXK13" s="530"/>
      <c r="JXL13" s="530"/>
      <c r="JXM13" s="530"/>
      <c r="JXN13" s="530"/>
      <c r="JXO13" s="530"/>
      <c r="JXP13" s="530"/>
      <c r="JXQ13" s="530"/>
      <c r="JXR13" s="530"/>
      <c r="JXS13" s="530"/>
      <c r="JXT13" s="530"/>
      <c r="JXU13" s="530"/>
      <c r="JXV13" s="530"/>
      <c r="JXW13" s="530"/>
      <c r="JXX13" s="530"/>
      <c r="JXY13" s="530"/>
      <c r="JXZ13" s="530"/>
      <c r="JYA13" s="530"/>
      <c r="JYB13" s="530"/>
      <c r="JYC13" s="530"/>
      <c r="JYD13" s="530"/>
      <c r="JYE13" s="530"/>
      <c r="JYF13" s="530"/>
      <c r="JYG13" s="530"/>
      <c r="JYH13" s="530"/>
      <c r="JYI13" s="530"/>
      <c r="JYJ13" s="530"/>
      <c r="JYK13" s="530"/>
      <c r="JYL13" s="530"/>
      <c r="JYM13" s="530"/>
      <c r="JYN13" s="530"/>
      <c r="JYO13" s="530"/>
      <c r="JYP13" s="530"/>
      <c r="JYQ13" s="530"/>
      <c r="JYR13" s="530"/>
      <c r="JYS13" s="530"/>
      <c r="JYT13" s="530"/>
      <c r="JYU13" s="530"/>
      <c r="JYV13" s="530"/>
      <c r="JYW13" s="530"/>
      <c r="JYX13" s="530"/>
      <c r="JYY13" s="530"/>
      <c r="JYZ13" s="530"/>
      <c r="JZA13" s="530"/>
      <c r="JZB13" s="530"/>
      <c r="JZC13" s="530"/>
      <c r="JZD13" s="530"/>
      <c r="JZE13" s="530"/>
      <c r="JZF13" s="530"/>
      <c r="JZG13" s="530"/>
      <c r="JZH13" s="530"/>
      <c r="JZI13" s="530"/>
      <c r="JZJ13" s="530"/>
      <c r="JZK13" s="530"/>
      <c r="JZL13" s="530"/>
      <c r="JZM13" s="530"/>
      <c r="JZN13" s="530"/>
      <c r="JZO13" s="530"/>
      <c r="JZP13" s="530"/>
      <c r="JZQ13" s="530"/>
      <c r="JZR13" s="530"/>
      <c r="JZS13" s="530"/>
      <c r="JZT13" s="530"/>
      <c r="JZU13" s="530"/>
      <c r="JZV13" s="530"/>
      <c r="JZW13" s="530"/>
      <c r="JZX13" s="530"/>
      <c r="JZY13" s="530"/>
      <c r="JZZ13" s="530"/>
      <c r="KAA13" s="530"/>
      <c r="KAB13" s="530"/>
      <c r="KAC13" s="530"/>
      <c r="KAD13" s="530"/>
      <c r="KAE13" s="530"/>
      <c r="KAF13" s="530"/>
      <c r="KAG13" s="530"/>
      <c r="KAH13" s="530"/>
      <c r="KAI13" s="530"/>
      <c r="KAJ13" s="530"/>
      <c r="KAK13" s="530"/>
      <c r="KAL13" s="530"/>
      <c r="KAM13" s="530"/>
      <c r="KAN13" s="530"/>
      <c r="KAO13" s="530"/>
      <c r="KAP13" s="530"/>
      <c r="KAQ13" s="530"/>
      <c r="KAR13" s="530"/>
      <c r="KAS13" s="530"/>
      <c r="KAT13" s="530"/>
      <c r="KAU13" s="530"/>
      <c r="KAV13" s="530"/>
      <c r="KAW13" s="530"/>
      <c r="KAX13" s="530"/>
      <c r="KAY13" s="530"/>
      <c r="KAZ13" s="530"/>
      <c r="KBA13" s="530"/>
      <c r="KBB13" s="530"/>
      <c r="KBC13" s="530"/>
      <c r="KBD13" s="530"/>
      <c r="KBE13" s="530"/>
      <c r="KBF13" s="530"/>
      <c r="KBG13" s="530"/>
      <c r="KBH13" s="530"/>
      <c r="KBI13" s="530"/>
      <c r="KBJ13" s="530"/>
      <c r="KBK13" s="530"/>
      <c r="KBL13" s="530"/>
      <c r="KBM13" s="530"/>
      <c r="KBN13" s="530"/>
      <c r="KBO13" s="530"/>
      <c r="KBP13" s="530"/>
      <c r="KBQ13" s="530"/>
      <c r="KBR13" s="530"/>
      <c r="KBS13" s="530"/>
      <c r="KBT13" s="530"/>
      <c r="KBU13" s="530"/>
      <c r="KBV13" s="530"/>
      <c r="KBW13" s="530"/>
      <c r="KBX13" s="530"/>
      <c r="KBY13" s="530"/>
      <c r="KBZ13" s="530"/>
      <c r="KCA13" s="530"/>
      <c r="KCB13" s="530"/>
      <c r="KCC13" s="530"/>
      <c r="KCD13" s="530"/>
      <c r="KCE13" s="530"/>
      <c r="KCF13" s="530"/>
      <c r="KCG13" s="530"/>
      <c r="KCH13" s="530"/>
      <c r="KCI13" s="530"/>
      <c r="KCJ13" s="530"/>
      <c r="KCK13" s="530"/>
      <c r="KCL13" s="530"/>
      <c r="KCM13" s="530"/>
      <c r="KCN13" s="530"/>
      <c r="KCO13" s="530"/>
      <c r="KCP13" s="530"/>
      <c r="KCQ13" s="530"/>
      <c r="KCR13" s="530"/>
      <c r="KCS13" s="530"/>
      <c r="KCT13" s="530"/>
      <c r="KCU13" s="530"/>
      <c r="KCV13" s="530"/>
      <c r="KCW13" s="530"/>
      <c r="KCX13" s="530"/>
      <c r="KCY13" s="530"/>
      <c r="KCZ13" s="530"/>
      <c r="KDA13" s="530"/>
      <c r="KDB13" s="530"/>
      <c r="KDC13" s="530"/>
      <c r="KDD13" s="530"/>
      <c r="KDE13" s="530"/>
      <c r="KDF13" s="530"/>
      <c r="KDG13" s="530"/>
      <c r="KDH13" s="530"/>
      <c r="KDI13" s="530"/>
      <c r="KDJ13" s="530"/>
      <c r="KDK13" s="530"/>
      <c r="KDL13" s="530"/>
      <c r="KDM13" s="530"/>
      <c r="KDN13" s="530"/>
      <c r="KDO13" s="530"/>
      <c r="KDP13" s="530"/>
      <c r="KDQ13" s="530"/>
      <c r="KDR13" s="530"/>
      <c r="KDS13" s="530"/>
      <c r="KDT13" s="530"/>
      <c r="KDU13" s="530"/>
      <c r="KDV13" s="530"/>
      <c r="KDW13" s="530"/>
      <c r="KDX13" s="530"/>
      <c r="KDY13" s="530"/>
      <c r="KDZ13" s="530"/>
      <c r="KEA13" s="530"/>
      <c r="KEB13" s="530"/>
      <c r="KEC13" s="530"/>
      <c r="KED13" s="530"/>
      <c r="KEE13" s="530"/>
      <c r="KEF13" s="530"/>
      <c r="KEG13" s="530"/>
      <c r="KEH13" s="530"/>
      <c r="KEI13" s="530"/>
      <c r="KEJ13" s="530"/>
      <c r="KEK13" s="530"/>
      <c r="KEL13" s="530"/>
      <c r="KEM13" s="530"/>
      <c r="KEN13" s="530"/>
      <c r="KEO13" s="530"/>
      <c r="KEP13" s="530"/>
      <c r="KEQ13" s="530"/>
      <c r="KER13" s="530"/>
      <c r="KES13" s="530"/>
      <c r="KET13" s="530"/>
      <c r="KEU13" s="530"/>
      <c r="KEV13" s="530"/>
      <c r="KEW13" s="530"/>
      <c r="KEX13" s="530"/>
      <c r="KEY13" s="530"/>
      <c r="KEZ13" s="530"/>
      <c r="KFA13" s="530"/>
      <c r="KFB13" s="530"/>
      <c r="KFC13" s="530"/>
      <c r="KFD13" s="530"/>
      <c r="KFE13" s="530"/>
      <c r="KFF13" s="530"/>
      <c r="KFG13" s="530"/>
      <c r="KFH13" s="530"/>
      <c r="KFI13" s="530"/>
      <c r="KFJ13" s="530"/>
      <c r="KFK13" s="530"/>
      <c r="KFL13" s="530"/>
      <c r="KFM13" s="530"/>
      <c r="KFN13" s="530"/>
      <c r="KFO13" s="530"/>
      <c r="KFP13" s="530"/>
      <c r="KFQ13" s="530"/>
      <c r="KFR13" s="530"/>
      <c r="KFS13" s="530"/>
      <c r="KFT13" s="530"/>
      <c r="KFU13" s="530"/>
      <c r="KFV13" s="530"/>
      <c r="KFW13" s="530"/>
      <c r="KFX13" s="530"/>
      <c r="KFY13" s="530"/>
      <c r="KFZ13" s="530"/>
      <c r="KGA13" s="530"/>
      <c r="KGB13" s="530"/>
      <c r="KGC13" s="530"/>
      <c r="KGD13" s="530"/>
      <c r="KGE13" s="530"/>
      <c r="KGF13" s="530"/>
      <c r="KGG13" s="530"/>
      <c r="KGH13" s="530"/>
      <c r="KGI13" s="530"/>
      <c r="KGJ13" s="530"/>
      <c r="KGK13" s="530"/>
      <c r="KGL13" s="530"/>
      <c r="KGM13" s="530"/>
      <c r="KGN13" s="530"/>
      <c r="KGO13" s="530"/>
      <c r="KGP13" s="530"/>
      <c r="KGQ13" s="530"/>
      <c r="KGR13" s="530"/>
      <c r="KGS13" s="530"/>
      <c r="KGT13" s="530"/>
      <c r="KGU13" s="530"/>
      <c r="KGV13" s="530"/>
      <c r="KGW13" s="530"/>
      <c r="KGX13" s="530"/>
      <c r="KGY13" s="530"/>
      <c r="KGZ13" s="530"/>
      <c r="KHA13" s="530"/>
      <c r="KHB13" s="530"/>
      <c r="KHC13" s="530"/>
      <c r="KHD13" s="530"/>
      <c r="KHE13" s="530"/>
      <c r="KHF13" s="530"/>
      <c r="KHG13" s="530"/>
      <c r="KHH13" s="530"/>
      <c r="KHI13" s="530"/>
      <c r="KHJ13" s="530"/>
      <c r="KHK13" s="530"/>
      <c r="KHL13" s="530"/>
      <c r="KHM13" s="530"/>
      <c r="KHN13" s="530"/>
      <c r="KHO13" s="530"/>
      <c r="KHP13" s="530"/>
      <c r="KHQ13" s="530"/>
      <c r="KHR13" s="530"/>
      <c r="KHS13" s="530"/>
      <c r="KHT13" s="530"/>
      <c r="KHU13" s="530"/>
      <c r="KHV13" s="530"/>
      <c r="KHW13" s="530"/>
      <c r="KHX13" s="530"/>
      <c r="KHY13" s="530"/>
      <c r="KHZ13" s="530"/>
      <c r="KIA13" s="530"/>
      <c r="KIB13" s="530"/>
      <c r="KIC13" s="530"/>
      <c r="KID13" s="530"/>
      <c r="KIE13" s="530"/>
      <c r="KIF13" s="530"/>
      <c r="KIG13" s="530"/>
      <c r="KIH13" s="530"/>
      <c r="KII13" s="530"/>
      <c r="KIJ13" s="530"/>
      <c r="KIK13" s="530"/>
      <c r="KIL13" s="530"/>
      <c r="KIM13" s="530"/>
      <c r="KIN13" s="530"/>
      <c r="KIO13" s="530"/>
      <c r="KIP13" s="530"/>
      <c r="KIQ13" s="530"/>
      <c r="KIR13" s="530"/>
      <c r="KIS13" s="530"/>
      <c r="KIT13" s="530"/>
      <c r="KIU13" s="530"/>
      <c r="KIV13" s="530"/>
      <c r="KIW13" s="530"/>
      <c r="KIX13" s="530"/>
      <c r="KIY13" s="530"/>
      <c r="KIZ13" s="530"/>
      <c r="KJA13" s="530"/>
      <c r="KJB13" s="530"/>
      <c r="KJC13" s="530"/>
      <c r="KJD13" s="530"/>
      <c r="KJE13" s="530"/>
      <c r="KJF13" s="530"/>
      <c r="KJG13" s="530"/>
      <c r="KJH13" s="530"/>
      <c r="KJI13" s="530"/>
      <c r="KJJ13" s="530"/>
      <c r="KJK13" s="530"/>
      <c r="KJL13" s="530"/>
      <c r="KJM13" s="530"/>
      <c r="KJN13" s="530"/>
      <c r="KJO13" s="530"/>
      <c r="KJP13" s="530"/>
      <c r="KJQ13" s="530"/>
      <c r="KJR13" s="530"/>
      <c r="KJS13" s="530"/>
      <c r="KJT13" s="530"/>
      <c r="KJU13" s="530"/>
      <c r="KJV13" s="530"/>
      <c r="KJW13" s="530"/>
      <c r="KJX13" s="530"/>
      <c r="KJY13" s="530"/>
      <c r="KJZ13" s="530"/>
      <c r="KKA13" s="530"/>
      <c r="KKB13" s="530"/>
      <c r="KKC13" s="530"/>
      <c r="KKD13" s="530"/>
      <c r="KKE13" s="530"/>
      <c r="KKF13" s="530"/>
      <c r="KKG13" s="530"/>
      <c r="KKH13" s="530"/>
      <c r="KKI13" s="530"/>
      <c r="KKJ13" s="530"/>
      <c r="KKK13" s="530"/>
      <c r="KKL13" s="530"/>
      <c r="KKM13" s="530"/>
      <c r="KKN13" s="530"/>
      <c r="KKO13" s="530"/>
      <c r="KKP13" s="530"/>
      <c r="KKQ13" s="530"/>
      <c r="KKR13" s="530"/>
      <c r="KKS13" s="530"/>
      <c r="KKT13" s="530"/>
      <c r="KKU13" s="530"/>
      <c r="KKV13" s="530"/>
      <c r="KKW13" s="530"/>
      <c r="KKX13" s="530"/>
      <c r="KKY13" s="530"/>
      <c r="KKZ13" s="530"/>
      <c r="KLA13" s="530"/>
      <c r="KLB13" s="530"/>
      <c r="KLC13" s="530"/>
      <c r="KLD13" s="530"/>
      <c r="KLE13" s="530"/>
      <c r="KLF13" s="530"/>
      <c r="KLG13" s="530"/>
      <c r="KLH13" s="530"/>
      <c r="KLI13" s="530"/>
      <c r="KLJ13" s="530"/>
      <c r="KLK13" s="530"/>
      <c r="KLL13" s="530"/>
      <c r="KLM13" s="530"/>
      <c r="KLN13" s="530"/>
      <c r="KLO13" s="530"/>
      <c r="KLP13" s="530"/>
      <c r="KLQ13" s="530"/>
      <c r="KLR13" s="530"/>
      <c r="KLS13" s="530"/>
      <c r="KLT13" s="530"/>
      <c r="KLU13" s="530"/>
      <c r="KLV13" s="530"/>
      <c r="KLW13" s="530"/>
      <c r="KLX13" s="530"/>
      <c r="KLY13" s="530"/>
      <c r="KLZ13" s="530"/>
      <c r="KMA13" s="530"/>
      <c r="KMB13" s="530"/>
      <c r="KMC13" s="530"/>
      <c r="KMD13" s="530"/>
      <c r="KME13" s="530"/>
      <c r="KMF13" s="530"/>
      <c r="KMG13" s="530"/>
      <c r="KMH13" s="530"/>
      <c r="KMI13" s="530"/>
      <c r="KMJ13" s="530"/>
      <c r="KMK13" s="530"/>
      <c r="KML13" s="530"/>
      <c r="KMM13" s="530"/>
      <c r="KMN13" s="530"/>
      <c r="KMO13" s="530"/>
      <c r="KMP13" s="530"/>
      <c r="KMQ13" s="530"/>
      <c r="KMR13" s="530"/>
      <c r="KMS13" s="530"/>
      <c r="KMT13" s="530"/>
      <c r="KMU13" s="530"/>
      <c r="KMV13" s="530"/>
      <c r="KMW13" s="530"/>
      <c r="KMX13" s="530"/>
      <c r="KMY13" s="530"/>
      <c r="KMZ13" s="530"/>
      <c r="KNA13" s="530"/>
      <c r="KNB13" s="530"/>
      <c r="KNC13" s="530"/>
      <c r="KND13" s="530"/>
      <c r="KNE13" s="530"/>
      <c r="KNF13" s="530"/>
      <c r="KNG13" s="530"/>
      <c r="KNH13" s="530"/>
      <c r="KNI13" s="530"/>
      <c r="KNJ13" s="530"/>
      <c r="KNK13" s="530"/>
      <c r="KNL13" s="530"/>
      <c r="KNM13" s="530"/>
      <c r="KNN13" s="530"/>
      <c r="KNO13" s="530"/>
      <c r="KNP13" s="530"/>
      <c r="KNQ13" s="530"/>
      <c r="KNR13" s="530"/>
      <c r="KNS13" s="530"/>
      <c r="KNT13" s="530"/>
      <c r="KNU13" s="530"/>
      <c r="KNV13" s="530"/>
      <c r="KNW13" s="530"/>
      <c r="KNX13" s="530"/>
      <c r="KNY13" s="530"/>
      <c r="KNZ13" s="530"/>
      <c r="KOA13" s="530"/>
      <c r="KOB13" s="530"/>
      <c r="KOC13" s="530"/>
      <c r="KOD13" s="530"/>
      <c r="KOE13" s="530"/>
      <c r="KOF13" s="530"/>
      <c r="KOG13" s="530"/>
      <c r="KOH13" s="530"/>
      <c r="KOI13" s="530"/>
      <c r="KOJ13" s="530"/>
      <c r="KOK13" s="530"/>
      <c r="KOL13" s="530"/>
      <c r="KOM13" s="530"/>
      <c r="KON13" s="530"/>
      <c r="KOO13" s="530"/>
      <c r="KOP13" s="530"/>
      <c r="KOQ13" s="530"/>
      <c r="KOR13" s="530"/>
      <c r="KOS13" s="530"/>
      <c r="KOT13" s="530"/>
      <c r="KOU13" s="530"/>
      <c r="KOV13" s="530"/>
      <c r="KOW13" s="530"/>
      <c r="KOX13" s="530"/>
      <c r="KOY13" s="530"/>
      <c r="KOZ13" s="530"/>
      <c r="KPA13" s="530"/>
      <c r="KPB13" s="530"/>
      <c r="KPC13" s="530"/>
      <c r="KPD13" s="530"/>
      <c r="KPE13" s="530"/>
      <c r="KPF13" s="530"/>
      <c r="KPG13" s="530"/>
      <c r="KPH13" s="530"/>
      <c r="KPI13" s="530"/>
      <c r="KPJ13" s="530"/>
      <c r="KPK13" s="530"/>
      <c r="KPL13" s="530"/>
      <c r="KPM13" s="530"/>
      <c r="KPN13" s="530"/>
      <c r="KPO13" s="530"/>
      <c r="KPP13" s="530"/>
      <c r="KPQ13" s="530"/>
      <c r="KPR13" s="530"/>
      <c r="KPS13" s="530"/>
      <c r="KPT13" s="530"/>
      <c r="KPU13" s="530"/>
      <c r="KPV13" s="530"/>
      <c r="KPW13" s="530"/>
      <c r="KPX13" s="530"/>
      <c r="KPY13" s="530"/>
      <c r="KPZ13" s="530"/>
      <c r="KQA13" s="530"/>
      <c r="KQB13" s="530"/>
      <c r="KQC13" s="530"/>
      <c r="KQD13" s="530"/>
      <c r="KQE13" s="530"/>
      <c r="KQF13" s="530"/>
      <c r="KQG13" s="530"/>
      <c r="KQH13" s="530"/>
      <c r="KQI13" s="530"/>
      <c r="KQJ13" s="530"/>
      <c r="KQK13" s="530"/>
      <c r="KQL13" s="530"/>
      <c r="KQM13" s="530"/>
      <c r="KQN13" s="530"/>
      <c r="KQO13" s="530"/>
      <c r="KQP13" s="530"/>
      <c r="KQQ13" s="530"/>
      <c r="KQR13" s="530"/>
      <c r="KQS13" s="530"/>
      <c r="KQT13" s="530"/>
      <c r="KQU13" s="530"/>
      <c r="KQV13" s="530"/>
      <c r="KQW13" s="530"/>
      <c r="KQX13" s="530"/>
      <c r="KQY13" s="530"/>
      <c r="KQZ13" s="530"/>
      <c r="KRA13" s="530"/>
      <c r="KRB13" s="530"/>
      <c r="KRC13" s="530"/>
      <c r="KRD13" s="530"/>
      <c r="KRE13" s="530"/>
      <c r="KRF13" s="530"/>
      <c r="KRG13" s="530"/>
      <c r="KRH13" s="530"/>
      <c r="KRI13" s="530"/>
      <c r="KRJ13" s="530"/>
      <c r="KRK13" s="530"/>
      <c r="KRL13" s="530"/>
      <c r="KRM13" s="530"/>
      <c r="KRN13" s="530"/>
      <c r="KRO13" s="530"/>
      <c r="KRP13" s="530"/>
      <c r="KRQ13" s="530"/>
      <c r="KRR13" s="530"/>
      <c r="KRS13" s="530"/>
      <c r="KRT13" s="530"/>
      <c r="KRU13" s="530"/>
      <c r="KRV13" s="530"/>
      <c r="KRW13" s="530"/>
      <c r="KRX13" s="530"/>
      <c r="KRY13" s="530"/>
      <c r="KRZ13" s="530"/>
      <c r="KSA13" s="530"/>
      <c r="KSB13" s="530"/>
      <c r="KSC13" s="530"/>
      <c r="KSD13" s="530"/>
      <c r="KSE13" s="530"/>
      <c r="KSF13" s="530"/>
      <c r="KSG13" s="530"/>
      <c r="KSH13" s="530"/>
      <c r="KSI13" s="530"/>
      <c r="KSJ13" s="530"/>
      <c r="KSK13" s="530"/>
      <c r="KSL13" s="530"/>
      <c r="KSM13" s="530"/>
      <c r="KSN13" s="530"/>
      <c r="KSO13" s="530"/>
      <c r="KSP13" s="530"/>
      <c r="KSQ13" s="530"/>
      <c r="KSR13" s="530"/>
      <c r="KSS13" s="530"/>
      <c r="KST13" s="530"/>
      <c r="KSU13" s="530"/>
      <c r="KSV13" s="530"/>
      <c r="KSW13" s="530"/>
      <c r="KSX13" s="530"/>
      <c r="KSY13" s="530"/>
      <c r="KSZ13" s="530"/>
      <c r="KTA13" s="530"/>
      <c r="KTB13" s="530"/>
      <c r="KTC13" s="530"/>
      <c r="KTD13" s="530"/>
      <c r="KTE13" s="530"/>
      <c r="KTF13" s="530"/>
      <c r="KTG13" s="530"/>
      <c r="KTH13" s="530"/>
      <c r="KTI13" s="530"/>
      <c r="KTJ13" s="530"/>
      <c r="KTK13" s="530"/>
      <c r="KTL13" s="530"/>
      <c r="KTM13" s="530"/>
      <c r="KTN13" s="530"/>
      <c r="KTO13" s="530"/>
      <c r="KTP13" s="530"/>
      <c r="KTQ13" s="530"/>
      <c r="KTR13" s="530"/>
      <c r="KTS13" s="530"/>
      <c r="KTT13" s="530"/>
      <c r="KTU13" s="530"/>
      <c r="KTV13" s="530"/>
      <c r="KTW13" s="530"/>
      <c r="KTX13" s="530"/>
      <c r="KTY13" s="530"/>
      <c r="KTZ13" s="530"/>
      <c r="KUA13" s="530"/>
      <c r="KUB13" s="530"/>
      <c r="KUC13" s="530"/>
      <c r="KUD13" s="530"/>
      <c r="KUE13" s="530"/>
      <c r="KUF13" s="530"/>
      <c r="KUG13" s="530"/>
      <c r="KUH13" s="530"/>
      <c r="KUI13" s="530"/>
      <c r="KUJ13" s="530"/>
      <c r="KUK13" s="530"/>
      <c r="KUL13" s="530"/>
      <c r="KUM13" s="530"/>
      <c r="KUN13" s="530"/>
      <c r="KUO13" s="530"/>
      <c r="KUP13" s="530"/>
      <c r="KUQ13" s="530"/>
      <c r="KUR13" s="530"/>
      <c r="KUS13" s="530"/>
      <c r="KUT13" s="530"/>
      <c r="KUU13" s="530"/>
      <c r="KUV13" s="530"/>
      <c r="KUW13" s="530"/>
      <c r="KUX13" s="530"/>
      <c r="KUY13" s="530"/>
      <c r="KUZ13" s="530"/>
      <c r="KVA13" s="530"/>
      <c r="KVB13" s="530"/>
      <c r="KVC13" s="530"/>
      <c r="KVD13" s="530"/>
      <c r="KVE13" s="530"/>
      <c r="KVF13" s="530"/>
      <c r="KVG13" s="530"/>
      <c r="KVH13" s="530"/>
      <c r="KVI13" s="530"/>
      <c r="KVJ13" s="530"/>
      <c r="KVK13" s="530"/>
      <c r="KVL13" s="530"/>
      <c r="KVM13" s="530"/>
      <c r="KVN13" s="530"/>
      <c r="KVO13" s="530"/>
      <c r="KVP13" s="530"/>
      <c r="KVQ13" s="530"/>
      <c r="KVR13" s="530"/>
      <c r="KVS13" s="530"/>
      <c r="KVT13" s="530"/>
      <c r="KVU13" s="530"/>
      <c r="KVV13" s="530"/>
      <c r="KVW13" s="530"/>
      <c r="KVX13" s="530"/>
      <c r="KVY13" s="530"/>
      <c r="KVZ13" s="530"/>
      <c r="KWA13" s="530"/>
      <c r="KWB13" s="530"/>
      <c r="KWC13" s="530"/>
      <c r="KWD13" s="530"/>
      <c r="KWE13" s="530"/>
      <c r="KWF13" s="530"/>
      <c r="KWG13" s="530"/>
      <c r="KWH13" s="530"/>
      <c r="KWI13" s="530"/>
      <c r="KWJ13" s="530"/>
      <c r="KWK13" s="530"/>
      <c r="KWL13" s="530"/>
      <c r="KWM13" s="530"/>
      <c r="KWN13" s="530"/>
      <c r="KWO13" s="530"/>
      <c r="KWP13" s="530"/>
      <c r="KWQ13" s="530"/>
      <c r="KWR13" s="530"/>
      <c r="KWS13" s="530"/>
      <c r="KWT13" s="530"/>
      <c r="KWU13" s="530"/>
      <c r="KWV13" s="530"/>
      <c r="KWW13" s="530"/>
      <c r="KWX13" s="530"/>
      <c r="KWY13" s="530"/>
      <c r="KWZ13" s="530"/>
      <c r="KXA13" s="530"/>
      <c r="KXB13" s="530"/>
      <c r="KXC13" s="530"/>
      <c r="KXD13" s="530"/>
      <c r="KXE13" s="530"/>
      <c r="KXF13" s="530"/>
      <c r="KXG13" s="530"/>
      <c r="KXH13" s="530"/>
      <c r="KXI13" s="530"/>
      <c r="KXJ13" s="530"/>
      <c r="KXK13" s="530"/>
      <c r="KXL13" s="530"/>
      <c r="KXM13" s="530"/>
      <c r="KXN13" s="530"/>
      <c r="KXO13" s="530"/>
      <c r="KXP13" s="530"/>
      <c r="KXQ13" s="530"/>
      <c r="KXR13" s="530"/>
      <c r="KXS13" s="530"/>
      <c r="KXT13" s="530"/>
      <c r="KXU13" s="530"/>
      <c r="KXV13" s="530"/>
      <c r="KXW13" s="530"/>
      <c r="KXX13" s="530"/>
      <c r="KXY13" s="530"/>
      <c r="KXZ13" s="530"/>
      <c r="KYA13" s="530"/>
      <c r="KYB13" s="530"/>
      <c r="KYC13" s="530"/>
      <c r="KYD13" s="530"/>
      <c r="KYE13" s="530"/>
      <c r="KYF13" s="530"/>
      <c r="KYG13" s="530"/>
      <c r="KYH13" s="530"/>
      <c r="KYI13" s="530"/>
      <c r="KYJ13" s="530"/>
      <c r="KYK13" s="530"/>
      <c r="KYL13" s="530"/>
      <c r="KYM13" s="530"/>
      <c r="KYN13" s="530"/>
      <c r="KYO13" s="530"/>
      <c r="KYP13" s="530"/>
      <c r="KYQ13" s="530"/>
      <c r="KYR13" s="530"/>
      <c r="KYS13" s="530"/>
      <c r="KYT13" s="530"/>
      <c r="KYU13" s="530"/>
      <c r="KYV13" s="530"/>
      <c r="KYW13" s="530"/>
      <c r="KYX13" s="530"/>
      <c r="KYY13" s="530"/>
      <c r="KYZ13" s="530"/>
      <c r="KZA13" s="530"/>
      <c r="KZB13" s="530"/>
      <c r="KZC13" s="530"/>
      <c r="KZD13" s="530"/>
      <c r="KZE13" s="530"/>
      <c r="KZF13" s="530"/>
      <c r="KZG13" s="530"/>
      <c r="KZH13" s="530"/>
      <c r="KZI13" s="530"/>
      <c r="KZJ13" s="530"/>
      <c r="KZK13" s="530"/>
      <c r="KZL13" s="530"/>
      <c r="KZM13" s="530"/>
      <c r="KZN13" s="530"/>
      <c r="KZO13" s="530"/>
      <c r="KZP13" s="530"/>
      <c r="KZQ13" s="530"/>
      <c r="KZR13" s="530"/>
      <c r="KZS13" s="530"/>
      <c r="KZT13" s="530"/>
      <c r="KZU13" s="530"/>
      <c r="KZV13" s="530"/>
      <c r="KZW13" s="530"/>
      <c r="KZX13" s="530"/>
      <c r="KZY13" s="530"/>
      <c r="KZZ13" s="530"/>
      <c r="LAA13" s="530"/>
      <c r="LAB13" s="530"/>
      <c r="LAC13" s="530"/>
      <c r="LAD13" s="530"/>
      <c r="LAE13" s="530"/>
      <c r="LAF13" s="530"/>
      <c r="LAG13" s="530"/>
      <c r="LAH13" s="530"/>
      <c r="LAI13" s="530"/>
      <c r="LAJ13" s="530"/>
      <c r="LAK13" s="530"/>
      <c r="LAL13" s="530"/>
      <c r="LAM13" s="530"/>
      <c r="LAN13" s="530"/>
      <c r="LAO13" s="530"/>
      <c r="LAP13" s="530"/>
      <c r="LAQ13" s="530"/>
      <c r="LAR13" s="530"/>
      <c r="LAS13" s="530"/>
      <c r="LAT13" s="530"/>
      <c r="LAU13" s="530"/>
      <c r="LAV13" s="530"/>
      <c r="LAW13" s="530"/>
      <c r="LAX13" s="530"/>
      <c r="LAY13" s="530"/>
      <c r="LAZ13" s="530"/>
      <c r="LBA13" s="530"/>
      <c r="LBB13" s="530"/>
      <c r="LBC13" s="530"/>
      <c r="LBD13" s="530"/>
      <c r="LBE13" s="530"/>
      <c r="LBF13" s="530"/>
      <c r="LBG13" s="530"/>
      <c r="LBH13" s="530"/>
      <c r="LBI13" s="530"/>
      <c r="LBJ13" s="530"/>
      <c r="LBK13" s="530"/>
      <c r="LBL13" s="530"/>
      <c r="LBM13" s="530"/>
      <c r="LBN13" s="530"/>
      <c r="LBO13" s="530"/>
      <c r="LBP13" s="530"/>
      <c r="LBQ13" s="530"/>
      <c r="LBR13" s="530"/>
      <c r="LBS13" s="530"/>
      <c r="LBT13" s="530"/>
      <c r="LBU13" s="530"/>
      <c r="LBV13" s="530"/>
      <c r="LBW13" s="530"/>
      <c r="LBX13" s="530"/>
      <c r="LBY13" s="530"/>
      <c r="LBZ13" s="530"/>
      <c r="LCA13" s="530"/>
      <c r="LCB13" s="530"/>
      <c r="LCC13" s="530"/>
      <c r="LCD13" s="530"/>
      <c r="LCE13" s="530"/>
      <c r="LCF13" s="530"/>
      <c r="LCG13" s="530"/>
      <c r="LCH13" s="530"/>
      <c r="LCI13" s="530"/>
      <c r="LCJ13" s="530"/>
      <c r="LCK13" s="530"/>
      <c r="LCL13" s="530"/>
      <c r="LCM13" s="530"/>
      <c r="LCN13" s="530"/>
      <c r="LCO13" s="530"/>
      <c r="LCP13" s="530"/>
      <c r="LCQ13" s="530"/>
      <c r="LCR13" s="530"/>
      <c r="LCS13" s="530"/>
      <c r="LCT13" s="530"/>
      <c r="LCU13" s="530"/>
      <c r="LCV13" s="530"/>
      <c r="LCW13" s="530"/>
      <c r="LCX13" s="530"/>
      <c r="LCY13" s="530"/>
      <c r="LCZ13" s="530"/>
      <c r="LDA13" s="530"/>
      <c r="LDB13" s="530"/>
      <c r="LDC13" s="530"/>
      <c r="LDD13" s="530"/>
      <c r="LDE13" s="530"/>
      <c r="LDF13" s="530"/>
      <c r="LDG13" s="530"/>
      <c r="LDH13" s="530"/>
      <c r="LDI13" s="530"/>
      <c r="LDJ13" s="530"/>
      <c r="LDK13" s="530"/>
      <c r="LDL13" s="530"/>
      <c r="LDM13" s="530"/>
      <c r="LDN13" s="530"/>
      <c r="LDO13" s="530"/>
      <c r="LDP13" s="530"/>
      <c r="LDQ13" s="530"/>
      <c r="LDR13" s="530"/>
      <c r="LDS13" s="530"/>
      <c r="LDT13" s="530"/>
      <c r="LDU13" s="530"/>
      <c r="LDV13" s="530"/>
      <c r="LDW13" s="530"/>
      <c r="LDX13" s="530"/>
      <c r="LDY13" s="530"/>
      <c r="LDZ13" s="530"/>
      <c r="LEA13" s="530"/>
      <c r="LEB13" s="530"/>
      <c r="LEC13" s="530"/>
      <c r="LED13" s="530"/>
      <c r="LEE13" s="530"/>
      <c r="LEF13" s="530"/>
      <c r="LEG13" s="530"/>
      <c r="LEH13" s="530"/>
      <c r="LEI13" s="530"/>
      <c r="LEJ13" s="530"/>
      <c r="LEK13" s="530"/>
      <c r="LEL13" s="530"/>
      <c r="LEM13" s="530"/>
      <c r="LEN13" s="530"/>
      <c r="LEO13" s="530"/>
      <c r="LEP13" s="530"/>
      <c r="LEQ13" s="530"/>
      <c r="LER13" s="530"/>
      <c r="LES13" s="530"/>
      <c r="LET13" s="530"/>
      <c r="LEU13" s="530"/>
      <c r="LEV13" s="530"/>
      <c r="LEW13" s="530"/>
      <c r="LEX13" s="530"/>
      <c r="LEY13" s="530"/>
      <c r="LEZ13" s="530"/>
      <c r="LFA13" s="530"/>
      <c r="LFB13" s="530"/>
      <c r="LFC13" s="530"/>
      <c r="LFD13" s="530"/>
      <c r="LFE13" s="530"/>
      <c r="LFF13" s="530"/>
      <c r="LFG13" s="530"/>
      <c r="LFH13" s="530"/>
      <c r="LFI13" s="530"/>
      <c r="LFJ13" s="530"/>
      <c r="LFK13" s="530"/>
      <c r="LFL13" s="530"/>
      <c r="LFM13" s="530"/>
      <c r="LFN13" s="530"/>
      <c r="LFO13" s="530"/>
      <c r="LFP13" s="530"/>
      <c r="LFQ13" s="530"/>
      <c r="LFR13" s="530"/>
      <c r="LFS13" s="530"/>
      <c r="LFT13" s="530"/>
      <c r="LFU13" s="530"/>
      <c r="LFV13" s="530"/>
      <c r="LFW13" s="530"/>
      <c r="LFX13" s="530"/>
      <c r="LFY13" s="530"/>
      <c r="LFZ13" s="530"/>
      <c r="LGA13" s="530"/>
      <c r="LGB13" s="530"/>
      <c r="LGC13" s="530"/>
      <c r="LGD13" s="530"/>
      <c r="LGE13" s="530"/>
      <c r="LGF13" s="530"/>
      <c r="LGG13" s="530"/>
      <c r="LGH13" s="530"/>
      <c r="LGI13" s="530"/>
      <c r="LGJ13" s="530"/>
      <c r="LGK13" s="530"/>
      <c r="LGL13" s="530"/>
      <c r="LGM13" s="530"/>
      <c r="LGN13" s="530"/>
      <c r="LGO13" s="530"/>
      <c r="LGP13" s="530"/>
      <c r="LGQ13" s="530"/>
      <c r="LGR13" s="530"/>
      <c r="LGS13" s="530"/>
      <c r="LGT13" s="530"/>
      <c r="LGU13" s="530"/>
      <c r="LGV13" s="530"/>
      <c r="LGW13" s="530"/>
      <c r="LGX13" s="530"/>
      <c r="LGY13" s="530"/>
      <c r="LGZ13" s="530"/>
      <c r="LHA13" s="530"/>
      <c r="LHB13" s="530"/>
      <c r="LHC13" s="530"/>
      <c r="LHD13" s="530"/>
      <c r="LHE13" s="530"/>
      <c r="LHF13" s="530"/>
      <c r="LHG13" s="530"/>
      <c r="LHH13" s="530"/>
      <c r="LHI13" s="530"/>
      <c r="LHJ13" s="530"/>
      <c r="LHK13" s="530"/>
      <c r="LHL13" s="530"/>
      <c r="LHM13" s="530"/>
      <c r="LHN13" s="530"/>
      <c r="LHO13" s="530"/>
      <c r="LHP13" s="530"/>
      <c r="LHQ13" s="530"/>
      <c r="LHR13" s="530"/>
      <c r="LHS13" s="530"/>
      <c r="LHT13" s="530"/>
      <c r="LHU13" s="530"/>
      <c r="LHV13" s="530"/>
      <c r="LHW13" s="530"/>
      <c r="LHX13" s="530"/>
      <c r="LHY13" s="530"/>
      <c r="LHZ13" s="530"/>
      <c r="LIA13" s="530"/>
      <c r="LIB13" s="530"/>
      <c r="LIC13" s="530"/>
      <c r="LID13" s="530"/>
      <c r="LIE13" s="530"/>
      <c r="LIF13" s="530"/>
      <c r="LIG13" s="530"/>
      <c r="LIH13" s="530"/>
      <c r="LII13" s="530"/>
      <c r="LIJ13" s="530"/>
      <c r="LIK13" s="530"/>
      <c r="LIL13" s="530"/>
      <c r="LIM13" s="530"/>
      <c r="LIN13" s="530"/>
      <c r="LIO13" s="530"/>
      <c r="LIP13" s="530"/>
      <c r="LIQ13" s="530"/>
      <c r="LIR13" s="530"/>
      <c r="LIS13" s="530"/>
      <c r="LIT13" s="530"/>
      <c r="LIU13" s="530"/>
      <c r="LIV13" s="530"/>
      <c r="LIW13" s="530"/>
      <c r="LIX13" s="530"/>
      <c r="LIY13" s="530"/>
      <c r="LIZ13" s="530"/>
      <c r="LJA13" s="530"/>
      <c r="LJB13" s="530"/>
      <c r="LJC13" s="530"/>
      <c r="LJD13" s="530"/>
      <c r="LJE13" s="530"/>
      <c r="LJF13" s="530"/>
      <c r="LJG13" s="530"/>
      <c r="LJH13" s="530"/>
      <c r="LJI13" s="530"/>
      <c r="LJJ13" s="530"/>
      <c r="LJK13" s="530"/>
      <c r="LJL13" s="530"/>
      <c r="LJM13" s="530"/>
      <c r="LJN13" s="530"/>
      <c r="LJO13" s="530"/>
      <c r="LJP13" s="530"/>
      <c r="LJQ13" s="530"/>
      <c r="LJR13" s="530"/>
      <c r="LJS13" s="530"/>
      <c r="LJT13" s="530"/>
      <c r="LJU13" s="530"/>
      <c r="LJV13" s="530"/>
      <c r="LJW13" s="530"/>
      <c r="LJX13" s="530"/>
      <c r="LJY13" s="530"/>
      <c r="LJZ13" s="530"/>
      <c r="LKA13" s="530"/>
      <c r="LKB13" s="530"/>
      <c r="LKC13" s="530"/>
      <c r="LKD13" s="530"/>
      <c r="LKE13" s="530"/>
      <c r="LKF13" s="530"/>
      <c r="LKG13" s="530"/>
      <c r="LKH13" s="530"/>
      <c r="LKI13" s="530"/>
      <c r="LKJ13" s="530"/>
      <c r="LKK13" s="530"/>
      <c r="LKL13" s="530"/>
      <c r="LKM13" s="530"/>
      <c r="LKN13" s="530"/>
      <c r="LKO13" s="530"/>
      <c r="LKP13" s="530"/>
      <c r="LKQ13" s="530"/>
      <c r="LKR13" s="530"/>
      <c r="LKS13" s="530"/>
      <c r="LKT13" s="530"/>
      <c r="LKU13" s="530"/>
      <c r="LKV13" s="530"/>
      <c r="LKW13" s="530"/>
      <c r="LKX13" s="530"/>
      <c r="LKY13" s="530"/>
      <c r="LKZ13" s="530"/>
      <c r="LLA13" s="530"/>
      <c r="LLB13" s="530"/>
      <c r="LLC13" s="530"/>
      <c r="LLD13" s="530"/>
      <c r="LLE13" s="530"/>
      <c r="LLF13" s="530"/>
      <c r="LLG13" s="530"/>
      <c r="LLH13" s="530"/>
      <c r="LLI13" s="530"/>
      <c r="LLJ13" s="530"/>
      <c r="LLK13" s="530"/>
      <c r="LLL13" s="530"/>
      <c r="LLM13" s="530"/>
      <c r="LLN13" s="530"/>
      <c r="LLO13" s="530"/>
      <c r="LLP13" s="530"/>
      <c r="LLQ13" s="530"/>
      <c r="LLR13" s="530"/>
      <c r="LLS13" s="530"/>
      <c r="LLT13" s="530"/>
      <c r="LLU13" s="530"/>
      <c r="LLV13" s="530"/>
      <c r="LLW13" s="530"/>
      <c r="LLX13" s="530"/>
      <c r="LLY13" s="530"/>
      <c r="LLZ13" s="530"/>
      <c r="LMA13" s="530"/>
      <c r="LMB13" s="530"/>
      <c r="LMC13" s="530"/>
      <c r="LMD13" s="530"/>
      <c r="LME13" s="530"/>
      <c r="LMF13" s="530"/>
      <c r="LMG13" s="530"/>
      <c r="LMH13" s="530"/>
      <c r="LMI13" s="530"/>
      <c r="LMJ13" s="530"/>
      <c r="LMK13" s="530"/>
      <c r="LML13" s="530"/>
      <c r="LMM13" s="530"/>
      <c r="LMN13" s="530"/>
      <c r="LMO13" s="530"/>
      <c r="LMP13" s="530"/>
      <c r="LMQ13" s="530"/>
      <c r="LMR13" s="530"/>
      <c r="LMS13" s="530"/>
      <c r="LMT13" s="530"/>
      <c r="LMU13" s="530"/>
      <c r="LMV13" s="530"/>
      <c r="LMW13" s="530"/>
      <c r="LMX13" s="530"/>
      <c r="LMY13" s="530"/>
      <c r="LMZ13" s="530"/>
      <c r="LNA13" s="530"/>
      <c r="LNB13" s="530"/>
      <c r="LNC13" s="530"/>
      <c r="LND13" s="530"/>
      <c r="LNE13" s="530"/>
      <c r="LNF13" s="530"/>
      <c r="LNG13" s="530"/>
      <c r="LNH13" s="530"/>
      <c r="LNI13" s="530"/>
      <c r="LNJ13" s="530"/>
      <c r="LNK13" s="530"/>
      <c r="LNL13" s="530"/>
      <c r="LNM13" s="530"/>
      <c r="LNN13" s="530"/>
      <c r="LNO13" s="530"/>
      <c r="LNP13" s="530"/>
      <c r="LNQ13" s="530"/>
      <c r="LNR13" s="530"/>
      <c r="LNS13" s="530"/>
      <c r="LNT13" s="530"/>
      <c r="LNU13" s="530"/>
      <c r="LNV13" s="530"/>
      <c r="LNW13" s="530"/>
      <c r="LNX13" s="530"/>
      <c r="LNY13" s="530"/>
      <c r="LNZ13" s="530"/>
      <c r="LOA13" s="530"/>
      <c r="LOB13" s="530"/>
      <c r="LOC13" s="530"/>
      <c r="LOD13" s="530"/>
      <c r="LOE13" s="530"/>
      <c r="LOF13" s="530"/>
      <c r="LOG13" s="530"/>
      <c r="LOH13" s="530"/>
      <c r="LOI13" s="530"/>
      <c r="LOJ13" s="530"/>
      <c r="LOK13" s="530"/>
      <c r="LOL13" s="530"/>
      <c r="LOM13" s="530"/>
      <c r="LON13" s="530"/>
      <c r="LOO13" s="530"/>
      <c r="LOP13" s="530"/>
      <c r="LOQ13" s="530"/>
      <c r="LOR13" s="530"/>
      <c r="LOS13" s="530"/>
      <c r="LOT13" s="530"/>
      <c r="LOU13" s="530"/>
      <c r="LOV13" s="530"/>
      <c r="LOW13" s="530"/>
      <c r="LOX13" s="530"/>
      <c r="LOY13" s="530"/>
      <c r="LOZ13" s="530"/>
      <c r="LPA13" s="530"/>
      <c r="LPB13" s="530"/>
      <c r="LPC13" s="530"/>
      <c r="LPD13" s="530"/>
      <c r="LPE13" s="530"/>
      <c r="LPF13" s="530"/>
      <c r="LPG13" s="530"/>
      <c r="LPH13" s="530"/>
      <c r="LPI13" s="530"/>
      <c r="LPJ13" s="530"/>
      <c r="LPK13" s="530"/>
      <c r="LPL13" s="530"/>
      <c r="LPM13" s="530"/>
      <c r="LPN13" s="530"/>
      <c r="LPO13" s="530"/>
      <c r="LPP13" s="530"/>
      <c r="LPQ13" s="530"/>
      <c r="LPR13" s="530"/>
      <c r="LPS13" s="530"/>
      <c r="LPT13" s="530"/>
      <c r="LPU13" s="530"/>
      <c r="LPV13" s="530"/>
      <c r="LPW13" s="530"/>
      <c r="LPX13" s="530"/>
      <c r="LPY13" s="530"/>
      <c r="LPZ13" s="530"/>
      <c r="LQA13" s="530"/>
      <c r="LQB13" s="530"/>
      <c r="LQC13" s="530"/>
      <c r="LQD13" s="530"/>
      <c r="LQE13" s="530"/>
      <c r="LQF13" s="530"/>
      <c r="LQG13" s="530"/>
      <c r="LQH13" s="530"/>
      <c r="LQI13" s="530"/>
      <c r="LQJ13" s="530"/>
      <c r="LQK13" s="530"/>
      <c r="LQL13" s="530"/>
      <c r="LQM13" s="530"/>
      <c r="LQN13" s="530"/>
      <c r="LQO13" s="530"/>
      <c r="LQP13" s="530"/>
      <c r="LQQ13" s="530"/>
      <c r="LQR13" s="530"/>
      <c r="LQS13" s="530"/>
      <c r="LQT13" s="530"/>
      <c r="LQU13" s="530"/>
      <c r="LQV13" s="530"/>
      <c r="LQW13" s="530"/>
      <c r="LQX13" s="530"/>
      <c r="LQY13" s="530"/>
      <c r="LQZ13" s="530"/>
      <c r="LRA13" s="530"/>
      <c r="LRB13" s="530"/>
      <c r="LRC13" s="530"/>
      <c r="LRD13" s="530"/>
      <c r="LRE13" s="530"/>
      <c r="LRF13" s="530"/>
      <c r="LRG13" s="530"/>
      <c r="LRH13" s="530"/>
      <c r="LRI13" s="530"/>
      <c r="LRJ13" s="530"/>
      <c r="LRK13" s="530"/>
      <c r="LRL13" s="530"/>
      <c r="LRM13" s="530"/>
      <c r="LRN13" s="530"/>
      <c r="LRO13" s="530"/>
      <c r="LRP13" s="530"/>
      <c r="LRQ13" s="530"/>
      <c r="LRR13" s="530"/>
      <c r="LRS13" s="530"/>
      <c r="LRT13" s="530"/>
      <c r="LRU13" s="530"/>
      <c r="LRV13" s="530"/>
      <c r="LRW13" s="530"/>
      <c r="LRX13" s="530"/>
      <c r="LRY13" s="530"/>
      <c r="LRZ13" s="530"/>
      <c r="LSA13" s="530"/>
      <c r="LSB13" s="530"/>
      <c r="LSC13" s="530"/>
      <c r="LSD13" s="530"/>
      <c r="LSE13" s="530"/>
      <c r="LSF13" s="530"/>
      <c r="LSG13" s="530"/>
      <c r="LSH13" s="530"/>
      <c r="LSI13" s="530"/>
      <c r="LSJ13" s="530"/>
      <c r="LSK13" s="530"/>
      <c r="LSL13" s="530"/>
      <c r="LSM13" s="530"/>
      <c r="LSN13" s="530"/>
      <c r="LSO13" s="530"/>
      <c r="LSP13" s="530"/>
      <c r="LSQ13" s="530"/>
      <c r="LSR13" s="530"/>
      <c r="LSS13" s="530"/>
      <c r="LST13" s="530"/>
      <c r="LSU13" s="530"/>
      <c r="LSV13" s="530"/>
      <c r="LSW13" s="530"/>
      <c r="LSX13" s="530"/>
      <c r="LSY13" s="530"/>
      <c r="LSZ13" s="530"/>
      <c r="LTA13" s="530"/>
      <c r="LTB13" s="530"/>
      <c r="LTC13" s="530"/>
      <c r="LTD13" s="530"/>
      <c r="LTE13" s="530"/>
      <c r="LTF13" s="530"/>
      <c r="LTG13" s="530"/>
      <c r="LTH13" s="530"/>
      <c r="LTI13" s="530"/>
      <c r="LTJ13" s="530"/>
      <c r="LTK13" s="530"/>
      <c r="LTL13" s="530"/>
      <c r="LTM13" s="530"/>
      <c r="LTN13" s="530"/>
      <c r="LTO13" s="530"/>
      <c r="LTP13" s="530"/>
      <c r="LTQ13" s="530"/>
      <c r="LTR13" s="530"/>
      <c r="LTS13" s="530"/>
      <c r="LTT13" s="530"/>
      <c r="LTU13" s="530"/>
      <c r="LTV13" s="530"/>
      <c r="LTW13" s="530"/>
      <c r="LTX13" s="530"/>
      <c r="LTY13" s="530"/>
      <c r="LTZ13" s="530"/>
      <c r="LUA13" s="530"/>
      <c r="LUB13" s="530"/>
      <c r="LUC13" s="530"/>
      <c r="LUD13" s="530"/>
      <c r="LUE13" s="530"/>
      <c r="LUF13" s="530"/>
      <c r="LUG13" s="530"/>
      <c r="LUH13" s="530"/>
      <c r="LUI13" s="530"/>
      <c r="LUJ13" s="530"/>
      <c r="LUK13" s="530"/>
      <c r="LUL13" s="530"/>
      <c r="LUM13" s="530"/>
      <c r="LUN13" s="530"/>
      <c r="LUO13" s="530"/>
      <c r="LUP13" s="530"/>
      <c r="LUQ13" s="530"/>
      <c r="LUR13" s="530"/>
      <c r="LUS13" s="530"/>
      <c r="LUT13" s="530"/>
      <c r="LUU13" s="530"/>
      <c r="LUV13" s="530"/>
      <c r="LUW13" s="530"/>
      <c r="LUX13" s="530"/>
      <c r="LUY13" s="530"/>
      <c r="LUZ13" s="530"/>
      <c r="LVA13" s="530"/>
      <c r="LVB13" s="530"/>
      <c r="LVC13" s="530"/>
      <c r="LVD13" s="530"/>
      <c r="LVE13" s="530"/>
      <c r="LVF13" s="530"/>
      <c r="LVG13" s="530"/>
      <c r="LVH13" s="530"/>
      <c r="LVI13" s="530"/>
      <c r="LVJ13" s="530"/>
      <c r="LVK13" s="530"/>
      <c r="LVL13" s="530"/>
      <c r="LVM13" s="530"/>
      <c r="LVN13" s="530"/>
      <c r="LVO13" s="530"/>
      <c r="LVP13" s="530"/>
      <c r="LVQ13" s="530"/>
      <c r="LVR13" s="530"/>
      <c r="LVS13" s="530"/>
      <c r="LVT13" s="530"/>
      <c r="LVU13" s="530"/>
      <c r="LVV13" s="530"/>
      <c r="LVW13" s="530"/>
      <c r="LVX13" s="530"/>
      <c r="LVY13" s="530"/>
      <c r="LVZ13" s="530"/>
      <c r="LWA13" s="530"/>
      <c r="LWB13" s="530"/>
      <c r="LWC13" s="530"/>
      <c r="LWD13" s="530"/>
      <c r="LWE13" s="530"/>
      <c r="LWF13" s="530"/>
      <c r="LWG13" s="530"/>
      <c r="LWH13" s="530"/>
      <c r="LWI13" s="530"/>
      <c r="LWJ13" s="530"/>
      <c r="LWK13" s="530"/>
      <c r="LWL13" s="530"/>
      <c r="LWM13" s="530"/>
      <c r="LWN13" s="530"/>
      <c r="LWO13" s="530"/>
      <c r="LWP13" s="530"/>
      <c r="LWQ13" s="530"/>
      <c r="LWR13" s="530"/>
      <c r="LWS13" s="530"/>
      <c r="LWT13" s="530"/>
      <c r="LWU13" s="530"/>
      <c r="LWV13" s="530"/>
      <c r="LWW13" s="530"/>
      <c r="LWX13" s="530"/>
      <c r="LWY13" s="530"/>
      <c r="LWZ13" s="530"/>
      <c r="LXA13" s="530"/>
      <c r="LXB13" s="530"/>
      <c r="LXC13" s="530"/>
      <c r="LXD13" s="530"/>
      <c r="LXE13" s="530"/>
      <c r="LXF13" s="530"/>
      <c r="LXG13" s="530"/>
      <c r="LXH13" s="530"/>
      <c r="LXI13" s="530"/>
      <c r="LXJ13" s="530"/>
      <c r="LXK13" s="530"/>
      <c r="LXL13" s="530"/>
      <c r="LXM13" s="530"/>
      <c r="LXN13" s="530"/>
      <c r="LXO13" s="530"/>
      <c r="LXP13" s="530"/>
      <c r="LXQ13" s="530"/>
      <c r="LXR13" s="530"/>
      <c r="LXS13" s="530"/>
      <c r="LXT13" s="530"/>
      <c r="LXU13" s="530"/>
      <c r="LXV13" s="530"/>
      <c r="LXW13" s="530"/>
      <c r="LXX13" s="530"/>
      <c r="LXY13" s="530"/>
      <c r="LXZ13" s="530"/>
      <c r="LYA13" s="530"/>
      <c r="LYB13" s="530"/>
      <c r="LYC13" s="530"/>
      <c r="LYD13" s="530"/>
      <c r="LYE13" s="530"/>
      <c r="LYF13" s="530"/>
      <c r="LYG13" s="530"/>
      <c r="LYH13" s="530"/>
      <c r="LYI13" s="530"/>
      <c r="LYJ13" s="530"/>
      <c r="LYK13" s="530"/>
      <c r="LYL13" s="530"/>
      <c r="LYM13" s="530"/>
      <c r="LYN13" s="530"/>
      <c r="LYO13" s="530"/>
      <c r="LYP13" s="530"/>
      <c r="LYQ13" s="530"/>
      <c r="LYR13" s="530"/>
      <c r="LYS13" s="530"/>
      <c r="LYT13" s="530"/>
      <c r="LYU13" s="530"/>
      <c r="LYV13" s="530"/>
      <c r="LYW13" s="530"/>
      <c r="LYX13" s="530"/>
      <c r="LYY13" s="530"/>
      <c r="LYZ13" s="530"/>
      <c r="LZA13" s="530"/>
      <c r="LZB13" s="530"/>
      <c r="LZC13" s="530"/>
      <c r="LZD13" s="530"/>
      <c r="LZE13" s="530"/>
      <c r="LZF13" s="530"/>
      <c r="LZG13" s="530"/>
      <c r="LZH13" s="530"/>
      <c r="LZI13" s="530"/>
      <c r="LZJ13" s="530"/>
      <c r="LZK13" s="530"/>
      <c r="LZL13" s="530"/>
      <c r="LZM13" s="530"/>
      <c r="LZN13" s="530"/>
      <c r="LZO13" s="530"/>
      <c r="LZP13" s="530"/>
      <c r="LZQ13" s="530"/>
      <c r="LZR13" s="530"/>
      <c r="LZS13" s="530"/>
      <c r="LZT13" s="530"/>
      <c r="LZU13" s="530"/>
      <c r="LZV13" s="530"/>
      <c r="LZW13" s="530"/>
      <c r="LZX13" s="530"/>
      <c r="LZY13" s="530"/>
      <c r="LZZ13" s="530"/>
      <c r="MAA13" s="530"/>
      <c r="MAB13" s="530"/>
      <c r="MAC13" s="530"/>
      <c r="MAD13" s="530"/>
      <c r="MAE13" s="530"/>
      <c r="MAF13" s="530"/>
      <c r="MAG13" s="530"/>
      <c r="MAH13" s="530"/>
      <c r="MAI13" s="530"/>
      <c r="MAJ13" s="530"/>
      <c r="MAK13" s="530"/>
      <c r="MAL13" s="530"/>
      <c r="MAM13" s="530"/>
      <c r="MAN13" s="530"/>
      <c r="MAO13" s="530"/>
      <c r="MAP13" s="530"/>
      <c r="MAQ13" s="530"/>
      <c r="MAR13" s="530"/>
      <c r="MAS13" s="530"/>
      <c r="MAT13" s="530"/>
      <c r="MAU13" s="530"/>
      <c r="MAV13" s="530"/>
      <c r="MAW13" s="530"/>
      <c r="MAX13" s="530"/>
      <c r="MAY13" s="530"/>
      <c r="MAZ13" s="530"/>
      <c r="MBA13" s="530"/>
      <c r="MBB13" s="530"/>
      <c r="MBC13" s="530"/>
      <c r="MBD13" s="530"/>
      <c r="MBE13" s="530"/>
      <c r="MBF13" s="530"/>
      <c r="MBG13" s="530"/>
      <c r="MBH13" s="530"/>
      <c r="MBI13" s="530"/>
      <c r="MBJ13" s="530"/>
      <c r="MBK13" s="530"/>
      <c r="MBL13" s="530"/>
      <c r="MBM13" s="530"/>
      <c r="MBN13" s="530"/>
      <c r="MBO13" s="530"/>
      <c r="MBP13" s="530"/>
      <c r="MBQ13" s="530"/>
      <c r="MBR13" s="530"/>
      <c r="MBS13" s="530"/>
      <c r="MBT13" s="530"/>
      <c r="MBU13" s="530"/>
      <c r="MBV13" s="530"/>
      <c r="MBW13" s="530"/>
      <c r="MBX13" s="530"/>
      <c r="MBY13" s="530"/>
      <c r="MBZ13" s="530"/>
      <c r="MCA13" s="530"/>
      <c r="MCB13" s="530"/>
      <c r="MCC13" s="530"/>
      <c r="MCD13" s="530"/>
      <c r="MCE13" s="530"/>
      <c r="MCF13" s="530"/>
      <c r="MCG13" s="530"/>
      <c r="MCH13" s="530"/>
      <c r="MCI13" s="530"/>
      <c r="MCJ13" s="530"/>
      <c r="MCK13" s="530"/>
      <c r="MCL13" s="530"/>
      <c r="MCM13" s="530"/>
      <c r="MCN13" s="530"/>
      <c r="MCO13" s="530"/>
      <c r="MCP13" s="530"/>
      <c r="MCQ13" s="530"/>
      <c r="MCR13" s="530"/>
      <c r="MCS13" s="530"/>
      <c r="MCT13" s="530"/>
      <c r="MCU13" s="530"/>
      <c r="MCV13" s="530"/>
      <c r="MCW13" s="530"/>
      <c r="MCX13" s="530"/>
      <c r="MCY13" s="530"/>
      <c r="MCZ13" s="530"/>
      <c r="MDA13" s="530"/>
      <c r="MDB13" s="530"/>
      <c r="MDC13" s="530"/>
      <c r="MDD13" s="530"/>
      <c r="MDE13" s="530"/>
      <c r="MDF13" s="530"/>
      <c r="MDG13" s="530"/>
      <c r="MDH13" s="530"/>
      <c r="MDI13" s="530"/>
      <c r="MDJ13" s="530"/>
      <c r="MDK13" s="530"/>
      <c r="MDL13" s="530"/>
      <c r="MDM13" s="530"/>
      <c r="MDN13" s="530"/>
      <c r="MDO13" s="530"/>
      <c r="MDP13" s="530"/>
      <c r="MDQ13" s="530"/>
      <c r="MDR13" s="530"/>
      <c r="MDS13" s="530"/>
      <c r="MDT13" s="530"/>
      <c r="MDU13" s="530"/>
      <c r="MDV13" s="530"/>
      <c r="MDW13" s="530"/>
      <c r="MDX13" s="530"/>
      <c r="MDY13" s="530"/>
      <c r="MDZ13" s="530"/>
      <c r="MEA13" s="530"/>
      <c r="MEB13" s="530"/>
      <c r="MEC13" s="530"/>
      <c r="MED13" s="530"/>
      <c r="MEE13" s="530"/>
      <c r="MEF13" s="530"/>
      <c r="MEG13" s="530"/>
      <c r="MEH13" s="530"/>
      <c r="MEI13" s="530"/>
      <c r="MEJ13" s="530"/>
      <c r="MEK13" s="530"/>
      <c r="MEL13" s="530"/>
      <c r="MEM13" s="530"/>
      <c r="MEN13" s="530"/>
      <c r="MEO13" s="530"/>
      <c r="MEP13" s="530"/>
      <c r="MEQ13" s="530"/>
      <c r="MER13" s="530"/>
      <c r="MES13" s="530"/>
      <c r="MET13" s="530"/>
      <c r="MEU13" s="530"/>
      <c r="MEV13" s="530"/>
      <c r="MEW13" s="530"/>
      <c r="MEX13" s="530"/>
      <c r="MEY13" s="530"/>
      <c r="MEZ13" s="530"/>
      <c r="MFA13" s="530"/>
      <c r="MFB13" s="530"/>
      <c r="MFC13" s="530"/>
      <c r="MFD13" s="530"/>
      <c r="MFE13" s="530"/>
      <c r="MFF13" s="530"/>
      <c r="MFG13" s="530"/>
      <c r="MFH13" s="530"/>
      <c r="MFI13" s="530"/>
      <c r="MFJ13" s="530"/>
      <c r="MFK13" s="530"/>
      <c r="MFL13" s="530"/>
      <c r="MFM13" s="530"/>
      <c r="MFN13" s="530"/>
      <c r="MFO13" s="530"/>
      <c r="MFP13" s="530"/>
      <c r="MFQ13" s="530"/>
      <c r="MFR13" s="530"/>
      <c r="MFS13" s="530"/>
      <c r="MFT13" s="530"/>
      <c r="MFU13" s="530"/>
      <c r="MFV13" s="530"/>
      <c r="MFW13" s="530"/>
      <c r="MFX13" s="530"/>
      <c r="MFY13" s="530"/>
      <c r="MFZ13" s="530"/>
      <c r="MGA13" s="530"/>
      <c r="MGB13" s="530"/>
      <c r="MGC13" s="530"/>
      <c r="MGD13" s="530"/>
      <c r="MGE13" s="530"/>
      <c r="MGF13" s="530"/>
      <c r="MGG13" s="530"/>
      <c r="MGH13" s="530"/>
      <c r="MGI13" s="530"/>
      <c r="MGJ13" s="530"/>
      <c r="MGK13" s="530"/>
      <c r="MGL13" s="530"/>
      <c r="MGM13" s="530"/>
      <c r="MGN13" s="530"/>
      <c r="MGO13" s="530"/>
      <c r="MGP13" s="530"/>
      <c r="MGQ13" s="530"/>
      <c r="MGR13" s="530"/>
      <c r="MGS13" s="530"/>
      <c r="MGT13" s="530"/>
      <c r="MGU13" s="530"/>
      <c r="MGV13" s="530"/>
      <c r="MGW13" s="530"/>
      <c r="MGX13" s="530"/>
      <c r="MGY13" s="530"/>
      <c r="MGZ13" s="530"/>
      <c r="MHA13" s="530"/>
      <c r="MHB13" s="530"/>
      <c r="MHC13" s="530"/>
      <c r="MHD13" s="530"/>
      <c r="MHE13" s="530"/>
      <c r="MHF13" s="530"/>
      <c r="MHG13" s="530"/>
      <c r="MHH13" s="530"/>
      <c r="MHI13" s="530"/>
      <c r="MHJ13" s="530"/>
      <c r="MHK13" s="530"/>
      <c r="MHL13" s="530"/>
      <c r="MHM13" s="530"/>
      <c r="MHN13" s="530"/>
      <c r="MHO13" s="530"/>
      <c r="MHP13" s="530"/>
      <c r="MHQ13" s="530"/>
      <c r="MHR13" s="530"/>
      <c r="MHS13" s="530"/>
      <c r="MHT13" s="530"/>
      <c r="MHU13" s="530"/>
      <c r="MHV13" s="530"/>
      <c r="MHW13" s="530"/>
      <c r="MHX13" s="530"/>
      <c r="MHY13" s="530"/>
      <c r="MHZ13" s="530"/>
      <c r="MIA13" s="530"/>
      <c r="MIB13" s="530"/>
      <c r="MIC13" s="530"/>
      <c r="MID13" s="530"/>
      <c r="MIE13" s="530"/>
      <c r="MIF13" s="530"/>
      <c r="MIG13" s="530"/>
      <c r="MIH13" s="530"/>
      <c r="MII13" s="530"/>
      <c r="MIJ13" s="530"/>
      <c r="MIK13" s="530"/>
      <c r="MIL13" s="530"/>
      <c r="MIM13" s="530"/>
      <c r="MIN13" s="530"/>
      <c r="MIO13" s="530"/>
      <c r="MIP13" s="530"/>
      <c r="MIQ13" s="530"/>
      <c r="MIR13" s="530"/>
      <c r="MIS13" s="530"/>
      <c r="MIT13" s="530"/>
      <c r="MIU13" s="530"/>
      <c r="MIV13" s="530"/>
      <c r="MIW13" s="530"/>
      <c r="MIX13" s="530"/>
      <c r="MIY13" s="530"/>
      <c r="MIZ13" s="530"/>
      <c r="MJA13" s="530"/>
      <c r="MJB13" s="530"/>
      <c r="MJC13" s="530"/>
      <c r="MJD13" s="530"/>
      <c r="MJE13" s="530"/>
      <c r="MJF13" s="530"/>
      <c r="MJG13" s="530"/>
      <c r="MJH13" s="530"/>
      <c r="MJI13" s="530"/>
      <c r="MJJ13" s="530"/>
      <c r="MJK13" s="530"/>
      <c r="MJL13" s="530"/>
      <c r="MJM13" s="530"/>
      <c r="MJN13" s="530"/>
      <c r="MJO13" s="530"/>
      <c r="MJP13" s="530"/>
      <c r="MJQ13" s="530"/>
      <c r="MJR13" s="530"/>
      <c r="MJS13" s="530"/>
      <c r="MJT13" s="530"/>
      <c r="MJU13" s="530"/>
      <c r="MJV13" s="530"/>
      <c r="MJW13" s="530"/>
      <c r="MJX13" s="530"/>
      <c r="MJY13" s="530"/>
      <c r="MJZ13" s="530"/>
      <c r="MKA13" s="530"/>
      <c r="MKB13" s="530"/>
      <c r="MKC13" s="530"/>
      <c r="MKD13" s="530"/>
      <c r="MKE13" s="530"/>
      <c r="MKF13" s="530"/>
      <c r="MKG13" s="530"/>
      <c r="MKH13" s="530"/>
      <c r="MKI13" s="530"/>
      <c r="MKJ13" s="530"/>
      <c r="MKK13" s="530"/>
      <c r="MKL13" s="530"/>
      <c r="MKM13" s="530"/>
      <c r="MKN13" s="530"/>
      <c r="MKO13" s="530"/>
      <c r="MKP13" s="530"/>
      <c r="MKQ13" s="530"/>
      <c r="MKR13" s="530"/>
      <c r="MKS13" s="530"/>
      <c r="MKT13" s="530"/>
      <c r="MKU13" s="530"/>
      <c r="MKV13" s="530"/>
      <c r="MKW13" s="530"/>
      <c r="MKX13" s="530"/>
      <c r="MKY13" s="530"/>
      <c r="MKZ13" s="530"/>
      <c r="MLA13" s="530"/>
      <c r="MLB13" s="530"/>
      <c r="MLC13" s="530"/>
      <c r="MLD13" s="530"/>
      <c r="MLE13" s="530"/>
      <c r="MLF13" s="530"/>
      <c r="MLG13" s="530"/>
      <c r="MLH13" s="530"/>
      <c r="MLI13" s="530"/>
      <c r="MLJ13" s="530"/>
      <c r="MLK13" s="530"/>
      <c r="MLL13" s="530"/>
      <c r="MLM13" s="530"/>
      <c r="MLN13" s="530"/>
      <c r="MLO13" s="530"/>
      <c r="MLP13" s="530"/>
      <c r="MLQ13" s="530"/>
      <c r="MLR13" s="530"/>
      <c r="MLS13" s="530"/>
      <c r="MLT13" s="530"/>
      <c r="MLU13" s="530"/>
      <c r="MLV13" s="530"/>
      <c r="MLW13" s="530"/>
      <c r="MLX13" s="530"/>
      <c r="MLY13" s="530"/>
      <c r="MLZ13" s="530"/>
      <c r="MMA13" s="530"/>
      <c r="MMB13" s="530"/>
      <c r="MMC13" s="530"/>
      <c r="MMD13" s="530"/>
      <c r="MME13" s="530"/>
      <c r="MMF13" s="530"/>
      <c r="MMG13" s="530"/>
      <c r="MMH13" s="530"/>
      <c r="MMI13" s="530"/>
      <c r="MMJ13" s="530"/>
      <c r="MMK13" s="530"/>
      <c r="MML13" s="530"/>
      <c r="MMM13" s="530"/>
      <c r="MMN13" s="530"/>
      <c r="MMO13" s="530"/>
      <c r="MMP13" s="530"/>
      <c r="MMQ13" s="530"/>
      <c r="MMR13" s="530"/>
      <c r="MMS13" s="530"/>
      <c r="MMT13" s="530"/>
      <c r="MMU13" s="530"/>
      <c r="MMV13" s="530"/>
      <c r="MMW13" s="530"/>
      <c r="MMX13" s="530"/>
      <c r="MMY13" s="530"/>
      <c r="MMZ13" s="530"/>
      <c r="MNA13" s="530"/>
      <c r="MNB13" s="530"/>
      <c r="MNC13" s="530"/>
      <c r="MND13" s="530"/>
      <c r="MNE13" s="530"/>
      <c r="MNF13" s="530"/>
      <c r="MNG13" s="530"/>
      <c r="MNH13" s="530"/>
      <c r="MNI13" s="530"/>
      <c r="MNJ13" s="530"/>
      <c r="MNK13" s="530"/>
      <c r="MNL13" s="530"/>
      <c r="MNM13" s="530"/>
      <c r="MNN13" s="530"/>
      <c r="MNO13" s="530"/>
      <c r="MNP13" s="530"/>
      <c r="MNQ13" s="530"/>
      <c r="MNR13" s="530"/>
      <c r="MNS13" s="530"/>
      <c r="MNT13" s="530"/>
      <c r="MNU13" s="530"/>
      <c r="MNV13" s="530"/>
      <c r="MNW13" s="530"/>
      <c r="MNX13" s="530"/>
      <c r="MNY13" s="530"/>
      <c r="MNZ13" s="530"/>
      <c r="MOA13" s="530"/>
      <c r="MOB13" s="530"/>
      <c r="MOC13" s="530"/>
      <c r="MOD13" s="530"/>
      <c r="MOE13" s="530"/>
      <c r="MOF13" s="530"/>
      <c r="MOG13" s="530"/>
      <c r="MOH13" s="530"/>
      <c r="MOI13" s="530"/>
      <c r="MOJ13" s="530"/>
      <c r="MOK13" s="530"/>
      <c r="MOL13" s="530"/>
      <c r="MOM13" s="530"/>
      <c r="MON13" s="530"/>
      <c r="MOO13" s="530"/>
      <c r="MOP13" s="530"/>
      <c r="MOQ13" s="530"/>
      <c r="MOR13" s="530"/>
      <c r="MOS13" s="530"/>
      <c r="MOT13" s="530"/>
      <c r="MOU13" s="530"/>
      <c r="MOV13" s="530"/>
      <c r="MOW13" s="530"/>
      <c r="MOX13" s="530"/>
      <c r="MOY13" s="530"/>
      <c r="MOZ13" s="530"/>
      <c r="MPA13" s="530"/>
      <c r="MPB13" s="530"/>
      <c r="MPC13" s="530"/>
      <c r="MPD13" s="530"/>
      <c r="MPE13" s="530"/>
      <c r="MPF13" s="530"/>
      <c r="MPG13" s="530"/>
      <c r="MPH13" s="530"/>
      <c r="MPI13" s="530"/>
      <c r="MPJ13" s="530"/>
      <c r="MPK13" s="530"/>
      <c r="MPL13" s="530"/>
      <c r="MPM13" s="530"/>
      <c r="MPN13" s="530"/>
      <c r="MPO13" s="530"/>
      <c r="MPP13" s="530"/>
      <c r="MPQ13" s="530"/>
      <c r="MPR13" s="530"/>
      <c r="MPS13" s="530"/>
      <c r="MPT13" s="530"/>
      <c r="MPU13" s="530"/>
      <c r="MPV13" s="530"/>
      <c r="MPW13" s="530"/>
      <c r="MPX13" s="530"/>
      <c r="MPY13" s="530"/>
      <c r="MPZ13" s="530"/>
      <c r="MQA13" s="530"/>
      <c r="MQB13" s="530"/>
      <c r="MQC13" s="530"/>
      <c r="MQD13" s="530"/>
      <c r="MQE13" s="530"/>
      <c r="MQF13" s="530"/>
      <c r="MQG13" s="530"/>
      <c r="MQH13" s="530"/>
      <c r="MQI13" s="530"/>
      <c r="MQJ13" s="530"/>
      <c r="MQK13" s="530"/>
      <c r="MQL13" s="530"/>
      <c r="MQM13" s="530"/>
      <c r="MQN13" s="530"/>
      <c r="MQO13" s="530"/>
      <c r="MQP13" s="530"/>
      <c r="MQQ13" s="530"/>
      <c r="MQR13" s="530"/>
      <c r="MQS13" s="530"/>
      <c r="MQT13" s="530"/>
      <c r="MQU13" s="530"/>
      <c r="MQV13" s="530"/>
      <c r="MQW13" s="530"/>
      <c r="MQX13" s="530"/>
      <c r="MQY13" s="530"/>
      <c r="MQZ13" s="530"/>
      <c r="MRA13" s="530"/>
      <c r="MRB13" s="530"/>
      <c r="MRC13" s="530"/>
      <c r="MRD13" s="530"/>
      <c r="MRE13" s="530"/>
      <c r="MRF13" s="530"/>
      <c r="MRG13" s="530"/>
      <c r="MRH13" s="530"/>
      <c r="MRI13" s="530"/>
      <c r="MRJ13" s="530"/>
      <c r="MRK13" s="530"/>
      <c r="MRL13" s="530"/>
      <c r="MRM13" s="530"/>
      <c r="MRN13" s="530"/>
      <c r="MRO13" s="530"/>
      <c r="MRP13" s="530"/>
      <c r="MRQ13" s="530"/>
      <c r="MRR13" s="530"/>
      <c r="MRS13" s="530"/>
      <c r="MRT13" s="530"/>
      <c r="MRU13" s="530"/>
      <c r="MRV13" s="530"/>
      <c r="MRW13" s="530"/>
      <c r="MRX13" s="530"/>
      <c r="MRY13" s="530"/>
      <c r="MRZ13" s="530"/>
      <c r="MSA13" s="530"/>
      <c r="MSB13" s="530"/>
      <c r="MSC13" s="530"/>
      <c r="MSD13" s="530"/>
      <c r="MSE13" s="530"/>
      <c r="MSF13" s="530"/>
      <c r="MSG13" s="530"/>
      <c r="MSH13" s="530"/>
      <c r="MSI13" s="530"/>
      <c r="MSJ13" s="530"/>
      <c r="MSK13" s="530"/>
      <c r="MSL13" s="530"/>
      <c r="MSM13" s="530"/>
      <c r="MSN13" s="530"/>
      <c r="MSO13" s="530"/>
      <c r="MSP13" s="530"/>
      <c r="MSQ13" s="530"/>
      <c r="MSR13" s="530"/>
      <c r="MSS13" s="530"/>
      <c r="MST13" s="530"/>
      <c r="MSU13" s="530"/>
      <c r="MSV13" s="530"/>
      <c r="MSW13" s="530"/>
      <c r="MSX13" s="530"/>
      <c r="MSY13" s="530"/>
      <c r="MSZ13" s="530"/>
      <c r="MTA13" s="530"/>
      <c r="MTB13" s="530"/>
      <c r="MTC13" s="530"/>
      <c r="MTD13" s="530"/>
      <c r="MTE13" s="530"/>
      <c r="MTF13" s="530"/>
      <c r="MTG13" s="530"/>
      <c r="MTH13" s="530"/>
      <c r="MTI13" s="530"/>
      <c r="MTJ13" s="530"/>
      <c r="MTK13" s="530"/>
      <c r="MTL13" s="530"/>
      <c r="MTM13" s="530"/>
      <c r="MTN13" s="530"/>
      <c r="MTO13" s="530"/>
      <c r="MTP13" s="530"/>
      <c r="MTQ13" s="530"/>
      <c r="MTR13" s="530"/>
      <c r="MTS13" s="530"/>
      <c r="MTT13" s="530"/>
      <c r="MTU13" s="530"/>
      <c r="MTV13" s="530"/>
      <c r="MTW13" s="530"/>
      <c r="MTX13" s="530"/>
      <c r="MTY13" s="530"/>
      <c r="MTZ13" s="530"/>
      <c r="MUA13" s="530"/>
      <c r="MUB13" s="530"/>
      <c r="MUC13" s="530"/>
      <c r="MUD13" s="530"/>
      <c r="MUE13" s="530"/>
      <c r="MUF13" s="530"/>
      <c r="MUG13" s="530"/>
      <c r="MUH13" s="530"/>
      <c r="MUI13" s="530"/>
      <c r="MUJ13" s="530"/>
      <c r="MUK13" s="530"/>
      <c r="MUL13" s="530"/>
      <c r="MUM13" s="530"/>
      <c r="MUN13" s="530"/>
      <c r="MUO13" s="530"/>
      <c r="MUP13" s="530"/>
      <c r="MUQ13" s="530"/>
      <c r="MUR13" s="530"/>
      <c r="MUS13" s="530"/>
      <c r="MUT13" s="530"/>
      <c r="MUU13" s="530"/>
      <c r="MUV13" s="530"/>
      <c r="MUW13" s="530"/>
      <c r="MUX13" s="530"/>
      <c r="MUY13" s="530"/>
      <c r="MUZ13" s="530"/>
      <c r="MVA13" s="530"/>
      <c r="MVB13" s="530"/>
      <c r="MVC13" s="530"/>
      <c r="MVD13" s="530"/>
      <c r="MVE13" s="530"/>
      <c r="MVF13" s="530"/>
      <c r="MVG13" s="530"/>
      <c r="MVH13" s="530"/>
      <c r="MVI13" s="530"/>
      <c r="MVJ13" s="530"/>
      <c r="MVK13" s="530"/>
      <c r="MVL13" s="530"/>
      <c r="MVM13" s="530"/>
      <c r="MVN13" s="530"/>
      <c r="MVO13" s="530"/>
      <c r="MVP13" s="530"/>
      <c r="MVQ13" s="530"/>
      <c r="MVR13" s="530"/>
      <c r="MVS13" s="530"/>
      <c r="MVT13" s="530"/>
      <c r="MVU13" s="530"/>
      <c r="MVV13" s="530"/>
      <c r="MVW13" s="530"/>
      <c r="MVX13" s="530"/>
      <c r="MVY13" s="530"/>
      <c r="MVZ13" s="530"/>
      <c r="MWA13" s="530"/>
      <c r="MWB13" s="530"/>
      <c r="MWC13" s="530"/>
      <c r="MWD13" s="530"/>
      <c r="MWE13" s="530"/>
      <c r="MWF13" s="530"/>
      <c r="MWG13" s="530"/>
      <c r="MWH13" s="530"/>
      <c r="MWI13" s="530"/>
      <c r="MWJ13" s="530"/>
      <c r="MWK13" s="530"/>
      <c r="MWL13" s="530"/>
      <c r="MWM13" s="530"/>
      <c r="MWN13" s="530"/>
      <c r="MWO13" s="530"/>
      <c r="MWP13" s="530"/>
      <c r="MWQ13" s="530"/>
      <c r="MWR13" s="530"/>
      <c r="MWS13" s="530"/>
      <c r="MWT13" s="530"/>
      <c r="MWU13" s="530"/>
      <c r="MWV13" s="530"/>
      <c r="MWW13" s="530"/>
      <c r="MWX13" s="530"/>
      <c r="MWY13" s="530"/>
      <c r="MWZ13" s="530"/>
      <c r="MXA13" s="530"/>
      <c r="MXB13" s="530"/>
      <c r="MXC13" s="530"/>
      <c r="MXD13" s="530"/>
      <c r="MXE13" s="530"/>
      <c r="MXF13" s="530"/>
      <c r="MXG13" s="530"/>
      <c r="MXH13" s="530"/>
      <c r="MXI13" s="530"/>
      <c r="MXJ13" s="530"/>
      <c r="MXK13" s="530"/>
      <c r="MXL13" s="530"/>
      <c r="MXM13" s="530"/>
      <c r="MXN13" s="530"/>
      <c r="MXO13" s="530"/>
      <c r="MXP13" s="530"/>
      <c r="MXQ13" s="530"/>
      <c r="MXR13" s="530"/>
      <c r="MXS13" s="530"/>
      <c r="MXT13" s="530"/>
      <c r="MXU13" s="530"/>
      <c r="MXV13" s="530"/>
      <c r="MXW13" s="530"/>
      <c r="MXX13" s="530"/>
      <c r="MXY13" s="530"/>
      <c r="MXZ13" s="530"/>
      <c r="MYA13" s="530"/>
      <c r="MYB13" s="530"/>
      <c r="MYC13" s="530"/>
      <c r="MYD13" s="530"/>
      <c r="MYE13" s="530"/>
      <c r="MYF13" s="530"/>
      <c r="MYG13" s="530"/>
      <c r="MYH13" s="530"/>
      <c r="MYI13" s="530"/>
      <c r="MYJ13" s="530"/>
      <c r="MYK13" s="530"/>
      <c r="MYL13" s="530"/>
      <c r="MYM13" s="530"/>
      <c r="MYN13" s="530"/>
      <c r="MYO13" s="530"/>
      <c r="MYP13" s="530"/>
      <c r="MYQ13" s="530"/>
      <c r="MYR13" s="530"/>
      <c r="MYS13" s="530"/>
      <c r="MYT13" s="530"/>
      <c r="MYU13" s="530"/>
      <c r="MYV13" s="530"/>
      <c r="MYW13" s="530"/>
      <c r="MYX13" s="530"/>
      <c r="MYY13" s="530"/>
      <c r="MYZ13" s="530"/>
      <c r="MZA13" s="530"/>
      <c r="MZB13" s="530"/>
      <c r="MZC13" s="530"/>
      <c r="MZD13" s="530"/>
      <c r="MZE13" s="530"/>
      <c r="MZF13" s="530"/>
      <c r="MZG13" s="530"/>
      <c r="MZH13" s="530"/>
      <c r="MZI13" s="530"/>
      <c r="MZJ13" s="530"/>
      <c r="MZK13" s="530"/>
      <c r="MZL13" s="530"/>
      <c r="MZM13" s="530"/>
      <c r="MZN13" s="530"/>
      <c r="MZO13" s="530"/>
      <c r="MZP13" s="530"/>
      <c r="MZQ13" s="530"/>
      <c r="MZR13" s="530"/>
      <c r="MZS13" s="530"/>
      <c r="MZT13" s="530"/>
      <c r="MZU13" s="530"/>
      <c r="MZV13" s="530"/>
      <c r="MZW13" s="530"/>
      <c r="MZX13" s="530"/>
      <c r="MZY13" s="530"/>
      <c r="MZZ13" s="530"/>
      <c r="NAA13" s="530"/>
      <c r="NAB13" s="530"/>
      <c r="NAC13" s="530"/>
      <c r="NAD13" s="530"/>
      <c r="NAE13" s="530"/>
      <c r="NAF13" s="530"/>
      <c r="NAG13" s="530"/>
      <c r="NAH13" s="530"/>
      <c r="NAI13" s="530"/>
      <c r="NAJ13" s="530"/>
      <c r="NAK13" s="530"/>
      <c r="NAL13" s="530"/>
      <c r="NAM13" s="530"/>
      <c r="NAN13" s="530"/>
      <c r="NAO13" s="530"/>
      <c r="NAP13" s="530"/>
      <c r="NAQ13" s="530"/>
      <c r="NAR13" s="530"/>
      <c r="NAS13" s="530"/>
      <c r="NAT13" s="530"/>
      <c r="NAU13" s="530"/>
      <c r="NAV13" s="530"/>
      <c r="NAW13" s="530"/>
      <c r="NAX13" s="530"/>
      <c r="NAY13" s="530"/>
      <c r="NAZ13" s="530"/>
      <c r="NBA13" s="530"/>
      <c r="NBB13" s="530"/>
      <c r="NBC13" s="530"/>
      <c r="NBD13" s="530"/>
      <c r="NBE13" s="530"/>
      <c r="NBF13" s="530"/>
      <c r="NBG13" s="530"/>
      <c r="NBH13" s="530"/>
      <c r="NBI13" s="530"/>
      <c r="NBJ13" s="530"/>
      <c r="NBK13" s="530"/>
      <c r="NBL13" s="530"/>
      <c r="NBM13" s="530"/>
      <c r="NBN13" s="530"/>
      <c r="NBO13" s="530"/>
      <c r="NBP13" s="530"/>
      <c r="NBQ13" s="530"/>
      <c r="NBR13" s="530"/>
      <c r="NBS13" s="530"/>
      <c r="NBT13" s="530"/>
      <c r="NBU13" s="530"/>
      <c r="NBV13" s="530"/>
      <c r="NBW13" s="530"/>
      <c r="NBX13" s="530"/>
      <c r="NBY13" s="530"/>
      <c r="NBZ13" s="530"/>
      <c r="NCA13" s="530"/>
      <c r="NCB13" s="530"/>
      <c r="NCC13" s="530"/>
      <c r="NCD13" s="530"/>
      <c r="NCE13" s="530"/>
      <c r="NCF13" s="530"/>
      <c r="NCG13" s="530"/>
      <c r="NCH13" s="530"/>
      <c r="NCI13" s="530"/>
      <c r="NCJ13" s="530"/>
      <c r="NCK13" s="530"/>
      <c r="NCL13" s="530"/>
      <c r="NCM13" s="530"/>
      <c r="NCN13" s="530"/>
      <c r="NCO13" s="530"/>
      <c r="NCP13" s="530"/>
      <c r="NCQ13" s="530"/>
      <c r="NCR13" s="530"/>
      <c r="NCS13" s="530"/>
      <c r="NCT13" s="530"/>
      <c r="NCU13" s="530"/>
      <c r="NCV13" s="530"/>
      <c r="NCW13" s="530"/>
      <c r="NCX13" s="530"/>
      <c r="NCY13" s="530"/>
      <c r="NCZ13" s="530"/>
      <c r="NDA13" s="530"/>
      <c r="NDB13" s="530"/>
      <c r="NDC13" s="530"/>
      <c r="NDD13" s="530"/>
      <c r="NDE13" s="530"/>
      <c r="NDF13" s="530"/>
      <c r="NDG13" s="530"/>
      <c r="NDH13" s="530"/>
      <c r="NDI13" s="530"/>
      <c r="NDJ13" s="530"/>
      <c r="NDK13" s="530"/>
      <c r="NDL13" s="530"/>
      <c r="NDM13" s="530"/>
      <c r="NDN13" s="530"/>
      <c r="NDO13" s="530"/>
      <c r="NDP13" s="530"/>
      <c r="NDQ13" s="530"/>
      <c r="NDR13" s="530"/>
      <c r="NDS13" s="530"/>
      <c r="NDT13" s="530"/>
      <c r="NDU13" s="530"/>
      <c r="NDV13" s="530"/>
      <c r="NDW13" s="530"/>
      <c r="NDX13" s="530"/>
      <c r="NDY13" s="530"/>
      <c r="NDZ13" s="530"/>
      <c r="NEA13" s="530"/>
      <c r="NEB13" s="530"/>
      <c r="NEC13" s="530"/>
      <c r="NED13" s="530"/>
      <c r="NEE13" s="530"/>
      <c r="NEF13" s="530"/>
      <c r="NEG13" s="530"/>
      <c r="NEH13" s="530"/>
      <c r="NEI13" s="530"/>
      <c r="NEJ13" s="530"/>
      <c r="NEK13" s="530"/>
      <c r="NEL13" s="530"/>
      <c r="NEM13" s="530"/>
      <c r="NEN13" s="530"/>
      <c r="NEO13" s="530"/>
      <c r="NEP13" s="530"/>
      <c r="NEQ13" s="530"/>
      <c r="NER13" s="530"/>
      <c r="NES13" s="530"/>
      <c r="NET13" s="530"/>
      <c r="NEU13" s="530"/>
      <c r="NEV13" s="530"/>
      <c r="NEW13" s="530"/>
      <c r="NEX13" s="530"/>
      <c r="NEY13" s="530"/>
      <c r="NEZ13" s="530"/>
      <c r="NFA13" s="530"/>
      <c r="NFB13" s="530"/>
      <c r="NFC13" s="530"/>
      <c r="NFD13" s="530"/>
      <c r="NFE13" s="530"/>
      <c r="NFF13" s="530"/>
      <c r="NFG13" s="530"/>
      <c r="NFH13" s="530"/>
      <c r="NFI13" s="530"/>
      <c r="NFJ13" s="530"/>
      <c r="NFK13" s="530"/>
      <c r="NFL13" s="530"/>
      <c r="NFM13" s="530"/>
      <c r="NFN13" s="530"/>
      <c r="NFO13" s="530"/>
      <c r="NFP13" s="530"/>
      <c r="NFQ13" s="530"/>
      <c r="NFR13" s="530"/>
      <c r="NFS13" s="530"/>
      <c r="NFT13" s="530"/>
      <c r="NFU13" s="530"/>
      <c r="NFV13" s="530"/>
      <c r="NFW13" s="530"/>
      <c r="NFX13" s="530"/>
      <c r="NFY13" s="530"/>
      <c r="NFZ13" s="530"/>
      <c r="NGA13" s="530"/>
      <c r="NGB13" s="530"/>
      <c r="NGC13" s="530"/>
      <c r="NGD13" s="530"/>
      <c r="NGE13" s="530"/>
      <c r="NGF13" s="530"/>
      <c r="NGG13" s="530"/>
      <c r="NGH13" s="530"/>
      <c r="NGI13" s="530"/>
      <c r="NGJ13" s="530"/>
      <c r="NGK13" s="530"/>
      <c r="NGL13" s="530"/>
      <c r="NGM13" s="530"/>
      <c r="NGN13" s="530"/>
      <c r="NGO13" s="530"/>
      <c r="NGP13" s="530"/>
      <c r="NGQ13" s="530"/>
      <c r="NGR13" s="530"/>
      <c r="NGS13" s="530"/>
      <c r="NGT13" s="530"/>
      <c r="NGU13" s="530"/>
      <c r="NGV13" s="530"/>
      <c r="NGW13" s="530"/>
      <c r="NGX13" s="530"/>
      <c r="NGY13" s="530"/>
      <c r="NGZ13" s="530"/>
      <c r="NHA13" s="530"/>
      <c r="NHB13" s="530"/>
      <c r="NHC13" s="530"/>
      <c r="NHD13" s="530"/>
      <c r="NHE13" s="530"/>
      <c r="NHF13" s="530"/>
      <c r="NHG13" s="530"/>
      <c r="NHH13" s="530"/>
      <c r="NHI13" s="530"/>
      <c r="NHJ13" s="530"/>
      <c r="NHK13" s="530"/>
      <c r="NHL13" s="530"/>
      <c r="NHM13" s="530"/>
      <c r="NHN13" s="530"/>
      <c r="NHO13" s="530"/>
      <c r="NHP13" s="530"/>
      <c r="NHQ13" s="530"/>
      <c r="NHR13" s="530"/>
      <c r="NHS13" s="530"/>
      <c r="NHT13" s="530"/>
      <c r="NHU13" s="530"/>
      <c r="NHV13" s="530"/>
      <c r="NHW13" s="530"/>
      <c r="NHX13" s="530"/>
      <c r="NHY13" s="530"/>
      <c r="NHZ13" s="530"/>
      <c r="NIA13" s="530"/>
      <c r="NIB13" s="530"/>
      <c r="NIC13" s="530"/>
      <c r="NID13" s="530"/>
      <c r="NIE13" s="530"/>
      <c r="NIF13" s="530"/>
      <c r="NIG13" s="530"/>
      <c r="NIH13" s="530"/>
      <c r="NII13" s="530"/>
      <c r="NIJ13" s="530"/>
      <c r="NIK13" s="530"/>
      <c r="NIL13" s="530"/>
      <c r="NIM13" s="530"/>
      <c r="NIN13" s="530"/>
      <c r="NIO13" s="530"/>
      <c r="NIP13" s="530"/>
      <c r="NIQ13" s="530"/>
      <c r="NIR13" s="530"/>
      <c r="NIS13" s="530"/>
      <c r="NIT13" s="530"/>
      <c r="NIU13" s="530"/>
      <c r="NIV13" s="530"/>
      <c r="NIW13" s="530"/>
      <c r="NIX13" s="530"/>
      <c r="NIY13" s="530"/>
      <c r="NIZ13" s="530"/>
      <c r="NJA13" s="530"/>
      <c r="NJB13" s="530"/>
      <c r="NJC13" s="530"/>
      <c r="NJD13" s="530"/>
      <c r="NJE13" s="530"/>
      <c r="NJF13" s="530"/>
      <c r="NJG13" s="530"/>
      <c r="NJH13" s="530"/>
      <c r="NJI13" s="530"/>
      <c r="NJJ13" s="530"/>
      <c r="NJK13" s="530"/>
      <c r="NJL13" s="530"/>
      <c r="NJM13" s="530"/>
      <c r="NJN13" s="530"/>
      <c r="NJO13" s="530"/>
      <c r="NJP13" s="530"/>
      <c r="NJQ13" s="530"/>
      <c r="NJR13" s="530"/>
      <c r="NJS13" s="530"/>
      <c r="NJT13" s="530"/>
      <c r="NJU13" s="530"/>
      <c r="NJV13" s="530"/>
      <c r="NJW13" s="530"/>
      <c r="NJX13" s="530"/>
      <c r="NJY13" s="530"/>
      <c r="NJZ13" s="530"/>
      <c r="NKA13" s="530"/>
      <c r="NKB13" s="530"/>
      <c r="NKC13" s="530"/>
      <c r="NKD13" s="530"/>
      <c r="NKE13" s="530"/>
      <c r="NKF13" s="530"/>
      <c r="NKG13" s="530"/>
      <c r="NKH13" s="530"/>
      <c r="NKI13" s="530"/>
      <c r="NKJ13" s="530"/>
      <c r="NKK13" s="530"/>
      <c r="NKL13" s="530"/>
      <c r="NKM13" s="530"/>
      <c r="NKN13" s="530"/>
      <c r="NKO13" s="530"/>
      <c r="NKP13" s="530"/>
      <c r="NKQ13" s="530"/>
      <c r="NKR13" s="530"/>
      <c r="NKS13" s="530"/>
      <c r="NKT13" s="530"/>
      <c r="NKU13" s="530"/>
      <c r="NKV13" s="530"/>
      <c r="NKW13" s="530"/>
      <c r="NKX13" s="530"/>
      <c r="NKY13" s="530"/>
      <c r="NKZ13" s="530"/>
      <c r="NLA13" s="530"/>
      <c r="NLB13" s="530"/>
      <c r="NLC13" s="530"/>
      <c r="NLD13" s="530"/>
      <c r="NLE13" s="530"/>
      <c r="NLF13" s="530"/>
      <c r="NLG13" s="530"/>
      <c r="NLH13" s="530"/>
      <c r="NLI13" s="530"/>
      <c r="NLJ13" s="530"/>
      <c r="NLK13" s="530"/>
      <c r="NLL13" s="530"/>
      <c r="NLM13" s="530"/>
      <c r="NLN13" s="530"/>
      <c r="NLO13" s="530"/>
      <c r="NLP13" s="530"/>
      <c r="NLQ13" s="530"/>
      <c r="NLR13" s="530"/>
      <c r="NLS13" s="530"/>
      <c r="NLT13" s="530"/>
      <c r="NLU13" s="530"/>
      <c r="NLV13" s="530"/>
      <c r="NLW13" s="530"/>
      <c r="NLX13" s="530"/>
      <c r="NLY13" s="530"/>
      <c r="NLZ13" s="530"/>
      <c r="NMA13" s="530"/>
      <c r="NMB13" s="530"/>
      <c r="NMC13" s="530"/>
      <c r="NMD13" s="530"/>
      <c r="NME13" s="530"/>
      <c r="NMF13" s="530"/>
      <c r="NMG13" s="530"/>
      <c r="NMH13" s="530"/>
      <c r="NMI13" s="530"/>
      <c r="NMJ13" s="530"/>
      <c r="NMK13" s="530"/>
      <c r="NML13" s="530"/>
      <c r="NMM13" s="530"/>
      <c r="NMN13" s="530"/>
      <c r="NMO13" s="530"/>
      <c r="NMP13" s="530"/>
      <c r="NMQ13" s="530"/>
      <c r="NMR13" s="530"/>
      <c r="NMS13" s="530"/>
      <c r="NMT13" s="530"/>
      <c r="NMU13" s="530"/>
      <c r="NMV13" s="530"/>
      <c r="NMW13" s="530"/>
      <c r="NMX13" s="530"/>
      <c r="NMY13" s="530"/>
      <c r="NMZ13" s="530"/>
      <c r="NNA13" s="530"/>
      <c r="NNB13" s="530"/>
      <c r="NNC13" s="530"/>
      <c r="NND13" s="530"/>
      <c r="NNE13" s="530"/>
      <c r="NNF13" s="530"/>
      <c r="NNG13" s="530"/>
      <c r="NNH13" s="530"/>
      <c r="NNI13" s="530"/>
      <c r="NNJ13" s="530"/>
      <c r="NNK13" s="530"/>
      <c r="NNL13" s="530"/>
      <c r="NNM13" s="530"/>
      <c r="NNN13" s="530"/>
      <c r="NNO13" s="530"/>
      <c r="NNP13" s="530"/>
      <c r="NNQ13" s="530"/>
      <c r="NNR13" s="530"/>
      <c r="NNS13" s="530"/>
      <c r="NNT13" s="530"/>
      <c r="NNU13" s="530"/>
      <c r="NNV13" s="530"/>
      <c r="NNW13" s="530"/>
      <c r="NNX13" s="530"/>
      <c r="NNY13" s="530"/>
      <c r="NNZ13" s="530"/>
      <c r="NOA13" s="530"/>
      <c r="NOB13" s="530"/>
      <c r="NOC13" s="530"/>
      <c r="NOD13" s="530"/>
      <c r="NOE13" s="530"/>
      <c r="NOF13" s="530"/>
      <c r="NOG13" s="530"/>
      <c r="NOH13" s="530"/>
      <c r="NOI13" s="530"/>
      <c r="NOJ13" s="530"/>
      <c r="NOK13" s="530"/>
      <c r="NOL13" s="530"/>
      <c r="NOM13" s="530"/>
      <c r="NON13" s="530"/>
      <c r="NOO13" s="530"/>
      <c r="NOP13" s="530"/>
      <c r="NOQ13" s="530"/>
      <c r="NOR13" s="530"/>
      <c r="NOS13" s="530"/>
      <c r="NOT13" s="530"/>
      <c r="NOU13" s="530"/>
      <c r="NOV13" s="530"/>
      <c r="NOW13" s="530"/>
      <c r="NOX13" s="530"/>
      <c r="NOY13" s="530"/>
      <c r="NOZ13" s="530"/>
      <c r="NPA13" s="530"/>
      <c r="NPB13" s="530"/>
      <c r="NPC13" s="530"/>
      <c r="NPD13" s="530"/>
      <c r="NPE13" s="530"/>
      <c r="NPF13" s="530"/>
      <c r="NPG13" s="530"/>
      <c r="NPH13" s="530"/>
      <c r="NPI13" s="530"/>
      <c r="NPJ13" s="530"/>
      <c r="NPK13" s="530"/>
      <c r="NPL13" s="530"/>
      <c r="NPM13" s="530"/>
      <c r="NPN13" s="530"/>
      <c r="NPO13" s="530"/>
      <c r="NPP13" s="530"/>
      <c r="NPQ13" s="530"/>
      <c r="NPR13" s="530"/>
      <c r="NPS13" s="530"/>
      <c r="NPT13" s="530"/>
      <c r="NPU13" s="530"/>
      <c r="NPV13" s="530"/>
      <c r="NPW13" s="530"/>
      <c r="NPX13" s="530"/>
      <c r="NPY13" s="530"/>
      <c r="NPZ13" s="530"/>
      <c r="NQA13" s="530"/>
      <c r="NQB13" s="530"/>
      <c r="NQC13" s="530"/>
      <c r="NQD13" s="530"/>
      <c r="NQE13" s="530"/>
      <c r="NQF13" s="530"/>
      <c r="NQG13" s="530"/>
      <c r="NQH13" s="530"/>
      <c r="NQI13" s="530"/>
      <c r="NQJ13" s="530"/>
      <c r="NQK13" s="530"/>
      <c r="NQL13" s="530"/>
      <c r="NQM13" s="530"/>
      <c r="NQN13" s="530"/>
      <c r="NQO13" s="530"/>
      <c r="NQP13" s="530"/>
      <c r="NQQ13" s="530"/>
      <c r="NQR13" s="530"/>
      <c r="NQS13" s="530"/>
      <c r="NQT13" s="530"/>
      <c r="NQU13" s="530"/>
      <c r="NQV13" s="530"/>
      <c r="NQW13" s="530"/>
      <c r="NQX13" s="530"/>
      <c r="NQY13" s="530"/>
      <c r="NQZ13" s="530"/>
      <c r="NRA13" s="530"/>
      <c r="NRB13" s="530"/>
      <c r="NRC13" s="530"/>
      <c r="NRD13" s="530"/>
      <c r="NRE13" s="530"/>
      <c r="NRF13" s="530"/>
      <c r="NRG13" s="530"/>
      <c r="NRH13" s="530"/>
      <c r="NRI13" s="530"/>
      <c r="NRJ13" s="530"/>
      <c r="NRK13" s="530"/>
      <c r="NRL13" s="530"/>
      <c r="NRM13" s="530"/>
      <c r="NRN13" s="530"/>
      <c r="NRO13" s="530"/>
      <c r="NRP13" s="530"/>
      <c r="NRQ13" s="530"/>
      <c r="NRR13" s="530"/>
      <c r="NRS13" s="530"/>
      <c r="NRT13" s="530"/>
      <c r="NRU13" s="530"/>
      <c r="NRV13" s="530"/>
      <c r="NRW13" s="530"/>
      <c r="NRX13" s="530"/>
      <c r="NRY13" s="530"/>
      <c r="NRZ13" s="530"/>
      <c r="NSA13" s="530"/>
      <c r="NSB13" s="530"/>
      <c r="NSC13" s="530"/>
      <c r="NSD13" s="530"/>
      <c r="NSE13" s="530"/>
      <c r="NSF13" s="530"/>
      <c r="NSG13" s="530"/>
      <c r="NSH13" s="530"/>
      <c r="NSI13" s="530"/>
      <c r="NSJ13" s="530"/>
      <c r="NSK13" s="530"/>
      <c r="NSL13" s="530"/>
      <c r="NSM13" s="530"/>
      <c r="NSN13" s="530"/>
      <c r="NSO13" s="530"/>
      <c r="NSP13" s="530"/>
      <c r="NSQ13" s="530"/>
      <c r="NSR13" s="530"/>
      <c r="NSS13" s="530"/>
      <c r="NST13" s="530"/>
      <c r="NSU13" s="530"/>
      <c r="NSV13" s="530"/>
      <c r="NSW13" s="530"/>
      <c r="NSX13" s="530"/>
      <c r="NSY13" s="530"/>
      <c r="NSZ13" s="530"/>
      <c r="NTA13" s="530"/>
      <c r="NTB13" s="530"/>
      <c r="NTC13" s="530"/>
      <c r="NTD13" s="530"/>
      <c r="NTE13" s="530"/>
      <c r="NTF13" s="530"/>
      <c r="NTG13" s="530"/>
      <c r="NTH13" s="530"/>
      <c r="NTI13" s="530"/>
      <c r="NTJ13" s="530"/>
      <c r="NTK13" s="530"/>
      <c r="NTL13" s="530"/>
      <c r="NTM13" s="530"/>
      <c r="NTN13" s="530"/>
      <c r="NTO13" s="530"/>
      <c r="NTP13" s="530"/>
      <c r="NTQ13" s="530"/>
      <c r="NTR13" s="530"/>
      <c r="NTS13" s="530"/>
      <c r="NTT13" s="530"/>
      <c r="NTU13" s="530"/>
      <c r="NTV13" s="530"/>
      <c r="NTW13" s="530"/>
      <c r="NTX13" s="530"/>
      <c r="NTY13" s="530"/>
      <c r="NTZ13" s="530"/>
      <c r="NUA13" s="530"/>
      <c r="NUB13" s="530"/>
      <c r="NUC13" s="530"/>
      <c r="NUD13" s="530"/>
      <c r="NUE13" s="530"/>
      <c r="NUF13" s="530"/>
      <c r="NUG13" s="530"/>
      <c r="NUH13" s="530"/>
      <c r="NUI13" s="530"/>
      <c r="NUJ13" s="530"/>
      <c r="NUK13" s="530"/>
      <c r="NUL13" s="530"/>
      <c r="NUM13" s="530"/>
      <c r="NUN13" s="530"/>
      <c r="NUO13" s="530"/>
      <c r="NUP13" s="530"/>
      <c r="NUQ13" s="530"/>
      <c r="NUR13" s="530"/>
      <c r="NUS13" s="530"/>
      <c r="NUT13" s="530"/>
      <c r="NUU13" s="530"/>
      <c r="NUV13" s="530"/>
      <c r="NUW13" s="530"/>
      <c r="NUX13" s="530"/>
      <c r="NUY13" s="530"/>
      <c r="NUZ13" s="530"/>
      <c r="NVA13" s="530"/>
      <c r="NVB13" s="530"/>
      <c r="NVC13" s="530"/>
      <c r="NVD13" s="530"/>
      <c r="NVE13" s="530"/>
      <c r="NVF13" s="530"/>
      <c r="NVG13" s="530"/>
      <c r="NVH13" s="530"/>
      <c r="NVI13" s="530"/>
      <c r="NVJ13" s="530"/>
      <c r="NVK13" s="530"/>
      <c r="NVL13" s="530"/>
      <c r="NVM13" s="530"/>
      <c r="NVN13" s="530"/>
      <c r="NVO13" s="530"/>
      <c r="NVP13" s="530"/>
      <c r="NVQ13" s="530"/>
      <c r="NVR13" s="530"/>
      <c r="NVS13" s="530"/>
      <c r="NVT13" s="530"/>
      <c r="NVU13" s="530"/>
      <c r="NVV13" s="530"/>
      <c r="NVW13" s="530"/>
      <c r="NVX13" s="530"/>
      <c r="NVY13" s="530"/>
      <c r="NVZ13" s="530"/>
      <c r="NWA13" s="530"/>
      <c r="NWB13" s="530"/>
      <c r="NWC13" s="530"/>
      <c r="NWD13" s="530"/>
      <c r="NWE13" s="530"/>
      <c r="NWF13" s="530"/>
      <c r="NWG13" s="530"/>
      <c r="NWH13" s="530"/>
      <c r="NWI13" s="530"/>
      <c r="NWJ13" s="530"/>
      <c r="NWK13" s="530"/>
      <c r="NWL13" s="530"/>
      <c r="NWM13" s="530"/>
      <c r="NWN13" s="530"/>
      <c r="NWO13" s="530"/>
      <c r="NWP13" s="530"/>
      <c r="NWQ13" s="530"/>
      <c r="NWR13" s="530"/>
      <c r="NWS13" s="530"/>
      <c r="NWT13" s="530"/>
      <c r="NWU13" s="530"/>
      <c r="NWV13" s="530"/>
      <c r="NWW13" s="530"/>
      <c r="NWX13" s="530"/>
      <c r="NWY13" s="530"/>
      <c r="NWZ13" s="530"/>
      <c r="NXA13" s="530"/>
      <c r="NXB13" s="530"/>
      <c r="NXC13" s="530"/>
      <c r="NXD13" s="530"/>
      <c r="NXE13" s="530"/>
      <c r="NXF13" s="530"/>
      <c r="NXG13" s="530"/>
      <c r="NXH13" s="530"/>
      <c r="NXI13" s="530"/>
      <c r="NXJ13" s="530"/>
      <c r="NXK13" s="530"/>
      <c r="NXL13" s="530"/>
      <c r="NXM13" s="530"/>
      <c r="NXN13" s="530"/>
      <c r="NXO13" s="530"/>
      <c r="NXP13" s="530"/>
      <c r="NXQ13" s="530"/>
      <c r="NXR13" s="530"/>
      <c r="NXS13" s="530"/>
      <c r="NXT13" s="530"/>
      <c r="NXU13" s="530"/>
      <c r="NXV13" s="530"/>
      <c r="NXW13" s="530"/>
      <c r="NXX13" s="530"/>
      <c r="NXY13" s="530"/>
      <c r="NXZ13" s="530"/>
      <c r="NYA13" s="530"/>
      <c r="NYB13" s="530"/>
      <c r="NYC13" s="530"/>
      <c r="NYD13" s="530"/>
      <c r="NYE13" s="530"/>
      <c r="NYF13" s="530"/>
      <c r="NYG13" s="530"/>
      <c r="NYH13" s="530"/>
      <c r="NYI13" s="530"/>
      <c r="NYJ13" s="530"/>
      <c r="NYK13" s="530"/>
      <c r="NYL13" s="530"/>
      <c r="NYM13" s="530"/>
      <c r="NYN13" s="530"/>
      <c r="NYO13" s="530"/>
      <c r="NYP13" s="530"/>
      <c r="NYQ13" s="530"/>
      <c r="NYR13" s="530"/>
      <c r="NYS13" s="530"/>
      <c r="NYT13" s="530"/>
      <c r="NYU13" s="530"/>
      <c r="NYV13" s="530"/>
      <c r="NYW13" s="530"/>
      <c r="NYX13" s="530"/>
      <c r="NYY13" s="530"/>
      <c r="NYZ13" s="530"/>
      <c r="NZA13" s="530"/>
      <c r="NZB13" s="530"/>
      <c r="NZC13" s="530"/>
      <c r="NZD13" s="530"/>
      <c r="NZE13" s="530"/>
      <c r="NZF13" s="530"/>
      <c r="NZG13" s="530"/>
      <c r="NZH13" s="530"/>
      <c r="NZI13" s="530"/>
      <c r="NZJ13" s="530"/>
      <c r="NZK13" s="530"/>
      <c r="NZL13" s="530"/>
      <c r="NZM13" s="530"/>
      <c r="NZN13" s="530"/>
      <c r="NZO13" s="530"/>
      <c r="NZP13" s="530"/>
      <c r="NZQ13" s="530"/>
      <c r="NZR13" s="530"/>
      <c r="NZS13" s="530"/>
      <c r="NZT13" s="530"/>
      <c r="NZU13" s="530"/>
      <c r="NZV13" s="530"/>
      <c r="NZW13" s="530"/>
      <c r="NZX13" s="530"/>
      <c r="NZY13" s="530"/>
      <c r="NZZ13" s="530"/>
      <c r="OAA13" s="530"/>
      <c r="OAB13" s="530"/>
      <c r="OAC13" s="530"/>
      <c r="OAD13" s="530"/>
      <c r="OAE13" s="530"/>
      <c r="OAF13" s="530"/>
      <c r="OAG13" s="530"/>
      <c r="OAH13" s="530"/>
      <c r="OAI13" s="530"/>
      <c r="OAJ13" s="530"/>
      <c r="OAK13" s="530"/>
      <c r="OAL13" s="530"/>
      <c r="OAM13" s="530"/>
      <c r="OAN13" s="530"/>
      <c r="OAO13" s="530"/>
      <c r="OAP13" s="530"/>
      <c r="OAQ13" s="530"/>
      <c r="OAR13" s="530"/>
      <c r="OAS13" s="530"/>
      <c r="OAT13" s="530"/>
      <c r="OAU13" s="530"/>
      <c r="OAV13" s="530"/>
      <c r="OAW13" s="530"/>
      <c r="OAX13" s="530"/>
      <c r="OAY13" s="530"/>
      <c r="OAZ13" s="530"/>
      <c r="OBA13" s="530"/>
      <c r="OBB13" s="530"/>
      <c r="OBC13" s="530"/>
      <c r="OBD13" s="530"/>
      <c r="OBE13" s="530"/>
      <c r="OBF13" s="530"/>
      <c r="OBG13" s="530"/>
      <c r="OBH13" s="530"/>
      <c r="OBI13" s="530"/>
      <c r="OBJ13" s="530"/>
      <c r="OBK13" s="530"/>
      <c r="OBL13" s="530"/>
      <c r="OBM13" s="530"/>
      <c r="OBN13" s="530"/>
      <c r="OBO13" s="530"/>
      <c r="OBP13" s="530"/>
      <c r="OBQ13" s="530"/>
      <c r="OBR13" s="530"/>
      <c r="OBS13" s="530"/>
      <c r="OBT13" s="530"/>
      <c r="OBU13" s="530"/>
      <c r="OBV13" s="530"/>
      <c r="OBW13" s="530"/>
      <c r="OBX13" s="530"/>
      <c r="OBY13" s="530"/>
      <c r="OBZ13" s="530"/>
      <c r="OCA13" s="530"/>
      <c r="OCB13" s="530"/>
      <c r="OCC13" s="530"/>
      <c r="OCD13" s="530"/>
      <c r="OCE13" s="530"/>
      <c r="OCF13" s="530"/>
      <c r="OCG13" s="530"/>
      <c r="OCH13" s="530"/>
      <c r="OCI13" s="530"/>
      <c r="OCJ13" s="530"/>
      <c r="OCK13" s="530"/>
      <c r="OCL13" s="530"/>
      <c r="OCM13" s="530"/>
      <c r="OCN13" s="530"/>
      <c r="OCO13" s="530"/>
      <c r="OCP13" s="530"/>
      <c r="OCQ13" s="530"/>
      <c r="OCR13" s="530"/>
      <c r="OCS13" s="530"/>
      <c r="OCT13" s="530"/>
      <c r="OCU13" s="530"/>
      <c r="OCV13" s="530"/>
      <c r="OCW13" s="530"/>
      <c r="OCX13" s="530"/>
      <c r="OCY13" s="530"/>
      <c r="OCZ13" s="530"/>
      <c r="ODA13" s="530"/>
      <c r="ODB13" s="530"/>
      <c r="ODC13" s="530"/>
      <c r="ODD13" s="530"/>
      <c r="ODE13" s="530"/>
      <c r="ODF13" s="530"/>
      <c r="ODG13" s="530"/>
      <c r="ODH13" s="530"/>
      <c r="ODI13" s="530"/>
      <c r="ODJ13" s="530"/>
      <c r="ODK13" s="530"/>
      <c r="ODL13" s="530"/>
      <c r="ODM13" s="530"/>
      <c r="ODN13" s="530"/>
      <c r="ODO13" s="530"/>
      <c r="ODP13" s="530"/>
      <c r="ODQ13" s="530"/>
      <c r="ODR13" s="530"/>
      <c r="ODS13" s="530"/>
      <c r="ODT13" s="530"/>
      <c r="ODU13" s="530"/>
      <c r="ODV13" s="530"/>
      <c r="ODW13" s="530"/>
      <c r="ODX13" s="530"/>
      <c r="ODY13" s="530"/>
      <c r="ODZ13" s="530"/>
      <c r="OEA13" s="530"/>
      <c r="OEB13" s="530"/>
      <c r="OEC13" s="530"/>
      <c r="OED13" s="530"/>
      <c r="OEE13" s="530"/>
      <c r="OEF13" s="530"/>
      <c r="OEG13" s="530"/>
      <c r="OEH13" s="530"/>
      <c r="OEI13" s="530"/>
      <c r="OEJ13" s="530"/>
      <c r="OEK13" s="530"/>
      <c r="OEL13" s="530"/>
      <c r="OEM13" s="530"/>
      <c r="OEN13" s="530"/>
      <c r="OEO13" s="530"/>
      <c r="OEP13" s="530"/>
      <c r="OEQ13" s="530"/>
      <c r="OER13" s="530"/>
      <c r="OES13" s="530"/>
      <c r="OET13" s="530"/>
      <c r="OEU13" s="530"/>
      <c r="OEV13" s="530"/>
      <c r="OEW13" s="530"/>
      <c r="OEX13" s="530"/>
      <c r="OEY13" s="530"/>
      <c r="OEZ13" s="530"/>
      <c r="OFA13" s="530"/>
      <c r="OFB13" s="530"/>
      <c r="OFC13" s="530"/>
      <c r="OFD13" s="530"/>
      <c r="OFE13" s="530"/>
      <c r="OFF13" s="530"/>
      <c r="OFG13" s="530"/>
      <c r="OFH13" s="530"/>
      <c r="OFI13" s="530"/>
      <c r="OFJ13" s="530"/>
      <c r="OFK13" s="530"/>
      <c r="OFL13" s="530"/>
      <c r="OFM13" s="530"/>
      <c r="OFN13" s="530"/>
      <c r="OFO13" s="530"/>
      <c r="OFP13" s="530"/>
      <c r="OFQ13" s="530"/>
      <c r="OFR13" s="530"/>
      <c r="OFS13" s="530"/>
      <c r="OFT13" s="530"/>
      <c r="OFU13" s="530"/>
      <c r="OFV13" s="530"/>
      <c r="OFW13" s="530"/>
      <c r="OFX13" s="530"/>
      <c r="OFY13" s="530"/>
      <c r="OFZ13" s="530"/>
      <c r="OGA13" s="530"/>
      <c r="OGB13" s="530"/>
      <c r="OGC13" s="530"/>
      <c r="OGD13" s="530"/>
      <c r="OGE13" s="530"/>
      <c r="OGF13" s="530"/>
      <c r="OGG13" s="530"/>
      <c r="OGH13" s="530"/>
      <c r="OGI13" s="530"/>
      <c r="OGJ13" s="530"/>
      <c r="OGK13" s="530"/>
      <c r="OGL13" s="530"/>
      <c r="OGM13" s="530"/>
      <c r="OGN13" s="530"/>
      <c r="OGO13" s="530"/>
      <c r="OGP13" s="530"/>
      <c r="OGQ13" s="530"/>
      <c r="OGR13" s="530"/>
      <c r="OGS13" s="530"/>
      <c r="OGT13" s="530"/>
      <c r="OGU13" s="530"/>
      <c r="OGV13" s="530"/>
      <c r="OGW13" s="530"/>
      <c r="OGX13" s="530"/>
      <c r="OGY13" s="530"/>
      <c r="OGZ13" s="530"/>
      <c r="OHA13" s="530"/>
      <c r="OHB13" s="530"/>
      <c r="OHC13" s="530"/>
      <c r="OHD13" s="530"/>
      <c r="OHE13" s="530"/>
      <c r="OHF13" s="530"/>
      <c r="OHG13" s="530"/>
      <c r="OHH13" s="530"/>
      <c r="OHI13" s="530"/>
      <c r="OHJ13" s="530"/>
      <c r="OHK13" s="530"/>
      <c r="OHL13" s="530"/>
      <c r="OHM13" s="530"/>
      <c r="OHN13" s="530"/>
      <c r="OHO13" s="530"/>
      <c r="OHP13" s="530"/>
      <c r="OHQ13" s="530"/>
      <c r="OHR13" s="530"/>
      <c r="OHS13" s="530"/>
      <c r="OHT13" s="530"/>
      <c r="OHU13" s="530"/>
      <c r="OHV13" s="530"/>
      <c r="OHW13" s="530"/>
      <c r="OHX13" s="530"/>
      <c r="OHY13" s="530"/>
      <c r="OHZ13" s="530"/>
      <c r="OIA13" s="530"/>
      <c r="OIB13" s="530"/>
      <c r="OIC13" s="530"/>
      <c r="OID13" s="530"/>
      <c r="OIE13" s="530"/>
      <c r="OIF13" s="530"/>
      <c r="OIG13" s="530"/>
      <c r="OIH13" s="530"/>
      <c r="OII13" s="530"/>
      <c r="OIJ13" s="530"/>
      <c r="OIK13" s="530"/>
      <c r="OIL13" s="530"/>
      <c r="OIM13" s="530"/>
      <c r="OIN13" s="530"/>
      <c r="OIO13" s="530"/>
      <c r="OIP13" s="530"/>
      <c r="OIQ13" s="530"/>
      <c r="OIR13" s="530"/>
      <c r="OIS13" s="530"/>
      <c r="OIT13" s="530"/>
      <c r="OIU13" s="530"/>
      <c r="OIV13" s="530"/>
      <c r="OIW13" s="530"/>
      <c r="OIX13" s="530"/>
      <c r="OIY13" s="530"/>
      <c r="OIZ13" s="530"/>
      <c r="OJA13" s="530"/>
      <c r="OJB13" s="530"/>
      <c r="OJC13" s="530"/>
      <c r="OJD13" s="530"/>
      <c r="OJE13" s="530"/>
      <c r="OJF13" s="530"/>
      <c r="OJG13" s="530"/>
      <c r="OJH13" s="530"/>
      <c r="OJI13" s="530"/>
      <c r="OJJ13" s="530"/>
      <c r="OJK13" s="530"/>
      <c r="OJL13" s="530"/>
      <c r="OJM13" s="530"/>
      <c r="OJN13" s="530"/>
      <c r="OJO13" s="530"/>
      <c r="OJP13" s="530"/>
      <c r="OJQ13" s="530"/>
      <c r="OJR13" s="530"/>
      <c r="OJS13" s="530"/>
      <c r="OJT13" s="530"/>
      <c r="OJU13" s="530"/>
      <c r="OJV13" s="530"/>
      <c r="OJW13" s="530"/>
      <c r="OJX13" s="530"/>
      <c r="OJY13" s="530"/>
      <c r="OJZ13" s="530"/>
      <c r="OKA13" s="530"/>
      <c r="OKB13" s="530"/>
      <c r="OKC13" s="530"/>
      <c r="OKD13" s="530"/>
      <c r="OKE13" s="530"/>
      <c r="OKF13" s="530"/>
      <c r="OKG13" s="530"/>
      <c r="OKH13" s="530"/>
      <c r="OKI13" s="530"/>
      <c r="OKJ13" s="530"/>
      <c r="OKK13" s="530"/>
      <c r="OKL13" s="530"/>
      <c r="OKM13" s="530"/>
      <c r="OKN13" s="530"/>
      <c r="OKO13" s="530"/>
      <c r="OKP13" s="530"/>
      <c r="OKQ13" s="530"/>
      <c r="OKR13" s="530"/>
      <c r="OKS13" s="530"/>
      <c r="OKT13" s="530"/>
      <c r="OKU13" s="530"/>
      <c r="OKV13" s="530"/>
      <c r="OKW13" s="530"/>
      <c r="OKX13" s="530"/>
      <c r="OKY13" s="530"/>
      <c r="OKZ13" s="530"/>
      <c r="OLA13" s="530"/>
      <c r="OLB13" s="530"/>
      <c r="OLC13" s="530"/>
      <c r="OLD13" s="530"/>
      <c r="OLE13" s="530"/>
      <c r="OLF13" s="530"/>
      <c r="OLG13" s="530"/>
      <c r="OLH13" s="530"/>
      <c r="OLI13" s="530"/>
      <c r="OLJ13" s="530"/>
      <c r="OLK13" s="530"/>
      <c r="OLL13" s="530"/>
      <c r="OLM13" s="530"/>
      <c r="OLN13" s="530"/>
      <c r="OLO13" s="530"/>
      <c r="OLP13" s="530"/>
      <c r="OLQ13" s="530"/>
      <c r="OLR13" s="530"/>
      <c r="OLS13" s="530"/>
      <c r="OLT13" s="530"/>
      <c r="OLU13" s="530"/>
      <c r="OLV13" s="530"/>
      <c r="OLW13" s="530"/>
      <c r="OLX13" s="530"/>
      <c r="OLY13" s="530"/>
      <c r="OLZ13" s="530"/>
      <c r="OMA13" s="530"/>
      <c r="OMB13" s="530"/>
      <c r="OMC13" s="530"/>
      <c r="OMD13" s="530"/>
      <c r="OME13" s="530"/>
      <c r="OMF13" s="530"/>
      <c r="OMG13" s="530"/>
      <c r="OMH13" s="530"/>
      <c r="OMI13" s="530"/>
      <c r="OMJ13" s="530"/>
      <c r="OMK13" s="530"/>
      <c r="OML13" s="530"/>
      <c r="OMM13" s="530"/>
      <c r="OMN13" s="530"/>
      <c r="OMO13" s="530"/>
      <c r="OMP13" s="530"/>
      <c r="OMQ13" s="530"/>
      <c r="OMR13" s="530"/>
      <c r="OMS13" s="530"/>
      <c r="OMT13" s="530"/>
      <c r="OMU13" s="530"/>
      <c r="OMV13" s="530"/>
      <c r="OMW13" s="530"/>
      <c r="OMX13" s="530"/>
      <c r="OMY13" s="530"/>
      <c r="OMZ13" s="530"/>
      <c r="ONA13" s="530"/>
      <c r="ONB13" s="530"/>
      <c r="ONC13" s="530"/>
      <c r="OND13" s="530"/>
      <c r="ONE13" s="530"/>
      <c r="ONF13" s="530"/>
      <c r="ONG13" s="530"/>
      <c r="ONH13" s="530"/>
      <c r="ONI13" s="530"/>
      <c r="ONJ13" s="530"/>
      <c r="ONK13" s="530"/>
      <c r="ONL13" s="530"/>
      <c r="ONM13" s="530"/>
      <c r="ONN13" s="530"/>
      <c r="ONO13" s="530"/>
      <c r="ONP13" s="530"/>
      <c r="ONQ13" s="530"/>
      <c r="ONR13" s="530"/>
      <c r="ONS13" s="530"/>
      <c r="ONT13" s="530"/>
      <c r="ONU13" s="530"/>
      <c r="ONV13" s="530"/>
      <c r="ONW13" s="530"/>
      <c r="ONX13" s="530"/>
      <c r="ONY13" s="530"/>
      <c r="ONZ13" s="530"/>
      <c r="OOA13" s="530"/>
      <c r="OOB13" s="530"/>
      <c r="OOC13" s="530"/>
      <c r="OOD13" s="530"/>
      <c r="OOE13" s="530"/>
      <c r="OOF13" s="530"/>
      <c r="OOG13" s="530"/>
      <c r="OOH13" s="530"/>
      <c r="OOI13" s="530"/>
      <c r="OOJ13" s="530"/>
      <c r="OOK13" s="530"/>
      <c r="OOL13" s="530"/>
      <c r="OOM13" s="530"/>
      <c r="OON13" s="530"/>
      <c r="OOO13" s="530"/>
      <c r="OOP13" s="530"/>
      <c r="OOQ13" s="530"/>
      <c r="OOR13" s="530"/>
      <c r="OOS13" s="530"/>
      <c r="OOT13" s="530"/>
      <c r="OOU13" s="530"/>
      <c r="OOV13" s="530"/>
      <c r="OOW13" s="530"/>
      <c r="OOX13" s="530"/>
      <c r="OOY13" s="530"/>
      <c r="OOZ13" s="530"/>
      <c r="OPA13" s="530"/>
      <c r="OPB13" s="530"/>
      <c r="OPC13" s="530"/>
      <c r="OPD13" s="530"/>
      <c r="OPE13" s="530"/>
      <c r="OPF13" s="530"/>
      <c r="OPG13" s="530"/>
      <c r="OPH13" s="530"/>
      <c r="OPI13" s="530"/>
      <c r="OPJ13" s="530"/>
      <c r="OPK13" s="530"/>
      <c r="OPL13" s="530"/>
      <c r="OPM13" s="530"/>
      <c r="OPN13" s="530"/>
      <c r="OPO13" s="530"/>
      <c r="OPP13" s="530"/>
      <c r="OPQ13" s="530"/>
      <c r="OPR13" s="530"/>
      <c r="OPS13" s="530"/>
      <c r="OPT13" s="530"/>
      <c r="OPU13" s="530"/>
      <c r="OPV13" s="530"/>
      <c r="OPW13" s="530"/>
      <c r="OPX13" s="530"/>
      <c r="OPY13" s="530"/>
      <c r="OPZ13" s="530"/>
      <c r="OQA13" s="530"/>
      <c r="OQB13" s="530"/>
      <c r="OQC13" s="530"/>
      <c r="OQD13" s="530"/>
      <c r="OQE13" s="530"/>
      <c r="OQF13" s="530"/>
      <c r="OQG13" s="530"/>
      <c r="OQH13" s="530"/>
      <c r="OQI13" s="530"/>
      <c r="OQJ13" s="530"/>
      <c r="OQK13" s="530"/>
      <c r="OQL13" s="530"/>
      <c r="OQM13" s="530"/>
      <c r="OQN13" s="530"/>
      <c r="OQO13" s="530"/>
      <c r="OQP13" s="530"/>
      <c r="OQQ13" s="530"/>
      <c r="OQR13" s="530"/>
      <c r="OQS13" s="530"/>
      <c r="OQT13" s="530"/>
      <c r="OQU13" s="530"/>
      <c r="OQV13" s="530"/>
      <c r="OQW13" s="530"/>
      <c r="OQX13" s="530"/>
      <c r="OQY13" s="530"/>
      <c r="OQZ13" s="530"/>
      <c r="ORA13" s="530"/>
      <c r="ORB13" s="530"/>
      <c r="ORC13" s="530"/>
      <c r="ORD13" s="530"/>
      <c r="ORE13" s="530"/>
      <c r="ORF13" s="530"/>
      <c r="ORG13" s="530"/>
      <c r="ORH13" s="530"/>
      <c r="ORI13" s="530"/>
      <c r="ORJ13" s="530"/>
      <c r="ORK13" s="530"/>
      <c r="ORL13" s="530"/>
      <c r="ORM13" s="530"/>
      <c r="ORN13" s="530"/>
      <c r="ORO13" s="530"/>
      <c r="ORP13" s="530"/>
      <c r="ORQ13" s="530"/>
      <c r="ORR13" s="530"/>
      <c r="ORS13" s="530"/>
      <c r="ORT13" s="530"/>
      <c r="ORU13" s="530"/>
      <c r="ORV13" s="530"/>
      <c r="ORW13" s="530"/>
      <c r="ORX13" s="530"/>
      <c r="ORY13" s="530"/>
      <c r="ORZ13" s="530"/>
      <c r="OSA13" s="530"/>
      <c r="OSB13" s="530"/>
      <c r="OSC13" s="530"/>
      <c r="OSD13" s="530"/>
      <c r="OSE13" s="530"/>
      <c r="OSF13" s="530"/>
      <c r="OSG13" s="530"/>
      <c r="OSH13" s="530"/>
      <c r="OSI13" s="530"/>
      <c r="OSJ13" s="530"/>
      <c r="OSK13" s="530"/>
      <c r="OSL13" s="530"/>
      <c r="OSM13" s="530"/>
      <c r="OSN13" s="530"/>
      <c r="OSO13" s="530"/>
      <c r="OSP13" s="530"/>
      <c r="OSQ13" s="530"/>
      <c r="OSR13" s="530"/>
      <c r="OSS13" s="530"/>
      <c r="OST13" s="530"/>
      <c r="OSU13" s="530"/>
      <c r="OSV13" s="530"/>
      <c r="OSW13" s="530"/>
      <c r="OSX13" s="530"/>
      <c r="OSY13" s="530"/>
      <c r="OSZ13" s="530"/>
      <c r="OTA13" s="530"/>
      <c r="OTB13" s="530"/>
      <c r="OTC13" s="530"/>
      <c r="OTD13" s="530"/>
      <c r="OTE13" s="530"/>
      <c r="OTF13" s="530"/>
      <c r="OTG13" s="530"/>
      <c r="OTH13" s="530"/>
      <c r="OTI13" s="530"/>
      <c r="OTJ13" s="530"/>
      <c r="OTK13" s="530"/>
      <c r="OTL13" s="530"/>
      <c r="OTM13" s="530"/>
      <c r="OTN13" s="530"/>
      <c r="OTO13" s="530"/>
      <c r="OTP13" s="530"/>
      <c r="OTQ13" s="530"/>
      <c r="OTR13" s="530"/>
      <c r="OTS13" s="530"/>
      <c r="OTT13" s="530"/>
      <c r="OTU13" s="530"/>
      <c r="OTV13" s="530"/>
      <c r="OTW13" s="530"/>
      <c r="OTX13" s="530"/>
      <c r="OTY13" s="530"/>
      <c r="OTZ13" s="530"/>
      <c r="OUA13" s="530"/>
      <c r="OUB13" s="530"/>
      <c r="OUC13" s="530"/>
      <c r="OUD13" s="530"/>
      <c r="OUE13" s="530"/>
      <c r="OUF13" s="530"/>
      <c r="OUG13" s="530"/>
      <c r="OUH13" s="530"/>
      <c r="OUI13" s="530"/>
      <c r="OUJ13" s="530"/>
      <c r="OUK13" s="530"/>
      <c r="OUL13" s="530"/>
      <c r="OUM13" s="530"/>
      <c r="OUN13" s="530"/>
      <c r="OUO13" s="530"/>
      <c r="OUP13" s="530"/>
      <c r="OUQ13" s="530"/>
      <c r="OUR13" s="530"/>
      <c r="OUS13" s="530"/>
      <c r="OUT13" s="530"/>
      <c r="OUU13" s="530"/>
      <c r="OUV13" s="530"/>
      <c r="OUW13" s="530"/>
      <c r="OUX13" s="530"/>
      <c r="OUY13" s="530"/>
      <c r="OUZ13" s="530"/>
      <c r="OVA13" s="530"/>
      <c r="OVB13" s="530"/>
      <c r="OVC13" s="530"/>
      <c r="OVD13" s="530"/>
      <c r="OVE13" s="530"/>
      <c r="OVF13" s="530"/>
      <c r="OVG13" s="530"/>
      <c r="OVH13" s="530"/>
      <c r="OVI13" s="530"/>
      <c r="OVJ13" s="530"/>
      <c r="OVK13" s="530"/>
      <c r="OVL13" s="530"/>
      <c r="OVM13" s="530"/>
      <c r="OVN13" s="530"/>
      <c r="OVO13" s="530"/>
      <c r="OVP13" s="530"/>
      <c r="OVQ13" s="530"/>
      <c r="OVR13" s="530"/>
      <c r="OVS13" s="530"/>
      <c r="OVT13" s="530"/>
      <c r="OVU13" s="530"/>
      <c r="OVV13" s="530"/>
      <c r="OVW13" s="530"/>
      <c r="OVX13" s="530"/>
      <c r="OVY13" s="530"/>
      <c r="OVZ13" s="530"/>
      <c r="OWA13" s="530"/>
      <c r="OWB13" s="530"/>
      <c r="OWC13" s="530"/>
      <c r="OWD13" s="530"/>
      <c r="OWE13" s="530"/>
      <c r="OWF13" s="530"/>
      <c r="OWG13" s="530"/>
      <c r="OWH13" s="530"/>
      <c r="OWI13" s="530"/>
      <c r="OWJ13" s="530"/>
      <c r="OWK13" s="530"/>
      <c r="OWL13" s="530"/>
      <c r="OWM13" s="530"/>
      <c r="OWN13" s="530"/>
      <c r="OWO13" s="530"/>
      <c r="OWP13" s="530"/>
      <c r="OWQ13" s="530"/>
      <c r="OWR13" s="530"/>
      <c r="OWS13" s="530"/>
      <c r="OWT13" s="530"/>
      <c r="OWU13" s="530"/>
      <c r="OWV13" s="530"/>
      <c r="OWW13" s="530"/>
      <c r="OWX13" s="530"/>
      <c r="OWY13" s="530"/>
      <c r="OWZ13" s="530"/>
      <c r="OXA13" s="530"/>
      <c r="OXB13" s="530"/>
      <c r="OXC13" s="530"/>
      <c r="OXD13" s="530"/>
      <c r="OXE13" s="530"/>
      <c r="OXF13" s="530"/>
      <c r="OXG13" s="530"/>
      <c r="OXH13" s="530"/>
      <c r="OXI13" s="530"/>
      <c r="OXJ13" s="530"/>
      <c r="OXK13" s="530"/>
      <c r="OXL13" s="530"/>
      <c r="OXM13" s="530"/>
      <c r="OXN13" s="530"/>
      <c r="OXO13" s="530"/>
      <c r="OXP13" s="530"/>
      <c r="OXQ13" s="530"/>
      <c r="OXR13" s="530"/>
      <c r="OXS13" s="530"/>
      <c r="OXT13" s="530"/>
      <c r="OXU13" s="530"/>
      <c r="OXV13" s="530"/>
      <c r="OXW13" s="530"/>
      <c r="OXX13" s="530"/>
      <c r="OXY13" s="530"/>
      <c r="OXZ13" s="530"/>
      <c r="OYA13" s="530"/>
      <c r="OYB13" s="530"/>
      <c r="OYC13" s="530"/>
      <c r="OYD13" s="530"/>
      <c r="OYE13" s="530"/>
      <c r="OYF13" s="530"/>
      <c r="OYG13" s="530"/>
      <c r="OYH13" s="530"/>
      <c r="OYI13" s="530"/>
      <c r="OYJ13" s="530"/>
      <c r="OYK13" s="530"/>
      <c r="OYL13" s="530"/>
      <c r="OYM13" s="530"/>
      <c r="OYN13" s="530"/>
      <c r="OYO13" s="530"/>
      <c r="OYP13" s="530"/>
      <c r="OYQ13" s="530"/>
      <c r="OYR13" s="530"/>
      <c r="OYS13" s="530"/>
      <c r="OYT13" s="530"/>
      <c r="OYU13" s="530"/>
      <c r="OYV13" s="530"/>
      <c r="OYW13" s="530"/>
      <c r="OYX13" s="530"/>
      <c r="OYY13" s="530"/>
      <c r="OYZ13" s="530"/>
      <c r="OZA13" s="530"/>
      <c r="OZB13" s="530"/>
      <c r="OZC13" s="530"/>
      <c r="OZD13" s="530"/>
      <c r="OZE13" s="530"/>
      <c r="OZF13" s="530"/>
      <c r="OZG13" s="530"/>
      <c r="OZH13" s="530"/>
      <c r="OZI13" s="530"/>
      <c r="OZJ13" s="530"/>
      <c r="OZK13" s="530"/>
      <c r="OZL13" s="530"/>
      <c r="OZM13" s="530"/>
      <c r="OZN13" s="530"/>
      <c r="OZO13" s="530"/>
      <c r="OZP13" s="530"/>
      <c r="OZQ13" s="530"/>
      <c r="OZR13" s="530"/>
      <c r="OZS13" s="530"/>
      <c r="OZT13" s="530"/>
      <c r="OZU13" s="530"/>
      <c r="OZV13" s="530"/>
      <c r="OZW13" s="530"/>
      <c r="OZX13" s="530"/>
      <c r="OZY13" s="530"/>
      <c r="OZZ13" s="530"/>
      <c r="PAA13" s="530"/>
      <c r="PAB13" s="530"/>
      <c r="PAC13" s="530"/>
      <c r="PAD13" s="530"/>
      <c r="PAE13" s="530"/>
      <c r="PAF13" s="530"/>
      <c r="PAG13" s="530"/>
      <c r="PAH13" s="530"/>
      <c r="PAI13" s="530"/>
      <c r="PAJ13" s="530"/>
      <c r="PAK13" s="530"/>
      <c r="PAL13" s="530"/>
      <c r="PAM13" s="530"/>
      <c r="PAN13" s="530"/>
      <c r="PAO13" s="530"/>
      <c r="PAP13" s="530"/>
      <c r="PAQ13" s="530"/>
      <c r="PAR13" s="530"/>
      <c r="PAS13" s="530"/>
      <c r="PAT13" s="530"/>
      <c r="PAU13" s="530"/>
      <c r="PAV13" s="530"/>
      <c r="PAW13" s="530"/>
      <c r="PAX13" s="530"/>
      <c r="PAY13" s="530"/>
      <c r="PAZ13" s="530"/>
      <c r="PBA13" s="530"/>
      <c r="PBB13" s="530"/>
      <c r="PBC13" s="530"/>
      <c r="PBD13" s="530"/>
      <c r="PBE13" s="530"/>
      <c r="PBF13" s="530"/>
      <c r="PBG13" s="530"/>
      <c r="PBH13" s="530"/>
      <c r="PBI13" s="530"/>
      <c r="PBJ13" s="530"/>
      <c r="PBK13" s="530"/>
      <c r="PBL13" s="530"/>
      <c r="PBM13" s="530"/>
      <c r="PBN13" s="530"/>
      <c r="PBO13" s="530"/>
      <c r="PBP13" s="530"/>
      <c r="PBQ13" s="530"/>
      <c r="PBR13" s="530"/>
      <c r="PBS13" s="530"/>
      <c r="PBT13" s="530"/>
      <c r="PBU13" s="530"/>
      <c r="PBV13" s="530"/>
      <c r="PBW13" s="530"/>
      <c r="PBX13" s="530"/>
      <c r="PBY13" s="530"/>
      <c r="PBZ13" s="530"/>
      <c r="PCA13" s="530"/>
      <c r="PCB13" s="530"/>
      <c r="PCC13" s="530"/>
      <c r="PCD13" s="530"/>
      <c r="PCE13" s="530"/>
      <c r="PCF13" s="530"/>
      <c r="PCG13" s="530"/>
      <c r="PCH13" s="530"/>
      <c r="PCI13" s="530"/>
      <c r="PCJ13" s="530"/>
      <c r="PCK13" s="530"/>
      <c r="PCL13" s="530"/>
      <c r="PCM13" s="530"/>
      <c r="PCN13" s="530"/>
      <c r="PCO13" s="530"/>
      <c r="PCP13" s="530"/>
      <c r="PCQ13" s="530"/>
      <c r="PCR13" s="530"/>
      <c r="PCS13" s="530"/>
      <c r="PCT13" s="530"/>
      <c r="PCU13" s="530"/>
      <c r="PCV13" s="530"/>
      <c r="PCW13" s="530"/>
      <c r="PCX13" s="530"/>
      <c r="PCY13" s="530"/>
      <c r="PCZ13" s="530"/>
      <c r="PDA13" s="530"/>
      <c r="PDB13" s="530"/>
      <c r="PDC13" s="530"/>
      <c r="PDD13" s="530"/>
      <c r="PDE13" s="530"/>
      <c r="PDF13" s="530"/>
      <c r="PDG13" s="530"/>
      <c r="PDH13" s="530"/>
      <c r="PDI13" s="530"/>
      <c r="PDJ13" s="530"/>
      <c r="PDK13" s="530"/>
      <c r="PDL13" s="530"/>
      <c r="PDM13" s="530"/>
      <c r="PDN13" s="530"/>
      <c r="PDO13" s="530"/>
      <c r="PDP13" s="530"/>
      <c r="PDQ13" s="530"/>
      <c r="PDR13" s="530"/>
      <c r="PDS13" s="530"/>
      <c r="PDT13" s="530"/>
      <c r="PDU13" s="530"/>
      <c r="PDV13" s="530"/>
      <c r="PDW13" s="530"/>
      <c r="PDX13" s="530"/>
      <c r="PDY13" s="530"/>
      <c r="PDZ13" s="530"/>
      <c r="PEA13" s="530"/>
      <c r="PEB13" s="530"/>
      <c r="PEC13" s="530"/>
      <c r="PED13" s="530"/>
      <c r="PEE13" s="530"/>
      <c r="PEF13" s="530"/>
      <c r="PEG13" s="530"/>
      <c r="PEH13" s="530"/>
      <c r="PEI13" s="530"/>
      <c r="PEJ13" s="530"/>
      <c r="PEK13" s="530"/>
      <c r="PEL13" s="530"/>
      <c r="PEM13" s="530"/>
      <c r="PEN13" s="530"/>
      <c r="PEO13" s="530"/>
      <c r="PEP13" s="530"/>
      <c r="PEQ13" s="530"/>
      <c r="PER13" s="530"/>
      <c r="PES13" s="530"/>
      <c r="PET13" s="530"/>
      <c r="PEU13" s="530"/>
      <c r="PEV13" s="530"/>
      <c r="PEW13" s="530"/>
      <c r="PEX13" s="530"/>
      <c r="PEY13" s="530"/>
      <c r="PEZ13" s="530"/>
      <c r="PFA13" s="530"/>
      <c r="PFB13" s="530"/>
      <c r="PFC13" s="530"/>
      <c r="PFD13" s="530"/>
      <c r="PFE13" s="530"/>
      <c r="PFF13" s="530"/>
      <c r="PFG13" s="530"/>
      <c r="PFH13" s="530"/>
      <c r="PFI13" s="530"/>
      <c r="PFJ13" s="530"/>
      <c r="PFK13" s="530"/>
      <c r="PFL13" s="530"/>
      <c r="PFM13" s="530"/>
      <c r="PFN13" s="530"/>
      <c r="PFO13" s="530"/>
      <c r="PFP13" s="530"/>
      <c r="PFQ13" s="530"/>
      <c r="PFR13" s="530"/>
      <c r="PFS13" s="530"/>
      <c r="PFT13" s="530"/>
      <c r="PFU13" s="530"/>
      <c r="PFV13" s="530"/>
      <c r="PFW13" s="530"/>
      <c r="PFX13" s="530"/>
      <c r="PFY13" s="530"/>
      <c r="PFZ13" s="530"/>
      <c r="PGA13" s="530"/>
      <c r="PGB13" s="530"/>
      <c r="PGC13" s="530"/>
      <c r="PGD13" s="530"/>
      <c r="PGE13" s="530"/>
      <c r="PGF13" s="530"/>
      <c r="PGG13" s="530"/>
      <c r="PGH13" s="530"/>
      <c r="PGI13" s="530"/>
      <c r="PGJ13" s="530"/>
      <c r="PGK13" s="530"/>
      <c r="PGL13" s="530"/>
      <c r="PGM13" s="530"/>
      <c r="PGN13" s="530"/>
      <c r="PGO13" s="530"/>
      <c r="PGP13" s="530"/>
      <c r="PGQ13" s="530"/>
      <c r="PGR13" s="530"/>
      <c r="PGS13" s="530"/>
      <c r="PGT13" s="530"/>
      <c r="PGU13" s="530"/>
      <c r="PGV13" s="530"/>
      <c r="PGW13" s="530"/>
      <c r="PGX13" s="530"/>
      <c r="PGY13" s="530"/>
      <c r="PGZ13" s="530"/>
      <c r="PHA13" s="530"/>
      <c r="PHB13" s="530"/>
      <c r="PHC13" s="530"/>
      <c r="PHD13" s="530"/>
      <c r="PHE13" s="530"/>
      <c r="PHF13" s="530"/>
      <c r="PHG13" s="530"/>
      <c r="PHH13" s="530"/>
      <c r="PHI13" s="530"/>
      <c r="PHJ13" s="530"/>
      <c r="PHK13" s="530"/>
      <c r="PHL13" s="530"/>
      <c r="PHM13" s="530"/>
      <c r="PHN13" s="530"/>
      <c r="PHO13" s="530"/>
      <c r="PHP13" s="530"/>
      <c r="PHQ13" s="530"/>
      <c r="PHR13" s="530"/>
      <c r="PHS13" s="530"/>
      <c r="PHT13" s="530"/>
      <c r="PHU13" s="530"/>
      <c r="PHV13" s="530"/>
      <c r="PHW13" s="530"/>
      <c r="PHX13" s="530"/>
      <c r="PHY13" s="530"/>
      <c r="PHZ13" s="530"/>
      <c r="PIA13" s="530"/>
      <c r="PIB13" s="530"/>
      <c r="PIC13" s="530"/>
      <c r="PID13" s="530"/>
      <c r="PIE13" s="530"/>
      <c r="PIF13" s="530"/>
      <c r="PIG13" s="530"/>
      <c r="PIH13" s="530"/>
      <c r="PII13" s="530"/>
      <c r="PIJ13" s="530"/>
      <c r="PIK13" s="530"/>
      <c r="PIL13" s="530"/>
      <c r="PIM13" s="530"/>
      <c r="PIN13" s="530"/>
      <c r="PIO13" s="530"/>
      <c r="PIP13" s="530"/>
      <c r="PIQ13" s="530"/>
      <c r="PIR13" s="530"/>
      <c r="PIS13" s="530"/>
      <c r="PIT13" s="530"/>
      <c r="PIU13" s="530"/>
      <c r="PIV13" s="530"/>
      <c r="PIW13" s="530"/>
      <c r="PIX13" s="530"/>
      <c r="PIY13" s="530"/>
      <c r="PIZ13" s="530"/>
      <c r="PJA13" s="530"/>
      <c r="PJB13" s="530"/>
      <c r="PJC13" s="530"/>
      <c r="PJD13" s="530"/>
      <c r="PJE13" s="530"/>
      <c r="PJF13" s="530"/>
      <c r="PJG13" s="530"/>
      <c r="PJH13" s="530"/>
      <c r="PJI13" s="530"/>
      <c r="PJJ13" s="530"/>
      <c r="PJK13" s="530"/>
      <c r="PJL13" s="530"/>
      <c r="PJM13" s="530"/>
      <c r="PJN13" s="530"/>
      <c r="PJO13" s="530"/>
      <c r="PJP13" s="530"/>
      <c r="PJQ13" s="530"/>
      <c r="PJR13" s="530"/>
      <c r="PJS13" s="530"/>
      <c r="PJT13" s="530"/>
      <c r="PJU13" s="530"/>
      <c r="PJV13" s="530"/>
      <c r="PJW13" s="530"/>
      <c r="PJX13" s="530"/>
      <c r="PJY13" s="530"/>
      <c r="PJZ13" s="530"/>
      <c r="PKA13" s="530"/>
      <c r="PKB13" s="530"/>
      <c r="PKC13" s="530"/>
      <c r="PKD13" s="530"/>
      <c r="PKE13" s="530"/>
      <c r="PKF13" s="530"/>
      <c r="PKG13" s="530"/>
      <c r="PKH13" s="530"/>
      <c r="PKI13" s="530"/>
      <c r="PKJ13" s="530"/>
      <c r="PKK13" s="530"/>
      <c r="PKL13" s="530"/>
      <c r="PKM13" s="530"/>
      <c r="PKN13" s="530"/>
      <c r="PKO13" s="530"/>
      <c r="PKP13" s="530"/>
      <c r="PKQ13" s="530"/>
      <c r="PKR13" s="530"/>
      <c r="PKS13" s="530"/>
      <c r="PKT13" s="530"/>
      <c r="PKU13" s="530"/>
      <c r="PKV13" s="530"/>
      <c r="PKW13" s="530"/>
      <c r="PKX13" s="530"/>
      <c r="PKY13" s="530"/>
      <c r="PKZ13" s="530"/>
      <c r="PLA13" s="530"/>
      <c r="PLB13" s="530"/>
      <c r="PLC13" s="530"/>
      <c r="PLD13" s="530"/>
      <c r="PLE13" s="530"/>
      <c r="PLF13" s="530"/>
      <c r="PLG13" s="530"/>
      <c r="PLH13" s="530"/>
      <c r="PLI13" s="530"/>
      <c r="PLJ13" s="530"/>
      <c r="PLK13" s="530"/>
      <c r="PLL13" s="530"/>
      <c r="PLM13" s="530"/>
      <c r="PLN13" s="530"/>
      <c r="PLO13" s="530"/>
      <c r="PLP13" s="530"/>
      <c r="PLQ13" s="530"/>
      <c r="PLR13" s="530"/>
      <c r="PLS13" s="530"/>
      <c r="PLT13" s="530"/>
      <c r="PLU13" s="530"/>
      <c r="PLV13" s="530"/>
      <c r="PLW13" s="530"/>
      <c r="PLX13" s="530"/>
      <c r="PLY13" s="530"/>
      <c r="PLZ13" s="530"/>
      <c r="PMA13" s="530"/>
      <c r="PMB13" s="530"/>
      <c r="PMC13" s="530"/>
      <c r="PMD13" s="530"/>
      <c r="PME13" s="530"/>
      <c r="PMF13" s="530"/>
      <c r="PMG13" s="530"/>
      <c r="PMH13" s="530"/>
      <c r="PMI13" s="530"/>
      <c r="PMJ13" s="530"/>
      <c r="PMK13" s="530"/>
      <c r="PML13" s="530"/>
      <c r="PMM13" s="530"/>
      <c r="PMN13" s="530"/>
      <c r="PMO13" s="530"/>
      <c r="PMP13" s="530"/>
      <c r="PMQ13" s="530"/>
      <c r="PMR13" s="530"/>
      <c r="PMS13" s="530"/>
      <c r="PMT13" s="530"/>
      <c r="PMU13" s="530"/>
      <c r="PMV13" s="530"/>
      <c r="PMW13" s="530"/>
      <c r="PMX13" s="530"/>
      <c r="PMY13" s="530"/>
      <c r="PMZ13" s="530"/>
      <c r="PNA13" s="530"/>
      <c r="PNB13" s="530"/>
      <c r="PNC13" s="530"/>
      <c r="PND13" s="530"/>
      <c r="PNE13" s="530"/>
      <c r="PNF13" s="530"/>
      <c r="PNG13" s="530"/>
      <c r="PNH13" s="530"/>
      <c r="PNI13" s="530"/>
      <c r="PNJ13" s="530"/>
      <c r="PNK13" s="530"/>
      <c r="PNL13" s="530"/>
      <c r="PNM13" s="530"/>
      <c r="PNN13" s="530"/>
      <c r="PNO13" s="530"/>
      <c r="PNP13" s="530"/>
      <c r="PNQ13" s="530"/>
      <c r="PNR13" s="530"/>
      <c r="PNS13" s="530"/>
      <c r="PNT13" s="530"/>
      <c r="PNU13" s="530"/>
      <c r="PNV13" s="530"/>
      <c r="PNW13" s="530"/>
      <c r="PNX13" s="530"/>
      <c r="PNY13" s="530"/>
      <c r="PNZ13" s="530"/>
      <c r="POA13" s="530"/>
      <c r="POB13" s="530"/>
      <c r="POC13" s="530"/>
      <c r="POD13" s="530"/>
      <c r="POE13" s="530"/>
      <c r="POF13" s="530"/>
      <c r="POG13" s="530"/>
      <c r="POH13" s="530"/>
      <c r="POI13" s="530"/>
      <c r="POJ13" s="530"/>
      <c r="POK13" s="530"/>
      <c r="POL13" s="530"/>
      <c r="POM13" s="530"/>
      <c r="PON13" s="530"/>
      <c r="POO13" s="530"/>
      <c r="POP13" s="530"/>
      <c r="POQ13" s="530"/>
      <c r="POR13" s="530"/>
      <c r="POS13" s="530"/>
      <c r="POT13" s="530"/>
      <c r="POU13" s="530"/>
      <c r="POV13" s="530"/>
      <c r="POW13" s="530"/>
      <c r="POX13" s="530"/>
      <c r="POY13" s="530"/>
      <c r="POZ13" s="530"/>
      <c r="PPA13" s="530"/>
      <c r="PPB13" s="530"/>
      <c r="PPC13" s="530"/>
      <c r="PPD13" s="530"/>
      <c r="PPE13" s="530"/>
      <c r="PPF13" s="530"/>
      <c r="PPG13" s="530"/>
      <c r="PPH13" s="530"/>
      <c r="PPI13" s="530"/>
      <c r="PPJ13" s="530"/>
      <c r="PPK13" s="530"/>
      <c r="PPL13" s="530"/>
      <c r="PPM13" s="530"/>
      <c r="PPN13" s="530"/>
      <c r="PPO13" s="530"/>
      <c r="PPP13" s="530"/>
      <c r="PPQ13" s="530"/>
      <c r="PPR13" s="530"/>
      <c r="PPS13" s="530"/>
      <c r="PPT13" s="530"/>
      <c r="PPU13" s="530"/>
      <c r="PPV13" s="530"/>
      <c r="PPW13" s="530"/>
      <c r="PPX13" s="530"/>
      <c r="PPY13" s="530"/>
      <c r="PPZ13" s="530"/>
      <c r="PQA13" s="530"/>
      <c r="PQB13" s="530"/>
      <c r="PQC13" s="530"/>
      <c r="PQD13" s="530"/>
      <c r="PQE13" s="530"/>
      <c r="PQF13" s="530"/>
      <c r="PQG13" s="530"/>
      <c r="PQH13" s="530"/>
      <c r="PQI13" s="530"/>
      <c r="PQJ13" s="530"/>
      <c r="PQK13" s="530"/>
      <c r="PQL13" s="530"/>
      <c r="PQM13" s="530"/>
      <c r="PQN13" s="530"/>
      <c r="PQO13" s="530"/>
      <c r="PQP13" s="530"/>
      <c r="PQQ13" s="530"/>
      <c r="PQR13" s="530"/>
      <c r="PQS13" s="530"/>
      <c r="PQT13" s="530"/>
      <c r="PQU13" s="530"/>
      <c r="PQV13" s="530"/>
      <c r="PQW13" s="530"/>
      <c r="PQX13" s="530"/>
      <c r="PQY13" s="530"/>
      <c r="PQZ13" s="530"/>
      <c r="PRA13" s="530"/>
      <c r="PRB13" s="530"/>
      <c r="PRC13" s="530"/>
      <c r="PRD13" s="530"/>
      <c r="PRE13" s="530"/>
      <c r="PRF13" s="530"/>
      <c r="PRG13" s="530"/>
      <c r="PRH13" s="530"/>
      <c r="PRI13" s="530"/>
      <c r="PRJ13" s="530"/>
      <c r="PRK13" s="530"/>
      <c r="PRL13" s="530"/>
      <c r="PRM13" s="530"/>
      <c r="PRN13" s="530"/>
      <c r="PRO13" s="530"/>
      <c r="PRP13" s="530"/>
      <c r="PRQ13" s="530"/>
      <c r="PRR13" s="530"/>
      <c r="PRS13" s="530"/>
      <c r="PRT13" s="530"/>
      <c r="PRU13" s="530"/>
      <c r="PRV13" s="530"/>
      <c r="PRW13" s="530"/>
      <c r="PRX13" s="530"/>
      <c r="PRY13" s="530"/>
      <c r="PRZ13" s="530"/>
      <c r="PSA13" s="530"/>
      <c r="PSB13" s="530"/>
      <c r="PSC13" s="530"/>
      <c r="PSD13" s="530"/>
      <c r="PSE13" s="530"/>
      <c r="PSF13" s="530"/>
      <c r="PSG13" s="530"/>
      <c r="PSH13" s="530"/>
      <c r="PSI13" s="530"/>
      <c r="PSJ13" s="530"/>
      <c r="PSK13" s="530"/>
      <c r="PSL13" s="530"/>
      <c r="PSM13" s="530"/>
      <c r="PSN13" s="530"/>
      <c r="PSO13" s="530"/>
      <c r="PSP13" s="530"/>
      <c r="PSQ13" s="530"/>
      <c r="PSR13" s="530"/>
      <c r="PSS13" s="530"/>
      <c r="PST13" s="530"/>
      <c r="PSU13" s="530"/>
      <c r="PSV13" s="530"/>
      <c r="PSW13" s="530"/>
      <c r="PSX13" s="530"/>
      <c r="PSY13" s="530"/>
      <c r="PSZ13" s="530"/>
      <c r="PTA13" s="530"/>
      <c r="PTB13" s="530"/>
      <c r="PTC13" s="530"/>
      <c r="PTD13" s="530"/>
      <c r="PTE13" s="530"/>
      <c r="PTF13" s="530"/>
      <c r="PTG13" s="530"/>
      <c r="PTH13" s="530"/>
      <c r="PTI13" s="530"/>
      <c r="PTJ13" s="530"/>
      <c r="PTK13" s="530"/>
      <c r="PTL13" s="530"/>
      <c r="PTM13" s="530"/>
      <c r="PTN13" s="530"/>
      <c r="PTO13" s="530"/>
      <c r="PTP13" s="530"/>
      <c r="PTQ13" s="530"/>
      <c r="PTR13" s="530"/>
      <c r="PTS13" s="530"/>
      <c r="PTT13" s="530"/>
      <c r="PTU13" s="530"/>
      <c r="PTV13" s="530"/>
      <c r="PTW13" s="530"/>
      <c r="PTX13" s="530"/>
      <c r="PTY13" s="530"/>
      <c r="PTZ13" s="530"/>
      <c r="PUA13" s="530"/>
      <c r="PUB13" s="530"/>
      <c r="PUC13" s="530"/>
      <c r="PUD13" s="530"/>
      <c r="PUE13" s="530"/>
      <c r="PUF13" s="530"/>
      <c r="PUG13" s="530"/>
      <c r="PUH13" s="530"/>
      <c r="PUI13" s="530"/>
      <c r="PUJ13" s="530"/>
      <c r="PUK13" s="530"/>
      <c r="PUL13" s="530"/>
      <c r="PUM13" s="530"/>
      <c r="PUN13" s="530"/>
      <c r="PUO13" s="530"/>
      <c r="PUP13" s="530"/>
      <c r="PUQ13" s="530"/>
      <c r="PUR13" s="530"/>
      <c r="PUS13" s="530"/>
      <c r="PUT13" s="530"/>
      <c r="PUU13" s="530"/>
      <c r="PUV13" s="530"/>
      <c r="PUW13" s="530"/>
      <c r="PUX13" s="530"/>
      <c r="PUY13" s="530"/>
      <c r="PUZ13" s="530"/>
      <c r="PVA13" s="530"/>
      <c r="PVB13" s="530"/>
      <c r="PVC13" s="530"/>
      <c r="PVD13" s="530"/>
      <c r="PVE13" s="530"/>
      <c r="PVF13" s="530"/>
      <c r="PVG13" s="530"/>
      <c r="PVH13" s="530"/>
      <c r="PVI13" s="530"/>
      <c r="PVJ13" s="530"/>
      <c r="PVK13" s="530"/>
      <c r="PVL13" s="530"/>
      <c r="PVM13" s="530"/>
      <c r="PVN13" s="530"/>
      <c r="PVO13" s="530"/>
      <c r="PVP13" s="530"/>
      <c r="PVQ13" s="530"/>
      <c r="PVR13" s="530"/>
      <c r="PVS13" s="530"/>
      <c r="PVT13" s="530"/>
      <c r="PVU13" s="530"/>
      <c r="PVV13" s="530"/>
      <c r="PVW13" s="530"/>
      <c r="PVX13" s="530"/>
      <c r="PVY13" s="530"/>
      <c r="PVZ13" s="530"/>
      <c r="PWA13" s="530"/>
      <c r="PWB13" s="530"/>
      <c r="PWC13" s="530"/>
      <c r="PWD13" s="530"/>
      <c r="PWE13" s="530"/>
      <c r="PWF13" s="530"/>
      <c r="PWG13" s="530"/>
      <c r="PWH13" s="530"/>
      <c r="PWI13" s="530"/>
      <c r="PWJ13" s="530"/>
      <c r="PWK13" s="530"/>
      <c r="PWL13" s="530"/>
      <c r="PWM13" s="530"/>
      <c r="PWN13" s="530"/>
      <c r="PWO13" s="530"/>
      <c r="PWP13" s="530"/>
      <c r="PWQ13" s="530"/>
      <c r="PWR13" s="530"/>
      <c r="PWS13" s="530"/>
      <c r="PWT13" s="530"/>
      <c r="PWU13" s="530"/>
      <c r="PWV13" s="530"/>
      <c r="PWW13" s="530"/>
      <c r="PWX13" s="530"/>
      <c r="PWY13" s="530"/>
      <c r="PWZ13" s="530"/>
      <c r="PXA13" s="530"/>
      <c r="PXB13" s="530"/>
      <c r="PXC13" s="530"/>
      <c r="PXD13" s="530"/>
      <c r="PXE13" s="530"/>
      <c r="PXF13" s="530"/>
      <c r="PXG13" s="530"/>
      <c r="PXH13" s="530"/>
      <c r="PXI13" s="530"/>
      <c r="PXJ13" s="530"/>
      <c r="PXK13" s="530"/>
      <c r="PXL13" s="530"/>
      <c r="PXM13" s="530"/>
      <c r="PXN13" s="530"/>
      <c r="PXO13" s="530"/>
      <c r="PXP13" s="530"/>
      <c r="PXQ13" s="530"/>
      <c r="PXR13" s="530"/>
      <c r="PXS13" s="530"/>
      <c r="PXT13" s="530"/>
      <c r="PXU13" s="530"/>
      <c r="PXV13" s="530"/>
      <c r="PXW13" s="530"/>
      <c r="PXX13" s="530"/>
      <c r="PXY13" s="530"/>
      <c r="PXZ13" s="530"/>
      <c r="PYA13" s="530"/>
      <c r="PYB13" s="530"/>
      <c r="PYC13" s="530"/>
      <c r="PYD13" s="530"/>
      <c r="PYE13" s="530"/>
      <c r="PYF13" s="530"/>
      <c r="PYG13" s="530"/>
      <c r="PYH13" s="530"/>
      <c r="PYI13" s="530"/>
      <c r="PYJ13" s="530"/>
      <c r="PYK13" s="530"/>
      <c r="PYL13" s="530"/>
      <c r="PYM13" s="530"/>
      <c r="PYN13" s="530"/>
      <c r="PYO13" s="530"/>
      <c r="PYP13" s="530"/>
      <c r="PYQ13" s="530"/>
      <c r="PYR13" s="530"/>
      <c r="PYS13" s="530"/>
      <c r="PYT13" s="530"/>
      <c r="PYU13" s="530"/>
      <c r="PYV13" s="530"/>
      <c r="PYW13" s="530"/>
      <c r="PYX13" s="530"/>
      <c r="PYY13" s="530"/>
      <c r="PYZ13" s="530"/>
      <c r="PZA13" s="530"/>
      <c r="PZB13" s="530"/>
      <c r="PZC13" s="530"/>
      <c r="PZD13" s="530"/>
      <c r="PZE13" s="530"/>
      <c r="PZF13" s="530"/>
      <c r="PZG13" s="530"/>
      <c r="PZH13" s="530"/>
      <c r="PZI13" s="530"/>
      <c r="PZJ13" s="530"/>
      <c r="PZK13" s="530"/>
      <c r="PZL13" s="530"/>
      <c r="PZM13" s="530"/>
      <c r="PZN13" s="530"/>
      <c r="PZO13" s="530"/>
      <c r="PZP13" s="530"/>
      <c r="PZQ13" s="530"/>
      <c r="PZR13" s="530"/>
      <c r="PZS13" s="530"/>
      <c r="PZT13" s="530"/>
      <c r="PZU13" s="530"/>
      <c r="PZV13" s="530"/>
      <c r="PZW13" s="530"/>
      <c r="PZX13" s="530"/>
      <c r="PZY13" s="530"/>
      <c r="PZZ13" s="530"/>
      <c r="QAA13" s="530"/>
      <c r="QAB13" s="530"/>
      <c r="QAC13" s="530"/>
      <c r="QAD13" s="530"/>
      <c r="QAE13" s="530"/>
      <c r="QAF13" s="530"/>
      <c r="QAG13" s="530"/>
      <c r="QAH13" s="530"/>
      <c r="QAI13" s="530"/>
      <c r="QAJ13" s="530"/>
      <c r="QAK13" s="530"/>
      <c r="QAL13" s="530"/>
      <c r="QAM13" s="530"/>
      <c r="QAN13" s="530"/>
      <c r="QAO13" s="530"/>
      <c r="QAP13" s="530"/>
      <c r="QAQ13" s="530"/>
      <c r="QAR13" s="530"/>
      <c r="QAS13" s="530"/>
      <c r="QAT13" s="530"/>
      <c r="QAU13" s="530"/>
      <c r="QAV13" s="530"/>
      <c r="QAW13" s="530"/>
      <c r="QAX13" s="530"/>
      <c r="QAY13" s="530"/>
      <c r="QAZ13" s="530"/>
      <c r="QBA13" s="530"/>
      <c r="QBB13" s="530"/>
      <c r="QBC13" s="530"/>
      <c r="QBD13" s="530"/>
      <c r="QBE13" s="530"/>
      <c r="QBF13" s="530"/>
      <c r="QBG13" s="530"/>
      <c r="QBH13" s="530"/>
      <c r="QBI13" s="530"/>
      <c r="QBJ13" s="530"/>
      <c r="QBK13" s="530"/>
      <c r="QBL13" s="530"/>
      <c r="QBM13" s="530"/>
      <c r="QBN13" s="530"/>
      <c r="QBO13" s="530"/>
      <c r="QBP13" s="530"/>
      <c r="QBQ13" s="530"/>
      <c r="QBR13" s="530"/>
      <c r="QBS13" s="530"/>
      <c r="QBT13" s="530"/>
      <c r="QBU13" s="530"/>
      <c r="QBV13" s="530"/>
      <c r="QBW13" s="530"/>
      <c r="QBX13" s="530"/>
      <c r="QBY13" s="530"/>
      <c r="QBZ13" s="530"/>
      <c r="QCA13" s="530"/>
      <c r="QCB13" s="530"/>
      <c r="QCC13" s="530"/>
      <c r="QCD13" s="530"/>
      <c r="QCE13" s="530"/>
      <c r="QCF13" s="530"/>
      <c r="QCG13" s="530"/>
      <c r="QCH13" s="530"/>
      <c r="QCI13" s="530"/>
      <c r="QCJ13" s="530"/>
      <c r="QCK13" s="530"/>
      <c r="QCL13" s="530"/>
      <c r="QCM13" s="530"/>
      <c r="QCN13" s="530"/>
      <c r="QCO13" s="530"/>
      <c r="QCP13" s="530"/>
      <c r="QCQ13" s="530"/>
      <c r="QCR13" s="530"/>
      <c r="QCS13" s="530"/>
      <c r="QCT13" s="530"/>
      <c r="QCU13" s="530"/>
      <c r="QCV13" s="530"/>
      <c r="QCW13" s="530"/>
      <c r="QCX13" s="530"/>
      <c r="QCY13" s="530"/>
      <c r="QCZ13" s="530"/>
      <c r="QDA13" s="530"/>
      <c r="QDB13" s="530"/>
      <c r="QDC13" s="530"/>
      <c r="QDD13" s="530"/>
      <c r="QDE13" s="530"/>
      <c r="QDF13" s="530"/>
      <c r="QDG13" s="530"/>
      <c r="QDH13" s="530"/>
      <c r="QDI13" s="530"/>
      <c r="QDJ13" s="530"/>
      <c r="QDK13" s="530"/>
      <c r="QDL13" s="530"/>
      <c r="QDM13" s="530"/>
      <c r="QDN13" s="530"/>
      <c r="QDO13" s="530"/>
      <c r="QDP13" s="530"/>
      <c r="QDQ13" s="530"/>
      <c r="QDR13" s="530"/>
      <c r="QDS13" s="530"/>
      <c r="QDT13" s="530"/>
      <c r="QDU13" s="530"/>
      <c r="QDV13" s="530"/>
      <c r="QDW13" s="530"/>
      <c r="QDX13" s="530"/>
      <c r="QDY13" s="530"/>
      <c r="QDZ13" s="530"/>
      <c r="QEA13" s="530"/>
      <c r="QEB13" s="530"/>
      <c r="QEC13" s="530"/>
      <c r="QED13" s="530"/>
      <c r="QEE13" s="530"/>
      <c r="QEF13" s="530"/>
      <c r="QEG13" s="530"/>
      <c r="QEH13" s="530"/>
      <c r="QEI13" s="530"/>
      <c r="QEJ13" s="530"/>
      <c r="QEK13" s="530"/>
      <c r="QEL13" s="530"/>
      <c r="QEM13" s="530"/>
      <c r="QEN13" s="530"/>
      <c r="QEO13" s="530"/>
      <c r="QEP13" s="530"/>
      <c r="QEQ13" s="530"/>
      <c r="QER13" s="530"/>
      <c r="QES13" s="530"/>
      <c r="QET13" s="530"/>
      <c r="QEU13" s="530"/>
      <c r="QEV13" s="530"/>
      <c r="QEW13" s="530"/>
      <c r="QEX13" s="530"/>
      <c r="QEY13" s="530"/>
      <c r="QEZ13" s="530"/>
      <c r="QFA13" s="530"/>
      <c r="QFB13" s="530"/>
      <c r="QFC13" s="530"/>
      <c r="QFD13" s="530"/>
      <c r="QFE13" s="530"/>
      <c r="QFF13" s="530"/>
      <c r="QFG13" s="530"/>
      <c r="QFH13" s="530"/>
      <c r="QFI13" s="530"/>
      <c r="QFJ13" s="530"/>
      <c r="QFK13" s="530"/>
      <c r="QFL13" s="530"/>
      <c r="QFM13" s="530"/>
      <c r="QFN13" s="530"/>
      <c r="QFO13" s="530"/>
      <c r="QFP13" s="530"/>
      <c r="QFQ13" s="530"/>
      <c r="QFR13" s="530"/>
      <c r="QFS13" s="530"/>
      <c r="QFT13" s="530"/>
      <c r="QFU13" s="530"/>
      <c r="QFV13" s="530"/>
      <c r="QFW13" s="530"/>
      <c r="QFX13" s="530"/>
      <c r="QFY13" s="530"/>
      <c r="QFZ13" s="530"/>
      <c r="QGA13" s="530"/>
      <c r="QGB13" s="530"/>
      <c r="QGC13" s="530"/>
      <c r="QGD13" s="530"/>
      <c r="QGE13" s="530"/>
      <c r="QGF13" s="530"/>
      <c r="QGG13" s="530"/>
      <c r="QGH13" s="530"/>
      <c r="QGI13" s="530"/>
      <c r="QGJ13" s="530"/>
      <c r="QGK13" s="530"/>
      <c r="QGL13" s="530"/>
      <c r="QGM13" s="530"/>
      <c r="QGN13" s="530"/>
      <c r="QGO13" s="530"/>
      <c r="QGP13" s="530"/>
      <c r="QGQ13" s="530"/>
      <c r="QGR13" s="530"/>
      <c r="QGS13" s="530"/>
      <c r="QGT13" s="530"/>
      <c r="QGU13" s="530"/>
      <c r="QGV13" s="530"/>
      <c r="QGW13" s="530"/>
      <c r="QGX13" s="530"/>
      <c r="QGY13" s="530"/>
      <c r="QGZ13" s="530"/>
      <c r="QHA13" s="530"/>
      <c r="QHB13" s="530"/>
      <c r="QHC13" s="530"/>
      <c r="QHD13" s="530"/>
      <c r="QHE13" s="530"/>
      <c r="QHF13" s="530"/>
      <c r="QHG13" s="530"/>
      <c r="QHH13" s="530"/>
      <c r="QHI13" s="530"/>
      <c r="QHJ13" s="530"/>
      <c r="QHK13" s="530"/>
      <c r="QHL13" s="530"/>
      <c r="QHM13" s="530"/>
      <c r="QHN13" s="530"/>
      <c r="QHO13" s="530"/>
      <c r="QHP13" s="530"/>
      <c r="QHQ13" s="530"/>
      <c r="QHR13" s="530"/>
      <c r="QHS13" s="530"/>
      <c r="QHT13" s="530"/>
      <c r="QHU13" s="530"/>
      <c r="QHV13" s="530"/>
      <c r="QHW13" s="530"/>
      <c r="QHX13" s="530"/>
      <c r="QHY13" s="530"/>
      <c r="QHZ13" s="530"/>
      <c r="QIA13" s="530"/>
      <c r="QIB13" s="530"/>
      <c r="QIC13" s="530"/>
      <c r="QID13" s="530"/>
      <c r="QIE13" s="530"/>
      <c r="QIF13" s="530"/>
      <c r="QIG13" s="530"/>
      <c r="QIH13" s="530"/>
      <c r="QII13" s="530"/>
      <c r="QIJ13" s="530"/>
      <c r="QIK13" s="530"/>
      <c r="QIL13" s="530"/>
      <c r="QIM13" s="530"/>
      <c r="QIN13" s="530"/>
      <c r="QIO13" s="530"/>
      <c r="QIP13" s="530"/>
      <c r="QIQ13" s="530"/>
      <c r="QIR13" s="530"/>
      <c r="QIS13" s="530"/>
      <c r="QIT13" s="530"/>
      <c r="QIU13" s="530"/>
      <c r="QIV13" s="530"/>
      <c r="QIW13" s="530"/>
      <c r="QIX13" s="530"/>
      <c r="QIY13" s="530"/>
      <c r="QIZ13" s="530"/>
      <c r="QJA13" s="530"/>
      <c r="QJB13" s="530"/>
      <c r="QJC13" s="530"/>
      <c r="QJD13" s="530"/>
      <c r="QJE13" s="530"/>
      <c r="QJF13" s="530"/>
      <c r="QJG13" s="530"/>
      <c r="QJH13" s="530"/>
      <c r="QJI13" s="530"/>
      <c r="QJJ13" s="530"/>
      <c r="QJK13" s="530"/>
      <c r="QJL13" s="530"/>
      <c r="QJM13" s="530"/>
      <c r="QJN13" s="530"/>
      <c r="QJO13" s="530"/>
      <c r="QJP13" s="530"/>
      <c r="QJQ13" s="530"/>
      <c r="QJR13" s="530"/>
      <c r="QJS13" s="530"/>
      <c r="QJT13" s="530"/>
      <c r="QJU13" s="530"/>
      <c r="QJV13" s="530"/>
      <c r="QJW13" s="530"/>
      <c r="QJX13" s="530"/>
      <c r="QJY13" s="530"/>
      <c r="QJZ13" s="530"/>
      <c r="QKA13" s="530"/>
      <c r="QKB13" s="530"/>
      <c r="QKC13" s="530"/>
      <c r="QKD13" s="530"/>
      <c r="QKE13" s="530"/>
      <c r="QKF13" s="530"/>
      <c r="QKG13" s="530"/>
      <c r="QKH13" s="530"/>
      <c r="QKI13" s="530"/>
      <c r="QKJ13" s="530"/>
      <c r="QKK13" s="530"/>
      <c r="QKL13" s="530"/>
      <c r="QKM13" s="530"/>
      <c r="QKN13" s="530"/>
      <c r="QKO13" s="530"/>
      <c r="QKP13" s="530"/>
      <c r="QKQ13" s="530"/>
      <c r="QKR13" s="530"/>
      <c r="QKS13" s="530"/>
      <c r="QKT13" s="530"/>
      <c r="QKU13" s="530"/>
      <c r="QKV13" s="530"/>
      <c r="QKW13" s="530"/>
      <c r="QKX13" s="530"/>
      <c r="QKY13" s="530"/>
      <c r="QKZ13" s="530"/>
      <c r="QLA13" s="530"/>
      <c r="QLB13" s="530"/>
      <c r="QLC13" s="530"/>
      <c r="QLD13" s="530"/>
      <c r="QLE13" s="530"/>
      <c r="QLF13" s="530"/>
      <c r="QLG13" s="530"/>
      <c r="QLH13" s="530"/>
      <c r="QLI13" s="530"/>
      <c r="QLJ13" s="530"/>
      <c r="QLK13" s="530"/>
      <c r="QLL13" s="530"/>
      <c r="QLM13" s="530"/>
      <c r="QLN13" s="530"/>
      <c r="QLO13" s="530"/>
      <c r="QLP13" s="530"/>
      <c r="QLQ13" s="530"/>
      <c r="QLR13" s="530"/>
      <c r="QLS13" s="530"/>
      <c r="QLT13" s="530"/>
      <c r="QLU13" s="530"/>
      <c r="QLV13" s="530"/>
      <c r="QLW13" s="530"/>
      <c r="QLX13" s="530"/>
      <c r="QLY13" s="530"/>
      <c r="QLZ13" s="530"/>
      <c r="QMA13" s="530"/>
      <c r="QMB13" s="530"/>
      <c r="QMC13" s="530"/>
      <c r="QMD13" s="530"/>
      <c r="QME13" s="530"/>
      <c r="QMF13" s="530"/>
      <c r="QMG13" s="530"/>
      <c r="QMH13" s="530"/>
      <c r="QMI13" s="530"/>
      <c r="QMJ13" s="530"/>
      <c r="QMK13" s="530"/>
      <c r="QML13" s="530"/>
      <c r="QMM13" s="530"/>
      <c r="QMN13" s="530"/>
      <c r="QMO13" s="530"/>
      <c r="QMP13" s="530"/>
      <c r="QMQ13" s="530"/>
      <c r="QMR13" s="530"/>
      <c r="QMS13" s="530"/>
      <c r="QMT13" s="530"/>
      <c r="QMU13" s="530"/>
      <c r="QMV13" s="530"/>
      <c r="QMW13" s="530"/>
      <c r="QMX13" s="530"/>
      <c r="QMY13" s="530"/>
      <c r="QMZ13" s="530"/>
      <c r="QNA13" s="530"/>
      <c r="QNB13" s="530"/>
      <c r="QNC13" s="530"/>
      <c r="QND13" s="530"/>
      <c r="QNE13" s="530"/>
      <c r="QNF13" s="530"/>
      <c r="QNG13" s="530"/>
      <c r="QNH13" s="530"/>
      <c r="QNI13" s="530"/>
      <c r="QNJ13" s="530"/>
      <c r="QNK13" s="530"/>
      <c r="QNL13" s="530"/>
      <c r="QNM13" s="530"/>
      <c r="QNN13" s="530"/>
      <c r="QNO13" s="530"/>
      <c r="QNP13" s="530"/>
      <c r="QNQ13" s="530"/>
      <c r="QNR13" s="530"/>
      <c r="QNS13" s="530"/>
      <c r="QNT13" s="530"/>
      <c r="QNU13" s="530"/>
      <c r="QNV13" s="530"/>
      <c r="QNW13" s="530"/>
      <c r="QNX13" s="530"/>
      <c r="QNY13" s="530"/>
      <c r="QNZ13" s="530"/>
      <c r="QOA13" s="530"/>
      <c r="QOB13" s="530"/>
      <c r="QOC13" s="530"/>
      <c r="QOD13" s="530"/>
      <c r="QOE13" s="530"/>
      <c r="QOF13" s="530"/>
      <c r="QOG13" s="530"/>
      <c r="QOH13" s="530"/>
      <c r="QOI13" s="530"/>
      <c r="QOJ13" s="530"/>
      <c r="QOK13" s="530"/>
      <c r="QOL13" s="530"/>
      <c r="QOM13" s="530"/>
      <c r="QON13" s="530"/>
      <c r="QOO13" s="530"/>
      <c r="QOP13" s="530"/>
      <c r="QOQ13" s="530"/>
      <c r="QOR13" s="530"/>
      <c r="QOS13" s="530"/>
      <c r="QOT13" s="530"/>
      <c r="QOU13" s="530"/>
      <c r="QOV13" s="530"/>
      <c r="QOW13" s="530"/>
      <c r="QOX13" s="530"/>
      <c r="QOY13" s="530"/>
      <c r="QOZ13" s="530"/>
      <c r="QPA13" s="530"/>
      <c r="QPB13" s="530"/>
      <c r="QPC13" s="530"/>
      <c r="QPD13" s="530"/>
      <c r="QPE13" s="530"/>
      <c r="QPF13" s="530"/>
      <c r="QPG13" s="530"/>
      <c r="QPH13" s="530"/>
      <c r="QPI13" s="530"/>
      <c r="QPJ13" s="530"/>
      <c r="QPK13" s="530"/>
      <c r="QPL13" s="530"/>
      <c r="QPM13" s="530"/>
      <c r="QPN13" s="530"/>
      <c r="QPO13" s="530"/>
      <c r="QPP13" s="530"/>
      <c r="QPQ13" s="530"/>
      <c r="QPR13" s="530"/>
      <c r="QPS13" s="530"/>
      <c r="QPT13" s="530"/>
      <c r="QPU13" s="530"/>
      <c r="QPV13" s="530"/>
      <c r="QPW13" s="530"/>
      <c r="QPX13" s="530"/>
      <c r="QPY13" s="530"/>
      <c r="QPZ13" s="530"/>
      <c r="QQA13" s="530"/>
      <c r="QQB13" s="530"/>
      <c r="QQC13" s="530"/>
      <c r="QQD13" s="530"/>
      <c r="QQE13" s="530"/>
      <c r="QQF13" s="530"/>
      <c r="QQG13" s="530"/>
      <c r="QQH13" s="530"/>
      <c r="QQI13" s="530"/>
      <c r="QQJ13" s="530"/>
      <c r="QQK13" s="530"/>
      <c r="QQL13" s="530"/>
      <c r="QQM13" s="530"/>
      <c r="QQN13" s="530"/>
      <c r="QQO13" s="530"/>
      <c r="QQP13" s="530"/>
      <c r="QQQ13" s="530"/>
      <c r="QQR13" s="530"/>
      <c r="QQS13" s="530"/>
      <c r="QQT13" s="530"/>
      <c r="QQU13" s="530"/>
      <c r="QQV13" s="530"/>
      <c r="QQW13" s="530"/>
      <c r="QQX13" s="530"/>
      <c r="QQY13" s="530"/>
      <c r="QQZ13" s="530"/>
      <c r="QRA13" s="530"/>
      <c r="QRB13" s="530"/>
      <c r="QRC13" s="530"/>
      <c r="QRD13" s="530"/>
      <c r="QRE13" s="530"/>
      <c r="QRF13" s="530"/>
      <c r="QRG13" s="530"/>
      <c r="QRH13" s="530"/>
      <c r="QRI13" s="530"/>
      <c r="QRJ13" s="530"/>
      <c r="QRK13" s="530"/>
      <c r="QRL13" s="530"/>
      <c r="QRM13" s="530"/>
      <c r="QRN13" s="530"/>
      <c r="QRO13" s="530"/>
      <c r="QRP13" s="530"/>
      <c r="QRQ13" s="530"/>
      <c r="QRR13" s="530"/>
      <c r="QRS13" s="530"/>
      <c r="QRT13" s="530"/>
      <c r="QRU13" s="530"/>
      <c r="QRV13" s="530"/>
      <c r="QRW13" s="530"/>
      <c r="QRX13" s="530"/>
      <c r="QRY13" s="530"/>
      <c r="QRZ13" s="530"/>
      <c r="QSA13" s="530"/>
      <c r="QSB13" s="530"/>
      <c r="QSC13" s="530"/>
      <c r="QSD13" s="530"/>
      <c r="QSE13" s="530"/>
      <c r="QSF13" s="530"/>
      <c r="QSG13" s="530"/>
      <c r="QSH13" s="530"/>
      <c r="QSI13" s="530"/>
      <c r="QSJ13" s="530"/>
      <c r="QSK13" s="530"/>
      <c r="QSL13" s="530"/>
      <c r="QSM13" s="530"/>
      <c r="QSN13" s="530"/>
      <c r="QSO13" s="530"/>
      <c r="QSP13" s="530"/>
      <c r="QSQ13" s="530"/>
      <c r="QSR13" s="530"/>
      <c r="QSS13" s="530"/>
      <c r="QST13" s="530"/>
      <c r="QSU13" s="530"/>
      <c r="QSV13" s="530"/>
      <c r="QSW13" s="530"/>
      <c r="QSX13" s="530"/>
      <c r="QSY13" s="530"/>
      <c r="QSZ13" s="530"/>
      <c r="QTA13" s="530"/>
      <c r="QTB13" s="530"/>
      <c r="QTC13" s="530"/>
      <c r="QTD13" s="530"/>
      <c r="QTE13" s="530"/>
      <c r="QTF13" s="530"/>
      <c r="QTG13" s="530"/>
      <c r="QTH13" s="530"/>
      <c r="QTI13" s="530"/>
      <c r="QTJ13" s="530"/>
      <c r="QTK13" s="530"/>
      <c r="QTL13" s="530"/>
      <c r="QTM13" s="530"/>
      <c r="QTN13" s="530"/>
      <c r="QTO13" s="530"/>
      <c r="QTP13" s="530"/>
      <c r="QTQ13" s="530"/>
      <c r="QTR13" s="530"/>
      <c r="QTS13" s="530"/>
      <c r="QTT13" s="530"/>
      <c r="QTU13" s="530"/>
      <c r="QTV13" s="530"/>
      <c r="QTW13" s="530"/>
      <c r="QTX13" s="530"/>
      <c r="QTY13" s="530"/>
      <c r="QTZ13" s="530"/>
      <c r="QUA13" s="530"/>
      <c r="QUB13" s="530"/>
      <c r="QUC13" s="530"/>
      <c r="QUD13" s="530"/>
      <c r="QUE13" s="530"/>
      <c r="QUF13" s="530"/>
      <c r="QUG13" s="530"/>
      <c r="QUH13" s="530"/>
      <c r="QUI13" s="530"/>
      <c r="QUJ13" s="530"/>
      <c r="QUK13" s="530"/>
      <c r="QUL13" s="530"/>
      <c r="QUM13" s="530"/>
      <c r="QUN13" s="530"/>
      <c r="QUO13" s="530"/>
      <c r="QUP13" s="530"/>
      <c r="QUQ13" s="530"/>
      <c r="QUR13" s="530"/>
      <c r="QUS13" s="530"/>
      <c r="QUT13" s="530"/>
      <c r="QUU13" s="530"/>
      <c r="QUV13" s="530"/>
      <c r="QUW13" s="530"/>
      <c r="QUX13" s="530"/>
      <c r="QUY13" s="530"/>
      <c r="QUZ13" s="530"/>
      <c r="QVA13" s="530"/>
      <c r="QVB13" s="530"/>
      <c r="QVC13" s="530"/>
      <c r="QVD13" s="530"/>
      <c r="QVE13" s="530"/>
      <c r="QVF13" s="530"/>
      <c r="QVG13" s="530"/>
      <c r="QVH13" s="530"/>
      <c r="QVI13" s="530"/>
      <c r="QVJ13" s="530"/>
      <c r="QVK13" s="530"/>
      <c r="QVL13" s="530"/>
      <c r="QVM13" s="530"/>
      <c r="QVN13" s="530"/>
      <c r="QVO13" s="530"/>
      <c r="QVP13" s="530"/>
      <c r="QVQ13" s="530"/>
      <c r="QVR13" s="530"/>
      <c r="QVS13" s="530"/>
      <c r="QVT13" s="530"/>
      <c r="QVU13" s="530"/>
      <c r="QVV13" s="530"/>
      <c r="QVW13" s="530"/>
      <c r="QVX13" s="530"/>
      <c r="QVY13" s="530"/>
      <c r="QVZ13" s="530"/>
      <c r="QWA13" s="530"/>
      <c r="QWB13" s="530"/>
      <c r="QWC13" s="530"/>
      <c r="QWD13" s="530"/>
      <c r="QWE13" s="530"/>
      <c r="QWF13" s="530"/>
      <c r="QWG13" s="530"/>
      <c r="QWH13" s="530"/>
      <c r="QWI13" s="530"/>
      <c r="QWJ13" s="530"/>
      <c r="QWK13" s="530"/>
      <c r="QWL13" s="530"/>
      <c r="QWM13" s="530"/>
      <c r="QWN13" s="530"/>
      <c r="QWO13" s="530"/>
      <c r="QWP13" s="530"/>
      <c r="QWQ13" s="530"/>
      <c r="QWR13" s="530"/>
      <c r="QWS13" s="530"/>
      <c r="QWT13" s="530"/>
      <c r="QWU13" s="530"/>
      <c r="QWV13" s="530"/>
      <c r="QWW13" s="530"/>
      <c r="QWX13" s="530"/>
      <c r="QWY13" s="530"/>
      <c r="QWZ13" s="530"/>
      <c r="QXA13" s="530"/>
      <c r="QXB13" s="530"/>
      <c r="QXC13" s="530"/>
      <c r="QXD13" s="530"/>
      <c r="QXE13" s="530"/>
      <c r="QXF13" s="530"/>
      <c r="QXG13" s="530"/>
      <c r="QXH13" s="530"/>
      <c r="QXI13" s="530"/>
      <c r="QXJ13" s="530"/>
      <c r="QXK13" s="530"/>
      <c r="QXL13" s="530"/>
      <c r="QXM13" s="530"/>
      <c r="QXN13" s="530"/>
      <c r="QXO13" s="530"/>
      <c r="QXP13" s="530"/>
      <c r="QXQ13" s="530"/>
      <c r="QXR13" s="530"/>
      <c r="QXS13" s="530"/>
      <c r="QXT13" s="530"/>
      <c r="QXU13" s="530"/>
      <c r="QXV13" s="530"/>
      <c r="QXW13" s="530"/>
      <c r="QXX13" s="530"/>
      <c r="QXY13" s="530"/>
      <c r="QXZ13" s="530"/>
      <c r="QYA13" s="530"/>
      <c r="QYB13" s="530"/>
      <c r="QYC13" s="530"/>
      <c r="QYD13" s="530"/>
      <c r="QYE13" s="530"/>
      <c r="QYF13" s="530"/>
      <c r="QYG13" s="530"/>
      <c r="QYH13" s="530"/>
      <c r="QYI13" s="530"/>
      <c r="QYJ13" s="530"/>
      <c r="QYK13" s="530"/>
      <c r="QYL13" s="530"/>
      <c r="QYM13" s="530"/>
      <c r="QYN13" s="530"/>
      <c r="QYO13" s="530"/>
      <c r="QYP13" s="530"/>
      <c r="QYQ13" s="530"/>
      <c r="QYR13" s="530"/>
      <c r="QYS13" s="530"/>
      <c r="QYT13" s="530"/>
      <c r="QYU13" s="530"/>
      <c r="QYV13" s="530"/>
      <c r="QYW13" s="530"/>
      <c r="QYX13" s="530"/>
      <c r="QYY13" s="530"/>
      <c r="QYZ13" s="530"/>
      <c r="QZA13" s="530"/>
      <c r="QZB13" s="530"/>
      <c r="QZC13" s="530"/>
      <c r="QZD13" s="530"/>
      <c r="QZE13" s="530"/>
      <c r="QZF13" s="530"/>
      <c r="QZG13" s="530"/>
      <c r="QZH13" s="530"/>
      <c r="QZI13" s="530"/>
      <c r="QZJ13" s="530"/>
      <c r="QZK13" s="530"/>
      <c r="QZL13" s="530"/>
      <c r="QZM13" s="530"/>
      <c r="QZN13" s="530"/>
      <c r="QZO13" s="530"/>
      <c r="QZP13" s="530"/>
      <c r="QZQ13" s="530"/>
      <c r="QZR13" s="530"/>
      <c r="QZS13" s="530"/>
      <c r="QZT13" s="530"/>
      <c r="QZU13" s="530"/>
      <c r="QZV13" s="530"/>
      <c r="QZW13" s="530"/>
      <c r="QZX13" s="530"/>
      <c r="QZY13" s="530"/>
      <c r="QZZ13" s="530"/>
      <c r="RAA13" s="530"/>
      <c r="RAB13" s="530"/>
      <c r="RAC13" s="530"/>
      <c r="RAD13" s="530"/>
      <c r="RAE13" s="530"/>
      <c r="RAF13" s="530"/>
      <c r="RAG13" s="530"/>
      <c r="RAH13" s="530"/>
      <c r="RAI13" s="530"/>
      <c r="RAJ13" s="530"/>
      <c r="RAK13" s="530"/>
      <c r="RAL13" s="530"/>
      <c r="RAM13" s="530"/>
      <c r="RAN13" s="530"/>
      <c r="RAO13" s="530"/>
      <c r="RAP13" s="530"/>
      <c r="RAQ13" s="530"/>
      <c r="RAR13" s="530"/>
      <c r="RAS13" s="530"/>
      <c r="RAT13" s="530"/>
      <c r="RAU13" s="530"/>
      <c r="RAV13" s="530"/>
      <c r="RAW13" s="530"/>
      <c r="RAX13" s="530"/>
      <c r="RAY13" s="530"/>
      <c r="RAZ13" s="530"/>
      <c r="RBA13" s="530"/>
      <c r="RBB13" s="530"/>
      <c r="RBC13" s="530"/>
      <c r="RBD13" s="530"/>
      <c r="RBE13" s="530"/>
      <c r="RBF13" s="530"/>
      <c r="RBG13" s="530"/>
      <c r="RBH13" s="530"/>
      <c r="RBI13" s="530"/>
      <c r="RBJ13" s="530"/>
      <c r="RBK13" s="530"/>
      <c r="RBL13" s="530"/>
      <c r="RBM13" s="530"/>
      <c r="RBN13" s="530"/>
      <c r="RBO13" s="530"/>
      <c r="RBP13" s="530"/>
      <c r="RBQ13" s="530"/>
      <c r="RBR13" s="530"/>
      <c r="RBS13" s="530"/>
      <c r="RBT13" s="530"/>
      <c r="RBU13" s="530"/>
      <c r="RBV13" s="530"/>
      <c r="RBW13" s="530"/>
      <c r="RBX13" s="530"/>
      <c r="RBY13" s="530"/>
      <c r="RBZ13" s="530"/>
      <c r="RCA13" s="530"/>
      <c r="RCB13" s="530"/>
      <c r="RCC13" s="530"/>
      <c r="RCD13" s="530"/>
      <c r="RCE13" s="530"/>
      <c r="RCF13" s="530"/>
      <c r="RCG13" s="530"/>
      <c r="RCH13" s="530"/>
      <c r="RCI13" s="530"/>
      <c r="RCJ13" s="530"/>
      <c r="RCK13" s="530"/>
      <c r="RCL13" s="530"/>
      <c r="RCM13" s="530"/>
      <c r="RCN13" s="530"/>
      <c r="RCO13" s="530"/>
      <c r="RCP13" s="530"/>
      <c r="RCQ13" s="530"/>
      <c r="RCR13" s="530"/>
      <c r="RCS13" s="530"/>
      <c r="RCT13" s="530"/>
      <c r="RCU13" s="530"/>
      <c r="RCV13" s="530"/>
      <c r="RCW13" s="530"/>
      <c r="RCX13" s="530"/>
      <c r="RCY13" s="530"/>
      <c r="RCZ13" s="530"/>
      <c r="RDA13" s="530"/>
      <c r="RDB13" s="530"/>
      <c r="RDC13" s="530"/>
      <c r="RDD13" s="530"/>
      <c r="RDE13" s="530"/>
      <c r="RDF13" s="530"/>
      <c r="RDG13" s="530"/>
      <c r="RDH13" s="530"/>
      <c r="RDI13" s="530"/>
      <c r="RDJ13" s="530"/>
      <c r="RDK13" s="530"/>
      <c r="RDL13" s="530"/>
      <c r="RDM13" s="530"/>
      <c r="RDN13" s="530"/>
      <c r="RDO13" s="530"/>
      <c r="RDP13" s="530"/>
      <c r="RDQ13" s="530"/>
      <c r="RDR13" s="530"/>
      <c r="RDS13" s="530"/>
      <c r="RDT13" s="530"/>
      <c r="RDU13" s="530"/>
      <c r="RDV13" s="530"/>
      <c r="RDW13" s="530"/>
      <c r="RDX13" s="530"/>
      <c r="RDY13" s="530"/>
      <c r="RDZ13" s="530"/>
      <c r="REA13" s="530"/>
      <c r="REB13" s="530"/>
      <c r="REC13" s="530"/>
      <c r="RED13" s="530"/>
      <c r="REE13" s="530"/>
      <c r="REF13" s="530"/>
      <c r="REG13" s="530"/>
      <c r="REH13" s="530"/>
      <c r="REI13" s="530"/>
      <c r="REJ13" s="530"/>
      <c r="REK13" s="530"/>
      <c r="REL13" s="530"/>
      <c r="REM13" s="530"/>
      <c r="REN13" s="530"/>
      <c r="REO13" s="530"/>
      <c r="REP13" s="530"/>
      <c r="REQ13" s="530"/>
      <c r="RER13" s="530"/>
      <c r="RES13" s="530"/>
      <c r="RET13" s="530"/>
      <c r="REU13" s="530"/>
      <c r="REV13" s="530"/>
      <c r="REW13" s="530"/>
      <c r="REX13" s="530"/>
      <c r="REY13" s="530"/>
      <c r="REZ13" s="530"/>
      <c r="RFA13" s="530"/>
      <c r="RFB13" s="530"/>
      <c r="RFC13" s="530"/>
      <c r="RFD13" s="530"/>
      <c r="RFE13" s="530"/>
      <c r="RFF13" s="530"/>
      <c r="RFG13" s="530"/>
      <c r="RFH13" s="530"/>
      <c r="RFI13" s="530"/>
      <c r="RFJ13" s="530"/>
      <c r="RFK13" s="530"/>
      <c r="RFL13" s="530"/>
      <c r="RFM13" s="530"/>
      <c r="RFN13" s="530"/>
      <c r="RFO13" s="530"/>
      <c r="RFP13" s="530"/>
      <c r="RFQ13" s="530"/>
      <c r="RFR13" s="530"/>
      <c r="RFS13" s="530"/>
      <c r="RFT13" s="530"/>
      <c r="RFU13" s="530"/>
      <c r="RFV13" s="530"/>
      <c r="RFW13" s="530"/>
      <c r="RFX13" s="530"/>
      <c r="RFY13" s="530"/>
      <c r="RFZ13" s="530"/>
      <c r="RGA13" s="530"/>
      <c r="RGB13" s="530"/>
      <c r="RGC13" s="530"/>
      <c r="RGD13" s="530"/>
      <c r="RGE13" s="530"/>
      <c r="RGF13" s="530"/>
      <c r="RGG13" s="530"/>
      <c r="RGH13" s="530"/>
      <c r="RGI13" s="530"/>
      <c r="RGJ13" s="530"/>
      <c r="RGK13" s="530"/>
      <c r="RGL13" s="530"/>
      <c r="RGM13" s="530"/>
      <c r="RGN13" s="530"/>
      <c r="RGO13" s="530"/>
      <c r="RGP13" s="530"/>
      <c r="RGQ13" s="530"/>
      <c r="RGR13" s="530"/>
      <c r="RGS13" s="530"/>
      <c r="RGT13" s="530"/>
      <c r="RGU13" s="530"/>
      <c r="RGV13" s="530"/>
      <c r="RGW13" s="530"/>
      <c r="RGX13" s="530"/>
      <c r="RGY13" s="530"/>
      <c r="RGZ13" s="530"/>
      <c r="RHA13" s="530"/>
      <c r="RHB13" s="530"/>
      <c r="RHC13" s="530"/>
      <c r="RHD13" s="530"/>
      <c r="RHE13" s="530"/>
      <c r="RHF13" s="530"/>
      <c r="RHG13" s="530"/>
      <c r="RHH13" s="530"/>
      <c r="RHI13" s="530"/>
      <c r="RHJ13" s="530"/>
      <c r="RHK13" s="530"/>
      <c r="RHL13" s="530"/>
      <c r="RHM13" s="530"/>
      <c r="RHN13" s="530"/>
      <c r="RHO13" s="530"/>
      <c r="RHP13" s="530"/>
      <c r="RHQ13" s="530"/>
      <c r="RHR13" s="530"/>
      <c r="RHS13" s="530"/>
      <c r="RHT13" s="530"/>
      <c r="RHU13" s="530"/>
      <c r="RHV13" s="530"/>
      <c r="RHW13" s="530"/>
      <c r="RHX13" s="530"/>
      <c r="RHY13" s="530"/>
      <c r="RHZ13" s="530"/>
      <c r="RIA13" s="530"/>
      <c r="RIB13" s="530"/>
      <c r="RIC13" s="530"/>
      <c r="RID13" s="530"/>
      <c r="RIE13" s="530"/>
      <c r="RIF13" s="530"/>
      <c r="RIG13" s="530"/>
      <c r="RIH13" s="530"/>
      <c r="RII13" s="530"/>
      <c r="RIJ13" s="530"/>
      <c r="RIK13" s="530"/>
      <c r="RIL13" s="530"/>
      <c r="RIM13" s="530"/>
      <c r="RIN13" s="530"/>
      <c r="RIO13" s="530"/>
      <c r="RIP13" s="530"/>
      <c r="RIQ13" s="530"/>
      <c r="RIR13" s="530"/>
      <c r="RIS13" s="530"/>
      <c r="RIT13" s="530"/>
      <c r="RIU13" s="530"/>
      <c r="RIV13" s="530"/>
      <c r="RIW13" s="530"/>
      <c r="RIX13" s="530"/>
      <c r="RIY13" s="530"/>
      <c r="RIZ13" s="530"/>
      <c r="RJA13" s="530"/>
      <c r="RJB13" s="530"/>
      <c r="RJC13" s="530"/>
      <c r="RJD13" s="530"/>
      <c r="RJE13" s="530"/>
      <c r="RJF13" s="530"/>
      <c r="RJG13" s="530"/>
      <c r="RJH13" s="530"/>
      <c r="RJI13" s="530"/>
      <c r="RJJ13" s="530"/>
      <c r="RJK13" s="530"/>
      <c r="RJL13" s="530"/>
      <c r="RJM13" s="530"/>
      <c r="RJN13" s="530"/>
      <c r="RJO13" s="530"/>
      <c r="RJP13" s="530"/>
      <c r="RJQ13" s="530"/>
      <c r="RJR13" s="530"/>
      <c r="RJS13" s="530"/>
      <c r="RJT13" s="530"/>
      <c r="RJU13" s="530"/>
      <c r="RJV13" s="530"/>
      <c r="RJW13" s="530"/>
      <c r="RJX13" s="530"/>
      <c r="RJY13" s="530"/>
      <c r="RJZ13" s="530"/>
      <c r="RKA13" s="530"/>
      <c r="RKB13" s="530"/>
      <c r="RKC13" s="530"/>
      <c r="RKD13" s="530"/>
      <c r="RKE13" s="530"/>
      <c r="RKF13" s="530"/>
      <c r="RKG13" s="530"/>
      <c r="RKH13" s="530"/>
      <c r="RKI13" s="530"/>
      <c r="RKJ13" s="530"/>
      <c r="RKK13" s="530"/>
      <c r="RKL13" s="530"/>
      <c r="RKM13" s="530"/>
      <c r="RKN13" s="530"/>
      <c r="RKO13" s="530"/>
      <c r="RKP13" s="530"/>
      <c r="RKQ13" s="530"/>
      <c r="RKR13" s="530"/>
      <c r="RKS13" s="530"/>
      <c r="RKT13" s="530"/>
      <c r="RKU13" s="530"/>
      <c r="RKV13" s="530"/>
      <c r="RKW13" s="530"/>
      <c r="RKX13" s="530"/>
      <c r="RKY13" s="530"/>
      <c r="RKZ13" s="530"/>
      <c r="RLA13" s="530"/>
      <c r="RLB13" s="530"/>
      <c r="RLC13" s="530"/>
      <c r="RLD13" s="530"/>
      <c r="RLE13" s="530"/>
      <c r="RLF13" s="530"/>
      <c r="RLG13" s="530"/>
      <c r="RLH13" s="530"/>
      <c r="RLI13" s="530"/>
      <c r="RLJ13" s="530"/>
      <c r="RLK13" s="530"/>
      <c r="RLL13" s="530"/>
      <c r="RLM13" s="530"/>
      <c r="RLN13" s="530"/>
      <c r="RLO13" s="530"/>
      <c r="RLP13" s="530"/>
      <c r="RLQ13" s="530"/>
      <c r="RLR13" s="530"/>
      <c r="RLS13" s="530"/>
      <c r="RLT13" s="530"/>
      <c r="RLU13" s="530"/>
      <c r="RLV13" s="530"/>
      <c r="RLW13" s="530"/>
      <c r="RLX13" s="530"/>
      <c r="RLY13" s="530"/>
      <c r="RLZ13" s="530"/>
      <c r="RMA13" s="530"/>
      <c r="RMB13" s="530"/>
      <c r="RMC13" s="530"/>
      <c r="RMD13" s="530"/>
      <c r="RME13" s="530"/>
      <c r="RMF13" s="530"/>
      <c r="RMG13" s="530"/>
      <c r="RMH13" s="530"/>
      <c r="RMI13" s="530"/>
      <c r="RMJ13" s="530"/>
      <c r="RMK13" s="530"/>
      <c r="RML13" s="530"/>
      <c r="RMM13" s="530"/>
      <c r="RMN13" s="530"/>
      <c r="RMO13" s="530"/>
      <c r="RMP13" s="530"/>
      <c r="RMQ13" s="530"/>
      <c r="RMR13" s="530"/>
      <c r="RMS13" s="530"/>
      <c r="RMT13" s="530"/>
      <c r="RMU13" s="530"/>
      <c r="RMV13" s="530"/>
      <c r="RMW13" s="530"/>
      <c r="RMX13" s="530"/>
      <c r="RMY13" s="530"/>
      <c r="RMZ13" s="530"/>
      <c r="RNA13" s="530"/>
      <c r="RNB13" s="530"/>
      <c r="RNC13" s="530"/>
      <c r="RND13" s="530"/>
      <c r="RNE13" s="530"/>
      <c r="RNF13" s="530"/>
      <c r="RNG13" s="530"/>
      <c r="RNH13" s="530"/>
      <c r="RNI13" s="530"/>
      <c r="RNJ13" s="530"/>
      <c r="RNK13" s="530"/>
      <c r="RNL13" s="530"/>
      <c r="RNM13" s="530"/>
      <c r="RNN13" s="530"/>
      <c r="RNO13" s="530"/>
      <c r="RNP13" s="530"/>
      <c r="RNQ13" s="530"/>
      <c r="RNR13" s="530"/>
      <c r="RNS13" s="530"/>
      <c r="RNT13" s="530"/>
      <c r="RNU13" s="530"/>
      <c r="RNV13" s="530"/>
      <c r="RNW13" s="530"/>
      <c r="RNX13" s="530"/>
      <c r="RNY13" s="530"/>
      <c r="RNZ13" s="530"/>
      <c r="ROA13" s="530"/>
      <c r="ROB13" s="530"/>
      <c r="ROC13" s="530"/>
      <c r="ROD13" s="530"/>
      <c r="ROE13" s="530"/>
      <c r="ROF13" s="530"/>
      <c r="ROG13" s="530"/>
      <c r="ROH13" s="530"/>
      <c r="ROI13" s="530"/>
      <c r="ROJ13" s="530"/>
      <c r="ROK13" s="530"/>
      <c r="ROL13" s="530"/>
      <c r="ROM13" s="530"/>
      <c r="RON13" s="530"/>
      <c r="ROO13" s="530"/>
      <c r="ROP13" s="530"/>
      <c r="ROQ13" s="530"/>
      <c r="ROR13" s="530"/>
      <c r="ROS13" s="530"/>
      <c r="ROT13" s="530"/>
      <c r="ROU13" s="530"/>
      <c r="ROV13" s="530"/>
      <c r="ROW13" s="530"/>
      <c r="ROX13" s="530"/>
      <c r="ROY13" s="530"/>
      <c r="ROZ13" s="530"/>
      <c r="RPA13" s="530"/>
      <c r="RPB13" s="530"/>
      <c r="RPC13" s="530"/>
      <c r="RPD13" s="530"/>
      <c r="RPE13" s="530"/>
      <c r="RPF13" s="530"/>
      <c r="RPG13" s="530"/>
      <c r="RPH13" s="530"/>
      <c r="RPI13" s="530"/>
      <c r="RPJ13" s="530"/>
      <c r="RPK13" s="530"/>
      <c r="RPL13" s="530"/>
      <c r="RPM13" s="530"/>
      <c r="RPN13" s="530"/>
      <c r="RPO13" s="530"/>
      <c r="RPP13" s="530"/>
      <c r="RPQ13" s="530"/>
      <c r="RPR13" s="530"/>
      <c r="RPS13" s="530"/>
      <c r="RPT13" s="530"/>
      <c r="RPU13" s="530"/>
      <c r="RPV13" s="530"/>
      <c r="RPW13" s="530"/>
      <c r="RPX13" s="530"/>
      <c r="RPY13" s="530"/>
      <c r="RPZ13" s="530"/>
      <c r="RQA13" s="530"/>
      <c r="RQB13" s="530"/>
      <c r="RQC13" s="530"/>
      <c r="RQD13" s="530"/>
      <c r="RQE13" s="530"/>
      <c r="RQF13" s="530"/>
      <c r="RQG13" s="530"/>
      <c r="RQH13" s="530"/>
      <c r="RQI13" s="530"/>
      <c r="RQJ13" s="530"/>
      <c r="RQK13" s="530"/>
      <c r="RQL13" s="530"/>
      <c r="RQM13" s="530"/>
      <c r="RQN13" s="530"/>
      <c r="RQO13" s="530"/>
      <c r="RQP13" s="530"/>
      <c r="RQQ13" s="530"/>
      <c r="RQR13" s="530"/>
      <c r="RQS13" s="530"/>
      <c r="RQT13" s="530"/>
      <c r="RQU13" s="530"/>
      <c r="RQV13" s="530"/>
      <c r="RQW13" s="530"/>
      <c r="RQX13" s="530"/>
      <c r="RQY13" s="530"/>
      <c r="RQZ13" s="530"/>
      <c r="RRA13" s="530"/>
      <c r="RRB13" s="530"/>
      <c r="RRC13" s="530"/>
      <c r="RRD13" s="530"/>
      <c r="RRE13" s="530"/>
      <c r="RRF13" s="530"/>
      <c r="RRG13" s="530"/>
      <c r="RRH13" s="530"/>
      <c r="RRI13" s="530"/>
      <c r="RRJ13" s="530"/>
      <c r="RRK13" s="530"/>
      <c r="RRL13" s="530"/>
      <c r="RRM13" s="530"/>
      <c r="RRN13" s="530"/>
      <c r="RRO13" s="530"/>
      <c r="RRP13" s="530"/>
      <c r="RRQ13" s="530"/>
      <c r="RRR13" s="530"/>
      <c r="RRS13" s="530"/>
      <c r="RRT13" s="530"/>
      <c r="RRU13" s="530"/>
      <c r="RRV13" s="530"/>
      <c r="RRW13" s="530"/>
      <c r="RRX13" s="530"/>
      <c r="RRY13" s="530"/>
      <c r="RRZ13" s="530"/>
      <c r="RSA13" s="530"/>
      <c r="RSB13" s="530"/>
      <c r="RSC13" s="530"/>
      <c r="RSD13" s="530"/>
      <c r="RSE13" s="530"/>
      <c r="RSF13" s="530"/>
      <c r="RSG13" s="530"/>
      <c r="RSH13" s="530"/>
      <c r="RSI13" s="530"/>
      <c r="RSJ13" s="530"/>
      <c r="RSK13" s="530"/>
      <c r="RSL13" s="530"/>
      <c r="RSM13" s="530"/>
      <c r="RSN13" s="530"/>
      <c r="RSO13" s="530"/>
      <c r="RSP13" s="530"/>
      <c r="RSQ13" s="530"/>
      <c r="RSR13" s="530"/>
      <c r="RSS13" s="530"/>
      <c r="RST13" s="530"/>
      <c r="RSU13" s="530"/>
      <c r="RSV13" s="530"/>
      <c r="RSW13" s="530"/>
      <c r="RSX13" s="530"/>
      <c r="RSY13" s="530"/>
      <c r="RSZ13" s="530"/>
      <c r="RTA13" s="530"/>
      <c r="RTB13" s="530"/>
      <c r="RTC13" s="530"/>
      <c r="RTD13" s="530"/>
      <c r="RTE13" s="530"/>
      <c r="RTF13" s="530"/>
      <c r="RTG13" s="530"/>
      <c r="RTH13" s="530"/>
      <c r="RTI13" s="530"/>
      <c r="RTJ13" s="530"/>
      <c r="RTK13" s="530"/>
      <c r="RTL13" s="530"/>
      <c r="RTM13" s="530"/>
      <c r="RTN13" s="530"/>
      <c r="RTO13" s="530"/>
      <c r="RTP13" s="530"/>
      <c r="RTQ13" s="530"/>
      <c r="RTR13" s="530"/>
      <c r="RTS13" s="530"/>
      <c r="RTT13" s="530"/>
      <c r="RTU13" s="530"/>
      <c r="RTV13" s="530"/>
      <c r="RTW13" s="530"/>
      <c r="RTX13" s="530"/>
      <c r="RTY13" s="530"/>
      <c r="RTZ13" s="530"/>
      <c r="RUA13" s="530"/>
      <c r="RUB13" s="530"/>
      <c r="RUC13" s="530"/>
      <c r="RUD13" s="530"/>
      <c r="RUE13" s="530"/>
      <c r="RUF13" s="530"/>
      <c r="RUG13" s="530"/>
      <c r="RUH13" s="530"/>
      <c r="RUI13" s="530"/>
      <c r="RUJ13" s="530"/>
      <c r="RUK13" s="530"/>
      <c r="RUL13" s="530"/>
      <c r="RUM13" s="530"/>
      <c r="RUN13" s="530"/>
      <c r="RUO13" s="530"/>
      <c r="RUP13" s="530"/>
      <c r="RUQ13" s="530"/>
      <c r="RUR13" s="530"/>
      <c r="RUS13" s="530"/>
      <c r="RUT13" s="530"/>
      <c r="RUU13" s="530"/>
      <c r="RUV13" s="530"/>
      <c r="RUW13" s="530"/>
      <c r="RUX13" s="530"/>
      <c r="RUY13" s="530"/>
      <c r="RUZ13" s="530"/>
      <c r="RVA13" s="530"/>
      <c r="RVB13" s="530"/>
      <c r="RVC13" s="530"/>
      <c r="RVD13" s="530"/>
      <c r="RVE13" s="530"/>
      <c r="RVF13" s="530"/>
      <c r="RVG13" s="530"/>
      <c r="RVH13" s="530"/>
      <c r="RVI13" s="530"/>
      <c r="RVJ13" s="530"/>
      <c r="RVK13" s="530"/>
      <c r="RVL13" s="530"/>
      <c r="RVM13" s="530"/>
      <c r="RVN13" s="530"/>
      <c r="RVO13" s="530"/>
      <c r="RVP13" s="530"/>
      <c r="RVQ13" s="530"/>
      <c r="RVR13" s="530"/>
      <c r="RVS13" s="530"/>
      <c r="RVT13" s="530"/>
      <c r="RVU13" s="530"/>
      <c r="RVV13" s="530"/>
      <c r="RVW13" s="530"/>
      <c r="RVX13" s="530"/>
      <c r="RVY13" s="530"/>
      <c r="RVZ13" s="530"/>
      <c r="RWA13" s="530"/>
      <c r="RWB13" s="530"/>
      <c r="RWC13" s="530"/>
      <c r="RWD13" s="530"/>
      <c r="RWE13" s="530"/>
      <c r="RWF13" s="530"/>
      <c r="RWG13" s="530"/>
      <c r="RWH13" s="530"/>
      <c r="RWI13" s="530"/>
      <c r="RWJ13" s="530"/>
      <c r="RWK13" s="530"/>
      <c r="RWL13" s="530"/>
      <c r="RWM13" s="530"/>
      <c r="RWN13" s="530"/>
      <c r="RWO13" s="530"/>
      <c r="RWP13" s="530"/>
      <c r="RWQ13" s="530"/>
      <c r="RWR13" s="530"/>
      <c r="RWS13" s="530"/>
      <c r="RWT13" s="530"/>
      <c r="RWU13" s="530"/>
      <c r="RWV13" s="530"/>
      <c r="RWW13" s="530"/>
      <c r="RWX13" s="530"/>
      <c r="RWY13" s="530"/>
      <c r="RWZ13" s="530"/>
      <c r="RXA13" s="530"/>
      <c r="RXB13" s="530"/>
      <c r="RXC13" s="530"/>
      <c r="RXD13" s="530"/>
      <c r="RXE13" s="530"/>
      <c r="RXF13" s="530"/>
      <c r="RXG13" s="530"/>
      <c r="RXH13" s="530"/>
      <c r="RXI13" s="530"/>
      <c r="RXJ13" s="530"/>
      <c r="RXK13" s="530"/>
      <c r="RXL13" s="530"/>
      <c r="RXM13" s="530"/>
      <c r="RXN13" s="530"/>
      <c r="RXO13" s="530"/>
      <c r="RXP13" s="530"/>
      <c r="RXQ13" s="530"/>
      <c r="RXR13" s="530"/>
      <c r="RXS13" s="530"/>
      <c r="RXT13" s="530"/>
      <c r="RXU13" s="530"/>
      <c r="RXV13" s="530"/>
      <c r="RXW13" s="530"/>
      <c r="RXX13" s="530"/>
      <c r="RXY13" s="530"/>
      <c r="RXZ13" s="530"/>
      <c r="RYA13" s="530"/>
      <c r="RYB13" s="530"/>
      <c r="RYC13" s="530"/>
      <c r="RYD13" s="530"/>
      <c r="RYE13" s="530"/>
      <c r="RYF13" s="530"/>
      <c r="RYG13" s="530"/>
      <c r="RYH13" s="530"/>
      <c r="RYI13" s="530"/>
      <c r="RYJ13" s="530"/>
      <c r="RYK13" s="530"/>
      <c r="RYL13" s="530"/>
      <c r="RYM13" s="530"/>
      <c r="RYN13" s="530"/>
      <c r="RYO13" s="530"/>
      <c r="RYP13" s="530"/>
      <c r="RYQ13" s="530"/>
      <c r="RYR13" s="530"/>
      <c r="RYS13" s="530"/>
      <c r="RYT13" s="530"/>
      <c r="RYU13" s="530"/>
      <c r="RYV13" s="530"/>
      <c r="RYW13" s="530"/>
      <c r="RYX13" s="530"/>
      <c r="RYY13" s="530"/>
      <c r="RYZ13" s="530"/>
      <c r="RZA13" s="530"/>
      <c r="RZB13" s="530"/>
      <c r="RZC13" s="530"/>
      <c r="RZD13" s="530"/>
      <c r="RZE13" s="530"/>
      <c r="RZF13" s="530"/>
      <c r="RZG13" s="530"/>
      <c r="RZH13" s="530"/>
      <c r="RZI13" s="530"/>
      <c r="RZJ13" s="530"/>
      <c r="RZK13" s="530"/>
      <c r="RZL13" s="530"/>
      <c r="RZM13" s="530"/>
      <c r="RZN13" s="530"/>
      <c r="RZO13" s="530"/>
      <c r="RZP13" s="530"/>
      <c r="RZQ13" s="530"/>
      <c r="RZR13" s="530"/>
      <c r="RZS13" s="530"/>
      <c r="RZT13" s="530"/>
      <c r="RZU13" s="530"/>
      <c r="RZV13" s="530"/>
      <c r="RZW13" s="530"/>
      <c r="RZX13" s="530"/>
      <c r="RZY13" s="530"/>
      <c r="RZZ13" s="530"/>
      <c r="SAA13" s="530"/>
      <c r="SAB13" s="530"/>
      <c r="SAC13" s="530"/>
      <c r="SAD13" s="530"/>
      <c r="SAE13" s="530"/>
      <c r="SAF13" s="530"/>
      <c r="SAG13" s="530"/>
      <c r="SAH13" s="530"/>
      <c r="SAI13" s="530"/>
      <c r="SAJ13" s="530"/>
      <c r="SAK13" s="530"/>
      <c r="SAL13" s="530"/>
      <c r="SAM13" s="530"/>
      <c r="SAN13" s="530"/>
      <c r="SAO13" s="530"/>
      <c r="SAP13" s="530"/>
      <c r="SAQ13" s="530"/>
      <c r="SAR13" s="530"/>
      <c r="SAS13" s="530"/>
      <c r="SAT13" s="530"/>
      <c r="SAU13" s="530"/>
      <c r="SAV13" s="530"/>
      <c r="SAW13" s="530"/>
      <c r="SAX13" s="530"/>
      <c r="SAY13" s="530"/>
      <c r="SAZ13" s="530"/>
      <c r="SBA13" s="530"/>
      <c r="SBB13" s="530"/>
      <c r="SBC13" s="530"/>
      <c r="SBD13" s="530"/>
      <c r="SBE13" s="530"/>
      <c r="SBF13" s="530"/>
      <c r="SBG13" s="530"/>
      <c r="SBH13" s="530"/>
      <c r="SBI13" s="530"/>
      <c r="SBJ13" s="530"/>
      <c r="SBK13" s="530"/>
      <c r="SBL13" s="530"/>
      <c r="SBM13" s="530"/>
      <c r="SBN13" s="530"/>
      <c r="SBO13" s="530"/>
      <c r="SBP13" s="530"/>
      <c r="SBQ13" s="530"/>
      <c r="SBR13" s="530"/>
      <c r="SBS13" s="530"/>
      <c r="SBT13" s="530"/>
      <c r="SBU13" s="530"/>
      <c r="SBV13" s="530"/>
      <c r="SBW13" s="530"/>
      <c r="SBX13" s="530"/>
      <c r="SBY13" s="530"/>
      <c r="SBZ13" s="530"/>
      <c r="SCA13" s="530"/>
      <c r="SCB13" s="530"/>
      <c r="SCC13" s="530"/>
      <c r="SCD13" s="530"/>
      <c r="SCE13" s="530"/>
      <c r="SCF13" s="530"/>
      <c r="SCG13" s="530"/>
      <c r="SCH13" s="530"/>
      <c r="SCI13" s="530"/>
      <c r="SCJ13" s="530"/>
      <c r="SCK13" s="530"/>
      <c r="SCL13" s="530"/>
      <c r="SCM13" s="530"/>
      <c r="SCN13" s="530"/>
      <c r="SCO13" s="530"/>
      <c r="SCP13" s="530"/>
      <c r="SCQ13" s="530"/>
      <c r="SCR13" s="530"/>
      <c r="SCS13" s="530"/>
      <c r="SCT13" s="530"/>
      <c r="SCU13" s="530"/>
      <c r="SCV13" s="530"/>
      <c r="SCW13" s="530"/>
      <c r="SCX13" s="530"/>
      <c r="SCY13" s="530"/>
      <c r="SCZ13" s="530"/>
      <c r="SDA13" s="530"/>
      <c r="SDB13" s="530"/>
      <c r="SDC13" s="530"/>
      <c r="SDD13" s="530"/>
      <c r="SDE13" s="530"/>
      <c r="SDF13" s="530"/>
      <c r="SDG13" s="530"/>
      <c r="SDH13" s="530"/>
      <c r="SDI13" s="530"/>
      <c r="SDJ13" s="530"/>
      <c r="SDK13" s="530"/>
      <c r="SDL13" s="530"/>
      <c r="SDM13" s="530"/>
      <c r="SDN13" s="530"/>
      <c r="SDO13" s="530"/>
      <c r="SDP13" s="530"/>
      <c r="SDQ13" s="530"/>
      <c r="SDR13" s="530"/>
      <c r="SDS13" s="530"/>
      <c r="SDT13" s="530"/>
      <c r="SDU13" s="530"/>
      <c r="SDV13" s="530"/>
      <c r="SDW13" s="530"/>
      <c r="SDX13" s="530"/>
      <c r="SDY13" s="530"/>
      <c r="SDZ13" s="530"/>
      <c r="SEA13" s="530"/>
      <c r="SEB13" s="530"/>
      <c r="SEC13" s="530"/>
      <c r="SED13" s="530"/>
      <c r="SEE13" s="530"/>
      <c r="SEF13" s="530"/>
      <c r="SEG13" s="530"/>
      <c r="SEH13" s="530"/>
      <c r="SEI13" s="530"/>
      <c r="SEJ13" s="530"/>
      <c r="SEK13" s="530"/>
      <c r="SEL13" s="530"/>
      <c r="SEM13" s="530"/>
      <c r="SEN13" s="530"/>
      <c r="SEO13" s="530"/>
      <c r="SEP13" s="530"/>
      <c r="SEQ13" s="530"/>
      <c r="SER13" s="530"/>
      <c r="SES13" s="530"/>
      <c r="SET13" s="530"/>
      <c r="SEU13" s="530"/>
      <c r="SEV13" s="530"/>
      <c r="SEW13" s="530"/>
      <c r="SEX13" s="530"/>
      <c r="SEY13" s="530"/>
      <c r="SEZ13" s="530"/>
      <c r="SFA13" s="530"/>
      <c r="SFB13" s="530"/>
      <c r="SFC13" s="530"/>
      <c r="SFD13" s="530"/>
      <c r="SFE13" s="530"/>
      <c r="SFF13" s="530"/>
      <c r="SFG13" s="530"/>
      <c r="SFH13" s="530"/>
      <c r="SFI13" s="530"/>
      <c r="SFJ13" s="530"/>
      <c r="SFK13" s="530"/>
      <c r="SFL13" s="530"/>
      <c r="SFM13" s="530"/>
      <c r="SFN13" s="530"/>
      <c r="SFO13" s="530"/>
      <c r="SFP13" s="530"/>
      <c r="SFQ13" s="530"/>
      <c r="SFR13" s="530"/>
      <c r="SFS13" s="530"/>
      <c r="SFT13" s="530"/>
      <c r="SFU13" s="530"/>
      <c r="SFV13" s="530"/>
      <c r="SFW13" s="530"/>
      <c r="SFX13" s="530"/>
      <c r="SFY13" s="530"/>
      <c r="SFZ13" s="530"/>
      <c r="SGA13" s="530"/>
      <c r="SGB13" s="530"/>
      <c r="SGC13" s="530"/>
      <c r="SGD13" s="530"/>
      <c r="SGE13" s="530"/>
      <c r="SGF13" s="530"/>
      <c r="SGG13" s="530"/>
      <c r="SGH13" s="530"/>
      <c r="SGI13" s="530"/>
      <c r="SGJ13" s="530"/>
      <c r="SGK13" s="530"/>
      <c r="SGL13" s="530"/>
      <c r="SGM13" s="530"/>
      <c r="SGN13" s="530"/>
      <c r="SGO13" s="530"/>
      <c r="SGP13" s="530"/>
      <c r="SGQ13" s="530"/>
      <c r="SGR13" s="530"/>
      <c r="SGS13" s="530"/>
      <c r="SGT13" s="530"/>
      <c r="SGU13" s="530"/>
      <c r="SGV13" s="530"/>
      <c r="SGW13" s="530"/>
      <c r="SGX13" s="530"/>
      <c r="SGY13" s="530"/>
      <c r="SGZ13" s="530"/>
      <c r="SHA13" s="530"/>
      <c r="SHB13" s="530"/>
      <c r="SHC13" s="530"/>
      <c r="SHD13" s="530"/>
      <c r="SHE13" s="530"/>
      <c r="SHF13" s="530"/>
      <c r="SHG13" s="530"/>
      <c r="SHH13" s="530"/>
      <c r="SHI13" s="530"/>
      <c r="SHJ13" s="530"/>
      <c r="SHK13" s="530"/>
      <c r="SHL13" s="530"/>
      <c r="SHM13" s="530"/>
      <c r="SHN13" s="530"/>
      <c r="SHO13" s="530"/>
      <c r="SHP13" s="530"/>
      <c r="SHQ13" s="530"/>
      <c r="SHR13" s="530"/>
      <c r="SHS13" s="530"/>
      <c r="SHT13" s="530"/>
      <c r="SHU13" s="530"/>
      <c r="SHV13" s="530"/>
      <c r="SHW13" s="530"/>
      <c r="SHX13" s="530"/>
      <c r="SHY13" s="530"/>
      <c r="SHZ13" s="530"/>
      <c r="SIA13" s="530"/>
      <c r="SIB13" s="530"/>
      <c r="SIC13" s="530"/>
      <c r="SID13" s="530"/>
      <c r="SIE13" s="530"/>
      <c r="SIF13" s="530"/>
      <c r="SIG13" s="530"/>
      <c r="SIH13" s="530"/>
      <c r="SII13" s="530"/>
      <c r="SIJ13" s="530"/>
      <c r="SIK13" s="530"/>
      <c r="SIL13" s="530"/>
      <c r="SIM13" s="530"/>
      <c r="SIN13" s="530"/>
      <c r="SIO13" s="530"/>
      <c r="SIP13" s="530"/>
      <c r="SIQ13" s="530"/>
      <c r="SIR13" s="530"/>
      <c r="SIS13" s="530"/>
      <c r="SIT13" s="530"/>
      <c r="SIU13" s="530"/>
      <c r="SIV13" s="530"/>
      <c r="SIW13" s="530"/>
      <c r="SIX13" s="530"/>
      <c r="SIY13" s="530"/>
      <c r="SIZ13" s="530"/>
      <c r="SJA13" s="530"/>
      <c r="SJB13" s="530"/>
      <c r="SJC13" s="530"/>
      <c r="SJD13" s="530"/>
      <c r="SJE13" s="530"/>
      <c r="SJF13" s="530"/>
      <c r="SJG13" s="530"/>
      <c r="SJH13" s="530"/>
      <c r="SJI13" s="530"/>
      <c r="SJJ13" s="530"/>
      <c r="SJK13" s="530"/>
      <c r="SJL13" s="530"/>
      <c r="SJM13" s="530"/>
      <c r="SJN13" s="530"/>
      <c r="SJO13" s="530"/>
      <c r="SJP13" s="530"/>
      <c r="SJQ13" s="530"/>
      <c r="SJR13" s="530"/>
      <c r="SJS13" s="530"/>
      <c r="SJT13" s="530"/>
      <c r="SJU13" s="530"/>
      <c r="SJV13" s="530"/>
      <c r="SJW13" s="530"/>
      <c r="SJX13" s="530"/>
      <c r="SJY13" s="530"/>
      <c r="SJZ13" s="530"/>
      <c r="SKA13" s="530"/>
      <c r="SKB13" s="530"/>
      <c r="SKC13" s="530"/>
      <c r="SKD13" s="530"/>
      <c r="SKE13" s="530"/>
      <c r="SKF13" s="530"/>
      <c r="SKG13" s="530"/>
      <c r="SKH13" s="530"/>
      <c r="SKI13" s="530"/>
      <c r="SKJ13" s="530"/>
      <c r="SKK13" s="530"/>
      <c r="SKL13" s="530"/>
      <c r="SKM13" s="530"/>
      <c r="SKN13" s="530"/>
      <c r="SKO13" s="530"/>
      <c r="SKP13" s="530"/>
      <c r="SKQ13" s="530"/>
      <c r="SKR13" s="530"/>
      <c r="SKS13" s="530"/>
      <c r="SKT13" s="530"/>
      <c r="SKU13" s="530"/>
      <c r="SKV13" s="530"/>
      <c r="SKW13" s="530"/>
      <c r="SKX13" s="530"/>
      <c r="SKY13" s="530"/>
      <c r="SKZ13" s="530"/>
      <c r="SLA13" s="530"/>
      <c r="SLB13" s="530"/>
      <c r="SLC13" s="530"/>
      <c r="SLD13" s="530"/>
      <c r="SLE13" s="530"/>
      <c r="SLF13" s="530"/>
      <c r="SLG13" s="530"/>
      <c r="SLH13" s="530"/>
      <c r="SLI13" s="530"/>
      <c r="SLJ13" s="530"/>
      <c r="SLK13" s="530"/>
      <c r="SLL13" s="530"/>
      <c r="SLM13" s="530"/>
      <c r="SLN13" s="530"/>
      <c r="SLO13" s="530"/>
      <c r="SLP13" s="530"/>
      <c r="SLQ13" s="530"/>
      <c r="SLR13" s="530"/>
      <c r="SLS13" s="530"/>
      <c r="SLT13" s="530"/>
      <c r="SLU13" s="530"/>
      <c r="SLV13" s="530"/>
      <c r="SLW13" s="530"/>
      <c r="SLX13" s="530"/>
      <c r="SLY13" s="530"/>
      <c r="SLZ13" s="530"/>
      <c r="SMA13" s="530"/>
      <c r="SMB13" s="530"/>
      <c r="SMC13" s="530"/>
      <c r="SMD13" s="530"/>
      <c r="SME13" s="530"/>
      <c r="SMF13" s="530"/>
      <c r="SMG13" s="530"/>
      <c r="SMH13" s="530"/>
      <c r="SMI13" s="530"/>
      <c r="SMJ13" s="530"/>
      <c r="SMK13" s="530"/>
      <c r="SML13" s="530"/>
      <c r="SMM13" s="530"/>
      <c r="SMN13" s="530"/>
      <c r="SMO13" s="530"/>
      <c r="SMP13" s="530"/>
      <c r="SMQ13" s="530"/>
      <c r="SMR13" s="530"/>
      <c r="SMS13" s="530"/>
      <c r="SMT13" s="530"/>
      <c r="SMU13" s="530"/>
      <c r="SMV13" s="530"/>
      <c r="SMW13" s="530"/>
      <c r="SMX13" s="530"/>
      <c r="SMY13" s="530"/>
      <c r="SMZ13" s="530"/>
      <c r="SNA13" s="530"/>
      <c r="SNB13" s="530"/>
      <c r="SNC13" s="530"/>
      <c r="SND13" s="530"/>
      <c r="SNE13" s="530"/>
      <c r="SNF13" s="530"/>
      <c r="SNG13" s="530"/>
      <c r="SNH13" s="530"/>
      <c r="SNI13" s="530"/>
      <c r="SNJ13" s="530"/>
      <c r="SNK13" s="530"/>
      <c r="SNL13" s="530"/>
      <c r="SNM13" s="530"/>
      <c r="SNN13" s="530"/>
      <c r="SNO13" s="530"/>
      <c r="SNP13" s="530"/>
      <c r="SNQ13" s="530"/>
      <c r="SNR13" s="530"/>
      <c r="SNS13" s="530"/>
      <c r="SNT13" s="530"/>
      <c r="SNU13" s="530"/>
      <c r="SNV13" s="530"/>
      <c r="SNW13" s="530"/>
      <c r="SNX13" s="530"/>
      <c r="SNY13" s="530"/>
      <c r="SNZ13" s="530"/>
      <c r="SOA13" s="530"/>
      <c r="SOB13" s="530"/>
      <c r="SOC13" s="530"/>
      <c r="SOD13" s="530"/>
      <c r="SOE13" s="530"/>
      <c r="SOF13" s="530"/>
      <c r="SOG13" s="530"/>
      <c r="SOH13" s="530"/>
      <c r="SOI13" s="530"/>
      <c r="SOJ13" s="530"/>
      <c r="SOK13" s="530"/>
      <c r="SOL13" s="530"/>
      <c r="SOM13" s="530"/>
      <c r="SON13" s="530"/>
      <c r="SOO13" s="530"/>
      <c r="SOP13" s="530"/>
      <c r="SOQ13" s="530"/>
      <c r="SOR13" s="530"/>
      <c r="SOS13" s="530"/>
      <c r="SOT13" s="530"/>
      <c r="SOU13" s="530"/>
      <c r="SOV13" s="530"/>
      <c r="SOW13" s="530"/>
      <c r="SOX13" s="530"/>
      <c r="SOY13" s="530"/>
      <c r="SOZ13" s="530"/>
      <c r="SPA13" s="530"/>
      <c r="SPB13" s="530"/>
      <c r="SPC13" s="530"/>
      <c r="SPD13" s="530"/>
      <c r="SPE13" s="530"/>
      <c r="SPF13" s="530"/>
      <c r="SPG13" s="530"/>
      <c r="SPH13" s="530"/>
      <c r="SPI13" s="530"/>
      <c r="SPJ13" s="530"/>
      <c r="SPK13" s="530"/>
      <c r="SPL13" s="530"/>
      <c r="SPM13" s="530"/>
      <c r="SPN13" s="530"/>
      <c r="SPO13" s="530"/>
      <c r="SPP13" s="530"/>
      <c r="SPQ13" s="530"/>
      <c r="SPR13" s="530"/>
      <c r="SPS13" s="530"/>
      <c r="SPT13" s="530"/>
      <c r="SPU13" s="530"/>
      <c r="SPV13" s="530"/>
      <c r="SPW13" s="530"/>
      <c r="SPX13" s="530"/>
      <c r="SPY13" s="530"/>
      <c r="SPZ13" s="530"/>
      <c r="SQA13" s="530"/>
      <c r="SQB13" s="530"/>
      <c r="SQC13" s="530"/>
      <c r="SQD13" s="530"/>
      <c r="SQE13" s="530"/>
      <c r="SQF13" s="530"/>
      <c r="SQG13" s="530"/>
      <c r="SQH13" s="530"/>
      <c r="SQI13" s="530"/>
      <c r="SQJ13" s="530"/>
      <c r="SQK13" s="530"/>
      <c r="SQL13" s="530"/>
      <c r="SQM13" s="530"/>
      <c r="SQN13" s="530"/>
      <c r="SQO13" s="530"/>
      <c r="SQP13" s="530"/>
      <c r="SQQ13" s="530"/>
      <c r="SQR13" s="530"/>
      <c r="SQS13" s="530"/>
      <c r="SQT13" s="530"/>
      <c r="SQU13" s="530"/>
      <c r="SQV13" s="530"/>
      <c r="SQW13" s="530"/>
      <c r="SQX13" s="530"/>
      <c r="SQY13" s="530"/>
      <c r="SQZ13" s="530"/>
      <c r="SRA13" s="530"/>
      <c r="SRB13" s="530"/>
      <c r="SRC13" s="530"/>
      <c r="SRD13" s="530"/>
      <c r="SRE13" s="530"/>
      <c r="SRF13" s="530"/>
      <c r="SRG13" s="530"/>
      <c r="SRH13" s="530"/>
      <c r="SRI13" s="530"/>
      <c r="SRJ13" s="530"/>
      <c r="SRK13" s="530"/>
      <c r="SRL13" s="530"/>
      <c r="SRM13" s="530"/>
      <c r="SRN13" s="530"/>
      <c r="SRO13" s="530"/>
      <c r="SRP13" s="530"/>
      <c r="SRQ13" s="530"/>
      <c r="SRR13" s="530"/>
      <c r="SRS13" s="530"/>
      <c r="SRT13" s="530"/>
      <c r="SRU13" s="530"/>
      <c r="SRV13" s="530"/>
      <c r="SRW13" s="530"/>
      <c r="SRX13" s="530"/>
      <c r="SRY13" s="530"/>
      <c r="SRZ13" s="530"/>
      <c r="SSA13" s="530"/>
      <c r="SSB13" s="530"/>
      <c r="SSC13" s="530"/>
      <c r="SSD13" s="530"/>
      <c r="SSE13" s="530"/>
      <c r="SSF13" s="530"/>
      <c r="SSG13" s="530"/>
      <c r="SSH13" s="530"/>
      <c r="SSI13" s="530"/>
      <c r="SSJ13" s="530"/>
      <c r="SSK13" s="530"/>
      <c r="SSL13" s="530"/>
      <c r="SSM13" s="530"/>
      <c r="SSN13" s="530"/>
      <c r="SSO13" s="530"/>
      <c r="SSP13" s="530"/>
      <c r="SSQ13" s="530"/>
      <c r="SSR13" s="530"/>
      <c r="SSS13" s="530"/>
      <c r="SST13" s="530"/>
      <c r="SSU13" s="530"/>
      <c r="SSV13" s="530"/>
      <c r="SSW13" s="530"/>
      <c r="SSX13" s="530"/>
      <c r="SSY13" s="530"/>
      <c r="SSZ13" s="530"/>
      <c r="STA13" s="530"/>
      <c r="STB13" s="530"/>
      <c r="STC13" s="530"/>
      <c r="STD13" s="530"/>
      <c r="STE13" s="530"/>
      <c r="STF13" s="530"/>
      <c r="STG13" s="530"/>
      <c r="STH13" s="530"/>
      <c r="STI13" s="530"/>
      <c r="STJ13" s="530"/>
      <c r="STK13" s="530"/>
      <c r="STL13" s="530"/>
      <c r="STM13" s="530"/>
      <c r="STN13" s="530"/>
      <c r="STO13" s="530"/>
      <c r="STP13" s="530"/>
      <c r="STQ13" s="530"/>
      <c r="STR13" s="530"/>
      <c r="STS13" s="530"/>
      <c r="STT13" s="530"/>
      <c r="STU13" s="530"/>
      <c r="STV13" s="530"/>
      <c r="STW13" s="530"/>
      <c r="STX13" s="530"/>
      <c r="STY13" s="530"/>
      <c r="STZ13" s="530"/>
      <c r="SUA13" s="530"/>
      <c r="SUB13" s="530"/>
      <c r="SUC13" s="530"/>
      <c r="SUD13" s="530"/>
      <c r="SUE13" s="530"/>
      <c r="SUF13" s="530"/>
      <c r="SUG13" s="530"/>
      <c r="SUH13" s="530"/>
      <c r="SUI13" s="530"/>
      <c r="SUJ13" s="530"/>
      <c r="SUK13" s="530"/>
      <c r="SUL13" s="530"/>
      <c r="SUM13" s="530"/>
      <c r="SUN13" s="530"/>
      <c r="SUO13" s="530"/>
      <c r="SUP13" s="530"/>
      <c r="SUQ13" s="530"/>
      <c r="SUR13" s="530"/>
      <c r="SUS13" s="530"/>
      <c r="SUT13" s="530"/>
      <c r="SUU13" s="530"/>
      <c r="SUV13" s="530"/>
      <c r="SUW13" s="530"/>
      <c r="SUX13" s="530"/>
      <c r="SUY13" s="530"/>
      <c r="SUZ13" s="530"/>
      <c r="SVA13" s="530"/>
      <c r="SVB13" s="530"/>
      <c r="SVC13" s="530"/>
      <c r="SVD13" s="530"/>
      <c r="SVE13" s="530"/>
      <c r="SVF13" s="530"/>
      <c r="SVG13" s="530"/>
      <c r="SVH13" s="530"/>
      <c r="SVI13" s="530"/>
      <c r="SVJ13" s="530"/>
      <c r="SVK13" s="530"/>
      <c r="SVL13" s="530"/>
      <c r="SVM13" s="530"/>
      <c r="SVN13" s="530"/>
      <c r="SVO13" s="530"/>
      <c r="SVP13" s="530"/>
      <c r="SVQ13" s="530"/>
      <c r="SVR13" s="530"/>
      <c r="SVS13" s="530"/>
      <c r="SVT13" s="530"/>
      <c r="SVU13" s="530"/>
      <c r="SVV13" s="530"/>
      <c r="SVW13" s="530"/>
      <c r="SVX13" s="530"/>
      <c r="SVY13" s="530"/>
      <c r="SVZ13" s="530"/>
      <c r="SWA13" s="530"/>
      <c r="SWB13" s="530"/>
      <c r="SWC13" s="530"/>
      <c r="SWD13" s="530"/>
      <c r="SWE13" s="530"/>
      <c r="SWF13" s="530"/>
      <c r="SWG13" s="530"/>
      <c r="SWH13" s="530"/>
      <c r="SWI13" s="530"/>
      <c r="SWJ13" s="530"/>
      <c r="SWK13" s="530"/>
      <c r="SWL13" s="530"/>
      <c r="SWM13" s="530"/>
      <c r="SWN13" s="530"/>
      <c r="SWO13" s="530"/>
      <c r="SWP13" s="530"/>
      <c r="SWQ13" s="530"/>
      <c r="SWR13" s="530"/>
      <c r="SWS13" s="530"/>
      <c r="SWT13" s="530"/>
      <c r="SWU13" s="530"/>
      <c r="SWV13" s="530"/>
      <c r="SWW13" s="530"/>
      <c r="SWX13" s="530"/>
      <c r="SWY13" s="530"/>
      <c r="SWZ13" s="530"/>
      <c r="SXA13" s="530"/>
      <c r="SXB13" s="530"/>
      <c r="SXC13" s="530"/>
      <c r="SXD13" s="530"/>
      <c r="SXE13" s="530"/>
      <c r="SXF13" s="530"/>
      <c r="SXG13" s="530"/>
      <c r="SXH13" s="530"/>
      <c r="SXI13" s="530"/>
      <c r="SXJ13" s="530"/>
      <c r="SXK13" s="530"/>
      <c r="SXL13" s="530"/>
      <c r="SXM13" s="530"/>
      <c r="SXN13" s="530"/>
      <c r="SXO13" s="530"/>
      <c r="SXP13" s="530"/>
      <c r="SXQ13" s="530"/>
      <c r="SXR13" s="530"/>
      <c r="SXS13" s="530"/>
      <c r="SXT13" s="530"/>
      <c r="SXU13" s="530"/>
      <c r="SXV13" s="530"/>
      <c r="SXW13" s="530"/>
      <c r="SXX13" s="530"/>
      <c r="SXY13" s="530"/>
      <c r="SXZ13" s="530"/>
      <c r="SYA13" s="530"/>
      <c r="SYB13" s="530"/>
      <c r="SYC13" s="530"/>
      <c r="SYD13" s="530"/>
      <c r="SYE13" s="530"/>
      <c r="SYF13" s="530"/>
      <c r="SYG13" s="530"/>
      <c r="SYH13" s="530"/>
      <c r="SYI13" s="530"/>
      <c r="SYJ13" s="530"/>
      <c r="SYK13" s="530"/>
      <c r="SYL13" s="530"/>
      <c r="SYM13" s="530"/>
      <c r="SYN13" s="530"/>
      <c r="SYO13" s="530"/>
      <c r="SYP13" s="530"/>
      <c r="SYQ13" s="530"/>
      <c r="SYR13" s="530"/>
      <c r="SYS13" s="530"/>
      <c r="SYT13" s="530"/>
      <c r="SYU13" s="530"/>
      <c r="SYV13" s="530"/>
      <c r="SYW13" s="530"/>
      <c r="SYX13" s="530"/>
      <c r="SYY13" s="530"/>
      <c r="SYZ13" s="530"/>
      <c r="SZA13" s="530"/>
      <c r="SZB13" s="530"/>
      <c r="SZC13" s="530"/>
      <c r="SZD13" s="530"/>
      <c r="SZE13" s="530"/>
      <c r="SZF13" s="530"/>
      <c r="SZG13" s="530"/>
      <c r="SZH13" s="530"/>
      <c r="SZI13" s="530"/>
      <c r="SZJ13" s="530"/>
      <c r="SZK13" s="530"/>
      <c r="SZL13" s="530"/>
      <c r="SZM13" s="530"/>
      <c r="SZN13" s="530"/>
      <c r="SZO13" s="530"/>
      <c r="SZP13" s="530"/>
      <c r="SZQ13" s="530"/>
      <c r="SZR13" s="530"/>
      <c r="SZS13" s="530"/>
      <c r="SZT13" s="530"/>
      <c r="SZU13" s="530"/>
      <c r="SZV13" s="530"/>
      <c r="SZW13" s="530"/>
      <c r="SZX13" s="530"/>
      <c r="SZY13" s="530"/>
      <c r="SZZ13" s="530"/>
      <c r="TAA13" s="530"/>
      <c r="TAB13" s="530"/>
      <c r="TAC13" s="530"/>
      <c r="TAD13" s="530"/>
      <c r="TAE13" s="530"/>
      <c r="TAF13" s="530"/>
      <c r="TAG13" s="530"/>
      <c r="TAH13" s="530"/>
      <c r="TAI13" s="530"/>
      <c r="TAJ13" s="530"/>
      <c r="TAK13" s="530"/>
      <c r="TAL13" s="530"/>
      <c r="TAM13" s="530"/>
      <c r="TAN13" s="530"/>
      <c r="TAO13" s="530"/>
      <c r="TAP13" s="530"/>
      <c r="TAQ13" s="530"/>
      <c r="TAR13" s="530"/>
      <c r="TAS13" s="530"/>
      <c r="TAT13" s="530"/>
      <c r="TAU13" s="530"/>
      <c r="TAV13" s="530"/>
      <c r="TAW13" s="530"/>
      <c r="TAX13" s="530"/>
      <c r="TAY13" s="530"/>
      <c r="TAZ13" s="530"/>
      <c r="TBA13" s="530"/>
      <c r="TBB13" s="530"/>
      <c r="TBC13" s="530"/>
      <c r="TBD13" s="530"/>
      <c r="TBE13" s="530"/>
      <c r="TBF13" s="530"/>
      <c r="TBG13" s="530"/>
      <c r="TBH13" s="530"/>
      <c r="TBI13" s="530"/>
      <c r="TBJ13" s="530"/>
      <c r="TBK13" s="530"/>
      <c r="TBL13" s="530"/>
      <c r="TBM13" s="530"/>
      <c r="TBN13" s="530"/>
      <c r="TBO13" s="530"/>
      <c r="TBP13" s="530"/>
      <c r="TBQ13" s="530"/>
      <c r="TBR13" s="530"/>
      <c r="TBS13" s="530"/>
      <c r="TBT13" s="530"/>
      <c r="TBU13" s="530"/>
      <c r="TBV13" s="530"/>
      <c r="TBW13" s="530"/>
      <c r="TBX13" s="530"/>
      <c r="TBY13" s="530"/>
      <c r="TBZ13" s="530"/>
      <c r="TCA13" s="530"/>
      <c r="TCB13" s="530"/>
      <c r="TCC13" s="530"/>
      <c r="TCD13" s="530"/>
      <c r="TCE13" s="530"/>
      <c r="TCF13" s="530"/>
      <c r="TCG13" s="530"/>
      <c r="TCH13" s="530"/>
      <c r="TCI13" s="530"/>
      <c r="TCJ13" s="530"/>
      <c r="TCK13" s="530"/>
      <c r="TCL13" s="530"/>
      <c r="TCM13" s="530"/>
      <c r="TCN13" s="530"/>
      <c r="TCO13" s="530"/>
      <c r="TCP13" s="530"/>
      <c r="TCQ13" s="530"/>
      <c r="TCR13" s="530"/>
      <c r="TCS13" s="530"/>
      <c r="TCT13" s="530"/>
      <c r="TCU13" s="530"/>
      <c r="TCV13" s="530"/>
      <c r="TCW13" s="530"/>
      <c r="TCX13" s="530"/>
      <c r="TCY13" s="530"/>
      <c r="TCZ13" s="530"/>
      <c r="TDA13" s="530"/>
      <c r="TDB13" s="530"/>
      <c r="TDC13" s="530"/>
      <c r="TDD13" s="530"/>
      <c r="TDE13" s="530"/>
      <c r="TDF13" s="530"/>
      <c r="TDG13" s="530"/>
      <c r="TDH13" s="530"/>
      <c r="TDI13" s="530"/>
      <c r="TDJ13" s="530"/>
      <c r="TDK13" s="530"/>
      <c r="TDL13" s="530"/>
      <c r="TDM13" s="530"/>
      <c r="TDN13" s="530"/>
      <c r="TDO13" s="530"/>
      <c r="TDP13" s="530"/>
      <c r="TDQ13" s="530"/>
      <c r="TDR13" s="530"/>
      <c r="TDS13" s="530"/>
      <c r="TDT13" s="530"/>
      <c r="TDU13" s="530"/>
      <c r="TDV13" s="530"/>
      <c r="TDW13" s="530"/>
      <c r="TDX13" s="530"/>
      <c r="TDY13" s="530"/>
      <c r="TDZ13" s="530"/>
      <c r="TEA13" s="530"/>
      <c r="TEB13" s="530"/>
      <c r="TEC13" s="530"/>
      <c r="TED13" s="530"/>
      <c r="TEE13" s="530"/>
      <c r="TEF13" s="530"/>
      <c r="TEG13" s="530"/>
      <c r="TEH13" s="530"/>
      <c r="TEI13" s="530"/>
      <c r="TEJ13" s="530"/>
      <c r="TEK13" s="530"/>
      <c r="TEL13" s="530"/>
      <c r="TEM13" s="530"/>
      <c r="TEN13" s="530"/>
      <c r="TEO13" s="530"/>
      <c r="TEP13" s="530"/>
      <c r="TEQ13" s="530"/>
      <c r="TER13" s="530"/>
      <c r="TES13" s="530"/>
      <c r="TET13" s="530"/>
      <c r="TEU13" s="530"/>
      <c r="TEV13" s="530"/>
      <c r="TEW13" s="530"/>
      <c r="TEX13" s="530"/>
      <c r="TEY13" s="530"/>
      <c r="TEZ13" s="530"/>
      <c r="TFA13" s="530"/>
      <c r="TFB13" s="530"/>
      <c r="TFC13" s="530"/>
      <c r="TFD13" s="530"/>
      <c r="TFE13" s="530"/>
      <c r="TFF13" s="530"/>
      <c r="TFG13" s="530"/>
      <c r="TFH13" s="530"/>
      <c r="TFI13" s="530"/>
      <c r="TFJ13" s="530"/>
      <c r="TFK13" s="530"/>
      <c r="TFL13" s="530"/>
      <c r="TFM13" s="530"/>
      <c r="TFN13" s="530"/>
      <c r="TFO13" s="530"/>
      <c r="TFP13" s="530"/>
      <c r="TFQ13" s="530"/>
      <c r="TFR13" s="530"/>
      <c r="TFS13" s="530"/>
      <c r="TFT13" s="530"/>
      <c r="TFU13" s="530"/>
      <c r="TFV13" s="530"/>
      <c r="TFW13" s="530"/>
      <c r="TFX13" s="530"/>
      <c r="TFY13" s="530"/>
      <c r="TFZ13" s="530"/>
      <c r="TGA13" s="530"/>
      <c r="TGB13" s="530"/>
      <c r="TGC13" s="530"/>
      <c r="TGD13" s="530"/>
      <c r="TGE13" s="530"/>
      <c r="TGF13" s="530"/>
      <c r="TGG13" s="530"/>
      <c r="TGH13" s="530"/>
      <c r="TGI13" s="530"/>
      <c r="TGJ13" s="530"/>
      <c r="TGK13" s="530"/>
      <c r="TGL13" s="530"/>
      <c r="TGM13" s="530"/>
      <c r="TGN13" s="530"/>
      <c r="TGO13" s="530"/>
      <c r="TGP13" s="530"/>
      <c r="TGQ13" s="530"/>
      <c r="TGR13" s="530"/>
      <c r="TGS13" s="530"/>
      <c r="TGT13" s="530"/>
      <c r="TGU13" s="530"/>
      <c r="TGV13" s="530"/>
      <c r="TGW13" s="530"/>
      <c r="TGX13" s="530"/>
      <c r="TGY13" s="530"/>
      <c r="TGZ13" s="530"/>
      <c r="THA13" s="530"/>
      <c r="THB13" s="530"/>
      <c r="THC13" s="530"/>
      <c r="THD13" s="530"/>
      <c r="THE13" s="530"/>
      <c r="THF13" s="530"/>
      <c r="THG13" s="530"/>
      <c r="THH13" s="530"/>
      <c r="THI13" s="530"/>
      <c r="THJ13" s="530"/>
      <c r="THK13" s="530"/>
      <c r="THL13" s="530"/>
      <c r="THM13" s="530"/>
      <c r="THN13" s="530"/>
      <c r="THO13" s="530"/>
      <c r="THP13" s="530"/>
      <c r="THQ13" s="530"/>
      <c r="THR13" s="530"/>
      <c r="THS13" s="530"/>
      <c r="THT13" s="530"/>
      <c r="THU13" s="530"/>
      <c r="THV13" s="530"/>
      <c r="THW13" s="530"/>
      <c r="THX13" s="530"/>
      <c r="THY13" s="530"/>
      <c r="THZ13" s="530"/>
      <c r="TIA13" s="530"/>
      <c r="TIB13" s="530"/>
      <c r="TIC13" s="530"/>
      <c r="TID13" s="530"/>
      <c r="TIE13" s="530"/>
      <c r="TIF13" s="530"/>
      <c r="TIG13" s="530"/>
      <c r="TIH13" s="530"/>
      <c r="TII13" s="530"/>
      <c r="TIJ13" s="530"/>
      <c r="TIK13" s="530"/>
      <c r="TIL13" s="530"/>
      <c r="TIM13" s="530"/>
      <c r="TIN13" s="530"/>
      <c r="TIO13" s="530"/>
      <c r="TIP13" s="530"/>
      <c r="TIQ13" s="530"/>
      <c r="TIR13" s="530"/>
      <c r="TIS13" s="530"/>
      <c r="TIT13" s="530"/>
      <c r="TIU13" s="530"/>
      <c r="TIV13" s="530"/>
      <c r="TIW13" s="530"/>
      <c r="TIX13" s="530"/>
      <c r="TIY13" s="530"/>
      <c r="TIZ13" s="530"/>
      <c r="TJA13" s="530"/>
      <c r="TJB13" s="530"/>
      <c r="TJC13" s="530"/>
      <c r="TJD13" s="530"/>
      <c r="TJE13" s="530"/>
      <c r="TJF13" s="530"/>
      <c r="TJG13" s="530"/>
      <c r="TJH13" s="530"/>
      <c r="TJI13" s="530"/>
      <c r="TJJ13" s="530"/>
      <c r="TJK13" s="530"/>
      <c r="TJL13" s="530"/>
      <c r="TJM13" s="530"/>
      <c r="TJN13" s="530"/>
      <c r="TJO13" s="530"/>
      <c r="TJP13" s="530"/>
      <c r="TJQ13" s="530"/>
      <c r="TJR13" s="530"/>
      <c r="TJS13" s="530"/>
      <c r="TJT13" s="530"/>
      <c r="TJU13" s="530"/>
      <c r="TJV13" s="530"/>
      <c r="TJW13" s="530"/>
      <c r="TJX13" s="530"/>
      <c r="TJY13" s="530"/>
      <c r="TJZ13" s="530"/>
      <c r="TKA13" s="530"/>
      <c r="TKB13" s="530"/>
      <c r="TKC13" s="530"/>
      <c r="TKD13" s="530"/>
      <c r="TKE13" s="530"/>
      <c r="TKF13" s="530"/>
      <c r="TKG13" s="530"/>
      <c r="TKH13" s="530"/>
      <c r="TKI13" s="530"/>
      <c r="TKJ13" s="530"/>
      <c r="TKK13" s="530"/>
      <c r="TKL13" s="530"/>
      <c r="TKM13" s="530"/>
      <c r="TKN13" s="530"/>
      <c r="TKO13" s="530"/>
      <c r="TKP13" s="530"/>
      <c r="TKQ13" s="530"/>
      <c r="TKR13" s="530"/>
      <c r="TKS13" s="530"/>
      <c r="TKT13" s="530"/>
      <c r="TKU13" s="530"/>
      <c r="TKV13" s="530"/>
      <c r="TKW13" s="530"/>
      <c r="TKX13" s="530"/>
      <c r="TKY13" s="530"/>
      <c r="TKZ13" s="530"/>
      <c r="TLA13" s="530"/>
      <c r="TLB13" s="530"/>
      <c r="TLC13" s="530"/>
      <c r="TLD13" s="530"/>
      <c r="TLE13" s="530"/>
      <c r="TLF13" s="530"/>
      <c r="TLG13" s="530"/>
      <c r="TLH13" s="530"/>
      <c r="TLI13" s="530"/>
      <c r="TLJ13" s="530"/>
      <c r="TLK13" s="530"/>
      <c r="TLL13" s="530"/>
      <c r="TLM13" s="530"/>
      <c r="TLN13" s="530"/>
      <c r="TLO13" s="530"/>
      <c r="TLP13" s="530"/>
      <c r="TLQ13" s="530"/>
      <c r="TLR13" s="530"/>
      <c r="TLS13" s="530"/>
      <c r="TLT13" s="530"/>
      <c r="TLU13" s="530"/>
      <c r="TLV13" s="530"/>
      <c r="TLW13" s="530"/>
      <c r="TLX13" s="530"/>
      <c r="TLY13" s="530"/>
      <c r="TLZ13" s="530"/>
      <c r="TMA13" s="530"/>
      <c r="TMB13" s="530"/>
      <c r="TMC13" s="530"/>
      <c r="TMD13" s="530"/>
      <c r="TME13" s="530"/>
      <c r="TMF13" s="530"/>
      <c r="TMG13" s="530"/>
      <c r="TMH13" s="530"/>
      <c r="TMI13" s="530"/>
      <c r="TMJ13" s="530"/>
      <c r="TMK13" s="530"/>
      <c r="TML13" s="530"/>
      <c r="TMM13" s="530"/>
      <c r="TMN13" s="530"/>
      <c r="TMO13" s="530"/>
      <c r="TMP13" s="530"/>
      <c r="TMQ13" s="530"/>
      <c r="TMR13" s="530"/>
      <c r="TMS13" s="530"/>
      <c r="TMT13" s="530"/>
      <c r="TMU13" s="530"/>
      <c r="TMV13" s="530"/>
      <c r="TMW13" s="530"/>
      <c r="TMX13" s="530"/>
      <c r="TMY13" s="530"/>
      <c r="TMZ13" s="530"/>
      <c r="TNA13" s="530"/>
      <c r="TNB13" s="530"/>
      <c r="TNC13" s="530"/>
      <c r="TND13" s="530"/>
      <c r="TNE13" s="530"/>
      <c r="TNF13" s="530"/>
      <c r="TNG13" s="530"/>
      <c r="TNH13" s="530"/>
      <c r="TNI13" s="530"/>
      <c r="TNJ13" s="530"/>
      <c r="TNK13" s="530"/>
      <c r="TNL13" s="530"/>
      <c r="TNM13" s="530"/>
      <c r="TNN13" s="530"/>
      <c r="TNO13" s="530"/>
      <c r="TNP13" s="530"/>
      <c r="TNQ13" s="530"/>
      <c r="TNR13" s="530"/>
      <c r="TNS13" s="530"/>
      <c r="TNT13" s="530"/>
      <c r="TNU13" s="530"/>
      <c r="TNV13" s="530"/>
      <c r="TNW13" s="530"/>
      <c r="TNX13" s="530"/>
      <c r="TNY13" s="530"/>
      <c r="TNZ13" s="530"/>
      <c r="TOA13" s="530"/>
      <c r="TOB13" s="530"/>
      <c r="TOC13" s="530"/>
      <c r="TOD13" s="530"/>
      <c r="TOE13" s="530"/>
      <c r="TOF13" s="530"/>
      <c r="TOG13" s="530"/>
      <c r="TOH13" s="530"/>
      <c r="TOI13" s="530"/>
      <c r="TOJ13" s="530"/>
      <c r="TOK13" s="530"/>
      <c r="TOL13" s="530"/>
      <c r="TOM13" s="530"/>
      <c r="TON13" s="530"/>
      <c r="TOO13" s="530"/>
      <c r="TOP13" s="530"/>
      <c r="TOQ13" s="530"/>
      <c r="TOR13" s="530"/>
      <c r="TOS13" s="530"/>
      <c r="TOT13" s="530"/>
      <c r="TOU13" s="530"/>
      <c r="TOV13" s="530"/>
      <c r="TOW13" s="530"/>
      <c r="TOX13" s="530"/>
      <c r="TOY13" s="530"/>
      <c r="TOZ13" s="530"/>
      <c r="TPA13" s="530"/>
      <c r="TPB13" s="530"/>
      <c r="TPC13" s="530"/>
      <c r="TPD13" s="530"/>
      <c r="TPE13" s="530"/>
      <c r="TPF13" s="530"/>
      <c r="TPG13" s="530"/>
      <c r="TPH13" s="530"/>
      <c r="TPI13" s="530"/>
      <c r="TPJ13" s="530"/>
      <c r="TPK13" s="530"/>
      <c r="TPL13" s="530"/>
      <c r="TPM13" s="530"/>
      <c r="TPN13" s="530"/>
      <c r="TPO13" s="530"/>
      <c r="TPP13" s="530"/>
      <c r="TPQ13" s="530"/>
      <c r="TPR13" s="530"/>
      <c r="TPS13" s="530"/>
      <c r="TPT13" s="530"/>
      <c r="TPU13" s="530"/>
      <c r="TPV13" s="530"/>
      <c r="TPW13" s="530"/>
      <c r="TPX13" s="530"/>
      <c r="TPY13" s="530"/>
      <c r="TPZ13" s="530"/>
      <c r="TQA13" s="530"/>
      <c r="TQB13" s="530"/>
      <c r="TQC13" s="530"/>
      <c r="TQD13" s="530"/>
      <c r="TQE13" s="530"/>
      <c r="TQF13" s="530"/>
      <c r="TQG13" s="530"/>
      <c r="TQH13" s="530"/>
      <c r="TQI13" s="530"/>
      <c r="TQJ13" s="530"/>
      <c r="TQK13" s="530"/>
      <c r="TQL13" s="530"/>
      <c r="TQM13" s="530"/>
      <c r="TQN13" s="530"/>
      <c r="TQO13" s="530"/>
      <c r="TQP13" s="530"/>
      <c r="TQQ13" s="530"/>
      <c r="TQR13" s="530"/>
      <c r="TQS13" s="530"/>
      <c r="TQT13" s="530"/>
      <c r="TQU13" s="530"/>
      <c r="TQV13" s="530"/>
      <c r="TQW13" s="530"/>
      <c r="TQX13" s="530"/>
      <c r="TQY13" s="530"/>
      <c r="TQZ13" s="530"/>
      <c r="TRA13" s="530"/>
      <c r="TRB13" s="530"/>
      <c r="TRC13" s="530"/>
      <c r="TRD13" s="530"/>
      <c r="TRE13" s="530"/>
      <c r="TRF13" s="530"/>
      <c r="TRG13" s="530"/>
      <c r="TRH13" s="530"/>
      <c r="TRI13" s="530"/>
      <c r="TRJ13" s="530"/>
      <c r="TRK13" s="530"/>
      <c r="TRL13" s="530"/>
      <c r="TRM13" s="530"/>
      <c r="TRN13" s="530"/>
      <c r="TRO13" s="530"/>
      <c r="TRP13" s="530"/>
      <c r="TRQ13" s="530"/>
      <c r="TRR13" s="530"/>
      <c r="TRS13" s="530"/>
      <c r="TRT13" s="530"/>
      <c r="TRU13" s="530"/>
      <c r="TRV13" s="530"/>
      <c r="TRW13" s="530"/>
      <c r="TRX13" s="530"/>
      <c r="TRY13" s="530"/>
      <c r="TRZ13" s="530"/>
      <c r="TSA13" s="530"/>
      <c r="TSB13" s="530"/>
      <c r="TSC13" s="530"/>
      <c r="TSD13" s="530"/>
      <c r="TSE13" s="530"/>
      <c r="TSF13" s="530"/>
      <c r="TSG13" s="530"/>
      <c r="TSH13" s="530"/>
      <c r="TSI13" s="530"/>
      <c r="TSJ13" s="530"/>
      <c r="TSK13" s="530"/>
      <c r="TSL13" s="530"/>
      <c r="TSM13" s="530"/>
      <c r="TSN13" s="530"/>
      <c r="TSO13" s="530"/>
      <c r="TSP13" s="530"/>
      <c r="TSQ13" s="530"/>
      <c r="TSR13" s="530"/>
      <c r="TSS13" s="530"/>
      <c r="TST13" s="530"/>
      <c r="TSU13" s="530"/>
      <c r="TSV13" s="530"/>
      <c r="TSW13" s="530"/>
      <c r="TSX13" s="530"/>
      <c r="TSY13" s="530"/>
      <c r="TSZ13" s="530"/>
      <c r="TTA13" s="530"/>
      <c r="TTB13" s="530"/>
      <c r="TTC13" s="530"/>
      <c r="TTD13" s="530"/>
      <c r="TTE13" s="530"/>
      <c r="TTF13" s="530"/>
      <c r="TTG13" s="530"/>
      <c r="TTH13" s="530"/>
      <c r="TTI13" s="530"/>
      <c r="TTJ13" s="530"/>
      <c r="TTK13" s="530"/>
      <c r="TTL13" s="530"/>
      <c r="TTM13" s="530"/>
      <c r="TTN13" s="530"/>
      <c r="TTO13" s="530"/>
      <c r="TTP13" s="530"/>
      <c r="TTQ13" s="530"/>
      <c r="TTR13" s="530"/>
      <c r="TTS13" s="530"/>
      <c r="TTT13" s="530"/>
      <c r="TTU13" s="530"/>
      <c r="TTV13" s="530"/>
      <c r="TTW13" s="530"/>
      <c r="TTX13" s="530"/>
      <c r="TTY13" s="530"/>
      <c r="TTZ13" s="530"/>
      <c r="TUA13" s="530"/>
      <c r="TUB13" s="530"/>
      <c r="TUC13" s="530"/>
      <c r="TUD13" s="530"/>
      <c r="TUE13" s="530"/>
      <c r="TUF13" s="530"/>
      <c r="TUG13" s="530"/>
      <c r="TUH13" s="530"/>
      <c r="TUI13" s="530"/>
      <c r="TUJ13" s="530"/>
      <c r="TUK13" s="530"/>
      <c r="TUL13" s="530"/>
      <c r="TUM13" s="530"/>
      <c r="TUN13" s="530"/>
      <c r="TUO13" s="530"/>
      <c r="TUP13" s="530"/>
      <c r="TUQ13" s="530"/>
      <c r="TUR13" s="530"/>
      <c r="TUS13" s="530"/>
      <c r="TUT13" s="530"/>
      <c r="TUU13" s="530"/>
      <c r="TUV13" s="530"/>
      <c r="TUW13" s="530"/>
      <c r="TUX13" s="530"/>
      <c r="TUY13" s="530"/>
      <c r="TUZ13" s="530"/>
      <c r="TVA13" s="530"/>
      <c r="TVB13" s="530"/>
      <c r="TVC13" s="530"/>
      <c r="TVD13" s="530"/>
      <c r="TVE13" s="530"/>
      <c r="TVF13" s="530"/>
      <c r="TVG13" s="530"/>
      <c r="TVH13" s="530"/>
      <c r="TVI13" s="530"/>
      <c r="TVJ13" s="530"/>
      <c r="TVK13" s="530"/>
      <c r="TVL13" s="530"/>
      <c r="TVM13" s="530"/>
      <c r="TVN13" s="530"/>
      <c r="TVO13" s="530"/>
      <c r="TVP13" s="530"/>
      <c r="TVQ13" s="530"/>
      <c r="TVR13" s="530"/>
      <c r="TVS13" s="530"/>
      <c r="TVT13" s="530"/>
      <c r="TVU13" s="530"/>
      <c r="TVV13" s="530"/>
      <c r="TVW13" s="530"/>
      <c r="TVX13" s="530"/>
      <c r="TVY13" s="530"/>
      <c r="TVZ13" s="530"/>
      <c r="TWA13" s="530"/>
      <c r="TWB13" s="530"/>
      <c r="TWC13" s="530"/>
      <c r="TWD13" s="530"/>
      <c r="TWE13" s="530"/>
      <c r="TWF13" s="530"/>
      <c r="TWG13" s="530"/>
      <c r="TWH13" s="530"/>
      <c r="TWI13" s="530"/>
      <c r="TWJ13" s="530"/>
      <c r="TWK13" s="530"/>
      <c r="TWL13" s="530"/>
      <c r="TWM13" s="530"/>
      <c r="TWN13" s="530"/>
      <c r="TWO13" s="530"/>
      <c r="TWP13" s="530"/>
      <c r="TWQ13" s="530"/>
      <c r="TWR13" s="530"/>
      <c r="TWS13" s="530"/>
      <c r="TWT13" s="530"/>
      <c r="TWU13" s="530"/>
      <c r="TWV13" s="530"/>
      <c r="TWW13" s="530"/>
      <c r="TWX13" s="530"/>
      <c r="TWY13" s="530"/>
      <c r="TWZ13" s="530"/>
      <c r="TXA13" s="530"/>
      <c r="TXB13" s="530"/>
      <c r="TXC13" s="530"/>
      <c r="TXD13" s="530"/>
      <c r="TXE13" s="530"/>
      <c r="TXF13" s="530"/>
      <c r="TXG13" s="530"/>
      <c r="TXH13" s="530"/>
      <c r="TXI13" s="530"/>
      <c r="TXJ13" s="530"/>
      <c r="TXK13" s="530"/>
      <c r="TXL13" s="530"/>
      <c r="TXM13" s="530"/>
      <c r="TXN13" s="530"/>
      <c r="TXO13" s="530"/>
      <c r="TXP13" s="530"/>
      <c r="TXQ13" s="530"/>
      <c r="TXR13" s="530"/>
      <c r="TXS13" s="530"/>
      <c r="TXT13" s="530"/>
      <c r="TXU13" s="530"/>
      <c r="TXV13" s="530"/>
      <c r="TXW13" s="530"/>
      <c r="TXX13" s="530"/>
      <c r="TXY13" s="530"/>
      <c r="TXZ13" s="530"/>
      <c r="TYA13" s="530"/>
      <c r="TYB13" s="530"/>
      <c r="TYC13" s="530"/>
      <c r="TYD13" s="530"/>
      <c r="TYE13" s="530"/>
      <c r="TYF13" s="530"/>
      <c r="TYG13" s="530"/>
      <c r="TYH13" s="530"/>
      <c r="TYI13" s="530"/>
      <c r="TYJ13" s="530"/>
      <c r="TYK13" s="530"/>
      <c r="TYL13" s="530"/>
      <c r="TYM13" s="530"/>
      <c r="TYN13" s="530"/>
      <c r="TYO13" s="530"/>
      <c r="TYP13" s="530"/>
      <c r="TYQ13" s="530"/>
      <c r="TYR13" s="530"/>
      <c r="TYS13" s="530"/>
      <c r="TYT13" s="530"/>
      <c r="TYU13" s="530"/>
      <c r="TYV13" s="530"/>
      <c r="TYW13" s="530"/>
      <c r="TYX13" s="530"/>
      <c r="TYY13" s="530"/>
      <c r="TYZ13" s="530"/>
      <c r="TZA13" s="530"/>
      <c r="TZB13" s="530"/>
      <c r="TZC13" s="530"/>
      <c r="TZD13" s="530"/>
      <c r="TZE13" s="530"/>
      <c r="TZF13" s="530"/>
      <c r="TZG13" s="530"/>
      <c r="TZH13" s="530"/>
      <c r="TZI13" s="530"/>
      <c r="TZJ13" s="530"/>
      <c r="TZK13" s="530"/>
      <c r="TZL13" s="530"/>
      <c r="TZM13" s="530"/>
      <c r="TZN13" s="530"/>
      <c r="TZO13" s="530"/>
      <c r="TZP13" s="530"/>
      <c r="TZQ13" s="530"/>
      <c r="TZR13" s="530"/>
      <c r="TZS13" s="530"/>
      <c r="TZT13" s="530"/>
      <c r="TZU13" s="530"/>
      <c r="TZV13" s="530"/>
      <c r="TZW13" s="530"/>
      <c r="TZX13" s="530"/>
      <c r="TZY13" s="530"/>
      <c r="TZZ13" s="530"/>
      <c r="UAA13" s="530"/>
      <c r="UAB13" s="530"/>
      <c r="UAC13" s="530"/>
      <c r="UAD13" s="530"/>
      <c r="UAE13" s="530"/>
      <c r="UAF13" s="530"/>
      <c r="UAG13" s="530"/>
      <c r="UAH13" s="530"/>
      <c r="UAI13" s="530"/>
      <c r="UAJ13" s="530"/>
      <c r="UAK13" s="530"/>
      <c r="UAL13" s="530"/>
      <c r="UAM13" s="530"/>
      <c r="UAN13" s="530"/>
      <c r="UAO13" s="530"/>
      <c r="UAP13" s="530"/>
      <c r="UAQ13" s="530"/>
      <c r="UAR13" s="530"/>
      <c r="UAS13" s="530"/>
      <c r="UAT13" s="530"/>
      <c r="UAU13" s="530"/>
      <c r="UAV13" s="530"/>
      <c r="UAW13" s="530"/>
      <c r="UAX13" s="530"/>
      <c r="UAY13" s="530"/>
      <c r="UAZ13" s="530"/>
      <c r="UBA13" s="530"/>
      <c r="UBB13" s="530"/>
      <c r="UBC13" s="530"/>
      <c r="UBD13" s="530"/>
      <c r="UBE13" s="530"/>
      <c r="UBF13" s="530"/>
      <c r="UBG13" s="530"/>
      <c r="UBH13" s="530"/>
      <c r="UBI13" s="530"/>
      <c r="UBJ13" s="530"/>
      <c r="UBK13" s="530"/>
      <c r="UBL13" s="530"/>
      <c r="UBM13" s="530"/>
      <c r="UBN13" s="530"/>
      <c r="UBO13" s="530"/>
      <c r="UBP13" s="530"/>
      <c r="UBQ13" s="530"/>
      <c r="UBR13" s="530"/>
      <c r="UBS13" s="530"/>
      <c r="UBT13" s="530"/>
      <c r="UBU13" s="530"/>
      <c r="UBV13" s="530"/>
      <c r="UBW13" s="530"/>
      <c r="UBX13" s="530"/>
      <c r="UBY13" s="530"/>
      <c r="UBZ13" s="530"/>
      <c r="UCA13" s="530"/>
      <c r="UCB13" s="530"/>
      <c r="UCC13" s="530"/>
      <c r="UCD13" s="530"/>
      <c r="UCE13" s="530"/>
      <c r="UCF13" s="530"/>
      <c r="UCG13" s="530"/>
      <c r="UCH13" s="530"/>
      <c r="UCI13" s="530"/>
      <c r="UCJ13" s="530"/>
      <c r="UCK13" s="530"/>
      <c r="UCL13" s="530"/>
      <c r="UCM13" s="530"/>
      <c r="UCN13" s="530"/>
      <c r="UCO13" s="530"/>
      <c r="UCP13" s="530"/>
      <c r="UCQ13" s="530"/>
      <c r="UCR13" s="530"/>
      <c r="UCS13" s="530"/>
      <c r="UCT13" s="530"/>
      <c r="UCU13" s="530"/>
      <c r="UCV13" s="530"/>
      <c r="UCW13" s="530"/>
      <c r="UCX13" s="530"/>
      <c r="UCY13" s="530"/>
      <c r="UCZ13" s="530"/>
      <c r="UDA13" s="530"/>
      <c r="UDB13" s="530"/>
      <c r="UDC13" s="530"/>
      <c r="UDD13" s="530"/>
      <c r="UDE13" s="530"/>
      <c r="UDF13" s="530"/>
      <c r="UDG13" s="530"/>
      <c r="UDH13" s="530"/>
      <c r="UDI13" s="530"/>
      <c r="UDJ13" s="530"/>
      <c r="UDK13" s="530"/>
      <c r="UDL13" s="530"/>
      <c r="UDM13" s="530"/>
      <c r="UDN13" s="530"/>
      <c r="UDO13" s="530"/>
      <c r="UDP13" s="530"/>
      <c r="UDQ13" s="530"/>
      <c r="UDR13" s="530"/>
      <c r="UDS13" s="530"/>
      <c r="UDT13" s="530"/>
      <c r="UDU13" s="530"/>
      <c r="UDV13" s="530"/>
      <c r="UDW13" s="530"/>
      <c r="UDX13" s="530"/>
      <c r="UDY13" s="530"/>
      <c r="UDZ13" s="530"/>
      <c r="UEA13" s="530"/>
      <c r="UEB13" s="530"/>
      <c r="UEC13" s="530"/>
      <c r="UED13" s="530"/>
      <c r="UEE13" s="530"/>
      <c r="UEF13" s="530"/>
      <c r="UEG13" s="530"/>
      <c r="UEH13" s="530"/>
      <c r="UEI13" s="530"/>
      <c r="UEJ13" s="530"/>
      <c r="UEK13" s="530"/>
      <c r="UEL13" s="530"/>
      <c r="UEM13" s="530"/>
      <c r="UEN13" s="530"/>
      <c r="UEO13" s="530"/>
      <c r="UEP13" s="530"/>
      <c r="UEQ13" s="530"/>
      <c r="UER13" s="530"/>
      <c r="UES13" s="530"/>
      <c r="UET13" s="530"/>
      <c r="UEU13" s="530"/>
      <c r="UEV13" s="530"/>
      <c r="UEW13" s="530"/>
      <c r="UEX13" s="530"/>
      <c r="UEY13" s="530"/>
      <c r="UEZ13" s="530"/>
      <c r="UFA13" s="530"/>
      <c r="UFB13" s="530"/>
      <c r="UFC13" s="530"/>
      <c r="UFD13" s="530"/>
      <c r="UFE13" s="530"/>
      <c r="UFF13" s="530"/>
      <c r="UFG13" s="530"/>
      <c r="UFH13" s="530"/>
      <c r="UFI13" s="530"/>
      <c r="UFJ13" s="530"/>
      <c r="UFK13" s="530"/>
      <c r="UFL13" s="530"/>
      <c r="UFM13" s="530"/>
      <c r="UFN13" s="530"/>
      <c r="UFO13" s="530"/>
      <c r="UFP13" s="530"/>
      <c r="UFQ13" s="530"/>
      <c r="UFR13" s="530"/>
      <c r="UFS13" s="530"/>
      <c r="UFT13" s="530"/>
      <c r="UFU13" s="530"/>
      <c r="UFV13" s="530"/>
      <c r="UFW13" s="530"/>
      <c r="UFX13" s="530"/>
      <c r="UFY13" s="530"/>
      <c r="UFZ13" s="530"/>
      <c r="UGA13" s="530"/>
      <c r="UGB13" s="530"/>
      <c r="UGC13" s="530"/>
      <c r="UGD13" s="530"/>
      <c r="UGE13" s="530"/>
      <c r="UGF13" s="530"/>
      <c r="UGG13" s="530"/>
      <c r="UGH13" s="530"/>
      <c r="UGI13" s="530"/>
      <c r="UGJ13" s="530"/>
      <c r="UGK13" s="530"/>
      <c r="UGL13" s="530"/>
      <c r="UGM13" s="530"/>
      <c r="UGN13" s="530"/>
      <c r="UGO13" s="530"/>
      <c r="UGP13" s="530"/>
      <c r="UGQ13" s="530"/>
      <c r="UGR13" s="530"/>
      <c r="UGS13" s="530"/>
      <c r="UGT13" s="530"/>
      <c r="UGU13" s="530"/>
      <c r="UGV13" s="530"/>
      <c r="UGW13" s="530"/>
      <c r="UGX13" s="530"/>
      <c r="UGY13" s="530"/>
      <c r="UGZ13" s="530"/>
      <c r="UHA13" s="530"/>
      <c r="UHB13" s="530"/>
      <c r="UHC13" s="530"/>
      <c r="UHD13" s="530"/>
      <c r="UHE13" s="530"/>
      <c r="UHF13" s="530"/>
      <c r="UHG13" s="530"/>
      <c r="UHH13" s="530"/>
      <c r="UHI13" s="530"/>
      <c r="UHJ13" s="530"/>
      <c r="UHK13" s="530"/>
      <c r="UHL13" s="530"/>
      <c r="UHM13" s="530"/>
      <c r="UHN13" s="530"/>
      <c r="UHO13" s="530"/>
      <c r="UHP13" s="530"/>
      <c r="UHQ13" s="530"/>
      <c r="UHR13" s="530"/>
      <c r="UHS13" s="530"/>
      <c r="UHT13" s="530"/>
      <c r="UHU13" s="530"/>
      <c r="UHV13" s="530"/>
      <c r="UHW13" s="530"/>
      <c r="UHX13" s="530"/>
      <c r="UHY13" s="530"/>
      <c r="UHZ13" s="530"/>
      <c r="UIA13" s="530"/>
      <c r="UIB13" s="530"/>
      <c r="UIC13" s="530"/>
      <c r="UID13" s="530"/>
      <c r="UIE13" s="530"/>
      <c r="UIF13" s="530"/>
      <c r="UIG13" s="530"/>
      <c r="UIH13" s="530"/>
      <c r="UII13" s="530"/>
      <c r="UIJ13" s="530"/>
      <c r="UIK13" s="530"/>
      <c r="UIL13" s="530"/>
      <c r="UIM13" s="530"/>
      <c r="UIN13" s="530"/>
      <c r="UIO13" s="530"/>
      <c r="UIP13" s="530"/>
      <c r="UIQ13" s="530"/>
      <c r="UIR13" s="530"/>
      <c r="UIS13" s="530"/>
      <c r="UIT13" s="530"/>
      <c r="UIU13" s="530"/>
      <c r="UIV13" s="530"/>
      <c r="UIW13" s="530"/>
      <c r="UIX13" s="530"/>
      <c r="UIY13" s="530"/>
      <c r="UIZ13" s="530"/>
      <c r="UJA13" s="530"/>
      <c r="UJB13" s="530"/>
      <c r="UJC13" s="530"/>
      <c r="UJD13" s="530"/>
      <c r="UJE13" s="530"/>
      <c r="UJF13" s="530"/>
      <c r="UJG13" s="530"/>
      <c r="UJH13" s="530"/>
      <c r="UJI13" s="530"/>
      <c r="UJJ13" s="530"/>
      <c r="UJK13" s="530"/>
      <c r="UJL13" s="530"/>
      <c r="UJM13" s="530"/>
      <c r="UJN13" s="530"/>
      <c r="UJO13" s="530"/>
      <c r="UJP13" s="530"/>
      <c r="UJQ13" s="530"/>
      <c r="UJR13" s="530"/>
      <c r="UJS13" s="530"/>
      <c r="UJT13" s="530"/>
      <c r="UJU13" s="530"/>
      <c r="UJV13" s="530"/>
      <c r="UJW13" s="530"/>
      <c r="UJX13" s="530"/>
      <c r="UJY13" s="530"/>
      <c r="UJZ13" s="530"/>
      <c r="UKA13" s="530"/>
      <c r="UKB13" s="530"/>
      <c r="UKC13" s="530"/>
      <c r="UKD13" s="530"/>
      <c r="UKE13" s="530"/>
      <c r="UKF13" s="530"/>
      <c r="UKG13" s="530"/>
      <c r="UKH13" s="530"/>
      <c r="UKI13" s="530"/>
      <c r="UKJ13" s="530"/>
      <c r="UKK13" s="530"/>
      <c r="UKL13" s="530"/>
      <c r="UKM13" s="530"/>
      <c r="UKN13" s="530"/>
      <c r="UKO13" s="530"/>
      <c r="UKP13" s="530"/>
      <c r="UKQ13" s="530"/>
      <c r="UKR13" s="530"/>
      <c r="UKS13" s="530"/>
      <c r="UKT13" s="530"/>
      <c r="UKU13" s="530"/>
      <c r="UKV13" s="530"/>
      <c r="UKW13" s="530"/>
      <c r="UKX13" s="530"/>
      <c r="UKY13" s="530"/>
      <c r="UKZ13" s="530"/>
      <c r="ULA13" s="530"/>
      <c r="ULB13" s="530"/>
      <c r="ULC13" s="530"/>
      <c r="ULD13" s="530"/>
      <c r="ULE13" s="530"/>
      <c r="ULF13" s="530"/>
      <c r="ULG13" s="530"/>
      <c r="ULH13" s="530"/>
      <c r="ULI13" s="530"/>
      <c r="ULJ13" s="530"/>
      <c r="ULK13" s="530"/>
      <c r="ULL13" s="530"/>
      <c r="ULM13" s="530"/>
      <c r="ULN13" s="530"/>
      <c r="ULO13" s="530"/>
      <c r="ULP13" s="530"/>
      <c r="ULQ13" s="530"/>
      <c r="ULR13" s="530"/>
      <c r="ULS13" s="530"/>
      <c r="ULT13" s="530"/>
      <c r="ULU13" s="530"/>
      <c r="ULV13" s="530"/>
      <c r="ULW13" s="530"/>
      <c r="ULX13" s="530"/>
      <c r="ULY13" s="530"/>
      <c r="ULZ13" s="530"/>
      <c r="UMA13" s="530"/>
      <c r="UMB13" s="530"/>
      <c r="UMC13" s="530"/>
      <c r="UMD13" s="530"/>
      <c r="UME13" s="530"/>
      <c r="UMF13" s="530"/>
      <c r="UMG13" s="530"/>
      <c r="UMH13" s="530"/>
      <c r="UMI13" s="530"/>
      <c r="UMJ13" s="530"/>
      <c r="UMK13" s="530"/>
      <c r="UML13" s="530"/>
      <c r="UMM13" s="530"/>
      <c r="UMN13" s="530"/>
      <c r="UMO13" s="530"/>
      <c r="UMP13" s="530"/>
      <c r="UMQ13" s="530"/>
      <c r="UMR13" s="530"/>
      <c r="UMS13" s="530"/>
      <c r="UMT13" s="530"/>
      <c r="UMU13" s="530"/>
      <c r="UMV13" s="530"/>
      <c r="UMW13" s="530"/>
      <c r="UMX13" s="530"/>
      <c r="UMY13" s="530"/>
      <c r="UMZ13" s="530"/>
      <c r="UNA13" s="530"/>
      <c r="UNB13" s="530"/>
      <c r="UNC13" s="530"/>
      <c r="UND13" s="530"/>
      <c r="UNE13" s="530"/>
      <c r="UNF13" s="530"/>
      <c r="UNG13" s="530"/>
      <c r="UNH13" s="530"/>
      <c r="UNI13" s="530"/>
      <c r="UNJ13" s="530"/>
      <c r="UNK13" s="530"/>
      <c r="UNL13" s="530"/>
      <c r="UNM13" s="530"/>
      <c r="UNN13" s="530"/>
      <c r="UNO13" s="530"/>
      <c r="UNP13" s="530"/>
      <c r="UNQ13" s="530"/>
      <c r="UNR13" s="530"/>
      <c r="UNS13" s="530"/>
      <c r="UNT13" s="530"/>
      <c r="UNU13" s="530"/>
      <c r="UNV13" s="530"/>
      <c r="UNW13" s="530"/>
      <c r="UNX13" s="530"/>
      <c r="UNY13" s="530"/>
      <c r="UNZ13" s="530"/>
      <c r="UOA13" s="530"/>
      <c r="UOB13" s="530"/>
      <c r="UOC13" s="530"/>
      <c r="UOD13" s="530"/>
      <c r="UOE13" s="530"/>
      <c r="UOF13" s="530"/>
      <c r="UOG13" s="530"/>
      <c r="UOH13" s="530"/>
      <c r="UOI13" s="530"/>
      <c r="UOJ13" s="530"/>
      <c r="UOK13" s="530"/>
      <c r="UOL13" s="530"/>
      <c r="UOM13" s="530"/>
      <c r="UON13" s="530"/>
      <c r="UOO13" s="530"/>
      <c r="UOP13" s="530"/>
      <c r="UOQ13" s="530"/>
      <c r="UOR13" s="530"/>
      <c r="UOS13" s="530"/>
      <c r="UOT13" s="530"/>
      <c r="UOU13" s="530"/>
      <c r="UOV13" s="530"/>
      <c r="UOW13" s="530"/>
      <c r="UOX13" s="530"/>
      <c r="UOY13" s="530"/>
      <c r="UOZ13" s="530"/>
      <c r="UPA13" s="530"/>
      <c r="UPB13" s="530"/>
      <c r="UPC13" s="530"/>
      <c r="UPD13" s="530"/>
      <c r="UPE13" s="530"/>
      <c r="UPF13" s="530"/>
      <c r="UPG13" s="530"/>
      <c r="UPH13" s="530"/>
      <c r="UPI13" s="530"/>
      <c r="UPJ13" s="530"/>
      <c r="UPK13" s="530"/>
      <c r="UPL13" s="530"/>
      <c r="UPM13" s="530"/>
      <c r="UPN13" s="530"/>
      <c r="UPO13" s="530"/>
      <c r="UPP13" s="530"/>
      <c r="UPQ13" s="530"/>
      <c r="UPR13" s="530"/>
      <c r="UPS13" s="530"/>
      <c r="UPT13" s="530"/>
      <c r="UPU13" s="530"/>
      <c r="UPV13" s="530"/>
      <c r="UPW13" s="530"/>
      <c r="UPX13" s="530"/>
      <c r="UPY13" s="530"/>
      <c r="UPZ13" s="530"/>
      <c r="UQA13" s="530"/>
      <c r="UQB13" s="530"/>
      <c r="UQC13" s="530"/>
      <c r="UQD13" s="530"/>
      <c r="UQE13" s="530"/>
      <c r="UQF13" s="530"/>
      <c r="UQG13" s="530"/>
      <c r="UQH13" s="530"/>
      <c r="UQI13" s="530"/>
      <c r="UQJ13" s="530"/>
      <c r="UQK13" s="530"/>
      <c r="UQL13" s="530"/>
      <c r="UQM13" s="530"/>
      <c r="UQN13" s="530"/>
      <c r="UQO13" s="530"/>
      <c r="UQP13" s="530"/>
      <c r="UQQ13" s="530"/>
      <c r="UQR13" s="530"/>
      <c r="UQS13" s="530"/>
      <c r="UQT13" s="530"/>
      <c r="UQU13" s="530"/>
      <c r="UQV13" s="530"/>
      <c r="UQW13" s="530"/>
      <c r="UQX13" s="530"/>
      <c r="UQY13" s="530"/>
      <c r="UQZ13" s="530"/>
      <c r="URA13" s="530"/>
      <c r="URB13" s="530"/>
      <c r="URC13" s="530"/>
      <c r="URD13" s="530"/>
      <c r="URE13" s="530"/>
      <c r="URF13" s="530"/>
      <c r="URG13" s="530"/>
      <c r="URH13" s="530"/>
      <c r="URI13" s="530"/>
      <c r="URJ13" s="530"/>
      <c r="URK13" s="530"/>
      <c r="URL13" s="530"/>
      <c r="URM13" s="530"/>
      <c r="URN13" s="530"/>
      <c r="URO13" s="530"/>
      <c r="URP13" s="530"/>
      <c r="URQ13" s="530"/>
      <c r="URR13" s="530"/>
      <c r="URS13" s="530"/>
      <c r="URT13" s="530"/>
      <c r="URU13" s="530"/>
      <c r="URV13" s="530"/>
      <c r="URW13" s="530"/>
      <c r="URX13" s="530"/>
      <c r="URY13" s="530"/>
      <c r="URZ13" s="530"/>
      <c r="USA13" s="530"/>
      <c r="USB13" s="530"/>
      <c r="USC13" s="530"/>
      <c r="USD13" s="530"/>
      <c r="USE13" s="530"/>
      <c r="USF13" s="530"/>
      <c r="USG13" s="530"/>
      <c r="USH13" s="530"/>
      <c r="USI13" s="530"/>
      <c r="USJ13" s="530"/>
      <c r="USK13" s="530"/>
      <c r="USL13" s="530"/>
      <c r="USM13" s="530"/>
      <c r="USN13" s="530"/>
      <c r="USO13" s="530"/>
      <c r="USP13" s="530"/>
      <c r="USQ13" s="530"/>
      <c r="USR13" s="530"/>
      <c r="USS13" s="530"/>
      <c r="UST13" s="530"/>
      <c r="USU13" s="530"/>
      <c r="USV13" s="530"/>
      <c r="USW13" s="530"/>
      <c r="USX13" s="530"/>
      <c r="USY13" s="530"/>
      <c r="USZ13" s="530"/>
      <c r="UTA13" s="530"/>
      <c r="UTB13" s="530"/>
      <c r="UTC13" s="530"/>
      <c r="UTD13" s="530"/>
      <c r="UTE13" s="530"/>
      <c r="UTF13" s="530"/>
      <c r="UTG13" s="530"/>
      <c r="UTH13" s="530"/>
      <c r="UTI13" s="530"/>
      <c r="UTJ13" s="530"/>
      <c r="UTK13" s="530"/>
      <c r="UTL13" s="530"/>
      <c r="UTM13" s="530"/>
      <c r="UTN13" s="530"/>
      <c r="UTO13" s="530"/>
      <c r="UTP13" s="530"/>
      <c r="UTQ13" s="530"/>
      <c r="UTR13" s="530"/>
      <c r="UTS13" s="530"/>
      <c r="UTT13" s="530"/>
      <c r="UTU13" s="530"/>
      <c r="UTV13" s="530"/>
      <c r="UTW13" s="530"/>
      <c r="UTX13" s="530"/>
      <c r="UTY13" s="530"/>
      <c r="UTZ13" s="530"/>
      <c r="UUA13" s="530"/>
      <c r="UUB13" s="530"/>
      <c r="UUC13" s="530"/>
      <c r="UUD13" s="530"/>
      <c r="UUE13" s="530"/>
      <c r="UUF13" s="530"/>
      <c r="UUG13" s="530"/>
      <c r="UUH13" s="530"/>
      <c r="UUI13" s="530"/>
      <c r="UUJ13" s="530"/>
      <c r="UUK13" s="530"/>
      <c r="UUL13" s="530"/>
      <c r="UUM13" s="530"/>
      <c r="UUN13" s="530"/>
      <c r="UUO13" s="530"/>
      <c r="UUP13" s="530"/>
      <c r="UUQ13" s="530"/>
      <c r="UUR13" s="530"/>
      <c r="UUS13" s="530"/>
      <c r="UUT13" s="530"/>
      <c r="UUU13" s="530"/>
      <c r="UUV13" s="530"/>
      <c r="UUW13" s="530"/>
      <c r="UUX13" s="530"/>
      <c r="UUY13" s="530"/>
      <c r="UUZ13" s="530"/>
      <c r="UVA13" s="530"/>
      <c r="UVB13" s="530"/>
      <c r="UVC13" s="530"/>
      <c r="UVD13" s="530"/>
      <c r="UVE13" s="530"/>
      <c r="UVF13" s="530"/>
      <c r="UVG13" s="530"/>
      <c r="UVH13" s="530"/>
      <c r="UVI13" s="530"/>
      <c r="UVJ13" s="530"/>
      <c r="UVK13" s="530"/>
      <c r="UVL13" s="530"/>
      <c r="UVM13" s="530"/>
      <c r="UVN13" s="530"/>
      <c r="UVO13" s="530"/>
      <c r="UVP13" s="530"/>
      <c r="UVQ13" s="530"/>
      <c r="UVR13" s="530"/>
      <c r="UVS13" s="530"/>
      <c r="UVT13" s="530"/>
      <c r="UVU13" s="530"/>
      <c r="UVV13" s="530"/>
      <c r="UVW13" s="530"/>
      <c r="UVX13" s="530"/>
      <c r="UVY13" s="530"/>
      <c r="UVZ13" s="530"/>
      <c r="UWA13" s="530"/>
      <c r="UWB13" s="530"/>
      <c r="UWC13" s="530"/>
      <c r="UWD13" s="530"/>
      <c r="UWE13" s="530"/>
      <c r="UWF13" s="530"/>
      <c r="UWG13" s="530"/>
      <c r="UWH13" s="530"/>
      <c r="UWI13" s="530"/>
      <c r="UWJ13" s="530"/>
      <c r="UWK13" s="530"/>
      <c r="UWL13" s="530"/>
      <c r="UWM13" s="530"/>
      <c r="UWN13" s="530"/>
      <c r="UWO13" s="530"/>
      <c r="UWP13" s="530"/>
      <c r="UWQ13" s="530"/>
      <c r="UWR13" s="530"/>
      <c r="UWS13" s="530"/>
      <c r="UWT13" s="530"/>
      <c r="UWU13" s="530"/>
      <c r="UWV13" s="530"/>
      <c r="UWW13" s="530"/>
      <c r="UWX13" s="530"/>
      <c r="UWY13" s="530"/>
      <c r="UWZ13" s="530"/>
      <c r="UXA13" s="530"/>
      <c r="UXB13" s="530"/>
      <c r="UXC13" s="530"/>
      <c r="UXD13" s="530"/>
      <c r="UXE13" s="530"/>
      <c r="UXF13" s="530"/>
      <c r="UXG13" s="530"/>
      <c r="UXH13" s="530"/>
      <c r="UXI13" s="530"/>
      <c r="UXJ13" s="530"/>
      <c r="UXK13" s="530"/>
      <c r="UXL13" s="530"/>
      <c r="UXM13" s="530"/>
      <c r="UXN13" s="530"/>
      <c r="UXO13" s="530"/>
      <c r="UXP13" s="530"/>
      <c r="UXQ13" s="530"/>
      <c r="UXR13" s="530"/>
      <c r="UXS13" s="530"/>
      <c r="UXT13" s="530"/>
      <c r="UXU13" s="530"/>
      <c r="UXV13" s="530"/>
      <c r="UXW13" s="530"/>
      <c r="UXX13" s="530"/>
      <c r="UXY13" s="530"/>
      <c r="UXZ13" s="530"/>
      <c r="UYA13" s="530"/>
      <c r="UYB13" s="530"/>
      <c r="UYC13" s="530"/>
      <c r="UYD13" s="530"/>
      <c r="UYE13" s="530"/>
      <c r="UYF13" s="530"/>
      <c r="UYG13" s="530"/>
      <c r="UYH13" s="530"/>
      <c r="UYI13" s="530"/>
      <c r="UYJ13" s="530"/>
      <c r="UYK13" s="530"/>
      <c r="UYL13" s="530"/>
      <c r="UYM13" s="530"/>
      <c r="UYN13" s="530"/>
      <c r="UYO13" s="530"/>
      <c r="UYP13" s="530"/>
      <c r="UYQ13" s="530"/>
      <c r="UYR13" s="530"/>
      <c r="UYS13" s="530"/>
      <c r="UYT13" s="530"/>
      <c r="UYU13" s="530"/>
      <c r="UYV13" s="530"/>
      <c r="UYW13" s="530"/>
      <c r="UYX13" s="530"/>
      <c r="UYY13" s="530"/>
      <c r="UYZ13" s="530"/>
      <c r="UZA13" s="530"/>
      <c r="UZB13" s="530"/>
      <c r="UZC13" s="530"/>
      <c r="UZD13" s="530"/>
      <c r="UZE13" s="530"/>
      <c r="UZF13" s="530"/>
      <c r="UZG13" s="530"/>
      <c r="UZH13" s="530"/>
      <c r="UZI13" s="530"/>
      <c r="UZJ13" s="530"/>
      <c r="UZK13" s="530"/>
      <c r="UZL13" s="530"/>
      <c r="UZM13" s="530"/>
      <c r="UZN13" s="530"/>
      <c r="UZO13" s="530"/>
      <c r="UZP13" s="530"/>
      <c r="UZQ13" s="530"/>
      <c r="UZR13" s="530"/>
      <c r="UZS13" s="530"/>
      <c r="UZT13" s="530"/>
      <c r="UZU13" s="530"/>
      <c r="UZV13" s="530"/>
      <c r="UZW13" s="530"/>
      <c r="UZX13" s="530"/>
      <c r="UZY13" s="530"/>
      <c r="UZZ13" s="530"/>
      <c r="VAA13" s="530"/>
      <c r="VAB13" s="530"/>
      <c r="VAC13" s="530"/>
      <c r="VAD13" s="530"/>
      <c r="VAE13" s="530"/>
      <c r="VAF13" s="530"/>
      <c r="VAG13" s="530"/>
      <c r="VAH13" s="530"/>
      <c r="VAI13" s="530"/>
      <c r="VAJ13" s="530"/>
      <c r="VAK13" s="530"/>
      <c r="VAL13" s="530"/>
      <c r="VAM13" s="530"/>
      <c r="VAN13" s="530"/>
      <c r="VAO13" s="530"/>
      <c r="VAP13" s="530"/>
      <c r="VAQ13" s="530"/>
      <c r="VAR13" s="530"/>
      <c r="VAS13" s="530"/>
      <c r="VAT13" s="530"/>
      <c r="VAU13" s="530"/>
      <c r="VAV13" s="530"/>
      <c r="VAW13" s="530"/>
      <c r="VAX13" s="530"/>
      <c r="VAY13" s="530"/>
      <c r="VAZ13" s="530"/>
      <c r="VBA13" s="530"/>
      <c r="VBB13" s="530"/>
      <c r="VBC13" s="530"/>
      <c r="VBD13" s="530"/>
      <c r="VBE13" s="530"/>
      <c r="VBF13" s="530"/>
      <c r="VBG13" s="530"/>
      <c r="VBH13" s="530"/>
      <c r="VBI13" s="530"/>
      <c r="VBJ13" s="530"/>
      <c r="VBK13" s="530"/>
      <c r="VBL13" s="530"/>
      <c r="VBM13" s="530"/>
      <c r="VBN13" s="530"/>
      <c r="VBO13" s="530"/>
      <c r="VBP13" s="530"/>
      <c r="VBQ13" s="530"/>
      <c r="VBR13" s="530"/>
      <c r="VBS13" s="530"/>
      <c r="VBT13" s="530"/>
      <c r="VBU13" s="530"/>
      <c r="VBV13" s="530"/>
      <c r="VBW13" s="530"/>
      <c r="VBX13" s="530"/>
      <c r="VBY13" s="530"/>
      <c r="VBZ13" s="530"/>
      <c r="VCA13" s="530"/>
      <c r="VCB13" s="530"/>
      <c r="VCC13" s="530"/>
      <c r="VCD13" s="530"/>
      <c r="VCE13" s="530"/>
      <c r="VCF13" s="530"/>
      <c r="VCG13" s="530"/>
      <c r="VCH13" s="530"/>
      <c r="VCI13" s="530"/>
      <c r="VCJ13" s="530"/>
      <c r="VCK13" s="530"/>
      <c r="VCL13" s="530"/>
      <c r="VCM13" s="530"/>
      <c r="VCN13" s="530"/>
      <c r="VCO13" s="530"/>
      <c r="VCP13" s="530"/>
      <c r="VCQ13" s="530"/>
      <c r="VCR13" s="530"/>
      <c r="VCS13" s="530"/>
      <c r="VCT13" s="530"/>
      <c r="VCU13" s="530"/>
      <c r="VCV13" s="530"/>
      <c r="VCW13" s="530"/>
      <c r="VCX13" s="530"/>
      <c r="VCY13" s="530"/>
      <c r="VCZ13" s="530"/>
      <c r="VDA13" s="530"/>
      <c r="VDB13" s="530"/>
      <c r="VDC13" s="530"/>
      <c r="VDD13" s="530"/>
      <c r="VDE13" s="530"/>
      <c r="VDF13" s="530"/>
      <c r="VDG13" s="530"/>
      <c r="VDH13" s="530"/>
      <c r="VDI13" s="530"/>
      <c r="VDJ13" s="530"/>
      <c r="VDK13" s="530"/>
      <c r="VDL13" s="530"/>
      <c r="VDM13" s="530"/>
      <c r="VDN13" s="530"/>
      <c r="VDO13" s="530"/>
      <c r="VDP13" s="530"/>
      <c r="VDQ13" s="530"/>
      <c r="VDR13" s="530"/>
      <c r="VDS13" s="530"/>
      <c r="VDT13" s="530"/>
      <c r="VDU13" s="530"/>
      <c r="VDV13" s="530"/>
      <c r="VDW13" s="530"/>
      <c r="VDX13" s="530"/>
      <c r="VDY13" s="530"/>
      <c r="VDZ13" s="530"/>
      <c r="VEA13" s="530"/>
      <c r="VEB13" s="530"/>
      <c r="VEC13" s="530"/>
      <c r="VED13" s="530"/>
      <c r="VEE13" s="530"/>
      <c r="VEF13" s="530"/>
      <c r="VEG13" s="530"/>
      <c r="VEH13" s="530"/>
      <c r="VEI13" s="530"/>
      <c r="VEJ13" s="530"/>
      <c r="VEK13" s="530"/>
      <c r="VEL13" s="530"/>
      <c r="VEM13" s="530"/>
      <c r="VEN13" s="530"/>
      <c r="VEO13" s="530"/>
      <c r="VEP13" s="530"/>
      <c r="VEQ13" s="530"/>
      <c r="VER13" s="530"/>
      <c r="VES13" s="530"/>
      <c r="VET13" s="530"/>
      <c r="VEU13" s="530"/>
      <c r="VEV13" s="530"/>
      <c r="VEW13" s="530"/>
      <c r="VEX13" s="530"/>
      <c r="VEY13" s="530"/>
      <c r="VEZ13" s="530"/>
      <c r="VFA13" s="530"/>
      <c r="VFB13" s="530"/>
      <c r="VFC13" s="530"/>
      <c r="VFD13" s="530"/>
      <c r="VFE13" s="530"/>
      <c r="VFF13" s="530"/>
      <c r="VFG13" s="530"/>
      <c r="VFH13" s="530"/>
      <c r="VFI13" s="530"/>
      <c r="VFJ13" s="530"/>
      <c r="VFK13" s="530"/>
      <c r="VFL13" s="530"/>
      <c r="VFM13" s="530"/>
      <c r="VFN13" s="530"/>
      <c r="VFO13" s="530"/>
      <c r="VFP13" s="530"/>
      <c r="VFQ13" s="530"/>
      <c r="VFR13" s="530"/>
      <c r="VFS13" s="530"/>
      <c r="VFT13" s="530"/>
      <c r="VFU13" s="530"/>
      <c r="VFV13" s="530"/>
      <c r="VFW13" s="530"/>
      <c r="VFX13" s="530"/>
      <c r="VFY13" s="530"/>
      <c r="VFZ13" s="530"/>
      <c r="VGA13" s="530"/>
      <c r="VGB13" s="530"/>
      <c r="VGC13" s="530"/>
      <c r="VGD13" s="530"/>
      <c r="VGE13" s="530"/>
      <c r="VGF13" s="530"/>
      <c r="VGG13" s="530"/>
      <c r="VGH13" s="530"/>
      <c r="VGI13" s="530"/>
      <c r="VGJ13" s="530"/>
      <c r="VGK13" s="530"/>
      <c r="VGL13" s="530"/>
      <c r="VGM13" s="530"/>
      <c r="VGN13" s="530"/>
      <c r="VGO13" s="530"/>
      <c r="VGP13" s="530"/>
      <c r="VGQ13" s="530"/>
      <c r="VGR13" s="530"/>
      <c r="VGS13" s="530"/>
      <c r="VGT13" s="530"/>
      <c r="VGU13" s="530"/>
      <c r="VGV13" s="530"/>
      <c r="VGW13" s="530"/>
      <c r="VGX13" s="530"/>
      <c r="VGY13" s="530"/>
      <c r="VGZ13" s="530"/>
      <c r="VHA13" s="530"/>
      <c r="VHB13" s="530"/>
      <c r="VHC13" s="530"/>
      <c r="VHD13" s="530"/>
      <c r="VHE13" s="530"/>
      <c r="VHF13" s="530"/>
      <c r="VHG13" s="530"/>
      <c r="VHH13" s="530"/>
      <c r="VHI13" s="530"/>
      <c r="VHJ13" s="530"/>
      <c r="VHK13" s="530"/>
      <c r="VHL13" s="530"/>
      <c r="VHM13" s="530"/>
      <c r="VHN13" s="530"/>
      <c r="VHO13" s="530"/>
      <c r="VHP13" s="530"/>
      <c r="VHQ13" s="530"/>
      <c r="VHR13" s="530"/>
      <c r="VHS13" s="530"/>
      <c r="VHT13" s="530"/>
      <c r="VHU13" s="530"/>
      <c r="VHV13" s="530"/>
      <c r="VHW13" s="530"/>
      <c r="VHX13" s="530"/>
      <c r="VHY13" s="530"/>
      <c r="VHZ13" s="530"/>
      <c r="VIA13" s="530"/>
      <c r="VIB13" s="530"/>
      <c r="VIC13" s="530"/>
      <c r="VID13" s="530"/>
      <c r="VIE13" s="530"/>
      <c r="VIF13" s="530"/>
      <c r="VIG13" s="530"/>
      <c r="VIH13" s="530"/>
      <c r="VII13" s="530"/>
      <c r="VIJ13" s="530"/>
      <c r="VIK13" s="530"/>
      <c r="VIL13" s="530"/>
      <c r="VIM13" s="530"/>
      <c r="VIN13" s="530"/>
      <c r="VIO13" s="530"/>
      <c r="VIP13" s="530"/>
      <c r="VIQ13" s="530"/>
      <c r="VIR13" s="530"/>
      <c r="VIS13" s="530"/>
      <c r="VIT13" s="530"/>
      <c r="VIU13" s="530"/>
      <c r="VIV13" s="530"/>
      <c r="VIW13" s="530"/>
      <c r="VIX13" s="530"/>
      <c r="VIY13" s="530"/>
      <c r="VIZ13" s="530"/>
      <c r="VJA13" s="530"/>
      <c r="VJB13" s="530"/>
      <c r="VJC13" s="530"/>
      <c r="VJD13" s="530"/>
      <c r="VJE13" s="530"/>
      <c r="VJF13" s="530"/>
      <c r="VJG13" s="530"/>
      <c r="VJH13" s="530"/>
      <c r="VJI13" s="530"/>
      <c r="VJJ13" s="530"/>
      <c r="VJK13" s="530"/>
      <c r="VJL13" s="530"/>
      <c r="VJM13" s="530"/>
      <c r="VJN13" s="530"/>
      <c r="VJO13" s="530"/>
      <c r="VJP13" s="530"/>
      <c r="VJQ13" s="530"/>
      <c r="VJR13" s="530"/>
      <c r="VJS13" s="530"/>
      <c r="VJT13" s="530"/>
      <c r="VJU13" s="530"/>
      <c r="VJV13" s="530"/>
      <c r="VJW13" s="530"/>
      <c r="VJX13" s="530"/>
      <c r="VJY13" s="530"/>
      <c r="VJZ13" s="530"/>
      <c r="VKA13" s="530"/>
      <c r="VKB13" s="530"/>
      <c r="VKC13" s="530"/>
      <c r="VKD13" s="530"/>
      <c r="VKE13" s="530"/>
      <c r="VKF13" s="530"/>
      <c r="VKG13" s="530"/>
      <c r="VKH13" s="530"/>
      <c r="VKI13" s="530"/>
      <c r="VKJ13" s="530"/>
      <c r="VKK13" s="530"/>
      <c r="VKL13" s="530"/>
      <c r="VKM13" s="530"/>
      <c r="VKN13" s="530"/>
      <c r="VKO13" s="530"/>
      <c r="VKP13" s="530"/>
      <c r="VKQ13" s="530"/>
      <c r="VKR13" s="530"/>
      <c r="VKS13" s="530"/>
      <c r="VKT13" s="530"/>
      <c r="VKU13" s="530"/>
      <c r="VKV13" s="530"/>
      <c r="VKW13" s="530"/>
      <c r="VKX13" s="530"/>
      <c r="VKY13" s="530"/>
      <c r="VKZ13" s="530"/>
      <c r="VLA13" s="530"/>
      <c r="VLB13" s="530"/>
      <c r="VLC13" s="530"/>
      <c r="VLD13" s="530"/>
      <c r="VLE13" s="530"/>
      <c r="VLF13" s="530"/>
      <c r="VLG13" s="530"/>
      <c r="VLH13" s="530"/>
      <c r="VLI13" s="530"/>
      <c r="VLJ13" s="530"/>
      <c r="VLK13" s="530"/>
      <c r="VLL13" s="530"/>
      <c r="VLM13" s="530"/>
      <c r="VLN13" s="530"/>
      <c r="VLO13" s="530"/>
      <c r="VLP13" s="530"/>
      <c r="VLQ13" s="530"/>
      <c r="VLR13" s="530"/>
      <c r="VLS13" s="530"/>
      <c r="VLT13" s="530"/>
      <c r="VLU13" s="530"/>
      <c r="VLV13" s="530"/>
      <c r="VLW13" s="530"/>
      <c r="VLX13" s="530"/>
      <c r="VLY13" s="530"/>
      <c r="VLZ13" s="530"/>
      <c r="VMA13" s="530"/>
      <c r="VMB13" s="530"/>
      <c r="VMC13" s="530"/>
      <c r="VMD13" s="530"/>
      <c r="VME13" s="530"/>
      <c r="VMF13" s="530"/>
      <c r="VMG13" s="530"/>
      <c r="VMH13" s="530"/>
      <c r="VMI13" s="530"/>
      <c r="VMJ13" s="530"/>
      <c r="VMK13" s="530"/>
      <c r="VML13" s="530"/>
      <c r="VMM13" s="530"/>
      <c r="VMN13" s="530"/>
      <c r="VMO13" s="530"/>
      <c r="VMP13" s="530"/>
      <c r="VMQ13" s="530"/>
      <c r="VMR13" s="530"/>
      <c r="VMS13" s="530"/>
      <c r="VMT13" s="530"/>
      <c r="VMU13" s="530"/>
      <c r="VMV13" s="530"/>
      <c r="VMW13" s="530"/>
      <c r="VMX13" s="530"/>
      <c r="VMY13" s="530"/>
      <c r="VMZ13" s="530"/>
      <c r="VNA13" s="530"/>
      <c r="VNB13" s="530"/>
      <c r="VNC13" s="530"/>
      <c r="VND13" s="530"/>
      <c r="VNE13" s="530"/>
      <c r="VNF13" s="530"/>
      <c r="VNG13" s="530"/>
      <c r="VNH13" s="530"/>
      <c r="VNI13" s="530"/>
      <c r="VNJ13" s="530"/>
      <c r="VNK13" s="530"/>
      <c r="VNL13" s="530"/>
      <c r="VNM13" s="530"/>
      <c r="VNN13" s="530"/>
      <c r="VNO13" s="530"/>
      <c r="VNP13" s="530"/>
      <c r="VNQ13" s="530"/>
      <c r="VNR13" s="530"/>
      <c r="VNS13" s="530"/>
      <c r="VNT13" s="530"/>
      <c r="VNU13" s="530"/>
      <c r="VNV13" s="530"/>
      <c r="VNW13" s="530"/>
      <c r="VNX13" s="530"/>
      <c r="VNY13" s="530"/>
      <c r="VNZ13" s="530"/>
      <c r="VOA13" s="530"/>
      <c r="VOB13" s="530"/>
      <c r="VOC13" s="530"/>
      <c r="VOD13" s="530"/>
      <c r="VOE13" s="530"/>
      <c r="VOF13" s="530"/>
      <c r="VOG13" s="530"/>
      <c r="VOH13" s="530"/>
      <c r="VOI13" s="530"/>
      <c r="VOJ13" s="530"/>
      <c r="VOK13" s="530"/>
      <c r="VOL13" s="530"/>
      <c r="VOM13" s="530"/>
      <c r="VON13" s="530"/>
      <c r="VOO13" s="530"/>
      <c r="VOP13" s="530"/>
      <c r="VOQ13" s="530"/>
      <c r="VOR13" s="530"/>
      <c r="VOS13" s="530"/>
      <c r="VOT13" s="530"/>
      <c r="VOU13" s="530"/>
      <c r="VOV13" s="530"/>
      <c r="VOW13" s="530"/>
      <c r="VOX13" s="530"/>
      <c r="VOY13" s="530"/>
      <c r="VOZ13" s="530"/>
      <c r="VPA13" s="530"/>
      <c r="VPB13" s="530"/>
      <c r="VPC13" s="530"/>
      <c r="VPD13" s="530"/>
      <c r="VPE13" s="530"/>
      <c r="VPF13" s="530"/>
      <c r="VPG13" s="530"/>
      <c r="VPH13" s="530"/>
      <c r="VPI13" s="530"/>
      <c r="VPJ13" s="530"/>
      <c r="VPK13" s="530"/>
      <c r="VPL13" s="530"/>
      <c r="VPM13" s="530"/>
      <c r="VPN13" s="530"/>
      <c r="VPO13" s="530"/>
      <c r="VPP13" s="530"/>
      <c r="VPQ13" s="530"/>
      <c r="VPR13" s="530"/>
      <c r="VPS13" s="530"/>
      <c r="VPT13" s="530"/>
      <c r="VPU13" s="530"/>
      <c r="VPV13" s="530"/>
      <c r="VPW13" s="530"/>
      <c r="VPX13" s="530"/>
      <c r="VPY13" s="530"/>
      <c r="VPZ13" s="530"/>
      <c r="VQA13" s="530"/>
      <c r="VQB13" s="530"/>
      <c r="VQC13" s="530"/>
      <c r="VQD13" s="530"/>
      <c r="VQE13" s="530"/>
      <c r="VQF13" s="530"/>
      <c r="VQG13" s="530"/>
      <c r="VQH13" s="530"/>
      <c r="VQI13" s="530"/>
      <c r="VQJ13" s="530"/>
      <c r="VQK13" s="530"/>
      <c r="VQL13" s="530"/>
      <c r="VQM13" s="530"/>
      <c r="VQN13" s="530"/>
      <c r="VQO13" s="530"/>
      <c r="VQP13" s="530"/>
      <c r="VQQ13" s="530"/>
      <c r="VQR13" s="530"/>
      <c r="VQS13" s="530"/>
      <c r="VQT13" s="530"/>
      <c r="VQU13" s="530"/>
      <c r="VQV13" s="530"/>
      <c r="VQW13" s="530"/>
      <c r="VQX13" s="530"/>
      <c r="VQY13" s="530"/>
      <c r="VQZ13" s="530"/>
      <c r="VRA13" s="530"/>
      <c r="VRB13" s="530"/>
      <c r="VRC13" s="530"/>
      <c r="VRD13" s="530"/>
      <c r="VRE13" s="530"/>
      <c r="VRF13" s="530"/>
      <c r="VRG13" s="530"/>
      <c r="VRH13" s="530"/>
      <c r="VRI13" s="530"/>
      <c r="VRJ13" s="530"/>
      <c r="VRK13" s="530"/>
      <c r="VRL13" s="530"/>
      <c r="VRM13" s="530"/>
      <c r="VRN13" s="530"/>
      <c r="VRO13" s="530"/>
      <c r="VRP13" s="530"/>
      <c r="VRQ13" s="530"/>
      <c r="VRR13" s="530"/>
      <c r="VRS13" s="530"/>
      <c r="VRT13" s="530"/>
      <c r="VRU13" s="530"/>
      <c r="VRV13" s="530"/>
      <c r="VRW13" s="530"/>
      <c r="VRX13" s="530"/>
      <c r="VRY13" s="530"/>
      <c r="VRZ13" s="530"/>
      <c r="VSA13" s="530"/>
      <c r="VSB13" s="530"/>
      <c r="VSC13" s="530"/>
      <c r="VSD13" s="530"/>
      <c r="VSE13" s="530"/>
      <c r="VSF13" s="530"/>
      <c r="VSG13" s="530"/>
      <c r="VSH13" s="530"/>
      <c r="VSI13" s="530"/>
      <c r="VSJ13" s="530"/>
      <c r="VSK13" s="530"/>
      <c r="VSL13" s="530"/>
      <c r="VSM13" s="530"/>
      <c r="VSN13" s="530"/>
      <c r="VSO13" s="530"/>
      <c r="VSP13" s="530"/>
      <c r="VSQ13" s="530"/>
      <c r="VSR13" s="530"/>
      <c r="VSS13" s="530"/>
      <c r="VST13" s="530"/>
      <c r="VSU13" s="530"/>
      <c r="VSV13" s="530"/>
      <c r="VSW13" s="530"/>
      <c r="VSX13" s="530"/>
      <c r="VSY13" s="530"/>
      <c r="VSZ13" s="530"/>
      <c r="VTA13" s="530"/>
      <c r="VTB13" s="530"/>
      <c r="VTC13" s="530"/>
      <c r="VTD13" s="530"/>
      <c r="VTE13" s="530"/>
      <c r="VTF13" s="530"/>
      <c r="VTG13" s="530"/>
      <c r="VTH13" s="530"/>
      <c r="VTI13" s="530"/>
      <c r="VTJ13" s="530"/>
      <c r="VTK13" s="530"/>
      <c r="VTL13" s="530"/>
      <c r="VTM13" s="530"/>
      <c r="VTN13" s="530"/>
      <c r="VTO13" s="530"/>
      <c r="VTP13" s="530"/>
      <c r="VTQ13" s="530"/>
      <c r="VTR13" s="530"/>
      <c r="VTS13" s="530"/>
      <c r="VTT13" s="530"/>
      <c r="VTU13" s="530"/>
      <c r="VTV13" s="530"/>
      <c r="VTW13" s="530"/>
      <c r="VTX13" s="530"/>
      <c r="VTY13" s="530"/>
      <c r="VTZ13" s="530"/>
      <c r="VUA13" s="530"/>
      <c r="VUB13" s="530"/>
      <c r="VUC13" s="530"/>
      <c r="VUD13" s="530"/>
      <c r="VUE13" s="530"/>
      <c r="VUF13" s="530"/>
      <c r="VUG13" s="530"/>
      <c r="VUH13" s="530"/>
      <c r="VUI13" s="530"/>
      <c r="VUJ13" s="530"/>
      <c r="VUK13" s="530"/>
      <c r="VUL13" s="530"/>
      <c r="VUM13" s="530"/>
      <c r="VUN13" s="530"/>
      <c r="VUO13" s="530"/>
      <c r="VUP13" s="530"/>
      <c r="VUQ13" s="530"/>
      <c r="VUR13" s="530"/>
      <c r="VUS13" s="530"/>
      <c r="VUT13" s="530"/>
      <c r="VUU13" s="530"/>
      <c r="VUV13" s="530"/>
      <c r="VUW13" s="530"/>
      <c r="VUX13" s="530"/>
      <c r="VUY13" s="530"/>
      <c r="VUZ13" s="530"/>
      <c r="VVA13" s="530"/>
      <c r="VVB13" s="530"/>
      <c r="VVC13" s="530"/>
      <c r="VVD13" s="530"/>
      <c r="VVE13" s="530"/>
      <c r="VVF13" s="530"/>
      <c r="VVG13" s="530"/>
      <c r="VVH13" s="530"/>
      <c r="VVI13" s="530"/>
      <c r="VVJ13" s="530"/>
      <c r="VVK13" s="530"/>
      <c r="VVL13" s="530"/>
      <c r="VVM13" s="530"/>
      <c r="VVN13" s="530"/>
      <c r="VVO13" s="530"/>
      <c r="VVP13" s="530"/>
      <c r="VVQ13" s="530"/>
      <c r="VVR13" s="530"/>
      <c r="VVS13" s="530"/>
      <c r="VVT13" s="530"/>
      <c r="VVU13" s="530"/>
      <c r="VVV13" s="530"/>
      <c r="VVW13" s="530"/>
      <c r="VVX13" s="530"/>
      <c r="VVY13" s="530"/>
      <c r="VVZ13" s="530"/>
      <c r="VWA13" s="530"/>
      <c r="VWB13" s="530"/>
      <c r="VWC13" s="530"/>
      <c r="VWD13" s="530"/>
      <c r="VWE13" s="530"/>
      <c r="VWF13" s="530"/>
      <c r="VWG13" s="530"/>
      <c r="VWH13" s="530"/>
      <c r="VWI13" s="530"/>
      <c r="VWJ13" s="530"/>
      <c r="VWK13" s="530"/>
      <c r="VWL13" s="530"/>
      <c r="VWM13" s="530"/>
      <c r="VWN13" s="530"/>
      <c r="VWO13" s="530"/>
      <c r="VWP13" s="530"/>
      <c r="VWQ13" s="530"/>
      <c r="VWR13" s="530"/>
      <c r="VWS13" s="530"/>
      <c r="VWT13" s="530"/>
      <c r="VWU13" s="530"/>
      <c r="VWV13" s="530"/>
      <c r="VWW13" s="530"/>
      <c r="VWX13" s="530"/>
      <c r="VWY13" s="530"/>
      <c r="VWZ13" s="530"/>
      <c r="VXA13" s="530"/>
      <c r="VXB13" s="530"/>
      <c r="VXC13" s="530"/>
      <c r="VXD13" s="530"/>
      <c r="VXE13" s="530"/>
      <c r="VXF13" s="530"/>
      <c r="VXG13" s="530"/>
      <c r="VXH13" s="530"/>
      <c r="VXI13" s="530"/>
      <c r="VXJ13" s="530"/>
      <c r="VXK13" s="530"/>
      <c r="VXL13" s="530"/>
      <c r="VXM13" s="530"/>
      <c r="VXN13" s="530"/>
      <c r="VXO13" s="530"/>
      <c r="VXP13" s="530"/>
      <c r="VXQ13" s="530"/>
      <c r="VXR13" s="530"/>
      <c r="VXS13" s="530"/>
      <c r="VXT13" s="530"/>
      <c r="VXU13" s="530"/>
      <c r="VXV13" s="530"/>
      <c r="VXW13" s="530"/>
      <c r="VXX13" s="530"/>
      <c r="VXY13" s="530"/>
      <c r="VXZ13" s="530"/>
      <c r="VYA13" s="530"/>
      <c r="VYB13" s="530"/>
      <c r="VYC13" s="530"/>
      <c r="VYD13" s="530"/>
      <c r="VYE13" s="530"/>
      <c r="VYF13" s="530"/>
      <c r="VYG13" s="530"/>
      <c r="VYH13" s="530"/>
      <c r="VYI13" s="530"/>
      <c r="VYJ13" s="530"/>
      <c r="VYK13" s="530"/>
      <c r="VYL13" s="530"/>
      <c r="VYM13" s="530"/>
      <c r="VYN13" s="530"/>
      <c r="VYO13" s="530"/>
      <c r="VYP13" s="530"/>
      <c r="VYQ13" s="530"/>
      <c r="VYR13" s="530"/>
      <c r="VYS13" s="530"/>
      <c r="VYT13" s="530"/>
      <c r="VYU13" s="530"/>
      <c r="VYV13" s="530"/>
      <c r="VYW13" s="530"/>
      <c r="VYX13" s="530"/>
      <c r="VYY13" s="530"/>
      <c r="VYZ13" s="530"/>
      <c r="VZA13" s="530"/>
      <c r="VZB13" s="530"/>
      <c r="VZC13" s="530"/>
      <c r="VZD13" s="530"/>
      <c r="VZE13" s="530"/>
      <c r="VZF13" s="530"/>
      <c r="VZG13" s="530"/>
      <c r="VZH13" s="530"/>
      <c r="VZI13" s="530"/>
      <c r="VZJ13" s="530"/>
      <c r="VZK13" s="530"/>
      <c r="VZL13" s="530"/>
      <c r="VZM13" s="530"/>
      <c r="VZN13" s="530"/>
      <c r="VZO13" s="530"/>
      <c r="VZP13" s="530"/>
      <c r="VZQ13" s="530"/>
      <c r="VZR13" s="530"/>
      <c r="VZS13" s="530"/>
      <c r="VZT13" s="530"/>
      <c r="VZU13" s="530"/>
      <c r="VZV13" s="530"/>
      <c r="VZW13" s="530"/>
      <c r="VZX13" s="530"/>
      <c r="VZY13" s="530"/>
      <c r="VZZ13" s="530"/>
      <c r="WAA13" s="530"/>
      <c r="WAB13" s="530"/>
      <c r="WAC13" s="530"/>
      <c r="WAD13" s="530"/>
      <c r="WAE13" s="530"/>
      <c r="WAF13" s="530"/>
      <c r="WAG13" s="530"/>
      <c r="WAH13" s="530"/>
      <c r="WAI13" s="530"/>
      <c r="WAJ13" s="530"/>
      <c r="WAK13" s="530"/>
      <c r="WAL13" s="530"/>
      <c r="WAM13" s="530"/>
      <c r="WAN13" s="530"/>
      <c r="WAO13" s="530"/>
      <c r="WAP13" s="530"/>
      <c r="WAQ13" s="530"/>
      <c r="WAR13" s="530"/>
      <c r="WAS13" s="530"/>
      <c r="WAT13" s="530"/>
      <c r="WAU13" s="530"/>
      <c r="WAV13" s="530"/>
      <c r="WAW13" s="530"/>
      <c r="WAX13" s="530"/>
      <c r="WAY13" s="530"/>
      <c r="WAZ13" s="530"/>
      <c r="WBA13" s="530"/>
      <c r="WBB13" s="530"/>
      <c r="WBC13" s="530"/>
      <c r="WBD13" s="530"/>
      <c r="WBE13" s="530"/>
      <c r="WBF13" s="530"/>
      <c r="WBG13" s="530"/>
      <c r="WBH13" s="530"/>
      <c r="WBI13" s="530"/>
      <c r="WBJ13" s="530"/>
      <c r="WBK13" s="530"/>
      <c r="WBL13" s="530"/>
      <c r="WBM13" s="530"/>
      <c r="WBN13" s="530"/>
      <c r="WBO13" s="530"/>
      <c r="WBP13" s="530"/>
      <c r="WBQ13" s="530"/>
      <c r="WBR13" s="530"/>
      <c r="WBS13" s="530"/>
      <c r="WBT13" s="530"/>
      <c r="WBU13" s="530"/>
      <c r="WBV13" s="530"/>
      <c r="WBW13" s="530"/>
      <c r="WBX13" s="530"/>
      <c r="WBY13" s="530"/>
      <c r="WBZ13" s="530"/>
      <c r="WCA13" s="530"/>
      <c r="WCB13" s="530"/>
      <c r="WCC13" s="530"/>
      <c r="WCD13" s="530"/>
      <c r="WCE13" s="530"/>
      <c r="WCF13" s="530"/>
      <c r="WCG13" s="530"/>
      <c r="WCH13" s="530"/>
      <c r="WCI13" s="530"/>
      <c r="WCJ13" s="530"/>
      <c r="WCK13" s="530"/>
      <c r="WCL13" s="530"/>
      <c r="WCM13" s="530"/>
      <c r="WCN13" s="530"/>
      <c r="WCO13" s="530"/>
      <c r="WCP13" s="530"/>
      <c r="WCQ13" s="530"/>
      <c r="WCR13" s="530"/>
      <c r="WCS13" s="530"/>
      <c r="WCT13" s="530"/>
      <c r="WCU13" s="530"/>
      <c r="WCV13" s="530"/>
      <c r="WCW13" s="530"/>
      <c r="WCX13" s="530"/>
      <c r="WCY13" s="530"/>
      <c r="WCZ13" s="530"/>
      <c r="WDA13" s="530"/>
      <c r="WDB13" s="530"/>
      <c r="WDC13" s="530"/>
      <c r="WDD13" s="530"/>
      <c r="WDE13" s="530"/>
      <c r="WDF13" s="530"/>
      <c r="WDG13" s="530"/>
      <c r="WDH13" s="530"/>
      <c r="WDI13" s="530"/>
      <c r="WDJ13" s="530"/>
      <c r="WDK13" s="530"/>
      <c r="WDL13" s="530"/>
      <c r="WDM13" s="530"/>
      <c r="WDN13" s="530"/>
      <c r="WDO13" s="530"/>
      <c r="WDP13" s="530"/>
      <c r="WDQ13" s="530"/>
      <c r="WDR13" s="530"/>
      <c r="WDS13" s="530"/>
      <c r="WDT13" s="530"/>
      <c r="WDU13" s="530"/>
      <c r="WDV13" s="530"/>
      <c r="WDW13" s="530"/>
      <c r="WDX13" s="530"/>
      <c r="WDY13" s="530"/>
      <c r="WDZ13" s="530"/>
      <c r="WEA13" s="530"/>
      <c r="WEB13" s="530"/>
      <c r="WEC13" s="530"/>
      <c r="WED13" s="530"/>
      <c r="WEE13" s="530"/>
      <c r="WEF13" s="530"/>
      <c r="WEG13" s="530"/>
      <c r="WEH13" s="530"/>
      <c r="WEI13" s="530"/>
      <c r="WEJ13" s="530"/>
      <c r="WEK13" s="530"/>
      <c r="WEL13" s="530"/>
      <c r="WEM13" s="530"/>
      <c r="WEN13" s="530"/>
      <c r="WEO13" s="530"/>
      <c r="WEP13" s="530"/>
      <c r="WEQ13" s="530"/>
      <c r="WER13" s="530"/>
      <c r="WES13" s="530"/>
      <c r="WET13" s="530"/>
      <c r="WEU13" s="530"/>
      <c r="WEV13" s="530"/>
      <c r="WEW13" s="530"/>
      <c r="WEX13" s="530"/>
      <c r="WEY13" s="530"/>
      <c r="WEZ13" s="530"/>
      <c r="WFA13" s="530"/>
      <c r="WFB13" s="530"/>
      <c r="WFC13" s="530"/>
      <c r="WFD13" s="530"/>
      <c r="WFE13" s="530"/>
      <c r="WFF13" s="530"/>
      <c r="WFG13" s="530"/>
      <c r="WFH13" s="530"/>
      <c r="WFI13" s="530"/>
      <c r="WFJ13" s="530"/>
      <c r="WFK13" s="530"/>
      <c r="WFL13" s="530"/>
      <c r="WFM13" s="530"/>
      <c r="WFN13" s="530"/>
      <c r="WFO13" s="530"/>
      <c r="WFP13" s="530"/>
      <c r="WFQ13" s="530"/>
      <c r="WFR13" s="530"/>
      <c r="WFS13" s="530"/>
      <c r="WFT13" s="530"/>
      <c r="WFU13" s="530"/>
      <c r="WFV13" s="530"/>
      <c r="WFW13" s="530"/>
      <c r="WFX13" s="530"/>
      <c r="WFY13" s="530"/>
      <c r="WFZ13" s="530"/>
      <c r="WGA13" s="530"/>
      <c r="WGB13" s="530"/>
      <c r="WGC13" s="530"/>
      <c r="WGD13" s="530"/>
      <c r="WGE13" s="530"/>
      <c r="WGF13" s="530"/>
      <c r="WGG13" s="530"/>
      <c r="WGH13" s="530"/>
      <c r="WGI13" s="530"/>
      <c r="WGJ13" s="530"/>
      <c r="WGK13" s="530"/>
      <c r="WGL13" s="530"/>
      <c r="WGM13" s="530"/>
      <c r="WGN13" s="530"/>
      <c r="WGO13" s="530"/>
      <c r="WGP13" s="530"/>
      <c r="WGQ13" s="530"/>
      <c r="WGR13" s="530"/>
      <c r="WGS13" s="530"/>
      <c r="WGT13" s="530"/>
      <c r="WGU13" s="530"/>
      <c r="WGV13" s="530"/>
      <c r="WGW13" s="530"/>
      <c r="WGX13" s="530"/>
      <c r="WGY13" s="530"/>
      <c r="WGZ13" s="530"/>
      <c r="WHA13" s="530"/>
      <c r="WHB13" s="530"/>
      <c r="WHC13" s="530"/>
      <c r="WHD13" s="530"/>
      <c r="WHE13" s="530"/>
      <c r="WHF13" s="530"/>
      <c r="WHG13" s="530"/>
      <c r="WHH13" s="530"/>
      <c r="WHI13" s="530"/>
      <c r="WHJ13" s="530"/>
      <c r="WHK13" s="530"/>
      <c r="WHL13" s="530"/>
      <c r="WHM13" s="530"/>
      <c r="WHN13" s="530"/>
      <c r="WHO13" s="530"/>
      <c r="WHP13" s="530"/>
      <c r="WHQ13" s="530"/>
      <c r="WHR13" s="530"/>
      <c r="WHS13" s="530"/>
      <c r="WHT13" s="530"/>
      <c r="WHU13" s="530"/>
      <c r="WHV13" s="530"/>
      <c r="WHW13" s="530"/>
      <c r="WHX13" s="530"/>
      <c r="WHY13" s="530"/>
      <c r="WHZ13" s="530"/>
      <c r="WIA13" s="530"/>
      <c r="WIB13" s="530"/>
      <c r="WIC13" s="530"/>
      <c r="WID13" s="530"/>
      <c r="WIE13" s="530"/>
      <c r="WIF13" s="530"/>
      <c r="WIG13" s="530"/>
      <c r="WIH13" s="530"/>
      <c r="WII13" s="530"/>
      <c r="WIJ13" s="530"/>
      <c r="WIK13" s="530"/>
      <c r="WIL13" s="530"/>
      <c r="WIM13" s="530"/>
      <c r="WIN13" s="530"/>
      <c r="WIO13" s="530"/>
      <c r="WIP13" s="530"/>
      <c r="WIQ13" s="530"/>
      <c r="WIR13" s="530"/>
      <c r="WIS13" s="530"/>
      <c r="WIT13" s="530"/>
      <c r="WIU13" s="530"/>
      <c r="WIV13" s="530"/>
      <c r="WIW13" s="530"/>
      <c r="WIX13" s="530"/>
      <c r="WIY13" s="530"/>
      <c r="WIZ13" s="530"/>
      <c r="WJA13" s="530"/>
      <c r="WJB13" s="530"/>
      <c r="WJC13" s="530"/>
      <c r="WJD13" s="530"/>
      <c r="WJE13" s="530"/>
      <c r="WJF13" s="530"/>
      <c r="WJG13" s="530"/>
      <c r="WJH13" s="530"/>
      <c r="WJI13" s="530"/>
      <c r="WJJ13" s="530"/>
      <c r="WJK13" s="530"/>
      <c r="WJL13" s="530"/>
      <c r="WJM13" s="530"/>
      <c r="WJN13" s="530"/>
      <c r="WJO13" s="530"/>
      <c r="WJP13" s="530"/>
      <c r="WJQ13" s="530"/>
      <c r="WJR13" s="530"/>
      <c r="WJS13" s="530"/>
      <c r="WJT13" s="530"/>
      <c r="WJU13" s="530"/>
      <c r="WJV13" s="530"/>
      <c r="WJW13" s="530"/>
      <c r="WJX13" s="530"/>
      <c r="WJY13" s="530"/>
      <c r="WJZ13" s="530"/>
      <c r="WKA13" s="530"/>
      <c r="WKB13" s="530"/>
      <c r="WKC13" s="530"/>
      <c r="WKD13" s="530"/>
      <c r="WKE13" s="530"/>
      <c r="WKF13" s="530"/>
      <c r="WKG13" s="530"/>
      <c r="WKH13" s="530"/>
      <c r="WKI13" s="530"/>
      <c r="WKJ13" s="530"/>
      <c r="WKK13" s="530"/>
      <c r="WKL13" s="530"/>
      <c r="WKM13" s="530"/>
      <c r="WKN13" s="530"/>
      <c r="WKO13" s="530"/>
      <c r="WKP13" s="530"/>
      <c r="WKQ13" s="530"/>
      <c r="WKR13" s="530"/>
      <c r="WKS13" s="530"/>
      <c r="WKT13" s="530"/>
      <c r="WKU13" s="530"/>
      <c r="WKV13" s="530"/>
      <c r="WKW13" s="530"/>
      <c r="WKX13" s="530"/>
      <c r="WKY13" s="530"/>
      <c r="WKZ13" s="530"/>
      <c r="WLA13" s="530"/>
      <c r="WLB13" s="530"/>
      <c r="WLC13" s="530"/>
      <c r="WLD13" s="530"/>
      <c r="WLE13" s="530"/>
      <c r="WLF13" s="530"/>
      <c r="WLG13" s="530"/>
      <c r="WLH13" s="530"/>
      <c r="WLI13" s="530"/>
      <c r="WLJ13" s="530"/>
      <c r="WLK13" s="530"/>
      <c r="WLL13" s="530"/>
      <c r="WLM13" s="530"/>
      <c r="WLN13" s="530"/>
      <c r="WLO13" s="530"/>
      <c r="WLP13" s="530"/>
      <c r="WLQ13" s="530"/>
      <c r="WLR13" s="530"/>
      <c r="WLS13" s="530"/>
      <c r="WLT13" s="530"/>
      <c r="WLU13" s="530"/>
      <c r="WLV13" s="530"/>
      <c r="WLW13" s="530"/>
      <c r="WLX13" s="530"/>
      <c r="WLY13" s="530"/>
      <c r="WLZ13" s="530"/>
      <c r="WMA13" s="530"/>
      <c r="WMB13" s="530"/>
      <c r="WMC13" s="530"/>
      <c r="WMD13" s="530"/>
      <c r="WME13" s="530"/>
      <c r="WMF13" s="530"/>
      <c r="WMG13" s="530"/>
      <c r="WMH13" s="530"/>
      <c r="WMI13" s="530"/>
      <c r="WMJ13" s="530"/>
      <c r="WMK13" s="530"/>
      <c r="WML13" s="530"/>
      <c r="WMM13" s="530"/>
      <c r="WMN13" s="530"/>
      <c r="WMO13" s="530"/>
      <c r="WMP13" s="530"/>
      <c r="WMQ13" s="530"/>
      <c r="WMR13" s="530"/>
      <c r="WMS13" s="530"/>
      <c r="WMT13" s="530"/>
      <c r="WMU13" s="530"/>
      <c r="WMV13" s="530"/>
      <c r="WMW13" s="530"/>
      <c r="WMX13" s="530"/>
      <c r="WMY13" s="530"/>
      <c r="WMZ13" s="530"/>
      <c r="WNA13" s="530"/>
      <c r="WNB13" s="530"/>
      <c r="WNC13" s="530"/>
      <c r="WND13" s="530"/>
      <c r="WNE13" s="530"/>
      <c r="WNF13" s="530"/>
      <c r="WNG13" s="530"/>
      <c r="WNH13" s="530"/>
      <c r="WNI13" s="530"/>
      <c r="WNJ13" s="530"/>
      <c r="WNK13" s="530"/>
      <c r="WNL13" s="530"/>
      <c r="WNM13" s="530"/>
      <c r="WNN13" s="530"/>
      <c r="WNO13" s="530"/>
      <c r="WNP13" s="530"/>
      <c r="WNQ13" s="530"/>
      <c r="WNR13" s="530"/>
      <c r="WNS13" s="530"/>
      <c r="WNT13" s="530"/>
      <c r="WNU13" s="530"/>
      <c r="WNV13" s="530"/>
      <c r="WNW13" s="530"/>
      <c r="WNX13" s="530"/>
      <c r="WNY13" s="530"/>
      <c r="WNZ13" s="530"/>
      <c r="WOA13" s="530"/>
      <c r="WOB13" s="530"/>
      <c r="WOC13" s="530"/>
      <c r="WOD13" s="530"/>
      <c r="WOE13" s="530"/>
      <c r="WOF13" s="530"/>
      <c r="WOG13" s="530"/>
      <c r="WOH13" s="530"/>
      <c r="WOI13" s="530"/>
      <c r="WOJ13" s="530"/>
      <c r="WOK13" s="530"/>
      <c r="WOL13" s="530"/>
      <c r="WOM13" s="530"/>
      <c r="WON13" s="530"/>
      <c r="WOO13" s="530"/>
      <c r="WOP13" s="530"/>
      <c r="WOQ13" s="530"/>
      <c r="WOR13" s="530"/>
      <c r="WOS13" s="530"/>
      <c r="WOT13" s="530"/>
      <c r="WOU13" s="530"/>
      <c r="WOV13" s="530"/>
      <c r="WOW13" s="530"/>
      <c r="WOX13" s="530"/>
      <c r="WOY13" s="530"/>
      <c r="WOZ13" s="530"/>
      <c r="WPA13" s="530"/>
      <c r="WPB13" s="530"/>
      <c r="WPC13" s="530"/>
      <c r="WPD13" s="530"/>
      <c r="WPE13" s="530"/>
      <c r="WPF13" s="530"/>
      <c r="WPG13" s="530"/>
      <c r="WPH13" s="530"/>
      <c r="WPI13" s="530"/>
      <c r="WPJ13" s="530"/>
      <c r="WPK13" s="530"/>
      <c r="WPL13" s="530"/>
      <c r="WPM13" s="530"/>
      <c r="WPN13" s="530"/>
      <c r="WPO13" s="530"/>
      <c r="WPP13" s="530"/>
      <c r="WPQ13" s="530"/>
      <c r="WPR13" s="530"/>
      <c r="WPS13" s="530"/>
      <c r="WPT13" s="530"/>
      <c r="WPU13" s="530"/>
      <c r="WPV13" s="530"/>
      <c r="WPW13" s="530"/>
      <c r="WPX13" s="530"/>
      <c r="WPY13" s="530"/>
      <c r="WPZ13" s="530"/>
      <c r="WQA13" s="530"/>
      <c r="WQB13" s="530"/>
      <c r="WQC13" s="530"/>
      <c r="WQD13" s="530"/>
      <c r="WQE13" s="530"/>
      <c r="WQF13" s="530"/>
      <c r="WQG13" s="530"/>
      <c r="WQH13" s="530"/>
      <c r="WQI13" s="530"/>
      <c r="WQJ13" s="530"/>
      <c r="WQK13" s="530"/>
      <c r="WQL13" s="530"/>
      <c r="WQM13" s="530"/>
      <c r="WQN13" s="530"/>
      <c r="WQO13" s="530"/>
      <c r="WQP13" s="530"/>
      <c r="WQQ13" s="530"/>
      <c r="WQR13" s="530"/>
      <c r="WQS13" s="530"/>
      <c r="WQT13" s="530"/>
      <c r="WQU13" s="530"/>
      <c r="WQV13" s="530"/>
      <c r="WQW13" s="530"/>
      <c r="WQX13" s="530"/>
      <c r="WQY13" s="530"/>
      <c r="WQZ13" s="530"/>
      <c r="WRA13" s="530"/>
      <c r="WRB13" s="530"/>
      <c r="WRC13" s="530"/>
      <c r="WRD13" s="530"/>
      <c r="WRE13" s="530"/>
      <c r="WRF13" s="530"/>
      <c r="WRG13" s="530"/>
      <c r="WRH13" s="530"/>
      <c r="WRI13" s="530"/>
      <c r="WRJ13" s="530"/>
      <c r="WRK13" s="530"/>
      <c r="WRL13" s="530"/>
      <c r="WRM13" s="530"/>
      <c r="WRN13" s="530"/>
      <c r="WRO13" s="530"/>
      <c r="WRP13" s="530"/>
      <c r="WRQ13" s="530"/>
      <c r="WRR13" s="530"/>
      <c r="WRS13" s="530"/>
      <c r="WRT13" s="530"/>
    </row>
    <row r="14" spans="1:16036" ht="21" customHeight="1" x14ac:dyDescent="0.25">
      <c r="A14" s="426" t="str">
        <f>'Tablo 3.2.5 (4b)'!$A$2</f>
        <v>Table 3.2.5 - Distribution of The Deceased Persons Due To Work Accident or Occupational Disease Within Year By Province and Gender (Under Article 4-1/b of Act 5510), 2025</v>
      </c>
    </row>
    <row r="15" spans="1:16036" ht="21" customHeight="1" x14ac:dyDescent="0.25">
      <c r="A15" s="484" t="str">
        <f>'Tablo 3.2.6 (4b)'!$A$1</f>
        <v>Tablo 3.2.6 - 5510 Sayılı Kanunun 4-1/b Maddesi Kapsamındaki Sigortalılardan İş Kazası Geçirenlerin Geçici İş Göremezlik Sürelerinin İllere ve Cinsiyete Göre Dağılımı (Gün), 2025</v>
      </c>
      <c r="B15" s="530"/>
      <c r="C15" s="530"/>
      <c r="D15" s="530"/>
      <c r="E15" s="530"/>
      <c r="F15" s="530"/>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0"/>
      <c r="AY15" s="530"/>
      <c r="AZ15" s="530"/>
      <c r="BA15" s="530"/>
      <c r="BB15" s="530"/>
      <c r="BC15" s="530"/>
      <c r="BD15" s="530"/>
      <c r="BE15" s="530"/>
      <c r="BF15" s="530"/>
      <c r="BG15" s="530"/>
      <c r="BH15" s="530"/>
      <c r="BI15" s="530"/>
      <c r="BJ15" s="530"/>
      <c r="BK15" s="530"/>
      <c r="BL15" s="530"/>
      <c r="BM15" s="530"/>
      <c r="BN15" s="530"/>
      <c r="BO15" s="530"/>
      <c r="BP15" s="530"/>
      <c r="BQ15" s="530"/>
      <c r="BR15" s="530"/>
      <c r="BS15" s="530"/>
      <c r="BT15" s="530"/>
      <c r="BU15" s="530"/>
      <c r="BV15" s="530"/>
      <c r="BW15" s="530"/>
      <c r="BX15" s="530"/>
      <c r="BY15" s="530"/>
      <c r="BZ15" s="530"/>
      <c r="CA15" s="530"/>
      <c r="CB15" s="530"/>
      <c r="CC15" s="530"/>
      <c r="CD15" s="530"/>
      <c r="CE15" s="530"/>
      <c r="CF15" s="530"/>
      <c r="CG15" s="530"/>
      <c r="CH15" s="530"/>
      <c r="CI15" s="530"/>
      <c r="CJ15" s="530"/>
      <c r="CK15" s="530"/>
      <c r="CL15" s="530"/>
      <c r="CM15" s="530"/>
      <c r="CN15" s="530"/>
      <c r="CO15" s="530"/>
      <c r="CP15" s="530"/>
      <c r="CQ15" s="530"/>
      <c r="CR15" s="530"/>
      <c r="CS15" s="530"/>
      <c r="CT15" s="530"/>
      <c r="CU15" s="530"/>
      <c r="CV15" s="530"/>
      <c r="CW15" s="530"/>
      <c r="CX15" s="530"/>
      <c r="CY15" s="530"/>
      <c r="CZ15" s="530"/>
      <c r="DA15" s="530"/>
      <c r="DB15" s="530"/>
      <c r="DC15" s="530"/>
      <c r="DD15" s="530"/>
      <c r="DE15" s="530"/>
      <c r="DF15" s="530"/>
      <c r="DG15" s="530"/>
      <c r="DH15" s="530"/>
      <c r="DI15" s="530"/>
      <c r="DJ15" s="530"/>
      <c r="DK15" s="530"/>
      <c r="DL15" s="530"/>
      <c r="DM15" s="530"/>
      <c r="DN15" s="530"/>
      <c r="DO15" s="530"/>
      <c r="DP15" s="530"/>
      <c r="DQ15" s="530"/>
      <c r="DR15" s="530"/>
      <c r="DS15" s="530"/>
      <c r="DT15" s="530"/>
      <c r="DU15" s="530"/>
      <c r="DV15" s="530"/>
      <c r="DW15" s="530"/>
      <c r="DX15" s="530"/>
      <c r="DY15" s="530"/>
      <c r="DZ15" s="530"/>
      <c r="EA15" s="530"/>
      <c r="EB15" s="530"/>
      <c r="EC15" s="530"/>
      <c r="ED15" s="530"/>
      <c r="EE15" s="530"/>
      <c r="EF15" s="530"/>
      <c r="EG15" s="530"/>
      <c r="EH15" s="530"/>
      <c r="EI15" s="530"/>
      <c r="EJ15" s="530"/>
      <c r="EK15" s="530"/>
      <c r="EL15" s="530"/>
      <c r="EM15" s="530"/>
      <c r="EN15" s="530"/>
      <c r="EO15" s="530"/>
      <c r="EP15" s="530"/>
      <c r="EQ15" s="530"/>
      <c r="ER15" s="530"/>
      <c r="ES15" s="530"/>
      <c r="ET15" s="530"/>
      <c r="EU15" s="530"/>
      <c r="EV15" s="530"/>
      <c r="EW15" s="530"/>
      <c r="EX15" s="530"/>
      <c r="EY15" s="530"/>
      <c r="EZ15" s="530"/>
      <c r="FA15" s="530"/>
      <c r="FB15" s="530"/>
      <c r="FC15" s="530"/>
      <c r="FD15" s="530"/>
      <c r="FE15" s="530"/>
      <c r="FF15" s="530"/>
      <c r="FG15" s="530"/>
      <c r="FH15" s="530"/>
      <c r="FI15" s="530"/>
      <c r="FJ15" s="530"/>
      <c r="FK15" s="530"/>
      <c r="FL15" s="530"/>
      <c r="FM15" s="530"/>
      <c r="FN15" s="530"/>
      <c r="FO15" s="530"/>
      <c r="FP15" s="530"/>
      <c r="FQ15" s="530"/>
      <c r="FR15" s="530"/>
      <c r="FS15" s="530"/>
      <c r="FT15" s="530"/>
      <c r="FU15" s="530"/>
      <c r="FV15" s="530"/>
      <c r="FW15" s="530"/>
      <c r="FX15" s="530"/>
      <c r="FY15" s="530"/>
      <c r="FZ15" s="530"/>
      <c r="GA15" s="530"/>
      <c r="GB15" s="530"/>
      <c r="GC15" s="530"/>
      <c r="GD15" s="530"/>
      <c r="GE15" s="530"/>
      <c r="GF15" s="530"/>
      <c r="GG15" s="530"/>
      <c r="GH15" s="530"/>
      <c r="GI15" s="530"/>
      <c r="GJ15" s="530"/>
      <c r="GK15" s="530"/>
      <c r="GL15" s="530"/>
      <c r="GM15" s="530"/>
      <c r="GN15" s="530"/>
      <c r="GO15" s="530"/>
      <c r="GP15" s="530"/>
      <c r="GQ15" s="530"/>
      <c r="GR15" s="530"/>
      <c r="GS15" s="530"/>
      <c r="GT15" s="530"/>
      <c r="GU15" s="530"/>
      <c r="GV15" s="530"/>
      <c r="GW15" s="530"/>
      <c r="GX15" s="530"/>
      <c r="GY15" s="530"/>
      <c r="GZ15" s="530"/>
      <c r="HA15" s="530"/>
      <c r="HB15" s="530"/>
      <c r="HC15" s="530"/>
      <c r="HD15" s="530"/>
      <c r="HE15" s="530"/>
      <c r="HF15" s="530"/>
      <c r="HG15" s="530"/>
      <c r="HH15" s="530"/>
      <c r="HI15" s="530"/>
      <c r="HJ15" s="530"/>
      <c r="HK15" s="530"/>
      <c r="HL15" s="530"/>
      <c r="HM15" s="530"/>
      <c r="HN15" s="530"/>
      <c r="HO15" s="530"/>
      <c r="HP15" s="530"/>
      <c r="HQ15" s="530"/>
      <c r="HR15" s="530"/>
      <c r="HS15" s="530"/>
      <c r="HT15" s="530"/>
      <c r="HU15" s="530"/>
      <c r="HV15" s="530"/>
      <c r="HW15" s="530"/>
      <c r="HX15" s="530"/>
      <c r="HY15" s="530"/>
      <c r="HZ15" s="530"/>
      <c r="IA15" s="530"/>
      <c r="IB15" s="530"/>
      <c r="IC15" s="530"/>
      <c r="ID15" s="530"/>
      <c r="IE15" s="530"/>
      <c r="IF15" s="530"/>
      <c r="IG15" s="530"/>
      <c r="IH15" s="530"/>
      <c r="II15" s="530"/>
      <c r="IJ15" s="530"/>
      <c r="IK15" s="530"/>
      <c r="IL15" s="530"/>
      <c r="IM15" s="530"/>
      <c r="IN15" s="530"/>
      <c r="IO15" s="530"/>
      <c r="IP15" s="530"/>
      <c r="IQ15" s="530"/>
      <c r="IR15" s="530"/>
      <c r="IS15" s="530"/>
      <c r="IT15" s="530"/>
      <c r="IU15" s="530"/>
      <c r="IV15" s="530"/>
      <c r="IW15" s="530"/>
      <c r="IX15" s="530"/>
      <c r="IY15" s="530"/>
      <c r="IZ15" s="530"/>
      <c r="JA15" s="530"/>
      <c r="JB15" s="530"/>
      <c r="JC15" s="530"/>
      <c r="JD15" s="530"/>
      <c r="JE15" s="530"/>
      <c r="JF15" s="530"/>
      <c r="JG15" s="530"/>
      <c r="JH15" s="530"/>
      <c r="JI15" s="530"/>
      <c r="JJ15" s="530"/>
      <c r="JK15" s="530"/>
      <c r="JL15" s="530"/>
      <c r="JM15" s="530"/>
      <c r="JN15" s="530"/>
      <c r="JO15" s="530"/>
      <c r="JP15" s="530"/>
      <c r="JQ15" s="530"/>
      <c r="JR15" s="530"/>
      <c r="JS15" s="530"/>
      <c r="JT15" s="530"/>
      <c r="JU15" s="530"/>
      <c r="JV15" s="530"/>
      <c r="JW15" s="530"/>
      <c r="JX15" s="530"/>
      <c r="JY15" s="530"/>
      <c r="JZ15" s="530"/>
      <c r="KA15" s="530"/>
      <c r="KB15" s="530"/>
      <c r="KC15" s="530"/>
      <c r="KD15" s="530"/>
      <c r="KE15" s="530"/>
      <c r="KF15" s="530"/>
      <c r="KG15" s="530"/>
      <c r="KH15" s="530"/>
      <c r="KI15" s="530"/>
      <c r="KJ15" s="530"/>
      <c r="KK15" s="530"/>
      <c r="KL15" s="530"/>
      <c r="KM15" s="530"/>
      <c r="KN15" s="530"/>
      <c r="KO15" s="530"/>
      <c r="KP15" s="530"/>
      <c r="KQ15" s="530"/>
      <c r="KR15" s="530"/>
      <c r="KS15" s="530"/>
      <c r="KT15" s="530"/>
      <c r="KU15" s="530"/>
      <c r="KV15" s="530"/>
      <c r="KW15" s="530"/>
      <c r="KX15" s="530"/>
      <c r="KY15" s="530"/>
      <c r="KZ15" s="530"/>
      <c r="LA15" s="530"/>
      <c r="LB15" s="530"/>
      <c r="LC15" s="530"/>
      <c r="LD15" s="530"/>
      <c r="LE15" s="530"/>
      <c r="LF15" s="530"/>
      <c r="LG15" s="530"/>
      <c r="LH15" s="530"/>
      <c r="LI15" s="530"/>
      <c r="LJ15" s="530"/>
      <c r="LK15" s="530"/>
      <c r="LL15" s="530"/>
      <c r="LM15" s="530"/>
      <c r="LN15" s="530"/>
      <c r="LO15" s="530"/>
      <c r="LP15" s="530"/>
      <c r="LQ15" s="530"/>
      <c r="LR15" s="530"/>
      <c r="LS15" s="530"/>
      <c r="LT15" s="530"/>
      <c r="LU15" s="530"/>
      <c r="LV15" s="530"/>
      <c r="LW15" s="530"/>
      <c r="LX15" s="530"/>
      <c r="LY15" s="530"/>
      <c r="LZ15" s="530"/>
      <c r="MA15" s="530"/>
      <c r="MB15" s="530"/>
      <c r="MC15" s="530"/>
      <c r="MD15" s="530"/>
      <c r="ME15" s="530"/>
      <c r="MF15" s="530"/>
      <c r="MG15" s="530"/>
      <c r="MH15" s="530"/>
      <c r="MI15" s="530"/>
      <c r="MJ15" s="530"/>
      <c r="MK15" s="530"/>
      <c r="ML15" s="530"/>
      <c r="MM15" s="530"/>
      <c r="MN15" s="530"/>
      <c r="MO15" s="530"/>
      <c r="MP15" s="530"/>
      <c r="MQ15" s="530"/>
      <c r="MR15" s="530"/>
      <c r="MS15" s="530"/>
      <c r="MT15" s="530"/>
      <c r="MU15" s="530"/>
      <c r="MV15" s="530"/>
      <c r="MW15" s="530"/>
      <c r="MX15" s="530"/>
      <c r="MY15" s="530"/>
      <c r="MZ15" s="530"/>
      <c r="NA15" s="530"/>
      <c r="NB15" s="530"/>
      <c r="NC15" s="530"/>
      <c r="ND15" s="530"/>
      <c r="NE15" s="530"/>
      <c r="NF15" s="530"/>
      <c r="NG15" s="530"/>
      <c r="NH15" s="530"/>
      <c r="NI15" s="530"/>
      <c r="NJ15" s="530"/>
      <c r="NK15" s="530"/>
      <c r="NL15" s="530"/>
      <c r="NM15" s="530"/>
      <c r="NN15" s="530"/>
      <c r="NO15" s="530"/>
      <c r="NP15" s="530"/>
      <c r="NQ15" s="530"/>
      <c r="NR15" s="530"/>
      <c r="NS15" s="530"/>
      <c r="NT15" s="530"/>
      <c r="NU15" s="530"/>
      <c r="NV15" s="530"/>
      <c r="NW15" s="530"/>
      <c r="NX15" s="530"/>
      <c r="NY15" s="530"/>
      <c r="NZ15" s="530"/>
      <c r="OA15" s="530"/>
      <c r="OB15" s="530"/>
      <c r="OC15" s="530"/>
      <c r="OD15" s="530"/>
      <c r="OE15" s="530"/>
      <c r="OF15" s="530"/>
      <c r="OG15" s="530"/>
      <c r="OH15" s="530"/>
      <c r="OI15" s="530"/>
      <c r="OJ15" s="530"/>
      <c r="OK15" s="530"/>
      <c r="OL15" s="530"/>
      <c r="OM15" s="530"/>
      <c r="ON15" s="530"/>
      <c r="OO15" s="530"/>
      <c r="OP15" s="530"/>
      <c r="OQ15" s="530"/>
      <c r="OR15" s="530"/>
      <c r="OS15" s="530"/>
      <c r="OT15" s="530"/>
      <c r="OU15" s="530"/>
      <c r="OV15" s="530"/>
      <c r="OW15" s="530"/>
      <c r="OX15" s="530"/>
      <c r="OY15" s="530"/>
      <c r="OZ15" s="530"/>
      <c r="PA15" s="530"/>
      <c r="PB15" s="530"/>
      <c r="PC15" s="530"/>
      <c r="PD15" s="530"/>
      <c r="PE15" s="530"/>
      <c r="PF15" s="530"/>
      <c r="PG15" s="530"/>
      <c r="PH15" s="530"/>
      <c r="PI15" s="530"/>
      <c r="PJ15" s="530"/>
      <c r="PK15" s="530"/>
      <c r="PL15" s="530"/>
      <c r="PM15" s="530"/>
      <c r="PN15" s="530"/>
      <c r="PO15" s="530"/>
      <c r="PP15" s="530"/>
      <c r="PQ15" s="530"/>
      <c r="PR15" s="530"/>
      <c r="PS15" s="530"/>
      <c r="PT15" s="530"/>
      <c r="PU15" s="530"/>
      <c r="PV15" s="530"/>
      <c r="PW15" s="530"/>
      <c r="PX15" s="530"/>
      <c r="PY15" s="530"/>
      <c r="PZ15" s="530"/>
      <c r="QA15" s="530"/>
      <c r="QB15" s="530"/>
      <c r="QC15" s="530"/>
      <c r="QD15" s="530"/>
      <c r="QE15" s="530"/>
      <c r="QF15" s="530"/>
      <c r="QG15" s="530"/>
      <c r="QH15" s="530"/>
      <c r="QI15" s="530"/>
      <c r="QJ15" s="530"/>
      <c r="QK15" s="530"/>
      <c r="QL15" s="530"/>
      <c r="QM15" s="530"/>
      <c r="QN15" s="530"/>
      <c r="QO15" s="530"/>
      <c r="QP15" s="530"/>
      <c r="QQ15" s="530"/>
      <c r="QR15" s="530"/>
      <c r="QS15" s="530"/>
      <c r="QT15" s="530"/>
      <c r="QU15" s="530"/>
      <c r="QV15" s="530"/>
      <c r="QW15" s="530"/>
      <c r="QX15" s="530"/>
      <c r="QY15" s="530"/>
      <c r="QZ15" s="530"/>
      <c r="RA15" s="530"/>
      <c r="RB15" s="530"/>
      <c r="RC15" s="530"/>
      <c r="RD15" s="530"/>
      <c r="RE15" s="530"/>
      <c r="RF15" s="530"/>
      <c r="RG15" s="530"/>
      <c r="RH15" s="530"/>
      <c r="RI15" s="530"/>
      <c r="RJ15" s="530"/>
      <c r="RK15" s="530"/>
      <c r="RL15" s="530"/>
      <c r="RM15" s="530"/>
      <c r="RN15" s="530"/>
      <c r="RO15" s="530"/>
      <c r="RP15" s="530"/>
      <c r="RQ15" s="530"/>
      <c r="RR15" s="530"/>
      <c r="RS15" s="530"/>
      <c r="RT15" s="530"/>
      <c r="RU15" s="530"/>
      <c r="RV15" s="530"/>
      <c r="RW15" s="530"/>
      <c r="RX15" s="530"/>
      <c r="RY15" s="530"/>
      <c r="RZ15" s="530"/>
      <c r="SA15" s="530"/>
      <c r="SB15" s="530"/>
      <c r="SC15" s="530"/>
      <c r="SD15" s="530"/>
      <c r="SE15" s="530"/>
      <c r="SF15" s="530"/>
      <c r="SG15" s="530"/>
      <c r="SH15" s="530"/>
      <c r="SI15" s="530"/>
      <c r="SJ15" s="530"/>
      <c r="SK15" s="530"/>
      <c r="SL15" s="530"/>
      <c r="SM15" s="530"/>
      <c r="SN15" s="530"/>
      <c r="SO15" s="530"/>
      <c r="SP15" s="530"/>
      <c r="SQ15" s="530"/>
      <c r="SR15" s="530"/>
      <c r="SS15" s="530"/>
      <c r="ST15" s="530"/>
      <c r="SU15" s="530"/>
      <c r="SV15" s="530"/>
      <c r="SW15" s="530"/>
      <c r="SX15" s="530"/>
      <c r="SY15" s="530"/>
      <c r="SZ15" s="530"/>
      <c r="TA15" s="530"/>
      <c r="TB15" s="530"/>
      <c r="TC15" s="530"/>
      <c r="TD15" s="530"/>
      <c r="TE15" s="530"/>
      <c r="TF15" s="530"/>
      <c r="TG15" s="530"/>
      <c r="TH15" s="530"/>
      <c r="TI15" s="530"/>
      <c r="TJ15" s="530"/>
      <c r="TK15" s="530"/>
      <c r="TL15" s="530"/>
      <c r="TM15" s="530"/>
      <c r="TN15" s="530"/>
      <c r="TO15" s="530"/>
      <c r="TP15" s="530"/>
      <c r="TQ15" s="530"/>
      <c r="TR15" s="530"/>
      <c r="TS15" s="530"/>
      <c r="TT15" s="530"/>
      <c r="TU15" s="530"/>
      <c r="TV15" s="530"/>
      <c r="TW15" s="530"/>
      <c r="TX15" s="530"/>
      <c r="TY15" s="530"/>
      <c r="TZ15" s="530"/>
      <c r="UA15" s="530"/>
      <c r="UB15" s="530"/>
      <c r="UC15" s="530"/>
      <c r="UD15" s="530"/>
      <c r="UE15" s="530"/>
      <c r="UF15" s="530"/>
      <c r="UG15" s="530"/>
      <c r="UH15" s="530"/>
      <c r="UI15" s="530"/>
      <c r="UJ15" s="530"/>
      <c r="UK15" s="530"/>
      <c r="UL15" s="530"/>
      <c r="UM15" s="530"/>
      <c r="UN15" s="530"/>
      <c r="UO15" s="530"/>
      <c r="UP15" s="530"/>
      <c r="UQ15" s="530"/>
      <c r="UR15" s="530"/>
      <c r="US15" s="530"/>
      <c r="UT15" s="530"/>
      <c r="UU15" s="530"/>
      <c r="UV15" s="530"/>
      <c r="UW15" s="530"/>
      <c r="UX15" s="530"/>
      <c r="UY15" s="530"/>
      <c r="UZ15" s="530"/>
      <c r="VA15" s="530"/>
      <c r="VB15" s="530"/>
      <c r="VC15" s="530"/>
      <c r="VD15" s="530"/>
      <c r="VE15" s="530"/>
      <c r="VF15" s="530"/>
      <c r="VG15" s="530"/>
      <c r="VH15" s="530"/>
      <c r="VI15" s="530"/>
      <c r="VJ15" s="530"/>
      <c r="VK15" s="530"/>
      <c r="VL15" s="530"/>
      <c r="VM15" s="530"/>
      <c r="VN15" s="530"/>
      <c r="VO15" s="530"/>
      <c r="VP15" s="530"/>
      <c r="VQ15" s="530"/>
      <c r="VR15" s="530"/>
      <c r="VS15" s="530"/>
      <c r="VT15" s="530"/>
      <c r="VU15" s="530"/>
      <c r="VV15" s="530"/>
      <c r="VW15" s="530"/>
      <c r="VX15" s="530"/>
      <c r="VY15" s="530"/>
      <c r="VZ15" s="530"/>
      <c r="WA15" s="530"/>
      <c r="WB15" s="530"/>
      <c r="WC15" s="530"/>
      <c r="WD15" s="530"/>
      <c r="WE15" s="530"/>
      <c r="WF15" s="530"/>
      <c r="WG15" s="530"/>
      <c r="WH15" s="530"/>
      <c r="WI15" s="530"/>
      <c r="WJ15" s="530"/>
      <c r="WK15" s="530"/>
      <c r="WL15" s="530"/>
      <c r="WM15" s="530"/>
      <c r="WN15" s="530"/>
      <c r="WO15" s="530"/>
      <c r="WP15" s="530"/>
      <c r="WQ15" s="530"/>
      <c r="WR15" s="530"/>
      <c r="WS15" s="530"/>
      <c r="WT15" s="530"/>
      <c r="WU15" s="530"/>
      <c r="WV15" s="530"/>
      <c r="WW15" s="530"/>
      <c r="WX15" s="530"/>
      <c r="WY15" s="530"/>
      <c r="WZ15" s="530"/>
      <c r="XA15" s="530"/>
      <c r="XB15" s="530"/>
      <c r="XC15" s="530"/>
      <c r="XD15" s="530"/>
      <c r="XE15" s="530"/>
      <c r="XF15" s="530"/>
      <c r="XG15" s="530"/>
      <c r="XH15" s="530"/>
      <c r="XI15" s="530"/>
      <c r="XJ15" s="530"/>
      <c r="XK15" s="530"/>
      <c r="XL15" s="530"/>
      <c r="XM15" s="530"/>
      <c r="XN15" s="530"/>
      <c r="XO15" s="530"/>
      <c r="XP15" s="530"/>
      <c r="XQ15" s="530"/>
      <c r="XR15" s="530"/>
      <c r="XS15" s="530"/>
      <c r="XT15" s="530"/>
      <c r="XU15" s="530"/>
      <c r="XV15" s="530"/>
      <c r="XW15" s="530"/>
      <c r="XX15" s="530"/>
      <c r="XY15" s="530"/>
      <c r="XZ15" s="530"/>
      <c r="YA15" s="530"/>
      <c r="YB15" s="530"/>
      <c r="YC15" s="530"/>
      <c r="YD15" s="530"/>
      <c r="YE15" s="530"/>
      <c r="YF15" s="530"/>
      <c r="YG15" s="530"/>
      <c r="YH15" s="530"/>
      <c r="YI15" s="530"/>
      <c r="YJ15" s="530"/>
      <c r="YK15" s="530"/>
      <c r="YL15" s="530"/>
      <c r="YM15" s="530"/>
      <c r="YN15" s="530"/>
      <c r="YO15" s="530"/>
      <c r="YP15" s="530"/>
      <c r="YQ15" s="530"/>
      <c r="YR15" s="530"/>
      <c r="YS15" s="530"/>
      <c r="YT15" s="530"/>
      <c r="YU15" s="530"/>
      <c r="YV15" s="530"/>
      <c r="YW15" s="530"/>
      <c r="YX15" s="530"/>
      <c r="YY15" s="530"/>
      <c r="YZ15" s="530"/>
      <c r="ZA15" s="530"/>
      <c r="ZB15" s="530"/>
      <c r="ZC15" s="530"/>
      <c r="ZD15" s="530"/>
      <c r="ZE15" s="530"/>
      <c r="ZF15" s="530"/>
      <c r="ZG15" s="530"/>
      <c r="ZH15" s="530"/>
      <c r="ZI15" s="530"/>
      <c r="ZJ15" s="530"/>
      <c r="ZK15" s="530"/>
      <c r="ZL15" s="530"/>
      <c r="ZM15" s="530"/>
      <c r="ZN15" s="530"/>
      <c r="ZO15" s="530"/>
      <c r="ZP15" s="530"/>
      <c r="ZQ15" s="530"/>
      <c r="ZR15" s="530"/>
      <c r="ZS15" s="530"/>
      <c r="ZT15" s="530"/>
      <c r="ZU15" s="530"/>
      <c r="ZV15" s="530"/>
      <c r="ZW15" s="530"/>
      <c r="ZX15" s="530"/>
      <c r="ZY15" s="530"/>
      <c r="ZZ15" s="530"/>
      <c r="AAA15" s="530"/>
      <c r="AAB15" s="530"/>
      <c r="AAC15" s="530"/>
      <c r="AAD15" s="530"/>
      <c r="AAE15" s="530"/>
      <c r="AAF15" s="530"/>
      <c r="AAG15" s="530"/>
      <c r="AAH15" s="530"/>
      <c r="AAI15" s="530"/>
      <c r="AAJ15" s="530"/>
      <c r="AAK15" s="530"/>
      <c r="AAL15" s="530"/>
      <c r="AAM15" s="530"/>
      <c r="AAN15" s="530"/>
      <c r="AAO15" s="530"/>
      <c r="AAP15" s="530"/>
      <c r="AAQ15" s="530"/>
      <c r="AAR15" s="530"/>
      <c r="AAS15" s="530"/>
      <c r="AAT15" s="530"/>
      <c r="AAU15" s="530"/>
      <c r="AAV15" s="530"/>
      <c r="AAW15" s="530"/>
      <c r="AAX15" s="530"/>
      <c r="AAY15" s="530"/>
      <c r="AAZ15" s="530"/>
      <c r="ABA15" s="530"/>
      <c r="ABB15" s="530"/>
      <c r="ABC15" s="530"/>
      <c r="ABD15" s="530"/>
      <c r="ABE15" s="530"/>
      <c r="ABF15" s="530"/>
      <c r="ABG15" s="530"/>
      <c r="ABH15" s="530"/>
      <c r="ABI15" s="530"/>
      <c r="ABJ15" s="530"/>
      <c r="ABK15" s="530"/>
      <c r="ABL15" s="530"/>
      <c r="ABM15" s="530"/>
      <c r="ABN15" s="530"/>
      <c r="ABO15" s="530"/>
      <c r="ABP15" s="530"/>
      <c r="ABQ15" s="530"/>
      <c r="ABR15" s="530"/>
      <c r="ABS15" s="530"/>
      <c r="ABT15" s="530"/>
      <c r="ABU15" s="530"/>
      <c r="ABV15" s="530"/>
      <c r="ABW15" s="530"/>
      <c r="ABX15" s="530"/>
      <c r="ABY15" s="530"/>
      <c r="ABZ15" s="530"/>
      <c r="ACA15" s="530"/>
      <c r="ACB15" s="530"/>
      <c r="ACC15" s="530"/>
      <c r="ACD15" s="530"/>
      <c r="ACE15" s="530"/>
      <c r="ACF15" s="530"/>
      <c r="ACG15" s="530"/>
      <c r="ACH15" s="530"/>
      <c r="ACI15" s="530"/>
      <c r="ACJ15" s="530"/>
      <c r="ACK15" s="530"/>
      <c r="ACL15" s="530"/>
      <c r="ACM15" s="530"/>
      <c r="ACN15" s="530"/>
      <c r="ACO15" s="530"/>
      <c r="ACP15" s="530"/>
      <c r="ACQ15" s="530"/>
      <c r="ACR15" s="530"/>
      <c r="ACS15" s="530"/>
      <c r="ACT15" s="530"/>
      <c r="ACU15" s="530"/>
      <c r="ACV15" s="530"/>
      <c r="ACW15" s="530"/>
      <c r="ACX15" s="530"/>
      <c r="ACY15" s="530"/>
      <c r="ACZ15" s="530"/>
      <c r="ADA15" s="530"/>
      <c r="ADB15" s="530"/>
      <c r="ADC15" s="530"/>
      <c r="ADD15" s="530"/>
      <c r="ADE15" s="530"/>
      <c r="ADF15" s="530"/>
      <c r="ADG15" s="530"/>
      <c r="ADH15" s="530"/>
      <c r="ADI15" s="530"/>
      <c r="ADJ15" s="530"/>
      <c r="ADK15" s="530"/>
      <c r="ADL15" s="530"/>
      <c r="ADM15" s="530"/>
      <c r="ADN15" s="530"/>
      <c r="ADO15" s="530"/>
      <c r="ADP15" s="530"/>
      <c r="ADQ15" s="530"/>
      <c r="ADR15" s="530"/>
      <c r="ADS15" s="530"/>
      <c r="ADT15" s="530"/>
      <c r="ADU15" s="530"/>
      <c r="ADV15" s="530"/>
      <c r="ADW15" s="530"/>
      <c r="ADX15" s="530"/>
      <c r="ADY15" s="530"/>
      <c r="ADZ15" s="530"/>
      <c r="AEA15" s="530"/>
      <c r="AEB15" s="530"/>
      <c r="AEC15" s="530"/>
      <c r="AED15" s="530"/>
      <c r="AEE15" s="530"/>
      <c r="AEF15" s="530"/>
      <c r="AEG15" s="530"/>
      <c r="AEH15" s="530"/>
      <c r="AEI15" s="530"/>
      <c r="AEJ15" s="530"/>
      <c r="AEK15" s="530"/>
      <c r="AEL15" s="530"/>
      <c r="AEM15" s="530"/>
      <c r="AEN15" s="530"/>
      <c r="AEO15" s="530"/>
      <c r="AEP15" s="530"/>
      <c r="AEQ15" s="530"/>
      <c r="AER15" s="530"/>
      <c r="AES15" s="530"/>
      <c r="AET15" s="530"/>
      <c r="AEU15" s="530"/>
      <c r="AEV15" s="530"/>
      <c r="AEW15" s="530"/>
      <c r="AEX15" s="530"/>
      <c r="AEY15" s="530"/>
      <c r="AEZ15" s="530"/>
      <c r="AFA15" s="530"/>
      <c r="AFB15" s="530"/>
      <c r="AFC15" s="530"/>
      <c r="AFD15" s="530"/>
      <c r="AFE15" s="530"/>
      <c r="AFF15" s="530"/>
      <c r="AFG15" s="530"/>
      <c r="AFH15" s="530"/>
      <c r="AFI15" s="530"/>
      <c r="AFJ15" s="530"/>
      <c r="AFK15" s="530"/>
      <c r="AFL15" s="530"/>
      <c r="AFM15" s="530"/>
      <c r="AFN15" s="530"/>
      <c r="AFO15" s="530"/>
      <c r="AFP15" s="530"/>
      <c r="AFQ15" s="530"/>
      <c r="AFR15" s="530"/>
      <c r="AFS15" s="530"/>
      <c r="AFT15" s="530"/>
      <c r="AFU15" s="530"/>
      <c r="AFV15" s="530"/>
      <c r="AFW15" s="530"/>
      <c r="AFX15" s="530"/>
      <c r="AFY15" s="530"/>
      <c r="AFZ15" s="530"/>
      <c r="AGA15" s="530"/>
      <c r="AGB15" s="530"/>
      <c r="AGC15" s="530"/>
      <c r="AGD15" s="530"/>
      <c r="AGE15" s="530"/>
      <c r="AGF15" s="530"/>
      <c r="AGG15" s="530"/>
      <c r="AGH15" s="530"/>
      <c r="AGI15" s="530"/>
      <c r="AGJ15" s="530"/>
      <c r="AGK15" s="530"/>
      <c r="AGL15" s="530"/>
      <c r="AGM15" s="530"/>
      <c r="AGN15" s="530"/>
      <c r="AGO15" s="530"/>
      <c r="AGP15" s="530"/>
      <c r="AGQ15" s="530"/>
      <c r="AGR15" s="530"/>
      <c r="AGS15" s="530"/>
      <c r="AGT15" s="530"/>
      <c r="AGU15" s="530"/>
      <c r="AGV15" s="530"/>
      <c r="AGW15" s="530"/>
      <c r="AGX15" s="530"/>
      <c r="AGY15" s="530"/>
      <c r="AGZ15" s="530"/>
      <c r="AHA15" s="530"/>
      <c r="AHB15" s="530"/>
      <c r="AHC15" s="530"/>
      <c r="AHD15" s="530"/>
      <c r="AHE15" s="530"/>
      <c r="AHF15" s="530"/>
      <c r="AHG15" s="530"/>
      <c r="AHH15" s="530"/>
      <c r="AHI15" s="530"/>
      <c r="AHJ15" s="530"/>
      <c r="AHK15" s="530"/>
      <c r="AHL15" s="530"/>
      <c r="AHM15" s="530"/>
      <c r="AHN15" s="530"/>
      <c r="AHO15" s="530"/>
      <c r="AHP15" s="530"/>
      <c r="AHQ15" s="530"/>
      <c r="AHR15" s="530"/>
      <c r="AHS15" s="530"/>
      <c r="AHT15" s="530"/>
      <c r="AHU15" s="530"/>
      <c r="AHV15" s="530"/>
      <c r="AHW15" s="530"/>
      <c r="AHX15" s="530"/>
      <c r="AHY15" s="530"/>
      <c r="AHZ15" s="530"/>
      <c r="AIA15" s="530"/>
      <c r="AIB15" s="530"/>
      <c r="AIC15" s="530"/>
      <c r="AID15" s="530"/>
      <c r="AIE15" s="530"/>
      <c r="AIF15" s="530"/>
      <c r="AIG15" s="530"/>
      <c r="AIH15" s="530"/>
      <c r="AII15" s="530"/>
      <c r="AIJ15" s="530"/>
      <c r="AIK15" s="530"/>
      <c r="AIL15" s="530"/>
      <c r="AIM15" s="530"/>
      <c r="AIN15" s="530"/>
      <c r="AIO15" s="530"/>
      <c r="AIP15" s="530"/>
      <c r="AIQ15" s="530"/>
      <c r="AIR15" s="530"/>
      <c r="AIS15" s="530"/>
      <c r="AIT15" s="530"/>
      <c r="AIU15" s="530"/>
      <c r="AIV15" s="530"/>
      <c r="AIW15" s="530"/>
      <c r="AIX15" s="530"/>
      <c r="AIY15" s="530"/>
      <c r="AIZ15" s="530"/>
      <c r="AJA15" s="530"/>
      <c r="AJB15" s="530"/>
      <c r="AJC15" s="530"/>
      <c r="AJD15" s="530"/>
      <c r="AJE15" s="530"/>
      <c r="AJF15" s="530"/>
      <c r="AJG15" s="530"/>
      <c r="AJH15" s="530"/>
      <c r="AJI15" s="530"/>
      <c r="AJJ15" s="530"/>
      <c r="AJK15" s="530"/>
      <c r="AJL15" s="530"/>
      <c r="AJM15" s="530"/>
      <c r="AJN15" s="530"/>
      <c r="AJO15" s="530"/>
      <c r="AJP15" s="530"/>
      <c r="AJQ15" s="530"/>
      <c r="AJR15" s="530"/>
      <c r="AJS15" s="530"/>
      <c r="AJT15" s="530"/>
      <c r="AJU15" s="530"/>
      <c r="AJV15" s="530"/>
      <c r="AJW15" s="530"/>
      <c r="AJX15" s="530"/>
      <c r="AJY15" s="530"/>
      <c r="AJZ15" s="530"/>
      <c r="AKA15" s="530"/>
      <c r="AKB15" s="530"/>
      <c r="AKC15" s="530"/>
      <c r="AKD15" s="530"/>
      <c r="AKE15" s="530"/>
      <c r="AKF15" s="530"/>
      <c r="AKG15" s="530"/>
      <c r="AKH15" s="530"/>
      <c r="AKI15" s="530"/>
      <c r="AKJ15" s="530"/>
      <c r="AKK15" s="530"/>
      <c r="AKL15" s="530"/>
      <c r="AKM15" s="530"/>
      <c r="AKN15" s="530"/>
      <c r="AKO15" s="530"/>
      <c r="AKP15" s="530"/>
      <c r="AKQ15" s="530"/>
      <c r="AKR15" s="530"/>
      <c r="AKS15" s="530"/>
      <c r="AKT15" s="530"/>
      <c r="AKU15" s="530"/>
      <c r="AKV15" s="530"/>
      <c r="AKW15" s="530"/>
      <c r="AKX15" s="530"/>
      <c r="AKY15" s="530"/>
      <c r="AKZ15" s="530"/>
      <c r="ALA15" s="530"/>
      <c r="ALB15" s="530"/>
      <c r="ALC15" s="530"/>
      <c r="ALD15" s="530"/>
      <c r="ALE15" s="530"/>
      <c r="ALF15" s="530"/>
      <c r="ALG15" s="530"/>
      <c r="ALH15" s="530"/>
      <c r="ALI15" s="530"/>
      <c r="ALJ15" s="530"/>
      <c r="ALK15" s="530"/>
      <c r="ALL15" s="530"/>
      <c r="ALM15" s="530"/>
      <c r="ALN15" s="530"/>
      <c r="ALO15" s="530"/>
      <c r="ALP15" s="530"/>
      <c r="ALQ15" s="530"/>
      <c r="ALR15" s="530"/>
      <c r="ALS15" s="530"/>
      <c r="ALT15" s="530"/>
      <c r="ALU15" s="530"/>
      <c r="ALV15" s="530"/>
      <c r="ALW15" s="530"/>
      <c r="ALX15" s="530"/>
      <c r="ALY15" s="530"/>
      <c r="ALZ15" s="530"/>
      <c r="AMA15" s="530"/>
      <c r="AMB15" s="530"/>
      <c r="AMC15" s="530"/>
      <c r="AMD15" s="530"/>
      <c r="AME15" s="530"/>
      <c r="AMF15" s="530"/>
      <c r="AMG15" s="530"/>
      <c r="AMH15" s="530"/>
      <c r="AMI15" s="530"/>
      <c r="AMJ15" s="530"/>
      <c r="AMK15" s="530"/>
      <c r="AML15" s="530"/>
      <c r="AMM15" s="530"/>
      <c r="AMN15" s="530"/>
      <c r="AMO15" s="530"/>
      <c r="AMP15" s="530"/>
      <c r="AMQ15" s="530"/>
      <c r="AMR15" s="530"/>
      <c r="AMS15" s="530"/>
      <c r="AMT15" s="530"/>
      <c r="AMU15" s="530"/>
      <c r="AMV15" s="530"/>
      <c r="AMW15" s="530"/>
      <c r="AMX15" s="530"/>
      <c r="AMY15" s="530"/>
      <c r="AMZ15" s="530"/>
      <c r="ANA15" s="530"/>
      <c r="ANB15" s="530"/>
      <c r="ANC15" s="530"/>
      <c r="AND15" s="530"/>
      <c r="ANE15" s="530"/>
      <c r="ANF15" s="530"/>
      <c r="ANG15" s="530"/>
      <c r="ANH15" s="530"/>
      <c r="ANI15" s="530"/>
      <c r="ANJ15" s="530"/>
      <c r="ANK15" s="530"/>
      <c r="ANL15" s="530"/>
      <c r="ANM15" s="530"/>
      <c r="ANN15" s="530"/>
      <c r="ANO15" s="530"/>
      <c r="ANP15" s="530"/>
      <c r="ANQ15" s="530"/>
      <c r="ANR15" s="530"/>
      <c r="ANS15" s="530"/>
      <c r="ANT15" s="530"/>
      <c r="ANU15" s="530"/>
      <c r="ANV15" s="530"/>
      <c r="ANW15" s="530"/>
      <c r="ANX15" s="530"/>
      <c r="ANY15" s="530"/>
      <c r="ANZ15" s="530"/>
      <c r="AOA15" s="530"/>
      <c r="AOB15" s="530"/>
      <c r="AOC15" s="530"/>
      <c r="AOD15" s="530"/>
      <c r="AOE15" s="530"/>
      <c r="AOF15" s="530"/>
      <c r="AOG15" s="530"/>
      <c r="AOH15" s="530"/>
      <c r="AOI15" s="530"/>
      <c r="AOJ15" s="530"/>
      <c r="AOK15" s="530"/>
      <c r="AOL15" s="530"/>
      <c r="AOM15" s="530"/>
      <c r="AON15" s="530"/>
      <c r="AOO15" s="530"/>
      <c r="AOP15" s="530"/>
      <c r="AOQ15" s="530"/>
      <c r="AOR15" s="530"/>
      <c r="AOS15" s="530"/>
      <c r="AOT15" s="530"/>
      <c r="AOU15" s="530"/>
      <c r="AOV15" s="530"/>
      <c r="AOW15" s="530"/>
      <c r="AOX15" s="530"/>
      <c r="AOY15" s="530"/>
      <c r="AOZ15" s="530"/>
      <c r="APA15" s="530"/>
      <c r="APB15" s="530"/>
      <c r="APC15" s="530"/>
      <c r="APD15" s="530"/>
      <c r="APE15" s="530"/>
      <c r="APF15" s="530"/>
      <c r="APG15" s="530"/>
      <c r="APH15" s="530"/>
      <c r="API15" s="530"/>
      <c r="APJ15" s="530"/>
      <c r="APK15" s="530"/>
      <c r="APL15" s="530"/>
      <c r="APM15" s="530"/>
      <c r="APN15" s="530"/>
      <c r="APO15" s="530"/>
      <c r="APP15" s="530"/>
      <c r="APQ15" s="530"/>
      <c r="APR15" s="530"/>
      <c r="APS15" s="530"/>
      <c r="APT15" s="530"/>
      <c r="APU15" s="530"/>
      <c r="APV15" s="530"/>
      <c r="APW15" s="530"/>
      <c r="APX15" s="530"/>
      <c r="APY15" s="530"/>
      <c r="APZ15" s="530"/>
      <c r="AQA15" s="530"/>
      <c r="AQB15" s="530"/>
      <c r="AQC15" s="530"/>
      <c r="AQD15" s="530"/>
      <c r="AQE15" s="530"/>
      <c r="AQF15" s="530"/>
      <c r="AQG15" s="530"/>
      <c r="AQH15" s="530"/>
      <c r="AQI15" s="530"/>
      <c r="AQJ15" s="530"/>
      <c r="AQK15" s="530"/>
      <c r="AQL15" s="530"/>
      <c r="AQM15" s="530"/>
      <c r="AQN15" s="530"/>
      <c r="AQO15" s="530"/>
      <c r="AQP15" s="530"/>
      <c r="AQQ15" s="530"/>
      <c r="AQR15" s="530"/>
      <c r="AQS15" s="530"/>
      <c r="AQT15" s="530"/>
      <c r="AQU15" s="530"/>
      <c r="AQV15" s="530"/>
      <c r="AQW15" s="530"/>
      <c r="AQX15" s="530"/>
      <c r="AQY15" s="530"/>
      <c r="AQZ15" s="530"/>
      <c r="ARA15" s="530"/>
      <c r="ARB15" s="530"/>
      <c r="ARC15" s="530"/>
      <c r="ARD15" s="530"/>
      <c r="ARE15" s="530"/>
      <c r="ARF15" s="530"/>
      <c r="ARG15" s="530"/>
      <c r="ARH15" s="530"/>
      <c r="ARI15" s="530"/>
      <c r="ARJ15" s="530"/>
      <c r="ARK15" s="530"/>
      <c r="ARL15" s="530"/>
      <c r="ARM15" s="530"/>
      <c r="ARN15" s="530"/>
      <c r="ARO15" s="530"/>
      <c r="ARP15" s="530"/>
      <c r="ARQ15" s="530"/>
      <c r="ARR15" s="530"/>
      <c r="ARS15" s="530"/>
      <c r="ART15" s="530"/>
      <c r="ARU15" s="530"/>
      <c r="ARV15" s="530"/>
      <c r="ARW15" s="530"/>
      <c r="ARX15" s="530"/>
      <c r="ARY15" s="530"/>
      <c r="ARZ15" s="530"/>
      <c r="ASA15" s="530"/>
      <c r="ASB15" s="530"/>
      <c r="ASC15" s="530"/>
      <c r="ASD15" s="530"/>
      <c r="ASE15" s="530"/>
      <c r="ASF15" s="530"/>
      <c r="ASG15" s="530"/>
      <c r="ASH15" s="530"/>
      <c r="ASI15" s="530"/>
      <c r="ASJ15" s="530"/>
      <c r="ASK15" s="530"/>
      <c r="ASL15" s="530"/>
      <c r="ASM15" s="530"/>
      <c r="ASN15" s="530"/>
      <c r="ASO15" s="530"/>
      <c r="ASP15" s="530"/>
      <c r="ASQ15" s="530"/>
      <c r="ASR15" s="530"/>
      <c r="ASS15" s="530"/>
      <c r="AST15" s="530"/>
      <c r="ASU15" s="530"/>
      <c r="ASV15" s="530"/>
      <c r="ASW15" s="530"/>
      <c r="ASX15" s="530"/>
      <c r="ASY15" s="530"/>
      <c r="ASZ15" s="530"/>
      <c r="ATA15" s="530"/>
      <c r="ATB15" s="530"/>
      <c r="ATC15" s="530"/>
      <c r="ATD15" s="530"/>
      <c r="ATE15" s="530"/>
      <c r="ATF15" s="530"/>
      <c r="ATG15" s="530"/>
      <c r="ATH15" s="530"/>
      <c r="ATI15" s="530"/>
      <c r="ATJ15" s="530"/>
      <c r="ATK15" s="530"/>
      <c r="ATL15" s="530"/>
      <c r="ATM15" s="530"/>
      <c r="ATN15" s="530"/>
      <c r="ATO15" s="530"/>
      <c r="ATP15" s="530"/>
      <c r="ATQ15" s="530"/>
      <c r="ATR15" s="530"/>
      <c r="ATS15" s="530"/>
      <c r="ATT15" s="530"/>
      <c r="ATU15" s="530"/>
      <c r="ATV15" s="530"/>
      <c r="ATW15" s="530"/>
      <c r="ATX15" s="530"/>
      <c r="ATY15" s="530"/>
      <c r="ATZ15" s="530"/>
      <c r="AUA15" s="530"/>
      <c r="AUB15" s="530"/>
      <c r="AUC15" s="530"/>
      <c r="AUD15" s="530"/>
      <c r="AUE15" s="530"/>
      <c r="AUF15" s="530"/>
      <c r="AUG15" s="530"/>
      <c r="AUH15" s="530"/>
      <c r="AUI15" s="530"/>
      <c r="AUJ15" s="530"/>
      <c r="AUK15" s="530"/>
      <c r="AUL15" s="530"/>
      <c r="AUM15" s="530"/>
      <c r="AUN15" s="530"/>
      <c r="AUO15" s="530"/>
      <c r="AUP15" s="530"/>
      <c r="AUQ15" s="530"/>
      <c r="AUR15" s="530"/>
      <c r="AUS15" s="530"/>
      <c r="AUT15" s="530"/>
      <c r="AUU15" s="530"/>
      <c r="AUV15" s="530"/>
      <c r="AUW15" s="530"/>
      <c r="AUX15" s="530"/>
      <c r="AUY15" s="530"/>
      <c r="AUZ15" s="530"/>
      <c r="AVA15" s="530"/>
      <c r="AVB15" s="530"/>
      <c r="AVC15" s="530"/>
      <c r="AVD15" s="530"/>
      <c r="AVE15" s="530"/>
      <c r="AVF15" s="530"/>
      <c r="AVG15" s="530"/>
      <c r="AVH15" s="530"/>
      <c r="AVI15" s="530"/>
      <c r="AVJ15" s="530"/>
      <c r="AVK15" s="530"/>
      <c r="AVL15" s="530"/>
      <c r="AVM15" s="530"/>
      <c r="AVN15" s="530"/>
      <c r="AVO15" s="530"/>
      <c r="AVP15" s="530"/>
      <c r="AVQ15" s="530"/>
      <c r="AVR15" s="530"/>
      <c r="AVS15" s="530"/>
      <c r="AVT15" s="530"/>
      <c r="AVU15" s="530"/>
      <c r="AVV15" s="530"/>
      <c r="AVW15" s="530"/>
      <c r="AVX15" s="530"/>
      <c r="AVY15" s="530"/>
      <c r="AVZ15" s="530"/>
      <c r="AWA15" s="530"/>
      <c r="AWB15" s="530"/>
      <c r="AWC15" s="530"/>
      <c r="AWD15" s="530"/>
      <c r="AWE15" s="530"/>
      <c r="AWF15" s="530"/>
      <c r="AWG15" s="530"/>
      <c r="AWH15" s="530"/>
      <c r="AWI15" s="530"/>
      <c r="AWJ15" s="530"/>
      <c r="AWK15" s="530"/>
      <c r="AWL15" s="530"/>
      <c r="AWM15" s="530"/>
      <c r="AWN15" s="530"/>
      <c r="AWO15" s="530"/>
      <c r="AWP15" s="530"/>
      <c r="AWQ15" s="530"/>
      <c r="AWR15" s="530"/>
      <c r="AWS15" s="530"/>
      <c r="AWT15" s="530"/>
      <c r="AWU15" s="530"/>
      <c r="AWV15" s="530"/>
      <c r="AWW15" s="530"/>
      <c r="AWX15" s="530"/>
      <c r="AWY15" s="530"/>
      <c r="AWZ15" s="530"/>
      <c r="AXA15" s="530"/>
      <c r="AXB15" s="530"/>
      <c r="AXC15" s="530"/>
      <c r="AXD15" s="530"/>
      <c r="AXE15" s="530"/>
      <c r="AXF15" s="530"/>
      <c r="AXG15" s="530"/>
      <c r="AXH15" s="530"/>
      <c r="AXI15" s="530"/>
      <c r="AXJ15" s="530"/>
      <c r="AXK15" s="530"/>
      <c r="AXL15" s="530"/>
      <c r="AXM15" s="530"/>
      <c r="AXN15" s="530"/>
      <c r="AXO15" s="530"/>
      <c r="AXP15" s="530"/>
      <c r="AXQ15" s="530"/>
      <c r="AXR15" s="530"/>
      <c r="AXS15" s="530"/>
      <c r="AXT15" s="530"/>
      <c r="AXU15" s="530"/>
      <c r="AXV15" s="530"/>
      <c r="AXW15" s="530"/>
      <c r="AXX15" s="530"/>
      <c r="AXY15" s="530"/>
      <c r="AXZ15" s="530"/>
      <c r="AYA15" s="530"/>
      <c r="AYB15" s="530"/>
      <c r="AYC15" s="530"/>
      <c r="AYD15" s="530"/>
      <c r="AYE15" s="530"/>
      <c r="AYF15" s="530"/>
      <c r="AYG15" s="530"/>
      <c r="AYH15" s="530"/>
      <c r="AYI15" s="530"/>
      <c r="AYJ15" s="530"/>
      <c r="AYK15" s="530"/>
      <c r="AYL15" s="530"/>
      <c r="AYM15" s="530"/>
      <c r="AYN15" s="530"/>
      <c r="AYO15" s="530"/>
      <c r="AYP15" s="530"/>
      <c r="AYQ15" s="530"/>
      <c r="AYR15" s="530"/>
      <c r="AYS15" s="530"/>
      <c r="AYT15" s="530"/>
      <c r="AYU15" s="530"/>
      <c r="AYV15" s="530"/>
      <c r="AYW15" s="530"/>
      <c r="AYX15" s="530"/>
      <c r="AYY15" s="530"/>
      <c r="AYZ15" s="530"/>
      <c r="AZA15" s="530"/>
      <c r="AZB15" s="530"/>
      <c r="AZC15" s="530"/>
      <c r="AZD15" s="530"/>
      <c r="AZE15" s="530"/>
      <c r="AZF15" s="530"/>
      <c r="AZG15" s="530"/>
      <c r="AZH15" s="530"/>
      <c r="AZI15" s="530"/>
      <c r="AZJ15" s="530"/>
      <c r="AZK15" s="530"/>
      <c r="AZL15" s="530"/>
      <c r="AZM15" s="530"/>
      <c r="AZN15" s="530"/>
      <c r="AZO15" s="530"/>
      <c r="AZP15" s="530"/>
      <c r="AZQ15" s="530"/>
      <c r="AZR15" s="530"/>
      <c r="AZS15" s="530"/>
      <c r="AZT15" s="530"/>
      <c r="AZU15" s="530"/>
      <c r="AZV15" s="530"/>
      <c r="AZW15" s="530"/>
      <c r="AZX15" s="530"/>
      <c r="AZY15" s="530"/>
      <c r="AZZ15" s="530"/>
      <c r="BAA15" s="530"/>
      <c r="BAB15" s="530"/>
      <c r="BAC15" s="530"/>
      <c r="BAD15" s="530"/>
      <c r="BAE15" s="530"/>
      <c r="BAF15" s="530"/>
      <c r="BAG15" s="530"/>
      <c r="BAH15" s="530"/>
      <c r="BAI15" s="530"/>
      <c r="BAJ15" s="530"/>
      <c r="BAK15" s="530"/>
      <c r="BAL15" s="530"/>
      <c r="BAM15" s="530"/>
      <c r="BAN15" s="530"/>
      <c r="BAO15" s="530"/>
      <c r="BAP15" s="530"/>
      <c r="BAQ15" s="530"/>
      <c r="BAR15" s="530"/>
      <c r="BAS15" s="530"/>
      <c r="BAT15" s="530"/>
      <c r="BAU15" s="530"/>
      <c r="BAV15" s="530"/>
      <c r="BAW15" s="530"/>
      <c r="BAX15" s="530"/>
      <c r="BAY15" s="530"/>
      <c r="BAZ15" s="530"/>
      <c r="BBA15" s="530"/>
      <c r="BBB15" s="530"/>
      <c r="BBC15" s="530"/>
      <c r="BBD15" s="530"/>
      <c r="BBE15" s="530"/>
      <c r="BBF15" s="530"/>
      <c r="BBG15" s="530"/>
      <c r="BBH15" s="530"/>
      <c r="BBI15" s="530"/>
      <c r="BBJ15" s="530"/>
      <c r="BBK15" s="530"/>
      <c r="BBL15" s="530"/>
      <c r="BBM15" s="530"/>
      <c r="BBN15" s="530"/>
      <c r="BBO15" s="530"/>
      <c r="BBP15" s="530"/>
      <c r="BBQ15" s="530"/>
      <c r="BBR15" s="530"/>
      <c r="BBS15" s="530"/>
      <c r="BBT15" s="530"/>
      <c r="BBU15" s="530"/>
      <c r="BBV15" s="530"/>
      <c r="BBW15" s="530"/>
      <c r="BBX15" s="530"/>
      <c r="BBY15" s="530"/>
      <c r="BBZ15" s="530"/>
      <c r="BCA15" s="530"/>
      <c r="BCB15" s="530"/>
      <c r="BCC15" s="530"/>
      <c r="BCD15" s="530"/>
      <c r="BCE15" s="530"/>
      <c r="BCF15" s="530"/>
      <c r="BCG15" s="530"/>
      <c r="BCH15" s="530"/>
      <c r="BCI15" s="530"/>
      <c r="BCJ15" s="530"/>
      <c r="BCK15" s="530"/>
      <c r="BCL15" s="530"/>
      <c r="BCM15" s="530"/>
      <c r="BCN15" s="530"/>
      <c r="BCO15" s="530"/>
      <c r="BCP15" s="530"/>
      <c r="BCQ15" s="530"/>
      <c r="BCR15" s="530"/>
      <c r="BCS15" s="530"/>
      <c r="BCT15" s="530"/>
      <c r="BCU15" s="530"/>
      <c r="BCV15" s="530"/>
      <c r="BCW15" s="530"/>
      <c r="BCX15" s="530"/>
      <c r="BCY15" s="530"/>
      <c r="BCZ15" s="530"/>
      <c r="BDA15" s="530"/>
      <c r="BDB15" s="530"/>
      <c r="BDC15" s="530"/>
      <c r="BDD15" s="530"/>
      <c r="BDE15" s="530"/>
      <c r="BDF15" s="530"/>
      <c r="BDG15" s="530"/>
      <c r="BDH15" s="530"/>
      <c r="BDI15" s="530"/>
      <c r="BDJ15" s="530"/>
      <c r="BDK15" s="530"/>
      <c r="BDL15" s="530"/>
      <c r="BDM15" s="530"/>
      <c r="BDN15" s="530"/>
      <c r="BDO15" s="530"/>
      <c r="BDP15" s="530"/>
      <c r="BDQ15" s="530"/>
      <c r="BDR15" s="530"/>
      <c r="BDS15" s="530"/>
      <c r="BDT15" s="530"/>
      <c r="BDU15" s="530"/>
      <c r="BDV15" s="530"/>
      <c r="BDW15" s="530"/>
      <c r="BDX15" s="530"/>
      <c r="BDY15" s="530"/>
      <c r="BDZ15" s="530"/>
      <c r="BEA15" s="530"/>
      <c r="BEB15" s="530"/>
      <c r="BEC15" s="530"/>
      <c r="BED15" s="530"/>
      <c r="BEE15" s="530"/>
      <c r="BEF15" s="530"/>
      <c r="BEG15" s="530"/>
      <c r="BEH15" s="530"/>
      <c r="BEI15" s="530"/>
      <c r="BEJ15" s="530"/>
      <c r="BEK15" s="530"/>
      <c r="BEL15" s="530"/>
      <c r="BEM15" s="530"/>
      <c r="BEN15" s="530"/>
      <c r="BEO15" s="530"/>
      <c r="BEP15" s="530"/>
      <c r="BEQ15" s="530"/>
      <c r="BER15" s="530"/>
      <c r="BES15" s="530"/>
      <c r="BET15" s="530"/>
      <c r="BEU15" s="530"/>
      <c r="BEV15" s="530"/>
      <c r="BEW15" s="530"/>
      <c r="BEX15" s="530"/>
      <c r="BEY15" s="530"/>
      <c r="BEZ15" s="530"/>
      <c r="BFA15" s="530"/>
      <c r="BFB15" s="530"/>
      <c r="BFC15" s="530"/>
      <c r="BFD15" s="530"/>
      <c r="BFE15" s="530"/>
      <c r="BFF15" s="530"/>
      <c r="BFG15" s="530"/>
      <c r="BFH15" s="530"/>
      <c r="BFI15" s="530"/>
      <c r="BFJ15" s="530"/>
      <c r="BFK15" s="530"/>
      <c r="BFL15" s="530"/>
      <c r="BFM15" s="530"/>
      <c r="BFN15" s="530"/>
      <c r="BFO15" s="530"/>
      <c r="BFP15" s="530"/>
      <c r="BFQ15" s="530"/>
      <c r="BFR15" s="530"/>
      <c r="BFS15" s="530"/>
      <c r="BFT15" s="530"/>
      <c r="BFU15" s="530"/>
      <c r="BFV15" s="530"/>
      <c r="BFW15" s="530"/>
      <c r="BFX15" s="530"/>
      <c r="BFY15" s="530"/>
      <c r="BFZ15" s="530"/>
      <c r="BGA15" s="530"/>
      <c r="BGB15" s="530"/>
      <c r="BGC15" s="530"/>
      <c r="BGD15" s="530"/>
      <c r="BGE15" s="530"/>
      <c r="BGF15" s="530"/>
      <c r="BGG15" s="530"/>
      <c r="BGH15" s="530"/>
      <c r="BGI15" s="530"/>
      <c r="BGJ15" s="530"/>
      <c r="BGK15" s="530"/>
      <c r="BGL15" s="530"/>
      <c r="BGM15" s="530"/>
      <c r="BGN15" s="530"/>
      <c r="BGO15" s="530"/>
      <c r="BGP15" s="530"/>
      <c r="BGQ15" s="530"/>
      <c r="BGR15" s="530"/>
      <c r="BGS15" s="530"/>
      <c r="BGT15" s="530"/>
      <c r="BGU15" s="530"/>
      <c r="BGV15" s="530"/>
      <c r="BGW15" s="530"/>
      <c r="BGX15" s="530"/>
      <c r="BGY15" s="530"/>
      <c r="BGZ15" s="530"/>
      <c r="BHA15" s="530"/>
      <c r="BHB15" s="530"/>
      <c r="BHC15" s="530"/>
      <c r="BHD15" s="530"/>
      <c r="BHE15" s="530"/>
      <c r="BHF15" s="530"/>
      <c r="BHG15" s="530"/>
      <c r="BHH15" s="530"/>
      <c r="BHI15" s="530"/>
      <c r="BHJ15" s="530"/>
      <c r="BHK15" s="530"/>
      <c r="BHL15" s="530"/>
      <c r="BHM15" s="530"/>
      <c r="BHN15" s="530"/>
      <c r="BHO15" s="530"/>
      <c r="BHP15" s="530"/>
      <c r="BHQ15" s="530"/>
      <c r="BHR15" s="530"/>
      <c r="BHS15" s="530"/>
      <c r="BHT15" s="530"/>
      <c r="BHU15" s="530"/>
      <c r="BHV15" s="530"/>
      <c r="BHW15" s="530"/>
      <c r="BHX15" s="530"/>
      <c r="BHY15" s="530"/>
      <c r="BHZ15" s="530"/>
      <c r="BIA15" s="530"/>
      <c r="BIB15" s="530"/>
      <c r="BIC15" s="530"/>
      <c r="BID15" s="530"/>
      <c r="BIE15" s="530"/>
      <c r="BIF15" s="530"/>
      <c r="BIG15" s="530"/>
      <c r="BIH15" s="530"/>
      <c r="BII15" s="530"/>
      <c r="BIJ15" s="530"/>
      <c r="BIK15" s="530"/>
      <c r="BIL15" s="530"/>
      <c r="BIM15" s="530"/>
      <c r="BIN15" s="530"/>
      <c r="BIO15" s="530"/>
      <c r="BIP15" s="530"/>
      <c r="BIQ15" s="530"/>
      <c r="BIR15" s="530"/>
      <c r="BIS15" s="530"/>
      <c r="BIT15" s="530"/>
      <c r="BIU15" s="530"/>
      <c r="BIV15" s="530"/>
      <c r="BIW15" s="530"/>
      <c r="BIX15" s="530"/>
      <c r="BIY15" s="530"/>
      <c r="BIZ15" s="530"/>
      <c r="BJA15" s="530"/>
      <c r="BJB15" s="530"/>
      <c r="BJC15" s="530"/>
      <c r="BJD15" s="530"/>
      <c r="BJE15" s="530"/>
      <c r="BJF15" s="530"/>
      <c r="BJG15" s="530"/>
      <c r="BJH15" s="530"/>
      <c r="BJI15" s="530"/>
      <c r="BJJ15" s="530"/>
      <c r="BJK15" s="530"/>
      <c r="BJL15" s="530"/>
      <c r="BJM15" s="530"/>
      <c r="BJN15" s="530"/>
      <c r="BJO15" s="530"/>
      <c r="BJP15" s="530"/>
      <c r="BJQ15" s="530"/>
      <c r="BJR15" s="530"/>
      <c r="BJS15" s="530"/>
      <c r="BJT15" s="530"/>
      <c r="BJU15" s="530"/>
      <c r="BJV15" s="530"/>
      <c r="BJW15" s="530"/>
      <c r="BJX15" s="530"/>
      <c r="BJY15" s="530"/>
      <c r="BJZ15" s="530"/>
      <c r="BKA15" s="530"/>
      <c r="BKB15" s="530"/>
      <c r="BKC15" s="530"/>
      <c r="BKD15" s="530"/>
      <c r="BKE15" s="530"/>
      <c r="BKF15" s="530"/>
      <c r="BKG15" s="530"/>
      <c r="BKH15" s="530"/>
      <c r="BKI15" s="530"/>
      <c r="BKJ15" s="530"/>
      <c r="BKK15" s="530"/>
      <c r="BKL15" s="530"/>
      <c r="BKM15" s="530"/>
      <c r="BKN15" s="530"/>
      <c r="BKO15" s="530"/>
      <c r="BKP15" s="530"/>
      <c r="BKQ15" s="530"/>
      <c r="BKR15" s="530"/>
      <c r="BKS15" s="530"/>
      <c r="BKT15" s="530"/>
      <c r="BKU15" s="530"/>
      <c r="BKV15" s="530"/>
      <c r="BKW15" s="530"/>
      <c r="BKX15" s="530"/>
      <c r="BKY15" s="530"/>
      <c r="BKZ15" s="530"/>
      <c r="BLA15" s="530"/>
      <c r="BLB15" s="530"/>
      <c r="BLC15" s="530"/>
      <c r="BLD15" s="530"/>
      <c r="BLE15" s="530"/>
      <c r="BLF15" s="530"/>
      <c r="BLG15" s="530"/>
      <c r="BLH15" s="530"/>
      <c r="BLI15" s="530"/>
      <c r="BLJ15" s="530"/>
      <c r="BLK15" s="530"/>
      <c r="BLL15" s="530"/>
      <c r="BLM15" s="530"/>
      <c r="BLN15" s="530"/>
      <c r="BLO15" s="530"/>
      <c r="BLP15" s="530"/>
      <c r="BLQ15" s="530"/>
      <c r="BLR15" s="530"/>
      <c r="BLS15" s="530"/>
      <c r="BLT15" s="530"/>
      <c r="BLU15" s="530"/>
      <c r="BLV15" s="530"/>
      <c r="BLW15" s="530"/>
      <c r="BLX15" s="530"/>
      <c r="BLY15" s="530"/>
      <c r="BLZ15" s="530"/>
      <c r="BMA15" s="530"/>
      <c r="BMB15" s="530"/>
      <c r="BMC15" s="530"/>
      <c r="BMD15" s="530"/>
      <c r="BME15" s="530"/>
      <c r="BMF15" s="530"/>
      <c r="BMG15" s="530"/>
      <c r="BMH15" s="530"/>
      <c r="BMI15" s="530"/>
      <c r="BMJ15" s="530"/>
      <c r="BMK15" s="530"/>
      <c r="BML15" s="530"/>
      <c r="BMM15" s="530"/>
      <c r="BMN15" s="530"/>
      <c r="BMO15" s="530"/>
      <c r="BMP15" s="530"/>
      <c r="BMQ15" s="530"/>
      <c r="BMR15" s="530"/>
      <c r="BMS15" s="530"/>
      <c r="BMT15" s="530"/>
      <c r="BMU15" s="530"/>
      <c r="BMV15" s="530"/>
      <c r="BMW15" s="530"/>
      <c r="BMX15" s="530"/>
      <c r="BMY15" s="530"/>
      <c r="BMZ15" s="530"/>
      <c r="BNA15" s="530"/>
      <c r="BNB15" s="530"/>
      <c r="BNC15" s="530"/>
      <c r="BND15" s="530"/>
      <c r="BNE15" s="530"/>
      <c r="BNF15" s="530"/>
      <c r="BNG15" s="530"/>
      <c r="BNH15" s="530"/>
      <c r="BNI15" s="530"/>
      <c r="BNJ15" s="530"/>
      <c r="BNK15" s="530"/>
      <c r="BNL15" s="530"/>
      <c r="BNM15" s="530"/>
      <c r="BNN15" s="530"/>
      <c r="BNO15" s="530"/>
      <c r="BNP15" s="530"/>
      <c r="BNQ15" s="530"/>
      <c r="BNR15" s="530"/>
      <c r="BNS15" s="530"/>
      <c r="BNT15" s="530"/>
      <c r="BNU15" s="530"/>
      <c r="BNV15" s="530"/>
      <c r="BNW15" s="530"/>
      <c r="BNX15" s="530"/>
      <c r="BNY15" s="530"/>
      <c r="BNZ15" s="530"/>
      <c r="BOA15" s="530"/>
      <c r="BOB15" s="530"/>
      <c r="BOC15" s="530"/>
      <c r="BOD15" s="530"/>
      <c r="BOE15" s="530"/>
      <c r="BOF15" s="530"/>
      <c r="BOG15" s="530"/>
      <c r="BOH15" s="530"/>
      <c r="BOI15" s="530"/>
      <c r="BOJ15" s="530"/>
      <c r="BOK15" s="530"/>
      <c r="BOL15" s="530"/>
      <c r="BOM15" s="530"/>
      <c r="BON15" s="530"/>
      <c r="BOO15" s="530"/>
      <c r="BOP15" s="530"/>
      <c r="BOQ15" s="530"/>
      <c r="BOR15" s="530"/>
      <c r="BOS15" s="530"/>
      <c r="BOT15" s="530"/>
      <c r="BOU15" s="530"/>
      <c r="BOV15" s="530"/>
      <c r="BOW15" s="530"/>
      <c r="BOX15" s="530"/>
      <c r="BOY15" s="530"/>
      <c r="BOZ15" s="530"/>
      <c r="BPA15" s="530"/>
      <c r="BPB15" s="530"/>
      <c r="BPC15" s="530"/>
      <c r="BPD15" s="530"/>
      <c r="BPE15" s="530"/>
      <c r="BPF15" s="530"/>
      <c r="BPG15" s="530"/>
      <c r="BPH15" s="530"/>
      <c r="BPI15" s="530"/>
      <c r="BPJ15" s="530"/>
      <c r="BPK15" s="530"/>
      <c r="BPL15" s="530"/>
      <c r="BPM15" s="530"/>
      <c r="BPN15" s="530"/>
      <c r="BPO15" s="530"/>
      <c r="BPP15" s="530"/>
      <c r="BPQ15" s="530"/>
      <c r="BPR15" s="530"/>
      <c r="BPS15" s="530"/>
      <c r="BPT15" s="530"/>
      <c r="BPU15" s="530"/>
      <c r="BPV15" s="530"/>
      <c r="BPW15" s="530"/>
      <c r="BPX15" s="530"/>
      <c r="BPY15" s="530"/>
      <c r="BPZ15" s="530"/>
      <c r="BQA15" s="530"/>
      <c r="BQB15" s="530"/>
      <c r="BQC15" s="530"/>
      <c r="BQD15" s="530"/>
      <c r="BQE15" s="530"/>
      <c r="BQF15" s="530"/>
      <c r="BQG15" s="530"/>
      <c r="BQH15" s="530"/>
      <c r="BQI15" s="530"/>
      <c r="BQJ15" s="530"/>
      <c r="BQK15" s="530"/>
      <c r="BQL15" s="530"/>
      <c r="BQM15" s="530"/>
      <c r="BQN15" s="530"/>
      <c r="BQO15" s="530"/>
      <c r="BQP15" s="530"/>
      <c r="BQQ15" s="530"/>
      <c r="BQR15" s="530"/>
      <c r="BQS15" s="530"/>
      <c r="BQT15" s="530"/>
      <c r="BQU15" s="530"/>
      <c r="BQV15" s="530"/>
      <c r="BQW15" s="530"/>
      <c r="BQX15" s="530"/>
      <c r="BQY15" s="530"/>
      <c r="BQZ15" s="530"/>
      <c r="BRA15" s="530"/>
      <c r="BRB15" s="530"/>
      <c r="BRC15" s="530"/>
      <c r="BRD15" s="530"/>
      <c r="BRE15" s="530"/>
      <c r="BRF15" s="530"/>
      <c r="BRG15" s="530"/>
      <c r="BRH15" s="530"/>
      <c r="BRI15" s="530"/>
      <c r="BRJ15" s="530"/>
      <c r="BRK15" s="530"/>
      <c r="BRL15" s="530"/>
      <c r="BRM15" s="530"/>
      <c r="BRN15" s="530"/>
      <c r="BRO15" s="530"/>
      <c r="BRP15" s="530"/>
      <c r="BRQ15" s="530"/>
      <c r="BRR15" s="530"/>
      <c r="BRS15" s="530"/>
      <c r="BRT15" s="530"/>
      <c r="BRU15" s="530"/>
      <c r="BRV15" s="530"/>
      <c r="BRW15" s="530"/>
      <c r="BRX15" s="530"/>
      <c r="BRY15" s="530"/>
      <c r="BRZ15" s="530"/>
      <c r="BSA15" s="530"/>
      <c r="BSB15" s="530"/>
      <c r="BSC15" s="530"/>
      <c r="BSD15" s="530"/>
      <c r="BSE15" s="530"/>
      <c r="BSF15" s="530"/>
      <c r="BSG15" s="530"/>
      <c r="BSH15" s="530"/>
      <c r="BSI15" s="530"/>
      <c r="BSJ15" s="530"/>
      <c r="BSK15" s="530"/>
      <c r="BSL15" s="530"/>
      <c r="BSM15" s="530"/>
      <c r="BSN15" s="530"/>
      <c r="BSO15" s="530"/>
      <c r="BSP15" s="530"/>
      <c r="BSQ15" s="530"/>
      <c r="BSR15" s="530"/>
      <c r="BSS15" s="530"/>
      <c r="BST15" s="530"/>
      <c r="BSU15" s="530"/>
      <c r="BSV15" s="530"/>
      <c r="BSW15" s="530"/>
      <c r="BSX15" s="530"/>
      <c r="BSY15" s="530"/>
      <c r="BSZ15" s="530"/>
      <c r="BTA15" s="530"/>
      <c r="BTB15" s="530"/>
      <c r="BTC15" s="530"/>
      <c r="BTD15" s="530"/>
      <c r="BTE15" s="530"/>
      <c r="BTF15" s="530"/>
      <c r="BTG15" s="530"/>
      <c r="BTH15" s="530"/>
      <c r="BTI15" s="530"/>
      <c r="BTJ15" s="530"/>
      <c r="BTK15" s="530"/>
      <c r="BTL15" s="530"/>
      <c r="BTM15" s="530"/>
      <c r="BTN15" s="530"/>
      <c r="BTO15" s="530"/>
      <c r="BTP15" s="530"/>
      <c r="BTQ15" s="530"/>
      <c r="BTR15" s="530"/>
      <c r="BTS15" s="530"/>
      <c r="BTT15" s="530"/>
      <c r="BTU15" s="530"/>
      <c r="BTV15" s="530"/>
      <c r="BTW15" s="530"/>
      <c r="BTX15" s="530"/>
      <c r="BTY15" s="530"/>
      <c r="BTZ15" s="530"/>
      <c r="BUA15" s="530"/>
      <c r="BUB15" s="530"/>
      <c r="BUC15" s="530"/>
      <c r="BUD15" s="530"/>
      <c r="BUE15" s="530"/>
      <c r="BUF15" s="530"/>
      <c r="BUG15" s="530"/>
      <c r="BUH15" s="530"/>
      <c r="BUI15" s="530"/>
      <c r="BUJ15" s="530"/>
      <c r="BUK15" s="530"/>
      <c r="BUL15" s="530"/>
      <c r="BUM15" s="530"/>
      <c r="BUN15" s="530"/>
      <c r="BUO15" s="530"/>
      <c r="BUP15" s="530"/>
      <c r="BUQ15" s="530"/>
      <c r="BUR15" s="530"/>
      <c r="BUS15" s="530"/>
      <c r="BUT15" s="530"/>
      <c r="BUU15" s="530"/>
      <c r="BUV15" s="530"/>
      <c r="BUW15" s="530"/>
      <c r="BUX15" s="530"/>
      <c r="BUY15" s="530"/>
      <c r="BUZ15" s="530"/>
      <c r="BVA15" s="530"/>
      <c r="BVB15" s="530"/>
      <c r="BVC15" s="530"/>
      <c r="BVD15" s="530"/>
      <c r="BVE15" s="530"/>
      <c r="BVF15" s="530"/>
      <c r="BVG15" s="530"/>
      <c r="BVH15" s="530"/>
      <c r="BVI15" s="530"/>
      <c r="BVJ15" s="530"/>
      <c r="BVK15" s="530"/>
      <c r="BVL15" s="530"/>
      <c r="BVM15" s="530"/>
      <c r="BVN15" s="530"/>
      <c r="BVO15" s="530"/>
      <c r="BVP15" s="530"/>
      <c r="BVQ15" s="530"/>
      <c r="BVR15" s="530"/>
      <c r="BVS15" s="530"/>
      <c r="BVT15" s="530"/>
      <c r="BVU15" s="530"/>
      <c r="BVV15" s="530"/>
      <c r="BVW15" s="530"/>
      <c r="BVX15" s="530"/>
      <c r="BVY15" s="530"/>
      <c r="BVZ15" s="530"/>
      <c r="BWA15" s="530"/>
      <c r="BWB15" s="530"/>
      <c r="BWC15" s="530"/>
      <c r="BWD15" s="530"/>
      <c r="BWE15" s="530"/>
      <c r="BWF15" s="530"/>
      <c r="BWG15" s="530"/>
      <c r="BWH15" s="530"/>
      <c r="BWI15" s="530"/>
      <c r="BWJ15" s="530"/>
      <c r="BWK15" s="530"/>
      <c r="BWL15" s="530"/>
      <c r="BWM15" s="530"/>
      <c r="BWN15" s="530"/>
      <c r="BWO15" s="530"/>
      <c r="BWP15" s="530"/>
      <c r="BWQ15" s="530"/>
      <c r="BWR15" s="530"/>
      <c r="BWS15" s="530"/>
      <c r="BWT15" s="530"/>
      <c r="BWU15" s="530"/>
      <c r="BWV15" s="530"/>
      <c r="BWW15" s="530"/>
      <c r="BWX15" s="530"/>
      <c r="BWY15" s="530"/>
      <c r="BWZ15" s="530"/>
      <c r="BXA15" s="530"/>
      <c r="BXB15" s="530"/>
      <c r="BXC15" s="530"/>
      <c r="BXD15" s="530"/>
      <c r="BXE15" s="530"/>
      <c r="BXF15" s="530"/>
      <c r="BXG15" s="530"/>
      <c r="BXH15" s="530"/>
      <c r="BXI15" s="530"/>
      <c r="BXJ15" s="530"/>
      <c r="BXK15" s="530"/>
      <c r="BXL15" s="530"/>
      <c r="BXM15" s="530"/>
      <c r="BXN15" s="530"/>
      <c r="BXO15" s="530"/>
      <c r="BXP15" s="530"/>
      <c r="BXQ15" s="530"/>
      <c r="BXR15" s="530"/>
      <c r="BXS15" s="530"/>
      <c r="BXT15" s="530"/>
      <c r="BXU15" s="530"/>
      <c r="BXV15" s="530"/>
      <c r="BXW15" s="530"/>
      <c r="BXX15" s="530"/>
      <c r="BXY15" s="530"/>
      <c r="BXZ15" s="530"/>
      <c r="BYA15" s="530"/>
      <c r="BYB15" s="530"/>
      <c r="BYC15" s="530"/>
      <c r="BYD15" s="530"/>
      <c r="BYE15" s="530"/>
      <c r="BYF15" s="530"/>
      <c r="BYG15" s="530"/>
      <c r="BYH15" s="530"/>
      <c r="BYI15" s="530"/>
      <c r="BYJ15" s="530"/>
      <c r="BYK15" s="530"/>
      <c r="BYL15" s="530"/>
      <c r="BYM15" s="530"/>
      <c r="BYN15" s="530"/>
      <c r="BYO15" s="530"/>
      <c r="BYP15" s="530"/>
      <c r="BYQ15" s="530"/>
      <c r="BYR15" s="530"/>
      <c r="BYS15" s="530"/>
      <c r="BYT15" s="530"/>
      <c r="BYU15" s="530"/>
      <c r="BYV15" s="530"/>
      <c r="BYW15" s="530"/>
      <c r="BYX15" s="530"/>
      <c r="BYY15" s="530"/>
      <c r="BYZ15" s="530"/>
      <c r="BZA15" s="530"/>
      <c r="BZB15" s="530"/>
      <c r="BZC15" s="530"/>
      <c r="BZD15" s="530"/>
      <c r="BZE15" s="530"/>
      <c r="BZF15" s="530"/>
      <c r="BZG15" s="530"/>
      <c r="BZH15" s="530"/>
      <c r="BZI15" s="530"/>
      <c r="BZJ15" s="530"/>
      <c r="BZK15" s="530"/>
      <c r="BZL15" s="530"/>
      <c r="BZM15" s="530"/>
      <c r="BZN15" s="530"/>
      <c r="BZO15" s="530"/>
      <c r="BZP15" s="530"/>
      <c r="BZQ15" s="530"/>
      <c r="BZR15" s="530"/>
      <c r="BZS15" s="530"/>
      <c r="BZT15" s="530"/>
      <c r="BZU15" s="530"/>
      <c r="BZV15" s="530"/>
      <c r="BZW15" s="530"/>
      <c r="BZX15" s="530"/>
      <c r="BZY15" s="530"/>
      <c r="BZZ15" s="530"/>
      <c r="CAA15" s="530"/>
      <c r="CAB15" s="530"/>
      <c r="CAC15" s="530"/>
      <c r="CAD15" s="530"/>
      <c r="CAE15" s="530"/>
      <c r="CAF15" s="530"/>
      <c r="CAG15" s="530"/>
      <c r="CAH15" s="530"/>
      <c r="CAI15" s="530"/>
      <c r="CAJ15" s="530"/>
      <c r="CAK15" s="530"/>
      <c r="CAL15" s="530"/>
      <c r="CAM15" s="530"/>
      <c r="CAN15" s="530"/>
      <c r="CAO15" s="530"/>
      <c r="CAP15" s="530"/>
      <c r="CAQ15" s="530"/>
      <c r="CAR15" s="530"/>
      <c r="CAS15" s="530"/>
      <c r="CAT15" s="530"/>
      <c r="CAU15" s="530"/>
      <c r="CAV15" s="530"/>
      <c r="CAW15" s="530"/>
      <c r="CAX15" s="530"/>
      <c r="CAY15" s="530"/>
      <c r="CAZ15" s="530"/>
      <c r="CBA15" s="530"/>
      <c r="CBB15" s="530"/>
      <c r="CBC15" s="530"/>
      <c r="CBD15" s="530"/>
      <c r="CBE15" s="530"/>
      <c r="CBF15" s="530"/>
      <c r="CBG15" s="530"/>
      <c r="CBH15" s="530"/>
      <c r="CBI15" s="530"/>
      <c r="CBJ15" s="530"/>
      <c r="CBK15" s="530"/>
      <c r="CBL15" s="530"/>
      <c r="CBM15" s="530"/>
      <c r="CBN15" s="530"/>
      <c r="CBO15" s="530"/>
      <c r="CBP15" s="530"/>
      <c r="CBQ15" s="530"/>
      <c r="CBR15" s="530"/>
      <c r="CBS15" s="530"/>
      <c r="CBT15" s="530"/>
      <c r="CBU15" s="530"/>
      <c r="CBV15" s="530"/>
      <c r="CBW15" s="530"/>
      <c r="CBX15" s="530"/>
      <c r="CBY15" s="530"/>
      <c r="CBZ15" s="530"/>
      <c r="CCA15" s="530"/>
      <c r="CCB15" s="530"/>
      <c r="CCC15" s="530"/>
      <c r="CCD15" s="530"/>
      <c r="CCE15" s="530"/>
      <c r="CCF15" s="530"/>
      <c r="CCG15" s="530"/>
      <c r="CCH15" s="530"/>
      <c r="CCI15" s="530"/>
      <c r="CCJ15" s="530"/>
      <c r="CCK15" s="530"/>
      <c r="CCL15" s="530"/>
      <c r="CCM15" s="530"/>
      <c r="CCN15" s="530"/>
      <c r="CCO15" s="530"/>
      <c r="CCP15" s="530"/>
      <c r="CCQ15" s="530"/>
      <c r="CCR15" s="530"/>
      <c r="CCS15" s="530"/>
      <c r="CCT15" s="530"/>
      <c r="CCU15" s="530"/>
      <c r="CCV15" s="530"/>
      <c r="CCW15" s="530"/>
      <c r="CCX15" s="530"/>
      <c r="CCY15" s="530"/>
      <c r="CCZ15" s="530"/>
      <c r="CDA15" s="530"/>
      <c r="CDB15" s="530"/>
      <c r="CDC15" s="530"/>
      <c r="CDD15" s="530"/>
      <c r="CDE15" s="530"/>
      <c r="CDF15" s="530"/>
      <c r="CDG15" s="530"/>
      <c r="CDH15" s="530"/>
      <c r="CDI15" s="530"/>
      <c r="CDJ15" s="530"/>
      <c r="CDK15" s="530"/>
      <c r="CDL15" s="530"/>
      <c r="CDM15" s="530"/>
      <c r="CDN15" s="530"/>
      <c r="CDO15" s="530"/>
      <c r="CDP15" s="530"/>
      <c r="CDQ15" s="530"/>
      <c r="CDR15" s="530"/>
      <c r="CDS15" s="530"/>
      <c r="CDT15" s="530"/>
      <c r="CDU15" s="530"/>
      <c r="CDV15" s="530"/>
      <c r="CDW15" s="530"/>
      <c r="CDX15" s="530"/>
      <c r="CDY15" s="530"/>
      <c r="CDZ15" s="530"/>
      <c r="CEA15" s="530"/>
      <c r="CEB15" s="530"/>
      <c r="CEC15" s="530"/>
      <c r="CED15" s="530"/>
      <c r="CEE15" s="530"/>
      <c r="CEF15" s="530"/>
      <c r="CEG15" s="530"/>
      <c r="CEH15" s="530"/>
      <c r="CEI15" s="530"/>
      <c r="CEJ15" s="530"/>
      <c r="CEK15" s="530"/>
      <c r="CEL15" s="530"/>
      <c r="CEM15" s="530"/>
      <c r="CEN15" s="530"/>
      <c r="CEO15" s="530"/>
      <c r="CEP15" s="530"/>
      <c r="CEQ15" s="530"/>
      <c r="CER15" s="530"/>
      <c r="CES15" s="530"/>
      <c r="CET15" s="530"/>
      <c r="CEU15" s="530"/>
      <c r="CEV15" s="530"/>
      <c r="CEW15" s="530"/>
      <c r="CEX15" s="530"/>
      <c r="CEY15" s="530"/>
      <c r="CEZ15" s="530"/>
      <c r="CFA15" s="530"/>
      <c r="CFB15" s="530"/>
      <c r="CFC15" s="530"/>
      <c r="CFD15" s="530"/>
      <c r="CFE15" s="530"/>
      <c r="CFF15" s="530"/>
      <c r="CFG15" s="530"/>
      <c r="CFH15" s="530"/>
      <c r="CFI15" s="530"/>
      <c r="CFJ15" s="530"/>
      <c r="CFK15" s="530"/>
      <c r="CFL15" s="530"/>
      <c r="CFM15" s="530"/>
      <c r="CFN15" s="530"/>
      <c r="CFO15" s="530"/>
      <c r="CFP15" s="530"/>
      <c r="CFQ15" s="530"/>
      <c r="CFR15" s="530"/>
      <c r="CFS15" s="530"/>
      <c r="CFT15" s="530"/>
      <c r="CFU15" s="530"/>
      <c r="CFV15" s="530"/>
      <c r="CFW15" s="530"/>
      <c r="CFX15" s="530"/>
      <c r="CFY15" s="530"/>
      <c r="CFZ15" s="530"/>
      <c r="CGA15" s="530"/>
      <c r="CGB15" s="530"/>
      <c r="CGC15" s="530"/>
      <c r="CGD15" s="530"/>
      <c r="CGE15" s="530"/>
      <c r="CGF15" s="530"/>
      <c r="CGG15" s="530"/>
      <c r="CGH15" s="530"/>
      <c r="CGI15" s="530"/>
      <c r="CGJ15" s="530"/>
      <c r="CGK15" s="530"/>
      <c r="CGL15" s="530"/>
      <c r="CGM15" s="530"/>
      <c r="CGN15" s="530"/>
      <c r="CGO15" s="530"/>
      <c r="CGP15" s="530"/>
      <c r="CGQ15" s="530"/>
      <c r="CGR15" s="530"/>
      <c r="CGS15" s="530"/>
      <c r="CGT15" s="530"/>
      <c r="CGU15" s="530"/>
      <c r="CGV15" s="530"/>
      <c r="CGW15" s="530"/>
      <c r="CGX15" s="530"/>
      <c r="CGY15" s="530"/>
      <c r="CGZ15" s="530"/>
      <c r="CHA15" s="530"/>
      <c r="CHB15" s="530"/>
      <c r="CHC15" s="530"/>
      <c r="CHD15" s="530"/>
      <c r="CHE15" s="530"/>
      <c r="CHF15" s="530"/>
      <c r="CHG15" s="530"/>
      <c r="CHH15" s="530"/>
      <c r="CHI15" s="530"/>
      <c r="CHJ15" s="530"/>
      <c r="CHK15" s="530"/>
      <c r="CHL15" s="530"/>
      <c r="CHM15" s="530"/>
      <c r="CHN15" s="530"/>
      <c r="CHO15" s="530"/>
      <c r="CHP15" s="530"/>
      <c r="CHQ15" s="530"/>
      <c r="CHR15" s="530"/>
      <c r="CHS15" s="530"/>
      <c r="CHT15" s="530"/>
      <c r="CHU15" s="530"/>
      <c r="CHV15" s="530"/>
      <c r="CHW15" s="530"/>
      <c r="CHX15" s="530"/>
      <c r="CHY15" s="530"/>
      <c r="CHZ15" s="530"/>
      <c r="CIA15" s="530"/>
      <c r="CIB15" s="530"/>
      <c r="CIC15" s="530"/>
      <c r="CID15" s="530"/>
      <c r="CIE15" s="530"/>
      <c r="CIF15" s="530"/>
      <c r="CIG15" s="530"/>
      <c r="CIH15" s="530"/>
      <c r="CII15" s="530"/>
      <c r="CIJ15" s="530"/>
      <c r="CIK15" s="530"/>
      <c r="CIL15" s="530"/>
      <c r="CIM15" s="530"/>
      <c r="CIN15" s="530"/>
      <c r="CIO15" s="530"/>
      <c r="CIP15" s="530"/>
      <c r="CIQ15" s="530"/>
      <c r="CIR15" s="530"/>
      <c r="CIS15" s="530"/>
      <c r="CIT15" s="530"/>
      <c r="CIU15" s="530"/>
      <c r="CIV15" s="530"/>
      <c r="CIW15" s="530"/>
      <c r="CIX15" s="530"/>
      <c r="CIY15" s="530"/>
      <c r="CIZ15" s="530"/>
      <c r="CJA15" s="530"/>
      <c r="CJB15" s="530"/>
      <c r="CJC15" s="530"/>
      <c r="CJD15" s="530"/>
      <c r="CJE15" s="530"/>
      <c r="CJF15" s="530"/>
      <c r="CJG15" s="530"/>
      <c r="CJH15" s="530"/>
      <c r="CJI15" s="530"/>
      <c r="CJJ15" s="530"/>
      <c r="CJK15" s="530"/>
      <c r="CJL15" s="530"/>
      <c r="CJM15" s="530"/>
      <c r="CJN15" s="530"/>
      <c r="CJO15" s="530"/>
      <c r="CJP15" s="530"/>
      <c r="CJQ15" s="530"/>
      <c r="CJR15" s="530"/>
      <c r="CJS15" s="530"/>
      <c r="CJT15" s="530"/>
      <c r="CJU15" s="530"/>
      <c r="CJV15" s="530"/>
      <c r="CJW15" s="530"/>
      <c r="CJX15" s="530"/>
      <c r="CJY15" s="530"/>
      <c r="CJZ15" s="530"/>
      <c r="CKA15" s="530"/>
      <c r="CKB15" s="530"/>
      <c r="CKC15" s="530"/>
      <c r="CKD15" s="530"/>
      <c r="CKE15" s="530"/>
      <c r="CKF15" s="530"/>
      <c r="CKG15" s="530"/>
      <c r="CKH15" s="530"/>
      <c r="CKI15" s="530"/>
      <c r="CKJ15" s="530"/>
      <c r="CKK15" s="530"/>
      <c r="CKL15" s="530"/>
      <c r="CKM15" s="530"/>
      <c r="CKN15" s="530"/>
      <c r="CKO15" s="530"/>
      <c r="CKP15" s="530"/>
      <c r="CKQ15" s="530"/>
      <c r="CKR15" s="530"/>
      <c r="CKS15" s="530"/>
      <c r="CKT15" s="530"/>
      <c r="CKU15" s="530"/>
      <c r="CKV15" s="530"/>
      <c r="CKW15" s="530"/>
      <c r="CKX15" s="530"/>
      <c r="CKY15" s="530"/>
      <c r="CKZ15" s="530"/>
      <c r="CLA15" s="530"/>
      <c r="CLB15" s="530"/>
      <c r="CLC15" s="530"/>
      <c r="CLD15" s="530"/>
      <c r="CLE15" s="530"/>
      <c r="CLF15" s="530"/>
      <c r="CLG15" s="530"/>
      <c r="CLH15" s="530"/>
      <c r="CLI15" s="530"/>
      <c r="CLJ15" s="530"/>
      <c r="CLK15" s="530"/>
      <c r="CLL15" s="530"/>
      <c r="CLM15" s="530"/>
      <c r="CLN15" s="530"/>
      <c r="CLO15" s="530"/>
      <c r="CLP15" s="530"/>
      <c r="CLQ15" s="530"/>
      <c r="CLR15" s="530"/>
      <c r="CLS15" s="530"/>
      <c r="CLT15" s="530"/>
      <c r="CLU15" s="530"/>
      <c r="CLV15" s="530"/>
      <c r="CLW15" s="530"/>
      <c r="CLX15" s="530"/>
      <c r="CLY15" s="530"/>
      <c r="CLZ15" s="530"/>
      <c r="CMA15" s="530"/>
      <c r="CMB15" s="530"/>
      <c r="CMC15" s="530"/>
      <c r="CMD15" s="530"/>
      <c r="CME15" s="530"/>
      <c r="CMF15" s="530"/>
      <c r="CMG15" s="530"/>
      <c r="CMH15" s="530"/>
      <c r="CMI15" s="530"/>
      <c r="CMJ15" s="530"/>
      <c r="CMK15" s="530"/>
      <c r="CML15" s="530"/>
      <c r="CMM15" s="530"/>
      <c r="CMN15" s="530"/>
      <c r="CMO15" s="530"/>
      <c r="CMP15" s="530"/>
      <c r="CMQ15" s="530"/>
      <c r="CMR15" s="530"/>
      <c r="CMS15" s="530"/>
      <c r="CMT15" s="530"/>
      <c r="CMU15" s="530"/>
      <c r="CMV15" s="530"/>
      <c r="CMW15" s="530"/>
      <c r="CMX15" s="530"/>
      <c r="CMY15" s="530"/>
      <c r="CMZ15" s="530"/>
      <c r="CNA15" s="530"/>
      <c r="CNB15" s="530"/>
      <c r="CNC15" s="530"/>
      <c r="CND15" s="530"/>
      <c r="CNE15" s="530"/>
      <c r="CNF15" s="530"/>
      <c r="CNG15" s="530"/>
      <c r="CNH15" s="530"/>
      <c r="CNI15" s="530"/>
      <c r="CNJ15" s="530"/>
      <c r="CNK15" s="530"/>
      <c r="CNL15" s="530"/>
      <c r="CNM15" s="530"/>
      <c r="CNN15" s="530"/>
      <c r="CNO15" s="530"/>
      <c r="CNP15" s="530"/>
      <c r="CNQ15" s="530"/>
      <c r="CNR15" s="530"/>
      <c r="CNS15" s="530"/>
      <c r="CNT15" s="530"/>
      <c r="CNU15" s="530"/>
      <c r="CNV15" s="530"/>
      <c r="CNW15" s="530"/>
      <c r="CNX15" s="530"/>
      <c r="CNY15" s="530"/>
      <c r="CNZ15" s="530"/>
      <c r="COA15" s="530"/>
      <c r="COB15" s="530"/>
      <c r="COC15" s="530"/>
      <c r="COD15" s="530"/>
      <c r="COE15" s="530"/>
      <c r="COF15" s="530"/>
      <c r="COG15" s="530"/>
      <c r="COH15" s="530"/>
      <c r="COI15" s="530"/>
      <c r="COJ15" s="530"/>
      <c r="COK15" s="530"/>
      <c r="COL15" s="530"/>
      <c r="COM15" s="530"/>
      <c r="CON15" s="530"/>
      <c r="COO15" s="530"/>
      <c r="COP15" s="530"/>
      <c r="COQ15" s="530"/>
      <c r="COR15" s="530"/>
      <c r="COS15" s="530"/>
      <c r="COT15" s="530"/>
      <c r="COU15" s="530"/>
      <c r="COV15" s="530"/>
      <c r="COW15" s="530"/>
      <c r="COX15" s="530"/>
      <c r="COY15" s="530"/>
      <c r="COZ15" s="530"/>
      <c r="CPA15" s="530"/>
      <c r="CPB15" s="530"/>
      <c r="CPC15" s="530"/>
      <c r="CPD15" s="530"/>
      <c r="CPE15" s="530"/>
      <c r="CPF15" s="530"/>
      <c r="CPG15" s="530"/>
      <c r="CPH15" s="530"/>
      <c r="CPI15" s="530"/>
      <c r="CPJ15" s="530"/>
      <c r="CPK15" s="530"/>
      <c r="CPL15" s="530"/>
      <c r="CPM15" s="530"/>
      <c r="CPN15" s="530"/>
      <c r="CPO15" s="530"/>
      <c r="CPP15" s="530"/>
      <c r="CPQ15" s="530"/>
      <c r="CPR15" s="530"/>
      <c r="CPS15" s="530"/>
      <c r="CPT15" s="530"/>
      <c r="CPU15" s="530"/>
      <c r="CPV15" s="530"/>
      <c r="CPW15" s="530"/>
      <c r="CPX15" s="530"/>
      <c r="CPY15" s="530"/>
      <c r="CPZ15" s="530"/>
      <c r="CQA15" s="530"/>
      <c r="CQB15" s="530"/>
      <c r="CQC15" s="530"/>
      <c r="CQD15" s="530"/>
      <c r="CQE15" s="530"/>
      <c r="CQF15" s="530"/>
      <c r="CQG15" s="530"/>
      <c r="CQH15" s="530"/>
      <c r="CQI15" s="530"/>
      <c r="CQJ15" s="530"/>
      <c r="CQK15" s="530"/>
      <c r="CQL15" s="530"/>
      <c r="CQM15" s="530"/>
      <c r="CQN15" s="530"/>
      <c r="CQO15" s="530"/>
      <c r="CQP15" s="530"/>
      <c r="CQQ15" s="530"/>
      <c r="CQR15" s="530"/>
      <c r="CQS15" s="530"/>
      <c r="CQT15" s="530"/>
      <c r="CQU15" s="530"/>
      <c r="CQV15" s="530"/>
      <c r="CQW15" s="530"/>
      <c r="CQX15" s="530"/>
      <c r="CQY15" s="530"/>
      <c r="CQZ15" s="530"/>
      <c r="CRA15" s="530"/>
      <c r="CRB15" s="530"/>
      <c r="CRC15" s="530"/>
      <c r="CRD15" s="530"/>
      <c r="CRE15" s="530"/>
      <c r="CRF15" s="530"/>
      <c r="CRG15" s="530"/>
      <c r="CRH15" s="530"/>
      <c r="CRI15" s="530"/>
      <c r="CRJ15" s="530"/>
      <c r="CRK15" s="530"/>
      <c r="CRL15" s="530"/>
      <c r="CRM15" s="530"/>
      <c r="CRN15" s="530"/>
      <c r="CRO15" s="530"/>
      <c r="CRP15" s="530"/>
      <c r="CRQ15" s="530"/>
      <c r="CRR15" s="530"/>
      <c r="CRS15" s="530"/>
      <c r="CRT15" s="530"/>
      <c r="CRU15" s="530"/>
      <c r="CRV15" s="530"/>
      <c r="CRW15" s="530"/>
      <c r="CRX15" s="530"/>
      <c r="CRY15" s="530"/>
      <c r="CRZ15" s="530"/>
      <c r="CSA15" s="530"/>
      <c r="CSB15" s="530"/>
      <c r="CSC15" s="530"/>
      <c r="CSD15" s="530"/>
      <c r="CSE15" s="530"/>
      <c r="CSF15" s="530"/>
      <c r="CSG15" s="530"/>
      <c r="CSH15" s="530"/>
      <c r="CSI15" s="530"/>
      <c r="CSJ15" s="530"/>
      <c r="CSK15" s="530"/>
      <c r="CSL15" s="530"/>
      <c r="CSM15" s="530"/>
      <c r="CSN15" s="530"/>
      <c r="CSO15" s="530"/>
      <c r="CSP15" s="530"/>
      <c r="CSQ15" s="530"/>
      <c r="CSR15" s="530"/>
      <c r="CSS15" s="530"/>
      <c r="CST15" s="530"/>
      <c r="CSU15" s="530"/>
      <c r="CSV15" s="530"/>
      <c r="CSW15" s="530"/>
      <c r="CSX15" s="530"/>
      <c r="CSY15" s="530"/>
      <c r="CSZ15" s="530"/>
      <c r="CTA15" s="530"/>
      <c r="CTB15" s="530"/>
      <c r="CTC15" s="530"/>
      <c r="CTD15" s="530"/>
      <c r="CTE15" s="530"/>
      <c r="CTF15" s="530"/>
      <c r="CTG15" s="530"/>
      <c r="CTH15" s="530"/>
      <c r="CTI15" s="530"/>
      <c r="CTJ15" s="530"/>
      <c r="CTK15" s="530"/>
      <c r="CTL15" s="530"/>
      <c r="CTM15" s="530"/>
      <c r="CTN15" s="530"/>
      <c r="CTO15" s="530"/>
      <c r="CTP15" s="530"/>
      <c r="CTQ15" s="530"/>
      <c r="CTR15" s="530"/>
      <c r="CTS15" s="530"/>
      <c r="CTT15" s="530"/>
      <c r="CTU15" s="530"/>
      <c r="CTV15" s="530"/>
      <c r="CTW15" s="530"/>
      <c r="CTX15" s="530"/>
      <c r="CTY15" s="530"/>
      <c r="CTZ15" s="530"/>
      <c r="CUA15" s="530"/>
      <c r="CUB15" s="530"/>
      <c r="CUC15" s="530"/>
      <c r="CUD15" s="530"/>
      <c r="CUE15" s="530"/>
      <c r="CUF15" s="530"/>
      <c r="CUG15" s="530"/>
      <c r="CUH15" s="530"/>
      <c r="CUI15" s="530"/>
      <c r="CUJ15" s="530"/>
      <c r="CUK15" s="530"/>
      <c r="CUL15" s="530"/>
      <c r="CUM15" s="530"/>
      <c r="CUN15" s="530"/>
      <c r="CUO15" s="530"/>
      <c r="CUP15" s="530"/>
      <c r="CUQ15" s="530"/>
      <c r="CUR15" s="530"/>
      <c r="CUS15" s="530"/>
      <c r="CUT15" s="530"/>
      <c r="CUU15" s="530"/>
      <c r="CUV15" s="530"/>
      <c r="CUW15" s="530"/>
      <c r="CUX15" s="530"/>
      <c r="CUY15" s="530"/>
      <c r="CUZ15" s="530"/>
      <c r="CVA15" s="530"/>
      <c r="CVB15" s="530"/>
      <c r="CVC15" s="530"/>
      <c r="CVD15" s="530"/>
      <c r="CVE15" s="530"/>
      <c r="CVF15" s="530"/>
      <c r="CVG15" s="530"/>
      <c r="CVH15" s="530"/>
      <c r="CVI15" s="530"/>
      <c r="CVJ15" s="530"/>
      <c r="CVK15" s="530"/>
      <c r="CVL15" s="530"/>
      <c r="CVM15" s="530"/>
      <c r="CVN15" s="530"/>
      <c r="CVO15" s="530"/>
      <c r="CVP15" s="530"/>
      <c r="CVQ15" s="530"/>
      <c r="CVR15" s="530"/>
      <c r="CVS15" s="530"/>
      <c r="CVT15" s="530"/>
      <c r="CVU15" s="530"/>
      <c r="CVV15" s="530"/>
      <c r="CVW15" s="530"/>
      <c r="CVX15" s="530"/>
      <c r="CVY15" s="530"/>
      <c r="CVZ15" s="530"/>
      <c r="CWA15" s="530"/>
      <c r="CWB15" s="530"/>
      <c r="CWC15" s="530"/>
      <c r="CWD15" s="530"/>
      <c r="CWE15" s="530"/>
      <c r="CWF15" s="530"/>
      <c r="CWG15" s="530"/>
      <c r="CWH15" s="530"/>
      <c r="CWI15" s="530"/>
      <c r="CWJ15" s="530"/>
      <c r="CWK15" s="530"/>
      <c r="CWL15" s="530"/>
      <c r="CWM15" s="530"/>
      <c r="CWN15" s="530"/>
      <c r="CWO15" s="530"/>
      <c r="CWP15" s="530"/>
      <c r="CWQ15" s="530"/>
      <c r="CWR15" s="530"/>
      <c r="CWS15" s="530"/>
      <c r="CWT15" s="530"/>
      <c r="CWU15" s="530"/>
      <c r="CWV15" s="530"/>
      <c r="CWW15" s="530"/>
      <c r="CWX15" s="530"/>
      <c r="CWY15" s="530"/>
      <c r="CWZ15" s="530"/>
      <c r="CXA15" s="530"/>
      <c r="CXB15" s="530"/>
      <c r="CXC15" s="530"/>
      <c r="CXD15" s="530"/>
      <c r="CXE15" s="530"/>
      <c r="CXF15" s="530"/>
      <c r="CXG15" s="530"/>
      <c r="CXH15" s="530"/>
      <c r="CXI15" s="530"/>
      <c r="CXJ15" s="530"/>
      <c r="CXK15" s="530"/>
      <c r="CXL15" s="530"/>
      <c r="CXM15" s="530"/>
      <c r="CXN15" s="530"/>
      <c r="CXO15" s="530"/>
      <c r="CXP15" s="530"/>
      <c r="CXQ15" s="530"/>
      <c r="CXR15" s="530"/>
      <c r="CXS15" s="530"/>
      <c r="CXT15" s="530"/>
      <c r="CXU15" s="530"/>
      <c r="CXV15" s="530"/>
      <c r="CXW15" s="530"/>
      <c r="CXX15" s="530"/>
      <c r="CXY15" s="530"/>
      <c r="CXZ15" s="530"/>
      <c r="CYA15" s="530"/>
      <c r="CYB15" s="530"/>
      <c r="CYC15" s="530"/>
      <c r="CYD15" s="530"/>
      <c r="CYE15" s="530"/>
      <c r="CYF15" s="530"/>
      <c r="CYG15" s="530"/>
      <c r="CYH15" s="530"/>
      <c r="CYI15" s="530"/>
      <c r="CYJ15" s="530"/>
      <c r="CYK15" s="530"/>
      <c r="CYL15" s="530"/>
      <c r="CYM15" s="530"/>
      <c r="CYN15" s="530"/>
      <c r="CYO15" s="530"/>
      <c r="CYP15" s="530"/>
      <c r="CYQ15" s="530"/>
      <c r="CYR15" s="530"/>
      <c r="CYS15" s="530"/>
      <c r="CYT15" s="530"/>
      <c r="CYU15" s="530"/>
      <c r="CYV15" s="530"/>
      <c r="CYW15" s="530"/>
      <c r="CYX15" s="530"/>
      <c r="CYY15" s="530"/>
      <c r="CYZ15" s="530"/>
      <c r="CZA15" s="530"/>
      <c r="CZB15" s="530"/>
      <c r="CZC15" s="530"/>
      <c r="CZD15" s="530"/>
      <c r="CZE15" s="530"/>
      <c r="CZF15" s="530"/>
      <c r="CZG15" s="530"/>
      <c r="CZH15" s="530"/>
      <c r="CZI15" s="530"/>
      <c r="CZJ15" s="530"/>
      <c r="CZK15" s="530"/>
      <c r="CZL15" s="530"/>
      <c r="CZM15" s="530"/>
      <c r="CZN15" s="530"/>
      <c r="CZO15" s="530"/>
      <c r="CZP15" s="530"/>
      <c r="CZQ15" s="530"/>
      <c r="CZR15" s="530"/>
      <c r="CZS15" s="530"/>
      <c r="CZT15" s="530"/>
      <c r="CZU15" s="530"/>
      <c r="CZV15" s="530"/>
      <c r="CZW15" s="530"/>
      <c r="CZX15" s="530"/>
      <c r="CZY15" s="530"/>
      <c r="CZZ15" s="530"/>
      <c r="DAA15" s="530"/>
      <c r="DAB15" s="530"/>
      <c r="DAC15" s="530"/>
      <c r="DAD15" s="530"/>
      <c r="DAE15" s="530"/>
      <c r="DAF15" s="530"/>
      <c r="DAG15" s="530"/>
      <c r="DAH15" s="530"/>
      <c r="DAI15" s="530"/>
      <c r="DAJ15" s="530"/>
      <c r="DAK15" s="530"/>
      <c r="DAL15" s="530"/>
      <c r="DAM15" s="530"/>
      <c r="DAN15" s="530"/>
      <c r="DAO15" s="530"/>
      <c r="DAP15" s="530"/>
      <c r="DAQ15" s="530"/>
      <c r="DAR15" s="530"/>
      <c r="DAS15" s="530"/>
      <c r="DAT15" s="530"/>
      <c r="DAU15" s="530"/>
      <c r="DAV15" s="530"/>
      <c r="DAW15" s="530"/>
      <c r="DAX15" s="530"/>
      <c r="DAY15" s="530"/>
      <c r="DAZ15" s="530"/>
      <c r="DBA15" s="530"/>
      <c r="DBB15" s="530"/>
      <c r="DBC15" s="530"/>
      <c r="DBD15" s="530"/>
      <c r="DBE15" s="530"/>
      <c r="DBF15" s="530"/>
      <c r="DBG15" s="530"/>
      <c r="DBH15" s="530"/>
      <c r="DBI15" s="530"/>
      <c r="DBJ15" s="530"/>
      <c r="DBK15" s="530"/>
      <c r="DBL15" s="530"/>
      <c r="DBM15" s="530"/>
      <c r="DBN15" s="530"/>
      <c r="DBO15" s="530"/>
      <c r="DBP15" s="530"/>
      <c r="DBQ15" s="530"/>
      <c r="DBR15" s="530"/>
      <c r="DBS15" s="530"/>
      <c r="DBT15" s="530"/>
      <c r="DBU15" s="530"/>
      <c r="DBV15" s="530"/>
      <c r="DBW15" s="530"/>
      <c r="DBX15" s="530"/>
      <c r="DBY15" s="530"/>
      <c r="DBZ15" s="530"/>
      <c r="DCA15" s="530"/>
      <c r="DCB15" s="530"/>
      <c r="DCC15" s="530"/>
      <c r="DCD15" s="530"/>
      <c r="DCE15" s="530"/>
      <c r="DCF15" s="530"/>
      <c r="DCG15" s="530"/>
      <c r="DCH15" s="530"/>
      <c r="DCI15" s="530"/>
      <c r="DCJ15" s="530"/>
      <c r="DCK15" s="530"/>
      <c r="DCL15" s="530"/>
      <c r="DCM15" s="530"/>
      <c r="DCN15" s="530"/>
      <c r="DCO15" s="530"/>
      <c r="DCP15" s="530"/>
      <c r="DCQ15" s="530"/>
      <c r="DCR15" s="530"/>
      <c r="DCS15" s="530"/>
      <c r="DCT15" s="530"/>
      <c r="DCU15" s="530"/>
      <c r="DCV15" s="530"/>
      <c r="DCW15" s="530"/>
      <c r="DCX15" s="530"/>
      <c r="DCY15" s="530"/>
      <c r="DCZ15" s="530"/>
      <c r="DDA15" s="530"/>
      <c r="DDB15" s="530"/>
      <c r="DDC15" s="530"/>
      <c r="DDD15" s="530"/>
      <c r="DDE15" s="530"/>
      <c r="DDF15" s="530"/>
      <c r="DDG15" s="530"/>
      <c r="DDH15" s="530"/>
      <c r="DDI15" s="530"/>
      <c r="DDJ15" s="530"/>
      <c r="DDK15" s="530"/>
      <c r="DDL15" s="530"/>
      <c r="DDM15" s="530"/>
      <c r="DDN15" s="530"/>
      <c r="DDO15" s="530"/>
      <c r="DDP15" s="530"/>
      <c r="DDQ15" s="530"/>
      <c r="DDR15" s="530"/>
      <c r="DDS15" s="530"/>
      <c r="DDT15" s="530"/>
      <c r="DDU15" s="530"/>
      <c r="DDV15" s="530"/>
      <c r="DDW15" s="530"/>
      <c r="DDX15" s="530"/>
      <c r="DDY15" s="530"/>
      <c r="DDZ15" s="530"/>
      <c r="DEA15" s="530"/>
      <c r="DEB15" s="530"/>
      <c r="DEC15" s="530"/>
      <c r="DED15" s="530"/>
      <c r="DEE15" s="530"/>
      <c r="DEF15" s="530"/>
      <c r="DEG15" s="530"/>
      <c r="DEH15" s="530"/>
      <c r="DEI15" s="530"/>
      <c r="DEJ15" s="530"/>
      <c r="DEK15" s="530"/>
      <c r="DEL15" s="530"/>
      <c r="DEM15" s="530"/>
      <c r="DEN15" s="530"/>
      <c r="DEO15" s="530"/>
      <c r="DEP15" s="530"/>
      <c r="DEQ15" s="530"/>
      <c r="DER15" s="530"/>
      <c r="DES15" s="530"/>
      <c r="DET15" s="530"/>
      <c r="DEU15" s="530"/>
      <c r="DEV15" s="530"/>
      <c r="DEW15" s="530"/>
      <c r="DEX15" s="530"/>
      <c r="DEY15" s="530"/>
      <c r="DEZ15" s="530"/>
      <c r="DFA15" s="530"/>
      <c r="DFB15" s="530"/>
      <c r="DFC15" s="530"/>
      <c r="DFD15" s="530"/>
      <c r="DFE15" s="530"/>
      <c r="DFF15" s="530"/>
      <c r="DFG15" s="530"/>
      <c r="DFH15" s="530"/>
      <c r="DFI15" s="530"/>
      <c r="DFJ15" s="530"/>
      <c r="DFK15" s="530"/>
      <c r="DFL15" s="530"/>
      <c r="DFM15" s="530"/>
      <c r="DFN15" s="530"/>
      <c r="DFO15" s="530"/>
      <c r="DFP15" s="530"/>
      <c r="DFQ15" s="530"/>
      <c r="DFR15" s="530"/>
      <c r="DFS15" s="530"/>
      <c r="DFT15" s="530"/>
      <c r="DFU15" s="530"/>
      <c r="DFV15" s="530"/>
      <c r="DFW15" s="530"/>
      <c r="DFX15" s="530"/>
      <c r="DFY15" s="530"/>
      <c r="DFZ15" s="530"/>
      <c r="DGA15" s="530"/>
      <c r="DGB15" s="530"/>
      <c r="DGC15" s="530"/>
      <c r="DGD15" s="530"/>
      <c r="DGE15" s="530"/>
      <c r="DGF15" s="530"/>
      <c r="DGG15" s="530"/>
      <c r="DGH15" s="530"/>
      <c r="DGI15" s="530"/>
      <c r="DGJ15" s="530"/>
      <c r="DGK15" s="530"/>
      <c r="DGL15" s="530"/>
      <c r="DGM15" s="530"/>
      <c r="DGN15" s="530"/>
      <c r="DGO15" s="530"/>
      <c r="DGP15" s="530"/>
      <c r="DGQ15" s="530"/>
      <c r="DGR15" s="530"/>
      <c r="DGS15" s="530"/>
      <c r="DGT15" s="530"/>
      <c r="DGU15" s="530"/>
      <c r="DGV15" s="530"/>
      <c r="DGW15" s="530"/>
      <c r="DGX15" s="530"/>
      <c r="DGY15" s="530"/>
      <c r="DGZ15" s="530"/>
      <c r="DHA15" s="530"/>
      <c r="DHB15" s="530"/>
      <c r="DHC15" s="530"/>
      <c r="DHD15" s="530"/>
      <c r="DHE15" s="530"/>
      <c r="DHF15" s="530"/>
      <c r="DHG15" s="530"/>
      <c r="DHH15" s="530"/>
      <c r="DHI15" s="530"/>
      <c r="DHJ15" s="530"/>
      <c r="DHK15" s="530"/>
      <c r="DHL15" s="530"/>
      <c r="DHM15" s="530"/>
      <c r="DHN15" s="530"/>
      <c r="DHO15" s="530"/>
      <c r="DHP15" s="530"/>
      <c r="DHQ15" s="530"/>
      <c r="DHR15" s="530"/>
      <c r="DHS15" s="530"/>
      <c r="DHT15" s="530"/>
      <c r="DHU15" s="530"/>
      <c r="DHV15" s="530"/>
      <c r="DHW15" s="530"/>
      <c r="DHX15" s="530"/>
      <c r="DHY15" s="530"/>
      <c r="DHZ15" s="530"/>
      <c r="DIA15" s="530"/>
      <c r="DIB15" s="530"/>
      <c r="DIC15" s="530"/>
      <c r="DID15" s="530"/>
      <c r="DIE15" s="530"/>
      <c r="DIF15" s="530"/>
      <c r="DIG15" s="530"/>
      <c r="DIH15" s="530"/>
      <c r="DII15" s="530"/>
      <c r="DIJ15" s="530"/>
      <c r="DIK15" s="530"/>
      <c r="DIL15" s="530"/>
      <c r="DIM15" s="530"/>
      <c r="DIN15" s="530"/>
      <c r="DIO15" s="530"/>
      <c r="DIP15" s="530"/>
      <c r="DIQ15" s="530"/>
      <c r="DIR15" s="530"/>
      <c r="DIS15" s="530"/>
      <c r="DIT15" s="530"/>
      <c r="DIU15" s="530"/>
      <c r="DIV15" s="530"/>
      <c r="DIW15" s="530"/>
      <c r="DIX15" s="530"/>
      <c r="DIY15" s="530"/>
      <c r="DIZ15" s="530"/>
      <c r="DJA15" s="530"/>
      <c r="DJB15" s="530"/>
      <c r="DJC15" s="530"/>
      <c r="DJD15" s="530"/>
      <c r="DJE15" s="530"/>
      <c r="DJF15" s="530"/>
      <c r="DJG15" s="530"/>
      <c r="DJH15" s="530"/>
      <c r="DJI15" s="530"/>
      <c r="DJJ15" s="530"/>
      <c r="DJK15" s="530"/>
      <c r="DJL15" s="530"/>
      <c r="DJM15" s="530"/>
      <c r="DJN15" s="530"/>
      <c r="DJO15" s="530"/>
      <c r="DJP15" s="530"/>
      <c r="DJQ15" s="530"/>
      <c r="DJR15" s="530"/>
      <c r="DJS15" s="530"/>
      <c r="DJT15" s="530"/>
      <c r="DJU15" s="530"/>
      <c r="DJV15" s="530"/>
      <c r="DJW15" s="530"/>
      <c r="DJX15" s="530"/>
      <c r="DJY15" s="530"/>
      <c r="DJZ15" s="530"/>
      <c r="DKA15" s="530"/>
      <c r="DKB15" s="530"/>
      <c r="DKC15" s="530"/>
      <c r="DKD15" s="530"/>
      <c r="DKE15" s="530"/>
      <c r="DKF15" s="530"/>
      <c r="DKG15" s="530"/>
      <c r="DKH15" s="530"/>
      <c r="DKI15" s="530"/>
      <c r="DKJ15" s="530"/>
      <c r="DKK15" s="530"/>
      <c r="DKL15" s="530"/>
      <c r="DKM15" s="530"/>
      <c r="DKN15" s="530"/>
      <c r="DKO15" s="530"/>
      <c r="DKP15" s="530"/>
      <c r="DKQ15" s="530"/>
      <c r="DKR15" s="530"/>
      <c r="DKS15" s="530"/>
      <c r="DKT15" s="530"/>
      <c r="DKU15" s="530"/>
      <c r="DKV15" s="530"/>
      <c r="DKW15" s="530"/>
      <c r="DKX15" s="530"/>
      <c r="DKY15" s="530"/>
      <c r="DKZ15" s="530"/>
      <c r="DLA15" s="530"/>
      <c r="DLB15" s="530"/>
      <c r="DLC15" s="530"/>
      <c r="DLD15" s="530"/>
      <c r="DLE15" s="530"/>
      <c r="DLF15" s="530"/>
      <c r="DLG15" s="530"/>
      <c r="DLH15" s="530"/>
      <c r="DLI15" s="530"/>
      <c r="DLJ15" s="530"/>
      <c r="DLK15" s="530"/>
      <c r="DLL15" s="530"/>
      <c r="DLM15" s="530"/>
      <c r="DLN15" s="530"/>
      <c r="DLO15" s="530"/>
      <c r="DLP15" s="530"/>
      <c r="DLQ15" s="530"/>
      <c r="DLR15" s="530"/>
      <c r="DLS15" s="530"/>
      <c r="DLT15" s="530"/>
      <c r="DLU15" s="530"/>
      <c r="DLV15" s="530"/>
      <c r="DLW15" s="530"/>
      <c r="DLX15" s="530"/>
      <c r="DLY15" s="530"/>
      <c r="DLZ15" s="530"/>
      <c r="DMA15" s="530"/>
      <c r="DMB15" s="530"/>
      <c r="DMC15" s="530"/>
      <c r="DMD15" s="530"/>
      <c r="DME15" s="530"/>
      <c r="DMF15" s="530"/>
      <c r="DMG15" s="530"/>
      <c r="DMH15" s="530"/>
      <c r="DMI15" s="530"/>
      <c r="DMJ15" s="530"/>
      <c r="DMK15" s="530"/>
      <c r="DML15" s="530"/>
      <c r="DMM15" s="530"/>
      <c r="DMN15" s="530"/>
      <c r="DMO15" s="530"/>
      <c r="DMP15" s="530"/>
      <c r="DMQ15" s="530"/>
      <c r="DMR15" s="530"/>
      <c r="DMS15" s="530"/>
      <c r="DMT15" s="530"/>
      <c r="DMU15" s="530"/>
      <c r="DMV15" s="530"/>
      <c r="DMW15" s="530"/>
      <c r="DMX15" s="530"/>
      <c r="DMY15" s="530"/>
      <c r="DMZ15" s="530"/>
      <c r="DNA15" s="530"/>
      <c r="DNB15" s="530"/>
      <c r="DNC15" s="530"/>
      <c r="DND15" s="530"/>
      <c r="DNE15" s="530"/>
      <c r="DNF15" s="530"/>
      <c r="DNG15" s="530"/>
      <c r="DNH15" s="530"/>
      <c r="DNI15" s="530"/>
      <c r="DNJ15" s="530"/>
      <c r="DNK15" s="530"/>
      <c r="DNL15" s="530"/>
      <c r="DNM15" s="530"/>
      <c r="DNN15" s="530"/>
      <c r="DNO15" s="530"/>
      <c r="DNP15" s="530"/>
      <c r="DNQ15" s="530"/>
      <c r="DNR15" s="530"/>
      <c r="DNS15" s="530"/>
      <c r="DNT15" s="530"/>
      <c r="DNU15" s="530"/>
      <c r="DNV15" s="530"/>
      <c r="DNW15" s="530"/>
      <c r="DNX15" s="530"/>
      <c r="DNY15" s="530"/>
      <c r="DNZ15" s="530"/>
      <c r="DOA15" s="530"/>
      <c r="DOB15" s="530"/>
      <c r="DOC15" s="530"/>
      <c r="DOD15" s="530"/>
      <c r="DOE15" s="530"/>
      <c r="DOF15" s="530"/>
      <c r="DOG15" s="530"/>
      <c r="DOH15" s="530"/>
      <c r="DOI15" s="530"/>
      <c r="DOJ15" s="530"/>
      <c r="DOK15" s="530"/>
      <c r="DOL15" s="530"/>
      <c r="DOM15" s="530"/>
      <c r="DON15" s="530"/>
      <c r="DOO15" s="530"/>
      <c r="DOP15" s="530"/>
      <c r="DOQ15" s="530"/>
      <c r="DOR15" s="530"/>
      <c r="DOS15" s="530"/>
      <c r="DOT15" s="530"/>
      <c r="DOU15" s="530"/>
      <c r="DOV15" s="530"/>
      <c r="DOW15" s="530"/>
      <c r="DOX15" s="530"/>
      <c r="DOY15" s="530"/>
      <c r="DOZ15" s="530"/>
      <c r="DPA15" s="530"/>
      <c r="DPB15" s="530"/>
      <c r="DPC15" s="530"/>
      <c r="DPD15" s="530"/>
      <c r="DPE15" s="530"/>
      <c r="DPF15" s="530"/>
      <c r="DPG15" s="530"/>
      <c r="DPH15" s="530"/>
      <c r="DPI15" s="530"/>
      <c r="DPJ15" s="530"/>
      <c r="DPK15" s="530"/>
      <c r="DPL15" s="530"/>
      <c r="DPM15" s="530"/>
      <c r="DPN15" s="530"/>
      <c r="DPO15" s="530"/>
      <c r="DPP15" s="530"/>
      <c r="DPQ15" s="530"/>
      <c r="DPR15" s="530"/>
      <c r="DPS15" s="530"/>
      <c r="DPT15" s="530"/>
      <c r="DPU15" s="530"/>
      <c r="DPV15" s="530"/>
      <c r="DPW15" s="530"/>
      <c r="DPX15" s="530"/>
      <c r="DPY15" s="530"/>
      <c r="DPZ15" s="530"/>
      <c r="DQA15" s="530"/>
      <c r="DQB15" s="530"/>
      <c r="DQC15" s="530"/>
      <c r="DQD15" s="530"/>
      <c r="DQE15" s="530"/>
      <c r="DQF15" s="530"/>
      <c r="DQG15" s="530"/>
      <c r="DQH15" s="530"/>
      <c r="DQI15" s="530"/>
      <c r="DQJ15" s="530"/>
      <c r="DQK15" s="530"/>
      <c r="DQL15" s="530"/>
      <c r="DQM15" s="530"/>
      <c r="DQN15" s="530"/>
      <c r="DQO15" s="530"/>
      <c r="DQP15" s="530"/>
      <c r="DQQ15" s="530"/>
      <c r="DQR15" s="530"/>
      <c r="DQS15" s="530"/>
      <c r="DQT15" s="530"/>
      <c r="DQU15" s="530"/>
      <c r="DQV15" s="530"/>
      <c r="DQW15" s="530"/>
      <c r="DQX15" s="530"/>
      <c r="DQY15" s="530"/>
      <c r="DQZ15" s="530"/>
      <c r="DRA15" s="530"/>
      <c r="DRB15" s="530"/>
      <c r="DRC15" s="530"/>
      <c r="DRD15" s="530"/>
      <c r="DRE15" s="530"/>
      <c r="DRF15" s="530"/>
      <c r="DRG15" s="530"/>
      <c r="DRH15" s="530"/>
      <c r="DRI15" s="530"/>
      <c r="DRJ15" s="530"/>
      <c r="DRK15" s="530"/>
      <c r="DRL15" s="530"/>
      <c r="DRM15" s="530"/>
      <c r="DRN15" s="530"/>
      <c r="DRO15" s="530"/>
      <c r="DRP15" s="530"/>
      <c r="DRQ15" s="530"/>
      <c r="DRR15" s="530"/>
      <c r="DRS15" s="530"/>
      <c r="DRT15" s="530"/>
      <c r="DRU15" s="530"/>
      <c r="DRV15" s="530"/>
      <c r="DRW15" s="530"/>
      <c r="DRX15" s="530"/>
      <c r="DRY15" s="530"/>
      <c r="DRZ15" s="530"/>
      <c r="DSA15" s="530"/>
      <c r="DSB15" s="530"/>
      <c r="DSC15" s="530"/>
      <c r="DSD15" s="530"/>
      <c r="DSE15" s="530"/>
      <c r="DSF15" s="530"/>
      <c r="DSG15" s="530"/>
      <c r="DSH15" s="530"/>
      <c r="DSI15" s="530"/>
      <c r="DSJ15" s="530"/>
      <c r="DSK15" s="530"/>
      <c r="DSL15" s="530"/>
      <c r="DSM15" s="530"/>
      <c r="DSN15" s="530"/>
      <c r="DSO15" s="530"/>
      <c r="DSP15" s="530"/>
      <c r="DSQ15" s="530"/>
      <c r="DSR15" s="530"/>
      <c r="DSS15" s="530"/>
      <c r="DST15" s="530"/>
      <c r="DSU15" s="530"/>
      <c r="DSV15" s="530"/>
      <c r="DSW15" s="530"/>
      <c r="DSX15" s="530"/>
      <c r="DSY15" s="530"/>
      <c r="DSZ15" s="530"/>
      <c r="DTA15" s="530"/>
      <c r="DTB15" s="530"/>
      <c r="DTC15" s="530"/>
      <c r="DTD15" s="530"/>
      <c r="DTE15" s="530"/>
      <c r="DTF15" s="530"/>
      <c r="DTG15" s="530"/>
      <c r="DTH15" s="530"/>
      <c r="DTI15" s="530"/>
      <c r="DTJ15" s="530"/>
      <c r="DTK15" s="530"/>
      <c r="DTL15" s="530"/>
      <c r="DTM15" s="530"/>
      <c r="DTN15" s="530"/>
      <c r="DTO15" s="530"/>
      <c r="DTP15" s="530"/>
      <c r="DTQ15" s="530"/>
      <c r="DTR15" s="530"/>
      <c r="DTS15" s="530"/>
      <c r="DTT15" s="530"/>
      <c r="DTU15" s="530"/>
      <c r="DTV15" s="530"/>
      <c r="DTW15" s="530"/>
      <c r="DTX15" s="530"/>
      <c r="DTY15" s="530"/>
      <c r="DTZ15" s="530"/>
      <c r="DUA15" s="530"/>
      <c r="DUB15" s="530"/>
      <c r="DUC15" s="530"/>
      <c r="DUD15" s="530"/>
      <c r="DUE15" s="530"/>
      <c r="DUF15" s="530"/>
      <c r="DUG15" s="530"/>
      <c r="DUH15" s="530"/>
      <c r="DUI15" s="530"/>
      <c r="DUJ15" s="530"/>
      <c r="DUK15" s="530"/>
      <c r="DUL15" s="530"/>
      <c r="DUM15" s="530"/>
      <c r="DUN15" s="530"/>
      <c r="DUO15" s="530"/>
      <c r="DUP15" s="530"/>
      <c r="DUQ15" s="530"/>
      <c r="DUR15" s="530"/>
      <c r="DUS15" s="530"/>
      <c r="DUT15" s="530"/>
      <c r="DUU15" s="530"/>
      <c r="DUV15" s="530"/>
      <c r="DUW15" s="530"/>
      <c r="DUX15" s="530"/>
      <c r="DUY15" s="530"/>
      <c r="DUZ15" s="530"/>
      <c r="DVA15" s="530"/>
      <c r="DVB15" s="530"/>
      <c r="DVC15" s="530"/>
      <c r="DVD15" s="530"/>
      <c r="DVE15" s="530"/>
      <c r="DVF15" s="530"/>
      <c r="DVG15" s="530"/>
      <c r="DVH15" s="530"/>
      <c r="DVI15" s="530"/>
      <c r="DVJ15" s="530"/>
      <c r="DVK15" s="530"/>
      <c r="DVL15" s="530"/>
      <c r="DVM15" s="530"/>
      <c r="DVN15" s="530"/>
      <c r="DVO15" s="530"/>
      <c r="DVP15" s="530"/>
      <c r="DVQ15" s="530"/>
      <c r="DVR15" s="530"/>
      <c r="DVS15" s="530"/>
      <c r="DVT15" s="530"/>
      <c r="DVU15" s="530"/>
      <c r="DVV15" s="530"/>
      <c r="DVW15" s="530"/>
      <c r="DVX15" s="530"/>
      <c r="DVY15" s="530"/>
      <c r="DVZ15" s="530"/>
      <c r="DWA15" s="530"/>
      <c r="DWB15" s="530"/>
      <c r="DWC15" s="530"/>
      <c r="DWD15" s="530"/>
      <c r="DWE15" s="530"/>
      <c r="DWF15" s="530"/>
      <c r="DWG15" s="530"/>
      <c r="DWH15" s="530"/>
      <c r="DWI15" s="530"/>
      <c r="DWJ15" s="530"/>
      <c r="DWK15" s="530"/>
      <c r="DWL15" s="530"/>
      <c r="DWM15" s="530"/>
      <c r="DWN15" s="530"/>
      <c r="DWO15" s="530"/>
      <c r="DWP15" s="530"/>
      <c r="DWQ15" s="530"/>
      <c r="DWR15" s="530"/>
      <c r="DWS15" s="530"/>
      <c r="DWT15" s="530"/>
      <c r="DWU15" s="530"/>
      <c r="DWV15" s="530"/>
      <c r="DWW15" s="530"/>
      <c r="DWX15" s="530"/>
      <c r="DWY15" s="530"/>
      <c r="DWZ15" s="530"/>
      <c r="DXA15" s="530"/>
      <c r="DXB15" s="530"/>
      <c r="DXC15" s="530"/>
      <c r="DXD15" s="530"/>
      <c r="DXE15" s="530"/>
      <c r="DXF15" s="530"/>
      <c r="DXG15" s="530"/>
      <c r="DXH15" s="530"/>
      <c r="DXI15" s="530"/>
      <c r="DXJ15" s="530"/>
      <c r="DXK15" s="530"/>
      <c r="DXL15" s="530"/>
      <c r="DXM15" s="530"/>
      <c r="DXN15" s="530"/>
      <c r="DXO15" s="530"/>
      <c r="DXP15" s="530"/>
      <c r="DXQ15" s="530"/>
      <c r="DXR15" s="530"/>
      <c r="DXS15" s="530"/>
      <c r="DXT15" s="530"/>
      <c r="DXU15" s="530"/>
      <c r="DXV15" s="530"/>
      <c r="DXW15" s="530"/>
      <c r="DXX15" s="530"/>
      <c r="DXY15" s="530"/>
      <c r="DXZ15" s="530"/>
      <c r="DYA15" s="530"/>
      <c r="DYB15" s="530"/>
      <c r="DYC15" s="530"/>
      <c r="DYD15" s="530"/>
      <c r="DYE15" s="530"/>
      <c r="DYF15" s="530"/>
      <c r="DYG15" s="530"/>
      <c r="DYH15" s="530"/>
      <c r="DYI15" s="530"/>
      <c r="DYJ15" s="530"/>
      <c r="DYK15" s="530"/>
      <c r="DYL15" s="530"/>
      <c r="DYM15" s="530"/>
      <c r="DYN15" s="530"/>
      <c r="DYO15" s="530"/>
      <c r="DYP15" s="530"/>
      <c r="DYQ15" s="530"/>
      <c r="DYR15" s="530"/>
      <c r="DYS15" s="530"/>
      <c r="DYT15" s="530"/>
      <c r="DYU15" s="530"/>
      <c r="DYV15" s="530"/>
      <c r="DYW15" s="530"/>
      <c r="DYX15" s="530"/>
      <c r="DYY15" s="530"/>
      <c r="DYZ15" s="530"/>
      <c r="DZA15" s="530"/>
      <c r="DZB15" s="530"/>
      <c r="DZC15" s="530"/>
      <c r="DZD15" s="530"/>
      <c r="DZE15" s="530"/>
      <c r="DZF15" s="530"/>
      <c r="DZG15" s="530"/>
      <c r="DZH15" s="530"/>
      <c r="DZI15" s="530"/>
      <c r="DZJ15" s="530"/>
      <c r="DZK15" s="530"/>
      <c r="DZL15" s="530"/>
      <c r="DZM15" s="530"/>
      <c r="DZN15" s="530"/>
      <c r="DZO15" s="530"/>
      <c r="DZP15" s="530"/>
      <c r="DZQ15" s="530"/>
      <c r="DZR15" s="530"/>
      <c r="DZS15" s="530"/>
      <c r="DZT15" s="530"/>
      <c r="DZU15" s="530"/>
      <c r="DZV15" s="530"/>
      <c r="DZW15" s="530"/>
      <c r="DZX15" s="530"/>
      <c r="DZY15" s="530"/>
      <c r="DZZ15" s="530"/>
      <c r="EAA15" s="530"/>
      <c r="EAB15" s="530"/>
      <c r="EAC15" s="530"/>
      <c r="EAD15" s="530"/>
      <c r="EAE15" s="530"/>
      <c r="EAF15" s="530"/>
      <c r="EAG15" s="530"/>
      <c r="EAH15" s="530"/>
      <c r="EAI15" s="530"/>
      <c r="EAJ15" s="530"/>
      <c r="EAK15" s="530"/>
      <c r="EAL15" s="530"/>
      <c r="EAM15" s="530"/>
      <c r="EAN15" s="530"/>
      <c r="EAO15" s="530"/>
      <c r="EAP15" s="530"/>
      <c r="EAQ15" s="530"/>
      <c r="EAR15" s="530"/>
      <c r="EAS15" s="530"/>
      <c r="EAT15" s="530"/>
      <c r="EAU15" s="530"/>
      <c r="EAV15" s="530"/>
      <c r="EAW15" s="530"/>
      <c r="EAX15" s="530"/>
      <c r="EAY15" s="530"/>
      <c r="EAZ15" s="530"/>
      <c r="EBA15" s="530"/>
      <c r="EBB15" s="530"/>
      <c r="EBC15" s="530"/>
      <c r="EBD15" s="530"/>
      <c r="EBE15" s="530"/>
      <c r="EBF15" s="530"/>
      <c r="EBG15" s="530"/>
      <c r="EBH15" s="530"/>
      <c r="EBI15" s="530"/>
      <c r="EBJ15" s="530"/>
      <c r="EBK15" s="530"/>
      <c r="EBL15" s="530"/>
      <c r="EBM15" s="530"/>
      <c r="EBN15" s="530"/>
      <c r="EBO15" s="530"/>
      <c r="EBP15" s="530"/>
      <c r="EBQ15" s="530"/>
      <c r="EBR15" s="530"/>
      <c r="EBS15" s="530"/>
      <c r="EBT15" s="530"/>
      <c r="EBU15" s="530"/>
      <c r="EBV15" s="530"/>
      <c r="EBW15" s="530"/>
      <c r="EBX15" s="530"/>
      <c r="EBY15" s="530"/>
      <c r="EBZ15" s="530"/>
      <c r="ECA15" s="530"/>
      <c r="ECB15" s="530"/>
      <c r="ECC15" s="530"/>
      <c r="ECD15" s="530"/>
      <c r="ECE15" s="530"/>
      <c r="ECF15" s="530"/>
      <c r="ECG15" s="530"/>
      <c r="ECH15" s="530"/>
      <c r="ECI15" s="530"/>
      <c r="ECJ15" s="530"/>
      <c r="ECK15" s="530"/>
      <c r="ECL15" s="530"/>
      <c r="ECM15" s="530"/>
      <c r="ECN15" s="530"/>
      <c r="ECO15" s="530"/>
      <c r="ECP15" s="530"/>
      <c r="ECQ15" s="530"/>
      <c r="ECR15" s="530"/>
      <c r="ECS15" s="530"/>
      <c r="ECT15" s="530"/>
      <c r="ECU15" s="530"/>
      <c r="ECV15" s="530"/>
      <c r="ECW15" s="530"/>
      <c r="ECX15" s="530"/>
      <c r="ECY15" s="530"/>
      <c r="ECZ15" s="530"/>
      <c r="EDA15" s="530"/>
      <c r="EDB15" s="530"/>
      <c r="EDC15" s="530"/>
      <c r="EDD15" s="530"/>
      <c r="EDE15" s="530"/>
      <c r="EDF15" s="530"/>
      <c r="EDG15" s="530"/>
      <c r="EDH15" s="530"/>
      <c r="EDI15" s="530"/>
      <c r="EDJ15" s="530"/>
      <c r="EDK15" s="530"/>
      <c r="EDL15" s="530"/>
      <c r="EDM15" s="530"/>
      <c r="EDN15" s="530"/>
      <c r="EDO15" s="530"/>
      <c r="EDP15" s="530"/>
      <c r="EDQ15" s="530"/>
      <c r="EDR15" s="530"/>
      <c r="EDS15" s="530"/>
      <c r="EDT15" s="530"/>
      <c r="EDU15" s="530"/>
      <c r="EDV15" s="530"/>
      <c r="EDW15" s="530"/>
      <c r="EDX15" s="530"/>
      <c r="EDY15" s="530"/>
      <c r="EDZ15" s="530"/>
      <c r="EEA15" s="530"/>
      <c r="EEB15" s="530"/>
      <c r="EEC15" s="530"/>
      <c r="EED15" s="530"/>
      <c r="EEE15" s="530"/>
      <c r="EEF15" s="530"/>
      <c r="EEG15" s="530"/>
      <c r="EEH15" s="530"/>
      <c r="EEI15" s="530"/>
      <c r="EEJ15" s="530"/>
      <c r="EEK15" s="530"/>
      <c r="EEL15" s="530"/>
      <c r="EEM15" s="530"/>
      <c r="EEN15" s="530"/>
      <c r="EEO15" s="530"/>
      <c r="EEP15" s="530"/>
      <c r="EEQ15" s="530"/>
      <c r="EER15" s="530"/>
      <c r="EES15" s="530"/>
      <c r="EET15" s="530"/>
      <c r="EEU15" s="530"/>
      <c r="EEV15" s="530"/>
      <c r="EEW15" s="530"/>
      <c r="EEX15" s="530"/>
      <c r="EEY15" s="530"/>
      <c r="EEZ15" s="530"/>
      <c r="EFA15" s="530"/>
      <c r="EFB15" s="530"/>
      <c r="EFC15" s="530"/>
      <c r="EFD15" s="530"/>
      <c r="EFE15" s="530"/>
      <c r="EFF15" s="530"/>
      <c r="EFG15" s="530"/>
      <c r="EFH15" s="530"/>
      <c r="EFI15" s="530"/>
      <c r="EFJ15" s="530"/>
      <c r="EFK15" s="530"/>
      <c r="EFL15" s="530"/>
      <c r="EFM15" s="530"/>
      <c r="EFN15" s="530"/>
      <c r="EFO15" s="530"/>
      <c r="EFP15" s="530"/>
      <c r="EFQ15" s="530"/>
      <c r="EFR15" s="530"/>
      <c r="EFS15" s="530"/>
      <c r="EFT15" s="530"/>
      <c r="EFU15" s="530"/>
      <c r="EFV15" s="530"/>
      <c r="EFW15" s="530"/>
      <c r="EFX15" s="530"/>
      <c r="EFY15" s="530"/>
      <c r="EFZ15" s="530"/>
      <c r="EGA15" s="530"/>
      <c r="EGB15" s="530"/>
      <c r="EGC15" s="530"/>
      <c r="EGD15" s="530"/>
      <c r="EGE15" s="530"/>
      <c r="EGF15" s="530"/>
      <c r="EGG15" s="530"/>
      <c r="EGH15" s="530"/>
      <c r="EGI15" s="530"/>
      <c r="EGJ15" s="530"/>
      <c r="EGK15" s="530"/>
      <c r="EGL15" s="530"/>
      <c r="EGM15" s="530"/>
      <c r="EGN15" s="530"/>
      <c r="EGO15" s="530"/>
      <c r="EGP15" s="530"/>
      <c r="EGQ15" s="530"/>
      <c r="EGR15" s="530"/>
      <c r="EGS15" s="530"/>
      <c r="EGT15" s="530"/>
      <c r="EGU15" s="530"/>
      <c r="EGV15" s="530"/>
      <c r="EGW15" s="530"/>
      <c r="EGX15" s="530"/>
      <c r="EGY15" s="530"/>
      <c r="EGZ15" s="530"/>
      <c r="EHA15" s="530"/>
      <c r="EHB15" s="530"/>
      <c r="EHC15" s="530"/>
      <c r="EHD15" s="530"/>
      <c r="EHE15" s="530"/>
      <c r="EHF15" s="530"/>
      <c r="EHG15" s="530"/>
      <c r="EHH15" s="530"/>
      <c r="EHI15" s="530"/>
      <c r="EHJ15" s="530"/>
      <c r="EHK15" s="530"/>
      <c r="EHL15" s="530"/>
      <c r="EHM15" s="530"/>
      <c r="EHN15" s="530"/>
      <c r="EHO15" s="530"/>
      <c r="EHP15" s="530"/>
      <c r="EHQ15" s="530"/>
      <c r="EHR15" s="530"/>
      <c r="EHS15" s="530"/>
      <c r="EHT15" s="530"/>
      <c r="EHU15" s="530"/>
      <c r="EHV15" s="530"/>
      <c r="EHW15" s="530"/>
      <c r="EHX15" s="530"/>
      <c r="EHY15" s="530"/>
      <c r="EHZ15" s="530"/>
      <c r="EIA15" s="530"/>
      <c r="EIB15" s="530"/>
      <c r="EIC15" s="530"/>
      <c r="EID15" s="530"/>
      <c r="EIE15" s="530"/>
      <c r="EIF15" s="530"/>
      <c r="EIG15" s="530"/>
      <c r="EIH15" s="530"/>
      <c r="EII15" s="530"/>
      <c r="EIJ15" s="530"/>
      <c r="EIK15" s="530"/>
      <c r="EIL15" s="530"/>
      <c r="EIM15" s="530"/>
      <c r="EIN15" s="530"/>
      <c r="EIO15" s="530"/>
      <c r="EIP15" s="530"/>
      <c r="EIQ15" s="530"/>
      <c r="EIR15" s="530"/>
      <c r="EIS15" s="530"/>
      <c r="EIT15" s="530"/>
      <c r="EIU15" s="530"/>
      <c r="EIV15" s="530"/>
      <c r="EIW15" s="530"/>
      <c r="EIX15" s="530"/>
      <c r="EIY15" s="530"/>
      <c r="EIZ15" s="530"/>
      <c r="EJA15" s="530"/>
      <c r="EJB15" s="530"/>
      <c r="EJC15" s="530"/>
      <c r="EJD15" s="530"/>
      <c r="EJE15" s="530"/>
      <c r="EJF15" s="530"/>
      <c r="EJG15" s="530"/>
      <c r="EJH15" s="530"/>
      <c r="EJI15" s="530"/>
      <c r="EJJ15" s="530"/>
      <c r="EJK15" s="530"/>
      <c r="EJL15" s="530"/>
      <c r="EJM15" s="530"/>
      <c r="EJN15" s="530"/>
      <c r="EJO15" s="530"/>
      <c r="EJP15" s="530"/>
      <c r="EJQ15" s="530"/>
      <c r="EJR15" s="530"/>
      <c r="EJS15" s="530"/>
      <c r="EJT15" s="530"/>
      <c r="EJU15" s="530"/>
      <c r="EJV15" s="530"/>
      <c r="EJW15" s="530"/>
      <c r="EJX15" s="530"/>
      <c r="EJY15" s="530"/>
      <c r="EJZ15" s="530"/>
      <c r="EKA15" s="530"/>
      <c r="EKB15" s="530"/>
      <c r="EKC15" s="530"/>
      <c r="EKD15" s="530"/>
      <c r="EKE15" s="530"/>
      <c r="EKF15" s="530"/>
      <c r="EKG15" s="530"/>
      <c r="EKH15" s="530"/>
      <c r="EKI15" s="530"/>
      <c r="EKJ15" s="530"/>
      <c r="EKK15" s="530"/>
      <c r="EKL15" s="530"/>
      <c r="EKM15" s="530"/>
      <c r="EKN15" s="530"/>
      <c r="EKO15" s="530"/>
      <c r="EKP15" s="530"/>
      <c r="EKQ15" s="530"/>
      <c r="EKR15" s="530"/>
      <c r="EKS15" s="530"/>
      <c r="EKT15" s="530"/>
      <c r="EKU15" s="530"/>
      <c r="EKV15" s="530"/>
      <c r="EKW15" s="530"/>
      <c r="EKX15" s="530"/>
      <c r="EKY15" s="530"/>
      <c r="EKZ15" s="530"/>
      <c r="ELA15" s="530"/>
      <c r="ELB15" s="530"/>
      <c r="ELC15" s="530"/>
      <c r="ELD15" s="530"/>
      <c r="ELE15" s="530"/>
      <c r="ELF15" s="530"/>
      <c r="ELG15" s="530"/>
      <c r="ELH15" s="530"/>
      <c r="ELI15" s="530"/>
      <c r="ELJ15" s="530"/>
      <c r="ELK15" s="530"/>
      <c r="ELL15" s="530"/>
      <c r="ELM15" s="530"/>
      <c r="ELN15" s="530"/>
      <c r="ELO15" s="530"/>
      <c r="ELP15" s="530"/>
      <c r="ELQ15" s="530"/>
      <c r="ELR15" s="530"/>
      <c r="ELS15" s="530"/>
      <c r="ELT15" s="530"/>
      <c r="ELU15" s="530"/>
      <c r="ELV15" s="530"/>
      <c r="ELW15" s="530"/>
      <c r="ELX15" s="530"/>
      <c r="ELY15" s="530"/>
      <c r="ELZ15" s="530"/>
      <c r="EMA15" s="530"/>
      <c r="EMB15" s="530"/>
      <c r="EMC15" s="530"/>
      <c r="EMD15" s="530"/>
      <c r="EME15" s="530"/>
      <c r="EMF15" s="530"/>
      <c r="EMG15" s="530"/>
      <c r="EMH15" s="530"/>
      <c r="EMI15" s="530"/>
      <c r="EMJ15" s="530"/>
      <c r="EMK15" s="530"/>
      <c r="EML15" s="530"/>
      <c r="EMM15" s="530"/>
      <c r="EMN15" s="530"/>
      <c r="EMO15" s="530"/>
      <c r="EMP15" s="530"/>
      <c r="EMQ15" s="530"/>
      <c r="EMR15" s="530"/>
      <c r="EMS15" s="530"/>
      <c r="EMT15" s="530"/>
      <c r="EMU15" s="530"/>
      <c r="EMV15" s="530"/>
      <c r="EMW15" s="530"/>
      <c r="EMX15" s="530"/>
      <c r="EMY15" s="530"/>
      <c r="EMZ15" s="530"/>
      <c r="ENA15" s="530"/>
      <c r="ENB15" s="530"/>
      <c r="ENC15" s="530"/>
      <c r="END15" s="530"/>
      <c r="ENE15" s="530"/>
      <c r="ENF15" s="530"/>
      <c r="ENG15" s="530"/>
      <c r="ENH15" s="530"/>
      <c r="ENI15" s="530"/>
      <c r="ENJ15" s="530"/>
      <c r="ENK15" s="530"/>
      <c r="ENL15" s="530"/>
      <c r="ENM15" s="530"/>
      <c r="ENN15" s="530"/>
      <c r="ENO15" s="530"/>
      <c r="ENP15" s="530"/>
      <c r="ENQ15" s="530"/>
      <c r="ENR15" s="530"/>
      <c r="ENS15" s="530"/>
      <c r="ENT15" s="530"/>
      <c r="ENU15" s="530"/>
      <c r="ENV15" s="530"/>
      <c r="ENW15" s="530"/>
      <c r="ENX15" s="530"/>
      <c r="ENY15" s="530"/>
      <c r="ENZ15" s="530"/>
      <c r="EOA15" s="530"/>
      <c r="EOB15" s="530"/>
      <c r="EOC15" s="530"/>
      <c r="EOD15" s="530"/>
      <c r="EOE15" s="530"/>
      <c r="EOF15" s="530"/>
      <c r="EOG15" s="530"/>
      <c r="EOH15" s="530"/>
      <c r="EOI15" s="530"/>
      <c r="EOJ15" s="530"/>
      <c r="EOK15" s="530"/>
      <c r="EOL15" s="530"/>
      <c r="EOM15" s="530"/>
      <c r="EON15" s="530"/>
      <c r="EOO15" s="530"/>
      <c r="EOP15" s="530"/>
      <c r="EOQ15" s="530"/>
      <c r="EOR15" s="530"/>
      <c r="EOS15" s="530"/>
      <c r="EOT15" s="530"/>
      <c r="EOU15" s="530"/>
      <c r="EOV15" s="530"/>
      <c r="EOW15" s="530"/>
      <c r="EOX15" s="530"/>
      <c r="EOY15" s="530"/>
      <c r="EOZ15" s="530"/>
      <c r="EPA15" s="530"/>
      <c r="EPB15" s="530"/>
      <c r="EPC15" s="530"/>
      <c r="EPD15" s="530"/>
      <c r="EPE15" s="530"/>
      <c r="EPF15" s="530"/>
      <c r="EPG15" s="530"/>
      <c r="EPH15" s="530"/>
      <c r="EPI15" s="530"/>
      <c r="EPJ15" s="530"/>
      <c r="EPK15" s="530"/>
      <c r="EPL15" s="530"/>
      <c r="EPM15" s="530"/>
      <c r="EPN15" s="530"/>
      <c r="EPO15" s="530"/>
      <c r="EPP15" s="530"/>
      <c r="EPQ15" s="530"/>
      <c r="EPR15" s="530"/>
      <c r="EPS15" s="530"/>
      <c r="EPT15" s="530"/>
      <c r="EPU15" s="530"/>
      <c r="EPV15" s="530"/>
      <c r="EPW15" s="530"/>
      <c r="EPX15" s="530"/>
      <c r="EPY15" s="530"/>
      <c r="EPZ15" s="530"/>
      <c r="EQA15" s="530"/>
      <c r="EQB15" s="530"/>
      <c r="EQC15" s="530"/>
      <c r="EQD15" s="530"/>
      <c r="EQE15" s="530"/>
      <c r="EQF15" s="530"/>
      <c r="EQG15" s="530"/>
      <c r="EQH15" s="530"/>
      <c r="EQI15" s="530"/>
      <c r="EQJ15" s="530"/>
      <c r="EQK15" s="530"/>
      <c r="EQL15" s="530"/>
      <c r="EQM15" s="530"/>
      <c r="EQN15" s="530"/>
      <c r="EQO15" s="530"/>
      <c r="EQP15" s="530"/>
      <c r="EQQ15" s="530"/>
      <c r="EQR15" s="530"/>
      <c r="EQS15" s="530"/>
      <c r="EQT15" s="530"/>
      <c r="EQU15" s="530"/>
      <c r="EQV15" s="530"/>
      <c r="EQW15" s="530"/>
      <c r="EQX15" s="530"/>
      <c r="EQY15" s="530"/>
      <c r="EQZ15" s="530"/>
      <c r="ERA15" s="530"/>
      <c r="ERB15" s="530"/>
      <c r="ERC15" s="530"/>
      <c r="ERD15" s="530"/>
      <c r="ERE15" s="530"/>
      <c r="ERF15" s="530"/>
      <c r="ERG15" s="530"/>
      <c r="ERH15" s="530"/>
      <c r="ERI15" s="530"/>
      <c r="ERJ15" s="530"/>
      <c r="ERK15" s="530"/>
      <c r="ERL15" s="530"/>
      <c r="ERM15" s="530"/>
      <c r="ERN15" s="530"/>
      <c r="ERO15" s="530"/>
      <c r="ERP15" s="530"/>
      <c r="ERQ15" s="530"/>
      <c r="ERR15" s="530"/>
      <c r="ERS15" s="530"/>
      <c r="ERT15" s="530"/>
      <c r="ERU15" s="530"/>
      <c r="ERV15" s="530"/>
      <c r="ERW15" s="530"/>
      <c r="ERX15" s="530"/>
      <c r="ERY15" s="530"/>
      <c r="ERZ15" s="530"/>
      <c r="ESA15" s="530"/>
      <c r="ESB15" s="530"/>
      <c r="ESC15" s="530"/>
      <c r="ESD15" s="530"/>
      <c r="ESE15" s="530"/>
      <c r="ESF15" s="530"/>
      <c r="ESG15" s="530"/>
      <c r="ESH15" s="530"/>
      <c r="ESI15" s="530"/>
      <c r="ESJ15" s="530"/>
      <c r="ESK15" s="530"/>
      <c r="ESL15" s="530"/>
      <c r="ESM15" s="530"/>
      <c r="ESN15" s="530"/>
      <c r="ESO15" s="530"/>
      <c r="ESP15" s="530"/>
      <c r="ESQ15" s="530"/>
      <c r="ESR15" s="530"/>
      <c r="ESS15" s="530"/>
      <c r="EST15" s="530"/>
      <c r="ESU15" s="530"/>
      <c r="ESV15" s="530"/>
      <c r="ESW15" s="530"/>
      <c r="ESX15" s="530"/>
      <c r="ESY15" s="530"/>
      <c r="ESZ15" s="530"/>
      <c r="ETA15" s="530"/>
      <c r="ETB15" s="530"/>
      <c r="ETC15" s="530"/>
      <c r="ETD15" s="530"/>
      <c r="ETE15" s="530"/>
      <c r="ETF15" s="530"/>
      <c r="ETG15" s="530"/>
      <c r="ETH15" s="530"/>
      <c r="ETI15" s="530"/>
      <c r="ETJ15" s="530"/>
      <c r="ETK15" s="530"/>
      <c r="ETL15" s="530"/>
      <c r="ETM15" s="530"/>
      <c r="ETN15" s="530"/>
      <c r="ETO15" s="530"/>
      <c r="ETP15" s="530"/>
      <c r="ETQ15" s="530"/>
      <c r="ETR15" s="530"/>
      <c r="ETS15" s="530"/>
      <c r="ETT15" s="530"/>
      <c r="ETU15" s="530"/>
      <c r="ETV15" s="530"/>
      <c r="ETW15" s="530"/>
      <c r="ETX15" s="530"/>
      <c r="ETY15" s="530"/>
      <c r="ETZ15" s="530"/>
      <c r="EUA15" s="530"/>
      <c r="EUB15" s="530"/>
      <c r="EUC15" s="530"/>
      <c r="EUD15" s="530"/>
      <c r="EUE15" s="530"/>
      <c r="EUF15" s="530"/>
      <c r="EUG15" s="530"/>
      <c r="EUH15" s="530"/>
      <c r="EUI15" s="530"/>
      <c r="EUJ15" s="530"/>
      <c r="EUK15" s="530"/>
      <c r="EUL15" s="530"/>
      <c r="EUM15" s="530"/>
      <c r="EUN15" s="530"/>
      <c r="EUO15" s="530"/>
      <c r="EUP15" s="530"/>
      <c r="EUQ15" s="530"/>
      <c r="EUR15" s="530"/>
      <c r="EUS15" s="530"/>
      <c r="EUT15" s="530"/>
      <c r="EUU15" s="530"/>
      <c r="EUV15" s="530"/>
      <c r="EUW15" s="530"/>
      <c r="EUX15" s="530"/>
      <c r="EUY15" s="530"/>
      <c r="EUZ15" s="530"/>
      <c r="EVA15" s="530"/>
      <c r="EVB15" s="530"/>
      <c r="EVC15" s="530"/>
      <c r="EVD15" s="530"/>
      <c r="EVE15" s="530"/>
      <c r="EVF15" s="530"/>
      <c r="EVG15" s="530"/>
      <c r="EVH15" s="530"/>
      <c r="EVI15" s="530"/>
      <c r="EVJ15" s="530"/>
      <c r="EVK15" s="530"/>
      <c r="EVL15" s="530"/>
      <c r="EVM15" s="530"/>
      <c r="EVN15" s="530"/>
      <c r="EVO15" s="530"/>
      <c r="EVP15" s="530"/>
      <c r="EVQ15" s="530"/>
      <c r="EVR15" s="530"/>
      <c r="EVS15" s="530"/>
      <c r="EVT15" s="530"/>
      <c r="EVU15" s="530"/>
      <c r="EVV15" s="530"/>
      <c r="EVW15" s="530"/>
      <c r="EVX15" s="530"/>
      <c r="EVY15" s="530"/>
      <c r="EVZ15" s="530"/>
      <c r="EWA15" s="530"/>
      <c r="EWB15" s="530"/>
      <c r="EWC15" s="530"/>
      <c r="EWD15" s="530"/>
      <c r="EWE15" s="530"/>
      <c r="EWF15" s="530"/>
      <c r="EWG15" s="530"/>
      <c r="EWH15" s="530"/>
      <c r="EWI15" s="530"/>
      <c r="EWJ15" s="530"/>
      <c r="EWK15" s="530"/>
      <c r="EWL15" s="530"/>
      <c r="EWM15" s="530"/>
      <c r="EWN15" s="530"/>
      <c r="EWO15" s="530"/>
      <c r="EWP15" s="530"/>
      <c r="EWQ15" s="530"/>
      <c r="EWR15" s="530"/>
      <c r="EWS15" s="530"/>
      <c r="EWT15" s="530"/>
      <c r="EWU15" s="530"/>
      <c r="EWV15" s="530"/>
      <c r="EWW15" s="530"/>
      <c r="EWX15" s="530"/>
      <c r="EWY15" s="530"/>
      <c r="EWZ15" s="530"/>
      <c r="EXA15" s="530"/>
      <c r="EXB15" s="530"/>
      <c r="EXC15" s="530"/>
      <c r="EXD15" s="530"/>
      <c r="EXE15" s="530"/>
      <c r="EXF15" s="530"/>
      <c r="EXG15" s="530"/>
      <c r="EXH15" s="530"/>
      <c r="EXI15" s="530"/>
      <c r="EXJ15" s="530"/>
      <c r="EXK15" s="530"/>
      <c r="EXL15" s="530"/>
      <c r="EXM15" s="530"/>
      <c r="EXN15" s="530"/>
      <c r="EXO15" s="530"/>
      <c r="EXP15" s="530"/>
      <c r="EXQ15" s="530"/>
      <c r="EXR15" s="530"/>
      <c r="EXS15" s="530"/>
      <c r="EXT15" s="530"/>
      <c r="EXU15" s="530"/>
      <c r="EXV15" s="530"/>
      <c r="EXW15" s="530"/>
      <c r="EXX15" s="530"/>
      <c r="EXY15" s="530"/>
      <c r="EXZ15" s="530"/>
      <c r="EYA15" s="530"/>
      <c r="EYB15" s="530"/>
      <c r="EYC15" s="530"/>
      <c r="EYD15" s="530"/>
      <c r="EYE15" s="530"/>
      <c r="EYF15" s="530"/>
      <c r="EYG15" s="530"/>
      <c r="EYH15" s="530"/>
      <c r="EYI15" s="530"/>
      <c r="EYJ15" s="530"/>
      <c r="EYK15" s="530"/>
      <c r="EYL15" s="530"/>
      <c r="EYM15" s="530"/>
      <c r="EYN15" s="530"/>
      <c r="EYO15" s="530"/>
      <c r="EYP15" s="530"/>
      <c r="EYQ15" s="530"/>
      <c r="EYR15" s="530"/>
      <c r="EYS15" s="530"/>
      <c r="EYT15" s="530"/>
      <c r="EYU15" s="530"/>
      <c r="EYV15" s="530"/>
      <c r="EYW15" s="530"/>
      <c r="EYX15" s="530"/>
      <c r="EYY15" s="530"/>
      <c r="EYZ15" s="530"/>
      <c r="EZA15" s="530"/>
      <c r="EZB15" s="530"/>
      <c r="EZC15" s="530"/>
      <c r="EZD15" s="530"/>
      <c r="EZE15" s="530"/>
      <c r="EZF15" s="530"/>
      <c r="EZG15" s="530"/>
      <c r="EZH15" s="530"/>
      <c r="EZI15" s="530"/>
      <c r="EZJ15" s="530"/>
      <c r="EZK15" s="530"/>
      <c r="EZL15" s="530"/>
      <c r="EZM15" s="530"/>
      <c r="EZN15" s="530"/>
      <c r="EZO15" s="530"/>
      <c r="EZP15" s="530"/>
      <c r="EZQ15" s="530"/>
      <c r="EZR15" s="530"/>
      <c r="EZS15" s="530"/>
      <c r="EZT15" s="530"/>
      <c r="EZU15" s="530"/>
      <c r="EZV15" s="530"/>
      <c r="EZW15" s="530"/>
      <c r="EZX15" s="530"/>
      <c r="EZY15" s="530"/>
      <c r="EZZ15" s="530"/>
      <c r="FAA15" s="530"/>
      <c r="FAB15" s="530"/>
      <c r="FAC15" s="530"/>
      <c r="FAD15" s="530"/>
      <c r="FAE15" s="530"/>
      <c r="FAF15" s="530"/>
      <c r="FAG15" s="530"/>
      <c r="FAH15" s="530"/>
      <c r="FAI15" s="530"/>
      <c r="FAJ15" s="530"/>
      <c r="FAK15" s="530"/>
      <c r="FAL15" s="530"/>
      <c r="FAM15" s="530"/>
      <c r="FAN15" s="530"/>
      <c r="FAO15" s="530"/>
      <c r="FAP15" s="530"/>
      <c r="FAQ15" s="530"/>
      <c r="FAR15" s="530"/>
      <c r="FAS15" s="530"/>
      <c r="FAT15" s="530"/>
      <c r="FAU15" s="530"/>
      <c r="FAV15" s="530"/>
      <c r="FAW15" s="530"/>
      <c r="FAX15" s="530"/>
      <c r="FAY15" s="530"/>
      <c r="FAZ15" s="530"/>
      <c r="FBA15" s="530"/>
      <c r="FBB15" s="530"/>
      <c r="FBC15" s="530"/>
      <c r="FBD15" s="530"/>
      <c r="FBE15" s="530"/>
      <c r="FBF15" s="530"/>
      <c r="FBG15" s="530"/>
      <c r="FBH15" s="530"/>
      <c r="FBI15" s="530"/>
      <c r="FBJ15" s="530"/>
      <c r="FBK15" s="530"/>
      <c r="FBL15" s="530"/>
      <c r="FBM15" s="530"/>
      <c r="FBN15" s="530"/>
      <c r="FBO15" s="530"/>
      <c r="FBP15" s="530"/>
      <c r="FBQ15" s="530"/>
      <c r="FBR15" s="530"/>
      <c r="FBS15" s="530"/>
      <c r="FBT15" s="530"/>
      <c r="FBU15" s="530"/>
      <c r="FBV15" s="530"/>
      <c r="FBW15" s="530"/>
      <c r="FBX15" s="530"/>
      <c r="FBY15" s="530"/>
      <c r="FBZ15" s="530"/>
      <c r="FCA15" s="530"/>
      <c r="FCB15" s="530"/>
      <c r="FCC15" s="530"/>
      <c r="FCD15" s="530"/>
      <c r="FCE15" s="530"/>
      <c r="FCF15" s="530"/>
      <c r="FCG15" s="530"/>
      <c r="FCH15" s="530"/>
      <c r="FCI15" s="530"/>
      <c r="FCJ15" s="530"/>
      <c r="FCK15" s="530"/>
      <c r="FCL15" s="530"/>
      <c r="FCM15" s="530"/>
      <c r="FCN15" s="530"/>
      <c r="FCO15" s="530"/>
      <c r="FCP15" s="530"/>
      <c r="FCQ15" s="530"/>
      <c r="FCR15" s="530"/>
      <c r="FCS15" s="530"/>
      <c r="FCT15" s="530"/>
      <c r="FCU15" s="530"/>
      <c r="FCV15" s="530"/>
      <c r="FCW15" s="530"/>
      <c r="FCX15" s="530"/>
      <c r="FCY15" s="530"/>
      <c r="FCZ15" s="530"/>
      <c r="FDA15" s="530"/>
      <c r="FDB15" s="530"/>
      <c r="FDC15" s="530"/>
      <c r="FDD15" s="530"/>
      <c r="FDE15" s="530"/>
      <c r="FDF15" s="530"/>
      <c r="FDG15" s="530"/>
      <c r="FDH15" s="530"/>
      <c r="FDI15" s="530"/>
      <c r="FDJ15" s="530"/>
      <c r="FDK15" s="530"/>
      <c r="FDL15" s="530"/>
      <c r="FDM15" s="530"/>
      <c r="FDN15" s="530"/>
      <c r="FDO15" s="530"/>
      <c r="FDP15" s="530"/>
      <c r="FDQ15" s="530"/>
      <c r="FDR15" s="530"/>
      <c r="FDS15" s="530"/>
      <c r="FDT15" s="530"/>
      <c r="FDU15" s="530"/>
      <c r="FDV15" s="530"/>
      <c r="FDW15" s="530"/>
      <c r="FDX15" s="530"/>
      <c r="FDY15" s="530"/>
      <c r="FDZ15" s="530"/>
      <c r="FEA15" s="530"/>
      <c r="FEB15" s="530"/>
      <c r="FEC15" s="530"/>
      <c r="FED15" s="530"/>
      <c r="FEE15" s="530"/>
      <c r="FEF15" s="530"/>
      <c r="FEG15" s="530"/>
      <c r="FEH15" s="530"/>
      <c r="FEI15" s="530"/>
      <c r="FEJ15" s="530"/>
      <c r="FEK15" s="530"/>
      <c r="FEL15" s="530"/>
      <c r="FEM15" s="530"/>
      <c r="FEN15" s="530"/>
      <c r="FEO15" s="530"/>
      <c r="FEP15" s="530"/>
      <c r="FEQ15" s="530"/>
      <c r="FER15" s="530"/>
      <c r="FES15" s="530"/>
      <c r="FET15" s="530"/>
      <c r="FEU15" s="530"/>
      <c r="FEV15" s="530"/>
      <c r="FEW15" s="530"/>
      <c r="FEX15" s="530"/>
      <c r="FEY15" s="530"/>
      <c r="FEZ15" s="530"/>
      <c r="FFA15" s="530"/>
      <c r="FFB15" s="530"/>
      <c r="FFC15" s="530"/>
      <c r="FFD15" s="530"/>
      <c r="FFE15" s="530"/>
      <c r="FFF15" s="530"/>
      <c r="FFG15" s="530"/>
      <c r="FFH15" s="530"/>
      <c r="FFI15" s="530"/>
      <c r="FFJ15" s="530"/>
      <c r="FFK15" s="530"/>
      <c r="FFL15" s="530"/>
      <c r="FFM15" s="530"/>
      <c r="FFN15" s="530"/>
      <c r="FFO15" s="530"/>
      <c r="FFP15" s="530"/>
      <c r="FFQ15" s="530"/>
      <c r="FFR15" s="530"/>
      <c r="FFS15" s="530"/>
      <c r="FFT15" s="530"/>
      <c r="FFU15" s="530"/>
      <c r="FFV15" s="530"/>
      <c r="FFW15" s="530"/>
      <c r="FFX15" s="530"/>
      <c r="FFY15" s="530"/>
      <c r="FFZ15" s="530"/>
      <c r="FGA15" s="530"/>
      <c r="FGB15" s="530"/>
      <c r="FGC15" s="530"/>
      <c r="FGD15" s="530"/>
      <c r="FGE15" s="530"/>
      <c r="FGF15" s="530"/>
      <c r="FGG15" s="530"/>
      <c r="FGH15" s="530"/>
      <c r="FGI15" s="530"/>
      <c r="FGJ15" s="530"/>
      <c r="FGK15" s="530"/>
      <c r="FGL15" s="530"/>
      <c r="FGM15" s="530"/>
      <c r="FGN15" s="530"/>
      <c r="FGO15" s="530"/>
      <c r="FGP15" s="530"/>
      <c r="FGQ15" s="530"/>
      <c r="FGR15" s="530"/>
      <c r="FGS15" s="530"/>
      <c r="FGT15" s="530"/>
      <c r="FGU15" s="530"/>
      <c r="FGV15" s="530"/>
      <c r="FGW15" s="530"/>
      <c r="FGX15" s="530"/>
      <c r="FGY15" s="530"/>
      <c r="FGZ15" s="530"/>
      <c r="FHA15" s="530"/>
      <c r="FHB15" s="530"/>
      <c r="FHC15" s="530"/>
      <c r="FHD15" s="530"/>
      <c r="FHE15" s="530"/>
      <c r="FHF15" s="530"/>
      <c r="FHG15" s="530"/>
      <c r="FHH15" s="530"/>
      <c r="FHI15" s="530"/>
      <c r="FHJ15" s="530"/>
      <c r="FHK15" s="530"/>
      <c r="FHL15" s="530"/>
      <c r="FHM15" s="530"/>
      <c r="FHN15" s="530"/>
      <c r="FHO15" s="530"/>
      <c r="FHP15" s="530"/>
      <c r="FHQ15" s="530"/>
      <c r="FHR15" s="530"/>
      <c r="FHS15" s="530"/>
      <c r="FHT15" s="530"/>
      <c r="FHU15" s="530"/>
      <c r="FHV15" s="530"/>
      <c r="FHW15" s="530"/>
      <c r="FHX15" s="530"/>
      <c r="FHY15" s="530"/>
      <c r="FHZ15" s="530"/>
      <c r="FIA15" s="530"/>
      <c r="FIB15" s="530"/>
      <c r="FIC15" s="530"/>
      <c r="FID15" s="530"/>
      <c r="FIE15" s="530"/>
      <c r="FIF15" s="530"/>
      <c r="FIG15" s="530"/>
      <c r="FIH15" s="530"/>
      <c r="FII15" s="530"/>
      <c r="FIJ15" s="530"/>
      <c r="FIK15" s="530"/>
      <c r="FIL15" s="530"/>
      <c r="FIM15" s="530"/>
      <c r="FIN15" s="530"/>
      <c r="FIO15" s="530"/>
      <c r="FIP15" s="530"/>
      <c r="FIQ15" s="530"/>
      <c r="FIR15" s="530"/>
      <c r="FIS15" s="530"/>
      <c r="FIT15" s="530"/>
      <c r="FIU15" s="530"/>
      <c r="FIV15" s="530"/>
      <c r="FIW15" s="530"/>
      <c r="FIX15" s="530"/>
      <c r="FIY15" s="530"/>
      <c r="FIZ15" s="530"/>
      <c r="FJA15" s="530"/>
      <c r="FJB15" s="530"/>
      <c r="FJC15" s="530"/>
      <c r="FJD15" s="530"/>
      <c r="FJE15" s="530"/>
      <c r="FJF15" s="530"/>
      <c r="FJG15" s="530"/>
      <c r="FJH15" s="530"/>
      <c r="FJI15" s="530"/>
      <c r="FJJ15" s="530"/>
      <c r="FJK15" s="530"/>
      <c r="FJL15" s="530"/>
      <c r="FJM15" s="530"/>
      <c r="FJN15" s="530"/>
      <c r="FJO15" s="530"/>
      <c r="FJP15" s="530"/>
      <c r="FJQ15" s="530"/>
      <c r="FJR15" s="530"/>
      <c r="FJS15" s="530"/>
      <c r="FJT15" s="530"/>
      <c r="FJU15" s="530"/>
      <c r="FJV15" s="530"/>
      <c r="FJW15" s="530"/>
      <c r="FJX15" s="530"/>
      <c r="FJY15" s="530"/>
      <c r="FJZ15" s="530"/>
      <c r="FKA15" s="530"/>
      <c r="FKB15" s="530"/>
      <c r="FKC15" s="530"/>
      <c r="FKD15" s="530"/>
      <c r="FKE15" s="530"/>
      <c r="FKF15" s="530"/>
      <c r="FKG15" s="530"/>
      <c r="FKH15" s="530"/>
      <c r="FKI15" s="530"/>
      <c r="FKJ15" s="530"/>
      <c r="FKK15" s="530"/>
      <c r="FKL15" s="530"/>
      <c r="FKM15" s="530"/>
      <c r="FKN15" s="530"/>
      <c r="FKO15" s="530"/>
      <c r="FKP15" s="530"/>
      <c r="FKQ15" s="530"/>
      <c r="FKR15" s="530"/>
      <c r="FKS15" s="530"/>
      <c r="FKT15" s="530"/>
      <c r="FKU15" s="530"/>
      <c r="FKV15" s="530"/>
      <c r="FKW15" s="530"/>
      <c r="FKX15" s="530"/>
      <c r="FKY15" s="530"/>
      <c r="FKZ15" s="530"/>
      <c r="FLA15" s="530"/>
      <c r="FLB15" s="530"/>
      <c r="FLC15" s="530"/>
      <c r="FLD15" s="530"/>
      <c r="FLE15" s="530"/>
      <c r="FLF15" s="530"/>
      <c r="FLG15" s="530"/>
      <c r="FLH15" s="530"/>
      <c r="FLI15" s="530"/>
      <c r="FLJ15" s="530"/>
      <c r="FLK15" s="530"/>
      <c r="FLL15" s="530"/>
      <c r="FLM15" s="530"/>
      <c r="FLN15" s="530"/>
      <c r="FLO15" s="530"/>
      <c r="FLP15" s="530"/>
      <c r="FLQ15" s="530"/>
      <c r="FLR15" s="530"/>
      <c r="FLS15" s="530"/>
      <c r="FLT15" s="530"/>
      <c r="FLU15" s="530"/>
      <c r="FLV15" s="530"/>
      <c r="FLW15" s="530"/>
      <c r="FLX15" s="530"/>
      <c r="FLY15" s="530"/>
      <c r="FLZ15" s="530"/>
      <c r="FMA15" s="530"/>
      <c r="FMB15" s="530"/>
      <c r="FMC15" s="530"/>
      <c r="FMD15" s="530"/>
      <c r="FME15" s="530"/>
      <c r="FMF15" s="530"/>
      <c r="FMG15" s="530"/>
      <c r="FMH15" s="530"/>
      <c r="FMI15" s="530"/>
      <c r="FMJ15" s="530"/>
      <c r="FMK15" s="530"/>
      <c r="FML15" s="530"/>
      <c r="FMM15" s="530"/>
      <c r="FMN15" s="530"/>
      <c r="FMO15" s="530"/>
      <c r="FMP15" s="530"/>
      <c r="FMQ15" s="530"/>
      <c r="FMR15" s="530"/>
      <c r="FMS15" s="530"/>
      <c r="FMT15" s="530"/>
      <c r="FMU15" s="530"/>
      <c r="FMV15" s="530"/>
      <c r="FMW15" s="530"/>
      <c r="FMX15" s="530"/>
      <c r="FMY15" s="530"/>
      <c r="FMZ15" s="530"/>
      <c r="FNA15" s="530"/>
      <c r="FNB15" s="530"/>
      <c r="FNC15" s="530"/>
      <c r="FND15" s="530"/>
      <c r="FNE15" s="530"/>
      <c r="FNF15" s="530"/>
      <c r="FNG15" s="530"/>
      <c r="FNH15" s="530"/>
      <c r="FNI15" s="530"/>
      <c r="FNJ15" s="530"/>
      <c r="FNK15" s="530"/>
      <c r="FNL15" s="530"/>
      <c r="FNM15" s="530"/>
      <c r="FNN15" s="530"/>
      <c r="FNO15" s="530"/>
      <c r="FNP15" s="530"/>
      <c r="FNQ15" s="530"/>
      <c r="FNR15" s="530"/>
      <c r="FNS15" s="530"/>
      <c r="FNT15" s="530"/>
      <c r="FNU15" s="530"/>
      <c r="FNV15" s="530"/>
      <c r="FNW15" s="530"/>
      <c r="FNX15" s="530"/>
      <c r="FNY15" s="530"/>
      <c r="FNZ15" s="530"/>
      <c r="FOA15" s="530"/>
      <c r="FOB15" s="530"/>
      <c r="FOC15" s="530"/>
      <c r="FOD15" s="530"/>
      <c r="FOE15" s="530"/>
      <c r="FOF15" s="530"/>
      <c r="FOG15" s="530"/>
      <c r="FOH15" s="530"/>
      <c r="FOI15" s="530"/>
      <c r="FOJ15" s="530"/>
      <c r="FOK15" s="530"/>
      <c r="FOL15" s="530"/>
      <c r="FOM15" s="530"/>
      <c r="FON15" s="530"/>
      <c r="FOO15" s="530"/>
      <c r="FOP15" s="530"/>
      <c r="FOQ15" s="530"/>
      <c r="FOR15" s="530"/>
      <c r="FOS15" s="530"/>
      <c r="FOT15" s="530"/>
      <c r="FOU15" s="530"/>
      <c r="FOV15" s="530"/>
      <c r="FOW15" s="530"/>
      <c r="FOX15" s="530"/>
      <c r="FOY15" s="530"/>
      <c r="FOZ15" s="530"/>
      <c r="FPA15" s="530"/>
      <c r="FPB15" s="530"/>
      <c r="FPC15" s="530"/>
      <c r="FPD15" s="530"/>
      <c r="FPE15" s="530"/>
      <c r="FPF15" s="530"/>
      <c r="FPG15" s="530"/>
      <c r="FPH15" s="530"/>
      <c r="FPI15" s="530"/>
      <c r="FPJ15" s="530"/>
      <c r="FPK15" s="530"/>
      <c r="FPL15" s="530"/>
      <c r="FPM15" s="530"/>
      <c r="FPN15" s="530"/>
      <c r="FPO15" s="530"/>
      <c r="FPP15" s="530"/>
      <c r="FPQ15" s="530"/>
      <c r="FPR15" s="530"/>
      <c r="FPS15" s="530"/>
      <c r="FPT15" s="530"/>
      <c r="FPU15" s="530"/>
      <c r="FPV15" s="530"/>
      <c r="FPW15" s="530"/>
      <c r="FPX15" s="530"/>
      <c r="FPY15" s="530"/>
      <c r="FPZ15" s="530"/>
      <c r="FQA15" s="530"/>
      <c r="FQB15" s="530"/>
      <c r="FQC15" s="530"/>
      <c r="FQD15" s="530"/>
      <c r="FQE15" s="530"/>
      <c r="FQF15" s="530"/>
      <c r="FQG15" s="530"/>
      <c r="FQH15" s="530"/>
      <c r="FQI15" s="530"/>
      <c r="FQJ15" s="530"/>
      <c r="FQK15" s="530"/>
      <c r="FQL15" s="530"/>
      <c r="FQM15" s="530"/>
      <c r="FQN15" s="530"/>
      <c r="FQO15" s="530"/>
      <c r="FQP15" s="530"/>
      <c r="FQQ15" s="530"/>
      <c r="FQR15" s="530"/>
      <c r="FQS15" s="530"/>
      <c r="FQT15" s="530"/>
      <c r="FQU15" s="530"/>
      <c r="FQV15" s="530"/>
      <c r="FQW15" s="530"/>
      <c r="FQX15" s="530"/>
      <c r="FQY15" s="530"/>
      <c r="FQZ15" s="530"/>
      <c r="FRA15" s="530"/>
      <c r="FRB15" s="530"/>
      <c r="FRC15" s="530"/>
      <c r="FRD15" s="530"/>
      <c r="FRE15" s="530"/>
      <c r="FRF15" s="530"/>
      <c r="FRG15" s="530"/>
      <c r="FRH15" s="530"/>
      <c r="FRI15" s="530"/>
      <c r="FRJ15" s="530"/>
      <c r="FRK15" s="530"/>
      <c r="FRL15" s="530"/>
      <c r="FRM15" s="530"/>
      <c r="FRN15" s="530"/>
      <c r="FRO15" s="530"/>
      <c r="FRP15" s="530"/>
      <c r="FRQ15" s="530"/>
      <c r="FRR15" s="530"/>
      <c r="FRS15" s="530"/>
      <c r="FRT15" s="530"/>
      <c r="FRU15" s="530"/>
      <c r="FRV15" s="530"/>
      <c r="FRW15" s="530"/>
      <c r="FRX15" s="530"/>
      <c r="FRY15" s="530"/>
      <c r="FRZ15" s="530"/>
      <c r="FSA15" s="530"/>
      <c r="FSB15" s="530"/>
      <c r="FSC15" s="530"/>
      <c r="FSD15" s="530"/>
      <c r="FSE15" s="530"/>
      <c r="FSF15" s="530"/>
      <c r="FSG15" s="530"/>
      <c r="FSH15" s="530"/>
      <c r="FSI15" s="530"/>
      <c r="FSJ15" s="530"/>
      <c r="FSK15" s="530"/>
      <c r="FSL15" s="530"/>
      <c r="FSM15" s="530"/>
      <c r="FSN15" s="530"/>
      <c r="FSO15" s="530"/>
      <c r="FSP15" s="530"/>
      <c r="FSQ15" s="530"/>
      <c r="FSR15" s="530"/>
      <c r="FSS15" s="530"/>
      <c r="FST15" s="530"/>
      <c r="FSU15" s="530"/>
      <c r="FSV15" s="530"/>
      <c r="FSW15" s="530"/>
      <c r="FSX15" s="530"/>
      <c r="FSY15" s="530"/>
      <c r="FSZ15" s="530"/>
      <c r="FTA15" s="530"/>
      <c r="FTB15" s="530"/>
      <c r="FTC15" s="530"/>
      <c r="FTD15" s="530"/>
      <c r="FTE15" s="530"/>
      <c r="FTF15" s="530"/>
      <c r="FTG15" s="530"/>
      <c r="FTH15" s="530"/>
      <c r="FTI15" s="530"/>
      <c r="FTJ15" s="530"/>
      <c r="FTK15" s="530"/>
      <c r="FTL15" s="530"/>
      <c r="FTM15" s="530"/>
      <c r="FTN15" s="530"/>
      <c r="FTO15" s="530"/>
      <c r="FTP15" s="530"/>
      <c r="FTQ15" s="530"/>
      <c r="FTR15" s="530"/>
      <c r="FTS15" s="530"/>
      <c r="FTT15" s="530"/>
      <c r="FTU15" s="530"/>
      <c r="FTV15" s="530"/>
      <c r="FTW15" s="530"/>
      <c r="FTX15" s="530"/>
      <c r="FTY15" s="530"/>
      <c r="FTZ15" s="530"/>
      <c r="FUA15" s="530"/>
      <c r="FUB15" s="530"/>
      <c r="FUC15" s="530"/>
      <c r="FUD15" s="530"/>
      <c r="FUE15" s="530"/>
      <c r="FUF15" s="530"/>
      <c r="FUG15" s="530"/>
      <c r="FUH15" s="530"/>
      <c r="FUI15" s="530"/>
      <c r="FUJ15" s="530"/>
      <c r="FUK15" s="530"/>
      <c r="FUL15" s="530"/>
      <c r="FUM15" s="530"/>
      <c r="FUN15" s="530"/>
      <c r="FUO15" s="530"/>
      <c r="FUP15" s="530"/>
      <c r="FUQ15" s="530"/>
      <c r="FUR15" s="530"/>
      <c r="FUS15" s="530"/>
      <c r="FUT15" s="530"/>
      <c r="FUU15" s="530"/>
      <c r="FUV15" s="530"/>
      <c r="FUW15" s="530"/>
      <c r="FUX15" s="530"/>
      <c r="FUY15" s="530"/>
      <c r="FUZ15" s="530"/>
      <c r="FVA15" s="530"/>
      <c r="FVB15" s="530"/>
      <c r="FVC15" s="530"/>
      <c r="FVD15" s="530"/>
      <c r="FVE15" s="530"/>
      <c r="FVF15" s="530"/>
      <c r="FVG15" s="530"/>
      <c r="FVH15" s="530"/>
      <c r="FVI15" s="530"/>
      <c r="FVJ15" s="530"/>
      <c r="FVK15" s="530"/>
      <c r="FVL15" s="530"/>
      <c r="FVM15" s="530"/>
      <c r="FVN15" s="530"/>
      <c r="FVO15" s="530"/>
      <c r="FVP15" s="530"/>
      <c r="FVQ15" s="530"/>
      <c r="FVR15" s="530"/>
      <c r="FVS15" s="530"/>
      <c r="FVT15" s="530"/>
      <c r="FVU15" s="530"/>
      <c r="FVV15" s="530"/>
      <c r="FVW15" s="530"/>
      <c r="FVX15" s="530"/>
      <c r="FVY15" s="530"/>
      <c r="FVZ15" s="530"/>
      <c r="FWA15" s="530"/>
      <c r="FWB15" s="530"/>
      <c r="FWC15" s="530"/>
      <c r="FWD15" s="530"/>
      <c r="FWE15" s="530"/>
      <c r="FWF15" s="530"/>
      <c r="FWG15" s="530"/>
      <c r="FWH15" s="530"/>
      <c r="FWI15" s="530"/>
      <c r="FWJ15" s="530"/>
      <c r="FWK15" s="530"/>
      <c r="FWL15" s="530"/>
      <c r="FWM15" s="530"/>
      <c r="FWN15" s="530"/>
      <c r="FWO15" s="530"/>
      <c r="FWP15" s="530"/>
      <c r="FWQ15" s="530"/>
      <c r="FWR15" s="530"/>
      <c r="FWS15" s="530"/>
      <c r="FWT15" s="530"/>
      <c r="FWU15" s="530"/>
      <c r="FWV15" s="530"/>
      <c r="FWW15" s="530"/>
      <c r="FWX15" s="530"/>
      <c r="FWY15" s="530"/>
      <c r="FWZ15" s="530"/>
      <c r="FXA15" s="530"/>
      <c r="FXB15" s="530"/>
      <c r="FXC15" s="530"/>
      <c r="FXD15" s="530"/>
      <c r="FXE15" s="530"/>
      <c r="FXF15" s="530"/>
      <c r="FXG15" s="530"/>
      <c r="FXH15" s="530"/>
      <c r="FXI15" s="530"/>
      <c r="FXJ15" s="530"/>
      <c r="FXK15" s="530"/>
      <c r="FXL15" s="530"/>
      <c r="FXM15" s="530"/>
      <c r="FXN15" s="530"/>
      <c r="FXO15" s="530"/>
      <c r="FXP15" s="530"/>
      <c r="FXQ15" s="530"/>
      <c r="FXR15" s="530"/>
      <c r="FXS15" s="530"/>
      <c r="FXT15" s="530"/>
      <c r="FXU15" s="530"/>
      <c r="FXV15" s="530"/>
      <c r="FXW15" s="530"/>
      <c r="FXX15" s="530"/>
      <c r="FXY15" s="530"/>
      <c r="FXZ15" s="530"/>
      <c r="FYA15" s="530"/>
      <c r="FYB15" s="530"/>
      <c r="FYC15" s="530"/>
      <c r="FYD15" s="530"/>
      <c r="FYE15" s="530"/>
      <c r="FYF15" s="530"/>
      <c r="FYG15" s="530"/>
      <c r="FYH15" s="530"/>
      <c r="FYI15" s="530"/>
      <c r="FYJ15" s="530"/>
      <c r="FYK15" s="530"/>
      <c r="FYL15" s="530"/>
      <c r="FYM15" s="530"/>
      <c r="FYN15" s="530"/>
      <c r="FYO15" s="530"/>
      <c r="FYP15" s="530"/>
      <c r="FYQ15" s="530"/>
      <c r="FYR15" s="530"/>
      <c r="FYS15" s="530"/>
      <c r="FYT15" s="530"/>
      <c r="FYU15" s="530"/>
      <c r="FYV15" s="530"/>
      <c r="FYW15" s="530"/>
      <c r="FYX15" s="530"/>
      <c r="FYY15" s="530"/>
      <c r="FYZ15" s="530"/>
      <c r="FZA15" s="530"/>
      <c r="FZB15" s="530"/>
      <c r="FZC15" s="530"/>
      <c r="FZD15" s="530"/>
      <c r="FZE15" s="530"/>
      <c r="FZF15" s="530"/>
      <c r="FZG15" s="530"/>
      <c r="FZH15" s="530"/>
      <c r="FZI15" s="530"/>
      <c r="FZJ15" s="530"/>
      <c r="FZK15" s="530"/>
      <c r="FZL15" s="530"/>
      <c r="FZM15" s="530"/>
      <c r="FZN15" s="530"/>
      <c r="FZO15" s="530"/>
      <c r="FZP15" s="530"/>
      <c r="FZQ15" s="530"/>
      <c r="FZR15" s="530"/>
      <c r="FZS15" s="530"/>
      <c r="FZT15" s="530"/>
      <c r="FZU15" s="530"/>
      <c r="FZV15" s="530"/>
      <c r="FZW15" s="530"/>
      <c r="FZX15" s="530"/>
      <c r="FZY15" s="530"/>
      <c r="FZZ15" s="530"/>
      <c r="GAA15" s="530"/>
      <c r="GAB15" s="530"/>
      <c r="GAC15" s="530"/>
      <c r="GAD15" s="530"/>
      <c r="GAE15" s="530"/>
      <c r="GAF15" s="530"/>
      <c r="GAG15" s="530"/>
      <c r="GAH15" s="530"/>
      <c r="GAI15" s="530"/>
      <c r="GAJ15" s="530"/>
      <c r="GAK15" s="530"/>
      <c r="GAL15" s="530"/>
      <c r="GAM15" s="530"/>
      <c r="GAN15" s="530"/>
      <c r="GAO15" s="530"/>
      <c r="GAP15" s="530"/>
      <c r="GAQ15" s="530"/>
      <c r="GAR15" s="530"/>
      <c r="GAS15" s="530"/>
      <c r="GAT15" s="530"/>
      <c r="GAU15" s="530"/>
      <c r="GAV15" s="530"/>
      <c r="GAW15" s="530"/>
      <c r="GAX15" s="530"/>
      <c r="GAY15" s="530"/>
      <c r="GAZ15" s="530"/>
      <c r="GBA15" s="530"/>
      <c r="GBB15" s="530"/>
      <c r="GBC15" s="530"/>
      <c r="GBD15" s="530"/>
      <c r="GBE15" s="530"/>
      <c r="GBF15" s="530"/>
      <c r="GBG15" s="530"/>
      <c r="GBH15" s="530"/>
      <c r="GBI15" s="530"/>
      <c r="GBJ15" s="530"/>
      <c r="GBK15" s="530"/>
      <c r="GBL15" s="530"/>
      <c r="GBM15" s="530"/>
      <c r="GBN15" s="530"/>
      <c r="GBO15" s="530"/>
      <c r="GBP15" s="530"/>
      <c r="GBQ15" s="530"/>
      <c r="GBR15" s="530"/>
      <c r="GBS15" s="530"/>
      <c r="GBT15" s="530"/>
      <c r="GBU15" s="530"/>
      <c r="GBV15" s="530"/>
      <c r="GBW15" s="530"/>
      <c r="GBX15" s="530"/>
      <c r="GBY15" s="530"/>
      <c r="GBZ15" s="530"/>
      <c r="GCA15" s="530"/>
      <c r="GCB15" s="530"/>
      <c r="GCC15" s="530"/>
      <c r="GCD15" s="530"/>
      <c r="GCE15" s="530"/>
      <c r="GCF15" s="530"/>
      <c r="GCG15" s="530"/>
      <c r="GCH15" s="530"/>
      <c r="GCI15" s="530"/>
      <c r="GCJ15" s="530"/>
      <c r="GCK15" s="530"/>
      <c r="GCL15" s="530"/>
      <c r="GCM15" s="530"/>
      <c r="GCN15" s="530"/>
      <c r="GCO15" s="530"/>
      <c r="GCP15" s="530"/>
      <c r="GCQ15" s="530"/>
      <c r="GCR15" s="530"/>
      <c r="GCS15" s="530"/>
      <c r="GCT15" s="530"/>
      <c r="GCU15" s="530"/>
      <c r="GCV15" s="530"/>
      <c r="GCW15" s="530"/>
      <c r="GCX15" s="530"/>
      <c r="GCY15" s="530"/>
      <c r="GCZ15" s="530"/>
      <c r="GDA15" s="530"/>
      <c r="GDB15" s="530"/>
      <c r="GDC15" s="530"/>
      <c r="GDD15" s="530"/>
      <c r="GDE15" s="530"/>
      <c r="GDF15" s="530"/>
      <c r="GDG15" s="530"/>
      <c r="GDH15" s="530"/>
      <c r="GDI15" s="530"/>
      <c r="GDJ15" s="530"/>
      <c r="GDK15" s="530"/>
      <c r="GDL15" s="530"/>
      <c r="GDM15" s="530"/>
      <c r="GDN15" s="530"/>
      <c r="GDO15" s="530"/>
      <c r="GDP15" s="530"/>
      <c r="GDQ15" s="530"/>
      <c r="GDR15" s="530"/>
      <c r="GDS15" s="530"/>
      <c r="GDT15" s="530"/>
      <c r="GDU15" s="530"/>
      <c r="GDV15" s="530"/>
      <c r="GDW15" s="530"/>
      <c r="GDX15" s="530"/>
      <c r="GDY15" s="530"/>
      <c r="GDZ15" s="530"/>
      <c r="GEA15" s="530"/>
      <c r="GEB15" s="530"/>
      <c r="GEC15" s="530"/>
      <c r="GED15" s="530"/>
      <c r="GEE15" s="530"/>
      <c r="GEF15" s="530"/>
      <c r="GEG15" s="530"/>
      <c r="GEH15" s="530"/>
      <c r="GEI15" s="530"/>
      <c r="GEJ15" s="530"/>
      <c r="GEK15" s="530"/>
      <c r="GEL15" s="530"/>
      <c r="GEM15" s="530"/>
      <c r="GEN15" s="530"/>
      <c r="GEO15" s="530"/>
      <c r="GEP15" s="530"/>
      <c r="GEQ15" s="530"/>
      <c r="GER15" s="530"/>
      <c r="GES15" s="530"/>
      <c r="GET15" s="530"/>
      <c r="GEU15" s="530"/>
      <c r="GEV15" s="530"/>
      <c r="GEW15" s="530"/>
      <c r="GEX15" s="530"/>
      <c r="GEY15" s="530"/>
      <c r="GEZ15" s="530"/>
      <c r="GFA15" s="530"/>
      <c r="GFB15" s="530"/>
      <c r="GFC15" s="530"/>
      <c r="GFD15" s="530"/>
      <c r="GFE15" s="530"/>
      <c r="GFF15" s="530"/>
      <c r="GFG15" s="530"/>
      <c r="GFH15" s="530"/>
      <c r="GFI15" s="530"/>
      <c r="GFJ15" s="530"/>
      <c r="GFK15" s="530"/>
      <c r="GFL15" s="530"/>
      <c r="GFM15" s="530"/>
      <c r="GFN15" s="530"/>
      <c r="GFO15" s="530"/>
      <c r="GFP15" s="530"/>
      <c r="GFQ15" s="530"/>
      <c r="GFR15" s="530"/>
      <c r="GFS15" s="530"/>
      <c r="GFT15" s="530"/>
      <c r="GFU15" s="530"/>
      <c r="GFV15" s="530"/>
      <c r="GFW15" s="530"/>
      <c r="GFX15" s="530"/>
      <c r="GFY15" s="530"/>
      <c r="GFZ15" s="530"/>
      <c r="GGA15" s="530"/>
      <c r="GGB15" s="530"/>
      <c r="GGC15" s="530"/>
      <c r="GGD15" s="530"/>
      <c r="GGE15" s="530"/>
      <c r="GGF15" s="530"/>
      <c r="GGG15" s="530"/>
      <c r="GGH15" s="530"/>
      <c r="GGI15" s="530"/>
      <c r="GGJ15" s="530"/>
      <c r="GGK15" s="530"/>
      <c r="GGL15" s="530"/>
      <c r="GGM15" s="530"/>
      <c r="GGN15" s="530"/>
      <c r="GGO15" s="530"/>
      <c r="GGP15" s="530"/>
      <c r="GGQ15" s="530"/>
      <c r="GGR15" s="530"/>
      <c r="GGS15" s="530"/>
      <c r="GGT15" s="530"/>
      <c r="GGU15" s="530"/>
      <c r="GGV15" s="530"/>
      <c r="GGW15" s="530"/>
      <c r="GGX15" s="530"/>
      <c r="GGY15" s="530"/>
      <c r="GGZ15" s="530"/>
      <c r="GHA15" s="530"/>
      <c r="GHB15" s="530"/>
      <c r="GHC15" s="530"/>
      <c r="GHD15" s="530"/>
      <c r="GHE15" s="530"/>
      <c r="GHF15" s="530"/>
      <c r="GHG15" s="530"/>
      <c r="GHH15" s="530"/>
      <c r="GHI15" s="530"/>
      <c r="GHJ15" s="530"/>
      <c r="GHK15" s="530"/>
      <c r="GHL15" s="530"/>
      <c r="GHM15" s="530"/>
      <c r="GHN15" s="530"/>
      <c r="GHO15" s="530"/>
      <c r="GHP15" s="530"/>
      <c r="GHQ15" s="530"/>
      <c r="GHR15" s="530"/>
      <c r="GHS15" s="530"/>
      <c r="GHT15" s="530"/>
      <c r="GHU15" s="530"/>
      <c r="GHV15" s="530"/>
      <c r="GHW15" s="530"/>
      <c r="GHX15" s="530"/>
      <c r="GHY15" s="530"/>
      <c r="GHZ15" s="530"/>
      <c r="GIA15" s="530"/>
      <c r="GIB15" s="530"/>
      <c r="GIC15" s="530"/>
      <c r="GID15" s="530"/>
      <c r="GIE15" s="530"/>
      <c r="GIF15" s="530"/>
      <c r="GIG15" s="530"/>
      <c r="GIH15" s="530"/>
      <c r="GII15" s="530"/>
      <c r="GIJ15" s="530"/>
      <c r="GIK15" s="530"/>
      <c r="GIL15" s="530"/>
      <c r="GIM15" s="530"/>
      <c r="GIN15" s="530"/>
      <c r="GIO15" s="530"/>
      <c r="GIP15" s="530"/>
      <c r="GIQ15" s="530"/>
      <c r="GIR15" s="530"/>
      <c r="GIS15" s="530"/>
      <c r="GIT15" s="530"/>
      <c r="GIU15" s="530"/>
      <c r="GIV15" s="530"/>
      <c r="GIW15" s="530"/>
      <c r="GIX15" s="530"/>
      <c r="GIY15" s="530"/>
      <c r="GIZ15" s="530"/>
      <c r="GJA15" s="530"/>
      <c r="GJB15" s="530"/>
      <c r="GJC15" s="530"/>
      <c r="GJD15" s="530"/>
      <c r="GJE15" s="530"/>
      <c r="GJF15" s="530"/>
      <c r="GJG15" s="530"/>
      <c r="GJH15" s="530"/>
      <c r="GJI15" s="530"/>
      <c r="GJJ15" s="530"/>
      <c r="GJK15" s="530"/>
      <c r="GJL15" s="530"/>
      <c r="GJM15" s="530"/>
      <c r="GJN15" s="530"/>
      <c r="GJO15" s="530"/>
      <c r="GJP15" s="530"/>
      <c r="GJQ15" s="530"/>
      <c r="GJR15" s="530"/>
      <c r="GJS15" s="530"/>
      <c r="GJT15" s="530"/>
      <c r="GJU15" s="530"/>
      <c r="GJV15" s="530"/>
      <c r="GJW15" s="530"/>
      <c r="GJX15" s="530"/>
      <c r="GJY15" s="530"/>
      <c r="GJZ15" s="530"/>
      <c r="GKA15" s="530"/>
      <c r="GKB15" s="530"/>
      <c r="GKC15" s="530"/>
      <c r="GKD15" s="530"/>
      <c r="GKE15" s="530"/>
      <c r="GKF15" s="530"/>
      <c r="GKG15" s="530"/>
      <c r="GKH15" s="530"/>
      <c r="GKI15" s="530"/>
      <c r="GKJ15" s="530"/>
      <c r="GKK15" s="530"/>
      <c r="GKL15" s="530"/>
      <c r="GKM15" s="530"/>
      <c r="GKN15" s="530"/>
      <c r="GKO15" s="530"/>
      <c r="GKP15" s="530"/>
      <c r="GKQ15" s="530"/>
      <c r="GKR15" s="530"/>
      <c r="GKS15" s="530"/>
      <c r="GKT15" s="530"/>
      <c r="GKU15" s="530"/>
      <c r="GKV15" s="530"/>
      <c r="GKW15" s="530"/>
      <c r="GKX15" s="530"/>
      <c r="GKY15" s="530"/>
      <c r="GKZ15" s="530"/>
      <c r="GLA15" s="530"/>
      <c r="GLB15" s="530"/>
      <c r="GLC15" s="530"/>
      <c r="GLD15" s="530"/>
      <c r="GLE15" s="530"/>
      <c r="GLF15" s="530"/>
      <c r="GLG15" s="530"/>
      <c r="GLH15" s="530"/>
      <c r="GLI15" s="530"/>
      <c r="GLJ15" s="530"/>
      <c r="GLK15" s="530"/>
      <c r="GLL15" s="530"/>
      <c r="GLM15" s="530"/>
      <c r="GLN15" s="530"/>
      <c r="GLO15" s="530"/>
      <c r="GLP15" s="530"/>
      <c r="GLQ15" s="530"/>
      <c r="GLR15" s="530"/>
      <c r="GLS15" s="530"/>
      <c r="GLT15" s="530"/>
      <c r="GLU15" s="530"/>
      <c r="GLV15" s="530"/>
      <c r="GLW15" s="530"/>
      <c r="GLX15" s="530"/>
      <c r="GLY15" s="530"/>
      <c r="GLZ15" s="530"/>
      <c r="GMA15" s="530"/>
      <c r="GMB15" s="530"/>
      <c r="GMC15" s="530"/>
      <c r="GMD15" s="530"/>
      <c r="GME15" s="530"/>
      <c r="GMF15" s="530"/>
      <c r="GMG15" s="530"/>
      <c r="GMH15" s="530"/>
      <c r="GMI15" s="530"/>
      <c r="GMJ15" s="530"/>
      <c r="GMK15" s="530"/>
      <c r="GML15" s="530"/>
      <c r="GMM15" s="530"/>
      <c r="GMN15" s="530"/>
      <c r="GMO15" s="530"/>
      <c r="GMP15" s="530"/>
      <c r="GMQ15" s="530"/>
      <c r="GMR15" s="530"/>
      <c r="GMS15" s="530"/>
      <c r="GMT15" s="530"/>
      <c r="GMU15" s="530"/>
      <c r="GMV15" s="530"/>
      <c r="GMW15" s="530"/>
      <c r="GMX15" s="530"/>
      <c r="GMY15" s="530"/>
      <c r="GMZ15" s="530"/>
      <c r="GNA15" s="530"/>
      <c r="GNB15" s="530"/>
      <c r="GNC15" s="530"/>
      <c r="GND15" s="530"/>
      <c r="GNE15" s="530"/>
      <c r="GNF15" s="530"/>
      <c r="GNG15" s="530"/>
      <c r="GNH15" s="530"/>
      <c r="GNI15" s="530"/>
      <c r="GNJ15" s="530"/>
      <c r="GNK15" s="530"/>
      <c r="GNL15" s="530"/>
      <c r="GNM15" s="530"/>
      <c r="GNN15" s="530"/>
      <c r="GNO15" s="530"/>
      <c r="GNP15" s="530"/>
      <c r="GNQ15" s="530"/>
      <c r="GNR15" s="530"/>
      <c r="GNS15" s="530"/>
      <c r="GNT15" s="530"/>
      <c r="GNU15" s="530"/>
      <c r="GNV15" s="530"/>
      <c r="GNW15" s="530"/>
      <c r="GNX15" s="530"/>
      <c r="GNY15" s="530"/>
      <c r="GNZ15" s="530"/>
      <c r="GOA15" s="530"/>
      <c r="GOB15" s="530"/>
      <c r="GOC15" s="530"/>
      <c r="GOD15" s="530"/>
      <c r="GOE15" s="530"/>
      <c r="GOF15" s="530"/>
      <c r="GOG15" s="530"/>
      <c r="GOH15" s="530"/>
      <c r="GOI15" s="530"/>
      <c r="GOJ15" s="530"/>
      <c r="GOK15" s="530"/>
      <c r="GOL15" s="530"/>
      <c r="GOM15" s="530"/>
      <c r="GON15" s="530"/>
      <c r="GOO15" s="530"/>
      <c r="GOP15" s="530"/>
      <c r="GOQ15" s="530"/>
      <c r="GOR15" s="530"/>
      <c r="GOS15" s="530"/>
      <c r="GOT15" s="530"/>
      <c r="GOU15" s="530"/>
      <c r="GOV15" s="530"/>
      <c r="GOW15" s="530"/>
      <c r="GOX15" s="530"/>
      <c r="GOY15" s="530"/>
      <c r="GOZ15" s="530"/>
      <c r="GPA15" s="530"/>
      <c r="GPB15" s="530"/>
      <c r="GPC15" s="530"/>
      <c r="GPD15" s="530"/>
      <c r="GPE15" s="530"/>
      <c r="GPF15" s="530"/>
      <c r="GPG15" s="530"/>
      <c r="GPH15" s="530"/>
      <c r="GPI15" s="530"/>
      <c r="GPJ15" s="530"/>
      <c r="GPK15" s="530"/>
      <c r="GPL15" s="530"/>
      <c r="GPM15" s="530"/>
      <c r="GPN15" s="530"/>
      <c r="GPO15" s="530"/>
      <c r="GPP15" s="530"/>
      <c r="GPQ15" s="530"/>
      <c r="GPR15" s="530"/>
      <c r="GPS15" s="530"/>
      <c r="GPT15" s="530"/>
      <c r="GPU15" s="530"/>
      <c r="GPV15" s="530"/>
      <c r="GPW15" s="530"/>
      <c r="GPX15" s="530"/>
      <c r="GPY15" s="530"/>
      <c r="GPZ15" s="530"/>
      <c r="GQA15" s="530"/>
      <c r="GQB15" s="530"/>
      <c r="GQC15" s="530"/>
      <c r="GQD15" s="530"/>
      <c r="GQE15" s="530"/>
      <c r="GQF15" s="530"/>
      <c r="GQG15" s="530"/>
      <c r="GQH15" s="530"/>
      <c r="GQI15" s="530"/>
      <c r="GQJ15" s="530"/>
      <c r="GQK15" s="530"/>
      <c r="GQL15" s="530"/>
      <c r="GQM15" s="530"/>
      <c r="GQN15" s="530"/>
      <c r="GQO15" s="530"/>
      <c r="GQP15" s="530"/>
      <c r="GQQ15" s="530"/>
      <c r="GQR15" s="530"/>
      <c r="GQS15" s="530"/>
      <c r="GQT15" s="530"/>
      <c r="GQU15" s="530"/>
      <c r="GQV15" s="530"/>
      <c r="GQW15" s="530"/>
      <c r="GQX15" s="530"/>
      <c r="GQY15" s="530"/>
      <c r="GQZ15" s="530"/>
      <c r="GRA15" s="530"/>
      <c r="GRB15" s="530"/>
      <c r="GRC15" s="530"/>
      <c r="GRD15" s="530"/>
      <c r="GRE15" s="530"/>
      <c r="GRF15" s="530"/>
      <c r="GRG15" s="530"/>
      <c r="GRH15" s="530"/>
      <c r="GRI15" s="530"/>
      <c r="GRJ15" s="530"/>
      <c r="GRK15" s="530"/>
      <c r="GRL15" s="530"/>
      <c r="GRM15" s="530"/>
      <c r="GRN15" s="530"/>
      <c r="GRO15" s="530"/>
      <c r="GRP15" s="530"/>
      <c r="GRQ15" s="530"/>
      <c r="GRR15" s="530"/>
      <c r="GRS15" s="530"/>
      <c r="GRT15" s="530"/>
      <c r="GRU15" s="530"/>
      <c r="GRV15" s="530"/>
      <c r="GRW15" s="530"/>
      <c r="GRX15" s="530"/>
      <c r="GRY15" s="530"/>
      <c r="GRZ15" s="530"/>
      <c r="GSA15" s="530"/>
      <c r="GSB15" s="530"/>
      <c r="GSC15" s="530"/>
      <c r="GSD15" s="530"/>
      <c r="GSE15" s="530"/>
      <c r="GSF15" s="530"/>
      <c r="GSG15" s="530"/>
      <c r="GSH15" s="530"/>
      <c r="GSI15" s="530"/>
      <c r="GSJ15" s="530"/>
      <c r="GSK15" s="530"/>
      <c r="GSL15" s="530"/>
      <c r="GSM15" s="530"/>
      <c r="GSN15" s="530"/>
      <c r="GSO15" s="530"/>
      <c r="GSP15" s="530"/>
      <c r="GSQ15" s="530"/>
      <c r="GSR15" s="530"/>
      <c r="GSS15" s="530"/>
      <c r="GST15" s="530"/>
      <c r="GSU15" s="530"/>
      <c r="GSV15" s="530"/>
      <c r="GSW15" s="530"/>
      <c r="GSX15" s="530"/>
      <c r="GSY15" s="530"/>
      <c r="GSZ15" s="530"/>
      <c r="GTA15" s="530"/>
      <c r="GTB15" s="530"/>
      <c r="GTC15" s="530"/>
      <c r="GTD15" s="530"/>
      <c r="GTE15" s="530"/>
      <c r="GTF15" s="530"/>
      <c r="GTG15" s="530"/>
      <c r="GTH15" s="530"/>
      <c r="GTI15" s="530"/>
      <c r="GTJ15" s="530"/>
      <c r="GTK15" s="530"/>
      <c r="GTL15" s="530"/>
      <c r="GTM15" s="530"/>
      <c r="GTN15" s="530"/>
      <c r="GTO15" s="530"/>
      <c r="GTP15" s="530"/>
      <c r="GTQ15" s="530"/>
      <c r="GTR15" s="530"/>
      <c r="GTS15" s="530"/>
      <c r="GTT15" s="530"/>
      <c r="GTU15" s="530"/>
      <c r="GTV15" s="530"/>
      <c r="GTW15" s="530"/>
      <c r="GTX15" s="530"/>
      <c r="GTY15" s="530"/>
      <c r="GTZ15" s="530"/>
      <c r="GUA15" s="530"/>
      <c r="GUB15" s="530"/>
      <c r="GUC15" s="530"/>
      <c r="GUD15" s="530"/>
      <c r="GUE15" s="530"/>
      <c r="GUF15" s="530"/>
      <c r="GUG15" s="530"/>
      <c r="GUH15" s="530"/>
      <c r="GUI15" s="530"/>
      <c r="GUJ15" s="530"/>
      <c r="GUK15" s="530"/>
      <c r="GUL15" s="530"/>
      <c r="GUM15" s="530"/>
      <c r="GUN15" s="530"/>
      <c r="GUO15" s="530"/>
      <c r="GUP15" s="530"/>
      <c r="GUQ15" s="530"/>
      <c r="GUR15" s="530"/>
      <c r="GUS15" s="530"/>
      <c r="GUT15" s="530"/>
      <c r="GUU15" s="530"/>
      <c r="GUV15" s="530"/>
      <c r="GUW15" s="530"/>
      <c r="GUX15" s="530"/>
      <c r="GUY15" s="530"/>
      <c r="GUZ15" s="530"/>
      <c r="GVA15" s="530"/>
      <c r="GVB15" s="530"/>
      <c r="GVC15" s="530"/>
      <c r="GVD15" s="530"/>
      <c r="GVE15" s="530"/>
      <c r="GVF15" s="530"/>
      <c r="GVG15" s="530"/>
      <c r="GVH15" s="530"/>
      <c r="GVI15" s="530"/>
      <c r="GVJ15" s="530"/>
      <c r="GVK15" s="530"/>
      <c r="GVL15" s="530"/>
      <c r="GVM15" s="530"/>
      <c r="GVN15" s="530"/>
      <c r="GVO15" s="530"/>
      <c r="GVP15" s="530"/>
      <c r="GVQ15" s="530"/>
      <c r="GVR15" s="530"/>
      <c r="GVS15" s="530"/>
      <c r="GVT15" s="530"/>
      <c r="GVU15" s="530"/>
      <c r="GVV15" s="530"/>
      <c r="GVW15" s="530"/>
      <c r="GVX15" s="530"/>
      <c r="GVY15" s="530"/>
      <c r="GVZ15" s="530"/>
      <c r="GWA15" s="530"/>
      <c r="GWB15" s="530"/>
      <c r="GWC15" s="530"/>
      <c r="GWD15" s="530"/>
      <c r="GWE15" s="530"/>
      <c r="GWF15" s="530"/>
      <c r="GWG15" s="530"/>
      <c r="GWH15" s="530"/>
      <c r="GWI15" s="530"/>
      <c r="GWJ15" s="530"/>
      <c r="GWK15" s="530"/>
      <c r="GWL15" s="530"/>
      <c r="GWM15" s="530"/>
      <c r="GWN15" s="530"/>
      <c r="GWO15" s="530"/>
      <c r="GWP15" s="530"/>
      <c r="GWQ15" s="530"/>
      <c r="GWR15" s="530"/>
      <c r="GWS15" s="530"/>
      <c r="GWT15" s="530"/>
      <c r="GWU15" s="530"/>
      <c r="GWV15" s="530"/>
      <c r="GWW15" s="530"/>
      <c r="GWX15" s="530"/>
      <c r="GWY15" s="530"/>
      <c r="GWZ15" s="530"/>
      <c r="GXA15" s="530"/>
      <c r="GXB15" s="530"/>
      <c r="GXC15" s="530"/>
      <c r="GXD15" s="530"/>
      <c r="GXE15" s="530"/>
      <c r="GXF15" s="530"/>
      <c r="GXG15" s="530"/>
      <c r="GXH15" s="530"/>
      <c r="GXI15" s="530"/>
      <c r="GXJ15" s="530"/>
      <c r="GXK15" s="530"/>
      <c r="GXL15" s="530"/>
      <c r="GXM15" s="530"/>
      <c r="GXN15" s="530"/>
      <c r="GXO15" s="530"/>
      <c r="GXP15" s="530"/>
      <c r="GXQ15" s="530"/>
      <c r="GXR15" s="530"/>
      <c r="GXS15" s="530"/>
      <c r="GXT15" s="530"/>
      <c r="GXU15" s="530"/>
      <c r="GXV15" s="530"/>
      <c r="GXW15" s="530"/>
      <c r="GXX15" s="530"/>
      <c r="GXY15" s="530"/>
      <c r="GXZ15" s="530"/>
      <c r="GYA15" s="530"/>
      <c r="GYB15" s="530"/>
      <c r="GYC15" s="530"/>
      <c r="GYD15" s="530"/>
      <c r="GYE15" s="530"/>
      <c r="GYF15" s="530"/>
      <c r="GYG15" s="530"/>
      <c r="GYH15" s="530"/>
      <c r="GYI15" s="530"/>
      <c r="GYJ15" s="530"/>
      <c r="GYK15" s="530"/>
      <c r="GYL15" s="530"/>
      <c r="GYM15" s="530"/>
      <c r="GYN15" s="530"/>
      <c r="GYO15" s="530"/>
      <c r="GYP15" s="530"/>
      <c r="GYQ15" s="530"/>
      <c r="GYR15" s="530"/>
      <c r="GYS15" s="530"/>
      <c r="GYT15" s="530"/>
      <c r="GYU15" s="530"/>
      <c r="GYV15" s="530"/>
      <c r="GYW15" s="530"/>
      <c r="GYX15" s="530"/>
      <c r="GYY15" s="530"/>
      <c r="GYZ15" s="530"/>
      <c r="GZA15" s="530"/>
      <c r="GZB15" s="530"/>
      <c r="GZC15" s="530"/>
      <c r="GZD15" s="530"/>
      <c r="GZE15" s="530"/>
      <c r="GZF15" s="530"/>
      <c r="GZG15" s="530"/>
      <c r="GZH15" s="530"/>
      <c r="GZI15" s="530"/>
      <c r="GZJ15" s="530"/>
      <c r="GZK15" s="530"/>
      <c r="GZL15" s="530"/>
      <c r="GZM15" s="530"/>
      <c r="GZN15" s="530"/>
      <c r="GZO15" s="530"/>
      <c r="GZP15" s="530"/>
      <c r="GZQ15" s="530"/>
      <c r="GZR15" s="530"/>
      <c r="GZS15" s="530"/>
      <c r="GZT15" s="530"/>
      <c r="GZU15" s="530"/>
      <c r="GZV15" s="530"/>
      <c r="GZW15" s="530"/>
      <c r="GZX15" s="530"/>
      <c r="GZY15" s="530"/>
      <c r="GZZ15" s="530"/>
      <c r="HAA15" s="530"/>
      <c r="HAB15" s="530"/>
      <c r="HAC15" s="530"/>
      <c r="HAD15" s="530"/>
      <c r="HAE15" s="530"/>
      <c r="HAF15" s="530"/>
      <c r="HAG15" s="530"/>
      <c r="HAH15" s="530"/>
      <c r="HAI15" s="530"/>
      <c r="HAJ15" s="530"/>
      <c r="HAK15" s="530"/>
      <c r="HAL15" s="530"/>
      <c r="HAM15" s="530"/>
      <c r="HAN15" s="530"/>
      <c r="HAO15" s="530"/>
      <c r="HAP15" s="530"/>
      <c r="HAQ15" s="530"/>
      <c r="HAR15" s="530"/>
      <c r="HAS15" s="530"/>
      <c r="HAT15" s="530"/>
      <c r="HAU15" s="530"/>
      <c r="HAV15" s="530"/>
      <c r="HAW15" s="530"/>
      <c r="HAX15" s="530"/>
      <c r="HAY15" s="530"/>
      <c r="HAZ15" s="530"/>
      <c r="HBA15" s="530"/>
      <c r="HBB15" s="530"/>
      <c r="HBC15" s="530"/>
      <c r="HBD15" s="530"/>
      <c r="HBE15" s="530"/>
      <c r="HBF15" s="530"/>
      <c r="HBG15" s="530"/>
      <c r="HBH15" s="530"/>
      <c r="HBI15" s="530"/>
      <c r="HBJ15" s="530"/>
      <c r="HBK15" s="530"/>
      <c r="HBL15" s="530"/>
      <c r="HBM15" s="530"/>
      <c r="HBN15" s="530"/>
      <c r="HBO15" s="530"/>
      <c r="HBP15" s="530"/>
      <c r="HBQ15" s="530"/>
      <c r="HBR15" s="530"/>
      <c r="HBS15" s="530"/>
      <c r="HBT15" s="530"/>
      <c r="HBU15" s="530"/>
      <c r="HBV15" s="530"/>
      <c r="HBW15" s="530"/>
      <c r="HBX15" s="530"/>
      <c r="HBY15" s="530"/>
      <c r="HBZ15" s="530"/>
      <c r="HCA15" s="530"/>
      <c r="HCB15" s="530"/>
      <c r="HCC15" s="530"/>
      <c r="HCD15" s="530"/>
      <c r="HCE15" s="530"/>
      <c r="HCF15" s="530"/>
      <c r="HCG15" s="530"/>
      <c r="HCH15" s="530"/>
      <c r="HCI15" s="530"/>
      <c r="HCJ15" s="530"/>
      <c r="HCK15" s="530"/>
      <c r="HCL15" s="530"/>
      <c r="HCM15" s="530"/>
      <c r="HCN15" s="530"/>
      <c r="HCO15" s="530"/>
      <c r="HCP15" s="530"/>
      <c r="HCQ15" s="530"/>
      <c r="HCR15" s="530"/>
      <c r="HCS15" s="530"/>
      <c r="HCT15" s="530"/>
      <c r="HCU15" s="530"/>
      <c r="HCV15" s="530"/>
      <c r="HCW15" s="530"/>
      <c r="HCX15" s="530"/>
      <c r="HCY15" s="530"/>
      <c r="HCZ15" s="530"/>
      <c r="HDA15" s="530"/>
      <c r="HDB15" s="530"/>
      <c r="HDC15" s="530"/>
      <c r="HDD15" s="530"/>
      <c r="HDE15" s="530"/>
      <c r="HDF15" s="530"/>
      <c r="HDG15" s="530"/>
      <c r="HDH15" s="530"/>
      <c r="HDI15" s="530"/>
      <c r="HDJ15" s="530"/>
      <c r="HDK15" s="530"/>
      <c r="HDL15" s="530"/>
      <c r="HDM15" s="530"/>
      <c r="HDN15" s="530"/>
      <c r="HDO15" s="530"/>
      <c r="HDP15" s="530"/>
      <c r="HDQ15" s="530"/>
      <c r="HDR15" s="530"/>
      <c r="HDS15" s="530"/>
      <c r="HDT15" s="530"/>
      <c r="HDU15" s="530"/>
      <c r="HDV15" s="530"/>
      <c r="HDW15" s="530"/>
      <c r="HDX15" s="530"/>
      <c r="HDY15" s="530"/>
      <c r="HDZ15" s="530"/>
      <c r="HEA15" s="530"/>
      <c r="HEB15" s="530"/>
      <c r="HEC15" s="530"/>
      <c r="HED15" s="530"/>
      <c r="HEE15" s="530"/>
      <c r="HEF15" s="530"/>
      <c r="HEG15" s="530"/>
      <c r="HEH15" s="530"/>
      <c r="HEI15" s="530"/>
      <c r="HEJ15" s="530"/>
      <c r="HEK15" s="530"/>
      <c r="HEL15" s="530"/>
      <c r="HEM15" s="530"/>
      <c r="HEN15" s="530"/>
      <c r="HEO15" s="530"/>
      <c r="HEP15" s="530"/>
      <c r="HEQ15" s="530"/>
      <c r="HER15" s="530"/>
      <c r="HES15" s="530"/>
      <c r="HET15" s="530"/>
      <c r="HEU15" s="530"/>
      <c r="HEV15" s="530"/>
      <c r="HEW15" s="530"/>
      <c r="HEX15" s="530"/>
      <c r="HEY15" s="530"/>
      <c r="HEZ15" s="530"/>
      <c r="HFA15" s="530"/>
      <c r="HFB15" s="530"/>
      <c r="HFC15" s="530"/>
      <c r="HFD15" s="530"/>
      <c r="HFE15" s="530"/>
      <c r="HFF15" s="530"/>
      <c r="HFG15" s="530"/>
      <c r="HFH15" s="530"/>
      <c r="HFI15" s="530"/>
      <c r="HFJ15" s="530"/>
      <c r="HFK15" s="530"/>
      <c r="HFL15" s="530"/>
      <c r="HFM15" s="530"/>
      <c r="HFN15" s="530"/>
      <c r="HFO15" s="530"/>
      <c r="HFP15" s="530"/>
      <c r="HFQ15" s="530"/>
      <c r="HFR15" s="530"/>
      <c r="HFS15" s="530"/>
      <c r="HFT15" s="530"/>
      <c r="HFU15" s="530"/>
      <c r="HFV15" s="530"/>
      <c r="HFW15" s="530"/>
      <c r="HFX15" s="530"/>
      <c r="HFY15" s="530"/>
      <c r="HFZ15" s="530"/>
      <c r="HGA15" s="530"/>
      <c r="HGB15" s="530"/>
      <c r="HGC15" s="530"/>
      <c r="HGD15" s="530"/>
      <c r="HGE15" s="530"/>
      <c r="HGF15" s="530"/>
      <c r="HGG15" s="530"/>
      <c r="HGH15" s="530"/>
      <c r="HGI15" s="530"/>
      <c r="HGJ15" s="530"/>
      <c r="HGK15" s="530"/>
      <c r="HGL15" s="530"/>
      <c r="HGM15" s="530"/>
      <c r="HGN15" s="530"/>
      <c r="HGO15" s="530"/>
      <c r="HGP15" s="530"/>
      <c r="HGQ15" s="530"/>
      <c r="HGR15" s="530"/>
      <c r="HGS15" s="530"/>
      <c r="HGT15" s="530"/>
      <c r="HGU15" s="530"/>
      <c r="HGV15" s="530"/>
      <c r="HGW15" s="530"/>
      <c r="HGX15" s="530"/>
      <c r="HGY15" s="530"/>
      <c r="HGZ15" s="530"/>
      <c r="HHA15" s="530"/>
      <c r="HHB15" s="530"/>
      <c r="HHC15" s="530"/>
      <c r="HHD15" s="530"/>
      <c r="HHE15" s="530"/>
      <c r="HHF15" s="530"/>
      <c r="HHG15" s="530"/>
      <c r="HHH15" s="530"/>
      <c r="HHI15" s="530"/>
      <c r="HHJ15" s="530"/>
      <c r="HHK15" s="530"/>
      <c r="HHL15" s="530"/>
      <c r="HHM15" s="530"/>
      <c r="HHN15" s="530"/>
      <c r="HHO15" s="530"/>
      <c r="HHP15" s="530"/>
      <c r="HHQ15" s="530"/>
      <c r="HHR15" s="530"/>
      <c r="HHS15" s="530"/>
      <c r="HHT15" s="530"/>
      <c r="HHU15" s="530"/>
      <c r="HHV15" s="530"/>
      <c r="HHW15" s="530"/>
      <c r="HHX15" s="530"/>
      <c r="HHY15" s="530"/>
      <c r="HHZ15" s="530"/>
      <c r="HIA15" s="530"/>
      <c r="HIB15" s="530"/>
      <c r="HIC15" s="530"/>
      <c r="HID15" s="530"/>
      <c r="HIE15" s="530"/>
      <c r="HIF15" s="530"/>
      <c r="HIG15" s="530"/>
      <c r="HIH15" s="530"/>
      <c r="HII15" s="530"/>
      <c r="HIJ15" s="530"/>
      <c r="HIK15" s="530"/>
      <c r="HIL15" s="530"/>
      <c r="HIM15" s="530"/>
      <c r="HIN15" s="530"/>
      <c r="HIO15" s="530"/>
      <c r="HIP15" s="530"/>
      <c r="HIQ15" s="530"/>
      <c r="HIR15" s="530"/>
      <c r="HIS15" s="530"/>
      <c r="HIT15" s="530"/>
      <c r="HIU15" s="530"/>
      <c r="HIV15" s="530"/>
      <c r="HIW15" s="530"/>
      <c r="HIX15" s="530"/>
      <c r="HIY15" s="530"/>
      <c r="HIZ15" s="530"/>
      <c r="HJA15" s="530"/>
      <c r="HJB15" s="530"/>
      <c r="HJC15" s="530"/>
      <c r="HJD15" s="530"/>
      <c r="HJE15" s="530"/>
      <c r="HJF15" s="530"/>
      <c r="HJG15" s="530"/>
      <c r="HJH15" s="530"/>
      <c r="HJI15" s="530"/>
      <c r="HJJ15" s="530"/>
      <c r="HJK15" s="530"/>
      <c r="HJL15" s="530"/>
      <c r="HJM15" s="530"/>
      <c r="HJN15" s="530"/>
      <c r="HJO15" s="530"/>
      <c r="HJP15" s="530"/>
      <c r="HJQ15" s="530"/>
      <c r="HJR15" s="530"/>
      <c r="HJS15" s="530"/>
      <c r="HJT15" s="530"/>
      <c r="HJU15" s="530"/>
      <c r="HJV15" s="530"/>
      <c r="HJW15" s="530"/>
      <c r="HJX15" s="530"/>
      <c r="HJY15" s="530"/>
      <c r="HJZ15" s="530"/>
      <c r="HKA15" s="530"/>
      <c r="HKB15" s="530"/>
      <c r="HKC15" s="530"/>
      <c r="HKD15" s="530"/>
      <c r="HKE15" s="530"/>
      <c r="HKF15" s="530"/>
      <c r="HKG15" s="530"/>
      <c r="HKH15" s="530"/>
      <c r="HKI15" s="530"/>
      <c r="HKJ15" s="530"/>
      <c r="HKK15" s="530"/>
      <c r="HKL15" s="530"/>
      <c r="HKM15" s="530"/>
      <c r="HKN15" s="530"/>
      <c r="HKO15" s="530"/>
      <c r="HKP15" s="530"/>
      <c r="HKQ15" s="530"/>
      <c r="HKR15" s="530"/>
      <c r="HKS15" s="530"/>
      <c r="HKT15" s="530"/>
      <c r="HKU15" s="530"/>
      <c r="HKV15" s="530"/>
      <c r="HKW15" s="530"/>
      <c r="HKX15" s="530"/>
      <c r="HKY15" s="530"/>
      <c r="HKZ15" s="530"/>
      <c r="HLA15" s="530"/>
      <c r="HLB15" s="530"/>
      <c r="HLC15" s="530"/>
      <c r="HLD15" s="530"/>
      <c r="HLE15" s="530"/>
      <c r="HLF15" s="530"/>
      <c r="HLG15" s="530"/>
      <c r="HLH15" s="530"/>
      <c r="HLI15" s="530"/>
      <c r="HLJ15" s="530"/>
      <c r="HLK15" s="530"/>
      <c r="HLL15" s="530"/>
      <c r="HLM15" s="530"/>
      <c r="HLN15" s="530"/>
      <c r="HLO15" s="530"/>
      <c r="HLP15" s="530"/>
      <c r="HLQ15" s="530"/>
      <c r="HLR15" s="530"/>
      <c r="HLS15" s="530"/>
      <c r="HLT15" s="530"/>
      <c r="HLU15" s="530"/>
      <c r="HLV15" s="530"/>
      <c r="HLW15" s="530"/>
      <c r="HLX15" s="530"/>
      <c r="HLY15" s="530"/>
      <c r="HLZ15" s="530"/>
      <c r="HMA15" s="530"/>
      <c r="HMB15" s="530"/>
      <c r="HMC15" s="530"/>
      <c r="HMD15" s="530"/>
      <c r="HME15" s="530"/>
      <c r="HMF15" s="530"/>
      <c r="HMG15" s="530"/>
      <c r="HMH15" s="530"/>
      <c r="HMI15" s="530"/>
      <c r="HMJ15" s="530"/>
      <c r="HMK15" s="530"/>
      <c r="HML15" s="530"/>
      <c r="HMM15" s="530"/>
      <c r="HMN15" s="530"/>
      <c r="HMO15" s="530"/>
      <c r="HMP15" s="530"/>
      <c r="HMQ15" s="530"/>
      <c r="HMR15" s="530"/>
      <c r="HMS15" s="530"/>
      <c r="HMT15" s="530"/>
      <c r="HMU15" s="530"/>
      <c r="HMV15" s="530"/>
      <c r="HMW15" s="530"/>
      <c r="HMX15" s="530"/>
      <c r="HMY15" s="530"/>
      <c r="HMZ15" s="530"/>
      <c r="HNA15" s="530"/>
      <c r="HNB15" s="530"/>
      <c r="HNC15" s="530"/>
      <c r="HND15" s="530"/>
      <c r="HNE15" s="530"/>
      <c r="HNF15" s="530"/>
      <c r="HNG15" s="530"/>
      <c r="HNH15" s="530"/>
      <c r="HNI15" s="530"/>
      <c r="HNJ15" s="530"/>
      <c r="HNK15" s="530"/>
      <c r="HNL15" s="530"/>
      <c r="HNM15" s="530"/>
      <c r="HNN15" s="530"/>
      <c r="HNO15" s="530"/>
      <c r="HNP15" s="530"/>
      <c r="HNQ15" s="530"/>
      <c r="HNR15" s="530"/>
      <c r="HNS15" s="530"/>
      <c r="HNT15" s="530"/>
      <c r="HNU15" s="530"/>
      <c r="HNV15" s="530"/>
      <c r="HNW15" s="530"/>
      <c r="HNX15" s="530"/>
      <c r="HNY15" s="530"/>
      <c r="HNZ15" s="530"/>
      <c r="HOA15" s="530"/>
      <c r="HOB15" s="530"/>
      <c r="HOC15" s="530"/>
      <c r="HOD15" s="530"/>
      <c r="HOE15" s="530"/>
      <c r="HOF15" s="530"/>
      <c r="HOG15" s="530"/>
      <c r="HOH15" s="530"/>
      <c r="HOI15" s="530"/>
      <c r="HOJ15" s="530"/>
      <c r="HOK15" s="530"/>
      <c r="HOL15" s="530"/>
      <c r="HOM15" s="530"/>
      <c r="HON15" s="530"/>
      <c r="HOO15" s="530"/>
      <c r="HOP15" s="530"/>
      <c r="HOQ15" s="530"/>
      <c r="HOR15" s="530"/>
      <c r="HOS15" s="530"/>
      <c r="HOT15" s="530"/>
      <c r="HOU15" s="530"/>
      <c r="HOV15" s="530"/>
      <c r="HOW15" s="530"/>
      <c r="HOX15" s="530"/>
      <c r="HOY15" s="530"/>
      <c r="HOZ15" s="530"/>
      <c r="HPA15" s="530"/>
      <c r="HPB15" s="530"/>
      <c r="HPC15" s="530"/>
      <c r="HPD15" s="530"/>
      <c r="HPE15" s="530"/>
      <c r="HPF15" s="530"/>
      <c r="HPG15" s="530"/>
      <c r="HPH15" s="530"/>
      <c r="HPI15" s="530"/>
      <c r="HPJ15" s="530"/>
      <c r="HPK15" s="530"/>
      <c r="HPL15" s="530"/>
      <c r="HPM15" s="530"/>
      <c r="HPN15" s="530"/>
      <c r="HPO15" s="530"/>
      <c r="HPP15" s="530"/>
      <c r="HPQ15" s="530"/>
      <c r="HPR15" s="530"/>
      <c r="HPS15" s="530"/>
      <c r="HPT15" s="530"/>
      <c r="HPU15" s="530"/>
      <c r="HPV15" s="530"/>
      <c r="HPW15" s="530"/>
      <c r="HPX15" s="530"/>
      <c r="HPY15" s="530"/>
      <c r="HPZ15" s="530"/>
      <c r="HQA15" s="530"/>
      <c r="HQB15" s="530"/>
      <c r="HQC15" s="530"/>
      <c r="HQD15" s="530"/>
      <c r="HQE15" s="530"/>
      <c r="HQF15" s="530"/>
      <c r="HQG15" s="530"/>
      <c r="HQH15" s="530"/>
      <c r="HQI15" s="530"/>
      <c r="HQJ15" s="530"/>
      <c r="HQK15" s="530"/>
      <c r="HQL15" s="530"/>
      <c r="HQM15" s="530"/>
      <c r="HQN15" s="530"/>
      <c r="HQO15" s="530"/>
      <c r="HQP15" s="530"/>
      <c r="HQQ15" s="530"/>
      <c r="HQR15" s="530"/>
      <c r="HQS15" s="530"/>
      <c r="HQT15" s="530"/>
      <c r="HQU15" s="530"/>
      <c r="HQV15" s="530"/>
      <c r="HQW15" s="530"/>
      <c r="HQX15" s="530"/>
      <c r="HQY15" s="530"/>
      <c r="HQZ15" s="530"/>
      <c r="HRA15" s="530"/>
      <c r="HRB15" s="530"/>
      <c r="HRC15" s="530"/>
      <c r="HRD15" s="530"/>
      <c r="HRE15" s="530"/>
      <c r="HRF15" s="530"/>
      <c r="HRG15" s="530"/>
      <c r="HRH15" s="530"/>
      <c r="HRI15" s="530"/>
      <c r="HRJ15" s="530"/>
      <c r="HRK15" s="530"/>
      <c r="HRL15" s="530"/>
      <c r="HRM15" s="530"/>
      <c r="HRN15" s="530"/>
      <c r="HRO15" s="530"/>
      <c r="HRP15" s="530"/>
      <c r="HRQ15" s="530"/>
      <c r="HRR15" s="530"/>
      <c r="HRS15" s="530"/>
      <c r="HRT15" s="530"/>
      <c r="HRU15" s="530"/>
      <c r="HRV15" s="530"/>
      <c r="HRW15" s="530"/>
      <c r="HRX15" s="530"/>
      <c r="HRY15" s="530"/>
      <c r="HRZ15" s="530"/>
      <c r="HSA15" s="530"/>
      <c r="HSB15" s="530"/>
      <c r="HSC15" s="530"/>
      <c r="HSD15" s="530"/>
      <c r="HSE15" s="530"/>
      <c r="HSF15" s="530"/>
      <c r="HSG15" s="530"/>
      <c r="HSH15" s="530"/>
      <c r="HSI15" s="530"/>
      <c r="HSJ15" s="530"/>
      <c r="HSK15" s="530"/>
      <c r="HSL15" s="530"/>
      <c r="HSM15" s="530"/>
      <c r="HSN15" s="530"/>
      <c r="HSO15" s="530"/>
      <c r="HSP15" s="530"/>
      <c r="HSQ15" s="530"/>
      <c r="HSR15" s="530"/>
      <c r="HSS15" s="530"/>
      <c r="HST15" s="530"/>
      <c r="HSU15" s="530"/>
      <c r="HSV15" s="530"/>
      <c r="HSW15" s="530"/>
      <c r="HSX15" s="530"/>
      <c r="HSY15" s="530"/>
      <c r="HSZ15" s="530"/>
      <c r="HTA15" s="530"/>
      <c r="HTB15" s="530"/>
      <c r="HTC15" s="530"/>
      <c r="HTD15" s="530"/>
      <c r="HTE15" s="530"/>
      <c r="HTF15" s="530"/>
      <c r="HTG15" s="530"/>
      <c r="HTH15" s="530"/>
      <c r="HTI15" s="530"/>
      <c r="HTJ15" s="530"/>
      <c r="HTK15" s="530"/>
      <c r="HTL15" s="530"/>
      <c r="HTM15" s="530"/>
      <c r="HTN15" s="530"/>
      <c r="HTO15" s="530"/>
      <c r="HTP15" s="530"/>
      <c r="HTQ15" s="530"/>
      <c r="HTR15" s="530"/>
      <c r="HTS15" s="530"/>
      <c r="HTT15" s="530"/>
      <c r="HTU15" s="530"/>
      <c r="HTV15" s="530"/>
      <c r="HTW15" s="530"/>
      <c r="HTX15" s="530"/>
      <c r="HTY15" s="530"/>
      <c r="HTZ15" s="530"/>
      <c r="HUA15" s="530"/>
      <c r="HUB15" s="530"/>
      <c r="HUC15" s="530"/>
      <c r="HUD15" s="530"/>
      <c r="HUE15" s="530"/>
      <c r="HUF15" s="530"/>
      <c r="HUG15" s="530"/>
      <c r="HUH15" s="530"/>
      <c r="HUI15" s="530"/>
      <c r="HUJ15" s="530"/>
      <c r="HUK15" s="530"/>
      <c r="HUL15" s="530"/>
      <c r="HUM15" s="530"/>
      <c r="HUN15" s="530"/>
      <c r="HUO15" s="530"/>
      <c r="HUP15" s="530"/>
      <c r="HUQ15" s="530"/>
      <c r="HUR15" s="530"/>
      <c r="HUS15" s="530"/>
      <c r="HUT15" s="530"/>
      <c r="HUU15" s="530"/>
      <c r="HUV15" s="530"/>
      <c r="HUW15" s="530"/>
      <c r="HUX15" s="530"/>
      <c r="HUY15" s="530"/>
      <c r="HUZ15" s="530"/>
      <c r="HVA15" s="530"/>
      <c r="HVB15" s="530"/>
      <c r="HVC15" s="530"/>
      <c r="HVD15" s="530"/>
      <c r="HVE15" s="530"/>
      <c r="HVF15" s="530"/>
      <c r="HVG15" s="530"/>
      <c r="HVH15" s="530"/>
      <c r="HVI15" s="530"/>
      <c r="HVJ15" s="530"/>
      <c r="HVK15" s="530"/>
      <c r="HVL15" s="530"/>
      <c r="HVM15" s="530"/>
      <c r="HVN15" s="530"/>
      <c r="HVO15" s="530"/>
      <c r="HVP15" s="530"/>
      <c r="HVQ15" s="530"/>
      <c r="HVR15" s="530"/>
      <c r="HVS15" s="530"/>
      <c r="HVT15" s="530"/>
      <c r="HVU15" s="530"/>
      <c r="HVV15" s="530"/>
      <c r="HVW15" s="530"/>
      <c r="HVX15" s="530"/>
      <c r="HVY15" s="530"/>
      <c r="HVZ15" s="530"/>
      <c r="HWA15" s="530"/>
      <c r="HWB15" s="530"/>
      <c r="HWC15" s="530"/>
      <c r="HWD15" s="530"/>
      <c r="HWE15" s="530"/>
      <c r="HWF15" s="530"/>
      <c r="HWG15" s="530"/>
      <c r="HWH15" s="530"/>
      <c r="HWI15" s="530"/>
      <c r="HWJ15" s="530"/>
      <c r="HWK15" s="530"/>
      <c r="HWL15" s="530"/>
      <c r="HWM15" s="530"/>
      <c r="HWN15" s="530"/>
      <c r="HWO15" s="530"/>
      <c r="HWP15" s="530"/>
      <c r="HWQ15" s="530"/>
      <c r="HWR15" s="530"/>
      <c r="HWS15" s="530"/>
      <c r="HWT15" s="530"/>
      <c r="HWU15" s="530"/>
      <c r="HWV15" s="530"/>
      <c r="HWW15" s="530"/>
      <c r="HWX15" s="530"/>
      <c r="HWY15" s="530"/>
      <c r="HWZ15" s="530"/>
      <c r="HXA15" s="530"/>
      <c r="HXB15" s="530"/>
      <c r="HXC15" s="530"/>
      <c r="HXD15" s="530"/>
      <c r="HXE15" s="530"/>
      <c r="HXF15" s="530"/>
      <c r="HXG15" s="530"/>
      <c r="HXH15" s="530"/>
      <c r="HXI15" s="530"/>
      <c r="HXJ15" s="530"/>
      <c r="HXK15" s="530"/>
      <c r="HXL15" s="530"/>
      <c r="HXM15" s="530"/>
      <c r="HXN15" s="530"/>
      <c r="HXO15" s="530"/>
      <c r="HXP15" s="530"/>
      <c r="HXQ15" s="530"/>
      <c r="HXR15" s="530"/>
      <c r="HXS15" s="530"/>
      <c r="HXT15" s="530"/>
      <c r="HXU15" s="530"/>
      <c r="HXV15" s="530"/>
      <c r="HXW15" s="530"/>
      <c r="HXX15" s="530"/>
      <c r="HXY15" s="530"/>
      <c r="HXZ15" s="530"/>
      <c r="HYA15" s="530"/>
      <c r="HYB15" s="530"/>
      <c r="HYC15" s="530"/>
      <c r="HYD15" s="530"/>
      <c r="HYE15" s="530"/>
      <c r="HYF15" s="530"/>
      <c r="HYG15" s="530"/>
      <c r="HYH15" s="530"/>
      <c r="HYI15" s="530"/>
      <c r="HYJ15" s="530"/>
      <c r="HYK15" s="530"/>
      <c r="HYL15" s="530"/>
      <c r="HYM15" s="530"/>
      <c r="HYN15" s="530"/>
      <c r="HYO15" s="530"/>
      <c r="HYP15" s="530"/>
      <c r="HYQ15" s="530"/>
      <c r="HYR15" s="530"/>
      <c r="HYS15" s="530"/>
      <c r="HYT15" s="530"/>
      <c r="HYU15" s="530"/>
      <c r="HYV15" s="530"/>
      <c r="HYW15" s="530"/>
      <c r="HYX15" s="530"/>
      <c r="HYY15" s="530"/>
      <c r="HYZ15" s="530"/>
      <c r="HZA15" s="530"/>
      <c r="HZB15" s="530"/>
      <c r="HZC15" s="530"/>
      <c r="HZD15" s="530"/>
      <c r="HZE15" s="530"/>
      <c r="HZF15" s="530"/>
      <c r="HZG15" s="530"/>
      <c r="HZH15" s="530"/>
      <c r="HZI15" s="530"/>
      <c r="HZJ15" s="530"/>
      <c r="HZK15" s="530"/>
      <c r="HZL15" s="530"/>
      <c r="HZM15" s="530"/>
      <c r="HZN15" s="530"/>
      <c r="HZO15" s="530"/>
      <c r="HZP15" s="530"/>
      <c r="HZQ15" s="530"/>
      <c r="HZR15" s="530"/>
      <c r="HZS15" s="530"/>
      <c r="HZT15" s="530"/>
      <c r="HZU15" s="530"/>
      <c r="HZV15" s="530"/>
      <c r="HZW15" s="530"/>
      <c r="HZX15" s="530"/>
      <c r="HZY15" s="530"/>
      <c r="HZZ15" s="530"/>
      <c r="IAA15" s="530"/>
      <c r="IAB15" s="530"/>
      <c r="IAC15" s="530"/>
      <c r="IAD15" s="530"/>
      <c r="IAE15" s="530"/>
      <c r="IAF15" s="530"/>
      <c r="IAG15" s="530"/>
      <c r="IAH15" s="530"/>
      <c r="IAI15" s="530"/>
      <c r="IAJ15" s="530"/>
      <c r="IAK15" s="530"/>
      <c r="IAL15" s="530"/>
      <c r="IAM15" s="530"/>
      <c r="IAN15" s="530"/>
      <c r="IAO15" s="530"/>
      <c r="IAP15" s="530"/>
      <c r="IAQ15" s="530"/>
      <c r="IAR15" s="530"/>
      <c r="IAS15" s="530"/>
      <c r="IAT15" s="530"/>
      <c r="IAU15" s="530"/>
      <c r="IAV15" s="530"/>
      <c r="IAW15" s="530"/>
      <c r="IAX15" s="530"/>
      <c r="IAY15" s="530"/>
      <c r="IAZ15" s="530"/>
      <c r="IBA15" s="530"/>
      <c r="IBB15" s="530"/>
      <c r="IBC15" s="530"/>
      <c r="IBD15" s="530"/>
      <c r="IBE15" s="530"/>
      <c r="IBF15" s="530"/>
      <c r="IBG15" s="530"/>
      <c r="IBH15" s="530"/>
      <c r="IBI15" s="530"/>
      <c r="IBJ15" s="530"/>
      <c r="IBK15" s="530"/>
      <c r="IBL15" s="530"/>
      <c r="IBM15" s="530"/>
      <c r="IBN15" s="530"/>
      <c r="IBO15" s="530"/>
      <c r="IBP15" s="530"/>
      <c r="IBQ15" s="530"/>
      <c r="IBR15" s="530"/>
      <c r="IBS15" s="530"/>
      <c r="IBT15" s="530"/>
      <c r="IBU15" s="530"/>
      <c r="IBV15" s="530"/>
      <c r="IBW15" s="530"/>
      <c r="IBX15" s="530"/>
      <c r="IBY15" s="530"/>
      <c r="IBZ15" s="530"/>
      <c r="ICA15" s="530"/>
      <c r="ICB15" s="530"/>
      <c r="ICC15" s="530"/>
      <c r="ICD15" s="530"/>
      <c r="ICE15" s="530"/>
      <c r="ICF15" s="530"/>
      <c r="ICG15" s="530"/>
      <c r="ICH15" s="530"/>
      <c r="ICI15" s="530"/>
      <c r="ICJ15" s="530"/>
      <c r="ICK15" s="530"/>
      <c r="ICL15" s="530"/>
      <c r="ICM15" s="530"/>
      <c r="ICN15" s="530"/>
      <c r="ICO15" s="530"/>
      <c r="ICP15" s="530"/>
      <c r="ICQ15" s="530"/>
      <c r="ICR15" s="530"/>
      <c r="ICS15" s="530"/>
      <c r="ICT15" s="530"/>
      <c r="ICU15" s="530"/>
      <c r="ICV15" s="530"/>
      <c r="ICW15" s="530"/>
      <c r="ICX15" s="530"/>
      <c r="ICY15" s="530"/>
      <c r="ICZ15" s="530"/>
      <c r="IDA15" s="530"/>
      <c r="IDB15" s="530"/>
      <c r="IDC15" s="530"/>
      <c r="IDD15" s="530"/>
      <c r="IDE15" s="530"/>
      <c r="IDF15" s="530"/>
      <c r="IDG15" s="530"/>
      <c r="IDH15" s="530"/>
      <c r="IDI15" s="530"/>
      <c r="IDJ15" s="530"/>
      <c r="IDK15" s="530"/>
      <c r="IDL15" s="530"/>
      <c r="IDM15" s="530"/>
      <c r="IDN15" s="530"/>
      <c r="IDO15" s="530"/>
      <c r="IDP15" s="530"/>
      <c r="IDQ15" s="530"/>
      <c r="IDR15" s="530"/>
      <c r="IDS15" s="530"/>
      <c r="IDT15" s="530"/>
      <c r="IDU15" s="530"/>
      <c r="IDV15" s="530"/>
      <c r="IDW15" s="530"/>
      <c r="IDX15" s="530"/>
      <c r="IDY15" s="530"/>
      <c r="IDZ15" s="530"/>
      <c r="IEA15" s="530"/>
      <c r="IEB15" s="530"/>
      <c r="IEC15" s="530"/>
      <c r="IED15" s="530"/>
      <c r="IEE15" s="530"/>
      <c r="IEF15" s="530"/>
      <c r="IEG15" s="530"/>
      <c r="IEH15" s="530"/>
      <c r="IEI15" s="530"/>
      <c r="IEJ15" s="530"/>
      <c r="IEK15" s="530"/>
      <c r="IEL15" s="530"/>
      <c r="IEM15" s="530"/>
      <c r="IEN15" s="530"/>
      <c r="IEO15" s="530"/>
      <c r="IEP15" s="530"/>
      <c r="IEQ15" s="530"/>
      <c r="IER15" s="530"/>
      <c r="IES15" s="530"/>
      <c r="IET15" s="530"/>
      <c r="IEU15" s="530"/>
      <c r="IEV15" s="530"/>
      <c r="IEW15" s="530"/>
      <c r="IEX15" s="530"/>
      <c r="IEY15" s="530"/>
      <c r="IEZ15" s="530"/>
      <c r="IFA15" s="530"/>
      <c r="IFB15" s="530"/>
      <c r="IFC15" s="530"/>
      <c r="IFD15" s="530"/>
      <c r="IFE15" s="530"/>
      <c r="IFF15" s="530"/>
      <c r="IFG15" s="530"/>
      <c r="IFH15" s="530"/>
      <c r="IFI15" s="530"/>
      <c r="IFJ15" s="530"/>
      <c r="IFK15" s="530"/>
      <c r="IFL15" s="530"/>
      <c r="IFM15" s="530"/>
      <c r="IFN15" s="530"/>
      <c r="IFO15" s="530"/>
      <c r="IFP15" s="530"/>
      <c r="IFQ15" s="530"/>
      <c r="IFR15" s="530"/>
      <c r="IFS15" s="530"/>
      <c r="IFT15" s="530"/>
      <c r="IFU15" s="530"/>
      <c r="IFV15" s="530"/>
      <c r="IFW15" s="530"/>
      <c r="IFX15" s="530"/>
      <c r="IFY15" s="530"/>
      <c r="IFZ15" s="530"/>
      <c r="IGA15" s="530"/>
      <c r="IGB15" s="530"/>
      <c r="IGC15" s="530"/>
      <c r="IGD15" s="530"/>
      <c r="IGE15" s="530"/>
      <c r="IGF15" s="530"/>
      <c r="IGG15" s="530"/>
      <c r="IGH15" s="530"/>
      <c r="IGI15" s="530"/>
      <c r="IGJ15" s="530"/>
      <c r="IGK15" s="530"/>
      <c r="IGL15" s="530"/>
      <c r="IGM15" s="530"/>
      <c r="IGN15" s="530"/>
      <c r="IGO15" s="530"/>
      <c r="IGP15" s="530"/>
      <c r="IGQ15" s="530"/>
      <c r="IGR15" s="530"/>
      <c r="IGS15" s="530"/>
      <c r="IGT15" s="530"/>
      <c r="IGU15" s="530"/>
      <c r="IGV15" s="530"/>
      <c r="IGW15" s="530"/>
      <c r="IGX15" s="530"/>
      <c r="IGY15" s="530"/>
      <c r="IGZ15" s="530"/>
      <c r="IHA15" s="530"/>
      <c r="IHB15" s="530"/>
      <c r="IHC15" s="530"/>
      <c r="IHD15" s="530"/>
      <c r="IHE15" s="530"/>
      <c r="IHF15" s="530"/>
      <c r="IHG15" s="530"/>
      <c r="IHH15" s="530"/>
      <c r="IHI15" s="530"/>
      <c r="IHJ15" s="530"/>
      <c r="IHK15" s="530"/>
      <c r="IHL15" s="530"/>
      <c r="IHM15" s="530"/>
      <c r="IHN15" s="530"/>
      <c r="IHO15" s="530"/>
      <c r="IHP15" s="530"/>
      <c r="IHQ15" s="530"/>
      <c r="IHR15" s="530"/>
      <c r="IHS15" s="530"/>
      <c r="IHT15" s="530"/>
      <c r="IHU15" s="530"/>
      <c r="IHV15" s="530"/>
      <c r="IHW15" s="530"/>
      <c r="IHX15" s="530"/>
      <c r="IHY15" s="530"/>
      <c r="IHZ15" s="530"/>
      <c r="IIA15" s="530"/>
      <c r="IIB15" s="530"/>
      <c r="IIC15" s="530"/>
      <c r="IID15" s="530"/>
      <c r="IIE15" s="530"/>
      <c r="IIF15" s="530"/>
      <c r="IIG15" s="530"/>
      <c r="IIH15" s="530"/>
      <c r="III15" s="530"/>
      <c r="IIJ15" s="530"/>
      <c r="IIK15" s="530"/>
      <c r="IIL15" s="530"/>
      <c r="IIM15" s="530"/>
      <c r="IIN15" s="530"/>
      <c r="IIO15" s="530"/>
      <c r="IIP15" s="530"/>
      <c r="IIQ15" s="530"/>
      <c r="IIR15" s="530"/>
      <c r="IIS15" s="530"/>
      <c r="IIT15" s="530"/>
      <c r="IIU15" s="530"/>
      <c r="IIV15" s="530"/>
      <c r="IIW15" s="530"/>
      <c r="IIX15" s="530"/>
      <c r="IIY15" s="530"/>
      <c r="IIZ15" s="530"/>
      <c r="IJA15" s="530"/>
      <c r="IJB15" s="530"/>
      <c r="IJC15" s="530"/>
      <c r="IJD15" s="530"/>
      <c r="IJE15" s="530"/>
      <c r="IJF15" s="530"/>
      <c r="IJG15" s="530"/>
      <c r="IJH15" s="530"/>
      <c r="IJI15" s="530"/>
      <c r="IJJ15" s="530"/>
      <c r="IJK15" s="530"/>
      <c r="IJL15" s="530"/>
      <c r="IJM15" s="530"/>
      <c r="IJN15" s="530"/>
      <c r="IJO15" s="530"/>
      <c r="IJP15" s="530"/>
      <c r="IJQ15" s="530"/>
      <c r="IJR15" s="530"/>
      <c r="IJS15" s="530"/>
      <c r="IJT15" s="530"/>
      <c r="IJU15" s="530"/>
      <c r="IJV15" s="530"/>
      <c r="IJW15" s="530"/>
      <c r="IJX15" s="530"/>
      <c r="IJY15" s="530"/>
      <c r="IJZ15" s="530"/>
      <c r="IKA15" s="530"/>
      <c r="IKB15" s="530"/>
      <c r="IKC15" s="530"/>
      <c r="IKD15" s="530"/>
      <c r="IKE15" s="530"/>
      <c r="IKF15" s="530"/>
      <c r="IKG15" s="530"/>
      <c r="IKH15" s="530"/>
      <c r="IKI15" s="530"/>
      <c r="IKJ15" s="530"/>
      <c r="IKK15" s="530"/>
      <c r="IKL15" s="530"/>
      <c r="IKM15" s="530"/>
      <c r="IKN15" s="530"/>
      <c r="IKO15" s="530"/>
      <c r="IKP15" s="530"/>
      <c r="IKQ15" s="530"/>
      <c r="IKR15" s="530"/>
      <c r="IKS15" s="530"/>
      <c r="IKT15" s="530"/>
      <c r="IKU15" s="530"/>
      <c r="IKV15" s="530"/>
      <c r="IKW15" s="530"/>
      <c r="IKX15" s="530"/>
      <c r="IKY15" s="530"/>
      <c r="IKZ15" s="530"/>
      <c r="ILA15" s="530"/>
      <c r="ILB15" s="530"/>
      <c r="ILC15" s="530"/>
      <c r="ILD15" s="530"/>
      <c r="ILE15" s="530"/>
      <c r="ILF15" s="530"/>
      <c r="ILG15" s="530"/>
      <c r="ILH15" s="530"/>
      <c r="ILI15" s="530"/>
      <c r="ILJ15" s="530"/>
      <c r="ILK15" s="530"/>
      <c r="ILL15" s="530"/>
      <c r="ILM15" s="530"/>
      <c r="ILN15" s="530"/>
      <c r="ILO15" s="530"/>
      <c r="ILP15" s="530"/>
      <c r="ILQ15" s="530"/>
      <c r="ILR15" s="530"/>
      <c r="ILS15" s="530"/>
      <c r="ILT15" s="530"/>
      <c r="ILU15" s="530"/>
      <c r="ILV15" s="530"/>
      <c r="ILW15" s="530"/>
      <c r="ILX15" s="530"/>
      <c r="ILY15" s="530"/>
      <c r="ILZ15" s="530"/>
      <c r="IMA15" s="530"/>
      <c r="IMB15" s="530"/>
      <c r="IMC15" s="530"/>
      <c r="IMD15" s="530"/>
      <c r="IME15" s="530"/>
      <c r="IMF15" s="530"/>
      <c r="IMG15" s="530"/>
      <c r="IMH15" s="530"/>
      <c r="IMI15" s="530"/>
      <c r="IMJ15" s="530"/>
      <c r="IMK15" s="530"/>
      <c r="IML15" s="530"/>
      <c r="IMM15" s="530"/>
      <c r="IMN15" s="530"/>
      <c r="IMO15" s="530"/>
      <c r="IMP15" s="530"/>
      <c r="IMQ15" s="530"/>
      <c r="IMR15" s="530"/>
      <c r="IMS15" s="530"/>
      <c r="IMT15" s="530"/>
      <c r="IMU15" s="530"/>
      <c r="IMV15" s="530"/>
      <c r="IMW15" s="530"/>
      <c r="IMX15" s="530"/>
      <c r="IMY15" s="530"/>
      <c r="IMZ15" s="530"/>
      <c r="INA15" s="530"/>
      <c r="INB15" s="530"/>
      <c r="INC15" s="530"/>
      <c r="IND15" s="530"/>
      <c r="INE15" s="530"/>
      <c r="INF15" s="530"/>
      <c r="ING15" s="530"/>
      <c r="INH15" s="530"/>
      <c r="INI15" s="530"/>
      <c r="INJ15" s="530"/>
      <c r="INK15" s="530"/>
      <c r="INL15" s="530"/>
      <c r="INM15" s="530"/>
      <c r="INN15" s="530"/>
      <c r="INO15" s="530"/>
      <c r="INP15" s="530"/>
      <c r="INQ15" s="530"/>
      <c r="INR15" s="530"/>
      <c r="INS15" s="530"/>
      <c r="INT15" s="530"/>
      <c r="INU15" s="530"/>
      <c r="INV15" s="530"/>
      <c r="INW15" s="530"/>
      <c r="INX15" s="530"/>
      <c r="INY15" s="530"/>
      <c r="INZ15" s="530"/>
      <c r="IOA15" s="530"/>
      <c r="IOB15" s="530"/>
      <c r="IOC15" s="530"/>
      <c r="IOD15" s="530"/>
      <c r="IOE15" s="530"/>
      <c r="IOF15" s="530"/>
      <c r="IOG15" s="530"/>
      <c r="IOH15" s="530"/>
      <c r="IOI15" s="530"/>
      <c r="IOJ15" s="530"/>
      <c r="IOK15" s="530"/>
      <c r="IOL15" s="530"/>
      <c r="IOM15" s="530"/>
      <c r="ION15" s="530"/>
      <c r="IOO15" s="530"/>
      <c r="IOP15" s="530"/>
      <c r="IOQ15" s="530"/>
      <c r="IOR15" s="530"/>
      <c r="IOS15" s="530"/>
      <c r="IOT15" s="530"/>
      <c r="IOU15" s="530"/>
      <c r="IOV15" s="530"/>
      <c r="IOW15" s="530"/>
      <c r="IOX15" s="530"/>
      <c r="IOY15" s="530"/>
      <c r="IOZ15" s="530"/>
      <c r="IPA15" s="530"/>
      <c r="IPB15" s="530"/>
      <c r="IPC15" s="530"/>
      <c r="IPD15" s="530"/>
      <c r="IPE15" s="530"/>
      <c r="IPF15" s="530"/>
      <c r="IPG15" s="530"/>
      <c r="IPH15" s="530"/>
      <c r="IPI15" s="530"/>
      <c r="IPJ15" s="530"/>
      <c r="IPK15" s="530"/>
      <c r="IPL15" s="530"/>
      <c r="IPM15" s="530"/>
      <c r="IPN15" s="530"/>
      <c r="IPO15" s="530"/>
      <c r="IPP15" s="530"/>
      <c r="IPQ15" s="530"/>
      <c r="IPR15" s="530"/>
      <c r="IPS15" s="530"/>
      <c r="IPT15" s="530"/>
      <c r="IPU15" s="530"/>
      <c r="IPV15" s="530"/>
      <c r="IPW15" s="530"/>
      <c r="IPX15" s="530"/>
      <c r="IPY15" s="530"/>
      <c r="IPZ15" s="530"/>
      <c r="IQA15" s="530"/>
      <c r="IQB15" s="530"/>
      <c r="IQC15" s="530"/>
      <c r="IQD15" s="530"/>
      <c r="IQE15" s="530"/>
      <c r="IQF15" s="530"/>
      <c r="IQG15" s="530"/>
      <c r="IQH15" s="530"/>
      <c r="IQI15" s="530"/>
      <c r="IQJ15" s="530"/>
      <c r="IQK15" s="530"/>
      <c r="IQL15" s="530"/>
      <c r="IQM15" s="530"/>
      <c r="IQN15" s="530"/>
      <c r="IQO15" s="530"/>
      <c r="IQP15" s="530"/>
      <c r="IQQ15" s="530"/>
      <c r="IQR15" s="530"/>
      <c r="IQS15" s="530"/>
      <c r="IQT15" s="530"/>
      <c r="IQU15" s="530"/>
      <c r="IQV15" s="530"/>
      <c r="IQW15" s="530"/>
      <c r="IQX15" s="530"/>
      <c r="IQY15" s="530"/>
      <c r="IQZ15" s="530"/>
      <c r="IRA15" s="530"/>
      <c r="IRB15" s="530"/>
      <c r="IRC15" s="530"/>
      <c r="IRD15" s="530"/>
      <c r="IRE15" s="530"/>
      <c r="IRF15" s="530"/>
      <c r="IRG15" s="530"/>
      <c r="IRH15" s="530"/>
      <c r="IRI15" s="530"/>
      <c r="IRJ15" s="530"/>
      <c r="IRK15" s="530"/>
      <c r="IRL15" s="530"/>
      <c r="IRM15" s="530"/>
      <c r="IRN15" s="530"/>
      <c r="IRO15" s="530"/>
      <c r="IRP15" s="530"/>
      <c r="IRQ15" s="530"/>
      <c r="IRR15" s="530"/>
      <c r="IRS15" s="530"/>
      <c r="IRT15" s="530"/>
      <c r="IRU15" s="530"/>
      <c r="IRV15" s="530"/>
      <c r="IRW15" s="530"/>
      <c r="IRX15" s="530"/>
      <c r="IRY15" s="530"/>
      <c r="IRZ15" s="530"/>
      <c r="ISA15" s="530"/>
      <c r="ISB15" s="530"/>
      <c r="ISC15" s="530"/>
      <c r="ISD15" s="530"/>
      <c r="ISE15" s="530"/>
      <c r="ISF15" s="530"/>
      <c r="ISG15" s="530"/>
      <c r="ISH15" s="530"/>
      <c r="ISI15" s="530"/>
      <c r="ISJ15" s="530"/>
      <c r="ISK15" s="530"/>
      <c r="ISL15" s="530"/>
      <c r="ISM15" s="530"/>
      <c r="ISN15" s="530"/>
      <c r="ISO15" s="530"/>
      <c r="ISP15" s="530"/>
      <c r="ISQ15" s="530"/>
      <c r="ISR15" s="530"/>
      <c r="ISS15" s="530"/>
      <c r="IST15" s="530"/>
      <c r="ISU15" s="530"/>
      <c r="ISV15" s="530"/>
      <c r="ISW15" s="530"/>
      <c r="ISX15" s="530"/>
      <c r="ISY15" s="530"/>
      <c r="ISZ15" s="530"/>
      <c r="ITA15" s="530"/>
      <c r="ITB15" s="530"/>
      <c r="ITC15" s="530"/>
      <c r="ITD15" s="530"/>
      <c r="ITE15" s="530"/>
      <c r="ITF15" s="530"/>
      <c r="ITG15" s="530"/>
      <c r="ITH15" s="530"/>
      <c r="ITI15" s="530"/>
      <c r="ITJ15" s="530"/>
      <c r="ITK15" s="530"/>
      <c r="ITL15" s="530"/>
      <c r="ITM15" s="530"/>
      <c r="ITN15" s="530"/>
      <c r="ITO15" s="530"/>
      <c r="ITP15" s="530"/>
      <c r="ITQ15" s="530"/>
      <c r="ITR15" s="530"/>
      <c r="ITS15" s="530"/>
      <c r="ITT15" s="530"/>
      <c r="ITU15" s="530"/>
      <c r="ITV15" s="530"/>
      <c r="ITW15" s="530"/>
      <c r="ITX15" s="530"/>
      <c r="ITY15" s="530"/>
      <c r="ITZ15" s="530"/>
      <c r="IUA15" s="530"/>
      <c r="IUB15" s="530"/>
      <c r="IUC15" s="530"/>
      <c r="IUD15" s="530"/>
      <c r="IUE15" s="530"/>
      <c r="IUF15" s="530"/>
      <c r="IUG15" s="530"/>
      <c r="IUH15" s="530"/>
      <c r="IUI15" s="530"/>
      <c r="IUJ15" s="530"/>
      <c r="IUK15" s="530"/>
      <c r="IUL15" s="530"/>
      <c r="IUM15" s="530"/>
      <c r="IUN15" s="530"/>
      <c r="IUO15" s="530"/>
      <c r="IUP15" s="530"/>
      <c r="IUQ15" s="530"/>
      <c r="IUR15" s="530"/>
      <c r="IUS15" s="530"/>
      <c r="IUT15" s="530"/>
      <c r="IUU15" s="530"/>
      <c r="IUV15" s="530"/>
      <c r="IUW15" s="530"/>
      <c r="IUX15" s="530"/>
      <c r="IUY15" s="530"/>
      <c r="IUZ15" s="530"/>
      <c r="IVA15" s="530"/>
      <c r="IVB15" s="530"/>
      <c r="IVC15" s="530"/>
      <c r="IVD15" s="530"/>
      <c r="IVE15" s="530"/>
      <c r="IVF15" s="530"/>
      <c r="IVG15" s="530"/>
      <c r="IVH15" s="530"/>
      <c r="IVI15" s="530"/>
      <c r="IVJ15" s="530"/>
      <c r="IVK15" s="530"/>
      <c r="IVL15" s="530"/>
      <c r="IVM15" s="530"/>
      <c r="IVN15" s="530"/>
      <c r="IVO15" s="530"/>
      <c r="IVP15" s="530"/>
      <c r="IVQ15" s="530"/>
      <c r="IVR15" s="530"/>
      <c r="IVS15" s="530"/>
      <c r="IVT15" s="530"/>
      <c r="IVU15" s="530"/>
      <c r="IVV15" s="530"/>
      <c r="IVW15" s="530"/>
      <c r="IVX15" s="530"/>
      <c r="IVY15" s="530"/>
      <c r="IVZ15" s="530"/>
      <c r="IWA15" s="530"/>
      <c r="IWB15" s="530"/>
      <c r="IWC15" s="530"/>
      <c r="IWD15" s="530"/>
      <c r="IWE15" s="530"/>
      <c r="IWF15" s="530"/>
      <c r="IWG15" s="530"/>
      <c r="IWH15" s="530"/>
      <c r="IWI15" s="530"/>
      <c r="IWJ15" s="530"/>
      <c r="IWK15" s="530"/>
      <c r="IWL15" s="530"/>
      <c r="IWM15" s="530"/>
      <c r="IWN15" s="530"/>
      <c r="IWO15" s="530"/>
      <c r="IWP15" s="530"/>
      <c r="IWQ15" s="530"/>
      <c r="IWR15" s="530"/>
      <c r="IWS15" s="530"/>
      <c r="IWT15" s="530"/>
      <c r="IWU15" s="530"/>
      <c r="IWV15" s="530"/>
      <c r="IWW15" s="530"/>
      <c r="IWX15" s="530"/>
      <c r="IWY15" s="530"/>
      <c r="IWZ15" s="530"/>
      <c r="IXA15" s="530"/>
      <c r="IXB15" s="530"/>
      <c r="IXC15" s="530"/>
      <c r="IXD15" s="530"/>
      <c r="IXE15" s="530"/>
      <c r="IXF15" s="530"/>
      <c r="IXG15" s="530"/>
      <c r="IXH15" s="530"/>
      <c r="IXI15" s="530"/>
      <c r="IXJ15" s="530"/>
      <c r="IXK15" s="530"/>
      <c r="IXL15" s="530"/>
      <c r="IXM15" s="530"/>
      <c r="IXN15" s="530"/>
      <c r="IXO15" s="530"/>
      <c r="IXP15" s="530"/>
      <c r="IXQ15" s="530"/>
      <c r="IXR15" s="530"/>
      <c r="IXS15" s="530"/>
      <c r="IXT15" s="530"/>
      <c r="IXU15" s="530"/>
      <c r="IXV15" s="530"/>
      <c r="IXW15" s="530"/>
      <c r="IXX15" s="530"/>
      <c r="IXY15" s="530"/>
      <c r="IXZ15" s="530"/>
      <c r="IYA15" s="530"/>
      <c r="IYB15" s="530"/>
      <c r="IYC15" s="530"/>
      <c r="IYD15" s="530"/>
      <c r="IYE15" s="530"/>
      <c r="IYF15" s="530"/>
      <c r="IYG15" s="530"/>
      <c r="IYH15" s="530"/>
      <c r="IYI15" s="530"/>
      <c r="IYJ15" s="530"/>
      <c r="IYK15" s="530"/>
      <c r="IYL15" s="530"/>
      <c r="IYM15" s="530"/>
      <c r="IYN15" s="530"/>
      <c r="IYO15" s="530"/>
      <c r="IYP15" s="530"/>
      <c r="IYQ15" s="530"/>
      <c r="IYR15" s="530"/>
      <c r="IYS15" s="530"/>
      <c r="IYT15" s="530"/>
      <c r="IYU15" s="530"/>
      <c r="IYV15" s="530"/>
      <c r="IYW15" s="530"/>
      <c r="IYX15" s="530"/>
      <c r="IYY15" s="530"/>
      <c r="IYZ15" s="530"/>
      <c r="IZA15" s="530"/>
      <c r="IZB15" s="530"/>
      <c r="IZC15" s="530"/>
      <c r="IZD15" s="530"/>
      <c r="IZE15" s="530"/>
      <c r="IZF15" s="530"/>
      <c r="IZG15" s="530"/>
      <c r="IZH15" s="530"/>
      <c r="IZI15" s="530"/>
      <c r="IZJ15" s="530"/>
      <c r="IZK15" s="530"/>
      <c r="IZL15" s="530"/>
      <c r="IZM15" s="530"/>
      <c r="IZN15" s="530"/>
      <c r="IZO15" s="530"/>
      <c r="IZP15" s="530"/>
      <c r="IZQ15" s="530"/>
      <c r="IZR15" s="530"/>
      <c r="IZS15" s="530"/>
      <c r="IZT15" s="530"/>
      <c r="IZU15" s="530"/>
      <c r="IZV15" s="530"/>
      <c r="IZW15" s="530"/>
      <c r="IZX15" s="530"/>
      <c r="IZY15" s="530"/>
      <c r="IZZ15" s="530"/>
      <c r="JAA15" s="530"/>
      <c r="JAB15" s="530"/>
      <c r="JAC15" s="530"/>
      <c r="JAD15" s="530"/>
      <c r="JAE15" s="530"/>
      <c r="JAF15" s="530"/>
      <c r="JAG15" s="530"/>
      <c r="JAH15" s="530"/>
      <c r="JAI15" s="530"/>
      <c r="JAJ15" s="530"/>
      <c r="JAK15" s="530"/>
      <c r="JAL15" s="530"/>
      <c r="JAM15" s="530"/>
      <c r="JAN15" s="530"/>
      <c r="JAO15" s="530"/>
      <c r="JAP15" s="530"/>
      <c r="JAQ15" s="530"/>
      <c r="JAR15" s="530"/>
      <c r="JAS15" s="530"/>
      <c r="JAT15" s="530"/>
      <c r="JAU15" s="530"/>
      <c r="JAV15" s="530"/>
      <c r="JAW15" s="530"/>
      <c r="JAX15" s="530"/>
      <c r="JAY15" s="530"/>
      <c r="JAZ15" s="530"/>
      <c r="JBA15" s="530"/>
      <c r="JBB15" s="530"/>
      <c r="JBC15" s="530"/>
      <c r="JBD15" s="530"/>
      <c r="JBE15" s="530"/>
      <c r="JBF15" s="530"/>
      <c r="JBG15" s="530"/>
      <c r="JBH15" s="530"/>
      <c r="JBI15" s="530"/>
      <c r="JBJ15" s="530"/>
      <c r="JBK15" s="530"/>
      <c r="JBL15" s="530"/>
      <c r="JBM15" s="530"/>
      <c r="JBN15" s="530"/>
      <c r="JBO15" s="530"/>
      <c r="JBP15" s="530"/>
      <c r="JBQ15" s="530"/>
      <c r="JBR15" s="530"/>
      <c r="JBS15" s="530"/>
      <c r="JBT15" s="530"/>
      <c r="JBU15" s="530"/>
      <c r="JBV15" s="530"/>
      <c r="JBW15" s="530"/>
      <c r="JBX15" s="530"/>
      <c r="JBY15" s="530"/>
      <c r="JBZ15" s="530"/>
      <c r="JCA15" s="530"/>
      <c r="JCB15" s="530"/>
      <c r="JCC15" s="530"/>
      <c r="JCD15" s="530"/>
      <c r="JCE15" s="530"/>
      <c r="JCF15" s="530"/>
      <c r="JCG15" s="530"/>
      <c r="JCH15" s="530"/>
      <c r="JCI15" s="530"/>
      <c r="JCJ15" s="530"/>
      <c r="JCK15" s="530"/>
      <c r="JCL15" s="530"/>
      <c r="JCM15" s="530"/>
      <c r="JCN15" s="530"/>
      <c r="JCO15" s="530"/>
      <c r="JCP15" s="530"/>
      <c r="JCQ15" s="530"/>
      <c r="JCR15" s="530"/>
      <c r="JCS15" s="530"/>
      <c r="JCT15" s="530"/>
      <c r="JCU15" s="530"/>
      <c r="JCV15" s="530"/>
      <c r="JCW15" s="530"/>
      <c r="JCX15" s="530"/>
      <c r="JCY15" s="530"/>
      <c r="JCZ15" s="530"/>
      <c r="JDA15" s="530"/>
      <c r="JDB15" s="530"/>
      <c r="JDC15" s="530"/>
      <c r="JDD15" s="530"/>
      <c r="JDE15" s="530"/>
      <c r="JDF15" s="530"/>
      <c r="JDG15" s="530"/>
      <c r="JDH15" s="530"/>
      <c r="JDI15" s="530"/>
      <c r="JDJ15" s="530"/>
      <c r="JDK15" s="530"/>
      <c r="JDL15" s="530"/>
      <c r="JDM15" s="530"/>
      <c r="JDN15" s="530"/>
      <c r="JDO15" s="530"/>
      <c r="JDP15" s="530"/>
      <c r="JDQ15" s="530"/>
      <c r="JDR15" s="530"/>
      <c r="JDS15" s="530"/>
      <c r="JDT15" s="530"/>
      <c r="JDU15" s="530"/>
      <c r="JDV15" s="530"/>
      <c r="JDW15" s="530"/>
      <c r="JDX15" s="530"/>
      <c r="JDY15" s="530"/>
      <c r="JDZ15" s="530"/>
      <c r="JEA15" s="530"/>
      <c r="JEB15" s="530"/>
      <c r="JEC15" s="530"/>
      <c r="JED15" s="530"/>
      <c r="JEE15" s="530"/>
      <c r="JEF15" s="530"/>
      <c r="JEG15" s="530"/>
      <c r="JEH15" s="530"/>
      <c r="JEI15" s="530"/>
      <c r="JEJ15" s="530"/>
      <c r="JEK15" s="530"/>
      <c r="JEL15" s="530"/>
      <c r="JEM15" s="530"/>
      <c r="JEN15" s="530"/>
      <c r="JEO15" s="530"/>
      <c r="JEP15" s="530"/>
      <c r="JEQ15" s="530"/>
      <c r="JER15" s="530"/>
      <c r="JES15" s="530"/>
      <c r="JET15" s="530"/>
      <c r="JEU15" s="530"/>
      <c r="JEV15" s="530"/>
      <c r="JEW15" s="530"/>
      <c r="JEX15" s="530"/>
      <c r="JEY15" s="530"/>
      <c r="JEZ15" s="530"/>
      <c r="JFA15" s="530"/>
      <c r="JFB15" s="530"/>
      <c r="JFC15" s="530"/>
      <c r="JFD15" s="530"/>
      <c r="JFE15" s="530"/>
      <c r="JFF15" s="530"/>
      <c r="JFG15" s="530"/>
      <c r="JFH15" s="530"/>
      <c r="JFI15" s="530"/>
      <c r="JFJ15" s="530"/>
      <c r="JFK15" s="530"/>
      <c r="JFL15" s="530"/>
      <c r="JFM15" s="530"/>
      <c r="JFN15" s="530"/>
      <c r="JFO15" s="530"/>
      <c r="JFP15" s="530"/>
      <c r="JFQ15" s="530"/>
      <c r="JFR15" s="530"/>
      <c r="JFS15" s="530"/>
      <c r="JFT15" s="530"/>
      <c r="JFU15" s="530"/>
      <c r="JFV15" s="530"/>
      <c r="JFW15" s="530"/>
      <c r="JFX15" s="530"/>
      <c r="JFY15" s="530"/>
      <c r="JFZ15" s="530"/>
      <c r="JGA15" s="530"/>
      <c r="JGB15" s="530"/>
      <c r="JGC15" s="530"/>
      <c r="JGD15" s="530"/>
      <c r="JGE15" s="530"/>
      <c r="JGF15" s="530"/>
      <c r="JGG15" s="530"/>
      <c r="JGH15" s="530"/>
      <c r="JGI15" s="530"/>
      <c r="JGJ15" s="530"/>
      <c r="JGK15" s="530"/>
      <c r="JGL15" s="530"/>
      <c r="JGM15" s="530"/>
      <c r="JGN15" s="530"/>
      <c r="JGO15" s="530"/>
      <c r="JGP15" s="530"/>
      <c r="JGQ15" s="530"/>
      <c r="JGR15" s="530"/>
      <c r="JGS15" s="530"/>
      <c r="JGT15" s="530"/>
      <c r="JGU15" s="530"/>
      <c r="JGV15" s="530"/>
      <c r="JGW15" s="530"/>
      <c r="JGX15" s="530"/>
      <c r="JGY15" s="530"/>
      <c r="JGZ15" s="530"/>
      <c r="JHA15" s="530"/>
      <c r="JHB15" s="530"/>
      <c r="JHC15" s="530"/>
      <c r="JHD15" s="530"/>
      <c r="JHE15" s="530"/>
      <c r="JHF15" s="530"/>
      <c r="JHG15" s="530"/>
      <c r="JHH15" s="530"/>
      <c r="JHI15" s="530"/>
      <c r="JHJ15" s="530"/>
      <c r="JHK15" s="530"/>
      <c r="JHL15" s="530"/>
      <c r="JHM15" s="530"/>
      <c r="JHN15" s="530"/>
      <c r="JHO15" s="530"/>
      <c r="JHP15" s="530"/>
      <c r="JHQ15" s="530"/>
      <c r="JHR15" s="530"/>
      <c r="JHS15" s="530"/>
      <c r="JHT15" s="530"/>
      <c r="JHU15" s="530"/>
      <c r="JHV15" s="530"/>
      <c r="JHW15" s="530"/>
      <c r="JHX15" s="530"/>
      <c r="JHY15" s="530"/>
      <c r="JHZ15" s="530"/>
      <c r="JIA15" s="530"/>
      <c r="JIB15" s="530"/>
      <c r="JIC15" s="530"/>
      <c r="JID15" s="530"/>
      <c r="JIE15" s="530"/>
      <c r="JIF15" s="530"/>
      <c r="JIG15" s="530"/>
      <c r="JIH15" s="530"/>
      <c r="JII15" s="530"/>
      <c r="JIJ15" s="530"/>
      <c r="JIK15" s="530"/>
      <c r="JIL15" s="530"/>
      <c r="JIM15" s="530"/>
      <c r="JIN15" s="530"/>
      <c r="JIO15" s="530"/>
      <c r="JIP15" s="530"/>
      <c r="JIQ15" s="530"/>
      <c r="JIR15" s="530"/>
      <c r="JIS15" s="530"/>
      <c r="JIT15" s="530"/>
      <c r="JIU15" s="530"/>
      <c r="JIV15" s="530"/>
      <c r="JIW15" s="530"/>
      <c r="JIX15" s="530"/>
      <c r="JIY15" s="530"/>
      <c r="JIZ15" s="530"/>
      <c r="JJA15" s="530"/>
      <c r="JJB15" s="530"/>
      <c r="JJC15" s="530"/>
      <c r="JJD15" s="530"/>
      <c r="JJE15" s="530"/>
      <c r="JJF15" s="530"/>
      <c r="JJG15" s="530"/>
      <c r="JJH15" s="530"/>
      <c r="JJI15" s="530"/>
      <c r="JJJ15" s="530"/>
      <c r="JJK15" s="530"/>
      <c r="JJL15" s="530"/>
      <c r="JJM15" s="530"/>
      <c r="JJN15" s="530"/>
      <c r="JJO15" s="530"/>
      <c r="JJP15" s="530"/>
      <c r="JJQ15" s="530"/>
      <c r="JJR15" s="530"/>
      <c r="JJS15" s="530"/>
      <c r="JJT15" s="530"/>
      <c r="JJU15" s="530"/>
      <c r="JJV15" s="530"/>
      <c r="JJW15" s="530"/>
      <c r="JJX15" s="530"/>
      <c r="JJY15" s="530"/>
      <c r="JJZ15" s="530"/>
      <c r="JKA15" s="530"/>
      <c r="JKB15" s="530"/>
      <c r="JKC15" s="530"/>
      <c r="JKD15" s="530"/>
      <c r="JKE15" s="530"/>
      <c r="JKF15" s="530"/>
      <c r="JKG15" s="530"/>
      <c r="JKH15" s="530"/>
      <c r="JKI15" s="530"/>
      <c r="JKJ15" s="530"/>
      <c r="JKK15" s="530"/>
      <c r="JKL15" s="530"/>
      <c r="JKM15" s="530"/>
      <c r="JKN15" s="530"/>
      <c r="JKO15" s="530"/>
      <c r="JKP15" s="530"/>
      <c r="JKQ15" s="530"/>
      <c r="JKR15" s="530"/>
      <c r="JKS15" s="530"/>
      <c r="JKT15" s="530"/>
      <c r="JKU15" s="530"/>
      <c r="JKV15" s="530"/>
      <c r="JKW15" s="530"/>
      <c r="JKX15" s="530"/>
      <c r="JKY15" s="530"/>
      <c r="JKZ15" s="530"/>
      <c r="JLA15" s="530"/>
      <c r="JLB15" s="530"/>
      <c r="JLC15" s="530"/>
      <c r="JLD15" s="530"/>
      <c r="JLE15" s="530"/>
      <c r="JLF15" s="530"/>
      <c r="JLG15" s="530"/>
      <c r="JLH15" s="530"/>
      <c r="JLI15" s="530"/>
      <c r="JLJ15" s="530"/>
      <c r="JLK15" s="530"/>
      <c r="JLL15" s="530"/>
      <c r="JLM15" s="530"/>
      <c r="JLN15" s="530"/>
      <c r="JLO15" s="530"/>
      <c r="JLP15" s="530"/>
      <c r="JLQ15" s="530"/>
      <c r="JLR15" s="530"/>
      <c r="JLS15" s="530"/>
      <c r="JLT15" s="530"/>
      <c r="JLU15" s="530"/>
      <c r="JLV15" s="530"/>
      <c r="JLW15" s="530"/>
      <c r="JLX15" s="530"/>
      <c r="JLY15" s="530"/>
      <c r="JLZ15" s="530"/>
      <c r="JMA15" s="530"/>
      <c r="JMB15" s="530"/>
      <c r="JMC15" s="530"/>
      <c r="JMD15" s="530"/>
      <c r="JME15" s="530"/>
      <c r="JMF15" s="530"/>
      <c r="JMG15" s="530"/>
      <c r="JMH15" s="530"/>
      <c r="JMI15" s="530"/>
      <c r="JMJ15" s="530"/>
      <c r="JMK15" s="530"/>
      <c r="JML15" s="530"/>
      <c r="JMM15" s="530"/>
      <c r="JMN15" s="530"/>
      <c r="JMO15" s="530"/>
      <c r="JMP15" s="530"/>
      <c r="JMQ15" s="530"/>
      <c r="JMR15" s="530"/>
      <c r="JMS15" s="530"/>
      <c r="JMT15" s="530"/>
      <c r="JMU15" s="530"/>
      <c r="JMV15" s="530"/>
      <c r="JMW15" s="530"/>
      <c r="JMX15" s="530"/>
      <c r="JMY15" s="530"/>
      <c r="JMZ15" s="530"/>
      <c r="JNA15" s="530"/>
      <c r="JNB15" s="530"/>
      <c r="JNC15" s="530"/>
      <c r="JND15" s="530"/>
      <c r="JNE15" s="530"/>
      <c r="JNF15" s="530"/>
      <c r="JNG15" s="530"/>
      <c r="JNH15" s="530"/>
      <c r="JNI15" s="530"/>
      <c r="JNJ15" s="530"/>
      <c r="JNK15" s="530"/>
      <c r="JNL15" s="530"/>
      <c r="JNM15" s="530"/>
      <c r="JNN15" s="530"/>
      <c r="JNO15" s="530"/>
      <c r="JNP15" s="530"/>
      <c r="JNQ15" s="530"/>
      <c r="JNR15" s="530"/>
      <c r="JNS15" s="530"/>
      <c r="JNT15" s="530"/>
      <c r="JNU15" s="530"/>
      <c r="JNV15" s="530"/>
      <c r="JNW15" s="530"/>
      <c r="JNX15" s="530"/>
      <c r="JNY15" s="530"/>
      <c r="JNZ15" s="530"/>
      <c r="JOA15" s="530"/>
      <c r="JOB15" s="530"/>
      <c r="JOC15" s="530"/>
      <c r="JOD15" s="530"/>
      <c r="JOE15" s="530"/>
      <c r="JOF15" s="530"/>
      <c r="JOG15" s="530"/>
      <c r="JOH15" s="530"/>
      <c r="JOI15" s="530"/>
      <c r="JOJ15" s="530"/>
      <c r="JOK15" s="530"/>
      <c r="JOL15" s="530"/>
      <c r="JOM15" s="530"/>
      <c r="JON15" s="530"/>
      <c r="JOO15" s="530"/>
      <c r="JOP15" s="530"/>
      <c r="JOQ15" s="530"/>
      <c r="JOR15" s="530"/>
      <c r="JOS15" s="530"/>
      <c r="JOT15" s="530"/>
      <c r="JOU15" s="530"/>
      <c r="JOV15" s="530"/>
      <c r="JOW15" s="530"/>
      <c r="JOX15" s="530"/>
      <c r="JOY15" s="530"/>
      <c r="JOZ15" s="530"/>
      <c r="JPA15" s="530"/>
      <c r="JPB15" s="530"/>
      <c r="JPC15" s="530"/>
      <c r="JPD15" s="530"/>
      <c r="JPE15" s="530"/>
      <c r="JPF15" s="530"/>
      <c r="JPG15" s="530"/>
      <c r="JPH15" s="530"/>
      <c r="JPI15" s="530"/>
      <c r="JPJ15" s="530"/>
      <c r="JPK15" s="530"/>
      <c r="JPL15" s="530"/>
      <c r="JPM15" s="530"/>
      <c r="JPN15" s="530"/>
      <c r="JPO15" s="530"/>
      <c r="JPP15" s="530"/>
      <c r="JPQ15" s="530"/>
      <c r="JPR15" s="530"/>
      <c r="JPS15" s="530"/>
      <c r="JPT15" s="530"/>
      <c r="JPU15" s="530"/>
      <c r="JPV15" s="530"/>
      <c r="JPW15" s="530"/>
      <c r="JPX15" s="530"/>
      <c r="JPY15" s="530"/>
      <c r="JPZ15" s="530"/>
      <c r="JQA15" s="530"/>
      <c r="JQB15" s="530"/>
      <c r="JQC15" s="530"/>
      <c r="JQD15" s="530"/>
      <c r="JQE15" s="530"/>
      <c r="JQF15" s="530"/>
      <c r="JQG15" s="530"/>
      <c r="JQH15" s="530"/>
      <c r="JQI15" s="530"/>
      <c r="JQJ15" s="530"/>
      <c r="JQK15" s="530"/>
      <c r="JQL15" s="530"/>
      <c r="JQM15" s="530"/>
      <c r="JQN15" s="530"/>
      <c r="JQO15" s="530"/>
      <c r="JQP15" s="530"/>
      <c r="JQQ15" s="530"/>
      <c r="JQR15" s="530"/>
      <c r="JQS15" s="530"/>
      <c r="JQT15" s="530"/>
      <c r="JQU15" s="530"/>
      <c r="JQV15" s="530"/>
      <c r="JQW15" s="530"/>
      <c r="JQX15" s="530"/>
      <c r="JQY15" s="530"/>
      <c r="JQZ15" s="530"/>
      <c r="JRA15" s="530"/>
      <c r="JRB15" s="530"/>
      <c r="JRC15" s="530"/>
      <c r="JRD15" s="530"/>
      <c r="JRE15" s="530"/>
      <c r="JRF15" s="530"/>
      <c r="JRG15" s="530"/>
      <c r="JRH15" s="530"/>
      <c r="JRI15" s="530"/>
      <c r="JRJ15" s="530"/>
      <c r="JRK15" s="530"/>
      <c r="JRL15" s="530"/>
      <c r="JRM15" s="530"/>
      <c r="JRN15" s="530"/>
      <c r="JRO15" s="530"/>
      <c r="JRP15" s="530"/>
      <c r="JRQ15" s="530"/>
      <c r="JRR15" s="530"/>
      <c r="JRS15" s="530"/>
      <c r="JRT15" s="530"/>
      <c r="JRU15" s="530"/>
      <c r="JRV15" s="530"/>
      <c r="JRW15" s="530"/>
      <c r="JRX15" s="530"/>
      <c r="JRY15" s="530"/>
      <c r="JRZ15" s="530"/>
      <c r="JSA15" s="530"/>
      <c r="JSB15" s="530"/>
      <c r="JSC15" s="530"/>
      <c r="JSD15" s="530"/>
      <c r="JSE15" s="530"/>
      <c r="JSF15" s="530"/>
      <c r="JSG15" s="530"/>
      <c r="JSH15" s="530"/>
      <c r="JSI15" s="530"/>
      <c r="JSJ15" s="530"/>
      <c r="JSK15" s="530"/>
      <c r="JSL15" s="530"/>
      <c r="JSM15" s="530"/>
      <c r="JSN15" s="530"/>
      <c r="JSO15" s="530"/>
      <c r="JSP15" s="530"/>
      <c r="JSQ15" s="530"/>
      <c r="JSR15" s="530"/>
      <c r="JSS15" s="530"/>
      <c r="JST15" s="530"/>
      <c r="JSU15" s="530"/>
      <c r="JSV15" s="530"/>
      <c r="JSW15" s="530"/>
      <c r="JSX15" s="530"/>
      <c r="JSY15" s="530"/>
      <c r="JSZ15" s="530"/>
      <c r="JTA15" s="530"/>
      <c r="JTB15" s="530"/>
      <c r="JTC15" s="530"/>
      <c r="JTD15" s="530"/>
      <c r="JTE15" s="530"/>
      <c r="JTF15" s="530"/>
      <c r="JTG15" s="530"/>
      <c r="JTH15" s="530"/>
      <c r="JTI15" s="530"/>
      <c r="JTJ15" s="530"/>
      <c r="JTK15" s="530"/>
      <c r="JTL15" s="530"/>
      <c r="JTM15" s="530"/>
      <c r="JTN15" s="530"/>
      <c r="JTO15" s="530"/>
      <c r="JTP15" s="530"/>
      <c r="JTQ15" s="530"/>
      <c r="JTR15" s="530"/>
      <c r="JTS15" s="530"/>
      <c r="JTT15" s="530"/>
      <c r="JTU15" s="530"/>
      <c r="JTV15" s="530"/>
      <c r="JTW15" s="530"/>
      <c r="JTX15" s="530"/>
      <c r="JTY15" s="530"/>
      <c r="JTZ15" s="530"/>
      <c r="JUA15" s="530"/>
      <c r="JUB15" s="530"/>
      <c r="JUC15" s="530"/>
      <c r="JUD15" s="530"/>
      <c r="JUE15" s="530"/>
      <c r="JUF15" s="530"/>
      <c r="JUG15" s="530"/>
      <c r="JUH15" s="530"/>
      <c r="JUI15" s="530"/>
      <c r="JUJ15" s="530"/>
      <c r="JUK15" s="530"/>
      <c r="JUL15" s="530"/>
      <c r="JUM15" s="530"/>
      <c r="JUN15" s="530"/>
      <c r="JUO15" s="530"/>
      <c r="JUP15" s="530"/>
      <c r="JUQ15" s="530"/>
      <c r="JUR15" s="530"/>
      <c r="JUS15" s="530"/>
      <c r="JUT15" s="530"/>
      <c r="JUU15" s="530"/>
      <c r="JUV15" s="530"/>
      <c r="JUW15" s="530"/>
      <c r="JUX15" s="530"/>
      <c r="JUY15" s="530"/>
      <c r="JUZ15" s="530"/>
      <c r="JVA15" s="530"/>
      <c r="JVB15" s="530"/>
      <c r="JVC15" s="530"/>
      <c r="JVD15" s="530"/>
      <c r="JVE15" s="530"/>
      <c r="JVF15" s="530"/>
      <c r="JVG15" s="530"/>
      <c r="JVH15" s="530"/>
      <c r="JVI15" s="530"/>
      <c r="JVJ15" s="530"/>
      <c r="JVK15" s="530"/>
      <c r="JVL15" s="530"/>
      <c r="JVM15" s="530"/>
      <c r="JVN15" s="530"/>
      <c r="JVO15" s="530"/>
      <c r="JVP15" s="530"/>
      <c r="JVQ15" s="530"/>
      <c r="JVR15" s="530"/>
      <c r="JVS15" s="530"/>
      <c r="JVT15" s="530"/>
      <c r="JVU15" s="530"/>
      <c r="JVV15" s="530"/>
      <c r="JVW15" s="530"/>
      <c r="JVX15" s="530"/>
      <c r="JVY15" s="530"/>
      <c r="JVZ15" s="530"/>
      <c r="JWA15" s="530"/>
      <c r="JWB15" s="530"/>
      <c r="JWC15" s="530"/>
      <c r="JWD15" s="530"/>
      <c r="JWE15" s="530"/>
      <c r="JWF15" s="530"/>
      <c r="JWG15" s="530"/>
      <c r="JWH15" s="530"/>
      <c r="JWI15" s="530"/>
      <c r="JWJ15" s="530"/>
      <c r="JWK15" s="530"/>
      <c r="JWL15" s="530"/>
      <c r="JWM15" s="530"/>
      <c r="JWN15" s="530"/>
      <c r="JWO15" s="530"/>
      <c r="JWP15" s="530"/>
      <c r="JWQ15" s="530"/>
      <c r="JWR15" s="530"/>
      <c r="JWS15" s="530"/>
      <c r="JWT15" s="530"/>
      <c r="JWU15" s="530"/>
      <c r="JWV15" s="530"/>
      <c r="JWW15" s="530"/>
      <c r="JWX15" s="530"/>
      <c r="JWY15" s="530"/>
      <c r="JWZ15" s="530"/>
      <c r="JXA15" s="530"/>
      <c r="JXB15" s="530"/>
      <c r="JXC15" s="530"/>
      <c r="JXD15" s="530"/>
      <c r="JXE15" s="530"/>
      <c r="JXF15" s="530"/>
      <c r="JXG15" s="530"/>
      <c r="JXH15" s="530"/>
      <c r="JXI15" s="530"/>
      <c r="JXJ15" s="530"/>
      <c r="JXK15" s="530"/>
      <c r="JXL15" s="530"/>
      <c r="JXM15" s="530"/>
      <c r="JXN15" s="530"/>
      <c r="JXO15" s="530"/>
      <c r="JXP15" s="530"/>
      <c r="JXQ15" s="530"/>
      <c r="JXR15" s="530"/>
      <c r="JXS15" s="530"/>
      <c r="JXT15" s="530"/>
      <c r="JXU15" s="530"/>
      <c r="JXV15" s="530"/>
      <c r="JXW15" s="530"/>
      <c r="JXX15" s="530"/>
      <c r="JXY15" s="530"/>
      <c r="JXZ15" s="530"/>
      <c r="JYA15" s="530"/>
      <c r="JYB15" s="530"/>
      <c r="JYC15" s="530"/>
      <c r="JYD15" s="530"/>
      <c r="JYE15" s="530"/>
      <c r="JYF15" s="530"/>
      <c r="JYG15" s="530"/>
      <c r="JYH15" s="530"/>
      <c r="JYI15" s="530"/>
      <c r="JYJ15" s="530"/>
      <c r="JYK15" s="530"/>
      <c r="JYL15" s="530"/>
      <c r="JYM15" s="530"/>
      <c r="JYN15" s="530"/>
      <c r="JYO15" s="530"/>
      <c r="JYP15" s="530"/>
      <c r="JYQ15" s="530"/>
      <c r="JYR15" s="530"/>
      <c r="JYS15" s="530"/>
      <c r="JYT15" s="530"/>
      <c r="JYU15" s="530"/>
      <c r="JYV15" s="530"/>
      <c r="JYW15" s="530"/>
      <c r="JYX15" s="530"/>
      <c r="JYY15" s="530"/>
      <c r="JYZ15" s="530"/>
      <c r="JZA15" s="530"/>
      <c r="JZB15" s="530"/>
      <c r="JZC15" s="530"/>
      <c r="JZD15" s="530"/>
      <c r="JZE15" s="530"/>
      <c r="JZF15" s="530"/>
      <c r="JZG15" s="530"/>
      <c r="JZH15" s="530"/>
      <c r="JZI15" s="530"/>
      <c r="JZJ15" s="530"/>
      <c r="JZK15" s="530"/>
      <c r="JZL15" s="530"/>
      <c r="JZM15" s="530"/>
      <c r="JZN15" s="530"/>
      <c r="JZO15" s="530"/>
      <c r="JZP15" s="530"/>
      <c r="JZQ15" s="530"/>
      <c r="JZR15" s="530"/>
      <c r="JZS15" s="530"/>
      <c r="JZT15" s="530"/>
      <c r="JZU15" s="530"/>
      <c r="JZV15" s="530"/>
      <c r="JZW15" s="530"/>
      <c r="JZX15" s="530"/>
      <c r="JZY15" s="530"/>
      <c r="JZZ15" s="530"/>
      <c r="KAA15" s="530"/>
      <c r="KAB15" s="530"/>
      <c r="KAC15" s="530"/>
      <c r="KAD15" s="530"/>
      <c r="KAE15" s="530"/>
      <c r="KAF15" s="530"/>
      <c r="KAG15" s="530"/>
      <c r="KAH15" s="530"/>
      <c r="KAI15" s="530"/>
      <c r="KAJ15" s="530"/>
      <c r="KAK15" s="530"/>
      <c r="KAL15" s="530"/>
      <c r="KAM15" s="530"/>
      <c r="KAN15" s="530"/>
      <c r="KAO15" s="530"/>
      <c r="KAP15" s="530"/>
      <c r="KAQ15" s="530"/>
      <c r="KAR15" s="530"/>
      <c r="KAS15" s="530"/>
      <c r="KAT15" s="530"/>
      <c r="KAU15" s="530"/>
      <c r="KAV15" s="530"/>
      <c r="KAW15" s="530"/>
      <c r="KAX15" s="530"/>
      <c r="KAY15" s="530"/>
      <c r="KAZ15" s="530"/>
      <c r="KBA15" s="530"/>
      <c r="KBB15" s="530"/>
      <c r="KBC15" s="530"/>
      <c r="KBD15" s="530"/>
      <c r="KBE15" s="530"/>
      <c r="KBF15" s="530"/>
      <c r="KBG15" s="530"/>
      <c r="KBH15" s="530"/>
      <c r="KBI15" s="530"/>
      <c r="KBJ15" s="530"/>
      <c r="KBK15" s="530"/>
      <c r="KBL15" s="530"/>
      <c r="KBM15" s="530"/>
      <c r="KBN15" s="530"/>
      <c r="KBO15" s="530"/>
      <c r="KBP15" s="530"/>
      <c r="KBQ15" s="530"/>
      <c r="KBR15" s="530"/>
      <c r="KBS15" s="530"/>
      <c r="KBT15" s="530"/>
      <c r="KBU15" s="530"/>
      <c r="KBV15" s="530"/>
      <c r="KBW15" s="530"/>
      <c r="KBX15" s="530"/>
      <c r="KBY15" s="530"/>
      <c r="KBZ15" s="530"/>
      <c r="KCA15" s="530"/>
      <c r="KCB15" s="530"/>
      <c r="KCC15" s="530"/>
      <c r="KCD15" s="530"/>
      <c r="KCE15" s="530"/>
      <c r="KCF15" s="530"/>
      <c r="KCG15" s="530"/>
      <c r="KCH15" s="530"/>
      <c r="KCI15" s="530"/>
      <c r="KCJ15" s="530"/>
      <c r="KCK15" s="530"/>
      <c r="KCL15" s="530"/>
      <c r="KCM15" s="530"/>
      <c r="KCN15" s="530"/>
      <c r="KCO15" s="530"/>
      <c r="KCP15" s="530"/>
      <c r="KCQ15" s="530"/>
      <c r="KCR15" s="530"/>
      <c r="KCS15" s="530"/>
      <c r="KCT15" s="530"/>
      <c r="KCU15" s="530"/>
      <c r="KCV15" s="530"/>
      <c r="KCW15" s="530"/>
      <c r="KCX15" s="530"/>
      <c r="KCY15" s="530"/>
      <c r="KCZ15" s="530"/>
      <c r="KDA15" s="530"/>
      <c r="KDB15" s="530"/>
      <c r="KDC15" s="530"/>
      <c r="KDD15" s="530"/>
      <c r="KDE15" s="530"/>
      <c r="KDF15" s="530"/>
      <c r="KDG15" s="530"/>
      <c r="KDH15" s="530"/>
      <c r="KDI15" s="530"/>
      <c r="KDJ15" s="530"/>
      <c r="KDK15" s="530"/>
      <c r="KDL15" s="530"/>
      <c r="KDM15" s="530"/>
      <c r="KDN15" s="530"/>
      <c r="KDO15" s="530"/>
      <c r="KDP15" s="530"/>
      <c r="KDQ15" s="530"/>
      <c r="KDR15" s="530"/>
      <c r="KDS15" s="530"/>
      <c r="KDT15" s="530"/>
      <c r="KDU15" s="530"/>
      <c r="KDV15" s="530"/>
      <c r="KDW15" s="530"/>
      <c r="KDX15" s="530"/>
      <c r="KDY15" s="530"/>
      <c r="KDZ15" s="530"/>
      <c r="KEA15" s="530"/>
      <c r="KEB15" s="530"/>
      <c r="KEC15" s="530"/>
      <c r="KED15" s="530"/>
      <c r="KEE15" s="530"/>
      <c r="KEF15" s="530"/>
      <c r="KEG15" s="530"/>
      <c r="KEH15" s="530"/>
      <c r="KEI15" s="530"/>
      <c r="KEJ15" s="530"/>
      <c r="KEK15" s="530"/>
      <c r="KEL15" s="530"/>
      <c r="KEM15" s="530"/>
      <c r="KEN15" s="530"/>
      <c r="KEO15" s="530"/>
      <c r="KEP15" s="530"/>
      <c r="KEQ15" s="530"/>
      <c r="KER15" s="530"/>
      <c r="KES15" s="530"/>
      <c r="KET15" s="530"/>
      <c r="KEU15" s="530"/>
      <c r="KEV15" s="530"/>
      <c r="KEW15" s="530"/>
      <c r="KEX15" s="530"/>
      <c r="KEY15" s="530"/>
      <c r="KEZ15" s="530"/>
      <c r="KFA15" s="530"/>
      <c r="KFB15" s="530"/>
      <c r="KFC15" s="530"/>
      <c r="KFD15" s="530"/>
      <c r="KFE15" s="530"/>
      <c r="KFF15" s="530"/>
      <c r="KFG15" s="530"/>
      <c r="KFH15" s="530"/>
      <c r="KFI15" s="530"/>
      <c r="KFJ15" s="530"/>
      <c r="KFK15" s="530"/>
      <c r="KFL15" s="530"/>
      <c r="KFM15" s="530"/>
      <c r="KFN15" s="530"/>
      <c r="KFO15" s="530"/>
      <c r="KFP15" s="530"/>
      <c r="KFQ15" s="530"/>
      <c r="KFR15" s="530"/>
      <c r="KFS15" s="530"/>
      <c r="KFT15" s="530"/>
      <c r="KFU15" s="530"/>
      <c r="KFV15" s="530"/>
      <c r="KFW15" s="530"/>
      <c r="KFX15" s="530"/>
      <c r="KFY15" s="530"/>
      <c r="KFZ15" s="530"/>
      <c r="KGA15" s="530"/>
      <c r="KGB15" s="530"/>
      <c r="KGC15" s="530"/>
      <c r="KGD15" s="530"/>
      <c r="KGE15" s="530"/>
      <c r="KGF15" s="530"/>
      <c r="KGG15" s="530"/>
      <c r="KGH15" s="530"/>
      <c r="KGI15" s="530"/>
      <c r="KGJ15" s="530"/>
      <c r="KGK15" s="530"/>
      <c r="KGL15" s="530"/>
      <c r="KGM15" s="530"/>
      <c r="KGN15" s="530"/>
      <c r="KGO15" s="530"/>
      <c r="KGP15" s="530"/>
      <c r="KGQ15" s="530"/>
      <c r="KGR15" s="530"/>
      <c r="KGS15" s="530"/>
      <c r="KGT15" s="530"/>
      <c r="KGU15" s="530"/>
      <c r="KGV15" s="530"/>
      <c r="KGW15" s="530"/>
      <c r="KGX15" s="530"/>
      <c r="KGY15" s="530"/>
      <c r="KGZ15" s="530"/>
      <c r="KHA15" s="530"/>
      <c r="KHB15" s="530"/>
      <c r="KHC15" s="530"/>
      <c r="KHD15" s="530"/>
      <c r="KHE15" s="530"/>
      <c r="KHF15" s="530"/>
      <c r="KHG15" s="530"/>
      <c r="KHH15" s="530"/>
      <c r="KHI15" s="530"/>
      <c r="KHJ15" s="530"/>
      <c r="KHK15" s="530"/>
      <c r="KHL15" s="530"/>
      <c r="KHM15" s="530"/>
      <c r="KHN15" s="530"/>
      <c r="KHO15" s="530"/>
      <c r="KHP15" s="530"/>
      <c r="KHQ15" s="530"/>
      <c r="KHR15" s="530"/>
      <c r="KHS15" s="530"/>
      <c r="KHT15" s="530"/>
      <c r="KHU15" s="530"/>
      <c r="KHV15" s="530"/>
      <c r="KHW15" s="530"/>
      <c r="KHX15" s="530"/>
      <c r="KHY15" s="530"/>
      <c r="KHZ15" s="530"/>
      <c r="KIA15" s="530"/>
      <c r="KIB15" s="530"/>
      <c r="KIC15" s="530"/>
      <c r="KID15" s="530"/>
      <c r="KIE15" s="530"/>
      <c r="KIF15" s="530"/>
      <c r="KIG15" s="530"/>
      <c r="KIH15" s="530"/>
      <c r="KII15" s="530"/>
      <c r="KIJ15" s="530"/>
      <c r="KIK15" s="530"/>
      <c r="KIL15" s="530"/>
      <c r="KIM15" s="530"/>
      <c r="KIN15" s="530"/>
      <c r="KIO15" s="530"/>
      <c r="KIP15" s="530"/>
      <c r="KIQ15" s="530"/>
      <c r="KIR15" s="530"/>
      <c r="KIS15" s="530"/>
      <c r="KIT15" s="530"/>
      <c r="KIU15" s="530"/>
      <c r="KIV15" s="530"/>
      <c r="KIW15" s="530"/>
      <c r="KIX15" s="530"/>
      <c r="KIY15" s="530"/>
      <c r="KIZ15" s="530"/>
      <c r="KJA15" s="530"/>
      <c r="KJB15" s="530"/>
      <c r="KJC15" s="530"/>
      <c r="KJD15" s="530"/>
      <c r="KJE15" s="530"/>
      <c r="KJF15" s="530"/>
      <c r="KJG15" s="530"/>
      <c r="KJH15" s="530"/>
      <c r="KJI15" s="530"/>
      <c r="KJJ15" s="530"/>
      <c r="KJK15" s="530"/>
      <c r="KJL15" s="530"/>
      <c r="KJM15" s="530"/>
      <c r="KJN15" s="530"/>
      <c r="KJO15" s="530"/>
      <c r="KJP15" s="530"/>
      <c r="KJQ15" s="530"/>
      <c r="KJR15" s="530"/>
      <c r="KJS15" s="530"/>
      <c r="KJT15" s="530"/>
      <c r="KJU15" s="530"/>
      <c r="KJV15" s="530"/>
      <c r="KJW15" s="530"/>
      <c r="KJX15" s="530"/>
      <c r="KJY15" s="530"/>
      <c r="KJZ15" s="530"/>
      <c r="KKA15" s="530"/>
      <c r="KKB15" s="530"/>
      <c r="KKC15" s="530"/>
      <c r="KKD15" s="530"/>
      <c r="KKE15" s="530"/>
      <c r="KKF15" s="530"/>
      <c r="KKG15" s="530"/>
      <c r="KKH15" s="530"/>
      <c r="KKI15" s="530"/>
      <c r="KKJ15" s="530"/>
      <c r="KKK15" s="530"/>
      <c r="KKL15" s="530"/>
      <c r="KKM15" s="530"/>
      <c r="KKN15" s="530"/>
      <c r="KKO15" s="530"/>
      <c r="KKP15" s="530"/>
      <c r="KKQ15" s="530"/>
      <c r="KKR15" s="530"/>
      <c r="KKS15" s="530"/>
      <c r="KKT15" s="530"/>
      <c r="KKU15" s="530"/>
      <c r="KKV15" s="530"/>
      <c r="KKW15" s="530"/>
      <c r="KKX15" s="530"/>
      <c r="KKY15" s="530"/>
      <c r="KKZ15" s="530"/>
      <c r="KLA15" s="530"/>
      <c r="KLB15" s="530"/>
      <c r="KLC15" s="530"/>
      <c r="KLD15" s="530"/>
      <c r="KLE15" s="530"/>
      <c r="KLF15" s="530"/>
      <c r="KLG15" s="530"/>
      <c r="KLH15" s="530"/>
      <c r="KLI15" s="530"/>
      <c r="KLJ15" s="530"/>
      <c r="KLK15" s="530"/>
      <c r="KLL15" s="530"/>
      <c r="KLM15" s="530"/>
      <c r="KLN15" s="530"/>
      <c r="KLO15" s="530"/>
      <c r="KLP15" s="530"/>
      <c r="KLQ15" s="530"/>
      <c r="KLR15" s="530"/>
      <c r="KLS15" s="530"/>
      <c r="KLT15" s="530"/>
      <c r="KLU15" s="530"/>
      <c r="KLV15" s="530"/>
      <c r="KLW15" s="530"/>
      <c r="KLX15" s="530"/>
      <c r="KLY15" s="530"/>
      <c r="KLZ15" s="530"/>
      <c r="KMA15" s="530"/>
      <c r="KMB15" s="530"/>
      <c r="KMC15" s="530"/>
      <c r="KMD15" s="530"/>
      <c r="KME15" s="530"/>
      <c r="KMF15" s="530"/>
      <c r="KMG15" s="530"/>
      <c r="KMH15" s="530"/>
      <c r="KMI15" s="530"/>
      <c r="KMJ15" s="530"/>
      <c r="KMK15" s="530"/>
      <c r="KML15" s="530"/>
      <c r="KMM15" s="530"/>
      <c r="KMN15" s="530"/>
      <c r="KMO15" s="530"/>
      <c r="KMP15" s="530"/>
      <c r="KMQ15" s="530"/>
      <c r="KMR15" s="530"/>
      <c r="KMS15" s="530"/>
      <c r="KMT15" s="530"/>
      <c r="KMU15" s="530"/>
      <c r="KMV15" s="530"/>
      <c r="KMW15" s="530"/>
      <c r="KMX15" s="530"/>
      <c r="KMY15" s="530"/>
      <c r="KMZ15" s="530"/>
      <c r="KNA15" s="530"/>
      <c r="KNB15" s="530"/>
      <c r="KNC15" s="530"/>
      <c r="KND15" s="530"/>
      <c r="KNE15" s="530"/>
      <c r="KNF15" s="530"/>
      <c r="KNG15" s="530"/>
      <c r="KNH15" s="530"/>
      <c r="KNI15" s="530"/>
      <c r="KNJ15" s="530"/>
      <c r="KNK15" s="530"/>
      <c r="KNL15" s="530"/>
      <c r="KNM15" s="530"/>
      <c r="KNN15" s="530"/>
      <c r="KNO15" s="530"/>
      <c r="KNP15" s="530"/>
      <c r="KNQ15" s="530"/>
      <c r="KNR15" s="530"/>
      <c r="KNS15" s="530"/>
      <c r="KNT15" s="530"/>
      <c r="KNU15" s="530"/>
      <c r="KNV15" s="530"/>
      <c r="KNW15" s="530"/>
      <c r="KNX15" s="530"/>
      <c r="KNY15" s="530"/>
      <c r="KNZ15" s="530"/>
      <c r="KOA15" s="530"/>
      <c r="KOB15" s="530"/>
      <c r="KOC15" s="530"/>
      <c r="KOD15" s="530"/>
      <c r="KOE15" s="530"/>
      <c r="KOF15" s="530"/>
      <c r="KOG15" s="530"/>
      <c r="KOH15" s="530"/>
      <c r="KOI15" s="530"/>
      <c r="KOJ15" s="530"/>
      <c r="KOK15" s="530"/>
      <c r="KOL15" s="530"/>
      <c r="KOM15" s="530"/>
      <c r="KON15" s="530"/>
      <c r="KOO15" s="530"/>
      <c r="KOP15" s="530"/>
      <c r="KOQ15" s="530"/>
      <c r="KOR15" s="530"/>
      <c r="KOS15" s="530"/>
      <c r="KOT15" s="530"/>
      <c r="KOU15" s="530"/>
      <c r="KOV15" s="530"/>
      <c r="KOW15" s="530"/>
      <c r="KOX15" s="530"/>
      <c r="KOY15" s="530"/>
      <c r="KOZ15" s="530"/>
      <c r="KPA15" s="530"/>
      <c r="KPB15" s="530"/>
      <c r="KPC15" s="530"/>
      <c r="KPD15" s="530"/>
      <c r="KPE15" s="530"/>
      <c r="KPF15" s="530"/>
      <c r="KPG15" s="530"/>
      <c r="KPH15" s="530"/>
      <c r="KPI15" s="530"/>
      <c r="KPJ15" s="530"/>
      <c r="KPK15" s="530"/>
      <c r="KPL15" s="530"/>
      <c r="KPM15" s="530"/>
      <c r="KPN15" s="530"/>
      <c r="KPO15" s="530"/>
      <c r="KPP15" s="530"/>
      <c r="KPQ15" s="530"/>
      <c r="KPR15" s="530"/>
      <c r="KPS15" s="530"/>
      <c r="KPT15" s="530"/>
      <c r="KPU15" s="530"/>
      <c r="KPV15" s="530"/>
      <c r="KPW15" s="530"/>
      <c r="KPX15" s="530"/>
      <c r="KPY15" s="530"/>
      <c r="KPZ15" s="530"/>
      <c r="KQA15" s="530"/>
      <c r="KQB15" s="530"/>
      <c r="KQC15" s="530"/>
      <c r="KQD15" s="530"/>
      <c r="KQE15" s="530"/>
      <c r="KQF15" s="530"/>
      <c r="KQG15" s="530"/>
      <c r="KQH15" s="530"/>
      <c r="KQI15" s="530"/>
      <c r="KQJ15" s="530"/>
      <c r="KQK15" s="530"/>
      <c r="KQL15" s="530"/>
      <c r="KQM15" s="530"/>
      <c r="KQN15" s="530"/>
      <c r="KQO15" s="530"/>
      <c r="KQP15" s="530"/>
      <c r="KQQ15" s="530"/>
      <c r="KQR15" s="530"/>
      <c r="KQS15" s="530"/>
      <c r="KQT15" s="530"/>
      <c r="KQU15" s="530"/>
      <c r="KQV15" s="530"/>
      <c r="KQW15" s="530"/>
      <c r="KQX15" s="530"/>
      <c r="KQY15" s="530"/>
      <c r="KQZ15" s="530"/>
      <c r="KRA15" s="530"/>
      <c r="KRB15" s="530"/>
      <c r="KRC15" s="530"/>
      <c r="KRD15" s="530"/>
      <c r="KRE15" s="530"/>
      <c r="KRF15" s="530"/>
      <c r="KRG15" s="530"/>
      <c r="KRH15" s="530"/>
      <c r="KRI15" s="530"/>
      <c r="KRJ15" s="530"/>
      <c r="KRK15" s="530"/>
      <c r="KRL15" s="530"/>
      <c r="KRM15" s="530"/>
      <c r="KRN15" s="530"/>
      <c r="KRO15" s="530"/>
      <c r="KRP15" s="530"/>
      <c r="KRQ15" s="530"/>
      <c r="KRR15" s="530"/>
      <c r="KRS15" s="530"/>
      <c r="KRT15" s="530"/>
      <c r="KRU15" s="530"/>
      <c r="KRV15" s="530"/>
      <c r="KRW15" s="530"/>
      <c r="KRX15" s="530"/>
      <c r="KRY15" s="530"/>
      <c r="KRZ15" s="530"/>
      <c r="KSA15" s="530"/>
      <c r="KSB15" s="530"/>
      <c r="KSC15" s="530"/>
      <c r="KSD15" s="530"/>
      <c r="KSE15" s="530"/>
      <c r="KSF15" s="530"/>
      <c r="KSG15" s="530"/>
      <c r="KSH15" s="530"/>
      <c r="KSI15" s="530"/>
      <c r="KSJ15" s="530"/>
      <c r="KSK15" s="530"/>
      <c r="KSL15" s="530"/>
      <c r="KSM15" s="530"/>
      <c r="KSN15" s="530"/>
      <c r="KSO15" s="530"/>
      <c r="KSP15" s="530"/>
      <c r="KSQ15" s="530"/>
      <c r="KSR15" s="530"/>
      <c r="KSS15" s="530"/>
      <c r="KST15" s="530"/>
      <c r="KSU15" s="530"/>
      <c r="KSV15" s="530"/>
      <c r="KSW15" s="530"/>
      <c r="KSX15" s="530"/>
      <c r="KSY15" s="530"/>
      <c r="KSZ15" s="530"/>
      <c r="KTA15" s="530"/>
      <c r="KTB15" s="530"/>
      <c r="KTC15" s="530"/>
      <c r="KTD15" s="530"/>
      <c r="KTE15" s="530"/>
      <c r="KTF15" s="530"/>
      <c r="KTG15" s="530"/>
      <c r="KTH15" s="530"/>
      <c r="KTI15" s="530"/>
      <c r="KTJ15" s="530"/>
      <c r="KTK15" s="530"/>
      <c r="KTL15" s="530"/>
      <c r="KTM15" s="530"/>
      <c r="KTN15" s="530"/>
      <c r="KTO15" s="530"/>
      <c r="KTP15" s="530"/>
      <c r="KTQ15" s="530"/>
      <c r="KTR15" s="530"/>
      <c r="KTS15" s="530"/>
      <c r="KTT15" s="530"/>
      <c r="KTU15" s="530"/>
      <c r="KTV15" s="530"/>
      <c r="KTW15" s="530"/>
      <c r="KTX15" s="530"/>
      <c r="KTY15" s="530"/>
      <c r="KTZ15" s="530"/>
      <c r="KUA15" s="530"/>
      <c r="KUB15" s="530"/>
      <c r="KUC15" s="530"/>
      <c r="KUD15" s="530"/>
      <c r="KUE15" s="530"/>
      <c r="KUF15" s="530"/>
      <c r="KUG15" s="530"/>
      <c r="KUH15" s="530"/>
      <c r="KUI15" s="530"/>
      <c r="KUJ15" s="530"/>
      <c r="KUK15" s="530"/>
      <c r="KUL15" s="530"/>
      <c r="KUM15" s="530"/>
      <c r="KUN15" s="530"/>
      <c r="KUO15" s="530"/>
      <c r="KUP15" s="530"/>
      <c r="KUQ15" s="530"/>
      <c r="KUR15" s="530"/>
      <c r="KUS15" s="530"/>
      <c r="KUT15" s="530"/>
      <c r="KUU15" s="530"/>
      <c r="KUV15" s="530"/>
      <c r="KUW15" s="530"/>
      <c r="KUX15" s="530"/>
      <c r="KUY15" s="530"/>
      <c r="KUZ15" s="530"/>
      <c r="KVA15" s="530"/>
      <c r="KVB15" s="530"/>
      <c r="KVC15" s="530"/>
      <c r="KVD15" s="530"/>
      <c r="KVE15" s="530"/>
      <c r="KVF15" s="530"/>
      <c r="KVG15" s="530"/>
      <c r="KVH15" s="530"/>
      <c r="KVI15" s="530"/>
      <c r="KVJ15" s="530"/>
      <c r="KVK15" s="530"/>
      <c r="KVL15" s="530"/>
      <c r="KVM15" s="530"/>
      <c r="KVN15" s="530"/>
      <c r="KVO15" s="530"/>
      <c r="KVP15" s="530"/>
      <c r="KVQ15" s="530"/>
      <c r="KVR15" s="530"/>
      <c r="KVS15" s="530"/>
      <c r="KVT15" s="530"/>
      <c r="KVU15" s="530"/>
      <c r="KVV15" s="530"/>
      <c r="KVW15" s="530"/>
      <c r="KVX15" s="530"/>
      <c r="KVY15" s="530"/>
      <c r="KVZ15" s="530"/>
      <c r="KWA15" s="530"/>
      <c r="KWB15" s="530"/>
      <c r="KWC15" s="530"/>
      <c r="KWD15" s="530"/>
      <c r="KWE15" s="530"/>
      <c r="KWF15" s="530"/>
      <c r="KWG15" s="530"/>
      <c r="KWH15" s="530"/>
      <c r="KWI15" s="530"/>
      <c r="KWJ15" s="530"/>
      <c r="KWK15" s="530"/>
      <c r="KWL15" s="530"/>
      <c r="KWM15" s="530"/>
      <c r="KWN15" s="530"/>
      <c r="KWO15" s="530"/>
      <c r="KWP15" s="530"/>
      <c r="KWQ15" s="530"/>
      <c r="KWR15" s="530"/>
      <c r="KWS15" s="530"/>
      <c r="KWT15" s="530"/>
      <c r="KWU15" s="530"/>
      <c r="KWV15" s="530"/>
      <c r="KWW15" s="530"/>
      <c r="KWX15" s="530"/>
      <c r="KWY15" s="530"/>
      <c r="KWZ15" s="530"/>
      <c r="KXA15" s="530"/>
      <c r="KXB15" s="530"/>
      <c r="KXC15" s="530"/>
      <c r="KXD15" s="530"/>
      <c r="KXE15" s="530"/>
      <c r="KXF15" s="530"/>
      <c r="KXG15" s="530"/>
      <c r="KXH15" s="530"/>
      <c r="KXI15" s="530"/>
      <c r="KXJ15" s="530"/>
      <c r="KXK15" s="530"/>
      <c r="KXL15" s="530"/>
      <c r="KXM15" s="530"/>
      <c r="KXN15" s="530"/>
      <c r="KXO15" s="530"/>
      <c r="KXP15" s="530"/>
      <c r="KXQ15" s="530"/>
      <c r="KXR15" s="530"/>
      <c r="KXS15" s="530"/>
      <c r="KXT15" s="530"/>
      <c r="KXU15" s="530"/>
      <c r="KXV15" s="530"/>
      <c r="KXW15" s="530"/>
      <c r="KXX15" s="530"/>
      <c r="KXY15" s="530"/>
      <c r="KXZ15" s="530"/>
      <c r="KYA15" s="530"/>
      <c r="KYB15" s="530"/>
      <c r="KYC15" s="530"/>
      <c r="KYD15" s="530"/>
      <c r="KYE15" s="530"/>
      <c r="KYF15" s="530"/>
      <c r="KYG15" s="530"/>
      <c r="KYH15" s="530"/>
      <c r="KYI15" s="530"/>
      <c r="KYJ15" s="530"/>
      <c r="KYK15" s="530"/>
      <c r="KYL15" s="530"/>
      <c r="KYM15" s="530"/>
      <c r="KYN15" s="530"/>
      <c r="KYO15" s="530"/>
      <c r="KYP15" s="530"/>
      <c r="KYQ15" s="530"/>
      <c r="KYR15" s="530"/>
      <c r="KYS15" s="530"/>
      <c r="KYT15" s="530"/>
      <c r="KYU15" s="530"/>
      <c r="KYV15" s="530"/>
      <c r="KYW15" s="530"/>
      <c r="KYX15" s="530"/>
      <c r="KYY15" s="530"/>
      <c r="KYZ15" s="530"/>
      <c r="KZA15" s="530"/>
      <c r="KZB15" s="530"/>
      <c r="KZC15" s="530"/>
      <c r="KZD15" s="530"/>
      <c r="KZE15" s="530"/>
      <c r="KZF15" s="530"/>
      <c r="KZG15" s="530"/>
      <c r="KZH15" s="530"/>
      <c r="KZI15" s="530"/>
      <c r="KZJ15" s="530"/>
      <c r="KZK15" s="530"/>
      <c r="KZL15" s="530"/>
      <c r="KZM15" s="530"/>
      <c r="KZN15" s="530"/>
      <c r="KZO15" s="530"/>
      <c r="KZP15" s="530"/>
      <c r="KZQ15" s="530"/>
      <c r="KZR15" s="530"/>
      <c r="KZS15" s="530"/>
      <c r="KZT15" s="530"/>
      <c r="KZU15" s="530"/>
      <c r="KZV15" s="530"/>
      <c r="KZW15" s="530"/>
      <c r="KZX15" s="530"/>
      <c r="KZY15" s="530"/>
      <c r="KZZ15" s="530"/>
      <c r="LAA15" s="530"/>
      <c r="LAB15" s="530"/>
      <c r="LAC15" s="530"/>
      <c r="LAD15" s="530"/>
      <c r="LAE15" s="530"/>
      <c r="LAF15" s="530"/>
      <c r="LAG15" s="530"/>
      <c r="LAH15" s="530"/>
      <c r="LAI15" s="530"/>
      <c r="LAJ15" s="530"/>
      <c r="LAK15" s="530"/>
      <c r="LAL15" s="530"/>
      <c r="LAM15" s="530"/>
      <c r="LAN15" s="530"/>
      <c r="LAO15" s="530"/>
      <c r="LAP15" s="530"/>
      <c r="LAQ15" s="530"/>
      <c r="LAR15" s="530"/>
      <c r="LAS15" s="530"/>
      <c r="LAT15" s="530"/>
      <c r="LAU15" s="530"/>
      <c r="LAV15" s="530"/>
      <c r="LAW15" s="530"/>
      <c r="LAX15" s="530"/>
      <c r="LAY15" s="530"/>
      <c r="LAZ15" s="530"/>
      <c r="LBA15" s="530"/>
      <c r="LBB15" s="530"/>
      <c r="LBC15" s="530"/>
      <c r="LBD15" s="530"/>
      <c r="LBE15" s="530"/>
      <c r="LBF15" s="530"/>
      <c r="LBG15" s="530"/>
      <c r="LBH15" s="530"/>
      <c r="LBI15" s="530"/>
      <c r="LBJ15" s="530"/>
      <c r="LBK15" s="530"/>
      <c r="LBL15" s="530"/>
      <c r="LBM15" s="530"/>
      <c r="LBN15" s="530"/>
      <c r="LBO15" s="530"/>
      <c r="LBP15" s="530"/>
      <c r="LBQ15" s="530"/>
      <c r="LBR15" s="530"/>
      <c r="LBS15" s="530"/>
      <c r="LBT15" s="530"/>
      <c r="LBU15" s="530"/>
      <c r="LBV15" s="530"/>
      <c r="LBW15" s="530"/>
      <c r="LBX15" s="530"/>
      <c r="LBY15" s="530"/>
      <c r="LBZ15" s="530"/>
      <c r="LCA15" s="530"/>
      <c r="LCB15" s="530"/>
      <c r="LCC15" s="530"/>
      <c r="LCD15" s="530"/>
      <c r="LCE15" s="530"/>
      <c r="LCF15" s="530"/>
      <c r="LCG15" s="530"/>
      <c r="LCH15" s="530"/>
      <c r="LCI15" s="530"/>
      <c r="LCJ15" s="530"/>
      <c r="LCK15" s="530"/>
      <c r="LCL15" s="530"/>
      <c r="LCM15" s="530"/>
      <c r="LCN15" s="530"/>
      <c r="LCO15" s="530"/>
      <c r="LCP15" s="530"/>
      <c r="LCQ15" s="530"/>
      <c r="LCR15" s="530"/>
      <c r="LCS15" s="530"/>
      <c r="LCT15" s="530"/>
      <c r="LCU15" s="530"/>
      <c r="LCV15" s="530"/>
      <c r="LCW15" s="530"/>
      <c r="LCX15" s="530"/>
      <c r="LCY15" s="530"/>
      <c r="LCZ15" s="530"/>
      <c r="LDA15" s="530"/>
      <c r="LDB15" s="530"/>
      <c r="LDC15" s="530"/>
      <c r="LDD15" s="530"/>
      <c r="LDE15" s="530"/>
      <c r="LDF15" s="530"/>
      <c r="LDG15" s="530"/>
      <c r="LDH15" s="530"/>
      <c r="LDI15" s="530"/>
      <c r="LDJ15" s="530"/>
      <c r="LDK15" s="530"/>
      <c r="LDL15" s="530"/>
      <c r="LDM15" s="530"/>
      <c r="LDN15" s="530"/>
      <c r="LDO15" s="530"/>
      <c r="LDP15" s="530"/>
      <c r="LDQ15" s="530"/>
      <c r="LDR15" s="530"/>
      <c r="LDS15" s="530"/>
      <c r="LDT15" s="530"/>
      <c r="LDU15" s="530"/>
      <c r="LDV15" s="530"/>
      <c r="LDW15" s="530"/>
      <c r="LDX15" s="530"/>
      <c r="LDY15" s="530"/>
      <c r="LDZ15" s="530"/>
      <c r="LEA15" s="530"/>
      <c r="LEB15" s="530"/>
      <c r="LEC15" s="530"/>
      <c r="LED15" s="530"/>
      <c r="LEE15" s="530"/>
      <c r="LEF15" s="530"/>
      <c r="LEG15" s="530"/>
      <c r="LEH15" s="530"/>
      <c r="LEI15" s="530"/>
      <c r="LEJ15" s="530"/>
      <c r="LEK15" s="530"/>
      <c r="LEL15" s="530"/>
      <c r="LEM15" s="530"/>
      <c r="LEN15" s="530"/>
      <c r="LEO15" s="530"/>
      <c r="LEP15" s="530"/>
      <c r="LEQ15" s="530"/>
      <c r="LER15" s="530"/>
      <c r="LES15" s="530"/>
      <c r="LET15" s="530"/>
      <c r="LEU15" s="530"/>
      <c r="LEV15" s="530"/>
      <c r="LEW15" s="530"/>
      <c r="LEX15" s="530"/>
      <c r="LEY15" s="530"/>
      <c r="LEZ15" s="530"/>
      <c r="LFA15" s="530"/>
      <c r="LFB15" s="530"/>
      <c r="LFC15" s="530"/>
      <c r="LFD15" s="530"/>
      <c r="LFE15" s="530"/>
      <c r="LFF15" s="530"/>
      <c r="LFG15" s="530"/>
      <c r="LFH15" s="530"/>
      <c r="LFI15" s="530"/>
      <c r="LFJ15" s="530"/>
      <c r="LFK15" s="530"/>
      <c r="LFL15" s="530"/>
      <c r="LFM15" s="530"/>
      <c r="LFN15" s="530"/>
      <c r="LFO15" s="530"/>
      <c r="LFP15" s="530"/>
      <c r="LFQ15" s="530"/>
      <c r="LFR15" s="530"/>
      <c r="LFS15" s="530"/>
      <c r="LFT15" s="530"/>
      <c r="LFU15" s="530"/>
      <c r="LFV15" s="530"/>
      <c r="LFW15" s="530"/>
      <c r="LFX15" s="530"/>
      <c r="LFY15" s="530"/>
      <c r="LFZ15" s="530"/>
      <c r="LGA15" s="530"/>
      <c r="LGB15" s="530"/>
      <c r="LGC15" s="530"/>
      <c r="LGD15" s="530"/>
      <c r="LGE15" s="530"/>
      <c r="LGF15" s="530"/>
      <c r="LGG15" s="530"/>
      <c r="LGH15" s="530"/>
      <c r="LGI15" s="530"/>
      <c r="LGJ15" s="530"/>
      <c r="LGK15" s="530"/>
      <c r="LGL15" s="530"/>
      <c r="LGM15" s="530"/>
      <c r="LGN15" s="530"/>
      <c r="LGO15" s="530"/>
      <c r="LGP15" s="530"/>
      <c r="LGQ15" s="530"/>
      <c r="LGR15" s="530"/>
      <c r="LGS15" s="530"/>
      <c r="LGT15" s="530"/>
      <c r="LGU15" s="530"/>
      <c r="LGV15" s="530"/>
      <c r="LGW15" s="530"/>
      <c r="LGX15" s="530"/>
      <c r="LGY15" s="530"/>
      <c r="LGZ15" s="530"/>
      <c r="LHA15" s="530"/>
      <c r="LHB15" s="530"/>
      <c r="LHC15" s="530"/>
      <c r="LHD15" s="530"/>
      <c r="LHE15" s="530"/>
      <c r="LHF15" s="530"/>
      <c r="LHG15" s="530"/>
      <c r="LHH15" s="530"/>
      <c r="LHI15" s="530"/>
      <c r="LHJ15" s="530"/>
      <c r="LHK15" s="530"/>
      <c r="LHL15" s="530"/>
      <c r="LHM15" s="530"/>
      <c r="LHN15" s="530"/>
      <c r="LHO15" s="530"/>
      <c r="LHP15" s="530"/>
      <c r="LHQ15" s="530"/>
      <c r="LHR15" s="530"/>
      <c r="LHS15" s="530"/>
      <c r="LHT15" s="530"/>
      <c r="LHU15" s="530"/>
      <c r="LHV15" s="530"/>
      <c r="LHW15" s="530"/>
      <c r="LHX15" s="530"/>
      <c r="LHY15" s="530"/>
      <c r="LHZ15" s="530"/>
      <c r="LIA15" s="530"/>
      <c r="LIB15" s="530"/>
      <c r="LIC15" s="530"/>
      <c r="LID15" s="530"/>
      <c r="LIE15" s="530"/>
      <c r="LIF15" s="530"/>
      <c r="LIG15" s="530"/>
      <c r="LIH15" s="530"/>
      <c r="LII15" s="530"/>
      <c r="LIJ15" s="530"/>
      <c r="LIK15" s="530"/>
      <c r="LIL15" s="530"/>
      <c r="LIM15" s="530"/>
      <c r="LIN15" s="530"/>
      <c r="LIO15" s="530"/>
      <c r="LIP15" s="530"/>
      <c r="LIQ15" s="530"/>
      <c r="LIR15" s="530"/>
      <c r="LIS15" s="530"/>
      <c r="LIT15" s="530"/>
      <c r="LIU15" s="530"/>
      <c r="LIV15" s="530"/>
      <c r="LIW15" s="530"/>
      <c r="LIX15" s="530"/>
      <c r="LIY15" s="530"/>
      <c r="LIZ15" s="530"/>
      <c r="LJA15" s="530"/>
      <c r="LJB15" s="530"/>
      <c r="LJC15" s="530"/>
      <c r="LJD15" s="530"/>
      <c r="LJE15" s="530"/>
      <c r="LJF15" s="530"/>
      <c r="LJG15" s="530"/>
      <c r="LJH15" s="530"/>
      <c r="LJI15" s="530"/>
      <c r="LJJ15" s="530"/>
      <c r="LJK15" s="530"/>
      <c r="LJL15" s="530"/>
      <c r="LJM15" s="530"/>
      <c r="LJN15" s="530"/>
      <c r="LJO15" s="530"/>
      <c r="LJP15" s="530"/>
      <c r="LJQ15" s="530"/>
      <c r="LJR15" s="530"/>
      <c r="LJS15" s="530"/>
      <c r="LJT15" s="530"/>
      <c r="LJU15" s="530"/>
      <c r="LJV15" s="530"/>
      <c r="LJW15" s="530"/>
      <c r="LJX15" s="530"/>
      <c r="LJY15" s="530"/>
      <c r="LJZ15" s="530"/>
      <c r="LKA15" s="530"/>
      <c r="LKB15" s="530"/>
      <c r="LKC15" s="530"/>
      <c r="LKD15" s="530"/>
      <c r="LKE15" s="530"/>
      <c r="LKF15" s="530"/>
      <c r="LKG15" s="530"/>
      <c r="LKH15" s="530"/>
      <c r="LKI15" s="530"/>
      <c r="LKJ15" s="530"/>
      <c r="LKK15" s="530"/>
      <c r="LKL15" s="530"/>
      <c r="LKM15" s="530"/>
      <c r="LKN15" s="530"/>
      <c r="LKO15" s="530"/>
      <c r="LKP15" s="530"/>
      <c r="LKQ15" s="530"/>
      <c r="LKR15" s="530"/>
      <c r="LKS15" s="530"/>
      <c r="LKT15" s="530"/>
      <c r="LKU15" s="530"/>
      <c r="LKV15" s="530"/>
      <c r="LKW15" s="530"/>
      <c r="LKX15" s="530"/>
      <c r="LKY15" s="530"/>
      <c r="LKZ15" s="530"/>
      <c r="LLA15" s="530"/>
      <c r="LLB15" s="530"/>
      <c r="LLC15" s="530"/>
      <c r="LLD15" s="530"/>
      <c r="LLE15" s="530"/>
      <c r="LLF15" s="530"/>
      <c r="LLG15" s="530"/>
      <c r="LLH15" s="530"/>
      <c r="LLI15" s="530"/>
      <c r="LLJ15" s="530"/>
      <c r="LLK15" s="530"/>
      <c r="LLL15" s="530"/>
      <c r="LLM15" s="530"/>
      <c r="LLN15" s="530"/>
      <c r="LLO15" s="530"/>
      <c r="LLP15" s="530"/>
      <c r="LLQ15" s="530"/>
      <c r="LLR15" s="530"/>
      <c r="LLS15" s="530"/>
      <c r="LLT15" s="530"/>
      <c r="LLU15" s="530"/>
      <c r="LLV15" s="530"/>
      <c r="LLW15" s="530"/>
      <c r="LLX15" s="530"/>
      <c r="LLY15" s="530"/>
      <c r="LLZ15" s="530"/>
      <c r="LMA15" s="530"/>
      <c r="LMB15" s="530"/>
      <c r="LMC15" s="530"/>
      <c r="LMD15" s="530"/>
      <c r="LME15" s="530"/>
      <c r="LMF15" s="530"/>
      <c r="LMG15" s="530"/>
      <c r="LMH15" s="530"/>
      <c r="LMI15" s="530"/>
      <c r="LMJ15" s="530"/>
      <c r="LMK15" s="530"/>
      <c r="LML15" s="530"/>
      <c r="LMM15" s="530"/>
      <c r="LMN15" s="530"/>
      <c r="LMO15" s="530"/>
      <c r="LMP15" s="530"/>
      <c r="LMQ15" s="530"/>
      <c r="LMR15" s="530"/>
      <c r="LMS15" s="530"/>
      <c r="LMT15" s="530"/>
      <c r="LMU15" s="530"/>
      <c r="LMV15" s="530"/>
      <c r="LMW15" s="530"/>
      <c r="LMX15" s="530"/>
      <c r="LMY15" s="530"/>
      <c r="LMZ15" s="530"/>
      <c r="LNA15" s="530"/>
      <c r="LNB15" s="530"/>
      <c r="LNC15" s="530"/>
      <c r="LND15" s="530"/>
      <c r="LNE15" s="530"/>
      <c r="LNF15" s="530"/>
      <c r="LNG15" s="530"/>
      <c r="LNH15" s="530"/>
      <c r="LNI15" s="530"/>
      <c r="LNJ15" s="530"/>
      <c r="LNK15" s="530"/>
      <c r="LNL15" s="530"/>
      <c r="LNM15" s="530"/>
      <c r="LNN15" s="530"/>
      <c r="LNO15" s="530"/>
      <c r="LNP15" s="530"/>
      <c r="LNQ15" s="530"/>
      <c r="LNR15" s="530"/>
      <c r="LNS15" s="530"/>
      <c r="LNT15" s="530"/>
      <c r="LNU15" s="530"/>
      <c r="LNV15" s="530"/>
      <c r="LNW15" s="530"/>
      <c r="LNX15" s="530"/>
      <c r="LNY15" s="530"/>
      <c r="LNZ15" s="530"/>
      <c r="LOA15" s="530"/>
      <c r="LOB15" s="530"/>
      <c r="LOC15" s="530"/>
      <c r="LOD15" s="530"/>
      <c r="LOE15" s="530"/>
      <c r="LOF15" s="530"/>
      <c r="LOG15" s="530"/>
      <c r="LOH15" s="530"/>
      <c r="LOI15" s="530"/>
      <c r="LOJ15" s="530"/>
      <c r="LOK15" s="530"/>
      <c r="LOL15" s="530"/>
      <c r="LOM15" s="530"/>
      <c r="LON15" s="530"/>
      <c r="LOO15" s="530"/>
      <c r="LOP15" s="530"/>
      <c r="LOQ15" s="530"/>
      <c r="LOR15" s="530"/>
      <c r="LOS15" s="530"/>
      <c r="LOT15" s="530"/>
      <c r="LOU15" s="530"/>
      <c r="LOV15" s="530"/>
      <c r="LOW15" s="530"/>
      <c r="LOX15" s="530"/>
      <c r="LOY15" s="530"/>
      <c r="LOZ15" s="530"/>
      <c r="LPA15" s="530"/>
      <c r="LPB15" s="530"/>
      <c r="LPC15" s="530"/>
      <c r="LPD15" s="530"/>
      <c r="LPE15" s="530"/>
      <c r="LPF15" s="530"/>
      <c r="LPG15" s="530"/>
      <c r="LPH15" s="530"/>
      <c r="LPI15" s="530"/>
      <c r="LPJ15" s="530"/>
      <c r="LPK15" s="530"/>
      <c r="LPL15" s="530"/>
      <c r="LPM15" s="530"/>
      <c r="LPN15" s="530"/>
      <c r="LPO15" s="530"/>
      <c r="LPP15" s="530"/>
      <c r="LPQ15" s="530"/>
      <c r="LPR15" s="530"/>
      <c r="LPS15" s="530"/>
      <c r="LPT15" s="530"/>
      <c r="LPU15" s="530"/>
      <c r="LPV15" s="530"/>
      <c r="LPW15" s="530"/>
      <c r="LPX15" s="530"/>
      <c r="LPY15" s="530"/>
      <c r="LPZ15" s="530"/>
      <c r="LQA15" s="530"/>
      <c r="LQB15" s="530"/>
      <c r="LQC15" s="530"/>
      <c r="LQD15" s="530"/>
      <c r="LQE15" s="530"/>
      <c r="LQF15" s="530"/>
      <c r="LQG15" s="530"/>
      <c r="LQH15" s="530"/>
      <c r="LQI15" s="530"/>
      <c r="LQJ15" s="530"/>
      <c r="LQK15" s="530"/>
      <c r="LQL15" s="530"/>
      <c r="LQM15" s="530"/>
      <c r="LQN15" s="530"/>
      <c r="LQO15" s="530"/>
      <c r="LQP15" s="530"/>
      <c r="LQQ15" s="530"/>
      <c r="LQR15" s="530"/>
      <c r="LQS15" s="530"/>
      <c r="LQT15" s="530"/>
      <c r="LQU15" s="530"/>
      <c r="LQV15" s="530"/>
      <c r="LQW15" s="530"/>
      <c r="LQX15" s="530"/>
      <c r="LQY15" s="530"/>
      <c r="LQZ15" s="530"/>
      <c r="LRA15" s="530"/>
      <c r="LRB15" s="530"/>
      <c r="LRC15" s="530"/>
      <c r="LRD15" s="530"/>
      <c r="LRE15" s="530"/>
      <c r="LRF15" s="530"/>
      <c r="LRG15" s="530"/>
      <c r="LRH15" s="530"/>
      <c r="LRI15" s="530"/>
      <c r="LRJ15" s="530"/>
      <c r="LRK15" s="530"/>
      <c r="LRL15" s="530"/>
      <c r="LRM15" s="530"/>
      <c r="LRN15" s="530"/>
      <c r="LRO15" s="530"/>
      <c r="LRP15" s="530"/>
      <c r="LRQ15" s="530"/>
      <c r="LRR15" s="530"/>
      <c r="LRS15" s="530"/>
      <c r="LRT15" s="530"/>
      <c r="LRU15" s="530"/>
      <c r="LRV15" s="530"/>
      <c r="LRW15" s="530"/>
      <c r="LRX15" s="530"/>
      <c r="LRY15" s="530"/>
      <c r="LRZ15" s="530"/>
      <c r="LSA15" s="530"/>
      <c r="LSB15" s="530"/>
      <c r="LSC15" s="530"/>
      <c r="LSD15" s="530"/>
      <c r="LSE15" s="530"/>
      <c r="LSF15" s="530"/>
      <c r="LSG15" s="530"/>
      <c r="LSH15" s="530"/>
      <c r="LSI15" s="530"/>
      <c r="LSJ15" s="530"/>
      <c r="LSK15" s="530"/>
      <c r="LSL15" s="530"/>
      <c r="LSM15" s="530"/>
      <c r="LSN15" s="530"/>
      <c r="LSO15" s="530"/>
      <c r="LSP15" s="530"/>
      <c r="LSQ15" s="530"/>
      <c r="LSR15" s="530"/>
      <c r="LSS15" s="530"/>
      <c r="LST15" s="530"/>
      <c r="LSU15" s="530"/>
      <c r="LSV15" s="530"/>
      <c r="LSW15" s="530"/>
      <c r="LSX15" s="530"/>
      <c r="LSY15" s="530"/>
      <c r="LSZ15" s="530"/>
      <c r="LTA15" s="530"/>
      <c r="LTB15" s="530"/>
      <c r="LTC15" s="530"/>
      <c r="LTD15" s="530"/>
      <c r="LTE15" s="530"/>
      <c r="LTF15" s="530"/>
      <c r="LTG15" s="530"/>
      <c r="LTH15" s="530"/>
      <c r="LTI15" s="530"/>
      <c r="LTJ15" s="530"/>
      <c r="LTK15" s="530"/>
      <c r="LTL15" s="530"/>
      <c r="LTM15" s="530"/>
      <c r="LTN15" s="530"/>
      <c r="LTO15" s="530"/>
      <c r="LTP15" s="530"/>
      <c r="LTQ15" s="530"/>
      <c r="LTR15" s="530"/>
      <c r="LTS15" s="530"/>
      <c r="LTT15" s="530"/>
      <c r="LTU15" s="530"/>
      <c r="LTV15" s="530"/>
      <c r="LTW15" s="530"/>
      <c r="LTX15" s="530"/>
      <c r="LTY15" s="530"/>
      <c r="LTZ15" s="530"/>
      <c r="LUA15" s="530"/>
      <c r="LUB15" s="530"/>
      <c r="LUC15" s="530"/>
      <c r="LUD15" s="530"/>
      <c r="LUE15" s="530"/>
      <c r="LUF15" s="530"/>
      <c r="LUG15" s="530"/>
      <c r="LUH15" s="530"/>
      <c r="LUI15" s="530"/>
      <c r="LUJ15" s="530"/>
      <c r="LUK15" s="530"/>
      <c r="LUL15" s="530"/>
      <c r="LUM15" s="530"/>
      <c r="LUN15" s="530"/>
      <c r="LUO15" s="530"/>
      <c r="LUP15" s="530"/>
      <c r="LUQ15" s="530"/>
      <c r="LUR15" s="530"/>
      <c r="LUS15" s="530"/>
      <c r="LUT15" s="530"/>
      <c r="LUU15" s="530"/>
      <c r="LUV15" s="530"/>
      <c r="LUW15" s="530"/>
      <c r="LUX15" s="530"/>
      <c r="LUY15" s="530"/>
      <c r="LUZ15" s="530"/>
      <c r="LVA15" s="530"/>
      <c r="LVB15" s="530"/>
      <c r="LVC15" s="530"/>
      <c r="LVD15" s="530"/>
      <c r="LVE15" s="530"/>
      <c r="LVF15" s="530"/>
      <c r="LVG15" s="530"/>
      <c r="LVH15" s="530"/>
      <c r="LVI15" s="530"/>
      <c r="LVJ15" s="530"/>
      <c r="LVK15" s="530"/>
      <c r="LVL15" s="530"/>
      <c r="LVM15" s="530"/>
      <c r="LVN15" s="530"/>
      <c r="LVO15" s="530"/>
      <c r="LVP15" s="530"/>
      <c r="LVQ15" s="530"/>
      <c r="LVR15" s="530"/>
      <c r="LVS15" s="530"/>
      <c r="LVT15" s="530"/>
      <c r="LVU15" s="530"/>
      <c r="LVV15" s="530"/>
      <c r="LVW15" s="530"/>
      <c r="LVX15" s="530"/>
      <c r="LVY15" s="530"/>
      <c r="LVZ15" s="530"/>
      <c r="LWA15" s="530"/>
      <c r="LWB15" s="530"/>
      <c r="LWC15" s="530"/>
      <c r="LWD15" s="530"/>
      <c r="LWE15" s="530"/>
      <c r="LWF15" s="530"/>
      <c r="LWG15" s="530"/>
      <c r="LWH15" s="530"/>
      <c r="LWI15" s="530"/>
      <c r="LWJ15" s="530"/>
      <c r="LWK15" s="530"/>
      <c r="LWL15" s="530"/>
      <c r="LWM15" s="530"/>
      <c r="LWN15" s="530"/>
      <c r="LWO15" s="530"/>
      <c r="LWP15" s="530"/>
      <c r="LWQ15" s="530"/>
      <c r="LWR15" s="530"/>
      <c r="LWS15" s="530"/>
      <c r="LWT15" s="530"/>
      <c r="LWU15" s="530"/>
      <c r="LWV15" s="530"/>
      <c r="LWW15" s="530"/>
      <c r="LWX15" s="530"/>
      <c r="LWY15" s="530"/>
      <c r="LWZ15" s="530"/>
      <c r="LXA15" s="530"/>
      <c r="LXB15" s="530"/>
      <c r="LXC15" s="530"/>
      <c r="LXD15" s="530"/>
      <c r="LXE15" s="530"/>
      <c r="LXF15" s="530"/>
      <c r="LXG15" s="530"/>
      <c r="LXH15" s="530"/>
      <c r="LXI15" s="530"/>
      <c r="LXJ15" s="530"/>
      <c r="LXK15" s="530"/>
      <c r="LXL15" s="530"/>
      <c r="LXM15" s="530"/>
      <c r="LXN15" s="530"/>
      <c r="LXO15" s="530"/>
      <c r="LXP15" s="530"/>
      <c r="LXQ15" s="530"/>
      <c r="LXR15" s="530"/>
      <c r="LXS15" s="530"/>
      <c r="LXT15" s="530"/>
      <c r="LXU15" s="530"/>
      <c r="LXV15" s="530"/>
      <c r="LXW15" s="530"/>
      <c r="LXX15" s="530"/>
      <c r="LXY15" s="530"/>
      <c r="LXZ15" s="530"/>
      <c r="LYA15" s="530"/>
      <c r="LYB15" s="530"/>
      <c r="LYC15" s="530"/>
      <c r="LYD15" s="530"/>
      <c r="LYE15" s="530"/>
      <c r="LYF15" s="530"/>
      <c r="LYG15" s="530"/>
      <c r="LYH15" s="530"/>
      <c r="LYI15" s="530"/>
      <c r="LYJ15" s="530"/>
      <c r="LYK15" s="530"/>
      <c r="LYL15" s="530"/>
      <c r="LYM15" s="530"/>
      <c r="LYN15" s="530"/>
      <c r="LYO15" s="530"/>
      <c r="LYP15" s="530"/>
      <c r="LYQ15" s="530"/>
      <c r="LYR15" s="530"/>
      <c r="LYS15" s="530"/>
      <c r="LYT15" s="530"/>
      <c r="LYU15" s="530"/>
      <c r="LYV15" s="530"/>
      <c r="LYW15" s="530"/>
      <c r="LYX15" s="530"/>
      <c r="LYY15" s="530"/>
      <c r="LYZ15" s="530"/>
      <c r="LZA15" s="530"/>
      <c r="LZB15" s="530"/>
      <c r="LZC15" s="530"/>
      <c r="LZD15" s="530"/>
      <c r="LZE15" s="530"/>
      <c r="LZF15" s="530"/>
      <c r="LZG15" s="530"/>
      <c r="LZH15" s="530"/>
      <c r="LZI15" s="530"/>
      <c r="LZJ15" s="530"/>
      <c r="LZK15" s="530"/>
      <c r="LZL15" s="530"/>
      <c r="LZM15" s="530"/>
      <c r="LZN15" s="530"/>
      <c r="LZO15" s="530"/>
      <c r="LZP15" s="530"/>
      <c r="LZQ15" s="530"/>
      <c r="LZR15" s="530"/>
      <c r="LZS15" s="530"/>
      <c r="LZT15" s="530"/>
      <c r="LZU15" s="530"/>
      <c r="LZV15" s="530"/>
      <c r="LZW15" s="530"/>
      <c r="LZX15" s="530"/>
      <c r="LZY15" s="530"/>
      <c r="LZZ15" s="530"/>
      <c r="MAA15" s="530"/>
      <c r="MAB15" s="530"/>
      <c r="MAC15" s="530"/>
      <c r="MAD15" s="530"/>
      <c r="MAE15" s="530"/>
      <c r="MAF15" s="530"/>
      <c r="MAG15" s="530"/>
      <c r="MAH15" s="530"/>
      <c r="MAI15" s="530"/>
      <c r="MAJ15" s="530"/>
      <c r="MAK15" s="530"/>
      <c r="MAL15" s="530"/>
      <c r="MAM15" s="530"/>
      <c r="MAN15" s="530"/>
      <c r="MAO15" s="530"/>
      <c r="MAP15" s="530"/>
      <c r="MAQ15" s="530"/>
      <c r="MAR15" s="530"/>
      <c r="MAS15" s="530"/>
      <c r="MAT15" s="530"/>
      <c r="MAU15" s="530"/>
      <c r="MAV15" s="530"/>
      <c r="MAW15" s="530"/>
      <c r="MAX15" s="530"/>
      <c r="MAY15" s="530"/>
      <c r="MAZ15" s="530"/>
      <c r="MBA15" s="530"/>
      <c r="MBB15" s="530"/>
      <c r="MBC15" s="530"/>
      <c r="MBD15" s="530"/>
      <c r="MBE15" s="530"/>
      <c r="MBF15" s="530"/>
      <c r="MBG15" s="530"/>
      <c r="MBH15" s="530"/>
      <c r="MBI15" s="530"/>
      <c r="MBJ15" s="530"/>
      <c r="MBK15" s="530"/>
      <c r="MBL15" s="530"/>
      <c r="MBM15" s="530"/>
      <c r="MBN15" s="530"/>
      <c r="MBO15" s="530"/>
      <c r="MBP15" s="530"/>
      <c r="MBQ15" s="530"/>
      <c r="MBR15" s="530"/>
      <c r="MBS15" s="530"/>
      <c r="MBT15" s="530"/>
      <c r="MBU15" s="530"/>
      <c r="MBV15" s="530"/>
      <c r="MBW15" s="530"/>
      <c r="MBX15" s="530"/>
      <c r="MBY15" s="530"/>
      <c r="MBZ15" s="530"/>
      <c r="MCA15" s="530"/>
      <c r="MCB15" s="530"/>
      <c r="MCC15" s="530"/>
      <c r="MCD15" s="530"/>
      <c r="MCE15" s="530"/>
      <c r="MCF15" s="530"/>
      <c r="MCG15" s="530"/>
      <c r="MCH15" s="530"/>
      <c r="MCI15" s="530"/>
      <c r="MCJ15" s="530"/>
      <c r="MCK15" s="530"/>
      <c r="MCL15" s="530"/>
      <c r="MCM15" s="530"/>
      <c r="MCN15" s="530"/>
      <c r="MCO15" s="530"/>
      <c r="MCP15" s="530"/>
      <c r="MCQ15" s="530"/>
      <c r="MCR15" s="530"/>
      <c r="MCS15" s="530"/>
      <c r="MCT15" s="530"/>
      <c r="MCU15" s="530"/>
      <c r="MCV15" s="530"/>
      <c r="MCW15" s="530"/>
      <c r="MCX15" s="530"/>
      <c r="MCY15" s="530"/>
      <c r="MCZ15" s="530"/>
      <c r="MDA15" s="530"/>
      <c r="MDB15" s="530"/>
      <c r="MDC15" s="530"/>
      <c r="MDD15" s="530"/>
      <c r="MDE15" s="530"/>
      <c r="MDF15" s="530"/>
      <c r="MDG15" s="530"/>
      <c r="MDH15" s="530"/>
      <c r="MDI15" s="530"/>
      <c r="MDJ15" s="530"/>
      <c r="MDK15" s="530"/>
      <c r="MDL15" s="530"/>
      <c r="MDM15" s="530"/>
      <c r="MDN15" s="530"/>
      <c r="MDO15" s="530"/>
      <c r="MDP15" s="530"/>
      <c r="MDQ15" s="530"/>
      <c r="MDR15" s="530"/>
      <c r="MDS15" s="530"/>
      <c r="MDT15" s="530"/>
      <c r="MDU15" s="530"/>
      <c r="MDV15" s="530"/>
      <c r="MDW15" s="530"/>
      <c r="MDX15" s="530"/>
      <c r="MDY15" s="530"/>
      <c r="MDZ15" s="530"/>
      <c r="MEA15" s="530"/>
      <c r="MEB15" s="530"/>
      <c r="MEC15" s="530"/>
      <c r="MED15" s="530"/>
      <c r="MEE15" s="530"/>
      <c r="MEF15" s="530"/>
      <c r="MEG15" s="530"/>
      <c r="MEH15" s="530"/>
      <c r="MEI15" s="530"/>
      <c r="MEJ15" s="530"/>
      <c r="MEK15" s="530"/>
      <c r="MEL15" s="530"/>
      <c r="MEM15" s="530"/>
      <c r="MEN15" s="530"/>
      <c r="MEO15" s="530"/>
      <c r="MEP15" s="530"/>
      <c r="MEQ15" s="530"/>
      <c r="MER15" s="530"/>
      <c r="MES15" s="530"/>
      <c r="MET15" s="530"/>
      <c r="MEU15" s="530"/>
      <c r="MEV15" s="530"/>
      <c r="MEW15" s="530"/>
      <c r="MEX15" s="530"/>
      <c r="MEY15" s="530"/>
      <c r="MEZ15" s="530"/>
      <c r="MFA15" s="530"/>
      <c r="MFB15" s="530"/>
      <c r="MFC15" s="530"/>
      <c r="MFD15" s="530"/>
      <c r="MFE15" s="530"/>
      <c r="MFF15" s="530"/>
      <c r="MFG15" s="530"/>
      <c r="MFH15" s="530"/>
      <c r="MFI15" s="530"/>
      <c r="MFJ15" s="530"/>
      <c r="MFK15" s="530"/>
      <c r="MFL15" s="530"/>
      <c r="MFM15" s="530"/>
      <c r="MFN15" s="530"/>
      <c r="MFO15" s="530"/>
      <c r="MFP15" s="530"/>
      <c r="MFQ15" s="530"/>
      <c r="MFR15" s="530"/>
      <c r="MFS15" s="530"/>
      <c r="MFT15" s="530"/>
      <c r="MFU15" s="530"/>
      <c r="MFV15" s="530"/>
      <c r="MFW15" s="530"/>
      <c r="MFX15" s="530"/>
      <c r="MFY15" s="530"/>
      <c r="MFZ15" s="530"/>
      <c r="MGA15" s="530"/>
      <c r="MGB15" s="530"/>
      <c r="MGC15" s="530"/>
      <c r="MGD15" s="530"/>
      <c r="MGE15" s="530"/>
      <c r="MGF15" s="530"/>
      <c r="MGG15" s="530"/>
      <c r="MGH15" s="530"/>
      <c r="MGI15" s="530"/>
      <c r="MGJ15" s="530"/>
      <c r="MGK15" s="530"/>
      <c r="MGL15" s="530"/>
      <c r="MGM15" s="530"/>
      <c r="MGN15" s="530"/>
      <c r="MGO15" s="530"/>
      <c r="MGP15" s="530"/>
      <c r="MGQ15" s="530"/>
      <c r="MGR15" s="530"/>
      <c r="MGS15" s="530"/>
      <c r="MGT15" s="530"/>
      <c r="MGU15" s="530"/>
      <c r="MGV15" s="530"/>
      <c r="MGW15" s="530"/>
      <c r="MGX15" s="530"/>
      <c r="MGY15" s="530"/>
      <c r="MGZ15" s="530"/>
      <c r="MHA15" s="530"/>
      <c r="MHB15" s="530"/>
      <c r="MHC15" s="530"/>
      <c r="MHD15" s="530"/>
      <c r="MHE15" s="530"/>
      <c r="MHF15" s="530"/>
      <c r="MHG15" s="530"/>
      <c r="MHH15" s="530"/>
      <c r="MHI15" s="530"/>
      <c r="MHJ15" s="530"/>
      <c r="MHK15" s="530"/>
      <c r="MHL15" s="530"/>
      <c r="MHM15" s="530"/>
      <c r="MHN15" s="530"/>
      <c r="MHO15" s="530"/>
      <c r="MHP15" s="530"/>
      <c r="MHQ15" s="530"/>
      <c r="MHR15" s="530"/>
      <c r="MHS15" s="530"/>
      <c r="MHT15" s="530"/>
      <c r="MHU15" s="530"/>
      <c r="MHV15" s="530"/>
      <c r="MHW15" s="530"/>
      <c r="MHX15" s="530"/>
      <c r="MHY15" s="530"/>
      <c r="MHZ15" s="530"/>
      <c r="MIA15" s="530"/>
      <c r="MIB15" s="530"/>
      <c r="MIC15" s="530"/>
      <c r="MID15" s="530"/>
      <c r="MIE15" s="530"/>
      <c r="MIF15" s="530"/>
      <c r="MIG15" s="530"/>
      <c r="MIH15" s="530"/>
      <c r="MII15" s="530"/>
      <c r="MIJ15" s="530"/>
      <c r="MIK15" s="530"/>
      <c r="MIL15" s="530"/>
      <c r="MIM15" s="530"/>
      <c r="MIN15" s="530"/>
      <c r="MIO15" s="530"/>
      <c r="MIP15" s="530"/>
      <c r="MIQ15" s="530"/>
      <c r="MIR15" s="530"/>
      <c r="MIS15" s="530"/>
      <c r="MIT15" s="530"/>
      <c r="MIU15" s="530"/>
      <c r="MIV15" s="530"/>
      <c r="MIW15" s="530"/>
      <c r="MIX15" s="530"/>
      <c r="MIY15" s="530"/>
      <c r="MIZ15" s="530"/>
      <c r="MJA15" s="530"/>
      <c r="MJB15" s="530"/>
      <c r="MJC15" s="530"/>
      <c r="MJD15" s="530"/>
      <c r="MJE15" s="530"/>
      <c r="MJF15" s="530"/>
      <c r="MJG15" s="530"/>
      <c r="MJH15" s="530"/>
      <c r="MJI15" s="530"/>
      <c r="MJJ15" s="530"/>
      <c r="MJK15" s="530"/>
      <c r="MJL15" s="530"/>
      <c r="MJM15" s="530"/>
      <c r="MJN15" s="530"/>
      <c r="MJO15" s="530"/>
      <c r="MJP15" s="530"/>
      <c r="MJQ15" s="530"/>
      <c r="MJR15" s="530"/>
      <c r="MJS15" s="530"/>
      <c r="MJT15" s="530"/>
      <c r="MJU15" s="530"/>
      <c r="MJV15" s="530"/>
      <c r="MJW15" s="530"/>
      <c r="MJX15" s="530"/>
      <c r="MJY15" s="530"/>
      <c r="MJZ15" s="530"/>
      <c r="MKA15" s="530"/>
      <c r="MKB15" s="530"/>
      <c r="MKC15" s="530"/>
      <c r="MKD15" s="530"/>
      <c r="MKE15" s="530"/>
      <c r="MKF15" s="530"/>
      <c r="MKG15" s="530"/>
      <c r="MKH15" s="530"/>
      <c r="MKI15" s="530"/>
      <c r="MKJ15" s="530"/>
      <c r="MKK15" s="530"/>
      <c r="MKL15" s="530"/>
      <c r="MKM15" s="530"/>
      <c r="MKN15" s="530"/>
      <c r="MKO15" s="530"/>
      <c r="MKP15" s="530"/>
      <c r="MKQ15" s="530"/>
      <c r="MKR15" s="530"/>
      <c r="MKS15" s="530"/>
      <c r="MKT15" s="530"/>
      <c r="MKU15" s="530"/>
      <c r="MKV15" s="530"/>
      <c r="MKW15" s="530"/>
      <c r="MKX15" s="530"/>
      <c r="MKY15" s="530"/>
      <c r="MKZ15" s="530"/>
      <c r="MLA15" s="530"/>
      <c r="MLB15" s="530"/>
      <c r="MLC15" s="530"/>
      <c r="MLD15" s="530"/>
      <c r="MLE15" s="530"/>
      <c r="MLF15" s="530"/>
      <c r="MLG15" s="530"/>
      <c r="MLH15" s="530"/>
      <c r="MLI15" s="530"/>
      <c r="MLJ15" s="530"/>
      <c r="MLK15" s="530"/>
      <c r="MLL15" s="530"/>
      <c r="MLM15" s="530"/>
      <c r="MLN15" s="530"/>
      <c r="MLO15" s="530"/>
      <c r="MLP15" s="530"/>
      <c r="MLQ15" s="530"/>
      <c r="MLR15" s="530"/>
      <c r="MLS15" s="530"/>
      <c r="MLT15" s="530"/>
      <c r="MLU15" s="530"/>
      <c r="MLV15" s="530"/>
      <c r="MLW15" s="530"/>
      <c r="MLX15" s="530"/>
      <c r="MLY15" s="530"/>
      <c r="MLZ15" s="530"/>
      <c r="MMA15" s="530"/>
      <c r="MMB15" s="530"/>
      <c r="MMC15" s="530"/>
      <c r="MMD15" s="530"/>
      <c r="MME15" s="530"/>
      <c r="MMF15" s="530"/>
      <c r="MMG15" s="530"/>
      <c r="MMH15" s="530"/>
      <c r="MMI15" s="530"/>
      <c r="MMJ15" s="530"/>
      <c r="MMK15" s="530"/>
      <c r="MML15" s="530"/>
      <c r="MMM15" s="530"/>
      <c r="MMN15" s="530"/>
      <c r="MMO15" s="530"/>
      <c r="MMP15" s="530"/>
      <c r="MMQ15" s="530"/>
      <c r="MMR15" s="530"/>
      <c r="MMS15" s="530"/>
      <c r="MMT15" s="530"/>
      <c r="MMU15" s="530"/>
      <c r="MMV15" s="530"/>
      <c r="MMW15" s="530"/>
      <c r="MMX15" s="530"/>
      <c r="MMY15" s="530"/>
      <c r="MMZ15" s="530"/>
      <c r="MNA15" s="530"/>
      <c r="MNB15" s="530"/>
      <c r="MNC15" s="530"/>
      <c r="MND15" s="530"/>
      <c r="MNE15" s="530"/>
      <c r="MNF15" s="530"/>
      <c r="MNG15" s="530"/>
      <c r="MNH15" s="530"/>
      <c r="MNI15" s="530"/>
      <c r="MNJ15" s="530"/>
      <c r="MNK15" s="530"/>
      <c r="MNL15" s="530"/>
      <c r="MNM15" s="530"/>
      <c r="MNN15" s="530"/>
      <c r="MNO15" s="530"/>
      <c r="MNP15" s="530"/>
      <c r="MNQ15" s="530"/>
      <c r="MNR15" s="530"/>
      <c r="MNS15" s="530"/>
      <c r="MNT15" s="530"/>
      <c r="MNU15" s="530"/>
      <c r="MNV15" s="530"/>
      <c r="MNW15" s="530"/>
      <c r="MNX15" s="530"/>
      <c r="MNY15" s="530"/>
      <c r="MNZ15" s="530"/>
      <c r="MOA15" s="530"/>
      <c r="MOB15" s="530"/>
      <c r="MOC15" s="530"/>
      <c r="MOD15" s="530"/>
      <c r="MOE15" s="530"/>
      <c r="MOF15" s="530"/>
      <c r="MOG15" s="530"/>
      <c r="MOH15" s="530"/>
      <c r="MOI15" s="530"/>
      <c r="MOJ15" s="530"/>
      <c r="MOK15" s="530"/>
      <c r="MOL15" s="530"/>
      <c r="MOM15" s="530"/>
      <c r="MON15" s="530"/>
      <c r="MOO15" s="530"/>
      <c r="MOP15" s="530"/>
      <c r="MOQ15" s="530"/>
      <c r="MOR15" s="530"/>
      <c r="MOS15" s="530"/>
      <c r="MOT15" s="530"/>
      <c r="MOU15" s="530"/>
      <c r="MOV15" s="530"/>
      <c r="MOW15" s="530"/>
      <c r="MOX15" s="530"/>
      <c r="MOY15" s="530"/>
      <c r="MOZ15" s="530"/>
      <c r="MPA15" s="530"/>
      <c r="MPB15" s="530"/>
      <c r="MPC15" s="530"/>
      <c r="MPD15" s="530"/>
      <c r="MPE15" s="530"/>
      <c r="MPF15" s="530"/>
      <c r="MPG15" s="530"/>
      <c r="MPH15" s="530"/>
      <c r="MPI15" s="530"/>
      <c r="MPJ15" s="530"/>
      <c r="MPK15" s="530"/>
      <c r="MPL15" s="530"/>
      <c r="MPM15" s="530"/>
      <c r="MPN15" s="530"/>
      <c r="MPO15" s="530"/>
      <c r="MPP15" s="530"/>
      <c r="MPQ15" s="530"/>
      <c r="MPR15" s="530"/>
      <c r="MPS15" s="530"/>
      <c r="MPT15" s="530"/>
      <c r="MPU15" s="530"/>
      <c r="MPV15" s="530"/>
      <c r="MPW15" s="530"/>
      <c r="MPX15" s="530"/>
      <c r="MPY15" s="530"/>
      <c r="MPZ15" s="530"/>
      <c r="MQA15" s="530"/>
      <c r="MQB15" s="530"/>
      <c r="MQC15" s="530"/>
      <c r="MQD15" s="530"/>
      <c r="MQE15" s="530"/>
      <c r="MQF15" s="530"/>
      <c r="MQG15" s="530"/>
      <c r="MQH15" s="530"/>
      <c r="MQI15" s="530"/>
      <c r="MQJ15" s="530"/>
      <c r="MQK15" s="530"/>
      <c r="MQL15" s="530"/>
      <c r="MQM15" s="530"/>
      <c r="MQN15" s="530"/>
      <c r="MQO15" s="530"/>
      <c r="MQP15" s="530"/>
      <c r="MQQ15" s="530"/>
      <c r="MQR15" s="530"/>
      <c r="MQS15" s="530"/>
      <c r="MQT15" s="530"/>
      <c r="MQU15" s="530"/>
      <c r="MQV15" s="530"/>
      <c r="MQW15" s="530"/>
      <c r="MQX15" s="530"/>
      <c r="MQY15" s="530"/>
      <c r="MQZ15" s="530"/>
      <c r="MRA15" s="530"/>
      <c r="MRB15" s="530"/>
      <c r="MRC15" s="530"/>
      <c r="MRD15" s="530"/>
      <c r="MRE15" s="530"/>
      <c r="MRF15" s="530"/>
      <c r="MRG15" s="530"/>
      <c r="MRH15" s="530"/>
      <c r="MRI15" s="530"/>
      <c r="MRJ15" s="530"/>
      <c r="MRK15" s="530"/>
      <c r="MRL15" s="530"/>
      <c r="MRM15" s="530"/>
      <c r="MRN15" s="530"/>
      <c r="MRO15" s="530"/>
      <c r="MRP15" s="530"/>
      <c r="MRQ15" s="530"/>
      <c r="MRR15" s="530"/>
      <c r="MRS15" s="530"/>
      <c r="MRT15" s="530"/>
      <c r="MRU15" s="530"/>
      <c r="MRV15" s="530"/>
      <c r="MRW15" s="530"/>
      <c r="MRX15" s="530"/>
      <c r="MRY15" s="530"/>
      <c r="MRZ15" s="530"/>
      <c r="MSA15" s="530"/>
      <c r="MSB15" s="530"/>
      <c r="MSC15" s="530"/>
      <c r="MSD15" s="530"/>
      <c r="MSE15" s="530"/>
      <c r="MSF15" s="530"/>
      <c r="MSG15" s="530"/>
      <c r="MSH15" s="530"/>
      <c r="MSI15" s="530"/>
      <c r="MSJ15" s="530"/>
      <c r="MSK15" s="530"/>
      <c r="MSL15" s="530"/>
      <c r="MSM15" s="530"/>
      <c r="MSN15" s="530"/>
      <c r="MSO15" s="530"/>
      <c r="MSP15" s="530"/>
      <c r="MSQ15" s="530"/>
      <c r="MSR15" s="530"/>
      <c r="MSS15" s="530"/>
      <c r="MST15" s="530"/>
      <c r="MSU15" s="530"/>
      <c r="MSV15" s="530"/>
      <c r="MSW15" s="530"/>
      <c r="MSX15" s="530"/>
      <c r="MSY15" s="530"/>
      <c r="MSZ15" s="530"/>
      <c r="MTA15" s="530"/>
      <c r="MTB15" s="530"/>
      <c r="MTC15" s="530"/>
      <c r="MTD15" s="530"/>
      <c r="MTE15" s="530"/>
      <c r="MTF15" s="530"/>
      <c r="MTG15" s="530"/>
      <c r="MTH15" s="530"/>
      <c r="MTI15" s="530"/>
      <c r="MTJ15" s="530"/>
      <c r="MTK15" s="530"/>
      <c r="MTL15" s="530"/>
      <c r="MTM15" s="530"/>
      <c r="MTN15" s="530"/>
      <c r="MTO15" s="530"/>
      <c r="MTP15" s="530"/>
      <c r="MTQ15" s="530"/>
      <c r="MTR15" s="530"/>
      <c r="MTS15" s="530"/>
      <c r="MTT15" s="530"/>
      <c r="MTU15" s="530"/>
      <c r="MTV15" s="530"/>
      <c r="MTW15" s="530"/>
      <c r="MTX15" s="530"/>
      <c r="MTY15" s="530"/>
      <c r="MTZ15" s="530"/>
      <c r="MUA15" s="530"/>
      <c r="MUB15" s="530"/>
      <c r="MUC15" s="530"/>
      <c r="MUD15" s="530"/>
      <c r="MUE15" s="530"/>
      <c r="MUF15" s="530"/>
      <c r="MUG15" s="530"/>
      <c r="MUH15" s="530"/>
      <c r="MUI15" s="530"/>
      <c r="MUJ15" s="530"/>
      <c r="MUK15" s="530"/>
      <c r="MUL15" s="530"/>
      <c r="MUM15" s="530"/>
      <c r="MUN15" s="530"/>
      <c r="MUO15" s="530"/>
      <c r="MUP15" s="530"/>
      <c r="MUQ15" s="530"/>
      <c r="MUR15" s="530"/>
      <c r="MUS15" s="530"/>
      <c r="MUT15" s="530"/>
      <c r="MUU15" s="530"/>
      <c r="MUV15" s="530"/>
      <c r="MUW15" s="530"/>
      <c r="MUX15" s="530"/>
      <c r="MUY15" s="530"/>
      <c r="MUZ15" s="530"/>
      <c r="MVA15" s="530"/>
      <c r="MVB15" s="530"/>
      <c r="MVC15" s="530"/>
      <c r="MVD15" s="530"/>
      <c r="MVE15" s="530"/>
      <c r="MVF15" s="530"/>
      <c r="MVG15" s="530"/>
      <c r="MVH15" s="530"/>
      <c r="MVI15" s="530"/>
      <c r="MVJ15" s="530"/>
      <c r="MVK15" s="530"/>
      <c r="MVL15" s="530"/>
      <c r="MVM15" s="530"/>
      <c r="MVN15" s="530"/>
      <c r="MVO15" s="530"/>
      <c r="MVP15" s="530"/>
      <c r="MVQ15" s="530"/>
      <c r="MVR15" s="530"/>
      <c r="MVS15" s="530"/>
      <c r="MVT15" s="530"/>
      <c r="MVU15" s="530"/>
      <c r="MVV15" s="530"/>
      <c r="MVW15" s="530"/>
      <c r="MVX15" s="530"/>
      <c r="MVY15" s="530"/>
      <c r="MVZ15" s="530"/>
      <c r="MWA15" s="530"/>
      <c r="MWB15" s="530"/>
      <c r="MWC15" s="530"/>
      <c r="MWD15" s="530"/>
      <c r="MWE15" s="530"/>
      <c r="MWF15" s="530"/>
      <c r="MWG15" s="530"/>
      <c r="MWH15" s="530"/>
      <c r="MWI15" s="530"/>
      <c r="MWJ15" s="530"/>
      <c r="MWK15" s="530"/>
      <c r="MWL15" s="530"/>
      <c r="MWM15" s="530"/>
      <c r="MWN15" s="530"/>
      <c r="MWO15" s="530"/>
      <c r="MWP15" s="530"/>
      <c r="MWQ15" s="530"/>
      <c r="MWR15" s="530"/>
      <c r="MWS15" s="530"/>
      <c r="MWT15" s="530"/>
      <c r="MWU15" s="530"/>
      <c r="MWV15" s="530"/>
      <c r="MWW15" s="530"/>
      <c r="MWX15" s="530"/>
      <c r="MWY15" s="530"/>
      <c r="MWZ15" s="530"/>
      <c r="MXA15" s="530"/>
      <c r="MXB15" s="530"/>
      <c r="MXC15" s="530"/>
      <c r="MXD15" s="530"/>
      <c r="MXE15" s="530"/>
      <c r="MXF15" s="530"/>
      <c r="MXG15" s="530"/>
      <c r="MXH15" s="530"/>
      <c r="MXI15" s="530"/>
      <c r="MXJ15" s="530"/>
      <c r="MXK15" s="530"/>
      <c r="MXL15" s="530"/>
      <c r="MXM15" s="530"/>
      <c r="MXN15" s="530"/>
      <c r="MXO15" s="530"/>
      <c r="MXP15" s="530"/>
      <c r="MXQ15" s="530"/>
      <c r="MXR15" s="530"/>
      <c r="MXS15" s="530"/>
      <c r="MXT15" s="530"/>
      <c r="MXU15" s="530"/>
      <c r="MXV15" s="530"/>
      <c r="MXW15" s="530"/>
      <c r="MXX15" s="530"/>
      <c r="MXY15" s="530"/>
      <c r="MXZ15" s="530"/>
      <c r="MYA15" s="530"/>
      <c r="MYB15" s="530"/>
      <c r="MYC15" s="530"/>
      <c r="MYD15" s="530"/>
      <c r="MYE15" s="530"/>
      <c r="MYF15" s="530"/>
      <c r="MYG15" s="530"/>
      <c r="MYH15" s="530"/>
      <c r="MYI15" s="530"/>
      <c r="MYJ15" s="530"/>
      <c r="MYK15" s="530"/>
      <c r="MYL15" s="530"/>
      <c r="MYM15" s="530"/>
      <c r="MYN15" s="530"/>
      <c r="MYO15" s="530"/>
      <c r="MYP15" s="530"/>
      <c r="MYQ15" s="530"/>
      <c r="MYR15" s="530"/>
      <c r="MYS15" s="530"/>
      <c r="MYT15" s="530"/>
      <c r="MYU15" s="530"/>
      <c r="MYV15" s="530"/>
      <c r="MYW15" s="530"/>
      <c r="MYX15" s="530"/>
      <c r="MYY15" s="530"/>
      <c r="MYZ15" s="530"/>
      <c r="MZA15" s="530"/>
      <c r="MZB15" s="530"/>
      <c r="MZC15" s="530"/>
      <c r="MZD15" s="530"/>
      <c r="MZE15" s="530"/>
      <c r="MZF15" s="530"/>
      <c r="MZG15" s="530"/>
      <c r="MZH15" s="530"/>
      <c r="MZI15" s="530"/>
      <c r="MZJ15" s="530"/>
      <c r="MZK15" s="530"/>
      <c r="MZL15" s="530"/>
      <c r="MZM15" s="530"/>
      <c r="MZN15" s="530"/>
      <c r="MZO15" s="530"/>
      <c r="MZP15" s="530"/>
      <c r="MZQ15" s="530"/>
      <c r="MZR15" s="530"/>
      <c r="MZS15" s="530"/>
      <c r="MZT15" s="530"/>
      <c r="MZU15" s="530"/>
      <c r="MZV15" s="530"/>
      <c r="MZW15" s="530"/>
      <c r="MZX15" s="530"/>
      <c r="MZY15" s="530"/>
      <c r="MZZ15" s="530"/>
      <c r="NAA15" s="530"/>
      <c r="NAB15" s="530"/>
      <c r="NAC15" s="530"/>
      <c r="NAD15" s="530"/>
      <c r="NAE15" s="530"/>
      <c r="NAF15" s="530"/>
      <c r="NAG15" s="530"/>
      <c r="NAH15" s="530"/>
      <c r="NAI15" s="530"/>
      <c r="NAJ15" s="530"/>
      <c r="NAK15" s="530"/>
      <c r="NAL15" s="530"/>
      <c r="NAM15" s="530"/>
      <c r="NAN15" s="530"/>
      <c r="NAO15" s="530"/>
      <c r="NAP15" s="530"/>
      <c r="NAQ15" s="530"/>
      <c r="NAR15" s="530"/>
      <c r="NAS15" s="530"/>
      <c r="NAT15" s="530"/>
      <c r="NAU15" s="530"/>
      <c r="NAV15" s="530"/>
      <c r="NAW15" s="530"/>
      <c r="NAX15" s="530"/>
      <c r="NAY15" s="530"/>
      <c r="NAZ15" s="530"/>
      <c r="NBA15" s="530"/>
      <c r="NBB15" s="530"/>
      <c r="NBC15" s="530"/>
      <c r="NBD15" s="530"/>
      <c r="NBE15" s="530"/>
      <c r="NBF15" s="530"/>
      <c r="NBG15" s="530"/>
      <c r="NBH15" s="530"/>
      <c r="NBI15" s="530"/>
      <c r="NBJ15" s="530"/>
      <c r="NBK15" s="530"/>
      <c r="NBL15" s="530"/>
      <c r="NBM15" s="530"/>
      <c r="NBN15" s="530"/>
      <c r="NBO15" s="530"/>
      <c r="NBP15" s="530"/>
      <c r="NBQ15" s="530"/>
      <c r="NBR15" s="530"/>
      <c r="NBS15" s="530"/>
      <c r="NBT15" s="530"/>
      <c r="NBU15" s="530"/>
      <c r="NBV15" s="530"/>
      <c r="NBW15" s="530"/>
      <c r="NBX15" s="530"/>
      <c r="NBY15" s="530"/>
      <c r="NBZ15" s="530"/>
      <c r="NCA15" s="530"/>
      <c r="NCB15" s="530"/>
      <c r="NCC15" s="530"/>
      <c r="NCD15" s="530"/>
      <c r="NCE15" s="530"/>
      <c r="NCF15" s="530"/>
      <c r="NCG15" s="530"/>
      <c r="NCH15" s="530"/>
      <c r="NCI15" s="530"/>
      <c r="NCJ15" s="530"/>
      <c r="NCK15" s="530"/>
      <c r="NCL15" s="530"/>
      <c r="NCM15" s="530"/>
      <c r="NCN15" s="530"/>
      <c r="NCO15" s="530"/>
      <c r="NCP15" s="530"/>
      <c r="NCQ15" s="530"/>
      <c r="NCR15" s="530"/>
      <c r="NCS15" s="530"/>
      <c r="NCT15" s="530"/>
      <c r="NCU15" s="530"/>
      <c r="NCV15" s="530"/>
      <c r="NCW15" s="530"/>
      <c r="NCX15" s="530"/>
      <c r="NCY15" s="530"/>
      <c r="NCZ15" s="530"/>
      <c r="NDA15" s="530"/>
      <c r="NDB15" s="530"/>
      <c r="NDC15" s="530"/>
      <c r="NDD15" s="530"/>
      <c r="NDE15" s="530"/>
      <c r="NDF15" s="530"/>
      <c r="NDG15" s="530"/>
      <c r="NDH15" s="530"/>
      <c r="NDI15" s="530"/>
      <c r="NDJ15" s="530"/>
      <c r="NDK15" s="530"/>
      <c r="NDL15" s="530"/>
      <c r="NDM15" s="530"/>
      <c r="NDN15" s="530"/>
      <c r="NDO15" s="530"/>
      <c r="NDP15" s="530"/>
      <c r="NDQ15" s="530"/>
      <c r="NDR15" s="530"/>
      <c r="NDS15" s="530"/>
      <c r="NDT15" s="530"/>
      <c r="NDU15" s="530"/>
      <c r="NDV15" s="530"/>
      <c r="NDW15" s="530"/>
      <c r="NDX15" s="530"/>
      <c r="NDY15" s="530"/>
      <c r="NDZ15" s="530"/>
      <c r="NEA15" s="530"/>
      <c r="NEB15" s="530"/>
      <c r="NEC15" s="530"/>
      <c r="NED15" s="530"/>
      <c r="NEE15" s="530"/>
      <c r="NEF15" s="530"/>
      <c r="NEG15" s="530"/>
      <c r="NEH15" s="530"/>
      <c r="NEI15" s="530"/>
      <c r="NEJ15" s="530"/>
      <c r="NEK15" s="530"/>
      <c r="NEL15" s="530"/>
      <c r="NEM15" s="530"/>
      <c r="NEN15" s="530"/>
      <c r="NEO15" s="530"/>
      <c r="NEP15" s="530"/>
      <c r="NEQ15" s="530"/>
      <c r="NER15" s="530"/>
      <c r="NES15" s="530"/>
      <c r="NET15" s="530"/>
      <c r="NEU15" s="530"/>
      <c r="NEV15" s="530"/>
      <c r="NEW15" s="530"/>
      <c r="NEX15" s="530"/>
      <c r="NEY15" s="530"/>
      <c r="NEZ15" s="530"/>
      <c r="NFA15" s="530"/>
      <c r="NFB15" s="530"/>
      <c r="NFC15" s="530"/>
      <c r="NFD15" s="530"/>
      <c r="NFE15" s="530"/>
      <c r="NFF15" s="530"/>
      <c r="NFG15" s="530"/>
      <c r="NFH15" s="530"/>
      <c r="NFI15" s="530"/>
      <c r="NFJ15" s="530"/>
      <c r="NFK15" s="530"/>
      <c r="NFL15" s="530"/>
      <c r="NFM15" s="530"/>
      <c r="NFN15" s="530"/>
      <c r="NFO15" s="530"/>
      <c r="NFP15" s="530"/>
      <c r="NFQ15" s="530"/>
      <c r="NFR15" s="530"/>
      <c r="NFS15" s="530"/>
      <c r="NFT15" s="530"/>
      <c r="NFU15" s="530"/>
      <c r="NFV15" s="530"/>
      <c r="NFW15" s="530"/>
      <c r="NFX15" s="530"/>
      <c r="NFY15" s="530"/>
      <c r="NFZ15" s="530"/>
      <c r="NGA15" s="530"/>
      <c r="NGB15" s="530"/>
      <c r="NGC15" s="530"/>
      <c r="NGD15" s="530"/>
      <c r="NGE15" s="530"/>
      <c r="NGF15" s="530"/>
      <c r="NGG15" s="530"/>
      <c r="NGH15" s="530"/>
      <c r="NGI15" s="530"/>
      <c r="NGJ15" s="530"/>
      <c r="NGK15" s="530"/>
      <c r="NGL15" s="530"/>
      <c r="NGM15" s="530"/>
      <c r="NGN15" s="530"/>
      <c r="NGO15" s="530"/>
      <c r="NGP15" s="530"/>
      <c r="NGQ15" s="530"/>
      <c r="NGR15" s="530"/>
      <c r="NGS15" s="530"/>
      <c r="NGT15" s="530"/>
      <c r="NGU15" s="530"/>
      <c r="NGV15" s="530"/>
      <c r="NGW15" s="530"/>
      <c r="NGX15" s="530"/>
      <c r="NGY15" s="530"/>
      <c r="NGZ15" s="530"/>
      <c r="NHA15" s="530"/>
      <c r="NHB15" s="530"/>
      <c r="NHC15" s="530"/>
      <c r="NHD15" s="530"/>
      <c r="NHE15" s="530"/>
      <c r="NHF15" s="530"/>
      <c r="NHG15" s="530"/>
      <c r="NHH15" s="530"/>
      <c r="NHI15" s="530"/>
      <c r="NHJ15" s="530"/>
      <c r="NHK15" s="530"/>
      <c r="NHL15" s="530"/>
      <c r="NHM15" s="530"/>
      <c r="NHN15" s="530"/>
      <c r="NHO15" s="530"/>
      <c r="NHP15" s="530"/>
      <c r="NHQ15" s="530"/>
      <c r="NHR15" s="530"/>
      <c r="NHS15" s="530"/>
      <c r="NHT15" s="530"/>
      <c r="NHU15" s="530"/>
      <c r="NHV15" s="530"/>
      <c r="NHW15" s="530"/>
      <c r="NHX15" s="530"/>
      <c r="NHY15" s="530"/>
      <c r="NHZ15" s="530"/>
      <c r="NIA15" s="530"/>
      <c r="NIB15" s="530"/>
      <c r="NIC15" s="530"/>
      <c r="NID15" s="530"/>
      <c r="NIE15" s="530"/>
      <c r="NIF15" s="530"/>
      <c r="NIG15" s="530"/>
      <c r="NIH15" s="530"/>
      <c r="NII15" s="530"/>
      <c r="NIJ15" s="530"/>
      <c r="NIK15" s="530"/>
      <c r="NIL15" s="530"/>
      <c r="NIM15" s="530"/>
      <c r="NIN15" s="530"/>
      <c r="NIO15" s="530"/>
      <c r="NIP15" s="530"/>
      <c r="NIQ15" s="530"/>
      <c r="NIR15" s="530"/>
      <c r="NIS15" s="530"/>
      <c r="NIT15" s="530"/>
      <c r="NIU15" s="530"/>
      <c r="NIV15" s="530"/>
      <c r="NIW15" s="530"/>
      <c r="NIX15" s="530"/>
      <c r="NIY15" s="530"/>
      <c r="NIZ15" s="530"/>
      <c r="NJA15" s="530"/>
      <c r="NJB15" s="530"/>
      <c r="NJC15" s="530"/>
      <c r="NJD15" s="530"/>
      <c r="NJE15" s="530"/>
      <c r="NJF15" s="530"/>
      <c r="NJG15" s="530"/>
      <c r="NJH15" s="530"/>
      <c r="NJI15" s="530"/>
      <c r="NJJ15" s="530"/>
      <c r="NJK15" s="530"/>
      <c r="NJL15" s="530"/>
      <c r="NJM15" s="530"/>
      <c r="NJN15" s="530"/>
      <c r="NJO15" s="530"/>
      <c r="NJP15" s="530"/>
      <c r="NJQ15" s="530"/>
      <c r="NJR15" s="530"/>
      <c r="NJS15" s="530"/>
      <c r="NJT15" s="530"/>
      <c r="NJU15" s="530"/>
      <c r="NJV15" s="530"/>
      <c r="NJW15" s="530"/>
      <c r="NJX15" s="530"/>
      <c r="NJY15" s="530"/>
      <c r="NJZ15" s="530"/>
      <c r="NKA15" s="530"/>
      <c r="NKB15" s="530"/>
      <c r="NKC15" s="530"/>
      <c r="NKD15" s="530"/>
      <c r="NKE15" s="530"/>
      <c r="NKF15" s="530"/>
      <c r="NKG15" s="530"/>
      <c r="NKH15" s="530"/>
      <c r="NKI15" s="530"/>
      <c r="NKJ15" s="530"/>
      <c r="NKK15" s="530"/>
      <c r="NKL15" s="530"/>
      <c r="NKM15" s="530"/>
      <c r="NKN15" s="530"/>
      <c r="NKO15" s="530"/>
      <c r="NKP15" s="530"/>
      <c r="NKQ15" s="530"/>
      <c r="NKR15" s="530"/>
      <c r="NKS15" s="530"/>
      <c r="NKT15" s="530"/>
      <c r="NKU15" s="530"/>
      <c r="NKV15" s="530"/>
      <c r="NKW15" s="530"/>
      <c r="NKX15" s="530"/>
      <c r="NKY15" s="530"/>
      <c r="NKZ15" s="530"/>
      <c r="NLA15" s="530"/>
      <c r="NLB15" s="530"/>
      <c r="NLC15" s="530"/>
      <c r="NLD15" s="530"/>
      <c r="NLE15" s="530"/>
      <c r="NLF15" s="530"/>
      <c r="NLG15" s="530"/>
      <c r="NLH15" s="530"/>
      <c r="NLI15" s="530"/>
      <c r="NLJ15" s="530"/>
      <c r="NLK15" s="530"/>
      <c r="NLL15" s="530"/>
      <c r="NLM15" s="530"/>
      <c r="NLN15" s="530"/>
      <c r="NLO15" s="530"/>
      <c r="NLP15" s="530"/>
      <c r="NLQ15" s="530"/>
      <c r="NLR15" s="530"/>
      <c r="NLS15" s="530"/>
      <c r="NLT15" s="530"/>
      <c r="NLU15" s="530"/>
      <c r="NLV15" s="530"/>
      <c r="NLW15" s="530"/>
      <c r="NLX15" s="530"/>
      <c r="NLY15" s="530"/>
      <c r="NLZ15" s="530"/>
      <c r="NMA15" s="530"/>
      <c r="NMB15" s="530"/>
      <c r="NMC15" s="530"/>
      <c r="NMD15" s="530"/>
      <c r="NME15" s="530"/>
      <c r="NMF15" s="530"/>
      <c r="NMG15" s="530"/>
      <c r="NMH15" s="530"/>
      <c r="NMI15" s="530"/>
      <c r="NMJ15" s="530"/>
      <c r="NMK15" s="530"/>
      <c r="NML15" s="530"/>
      <c r="NMM15" s="530"/>
      <c r="NMN15" s="530"/>
      <c r="NMO15" s="530"/>
      <c r="NMP15" s="530"/>
      <c r="NMQ15" s="530"/>
      <c r="NMR15" s="530"/>
      <c r="NMS15" s="530"/>
      <c r="NMT15" s="530"/>
      <c r="NMU15" s="530"/>
      <c r="NMV15" s="530"/>
      <c r="NMW15" s="530"/>
      <c r="NMX15" s="530"/>
      <c r="NMY15" s="530"/>
      <c r="NMZ15" s="530"/>
      <c r="NNA15" s="530"/>
      <c r="NNB15" s="530"/>
      <c r="NNC15" s="530"/>
      <c r="NND15" s="530"/>
      <c r="NNE15" s="530"/>
      <c r="NNF15" s="530"/>
      <c r="NNG15" s="530"/>
      <c r="NNH15" s="530"/>
      <c r="NNI15" s="530"/>
      <c r="NNJ15" s="530"/>
      <c r="NNK15" s="530"/>
      <c r="NNL15" s="530"/>
      <c r="NNM15" s="530"/>
      <c r="NNN15" s="530"/>
      <c r="NNO15" s="530"/>
      <c r="NNP15" s="530"/>
      <c r="NNQ15" s="530"/>
      <c r="NNR15" s="530"/>
      <c r="NNS15" s="530"/>
      <c r="NNT15" s="530"/>
      <c r="NNU15" s="530"/>
      <c r="NNV15" s="530"/>
      <c r="NNW15" s="530"/>
      <c r="NNX15" s="530"/>
      <c r="NNY15" s="530"/>
      <c r="NNZ15" s="530"/>
      <c r="NOA15" s="530"/>
      <c r="NOB15" s="530"/>
      <c r="NOC15" s="530"/>
      <c r="NOD15" s="530"/>
      <c r="NOE15" s="530"/>
      <c r="NOF15" s="530"/>
      <c r="NOG15" s="530"/>
      <c r="NOH15" s="530"/>
      <c r="NOI15" s="530"/>
      <c r="NOJ15" s="530"/>
      <c r="NOK15" s="530"/>
      <c r="NOL15" s="530"/>
      <c r="NOM15" s="530"/>
      <c r="NON15" s="530"/>
      <c r="NOO15" s="530"/>
      <c r="NOP15" s="530"/>
      <c r="NOQ15" s="530"/>
      <c r="NOR15" s="530"/>
      <c r="NOS15" s="530"/>
      <c r="NOT15" s="530"/>
      <c r="NOU15" s="530"/>
      <c r="NOV15" s="530"/>
      <c r="NOW15" s="530"/>
      <c r="NOX15" s="530"/>
      <c r="NOY15" s="530"/>
      <c r="NOZ15" s="530"/>
      <c r="NPA15" s="530"/>
      <c r="NPB15" s="530"/>
      <c r="NPC15" s="530"/>
      <c r="NPD15" s="530"/>
      <c r="NPE15" s="530"/>
      <c r="NPF15" s="530"/>
      <c r="NPG15" s="530"/>
      <c r="NPH15" s="530"/>
      <c r="NPI15" s="530"/>
      <c r="NPJ15" s="530"/>
      <c r="NPK15" s="530"/>
      <c r="NPL15" s="530"/>
      <c r="NPM15" s="530"/>
      <c r="NPN15" s="530"/>
      <c r="NPO15" s="530"/>
      <c r="NPP15" s="530"/>
      <c r="NPQ15" s="530"/>
      <c r="NPR15" s="530"/>
      <c r="NPS15" s="530"/>
      <c r="NPT15" s="530"/>
      <c r="NPU15" s="530"/>
      <c r="NPV15" s="530"/>
      <c r="NPW15" s="530"/>
      <c r="NPX15" s="530"/>
      <c r="NPY15" s="530"/>
      <c r="NPZ15" s="530"/>
      <c r="NQA15" s="530"/>
      <c r="NQB15" s="530"/>
      <c r="NQC15" s="530"/>
      <c r="NQD15" s="530"/>
      <c r="NQE15" s="530"/>
      <c r="NQF15" s="530"/>
      <c r="NQG15" s="530"/>
      <c r="NQH15" s="530"/>
      <c r="NQI15" s="530"/>
      <c r="NQJ15" s="530"/>
      <c r="NQK15" s="530"/>
      <c r="NQL15" s="530"/>
      <c r="NQM15" s="530"/>
      <c r="NQN15" s="530"/>
      <c r="NQO15" s="530"/>
      <c r="NQP15" s="530"/>
      <c r="NQQ15" s="530"/>
      <c r="NQR15" s="530"/>
      <c r="NQS15" s="530"/>
      <c r="NQT15" s="530"/>
      <c r="NQU15" s="530"/>
      <c r="NQV15" s="530"/>
      <c r="NQW15" s="530"/>
      <c r="NQX15" s="530"/>
      <c r="NQY15" s="530"/>
      <c r="NQZ15" s="530"/>
      <c r="NRA15" s="530"/>
      <c r="NRB15" s="530"/>
      <c r="NRC15" s="530"/>
      <c r="NRD15" s="530"/>
      <c r="NRE15" s="530"/>
      <c r="NRF15" s="530"/>
      <c r="NRG15" s="530"/>
      <c r="NRH15" s="530"/>
      <c r="NRI15" s="530"/>
      <c r="NRJ15" s="530"/>
      <c r="NRK15" s="530"/>
      <c r="NRL15" s="530"/>
      <c r="NRM15" s="530"/>
      <c r="NRN15" s="530"/>
      <c r="NRO15" s="530"/>
      <c r="NRP15" s="530"/>
      <c r="NRQ15" s="530"/>
      <c r="NRR15" s="530"/>
      <c r="NRS15" s="530"/>
      <c r="NRT15" s="530"/>
      <c r="NRU15" s="530"/>
      <c r="NRV15" s="530"/>
      <c r="NRW15" s="530"/>
      <c r="NRX15" s="530"/>
      <c r="NRY15" s="530"/>
      <c r="NRZ15" s="530"/>
      <c r="NSA15" s="530"/>
      <c r="NSB15" s="530"/>
      <c r="NSC15" s="530"/>
      <c r="NSD15" s="530"/>
      <c r="NSE15" s="530"/>
      <c r="NSF15" s="530"/>
      <c r="NSG15" s="530"/>
      <c r="NSH15" s="530"/>
      <c r="NSI15" s="530"/>
      <c r="NSJ15" s="530"/>
      <c r="NSK15" s="530"/>
      <c r="NSL15" s="530"/>
      <c r="NSM15" s="530"/>
      <c r="NSN15" s="530"/>
      <c r="NSO15" s="530"/>
      <c r="NSP15" s="530"/>
      <c r="NSQ15" s="530"/>
      <c r="NSR15" s="530"/>
      <c r="NSS15" s="530"/>
      <c r="NST15" s="530"/>
      <c r="NSU15" s="530"/>
      <c r="NSV15" s="530"/>
      <c r="NSW15" s="530"/>
      <c r="NSX15" s="530"/>
      <c r="NSY15" s="530"/>
      <c r="NSZ15" s="530"/>
      <c r="NTA15" s="530"/>
      <c r="NTB15" s="530"/>
      <c r="NTC15" s="530"/>
      <c r="NTD15" s="530"/>
      <c r="NTE15" s="530"/>
      <c r="NTF15" s="530"/>
      <c r="NTG15" s="530"/>
      <c r="NTH15" s="530"/>
      <c r="NTI15" s="530"/>
      <c r="NTJ15" s="530"/>
      <c r="NTK15" s="530"/>
      <c r="NTL15" s="530"/>
      <c r="NTM15" s="530"/>
      <c r="NTN15" s="530"/>
      <c r="NTO15" s="530"/>
      <c r="NTP15" s="530"/>
      <c r="NTQ15" s="530"/>
      <c r="NTR15" s="530"/>
      <c r="NTS15" s="530"/>
      <c r="NTT15" s="530"/>
      <c r="NTU15" s="530"/>
      <c r="NTV15" s="530"/>
      <c r="NTW15" s="530"/>
      <c r="NTX15" s="530"/>
      <c r="NTY15" s="530"/>
      <c r="NTZ15" s="530"/>
      <c r="NUA15" s="530"/>
      <c r="NUB15" s="530"/>
      <c r="NUC15" s="530"/>
      <c r="NUD15" s="530"/>
      <c r="NUE15" s="530"/>
      <c r="NUF15" s="530"/>
      <c r="NUG15" s="530"/>
      <c r="NUH15" s="530"/>
      <c r="NUI15" s="530"/>
      <c r="NUJ15" s="530"/>
      <c r="NUK15" s="530"/>
      <c r="NUL15" s="530"/>
      <c r="NUM15" s="530"/>
      <c r="NUN15" s="530"/>
      <c r="NUO15" s="530"/>
      <c r="NUP15" s="530"/>
      <c r="NUQ15" s="530"/>
      <c r="NUR15" s="530"/>
      <c r="NUS15" s="530"/>
      <c r="NUT15" s="530"/>
      <c r="NUU15" s="530"/>
      <c r="NUV15" s="530"/>
      <c r="NUW15" s="530"/>
      <c r="NUX15" s="530"/>
      <c r="NUY15" s="530"/>
      <c r="NUZ15" s="530"/>
      <c r="NVA15" s="530"/>
      <c r="NVB15" s="530"/>
      <c r="NVC15" s="530"/>
      <c r="NVD15" s="530"/>
      <c r="NVE15" s="530"/>
      <c r="NVF15" s="530"/>
      <c r="NVG15" s="530"/>
      <c r="NVH15" s="530"/>
      <c r="NVI15" s="530"/>
      <c r="NVJ15" s="530"/>
      <c r="NVK15" s="530"/>
      <c r="NVL15" s="530"/>
      <c r="NVM15" s="530"/>
      <c r="NVN15" s="530"/>
      <c r="NVO15" s="530"/>
      <c r="NVP15" s="530"/>
      <c r="NVQ15" s="530"/>
      <c r="NVR15" s="530"/>
      <c r="NVS15" s="530"/>
      <c r="NVT15" s="530"/>
      <c r="NVU15" s="530"/>
      <c r="NVV15" s="530"/>
      <c r="NVW15" s="530"/>
      <c r="NVX15" s="530"/>
      <c r="NVY15" s="530"/>
      <c r="NVZ15" s="530"/>
      <c r="NWA15" s="530"/>
      <c r="NWB15" s="530"/>
      <c r="NWC15" s="530"/>
      <c r="NWD15" s="530"/>
      <c r="NWE15" s="530"/>
      <c r="NWF15" s="530"/>
      <c r="NWG15" s="530"/>
      <c r="NWH15" s="530"/>
      <c r="NWI15" s="530"/>
      <c r="NWJ15" s="530"/>
      <c r="NWK15" s="530"/>
      <c r="NWL15" s="530"/>
      <c r="NWM15" s="530"/>
      <c r="NWN15" s="530"/>
      <c r="NWO15" s="530"/>
      <c r="NWP15" s="530"/>
      <c r="NWQ15" s="530"/>
      <c r="NWR15" s="530"/>
      <c r="NWS15" s="530"/>
      <c r="NWT15" s="530"/>
      <c r="NWU15" s="530"/>
      <c r="NWV15" s="530"/>
      <c r="NWW15" s="530"/>
      <c r="NWX15" s="530"/>
      <c r="NWY15" s="530"/>
      <c r="NWZ15" s="530"/>
      <c r="NXA15" s="530"/>
      <c r="NXB15" s="530"/>
      <c r="NXC15" s="530"/>
      <c r="NXD15" s="530"/>
      <c r="NXE15" s="530"/>
      <c r="NXF15" s="530"/>
      <c r="NXG15" s="530"/>
      <c r="NXH15" s="530"/>
      <c r="NXI15" s="530"/>
      <c r="NXJ15" s="530"/>
      <c r="NXK15" s="530"/>
      <c r="NXL15" s="530"/>
      <c r="NXM15" s="530"/>
      <c r="NXN15" s="530"/>
      <c r="NXO15" s="530"/>
      <c r="NXP15" s="530"/>
      <c r="NXQ15" s="530"/>
      <c r="NXR15" s="530"/>
      <c r="NXS15" s="530"/>
      <c r="NXT15" s="530"/>
      <c r="NXU15" s="530"/>
      <c r="NXV15" s="530"/>
      <c r="NXW15" s="530"/>
      <c r="NXX15" s="530"/>
      <c r="NXY15" s="530"/>
      <c r="NXZ15" s="530"/>
      <c r="NYA15" s="530"/>
      <c r="NYB15" s="530"/>
      <c r="NYC15" s="530"/>
      <c r="NYD15" s="530"/>
      <c r="NYE15" s="530"/>
      <c r="NYF15" s="530"/>
      <c r="NYG15" s="530"/>
      <c r="NYH15" s="530"/>
      <c r="NYI15" s="530"/>
      <c r="NYJ15" s="530"/>
      <c r="NYK15" s="530"/>
      <c r="NYL15" s="530"/>
      <c r="NYM15" s="530"/>
      <c r="NYN15" s="530"/>
      <c r="NYO15" s="530"/>
      <c r="NYP15" s="530"/>
      <c r="NYQ15" s="530"/>
      <c r="NYR15" s="530"/>
      <c r="NYS15" s="530"/>
      <c r="NYT15" s="530"/>
      <c r="NYU15" s="530"/>
      <c r="NYV15" s="530"/>
      <c r="NYW15" s="530"/>
      <c r="NYX15" s="530"/>
      <c r="NYY15" s="530"/>
      <c r="NYZ15" s="530"/>
      <c r="NZA15" s="530"/>
      <c r="NZB15" s="530"/>
      <c r="NZC15" s="530"/>
      <c r="NZD15" s="530"/>
      <c r="NZE15" s="530"/>
      <c r="NZF15" s="530"/>
      <c r="NZG15" s="530"/>
      <c r="NZH15" s="530"/>
      <c r="NZI15" s="530"/>
      <c r="NZJ15" s="530"/>
      <c r="NZK15" s="530"/>
      <c r="NZL15" s="530"/>
      <c r="NZM15" s="530"/>
      <c r="NZN15" s="530"/>
      <c r="NZO15" s="530"/>
      <c r="NZP15" s="530"/>
      <c r="NZQ15" s="530"/>
      <c r="NZR15" s="530"/>
      <c r="NZS15" s="530"/>
      <c r="NZT15" s="530"/>
      <c r="NZU15" s="530"/>
      <c r="NZV15" s="530"/>
      <c r="NZW15" s="530"/>
      <c r="NZX15" s="530"/>
      <c r="NZY15" s="530"/>
      <c r="NZZ15" s="530"/>
      <c r="OAA15" s="530"/>
      <c r="OAB15" s="530"/>
      <c r="OAC15" s="530"/>
      <c r="OAD15" s="530"/>
      <c r="OAE15" s="530"/>
      <c r="OAF15" s="530"/>
      <c r="OAG15" s="530"/>
      <c r="OAH15" s="530"/>
      <c r="OAI15" s="530"/>
      <c r="OAJ15" s="530"/>
      <c r="OAK15" s="530"/>
      <c r="OAL15" s="530"/>
      <c r="OAM15" s="530"/>
      <c r="OAN15" s="530"/>
      <c r="OAO15" s="530"/>
      <c r="OAP15" s="530"/>
      <c r="OAQ15" s="530"/>
      <c r="OAR15" s="530"/>
      <c r="OAS15" s="530"/>
      <c r="OAT15" s="530"/>
      <c r="OAU15" s="530"/>
      <c r="OAV15" s="530"/>
      <c r="OAW15" s="530"/>
      <c r="OAX15" s="530"/>
      <c r="OAY15" s="530"/>
      <c r="OAZ15" s="530"/>
      <c r="OBA15" s="530"/>
      <c r="OBB15" s="530"/>
      <c r="OBC15" s="530"/>
      <c r="OBD15" s="530"/>
      <c r="OBE15" s="530"/>
      <c r="OBF15" s="530"/>
      <c r="OBG15" s="530"/>
      <c r="OBH15" s="530"/>
      <c r="OBI15" s="530"/>
      <c r="OBJ15" s="530"/>
      <c r="OBK15" s="530"/>
      <c r="OBL15" s="530"/>
      <c r="OBM15" s="530"/>
      <c r="OBN15" s="530"/>
      <c r="OBO15" s="530"/>
      <c r="OBP15" s="530"/>
      <c r="OBQ15" s="530"/>
      <c r="OBR15" s="530"/>
      <c r="OBS15" s="530"/>
      <c r="OBT15" s="530"/>
      <c r="OBU15" s="530"/>
      <c r="OBV15" s="530"/>
      <c r="OBW15" s="530"/>
      <c r="OBX15" s="530"/>
      <c r="OBY15" s="530"/>
      <c r="OBZ15" s="530"/>
      <c r="OCA15" s="530"/>
      <c r="OCB15" s="530"/>
      <c r="OCC15" s="530"/>
      <c r="OCD15" s="530"/>
      <c r="OCE15" s="530"/>
      <c r="OCF15" s="530"/>
      <c r="OCG15" s="530"/>
      <c r="OCH15" s="530"/>
      <c r="OCI15" s="530"/>
      <c r="OCJ15" s="530"/>
      <c r="OCK15" s="530"/>
      <c r="OCL15" s="530"/>
      <c r="OCM15" s="530"/>
      <c r="OCN15" s="530"/>
      <c r="OCO15" s="530"/>
      <c r="OCP15" s="530"/>
      <c r="OCQ15" s="530"/>
      <c r="OCR15" s="530"/>
      <c r="OCS15" s="530"/>
      <c r="OCT15" s="530"/>
      <c r="OCU15" s="530"/>
      <c r="OCV15" s="530"/>
      <c r="OCW15" s="530"/>
      <c r="OCX15" s="530"/>
      <c r="OCY15" s="530"/>
      <c r="OCZ15" s="530"/>
      <c r="ODA15" s="530"/>
      <c r="ODB15" s="530"/>
      <c r="ODC15" s="530"/>
      <c r="ODD15" s="530"/>
      <c r="ODE15" s="530"/>
      <c r="ODF15" s="530"/>
      <c r="ODG15" s="530"/>
      <c r="ODH15" s="530"/>
      <c r="ODI15" s="530"/>
      <c r="ODJ15" s="530"/>
      <c r="ODK15" s="530"/>
      <c r="ODL15" s="530"/>
      <c r="ODM15" s="530"/>
      <c r="ODN15" s="530"/>
      <c r="ODO15" s="530"/>
      <c r="ODP15" s="530"/>
      <c r="ODQ15" s="530"/>
      <c r="ODR15" s="530"/>
      <c r="ODS15" s="530"/>
      <c r="ODT15" s="530"/>
      <c r="ODU15" s="530"/>
      <c r="ODV15" s="530"/>
      <c r="ODW15" s="530"/>
      <c r="ODX15" s="530"/>
      <c r="ODY15" s="530"/>
      <c r="ODZ15" s="530"/>
      <c r="OEA15" s="530"/>
      <c r="OEB15" s="530"/>
      <c r="OEC15" s="530"/>
      <c r="OED15" s="530"/>
      <c r="OEE15" s="530"/>
      <c r="OEF15" s="530"/>
      <c r="OEG15" s="530"/>
      <c r="OEH15" s="530"/>
      <c r="OEI15" s="530"/>
      <c r="OEJ15" s="530"/>
      <c r="OEK15" s="530"/>
      <c r="OEL15" s="530"/>
      <c r="OEM15" s="530"/>
      <c r="OEN15" s="530"/>
      <c r="OEO15" s="530"/>
      <c r="OEP15" s="530"/>
      <c r="OEQ15" s="530"/>
      <c r="OER15" s="530"/>
      <c r="OES15" s="530"/>
      <c r="OET15" s="530"/>
      <c r="OEU15" s="530"/>
      <c r="OEV15" s="530"/>
      <c r="OEW15" s="530"/>
      <c r="OEX15" s="530"/>
      <c r="OEY15" s="530"/>
      <c r="OEZ15" s="530"/>
      <c r="OFA15" s="530"/>
      <c r="OFB15" s="530"/>
      <c r="OFC15" s="530"/>
      <c r="OFD15" s="530"/>
      <c r="OFE15" s="530"/>
      <c r="OFF15" s="530"/>
      <c r="OFG15" s="530"/>
      <c r="OFH15" s="530"/>
      <c r="OFI15" s="530"/>
      <c r="OFJ15" s="530"/>
      <c r="OFK15" s="530"/>
      <c r="OFL15" s="530"/>
      <c r="OFM15" s="530"/>
      <c r="OFN15" s="530"/>
      <c r="OFO15" s="530"/>
      <c r="OFP15" s="530"/>
      <c r="OFQ15" s="530"/>
      <c r="OFR15" s="530"/>
      <c r="OFS15" s="530"/>
      <c r="OFT15" s="530"/>
      <c r="OFU15" s="530"/>
      <c r="OFV15" s="530"/>
      <c r="OFW15" s="530"/>
      <c r="OFX15" s="530"/>
      <c r="OFY15" s="530"/>
      <c r="OFZ15" s="530"/>
      <c r="OGA15" s="530"/>
      <c r="OGB15" s="530"/>
      <c r="OGC15" s="530"/>
      <c r="OGD15" s="530"/>
      <c r="OGE15" s="530"/>
      <c r="OGF15" s="530"/>
      <c r="OGG15" s="530"/>
      <c r="OGH15" s="530"/>
      <c r="OGI15" s="530"/>
      <c r="OGJ15" s="530"/>
      <c r="OGK15" s="530"/>
      <c r="OGL15" s="530"/>
      <c r="OGM15" s="530"/>
      <c r="OGN15" s="530"/>
      <c r="OGO15" s="530"/>
      <c r="OGP15" s="530"/>
      <c r="OGQ15" s="530"/>
      <c r="OGR15" s="530"/>
      <c r="OGS15" s="530"/>
      <c r="OGT15" s="530"/>
      <c r="OGU15" s="530"/>
      <c r="OGV15" s="530"/>
      <c r="OGW15" s="530"/>
      <c r="OGX15" s="530"/>
      <c r="OGY15" s="530"/>
      <c r="OGZ15" s="530"/>
      <c r="OHA15" s="530"/>
      <c r="OHB15" s="530"/>
      <c r="OHC15" s="530"/>
      <c r="OHD15" s="530"/>
      <c r="OHE15" s="530"/>
      <c r="OHF15" s="530"/>
      <c r="OHG15" s="530"/>
      <c r="OHH15" s="530"/>
      <c r="OHI15" s="530"/>
      <c r="OHJ15" s="530"/>
      <c r="OHK15" s="530"/>
      <c r="OHL15" s="530"/>
      <c r="OHM15" s="530"/>
      <c r="OHN15" s="530"/>
      <c r="OHO15" s="530"/>
      <c r="OHP15" s="530"/>
      <c r="OHQ15" s="530"/>
      <c r="OHR15" s="530"/>
      <c r="OHS15" s="530"/>
      <c r="OHT15" s="530"/>
      <c r="OHU15" s="530"/>
      <c r="OHV15" s="530"/>
      <c r="OHW15" s="530"/>
      <c r="OHX15" s="530"/>
      <c r="OHY15" s="530"/>
      <c r="OHZ15" s="530"/>
      <c r="OIA15" s="530"/>
      <c r="OIB15" s="530"/>
      <c r="OIC15" s="530"/>
      <c r="OID15" s="530"/>
      <c r="OIE15" s="530"/>
      <c r="OIF15" s="530"/>
      <c r="OIG15" s="530"/>
      <c r="OIH15" s="530"/>
      <c r="OII15" s="530"/>
      <c r="OIJ15" s="530"/>
      <c r="OIK15" s="530"/>
      <c r="OIL15" s="530"/>
      <c r="OIM15" s="530"/>
      <c r="OIN15" s="530"/>
      <c r="OIO15" s="530"/>
      <c r="OIP15" s="530"/>
      <c r="OIQ15" s="530"/>
      <c r="OIR15" s="530"/>
      <c r="OIS15" s="530"/>
      <c r="OIT15" s="530"/>
      <c r="OIU15" s="530"/>
      <c r="OIV15" s="530"/>
      <c r="OIW15" s="530"/>
      <c r="OIX15" s="530"/>
      <c r="OIY15" s="530"/>
      <c r="OIZ15" s="530"/>
      <c r="OJA15" s="530"/>
      <c r="OJB15" s="530"/>
      <c r="OJC15" s="530"/>
      <c r="OJD15" s="530"/>
      <c r="OJE15" s="530"/>
      <c r="OJF15" s="530"/>
      <c r="OJG15" s="530"/>
      <c r="OJH15" s="530"/>
      <c r="OJI15" s="530"/>
      <c r="OJJ15" s="530"/>
      <c r="OJK15" s="530"/>
      <c r="OJL15" s="530"/>
      <c r="OJM15" s="530"/>
      <c r="OJN15" s="530"/>
      <c r="OJO15" s="530"/>
      <c r="OJP15" s="530"/>
      <c r="OJQ15" s="530"/>
      <c r="OJR15" s="530"/>
      <c r="OJS15" s="530"/>
      <c r="OJT15" s="530"/>
      <c r="OJU15" s="530"/>
      <c r="OJV15" s="530"/>
      <c r="OJW15" s="530"/>
      <c r="OJX15" s="530"/>
      <c r="OJY15" s="530"/>
      <c r="OJZ15" s="530"/>
      <c r="OKA15" s="530"/>
      <c r="OKB15" s="530"/>
      <c r="OKC15" s="530"/>
      <c r="OKD15" s="530"/>
      <c r="OKE15" s="530"/>
      <c r="OKF15" s="530"/>
      <c r="OKG15" s="530"/>
      <c r="OKH15" s="530"/>
      <c r="OKI15" s="530"/>
      <c r="OKJ15" s="530"/>
      <c r="OKK15" s="530"/>
      <c r="OKL15" s="530"/>
      <c r="OKM15" s="530"/>
      <c r="OKN15" s="530"/>
      <c r="OKO15" s="530"/>
      <c r="OKP15" s="530"/>
      <c r="OKQ15" s="530"/>
      <c r="OKR15" s="530"/>
      <c r="OKS15" s="530"/>
      <c r="OKT15" s="530"/>
      <c r="OKU15" s="530"/>
      <c r="OKV15" s="530"/>
      <c r="OKW15" s="530"/>
      <c r="OKX15" s="530"/>
      <c r="OKY15" s="530"/>
      <c r="OKZ15" s="530"/>
      <c r="OLA15" s="530"/>
      <c r="OLB15" s="530"/>
      <c r="OLC15" s="530"/>
      <c r="OLD15" s="530"/>
      <c r="OLE15" s="530"/>
      <c r="OLF15" s="530"/>
      <c r="OLG15" s="530"/>
      <c r="OLH15" s="530"/>
      <c r="OLI15" s="530"/>
      <c r="OLJ15" s="530"/>
      <c r="OLK15" s="530"/>
      <c r="OLL15" s="530"/>
      <c r="OLM15" s="530"/>
      <c r="OLN15" s="530"/>
      <c r="OLO15" s="530"/>
      <c r="OLP15" s="530"/>
      <c r="OLQ15" s="530"/>
      <c r="OLR15" s="530"/>
      <c r="OLS15" s="530"/>
      <c r="OLT15" s="530"/>
      <c r="OLU15" s="530"/>
      <c r="OLV15" s="530"/>
      <c r="OLW15" s="530"/>
      <c r="OLX15" s="530"/>
      <c r="OLY15" s="530"/>
      <c r="OLZ15" s="530"/>
      <c r="OMA15" s="530"/>
      <c r="OMB15" s="530"/>
      <c r="OMC15" s="530"/>
      <c r="OMD15" s="530"/>
      <c r="OME15" s="530"/>
      <c r="OMF15" s="530"/>
      <c r="OMG15" s="530"/>
      <c r="OMH15" s="530"/>
      <c r="OMI15" s="530"/>
      <c r="OMJ15" s="530"/>
      <c r="OMK15" s="530"/>
      <c r="OML15" s="530"/>
      <c r="OMM15" s="530"/>
      <c r="OMN15" s="530"/>
      <c r="OMO15" s="530"/>
      <c r="OMP15" s="530"/>
      <c r="OMQ15" s="530"/>
      <c r="OMR15" s="530"/>
      <c r="OMS15" s="530"/>
      <c r="OMT15" s="530"/>
      <c r="OMU15" s="530"/>
      <c r="OMV15" s="530"/>
      <c r="OMW15" s="530"/>
      <c r="OMX15" s="530"/>
      <c r="OMY15" s="530"/>
      <c r="OMZ15" s="530"/>
      <c r="ONA15" s="530"/>
      <c r="ONB15" s="530"/>
      <c r="ONC15" s="530"/>
      <c r="OND15" s="530"/>
      <c r="ONE15" s="530"/>
      <c r="ONF15" s="530"/>
      <c r="ONG15" s="530"/>
      <c r="ONH15" s="530"/>
      <c r="ONI15" s="530"/>
      <c r="ONJ15" s="530"/>
      <c r="ONK15" s="530"/>
      <c r="ONL15" s="530"/>
      <c r="ONM15" s="530"/>
      <c r="ONN15" s="530"/>
      <c r="ONO15" s="530"/>
      <c r="ONP15" s="530"/>
      <c r="ONQ15" s="530"/>
      <c r="ONR15" s="530"/>
      <c r="ONS15" s="530"/>
      <c r="ONT15" s="530"/>
      <c r="ONU15" s="530"/>
      <c r="ONV15" s="530"/>
      <c r="ONW15" s="530"/>
      <c r="ONX15" s="530"/>
      <c r="ONY15" s="530"/>
      <c r="ONZ15" s="530"/>
      <c r="OOA15" s="530"/>
      <c r="OOB15" s="530"/>
      <c r="OOC15" s="530"/>
      <c r="OOD15" s="530"/>
      <c r="OOE15" s="530"/>
      <c r="OOF15" s="530"/>
      <c r="OOG15" s="530"/>
      <c r="OOH15" s="530"/>
      <c r="OOI15" s="530"/>
      <c r="OOJ15" s="530"/>
      <c r="OOK15" s="530"/>
      <c r="OOL15" s="530"/>
      <c r="OOM15" s="530"/>
      <c r="OON15" s="530"/>
      <c r="OOO15" s="530"/>
      <c r="OOP15" s="530"/>
      <c r="OOQ15" s="530"/>
      <c r="OOR15" s="530"/>
      <c r="OOS15" s="530"/>
      <c r="OOT15" s="530"/>
      <c r="OOU15" s="530"/>
      <c r="OOV15" s="530"/>
      <c r="OOW15" s="530"/>
      <c r="OOX15" s="530"/>
      <c r="OOY15" s="530"/>
      <c r="OOZ15" s="530"/>
      <c r="OPA15" s="530"/>
      <c r="OPB15" s="530"/>
      <c r="OPC15" s="530"/>
      <c r="OPD15" s="530"/>
      <c r="OPE15" s="530"/>
      <c r="OPF15" s="530"/>
      <c r="OPG15" s="530"/>
      <c r="OPH15" s="530"/>
      <c r="OPI15" s="530"/>
      <c r="OPJ15" s="530"/>
      <c r="OPK15" s="530"/>
      <c r="OPL15" s="530"/>
      <c r="OPM15" s="530"/>
      <c r="OPN15" s="530"/>
      <c r="OPO15" s="530"/>
      <c r="OPP15" s="530"/>
      <c r="OPQ15" s="530"/>
      <c r="OPR15" s="530"/>
      <c r="OPS15" s="530"/>
      <c r="OPT15" s="530"/>
      <c r="OPU15" s="530"/>
      <c r="OPV15" s="530"/>
      <c r="OPW15" s="530"/>
      <c r="OPX15" s="530"/>
      <c r="OPY15" s="530"/>
      <c r="OPZ15" s="530"/>
      <c r="OQA15" s="530"/>
      <c r="OQB15" s="530"/>
      <c r="OQC15" s="530"/>
      <c r="OQD15" s="530"/>
      <c r="OQE15" s="530"/>
      <c r="OQF15" s="530"/>
      <c r="OQG15" s="530"/>
      <c r="OQH15" s="530"/>
      <c r="OQI15" s="530"/>
      <c r="OQJ15" s="530"/>
      <c r="OQK15" s="530"/>
      <c r="OQL15" s="530"/>
      <c r="OQM15" s="530"/>
      <c r="OQN15" s="530"/>
      <c r="OQO15" s="530"/>
      <c r="OQP15" s="530"/>
      <c r="OQQ15" s="530"/>
      <c r="OQR15" s="530"/>
      <c r="OQS15" s="530"/>
      <c r="OQT15" s="530"/>
      <c r="OQU15" s="530"/>
      <c r="OQV15" s="530"/>
      <c r="OQW15" s="530"/>
      <c r="OQX15" s="530"/>
      <c r="OQY15" s="530"/>
      <c r="OQZ15" s="530"/>
      <c r="ORA15" s="530"/>
      <c r="ORB15" s="530"/>
      <c r="ORC15" s="530"/>
      <c r="ORD15" s="530"/>
      <c r="ORE15" s="530"/>
      <c r="ORF15" s="530"/>
      <c r="ORG15" s="530"/>
      <c r="ORH15" s="530"/>
      <c r="ORI15" s="530"/>
      <c r="ORJ15" s="530"/>
      <c r="ORK15" s="530"/>
      <c r="ORL15" s="530"/>
      <c r="ORM15" s="530"/>
      <c r="ORN15" s="530"/>
      <c r="ORO15" s="530"/>
      <c r="ORP15" s="530"/>
      <c r="ORQ15" s="530"/>
      <c r="ORR15" s="530"/>
      <c r="ORS15" s="530"/>
      <c r="ORT15" s="530"/>
      <c r="ORU15" s="530"/>
      <c r="ORV15" s="530"/>
      <c r="ORW15" s="530"/>
      <c r="ORX15" s="530"/>
      <c r="ORY15" s="530"/>
      <c r="ORZ15" s="530"/>
      <c r="OSA15" s="530"/>
      <c r="OSB15" s="530"/>
      <c r="OSC15" s="530"/>
      <c r="OSD15" s="530"/>
      <c r="OSE15" s="530"/>
      <c r="OSF15" s="530"/>
      <c r="OSG15" s="530"/>
      <c r="OSH15" s="530"/>
      <c r="OSI15" s="530"/>
      <c r="OSJ15" s="530"/>
      <c r="OSK15" s="530"/>
      <c r="OSL15" s="530"/>
      <c r="OSM15" s="530"/>
      <c r="OSN15" s="530"/>
      <c r="OSO15" s="530"/>
      <c r="OSP15" s="530"/>
      <c r="OSQ15" s="530"/>
      <c r="OSR15" s="530"/>
      <c r="OSS15" s="530"/>
      <c r="OST15" s="530"/>
      <c r="OSU15" s="530"/>
      <c r="OSV15" s="530"/>
      <c r="OSW15" s="530"/>
      <c r="OSX15" s="530"/>
      <c r="OSY15" s="530"/>
      <c r="OSZ15" s="530"/>
      <c r="OTA15" s="530"/>
      <c r="OTB15" s="530"/>
      <c r="OTC15" s="530"/>
      <c r="OTD15" s="530"/>
      <c r="OTE15" s="530"/>
      <c r="OTF15" s="530"/>
      <c r="OTG15" s="530"/>
      <c r="OTH15" s="530"/>
      <c r="OTI15" s="530"/>
      <c r="OTJ15" s="530"/>
      <c r="OTK15" s="530"/>
      <c r="OTL15" s="530"/>
      <c r="OTM15" s="530"/>
      <c r="OTN15" s="530"/>
      <c r="OTO15" s="530"/>
      <c r="OTP15" s="530"/>
      <c r="OTQ15" s="530"/>
      <c r="OTR15" s="530"/>
      <c r="OTS15" s="530"/>
      <c r="OTT15" s="530"/>
      <c r="OTU15" s="530"/>
      <c r="OTV15" s="530"/>
      <c r="OTW15" s="530"/>
      <c r="OTX15" s="530"/>
      <c r="OTY15" s="530"/>
      <c r="OTZ15" s="530"/>
      <c r="OUA15" s="530"/>
      <c r="OUB15" s="530"/>
      <c r="OUC15" s="530"/>
      <c r="OUD15" s="530"/>
      <c r="OUE15" s="530"/>
      <c r="OUF15" s="530"/>
      <c r="OUG15" s="530"/>
      <c r="OUH15" s="530"/>
      <c r="OUI15" s="530"/>
      <c r="OUJ15" s="530"/>
      <c r="OUK15" s="530"/>
      <c r="OUL15" s="530"/>
      <c r="OUM15" s="530"/>
      <c r="OUN15" s="530"/>
      <c r="OUO15" s="530"/>
      <c r="OUP15" s="530"/>
      <c r="OUQ15" s="530"/>
      <c r="OUR15" s="530"/>
      <c r="OUS15" s="530"/>
      <c r="OUT15" s="530"/>
      <c r="OUU15" s="530"/>
      <c r="OUV15" s="530"/>
      <c r="OUW15" s="530"/>
      <c r="OUX15" s="530"/>
      <c r="OUY15" s="530"/>
      <c r="OUZ15" s="530"/>
      <c r="OVA15" s="530"/>
      <c r="OVB15" s="530"/>
      <c r="OVC15" s="530"/>
      <c r="OVD15" s="530"/>
      <c r="OVE15" s="530"/>
      <c r="OVF15" s="530"/>
      <c r="OVG15" s="530"/>
      <c r="OVH15" s="530"/>
      <c r="OVI15" s="530"/>
      <c r="OVJ15" s="530"/>
      <c r="OVK15" s="530"/>
      <c r="OVL15" s="530"/>
      <c r="OVM15" s="530"/>
      <c r="OVN15" s="530"/>
      <c r="OVO15" s="530"/>
      <c r="OVP15" s="530"/>
      <c r="OVQ15" s="530"/>
      <c r="OVR15" s="530"/>
      <c r="OVS15" s="530"/>
      <c r="OVT15" s="530"/>
      <c r="OVU15" s="530"/>
      <c r="OVV15" s="530"/>
      <c r="OVW15" s="530"/>
      <c r="OVX15" s="530"/>
      <c r="OVY15" s="530"/>
      <c r="OVZ15" s="530"/>
      <c r="OWA15" s="530"/>
      <c r="OWB15" s="530"/>
      <c r="OWC15" s="530"/>
      <c r="OWD15" s="530"/>
      <c r="OWE15" s="530"/>
      <c r="OWF15" s="530"/>
      <c r="OWG15" s="530"/>
      <c r="OWH15" s="530"/>
      <c r="OWI15" s="530"/>
      <c r="OWJ15" s="530"/>
      <c r="OWK15" s="530"/>
      <c r="OWL15" s="530"/>
      <c r="OWM15" s="530"/>
      <c r="OWN15" s="530"/>
      <c r="OWO15" s="530"/>
      <c r="OWP15" s="530"/>
      <c r="OWQ15" s="530"/>
      <c r="OWR15" s="530"/>
      <c r="OWS15" s="530"/>
      <c r="OWT15" s="530"/>
      <c r="OWU15" s="530"/>
      <c r="OWV15" s="530"/>
      <c r="OWW15" s="530"/>
      <c r="OWX15" s="530"/>
      <c r="OWY15" s="530"/>
      <c r="OWZ15" s="530"/>
      <c r="OXA15" s="530"/>
      <c r="OXB15" s="530"/>
      <c r="OXC15" s="530"/>
      <c r="OXD15" s="530"/>
      <c r="OXE15" s="530"/>
      <c r="OXF15" s="530"/>
      <c r="OXG15" s="530"/>
      <c r="OXH15" s="530"/>
      <c r="OXI15" s="530"/>
      <c r="OXJ15" s="530"/>
      <c r="OXK15" s="530"/>
      <c r="OXL15" s="530"/>
      <c r="OXM15" s="530"/>
      <c r="OXN15" s="530"/>
      <c r="OXO15" s="530"/>
      <c r="OXP15" s="530"/>
      <c r="OXQ15" s="530"/>
      <c r="OXR15" s="530"/>
      <c r="OXS15" s="530"/>
      <c r="OXT15" s="530"/>
      <c r="OXU15" s="530"/>
      <c r="OXV15" s="530"/>
      <c r="OXW15" s="530"/>
      <c r="OXX15" s="530"/>
      <c r="OXY15" s="530"/>
      <c r="OXZ15" s="530"/>
      <c r="OYA15" s="530"/>
      <c r="OYB15" s="530"/>
      <c r="OYC15" s="530"/>
      <c r="OYD15" s="530"/>
      <c r="OYE15" s="530"/>
      <c r="OYF15" s="530"/>
      <c r="OYG15" s="530"/>
      <c r="OYH15" s="530"/>
      <c r="OYI15" s="530"/>
      <c r="OYJ15" s="530"/>
      <c r="OYK15" s="530"/>
      <c r="OYL15" s="530"/>
      <c r="OYM15" s="530"/>
      <c r="OYN15" s="530"/>
      <c r="OYO15" s="530"/>
      <c r="OYP15" s="530"/>
      <c r="OYQ15" s="530"/>
      <c r="OYR15" s="530"/>
      <c r="OYS15" s="530"/>
      <c r="OYT15" s="530"/>
      <c r="OYU15" s="530"/>
      <c r="OYV15" s="530"/>
      <c r="OYW15" s="530"/>
      <c r="OYX15" s="530"/>
      <c r="OYY15" s="530"/>
      <c r="OYZ15" s="530"/>
      <c r="OZA15" s="530"/>
      <c r="OZB15" s="530"/>
      <c r="OZC15" s="530"/>
      <c r="OZD15" s="530"/>
      <c r="OZE15" s="530"/>
      <c r="OZF15" s="530"/>
      <c r="OZG15" s="530"/>
      <c r="OZH15" s="530"/>
      <c r="OZI15" s="530"/>
      <c r="OZJ15" s="530"/>
      <c r="OZK15" s="530"/>
      <c r="OZL15" s="530"/>
      <c r="OZM15" s="530"/>
      <c r="OZN15" s="530"/>
      <c r="OZO15" s="530"/>
      <c r="OZP15" s="530"/>
      <c r="OZQ15" s="530"/>
      <c r="OZR15" s="530"/>
      <c r="OZS15" s="530"/>
      <c r="OZT15" s="530"/>
      <c r="OZU15" s="530"/>
      <c r="OZV15" s="530"/>
      <c r="OZW15" s="530"/>
      <c r="OZX15" s="530"/>
      <c r="OZY15" s="530"/>
      <c r="OZZ15" s="530"/>
      <c r="PAA15" s="530"/>
      <c r="PAB15" s="530"/>
      <c r="PAC15" s="530"/>
      <c r="PAD15" s="530"/>
      <c r="PAE15" s="530"/>
      <c r="PAF15" s="530"/>
      <c r="PAG15" s="530"/>
      <c r="PAH15" s="530"/>
      <c r="PAI15" s="530"/>
      <c r="PAJ15" s="530"/>
      <c r="PAK15" s="530"/>
      <c r="PAL15" s="530"/>
      <c r="PAM15" s="530"/>
      <c r="PAN15" s="530"/>
      <c r="PAO15" s="530"/>
      <c r="PAP15" s="530"/>
      <c r="PAQ15" s="530"/>
      <c r="PAR15" s="530"/>
      <c r="PAS15" s="530"/>
      <c r="PAT15" s="530"/>
      <c r="PAU15" s="530"/>
      <c r="PAV15" s="530"/>
      <c r="PAW15" s="530"/>
      <c r="PAX15" s="530"/>
      <c r="PAY15" s="530"/>
      <c r="PAZ15" s="530"/>
      <c r="PBA15" s="530"/>
      <c r="PBB15" s="530"/>
      <c r="PBC15" s="530"/>
      <c r="PBD15" s="530"/>
      <c r="PBE15" s="530"/>
      <c r="PBF15" s="530"/>
      <c r="PBG15" s="530"/>
      <c r="PBH15" s="530"/>
      <c r="PBI15" s="530"/>
      <c r="PBJ15" s="530"/>
      <c r="PBK15" s="530"/>
      <c r="PBL15" s="530"/>
      <c r="PBM15" s="530"/>
      <c r="PBN15" s="530"/>
      <c r="PBO15" s="530"/>
      <c r="PBP15" s="530"/>
      <c r="PBQ15" s="530"/>
      <c r="PBR15" s="530"/>
      <c r="PBS15" s="530"/>
      <c r="PBT15" s="530"/>
      <c r="PBU15" s="530"/>
      <c r="PBV15" s="530"/>
      <c r="PBW15" s="530"/>
      <c r="PBX15" s="530"/>
      <c r="PBY15" s="530"/>
      <c r="PBZ15" s="530"/>
      <c r="PCA15" s="530"/>
      <c r="PCB15" s="530"/>
      <c r="PCC15" s="530"/>
      <c r="PCD15" s="530"/>
      <c r="PCE15" s="530"/>
      <c r="PCF15" s="530"/>
      <c r="PCG15" s="530"/>
      <c r="PCH15" s="530"/>
      <c r="PCI15" s="530"/>
      <c r="PCJ15" s="530"/>
      <c r="PCK15" s="530"/>
      <c r="PCL15" s="530"/>
      <c r="PCM15" s="530"/>
      <c r="PCN15" s="530"/>
      <c r="PCO15" s="530"/>
      <c r="PCP15" s="530"/>
      <c r="PCQ15" s="530"/>
      <c r="PCR15" s="530"/>
      <c r="PCS15" s="530"/>
      <c r="PCT15" s="530"/>
      <c r="PCU15" s="530"/>
      <c r="PCV15" s="530"/>
      <c r="PCW15" s="530"/>
      <c r="PCX15" s="530"/>
      <c r="PCY15" s="530"/>
      <c r="PCZ15" s="530"/>
      <c r="PDA15" s="530"/>
      <c r="PDB15" s="530"/>
      <c r="PDC15" s="530"/>
      <c r="PDD15" s="530"/>
      <c r="PDE15" s="530"/>
      <c r="PDF15" s="530"/>
      <c r="PDG15" s="530"/>
      <c r="PDH15" s="530"/>
      <c r="PDI15" s="530"/>
      <c r="PDJ15" s="530"/>
      <c r="PDK15" s="530"/>
      <c r="PDL15" s="530"/>
      <c r="PDM15" s="530"/>
      <c r="PDN15" s="530"/>
      <c r="PDO15" s="530"/>
      <c r="PDP15" s="530"/>
      <c r="PDQ15" s="530"/>
      <c r="PDR15" s="530"/>
      <c r="PDS15" s="530"/>
      <c r="PDT15" s="530"/>
      <c r="PDU15" s="530"/>
      <c r="PDV15" s="530"/>
      <c r="PDW15" s="530"/>
      <c r="PDX15" s="530"/>
      <c r="PDY15" s="530"/>
      <c r="PDZ15" s="530"/>
      <c r="PEA15" s="530"/>
      <c r="PEB15" s="530"/>
      <c r="PEC15" s="530"/>
      <c r="PED15" s="530"/>
      <c r="PEE15" s="530"/>
      <c r="PEF15" s="530"/>
      <c r="PEG15" s="530"/>
      <c r="PEH15" s="530"/>
      <c r="PEI15" s="530"/>
      <c r="PEJ15" s="530"/>
      <c r="PEK15" s="530"/>
      <c r="PEL15" s="530"/>
      <c r="PEM15" s="530"/>
      <c r="PEN15" s="530"/>
      <c r="PEO15" s="530"/>
      <c r="PEP15" s="530"/>
      <c r="PEQ15" s="530"/>
      <c r="PER15" s="530"/>
      <c r="PES15" s="530"/>
      <c r="PET15" s="530"/>
      <c r="PEU15" s="530"/>
      <c r="PEV15" s="530"/>
      <c r="PEW15" s="530"/>
      <c r="PEX15" s="530"/>
      <c r="PEY15" s="530"/>
      <c r="PEZ15" s="530"/>
      <c r="PFA15" s="530"/>
      <c r="PFB15" s="530"/>
      <c r="PFC15" s="530"/>
      <c r="PFD15" s="530"/>
      <c r="PFE15" s="530"/>
      <c r="PFF15" s="530"/>
      <c r="PFG15" s="530"/>
      <c r="PFH15" s="530"/>
      <c r="PFI15" s="530"/>
      <c r="PFJ15" s="530"/>
      <c r="PFK15" s="530"/>
      <c r="PFL15" s="530"/>
      <c r="PFM15" s="530"/>
      <c r="PFN15" s="530"/>
      <c r="PFO15" s="530"/>
      <c r="PFP15" s="530"/>
      <c r="PFQ15" s="530"/>
      <c r="PFR15" s="530"/>
      <c r="PFS15" s="530"/>
      <c r="PFT15" s="530"/>
      <c r="PFU15" s="530"/>
      <c r="PFV15" s="530"/>
      <c r="PFW15" s="530"/>
      <c r="PFX15" s="530"/>
      <c r="PFY15" s="530"/>
      <c r="PFZ15" s="530"/>
      <c r="PGA15" s="530"/>
      <c r="PGB15" s="530"/>
      <c r="PGC15" s="530"/>
      <c r="PGD15" s="530"/>
      <c r="PGE15" s="530"/>
      <c r="PGF15" s="530"/>
      <c r="PGG15" s="530"/>
      <c r="PGH15" s="530"/>
      <c r="PGI15" s="530"/>
      <c r="PGJ15" s="530"/>
      <c r="PGK15" s="530"/>
      <c r="PGL15" s="530"/>
      <c r="PGM15" s="530"/>
      <c r="PGN15" s="530"/>
      <c r="PGO15" s="530"/>
      <c r="PGP15" s="530"/>
      <c r="PGQ15" s="530"/>
      <c r="PGR15" s="530"/>
      <c r="PGS15" s="530"/>
      <c r="PGT15" s="530"/>
      <c r="PGU15" s="530"/>
      <c r="PGV15" s="530"/>
      <c r="PGW15" s="530"/>
      <c r="PGX15" s="530"/>
      <c r="PGY15" s="530"/>
      <c r="PGZ15" s="530"/>
      <c r="PHA15" s="530"/>
      <c r="PHB15" s="530"/>
      <c r="PHC15" s="530"/>
      <c r="PHD15" s="530"/>
      <c r="PHE15" s="530"/>
      <c r="PHF15" s="530"/>
      <c r="PHG15" s="530"/>
      <c r="PHH15" s="530"/>
      <c r="PHI15" s="530"/>
      <c r="PHJ15" s="530"/>
      <c r="PHK15" s="530"/>
      <c r="PHL15" s="530"/>
      <c r="PHM15" s="530"/>
      <c r="PHN15" s="530"/>
      <c r="PHO15" s="530"/>
      <c r="PHP15" s="530"/>
      <c r="PHQ15" s="530"/>
      <c r="PHR15" s="530"/>
      <c r="PHS15" s="530"/>
      <c r="PHT15" s="530"/>
      <c r="PHU15" s="530"/>
      <c r="PHV15" s="530"/>
      <c r="PHW15" s="530"/>
      <c r="PHX15" s="530"/>
      <c r="PHY15" s="530"/>
      <c r="PHZ15" s="530"/>
      <c r="PIA15" s="530"/>
      <c r="PIB15" s="530"/>
      <c r="PIC15" s="530"/>
      <c r="PID15" s="530"/>
      <c r="PIE15" s="530"/>
      <c r="PIF15" s="530"/>
      <c r="PIG15" s="530"/>
      <c r="PIH15" s="530"/>
      <c r="PII15" s="530"/>
      <c r="PIJ15" s="530"/>
      <c r="PIK15" s="530"/>
      <c r="PIL15" s="530"/>
      <c r="PIM15" s="530"/>
      <c r="PIN15" s="530"/>
      <c r="PIO15" s="530"/>
      <c r="PIP15" s="530"/>
      <c r="PIQ15" s="530"/>
      <c r="PIR15" s="530"/>
      <c r="PIS15" s="530"/>
      <c r="PIT15" s="530"/>
      <c r="PIU15" s="530"/>
      <c r="PIV15" s="530"/>
      <c r="PIW15" s="530"/>
      <c r="PIX15" s="530"/>
      <c r="PIY15" s="530"/>
      <c r="PIZ15" s="530"/>
      <c r="PJA15" s="530"/>
      <c r="PJB15" s="530"/>
      <c r="PJC15" s="530"/>
      <c r="PJD15" s="530"/>
      <c r="PJE15" s="530"/>
      <c r="PJF15" s="530"/>
      <c r="PJG15" s="530"/>
      <c r="PJH15" s="530"/>
      <c r="PJI15" s="530"/>
      <c r="PJJ15" s="530"/>
      <c r="PJK15" s="530"/>
      <c r="PJL15" s="530"/>
      <c r="PJM15" s="530"/>
      <c r="PJN15" s="530"/>
      <c r="PJO15" s="530"/>
      <c r="PJP15" s="530"/>
      <c r="PJQ15" s="530"/>
      <c r="PJR15" s="530"/>
      <c r="PJS15" s="530"/>
      <c r="PJT15" s="530"/>
      <c r="PJU15" s="530"/>
      <c r="PJV15" s="530"/>
      <c r="PJW15" s="530"/>
      <c r="PJX15" s="530"/>
      <c r="PJY15" s="530"/>
      <c r="PJZ15" s="530"/>
      <c r="PKA15" s="530"/>
      <c r="PKB15" s="530"/>
      <c r="PKC15" s="530"/>
      <c r="PKD15" s="530"/>
      <c r="PKE15" s="530"/>
      <c r="PKF15" s="530"/>
      <c r="PKG15" s="530"/>
      <c r="PKH15" s="530"/>
      <c r="PKI15" s="530"/>
      <c r="PKJ15" s="530"/>
      <c r="PKK15" s="530"/>
      <c r="PKL15" s="530"/>
      <c r="PKM15" s="530"/>
      <c r="PKN15" s="530"/>
      <c r="PKO15" s="530"/>
      <c r="PKP15" s="530"/>
      <c r="PKQ15" s="530"/>
      <c r="PKR15" s="530"/>
      <c r="PKS15" s="530"/>
      <c r="PKT15" s="530"/>
      <c r="PKU15" s="530"/>
      <c r="PKV15" s="530"/>
      <c r="PKW15" s="530"/>
      <c r="PKX15" s="530"/>
      <c r="PKY15" s="530"/>
      <c r="PKZ15" s="530"/>
      <c r="PLA15" s="530"/>
      <c r="PLB15" s="530"/>
      <c r="PLC15" s="530"/>
      <c r="PLD15" s="530"/>
      <c r="PLE15" s="530"/>
      <c r="PLF15" s="530"/>
      <c r="PLG15" s="530"/>
      <c r="PLH15" s="530"/>
      <c r="PLI15" s="530"/>
      <c r="PLJ15" s="530"/>
      <c r="PLK15" s="530"/>
      <c r="PLL15" s="530"/>
      <c r="PLM15" s="530"/>
      <c r="PLN15" s="530"/>
      <c r="PLO15" s="530"/>
      <c r="PLP15" s="530"/>
      <c r="PLQ15" s="530"/>
      <c r="PLR15" s="530"/>
      <c r="PLS15" s="530"/>
      <c r="PLT15" s="530"/>
      <c r="PLU15" s="530"/>
      <c r="PLV15" s="530"/>
      <c r="PLW15" s="530"/>
      <c r="PLX15" s="530"/>
      <c r="PLY15" s="530"/>
      <c r="PLZ15" s="530"/>
      <c r="PMA15" s="530"/>
      <c r="PMB15" s="530"/>
      <c r="PMC15" s="530"/>
      <c r="PMD15" s="530"/>
      <c r="PME15" s="530"/>
      <c r="PMF15" s="530"/>
      <c r="PMG15" s="530"/>
      <c r="PMH15" s="530"/>
      <c r="PMI15" s="530"/>
      <c r="PMJ15" s="530"/>
      <c r="PMK15" s="530"/>
      <c r="PML15" s="530"/>
      <c r="PMM15" s="530"/>
      <c r="PMN15" s="530"/>
      <c r="PMO15" s="530"/>
      <c r="PMP15" s="530"/>
      <c r="PMQ15" s="530"/>
      <c r="PMR15" s="530"/>
      <c r="PMS15" s="530"/>
      <c r="PMT15" s="530"/>
      <c r="PMU15" s="530"/>
      <c r="PMV15" s="530"/>
      <c r="PMW15" s="530"/>
      <c r="PMX15" s="530"/>
      <c r="PMY15" s="530"/>
      <c r="PMZ15" s="530"/>
      <c r="PNA15" s="530"/>
      <c r="PNB15" s="530"/>
      <c r="PNC15" s="530"/>
      <c r="PND15" s="530"/>
      <c r="PNE15" s="530"/>
      <c r="PNF15" s="530"/>
      <c r="PNG15" s="530"/>
      <c r="PNH15" s="530"/>
      <c r="PNI15" s="530"/>
      <c r="PNJ15" s="530"/>
      <c r="PNK15" s="530"/>
      <c r="PNL15" s="530"/>
      <c r="PNM15" s="530"/>
      <c r="PNN15" s="530"/>
      <c r="PNO15" s="530"/>
      <c r="PNP15" s="530"/>
      <c r="PNQ15" s="530"/>
      <c r="PNR15" s="530"/>
      <c r="PNS15" s="530"/>
      <c r="PNT15" s="530"/>
      <c r="PNU15" s="530"/>
      <c r="PNV15" s="530"/>
      <c r="PNW15" s="530"/>
      <c r="PNX15" s="530"/>
      <c r="PNY15" s="530"/>
      <c r="PNZ15" s="530"/>
      <c r="POA15" s="530"/>
      <c r="POB15" s="530"/>
      <c r="POC15" s="530"/>
      <c r="POD15" s="530"/>
      <c r="POE15" s="530"/>
      <c r="POF15" s="530"/>
      <c r="POG15" s="530"/>
      <c r="POH15" s="530"/>
      <c r="POI15" s="530"/>
      <c r="POJ15" s="530"/>
      <c r="POK15" s="530"/>
      <c r="POL15" s="530"/>
      <c r="POM15" s="530"/>
      <c r="PON15" s="530"/>
      <c r="POO15" s="530"/>
      <c r="POP15" s="530"/>
      <c r="POQ15" s="530"/>
      <c r="POR15" s="530"/>
      <c r="POS15" s="530"/>
      <c r="POT15" s="530"/>
      <c r="POU15" s="530"/>
      <c r="POV15" s="530"/>
      <c r="POW15" s="530"/>
      <c r="POX15" s="530"/>
      <c r="POY15" s="530"/>
      <c r="POZ15" s="530"/>
      <c r="PPA15" s="530"/>
      <c r="PPB15" s="530"/>
      <c r="PPC15" s="530"/>
      <c r="PPD15" s="530"/>
      <c r="PPE15" s="530"/>
      <c r="PPF15" s="530"/>
      <c r="PPG15" s="530"/>
      <c r="PPH15" s="530"/>
      <c r="PPI15" s="530"/>
      <c r="PPJ15" s="530"/>
      <c r="PPK15" s="530"/>
      <c r="PPL15" s="530"/>
      <c r="PPM15" s="530"/>
      <c r="PPN15" s="530"/>
      <c r="PPO15" s="530"/>
      <c r="PPP15" s="530"/>
      <c r="PPQ15" s="530"/>
      <c r="PPR15" s="530"/>
      <c r="PPS15" s="530"/>
      <c r="PPT15" s="530"/>
      <c r="PPU15" s="530"/>
      <c r="PPV15" s="530"/>
      <c r="PPW15" s="530"/>
      <c r="PPX15" s="530"/>
      <c r="PPY15" s="530"/>
      <c r="PPZ15" s="530"/>
      <c r="PQA15" s="530"/>
      <c r="PQB15" s="530"/>
      <c r="PQC15" s="530"/>
      <c r="PQD15" s="530"/>
      <c r="PQE15" s="530"/>
      <c r="PQF15" s="530"/>
      <c r="PQG15" s="530"/>
      <c r="PQH15" s="530"/>
      <c r="PQI15" s="530"/>
      <c r="PQJ15" s="530"/>
      <c r="PQK15" s="530"/>
      <c r="PQL15" s="530"/>
      <c r="PQM15" s="530"/>
      <c r="PQN15" s="530"/>
      <c r="PQO15" s="530"/>
      <c r="PQP15" s="530"/>
      <c r="PQQ15" s="530"/>
      <c r="PQR15" s="530"/>
      <c r="PQS15" s="530"/>
      <c r="PQT15" s="530"/>
      <c r="PQU15" s="530"/>
      <c r="PQV15" s="530"/>
      <c r="PQW15" s="530"/>
      <c r="PQX15" s="530"/>
      <c r="PQY15" s="530"/>
      <c r="PQZ15" s="530"/>
      <c r="PRA15" s="530"/>
      <c r="PRB15" s="530"/>
      <c r="PRC15" s="530"/>
      <c r="PRD15" s="530"/>
      <c r="PRE15" s="530"/>
      <c r="PRF15" s="530"/>
      <c r="PRG15" s="530"/>
      <c r="PRH15" s="530"/>
      <c r="PRI15" s="530"/>
      <c r="PRJ15" s="530"/>
      <c r="PRK15" s="530"/>
      <c r="PRL15" s="530"/>
      <c r="PRM15" s="530"/>
      <c r="PRN15" s="530"/>
      <c r="PRO15" s="530"/>
      <c r="PRP15" s="530"/>
      <c r="PRQ15" s="530"/>
      <c r="PRR15" s="530"/>
      <c r="PRS15" s="530"/>
      <c r="PRT15" s="530"/>
      <c r="PRU15" s="530"/>
      <c r="PRV15" s="530"/>
      <c r="PRW15" s="530"/>
      <c r="PRX15" s="530"/>
      <c r="PRY15" s="530"/>
      <c r="PRZ15" s="530"/>
      <c r="PSA15" s="530"/>
      <c r="PSB15" s="530"/>
      <c r="PSC15" s="530"/>
      <c r="PSD15" s="530"/>
      <c r="PSE15" s="530"/>
      <c r="PSF15" s="530"/>
      <c r="PSG15" s="530"/>
      <c r="PSH15" s="530"/>
      <c r="PSI15" s="530"/>
      <c r="PSJ15" s="530"/>
      <c r="PSK15" s="530"/>
      <c r="PSL15" s="530"/>
      <c r="PSM15" s="530"/>
      <c r="PSN15" s="530"/>
      <c r="PSO15" s="530"/>
      <c r="PSP15" s="530"/>
      <c r="PSQ15" s="530"/>
      <c r="PSR15" s="530"/>
      <c r="PSS15" s="530"/>
      <c r="PST15" s="530"/>
      <c r="PSU15" s="530"/>
      <c r="PSV15" s="530"/>
      <c r="PSW15" s="530"/>
      <c r="PSX15" s="530"/>
      <c r="PSY15" s="530"/>
      <c r="PSZ15" s="530"/>
      <c r="PTA15" s="530"/>
      <c r="PTB15" s="530"/>
      <c r="PTC15" s="530"/>
      <c r="PTD15" s="530"/>
      <c r="PTE15" s="530"/>
      <c r="PTF15" s="530"/>
      <c r="PTG15" s="530"/>
      <c r="PTH15" s="530"/>
      <c r="PTI15" s="530"/>
      <c r="PTJ15" s="530"/>
      <c r="PTK15" s="530"/>
      <c r="PTL15" s="530"/>
      <c r="PTM15" s="530"/>
      <c r="PTN15" s="530"/>
      <c r="PTO15" s="530"/>
      <c r="PTP15" s="530"/>
      <c r="PTQ15" s="530"/>
      <c r="PTR15" s="530"/>
      <c r="PTS15" s="530"/>
      <c r="PTT15" s="530"/>
      <c r="PTU15" s="530"/>
      <c r="PTV15" s="530"/>
      <c r="PTW15" s="530"/>
      <c r="PTX15" s="530"/>
      <c r="PTY15" s="530"/>
      <c r="PTZ15" s="530"/>
      <c r="PUA15" s="530"/>
      <c r="PUB15" s="530"/>
      <c r="PUC15" s="530"/>
      <c r="PUD15" s="530"/>
      <c r="PUE15" s="530"/>
      <c r="PUF15" s="530"/>
      <c r="PUG15" s="530"/>
      <c r="PUH15" s="530"/>
      <c r="PUI15" s="530"/>
      <c r="PUJ15" s="530"/>
      <c r="PUK15" s="530"/>
      <c r="PUL15" s="530"/>
      <c r="PUM15" s="530"/>
      <c r="PUN15" s="530"/>
      <c r="PUO15" s="530"/>
      <c r="PUP15" s="530"/>
      <c r="PUQ15" s="530"/>
      <c r="PUR15" s="530"/>
      <c r="PUS15" s="530"/>
      <c r="PUT15" s="530"/>
      <c r="PUU15" s="530"/>
      <c r="PUV15" s="530"/>
      <c r="PUW15" s="530"/>
      <c r="PUX15" s="530"/>
      <c r="PUY15" s="530"/>
      <c r="PUZ15" s="530"/>
      <c r="PVA15" s="530"/>
      <c r="PVB15" s="530"/>
      <c r="PVC15" s="530"/>
      <c r="PVD15" s="530"/>
      <c r="PVE15" s="530"/>
      <c r="PVF15" s="530"/>
      <c r="PVG15" s="530"/>
      <c r="PVH15" s="530"/>
      <c r="PVI15" s="530"/>
      <c r="PVJ15" s="530"/>
      <c r="PVK15" s="530"/>
      <c r="PVL15" s="530"/>
      <c r="PVM15" s="530"/>
      <c r="PVN15" s="530"/>
      <c r="PVO15" s="530"/>
      <c r="PVP15" s="530"/>
      <c r="PVQ15" s="530"/>
      <c r="PVR15" s="530"/>
      <c r="PVS15" s="530"/>
      <c r="PVT15" s="530"/>
      <c r="PVU15" s="530"/>
      <c r="PVV15" s="530"/>
      <c r="PVW15" s="530"/>
      <c r="PVX15" s="530"/>
      <c r="PVY15" s="530"/>
      <c r="PVZ15" s="530"/>
      <c r="PWA15" s="530"/>
      <c r="PWB15" s="530"/>
      <c r="PWC15" s="530"/>
      <c r="PWD15" s="530"/>
      <c r="PWE15" s="530"/>
      <c r="PWF15" s="530"/>
      <c r="PWG15" s="530"/>
      <c r="PWH15" s="530"/>
      <c r="PWI15" s="530"/>
      <c r="PWJ15" s="530"/>
      <c r="PWK15" s="530"/>
      <c r="PWL15" s="530"/>
      <c r="PWM15" s="530"/>
      <c r="PWN15" s="530"/>
      <c r="PWO15" s="530"/>
      <c r="PWP15" s="530"/>
      <c r="PWQ15" s="530"/>
      <c r="PWR15" s="530"/>
      <c r="PWS15" s="530"/>
      <c r="PWT15" s="530"/>
      <c r="PWU15" s="530"/>
      <c r="PWV15" s="530"/>
      <c r="PWW15" s="530"/>
      <c r="PWX15" s="530"/>
      <c r="PWY15" s="530"/>
      <c r="PWZ15" s="530"/>
      <c r="PXA15" s="530"/>
      <c r="PXB15" s="530"/>
      <c r="PXC15" s="530"/>
      <c r="PXD15" s="530"/>
      <c r="PXE15" s="530"/>
      <c r="PXF15" s="530"/>
      <c r="PXG15" s="530"/>
      <c r="PXH15" s="530"/>
      <c r="PXI15" s="530"/>
      <c r="PXJ15" s="530"/>
      <c r="PXK15" s="530"/>
      <c r="PXL15" s="530"/>
      <c r="PXM15" s="530"/>
      <c r="PXN15" s="530"/>
      <c r="PXO15" s="530"/>
      <c r="PXP15" s="530"/>
      <c r="PXQ15" s="530"/>
      <c r="PXR15" s="530"/>
      <c r="PXS15" s="530"/>
      <c r="PXT15" s="530"/>
      <c r="PXU15" s="530"/>
      <c r="PXV15" s="530"/>
      <c r="PXW15" s="530"/>
      <c r="PXX15" s="530"/>
      <c r="PXY15" s="530"/>
      <c r="PXZ15" s="530"/>
      <c r="PYA15" s="530"/>
      <c r="PYB15" s="530"/>
      <c r="PYC15" s="530"/>
      <c r="PYD15" s="530"/>
      <c r="PYE15" s="530"/>
      <c r="PYF15" s="530"/>
      <c r="PYG15" s="530"/>
      <c r="PYH15" s="530"/>
      <c r="PYI15" s="530"/>
      <c r="PYJ15" s="530"/>
      <c r="PYK15" s="530"/>
      <c r="PYL15" s="530"/>
      <c r="PYM15" s="530"/>
      <c r="PYN15" s="530"/>
      <c r="PYO15" s="530"/>
      <c r="PYP15" s="530"/>
      <c r="PYQ15" s="530"/>
      <c r="PYR15" s="530"/>
      <c r="PYS15" s="530"/>
      <c r="PYT15" s="530"/>
      <c r="PYU15" s="530"/>
      <c r="PYV15" s="530"/>
      <c r="PYW15" s="530"/>
      <c r="PYX15" s="530"/>
      <c r="PYY15" s="530"/>
      <c r="PYZ15" s="530"/>
      <c r="PZA15" s="530"/>
      <c r="PZB15" s="530"/>
      <c r="PZC15" s="530"/>
      <c r="PZD15" s="530"/>
      <c r="PZE15" s="530"/>
      <c r="PZF15" s="530"/>
      <c r="PZG15" s="530"/>
      <c r="PZH15" s="530"/>
      <c r="PZI15" s="530"/>
      <c r="PZJ15" s="530"/>
      <c r="PZK15" s="530"/>
      <c r="PZL15" s="530"/>
      <c r="PZM15" s="530"/>
      <c r="PZN15" s="530"/>
      <c r="PZO15" s="530"/>
      <c r="PZP15" s="530"/>
      <c r="PZQ15" s="530"/>
      <c r="PZR15" s="530"/>
      <c r="PZS15" s="530"/>
      <c r="PZT15" s="530"/>
      <c r="PZU15" s="530"/>
      <c r="PZV15" s="530"/>
      <c r="PZW15" s="530"/>
      <c r="PZX15" s="530"/>
      <c r="PZY15" s="530"/>
      <c r="PZZ15" s="530"/>
      <c r="QAA15" s="530"/>
      <c r="QAB15" s="530"/>
      <c r="QAC15" s="530"/>
      <c r="QAD15" s="530"/>
      <c r="QAE15" s="530"/>
      <c r="QAF15" s="530"/>
      <c r="QAG15" s="530"/>
      <c r="QAH15" s="530"/>
      <c r="QAI15" s="530"/>
      <c r="QAJ15" s="530"/>
      <c r="QAK15" s="530"/>
      <c r="QAL15" s="530"/>
      <c r="QAM15" s="530"/>
      <c r="QAN15" s="530"/>
      <c r="QAO15" s="530"/>
      <c r="QAP15" s="530"/>
      <c r="QAQ15" s="530"/>
      <c r="QAR15" s="530"/>
      <c r="QAS15" s="530"/>
      <c r="QAT15" s="530"/>
      <c r="QAU15" s="530"/>
      <c r="QAV15" s="530"/>
      <c r="QAW15" s="530"/>
      <c r="QAX15" s="530"/>
      <c r="QAY15" s="530"/>
      <c r="QAZ15" s="530"/>
      <c r="QBA15" s="530"/>
      <c r="QBB15" s="530"/>
      <c r="QBC15" s="530"/>
      <c r="QBD15" s="530"/>
      <c r="QBE15" s="530"/>
      <c r="QBF15" s="530"/>
      <c r="QBG15" s="530"/>
      <c r="QBH15" s="530"/>
      <c r="QBI15" s="530"/>
      <c r="QBJ15" s="530"/>
      <c r="QBK15" s="530"/>
      <c r="QBL15" s="530"/>
      <c r="QBM15" s="530"/>
      <c r="QBN15" s="530"/>
      <c r="QBO15" s="530"/>
      <c r="QBP15" s="530"/>
      <c r="QBQ15" s="530"/>
      <c r="QBR15" s="530"/>
      <c r="QBS15" s="530"/>
      <c r="QBT15" s="530"/>
      <c r="QBU15" s="530"/>
      <c r="QBV15" s="530"/>
      <c r="QBW15" s="530"/>
      <c r="QBX15" s="530"/>
      <c r="QBY15" s="530"/>
      <c r="QBZ15" s="530"/>
      <c r="QCA15" s="530"/>
      <c r="QCB15" s="530"/>
      <c r="QCC15" s="530"/>
      <c r="QCD15" s="530"/>
      <c r="QCE15" s="530"/>
      <c r="QCF15" s="530"/>
      <c r="QCG15" s="530"/>
      <c r="QCH15" s="530"/>
      <c r="QCI15" s="530"/>
      <c r="QCJ15" s="530"/>
      <c r="QCK15" s="530"/>
      <c r="QCL15" s="530"/>
      <c r="QCM15" s="530"/>
      <c r="QCN15" s="530"/>
      <c r="QCO15" s="530"/>
      <c r="QCP15" s="530"/>
      <c r="QCQ15" s="530"/>
      <c r="QCR15" s="530"/>
      <c r="QCS15" s="530"/>
      <c r="QCT15" s="530"/>
      <c r="QCU15" s="530"/>
      <c r="QCV15" s="530"/>
      <c r="QCW15" s="530"/>
      <c r="QCX15" s="530"/>
      <c r="QCY15" s="530"/>
      <c r="QCZ15" s="530"/>
      <c r="QDA15" s="530"/>
      <c r="QDB15" s="530"/>
      <c r="QDC15" s="530"/>
      <c r="QDD15" s="530"/>
      <c r="QDE15" s="530"/>
      <c r="QDF15" s="530"/>
      <c r="QDG15" s="530"/>
      <c r="QDH15" s="530"/>
      <c r="QDI15" s="530"/>
      <c r="QDJ15" s="530"/>
      <c r="QDK15" s="530"/>
      <c r="QDL15" s="530"/>
      <c r="QDM15" s="530"/>
      <c r="QDN15" s="530"/>
      <c r="QDO15" s="530"/>
      <c r="QDP15" s="530"/>
      <c r="QDQ15" s="530"/>
      <c r="QDR15" s="530"/>
      <c r="QDS15" s="530"/>
      <c r="QDT15" s="530"/>
      <c r="QDU15" s="530"/>
      <c r="QDV15" s="530"/>
      <c r="QDW15" s="530"/>
      <c r="QDX15" s="530"/>
      <c r="QDY15" s="530"/>
      <c r="QDZ15" s="530"/>
      <c r="QEA15" s="530"/>
      <c r="QEB15" s="530"/>
      <c r="QEC15" s="530"/>
      <c r="QED15" s="530"/>
      <c r="QEE15" s="530"/>
      <c r="QEF15" s="530"/>
      <c r="QEG15" s="530"/>
      <c r="QEH15" s="530"/>
      <c r="QEI15" s="530"/>
      <c r="QEJ15" s="530"/>
      <c r="QEK15" s="530"/>
      <c r="QEL15" s="530"/>
      <c r="QEM15" s="530"/>
      <c r="QEN15" s="530"/>
      <c r="QEO15" s="530"/>
      <c r="QEP15" s="530"/>
      <c r="QEQ15" s="530"/>
      <c r="QER15" s="530"/>
      <c r="QES15" s="530"/>
      <c r="QET15" s="530"/>
      <c r="QEU15" s="530"/>
      <c r="QEV15" s="530"/>
      <c r="QEW15" s="530"/>
      <c r="QEX15" s="530"/>
      <c r="QEY15" s="530"/>
      <c r="QEZ15" s="530"/>
      <c r="QFA15" s="530"/>
      <c r="QFB15" s="530"/>
      <c r="QFC15" s="530"/>
      <c r="QFD15" s="530"/>
      <c r="QFE15" s="530"/>
      <c r="QFF15" s="530"/>
      <c r="QFG15" s="530"/>
      <c r="QFH15" s="530"/>
      <c r="QFI15" s="530"/>
      <c r="QFJ15" s="530"/>
      <c r="QFK15" s="530"/>
      <c r="QFL15" s="530"/>
      <c r="QFM15" s="530"/>
      <c r="QFN15" s="530"/>
      <c r="QFO15" s="530"/>
      <c r="QFP15" s="530"/>
      <c r="QFQ15" s="530"/>
      <c r="QFR15" s="530"/>
      <c r="QFS15" s="530"/>
      <c r="QFT15" s="530"/>
      <c r="QFU15" s="530"/>
      <c r="QFV15" s="530"/>
      <c r="QFW15" s="530"/>
      <c r="QFX15" s="530"/>
      <c r="QFY15" s="530"/>
      <c r="QFZ15" s="530"/>
      <c r="QGA15" s="530"/>
      <c r="QGB15" s="530"/>
      <c r="QGC15" s="530"/>
      <c r="QGD15" s="530"/>
      <c r="QGE15" s="530"/>
      <c r="QGF15" s="530"/>
      <c r="QGG15" s="530"/>
      <c r="QGH15" s="530"/>
      <c r="QGI15" s="530"/>
      <c r="QGJ15" s="530"/>
      <c r="QGK15" s="530"/>
      <c r="QGL15" s="530"/>
      <c r="QGM15" s="530"/>
      <c r="QGN15" s="530"/>
      <c r="QGO15" s="530"/>
      <c r="QGP15" s="530"/>
      <c r="QGQ15" s="530"/>
      <c r="QGR15" s="530"/>
      <c r="QGS15" s="530"/>
      <c r="QGT15" s="530"/>
      <c r="QGU15" s="530"/>
      <c r="QGV15" s="530"/>
      <c r="QGW15" s="530"/>
      <c r="QGX15" s="530"/>
      <c r="QGY15" s="530"/>
      <c r="QGZ15" s="530"/>
      <c r="QHA15" s="530"/>
      <c r="QHB15" s="530"/>
      <c r="QHC15" s="530"/>
      <c r="QHD15" s="530"/>
      <c r="QHE15" s="530"/>
      <c r="QHF15" s="530"/>
      <c r="QHG15" s="530"/>
      <c r="QHH15" s="530"/>
      <c r="QHI15" s="530"/>
      <c r="QHJ15" s="530"/>
      <c r="QHK15" s="530"/>
      <c r="QHL15" s="530"/>
      <c r="QHM15" s="530"/>
      <c r="QHN15" s="530"/>
      <c r="QHO15" s="530"/>
      <c r="QHP15" s="530"/>
      <c r="QHQ15" s="530"/>
      <c r="QHR15" s="530"/>
      <c r="QHS15" s="530"/>
      <c r="QHT15" s="530"/>
      <c r="QHU15" s="530"/>
      <c r="QHV15" s="530"/>
      <c r="QHW15" s="530"/>
      <c r="QHX15" s="530"/>
      <c r="QHY15" s="530"/>
      <c r="QHZ15" s="530"/>
      <c r="QIA15" s="530"/>
      <c r="QIB15" s="530"/>
      <c r="QIC15" s="530"/>
      <c r="QID15" s="530"/>
      <c r="QIE15" s="530"/>
      <c r="QIF15" s="530"/>
      <c r="QIG15" s="530"/>
      <c r="QIH15" s="530"/>
      <c r="QII15" s="530"/>
      <c r="QIJ15" s="530"/>
      <c r="QIK15" s="530"/>
      <c r="QIL15" s="530"/>
      <c r="QIM15" s="530"/>
      <c r="QIN15" s="530"/>
      <c r="QIO15" s="530"/>
      <c r="QIP15" s="530"/>
      <c r="QIQ15" s="530"/>
      <c r="QIR15" s="530"/>
      <c r="QIS15" s="530"/>
      <c r="QIT15" s="530"/>
      <c r="QIU15" s="530"/>
      <c r="QIV15" s="530"/>
      <c r="QIW15" s="530"/>
      <c r="QIX15" s="530"/>
      <c r="QIY15" s="530"/>
      <c r="QIZ15" s="530"/>
      <c r="QJA15" s="530"/>
      <c r="QJB15" s="530"/>
      <c r="QJC15" s="530"/>
      <c r="QJD15" s="530"/>
      <c r="QJE15" s="530"/>
      <c r="QJF15" s="530"/>
      <c r="QJG15" s="530"/>
      <c r="QJH15" s="530"/>
      <c r="QJI15" s="530"/>
      <c r="QJJ15" s="530"/>
      <c r="QJK15" s="530"/>
      <c r="QJL15" s="530"/>
      <c r="QJM15" s="530"/>
      <c r="QJN15" s="530"/>
      <c r="QJO15" s="530"/>
      <c r="QJP15" s="530"/>
      <c r="QJQ15" s="530"/>
      <c r="QJR15" s="530"/>
      <c r="QJS15" s="530"/>
      <c r="QJT15" s="530"/>
      <c r="QJU15" s="530"/>
      <c r="QJV15" s="530"/>
      <c r="QJW15" s="530"/>
      <c r="QJX15" s="530"/>
      <c r="QJY15" s="530"/>
      <c r="QJZ15" s="530"/>
      <c r="QKA15" s="530"/>
      <c r="QKB15" s="530"/>
      <c r="QKC15" s="530"/>
      <c r="QKD15" s="530"/>
      <c r="QKE15" s="530"/>
      <c r="QKF15" s="530"/>
      <c r="QKG15" s="530"/>
      <c r="QKH15" s="530"/>
      <c r="QKI15" s="530"/>
      <c r="QKJ15" s="530"/>
      <c r="QKK15" s="530"/>
      <c r="QKL15" s="530"/>
      <c r="QKM15" s="530"/>
      <c r="QKN15" s="530"/>
      <c r="QKO15" s="530"/>
      <c r="QKP15" s="530"/>
      <c r="QKQ15" s="530"/>
      <c r="QKR15" s="530"/>
      <c r="QKS15" s="530"/>
      <c r="QKT15" s="530"/>
      <c r="QKU15" s="530"/>
      <c r="QKV15" s="530"/>
      <c r="QKW15" s="530"/>
      <c r="QKX15" s="530"/>
      <c r="QKY15" s="530"/>
      <c r="QKZ15" s="530"/>
      <c r="QLA15" s="530"/>
      <c r="QLB15" s="530"/>
      <c r="QLC15" s="530"/>
      <c r="QLD15" s="530"/>
      <c r="QLE15" s="530"/>
      <c r="QLF15" s="530"/>
      <c r="QLG15" s="530"/>
      <c r="QLH15" s="530"/>
      <c r="QLI15" s="530"/>
      <c r="QLJ15" s="530"/>
      <c r="QLK15" s="530"/>
      <c r="QLL15" s="530"/>
      <c r="QLM15" s="530"/>
      <c r="QLN15" s="530"/>
      <c r="QLO15" s="530"/>
      <c r="QLP15" s="530"/>
      <c r="QLQ15" s="530"/>
      <c r="QLR15" s="530"/>
      <c r="QLS15" s="530"/>
      <c r="QLT15" s="530"/>
      <c r="QLU15" s="530"/>
      <c r="QLV15" s="530"/>
      <c r="QLW15" s="530"/>
      <c r="QLX15" s="530"/>
      <c r="QLY15" s="530"/>
      <c r="QLZ15" s="530"/>
      <c r="QMA15" s="530"/>
      <c r="QMB15" s="530"/>
      <c r="QMC15" s="530"/>
      <c r="QMD15" s="530"/>
      <c r="QME15" s="530"/>
      <c r="QMF15" s="530"/>
      <c r="QMG15" s="530"/>
      <c r="QMH15" s="530"/>
      <c r="QMI15" s="530"/>
      <c r="QMJ15" s="530"/>
      <c r="QMK15" s="530"/>
      <c r="QML15" s="530"/>
      <c r="QMM15" s="530"/>
      <c r="QMN15" s="530"/>
      <c r="QMO15" s="530"/>
      <c r="QMP15" s="530"/>
      <c r="QMQ15" s="530"/>
      <c r="QMR15" s="530"/>
      <c r="QMS15" s="530"/>
      <c r="QMT15" s="530"/>
      <c r="QMU15" s="530"/>
      <c r="QMV15" s="530"/>
      <c r="QMW15" s="530"/>
      <c r="QMX15" s="530"/>
      <c r="QMY15" s="530"/>
      <c r="QMZ15" s="530"/>
      <c r="QNA15" s="530"/>
      <c r="QNB15" s="530"/>
      <c r="QNC15" s="530"/>
      <c r="QND15" s="530"/>
      <c r="QNE15" s="530"/>
      <c r="QNF15" s="530"/>
      <c r="QNG15" s="530"/>
      <c r="QNH15" s="530"/>
      <c r="QNI15" s="530"/>
      <c r="QNJ15" s="530"/>
      <c r="QNK15" s="530"/>
      <c r="QNL15" s="530"/>
      <c r="QNM15" s="530"/>
      <c r="QNN15" s="530"/>
      <c r="QNO15" s="530"/>
      <c r="QNP15" s="530"/>
      <c r="QNQ15" s="530"/>
      <c r="QNR15" s="530"/>
      <c r="QNS15" s="530"/>
      <c r="QNT15" s="530"/>
      <c r="QNU15" s="530"/>
      <c r="QNV15" s="530"/>
      <c r="QNW15" s="530"/>
      <c r="QNX15" s="530"/>
      <c r="QNY15" s="530"/>
      <c r="QNZ15" s="530"/>
      <c r="QOA15" s="530"/>
      <c r="QOB15" s="530"/>
      <c r="QOC15" s="530"/>
      <c r="QOD15" s="530"/>
      <c r="QOE15" s="530"/>
      <c r="QOF15" s="530"/>
      <c r="QOG15" s="530"/>
      <c r="QOH15" s="530"/>
      <c r="QOI15" s="530"/>
      <c r="QOJ15" s="530"/>
      <c r="QOK15" s="530"/>
      <c r="QOL15" s="530"/>
      <c r="QOM15" s="530"/>
      <c r="QON15" s="530"/>
      <c r="QOO15" s="530"/>
      <c r="QOP15" s="530"/>
      <c r="QOQ15" s="530"/>
      <c r="QOR15" s="530"/>
      <c r="QOS15" s="530"/>
      <c r="QOT15" s="530"/>
      <c r="QOU15" s="530"/>
      <c r="QOV15" s="530"/>
      <c r="QOW15" s="530"/>
      <c r="QOX15" s="530"/>
      <c r="QOY15" s="530"/>
      <c r="QOZ15" s="530"/>
      <c r="QPA15" s="530"/>
      <c r="QPB15" s="530"/>
      <c r="QPC15" s="530"/>
      <c r="QPD15" s="530"/>
      <c r="QPE15" s="530"/>
      <c r="QPF15" s="530"/>
      <c r="QPG15" s="530"/>
      <c r="QPH15" s="530"/>
      <c r="QPI15" s="530"/>
      <c r="QPJ15" s="530"/>
      <c r="QPK15" s="530"/>
      <c r="QPL15" s="530"/>
      <c r="QPM15" s="530"/>
      <c r="QPN15" s="530"/>
      <c r="QPO15" s="530"/>
      <c r="QPP15" s="530"/>
      <c r="QPQ15" s="530"/>
      <c r="QPR15" s="530"/>
      <c r="QPS15" s="530"/>
      <c r="QPT15" s="530"/>
      <c r="QPU15" s="530"/>
      <c r="QPV15" s="530"/>
      <c r="QPW15" s="530"/>
      <c r="QPX15" s="530"/>
      <c r="QPY15" s="530"/>
      <c r="QPZ15" s="530"/>
      <c r="QQA15" s="530"/>
      <c r="QQB15" s="530"/>
      <c r="QQC15" s="530"/>
      <c r="QQD15" s="530"/>
      <c r="QQE15" s="530"/>
      <c r="QQF15" s="530"/>
      <c r="QQG15" s="530"/>
      <c r="QQH15" s="530"/>
      <c r="QQI15" s="530"/>
      <c r="QQJ15" s="530"/>
      <c r="QQK15" s="530"/>
      <c r="QQL15" s="530"/>
      <c r="QQM15" s="530"/>
      <c r="QQN15" s="530"/>
      <c r="QQO15" s="530"/>
      <c r="QQP15" s="530"/>
      <c r="QQQ15" s="530"/>
      <c r="QQR15" s="530"/>
      <c r="QQS15" s="530"/>
      <c r="QQT15" s="530"/>
      <c r="QQU15" s="530"/>
      <c r="QQV15" s="530"/>
      <c r="QQW15" s="530"/>
      <c r="QQX15" s="530"/>
      <c r="QQY15" s="530"/>
      <c r="QQZ15" s="530"/>
      <c r="QRA15" s="530"/>
      <c r="QRB15" s="530"/>
      <c r="QRC15" s="530"/>
      <c r="QRD15" s="530"/>
      <c r="QRE15" s="530"/>
      <c r="QRF15" s="530"/>
      <c r="QRG15" s="530"/>
      <c r="QRH15" s="530"/>
      <c r="QRI15" s="530"/>
      <c r="QRJ15" s="530"/>
      <c r="QRK15" s="530"/>
      <c r="QRL15" s="530"/>
      <c r="QRM15" s="530"/>
      <c r="QRN15" s="530"/>
      <c r="QRO15" s="530"/>
      <c r="QRP15" s="530"/>
      <c r="QRQ15" s="530"/>
      <c r="QRR15" s="530"/>
      <c r="QRS15" s="530"/>
      <c r="QRT15" s="530"/>
      <c r="QRU15" s="530"/>
      <c r="QRV15" s="530"/>
      <c r="QRW15" s="530"/>
      <c r="QRX15" s="530"/>
      <c r="QRY15" s="530"/>
      <c r="QRZ15" s="530"/>
      <c r="QSA15" s="530"/>
      <c r="QSB15" s="530"/>
      <c r="QSC15" s="530"/>
      <c r="QSD15" s="530"/>
      <c r="QSE15" s="530"/>
      <c r="QSF15" s="530"/>
      <c r="QSG15" s="530"/>
      <c r="QSH15" s="530"/>
      <c r="QSI15" s="530"/>
      <c r="QSJ15" s="530"/>
      <c r="QSK15" s="530"/>
      <c r="QSL15" s="530"/>
      <c r="QSM15" s="530"/>
      <c r="QSN15" s="530"/>
      <c r="QSO15" s="530"/>
      <c r="QSP15" s="530"/>
      <c r="QSQ15" s="530"/>
      <c r="QSR15" s="530"/>
      <c r="QSS15" s="530"/>
      <c r="QST15" s="530"/>
      <c r="QSU15" s="530"/>
      <c r="QSV15" s="530"/>
      <c r="QSW15" s="530"/>
      <c r="QSX15" s="530"/>
      <c r="QSY15" s="530"/>
      <c r="QSZ15" s="530"/>
      <c r="QTA15" s="530"/>
      <c r="QTB15" s="530"/>
      <c r="QTC15" s="530"/>
      <c r="QTD15" s="530"/>
      <c r="QTE15" s="530"/>
      <c r="QTF15" s="530"/>
      <c r="QTG15" s="530"/>
      <c r="QTH15" s="530"/>
      <c r="QTI15" s="530"/>
      <c r="QTJ15" s="530"/>
      <c r="QTK15" s="530"/>
      <c r="QTL15" s="530"/>
      <c r="QTM15" s="530"/>
      <c r="QTN15" s="530"/>
      <c r="QTO15" s="530"/>
      <c r="QTP15" s="530"/>
      <c r="QTQ15" s="530"/>
      <c r="QTR15" s="530"/>
      <c r="QTS15" s="530"/>
      <c r="QTT15" s="530"/>
      <c r="QTU15" s="530"/>
      <c r="QTV15" s="530"/>
      <c r="QTW15" s="530"/>
      <c r="QTX15" s="530"/>
      <c r="QTY15" s="530"/>
      <c r="QTZ15" s="530"/>
      <c r="QUA15" s="530"/>
      <c r="QUB15" s="530"/>
      <c r="QUC15" s="530"/>
      <c r="QUD15" s="530"/>
      <c r="QUE15" s="530"/>
      <c r="QUF15" s="530"/>
      <c r="QUG15" s="530"/>
      <c r="QUH15" s="530"/>
      <c r="QUI15" s="530"/>
      <c r="QUJ15" s="530"/>
      <c r="QUK15" s="530"/>
      <c r="QUL15" s="530"/>
      <c r="QUM15" s="530"/>
      <c r="QUN15" s="530"/>
      <c r="QUO15" s="530"/>
      <c r="QUP15" s="530"/>
      <c r="QUQ15" s="530"/>
      <c r="QUR15" s="530"/>
      <c r="QUS15" s="530"/>
      <c r="QUT15" s="530"/>
      <c r="QUU15" s="530"/>
      <c r="QUV15" s="530"/>
      <c r="QUW15" s="530"/>
      <c r="QUX15" s="530"/>
      <c r="QUY15" s="530"/>
      <c r="QUZ15" s="530"/>
      <c r="QVA15" s="530"/>
      <c r="QVB15" s="530"/>
      <c r="QVC15" s="530"/>
      <c r="QVD15" s="530"/>
      <c r="QVE15" s="530"/>
      <c r="QVF15" s="530"/>
      <c r="QVG15" s="530"/>
      <c r="QVH15" s="530"/>
      <c r="QVI15" s="530"/>
      <c r="QVJ15" s="530"/>
      <c r="QVK15" s="530"/>
      <c r="QVL15" s="530"/>
      <c r="QVM15" s="530"/>
      <c r="QVN15" s="530"/>
      <c r="QVO15" s="530"/>
      <c r="QVP15" s="530"/>
      <c r="QVQ15" s="530"/>
      <c r="QVR15" s="530"/>
      <c r="QVS15" s="530"/>
      <c r="QVT15" s="530"/>
      <c r="QVU15" s="530"/>
      <c r="QVV15" s="530"/>
      <c r="QVW15" s="530"/>
      <c r="QVX15" s="530"/>
      <c r="QVY15" s="530"/>
      <c r="QVZ15" s="530"/>
      <c r="QWA15" s="530"/>
      <c r="QWB15" s="530"/>
      <c r="QWC15" s="530"/>
      <c r="QWD15" s="530"/>
      <c r="QWE15" s="530"/>
      <c r="QWF15" s="530"/>
      <c r="QWG15" s="530"/>
      <c r="QWH15" s="530"/>
      <c r="QWI15" s="530"/>
      <c r="QWJ15" s="530"/>
      <c r="QWK15" s="530"/>
      <c r="QWL15" s="530"/>
      <c r="QWM15" s="530"/>
      <c r="QWN15" s="530"/>
      <c r="QWO15" s="530"/>
      <c r="QWP15" s="530"/>
      <c r="QWQ15" s="530"/>
      <c r="QWR15" s="530"/>
      <c r="QWS15" s="530"/>
      <c r="QWT15" s="530"/>
      <c r="QWU15" s="530"/>
      <c r="QWV15" s="530"/>
      <c r="QWW15" s="530"/>
      <c r="QWX15" s="530"/>
      <c r="QWY15" s="530"/>
      <c r="QWZ15" s="530"/>
      <c r="QXA15" s="530"/>
      <c r="QXB15" s="530"/>
      <c r="QXC15" s="530"/>
      <c r="QXD15" s="530"/>
      <c r="QXE15" s="530"/>
      <c r="QXF15" s="530"/>
      <c r="QXG15" s="530"/>
      <c r="QXH15" s="530"/>
      <c r="QXI15" s="530"/>
      <c r="QXJ15" s="530"/>
      <c r="QXK15" s="530"/>
      <c r="QXL15" s="530"/>
      <c r="QXM15" s="530"/>
      <c r="QXN15" s="530"/>
      <c r="QXO15" s="530"/>
      <c r="QXP15" s="530"/>
      <c r="QXQ15" s="530"/>
      <c r="QXR15" s="530"/>
      <c r="QXS15" s="530"/>
      <c r="QXT15" s="530"/>
      <c r="QXU15" s="530"/>
      <c r="QXV15" s="530"/>
      <c r="QXW15" s="530"/>
      <c r="QXX15" s="530"/>
      <c r="QXY15" s="530"/>
      <c r="QXZ15" s="530"/>
      <c r="QYA15" s="530"/>
      <c r="QYB15" s="530"/>
      <c r="QYC15" s="530"/>
      <c r="QYD15" s="530"/>
      <c r="QYE15" s="530"/>
      <c r="QYF15" s="530"/>
      <c r="QYG15" s="530"/>
      <c r="QYH15" s="530"/>
      <c r="QYI15" s="530"/>
      <c r="QYJ15" s="530"/>
      <c r="QYK15" s="530"/>
      <c r="QYL15" s="530"/>
      <c r="QYM15" s="530"/>
      <c r="QYN15" s="530"/>
      <c r="QYO15" s="530"/>
      <c r="QYP15" s="530"/>
      <c r="QYQ15" s="530"/>
      <c r="QYR15" s="530"/>
      <c r="QYS15" s="530"/>
      <c r="QYT15" s="530"/>
      <c r="QYU15" s="530"/>
      <c r="QYV15" s="530"/>
      <c r="QYW15" s="530"/>
      <c r="QYX15" s="530"/>
      <c r="QYY15" s="530"/>
      <c r="QYZ15" s="530"/>
      <c r="QZA15" s="530"/>
      <c r="QZB15" s="530"/>
      <c r="QZC15" s="530"/>
      <c r="QZD15" s="530"/>
      <c r="QZE15" s="530"/>
      <c r="QZF15" s="530"/>
      <c r="QZG15" s="530"/>
      <c r="QZH15" s="530"/>
      <c r="QZI15" s="530"/>
      <c r="QZJ15" s="530"/>
      <c r="QZK15" s="530"/>
      <c r="QZL15" s="530"/>
      <c r="QZM15" s="530"/>
      <c r="QZN15" s="530"/>
      <c r="QZO15" s="530"/>
      <c r="QZP15" s="530"/>
      <c r="QZQ15" s="530"/>
      <c r="QZR15" s="530"/>
      <c r="QZS15" s="530"/>
      <c r="QZT15" s="530"/>
      <c r="QZU15" s="530"/>
      <c r="QZV15" s="530"/>
      <c r="QZW15" s="530"/>
      <c r="QZX15" s="530"/>
      <c r="QZY15" s="530"/>
      <c r="QZZ15" s="530"/>
      <c r="RAA15" s="530"/>
      <c r="RAB15" s="530"/>
      <c r="RAC15" s="530"/>
      <c r="RAD15" s="530"/>
      <c r="RAE15" s="530"/>
      <c r="RAF15" s="530"/>
      <c r="RAG15" s="530"/>
      <c r="RAH15" s="530"/>
      <c r="RAI15" s="530"/>
      <c r="RAJ15" s="530"/>
      <c r="RAK15" s="530"/>
      <c r="RAL15" s="530"/>
      <c r="RAM15" s="530"/>
      <c r="RAN15" s="530"/>
      <c r="RAO15" s="530"/>
      <c r="RAP15" s="530"/>
      <c r="RAQ15" s="530"/>
      <c r="RAR15" s="530"/>
      <c r="RAS15" s="530"/>
      <c r="RAT15" s="530"/>
      <c r="RAU15" s="530"/>
      <c r="RAV15" s="530"/>
      <c r="RAW15" s="530"/>
      <c r="RAX15" s="530"/>
      <c r="RAY15" s="530"/>
      <c r="RAZ15" s="530"/>
      <c r="RBA15" s="530"/>
      <c r="RBB15" s="530"/>
      <c r="RBC15" s="530"/>
      <c r="RBD15" s="530"/>
      <c r="RBE15" s="530"/>
      <c r="RBF15" s="530"/>
      <c r="RBG15" s="530"/>
      <c r="RBH15" s="530"/>
      <c r="RBI15" s="530"/>
      <c r="RBJ15" s="530"/>
      <c r="RBK15" s="530"/>
      <c r="RBL15" s="530"/>
      <c r="RBM15" s="530"/>
      <c r="RBN15" s="530"/>
      <c r="RBO15" s="530"/>
      <c r="RBP15" s="530"/>
      <c r="RBQ15" s="530"/>
      <c r="RBR15" s="530"/>
      <c r="RBS15" s="530"/>
      <c r="RBT15" s="530"/>
      <c r="RBU15" s="530"/>
      <c r="RBV15" s="530"/>
      <c r="RBW15" s="530"/>
      <c r="RBX15" s="530"/>
      <c r="RBY15" s="530"/>
      <c r="RBZ15" s="530"/>
      <c r="RCA15" s="530"/>
      <c r="RCB15" s="530"/>
      <c r="RCC15" s="530"/>
      <c r="RCD15" s="530"/>
      <c r="RCE15" s="530"/>
      <c r="RCF15" s="530"/>
      <c r="RCG15" s="530"/>
      <c r="RCH15" s="530"/>
      <c r="RCI15" s="530"/>
      <c r="RCJ15" s="530"/>
      <c r="RCK15" s="530"/>
      <c r="RCL15" s="530"/>
      <c r="RCM15" s="530"/>
      <c r="RCN15" s="530"/>
      <c r="RCO15" s="530"/>
      <c r="RCP15" s="530"/>
      <c r="RCQ15" s="530"/>
      <c r="RCR15" s="530"/>
      <c r="RCS15" s="530"/>
      <c r="RCT15" s="530"/>
      <c r="RCU15" s="530"/>
      <c r="RCV15" s="530"/>
      <c r="RCW15" s="530"/>
      <c r="RCX15" s="530"/>
      <c r="RCY15" s="530"/>
      <c r="RCZ15" s="530"/>
      <c r="RDA15" s="530"/>
      <c r="RDB15" s="530"/>
      <c r="RDC15" s="530"/>
      <c r="RDD15" s="530"/>
      <c r="RDE15" s="530"/>
      <c r="RDF15" s="530"/>
      <c r="RDG15" s="530"/>
      <c r="RDH15" s="530"/>
      <c r="RDI15" s="530"/>
      <c r="RDJ15" s="530"/>
      <c r="RDK15" s="530"/>
      <c r="RDL15" s="530"/>
      <c r="RDM15" s="530"/>
      <c r="RDN15" s="530"/>
      <c r="RDO15" s="530"/>
      <c r="RDP15" s="530"/>
      <c r="RDQ15" s="530"/>
      <c r="RDR15" s="530"/>
      <c r="RDS15" s="530"/>
      <c r="RDT15" s="530"/>
      <c r="RDU15" s="530"/>
      <c r="RDV15" s="530"/>
      <c r="RDW15" s="530"/>
      <c r="RDX15" s="530"/>
      <c r="RDY15" s="530"/>
      <c r="RDZ15" s="530"/>
      <c r="REA15" s="530"/>
      <c r="REB15" s="530"/>
      <c r="REC15" s="530"/>
      <c r="RED15" s="530"/>
      <c r="REE15" s="530"/>
      <c r="REF15" s="530"/>
      <c r="REG15" s="530"/>
      <c r="REH15" s="530"/>
      <c r="REI15" s="530"/>
      <c r="REJ15" s="530"/>
      <c r="REK15" s="530"/>
      <c r="REL15" s="530"/>
      <c r="REM15" s="530"/>
      <c r="REN15" s="530"/>
      <c r="REO15" s="530"/>
      <c r="REP15" s="530"/>
      <c r="REQ15" s="530"/>
      <c r="RER15" s="530"/>
      <c r="RES15" s="530"/>
      <c r="RET15" s="530"/>
      <c r="REU15" s="530"/>
      <c r="REV15" s="530"/>
      <c r="REW15" s="530"/>
      <c r="REX15" s="530"/>
      <c r="REY15" s="530"/>
      <c r="REZ15" s="530"/>
      <c r="RFA15" s="530"/>
      <c r="RFB15" s="530"/>
      <c r="RFC15" s="530"/>
      <c r="RFD15" s="530"/>
      <c r="RFE15" s="530"/>
      <c r="RFF15" s="530"/>
      <c r="RFG15" s="530"/>
      <c r="RFH15" s="530"/>
      <c r="RFI15" s="530"/>
      <c r="RFJ15" s="530"/>
      <c r="RFK15" s="530"/>
      <c r="RFL15" s="530"/>
      <c r="RFM15" s="530"/>
      <c r="RFN15" s="530"/>
      <c r="RFO15" s="530"/>
      <c r="RFP15" s="530"/>
      <c r="RFQ15" s="530"/>
      <c r="RFR15" s="530"/>
      <c r="RFS15" s="530"/>
      <c r="RFT15" s="530"/>
      <c r="RFU15" s="530"/>
      <c r="RFV15" s="530"/>
      <c r="RFW15" s="530"/>
      <c r="RFX15" s="530"/>
      <c r="RFY15" s="530"/>
      <c r="RFZ15" s="530"/>
      <c r="RGA15" s="530"/>
      <c r="RGB15" s="530"/>
      <c r="RGC15" s="530"/>
      <c r="RGD15" s="530"/>
      <c r="RGE15" s="530"/>
      <c r="RGF15" s="530"/>
      <c r="RGG15" s="530"/>
      <c r="RGH15" s="530"/>
      <c r="RGI15" s="530"/>
      <c r="RGJ15" s="530"/>
      <c r="RGK15" s="530"/>
      <c r="RGL15" s="530"/>
      <c r="RGM15" s="530"/>
      <c r="RGN15" s="530"/>
      <c r="RGO15" s="530"/>
      <c r="RGP15" s="530"/>
      <c r="RGQ15" s="530"/>
      <c r="RGR15" s="530"/>
      <c r="RGS15" s="530"/>
      <c r="RGT15" s="530"/>
      <c r="RGU15" s="530"/>
      <c r="RGV15" s="530"/>
      <c r="RGW15" s="530"/>
      <c r="RGX15" s="530"/>
      <c r="RGY15" s="530"/>
      <c r="RGZ15" s="530"/>
      <c r="RHA15" s="530"/>
      <c r="RHB15" s="530"/>
      <c r="RHC15" s="530"/>
      <c r="RHD15" s="530"/>
      <c r="RHE15" s="530"/>
      <c r="RHF15" s="530"/>
      <c r="RHG15" s="530"/>
      <c r="RHH15" s="530"/>
      <c r="RHI15" s="530"/>
      <c r="RHJ15" s="530"/>
      <c r="RHK15" s="530"/>
      <c r="RHL15" s="530"/>
      <c r="RHM15" s="530"/>
      <c r="RHN15" s="530"/>
      <c r="RHO15" s="530"/>
      <c r="RHP15" s="530"/>
      <c r="RHQ15" s="530"/>
      <c r="RHR15" s="530"/>
      <c r="RHS15" s="530"/>
      <c r="RHT15" s="530"/>
      <c r="RHU15" s="530"/>
      <c r="RHV15" s="530"/>
      <c r="RHW15" s="530"/>
      <c r="RHX15" s="530"/>
      <c r="RHY15" s="530"/>
      <c r="RHZ15" s="530"/>
      <c r="RIA15" s="530"/>
      <c r="RIB15" s="530"/>
      <c r="RIC15" s="530"/>
      <c r="RID15" s="530"/>
      <c r="RIE15" s="530"/>
      <c r="RIF15" s="530"/>
      <c r="RIG15" s="530"/>
      <c r="RIH15" s="530"/>
      <c r="RII15" s="530"/>
      <c r="RIJ15" s="530"/>
      <c r="RIK15" s="530"/>
      <c r="RIL15" s="530"/>
      <c r="RIM15" s="530"/>
      <c r="RIN15" s="530"/>
      <c r="RIO15" s="530"/>
      <c r="RIP15" s="530"/>
      <c r="RIQ15" s="530"/>
      <c r="RIR15" s="530"/>
      <c r="RIS15" s="530"/>
      <c r="RIT15" s="530"/>
      <c r="RIU15" s="530"/>
      <c r="RIV15" s="530"/>
      <c r="RIW15" s="530"/>
      <c r="RIX15" s="530"/>
      <c r="RIY15" s="530"/>
      <c r="RIZ15" s="530"/>
      <c r="RJA15" s="530"/>
      <c r="RJB15" s="530"/>
      <c r="RJC15" s="530"/>
      <c r="RJD15" s="530"/>
      <c r="RJE15" s="530"/>
      <c r="RJF15" s="530"/>
      <c r="RJG15" s="530"/>
      <c r="RJH15" s="530"/>
      <c r="RJI15" s="530"/>
      <c r="RJJ15" s="530"/>
      <c r="RJK15" s="530"/>
      <c r="RJL15" s="530"/>
      <c r="RJM15" s="530"/>
      <c r="RJN15" s="530"/>
      <c r="RJO15" s="530"/>
      <c r="RJP15" s="530"/>
      <c r="RJQ15" s="530"/>
      <c r="RJR15" s="530"/>
      <c r="RJS15" s="530"/>
      <c r="RJT15" s="530"/>
      <c r="RJU15" s="530"/>
      <c r="RJV15" s="530"/>
      <c r="RJW15" s="530"/>
      <c r="RJX15" s="530"/>
      <c r="RJY15" s="530"/>
      <c r="RJZ15" s="530"/>
      <c r="RKA15" s="530"/>
      <c r="RKB15" s="530"/>
      <c r="RKC15" s="530"/>
      <c r="RKD15" s="530"/>
      <c r="RKE15" s="530"/>
      <c r="RKF15" s="530"/>
      <c r="RKG15" s="530"/>
      <c r="RKH15" s="530"/>
      <c r="RKI15" s="530"/>
      <c r="RKJ15" s="530"/>
      <c r="RKK15" s="530"/>
      <c r="RKL15" s="530"/>
      <c r="RKM15" s="530"/>
      <c r="RKN15" s="530"/>
      <c r="RKO15" s="530"/>
      <c r="RKP15" s="530"/>
      <c r="RKQ15" s="530"/>
      <c r="RKR15" s="530"/>
      <c r="RKS15" s="530"/>
      <c r="RKT15" s="530"/>
      <c r="RKU15" s="530"/>
      <c r="RKV15" s="530"/>
      <c r="RKW15" s="530"/>
      <c r="RKX15" s="530"/>
      <c r="RKY15" s="530"/>
      <c r="RKZ15" s="530"/>
      <c r="RLA15" s="530"/>
      <c r="RLB15" s="530"/>
      <c r="RLC15" s="530"/>
      <c r="RLD15" s="530"/>
      <c r="RLE15" s="530"/>
      <c r="RLF15" s="530"/>
      <c r="RLG15" s="530"/>
      <c r="RLH15" s="530"/>
      <c r="RLI15" s="530"/>
      <c r="RLJ15" s="530"/>
      <c r="RLK15" s="530"/>
      <c r="RLL15" s="530"/>
      <c r="RLM15" s="530"/>
      <c r="RLN15" s="530"/>
      <c r="RLO15" s="530"/>
      <c r="RLP15" s="530"/>
      <c r="RLQ15" s="530"/>
      <c r="RLR15" s="530"/>
      <c r="RLS15" s="530"/>
      <c r="RLT15" s="530"/>
      <c r="RLU15" s="530"/>
      <c r="RLV15" s="530"/>
      <c r="RLW15" s="530"/>
      <c r="RLX15" s="530"/>
      <c r="RLY15" s="530"/>
      <c r="RLZ15" s="530"/>
      <c r="RMA15" s="530"/>
      <c r="RMB15" s="530"/>
      <c r="RMC15" s="530"/>
      <c r="RMD15" s="530"/>
      <c r="RME15" s="530"/>
      <c r="RMF15" s="530"/>
      <c r="RMG15" s="530"/>
      <c r="RMH15" s="530"/>
      <c r="RMI15" s="530"/>
      <c r="RMJ15" s="530"/>
      <c r="RMK15" s="530"/>
      <c r="RML15" s="530"/>
      <c r="RMM15" s="530"/>
      <c r="RMN15" s="530"/>
      <c r="RMO15" s="530"/>
      <c r="RMP15" s="530"/>
      <c r="RMQ15" s="530"/>
      <c r="RMR15" s="530"/>
      <c r="RMS15" s="530"/>
      <c r="RMT15" s="530"/>
      <c r="RMU15" s="530"/>
      <c r="RMV15" s="530"/>
      <c r="RMW15" s="530"/>
      <c r="RMX15" s="530"/>
      <c r="RMY15" s="530"/>
      <c r="RMZ15" s="530"/>
      <c r="RNA15" s="530"/>
      <c r="RNB15" s="530"/>
      <c r="RNC15" s="530"/>
      <c r="RND15" s="530"/>
      <c r="RNE15" s="530"/>
      <c r="RNF15" s="530"/>
      <c r="RNG15" s="530"/>
      <c r="RNH15" s="530"/>
      <c r="RNI15" s="530"/>
      <c r="RNJ15" s="530"/>
      <c r="RNK15" s="530"/>
      <c r="RNL15" s="530"/>
      <c r="RNM15" s="530"/>
      <c r="RNN15" s="530"/>
      <c r="RNO15" s="530"/>
      <c r="RNP15" s="530"/>
      <c r="RNQ15" s="530"/>
      <c r="RNR15" s="530"/>
      <c r="RNS15" s="530"/>
      <c r="RNT15" s="530"/>
      <c r="RNU15" s="530"/>
      <c r="RNV15" s="530"/>
      <c r="RNW15" s="530"/>
      <c r="RNX15" s="530"/>
      <c r="RNY15" s="530"/>
      <c r="RNZ15" s="530"/>
      <c r="ROA15" s="530"/>
      <c r="ROB15" s="530"/>
      <c r="ROC15" s="530"/>
      <c r="ROD15" s="530"/>
      <c r="ROE15" s="530"/>
      <c r="ROF15" s="530"/>
      <c r="ROG15" s="530"/>
      <c r="ROH15" s="530"/>
      <c r="ROI15" s="530"/>
      <c r="ROJ15" s="530"/>
      <c r="ROK15" s="530"/>
      <c r="ROL15" s="530"/>
      <c r="ROM15" s="530"/>
      <c r="RON15" s="530"/>
      <c r="ROO15" s="530"/>
      <c r="ROP15" s="530"/>
      <c r="ROQ15" s="530"/>
      <c r="ROR15" s="530"/>
      <c r="ROS15" s="530"/>
      <c r="ROT15" s="530"/>
      <c r="ROU15" s="530"/>
      <c r="ROV15" s="530"/>
      <c r="ROW15" s="530"/>
      <c r="ROX15" s="530"/>
      <c r="ROY15" s="530"/>
      <c r="ROZ15" s="530"/>
      <c r="RPA15" s="530"/>
      <c r="RPB15" s="530"/>
      <c r="RPC15" s="530"/>
      <c r="RPD15" s="530"/>
      <c r="RPE15" s="530"/>
      <c r="RPF15" s="530"/>
      <c r="RPG15" s="530"/>
      <c r="RPH15" s="530"/>
      <c r="RPI15" s="530"/>
      <c r="RPJ15" s="530"/>
      <c r="RPK15" s="530"/>
      <c r="RPL15" s="530"/>
      <c r="RPM15" s="530"/>
      <c r="RPN15" s="530"/>
      <c r="RPO15" s="530"/>
      <c r="RPP15" s="530"/>
      <c r="RPQ15" s="530"/>
      <c r="RPR15" s="530"/>
      <c r="RPS15" s="530"/>
      <c r="RPT15" s="530"/>
      <c r="RPU15" s="530"/>
      <c r="RPV15" s="530"/>
      <c r="RPW15" s="530"/>
      <c r="RPX15" s="530"/>
      <c r="RPY15" s="530"/>
      <c r="RPZ15" s="530"/>
      <c r="RQA15" s="530"/>
      <c r="RQB15" s="530"/>
      <c r="RQC15" s="530"/>
      <c r="RQD15" s="530"/>
      <c r="RQE15" s="530"/>
      <c r="RQF15" s="530"/>
      <c r="RQG15" s="530"/>
      <c r="RQH15" s="530"/>
      <c r="RQI15" s="530"/>
      <c r="RQJ15" s="530"/>
      <c r="RQK15" s="530"/>
      <c r="RQL15" s="530"/>
      <c r="RQM15" s="530"/>
      <c r="RQN15" s="530"/>
      <c r="RQO15" s="530"/>
      <c r="RQP15" s="530"/>
      <c r="RQQ15" s="530"/>
      <c r="RQR15" s="530"/>
      <c r="RQS15" s="530"/>
      <c r="RQT15" s="530"/>
      <c r="RQU15" s="530"/>
      <c r="RQV15" s="530"/>
      <c r="RQW15" s="530"/>
      <c r="RQX15" s="530"/>
      <c r="RQY15" s="530"/>
      <c r="RQZ15" s="530"/>
      <c r="RRA15" s="530"/>
      <c r="RRB15" s="530"/>
      <c r="RRC15" s="530"/>
      <c r="RRD15" s="530"/>
      <c r="RRE15" s="530"/>
      <c r="RRF15" s="530"/>
      <c r="RRG15" s="530"/>
      <c r="RRH15" s="530"/>
      <c r="RRI15" s="530"/>
      <c r="RRJ15" s="530"/>
      <c r="RRK15" s="530"/>
      <c r="RRL15" s="530"/>
      <c r="RRM15" s="530"/>
      <c r="RRN15" s="530"/>
      <c r="RRO15" s="530"/>
      <c r="RRP15" s="530"/>
      <c r="RRQ15" s="530"/>
      <c r="RRR15" s="530"/>
      <c r="RRS15" s="530"/>
      <c r="RRT15" s="530"/>
      <c r="RRU15" s="530"/>
      <c r="RRV15" s="530"/>
      <c r="RRW15" s="530"/>
      <c r="RRX15" s="530"/>
      <c r="RRY15" s="530"/>
      <c r="RRZ15" s="530"/>
      <c r="RSA15" s="530"/>
      <c r="RSB15" s="530"/>
      <c r="RSC15" s="530"/>
      <c r="RSD15" s="530"/>
      <c r="RSE15" s="530"/>
      <c r="RSF15" s="530"/>
      <c r="RSG15" s="530"/>
      <c r="RSH15" s="530"/>
      <c r="RSI15" s="530"/>
      <c r="RSJ15" s="530"/>
      <c r="RSK15" s="530"/>
      <c r="RSL15" s="530"/>
      <c r="RSM15" s="530"/>
      <c r="RSN15" s="530"/>
      <c r="RSO15" s="530"/>
      <c r="RSP15" s="530"/>
      <c r="RSQ15" s="530"/>
      <c r="RSR15" s="530"/>
      <c r="RSS15" s="530"/>
      <c r="RST15" s="530"/>
      <c r="RSU15" s="530"/>
      <c r="RSV15" s="530"/>
      <c r="RSW15" s="530"/>
      <c r="RSX15" s="530"/>
      <c r="RSY15" s="530"/>
      <c r="RSZ15" s="530"/>
      <c r="RTA15" s="530"/>
      <c r="RTB15" s="530"/>
      <c r="RTC15" s="530"/>
      <c r="RTD15" s="530"/>
      <c r="RTE15" s="530"/>
      <c r="RTF15" s="530"/>
      <c r="RTG15" s="530"/>
      <c r="RTH15" s="530"/>
      <c r="RTI15" s="530"/>
      <c r="RTJ15" s="530"/>
      <c r="RTK15" s="530"/>
      <c r="RTL15" s="530"/>
      <c r="RTM15" s="530"/>
      <c r="RTN15" s="530"/>
      <c r="RTO15" s="530"/>
      <c r="RTP15" s="530"/>
      <c r="RTQ15" s="530"/>
      <c r="RTR15" s="530"/>
      <c r="RTS15" s="530"/>
      <c r="RTT15" s="530"/>
      <c r="RTU15" s="530"/>
      <c r="RTV15" s="530"/>
      <c r="RTW15" s="530"/>
      <c r="RTX15" s="530"/>
      <c r="RTY15" s="530"/>
      <c r="RTZ15" s="530"/>
      <c r="RUA15" s="530"/>
      <c r="RUB15" s="530"/>
      <c r="RUC15" s="530"/>
      <c r="RUD15" s="530"/>
      <c r="RUE15" s="530"/>
      <c r="RUF15" s="530"/>
      <c r="RUG15" s="530"/>
      <c r="RUH15" s="530"/>
      <c r="RUI15" s="530"/>
      <c r="RUJ15" s="530"/>
      <c r="RUK15" s="530"/>
      <c r="RUL15" s="530"/>
      <c r="RUM15" s="530"/>
      <c r="RUN15" s="530"/>
      <c r="RUO15" s="530"/>
      <c r="RUP15" s="530"/>
      <c r="RUQ15" s="530"/>
      <c r="RUR15" s="530"/>
      <c r="RUS15" s="530"/>
      <c r="RUT15" s="530"/>
      <c r="RUU15" s="530"/>
      <c r="RUV15" s="530"/>
      <c r="RUW15" s="530"/>
      <c r="RUX15" s="530"/>
      <c r="RUY15" s="530"/>
      <c r="RUZ15" s="530"/>
      <c r="RVA15" s="530"/>
      <c r="RVB15" s="530"/>
      <c r="RVC15" s="530"/>
      <c r="RVD15" s="530"/>
      <c r="RVE15" s="530"/>
      <c r="RVF15" s="530"/>
      <c r="RVG15" s="530"/>
      <c r="RVH15" s="530"/>
      <c r="RVI15" s="530"/>
      <c r="RVJ15" s="530"/>
      <c r="RVK15" s="530"/>
      <c r="RVL15" s="530"/>
      <c r="RVM15" s="530"/>
      <c r="RVN15" s="530"/>
      <c r="RVO15" s="530"/>
      <c r="RVP15" s="530"/>
      <c r="RVQ15" s="530"/>
      <c r="RVR15" s="530"/>
      <c r="RVS15" s="530"/>
      <c r="RVT15" s="530"/>
      <c r="RVU15" s="530"/>
      <c r="RVV15" s="530"/>
      <c r="RVW15" s="530"/>
      <c r="RVX15" s="530"/>
      <c r="RVY15" s="530"/>
      <c r="RVZ15" s="530"/>
      <c r="RWA15" s="530"/>
      <c r="RWB15" s="530"/>
      <c r="RWC15" s="530"/>
      <c r="RWD15" s="530"/>
      <c r="RWE15" s="530"/>
      <c r="RWF15" s="530"/>
      <c r="RWG15" s="530"/>
      <c r="RWH15" s="530"/>
      <c r="RWI15" s="530"/>
      <c r="RWJ15" s="530"/>
      <c r="RWK15" s="530"/>
      <c r="RWL15" s="530"/>
      <c r="RWM15" s="530"/>
      <c r="RWN15" s="530"/>
      <c r="RWO15" s="530"/>
      <c r="RWP15" s="530"/>
      <c r="RWQ15" s="530"/>
      <c r="RWR15" s="530"/>
      <c r="RWS15" s="530"/>
      <c r="RWT15" s="530"/>
      <c r="RWU15" s="530"/>
      <c r="RWV15" s="530"/>
      <c r="RWW15" s="530"/>
      <c r="RWX15" s="530"/>
      <c r="RWY15" s="530"/>
      <c r="RWZ15" s="530"/>
      <c r="RXA15" s="530"/>
      <c r="RXB15" s="530"/>
      <c r="RXC15" s="530"/>
      <c r="RXD15" s="530"/>
      <c r="RXE15" s="530"/>
      <c r="RXF15" s="530"/>
      <c r="RXG15" s="530"/>
      <c r="RXH15" s="530"/>
      <c r="RXI15" s="530"/>
      <c r="RXJ15" s="530"/>
      <c r="RXK15" s="530"/>
      <c r="RXL15" s="530"/>
      <c r="RXM15" s="530"/>
      <c r="RXN15" s="530"/>
      <c r="RXO15" s="530"/>
      <c r="RXP15" s="530"/>
      <c r="RXQ15" s="530"/>
      <c r="RXR15" s="530"/>
      <c r="RXS15" s="530"/>
      <c r="RXT15" s="530"/>
      <c r="RXU15" s="530"/>
      <c r="RXV15" s="530"/>
      <c r="RXW15" s="530"/>
      <c r="RXX15" s="530"/>
      <c r="RXY15" s="530"/>
      <c r="RXZ15" s="530"/>
      <c r="RYA15" s="530"/>
      <c r="RYB15" s="530"/>
      <c r="RYC15" s="530"/>
      <c r="RYD15" s="530"/>
      <c r="RYE15" s="530"/>
      <c r="RYF15" s="530"/>
      <c r="RYG15" s="530"/>
      <c r="RYH15" s="530"/>
      <c r="RYI15" s="530"/>
      <c r="RYJ15" s="530"/>
      <c r="RYK15" s="530"/>
      <c r="RYL15" s="530"/>
      <c r="RYM15" s="530"/>
      <c r="RYN15" s="530"/>
      <c r="RYO15" s="530"/>
      <c r="RYP15" s="530"/>
      <c r="RYQ15" s="530"/>
      <c r="RYR15" s="530"/>
      <c r="RYS15" s="530"/>
      <c r="RYT15" s="530"/>
      <c r="RYU15" s="530"/>
      <c r="RYV15" s="530"/>
      <c r="RYW15" s="530"/>
      <c r="RYX15" s="530"/>
      <c r="RYY15" s="530"/>
      <c r="RYZ15" s="530"/>
      <c r="RZA15" s="530"/>
      <c r="RZB15" s="530"/>
      <c r="RZC15" s="530"/>
      <c r="RZD15" s="530"/>
      <c r="RZE15" s="530"/>
      <c r="RZF15" s="530"/>
      <c r="RZG15" s="530"/>
      <c r="RZH15" s="530"/>
      <c r="RZI15" s="530"/>
      <c r="RZJ15" s="530"/>
      <c r="RZK15" s="530"/>
      <c r="RZL15" s="530"/>
      <c r="RZM15" s="530"/>
      <c r="RZN15" s="530"/>
      <c r="RZO15" s="530"/>
      <c r="RZP15" s="530"/>
      <c r="RZQ15" s="530"/>
      <c r="RZR15" s="530"/>
      <c r="RZS15" s="530"/>
      <c r="RZT15" s="530"/>
      <c r="RZU15" s="530"/>
      <c r="RZV15" s="530"/>
      <c r="RZW15" s="530"/>
      <c r="RZX15" s="530"/>
      <c r="RZY15" s="530"/>
      <c r="RZZ15" s="530"/>
      <c r="SAA15" s="530"/>
      <c r="SAB15" s="530"/>
      <c r="SAC15" s="530"/>
      <c r="SAD15" s="530"/>
      <c r="SAE15" s="530"/>
      <c r="SAF15" s="530"/>
      <c r="SAG15" s="530"/>
      <c r="SAH15" s="530"/>
      <c r="SAI15" s="530"/>
      <c r="SAJ15" s="530"/>
      <c r="SAK15" s="530"/>
      <c r="SAL15" s="530"/>
      <c r="SAM15" s="530"/>
      <c r="SAN15" s="530"/>
      <c r="SAO15" s="530"/>
      <c r="SAP15" s="530"/>
      <c r="SAQ15" s="530"/>
      <c r="SAR15" s="530"/>
      <c r="SAS15" s="530"/>
      <c r="SAT15" s="530"/>
      <c r="SAU15" s="530"/>
      <c r="SAV15" s="530"/>
      <c r="SAW15" s="530"/>
      <c r="SAX15" s="530"/>
      <c r="SAY15" s="530"/>
      <c r="SAZ15" s="530"/>
      <c r="SBA15" s="530"/>
      <c r="SBB15" s="530"/>
      <c r="SBC15" s="530"/>
      <c r="SBD15" s="530"/>
      <c r="SBE15" s="530"/>
      <c r="SBF15" s="530"/>
      <c r="SBG15" s="530"/>
      <c r="SBH15" s="530"/>
      <c r="SBI15" s="530"/>
      <c r="SBJ15" s="530"/>
      <c r="SBK15" s="530"/>
      <c r="SBL15" s="530"/>
      <c r="SBM15" s="530"/>
      <c r="SBN15" s="530"/>
      <c r="SBO15" s="530"/>
      <c r="SBP15" s="530"/>
      <c r="SBQ15" s="530"/>
      <c r="SBR15" s="530"/>
      <c r="SBS15" s="530"/>
      <c r="SBT15" s="530"/>
      <c r="SBU15" s="530"/>
      <c r="SBV15" s="530"/>
      <c r="SBW15" s="530"/>
      <c r="SBX15" s="530"/>
      <c r="SBY15" s="530"/>
      <c r="SBZ15" s="530"/>
      <c r="SCA15" s="530"/>
      <c r="SCB15" s="530"/>
      <c r="SCC15" s="530"/>
      <c r="SCD15" s="530"/>
      <c r="SCE15" s="530"/>
      <c r="SCF15" s="530"/>
      <c r="SCG15" s="530"/>
      <c r="SCH15" s="530"/>
      <c r="SCI15" s="530"/>
      <c r="SCJ15" s="530"/>
      <c r="SCK15" s="530"/>
      <c r="SCL15" s="530"/>
      <c r="SCM15" s="530"/>
      <c r="SCN15" s="530"/>
      <c r="SCO15" s="530"/>
      <c r="SCP15" s="530"/>
      <c r="SCQ15" s="530"/>
      <c r="SCR15" s="530"/>
      <c r="SCS15" s="530"/>
      <c r="SCT15" s="530"/>
      <c r="SCU15" s="530"/>
      <c r="SCV15" s="530"/>
      <c r="SCW15" s="530"/>
      <c r="SCX15" s="530"/>
      <c r="SCY15" s="530"/>
      <c r="SCZ15" s="530"/>
      <c r="SDA15" s="530"/>
      <c r="SDB15" s="530"/>
      <c r="SDC15" s="530"/>
      <c r="SDD15" s="530"/>
      <c r="SDE15" s="530"/>
      <c r="SDF15" s="530"/>
      <c r="SDG15" s="530"/>
      <c r="SDH15" s="530"/>
      <c r="SDI15" s="530"/>
      <c r="SDJ15" s="530"/>
      <c r="SDK15" s="530"/>
      <c r="SDL15" s="530"/>
      <c r="SDM15" s="530"/>
      <c r="SDN15" s="530"/>
      <c r="SDO15" s="530"/>
      <c r="SDP15" s="530"/>
      <c r="SDQ15" s="530"/>
      <c r="SDR15" s="530"/>
      <c r="SDS15" s="530"/>
      <c r="SDT15" s="530"/>
      <c r="SDU15" s="530"/>
      <c r="SDV15" s="530"/>
      <c r="SDW15" s="530"/>
      <c r="SDX15" s="530"/>
      <c r="SDY15" s="530"/>
      <c r="SDZ15" s="530"/>
      <c r="SEA15" s="530"/>
      <c r="SEB15" s="530"/>
      <c r="SEC15" s="530"/>
      <c r="SED15" s="530"/>
      <c r="SEE15" s="530"/>
      <c r="SEF15" s="530"/>
      <c r="SEG15" s="530"/>
      <c r="SEH15" s="530"/>
      <c r="SEI15" s="530"/>
      <c r="SEJ15" s="530"/>
      <c r="SEK15" s="530"/>
      <c r="SEL15" s="530"/>
      <c r="SEM15" s="530"/>
      <c r="SEN15" s="530"/>
      <c r="SEO15" s="530"/>
      <c r="SEP15" s="530"/>
      <c r="SEQ15" s="530"/>
      <c r="SER15" s="530"/>
      <c r="SES15" s="530"/>
      <c r="SET15" s="530"/>
      <c r="SEU15" s="530"/>
      <c r="SEV15" s="530"/>
      <c r="SEW15" s="530"/>
      <c r="SEX15" s="530"/>
      <c r="SEY15" s="530"/>
      <c r="SEZ15" s="530"/>
      <c r="SFA15" s="530"/>
      <c r="SFB15" s="530"/>
      <c r="SFC15" s="530"/>
      <c r="SFD15" s="530"/>
      <c r="SFE15" s="530"/>
      <c r="SFF15" s="530"/>
      <c r="SFG15" s="530"/>
      <c r="SFH15" s="530"/>
      <c r="SFI15" s="530"/>
      <c r="SFJ15" s="530"/>
      <c r="SFK15" s="530"/>
      <c r="SFL15" s="530"/>
      <c r="SFM15" s="530"/>
      <c r="SFN15" s="530"/>
      <c r="SFO15" s="530"/>
      <c r="SFP15" s="530"/>
      <c r="SFQ15" s="530"/>
      <c r="SFR15" s="530"/>
      <c r="SFS15" s="530"/>
      <c r="SFT15" s="530"/>
      <c r="SFU15" s="530"/>
      <c r="SFV15" s="530"/>
      <c r="SFW15" s="530"/>
      <c r="SFX15" s="530"/>
      <c r="SFY15" s="530"/>
      <c r="SFZ15" s="530"/>
      <c r="SGA15" s="530"/>
      <c r="SGB15" s="530"/>
      <c r="SGC15" s="530"/>
      <c r="SGD15" s="530"/>
      <c r="SGE15" s="530"/>
      <c r="SGF15" s="530"/>
      <c r="SGG15" s="530"/>
      <c r="SGH15" s="530"/>
      <c r="SGI15" s="530"/>
      <c r="SGJ15" s="530"/>
      <c r="SGK15" s="530"/>
      <c r="SGL15" s="530"/>
      <c r="SGM15" s="530"/>
      <c r="SGN15" s="530"/>
      <c r="SGO15" s="530"/>
      <c r="SGP15" s="530"/>
      <c r="SGQ15" s="530"/>
      <c r="SGR15" s="530"/>
      <c r="SGS15" s="530"/>
      <c r="SGT15" s="530"/>
      <c r="SGU15" s="530"/>
      <c r="SGV15" s="530"/>
      <c r="SGW15" s="530"/>
      <c r="SGX15" s="530"/>
      <c r="SGY15" s="530"/>
      <c r="SGZ15" s="530"/>
      <c r="SHA15" s="530"/>
      <c r="SHB15" s="530"/>
      <c r="SHC15" s="530"/>
      <c r="SHD15" s="530"/>
      <c r="SHE15" s="530"/>
      <c r="SHF15" s="530"/>
      <c r="SHG15" s="530"/>
      <c r="SHH15" s="530"/>
      <c r="SHI15" s="530"/>
      <c r="SHJ15" s="530"/>
      <c r="SHK15" s="530"/>
      <c r="SHL15" s="530"/>
      <c r="SHM15" s="530"/>
      <c r="SHN15" s="530"/>
      <c r="SHO15" s="530"/>
      <c r="SHP15" s="530"/>
      <c r="SHQ15" s="530"/>
      <c r="SHR15" s="530"/>
      <c r="SHS15" s="530"/>
      <c r="SHT15" s="530"/>
      <c r="SHU15" s="530"/>
      <c r="SHV15" s="530"/>
      <c r="SHW15" s="530"/>
      <c r="SHX15" s="530"/>
      <c r="SHY15" s="530"/>
      <c r="SHZ15" s="530"/>
      <c r="SIA15" s="530"/>
      <c r="SIB15" s="530"/>
      <c r="SIC15" s="530"/>
      <c r="SID15" s="530"/>
      <c r="SIE15" s="530"/>
      <c r="SIF15" s="530"/>
      <c r="SIG15" s="530"/>
      <c r="SIH15" s="530"/>
      <c r="SII15" s="530"/>
      <c r="SIJ15" s="530"/>
      <c r="SIK15" s="530"/>
      <c r="SIL15" s="530"/>
      <c r="SIM15" s="530"/>
      <c r="SIN15" s="530"/>
      <c r="SIO15" s="530"/>
      <c r="SIP15" s="530"/>
      <c r="SIQ15" s="530"/>
      <c r="SIR15" s="530"/>
      <c r="SIS15" s="530"/>
      <c r="SIT15" s="530"/>
      <c r="SIU15" s="530"/>
      <c r="SIV15" s="530"/>
      <c r="SIW15" s="530"/>
      <c r="SIX15" s="530"/>
      <c r="SIY15" s="530"/>
      <c r="SIZ15" s="530"/>
      <c r="SJA15" s="530"/>
      <c r="SJB15" s="530"/>
      <c r="SJC15" s="530"/>
      <c r="SJD15" s="530"/>
      <c r="SJE15" s="530"/>
      <c r="SJF15" s="530"/>
      <c r="SJG15" s="530"/>
      <c r="SJH15" s="530"/>
      <c r="SJI15" s="530"/>
      <c r="SJJ15" s="530"/>
      <c r="SJK15" s="530"/>
      <c r="SJL15" s="530"/>
      <c r="SJM15" s="530"/>
      <c r="SJN15" s="530"/>
      <c r="SJO15" s="530"/>
      <c r="SJP15" s="530"/>
      <c r="SJQ15" s="530"/>
      <c r="SJR15" s="530"/>
      <c r="SJS15" s="530"/>
      <c r="SJT15" s="530"/>
      <c r="SJU15" s="530"/>
      <c r="SJV15" s="530"/>
      <c r="SJW15" s="530"/>
      <c r="SJX15" s="530"/>
      <c r="SJY15" s="530"/>
      <c r="SJZ15" s="530"/>
      <c r="SKA15" s="530"/>
      <c r="SKB15" s="530"/>
      <c r="SKC15" s="530"/>
      <c r="SKD15" s="530"/>
      <c r="SKE15" s="530"/>
      <c r="SKF15" s="530"/>
      <c r="SKG15" s="530"/>
      <c r="SKH15" s="530"/>
      <c r="SKI15" s="530"/>
      <c r="SKJ15" s="530"/>
      <c r="SKK15" s="530"/>
      <c r="SKL15" s="530"/>
      <c r="SKM15" s="530"/>
      <c r="SKN15" s="530"/>
      <c r="SKO15" s="530"/>
      <c r="SKP15" s="530"/>
      <c r="SKQ15" s="530"/>
      <c r="SKR15" s="530"/>
      <c r="SKS15" s="530"/>
      <c r="SKT15" s="530"/>
      <c r="SKU15" s="530"/>
      <c r="SKV15" s="530"/>
      <c r="SKW15" s="530"/>
      <c r="SKX15" s="530"/>
      <c r="SKY15" s="530"/>
      <c r="SKZ15" s="530"/>
      <c r="SLA15" s="530"/>
      <c r="SLB15" s="530"/>
      <c r="SLC15" s="530"/>
      <c r="SLD15" s="530"/>
      <c r="SLE15" s="530"/>
      <c r="SLF15" s="530"/>
      <c r="SLG15" s="530"/>
      <c r="SLH15" s="530"/>
      <c r="SLI15" s="530"/>
      <c r="SLJ15" s="530"/>
      <c r="SLK15" s="530"/>
      <c r="SLL15" s="530"/>
      <c r="SLM15" s="530"/>
      <c r="SLN15" s="530"/>
      <c r="SLO15" s="530"/>
      <c r="SLP15" s="530"/>
      <c r="SLQ15" s="530"/>
      <c r="SLR15" s="530"/>
      <c r="SLS15" s="530"/>
      <c r="SLT15" s="530"/>
      <c r="SLU15" s="530"/>
      <c r="SLV15" s="530"/>
      <c r="SLW15" s="530"/>
      <c r="SLX15" s="530"/>
      <c r="SLY15" s="530"/>
      <c r="SLZ15" s="530"/>
      <c r="SMA15" s="530"/>
      <c r="SMB15" s="530"/>
      <c r="SMC15" s="530"/>
      <c r="SMD15" s="530"/>
      <c r="SME15" s="530"/>
      <c r="SMF15" s="530"/>
      <c r="SMG15" s="530"/>
      <c r="SMH15" s="530"/>
      <c r="SMI15" s="530"/>
      <c r="SMJ15" s="530"/>
      <c r="SMK15" s="530"/>
      <c r="SML15" s="530"/>
      <c r="SMM15" s="530"/>
      <c r="SMN15" s="530"/>
      <c r="SMO15" s="530"/>
      <c r="SMP15" s="530"/>
      <c r="SMQ15" s="530"/>
      <c r="SMR15" s="530"/>
      <c r="SMS15" s="530"/>
      <c r="SMT15" s="530"/>
      <c r="SMU15" s="530"/>
      <c r="SMV15" s="530"/>
      <c r="SMW15" s="530"/>
      <c r="SMX15" s="530"/>
      <c r="SMY15" s="530"/>
      <c r="SMZ15" s="530"/>
      <c r="SNA15" s="530"/>
      <c r="SNB15" s="530"/>
      <c r="SNC15" s="530"/>
      <c r="SND15" s="530"/>
      <c r="SNE15" s="530"/>
      <c r="SNF15" s="530"/>
      <c r="SNG15" s="530"/>
      <c r="SNH15" s="530"/>
      <c r="SNI15" s="530"/>
      <c r="SNJ15" s="530"/>
      <c r="SNK15" s="530"/>
      <c r="SNL15" s="530"/>
      <c r="SNM15" s="530"/>
      <c r="SNN15" s="530"/>
      <c r="SNO15" s="530"/>
      <c r="SNP15" s="530"/>
      <c r="SNQ15" s="530"/>
      <c r="SNR15" s="530"/>
      <c r="SNS15" s="530"/>
      <c r="SNT15" s="530"/>
      <c r="SNU15" s="530"/>
      <c r="SNV15" s="530"/>
      <c r="SNW15" s="530"/>
      <c r="SNX15" s="530"/>
      <c r="SNY15" s="530"/>
      <c r="SNZ15" s="530"/>
      <c r="SOA15" s="530"/>
      <c r="SOB15" s="530"/>
      <c r="SOC15" s="530"/>
      <c r="SOD15" s="530"/>
      <c r="SOE15" s="530"/>
      <c r="SOF15" s="530"/>
      <c r="SOG15" s="530"/>
      <c r="SOH15" s="530"/>
      <c r="SOI15" s="530"/>
      <c r="SOJ15" s="530"/>
      <c r="SOK15" s="530"/>
      <c r="SOL15" s="530"/>
      <c r="SOM15" s="530"/>
      <c r="SON15" s="530"/>
      <c r="SOO15" s="530"/>
      <c r="SOP15" s="530"/>
      <c r="SOQ15" s="530"/>
      <c r="SOR15" s="530"/>
      <c r="SOS15" s="530"/>
      <c r="SOT15" s="530"/>
      <c r="SOU15" s="530"/>
      <c r="SOV15" s="530"/>
      <c r="SOW15" s="530"/>
      <c r="SOX15" s="530"/>
      <c r="SOY15" s="530"/>
      <c r="SOZ15" s="530"/>
      <c r="SPA15" s="530"/>
      <c r="SPB15" s="530"/>
      <c r="SPC15" s="530"/>
      <c r="SPD15" s="530"/>
      <c r="SPE15" s="530"/>
      <c r="SPF15" s="530"/>
      <c r="SPG15" s="530"/>
      <c r="SPH15" s="530"/>
      <c r="SPI15" s="530"/>
      <c r="SPJ15" s="530"/>
      <c r="SPK15" s="530"/>
      <c r="SPL15" s="530"/>
      <c r="SPM15" s="530"/>
      <c r="SPN15" s="530"/>
      <c r="SPO15" s="530"/>
      <c r="SPP15" s="530"/>
      <c r="SPQ15" s="530"/>
      <c r="SPR15" s="530"/>
      <c r="SPS15" s="530"/>
      <c r="SPT15" s="530"/>
      <c r="SPU15" s="530"/>
      <c r="SPV15" s="530"/>
      <c r="SPW15" s="530"/>
      <c r="SPX15" s="530"/>
      <c r="SPY15" s="530"/>
      <c r="SPZ15" s="530"/>
      <c r="SQA15" s="530"/>
      <c r="SQB15" s="530"/>
      <c r="SQC15" s="530"/>
      <c r="SQD15" s="530"/>
      <c r="SQE15" s="530"/>
      <c r="SQF15" s="530"/>
      <c r="SQG15" s="530"/>
      <c r="SQH15" s="530"/>
      <c r="SQI15" s="530"/>
      <c r="SQJ15" s="530"/>
      <c r="SQK15" s="530"/>
      <c r="SQL15" s="530"/>
      <c r="SQM15" s="530"/>
      <c r="SQN15" s="530"/>
      <c r="SQO15" s="530"/>
      <c r="SQP15" s="530"/>
      <c r="SQQ15" s="530"/>
      <c r="SQR15" s="530"/>
      <c r="SQS15" s="530"/>
      <c r="SQT15" s="530"/>
      <c r="SQU15" s="530"/>
      <c r="SQV15" s="530"/>
      <c r="SQW15" s="530"/>
      <c r="SQX15" s="530"/>
      <c r="SQY15" s="530"/>
      <c r="SQZ15" s="530"/>
      <c r="SRA15" s="530"/>
      <c r="SRB15" s="530"/>
      <c r="SRC15" s="530"/>
      <c r="SRD15" s="530"/>
      <c r="SRE15" s="530"/>
      <c r="SRF15" s="530"/>
      <c r="SRG15" s="530"/>
      <c r="SRH15" s="530"/>
      <c r="SRI15" s="530"/>
      <c r="SRJ15" s="530"/>
      <c r="SRK15" s="530"/>
      <c r="SRL15" s="530"/>
      <c r="SRM15" s="530"/>
      <c r="SRN15" s="530"/>
      <c r="SRO15" s="530"/>
      <c r="SRP15" s="530"/>
      <c r="SRQ15" s="530"/>
      <c r="SRR15" s="530"/>
      <c r="SRS15" s="530"/>
      <c r="SRT15" s="530"/>
      <c r="SRU15" s="530"/>
      <c r="SRV15" s="530"/>
      <c r="SRW15" s="530"/>
      <c r="SRX15" s="530"/>
      <c r="SRY15" s="530"/>
      <c r="SRZ15" s="530"/>
      <c r="SSA15" s="530"/>
      <c r="SSB15" s="530"/>
      <c r="SSC15" s="530"/>
      <c r="SSD15" s="530"/>
      <c r="SSE15" s="530"/>
      <c r="SSF15" s="530"/>
      <c r="SSG15" s="530"/>
      <c r="SSH15" s="530"/>
      <c r="SSI15" s="530"/>
      <c r="SSJ15" s="530"/>
      <c r="SSK15" s="530"/>
      <c r="SSL15" s="530"/>
      <c r="SSM15" s="530"/>
      <c r="SSN15" s="530"/>
      <c r="SSO15" s="530"/>
      <c r="SSP15" s="530"/>
      <c r="SSQ15" s="530"/>
      <c r="SSR15" s="530"/>
      <c r="SSS15" s="530"/>
      <c r="SST15" s="530"/>
      <c r="SSU15" s="530"/>
      <c r="SSV15" s="530"/>
      <c r="SSW15" s="530"/>
      <c r="SSX15" s="530"/>
      <c r="SSY15" s="530"/>
      <c r="SSZ15" s="530"/>
      <c r="STA15" s="530"/>
      <c r="STB15" s="530"/>
      <c r="STC15" s="530"/>
      <c r="STD15" s="530"/>
      <c r="STE15" s="530"/>
      <c r="STF15" s="530"/>
      <c r="STG15" s="530"/>
      <c r="STH15" s="530"/>
      <c r="STI15" s="530"/>
      <c r="STJ15" s="530"/>
      <c r="STK15" s="530"/>
      <c r="STL15" s="530"/>
      <c r="STM15" s="530"/>
      <c r="STN15" s="530"/>
      <c r="STO15" s="530"/>
      <c r="STP15" s="530"/>
      <c r="STQ15" s="530"/>
      <c r="STR15" s="530"/>
      <c r="STS15" s="530"/>
      <c r="STT15" s="530"/>
      <c r="STU15" s="530"/>
      <c r="STV15" s="530"/>
      <c r="STW15" s="530"/>
      <c r="STX15" s="530"/>
      <c r="STY15" s="530"/>
      <c r="STZ15" s="530"/>
      <c r="SUA15" s="530"/>
      <c r="SUB15" s="530"/>
      <c r="SUC15" s="530"/>
      <c r="SUD15" s="530"/>
      <c r="SUE15" s="530"/>
      <c r="SUF15" s="530"/>
      <c r="SUG15" s="530"/>
      <c r="SUH15" s="530"/>
      <c r="SUI15" s="530"/>
      <c r="SUJ15" s="530"/>
      <c r="SUK15" s="530"/>
      <c r="SUL15" s="530"/>
      <c r="SUM15" s="530"/>
      <c r="SUN15" s="530"/>
      <c r="SUO15" s="530"/>
      <c r="SUP15" s="530"/>
      <c r="SUQ15" s="530"/>
      <c r="SUR15" s="530"/>
      <c r="SUS15" s="530"/>
      <c r="SUT15" s="530"/>
      <c r="SUU15" s="530"/>
      <c r="SUV15" s="530"/>
      <c r="SUW15" s="530"/>
      <c r="SUX15" s="530"/>
      <c r="SUY15" s="530"/>
      <c r="SUZ15" s="530"/>
      <c r="SVA15" s="530"/>
      <c r="SVB15" s="530"/>
      <c r="SVC15" s="530"/>
      <c r="SVD15" s="530"/>
      <c r="SVE15" s="530"/>
      <c r="SVF15" s="530"/>
      <c r="SVG15" s="530"/>
      <c r="SVH15" s="530"/>
      <c r="SVI15" s="530"/>
      <c r="SVJ15" s="530"/>
      <c r="SVK15" s="530"/>
      <c r="SVL15" s="530"/>
      <c r="SVM15" s="530"/>
      <c r="SVN15" s="530"/>
      <c r="SVO15" s="530"/>
      <c r="SVP15" s="530"/>
      <c r="SVQ15" s="530"/>
      <c r="SVR15" s="530"/>
      <c r="SVS15" s="530"/>
      <c r="SVT15" s="530"/>
      <c r="SVU15" s="530"/>
      <c r="SVV15" s="530"/>
      <c r="SVW15" s="530"/>
      <c r="SVX15" s="530"/>
      <c r="SVY15" s="530"/>
      <c r="SVZ15" s="530"/>
      <c r="SWA15" s="530"/>
      <c r="SWB15" s="530"/>
      <c r="SWC15" s="530"/>
      <c r="SWD15" s="530"/>
      <c r="SWE15" s="530"/>
      <c r="SWF15" s="530"/>
      <c r="SWG15" s="530"/>
      <c r="SWH15" s="530"/>
      <c r="SWI15" s="530"/>
      <c r="SWJ15" s="530"/>
      <c r="SWK15" s="530"/>
      <c r="SWL15" s="530"/>
      <c r="SWM15" s="530"/>
      <c r="SWN15" s="530"/>
      <c r="SWO15" s="530"/>
      <c r="SWP15" s="530"/>
      <c r="SWQ15" s="530"/>
      <c r="SWR15" s="530"/>
      <c r="SWS15" s="530"/>
      <c r="SWT15" s="530"/>
      <c r="SWU15" s="530"/>
      <c r="SWV15" s="530"/>
      <c r="SWW15" s="530"/>
      <c r="SWX15" s="530"/>
      <c r="SWY15" s="530"/>
      <c r="SWZ15" s="530"/>
      <c r="SXA15" s="530"/>
      <c r="SXB15" s="530"/>
      <c r="SXC15" s="530"/>
      <c r="SXD15" s="530"/>
      <c r="SXE15" s="530"/>
      <c r="SXF15" s="530"/>
      <c r="SXG15" s="530"/>
      <c r="SXH15" s="530"/>
      <c r="SXI15" s="530"/>
      <c r="SXJ15" s="530"/>
      <c r="SXK15" s="530"/>
      <c r="SXL15" s="530"/>
      <c r="SXM15" s="530"/>
      <c r="SXN15" s="530"/>
      <c r="SXO15" s="530"/>
      <c r="SXP15" s="530"/>
      <c r="SXQ15" s="530"/>
      <c r="SXR15" s="530"/>
      <c r="SXS15" s="530"/>
      <c r="SXT15" s="530"/>
      <c r="SXU15" s="530"/>
      <c r="SXV15" s="530"/>
      <c r="SXW15" s="530"/>
      <c r="SXX15" s="530"/>
      <c r="SXY15" s="530"/>
      <c r="SXZ15" s="530"/>
      <c r="SYA15" s="530"/>
      <c r="SYB15" s="530"/>
      <c r="SYC15" s="530"/>
      <c r="SYD15" s="530"/>
      <c r="SYE15" s="530"/>
      <c r="SYF15" s="530"/>
      <c r="SYG15" s="530"/>
      <c r="SYH15" s="530"/>
      <c r="SYI15" s="530"/>
      <c r="SYJ15" s="530"/>
      <c r="SYK15" s="530"/>
      <c r="SYL15" s="530"/>
      <c r="SYM15" s="530"/>
      <c r="SYN15" s="530"/>
      <c r="SYO15" s="530"/>
      <c r="SYP15" s="530"/>
      <c r="SYQ15" s="530"/>
      <c r="SYR15" s="530"/>
      <c r="SYS15" s="530"/>
      <c r="SYT15" s="530"/>
      <c r="SYU15" s="530"/>
      <c r="SYV15" s="530"/>
      <c r="SYW15" s="530"/>
      <c r="SYX15" s="530"/>
      <c r="SYY15" s="530"/>
      <c r="SYZ15" s="530"/>
      <c r="SZA15" s="530"/>
      <c r="SZB15" s="530"/>
      <c r="SZC15" s="530"/>
      <c r="SZD15" s="530"/>
      <c r="SZE15" s="530"/>
      <c r="SZF15" s="530"/>
      <c r="SZG15" s="530"/>
      <c r="SZH15" s="530"/>
      <c r="SZI15" s="530"/>
      <c r="SZJ15" s="530"/>
      <c r="SZK15" s="530"/>
      <c r="SZL15" s="530"/>
      <c r="SZM15" s="530"/>
      <c r="SZN15" s="530"/>
      <c r="SZO15" s="530"/>
      <c r="SZP15" s="530"/>
      <c r="SZQ15" s="530"/>
      <c r="SZR15" s="530"/>
      <c r="SZS15" s="530"/>
      <c r="SZT15" s="530"/>
      <c r="SZU15" s="530"/>
      <c r="SZV15" s="530"/>
      <c r="SZW15" s="530"/>
      <c r="SZX15" s="530"/>
      <c r="SZY15" s="530"/>
      <c r="SZZ15" s="530"/>
      <c r="TAA15" s="530"/>
      <c r="TAB15" s="530"/>
      <c r="TAC15" s="530"/>
      <c r="TAD15" s="530"/>
      <c r="TAE15" s="530"/>
      <c r="TAF15" s="530"/>
      <c r="TAG15" s="530"/>
      <c r="TAH15" s="530"/>
      <c r="TAI15" s="530"/>
      <c r="TAJ15" s="530"/>
      <c r="TAK15" s="530"/>
      <c r="TAL15" s="530"/>
      <c r="TAM15" s="530"/>
      <c r="TAN15" s="530"/>
      <c r="TAO15" s="530"/>
      <c r="TAP15" s="530"/>
      <c r="TAQ15" s="530"/>
      <c r="TAR15" s="530"/>
      <c r="TAS15" s="530"/>
      <c r="TAT15" s="530"/>
      <c r="TAU15" s="530"/>
      <c r="TAV15" s="530"/>
      <c r="TAW15" s="530"/>
      <c r="TAX15" s="530"/>
      <c r="TAY15" s="530"/>
      <c r="TAZ15" s="530"/>
      <c r="TBA15" s="530"/>
      <c r="TBB15" s="530"/>
      <c r="TBC15" s="530"/>
      <c r="TBD15" s="530"/>
      <c r="TBE15" s="530"/>
      <c r="TBF15" s="530"/>
      <c r="TBG15" s="530"/>
      <c r="TBH15" s="530"/>
      <c r="TBI15" s="530"/>
      <c r="TBJ15" s="530"/>
      <c r="TBK15" s="530"/>
      <c r="TBL15" s="530"/>
      <c r="TBM15" s="530"/>
      <c r="TBN15" s="530"/>
      <c r="TBO15" s="530"/>
      <c r="TBP15" s="530"/>
      <c r="TBQ15" s="530"/>
      <c r="TBR15" s="530"/>
      <c r="TBS15" s="530"/>
      <c r="TBT15" s="530"/>
      <c r="TBU15" s="530"/>
      <c r="TBV15" s="530"/>
      <c r="TBW15" s="530"/>
      <c r="TBX15" s="530"/>
      <c r="TBY15" s="530"/>
      <c r="TBZ15" s="530"/>
      <c r="TCA15" s="530"/>
      <c r="TCB15" s="530"/>
      <c r="TCC15" s="530"/>
      <c r="TCD15" s="530"/>
      <c r="TCE15" s="530"/>
      <c r="TCF15" s="530"/>
      <c r="TCG15" s="530"/>
      <c r="TCH15" s="530"/>
      <c r="TCI15" s="530"/>
      <c r="TCJ15" s="530"/>
      <c r="TCK15" s="530"/>
      <c r="TCL15" s="530"/>
      <c r="TCM15" s="530"/>
      <c r="TCN15" s="530"/>
      <c r="TCO15" s="530"/>
      <c r="TCP15" s="530"/>
      <c r="TCQ15" s="530"/>
      <c r="TCR15" s="530"/>
      <c r="TCS15" s="530"/>
      <c r="TCT15" s="530"/>
      <c r="TCU15" s="530"/>
      <c r="TCV15" s="530"/>
      <c r="TCW15" s="530"/>
      <c r="TCX15" s="530"/>
      <c r="TCY15" s="530"/>
      <c r="TCZ15" s="530"/>
      <c r="TDA15" s="530"/>
      <c r="TDB15" s="530"/>
      <c r="TDC15" s="530"/>
      <c r="TDD15" s="530"/>
      <c r="TDE15" s="530"/>
      <c r="TDF15" s="530"/>
      <c r="TDG15" s="530"/>
      <c r="TDH15" s="530"/>
      <c r="TDI15" s="530"/>
      <c r="TDJ15" s="530"/>
      <c r="TDK15" s="530"/>
      <c r="TDL15" s="530"/>
      <c r="TDM15" s="530"/>
      <c r="TDN15" s="530"/>
      <c r="TDO15" s="530"/>
      <c r="TDP15" s="530"/>
      <c r="TDQ15" s="530"/>
      <c r="TDR15" s="530"/>
      <c r="TDS15" s="530"/>
      <c r="TDT15" s="530"/>
      <c r="TDU15" s="530"/>
      <c r="TDV15" s="530"/>
      <c r="TDW15" s="530"/>
      <c r="TDX15" s="530"/>
      <c r="TDY15" s="530"/>
      <c r="TDZ15" s="530"/>
      <c r="TEA15" s="530"/>
      <c r="TEB15" s="530"/>
      <c r="TEC15" s="530"/>
      <c r="TED15" s="530"/>
      <c r="TEE15" s="530"/>
      <c r="TEF15" s="530"/>
      <c r="TEG15" s="530"/>
      <c r="TEH15" s="530"/>
      <c r="TEI15" s="530"/>
      <c r="TEJ15" s="530"/>
      <c r="TEK15" s="530"/>
      <c r="TEL15" s="530"/>
      <c r="TEM15" s="530"/>
      <c r="TEN15" s="530"/>
      <c r="TEO15" s="530"/>
      <c r="TEP15" s="530"/>
      <c r="TEQ15" s="530"/>
      <c r="TER15" s="530"/>
      <c r="TES15" s="530"/>
      <c r="TET15" s="530"/>
      <c r="TEU15" s="530"/>
      <c r="TEV15" s="530"/>
      <c r="TEW15" s="530"/>
      <c r="TEX15" s="530"/>
      <c r="TEY15" s="530"/>
      <c r="TEZ15" s="530"/>
      <c r="TFA15" s="530"/>
      <c r="TFB15" s="530"/>
      <c r="TFC15" s="530"/>
      <c r="TFD15" s="530"/>
      <c r="TFE15" s="530"/>
      <c r="TFF15" s="530"/>
      <c r="TFG15" s="530"/>
      <c r="TFH15" s="530"/>
      <c r="TFI15" s="530"/>
      <c r="TFJ15" s="530"/>
      <c r="TFK15" s="530"/>
      <c r="TFL15" s="530"/>
      <c r="TFM15" s="530"/>
      <c r="TFN15" s="530"/>
      <c r="TFO15" s="530"/>
      <c r="TFP15" s="530"/>
      <c r="TFQ15" s="530"/>
      <c r="TFR15" s="530"/>
      <c r="TFS15" s="530"/>
      <c r="TFT15" s="530"/>
      <c r="TFU15" s="530"/>
      <c r="TFV15" s="530"/>
      <c r="TFW15" s="530"/>
      <c r="TFX15" s="530"/>
      <c r="TFY15" s="530"/>
      <c r="TFZ15" s="530"/>
      <c r="TGA15" s="530"/>
      <c r="TGB15" s="530"/>
      <c r="TGC15" s="530"/>
      <c r="TGD15" s="530"/>
      <c r="TGE15" s="530"/>
      <c r="TGF15" s="530"/>
      <c r="TGG15" s="530"/>
      <c r="TGH15" s="530"/>
      <c r="TGI15" s="530"/>
      <c r="TGJ15" s="530"/>
      <c r="TGK15" s="530"/>
      <c r="TGL15" s="530"/>
      <c r="TGM15" s="530"/>
      <c r="TGN15" s="530"/>
      <c r="TGO15" s="530"/>
      <c r="TGP15" s="530"/>
      <c r="TGQ15" s="530"/>
      <c r="TGR15" s="530"/>
      <c r="TGS15" s="530"/>
      <c r="TGT15" s="530"/>
      <c r="TGU15" s="530"/>
      <c r="TGV15" s="530"/>
      <c r="TGW15" s="530"/>
      <c r="TGX15" s="530"/>
      <c r="TGY15" s="530"/>
      <c r="TGZ15" s="530"/>
      <c r="THA15" s="530"/>
      <c r="THB15" s="530"/>
      <c r="THC15" s="530"/>
      <c r="THD15" s="530"/>
      <c r="THE15" s="530"/>
      <c r="THF15" s="530"/>
      <c r="THG15" s="530"/>
      <c r="THH15" s="530"/>
      <c r="THI15" s="530"/>
      <c r="THJ15" s="530"/>
      <c r="THK15" s="530"/>
      <c r="THL15" s="530"/>
      <c r="THM15" s="530"/>
      <c r="THN15" s="530"/>
      <c r="THO15" s="530"/>
      <c r="THP15" s="530"/>
      <c r="THQ15" s="530"/>
      <c r="THR15" s="530"/>
      <c r="THS15" s="530"/>
      <c r="THT15" s="530"/>
      <c r="THU15" s="530"/>
      <c r="THV15" s="530"/>
      <c r="THW15" s="530"/>
      <c r="THX15" s="530"/>
      <c r="THY15" s="530"/>
      <c r="THZ15" s="530"/>
      <c r="TIA15" s="530"/>
      <c r="TIB15" s="530"/>
      <c r="TIC15" s="530"/>
      <c r="TID15" s="530"/>
      <c r="TIE15" s="530"/>
      <c r="TIF15" s="530"/>
      <c r="TIG15" s="530"/>
      <c r="TIH15" s="530"/>
      <c r="TII15" s="530"/>
      <c r="TIJ15" s="530"/>
      <c r="TIK15" s="530"/>
      <c r="TIL15" s="530"/>
      <c r="TIM15" s="530"/>
      <c r="TIN15" s="530"/>
      <c r="TIO15" s="530"/>
      <c r="TIP15" s="530"/>
      <c r="TIQ15" s="530"/>
      <c r="TIR15" s="530"/>
      <c r="TIS15" s="530"/>
      <c r="TIT15" s="530"/>
      <c r="TIU15" s="530"/>
      <c r="TIV15" s="530"/>
      <c r="TIW15" s="530"/>
      <c r="TIX15" s="530"/>
      <c r="TIY15" s="530"/>
      <c r="TIZ15" s="530"/>
      <c r="TJA15" s="530"/>
      <c r="TJB15" s="530"/>
      <c r="TJC15" s="530"/>
      <c r="TJD15" s="530"/>
      <c r="TJE15" s="530"/>
      <c r="TJF15" s="530"/>
      <c r="TJG15" s="530"/>
      <c r="TJH15" s="530"/>
      <c r="TJI15" s="530"/>
      <c r="TJJ15" s="530"/>
      <c r="TJK15" s="530"/>
      <c r="TJL15" s="530"/>
      <c r="TJM15" s="530"/>
      <c r="TJN15" s="530"/>
      <c r="TJO15" s="530"/>
      <c r="TJP15" s="530"/>
      <c r="TJQ15" s="530"/>
      <c r="TJR15" s="530"/>
      <c r="TJS15" s="530"/>
      <c r="TJT15" s="530"/>
      <c r="TJU15" s="530"/>
      <c r="TJV15" s="530"/>
      <c r="TJW15" s="530"/>
      <c r="TJX15" s="530"/>
      <c r="TJY15" s="530"/>
      <c r="TJZ15" s="530"/>
      <c r="TKA15" s="530"/>
      <c r="TKB15" s="530"/>
      <c r="TKC15" s="530"/>
      <c r="TKD15" s="530"/>
      <c r="TKE15" s="530"/>
      <c r="TKF15" s="530"/>
      <c r="TKG15" s="530"/>
      <c r="TKH15" s="530"/>
      <c r="TKI15" s="530"/>
      <c r="TKJ15" s="530"/>
      <c r="TKK15" s="530"/>
      <c r="TKL15" s="530"/>
      <c r="TKM15" s="530"/>
      <c r="TKN15" s="530"/>
      <c r="TKO15" s="530"/>
      <c r="TKP15" s="530"/>
      <c r="TKQ15" s="530"/>
      <c r="TKR15" s="530"/>
      <c r="TKS15" s="530"/>
      <c r="TKT15" s="530"/>
      <c r="TKU15" s="530"/>
      <c r="TKV15" s="530"/>
      <c r="TKW15" s="530"/>
      <c r="TKX15" s="530"/>
      <c r="TKY15" s="530"/>
      <c r="TKZ15" s="530"/>
      <c r="TLA15" s="530"/>
      <c r="TLB15" s="530"/>
      <c r="TLC15" s="530"/>
      <c r="TLD15" s="530"/>
      <c r="TLE15" s="530"/>
      <c r="TLF15" s="530"/>
      <c r="TLG15" s="530"/>
      <c r="TLH15" s="530"/>
      <c r="TLI15" s="530"/>
      <c r="TLJ15" s="530"/>
      <c r="TLK15" s="530"/>
      <c r="TLL15" s="530"/>
      <c r="TLM15" s="530"/>
      <c r="TLN15" s="530"/>
      <c r="TLO15" s="530"/>
      <c r="TLP15" s="530"/>
      <c r="TLQ15" s="530"/>
      <c r="TLR15" s="530"/>
      <c r="TLS15" s="530"/>
      <c r="TLT15" s="530"/>
      <c r="TLU15" s="530"/>
      <c r="TLV15" s="530"/>
      <c r="TLW15" s="530"/>
      <c r="TLX15" s="530"/>
      <c r="TLY15" s="530"/>
      <c r="TLZ15" s="530"/>
      <c r="TMA15" s="530"/>
      <c r="TMB15" s="530"/>
      <c r="TMC15" s="530"/>
      <c r="TMD15" s="530"/>
      <c r="TME15" s="530"/>
      <c r="TMF15" s="530"/>
      <c r="TMG15" s="530"/>
      <c r="TMH15" s="530"/>
      <c r="TMI15" s="530"/>
      <c r="TMJ15" s="530"/>
      <c r="TMK15" s="530"/>
      <c r="TML15" s="530"/>
      <c r="TMM15" s="530"/>
      <c r="TMN15" s="530"/>
      <c r="TMO15" s="530"/>
      <c r="TMP15" s="530"/>
      <c r="TMQ15" s="530"/>
      <c r="TMR15" s="530"/>
      <c r="TMS15" s="530"/>
      <c r="TMT15" s="530"/>
      <c r="TMU15" s="530"/>
      <c r="TMV15" s="530"/>
      <c r="TMW15" s="530"/>
      <c r="TMX15" s="530"/>
      <c r="TMY15" s="530"/>
      <c r="TMZ15" s="530"/>
      <c r="TNA15" s="530"/>
      <c r="TNB15" s="530"/>
      <c r="TNC15" s="530"/>
      <c r="TND15" s="530"/>
      <c r="TNE15" s="530"/>
      <c r="TNF15" s="530"/>
      <c r="TNG15" s="530"/>
      <c r="TNH15" s="530"/>
      <c r="TNI15" s="530"/>
      <c r="TNJ15" s="530"/>
      <c r="TNK15" s="530"/>
      <c r="TNL15" s="530"/>
      <c r="TNM15" s="530"/>
      <c r="TNN15" s="530"/>
      <c r="TNO15" s="530"/>
      <c r="TNP15" s="530"/>
      <c r="TNQ15" s="530"/>
      <c r="TNR15" s="530"/>
      <c r="TNS15" s="530"/>
      <c r="TNT15" s="530"/>
      <c r="TNU15" s="530"/>
      <c r="TNV15" s="530"/>
      <c r="TNW15" s="530"/>
      <c r="TNX15" s="530"/>
      <c r="TNY15" s="530"/>
      <c r="TNZ15" s="530"/>
      <c r="TOA15" s="530"/>
      <c r="TOB15" s="530"/>
      <c r="TOC15" s="530"/>
      <c r="TOD15" s="530"/>
      <c r="TOE15" s="530"/>
      <c r="TOF15" s="530"/>
      <c r="TOG15" s="530"/>
      <c r="TOH15" s="530"/>
      <c r="TOI15" s="530"/>
      <c r="TOJ15" s="530"/>
      <c r="TOK15" s="530"/>
      <c r="TOL15" s="530"/>
      <c r="TOM15" s="530"/>
      <c r="TON15" s="530"/>
      <c r="TOO15" s="530"/>
      <c r="TOP15" s="530"/>
      <c r="TOQ15" s="530"/>
      <c r="TOR15" s="530"/>
      <c r="TOS15" s="530"/>
      <c r="TOT15" s="530"/>
      <c r="TOU15" s="530"/>
      <c r="TOV15" s="530"/>
      <c r="TOW15" s="530"/>
      <c r="TOX15" s="530"/>
      <c r="TOY15" s="530"/>
      <c r="TOZ15" s="530"/>
      <c r="TPA15" s="530"/>
      <c r="TPB15" s="530"/>
      <c r="TPC15" s="530"/>
      <c r="TPD15" s="530"/>
      <c r="TPE15" s="530"/>
      <c r="TPF15" s="530"/>
      <c r="TPG15" s="530"/>
      <c r="TPH15" s="530"/>
      <c r="TPI15" s="530"/>
      <c r="TPJ15" s="530"/>
      <c r="TPK15" s="530"/>
      <c r="TPL15" s="530"/>
      <c r="TPM15" s="530"/>
      <c r="TPN15" s="530"/>
      <c r="TPO15" s="530"/>
      <c r="TPP15" s="530"/>
      <c r="TPQ15" s="530"/>
      <c r="TPR15" s="530"/>
      <c r="TPS15" s="530"/>
      <c r="TPT15" s="530"/>
      <c r="TPU15" s="530"/>
      <c r="TPV15" s="530"/>
      <c r="TPW15" s="530"/>
      <c r="TPX15" s="530"/>
      <c r="TPY15" s="530"/>
      <c r="TPZ15" s="530"/>
      <c r="TQA15" s="530"/>
      <c r="TQB15" s="530"/>
      <c r="TQC15" s="530"/>
      <c r="TQD15" s="530"/>
      <c r="TQE15" s="530"/>
      <c r="TQF15" s="530"/>
      <c r="TQG15" s="530"/>
      <c r="TQH15" s="530"/>
      <c r="TQI15" s="530"/>
      <c r="TQJ15" s="530"/>
      <c r="TQK15" s="530"/>
      <c r="TQL15" s="530"/>
      <c r="TQM15" s="530"/>
      <c r="TQN15" s="530"/>
      <c r="TQO15" s="530"/>
      <c r="TQP15" s="530"/>
      <c r="TQQ15" s="530"/>
      <c r="TQR15" s="530"/>
      <c r="TQS15" s="530"/>
      <c r="TQT15" s="530"/>
      <c r="TQU15" s="530"/>
      <c r="TQV15" s="530"/>
      <c r="TQW15" s="530"/>
      <c r="TQX15" s="530"/>
      <c r="TQY15" s="530"/>
      <c r="TQZ15" s="530"/>
      <c r="TRA15" s="530"/>
      <c r="TRB15" s="530"/>
      <c r="TRC15" s="530"/>
      <c r="TRD15" s="530"/>
      <c r="TRE15" s="530"/>
      <c r="TRF15" s="530"/>
      <c r="TRG15" s="530"/>
      <c r="TRH15" s="530"/>
      <c r="TRI15" s="530"/>
      <c r="TRJ15" s="530"/>
      <c r="TRK15" s="530"/>
      <c r="TRL15" s="530"/>
      <c r="TRM15" s="530"/>
      <c r="TRN15" s="530"/>
      <c r="TRO15" s="530"/>
      <c r="TRP15" s="530"/>
      <c r="TRQ15" s="530"/>
      <c r="TRR15" s="530"/>
      <c r="TRS15" s="530"/>
      <c r="TRT15" s="530"/>
      <c r="TRU15" s="530"/>
      <c r="TRV15" s="530"/>
      <c r="TRW15" s="530"/>
      <c r="TRX15" s="530"/>
      <c r="TRY15" s="530"/>
      <c r="TRZ15" s="530"/>
      <c r="TSA15" s="530"/>
      <c r="TSB15" s="530"/>
      <c r="TSC15" s="530"/>
      <c r="TSD15" s="530"/>
      <c r="TSE15" s="530"/>
      <c r="TSF15" s="530"/>
      <c r="TSG15" s="530"/>
      <c r="TSH15" s="530"/>
      <c r="TSI15" s="530"/>
      <c r="TSJ15" s="530"/>
      <c r="TSK15" s="530"/>
      <c r="TSL15" s="530"/>
      <c r="TSM15" s="530"/>
      <c r="TSN15" s="530"/>
      <c r="TSO15" s="530"/>
      <c r="TSP15" s="530"/>
      <c r="TSQ15" s="530"/>
      <c r="TSR15" s="530"/>
      <c r="TSS15" s="530"/>
      <c r="TST15" s="530"/>
      <c r="TSU15" s="530"/>
      <c r="TSV15" s="530"/>
      <c r="TSW15" s="530"/>
      <c r="TSX15" s="530"/>
      <c r="TSY15" s="530"/>
      <c r="TSZ15" s="530"/>
      <c r="TTA15" s="530"/>
      <c r="TTB15" s="530"/>
      <c r="TTC15" s="530"/>
      <c r="TTD15" s="530"/>
      <c r="TTE15" s="530"/>
      <c r="TTF15" s="530"/>
      <c r="TTG15" s="530"/>
      <c r="TTH15" s="530"/>
      <c r="TTI15" s="530"/>
      <c r="TTJ15" s="530"/>
      <c r="TTK15" s="530"/>
      <c r="TTL15" s="530"/>
      <c r="TTM15" s="530"/>
      <c r="TTN15" s="530"/>
      <c r="TTO15" s="530"/>
      <c r="TTP15" s="530"/>
      <c r="TTQ15" s="530"/>
      <c r="TTR15" s="530"/>
      <c r="TTS15" s="530"/>
      <c r="TTT15" s="530"/>
      <c r="TTU15" s="530"/>
      <c r="TTV15" s="530"/>
      <c r="TTW15" s="530"/>
      <c r="TTX15" s="530"/>
      <c r="TTY15" s="530"/>
      <c r="TTZ15" s="530"/>
      <c r="TUA15" s="530"/>
      <c r="TUB15" s="530"/>
      <c r="TUC15" s="530"/>
      <c r="TUD15" s="530"/>
      <c r="TUE15" s="530"/>
      <c r="TUF15" s="530"/>
      <c r="TUG15" s="530"/>
      <c r="TUH15" s="530"/>
      <c r="TUI15" s="530"/>
      <c r="TUJ15" s="530"/>
      <c r="TUK15" s="530"/>
      <c r="TUL15" s="530"/>
      <c r="TUM15" s="530"/>
      <c r="TUN15" s="530"/>
      <c r="TUO15" s="530"/>
      <c r="TUP15" s="530"/>
      <c r="TUQ15" s="530"/>
      <c r="TUR15" s="530"/>
      <c r="TUS15" s="530"/>
      <c r="TUT15" s="530"/>
      <c r="TUU15" s="530"/>
      <c r="TUV15" s="530"/>
      <c r="TUW15" s="530"/>
      <c r="TUX15" s="530"/>
      <c r="TUY15" s="530"/>
      <c r="TUZ15" s="530"/>
      <c r="TVA15" s="530"/>
      <c r="TVB15" s="530"/>
      <c r="TVC15" s="530"/>
      <c r="TVD15" s="530"/>
      <c r="TVE15" s="530"/>
      <c r="TVF15" s="530"/>
      <c r="TVG15" s="530"/>
      <c r="TVH15" s="530"/>
      <c r="TVI15" s="530"/>
      <c r="TVJ15" s="530"/>
      <c r="TVK15" s="530"/>
      <c r="TVL15" s="530"/>
      <c r="TVM15" s="530"/>
      <c r="TVN15" s="530"/>
      <c r="TVO15" s="530"/>
      <c r="TVP15" s="530"/>
      <c r="TVQ15" s="530"/>
      <c r="TVR15" s="530"/>
      <c r="TVS15" s="530"/>
      <c r="TVT15" s="530"/>
      <c r="TVU15" s="530"/>
      <c r="TVV15" s="530"/>
      <c r="TVW15" s="530"/>
      <c r="TVX15" s="530"/>
      <c r="TVY15" s="530"/>
      <c r="TVZ15" s="530"/>
      <c r="TWA15" s="530"/>
      <c r="TWB15" s="530"/>
      <c r="TWC15" s="530"/>
      <c r="TWD15" s="530"/>
      <c r="TWE15" s="530"/>
      <c r="TWF15" s="530"/>
      <c r="TWG15" s="530"/>
      <c r="TWH15" s="530"/>
      <c r="TWI15" s="530"/>
      <c r="TWJ15" s="530"/>
      <c r="TWK15" s="530"/>
      <c r="TWL15" s="530"/>
      <c r="TWM15" s="530"/>
      <c r="TWN15" s="530"/>
      <c r="TWO15" s="530"/>
      <c r="TWP15" s="530"/>
      <c r="TWQ15" s="530"/>
      <c r="TWR15" s="530"/>
      <c r="TWS15" s="530"/>
      <c r="TWT15" s="530"/>
      <c r="TWU15" s="530"/>
      <c r="TWV15" s="530"/>
      <c r="TWW15" s="530"/>
      <c r="TWX15" s="530"/>
      <c r="TWY15" s="530"/>
      <c r="TWZ15" s="530"/>
      <c r="TXA15" s="530"/>
      <c r="TXB15" s="530"/>
      <c r="TXC15" s="530"/>
      <c r="TXD15" s="530"/>
      <c r="TXE15" s="530"/>
      <c r="TXF15" s="530"/>
      <c r="TXG15" s="530"/>
      <c r="TXH15" s="530"/>
      <c r="TXI15" s="530"/>
      <c r="TXJ15" s="530"/>
      <c r="TXK15" s="530"/>
      <c r="TXL15" s="530"/>
      <c r="TXM15" s="530"/>
      <c r="TXN15" s="530"/>
      <c r="TXO15" s="530"/>
      <c r="TXP15" s="530"/>
      <c r="TXQ15" s="530"/>
      <c r="TXR15" s="530"/>
      <c r="TXS15" s="530"/>
      <c r="TXT15" s="530"/>
      <c r="TXU15" s="530"/>
      <c r="TXV15" s="530"/>
      <c r="TXW15" s="530"/>
      <c r="TXX15" s="530"/>
      <c r="TXY15" s="530"/>
      <c r="TXZ15" s="530"/>
      <c r="TYA15" s="530"/>
      <c r="TYB15" s="530"/>
      <c r="TYC15" s="530"/>
      <c r="TYD15" s="530"/>
      <c r="TYE15" s="530"/>
      <c r="TYF15" s="530"/>
      <c r="TYG15" s="530"/>
      <c r="TYH15" s="530"/>
      <c r="TYI15" s="530"/>
      <c r="TYJ15" s="530"/>
      <c r="TYK15" s="530"/>
      <c r="TYL15" s="530"/>
      <c r="TYM15" s="530"/>
      <c r="TYN15" s="530"/>
      <c r="TYO15" s="530"/>
      <c r="TYP15" s="530"/>
      <c r="TYQ15" s="530"/>
      <c r="TYR15" s="530"/>
      <c r="TYS15" s="530"/>
      <c r="TYT15" s="530"/>
      <c r="TYU15" s="530"/>
      <c r="TYV15" s="530"/>
      <c r="TYW15" s="530"/>
      <c r="TYX15" s="530"/>
      <c r="TYY15" s="530"/>
      <c r="TYZ15" s="530"/>
      <c r="TZA15" s="530"/>
      <c r="TZB15" s="530"/>
      <c r="TZC15" s="530"/>
      <c r="TZD15" s="530"/>
      <c r="TZE15" s="530"/>
      <c r="TZF15" s="530"/>
      <c r="TZG15" s="530"/>
      <c r="TZH15" s="530"/>
      <c r="TZI15" s="530"/>
      <c r="TZJ15" s="530"/>
      <c r="TZK15" s="530"/>
      <c r="TZL15" s="530"/>
      <c r="TZM15" s="530"/>
      <c r="TZN15" s="530"/>
      <c r="TZO15" s="530"/>
      <c r="TZP15" s="530"/>
      <c r="TZQ15" s="530"/>
      <c r="TZR15" s="530"/>
      <c r="TZS15" s="530"/>
      <c r="TZT15" s="530"/>
      <c r="TZU15" s="530"/>
      <c r="TZV15" s="530"/>
      <c r="TZW15" s="530"/>
      <c r="TZX15" s="530"/>
      <c r="TZY15" s="530"/>
      <c r="TZZ15" s="530"/>
      <c r="UAA15" s="530"/>
      <c r="UAB15" s="530"/>
      <c r="UAC15" s="530"/>
      <c r="UAD15" s="530"/>
      <c r="UAE15" s="530"/>
      <c r="UAF15" s="530"/>
      <c r="UAG15" s="530"/>
      <c r="UAH15" s="530"/>
      <c r="UAI15" s="530"/>
      <c r="UAJ15" s="530"/>
      <c r="UAK15" s="530"/>
      <c r="UAL15" s="530"/>
      <c r="UAM15" s="530"/>
      <c r="UAN15" s="530"/>
      <c r="UAO15" s="530"/>
      <c r="UAP15" s="530"/>
      <c r="UAQ15" s="530"/>
      <c r="UAR15" s="530"/>
      <c r="UAS15" s="530"/>
      <c r="UAT15" s="530"/>
      <c r="UAU15" s="530"/>
      <c r="UAV15" s="530"/>
      <c r="UAW15" s="530"/>
      <c r="UAX15" s="530"/>
      <c r="UAY15" s="530"/>
      <c r="UAZ15" s="530"/>
      <c r="UBA15" s="530"/>
      <c r="UBB15" s="530"/>
      <c r="UBC15" s="530"/>
      <c r="UBD15" s="530"/>
      <c r="UBE15" s="530"/>
      <c r="UBF15" s="530"/>
      <c r="UBG15" s="530"/>
      <c r="UBH15" s="530"/>
      <c r="UBI15" s="530"/>
      <c r="UBJ15" s="530"/>
      <c r="UBK15" s="530"/>
      <c r="UBL15" s="530"/>
      <c r="UBM15" s="530"/>
      <c r="UBN15" s="530"/>
      <c r="UBO15" s="530"/>
      <c r="UBP15" s="530"/>
      <c r="UBQ15" s="530"/>
      <c r="UBR15" s="530"/>
      <c r="UBS15" s="530"/>
      <c r="UBT15" s="530"/>
      <c r="UBU15" s="530"/>
      <c r="UBV15" s="530"/>
      <c r="UBW15" s="530"/>
      <c r="UBX15" s="530"/>
      <c r="UBY15" s="530"/>
      <c r="UBZ15" s="530"/>
      <c r="UCA15" s="530"/>
      <c r="UCB15" s="530"/>
      <c r="UCC15" s="530"/>
      <c r="UCD15" s="530"/>
      <c r="UCE15" s="530"/>
      <c r="UCF15" s="530"/>
      <c r="UCG15" s="530"/>
      <c r="UCH15" s="530"/>
      <c r="UCI15" s="530"/>
      <c r="UCJ15" s="530"/>
      <c r="UCK15" s="530"/>
      <c r="UCL15" s="530"/>
      <c r="UCM15" s="530"/>
      <c r="UCN15" s="530"/>
      <c r="UCO15" s="530"/>
      <c r="UCP15" s="530"/>
      <c r="UCQ15" s="530"/>
      <c r="UCR15" s="530"/>
      <c r="UCS15" s="530"/>
      <c r="UCT15" s="530"/>
      <c r="UCU15" s="530"/>
      <c r="UCV15" s="530"/>
      <c r="UCW15" s="530"/>
      <c r="UCX15" s="530"/>
      <c r="UCY15" s="530"/>
      <c r="UCZ15" s="530"/>
      <c r="UDA15" s="530"/>
      <c r="UDB15" s="530"/>
      <c r="UDC15" s="530"/>
      <c r="UDD15" s="530"/>
      <c r="UDE15" s="530"/>
      <c r="UDF15" s="530"/>
      <c r="UDG15" s="530"/>
      <c r="UDH15" s="530"/>
      <c r="UDI15" s="530"/>
      <c r="UDJ15" s="530"/>
      <c r="UDK15" s="530"/>
      <c r="UDL15" s="530"/>
      <c r="UDM15" s="530"/>
      <c r="UDN15" s="530"/>
      <c r="UDO15" s="530"/>
      <c r="UDP15" s="530"/>
      <c r="UDQ15" s="530"/>
      <c r="UDR15" s="530"/>
      <c r="UDS15" s="530"/>
      <c r="UDT15" s="530"/>
      <c r="UDU15" s="530"/>
      <c r="UDV15" s="530"/>
      <c r="UDW15" s="530"/>
      <c r="UDX15" s="530"/>
      <c r="UDY15" s="530"/>
      <c r="UDZ15" s="530"/>
      <c r="UEA15" s="530"/>
      <c r="UEB15" s="530"/>
      <c r="UEC15" s="530"/>
      <c r="UED15" s="530"/>
      <c r="UEE15" s="530"/>
      <c r="UEF15" s="530"/>
      <c r="UEG15" s="530"/>
      <c r="UEH15" s="530"/>
      <c r="UEI15" s="530"/>
      <c r="UEJ15" s="530"/>
      <c r="UEK15" s="530"/>
      <c r="UEL15" s="530"/>
      <c r="UEM15" s="530"/>
      <c r="UEN15" s="530"/>
      <c r="UEO15" s="530"/>
      <c r="UEP15" s="530"/>
      <c r="UEQ15" s="530"/>
      <c r="UER15" s="530"/>
      <c r="UES15" s="530"/>
      <c r="UET15" s="530"/>
      <c r="UEU15" s="530"/>
      <c r="UEV15" s="530"/>
      <c r="UEW15" s="530"/>
      <c r="UEX15" s="530"/>
      <c r="UEY15" s="530"/>
      <c r="UEZ15" s="530"/>
      <c r="UFA15" s="530"/>
      <c r="UFB15" s="530"/>
      <c r="UFC15" s="530"/>
      <c r="UFD15" s="530"/>
      <c r="UFE15" s="530"/>
      <c r="UFF15" s="530"/>
      <c r="UFG15" s="530"/>
      <c r="UFH15" s="530"/>
      <c r="UFI15" s="530"/>
      <c r="UFJ15" s="530"/>
      <c r="UFK15" s="530"/>
      <c r="UFL15" s="530"/>
      <c r="UFM15" s="530"/>
      <c r="UFN15" s="530"/>
      <c r="UFO15" s="530"/>
      <c r="UFP15" s="530"/>
      <c r="UFQ15" s="530"/>
      <c r="UFR15" s="530"/>
      <c r="UFS15" s="530"/>
      <c r="UFT15" s="530"/>
      <c r="UFU15" s="530"/>
      <c r="UFV15" s="530"/>
      <c r="UFW15" s="530"/>
      <c r="UFX15" s="530"/>
      <c r="UFY15" s="530"/>
      <c r="UFZ15" s="530"/>
      <c r="UGA15" s="530"/>
      <c r="UGB15" s="530"/>
      <c r="UGC15" s="530"/>
      <c r="UGD15" s="530"/>
      <c r="UGE15" s="530"/>
      <c r="UGF15" s="530"/>
      <c r="UGG15" s="530"/>
      <c r="UGH15" s="530"/>
      <c r="UGI15" s="530"/>
      <c r="UGJ15" s="530"/>
      <c r="UGK15" s="530"/>
      <c r="UGL15" s="530"/>
      <c r="UGM15" s="530"/>
      <c r="UGN15" s="530"/>
      <c r="UGO15" s="530"/>
      <c r="UGP15" s="530"/>
      <c r="UGQ15" s="530"/>
      <c r="UGR15" s="530"/>
      <c r="UGS15" s="530"/>
      <c r="UGT15" s="530"/>
      <c r="UGU15" s="530"/>
      <c r="UGV15" s="530"/>
      <c r="UGW15" s="530"/>
      <c r="UGX15" s="530"/>
      <c r="UGY15" s="530"/>
      <c r="UGZ15" s="530"/>
      <c r="UHA15" s="530"/>
      <c r="UHB15" s="530"/>
      <c r="UHC15" s="530"/>
      <c r="UHD15" s="530"/>
      <c r="UHE15" s="530"/>
      <c r="UHF15" s="530"/>
      <c r="UHG15" s="530"/>
      <c r="UHH15" s="530"/>
      <c r="UHI15" s="530"/>
      <c r="UHJ15" s="530"/>
      <c r="UHK15" s="530"/>
      <c r="UHL15" s="530"/>
      <c r="UHM15" s="530"/>
      <c r="UHN15" s="530"/>
      <c r="UHO15" s="530"/>
      <c r="UHP15" s="530"/>
      <c r="UHQ15" s="530"/>
      <c r="UHR15" s="530"/>
      <c r="UHS15" s="530"/>
      <c r="UHT15" s="530"/>
      <c r="UHU15" s="530"/>
      <c r="UHV15" s="530"/>
      <c r="UHW15" s="530"/>
      <c r="UHX15" s="530"/>
      <c r="UHY15" s="530"/>
      <c r="UHZ15" s="530"/>
      <c r="UIA15" s="530"/>
      <c r="UIB15" s="530"/>
      <c r="UIC15" s="530"/>
      <c r="UID15" s="530"/>
      <c r="UIE15" s="530"/>
      <c r="UIF15" s="530"/>
      <c r="UIG15" s="530"/>
      <c r="UIH15" s="530"/>
      <c r="UII15" s="530"/>
      <c r="UIJ15" s="530"/>
      <c r="UIK15" s="530"/>
      <c r="UIL15" s="530"/>
      <c r="UIM15" s="530"/>
      <c r="UIN15" s="530"/>
      <c r="UIO15" s="530"/>
      <c r="UIP15" s="530"/>
      <c r="UIQ15" s="530"/>
      <c r="UIR15" s="530"/>
      <c r="UIS15" s="530"/>
      <c r="UIT15" s="530"/>
      <c r="UIU15" s="530"/>
      <c r="UIV15" s="530"/>
      <c r="UIW15" s="530"/>
      <c r="UIX15" s="530"/>
      <c r="UIY15" s="530"/>
      <c r="UIZ15" s="530"/>
      <c r="UJA15" s="530"/>
      <c r="UJB15" s="530"/>
      <c r="UJC15" s="530"/>
      <c r="UJD15" s="530"/>
      <c r="UJE15" s="530"/>
      <c r="UJF15" s="530"/>
      <c r="UJG15" s="530"/>
      <c r="UJH15" s="530"/>
      <c r="UJI15" s="530"/>
      <c r="UJJ15" s="530"/>
      <c r="UJK15" s="530"/>
      <c r="UJL15" s="530"/>
      <c r="UJM15" s="530"/>
      <c r="UJN15" s="530"/>
      <c r="UJO15" s="530"/>
      <c r="UJP15" s="530"/>
      <c r="UJQ15" s="530"/>
      <c r="UJR15" s="530"/>
      <c r="UJS15" s="530"/>
      <c r="UJT15" s="530"/>
      <c r="UJU15" s="530"/>
      <c r="UJV15" s="530"/>
      <c r="UJW15" s="530"/>
      <c r="UJX15" s="530"/>
      <c r="UJY15" s="530"/>
      <c r="UJZ15" s="530"/>
      <c r="UKA15" s="530"/>
      <c r="UKB15" s="530"/>
      <c r="UKC15" s="530"/>
      <c r="UKD15" s="530"/>
      <c r="UKE15" s="530"/>
      <c r="UKF15" s="530"/>
      <c r="UKG15" s="530"/>
      <c r="UKH15" s="530"/>
      <c r="UKI15" s="530"/>
      <c r="UKJ15" s="530"/>
      <c r="UKK15" s="530"/>
      <c r="UKL15" s="530"/>
      <c r="UKM15" s="530"/>
      <c r="UKN15" s="530"/>
      <c r="UKO15" s="530"/>
      <c r="UKP15" s="530"/>
      <c r="UKQ15" s="530"/>
      <c r="UKR15" s="530"/>
      <c r="UKS15" s="530"/>
      <c r="UKT15" s="530"/>
      <c r="UKU15" s="530"/>
      <c r="UKV15" s="530"/>
      <c r="UKW15" s="530"/>
      <c r="UKX15" s="530"/>
      <c r="UKY15" s="530"/>
      <c r="UKZ15" s="530"/>
      <c r="ULA15" s="530"/>
      <c r="ULB15" s="530"/>
      <c r="ULC15" s="530"/>
      <c r="ULD15" s="530"/>
      <c r="ULE15" s="530"/>
      <c r="ULF15" s="530"/>
      <c r="ULG15" s="530"/>
      <c r="ULH15" s="530"/>
      <c r="ULI15" s="530"/>
      <c r="ULJ15" s="530"/>
      <c r="ULK15" s="530"/>
      <c r="ULL15" s="530"/>
      <c r="ULM15" s="530"/>
      <c r="ULN15" s="530"/>
      <c r="ULO15" s="530"/>
      <c r="ULP15" s="530"/>
      <c r="ULQ15" s="530"/>
      <c r="ULR15" s="530"/>
      <c r="ULS15" s="530"/>
      <c r="ULT15" s="530"/>
      <c r="ULU15" s="530"/>
      <c r="ULV15" s="530"/>
      <c r="ULW15" s="530"/>
      <c r="ULX15" s="530"/>
      <c r="ULY15" s="530"/>
      <c r="ULZ15" s="530"/>
      <c r="UMA15" s="530"/>
      <c r="UMB15" s="530"/>
      <c r="UMC15" s="530"/>
      <c r="UMD15" s="530"/>
      <c r="UME15" s="530"/>
      <c r="UMF15" s="530"/>
      <c r="UMG15" s="530"/>
      <c r="UMH15" s="530"/>
      <c r="UMI15" s="530"/>
      <c r="UMJ15" s="530"/>
      <c r="UMK15" s="530"/>
      <c r="UML15" s="530"/>
      <c r="UMM15" s="530"/>
      <c r="UMN15" s="530"/>
      <c r="UMO15" s="530"/>
      <c r="UMP15" s="530"/>
      <c r="UMQ15" s="530"/>
      <c r="UMR15" s="530"/>
      <c r="UMS15" s="530"/>
      <c r="UMT15" s="530"/>
      <c r="UMU15" s="530"/>
      <c r="UMV15" s="530"/>
      <c r="UMW15" s="530"/>
      <c r="UMX15" s="530"/>
      <c r="UMY15" s="530"/>
      <c r="UMZ15" s="530"/>
      <c r="UNA15" s="530"/>
      <c r="UNB15" s="530"/>
      <c r="UNC15" s="530"/>
      <c r="UND15" s="530"/>
      <c r="UNE15" s="530"/>
      <c r="UNF15" s="530"/>
      <c r="UNG15" s="530"/>
      <c r="UNH15" s="530"/>
      <c r="UNI15" s="530"/>
      <c r="UNJ15" s="530"/>
      <c r="UNK15" s="530"/>
      <c r="UNL15" s="530"/>
      <c r="UNM15" s="530"/>
      <c r="UNN15" s="530"/>
      <c r="UNO15" s="530"/>
      <c r="UNP15" s="530"/>
      <c r="UNQ15" s="530"/>
      <c r="UNR15" s="530"/>
      <c r="UNS15" s="530"/>
      <c r="UNT15" s="530"/>
      <c r="UNU15" s="530"/>
      <c r="UNV15" s="530"/>
      <c r="UNW15" s="530"/>
      <c r="UNX15" s="530"/>
      <c r="UNY15" s="530"/>
      <c r="UNZ15" s="530"/>
      <c r="UOA15" s="530"/>
      <c r="UOB15" s="530"/>
      <c r="UOC15" s="530"/>
      <c r="UOD15" s="530"/>
      <c r="UOE15" s="530"/>
      <c r="UOF15" s="530"/>
      <c r="UOG15" s="530"/>
      <c r="UOH15" s="530"/>
      <c r="UOI15" s="530"/>
      <c r="UOJ15" s="530"/>
      <c r="UOK15" s="530"/>
      <c r="UOL15" s="530"/>
      <c r="UOM15" s="530"/>
      <c r="UON15" s="530"/>
      <c r="UOO15" s="530"/>
      <c r="UOP15" s="530"/>
      <c r="UOQ15" s="530"/>
      <c r="UOR15" s="530"/>
      <c r="UOS15" s="530"/>
      <c r="UOT15" s="530"/>
      <c r="UOU15" s="530"/>
      <c r="UOV15" s="530"/>
      <c r="UOW15" s="530"/>
      <c r="UOX15" s="530"/>
      <c r="UOY15" s="530"/>
      <c r="UOZ15" s="530"/>
      <c r="UPA15" s="530"/>
      <c r="UPB15" s="530"/>
      <c r="UPC15" s="530"/>
      <c r="UPD15" s="530"/>
      <c r="UPE15" s="530"/>
      <c r="UPF15" s="530"/>
      <c r="UPG15" s="530"/>
      <c r="UPH15" s="530"/>
      <c r="UPI15" s="530"/>
      <c r="UPJ15" s="530"/>
      <c r="UPK15" s="530"/>
      <c r="UPL15" s="530"/>
      <c r="UPM15" s="530"/>
      <c r="UPN15" s="530"/>
      <c r="UPO15" s="530"/>
      <c r="UPP15" s="530"/>
      <c r="UPQ15" s="530"/>
      <c r="UPR15" s="530"/>
      <c r="UPS15" s="530"/>
      <c r="UPT15" s="530"/>
      <c r="UPU15" s="530"/>
      <c r="UPV15" s="530"/>
      <c r="UPW15" s="530"/>
      <c r="UPX15" s="530"/>
      <c r="UPY15" s="530"/>
      <c r="UPZ15" s="530"/>
      <c r="UQA15" s="530"/>
      <c r="UQB15" s="530"/>
      <c r="UQC15" s="530"/>
      <c r="UQD15" s="530"/>
      <c r="UQE15" s="530"/>
      <c r="UQF15" s="530"/>
      <c r="UQG15" s="530"/>
      <c r="UQH15" s="530"/>
      <c r="UQI15" s="530"/>
      <c r="UQJ15" s="530"/>
      <c r="UQK15" s="530"/>
      <c r="UQL15" s="530"/>
      <c r="UQM15" s="530"/>
      <c r="UQN15" s="530"/>
      <c r="UQO15" s="530"/>
      <c r="UQP15" s="530"/>
      <c r="UQQ15" s="530"/>
      <c r="UQR15" s="530"/>
      <c r="UQS15" s="530"/>
      <c r="UQT15" s="530"/>
      <c r="UQU15" s="530"/>
      <c r="UQV15" s="530"/>
      <c r="UQW15" s="530"/>
      <c r="UQX15" s="530"/>
      <c r="UQY15" s="530"/>
      <c r="UQZ15" s="530"/>
      <c r="URA15" s="530"/>
      <c r="URB15" s="530"/>
      <c r="URC15" s="530"/>
      <c r="URD15" s="530"/>
      <c r="URE15" s="530"/>
      <c r="URF15" s="530"/>
      <c r="URG15" s="530"/>
      <c r="URH15" s="530"/>
      <c r="URI15" s="530"/>
      <c r="URJ15" s="530"/>
      <c r="URK15" s="530"/>
      <c r="URL15" s="530"/>
      <c r="URM15" s="530"/>
      <c r="URN15" s="530"/>
      <c r="URO15" s="530"/>
      <c r="URP15" s="530"/>
      <c r="URQ15" s="530"/>
      <c r="URR15" s="530"/>
      <c r="URS15" s="530"/>
      <c r="URT15" s="530"/>
      <c r="URU15" s="530"/>
      <c r="URV15" s="530"/>
      <c r="URW15" s="530"/>
      <c r="URX15" s="530"/>
      <c r="URY15" s="530"/>
      <c r="URZ15" s="530"/>
      <c r="USA15" s="530"/>
      <c r="USB15" s="530"/>
      <c r="USC15" s="530"/>
      <c r="USD15" s="530"/>
      <c r="USE15" s="530"/>
      <c r="USF15" s="530"/>
      <c r="USG15" s="530"/>
      <c r="USH15" s="530"/>
      <c r="USI15" s="530"/>
      <c r="USJ15" s="530"/>
      <c r="USK15" s="530"/>
      <c r="USL15" s="530"/>
      <c r="USM15" s="530"/>
      <c r="USN15" s="530"/>
      <c r="USO15" s="530"/>
      <c r="USP15" s="530"/>
      <c r="USQ15" s="530"/>
      <c r="USR15" s="530"/>
      <c r="USS15" s="530"/>
      <c r="UST15" s="530"/>
      <c r="USU15" s="530"/>
      <c r="USV15" s="530"/>
      <c r="USW15" s="530"/>
      <c r="USX15" s="530"/>
      <c r="USY15" s="530"/>
      <c r="USZ15" s="530"/>
      <c r="UTA15" s="530"/>
      <c r="UTB15" s="530"/>
      <c r="UTC15" s="530"/>
      <c r="UTD15" s="530"/>
      <c r="UTE15" s="530"/>
      <c r="UTF15" s="530"/>
      <c r="UTG15" s="530"/>
      <c r="UTH15" s="530"/>
      <c r="UTI15" s="530"/>
      <c r="UTJ15" s="530"/>
      <c r="UTK15" s="530"/>
      <c r="UTL15" s="530"/>
      <c r="UTM15" s="530"/>
      <c r="UTN15" s="530"/>
      <c r="UTO15" s="530"/>
      <c r="UTP15" s="530"/>
      <c r="UTQ15" s="530"/>
      <c r="UTR15" s="530"/>
      <c r="UTS15" s="530"/>
      <c r="UTT15" s="530"/>
      <c r="UTU15" s="530"/>
      <c r="UTV15" s="530"/>
      <c r="UTW15" s="530"/>
      <c r="UTX15" s="530"/>
      <c r="UTY15" s="530"/>
      <c r="UTZ15" s="530"/>
      <c r="UUA15" s="530"/>
      <c r="UUB15" s="530"/>
      <c r="UUC15" s="530"/>
      <c r="UUD15" s="530"/>
      <c r="UUE15" s="530"/>
      <c r="UUF15" s="530"/>
      <c r="UUG15" s="530"/>
      <c r="UUH15" s="530"/>
      <c r="UUI15" s="530"/>
      <c r="UUJ15" s="530"/>
      <c r="UUK15" s="530"/>
      <c r="UUL15" s="530"/>
      <c r="UUM15" s="530"/>
      <c r="UUN15" s="530"/>
      <c r="UUO15" s="530"/>
      <c r="UUP15" s="530"/>
      <c r="UUQ15" s="530"/>
      <c r="UUR15" s="530"/>
      <c r="UUS15" s="530"/>
      <c r="UUT15" s="530"/>
      <c r="UUU15" s="530"/>
      <c r="UUV15" s="530"/>
      <c r="UUW15" s="530"/>
      <c r="UUX15" s="530"/>
      <c r="UUY15" s="530"/>
      <c r="UUZ15" s="530"/>
      <c r="UVA15" s="530"/>
      <c r="UVB15" s="530"/>
      <c r="UVC15" s="530"/>
      <c r="UVD15" s="530"/>
      <c r="UVE15" s="530"/>
      <c r="UVF15" s="530"/>
      <c r="UVG15" s="530"/>
      <c r="UVH15" s="530"/>
      <c r="UVI15" s="530"/>
      <c r="UVJ15" s="530"/>
      <c r="UVK15" s="530"/>
      <c r="UVL15" s="530"/>
      <c r="UVM15" s="530"/>
      <c r="UVN15" s="530"/>
      <c r="UVO15" s="530"/>
      <c r="UVP15" s="530"/>
      <c r="UVQ15" s="530"/>
      <c r="UVR15" s="530"/>
      <c r="UVS15" s="530"/>
      <c r="UVT15" s="530"/>
      <c r="UVU15" s="530"/>
      <c r="UVV15" s="530"/>
      <c r="UVW15" s="530"/>
      <c r="UVX15" s="530"/>
      <c r="UVY15" s="530"/>
      <c r="UVZ15" s="530"/>
      <c r="UWA15" s="530"/>
      <c r="UWB15" s="530"/>
      <c r="UWC15" s="530"/>
      <c r="UWD15" s="530"/>
      <c r="UWE15" s="530"/>
      <c r="UWF15" s="530"/>
      <c r="UWG15" s="530"/>
      <c r="UWH15" s="530"/>
      <c r="UWI15" s="530"/>
      <c r="UWJ15" s="530"/>
      <c r="UWK15" s="530"/>
      <c r="UWL15" s="530"/>
      <c r="UWM15" s="530"/>
      <c r="UWN15" s="530"/>
      <c r="UWO15" s="530"/>
      <c r="UWP15" s="530"/>
      <c r="UWQ15" s="530"/>
      <c r="UWR15" s="530"/>
      <c r="UWS15" s="530"/>
      <c r="UWT15" s="530"/>
      <c r="UWU15" s="530"/>
      <c r="UWV15" s="530"/>
      <c r="UWW15" s="530"/>
      <c r="UWX15" s="530"/>
      <c r="UWY15" s="530"/>
      <c r="UWZ15" s="530"/>
      <c r="UXA15" s="530"/>
      <c r="UXB15" s="530"/>
      <c r="UXC15" s="530"/>
      <c r="UXD15" s="530"/>
      <c r="UXE15" s="530"/>
      <c r="UXF15" s="530"/>
      <c r="UXG15" s="530"/>
      <c r="UXH15" s="530"/>
      <c r="UXI15" s="530"/>
      <c r="UXJ15" s="530"/>
      <c r="UXK15" s="530"/>
      <c r="UXL15" s="530"/>
      <c r="UXM15" s="530"/>
      <c r="UXN15" s="530"/>
      <c r="UXO15" s="530"/>
      <c r="UXP15" s="530"/>
      <c r="UXQ15" s="530"/>
      <c r="UXR15" s="530"/>
      <c r="UXS15" s="530"/>
      <c r="UXT15" s="530"/>
      <c r="UXU15" s="530"/>
      <c r="UXV15" s="530"/>
      <c r="UXW15" s="530"/>
      <c r="UXX15" s="530"/>
      <c r="UXY15" s="530"/>
      <c r="UXZ15" s="530"/>
      <c r="UYA15" s="530"/>
      <c r="UYB15" s="530"/>
      <c r="UYC15" s="530"/>
      <c r="UYD15" s="530"/>
      <c r="UYE15" s="530"/>
      <c r="UYF15" s="530"/>
      <c r="UYG15" s="530"/>
      <c r="UYH15" s="530"/>
      <c r="UYI15" s="530"/>
      <c r="UYJ15" s="530"/>
      <c r="UYK15" s="530"/>
      <c r="UYL15" s="530"/>
      <c r="UYM15" s="530"/>
      <c r="UYN15" s="530"/>
      <c r="UYO15" s="530"/>
      <c r="UYP15" s="530"/>
      <c r="UYQ15" s="530"/>
      <c r="UYR15" s="530"/>
      <c r="UYS15" s="530"/>
      <c r="UYT15" s="530"/>
      <c r="UYU15" s="530"/>
      <c r="UYV15" s="530"/>
      <c r="UYW15" s="530"/>
      <c r="UYX15" s="530"/>
      <c r="UYY15" s="530"/>
      <c r="UYZ15" s="530"/>
      <c r="UZA15" s="530"/>
      <c r="UZB15" s="530"/>
      <c r="UZC15" s="530"/>
      <c r="UZD15" s="530"/>
      <c r="UZE15" s="530"/>
      <c r="UZF15" s="530"/>
      <c r="UZG15" s="530"/>
      <c r="UZH15" s="530"/>
      <c r="UZI15" s="530"/>
      <c r="UZJ15" s="530"/>
      <c r="UZK15" s="530"/>
      <c r="UZL15" s="530"/>
      <c r="UZM15" s="530"/>
      <c r="UZN15" s="530"/>
      <c r="UZO15" s="530"/>
      <c r="UZP15" s="530"/>
      <c r="UZQ15" s="530"/>
      <c r="UZR15" s="530"/>
      <c r="UZS15" s="530"/>
      <c r="UZT15" s="530"/>
      <c r="UZU15" s="530"/>
      <c r="UZV15" s="530"/>
      <c r="UZW15" s="530"/>
      <c r="UZX15" s="530"/>
      <c r="UZY15" s="530"/>
      <c r="UZZ15" s="530"/>
      <c r="VAA15" s="530"/>
      <c r="VAB15" s="530"/>
      <c r="VAC15" s="530"/>
      <c r="VAD15" s="530"/>
      <c r="VAE15" s="530"/>
      <c r="VAF15" s="530"/>
      <c r="VAG15" s="530"/>
      <c r="VAH15" s="530"/>
      <c r="VAI15" s="530"/>
      <c r="VAJ15" s="530"/>
      <c r="VAK15" s="530"/>
      <c r="VAL15" s="530"/>
      <c r="VAM15" s="530"/>
      <c r="VAN15" s="530"/>
      <c r="VAO15" s="530"/>
      <c r="VAP15" s="530"/>
      <c r="VAQ15" s="530"/>
      <c r="VAR15" s="530"/>
      <c r="VAS15" s="530"/>
      <c r="VAT15" s="530"/>
      <c r="VAU15" s="530"/>
      <c r="VAV15" s="530"/>
      <c r="VAW15" s="530"/>
      <c r="VAX15" s="530"/>
      <c r="VAY15" s="530"/>
      <c r="VAZ15" s="530"/>
      <c r="VBA15" s="530"/>
      <c r="VBB15" s="530"/>
      <c r="VBC15" s="530"/>
      <c r="VBD15" s="530"/>
      <c r="VBE15" s="530"/>
      <c r="VBF15" s="530"/>
      <c r="VBG15" s="530"/>
      <c r="VBH15" s="530"/>
      <c r="VBI15" s="530"/>
      <c r="VBJ15" s="530"/>
      <c r="VBK15" s="530"/>
      <c r="VBL15" s="530"/>
      <c r="VBM15" s="530"/>
      <c r="VBN15" s="530"/>
      <c r="VBO15" s="530"/>
      <c r="VBP15" s="530"/>
      <c r="VBQ15" s="530"/>
      <c r="VBR15" s="530"/>
      <c r="VBS15" s="530"/>
      <c r="VBT15" s="530"/>
      <c r="VBU15" s="530"/>
      <c r="VBV15" s="530"/>
      <c r="VBW15" s="530"/>
      <c r="VBX15" s="530"/>
      <c r="VBY15" s="530"/>
      <c r="VBZ15" s="530"/>
      <c r="VCA15" s="530"/>
      <c r="VCB15" s="530"/>
      <c r="VCC15" s="530"/>
      <c r="VCD15" s="530"/>
      <c r="VCE15" s="530"/>
      <c r="VCF15" s="530"/>
      <c r="VCG15" s="530"/>
      <c r="VCH15" s="530"/>
      <c r="VCI15" s="530"/>
      <c r="VCJ15" s="530"/>
      <c r="VCK15" s="530"/>
      <c r="VCL15" s="530"/>
      <c r="VCM15" s="530"/>
      <c r="VCN15" s="530"/>
      <c r="VCO15" s="530"/>
      <c r="VCP15" s="530"/>
      <c r="VCQ15" s="530"/>
      <c r="VCR15" s="530"/>
      <c r="VCS15" s="530"/>
      <c r="VCT15" s="530"/>
      <c r="VCU15" s="530"/>
      <c r="VCV15" s="530"/>
      <c r="VCW15" s="530"/>
      <c r="VCX15" s="530"/>
      <c r="VCY15" s="530"/>
      <c r="VCZ15" s="530"/>
      <c r="VDA15" s="530"/>
      <c r="VDB15" s="530"/>
      <c r="VDC15" s="530"/>
      <c r="VDD15" s="530"/>
      <c r="VDE15" s="530"/>
      <c r="VDF15" s="530"/>
      <c r="VDG15" s="530"/>
      <c r="VDH15" s="530"/>
      <c r="VDI15" s="530"/>
      <c r="VDJ15" s="530"/>
      <c r="VDK15" s="530"/>
      <c r="VDL15" s="530"/>
      <c r="VDM15" s="530"/>
      <c r="VDN15" s="530"/>
      <c r="VDO15" s="530"/>
      <c r="VDP15" s="530"/>
      <c r="VDQ15" s="530"/>
      <c r="VDR15" s="530"/>
      <c r="VDS15" s="530"/>
      <c r="VDT15" s="530"/>
      <c r="VDU15" s="530"/>
      <c r="VDV15" s="530"/>
      <c r="VDW15" s="530"/>
      <c r="VDX15" s="530"/>
      <c r="VDY15" s="530"/>
      <c r="VDZ15" s="530"/>
      <c r="VEA15" s="530"/>
      <c r="VEB15" s="530"/>
      <c r="VEC15" s="530"/>
      <c r="VED15" s="530"/>
      <c r="VEE15" s="530"/>
      <c r="VEF15" s="530"/>
      <c r="VEG15" s="530"/>
      <c r="VEH15" s="530"/>
      <c r="VEI15" s="530"/>
      <c r="VEJ15" s="530"/>
      <c r="VEK15" s="530"/>
      <c r="VEL15" s="530"/>
      <c r="VEM15" s="530"/>
      <c r="VEN15" s="530"/>
      <c r="VEO15" s="530"/>
      <c r="VEP15" s="530"/>
      <c r="VEQ15" s="530"/>
      <c r="VER15" s="530"/>
      <c r="VES15" s="530"/>
      <c r="VET15" s="530"/>
      <c r="VEU15" s="530"/>
      <c r="VEV15" s="530"/>
      <c r="VEW15" s="530"/>
      <c r="VEX15" s="530"/>
      <c r="VEY15" s="530"/>
      <c r="VEZ15" s="530"/>
      <c r="VFA15" s="530"/>
      <c r="VFB15" s="530"/>
      <c r="VFC15" s="530"/>
      <c r="VFD15" s="530"/>
      <c r="VFE15" s="530"/>
      <c r="VFF15" s="530"/>
      <c r="VFG15" s="530"/>
      <c r="VFH15" s="530"/>
      <c r="VFI15" s="530"/>
      <c r="VFJ15" s="530"/>
      <c r="VFK15" s="530"/>
      <c r="VFL15" s="530"/>
      <c r="VFM15" s="530"/>
      <c r="VFN15" s="530"/>
      <c r="VFO15" s="530"/>
      <c r="VFP15" s="530"/>
      <c r="VFQ15" s="530"/>
      <c r="VFR15" s="530"/>
      <c r="VFS15" s="530"/>
      <c r="VFT15" s="530"/>
      <c r="VFU15" s="530"/>
      <c r="VFV15" s="530"/>
      <c r="VFW15" s="530"/>
      <c r="VFX15" s="530"/>
      <c r="VFY15" s="530"/>
      <c r="VFZ15" s="530"/>
      <c r="VGA15" s="530"/>
      <c r="VGB15" s="530"/>
      <c r="VGC15" s="530"/>
      <c r="VGD15" s="530"/>
      <c r="VGE15" s="530"/>
      <c r="VGF15" s="530"/>
      <c r="VGG15" s="530"/>
      <c r="VGH15" s="530"/>
      <c r="VGI15" s="530"/>
      <c r="VGJ15" s="530"/>
      <c r="VGK15" s="530"/>
      <c r="VGL15" s="530"/>
      <c r="VGM15" s="530"/>
      <c r="VGN15" s="530"/>
      <c r="VGO15" s="530"/>
      <c r="VGP15" s="530"/>
      <c r="VGQ15" s="530"/>
      <c r="VGR15" s="530"/>
      <c r="VGS15" s="530"/>
      <c r="VGT15" s="530"/>
      <c r="VGU15" s="530"/>
      <c r="VGV15" s="530"/>
      <c r="VGW15" s="530"/>
      <c r="VGX15" s="530"/>
      <c r="VGY15" s="530"/>
      <c r="VGZ15" s="530"/>
      <c r="VHA15" s="530"/>
      <c r="VHB15" s="530"/>
      <c r="VHC15" s="530"/>
      <c r="VHD15" s="530"/>
      <c r="VHE15" s="530"/>
      <c r="VHF15" s="530"/>
      <c r="VHG15" s="530"/>
      <c r="VHH15" s="530"/>
      <c r="VHI15" s="530"/>
      <c r="VHJ15" s="530"/>
      <c r="VHK15" s="530"/>
      <c r="VHL15" s="530"/>
      <c r="VHM15" s="530"/>
      <c r="VHN15" s="530"/>
      <c r="VHO15" s="530"/>
      <c r="VHP15" s="530"/>
      <c r="VHQ15" s="530"/>
      <c r="VHR15" s="530"/>
      <c r="VHS15" s="530"/>
      <c r="VHT15" s="530"/>
      <c r="VHU15" s="530"/>
      <c r="VHV15" s="530"/>
      <c r="VHW15" s="530"/>
      <c r="VHX15" s="530"/>
      <c r="VHY15" s="530"/>
      <c r="VHZ15" s="530"/>
      <c r="VIA15" s="530"/>
      <c r="VIB15" s="530"/>
      <c r="VIC15" s="530"/>
      <c r="VID15" s="530"/>
      <c r="VIE15" s="530"/>
      <c r="VIF15" s="530"/>
      <c r="VIG15" s="530"/>
      <c r="VIH15" s="530"/>
      <c r="VII15" s="530"/>
      <c r="VIJ15" s="530"/>
      <c r="VIK15" s="530"/>
      <c r="VIL15" s="530"/>
      <c r="VIM15" s="530"/>
      <c r="VIN15" s="530"/>
      <c r="VIO15" s="530"/>
      <c r="VIP15" s="530"/>
      <c r="VIQ15" s="530"/>
      <c r="VIR15" s="530"/>
      <c r="VIS15" s="530"/>
      <c r="VIT15" s="530"/>
      <c r="VIU15" s="530"/>
      <c r="VIV15" s="530"/>
      <c r="VIW15" s="530"/>
      <c r="VIX15" s="530"/>
      <c r="VIY15" s="530"/>
      <c r="VIZ15" s="530"/>
      <c r="VJA15" s="530"/>
      <c r="VJB15" s="530"/>
      <c r="VJC15" s="530"/>
      <c r="VJD15" s="530"/>
      <c r="VJE15" s="530"/>
      <c r="VJF15" s="530"/>
      <c r="VJG15" s="530"/>
      <c r="VJH15" s="530"/>
      <c r="VJI15" s="530"/>
      <c r="VJJ15" s="530"/>
      <c r="VJK15" s="530"/>
      <c r="VJL15" s="530"/>
      <c r="VJM15" s="530"/>
      <c r="VJN15" s="530"/>
      <c r="VJO15" s="530"/>
      <c r="VJP15" s="530"/>
      <c r="VJQ15" s="530"/>
      <c r="VJR15" s="530"/>
      <c r="VJS15" s="530"/>
      <c r="VJT15" s="530"/>
      <c r="VJU15" s="530"/>
      <c r="VJV15" s="530"/>
      <c r="VJW15" s="530"/>
      <c r="VJX15" s="530"/>
      <c r="VJY15" s="530"/>
      <c r="VJZ15" s="530"/>
      <c r="VKA15" s="530"/>
      <c r="VKB15" s="530"/>
      <c r="VKC15" s="530"/>
      <c r="VKD15" s="530"/>
      <c r="VKE15" s="530"/>
      <c r="VKF15" s="530"/>
      <c r="VKG15" s="530"/>
      <c r="VKH15" s="530"/>
      <c r="VKI15" s="530"/>
      <c r="VKJ15" s="530"/>
      <c r="VKK15" s="530"/>
      <c r="VKL15" s="530"/>
      <c r="VKM15" s="530"/>
      <c r="VKN15" s="530"/>
      <c r="VKO15" s="530"/>
      <c r="VKP15" s="530"/>
      <c r="VKQ15" s="530"/>
      <c r="VKR15" s="530"/>
      <c r="VKS15" s="530"/>
      <c r="VKT15" s="530"/>
      <c r="VKU15" s="530"/>
      <c r="VKV15" s="530"/>
      <c r="VKW15" s="530"/>
      <c r="VKX15" s="530"/>
      <c r="VKY15" s="530"/>
      <c r="VKZ15" s="530"/>
      <c r="VLA15" s="530"/>
      <c r="VLB15" s="530"/>
      <c r="VLC15" s="530"/>
      <c r="VLD15" s="530"/>
      <c r="VLE15" s="530"/>
      <c r="VLF15" s="530"/>
      <c r="VLG15" s="530"/>
      <c r="VLH15" s="530"/>
      <c r="VLI15" s="530"/>
      <c r="VLJ15" s="530"/>
      <c r="VLK15" s="530"/>
      <c r="VLL15" s="530"/>
      <c r="VLM15" s="530"/>
      <c r="VLN15" s="530"/>
      <c r="VLO15" s="530"/>
      <c r="VLP15" s="530"/>
      <c r="VLQ15" s="530"/>
      <c r="VLR15" s="530"/>
      <c r="VLS15" s="530"/>
      <c r="VLT15" s="530"/>
      <c r="VLU15" s="530"/>
      <c r="VLV15" s="530"/>
      <c r="VLW15" s="530"/>
      <c r="VLX15" s="530"/>
      <c r="VLY15" s="530"/>
      <c r="VLZ15" s="530"/>
      <c r="VMA15" s="530"/>
      <c r="VMB15" s="530"/>
      <c r="VMC15" s="530"/>
      <c r="VMD15" s="530"/>
      <c r="VME15" s="530"/>
      <c r="VMF15" s="530"/>
      <c r="VMG15" s="530"/>
      <c r="VMH15" s="530"/>
      <c r="VMI15" s="530"/>
      <c r="VMJ15" s="530"/>
      <c r="VMK15" s="530"/>
      <c r="VML15" s="530"/>
      <c r="VMM15" s="530"/>
      <c r="VMN15" s="530"/>
      <c r="VMO15" s="530"/>
      <c r="VMP15" s="530"/>
      <c r="VMQ15" s="530"/>
      <c r="VMR15" s="530"/>
      <c r="VMS15" s="530"/>
      <c r="VMT15" s="530"/>
      <c r="VMU15" s="530"/>
      <c r="VMV15" s="530"/>
      <c r="VMW15" s="530"/>
      <c r="VMX15" s="530"/>
      <c r="VMY15" s="530"/>
      <c r="VMZ15" s="530"/>
      <c r="VNA15" s="530"/>
      <c r="VNB15" s="530"/>
      <c r="VNC15" s="530"/>
      <c r="VND15" s="530"/>
      <c r="VNE15" s="530"/>
      <c r="VNF15" s="530"/>
      <c r="VNG15" s="530"/>
      <c r="VNH15" s="530"/>
      <c r="VNI15" s="530"/>
      <c r="VNJ15" s="530"/>
      <c r="VNK15" s="530"/>
      <c r="VNL15" s="530"/>
      <c r="VNM15" s="530"/>
      <c r="VNN15" s="530"/>
      <c r="VNO15" s="530"/>
      <c r="VNP15" s="530"/>
      <c r="VNQ15" s="530"/>
      <c r="VNR15" s="530"/>
      <c r="VNS15" s="530"/>
      <c r="VNT15" s="530"/>
      <c r="VNU15" s="530"/>
      <c r="VNV15" s="530"/>
      <c r="VNW15" s="530"/>
      <c r="VNX15" s="530"/>
      <c r="VNY15" s="530"/>
      <c r="VNZ15" s="530"/>
      <c r="VOA15" s="530"/>
      <c r="VOB15" s="530"/>
      <c r="VOC15" s="530"/>
      <c r="VOD15" s="530"/>
      <c r="VOE15" s="530"/>
      <c r="VOF15" s="530"/>
      <c r="VOG15" s="530"/>
      <c r="VOH15" s="530"/>
      <c r="VOI15" s="530"/>
      <c r="VOJ15" s="530"/>
      <c r="VOK15" s="530"/>
      <c r="VOL15" s="530"/>
      <c r="VOM15" s="530"/>
      <c r="VON15" s="530"/>
      <c r="VOO15" s="530"/>
      <c r="VOP15" s="530"/>
      <c r="VOQ15" s="530"/>
      <c r="VOR15" s="530"/>
      <c r="VOS15" s="530"/>
      <c r="VOT15" s="530"/>
      <c r="VOU15" s="530"/>
      <c r="VOV15" s="530"/>
      <c r="VOW15" s="530"/>
      <c r="VOX15" s="530"/>
      <c r="VOY15" s="530"/>
      <c r="VOZ15" s="530"/>
      <c r="VPA15" s="530"/>
      <c r="VPB15" s="530"/>
      <c r="VPC15" s="530"/>
      <c r="VPD15" s="530"/>
      <c r="VPE15" s="530"/>
      <c r="VPF15" s="530"/>
      <c r="VPG15" s="530"/>
      <c r="VPH15" s="530"/>
      <c r="VPI15" s="530"/>
      <c r="VPJ15" s="530"/>
      <c r="VPK15" s="530"/>
      <c r="VPL15" s="530"/>
      <c r="VPM15" s="530"/>
      <c r="VPN15" s="530"/>
      <c r="VPO15" s="530"/>
      <c r="VPP15" s="530"/>
      <c r="VPQ15" s="530"/>
      <c r="VPR15" s="530"/>
      <c r="VPS15" s="530"/>
      <c r="VPT15" s="530"/>
      <c r="VPU15" s="530"/>
      <c r="VPV15" s="530"/>
      <c r="VPW15" s="530"/>
      <c r="VPX15" s="530"/>
      <c r="VPY15" s="530"/>
      <c r="VPZ15" s="530"/>
      <c r="VQA15" s="530"/>
      <c r="VQB15" s="530"/>
      <c r="VQC15" s="530"/>
      <c r="VQD15" s="530"/>
      <c r="VQE15" s="530"/>
      <c r="VQF15" s="530"/>
      <c r="VQG15" s="530"/>
      <c r="VQH15" s="530"/>
      <c r="VQI15" s="530"/>
      <c r="VQJ15" s="530"/>
      <c r="VQK15" s="530"/>
      <c r="VQL15" s="530"/>
      <c r="VQM15" s="530"/>
      <c r="VQN15" s="530"/>
      <c r="VQO15" s="530"/>
      <c r="VQP15" s="530"/>
      <c r="VQQ15" s="530"/>
      <c r="VQR15" s="530"/>
      <c r="VQS15" s="530"/>
      <c r="VQT15" s="530"/>
      <c r="VQU15" s="530"/>
      <c r="VQV15" s="530"/>
      <c r="VQW15" s="530"/>
      <c r="VQX15" s="530"/>
      <c r="VQY15" s="530"/>
      <c r="VQZ15" s="530"/>
      <c r="VRA15" s="530"/>
      <c r="VRB15" s="530"/>
      <c r="VRC15" s="530"/>
      <c r="VRD15" s="530"/>
      <c r="VRE15" s="530"/>
      <c r="VRF15" s="530"/>
      <c r="VRG15" s="530"/>
      <c r="VRH15" s="530"/>
      <c r="VRI15" s="530"/>
      <c r="VRJ15" s="530"/>
      <c r="VRK15" s="530"/>
      <c r="VRL15" s="530"/>
      <c r="VRM15" s="530"/>
      <c r="VRN15" s="530"/>
      <c r="VRO15" s="530"/>
      <c r="VRP15" s="530"/>
      <c r="VRQ15" s="530"/>
      <c r="VRR15" s="530"/>
      <c r="VRS15" s="530"/>
      <c r="VRT15" s="530"/>
      <c r="VRU15" s="530"/>
      <c r="VRV15" s="530"/>
      <c r="VRW15" s="530"/>
      <c r="VRX15" s="530"/>
      <c r="VRY15" s="530"/>
      <c r="VRZ15" s="530"/>
      <c r="VSA15" s="530"/>
      <c r="VSB15" s="530"/>
      <c r="VSC15" s="530"/>
      <c r="VSD15" s="530"/>
      <c r="VSE15" s="530"/>
      <c r="VSF15" s="530"/>
      <c r="VSG15" s="530"/>
      <c r="VSH15" s="530"/>
      <c r="VSI15" s="530"/>
      <c r="VSJ15" s="530"/>
      <c r="VSK15" s="530"/>
      <c r="VSL15" s="530"/>
      <c r="VSM15" s="530"/>
      <c r="VSN15" s="530"/>
      <c r="VSO15" s="530"/>
      <c r="VSP15" s="530"/>
      <c r="VSQ15" s="530"/>
      <c r="VSR15" s="530"/>
      <c r="VSS15" s="530"/>
      <c r="VST15" s="530"/>
      <c r="VSU15" s="530"/>
      <c r="VSV15" s="530"/>
      <c r="VSW15" s="530"/>
      <c r="VSX15" s="530"/>
      <c r="VSY15" s="530"/>
      <c r="VSZ15" s="530"/>
      <c r="VTA15" s="530"/>
      <c r="VTB15" s="530"/>
      <c r="VTC15" s="530"/>
      <c r="VTD15" s="530"/>
      <c r="VTE15" s="530"/>
      <c r="VTF15" s="530"/>
      <c r="VTG15" s="530"/>
      <c r="VTH15" s="530"/>
      <c r="VTI15" s="530"/>
      <c r="VTJ15" s="530"/>
      <c r="VTK15" s="530"/>
      <c r="VTL15" s="530"/>
      <c r="VTM15" s="530"/>
      <c r="VTN15" s="530"/>
      <c r="VTO15" s="530"/>
      <c r="VTP15" s="530"/>
      <c r="VTQ15" s="530"/>
      <c r="VTR15" s="530"/>
      <c r="VTS15" s="530"/>
      <c r="VTT15" s="530"/>
      <c r="VTU15" s="530"/>
      <c r="VTV15" s="530"/>
      <c r="VTW15" s="530"/>
      <c r="VTX15" s="530"/>
      <c r="VTY15" s="530"/>
      <c r="VTZ15" s="530"/>
      <c r="VUA15" s="530"/>
      <c r="VUB15" s="530"/>
      <c r="VUC15" s="530"/>
      <c r="VUD15" s="530"/>
      <c r="VUE15" s="530"/>
      <c r="VUF15" s="530"/>
      <c r="VUG15" s="530"/>
      <c r="VUH15" s="530"/>
      <c r="VUI15" s="530"/>
      <c r="VUJ15" s="530"/>
      <c r="VUK15" s="530"/>
      <c r="VUL15" s="530"/>
      <c r="VUM15" s="530"/>
      <c r="VUN15" s="530"/>
      <c r="VUO15" s="530"/>
      <c r="VUP15" s="530"/>
      <c r="VUQ15" s="530"/>
      <c r="VUR15" s="530"/>
      <c r="VUS15" s="530"/>
      <c r="VUT15" s="530"/>
      <c r="VUU15" s="530"/>
      <c r="VUV15" s="530"/>
      <c r="VUW15" s="530"/>
      <c r="VUX15" s="530"/>
      <c r="VUY15" s="530"/>
      <c r="VUZ15" s="530"/>
      <c r="VVA15" s="530"/>
      <c r="VVB15" s="530"/>
      <c r="VVC15" s="530"/>
      <c r="VVD15" s="530"/>
      <c r="VVE15" s="530"/>
      <c r="VVF15" s="530"/>
      <c r="VVG15" s="530"/>
      <c r="VVH15" s="530"/>
      <c r="VVI15" s="530"/>
      <c r="VVJ15" s="530"/>
      <c r="VVK15" s="530"/>
      <c r="VVL15" s="530"/>
      <c r="VVM15" s="530"/>
      <c r="VVN15" s="530"/>
      <c r="VVO15" s="530"/>
      <c r="VVP15" s="530"/>
      <c r="VVQ15" s="530"/>
      <c r="VVR15" s="530"/>
      <c r="VVS15" s="530"/>
      <c r="VVT15" s="530"/>
      <c r="VVU15" s="530"/>
      <c r="VVV15" s="530"/>
      <c r="VVW15" s="530"/>
      <c r="VVX15" s="530"/>
      <c r="VVY15" s="530"/>
      <c r="VVZ15" s="530"/>
      <c r="VWA15" s="530"/>
      <c r="VWB15" s="530"/>
      <c r="VWC15" s="530"/>
      <c r="VWD15" s="530"/>
      <c r="VWE15" s="530"/>
      <c r="VWF15" s="530"/>
      <c r="VWG15" s="530"/>
      <c r="VWH15" s="530"/>
      <c r="VWI15" s="530"/>
      <c r="VWJ15" s="530"/>
      <c r="VWK15" s="530"/>
      <c r="VWL15" s="530"/>
      <c r="VWM15" s="530"/>
      <c r="VWN15" s="530"/>
      <c r="VWO15" s="530"/>
      <c r="VWP15" s="530"/>
      <c r="VWQ15" s="530"/>
      <c r="VWR15" s="530"/>
      <c r="VWS15" s="530"/>
      <c r="VWT15" s="530"/>
      <c r="VWU15" s="530"/>
      <c r="VWV15" s="530"/>
      <c r="VWW15" s="530"/>
      <c r="VWX15" s="530"/>
      <c r="VWY15" s="530"/>
      <c r="VWZ15" s="530"/>
      <c r="VXA15" s="530"/>
      <c r="VXB15" s="530"/>
      <c r="VXC15" s="530"/>
      <c r="VXD15" s="530"/>
      <c r="VXE15" s="530"/>
      <c r="VXF15" s="530"/>
      <c r="VXG15" s="530"/>
      <c r="VXH15" s="530"/>
      <c r="VXI15" s="530"/>
      <c r="VXJ15" s="530"/>
      <c r="VXK15" s="530"/>
      <c r="VXL15" s="530"/>
      <c r="VXM15" s="530"/>
      <c r="VXN15" s="530"/>
      <c r="VXO15" s="530"/>
      <c r="VXP15" s="530"/>
      <c r="VXQ15" s="530"/>
      <c r="VXR15" s="530"/>
      <c r="VXS15" s="530"/>
      <c r="VXT15" s="530"/>
      <c r="VXU15" s="530"/>
      <c r="VXV15" s="530"/>
      <c r="VXW15" s="530"/>
      <c r="VXX15" s="530"/>
      <c r="VXY15" s="530"/>
      <c r="VXZ15" s="530"/>
      <c r="VYA15" s="530"/>
      <c r="VYB15" s="530"/>
      <c r="VYC15" s="530"/>
      <c r="VYD15" s="530"/>
      <c r="VYE15" s="530"/>
      <c r="VYF15" s="530"/>
      <c r="VYG15" s="530"/>
      <c r="VYH15" s="530"/>
      <c r="VYI15" s="530"/>
      <c r="VYJ15" s="530"/>
      <c r="VYK15" s="530"/>
      <c r="VYL15" s="530"/>
      <c r="VYM15" s="530"/>
      <c r="VYN15" s="530"/>
      <c r="VYO15" s="530"/>
      <c r="VYP15" s="530"/>
      <c r="VYQ15" s="530"/>
      <c r="VYR15" s="530"/>
      <c r="VYS15" s="530"/>
      <c r="VYT15" s="530"/>
      <c r="VYU15" s="530"/>
      <c r="VYV15" s="530"/>
      <c r="VYW15" s="530"/>
      <c r="VYX15" s="530"/>
      <c r="VYY15" s="530"/>
      <c r="VYZ15" s="530"/>
      <c r="VZA15" s="530"/>
      <c r="VZB15" s="530"/>
      <c r="VZC15" s="530"/>
      <c r="VZD15" s="530"/>
      <c r="VZE15" s="530"/>
      <c r="VZF15" s="530"/>
      <c r="VZG15" s="530"/>
      <c r="VZH15" s="530"/>
      <c r="VZI15" s="530"/>
      <c r="VZJ15" s="530"/>
      <c r="VZK15" s="530"/>
      <c r="VZL15" s="530"/>
      <c r="VZM15" s="530"/>
      <c r="VZN15" s="530"/>
      <c r="VZO15" s="530"/>
      <c r="VZP15" s="530"/>
      <c r="VZQ15" s="530"/>
      <c r="VZR15" s="530"/>
      <c r="VZS15" s="530"/>
      <c r="VZT15" s="530"/>
      <c r="VZU15" s="530"/>
      <c r="VZV15" s="530"/>
      <c r="VZW15" s="530"/>
      <c r="VZX15" s="530"/>
      <c r="VZY15" s="530"/>
      <c r="VZZ15" s="530"/>
      <c r="WAA15" s="530"/>
      <c r="WAB15" s="530"/>
      <c r="WAC15" s="530"/>
      <c r="WAD15" s="530"/>
      <c r="WAE15" s="530"/>
      <c r="WAF15" s="530"/>
      <c r="WAG15" s="530"/>
      <c r="WAH15" s="530"/>
      <c r="WAI15" s="530"/>
      <c r="WAJ15" s="530"/>
      <c r="WAK15" s="530"/>
      <c r="WAL15" s="530"/>
      <c r="WAM15" s="530"/>
      <c r="WAN15" s="530"/>
      <c r="WAO15" s="530"/>
      <c r="WAP15" s="530"/>
      <c r="WAQ15" s="530"/>
      <c r="WAR15" s="530"/>
      <c r="WAS15" s="530"/>
      <c r="WAT15" s="530"/>
      <c r="WAU15" s="530"/>
      <c r="WAV15" s="530"/>
      <c r="WAW15" s="530"/>
      <c r="WAX15" s="530"/>
      <c r="WAY15" s="530"/>
      <c r="WAZ15" s="530"/>
      <c r="WBA15" s="530"/>
      <c r="WBB15" s="530"/>
      <c r="WBC15" s="530"/>
      <c r="WBD15" s="530"/>
      <c r="WBE15" s="530"/>
      <c r="WBF15" s="530"/>
      <c r="WBG15" s="530"/>
      <c r="WBH15" s="530"/>
      <c r="WBI15" s="530"/>
      <c r="WBJ15" s="530"/>
      <c r="WBK15" s="530"/>
      <c r="WBL15" s="530"/>
      <c r="WBM15" s="530"/>
      <c r="WBN15" s="530"/>
      <c r="WBO15" s="530"/>
      <c r="WBP15" s="530"/>
      <c r="WBQ15" s="530"/>
      <c r="WBR15" s="530"/>
      <c r="WBS15" s="530"/>
      <c r="WBT15" s="530"/>
      <c r="WBU15" s="530"/>
      <c r="WBV15" s="530"/>
      <c r="WBW15" s="530"/>
      <c r="WBX15" s="530"/>
      <c r="WBY15" s="530"/>
      <c r="WBZ15" s="530"/>
      <c r="WCA15" s="530"/>
      <c r="WCB15" s="530"/>
      <c r="WCC15" s="530"/>
      <c r="WCD15" s="530"/>
      <c r="WCE15" s="530"/>
      <c r="WCF15" s="530"/>
      <c r="WCG15" s="530"/>
      <c r="WCH15" s="530"/>
      <c r="WCI15" s="530"/>
      <c r="WCJ15" s="530"/>
      <c r="WCK15" s="530"/>
      <c r="WCL15" s="530"/>
      <c r="WCM15" s="530"/>
      <c r="WCN15" s="530"/>
      <c r="WCO15" s="530"/>
      <c r="WCP15" s="530"/>
      <c r="WCQ15" s="530"/>
      <c r="WCR15" s="530"/>
      <c r="WCS15" s="530"/>
      <c r="WCT15" s="530"/>
      <c r="WCU15" s="530"/>
      <c r="WCV15" s="530"/>
      <c r="WCW15" s="530"/>
      <c r="WCX15" s="530"/>
      <c r="WCY15" s="530"/>
      <c r="WCZ15" s="530"/>
      <c r="WDA15" s="530"/>
      <c r="WDB15" s="530"/>
      <c r="WDC15" s="530"/>
      <c r="WDD15" s="530"/>
      <c r="WDE15" s="530"/>
      <c r="WDF15" s="530"/>
      <c r="WDG15" s="530"/>
      <c r="WDH15" s="530"/>
      <c r="WDI15" s="530"/>
      <c r="WDJ15" s="530"/>
      <c r="WDK15" s="530"/>
      <c r="WDL15" s="530"/>
      <c r="WDM15" s="530"/>
      <c r="WDN15" s="530"/>
      <c r="WDO15" s="530"/>
      <c r="WDP15" s="530"/>
      <c r="WDQ15" s="530"/>
      <c r="WDR15" s="530"/>
      <c r="WDS15" s="530"/>
      <c r="WDT15" s="530"/>
      <c r="WDU15" s="530"/>
      <c r="WDV15" s="530"/>
      <c r="WDW15" s="530"/>
      <c r="WDX15" s="530"/>
      <c r="WDY15" s="530"/>
      <c r="WDZ15" s="530"/>
      <c r="WEA15" s="530"/>
      <c r="WEB15" s="530"/>
      <c r="WEC15" s="530"/>
      <c r="WED15" s="530"/>
      <c r="WEE15" s="530"/>
      <c r="WEF15" s="530"/>
      <c r="WEG15" s="530"/>
      <c r="WEH15" s="530"/>
      <c r="WEI15" s="530"/>
      <c r="WEJ15" s="530"/>
      <c r="WEK15" s="530"/>
      <c r="WEL15" s="530"/>
      <c r="WEM15" s="530"/>
      <c r="WEN15" s="530"/>
      <c r="WEO15" s="530"/>
      <c r="WEP15" s="530"/>
      <c r="WEQ15" s="530"/>
      <c r="WER15" s="530"/>
      <c r="WES15" s="530"/>
      <c r="WET15" s="530"/>
      <c r="WEU15" s="530"/>
      <c r="WEV15" s="530"/>
      <c r="WEW15" s="530"/>
      <c r="WEX15" s="530"/>
      <c r="WEY15" s="530"/>
      <c r="WEZ15" s="530"/>
      <c r="WFA15" s="530"/>
      <c r="WFB15" s="530"/>
      <c r="WFC15" s="530"/>
      <c r="WFD15" s="530"/>
      <c r="WFE15" s="530"/>
      <c r="WFF15" s="530"/>
      <c r="WFG15" s="530"/>
      <c r="WFH15" s="530"/>
      <c r="WFI15" s="530"/>
      <c r="WFJ15" s="530"/>
      <c r="WFK15" s="530"/>
      <c r="WFL15" s="530"/>
      <c r="WFM15" s="530"/>
      <c r="WFN15" s="530"/>
      <c r="WFO15" s="530"/>
      <c r="WFP15" s="530"/>
      <c r="WFQ15" s="530"/>
      <c r="WFR15" s="530"/>
      <c r="WFS15" s="530"/>
      <c r="WFT15" s="530"/>
      <c r="WFU15" s="530"/>
      <c r="WFV15" s="530"/>
      <c r="WFW15" s="530"/>
      <c r="WFX15" s="530"/>
      <c r="WFY15" s="530"/>
      <c r="WFZ15" s="530"/>
      <c r="WGA15" s="530"/>
      <c r="WGB15" s="530"/>
      <c r="WGC15" s="530"/>
      <c r="WGD15" s="530"/>
      <c r="WGE15" s="530"/>
      <c r="WGF15" s="530"/>
      <c r="WGG15" s="530"/>
      <c r="WGH15" s="530"/>
      <c r="WGI15" s="530"/>
      <c r="WGJ15" s="530"/>
      <c r="WGK15" s="530"/>
      <c r="WGL15" s="530"/>
      <c r="WGM15" s="530"/>
      <c r="WGN15" s="530"/>
      <c r="WGO15" s="530"/>
      <c r="WGP15" s="530"/>
      <c r="WGQ15" s="530"/>
      <c r="WGR15" s="530"/>
      <c r="WGS15" s="530"/>
      <c r="WGT15" s="530"/>
      <c r="WGU15" s="530"/>
      <c r="WGV15" s="530"/>
      <c r="WGW15" s="530"/>
      <c r="WGX15" s="530"/>
      <c r="WGY15" s="530"/>
      <c r="WGZ15" s="530"/>
      <c r="WHA15" s="530"/>
      <c r="WHB15" s="530"/>
      <c r="WHC15" s="530"/>
      <c r="WHD15" s="530"/>
      <c r="WHE15" s="530"/>
      <c r="WHF15" s="530"/>
      <c r="WHG15" s="530"/>
      <c r="WHH15" s="530"/>
      <c r="WHI15" s="530"/>
      <c r="WHJ15" s="530"/>
      <c r="WHK15" s="530"/>
      <c r="WHL15" s="530"/>
      <c r="WHM15" s="530"/>
      <c r="WHN15" s="530"/>
      <c r="WHO15" s="530"/>
      <c r="WHP15" s="530"/>
      <c r="WHQ15" s="530"/>
      <c r="WHR15" s="530"/>
      <c r="WHS15" s="530"/>
      <c r="WHT15" s="530"/>
      <c r="WHU15" s="530"/>
      <c r="WHV15" s="530"/>
      <c r="WHW15" s="530"/>
      <c r="WHX15" s="530"/>
      <c r="WHY15" s="530"/>
      <c r="WHZ15" s="530"/>
      <c r="WIA15" s="530"/>
      <c r="WIB15" s="530"/>
      <c r="WIC15" s="530"/>
      <c r="WID15" s="530"/>
      <c r="WIE15" s="530"/>
      <c r="WIF15" s="530"/>
      <c r="WIG15" s="530"/>
      <c r="WIH15" s="530"/>
      <c r="WII15" s="530"/>
      <c r="WIJ15" s="530"/>
      <c r="WIK15" s="530"/>
      <c r="WIL15" s="530"/>
      <c r="WIM15" s="530"/>
      <c r="WIN15" s="530"/>
      <c r="WIO15" s="530"/>
      <c r="WIP15" s="530"/>
      <c r="WIQ15" s="530"/>
      <c r="WIR15" s="530"/>
      <c r="WIS15" s="530"/>
      <c r="WIT15" s="530"/>
      <c r="WIU15" s="530"/>
      <c r="WIV15" s="530"/>
      <c r="WIW15" s="530"/>
      <c r="WIX15" s="530"/>
      <c r="WIY15" s="530"/>
      <c r="WIZ15" s="530"/>
      <c r="WJA15" s="530"/>
      <c r="WJB15" s="530"/>
      <c r="WJC15" s="530"/>
      <c r="WJD15" s="530"/>
      <c r="WJE15" s="530"/>
      <c r="WJF15" s="530"/>
      <c r="WJG15" s="530"/>
      <c r="WJH15" s="530"/>
      <c r="WJI15" s="530"/>
      <c r="WJJ15" s="530"/>
      <c r="WJK15" s="530"/>
      <c r="WJL15" s="530"/>
      <c r="WJM15" s="530"/>
      <c r="WJN15" s="530"/>
      <c r="WJO15" s="530"/>
      <c r="WJP15" s="530"/>
      <c r="WJQ15" s="530"/>
      <c r="WJR15" s="530"/>
      <c r="WJS15" s="530"/>
      <c r="WJT15" s="530"/>
      <c r="WJU15" s="530"/>
      <c r="WJV15" s="530"/>
      <c r="WJW15" s="530"/>
      <c r="WJX15" s="530"/>
      <c r="WJY15" s="530"/>
      <c r="WJZ15" s="530"/>
      <c r="WKA15" s="530"/>
      <c r="WKB15" s="530"/>
      <c r="WKC15" s="530"/>
      <c r="WKD15" s="530"/>
      <c r="WKE15" s="530"/>
      <c r="WKF15" s="530"/>
      <c r="WKG15" s="530"/>
      <c r="WKH15" s="530"/>
      <c r="WKI15" s="530"/>
      <c r="WKJ15" s="530"/>
      <c r="WKK15" s="530"/>
      <c r="WKL15" s="530"/>
      <c r="WKM15" s="530"/>
      <c r="WKN15" s="530"/>
      <c r="WKO15" s="530"/>
      <c r="WKP15" s="530"/>
      <c r="WKQ15" s="530"/>
      <c r="WKR15" s="530"/>
      <c r="WKS15" s="530"/>
      <c r="WKT15" s="530"/>
      <c r="WKU15" s="530"/>
      <c r="WKV15" s="530"/>
      <c r="WKW15" s="530"/>
      <c r="WKX15" s="530"/>
      <c r="WKY15" s="530"/>
      <c r="WKZ15" s="530"/>
      <c r="WLA15" s="530"/>
      <c r="WLB15" s="530"/>
      <c r="WLC15" s="530"/>
      <c r="WLD15" s="530"/>
      <c r="WLE15" s="530"/>
      <c r="WLF15" s="530"/>
      <c r="WLG15" s="530"/>
      <c r="WLH15" s="530"/>
      <c r="WLI15" s="530"/>
      <c r="WLJ15" s="530"/>
      <c r="WLK15" s="530"/>
      <c r="WLL15" s="530"/>
      <c r="WLM15" s="530"/>
      <c r="WLN15" s="530"/>
      <c r="WLO15" s="530"/>
      <c r="WLP15" s="530"/>
      <c r="WLQ15" s="530"/>
      <c r="WLR15" s="530"/>
      <c r="WLS15" s="530"/>
      <c r="WLT15" s="530"/>
      <c r="WLU15" s="530"/>
      <c r="WLV15" s="530"/>
      <c r="WLW15" s="530"/>
      <c r="WLX15" s="530"/>
      <c r="WLY15" s="530"/>
      <c r="WLZ15" s="530"/>
      <c r="WMA15" s="530"/>
      <c r="WMB15" s="530"/>
      <c r="WMC15" s="530"/>
      <c r="WMD15" s="530"/>
      <c r="WME15" s="530"/>
      <c r="WMF15" s="530"/>
      <c r="WMG15" s="530"/>
      <c r="WMH15" s="530"/>
      <c r="WMI15" s="530"/>
      <c r="WMJ15" s="530"/>
      <c r="WMK15" s="530"/>
      <c r="WML15" s="530"/>
      <c r="WMM15" s="530"/>
      <c r="WMN15" s="530"/>
      <c r="WMO15" s="530"/>
      <c r="WMP15" s="530"/>
      <c r="WMQ15" s="530"/>
      <c r="WMR15" s="530"/>
      <c r="WMS15" s="530"/>
      <c r="WMT15" s="530"/>
      <c r="WMU15" s="530"/>
      <c r="WMV15" s="530"/>
      <c r="WMW15" s="530"/>
      <c r="WMX15" s="530"/>
      <c r="WMY15" s="530"/>
      <c r="WMZ15" s="530"/>
      <c r="WNA15" s="530"/>
      <c r="WNB15" s="530"/>
      <c r="WNC15" s="530"/>
      <c r="WND15" s="530"/>
      <c r="WNE15" s="530"/>
      <c r="WNF15" s="530"/>
      <c r="WNG15" s="530"/>
      <c r="WNH15" s="530"/>
      <c r="WNI15" s="530"/>
      <c r="WNJ15" s="530"/>
      <c r="WNK15" s="530"/>
      <c r="WNL15" s="530"/>
      <c r="WNM15" s="530"/>
      <c r="WNN15" s="530"/>
      <c r="WNO15" s="530"/>
      <c r="WNP15" s="530"/>
      <c r="WNQ15" s="530"/>
      <c r="WNR15" s="530"/>
      <c r="WNS15" s="530"/>
      <c r="WNT15" s="530"/>
      <c r="WNU15" s="530"/>
      <c r="WNV15" s="530"/>
      <c r="WNW15" s="530"/>
      <c r="WNX15" s="530"/>
      <c r="WNY15" s="530"/>
      <c r="WNZ15" s="530"/>
      <c r="WOA15" s="530"/>
      <c r="WOB15" s="530"/>
      <c r="WOC15" s="530"/>
      <c r="WOD15" s="530"/>
      <c r="WOE15" s="530"/>
      <c r="WOF15" s="530"/>
      <c r="WOG15" s="530"/>
      <c r="WOH15" s="530"/>
      <c r="WOI15" s="530"/>
      <c r="WOJ15" s="530"/>
      <c r="WOK15" s="530"/>
      <c r="WOL15" s="530"/>
      <c r="WOM15" s="530"/>
      <c r="WON15" s="530"/>
      <c r="WOO15" s="530"/>
      <c r="WOP15" s="530"/>
      <c r="WOQ15" s="530"/>
      <c r="WOR15" s="530"/>
      <c r="WOS15" s="530"/>
      <c r="WOT15" s="530"/>
      <c r="WOU15" s="530"/>
      <c r="WOV15" s="530"/>
      <c r="WOW15" s="530"/>
      <c r="WOX15" s="530"/>
      <c r="WOY15" s="530"/>
      <c r="WOZ15" s="530"/>
      <c r="WPA15" s="530"/>
      <c r="WPB15" s="530"/>
      <c r="WPC15" s="530"/>
      <c r="WPD15" s="530"/>
      <c r="WPE15" s="530"/>
      <c r="WPF15" s="530"/>
      <c r="WPG15" s="530"/>
      <c r="WPH15" s="530"/>
      <c r="WPI15" s="530"/>
      <c r="WPJ15" s="530"/>
      <c r="WPK15" s="530"/>
      <c r="WPL15" s="530"/>
      <c r="WPM15" s="530"/>
      <c r="WPN15" s="530"/>
      <c r="WPO15" s="530"/>
      <c r="WPP15" s="530"/>
      <c r="WPQ15" s="530"/>
      <c r="WPR15" s="530"/>
      <c r="WPS15" s="530"/>
      <c r="WPT15" s="530"/>
      <c r="WPU15" s="530"/>
      <c r="WPV15" s="530"/>
      <c r="WPW15" s="530"/>
      <c r="WPX15" s="530"/>
      <c r="WPY15" s="530"/>
      <c r="WPZ15" s="530"/>
      <c r="WQA15" s="530"/>
      <c r="WQB15" s="530"/>
      <c r="WQC15" s="530"/>
      <c r="WQD15" s="530"/>
      <c r="WQE15" s="530"/>
      <c r="WQF15" s="530"/>
      <c r="WQG15" s="530"/>
      <c r="WQH15" s="530"/>
      <c r="WQI15" s="530"/>
      <c r="WQJ15" s="530"/>
      <c r="WQK15" s="530"/>
      <c r="WQL15" s="530"/>
      <c r="WQM15" s="530"/>
      <c r="WQN15" s="530"/>
      <c r="WQO15" s="530"/>
      <c r="WQP15" s="530"/>
      <c r="WQQ15" s="530"/>
      <c r="WQR15" s="530"/>
      <c r="WQS15" s="530"/>
      <c r="WQT15" s="530"/>
      <c r="WQU15" s="530"/>
      <c r="WQV15" s="530"/>
      <c r="WQW15" s="530"/>
      <c r="WQX15" s="530"/>
      <c r="WQY15" s="530"/>
      <c r="WQZ15" s="530"/>
      <c r="WRA15" s="530"/>
      <c r="WRB15" s="530"/>
      <c r="WRC15" s="530"/>
      <c r="WRD15" s="530"/>
      <c r="WRE15" s="530"/>
      <c r="WRF15" s="530"/>
      <c r="WRG15" s="530"/>
      <c r="WRH15" s="530"/>
      <c r="WRI15" s="530"/>
      <c r="WRJ15" s="530"/>
      <c r="WRK15" s="530"/>
      <c r="WRL15" s="530"/>
      <c r="WRM15" s="530"/>
      <c r="WRN15" s="530"/>
      <c r="WRO15" s="530"/>
      <c r="WRP15" s="530"/>
      <c r="WRQ15" s="530"/>
      <c r="WRR15" s="530"/>
      <c r="WRS15" s="530"/>
      <c r="WRT15" s="530"/>
    </row>
    <row r="16" spans="1:16036" ht="21" customHeight="1" x14ac:dyDescent="0.25">
      <c r="A16" s="426" t="str">
        <f>'Tablo 3.2.6 (4b)'!$A$2</f>
        <v>Table 3.2.6 - Distribution of Temporary Incapacity (Outpatient) Days of Insured Having Work Accident By Province and Gender (Under Article 4-1/b of Act 5510), 2025</v>
      </c>
    </row>
    <row r="17" spans="1:16036" ht="21" customHeight="1" x14ac:dyDescent="0.25">
      <c r="A17" s="484" t="str">
        <f>'Tablo 3.2.7 (4b)'!$A$1</f>
        <v>Tablo 3.2.7 - 5510 Sayılı Kanunun 4-1/b Maddesi Kapsamındaki Sigortalılardan Meslek Hastalığına Tutulan Sigortalıların Geçici İş Göremezlik Sürelerinin İllere ve Cinsiyete Göre Dağılımı (Gün), 2025</v>
      </c>
      <c r="B17" s="530"/>
      <c r="C17" s="530"/>
      <c r="D17" s="530"/>
      <c r="E17" s="530"/>
      <c r="F17" s="530"/>
      <c r="G17" s="530"/>
      <c r="H17" s="530"/>
      <c r="I17" s="530"/>
      <c r="J17" s="530"/>
      <c r="K17" s="530"/>
      <c r="L17" s="530"/>
      <c r="M17" s="530"/>
      <c r="N17" s="530"/>
      <c r="O17" s="530"/>
      <c r="P17" s="530"/>
      <c r="Q17" s="530"/>
      <c r="R17" s="530"/>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0"/>
      <c r="AY17" s="530"/>
      <c r="AZ17" s="530"/>
      <c r="BA17" s="530"/>
      <c r="BB17" s="530"/>
      <c r="BC17" s="530"/>
      <c r="BD17" s="530"/>
      <c r="BE17" s="530"/>
      <c r="BF17" s="530"/>
      <c r="BG17" s="530"/>
      <c r="BH17" s="530"/>
      <c r="BI17" s="530"/>
      <c r="BJ17" s="530"/>
      <c r="BK17" s="530"/>
      <c r="BL17" s="530"/>
      <c r="BM17" s="530"/>
      <c r="BN17" s="530"/>
      <c r="BO17" s="530"/>
      <c r="BP17" s="530"/>
      <c r="BQ17" s="530"/>
      <c r="BR17" s="530"/>
      <c r="BS17" s="530"/>
      <c r="BT17" s="530"/>
      <c r="BU17" s="530"/>
      <c r="BV17" s="530"/>
      <c r="BW17" s="530"/>
      <c r="BX17" s="530"/>
      <c r="BY17" s="530"/>
      <c r="BZ17" s="530"/>
      <c r="CA17" s="530"/>
      <c r="CB17" s="530"/>
      <c r="CC17" s="530"/>
      <c r="CD17" s="530"/>
      <c r="CE17" s="530"/>
      <c r="CF17" s="530"/>
      <c r="CG17" s="530"/>
      <c r="CH17" s="530"/>
      <c r="CI17" s="530"/>
      <c r="CJ17" s="530"/>
      <c r="CK17" s="530"/>
      <c r="CL17" s="530"/>
      <c r="CM17" s="530"/>
      <c r="CN17" s="530"/>
      <c r="CO17" s="530"/>
      <c r="CP17" s="530"/>
      <c r="CQ17" s="530"/>
      <c r="CR17" s="530"/>
      <c r="CS17" s="530"/>
      <c r="CT17" s="530"/>
      <c r="CU17" s="530"/>
      <c r="CV17" s="530"/>
      <c r="CW17" s="530"/>
      <c r="CX17" s="530"/>
      <c r="CY17" s="530"/>
      <c r="CZ17" s="530"/>
      <c r="DA17" s="530"/>
      <c r="DB17" s="530"/>
      <c r="DC17" s="530"/>
      <c r="DD17" s="530"/>
      <c r="DE17" s="530"/>
      <c r="DF17" s="530"/>
      <c r="DG17" s="530"/>
      <c r="DH17" s="530"/>
      <c r="DI17" s="530"/>
      <c r="DJ17" s="530"/>
      <c r="DK17" s="530"/>
      <c r="DL17" s="530"/>
      <c r="DM17" s="530"/>
      <c r="DN17" s="530"/>
      <c r="DO17" s="530"/>
      <c r="DP17" s="530"/>
      <c r="DQ17" s="530"/>
      <c r="DR17" s="530"/>
      <c r="DS17" s="530"/>
      <c r="DT17" s="530"/>
      <c r="DU17" s="530"/>
      <c r="DV17" s="530"/>
      <c r="DW17" s="530"/>
      <c r="DX17" s="530"/>
      <c r="DY17" s="530"/>
      <c r="DZ17" s="530"/>
      <c r="EA17" s="530"/>
      <c r="EB17" s="530"/>
      <c r="EC17" s="530"/>
      <c r="ED17" s="530"/>
      <c r="EE17" s="530"/>
      <c r="EF17" s="530"/>
      <c r="EG17" s="530"/>
      <c r="EH17" s="530"/>
      <c r="EI17" s="530"/>
      <c r="EJ17" s="530"/>
      <c r="EK17" s="530"/>
      <c r="EL17" s="530"/>
      <c r="EM17" s="530"/>
      <c r="EN17" s="530"/>
      <c r="EO17" s="530"/>
      <c r="EP17" s="530"/>
      <c r="EQ17" s="530"/>
      <c r="ER17" s="530"/>
      <c r="ES17" s="530"/>
      <c r="ET17" s="530"/>
      <c r="EU17" s="530"/>
      <c r="EV17" s="530"/>
      <c r="EW17" s="530"/>
      <c r="EX17" s="530"/>
      <c r="EY17" s="530"/>
      <c r="EZ17" s="530"/>
      <c r="FA17" s="530"/>
      <c r="FB17" s="530"/>
      <c r="FC17" s="530"/>
      <c r="FD17" s="530"/>
      <c r="FE17" s="530"/>
      <c r="FF17" s="530"/>
      <c r="FG17" s="530"/>
      <c r="FH17" s="530"/>
      <c r="FI17" s="530"/>
      <c r="FJ17" s="530"/>
      <c r="FK17" s="530"/>
      <c r="FL17" s="530"/>
      <c r="FM17" s="530"/>
      <c r="FN17" s="530"/>
      <c r="FO17" s="530"/>
      <c r="FP17" s="530"/>
      <c r="FQ17" s="530"/>
      <c r="FR17" s="530"/>
      <c r="FS17" s="530"/>
      <c r="FT17" s="530"/>
      <c r="FU17" s="530"/>
      <c r="FV17" s="530"/>
      <c r="FW17" s="530"/>
      <c r="FX17" s="530"/>
      <c r="FY17" s="530"/>
      <c r="FZ17" s="530"/>
      <c r="GA17" s="530"/>
      <c r="GB17" s="530"/>
      <c r="GC17" s="530"/>
      <c r="GD17" s="530"/>
      <c r="GE17" s="530"/>
      <c r="GF17" s="530"/>
      <c r="GG17" s="530"/>
      <c r="GH17" s="530"/>
      <c r="GI17" s="530"/>
      <c r="GJ17" s="530"/>
      <c r="GK17" s="530"/>
      <c r="GL17" s="530"/>
      <c r="GM17" s="530"/>
      <c r="GN17" s="530"/>
      <c r="GO17" s="530"/>
      <c r="GP17" s="530"/>
      <c r="GQ17" s="530"/>
      <c r="GR17" s="530"/>
      <c r="GS17" s="530"/>
      <c r="GT17" s="530"/>
      <c r="GU17" s="530"/>
      <c r="GV17" s="530"/>
      <c r="GW17" s="530"/>
      <c r="GX17" s="530"/>
      <c r="GY17" s="530"/>
      <c r="GZ17" s="530"/>
      <c r="HA17" s="530"/>
      <c r="HB17" s="530"/>
      <c r="HC17" s="530"/>
      <c r="HD17" s="530"/>
      <c r="HE17" s="530"/>
      <c r="HF17" s="530"/>
      <c r="HG17" s="530"/>
      <c r="HH17" s="530"/>
      <c r="HI17" s="530"/>
      <c r="HJ17" s="530"/>
      <c r="HK17" s="530"/>
      <c r="HL17" s="530"/>
      <c r="HM17" s="530"/>
      <c r="HN17" s="530"/>
      <c r="HO17" s="530"/>
      <c r="HP17" s="530"/>
      <c r="HQ17" s="530"/>
      <c r="HR17" s="530"/>
      <c r="HS17" s="530"/>
      <c r="HT17" s="530"/>
      <c r="HU17" s="530"/>
      <c r="HV17" s="530"/>
      <c r="HW17" s="530"/>
      <c r="HX17" s="530"/>
      <c r="HY17" s="530"/>
      <c r="HZ17" s="530"/>
      <c r="IA17" s="530"/>
      <c r="IB17" s="530"/>
      <c r="IC17" s="530"/>
      <c r="ID17" s="530"/>
      <c r="IE17" s="530"/>
      <c r="IF17" s="530"/>
      <c r="IG17" s="530"/>
      <c r="IH17" s="530"/>
      <c r="II17" s="530"/>
      <c r="IJ17" s="530"/>
      <c r="IK17" s="530"/>
      <c r="IL17" s="530"/>
      <c r="IM17" s="530"/>
      <c r="IN17" s="530"/>
      <c r="IO17" s="530"/>
      <c r="IP17" s="530"/>
      <c r="IQ17" s="530"/>
      <c r="IR17" s="530"/>
      <c r="IS17" s="530"/>
      <c r="IT17" s="530"/>
      <c r="IU17" s="530"/>
      <c r="IV17" s="530"/>
      <c r="IW17" s="530"/>
      <c r="IX17" s="530"/>
      <c r="IY17" s="530"/>
      <c r="IZ17" s="530"/>
      <c r="JA17" s="530"/>
      <c r="JB17" s="530"/>
      <c r="JC17" s="530"/>
      <c r="JD17" s="530"/>
      <c r="JE17" s="530"/>
      <c r="JF17" s="530"/>
      <c r="JG17" s="530"/>
      <c r="JH17" s="530"/>
      <c r="JI17" s="530"/>
      <c r="JJ17" s="530"/>
      <c r="JK17" s="530"/>
      <c r="JL17" s="530"/>
      <c r="JM17" s="530"/>
      <c r="JN17" s="530"/>
      <c r="JO17" s="530"/>
      <c r="JP17" s="530"/>
      <c r="JQ17" s="530"/>
      <c r="JR17" s="530"/>
      <c r="JS17" s="530"/>
      <c r="JT17" s="530"/>
      <c r="JU17" s="530"/>
      <c r="JV17" s="530"/>
      <c r="JW17" s="530"/>
      <c r="JX17" s="530"/>
      <c r="JY17" s="530"/>
      <c r="JZ17" s="530"/>
      <c r="KA17" s="530"/>
      <c r="KB17" s="530"/>
      <c r="KC17" s="530"/>
      <c r="KD17" s="530"/>
      <c r="KE17" s="530"/>
      <c r="KF17" s="530"/>
      <c r="KG17" s="530"/>
      <c r="KH17" s="530"/>
      <c r="KI17" s="530"/>
      <c r="KJ17" s="530"/>
      <c r="KK17" s="530"/>
      <c r="KL17" s="530"/>
      <c r="KM17" s="530"/>
      <c r="KN17" s="530"/>
      <c r="KO17" s="530"/>
      <c r="KP17" s="530"/>
      <c r="KQ17" s="530"/>
      <c r="KR17" s="530"/>
      <c r="KS17" s="530"/>
      <c r="KT17" s="530"/>
      <c r="KU17" s="530"/>
      <c r="KV17" s="530"/>
      <c r="KW17" s="530"/>
      <c r="KX17" s="530"/>
      <c r="KY17" s="530"/>
      <c r="KZ17" s="530"/>
      <c r="LA17" s="530"/>
      <c r="LB17" s="530"/>
      <c r="LC17" s="530"/>
      <c r="LD17" s="530"/>
      <c r="LE17" s="530"/>
      <c r="LF17" s="530"/>
      <c r="LG17" s="530"/>
      <c r="LH17" s="530"/>
      <c r="LI17" s="530"/>
      <c r="LJ17" s="530"/>
      <c r="LK17" s="530"/>
      <c r="LL17" s="530"/>
      <c r="LM17" s="530"/>
      <c r="LN17" s="530"/>
      <c r="LO17" s="530"/>
      <c r="LP17" s="530"/>
      <c r="LQ17" s="530"/>
      <c r="LR17" s="530"/>
      <c r="LS17" s="530"/>
      <c r="LT17" s="530"/>
      <c r="LU17" s="530"/>
      <c r="LV17" s="530"/>
      <c r="LW17" s="530"/>
      <c r="LX17" s="530"/>
      <c r="LY17" s="530"/>
      <c r="LZ17" s="530"/>
      <c r="MA17" s="530"/>
      <c r="MB17" s="530"/>
      <c r="MC17" s="530"/>
      <c r="MD17" s="530"/>
      <c r="ME17" s="530"/>
      <c r="MF17" s="530"/>
      <c r="MG17" s="530"/>
      <c r="MH17" s="530"/>
      <c r="MI17" s="530"/>
      <c r="MJ17" s="530"/>
      <c r="MK17" s="530"/>
      <c r="ML17" s="530"/>
      <c r="MM17" s="530"/>
      <c r="MN17" s="530"/>
      <c r="MO17" s="530"/>
      <c r="MP17" s="530"/>
      <c r="MQ17" s="530"/>
      <c r="MR17" s="530"/>
      <c r="MS17" s="530"/>
      <c r="MT17" s="530"/>
      <c r="MU17" s="530"/>
      <c r="MV17" s="530"/>
      <c r="MW17" s="530"/>
      <c r="MX17" s="530"/>
      <c r="MY17" s="530"/>
      <c r="MZ17" s="530"/>
      <c r="NA17" s="530"/>
      <c r="NB17" s="530"/>
      <c r="NC17" s="530"/>
      <c r="ND17" s="530"/>
      <c r="NE17" s="530"/>
      <c r="NF17" s="530"/>
      <c r="NG17" s="530"/>
      <c r="NH17" s="530"/>
      <c r="NI17" s="530"/>
      <c r="NJ17" s="530"/>
      <c r="NK17" s="530"/>
      <c r="NL17" s="530"/>
      <c r="NM17" s="530"/>
      <c r="NN17" s="530"/>
      <c r="NO17" s="530"/>
      <c r="NP17" s="530"/>
      <c r="NQ17" s="530"/>
      <c r="NR17" s="530"/>
      <c r="NS17" s="530"/>
      <c r="NT17" s="530"/>
      <c r="NU17" s="530"/>
      <c r="NV17" s="530"/>
      <c r="NW17" s="530"/>
      <c r="NX17" s="530"/>
      <c r="NY17" s="530"/>
      <c r="NZ17" s="530"/>
      <c r="OA17" s="530"/>
      <c r="OB17" s="530"/>
      <c r="OC17" s="530"/>
      <c r="OD17" s="530"/>
      <c r="OE17" s="530"/>
      <c r="OF17" s="530"/>
      <c r="OG17" s="530"/>
      <c r="OH17" s="530"/>
      <c r="OI17" s="530"/>
      <c r="OJ17" s="530"/>
      <c r="OK17" s="530"/>
      <c r="OL17" s="530"/>
      <c r="OM17" s="530"/>
      <c r="ON17" s="530"/>
      <c r="OO17" s="530"/>
      <c r="OP17" s="530"/>
      <c r="OQ17" s="530"/>
      <c r="OR17" s="530"/>
      <c r="OS17" s="530"/>
      <c r="OT17" s="530"/>
      <c r="OU17" s="530"/>
      <c r="OV17" s="530"/>
      <c r="OW17" s="530"/>
      <c r="OX17" s="530"/>
      <c r="OY17" s="530"/>
      <c r="OZ17" s="530"/>
      <c r="PA17" s="530"/>
      <c r="PB17" s="530"/>
      <c r="PC17" s="530"/>
      <c r="PD17" s="530"/>
      <c r="PE17" s="530"/>
      <c r="PF17" s="530"/>
      <c r="PG17" s="530"/>
      <c r="PH17" s="530"/>
      <c r="PI17" s="530"/>
      <c r="PJ17" s="530"/>
      <c r="PK17" s="530"/>
      <c r="PL17" s="530"/>
      <c r="PM17" s="530"/>
      <c r="PN17" s="530"/>
      <c r="PO17" s="530"/>
      <c r="PP17" s="530"/>
      <c r="PQ17" s="530"/>
      <c r="PR17" s="530"/>
      <c r="PS17" s="530"/>
      <c r="PT17" s="530"/>
      <c r="PU17" s="530"/>
      <c r="PV17" s="530"/>
      <c r="PW17" s="530"/>
      <c r="PX17" s="530"/>
      <c r="PY17" s="530"/>
      <c r="PZ17" s="530"/>
      <c r="QA17" s="530"/>
      <c r="QB17" s="530"/>
      <c r="QC17" s="530"/>
      <c r="QD17" s="530"/>
      <c r="QE17" s="530"/>
      <c r="QF17" s="530"/>
      <c r="QG17" s="530"/>
      <c r="QH17" s="530"/>
      <c r="QI17" s="530"/>
      <c r="QJ17" s="530"/>
      <c r="QK17" s="530"/>
      <c r="QL17" s="530"/>
      <c r="QM17" s="530"/>
      <c r="QN17" s="530"/>
      <c r="QO17" s="530"/>
      <c r="QP17" s="530"/>
      <c r="QQ17" s="530"/>
      <c r="QR17" s="530"/>
      <c r="QS17" s="530"/>
      <c r="QT17" s="530"/>
      <c r="QU17" s="530"/>
      <c r="QV17" s="530"/>
      <c r="QW17" s="530"/>
      <c r="QX17" s="530"/>
      <c r="QY17" s="530"/>
      <c r="QZ17" s="530"/>
      <c r="RA17" s="530"/>
      <c r="RB17" s="530"/>
      <c r="RC17" s="530"/>
      <c r="RD17" s="530"/>
      <c r="RE17" s="530"/>
      <c r="RF17" s="530"/>
      <c r="RG17" s="530"/>
      <c r="RH17" s="530"/>
      <c r="RI17" s="530"/>
      <c r="RJ17" s="530"/>
      <c r="RK17" s="530"/>
      <c r="RL17" s="530"/>
      <c r="RM17" s="530"/>
      <c r="RN17" s="530"/>
      <c r="RO17" s="530"/>
      <c r="RP17" s="530"/>
      <c r="RQ17" s="530"/>
      <c r="RR17" s="530"/>
      <c r="RS17" s="530"/>
      <c r="RT17" s="530"/>
      <c r="RU17" s="530"/>
      <c r="RV17" s="530"/>
      <c r="RW17" s="530"/>
      <c r="RX17" s="530"/>
      <c r="RY17" s="530"/>
      <c r="RZ17" s="530"/>
      <c r="SA17" s="530"/>
      <c r="SB17" s="530"/>
      <c r="SC17" s="530"/>
      <c r="SD17" s="530"/>
      <c r="SE17" s="530"/>
      <c r="SF17" s="530"/>
      <c r="SG17" s="530"/>
      <c r="SH17" s="530"/>
      <c r="SI17" s="530"/>
      <c r="SJ17" s="530"/>
      <c r="SK17" s="530"/>
      <c r="SL17" s="530"/>
      <c r="SM17" s="530"/>
      <c r="SN17" s="530"/>
      <c r="SO17" s="530"/>
      <c r="SP17" s="530"/>
      <c r="SQ17" s="530"/>
      <c r="SR17" s="530"/>
      <c r="SS17" s="530"/>
      <c r="ST17" s="530"/>
      <c r="SU17" s="530"/>
      <c r="SV17" s="530"/>
      <c r="SW17" s="530"/>
      <c r="SX17" s="530"/>
      <c r="SY17" s="530"/>
      <c r="SZ17" s="530"/>
      <c r="TA17" s="530"/>
      <c r="TB17" s="530"/>
      <c r="TC17" s="530"/>
      <c r="TD17" s="530"/>
      <c r="TE17" s="530"/>
      <c r="TF17" s="530"/>
      <c r="TG17" s="530"/>
      <c r="TH17" s="530"/>
      <c r="TI17" s="530"/>
      <c r="TJ17" s="530"/>
      <c r="TK17" s="530"/>
      <c r="TL17" s="530"/>
      <c r="TM17" s="530"/>
      <c r="TN17" s="530"/>
      <c r="TO17" s="530"/>
      <c r="TP17" s="530"/>
      <c r="TQ17" s="530"/>
      <c r="TR17" s="530"/>
      <c r="TS17" s="530"/>
      <c r="TT17" s="530"/>
      <c r="TU17" s="530"/>
      <c r="TV17" s="530"/>
      <c r="TW17" s="530"/>
      <c r="TX17" s="530"/>
      <c r="TY17" s="530"/>
      <c r="TZ17" s="530"/>
      <c r="UA17" s="530"/>
      <c r="UB17" s="530"/>
      <c r="UC17" s="530"/>
      <c r="UD17" s="530"/>
      <c r="UE17" s="530"/>
      <c r="UF17" s="530"/>
      <c r="UG17" s="530"/>
      <c r="UH17" s="530"/>
      <c r="UI17" s="530"/>
      <c r="UJ17" s="530"/>
      <c r="UK17" s="530"/>
      <c r="UL17" s="530"/>
      <c r="UM17" s="530"/>
      <c r="UN17" s="530"/>
      <c r="UO17" s="530"/>
      <c r="UP17" s="530"/>
      <c r="UQ17" s="530"/>
      <c r="UR17" s="530"/>
      <c r="US17" s="530"/>
      <c r="UT17" s="530"/>
      <c r="UU17" s="530"/>
      <c r="UV17" s="530"/>
      <c r="UW17" s="530"/>
      <c r="UX17" s="530"/>
      <c r="UY17" s="530"/>
      <c r="UZ17" s="530"/>
      <c r="VA17" s="530"/>
      <c r="VB17" s="530"/>
      <c r="VC17" s="530"/>
      <c r="VD17" s="530"/>
      <c r="VE17" s="530"/>
      <c r="VF17" s="530"/>
      <c r="VG17" s="530"/>
      <c r="VH17" s="530"/>
      <c r="VI17" s="530"/>
      <c r="VJ17" s="530"/>
      <c r="VK17" s="530"/>
      <c r="VL17" s="530"/>
      <c r="VM17" s="530"/>
      <c r="VN17" s="530"/>
      <c r="VO17" s="530"/>
      <c r="VP17" s="530"/>
      <c r="VQ17" s="530"/>
      <c r="VR17" s="530"/>
      <c r="VS17" s="530"/>
      <c r="VT17" s="530"/>
      <c r="VU17" s="530"/>
      <c r="VV17" s="530"/>
      <c r="VW17" s="530"/>
      <c r="VX17" s="530"/>
      <c r="VY17" s="530"/>
      <c r="VZ17" s="530"/>
      <c r="WA17" s="530"/>
      <c r="WB17" s="530"/>
      <c r="WC17" s="530"/>
      <c r="WD17" s="530"/>
      <c r="WE17" s="530"/>
      <c r="WF17" s="530"/>
      <c r="WG17" s="530"/>
      <c r="WH17" s="530"/>
      <c r="WI17" s="530"/>
      <c r="WJ17" s="530"/>
      <c r="WK17" s="530"/>
      <c r="WL17" s="530"/>
      <c r="WM17" s="530"/>
      <c r="WN17" s="530"/>
      <c r="WO17" s="530"/>
      <c r="WP17" s="530"/>
      <c r="WQ17" s="530"/>
      <c r="WR17" s="530"/>
      <c r="WS17" s="530"/>
      <c r="WT17" s="530"/>
      <c r="WU17" s="530"/>
      <c r="WV17" s="530"/>
      <c r="WW17" s="530"/>
      <c r="WX17" s="530"/>
      <c r="WY17" s="530"/>
      <c r="WZ17" s="530"/>
      <c r="XA17" s="530"/>
      <c r="XB17" s="530"/>
      <c r="XC17" s="530"/>
      <c r="XD17" s="530"/>
      <c r="XE17" s="530"/>
      <c r="XF17" s="530"/>
      <c r="XG17" s="530"/>
      <c r="XH17" s="530"/>
      <c r="XI17" s="530"/>
      <c r="XJ17" s="530"/>
      <c r="XK17" s="530"/>
      <c r="XL17" s="530"/>
      <c r="XM17" s="530"/>
      <c r="XN17" s="530"/>
      <c r="XO17" s="530"/>
      <c r="XP17" s="530"/>
      <c r="XQ17" s="530"/>
      <c r="XR17" s="530"/>
      <c r="XS17" s="530"/>
      <c r="XT17" s="530"/>
      <c r="XU17" s="530"/>
      <c r="XV17" s="530"/>
      <c r="XW17" s="530"/>
      <c r="XX17" s="530"/>
      <c r="XY17" s="530"/>
      <c r="XZ17" s="530"/>
      <c r="YA17" s="530"/>
      <c r="YB17" s="530"/>
      <c r="YC17" s="530"/>
      <c r="YD17" s="530"/>
      <c r="YE17" s="530"/>
      <c r="YF17" s="530"/>
      <c r="YG17" s="530"/>
      <c r="YH17" s="530"/>
      <c r="YI17" s="530"/>
      <c r="YJ17" s="530"/>
      <c r="YK17" s="530"/>
      <c r="YL17" s="530"/>
      <c r="YM17" s="530"/>
      <c r="YN17" s="530"/>
      <c r="YO17" s="530"/>
      <c r="YP17" s="530"/>
      <c r="YQ17" s="530"/>
      <c r="YR17" s="530"/>
      <c r="YS17" s="530"/>
      <c r="YT17" s="530"/>
      <c r="YU17" s="530"/>
      <c r="YV17" s="530"/>
      <c r="YW17" s="530"/>
      <c r="YX17" s="530"/>
      <c r="YY17" s="530"/>
      <c r="YZ17" s="530"/>
      <c r="ZA17" s="530"/>
      <c r="ZB17" s="530"/>
      <c r="ZC17" s="530"/>
      <c r="ZD17" s="530"/>
      <c r="ZE17" s="530"/>
      <c r="ZF17" s="530"/>
      <c r="ZG17" s="530"/>
      <c r="ZH17" s="530"/>
      <c r="ZI17" s="530"/>
      <c r="ZJ17" s="530"/>
      <c r="ZK17" s="530"/>
      <c r="ZL17" s="530"/>
      <c r="ZM17" s="530"/>
      <c r="ZN17" s="530"/>
      <c r="ZO17" s="530"/>
      <c r="ZP17" s="530"/>
      <c r="ZQ17" s="530"/>
      <c r="ZR17" s="530"/>
      <c r="ZS17" s="530"/>
      <c r="ZT17" s="530"/>
      <c r="ZU17" s="530"/>
      <c r="ZV17" s="530"/>
      <c r="ZW17" s="530"/>
      <c r="ZX17" s="530"/>
      <c r="ZY17" s="530"/>
      <c r="ZZ17" s="530"/>
      <c r="AAA17" s="530"/>
      <c r="AAB17" s="530"/>
      <c r="AAC17" s="530"/>
      <c r="AAD17" s="530"/>
      <c r="AAE17" s="530"/>
      <c r="AAF17" s="530"/>
      <c r="AAG17" s="530"/>
      <c r="AAH17" s="530"/>
      <c r="AAI17" s="530"/>
      <c r="AAJ17" s="530"/>
      <c r="AAK17" s="530"/>
      <c r="AAL17" s="530"/>
      <c r="AAM17" s="530"/>
      <c r="AAN17" s="530"/>
      <c r="AAO17" s="530"/>
      <c r="AAP17" s="530"/>
      <c r="AAQ17" s="530"/>
      <c r="AAR17" s="530"/>
      <c r="AAS17" s="530"/>
      <c r="AAT17" s="530"/>
      <c r="AAU17" s="530"/>
      <c r="AAV17" s="530"/>
      <c r="AAW17" s="530"/>
      <c r="AAX17" s="530"/>
      <c r="AAY17" s="530"/>
      <c r="AAZ17" s="530"/>
      <c r="ABA17" s="530"/>
      <c r="ABB17" s="530"/>
      <c r="ABC17" s="530"/>
      <c r="ABD17" s="530"/>
      <c r="ABE17" s="530"/>
      <c r="ABF17" s="530"/>
      <c r="ABG17" s="530"/>
      <c r="ABH17" s="530"/>
      <c r="ABI17" s="530"/>
      <c r="ABJ17" s="530"/>
      <c r="ABK17" s="530"/>
      <c r="ABL17" s="530"/>
      <c r="ABM17" s="530"/>
      <c r="ABN17" s="530"/>
      <c r="ABO17" s="530"/>
      <c r="ABP17" s="530"/>
      <c r="ABQ17" s="530"/>
      <c r="ABR17" s="530"/>
      <c r="ABS17" s="530"/>
      <c r="ABT17" s="530"/>
      <c r="ABU17" s="530"/>
      <c r="ABV17" s="530"/>
      <c r="ABW17" s="530"/>
      <c r="ABX17" s="530"/>
      <c r="ABY17" s="530"/>
      <c r="ABZ17" s="530"/>
      <c r="ACA17" s="530"/>
      <c r="ACB17" s="530"/>
      <c r="ACC17" s="530"/>
      <c r="ACD17" s="530"/>
      <c r="ACE17" s="530"/>
      <c r="ACF17" s="530"/>
      <c r="ACG17" s="530"/>
      <c r="ACH17" s="530"/>
      <c r="ACI17" s="530"/>
      <c r="ACJ17" s="530"/>
      <c r="ACK17" s="530"/>
      <c r="ACL17" s="530"/>
      <c r="ACM17" s="530"/>
      <c r="ACN17" s="530"/>
      <c r="ACO17" s="530"/>
      <c r="ACP17" s="530"/>
      <c r="ACQ17" s="530"/>
      <c r="ACR17" s="530"/>
      <c r="ACS17" s="530"/>
      <c r="ACT17" s="530"/>
      <c r="ACU17" s="530"/>
      <c r="ACV17" s="530"/>
      <c r="ACW17" s="530"/>
      <c r="ACX17" s="530"/>
      <c r="ACY17" s="530"/>
      <c r="ACZ17" s="530"/>
      <c r="ADA17" s="530"/>
      <c r="ADB17" s="530"/>
      <c r="ADC17" s="530"/>
      <c r="ADD17" s="530"/>
      <c r="ADE17" s="530"/>
      <c r="ADF17" s="530"/>
      <c r="ADG17" s="530"/>
      <c r="ADH17" s="530"/>
      <c r="ADI17" s="530"/>
      <c r="ADJ17" s="530"/>
      <c r="ADK17" s="530"/>
      <c r="ADL17" s="530"/>
      <c r="ADM17" s="530"/>
      <c r="ADN17" s="530"/>
      <c r="ADO17" s="530"/>
      <c r="ADP17" s="530"/>
      <c r="ADQ17" s="530"/>
      <c r="ADR17" s="530"/>
      <c r="ADS17" s="530"/>
      <c r="ADT17" s="530"/>
      <c r="ADU17" s="530"/>
      <c r="ADV17" s="530"/>
      <c r="ADW17" s="530"/>
      <c r="ADX17" s="530"/>
      <c r="ADY17" s="530"/>
      <c r="ADZ17" s="530"/>
      <c r="AEA17" s="530"/>
      <c r="AEB17" s="530"/>
      <c r="AEC17" s="530"/>
      <c r="AED17" s="530"/>
      <c r="AEE17" s="530"/>
      <c r="AEF17" s="530"/>
      <c r="AEG17" s="530"/>
      <c r="AEH17" s="530"/>
      <c r="AEI17" s="530"/>
      <c r="AEJ17" s="530"/>
      <c r="AEK17" s="530"/>
      <c r="AEL17" s="530"/>
      <c r="AEM17" s="530"/>
      <c r="AEN17" s="530"/>
      <c r="AEO17" s="530"/>
      <c r="AEP17" s="530"/>
      <c r="AEQ17" s="530"/>
      <c r="AER17" s="530"/>
      <c r="AES17" s="530"/>
      <c r="AET17" s="530"/>
      <c r="AEU17" s="530"/>
      <c r="AEV17" s="530"/>
      <c r="AEW17" s="530"/>
      <c r="AEX17" s="530"/>
      <c r="AEY17" s="530"/>
      <c r="AEZ17" s="530"/>
      <c r="AFA17" s="530"/>
      <c r="AFB17" s="530"/>
      <c r="AFC17" s="530"/>
      <c r="AFD17" s="530"/>
      <c r="AFE17" s="530"/>
      <c r="AFF17" s="530"/>
      <c r="AFG17" s="530"/>
      <c r="AFH17" s="530"/>
      <c r="AFI17" s="530"/>
      <c r="AFJ17" s="530"/>
      <c r="AFK17" s="530"/>
      <c r="AFL17" s="530"/>
      <c r="AFM17" s="530"/>
      <c r="AFN17" s="530"/>
      <c r="AFO17" s="530"/>
      <c r="AFP17" s="530"/>
      <c r="AFQ17" s="530"/>
      <c r="AFR17" s="530"/>
      <c r="AFS17" s="530"/>
      <c r="AFT17" s="530"/>
      <c r="AFU17" s="530"/>
      <c r="AFV17" s="530"/>
      <c r="AFW17" s="530"/>
      <c r="AFX17" s="530"/>
      <c r="AFY17" s="530"/>
      <c r="AFZ17" s="530"/>
      <c r="AGA17" s="530"/>
      <c r="AGB17" s="530"/>
      <c r="AGC17" s="530"/>
      <c r="AGD17" s="530"/>
      <c r="AGE17" s="530"/>
      <c r="AGF17" s="530"/>
      <c r="AGG17" s="530"/>
      <c r="AGH17" s="530"/>
      <c r="AGI17" s="530"/>
      <c r="AGJ17" s="530"/>
      <c r="AGK17" s="530"/>
      <c r="AGL17" s="530"/>
      <c r="AGM17" s="530"/>
      <c r="AGN17" s="530"/>
      <c r="AGO17" s="530"/>
      <c r="AGP17" s="530"/>
      <c r="AGQ17" s="530"/>
      <c r="AGR17" s="530"/>
      <c r="AGS17" s="530"/>
      <c r="AGT17" s="530"/>
      <c r="AGU17" s="530"/>
      <c r="AGV17" s="530"/>
      <c r="AGW17" s="530"/>
      <c r="AGX17" s="530"/>
      <c r="AGY17" s="530"/>
      <c r="AGZ17" s="530"/>
      <c r="AHA17" s="530"/>
      <c r="AHB17" s="530"/>
      <c r="AHC17" s="530"/>
      <c r="AHD17" s="530"/>
      <c r="AHE17" s="530"/>
      <c r="AHF17" s="530"/>
      <c r="AHG17" s="530"/>
      <c r="AHH17" s="530"/>
      <c r="AHI17" s="530"/>
      <c r="AHJ17" s="530"/>
      <c r="AHK17" s="530"/>
      <c r="AHL17" s="530"/>
      <c r="AHM17" s="530"/>
      <c r="AHN17" s="530"/>
      <c r="AHO17" s="530"/>
      <c r="AHP17" s="530"/>
      <c r="AHQ17" s="530"/>
      <c r="AHR17" s="530"/>
      <c r="AHS17" s="530"/>
      <c r="AHT17" s="530"/>
      <c r="AHU17" s="530"/>
      <c r="AHV17" s="530"/>
      <c r="AHW17" s="530"/>
      <c r="AHX17" s="530"/>
      <c r="AHY17" s="530"/>
      <c r="AHZ17" s="530"/>
      <c r="AIA17" s="530"/>
      <c r="AIB17" s="530"/>
      <c r="AIC17" s="530"/>
      <c r="AID17" s="530"/>
      <c r="AIE17" s="530"/>
      <c r="AIF17" s="530"/>
      <c r="AIG17" s="530"/>
      <c r="AIH17" s="530"/>
      <c r="AII17" s="530"/>
      <c r="AIJ17" s="530"/>
      <c r="AIK17" s="530"/>
      <c r="AIL17" s="530"/>
      <c r="AIM17" s="530"/>
      <c r="AIN17" s="530"/>
      <c r="AIO17" s="530"/>
      <c r="AIP17" s="530"/>
      <c r="AIQ17" s="530"/>
      <c r="AIR17" s="530"/>
      <c r="AIS17" s="530"/>
      <c r="AIT17" s="530"/>
      <c r="AIU17" s="530"/>
      <c r="AIV17" s="530"/>
      <c r="AIW17" s="530"/>
      <c r="AIX17" s="530"/>
      <c r="AIY17" s="530"/>
      <c r="AIZ17" s="530"/>
      <c r="AJA17" s="530"/>
      <c r="AJB17" s="530"/>
      <c r="AJC17" s="530"/>
      <c r="AJD17" s="530"/>
      <c r="AJE17" s="530"/>
      <c r="AJF17" s="530"/>
      <c r="AJG17" s="530"/>
      <c r="AJH17" s="530"/>
      <c r="AJI17" s="530"/>
      <c r="AJJ17" s="530"/>
      <c r="AJK17" s="530"/>
      <c r="AJL17" s="530"/>
      <c r="AJM17" s="530"/>
      <c r="AJN17" s="530"/>
      <c r="AJO17" s="530"/>
      <c r="AJP17" s="530"/>
      <c r="AJQ17" s="530"/>
      <c r="AJR17" s="530"/>
      <c r="AJS17" s="530"/>
      <c r="AJT17" s="530"/>
      <c r="AJU17" s="530"/>
      <c r="AJV17" s="530"/>
      <c r="AJW17" s="530"/>
      <c r="AJX17" s="530"/>
      <c r="AJY17" s="530"/>
      <c r="AJZ17" s="530"/>
      <c r="AKA17" s="530"/>
      <c r="AKB17" s="530"/>
      <c r="AKC17" s="530"/>
      <c r="AKD17" s="530"/>
      <c r="AKE17" s="530"/>
      <c r="AKF17" s="530"/>
      <c r="AKG17" s="530"/>
      <c r="AKH17" s="530"/>
      <c r="AKI17" s="530"/>
      <c r="AKJ17" s="530"/>
      <c r="AKK17" s="530"/>
      <c r="AKL17" s="530"/>
      <c r="AKM17" s="530"/>
      <c r="AKN17" s="530"/>
      <c r="AKO17" s="530"/>
      <c r="AKP17" s="530"/>
      <c r="AKQ17" s="530"/>
      <c r="AKR17" s="530"/>
      <c r="AKS17" s="530"/>
      <c r="AKT17" s="530"/>
      <c r="AKU17" s="530"/>
      <c r="AKV17" s="530"/>
      <c r="AKW17" s="530"/>
      <c r="AKX17" s="530"/>
      <c r="AKY17" s="530"/>
      <c r="AKZ17" s="530"/>
      <c r="ALA17" s="530"/>
      <c r="ALB17" s="530"/>
      <c r="ALC17" s="530"/>
      <c r="ALD17" s="530"/>
      <c r="ALE17" s="530"/>
      <c r="ALF17" s="530"/>
      <c r="ALG17" s="530"/>
      <c r="ALH17" s="530"/>
      <c r="ALI17" s="530"/>
      <c r="ALJ17" s="530"/>
      <c r="ALK17" s="530"/>
      <c r="ALL17" s="530"/>
      <c r="ALM17" s="530"/>
      <c r="ALN17" s="530"/>
      <c r="ALO17" s="530"/>
      <c r="ALP17" s="530"/>
      <c r="ALQ17" s="530"/>
      <c r="ALR17" s="530"/>
      <c r="ALS17" s="530"/>
      <c r="ALT17" s="530"/>
      <c r="ALU17" s="530"/>
      <c r="ALV17" s="530"/>
      <c r="ALW17" s="530"/>
      <c r="ALX17" s="530"/>
      <c r="ALY17" s="530"/>
      <c r="ALZ17" s="530"/>
      <c r="AMA17" s="530"/>
      <c r="AMB17" s="530"/>
      <c r="AMC17" s="530"/>
      <c r="AMD17" s="530"/>
      <c r="AME17" s="530"/>
      <c r="AMF17" s="530"/>
      <c r="AMG17" s="530"/>
      <c r="AMH17" s="530"/>
      <c r="AMI17" s="530"/>
      <c r="AMJ17" s="530"/>
      <c r="AMK17" s="530"/>
      <c r="AML17" s="530"/>
      <c r="AMM17" s="530"/>
      <c r="AMN17" s="530"/>
      <c r="AMO17" s="530"/>
      <c r="AMP17" s="530"/>
      <c r="AMQ17" s="530"/>
      <c r="AMR17" s="530"/>
      <c r="AMS17" s="530"/>
      <c r="AMT17" s="530"/>
      <c r="AMU17" s="530"/>
      <c r="AMV17" s="530"/>
      <c r="AMW17" s="530"/>
      <c r="AMX17" s="530"/>
      <c r="AMY17" s="530"/>
      <c r="AMZ17" s="530"/>
      <c r="ANA17" s="530"/>
      <c r="ANB17" s="530"/>
      <c r="ANC17" s="530"/>
      <c r="AND17" s="530"/>
      <c r="ANE17" s="530"/>
      <c r="ANF17" s="530"/>
      <c r="ANG17" s="530"/>
      <c r="ANH17" s="530"/>
      <c r="ANI17" s="530"/>
      <c r="ANJ17" s="530"/>
      <c r="ANK17" s="530"/>
      <c r="ANL17" s="530"/>
      <c r="ANM17" s="530"/>
      <c r="ANN17" s="530"/>
      <c r="ANO17" s="530"/>
      <c r="ANP17" s="530"/>
      <c r="ANQ17" s="530"/>
      <c r="ANR17" s="530"/>
      <c r="ANS17" s="530"/>
      <c r="ANT17" s="530"/>
      <c r="ANU17" s="530"/>
      <c r="ANV17" s="530"/>
      <c r="ANW17" s="530"/>
      <c r="ANX17" s="530"/>
      <c r="ANY17" s="530"/>
      <c r="ANZ17" s="530"/>
      <c r="AOA17" s="530"/>
      <c r="AOB17" s="530"/>
      <c r="AOC17" s="530"/>
      <c r="AOD17" s="530"/>
      <c r="AOE17" s="530"/>
      <c r="AOF17" s="530"/>
      <c r="AOG17" s="530"/>
      <c r="AOH17" s="530"/>
      <c r="AOI17" s="530"/>
      <c r="AOJ17" s="530"/>
      <c r="AOK17" s="530"/>
      <c r="AOL17" s="530"/>
      <c r="AOM17" s="530"/>
      <c r="AON17" s="530"/>
      <c r="AOO17" s="530"/>
      <c r="AOP17" s="530"/>
      <c r="AOQ17" s="530"/>
      <c r="AOR17" s="530"/>
      <c r="AOS17" s="530"/>
      <c r="AOT17" s="530"/>
      <c r="AOU17" s="530"/>
      <c r="AOV17" s="530"/>
      <c r="AOW17" s="530"/>
      <c r="AOX17" s="530"/>
      <c r="AOY17" s="530"/>
      <c r="AOZ17" s="530"/>
      <c r="APA17" s="530"/>
      <c r="APB17" s="530"/>
      <c r="APC17" s="530"/>
      <c r="APD17" s="530"/>
      <c r="APE17" s="530"/>
      <c r="APF17" s="530"/>
      <c r="APG17" s="530"/>
      <c r="APH17" s="530"/>
      <c r="API17" s="530"/>
      <c r="APJ17" s="530"/>
      <c r="APK17" s="530"/>
      <c r="APL17" s="530"/>
      <c r="APM17" s="530"/>
      <c r="APN17" s="530"/>
      <c r="APO17" s="530"/>
      <c r="APP17" s="530"/>
      <c r="APQ17" s="530"/>
      <c r="APR17" s="530"/>
      <c r="APS17" s="530"/>
      <c r="APT17" s="530"/>
      <c r="APU17" s="530"/>
      <c r="APV17" s="530"/>
      <c r="APW17" s="530"/>
      <c r="APX17" s="530"/>
      <c r="APY17" s="530"/>
      <c r="APZ17" s="530"/>
      <c r="AQA17" s="530"/>
      <c r="AQB17" s="530"/>
      <c r="AQC17" s="530"/>
      <c r="AQD17" s="530"/>
      <c r="AQE17" s="530"/>
      <c r="AQF17" s="530"/>
      <c r="AQG17" s="530"/>
      <c r="AQH17" s="530"/>
      <c r="AQI17" s="530"/>
      <c r="AQJ17" s="530"/>
      <c r="AQK17" s="530"/>
      <c r="AQL17" s="530"/>
      <c r="AQM17" s="530"/>
      <c r="AQN17" s="530"/>
      <c r="AQO17" s="530"/>
      <c r="AQP17" s="530"/>
      <c r="AQQ17" s="530"/>
      <c r="AQR17" s="530"/>
      <c r="AQS17" s="530"/>
      <c r="AQT17" s="530"/>
      <c r="AQU17" s="530"/>
      <c r="AQV17" s="530"/>
      <c r="AQW17" s="530"/>
      <c r="AQX17" s="530"/>
      <c r="AQY17" s="530"/>
      <c r="AQZ17" s="530"/>
      <c r="ARA17" s="530"/>
      <c r="ARB17" s="530"/>
      <c r="ARC17" s="530"/>
      <c r="ARD17" s="530"/>
      <c r="ARE17" s="530"/>
      <c r="ARF17" s="530"/>
      <c r="ARG17" s="530"/>
      <c r="ARH17" s="530"/>
      <c r="ARI17" s="530"/>
      <c r="ARJ17" s="530"/>
      <c r="ARK17" s="530"/>
      <c r="ARL17" s="530"/>
      <c r="ARM17" s="530"/>
      <c r="ARN17" s="530"/>
      <c r="ARO17" s="530"/>
      <c r="ARP17" s="530"/>
      <c r="ARQ17" s="530"/>
      <c r="ARR17" s="530"/>
      <c r="ARS17" s="530"/>
      <c r="ART17" s="530"/>
      <c r="ARU17" s="530"/>
      <c r="ARV17" s="530"/>
      <c r="ARW17" s="530"/>
      <c r="ARX17" s="530"/>
      <c r="ARY17" s="530"/>
      <c r="ARZ17" s="530"/>
      <c r="ASA17" s="530"/>
      <c r="ASB17" s="530"/>
      <c r="ASC17" s="530"/>
      <c r="ASD17" s="530"/>
      <c r="ASE17" s="530"/>
      <c r="ASF17" s="530"/>
      <c r="ASG17" s="530"/>
      <c r="ASH17" s="530"/>
      <c r="ASI17" s="530"/>
      <c r="ASJ17" s="530"/>
      <c r="ASK17" s="530"/>
      <c r="ASL17" s="530"/>
      <c r="ASM17" s="530"/>
      <c r="ASN17" s="530"/>
      <c r="ASO17" s="530"/>
      <c r="ASP17" s="530"/>
      <c r="ASQ17" s="530"/>
      <c r="ASR17" s="530"/>
      <c r="ASS17" s="530"/>
      <c r="AST17" s="530"/>
      <c r="ASU17" s="530"/>
      <c r="ASV17" s="530"/>
      <c r="ASW17" s="530"/>
      <c r="ASX17" s="530"/>
      <c r="ASY17" s="530"/>
      <c r="ASZ17" s="530"/>
      <c r="ATA17" s="530"/>
      <c r="ATB17" s="530"/>
      <c r="ATC17" s="530"/>
      <c r="ATD17" s="530"/>
      <c r="ATE17" s="530"/>
      <c r="ATF17" s="530"/>
      <c r="ATG17" s="530"/>
      <c r="ATH17" s="530"/>
      <c r="ATI17" s="530"/>
      <c r="ATJ17" s="530"/>
      <c r="ATK17" s="530"/>
      <c r="ATL17" s="530"/>
      <c r="ATM17" s="530"/>
      <c r="ATN17" s="530"/>
      <c r="ATO17" s="530"/>
      <c r="ATP17" s="530"/>
      <c r="ATQ17" s="530"/>
      <c r="ATR17" s="530"/>
      <c r="ATS17" s="530"/>
      <c r="ATT17" s="530"/>
      <c r="ATU17" s="530"/>
      <c r="ATV17" s="530"/>
      <c r="ATW17" s="530"/>
      <c r="ATX17" s="530"/>
      <c r="ATY17" s="530"/>
      <c r="ATZ17" s="530"/>
      <c r="AUA17" s="530"/>
      <c r="AUB17" s="530"/>
      <c r="AUC17" s="530"/>
      <c r="AUD17" s="530"/>
      <c r="AUE17" s="530"/>
      <c r="AUF17" s="530"/>
      <c r="AUG17" s="530"/>
      <c r="AUH17" s="530"/>
      <c r="AUI17" s="530"/>
      <c r="AUJ17" s="530"/>
      <c r="AUK17" s="530"/>
      <c r="AUL17" s="530"/>
      <c r="AUM17" s="530"/>
      <c r="AUN17" s="530"/>
      <c r="AUO17" s="530"/>
      <c r="AUP17" s="530"/>
      <c r="AUQ17" s="530"/>
      <c r="AUR17" s="530"/>
      <c r="AUS17" s="530"/>
      <c r="AUT17" s="530"/>
      <c r="AUU17" s="530"/>
      <c r="AUV17" s="530"/>
      <c r="AUW17" s="530"/>
      <c r="AUX17" s="530"/>
      <c r="AUY17" s="530"/>
      <c r="AUZ17" s="530"/>
      <c r="AVA17" s="530"/>
      <c r="AVB17" s="530"/>
      <c r="AVC17" s="530"/>
      <c r="AVD17" s="530"/>
      <c r="AVE17" s="530"/>
      <c r="AVF17" s="530"/>
      <c r="AVG17" s="530"/>
      <c r="AVH17" s="530"/>
      <c r="AVI17" s="530"/>
      <c r="AVJ17" s="530"/>
      <c r="AVK17" s="530"/>
      <c r="AVL17" s="530"/>
      <c r="AVM17" s="530"/>
      <c r="AVN17" s="530"/>
      <c r="AVO17" s="530"/>
      <c r="AVP17" s="530"/>
      <c r="AVQ17" s="530"/>
      <c r="AVR17" s="530"/>
      <c r="AVS17" s="530"/>
      <c r="AVT17" s="530"/>
      <c r="AVU17" s="530"/>
      <c r="AVV17" s="530"/>
      <c r="AVW17" s="530"/>
      <c r="AVX17" s="530"/>
      <c r="AVY17" s="530"/>
      <c r="AVZ17" s="530"/>
      <c r="AWA17" s="530"/>
      <c r="AWB17" s="530"/>
      <c r="AWC17" s="530"/>
      <c r="AWD17" s="530"/>
      <c r="AWE17" s="530"/>
      <c r="AWF17" s="530"/>
      <c r="AWG17" s="530"/>
      <c r="AWH17" s="530"/>
      <c r="AWI17" s="530"/>
      <c r="AWJ17" s="530"/>
      <c r="AWK17" s="530"/>
      <c r="AWL17" s="530"/>
      <c r="AWM17" s="530"/>
      <c r="AWN17" s="530"/>
      <c r="AWO17" s="530"/>
      <c r="AWP17" s="530"/>
      <c r="AWQ17" s="530"/>
      <c r="AWR17" s="530"/>
      <c r="AWS17" s="530"/>
      <c r="AWT17" s="530"/>
      <c r="AWU17" s="530"/>
      <c r="AWV17" s="530"/>
      <c r="AWW17" s="530"/>
      <c r="AWX17" s="530"/>
      <c r="AWY17" s="530"/>
      <c r="AWZ17" s="530"/>
      <c r="AXA17" s="530"/>
      <c r="AXB17" s="530"/>
      <c r="AXC17" s="530"/>
      <c r="AXD17" s="530"/>
      <c r="AXE17" s="530"/>
      <c r="AXF17" s="530"/>
      <c r="AXG17" s="530"/>
      <c r="AXH17" s="530"/>
      <c r="AXI17" s="530"/>
      <c r="AXJ17" s="530"/>
      <c r="AXK17" s="530"/>
      <c r="AXL17" s="530"/>
      <c r="AXM17" s="530"/>
      <c r="AXN17" s="530"/>
      <c r="AXO17" s="530"/>
      <c r="AXP17" s="530"/>
      <c r="AXQ17" s="530"/>
      <c r="AXR17" s="530"/>
      <c r="AXS17" s="530"/>
      <c r="AXT17" s="530"/>
      <c r="AXU17" s="530"/>
      <c r="AXV17" s="530"/>
      <c r="AXW17" s="530"/>
      <c r="AXX17" s="530"/>
      <c r="AXY17" s="530"/>
      <c r="AXZ17" s="530"/>
      <c r="AYA17" s="530"/>
      <c r="AYB17" s="530"/>
      <c r="AYC17" s="530"/>
      <c r="AYD17" s="530"/>
      <c r="AYE17" s="530"/>
      <c r="AYF17" s="530"/>
      <c r="AYG17" s="530"/>
      <c r="AYH17" s="530"/>
      <c r="AYI17" s="530"/>
      <c r="AYJ17" s="530"/>
      <c r="AYK17" s="530"/>
      <c r="AYL17" s="530"/>
      <c r="AYM17" s="530"/>
      <c r="AYN17" s="530"/>
      <c r="AYO17" s="530"/>
      <c r="AYP17" s="530"/>
      <c r="AYQ17" s="530"/>
      <c r="AYR17" s="530"/>
      <c r="AYS17" s="530"/>
      <c r="AYT17" s="530"/>
      <c r="AYU17" s="530"/>
      <c r="AYV17" s="530"/>
      <c r="AYW17" s="530"/>
      <c r="AYX17" s="530"/>
      <c r="AYY17" s="530"/>
      <c r="AYZ17" s="530"/>
      <c r="AZA17" s="530"/>
      <c r="AZB17" s="530"/>
      <c r="AZC17" s="530"/>
      <c r="AZD17" s="530"/>
      <c r="AZE17" s="530"/>
      <c r="AZF17" s="530"/>
      <c r="AZG17" s="530"/>
      <c r="AZH17" s="530"/>
      <c r="AZI17" s="530"/>
      <c r="AZJ17" s="530"/>
      <c r="AZK17" s="530"/>
      <c r="AZL17" s="530"/>
      <c r="AZM17" s="530"/>
      <c r="AZN17" s="530"/>
      <c r="AZO17" s="530"/>
      <c r="AZP17" s="530"/>
      <c r="AZQ17" s="530"/>
      <c r="AZR17" s="530"/>
      <c r="AZS17" s="530"/>
      <c r="AZT17" s="530"/>
      <c r="AZU17" s="530"/>
      <c r="AZV17" s="530"/>
      <c r="AZW17" s="530"/>
      <c r="AZX17" s="530"/>
      <c r="AZY17" s="530"/>
      <c r="AZZ17" s="530"/>
      <c r="BAA17" s="530"/>
      <c r="BAB17" s="530"/>
      <c r="BAC17" s="530"/>
      <c r="BAD17" s="530"/>
      <c r="BAE17" s="530"/>
      <c r="BAF17" s="530"/>
      <c r="BAG17" s="530"/>
      <c r="BAH17" s="530"/>
      <c r="BAI17" s="530"/>
      <c r="BAJ17" s="530"/>
      <c r="BAK17" s="530"/>
      <c r="BAL17" s="530"/>
      <c r="BAM17" s="530"/>
      <c r="BAN17" s="530"/>
      <c r="BAO17" s="530"/>
      <c r="BAP17" s="530"/>
      <c r="BAQ17" s="530"/>
      <c r="BAR17" s="530"/>
      <c r="BAS17" s="530"/>
      <c r="BAT17" s="530"/>
      <c r="BAU17" s="530"/>
      <c r="BAV17" s="530"/>
      <c r="BAW17" s="530"/>
      <c r="BAX17" s="530"/>
      <c r="BAY17" s="530"/>
      <c r="BAZ17" s="530"/>
      <c r="BBA17" s="530"/>
      <c r="BBB17" s="530"/>
      <c r="BBC17" s="530"/>
      <c r="BBD17" s="530"/>
      <c r="BBE17" s="530"/>
      <c r="BBF17" s="530"/>
      <c r="BBG17" s="530"/>
      <c r="BBH17" s="530"/>
      <c r="BBI17" s="530"/>
      <c r="BBJ17" s="530"/>
      <c r="BBK17" s="530"/>
      <c r="BBL17" s="530"/>
      <c r="BBM17" s="530"/>
      <c r="BBN17" s="530"/>
      <c r="BBO17" s="530"/>
      <c r="BBP17" s="530"/>
      <c r="BBQ17" s="530"/>
      <c r="BBR17" s="530"/>
      <c r="BBS17" s="530"/>
      <c r="BBT17" s="530"/>
      <c r="BBU17" s="530"/>
      <c r="BBV17" s="530"/>
      <c r="BBW17" s="530"/>
      <c r="BBX17" s="530"/>
      <c r="BBY17" s="530"/>
      <c r="BBZ17" s="530"/>
      <c r="BCA17" s="530"/>
      <c r="BCB17" s="530"/>
      <c r="BCC17" s="530"/>
      <c r="BCD17" s="530"/>
      <c r="BCE17" s="530"/>
      <c r="BCF17" s="530"/>
      <c r="BCG17" s="530"/>
      <c r="BCH17" s="530"/>
      <c r="BCI17" s="530"/>
      <c r="BCJ17" s="530"/>
      <c r="BCK17" s="530"/>
      <c r="BCL17" s="530"/>
      <c r="BCM17" s="530"/>
      <c r="BCN17" s="530"/>
      <c r="BCO17" s="530"/>
      <c r="BCP17" s="530"/>
      <c r="BCQ17" s="530"/>
      <c r="BCR17" s="530"/>
      <c r="BCS17" s="530"/>
      <c r="BCT17" s="530"/>
      <c r="BCU17" s="530"/>
      <c r="BCV17" s="530"/>
      <c r="BCW17" s="530"/>
      <c r="BCX17" s="530"/>
      <c r="BCY17" s="530"/>
      <c r="BCZ17" s="530"/>
      <c r="BDA17" s="530"/>
      <c r="BDB17" s="530"/>
      <c r="BDC17" s="530"/>
      <c r="BDD17" s="530"/>
      <c r="BDE17" s="530"/>
      <c r="BDF17" s="530"/>
      <c r="BDG17" s="530"/>
      <c r="BDH17" s="530"/>
      <c r="BDI17" s="530"/>
      <c r="BDJ17" s="530"/>
      <c r="BDK17" s="530"/>
      <c r="BDL17" s="530"/>
      <c r="BDM17" s="530"/>
      <c r="BDN17" s="530"/>
      <c r="BDO17" s="530"/>
      <c r="BDP17" s="530"/>
      <c r="BDQ17" s="530"/>
      <c r="BDR17" s="530"/>
      <c r="BDS17" s="530"/>
      <c r="BDT17" s="530"/>
      <c r="BDU17" s="530"/>
      <c r="BDV17" s="530"/>
      <c r="BDW17" s="530"/>
      <c r="BDX17" s="530"/>
      <c r="BDY17" s="530"/>
      <c r="BDZ17" s="530"/>
      <c r="BEA17" s="530"/>
      <c r="BEB17" s="530"/>
      <c r="BEC17" s="530"/>
      <c r="BED17" s="530"/>
      <c r="BEE17" s="530"/>
      <c r="BEF17" s="530"/>
      <c r="BEG17" s="530"/>
      <c r="BEH17" s="530"/>
      <c r="BEI17" s="530"/>
      <c r="BEJ17" s="530"/>
      <c r="BEK17" s="530"/>
      <c r="BEL17" s="530"/>
      <c r="BEM17" s="530"/>
      <c r="BEN17" s="530"/>
      <c r="BEO17" s="530"/>
      <c r="BEP17" s="530"/>
      <c r="BEQ17" s="530"/>
      <c r="BER17" s="530"/>
      <c r="BES17" s="530"/>
      <c r="BET17" s="530"/>
      <c r="BEU17" s="530"/>
      <c r="BEV17" s="530"/>
      <c r="BEW17" s="530"/>
      <c r="BEX17" s="530"/>
      <c r="BEY17" s="530"/>
      <c r="BEZ17" s="530"/>
      <c r="BFA17" s="530"/>
      <c r="BFB17" s="530"/>
      <c r="BFC17" s="530"/>
      <c r="BFD17" s="530"/>
      <c r="BFE17" s="530"/>
      <c r="BFF17" s="530"/>
      <c r="BFG17" s="530"/>
      <c r="BFH17" s="530"/>
      <c r="BFI17" s="530"/>
      <c r="BFJ17" s="530"/>
      <c r="BFK17" s="530"/>
      <c r="BFL17" s="530"/>
      <c r="BFM17" s="530"/>
      <c r="BFN17" s="530"/>
      <c r="BFO17" s="530"/>
      <c r="BFP17" s="530"/>
      <c r="BFQ17" s="530"/>
      <c r="BFR17" s="530"/>
      <c r="BFS17" s="530"/>
      <c r="BFT17" s="530"/>
      <c r="BFU17" s="530"/>
      <c r="BFV17" s="530"/>
      <c r="BFW17" s="530"/>
      <c r="BFX17" s="530"/>
      <c r="BFY17" s="530"/>
      <c r="BFZ17" s="530"/>
      <c r="BGA17" s="530"/>
      <c r="BGB17" s="530"/>
      <c r="BGC17" s="530"/>
      <c r="BGD17" s="530"/>
      <c r="BGE17" s="530"/>
      <c r="BGF17" s="530"/>
      <c r="BGG17" s="530"/>
      <c r="BGH17" s="530"/>
      <c r="BGI17" s="530"/>
      <c r="BGJ17" s="530"/>
      <c r="BGK17" s="530"/>
      <c r="BGL17" s="530"/>
      <c r="BGM17" s="530"/>
      <c r="BGN17" s="530"/>
      <c r="BGO17" s="530"/>
      <c r="BGP17" s="530"/>
      <c r="BGQ17" s="530"/>
      <c r="BGR17" s="530"/>
      <c r="BGS17" s="530"/>
      <c r="BGT17" s="530"/>
      <c r="BGU17" s="530"/>
      <c r="BGV17" s="530"/>
      <c r="BGW17" s="530"/>
      <c r="BGX17" s="530"/>
      <c r="BGY17" s="530"/>
      <c r="BGZ17" s="530"/>
      <c r="BHA17" s="530"/>
      <c r="BHB17" s="530"/>
      <c r="BHC17" s="530"/>
      <c r="BHD17" s="530"/>
      <c r="BHE17" s="530"/>
      <c r="BHF17" s="530"/>
      <c r="BHG17" s="530"/>
      <c r="BHH17" s="530"/>
      <c r="BHI17" s="530"/>
      <c r="BHJ17" s="530"/>
      <c r="BHK17" s="530"/>
      <c r="BHL17" s="530"/>
      <c r="BHM17" s="530"/>
      <c r="BHN17" s="530"/>
      <c r="BHO17" s="530"/>
      <c r="BHP17" s="530"/>
      <c r="BHQ17" s="530"/>
      <c r="BHR17" s="530"/>
      <c r="BHS17" s="530"/>
      <c r="BHT17" s="530"/>
      <c r="BHU17" s="530"/>
      <c r="BHV17" s="530"/>
      <c r="BHW17" s="530"/>
      <c r="BHX17" s="530"/>
      <c r="BHY17" s="530"/>
      <c r="BHZ17" s="530"/>
      <c r="BIA17" s="530"/>
      <c r="BIB17" s="530"/>
      <c r="BIC17" s="530"/>
      <c r="BID17" s="530"/>
      <c r="BIE17" s="530"/>
      <c r="BIF17" s="530"/>
      <c r="BIG17" s="530"/>
      <c r="BIH17" s="530"/>
      <c r="BII17" s="530"/>
      <c r="BIJ17" s="530"/>
      <c r="BIK17" s="530"/>
      <c r="BIL17" s="530"/>
      <c r="BIM17" s="530"/>
      <c r="BIN17" s="530"/>
      <c r="BIO17" s="530"/>
      <c r="BIP17" s="530"/>
      <c r="BIQ17" s="530"/>
      <c r="BIR17" s="530"/>
      <c r="BIS17" s="530"/>
      <c r="BIT17" s="530"/>
      <c r="BIU17" s="530"/>
      <c r="BIV17" s="530"/>
      <c r="BIW17" s="530"/>
      <c r="BIX17" s="530"/>
      <c r="BIY17" s="530"/>
      <c r="BIZ17" s="530"/>
      <c r="BJA17" s="530"/>
      <c r="BJB17" s="530"/>
      <c r="BJC17" s="530"/>
      <c r="BJD17" s="530"/>
      <c r="BJE17" s="530"/>
      <c r="BJF17" s="530"/>
      <c r="BJG17" s="530"/>
      <c r="BJH17" s="530"/>
      <c r="BJI17" s="530"/>
      <c r="BJJ17" s="530"/>
      <c r="BJK17" s="530"/>
      <c r="BJL17" s="530"/>
      <c r="BJM17" s="530"/>
      <c r="BJN17" s="530"/>
      <c r="BJO17" s="530"/>
      <c r="BJP17" s="530"/>
      <c r="BJQ17" s="530"/>
      <c r="BJR17" s="530"/>
      <c r="BJS17" s="530"/>
      <c r="BJT17" s="530"/>
      <c r="BJU17" s="530"/>
      <c r="BJV17" s="530"/>
      <c r="BJW17" s="530"/>
      <c r="BJX17" s="530"/>
      <c r="BJY17" s="530"/>
      <c r="BJZ17" s="530"/>
      <c r="BKA17" s="530"/>
      <c r="BKB17" s="530"/>
      <c r="BKC17" s="530"/>
      <c r="BKD17" s="530"/>
      <c r="BKE17" s="530"/>
      <c r="BKF17" s="530"/>
      <c r="BKG17" s="530"/>
      <c r="BKH17" s="530"/>
      <c r="BKI17" s="530"/>
      <c r="BKJ17" s="530"/>
      <c r="BKK17" s="530"/>
      <c r="BKL17" s="530"/>
      <c r="BKM17" s="530"/>
      <c r="BKN17" s="530"/>
      <c r="BKO17" s="530"/>
      <c r="BKP17" s="530"/>
      <c r="BKQ17" s="530"/>
      <c r="BKR17" s="530"/>
      <c r="BKS17" s="530"/>
      <c r="BKT17" s="530"/>
      <c r="BKU17" s="530"/>
      <c r="BKV17" s="530"/>
      <c r="BKW17" s="530"/>
      <c r="BKX17" s="530"/>
      <c r="BKY17" s="530"/>
      <c r="BKZ17" s="530"/>
      <c r="BLA17" s="530"/>
      <c r="BLB17" s="530"/>
      <c r="BLC17" s="530"/>
      <c r="BLD17" s="530"/>
      <c r="BLE17" s="530"/>
      <c r="BLF17" s="530"/>
      <c r="BLG17" s="530"/>
      <c r="BLH17" s="530"/>
      <c r="BLI17" s="530"/>
      <c r="BLJ17" s="530"/>
      <c r="BLK17" s="530"/>
      <c r="BLL17" s="530"/>
      <c r="BLM17" s="530"/>
      <c r="BLN17" s="530"/>
      <c r="BLO17" s="530"/>
      <c r="BLP17" s="530"/>
      <c r="BLQ17" s="530"/>
      <c r="BLR17" s="530"/>
      <c r="BLS17" s="530"/>
      <c r="BLT17" s="530"/>
      <c r="BLU17" s="530"/>
      <c r="BLV17" s="530"/>
      <c r="BLW17" s="530"/>
      <c r="BLX17" s="530"/>
      <c r="BLY17" s="530"/>
      <c r="BLZ17" s="530"/>
      <c r="BMA17" s="530"/>
      <c r="BMB17" s="530"/>
      <c r="BMC17" s="530"/>
      <c r="BMD17" s="530"/>
      <c r="BME17" s="530"/>
      <c r="BMF17" s="530"/>
      <c r="BMG17" s="530"/>
      <c r="BMH17" s="530"/>
      <c r="BMI17" s="530"/>
      <c r="BMJ17" s="530"/>
      <c r="BMK17" s="530"/>
      <c r="BML17" s="530"/>
      <c r="BMM17" s="530"/>
      <c r="BMN17" s="530"/>
      <c r="BMO17" s="530"/>
      <c r="BMP17" s="530"/>
      <c r="BMQ17" s="530"/>
      <c r="BMR17" s="530"/>
      <c r="BMS17" s="530"/>
      <c r="BMT17" s="530"/>
      <c r="BMU17" s="530"/>
      <c r="BMV17" s="530"/>
      <c r="BMW17" s="530"/>
      <c r="BMX17" s="530"/>
      <c r="BMY17" s="530"/>
      <c r="BMZ17" s="530"/>
      <c r="BNA17" s="530"/>
      <c r="BNB17" s="530"/>
      <c r="BNC17" s="530"/>
      <c r="BND17" s="530"/>
      <c r="BNE17" s="530"/>
      <c r="BNF17" s="530"/>
      <c r="BNG17" s="530"/>
      <c r="BNH17" s="530"/>
      <c r="BNI17" s="530"/>
      <c r="BNJ17" s="530"/>
      <c r="BNK17" s="530"/>
      <c r="BNL17" s="530"/>
      <c r="BNM17" s="530"/>
      <c r="BNN17" s="530"/>
      <c r="BNO17" s="530"/>
      <c r="BNP17" s="530"/>
      <c r="BNQ17" s="530"/>
      <c r="BNR17" s="530"/>
      <c r="BNS17" s="530"/>
      <c r="BNT17" s="530"/>
      <c r="BNU17" s="530"/>
      <c r="BNV17" s="530"/>
      <c r="BNW17" s="530"/>
      <c r="BNX17" s="530"/>
      <c r="BNY17" s="530"/>
      <c r="BNZ17" s="530"/>
      <c r="BOA17" s="530"/>
      <c r="BOB17" s="530"/>
      <c r="BOC17" s="530"/>
      <c r="BOD17" s="530"/>
      <c r="BOE17" s="530"/>
      <c r="BOF17" s="530"/>
      <c r="BOG17" s="530"/>
      <c r="BOH17" s="530"/>
      <c r="BOI17" s="530"/>
      <c r="BOJ17" s="530"/>
      <c r="BOK17" s="530"/>
      <c r="BOL17" s="530"/>
      <c r="BOM17" s="530"/>
      <c r="BON17" s="530"/>
      <c r="BOO17" s="530"/>
      <c r="BOP17" s="530"/>
      <c r="BOQ17" s="530"/>
      <c r="BOR17" s="530"/>
      <c r="BOS17" s="530"/>
      <c r="BOT17" s="530"/>
      <c r="BOU17" s="530"/>
      <c r="BOV17" s="530"/>
      <c r="BOW17" s="530"/>
      <c r="BOX17" s="530"/>
      <c r="BOY17" s="530"/>
      <c r="BOZ17" s="530"/>
      <c r="BPA17" s="530"/>
      <c r="BPB17" s="530"/>
      <c r="BPC17" s="530"/>
      <c r="BPD17" s="530"/>
      <c r="BPE17" s="530"/>
      <c r="BPF17" s="530"/>
      <c r="BPG17" s="530"/>
      <c r="BPH17" s="530"/>
      <c r="BPI17" s="530"/>
      <c r="BPJ17" s="530"/>
      <c r="BPK17" s="530"/>
      <c r="BPL17" s="530"/>
      <c r="BPM17" s="530"/>
      <c r="BPN17" s="530"/>
      <c r="BPO17" s="530"/>
      <c r="BPP17" s="530"/>
      <c r="BPQ17" s="530"/>
      <c r="BPR17" s="530"/>
      <c r="BPS17" s="530"/>
      <c r="BPT17" s="530"/>
      <c r="BPU17" s="530"/>
      <c r="BPV17" s="530"/>
      <c r="BPW17" s="530"/>
      <c r="BPX17" s="530"/>
      <c r="BPY17" s="530"/>
      <c r="BPZ17" s="530"/>
      <c r="BQA17" s="530"/>
      <c r="BQB17" s="530"/>
      <c r="BQC17" s="530"/>
      <c r="BQD17" s="530"/>
      <c r="BQE17" s="530"/>
      <c r="BQF17" s="530"/>
      <c r="BQG17" s="530"/>
      <c r="BQH17" s="530"/>
      <c r="BQI17" s="530"/>
      <c r="BQJ17" s="530"/>
      <c r="BQK17" s="530"/>
      <c r="BQL17" s="530"/>
      <c r="BQM17" s="530"/>
      <c r="BQN17" s="530"/>
      <c r="BQO17" s="530"/>
      <c r="BQP17" s="530"/>
      <c r="BQQ17" s="530"/>
      <c r="BQR17" s="530"/>
      <c r="BQS17" s="530"/>
      <c r="BQT17" s="530"/>
      <c r="BQU17" s="530"/>
      <c r="BQV17" s="530"/>
      <c r="BQW17" s="530"/>
      <c r="BQX17" s="530"/>
      <c r="BQY17" s="530"/>
      <c r="BQZ17" s="530"/>
      <c r="BRA17" s="530"/>
      <c r="BRB17" s="530"/>
      <c r="BRC17" s="530"/>
      <c r="BRD17" s="530"/>
      <c r="BRE17" s="530"/>
      <c r="BRF17" s="530"/>
      <c r="BRG17" s="530"/>
      <c r="BRH17" s="530"/>
      <c r="BRI17" s="530"/>
      <c r="BRJ17" s="530"/>
      <c r="BRK17" s="530"/>
      <c r="BRL17" s="530"/>
      <c r="BRM17" s="530"/>
      <c r="BRN17" s="530"/>
      <c r="BRO17" s="530"/>
      <c r="BRP17" s="530"/>
      <c r="BRQ17" s="530"/>
      <c r="BRR17" s="530"/>
      <c r="BRS17" s="530"/>
      <c r="BRT17" s="530"/>
      <c r="BRU17" s="530"/>
      <c r="BRV17" s="530"/>
      <c r="BRW17" s="530"/>
      <c r="BRX17" s="530"/>
      <c r="BRY17" s="530"/>
      <c r="BRZ17" s="530"/>
      <c r="BSA17" s="530"/>
      <c r="BSB17" s="530"/>
      <c r="BSC17" s="530"/>
      <c r="BSD17" s="530"/>
      <c r="BSE17" s="530"/>
      <c r="BSF17" s="530"/>
      <c r="BSG17" s="530"/>
      <c r="BSH17" s="530"/>
      <c r="BSI17" s="530"/>
      <c r="BSJ17" s="530"/>
      <c r="BSK17" s="530"/>
      <c r="BSL17" s="530"/>
      <c r="BSM17" s="530"/>
      <c r="BSN17" s="530"/>
      <c r="BSO17" s="530"/>
      <c r="BSP17" s="530"/>
      <c r="BSQ17" s="530"/>
      <c r="BSR17" s="530"/>
      <c r="BSS17" s="530"/>
      <c r="BST17" s="530"/>
      <c r="BSU17" s="530"/>
      <c r="BSV17" s="530"/>
      <c r="BSW17" s="530"/>
      <c r="BSX17" s="530"/>
      <c r="BSY17" s="530"/>
      <c r="BSZ17" s="530"/>
      <c r="BTA17" s="530"/>
      <c r="BTB17" s="530"/>
      <c r="BTC17" s="530"/>
      <c r="BTD17" s="530"/>
      <c r="BTE17" s="530"/>
      <c r="BTF17" s="530"/>
      <c r="BTG17" s="530"/>
      <c r="BTH17" s="530"/>
      <c r="BTI17" s="530"/>
      <c r="BTJ17" s="530"/>
      <c r="BTK17" s="530"/>
      <c r="BTL17" s="530"/>
      <c r="BTM17" s="530"/>
      <c r="BTN17" s="530"/>
      <c r="BTO17" s="530"/>
      <c r="BTP17" s="530"/>
      <c r="BTQ17" s="530"/>
      <c r="BTR17" s="530"/>
      <c r="BTS17" s="530"/>
      <c r="BTT17" s="530"/>
      <c r="BTU17" s="530"/>
      <c r="BTV17" s="530"/>
      <c r="BTW17" s="530"/>
      <c r="BTX17" s="530"/>
      <c r="BTY17" s="530"/>
      <c r="BTZ17" s="530"/>
      <c r="BUA17" s="530"/>
      <c r="BUB17" s="530"/>
      <c r="BUC17" s="530"/>
      <c r="BUD17" s="530"/>
      <c r="BUE17" s="530"/>
      <c r="BUF17" s="530"/>
      <c r="BUG17" s="530"/>
      <c r="BUH17" s="530"/>
      <c r="BUI17" s="530"/>
      <c r="BUJ17" s="530"/>
      <c r="BUK17" s="530"/>
      <c r="BUL17" s="530"/>
      <c r="BUM17" s="530"/>
      <c r="BUN17" s="530"/>
      <c r="BUO17" s="530"/>
      <c r="BUP17" s="530"/>
      <c r="BUQ17" s="530"/>
      <c r="BUR17" s="530"/>
      <c r="BUS17" s="530"/>
      <c r="BUT17" s="530"/>
      <c r="BUU17" s="530"/>
      <c r="BUV17" s="530"/>
      <c r="BUW17" s="530"/>
      <c r="BUX17" s="530"/>
      <c r="BUY17" s="530"/>
      <c r="BUZ17" s="530"/>
      <c r="BVA17" s="530"/>
      <c r="BVB17" s="530"/>
      <c r="BVC17" s="530"/>
      <c r="BVD17" s="530"/>
      <c r="BVE17" s="530"/>
      <c r="BVF17" s="530"/>
      <c r="BVG17" s="530"/>
      <c r="BVH17" s="530"/>
      <c r="BVI17" s="530"/>
      <c r="BVJ17" s="530"/>
      <c r="BVK17" s="530"/>
      <c r="BVL17" s="530"/>
      <c r="BVM17" s="530"/>
      <c r="BVN17" s="530"/>
      <c r="BVO17" s="530"/>
      <c r="BVP17" s="530"/>
      <c r="BVQ17" s="530"/>
      <c r="BVR17" s="530"/>
      <c r="BVS17" s="530"/>
      <c r="BVT17" s="530"/>
      <c r="BVU17" s="530"/>
      <c r="BVV17" s="530"/>
      <c r="BVW17" s="530"/>
      <c r="BVX17" s="530"/>
      <c r="BVY17" s="530"/>
      <c r="BVZ17" s="530"/>
      <c r="BWA17" s="530"/>
      <c r="BWB17" s="530"/>
      <c r="BWC17" s="530"/>
      <c r="BWD17" s="530"/>
      <c r="BWE17" s="530"/>
      <c r="BWF17" s="530"/>
      <c r="BWG17" s="530"/>
      <c r="BWH17" s="530"/>
      <c r="BWI17" s="530"/>
      <c r="BWJ17" s="530"/>
      <c r="BWK17" s="530"/>
      <c r="BWL17" s="530"/>
      <c r="BWM17" s="530"/>
      <c r="BWN17" s="530"/>
      <c r="BWO17" s="530"/>
      <c r="BWP17" s="530"/>
      <c r="BWQ17" s="530"/>
      <c r="BWR17" s="530"/>
      <c r="BWS17" s="530"/>
      <c r="BWT17" s="530"/>
      <c r="BWU17" s="530"/>
      <c r="BWV17" s="530"/>
      <c r="BWW17" s="530"/>
      <c r="BWX17" s="530"/>
      <c r="BWY17" s="530"/>
      <c r="BWZ17" s="530"/>
      <c r="BXA17" s="530"/>
      <c r="BXB17" s="530"/>
      <c r="BXC17" s="530"/>
      <c r="BXD17" s="530"/>
      <c r="BXE17" s="530"/>
      <c r="BXF17" s="530"/>
      <c r="BXG17" s="530"/>
      <c r="BXH17" s="530"/>
      <c r="BXI17" s="530"/>
      <c r="BXJ17" s="530"/>
      <c r="BXK17" s="530"/>
      <c r="BXL17" s="530"/>
      <c r="BXM17" s="530"/>
      <c r="BXN17" s="530"/>
      <c r="BXO17" s="530"/>
      <c r="BXP17" s="530"/>
      <c r="BXQ17" s="530"/>
      <c r="BXR17" s="530"/>
      <c r="BXS17" s="530"/>
      <c r="BXT17" s="530"/>
      <c r="BXU17" s="530"/>
      <c r="BXV17" s="530"/>
      <c r="BXW17" s="530"/>
      <c r="BXX17" s="530"/>
      <c r="BXY17" s="530"/>
      <c r="BXZ17" s="530"/>
      <c r="BYA17" s="530"/>
      <c r="BYB17" s="530"/>
      <c r="BYC17" s="530"/>
      <c r="BYD17" s="530"/>
      <c r="BYE17" s="530"/>
      <c r="BYF17" s="530"/>
      <c r="BYG17" s="530"/>
      <c r="BYH17" s="530"/>
      <c r="BYI17" s="530"/>
      <c r="BYJ17" s="530"/>
      <c r="BYK17" s="530"/>
      <c r="BYL17" s="530"/>
      <c r="BYM17" s="530"/>
      <c r="BYN17" s="530"/>
      <c r="BYO17" s="530"/>
      <c r="BYP17" s="530"/>
      <c r="BYQ17" s="530"/>
      <c r="BYR17" s="530"/>
      <c r="BYS17" s="530"/>
      <c r="BYT17" s="530"/>
      <c r="BYU17" s="530"/>
      <c r="BYV17" s="530"/>
      <c r="BYW17" s="530"/>
      <c r="BYX17" s="530"/>
      <c r="BYY17" s="530"/>
      <c r="BYZ17" s="530"/>
      <c r="BZA17" s="530"/>
      <c r="BZB17" s="530"/>
      <c r="BZC17" s="530"/>
      <c r="BZD17" s="530"/>
      <c r="BZE17" s="530"/>
      <c r="BZF17" s="530"/>
      <c r="BZG17" s="530"/>
      <c r="BZH17" s="530"/>
      <c r="BZI17" s="530"/>
      <c r="BZJ17" s="530"/>
      <c r="BZK17" s="530"/>
      <c r="BZL17" s="530"/>
      <c r="BZM17" s="530"/>
      <c r="BZN17" s="530"/>
      <c r="BZO17" s="530"/>
      <c r="BZP17" s="530"/>
      <c r="BZQ17" s="530"/>
      <c r="BZR17" s="530"/>
      <c r="BZS17" s="530"/>
      <c r="BZT17" s="530"/>
      <c r="BZU17" s="530"/>
      <c r="BZV17" s="530"/>
      <c r="BZW17" s="530"/>
      <c r="BZX17" s="530"/>
      <c r="BZY17" s="530"/>
      <c r="BZZ17" s="530"/>
      <c r="CAA17" s="530"/>
      <c r="CAB17" s="530"/>
      <c r="CAC17" s="530"/>
      <c r="CAD17" s="530"/>
      <c r="CAE17" s="530"/>
      <c r="CAF17" s="530"/>
      <c r="CAG17" s="530"/>
      <c r="CAH17" s="530"/>
      <c r="CAI17" s="530"/>
      <c r="CAJ17" s="530"/>
      <c r="CAK17" s="530"/>
      <c r="CAL17" s="530"/>
      <c r="CAM17" s="530"/>
      <c r="CAN17" s="530"/>
      <c r="CAO17" s="530"/>
      <c r="CAP17" s="530"/>
      <c r="CAQ17" s="530"/>
      <c r="CAR17" s="530"/>
      <c r="CAS17" s="530"/>
      <c r="CAT17" s="530"/>
      <c r="CAU17" s="530"/>
      <c r="CAV17" s="530"/>
      <c r="CAW17" s="530"/>
      <c r="CAX17" s="530"/>
      <c r="CAY17" s="530"/>
      <c r="CAZ17" s="530"/>
      <c r="CBA17" s="530"/>
      <c r="CBB17" s="530"/>
      <c r="CBC17" s="530"/>
      <c r="CBD17" s="530"/>
      <c r="CBE17" s="530"/>
      <c r="CBF17" s="530"/>
      <c r="CBG17" s="530"/>
      <c r="CBH17" s="530"/>
      <c r="CBI17" s="530"/>
      <c r="CBJ17" s="530"/>
      <c r="CBK17" s="530"/>
      <c r="CBL17" s="530"/>
      <c r="CBM17" s="530"/>
      <c r="CBN17" s="530"/>
      <c r="CBO17" s="530"/>
      <c r="CBP17" s="530"/>
      <c r="CBQ17" s="530"/>
      <c r="CBR17" s="530"/>
      <c r="CBS17" s="530"/>
      <c r="CBT17" s="530"/>
      <c r="CBU17" s="530"/>
      <c r="CBV17" s="530"/>
      <c r="CBW17" s="530"/>
      <c r="CBX17" s="530"/>
      <c r="CBY17" s="530"/>
      <c r="CBZ17" s="530"/>
      <c r="CCA17" s="530"/>
      <c r="CCB17" s="530"/>
      <c r="CCC17" s="530"/>
      <c r="CCD17" s="530"/>
      <c r="CCE17" s="530"/>
      <c r="CCF17" s="530"/>
      <c r="CCG17" s="530"/>
      <c r="CCH17" s="530"/>
      <c r="CCI17" s="530"/>
      <c r="CCJ17" s="530"/>
      <c r="CCK17" s="530"/>
      <c r="CCL17" s="530"/>
      <c r="CCM17" s="530"/>
      <c r="CCN17" s="530"/>
      <c r="CCO17" s="530"/>
      <c r="CCP17" s="530"/>
      <c r="CCQ17" s="530"/>
      <c r="CCR17" s="530"/>
      <c r="CCS17" s="530"/>
      <c r="CCT17" s="530"/>
      <c r="CCU17" s="530"/>
      <c r="CCV17" s="530"/>
      <c r="CCW17" s="530"/>
      <c r="CCX17" s="530"/>
      <c r="CCY17" s="530"/>
      <c r="CCZ17" s="530"/>
      <c r="CDA17" s="530"/>
      <c r="CDB17" s="530"/>
      <c r="CDC17" s="530"/>
      <c r="CDD17" s="530"/>
      <c r="CDE17" s="530"/>
      <c r="CDF17" s="530"/>
      <c r="CDG17" s="530"/>
      <c r="CDH17" s="530"/>
      <c r="CDI17" s="530"/>
      <c r="CDJ17" s="530"/>
      <c r="CDK17" s="530"/>
      <c r="CDL17" s="530"/>
      <c r="CDM17" s="530"/>
      <c r="CDN17" s="530"/>
      <c r="CDO17" s="530"/>
      <c r="CDP17" s="530"/>
      <c r="CDQ17" s="530"/>
      <c r="CDR17" s="530"/>
      <c r="CDS17" s="530"/>
      <c r="CDT17" s="530"/>
      <c r="CDU17" s="530"/>
      <c r="CDV17" s="530"/>
      <c r="CDW17" s="530"/>
      <c r="CDX17" s="530"/>
      <c r="CDY17" s="530"/>
      <c r="CDZ17" s="530"/>
      <c r="CEA17" s="530"/>
      <c r="CEB17" s="530"/>
      <c r="CEC17" s="530"/>
      <c r="CED17" s="530"/>
      <c r="CEE17" s="530"/>
      <c r="CEF17" s="530"/>
      <c r="CEG17" s="530"/>
      <c r="CEH17" s="530"/>
      <c r="CEI17" s="530"/>
      <c r="CEJ17" s="530"/>
      <c r="CEK17" s="530"/>
      <c r="CEL17" s="530"/>
      <c r="CEM17" s="530"/>
      <c r="CEN17" s="530"/>
      <c r="CEO17" s="530"/>
      <c r="CEP17" s="530"/>
      <c r="CEQ17" s="530"/>
      <c r="CER17" s="530"/>
      <c r="CES17" s="530"/>
      <c r="CET17" s="530"/>
      <c r="CEU17" s="530"/>
      <c r="CEV17" s="530"/>
      <c r="CEW17" s="530"/>
      <c r="CEX17" s="530"/>
      <c r="CEY17" s="530"/>
      <c r="CEZ17" s="530"/>
      <c r="CFA17" s="530"/>
      <c r="CFB17" s="530"/>
      <c r="CFC17" s="530"/>
      <c r="CFD17" s="530"/>
      <c r="CFE17" s="530"/>
      <c r="CFF17" s="530"/>
      <c r="CFG17" s="530"/>
      <c r="CFH17" s="530"/>
      <c r="CFI17" s="530"/>
      <c r="CFJ17" s="530"/>
      <c r="CFK17" s="530"/>
      <c r="CFL17" s="530"/>
      <c r="CFM17" s="530"/>
      <c r="CFN17" s="530"/>
      <c r="CFO17" s="530"/>
      <c r="CFP17" s="530"/>
      <c r="CFQ17" s="530"/>
      <c r="CFR17" s="530"/>
      <c r="CFS17" s="530"/>
      <c r="CFT17" s="530"/>
      <c r="CFU17" s="530"/>
      <c r="CFV17" s="530"/>
      <c r="CFW17" s="530"/>
      <c r="CFX17" s="530"/>
      <c r="CFY17" s="530"/>
      <c r="CFZ17" s="530"/>
      <c r="CGA17" s="530"/>
      <c r="CGB17" s="530"/>
      <c r="CGC17" s="530"/>
      <c r="CGD17" s="530"/>
      <c r="CGE17" s="530"/>
      <c r="CGF17" s="530"/>
      <c r="CGG17" s="530"/>
      <c r="CGH17" s="530"/>
      <c r="CGI17" s="530"/>
      <c r="CGJ17" s="530"/>
      <c r="CGK17" s="530"/>
      <c r="CGL17" s="530"/>
      <c r="CGM17" s="530"/>
      <c r="CGN17" s="530"/>
      <c r="CGO17" s="530"/>
      <c r="CGP17" s="530"/>
      <c r="CGQ17" s="530"/>
      <c r="CGR17" s="530"/>
      <c r="CGS17" s="530"/>
      <c r="CGT17" s="530"/>
      <c r="CGU17" s="530"/>
      <c r="CGV17" s="530"/>
      <c r="CGW17" s="530"/>
      <c r="CGX17" s="530"/>
      <c r="CGY17" s="530"/>
      <c r="CGZ17" s="530"/>
      <c r="CHA17" s="530"/>
      <c r="CHB17" s="530"/>
      <c r="CHC17" s="530"/>
      <c r="CHD17" s="530"/>
      <c r="CHE17" s="530"/>
      <c r="CHF17" s="530"/>
      <c r="CHG17" s="530"/>
      <c r="CHH17" s="530"/>
      <c r="CHI17" s="530"/>
      <c r="CHJ17" s="530"/>
      <c r="CHK17" s="530"/>
      <c r="CHL17" s="530"/>
      <c r="CHM17" s="530"/>
      <c r="CHN17" s="530"/>
      <c r="CHO17" s="530"/>
      <c r="CHP17" s="530"/>
      <c r="CHQ17" s="530"/>
      <c r="CHR17" s="530"/>
      <c r="CHS17" s="530"/>
      <c r="CHT17" s="530"/>
      <c r="CHU17" s="530"/>
      <c r="CHV17" s="530"/>
      <c r="CHW17" s="530"/>
      <c r="CHX17" s="530"/>
      <c r="CHY17" s="530"/>
      <c r="CHZ17" s="530"/>
      <c r="CIA17" s="530"/>
      <c r="CIB17" s="530"/>
      <c r="CIC17" s="530"/>
      <c r="CID17" s="530"/>
      <c r="CIE17" s="530"/>
      <c r="CIF17" s="530"/>
      <c r="CIG17" s="530"/>
      <c r="CIH17" s="530"/>
      <c r="CII17" s="530"/>
      <c r="CIJ17" s="530"/>
      <c r="CIK17" s="530"/>
      <c r="CIL17" s="530"/>
      <c r="CIM17" s="530"/>
      <c r="CIN17" s="530"/>
      <c r="CIO17" s="530"/>
      <c r="CIP17" s="530"/>
      <c r="CIQ17" s="530"/>
      <c r="CIR17" s="530"/>
      <c r="CIS17" s="530"/>
      <c r="CIT17" s="530"/>
      <c r="CIU17" s="530"/>
      <c r="CIV17" s="530"/>
      <c r="CIW17" s="530"/>
      <c r="CIX17" s="530"/>
      <c r="CIY17" s="530"/>
      <c r="CIZ17" s="530"/>
      <c r="CJA17" s="530"/>
      <c r="CJB17" s="530"/>
      <c r="CJC17" s="530"/>
      <c r="CJD17" s="530"/>
      <c r="CJE17" s="530"/>
      <c r="CJF17" s="530"/>
      <c r="CJG17" s="530"/>
      <c r="CJH17" s="530"/>
      <c r="CJI17" s="530"/>
      <c r="CJJ17" s="530"/>
      <c r="CJK17" s="530"/>
      <c r="CJL17" s="530"/>
      <c r="CJM17" s="530"/>
      <c r="CJN17" s="530"/>
      <c r="CJO17" s="530"/>
      <c r="CJP17" s="530"/>
      <c r="CJQ17" s="530"/>
      <c r="CJR17" s="530"/>
      <c r="CJS17" s="530"/>
      <c r="CJT17" s="530"/>
      <c r="CJU17" s="530"/>
      <c r="CJV17" s="530"/>
      <c r="CJW17" s="530"/>
      <c r="CJX17" s="530"/>
      <c r="CJY17" s="530"/>
      <c r="CJZ17" s="530"/>
      <c r="CKA17" s="530"/>
      <c r="CKB17" s="530"/>
      <c r="CKC17" s="530"/>
      <c r="CKD17" s="530"/>
      <c r="CKE17" s="530"/>
      <c r="CKF17" s="530"/>
      <c r="CKG17" s="530"/>
      <c r="CKH17" s="530"/>
      <c r="CKI17" s="530"/>
      <c r="CKJ17" s="530"/>
      <c r="CKK17" s="530"/>
      <c r="CKL17" s="530"/>
      <c r="CKM17" s="530"/>
      <c r="CKN17" s="530"/>
      <c r="CKO17" s="530"/>
      <c r="CKP17" s="530"/>
      <c r="CKQ17" s="530"/>
      <c r="CKR17" s="530"/>
      <c r="CKS17" s="530"/>
      <c r="CKT17" s="530"/>
      <c r="CKU17" s="530"/>
      <c r="CKV17" s="530"/>
      <c r="CKW17" s="530"/>
      <c r="CKX17" s="530"/>
      <c r="CKY17" s="530"/>
      <c r="CKZ17" s="530"/>
      <c r="CLA17" s="530"/>
      <c r="CLB17" s="530"/>
      <c r="CLC17" s="530"/>
      <c r="CLD17" s="530"/>
      <c r="CLE17" s="530"/>
      <c r="CLF17" s="530"/>
      <c r="CLG17" s="530"/>
      <c r="CLH17" s="530"/>
      <c r="CLI17" s="530"/>
      <c r="CLJ17" s="530"/>
      <c r="CLK17" s="530"/>
      <c r="CLL17" s="530"/>
      <c r="CLM17" s="530"/>
      <c r="CLN17" s="530"/>
      <c r="CLO17" s="530"/>
      <c r="CLP17" s="530"/>
      <c r="CLQ17" s="530"/>
      <c r="CLR17" s="530"/>
      <c r="CLS17" s="530"/>
      <c r="CLT17" s="530"/>
      <c r="CLU17" s="530"/>
      <c r="CLV17" s="530"/>
      <c r="CLW17" s="530"/>
      <c r="CLX17" s="530"/>
      <c r="CLY17" s="530"/>
      <c r="CLZ17" s="530"/>
      <c r="CMA17" s="530"/>
      <c r="CMB17" s="530"/>
      <c r="CMC17" s="530"/>
      <c r="CMD17" s="530"/>
      <c r="CME17" s="530"/>
      <c r="CMF17" s="530"/>
      <c r="CMG17" s="530"/>
      <c r="CMH17" s="530"/>
      <c r="CMI17" s="530"/>
      <c r="CMJ17" s="530"/>
      <c r="CMK17" s="530"/>
      <c r="CML17" s="530"/>
      <c r="CMM17" s="530"/>
      <c r="CMN17" s="530"/>
      <c r="CMO17" s="530"/>
      <c r="CMP17" s="530"/>
      <c r="CMQ17" s="530"/>
      <c r="CMR17" s="530"/>
      <c r="CMS17" s="530"/>
      <c r="CMT17" s="530"/>
      <c r="CMU17" s="530"/>
      <c r="CMV17" s="530"/>
      <c r="CMW17" s="530"/>
      <c r="CMX17" s="530"/>
      <c r="CMY17" s="530"/>
      <c r="CMZ17" s="530"/>
      <c r="CNA17" s="530"/>
      <c r="CNB17" s="530"/>
      <c r="CNC17" s="530"/>
      <c r="CND17" s="530"/>
      <c r="CNE17" s="530"/>
      <c r="CNF17" s="530"/>
      <c r="CNG17" s="530"/>
      <c r="CNH17" s="530"/>
      <c r="CNI17" s="530"/>
      <c r="CNJ17" s="530"/>
      <c r="CNK17" s="530"/>
      <c r="CNL17" s="530"/>
      <c r="CNM17" s="530"/>
      <c r="CNN17" s="530"/>
      <c r="CNO17" s="530"/>
      <c r="CNP17" s="530"/>
      <c r="CNQ17" s="530"/>
      <c r="CNR17" s="530"/>
      <c r="CNS17" s="530"/>
      <c r="CNT17" s="530"/>
      <c r="CNU17" s="530"/>
      <c r="CNV17" s="530"/>
      <c r="CNW17" s="530"/>
      <c r="CNX17" s="530"/>
      <c r="CNY17" s="530"/>
      <c r="CNZ17" s="530"/>
      <c r="COA17" s="530"/>
      <c r="COB17" s="530"/>
      <c r="COC17" s="530"/>
      <c r="COD17" s="530"/>
      <c r="COE17" s="530"/>
      <c r="COF17" s="530"/>
      <c r="COG17" s="530"/>
      <c r="COH17" s="530"/>
      <c r="COI17" s="530"/>
      <c r="COJ17" s="530"/>
      <c r="COK17" s="530"/>
      <c r="COL17" s="530"/>
      <c r="COM17" s="530"/>
      <c r="CON17" s="530"/>
      <c r="COO17" s="530"/>
      <c r="COP17" s="530"/>
      <c r="COQ17" s="530"/>
      <c r="COR17" s="530"/>
      <c r="COS17" s="530"/>
      <c r="COT17" s="530"/>
      <c r="COU17" s="530"/>
      <c r="COV17" s="530"/>
      <c r="COW17" s="530"/>
      <c r="COX17" s="530"/>
      <c r="COY17" s="530"/>
      <c r="COZ17" s="530"/>
      <c r="CPA17" s="530"/>
      <c r="CPB17" s="530"/>
      <c r="CPC17" s="530"/>
      <c r="CPD17" s="530"/>
      <c r="CPE17" s="530"/>
      <c r="CPF17" s="530"/>
      <c r="CPG17" s="530"/>
      <c r="CPH17" s="530"/>
      <c r="CPI17" s="530"/>
      <c r="CPJ17" s="530"/>
      <c r="CPK17" s="530"/>
      <c r="CPL17" s="530"/>
      <c r="CPM17" s="530"/>
      <c r="CPN17" s="530"/>
      <c r="CPO17" s="530"/>
      <c r="CPP17" s="530"/>
      <c r="CPQ17" s="530"/>
      <c r="CPR17" s="530"/>
      <c r="CPS17" s="530"/>
      <c r="CPT17" s="530"/>
      <c r="CPU17" s="530"/>
      <c r="CPV17" s="530"/>
      <c r="CPW17" s="530"/>
      <c r="CPX17" s="530"/>
      <c r="CPY17" s="530"/>
      <c r="CPZ17" s="530"/>
      <c r="CQA17" s="530"/>
      <c r="CQB17" s="530"/>
      <c r="CQC17" s="530"/>
      <c r="CQD17" s="530"/>
      <c r="CQE17" s="530"/>
      <c r="CQF17" s="530"/>
      <c r="CQG17" s="530"/>
      <c r="CQH17" s="530"/>
      <c r="CQI17" s="530"/>
      <c r="CQJ17" s="530"/>
      <c r="CQK17" s="530"/>
      <c r="CQL17" s="530"/>
      <c r="CQM17" s="530"/>
      <c r="CQN17" s="530"/>
      <c r="CQO17" s="530"/>
      <c r="CQP17" s="530"/>
      <c r="CQQ17" s="530"/>
      <c r="CQR17" s="530"/>
      <c r="CQS17" s="530"/>
      <c r="CQT17" s="530"/>
      <c r="CQU17" s="530"/>
      <c r="CQV17" s="530"/>
      <c r="CQW17" s="530"/>
      <c r="CQX17" s="530"/>
      <c r="CQY17" s="530"/>
      <c r="CQZ17" s="530"/>
      <c r="CRA17" s="530"/>
      <c r="CRB17" s="530"/>
      <c r="CRC17" s="530"/>
      <c r="CRD17" s="530"/>
      <c r="CRE17" s="530"/>
      <c r="CRF17" s="530"/>
      <c r="CRG17" s="530"/>
      <c r="CRH17" s="530"/>
      <c r="CRI17" s="530"/>
      <c r="CRJ17" s="530"/>
      <c r="CRK17" s="530"/>
      <c r="CRL17" s="530"/>
      <c r="CRM17" s="530"/>
      <c r="CRN17" s="530"/>
      <c r="CRO17" s="530"/>
      <c r="CRP17" s="530"/>
      <c r="CRQ17" s="530"/>
      <c r="CRR17" s="530"/>
      <c r="CRS17" s="530"/>
      <c r="CRT17" s="530"/>
      <c r="CRU17" s="530"/>
      <c r="CRV17" s="530"/>
      <c r="CRW17" s="530"/>
      <c r="CRX17" s="530"/>
      <c r="CRY17" s="530"/>
      <c r="CRZ17" s="530"/>
      <c r="CSA17" s="530"/>
      <c r="CSB17" s="530"/>
      <c r="CSC17" s="530"/>
      <c r="CSD17" s="530"/>
      <c r="CSE17" s="530"/>
      <c r="CSF17" s="530"/>
      <c r="CSG17" s="530"/>
      <c r="CSH17" s="530"/>
      <c r="CSI17" s="530"/>
      <c r="CSJ17" s="530"/>
      <c r="CSK17" s="530"/>
      <c r="CSL17" s="530"/>
      <c r="CSM17" s="530"/>
      <c r="CSN17" s="530"/>
      <c r="CSO17" s="530"/>
      <c r="CSP17" s="530"/>
      <c r="CSQ17" s="530"/>
      <c r="CSR17" s="530"/>
      <c r="CSS17" s="530"/>
      <c r="CST17" s="530"/>
      <c r="CSU17" s="530"/>
      <c r="CSV17" s="530"/>
      <c r="CSW17" s="530"/>
      <c r="CSX17" s="530"/>
      <c r="CSY17" s="530"/>
      <c r="CSZ17" s="530"/>
      <c r="CTA17" s="530"/>
      <c r="CTB17" s="530"/>
      <c r="CTC17" s="530"/>
      <c r="CTD17" s="530"/>
      <c r="CTE17" s="530"/>
      <c r="CTF17" s="530"/>
      <c r="CTG17" s="530"/>
      <c r="CTH17" s="530"/>
      <c r="CTI17" s="530"/>
      <c r="CTJ17" s="530"/>
      <c r="CTK17" s="530"/>
      <c r="CTL17" s="530"/>
      <c r="CTM17" s="530"/>
      <c r="CTN17" s="530"/>
      <c r="CTO17" s="530"/>
      <c r="CTP17" s="530"/>
      <c r="CTQ17" s="530"/>
      <c r="CTR17" s="530"/>
      <c r="CTS17" s="530"/>
      <c r="CTT17" s="530"/>
      <c r="CTU17" s="530"/>
      <c r="CTV17" s="530"/>
      <c r="CTW17" s="530"/>
      <c r="CTX17" s="530"/>
      <c r="CTY17" s="530"/>
      <c r="CTZ17" s="530"/>
      <c r="CUA17" s="530"/>
      <c r="CUB17" s="530"/>
      <c r="CUC17" s="530"/>
      <c r="CUD17" s="530"/>
      <c r="CUE17" s="530"/>
      <c r="CUF17" s="530"/>
      <c r="CUG17" s="530"/>
      <c r="CUH17" s="530"/>
      <c r="CUI17" s="530"/>
      <c r="CUJ17" s="530"/>
      <c r="CUK17" s="530"/>
      <c r="CUL17" s="530"/>
      <c r="CUM17" s="530"/>
      <c r="CUN17" s="530"/>
      <c r="CUO17" s="530"/>
      <c r="CUP17" s="530"/>
      <c r="CUQ17" s="530"/>
      <c r="CUR17" s="530"/>
      <c r="CUS17" s="530"/>
      <c r="CUT17" s="530"/>
      <c r="CUU17" s="530"/>
      <c r="CUV17" s="530"/>
      <c r="CUW17" s="530"/>
      <c r="CUX17" s="530"/>
      <c r="CUY17" s="530"/>
      <c r="CUZ17" s="530"/>
      <c r="CVA17" s="530"/>
      <c r="CVB17" s="530"/>
      <c r="CVC17" s="530"/>
      <c r="CVD17" s="530"/>
      <c r="CVE17" s="530"/>
      <c r="CVF17" s="530"/>
      <c r="CVG17" s="530"/>
      <c r="CVH17" s="530"/>
      <c r="CVI17" s="530"/>
      <c r="CVJ17" s="530"/>
      <c r="CVK17" s="530"/>
      <c r="CVL17" s="530"/>
      <c r="CVM17" s="530"/>
      <c r="CVN17" s="530"/>
      <c r="CVO17" s="530"/>
      <c r="CVP17" s="530"/>
      <c r="CVQ17" s="530"/>
      <c r="CVR17" s="530"/>
      <c r="CVS17" s="530"/>
      <c r="CVT17" s="530"/>
      <c r="CVU17" s="530"/>
      <c r="CVV17" s="530"/>
      <c r="CVW17" s="530"/>
      <c r="CVX17" s="530"/>
      <c r="CVY17" s="530"/>
      <c r="CVZ17" s="530"/>
      <c r="CWA17" s="530"/>
      <c r="CWB17" s="530"/>
      <c r="CWC17" s="530"/>
      <c r="CWD17" s="530"/>
      <c r="CWE17" s="530"/>
      <c r="CWF17" s="530"/>
      <c r="CWG17" s="530"/>
      <c r="CWH17" s="530"/>
      <c r="CWI17" s="530"/>
      <c r="CWJ17" s="530"/>
      <c r="CWK17" s="530"/>
      <c r="CWL17" s="530"/>
      <c r="CWM17" s="530"/>
      <c r="CWN17" s="530"/>
      <c r="CWO17" s="530"/>
      <c r="CWP17" s="530"/>
      <c r="CWQ17" s="530"/>
      <c r="CWR17" s="530"/>
      <c r="CWS17" s="530"/>
      <c r="CWT17" s="530"/>
      <c r="CWU17" s="530"/>
      <c r="CWV17" s="530"/>
      <c r="CWW17" s="530"/>
      <c r="CWX17" s="530"/>
      <c r="CWY17" s="530"/>
      <c r="CWZ17" s="530"/>
      <c r="CXA17" s="530"/>
      <c r="CXB17" s="530"/>
      <c r="CXC17" s="530"/>
      <c r="CXD17" s="530"/>
      <c r="CXE17" s="530"/>
      <c r="CXF17" s="530"/>
      <c r="CXG17" s="530"/>
      <c r="CXH17" s="530"/>
      <c r="CXI17" s="530"/>
      <c r="CXJ17" s="530"/>
      <c r="CXK17" s="530"/>
      <c r="CXL17" s="530"/>
      <c r="CXM17" s="530"/>
      <c r="CXN17" s="530"/>
      <c r="CXO17" s="530"/>
      <c r="CXP17" s="530"/>
      <c r="CXQ17" s="530"/>
      <c r="CXR17" s="530"/>
      <c r="CXS17" s="530"/>
      <c r="CXT17" s="530"/>
      <c r="CXU17" s="530"/>
      <c r="CXV17" s="530"/>
      <c r="CXW17" s="530"/>
      <c r="CXX17" s="530"/>
      <c r="CXY17" s="530"/>
      <c r="CXZ17" s="530"/>
      <c r="CYA17" s="530"/>
      <c r="CYB17" s="530"/>
      <c r="CYC17" s="530"/>
      <c r="CYD17" s="530"/>
      <c r="CYE17" s="530"/>
      <c r="CYF17" s="530"/>
      <c r="CYG17" s="530"/>
      <c r="CYH17" s="530"/>
      <c r="CYI17" s="530"/>
      <c r="CYJ17" s="530"/>
      <c r="CYK17" s="530"/>
      <c r="CYL17" s="530"/>
      <c r="CYM17" s="530"/>
      <c r="CYN17" s="530"/>
      <c r="CYO17" s="530"/>
      <c r="CYP17" s="530"/>
      <c r="CYQ17" s="530"/>
      <c r="CYR17" s="530"/>
      <c r="CYS17" s="530"/>
      <c r="CYT17" s="530"/>
      <c r="CYU17" s="530"/>
      <c r="CYV17" s="530"/>
      <c r="CYW17" s="530"/>
      <c r="CYX17" s="530"/>
      <c r="CYY17" s="530"/>
      <c r="CYZ17" s="530"/>
      <c r="CZA17" s="530"/>
      <c r="CZB17" s="530"/>
      <c r="CZC17" s="530"/>
      <c r="CZD17" s="530"/>
      <c r="CZE17" s="530"/>
      <c r="CZF17" s="530"/>
      <c r="CZG17" s="530"/>
      <c r="CZH17" s="530"/>
      <c r="CZI17" s="530"/>
      <c r="CZJ17" s="530"/>
      <c r="CZK17" s="530"/>
      <c r="CZL17" s="530"/>
      <c r="CZM17" s="530"/>
      <c r="CZN17" s="530"/>
      <c r="CZO17" s="530"/>
      <c r="CZP17" s="530"/>
      <c r="CZQ17" s="530"/>
      <c r="CZR17" s="530"/>
      <c r="CZS17" s="530"/>
      <c r="CZT17" s="530"/>
      <c r="CZU17" s="530"/>
      <c r="CZV17" s="530"/>
      <c r="CZW17" s="530"/>
      <c r="CZX17" s="530"/>
      <c r="CZY17" s="530"/>
      <c r="CZZ17" s="530"/>
      <c r="DAA17" s="530"/>
      <c r="DAB17" s="530"/>
      <c r="DAC17" s="530"/>
      <c r="DAD17" s="530"/>
      <c r="DAE17" s="530"/>
      <c r="DAF17" s="530"/>
      <c r="DAG17" s="530"/>
      <c r="DAH17" s="530"/>
      <c r="DAI17" s="530"/>
      <c r="DAJ17" s="530"/>
      <c r="DAK17" s="530"/>
      <c r="DAL17" s="530"/>
      <c r="DAM17" s="530"/>
      <c r="DAN17" s="530"/>
      <c r="DAO17" s="530"/>
      <c r="DAP17" s="530"/>
      <c r="DAQ17" s="530"/>
      <c r="DAR17" s="530"/>
      <c r="DAS17" s="530"/>
      <c r="DAT17" s="530"/>
      <c r="DAU17" s="530"/>
      <c r="DAV17" s="530"/>
      <c r="DAW17" s="530"/>
      <c r="DAX17" s="530"/>
      <c r="DAY17" s="530"/>
      <c r="DAZ17" s="530"/>
      <c r="DBA17" s="530"/>
      <c r="DBB17" s="530"/>
      <c r="DBC17" s="530"/>
      <c r="DBD17" s="530"/>
      <c r="DBE17" s="530"/>
      <c r="DBF17" s="530"/>
      <c r="DBG17" s="530"/>
      <c r="DBH17" s="530"/>
      <c r="DBI17" s="530"/>
      <c r="DBJ17" s="530"/>
      <c r="DBK17" s="530"/>
      <c r="DBL17" s="530"/>
      <c r="DBM17" s="530"/>
      <c r="DBN17" s="530"/>
      <c r="DBO17" s="530"/>
      <c r="DBP17" s="530"/>
      <c r="DBQ17" s="530"/>
      <c r="DBR17" s="530"/>
      <c r="DBS17" s="530"/>
      <c r="DBT17" s="530"/>
      <c r="DBU17" s="530"/>
      <c r="DBV17" s="530"/>
      <c r="DBW17" s="530"/>
      <c r="DBX17" s="530"/>
      <c r="DBY17" s="530"/>
      <c r="DBZ17" s="530"/>
      <c r="DCA17" s="530"/>
      <c r="DCB17" s="530"/>
      <c r="DCC17" s="530"/>
      <c r="DCD17" s="530"/>
      <c r="DCE17" s="530"/>
      <c r="DCF17" s="530"/>
      <c r="DCG17" s="530"/>
      <c r="DCH17" s="530"/>
      <c r="DCI17" s="530"/>
      <c r="DCJ17" s="530"/>
      <c r="DCK17" s="530"/>
      <c r="DCL17" s="530"/>
      <c r="DCM17" s="530"/>
      <c r="DCN17" s="530"/>
      <c r="DCO17" s="530"/>
      <c r="DCP17" s="530"/>
      <c r="DCQ17" s="530"/>
      <c r="DCR17" s="530"/>
      <c r="DCS17" s="530"/>
      <c r="DCT17" s="530"/>
      <c r="DCU17" s="530"/>
      <c r="DCV17" s="530"/>
      <c r="DCW17" s="530"/>
      <c r="DCX17" s="530"/>
      <c r="DCY17" s="530"/>
      <c r="DCZ17" s="530"/>
      <c r="DDA17" s="530"/>
      <c r="DDB17" s="530"/>
      <c r="DDC17" s="530"/>
      <c r="DDD17" s="530"/>
      <c r="DDE17" s="530"/>
      <c r="DDF17" s="530"/>
      <c r="DDG17" s="530"/>
      <c r="DDH17" s="530"/>
      <c r="DDI17" s="530"/>
      <c r="DDJ17" s="530"/>
      <c r="DDK17" s="530"/>
      <c r="DDL17" s="530"/>
      <c r="DDM17" s="530"/>
      <c r="DDN17" s="530"/>
      <c r="DDO17" s="530"/>
      <c r="DDP17" s="530"/>
      <c r="DDQ17" s="530"/>
      <c r="DDR17" s="530"/>
      <c r="DDS17" s="530"/>
      <c r="DDT17" s="530"/>
      <c r="DDU17" s="530"/>
      <c r="DDV17" s="530"/>
      <c r="DDW17" s="530"/>
      <c r="DDX17" s="530"/>
      <c r="DDY17" s="530"/>
      <c r="DDZ17" s="530"/>
      <c r="DEA17" s="530"/>
      <c r="DEB17" s="530"/>
      <c r="DEC17" s="530"/>
      <c r="DED17" s="530"/>
      <c r="DEE17" s="530"/>
      <c r="DEF17" s="530"/>
      <c r="DEG17" s="530"/>
      <c r="DEH17" s="530"/>
      <c r="DEI17" s="530"/>
      <c r="DEJ17" s="530"/>
      <c r="DEK17" s="530"/>
      <c r="DEL17" s="530"/>
      <c r="DEM17" s="530"/>
      <c r="DEN17" s="530"/>
      <c r="DEO17" s="530"/>
      <c r="DEP17" s="530"/>
      <c r="DEQ17" s="530"/>
      <c r="DER17" s="530"/>
      <c r="DES17" s="530"/>
      <c r="DET17" s="530"/>
      <c r="DEU17" s="530"/>
      <c r="DEV17" s="530"/>
      <c r="DEW17" s="530"/>
      <c r="DEX17" s="530"/>
      <c r="DEY17" s="530"/>
      <c r="DEZ17" s="530"/>
      <c r="DFA17" s="530"/>
      <c r="DFB17" s="530"/>
      <c r="DFC17" s="530"/>
      <c r="DFD17" s="530"/>
      <c r="DFE17" s="530"/>
      <c r="DFF17" s="530"/>
      <c r="DFG17" s="530"/>
      <c r="DFH17" s="530"/>
      <c r="DFI17" s="530"/>
      <c r="DFJ17" s="530"/>
      <c r="DFK17" s="530"/>
      <c r="DFL17" s="530"/>
      <c r="DFM17" s="530"/>
      <c r="DFN17" s="530"/>
      <c r="DFO17" s="530"/>
      <c r="DFP17" s="530"/>
      <c r="DFQ17" s="530"/>
      <c r="DFR17" s="530"/>
      <c r="DFS17" s="530"/>
      <c r="DFT17" s="530"/>
      <c r="DFU17" s="530"/>
      <c r="DFV17" s="530"/>
      <c r="DFW17" s="530"/>
      <c r="DFX17" s="530"/>
      <c r="DFY17" s="530"/>
      <c r="DFZ17" s="530"/>
      <c r="DGA17" s="530"/>
      <c r="DGB17" s="530"/>
      <c r="DGC17" s="530"/>
      <c r="DGD17" s="530"/>
      <c r="DGE17" s="530"/>
      <c r="DGF17" s="530"/>
      <c r="DGG17" s="530"/>
      <c r="DGH17" s="530"/>
      <c r="DGI17" s="530"/>
      <c r="DGJ17" s="530"/>
      <c r="DGK17" s="530"/>
      <c r="DGL17" s="530"/>
      <c r="DGM17" s="530"/>
      <c r="DGN17" s="530"/>
      <c r="DGO17" s="530"/>
      <c r="DGP17" s="530"/>
      <c r="DGQ17" s="530"/>
      <c r="DGR17" s="530"/>
      <c r="DGS17" s="530"/>
      <c r="DGT17" s="530"/>
      <c r="DGU17" s="530"/>
      <c r="DGV17" s="530"/>
      <c r="DGW17" s="530"/>
      <c r="DGX17" s="530"/>
      <c r="DGY17" s="530"/>
      <c r="DGZ17" s="530"/>
      <c r="DHA17" s="530"/>
      <c r="DHB17" s="530"/>
      <c r="DHC17" s="530"/>
      <c r="DHD17" s="530"/>
      <c r="DHE17" s="530"/>
      <c r="DHF17" s="530"/>
      <c r="DHG17" s="530"/>
      <c r="DHH17" s="530"/>
      <c r="DHI17" s="530"/>
      <c r="DHJ17" s="530"/>
      <c r="DHK17" s="530"/>
      <c r="DHL17" s="530"/>
      <c r="DHM17" s="530"/>
      <c r="DHN17" s="530"/>
      <c r="DHO17" s="530"/>
      <c r="DHP17" s="530"/>
      <c r="DHQ17" s="530"/>
      <c r="DHR17" s="530"/>
      <c r="DHS17" s="530"/>
      <c r="DHT17" s="530"/>
      <c r="DHU17" s="530"/>
      <c r="DHV17" s="530"/>
      <c r="DHW17" s="530"/>
      <c r="DHX17" s="530"/>
      <c r="DHY17" s="530"/>
      <c r="DHZ17" s="530"/>
      <c r="DIA17" s="530"/>
      <c r="DIB17" s="530"/>
      <c r="DIC17" s="530"/>
      <c r="DID17" s="530"/>
      <c r="DIE17" s="530"/>
      <c r="DIF17" s="530"/>
      <c r="DIG17" s="530"/>
      <c r="DIH17" s="530"/>
      <c r="DII17" s="530"/>
      <c r="DIJ17" s="530"/>
      <c r="DIK17" s="530"/>
      <c r="DIL17" s="530"/>
      <c r="DIM17" s="530"/>
      <c r="DIN17" s="530"/>
      <c r="DIO17" s="530"/>
      <c r="DIP17" s="530"/>
      <c r="DIQ17" s="530"/>
      <c r="DIR17" s="530"/>
      <c r="DIS17" s="530"/>
      <c r="DIT17" s="530"/>
      <c r="DIU17" s="530"/>
      <c r="DIV17" s="530"/>
      <c r="DIW17" s="530"/>
      <c r="DIX17" s="530"/>
      <c r="DIY17" s="530"/>
      <c r="DIZ17" s="530"/>
      <c r="DJA17" s="530"/>
      <c r="DJB17" s="530"/>
      <c r="DJC17" s="530"/>
      <c r="DJD17" s="530"/>
      <c r="DJE17" s="530"/>
      <c r="DJF17" s="530"/>
      <c r="DJG17" s="530"/>
      <c r="DJH17" s="530"/>
      <c r="DJI17" s="530"/>
      <c r="DJJ17" s="530"/>
      <c r="DJK17" s="530"/>
      <c r="DJL17" s="530"/>
      <c r="DJM17" s="530"/>
      <c r="DJN17" s="530"/>
      <c r="DJO17" s="530"/>
      <c r="DJP17" s="530"/>
      <c r="DJQ17" s="530"/>
      <c r="DJR17" s="530"/>
      <c r="DJS17" s="530"/>
      <c r="DJT17" s="530"/>
      <c r="DJU17" s="530"/>
      <c r="DJV17" s="530"/>
      <c r="DJW17" s="530"/>
      <c r="DJX17" s="530"/>
      <c r="DJY17" s="530"/>
      <c r="DJZ17" s="530"/>
      <c r="DKA17" s="530"/>
      <c r="DKB17" s="530"/>
      <c r="DKC17" s="530"/>
      <c r="DKD17" s="530"/>
      <c r="DKE17" s="530"/>
      <c r="DKF17" s="530"/>
      <c r="DKG17" s="530"/>
      <c r="DKH17" s="530"/>
      <c r="DKI17" s="530"/>
      <c r="DKJ17" s="530"/>
      <c r="DKK17" s="530"/>
      <c r="DKL17" s="530"/>
      <c r="DKM17" s="530"/>
      <c r="DKN17" s="530"/>
      <c r="DKO17" s="530"/>
      <c r="DKP17" s="530"/>
      <c r="DKQ17" s="530"/>
      <c r="DKR17" s="530"/>
      <c r="DKS17" s="530"/>
      <c r="DKT17" s="530"/>
      <c r="DKU17" s="530"/>
      <c r="DKV17" s="530"/>
      <c r="DKW17" s="530"/>
      <c r="DKX17" s="530"/>
      <c r="DKY17" s="530"/>
      <c r="DKZ17" s="530"/>
      <c r="DLA17" s="530"/>
      <c r="DLB17" s="530"/>
      <c r="DLC17" s="530"/>
      <c r="DLD17" s="530"/>
      <c r="DLE17" s="530"/>
      <c r="DLF17" s="530"/>
      <c r="DLG17" s="530"/>
      <c r="DLH17" s="530"/>
      <c r="DLI17" s="530"/>
      <c r="DLJ17" s="530"/>
      <c r="DLK17" s="530"/>
      <c r="DLL17" s="530"/>
      <c r="DLM17" s="530"/>
      <c r="DLN17" s="530"/>
      <c r="DLO17" s="530"/>
      <c r="DLP17" s="530"/>
      <c r="DLQ17" s="530"/>
      <c r="DLR17" s="530"/>
      <c r="DLS17" s="530"/>
      <c r="DLT17" s="530"/>
      <c r="DLU17" s="530"/>
      <c r="DLV17" s="530"/>
      <c r="DLW17" s="530"/>
      <c r="DLX17" s="530"/>
      <c r="DLY17" s="530"/>
      <c r="DLZ17" s="530"/>
      <c r="DMA17" s="530"/>
      <c r="DMB17" s="530"/>
      <c r="DMC17" s="530"/>
      <c r="DMD17" s="530"/>
      <c r="DME17" s="530"/>
      <c r="DMF17" s="530"/>
      <c r="DMG17" s="530"/>
      <c r="DMH17" s="530"/>
      <c r="DMI17" s="530"/>
      <c r="DMJ17" s="530"/>
      <c r="DMK17" s="530"/>
      <c r="DML17" s="530"/>
      <c r="DMM17" s="530"/>
      <c r="DMN17" s="530"/>
      <c r="DMO17" s="530"/>
      <c r="DMP17" s="530"/>
      <c r="DMQ17" s="530"/>
      <c r="DMR17" s="530"/>
      <c r="DMS17" s="530"/>
      <c r="DMT17" s="530"/>
      <c r="DMU17" s="530"/>
      <c r="DMV17" s="530"/>
      <c r="DMW17" s="530"/>
      <c r="DMX17" s="530"/>
      <c r="DMY17" s="530"/>
      <c r="DMZ17" s="530"/>
      <c r="DNA17" s="530"/>
      <c r="DNB17" s="530"/>
      <c r="DNC17" s="530"/>
      <c r="DND17" s="530"/>
      <c r="DNE17" s="530"/>
      <c r="DNF17" s="530"/>
      <c r="DNG17" s="530"/>
      <c r="DNH17" s="530"/>
      <c r="DNI17" s="530"/>
      <c r="DNJ17" s="530"/>
      <c r="DNK17" s="530"/>
      <c r="DNL17" s="530"/>
      <c r="DNM17" s="530"/>
      <c r="DNN17" s="530"/>
      <c r="DNO17" s="530"/>
      <c r="DNP17" s="530"/>
      <c r="DNQ17" s="530"/>
      <c r="DNR17" s="530"/>
      <c r="DNS17" s="530"/>
      <c r="DNT17" s="530"/>
      <c r="DNU17" s="530"/>
      <c r="DNV17" s="530"/>
      <c r="DNW17" s="530"/>
      <c r="DNX17" s="530"/>
      <c r="DNY17" s="530"/>
      <c r="DNZ17" s="530"/>
      <c r="DOA17" s="530"/>
      <c r="DOB17" s="530"/>
      <c r="DOC17" s="530"/>
      <c r="DOD17" s="530"/>
      <c r="DOE17" s="530"/>
      <c r="DOF17" s="530"/>
      <c r="DOG17" s="530"/>
      <c r="DOH17" s="530"/>
      <c r="DOI17" s="530"/>
      <c r="DOJ17" s="530"/>
      <c r="DOK17" s="530"/>
      <c r="DOL17" s="530"/>
      <c r="DOM17" s="530"/>
      <c r="DON17" s="530"/>
      <c r="DOO17" s="530"/>
      <c r="DOP17" s="530"/>
      <c r="DOQ17" s="530"/>
      <c r="DOR17" s="530"/>
      <c r="DOS17" s="530"/>
      <c r="DOT17" s="530"/>
      <c r="DOU17" s="530"/>
      <c r="DOV17" s="530"/>
      <c r="DOW17" s="530"/>
      <c r="DOX17" s="530"/>
      <c r="DOY17" s="530"/>
      <c r="DOZ17" s="530"/>
      <c r="DPA17" s="530"/>
      <c r="DPB17" s="530"/>
      <c r="DPC17" s="530"/>
      <c r="DPD17" s="530"/>
      <c r="DPE17" s="530"/>
      <c r="DPF17" s="530"/>
      <c r="DPG17" s="530"/>
      <c r="DPH17" s="530"/>
      <c r="DPI17" s="530"/>
      <c r="DPJ17" s="530"/>
      <c r="DPK17" s="530"/>
      <c r="DPL17" s="530"/>
      <c r="DPM17" s="530"/>
      <c r="DPN17" s="530"/>
      <c r="DPO17" s="530"/>
      <c r="DPP17" s="530"/>
      <c r="DPQ17" s="530"/>
      <c r="DPR17" s="530"/>
      <c r="DPS17" s="530"/>
      <c r="DPT17" s="530"/>
      <c r="DPU17" s="530"/>
      <c r="DPV17" s="530"/>
      <c r="DPW17" s="530"/>
      <c r="DPX17" s="530"/>
      <c r="DPY17" s="530"/>
      <c r="DPZ17" s="530"/>
      <c r="DQA17" s="530"/>
      <c r="DQB17" s="530"/>
      <c r="DQC17" s="530"/>
      <c r="DQD17" s="530"/>
      <c r="DQE17" s="530"/>
      <c r="DQF17" s="530"/>
      <c r="DQG17" s="530"/>
      <c r="DQH17" s="530"/>
      <c r="DQI17" s="530"/>
      <c r="DQJ17" s="530"/>
      <c r="DQK17" s="530"/>
      <c r="DQL17" s="530"/>
      <c r="DQM17" s="530"/>
      <c r="DQN17" s="530"/>
      <c r="DQO17" s="530"/>
      <c r="DQP17" s="530"/>
      <c r="DQQ17" s="530"/>
      <c r="DQR17" s="530"/>
      <c r="DQS17" s="530"/>
      <c r="DQT17" s="530"/>
      <c r="DQU17" s="530"/>
      <c r="DQV17" s="530"/>
      <c r="DQW17" s="530"/>
      <c r="DQX17" s="530"/>
      <c r="DQY17" s="530"/>
      <c r="DQZ17" s="530"/>
      <c r="DRA17" s="530"/>
      <c r="DRB17" s="530"/>
      <c r="DRC17" s="530"/>
      <c r="DRD17" s="530"/>
      <c r="DRE17" s="530"/>
      <c r="DRF17" s="530"/>
      <c r="DRG17" s="530"/>
      <c r="DRH17" s="530"/>
      <c r="DRI17" s="530"/>
      <c r="DRJ17" s="530"/>
      <c r="DRK17" s="530"/>
      <c r="DRL17" s="530"/>
      <c r="DRM17" s="530"/>
      <c r="DRN17" s="530"/>
      <c r="DRO17" s="530"/>
      <c r="DRP17" s="530"/>
      <c r="DRQ17" s="530"/>
      <c r="DRR17" s="530"/>
      <c r="DRS17" s="530"/>
      <c r="DRT17" s="530"/>
      <c r="DRU17" s="530"/>
      <c r="DRV17" s="530"/>
      <c r="DRW17" s="530"/>
      <c r="DRX17" s="530"/>
      <c r="DRY17" s="530"/>
      <c r="DRZ17" s="530"/>
      <c r="DSA17" s="530"/>
      <c r="DSB17" s="530"/>
      <c r="DSC17" s="530"/>
      <c r="DSD17" s="530"/>
      <c r="DSE17" s="530"/>
      <c r="DSF17" s="530"/>
      <c r="DSG17" s="530"/>
      <c r="DSH17" s="530"/>
      <c r="DSI17" s="530"/>
      <c r="DSJ17" s="530"/>
      <c r="DSK17" s="530"/>
      <c r="DSL17" s="530"/>
      <c r="DSM17" s="530"/>
      <c r="DSN17" s="530"/>
      <c r="DSO17" s="530"/>
      <c r="DSP17" s="530"/>
      <c r="DSQ17" s="530"/>
      <c r="DSR17" s="530"/>
      <c r="DSS17" s="530"/>
      <c r="DST17" s="530"/>
      <c r="DSU17" s="530"/>
      <c r="DSV17" s="530"/>
      <c r="DSW17" s="530"/>
      <c r="DSX17" s="530"/>
      <c r="DSY17" s="530"/>
      <c r="DSZ17" s="530"/>
      <c r="DTA17" s="530"/>
      <c r="DTB17" s="530"/>
      <c r="DTC17" s="530"/>
      <c r="DTD17" s="530"/>
      <c r="DTE17" s="530"/>
      <c r="DTF17" s="530"/>
      <c r="DTG17" s="530"/>
      <c r="DTH17" s="530"/>
      <c r="DTI17" s="530"/>
      <c r="DTJ17" s="530"/>
      <c r="DTK17" s="530"/>
      <c r="DTL17" s="530"/>
      <c r="DTM17" s="530"/>
      <c r="DTN17" s="530"/>
      <c r="DTO17" s="530"/>
      <c r="DTP17" s="530"/>
      <c r="DTQ17" s="530"/>
      <c r="DTR17" s="530"/>
      <c r="DTS17" s="530"/>
      <c r="DTT17" s="530"/>
      <c r="DTU17" s="530"/>
      <c r="DTV17" s="530"/>
      <c r="DTW17" s="530"/>
      <c r="DTX17" s="530"/>
      <c r="DTY17" s="530"/>
      <c r="DTZ17" s="530"/>
      <c r="DUA17" s="530"/>
      <c r="DUB17" s="530"/>
      <c r="DUC17" s="530"/>
      <c r="DUD17" s="530"/>
      <c r="DUE17" s="530"/>
      <c r="DUF17" s="530"/>
      <c r="DUG17" s="530"/>
      <c r="DUH17" s="530"/>
      <c r="DUI17" s="530"/>
      <c r="DUJ17" s="530"/>
      <c r="DUK17" s="530"/>
      <c r="DUL17" s="530"/>
      <c r="DUM17" s="530"/>
      <c r="DUN17" s="530"/>
      <c r="DUO17" s="530"/>
      <c r="DUP17" s="530"/>
      <c r="DUQ17" s="530"/>
      <c r="DUR17" s="530"/>
      <c r="DUS17" s="530"/>
      <c r="DUT17" s="530"/>
      <c r="DUU17" s="530"/>
      <c r="DUV17" s="530"/>
      <c r="DUW17" s="530"/>
      <c r="DUX17" s="530"/>
      <c r="DUY17" s="530"/>
      <c r="DUZ17" s="530"/>
      <c r="DVA17" s="530"/>
      <c r="DVB17" s="530"/>
      <c r="DVC17" s="530"/>
      <c r="DVD17" s="530"/>
      <c r="DVE17" s="530"/>
      <c r="DVF17" s="530"/>
      <c r="DVG17" s="530"/>
      <c r="DVH17" s="530"/>
      <c r="DVI17" s="530"/>
      <c r="DVJ17" s="530"/>
      <c r="DVK17" s="530"/>
      <c r="DVL17" s="530"/>
      <c r="DVM17" s="530"/>
      <c r="DVN17" s="530"/>
      <c r="DVO17" s="530"/>
      <c r="DVP17" s="530"/>
      <c r="DVQ17" s="530"/>
      <c r="DVR17" s="530"/>
      <c r="DVS17" s="530"/>
      <c r="DVT17" s="530"/>
      <c r="DVU17" s="530"/>
      <c r="DVV17" s="530"/>
      <c r="DVW17" s="530"/>
      <c r="DVX17" s="530"/>
      <c r="DVY17" s="530"/>
      <c r="DVZ17" s="530"/>
      <c r="DWA17" s="530"/>
      <c r="DWB17" s="530"/>
      <c r="DWC17" s="530"/>
      <c r="DWD17" s="530"/>
      <c r="DWE17" s="530"/>
      <c r="DWF17" s="530"/>
      <c r="DWG17" s="530"/>
      <c r="DWH17" s="530"/>
      <c r="DWI17" s="530"/>
      <c r="DWJ17" s="530"/>
      <c r="DWK17" s="530"/>
      <c r="DWL17" s="530"/>
      <c r="DWM17" s="530"/>
      <c r="DWN17" s="530"/>
      <c r="DWO17" s="530"/>
      <c r="DWP17" s="530"/>
      <c r="DWQ17" s="530"/>
      <c r="DWR17" s="530"/>
      <c r="DWS17" s="530"/>
      <c r="DWT17" s="530"/>
      <c r="DWU17" s="530"/>
      <c r="DWV17" s="530"/>
      <c r="DWW17" s="530"/>
      <c r="DWX17" s="530"/>
      <c r="DWY17" s="530"/>
      <c r="DWZ17" s="530"/>
      <c r="DXA17" s="530"/>
      <c r="DXB17" s="530"/>
      <c r="DXC17" s="530"/>
      <c r="DXD17" s="530"/>
      <c r="DXE17" s="530"/>
      <c r="DXF17" s="530"/>
      <c r="DXG17" s="530"/>
      <c r="DXH17" s="530"/>
      <c r="DXI17" s="530"/>
      <c r="DXJ17" s="530"/>
      <c r="DXK17" s="530"/>
      <c r="DXL17" s="530"/>
      <c r="DXM17" s="530"/>
      <c r="DXN17" s="530"/>
      <c r="DXO17" s="530"/>
      <c r="DXP17" s="530"/>
      <c r="DXQ17" s="530"/>
      <c r="DXR17" s="530"/>
      <c r="DXS17" s="530"/>
      <c r="DXT17" s="530"/>
      <c r="DXU17" s="530"/>
      <c r="DXV17" s="530"/>
      <c r="DXW17" s="530"/>
      <c r="DXX17" s="530"/>
      <c r="DXY17" s="530"/>
      <c r="DXZ17" s="530"/>
      <c r="DYA17" s="530"/>
      <c r="DYB17" s="530"/>
      <c r="DYC17" s="530"/>
      <c r="DYD17" s="530"/>
      <c r="DYE17" s="530"/>
      <c r="DYF17" s="530"/>
      <c r="DYG17" s="530"/>
      <c r="DYH17" s="530"/>
      <c r="DYI17" s="530"/>
      <c r="DYJ17" s="530"/>
      <c r="DYK17" s="530"/>
      <c r="DYL17" s="530"/>
      <c r="DYM17" s="530"/>
      <c r="DYN17" s="530"/>
      <c r="DYO17" s="530"/>
      <c r="DYP17" s="530"/>
      <c r="DYQ17" s="530"/>
      <c r="DYR17" s="530"/>
      <c r="DYS17" s="530"/>
      <c r="DYT17" s="530"/>
      <c r="DYU17" s="530"/>
      <c r="DYV17" s="530"/>
      <c r="DYW17" s="530"/>
      <c r="DYX17" s="530"/>
      <c r="DYY17" s="530"/>
      <c r="DYZ17" s="530"/>
      <c r="DZA17" s="530"/>
      <c r="DZB17" s="530"/>
      <c r="DZC17" s="530"/>
      <c r="DZD17" s="530"/>
      <c r="DZE17" s="530"/>
      <c r="DZF17" s="530"/>
      <c r="DZG17" s="530"/>
      <c r="DZH17" s="530"/>
      <c r="DZI17" s="530"/>
      <c r="DZJ17" s="530"/>
      <c r="DZK17" s="530"/>
      <c r="DZL17" s="530"/>
      <c r="DZM17" s="530"/>
      <c r="DZN17" s="530"/>
      <c r="DZO17" s="530"/>
      <c r="DZP17" s="530"/>
      <c r="DZQ17" s="530"/>
      <c r="DZR17" s="530"/>
      <c r="DZS17" s="530"/>
      <c r="DZT17" s="530"/>
      <c r="DZU17" s="530"/>
      <c r="DZV17" s="530"/>
      <c r="DZW17" s="530"/>
      <c r="DZX17" s="530"/>
      <c r="DZY17" s="530"/>
      <c r="DZZ17" s="530"/>
      <c r="EAA17" s="530"/>
      <c r="EAB17" s="530"/>
      <c r="EAC17" s="530"/>
      <c r="EAD17" s="530"/>
      <c r="EAE17" s="530"/>
      <c r="EAF17" s="530"/>
      <c r="EAG17" s="530"/>
      <c r="EAH17" s="530"/>
      <c r="EAI17" s="530"/>
      <c r="EAJ17" s="530"/>
      <c r="EAK17" s="530"/>
      <c r="EAL17" s="530"/>
      <c r="EAM17" s="530"/>
      <c r="EAN17" s="530"/>
      <c r="EAO17" s="530"/>
      <c r="EAP17" s="530"/>
      <c r="EAQ17" s="530"/>
      <c r="EAR17" s="530"/>
      <c r="EAS17" s="530"/>
      <c r="EAT17" s="530"/>
      <c r="EAU17" s="530"/>
      <c r="EAV17" s="530"/>
      <c r="EAW17" s="530"/>
      <c r="EAX17" s="530"/>
      <c r="EAY17" s="530"/>
      <c r="EAZ17" s="530"/>
      <c r="EBA17" s="530"/>
      <c r="EBB17" s="530"/>
      <c r="EBC17" s="530"/>
      <c r="EBD17" s="530"/>
      <c r="EBE17" s="530"/>
      <c r="EBF17" s="530"/>
      <c r="EBG17" s="530"/>
      <c r="EBH17" s="530"/>
      <c r="EBI17" s="530"/>
      <c r="EBJ17" s="530"/>
      <c r="EBK17" s="530"/>
      <c r="EBL17" s="530"/>
      <c r="EBM17" s="530"/>
      <c r="EBN17" s="530"/>
      <c r="EBO17" s="530"/>
      <c r="EBP17" s="530"/>
      <c r="EBQ17" s="530"/>
      <c r="EBR17" s="530"/>
      <c r="EBS17" s="530"/>
      <c r="EBT17" s="530"/>
      <c r="EBU17" s="530"/>
      <c r="EBV17" s="530"/>
      <c r="EBW17" s="530"/>
      <c r="EBX17" s="530"/>
      <c r="EBY17" s="530"/>
      <c r="EBZ17" s="530"/>
      <c r="ECA17" s="530"/>
      <c r="ECB17" s="530"/>
      <c r="ECC17" s="530"/>
      <c r="ECD17" s="530"/>
      <c r="ECE17" s="530"/>
      <c r="ECF17" s="530"/>
      <c r="ECG17" s="530"/>
      <c r="ECH17" s="530"/>
      <c r="ECI17" s="530"/>
      <c r="ECJ17" s="530"/>
      <c r="ECK17" s="530"/>
      <c r="ECL17" s="530"/>
      <c r="ECM17" s="530"/>
      <c r="ECN17" s="530"/>
      <c r="ECO17" s="530"/>
      <c r="ECP17" s="530"/>
      <c r="ECQ17" s="530"/>
      <c r="ECR17" s="530"/>
      <c r="ECS17" s="530"/>
      <c r="ECT17" s="530"/>
      <c r="ECU17" s="530"/>
      <c r="ECV17" s="530"/>
      <c r="ECW17" s="530"/>
      <c r="ECX17" s="530"/>
      <c r="ECY17" s="530"/>
      <c r="ECZ17" s="530"/>
      <c r="EDA17" s="530"/>
      <c r="EDB17" s="530"/>
      <c r="EDC17" s="530"/>
      <c r="EDD17" s="530"/>
      <c r="EDE17" s="530"/>
      <c r="EDF17" s="530"/>
      <c r="EDG17" s="530"/>
      <c r="EDH17" s="530"/>
      <c r="EDI17" s="530"/>
      <c r="EDJ17" s="530"/>
      <c r="EDK17" s="530"/>
      <c r="EDL17" s="530"/>
      <c r="EDM17" s="530"/>
      <c r="EDN17" s="530"/>
      <c r="EDO17" s="530"/>
      <c r="EDP17" s="530"/>
      <c r="EDQ17" s="530"/>
      <c r="EDR17" s="530"/>
      <c r="EDS17" s="530"/>
      <c r="EDT17" s="530"/>
      <c r="EDU17" s="530"/>
      <c r="EDV17" s="530"/>
      <c r="EDW17" s="530"/>
      <c r="EDX17" s="530"/>
      <c r="EDY17" s="530"/>
      <c r="EDZ17" s="530"/>
      <c r="EEA17" s="530"/>
      <c r="EEB17" s="530"/>
      <c r="EEC17" s="530"/>
      <c r="EED17" s="530"/>
      <c r="EEE17" s="530"/>
      <c r="EEF17" s="530"/>
      <c r="EEG17" s="530"/>
      <c r="EEH17" s="530"/>
      <c r="EEI17" s="530"/>
      <c r="EEJ17" s="530"/>
      <c r="EEK17" s="530"/>
      <c r="EEL17" s="530"/>
      <c r="EEM17" s="530"/>
      <c r="EEN17" s="530"/>
      <c r="EEO17" s="530"/>
      <c r="EEP17" s="530"/>
      <c r="EEQ17" s="530"/>
      <c r="EER17" s="530"/>
      <c r="EES17" s="530"/>
      <c r="EET17" s="530"/>
      <c r="EEU17" s="530"/>
      <c r="EEV17" s="530"/>
      <c r="EEW17" s="530"/>
      <c r="EEX17" s="530"/>
      <c r="EEY17" s="530"/>
      <c r="EEZ17" s="530"/>
      <c r="EFA17" s="530"/>
      <c r="EFB17" s="530"/>
      <c r="EFC17" s="530"/>
      <c r="EFD17" s="530"/>
      <c r="EFE17" s="530"/>
      <c r="EFF17" s="530"/>
      <c r="EFG17" s="530"/>
      <c r="EFH17" s="530"/>
      <c r="EFI17" s="530"/>
      <c r="EFJ17" s="530"/>
      <c r="EFK17" s="530"/>
      <c r="EFL17" s="530"/>
      <c r="EFM17" s="530"/>
      <c r="EFN17" s="530"/>
      <c r="EFO17" s="530"/>
      <c r="EFP17" s="530"/>
      <c r="EFQ17" s="530"/>
      <c r="EFR17" s="530"/>
      <c r="EFS17" s="530"/>
      <c r="EFT17" s="530"/>
      <c r="EFU17" s="530"/>
      <c r="EFV17" s="530"/>
      <c r="EFW17" s="530"/>
      <c r="EFX17" s="530"/>
      <c r="EFY17" s="530"/>
      <c r="EFZ17" s="530"/>
      <c r="EGA17" s="530"/>
      <c r="EGB17" s="530"/>
      <c r="EGC17" s="530"/>
      <c r="EGD17" s="530"/>
      <c r="EGE17" s="530"/>
      <c r="EGF17" s="530"/>
      <c r="EGG17" s="530"/>
      <c r="EGH17" s="530"/>
      <c r="EGI17" s="530"/>
      <c r="EGJ17" s="530"/>
      <c r="EGK17" s="530"/>
      <c r="EGL17" s="530"/>
      <c r="EGM17" s="530"/>
      <c r="EGN17" s="530"/>
      <c r="EGO17" s="530"/>
      <c r="EGP17" s="530"/>
      <c r="EGQ17" s="530"/>
      <c r="EGR17" s="530"/>
      <c r="EGS17" s="530"/>
      <c r="EGT17" s="530"/>
      <c r="EGU17" s="530"/>
      <c r="EGV17" s="530"/>
      <c r="EGW17" s="530"/>
      <c r="EGX17" s="530"/>
      <c r="EGY17" s="530"/>
      <c r="EGZ17" s="530"/>
      <c r="EHA17" s="530"/>
      <c r="EHB17" s="530"/>
      <c r="EHC17" s="530"/>
      <c r="EHD17" s="530"/>
      <c r="EHE17" s="530"/>
      <c r="EHF17" s="530"/>
      <c r="EHG17" s="530"/>
      <c r="EHH17" s="530"/>
      <c r="EHI17" s="530"/>
      <c r="EHJ17" s="530"/>
      <c r="EHK17" s="530"/>
      <c r="EHL17" s="530"/>
      <c r="EHM17" s="530"/>
      <c r="EHN17" s="530"/>
      <c r="EHO17" s="530"/>
      <c r="EHP17" s="530"/>
      <c r="EHQ17" s="530"/>
      <c r="EHR17" s="530"/>
      <c r="EHS17" s="530"/>
      <c r="EHT17" s="530"/>
      <c r="EHU17" s="530"/>
      <c r="EHV17" s="530"/>
      <c r="EHW17" s="530"/>
      <c r="EHX17" s="530"/>
      <c r="EHY17" s="530"/>
      <c r="EHZ17" s="530"/>
      <c r="EIA17" s="530"/>
      <c r="EIB17" s="530"/>
      <c r="EIC17" s="530"/>
      <c r="EID17" s="530"/>
      <c r="EIE17" s="530"/>
      <c r="EIF17" s="530"/>
      <c r="EIG17" s="530"/>
      <c r="EIH17" s="530"/>
      <c r="EII17" s="530"/>
      <c r="EIJ17" s="530"/>
      <c r="EIK17" s="530"/>
      <c r="EIL17" s="530"/>
      <c r="EIM17" s="530"/>
      <c r="EIN17" s="530"/>
      <c r="EIO17" s="530"/>
      <c r="EIP17" s="530"/>
      <c r="EIQ17" s="530"/>
      <c r="EIR17" s="530"/>
      <c r="EIS17" s="530"/>
      <c r="EIT17" s="530"/>
      <c r="EIU17" s="530"/>
      <c r="EIV17" s="530"/>
      <c r="EIW17" s="530"/>
      <c r="EIX17" s="530"/>
      <c r="EIY17" s="530"/>
      <c r="EIZ17" s="530"/>
      <c r="EJA17" s="530"/>
      <c r="EJB17" s="530"/>
      <c r="EJC17" s="530"/>
      <c r="EJD17" s="530"/>
      <c r="EJE17" s="530"/>
      <c r="EJF17" s="530"/>
      <c r="EJG17" s="530"/>
      <c r="EJH17" s="530"/>
      <c r="EJI17" s="530"/>
      <c r="EJJ17" s="530"/>
      <c r="EJK17" s="530"/>
      <c r="EJL17" s="530"/>
      <c r="EJM17" s="530"/>
      <c r="EJN17" s="530"/>
      <c r="EJO17" s="530"/>
      <c r="EJP17" s="530"/>
      <c r="EJQ17" s="530"/>
      <c r="EJR17" s="530"/>
      <c r="EJS17" s="530"/>
      <c r="EJT17" s="530"/>
      <c r="EJU17" s="530"/>
      <c r="EJV17" s="530"/>
      <c r="EJW17" s="530"/>
      <c r="EJX17" s="530"/>
      <c r="EJY17" s="530"/>
      <c r="EJZ17" s="530"/>
      <c r="EKA17" s="530"/>
      <c r="EKB17" s="530"/>
      <c r="EKC17" s="530"/>
      <c r="EKD17" s="530"/>
      <c r="EKE17" s="530"/>
      <c r="EKF17" s="530"/>
      <c r="EKG17" s="530"/>
      <c r="EKH17" s="530"/>
      <c r="EKI17" s="530"/>
      <c r="EKJ17" s="530"/>
      <c r="EKK17" s="530"/>
      <c r="EKL17" s="530"/>
      <c r="EKM17" s="530"/>
      <c r="EKN17" s="530"/>
      <c r="EKO17" s="530"/>
      <c r="EKP17" s="530"/>
      <c r="EKQ17" s="530"/>
      <c r="EKR17" s="530"/>
      <c r="EKS17" s="530"/>
      <c r="EKT17" s="530"/>
      <c r="EKU17" s="530"/>
      <c r="EKV17" s="530"/>
      <c r="EKW17" s="530"/>
      <c r="EKX17" s="530"/>
      <c r="EKY17" s="530"/>
      <c r="EKZ17" s="530"/>
      <c r="ELA17" s="530"/>
      <c r="ELB17" s="530"/>
      <c r="ELC17" s="530"/>
      <c r="ELD17" s="530"/>
      <c r="ELE17" s="530"/>
      <c r="ELF17" s="530"/>
      <c r="ELG17" s="530"/>
      <c r="ELH17" s="530"/>
      <c r="ELI17" s="530"/>
      <c r="ELJ17" s="530"/>
      <c r="ELK17" s="530"/>
      <c r="ELL17" s="530"/>
      <c r="ELM17" s="530"/>
      <c r="ELN17" s="530"/>
      <c r="ELO17" s="530"/>
      <c r="ELP17" s="530"/>
      <c r="ELQ17" s="530"/>
      <c r="ELR17" s="530"/>
      <c r="ELS17" s="530"/>
      <c r="ELT17" s="530"/>
      <c r="ELU17" s="530"/>
      <c r="ELV17" s="530"/>
      <c r="ELW17" s="530"/>
      <c r="ELX17" s="530"/>
      <c r="ELY17" s="530"/>
      <c r="ELZ17" s="530"/>
      <c r="EMA17" s="530"/>
      <c r="EMB17" s="530"/>
      <c r="EMC17" s="530"/>
      <c r="EMD17" s="530"/>
      <c r="EME17" s="530"/>
      <c r="EMF17" s="530"/>
      <c r="EMG17" s="530"/>
      <c r="EMH17" s="530"/>
      <c r="EMI17" s="530"/>
      <c r="EMJ17" s="530"/>
      <c r="EMK17" s="530"/>
      <c r="EML17" s="530"/>
      <c r="EMM17" s="530"/>
      <c r="EMN17" s="530"/>
      <c r="EMO17" s="530"/>
      <c r="EMP17" s="530"/>
      <c r="EMQ17" s="530"/>
      <c r="EMR17" s="530"/>
      <c r="EMS17" s="530"/>
      <c r="EMT17" s="530"/>
      <c r="EMU17" s="530"/>
      <c r="EMV17" s="530"/>
      <c r="EMW17" s="530"/>
      <c r="EMX17" s="530"/>
      <c r="EMY17" s="530"/>
      <c r="EMZ17" s="530"/>
      <c r="ENA17" s="530"/>
      <c r="ENB17" s="530"/>
      <c r="ENC17" s="530"/>
      <c r="END17" s="530"/>
      <c r="ENE17" s="530"/>
      <c r="ENF17" s="530"/>
      <c r="ENG17" s="530"/>
      <c r="ENH17" s="530"/>
      <c r="ENI17" s="530"/>
      <c r="ENJ17" s="530"/>
      <c r="ENK17" s="530"/>
      <c r="ENL17" s="530"/>
      <c r="ENM17" s="530"/>
      <c r="ENN17" s="530"/>
      <c r="ENO17" s="530"/>
      <c r="ENP17" s="530"/>
      <c r="ENQ17" s="530"/>
      <c r="ENR17" s="530"/>
      <c r="ENS17" s="530"/>
      <c r="ENT17" s="530"/>
      <c r="ENU17" s="530"/>
      <c r="ENV17" s="530"/>
      <c r="ENW17" s="530"/>
      <c r="ENX17" s="530"/>
      <c r="ENY17" s="530"/>
      <c r="ENZ17" s="530"/>
      <c r="EOA17" s="530"/>
      <c r="EOB17" s="530"/>
      <c r="EOC17" s="530"/>
      <c r="EOD17" s="530"/>
      <c r="EOE17" s="530"/>
      <c r="EOF17" s="530"/>
      <c r="EOG17" s="530"/>
      <c r="EOH17" s="530"/>
      <c r="EOI17" s="530"/>
      <c r="EOJ17" s="530"/>
      <c r="EOK17" s="530"/>
      <c r="EOL17" s="530"/>
      <c r="EOM17" s="530"/>
      <c r="EON17" s="530"/>
      <c r="EOO17" s="530"/>
      <c r="EOP17" s="530"/>
      <c r="EOQ17" s="530"/>
      <c r="EOR17" s="530"/>
      <c r="EOS17" s="530"/>
      <c r="EOT17" s="530"/>
      <c r="EOU17" s="530"/>
      <c r="EOV17" s="530"/>
      <c r="EOW17" s="530"/>
      <c r="EOX17" s="530"/>
      <c r="EOY17" s="530"/>
      <c r="EOZ17" s="530"/>
      <c r="EPA17" s="530"/>
      <c r="EPB17" s="530"/>
      <c r="EPC17" s="530"/>
      <c r="EPD17" s="530"/>
      <c r="EPE17" s="530"/>
      <c r="EPF17" s="530"/>
      <c r="EPG17" s="530"/>
      <c r="EPH17" s="530"/>
      <c r="EPI17" s="530"/>
      <c r="EPJ17" s="530"/>
      <c r="EPK17" s="530"/>
      <c r="EPL17" s="530"/>
      <c r="EPM17" s="530"/>
      <c r="EPN17" s="530"/>
      <c r="EPO17" s="530"/>
      <c r="EPP17" s="530"/>
      <c r="EPQ17" s="530"/>
      <c r="EPR17" s="530"/>
      <c r="EPS17" s="530"/>
      <c r="EPT17" s="530"/>
      <c r="EPU17" s="530"/>
      <c r="EPV17" s="530"/>
      <c r="EPW17" s="530"/>
      <c r="EPX17" s="530"/>
      <c r="EPY17" s="530"/>
      <c r="EPZ17" s="530"/>
      <c r="EQA17" s="530"/>
      <c r="EQB17" s="530"/>
      <c r="EQC17" s="530"/>
      <c r="EQD17" s="530"/>
      <c r="EQE17" s="530"/>
      <c r="EQF17" s="530"/>
      <c r="EQG17" s="530"/>
      <c r="EQH17" s="530"/>
      <c r="EQI17" s="530"/>
      <c r="EQJ17" s="530"/>
      <c r="EQK17" s="530"/>
      <c r="EQL17" s="530"/>
      <c r="EQM17" s="530"/>
      <c r="EQN17" s="530"/>
      <c r="EQO17" s="530"/>
      <c r="EQP17" s="530"/>
      <c r="EQQ17" s="530"/>
      <c r="EQR17" s="530"/>
      <c r="EQS17" s="530"/>
      <c r="EQT17" s="530"/>
      <c r="EQU17" s="530"/>
      <c r="EQV17" s="530"/>
      <c r="EQW17" s="530"/>
      <c r="EQX17" s="530"/>
      <c r="EQY17" s="530"/>
      <c r="EQZ17" s="530"/>
      <c r="ERA17" s="530"/>
      <c r="ERB17" s="530"/>
      <c r="ERC17" s="530"/>
      <c r="ERD17" s="530"/>
      <c r="ERE17" s="530"/>
      <c r="ERF17" s="530"/>
      <c r="ERG17" s="530"/>
      <c r="ERH17" s="530"/>
      <c r="ERI17" s="530"/>
      <c r="ERJ17" s="530"/>
      <c r="ERK17" s="530"/>
      <c r="ERL17" s="530"/>
      <c r="ERM17" s="530"/>
      <c r="ERN17" s="530"/>
      <c r="ERO17" s="530"/>
      <c r="ERP17" s="530"/>
      <c r="ERQ17" s="530"/>
      <c r="ERR17" s="530"/>
      <c r="ERS17" s="530"/>
      <c r="ERT17" s="530"/>
      <c r="ERU17" s="530"/>
      <c r="ERV17" s="530"/>
      <c r="ERW17" s="530"/>
      <c r="ERX17" s="530"/>
      <c r="ERY17" s="530"/>
      <c r="ERZ17" s="530"/>
      <c r="ESA17" s="530"/>
      <c r="ESB17" s="530"/>
      <c r="ESC17" s="530"/>
      <c r="ESD17" s="530"/>
      <c r="ESE17" s="530"/>
      <c r="ESF17" s="530"/>
      <c r="ESG17" s="530"/>
      <c r="ESH17" s="530"/>
      <c r="ESI17" s="530"/>
      <c r="ESJ17" s="530"/>
      <c r="ESK17" s="530"/>
      <c r="ESL17" s="530"/>
      <c r="ESM17" s="530"/>
      <c r="ESN17" s="530"/>
      <c r="ESO17" s="530"/>
      <c r="ESP17" s="530"/>
      <c r="ESQ17" s="530"/>
      <c r="ESR17" s="530"/>
      <c r="ESS17" s="530"/>
      <c r="EST17" s="530"/>
      <c r="ESU17" s="530"/>
      <c r="ESV17" s="530"/>
      <c r="ESW17" s="530"/>
      <c r="ESX17" s="530"/>
      <c r="ESY17" s="530"/>
      <c r="ESZ17" s="530"/>
      <c r="ETA17" s="530"/>
      <c r="ETB17" s="530"/>
      <c r="ETC17" s="530"/>
      <c r="ETD17" s="530"/>
      <c r="ETE17" s="530"/>
      <c r="ETF17" s="530"/>
      <c r="ETG17" s="530"/>
      <c r="ETH17" s="530"/>
      <c r="ETI17" s="530"/>
      <c r="ETJ17" s="530"/>
      <c r="ETK17" s="530"/>
      <c r="ETL17" s="530"/>
      <c r="ETM17" s="530"/>
      <c r="ETN17" s="530"/>
      <c r="ETO17" s="530"/>
      <c r="ETP17" s="530"/>
      <c r="ETQ17" s="530"/>
      <c r="ETR17" s="530"/>
      <c r="ETS17" s="530"/>
      <c r="ETT17" s="530"/>
      <c r="ETU17" s="530"/>
      <c r="ETV17" s="530"/>
      <c r="ETW17" s="530"/>
      <c r="ETX17" s="530"/>
      <c r="ETY17" s="530"/>
      <c r="ETZ17" s="530"/>
      <c r="EUA17" s="530"/>
      <c r="EUB17" s="530"/>
      <c r="EUC17" s="530"/>
      <c r="EUD17" s="530"/>
      <c r="EUE17" s="530"/>
      <c r="EUF17" s="530"/>
      <c r="EUG17" s="530"/>
      <c r="EUH17" s="530"/>
      <c r="EUI17" s="530"/>
      <c r="EUJ17" s="530"/>
      <c r="EUK17" s="530"/>
      <c r="EUL17" s="530"/>
      <c r="EUM17" s="530"/>
      <c r="EUN17" s="530"/>
      <c r="EUO17" s="530"/>
      <c r="EUP17" s="530"/>
      <c r="EUQ17" s="530"/>
      <c r="EUR17" s="530"/>
      <c r="EUS17" s="530"/>
      <c r="EUT17" s="530"/>
      <c r="EUU17" s="530"/>
      <c r="EUV17" s="530"/>
      <c r="EUW17" s="530"/>
      <c r="EUX17" s="530"/>
      <c r="EUY17" s="530"/>
      <c r="EUZ17" s="530"/>
      <c r="EVA17" s="530"/>
      <c r="EVB17" s="530"/>
      <c r="EVC17" s="530"/>
      <c r="EVD17" s="530"/>
      <c r="EVE17" s="530"/>
      <c r="EVF17" s="530"/>
      <c r="EVG17" s="530"/>
      <c r="EVH17" s="530"/>
      <c r="EVI17" s="530"/>
      <c r="EVJ17" s="530"/>
      <c r="EVK17" s="530"/>
      <c r="EVL17" s="530"/>
      <c r="EVM17" s="530"/>
      <c r="EVN17" s="530"/>
      <c r="EVO17" s="530"/>
      <c r="EVP17" s="530"/>
      <c r="EVQ17" s="530"/>
      <c r="EVR17" s="530"/>
      <c r="EVS17" s="530"/>
      <c r="EVT17" s="530"/>
      <c r="EVU17" s="530"/>
      <c r="EVV17" s="530"/>
      <c r="EVW17" s="530"/>
      <c r="EVX17" s="530"/>
      <c r="EVY17" s="530"/>
      <c r="EVZ17" s="530"/>
      <c r="EWA17" s="530"/>
      <c r="EWB17" s="530"/>
      <c r="EWC17" s="530"/>
      <c r="EWD17" s="530"/>
      <c r="EWE17" s="530"/>
      <c r="EWF17" s="530"/>
      <c r="EWG17" s="530"/>
      <c r="EWH17" s="530"/>
      <c r="EWI17" s="530"/>
      <c r="EWJ17" s="530"/>
      <c r="EWK17" s="530"/>
      <c r="EWL17" s="530"/>
      <c r="EWM17" s="530"/>
      <c r="EWN17" s="530"/>
      <c r="EWO17" s="530"/>
      <c r="EWP17" s="530"/>
      <c r="EWQ17" s="530"/>
      <c r="EWR17" s="530"/>
      <c r="EWS17" s="530"/>
      <c r="EWT17" s="530"/>
      <c r="EWU17" s="530"/>
      <c r="EWV17" s="530"/>
      <c r="EWW17" s="530"/>
      <c r="EWX17" s="530"/>
      <c r="EWY17" s="530"/>
      <c r="EWZ17" s="530"/>
      <c r="EXA17" s="530"/>
      <c r="EXB17" s="530"/>
      <c r="EXC17" s="530"/>
      <c r="EXD17" s="530"/>
      <c r="EXE17" s="530"/>
      <c r="EXF17" s="530"/>
      <c r="EXG17" s="530"/>
      <c r="EXH17" s="530"/>
      <c r="EXI17" s="530"/>
      <c r="EXJ17" s="530"/>
      <c r="EXK17" s="530"/>
      <c r="EXL17" s="530"/>
      <c r="EXM17" s="530"/>
      <c r="EXN17" s="530"/>
      <c r="EXO17" s="530"/>
      <c r="EXP17" s="530"/>
      <c r="EXQ17" s="530"/>
      <c r="EXR17" s="530"/>
      <c r="EXS17" s="530"/>
      <c r="EXT17" s="530"/>
      <c r="EXU17" s="530"/>
      <c r="EXV17" s="530"/>
      <c r="EXW17" s="530"/>
      <c r="EXX17" s="530"/>
      <c r="EXY17" s="530"/>
      <c r="EXZ17" s="530"/>
      <c r="EYA17" s="530"/>
      <c r="EYB17" s="530"/>
      <c r="EYC17" s="530"/>
      <c r="EYD17" s="530"/>
      <c r="EYE17" s="530"/>
      <c r="EYF17" s="530"/>
      <c r="EYG17" s="530"/>
      <c r="EYH17" s="530"/>
      <c r="EYI17" s="530"/>
      <c r="EYJ17" s="530"/>
      <c r="EYK17" s="530"/>
      <c r="EYL17" s="530"/>
      <c r="EYM17" s="530"/>
      <c r="EYN17" s="530"/>
      <c r="EYO17" s="530"/>
      <c r="EYP17" s="530"/>
      <c r="EYQ17" s="530"/>
      <c r="EYR17" s="530"/>
      <c r="EYS17" s="530"/>
      <c r="EYT17" s="530"/>
      <c r="EYU17" s="530"/>
      <c r="EYV17" s="530"/>
      <c r="EYW17" s="530"/>
      <c r="EYX17" s="530"/>
      <c r="EYY17" s="530"/>
      <c r="EYZ17" s="530"/>
      <c r="EZA17" s="530"/>
      <c r="EZB17" s="530"/>
      <c r="EZC17" s="530"/>
      <c r="EZD17" s="530"/>
      <c r="EZE17" s="530"/>
      <c r="EZF17" s="530"/>
      <c r="EZG17" s="530"/>
      <c r="EZH17" s="530"/>
      <c r="EZI17" s="530"/>
      <c r="EZJ17" s="530"/>
      <c r="EZK17" s="530"/>
      <c r="EZL17" s="530"/>
      <c r="EZM17" s="530"/>
      <c r="EZN17" s="530"/>
      <c r="EZO17" s="530"/>
      <c r="EZP17" s="530"/>
      <c r="EZQ17" s="530"/>
      <c r="EZR17" s="530"/>
      <c r="EZS17" s="530"/>
      <c r="EZT17" s="530"/>
      <c r="EZU17" s="530"/>
      <c r="EZV17" s="530"/>
      <c r="EZW17" s="530"/>
      <c r="EZX17" s="530"/>
      <c r="EZY17" s="530"/>
      <c r="EZZ17" s="530"/>
      <c r="FAA17" s="530"/>
      <c r="FAB17" s="530"/>
      <c r="FAC17" s="530"/>
      <c r="FAD17" s="530"/>
      <c r="FAE17" s="530"/>
      <c r="FAF17" s="530"/>
      <c r="FAG17" s="530"/>
      <c r="FAH17" s="530"/>
      <c r="FAI17" s="530"/>
      <c r="FAJ17" s="530"/>
      <c r="FAK17" s="530"/>
      <c r="FAL17" s="530"/>
      <c r="FAM17" s="530"/>
      <c r="FAN17" s="530"/>
      <c r="FAO17" s="530"/>
      <c r="FAP17" s="530"/>
      <c r="FAQ17" s="530"/>
      <c r="FAR17" s="530"/>
      <c r="FAS17" s="530"/>
      <c r="FAT17" s="530"/>
      <c r="FAU17" s="530"/>
      <c r="FAV17" s="530"/>
      <c r="FAW17" s="530"/>
      <c r="FAX17" s="530"/>
      <c r="FAY17" s="530"/>
      <c r="FAZ17" s="530"/>
      <c r="FBA17" s="530"/>
      <c r="FBB17" s="530"/>
      <c r="FBC17" s="530"/>
      <c r="FBD17" s="530"/>
      <c r="FBE17" s="530"/>
      <c r="FBF17" s="530"/>
      <c r="FBG17" s="530"/>
      <c r="FBH17" s="530"/>
      <c r="FBI17" s="530"/>
      <c r="FBJ17" s="530"/>
      <c r="FBK17" s="530"/>
      <c r="FBL17" s="530"/>
      <c r="FBM17" s="530"/>
      <c r="FBN17" s="530"/>
      <c r="FBO17" s="530"/>
      <c r="FBP17" s="530"/>
      <c r="FBQ17" s="530"/>
      <c r="FBR17" s="530"/>
      <c r="FBS17" s="530"/>
      <c r="FBT17" s="530"/>
      <c r="FBU17" s="530"/>
      <c r="FBV17" s="530"/>
      <c r="FBW17" s="530"/>
      <c r="FBX17" s="530"/>
      <c r="FBY17" s="530"/>
      <c r="FBZ17" s="530"/>
      <c r="FCA17" s="530"/>
      <c r="FCB17" s="530"/>
      <c r="FCC17" s="530"/>
      <c r="FCD17" s="530"/>
      <c r="FCE17" s="530"/>
      <c r="FCF17" s="530"/>
      <c r="FCG17" s="530"/>
      <c r="FCH17" s="530"/>
      <c r="FCI17" s="530"/>
      <c r="FCJ17" s="530"/>
      <c r="FCK17" s="530"/>
      <c r="FCL17" s="530"/>
      <c r="FCM17" s="530"/>
      <c r="FCN17" s="530"/>
      <c r="FCO17" s="530"/>
      <c r="FCP17" s="530"/>
      <c r="FCQ17" s="530"/>
      <c r="FCR17" s="530"/>
      <c r="FCS17" s="530"/>
      <c r="FCT17" s="530"/>
      <c r="FCU17" s="530"/>
      <c r="FCV17" s="530"/>
      <c r="FCW17" s="530"/>
      <c r="FCX17" s="530"/>
      <c r="FCY17" s="530"/>
      <c r="FCZ17" s="530"/>
      <c r="FDA17" s="530"/>
      <c r="FDB17" s="530"/>
      <c r="FDC17" s="530"/>
      <c r="FDD17" s="530"/>
      <c r="FDE17" s="530"/>
      <c r="FDF17" s="530"/>
      <c r="FDG17" s="530"/>
      <c r="FDH17" s="530"/>
      <c r="FDI17" s="530"/>
      <c r="FDJ17" s="530"/>
      <c r="FDK17" s="530"/>
      <c r="FDL17" s="530"/>
      <c r="FDM17" s="530"/>
      <c r="FDN17" s="530"/>
      <c r="FDO17" s="530"/>
      <c r="FDP17" s="530"/>
      <c r="FDQ17" s="530"/>
      <c r="FDR17" s="530"/>
      <c r="FDS17" s="530"/>
      <c r="FDT17" s="530"/>
      <c r="FDU17" s="530"/>
      <c r="FDV17" s="530"/>
      <c r="FDW17" s="530"/>
      <c r="FDX17" s="530"/>
      <c r="FDY17" s="530"/>
      <c r="FDZ17" s="530"/>
      <c r="FEA17" s="530"/>
      <c r="FEB17" s="530"/>
      <c r="FEC17" s="530"/>
      <c r="FED17" s="530"/>
      <c r="FEE17" s="530"/>
      <c r="FEF17" s="530"/>
      <c r="FEG17" s="530"/>
      <c r="FEH17" s="530"/>
      <c r="FEI17" s="530"/>
      <c r="FEJ17" s="530"/>
      <c r="FEK17" s="530"/>
      <c r="FEL17" s="530"/>
      <c r="FEM17" s="530"/>
      <c r="FEN17" s="530"/>
      <c r="FEO17" s="530"/>
      <c r="FEP17" s="530"/>
      <c r="FEQ17" s="530"/>
      <c r="FER17" s="530"/>
      <c r="FES17" s="530"/>
      <c r="FET17" s="530"/>
      <c r="FEU17" s="530"/>
      <c r="FEV17" s="530"/>
      <c r="FEW17" s="530"/>
      <c r="FEX17" s="530"/>
      <c r="FEY17" s="530"/>
      <c r="FEZ17" s="530"/>
      <c r="FFA17" s="530"/>
      <c r="FFB17" s="530"/>
      <c r="FFC17" s="530"/>
      <c r="FFD17" s="530"/>
      <c r="FFE17" s="530"/>
      <c r="FFF17" s="530"/>
      <c r="FFG17" s="530"/>
      <c r="FFH17" s="530"/>
      <c r="FFI17" s="530"/>
      <c r="FFJ17" s="530"/>
      <c r="FFK17" s="530"/>
      <c r="FFL17" s="530"/>
      <c r="FFM17" s="530"/>
      <c r="FFN17" s="530"/>
      <c r="FFO17" s="530"/>
      <c r="FFP17" s="530"/>
      <c r="FFQ17" s="530"/>
      <c r="FFR17" s="530"/>
      <c r="FFS17" s="530"/>
      <c r="FFT17" s="530"/>
      <c r="FFU17" s="530"/>
      <c r="FFV17" s="530"/>
      <c r="FFW17" s="530"/>
      <c r="FFX17" s="530"/>
      <c r="FFY17" s="530"/>
      <c r="FFZ17" s="530"/>
      <c r="FGA17" s="530"/>
      <c r="FGB17" s="530"/>
      <c r="FGC17" s="530"/>
      <c r="FGD17" s="530"/>
      <c r="FGE17" s="530"/>
      <c r="FGF17" s="530"/>
      <c r="FGG17" s="530"/>
      <c r="FGH17" s="530"/>
      <c r="FGI17" s="530"/>
      <c r="FGJ17" s="530"/>
      <c r="FGK17" s="530"/>
      <c r="FGL17" s="530"/>
      <c r="FGM17" s="530"/>
      <c r="FGN17" s="530"/>
      <c r="FGO17" s="530"/>
      <c r="FGP17" s="530"/>
      <c r="FGQ17" s="530"/>
      <c r="FGR17" s="530"/>
      <c r="FGS17" s="530"/>
      <c r="FGT17" s="530"/>
      <c r="FGU17" s="530"/>
      <c r="FGV17" s="530"/>
      <c r="FGW17" s="530"/>
      <c r="FGX17" s="530"/>
      <c r="FGY17" s="530"/>
      <c r="FGZ17" s="530"/>
      <c r="FHA17" s="530"/>
      <c r="FHB17" s="530"/>
      <c r="FHC17" s="530"/>
      <c r="FHD17" s="530"/>
      <c r="FHE17" s="530"/>
      <c r="FHF17" s="530"/>
      <c r="FHG17" s="530"/>
      <c r="FHH17" s="530"/>
      <c r="FHI17" s="530"/>
      <c r="FHJ17" s="530"/>
      <c r="FHK17" s="530"/>
      <c r="FHL17" s="530"/>
      <c r="FHM17" s="530"/>
      <c r="FHN17" s="530"/>
      <c r="FHO17" s="530"/>
      <c r="FHP17" s="530"/>
      <c r="FHQ17" s="530"/>
      <c r="FHR17" s="530"/>
      <c r="FHS17" s="530"/>
      <c r="FHT17" s="530"/>
      <c r="FHU17" s="530"/>
      <c r="FHV17" s="530"/>
      <c r="FHW17" s="530"/>
      <c r="FHX17" s="530"/>
      <c r="FHY17" s="530"/>
      <c r="FHZ17" s="530"/>
      <c r="FIA17" s="530"/>
      <c r="FIB17" s="530"/>
      <c r="FIC17" s="530"/>
      <c r="FID17" s="530"/>
      <c r="FIE17" s="530"/>
      <c r="FIF17" s="530"/>
      <c r="FIG17" s="530"/>
      <c r="FIH17" s="530"/>
      <c r="FII17" s="530"/>
      <c r="FIJ17" s="530"/>
      <c r="FIK17" s="530"/>
      <c r="FIL17" s="530"/>
      <c r="FIM17" s="530"/>
      <c r="FIN17" s="530"/>
      <c r="FIO17" s="530"/>
      <c r="FIP17" s="530"/>
      <c r="FIQ17" s="530"/>
      <c r="FIR17" s="530"/>
      <c r="FIS17" s="530"/>
      <c r="FIT17" s="530"/>
      <c r="FIU17" s="530"/>
      <c r="FIV17" s="530"/>
      <c r="FIW17" s="530"/>
      <c r="FIX17" s="530"/>
      <c r="FIY17" s="530"/>
      <c r="FIZ17" s="530"/>
      <c r="FJA17" s="530"/>
      <c r="FJB17" s="530"/>
      <c r="FJC17" s="530"/>
      <c r="FJD17" s="530"/>
      <c r="FJE17" s="530"/>
      <c r="FJF17" s="530"/>
      <c r="FJG17" s="530"/>
      <c r="FJH17" s="530"/>
      <c r="FJI17" s="530"/>
      <c r="FJJ17" s="530"/>
      <c r="FJK17" s="530"/>
      <c r="FJL17" s="530"/>
      <c r="FJM17" s="530"/>
      <c r="FJN17" s="530"/>
      <c r="FJO17" s="530"/>
      <c r="FJP17" s="530"/>
      <c r="FJQ17" s="530"/>
      <c r="FJR17" s="530"/>
      <c r="FJS17" s="530"/>
      <c r="FJT17" s="530"/>
      <c r="FJU17" s="530"/>
      <c r="FJV17" s="530"/>
      <c r="FJW17" s="530"/>
      <c r="FJX17" s="530"/>
      <c r="FJY17" s="530"/>
      <c r="FJZ17" s="530"/>
      <c r="FKA17" s="530"/>
      <c r="FKB17" s="530"/>
      <c r="FKC17" s="530"/>
      <c r="FKD17" s="530"/>
      <c r="FKE17" s="530"/>
      <c r="FKF17" s="530"/>
      <c r="FKG17" s="530"/>
      <c r="FKH17" s="530"/>
      <c r="FKI17" s="530"/>
      <c r="FKJ17" s="530"/>
      <c r="FKK17" s="530"/>
      <c r="FKL17" s="530"/>
      <c r="FKM17" s="530"/>
      <c r="FKN17" s="530"/>
      <c r="FKO17" s="530"/>
      <c r="FKP17" s="530"/>
      <c r="FKQ17" s="530"/>
      <c r="FKR17" s="530"/>
      <c r="FKS17" s="530"/>
      <c r="FKT17" s="530"/>
      <c r="FKU17" s="530"/>
      <c r="FKV17" s="530"/>
      <c r="FKW17" s="530"/>
      <c r="FKX17" s="530"/>
      <c r="FKY17" s="530"/>
      <c r="FKZ17" s="530"/>
      <c r="FLA17" s="530"/>
      <c r="FLB17" s="530"/>
      <c r="FLC17" s="530"/>
      <c r="FLD17" s="530"/>
      <c r="FLE17" s="530"/>
      <c r="FLF17" s="530"/>
      <c r="FLG17" s="530"/>
      <c r="FLH17" s="530"/>
      <c r="FLI17" s="530"/>
      <c r="FLJ17" s="530"/>
      <c r="FLK17" s="530"/>
      <c r="FLL17" s="530"/>
      <c r="FLM17" s="530"/>
      <c r="FLN17" s="530"/>
      <c r="FLO17" s="530"/>
      <c r="FLP17" s="530"/>
      <c r="FLQ17" s="530"/>
      <c r="FLR17" s="530"/>
      <c r="FLS17" s="530"/>
      <c r="FLT17" s="530"/>
      <c r="FLU17" s="530"/>
      <c r="FLV17" s="530"/>
      <c r="FLW17" s="530"/>
      <c r="FLX17" s="530"/>
      <c r="FLY17" s="530"/>
      <c r="FLZ17" s="530"/>
      <c r="FMA17" s="530"/>
      <c r="FMB17" s="530"/>
      <c r="FMC17" s="530"/>
      <c r="FMD17" s="530"/>
      <c r="FME17" s="530"/>
      <c r="FMF17" s="530"/>
      <c r="FMG17" s="530"/>
      <c r="FMH17" s="530"/>
      <c r="FMI17" s="530"/>
      <c r="FMJ17" s="530"/>
      <c r="FMK17" s="530"/>
      <c r="FML17" s="530"/>
      <c r="FMM17" s="530"/>
      <c r="FMN17" s="530"/>
      <c r="FMO17" s="530"/>
      <c r="FMP17" s="530"/>
      <c r="FMQ17" s="530"/>
      <c r="FMR17" s="530"/>
      <c r="FMS17" s="530"/>
      <c r="FMT17" s="530"/>
      <c r="FMU17" s="530"/>
      <c r="FMV17" s="530"/>
      <c r="FMW17" s="530"/>
      <c r="FMX17" s="530"/>
      <c r="FMY17" s="530"/>
      <c r="FMZ17" s="530"/>
      <c r="FNA17" s="530"/>
      <c r="FNB17" s="530"/>
      <c r="FNC17" s="530"/>
      <c r="FND17" s="530"/>
      <c r="FNE17" s="530"/>
      <c r="FNF17" s="530"/>
      <c r="FNG17" s="530"/>
      <c r="FNH17" s="530"/>
      <c r="FNI17" s="530"/>
      <c r="FNJ17" s="530"/>
      <c r="FNK17" s="530"/>
      <c r="FNL17" s="530"/>
      <c r="FNM17" s="530"/>
      <c r="FNN17" s="530"/>
      <c r="FNO17" s="530"/>
      <c r="FNP17" s="530"/>
      <c r="FNQ17" s="530"/>
      <c r="FNR17" s="530"/>
      <c r="FNS17" s="530"/>
      <c r="FNT17" s="530"/>
      <c r="FNU17" s="530"/>
      <c r="FNV17" s="530"/>
      <c r="FNW17" s="530"/>
      <c r="FNX17" s="530"/>
      <c r="FNY17" s="530"/>
      <c r="FNZ17" s="530"/>
      <c r="FOA17" s="530"/>
      <c r="FOB17" s="530"/>
      <c r="FOC17" s="530"/>
      <c r="FOD17" s="530"/>
      <c r="FOE17" s="530"/>
      <c r="FOF17" s="530"/>
      <c r="FOG17" s="530"/>
      <c r="FOH17" s="530"/>
      <c r="FOI17" s="530"/>
      <c r="FOJ17" s="530"/>
      <c r="FOK17" s="530"/>
      <c r="FOL17" s="530"/>
      <c r="FOM17" s="530"/>
      <c r="FON17" s="530"/>
      <c r="FOO17" s="530"/>
      <c r="FOP17" s="530"/>
      <c r="FOQ17" s="530"/>
      <c r="FOR17" s="530"/>
      <c r="FOS17" s="530"/>
      <c r="FOT17" s="530"/>
      <c r="FOU17" s="530"/>
      <c r="FOV17" s="530"/>
      <c r="FOW17" s="530"/>
      <c r="FOX17" s="530"/>
      <c r="FOY17" s="530"/>
      <c r="FOZ17" s="530"/>
      <c r="FPA17" s="530"/>
      <c r="FPB17" s="530"/>
      <c r="FPC17" s="530"/>
      <c r="FPD17" s="530"/>
      <c r="FPE17" s="530"/>
      <c r="FPF17" s="530"/>
      <c r="FPG17" s="530"/>
      <c r="FPH17" s="530"/>
      <c r="FPI17" s="530"/>
      <c r="FPJ17" s="530"/>
      <c r="FPK17" s="530"/>
      <c r="FPL17" s="530"/>
      <c r="FPM17" s="530"/>
      <c r="FPN17" s="530"/>
      <c r="FPO17" s="530"/>
      <c r="FPP17" s="530"/>
      <c r="FPQ17" s="530"/>
      <c r="FPR17" s="530"/>
      <c r="FPS17" s="530"/>
      <c r="FPT17" s="530"/>
      <c r="FPU17" s="530"/>
      <c r="FPV17" s="530"/>
      <c r="FPW17" s="530"/>
      <c r="FPX17" s="530"/>
      <c r="FPY17" s="530"/>
      <c r="FPZ17" s="530"/>
      <c r="FQA17" s="530"/>
      <c r="FQB17" s="530"/>
      <c r="FQC17" s="530"/>
      <c r="FQD17" s="530"/>
      <c r="FQE17" s="530"/>
      <c r="FQF17" s="530"/>
      <c r="FQG17" s="530"/>
      <c r="FQH17" s="530"/>
      <c r="FQI17" s="530"/>
      <c r="FQJ17" s="530"/>
      <c r="FQK17" s="530"/>
      <c r="FQL17" s="530"/>
      <c r="FQM17" s="530"/>
      <c r="FQN17" s="530"/>
      <c r="FQO17" s="530"/>
      <c r="FQP17" s="530"/>
      <c r="FQQ17" s="530"/>
      <c r="FQR17" s="530"/>
      <c r="FQS17" s="530"/>
      <c r="FQT17" s="530"/>
      <c r="FQU17" s="530"/>
      <c r="FQV17" s="530"/>
      <c r="FQW17" s="530"/>
      <c r="FQX17" s="530"/>
      <c r="FQY17" s="530"/>
      <c r="FQZ17" s="530"/>
      <c r="FRA17" s="530"/>
      <c r="FRB17" s="530"/>
      <c r="FRC17" s="530"/>
      <c r="FRD17" s="530"/>
      <c r="FRE17" s="530"/>
      <c r="FRF17" s="530"/>
      <c r="FRG17" s="530"/>
      <c r="FRH17" s="530"/>
      <c r="FRI17" s="530"/>
      <c r="FRJ17" s="530"/>
      <c r="FRK17" s="530"/>
      <c r="FRL17" s="530"/>
      <c r="FRM17" s="530"/>
      <c r="FRN17" s="530"/>
      <c r="FRO17" s="530"/>
      <c r="FRP17" s="530"/>
      <c r="FRQ17" s="530"/>
      <c r="FRR17" s="530"/>
      <c r="FRS17" s="530"/>
      <c r="FRT17" s="530"/>
      <c r="FRU17" s="530"/>
      <c r="FRV17" s="530"/>
      <c r="FRW17" s="530"/>
      <c r="FRX17" s="530"/>
      <c r="FRY17" s="530"/>
      <c r="FRZ17" s="530"/>
      <c r="FSA17" s="530"/>
      <c r="FSB17" s="530"/>
      <c r="FSC17" s="530"/>
      <c r="FSD17" s="530"/>
      <c r="FSE17" s="530"/>
      <c r="FSF17" s="530"/>
      <c r="FSG17" s="530"/>
      <c r="FSH17" s="530"/>
      <c r="FSI17" s="530"/>
      <c r="FSJ17" s="530"/>
      <c r="FSK17" s="530"/>
      <c r="FSL17" s="530"/>
      <c r="FSM17" s="530"/>
      <c r="FSN17" s="530"/>
      <c r="FSO17" s="530"/>
      <c r="FSP17" s="530"/>
      <c r="FSQ17" s="530"/>
      <c r="FSR17" s="530"/>
      <c r="FSS17" s="530"/>
      <c r="FST17" s="530"/>
      <c r="FSU17" s="530"/>
      <c r="FSV17" s="530"/>
      <c r="FSW17" s="530"/>
      <c r="FSX17" s="530"/>
      <c r="FSY17" s="530"/>
      <c r="FSZ17" s="530"/>
      <c r="FTA17" s="530"/>
      <c r="FTB17" s="530"/>
      <c r="FTC17" s="530"/>
      <c r="FTD17" s="530"/>
      <c r="FTE17" s="530"/>
      <c r="FTF17" s="530"/>
      <c r="FTG17" s="530"/>
      <c r="FTH17" s="530"/>
      <c r="FTI17" s="530"/>
      <c r="FTJ17" s="530"/>
      <c r="FTK17" s="530"/>
      <c r="FTL17" s="530"/>
      <c r="FTM17" s="530"/>
      <c r="FTN17" s="530"/>
      <c r="FTO17" s="530"/>
      <c r="FTP17" s="530"/>
      <c r="FTQ17" s="530"/>
      <c r="FTR17" s="530"/>
      <c r="FTS17" s="530"/>
      <c r="FTT17" s="530"/>
      <c r="FTU17" s="530"/>
      <c r="FTV17" s="530"/>
      <c r="FTW17" s="530"/>
      <c r="FTX17" s="530"/>
      <c r="FTY17" s="530"/>
      <c r="FTZ17" s="530"/>
      <c r="FUA17" s="530"/>
      <c r="FUB17" s="530"/>
      <c r="FUC17" s="530"/>
      <c r="FUD17" s="530"/>
      <c r="FUE17" s="530"/>
      <c r="FUF17" s="530"/>
      <c r="FUG17" s="530"/>
      <c r="FUH17" s="530"/>
      <c r="FUI17" s="530"/>
      <c r="FUJ17" s="530"/>
      <c r="FUK17" s="530"/>
      <c r="FUL17" s="530"/>
      <c r="FUM17" s="530"/>
      <c r="FUN17" s="530"/>
      <c r="FUO17" s="530"/>
      <c r="FUP17" s="530"/>
      <c r="FUQ17" s="530"/>
      <c r="FUR17" s="530"/>
      <c r="FUS17" s="530"/>
      <c r="FUT17" s="530"/>
      <c r="FUU17" s="530"/>
      <c r="FUV17" s="530"/>
      <c r="FUW17" s="530"/>
      <c r="FUX17" s="530"/>
      <c r="FUY17" s="530"/>
      <c r="FUZ17" s="530"/>
      <c r="FVA17" s="530"/>
      <c r="FVB17" s="530"/>
      <c r="FVC17" s="530"/>
      <c r="FVD17" s="530"/>
      <c r="FVE17" s="530"/>
      <c r="FVF17" s="530"/>
      <c r="FVG17" s="530"/>
      <c r="FVH17" s="530"/>
      <c r="FVI17" s="530"/>
      <c r="FVJ17" s="530"/>
      <c r="FVK17" s="530"/>
      <c r="FVL17" s="530"/>
      <c r="FVM17" s="530"/>
      <c r="FVN17" s="530"/>
      <c r="FVO17" s="530"/>
      <c r="FVP17" s="530"/>
      <c r="FVQ17" s="530"/>
      <c r="FVR17" s="530"/>
      <c r="FVS17" s="530"/>
      <c r="FVT17" s="530"/>
      <c r="FVU17" s="530"/>
      <c r="FVV17" s="530"/>
      <c r="FVW17" s="530"/>
      <c r="FVX17" s="530"/>
      <c r="FVY17" s="530"/>
      <c r="FVZ17" s="530"/>
      <c r="FWA17" s="530"/>
      <c r="FWB17" s="530"/>
      <c r="FWC17" s="530"/>
      <c r="FWD17" s="530"/>
      <c r="FWE17" s="530"/>
      <c r="FWF17" s="530"/>
      <c r="FWG17" s="530"/>
      <c r="FWH17" s="530"/>
      <c r="FWI17" s="530"/>
      <c r="FWJ17" s="530"/>
      <c r="FWK17" s="530"/>
      <c r="FWL17" s="530"/>
      <c r="FWM17" s="530"/>
      <c r="FWN17" s="530"/>
      <c r="FWO17" s="530"/>
      <c r="FWP17" s="530"/>
      <c r="FWQ17" s="530"/>
      <c r="FWR17" s="530"/>
      <c r="FWS17" s="530"/>
      <c r="FWT17" s="530"/>
      <c r="FWU17" s="530"/>
      <c r="FWV17" s="530"/>
      <c r="FWW17" s="530"/>
      <c r="FWX17" s="530"/>
      <c r="FWY17" s="530"/>
      <c r="FWZ17" s="530"/>
      <c r="FXA17" s="530"/>
      <c r="FXB17" s="530"/>
      <c r="FXC17" s="530"/>
      <c r="FXD17" s="530"/>
      <c r="FXE17" s="530"/>
      <c r="FXF17" s="530"/>
      <c r="FXG17" s="530"/>
      <c r="FXH17" s="530"/>
      <c r="FXI17" s="530"/>
      <c r="FXJ17" s="530"/>
      <c r="FXK17" s="530"/>
      <c r="FXL17" s="530"/>
      <c r="FXM17" s="530"/>
      <c r="FXN17" s="530"/>
      <c r="FXO17" s="530"/>
      <c r="FXP17" s="530"/>
      <c r="FXQ17" s="530"/>
      <c r="FXR17" s="530"/>
      <c r="FXS17" s="530"/>
      <c r="FXT17" s="530"/>
      <c r="FXU17" s="530"/>
      <c r="FXV17" s="530"/>
      <c r="FXW17" s="530"/>
      <c r="FXX17" s="530"/>
      <c r="FXY17" s="530"/>
      <c r="FXZ17" s="530"/>
      <c r="FYA17" s="530"/>
      <c r="FYB17" s="530"/>
      <c r="FYC17" s="530"/>
      <c r="FYD17" s="530"/>
      <c r="FYE17" s="530"/>
      <c r="FYF17" s="530"/>
      <c r="FYG17" s="530"/>
      <c r="FYH17" s="530"/>
      <c r="FYI17" s="530"/>
      <c r="FYJ17" s="530"/>
      <c r="FYK17" s="530"/>
      <c r="FYL17" s="530"/>
      <c r="FYM17" s="530"/>
      <c r="FYN17" s="530"/>
      <c r="FYO17" s="530"/>
      <c r="FYP17" s="530"/>
      <c r="FYQ17" s="530"/>
      <c r="FYR17" s="530"/>
      <c r="FYS17" s="530"/>
      <c r="FYT17" s="530"/>
      <c r="FYU17" s="530"/>
      <c r="FYV17" s="530"/>
      <c r="FYW17" s="530"/>
      <c r="FYX17" s="530"/>
      <c r="FYY17" s="530"/>
      <c r="FYZ17" s="530"/>
      <c r="FZA17" s="530"/>
      <c r="FZB17" s="530"/>
      <c r="FZC17" s="530"/>
      <c r="FZD17" s="530"/>
      <c r="FZE17" s="530"/>
      <c r="FZF17" s="530"/>
      <c r="FZG17" s="530"/>
      <c r="FZH17" s="530"/>
      <c r="FZI17" s="530"/>
      <c r="FZJ17" s="530"/>
      <c r="FZK17" s="530"/>
      <c r="FZL17" s="530"/>
      <c r="FZM17" s="530"/>
      <c r="FZN17" s="530"/>
      <c r="FZO17" s="530"/>
      <c r="FZP17" s="530"/>
      <c r="FZQ17" s="530"/>
      <c r="FZR17" s="530"/>
      <c r="FZS17" s="530"/>
      <c r="FZT17" s="530"/>
      <c r="FZU17" s="530"/>
      <c r="FZV17" s="530"/>
      <c r="FZW17" s="530"/>
      <c r="FZX17" s="530"/>
      <c r="FZY17" s="530"/>
      <c r="FZZ17" s="530"/>
      <c r="GAA17" s="530"/>
      <c r="GAB17" s="530"/>
      <c r="GAC17" s="530"/>
      <c r="GAD17" s="530"/>
      <c r="GAE17" s="530"/>
      <c r="GAF17" s="530"/>
      <c r="GAG17" s="530"/>
      <c r="GAH17" s="530"/>
      <c r="GAI17" s="530"/>
      <c r="GAJ17" s="530"/>
      <c r="GAK17" s="530"/>
      <c r="GAL17" s="530"/>
      <c r="GAM17" s="530"/>
      <c r="GAN17" s="530"/>
      <c r="GAO17" s="530"/>
      <c r="GAP17" s="530"/>
      <c r="GAQ17" s="530"/>
      <c r="GAR17" s="530"/>
      <c r="GAS17" s="530"/>
      <c r="GAT17" s="530"/>
      <c r="GAU17" s="530"/>
      <c r="GAV17" s="530"/>
      <c r="GAW17" s="530"/>
      <c r="GAX17" s="530"/>
      <c r="GAY17" s="530"/>
      <c r="GAZ17" s="530"/>
      <c r="GBA17" s="530"/>
      <c r="GBB17" s="530"/>
      <c r="GBC17" s="530"/>
      <c r="GBD17" s="530"/>
      <c r="GBE17" s="530"/>
      <c r="GBF17" s="530"/>
      <c r="GBG17" s="530"/>
      <c r="GBH17" s="530"/>
      <c r="GBI17" s="530"/>
      <c r="GBJ17" s="530"/>
      <c r="GBK17" s="530"/>
      <c r="GBL17" s="530"/>
      <c r="GBM17" s="530"/>
      <c r="GBN17" s="530"/>
      <c r="GBO17" s="530"/>
      <c r="GBP17" s="530"/>
      <c r="GBQ17" s="530"/>
      <c r="GBR17" s="530"/>
      <c r="GBS17" s="530"/>
      <c r="GBT17" s="530"/>
      <c r="GBU17" s="530"/>
      <c r="GBV17" s="530"/>
      <c r="GBW17" s="530"/>
      <c r="GBX17" s="530"/>
      <c r="GBY17" s="530"/>
      <c r="GBZ17" s="530"/>
      <c r="GCA17" s="530"/>
      <c r="GCB17" s="530"/>
      <c r="GCC17" s="530"/>
      <c r="GCD17" s="530"/>
      <c r="GCE17" s="530"/>
      <c r="GCF17" s="530"/>
      <c r="GCG17" s="530"/>
      <c r="GCH17" s="530"/>
      <c r="GCI17" s="530"/>
      <c r="GCJ17" s="530"/>
      <c r="GCK17" s="530"/>
      <c r="GCL17" s="530"/>
      <c r="GCM17" s="530"/>
      <c r="GCN17" s="530"/>
      <c r="GCO17" s="530"/>
      <c r="GCP17" s="530"/>
      <c r="GCQ17" s="530"/>
      <c r="GCR17" s="530"/>
      <c r="GCS17" s="530"/>
      <c r="GCT17" s="530"/>
      <c r="GCU17" s="530"/>
      <c r="GCV17" s="530"/>
      <c r="GCW17" s="530"/>
      <c r="GCX17" s="530"/>
      <c r="GCY17" s="530"/>
      <c r="GCZ17" s="530"/>
      <c r="GDA17" s="530"/>
      <c r="GDB17" s="530"/>
      <c r="GDC17" s="530"/>
      <c r="GDD17" s="530"/>
      <c r="GDE17" s="530"/>
      <c r="GDF17" s="530"/>
      <c r="GDG17" s="530"/>
      <c r="GDH17" s="530"/>
      <c r="GDI17" s="530"/>
      <c r="GDJ17" s="530"/>
      <c r="GDK17" s="530"/>
      <c r="GDL17" s="530"/>
      <c r="GDM17" s="530"/>
      <c r="GDN17" s="530"/>
      <c r="GDO17" s="530"/>
      <c r="GDP17" s="530"/>
      <c r="GDQ17" s="530"/>
      <c r="GDR17" s="530"/>
      <c r="GDS17" s="530"/>
      <c r="GDT17" s="530"/>
      <c r="GDU17" s="530"/>
      <c r="GDV17" s="530"/>
      <c r="GDW17" s="530"/>
      <c r="GDX17" s="530"/>
      <c r="GDY17" s="530"/>
      <c r="GDZ17" s="530"/>
      <c r="GEA17" s="530"/>
      <c r="GEB17" s="530"/>
      <c r="GEC17" s="530"/>
      <c r="GED17" s="530"/>
      <c r="GEE17" s="530"/>
      <c r="GEF17" s="530"/>
      <c r="GEG17" s="530"/>
      <c r="GEH17" s="530"/>
      <c r="GEI17" s="530"/>
      <c r="GEJ17" s="530"/>
      <c r="GEK17" s="530"/>
      <c r="GEL17" s="530"/>
      <c r="GEM17" s="530"/>
      <c r="GEN17" s="530"/>
      <c r="GEO17" s="530"/>
      <c r="GEP17" s="530"/>
      <c r="GEQ17" s="530"/>
      <c r="GER17" s="530"/>
      <c r="GES17" s="530"/>
      <c r="GET17" s="530"/>
      <c r="GEU17" s="530"/>
      <c r="GEV17" s="530"/>
      <c r="GEW17" s="530"/>
      <c r="GEX17" s="530"/>
      <c r="GEY17" s="530"/>
      <c r="GEZ17" s="530"/>
      <c r="GFA17" s="530"/>
      <c r="GFB17" s="530"/>
      <c r="GFC17" s="530"/>
      <c r="GFD17" s="530"/>
      <c r="GFE17" s="530"/>
      <c r="GFF17" s="530"/>
      <c r="GFG17" s="530"/>
      <c r="GFH17" s="530"/>
      <c r="GFI17" s="530"/>
      <c r="GFJ17" s="530"/>
      <c r="GFK17" s="530"/>
      <c r="GFL17" s="530"/>
      <c r="GFM17" s="530"/>
      <c r="GFN17" s="530"/>
      <c r="GFO17" s="530"/>
      <c r="GFP17" s="530"/>
      <c r="GFQ17" s="530"/>
      <c r="GFR17" s="530"/>
      <c r="GFS17" s="530"/>
      <c r="GFT17" s="530"/>
      <c r="GFU17" s="530"/>
      <c r="GFV17" s="530"/>
      <c r="GFW17" s="530"/>
      <c r="GFX17" s="530"/>
      <c r="GFY17" s="530"/>
      <c r="GFZ17" s="530"/>
      <c r="GGA17" s="530"/>
      <c r="GGB17" s="530"/>
      <c r="GGC17" s="530"/>
      <c r="GGD17" s="530"/>
      <c r="GGE17" s="530"/>
      <c r="GGF17" s="530"/>
      <c r="GGG17" s="530"/>
      <c r="GGH17" s="530"/>
      <c r="GGI17" s="530"/>
      <c r="GGJ17" s="530"/>
      <c r="GGK17" s="530"/>
      <c r="GGL17" s="530"/>
      <c r="GGM17" s="530"/>
      <c r="GGN17" s="530"/>
      <c r="GGO17" s="530"/>
      <c r="GGP17" s="530"/>
      <c r="GGQ17" s="530"/>
      <c r="GGR17" s="530"/>
      <c r="GGS17" s="530"/>
      <c r="GGT17" s="530"/>
      <c r="GGU17" s="530"/>
      <c r="GGV17" s="530"/>
      <c r="GGW17" s="530"/>
      <c r="GGX17" s="530"/>
      <c r="GGY17" s="530"/>
      <c r="GGZ17" s="530"/>
      <c r="GHA17" s="530"/>
      <c r="GHB17" s="530"/>
      <c r="GHC17" s="530"/>
      <c r="GHD17" s="530"/>
      <c r="GHE17" s="530"/>
      <c r="GHF17" s="530"/>
      <c r="GHG17" s="530"/>
      <c r="GHH17" s="530"/>
      <c r="GHI17" s="530"/>
      <c r="GHJ17" s="530"/>
      <c r="GHK17" s="530"/>
      <c r="GHL17" s="530"/>
      <c r="GHM17" s="530"/>
      <c r="GHN17" s="530"/>
      <c r="GHO17" s="530"/>
      <c r="GHP17" s="530"/>
      <c r="GHQ17" s="530"/>
      <c r="GHR17" s="530"/>
      <c r="GHS17" s="530"/>
      <c r="GHT17" s="530"/>
      <c r="GHU17" s="530"/>
      <c r="GHV17" s="530"/>
      <c r="GHW17" s="530"/>
      <c r="GHX17" s="530"/>
      <c r="GHY17" s="530"/>
      <c r="GHZ17" s="530"/>
      <c r="GIA17" s="530"/>
      <c r="GIB17" s="530"/>
      <c r="GIC17" s="530"/>
      <c r="GID17" s="530"/>
      <c r="GIE17" s="530"/>
      <c r="GIF17" s="530"/>
      <c r="GIG17" s="530"/>
      <c r="GIH17" s="530"/>
      <c r="GII17" s="530"/>
      <c r="GIJ17" s="530"/>
      <c r="GIK17" s="530"/>
      <c r="GIL17" s="530"/>
      <c r="GIM17" s="530"/>
      <c r="GIN17" s="530"/>
      <c r="GIO17" s="530"/>
      <c r="GIP17" s="530"/>
      <c r="GIQ17" s="530"/>
      <c r="GIR17" s="530"/>
      <c r="GIS17" s="530"/>
      <c r="GIT17" s="530"/>
      <c r="GIU17" s="530"/>
      <c r="GIV17" s="530"/>
      <c r="GIW17" s="530"/>
      <c r="GIX17" s="530"/>
      <c r="GIY17" s="530"/>
      <c r="GIZ17" s="530"/>
      <c r="GJA17" s="530"/>
      <c r="GJB17" s="530"/>
      <c r="GJC17" s="530"/>
      <c r="GJD17" s="530"/>
      <c r="GJE17" s="530"/>
      <c r="GJF17" s="530"/>
      <c r="GJG17" s="530"/>
      <c r="GJH17" s="530"/>
      <c r="GJI17" s="530"/>
      <c r="GJJ17" s="530"/>
      <c r="GJK17" s="530"/>
      <c r="GJL17" s="530"/>
      <c r="GJM17" s="530"/>
      <c r="GJN17" s="530"/>
      <c r="GJO17" s="530"/>
      <c r="GJP17" s="530"/>
      <c r="GJQ17" s="530"/>
      <c r="GJR17" s="530"/>
      <c r="GJS17" s="530"/>
      <c r="GJT17" s="530"/>
      <c r="GJU17" s="530"/>
      <c r="GJV17" s="530"/>
      <c r="GJW17" s="530"/>
      <c r="GJX17" s="530"/>
      <c r="GJY17" s="530"/>
      <c r="GJZ17" s="530"/>
      <c r="GKA17" s="530"/>
      <c r="GKB17" s="530"/>
      <c r="GKC17" s="530"/>
      <c r="GKD17" s="530"/>
      <c r="GKE17" s="530"/>
      <c r="GKF17" s="530"/>
      <c r="GKG17" s="530"/>
      <c r="GKH17" s="530"/>
      <c r="GKI17" s="530"/>
      <c r="GKJ17" s="530"/>
      <c r="GKK17" s="530"/>
      <c r="GKL17" s="530"/>
      <c r="GKM17" s="530"/>
      <c r="GKN17" s="530"/>
      <c r="GKO17" s="530"/>
      <c r="GKP17" s="530"/>
      <c r="GKQ17" s="530"/>
      <c r="GKR17" s="530"/>
      <c r="GKS17" s="530"/>
      <c r="GKT17" s="530"/>
      <c r="GKU17" s="530"/>
      <c r="GKV17" s="530"/>
      <c r="GKW17" s="530"/>
      <c r="GKX17" s="530"/>
      <c r="GKY17" s="530"/>
      <c r="GKZ17" s="530"/>
      <c r="GLA17" s="530"/>
      <c r="GLB17" s="530"/>
      <c r="GLC17" s="530"/>
      <c r="GLD17" s="530"/>
      <c r="GLE17" s="530"/>
      <c r="GLF17" s="530"/>
      <c r="GLG17" s="530"/>
      <c r="GLH17" s="530"/>
      <c r="GLI17" s="530"/>
      <c r="GLJ17" s="530"/>
      <c r="GLK17" s="530"/>
      <c r="GLL17" s="530"/>
      <c r="GLM17" s="530"/>
      <c r="GLN17" s="530"/>
      <c r="GLO17" s="530"/>
      <c r="GLP17" s="530"/>
      <c r="GLQ17" s="530"/>
      <c r="GLR17" s="530"/>
      <c r="GLS17" s="530"/>
      <c r="GLT17" s="530"/>
      <c r="GLU17" s="530"/>
      <c r="GLV17" s="530"/>
      <c r="GLW17" s="530"/>
      <c r="GLX17" s="530"/>
      <c r="GLY17" s="530"/>
      <c r="GLZ17" s="530"/>
      <c r="GMA17" s="530"/>
      <c r="GMB17" s="530"/>
      <c r="GMC17" s="530"/>
      <c r="GMD17" s="530"/>
      <c r="GME17" s="530"/>
      <c r="GMF17" s="530"/>
      <c r="GMG17" s="530"/>
      <c r="GMH17" s="530"/>
      <c r="GMI17" s="530"/>
      <c r="GMJ17" s="530"/>
      <c r="GMK17" s="530"/>
      <c r="GML17" s="530"/>
      <c r="GMM17" s="530"/>
      <c r="GMN17" s="530"/>
      <c r="GMO17" s="530"/>
      <c r="GMP17" s="530"/>
      <c r="GMQ17" s="530"/>
      <c r="GMR17" s="530"/>
      <c r="GMS17" s="530"/>
      <c r="GMT17" s="530"/>
      <c r="GMU17" s="530"/>
      <c r="GMV17" s="530"/>
      <c r="GMW17" s="530"/>
      <c r="GMX17" s="530"/>
      <c r="GMY17" s="530"/>
      <c r="GMZ17" s="530"/>
      <c r="GNA17" s="530"/>
      <c r="GNB17" s="530"/>
      <c r="GNC17" s="530"/>
      <c r="GND17" s="530"/>
      <c r="GNE17" s="530"/>
      <c r="GNF17" s="530"/>
      <c r="GNG17" s="530"/>
      <c r="GNH17" s="530"/>
      <c r="GNI17" s="530"/>
      <c r="GNJ17" s="530"/>
      <c r="GNK17" s="530"/>
      <c r="GNL17" s="530"/>
      <c r="GNM17" s="530"/>
      <c r="GNN17" s="530"/>
      <c r="GNO17" s="530"/>
      <c r="GNP17" s="530"/>
      <c r="GNQ17" s="530"/>
      <c r="GNR17" s="530"/>
      <c r="GNS17" s="530"/>
      <c r="GNT17" s="530"/>
      <c r="GNU17" s="530"/>
      <c r="GNV17" s="530"/>
      <c r="GNW17" s="530"/>
      <c r="GNX17" s="530"/>
      <c r="GNY17" s="530"/>
      <c r="GNZ17" s="530"/>
      <c r="GOA17" s="530"/>
      <c r="GOB17" s="530"/>
      <c r="GOC17" s="530"/>
      <c r="GOD17" s="530"/>
      <c r="GOE17" s="530"/>
      <c r="GOF17" s="530"/>
      <c r="GOG17" s="530"/>
      <c r="GOH17" s="530"/>
      <c r="GOI17" s="530"/>
      <c r="GOJ17" s="530"/>
      <c r="GOK17" s="530"/>
      <c r="GOL17" s="530"/>
      <c r="GOM17" s="530"/>
      <c r="GON17" s="530"/>
      <c r="GOO17" s="530"/>
      <c r="GOP17" s="530"/>
      <c r="GOQ17" s="530"/>
      <c r="GOR17" s="530"/>
      <c r="GOS17" s="530"/>
      <c r="GOT17" s="530"/>
      <c r="GOU17" s="530"/>
      <c r="GOV17" s="530"/>
      <c r="GOW17" s="530"/>
      <c r="GOX17" s="530"/>
      <c r="GOY17" s="530"/>
      <c r="GOZ17" s="530"/>
      <c r="GPA17" s="530"/>
      <c r="GPB17" s="530"/>
      <c r="GPC17" s="530"/>
      <c r="GPD17" s="530"/>
      <c r="GPE17" s="530"/>
      <c r="GPF17" s="530"/>
      <c r="GPG17" s="530"/>
      <c r="GPH17" s="530"/>
      <c r="GPI17" s="530"/>
      <c r="GPJ17" s="530"/>
      <c r="GPK17" s="530"/>
      <c r="GPL17" s="530"/>
      <c r="GPM17" s="530"/>
      <c r="GPN17" s="530"/>
      <c r="GPO17" s="530"/>
      <c r="GPP17" s="530"/>
      <c r="GPQ17" s="530"/>
      <c r="GPR17" s="530"/>
      <c r="GPS17" s="530"/>
      <c r="GPT17" s="530"/>
      <c r="GPU17" s="530"/>
      <c r="GPV17" s="530"/>
      <c r="GPW17" s="530"/>
      <c r="GPX17" s="530"/>
      <c r="GPY17" s="530"/>
      <c r="GPZ17" s="530"/>
      <c r="GQA17" s="530"/>
      <c r="GQB17" s="530"/>
      <c r="GQC17" s="530"/>
      <c r="GQD17" s="530"/>
      <c r="GQE17" s="530"/>
      <c r="GQF17" s="530"/>
      <c r="GQG17" s="530"/>
      <c r="GQH17" s="530"/>
      <c r="GQI17" s="530"/>
      <c r="GQJ17" s="530"/>
      <c r="GQK17" s="530"/>
      <c r="GQL17" s="530"/>
      <c r="GQM17" s="530"/>
      <c r="GQN17" s="530"/>
      <c r="GQO17" s="530"/>
      <c r="GQP17" s="530"/>
      <c r="GQQ17" s="530"/>
      <c r="GQR17" s="530"/>
      <c r="GQS17" s="530"/>
      <c r="GQT17" s="530"/>
      <c r="GQU17" s="530"/>
      <c r="GQV17" s="530"/>
      <c r="GQW17" s="530"/>
      <c r="GQX17" s="530"/>
      <c r="GQY17" s="530"/>
      <c r="GQZ17" s="530"/>
      <c r="GRA17" s="530"/>
      <c r="GRB17" s="530"/>
      <c r="GRC17" s="530"/>
      <c r="GRD17" s="530"/>
      <c r="GRE17" s="530"/>
      <c r="GRF17" s="530"/>
      <c r="GRG17" s="530"/>
      <c r="GRH17" s="530"/>
      <c r="GRI17" s="530"/>
      <c r="GRJ17" s="530"/>
      <c r="GRK17" s="530"/>
      <c r="GRL17" s="530"/>
      <c r="GRM17" s="530"/>
      <c r="GRN17" s="530"/>
      <c r="GRO17" s="530"/>
      <c r="GRP17" s="530"/>
      <c r="GRQ17" s="530"/>
      <c r="GRR17" s="530"/>
      <c r="GRS17" s="530"/>
      <c r="GRT17" s="530"/>
      <c r="GRU17" s="530"/>
      <c r="GRV17" s="530"/>
      <c r="GRW17" s="530"/>
      <c r="GRX17" s="530"/>
      <c r="GRY17" s="530"/>
      <c r="GRZ17" s="530"/>
      <c r="GSA17" s="530"/>
      <c r="GSB17" s="530"/>
      <c r="GSC17" s="530"/>
      <c r="GSD17" s="530"/>
      <c r="GSE17" s="530"/>
      <c r="GSF17" s="530"/>
      <c r="GSG17" s="530"/>
      <c r="GSH17" s="530"/>
      <c r="GSI17" s="530"/>
      <c r="GSJ17" s="530"/>
      <c r="GSK17" s="530"/>
      <c r="GSL17" s="530"/>
      <c r="GSM17" s="530"/>
      <c r="GSN17" s="530"/>
      <c r="GSO17" s="530"/>
      <c r="GSP17" s="530"/>
      <c r="GSQ17" s="530"/>
      <c r="GSR17" s="530"/>
      <c r="GSS17" s="530"/>
      <c r="GST17" s="530"/>
      <c r="GSU17" s="530"/>
      <c r="GSV17" s="530"/>
      <c r="GSW17" s="530"/>
      <c r="GSX17" s="530"/>
      <c r="GSY17" s="530"/>
      <c r="GSZ17" s="530"/>
      <c r="GTA17" s="530"/>
      <c r="GTB17" s="530"/>
      <c r="GTC17" s="530"/>
      <c r="GTD17" s="530"/>
      <c r="GTE17" s="530"/>
      <c r="GTF17" s="530"/>
      <c r="GTG17" s="530"/>
      <c r="GTH17" s="530"/>
      <c r="GTI17" s="530"/>
      <c r="GTJ17" s="530"/>
      <c r="GTK17" s="530"/>
      <c r="GTL17" s="530"/>
      <c r="GTM17" s="530"/>
      <c r="GTN17" s="530"/>
      <c r="GTO17" s="530"/>
      <c r="GTP17" s="530"/>
      <c r="GTQ17" s="530"/>
      <c r="GTR17" s="530"/>
      <c r="GTS17" s="530"/>
      <c r="GTT17" s="530"/>
      <c r="GTU17" s="530"/>
      <c r="GTV17" s="530"/>
      <c r="GTW17" s="530"/>
      <c r="GTX17" s="530"/>
      <c r="GTY17" s="530"/>
      <c r="GTZ17" s="530"/>
      <c r="GUA17" s="530"/>
      <c r="GUB17" s="530"/>
      <c r="GUC17" s="530"/>
      <c r="GUD17" s="530"/>
      <c r="GUE17" s="530"/>
      <c r="GUF17" s="530"/>
      <c r="GUG17" s="530"/>
      <c r="GUH17" s="530"/>
      <c r="GUI17" s="530"/>
      <c r="GUJ17" s="530"/>
      <c r="GUK17" s="530"/>
      <c r="GUL17" s="530"/>
      <c r="GUM17" s="530"/>
      <c r="GUN17" s="530"/>
      <c r="GUO17" s="530"/>
      <c r="GUP17" s="530"/>
      <c r="GUQ17" s="530"/>
      <c r="GUR17" s="530"/>
      <c r="GUS17" s="530"/>
      <c r="GUT17" s="530"/>
      <c r="GUU17" s="530"/>
      <c r="GUV17" s="530"/>
      <c r="GUW17" s="530"/>
      <c r="GUX17" s="530"/>
      <c r="GUY17" s="530"/>
      <c r="GUZ17" s="530"/>
      <c r="GVA17" s="530"/>
      <c r="GVB17" s="530"/>
      <c r="GVC17" s="530"/>
      <c r="GVD17" s="530"/>
      <c r="GVE17" s="530"/>
      <c r="GVF17" s="530"/>
      <c r="GVG17" s="530"/>
      <c r="GVH17" s="530"/>
      <c r="GVI17" s="530"/>
      <c r="GVJ17" s="530"/>
      <c r="GVK17" s="530"/>
      <c r="GVL17" s="530"/>
      <c r="GVM17" s="530"/>
      <c r="GVN17" s="530"/>
      <c r="GVO17" s="530"/>
      <c r="GVP17" s="530"/>
      <c r="GVQ17" s="530"/>
      <c r="GVR17" s="530"/>
      <c r="GVS17" s="530"/>
      <c r="GVT17" s="530"/>
      <c r="GVU17" s="530"/>
      <c r="GVV17" s="530"/>
      <c r="GVW17" s="530"/>
      <c r="GVX17" s="530"/>
      <c r="GVY17" s="530"/>
      <c r="GVZ17" s="530"/>
      <c r="GWA17" s="530"/>
      <c r="GWB17" s="530"/>
      <c r="GWC17" s="530"/>
      <c r="GWD17" s="530"/>
      <c r="GWE17" s="530"/>
      <c r="GWF17" s="530"/>
      <c r="GWG17" s="530"/>
      <c r="GWH17" s="530"/>
      <c r="GWI17" s="530"/>
      <c r="GWJ17" s="530"/>
      <c r="GWK17" s="530"/>
      <c r="GWL17" s="530"/>
      <c r="GWM17" s="530"/>
      <c r="GWN17" s="530"/>
      <c r="GWO17" s="530"/>
      <c r="GWP17" s="530"/>
      <c r="GWQ17" s="530"/>
      <c r="GWR17" s="530"/>
      <c r="GWS17" s="530"/>
      <c r="GWT17" s="530"/>
      <c r="GWU17" s="530"/>
      <c r="GWV17" s="530"/>
      <c r="GWW17" s="530"/>
      <c r="GWX17" s="530"/>
      <c r="GWY17" s="530"/>
      <c r="GWZ17" s="530"/>
      <c r="GXA17" s="530"/>
      <c r="GXB17" s="530"/>
      <c r="GXC17" s="530"/>
      <c r="GXD17" s="530"/>
      <c r="GXE17" s="530"/>
      <c r="GXF17" s="530"/>
      <c r="GXG17" s="530"/>
      <c r="GXH17" s="530"/>
      <c r="GXI17" s="530"/>
      <c r="GXJ17" s="530"/>
      <c r="GXK17" s="530"/>
      <c r="GXL17" s="530"/>
      <c r="GXM17" s="530"/>
      <c r="GXN17" s="530"/>
      <c r="GXO17" s="530"/>
      <c r="GXP17" s="530"/>
      <c r="GXQ17" s="530"/>
      <c r="GXR17" s="530"/>
      <c r="GXS17" s="530"/>
      <c r="GXT17" s="530"/>
      <c r="GXU17" s="530"/>
      <c r="GXV17" s="530"/>
      <c r="GXW17" s="530"/>
      <c r="GXX17" s="530"/>
      <c r="GXY17" s="530"/>
      <c r="GXZ17" s="530"/>
      <c r="GYA17" s="530"/>
      <c r="GYB17" s="530"/>
      <c r="GYC17" s="530"/>
      <c r="GYD17" s="530"/>
      <c r="GYE17" s="530"/>
      <c r="GYF17" s="530"/>
      <c r="GYG17" s="530"/>
      <c r="GYH17" s="530"/>
      <c r="GYI17" s="530"/>
      <c r="GYJ17" s="530"/>
      <c r="GYK17" s="530"/>
      <c r="GYL17" s="530"/>
      <c r="GYM17" s="530"/>
      <c r="GYN17" s="530"/>
      <c r="GYO17" s="530"/>
      <c r="GYP17" s="530"/>
      <c r="GYQ17" s="530"/>
      <c r="GYR17" s="530"/>
      <c r="GYS17" s="530"/>
      <c r="GYT17" s="530"/>
      <c r="GYU17" s="530"/>
      <c r="GYV17" s="530"/>
      <c r="GYW17" s="530"/>
      <c r="GYX17" s="530"/>
      <c r="GYY17" s="530"/>
      <c r="GYZ17" s="530"/>
      <c r="GZA17" s="530"/>
      <c r="GZB17" s="530"/>
      <c r="GZC17" s="530"/>
      <c r="GZD17" s="530"/>
      <c r="GZE17" s="530"/>
      <c r="GZF17" s="530"/>
      <c r="GZG17" s="530"/>
      <c r="GZH17" s="530"/>
      <c r="GZI17" s="530"/>
      <c r="GZJ17" s="530"/>
      <c r="GZK17" s="530"/>
      <c r="GZL17" s="530"/>
      <c r="GZM17" s="530"/>
      <c r="GZN17" s="530"/>
      <c r="GZO17" s="530"/>
      <c r="GZP17" s="530"/>
      <c r="GZQ17" s="530"/>
      <c r="GZR17" s="530"/>
      <c r="GZS17" s="530"/>
      <c r="GZT17" s="530"/>
      <c r="GZU17" s="530"/>
      <c r="GZV17" s="530"/>
      <c r="GZW17" s="530"/>
      <c r="GZX17" s="530"/>
      <c r="GZY17" s="530"/>
      <c r="GZZ17" s="530"/>
      <c r="HAA17" s="530"/>
      <c r="HAB17" s="530"/>
      <c r="HAC17" s="530"/>
      <c r="HAD17" s="530"/>
      <c r="HAE17" s="530"/>
      <c r="HAF17" s="530"/>
      <c r="HAG17" s="530"/>
      <c r="HAH17" s="530"/>
      <c r="HAI17" s="530"/>
      <c r="HAJ17" s="530"/>
      <c r="HAK17" s="530"/>
      <c r="HAL17" s="530"/>
      <c r="HAM17" s="530"/>
      <c r="HAN17" s="530"/>
      <c r="HAO17" s="530"/>
      <c r="HAP17" s="530"/>
      <c r="HAQ17" s="530"/>
      <c r="HAR17" s="530"/>
      <c r="HAS17" s="530"/>
      <c r="HAT17" s="530"/>
      <c r="HAU17" s="530"/>
      <c r="HAV17" s="530"/>
      <c r="HAW17" s="530"/>
      <c r="HAX17" s="530"/>
      <c r="HAY17" s="530"/>
      <c r="HAZ17" s="530"/>
      <c r="HBA17" s="530"/>
      <c r="HBB17" s="530"/>
      <c r="HBC17" s="530"/>
      <c r="HBD17" s="530"/>
      <c r="HBE17" s="530"/>
      <c r="HBF17" s="530"/>
      <c r="HBG17" s="530"/>
      <c r="HBH17" s="530"/>
      <c r="HBI17" s="530"/>
      <c r="HBJ17" s="530"/>
      <c r="HBK17" s="530"/>
      <c r="HBL17" s="530"/>
      <c r="HBM17" s="530"/>
      <c r="HBN17" s="530"/>
      <c r="HBO17" s="530"/>
      <c r="HBP17" s="530"/>
      <c r="HBQ17" s="530"/>
      <c r="HBR17" s="530"/>
      <c r="HBS17" s="530"/>
      <c r="HBT17" s="530"/>
      <c r="HBU17" s="530"/>
      <c r="HBV17" s="530"/>
      <c r="HBW17" s="530"/>
      <c r="HBX17" s="530"/>
      <c r="HBY17" s="530"/>
      <c r="HBZ17" s="530"/>
      <c r="HCA17" s="530"/>
      <c r="HCB17" s="530"/>
      <c r="HCC17" s="530"/>
      <c r="HCD17" s="530"/>
      <c r="HCE17" s="530"/>
      <c r="HCF17" s="530"/>
      <c r="HCG17" s="530"/>
      <c r="HCH17" s="530"/>
      <c r="HCI17" s="530"/>
      <c r="HCJ17" s="530"/>
      <c r="HCK17" s="530"/>
      <c r="HCL17" s="530"/>
      <c r="HCM17" s="530"/>
      <c r="HCN17" s="530"/>
      <c r="HCO17" s="530"/>
      <c r="HCP17" s="530"/>
      <c r="HCQ17" s="530"/>
      <c r="HCR17" s="530"/>
      <c r="HCS17" s="530"/>
      <c r="HCT17" s="530"/>
      <c r="HCU17" s="530"/>
      <c r="HCV17" s="530"/>
      <c r="HCW17" s="530"/>
      <c r="HCX17" s="530"/>
      <c r="HCY17" s="530"/>
      <c r="HCZ17" s="530"/>
      <c r="HDA17" s="530"/>
      <c r="HDB17" s="530"/>
      <c r="HDC17" s="530"/>
      <c r="HDD17" s="530"/>
      <c r="HDE17" s="530"/>
      <c r="HDF17" s="530"/>
      <c r="HDG17" s="530"/>
      <c r="HDH17" s="530"/>
      <c r="HDI17" s="530"/>
      <c r="HDJ17" s="530"/>
      <c r="HDK17" s="530"/>
      <c r="HDL17" s="530"/>
      <c r="HDM17" s="530"/>
      <c r="HDN17" s="530"/>
      <c r="HDO17" s="530"/>
      <c r="HDP17" s="530"/>
      <c r="HDQ17" s="530"/>
      <c r="HDR17" s="530"/>
      <c r="HDS17" s="530"/>
      <c r="HDT17" s="530"/>
      <c r="HDU17" s="530"/>
      <c r="HDV17" s="530"/>
      <c r="HDW17" s="530"/>
      <c r="HDX17" s="530"/>
      <c r="HDY17" s="530"/>
      <c r="HDZ17" s="530"/>
      <c r="HEA17" s="530"/>
      <c r="HEB17" s="530"/>
      <c r="HEC17" s="530"/>
      <c r="HED17" s="530"/>
      <c r="HEE17" s="530"/>
      <c r="HEF17" s="530"/>
      <c r="HEG17" s="530"/>
      <c r="HEH17" s="530"/>
      <c r="HEI17" s="530"/>
      <c r="HEJ17" s="530"/>
      <c r="HEK17" s="530"/>
      <c r="HEL17" s="530"/>
      <c r="HEM17" s="530"/>
      <c r="HEN17" s="530"/>
      <c r="HEO17" s="530"/>
      <c r="HEP17" s="530"/>
      <c r="HEQ17" s="530"/>
      <c r="HER17" s="530"/>
      <c r="HES17" s="530"/>
      <c r="HET17" s="530"/>
      <c r="HEU17" s="530"/>
      <c r="HEV17" s="530"/>
      <c r="HEW17" s="530"/>
      <c r="HEX17" s="530"/>
      <c r="HEY17" s="530"/>
      <c r="HEZ17" s="530"/>
      <c r="HFA17" s="530"/>
      <c r="HFB17" s="530"/>
      <c r="HFC17" s="530"/>
      <c r="HFD17" s="530"/>
      <c r="HFE17" s="530"/>
      <c r="HFF17" s="530"/>
      <c r="HFG17" s="530"/>
      <c r="HFH17" s="530"/>
      <c r="HFI17" s="530"/>
      <c r="HFJ17" s="530"/>
      <c r="HFK17" s="530"/>
      <c r="HFL17" s="530"/>
      <c r="HFM17" s="530"/>
      <c r="HFN17" s="530"/>
      <c r="HFO17" s="530"/>
      <c r="HFP17" s="530"/>
      <c r="HFQ17" s="530"/>
      <c r="HFR17" s="530"/>
      <c r="HFS17" s="530"/>
      <c r="HFT17" s="530"/>
      <c r="HFU17" s="530"/>
      <c r="HFV17" s="530"/>
      <c r="HFW17" s="530"/>
      <c r="HFX17" s="530"/>
      <c r="HFY17" s="530"/>
      <c r="HFZ17" s="530"/>
      <c r="HGA17" s="530"/>
      <c r="HGB17" s="530"/>
      <c r="HGC17" s="530"/>
      <c r="HGD17" s="530"/>
      <c r="HGE17" s="530"/>
      <c r="HGF17" s="530"/>
      <c r="HGG17" s="530"/>
      <c r="HGH17" s="530"/>
      <c r="HGI17" s="530"/>
      <c r="HGJ17" s="530"/>
      <c r="HGK17" s="530"/>
      <c r="HGL17" s="530"/>
      <c r="HGM17" s="530"/>
      <c r="HGN17" s="530"/>
      <c r="HGO17" s="530"/>
      <c r="HGP17" s="530"/>
      <c r="HGQ17" s="530"/>
      <c r="HGR17" s="530"/>
      <c r="HGS17" s="530"/>
      <c r="HGT17" s="530"/>
      <c r="HGU17" s="530"/>
      <c r="HGV17" s="530"/>
      <c r="HGW17" s="530"/>
      <c r="HGX17" s="530"/>
      <c r="HGY17" s="530"/>
      <c r="HGZ17" s="530"/>
      <c r="HHA17" s="530"/>
      <c r="HHB17" s="530"/>
      <c r="HHC17" s="530"/>
      <c r="HHD17" s="530"/>
      <c r="HHE17" s="530"/>
      <c r="HHF17" s="530"/>
      <c r="HHG17" s="530"/>
      <c r="HHH17" s="530"/>
      <c r="HHI17" s="530"/>
      <c r="HHJ17" s="530"/>
      <c r="HHK17" s="530"/>
      <c r="HHL17" s="530"/>
      <c r="HHM17" s="530"/>
      <c r="HHN17" s="530"/>
      <c r="HHO17" s="530"/>
      <c r="HHP17" s="530"/>
      <c r="HHQ17" s="530"/>
      <c r="HHR17" s="530"/>
      <c r="HHS17" s="530"/>
      <c r="HHT17" s="530"/>
      <c r="HHU17" s="530"/>
      <c r="HHV17" s="530"/>
      <c r="HHW17" s="530"/>
      <c r="HHX17" s="530"/>
      <c r="HHY17" s="530"/>
      <c r="HHZ17" s="530"/>
      <c r="HIA17" s="530"/>
      <c r="HIB17" s="530"/>
      <c r="HIC17" s="530"/>
      <c r="HID17" s="530"/>
      <c r="HIE17" s="530"/>
      <c r="HIF17" s="530"/>
      <c r="HIG17" s="530"/>
      <c r="HIH17" s="530"/>
      <c r="HII17" s="530"/>
      <c r="HIJ17" s="530"/>
      <c r="HIK17" s="530"/>
      <c r="HIL17" s="530"/>
      <c r="HIM17" s="530"/>
      <c r="HIN17" s="530"/>
      <c r="HIO17" s="530"/>
      <c r="HIP17" s="530"/>
      <c r="HIQ17" s="530"/>
      <c r="HIR17" s="530"/>
      <c r="HIS17" s="530"/>
      <c r="HIT17" s="530"/>
      <c r="HIU17" s="530"/>
      <c r="HIV17" s="530"/>
      <c r="HIW17" s="530"/>
      <c r="HIX17" s="530"/>
      <c r="HIY17" s="530"/>
      <c r="HIZ17" s="530"/>
      <c r="HJA17" s="530"/>
      <c r="HJB17" s="530"/>
      <c r="HJC17" s="530"/>
      <c r="HJD17" s="530"/>
      <c r="HJE17" s="530"/>
      <c r="HJF17" s="530"/>
      <c r="HJG17" s="530"/>
      <c r="HJH17" s="530"/>
      <c r="HJI17" s="530"/>
      <c r="HJJ17" s="530"/>
      <c r="HJK17" s="530"/>
      <c r="HJL17" s="530"/>
      <c r="HJM17" s="530"/>
      <c r="HJN17" s="530"/>
      <c r="HJO17" s="530"/>
      <c r="HJP17" s="530"/>
      <c r="HJQ17" s="530"/>
      <c r="HJR17" s="530"/>
      <c r="HJS17" s="530"/>
      <c r="HJT17" s="530"/>
      <c r="HJU17" s="530"/>
      <c r="HJV17" s="530"/>
      <c r="HJW17" s="530"/>
      <c r="HJX17" s="530"/>
      <c r="HJY17" s="530"/>
      <c r="HJZ17" s="530"/>
      <c r="HKA17" s="530"/>
      <c r="HKB17" s="530"/>
      <c r="HKC17" s="530"/>
      <c r="HKD17" s="530"/>
      <c r="HKE17" s="530"/>
      <c r="HKF17" s="530"/>
      <c r="HKG17" s="530"/>
      <c r="HKH17" s="530"/>
      <c r="HKI17" s="530"/>
      <c r="HKJ17" s="530"/>
      <c r="HKK17" s="530"/>
      <c r="HKL17" s="530"/>
      <c r="HKM17" s="530"/>
      <c r="HKN17" s="530"/>
      <c r="HKO17" s="530"/>
      <c r="HKP17" s="530"/>
      <c r="HKQ17" s="530"/>
      <c r="HKR17" s="530"/>
      <c r="HKS17" s="530"/>
      <c r="HKT17" s="530"/>
      <c r="HKU17" s="530"/>
      <c r="HKV17" s="530"/>
      <c r="HKW17" s="530"/>
      <c r="HKX17" s="530"/>
      <c r="HKY17" s="530"/>
      <c r="HKZ17" s="530"/>
      <c r="HLA17" s="530"/>
      <c r="HLB17" s="530"/>
      <c r="HLC17" s="530"/>
      <c r="HLD17" s="530"/>
      <c r="HLE17" s="530"/>
      <c r="HLF17" s="530"/>
      <c r="HLG17" s="530"/>
      <c r="HLH17" s="530"/>
      <c r="HLI17" s="530"/>
      <c r="HLJ17" s="530"/>
      <c r="HLK17" s="530"/>
      <c r="HLL17" s="530"/>
      <c r="HLM17" s="530"/>
      <c r="HLN17" s="530"/>
      <c r="HLO17" s="530"/>
      <c r="HLP17" s="530"/>
      <c r="HLQ17" s="530"/>
      <c r="HLR17" s="530"/>
      <c r="HLS17" s="530"/>
      <c r="HLT17" s="530"/>
      <c r="HLU17" s="530"/>
      <c r="HLV17" s="530"/>
      <c r="HLW17" s="530"/>
      <c r="HLX17" s="530"/>
      <c r="HLY17" s="530"/>
      <c r="HLZ17" s="530"/>
      <c r="HMA17" s="530"/>
      <c r="HMB17" s="530"/>
      <c r="HMC17" s="530"/>
      <c r="HMD17" s="530"/>
      <c r="HME17" s="530"/>
      <c r="HMF17" s="530"/>
      <c r="HMG17" s="530"/>
      <c r="HMH17" s="530"/>
      <c r="HMI17" s="530"/>
      <c r="HMJ17" s="530"/>
      <c r="HMK17" s="530"/>
      <c r="HML17" s="530"/>
      <c r="HMM17" s="530"/>
      <c r="HMN17" s="530"/>
      <c r="HMO17" s="530"/>
      <c r="HMP17" s="530"/>
      <c r="HMQ17" s="530"/>
      <c r="HMR17" s="530"/>
      <c r="HMS17" s="530"/>
      <c r="HMT17" s="530"/>
      <c r="HMU17" s="530"/>
      <c r="HMV17" s="530"/>
      <c r="HMW17" s="530"/>
      <c r="HMX17" s="530"/>
      <c r="HMY17" s="530"/>
      <c r="HMZ17" s="530"/>
      <c r="HNA17" s="530"/>
      <c r="HNB17" s="530"/>
      <c r="HNC17" s="530"/>
      <c r="HND17" s="530"/>
      <c r="HNE17" s="530"/>
      <c r="HNF17" s="530"/>
      <c r="HNG17" s="530"/>
      <c r="HNH17" s="530"/>
      <c r="HNI17" s="530"/>
      <c r="HNJ17" s="530"/>
      <c r="HNK17" s="530"/>
      <c r="HNL17" s="530"/>
      <c r="HNM17" s="530"/>
      <c r="HNN17" s="530"/>
      <c r="HNO17" s="530"/>
      <c r="HNP17" s="530"/>
      <c r="HNQ17" s="530"/>
      <c r="HNR17" s="530"/>
      <c r="HNS17" s="530"/>
      <c r="HNT17" s="530"/>
      <c r="HNU17" s="530"/>
      <c r="HNV17" s="530"/>
      <c r="HNW17" s="530"/>
      <c r="HNX17" s="530"/>
      <c r="HNY17" s="530"/>
      <c r="HNZ17" s="530"/>
      <c r="HOA17" s="530"/>
      <c r="HOB17" s="530"/>
      <c r="HOC17" s="530"/>
      <c r="HOD17" s="530"/>
      <c r="HOE17" s="530"/>
      <c r="HOF17" s="530"/>
      <c r="HOG17" s="530"/>
      <c r="HOH17" s="530"/>
      <c r="HOI17" s="530"/>
      <c r="HOJ17" s="530"/>
      <c r="HOK17" s="530"/>
      <c r="HOL17" s="530"/>
      <c r="HOM17" s="530"/>
      <c r="HON17" s="530"/>
      <c r="HOO17" s="530"/>
      <c r="HOP17" s="530"/>
      <c r="HOQ17" s="530"/>
      <c r="HOR17" s="530"/>
      <c r="HOS17" s="530"/>
      <c r="HOT17" s="530"/>
      <c r="HOU17" s="530"/>
      <c r="HOV17" s="530"/>
      <c r="HOW17" s="530"/>
      <c r="HOX17" s="530"/>
      <c r="HOY17" s="530"/>
      <c r="HOZ17" s="530"/>
      <c r="HPA17" s="530"/>
      <c r="HPB17" s="530"/>
      <c r="HPC17" s="530"/>
      <c r="HPD17" s="530"/>
      <c r="HPE17" s="530"/>
      <c r="HPF17" s="530"/>
      <c r="HPG17" s="530"/>
      <c r="HPH17" s="530"/>
      <c r="HPI17" s="530"/>
      <c r="HPJ17" s="530"/>
      <c r="HPK17" s="530"/>
      <c r="HPL17" s="530"/>
      <c r="HPM17" s="530"/>
      <c r="HPN17" s="530"/>
      <c r="HPO17" s="530"/>
      <c r="HPP17" s="530"/>
      <c r="HPQ17" s="530"/>
      <c r="HPR17" s="530"/>
      <c r="HPS17" s="530"/>
      <c r="HPT17" s="530"/>
      <c r="HPU17" s="530"/>
      <c r="HPV17" s="530"/>
      <c r="HPW17" s="530"/>
      <c r="HPX17" s="530"/>
      <c r="HPY17" s="530"/>
      <c r="HPZ17" s="530"/>
      <c r="HQA17" s="530"/>
      <c r="HQB17" s="530"/>
      <c r="HQC17" s="530"/>
      <c r="HQD17" s="530"/>
      <c r="HQE17" s="530"/>
      <c r="HQF17" s="530"/>
      <c r="HQG17" s="530"/>
      <c r="HQH17" s="530"/>
      <c r="HQI17" s="530"/>
      <c r="HQJ17" s="530"/>
      <c r="HQK17" s="530"/>
      <c r="HQL17" s="530"/>
      <c r="HQM17" s="530"/>
      <c r="HQN17" s="530"/>
      <c r="HQO17" s="530"/>
      <c r="HQP17" s="530"/>
      <c r="HQQ17" s="530"/>
      <c r="HQR17" s="530"/>
      <c r="HQS17" s="530"/>
      <c r="HQT17" s="530"/>
      <c r="HQU17" s="530"/>
      <c r="HQV17" s="530"/>
      <c r="HQW17" s="530"/>
      <c r="HQX17" s="530"/>
      <c r="HQY17" s="530"/>
      <c r="HQZ17" s="530"/>
      <c r="HRA17" s="530"/>
      <c r="HRB17" s="530"/>
      <c r="HRC17" s="530"/>
      <c r="HRD17" s="530"/>
      <c r="HRE17" s="530"/>
      <c r="HRF17" s="530"/>
      <c r="HRG17" s="530"/>
      <c r="HRH17" s="530"/>
      <c r="HRI17" s="530"/>
      <c r="HRJ17" s="530"/>
      <c r="HRK17" s="530"/>
      <c r="HRL17" s="530"/>
      <c r="HRM17" s="530"/>
      <c r="HRN17" s="530"/>
      <c r="HRO17" s="530"/>
      <c r="HRP17" s="530"/>
      <c r="HRQ17" s="530"/>
      <c r="HRR17" s="530"/>
      <c r="HRS17" s="530"/>
      <c r="HRT17" s="530"/>
      <c r="HRU17" s="530"/>
      <c r="HRV17" s="530"/>
      <c r="HRW17" s="530"/>
      <c r="HRX17" s="530"/>
      <c r="HRY17" s="530"/>
      <c r="HRZ17" s="530"/>
      <c r="HSA17" s="530"/>
      <c r="HSB17" s="530"/>
      <c r="HSC17" s="530"/>
      <c r="HSD17" s="530"/>
      <c r="HSE17" s="530"/>
      <c r="HSF17" s="530"/>
      <c r="HSG17" s="530"/>
      <c r="HSH17" s="530"/>
      <c r="HSI17" s="530"/>
      <c r="HSJ17" s="530"/>
      <c r="HSK17" s="530"/>
      <c r="HSL17" s="530"/>
      <c r="HSM17" s="530"/>
      <c r="HSN17" s="530"/>
      <c r="HSO17" s="530"/>
      <c r="HSP17" s="530"/>
      <c r="HSQ17" s="530"/>
      <c r="HSR17" s="530"/>
      <c r="HSS17" s="530"/>
      <c r="HST17" s="530"/>
      <c r="HSU17" s="530"/>
      <c r="HSV17" s="530"/>
      <c r="HSW17" s="530"/>
      <c r="HSX17" s="530"/>
      <c r="HSY17" s="530"/>
      <c r="HSZ17" s="530"/>
      <c r="HTA17" s="530"/>
      <c r="HTB17" s="530"/>
      <c r="HTC17" s="530"/>
      <c r="HTD17" s="530"/>
      <c r="HTE17" s="530"/>
      <c r="HTF17" s="530"/>
      <c r="HTG17" s="530"/>
      <c r="HTH17" s="530"/>
      <c r="HTI17" s="530"/>
      <c r="HTJ17" s="530"/>
      <c r="HTK17" s="530"/>
      <c r="HTL17" s="530"/>
      <c r="HTM17" s="530"/>
      <c r="HTN17" s="530"/>
      <c r="HTO17" s="530"/>
      <c r="HTP17" s="530"/>
      <c r="HTQ17" s="530"/>
      <c r="HTR17" s="530"/>
      <c r="HTS17" s="530"/>
      <c r="HTT17" s="530"/>
      <c r="HTU17" s="530"/>
      <c r="HTV17" s="530"/>
      <c r="HTW17" s="530"/>
      <c r="HTX17" s="530"/>
      <c r="HTY17" s="530"/>
      <c r="HTZ17" s="530"/>
      <c r="HUA17" s="530"/>
      <c r="HUB17" s="530"/>
      <c r="HUC17" s="530"/>
      <c r="HUD17" s="530"/>
      <c r="HUE17" s="530"/>
      <c r="HUF17" s="530"/>
      <c r="HUG17" s="530"/>
      <c r="HUH17" s="530"/>
      <c r="HUI17" s="530"/>
      <c r="HUJ17" s="530"/>
      <c r="HUK17" s="530"/>
      <c r="HUL17" s="530"/>
      <c r="HUM17" s="530"/>
      <c r="HUN17" s="530"/>
      <c r="HUO17" s="530"/>
      <c r="HUP17" s="530"/>
      <c r="HUQ17" s="530"/>
      <c r="HUR17" s="530"/>
      <c r="HUS17" s="530"/>
      <c r="HUT17" s="530"/>
      <c r="HUU17" s="530"/>
      <c r="HUV17" s="530"/>
      <c r="HUW17" s="530"/>
      <c r="HUX17" s="530"/>
      <c r="HUY17" s="530"/>
      <c r="HUZ17" s="530"/>
      <c r="HVA17" s="530"/>
      <c r="HVB17" s="530"/>
      <c r="HVC17" s="530"/>
      <c r="HVD17" s="530"/>
      <c r="HVE17" s="530"/>
      <c r="HVF17" s="530"/>
      <c r="HVG17" s="530"/>
      <c r="HVH17" s="530"/>
      <c r="HVI17" s="530"/>
      <c r="HVJ17" s="530"/>
      <c r="HVK17" s="530"/>
      <c r="HVL17" s="530"/>
      <c r="HVM17" s="530"/>
      <c r="HVN17" s="530"/>
      <c r="HVO17" s="530"/>
      <c r="HVP17" s="530"/>
      <c r="HVQ17" s="530"/>
      <c r="HVR17" s="530"/>
      <c r="HVS17" s="530"/>
      <c r="HVT17" s="530"/>
      <c r="HVU17" s="530"/>
      <c r="HVV17" s="530"/>
      <c r="HVW17" s="530"/>
      <c r="HVX17" s="530"/>
      <c r="HVY17" s="530"/>
      <c r="HVZ17" s="530"/>
      <c r="HWA17" s="530"/>
      <c r="HWB17" s="530"/>
      <c r="HWC17" s="530"/>
      <c r="HWD17" s="530"/>
      <c r="HWE17" s="530"/>
      <c r="HWF17" s="530"/>
      <c r="HWG17" s="530"/>
      <c r="HWH17" s="530"/>
      <c r="HWI17" s="530"/>
      <c r="HWJ17" s="530"/>
      <c r="HWK17" s="530"/>
      <c r="HWL17" s="530"/>
      <c r="HWM17" s="530"/>
      <c r="HWN17" s="530"/>
      <c r="HWO17" s="530"/>
      <c r="HWP17" s="530"/>
      <c r="HWQ17" s="530"/>
      <c r="HWR17" s="530"/>
      <c r="HWS17" s="530"/>
      <c r="HWT17" s="530"/>
      <c r="HWU17" s="530"/>
      <c r="HWV17" s="530"/>
      <c r="HWW17" s="530"/>
      <c r="HWX17" s="530"/>
      <c r="HWY17" s="530"/>
      <c r="HWZ17" s="530"/>
      <c r="HXA17" s="530"/>
      <c r="HXB17" s="530"/>
      <c r="HXC17" s="530"/>
      <c r="HXD17" s="530"/>
      <c r="HXE17" s="530"/>
      <c r="HXF17" s="530"/>
      <c r="HXG17" s="530"/>
      <c r="HXH17" s="530"/>
      <c r="HXI17" s="530"/>
      <c r="HXJ17" s="530"/>
      <c r="HXK17" s="530"/>
      <c r="HXL17" s="530"/>
      <c r="HXM17" s="530"/>
      <c r="HXN17" s="530"/>
      <c r="HXO17" s="530"/>
      <c r="HXP17" s="530"/>
      <c r="HXQ17" s="530"/>
      <c r="HXR17" s="530"/>
      <c r="HXS17" s="530"/>
      <c r="HXT17" s="530"/>
      <c r="HXU17" s="530"/>
      <c r="HXV17" s="530"/>
      <c r="HXW17" s="530"/>
      <c r="HXX17" s="530"/>
      <c r="HXY17" s="530"/>
      <c r="HXZ17" s="530"/>
      <c r="HYA17" s="530"/>
      <c r="HYB17" s="530"/>
      <c r="HYC17" s="530"/>
      <c r="HYD17" s="530"/>
      <c r="HYE17" s="530"/>
      <c r="HYF17" s="530"/>
      <c r="HYG17" s="530"/>
      <c r="HYH17" s="530"/>
      <c r="HYI17" s="530"/>
      <c r="HYJ17" s="530"/>
      <c r="HYK17" s="530"/>
      <c r="HYL17" s="530"/>
      <c r="HYM17" s="530"/>
      <c r="HYN17" s="530"/>
      <c r="HYO17" s="530"/>
      <c r="HYP17" s="530"/>
      <c r="HYQ17" s="530"/>
      <c r="HYR17" s="530"/>
      <c r="HYS17" s="530"/>
      <c r="HYT17" s="530"/>
      <c r="HYU17" s="530"/>
      <c r="HYV17" s="530"/>
      <c r="HYW17" s="530"/>
      <c r="HYX17" s="530"/>
      <c r="HYY17" s="530"/>
      <c r="HYZ17" s="530"/>
      <c r="HZA17" s="530"/>
      <c r="HZB17" s="530"/>
      <c r="HZC17" s="530"/>
      <c r="HZD17" s="530"/>
      <c r="HZE17" s="530"/>
      <c r="HZF17" s="530"/>
      <c r="HZG17" s="530"/>
      <c r="HZH17" s="530"/>
      <c r="HZI17" s="530"/>
      <c r="HZJ17" s="530"/>
      <c r="HZK17" s="530"/>
      <c r="HZL17" s="530"/>
      <c r="HZM17" s="530"/>
      <c r="HZN17" s="530"/>
      <c r="HZO17" s="530"/>
      <c r="HZP17" s="530"/>
      <c r="HZQ17" s="530"/>
      <c r="HZR17" s="530"/>
      <c r="HZS17" s="530"/>
      <c r="HZT17" s="530"/>
      <c r="HZU17" s="530"/>
      <c r="HZV17" s="530"/>
      <c r="HZW17" s="530"/>
      <c r="HZX17" s="530"/>
      <c r="HZY17" s="530"/>
      <c r="HZZ17" s="530"/>
      <c r="IAA17" s="530"/>
      <c r="IAB17" s="530"/>
      <c r="IAC17" s="530"/>
      <c r="IAD17" s="530"/>
      <c r="IAE17" s="530"/>
      <c r="IAF17" s="530"/>
      <c r="IAG17" s="530"/>
      <c r="IAH17" s="530"/>
      <c r="IAI17" s="530"/>
      <c r="IAJ17" s="530"/>
      <c r="IAK17" s="530"/>
      <c r="IAL17" s="530"/>
      <c r="IAM17" s="530"/>
      <c r="IAN17" s="530"/>
      <c r="IAO17" s="530"/>
      <c r="IAP17" s="530"/>
      <c r="IAQ17" s="530"/>
      <c r="IAR17" s="530"/>
      <c r="IAS17" s="530"/>
      <c r="IAT17" s="530"/>
      <c r="IAU17" s="530"/>
      <c r="IAV17" s="530"/>
      <c r="IAW17" s="530"/>
      <c r="IAX17" s="530"/>
      <c r="IAY17" s="530"/>
      <c r="IAZ17" s="530"/>
      <c r="IBA17" s="530"/>
      <c r="IBB17" s="530"/>
      <c r="IBC17" s="530"/>
      <c r="IBD17" s="530"/>
      <c r="IBE17" s="530"/>
      <c r="IBF17" s="530"/>
      <c r="IBG17" s="530"/>
      <c r="IBH17" s="530"/>
      <c r="IBI17" s="530"/>
      <c r="IBJ17" s="530"/>
      <c r="IBK17" s="530"/>
      <c r="IBL17" s="530"/>
      <c r="IBM17" s="530"/>
      <c r="IBN17" s="530"/>
      <c r="IBO17" s="530"/>
      <c r="IBP17" s="530"/>
      <c r="IBQ17" s="530"/>
      <c r="IBR17" s="530"/>
      <c r="IBS17" s="530"/>
      <c r="IBT17" s="530"/>
      <c r="IBU17" s="530"/>
      <c r="IBV17" s="530"/>
      <c r="IBW17" s="530"/>
      <c r="IBX17" s="530"/>
      <c r="IBY17" s="530"/>
      <c r="IBZ17" s="530"/>
      <c r="ICA17" s="530"/>
      <c r="ICB17" s="530"/>
      <c r="ICC17" s="530"/>
      <c r="ICD17" s="530"/>
      <c r="ICE17" s="530"/>
      <c r="ICF17" s="530"/>
      <c r="ICG17" s="530"/>
      <c r="ICH17" s="530"/>
      <c r="ICI17" s="530"/>
      <c r="ICJ17" s="530"/>
      <c r="ICK17" s="530"/>
      <c r="ICL17" s="530"/>
      <c r="ICM17" s="530"/>
      <c r="ICN17" s="530"/>
      <c r="ICO17" s="530"/>
      <c r="ICP17" s="530"/>
      <c r="ICQ17" s="530"/>
      <c r="ICR17" s="530"/>
      <c r="ICS17" s="530"/>
      <c r="ICT17" s="530"/>
      <c r="ICU17" s="530"/>
      <c r="ICV17" s="530"/>
      <c r="ICW17" s="530"/>
      <c r="ICX17" s="530"/>
      <c r="ICY17" s="530"/>
      <c r="ICZ17" s="530"/>
      <c r="IDA17" s="530"/>
      <c r="IDB17" s="530"/>
      <c r="IDC17" s="530"/>
      <c r="IDD17" s="530"/>
      <c r="IDE17" s="530"/>
      <c r="IDF17" s="530"/>
      <c r="IDG17" s="530"/>
      <c r="IDH17" s="530"/>
      <c r="IDI17" s="530"/>
      <c r="IDJ17" s="530"/>
      <c r="IDK17" s="530"/>
      <c r="IDL17" s="530"/>
      <c r="IDM17" s="530"/>
      <c r="IDN17" s="530"/>
      <c r="IDO17" s="530"/>
      <c r="IDP17" s="530"/>
      <c r="IDQ17" s="530"/>
      <c r="IDR17" s="530"/>
      <c r="IDS17" s="530"/>
      <c r="IDT17" s="530"/>
      <c r="IDU17" s="530"/>
      <c r="IDV17" s="530"/>
      <c r="IDW17" s="530"/>
      <c r="IDX17" s="530"/>
      <c r="IDY17" s="530"/>
      <c r="IDZ17" s="530"/>
      <c r="IEA17" s="530"/>
      <c r="IEB17" s="530"/>
      <c r="IEC17" s="530"/>
      <c r="IED17" s="530"/>
      <c r="IEE17" s="530"/>
      <c r="IEF17" s="530"/>
      <c r="IEG17" s="530"/>
      <c r="IEH17" s="530"/>
      <c r="IEI17" s="530"/>
      <c r="IEJ17" s="530"/>
      <c r="IEK17" s="530"/>
      <c r="IEL17" s="530"/>
      <c r="IEM17" s="530"/>
      <c r="IEN17" s="530"/>
      <c r="IEO17" s="530"/>
      <c r="IEP17" s="530"/>
      <c r="IEQ17" s="530"/>
      <c r="IER17" s="530"/>
      <c r="IES17" s="530"/>
      <c r="IET17" s="530"/>
      <c r="IEU17" s="530"/>
      <c r="IEV17" s="530"/>
      <c r="IEW17" s="530"/>
      <c r="IEX17" s="530"/>
      <c r="IEY17" s="530"/>
      <c r="IEZ17" s="530"/>
      <c r="IFA17" s="530"/>
      <c r="IFB17" s="530"/>
      <c r="IFC17" s="530"/>
      <c r="IFD17" s="530"/>
      <c r="IFE17" s="530"/>
      <c r="IFF17" s="530"/>
      <c r="IFG17" s="530"/>
      <c r="IFH17" s="530"/>
      <c r="IFI17" s="530"/>
      <c r="IFJ17" s="530"/>
      <c r="IFK17" s="530"/>
      <c r="IFL17" s="530"/>
      <c r="IFM17" s="530"/>
      <c r="IFN17" s="530"/>
      <c r="IFO17" s="530"/>
      <c r="IFP17" s="530"/>
      <c r="IFQ17" s="530"/>
      <c r="IFR17" s="530"/>
      <c r="IFS17" s="530"/>
      <c r="IFT17" s="530"/>
      <c r="IFU17" s="530"/>
      <c r="IFV17" s="530"/>
      <c r="IFW17" s="530"/>
      <c r="IFX17" s="530"/>
      <c r="IFY17" s="530"/>
      <c r="IFZ17" s="530"/>
      <c r="IGA17" s="530"/>
      <c r="IGB17" s="530"/>
      <c r="IGC17" s="530"/>
      <c r="IGD17" s="530"/>
      <c r="IGE17" s="530"/>
      <c r="IGF17" s="530"/>
      <c r="IGG17" s="530"/>
      <c r="IGH17" s="530"/>
      <c r="IGI17" s="530"/>
      <c r="IGJ17" s="530"/>
      <c r="IGK17" s="530"/>
      <c r="IGL17" s="530"/>
      <c r="IGM17" s="530"/>
      <c r="IGN17" s="530"/>
      <c r="IGO17" s="530"/>
      <c r="IGP17" s="530"/>
      <c r="IGQ17" s="530"/>
      <c r="IGR17" s="530"/>
      <c r="IGS17" s="530"/>
      <c r="IGT17" s="530"/>
      <c r="IGU17" s="530"/>
      <c r="IGV17" s="530"/>
      <c r="IGW17" s="530"/>
      <c r="IGX17" s="530"/>
      <c r="IGY17" s="530"/>
      <c r="IGZ17" s="530"/>
      <c r="IHA17" s="530"/>
      <c r="IHB17" s="530"/>
      <c r="IHC17" s="530"/>
      <c r="IHD17" s="530"/>
      <c r="IHE17" s="530"/>
      <c r="IHF17" s="530"/>
      <c r="IHG17" s="530"/>
      <c r="IHH17" s="530"/>
      <c r="IHI17" s="530"/>
      <c r="IHJ17" s="530"/>
      <c r="IHK17" s="530"/>
      <c r="IHL17" s="530"/>
      <c r="IHM17" s="530"/>
      <c r="IHN17" s="530"/>
      <c r="IHO17" s="530"/>
      <c r="IHP17" s="530"/>
      <c r="IHQ17" s="530"/>
      <c r="IHR17" s="530"/>
      <c r="IHS17" s="530"/>
      <c r="IHT17" s="530"/>
      <c r="IHU17" s="530"/>
      <c r="IHV17" s="530"/>
      <c r="IHW17" s="530"/>
      <c r="IHX17" s="530"/>
      <c r="IHY17" s="530"/>
      <c r="IHZ17" s="530"/>
      <c r="IIA17" s="530"/>
      <c r="IIB17" s="530"/>
      <c r="IIC17" s="530"/>
      <c r="IID17" s="530"/>
      <c r="IIE17" s="530"/>
      <c r="IIF17" s="530"/>
      <c r="IIG17" s="530"/>
      <c r="IIH17" s="530"/>
      <c r="III17" s="530"/>
      <c r="IIJ17" s="530"/>
      <c r="IIK17" s="530"/>
      <c r="IIL17" s="530"/>
      <c r="IIM17" s="530"/>
      <c r="IIN17" s="530"/>
      <c r="IIO17" s="530"/>
      <c r="IIP17" s="530"/>
      <c r="IIQ17" s="530"/>
      <c r="IIR17" s="530"/>
      <c r="IIS17" s="530"/>
      <c r="IIT17" s="530"/>
      <c r="IIU17" s="530"/>
      <c r="IIV17" s="530"/>
      <c r="IIW17" s="530"/>
      <c r="IIX17" s="530"/>
      <c r="IIY17" s="530"/>
      <c r="IIZ17" s="530"/>
      <c r="IJA17" s="530"/>
      <c r="IJB17" s="530"/>
      <c r="IJC17" s="530"/>
      <c r="IJD17" s="530"/>
      <c r="IJE17" s="530"/>
      <c r="IJF17" s="530"/>
      <c r="IJG17" s="530"/>
      <c r="IJH17" s="530"/>
      <c r="IJI17" s="530"/>
      <c r="IJJ17" s="530"/>
      <c r="IJK17" s="530"/>
      <c r="IJL17" s="530"/>
      <c r="IJM17" s="530"/>
      <c r="IJN17" s="530"/>
      <c r="IJO17" s="530"/>
      <c r="IJP17" s="530"/>
      <c r="IJQ17" s="530"/>
      <c r="IJR17" s="530"/>
      <c r="IJS17" s="530"/>
      <c r="IJT17" s="530"/>
      <c r="IJU17" s="530"/>
      <c r="IJV17" s="530"/>
      <c r="IJW17" s="530"/>
      <c r="IJX17" s="530"/>
      <c r="IJY17" s="530"/>
      <c r="IJZ17" s="530"/>
      <c r="IKA17" s="530"/>
      <c r="IKB17" s="530"/>
      <c r="IKC17" s="530"/>
      <c r="IKD17" s="530"/>
      <c r="IKE17" s="530"/>
      <c r="IKF17" s="530"/>
      <c r="IKG17" s="530"/>
      <c r="IKH17" s="530"/>
      <c r="IKI17" s="530"/>
      <c r="IKJ17" s="530"/>
      <c r="IKK17" s="530"/>
      <c r="IKL17" s="530"/>
      <c r="IKM17" s="530"/>
      <c r="IKN17" s="530"/>
      <c r="IKO17" s="530"/>
      <c r="IKP17" s="530"/>
      <c r="IKQ17" s="530"/>
      <c r="IKR17" s="530"/>
      <c r="IKS17" s="530"/>
      <c r="IKT17" s="530"/>
      <c r="IKU17" s="530"/>
      <c r="IKV17" s="530"/>
      <c r="IKW17" s="530"/>
      <c r="IKX17" s="530"/>
      <c r="IKY17" s="530"/>
      <c r="IKZ17" s="530"/>
      <c r="ILA17" s="530"/>
      <c r="ILB17" s="530"/>
      <c r="ILC17" s="530"/>
      <c r="ILD17" s="530"/>
      <c r="ILE17" s="530"/>
      <c r="ILF17" s="530"/>
      <c r="ILG17" s="530"/>
      <c r="ILH17" s="530"/>
      <c r="ILI17" s="530"/>
      <c r="ILJ17" s="530"/>
      <c r="ILK17" s="530"/>
      <c r="ILL17" s="530"/>
      <c r="ILM17" s="530"/>
      <c r="ILN17" s="530"/>
      <c r="ILO17" s="530"/>
      <c r="ILP17" s="530"/>
      <c r="ILQ17" s="530"/>
      <c r="ILR17" s="530"/>
      <c r="ILS17" s="530"/>
      <c r="ILT17" s="530"/>
      <c r="ILU17" s="530"/>
      <c r="ILV17" s="530"/>
      <c r="ILW17" s="530"/>
      <c r="ILX17" s="530"/>
      <c r="ILY17" s="530"/>
      <c r="ILZ17" s="530"/>
      <c r="IMA17" s="530"/>
      <c r="IMB17" s="530"/>
      <c r="IMC17" s="530"/>
      <c r="IMD17" s="530"/>
      <c r="IME17" s="530"/>
      <c r="IMF17" s="530"/>
      <c r="IMG17" s="530"/>
      <c r="IMH17" s="530"/>
      <c r="IMI17" s="530"/>
      <c r="IMJ17" s="530"/>
      <c r="IMK17" s="530"/>
      <c r="IML17" s="530"/>
      <c r="IMM17" s="530"/>
      <c r="IMN17" s="530"/>
      <c r="IMO17" s="530"/>
      <c r="IMP17" s="530"/>
      <c r="IMQ17" s="530"/>
      <c r="IMR17" s="530"/>
      <c r="IMS17" s="530"/>
      <c r="IMT17" s="530"/>
      <c r="IMU17" s="530"/>
      <c r="IMV17" s="530"/>
      <c r="IMW17" s="530"/>
      <c r="IMX17" s="530"/>
      <c r="IMY17" s="530"/>
      <c r="IMZ17" s="530"/>
      <c r="INA17" s="530"/>
      <c r="INB17" s="530"/>
      <c r="INC17" s="530"/>
      <c r="IND17" s="530"/>
      <c r="INE17" s="530"/>
      <c r="INF17" s="530"/>
      <c r="ING17" s="530"/>
      <c r="INH17" s="530"/>
      <c r="INI17" s="530"/>
      <c r="INJ17" s="530"/>
      <c r="INK17" s="530"/>
      <c r="INL17" s="530"/>
      <c r="INM17" s="530"/>
      <c r="INN17" s="530"/>
      <c r="INO17" s="530"/>
      <c r="INP17" s="530"/>
      <c r="INQ17" s="530"/>
      <c r="INR17" s="530"/>
      <c r="INS17" s="530"/>
      <c r="INT17" s="530"/>
      <c r="INU17" s="530"/>
      <c r="INV17" s="530"/>
      <c r="INW17" s="530"/>
      <c r="INX17" s="530"/>
      <c r="INY17" s="530"/>
      <c r="INZ17" s="530"/>
      <c r="IOA17" s="530"/>
      <c r="IOB17" s="530"/>
      <c r="IOC17" s="530"/>
      <c r="IOD17" s="530"/>
      <c r="IOE17" s="530"/>
      <c r="IOF17" s="530"/>
      <c r="IOG17" s="530"/>
      <c r="IOH17" s="530"/>
      <c r="IOI17" s="530"/>
      <c r="IOJ17" s="530"/>
      <c r="IOK17" s="530"/>
      <c r="IOL17" s="530"/>
      <c r="IOM17" s="530"/>
      <c r="ION17" s="530"/>
      <c r="IOO17" s="530"/>
      <c r="IOP17" s="530"/>
      <c r="IOQ17" s="530"/>
      <c r="IOR17" s="530"/>
      <c r="IOS17" s="530"/>
      <c r="IOT17" s="530"/>
      <c r="IOU17" s="530"/>
      <c r="IOV17" s="530"/>
      <c r="IOW17" s="530"/>
      <c r="IOX17" s="530"/>
      <c r="IOY17" s="530"/>
      <c r="IOZ17" s="530"/>
      <c r="IPA17" s="530"/>
      <c r="IPB17" s="530"/>
      <c r="IPC17" s="530"/>
      <c r="IPD17" s="530"/>
      <c r="IPE17" s="530"/>
      <c r="IPF17" s="530"/>
      <c r="IPG17" s="530"/>
      <c r="IPH17" s="530"/>
      <c r="IPI17" s="530"/>
      <c r="IPJ17" s="530"/>
      <c r="IPK17" s="530"/>
      <c r="IPL17" s="530"/>
      <c r="IPM17" s="530"/>
      <c r="IPN17" s="530"/>
      <c r="IPO17" s="530"/>
      <c r="IPP17" s="530"/>
      <c r="IPQ17" s="530"/>
      <c r="IPR17" s="530"/>
      <c r="IPS17" s="530"/>
      <c r="IPT17" s="530"/>
      <c r="IPU17" s="530"/>
      <c r="IPV17" s="530"/>
      <c r="IPW17" s="530"/>
      <c r="IPX17" s="530"/>
      <c r="IPY17" s="530"/>
      <c r="IPZ17" s="530"/>
      <c r="IQA17" s="530"/>
      <c r="IQB17" s="530"/>
      <c r="IQC17" s="530"/>
      <c r="IQD17" s="530"/>
      <c r="IQE17" s="530"/>
      <c r="IQF17" s="530"/>
      <c r="IQG17" s="530"/>
      <c r="IQH17" s="530"/>
      <c r="IQI17" s="530"/>
      <c r="IQJ17" s="530"/>
      <c r="IQK17" s="530"/>
      <c r="IQL17" s="530"/>
      <c r="IQM17" s="530"/>
      <c r="IQN17" s="530"/>
      <c r="IQO17" s="530"/>
      <c r="IQP17" s="530"/>
      <c r="IQQ17" s="530"/>
      <c r="IQR17" s="530"/>
      <c r="IQS17" s="530"/>
      <c r="IQT17" s="530"/>
      <c r="IQU17" s="530"/>
      <c r="IQV17" s="530"/>
      <c r="IQW17" s="530"/>
      <c r="IQX17" s="530"/>
      <c r="IQY17" s="530"/>
      <c r="IQZ17" s="530"/>
      <c r="IRA17" s="530"/>
      <c r="IRB17" s="530"/>
      <c r="IRC17" s="530"/>
      <c r="IRD17" s="530"/>
      <c r="IRE17" s="530"/>
      <c r="IRF17" s="530"/>
      <c r="IRG17" s="530"/>
      <c r="IRH17" s="530"/>
      <c r="IRI17" s="530"/>
      <c r="IRJ17" s="530"/>
      <c r="IRK17" s="530"/>
      <c r="IRL17" s="530"/>
      <c r="IRM17" s="530"/>
      <c r="IRN17" s="530"/>
      <c r="IRO17" s="530"/>
      <c r="IRP17" s="530"/>
      <c r="IRQ17" s="530"/>
      <c r="IRR17" s="530"/>
      <c r="IRS17" s="530"/>
      <c r="IRT17" s="530"/>
      <c r="IRU17" s="530"/>
      <c r="IRV17" s="530"/>
      <c r="IRW17" s="530"/>
      <c r="IRX17" s="530"/>
      <c r="IRY17" s="530"/>
      <c r="IRZ17" s="530"/>
      <c r="ISA17" s="530"/>
      <c r="ISB17" s="530"/>
      <c r="ISC17" s="530"/>
      <c r="ISD17" s="530"/>
      <c r="ISE17" s="530"/>
      <c r="ISF17" s="530"/>
      <c r="ISG17" s="530"/>
      <c r="ISH17" s="530"/>
      <c r="ISI17" s="530"/>
      <c r="ISJ17" s="530"/>
      <c r="ISK17" s="530"/>
      <c r="ISL17" s="530"/>
      <c r="ISM17" s="530"/>
      <c r="ISN17" s="530"/>
      <c r="ISO17" s="530"/>
      <c r="ISP17" s="530"/>
      <c r="ISQ17" s="530"/>
      <c r="ISR17" s="530"/>
      <c r="ISS17" s="530"/>
      <c r="IST17" s="530"/>
      <c r="ISU17" s="530"/>
      <c r="ISV17" s="530"/>
      <c r="ISW17" s="530"/>
      <c r="ISX17" s="530"/>
      <c r="ISY17" s="530"/>
      <c r="ISZ17" s="530"/>
      <c r="ITA17" s="530"/>
      <c r="ITB17" s="530"/>
      <c r="ITC17" s="530"/>
      <c r="ITD17" s="530"/>
      <c r="ITE17" s="530"/>
      <c r="ITF17" s="530"/>
      <c r="ITG17" s="530"/>
      <c r="ITH17" s="530"/>
      <c r="ITI17" s="530"/>
      <c r="ITJ17" s="530"/>
      <c r="ITK17" s="530"/>
      <c r="ITL17" s="530"/>
      <c r="ITM17" s="530"/>
      <c r="ITN17" s="530"/>
      <c r="ITO17" s="530"/>
      <c r="ITP17" s="530"/>
      <c r="ITQ17" s="530"/>
      <c r="ITR17" s="530"/>
      <c r="ITS17" s="530"/>
      <c r="ITT17" s="530"/>
      <c r="ITU17" s="530"/>
      <c r="ITV17" s="530"/>
      <c r="ITW17" s="530"/>
      <c r="ITX17" s="530"/>
      <c r="ITY17" s="530"/>
      <c r="ITZ17" s="530"/>
      <c r="IUA17" s="530"/>
      <c r="IUB17" s="530"/>
      <c r="IUC17" s="530"/>
      <c r="IUD17" s="530"/>
      <c r="IUE17" s="530"/>
      <c r="IUF17" s="530"/>
      <c r="IUG17" s="530"/>
      <c r="IUH17" s="530"/>
      <c r="IUI17" s="530"/>
      <c r="IUJ17" s="530"/>
      <c r="IUK17" s="530"/>
      <c r="IUL17" s="530"/>
      <c r="IUM17" s="530"/>
      <c r="IUN17" s="530"/>
      <c r="IUO17" s="530"/>
      <c r="IUP17" s="530"/>
      <c r="IUQ17" s="530"/>
      <c r="IUR17" s="530"/>
      <c r="IUS17" s="530"/>
      <c r="IUT17" s="530"/>
      <c r="IUU17" s="530"/>
      <c r="IUV17" s="530"/>
      <c r="IUW17" s="530"/>
      <c r="IUX17" s="530"/>
      <c r="IUY17" s="530"/>
      <c r="IUZ17" s="530"/>
      <c r="IVA17" s="530"/>
      <c r="IVB17" s="530"/>
      <c r="IVC17" s="530"/>
      <c r="IVD17" s="530"/>
      <c r="IVE17" s="530"/>
      <c r="IVF17" s="530"/>
      <c r="IVG17" s="530"/>
      <c r="IVH17" s="530"/>
      <c r="IVI17" s="530"/>
      <c r="IVJ17" s="530"/>
      <c r="IVK17" s="530"/>
      <c r="IVL17" s="530"/>
      <c r="IVM17" s="530"/>
      <c r="IVN17" s="530"/>
      <c r="IVO17" s="530"/>
      <c r="IVP17" s="530"/>
      <c r="IVQ17" s="530"/>
      <c r="IVR17" s="530"/>
      <c r="IVS17" s="530"/>
      <c r="IVT17" s="530"/>
      <c r="IVU17" s="530"/>
      <c r="IVV17" s="530"/>
      <c r="IVW17" s="530"/>
      <c r="IVX17" s="530"/>
      <c r="IVY17" s="530"/>
      <c r="IVZ17" s="530"/>
      <c r="IWA17" s="530"/>
      <c r="IWB17" s="530"/>
      <c r="IWC17" s="530"/>
      <c r="IWD17" s="530"/>
      <c r="IWE17" s="530"/>
      <c r="IWF17" s="530"/>
      <c r="IWG17" s="530"/>
      <c r="IWH17" s="530"/>
      <c r="IWI17" s="530"/>
      <c r="IWJ17" s="530"/>
      <c r="IWK17" s="530"/>
      <c r="IWL17" s="530"/>
      <c r="IWM17" s="530"/>
      <c r="IWN17" s="530"/>
      <c r="IWO17" s="530"/>
      <c r="IWP17" s="530"/>
      <c r="IWQ17" s="530"/>
      <c r="IWR17" s="530"/>
      <c r="IWS17" s="530"/>
      <c r="IWT17" s="530"/>
      <c r="IWU17" s="530"/>
      <c r="IWV17" s="530"/>
      <c r="IWW17" s="530"/>
      <c r="IWX17" s="530"/>
      <c r="IWY17" s="530"/>
      <c r="IWZ17" s="530"/>
      <c r="IXA17" s="530"/>
      <c r="IXB17" s="530"/>
      <c r="IXC17" s="530"/>
      <c r="IXD17" s="530"/>
      <c r="IXE17" s="530"/>
      <c r="IXF17" s="530"/>
      <c r="IXG17" s="530"/>
      <c r="IXH17" s="530"/>
      <c r="IXI17" s="530"/>
      <c r="IXJ17" s="530"/>
      <c r="IXK17" s="530"/>
      <c r="IXL17" s="530"/>
      <c r="IXM17" s="530"/>
      <c r="IXN17" s="530"/>
      <c r="IXO17" s="530"/>
      <c r="IXP17" s="530"/>
      <c r="IXQ17" s="530"/>
      <c r="IXR17" s="530"/>
      <c r="IXS17" s="530"/>
      <c r="IXT17" s="530"/>
      <c r="IXU17" s="530"/>
      <c r="IXV17" s="530"/>
      <c r="IXW17" s="530"/>
      <c r="IXX17" s="530"/>
      <c r="IXY17" s="530"/>
      <c r="IXZ17" s="530"/>
      <c r="IYA17" s="530"/>
      <c r="IYB17" s="530"/>
      <c r="IYC17" s="530"/>
      <c r="IYD17" s="530"/>
      <c r="IYE17" s="530"/>
      <c r="IYF17" s="530"/>
      <c r="IYG17" s="530"/>
      <c r="IYH17" s="530"/>
      <c r="IYI17" s="530"/>
      <c r="IYJ17" s="530"/>
      <c r="IYK17" s="530"/>
      <c r="IYL17" s="530"/>
      <c r="IYM17" s="530"/>
      <c r="IYN17" s="530"/>
      <c r="IYO17" s="530"/>
      <c r="IYP17" s="530"/>
      <c r="IYQ17" s="530"/>
      <c r="IYR17" s="530"/>
      <c r="IYS17" s="530"/>
      <c r="IYT17" s="530"/>
      <c r="IYU17" s="530"/>
      <c r="IYV17" s="530"/>
      <c r="IYW17" s="530"/>
      <c r="IYX17" s="530"/>
      <c r="IYY17" s="530"/>
      <c r="IYZ17" s="530"/>
      <c r="IZA17" s="530"/>
      <c r="IZB17" s="530"/>
      <c r="IZC17" s="530"/>
      <c r="IZD17" s="530"/>
      <c r="IZE17" s="530"/>
      <c r="IZF17" s="530"/>
      <c r="IZG17" s="530"/>
      <c r="IZH17" s="530"/>
      <c r="IZI17" s="530"/>
      <c r="IZJ17" s="530"/>
      <c r="IZK17" s="530"/>
      <c r="IZL17" s="530"/>
      <c r="IZM17" s="530"/>
      <c r="IZN17" s="530"/>
      <c r="IZO17" s="530"/>
      <c r="IZP17" s="530"/>
      <c r="IZQ17" s="530"/>
      <c r="IZR17" s="530"/>
      <c r="IZS17" s="530"/>
      <c r="IZT17" s="530"/>
      <c r="IZU17" s="530"/>
      <c r="IZV17" s="530"/>
      <c r="IZW17" s="530"/>
      <c r="IZX17" s="530"/>
      <c r="IZY17" s="530"/>
      <c r="IZZ17" s="530"/>
      <c r="JAA17" s="530"/>
      <c r="JAB17" s="530"/>
      <c r="JAC17" s="530"/>
      <c r="JAD17" s="530"/>
      <c r="JAE17" s="530"/>
      <c r="JAF17" s="530"/>
      <c r="JAG17" s="530"/>
      <c r="JAH17" s="530"/>
      <c r="JAI17" s="530"/>
      <c r="JAJ17" s="530"/>
      <c r="JAK17" s="530"/>
      <c r="JAL17" s="530"/>
      <c r="JAM17" s="530"/>
      <c r="JAN17" s="530"/>
      <c r="JAO17" s="530"/>
      <c r="JAP17" s="530"/>
      <c r="JAQ17" s="530"/>
      <c r="JAR17" s="530"/>
      <c r="JAS17" s="530"/>
      <c r="JAT17" s="530"/>
      <c r="JAU17" s="530"/>
      <c r="JAV17" s="530"/>
      <c r="JAW17" s="530"/>
      <c r="JAX17" s="530"/>
      <c r="JAY17" s="530"/>
      <c r="JAZ17" s="530"/>
      <c r="JBA17" s="530"/>
      <c r="JBB17" s="530"/>
      <c r="JBC17" s="530"/>
      <c r="JBD17" s="530"/>
      <c r="JBE17" s="530"/>
      <c r="JBF17" s="530"/>
      <c r="JBG17" s="530"/>
      <c r="JBH17" s="530"/>
      <c r="JBI17" s="530"/>
      <c r="JBJ17" s="530"/>
      <c r="JBK17" s="530"/>
      <c r="JBL17" s="530"/>
      <c r="JBM17" s="530"/>
      <c r="JBN17" s="530"/>
      <c r="JBO17" s="530"/>
      <c r="JBP17" s="530"/>
      <c r="JBQ17" s="530"/>
      <c r="JBR17" s="530"/>
      <c r="JBS17" s="530"/>
      <c r="JBT17" s="530"/>
      <c r="JBU17" s="530"/>
      <c r="JBV17" s="530"/>
      <c r="JBW17" s="530"/>
      <c r="JBX17" s="530"/>
      <c r="JBY17" s="530"/>
      <c r="JBZ17" s="530"/>
      <c r="JCA17" s="530"/>
      <c r="JCB17" s="530"/>
      <c r="JCC17" s="530"/>
      <c r="JCD17" s="530"/>
      <c r="JCE17" s="530"/>
      <c r="JCF17" s="530"/>
      <c r="JCG17" s="530"/>
      <c r="JCH17" s="530"/>
      <c r="JCI17" s="530"/>
      <c r="JCJ17" s="530"/>
      <c r="JCK17" s="530"/>
      <c r="JCL17" s="530"/>
      <c r="JCM17" s="530"/>
      <c r="JCN17" s="530"/>
      <c r="JCO17" s="530"/>
      <c r="JCP17" s="530"/>
      <c r="JCQ17" s="530"/>
      <c r="JCR17" s="530"/>
      <c r="JCS17" s="530"/>
      <c r="JCT17" s="530"/>
      <c r="JCU17" s="530"/>
      <c r="JCV17" s="530"/>
      <c r="JCW17" s="530"/>
      <c r="JCX17" s="530"/>
      <c r="JCY17" s="530"/>
      <c r="JCZ17" s="530"/>
      <c r="JDA17" s="530"/>
      <c r="JDB17" s="530"/>
      <c r="JDC17" s="530"/>
      <c r="JDD17" s="530"/>
      <c r="JDE17" s="530"/>
      <c r="JDF17" s="530"/>
      <c r="JDG17" s="530"/>
      <c r="JDH17" s="530"/>
      <c r="JDI17" s="530"/>
      <c r="JDJ17" s="530"/>
      <c r="JDK17" s="530"/>
      <c r="JDL17" s="530"/>
      <c r="JDM17" s="530"/>
      <c r="JDN17" s="530"/>
      <c r="JDO17" s="530"/>
      <c r="JDP17" s="530"/>
      <c r="JDQ17" s="530"/>
      <c r="JDR17" s="530"/>
      <c r="JDS17" s="530"/>
      <c r="JDT17" s="530"/>
      <c r="JDU17" s="530"/>
      <c r="JDV17" s="530"/>
      <c r="JDW17" s="530"/>
      <c r="JDX17" s="530"/>
      <c r="JDY17" s="530"/>
      <c r="JDZ17" s="530"/>
      <c r="JEA17" s="530"/>
      <c r="JEB17" s="530"/>
      <c r="JEC17" s="530"/>
      <c r="JED17" s="530"/>
      <c r="JEE17" s="530"/>
      <c r="JEF17" s="530"/>
      <c r="JEG17" s="530"/>
      <c r="JEH17" s="530"/>
      <c r="JEI17" s="530"/>
      <c r="JEJ17" s="530"/>
      <c r="JEK17" s="530"/>
      <c r="JEL17" s="530"/>
      <c r="JEM17" s="530"/>
      <c r="JEN17" s="530"/>
      <c r="JEO17" s="530"/>
      <c r="JEP17" s="530"/>
      <c r="JEQ17" s="530"/>
      <c r="JER17" s="530"/>
      <c r="JES17" s="530"/>
      <c r="JET17" s="530"/>
      <c r="JEU17" s="530"/>
      <c r="JEV17" s="530"/>
      <c r="JEW17" s="530"/>
      <c r="JEX17" s="530"/>
      <c r="JEY17" s="530"/>
      <c r="JEZ17" s="530"/>
      <c r="JFA17" s="530"/>
      <c r="JFB17" s="530"/>
      <c r="JFC17" s="530"/>
      <c r="JFD17" s="530"/>
      <c r="JFE17" s="530"/>
      <c r="JFF17" s="530"/>
      <c r="JFG17" s="530"/>
      <c r="JFH17" s="530"/>
      <c r="JFI17" s="530"/>
      <c r="JFJ17" s="530"/>
      <c r="JFK17" s="530"/>
      <c r="JFL17" s="530"/>
      <c r="JFM17" s="530"/>
      <c r="JFN17" s="530"/>
      <c r="JFO17" s="530"/>
      <c r="JFP17" s="530"/>
      <c r="JFQ17" s="530"/>
      <c r="JFR17" s="530"/>
      <c r="JFS17" s="530"/>
      <c r="JFT17" s="530"/>
      <c r="JFU17" s="530"/>
      <c r="JFV17" s="530"/>
      <c r="JFW17" s="530"/>
      <c r="JFX17" s="530"/>
      <c r="JFY17" s="530"/>
      <c r="JFZ17" s="530"/>
      <c r="JGA17" s="530"/>
      <c r="JGB17" s="530"/>
      <c r="JGC17" s="530"/>
      <c r="JGD17" s="530"/>
      <c r="JGE17" s="530"/>
      <c r="JGF17" s="530"/>
      <c r="JGG17" s="530"/>
      <c r="JGH17" s="530"/>
      <c r="JGI17" s="530"/>
      <c r="JGJ17" s="530"/>
      <c r="JGK17" s="530"/>
      <c r="JGL17" s="530"/>
      <c r="JGM17" s="530"/>
      <c r="JGN17" s="530"/>
      <c r="JGO17" s="530"/>
      <c r="JGP17" s="530"/>
      <c r="JGQ17" s="530"/>
      <c r="JGR17" s="530"/>
      <c r="JGS17" s="530"/>
      <c r="JGT17" s="530"/>
      <c r="JGU17" s="530"/>
      <c r="JGV17" s="530"/>
      <c r="JGW17" s="530"/>
      <c r="JGX17" s="530"/>
      <c r="JGY17" s="530"/>
      <c r="JGZ17" s="530"/>
      <c r="JHA17" s="530"/>
      <c r="JHB17" s="530"/>
      <c r="JHC17" s="530"/>
      <c r="JHD17" s="530"/>
      <c r="JHE17" s="530"/>
      <c r="JHF17" s="530"/>
      <c r="JHG17" s="530"/>
      <c r="JHH17" s="530"/>
      <c r="JHI17" s="530"/>
      <c r="JHJ17" s="530"/>
      <c r="JHK17" s="530"/>
      <c r="JHL17" s="530"/>
      <c r="JHM17" s="530"/>
      <c r="JHN17" s="530"/>
      <c r="JHO17" s="530"/>
      <c r="JHP17" s="530"/>
      <c r="JHQ17" s="530"/>
      <c r="JHR17" s="530"/>
      <c r="JHS17" s="530"/>
      <c r="JHT17" s="530"/>
      <c r="JHU17" s="530"/>
      <c r="JHV17" s="530"/>
      <c r="JHW17" s="530"/>
      <c r="JHX17" s="530"/>
      <c r="JHY17" s="530"/>
      <c r="JHZ17" s="530"/>
      <c r="JIA17" s="530"/>
      <c r="JIB17" s="530"/>
      <c r="JIC17" s="530"/>
      <c r="JID17" s="530"/>
      <c r="JIE17" s="530"/>
      <c r="JIF17" s="530"/>
      <c r="JIG17" s="530"/>
      <c r="JIH17" s="530"/>
      <c r="JII17" s="530"/>
      <c r="JIJ17" s="530"/>
      <c r="JIK17" s="530"/>
      <c r="JIL17" s="530"/>
      <c r="JIM17" s="530"/>
      <c r="JIN17" s="530"/>
      <c r="JIO17" s="530"/>
      <c r="JIP17" s="530"/>
      <c r="JIQ17" s="530"/>
      <c r="JIR17" s="530"/>
      <c r="JIS17" s="530"/>
      <c r="JIT17" s="530"/>
      <c r="JIU17" s="530"/>
      <c r="JIV17" s="530"/>
      <c r="JIW17" s="530"/>
      <c r="JIX17" s="530"/>
      <c r="JIY17" s="530"/>
      <c r="JIZ17" s="530"/>
      <c r="JJA17" s="530"/>
      <c r="JJB17" s="530"/>
      <c r="JJC17" s="530"/>
      <c r="JJD17" s="530"/>
      <c r="JJE17" s="530"/>
      <c r="JJF17" s="530"/>
      <c r="JJG17" s="530"/>
      <c r="JJH17" s="530"/>
      <c r="JJI17" s="530"/>
      <c r="JJJ17" s="530"/>
      <c r="JJK17" s="530"/>
      <c r="JJL17" s="530"/>
      <c r="JJM17" s="530"/>
      <c r="JJN17" s="530"/>
      <c r="JJO17" s="530"/>
      <c r="JJP17" s="530"/>
      <c r="JJQ17" s="530"/>
      <c r="JJR17" s="530"/>
      <c r="JJS17" s="530"/>
      <c r="JJT17" s="530"/>
      <c r="JJU17" s="530"/>
      <c r="JJV17" s="530"/>
      <c r="JJW17" s="530"/>
      <c r="JJX17" s="530"/>
      <c r="JJY17" s="530"/>
      <c r="JJZ17" s="530"/>
      <c r="JKA17" s="530"/>
      <c r="JKB17" s="530"/>
      <c r="JKC17" s="530"/>
      <c r="JKD17" s="530"/>
      <c r="JKE17" s="530"/>
      <c r="JKF17" s="530"/>
      <c r="JKG17" s="530"/>
      <c r="JKH17" s="530"/>
      <c r="JKI17" s="530"/>
      <c r="JKJ17" s="530"/>
      <c r="JKK17" s="530"/>
      <c r="JKL17" s="530"/>
      <c r="JKM17" s="530"/>
      <c r="JKN17" s="530"/>
      <c r="JKO17" s="530"/>
      <c r="JKP17" s="530"/>
      <c r="JKQ17" s="530"/>
      <c r="JKR17" s="530"/>
      <c r="JKS17" s="530"/>
      <c r="JKT17" s="530"/>
      <c r="JKU17" s="530"/>
      <c r="JKV17" s="530"/>
      <c r="JKW17" s="530"/>
      <c r="JKX17" s="530"/>
      <c r="JKY17" s="530"/>
      <c r="JKZ17" s="530"/>
      <c r="JLA17" s="530"/>
      <c r="JLB17" s="530"/>
      <c r="JLC17" s="530"/>
      <c r="JLD17" s="530"/>
      <c r="JLE17" s="530"/>
      <c r="JLF17" s="530"/>
      <c r="JLG17" s="530"/>
      <c r="JLH17" s="530"/>
      <c r="JLI17" s="530"/>
      <c r="JLJ17" s="530"/>
      <c r="JLK17" s="530"/>
      <c r="JLL17" s="530"/>
      <c r="JLM17" s="530"/>
      <c r="JLN17" s="530"/>
      <c r="JLO17" s="530"/>
      <c r="JLP17" s="530"/>
      <c r="JLQ17" s="530"/>
      <c r="JLR17" s="530"/>
      <c r="JLS17" s="530"/>
      <c r="JLT17" s="530"/>
      <c r="JLU17" s="530"/>
      <c r="JLV17" s="530"/>
      <c r="JLW17" s="530"/>
      <c r="JLX17" s="530"/>
      <c r="JLY17" s="530"/>
      <c r="JLZ17" s="530"/>
      <c r="JMA17" s="530"/>
      <c r="JMB17" s="530"/>
      <c r="JMC17" s="530"/>
      <c r="JMD17" s="530"/>
      <c r="JME17" s="530"/>
      <c r="JMF17" s="530"/>
      <c r="JMG17" s="530"/>
      <c r="JMH17" s="530"/>
      <c r="JMI17" s="530"/>
      <c r="JMJ17" s="530"/>
      <c r="JMK17" s="530"/>
      <c r="JML17" s="530"/>
      <c r="JMM17" s="530"/>
      <c r="JMN17" s="530"/>
      <c r="JMO17" s="530"/>
      <c r="JMP17" s="530"/>
      <c r="JMQ17" s="530"/>
      <c r="JMR17" s="530"/>
      <c r="JMS17" s="530"/>
      <c r="JMT17" s="530"/>
      <c r="JMU17" s="530"/>
      <c r="JMV17" s="530"/>
      <c r="JMW17" s="530"/>
      <c r="JMX17" s="530"/>
      <c r="JMY17" s="530"/>
      <c r="JMZ17" s="530"/>
      <c r="JNA17" s="530"/>
      <c r="JNB17" s="530"/>
      <c r="JNC17" s="530"/>
      <c r="JND17" s="530"/>
      <c r="JNE17" s="530"/>
      <c r="JNF17" s="530"/>
      <c r="JNG17" s="530"/>
      <c r="JNH17" s="530"/>
      <c r="JNI17" s="530"/>
      <c r="JNJ17" s="530"/>
      <c r="JNK17" s="530"/>
      <c r="JNL17" s="530"/>
      <c r="JNM17" s="530"/>
      <c r="JNN17" s="530"/>
      <c r="JNO17" s="530"/>
      <c r="JNP17" s="530"/>
      <c r="JNQ17" s="530"/>
      <c r="JNR17" s="530"/>
      <c r="JNS17" s="530"/>
      <c r="JNT17" s="530"/>
      <c r="JNU17" s="530"/>
      <c r="JNV17" s="530"/>
      <c r="JNW17" s="530"/>
      <c r="JNX17" s="530"/>
      <c r="JNY17" s="530"/>
      <c r="JNZ17" s="530"/>
      <c r="JOA17" s="530"/>
      <c r="JOB17" s="530"/>
      <c r="JOC17" s="530"/>
      <c r="JOD17" s="530"/>
      <c r="JOE17" s="530"/>
      <c r="JOF17" s="530"/>
      <c r="JOG17" s="530"/>
      <c r="JOH17" s="530"/>
      <c r="JOI17" s="530"/>
      <c r="JOJ17" s="530"/>
      <c r="JOK17" s="530"/>
      <c r="JOL17" s="530"/>
      <c r="JOM17" s="530"/>
      <c r="JON17" s="530"/>
      <c r="JOO17" s="530"/>
      <c r="JOP17" s="530"/>
      <c r="JOQ17" s="530"/>
      <c r="JOR17" s="530"/>
      <c r="JOS17" s="530"/>
      <c r="JOT17" s="530"/>
      <c r="JOU17" s="530"/>
      <c r="JOV17" s="530"/>
      <c r="JOW17" s="530"/>
      <c r="JOX17" s="530"/>
      <c r="JOY17" s="530"/>
      <c r="JOZ17" s="530"/>
      <c r="JPA17" s="530"/>
      <c r="JPB17" s="530"/>
      <c r="JPC17" s="530"/>
      <c r="JPD17" s="530"/>
      <c r="JPE17" s="530"/>
      <c r="JPF17" s="530"/>
      <c r="JPG17" s="530"/>
      <c r="JPH17" s="530"/>
      <c r="JPI17" s="530"/>
      <c r="JPJ17" s="530"/>
      <c r="JPK17" s="530"/>
      <c r="JPL17" s="530"/>
      <c r="JPM17" s="530"/>
      <c r="JPN17" s="530"/>
      <c r="JPO17" s="530"/>
      <c r="JPP17" s="530"/>
      <c r="JPQ17" s="530"/>
      <c r="JPR17" s="530"/>
      <c r="JPS17" s="530"/>
      <c r="JPT17" s="530"/>
      <c r="JPU17" s="530"/>
      <c r="JPV17" s="530"/>
      <c r="JPW17" s="530"/>
      <c r="JPX17" s="530"/>
      <c r="JPY17" s="530"/>
      <c r="JPZ17" s="530"/>
      <c r="JQA17" s="530"/>
      <c r="JQB17" s="530"/>
      <c r="JQC17" s="530"/>
      <c r="JQD17" s="530"/>
      <c r="JQE17" s="530"/>
      <c r="JQF17" s="530"/>
      <c r="JQG17" s="530"/>
      <c r="JQH17" s="530"/>
      <c r="JQI17" s="530"/>
      <c r="JQJ17" s="530"/>
      <c r="JQK17" s="530"/>
      <c r="JQL17" s="530"/>
      <c r="JQM17" s="530"/>
      <c r="JQN17" s="530"/>
      <c r="JQO17" s="530"/>
      <c r="JQP17" s="530"/>
      <c r="JQQ17" s="530"/>
      <c r="JQR17" s="530"/>
      <c r="JQS17" s="530"/>
      <c r="JQT17" s="530"/>
      <c r="JQU17" s="530"/>
      <c r="JQV17" s="530"/>
      <c r="JQW17" s="530"/>
      <c r="JQX17" s="530"/>
      <c r="JQY17" s="530"/>
      <c r="JQZ17" s="530"/>
      <c r="JRA17" s="530"/>
      <c r="JRB17" s="530"/>
      <c r="JRC17" s="530"/>
      <c r="JRD17" s="530"/>
      <c r="JRE17" s="530"/>
      <c r="JRF17" s="530"/>
      <c r="JRG17" s="530"/>
      <c r="JRH17" s="530"/>
      <c r="JRI17" s="530"/>
      <c r="JRJ17" s="530"/>
      <c r="JRK17" s="530"/>
      <c r="JRL17" s="530"/>
      <c r="JRM17" s="530"/>
      <c r="JRN17" s="530"/>
      <c r="JRO17" s="530"/>
      <c r="JRP17" s="530"/>
      <c r="JRQ17" s="530"/>
      <c r="JRR17" s="530"/>
      <c r="JRS17" s="530"/>
      <c r="JRT17" s="530"/>
      <c r="JRU17" s="530"/>
      <c r="JRV17" s="530"/>
      <c r="JRW17" s="530"/>
      <c r="JRX17" s="530"/>
      <c r="JRY17" s="530"/>
      <c r="JRZ17" s="530"/>
      <c r="JSA17" s="530"/>
      <c r="JSB17" s="530"/>
      <c r="JSC17" s="530"/>
      <c r="JSD17" s="530"/>
      <c r="JSE17" s="530"/>
      <c r="JSF17" s="530"/>
      <c r="JSG17" s="530"/>
      <c r="JSH17" s="530"/>
      <c r="JSI17" s="530"/>
      <c r="JSJ17" s="530"/>
      <c r="JSK17" s="530"/>
      <c r="JSL17" s="530"/>
      <c r="JSM17" s="530"/>
      <c r="JSN17" s="530"/>
      <c r="JSO17" s="530"/>
      <c r="JSP17" s="530"/>
      <c r="JSQ17" s="530"/>
      <c r="JSR17" s="530"/>
      <c r="JSS17" s="530"/>
      <c r="JST17" s="530"/>
      <c r="JSU17" s="530"/>
      <c r="JSV17" s="530"/>
      <c r="JSW17" s="530"/>
      <c r="JSX17" s="530"/>
      <c r="JSY17" s="530"/>
      <c r="JSZ17" s="530"/>
      <c r="JTA17" s="530"/>
      <c r="JTB17" s="530"/>
      <c r="JTC17" s="530"/>
      <c r="JTD17" s="530"/>
      <c r="JTE17" s="530"/>
      <c r="JTF17" s="530"/>
      <c r="JTG17" s="530"/>
      <c r="JTH17" s="530"/>
      <c r="JTI17" s="530"/>
      <c r="JTJ17" s="530"/>
      <c r="JTK17" s="530"/>
      <c r="JTL17" s="530"/>
      <c r="JTM17" s="530"/>
      <c r="JTN17" s="530"/>
      <c r="JTO17" s="530"/>
      <c r="JTP17" s="530"/>
      <c r="JTQ17" s="530"/>
      <c r="JTR17" s="530"/>
      <c r="JTS17" s="530"/>
      <c r="JTT17" s="530"/>
      <c r="JTU17" s="530"/>
      <c r="JTV17" s="530"/>
      <c r="JTW17" s="530"/>
      <c r="JTX17" s="530"/>
      <c r="JTY17" s="530"/>
      <c r="JTZ17" s="530"/>
      <c r="JUA17" s="530"/>
      <c r="JUB17" s="530"/>
      <c r="JUC17" s="530"/>
      <c r="JUD17" s="530"/>
      <c r="JUE17" s="530"/>
      <c r="JUF17" s="530"/>
      <c r="JUG17" s="530"/>
      <c r="JUH17" s="530"/>
      <c r="JUI17" s="530"/>
      <c r="JUJ17" s="530"/>
      <c r="JUK17" s="530"/>
      <c r="JUL17" s="530"/>
      <c r="JUM17" s="530"/>
      <c r="JUN17" s="530"/>
      <c r="JUO17" s="530"/>
      <c r="JUP17" s="530"/>
      <c r="JUQ17" s="530"/>
      <c r="JUR17" s="530"/>
      <c r="JUS17" s="530"/>
      <c r="JUT17" s="530"/>
      <c r="JUU17" s="530"/>
      <c r="JUV17" s="530"/>
      <c r="JUW17" s="530"/>
      <c r="JUX17" s="530"/>
      <c r="JUY17" s="530"/>
      <c r="JUZ17" s="530"/>
      <c r="JVA17" s="530"/>
      <c r="JVB17" s="530"/>
      <c r="JVC17" s="530"/>
      <c r="JVD17" s="530"/>
      <c r="JVE17" s="530"/>
      <c r="JVF17" s="530"/>
      <c r="JVG17" s="530"/>
      <c r="JVH17" s="530"/>
      <c r="JVI17" s="530"/>
      <c r="JVJ17" s="530"/>
      <c r="JVK17" s="530"/>
      <c r="JVL17" s="530"/>
      <c r="JVM17" s="530"/>
      <c r="JVN17" s="530"/>
      <c r="JVO17" s="530"/>
      <c r="JVP17" s="530"/>
      <c r="JVQ17" s="530"/>
      <c r="JVR17" s="530"/>
      <c r="JVS17" s="530"/>
      <c r="JVT17" s="530"/>
      <c r="JVU17" s="530"/>
      <c r="JVV17" s="530"/>
      <c r="JVW17" s="530"/>
      <c r="JVX17" s="530"/>
      <c r="JVY17" s="530"/>
      <c r="JVZ17" s="530"/>
      <c r="JWA17" s="530"/>
      <c r="JWB17" s="530"/>
      <c r="JWC17" s="530"/>
      <c r="JWD17" s="530"/>
      <c r="JWE17" s="530"/>
      <c r="JWF17" s="530"/>
      <c r="JWG17" s="530"/>
      <c r="JWH17" s="530"/>
      <c r="JWI17" s="530"/>
      <c r="JWJ17" s="530"/>
      <c r="JWK17" s="530"/>
      <c r="JWL17" s="530"/>
      <c r="JWM17" s="530"/>
      <c r="JWN17" s="530"/>
      <c r="JWO17" s="530"/>
      <c r="JWP17" s="530"/>
      <c r="JWQ17" s="530"/>
      <c r="JWR17" s="530"/>
      <c r="JWS17" s="530"/>
      <c r="JWT17" s="530"/>
      <c r="JWU17" s="530"/>
      <c r="JWV17" s="530"/>
      <c r="JWW17" s="530"/>
      <c r="JWX17" s="530"/>
      <c r="JWY17" s="530"/>
      <c r="JWZ17" s="530"/>
      <c r="JXA17" s="530"/>
      <c r="JXB17" s="530"/>
      <c r="JXC17" s="530"/>
      <c r="JXD17" s="530"/>
      <c r="JXE17" s="530"/>
      <c r="JXF17" s="530"/>
      <c r="JXG17" s="530"/>
      <c r="JXH17" s="530"/>
      <c r="JXI17" s="530"/>
      <c r="JXJ17" s="530"/>
      <c r="JXK17" s="530"/>
      <c r="JXL17" s="530"/>
      <c r="JXM17" s="530"/>
      <c r="JXN17" s="530"/>
      <c r="JXO17" s="530"/>
      <c r="JXP17" s="530"/>
      <c r="JXQ17" s="530"/>
      <c r="JXR17" s="530"/>
      <c r="JXS17" s="530"/>
      <c r="JXT17" s="530"/>
      <c r="JXU17" s="530"/>
      <c r="JXV17" s="530"/>
      <c r="JXW17" s="530"/>
      <c r="JXX17" s="530"/>
      <c r="JXY17" s="530"/>
      <c r="JXZ17" s="530"/>
      <c r="JYA17" s="530"/>
      <c r="JYB17" s="530"/>
      <c r="JYC17" s="530"/>
      <c r="JYD17" s="530"/>
      <c r="JYE17" s="530"/>
      <c r="JYF17" s="530"/>
      <c r="JYG17" s="530"/>
      <c r="JYH17" s="530"/>
      <c r="JYI17" s="530"/>
      <c r="JYJ17" s="530"/>
      <c r="JYK17" s="530"/>
      <c r="JYL17" s="530"/>
      <c r="JYM17" s="530"/>
      <c r="JYN17" s="530"/>
      <c r="JYO17" s="530"/>
      <c r="JYP17" s="530"/>
      <c r="JYQ17" s="530"/>
      <c r="JYR17" s="530"/>
      <c r="JYS17" s="530"/>
      <c r="JYT17" s="530"/>
      <c r="JYU17" s="530"/>
      <c r="JYV17" s="530"/>
      <c r="JYW17" s="530"/>
      <c r="JYX17" s="530"/>
      <c r="JYY17" s="530"/>
      <c r="JYZ17" s="530"/>
      <c r="JZA17" s="530"/>
      <c r="JZB17" s="530"/>
      <c r="JZC17" s="530"/>
      <c r="JZD17" s="530"/>
      <c r="JZE17" s="530"/>
      <c r="JZF17" s="530"/>
      <c r="JZG17" s="530"/>
      <c r="JZH17" s="530"/>
      <c r="JZI17" s="530"/>
      <c r="JZJ17" s="530"/>
      <c r="JZK17" s="530"/>
      <c r="JZL17" s="530"/>
      <c r="JZM17" s="530"/>
      <c r="JZN17" s="530"/>
      <c r="JZO17" s="530"/>
      <c r="JZP17" s="530"/>
      <c r="JZQ17" s="530"/>
      <c r="JZR17" s="530"/>
      <c r="JZS17" s="530"/>
      <c r="JZT17" s="530"/>
      <c r="JZU17" s="530"/>
      <c r="JZV17" s="530"/>
      <c r="JZW17" s="530"/>
      <c r="JZX17" s="530"/>
      <c r="JZY17" s="530"/>
      <c r="JZZ17" s="530"/>
      <c r="KAA17" s="530"/>
      <c r="KAB17" s="530"/>
      <c r="KAC17" s="530"/>
      <c r="KAD17" s="530"/>
      <c r="KAE17" s="530"/>
      <c r="KAF17" s="530"/>
      <c r="KAG17" s="530"/>
      <c r="KAH17" s="530"/>
      <c r="KAI17" s="530"/>
      <c r="KAJ17" s="530"/>
      <c r="KAK17" s="530"/>
      <c r="KAL17" s="530"/>
      <c r="KAM17" s="530"/>
      <c r="KAN17" s="530"/>
      <c r="KAO17" s="530"/>
      <c r="KAP17" s="530"/>
      <c r="KAQ17" s="530"/>
      <c r="KAR17" s="530"/>
      <c r="KAS17" s="530"/>
      <c r="KAT17" s="530"/>
      <c r="KAU17" s="530"/>
      <c r="KAV17" s="530"/>
      <c r="KAW17" s="530"/>
      <c r="KAX17" s="530"/>
      <c r="KAY17" s="530"/>
      <c r="KAZ17" s="530"/>
      <c r="KBA17" s="530"/>
      <c r="KBB17" s="530"/>
      <c r="KBC17" s="530"/>
      <c r="KBD17" s="530"/>
      <c r="KBE17" s="530"/>
      <c r="KBF17" s="530"/>
      <c r="KBG17" s="530"/>
      <c r="KBH17" s="530"/>
      <c r="KBI17" s="530"/>
      <c r="KBJ17" s="530"/>
      <c r="KBK17" s="530"/>
      <c r="KBL17" s="530"/>
      <c r="KBM17" s="530"/>
      <c r="KBN17" s="530"/>
      <c r="KBO17" s="530"/>
      <c r="KBP17" s="530"/>
      <c r="KBQ17" s="530"/>
      <c r="KBR17" s="530"/>
      <c r="KBS17" s="530"/>
      <c r="KBT17" s="530"/>
      <c r="KBU17" s="530"/>
      <c r="KBV17" s="530"/>
      <c r="KBW17" s="530"/>
      <c r="KBX17" s="530"/>
      <c r="KBY17" s="530"/>
      <c r="KBZ17" s="530"/>
      <c r="KCA17" s="530"/>
      <c r="KCB17" s="530"/>
      <c r="KCC17" s="530"/>
      <c r="KCD17" s="530"/>
      <c r="KCE17" s="530"/>
      <c r="KCF17" s="530"/>
      <c r="KCG17" s="530"/>
      <c r="KCH17" s="530"/>
      <c r="KCI17" s="530"/>
      <c r="KCJ17" s="530"/>
      <c r="KCK17" s="530"/>
      <c r="KCL17" s="530"/>
      <c r="KCM17" s="530"/>
      <c r="KCN17" s="530"/>
      <c r="KCO17" s="530"/>
      <c r="KCP17" s="530"/>
      <c r="KCQ17" s="530"/>
      <c r="KCR17" s="530"/>
      <c r="KCS17" s="530"/>
      <c r="KCT17" s="530"/>
      <c r="KCU17" s="530"/>
      <c r="KCV17" s="530"/>
      <c r="KCW17" s="530"/>
      <c r="KCX17" s="530"/>
      <c r="KCY17" s="530"/>
      <c r="KCZ17" s="530"/>
      <c r="KDA17" s="530"/>
      <c r="KDB17" s="530"/>
      <c r="KDC17" s="530"/>
      <c r="KDD17" s="530"/>
      <c r="KDE17" s="530"/>
      <c r="KDF17" s="530"/>
      <c r="KDG17" s="530"/>
      <c r="KDH17" s="530"/>
      <c r="KDI17" s="530"/>
      <c r="KDJ17" s="530"/>
      <c r="KDK17" s="530"/>
      <c r="KDL17" s="530"/>
      <c r="KDM17" s="530"/>
      <c r="KDN17" s="530"/>
      <c r="KDO17" s="530"/>
      <c r="KDP17" s="530"/>
      <c r="KDQ17" s="530"/>
      <c r="KDR17" s="530"/>
      <c r="KDS17" s="530"/>
      <c r="KDT17" s="530"/>
      <c r="KDU17" s="530"/>
      <c r="KDV17" s="530"/>
      <c r="KDW17" s="530"/>
      <c r="KDX17" s="530"/>
      <c r="KDY17" s="530"/>
      <c r="KDZ17" s="530"/>
      <c r="KEA17" s="530"/>
      <c r="KEB17" s="530"/>
      <c r="KEC17" s="530"/>
      <c r="KED17" s="530"/>
      <c r="KEE17" s="530"/>
      <c r="KEF17" s="530"/>
      <c r="KEG17" s="530"/>
      <c r="KEH17" s="530"/>
      <c r="KEI17" s="530"/>
      <c r="KEJ17" s="530"/>
      <c r="KEK17" s="530"/>
      <c r="KEL17" s="530"/>
      <c r="KEM17" s="530"/>
      <c r="KEN17" s="530"/>
      <c r="KEO17" s="530"/>
      <c r="KEP17" s="530"/>
      <c r="KEQ17" s="530"/>
      <c r="KER17" s="530"/>
      <c r="KES17" s="530"/>
      <c r="KET17" s="530"/>
      <c r="KEU17" s="530"/>
      <c r="KEV17" s="530"/>
      <c r="KEW17" s="530"/>
      <c r="KEX17" s="530"/>
      <c r="KEY17" s="530"/>
      <c r="KEZ17" s="530"/>
      <c r="KFA17" s="530"/>
      <c r="KFB17" s="530"/>
      <c r="KFC17" s="530"/>
      <c r="KFD17" s="530"/>
      <c r="KFE17" s="530"/>
      <c r="KFF17" s="530"/>
      <c r="KFG17" s="530"/>
      <c r="KFH17" s="530"/>
      <c r="KFI17" s="530"/>
      <c r="KFJ17" s="530"/>
      <c r="KFK17" s="530"/>
      <c r="KFL17" s="530"/>
      <c r="KFM17" s="530"/>
      <c r="KFN17" s="530"/>
      <c r="KFO17" s="530"/>
      <c r="KFP17" s="530"/>
      <c r="KFQ17" s="530"/>
      <c r="KFR17" s="530"/>
      <c r="KFS17" s="530"/>
      <c r="KFT17" s="530"/>
      <c r="KFU17" s="530"/>
      <c r="KFV17" s="530"/>
      <c r="KFW17" s="530"/>
      <c r="KFX17" s="530"/>
      <c r="KFY17" s="530"/>
      <c r="KFZ17" s="530"/>
      <c r="KGA17" s="530"/>
      <c r="KGB17" s="530"/>
      <c r="KGC17" s="530"/>
      <c r="KGD17" s="530"/>
      <c r="KGE17" s="530"/>
      <c r="KGF17" s="530"/>
      <c r="KGG17" s="530"/>
      <c r="KGH17" s="530"/>
      <c r="KGI17" s="530"/>
      <c r="KGJ17" s="530"/>
      <c r="KGK17" s="530"/>
      <c r="KGL17" s="530"/>
      <c r="KGM17" s="530"/>
      <c r="KGN17" s="530"/>
      <c r="KGO17" s="530"/>
      <c r="KGP17" s="530"/>
      <c r="KGQ17" s="530"/>
      <c r="KGR17" s="530"/>
      <c r="KGS17" s="530"/>
      <c r="KGT17" s="530"/>
      <c r="KGU17" s="530"/>
      <c r="KGV17" s="530"/>
      <c r="KGW17" s="530"/>
      <c r="KGX17" s="530"/>
      <c r="KGY17" s="530"/>
      <c r="KGZ17" s="530"/>
      <c r="KHA17" s="530"/>
      <c r="KHB17" s="530"/>
      <c r="KHC17" s="530"/>
      <c r="KHD17" s="530"/>
      <c r="KHE17" s="530"/>
      <c r="KHF17" s="530"/>
      <c r="KHG17" s="530"/>
      <c r="KHH17" s="530"/>
      <c r="KHI17" s="530"/>
      <c r="KHJ17" s="530"/>
      <c r="KHK17" s="530"/>
      <c r="KHL17" s="530"/>
      <c r="KHM17" s="530"/>
      <c r="KHN17" s="530"/>
      <c r="KHO17" s="530"/>
      <c r="KHP17" s="530"/>
      <c r="KHQ17" s="530"/>
      <c r="KHR17" s="530"/>
      <c r="KHS17" s="530"/>
      <c r="KHT17" s="530"/>
      <c r="KHU17" s="530"/>
      <c r="KHV17" s="530"/>
      <c r="KHW17" s="530"/>
      <c r="KHX17" s="530"/>
      <c r="KHY17" s="530"/>
      <c r="KHZ17" s="530"/>
      <c r="KIA17" s="530"/>
      <c r="KIB17" s="530"/>
      <c r="KIC17" s="530"/>
      <c r="KID17" s="530"/>
      <c r="KIE17" s="530"/>
      <c r="KIF17" s="530"/>
      <c r="KIG17" s="530"/>
      <c r="KIH17" s="530"/>
      <c r="KII17" s="530"/>
      <c r="KIJ17" s="530"/>
      <c r="KIK17" s="530"/>
      <c r="KIL17" s="530"/>
      <c r="KIM17" s="530"/>
      <c r="KIN17" s="530"/>
      <c r="KIO17" s="530"/>
      <c r="KIP17" s="530"/>
      <c r="KIQ17" s="530"/>
      <c r="KIR17" s="530"/>
      <c r="KIS17" s="530"/>
      <c r="KIT17" s="530"/>
      <c r="KIU17" s="530"/>
      <c r="KIV17" s="530"/>
      <c r="KIW17" s="530"/>
      <c r="KIX17" s="530"/>
      <c r="KIY17" s="530"/>
      <c r="KIZ17" s="530"/>
      <c r="KJA17" s="530"/>
      <c r="KJB17" s="530"/>
      <c r="KJC17" s="530"/>
      <c r="KJD17" s="530"/>
      <c r="KJE17" s="530"/>
      <c r="KJF17" s="530"/>
      <c r="KJG17" s="530"/>
      <c r="KJH17" s="530"/>
      <c r="KJI17" s="530"/>
      <c r="KJJ17" s="530"/>
      <c r="KJK17" s="530"/>
      <c r="KJL17" s="530"/>
      <c r="KJM17" s="530"/>
      <c r="KJN17" s="530"/>
      <c r="KJO17" s="530"/>
      <c r="KJP17" s="530"/>
      <c r="KJQ17" s="530"/>
      <c r="KJR17" s="530"/>
      <c r="KJS17" s="530"/>
      <c r="KJT17" s="530"/>
      <c r="KJU17" s="530"/>
      <c r="KJV17" s="530"/>
      <c r="KJW17" s="530"/>
      <c r="KJX17" s="530"/>
      <c r="KJY17" s="530"/>
      <c r="KJZ17" s="530"/>
      <c r="KKA17" s="530"/>
      <c r="KKB17" s="530"/>
      <c r="KKC17" s="530"/>
      <c r="KKD17" s="530"/>
      <c r="KKE17" s="530"/>
      <c r="KKF17" s="530"/>
      <c r="KKG17" s="530"/>
      <c r="KKH17" s="530"/>
      <c r="KKI17" s="530"/>
      <c r="KKJ17" s="530"/>
      <c r="KKK17" s="530"/>
      <c r="KKL17" s="530"/>
      <c r="KKM17" s="530"/>
      <c r="KKN17" s="530"/>
      <c r="KKO17" s="530"/>
      <c r="KKP17" s="530"/>
      <c r="KKQ17" s="530"/>
      <c r="KKR17" s="530"/>
      <c r="KKS17" s="530"/>
      <c r="KKT17" s="530"/>
      <c r="KKU17" s="530"/>
      <c r="KKV17" s="530"/>
      <c r="KKW17" s="530"/>
      <c r="KKX17" s="530"/>
      <c r="KKY17" s="530"/>
      <c r="KKZ17" s="530"/>
      <c r="KLA17" s="530"/>
      <c r="KLB17" s="530"/>
      <c r="KLC17" s="530"/>
      <c r="KLD17" s="530"/>
      <c r="KLE17" s="530"/>
      <c r="KLF17" s="530"/>
      <c r="KLG17" s="530"/>
      <c r="KLH17" s="530"/>
      <c r="KLI17" s="530"/>
      <c r="KLJ17" s="530"/>
      <c r="KLK17" s="530"/>
      <c r="KLL17" s="530"/>
      <c r="KLM17" s="530"/>
      <c r="KLN17" s="530"/>
      <c r="KLO17" s="530"/>
      <c r="KLP17" s="530"/>
      <c r="KLQ17" s="530"/>
      <c r="KLR17" s="530"/>
      <c r="KLS17" s="530"/>
      <c r="KLT17" s="530"/>
      <c r="KLU17" s="530"/>
      <c r="KLV17" s="530"/>
      <c r="KLW17" s="530"/>
      <c r="KLX17" s="530"/>
      <c r="KLY17" s="530"/>
      <c r="KLZ17" s="530"/>
      <c r="KMA17" s="530"/>
      <c r="KMB17" s="530"/>
      <c r="KMC17" s="530"/>
      <c r="KMD17" s="530"/>
      <c r="KME17" s="530"/>
      <c r="KMF17" s="530"/>
      <c r="KMG17" s="530"/>
      <c r="KMH17" s="530"/>
      <c r="KMI17" s="530"/>
      <c r="KMJ17" s="530"/>
      <c r="KMK17" s="530"/>
      <c r="KML17" s="530"/>
      <c r="KMM17" s="530"/>
      <c r="KMN17" s="530"/>
      <c r="KMO17" s="530"/>
      <c r="KMP17" s="530"/>
      <c r="KMQ17" s="530"/>
      <c r="KMR17" s="530"/>
      <c r="KMS17" s="530"/>
      <c r="KMT17" s="530"/>
      <c r="KMU17" s="530"/>
      <c r="KMV17" s="530"/>
      <c r="KMW17" s="530"/>
      <c r="KMX17" s="530"/>
      <c r="KMY17" s="530"/>
      <c r="KMZ17" s="530"/>
      <c r="KNA17" s="530"/>
      <c r="KNB17" s="530"/>
      <c r="KNC17" s="530"/>
      <c r="KND17" s="530"/>
      <c r="KNE17" s="530"/>
      <c r="KNF17" s="530"/>
      <c r="KNG17" s="530"/>
      <c r="KNH17" s="530"/>
      <c r="KNI17" s="530"/>
      <c r="KNJ17" s="530"/>
      <c r="KNK17" s="530"/>
      <c r="KNL17" s="530"/>
      <c r="KNM17" s="530"/>
      <c r="KNN17" s="530"/>
      <c r="KNO17" s="530"/>
      <c r="KNP17" s="530"/>
      <c r="KNQ17" s="530"/>
      <c r="KNR17" s="530"/>
      <c r="KNS17" s="530"/>
      <c r="KNT17" s="530"/>
      <c r="KNU17" s="530"/>
      <c r="KNV17" s="530"/>
      <c r="KNW17" s="530"/>
      <c r="KNX17" s="530"/>
      <c r="KNY17" s="530"/>
      <c r="KNZ17" s="530"/>
      <c r="KOA17" s="530"/>
      <c r="KOB17" s="530"/>
      <c r="KOC17" s="530"/>
      <c r="KOD17" s="530"/>
      <c r="KOE17" s="530"/>
      <c r="KOF17" s="530"/>
      <c r="KOG17" s="530"/>
      <c r="KOH17" s="530"/>
      <c r="KOI17" s="530"/>
      <c r="KOJ17" s="530"/>
      <c r="KOK17" s="530"/>
      <c r="KOL17" s="530"/>
      <c r="KOM17" s="530"/>
      <c r="KON17" s="530"/>
      <c r="KOO17" s="530"/>
      <c r="KOP17" s="530"/>
      <c r="KOQ17" s="530"/>
      <c r="KOR17" s="530"/>
      <c r="KOS17" s="530"/>
      <c r="KOT17" s="530"/>
      <c r="KOU17" s="530"/>
      <c r="KOV17" s="530"/>
      <c r="KOW17" s="530"/>
      <c r="KOX17" s="530"/>
      <c r="KOY17" s="530"/>
      <c r="KOZ17" s="530"/>
      <c r="KPA17" s="530"/>
      <c r="KPB17" s="530"/>
      <c r="KPC17" s="530"/>
      <c r="KPD17" s="530"/>
      <c r="KPE17" s="530"/>
      <c r="KPF17" s="530"/>
      <c r="KPG17" s="530"/>
      <c r="KPH17" s="530"/>
      <c r="KPI17" s="530"/>
      <c r="KPJ17" s="530"/>
      <c r="KPK17" s="530"/>
      <c r="KPL17" s="530"/>
      <c r="KPM17" s="530"/>
      <c r="KPN17" s="530"/>
      <c r="KPO17" s="530"/>
      <c r="KPP17" s="530"/>
      <c r="KPQ17" s="530"/>
      <c r="KPR17" s="530"/>
      <c r="KPS17" s="530"/>
      <c r="KPT17" s="530"/>
      <c r="KPU17" s="530"/>
      <c r="KPV17" s="530"/>
      <c r="KPW17" s="530"/>
      <c r="KPX17" s="530"/>
      <c r="KPY17" s="530"/>
      <c r="KPZ17" s="530"/>
      <c r="KQA17" s="530"/>
      <c r="KQB17" s="530"/>
      <c r="KQC17" s="530"/>
      <c r="KQD17" s="530"/>
      <c r="KQE17" s="530"/>
      <c r="KQF17" s="530"/>
      <c r="KQG17" s="530"/>
      <c r="KQH17" s="530"/>
      <c r="KQI17" s="530"/>
      <c r="KQJ17" s="530"/>
      <c r="KQK17" s="530"/>
      <c r="KQL17" s="530"/>
      <c r="KQM17" s="530"/>
      <c r="KQN17" s="530"/>
      <c r="KQO17" s="530"/>
      <c r="KQP17" s="530"/>
      <c r="KQQ17" s="530"/>
      <c r="KQR17" s="530"/>
      <c r="KQS17" s="530"/>
      <c r="KQT17" s="530"/>
      <c r="KQU17" s="530"/>
      <c r="KQV17" s="530"/>
      <c r="KQW17" s="530"/>
      <c r="KQX17" s="530"/>
      <c r="KQY17" s="530"/>
      <c r="KQZ17" s="530"/>
      <c r="KRA17" s="530"/>
      <c r="KRB17" s="530"/>
      <c r="KRC17" s="530"/>
      <c r="KRD17" s="530"/>
      <c r="KRE17" s="530"/>
      <c r="KRF17" s="530"/>
      <c r="KRG17" s="530"/>
      <c r="KRH17" s="530"/>
      <c r="KRI17" s="530"/>
      <c r="KRJ17" s="530"/>
      <c r="KRK17" s="530"/>
      <c r="KRL17" s="530"/>
      <c r="KRM17" s="530"/>
      <c r="KRN17" s="530"/>
      <c r="KRO17" s="530"/>
      <c r="KRP17" s="530"/>
      <c r="KRQ17" s="530"/>
      <c r="KRR17" s="530"/>
      <c r="KRS17" s="530"/>
      <c r="KRT17" s="530"/>
      <c r="KRU17" s="530"/>
      <c r="KRV17" s="530"/>
      <c r="KRW17" s="530"/>
      <c r="KRX17" s="530"/>
      <c r="KRY17" s="530"/>
      <c r="KRZ17" s="530"/>
      <c r="KSA17" s="530"/>
      <c r="KSB17" s="530"/>
      <c r="KSC17" s="530"/>
      <c r="KSD17" s="530"/>
      <c r="KSE17" s="530"/>
      <c r="KSF17" s="530"/>
      <c r="KSG17" s="530"/>
      <c r="KSH17" s="530"/>
      <c r="KSI17" s="530"/>
      <c r="KSJ17" s="530"/>
      <c r="KSK17" s="530"/>
      <c r="KSL17" s="530"/>
      <c r="KSM17" s="530"/>
      <c r="KSN17" s="530"/>
      <c r="KSO17" s="530"/>
      <c r="KSP17" s="530"/>
      <c r="KSQ17" s="530"/>
      <c r="KSR17" s="530"/>
      <c r="KSS17" s="530"/>
      <c r="KST17" s="530"/>
      <c r="KSU17" s="530"/>
      <c r="KSV17" s="530"/>
      <c r="KSW17" s="530"/>
      <c r="KSX17" s="530"/>
      <c r="KSY17" s="530"/>
      <c r="KSZ17" s="530"/>
      <c r="KTA17" s="530"/>
      <c r="KTB17" s="530"/>
      <c r="KTC17" s="530"/>
      <c r="KTD17" s="530"/>
      <c r="KTE17" s="530"/>
      <c r="KTF17" s="530"/>
      <c r="KTG17" s="530"/>
      <c r="KTH17" s="530"/>
      <c r="KTI17" s="530"/>
      <c r="KTJ17" s="530"/>
      <c r="KTK17" s="530"/>
      <c r="KTL17" s="530"/>
      <c r="KTM17" s="530"/>
      <c r="KTN17" s="530"/>
      <c r="KTO17" s="530"/>
      <c r="KTP17" s="530"/>
      <c r="KTQ17" s="530"/>
      <c r="KTR17" s="530"/>
      <c r="KTS17" s="530"/>
      <c r="KTT17" s="530"/>
      <c r="KTU17" s="530"/>
      <c r="KTV17" s="530"/>
      <c r="KTW17" s="530"/>
      <c r="KTX17" s="530"/>
      <c r="KTY17" s="530"/>
      <c r="KTZ17" s="530"/>
      <c r="KUA17" s="530"/>
      <c r="KUB17" s="530"/>
      <c r="KUC17" s="530"/>
      <c r="KUD17" s="530"/>
      <c r="KUE17" s="530"/>
      <c r="KUF17" s="530"/>
      <c r="KUG17" s="530"/>
      <c r="KUH17" s="530"/>
      <c r="KUI17" s="530"/>
      <c r="KUJ17" s="530"/>
      <c r="KUK17" s="530"/>
      <c r="KUL17" s="530"/>
      <c r="KUM17" s="530"/>
      <c r="KUN17" s="530"/>
      <c r="KUO17" s="530"/>
      <c r="KUP17" s="530"/>
      <c r="KUQ17" s="530"/>
      <c r="KUR17" s="530"/>
      <c r="KUS17" s="530"/>
      <c r="KUT17" s="530"/>
      <c r="KUU17" s="530"/>
      <c r="KUV17" s="530"/>
      <c r="KUW17" s="530"/>
      <c r="KUX17" s="530"/>
      <c r="KUY17" s="530"/>
      <c r="KUZ17" s="530"/>
      <c r="KVA17" s="530"/>
      <c r="KVB17" s="530"/>
      <c r="KVC17" s="530"/>
      <c r="KVD17" s="530"/>
      <c r="KVE17" s="530"/>
      <c r="KVF17" s="530"/>
      <c r="KVG17" s="530"/>
      <c r="KVH17" s="530"/>
      <c r="KVI17" s="530"/>
      <c r="KVJ17" s="530"/>
      <c r="KVK17" s="530"/>
      <c r="KVL17" s="530"/>
      <c r="KVM17" s="530"/>
      <c r="KVN17" s="530"/>
      <c r="KVO17" s="530"/>
      <c r="KVP17" s="530"/>
      <c r="KVQ17" s="530"/>
      <c r="KVR17" s="530"/>
      <c r="KVS17" s="530"/>
      <c r="KVT17" s="530"/>
      <c r="KVU17" s="530"/>
      <c r="KVV17" s="530"/>
      <c r="KVW17" s="530"/>
      <c r="KVX17" s="530"/>
      <c r="KVY17" s="530"/>
      <c r="KVZ17" s="530"/>
      <c r="KWA17" s="530"/>
      <c r="KWB17" s="530"/>
      <c r="KWC17" s="530"/>
      <c r="KWD17" s="530"/>
      <c r="KWE17" s="530"/>
      <c r="KWF17" s="530"/>
      <c r="KWG17" s="530"/>
      <c r="KWH17" s="530"/>
      <c r="KWI17" s="530"/>
      <c r="KWJ17" s="530"/>
      <c r="KWK17" s="530"/>
      <c r="KWL17" s="530"/>
      <c r="KWM17" s="530"/>
      <c r="KWN17" s="530"/>
      <c r="KWO17" s="530"/>
      <c r="KWP17" s="530"/>
      <c r="KWQ17" s="530"/>
      <c r="KWR17" s="530"/>
      <c r="KWS17" s="530"/>
      <c r="KWT17" s="530"/>
      <c r="KWU17" s="530"/>
      <c r="KWV17" s="530"/>
      <c r="KWW17" s="530"/>
      <c r="KWX17" s="530"/>
      <c r="KWY17" s="530"/>
      <c r="KWZ17" s="530"/>
      <c r="KXA17" s="530"/>
      <c r="KXB17" s="530"/>
      <c r="KXC17" s="530"/>
      <c r="KXD17" s="530"/>
      <c r="KXE17" s="530"/>
      <c r="KXF17" s="530"/>
      <c r="KXG17" s="530"/>
      <c r="KXH17" s="530"/>
      <c r="KXI17" s="530"/>
      <c r="KXJ17" s="530"/>
      <c r="KXK17" s="530"/>
      <c r="KXL17" s="530"/>
      <c r="KXM17" s="530"/>
      <c r="KXN17" s="530"/>
      <c r="KXO17" s="530"/>
      <c r="KXP17" s="530"/>
      <c r="KXQ17" s="530"/>
      <c r="KXR17" s="530"/>
      <c r="KXS17" s="530"/>
      <c r="KXT17" s="530"/>
      <c r="KXU17" s="530"/>
      <c r="KXV17" s="530"/>
      <c r="KXW17" s="530"/>
      <c r="KXX17" s="530"/>
      <c r="KXY17" s="530"/>
      <c r="KXZ17" s="530"/>
      <c r="KYA17" s="530"/>
      <c r="KYB17" s="530"/>
      <c r="KYC17" s="530"/>
      <c r="KYD17" s="530"/>
      <c r="KYE17" s="530"/>
      <c r="KYF17" s="530"/>
      <c r="KYG17" s="530"/>
      <c r="KYH17" s="530"/>
      <c r="KYI17" s="530"/>
      <c r="KYJ17" s="530"/>
      <c r="KYK17" s="530"/>
      <c r="KYL17" s="530"/>
      <c r="KYM17" s="530"/>
      <c r="KYN17" s="530"/>
      <c r="KYO17" s="530"/>
      <c r="KYP17" s="530"/>
      <c r="KYQ17" s="530"/>
      <c r="KYR17" s="530"/>
      <c r="KYS17" s="530"/>
      <c r="KYT17" s="530"/>
      <c r="KYU17" s="530"/>
      <c r="KYV17" s="530"/>
      <c r="KYW17" s="530"/>
      <c r="KYX17" s="530"/>
      <c r="KYY17" s="530"/>
      <c r="KYZ17" s="530"/>
      <c r="KZA17" s="530"/>
      <c r="KZB17" s="530"/>
      <c r="KZC17" s="530"/>
      <c r="KZD17" s="530"/>
      <c r="KZE17" s="530"/>
      <c r="KZF17" s="530"/>
      <c r="KZG17" s="530"/>
      <c r="KZH17" s="530"/>
      <c r="KZI17" s="530"/>
      <c r="KZJ17" s="530"/>
      <c r="KZK17" s="530"/>
      <c r="KZL17" s="530"/>
      <c r="KZM17" s="530"/>
      <c r="KZN17" s="530"/>
      <c r="KZO17" s="530"/>
      <c r="KZP17" s="530"/>
      <c r="KZQ17" s="530"/>
      <c r="KZR17" s="530"/>
      <c r="KZS17" s="530"/>
      <c r="KZT17" s="530"/>
      <c r="KZU17" s="530"/>
      <c r="KZV17" s="530"/>
      <c r="KZW17" s="530"/>
      <c r="KZX17" s="530"/>
      <c r="KZY17" s="530"/>
      <c r="KZZ17" s="530"/>
      <c r="LAA17" s="530"/>
      <c r="LAB17" s="530"/>
      <c r="LAC17" s="530"/>
      <c r="LAD17" s="530"/>
      <c r="LAE17" s="530"/>
      <c r="LAF17" s="530"/>
      <c r="LAG17" s="530"/>
      <c r="LAH17" s="530"/>
      <c r="LAI17" s="530"/>
      <c r="LAJ17" s="530"/>
      <c r="LAK17" s="530"/>
      <c r="LAL17" s="530"/>
      <c r="LAM17" s="530"/>
      <c r="LAN17" s="530"/>
      <c r="LAO17" s="530"/>
      <c r="LAP17" s="530"/>
      <c r="LAQ17" s="530"/>
      <c r="LAR17" s="530"/>
      <c r="LAS17" s="530"/>
      <c r="LAT17" s="530"/>
      <c r="LAU17" s="530"/>
      <c r="LAV17" s="530"/>
      <c r="LAW17" s="530"/>
      <c r="LAX17" s="530"/>
      <c r="LAY17" s="530"/>
      <c r="LAZ17" s="530"/>
      <c r="LBA17" s="530"/>
      <c r="LBB17" s="530"/>
      <c r="LBC17" s="530"/>
      <c r="LBD17" s="530"/>
      <c r="LBE17" s="530"/>
      <c r="LBF17" s="530"/>
      <c r="LBG17" s="530"/>
      <c r="LBH17" s="530"/>
      <c r="LBI17" s="530"/>
      <c r="LBJ17" s="530"/>
      <c r="LBK17" s="530"/>
      <c r="LBL17" s="530"/>
      <c r="LBM17" s="530"/>
      <c r="LBN17" s="530"/>
      <c r="LBO17" s="530"/>
      <c r="LBP17" s="530"/>
      <c r="LBQ17" s="530"/>
      <c r="LBR17" s="530"/>
      <c r="LBS17" s="530"/>
      <c r="LBT17" s="530"/>
      <c r="LBU17" s="530"/>
      <c r="LBV17" s="530"/>
      <c r="LBW17" s="530"/>
      <c r="LBX17" s="530"/>
      <c r="LBY17" s="530"/>
      <c r="LBZ17" s="530"/>
      <c r="LCA17" s="530"/>
      <c r="LCB17" s="530"/>
      <c r="LCC17" s="530"/>
      <c r="LCD17" s="530"/>
      <c r="LCE17" s="530"/>
      <c r="LCF17" s="530"/>
      <c r="LCG17" s="530"/>
      <c r="LCH17" s="530"/>
      <c r="LCI17" s="530"/>
      <c r="LCJ17" s="530"/>
      <c r="LCK17" s="530"/>
      <c r="LCL17" s="530"/>
      <c r="LCM17" s="530"/>
      <c r="LCN17" s="530"/>
      <c r="LCO17" s="530"/>
      <c r="LCP17" s="530"/>
      <c r="LCQ17" s="530"/>
      <c r="LCR17" s="530"/>
      <c r="LCS17" s="530"/>
      <c r="LCT17" s="530"/>
      <c r="LCU17" s="530"/>
      <c r="LCV17" s="530"/>
      <c r="LCW17" s="530"/>
      <c r="LCX17" s="530"/>
      <c r="LCY17" s="530"/>
      <c r="LCZ17" s="530"/>
      <c r="LDA17" s="530"/>
      <c r="LDB17" s="530"/>
      <c r="LDC17" s="530"/>
      <c r="LDD17" s="530"/>
      <c r="LDE17" s="530"/>
      <c r="LDF17" s="530"/>
      <c r="LDG17" s="530"/>
      <c r="LDH17" s="530"/>
      <c r="LDI17" s="530"/>
      <c r="LDJ17" s="530"/>
      <c r="LDK17" s="530"/>
      <c r="LDL17" s="530"/>
      <c r="LDM17" s="530"/>
      <c r="LDN17" s="530"/>
      <c r="LDO17" s="530"/>
      <c r="LDP17" s="530"/>
      <c r="LDQ17" s="530"/>
      <c r="LDR17" s="530"/>
      <c r="LDS17" s="530"/>
      <c r="LDT17" s="530"/>
      <c r="LDU17" s="530"/>
      <c r="LDV17" s="530"/>
      <c r="LDW17" s="530"/>
      <c r="LDX17" s="530"/>
      <c r="LDY17" s="530"/>
      <c r="LDZ17" s="530"/>
      <c r="LEA17" s="530"/>
      <c r="LEB17" s="530"/>
      <c r="LEC17" s="530"/>
      <c r="LED17" s="530"/>
      <c r="LEE17" s="530"/>
      <c r="LEF17" s="530"/>
      <c r="LEG17" s="530"/>
      <c r="LEH17" s="530"/>
      <c r="LEI17" s="530"/>
      <c r="LEJ17" s="530"/>
      <c r="LEK17" s="530"/>
      <c r="LEL17" s="530"/>
      <c r="LEM17" s="530"/>
      <c r="LEN17" s="530"/>
      <c r="LEO17" s="530"/>
      <c r="LEP17" s="530"/>
      <c r="LEQ17" s="530"/>
      <c r="LER17" s="530"/>
      <c r="LES17" s="530"/>
      <c r="LET17" s="530"/>
      <c r="LEU17" s="530"/>
      <c r="LEV17" s="530"/>
      <c r="LEW17" s="530"/>
      <c r="LEX17" s="530"/>
      <c r="LEY17" s="530"/>
      <c r="LEZ17" s="530"/>
      <c r="LFA17" s="530"/>
      <c r="LFB17" s="530"/>
      <c r="LFC17" s="530"/>
      <c r="LFD17" s="530"/>
      <c r="LFE17" s="530"/>
      <c r="LFF17" s="530"/>
      <c r="LFG17" s="530"/>
      <c r="LFH17" s="530"/>
      <c r="LFI17" s="530"/>
      <c r="LFJ17" s="530"/>
      <c r="LFK17" s="530"/>
      <c r="LFL17" s="530"/>
      <c r="LFM17" s="530"/>
      <c r="LFN17" s="530"/>
      <c r="LFO17" s="530"/>
      <c r="LFP17" s="530"/>
      <c r="LFQ17" s="530"/>
      <c r="LFR17" s="530"/>
      <c r="LFS17" s="530"/>
      <c r="LFT17" s="530"/>
      <c r="LFU17" s="530"/>
      <c r="LFV17" s="530"/>
      <c r="LFW17" s="530"/>
      <c r="LFX17" s="530"/>
      <c r="LFY17" s="530"/>
      <c r="LFZ17" s="530"/>
      <c r="LGA17" s="530"/>
      <c r="LGB17" s="530"/>
      <c r="LGC17" s="530"/>
      <c r="LGD17" s="530"/>
      <c r="LGE17" s="530"/>
      <c r="LGF17" s="530"/>
      <c r="LGG17" s="530"/>
      <c r="LGH17" s="530"/>
      <c r="LGI17" s="530"/>
      <c r="LGJ17" s="530"/>
      <c r="LGK17" s="530"/>
      <c r="LGL17" s="530"/>
      <c r="LGM17" s="530"/>
      <c r="LGN17" s="530"/>
      <c r="LGO17" s="530"/>
      <c r="LGP17" s="530"/>
      <c r="LGQ17" s="530"/>
      <c r="LGR17" s="530"/>
      <c r="LGS17" s="530"/>
      <c r="LGT17" s="530"/>
      <c r="LGU17" s="530"/>
      <c r="LGV17" s="530"/>
      <c r="LGW17" s="530"/>
      <c r="LGX17" s="530"/>
      <c r="LGY17" s="530"/>
      <c r="LGZ17" s="530"/>
      <c r="LHA17" s="530"/>
      <c r="LHB17" s="530"/>
      <c r="LHC17" s="530"/>
      <c r="LHD17" s="530"/>
      <c r="LHE17" s="530"/>
      <c r="LHF17" s="530"/>
      <c r="LHG17" s="530"/>
      <c r="LHH17" s="530"/>
      <c r="LHI17" s="530"/>
      <c r="LHJ17" s="530"/>
      <c r="LHK17" s="530"/>
      <c r="LHL17" s="530"/>
      <c r="LHM17" s="530"/>
      <c r="LHN17" s="530"/>
      <c r="LHO17" s="530"/>
      <c r="LHP17" s="530"/>
      <c r="LHQ17" s="530"/>
      <c r="LHR17" s="530"/>
      <c r="LHS17" s="530"/>
      <c r="LHT17" s="530"/>
      <c r="LHU17" s="530"/>
      <c r="LHV17" s="530"/>
      <c r="LHW17" s="530"/>
      <c r="LHX17" s="530"/>
      <c r="LHY17" s="530"/>
      <c r="LHZ17" s="530"/>
      <c r="LIA17" s="530"/>
      <c r="LIB17" s="530"/>
      <c r="LIC17" s="530"/>
      <c r="LID17" s="530"/>
      <c r="LIE17" s="530"/>
      <c r="LIF17" s="530"/>
      <c r="LIG17" s="530"/>
      <c r="LIH17" s="530"/>
      <c r="LII17" s="530"/>
      <c r="LIJ17" s="530"/>
      <c r="LIK17" s="530"/>
      <c r="LIL17" s="530"/>
      <c r="LIM17" s="530"/>
      <c r="LIN17" s="530"/>
      <c r="LIO17" s="530"/>
      <c r="LIP17" s="530"/>
      <c r="LIQ17" s="530"/>
      <c r="LIR17" s="530"/>
      <c r="LIS17" s="530"/>
      <c r="LIT17" s="530"/>
      <c r="LIU17" s="530"/>
      <c r="LIV17" s="530"/>
      <c r="LIW17" s="530"/>
      <c r="LIX17" s="530"/>
      <c r="LIY17" s="530"/>
      <c r="LIZ17" s="530"/>
      <c r="LJA17" s="530"/>
      <c r="LJB17" s="530"/>
      <c r="LJC17" s="530"/>
      <c r="LJD17" s="530"/>
      <c r="LJE17" s="530"/>
      <c r="LJF17" s="530"/>
      <c r="LJG17" s="530"/>
      <c r="LJH17" s="530"/>
      <c r="LJI17" s="530"/>
      <c r="LJJ17" s="530"/>
      <c r="LJK17" s="530"/>
      <c r="LJL17" s="530"/>
      <c r="LJM17" s="530"/>
      <c r="LJN17" s="530"/>
      <c r="LJO17" s="530"/>
      <c r="LJP17" s="530"/>
      <c r="LJQ17" s="530"/>
      <c r="LJR17" s="530"/>
      <c r="LJS17" s="530"/>
      <c r="LJT17" s="530"/>
      <c r="LJU17" s="530"/>
      <c r="LJV17" s="530"/>
      <c r="LJW17" s="530"/>
      <c r="LJX17" s="530"/>
      <c r="LJY17" s="530"/>
      <c r="LJZ17" s="530"/>
      <c r="LKA17" s="530"/>
      <c r="LKB17" s="530"/>
      <c r="LKC17" s="530"/>
      <c r="LKD17" s="530"/>
      <c r="LKE17" s="530"/>
      <c r="LKF17" s="530"/>
      <c r="LKG17" s="530"/>
      <c r="LKH17" s="530"/>
      <c r="LKI17" s="530"/>
      <c r="LKJ17" s="530"/>
      <c r="LKK17" s="530"/>
      <c r="LKL17" s="530"/>
      <c r="LKM17" s="530"/>
      <c r="LKN17" s="530"/>
      <c r="LKO17" s="530"/>
      <c r="LKP17" s="530"/>
      <c r="LKQ17" s="530"/>
      <c r="LKR17" s="530"/>
      <c r="LKS17" s="530"/>
      <c r="LKT17" s="530"/>
      <c r="LKU17" s="530"/>
      <c r="LKV17" s="530"/>
      <c r="LKW17" s="530"/>
      <c r="LKX17" s="530"/>
      <c r="LKY17" s="530"/>
      <c r="LKZ17" s="530"/>
      <c r="LLA17" s="530"/>
      <c r="LLB17" s="530"/>
      <c r="LLC17" s="530"/>
      <c r="LLD17" s="530"/>
      <c r="LLE17" s="530"/>
      <c r="LLF17" s="530"/>
      <c r="LLG17" s="530"/>
      <c r="LLH17" s="530"/>
      <c r="LLI17" s="530"/>
      <c r="LLJ17" s="530"/>
      <c r="LLK17" s="530"/>
      <c r="LLL17" s="530"/>
      <c r="LLM17" s="530"/>
      <c r="LLN17" s="530"/>
      <c r="LLO17" s="530"/>
      <c r="LLP17" s="530"/>
      <c r="LLQ17" s="530"/>
      <c r="LLR17" s="530"/>
      <c r="LLS17" s="530"/>
      <c r="LLT17" s="530"/>
      <c r="LLU17" s="530"/>
      <c r="LLV17" s="530"/>
      <c r="LLW17" s="530"/>
      <c r="LLX17" s="530"/>
      <c r="LLY17" s="530"/>
      <c r="LLZ17" s="530"/>
      <c r="LMA17" s="530"/>
      <c r="LMB17" s="530"/>
      <c r="LMC17" s="530"/>
      <c r="LMD17" s="530"/>
      <c r="LME17" s="530"/>
      <c r="LMF17" s="530"/>
      <c r="LMG17" s="530"/>
      <c r="LMH17" s="530"/>
      <c r="LMI17" s="530"/>
      <c r="LMJ17" s="530"/>
      <c r="LMK17" s="530"/>
      <c r="LML17" s="530"/>
      <c r="LMM17" s="530"/>
      <c r="LMN17" s="530"/>
      <c r="LMO17" s="530"/>
      <c r="LMP17" s="530"/>
      <c r="LMQ17" s="530"/>
      <c r="LMR17" s="530"/>
      <c r="LMS17" s="530"/>
      <c r="LMT17" s="530"/>
      <c r="LMU17" s="530"/>
      <c r="LMV17" s="530"/>
      <c r="LMW17" s="530"/>
      <c r="LMX17" s="530"/>
      <c r="LMY17" s="530"/>
      <c r="LMZ17" s="530"/>
      <c r="LNA17" s="530"/>
      <c r="LNB17" s="530"/>
      <c r="LNC17" s="530"/>
      <c r="LND17" s="530"/>
      <c r="LNE17" s="530"/>
      <c r="LNF17" s="530"/>
      <c r="LNG17" s="530"/>
      <c r="LNH17" s="530"/>
      <c r="LNI17" s="530"/>
      <c r="LNJ17" s="530"/>
      <c r="LNK17" s="530"/>
      <c r="LNL17" s="530"/>
      <c r="LNM17" s="530"/>
      <c r="LNN17" s="530"/>
      <c r="LNO17" s="530"/>
      <c r="LNP17" s="530"/>
      <c r="LNQ17" s="530"/>
      <c r="LNR17" s="530"/>
      <c r="LNS17" s="530"/>
      <c r="LNT17" s="530"/>
      <c r="LNU17" s="530"/>
      <c r="LNV17" s="530"/>
      <c r="LNW17" s="530"/>
      <c r="LNX17" s="530"/>
      <c r="LNY17" s="530"/>
      <c r="LNZ17" s="530"/>
      <c r="LOA17" s="530"/>
      <c r="LOB17" s="530"/>
      <c r="LOC17" s="530"/>
      <c r="LOD17" s="530"/>
      <c r="LOE17" s="530"/>
      <c r="LOF17" s="530"/>
      <c r="LOG17" s="530"/>
      <c r="LOH17" s="530"/>
      <c r="LOI17" s="530"/>
      <c r="LOJ17" s="530"/>
      <c r="LOK17" s="530"/>
      <c r="LOL17" s="530"/>
      <c r="LOM17" s="530"/>
      <c r="LON17" s="530"/>
      <c r="LOO17" s="530"/>
      <c r="LOP17" s="530"/>
      <c r="LOQ17" s="530"/>
      <c r="LOR17" s="530"/>
      <c r="LOS17" s="530"/>
      <c r="LOT17" s="530"/>
      <c r="LOU17" s="530"/>
      <c r="LOV17" s="530"/>
      <c r="LOW17" s="530"/>
      <c r="LOX17" s="530"/>
      <c r="LOY17" s="530"/>
      <c r="LOZ17" s="530"/>
      <c r="LPA17" s="530"/>
      <c r="LPB17" s="530"/>
      <c r="LPC17" s="530"/>
      <c r="LPD17" s="530"/>
      <c r="LPE17" s="530"/>
      <c r="LPF17" s="530"/>
      <c r="LPG17" s="530"/>
      <c r="LPH17" s="530"/>
      <c r="LPI17" s="530"/>
      <c r="LPJ17" s="530"/>
      <c r="LPK17" s="530"/>
      <c r="LPL17" s="530"/>
      <c r="LPM17" s="530"/>
      <c r="LPN17" s="530"/>
      <c r="LPO17" s="530"/>
      <c r="LPP17" s="530"/>
      <c r="LPQ17" s="530"/>
      <c r="LPR17" s="530"/>
      <c r="LPS17" s="530"/>
      <c r="LPT17" s="530"/>
      <c r="LPU17" s="530"/>
      <c r="LPV17" s="530"/>
      <c r="LPW17" s="530"/>
      <c r="LPX17" s="530"/>
      <c r="LPY17" s="530"/>
      <c r="LPZ17" s="530"/>
      <c r="LQA17" s="530"/>
      <c r="LQB17" s="530"/>
      <c r="LQC17" s="530"/>
      <c r="LQD17" s="530"/>
      <c r="LQE17" s="530"/>
      <c r="LQF17" s="530"/>
      <c r="LQG17" s="530"/>
      <c r="LQH17" s="530"/>
      <c r="LQI17" s="530"/>
      <c r="LQJ17" s="530"/>
      <c r="LQK17" s="530"/>
      <c r="LQL17" s="530"/>
      <c r="LQM17" s="530"/>
      <c r="LQN17" s="530"/>
      <c r="LQO17" s="530"/>
      <c r="LQP17" s="530"/>
      <c r="LQQ17" s="530"/>
      <c r="LQR17" s="530"/>
      <c r="LQS17" s="530"/>
      <c r="LQT17" s="530"/>
      <c r="LQU17" s="530"/>
      <c r="LQV17" s="530"/>
      <c r="LQW17" s="530"/>
      <c r="LQX17" s="530"/>
      <c r="LQY17" s="530"/>
      <c r="LQZ17" s="530"/>
      <c r="LRA17" s="530"/>
      <c r="LRB17" s="530"/>
      <c r="LRC17" s="530"/>
      <c r="LRD17" s="530"/>
      <c r="LRE17" s="530"/>
      <c r="LRF17" s="530"/>
      <c r="LRG17" s="530"/>
      <c r="LRH17" s="530"/>
      <c r="LRI17" s="530"/>
      <c r="LRJ17" s="530"/>
      <c r="LRK17" s="530"/>
      <c r="LRL17" s="530"/>
      <c r="LRM17" s="530"/>
      <c r="LRN17" s="530"/>
      <c r="LRO17" s="530"/>
      <c r="LRP17" s="530"/>
      <c r="LRQ17" s="530"/>
      <c r="LRR17" s="530"/>
      <c r="LRS17" s="530"/>
      <c r="LRT17" s="530"/>
      <c r="LRU17" s="530"/>
      <c r="LRV17" s="530"/>
      <c r="LRW17" s="530"/>
      <c r="LRX17" s="530"/>
      <c r="LRY17" s="530"/>
      <c r="LRZ17" s="530"/>
      <c r="LSA17" s="530"/>
      <c r="LSB17" s="530"/>
      <c r="LSC17" s="530"/>
      <c r="LSD17" s="530"/>
      <c r="LSE17" s="530"/>
      <c r="LSF17" s="530"/>
      <c r="LSG17" s="530"/>
      <c r="LSH17" s="530"/>
      <c r="LSI17" s="530"/>
      <c r="LSJ17" s="530"/>
      <c r="LSK17" s="530"/>
      <c r="LSL17" s="530"/>
      <c r="LSM17" s="530"/>
      <c r="LSN17" s="530"/>
      <c r="LSO17" s="530"/>
      <c r="LSP17" s="530"/>
      <c r="LSQ17" s="530"/>
      <c r="LSR17" s="530"/>
      <c r="LSS17" s="530"/>
      <c r="LST17" s="530"/>
      <c r="LSU17" s="530"/>
      <c r="LSV17" s="530"/>
      <c r="LSW17" s="530"/>
      <c r="LSX17" s="530"/>
      <c r="LSY17" s="530"/>
      <c r="LSZ17" s="530"/>
      <c r="LTA17" s="530"/>
      <c r="LTB17" s="530"/>
      <c r="LTC17" s="530"/>
      <c r="LTD17" s="530"/>
      <c r="LTE17" s="530"/>
      <c r="LTF17" s="530"/>
      <c r="LTG17" s="530"/>
      <c r="LTH17" s="530"/>
      <c r="LTI17" s="530"/>
      <c r="LTJ17" s="530"/>
      <c r="LTK17" s="530"/>
      <c r="LTL17" s="530"/>
      <c r="LTM17" s="530"/>
      <c r="LTN17" s="530"/>
      <c r="LTO17" s="530"/>
      <c r="LTP17" s="530"/>
      <c r="LTQ17" s="530"/>
      <c r="LTR17" s="530"/>
      <c r="LTS17" s="530"/>
      <c r="LTT17" s="530"/>
      <c r="LTU17" s="530"/>
      <c r="LTV17" s="530"/>
      <c r="LTW17" s="530"/>
      <c r="LTX17" s="530"/>
      <c r="LTY17" s="530"/>
      <c r="LTZ17" s="530"/>
      <c r="LUA17" s="530"/>
      <c r="LUB17" s="530"/>
      <c r="LUC17" s="530"/>
      <c r="LUD17" s="530"/>
      <c r="LUE17" s="530"/>
      <c r="LUF17" s="530"/>
      <c r="LUG17" s="530"/>
      <c r="LUH17" s="530"/>
      <c r="LUI17" s="530"/>
      <c r="LUJ17" s="530"/>
      <c r="LUK17" s="530"/>
      <c r="LUL17" s="530"/>
      <c r="LUM17" s="530"/>
      <c r="LUN17" s="530"/>
      <c r="LUO17" s="530"/>
      <c r="LUP17" s="530"/>
      <c r="LUQ17" s="530"/>
      <c r="LUR17" s="530"/>
      <c r="LUS17" s="530"/>
      <c r="LUT17" s="530"/>
      <c r="LUU17" s="530"/>
      <c r="LUV17" s="530"/>
      <c r="LUW17" s="530"/>
      <c r="LUX17" s="530"/>
      <c r="LUY17" s="530"/>
      <c r="LUZ17" s="530"/>
      <c r="LVA17" s="530"/>
      <c r="LVB17" s="530"/>
      <c r="LVC17" s="530"/>
      <c r="LVD17" s="530"/>
      <c r="LVE17" s="530"/>
      <c r="LVF17" s="530"/>
      <c r="LVG17" s="530"/>
      <c r="LVH17" s="530"/>
      <c r="LVI17" s="530"/>
      <c r="LVJ17" s="530"/>
      <c r="LVK17" s="530"/>
      <c r="LVL17" s="530"/>
      <c r="LVM17" s="530"/>
      <c r="LVN17" s="530"/>
      <c r="LVO17" s="530"/>
      <c r="LVP17" s="530"/>
      <c r="LVQ17" s="530"/>
      <c r="LVR17" s="530"/>
      <c r="LVS17" s="530"/>
      <c r="LVT17" s="530"/>
      <c r="LVU17" s="530"/>
      <c r="LVV17" s="530"/>
      <c r="LVW17" s="530"/>
      <c r="LVX17" s="530"/>
      <c r="LVY17" s="530"/>
      <c r="LVZ17" s="530"/>
      <c r="LWA17" s="530"/>
      <c r="LWB17" s="530"/>
      <c r="LWC17" s="530"/>
      <c r="LWD17" s="530"/>
      <c r="LWE17" s="530"/>
      <c r="LWF17" s="530"/>
      <c r="LWG17" s="530"/>
      <c r="LWH17" s="530"/>
      <c r="LWI17" s="530"/>
      <c r="LWJ17" s="530"/>
      <c r="LWK17" s="530"/>
      <c r="LWL17" s="530"/>
      <c r="LWM17" s="530"/>
      <c r="LWN17" s="530"/>
      <c r="LWO17" s="530"/>
      <c r="LWP17" s="530"/>
      <c r="LWQ17" s="530"/>
      <c r="LWR17" s="530"/>
      <c r="LWS17" s="530"/>
      <c r="LWT17" s="530"/>
      <c r="LWU17" s="530"/>
      <c r="LWV17" s="530"/>
      <c r="LWW17" s="530"/>
      <c r="LWX17" s="530"/>
      <c r="LWY17" s="530"/>
      <c r="LWZ17" s="530"/>
      <c r="LXA17" s="530"/>
      <c r="LXB17" s="530"/>
      <c r="LXC17" s="530"/>
      <c r="LXD17" s="530"/>
      <c r="LXE17" s="530"/>
      <c r="LXF17" s="530"/>
      <c r="LXG17" s="530"/>
      <c r="LXH17" s="530"/>
      <c r="LXI17" s="530"/>
      <c r="LXJ17" s="530"/>
      <c r="LXK17" s="530"/>
      <c r="LXL17" s="530"/>
      <c r="LXM17" s="530"/>
      <c r="LXN17" s="530"/>
      <c r="LXO17" s="530"/>
      <c r="LXP17" s="530"/>
      <c r="LXQ17" s="530"/>
      <c r="LXR17" s="530"/>
      <c r="LXS17" s="530"/>
      <c r="LXT17" s="530"/>
      <c r="LXU17" s="530"/>
      <c r="LXV17" s="530"/>
      <c r="LXW17" s="530"/>
      <c r="LXX17" s="530"/>
      <c r="LXY17" s="530"/>
      <c r="LXZ17" s="530"/>
      <c r="LYA17" s="530"/>
      <c r="LYB17" s="530"/>
      <c r="LYC17" s="530"/>
      <c r="LYD17" s="530"/>
      <c r="LYE17" s="530"/>
      <c r="LYF17" s="530"/>
      <c r="LYG17" s="530"/>
      <c r="LYH17" s="530"/>
      <c r="LYI17" s="530"/>
      <c r="LYJ17" s="530"/>
      <c r="LYK17" s="530"/>
      <c r="LYL17" s="530"/>
      <c r="LYM17" s="530"/>
      <c r="LYN17" s="530"/>
      <c r="LYO17" s="530"/>
      <c r="LYP17" s="530"/>
      <c r="LYQ17" s="530"/>
      <c r="LYR17" s="530"/>
      <c r="LYS17" s="530"/>
      <c r="LYT17" s="530"/>
      <c r="LYU17" s="530"/>
      <c r="LYV17" s="530"/>
      <c r="LYW17" s="530"/>
      <c r="LYX17" s="530"/>
      <c r="LYY17" s="530"/>
      <c r="LYZ17" s="530"/>
      <c r="LZA17" s="530"/>
      <c r="LZB17" s="530"/>
      <c r="LZC17" s="530"/>
      <c r="LZD17" s="530"/>
      <c r="LZE17" s="530"/>
      <c r="LZF17" s="530"/>
      <c r="LZG17" s="530"/>
      <c r="LZH17" s="530"/>
      <c r="LZI17" s="530"/>
      <c r="LZJ17" s="530"/>
      <c r="LZK17" s="530"/>
      <c r="LZL17" s="530"/>
      <c r="LZM17" s="530"/>
      <c r="LZN17" s="530"/>
      <c r="LZO17" s="530"/>
      <c r="LZP17" s="530"/>
      <c r="LZQ17" s="530"/>
      <c r="LZR17" s="530"/>
      <c r="LZS17" s="530"/>
      <c r="LZT17" s="530"/>
      <c r="LZU17" s="530"/>
      <c r="LZV17" s="530"/>
      <c r="LZW17" s="530"/>
      <c r="LZX17" s="530"/>
      <c r="LZY17" s="530"/>
      <c r="LZZ17" s="530"/>
      <c r="MAA17" s="530"/>
      <c r="MAB17" s="530"/>
      <c r="MAC17" s="530"/>
      <c r="MAD17" s="530"/>
      <c r="MAE17" s="530"/>
      <c r="MAF17" s="530"/>
      <c r="MAG17" s="530"/>
      <c r="MAH17" s="530"/>
      <c r="MAI17" s="530"/>
      <c r="MAJ17" s="530"/>
      <c r="MAK17" s="530"/>
      <c r="MAL17" s="530"/>
      <c r="MAM17" s="530"/>
      <c r="MAN17" s="530"/>
      <c r="MAO17" s="530"/>
      <c r="MAP17" s="530"/>
      <c r="MAQ17" s="530"/>
      <c r="MAR17" s="530"/>
      <c r="MAS17" s="530"/>
      <c r="MAT17" s="530"/>
      <c r="MAU17" s="530"/>
      <c r="MAV17" s="530"/>
      <c r="MAW17" s="530"/>
      <c r="MAX17" s="530"/>
      <c r="MAY17" s="530"/>
      <c r="MAZ17" s="530"/>
      <c r="MBA17" s="530"/>
      <c r="MBB17" s="530"/>
      <c r="MBC17" s="530"/>
      <c r="MBD17" s="530"/>
      <c r="MBE17" s="530"/>
      <c r="MBF17" s="530"/>
      <c r="MBG17" s="530"/>
      <c r="MBH17" s="530"/>
      <c r="MBI17" s="530"/>
      <c r="MBJ17" s="530"/>
      <c r="MBK17" s="530"/>
      <c r="MBL17" s="530"/>
      <c r="MBM17" s="530"/>
      <c r="MBN17" s="530"/>
      <c r="MBO17" s="530"/>
      <c r="MBP17" s="530"/>
      <c r="MBQ17" s="530"/>
      <c r="MBR17" s="530"/>
      <c r="MBS17" s="530"/>
      <c r="MBT17" s="530"/>
      <c r="MBU17" s="530"/>
      <c r="MBV17" s="530"/>
      <c r="MBW17" s="530"/>
      <c r="MBX17" s="530"/>
      <c r="MBY17" s="530"/>
      <c r="MBZ17" s="530"/>
      <c r="MCA17" s="530"/>
      <c r="MCB17" s="530"/>
      <c r="MCC17" s="530"/>
      <c r="MCD17" s="530"/>
      <c r="MCE17" s="530"/>
      <c r="MCF17" s="530"/>
      <c r="MCG17" s="530"/>
      <c r="MCH17" s="530"/>
      <c r="MCI17" s="530"/>
      <c r="MCJ17" s="530"/>
      <c r="MCK17" s="530"/>
      <c r="MCL17" s="530"/>
      <c r="MCM17" s="530"/>
      <c r="MCN17" s="530"/>
      <c r="MCO17" s="530"/>
      <c r="MCP17" s="530"/>
      <c r="MCQ17" s="530"/>
      <c r="MCR17" s="530"/>
      <c r="MCS17" s="530"/>
      <c r="MCT17" s="530"/>
      <c r="MCU17" s="530"/>
      <c r="MCV17" s="530"/>
      <c r="MCW17" s="530"/>
      <c r="MCX17" s="530"/>
      <c r="MCY17" s="530"/>
      <c r="MCZ17" s="530"/>
      <c r="MDA17" s="530"/>
      <c r="MDB17" s="530"/>
      <c r="MDC17" s="530"/>
      <c r="MDD17" s="530"/>
      <c r="MDE17" s="530"/>
      <c r="MDF17" s="530"/>
      <c r="MDG17" s="530"/>
      <c r="MDH17" s="530"/>
      <c r="MDI17" s="530"/>
      <c r="MDJ17" s="530"/>
      <c r="MDK17" s="530"/>
      <c r="MDL17" s="530"/>
      <c r="MDM17" s="530"/>
      <c r="MDN17" s="530"/>
      <c r="MDO17" s="530"/>
      <c r="MDP17" s="530"/>
      <c r="MDQ17" s="530"/>
      <c r="MDR17" s="530"/>
      <c r="MDS17" s="530"/>
      <c r="MDT17" s="530"/>
      <c r="MDU17" s="530"/>
      <c r="MDV17" s="530"/>
      <c r="MDW17" s="530"/>
      <c r="MDX17" s="530"/>
      <c r="MDY17" s="530"/>
      <c r="MDZ17" s="530"/>
      <c r="MEA17" s="530"/>
      <c r="MEB17" s="530"/>
      <c r="MEC17" s="530"/>
      <c r="MED17" s="530"/>
      <c r="MEE17" s="530"/>
      <c r="MEF17" s="530"/>
      <c r="MEG17" s="530"/>
      <c r="MEH17" s="530"/>
      <c r="MEI17" s="530"/>
      <c r="MEJ17" s="530"/>
      <c r="MEK17" s="530"/>
      <c r="MEL17" s="530"/>
      <c r="MEM17" s="530"/>
      <c r="MEN17" s="530"/>
      <c r="MEO17" s="530"/>
      <c r="MEP17" s="530"/>
      <c r="MEQ17" s="530"/>
      <c r="MER17" s="530"/>
      <c r="MES17" s="530"/>
      <c r="MET17" s="530"/>
      <c r="MEU17" s="530"/>
      <c r="MEV17" s="530"/>
      <c r="MEW17" s="530"/>
      <c r="MEX17" s="530"/>
      <c r="MEY17" s="530"/>
      <c r="MEZ17" s="530"/>
      <c r="MFA17" s="530"/>
      <c r="MFB17" s="530"/>
      <c r="MFC17" s="530"/>
      <c r="MFD17" s="530"/>
      <c r="MFE17" s="530"/>
      <c r="MFF17" s="530"/>
      <c r="MFG17" s="530"/>
      <c r="MFH17" s="530"/>
      <c r="MFI17" s="530"/>
      <c r="MFJ17" s="530"/>
      <c r="MFK17" s="530"/>
      <c r="MFL17" s="530"/>
      <c r="MFM17" s="530"/>
      <c r="MFN17" s="530"/>
      <c r="MFO17" s="530"/>
      <c r="MFP17" s="530"/>
      <c r="MFQ17" s="530"/>
      <c r="MFR17" s="530"/>
      <c r="MFS17" s="530"/>
      <c r="MFT17" s="530"/>
      <c r="MFU17" s="530"/>
      <c r="MFV17" s="530"/>
      <c r="MFW17" s="530"/>
      <c r="MFX17" s="530"/>
      <c r="MFY17" s="530"/>
      <c r="MFZ17" s="530"/>
      <c r="MGA17" s="530"/>
      <c r="MGB17" s="530"/>
      <c r="MGC17" s="530"/>
      <c r="MGD17" s="530"/>
      <c r="MGE17" s="530"/>
      <c r="MGF17" s="530"/>
      <c r="MGG17" s="530"/>
      <c r="MGH17" s="530"/>
      <c r="MGI17" s="530"/>
      <c r="MGJ17" s="530"/>
      <c r="MGK17" s="530"/>
      <c r="MGL17" s="530"/>
      <c r="MGM17" s="530"/>
      <c r="MGN17" s="530"/>
      <c r="MGO17" s="530"/>
      <c r="MGP17" s="530"/>
      <c r="MGQ17" s="530"/>
      <c r="MGR17" s="530"/>
      <c r="MGS17" s="530"/>
      <c r="MGT17" s="530"/>
      <c r="MGU17" s="530"/>
      <c r="MGV17" s="530"/>
      <c r="MGW17" s="530"/>
      <c r="MGX17" s="530"/>
      <c r="MGY17" s="530"/>
      <c r="MGZ17" s="530"/>
      <c r="MHA17" s="530"/>
      <c r="MHB17" s="530"/>
      <c r="MHC17" s="530"/>
      <c r="MHD17" s="530"/>
      <c r="MHE17" s="530"/>
      <c r="MHF17" s="530"/>
      <c r="MHG17" s="530"/>
      <c r="MHH17" s="530"/>
      <c r="MHI17" s="530"/>
      <c r="MHJ17" s="530"/>
      <c r="MHK17" s="530"/>
      <c r="MHL17" s="530"/>
      <c r="MHM17" s="530"/>
      <c r="MHN17" s="530"/>
      <c r="MHO17" s="530"/>
      <c r="MHP17" s="530"/>
      <c r="MHQ17" s="530"/>
      <c r="MHR17" s="530"/>
      <c r="MHS17" s="530"/>
      <c r="MHT17" s="530"/>
      <c r="MHU17" s="530"/>
      <c r="MHV17" s="530"/>
      <c r="MHW17" s="530"/>
      <c r="MHX17" s="530"/>
      <c r="MHY17" s="530"/>
      <c r="MHZ17" s="530"/>
      <c r="MIA17" s="530"/>
      <c r="MIB17" s="530"/>
      <c r="MIC17" s="530"/>
      <c r="MID17" s="530"/>
      <c r="MIE17" s="530"/>
      <c r="MIF17" s="530"/>
      <c r="MIG17" s="530"/>
      <c r="MIH17" s="530"/>
      <c r="MII17" s="530"/>
      <c r="MIJ17" s="530"/>
      <c r="MIK17" s="530"/>
      <c r="MIL17" s="530"/>
      <c r="MIM17" s="530"/>
      <c r="MIN17" s="530"/>
      <c r="MIO17" s="530"/>
      <c r="MIP17" s="530"/>
      <c r="MIQ17" s="530"/>
      <c r="MIR17" s="530"/>
      <c r="MIS17" s="530"/>
      <c r="MIT17" s="530"/>
      <c r="MIU17" s="530"/>
      <c r="MIV17" s="530"/>
      <c r="MIW17" s="530"/>
      <c r="MIX17" s="530"/>
      <c r="MIY17" s="530"/>
      <c r="MIZ17" s="530"/>
      <c r="MJA17" s="530"/>
      <c r="MJB17" s="530"/>
      <c r="MJC17" s="530"/>
      <c r="MJD17" s="530"/>
      <c r="MJE17" s="530"/>
      <c r="MJF17" s="530"/>
      <c r="MJG17" s="530"/>
      <c r="MJH17" s="530"/>
      <c r="MJI17" s="530"/>
      <c r="MJJ17" s="530"/>
      <c r="MJK17" s="530"/>
      <c r="MJL17" s="530"/>
      <c r="MJM17" s="530"/>
      <c r="MJN17" s="530"/>
      <c r="MJO17" s="530"/>
      <c r="MJP17" s="530"/>
      <c r="MJQ17" s="530"/>
      <c r="MJR17" s="530"/>
      <c r="MJS17" s="530"/>
      <c r="MJT17" s="530"/>
      <c r="MJU17" s="530"/>
      <c r="MJV17" s="530"/>
      <c r="MJW17" s="530"/>
      <c r="MJX17" s="530"/>
      <c r="MJY17" s="530"/>
      <c r="MJZ17" s="530"/>
      <c r="MKA17" s="530"/>
      <c r="MKB17" s="530"/>
      <c r="MKC17" s="530"/>
      <c r="MKD17" s="530"/>
      <c r="MKE17" s="530"/>
      <c r="MKF17" s="530"/>
      <c r="MKG17" s="530"/>
      <c r="MKH17" s="530"/>
      <c r="MKI17" s="530"/>
      <c r="MKJ17" s="530"/>
      <c r="MKK17" s="530"/>
      <c r="MKL17" s="530"/>
      <c r="MKM17" s="530"/>
      <c r="MKN17" s="530"/>
      <c r="MKO17" s="530"/>
      <c r="MKP17" s="530"/>
      <c r="MKQ17" s="530"/>
      <c r="MKR17" s="530"/>
      <c r="MKS17" s="530"/>
      <c r="MKT17" s="530"/>
      <c r="MKU17" s="530"/>
      <c r="MKV17" s="530"/>
      <c r="MKW17" s="530"/>
      <c r="MKX17" s="530"/>
      <c r="MKY17" s="530"/>
      <c r="MKZ17" s="530"/>
      <c r="MLA17" s="530"/>
      <c r="MLB17" s="530"/>
      <c r="MLC17" s="530"/>
      <c r="MLD17" s="530"/>
      <c r="MLE17" s="530"/>
      <c r="MLF17" s="530"/>
      <c r="MLG17" s="530"/>
      <c r="MLH17" s="530"/>
      <c r="MLI17" s="530"/>
      <c r="MLJ17" s="530"/>
      <c r="MLK17" s="530"/>
      <c r="MLL17" s="530"/>
      <c r="MLM17" s="530"/>
      <c r="MLN17" s="530"/>
      <c r="MLO17" s="530"/>
      <c r="MLP17" s="530"/>
      <c r="MLQ17" s="530"/>
      <c r="MLR17" s="530"/>
      <c r="MLS17" s="530"/>
      <c r="MLT17" s="530"/>
      <c r="MLU17" s="530"/>
      <c r="MLV17" s="530"/>
      <c r="MLW17" s="530"/>
      <c r="MLX17" s="530"/>
      <c r="MLY17" s="530"/>
      <c r="MLZ17" s="530"/>
      <c r="MMA17" s="530"/>
      <c r="MMB17" s="530"/>
      <c r="MMC17" s="530"/>
      <c r="MMD17" s="530"/>
      <c r="MME17" s="530"/>
      <c r="MMF17" s="530"/>
      <c r="MMG17" s="530"/>
      <c r="MMH17" s="530"/>
      <c r="MMI17" s="530"/>
      <c r="MMJ17" s="530"/>
      <c r="MMK17" s="530"/>
      <c r="MML17" s="530"/>
      <c r="MMM17" s="530"/>
      <c r="MMN17" s="530"/>
      <c r="MMO17" s="530"/>
      <c r="MMP17" s="530"/>
      <c r="MMQ17" s="530"/>
      <c r="MMR17" s="530"/>
      <c r="MMS17" s="530"/>
      <c r="MMT17" s="530"/>
      <c r="MMU17" s="530"/>
      <c r="MMV17" s="530"/>
      <c r="MMW17" s="530"/>
      <c r="MMX17" s="530"/>
      <c r="MMY17" s="530"/>
      <c r="MMZ17" s="530"/>
      <c r="MNA17" s="530"/>
      <c r="MNB17" s="530"/>
      <c r="MNC17" s="530"/>
      <c r="MND17" s="530"/>
      <c r="MNE17" s="530"/>
      <c r="MNF17" s="530"/>
      <c r="MNG17" s="530"/>
      <c r="MNH17" s="530"/>
      <c r="MNI17" s="530"/>
      <c r="MNJ17" s="530"/>
      <c r="MNK17" s="530"/>
      <c r="MNL17" s="530"/>
      <c r="MNM17" s="530"/>
      <c r="MNN17" s="530"/>
      <c r="MNO17" s="530"/>
      <c r="MNP17" s="530"/>
      <c r="MNQ17" s="530"/>
      <c r="MNR17" s="530"/>
      <c r="MNS17" s="530"/>
      <c r="MNT17" s="530"/>
      <c r="MNU17" s="530"/>
      <c r="MNV17" s="530"/>
      <c r="MNW17" s="530"/>
      <c r="MNX17" s="530"/>
      <c r="MNY17" s="530"/>
      <c r="MNZ17" s="530"/>
      <c r="MOA17" s="530"/>
      <c r="MOB17" s="530"/>
      <c r="MOC17" s="530"/>
      <c r="MOD17" s="530"/>
      <c r="MOE17" s="530"/>
      <c r="MOF17" s="530"/>
      <c r="MOG17" s="530"/>
      <c r="MOH17" s="530"/>
      <c r="MOI17" s="530"/>
      <c r="MOJ17" s="530"/>
      <c r="MOK17" s="530"/>
      <c r="MOL17" s="530"/>
      <c r="MOM17" s="530"/>
      <c r="MON17" s="530"/>
      <c r="MOO17" s="530"/>
      <c r="MOP17" s="530"/>
      <c r="MOQ17" s="530"/>
      <c r="MOR17" s="530"/>
      <c r="MOS17" s="530"/>
      <c r="MOT17" s="530"/>
      <c r="MOU17" s="530"/>
      <c r="MOV17" s="530"/>
      <c r="MOW17" s="530"/>
      <c r="MOX17" s="530"/>
      <c r="MOY17" s="530"/>
      <c r="MOZ17" s="530"/>
      <c r="MPA17" s="530"/>
      <c r="MPB17" s="530"/>
      <c r="MPC17" s="530"/>
      <c r="MPD17" s="530"/>
      <c r="MPE17" s="530"/>
      <c r="MPF17" s="530"/>
      <c r="MPG17" s="530"/>
      <c r="MPH17" s="530"/>
      <c r="MPI17" s="530"/>
      <c r="MPJ17" s="530"/>
      <c r="MPK17" s="530"/>
      <c r="MPL17" s="530"/>
      <c r="MPM17" s="530"/>
      <c r="MPN17" s="530"/>
      <c r="MPO17" s="530"/>
      <c r="MPP17" s="530"/>
      <c r="MPQ17" s="530"/>
      <c r="MPR17" s="530"/>
      <c r="MPS17" s="530"/>
      <c r="MPT17" s="530"/>
      <c r="MPU17" s="530"/>
      <c r="MPV17" s="530"/>
      <c r="MPW17" s="530"/>
      <c r="MPX17" s="530"/>
      <c r="MPY17" s="530"/>
      <c r="MPZ17" s="530"/>
      <c r="MQA17" s="530"/>
      <c r="MQB17" s="530"/>
      <c r="MQC17" s="530"/>
      <c r="MQD17" s="530"/>
      <c r="MQE17" s="530"/>
      <c r="MQF17" s="530"/>
      <c r="MQG17" s="530"/>
      <c r="MQH17" s="530"/>
      <c r="MQI17" s="530"/>
      <c r="MQJ17" s="530"/>
      <c r="MQK17" s="530"/>
      <c r="MQL17" s="530"/>
      <c r="MQM17" s="530"/>
      <c r="MQN17" s="530"/>
      <c r="MQO17" s="530"/>
      <c r="MQP17" s="530"/>
      <c r="MQQ17" s="530"/>
      <c r="MQR17" s="530"/>
      <c r="MQS17" s="530"/>
      <c r="MQT17" s="530"/>
      <c r="MQU17" s="530"/>
      <c r="MQV17" s="530"/>
      <c r="MQW17" s="530"/>
      <c r="MQX17" s="530"/>
      <c r="MQY17" s="530"/>
      <c r="MQZ17" s="530"/>
      <c r="MRA17" s="530"/>
      <c r="MRB17" s="530"/>
      <c r="MRC17" s="530"/>
      <c r="MRD17" s="530"/>
      <c r="MRE17" s="530"/>
      <c r="MRF17" s="530"/>
      <c r="MRG17" s="530"/>
      <c r="MRH17" s="530"/>
      <c r="MRI17" s="530"/>
      <c r="MRJ17" s="530"/>
      <c r="MRK17" s="530"/>
      <c r="MRL17" s="530"/>
      <c r="MRM17" s="530"/>
      <c r="MRN17" s="530"/>
      <c r="MRO17" s="530"/>
      <c r="MRP17" s="530"/>
      <c r="MRQ17" s="530"/>
      <c r="MRR17" s="530"/>
      <c r="MRS17" s="530"/>
      <c r="MRT17" s="530"/>
      <c r="MRU17" s="530"/>
      <c r="MRV17" s="530"/>
      <c r="MRW17" s="530"/>
      <c r="MRX17" s="530"/>
      <c r="MRY17" s="530"/>
      <c r="MRZ17" s="530"/>
      <c r="MSA17" s="530"/>
      <c r="MSB17" s="530"/>
      <c r="MSC17" s="530"/>
      <c r="MSD17" s="530"/>
      <c r="MSE17" s="530"/>
      <c r="MSF17" s="530"/>
      <c r="MSG17" s="530"/>
      <c r="MSH17" s="530"/>
      <c r="MSI17" s="530"/>
      <c r="MSJ17" s="530"/>
      <c r="MSK17" s="530"/>
      <c r="MSL17" s="530"/>
      <c r="MSM17" s="530"/>
      <c r="MSN17" s="530"/>
      <c r="MSO17" s="530"/>
      <c r="MSP17" s="530"/>
      <c r="MSQ17" s="530"/>
      <c r="MSR17" s="530"/>
      <c r="MSS17" s="530"/>
      <c r="MST17" s="530"/>
      <c r="MSU17" s="530"/>
      <c r="MSV17" s="530"/>
      <c r="MSW17" s="530"/>
      <c r="MSX17" s="530"/>
      <c r="MSY17" s="530"/>
      <c r="MSZ17" s="530"/>
      <c r="MTA17" s="530"/>
      <c r="MTB17" s="530"/>
      <c r="MTC17" s="530"/>
      <c r="MTD17" s="530"/>
      <c r="MTE17" s="530"/>
      <c r="MTF17" s="530"/>
      <c r="MTG17" s="530"/>
      <c r="MTH17" s="530"/>
      <c r="MTI17" s="530"/>
      <c r="MTJ17" s="530"/>
      <c r="MTK17" s="530"/>
      <c r="MTL17" s="530"/>
      <c r="MTM17" s="530"/>
      <c r="MTN17" s="530"/>
      <c r="MTO17" s="530"/>
      <c r="MTP17" s="530"/>
      <c r="MTQ17" s="530"/>
      <c r="MTR17" s="530"/>
      <c r="MTS17" s="530"/>
      <c r="MTT17" s="530"/>
      <c r="MTU17" s="530"/>
      <c r="MTV17" s="530"/>
      <c r="MTW17" s="530"/>
      <c r="MTX17" s="530"/>
      <c r="MTY17" s="530"/>
      <c r="MTZ17" s="530"/>
      <c r="MUA17" s="530"/>
      <c r="MUB17" s="530"/>
      <c r="MUC17" s="530"/>
      <c r="MUD17" s="530"/>
      <c r="MUE17" s="530"/>
      <c r="MUF17" s="530"/>
      <c r="MUG17" s="530"/>
      <c r="MUH17" s="530"/>
      <c r="MUI17" s="530"/>
      <c r="MUJ17" s="530"/>
      <c r="MUK17" s="530"/>
      <c r="MUL17" s="530"/>
      <c r="MUM17" s="530"/>
      <c r="MUN17" s="530"/>
      <c r="MUO17" s="530"/>
      <c r="MUP17" s="530"/>
      <c r="MUQ17" s="530"/>
      <c r="MUR17" s="530"/>
      <c r="MUS17" s="530"/>
      <c r="MUT17" s="530"/>
      <c r="MUU17" s="530"/>
      <c r="MUV17" s="530"/>
      <c r="MUW17" s="530"/>
      <c r="MUX17" s="530"/>
      <c r="MUY17" s="530"/>
      <c r="MUZ17" s="530"/>
      <c r="MVA17" s="530"/>
      <c r="MVB17" s="530"/>
      <c r="MVC17" s="530"/>
      <c r="MVD17" s="530"/>
      <c r="MVE17" s="530"/>
      <c r="MVF17" s="530"/>
      <c r="MVG17" s="530"/>
      <c r="MVH17" s="530"/>
      <c r="MVI17" s="530"/>
      <c r="MVJ17" s="530"/>
      <c r="MVK17" s="530"/>
      <c r="MVL17" s="530"/>
      <c r="MVM17" s="530"/>
      <c r="MVN17" s="530"/>
      <c r="MVO17" s="530"/>
      <c r="MVP17" s="530"/>
      <c r="MVQ17" s="530"/>
      <c r="MVR17" s="530"/>
      <c r="MVS17" s="530"/>
      <c r="MVT17" s="530"/>
      <c r="MVU17" s="530"/>
      <c r="MVV17" s="530"/>
      <c r="MVW17" s="530"/>
      <c r="MVX17" s="530"/>
      <c r="MVY17" s="530"/>
      <c r="MVZ17" s="530"/>
      <c r="MWA17" s="530"/>
      <c r="MWB17" s="530"/>
      <c r="MWC17" s="530"/>
      <c r="MWD17" s="530"/>
      <c r="MWE17" s="530"/>
      <c r="MWF17" s="530"/>
      <c r="MWG17" s="530"/>
      <c r="MWH17" s="530"/>
      <c r="MWI17" s="530"/>
      <c r="MWJ17" s="530"/>
      <c r="MWK17" s="530"/>
      <c r="MWL17" s="530"/>
      <c r="MWM17" s="530"/>
      <c r="MWN17" s="530"/>
      <c r="MWO17" s="530"/>
      <c r="MWP17" s="530"/>
      <c r="MWQ17" s="530"/>
      <c r="MWR17" s="530"/>
      <c r="MWS17" s="530"/>
      <c r="MWT17" s="530"/>
      <c r="MWU17" s="530"/>
      <c r="MWV17" s="530"/>
      <c r="MWW17" s="530"/>
      <c r="MWX17" s="530"/>
      <c r="MWY17" s="530"/>
      <c r="MWZ17" s="530"/>
      <c r="MXA17" s="530"/>
      <c r="MXB17" s="530"/>
      <c r="MXC17" s="530"/>
      <c r="MXD17" s="530"/>
      <c r="MXE17" s="530"/>
      <c r="MXF17" s="530"/>
      <c r="MXG17" s="530"/>
      <c r="MXH17" s="530"/>
      <c r="MXI17" s="530"/>
      <c r="MXJ17" s="530"/>
      <c r="MXK17" s="530"/>
      <c r="MXL17" s="530"/>
      <c r="MXM17" s="530"/>
      <c r="MXN17" s="530"/>
      <c r="MXO17" s="530"/>
      <c r="MXP17" s="530"/>
      <c r="MXQ17" s="530"/>
      <c r="MXR17" s="530"/>
      <c r="MXS17" s="530"/>
      <c r="MXT17" s="530"/>
      <c r="MXU17" s="530"/>
      <c r="MXV17" s="530"/>
      <c r="MXW17" s="530"/>
      <c r="MXX17" s="530"/>
      <c r="MXY17" s="530"/>
      <c r="MXZ17" s="530"/>
      <c r="MYA17" s="530"/>
      <c r="MYB17" s="530"/>
      <c r="MYC17" s="530"/>
      <c r="MYD17" s="530"/>
      <c r="MYE17" s="530"/>
      <c r="MYF17" s="530"/>
      <c r="MYG17" s="530"/>
      <c r="MYH17" s="530"/>
      <c r="MYI17" s="530"/>
      <c r="MYJ17" s="530"/>
      <c r="MYK17" s="530"/>
      <c r="MYL17" s="530"/>
      <c r="MYM17" s="530"/>
      <c r="MYN17" s="530"/>
      <c r="MYO17" s="530"/>
      <c r="MYP17" s="530"/>
      <c r="MYQ17" s="530"/>
      <c r="MYR17" s="530"/>
      <c r="MYS17" s="530"/>
      <c r="MYT17" s="530"/>
      <c r="MYU17" s="530"/>
      <c r="MYV17" s="530"/>
      <c r="MYW17" s="530"/>
      <c r="MYX17" s="530"/>
      <c r="MYY17" s="530"/>
      <c r="MYZ17" s="530"/>
      <c r="MZA17" s="530"/>
      <c r="MZB17" s="530"/>
      <c r="MZC17" s="530"/>
      <c r="MZD17" s="530"/>
      <c r="MZE17" s="530"/>
      <c r="MZF17" s="530"/>
      <c r="MZG17" s="530"/>
      <c r="MZH17" s="530"/>
      <c r="MZI17" s="530"/>
      <c r="MZJ17" s="530"/>
      <c r="MZK17" s="530"/>
      <c r="MZL17" s="530"/>
      <c r="MZM17" s="530"/>
      <c r="MZN17" s="530"/>
      <c r="MZO17" s="530"/>
      <c r="MZP17" s="530"/>
      <c r="MZQ17" s="530"/>
      <c r="MZR17" s="530"/>
      <c r="MZS17" s="530"/>
      <c r="MZT17" s="530"/>
      <c r="MZU17" s="530"/>
      <c r="MZV17" s="530"/>
      <c r="MZW17" s="530"/>
      <c r="MZX17" s="530"/>
      <c r="MZY17" s="530"/>
      <c r="MZZ17" s="530"/>
      <c r="NAA17" s="530"/>
      <c r="NAB17" s="530"/>
      <c r="NAC17" s="530"/>
      <c r="NAD17" s="530"/>
      <c r="NAE17" s="530"/>
      <c r="NAF17" s="530"/>
      <c r="NAG17" s="530"/>
      <c r="NAH17" s="530"/>
      <c r="NAI17" s="530"/>
      <c r="NAJ17" s="530"/>
      <c r="NAK17" s="530"/>
      <c r="NAL17" s="530"/>
      <c r="NAM17" s="530"/>
      <c r="NAN17" s="530"/>
      <c r="NAO17" s="530"/>
      <c r="NAP17" s="530"/>
      <c r="NAQ17" s="530"/>
      <c r="NAR17" s="530"/>
      <c r="NAS17" s="530"/>
      <c r="NAT17" s="530"/>
      <c r="NAU17" s="530"/>
      <c r="NAV17" s="530"/>
      <c r="NAW17" s="530"/>
      <c r="NAX17" s="530"/>
      <c r="NAY17" s="530"/>
      <c r="NAZ17" s="530"/>
      <c r="NBA17" s="530"/>
      <c r="NBB17" s="530"/>
      <c r="NBC17" s="530"/>
      <c r="NBD17" s="530"/>
      <c r="NBE17" s="530"/>
      <c r="NBF17" s="530"/>
      <c r="NBG17" s="530"/>
      <c r="NBH17" s="530"/>
      <c r="NBI17" s="530"/>
      <c r="NBJ17" s="530"/>
      <c r="NBK17" s="530"/>
      <c r="NBL17" s="530"/>
      <c r="NBM17" s="530"/>
      <c r="NBN17" s="530"/>
      <c r="NBO17" s="530"/>
      <c r="NBP17" s="530"/>
      <c r="NBQ17" s="530"/>
      <c r="NBR17" s="530"/>
      <c r="NBS17" s="530"/>
      <c r="NBT17" s="530"/>
      <c r="NBU17" s="530"/>
      <c r="NBV17" s="530"/>
      <c r="NBW17" s="530"/>
      <c r="NBX17" s="530"/>
      <c r="NBY17" s="530"/>
      <c r="NBZ17" s="530"/>
      <c r="NCA17" s="530"/>
      <c r="NCB17" s="530"/>
      <c r="NCC17" s="530"/>
      <c r="NCD17" s="530"/>
      <c r="NCE17" s="530"/>
      <c r="NCF17" s="530"/>
      <c r="NCG17" s="530"/>
      <c r="NCH17" s="530"/>
      <c r="NCI17" s="530"/>
      <c r="NCJ17" s="530"/>
      <c r="NCK17" s="530"/>
      <c r="NCL17" s="530"/>
      <c r="NCM17" s="530"/>
      <c r="NCN17" s="530"/>
      <c r="NCO17" s="530"/>
      <c r="NCP17" s="530"/>
      <c r="NCQ17" s="530"/>
      <c r="NCR17" s="530"/>
      <c r="NCS17" s="530"/>
      <c r="NCT17" s="530"/>
      <c r="NCU17" s="530"/>
      <c r="NCV17" s="530"/>
      <c r="NCW17" s="530"/>
      <c r="NCX17" s="530"/>
      <c r="NCY17" s="530"/>
      <c r="NCZ17" s="530"/>
      <c r="NDA17" s="530"/>
      <c r="NDB17" s="530"/>
      <c r="NDC17" s="530"/>
      <c r="NDD17" s="530"/>
      <c r="NDE17" s="530"/>
      <c r="NDF17" s="530"/>
      <c r="NDG17" s="530"/>
      <c r="NDH17" s="530"/>
      <c r="NDI17" s="530"/>
      <c r="NDJ17" s="530"/>
      <c r="NDK17" s="530"/>
      <c r="NDL17" s="530"/>
      <c r="NDM17" s="530"/>
      <c r="NDN17" s="530"/>
      <c r="NDO17" s="530"/>
      <c r="NDP17" s="530"/>
      <c r="NDQ17" s="530"/>
      <c r="NDR17" s="530"/>
      <c r="NDS17" s="530"/>
      <c r="NDT17" s="530"/>
      <c r="NDU17" s="530"/>
      <c r="NDV17" s="530"/>
      <c r="NDW17" s="530"/>
      <c r="NDX17" s="530"/>
      <c r="NDY17" s="530"/>
      <c r="NDZ17" s="530"/>
      <c r="NEA17" s="530"/>
      <c r="NEB17" s="530"/>
      <c r="NEC17" s="530"/>
      <c r="NED17" s="530"/>
      <c r="NEE17" s="530"/>
      <c r="NEF17" s="530"/>
      <c r="NEG17" s="530"/>
      <c r="NEH17" s="530"/>
      <c r="NEI17" s="530"/>
      <c r="NEJ17" s="530"/>
      <c r="NEK17" s="530"/>
      <c r="NEL17" s="530"/>
      <c r="NEM17" s="530"/>
      <c r="NEN17" s="530"/>
      <c r="NEO17" s="530"/>
      <c r="NEP17" s="530"/>
      <c r="NEQ17" s="530"/>
      <c r="NER17" s="530"/>
      <c r="NES17" s="530"/>
      <c r="NET17" s="530"/>
      <c r="NEU17" s="530"/>
      <c r="NEV17" s="530"/>
      <c r="NEW17" s="530"/>
      <c r="NEX17" s="530"/>
      <c r="NEY17" s="530"/>
      <c r="NEZ17" s="530"/>
      <c r="NFA17" s="530"/>
      <c r="NFB17" s="530"/>
      <c r="NFC17" s="530"/>
      <c r="NFD17" s="530"/>
      <c r="NFE17" s="530"/>
      <c r="NFF17" s="530"/>
      <c r="NFG17" s="530"/>
      <c r="NFH17" s="530"/>
      <c r="NFI17" s="530"/>
      <c r="NFJ17" s="530"/>
      <c r="NFK17" s="530"/>
      <c r="NFL17" s="530"/>
      <c r="NFM17" s="530"/>
      <c r="NFN17" s="530"/>
      <c r="NFO17" s="530"/>
      <c r="NFP17" s="530"/>
      <c r="NFQ17" s="530"/>
      <c r="NFR17" s="530"/>
      <c r="NFS17" s="530"/>
      <c r="NFT17" s="530"/>
      <c r="NFU17" s="530"/>
      <c r="NFV17" s="530"/>
      <c r="NFW17" s="530"/>
      <c r="NFX17" s="530"/>
      <c r="NFY17" s="530"/>
      <c r="NFZ17" s="530"/>
      <c r="NGA17" s="530"/>
      <c r="NGB17" s="530"/>
      <c r="NGC17" s="530"/>
      <c r="NGD17" s="530"/>
      <c r="NGE17" s="530"/>
      <c r="NGF17" s="530"/>
      <c r="NGG17" s="530"/>
      <c r="NGH17" s="530"/>
      <c r="NGI17" s="530"/>
      <c r="NGJ17" s="530"/>
      <c r="NGK17" s="530"/>
      <c r="NGL17" s="530"/>
      <c r="NGM17" s="530"/>
      <c r="NGN17" s="530"/>
      <c r="NGO17" s="530"/>
      <c r="NGP17" s="530"/>
      <c r="NGQ17" s="530"/>
      <c r="NGR17" s="530"/>
      <c r="NGS17" s="530"/>
      <c r="NGT17" s="530"/>
      <c r="NGU17" s="530"/>
      <c r="NGV17" s="530"/>
      <c r="NGW17" s="530"/>
      <c r="NGX17" s="530"/>
      <c r="NGY17" s="530"/>
      <c r="NGZ17" s="530"/>
      <c r="NHA17" s="530"/>
      <c r="NHB17" s="530"/>
      <c r="NHC17" s="530"/>
      <c r="NHD17" s="530"/>
      <c r="NHE17" s="530"/>
      <c r="NHF17" s="530"/>
      <c r="NHG17" s="530"/>
      <c r="NHH17" s="530"/>
      <c r="NHI17" s="530"/>
      <c r="NHJ17" s="530"/>
      <c r="NHK17" s="530"/>
      <c r="NHL17" s="530"/>
      <c r="NHM17" s="530"/>
      <c r="NHN17" s="530"/>
      <c r="NHO17" s="530"/>
      <c r="NHP17" s="530"/>
      <c r="NHQ17" s="530"/>
      <c r="NHR17" s="530"/>
      <c r="NHS17" s="530"/>
      <c r="NHT17" s="530"/>
      <c r="NHU17" s="530"/>
      <c r="NHV17" s="530"/>
      <c r="NHW17" s="530"/>
      <c r="NHX17" s="530"/>
      <c r="NHY17" s="530"/>
      <c r="NHZ17" s="530"/>
      <c r="NIA17" s="530"/>
      <c r="NIB17" s="530"/>
      <c r="NIC17" s="530"/>
      <c r="NID17" s="530"/>
      <c r="NIE17" s="530"/>
      <c r="NIF17" s="530"/>
      <c r="NIG17" s="530"/>
      <c r="NIH17" s="530"/>
      <c r="NII17" s="530"/>
      <c r="NIJ17" s="530"/>
      <c r="NIK17" s="530"/>
      <c r="NIL17" s="530"/>
      <c r="NIM17" s="530"/>
      <c r="NIN17" s="530"/>
      <c r="NIO17" s="530"/>
      <c r="NIP17" s="530"/>
      <c r="NIQ17" s="530"/>
      <c r="NIR17" s="530"/>
      <c r="NIS17" s="530"/>
      <c r="NIT17" s="530"/>
      <c r="NIU17" s="530"/>
      <c r="NIV17" s="530"/>
      <c r="NIW17" s="530"/>
      <c r="NIX17" s="530"/>
      <c r="NIY17" s="530"/>
      <c r="NIZ17" s="530"/>
      <c r="NJA17" s="530"/>
      <c r="NJB17" s="530"/>
      <c r="NJC17" s="530"/>
      <c r="NJD17" s="530"/>
      <c r="NJE17" s="530"/>
      <c r="NJF17" s="530"/>
      <c r="NJG17" s="530"/>
      <c r="NJH17" s="530"/>
      <c r="NJI17" s="530"/>
      <c r="NJJ17" s="530"/>
      <c r="NJK17" s="530"/>
      <c r="NJL17" s="530"/>
      <c r="NJM17" s="530"/>
      <c r="NJN17" s="530"/>
      <c r="NJO17" s="530"/>
      <c r="NJP17" s="530"/>
      <c r="NJQ17" s="530"/>
      <c r="NJR17" s="530"/>
      <c r="NJS17" s="530"/>
      <c r="NJT17" s="530"/>
      <c r="NJU17" s="530"/>
      <c r="NJV17" s="530"/>
      <c r="NJW17" s="530"/>
      <c r="NJX17" s="530"/>
      <c r="NJY17" s="530"/>
      <c r="NJZ17" s="530"/>
      <c r="NKA17" s="530"/>
      <c r="NKB17" s="530"/>
      <c r="NKC17" s="530"/>
      <c r="NKD17" s="530"/>
      <c r="NKE17" s="530"/>
      <c r="NKF17" s="530"/>
      <c r="NKG17" s="530"/>
      <c r="NKH17" s="530"/>
      <c r="NKI17" s="530"/>
      <c r="NKJ17" s="530"/>
      <c r="NKK17" s="530"/>
      <c r="NKL17" s="530"/>
      <c r="NKM17" s="530"/>
      <c r="NKN17" s="530"/>
      <c r="NKO17" s="530"/>
      <c r="NKP17" s="530"/>
      <c r="NKQ17" s="530"/>
      <c r="NKR17" s="530"/>
      <c r="NKS17" s="530"/>
      <c r="NKT17" s="530"/>
      <c r="NKU17" s="530"/>
      <c r="NKV17" s="530"/>
      <c r="NKW17" s="530"/>
      <c r="NKX17" s="530"/>
      <c r="NKY17" s="530"/>
      <c r="NKZ17" s="530"/>
      <c r="NLA17" s="530"/>
      <c r="NLB17" s="530"/>
      <c r="NLC17" s="530"/>
      <c r="NLD17" s="530"/>
      <c r="NLE17" s="530"/>
      <c r="NLF17" s="530"/>
      <c r="NLG17" s="530"/>
      <c r="NLH17" s="530"/>
      <c r="NLI17" s="530"/>
      <c r="NLJ17" s="530"/>
      <c r="NLK17" s="530"/>
      <c r="NLL17" s="530"/>
      <c r="NLM17" s="530"/>
      <c r="NLN17" s="530"/>
      <c r="NLO17" s="530"/>
      <c r="NLP17" s="530"/>
      <c r="NLQ17" s="530"/>
      <c r="NLR17" s="530"/>
      <c r="NLS17" s="530"/>
      <c r="NLT17" s="530"/>
      <c r="NLU17" s="530"/>
      <c r="NLV17" s="530"/>
      <c r="NLW17" s="530"/>
      <c r="NLX17" s="530"/>
      <c r="NLY17" s="530"/>
      <c r="NLZ17" s="530"/>
      <c r="NMA17" s="530"/>
      <c r="NMB17" s="530"/>
      <c r="NMC17" s="530"/>
      <c r="NMD17" s="530"/>
      <c r="NME17" s="530"/>
      <c r="NMF17" s="530"/>
      <c r="NMG17" s="530"/>
      <c r="NMH17" s="530"/>
      <c r="NMI17" s="530"/>
      <c r="NMJ17" s="530"/>
      <c r="NMK17" s="530"/>
      <c r="NML17" s="530"/>
      <c r="NMM17" s="530"/>
      <c r="NMN17" s="530"/>
      <c r="NMO17" s="530"/>
      <c r="NMP17" s="530"/>
      <c r="NMQ17" s="530"/>
      <c r="NMR17" s="530"/>
      <c r="NMS17" s="530"/>
      <c r="NMT17" s="530"/>
      <c r="NMU17" s="530"/>
      <c r="NMV17" s="530"/>
      <c r="NMW17" s="530"/>
      <c r="NMX17" s="530"/>
      <c r="NMY17" s="530"/>
      <c r="NMZ17" s="530"/>
      <c r="NNA17" s="530"/>
      <c r="NNB17" s="530"/>
      <c r="NNC17" s="530"/>
      <c r="NND17" s="530"/>
      <c r="NNE17" s="530"/>
      <c r="NNF17" s="530"/>
      <c r="NNG17" s="530"/>
      <c r="NNH17" s="530"/>
      <c r="NNI17" s="530"/>
      <c r="NNJ17" s="530"/>
      <c r="NNK17" s="530"/>
      <c r="NNL17" s="530"/>
      <c r="NNM17" s="530"/>
      <c r="NNN17" s="530"/>
      <c r="NNO17" s="530"/>
      <c r="NNP17" s="530"/>
      <c r="NNQ17" s="530"/>
      <c r="NNR17" s="530"/>
      <c r="NNS17" s="530"/>
      <c r="NNT17" s="530"/>
      <c r="NNU17" s="530"/>
      <c r="NNV17" s="530"/>
      <c r="NNW17" s="530"/>
      <c r="NNX17" s="530"/>
      <c r="NNY17" s="530"/>
      <c r="NNZ17" s="530"/>
      <c r="NOA17" s="530"/>
      <c r="NOB17" s="530"/>
      <c r="NOC17" s="530"/>
      <c r="NOD17" s="530"/>
      <c r="NOE17" s="530"/>
      <c r="NOF17" s="530"/>
      <c r="NOG17" s="530"/>
      <c r="NOH17" s="530"/>
      <c r="NOI17" s="530"/>
      <c r="NOJ17" s="530"/>
      <c r="NOK17" s="530"/>
      <c r="NOL17" s="530"/>
      <c r="NOM17" s="530"/>
      <c r="NON17" s="530"/>
      <c r="NOO17" s="530"/>
      <c r="NOP17" s="530"/>
      <c r="NOQ17" s="530"/>
      <c r="NOR17" s="530"/>
      <c r="NOS17" s="530"/>
      <c r="NOT17" s="530"/>
      <c r="NOU17" s="530"/>
      <c r="NOV17" s="530"/>
      <c r="NOW17" s="530"/>
      <c r="NOX17" s="530"/>
      <c r="NOY17" s="530"/>
      <c r="NOZ17" s="530"/>
      <c r="NPA17" s="530"/>
      <c r="NPB17" s="530"/>
      <c r="NPC17" s="530"/>
      <c r="NPD17" s="530"/>
      <c r="NPE17" s="530"/>
      <c r="NPF17" s="530"/>
      <c r="NPG17" s="530"/>
      <c r="NPH17" s="530"/>
      <c r="NPI17" s="530"/>
      <c r="NPJ17" s="530"/>
      <c r="NPK17" s="530"/>
      <c r="NPL17" s="530"/>
      <c r="NPM17" s="530"/>
      <c r="NPN17" s="530"/>
      <c r="NPO17" s="530"/>
      <c r="NPP17" s="530"/>
      <c r="NPQ17" s="530"/>
      <c r="NPR17" s="530"/>
      <c r="NPS17" s="530"/>
      <c r="NPT17" s="530"/>
      <c r="NPU17" s="530"/>
      <c r="NPV17" s="530"/>
      <c r="NPW17" s="530"/>
      <c r="NPX17" s="530"/>
      <c r="NPY17" s="530"/>
      <c r="NPZ17" s="530"/>
      <c r="NQA17" s="530"/>
      <c r="NQB17" s="530"/>
      <c r="NQC17" s="530"/>
      <c r="NQD17" s="530"/>
      <c r="NQE17" s="530"/>
      <c r="NQF17" s="530"/>
      <c r="NQG17" s="530"/>
      <c r="NQH17" s="530"/>
      <c r="NQI17" s="530"/>
      <c r="NQJ17" s="530"/>
      <c r="NQK17" s="530"/>
      <c r="NQL17" s="530"/>
      <c r="NQM17" s="530"/>
      <c r="NQN17" s="530"/>
      <c r="NQO17" s="530"/>
      <c r="NQP17" s="530"/>
      <c r="NQQ17" s="530"/>
      <c r="NQR17" s="530"/>
      <c r="NQS17" s="530"/>
      <c r="NQT17" s="530"/>
      <c r="NQU17" s="530"/>
      <c r="NQV17" s="530"/>
      <c r="NQW17" s="530"/>
      <c r="NQX17" s="530"/>
      <c r="NQY17" s="530"/>
      <c r="NQZ17" s="530"/>
      <c r="NRA17" s="530"/>
      <c r="NRB17" s="530"/>
      <c r="NRC17" s="530"/>
      <c r="NRD17" s="530"/>
      <c r="NRE17" s="530"/>
      <c r="NRF17" s="530"/>
      <c r="NRG17" s="530"/>
      <c r="NRH17" s="530"/>
      <c r="NRI17" s="530"/>
      <c r="NRJ17" s="530"/>
      <c r="NRK17" s="530"/>
      <c r="NRL17" s="530"/>
      <c r="NRM17" s="530"/>
      <c r="NRN17" s="530"/>
      <c r="NRO17" s="530"/>
      <c r="NRP17" s="530"/>
      <c r="NRQ17" s="530"/>
      <c r="NRR17" s="530"/>
      <c r="NRS17" s="530"/>
      <c r="NRT17" s="530"/>
      <c r="NRU17" s="530"/>
      <c r="NRV17" s="530"/>
      <c r="NRW17" s="530"/>
      <c r="NRX17" s="530"/>
      <c r="NRY17" s="530"/>
      <c r="NRZ17" s="530"/>
      <c r="NSA17" s="530"/>
      <c r="NSB17" s="530"/>
      <c r="NSC17" s="530"/>
      <c r="NSD17" s="530"/>
      <c r="NSE17" s="530"/>
      <c r="NSF17" s="530"/>
      <c r="NSG17" s="530"/>
      <c r="NSH17" s="530"/>
      <c r="NSI17" s="530"/>
      <c r="NSJ17" s="530"/>
      <c r="NSK17" s="530"/>
      <c r="NSL17" s="530"/>
      <c r="NSM17" s="530"/>
      <c r="NSN17" s="530"/>
      <c r="NSO17" s="530"/>
      <c r="NSP17" s="530"/>
      <c r="NSQ17" s="530"/>
      <c r="NSR17" s="530"/>
      <c r="NSS17" s="530"/>
      <c r="NST17" s="530"/>
      <c r="NSU17" s="530"/>
      <c r="NSV17" s="530"/>
      <c r="NSW17" s="530"/>
      <c r="NSX17" s="530"/>
      <c r="NSY17" s="530"/>
      <c r="NSZ17" s="530"/>
      <c r="NTA17" s="530"/>
      <c r="NTB17" s="530"/>
      <c r="NTC17" s="530"/>
      <c r="NTD17" s="530"/>
      <c r="NTE17" s="530"/>
      <c r="NTF17" s="530"/>
      <c r="NTG17" s="530"/>
      <c r="NTH17" s="530"/>
      <c r="NTI17" s="530"/>
      <c r="NTJ17" s="530"/>
      <c r="NTK17" s="530"/>
      <c r="NTL17" s="530"/>
      <c r="NTM17" s="530"/>
      <c r="NTN17" s="530"/>
      <c r="NTO17" s="530"/>
      <c r="NTP17" s="530"/>
      <c r="NTQ17" s="530"/>
      <c r="NTR17" s="530"/>
      <c r="NTS17" s="530"/>
      <c r="NTT17" s="530"/>
      <c r="NTU17" s="530"/>
      <c r="NTV17" s="530"/>
      <c r="NTW17" s="530"/>
      <c r="NTX17" s="530"/>
      <c r="NTY17" s="530"/>
      <c r="NTZ17" s="530"/>
      <c r="NUA17" s="530"/>
      <c r="NUB17" s="530"/>
      <c r="NUC17" s="530"/>
      <c r="NUD17" s="530"/>
      <c r="NUE17" s="530"/>
      <c r="NUF17" s="530"/>
      <c r="NUG17" s="530"/>
      <c r="NUH17" s="530"/>
      <c r="NUI17" s="530"/>
      <c r="NUJ17" s="530"/>
      <c r="NUK17" s="530"/>
      <c r="NUL17" s="530"/>
      <c r="NUM17" s="530"/>
      <c r="NUN17" s="530"/>
      <c r="NUO17" s="530"/>
      <c r="NUP17" s="530"/>
      <c r="NUQ17" s="530"/>
      <c r="NUR17" s="530"/>
      <c r="NUS17" s="530"/>
      <c r="NUT17" s="530"/>
      <c r="NUU17" s="530"/>
      <c r="NUV17" s="530"/>
      <c r="NUW17" s="530"/>
      <c r="NUX17" s="530"/>
      <c r="NUY17" s="530"/>
      <c r="NUZ17" s="530"/>
      <c r="NVA17" s="530"/>
      <c r="NVB17" s="530"/>
      <c r="NVC17" s="530"/>
      <c r="NVD17" s="530"/>
      <c r="NVE17" s="530"/>
      <c r="NVF17" s="530"/>
      <c r="NVG17" s="530"/>
      <c r="NVH17" s="530"/>
      <c r="NVI17" s="530"/>
      <c r="NVJ17" s="530"/>
      <c r="NVK17" s="530"/>
      <c r="NVL17" s="530"/>
      <c r="NVM17" s="530"/>
      <c r="NVN17" s="530"/>
      <c r="NVO17" s="530"/>
      <c r="NVP17" s="530"/>
      <c r="NVQ17" s="530"/>
      <c r="NVR17" s="530"/>
      <c r="NVS17" s="530"/>
      <c r="NVT17" s="530"/>
      <c r="NVU17" s="530"/>
      <c r="NVV17" s="530"/>
      <c r="NVW17" s="530"/>
      <c r="NVX17" s="530"/>
      <c r="NVY17" s="530"/>
      <c r="NVZ17" s="530"/>
      <c r="NWA17" s="530"/>
      <c r="NWB17" s="530"/>
      <c r="NWC17" s="530"/>
      <c r="NWD17" s="530"/>
      <c r="NWE17" s="530"/>
      <c r="NWF17" s="530"/>
      <c r="NWG17" s="530"/>
      <c r="NWH17" s="530"/>
      <c r="NWI17" s="530"/>
      <c r="NWJ17" s="530"/>
      <c r="NWK17" s="530"/>
      <c r="NWL17" s="530"/>
      <c r="NWM17" s="530"/>
      <c r="NWN17" s="530"/>
      <c r="NWO17" s="530"/>
      <c r="NWP17" s="530"/>
      <c r="NWQ17" s="530"/>
      <c r="NWR17" s="530"/>
      <c r="NWS17" s="530"/>
      <c r="NWT17" s="530"/>
      <c r="NWU17" s="530"/>
      <c r="NWV17" s="530"/>
      <c r="NWW17" s="530"/>
      <c r="NWX17" s="530"/>
      <c r="NWY17" s="530"/>
      <c r="NWZ17" s="530"/>
      <c r="NXA17" s="530"/>
      <c r="NXB17" s="530"/>
      <c r="NXC17" s="530"/>
      <c r="NXD17" s="530"/>
      <c r="NXE17" s="530"/>
      <c r="NXF17" s="530"/>
      <c r="NXG17" s="530"/>
      <c r="NXH17" s="530"/>
      <c r="NXI17" s="530"/>
      <c r="NXJ17" s="530"/>
      <c r="NXK17" s="530"/>
      <c r="NXL17" s="530"/>
      <c r="NXM17" s="530"/>
      <c r="NXN17" s="530"/>
      <c r="NXO17" s="530"/>
      <c r="NXP17" s="530"/>
      <c r="NXQ17" s="530"/>
      <c r="NXR17" s="530"/>
      <c r="NXS17" s="530"/>
      <c r="NXT17" s="530"/>
      <c r="NXU17" s="530"/>
      <c r="NXV17" s="530"/>
      <c r="NXW17" s="530"/>
      <c r="NXX17" s="530"/>
      <c r="NXY17" s="530"/>
      <c r="NXZ17" s="530"/>
      <c r="NYA17" s="530"/>
      <c r="NYB17" s="530"/>
      <c r="NYC17" s="530"/>
      <c r="NYD17" s="530"/>
      <c r="NYE17" s="530"/>
      <c r="NYF17" s="530"/>
      <c r="NYG17" s="530"/>
      <c r="NYH17" s="530"/>
      <c r="NYI17" s="530"/>
      <c r="NYJ17" s="530"/>
      <c r="NYK17" s="530"/>
      <c r="NYL17" s="530"/>
      <c r="NYM17" s="530"/>
      <c r="NYN17" s="530"/>
      <c r="NYO17" s="530"/>
      <c r="NYP17" s="530"/>
      <c r="NYQ17" s="530"/>
      <c r="NYR17" s="530"/>
      <c r="NYS17" s="530"/>
      <c r="NYT17" s="530"/>
      <c r="NYU17" s="530"/>
      <c r="NYV17" s="530"/>
      <c r="NYW17" s="530"/>
      <c r="NYX17" s="530"/>
      <c r="NYY17" s="530"/>
      <c r="NYZ17" s="530"/>
      <c r="NZA17" s="530"/>
      <c r="NZB17" s="530"/>
      <c r="NZC17" s="530"/>
      <c r="NZD17" s="530"/>
      <c r="NZE17" s="530"/>
      <c r="NZF17" s="530"/>
      <c r="NZG17" s="530"/>
      <c r="NZH17" s="530"/>
      <c r="NZI17" s="530"/>
      <c r="NZJ17" s="530"/>
      <c r="NZK17" s="530"/>
      <c r="NZL17" s="530"/>
      <c r="NZM17" s="530"/>
      <c r="NZN17" s="530"/>
      <c r="NZO17" s="530"/>
      <c r="NZP17" s="530"/>
      <c r="NZQ17" s="530"/>
      <c r="NZR17" s="530"/>
      <c r="NZS17" s="530"/>
      <c r="NZT17" s="530"/>
      <c r="NZU17" s="530"/>
      <c r="NZV17" s="530"/>
      <c r="NZW17" s="530"/>
      <c r="NZX17" s="530"/>
      <c r="NZY17" s="530"/>
      <c r="NZZ17" s="530"/>
      <c r="OAA17" s="530"/>
      <c r="OAB17" s="530"/>
      <c r="OAC17" s="530"/>
      <c r="OAD17" s="530"/>
      <c r="OAE17" s="530"/>
      <c r="OAF17" s="530"/>
      <c r="OAG17" s="530"/>
      <c r="OAH17" s="530"/>
      <c r="OAI17" s="530"/>
      <c r="OAJ17" s="530"/>
      <c r="OAK17" s="530"/>
      <c r="OAL17" s="530"/>
      <c r="OAM17" s="530"/>
      <c r="OAN17" s="530"/>
      <c r="OAO17" s="530"/>
      <c r="OAP17" s="530"/>
      <c r="OAQ17" s="530"/>
      <c r="OAR17" s="530"/>
      <c r="OAS17" s="530"/>
      <c r="OAT17" s="530"/>
      <c r="OAU17" s="530"/>
      <c r="OAV17" s="530"/>
      <c r="OAW17" s="530"/>
      <c r="OAX17" s="530"/>
      <c r="OAY17" s="530"/>
      <c r="OAZ17" s="530"/>
      <c r="OBA17" s="530"/>
      <c r="OBB17" s="530"/>
      <c r="OBC17" s="530"/>
      <c r="OBD17" s="530"/>
      <c r="OBE17" s="530"/>
      <c r="OBF17" s="530"/>
      <c r="OBG17" s="530"/>
      <c r="OBH17" s="530"/>
      <c r="OBI17" s="530"/>
      <c r="OBJ17" s="530"/>
      <c r="OBK17" s="530"/>
      <c r="OBL17" s="530"/>
      <c r="OBM17" s="530"/>
      <c r="OBN17" s="530"/>
      <c r="OBO17" s="530"/>
      <c r="OBP17" s="530"/>
      <c r="OBQ17" s="530"/>
      <c r="OBR17" s="530"/>
      <c r="OBS17" s="530"/>
      <c r="OBT17" s="530"/>
      <c r="OBU17" s="530"/>
      <c r="OBV17" s="530"/>
      <c r="OBW17" s="530"/>
      <c r="OBX17" s="530"/>
      <c r="OBY17" s="530"/>
      <c r="OBZ17" s="530"/>
      <c r="OCA17" s="530"/>
      <c r="OCB17" s="530"/>
      <c r="OCC17" s="530"/>
      <c r="OCD17" s="530"/>
      <c r="OCE17" s="530"/>
      <c r="OCF17" s="530"/>
      <c r="OCG17" s="530"/>
      <c r="OCH17" s="530"/>
      <c r="OCI17" s="530"/>
      <c r="OCJ17" s="530"/>
      <c r="OCK17" s="530"/>
      <c r="OCL17" s="530"/>
      <c r="OCM17" s="530"/>
      <c r="OCN17" s="530"/>
      <c r="OCO17" s="530"/>
      <c r="OCP17" s="530"/>
      <c r="OCQ17" s="530"/>
      <c r="OCR17" s="530"/>
      <c r="OCS17" s="530"/>
      <c r="OCT17" s="530"/>
      <c r="OCU17" s="530"/>
      <c r="OCV17" s="530"/>
      <c r="OCW17" s="530"/>
      <c r="OCX17" s="530"/>
      <c r="OCY17" s="530"/>
      <c r="OCZ17" s="530"/>
      <c r="ODA17" s="530"/>
      <c r="ODB17" s="530"/>
      <c r="ODC17" s="530"/>
      <c r="ODD17" s="530"/>
      <c r="ODE17" s="530"/>
      <c r="ODF17" s="530"/>
      <c r="ODG17" s="530"/>
      <c r="ODH17" s="530"/>
      <c r="ODI17" s="530"/>
      <c r="ODJ17" s="530"/>
      <c r="ODK17" s="530"/>
      <c r="ODL17" s="530"/>
      <c r="ODM17" s="530"/>
      <c r="ODN17" s="530"/>
      <c r="ODO17" s="530"/>
      <c r="ODP17" s="530"/>
      <c r="ODQ17" s="530"/>
      <c r="ODR17" s="530"/>
      <c r="ODS17" s="530"/>
      <c r="ODT17" s="530"/>
      <c r="ODU17" s="530"/>
      <c r="ODV17" s="530"/>
      <c r="ODW17" s="530"/>
      <c r="ODX17" s="530"/>
      <c r="ODY17" s="530"/>
      <c r="ODZ17" s="530"/>
      <c r="OEA17" s="530"/>
      <c r="OEB17" s="530"/>
      <c r="OEC17" s="530"/>
      <c r="OED17" s="530"/>
      <c r="OEE17" s="530"/>
      <c r="OEF17" s="530"/>
      <c r="OEG17" s="530"/>
      <c r="OEH17" s="530"/>
      <c r="OEI17" s="530"/>
      <c r="OEJ17" s="530"/>
      <c r="OEK17" s="530"/>
      <c r="OEL17" s="530"/>
      <c r="OEM17" s="530"/>
      <c r="OEN17" s="530"/>
      <c r="OEO17" s="530"/>
      <c r="OEP17" s="530"/>
      <c r="OEQ17" s="530"/>
      <c r="OER17" s="530"/>
      <c r="OES17" s="530"/>
      <c r="OET17" s="530"/>
      <c r="OEU17" s="530"/>
      <c r="OEV17" s="530"/>
      <c r="OEW17" s="530"/>
      <c r="OEX17" s="530"/>
      <c r="OEY17" s="530"/>
      <c r="OEZ17" s="530"/>
      <c r="OFA17" s="530"/>
      <c r="OFB17" s="530"/>
      <c r="OFC17" s="530"/>
      <c r="OFD17" s="530"/>
      <c r="OFE17" s="530"/>
      <c r="OFF17" s="530"/>
      <c r="OFG17" s="530"/>
      <c r="OFH17" s="530"/>
      <c r="OFI17" s="530"/>
      <c r="OFJ17" s="530"/>
      <c r="OFK17" s="530"/>
      <c r="OFL17" s="530"/>
      <c r="OFM17" s="530"/>
      <c r="OFN17" s="530"/>
      <c r="OFO17" s="530"/>
      <c r="OFP17" s="530"/>
      <c r="OFQ17" s="530"/>
      <c r="OFR17" s="530"/>
      <c r="OFS17" s="530"/>
      <c r="OFT17" s="530"/>
      <c r="OFU17" s="530"/>
      <c r="OFV17" s="530"/>
      <c r="OFW17" s="530"/>
      <c r="OFX17" s="530"/>
      <c r="OFY17" s="530"/>
      <c r="OFZ17" s="530"/>
      <c r="OGA17" s="530"/>
      <c r="OGB17" s="530"/>
      <c r="OGC17" s="530"/>
      <c r="OGD17" s="530"/>
      <c r="OGE17" s="530"/>
      <c r="OGF17" s="530"/>
      <c r="OGG17" s="530"/>
      <c r="OGH17" s="530"/>
      <c r="OGI17" s="530"/>
      <c r="OGJ17" s="530"/>
      <c r="OGK17" s="530"/>
      <c r="OGL17" s="530"/>
      <c r="OGM17" s="530"/>
      <c r="OGN17" s="530"/>
      <c r="OGO17" s="530"/>
      <c r="OGP17" s="530"/>
      <c r="OGQ17" s="530"/>
      <c r="OGR17" s="530"/>
      <c r="OGS17" s="530"/>
      <c r="OGT17" s="530"/>
      <c r="OGU17" s="530"/>
      <c r="OGV17" s="530"/>
      <c r="OGW17" s="530"/>
      <c r="OGX17" s="530"/>
      <c r="OGY17" s="530"/>
      <c r="OGZ17" s="530"/>
      <c r="OHA17" s="530"/>
      <c r="OHB17" s="530"/>
      <c r="OHC17" s="530"/>
      <c r="OHD17" s="530"/>
      <c r="OHE17" s="530"/>
      <c r="OHF17" s="530"/>
      <c r="OHG17" s="530"/>
      <c r="OHH17" s="530"/>
      <c r="OHI17" s="530"/>
      <c r="OHJ17" s="530"/>
      <c r="OHK17" s="530"/>
      <c r="OHL17" s="530"/>
      <c r="OHM17" s="530"/>
      <c r="OHN17" s="530"/>
      <c r="OHO17" s="530"/>
      <c r="OHP17" s="530"/>
      <c r="OHQ17" s="530"/>
      <c r="OHR17" s="530"/>
      <c r="OHS17" s="530"/>
      <c r="OHT17" s="530"/>
      <c r="OHU17" s="530"/>
      <c r="OHV17" s="530"/>
      <c r="OHW17" s="530"/>
      <c r="OHX17" s="530"/>
      <c r="OHY17" s="530"/>
      <c r="OHZ17" s="530"/>
      <c r="OIA17" s="530"/>
      <c r="OIB17" s="530"/>
      <c r="OIC17" s="530"/>
      <c r="OID17" s="530"/>
      <c r="OIE17" s="530"/>
      <c r="OIF17" s="530"/>
      <c r="OIG17" s="530"/>
      <c r="OIH17" s="530"/>
      <c r="OII17" s="530"/>
      <c r="OIJ17" s="530"/>
      <c r="OIK17" s="530"/>
      <c r="OIL17" s="530"/>
      <c r="OIM17" s="530"/>
      <c r="OIN17" s="530"/>
      <c r="OIO17" s="530"/>
      <c r="OIP17" s="530"/>
      <c r="OIQ17" s="530"/>
      <c r="OIR17" s="530"/>
      <c r="OIS17" s="530"/>
      <c r="OIT17" s="530"/>
      <c r="OIU17" s="530"/>
      <c r="OIV17" s="530"/>
      <c r="OIW17" s="530"/>
      <c r="OIX17" s="530"/>
      <c r="OIY17" s="530"/>
      <c r="OIZ17" s="530"/>
      <c r="OJA17" s="530"/>
      <c r="OJB17" s="530"/>
      <c r="OJC17" s="530"/>
      <c r="OJD17" s="530"/>
      <c r="OJE17" s="530"/>
      <c r="OJF17" s="530"/>
      <c r="OJG17" s="530"/>
      <c r="OJH17" s="530"/>
      <c r="OJI17" s="530"/>
      <c r="OJJ17" s="530"/>
      <c r="OJK17" s="530"/>
      <c r="OJL17" s="530"/>
      <c r="OJM17" s="530"/>
      <c r="OJN17" s="530"/>
      <c r="OJO17" s="530"/>
      <c r="OJP17" s="530"/>
      <c r="OJQ17" s="530"/>
      <c r="OJR17" s="530"/>
      <c r="OJS17" s="530"/>
      <c r="OJT17" s="530"/>
      <c r="OJU17" s="530"/>
      <c r="OJV17" s="530"/>
      <c r="OJW17" s="530"/>
      <c r="OJX17" s="530"/>
      <c r="OJY17" s="530"/>
      <c r="OJZ17" s="530"/>
      <c r="OKA17" s="530"/>
      <c r="OKB17" s="530"/>
      <c r="OKC17" s="530"/>
      <c r="OKD17" s="530"/>
      <c r="OKE17" s="530"/>
      <c r="OKF17" s="530"/>
      <c r="OKG17" s="530"/>
      <c r="OKH17" s="530"/>
      <c r="OKI17" s="530"/>
      <c r="OKJ17" s="530"/>
      <c r="OKK17" s="530"/>
      <c r="OKL17" s="530"/>
      <c r="OKM17" s="530"/>
      <c r="OKN17" s="530"/>
      <c r="OKO17" s="530"/>
      <c r="OKP17" s="530"/>
      <c r="OKQ17" s="530"/>
      <c r="OKR17" s="530"/>
      <c r="OKS17" s="530"/>
      <c r="OKT17" s="530"/>
      <c r="OKU17" s="530"/>
      <c r="OKV17" s="530"/>
      <c r="OKW17" s="530"/>
      <c r="OKX17" s="530"/>
      <c r="OKY17" s="530"/>
      <c r="OKZ17" s="530"/>
      <c r="OLA17" s="530"/>
      <c r="OLB17" s="530"/>
      <c r="OLC17" s="530"/>
      <c r="OLD17" s="530"/>
      <c r="OLE17" s="530"/>
      <c r="OLF17" s="530"/>
      <c r="OLG17" s="530"/>
      <c r="OLH17" s="530"/>
      <c r="OLI17" s="530"/>
      <c r="OLJ17" s="530"/>
      <c r="OLK17" s="530"/>
      <c r="OLL17" s="530"/>
      <c r="OLM17" s="530"/>
      <c r="OLN17" s="530"/>
      <c r="OLO17" s="530"/>
      <c r="OLP17" s="530"/>
      <c r="OLQ17" s="530"/>
      <c r="OLR17" s="530"/>
      <c r="OLS17" s="530"/>
      <c r="OLT17" s="530"/>
      <c r="OLU17" s="530"/>
      <c r="OLV17" s="530"/>
      <c r="OLW17" s="530"/>
      <c r="OLX17" s="530"/>
      <c r="OLY17" s="530"/>
      <c r="OLZ17" s="530"/>
      <c r="OMA17" s="530"/>
      <c r="OMB17" s="530"/>
      <c r="OMC17" s="530"/>
      <c r="OMD17" s="530"/>
      <c r="OME17" s="530"/>
      <c r="OMF17" s="530"/>
      <c r="OMG17" s="530"/>
      <c r="OMH17" s="530"/>
      <c r="OMI17" s="530"/>
      <c r="OMJ17" s="530"/>
      <c r="OMK17" s="530"/>
      <c r="OML17" s="530"/>
      <c r="OMM17" s="530"/>
      <c r="OMN17" s="530"/>
      <c r="OMO17" s="530"/>
      <c r="OMP17" s="530"/>
      <c r="OMQ17" s="530"/>
      <c r="OMR17" s="530"/>
      <c r="OMS17" s="530"/>
      <c r="OMT17" s="530"/>
      <c r="OMU17" s="530"/>
      <c r="OMV17" s="530"/>
      <c r="OMW17" s="530"/>
      <c r="OMX17" s="530"/>
      <c r="OMY17" s="530"/>
      <c r="OMZ17" s="530"/>
      <c r="ONA17" s="530"/>
      <c r="ONB17" s="530"/>
      <c r="ONC17" s="530"/>
      <c r="OND17" s="530"/>
      <c r="ONE17" s="530"/>
      <c r="ONF17" s="530"/>
      <c r="ONG17" s="530"/>
      <c r="ONH17" s="530"/>
      <c r="ONI17" s="530"/>
      <c r="ONJ17" s="530"/>
      <c r="ONK17" s="530"/>
      <c r="ONL17" s="530"/>
      <c r="ONM17" s="530"/>
      <c r="ONN17" s="530"/>
      <c r="ONO17" s="530"/>
      <c r="ONP17" s="530"/>
      <c r="ONQ17" s="530"/>
      <c r="ONR17" s="530"/>
      <c r="ONS17" s="530"/>
      <c r="ONT17" s="530"/>
      <c r="ONU17" s="530"/>
      <c r="ONV17" s="530"/>
      <c r="ONW17" s="530"/>
      <c r="ONX17" s="530"/>
      <c r="ONY17" s="530"/>
      <c r="ONZ17" s="530"/>
      <c r="OOA17" s="530"/>
      <c r="OOB17" s="530"/>
      <c r="OOC17" s="530"/>
      <c r="OOD17" s="530"/>
      <c r="OOE17" s="530"/>
      <c r="OOF17" s="530"/>
      <c r="OOG17" s="530"/>
      <c r="OOH17" s="530"/>
      <c r="OOI17" s="530"/>
      <c r="OOJ17" s="530"/>
      <c r="OOK17" s="530"/>
      <c r="OOL17" s="530"/>
      <c r="OOM17" s="530"/>
      <c r="OON17" s="530"/>
      <c r="OOO17" s="530"/>
      <c r="OOP17" s="530"/>
      <c r="OOQ17" s="530"/>
      <c r="OOR17" s="530"/>
      <c r="OOS17" s="530"/>
      <c r="OOT17" s="530"/>
      <c r="OOU17" s="530"/>
      <c r="OOV17" s="530"/>
      <c r="OOW17" s="530"/>
      <c r="OOX17" s="530"/>
      <c r="OOY17" s="530"/>
      <c r="OOZ17" s="530"/>
      <c r="OPA17" s="530"/>
      <c r="OPB17" s="530"/>
      <c r="OPC17" s="530"/>
      <c r="OPD17" s="530"/>
      <c r="OPE17" s="530"/>
      <c r="OPF17" s="530"/>
      <c r="OPG17" s="530"/>
      <c r="OPH17" s="530"/>
      <c r="OPI17" s="530"/>
      <c r="OPJ17" s="530"/>
      <c r="OPK17" s="530"/>
      <c r="OPL17" s="530"/>
      <c r="OPM17" s="530"/>
      <c r="OPN17" s="530"/>
      <c r="OPO17" s="530"/>
      <c r="OPP17" s="530"/>
      <c r="OPQ17" s="530"/>
      <c r="OPR17" s="530"/>
      <c r="OPS17" s="530"/>
      <c r="OPT17" s="530"/>
      <c r="OPU17" s="530"/>
      <c r="OPV17" s="530"/>
      <c r="OPW17" s="530"/>
      <c r="OPX17" s="530"/>
      <c r="OPY17" s="530"/>
      <c r="OPZ17" s="530"/>
      <c r="OQA17" s="530"/>
      <c r="OQB17" s="530"/>
      <c r="OQC17" s="530"/>
      <c r="OQD17" s="530"/>
      <c r="OQE17" s="530"/>
      <c r="OQF17" s="530"/>
      <c r="OQG17" s="530"/>
      <c r="OQH17" s="530"/>
      <c r="OQI17" s="530"/>
      <c r="OQJ17" s="530"/>
      <c r="OQK17" s="530"/>
      <c r="OQL17" s="530"/>
      <c r="OQM17" s="530"/>
      <c r="OQN17" s="530"/>
      <c r="OQO17" s="530"/>
      <c r="OQP17" s="530"/>
      <c r="OQQ17" s="530"/>
      <c r="OQR17" s="530"/>
      <c r="OQS17" s="530"/>
      <c r="OQT17" s="530"/>
      <c r="OQU17" s="530"/>
      <c r="OQV17" s="530"/>
      <c r="OQW17" s="530"/>
      <c r="OQX17" s="530"/>
      <c r="OQY17" s="530"/>
      <c r="OQZ17" s="530"/>
      <c r="ORA17" s="530"/>
      <c r="ORB17" s="530"/>
      <c r="ORC17" s="530"/>
      <c r="ORD17" s="530"/>
      <c r="ORE17" s="530"/>
      <c r="ORF17" s="530"/>
      <c r="ORG17" s="530"/>
      <c r="ORH17" s="530"/>
      <c r="ORI17" s="530"/>
      <c r="ORJ17" s="530"/>
      <c r="ORK17" s="530"/>
      <c r="ORL17" s="530"/>
      <c r="ORM17" s="530"/>
      <c r="ORN17" s="530"/>
      <c r="ORO17" s="530"/>
      <c r="ORP17" s="530"/>
      <c r="ORQ17" s="530"/>
      <c r="ORR17" s="530"/>
      <c r="ORS17" s="530"/>
      <c r="ORT17" s="530"/>
      <c r="ORU17" s="530"/>
      <c r="ORV17" s="530"/>
      <c r="ORW17" s="530"/>
      <c r="ORX17" s="530"/>
      <c r="ORY17" s="530"/>
      <c r="ORZ17" s="530"/>
      <c r="OSA17" s="530"/>
      <c r="OSB17" s="530"/>
      <c r="OSC17" s="530"/>
      <c r="OSD17" s="530"/>
      <c r="OSE17" s="530"/>
      <c r="OSF17" s="530"/>
      <c r="OSG17" s="530"/>
      <c r="OSH17" s="530"/>
      <c r="OSI17" s="530"/>
      <c r="OSJ17" s="530"/>
      <c r="OSK17" s="530"/>
      <c r="OSL17" s="530"/>
      <c r="OSM17" s="530"/>
      <c r="OSN17" s="530"/>
      <c r="OSO17" s="530"/>
      <c r="OSP17" s="530"/>
      <c r="OSQ17" s="530"/>
      <c r="OSR17" s="530"/>
      <c r="OSS17" s="530"/>
      <c r="OST17" s="530"/>
      <c r="OSU17" s="530"/>
      <c r="OSV17" s="530"/>
      <c r="OSW17" s="530"/>
      <c r="OSX17" s="530"/>
      <c r="OSY17" s="530"/>
      <c r="OSZ17" s="530"/>
      <c r="OTA17" s="530"/>
      <c r="OTB17" s="530"/>
      <c r="OTC17" s="530"/>
      <c r="OTD17" s="530"/>
      <c r="OTE17" s="530"/>
      <c r="OTF17" s="530"/>
      <c r="OTG17" s="530"/>
      <c r="OTH17" s="530"/>
      <c r="OTI17" s="530"/>
      <c r="OTJ17" s="530"/>
      <c r="OTK17" s="530"/>
      <c r="OTL17" s="530"/>
      <c r="OTM17" s="530"/>
      <c r="OTN17" s="530"/>
      <c r="OTO17" s="530"/>
      <c r="OTP17" s="530"/>
      <c r="OTQ17" s="530"/>
      <c r="OTR17" s="530"/>
      <c r="OTS17" s="530"/>
      <c r="OTT17" s="530"/>
      <c r="OTU17" s="530"/>
      <c r="OTV17" s="530"/>
      <c r="OTW17" s="530"/>
      <c r="OTX17" s="530"/>
      <c r="OTY17" s="530"/>
      <c r="OTZ17" s="530"/>
      <c r="OUA17" s="530"/>
      <c r="OUB17" s="530"/>
      <c r="OUC17" s="530"/>
      <c r="OUD17" s="530"/>
      <c r="OUE17" s="530"/>
      <c r="OUF17" s="530"/>
      <c r="OUG17" s="530"/>
      <c r="OUH17" s="530"/>
      <c r="OUI17" s="530"/>
      <c r="OUJ17" s="530"/>
      <c r="OUK17" s="530"/>
      <c r="OUL17" s="530"/>
      <c r="OUM17" s="530"/>
      <c r="OUN17" s="530"/>
      <c r="OUO17" s="530"/>
      <c r="OUP17" s="530"/>
      <c r="OUQ17" s="530"/>
      <c r="OUR17" s="530"/>
      <c r="OUS17" s="530"/>
      <c r="OUT17" s="530"/>
      <c r="OUU17" s="530"/>
      <c r="OUV17" s="530"/>
      <c r="OUW17" s="530"/>
      <c r="OUX17" s="530"/>
      <c r="OUY17" s="530"/>
      <c r="OUZ17" s="530"/>
      <c r="OVA17" s="530"/>
      <c r="OVB17" s="530"/>
      <c r="OVC17" s="530"/>
      <c r="OVD17" s="530"/>
      <c r="OVE17" s="530"/>
      <c r="OVF17" s="530"/>
      <c r="OVG17" s="530"/>
      <c r="OVH17" s="530"/>
      <c r="OVI17" s="530"/>
      <c r="OVJ17" s="530"/>
      <c r="OVK17" s="530"/>
      <c r="OVL17" s="530"/>
      <c r="OVM17" s="530"/>
      <c r="OVN17" s="530"/>
      <c r="OVO17" s="530"/>
      <c r="OVP17" s="530"/>
      <c r="OVQ17" s="530"/>
      <c r="OVR17" s="530"/>
      <c r="OVS17" s="530"/>
      <c r="OVT17" s="530"/>
      <c r="OVU17" s="530"/>
      <c r="OVV17" s="530"/>
      <c r="OVW17" s="530"/>
      <c r="OVX17" s="530"/>
      <c r="OVY17" s="530"/>
      <c r="OVZ17" s="530"/>
      <c r="OWA17" s="530"/>
      <c r="OWB17" s="530"/>
      <c r="OWC17" s="530"/>
      <c r="OWD17" s="530"/>
      <c r="OWE17" s="530"/>
      <c r="OWF17" s="530"/>
      <c r="OWG17" s="530"/>
      <c r="OWH17" s="530"/>
      <c r="OWI17" s="530"/>
      <c r="OWJ17" s="530"/>
      <c r="OWK17" s="530"/>
      <c r="OWL17" s="530"/>
      <c r="OWM17" s="530"/>
      <c r="OWN17" s="530"/>
      <c r="OWO17" s="530"/>
      <c r="OWP17" s="530"/>
      <c r="OWQ17" s="530"/>
      <c r="OWR17" s="530"/>
      <c r="OWS17" s="530"/>
      <c r="OWT17" s="530"/>
      <c r="OWU17" s="530"/>
      <c r="OWV17" s="530"/>
      <c r="OWW17" s="530"/>
      <c r="OWX17" s="530"/>
      <c r="OWY17" s="530"/>
      <c r="OWZ17" s="530"/>
      <c r="OXA17" s="530"/>
      <c r="OXB17" s="530"/>
      <c r="OXC17" s="530"/>
      <c r="OXD17" s="530"/>
      <c r="OXE17" s="530"/>
      <c r="OXF17" s="530"/>
      <c r="OXG17" s="530"/>
      <c r="OXH17" s="530"/>
      <c r="OXI17" s="530"/>
      <c r="OXJ17" s="530"/>
      <c r="OXK17" s="530"/>
      <c r="OXL17" s="530"/>
      <c r="OXM17" s="530"/>
      <c r="OXN17" s="530"/>
      <c r="OXO17" s="530"/>
      <c r="OXP17" s="530"/>
      <c r="OXQ17" s="530"/>
      <c r="OXR17" s="530"/>
      <c r="OXS17" s="530"/>
      <c r="OXT17" s="530"/>
      <c r="OXU17" s="530"/>
      <c r="OXV17" s="530"/>
      <c r="OXW17" s="530"/>
      <c r="OXX17" s="530"/>
      <c r="OXY17" s="530"/>
      <c r="OXZ17" s="530"/>
      <c r="OYA17" s="530"/>
      <c r="OYB17" s="530"/>
      <c r="OYC17" s="530"/>
      <c r="OYD17" s="530"/>
      <c r="OYE17" s="530"/>
      <c r="OYF17" s="530"/>
      <c r="OYG17" s="530"/>
      <c r="OYH17" s="530"/>
      <c r="OYI17" s="530"/>
      <c r="OYJ17" s="530"/>
      <c r="OYK17" s="530"/>
      <c r="OYL17" s="530"/>
      <c r="OYM17" s="530"/>
      <c r="OYN17" s="530"/>
      <c r="OYO17" s="530"/>
      <c r="OYP17" s="530"/>
      <c r="OYQ17" s="530"/>
      <c r="OYR17" s="530"/>
      <c r="OYS17" s="530"/>
      <c r="OYT17" s="530"/>
      <c r="OYU17" s="530"/>
      <c r="OYV17" s="530"/>
      <c r="OYW17" s="530"/>
      <c r="OYX17" s="530"/>
      <c r="OYY17" s="530"/>
      <c r="OYZ17" s="530"/>
      <c r="OZA17" s="530"/>
      <c r="OZB17" s="530"/>
      <c r="OZC17" s="530"/>
      <c r="OZD17" s="530"/>
      <c r="OZE17" s="530"/>
      <c r="OZF17" s="530"/>
      <c r="OZG17" s="530"/>
      <c r="OZH17" s="530"/>
      <c r="OZI17" s="530"/>
      <c r="OZJ17" s="530"/>
      <c r="OZK17" s="530"/>
      <c r="OZL17" s="530"/>
      <c r="OZM17" s="530"/>
      <c r="OZN17" s="530"/>
      <c r="OZO17" s="530"/>
      <c r="OZP17" s="530"/>
      <c r="OZQ17" s="530"/>
      <c r="OZR17" s="530"/>
      <c r="OZS17" s="530"/>
      <c r="OZT17" s="530"/>
      <c r="OZU17" s="530"/>
      <c r="OZV17" s="530"/>
      <c r="OZW17" s="530"/>
      <c r="OZX17" s="530"/>
      <c r="OZY17" s="530"/>
      <c r="OZZ17" s="530"/>
      <c r="PAA17" s="530"/>
      <c r="PAB17" s="530"/>
      <c r="PAC17" s="530"/>
      <c r="PAD17" s="530"/>
      <c r="PAE17" s="530"/>
      <c r="PAF17" s="530"/>
      <c r="PAG17" s="530"/>
      <c r="PAH17" s="530"/>
      <c r="PAI17" s="530"/>
      <c r="PAJ17" s="530"/>
      <c r="PAK17" s="530"/>
      <c r="PAL17" s="530"/>
      <c r="PAM17" s="530"/>
      <c r="PAN17" s="530"/>
      <c r="PAO17" s="530"/>
      <c r="PAP17" s="530"/>
      <c r="PAQ17" s="530"/>
      <c r="PAR17" s="530"/>
      <c r="PAS17" s="530"/>
      <c r="PAT17" s="530"/>
      <c r="PAU17" s="530"/>
      <c r="PAV17" s="530"/>
      <c r="PAW17" s="530"/>
      <c r="PAX17" s="530"/>
      <c r="PAY17" s="530"/>
      <c r="PAZ17" s="530"/>
      <c r="PBA17" s="530"/>
      <c r="PBB17" s="530"/>
      <c r="PBC17" s="530"/>
      <c r="PBD17" s="530"/>
      <c r="PBE17" s="530"/>
      <c r="PBF17" s="530"/>
      <c r="PBG17" s="530"/>
      <c r="PBH17" s="530"/>
      <c r="PBI17" s="530"/>
      <c r="PBJ17" s="530"/>
      <c r="PBK17" s="530"/>
      <c r="PBL17" s="530"/>
      <c r="PBM17" s="530"/>
      <c r="PBN17" s="530"/>
      <c r="PBO17" s="530"/>
      <c r="PBP17" s="530"/>
      <c r="PBQ17" s="530"/>
      <c r="PBR17" s="530"/>
      <c r="PBS17" s="530"/>
      <c r="PBT17" s="530"/>
      <c r="PBU17" s="530"/>
      <c r="PBV17" s="530"/>
      <c r="PBW17" s="530"/>
      <c r="PBX17" s="530"/>
      <c r="PBY17" s="530"/>
      <c r="PBZ17" s="530"/>
      <c r="PCA17" s="530"/>
      <c r="PCB17" s="530"/>
      <c r="PCC17" s="530"/>
      <c r="PCD17" s="530"/>
      <c r="PCE17" s="530"/>
      <c r="PCF17" s="530"/>
      <c r="PCG17" s="530"/>
      <c r="PCH17" s="530"/>
      <c r="PCI17" s="530"/>
      <c r="PCJ17" s="530"/>
      <c r="PCK17" s="530"/>
      <c r="PCL17" s="530"/>
      <c r="PCM17" s="530"/>
      <c r="PCN17" s="530"/>
      <c r="PCO17" s="530"/>
      <c r="PCP17" s="530"/>
      <c r="PCQ17" s="530"/>
      <c r="PCR17" s="530"/>
      <c r="PCS17" s="530"/>
      <c r="PCT17" s="530"/>
      <c r="PCU17" s="530"/>
      <c r="PCV17" s="530"/>
      <c r="PCW17" s="530"/>
      <c r="PCX17" s="530"/>
      <c r="PCY17" s="530"/>
      <c r="PCZ17" s="530"/>
      <c r="PDA17" s="530"/>
      <c r="PDB17" s="530"/>
      <c r="PDC17" s="530"/>
      <c r="PDD17" s="530"/>
      <c r="PDE17" s="530"/>
      <c r="PDF17" s="530"/>
      <c r="PDG17" s="530"/>
      <c r="PDH17" s="530"/>
      <c r="PDI17" s="530"/>
      <c r="PDJ17" s="530"/>
      <c r="PDK17" s="530"/>
      <c r="PDL17" s="530"/>
      <c r="PDM17" s="530"/>
      <c r="PDN17" s="530"/>
      <c r="PDO17" s="530"/>
      <c r="PDP17" s="530"/>
      <c r="PDQ17" s="530"/>
      <c r="PDR17" s="530"/>
      <c r="PDS17" s="530"/>
      <c r="PDT17" s="530"/>
      <c r="PDU17" s="530"/>
      <c r="PDV17" s="530"/>
      <c r="PDW17" s="530"/>
      <c r="PDX17" s="530"/>
      <c r="PDY17" s="530"/>
      <c r="PDZ17" s="530"/>
      <c r="PEA17" s="530"/>
      <c r="PEB17" s="530"/>
      <c r="PEC17" s="530"/>
      <c r="PED17" s="530"/>
      <c r="PEE17" s="530"/>
      <c r="PEF17" s="530"/>
      <c r="PEG17" s="530"/>
      <c r="PEH17" s="530"/>
      <c r="PEI17" s="530"/>
      <c r="PEJ17" s="530"/>
      <c r="PEK17" s="530"/>
      <c r="PEL17" s="530"/>
      <c r="PEM17" s="530"/>
      <c r="PEN17" s="530"/>
      <c r="PEO17" s="530"/>
      <c r="PEP17" s="530"/>
      <c r="PEQ17" s="530"/>
      <c r="PER17" s="530"/>
      <c r="PES17" s="530"/>
      <c r="PET17" s="530"/>
      <c r="PEU17" s="530"/>
      <c r="PEV17" s="530"/>
      <c r="PEW17" s="530"/>
      <c r="PEX17" s="530"/>
      <c r="PEY17" s="530"/>
      <c r="PEZ17" s="530"/>
      <c r="PFA17" s="530"/>
      <c r="PFB17" s="530"/>
      <c r="PFC17" s="530"/>
      <c r="PFD17" s="530"/>
      <c r="PFE17" s="530"/>
      <c r="PFF17" s="530"/>
      <c r="PFG17" s="530"/>
      <c r="PFH17" s="530"/>
      <c r="PFI17" s="530"/>
      <c r="PFJ17" s="530"/>
      <c r="PFK17" s="530"/>
      <c r="PFL17" s="530"/>
      <c r="PFM17" s="530"/>
      <c r="PFN17" s="530"/>
      <c r="PFO17" s="530"/>
      <c r="PFP17" s="530"/>
      <c r="PFQ17" s="530"/>
      <c r="PFR17" s="530"/>
      <c r="PFS17" s="530"/>
      <c r="PFT17" s="530"/>
      <c r="PFU17" s="530"/>
      <c r="PFV17" s="530"/>
      <c r="PFW17" s="530"/>
      <c r="PFX17" s="530"/>
      <c r="PFY17" s="530"/>
      <c r="PFZ17" s="530"/>
      <c r="PGA17" s="530"/>
      <c r="PGB17" s="530"/>
      <c r="PGC17" s="530"/>
      <c r="PGD17" s="530"/>
      <c r="PGE17" s="530"/>
      <c r="PGF17" s="530"/>
      <c r="PGG17" s="530"/>
      <c r="PGH17" s="530"/>
      <c r="PGI17" s="530"/>
      <c r="PGJ17" s="530"/>
      <c r="PGK17" s="530"/>
      <c r="PGL17" s="530"/>
      <c r="PGM17" s="530"/>
      <c r="PGN17" s="530"/>
      <c r="PGO17" s="530"/>
      <c r="PGP17" s="530"/>
      <c r="PGQ17" s="530"/>
      <c r="PGR17" s="530"/>
      <c r="PGS17" s="530"/>
      <c r="PGT17" s="530"/>
      <c r="PGU17" s="530"/>
      <c r="PGV17" s="530"/>
      <c r="PGW17" s="530"/>
      <c r="PGX17" s="530"/>
      <c r="PGY17" s="530"/>
      <c r="PGZ17" s="530"/>
      <c r="PHA17" s="530"/>
      <c r="PHB17" s="530"/>
      <c r="PHC17" s="530"/>
      <c r="PHD17" s="530"/>
      <c r="PHE17" s="530"/>
      <c r="PHF17" s="530"/>
      <c r="PHG17" s="530"/>
      <c r="PHH17" s="530"/>
      <c r="PHI17" s="530"/>
      <c r="PHJ17" s="530"/>
      <c r="PHK17" s="530"/>
      <c r="PHL17" s="530"/>
      <c r="PHM17" s="530"/>
      <c r="PHN17" s="530"/>
      <c r="PHO17" s="530"/>
      <c r="PHP17" s="530"/>
      <c r="PHQ17" s="530"/>
      <c r="PHR17" s="530"/>
      <c r="PHS17" s="530"/>
      <c r="PHT17" s="530"/>
      <c r="PHU17" s="530"/>
      <c r="PHV17" s="530"/>
      <c r="PHW17" s="530"/>
      <c r="PHX17" s="530"/>
      <c r="PHY17" s="530"/>
      <c r="PHZ17" s="530"/>
      <c r="PIA17" s="530"/>
      <c r="PIB17" s="530"/>
      <c r="PIC17" s="530"/>
      <c r="PID17" s="530"/>
      <c r="PIE17" s="530"/>
      <c r="PIF17" s="530"/>
      <c r="PIG17" s="530"/>
      <c r="PIH17" s="530"/>
      <c r="PII17" s="530"/>
      <c r="PIJ17" s="530"/>
      <c r="PIK17" s="530"/>
      <c r="PIL17" s="530"/>
      <c r="PIM17" s="530"/>
      <c r="PIN17" s="530"/>
      <c r="PIO17" s="530"/>
      <c r="PIP17" s="530"/>
      <c r="PIQ17" s="530"/>
      <c r="PIR17" s="530"/>
      <c r="PIS17" s="530"/>
      <c r="PIT17" s="530"/>
      <c r="PIU17" s="530"/>
      <c r="PIV17" s="530"/>
      <c r="PIW17" s="530"/>
      <c r="PIX17" s="530"/>
      <c r="PIY17" s="530"/>
      <c r="PIZ17" s="530"/>
      <c r="PJA17" s="530"/>
      <c r="PJB17" s="530"/>
      <c r="PJC17" s="530"/>
      <c r="PJD17" s="530"/>
      <c r="PJE17" s="530"/>
      <c r="PJF17" s="530"/>
      <c r="PJG17" s="530"/>
      <c r="PJH17" s="530"/>
      <c r="PJI17" s="530"/>
      <c r="PJJ17" s="530"/>
      <c r="PJK17" s="530"/>
      <c r="PJL17" s="530"/>
      <c r="PJM17" s="530"/>
      <c r="PJN17" s="530"/>
      <c r="PJO17" s="530"/>
      <c r="PJP17" s="530"/>
      <c r="PJQ17" s="530"/>
      <c r="PJR17" s="530"/>
      <c r="PJS17" s="530"/>
      <c r="PJT17" s="530"/>
      <c r="PJU17" s="530"/>
      <c r="PJV17" s="530"/>
      <c r="PJW17" s="530"/>
      <c r="PJX17" s="530"/>
      <c r="PJY17" s="530"/>
      <c r="PJZ17" s="530"/>
      <c r="PKA17" s="530"/>
      <c r="PKB17" s="530"/>
      <c r="PKC17" s="530"/>
      <c r="PKD17" s="530"/>
      <c r="PKE17" s="530"/>
      <c r="PKF17" s="530"/>
      <c r="PKG17" s="530"/>
      <c r="PKH17" s="530"/>
      <c r="PKI17" s="530"/>
      <c r="PKJ17" s="530"/>
      <c r="PKK17" s="530"/>
      <c r="PKL17" s="530"/>
      <c r="PKM17" s="530"/>
      <c r="PKN17" s="530"/>
      <c r="PKO17" s="530"/>
      <c r="PKP17" s="530"/>
      <c r="PKQ17" s="530"/>
      <c r="PKR17" s="530"/>
      <c r="PKS17" s="530"/>
      <c r="PKT17" s="530"/>
      <c r="PKU17" s="530"/>
      <c r="PKV17" s="530"/>
      <c r="PKW17" s="530"/>
      <c r="PKX17" s="530"/>
      <c r="PKY17" s="530"/>
      <c r="PKZ17" s="530"/>
      <c r="PLA17" s="530"/>
      <c r="PLB17" s="530"/>
      <c r="PLC17" s="530"/>
      <c r="PLD17" s="530"/>
      <c r="PLE17" s="530"/>
      <c r="PLF17" s="530"/>
      <c r="PLG17" s="530"/>
      <c r="PLH17" s="530"/>
      <c r="PLI17" s="530"/>
      <c r="PLJ17" s="530"/>
      <c r="PLK17" s="530"/>
      <c r="PLL17" s="530"/>
      <c r="PLM17" s="530"/>
      <c r="PLN17" s="530"/>
      <c r="PLO17" s="530"/>
      <c r="PLP17" s="530"/>
      <c r="PLQ17" s="530"/>
      <c r="PLR17" s="530"/>
      <c r="PLS17" s="530"/>
      <c r="PLT17" s="530"/>
      <c r="PLU17" s="530"/>
      <c r="PLV17" s="530"/>
      <c r="PLW17" s="530"/>
      <c r="PLX17" s="530"/>
      <c r="PLY17" s="530"/>
      <c r="PLZ17" s="530"/>
      <c r="PMA17" s="530"/>
      <c r="PMB17" s="530"/>
      <c r="PMC17" s="530"/>
      <c r="PMD17" s="530"/>
      <c r="PME17" s="530"/>
      <c r="PMF17" s="530"/>
      <c r="PMG17" s="530"/>
      <c r="PMH17" s="530"/>
      <c r="PMI17" s="530"/>
      <c r="PMJ17" s="530"/>
      <c r="PMK17" s="530"/>
      <c r="PML17" s="530"/>
      <c r="PMM17" s="530"/>
      <c r="PMN17" s="530"/>
      <c r="PMO17" s="530"/>
      <c r="PMP17" s="530"/>
      <c r="PMQ17" s="530"/>
      <c r="PMR17" s="530"/>
      <c r="PMS17" s="530"/>
      <c r="PMT17" s="530"/>
      <c r="PMU17" s="530"/>
      <c r="PMV17" s="530"/>
      <c r="PMW17" s="530"/>
      <c r="PMX17" s="530"/>
      <c r="PMY17" s="530"/>
      <c r="PMZ17" s="530"/>
      <c r="PNA17" s="530"/>
      <c r="PNB17" s="530"/>
      <c r="PNC17" s="530"/>
      <c r="PND17" s="530"/>
      <c r="PNE17" s="530"/>
      <c r="PNF17" s="530"/>
      <c r="PNG17" s="530"/>
      <c r="PNH17" s="530"/>
      <c r="PNI17" s="530"/>
      <c r="PNJ17" s="530"/>
      <c r="PNK17" s="530"/>
      <c r="PNL17" s="530"/>
      <c r="PNM17" s="530"/>
      <c r="PNN17" s="530"/>
      <c r="PNO17" s="530"/>
      <c r="PNP17" s="530"/>
      <c r="PNQ17" s="530"/>
      <c r="PNR17" s="530"/>
      <c r="PNS17" s="530"/>
      <c r="PNT17" s="530"/>
      <c r="PNU17" s="530"/>
      <c r="PNV17" s="530"/>
      <c r="PNW17" s="530"/>
      <c r="PNX17" s="530"/>
      <c r="PNY17" s="530"/>
      <c r="PNZ17" s="530"/>
      <c r="POA17" s="530"/>
      <c r="POB17" s="530"/>
      <c r="POC17" s="530"/>
      <c r="POD17" s="530"/>
      <c r="POE17" s="530"/>
      <c r="POF17" s="530"/>
      <c r="POG17" s="530"/>
      <c r="POH17" s="530"/>
      <c r="POI17" s="530"/>
      <c r="POJ17" s="530"/>
      <c r="POK17" s="530"/>
      <c r="POL17" s="530"/>
      <c r="POM17" s="530"/>
      <c r="PON17" s="530"/>
      <c r="POO17" s="530"/>
      <c r="POP17" s="530"/>
      <c r="POQ17" s="530"/>
      <c r="POR17" s="530"/>
      <c r="POS17" s="530"/>
      <c r="POT17" s="530"/>
      <c r="POU17" s="530"/>
      <c r="POV17" s="530"/>
      <c r="POW17" s="530"/>
      <c r="POX17" s="530"/>
      <c r="POY17" s="530"/>
      <c r="POZ17" s="530"/>
      <c r="PPA17" s="530"/>
      <c r="PPB17" s="530"/>
      <c r="PPC17" s="530"/>
      <c r="PPD17" s="530"/>
      <c r="PPE17" s="530"/>
      <c r="PPF17" s="530"/>
      <c r="PPG17" s="530"/>
      <c r="PPH17" s="530"/>
      <c r="PPI17" s="530"/>
      <c r="PPJ17" s="530"/>
      <c r="PPK17" s="530"/>
      <c r="PPL17" s="530"/>
      <c r="PPM17" s="530"/>
      <c r="PPN17" s="530"/>
      <c r="PPO17" s="530"/>
      <c r="PPP17" s="530"/>
      <c r="PPQ17" s="530"/>
      <c r="PPR17" s="530"/>
      <c r="PPS17" s="530"/>
      <c r="PPT17" s="530"/>
      <c r="PPU17" s="530"/>
      <c r="PPV17" s="530"/>
      <c r="PPW17" s="530"/>
      <c r="PPX17" s="530"/>
      <c r="PPY17" s="530"/>
      <c r="PPZ17" s="530"/>
      <c r="PQA17" s="530"/>
      <c r="PQB17" s="530"/>
      <c r="PQC17" s="530"/>
      <c r="PQD17" s="530"/>
      <c r="PQE17" s="530"/>
      <c r="PQF17" s="530"/>
      <c r="PQG17" s="530"/>
      <c r="PQH17" s="530"/>
      <c r="PQI17" s="530"/>
      <c r="PQJ17" s="530"/>
      <c r="PQK17" s="530"/>
      <c r="PQL17" s="530"/>
      <c r="PQM17" s="530"/>
      <c r="PQN17" s="530"/>
      <c r="PQO17" s="530"/>
      <c r="PQP17" s="530"/>
      <c r="PQQ17" s="530"/>
      <c r="PQR17" s="530"/>
      <c r="PQS17" s="530"/>
      <c r="PQT17" s="530"/>
      <c r="PQU17" s="530"/>
      <c r="PQV17" s="530"/>
      <c r="PQW17" s="530"/>
      <c r="PQX17" s="530"/>
      <c r="PQY17" s="530"/>
      <c r="PQZ17" s="530"/>
      <c r="PRA17" s="530"/>
      <c r="PRB17" s="530"/>
      <c r="PRC17" s="530"/>
      <c r="PRD17" s="530"/>
      <c r="PRE17" s="530"/>
      <c r="PRF17" s="530"/>
      <c r="PRG17" s="530"/>
      <c r="PRH17" s="530"/>
      <c r="PRI17" s="530"/>
      <c r="PRJ17" s="530"/>
      <c r="PRK17" s="530"/>
      <c r="PRL17" s="530"/>
      <c r="PRM17" s="530"/>
      <c r="PRN17" s="530"/>
      <c r="PRO17" s="530"/>
      <c r="PRP17" s="530"/>
      <c r="PRQ17" s="530"/>
      <c r="PRR17" s="530"/>
      <c r="PRS17" s="530"/>
      <c r="PRT17" s="530"/>
      <c r="PRU17" s="530"/>
      <c r="PRV17" s="530"/>
      <c r="PRW17" s="530"/>
      <c r="PRX17" s="530"/>
      <c r="PRY17" s="530"/>
      <c r="PRZ17" s="530"/>
      <c r="PSA17" s="530"/>
      <c r="PSB17" s="530"/>
      <c r="PSC17" s="530"/>
      <c r="PSD17" s="530"/>
      <c r="PSE17" s="530"/>
      <c r="PSF17" s="530"/>
      <c r="PSG17" s="530"/>
      <c r="PSH17" s="530"/>
      <c r="PSI17" s="530"/>
      <c r="PSJ17" s="530"/>
      <c r="PSK17" s="530"/>
      <c r="PSL17" s="530"/>
      <c r="PSM17" s="530"/>
      <c r="PSN17" s="530"/>
      <c r="PSO17" s="530"/>
      <c r="PSP17" s="530"/>
      <c r="PSQ17" s="530"/>
      <c r="PSR17" s="530"/>
      <c r="PSS17" s="530"/>
      <c r="PST17" s="530"/>
      <c r="PSU17" s="530"/>
      <c r="PSV17" s="530"/>
      <c r="PSW17" s="530"/>
      <c r="PSX17" s="530"/>
      <c r="PSY17" s="530"/>
      <c r="PSZ17" s="530"/>
      <c r="PTA17" s="530"/>
      <c r="PTB17" s="530"/>
      <c r="PTC17" s="530"/>
      <c r="PTD17" s="530"/>
      <c r="PTE17" s="530"/>
      <c r="PTF17" s="530"/>
      <c r="PTG17" s="530"/>
      <c r="PTH17" s="530"/>
      <c r="PTI17" s="530"/>
      <c r="PTJ17" s="530"/>
      <c r="PTK17" s="530"/>
      <c r="PTL17" s="530"/>
      <c r="PTM17" s="530"/>
      <c r="PTN17" s="530"/>
      <c r="PTO17" s="530"/>
      <c r="PTP17" s="530"/>
      <c r="PTQ17" s="530"/>
      <c r="PTR17" s="530"/>
      <c r="PTS17" s="530"/>
      <c r="PTT17" s="530"/>
      <c r="PTU17" s="530"/>
      <c r="PTV17" s="530"/>
      <c r="PTW17" s="530"/>
      <c r="PTX17" s="530"/>
      <c r="PTY17" s="530"/>
      <c r="PTZ17" s="530"/>
      <c r="PUA17" s="530"/>
      <c r="PUB17" s="530"/>
      <c r="PUC17" s="530"/>
      <c r="PUD17" s="530"/>
      <c r="PUE17" s="530"/>
      <c r="PUF17" s="530"/>
      <c r="PUG17" s="530"/>
      <c r="PUH17" s="530"/>
      <c r="PUI17" s="530"/>
      <c r="PUJ17" s="530"/>
      <c r="PUK17" s="530"/>
      <c r="PUL17" s="530"/>
      <c r="PUM17" s="530"/>
      <c r="PUN17" s="530"/>
      <c r="PUO17" s="530"/>
      <c r="PUP17" s="530"/>
      <c r="PUQ17" s="530"/>
      <c r="PUR17" s="530"/>
      <c r="PUS17" s="530"/>
      <c r="PUT17" s="530"/>
      <c r="PUU17" s="530"/>
      <c r="PUV17" s="530"/>
      <c r="PUW17" s="530"/>
      <c r="PUX17" s="530"/>
      <c r="PUY17" s="530"/>
      <c r="PUZ17" s="530"/>
      <c r="PVA17" s="530"/>
      <c r="PVB17" s="530"/>
      <c r="PVC17" s="530"/>
      <c r="PVD17" s="530"/>
      <c r="PVE17" s="530"/>
      <c r="PVF17" s="530"/>
      <c r="PVG17" s="530"/>
      <c r="PVH17" s="530"/>
      <c r="PVI17" s="530"/>
      <c r="PVJ17" s="530"/>
      <c r="PVK17" s="530"/>
      <c r="PVL17" s="530"/>
      <c r="PVM17" s="530"/>
      <c r="PVN17" s="530"/>
      <c r="PVO17" s="530"/>
      <c r="PVP17" s="530"/>
      <c r="PVQ17" s="530"/>
      <c r="PVR17" s="530"/>
      <c r="PVS17" s="530"/>
      <c r="PVT17" s="530"/>
      <c r="PVU17" s="530"/>
      <c r="PVV17" s="530"/>
      <c r="PVW17" s="530"/>
      <c r="PVX17" s="530"/>
      <c r="PVY17" s="530"/>
      <c r="PVZ17" s="530"/>
      <c r="PWA17" s="530"/>
      <c r="PWB17" s="530"/>
      <c r="PWC17" s="530"/>
      <c r="PWD17" s="530"/>
      <c r="PWE17" s="530"/>
      <c r="PWF17" s="530"/>
      <c r="PWG17" s="530"/>
      <c r="PWH17" s="530"/>
      <c r="PWI17" s="530"/>
      <c r="PWJ17" s="530"/>
      <c r="PWK17" s="530"/>
      <c r="PWL17" s="530"/>
      <c r="PWM17" s="530"/>
      <c r="PWN17" s="530"/>
      <c r="PWO17" s="530"/>
      <c r="PWP17" s="530"/>
      <c r="PWQ17" s="530"/>
      <c r="PWR17" s="530"/>
      <c r="PWS17" s="530"/>
      <c r="PWT17" s="530"/>
      <c r="PWU17" s="530"/>
      <c r="PWV17" s="530"/>
      <c r="PWW17" s="530"/>
      <c r="PWX17" s="530"/>
      <c r="PWY17" s="530"/>
      <c r="PWZ17" s="530"/>
      <c r="PXA17" s="530"/>
      <c r="PXB17" s="530"/>
      <c r="PXC17" s="530"/>
      <c r="PXD17" s="530"/>
      <c r="PXE17" s="530"/>
      <c r="PXF17" s="530"/>
      <c r="PXG17" s="530"/>
      <c r="PXH17" s="530"/>
      <c r="PXI17" s="530"/>
      <c r="PXJ17" s="530"/>
      <c r="PXK17" s="530"/>
      <c r="PXL17" s="530"/>
      <c r="PXM17" s="530"/>
      <c r="PXN17" s="530"/>
      <c r="PXO17" s="530"/>
      <c r="PXP17" s="530"/>
      <c r="PXQ17" s="530"/>
      <c r="PXR17" s="530"/>
      <c r="PXS17" s="530"/>
      <c r="PXT17" s="530"/>
      <c r="PXU17" s="530"/>
      <c r="PXV17" s="530"/>
      <c r="PXW17" s="530"/>
      <c r="PXX17" s="530"/>
      <c r="PXY17" s="530"/>
      <c r="PXZ17" s="530"/>
      <c r="PYA17" s="530"/>
      <c r="PYB17" s="530"/>
      <c r="PYC17" s="530"/>
      <c r="PYD17" s="530"/>
      <c r="PYE17" s="530"/>
      <c r="PYF17" s="530"/>
      <c r="PYG17" s="530"/>
      <c r="PYH17" s="530"/>
      <c r="PYI17" s="530"/>
      <c r="PYJ17" s="530"/>
      <c r="PYK17" s="530"/>
      <c r="PYL17" s="530"/>
      <c r="PYM17" s="530"/>
      <c r="PYN17" s="530"/>
      <c r="PYO17" s="530"/>
      <c r="PYP17" s="530"/>
      <c r="PYQ17" s="530"/>
      <c r="PYR17" s="530"/>
      <c r="PYS17" s="530"/>
      <c r="PYT17" s="530"/>
      <c r="PYU17" s="530"/>
      <c r="PYV17" s="530"/>
      <c r="PYW17" s="530"/>
      <c r="PYX17" s="530"/>
      <c r="PYY17" s="530"/>
      <c r="PYZ17" s="530"/>
      <c r="PZA17" s="530"/>
      <c r="PZB17" s="530"/>
      <c r="PZC17" s="530"/>
      <c r="PZD17" s="530"/>
      <c r="PZE17" s="530"/>
      <c r="PZF17" s="530"/>
      <c r="PZG17" s="530"/>
      <c r="PZH17" s="530"/>
      <c r="PZI17" s="530"/>
      <c r="PZJ17" s="530"/>
      <c r="PZK17" s="530"/>
      <c r="PZL17" s="530"/>
      <c r="PZM17" s="530"/>
      <c r="PZN17" s="530"/>
      <c r="PZO17" s="530"/>
      <c r="PZP17" s="530"/>
      <c r="PZQ17" s="530"/>
      <c r="PZR17" s="530"/>
      <c r="PZS17" s="530"/>
      <c r="PZT17" s="530"/>
      <c r="PZU17" s="530"/>
      <c r="PZV17" s="530"/>
      <c r="PZW17" s="530"/>
      <c r="PZX17" s="530"/>
      <c r="PZY17" s="530"/>
      <c r="PZZ17" s="530"/>
      <c r="QAA17" s="530"/>
      <c r="QAB17" s="530"/>
      <c r="QAC17" s="530"/>
      <c r="QAD17" s="530"/>
      <c r="QAE17" s="530"/>
      <c r="QAF17" s="530"/>
      <c r="QAG17" s="530"/>
      <c r="QAH17" s="530"/>
      <c r="QAI17" s="530"/>
      <c r="QAJ17" s="530"/>
      <c r="QAK17" s="530"/>
      <c r="QAL17" s="530"/>
      <c r="QAM17" s="530"/>
      <c r="QAN17" s="530"/>
      <c r="QAO17" s="530"/>
      <c r="QAP17" s="530"/>
      <c r="QAQ17" s="530"/>
      <c r="QAR17" s="530"/>
      <c r="QAS17" s="530"/>
      <c r="QAT17" s="530"/>
      <c r="QAU17" s="530"/>
      <c r="QAV17" s="530"/>
      <c r="QAW17" s="530"/>
      <c r="QAX17" s="530"/>
      <c r="QAY17" s="530"/>
      <c r="QAZ17" s="530"/>
      <c r="QBA17" s="530"/>
      <c r="QBB17" s="530"/>
      <c r="QBC17" s="530"/>
      <c r="QBD17" s="530"/>
      <c r="QBE17" s="530"/>
      <c r="QBF17" s="530"/>
      <c r="QBG17" s="530"/>
      <c r="QBH17" s="530"/>
      <c r="QBI17" s="530"/>
      <c r="QBJ17" s="530"/>
      <c r="QBK17" s="530"/>
      <c r="QBL17" s="530"/>
      <c r="QBM17" s="530"/>
      <c r="QBN17" s="530"/>
      <c r="QBO17" s="530"/>
      <c r="QBP17" s="530"/>
      <c r="QBQ17" s="530"/>
      <c r="QBR17" s="530"/>
      <c r="QBS17" s="530"/>
      <c r="QBT17" s="530"/>
      <c r="QBU17" s="530"/>
      <c r="QBV17" s="530"/>
      <c r="QBW17" s="530"/>
      <c r="QBX17" s="530"/>
      <c r="QBY17" s="530"/>
      <c r="QBZ17" s="530"/>
      <c r="QCA17" s="530"/>
      <c r="QCB17" s="530"/>
      <c r="QCC17" s="530"/>
      <c r="QCD17" s="530"/>
      <c r="QCE17" s="530"/>
      <c r="QCF17" s="530"/>
      <c r="QCG17" s="530"/>
      <c r="QCH17" s="530"/>
      <c r="QCI17" s="530"/>
      <c r="QCJ17" s="530"/>
      <c r="QCK17" s="530"/>
      <c r="QCL17" s="530"/>
      <c r="QCM17" s="530"/>
      <c r="QCN17" s="530"/>
      <c r="QCO17" s="530"/>
      <c r="QCP17" s="530"/>
      <c r="QCQ17" s="530"/>
      <c r="QCR17" s="530"/>
      <c r="QCS17" s="530"/>
      <c r="QCT17" s="530"/>
      <c r="QCU17" s="530"/>
      <c r="QCV17" s="530"/>
      <c r="QCW17" s="530"/>
      <c r="QCX17" s="530"/>
      <c r="QCY17" s="530"/>
      <c r="QCZ17" s="530"/>
      <c r="QDA17" s="530"/>
      <c r="QDB17" s="530"/>
      <c r="QDC17" s="530"/>
      <c r="QDD17" s="530"/>
      <c r="QDE17" s="530"/>
      <c r="QDF17" s="530"/>
      <c r="QDG17" s="530"/>
      <c r="QDH17" s="530"/>
      <c r="QDI17" s="530"/>
      <c r="QDJ17" s="530"/>
      <c r="QDK17" s="530"/>
      <c r="QDL17" s="530"/>
      <c r="QDM17" s="530"/>
      <c r="QDN17" s="530"/>
      <c r="QDO17" s="530"/>
      <c r="QDP17" s="530"/>
      <c r="QDQ17" s="530"/>
      <c r="QDR17" s="530"/>
      <c r="QDS17" s="530"/>
      <c r="QDT17" s="530"/>
      <c r="QDU17" s="530"/>
      <c r="QDV17" s="530"/>
      <c r="QDW17" s="530"/>
      <c r="QDX17" s="530"/>
      <c r="QDY17" s="530"/>
      <c r="QDZ17" s="530"/>
      <c r="QEA17" s="530"/>
      <c r="QEB17" s="530"/>
      <c r="QEC17" s="530"/>
      <c r="QED17" s="530"/>
      <c r="QEE17" s="530"/>
      <c r="QEF17" s="530"/>
      <c r="QEG17" s="530"/>
      <c r="QEH17" s="530"/>
      <c r="QEI17" s="530"/>
      <c r="QEJ17" s="530"/>
      <c r="QEK17" s="530"/>
      <c r="QEL17" s="530"/>
      <c r="QEM17" s="530"/>
      <c r="QEN17" s="530"/>
      <c r="QEO17" s="530"/>
      <c r="QEP17" s="530"/>
      <c r="QEQ17" s="530"/>
      <c r="QER17" s="530"/>
      <c r="QES17" s="530"/>
      <c r="QET17" s="530"/>
      <c r="QEU17" s="530"/>
      <c r="QEV17" s="530"/>
      <c r="QEW17" s="530"/>
      <c r="QEX17" s="530"/>
      <c r="QEY17" s="530"/>
      <c r="QEZ17" s="530"/>
      <c r="QFA17" s="530"/>
      <c r="QFB17" s="530"/>
      <c r="QFC17" s="530"/>
      <c r="QFD17" s="530"/>
      <c r="QFE17" s="530"/>
      <c r="QFF17" s="530"/>
      <c r="QFG17" s="530"/>
      <c r="QFH17" s="530"/>
      <c r="QFI17" s="530"/>
      <c r="QFJ17" s="530"/>
      <c r="QFK17" s="530"/>
      <c r="QFL17" s="530"/>
      <c r="QFM17" s="530"/>
      <c r="QFN17" s="530"/>
      <c r="QFO17" s="530"/>
      <c r="QFP17" s="530"/>
      <c r="QFQ17" s="530"/>
      <c r="QFR17" s="530"/>
      <c r="QFS17" s="530"/>
      <c r="QFT17" s="530"/>
      <c r="QFU17" s="530"/>
      <c r="QFV17" s="530"/>
      <c r="QFW17" s="530"/>
      <c r="QFX17" s="530"/>
      <c r="QFY17" s="530"/>
      <c r="QFZ17" s="530"/>
      <c r="QGA17" s="530"/>
      <c r="QGB17" s="530"/>
      <c r="QGC17" s="530"/>
      <c r="QGD17" s="530"/>
      <c r="QGE17" s="530"/>
      <c r="QGF17" s="530"/>
      <c r="QGG17" s="530"/>
      <c r="QGH17" s="530"/>
      <c r="QGI17" s="530"/>
      <c r="QGJ17" s="530"/>
      <c r="QGK17" s="530"/>
      <c r="QGL17" s="530"/>
      <c r="QGM17" s="530"/>
      <c r="QGN17" s="530"/>
      <c r="QGO17" s="530"/>
      <c r="QGP17" s="530"/>
      <c r="QGQ17" s="530"/>
      <c r="QGR17" s="530"/>
      <c r="QGS17" s="530"/>
      <c r="QGT17" s="530"/>
      <c r="QGU17" s="530"/>
      <c r="QGV17" s="530"/>
      <c r="QGW17" s="530"/>
      <c r="QGX17" s="530"/>
      <c r="QGY17" s="530"/>
      <c r="QGZ17" s="530"/>
      <c r="QHA17" s="530"/>
      <c r="QHB17" s="530"/>
      <c r="QHC17" s="530"/>
      <c r="QHD17" s="530"/>
      <c r="QHE17" s="530"/>
      <c r="QHF17" s="530"/>
      <c r="QHG17" s="530"/>
      <c r="QHH17" s="530"/>
      <c r="QHI17" s="530"/>
      <c r="QHJ17" s="530"/>
      <c r="QHK17" s="530"/>
      <c r="QHL17" s="530"/>
      <c r="QHM17" s="530"/>
      <c r="QHN17" s="530"/>
      <c r="QHO17" s="530"/>
      <c r="QHP17" s="530"/>
      <c r="QHQ17" s="530"/>
      <c r="QHR17" s="530"/>
      <c r="QHS17" s="530"/>
      <c r="QHT17" s="530"/>
      <c r="QHU17" s="530"/>
      <c r="QHV17" s="530"/>
      <c r="QHW17" s="530"/>
      <c r="QHX17" s="530"/>
      <c r="QHY17" s="530"/>
      <c r="QHZ17" s="530"/>
      <c r="QIA17" s="530"/>
      <c r="QIB17" s="530"/>
      <c r="QIC17" s="530"/>
      <c r="QID17" s="530"/>
      <c r="QIE17" s="530"/>
      <c r="QIF17" s="530"/>
      <c r="QIG17" s="530"/>
      <c r="QIH17" s="530"/>
      <c r="QII17" s="530"/>
      <c r="QIJ17" s="530"/>
      <c r="QIK17" s="530"/>
      <c r="QIL17" s="530"/>
      <c r="QIM17" s="530"/>
      <c r="QIN17" s="530"/>
      <c r="QIO17" s="530"/>
      <c r="QIP17" s="530"/>
      <c r="QIQ17" s="530"/>
      <c r="QIR17" s="530"/>
      <c r="QIS17" s="530"/>
      <c r="QIT17" s="530"/>
      <c r="QIU17" s="530"/>
      <c r="QIV17" s="530"/>
      <c r="QIW17" s="530"/>
      <c r="QIX17" s="530"/>
      <c r="QIY17" s="530"/>
      <c r="QIZ17" s="530"/>
      <c r="QJA17" s="530"/>
      <c r="QJB17" s="530"/>
      <c r="QJC17" s="530"/>
      <c r="QJD17" s="530"/>
      <c r="QJE17" s="530"/>
      <c r="QJF17" s="530"/>
      <c r="QJG17" s="530"/>
      <c r="QJH17" s="530"/>
      <c r="QJI17" s="530"/>
      <c r="QJJ17" s="530"/>
      <c r="QJK17" s="530"/>
      <c r="QJL17" s="530"/>
      <c r="QJM17" s="530"/>
      <c r="QJN17" s="530"/>
      <c r="QJO17" s="530"/>
      <c r="QJP17" s="530"/>
      <c r="QJQ17" s="530"/>
      <c r="QJR17" s="530"/>
      <c r="QJS17" s="530"/>
      <c r="QJT17" s="530"/>
      <c r="QJU17" s="530"/>
      <c r="QJV17" s="530"/>
      <c r="QJW17" s="530"/>
      <c r="QJX17" s="530"/>
      <c r="QJY17" s="530"/>
      <c r="QJZ17" s="530"/>
      <c r="QKA17" s="530"/>
      <c r="QKB17" s="530"/>
      <c r="QKC17" s="530"/>
      <c r="QKD17" s="530"/>
      <c r="QKE17" s="530"/>
      <c r="QKF17" s="530"/>
      <c r="QKG17" s="530"/>
      <c r="QKH17" s="530"/>
      <c r="QKI17" s="530"/>
      <c r="QKJ17" s="530"/>
      <c r="QKK17" s="530"/>
      <c r="QKL17" s="530"/>
      <c r="QKM17" s="530"/>
      <c r="QKN17" s="530"/>
      <c r="QKO17" s="530"/>
      <c r="QKP17" s="530"/>
      <c r="QKQ17" s="530"/>
      <c r="QKR17" s="530"/>
      <c r="QKS17" s="530"/>
      <c r="QKT17" s="530"/>
      <c r="QKU17" s="530"/>
      <c r="QKV17" s="530"/>
      <c r="QKW17" s="530"/>
      <c r="QKX17" s="530"/>
      <c r="QKY17" s="530"/>
      <c r="QKZ17" s="530"/>
      <c r="QLA17" s="530"/>
      <c r="QLB17" s="530"/>
      <c r="QLC17" s="530"/>
      <c r="QLD17" s="530"/>
      <c r="QLE17" s="530"/>
      <c r="QLF17" s="530"/>
      <c r="QLG17" s="530"/>
      <c r="QLH17" s="530"/>
      <c r="QLI17" s="530"/>
      <c r="QLJ17" s="530"/>
      <c r="QLK17" s="530"/>
      <c r="QLL17" s="530"/>
      <c r="QLM17" s="530"/>
      <c r="QLN17" s="530"/>
      <c r="QLO17" s="530"/>
      <c r="QLP17" s="530"/>
      <c r="QLQ17" s="530"/>
      <c r="QLR17" s="530"/>
      <c r="QLS17" s="530"/>
      <c r="QLT17" s="530"/>
      <c r="QLU17" s="530"/>
      <c r="QLV17" s="530"/>
      <c r="QLW17" s="530"/>
      <c r="QLX17" s="530"/>
      <c r="QLY17" s="530"/>
      <c r="QLZ17" s="530"/>
      <c r="QMA17" s="530"/>
      <c r="QMB17" s="530"/>
      <c r="QMC17" s="530"/>
      <c r="QMD17" s="530"/>
      <c r="QME17" s="530"/>
      <c r="QMF17" s="530"/>
      <c r="QMG17" s="530"/>
      <c r="QMH17" s="530"/>
      <c r="QMI17" s="530"/>
      <c r="QMJ17" s="530"/>
      <c r="QMK17" s="530"/>
      <c r="QML17" s="530"/>
      <c r="QMM17" s="530"/>
      <c r="QMN17" s="530"/>
      <c r="QMO17" s="530"/>
      <c r="QMP17" s="530"/>
      <c r="QMQ17" s="530"/>
      <c r="QMR17" s="530"/>
      <c r="QMS17" s="530"/>
      <c r="QMT17" s="530"/>
      <c r="QMU17" s="530"/>
      <c r="QMV17" s="530"/>
      <c r="QMW17" s="530"/>
      <c r="QMX17" s="530"/>
      <c r="QMY17" s="530"/>
      <c r="QMZ17" s="530"/>
      <c r="QNA17" s="530"/>
      <c r="QNB17" s="530"/>
      <c r="QNC17" s="530"/>
      <c r="QND17" s="530"/>
      <c r="QNE17" s="530"/>
      <c r="QNF17" s="530"/>
      <c r="QNG17" s="530"/>
      <c r="QNH17" s="530"/>
      <c r="QNI17" s="530"/>
      <c r="QNJ17" s="530"/>
      <c r="QNK17" s="530"/>
      <c r="QNL17" s="530"/>
      <c r="QNM17" s="530"/>
      <c r="QNN17" s="530"/>
      <c r="QNO17" s="530"/>
      <c r="QNP17" s="530"/>
      <c r="QNQ17" s="530"/>
      <c r="QNR17" s="530"/>
      <c r="QNS17" s="530"/>
      <c r="QNT17" s="530"/>
      <c r="QNU17" s="530"/>
      <c r="QNV17" s="530"/>
      <c r="QNW17" s="530"/>
      <c r="QNX17" s="530"/>
      <c r="QNY17" s="530"/>
      <c r="QNZ17" s="530"/>
      <c r="QOA17" s="530"/>
      <c r="QOB17" s="530"/>
      <c r="QOC17" s="530"/>
      <c r="QOD17" s="530"/>
      <c r="QOE17" s="530"/>
      <c r="QOF17" s="530"/>
      <c r="QOG17" s="530"/>
      <c r="QOH17" s="530"/>
      <c r="QOI17" s="530"/>
      <c r="QOJ17" s="530"/>
      <c r="QOK17" s="530"/>
      <c r="QOL17" s="530"/>
      <c r="QOM17" s="530"/>
      <c r="QON17" s="530"/>
      <c r="QOO17" s="530"/>
      <c r="QOP17" s="530"/>
      <c r="QOQ17" s="530"/>
      <c r="QOR17" s="530"/>
      <c r="QOS17" s="530"/>
      <c r="QOT17" s="530"/>
      <c r="QOU17" s="530"/>
      <c r="QOV17" s="530"/>
      <c r="QOW17" s="530"/>
      <c r="QOX17" s="530"/>
      <c r="QOY17" s="530"/>
      <c r="QOZ17" s="530"/>
      <c r="QPA17" s="530"/>
      <c r="QPB17" s="530"/>
      <c r="QPC17" s="530"/>
      <c r="QPD17" s="530"/>
      <c r="QPE17" s="530"/>
      <c r="QPF17" s="530"/>
      <c r="QPG17" s="530"/>
      <c r="QPH17" s="530"/>
      <c r="QPI17" s="530"/>
      <c r="QPJ17" s="530"/>
      <c r="QPK17" s="530"/>
      <c r="QPL17" s="530"/>
      <c r="QPM17" s="530"/>
      <c r="QPN17" s="530"/>
      <c r="QPO17" s="530"/>
      <c r="QPP17" s="530"/>
      <c r="QPQ17" s="530"/>
      <c r="QPR17" s="530"/>
      <c r="QPS17" s="530"/>
      <c r="QPT17" s="530"/>
      <c r="QPU17" s="530"/>
      <c r="QPV17" s="530"/>
      <c r="QPW17" s="530"/>
      <c r="QPX17" s="530"/>
      <c r="QPY17" s="530"/>
      <c r="QPZ17" s="530"/>
      <c r="QQA17" s="530"/>
      <c r="QQB17" s="530"/>
      <c r="QQC17" s="530"/>
      <c r="QQD17" s="530"/>
      <c r="QQE17" s="530"/>
      <c r="QQF17" s="530"/>
      <c r="QQG17" s="530"/>
      <c r="QQH17" s="530"/>
      <c r="QQI17" s="530"/>
      <c r="QQJ17" s="530"/>
      <c r="QQK17" s="530"/>
      <c r="QQL17" s="530"/>
      <c r="QQM17" s="530"/>
      <c r="QQN17" s="530"/>
      <c r="QQO17" s="530"/>
      <c r="QQP17" s="530"/>
      <c r="QQQ17" s="530"/>
      <c r="QQR17" s="530"/>
      <c r="QQS17" s="530"/>
      <c r="QQT17" s="530"/>
      <c r="QQU17" s="530"/>
      <c r="QQV17" s="530"/>
      <c r="QQW17" s="530"/>
      <c r="QQX17" s="530"/>
      <c r="QQY17" s="530"/>
      <c r="QQZ17" s="530"/>
      <c r="QRA17" s="530"/>
      <c r="QRB17" s="530"/>
      <c r="QRC17" s="530"/>
      <c r="QRD17" s="530"/>
      <c r="QRE17" s="530"/>
      <c r="QRF17" s="530"/>
      <c r="QRG17" s="530"/>
      <c r="QRH17" s="530"/>
      <c r="QRI17" s="530"/>
      <c r="QRJ17" s="530"/>
      <c r="QRK17" s="530"/>
      <c r="QRL17" s="530"/>
      <c r="QRM17" s="530"/>
      <c r="QRN17" s="530"/>
      <c r="QRO17" s="530"/>
      <c r="QRP17" s="530"/>
      <c r="QRQ17" s="530"/>
      <c r="QRR17" s="530"/>
      <c r="QRS17" s="530"/>
      <c r="QRT17" s="530"/>
      <c r="QRU17" s="530"/>
      <c r="QRV17" s="530"/>
      <c r="QRW17" s="530"/>
      <c r="QRX17" s="530"/>
      <c r="QRY17" s="530"/>
      <c r="QRZ17" s="530"/>
      <c r="QSA17" s="530"/>
      <c r="QSB17" s="530"/>
      <c r="QSC17" s="530"/>
      <c r="QSD17" s="530"/>
      <c r="QSE17" s="530"/>
      <c r="QSF17" s="530"/>
      <c r="QSG17" s="530"/>
      <c r="QSH17" s="530"/>
      <c r="QSI17" s="530"/>
      <c r="QSJ17" s="530"/>
      <c r="QSK17" s="530"/>
      <c r="QSL17" s="530"/>
      <c r="QSM17" s="530"/>
      <c r="QSN17" s="530"/>
      <c r="QSO17" s="530"/>
      <c r="QSP17" s="530"/>
      <c r="QSQ17" s="530"/>
      <c r="QSR17" s="530"/>
      <c r="QSS17" s="530"/>
      <c r="QST17" s="530"/>
      <c r="QSU17" s="530"/>
      <c r="QSV17" s="530"/>
      <c r="QSW17" s="530"/>
      <c r="QSX17" s="530"/>
      <c r="QSY17" s="530"/>
      <c r="QSZ17" s="530"/>
      <c r="QTA17" s="530"/>
      <c r="QTB17" s="530"/>
      <c r="QTC17" s="530"/>
      <c r="QTD17" s="530"/>
      <c r="QTE17" s="530"/>
      <c r="QTF17" s="530"/>
      <c r="QTG17" s="530"/>
      <c r="QTH17" s="530"/>
      <c r="QTI17" s="530"/>
      <c r="QTJ17" s="530"/>
      <c r="QTK17" s="530"/>
      <c r="QTL17" s="530"/>
      <c r="QTM17" s="530"/>
      <c r="QTN17" s="530"/>
      <c r="QTO17" s="530"/>
      <c r="QTP17" s="530"/>
      <c r="QTQ17" s="530"/>
      <c r="QTR17" s="530"/>
      <c r="QTS17" s="530"/>
      <c r="QTT17" s="530"/>
      <c r="QTU17" s="530"/>
      <c r="QTV17" s="530"/>
      <c r="QTW17" s="530"/>
      <c r="QTX17" s="530"/>
      <c r="QTY17" s="530"/>
      <c r="QTZ17" s="530"/>
      <c r="QUA17" s="530"/>
      <c r="QUB17" s="530"/>
      <c r="QUC17" s="530"/>
      <c r="QUD17" s="530"/>
      <c r="QUE17" s="530"/>
      <c r="QUF17" s="530"/>
      <c r="QUG17" s="530"/>
      <c r="QUH17" s="530"/>
      <c r="QUI17" s="530"/>
      <c r="QUJ17" s="530"/>
      <c r="QUK17" s="530"/>
      <c r="QUL17" s="530"/>
      <c r="QUM17" s="530"/>
      <c r="QUN17" s="530"/>
      <c r="QUO17" s="530"/>
      <c r="QUP17" s="530"/>
      <c r="QUQ17" s="530"/>
      <c r="QUR17" s="530"/>
      <c r="QUS17" s="530"/>
      <c r="QUT17" s="530"/>
      <c r="QUU17" s="530"/>
      <c r="QUV17" s="530"/>
      <c r="QUW17" s="530"/>
      <c r="QUX17" s="530"/>
      <c r="QUY17" s="530"/>
      <c r="QUZ17" s="530"/>
      <c r="QVA17" s="530"/>
      <c r="QVB17" s="530"/>
      <c r="QVC17" s="530"/>
      <c r="QVD17" s="530"/>
      <c r="QVE17" s="530"/>
      <c r="QVF17" s="530"/>
      <c r="QVG17" s="530"/>
      <c r="QVH17" s="530"/>
      <c r="QVI17" s="530"/>
      <c r="QVJ17" s="530"/>
      <c r="QVK17" s="530"/>
      <c r="QVL17" s="530"/>
      <c r="QVM17" s="530"/>
      <c r="QVN17" s="530"/>
      <c r="QVO17" s="530"/>
      <c r="QVP17" s="530"/>
      <c r="QVQ17" s="530"/>
      <c r="QVR17" s="530"/>
      <c r="QVS17" s="530"/>
      <c r="QVT17" s="530"/>
      <c r="QVU17" s="530"/>
      <c r="QVV17" s="530"/>
      <c r="QVW17" s="530"/>
      <c r="QVX17" s="530"/>
      <c r="QVY17" s="530"/>
      <c r="QVZ17" s="530"/>
      <c r="QWA17" s="530"/>
      <c r="QWB17" s="530"/>
      <c r="QWC17" s="530"/>
      <c r="QWD17" s="530"/>
      <c r="QWE17" s="530"/>
      <c r="QWF17" s="530"/>
      <c r="QWG17" s="530"/>
      <c r="QWH17" s="530"/>
      <c r="QWI17" s="530"/>
      <c r="QWJ17" s="530"/>
      <c r="QWK17" s="530"/>
      <c r="QWL17" s="530"/>
      <c r="QWM17" s="530"/>
      <c r="QWN17" s="530"/>
      <c r="QWO17" s="530"/>
      <c r="QWP17" s="530"/>
      <c r="QWQ17" s="530"/>
      <c r="QWR17" s="530"/>
      <c r="QWS17" s="530"/>
      <c r="QWT17" s="530"/>
      <c r="QWU17" s="530"/>
      <c r="QWV17" s="530"/>
      <c r="QWW17" s="530"/>
      <c r="QWX17" s="530"/>
      <c r="QWY17" s="530"/>
      <c r="QWZ17" s="530"/>
      <c r="QXA17" s="530"/>
      <c r="QXB17" s="530"/>
      <c r="QXC17" s="530"/>
      <c r="QXD17" s="530"/>
      <c r="QXE17" s="530"/>
      <c r="QXF17" s="530"/>
      <c r="QXG17" s="530"/>
      <c r="QXH17" s="530"/>
      <c r="QXI17" s="530"/>
      <c r="QXJ17" s="530"/>
      <c r="QXK17" s="530"/>
      <c r="QXL17" s="530"/>
      <c r="QXM17" s="530"/>
      <c r="QXN17" s="530"/>
      <c r="QXO17" s="530"/>
      <c r="QXP17" s="530"/>
      <c r="QXQ17" s="530"/>
      <c r="QXR17" s="530"/>
      <c r="QXS17" s="530"/>
      <c r="QXT17" s="530"/>
      <c r="QXU17" s="530"/>
      <c r="QXV17" s="530"/>
      <c r="QXW17" s="530"/>
      <c r="QXX17" s="530"/>
      <c r="QXY17" s="530"/>
      <c r="QXZ17" s="530"/>
      <c r="QYA17" s="530"/>
      <c r="QYB17" s="530"/>
      <c r="QYC17" s="530"/>
      <c r="QYD17" s="530"/>
      <c r="QYE17" s="530"/>
      <c r="QYF17" s="530"/>
      <c r="QYG17" s="530"/>
      <c r="QYH17" s="530"/>
      <c r="QYI17" s="530"/>
      <c r="QYJ17" s="530"/>
      <c r="QYK17" s="530"/>
      <c r="QYL17" s="530"/>
      <c r="QYM17" s="530"/>
      <c r="QYN17" s="530"/>
      <c r="QYO17" s="530"/>
      <c r="QYP17" s="530"/>
      <c r="QYQ17" s="530"/>
      <c r="QYR17" s="530"/>
      <c r="QYS17" s="530"/>
      <c r="QYT17" s="530"/>
      <c r="QYU17" s="530"/>
      <c r="QYV17" s="530"/>
      <c r="QYW17" s="530"/>
      <c r="QYX17" s="530"/>
      <c r="QYY17" s="530"/>
      <c r="QYZ17" s="530"/>
      <c r="QZA17" s="530"/>
      <c r="QZB17" s="530"/>
      <c r="QZC17" s="530"/>
      <c r="QZD17" s="530"/>
      <c r="QZE17" s="530"/>
      <c r="QZF17" s="530"/>
      <c r="QZG17" s="530"/>
      <c r="QZH17" s="530"/>
      <c r="QZI17" s="530"/>
      <c r="QZJ17" s="530"/>
      <c r="QZK17" s="530"/>
      <c r="QZL17" s="530"/>
      <c r="QZM17" s="530"/>
      <c r="QZN17" s="530"/>
      <c r="QZO17" s="530"/>
      <c r="QZP17" s="530"/>
      <c r="QZQ17" s="530"/>
      <c r="QZR17" s="530"/>
      <c r="QZS17" s="530"/>
      <c r="QZT17" s="530"/>
      <c r="QZU17" s="530"/>
      <c r="QZV17" s="530"/>
      <c r="QZW17" s="530"/>
      <c r="QZX17" s="530"/>
      <c r="QZY17" s="530"/>
      <c r="QZZ17" s="530"/>
      <c r="RAA17" s="530"/>
      <c r="RAB17" s="530"/>
      <c r="RAC17" s="530"/>
      <c r="RAD17" s="530"/>
      <c r="RAE17" s="530"/>
      <c r="RAF17" s="530"/>
      <c r="RAG17" s="530"/>
      <c r="RAH17" s="530"/>
      <c r="RAI17" s="530"/>
      <c r="RAJ17" s="530"/>
      <c r="RAK17" s="530"/>
      <c r="RAL17" s="530"/>
      <c r="RAM17" s="530"/>
      <c r="RAN17" s="530"/>
      <c r="RAO17" s="530"/>
      <c r="RAP17" s="530"/>
      <c r="RAQ17" s="530"/>
      <c r="RAR17" s="530"/>
      <c r="RAS17" s="530"/>
      <c r="RAT17" s="530"/>
      <c r="RAU17" s="530"/>
      <c r="RAV17" s="530"/>
      <c r="RAW17" s="530"/>
      <c r="RAX17" s="530"/>
      <c r="RAY17" s="530"/>
      <c r="RAZ17" s="530"/>
      <c r="RBA17" s="530"/>
      <c r="RBB17" s="530"/>
      <c r="RBC17" s="530"/>
      <c r="RBD17" s="530"/>
      <c r="RBE17" s="530"/>
      <c r="RBF17" s="530"/>
      <c r="RBG17" s="530"/>
      <c r="RBH17" s="530"/>
      <c r="RBI17" s="530"/>
      <c r="RBJ17" s="530"/>
      <c r="RBK17" s="530"/>
      <c r="RBL17" s="530"/>
      <c r="RBM17" s="530"/>
      <c r="RBN17" s="530"/>
      <c r="RBO17" s="530"/>
      <c r="RBP17" s="530"/>
      <c r="RBQ17" s="530"/>
      <c r="RBR17" s="530"/>
      <c r="RBS17" s="530"/>
      <c r="RBT17" s="530"/>
      <c r="RBU17" s="530"/>
      <c r="RBV17" s="530"/>
      <c r="RBW17" s="530"/>
      <c r="RBX17" s="530"/>
      <c r="RBY17" s="530"/>
      <c r="RBZ17" s="530"/>
      <c r="RCA17" s="530"/>
      <c r="RCB17" s="530"/>
      <c r="RCC17" s="530"/>
      <c r="RCD17" s="530"/>
      <c r="RCE17" s="530"/>
      <c r="RCF17" s="530"/>
      <c r="RCG17" s="530"/>
      <c r="RCH17" s="530"/>
      <c r="RCI17" s="530"/>
      <c r="RCJ17" s="530"/>
      <c r="RCK17" s="530"/>
      <c r="RCL17" s="530"/>
      <c r="RCM17" s="530"/>
      <c r="RCN17" s="530"/>
      <c r="RCO17" s="530"/>
      <c r="RCP17" s="530"/>
      <c r="RCQ17" s="530"/>
      <c r="RCR17" s="530"/>
      <c r="RCS17" s="530"/>
      <c r="RCT17" s="530"/>
      <c r="RCU17" s="530"/>
      <c r="RCV17" s="530"/>
      <c r="RCW17" s="530"/>
      <c r="RCX17" s="530"/>
      <c r="RCY17" s="530"/>
      <c r="RCZ17" s="530"/>
      <c r="RDA17" s="530"/>
      <c r="RDB17" s="530"/>
      <c r="RDC17" s="530"/>
      <c r="RDD17" s="530"/>
      <c r="RDE17" s="530"/>
      <c r="RDF17" s="530"/>
      <c r="RDG17" s="530"/>
      <c r="RDH17" s="530"/>
      <c r="RDI17" s="530"/>
      <c r="RDJ17" s="530"/>
      <c r="RDK17" s="530"/>
      <c r="RDL17" s="530"/>
      <c r="RDM17" s="530"/>
      <c r="RDN17" s="530"/>
      <c r="RDO17" s="530"/>
      <c r="RDP17" s="530"/>
      <c r="RDQ17" s="530"/>
      <c r="RDR17" s="530"/>
      <c r="RDS17" s="530"/>
      <c r="RDT17" s="530"/>
      <c r="RDU17" s="530"/>
      <c r="RDV17" s="530"/>
      <c r="RDW17" s="530"/>
      <c r="RDX17" s="530"/>
      <c r="RDY17" s="530"/>
      <c r="RDZ17" s="530"/>
      <c r="REA17" s="530"/>
      <c r="REB17" s="530"/>
      <c r="REC17" s="530"/>
      <c r="RED17" s="530"/>
      <c r="REE17" s="530"/>
      <c r="REF17" s="530"/>
      <c r="REG17" s="530"/>
      <c r="REH17" s="530"/>
      <c r="REI17" s="530"/>
      <c r="REJ17" s="530"/>
      <c r="REK17" s="530"/>
      <c r="REL17" s="530"/>
      <c r="REM17" s="530"/>
      <c r="REN17" s="530"/>
      <c r="REO17" s="530"/>
      <c r="REP17" s="530"/>
      <c r="REQ17" s="530"/>
      <c r="RER17" s="530"/>
      <c r="RES17" s="530"/>
      <c r="RET17" s="530"/>
      <c r="REU17" s="530"/>
      <c r="REV17" s="530"/>
      <c r="REW17" s="530"/>
      <c r="REX17" s="530"/>
      <c r="REY17" s="530"/>
      <c r="REZ17" s="530"/>
      <c r="RFA17" s="530"/>
      <c r="RFB17" s="530"/>
      <c r="RFC17" s="530"/>
      <c r="RFD17" s="530"/>
      <c r="RFE17" s="530"/>
      <c r="RFF17" s="530"/>
      <c r="RFG17" s="530"/>
      <c r="RFH17" s="530"/>
      <c r="RFI17" s="530"/>
      <c r="RFJ17" s="530"/>
      <c r="RFK17" s="530"/>
      <c r="RFL17" s="530"/>
      <c r="RFM17" s="530"/>
      <c r="RFN17" s="530"/>
      <c r="RFO17" s="530"/>
      <c r="RFP17" s="530"/>
      <c r="RFQ17" s="530"/>
      <c r="RFR17" s="530"/>
      <c r="RFS17" s="530"/>
      <c r="RFT17" s="530"/>
      <c r="RFU17" s="530"/>
      <c r="RFV17" s="530"/>
      <c r="RFW17" s="530"/>
      <c r="RFX17" s="530"/>
      <c r="RFY17" s="530"/>
      <c r="RFZ17" s="530"/>
      <c r="RGA17" s="530"/>
      <c r="RGB17" s="530"/>
      <c r="RGC17" s="530"/>
      <c r="RGD17" s="530"/>
      <c r="RGE17" s="530"/>
      <c r="RGF17" s="530"/>
      <c r="RGG17" s="530"/>
      <c r="RGH17" s="530"/>
      <c r="RGI17" s="530"/>
      <c r="RGJ17" s="530"/>
      <c r="RGK17" s="530"/>
      <c r="RGL17" s="530"/>
      <c r="RGM17" s="530"/>
      <c r="RGN17" s="530"/>
      <c r="RGO17" s="530"/>
      <c r="RGP17" s="530"/>
      <c r="RGQ17" s="530"/>
      <c r="RGR17" s="530"/>
      <c r="RGS17" s="530"/>
      <c r="RGT17" s="530"/>
      <c r="RGU17" s="530"/>
      <c r="RGV17" s="530"/>
      <c r="RGW17" s="530"/>
      <c r="RGX17" s="530"/>
      <c r="RGY17" s="530"/>
      <c r="RGZ17" s="530"/>
      <c r="RHA17" s="530"/>
      <c r="RHB17" s="530"/>
      <c r="RHC17" s="530"/>
      <c r="RHD17" s="530"/>
      <c r="RHE17" s="530"/>
      <c r="RHF17" s="530"/>
      <c r="RHG17" s="530"/>
      <c r="RHH17" s="530"/>
      <c r="RHI17" s="530"/>
      <c r="RHJ17" s="530"/>
      <c r="RHK17" s="530"/>
      <c r="RHL17" s="530"/>
      <c r="RHM17" s="530"/>
      <c r="RHN17" s="530"/>
      <c r="RHO17" s="530"/>
      <c r="RHP17" s="530"/>
      <c r="RHQ17" s="530"/>
      <c r="RHR17" s="530"/>
      <c r="RHS17" s="530"/>
      <c r="RHT17" s="530"/>
      <c r="RHU17" s="530"/>
      <c r="RHV17" s="530"/>
      <c r="RHW17" s="530"/>
      <c r="RHX17" s="530"/>
      <c r="RHY17" s="530"/>
      <c r="RHZ17" s="530"/>
      <c r="RIA17" s="530"/>
      <c r="RIB17" s="530"/>
      <c r="RIC17" s="530"/>
      <c r="RID17" s="530"/>
      <c r="RIE17" s="530"/>
      <c r="RIF17" s="530"/>
      <c r="RIG17" s="530"/>
      <c r="RIH17" s="530"/>
      <c r="RII17" s="530"/>
      <c r="RIJ17" s="530"/>
      <c r="RIK17" s="530"/>
      <c r="RIL17" s="530"/>
      <c r="RIM17" s="530"/>
      <c r="RIN17" s="530"/>
      <c r="RIO17" s="530"/>
      <c r="RIP17" s="530"/>
      <c r="RIQ17" s="530"/>
      <c r="RIR17" s="530"/>
      <c r="RIS17" s="530"/>
      <c r="RIT17" s="530"/>
      <c r="RIU17" s="530"/>
      <c r="RIV17" s="530"/>
      <c r="RIW17" s="530"/>
      <c r="RIX17" s="530"/>
      <c r="RIY17" s="530"/>
      <c r="RIZ17" s="530"/>
      <c r="RJA17" s="530"/>
      <c r="RJB17" s="530"/>
      <c r="RJC17" s="530"/>
      <c r="RJD17" s="530"/>
      <c r="RJE17" s="530"/>
      <c r="RJF17" s="530"/>
      <c r="RJG17" s="530"/>
      <c r="RJH17" s="530"/>
      <c r="RJI17" s="530"/>
      <c r="RJJ17" s="530"/>
      <c r="RJK17" s="530"/>
      <c r="RJL17" s="530"/>
      <c r="RJM17" s="530"/>
      <c r="RJN17" s="530"/>
      <c r="RJO17" s="530"/>
      <c r="RJP17" s="530"/>
      <c r="RJQ17" s="530"/>
      <c r="RJR17" s="530"/>
      <c r="RJS17" s="530"/>
      <c r="RJT17" s="530"/>
      <c r="RJU17" s="530"/>
      <c r="RJV17" s="530"/>
      <c r="RJW17" s="530"/>
      <c r="RJX17" s="530"/>
      <c r="RJY17" s="530"/>
      <c r="RJZ17" s="530"/>
      <c r="RKA17" s="530"/>
      <c r="RKB17" s="530"/>
      <c r="RKC17" s="530"/>
      <c r="RKD17" s="530"/>
      <c r="RKE17" s="530"/>
      <c r="RKF17" s="530"/>
      <c r="RKG17" s="530"/>
      <c r="RKH17" s="530"/>
      <c r="RKI17" s="530"/>
      <c r="RKJ17" s="530"/>
      <c r="RKK17" s="530"/>
      <c r="RKL17" s="530"/>
      <c r="RKM17" s="530"/>
      <c r="RKN17" s="530"/>
      <c r="RKO17" s="530"/>
      <c r="RKP17" s="530"/>
      <c r="RKQ17" s="530"/>
      <c r="RKR17" s="530"/>
      <c r="RKS17" s="530"/>
      <c r="RKT17" s="530"/>
      <c r="RKU17" s="530"/>
      <c r="RKV17" s="530"/>
      <c r="RKW17" s="530"/>
      <c r="RKX17" s="530"/>
      <c r="RKY17" s="530"/>
      <c r="RKZ17" s="530"/>
      <c r="RLA17" s="530"/>
      <c r="RLB17" s="530"/>
      <c r="RLC17" s="530"/>
      <c r="RLD17" s="530"/>
      <c r="RLE17" s="530"/>
      <c r="RLF17" s="530"/>
      <c r="RLG17" s="530"/>
      <c r="RLH17" s="530"/>
      <c r="RLI17" s="530"/>
      <c r="RLJ17" s="530"/>
      <c r="RLK17" s="530"/>
      <c r="RLL17" s="530"/>
      <c r="RLM17" s="530"/>
      <c r="RLN17" s="530"/>
      <c r="RLO17" s="530"/>
      <c r="RLP17" s="530"/>
      <c r="RLQ17" s="530"/>
      <c r="RLR17" s="530"/>
      <c r="RLS17" s="530"/>
      <c r="RLT17" s="530"/>
      <c r="RLU17" s="530"/>
      <c r="RLV17" s="530"/>
      <c r="RLW17" s="530"/>
      <c r="RLX17" s="530"/>
      <c r="RLY17" s="530"/>
      <c r="RLZ17" s="530"/>
      <c r="RMA17" s="530"/>
      <c r="RMB17" s="530"/>
      <c r="RMC17" s="530"/>
      <c r="RMD17" s="530"/>
      <c r="RME17" s="530"/>
      <c r="RMF17" s="530"/>
      <c r="RMG17" s="530"/>
      <c r="RMH17" s="530"/>
      <c r="RMI17" s="530"/>
      <c r="RMJ17" s="530"/>
      <c r="RMK17" s="530"/>
      <c r="RML17" s="530"/>
      <c r="RMM17" s="530"/>
      <c r="RMN17" s="530"/>
      <c r="RMO17" s="530"/>
      <c r="RMP17" s="530"/>
      <c r="RMQ17" s="530"/>
      <c r="RMR17" s="530"/>
      <c r="RMS17" s="530"/>
      <c r="RMT17" s="530"/>
      <c r="RMU17" s="530"/>
      <c r="RMV17" s="530"/>
      <c r="RMW17" s="530"/>
      <c r="RMX17" s="530"/>
      <c r="RMY17" s="530"/>
      <c r="RMZ17" s="530"/>
      <c r="RNA17" s="530"/>
      <c r="RNB17" s="530"/>
      <c r="RNC17" s="530"/>
      <c r="RND17" s="530"/>
      <c r="RNE17" s="530"/>
      <c r="RNF17" s="530"/>
      <c r="RNG17" s="530"/>
      <c r="RNH17" s="530"/>
      <c r="RNI17" s="530"/>
      <c r="RNJ17" s="530"/>
      <c r="RNK17" s="530"/>
      <c r="RNL17" s="530"/>
      <c r="RNM17" s="530"/>
      <c r="RNN17" s="530"/>
      <c r="RNO17" s="530"/>
      <c r="RNP17" s="530"/>
      <c r="RNQ17" s="530"/>
      <c r="RNR17" s="530"/>
      <c r="RNS17" s="530"/>
      <c r="RNT17" s="530"/>
      <c r="RNU17" s="530"/>
      <c r="RNV17" s="530"/>
      <c r="RNW17" s="530"/>
      <c r="RNX17" s="530"/>
      <c r="RNY17" s="530"/>
      <c r="RNZ17" s="530"/>
      <c r="ROA17" s="530"/>
      <c r="ROB17" s="530"/>
      <c r="ROC17" s="530"/>
      <c r="ROD17" s="530"/>
      <c r="ROE17" s="530"/>
      <c r="ROF17" s="530"/>
      <c r="ROG17" s="530"/>
      <c r="ROH17" s="530"/>
      <c r="ROI17" s="530"/>
      <c r="ROJ17" s="530"/>
      <c r="ROK17" s="530"/>
      <c r="ROL17" s="530"/>
      <c r="ROM17" s="530"/>
      <c r="RON17" s="530"/>
      <c r="ROO17" s="530"/>
      <c r="ROP17" s="530"/>
      <c r="ROQ17" s="530"/>
      <c r="ROR17" s="530"/>
      <c r="ROS17" s="530"/>
      <c r="ROT17" s="530"/>
      <c r="ROU17" s="530"/>
      <c r="ROV17" s="530"/>
      <c r="ROW17" s="530"/>
      <c r="ROX17" s="530"/>
      <c r="ROY17" s="530"/>
      <c r="ROZ17" s="530"/>
      <c r="RPA17" s="530"/>
      <c r="RPB17" s="530"/>
      <c r="RPC17" s="530"/>
      <c r="RPD17" s="530"/>
      <c r="RPE17" s="530"/>
      <c r="RPF17" s="530"/>
      <c r="RPG17" s="530"/>
      <c r="RPH17" s="530"/>
      <c r="RPI17" s="530"/>
      <c r="RPJ17" s="530"/>
      <c r="RPK17" s="530"/>
      <c r="RPL17" s="530"/>
      <c r="RPM17" s="530"/>
      <c r="RPN17" s="530"/>
      <c r="RPO17" s="530"/>
      <c r="RPP17" s="530"/>
      <c r="RPQ17" s="530"/>
      <c r="RPR17" s="530"/>
      <c r="RPS17" s="530"/>
      <c r="RPT17" s="530"/>
      <c r="RPU17" s="530"/>
      <c r="RPV17" s="530"/>
      <c r="RPW17" s="530"/>
      <c r="RPX17" s="530"/>
      <c r="RPY17" s="530"/>
      <c r="RPZ17" s="530"/>
      <c r="RQA17" s="530"/>
      <c r="RQB17" s="530"/>
      <c r="RQC17" s="530"/>
      <c r="RQD17" s="530"/>
      <c r="RQE17" s="530"/>
      <c r="RQF17" s="530"/>
      <c r="RQG17" s="530"/>
      <c r="RQH17" s="530"/>
      <c r="RQI17" s="530"/>
      <c r="RQJ17" s="530"/>
      <c r="RQK17" s="530"/>
      <c r="RQL17" s="530"/>
      <c r="RQM17" s="530"/>
      <c r="RQN17" s="530"/>
      <c r="RQO17" s="530"/>
      <c r="RQP17" s="530"/>
      <c r="RQQ17" s="530"/>
      <c r="RQR17" s="530"/>
      <c r="RQS17" s="530"/>
      <c r="RQT17" s="530"/>
      <c r="RQU17" s="530"/>
      <c r="RQV17" s="530"/>
      <c r="RQW17" s="530"/>
      <c r="RQX17" s="530"/>
      <c r="RQY17" s="530"/>
      <c r="RQZ17" s="530"/>
      <c r="RRA17" s="530"/>
      <c r="RRB17" s="530"/>
      <c r="RRC17" s="530"/>
      <c r="RRD17" s="530"/>
      <c r="RRE17" s="530"/>
      <c r="RRF17" s="530"/>
      <c r="RRG17" s="530"/>
      <c r="RRH17" s="530"/>
      <c r="RRI17" s="530"/>
      <c r="RRJ17" s="530"/>
      <c r="RRK17" s="530"/>
      <c r="RRL17" s="530"/>
      <c r="RRM17" s="530"/>
      <c r="RRN17" s="530"/>
      <c r="RRO17" s="530"/>
      <c r="RRP17" s="530"/>
      <c r="RRQ17" s="530"/>
      <c r="RRR17" s="530"/>
      <c r="RRS17" s="530"/>
      <c r="RRT17" s="530"/>
      <c r="RRU17" s="530"/>
      <c r="RRV17" s="530"/>
      <c r="RRW17" s="530"/>
      <c r="RRX17" s="530"/>
      <c r="RRY17" s="530"/>
      <c r="RRZ17" s="530"/>
      <c r="RSA17" s="530"/>
      <c r="RSB17" s="530"/>
      <c r="RSC17" s="530"/>
      <c r="RSD17" s="530"/>
      <c r="RSE17" s="530"/>
      <c r="RSF17" s="530"/>
      <c r="RSG17" s="530"/>
      <c r="RSH17" s="530"/>
      <c r="RSI17" s="530"/>
      <c r="RSJ17" s="530"/>
      <c r="RSK17" s="530"/>
      <c r="RSL17" s="530"/>
      <c r="RSM17" s="530"/>
      <c r="RSN17" s="530"/>
      <c r="RSO17" s="530"/>
      <c r="RSP17" s="530"/>
      <c r="RSQ17" s="530"/>
      <c r="RSR17" s="530"/>
      <c r="RSS17" s="530"/>
      <c r="RST17" s="530"/>
      <c r="RSU17" s="530"/>
      <c r="RSV17" s="530"/>
      <c r="RSW17" s="530"/>
      <c r="RSX17" s="530"/>
      <c r="RSY17" s="530"/>
      <c r="RSZ17" s="530"/>
      <c r="RTA17" s="530"/>
      <c r="RTB17" s="530"/>
      <c r="RTC17" s="530"/>
      <c r="RTD17" s="530"/>
      <c r="RTE17" s="530"/>
      <c r="RTF17" s="530"/>
      <c r="RTG17" s="530"/>
      <c r="RTH17" s="530"/>
      <c r="RTI17" s="530"/>
      <c r="RTJ17" s="530"/>
      <c r="RTK17" s="530"/>
      <c r="RTL17" s="530"/>
      <c r="RTM17" s="530"/>
      <c r="RTN17" s="530"/>
      <c r="RTO17" s="530"/>
      <c r="RTP17" s="530"/>
      <c r="RTQ17" s="530"/>
      <c r="RTR17" s="530"/>
      <c r="RTS17" s="530"/>
      <c r="RTT17" s="530"/>
      <c r="RTU17" s="530"/>
      <c r="RTV17" s="530"/>
      <c r="RTW17" s="530"/>
      <c r="RTX17" s="530"/>
      <c r="RTY17" s="530"/>
      <c r="RTZ17" s="530"/>
      <c r="RUA17" s="530"/>
      <c r="RUB17" s="530"/>
      <c r="RUC17" s="530"/>
      <c r="RUD17" s="530"/>
      <c r="RUE17" s="530"/>
      <c r="RUF17" s="530"/>
      <c r="RUG17" s="530"/>
      <c r="RUH17" s="530"/>
      <c r="RUI17" s="530"/>
      <c r="RUJ17" s="530"/>
      <c r="RUK17" s="530"/>
      <c r="RUL17" s="530"/>
      <c r="RUM17" s="530"/>
      <c r="RUN17" s="530"/>
      <c r="RUO17" s="530"/>
      <c r="RUP17" s="530"/>
      <c r="RUQ17" s="530"/>
      <c r="RUR17" s="530"/>
      <c r="RUS17" s="530"/>
      <c r="RUT17" s="530"/>
      <c r="RUU17" s="530"/>
      <c r="RUV17" s="530"/>
      <c r="RUW17" s="530"/>
      <c r="RUX17" s="530"/>
      <c r="RUY17" s="530"/>
      <c r="RUZ17" s="530"/>
      <c r="RVA17" s="530"/>
      <c r="RVB17" s="530"/>
      <c r="RVC17" s="530"/>
      <c r="RVD17" s="530"/>
      <c r="RVE17" s="530"/>
      <c r="RVF17" s="530"/>
      <c r="RVG17" s="530"/>
      <c r="RVH17" s="530"/>
      <c r="RVI17" s="530"/>
      <c r="RVJ17" s="530"/>
      <c r="RVK17" s="530"/>
      <c r="RVL17" s="530"/>
      <c r="RVM17" s="530"/>
      <c r="RVN17" s="530"/>
      <c r="RVO17" s="530"/>
      <c r="RVP17" s="530"/>
      <c r="RVQ17" s="530"/>
      <c r="RVR17" s="530"/>
      <c r="RVS17" s="530"/>
      <c r="RVT17" s="530"/>
      <c r="RVU17" s="530"/>
      <c r="RVV17" s="530"/>
      <c r="RVW17" s="530"/>
      <c r="RVX17" s="530"/>
      <c r="RVY17" s="530"/>
      <c r="RVZ17" s="530"/>
      <c r="RWA17" s="530"/>
      <c r="RWB17" s="530"/>
      <c r="RWC17" s="530"/>
      <c r="RWD17" s="530"/>
      <c r="RWE17" s="530"/>
      <c r="RWF17" s="530"/>
      <c r="RWG17" s="530"/>
      <c r="RWH17" s="530"/>
      <c r="RWI17" s="530"/>
      <c r="RWJ17" s="530"/>
      <c r="RWK17" s="530"/>
      <c r="RWL17" s="530"/>
      <c r="RWM17" s="530"/>
      <c r="RWN17" s="530"/>
      <c r="RWO17" s="530"/>
      <c r="RWP17" s="530"/>
      <c r="RWQ17" s="530"/>
      <c r="RWR17" s="530"/>
      <c r="RWS17" s="530"/>
      <c r="RWT17" s="530"/>
      <c r="RWU17" s="530"/>
      <c r="RWV17" s="530"/>
      <c r="RWW17" s="530"/>
      <c r="RWX17" s="530"/>
      <c r="RWY17" s="530"/>
      <c r="RWZ17" s="530"/>
      <c r="RXA17" s="530"/>
      <c r="RXB17" s="530"/>
      <c r="RXC17" s="530"/>
      <c r="RXD17" s="530"/>
      <c r="RXE17" s="530"/>
      <c r="RXF17" s="530"/>
      <c r="RXG17" s="530"/>
      <c r="RXH17" s="530"/>
      <c r="RXI17" s="530"/>
      <c r="RXJ17" s="530"/>
      <c r="RXK17" s="530"/>
      <c r="RXL17" s="530"/>
      <c r="RXM17" s="530"/>
      <c r="RXN17" s="530"/>
      <c r="RXO17" s="530"/>
      <c r="RXP17" s="530"/>
      <c r="RXQ17" s="530"/>
      <c r="RXR17" s="530"/>
      <c r="RXS17" s="530"/>
      <c r="RXT17" s="530"/>
      <c r="RXU17" s="530"/>
      <c r="RXV17" s="530"/>
      <c r="RXW17" s="530"/>
      <c r="RXX17" s="530"/>
      <c r="RXY17" s="530"/>
      <c r="RXZ17" s="530"/>
      <c r="RYA17" s="530"/>
      <c r="RYB17" s="530"/>
      <c r="RYC17" s="530"/>
      <c r="RYD17" s="530"/>
      <c r="RYE17" s="530"/>
      <c r="RYF17" s="530"/>
      <c r="RYG17" s="530"/>
      <c r="RYH17" s="530"/>
      <c r="RYI17" s="530"/>
      <c r="RYJ17" s="530"/>
      <c r="RYK17" s="530"/>
      <c r="RYL17" s="530"/>
      <c r="RYM17" s="530"/>
      <c r="RYN17" s="530"/>
      <c r="RYO17" s="530"/>
      <c r="RYP17" s="530"/>
      <c r="RYQ17" s="530"/>
      <c r="RYR17" s="530"/>
      <c r="RYS17" s="530"/>
      <c r="RYT17" s="530"/>
      <c r="RYU17" s="530"/>
      <c r="RYV17" s="530"/>
      <c r="RYW17" s="530"/>
      <c r="RYX17" s="530"/>
      <c r="RYY17" s="530"/>
      <c r="RYZ17" s="530"/>
      <c r="RZA17" s="530"/>
      <c r="RZB17" s="530"/>
      <c r="RZC17" s="530"/>
      <c r="RZD17" s="530"/>
      <c r="RZE17" s="530"/>
      <c r="RZF17" s="530"/>
      <c r="RZG17" s="530"/>
      <c r="RZH17" s="530"/>
      <c r="RZI17" s="530"/>
      <c r="RZJ17" s="530"/>
      <c r="RZK17" s="530"/>
      <c r="RZL17" s="530"/>
      <c r="RZM17" s="530"/>
      <c r="RZN17" s="530"/>
      <c r="RZO17" s="530"/>
      <c r="RZP17" s="530"/>
      <c r="RZQ17" s="530"/>
      <c r="RZR17" s="530"/>
      <c r="RZS17" s="530"/>
      <c r="RZT17" s="530"/>
      <c r="RZU17" s="530"/>
      <c r="RZV17" s="530"/>
      <c r="RZW17" s="530"/>
      <c r="RZX17" s="530"/>
      <c r="RZY17" s="530"/>
      <c r="RZZ17" s="530"/>
      <c r="SAA17" s="530"/>
      <c r="SAB17" s="530"/>
      <c r="SAC17" s="530"/>
      <c r="SAD17" s="530"/>
      <c r="SAE17" s="530"/>
      <c r="SAF17" s="530"/>
      <c r="SAG17" s="530"/>
      <c r="SAH17" s="530"/>
      <c r="SAI17" s="530"/>
      <c r="SAJ17" s="530"/>
      <c r="SAK17" s="530"/>
      <c r="SAL17" s="530"/>
      <c r="SAM17" s="530"/>
      <c r="SAN17" s="530"/>
      <c r="SAO17" s="530"/>
      <c r="SAP17" s="530"/>
      <c r="SAQ17" s="530"/>
      <c r="SAR17" s="530"/>
      <c r="SAS17" s="530"/>
      <c r="SAT17" s="530"/>
      <c r="SAU17" s="530"/>
      <c r="SAV17" s="530"/>
      <c r="SAW17" s="530"/>
      <c r="SAX17" s="530"/>
      <c r="SAY17" s="530"/>
      <c r="SAZ17" s="530"/>
      <c r="SBA17" s="530"/>
      <c r="SBB17" s="530"/>
      <c r="SBC17" s="530"/>
      <c r="SBD17" s="530"/>
      <c r="SBE17" s="530"/>
      <c r="SBF17" s="530"/>
      <c r="SBG17" s="530"/>
      <c r="SBH17" s="530"/>
      <c r="SBI17" s="530"/>
      <c r="SBJ17" s="530"/>
      <c r="SBK17" s="530"/>
      <c r="SBL17" s="530"/>
      <c r="SBM17" s="530"/>
      <c r="SBN17" s="530"/>
      <c r="SBO17" s="530"/>
      <c r="SBP17" s="530"/>
      <c r="SBQ17" s="530"/>
      <c r="SBR17" s="530"/>
      <c r="SBS17" s="530"/>
      <c r="SBT17" s="530"/>
      <c r="SBU17" s="530"/>
      <c r="SBV17" s="530"/>
      <c r="SBW17" s="530"/>
      <c r="SBX17" s="530"/>
      <c r="SBY17" s="530"/>
      <c r="SBZ17" s="530"/>
      <c r="SCA17" s="530"/>
      <c r="SCB17" s="530"/>
      <c r="SCC17" s="530"/>
      <c r="SCD17" s="530"/>
      <c r="SCE17" s="530"/>
      <c r="SCF17" s="530"/>
      <c r="SCG17" s="530"/>
      <c r="SCH17" s="530"/>
      <c r="SCI17" s="530"/>
      <c r="SCJ17" s="530"/>
      <c r="SCK17" s="530"/>
      <c r="SCL17" s="530"/>
      <c r="SCM17" s="530"/>
      <c r="SCN17" s="530"/>
      <c r="SCO17" s="530"/>
      <c r="SCP17" s="530"/>
      <c r="SCQ17" s="530"/>
      <c r="SCR17" s="530"/>
      <c r="SCS17" s="530"/>
      <c r="SCT17" s="530"/>
      <c r="SCU17" s="530"/>
      <c r="SCV17" s="530"/>
      <c r="SCW17" s="530"/>
      <c r="SCX17" s="530"/>
      <c r="SCY17" s="530"/>
      <c r="SCZ17" s="530"/>
      <c r="SDA17" s="530"/>
      <c r="SDB17" s="530"/>
      <c r="SDC17" s="530"/>
      <c r="SDD17" s="530"/>
      <c r="SDE17" s="530"/>
      <c r="SDF17" s="530"/>
      <c r="SDG17" s="530"/>
      <c r="SDH17" s="530"/>
      <c r="SDI17" s="530"/>
      <c r="SDJ17" s="530"/>
      <c r="SDK17" s="530"/>
      <c r="SDL17" s="530"/>
      <c r="SDM17" s="530"/>
      <c r="SDN17" s="530"/>
      <c r="SDO17" s="530"/>
      <c r="SDP17" s="530"/>
      <c r="SDQ17" s="530"/>
      <c r="SDR17" s="530"/>
      <c r="SDS17" s="530"/>
      <c r="SDT17" s="530"/>
      <c r="SDU17" s="530"/>
      <c r="SDV17" s="530"/>
      <c r="SDW17" s="530"/>
      <c r="SDX17" s="530"/>
      <c r="SDY17" s="530"/>
      <c r="SDZ17" s="530"/>
      <c r="SEA17" s="530"/>
      <c r="SEB17" s="530"/>
      <c r="SEC17" s="530"/>
      <c r="SED17" s="530"/>
      <c r="SEE17" s="530"/>
      <c r="SEF17" s="530"/>
      <c r="SEG17" s="530"/>
      <c r="SEH17" s="530"/>
      <c r="SEI17" s="530"/>
      <c r="SEJ17" s="530"/>
      <c r="SEK17" s="530"/>
      <c r="SEL17" s="530"/>
      <c r="SEM17" s="530"/>
      <c r="SEN17" s="530"/>
      <c r="SEO17" s="530"/>
      <c r="SEP17" s="530"/>
      <c r="SEQ17" s="530"/>
      <c r="SER17" s="530"/>
      <c r="SES17" s="530"/>
      <c r="SET17" s="530"/>
      <c r="SEU17" s="530"/>
      <c r="SEV17" s="530"/>
      <c r="SEW17" s="530"/>
      <c r="SEX17" s="530"/>
      <c r="SEY17" s="530"/>
      <c r="SEZ17" s="530"/>
      <c r="SFA17" s="530"/>
      <c r="SFB17" s="530"/>
      <c r="SFC17" s="530"/>
      <c r="SFD17" s="530"/>
      <c r="SFE17" s="530"/>
      <c r="SFF17" s="530"/>
      <c r="SFG17" s="530"/>
      <c r="SFH17" s="530"/>
      <c r="SFI17" s="530"/>
      <c r="SFJ17" s="530"/>
      <c r="SFK17" s="530"/>
      <c r="SFL17" s="530"/>
      <c r="SFM17" s="530"/>
      <c r="SFN17" s="530"/>
      <c r="SFO17" s="530"/>
      <c r="SFP17" s="530"/>
      <c r="SFQ17" s="530"/>
      <c r="SFR17" s="530"/>
      <c r="SFS17" s="530"/>
      <c r="SFT17" s="530"/>
      <c r="SFU17" s="530"/>
      <c r="SFV17" s="530"/>
      <c r="SFW17" s="530"/>
      <c r="SFX17" s="530"/>
      <c r="SFY17" s="530"/>
      <c r="SFZ17" s="530"/>
      <c r="SGA17" s="530"/>
      <c r="SGB17" s="530"/>
      <c r="SGC17" s="530"/>
      <c r="SGD17" s="530"/>
      <c r="SGE17" s="530"/>
      <c r="SGF17" s="530"/>
      <c r="SGG17" s="530"/>
      <c r="SGH17" s="530"/>
      <c r="SGI17" s="530"/>
      <c r="SGJ17" s="530"/>
      <c r="SGK17" s="530"/>
      <c r="SGL17" s="530"/>
      <c r="SGM17" s="530"/>
      <c r="SGN17" s="530"/>
      <c r="SGO17" s="530"/>
      <c r="SGP17" s="530"/>
      <c r="SGQ17" s="530"/>
      <c r="SGR17" s="530"/>
      <c r="SGS17" s="530"/>
      <c r="SGT17" s="530"/>
      <c r="SGU17" s="530"/>
      <c r="SGV17" s="530"/>
      <c r="SGW17" s="530"/>
      <c r="SGX17" s="530"/>
      <c r="SGY17" s="530"/>
      <c r="SGZ17" s="530"/>
      <c r="SHA17" s="530"/>
      <c r="SHB17" s="530"/>
      <c r="SHC17" s="530"/>
      <c r="SHD17" s="530"/>
      <c r="SHE17" s="530"/>
      <c r="SHF17" s="530"/>
      <c r="SHG17" s="530"/>
      <c r="SHH17" s="530"/>
      <c r="SHI17" s="530"/>
      <c r="SHJ17" s="530"/>
      <c r="SHK17" s="530"/>
      <c r="SHL17" s="530"/>
      <c r="SHM17" s="530"/>
      <c r="SHN17" s="530"/>
      <c r="SHO17" s="530"/>
      <c r="SHP17" s="530"/>
      <c r="SHQ17" s="530"/>
      <c r="SHR17" s="530"/>
      <c r="SHS17" s="530"/>
      <c r="SHT17" s="530"/>
      <c r="SHU17" s="530"/>
      <c r="SHV17" s="530"/>
      <c r="SHW17" s="530"/>
      <c r="SHX17" s="530"/>
      <c r="SHY17" s="530"/>
      <c r="SHZ17" s="530"/>
      <c r="SIA17" s="530"/>
      <c r="SIB17" s="530"/>
      <c r="SIC17" s="530"/>
      <c r="SID17" s="530"/>
      <c r="SIE17" s="530"/>
      <c r="SIF17" s="530"/>
      <c r="SIG17" s="530"/>
      <c r="SIH17" s="530"/>
      <c r="SII17" s="530"/>
      <c r="SIJ17" s="530"/>
      <c r="SIK17" s="530"/>
      <c r="SIL17" s="530"/>
      <c r="SIM17" s="530"/>
      <c r="SIN17" s="530"/>
      <c r="SIO17" s="530"/>
      <c r="SIP17" s="530"/>
      <c r="SIQ17" s="530"/>
      <c r="SIR17" s="530"/>
      <c r="SIS17" s="530"/>
      <c r="SIT17" s="530"/>
      <c r="SIU17" s="530"/>
      <c r="SIV17" s="530"/>
      <c r="SIW17" s="530"/>
      <c r="SIX17" s="530"/>
      <c r="SIY17" s="530"/>
      <c r="SIZ17" s="530"/>
      <c r="SJA17" s="530"/>
      <c r="SJB17" s="530"/>
      <c r="SJC17" s="530"/>
      <c r="SJD17" s="530"/>
      <c r="SJE17" s="530"/>
      <c r="SJF17" s="530"/>
      <c r="SJG17" s="530"/>
      <c r="SJH17" s="530"/>
      <c r="SJI17" s="530"/>
      <c r="SJJ17" s="530"/>
      <c r="SJK17" s="530"/>
      <c r="SJL17" s="530"/>
      <c r="SJM17" s="530"/>
      <c r="SJN17" s="530"/>
      <c r="SJO17" s="530"/>
      <c r="SJP17" s="530"/>
      <c r="SJQ17" s="530"/>
      <c r="SJR17" s="530"/>
      <c r="SJS17" s="530"/>
      <c r="SJT17" s="530"/>
      <c r="SJU17" s="530"/>
      <c r="SJV17" s="530"/>
      <c r="SJW17" s="530"/>
      <c r="SJX17" s="530"/>
      <c r="SJY17" s="530"/>
      <c r="SJZ17" s="530"/>
      <c r="SKA17" s="530"/>
      <c r="SKB17" s="530"/>
      <c r="SKC17" s="530"/>
      <c r="SKD17" s="530"/>
      <c r="SKE17" s="530"/>
      <c r="SKF17" s="530"/>
      <c r="SKG17" s="530"/>
      <c r="SKH17" s="530"/>
      <c r="SKI17" s="530"/>
      <c r="SKJ17" s="530"/>
      <c r="SKK17" s="530"/>
      <c r="SKL17" s="530"/>
      <c r="SKM17" s="530"/>
      <c r="SKN17" s="530"/>
      <c r="SKO17" s="530"/>
      <c r="SKP17" s="530"/>
      <c r="SKQ17" s="530"/>
      <c r="SKR17" s="530"/>
      <c r="SKS17" s="530"/>
      <c r="SKT17" s="530"/>
      <c r="SKU17" s="530"/>
      <c r="SKV17" s="530"/>
      <c r="SKW17" s="530"/>
      <c r="SKX17" s="530"/>
      <c r="SKY17" s="530"/>
      <c r="SKZ17" s="530"/>
      <c r="SLA17" s="530"/>
      <c r="SLB17" s="530"/>
      <c r="SLC17" s="530"/>
      <c r="SLD17" s="530"/>
      <c r="SLE17" s="530"/>
      <c r="SLF17" s="530"/>
      <c r="SLG17" s="530"/>
      <c r="SLH17" s="530"/>
      <c r="SLI17" s="530"/>
      <c r="SLJ17" s="530"/>
      <c r="SLK17" s="530"/>
      <c r="SLL17" s="530"/>
      <c r="SLM17" s="530"/>
      <c r="SLN17" s="530"/>
      <c r="SLO17" s="530"/>
      <c r="SLP17" s="530"/>
      <c r="SLQ17" s="530"/>
      <c r="SLR17" s="530"/>
      <c r="SLS17" s="530"/>
      <c r="SLT17" s="530"/>
      <c r="SLU17" s="530"/>
      <c r="SLV17" s="530"/>
      <c r="SLW17" s="530"/>
      <c r="SLX17" s="530"/>
      <c r="SLY17" s="530"/>
      <c r="SLZ17" s="530"/>
      <c r="SMA17" s="530"/>
      <c r="SMB17" s="530"/>
      <c r="SMC17" s="530"/>
      <c r="SMD17" s="530"/>
      <c r="SME17" s="530"/>
      <c r="SMF17" s="530"/>
      <c r="SMG17" s="530"/>
      <c r="SMH17" s="530"/>
      <c r="SMI17" s="530"/>
      <c r="SMJ17" s="530"/>
      <c r="SMK17" s="530"/>
      <c r="SML17" s="530"/>
      <c r="SMM17" s="530"/>
      <c r="SMN17" s="530"/>
      <c r="SMO17" s="530"/>
      <c r="SMP17" s="530"/>
      <c r="SMQ17" s="530"/>
      <c r="SMR17" s="530"/>
      <c r="SMS17" s="530"/>
      <c r="SMT17" s="530"/>
      <c r="SMU17" s="530"/>
      <c r="SMV17" s="530"/>
      <c r="SMW17" s="530"/>
      <c r="SMX17" s="530"/>
      <c r="SMY17" s="530"/>
      <c r="SMZ17" s="530"/>
      <c r="SNA17" s="530"/>
      <c r="SNB17" s="530"/>
      <c r="SNC17" s="530"/>
      <c r="SND17" s="530"/>
      <c r="SNE17" s="530"/>
      <c r="SNF17" s="530"/>
      <c r="SNG17" s="530"/>
      <c r="SNH17" s="530"/>
      <c r="SNI17" s="530"/>
      <c r="SNJ17" s="530"/>
      <c r="SNK17" s="530"/>
      <c r="SNL17" s="530"/>
      <c r="SNM17" s="530"/>
      <c r="SNN17" s="530"/>
      <c r="SNO17" s="530"/>
      <c r="SNP17" s="530"/>
      <c r="SNQ17" s="530"/>
      <c r="SNR17" s="530"/>
      <c r="SNS17" s="530"/>
      <c r="SNT17" s="530"/>
      <c r="SNU17" s="530"/>
      <c r="SNV17" s="530"/>
      <c r="SNW17" s="530"/>
      <c r="SNX17" s="530"/>
      <c r="SNY17" s="530"/>
      <c r="SNZ17" s="530"/>
      <c r="SOA17" s="530"/>
      <c r="SOB17" s="530"/>
      <c r="SOC17" s="530"/>
      <c r="SOD17" s="530"/>
      <c r="SOE17" s="530"/>
      <c r="SOF17" s="530"/>
      <c r="SOG17" s="530"/>
      <c r="SOH17" s="530"/>
      <c r="SOI17" s="530"/>
      <c r="SOJ17" s="530"/>
      <c r="SOK17" s="530"/>
      <c r="SOL17" s="530"/>
      <c r="SOM17" s="530"/>
      <c r="SON17" s="530"/>
      <c r="SOO17" s="530"/>
      <c r="SOP17" s="530"/>
      <c r="SOQ17" s="530"/>
      <c r="SOR17" s="530"/>
      <c r="SOS17" s="530"/>
      <c r="SOT17" s="530"/>
      <c r="SOU17" s="530"/>
      <c r="SOV17" s="530"/>
      <c r="SOW17" s="530"/>
      <c r="SOX17" s="530"/>
      <c r="SOY17" s="530"/>
      <c r="SOZ17" s="530"/>
      <c r="SPA17" s="530"/>
      <c r="SPB17" s="530"/>
      <c r="SPC17" s="530"/>
      <c r="SPD17" s="530"/>
      <c r="SPE17" s="530"/>
      <c r="SPF17" s="530"/>
      <c r="SPG17" s="530"/>
      <c r="SPH17" s="530"/>
      <c r="SPI17" s="530"/>
      <c r="SPJ17" s="530"/>
      <c r="SPK17" s="530"/>
      <c r="SPL17" s="530"/>
      <c r="SPM17" s="530"/>
      <c r="SPN17" s="530"/>
      <c r="SPO17" s="530"/>
      <c r="SPP17" s="530"/>
      <c r="SPQ17" s="530"/>
      <c r="SPR17" s="530"/>
      <c r="SPS17" s="530"/>
      <c r="SPT17" s="530"/>
      <c r="SPU17" s="530"/>
      <c r="SPV17" s="530"/>
      <c r="SPW17" s="530"/>
      <c r="SPX17" s="530"/>
      <c r="SPY17" s="530"/>
      <c r="SPZ17" s="530"/>
      <c r="SQA17" s="530"/>
      <c r="SQB17" s="530"/>
      <c r="SQC17" s="530"/>
      <c r="SQD17" s="530"/>
      <c r="SQE17" s="530"/>
      <c r="SQF17" s="530"/>
      <c r="SQG17" s="530"/>
      <c r="SQH17" s="530"/>
      <c r="SQI17" s="530"/>
      <c r="SQJ17" s="530"/>
      <c r="SQK17" s="530"/>
      <c r="SQL17" s="530"/>
      <c r="SQM17" s="530"/>
      <c r="SQN17" s="530"/>
      <c r="SQO17" s="530"/>
      <c r="SQP17" s="530"/>
      <c r="SQQ17" s="530"/>
      <c r="SQR17" s="530"/>
      <c r="SQS17" s="530"/>
      <c r="SQT17" s="530"/>
      <c r="SQU17" s="530"/>
      <c r="SQV17" s="530"/>
      <c r="SQW17" s="530"/>
      <c r="SQX17" s="530"/>
      <c r="SQY17" s="530"/>
      <c r="SQZ17" s="530"/>
      <c r="SRA17" s="530"/>
      <c r="SRB17" s="530"/>
      <c r="SRC17" s="530"/>
      <c r="SRD17" s="530"/>
      <c r="SRE17" s="530"/>
      <c r="SRF17" s="530"/>
      <c r="SRG17" s="530"/>
      <c r="SRH17" s="530"/>
      <c r="SRI17" s="530"/>
      <c r="SRJ17" s="530"/>
      <c r="SRK17" s="530"/>
      <c r="SRL17" s="530"/>
      <c r="SRM17" s="530"/>
      <c r="SRN17" s="530"/>
      <c r="SRO17" s="530"/>
      <c r="SRP17" s="530"/>
      <c r="SRQ17" s="530"/>
      <c r="SRR17" s="530"/>
      <c r="SRS17" s="530"/>
      <c r="SRT17" s="530"/>
      <c r="SRU17" s="530"/>
      <c r="SRV17" s="530"/>
      <c r="SRW17" s="530"/>
      <c r="SRX17" s="530"/>
      <c r="SRY17" s="530"/>
      <c r="SRZ17" s="530"/>
      <c r="SSA17" s="530"/>
      <c r="SSB17" s="530"/>
      <c r="SSC17" s="530"/>
      <c r="SSD17" s="530"/>
      <c r="SSE17" s="530"/>
      <c r="SSF17" s="530"/>
      <c r="SSG17" s="530"/>
      <c r="SSH17" s="530"/>
      <c r="SSI17" s="530"/>
      <c r="SSJ17" s="530"/>
      <c r="SSK17" s="530"/>
      <c r="SSL17" s="530"/>
      <c r="SSM17" s="530"/>
      <c r="SSN17" s="530"/>
      <c r="SSO17" s="530"/>
      <c r="SSP17" s="530"/>
      <c r="SSQ17" s="530"/>
      <c r="SSR17" s="530"/>
      <c r="SSS17" s="530"/>
      <c r="SST17" s="530"/>
      <c r="SSU17" s="530"/>
      <c r="SSV17" s="530"/>
      <c r="SSW17" s="530"/>
      <c r="SSX17" s="530"/>
      <c r="SSY17" s="530"/>
      <c r="SSZ17" s="530"/>
      <c r="STA17" s="530"/>
      <c r="STB17" s="530"/>
      <c r="STC17" s="530"/>
      <c r="STD17" s="530"/>
      <c r="STE17" s="530"/>
      <c r="STF17" s="530"/>
      <c r="STG17" s="530"/>
      <c r="STH17" s="530"/>
      <c r="STI17" s="530"/>
      <c r="STJ17" s="530"/>
      <c r="STK17" s="530"/>
      <c r="STL17" s="530"/>
      <c r="STM17" s="530"/>
      <c r="STN17" s="530"/>
      <c r="STO17" s="530"/>
      <c r="STP17" s="530"/>
      <c r="STQ17" s="530"/>
      <c r="STR17" s="530"/>
      <c r="STS17" s="530"/>
      <c r="STT17" s="530"/>
      <c r="STU17" s="530"/>
      <c r="STV17" s="530"/>
      <c r="STW17" s="530"/>
      <c r="STX17" s="530"/>
      <c r="STY17" s="530"/>
      <c r="STZ17" s="530"/>
      <c r="SUA17" s="530"/>
      <c r="SUB17" s="530"/>
      <c r="SUC17" s="530"/>
      <c r="SUD17" s="530"/>
      <c r="SUE17" s="530"/>
      <c r="SUF17" s="530"/>
      <c r="SUG17" s="530"/>
      <c r="SUH17" s="530"/>
      <c r="SUI17" s="530"/>
      <c r="SUJ17" s="530"/>
      <c r="SUK17" s="530"/>
      <c r="SUL17" s="530"/>
      <c r="SUM17" s="530"/>
      <c r="SUN17" s="530"/>
      <c r="SUO17" s="530"/>
      <c r="SUP17" s="530"/>
      <c r="SUQ17" s="530"/>
      <c r="SUR17" s="530"/>
      <c r="SUS17" s="530"/>
      <c r="SUT17" s="530"/>
      <c r="SUU17" s="530"/>
      <c r="SUV17" s="530"/>
      <c r="SUW17" s="530"/>
      <c r="SUX17" s="530"/>
      <c r="SUY17" s="530"/>
      <c r="SUZ17" s="530"/>
      <c r="SVA17" s="530"/>
      <c r="SVB17" s="530"/>
      <c r="SVC17" s="530"/>
      <c r="SVD17" s="530"/>
      <c r="SVE17" s="530"/>
      <c r="SVF17" s="530"/>
      <c r="SVG17" s="530"/>
      <c r="SVH17" s="530"/>
      <c r="SVI17" s="530"/>
      <c r="SVJ17" s="530"/>
      <c r="SVK17" s="530"/>
      <c r="SVL17" s="530"/>
      <c r="SVM17" s="530"/>
      <c r="SVN17" s="530"/>
      <c r="SVO17" s="530"/>
      <c r="SVP17" s="530"/>
      <c r="SVQ17" s="530"/>
      <c r="SVR17" s="530"/>
      <c r="SVS17" s="530"/>
      <c r="SVT17" s="530"/>
      <c r="SVU17" s="530"/>
      <c r="SVV17" s="530"/>
      <c r="SVW17" s="530"/>
      <c r="SVX17" s="530"/>
      <c r="SVY17" s="530"/>
      <c r="SVZ17" s="530"/>
      <c r="SWA17" s="530"/>
      <c r="SWB17" s="530"/>
      <c r="SWC17" s="530"/>
      <c r="SWD17" s="530"/>
      <c r="SWE17" s="530"/>
      <c r="SWF17" s="530"/>
      <c r="SWG17" s="530"/>
      <c r="SWH17" s="530"/>
      <c r="SWI17" s="530"/>
      <c r="SWJ17" s="530"/>
      <c r="SWK17" s="530"/>
      <c r="SWL17" s="530"/>
      <c r="SWM17" s="530"/>
      <c r="SWN17" s="530"/>
      <c r="SWO17" s="530"/>
      <c r="SWP17" s="530"/>
      <c r="SWQ17" s="530"/>
      <c r="SWR17" s="530"/>
      <c r="SWS17" s="530"/>
      <c r="SWT17" s="530"/>
      <c r="SWU17" s="530"/>
      <c r="SWV17" s="530"/>
      <c r="SWW17" s="530"/>
      <c r="SWX17" s="530"/>
      <c r="SWY17" s="530"/>
      <c r="SWZ17" s="530"/>
      <c r="SXA17" s="530"/>
      <c r="SXB17" s="530"/>
      <c r="SXC17" s="530"/>
      <c r="SXD17" s="530"/>
      <c r="SXE17" s="530"/>
      <c r="SXF17" s="530"/>
      <c r="SXG17" s="530"/>
      <c r="SXH17" s="530"/>
      <c r="SXI17" s="530"/>
      <c r="SXJ17" s="530"/>
      <c r="SXK17" s="530"/>
      <c r="SXL17" s="530"/>
      <c r="SXM17" s="530"/>
      <c r="SXN17" s="530"/>
      <c r="SXO17" s="530"/>
      <c r="SXP17" s="530"/>
      <c r="SXQ17" s="530"/>
      <c r="SXR17" s="530"/>
      <c r="SXS17" s="530"/>
      <c r="SXT17" s="530"/>
      <c r="SXU17" s="530"/>
      <c r="SXV17" s="530"/>
      <c r="SXW17" s="530"/>
      <c r="SXX17" s="530"/>
      <c r="SXY17" s="530"/>
      <c r="SXZ17" s="530"/>
      <c r="SYA17" s="530"/>
      <c r="SYB17" s="530"/>
      <c r="SYC17" s="530"/>
      <c r="SYD17" s="530"/>
      <c r="SYE17" s="530"/>
      <c r="SYF17" s="530"/>
      <c r="SYG17" s="530"/>
      <c r="SYH17" s="530"/>
      <c r="SYI17" s="530"/>
      <c r="SYJ17" s="530"/>
      <c r="SYK17" s="530"/>
      <c r="SYL17" s="530"/>
      <c r="SYM17" s="530"/>
      <c r="SYN17" s="530"/>
      <c r="SYO17" s="530"/>
      <c r="SYP17" s="530"/>
      <c r="SYQ17" s="530"/>
      <c r="SYR17" s="530"/>
      <c r="SYS17" s="530"/>
      <c r="SYT17" s="530"/>
      <c r="SYU17" s="530"/>
      <c r="SYV17" s="530"/>
      <c r="SYW17" s="530"/>
      <c r="SYX17" s="530"/>
      <c r="SYY17" s="530"/>
      <c r="SYZ17" s="530"/>
      <c r="SZA17" s="530"/>
      <c r="SZB17" s="530"/>
      <c r="SZC17" s="530"/>
      <c r="SZD17" s="530"/>
      <c r="SZE17" s="530"/>
      <c r="SZF17" s="530"/>
      <c r="SZG17" s="530"/>
      <c r="SZH17" s="530"/>
      <c r="SZI17" s="530"/>
      <c r="SZJ17" s="530"/>
      <c r="SZK17" s="530"/>
      <c r="SZL17" s="530"/>
      <c r="SZM17" s="530"/>
      <c r="SZN17" s="530"/>
      <c r="SZO17" s="530"/>
      <c r="SZP17" s="530"/>
      <c r="SZQ17" s="530"/>
      <c r="SZR17" s="530"/>
      <c r="SZS17" s="530"/>
      <c r="SZT17" s="530"/>
      <c r="SZU17" s="530"/>
      <c r="SZV17" s="530"/>
      <c r="SZW17" s="530"/>
      <c r="SZX17" s="530"/>
      <c r="SZY17" s="530"/>
      <c r="SZZ17" s="530"/>
      <c r="TAA17" s="530"/>
      <c r="TAB17" s="530"/>
      <c r="TAC17" s="530"/>
      <c r="TAD17" s="530"/>
      <c r="TAE17" s="530"/>
      <c r="TAF17" s="530"/>
      <c r="TAG17" s="530"/>
      <c r="TAH17" s="530"/>
      <c r="TAI17" s="530"/>
      <c r="TAJ17" s="530"/>
      <c r="TAK17" s="530"/>
      <c r="TAL17" s="530"/>
      <c r="TAM17" s="530"/>
      <c r="TAN17" s="530"/>
      <c r="TAO17" s="530"/>
      <c r="TAP17" s="530"/>
      <c r="TAQ17" s="530"/>
      <c r="TAR17" s="530"/>
      <c r="TAS17" s="530"/>
      <c r="TAT17" s="530"/>
      <c r="TAU17" s="530"/>
      <c r="TAV17" s="530"/>
      <c r="TAW17" s="530"/>
      <c r="TAX17" s="530"/>
      <c r="TAY17" s="530"/>
      <c r="TAZ17" s="530"/>
      <c r="TBA17" s="530"/>
      <c r="TBB17" s="530"/>
      <c r="TBC17" s="530"/>
      <c r="TBD17" s="530"/>
      <c r="TBE17" s="530"/>
      <c r="TBF17" s="530"/>
      <c r="TBG17" s="530"/>
      <c r="TBH17" s="530"/>
      <c r="TBI17" s="530"/>
      <c r="TBJ17" s="530"/>
      <c r="TBK17" s="530"/>
      <c r="TBL17" s="530"/>
      <c r="TBM17" s="530"/>
      <c r="TBN17" s="530"/>
      <c r="TBO17" s="530"/>
      <c r="TBP17" s="530"/>
      <c r="TBQ17" s="530"/>
      <c r="TBR17" s="530"/>
      <c r="TBS17" s="530"/>
      <c r="TBT17" s="530"/>
      <c r="TBU17" s="530"/>
      <c r="TBV17" s="530"/>
      <c r="TBW17" s="530"/>
      <c r="TBX17" s="530"/>
      <c r="TBY17" s="530"/>
      <c r="TBZ17" s="530"/>
      <c r="TCA17" s="530"/>
      <c r="TCB17" s="530"/>
      <c r="TCC17" s="530"/>
      <c r="TCD17" s="530"/>
      <c r="TCE17" s="530"/>
      <c r="TCF17" s="530"/>
      <c r="TCG17" s="530"/>
      <c r="TCH17" s="530"/>
      <c r="TCI17" s="530"/>
      <c r="TCJ17" s="530"/>
      <c r="TCK17" s="530"/>
      <c r="TCL17" s="530"/>
      <c r="TCM17" s="530"/>
      <c r="TCN17" s="530"/>
      <c r="TCO17" s="530"/>
      <c r="TCP17" s="530"/>
      <c r="TCQ17" s="530"/>
      <c r="TCR17" s="530"/>
      <c r="TCS17" s="530"/>
      <c r="TCT17" s="530"/>
      <c r="TCU17" s="530"/>
      <c r="TCV17" s="530"/>
      <c r="TCW17" s="530"/>
      <c r="TCX17" s="530"/>
      <c r="TCY17" s="530"/>
      <c r="TCZ17" s="530"/>
      <c r="TDA17" s="530"/>
      <c r="TDB17" s="530"/>
      <c r="TDC17" s="530"/>
      <c r="TDD17" s="530"/>
      <c r="TDE17" s="530"/>
      <c r="TDF17" s="530"/>
      <c r="TDG17" s="530"/>
      <c r="TDH17" s="530"/>
      <c r="TDI17" s="530"/>
      <c r="TDJ17" s="530"/>
      <c r="TDK17" s="530"/>
      <c r="TDL17" s="530"/>
      <c r="TDM17" s="530"/>
      <c r="TDN17" s="530"/>
      <c r="TDO17" s="530"/>
      <c r="TDP17" s="530"/>
      <c r="TDQ17" s="530"/>
      <c r="TDR17" s="530"/>
      <c r="TDS17" s="530"/>
      <c r="TDT17" s="530"/>
      <c r="TDU17" s="530"/>
      <c r="TDV17" s="530"/>
      <c r="TDW17" s="530"/>
      <c r="TDX17" s="530"/>
      <c r="TDY17" s="530"/>
      <c r="TDZ17" s="530"/>
      <c r="TEA17" s="530"/>
      <c r="TEB17" s="530"/>
      <c r="TEC17" s="530"/>
      <c r="TED17" s="530"/>
      <c r="TEE17" s="530"/>
      <c r="TEF17" s="530"/>
      <c r="TEG17" s="530"/>
      <c r="TEH17" s="530"/>
      <c r="TEI17" s="530"/>
      <c r="TEJ17" s="530"/>
      <c r="TEK17" s="530"/>
      <c r="TEL17" s="530"/>
      <c r="TEM17" s="530"/>
      <c r="TEN17" s="530"/>
      <c r="TEO17" s="530"/>
      <c r="TEP17" s="530"/>
      <c r="TEQ17" s="530"/>
      <c r="TER17" s="530"/>
      <c r="TES17" s="530"/>
      <c r="TET17" s="530"/>
      <c r="TEU17" s="530"/>
      <c r="TEV17" s="530"/>
      <c r="TEW17" s="530"/>
      <c r="TEX17" s="530"/>
      <c r="TEY17" s="530"/>
      <c r="TEZ17" s="530"/>
      <c r="TFA17" s="530"/>
      <c r="TFB17" s="530"/>
      <c r="TFC17" s="530"/>
      <c r="TFD17" s="530"/>
      <c r="TFE17" s="530"/>
      <c r="TFF17" s="530"/>
      <c r="TFG17" s="530"/>
      <c r="TFH17" s="530"/>
      <c r="TFI17" s="530"/>
      <c r="TFJ17" s="530"/>
      <c r="TFK17" s="530"/>
      <c r="TFL17" s="530"/>
      <c r="TFM17" s="530"/>
      <c r="TFN17" s="530"/>
      <c r="TFO17" s="530"/>
      <c r="TFP17" s="530"/>
      <c r="TFQ17" s="530"/>
      <c r="TFR17" s="530"/>
      <c r="TFS17" s="530"/>
      <c r="TFT17" s="530"/>
      <c r="TFU17" s="530"/>
      <c r="TFV17" s="530"/>
      <c r="TFW17" s="530"/>
      <c r="TFX17" s="530"/>
      <c r="TFY17" s="530"/>
      <c r="TFZ17" s="530"/>
      <c r="TGA17" s="530"/>
      <c r="TGB17" s="530"/>
      <c r="TGC17" s="530"/>
      <c r="TGD17" s="530"/>
      <c r="TGE17" s="530"/>
      <c r="TGF17" s="530"/>
      <c r="TGG17" s="530"/>
      <c r="TGH17" s="530"/>
      <c r="TGI17" s="530"/>
      <c r="TGJ17" s="530"/>
      <c r="TGK17" s="530"/>
      <c r="TGL17" s="530"/>
      <c r="TGM17" s="530"/>
      <c r="TGN17" s="530"/>
      <c r="TGO17" s="530"/>
      <c r="TGP17" s="530"/>
      <c r="TGQ17" s="530"/>
      <c r="TGR17" s="530"/>
      <c r="TGS17" s="530"/>
      <c r="TGT17" s="530"/>
      <c r="TGU17" s="530"/>
      <c r="TGV17" s="530"/>
      <c r="TGW17" s="530"/>
      <c r="TGX17" s="530"/>
      <c r="TGY17" s="530"/>
      <c r="TGZ17" s="530"/>
      <c r="THA17" s="530"/>
      <c r="THB17" s="530"/>
      <c r="THC17" s="530"/>
      <c r="THD17" s="530"/>
      <c r="THE17" s="530"/>
      <c r="THF17" s="530"/>
      <c r="THG17" s="530"/>
      <c r="THH17" s="530"/>
      <c r="THI17" s="530"/>
      <c r="THJ17" s="530"/>
      <c r="THK17" s="530"/>
      <c r="THL17" s="530"/>
      <c r="THM17" s="530"/>
      <c r="THN17" s="530"/>
      <c r="THO17" s="530"/>
      <c r="THP17" s="530"/>
      <c r="THQ17" s="530"/>
      <c r="THR17" s="530"/>
      <c r="THS17" s="530"/>
      <c r="THT17" s="530"/>
      <c r="THU17" s="530"/>
      <c r="THV17" s="530"/>
      <c r="THW17" s="530"/>
      <c r="THX17" s="530"/>
      <c r="THY17" s="530"/>
      <c r="THZ17" s="530"/>
      <c r="TIA17" s="530"/>
      <c r="TIB17" s="530"/>
      <c r="TIC17" s="530"/>
      <c r="TID17" s="530"/>
      <c r="TIE17" s="530"/>
      <c r="TIF17" s="530"/>
      <c r="TIG17" s="530"/>
      <c r="TIH17" s="530"/>
      <c r="TII17" s="530"/>
      <c r="TIJ17" s="530"/>
      <c r="TIK17" s="530"/>
      <c r="TIL17" s="530"/>
      <c r="TIM17" s="530"/>
      <c r="TIN17" s="530"/>
      <c r="TIO17" s="530"/>
      <c r="TIP17" s="530"/>
      <c r="TIQ17" s="530"/>
      <c r="TIR17" s="530"/>
      <c r="TIS17" s="530"/>
      <c r="TIT17" s="530"/>
      <c r="TIU17" s="530"/>
      <c r="TIV17" s="530"/>
      <c r="TIW17" s="530"/>
      <c r="TIX17" s="530"/>
      <c r="TIY17" s="530"/>
      <c r="TIZ17" s="530"/>
      <c r="TJA17" s="530"/>
      <c r="TJB17" s="530"/>
      <c r="TJC17" s="530"/>
      <c r="TJD17" s="530"/>
      <c r="TJE17" s="530"/>
      <c r="TJF17" s="530"/>
      <c r="TJG17" s="530"/>
      <c r="TJH17" s="530"/>
      <c r="TJI17" s="530"/>
      <c r="TJJ17" s="530"/>
      <c r="TJK17" s="530"/>
      <c r="TJL17" s="530"/>
      <c r="TJM17" s="530"/>
      <c r="TJN17" s="530"/>
      <c r="TJO17" s="530"/>
      <c r="TJP17" s="530"/>
      <c r="TJQ17" s="530"/>
      <c r="TJR17" s="530"/>
      <c r="TJS17" s="530"/>
      <c r="TJT17" s="530"/>
      <c r="TJU17" s="530"/>
      <c r="TJV17" s="530"/>
      <c r="TJW17" s="530"/>
      <c r="TJX17" s="530"/>
      <c r="TJY17" s="530"/>
      <c r="TJZ17" s="530"/>
      <c r="TKA17" s="530"/>
      <c r="TKB17" s="530"/>
      <c r="TKC17" s="530"/>
      <c r="TKD17" s="530"/>
      <c r="TKE17" s="530"/>
      <c r="TKF17" s="530"/>
      <c r="TKG17" s="530"/>
      <c r="TKH17" s="530"/>
      <c r="TKI17" s="530"/>
      <c r="TKJ17" s="530"/>
      <c r="TKK17" s="530"/>
      <c r="TKL17" s="530"/>
      <c r="TKM17" s="530"/>
      <c r="TKN17" s="530"/>
      <c r="TKO17" s="530"/>
      <c r="TKP17" s="530"/>
      <c r="TKQ17" s="530"/>
      <c r="TKR17" s="530"/>
      <c r="TKS17" s="530"/>
      <c r="TKT17" s="530"/>
      <c r="TKU17" s="530"/>
      <c r="TKV17" s="530"/>
      <c r="TKW17" s="530"/>
      <c r="TKX17" s="530"/>
      <c r="TKY17" s="530"/>
      <c r="TKZ17" s="530"/>
      <c r="TLA17" s="530"/>
      <c r="TLB17" s="530"/>
      <c r="TLC17" s="530"/>
      <c r="TLD17" s="530"/>
      <c r="TLE17" s="530"/>
      <c r="TLF17" s="530"/>
      <c r="TLG17" s="530"/>
      <c r="TLH17" s="530"/>
      <c r="TLI17" s="530"/>
      <c r="TLJ17" s="530"/>
      <c r="TLK17" s="530"/>
      <c r="TLL17" s="530"/>
      <c r="TLM17" s="530"/>
      <c r="TLN17" s="530"/>
      <c r="TLO17" s="530"/>
      <c r="TLP17" s="530"/>
      <c r="TLQ17" s="530"/>
      <c r="TLR17" s="530"/>
      <c r="TLS17" s="530"/>
      <c r="TLT17" s="530"/>
      <c r="TLU17" s="530"/>
      <c r="TLV17" s="530"/>
      <c r="TLW17" s="530"/>
      <c r="TLX17" s="530"/>
      <c r="TLY17" s="530"/>
      <c r="TLZ17" s="530"/>
      <c r="TMA17" s="530"/>
      <c r="TMB17" s="530"/>
      <c r="TMC17" s="530"/>
      <c r="TMD17" s="530"/>
      <c r="TME17" s="530"/>
      <c r="TMF17" s="530"/>
      <c r="TMG17" s="530"/>
      <c r="TMH17" s="530"/>
      <c r="TMI17" s="530"/>
      <c r="TMJ17" s="530"/>
      <c r="TMK17" s="530"/>
      <c r="TML17" s="530"/>
      <c r="TMM17" s="530"/>
      <c r="TMN17" s="530"/>
      <c r="TMO17" s="530"/>
      <c r="TMP17" s="530"/>
      <c r="TMQ17" s="530"/>
      <c r="TMR17" s="530"/>
      <c r="TMS17" s="530"/>
      <c r="TMT17" s="530"/>
      <c r="TMU17" s="530"/>
      <c r="TMV17" s="530"/>
      <c r="TMW17" s="530"/>
      <c r="TMX17" s="530"/>
      <c r="TMY17" s="530"/>
      <c r="TMZ17" s="530"/>
      <c r="TNA17" s="530"/>
      <c r="TNB17" s="530"/>
      <c r="TNC17" s="530"/>
      <c r="TND17" s="530"/>
      <c r="TNE17" s="530"/>
      <c r="TNF17" s="530"/>
      <c r="TNG17" s="530"/>
      <c r="TNH17" s="530"/>
      <c r="TNI17" s="530"/>
      <c r="TNJ17" s="530"/>
      <c r="TNK17" s="530"/>
      <c r="TNL17" s="530"/>
      <c r="TNM17" s="530"/>
      <c r="TNN17" s="530"/>
      <c r="TNO17" s="530"/>
      <c r="TNP17" s="530"/>
      <c r="TNQ17" s="530"/>
      <c r="TNR17" s="530"/>
      <c r="TNS17" s="530"/>
      <c r="TNT17" s="530"/>
      <c r="TNU17" s="530"/>
      <c r="TNV17" s="530"/>
      <c r="TNW17" s="530"/>
      <c r="TNX17" s="530"/>
      <c r="TNY17" s="530"/>
      <c r="TNZ17" s="530"/>
      <c r="TOA17" s="530"/>
      <c r="TOB17" s="530"/>
      <c r="TOC17" s="530"/>
      <c r="TOD17" s="530"/>
      <c r="TOE17" s="530"/>
      <c r="TOF17" s="530"/>
      <c r="TOG17" s="530"/>
      <c r="TOH17" s="530"/>
      <c r="TOI17" s="530"/>
      <c r="TOJ17" s="530"/>
      <c r="TOK17" s="530"/>
      <c r="TOL17" s="530"/>
      <c r="TOM17" s="530"/>
      <c r="TON17" s="530"/>
      <c r="TOO17" s="530"/>
      <c r="TOP17" s="530"/>
      <c r="TOQ17" s="530"/>
      <c r="TOR17" s="530"/>
      <c r="TOS17" s="530"/>
      <c r="TOT17" s="530"/>
      <c r="TOU17" s="530"/>
      <c r="TOV17" s="530"/>
      <c r="TOW17" s="530"/>
      <c r="TOX17" s="530"/>
      <c r="TOY17" s="530"/>
      <c r="TOZ17" s="530"/>
      <c r="TPA17" s="530"/>
      <c r="TPB17" s="530"/>
      <c r="TPC17" s="530"/>
      <c r="TPD17" s="530"/>
      <c r="TPE17" s="530"/>
      <c r="TPF17" s="530"/>
      <c r="TPG17" s="530"/>
      <c r="TPH17" s="530"/>
      <c r="TPI17" s="530"/>
      <c r="TPJ17" s="530"/>
      <c r="TPK17" s="530"/>
      <c r="TPL17" s="530"/>
      <c r="TPM17" s="530"/>
      <c r="TPN17" s="530"/>
      <c r="TPO17" s="530"/>
      <c r="TPP17" s="530"/>
      <c r="TPQ17" s="530"/>
      <c r="TPR17" s="530"/>
      <c r="TPS17" s="530"/>
      <c r="TPT17" s="530"/>
      <c r="TPU17" s="530"/>
      <c r="TPV17" s="530"/>
      <c r="TPW17" s="530"/>
      <c r="TPX17" s="530"/>
      <c r="TPY17" s="530"/>
      <c r="TPZ17" s="530"/>
      <c r="TQA17" s="530"/>
      <c r="TQB17" s="530"/>
      <c r="TQC17" s="530"/>
      <c r="TQD17" s="530"/>
      <c r="TQE17" s="530"/>
      <c r="TQF17" s="530"/>
      <c r="TQG17" s="530"/>
      <c r="TQH17" s="530"/>
      <c r="TQI17" s="530"/>
      <c r="TQJ17" s="530"/>
      <c r="TQK17" s="530"/>
      <c r="TQL17" s="530"/>
      <c r="TQM17" s="530"/>
      <c r="TQN17" s="530"/>
      <c r="TQO17" s="530"/>
      <c r="TQP17" s="530"/>
      <c r="TQQ17" s="530"/>
      <c r="TQR17" s="530"/>
      <c r="TQS17" s="530"/>
      <c r="TQT17" s="530"/>
      <c r="TQU17" s="530"/>
      <c r="TQV17" s="530"/>
      <c r="TQW17" s="530"/>
      <c r="TQX17" s="530"/>
      <c r="TQY17" s="530"/>
      <c r="TQZ17" s="530"/>
      <c r="TRA17" s="530"/>
      <c r="TRB17" s="530"/>
      <c r="TRC17" s="530"/>
      <c r="TRD17" s="530"/>
      <c r="TRE17" s="530"/>
      <c r="TRF17" s="530"/>
      <c r="TRG17" s="530"/>
      <c r="TRH17" s="530"/>
      <c r="TRI17" s="530"/>
      <c r="TRJ17" s="530"/>
      <c r="TRK17" s="530"/>
      <c r="TRL17" s="530"/>
      <c r="TRM17" s="530"/>
      <c r="TRN17" s="530"/>
      <c r="TRO17" s="530"/>
      <c r="TRP17" s="530"/>
      <c r="TRQ17" s="530"/>
      <c r="TRR17" s="530"/>
      <c r="TRS17" s="530"/>
      <c r="TRT17" s="530"/>
      <c r="TRU17" s="530"/>
      <c r="TRV17" s="530"/>
      <c r="TRW17" s="530"/>
      <c r="TRX17" s="530"/>
      <c r="TRY17" s="530"/>
      <c r="TRZ17" s="530"/>
      <c r="TSA17" s="530"/>
      <c r="TSB17" s="530"/>
      <c r="TSC17" s="530"/>
      <c r="TSD17" s="530"/>
      <c r="TSE17" s="530"/>
      <c r="TSF17" s="530"/>
      <c r="TSG17" s="530"/>
      <c r="TSH17" s="530"/>
      <c r="TSI17" s="530"/>
      <c r="TSJ17" s="530"/>
      <c r="TSK17" s="530"/>
      <c r="TSL17" s="530"/>
      <c r="TSM17" s="530"/>
      <c r="TSN17" s="530"/>
      <c r="TSO17" s="530"/>
      <c r="TSP17" s="530"/>
      <c r="TSQ17" s="530"/>
      <c r="TSR17" s="530"/>
      <c r="TSS17" s="530"/>
      <c r="TST17" s="530"/>
      <c r="TSU17" s="530"/>
      <c r="TSV17" s="530"/>
      <c r="TSW17" s="530"/>
      <c r="TSX17" s="530"/>
      <c r="TSY17" s="530"/>
      <c r="TSZ17" s="530"/>
      <c r="TTA17" s="530"/>
      <c r="TTB17" s="530"/>
      <c r="TTC17" s="530"/>
      <c r="TTD17" s="530"/>
      <c r="TTE17" s="530"/>
      <c r="TTF17" s="530"/>
      <c r="TTG17" s="530"/>
      <c r="TTH17" s="530"/>
      <c r="TTI17" s="530"/>
      <c r="TTJ17" s="530"/>
      <c r="TTK17" s="530"/>
      <c r="TTL17" s="530"/>
      <c r="TTM17" s="530"/>
      <c r="TTN17" s="530"/>
      <c r="TTO17" s="530"/>
      <c r="TTP17" s="530"/>
      <c r="TTQ17" s="530"/>
      <c r="TTR17" s="530"/>
      <c r="TTS17" s="530"/>
      <c r="TTT17" s="530"/>
      <c r="TTU17" s="530"/>
      <c r="TTV17" s="530"/>
      <c r="TTW17" s="530"/>
      <c r="TTX17" s="530"/>
      <c r="TTY17" s="530"/>
      <c r="TTZ17" s="530"/>
      <c r="TUA17" s="530"/>
      <c r="TUB17" s="530"/>
      <c r="TUC17" s="530"/>
      <c r="TUD17" s="530"/>
      <c r="TUE17" s="530"/>
      <c r="TUF17" s="530"/>
      <c r="TUG17" s="530"/>
      <c r="TUH17" s="530"/>
      <c r="TUI17" s="530"/>
      <c r="TUJ17" s="530"/>
      <c r="TUK17" s="530"/>
      <c r="TUL17" s="530"/>
      <c r="TUM17" s="530"/>
      <c r="TUN17" s="530"/>
      <c r="TUO17" s="530"/>
      <c r="TUP17" s="530"/>
      <c r="TUQ17" s="530"/>
      <c r="TUR17" s="530"/>
      <c r="TUS17" s="530"/>
      <c r="TUT17" s="530"/>
      <c r="TUU17" s="530"/>
      <c r="TUV17" s="530"/>
      <c r="TUW17" s="530"/>
      <c r="TUX17" s="530"/>
      <c r="TUY17" s="530"/>
      <c r="TUZ17" s="530"/>
      <c r="TVA17" s="530"/>
      <c r="TVB17" s="530"/>
      <c r="TVC17" s="530"/>
      <c r="TVD17" s="530"/>
      <c r="TVE17" s="530"/>
      <c r="TVF17" s="530"/>
      <c r="TVG17" s="530"/>
      <c r="TVH17" s="530"/>
      <c r="TVI17" s="530"/>
      <c r="TVJ17" s="530"/>
      <c r="TVK17" s="530"/>
      <c r="TVL17" s="530"/>
      <c r="TVM17" s="530"/>
      <c r="TVN17" s="530"/>
      <c r="TVO17" s="530"/>
      <c r="TVP17" s="530"/>
      <c r="TVQ17" s="530"/>
      <c r="TVR17" s="530"/>
      <c r="TVS17" s="530"/>
      <c r="TVT17" s="530"/>
      <c r="TVU17" s="530"/>
      <c r="TVV17" s="530"/>
      <c r="TVW17" s="530"/>
      <c r="TVX17" s="530"/>
      <c r="TVY17" s="530"/>
      <c r="TVZ17" s="530"/>
      <c r="TWA17" s="530"/>
      <c r="TWB17" s="530"/>
      <c r="TWC17" s="530"/>
      <c r="TWD17" s="530"/>
      <c r="TWE17" s="530"/>
      <c r="TWF17" s="530"/>
      <c r="TWG17" s="530"/>
      <c r="TWH17" s="530"/>
      <c r="TWI17" s="530"/>
      <c r="TWJ17" s="530"/>
      <c r="TWK17" s="530"/>
      <c r="TWL17" s="530"/>
      <c r="TWM17" s="530"/>
      <c r="TWN17" s="530"/>
      <c r="TWO17" s="530"/>
      <c r="TWP17" s="530"/>
      <c r="TWQ17" s="530"/>
      <c r="TWR17" s="530"/>
      <c r="TWS17" s="530"/>
      <c r="TWT17" s="530"/>
      <c r="TWU17" s="530"/>
      <c r="TWV17" s="530"/>
      <c r="TWW17" s="530"/>
      <c r="TWX17" s="530"/>
      <c r="TWY17" s="530"/>
      <c r="TWZ17" s="530"/>
      <c r="TXA17" s="530"/>
      <c r="TXB17" s="530"/>
      <c r="TXC17" s="530"/>
      <c r="TXD17" s="530"/>
      <c r="TXE17" s="530"/>
      <c r="TXF17" s="530"/>
      <c r="TXG17" s="530"/>
      <c r="TXH17" s="530"/>
      <c r="TXI17" s="530"/>
      <c r="TXJ17" s="530"/>
      <c r="TXK17" s="530"/>
      <c r="TXL17" s="530"/>
      <c r="TXM17" s="530"/>
      <c r="TXN17" s="530"/>
      <c r="TXO17" s="530"/>
      <c r="TXP17" s="530"/>
      <c r="TXQ17" s="530"/>
      <c r="TXR17" s="530"/>
      <c r="TXS17" s="530"/>
      <c r="TXT17" s="530"/>
      <c r="TXU17" s="530"/>
      <c r="TXV17" s="530"/>
      <c r="TXW17" s="530"/>
      <c r="TXX17" s="530"/>
      <c r="TXY17" s="530"/>
      <c r="TXZ17" s="530"/>
      <c r="TYA17" s="530"/>
      <c r="TYB17" s="530"/>
      <c r="TYC17" s="530"/>
      <c r="TYD17" s="530"/>
      <c r="TYE17" s="530"/>
      <c r="TYF17" s="530"/>
      <c r="TYG17" s="530"/>
      <c r="TYH17" s="530"/>
      <c r="TYI17" s="530"/>
      <c r="TYJ17" s="530"/>
      <c r="TYK17" s="530"/>
      <c r="TYL17" s="530"/>
      <c r="TYM17" s="530"/>
      <c r="TYN17" s="530"/>
      <c r="TYO17" s="530"/>
      <c r="TYP17" s="530"/>
      <c r="TYQ17" s="530"/>
      <c r="TYR17" s="530"/>
      <c r="TYS17" s="530"/>
      <c r="TYT17" s="530"/>
      <c r="TYU17" s="530"/>
      <c r="TYV17" s="530"/>
      <c r="TYW17" s="530"/>
      <c r="TYX17" s="530"/>
      <c r="TYY17" s="530"/>
      <c r="TYZ17" s="530"/>
      <c r="TZA17" s="530"/>
      <c r="TZB17" s="530"/>
      <c r="TZC17" s="530"/>
      <c r="TZD17" s="530"/>
      <c r="TZE17" s="530"/>
      <c r="TZF17" s="530"/>
      <c r="TZG17" s="530"/>
      <c r="TZH17" s="530"/>
      <c r="TZI17" s="530"/>
      <c r="TZJ17" s="530"/>
      <c r="TZK17" s="530"/>
      <c r="TZL17" s="530"/>
      <c r="TZM17" s="530"/>
      <c r="TZN17" s="530"/>
      <c r="TZO17" s="530"/>
      <c r="TZP17" s="530"/>
      <c r="TZQ17" s="530"/>
      <c r="TZR17" s="530"/>
      <c r="TZS17" s="530"/>
      <c r="TZT17" s="530"/>
      <c r="TZU17" s="530"/>
      <c r="TZV17" s="530"/>
      <c r="TZW17" s="530"/>
      <c r="TZX17" s="530"/>
      <c r="TZY17" s="530"/>
      <c r="TZZ17" s="530"/>
      <c r="UAA17" s="530"/>
      <c r="UAB17" s="530"/>
      <c r="UAC17" s="530"/>
      <c r="UAD17" s="530"/>
      <c r="UAE17" s="530"/>
      <c r="UAF17" s="530"/>
      <c r="UAG17" s="530"/>
      <c r="UAH17" s="530"/>
      <c r="UAI17" s="530"/>
      <c r="UAJ17" s="530"/>
      <c r="UAK17" s="530"/>
      <c r="UAL17" s="530"/>
      <c r="UAM17" s="530"/>
      <c r="UAN17" s="530"/>
      <c r="UAO17" s="530"/>
      <c r="UAP17" s="530"/>
      <c r="UAQ17" s="530"/>
      <c r="UAR17" s="530"/>
      <c r="UAS17" s="530"/>
      <c r="UAT17" s="530"/>
      <c r="UAU17" s="530"/>
      <c r="UAV17" s="530"/>
      <c r="UAW17" s="530"/>
      <c r="UAX17" s="530"/>
      <c r="UAY17" s="530"/>
      <c r="UAZ17" s="530"/>
      <c r="UBA17" s="530"/>
      <c r="UBB17" s="530"/>
      <c r="UBC17" s="530"/>
      <c r="UBD17" s="530"/>
      <c r="UBE17" s="530"/>
      <c r="UBF17" s="530"/>
      <c r="UBG17" s="530"/>
      <c r="UBH17" s="530"/>
      <c r="UBI17" s="530"/>
      <c r="UBJ17" s="530"/>
      <c r="UBK17" s="530"/>
      <c r="UBL17" s="530"/>
      <c r="UBM17" s="530"/>
      <c r="UBN17" s="530"/>
      <c r="UBO17" s="530"/>
      <c r="UBP17" s="530"/>
      <c r="UBQ17" s="530"/>
      <c r="UBR17" s="530"/>
      <c r="UBS17" s="530"/>
      <c r="UBT17" s="530"/>
      <c r="UBU17" s="530"/>
      <c r="UBV17" s="530"/>
      <c r="UBW17" s="530"/>
      <c r="UBX17" s="530"/>
      <c r="UBY17" s="530"/>
      <c r="UBZ17" s="530"/>
      <c r="UCA17" s="530"/>
      <c r="UCB17" s="530"/>
      <c r="UCC17" s="530"/>
      <c r="UCD17" s="530"/>
      <c r="UCE17" s="530"/>
      <c r="UCF17" s="530"/>
      <c r="UCG17" s="530"/>
      <c r="UCH17" s="530"/>
      <c r="UCI17" s="530"/>
      <c r="UCJ17" s="530"/>
      <c r="UCK17" s="530"/>
      <c r="UCL17" s="530"/>
      <c r="UCM17" s="530"/>
      <c r="UCN17" s="530"/>
      <c r="UCO17" s="530"/>
      <c r="UCP17" s="530"/>
      <c r="UCQ17" s="530"/>
      <c r="UCR17" s="530"/>
      <c r="UCS17" s="530"/>
      <c r="UCT17" s="530"/>
      <c r="UCU17" s="530"/>
      <c r="UCV17" s="530"/>
      <c r="UCW17" s="530"/>
      <c r="UCX17" s="530"/>
      <c r="UCY17" s="530"/>
      <c r="UCZ17" s="530"/>
      <c r="UDA17" s="530"/>
      <c r="UDB17" s="530"/>
      <c r="UDC17" s="530"/>
      <c r="UDD17" s="530"/>
      <c r="UDE17" s="530"/>
      <c r="UDF17" s="530"/>
      <c r="UDG17" s="530"/>
      <c r="UDH17" s="530"/>
      <c r="UDI17" s="530"/>
      <c r="UDJ17" s="530"/>
      <c r="UDK17" s="530"/>
      <c r="UDL17" s="530"/>
      <c r="UDM17" s="530"/>
      <c r="UDN17" s="530"/>
      <c r="UDO17" s="530"/>
      <c r="UDP17" s="530"/>
      <c r="UDQ17" s="530"/>
      <c r="UDR17" s="530"/>
      <c r="UDS17" s="530"/>
      <c r="UDT17" s="530"/>
      <c r="UDU17" s="530"/>
      <c r="UDV17" s="530"/>
      <c r="UDW17" s="530"/>
      <c r="UDX17" s="530"/>
      <c r="UDY17" s="530"/>
      <c r="UDZ17" s="530"/>
      <c r="UEA17" s="530"/>
      <c r="UEB17" s="530"/>
      <c r="UEC17" s="530"/>
      <c r="UED17" s="530"/>
      <c r="UEE17" s="530"/>
      <c r="UEF17" s="530"/>
      <c r="UEG17" s="530"/>
      <c r="UEH17" s="530"/>
      <c r="UEI17" s="530"/>
      <c r="UEJ17" s="530"/>
      <c r="UEK17" s="530"/>
      <c r="UEL17" s="530"/>
      <c r="UEM17" s="530"/>
      <c r="UEN17" s="530"/>
      <c r="UEO17" s="530"/>
      <c r="UEP17" s="530"/>
      <c r="UEQ17" s="530"/>
      <c r="UER17" s="530"/>
      <c r="UES17" s="530"/>
      <c r="UET17" s="530"/>
      <c r="UEU17" s="530"/>
      <c r="UEV17" s="530"/>
      <c r="UEW17" s="530"/>
      <c r="UEX17" s="530"/>
      <c r="UEY17" s="530"/>
      <c r="UEZ17" s="530"/>
      <c r="UFA17" s="530"/>
      <c r="UFB17" s="530"/>
      <c r="UFC17" s="530"/>
      <c r="UFD17" s="530"/>
      <c r="UFE17" s="530"/>
      <c r="UFF17" s="530"/>
      <c r="UFG17" s="530"/>
      <c r="UFH17" s="530"/>
      <c r="UFI17" s="530"/>
      <c r="UFJ17" s="530"/>
      <c r="UFK17" s="530"/>
      <c r="UFL17" s="530"/>
      <c r="UFM17" s="530"/>
      <c r="UFN17" s="530"/>
      <c r="UFO17" s="530"/>
      <c r="UFP17" s="530"/>
      <c r="UFQ17" s="530"/>
      <c r="UFR17" s="530"/>
      <c r="UFS17" s="530"/>
      <c r="UFT17" s="530"/>
      <c r="UFU17" s="530"/>
      <c r="UFV17" s="530"/>
      <c r="UFW17" s="530"/>
      <c r="UFX17" s="530"/>
      <c r="UFY17" s="530"/>
      <c r="UFZ17" s="530"/>
      <c r="UGA17" s="530"/>
      <c r="UGB17" s="530"/>
      <c r="UGC17" s="530"/>
      <c r="UGD17" s="530"/>
      <c r="UGE17" s="530"/>
      <c r="UGF17" s="530"/>
      <c r="UGG17" s="530"/>
      <c r="UGH17" s="530"/>
      <c r="UGI17" s="530"/>
      <c r="UGJ17" s="530"/>
      <c r="UGK17" s="530"/>
      <c r="UGL17" s="530"/>
      <c r="UGM17" s="530"/>
      <c r="UGN17" s="530"/>
      <c r="UGO17" s="530"/>
      <c r="UGP17" s="530"/>
      <c r="UGQ17" s="530"/>
      <c r="UGR17" s="530"/>
      <c r="UGS17" s="530"/>
      <c r="UGT17" s="530"/>
      <c r="UGU17" s="530"/>
      <c r="UGV17" s="530"/>
      <c r="UGW17" s="530"/>
      <c r="UGX17" s="530"/>
      <c r="UGY17" s="530"/>
      <c r="UGZ17" s="530"/>
      <c r="UHA17" s="530"/>
      <c r="UHB17" s="530"/>
      <c r="UHC17" s="530"/>
      <c r="UHD17" s="530"/>
      <c r="UHE17" s="530"/>
      <c r="UHF17" s="530"/>
      <c r="UHG17" s="530"/>
      <c r="UHH17" s="530"/>
      <c r="UHI17" s="530"/>
      <c r="UHJ17" s="530"/>
      <c r="UHK17" s="530"/>
      <c r="UHL17" s="530"/>
      <c r="UHM17" s="530"/>
      <c r="UHN17" s="530"/>
      <c r="UHO17" s="530"/>
      <c r="UHP17" s="530"/>
      <c r="UHQ17" s="530"/>
      <c r="UHR17" s="530"/>
      <c r="UHS17" s="530"/>
      <c r="UHT17" s="530"/>
      <c r="UHU17" s="530"/>
      <c r="UHV17" s="530"/>
      <c r="UHW17" s="530"/>
      <c r="UHX17" s="530"/>
      <c r="UHY17" s="530"/>
      <c r="UHZ17" s="530"/>
      <c r="UIA17" s="530"/>
      <c r="UIB17" s="530"/>
      <c r="UIC17" s="530"/>
      <c r="UID17" s="530"/>
      <c r="UIE17" s="530"/>
      <c r="UIF17" s="530"/>
      <c r="UIG17" s="530"/>
      <c r="UIH17" s="530"/>
      <c r="UII17" s="530"/>
      <c r="UIJ17" s="530"/>
      <c r="UIK17" s="530"/>
      <c r="UIL17" s="530"/>
      <c r="UIM17" s="530"/>
      <c r="UIN17" s="530"/>
      <c r="UIO17" s="530"/>
      <c r="UIP17" s="530"/>
      <c r="UIQ17" s="530"/>
      <c r="UIR17" s="530"/>
      <c r="UIS17" s="530"/>
      <c r="UIT17" s="530"/>
      <c r="UIU17" s="530"/>
      <c r="UIV17" s="530"/>
      <c r="UIW17" s="530"/>
      <c r="UIX17" s="530"/>
      <c r="UIY17" s="530"/>
      <c r="UIZ17" s="530"/>
      <c r="UJA17" s="530"/>
      <c r="UJB17" s="530"/>
      <c r="UJC17" s="530"/>
      <c r="UJD17" s="530"/>
      <c r="UJE17" s="530"/>
      <c r="UJF17" s="530"/>
      <c r="UJG17" s="530"/>
      <c r="UJH17" s="530"/>
      <c r="UJI17" s="530"/>
      <c r="UJJ17" s="530"/>
      <c r="UJK17" s="530"/>
      <c r="UJL17" s="530"/>
      <c r="UJM17" s="530"/>
      <c r="UJN17" s="530"/>
      <c r="UJO17" s="530"/>
      <c r="UJP17" s="530"/>
      <c r="UJQ17" s="530"/>
      <c r="UJR17" s="530"/>
      <c r="UJS17" s="530"/>
      <c r="UJT17" s="530"/>
      <c r="UJU17" s="530"/>
      <c r="UJV17" s="530"/>
      <c r="UJW17" s="530"/>
      <c r="UJX17" s="530"/>
      <c r="UJY17" s="530"/>
      <c r="UJZ17" s="530"/>
      <c r="UKA17" s="530"/>
      <c r="UKB17" s="530"/>
      <c r="UKC17" s="530"/>
      <c r="UKD17" s="530"/>
      <c r="UKE17" s="530"/>
      <c r="UKF17" s="530"/>
      <c r="UKG17" s="530"/>
      <c r="UKH17" s="530"/>
      <c r="UKI17" s="530"/>
      <c r="UKJ17" s="530"/>
      <c r="UKK17" s="530"/>
      <c r="UKL17" s="530"/>
      <c r="UKM17" s="530"/>
      <c r="UKN17" s="530"/>
      <c r="UKO17" s="530"/>
      <c r="UKP17" s="530"/>
      <c r="UKQ17" s="530"/>
      <c r="UKR17" s="530"/>
      <c r="UKS17" s="530"/>
      <c r="UKT17" s="530"/>
      <c r="UKU17" s="530"/>
      <c r="UKV17" s="530"/>
      <c r="UKW17" s="530"/>
      <c r="UKX17" s="530"/>
      <c r="UKY17" s="530"/>
      <c r="UKZ17" s="530"/>
      <c r="ULA17" s="530"/>
      <c r="ULB17" s="530"/>
      <c r="ULC17" s="530"/>
      <c r="ULD17" s="530"/>
      <c r="ULE17" s="530"/>
      <c r="ULF17" s="530"/>
      <c r="ULG17" s="530"/>
      <c r="ULH17" s="530"/>
      <c r="ULI17" s="530"/>
      <c r="ULJ17" s="530"/>
      <c r="ULK17" s="530"/>
      <c r="ULL17" s="530"/>
      <c r="ULM17" s="530"/>
      <c r="ULN17" s="530"/>
      <c r="ULO17" s="530"/>
      <c r="ULP17" s="530"/>
      <c r="ULQ17" s="530"/>
      <c r="ULR17" s="530"/>
      <c r="ULS17" s="530"/>
      <c r="ULT17" s="530"/>
      <c r="ULU17" s="530"/>
      <c r="ULV17" s="530"/>
      <c r="ULW17" s="530"/>
      <c r="ULX17" s="530"/>
      <c r="ULY17" s="530"/>
      <c r="ULZ17" s="530"/>
      <c r="UMA17" s="530"/>
      <c r="UMB17" s="530"/>
      <c r="UMC17" s="530"/>
      <c r="UMD17" s="530"/>
      <c r="UME17" s="530"/>
      <c r="UMF17" s="530"/>
      <c r="UMG17" s="530"/>
      <c r="UMH17" s="530"/>
      <c r="UMI17" s="530"/>
      <c r="UMJ17" s="530"/>
      <c r="UMK17" s="530"/>
      <c r="UML17" s="530"/>
      <c r="UMM17" s="530"/>
      <c r="UMN17" s="530"/>
      <c r="UMO17" s="530"/>
      <c r="UMP17" s="530"/>
      <c r="UMQ17" s="530"/>
      <c r="UMR17" s="530"/>
      <c r="UMS17" s="530"/>
      <c r="UMT17" s="530"/>
      <c r="UMU17" s="530"/>
      <c r="UMV17" s="530"/>
      <c r="UMW17" s="530"/>
      <c r="UMX17" s="530"/>
      <c r="UMY17" s="530"/>
      <c r="UMZ17" s="530"/>
      <c r="UNA17" s="530"/>
      <c r="UNB17" s="530"/>
      <c r="UNC17" s="530"/>
      <c r="UND17" s="530"/>
      <c r="UNE17" s="530"/>
      <c r="UNF17" s="530"/>
      <c r="UNG17" s="530"/>
      <c r="UNH17" s="530"/>
      <c r="UNI17" s="530"/>
      <c r="UNJ17" s="530"/>
      <c r="UNK17" s="530"/>
      <c r="UNL17" s="530"/>
      <c r="UNM17" s="530"/>
      <c r="UNN17" s="530"/>
      <c r="UNO17" s="530"/>
      <c r="UNP17" s="530"/>
      <c r="UNQ17" s="530"/>
      <c r="UNR17" s="530"/>
      <c r="UNS17" s="530"/>
      <c r="UNT17" s="530"/>
      <c r="UNU17" s="530"/>
      <c r="UNV17" s="530"/>
      <c r="UNW17" s="530"/>
      <c r="UNX17" s="530"/>
      <c r="UNY17" s="530"/>
      <c r="UNZ17" s="530"/>
      <c r="UOA17" s="530"/>
      <c r="UOB17" s="530"/>
      <c r="UOC17" s="530"/>
      <c r="UOD17" s="530"/>
      <c r="UOE17" s="530"/>
      <c r="UOF17" s="530"/>
      <c r="UOG17" s="530"/>
      <c r="UOH17" s="530"/>
      <c r="UOI17" s="530"/>
      <c r="UOJ17" s="530"/>
      <c r="UOK17" s="530"/>
      <c r="UOL17" s="530"/>
      <c r="UOM17" s="530"/>
      <c r="UON17" s="530"/>
      <c r="UOO17" s="530"/>
      <c r="UOP17" s="530"/>
      <c r="UOQ17" s="530"/>
      <c r="UOR17" s="530"/>
      <c r="UOS17" s="530"/>
      <c r="UOT17" s="530"/>
      <c r="UOU17" s="530"/>
      <c r="UOV17" s="530"/>
      <c r="UOW17" s="530"/>
      <c r="UOX17" s="530"/>
      <c r="UOY17" s="530"/>
      <c r="UOZ17" s="530"/>
      <c r="UPA17" s="530"/>
      <c r="UPB17" s="530"/>
      <c r="UPC17" s="530"/>
      <c r="UPD17" s="530"/>
      <c r="UPE17" s="530"/>
      <c r="UPF17" s="530"/>
      <c r="UPG17" s="530"/>
      <c r="UPH17" s="530"/>
      <c r="UPI17" s="530"/>
      <c r="UPJ17" s="530"/>
      <c r="UPK17" s="530"/>
      <c r="UPL17" s="530"/>
      <c r="UPM17" s="530"/>
      <c r="UPN17" s="530"/>
      <c r="UPO17" s="530"/>
      <c r="UPP17" s="530"/>
      <c r="UPQ17" s="530"/>
      <c r="UPR17" s="530"/>
      <c r="UPS17" s="530"/>
      <c r="UPT17" s="530"/>
      <c r="UPU17" s="530"/>
      <c r="UPV17" s="530"/>
      <c r="UPW17" s="530"/>
      <c r="UPX17" s="530"/>
      <c r="UPY17" s="530"/>
      <c r="UPZ17" s="530"/>
      <c r="UQA17" s="530"/>
      <c r="UQB17" s="530"/>
      <c r="UQC17" s="530"/>
      <c r="UQD17" s="530"/>
      <c r="UQE17" s="530"/>
      <c r="UQF17" s="530"/>
      <c r="UQG17" s="530"/>
      <c r="UQH17" s="530"/>
      <c r="UQI17" s="530"/>
      <c r="UQJ17" s="530"/>
      <c r="UQK17" s="530"/>
      <c r="UQL17" s="530"/>
      <c r="UQM17" s="530"/>
      <c r="UQN17" s="530"/>
      <c r="UQO17" s="530"/>
      <c r="UQP17" s="530"/>
      <c r="UQQ17" s="530"/>
      <c r="UQR17" s="530"/>
      <c r="UQS17" s="530"/>
      <c r="UQT17" s="530"/>
      <c r="UQU17" s="530"/>
      <c r="UQV17" s="530"/>
      <c r="UQW17" s="530"/>
      <c r="UQX17" s="530"/>
      <c r="UQY17" s="530"/>
      <c r="UQZ17" s="530"/>
      <c r="URA17" s="530"/>
      <c r="URB17" s="530"/>
      <c r="URC17" s="530"/>
      <c r="URD17" s="530"/>
      <c r="URE17" s="530"/>
      <c r="URF17" s="530"/>
      <c r="URG17" s="530"/>
      <c r="URH17" s="530"/>
      <c r="URI17" s="530"/>
      <c r="URJ17" s="530"/>
      <c r="URK17" s="530"/>
      <c r="URL17" s="530"/>
      <c r="URM17" s="530"/>
      <c r="URN17" s="530"/>
      <c r="URO17" s="530"/>
      <c r="URP17" s="530"/>
      <c r="URQ17" s="530"/>
      <c r="URR17" s="530"/>
      <c r="URS17" s="530"/>
      <c r="URT17" s="530"/>
      <c r="URU17" s="530"/>
      <c r="URV17" s="530"/>
      <c r="URW17" s="530"/>
      <c r="URX17" s="530"/>
      <c r="URY17" s="530"/>
      <c r="URZ17" s="530"/>
      <c r="USA17" s="530"/>
      <c r="USB17" s="530"/>
      <c r="USC17" s="530"/>
      <c r="USD17" s="530"/>
      <c r="USE17" s="530"/>
      <c r="USF17" s="530"/>
      <c r="USG17" s="530"/>
      <c r="USH17" s="530"/>
      <c r="USI17" s="530"/>
      <c r="USJ17" s="530"/>
      <c r="USK17" s="530"/>
      <c r="USL17" s="530"/>
      <c r="USM17" s="530"/>
      <c r="USN17" s="530"/>
      <c r="USO17" s="530"/>
      <c r="USP17" s="530"/>
      <c r="USQ17" s="530"/>
      <c r="USR17" s="530"/>
      <c r="USS17" s="530"/>
      <c r="UST17" s="530"/>
      <c r="USU17" s="530"/>
      <c r="USV17" s="530"/>
      <c r="USW17" s="530"/>
      <c r="USX17" s="530"/>
      <c r="USY17" s="530"/>
      <c r="USZ17" s="530"/>
      <c r="UTA17" s="530"/>
      <c r="UTB17" s="530"/>
      <c r="UTC17" s="530"/>
      <c r="UTD17" s="530"/>
      <c r="UTE17" s="530"/>
      <c r="UTF17" s="530"/>
      <c r="UTG17" s="530"/>
      <c r="UTH17" s="530"/>
      <c r="UTI17" s="530"/>
      <c r="UTJ17" s="530"/>
      <c r="UTK17" s="530"/>
      <c r="UTL17" s="530"/>
      <c r="UTM17" s="530"/>
      <c r="UTN17" s="530"/>
      <c r="UTO17" s="530"/>
      <c r="UTP17" s="530"/>
      <c r="UTQ17" s="530"/>
      <c r="UTR17" s="530"/>
      <c r="UTS17" s="530"/>
      <c r="UTT17" s="530"/>
      <c r="UTU17" s="530"/>
      <c r="UTV17" s="530"/>
      <c r="UTW17" s="530"/>
      <c r="UTX17" s="530"/>
      <c r="UTY17" s="530"/>
      <c r="UTZ17" s="530"/>
      <c r="UUA17" s="530"/>
      <c r="UUB17" s="530"/>
      <c r="UUC17" s="530"/>
      <c r="UUD17" s="530"/>
      <c r="UUE17" s="530"/>
      <c r="UUF17" s="530"/>
      <c r="UUG17" s="530"/>
      <c r="UUH17" s="530"/>
      <c r="UUI17" s="530"/>
      <c r="UUJ17" s="530"/>
      <c r="UUK17" s="530"/>
      <c r="UUL17" s="530"/>
      <c r="UUM17" s="530"/>
      <c r="UUN17" s="530"/>
      <c r="UUO17" s="530"/>
      <c r="UUP17" s="530"/>
      <c r="UUQ17" s="530"/>
      <c r="UUR17" s="530"/>
      <c r="UUS17" s="530"/>
      <c r="UUT17" s="530"/>
      <c r="UUU17" s="530"/>
      <c r="UUV17" s="530"/>
      <c r="UUW17" s="530"/>
      <c r="UUX17" s="530"/>
      <c r="UUY17" s="530"/>
      <c r="UUZ17" s="530"/>
      <c r="UVA17" s="530"/>
      <c r="UVB17" s="530"/>
      <c r="UVC17" s="530"/>
      <c r="UVD17" s="530"/>
      <c r="UVE17" s="530"/>
      <c r="UVF17" s="530"/>
      <c r="UVG17" s="530"/>
      <c r="UVH17" s="530"/>
      <c r="UVI17" s="530"/>
      <c r="UVJ17" s="530"/>
      <c r="UVK17" s="530"/>
      <c r="UVL17" s="530"/>
      <c r="UVM17" s="530"/>
      <c r="UVN17" s="530"/>
      <c r="UVO17" s="530"/>
      <c r="UVP17" s="530"/>
      <c r="UVQ17" s="530"/>
      <c r="UVR17" s="530"/>
      <c r="UVS17" s="530"/>
      <c r="UVT17" s="530"/>
      <c r="UVU17" s="530"/>
      <c r="UVV17" s="530"/>
      <c r="UVW17" s="530"/>
      <c r="UVX17" s="530"/>
      <c r="UVY17" s="530"/>
      <c r="UVZ17" s="530"/>
      <c r="UWA17" s="530"/>
      <c r="UWB17" s="530"/>
      <c r="UWC17" s="530"/>
      <c r="UWD17" s="530"/>
      <c r="UWE17" s="530"/>
      <c r="UWF17" s="530"/>
      <c r="UWG17" s="530"/>
      <c r="UWH17" s="530"/>
      <c r="UWI17" s="530"/>
      <c r="UWJ17" s="530"/>
      <c r="UWK17" s="530"/>
      <c r="UWL17" s="530"/>
      <c r="UWM17" s="530"/>
      <c r="UWN17" s="530"/>
      <c r="UWO17" s="530"/>
      <c r="UWP17" s="530"/>
      <c r="UWQ17" s="530"/>
      <c r="UWR17" s="530"/>
      <c r="UWS17" s="530"/>
      <c r="UWT17" s="530"/>
      <c r="UWU17" s="530"/>
      <c r="UWV17" s="530"/>
      <c r="UWW17" s="530"/>
      <c r="UWX17" s="530"/>
      <c r="UWY17" s="530"/>
      <c r="UWZ17" s="530"/>
      <c r="UXA17" s="530"/>
      <c r="UXB17" s="530"/>
      <c r="UXC17" s="530"/>
      <c r="UXD17" s="530"/>
      <c r="UXE17" s="530"/>
      <c r="UXF17" s="530"/>
      <c r="UXG17" s="530"/>
      <c r="UXH17" s="530"/>
      <c r="UXI17" s="530"/>
      <c r="UXJ17" s="530"/>
      <c r="UXK17" s="530"/>
      <c r="UXL17" s="530"/>
      <c r="UXM17" s="530"/>
      <c r="UXN17" s="530"/>
      <c r="UXO17" s="530"/>
      <c r="UXP17" s="530"/>
      <c r="UXQ17" s="530"/>
      <c r="UXR17" s="530"/>
      <c r="UXS17" s="530"/>
      <c r="UXT17" s="530"/>
      <c r="UXU17" s="530"/>
      <c r="UXV17" s="530"/>
      <c r="UXW17" s="530"/>
      <c r="UXX17" s="530"/>
      <c r="UXY17" s="530"/>
      <c r="UXZ17" s="530"/>
      <c r="UYA17" s="530"/>
      <c r="UYB17" s="530"/>
      <c r="UYC17" s="530"/>
      <c r="UYD17" s="530"/>
      <c r="UYE17" s="530"/>
      <c r="UYF17" s="530"/>
      <c r="UYG17" s="530"/>
      <c r="UYH17" s="530"/>
      <c r="UYI17" s="530"/>
      <c r="UYJ17" s="530"/>
      <c r="UYK17" s="530"/>
      <c r="UYL17" s="530"/>
      <c r="UYM17" s="530"/>
      <c r="UYN17" s="530"/>
      <c r="UYO17" s="530"/>
      <c r="UYP17" s="530"/>
      <c r="UYQ17" s="530"/>
      <c r="UYR17" s="530"/>
      <c r="UYS17" s="530"/>
      <c r="UYT17" s="530"/>
      <c r="UYU17" s="530"/>
      <c r="UYV17" s="530"/>
      <c r="UYW17" s="530"/>
      <c r="UYX17" s="530"/>
      <c r="UYY17" s="530"/>
      <c r="UYZ17" s="530"/>
      <c r="UZA17" s="530"/>
      <c r="UZB17" s="530"/>
      <c r="UZC17" s="530"/>
      <c r="UZD17" s="530"/>
      <c r="UZE17" s="530"/>
      <c r="UZF17" s="530"/>
      <c r="UZG17" s="530"/>
      <c r="UZH17" s="530"/>
      <c r="UZI17" s="530"/>
      <c r="UZJ17" s="530"/>
      <c r="UZK17" s="530"/>
      <c r="UZL17" s="530"/>
      <c r="UZM17" s="530"/>
      <c r="UZN17" s="530"/>
      <c r="UZO17" s="530"/>
      <c r="UZP17" s="530"/>
      <c r="UZQ17" s="530"/>
      <c r="UZR17" s="530"/>
      <c r="UZS17" s="530"/>
      <c r="UZT17" s="530"/>
      <c r="UZU17" s="530"/>
      <c r="UZV17" s="530"/>
      <c r="UZW17" s="530"/>
      <c r="UZX17" s="530"/>
      <c r="UZY17" s="530"/>
      <c r="UZZ17" s="530"/>
      <c r="VAA17" s="530"/>
      <c r="VAB17" s="530"/>
      <c r="VAC17" s="530"/>
      <c r="VAD17" s="530"/>
      <c r="VAE17" s="530"/>
      <c r="VAF17" s="530"/>
      <c r="VAG17" s="530"/>
      <c r="VAH17" s="530"/>
      <c r="VAI17" s="530"/>
      <c r="VAJ17" s="530"/>
      <c r="VAK17" s="530"/>
      <c r="VAL17" s="530"/>
      <c r="VAM17" s="530"/>
      <c r="VAN17" s="530"/>
      <c r="VAO17" s="530"/>
      <c r="VAP17" s="530"/>
      <c r="VAQ17" s="530"/>
      <c r="VAR17" s="530"/>
      <c r="VAS17" s="530"/>
      <c r="VAT17" s="530"/>
      <c r="VAU17" s="530"/>
      <c r="VAV17" s="530"/>
      <c r="VAW17" s="530"/>
      <c r="VAX17" s="530"/>
      <c r="VAY17" s="530"/>
      <c r="VAZ17" s="530"/>
      <c r="VBA17" s="530"/>
      <c r="VBB17" s="530"/>
      <c r="VBC17" s="530"/>
      <c r="VBD17" s="530"/>
      <c r="VBE17" s="530"/>
      <c r="VBF17" s="530"/>
      <c r="VBG17" s="530"/>
      <c r="VBH17" s="530"/>
      <c r="VBI17" s="530"/>
      <c r="VBJ17" s="530"/>
      <c r="VBK17" s="530"/>
      <c r="VBL17" s="530"/>
      <c r="VBM17" s="530"/>
      <c r="VBN17" s="530"/>
      <c r="VBO17" s="530"/>
      <c r="VBP17" s="530"/>
      <c r="VBQ17" s="530"/>
      <c r="VBR17" s="530"/>
      <c r="VBS17" s="530"/>
      <c r="VBT17" s="530"/>
      <c r="VBU17" s="530"/>
      <c r="VBV17" s="530"/>
      <c r="VBW17" s="530"/>
      <c r="VBX17" s="530"/>
      <c r="VBY17" s="530"/>
      <c r="VBZ17" s="530"/>
      <c r="VCA17" s="530"/>
      <c r="VCB17" s="530"/>
      <c r="VCC17" s="530"/>
      <c r="VCD17" s="530"/>
      <c r="VCE17" s="530"/>
      <c r="VCF17" s="530"/>
      <c r="VCG17" s="530"/>
      <c r="VCH17" s="530"/>
      <c r="VCI17" s="530"/>
      <c r="VCJ17" s="530"/>
      <c r="VCK17" s="530"/>
      <c r="VCL17" s="530"/>
      <c r="VCM17" s="530"/>
      <c r="VCN17" s="530"/>
      <c r="VCO17" s="530"/>
      <c r="VCP17" s="530"/>
      <c r="VCQ17" s="530"/>
      <c r="VCR17" s="530"/>
      <c r="VCS17" s="530"/>
      <c r="VCT17" s="530"/>
      <c r="VCU17" s="530"/>
      <c r="VCV17" s="530"/>
      <c r="VCW17" s="530"/>
      <c r="VCX17" s="530"/>
      <c r="VCY17" s="530"/>
      <c r="VCZ17" s="530"/>
      <c r="VDA17" s="530"/>
      <c r="VDB17" s="530"/>
      <c r="VDC17" s="530"/>
      <c r="VDD17" s="530"/>
      <c r="VDE17" s="530"/>
      <c r="VDF17" s="530"/>
      <c r="VDG17" s="530"/>
      <c r="VDH17" s="530"/>
      <c r="VDI17" s="530"/>
      <c r="VDJ17" s="530"/>
      <c r="VDK17" s="530"/>
      <c r="VDL17" s="530"/>
      <c r="VDM17" s="530"/>
      <c r="VDN17" s="530"/>
      <c r="VDO17" s="530"/>
      <c r="VDP17" s="530"/>
      <c r="VDQ17" s="530"/>
      <c r="VDR17" s="530"/>
      <c r="VDS17" s="530"/>
      <c r="VDT17" s="530"/>
      <c r="VDU17" s="530"/>
      <c r="VDV17" s="530"/>
      <c r="VDW17" s="530"/>
      <c r="VDX17" s="530"/>
      <c r="VDY17" s="530"/>
      <c r="VDZ17" s="530"/>
      <c r="VEA17" s="530"/>
      <c r="VEB17" s="530"/>
      <c r="VEC17" s="530"/>
      <c r="VED17" s="530"/>
      <c r="VEE17" s="530"/>
      <c r="VEF17" s="530"/>
      <c r="VEG17" s="530"/>
      <c r="VEH17" s="530"/>
      <c r="VEI17" s="530"/>
      <c r="VEJ17" s="530"/>
      <c r="VEK17" s="530"/>
      <c r="VEL17" s="530"/>
      <c r="VEM17" s="530"/>
      <c r="VEN17" s="530"/>
      <c r="VEO17" s="530"/>
      <c r="VEP17" s="530"/>
      <c r="VEQ17" s="530"/>
      <c r="VER17" s="530"/>
      <c r="VES17" s="530"/>
      <c r="VET17" s="530"/>
      <c r="VEU17" s="530"/>
      <c r="VEV17" s="530"/>
      <c r="VEW17" s="530"/>
      <c r="VEX17" s="530"/>
      <c r="VEY17" s="530"/>
      <c r="VEZ17" s="530"/>
      <c r="VFA17" s="530"/>
      <c r="VFB17" s="530"/>
      <c r="VFC17" s="530"/>
      <c r="VFD17" s="530"/>
      <c r="VFE17" s="530"/>
      <c r="VFF17" s="530"/>
      <c r="VFG17" s="530"/>
      <c r="VFH17" s="530"/>
      <c r="VFI17" s="530"/>
      <c r="VFJ17" s="530"/>
      <c r="VFK17" s="530"/>
      <c r="VFL17" s="530"/>
      <c r="VFM17" s="530"/>
      <c r="VFN17" s="530"/>
      <c r="VFO17" s="530"/>
      <c r="VFP17" s="530"/>
      <c r="VFQ17" s="530"/>
      <c r="VFR17" s="530"/>
      <c r="VFS17" s="530"/>
      <c r="VFT17" s="530"/>
      <c r="VFU17" s="530"/>
      <c r="VFV17" s="530"/>
      <c r="VFW17" s="530"/>
      <c r="VFX17" s="530"/>
      <c r="VFY17" s="530"/>
      <c r="VFZ17" s="530"/>
      <c r="VGA17" s="530"/>
      <c r="VGB17" s="530"/>
      <c r="VGC17" s="530"/>
      <c r="VGD17" s="530"/>
      <c r="VGE17" s="530"/>
      <c r="VGF17" s="530"/>
      <c r="VGG17" s="530"/>
      <c r="VGH17" s="530"/>
      <c r="VGI17" s="530"/>
      <c r="VGJ17" s="530"/>
      <c r="VGK17" s="530"/>
      <c r="VGL17" s="530"/>
      <c r="VGM17" s="530"/>
      <c r="VGN17" s="530"/>
      <c r="VGO17" s="530"/>
      <c r="VGP17" s="530"/>
      <c r="VGQ17" s="530"/>
      <c r="VGR17" s="530"/>
      <c r="VGS17" s="530"/>
      <c r="VGT17" s="530"/>
      <c r="VGU17" s="530"/>
      <c r="VGV17" s="530"/>
      <c r="VGW17" s="530"/>
      <c r="VGX17" s="530"/>
      <c r="VGY17" s="530"/>
      <c r="VGZ17" s="530"/>
      <c r="VHA17" s="530"/>
      <c r="VHB17" s="530"/>
      <c r="VHC17" s="530"/>
      <c r="VHD17" s="530"/>
      <c r="VHE17" s="530"/>
      <c r="VHF17" s="530"/>
      <c r="VHG17" s="530"/>
      <c r="VHH17" s="530"/>
      <c r="VHI17" s="530"/>
      <c r="VHJ17" s="530"/>
      <c r="VHK17" s="530"/>
      <c r="VHL17" s="530"/>
      <c r="VHM17" s="530"/>
      <c r="VHN17" s="530"/>
      <c r="VHO17" s="530"/>
      <c r="VHP17" s="530"/>
      <c r="VHQ17" s="530"/>
      <c r="VHR17" s="530"/>
      <c r="VHS17" s="530"/>
      <c r="VHT17" s="530"/>
      <c r="VHU17" s="530"/>
      <c r="VHV17" s="530"/>
      <c r="VHW17" s="530"/>
      <c r="VHX17" s="530"/>
      <c r="VHY17" s="530"/>
      <c r="VHZ17" s="530"/>
      <c r="VIA17" s="530"/>
      <c r="VIB17" s="530"/>
      <c r="VIC17" s="530"/>
      <c r="VID17" s="530"/>
      <c r="VIE17" s="530"/>
      <c r="VIF17" s="530"/>
      <c r="VIG17" s="530"/>
      <c r="VIH17" s="530"/>
      <c r="VII17" s="530"/>
      <c r="VIJ17" s="530"/>
      <c r="VIK17" s="530"/>
      <c r="VIL17" s="530"/>
      <c r="VIM17" s="530"/>
      <c r="VIN17" s="530"/>
      <c r="VIO17" s="530"/>
      <c r="VIP17" s="530"/>
      <c r="VIQ17" s="530"/>
      <c r="VIR17" s="530"/>
      <c r="VIS17" s="530"/>
      <c r="VIT17" s="530"/>
      <c r="VIU17" s="530"/>
      <c r="VIV17" s="530"/>
      <c r="VIW17" s="530"/>
      <c r="VIX17" s="530"/>
      <c r="VIY17" s="530"/>
      <c r="VIZ17" s="530"/>
      <c r="VJA17" s="530"/>
      <c r="VJB17" s="530"/>
      <c r="VJC17" s="530"/>
      <c r="VJD17" s="530"/>
      <c r="VJE17" s="530"/>
      <c r="VJF17" s="530"/>
      <c r="VJG17" s="530"/>
      <c r="VJH17" s="530"/>
      <c r="VJI17" s="530"/>
      <c r="VJJ17" s="530"/>
      <c r="VJK17" s="530"/>
      <c r="VJL17" s="530"/>
      <c r="VJM17" s="530"/>
      <c r="VJN17" s="530"/>
      <c r="VJO17" s="530"/>
      <c r="VJP17" s="530"/>
      <c r="VJQ17" s="530"/>
      <c r="VJR17" s="530"/>
      <c r="VJS17" s="530"/>
      <c r="VJT17" s="530"/>
      <c r="VJU17" s="530"/>
      <c r="VJV17" s="530"/>
      <c r="VJW17" s="530"/>
      <c r="VJX17" s="530"/>
      <c r="VJY17" s="530"/>
      <c r="VJZ17" s="530"/>
      <c r="VKA17" s="530"/>
      <c r="VKB17" s="530"/>
      <c r="VKC17" s="530"/>
      <c r="VKD17" s="530"/>
      <c r="VKE17" s="530"/>
      <c r="VKF17" s="530"/>
      <c r="VKG17" s="530"/>
      <c r="VKH17" s="530"/>
      <c r="VKI17" s="530"/>
      <c r="VKJ17" s="530"/>
      <c r="VKK17" s="530"/>
      <c r="VKL17" s="530"/>
      <c r="VKM17" s="530"/>
      <c r="VKN17" s="530"/>
      <c r="VKO17" s="530"/>
      <c r="VKP17" s="530"/>
      <c r="VKQ17" s="530"/>
      <c r="VKR17" s="530"/>
      <c r="VKS17" s="530"/>
      <c r="VKT17" s="530"/>
      <c r="VKU17" s="530"/>
      <c r="VKV17" s="530"/>
      <c r="VKW17" s="530"/>
      <c r="VKX17" s="530"/>
      <c r="VKY17" s="530"/>
      <c r="VKZ17" s="530"/>
      <c r="VLA17" s="530"/>
      <c r="VLB17" s="530"/>
      <c r="VLC17" s="530"/>
      <c r="VLD17" s="530"/>
      <c r="VLE17" s="530"/>
      <c r="VLF17" s="530"/>
      <c r="VLG17" s="530"/>
      <c r="VLH17" s="530"/>
      <c r="VLI17" s="530"/>
      <c r="VLJ17" s="530"/>
      <c r="VLK17" s="530"/>
      <c r="VLL17" s="530"/>
      <c r="VLM17" s="530"/>
      <c r="VLN17" s="530"/>
      <c r="VLO17" s="530"/>
      <c r="VLP17" s="530"/>
      <c r="VLQ17" s="530"/>
      <c r="VLR17" s="530"/>
      <c r="VLS17" s="530"/>
      <c r="VLT17" s="530"/>
      <c r="VLU17" s="530"/>
      <c r="VLV17" s="530"/>
      <c r="VLW17" s="530"/>
      <c r="VLX17" s="530"/>
      <c r="VLY17" s="530"/>
      <c r="VLZ17" s="530"/>
      <c r="VMA17" s="530"/>
      <c r="VMB17" s="530"/>
      <c r="VMC17" s="530"/>
      <c r="VMD17" s="530"/>
      <c r="VME17" s="530"/>
      <c r="VMF17" s="530"/>
      <c r="VMG17" s="530"/>
      <c r="VMH17" s="530"/>
      <c r="VMI17" s="530"/>
      <c r="VMJ17" s="530"/>
      <c r="VMK17" s="530"/>
      <c r="VML17" s="530"/>
      <c r="VMM17" s="530"/>
      <c r="VMN17" s="530"/>
      <c r="VMO17" s="530"/>
      <c r="VMP17" s="530"/>
      <c r="VMQ17" s="530"/>
      <c r="VMR17" s="530"/>
      <c r="VMS17" s="530"/>
      <c r="VMT17" s="530"/>
      <c r="VMU17" s="530"/>
      <c r="VMV17" s="530"/>
      <c r="VMW17" s="530"/>
      <c r="VMX17" s="530"/>
      <c r="VMY17" s="530"/>
      <c r="VMZ17" s="530"/>
      <c r="VNA17" s="530"/>
      <c r="VNB17" s="530"/>
      <c r="VNC17" s="530"/>
      <c r="VND17" s="530"/>
      <c r="VNE17" s="530"/>
      <c r="VNF17" s="530"/>
      <c r="VNG17" s="530"/>
      <c r="VNH17" s="530"/>
      <c r="VNI17" s="530"/>
      <c r="VNJ17" s="530"/>
      <c r="VNK17" s="530"/>
      <c r="VNL17" s="530"/>
      <c r="VNM17" s="530"/>
      <c r="VNN17" s="530"/>
      <c r="VNO17" s="530"/>
      <c r="VNP17" s="530"/>
      <c r="VNQ17" s="530"/>
      <c r="VNR17" s="530"/>
      <c r="VNS17" s="530"/>
      <c r="VNT17" s="530"/>
      <c r="VNU17" s="530"/>
      <c r="VNV17" s="530"/>
      <c r="VNW17" s="530"/>
      <c r="VNX17" s="530"/>
      <c r="VNY17" s="530"/>
      <c r="VNZ17" s="530"/>
      <c r="VOA17" s="530"/>
      <c r="VOB17" s="530"/>
      <c r="VOC17" s="530"/>
      <c r="VOD17" s="530"/>
      <c r="VOE17" s="530"/>
      <c r="VOF17" s="530"/>
      <c r="VOG17" s="530"/>
      <c r="VOH17" s="530"/>
      <c r="VOI17" s="530"/>
      <c r="VOJ17" s="530"/>
      <c r="VOK17" s="530"/>
      <c r="VOL17" s="530"/>
      <c r="VOM17" s="530"/>
      <c r="VON17" s="530"/>
      <c r="VOO17" s="530"/>
      <c r="VOP17" s="530"/>
      <c r="VOQ17" s="530"/>
      <c r="VOR17" s="530"/>
      <c r="VOS17" s="530"/>
      <c r="VOT17" s="530"/>
      <c r="VOU17" s="530"/>
      <c r="VOV17" s="530"/>
      <c r="VOW17" s="530"/>
      <c r="VOX17" s="530"/>
      <c r="VOY17" s="530"/>
      <c r="VOZ17" s="530"/>
      <c r="VPA17" s="530"/>
      <c r="VPB17" s="530"/>
      <c r="VPC17" s="530"/>
      <c r="VPD17" s="530"/>
      <c r="VPE17" s="530"/>
      <c r="VPF17" s="530"/>
      <c r="VPG17" s="530"/>
      <c r="VPH17" s="530"/>
      <c r="VPI17" s="530"/>
      <c r="VPJ17" s="530"/>
      <c r="VPK17" s="530"/>
      <c r="VPL17" s="530"/>
      <c r="VPM17" s="530"/>
      <c r="VPN17" s="530"/>
      <c r="VPO17" s="530"/>
      <c r="VPP17" s="530"/>
      <c r="VPQ17" s="530"/>
      <c r="VPR17" s="530"/>
      <c r="VPS17" s="530"/>
      <c r="VPT17" s="530"/>
      <c r="VPU17" s="530"/>
      <c r="VPV17" s="530"/>
      <c r="VPW17" s="530"/>
      <c r="VPX17" s="530"/>
      <c r="VPY17" s="530"/>
      <c r="VPZ17" s="530"/>
      <c r="VQA17" s="530"/>
      <c r="VQB17" s="530"/>
      <c r="VQC17" s="530"/>
      <c r="VQD17" s="530"/>
      <c r="VQE17" s="530"/>
      <c r="VQF17" s="530"/>
      <c r="VQG17" s="530"/>
      <c r="VQH17" s="530"/>
      <c r="VQI17" s="530"/>
      <c r="VQJ17" s="530"/>
      <c r="VQK17" s="530"/>
      <c r="VQL17" s="530"/>
      <c r="VQM17" s="530"/>
      <c r="VQN17" s="530"/>
      <c r="VQO17" s="530"/>
      <c r="VQP17" s="530"/>
      <c r="VQQ17" s="530"/>
      <c r="VQR17" s="530"/>
      <c r="VQS17" s="530"/>
      <c r="VQT17" s="530"/>
      <c r="VQU17" s="530"/>
      <c r="VQV17" s="530"/>
      <c r="VQW17" s="530"/>
      <c r="VQX17" s="530"/>
      <c r="VQY17" s="530"/>
      <c r="VQZ17" s="530"/>
      <c r="VRA17" s="530"/>
      <c r="VRB17" s="530"/>
      <c r="VRC17" s="530"/>
      <c r="VRD17" s="530"/>
      <c r="VRE17" s="530"/>
      <c r="VRF17" s="530"/>
      <c r="VRG17" s="530"/>
      <c r="VRH17" s="530"/>
      <c r="VRI17" s="530"/>
      <c r="VRJ17" s="530"/>
      <c r="VRK17" s="530"/>
      <c r="VRL17" s="530"/>
      <c r="VRM17" s="530"/>
      <c r="VRN17" s="530"/>
      <c r="VRO17" s="530"/>
      <c r="VRP17" s="530"/>
      <c r="VRQ17" s="530"/>
      <c r="VRR17" s="530"/>
      <c r="VRS17" s="530"/>
      <c r="VRT17" s="530"/>
      <c r="VRU17" s="530"/>
      <c r="VRV17" s="530"/>
      <c r="VRW17" s="530"/>
      <c r="VRX17" s="530"/>
      <c r="VRY17" s="530"/>
      <c r="VRZ17" s="530"/>
      <c r="VSA17" s="530"/>
      <c r="VSB17" s="530"/>
      <c r="VSC17" s="530"/>
      <c r="VSD17" s="530"/>
      <c r="VSE17" s="530"/>
      <c r="VSF17" s="530"/>
      <c r="VSG17" s="530"/>
      <c r="VSH17" s="530"/>
      <c r="VSI17" s="530"/>
      <c r="VSJ17" s="530"/>
      <c r="VSK17" s="530"/>
      <c r="VSL17" s="530"/>
      <c r="VSM17" s="530"/>
      <c r="VSN17" s="530"/>
      <c r="VSO17" s="530"/>
      <c r="VSP17" s="530"/>
      <c r="VSQ17" s="530"/>
      <c r="VSR17" s="530"/>
      <c r="VSS17" s="530"/>
      <c r="VST17" s="530"/>
      <c r="VSU17" s="530"/>
      <c r="VSV17" s="530"/>
      <c r="VSW17" s="530"/>
      <c r="VSX17" s="530"/>
      <c r="VSY17" s="530"/>
      <c r="VSZ17" s="530"/>
      <c r="VTA17" s="530"/>
      <c r="VTB17" s="530"/>
      <c r="VTC17" s="530"/>
      <c r="VTD17" s="530"/>
      <c r="VTE17" s="530"/>
      <c r="VTF17" s="530"/>
      <c r="VTG17" s="530"/>
      <c r="VTH17" s="530"/>
      <c r="VTI17" s="530"/>
      <c r="VTJ17" s="530"/>
      <c r="VTK17" s="530"/>
      <c r="VTL17" s="530"/>
      <c r="VTM17" s="530"/>
      <c r="VTN17" s="530"/>
      <c r="VTO17" s="530"/>
      <c r="VTP17" s="530"/>
      <c r="VTQ17" s="530"/>
      <c r="VTR17" s="530"/>
      <c r="VTS17" s="530"/>
      <c r="VTT17" s="530"/>
      <c r="VTU17" s="530"/>
      <c r="VTV17" s="530"/>
      <c r="VTW17" s="530"/>
      <c r="VTX17" s="530"/>
      <c r="VTY17" s="530"/>
      <c r="VTZ17" s="530"/>
      <c r="VUA17" s="530"/>
      <c r="VUB17" s="530"/>
      <c r="VUC17" s="530"/>
      <c r="VUD17" s="530"/>
      <c r="VUE17" s="530"/>
      <c r="VUF17" s="530"/>
      <c r="VUG17" s="530"/>
      <c r="VUH17" s="530"/>
      <c r="VUI17" s="530"/>
      <c r="VUJ17" s="530"/>
      <c r="VUK17" s="530"/>
      <c r="VUL17" s="530"/>
      <c r="VUM17" s="530"/>
      <c r="VUN17" s="530"/>
      <c r="VUO17" s="530"/>
      <c r="VUP17" s="530"/>
      <c r="VUQ17" s="530"/>
      <c r="VUR17" s="530"/>
      <c r="VUS17" s="530"/>
      <c r="VUT17" s="530"/>
      <c r="VUU17" s="530"/>
      <c r="VUV17" s="530"/>
      <c r="VUW17" s="530"/>
      <c r="VUX17" s="530"/>
      <c r="VUY17" s="530"/>
      <c r="VUZ17" s="530"/>
      <c r="VVA17" s="530"/>
      <c r="VVB17" s="530"/>
      <c r="VVC17" s="530"/>
      <c r="VVD17" s="530"/>
      <c r="VVE17" s="530"/>
      <c r="VVF17" s="530"/>
      <c r="VVG17" s="530"/>
      <c r="VVH17" s="530"/>
      <c r="VVI17" s="530"/>
      <c r="VVJ17" s="530"/>
      <c r="VVK17" s="530"/>
      <c r="VVL17" s="530"/>
      <c r="VVM17" s="530"/>
      <c r="VVN17" s="530"/>
      <c r="VVO17" s="530"/>
      <c r="VVP17" s="530"/>
      <c r="VVQ17" s="530"/>
      <c r="VVR17" s="530"/>
      <c r="VVS17" s="530"/>
      <c r="VVT17" s="530"/>
      <c r="VVU17" s="530"/>
      <c r="VVV17" s="530"/>
      <c r="VVW17" s="530"/>
      <c r="VVX17" s="530"/>
      <c r="VVY17" s="530"/>
      <c r="VVZ17" s="530"/>
      <c r="VWA17" s="530"/>
      <c r="VWB17" s="530"/>
      <c r="VWC17" s="530"/>
      <c r="VWD17" s="530"/>
      <c r="VWE17" s="530"/>
      <c r="VWF17" s="530"/>
      <c r="VWG17" s="530"/>
      <c r="VWH17" s="530"/>
      <c r="VWI17" s="530"/>
      <c r="VWJ17" s="530"/>
      <c r="VWK17" s="530"/>
      <c r="VWL17" s="530"/>
      <c r="VWM17" s="530"/>
      <c r="VWN17" s="530"/>
      <c r="VWO17" s="530"/>
      <c r="VWP17" s="530"/>
      <c r="VWQ17" s="530"/>
      <c r="VWR17" s="530"/>
      <c r="VWS17" s="530"/>
      <c r="VWT17" s="530"/>
      <c r="VWU17" s="530"/>
      <c r="VWV17" s="530"/>
      <c r="VWW17" s="530"/>
      <c r="VWX17" s="530"/>
      <c r="VWY17" s="530"/>
      <c r="VWZ17" s="530"/>
      <c r="VXA17" s="530"/>
      <c r="VXB17" s="530"/>
      <c r="VXC17" s="530"/>
      <c r="VXD17" s="530"/>
      <c r="VXE17" s="530"/>
      <c r="VXF17" s="530"/>
      <c r="VXG17" s="530"/>
      <c r="VXH17" s="530"/>
      <c r="VXI17" s="530"/>
      <c r="VXJ17" s="530"/>
      <c r="VXK17" s="530"/>
      <c r="VXL17" s="530"/>
      <c r="VXM17" s="530"/>
      <c r="VXN17" s="530"/>
      <c r="VXO17" s="530"/>
      <c r="VXP17" s="530"/>
      <c r="VXQ17" s="530"/>
      <c r="VXR17" s="530"/>
      <c r="VXS17" s="530"/>
      <c r="VXT17" s="530"/>
      <c r="VXU17" s="530"/>
      <c r="VXV17" s="530"/>
      <c r="VXW17" s="530"/>
      <c r="VXX17" s="530"/>
      <c r="VXY17" s="530"/>
      <c r="VXZ17" s="530"/>
      <c r="VYA17" s="530"/>
      <c r="VYB17" s="530"/>
      <c r="VYC17" s="530"/>
      <c r="VYD17" s="530"/>
      <c r="VYE17" s="530"/>
      <c r="VYF17" s="530"/>
      <c r="VYG17" s="530"/>
      <c r="VYH17" s="530"/>
      <c r="VYI17" s="530"/>
      <c r="VYJ17" s="530"/>
      <c r="VYK17" s="530"/>
      <c r="VYL17" s="530"/>
      <c r="VYM17" s="530"/>
      <c r="VYN17" s="530"/>
      <c r="VYO17" s="530"/>
      <c r="VYP17" s="530"/>
      <c r="VYQ17" s="530"/>
      <c r="VYR17" s="530"/>
      <c r="VYS17" s="530"/>
      <c r="VYT17" s="530"/>
      <c r="VYU17" s="530"/>
      <c r="VYV17" s="530"/>
      <c r="VYW17" s="530"/>
      <c r="VYX17" s="530"/>
      <c r="VYY17" s="530"/>
      <c r="VYZ17" s="530"/>
      <c r="VZA17" s="530"/>
      <c r="VZB17" s="530"/>
      <c r="VZC17" s="530"/>
      <c r="VZD17" s="530"/>
      <c r="VZE17" s="530"/>
      <c r="VZF17" s="530"/>
      <c r="VZG17" s="530"/>
      <c r="VZH17" s="530"/>
      <c r="VZI17" s="530"/>
      <c r="VZJ17" s="530"/>
      <c r="VZK17" s="530"/>
      <c r="VZL17" s="530"/>
      <c r="VZM17" s="530"/>
      <c r="VZN17" s="530"/>
      <c r="VZO17" s="530"/>
      <c r="VZP17" s="530"/>
      <c r="VZQ17" s="530"/>
      <c r="VZR17" s="530"/>
      <c r="VZS17" s="530"/>
      <c r="VZT17" s="530"/>
      <c r="VZU17" s="530"/>
      <c r="VZV17" s="530"/>
      <c r="VZW17" s="530"/>
      <c r="VZX17" s="530"/>
      <c r="VZY17" s="530"/>
      <c r="VZZ17" s="530"/>
      <c r="WAA17" s="530"/>
      <c r="WAB17" s="530"/>
      <c r="WAC17" s="530"/>
      <c r="WAD17" s="530"/>
      <c r="WAE17" s="530"/>
      <c r="WAF17" s="530"/>
      <c r="WAG17" s="530"/>
      <c r="WAH17" s="530"/>
      <c r="WAI17" s="530"/>
      <c r="WAJ17" s="530"/>
      <c r="WAK17" s="530"/>
      <c r="WAL17" s="530"/>
      <c r="WAM17" s="530"/>
      <c r="WAN17" s="530"/>
      <c r="WAO17" s="530"/>
      <c r="WAP17" s="530"/>
      <c r="WAQ17" s="530"/>
      <c r="WAR17" s="530"/>
      <c r="WAS17" s="530"/>
      <c r="WAT17" s="530"/>
      <c r="WAU17" s="530"/>
      <c r="WAV17" s="530"/>
      <c r="WAW17" s="530"/>
      <c r="WAX17" s="530"/>
      <c r="WAY17" s="530"/>
      <c r="WAZ17" s="530"/>
      <c r="WBA17" s="530"/>
      <c r="WBB17" s="530"/>
      <c r="WBC17" s="530"/>
      <c r="WBD17" s="530"/>
      <c r="WBE17" s="530"/>
      <c r="WBF17" s="530"/>
      <c r="WBG17" s="530"/>
      <c r="WBH17" s="530"/>
      <c r="WBI17" s="530"/>
      <c r="WBJ17" s="530"/>
      <c r="WBK17" s="530"/>
      <c r="WBL17" s="530"/>
      <c r="WBM17" s="530"/>
      <c r="WBN17" s="530"/>
      <c r="WBO17" s="530"/>
      <c r="WBP17" s="530"/>
      <c r="WBQ17" s="530"/>
      <c r="WBR17" s="530"/>
      <c r="WBS17" s="530"/>
      <c r="WBT17" s="530"/>
      <c r="WBU17" s="530"/>
      <c r="WBV17" s="530"/>
      <c r="WBW17" s="530"/>
      <c r="WBX17" s="530"/>
      <c r="WBY17" s="530"/>
      <c r="WBZ17" s="530"/>
      <c r="WCA17" s="530"/>
      <c r="WCB17" s="530"/>
      <c r="WCC17" s="530"/>
      <c r="WCD17" s="530"/>
      <c r="WCE17" s="530"/>
      <c r="WCF17" s="530"/>
      <c r="WCG17" s="530"/>
      <c r="WCH17" s="530"/>
      <c r="WCI17" s="530"/>
      <c r="WCJ17" s="530"/>
      <c r="WCK17" s="530"/>
      <c r="WCL17" s="530"/>
      <c r="WCM17" s="530"/>
      <c r="WCN17" s="530"/>
      <c r="WCO17" s="530"/>
      <c r="WCP17" s="530"/>
      <c r="WCQ17" s="530"/>
      <c r="WCR17" s="530"/>
      <c r="WCS17" s="530"/>
      <c r="WCT17" s="530"/>
      <c r="WCU17" s="530"/>
      <c r="WCV17" s="530"/>
      <c r="WCW17" s="530"/>
      <c r="WCX17" s="530"/>
      <c r="WCY17" s="530"/>
      <c r="WCZ17" s="530"/>
      <c r="WDA17" s="530"/>
      <c r="WDB17" s="530"/>
      <c r="WDC17" s="530"/>
      <c r="WDD17" s="530"/>
      <c r="WDE17" s="530"/>
      <c r="WDF17" s="530"/>
      <c r="WDG17" s="530"/>
      <c r="WDH17" s="530"/>
      <c r="WDI17" s="530"/>
      <c r="WDJ17" s="530"/>
      <c r="WDK17" s="530"/>
      <c r="WDL17" s="530"/>
      <c r="WDM17" s="530"/>
      <c r="WDN17" s="530"/>
      <c r="WDO17" s="530"/>
      <c r="WDP17" s="530"/>
      <c r="WDQ17" s="530"/>
      <c r="WDR17" s="530"/>
      <c r="WDS17" s="530"/>
      <c r="WDT17" s="530"/>
      <c r="WDU17" s="530"/>
      <c r="WDV17" s="530"/>
      <c r="WDW17" s="530"/>
      <c r="WDX17" s="530"/>
      <c r="WDY17" s="530"/>
      <c r="WDZ17" s="530"/>
      <c r="WEA17" s="530"/>
      <c r="WEB17" s="530"/>
      <c r="WEC17" s="530"/>
      <c r="WED17" s="530"/>
      <c r="WEE17" s="530"/>
      <c r="WEF17" s="530"/>
      <c r="WEG17" s="530"/>
      <c r="WEH17" s="530"/>
      <c r="WEI17" s="530"/>
      <c r="WEJ17" s="530"/>
      <c r="WEK17" s="530"/>
      <c r="WEL17" s="530"/>
      <c r="WEM17" s="530"/>
      <c r="WEN17" s="530"/>
      <c r="WEO17" s="530"/>
      <c r="WEP17" s="530"/>
      <c r="WEQ17" s="530"/>
      <c r="WER17" s="530"/>
      <c r="WES17" s="530"/>
      <c r="WET17" s="530"/>
      <c r="WEU17" s="530"/>
      <c r="WEV17" s="530"/>
      <c r="WEW17" s="530"/>
      <c r="WEX17" s="530"/>
      <c r="WEY17" s="530"/>
      <c r="WEZ17" s="530"/>
      <c r="WFA17" s="530"/>
      <c r="WFB17" s="530"/>
      <c r="WFC17" s="530"/>
      <c r="WFD17" s="530"/>
      <c r="WFE17" s="530"/>
      <c r="WFF17" s="530"/>
      <c r="WFG17" s="530"/>
      <c r="WFH17" s="530"/>
      <c r="WFI17" s="530"/>
      <c r="WFJ17" s="530"/>
      <c r="WFK17" s="530"/>
      <c r="WFL17" s="530"/>
      <c r="WFM17" s="530"/>
      <c r="WFN17" s="530"/>
      <c r="WFO17" s="530"/>
      <c r="WFP17" s="530"/>
      <c r="WFQ17" s="530"/>
      <c r="WFR17" s="530"/>
      <c r="WFS17" s="530"/>
      <c r="WFT17" s="530"/>
      <c r="WFU17" s="530"/>
      <c r="WFV17" s="530"/>
      <c r="WFW17" s="530"/>
      <c r="WFX17" s="530"/>
      <c r="WFY17" s="530"/>
      <c r="WFZ17" s="530"/>
      <c r="WGA17" s="530"/>
      <c r="WGB17" s="530"/>
      <c r="WGC17" s="530"/>
      <c r="WGD17" s="530"/>
      <c r="WGE17" s="530"/>
      <c r="WGF17" s="530"/>
      <c r="WGG17" s="530"/>
      <c r="WGH17" s="530"/>
      <c r="WGI17" s="530"/>
      <c r="WGJ17" s="530"/>
      <c r="WGK17" s="530"/>
      <c r="WGL17" s="530"/>
      <c r="WGM17" s="530"/>
      <c r="WGN17" s="530"/>
      <c r="WGO17" s="530"/>
      <c r="WGP17" s="530"/>
      <c r="WGQ17" s="530"/>
      <c r="WGR17" s="530"/>
      <c r="WGS17" s="530"/>
      <c r="WGT17" s="530"/>
      <c r="WGU17" s="530"/>
      <c r="WGV17" s="530"/>
      <c r="WGW17" s="530"/>
      <c r="WGX17" s="530"/>
      <c r="WGY17" s="530"/>
      <c r="WGZ17" s="530"/>
      <c r="WHA17" s="530"/>
      <c r="WHB17" s="530"/>
      <c r="WHC17" s="530"/>
      <c r="WHD17" s="530"/>
      <c r="WHE17" s="530"/>
      <c r="WHF17" s="530"/>
      <c r="WHG17" s="530"/>
      <c r="WHH17" s="530"/>
      <c r="WHI17" s="530"/>
      <c r="WHJ17" s="530"/>
      <c r="WHK17" s="530"/>
      <c r="WHL17" s="530"/>
      <c r="WHM17" s="530"/>
      <c r="WHN17" s="530"/>
      <c r="WHO17" s="530"/>
      <c r="WHP17" s="530"/>
      <c r="WHQ17" s="530"/>
      <c r="WHR17" s="530"/>
      <c r="WHS17" s="530"/>
      <c r="WHT17" s="530"/>
      <c r="WHU17" s="530"/>
      <c r="WHV17" s="530"/>
      <c r="WHW17" s="530"/>
      <c r="WHX17" s="530"/>
      <c r="WHY17" s="530"/>
      <c r="WHZ17" s="530"/>
      <c r="WIA17" s="530"/>
      <c r="WIB17" s="530"/>
      <c r="WIC17" s="530"/>
      <c r="WID17" s="530"/>
      <c r="WIE17" s="530"/>
      <c r="WIF17" s="530"/>
      <c r="WIG17" s="530"/>
      <c r="WIH17" s="530"/>
      <c r="WII17" s="530"/>
      <c r="WIJ17" s="530"/>
      <c r="WIK17" s="530"/>
      <c r="WIL17" s="530"/>
      <c r="WIM17" s="530"/>
      <c r="WIN17" s="530"/>
      <c r="WIO17" s="530"/>
      <c r="WIP17" s="530"/>
      <c r="WIQ17" s="530"/>
      <c r="WIR17" s="530"/>
      <c r="WIS17" s="530"/>
      <c r="WIT17" s="530"/>
      <c r="WIU17" s="530"/>
      <c r="WIV17" s="530"/>
      <c r="WIW17" s="530"/>
      <c r="WIX17" s="530"/>
      <c r="WIY17" s="530"/>
      <c r="WIZ17" s="530"/>
      <c r="WJA17" s="530"/>
      <c r="WJB17" s="530"/>
      <c r="WJC17" s="530"/>
      <c r="WJD17" s="530"/>
      <c r="WJE17" s="530"/>
      <c r="WJF17" s="530"/>
      <c r="WJG17" s="530"/>
      <c r="WJH17" s="530"/>
      <c r="WJI17" s="530"/>
      <c r="WJJ17" s="530"/>
      <c r="WJK17" s="530"/>
      <c r="WJL17" s="530"/>
      <c r="WJM17" s="530"/>
      <c r="WJN17" s="530"/>
      <c r="WJO17" s="530"/>
      <c r="WJP17" s="530"/>
      <c r="WJQ17" s="530"/>
      <c r="WJR17" s="530"/>
      <c r="WJS17" s="530"/>
      <c r="WJT17" s="530"/>
      <c r="WJU17" s="530"/>
      <c r="WJV17" s="530"/>
      <c r="WJW17" s="530"/>
      <c r="WJX17" s="530"/>
      <c r="WJY17" s="530"/>
      <c r="WJZ17" s="530"/>
      <c r="WKA17" s="530"/>
      <c r="WKB17" s="530"/>
      <c r="WKC17" s="530"/>
      <c r="WKD17" s="530"/>
      <c r="WKE17" s="530"/>
      <c r="WKF17" s="530"/>
      <c r="WKG17" s="530"/>
      <c r="WKH17" s="530"/>
      <c r="WKI17" s="530"/>
      <c r="WKJ17" s="530"/>
      <c r="WKK17" s="530"/>
      <c r="WKL17" s="530"/>
      <c r="WKM17" s="530"/>
      <c r="WKN17" s="530"/>
      <c r="WKO17" s="530"/>
      <c r="WKP17" s="530"/>
      <c r="WKQ17" s="530"/>
      <c r="WKR17" s="530"/>
      <c r="WKS17" s="530"/>
      <c r="WKT17" s="530"/>
      <c r="WKU17" s="530"/>
      <c r="WKV17" s="530"/>
      <c r="WKW17" s="530"/>
      <c r="WKX17" s="530"/>
      <c r="WKY17" s="530"/>
      <c r="WKZ17" s="530"/>
      <c r="WLA17" s="530"/>
      <c r="WLB17" s="530"/>
      <c r="WLC17" s="530"/>
      <c r="WLD17" s="530"/>
      <c r="WLE17" s="530"/>
      <c r="WLF17" s="530"/>
      <c r="WLG17" s="530"/>
      <c r="WLH17" s="530"/>
      <c r="WLI17" s="530"/>
      <c r="WLJ17" s="530"/>
      <c r="WLK17" s="530"/>
      <c r="WLL17" s="530"/>
      <c r="WLM17" s="530"/>
      <c r="WLN17" s="530"/>
      <c r="WLO17" s="530"/>
      <c r="WLP17" s="530"/>
      <c r="WLQ17" s="530"/>
      <c r="WLR17" s="530"/>
      <c r="WLS17" s="530"/>
      <c r="WLT17" s="530"/>
      <c r="WLU17" s="530"/>
      <c r="WLV17" s="530"/>
      <c r="WLW17" s="530"/>
      <c r="WLX17" s="530"/>
      <c r="WLY17" s="530"/>
      <c r="WLZ17" s="530"/>
      <c r="WMA17" s="530"/>
      <c r="WMB17" s="530"/>
      <c r="WMC17" s="530"/>
      <c r="WMD17" s="530"/>
      <c r="WME17" s="530"/>
      <c r="WMF17" s="530"/>
      <c r="WMG17" s="530"/>
      <c r="WMH17" s="530"/>
      <c r="WMI17" s="530"/>
      <c r="WMJ17" s="530"/>
      <c r="WMK17" s="530"/>
      <c r="WML17" s="530"/>
      <c r="WMM17" s="530"/>
      <c r="WMN17" s="530"/>
      <c r="WMO17" s="530"/>
      <c r="WMP17" s="530"/>
      <c r="WMQ17" s="530"/>
      <c r="WMR17" s="530"/>
      <c r="WMS17" s="530"/>
      <c r="WMT17" s="530"/>
      <c r="WMU17" s="530"/>
      <c r="WMV17" s="530"/>
      <c r="WMW17" s="530"/>
      <c r="WMX17" s="530"/>
      <c r="WMY17" s="530"/>
      <c r="WMZ17" s="530"/>
      <c r="WNA17" s="530"/>
      <c r="WNB17" s="530"/>
      <c r="WNC17" s="530"/>
      <c r="WND17" s="530"/>
      <c r="WNE17" s="530"/>
      <c r="WNF17" s="530"/>
      <c r="WNG17" s="530"/>
      <c r="WNH17" s="530"/>
      <c r="WNI17" s="530"/>
      <c r="WNJ17" s="530"/>
      <c r="WNK17" s="530"/>
      <c r="WNL17" s="530"/>
      <c r="WNM17" s="530"/>
      <c r="WNN17" s="530"/>
      <c r="WNO17" s="530"/>
      <c r="WNP17" s="530"/>
      <c r="WNQ17" s="530"/>
      <c r="WNR17" s="530"/>
      <c r="WNS17" s="530"/>
      <c r="WNT17" s="530"/>
      <c r="WNU17" s="530"/>
      <c r="WNV17" s="530"/>
      <c r="WNW17" s="530"/>
      <c r="WNX17" s="530"/>
      <c r="WNY17" s="530"/>
      <c r="WNZ17" s="530"/>
      <c r="WOA17" s="530"/>
      <c r="WOB17" s="530"/>
      <c r="WOC17" s="530"/>
      <c r="WOD17" s="530"/>
      <c r="WOE17" s="530"/>
      <c r="WOF17" s="530"/>
      <c r="WOG17" s="530"/>
      <c r="WOH17" s="530"/>
      <c r="WOI17" s="530"/>
      <c r="WOJ17" s="530"/>
      <c r="WOK17" s="530"/>
      <c r="WOL17" s="530"/>
      <c r="WOM17" s="530"/>
      <c r="WON17" s="530"/>
      <c r="WOO17" s="530"/>
      <c r="WOP17" s="530"/>
      <c r="WOQ17" s="530"/>
      <c r="WOR17" s="530"/>
      <c r="WOS17" s="530"/>
      <c r="WOT17" s="530"/>
      <c r="WOU17" s="530"/>
      <c r="WOV17" s="530"/>
      <c r="WOW17" s="530"/>
      <c r="WOX17" s="530"/>
      <c r="WOY17" s="530"/>
      <c r="WOZ17" s="530"/>
      <c r="WPA17" s="530"/>
      <c r="WPB17" s="530"/>
      <c r="WPC17" s="530"/>
      <c r="WPD17" s="530"/>
      <c r="WPE17" s="530"/>
      <c r="WPF17" s="530"/>
      <c r="WPG17" s="530"/>
      <c r="WPH17" s="530"/>
      <c r="WPI17" s="530"/>
      <c r="WPJ17" s="530"/>
      <c r="WPK17" s="530"/>
      <c r="WPL17" s="530"/>
      <c r="WPM17" s="530"/>
      <c r="WPN17" s="530"/>
      <c r="WPO17" s="530"/>
      <c r="WPP17" s="530"/>
      <c r="WPQ17" s="530"/>
      <c r="WPR17" s="530"/>
      <c r="WPS17" s="530"/>
      <c r="WPT17" s="530"/>
      <c r="WPU17" s="530"/>
      <c r="WPV17" s="530"/>
      <c r="WPW17" s="530"/>
      <c r="WPX17" s="530"/>
      <c r="WPY17" s="530"/>
      <c r="WPZ17" s="530"/>
      <c r="WQA17" s="530"/>
      <c r="WQB17" s="530"/>
      <c r="WQC17" s="530"/>
      <c r="WQD17" s="530"/>
      <c r="WQE17" s="530"/>
      <c r="WQF17" s="530"/>
      <c r="WQG17" s="530"/>
      <c r="WQH17" s="530"/>
      <c r="WQI17" s="530"/>
      <c r="WQJ17" s="530"/>
      <c r="WQK17" s="530"/>
      <c r="WQL17" s="530"/>
      <c r="WQM17" s="530"/>
      <c r="WQN17" s="530"/>
      <c r="WQO17" s="530"/>
      <c r="WQP17" s="530"/>
      <c r="WQQ17" s="530"/>
      <c r="WQR17" s="530"/>
      <c r="WQS17" s="530"/>
      <c r="WQT17" s="530"/>
      <c r="WQU17" s="530"/>
      <c r="WQV17" s="530"/>
      <c r="WQW17" s="530"/>
      <c r="WQX17" s="530"/>
      <c r="WQY17" s="530"/>
      <c r="WQZ17" s="530"/>
      <c r="WRA17" s="530"/>
      <c r="WRB17" s="530"/>
      <c r="WRC17" s="530"/>
      <c r="WRD17" s="530"/>
      <c r="WRE17" s="530"/>
      <c r="WRF17" s="530"/>
      <c r="WRG17" s="530"/>
      <c r="WRH17" s="530"/>
      <c r="WRI17" s="530"/>
      <c r="WRJ17" s="530"/>
      <c r="WRK17" s="530"/>
      <c r="WRL17" s="530"/>
      <c r="WRM17" s="530"/>
      <c r="WRN17" s="530"/>
      <c r="WRO17" s="530"/>
      <c r="WRP17" s="530"/>
      <c r="WRQ17" s="530"/>
      <c r="WRR17" s="530"/>
      <c r="WRS17" s="530"/>
      <c r="WRT17" s="530"/>
    </row>
    <row r="18" spans="1:16036" ht="21" customHeight="1" x14ac:dyDescent="0.25">
      <c r="A18" s="426" t="str">
        <f>'Tablo 3.2.7 (4b)'!$A$2</f>
        <v>Table 3.2.7 - Distribution of Temporary Incapacity (Outpatient) Days of Insured Exposure to Occupational Disease by Province and Gender (Under Article 4-1/b of Act 5510), 2025</v>
      </c>
    </row>
    <row r="19" spans="1:16036" ht="21" customHeight="1" x14ac:dyDescent="0.25">
      <c r="A19" s="484" t="str">
        <f>'Tablo 3.2.8 (4b)'!$A$1</f>
        <v>Tablo 3.2.8 - 5510 Sayılı Kanunun 4-1/b Maddesi Kapsamındaki Sigortalılardan  İş Kazası Geçiren veya Meslek Hastalığına Tutulan Sigortalıların Yaşlarına ve Cinsiyete Göre Dağılımı, 2025</v>
      </c>
      <c r="B19" s="530"/>
      <c r="C19" s="530"/>
      <c r="D19" s="530"/>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530"/>
      <c r="BT19" s="530"/>
      <c r="BU19" s="530"/>
      <c r="BV19" s="530"/>
      <c r="BW19" s="530"/>
      <c r="BX19" s="530"/>
      <c r="BY19" s="530"/>
      <c r="BZ19" s="530"/>
      <c r="CA19" s="530"/>
      <c r="CB19" s="530"/>
      <c r="CC19" s="530"/>
      <c r="CD19" s="530"/>
      <c r="CE19" s="530"/>
      <c r="CF19" s="530"/>
      <c r="CG19" s="530"/>
      <c r="CH19" s="530"/>
      <c r="CI19" s="530"/>
      <c r="CJ19" s="530"/>
      <c r="CK19" s="530"/>
      <c r="CL19" s="530"/>
      <c r="CM19" s="530"/>
      <c r="CN19" s="530"/>
      <c r="CO19" s="530"/>
      <c r="CP19" s="530"/>
      <c r="CQ19" s="530"/>
      <c r="CR19" s="530"/>
      <c r="CS19" s="530"/>
      <c r="CT19" s="530"/>
      <c r="CU19" s="530"/>
      <c r="CV19" s="530"/>
      <c r="CW19" s="530"/>
      <c r="CX19" s="530"/>
      <c r="CY19" s="530"/>
      <c r="CZ19" s="530"/>
      <c r="DA19" s="530"/>
      <c r="DB19" s="530"/>
      <c r="DC19" s="530"/>
      <c r="DD19" s="530"/>
      <c r="DE19" s="530"/>
      <c r="DF19" s="530"/>
      <c r="DG19" s="530"/>
      <c r="DH19" s="530"/>
      <c r="DI19" s="530"/>
      <c r="DJ19" s="530"/>
      <c r="DK19" s="530"/>
      <c r="DL19" s="530"/>
      <c r="DM19" s="530"/>
      <c r="DN19" s="530"/>
      <c r="DO19" s="530"/>
      <c r="DP19" s="530"/>
      <c r="DQ19" s="530"/>
      <c r="DR19" s="530"/>
      <c r="DS19" s="530"/>
      <c r="DT19" s="530"/>
      <c r="DU19" s="530"/>
      <c r="DV19" s="530"/>
      <c r="DW19" s="530"/>
      <c r="DX19" s="530"/>
      <c r="DY19" s="530"/>
      <c r="DZ19" s="530"/>
      <c r="EA19" s="530"/>
      <c r="EB19" s="530"/>
      <c r="EC19" s="530"/>
      <c r="ED19" s="530"/>
      <c r="EE19" s="530"/>
      <c r="EF19" s="530"/>
      <c r="EG19" s="530"/>
      <c r="EH19" s="530"/>
      <c r="EI19" s="530"/>
      <c r="EJ19" s="530"/>
      <c r="EK19" s="530"/>
      <c r="EL19" s="530"/>
      <c r="EM19" s="530"/>
      <c r="EN19" s="530"/>
      <c r="EO19" s="530"/>
      <c r="EP19" s="530"/>
      <c r="EQ19" s="530"/>
      <c r="ER19" s="530"/>
      <c r="ES19" s="530"/>
      <c r="ET19" s="530"/>
      <c r="EU19" s="530"/>
      <c r="EV19" s="530"/>
      <c r="EW19" s="530"/>
      <c r="EX19" s="530"/>
      <c r="EY19" s="530"/>
      <c r="EZ19" s="530"/>
      <c r="FA19" s="530"/>
      <c r="FB19" s="530"/>
      <c r="FC19" s="530"/>
      <c r="FD19" s="530"/>
      <c r="FE19" s="530"/>
      <c r="FF19" s="530"/>
      <c r="FG19" s="530"/>
      <c r="FH19" s="530"/>
      <c r="FI19" s="530"/>
      <c r="FJ19" s="530"/>
      <c r="FK19" s="530"/>
      <c r="FL19" s="530"/>
      <c r="FM19" s="530"/>
      <c r="FN19" s="530"/>
      <c r="FO19" s="530"/>
      <c r="FP19" s="530"/>
      <c r="FQ19" s="530"/>
      <c r="FR19" s="530"/>
      <c r="FS19" s="530"/>
      <c r="FT19" s="530"/>
      <c r="FU19" s="530"/>
      <c r="FV19" s="530"/>
      <c r="FW19" s="530"/>
      <c r="FX19" s="530"/>
      <c r="FY19" s="530"/>
      <c r="FZ19" s="530"/>
      <c r="GA19" s="530"/>
      <c r="GB19" s="530"/>
      <c r="GC19" s="530"/>
      <c r="GD19" s="530"/>
      <c r="GE19" s="530"/>
      <c r="GF19" s="530"/>
      <c r="GG19" s="530"/>
      <c r="GH19" s="530"/>
      <c r="GI19" s="530"/>
      <c r="GJ19" s="530"/>
      <c r="GK19" s="530"/>
      <c r="GL19" s="530"/>
      <c r="GM19" s="530"/>
      <c r="GN19" s="530"/>
      <c r="GO19" s="530"/>
      <c r="GP19" s="530"/>
      <c r="GQ19" s="530"/>
      <c r="GR19" s="530"/>
      <c r="GS19" s="530"/>
      <c r="GT19" s="530"/>
      <c r="GU19" s="530"/>
      <c r="GV19" s="530"/>
      <c r="GW19" s="530"/>
      <c r="GX19" s="530"/>
      <c r="GY19" s="530"/>
      <c r="GZ19" s="530"/>
      <c r="HA19" s="530"/>
      <c r="HB19" s="530"/>
      <c r="HC19" s="530"/>
      <c r="HD19" s="530"/>
      <c r="HE19" s="530"/>
      <c r="HF19" s="530"/>
      <c r="HG19" s="530"/>
      <c r="HH19" s="530"/>
      <c r="HI19" s="530"/>
      <c r="HJ19" s="530"/>
      <c r="HK19" s="530"/>
      <c r="HL19" s="530"/>
      <c r="HM19" s="530"/>
      <c r="HN19" s="530"/>
      <c r="HO19" s="530"/>
      <c r="HP19" s="530"/>
      <c r="HQ19" s="530"/>
      <c r="HR19" s="530"/>
      <c r="HS19" s="530"/>
      <c r="HT19" s="530"/>
      <c r="HU19" s="530"/>
      <c r="HV19" s="530"/>
      <c r="HW19" s="530"/>
      <c r="HX19" s="530"/>
      <c r="HY19" s="530"/>
      <c r="HZ19" s="530"/>
      <c r="IA19" s="530"/>
      <c r="IB19" s="530"/>
      <c r="IC19" s="530"/>
      <c r="ID19" s="530"/>
      <c r="IE19" s="530"/>
      <c r="IF19" s="530"/>
      <c r="IG19" s="530"/>
      <c r="IH19" s="530"/>
      <c r="II19" s="530"/>
      <c r="IJ19" s="530"/>
      <c r="IK19" s="530"/>
      <c r="IL19" s="530"/>
      <c r="IM19" s="530"/>
      <c r="IN19" s="530"/>
      <c r="IO19" s="530"/>
      <c r="IP19" s="530"/>
      <c r="IQ19" s="530"/>
      <c r="IR19" s="530"/>
      <c r="IS19" s="530"/>
      <c r="IT19" s="530"/>
      <c r="IU19" s="530"/>
      <c r="IV19" s="530"/>
      <c r="IW19" s="530"/>
      <c r="IX19" s="530"/>
      <c r="IY19" s="530"/>
      <c r="IZ19" s="530"/>
      <c r="JA19" s="530"/>
      <c r="JB19" s="530"/>
      <c r="JC19" s="530"/>
      <c r="JD19" s="530"/>
      <c r="JE19" s="530"/>
      <c r="JF19" s="530"/>
      <c r="JG19" s="530"/>
      <c r="JH19" s="530"/>
      <c r="JI19" s="530"/>
      <c r="JJ19" s="530"/>
      <c r="JK19" s="530"/>
      <c r="JL19" s="530"/>
      <c r="JM19" s="530"/>
      <c r="JN19" s="530"/>
      <c r="JO19" s="530"/>
      <c r="JP19" s="530"/>
      <c r="JQ19" s="530"/>
      <c r="JR19" s="530"/>
      <c r="JS19" s="530"/>
      <c r="JT19" s="530"/>
      <c r="JU19" s="530"/>
      <c r="JV19" s="530"/>
      <c r="JW19" s="530"/>
      <c r="JX19" s="530"/>
      <c r="JY19" s="530"/>
      <c r="JZ19" s="530"/>
      <c r="KA19" s="530"/>
      <c r="KB19" s="530"/>
      <c r="KC19" s="530"/>
      <c r="KD19" s="530"/>
      <c r="KE19" s="530"/>
      <c r="KF19" s="530"/>
      <c r="KG19" s="530"/>
      <c r="KH19" s="530"/>
      <c r="KI19" s="530"/>
      <c r="KJ19" s="530"/>
      <c r="KK19" s="530"/>
      <c r="KL19" s="530"/>
      <c r="KM19" s="530"/>
      <c r="KN19" s="530"/>
      <c r="KO19" s="530"/>
      <c r="KP19" s="530"/>
      <c r="KQ19" s="530"/>
      <c r="KR19" s="530"/>
      <c r="KS19" s="530"/>
      <c r="KT19" s="530"/>
      <c r="KU19" s="530"/>
      <c r="KV19" s="530"/>
      <c r="KW19" s="530"/>
      <c r="KX19" s="530"/>
      <c r="KY19" s="530"/>
      <c r="KZ19" s="530"/>
      <c r="LA19" s="530"/>
      <c r="LB19" s="530"/>
      <c r="LC19" s="530"/>
      <c r="LD19" s="530"/>
      <c r="LE19" s="530"/>
      <c r="LF19" s="530"/>
      <c r="LG19" s="530"/>
      <c r="LH19" s="530"/>
      <c r="LI19" s="530"/>
      <c r="LJ19" s="530"/>
      <c r="LK19" s="530"/>
      <c r="LL19" s="530"/>
      <c r="LM19" s="530"/>
      <c r="LN19" s="530"/>
      <c r="LO19" s="530"/>
      <c r="LP19" s="530"/>
      <c r="LQ19" s="530"/>
      <c r="LR19" s="530"/>
      <c r="LS19" s="530"/>
      <c r="LT19" s="530"/>
      <c r="LU19" s="530"/>
      <c r="LV19" s="530"/>
      <c r="LW19" s="530"/>
      <c r="LX19" s="530"/>
      <c r="LY19" s="530"/>
      <c r="LZ19" s="530"/>
      <c r="MA19" s="530"/>
      <c r="MB19" s="530"/>
      <c r="MC19" s="530"/>
      <c r="MD19" s="530"/>
      <c r="ME19" s="530"/>
      <c r="MF19" s="530"/>
      <c r="MG19" s="530"/>
      <c r="MH19" s="530"/>
      <c r="MI19" s="530"/>
      <c r="MJ19" s="530"/>
      <c r="MK19" s="530"/>
      <c r="ML19" s="530"/>
      <c r="MM19" s="530"/>
      <c r="MN19" s="530"/>
      <c r="MO19" s="530"/>
      <c r="MP19" s="530"/>
      <c r="MQ19" s="530"/>
      <c r="MR19" s="530"/>
      <c r="MS19" s="530"/>
      <c r="MT19" s="530"/>
      <c r="MU19" s="530"/>
      <c r="MV19" s="530"/>
      <c r="MW19" s="530"/>
      <c r="MX19" s="530"/>
      <c r="MY19" s="530"/>
      <c r="MZ19" s="530"/>
      <c r="NA19" s="530"/>
      <c r="NB19" s="530"/>
      <c r="NC19" s="530"/>
      <c r="ND19" s="530"/>
      <c r="NE19" s="530"/>
      <c r="NF19" s="530"/>
      <c r="NG19" s="530"/>
      <c r="NH19" s="530"/>
      <c r="NI19" s="530"/>
      <c r="NJ19" s="530"/>
      <c r="NK19" s="530"/>
      <c r="NL19" s="530"/>
      <c r="NM19" s="530"/>
      <c r="NN19" s="530"/>
      <c r="NO19" s="530"/>
      <c r="NP19" s="530"/>
      <c r="NQ19" s="530"/>
      <c r="NR19" s="530"/>
      <c r="NS19" s="530"/>
      <c r="NT19" s="530"/>
      <c r="NU19" s="530"/>
      <c r="NV19" s="530"/>
      <c r="NW19" s="530"/>
      <c r="NX19" s="530"/>
      <c r="NY19" s="530"/>
      <c r="NZ19" s="530"/>
      <c r="OA19" s="530"/>
      <c r="OB19" s="530"/>
      <c r="OC19" s="530"/>
      <c r="OD19" s="530"/>
      <c r="OE19" s="530"/>
      <c r="OF19" s="530"/>
      <c r="OG19" s="530"/>
      <c r="OH19" s="530"/>
      <c r="OI19" s="530"/>
      <c r="OJ19" s="530"/>
      <c r="OK19" s="530"/>
      <c r="OL19" s="530"/>
      <c r="OM19" s="530"/>
      <c r="ON19" s="530"/>
      <c r="OO19" s="530"/>
      <c r="OP19" s="530"/>
      <c r="OQ19" s="530"/>
      <c r="OR19" s="530"/>
      <c r="OS19" s="530"/>
      <c r="OT19" s="530"/>
      <c r="OU19" s="530"/>
      <c r="OV19" s="530"/>
      <c r="OW19" s="530"/>
      <c r="OX19" s="530"/>
      <c r="OY19" s="530"/>
      <c r="OZ19" s="530"/>
      <c r="PA19" s="530"/>
      <c r="PB19" s="530"/>
      <c r="PC19" s="530"/>
      <c r="PD19" s="530"/>
      <c r="PE19" s="530"/>
      <c r="PF19" s="530"/>
      <c r="PG19" s="530"/>
      <c r="PH19" s="530"/>
      <c r="PI19" s="530"/>
      <c r="PJ19" s="530"/>
      <c r="PK19" s="530"/>
      <c r="PL19" s="530"/>
      <c r="PM19" s="530"/>
      <c r="PN19" s="530"/>
      <c r="PO19" s="530"/>
      <c r="PP19" s="530"/>
      <c r="PQ19" s="530"/>
      <c r="PR19" s="530"/>
      <c r="PS19" s="530"/>
      <c r="PT19" s="530"/>
      <c r="PU19" s="530"/>
      <c r="PV19" s="530"/>
      <c r="PW19" s="530"/>
      <c r="PX19" s="530"/>
      <c r="PY19" s="530"/>
      <c r="PZ19" s="530"/>
      <c r="QA19" s="530"/>
      <c r="QB19" s="530"/>
      <c r="QC19" s="530"/>
      <c r="QD19" s="530"/>
      <c r="QE19" s="530"/>
      <c r="QF19" s="530"/>
      <c r="QG19" s="530"/>
      <c r="QH19" s="530"/>
      <c r="QI19" s="530"/>
      <c r="QJ19" s="530"/>
      <c r="QK19" s="530"/>
      <c r="QL19" s="530"/>
      <c r="QM19" s="530"/>
      <c r="QN19" s="530"/>
      <c r="QO19" s="530"/>
      <c r="QP19" s="530"/>
      <c r="QQ19" s="530"/>
      <c r="QR19" s="530"/>
      <c r="QS19" s="530"/>
      <c r="QT19" s="530"/>
      <c r="QU19" s="530"/>
      <c r="QV19" s="530"/>
      <c r="QW19" s="530"/>
      <c r="QX19" s="530"/>
      <c r="QY19" s="530"/>
      <c r="QZ19" s="530"/>
      <c r="RA19" s="530"/>
      <c r="RB19" s="530"/>
      <c r="RC19" s="530"/>
      <c r="RD19" s="530"/>
      <c r="RE19" s="530"/>
      <c r="RF19" s="530"/>
      <c r="RG19" s="530"/>
      <c r="RH19" s="530"/>
      <c r="RI19" s="530"/>
      <c r="RJ19" s="530"/>
      <c r="RK19" s="530"/>
      <c r="RL19" s="530"/>
      <c r="RM19" s="530"/>
      <c r="RN19" s="530"/>
      <c r="RO19" s="530"/>
      <c r="RP19" s="530"/>
      <c r="RQ19" s="530"/>
      <c r="RR19" s="530"/>
      <c r="RS19" s="530"/>
      <c r="RT19" s="530"/>
      <c r="RU19" s="530"/>
      <c r="RV19" s="530"/>
      <c r="RW19" s="530"/>
      <c r="RX19" s="530"/>
      <c r="RY19" s="530"/>
      <c r="RZ19" s="530"/>
      <c r="SA19" s="530"/>
      <c r="SB19" s="530"/>
      <c r="SC19" s="530"/>
      <c r="SD19" s="530"/>
      <c r="SE19" s="530"/>
      <c r="SF19" s="530"/>
      <c r="SG19" s="530"/>
      <c r="SH19" s="530"/>
      <c r="SI19" s="530"/>
      <c r="SJ19" s="530"/>
      <c r="SK19" s="530"/>
      <c r="SL19" s="530"/>
      <c r="SM19" s="530"/>
      <c r="SN19" s="530"/>
      <c r="SO19" s="530"/>
      <c r="SP19" s="530"/>
      <c r="SQ19" s="530"/>
      <c r="SR19" s="530"/>
      <c r="SS19" s="530"/>
      <c r="ST19" s="530"/>
      <c r="SU19" s="530"/>
      <c r="SV19" s="530"/>
      <c r="SW19" s="530"/>
      <c r="SX19" s="530"/>
      <c r="SY19" s="530"/>
      <c r="SZ19" s="530"/>
      <c r="TA19" s="530"/>
      <c r="TB19" s="530"/>
      <c r="TC19" s="530"/>
      <c r="TD19" s="530"/>
      <c r="TE19" s="530"/>
      <c r="TF19" s="530"/>
      <c r="TG19" s="530"/>
      <c r="TH19" s="530"/>
      <c r="TI19" s="530"/>
      <c r="TJ19" s="530"/>
      <c r="TK19" s="530"/>
      <c r="TL19" s="530"/>
      <c r="TM19" s="530"/>
      <c r="TN19" s="530"/>
      <c r="TO19" s="530"/>
      <c r="TP19" s="530"/>
      <c r="TQ19" s="530"/>
      <c r="TR19" s="530"/>
      <c r="TS19" s="530"/>
      <c r="TT19" s="530"/>
      <c r="TU19" s="530"/>
      <c r="TV19" s="530"/>
      <c r="TW19" s="530"/>
      <c r="TX19" s="530"/>
      <c r="TY19" s="530"/>
      <c r="TZ19" s="530"/>
      <c r="UA19" s="530"/>
      <c r="UB19" s="530"/>
      <c r="UC19" s="530"/>
      <c r="UD19" s="530"/>
      <c r="UE19" s="530"/>
      <c r="UF19" s="530"/>
      <c r="UG19" s="530"/>
      <c r="UH19" s="530"/>
      <c r="UI19" s="530"/>
      <c r="UJ19" s="530"/>
      <c r="UK19" s="530"/>
      <c r="UL19" s="530"/>
      <c r="UM19" s="530"/>
      <c r="UN19" s="530"/>
      <c r="UO19" s="530"/>
      <c r="UP19" s="530"/>
      <c r="UQ19" s="530"/>
      <c r="UR19" s="530"/>
      <c r="US19" s="530"/>
      <c r="UT19" s="530"/>
      <c r="UU19" s="530"/>
      <c r="UV19" s="530"/>
      <c r="UW19" s="530"/>
      <c r="UX19" s="530"/>
      <c r="UY19" s="530"/>
      <c r="UZ19" s="530"/>
      <c r="VA19" s="530"/>
      <c r="VB19" s="530"/>
      <c r="VC19" s="530"/>
      <c r="VD19" s="530"/>
      <c r="VE19" s="530"/>
      <c r="VF19" s="530"/>
      <c r="VG19" s="530"/>
      <c r="VH19" s="530"/>
      <c r="VI19" s="530"/>
      <c r="VJ19" s="530"/>
      <c r="VK19" s="530"/>
      <c r="VL19" s="530"/>
      <c r="VM19" s="530"/>
      <c r="VN19" s="530"/>
      <c r="VO19" s="530"/>
      <c r="VP19" s="530"/>
      <c r="VQ19" s="530"/>
      <c r="VR19" s="530"/>
      <c r="VS19" s="530"/>
      <c r="VT19" s="530"/>
      <c r="VU19" s="530"/>
      <c r="VV19" s="530"/>
      <c r="VW19" s="530"/>
      <c r="VX19" s="530"/>
      <c r="VY19" s="530"/>
      <c r="VZ19" s="530"/>
      <c r="WA19" s="530"/>
      <c r="WB19" s="530"/>
      <c r="WC19" s="530"/>
      <c r="WD19" s="530"/>
      <c r="WE19" s="530"/>
      <c r="WF19" s="530"/>
      <c r="WG19" s="530"/>
      <c r="WH19" s="530"/>
      <c r="WI19" s="530"/>
      <c r="WJ19" s="530"/>
      <c r="WK19" s="530"/>
      <c r="WL19" s="530"/>
      <c r="WM19" s="530"/>
      <c r="WN19" s="530"/>
      <c r="WO19" s="530"/>
      <c r="WP19" s="530"/>
      <c r="WQ19" s="530"/>
      <c r="WR19" s="530"/>
      <c r="WS19" s="530"/>
      <c r="WT19" s="530"/>
      <c r="WU19" s="530"/>
      <c r="WV19" s="530"/>
      <c r="WW19" s="530"/>
      <c r="WX19" s="530"/>
      <c r="WY19" s="530"/>
      <c r="WZ19" s="530"/>
      <c r="XA19" s="530"/>
      <c r="XB19" s="530"/>
      <c r="XC19" s="530"/>
      <c r="XD19" s="530"/>
      <c r="XE19" s="530"/>
      <c r="XF19" s="530"/>
      <c r="XG19" s="530"/>
      <c r="XH19" s="530"/>
      <c r="XI19" s="530"/>
      <c r="XJ19" s="530"/>
      <c r="XK19" s="530"/>
      <c r="XL19" s="530"/>
      <c r="XM19" s="530"/>
      <c r="XN19" s="530"/>
      <c r="XO19" s="530"/>
      <c r="XP19" s="530"/>
      <c r="XQ19" s="530"/>
      <c r="XR19" s="530"/>
      <c r="XS19" s="530"/>
      <c r="XT19" s="530"/>
      <c r="XU19" s="530"/>
      <c r="XV19" s="530"/>
      <c r="XW19" s="530"/>
      <c r="XX19" s="530"/>
      <c r="XY19" s="530"/>
      <c r="XZ19" s="530"/>
      <c r="YA19" s="530"/>
      <c r="YB19" s="530"/>
      <c r="YC19" s="530"/>
      <c r="YD19" s="530"/>
      <c r="YE19" s="530"/>
      <c r="YF19" s="530"/>
      <c r="YG19" s="530"/>
      <c r="YH19" s="530"/>
      <c r="YI19" s="530"/>
      <c r="YJ19" s="530"/>
      <c r="YK19" s="530"/>
      <c r="YL19" s="530"/>
      <c r="YM19" s="530"/>
      <c r="YN19" s="530"/>
      <c r="YO19" s="530"/>
      <c r="YP19" s="530"/>
      <c r="YQ19" s="530"/>
      <c r="YR19" s="530"/>
      <c r="YS19" s="530"/>
      <c r="YT19" s="530"/>
      <c r="YU19" s="530"/>
      <c r="YV19" s="530"/>
      <c r="YW19" s="530"/>
      <c r="YX19" s="530"/>
      <c r="YY19" s="530"/>
      <c r="YZ19" s="530"/>
      <c r="ZA19" s="530"/>
      <c r="ZB19" s="530"/>
      <c r="ZC19" s="530"/>
      <c r="ZD19" s="530"/>
      <c r="ZE19" s="530"/>
      <c r="ZF19" s="530"/>
      <c r="ZG19" s="530"/>
      <c r="ZH19" s="530"/>
      <c r="ZI19" s="530"/>
      <c r="ZJ19" s="530"/>
      <c r="ZK19" s="530"/>
      <c r="ZL19" s="530"/>
      <c r="ZM19" s="530"/>
      <c r="ZN19" s="530"/>
      <c r="ZO19" s="530"/>
      <c r="ZP19" s="530"/>
      <c r="ZQ19" s="530"/>
      <c r="ZR19" s="530"/>
      <c r="ZS19" s="530"/>
      <c r="ZT19" s="530"/>
      <c r="ZU19" s="530"/>
      <c r="ZV19" s="530"/>
      <c r="ZW19" s="530"/>
      <c r="ZX19" s="530"/>
      <c r="ZY19" s="530"/>
      <c r="ZZ19" s="530"/>
      <c r="AAA19" s="530"/>
      <c r="AAB19" s="530"/>
      <c r="AAC19" s="530"/>
      <c r="AAD19" s="530"/>
      <c r="AAE19" s="530"/>
      <c r="AAF19" s="530"/>
      <c r="AAG19" s="530"/>
      <c r="AAH19" s="530"/>
      <c r="AAI19" s="530"/>
      <c r="AAJ19" s="530"/>
      <c r="AAK19" s="530"/>
      <c r="AAL19" s="530"/>
      <c r="AAM19" s="530"/>
      <c r="AAN19" s="530"/>
      <c r="AAO19" s="530"/>
      <c r="AAP19" s="530"/>
      <c r="AAQ19" s="530"/>
      <c r="AAR19" s="530"/>
      <c r="AAS19" s="530"/>
      <c r="AAT19" s="530"/>
      <c r="AAU19" s="530"/>
      <c r="AAV19" s="530"/>
      <c r="AAW19" s="530"/>
      <c r="AAX19" s="530"/>
      <c r="AAY19" s="530"/>
      <c r="AAZ19" s="530"/>
      <c r="ABA19" s="530"/>
      <c r="ABB19" s="530"/>
      <c r="ABC19" s="530"/>
      <c r="ABD19" s="530"/>
      <c r="ABE19" s="530"/>
      <c r="ABF19" s="530"/>
      <c r="ABG19" s="530"/>
      <c r="ABH19" s="530"/>
      <c r="ABI19" s="530"/>
      <c r="ABJ19" s="530"/>
      <c r="ABK19" s="530"/>
      <c r="ABL19" s="530"/>
      <c r="ABM19" s="530"/>
      <c r="ABN19" s="530"/>
      <c r="ABO19" s="530"/>
      <c r="ABP19" s="530"/>
      <c r="ABQ19" s="530"/>
      <c r="ABR19" s="530"/>
      <c r="ABS19" s="530"/>
      <c r="ABT19" s="530"/>
      <c r="ABU19" s="530"/>
      <c r="ABV19" s="530"/>
      <c r="ABW19" s="530"/>
      <c r="ABX19" s="530"/>
      <c r="ABY19" s="530"/>
      <c r="ABZ19" s="530"/>
      <c r="ACA19" s="530"/>
      <c r="ACB19" s="530"/>
      <c r="ACC19" s="530"/>
      <c r="ACD19" s="530"/>
      <c r="ACE19" s="530"/>
      <c r="ACF19" s="530"/>
      <c r="ACG19" s="530"/>
      <c r="ACH19" s="530"/>
      <c r="ACI19" s="530"/>
      <c r="ACJ19" s="530"/>
      <c r="ACK19" s="530"/>
      <c r="ACL19" s="530"/>
      <c r="ACM19" s="530"/>
      <c r="ACN19" s="530"/>
      <c r="ACO19" s="530"/>
      <c r="ACP19" s="530"/>
      <c r="ACQ19" s="530"/>
      <c r="ACR19" s="530"/>
      <c r="ACS19" s="530"/>
      <c r="ACT19" s="530"/>
      <c r="ACU19" s="530"/>
      <c r="ACV19" s="530"/>
      <c r="ACW19" s="530"/>
      <c r="ACX19" s="530"/>
      <c r="ACY19" s="530"/>
      <c r="ACZ19" s="530"/>
      <c r="ADA19" s="530"/>
      <c r="ADB19" s="530"/>
      <c r="ADC19" s="530"/>
      <c r="ADD19" s="530"/>
      <c r="ADE19" s="530"/>
      <c r="ADF19" s="530"/>
      <c r="ADG19" s="530"/>
      <c r="ADH19" s="530"/>
      <c r="ADI19" s="530"/>
      <c r="ADJ19" s="530"/>
      <c r="ADK19" s="530"/>
      <c r="ADL19" s="530"/>
      <c r="ADM19" s="530"/>
      <c r="ADN19" s="530"/>
      <c r="ADO19" s="530"/>
      <c r="ADP19" s="530"/>
      <c r="ADQ19" s="530"/>
      <c r="ADR19" s="530"/>
      <c r="ADS19" s="530"/>
      <c r="ADT19" s="530"/>
      <c r="ADU19" s="530"/>
      <c r="ADV19" s="530"/>
      <c r="ADW19" s="530"/>
      <c r="ADX19" s="530"/>
      <c r="ADY19" s="530"/>
      <c r="ADZ19" s="530"/>
      <c r="AEA19" s="530"/>
      <c r="AEB19" s="530"/>
      <c r="AEC19" s="530"/>
      <c r="AED19" s="530"/>
      <c r="AEE19" s="530"/>
      <c r="AEF19" s="530"/>
      <c r="AEG19" s="530"/>
      <c r="AEH19" s="530"/>
      <c r="AEI19" s="530"/>
      <c r="AEJ19" s="530"/>
      <c r="AEK19" s="530"/>
      <c r="AEL19" s="530"/>
      <c r="AEM19" s="530"/>
      <c r="AEN19" s="530"/>
      <c r="AEO19" s="530"/>
      <c r="AEP19" s="530"/>
      <c r="AEQ19" s="530"/>
      <c r="AER19" s="530"/>
      <c r="AES19" s="530"/>
      <c r="AET19" s="530"/>
      <c r="AEU19" s="530"/>
      <c r="AEV19" s="530"/>
      <c r="AEW19" s="530"/>
      <c r="AEX19" s="530"/>
      <c r="AEY19" s="530"/>
      <c r="AEZ19" s="530"/>
      <c r="AFA19" s="530"/>
      <c r="AFB19" s="530"/>
      <c r="AFC19" s="530"/>
      <c r="AFD19" s="530"/>
      <c r="AFE19" s="530"/>
      <c r="AFF19" s="530"/>
      <c r="AFG19" s="530"/>
      <c r="AFH19" s="530"/>
      <c r="AFI19" s="530"/>
      <c r="AFJ19" s="530"/>
      <c r="AFK19" s="530"/>
      <c r="AFL19" s="530"/>
      <c r="AFM19" s="530"/>
      <c r="AFN19" s="530"/>
      <c r="AFO19" s="530"/>
      <c r="AFP19" s="530"/>
      <c r="AFQ19" s="530"/>
      <c r="AFR19" s="530"/>
      <c r="AFS19" s="530"/>
      <c r="AFT19" s="530"/>
      <c r="AFU19" s="530"/>
      <c r="AFV19" s="530"/>
      <c r="AFW19" s="530"/>
      <c r="AFX19" s="530"/>
      <c r="AFY19" s="530"/>
      <c r="AFZ19" s="530"/>
      <c r="AGA19" s="530"/>
      <c r="AGB19" s="530"/>
      <c r="AGC19" s="530"/>
      <c r="AGD19" s="530"/>
      <c r="AGE19" s="530"/>
      <c r="AGF19" s="530"/>
      <c r="AGG19" s="530"/>
      <c r="AGH19" s="530"/>
      <c r="AGI19" s="530"/>
      <c r="AGJ19" s="530"/>
      <c r="AGK19" s="530"/>
      <c r="AGL19" s="530"/>
      <c r="AGM19" s="530"/>
      <c r="AGN19" s="530"/>
      <c r="AGO19" s="530"/>
      <c r="AGP19" s="530"/>
      <c r="AGQ19" s="530"/>
      <c r="AGR19" s="530"/>
      <c r="AGS19" s="530"/>
      <c r="AGT19" s="530"/>
      <c r="AGU19" s="530"/>
      <c r="AGV19" s="530"/>
      <c r="AGW19" s="530"/>
      <c r="AGX19" s="530"/>
      <c r="AGY19" s="530"/>
      <c r="AGZ19" s="530"/>
      <c r="AHA19" s="530"/>
      <c r="AHB19" s="530"/>
      <c r="AHC19" s="530"/>
      <c r="AHD19" s="530"/>
      <c r="AHE19" s="530"/>
      <c r="AHF19" s="530"/>
      <c r="AHG19" s="530"/>
      <c r="AHH19" s="530"/>
      <c r="AHI19" s="530"/>
      <c r="AHJ19" s="530"/>
      <c r="AHK19" s="530"/>
      <c r="AHL19" s="530"/>
      <c r="AHM19" s="530"/>
      <c r="AHN19" s="530"/>
      <c r="AHO19" s="530"/>
      <c r="AHP19" s="530"/>
      <c r="AHQ19" s="530"/>
      <c r="AHR19" s="530"/>
      <c r="AHS19" s="530"/>
      <c r="AHT19" s="530"/>
      <c r="AHU19" s="530"/>
      <c r="AHV19" s="530"/>
      <c r="AHW19" s="530"/>
      <c r="AHX19" s="530"/>
      <c r="AHY19" s="530"/>
      <c r="AHZ19" s="530"/>
      <c r="AIA19" s="530"/>
      <c r="AIB19" s="530"/>
      <c r="AIC19" s="530"/>
      <c r="AID19" s="530"/>
      <c r="AIE19" s="530"/>
      <c r="AIF19" s="530"/>
      <c r="AIG19" s="530"/>
      <c r="AIH19" s="530"/>
      <c r="AII19" s="530"/>
      <c r="AIJ19" s="530"/>
      <c r="AIK19" s="530"/>
      <c r="AIL19" s="530"/>
      <c r="AIM19" s="530"/>
      <c r="AIN19" s="530"/>
      <c r="AIO19" s="530"/>
      <c r="AIP19" s="530"/>
      <c r="AIQ19" s="530"/>
      <c r="AIR19" s="530"/>
      <c r="AIS19" s="530"/>
      <c r="AIT19" s="530"/>
      <c r="AIU19" s="530"/>
      <c r="AIV19" s="530"/>
      <c r="AIW19" s="530"/>
      <c r="AIX19" s="530"/>
      <c r="AIY19" s="530"/>
      <c r="AIZ19" s="530"/>
      <c r="AJA19" s="530"/>
      <c r="AJB19" s="530"/>
      <c r="AJC19" s="530"/>
      <c r="AJD19" s="530"/>
      <c r="AJE19" s="530"/>
      <c r="AJF19" s="530"/>
      <c r="AJG19" s="530"/>
      <c r="AJH19" s="530"/>
      <c r="AJI19" s="530"/>
      <c r="AJJ19" s="530"/>
      <c r="AJK19" s="530"/>
      <c r="AJL19" s="530"/>
      <c r="AJM19" s="530"/>
      <c r="AJN19" s="530"/>
      <c r="AJO19" s="530"/>
      <c r="AJP19" s="530"/>
      <c r="AJQ19" s="530"/>
      <c r="AJR19" s="530"/>
      <c r="AJS19" s="530"/>
      <c r="AJT19" s="530"/>
      <c r="AJU19" s="530"/>
      <c r="AJV19" s="530"/>
      <c r="AJW19" s="530"/>
      <c r="AJX19" s="530"/>
      <c r="AJY19" s="530"/>
      <c r="AJZ19" s="530"/>
      <c r="AKA19" s="530"/>
      <c r="AKB19" s="530"/>
      <c r="AKC19" s="530"/>
      <c r="AKD19" s="530"/>
      <c r="AKE19" s="530"/>
      <c r="AKF19" s="530"/>
      <c r="AKG19" s="530"/>
      <c r="AKH19" s="530"/>
      <c r="AKI19" s="530"/>
      <c r="AKJ19" s="530"/>
      <c r="AKK19" s="530"/>
      <c r="AKL19" s="530"/>
      <c r="AKM19" s="530"/>
      <c r="AKN19" s="530"/>
      <c r="AKO19" s="530"/>
      <c r="AKP19" s="530"/>
      <c r="AKQ19" s="530"/>
      <c r="AKR19" s="530"/>
      <c r="AKS19" s="530"/>
      <c r="AKT19" s="530"/>
      <c r="AKU19" s="530"/>
      <c r="AKV19" s="530"/>
      <c r="AKW19" s="530"/>
      <c r="AKX19" s="530"/>
      <c r="AKY19" s="530"/>
      <c r="AKZ19" s="530"/>
      <c r="ALA19" s="530"/>
      <c r="ALB19" s="530"/>
      <c r="ALC19" s="530"/>
      <c r="ALD19" s="530"/>
      <c r="ALE19" s="530"/>
      <c r="ALF19" s="530"/>
      <c r="ALG19" s="530"/>
      <c r="ALH19" s="530"/>
      <c r="ALI19" s="530"/>
      <c r="ALJ19" s="530"/>
      <c r="ALK19" s="530"/>
      <c r="ALL19" s="530"/>
      <c r="ALM19" s="530"/>
      <c r="ALN19" s="530"/>
      <c r="ALO19" s="530"/>
      <c r="ALP19" s="530"/>
      <c r="ALQ19" s="530"/>
      <c r="ALR19" s="530"/>
      <c r="ALS19" s="530"/>
      <c r="ALT19" s="530"/>
      <c r="ALU19" s="530"/>
      <c r="ALV19" s="530"/>
      <c r="ALW19" s="530"/>
      <c r="ALX19" s="530"/>
      <c r="ALY19" s="530"/>
      <c r="ALZ19" s="530"/>
      <c r="AMA19" s="530"/>
      <c r="AMB19" s="530"/>
      <c r="AMC19" s="530"/>
      <c r="AMD19" s="530"/>
      <c r="AME19" s="530"/>
      <c r="AMF19" s="530"/>
      <c r="AMG19" s="530"/>
      <c r="AMH19" s="530"/>
      <c r="AMI19" s="530"/>
      <c r="AMJ19" s="530"/>
      <c r="AMK19" s="530"/>
      <c r="AML19" s="530"/>
      <c r="AMM19" s="530"/>
      <c r="AMN19" s="530"/>
      <c r="AMO19" s="530"/>
      <c r="AMP19" s="530"/>
      <c r="AMQ19" s="530"/>
      <c r="AMR19" s="530"/>
      <c r="AMS19" s="530"/>
      <c r="AMT19" s="530"/>
      <c r="AMU19" s="530"/>
      <c r="AMV19" s="530"/>
      <c r="AMW19" s="530"/>
      <c r="AMX19" s="530"/>
      <c r="AMY19" s="530"/>
      <c r="AMZ19" s="530"/>
      <c r="ANA19" s="530"/>
      <c r="ANB19" s="530"/>
      <c r="ANC19" s="530"/>
      <c r="AND19" s="530"/>
      <c r="ANE19" s="530"/>
      <c r="ANF19" s="530"/>
      <c r="ANG19" s="530"/>
      <c r="ANH19" s="530"/>
      <c r="ANI19" s="530"/>
      <c r="ANJ19" s="530"/>
      <c r="ANK19" s="530"/>
      <c r="ANL19" s="530"/>
      <c r="ANM19" s="530"/>
      <c r="ANN19" s="530"/>
      <c r="ANO19" s="530"/>
      <c r="ANP19" s="530"/>
      <c r="ANQ19" s="530"/>
      <c r="ANR19" s="530"/>
      <c r="ANS19" s="530"/>
      <c r="ANT19" s="530"/>
      <c r="ANU19" s="530"/>
      <c r="ANV19" s="530"/>
      <c r="ANW19" s="530"/>
      <c r="ANX19" s="530"/>
      <c r="ANY19" s="530"/>
      <c r="ANZ19" s="530"/>
      <c r="AOA19" s="530"/>
      <c r="AOB19" s="530"/>
      <c r="AOC19" s="530"/>
      <c r="AOD19" s="530"/>
      <c r="AOE19" s="530"/>
      <c r="AOF19" s="530"/>
      <c r="AOG19" s="530"/>
      <c r="AOH19" s="530"/>
      <c r="AOI19" s="530"/>
      <c r="AOJ19" s="530"/>
      <c r="AOK19" s="530"/>
      <c r="AOL19" s="530"/>
      <c r="AOM19" s="530"/>
      <c r="AON19" s="530"/>
      <c r="AOO19" s="530"/>
      <c r="AOP19" s="530"/>
      <c r="AOQ19" s="530"/>
      <c r="AOR19" s="530"/>
      <c r="AOS19" s="530"/>
      <c r="AOT19" s="530"/>
      <c r="AOU19" s="530"/>
      <c r="AOV19" s="530"/>
      <c r="AOW19" s="530"/>
      <c r="AOX19" s="530"/>
      <c r="AOY19" s="530"/>
      <c r="AOZ19" s="530"/>
      <c r="APA19" s="530"/>
      <c r="APB19" s="530"/>
      <c r="APC19" s="530"/>
      <c r="APD19" s="530"/>
      <c r="APE19" s="530"/>
      <c r="APF19" s="530"/>
      <c r="APG19" s="530"/>
      <c r="APH19" s="530"/>
      <c r="API19" s="530"/>
      <c r="APJ19" s="530"/>
      <c r="APK19" s="530"/>
      <c r="APL19" s="530"/>
      <c r="APM19" s="530"/>
      <c r="APN19" s="530"/>
      <c r="APO19" s="530"/>
      <c r="APP19" s="530"/>
      <c r="APQ19" s="530"/>
      <c r="APR19" s="530"/>
      <c r="APS19" s="530"/>
      <c r="APT19" s="530"/>
      <c r="APU19" s="530"/>
      <c r="APV19" s="530"/>
      <c r="APW19" s="530"/>
      <c r="APX19" s="530"/>
      <c r="APY19" s="530"/>
      <c r="APZ19" s="530"/>
      <c r="AQA19" s="530"/>
      <c r="AQB19" s="530"/>
      <c r="AQC19" s="530"/>
      <c r="AQD19" s="530"/>
      <c r="AQE19" s="530"/>
      <c r="AQF19" s="530"/>
      <c r="AQG19" s="530"/>
      <c r="AQH19" s="530"/>
      <c r="AQI19" s="530"/>
      <c r="AQJ19" s="530"/>
      <c r="AQK19" s="530"/>
      <c r="AQL19" s="530"/>
      <c r="AQM19" s="530"/>
      <c r="AQN19" s="530"/>
      <c r="AQO19" s="530"/>
      <c r="AQP19" s="530"/>
      <c r="AQQ19" s="530"/>
      <c r="AQR19" s="530"/>
      <c r="AQS19" s="530"/>
      <c r="AQT19" s="530"/>
      <c r="AQU19" s="530"/>
      <c r="AQV19" s="530"/>
      <c r="AQW19" s="530"/>
      <c r="AQX19" s="530"/>
      <c r="AQY19" s="530"/>
      <c r="AQZ19" s="530"/>
      <c r="ARA19" s="530"/>
      <c r="ARB19" s="530"/>
      <c r="ARC19" s="530"/>
      <c r="ARD19" s="530"/>
      <c r="ARE19" s="530"/>
      <c r="ARF19" s="530"/>
      <c r="ARG19" s="530"/>
      <c r="ARH19" s="530"/>
      <c r="ARI19" s="530"/>
      <c r="ARJ19" s="530"/>
      <c r="ARK19" s="530"/>
      <c r="ARL19" s="530"/>
      <c r="ARM19" s="530"/>
      <c r="ARN19" s="530"/>
      <c r="ARO19" s="530"/>
      <c r="ARP19" s="530"/>
      <c r="ARQ19" s="530"/>
      <c r="ARR19" s="530"/>
      <c r="ARS19" s="530"/>
      <c r="ART19" s="530"/>
      <c r="ARU19" s="530"/>
      <c r="ARV19" s="530"/>
      <c r="ARW19" s="530"/>
      <c r="ARX19" s="530"/>
      <c r="ARY19" s="530"/>
      <c r="ARZ19" s="530"/>
      <c r="ASA19" s="530"/>
      <c r="ASB19" s="530"/>
      <c r="ASC19" s="530"/>
      <c r="ASD19" s="530"/>
      <c r="ASE19" s="530"/>
      <c r="ASF19" s="530"/>
      <c r="ASG19" s="530"/>
      <c r="ASH19" s="530"/>
      <c r="ASI19" s="530"/>
      <c r="ASJ19" s="530"/>
      <c r="ASK19" s="530"/>
      <c r="ASL19" s="530"/>
      <c r="ASM19" s="530"/>
      <c r="ASN19" s="530"/>
      <c r="ASO19" s="530"/>
      <c r="ASP19" s="530"/>
      <c r="ASQ19" s="530"/>
      <c r="ASR19" s="530"/>
      <c r="ASS19" s="530"/>
      <c r="AST19" s="530"/>
      <c r="ASU19" s="530"/>
      <c r="ASV19" s="530"/>
      <c r="ASW19" s="530"/>
      <c r="ASX19" s="530"/>
      <c r="ASY19" s="530"/>
      <c r="ASZ19" s="530"/>
      <c r="ATA19" s="530"/>
      <c r="ATB19" s="530"/>
      <c r="ATC19" s="530"/>
      <c r="ATD19" s="530"/>
      <c r="ATE19" s="530"/>
      <c r="ATF19" s="530"/>
      <c r="ATG19" s="530"/>
      <c r="ATH19" s="530"/>
      <c r="ATI19" s="530"/>
      <c r="ATJ19" s="530"/>
      <c r="ATK19" s="530"/>
      <c r="ATL19" s="530"/>
      <c r="ATM19" s="530"/>
      <c r="ATN19" s="530"/>
      <c r="ATO19" s="530"/>
      <c r="ATP19" s="530"/>
      <c r="ATQ19" s="530"/>
      <c r="ATR19" s="530"/>
      <c r="ATS19" s="530"/>
      <c r="ATT19" s="530"/>
      <c r="ATU19" s="530"/>
      <c r="ATV19" s="530"/>
      <c r="ATW19" s="530"/>
      <c r="ATX19" s="530"/>
      <c r="ATY19" s="530"/>
      <c r="ATZ19" s="530"/>
      <c r="AUA19" s="530"/>
      <c r="AUB19" s="530"/>
      <c r="AUC19" s="530"/>
      <c r="AUD19" s="530"/>
      <c r="AUE19" s="530"/>
      <c r="AUF19" s="530"/>
      <c r="AUG19" s="530"/>
      <c r="AUH19" s="530"/>
      <c r="AUI19" s="530"/>
      <c r="AUJ19" s="530"/>
      <c r="AUK19" s="530"/>
      <c r="AUL19" s="530"/>
      <c r="AUM19" s="530"/>
      <c r="AUN19" s="530"/>
      <c r="AUO19" s="530"/>
      <c r="AUP19" s="530"/>
      <c r="AUQ19" s="530"/>
      <c r="AUR19" s="530"/>
      <c r="AUS19" s="530"/>
      <c r="AUT19" s="530"/>
      <c r="AUU19" s="530"/>
      <c r="AUV19" s="530"/>
      <c r="AUW19" s="530"/>
      <c r="AUX19" s="530"/>
      <c r="AUY19" s="530"/>
      <c r="AUZ19" s="530"/>
      <c r="AVA19" s="530"/>
      <c r="AVB19" s="530"/>
      <c r="AVC19" s="530"/>
      <c r="AVD19" s="530"/>
      <c r="AVE19" s="530"/>
      <c r="AVF19" s="530"/>
      <c r="AVG19" s="530"/>
      <c r="AVH19" s="530"/>
      <c r="AVI19" s="530"/>
      <c r="AVJ19" s="530"/>
      <c r="AVK19" s="530"/>
      <c r="AVL19" s="530"/>
      <c r="AVM19" s="530"/>
      <c r="AVN19" s="530"/>
      <c r="AVO19" s="530"/>
      <c r="AVP19" s="530"/>
      <c r="AVQ19" s="530"/>
      <c r="AVR19" s="530"/>
      <c r="AVS19" s="530"/>
      <c r="AVT19" s="530"/>
      <c r="AVU19" s="530"/>
      <c r="AVV19" s="530"/>
      <c r="AVW19" s="530"/>
      <c r="AVX19" s="530"/>
      <c r="AVY19" s="530"/>
      <c r="AVZ19" s="530"/>
      <c r="AWA19" s="530"/>
      <c r="AWB19" s="530"/>
      <c r="AWC19" s="530"/>
      <c r="AWD19" s="530"/>
      <c r="AWE19" s="530"/>
      <c r="AWF19" s="530"/>
      <c r="AWG19" s="530"/>
      <c r="AWH19" s="530"/>
      <c r="AWI19" s="530"/>
      <c r="AWJ19" s="530"/>
      <c r="AWK19" s="530"/>
      <c r="AWL19" s="530"/>
      <c r="AWM19" s="530"/>
      <c r="AWN19" s="530"/>
      <c r="AWO19" s="530"/>
      <c r="AWP19" s="530"/>
      <c r="AWQ19" s="530"/>
      <c r="AWR19" s="530"/>
      <c r="AWS19" s="530"/>
      <c r="AWT19" s="530"/>
      <c r="AWU19" s="530"/>
      <c r="AWV19" s="530"/>
      <c r="AWW19" s="530"/>
      <c r="AWX19" s="530"/>
      <c r="AWY19" s="530"/>
      <c r="AWZ19" s="530"/>
      <c r="AXA19" s="530"/>
      <c r="AXB19" s="530"/>
      <c r="AXC19" s="530"/>
      <c r="AXD19" s="530"/>
      <c r="AXE19" s="530"/>
      <c r="AXF19" s="530"/>
      <c r="AXG19" s="530"/>
      <c r="AXH19" s="530"/>
      <c r="AXI19" s="530"/>
      <c r="AXJ19" s="530"/>
      <c r="AXK19" s="530"/>
      <c r="AXL19" s="530"/>
      <c r="AXM19" s="530"/>
      <c r="AXN19" s="530"/>
      <c r="AXO19" s="530"/>
      <c r="AXP19" s="530"/>
      <c r="AXQ19" s="530"/>
      <c r="AXR19" s="530"/>
      <c r="AXS19" s="530"/>
      <c r="AXT19" s="530"/>
      <c r="AXU19" s="530"/>
      <c r="AXV19" s="530"/>
      <c r="AXW19" s="530"/>
      <c r="AXX19" s="530"/>
      <c r="AXY19" s="530"/>
      <c r="AXZ19" s="530"/>
      <c r="AYA19" s="530"/>
      <c r="AYB19" s="530"/>
      <c r="AYC19" s="530"/>
      <c r="AYD19" s="530"/>
      <c r="AYE19" s="530"/>
      <c r="AYF19" s="530"/>
      <c r="AYG19" s="530"/>
      <c r="AYH19" s="530"/>
      <c r="AYI19" s="530"/>
      <c r="AYJ19" s="530"/>
      <c r="AYK19" s="530"/>
      <c r="AYL19" s="530"/>
      <c r="AYM19" s="530"/>
      <c r="AYN19" s="530"/>
      <c r="AYO19" s="530"/>
      <c r="AYP19" s="530"/>
      <c r="AYQ19" s="530"/>
      <c r="AYR19" s="530"/>
      <c r="AYS19" s="530"/>
      <c r="AYT19" s="530"/>
      <c r="AYU19" s="530"/>
      <c r="AYV19" s="530"/>
      <c r="AYW19" s="530"/>
      <c r="AYX19" s="530"/>
      <c r="AYY19" s="530"/>
      <c r="AYZ19" s="530"/>
      <c r="AZA19" s="530"/>
      <c r="AZB19" s="530"/>
      <c r="AZC19" s="530"/>
      <c r="AZD19" s="530"/>
      <c r="AZE19" s="530"/>
      <c r="AZF19" s="530"/>
      <c r="AZG19" s="530"/>
      <c r="AZH19" s="530"/>
      <c r="AZI19" s="530"/>
      <c r="AZJ19" s="530"/>
      <c r="AZK19" s="530"/>
      <c r="AZL19" s="530"/>
      <c r="AZM19" s="530"/>
      <c r="AZN19" s="530"/>
      <c r="AZO19" s="530"/>
      <c r="AZP19" s="530"/>
      <c r="AZQ19" s="530"/>
      <c r="AZR19" s="530"/>
      <c r="AZS19" s="530"/>
      <c r="AZT19" s="530"/>
      <c r="AZU19" s="530"/>
      <c r="AZV19" s="530"/>
      <c r="AZW19" s="530"/>
      <c r="AZX19" s="530"/>
      <c r="AZY19" s="530"/>
      <c r="AZZ19" s="530"/>
      <c r="BAA19" s="530"/>
      <c r="BAB19" s="530"/>
      <c r="BAC19" s="530"/>
      <c r="BAD19" s="530"/>
      <c r="BAE19" s="530"/>
      <c r="BAF19" s="530"/>
      <c r="BAG19" s="530"/>
      <c r="BAH19" s="530"/>
      <c r="BAI19" s="530"/>
      <c r="BAJ19" s="530"/>
      <c r="BAK19" s="530"/>
      <c r="BAL19" s="530"/>
      <c r="BAM19" s="530"/>
      <c r="BAN19" s="530"/>
      <c r="BAO19" s="530"/>
      <c r="BAP19" s="530"/>
      <c r="BAQ19" s="530"/>
      <c r="BAR19" s="530"/>
      <c r="BAS19" s="530"/>
      <c r="BAT19" s="530"/>
      <c r="BAU19" s="530"/>
      <c r="BAV19" s="530"/>
      <c r="BAW19" s="530"/>
      <c r="BAX19" s="530"/>
      <c r="BAY19" s="530"/>
      <c r="BAZ19" s="530"/>
      <c r="BBA19" s="530"/>
      <c r="BBB19" s="530"/>
      <c r="BBC19" s="530"/>
      <c r="BBD19" s="530"/>
      <c r="BBE19" s="530"/>
      <c r="BBF19" s="530"/>
      <c r="BBG19" s="530"/>
      <c r="BBH19" s="530"/>
      <c r="BBI19" s="530"/>
      <c r="BBJ19" s="530"/>
      <c r="BBK19" s="530"/>
      <c r="BBL19" s="530"/>
      <c r="BBM19" s="530"/>
      <c r="BBN19" s="530"/>
      <c r="BBO19" s="530"/>
      <c r="BBP19" s="530"/>
      <c r="BBQ19" s="530"/>
      <c r="BBR19" s="530"/>
      <c r="BBS19" s="530"/>
      <c r="BBT19" s="530"/>
      <c r="BBU19" s="530"/>
      <c r="BBV19" s="530"/>
      <c r="BBW19" s="530"/>
      <c r="BBX19" s="530"/>
      <c r="BBY19" s="530"/>
      <c r="BBZ19" s="530"/>
      <c r="BCA19" s="530"/>
      <c r="BCB19" s="530"/>
      <c r="BCC19" s="530"/>
      <c r="BCD19" s="530"/>
      <c r="BCE19" s="530"/>
      <c r="BCF19" s="530"/>
      <c r="BCG19" s="530"/>
      <c r="BCH19" s="530"/>
      <c r="BCI19" s="530"/>
      <c r="BCJ19" s="530"/>
      <c r="BCK19" s="530"/>
      <c r="BCL19" s="530"/>
      <c r="BCM19" s="530"/>
      <c r="BCN19" s="530"/>
      <c r="BCO19" s="530"/>
      <c r="BCP19" s="530"/>
      <c r="BCQ19" s="530"/>
      <c r="BCR19" s="530"/>
      <c r="BCS19" s="530"/>
      <c r="BCT19" s="530"/>
      <c r="BCU19" s="530"/>
      <c r="BCV19" s="530"/>
      <c r="BCW19" s="530"/>
      <c r="BCX19" s="530"/>
      <c r="BCY19" s="530"/>
      <c r="BCZ19" s="530"/>
      <c r="BDA19" s="530"/>
      <c r="BDB19" s="530"/>
      <c r="BDC19" s="530"/>
      <c r="BDD19" s="530"/>
      <c r="BDE19" s="530"/>
      <c r="BDF19" s="530"/>
      <c r="BDG19" s="530"/>
      <c r="BDH19" s="530"/>
      <c r="BDI19" s="530"/>
      <c r="BDJ19" s="530"/>
      <c r="BDK19" s="530"/>
      <c r="BDL19" s="530"/>
      <c r="BDM19" s="530"/>
      <c r="BDN19" s="530"/>
      <c r="BDO19" s="530"/>
      <c r="BDP19" s="530"/>
      <c r="BDQ19" s="530"/>
      <c r="BDR19" s="530"/>
      <c r="BDS19" s="530"/>
      <c r="BDT19" s="530"/>
      <c r="BDU19" s="530"/>
      <c r="BDV19" s="530"/>
      <c r="BDW19" s="530"/>
      <c r="BDX19" s="530"/>
      <c r="BDY19" s="530"/>
      <c r="BDZ19" s="530"/>
      <c r="BEA19" s="530"/>
      <c r="BEB19" s="530"/>
      <c r="BEC19" s="530"/>
      <c r="BED19" s="530"/>
      <c r="BEE19" s="530"/>
      <c r="BEF19" s="530"/>
      <c r="BEG19" s="530"/>
      <c r="BEH19" s="530"/>
      <c r="BEI19" s="530"/>
      <c r="BEJ19" s="530"/>
      <c r="BEK19" s="530"/>
      <c r="BEL19" s="530"/>
      <c r="BEM19" s="530"/>
      <c r="BEN19" s="530"/>
      <c r="BEO19" s="530"/>
      <c r="BEP19" s="530"/>
      <c r="BEQ19" s="530"/>
      <c r="BER19" s="530"/>
      <c r="BES19" s="530"/>
      <c r="BET19" s="530"/>
      <c r="BEU19" s="530"/>
      <c r="BEV19" s="530"/>
      <c r="BEW19" s="530"/>
      <c r="BEX19" s="530"/>
      <c r="BEY19" s="530"/>
      <c r="BEZ19" s="530"/>
      <c r="BFA19" s="530"/>
      <c r="BFB19" s="530"/>
      <c r="BFC19" s="530"/>
      <c r="BFD19" s="530"/>
      <c r="BFE19" s="530"/>
      <c r="BFF19" s="530"/>
      <c r="BFG19" s="530"/>
      <c r="BFH19" s="530"/>
      <c r="BFI19" s="530"/>
      <c r="BFJ19" s="530"/>
      <c r="BFK19" s="530"/>
      <c r="BFL19" s="530"/>
      <c r="BFM19" s="530"/>
      <c r="BFN19" s="530"/>
      <c r="BFO19" s="530"/>
      <c r="BFP19" s="530"/>
      <c r="BFQ19" s="530"/>
      <c r="BFR19" s="530"/>
      <c r="BFS19" s="530"/>
      <c r="BFT19" s="530"/>
      <c r="BFU19" s="530"/>
      <c r="BFV19" s="530"/>
      <c r="BFW19" s="530"/>
      <c r="BFX19" s="530"/>
      <c r="BFY19" s="530"/>
      <c r="BFZ19" s="530"/>
      <c r="BGA19" s="530"/>
      <c r="BGB19" s="530"/>
      <c r="BGC19" s="530"/>
      <c r="BGD19" s="530"/>
      <c r="BGE19" s="530"/>
      <c r="BGF19" s="530"/>
      <c r="BGG19" s="530"/>
      <c r="BGH19" s="530"/>
      <c r="BGI19" s="530"/>
      <c r="BGJ19" s="530"/>
      <c r="BGK19" s="530"/>
      <c r="BGL19" s="530"/>
      <c r="BGM19" s="530"/>
      <c r="BGN19" s="530"/>
      <c r="BGO19" s="530"/>
      <c r="BGP19" s="530"/>
      <c r="BGQ19" s="530"/>
      <c r="BGR19" s="530"/>
      <c r="BGS19" s="530"/>
      <c r="BGT19" s="530"/>
      <c r="BGU19" s="530"/>
      <c r="BGV19" s="530"/>
      <c r="BGW19" s="530"/>
      <c r="BGX19" s="530"/>
      <c r="BGY19" s="530"/>
      <c r="BGZ19" s="530"/>
      <c r="BHA19" s="530"/>
      <c r="BHB19" s="530"/>
      <c r="BHC19" s="530"/>
      <c r="BHD19" s="530"/>
      <c r="BHE19" s="530"/>
      <c r="BHF19" s="530"/>
      <c r="BHG19" s="530"/>
      <c r="BHH19" s="530"/>
      <c r="BHI19" s="530"/>
      <c r="BHJ19" s="530"/>
      <c r="BHK19" s="530"/>
      <c r="BHL19" s="530"/>
      <c r="BHM19" s="530"/>
      <c r="BHN19" s="530"/>
      <c r="BHO19" s="530"/>
      <c r="BHP19" s="530"/>
      <c r="BHQ19" s="530"/>
      <c r="BHR19" s="530"/>
      <c r="BHS19" s="530"/>
      <c r="BHT19" s="530"/>
      <c r="BHU19" s="530"/>
      <c r="BHV19" s="530"/>
      <c r="BHW19" s="530"/>
      <c r="BHX19" s="530"/>
      <c r="BHY19" s="530"/>
      <c r="BHZ19" s="530"/>
      <c r="BIA19" s="530"/>
      <c r="BIB19" s="530"/>
      <c r="BIC19" s="530"/>
      <c r="BID19" s="530"/>
      <c r="BIE19" s="530"/>
      <c r="BIF19" s="530"/>
      <c r="BIG19" s="530"/>
      <c r="BIH19" s="530"/>
      <c r="BII19" s="530"/>
      <c r="BIJ19" s="530"/>
      <c r="BIK19" s="530"/>
      <c r="BIL19" s="530"/>
      <c r="BIM19" s="530"/>
      <c r="BIN19" s="530"/>
      <c r="BIO19" s="530"/>
      <c r="BIP19" s="530"/>
      <c r="BIQ19" s="530"/>
      <c r="BIR19" s="530"/>
      <c r="BIS19" s="530"/>
      <c r="BIT19" s="530"/>
      <c r="BIU19" s="530"/>
      <c r="BIV19" s="530"/>
      <c r="BIW19" s="530"/>
      <c r="BIX19" s="530"/>
      <c r="BIY19" s="530"/>
      <c r="BIZ19" s="530"/>
      <c r="BJA19" s="530"/>
      <c r="BJB19" s="530"/>
      <c r="BJC19" s="530"/>
      <c r="BJD19" s="530"/>
      <c r="BJE19" s="530"/>
      <c r="BJF19" s="530"/>
      <c r="BJG19" s="530"/>
      <c r="BJH19" s="530"/>
      <c r="BJI19" s="530"/>
      <c r="BJJ19" s="530"/>
      <c r="BJK19" s="530"/>
      <c r="BJL19" s="530"/>
      <c r="BJM19" s="530"/>
      <c r="BJN19" s="530"/>
      <c r="BJO19" s="530"/>
      <c r="BJP19" s="530"/>
      <c r="BJQ19" s="530"/>
      <c r="BJR19" s="530"/>
      <c r="BJS19" s="530"/>
      <c r="BJT19" s="530"/>
      <c r="BJU19" s="530"/>
      <c r="BJV19" s="530"/>
      <c r="BJW19" s="530"/>
      <c r="BJX19" s="530"/>
      <c r="BJY19" s="530"/>
      <c r="BJZ19" s="530"/>
      <c r="BKA19" s="530"/>
      <c r="BKB19" s="530"/>
      <c r="BKC19" s="530"/>
      <c r="BKD19" s="530"/>
      <c r="BKE19" s="530"/>
      <c r="BKF19" s="530"/>
      <c r="BKG19" s="530"/>
      <c r="BKH19" s="530"/>
      <c r="BKI19" s="530"/>
      <c r="BKJ19" s="530"/>
      <c r="BKK19" s="530"/>
      <c r="BKL19" s="530"/>
      <c r="BKM19" s="530"/>
      <c r="BKN19" s="530"/>
      <c r="BKO19" s="530"/>
      <c r="BKP19" s="530"/>
      <c r="BKQ19" s="530"/>
      <c r="BKR19" s="530"/>
      <c r="BKS19" s="530"/>
      <c r="BKT19" s="530"/>
      <c r="BKU19" s="530"/>
      <c r="BKV19" s="530"/>
      <c r="BKW19" s="530"/>
      <c r="BKX19" s="530"/>
      <c r="BKY19" s="530"/>
      <c r="BKZ19" s="530"/>
      <c r="BLA19" s="530"/>
      <c r="BLB19" s="530"/>
      <c r="BLC19" s="530"/>
      <c r="BLD19" s="530"/>
      <c r="BLE19" s="530"/>
      <c r="BLF19" s="530"/>
      <c r="BLG19" s="530"/>
      <c r="BLH19" s="530"/>
      <c r="BLI19" s="530"/>
      <c r="BLJ19" s="530"/>
      <c r="BLK19" s="530"/>
      <c r="BLL19" s="530"/>
      <c r="BLM19" s="530"/>
      <c r="BLN19" s="530"/>
      <c r="BLO19" s="530"/>
      <c r="BLP19" s="530"/>
      <c r="BLQ19" s="530"/>
      <c r="BLR19" s="530"/>
      <c r="BLS19" s="530"/>
      <c r="BLT19" s="530"/>
      <c r="BLU19" s="530"/>
      <c r="BLV19" s="530"/>
      <c r="BLW19" s="530"/>
      <c r="BLX19" s="530"/>
      <c r="BLY19" s="530"/>
      <c r="BLZ19" s="530"/>
      <c r="BMA19" s="530"/>
      <c r="BMB19" s="530"/>
      <c r="BMC19" s="530"/>
      <c r="BMD19" s="530"/>
      <c r="BME19" s="530"/>
      <c r="BMF19" s="530"/>
      <c r="BMG19" s="530"/>
      <c r="BMH19" s="530"/>
      <c r="BMI19" s="530"/>
      <c r="BMJ19" s="530"/>
      <c r="BMK19" s="530"/>
      <c r="BML19" s="530"/>
      <c r="BMM19" s="530"/>
      <c r="BMN19" s="530"/>
      <c r="BMO19" s="530"/>
      <c r="BMP19" s="530"/>
      <c r="BMQ19" s="530"/>
      <c r="BMR19" s="530"/>
      <c r="BMS19" s="530"/>
      <c r="BMT19" s="530"/>
      <c r="BMU19" s="530"/>
      <c r="BMV19" s="530"/>
      <c r="BMW19" s="530"/>
      <c r="BMX19" s="530"/>
      <c r="BMY19" s="530"/>
      <c r="BMZ19" s="530"/>
      <c r="BNA19" s="530"/>
      <c r="BNB19" s="530"/>
      <c r="BNC19" s="530"/>
      <c r="BND19" s="530"/>
      <c r="BNE19" s="530"/>
      <c r="BNF19" s="530"/>
      <c r="BNG19" s="530"/>
      <c r="BNH19" s="530"/>
      <c r="BNI19" s="530"/>
      <c r="BNJ19" s="530"/>
      <c r="BNK19" s="530"/>
      <c r="BNL19" s="530"/>
      <c r="BNM19" s="530"/>
      <c r="BNN19" s="530"/>
      <c r="BNO19" s="530"/>
      <c r="BNP19" s="530"/>
      <c r="BNQ19" s="530"/>
      <c r="BNR19" s="530"/>
      <c r="BNS19" s="530"/>
      <c r="BNT19" s="530"/>
      <c r="BNU19" s="530"/>
      <c r="BNV19" s="530"/>
      <c r="BNW19" s="530"/>
      <c r="BNX19" s="530"/>
      <c r="BNY19" s="530"/>
      <c r="BNZ19" s="530"/>
      <c r="BOA19" s="530"/>
      <c r="BOB19" s="530"/>
      <c r="BOC19" s="530"/>
      <c r="BOD19" s="530"/>
      <c r="BOE19" s="530"/>
      <c r="BOF19" s="530"/>
      <c r="BOG19" s="530"/>
      <c r="BOH19" s="530"/>
      <c r="BOI19" s="530"/>
      <c r="BOJ19" s="530"/>
      <c r="BOK19" s="530"/>
      <c r="BOL19" s="530"/>
      <c r="BOM19" s="530"/>
      <c r="BON19" s="530"/>
      <c r="BOO19" s="530"/>
      <c r="BOP19" s="530"/>
      <c r="BOQ19" s="530"/>
      <c r="BOR19" s="530"/>
      <c r="BOS19" s="530"/>
      <c r="BOT19" s="530"/>
      <c r="BOU19" s="530"/>
      <c r="BOV19" s="530"/>
      <c r="BOW19" s="530"/>
      <c r="BOX19" s="530"/>
      <c r="BOY19" s="530"/>
      <c r="BOZ19" s="530"/>
      <c r="BPA19" s="530"/>
      <c r="BPB19" s="530"/>
      <c r="BPC19" s="530"/>
      <c r="BPD19" s="530"/>
      <c r="BPE19" s="530"/>
      <c r="BPF19" s="530"/>
      <c r="BPG19" s="530"/>
      <c r="BPH19" s="530"/>
      <c r="BPI19" s="530"/>
      <c r="BPJ19" s="530"/>
      <c r="BPK19" s="530"/>
      <c r="BPL19" s="530"/>
      <c r="BPM19" s="530"/>
      <c r="BPN19" s="530"/>
      <c r="BPO19" s="530"/>
      <c r="BPP19" s="530"/>
      <c r="BPQ19" s="530"/>
      <c r="BPR19" s="530"/>
      <c r="BPS19" s="530"/>
      <c r="BPT19" s="530"/>
      <c r="BPU19" s="530"/>
      <c r="BPV19" s="530"/>
      <c r="BPW19" s="530"/>
      <c r="BPX19" s="530"/>
      <c r="BPY19" s="530"/>
      <c r="BPZ19" s="530"/>
      <c r="BQA19" s="530"/>
      <c r="BQB19" s="530"/>
      <c r="BQC19" s="530"/>
      <c r="BQD19" s="530"/>
      <c r="BQE19" s="530"/>
      <c r="BQF19" s="530"/>
      <c r="BQG19" s="530"/>
      <c r="BQH19" s="530"/>
      <c r="BQI19" s="530"/>
      <c r="BQJ19" s="530"/>
      <c r="BQK19" s="530"/>
      <c r="BQL19" s="530"/>
      <c r="BQM19" s="530"/>
      <c r="BQN19" s="530"/>
      <c r="BQO19" s="530"/>
      <c r="BQP19" s="530"/>
      <c r="BQQ19" s="530"/>
      <c r="BQR19" s="530"/>
      <c r="BQS19" s="530"/>
      <c r="BQT19" s="530"/>
      <c r="BQU19" s="530"/>
      <c r="BQV19" s="530"/>
      <c r="BQW19" s="530"/>
      <c r="BQX19" s="530"/>
      <c r="BQY19" s="530"/>
      <c r="BQZ19" s="530"/>
      <c r="BRA19" s="530"/>
      <c r="BRB19" s="530"/>
      <c r="BRC19" s="530"/>
      <c r="BRD19" s="530"/>
      <c r="BRE19" s="530"/>
      <c r="BRF19" s="530"/>
      <c r="BRG19" s="530"/>
      <c r="BRH19" s="530"/>
      <c r="BRI19" s="530"/>
      <c r="BRJ19" s="530"/>
      <c r="BRK19" s="530"/>
      <c r="BRL19" s="530"/>
      <c r="BRM19" s="530"/>
      <c r="BRN19" s="530"/>
      <c r="BRO19" s="530"/>
      <c r="BRP19" s="530"/>
      <c r="BRQ19" s="530"/>
      <c r="BRR19" s="530"/>
      <c r="BRS19" s="530"/>
      <c r="BRT19" s="530"/>
      <c r="BRU19" s="530"/>
      <c r="BRV19" s="530"/>
      <c r="BRW19" s="530"/>
      <c r="BRX19" s="530"/>
      <c r="BRY19" s="530"/>
      <c r="BRZ19" s="530"/>
      <c r="BSA19" s="530"/>
      <c r="BSB19" s="530"/>
      <c r="BSC19" s="530"/>
      <c r="BSD19" s="530"/>
      <c r="BSE19" s="530"/>
      <c r="BSF19" s="530"/>
      <c r="BSG19" s="530"/>
      <c r="BSH19" s="530"/>
      <c r="BSI19" s="530"/>
      <c r="BSJ19" s="530"/>
      <c r="BSK19" s="530"/>
      <c r="BSL19" s="530"/>
      <c r="BSM19" s="530"/>
      <c r="BSN19" s="530"/>
      <c r="BSO19" s="530"/>
      <c r="BSP19" s="530"/>
      <c r="BSQ19" s="530"/>
      <c r="BSR19" s="530"/>
      <c r="BSS19" s="530"/>
      <c r="BST19" s="530"/>
      <c r="BSU19" s="530"/>
      <c r="BSV19" s="530"/>
      <c r="BSW19" s="530"/>
      <c r="BSX19" s="530"/>
      <c r="BSY19" s="530"/>
      <c r="BSZ19" s="530"/>
      <c r="BTA19" s="530"/>
      <c r="BTB19" s="530"/>
      <c r="BTC19" s="530"/>
      <c r="BTD19" s="530"/>
      <c r="BTE19" s="530"/>
      <c r="BTF19" s="530"/>
      <c r="BTG19" s="530"/>
      <c r="BTH19" s="530"/>
      <c r="BTI19" s="530"/>
      <c r="BTJ19" s="530"/>
      <c r="BTK19" s="530"/>
      <c r="BTL19" s="530"/>
      <c r="BTM19" s="530"/>
      <c r="BTN19" s="530"/>
      <c r="BTO19" s="530"/>
      <c r="BTP19" s="530"/>
      <c r="BTQ19" s="530"/>
      <c r="BTR19" s="530"/>
      <c r="BTS19" s="530"/>
      <c r="BTT19" s="530"/>
      <c r="BTU19" s="530"/>
      <c r="BTV19" s="530"/>
      <c r="BTW19" s="530"/>
      <c r="BTX19" s="530"/>
      <c r="BTY19" s="530"/>
      <c r="BTZ19" s="530"/>
      <c r="BUA19" s="530"/>
      <c r="BUB19" s="530"/>
      <c r="BUC19" s="530"/>
      <c r="BUD19" s="530"/>
      <c r="BUE19" s="530"/>
      <c r="BUF19" s="530"/>
      <c r="BUG19" s="530"/>
      <c r="BUH19" s="530"/>
      <c r="BUI19" s="530"/>
      <c r="BUJ19" s="530"/>
      <c r="BUK19" s="530"/>
      <c r="BUL19" s="530"/>
      <c r="BUM19" s="530"/>
      <c r="BUN19" s="530"/>
      <c r="BUO19" s="530"/>
      <c r="BUP19" s="530"/>
      <c r="BUQ19" s="530"/>
      <c r="BUR19" s="530"/>
      <c r="BUS19" s="530"/>
      <c r="BUT19" s="530"/>
      <c r="BUU19" s="530"/>
      <c r="BUV19" s="530"/>
      <c r="BUW19" s="530"/>
      <c r="BUX19" s="530"/>
      <c r="BUY19" s="530"/>
      <c r="BUZ19" s="530"/>
      <c r="BVA19" s="530"/>
      <c r="BVB19" s="530"/>
      <c r="BVC19" s="530"/>
      <c r="BVD19" s="530"/>
      <c r="BVE19" s="530"/>
      <c r="BVF19" s="530"/>
      <c r="BVG19" s="530"/>
      <c r="BVH19" s="530"/>
      <c r="BVI19" s="530"/>
      <c r="BVJ19" s="530"/>
      <c r="BVK19" s="530"/>
      <c r="BVL19" s="530"/>
      <c r="BVM19" s="530"/>
      <c r="BVN19" s="530"/>
      <c r="BVO19" s="530"/>
      <c r="BVP19" s="530"/>
      <c r="BVQ19" s="530"/>
      <c r="BVR19" s="530"/>
      <c r="BVS19" s="530"/>
      <c r="BVT19" s="530"/>
      <c r="BVU19" s="530"/>
      <c r="BVV19" s="530"/>
      <c r="BVW19" s="530"/>
      <c r="BVX19" s="530"/>
      <c r="BVY19" s="530"/>
      <c r="BVZ19" s="530"/>
      <c r="BWA19" s="530"/>
      <c r="BWB19" s="530"/>
      <c r="BWC19" s="530"/>
      <c r="BWD19" s="530"/>
      <c r="BWE19" s="530"/>
      <c r="BWF19" s="530"/>
      <c r="BWG19" s="530"/>
      <c r="BWH19" s="530"/>
      <c r="BWI19" s="530"/>
      <c r="BWJ19" s="530"/>
      <c r="BWK19" s="530"/>
      <c r="BWL19" s="530"/>
      <c r="BWM19" s="530"/>
      <c r="BWN19" s="530"/>
      <c r="BWO19" s="530"/>
      <c r="BWP19" s="530"/>
      <c r="BWQ19" s="530"/>
      <c r="BWR19" s="530"/>
      <c r="BWS19" s="530"/>
      <c r="BWT19" s="530"/>
      <c r="BWU19" s="530"/>
      <c r="BWV19" s="530"/>
      <c r="BWW19" s="530"/>
      <c r="BWX19" s="530"/>
      <c r="BWY19" s="530"/>
      <c r="BWZ19" s="530"/>
      <c r="BXA19" s="530"/>
      <c r="BXB19" s="530"/>
      <c r="BXC19" s="530"/>
      <c r="BXD19" s="530"/>
      <c r="BXE19" s="530"/>
      <c r="BXF19" s="530"/>
      <c r="BXG19" s="530"/>
      <c r="BXH19" s="530"/>
      <c r="BXI19" s="530"/>
      <c r="BXJ19" s="530"/>
      <c r="BXK19" s="530"/>
      <c r="BXL19" s="530"/>
      <c r="BXM19" s="530"/>
      <c r="BXN19" s="530"/>
      <c r="BXO19" s="530"/>
      <c r="BXP19" s="530"/>
      <c r="BXQ19" s="530"/>
      <c r="BXR19" s="530"/>
      <c r="BXS19" s="530"/>
      <c r="BXT19" s="530"/>
      <c r="BXU19" s="530"/>
      <c r="BXV19" s="530"/>
      <c r="BXW19" s="530"/>
      <c r="BXX19" s="530"/>
      <c r="BXY19" s="530"/>
      <c r="BXZ19" s="530"/>
      <c r="BYA19" s="530"/>
      <c r="BYB19" s="530"/>
      <c r="BYC19" s="530"/>
      <c r="BYD19" s="530"/>
      <c r="BYE19" s="530"/>
      <c r="BYF19" s="530"/>
      <c r="BYG19" s="530"/>
      <c r="BYH19" s="530"/>
      <c r="BYI19" s="530"/>
      <c r="BYJ19" s="530"/>
      <c r="BYK19" s="530"/>
      <c r="BYL19" s="530"/>
      <c r="BYM19" s="530"/>
      <c r="BYN19" s="530"/>
      <c r="BYO19" s="530"/>
      <c r="BYP19" s="530"/>
      <c r="BYQ19" s="530"/>
      <c r="BYR19" s="530"/>
      <c r="BYS19" s="530"/>
      <c r="BYT19" s="530"/>
      <c r="BYU19" s="530"/>
      <c r="BYV19" s="530"/>
      <c r="BYW19" s="530"/>
      <c r="BYX19" s="530"/>
      <c r="BYY19" s="530"/>
      <c r="BYZ19" s="530"/>
      <c r="BZA19" s="530"/>
      <c r="BZB19" s="530"/>
      <c r="BZC19" s="530"/>
      <c r="BZD19" s="530"/>
      <c r="BZE19" s="530"/>
      <c r="BZF19" s="530"/>
      <c r="BZG19" s="530"/>
      <c r="BZH19" s="530"/>
      <c r="BZI19" s="530"/>
      <c r="BZJ19" s="530"/>
      <c r="BZK19" s="530"/>
      <c r="BZL19" s="530"/>
      <c r="BZM19" s="530"/>
      <c r="BZN19" s="530"/>
      <c r="BZO19" s="530"/>
      <c r="BZP19" s="530"/>
      <c r="BZQ19" s="530"/>
      <c r="BZR19" s="530"/>
      <c r="BZS19" s="530"/>
      <c r="BZT19" s="530"/>
      <c r="BZU19" s="530"/>
      <c r="BZV19" s="530"/>
      <c r="BZW19" s="530"/>
      <c r="BZX19" s="530"/>
      <c r="BZY19" s="530"/>
      <c r="BZZ19" s="530"/>
      <c r="CAA19" s="530"/>
      <c r="CAB19" s="530"/>
      <c r="CAC19" s="530"/>
      <c r="CAD19" s="530"/>
      <c r="CAE19" s="530"/>
      <c r="CAF19" s="530"/>
      <c r="CAG19" s="530"/>
      <c r="CAH19" s="530"/>
      <c r="CAI19" s="530"/>
      <c r="CAJ19" s="530"/>
      <c r="CAK19" s="530"/>
      <c r="CAL19" s="530"/>
      <c r="CAM19" s="530"/>
      <c r="CAN19" s="530"/>
      <c r="CAO19" s="530"/>
      <c r="CAP19" s="530"/>
      <c r="CAQ19" s="530"/>
      <c r="CAR19" s="530"/>
      <c r="CAS19" s="530"/>
      <c r="CAT19" s="530"/>
      <c r="CAU19" s="530"/>
      <c r="CAV19" s="530"/>
      <c r="CAW19" s="530"/>
      <c r="CAX19" s="530"/>
      <c r="CAY19" s="530"/>
      <c r="CAZ19" s="530"/>
      <c r="CBA19" s="530"/>
      <c r="CBB19" s="530"/>
      <c r="CBC19" s="530"/>
      <c r="CBD19" s="530"/>
      <c r="CBE19" s="530"/>
      <c r="CBF19" s="530"/>
      <c r="CBG19" s="530"/>
      <c r="CBH19" s="530"/>
      <c r="CBI19" s="530"/>
      <c r="CBJ19" s="530"/>
      <c r="CBK19" s="530"/>
      <c r="CBL19" s="530"/>
      <c r="CBM19" s="530"/>
      <c r="CBN19" s="530"/>
      <c r="CBO19" s="530"/>
      <c r="CBP19" s="530"/>
      <c r="CBQ19" s="530"/>
      <c r="CBR19" s="530"/>
      <c r="CBS19" s="530"/>
      <c r="CBT19" s="530"/>
      <c r="CBU19" s="530"/>
      <c r="CBV19" s="530"/>
      <c r="CBW19" s="530"/>
      <c r="CBX19" s="530"/>
      <c r="CBY19" s="530"/>
      <c r="CBZ19" s="530"/>
      <c r="CCA19" s="530"/>
      <c r="CCB19" s="530"/>
      <c r="CCC19" s="530"/>
      <c r="CCD19" s="530"/>
      <c r="CCE19" s="530"/>
      <c r="CCF19" s="530"/>
      <c r="CCG19" s="530"/>
      <c r="CCH19" s="530"/>
      <c r="CCI19" s="530"/>
      <c r="CCJ19" s="530"/>
      <c r="CCK19" s="530"/>
      <c r="CCL19" s="530"/>
      <c r="CCM19" s="530"/>
      <c r="CCN19" s="530"/>
      <c r="CCO19" s="530"/>
      <c r="CCP19" s="530"/>
      <c r="CCQ19" s="530"/>
      <c r="CCR19" s="530"/>
      <c r="CCS19" s="530"/>
      <c r="CCT19" s="530"/>
      <c r="CCU19" s="530"/>
      <c r="CCV19" s="530"/>
      <c r="CCW19" s="530"/>
      <c r="CCX19" s="530"/>
      <c r="CCY19" s="530"/>
      <c r="CCZ19" s="530"/>
      <c r="CDA19" s="530"/>
      <c r="CDB19" s="530"/>
      <c r="CDC19" s="530"/>
      <c r="CDD19" s="530"/>
      <c r="CDE19" s="530"/>
      <c r="CDF19" s="530"/>
      <c r="CDG19" s="530"/>
      <c r="CDH19" s="530"/>
      <c r="CDI19" s="530"/>
      <c r="CDJ19" s="530"/>
      <c r="CDK19" s="530"/>
      <c r="CDL19" s="530"/>
      <c r="CDM19" s="530"/>
      <c r="CDN19" s="530"/>
      <c r="CDO19" s="530"/>
      <c r="CDP19" s="530"/>
      <c r="CDQ19" s="530"/>
      <c r="CDR19" s="530"/>
      <c r="CDS19" s="530"/>
      <c r="CDT19" s="530"/>
      <c r="CDU19" s="530"/>
      <c r="CDV19" s="530"/>
      <c r="CDW19" s="530"/>
      <c r="CDX19" s="530"/>
      <c r="CDY19" s="530"/>
      <c r="CDZ19" s="530"/>
      <c r="CEA19" s="530"/>
      <c r="CEB19" s="530"/>
      <c r="CEC19" s="530"/>
      <c r="CED19" s="530"/>
      <c r="CEE19" s="530"/>
      <c r="CEF19" s="530"/>
      <c r="CEG19" s="530"/>
      <c r="CEH19" s="530"/>
      <c r="CEI19" s="530"/>
      <c r="CEJ19" s="530"/>
      <c r="CEK19" s="530"/>
      <c r="CEL19" s="530"/>
      <c r="CEM19" s="530"/>
      <c r="CEN19" s="530"/>
      <c r="CEO19" s="530"/>
      <c r="CEP19" s="530"/>
      <c r="CEQ19" s="530"/>
      <c r="CER19" s="530"/>
      <c r="CES19" s="530"/>
      <c r="CET19" s="530"/>
      <c r="CEU19" s="530"/>
      <c r="CEV19" s="530"/>
      <c r="CEW19" s="530"/>
      <c r="CEX19" s="530"/>
      <c r="CEY19" s="530"/>
      <c r="CEZ19" s="530"/>
      <c r="CFA19" s="530"/>
      <c r="CFB19" s="530"/>
      <c r="CFC19" s="530"/>
      <c r="CFD19" s="530"/>
      <c r="CFE19" s="530"/>
      <c r="CFF19" s="530"/>
      <c r="CFG19" s="530"/>
      <c r="CFH19" s="530"/>
      <c r="CFI19" s="530"/>
      <c r="CFJ19" s="530"/>
      <c r="CFK19" s="530"/>
      <c r="CFL19" s="530"/>
      <c r="CFM19" s="530"/>
      <c r="CFN19" s="530"/>
      <c r="CFO19" s="530"/>
      <c r="CFP19" s="530"/>
      <c r="CFQ19" s="530"/>
      <c r="CFR19" s="530"/>
      <c r="CFS19" s="530"/>
      <c r="CFT19" s="530"/>
      <c r="CFU19" s="530"/>
      <c r="CFV19" s="530"/>
      <c r="CFW19" s="530"/>
      <c r="CFX19" s="530"/>
      <c r="CFY19" s="530"/>
      <c r="CFZ19" s="530"/>
      <c r="CGA19" s="530"/>
      <c r="CGB19" s="530"/>
      <c r="CGC19" s="530"/>
      <c r="CGD19" s="530"/>
      <c r="CGE19" s="530"/>
      <c r="CGF19" s="530"/>
      <c r="CGG19" s="530"/>
      <c r="CGH19" s="530"/>
      <c r="CGI19" s="530"/>
      <c r="CGJ19" s="530"/>
      <c r="CGK19" s="530"/>
      <c r="CGL19" s="530"/>
      <c r="CGM19" s="530"/>
      <c r="CGN19" s="530"/>
      <c r="CGO19" s="530"/>
      <c r="CGP19" s="530"/>
      <c r="CGQ19" s="530"/>
      <c r="CGR19" s="530"/>
      <c r="CGS19" s="530"/>
      <c r="CGT19" s="530"/>
      <c r="CGU19" s="530"/>
      <c r="CGV19" s="530"/>
      <c r="CGW19" s="530"/>
      <c r="CGX19" s="530"/>
      <c r="CGY19" s="530"/>
      <c r="CGZ19" s="530"/>
      <c r="CHA19" s="530"/>
      <c r="CHB19" s="530"/>
      <c r="CHC19" s="530"/>
      <c r="CHD19" s="530"/>
      <c r="CHE19" s="530"/>
      <c r="CHF19" s="530"/>
      <c r="CHG19" s="530"/>
      <c r="CHH19" s="530"/>
      <c r="CHI19" s="530"/>
      <c r="CHJ19" s="530"/>
      <c r="CHK19" s="530"/>
      <c r="CHL19" s="530"/>
      <c r="CHM19" s="530"/>
      <c r="CHN19" s="530"/>
      <c r="CHO19" s="530"/>
      <c r="CHP19" s="530"/>
      <c r="CHQ19" s="530"/>
      <c r="CHR19" s="530"/>
      <c r="CHS19" s="530"/>
      <c r="CHT19" s="530"/>
      <c r="CHU19" s="530"/>
      <c r="CHV19" s="530"/>
      <c r="CHW19" s="530"/>
      <c r="CHX19" s="530"/>
      <c r="CHY19" s="530"/>
      <c r="CHZ19" s="530"/>
      <c r="CIA19" s="530"/>
      <c r="CIB19" s="530"/>
      <c r="CIC19" s="530"/>
      <c r="CID19" s="530"/>
      <c r="CIE19" s="530"/>
      <c r="CIF19" s="530"/>
      <c r="CIG19" s="530"/>
      <c r="CIH19" s="530"/>
      <c r="CII19" s="530"/>
      <c r="CIJ19" s="530"/>
      <c r="CIK19" s="530"/>
      <c r="CIL19" s="530"/>
      <c r="CIM19" s="530"/>
      <c r="CIN19" s="530"/>
      <c r="CIO19" s="530"/>
      <c r="CIP19" s="530"/>
      <c r="CIQ19" s="530"/>
      <c r="CIR19" s="530"/>
      <c r="CIS19" s="530"/>
      <c r="CIT19" s="530"/>
      <c r="CIU19" s="530"/>
      <c r="CIV19" s="530"/>
      <c r="CIW19" s="530"/>
      <c r="CIX19" s="530"/>
      <c r="CIY19" s="530"/>
      <c r="CIZ19" s="530"/>
      <c r="CJA19" s="530"/>
      <c r="CJB19" s="530"/>
      <c r="CJC19" s="530"/>
      <c r="CJD19" s="530"/>
      <c r="CJE19" s="530"/>
      <c r="CJF19" s="530"/>
      <c r="CJG19" s="530"/>
      <c r="CJH19" s="530"/>
      <c r="CJI19" s="530"/>
      <c r="CJJ19" s="530"/>
      <c r="CJK19" s="530"/>
      <c r="CJL19" s="530"/>
      <c r="CJM19" s="530"/>
      <c r="CJN19" s="530"/>
      <c r="CJO19" s="530"/>
      <c r="CJP19" s="530"/>
      <c r="CJQ19" s="530"/>
      <c r="CJR19" s="530"/>
      <c r="CJS19" s="530"/>
      <c r="CJT19" s="530"/>
      <c r="CJU19" s="530"/>
      <c r="CJV19" s="530"/>
      <c r="CJW19" s="530"/>
      <c r="CJX19" s="530"/>
      <c r="CJY19" s="530"/>
      <c r="CJZ19" s="530"/>
      <c r="CKA19" s="530"/>
      <c r="CKB19" s="530"/>
      <c r="CKC19" s="530"/>
      <c r="CKD19" s="530"/>
      <c r="CKE19" s="530"/>
      <c r="CKF19" s="530"/>
      <c r="CKG19" s="530"/>
      <c r="CKH19" s="530"/>
      <c r="CKI19" s="530"/>
      <c r="CKJ19" s="530"/>
      <c r="CKK19" s="530"/>
      <c r="CKL19" s="530"/>
      <c r="CKM19" s="530"/>
      <c r="CKN19" s="530"/>
      <c r="CKO19" s="530"/>
      <c r="CKP19" s="530"/>
      <c r="CKQ19" s="530"/>
      <c r="CKR19" s="530"/>
      <c r="CKS19" s="530"/>
      <c r="CKT19" s="530"/>
      <c r="CKU19" s="530"/>
      <c r="CKV19" s="530"/>
      <c r="CKW19" s="530"/>
      <c r="CKX19" s="530"/>
      <c r="CKY19" s="530"/>
      <c r="CKZ19" s="530"/>
      <c r="CLA19" s="530"/>
      <c r="CLB19" s="530"/>
      <c r="CLC19" s="530"/>
      <c r="CLD19" s="530"/>
      <c r="CLE19" s="530"/>
      <c r="CLF19" s="530"/>
      <c r="CLG19" s="530"/>
      <c r="CLH19" s="530"/>
      <c r="CLI19" s="530"/>
      <c r="CLJ19" s="530"/>
      <c r="CLK19" s="530"/>
      <c r="CLL19" s="530"/>
      <c r="CLM19" s="530"/>
      <c r="CLN19" s="530"/>
      <c r="CLO19" s="530"/>
      <c r="CLP19" s="530"/>
      <c r="CLQ19" s="530"/>
      <c r="CLR19" s="530"/>
      <c r="CLS19" s="530"/>
      <c r="CLT19" s="530"/>
      <c r="CLU19" s="530"/>
      <c r="CLV19" s="530"/>
      <c r="CLW19" s="530"/>
      <c r="CLX19" s="530"/>
      <c r="CLY19" s="530"/>
      <c r="CLZ19" s="530"/>
      <c r="CMA19" s="530"/>
      <c r="CMB19" s="530"/>
      <c r="CMC19" s="530"/>
      <c r="CMD19" s="530"/>
      <c r="CME19" s="530"/>
      <c r="CMF19" s="530"/>
      <c r="CMG19" s="530"/>
      <c r="CMH19" s="530"/>
      <c r="CMI19" s="530"/>
      <c r="CMJ19" s="530"/>
      <c r="CMK19" s="530"/>
      <c r="CML19" s="530"/>
      <c r="CMM19" s="530"/>
      <c r="CMN19" s="530"/>
      <c r="CMO19" s="530"/>
      <c r="CMP19" s="530"/>
      <c r="CMQ19" s="530"/>
      <c r="CMR19" s="530"/>
      <c r="CMS19" s="530"/>
      <c r="CMT19" s="530"/>
      <c r="CMU19" s="530"/>
      <c r="CMV19" s="530"/>
      <c r="CMW19" s="530"/>
      <c r="CMX19" s="530"/>
      <c r="CMY19" s="530"/>
      <c r="CMZ19" s="530"/>
      <c r="CNA19" s="530"/>
      <c r="CNB19" s="530"/>
      <c r="CNC19" s="530"/>
      <c r="CND19" s="530"/>
      <c r="CNE19" s="530"/>
      <c r="CNF19" s="530"/>
      <c r="CNG19" s="530"/>
      <c r="CNH19" s="530"/>
      <c r="CNI19" s="530"/>
      <c r="CNJ19" s="530"/>
      <c r="CNK19" s="530"/>
      <c r="CNL19" s="530"/>
      <c r="CNM19" s="530"/>
      <c r="CNN19" s="530"/>
      <c r="CNO19" s="530"/>
      <c r="CNP19" s="530"/>
      <c r="CNQ19" s="530"/>
      <c r="CNR19" s="530"/>
      <c r="CNS19" s="530"/>
      <c r="CNT19" s="530"/>
      <c r="CNU19" s="530"/>
      <c r="CNV19" s="530"/>
      <c r="CNW19" s="530"/>
      <c r="CNX19" s="530"/>
      <c r="CNY19" s="530"/>
      <c r="CNZ19" s="530"/>
      <c r="COA19" s="530"/>
      <c r="COB19" s="530"/>
      <c r="COC19" s="530"/>
      <c r="COD19" s="530"/>
      <c r="COE19" s="530"/>
      <c r="COF19" s="530"/>
      <c r="COG19" s="530"/>
      <c r="COH19" s="530"/>
      <c r="COI19" s="530"/>
      <c r="COJ19" s="530"/>
      <c r="COK19" s="530"/>
      <c r="COL19" s="530"/>
      <c r="COM19" s="530"/>
      <c r="CON19" s="530"/>
      <c r="COO19" s="530"/>
      <c r="COP19" s="530"/>
      <c r="COQ19" s="530"/>
      <c r="COR19" s="530"/>
      <c r="COS19" s="530"/>
      <c r="COT19" s="530"/>
      <c r="COU19" s="530"/>
      <c r="COV19" s="530"/>
      <c r="COW19" s="530"/>
      <c r="COX19" s="530"/>
      <c r="COY19" s="530"/>
      <c r="COZ19" s="530"/>
      <c r="CPA19" s="530"/>
      <c r="CPB19" s="530"/>
      <c r="CPC19" s="530"/>
      <c r="CPD19" s="530"/>
      <c r="CPE19" s="530"/>
      <c r="CPF19" s="530"/>
      <c r="CPG19" s="530"/>
      <c r="CPH19" s="530"/>
      <c r="CPI19" s="530"/>
      <c r="CPJ19" s="530"/>
      <c r="CPK19" s="530"/>
      <c r="CPL19" s="530"/>
      <c r="CPM19" s="530"/>
      <c r="CPN19" s="530"/>
      <c r="CPO19" s="530"/>
      <c r="CPP19" s="530"/>
      <c r="CPQ19" s="530"/>
      <c r="CPR19" s="530"/>
      <c r="CPS19" s="530"/>
      <c r="CPT19" s="530"/>
      <c r="CPU19" s="530"/>
      <c r="CPV19" s="530"/>
      <c r="CPW19" s="530"/>
      <c r="CPX19" s="530"/>
      <c r="CPY19" s="530"/>
      <c r="CPZ19" s="530"/>
      <c r="CQA19" s="530"/>
      <c r="CQB19" s="530"/>
      <c r="CQC19" s="530"/>
      <c r="CQD19" s="530"/>
      <c r="CQE19" s="530"/>
      <c r="CQF19" s="530"/>
      <c r="CQG19" s="530"/>
      <c r="CQH19" s="530"/>
      <c r="CQI19" s="530"/>
      <c r="CQJ19" s="530"/>
      <c r="CQK19" s="530"/>
      <c r="CQL19" s="530"/>
      <c r="CQM19" s="530"/>
      <c r="CQN19" s="530"/>
      <c r="CQO19" s="530"/>
      <c r="CQP19" s="530"/>
      <c r="CQQ19" s="530"/>
      <c r="CQR19" s="530"/>
      <c r="CQS19" s="530"/>
      <c r="CQT19" s="530"/>
      <c r="CQU19" s="530"/>
      <c r="CQV19" s="530"/>
      <c r="CQW19" s="530"/>
      <c r="CQX19" s="530"/>
      <c r="CQY19" s="530"/>
      <c r="CQZ19" s="530"/>
      <c r="CRA19" s="530"/>
      <c r="CRB19" s="530"/>
      <c r="CRC19" s="530"/>
      <c r="CRD19" s="530"/>
      <c r="CRE19" s="530"/>
      <c r="CRF19" s="530"/>
      <c r="CRG19" s="530"/>
      <c r="CRH19" s="530"/>
      <c r="CRI19" s="530"/>
      <c r="CRJ19" s="530"/>
      <c r="CRK19" s="530"/>
      <c r="CRL19" s="530"/>
      <c r="CRM19" s="530"/>
      <c r="CRN19" s="530"/>
      <c r="CRO19" s="530"/>
      <c r="CRP19" s="530"/>
      <c r="CRQ19" s="530"/>
      <c r="CRR19" s="530"/>
      <c r="CRS19" s="530"/>
      <c r="CRT19" s="530"/>
      <c r="CRU19" s="530"/>
      <c r="CRV19" s="530"/>
      <c r="CRW19" s="530"/>
      <c r="CRX19" s="530"/>
      <c r="CRY19" s="530"/>
      <c r="CRZ19" s="530"/>
      <c r="CSA19" s="530"/>
      <c r="CSB19" s="530"/>
      <c r="CSC19" s="530"/>
      <c r="CSD19" s="530"/>
      <c r="CSE19" s="530"/>
      <c r="CSF19" s="530"/>
      <c r="CSG19" s="530"/>
      <c r="CSH19" s="530"/>
      <c r="CSI19" s="530"/>
      <c r="CSJ19" s="530"/>
      <c r="CSK19" s="530"/>
      <c r="CSL19" s="530"/>
      <c r="CSM19" s="530"/>
      <c r="CSN19" s="530"/>
      <c r="CSO19" s="530"/>
      <c r="CSP19" s="530"/>
      <c r="CSQ19" s="530"/>
      <c r="CSR19" s="530"/>
      <c r="CSS19" s="530"/>
      <c r="CST19" s="530"/>
      <c r="CSU19" s="530"/>
      <c r="CSV19" s="530"/>
      <c r="CSW19" s="530"/>
      <c r="CSX19" s="530"/>
      <c r="CSY19" s="530"/>
      <c r="CSZ19" s="530"/>
      <c r="CTA19" s="530"/>
      <c r="CTB19" s="530"/>
      <c r="CTC19" s="530"/>
      <c r="CTD19" s="530"/>
      <c r="CTE19" s="530"/>
      <c r="CTF19" s="530"/>
      <c r="CTG19" s="530"/>
      <c r="CTH19" s="530"/>
      <c r="CTI19" s="530"/>
      <c r="CTJ19" s="530"/>
      <c r="CTK19" s="530"/>
      <c r="CTL19" s="530"/>
      <c r="CTM19" s="530"/>
      <c r="CTN19" s="530"/>
      <c r="CTO19" s="530"/>
      <c r="CTP19" s="530"/>
      <c r="CTQ19" s="530"/>
      <c r="CTR19" s="530"/>
      <c r="CTS19" s="530"/>
      <c r="CTT19" s="530"/>
      <c r="CTU19" s="530"/>
      <c r="CTV19" s="530"/>
      <c r="CTW19" s="530"/>
      <c r="CTX19" s="530"/>
      <c r="CTY19" s="530"/>
      <c r="CTZ19" s="530"/>
      <c r="CUA19" s="530"/>
      <c r="CUB19" s="530"/>
      <c r="CUC19" s="530"/>
      <c r="CUD19" s="530"/>
      <c r="CUE19" s="530"/>
      <c r="CUF19" s="530"/>
      <c r="CUG19" s="530"/>
      <c r="CUH19" s="530"/>
      <c r="CUI19" s="530"/>
      <c r="CUJ19" s="530"/>
      <c r="CUK19" s="530"/>
      <c r="CUL19" s="530"/>
      <c r="CUM19" s="530"/>
      <c r="CUN19" s="530"/>
      <c r="CUO19" s="530"/>
      <c r="CUP19" s="530"/>
      <c r="CUQ19" s="530"/>
      <c r="CUR19" s="530"/>
      <c r="CUS19" s="530"/>
      <c r="CUT19" s="530"/>
      <c r="CUU19" s="530"/>
      <c r="CUV19" s="530"/>
      <c r="CUW19" s="530"/>
      <c r="CUX19" s="530"/>
      <c r="CUY19" s="530"/>
      <c r="CUZ19" s="530"/>
      <c r="CVA19" s="530"/>
      <c r="CVB19" s="530"/>
      <c r="CVC19" s="530"/>
      <c r="CVD19" s="530"/>
      <c r="CVE19" s="530"/>
      <c r="CVF19" s="530"/>
      <c r="CVG19" s="530"/>
      <c r="CVH19" s="530"/>
      <c r="CVI19" s="530"/>
      <c r="CVJ19" s="530"/>
      <c r="CVK19" s="530"/>
      <c r="CVL19" s="530"/>
      <c r="CVM19" s="530"/>
      <c r="CVN19" s="530"/>
      <c r="CVO19" s="530"/>
      <c r="CVP19" s="530"/>
      <c r="CVQ19" s="530"/>
      <c r="CVR19" s="530"/>
      <c r="CVS19" s="530"/>
      <c r="CVT19" s="530"/>
      <c r="CVU19" s="530"/>
      <c r="CVV19" s="530"/>
      <c r="CVW19" s="530"/>
      <c r="CVX19" s="530"/>
      <c r="CVY19" s="530"/>
      <c r="CVZ19" s="530"/>
      <c r="CWA19" s="530"/>
      <c r="CWB19" s="530"/>
      <c r="CWC19" s="530"/>
      <c r="CWD19" s="530"/>
      <c r="CWE19" s="530"/>
      <c r="CWF19" s="530"/>
      <c r="CWG19" s="530"/>
      <c r="CWH19" s="530"/>
      <c r="CWI19" s="530"/>
      <c r="CWJ19" s="530"/>
      <c r="CWK19" s="530"/>
      <c r="CWL19" s="530"/>
      <c r="CWM19" s="530"/>
      <c r="CWN19" s="530"/>
      <c r="CWO19" s="530"/>
      <c r="CWP19" s="530"/>
      <c r="CWQ19" s="530"/>
      <c r="CWR19" s="530"/>
      <c r="CWS19" s="530"/>
      <c r="CWT19" s="530"/>
      <c r="CWU19" s="530"/>
      <c r="CWV19" s="530"/>
      <c r="CWW19" s="530"/>
      <c r="CWX19" s="530"/>
      <c r="CWY19" s="530"/>
      <c r="CWZ19" s="530"/>
      <c r="CXA19" s="530"/>
      <c r="CXB19" s="530"/>
      <c r="CXC19" s="530"/>
      <c r="CXD19" s="530"/>
      <c r="CXE19" s="530"/>
      <c r="CXF19" s="530"/>
      <c r="CXG19" s="530"/>
      <c r="CXH19" s="530"/>
      <c r="CXI19" s="530"/>
      <c r="CXJ19" s="530"/>
      <c r="CXK19" s="530"/>
      <c r="CXL19" s="530"/>
      <c r="CXM19" s="530"/>
      <c r="CXN19" s="530"/>
      <c r="CXO19" s="530"/>
      <c r="CXP19" s="530"/>
      <c r="CXQ19" s="530"/>
      <c r="CXR19" s="530"/>
      <c r="CXS19" s="530"/>
      <c r="CXT19" s="530"/>
      <c r="CXU19" s="530"/>
      <c r="CXV19" s="530"/>
      <c r="CXW19" s="530"/>
      <c r="CXX19" s="530"/>
      <c r="CXY19" s="530"/>
      <c r="CXZ19" s="530"/>
      <c r="CYA19" s="530"/>
      <c r="CYB19" s="530"/>
      <c r="CYC19" s="530"/>
      <c r="CYD19" s="530"/>
      <c r="CYE19" s="530"/>
      <c r="CYF19" s="530"/>
      <c r="CYG19" s="530"/>
      <c r="CYH19" s="530"/>
      <c r="CYI19" s="530"/>
      <c r="CYJ19" s="530"/>
      <c r="CYK19" s="530"/>
      <c r="CYL19" s="530"/>
      <c r="CYM19" s="530"/>
      <c r="CYN19" s="530"/>
      <c r="CYO19" s="530"/>
      <c r="CYP19" s="530"/>
      <c r="CYQ19" s="530"/>
      <c r="CYR19" s="530"/>
      <c r="CYS19" s="530"/>
      <c r="CYT19" s="530"/>
      <c r="CYU19" s="530"/>
      <c r="CYV19" s="530"/>
      <c r="CYW19" s="530"/>
      <c r="CYX19" s="530"/>
      <c r="CYY19" s="530"/>
      <c r="CYZ19" s="530"/>
      <c r="CZA19" s="530"/>
      <c r="CZB19" s="530"/>
      <c r="CZC19" s="530"/>
      <c r="CZD19" s="530"/>
      <c r="CZE19" s="530"/>
      <c r="CZF19" s="530"/>
      <c r="CZG19" s="530"/>
      <c r="CZH19" s="530"/>
      <c r="CZI19" s="530"/>
      <c r="CZJ19" s="530"/>
      <c r="CZK19" s="530"/>
      <c r="CZL19" s="530"/>
      <c r="CZM19" s="530"/>
      <c r="CZN19" s="530"/>
      <c r="CZO19" s="530"/>
      <c r="CZP19" s="530"/>
      <c r="CZQ19" s="530"/>
      <c r="CZR19" s="530"/>
      <c r="CZS19" s="530"/>
      <c r="CZT19" s="530"/>
      <c r="CZU19" s="530"/>
      <c r="CZV19" s="530"/>
      <c r="CZW19" s="530"/>
      <c r="CZX19" s="530"/>
      <c r="CZY19" s="530"/>
      <c r="CZZ19" s="530"/>
      <c r="DAA19" s="530"/>
      <c r="DAB19" s="530"/>
      <c r="DAC19" s="530"/>
      <c r="DAD19" s="530"/>
      <c r="DAE19" s="530"/>
      <c r="DAF19" s="530"/>
      <c r="DAG19" s="530"/>
      <c r="DAH19" s="530"/>
      <c r="DAI19" s="530"/>
      <c r="DAJ19" s="530"/>
      <c r="DAK19" s="530"/>
      <c r="DAL19" s="530"/>
      <c r="DAM19" s="530"/>
      <c r="DAN19" s="530"/>
      <c r="DAO19" s="530"/>
      <c r="DAP19" s="530"/>
      <c r="DAQ19" s="530"/>
      <c r="DAR19" s="530"/>
      <c r="DAS19" s="530"/>
      <c r="DAT19" s="530"/>
      <c r="DAU19" s="530"/>
      <c r="DAV19" s="530"/>
      <c r="DAW19" s="530"/>
      <c r="DAX19" s="530"/>
      <c r="DAY19" s="530"/>
      <c r="DAZ19" s="530"/>
      <c r="DBA19" s="530"/>
      <c r="DBB19" s="530"/>
      <c r="DBC19" s="530"/>
      <c r="DBD19" s="530"/>
      <c r="DBE19" s="530"/>
      <c r="DBF19" s="530"/>
      <c r="DBG19" s="530"/>
      <c r="DBH19" s="530"/>
      <c r="DBI19" s="530"/>
      <c r="DBJ19" s="530"/>
      <c r="DBK19" s="530"/>
      <c r="DBL19" s="530"/>
      <c r="DBM19" s="530"/>
      <c r="DBN19" s="530"/>
      <c r="DBO19" s="530"/>
      <c r="DBP19" s="530"/>
      <c r="DBQ19" s="530"/>
      <c r="DBR19" s="530"/>
      <c r="DBS19" s="530"/>
      <c r="DBT19" s="530"/>
      <c r="DBU19" s="530"/>
      <c r="DBV19" s="530"/>
      <c r="DBW19" s="530"/>
      <c r="DBX19" s="530"/>
      <c r="DBY19" s="530"/>
      <c r="DBZ19" s="530"/>
      <c r="DCA19" s="530"/>
      <c r="DCB19" s="530"/>
      <c r="DCC19" s="530"/>
      <c r="DCD19" s="530"/>
      <c r="DCE19" s="530"/>
      <c r="DCF19" s="530"/>
      <c r="DCG19" s="530"/>
      <c r="DCH19" s="530"/>
      <c r="DCI19" s="530"/>
      <c r="DCJ19" s="530"/>
      <c r="DCK19" s="530"/>
      <c r="DCL19" s="530"/>
      <c r="DCM19" s="530"/>
      <c r="DCN19" s="530"/>
      <c r="DCO19" s="530"/>
      <c r="DCP19" s="530"/>
      <c r="DCQ19" s="530"/>
      <c r="DCR19" s="530"/>
      <c r="DCS19" s="530"/>
      <c r="DCT19" s="530"/>
      <c r="DCU19" s="530"/>
      <c r="DCV19" s="530"/>
      <c r="DCW19" s="530"/>
      <c r="DCX19" s="530"/>
      <c r="DCY19" s="530"/>
      <c r="DCZ19" s="530"/>
      <c r="DDA19" s="530"/>
      <c r="DDB19" s="530"/>
      <c r="DDC19" s="530"/>
      <c r="DDD19" s="530"/>
      <c r="DDE19" s="530"/>
      <c r="DDF19" s="530"/>
      <c r="DDG19" s="530"/>
      <c r="DDH19" s="530"/>
      <c r="DDI19" s="530"/>
      <c r="DDJ19" s="530"/>
      <c r="DDK19" s="530"/>
      <c r="DDL19" s="530"/>
      <c r="DDM19" s="530"/>
      <c r="DDN19" s="530"/>
      <c r="DDO19" s="530"/>
      <c r="DDP19" s="530"/>
      <c r="DDQ19" s="530"/>
      <c r="DDR19" s="530"/>
      <c r="DDS19" s="530"/>
      <c r="DDT19" s="530"/>
      <c r="DDU19" s="530"/>
      <c r="DDV19" s="530"/>
      <c r="DDW19" s="530"/>
      <c r="DDX19" s="530"/>
      <c r="DDY19" s="530"/>
      <c r="DDZ19" s="530"/>
      <c r="DEA19" s="530"/>
      <c r="DEB19" s="530"/>
      <c r="DEC19" s="530"/>
      <c r="DED19" s="530"/>
      <c r="DEE19" s="530"/>
      <c r="DEF19" s="530"/>
      <c r="DEG19" s="530"/>
      <c r="DEH19" s="530"/>
      <c r="DEI19" s="530"/>
      <c r="DEJ19" s="530"/>
      <c r="DEK19" s="530"/>
      <c r="DEL19" s="530"/>
      <c r="DEM19" s="530"/>
      <c r="DEN19" s="530"/>
      <c r="DEO19" s="530"/>
      <c r="DEP19" s="530"/>
      <c r="DEQ19" s="530"/>
      <c r="DER19" s="530"/>
      <c r="DES19" s="530"/>
      <c r="DET19" s="530"/>
      <c r="DEU19" s="530"/>
      <c r="DEV19" s="530"/>
      <c r="DEW19" s="530"/>
      <c r="DEX19" s="530"/>
      <c r="DEY19" s="530"/>
      <c r="DEZ19" s="530"/>
      <c r="DFA19" s="530"/>
      <c r="DFB19" s="530"/>
      <c r="DFC19" s="530"/>
      <c r="DFD19" s="530"/>
      <c r="DFE19" s="530"/>
      <c r="DFF19" s="530"/>
      <c r="DFG19" s="530"/>
      <c r="DFH19" s="530"/>
      <c r="DFI19" s="530"/>
      <c r="DFJ19" s="530"/>
      <c r="DFK19" s="530"/>
      <c r="DFL19" s="530"/>
      <c r="DFM19" s="530"/>
      <c r="DFN19" s="530"/>
      <c r="DFO19" s="530"/>
      <c r="DFP19" s="530"/>
      <c r="DFQ19" s="530"/>
      <c r="DFR19" s="530"/>
      <c r="DFS19" s="530"/>
      <c r="DFT19" s="530"/>
      <c r="DFU19" s="530"/>
      <c r="DFV19" s="530"/>
      <c r="DFW19" s="530"/>
      <c r="DFX19" s="530"/>
      <c r="DFY19" s="530"/>
      <c r="DFZ19" s="530"/>
      <c r="DGA19" s="530"/>
      <c r="DGB19" s="530"/>
      <c r="DGC19" s="530"/>
      <c r="DGD19" s="530"/>
      <c r="DGE19" s="530"/>
      <c r="DGF19" s="530"/>
      <c r="DGG19" s="530"/>
      <c r="DGH19" s="530"/>
      <c r="DGI19" s="530"/>
      <c r="DGJ19" s="530"/>
      <c r="DGK19" s="530"/>
      <c r="DGL19" s="530"/>
      <c r="DGM19" s="530"/>
      <c r="DGN19" s="530"/>
      <c r="DGO19" s="530"/>
      <c r="DGP19" s="530"/>
      <c r="DGQ19" s="530"/>
      <c r="DGR19" s="530"/>
      <c r="DGS19" s="530"/>
      <c r="DGT19" s="530"/>
      <c r="DGU19" s="530"/>
      <c r="DGV19" s="530"/>
      <c r="DGW19" s="530"/>
      <c r="DGX19" s="530"/>
      <c r="DGY19" s="530"/>
      <c r="DGZ19" s="530"/>
      <c r="DHA19" s="530"/>
      <c r="DHB19" s="530"/>
      <c r="DHC19" s="530"/>
      <c r="DHD19" s="530"/>
      <c r="DHE19" s="530"/>
      <c r="DHF19" s="530"/>
      <c r="DHG19" s="530"/>
      <c r="DHH19" s="530"/>
      <c r="DHI19" s="530"/>
      <c r="DHJ19" s="530"/>
      <c r="DHK19" s="530"/>
      <c r="DHL19" s="530"/>
      <c r="DHM19" s="530"/>
      <c r="DHN19" s="530"/>
      <c r="DHO19" s="530"/>
      <c r="DHP19" s="530"/>
      <c r="DHQ19" s="530"/>
      <c r="DHR19" s="530"/>
      <c r="DHS19" s="530"/>
      <c r="DHT19" s="530"/>
      <c r="DHU19" s="530"/>
      <c r="DHV19" s="530"/>
      <c r="DHW19" s="530"/>
      <c r="DHX19" s="530"/>
      <c r="DHY19" s="530"/>
      <c r="DHZ19" s="530"/>
      <c r="DIA19" s="530"/>
      <c r="DIB19" s="530"/>
      <c r="DIC19" s="530"/>
      <c r="DID19" s="530"/>
      <c r="DIE19" s="530"/>
      <c r="DIF19" s="530"/>
      <c r="DIG19" s="530"/>
      <c r="DIH19" s="530"/>
      <c r="DII19" s="530"/>
      <c r="DIJ19" s="530"/>
      <c r="DIK19" s="530"/>
      <c r="DIL19" s="530"/>
      <c r="DIM19" s="530"/>
      <c r="DIN19" s="530"/>
      <c r="DIO19" s="530"/>
      <c r="DIP19" s="530"/>
      <c r="DIQ19" s="530"/>
      <c r="DIR19" s="530"/>
      <c r="DIS19" s="530"/>
      <c r="DIT19" s="530"/>
      <c r="DIU19" s="530"/>
      <c r="DIV19" s="530"/>
      <c r="DIW19" s="530"/>
      <c r="DIX19" s="530"/>
      <c r="DIY19" s="530"/>
      <c r="DIZ19" s="530"/>
      <c r="DJA19" s="530"/>
      <c r="DJB19" s="530"/>
      <c r="DJC19" s="530"/>
      <c r="DJD19" s="530"/>
      <c r="DJE19" s="530"/>
      <c r="DJF19" s="530"/>
      <c r="DJG19" s="530"/>
      <c r="DJH19" s="530"/>
      <c r="DJI19" s="530"/>
      <c r="DJJ19" s="530"/>
      <c r="DJK19" s="530"/>
      <c r="DJL19" s="530"/>
      <c r="DJM19" s="530"/>
      <c r="DJN19" s="530"/>
      <c r="DJO19" s="530"/>
      <c r="DJP19" s="530"/>
      <c r="DJQ19" s="530"/>
      <c r="DJR19" s="530"/>
      <c r="DJS19" s="530"/>
      <c r="DJT19" s="530"/>
      <c r="DJU19" s="530"/>
      <c r="DJV19" s="530"/>
      <c r="DJW19" s="530"/>
      <c r="DJX19" s="530"/>
      <c r="DJY19" s="530"/>
      <c r="DJZ19" s="530"/>
      <c r="DKA19" s="530"/>
      <c r="DKB19" s="530"/>
      <c r="DKC19" s="530"/>
      <c r="DKD19" s="530"/>
      <c r="DKE19" s="530"/>
      <c r="DKF19" s="530"/>
      <c r="DKG19" s="530"/>
      <c r="DKH19" s="530"/>
      <c r="DKI19" s="530"/>
      <c r="DKJ19" s="530"/>
      <c r="DKK19" s="530"/>
      <c r="DKL19" s="530"/>
      <c r="DKM19" s="530"/>
      <c r="DKN19" s="530"/>
      <c r="DKO19" s="530"/>
      <c r="DKP19" s="530"/>
      <c r="DKQ19" s="530"/>
      <c r="DKR19" s="530"/>
      <c r="DKS19" s="530"/>
      <c r="DKT19" s="530"/>
      <c r="DKU19" s="530"/>
      <c r="DKV19" s="530"/>
      <c r="DKW19" s="530"/>
      <c r="DKX19" s="530"/>
      <c r="DKY19" s="530"/>
      <c r="DKZ19" s="530"/>
      <c r="DLA19" s="530"/>
      <c r="DLB19" s="530"/>
      <c r="DLC19" s="530"/>
      <c r="DLD19" s="530"/>
      <c r="DLE19" s="530"/>
      <c r="DLF19" s="530"/>
      <c r="DLG19" s="530"/>
      <c r="DLH19" s="530"/>
      <c r="DLI19" s="530"/>
      <c r="DLJ19" s="530"/>
      <c r="DLK19" s="530"/>
      <c r="DLL19" s="530"/>
      <c r="DLM19" s="530"/>
      <c r="DLN19" s="530"/>
      <c r="DLO19" s="530"/>
      <c r="DLP19" s="530"/>
      <c r="DLQ19" s="530"/>
      <c r="DLR19" s="530"/>
      <c r="DLS19" s="530"/>
      <c r="DLT19" s="530"/>
      <c r="DLU19" s="530"/>
      <c r="DLV19" s="530"/>
      <c r="DLW19" s="530"/>
      <c r="DLX19" s="530"/>
      <c r="DLY19" s="530"/>
      <c r="DLZ19" s="530"/>
      <c r="DMA19" s="530"/>
      <c r="DMB19" s="530"/>
      <c r="DMC19" s="530"/>
      <c r="DMD19" s="530"/>
      <c r="DME19" s="530"/>
      <c r="DMF19" s="530"/>
      <c r="DMG19" s="530"/>
      <c r="DMH19" s="530"/>
      <c r="DMI19" s="530"/>
      <c r="DMJ19" s="530"/>
      <c r="DMK19" s="530"/>
      <c r="DML19" s="530"/>
      <c r="DMM19" s="530"/>
      <c r="DMN19" s="530"/>
      <c r="DMO19" s="530"/>
      <c r="DMP19" s="530"/>
      <c r="DMQ19" s="530"/>
      <c r="DMR19" s="530"/>
      <c r="DMS19" s="530"/>
      <c r="DMT19" s="530"/>
      <c r="DMU19" s="530"/>
      <c r="DMV19" s="530"/>
      <c r="DMW19" s="530"/>
      <c r="DMX19" s="530"/>
      <c r="DMY19" s="530"/>
      <c r="DMZ19" s="530"/>
      <c r="DNA19" s="530"/>
      <c r="DNB19" s="530"/>
      <c r="DNC19" s="530"/>
      <c r="DND19" s="530"/>
      <c r="DNE19" s="530"/>
      <c r="DNF19" s="530"/>
      <c r="DNG19" s="530"/>
      <c r="DNH19" s="530"/>
      <c r="DNI19" s="530"/>
      <c r="DNJ19" s="530"/>
      <c r="DNK19" s="530"/>
      <c r="DNL19" s="530"/>
      <c r="DNM19" s="530"/>
      <c r="DNN19" s="530"/>
      <c r="DNO19" s="530"/>
      <c r="DNP19" s="530"/>
      <c r="DNQ19" s="530"/>
      <c r="DNR19" s="530"/>
      <c r="DNS19" s="530"/>
      <c r="DNT19" s="530"/>
      <c r="DNU19" s="530"/>
      <c r="DNV19" s="530"/>
      <c r="DNW19" s="530"/>
      <c r="DNX19" s="530"/>
      <c r="DNY19" s="530"/>
      <c r="DNZ19" s="530"/>
      <c r="DOA19" s="530"/>
      <c r="DOB19" s="530"/>
      <c r="DOC19" s="530"/>
      <c r="DOD19" s="530"/>
      <c r="DOE19" s="530"/>
      <c r="DOF19" s="530"/>
      <c r="DOG19" s="530"/>
      <c r="DOH19" s="530"/>
      <c r="DOI19" s="530"/>
      <c r="DOJ19" s="530"/>
      <c r="DOK19" s="530"/>
      <c r="DOL19" s="530"/>
      <c r="DOM19" s="530"/>
      <c r="DON19" s="530"/>
      <c r="DOO19" s="530"/>
      <c r="DOP19" s="530"/>
      <c r="DOQ19" s="530"/>
      <c r="DOR19" s="530"/>
      <c r="DOS19" s="530"/>
      <c r="DOT19" s="530"/>
      <c r="DOU19" s="530"/>
      <c r="DOV19" s="530"/>
      <c r="DOW19" s="530"/>
      <c r="DOX19" s="530"/>
      <c r="DOY19" s="530"/>
      <c r="DOZ19" s="530"/>
      <c r="DPA19" s="530"/>
      <c r="DPB19" s="530"/>
      <c r="DPC19" s="530"/>
      <c r="DPD19" s="530"/>
      <c r="DPE19" s="530"/>
      <c r="DPF19" s="530"/>
      <c r="DPG19" s="530"/>
      <c r="DPH19" s="530"/>
      <c r="DPI19" s="530"/>
      <c r="DPJ19" s="530"/>
      <c r="DPK19" s="530"/>
      <c r="DPL19" s="530"/>
      <c r="DPM19" s="530"/>
      <c r="DPN19" s="530"/>
      <c r="DPO19" s="530"/>
      <c r="DPP19" s="530"/>
      <c r="DPQ19" s="530"/>
      <c r="DPR19" s="530"/>
      <c r="DPS19" s="530"/>
      <c r="DPT19" s="530"/>
      <c r="DPU19" s="530"/>
      <c r="DPV19" s="530"/>
      <c r="DPW19" s="530"/>
      <c r="DPX19" s="530"/>
      <c r="DPY19" s="530"/>
      <c r="DPZ19" s="530"/>
      <c r="DQA19" s="530"/>
      <c r="DQB19" s="530"/>
      <c r="DQC19" s="530"/>
      <c r="DQD19" s="530"/>
      <c r="DQE19" s="530"/>
      <c r="DQF19" s="530"/>
      <c r="DQG19" s="530"/>
      <c r="DQH19" s="530"/>
      <c r="DQI19" s="530"/>
      <c r="DQJ19" s="530"/>
      <c r="DQK19" s="530"/>
      <c r="DQL19" s="530"/>
      <c r="DQM19" s="530"/>
      <c r="DQN19" s="530"/>
      <c r="DQO19" s="530"/>
      <c r="DQP19" s="530"/>
      <c r="DQQ19" s="530"/>
      <c r="DQR19" s="530"/>
      <c r="DQS19" s="530"/>
      <c r="DQT19" s="530"/>
      <c r="DQU19" s="530"/>
      <c r="DQV19" s="530"/>
      <c r="DQW19" s="530"/>
      <c r="DQX19" s="530"/>
      <c r="DQY19" s="530"/>
      <c r="DQZ19" s="530"/>
      <c r="DRA19" s="530"/>
      <c r="DRB19" s="530"/>
      <c r="DRC19" s="530"/>
      <c r="DRD19" s="530"/>
      <c r="DRE19" s="530"/>
      <c r="DRF19" s="530"/>
      <c r="DRG19" s="530"/>
      <c r="DRH19" s="530"/>
      <c r="DRI19" s="530"/>
      <c r="DRJ19" s="530"/>
      <c r="DRK19" s="530"/>
      <c r="DRL19" s="530"/>
      <c r="DRM19" s="530"/>
      <c r="DRN19" s="530"/>
      <c r="DRO19" s="530"/>
      <c r="DRP19" s="530"/>
      <c r="DRQ19" s="530"/>
      <c r="DRR19" s="530"/>
      <c r="DRS19" s="530"/>
      <c r="DRT19" s="530"/>
      <c r="DRU19" s="530"/>
      <c r="DRV19" s="530"/>
      <c r="DRW19" s="530"/>
      <c r="DRX19" s="530"/>
      <c r="DRY19" s="530"/>
      <c r="DRZ19" s="530"/>
      <c r="DSA19" s="530"/>
      <c r="DSB19" s="530"/>
      <c r="DSC19" s="530"/>
      <c r="DSD19" s="530"/>
      <c r="DSE19" s="530"/>
      <c r="DSF19" s="530"/>
      <c r="DSG19" s="530"/>
      <c r="DSH19" s="530"/>
      <c r="DSI19" s="530"/>
      <c r="DSJ19" s="530"/>
      <c r="DSK19" s="530"/>
      <c r="DSL19" s="530"/>
      <c r="DSM19" s="530"/>
      <c r="DSN19" s="530"/>
      <c r="DSO19" s="530"/>
      <c r="DSP19" s="530"/>
      <c r="DSQ19" s="530"/>
      <c r="DSR19" s="530"/>
      <c r="DSS19" s="530"/>
      <c r="DST19" s="530"/>
      <c r="DSU19" s="530"/>
      <c r="DSV19" s="530"/>
      <c r="DSW19" s="530"/>
      <c r="DSX19" s="530"/>
      <c r="DSY19" s="530"/>
      <c r="DSZ19" s="530"/>
      <c r="DTA19" s="530"/>
      <c r="DTB19" s="530"/>
      <c r="DTC19" s="530"/>
      <c r="DTD19" s="530"/>
      <c r="DTE19" s="530"/>
      <c r="DTF19" s="530"/>
      <c r="DTG19" s="530"/>
      <c r="DTH19" s="530"/>
      <c r="DTI19" s="530"/>
      <c r="DTJ19" s="530"/>
      <c r="DTK19" s="530"/>
      <c r="DTL19" s="530"/>
      <c r="DTM19" s="530"/>
      <c r="DTN19" s="530"/>
      <c r="DTO19" s="530"/>
      <c r="DTP19" s="530"/>
      <c r="DTQ19" s="530"/>
      <c r="DTR19" s="530"/>
      <c r="DTS19" s="530"/>
      <c r="DTT19" s="530"/>
      <c r="DTU19" s="530"/>
      <c r="DTV19" s="530"/>
      <c r="DTW19" s="530"/>
      <c r="DTX19" s="530"/>
      <c r="DTY19" s="530"/>
      <c r="DTZ19" s="530"/>
      <c r="DUA19" s="530"/>
      <c r="DUB19" s="530"/>
      <c r="DUC19" s="530"/>
      <c r="DUD19" s="530"/>
      <c r="DUE19" s="530"/>
      <c r="DUF19" s="530"/>
      <c r="DUG19" s="530"/>
      <c r="DUH19" s="530"/>
      <c r="DUI19" s="530"/>
      <c r="DUJ19" s="530"/>
      <c r="DUK19" s="530"/>
      <c r="DUL19" s="530"/>
      <c r="DUM19" s="530"/>
      <c r="DUN19" s="530"/>
      <c r="DUO19" s="530"/>
      <c r="DUP19" s="530"/>
      <c r="DUQ19" s="530"/>
      <c r="DUR19" s="530"/>
      <c r="DUS19" s="530"/>
      <c r="DUT19" s="530"/>
      <c r="DUU19" s="530"/>
      <c r="DUV19" s="530"/>
      <c r="DUW19" s="530"/>
      <c r="DUX19" s="530"/>
      <c r="DUY19" s="530"/>
      <c r="DUZ19" s="530"/>
      <c r="DVA19" s="530"/>
      <c r="DVB19" s="530"/>
      <c r="DVC19" s="530"/>
      <c r="DVD19" s="530"/>
      <c r="DVE19" s="530"/>
      <c r="DVF19" s="530"/>
      <c r="DVG19" s="530"/>
      <c r="DVH19" s="530"/>
      <c r="DVI19" s="530"/>
      <c r="DVJ19" s="530"/>
      <c r="DVK19" s="530"/>
      <c r="DVL19" s="530"/>
      <c r="DVM19" s="530"/>
      <c r="DVN19" s="530"/>
      <c r="DVO19" s="530"/>
      <c r="DVP19" s="530"/>
      <c r="DVQ19" s="530"/>
      <c r="DVR19" s="530"/>
      <c r="DVS19" s="530"/>
      <c r="DVT19" s="530"/>
      <c r="DVU19" s="530"/>
      <c r="DVV19" s="530"/>
      <c r="DVW19" s="530"/>
      <c r="DVX19" s="530"/>
      <c r="DVY19" s="530"/>
      <c r="DVZ19" s="530"/>
      <c r="DWA19" s="530"/>
      <c r="DWB19" s="530"/>
      <c r="DWC19" s="530"/>
      <c r="DWD19" s="530"/>
      <c r="DWE19" s="530"/>
      <c r="DWF19" s="530"/>
      <c r="DWG19" s="530"/>
      <c r="DWH19" s="530"/>
      <c r="DWI19" s="530"/>
      <c r="DWJ19" s="530"/>
      <c r="DWK19" s="530"/>
      <c r="DWL19" s="530"/>
      <c r="DWM19" s="530"/>
      <c r="DWN19" s="530"/>
      <c r="DWO19" s="530"/>
      <c r="DWP19" s="530"/>
      <c r="DWQ19" s="530"/>
      <c r="DWR19" s="530"/>
      <c r="DWS19" s="530"/>
      <c r="DWT19" s="530"/>
      <c r="DWU19" s="530"/>
      <c r="DWV19" s="530"/>
      <c r="DWW19" s="530"/>
      <c r="DWX19" s="530"/>
      <c r="DWY19" s="530"/>
      <c r="DWZ19" s="530"/>
      <c r="DXA19" s="530"/>
      <c r="DXB19" s="530"/>
      <c r="DXC19" s="530"/>
      <c r="DXD19" s="530"/>
      <c r="DXE19" s="530"/>
      <c r="DXF19" s="530"/>
      <c r="DXG19" s="530"/>
      <c r="DXH19" s="530"/>
      <c r="DXI19" s="530"/>
      <c r="DXJ19" s="530"/>
      <c r="DXK19" s="530"/>
      <c r="DXL19" s="530"/>
      <c r="DXM19" s="530"/>
      <c r="DXN19" s="530"/>
      <c r="DXO19" s="530"/>
      <c r="DXP19" s="530"/>
      <c r="DXQ19" s="530"/>
      <c r="DXR19" s="530"/>
      <c r="DXS19" s="530"/>
      <c r="DXT19" s="530"/>
      <c r="DXU19" s="530"/>
      <c r="DXV19" s="530"/>
      <c r="DXW19" s="530"/>
      <c r="DXX19" s="530"/>
      <c r="DXY19" s="530"/>
      <c r="DXZ19" s="530"/>
      <c r="DYA19" s="530"/>
      <c r="DYB19" s="530"/>
      <c r="DYC19" s="530"/>
      <c r="DYD19" s="530"/>
      <c r="DYE19" s="530"/>
      <c r="DYF19" s="530"/>
      <c r="DYG19" s="530"/>
      <c r="DYH19" s="530"/>
      <c r="DYI19" s="530"/>
      <c r="DYJ19" s="530"/>
      <c r="DYK19" s="530"/>
      <c r="DYL19" s="530"/>
      <c r="DYM19" s="530"/>
      <c r="DYN19" s="530"/>
      <c r="DYO19" s="530"/>
      <c r="DYP19" s="530"/>
      <c r="DYQ19" s="530"/>
      <c r="DYR19" s="530"/>
      <c r="DYS19" s="530"/>
      <c r="DYT19" s="530"/>
      <c r="DYU19" s="530"/>
      <c r="DYV19" s="530"/>
      <c r="DYW19" s="530"/>
      <c r="DYX19" s="530"/>
      <c r="DYY19" s="530"/>
      <c r="DYZ19" s="530"/>
      <c r="DZA19" s="530"/>
      <c r="DZB19" s="530"/>
      <c r="DZC19" s="530"/>
      <c r="DZD19" s="530"/>
      <c r="DZE19" s="530"/>
      <c r="DZF19" s="530"/>
      <c r="DZG19" s="530"/>
      <c r="DZH19" s="530"/>
      <c r="DZI19" s="530"/>
      <c r="DZJ19" s="530"/>
      <c r="DZK19" s="530"/>
      <c r="DZL19" s="530"/>
      <c r="DZM19" s="530"/>
      <c r="DZN19" s="530"/>
      <c r="DZO19" s="530"/>
      <c r="DZP19" s="530"/>
      <c r="DZQ19" s="530"/>
      <c r="DZR19" s="530"/>
      <c r="DZS19" s="530"/>
      <c r="DZT19" s="530"/>
      <c r="DZU19" s="530"/>
      <c r="DZV19" s="530"/>
      <c r="DZW19" s="530"/>
      <c r="DZX19" s="530"/>
      <c r="DZY19" s="530"/>
      <c r="DZZ19" s="530"/>
      <c r="EAA19" s="530"/>
      <c r="EAB19" s="530"/>
      <c r="EAC19" s="530"/>
      <c r="EAD19" s="530"/>
      <c r="EAE19" s="530"/>
      <c r="EAF19" s="530"/>
      <c r="EAG19" s="530"/>
      <c r="EAH19" s="530"/>
      <c r="EAI19" s="530"/>
      <c r="EAJ19" s="530"/>
      <c r="EAK19" s="530"/>
      <c r="EAL19" s="530"/>
      <c r="EAM19" s="530"/>
      <c r="EAN19" s="530"/>
      <c r="EAO19" s="530"/>
      <c r="EAP19" s="530"/>
      <c r="EAQ19" s="530"/>
      <c r="EAR19" s="530"/>
      <c r="EAS19" s="530"/>
      <c r="EAT19" s="530"/>
      <c r="EAU19" s="530"/>
      <c r="EAV19" s="530"/>
      <c r="EAW19" s="530"/>
      <c r="EAX19" s="530"/>
      <c r="EAY19" s="530"/>
      <c r="EAZ19" s="530"/>
      <c r="EBA19" s="530"/>
      <c r="EBB19" s="530"/>
      <c r="EBC19" s="530"/>
      <c r="EBD19" s="530"/>
      <c r="EBE19" s="530"/>
      <c r="EBF19" s="530"/>
      <c r="EBG19" s="530"/>
      <c r="EBH19" s="530"/>
      <c r="EBI19" s="530"/>
      <c r="EBJ19" s="530"/>
      <c r="EBK19" s="530"/>
      <c r="EBL19" s="530"/>
      <c r="EBM19" s="530"/>
      <c r="EBN19" s="530"/>
      <c r="EBO19" s="530"/>
      <c r="EBP19" s="530"/>
      <c r="EBQ19" s="530"/>
      <c r="EBR19" s="530"/>
      <c r="EBS19" s="530"/>
      <c r="EBT19" s="530"/>
      <c r="EBU19" s="530"/>
      <c r="EBV19" s="530"/>
      <c r="EBW19" s="530"/>
      <c r="EBX19" s="530"/>
      <c r="EBY19" s="530"/>
      <c r="EBZ19" s="530"/>
      <c r="ECA19" s="530"/>
      <c r="ECB19" s="530"/>
      <c r="ECC19" s="530"/>
      <c r="ECD19" s="530"/>
      <c r="ECE19" s="530"/>
      <c r="ECF19" s="530"/>
      <c r="ECG19" s="530"/>
      <c r="ECH19" s="530"/>
      <c r="ECI19" s="530"/>
      <c r="ECJ19" s="530"/>
      <c r="ECK19" s="530"/>
      <c r="ECL19" s="530"/>
      <c r="ECM19" s="530"/>
      <c r="ECN19" s="530"/>
      <c r="ECO19" s="530"/>
      <c r="ECP19" s="530"/>
      <c r="ECQ19" s="530"/>
      <c r="ECR19" s="530"/>
      <c r="ECS19" s="530"/>
      <c r="ECT19" s="530"/>
      <c r="ECU19" s="530"/>
      <c r="ECV19" s="530"/>
      <c r="ECW19" s="530"/>
      <c r="ECX19" s="530"/>
      <c r="ECY19" s="530"/>
      <c r="ECZ19" s="530"/>
      <c r="EDA19" s="530"/>
      <c r="EDB19" s="530"/>
      <c r="EDC19" s="530"/>
      <c r="EDD19" s="530"/>
      <c r="EDE19" s="530"/>
      <c r="EDF19" s="530"/>
      <c r="EDG19" s="530"/>
      <c r="EDH19" s="530"/>
      <c r="EDI19" s="530"/>
      <c r="EDJ19" s="530"/>
      <c r="EDK19" s="530"/>
      <c r="EDL19" s="530"/>
      <c r="EDM19" s="530"/>
      <c r="EDN19" s="530"/>
      <c r="EDO19" s="530"/>
      <c r="EDP19" s="530"/>
      <c r="EDQ19" s="530"/>
      <c r="EDR19" s="530"/>
      <c r="EDS19" s="530"/>
      <c r="EDT19" s="530"/>
      <c r="EDU19" s="530"/>
      <c r="EDV19" s="530"/>
      <c r="EDW19" s="530"/>
      <c r="EDX19" s="530"/>
      <c r="EDY19" s="530"/>
      <c r="EDZ19" s="530"/>
      <c r="EEA19" s="530"/>
      <c r="EEB19" s="530"/>
      <c r="EEC19" s="530"/>
      <c r="EED19" s="530"/>
      <c r="EEE19" s="530"/>
      <c r="EEF19" s="530"/>
      <c r="EEG19" s="530"/>
      <c r="EEH19" s="530"/>
      <c r="EEI19" s="530"/>
      <c r="EEJ19" s="530"/>
      <c r="EEK19" s="530"/>
      <c r="EEL19" s="530"/>
      <c r="EEM19" s="530"/>
      <c r="EEN19" s="530"/>
      <c r="EEO19" s="530"/>
      <c r="EEP19" s="530"/>
      <c r="EEQ19" s="530"/>
      <c r="EER19" s="530"/>
      <c r="EES19" s="530"/>
      <c r="EET19" s="530"/>
      <c r="EEU19" s="530"/>
      <c r="EEV19" s="530"/>
      <c r="EEW19" s="530"/>
      <c r="EEX19" s="530"/>
      <c r="EEY19" s="530"/>
      <c r="EEZ19" s="530"/>
      <c r="EFA19" s="530"/>
      <c r="EFB19" s="530"/>
      <c r="EFC19" s="530"/>
      <c r="EFD19" s="530"/>
      <c r="EFE19" s="530"/>
      <c r="EFF19" s="530"/>
      <c r="EFG19" s="530"/>
      <c r="EFH19" s="530"/>
      <c r="EFI19" s="530"/>
      <c r="EFJ19" s="530"/>
      <c r="EFK19" s="530"/>
      <c r="EFL19" s="530"/>
      <c r="EFM19" s="530"/>
      <c r="EFN19" s="530"/>
      <c r="EFO19" s="530"/>
      <c r="EFP19" s="530"/>
      <c r="EFQ19" s="530"/>
      <c r="EFR19" s="530"/>
      <c r="EFS19" s="530"/>
      <c r="EFT19" s="530"/>
      <c r="EFU19" s="530"/>
      <c r="EFV19" s="530"/>
      <c r="EFW19" s="530"/>
      <c r="EFX19" s="530"/>
      <c r="EFY19" s="530"/>
      <c r="EFZ19" s="530"/>
      <c r="EGA19" s="530"/>
      <c r="EGB19" s="530"/>
      <c r="EGC19" s="530"/>
      <c r="EGD19" s="530"/>
      <c r="EGE19" s="530"/>
      <c r="EGF19" s="530"/>
      <c r="EGG19" s="530"/>
      <c r="EGH19" s="530"/>
      <c r="EGI19" s="530"/>
      <c r="EGJ19" s="530"/>
      <c r="EGK19" s="530"/>
      <c r="EGL19" s="530"/>
      <c r="EGM19" s="530"/>
      <c r="EGN19" s="530"/>
      <c r="EGO19" s="530"/>
      <c r="EGP19" s="530"/>
      <c r="EGQ19" s="530"/>
      <c r="EGR19" s="530"/>
      <c r="EGS19" s="530"/>
      <c r="EGT19" s="530"/>
      <c r="EGU19" s="530"/>
      <c r="EGV19" s="530"/>
      <c r="EGW19" s="530"/>
      <c r="EGX19" s="530"/>
      <c r="EGY19" s="530"/>
      <c r="EGZ19" s="530"/>
      <c r="EHA19" s="530"/>
      <c r="EHB19" s="530"/>
      <c r="EHC19" s="530"/>
      <c r="EHD19" s="530"/>
      <c r="EHE19" s="530"/>
      <c r="EHF19" s="530"/>
      <c r="EHG19" s="530"/>
      <c r="EHH19" s="530"/>
      <c r="EHI19" s="530"/>
      <c r="EHJ19" s="530"/>
      <c r="EHK19" s="530"/>
      <c r="EHL19" s="530"/>
      <c r="EHM19" s="530"/>
      <c r="EHN19" s="530"/>
      <c r="EHO19" s="530"/>
      <c r="EHP19" s="530"/>
      <c r="EHQ19" s="530"/>
      <c r="EHR19" s="530"/>
      <c r="EHS19" s="530"/>
      <c r="EHT19" s="530"/>
      <c r="EHU19" s="530"/>
      <c r="EHV19" s="530"/>
      <c r="EHW19" s="530"/>
      <c r="EHX19" s="530"/>
      <c r="EHY19" s="530"/>
      <c r="EHZ19" s="530"/>
      <c r="EIA19" s="530"/>
      <c r="EIB19" s="530"/>
      <c r="EIC19" s="530"/>
      <c r="EID19" s="530"/>
      <c r="EIE19" s="530"/>
      <c r="EIF19" s="530"/>
      <c r="EIG19" s="530"/>
      <c r="EIH19" s="530"/>
      <c r="EII19" s="530"/>
      <c r="EIJ19" s="530"/>
      <c r="EIK19" s="530"/>
      <c r="EIL19" s="530"/>
      <c r="EIM19" s="530"/>
      <c r="EIN19" s="530"/>
      <c r="EIO19" s="530"/>
      <c r="EIP19" s="530"/>
      <c r="EIQ19" s="530"/>
      <c r="EIR19" s="530"/>
      <c r="EIS19" s="530"/>
      <c r="EIT19" s="530"/>
      <c r="EIU19" s="530"/>
      <c r="EIV19" s="530"/>
      <c r="EIW19" s="530"/>
      <c r="EIX19" s="530"/>
      <c r="EIY19" s="530"/>
      <c r="EIZ19" s="530"/>
      <c r="EJA19" s="530"/>
      <c r="EJB19" s="530"/>
      <c r="EJC19" s="530"/>
      <c r="EJD19" s="530"/>
      <c r="EJE19" s="530"/>
      <c r="EJF19" s="530"/>
      <c r="EJG19" s="530"/>
      <c r="EJH19" s="530"/>
      <c r="EJI19" s="530"/>
      <c r="EJJ19" s="530"/>
      <c r="EJK19" s="530"/>
      <c r="EJL19" s="530"/>
      <c r="EJM19" s="530"/>
      <c r="EJN19" s="530"/>
      <c r="EJO19" s="530"/>
      <c r="EJP19" s="530"/>
      <c r="EJQ19" s="530"/>
      <c r="EJR19" s="530"/>
      <c r="EJS19" s="530"/>
      <c r="EJT19" s="530"/>
      <c r="EJU19" s="530"/>
      <c r="EJV19" s="530"/>
      <c r="EJW19" s="530"/>
      <c r="EJX19" s="530"/>
      <c r="EJY19" s="530"/>
      <c r="EJZ19" s="530"/>
      <c r="EKA19" s="530"/>
      <c r="EKB19" s="530"/>
      <c r="EKC19" s="530"/>
      <c r="EKD19" s="530"/>
      <c r="EKE19" s="530"/>
      <c r="EKF19" s="530"/>
      <c r="EKG19" s="530"/>
      <c r="EKH19" s="530"/>
      <c r="EKI19" s="530"/>
      <c r="EKJ19" s="530"/>
      <c r="EKK19" s="530"/>
      <c r="EKL19" s="530"/>
      <c r="EKM19" s="530"/>
      <c r="EKN19" s="530"/>
      <c r="EKO19" s="530"/>
      <c r="EKP19" s="530"/>
      <c r="EKQ19" s="530"/>
      <c r="EKR19" s="530"/>
      <c r="EKS19" s="530"/>
      <c r="EKT19" s="530"/>
      <c r="EKU19" s="530"/>
      <c r="EKV19" s="530"/>
      <c r="EKW19" s="530"/>
      <c r="EKX19" s="530"/>
      <c r="EKY19" s="530"/>
      <c r="EKZ19" s="530"/>
      <c r="ELA19" s="530"/>
      <c r="ELB19" s="530"/>
      <c r="ELC19" s="530"/>
      <c r="ELD19" s="530"/>
      <c r="ELE19" s="530"/>
      <c r="ELF19" s="530"/>
      <c r="ELG19" s="530"/>
      <c r="ELH19" s="530"/>
      <c r="ELI19" s="530"/>
      <c r="ELJ19" s="530"/>
      <c r="ELK19" s="530"/>
      <c r="ELL19" s="530"/>
      <c r="ELM19" s="530"/>
      <c r="ELN19" s="530"/>
      <c r="ELO19" s="530"/>
      <c r="ELP19" s="530"/>
      <c r="ELQ19" s="530"/>
      <c r="ELR19" s="530"/>
      <c r="ELS19" s="530"/>
      <c r="ELT19" s="530"/>
      <c r="ELU19" s="530"/>
      <c r="ELV19" s="530"/>
      <c r="ELW19" s="530"/>
      <c r="ELX19" s="530"/>
      <c r="ELY19" s="530"/>
      <c r="ELZ19" s="530"/>
      <c r="EMA19" s="530"/>
      <c r="EMB19" s="530"/>
      <c r="EMC19" s="530"/>
      <c r="EMD19" s="530"/>
      <c r="EME19" s="530"/>
      <c r="EMF19" s="530"/>
      <c r="EMG19" s="530"/>
      <c r="EMH19" s="530"/>
      <c r="EMI19" s="530"/>
      <c r="EMJ19" s="530"/>
      <c r="EMK19" s="530"/>
      <c r="EML19" s="530"/>
      <c r="EMM19" s="530"/>
      <c r="EMN19" s="530"/>
      <c r="EMO19" s="530"/>
      <c r="EMP19" s="530"/>
      <c r="EMQ19" s="530"/>
      <c r="EMR19" s="530"/>
      <c r="EMS19" s="530"/>
      <c r="EMT19" s="530"/>
      <c r="EMU19" s="530"/>
      <c r="EMV19" s="530"/>
      <c r="EMW19" s="530"/>
      <c r="EMX19" s="530"/>
      <c r="EMY19" s="530"/>
      <c r="EMZ19" s="530"/>
      <c r="ENA19" s="530"/>
      <c r="ENB19" s="530"/>
      <c r="ENC19" s="530"/>
      <c r="END19" s="530"/>
      <c r="ENE19" s="530"/>
      <c r="ENF19" s="530"/>
      <c r="ENG19" s="530"/>
      <c r="ENH19" s="530"/>
      <c r="ENI19" s="530"/>
      <c r="ENJ19" s="530"/>
      <c r="ENK19" s="530"/>
      <c r="ENL19" s="530"/>
      <c r="ENM19" s="530"/>
      <c r="ENN19" s="530"/>
      <c r="ENO19" s="530"/>
      <c r="ENP19" s="530"/>
      <c r="ENQ19" s="530"/>
      <c r="ENR19" s="530"/>
      <c r="ENS19" s="530"/>
      <c r="ENT19" s="530"/>
      <c r="ENU19" s="530"/>
      <c r="ENV19" s="530"/>
      <c r="ENW19" s="530"/>
      <c r="ENX19" s="530"/>
      <c r="ENY19" s="530"/>
      <c r="ENZ19" s="530"/>
      <c r="EOA19" s="530"/>
      <c r="EOB19" s="530"/>
      <c r="EOC19" s="530"/>
      <c r="EOD19" s="530"/>
      <c r="EOE19" s="530"/>
      <c r="EOF19" s="530"/>
      <c r="EOG19" s="530"/>
      <c r="EOH19" s="530"/>
      <c r="EOI19" s="530"/>
      <c r="EOJ19" s="530"/>
      <c r="EOK19" s="530"/>
      <c r="EOL19" s="530"/>
      <c r="EOM19" s="530"/>
      <c r="EON19" s="530"/>
      <c r="EOO19" s="530"/>
      <c r="EOP19" s="530"/>
      <c r="EOQ19" s="530"/>
      <c r="EOR19" s="530"/>
      <c r="EOS19" s="530"/>
      <c r="EOT19" s="530"/>
      <c r="EOU19" s="530"/>
      <c r="EOV19" s="530"/>
      <c r="EOW19" s="530"/>
      <c r="EOX19" s="530"/>
      <c r="EOY19" s="530"/>
      <c r="EOZ19" s="530"/>
      <c r="EPA19" s="530"/>
      <c r="EPB19" s="530"/>
      <c r="EPC19" s="530"/>
      <c r="EPD19" s="530"/>
      <c r="EPE19" s="530"/>
      <c r="EPF19" s="530"/>
      <c r="EPG19" s="530"/>
      <c r="EPH19" s="530"/>
      <c r="EPI19" s="530"/>
      <c r="EPJ19" s="530"/>
      <c r="EPK19" s="530"/>
      <c r="EPL19" s="530"/>
      <c r="EPM19" s="530"/>
      <c r="EPN19" s="530"/>
      <c r="EPO19" s="530"/>
      <c r="EPP19" s="530"/>
      <c r="EPQ19" s="530"/>
      <c r="EPR19" s="530"/>
      <c r="EPS19" s="530"/>
      <c r="EPT19" s="530"/>
      <c r="EPU19" s="530"/>
      <c r="EPV19" s="530"/>
      <c r="EPW19" s="530"/>
      <c r="EPX19" s="530"/>
      <c r="EPY19" s="530"/>
      <c r="EPZ19" s="530"/>
      <c r="EQA19" s="530"/>
      <c r="EQB19" s="530"/>
      <c r="EQC19" s="530"/>
      <c r="EQD19" s="530"/>
      <c r="EQE19" s="530"/>
      <c r="EQF19" s="530"/>
      <c r="EQG19" s="530"/>
      <c r="EQH19" s="530"/>
      <c r="EQI19" s="530"/>
      <c r="EQJ19" s="530"/>
      <c r="EQK19" s="530"/>
      <c r="EQL19" s="530"/>
      <c r="EQM19" s="530"/>
      <c r="EQN19" s="530"/>
      <c r="EQO19" s="530"/>
      <c r="EQP19" s="530"/>
      <c r="EQQ19" s="530"/>
      <c r="EQR19" s="530"/>
      <c r="EQS19" s="530"/>
      <c r="EQT19" s="530"/>
      <c r="EQU19" s="530"/>
      <c r="EQV19" s="530"/>
      <c r="EQW19" s="530"/>
      <c r="EQX19" s="530"/>
      <c r="EQY19" s="530"/>
      <c r="EQZ19" s="530"/>
      <c r="ERA19" s="530"/>
      <c r="ERB19" s="530"/>
      <c r="ERC19" s="530"/>
      <c r="ERD19" s="530"/>
      <c r="ERE19" s="530"/>
      <c r="ERF19" s="530"/>
      <c r="ERG19" s="530"/>
      <c r="ERH19" s="530"/>
      <c r="ERI19" s="530"/>
      <c r="ERJ19" s="530"/>
      <c r="ERK19" s="530"/>
      <c r="ERL19" s="530"/>
      <c r="ERM19" s="530"/>
      <c r="ERN19" s="530"/>
      <c r="ERO19" s="530"/>
      <c r="ERP19" s="530"/>
      <c r="ERQ19" s="530"/>
      <c r="ERR19" s="530"/>
      <c r="ERS19" s="530"/>
      <c r="ERT19" s="530"/>
      <c r="ERU19" s="530"/>
      <c r="ERV19" s="530"/>
      <c r="ERW19" s="530"/>
      <c r="ERX19" s="530"/>
      <c r="ERY19" s="530"/>
      <c r="ERZ19" s="530"/>
      <c r="ESA19" s="530"/>
      <c r="ESB19" s="530"/>
      <c r="ESC19" s="530"/>
      <c r="ESD19" s="530"/>
      <c r="ESE19" s="530"/>
      <c r="ESF19" s="530"/>
      <c r="ESG19" s="530"/>
      <c r="ESH19" s="530"/>
      <c r="ESI19" s="530"/>
      <c r="ESJ19" s="530"/>
      <c r="ESK19" s="530"/>
      <c r="ESL19" s="530"/>
      <c r="ESM19" s="530"/>
      <c r="ESN19" s="530"/>
      <c r="ESO19" s="530"/>
      <c r="ESP19" s="530"/>
      <c r="ESQ19" s="530"/>
      <c r="ESR19" s="530"/>
      <c r="ESS19" s="530"/>
      <c r="EST19" s="530"/>
      <c r="ESU19" s="530"/>
      <c r="ESV19" s="530"/>
      <c r="ESW19" s="530"/>
      <c r="ESX19" s="530"/>
      <c r="ESY19" s="530"/>
      <c r="ESZ19" s="530"/>
      <c r="ETA19" s="530"/>
      <c r="ETB19" s="530"/>
      <c r="ETC19" s="530"/>
      <c r="ETD19" s="530"/>
      <c r="ETE19" s="530"/>
      <c r="ETF19" s="530"/>
      <c r="ETG19" s="530"/>
      <c r="ETH19" s="530"/>
      <c r="ETI19" s="530"/>
      <c r="ETJ19" s="530"/>
      <c r="ETK19" s="530"/>
      <c r="ETL19" s="530"/>
      <c r="ETM19" s="530"/>
      <c r="ETN19" s="530"/>
      <c r="ETO19" s="530"/>
      <c r="ETP19" s="530"/>
      <c r="ETQ19" s="530"/>
      <c r="ETR19" s="530"/>
      <c r="ETS19" s="530"/>
      <c r="ETT19" s="530"/>
      <c r="ETU19" s="530"/>
      <c r="ETV19" s="530"/>
      <c r="ETW19" s="530"/>
      <c r="ETX19" s="530"/>
      <c r="ETY19" s="530"/>
      <c r="ETZ19" s="530"/>
      <c r="EUA19" s="530"/>
      <c r="EUB19" s="530"/>
      <c r="EUC19" s="530"/>
      <c r="EUD19" s="530"/>
      <c r="EUE19" s="530"/>
      <c r="EUF19" s="530"/>
      <c r="EUG19" s="530"/>
      <c r="EUH19" s="530"/>
      <c r="EUI19" s="530"/>
      <c r="EUJ19" s="530"/>
      <c r="EUK19" s="530"/>
      <c r="EUL19" s="530"/>
      <c r="EUM19" s="530"/>
      <c r="EUN19" s="530"/>
      <c r="EUO19" s="530"/>
      <c r="EUP19" s="530"/>
      <c r="EUQ19" s="530"/>
      <c r="EUR19" s="530"/>
      <c r="EUS19" s="530"/>
      <c r="EUT19" s="530"/>
      <c r="EUU19" s="530"/>
      <c r="EUV19" s="530"/>
      <c r="EUW19" s="530"/>
      <c r="EUX19" s="530"/>
      <c r="EUY19" s="530"/>
      <c r="EUZ19" s="530"/>
      <c r="EVA19" s="530"/>
      <c r="EVB19" s="530"/>
      <c r="EVC19" s="530"/>
      <c r="EVD19" s="530"/>
      <c r="EVE19" s="530"/>
      <c r="EVF19" s="530"/>
      <c r="EVG19" s="530"/>
      <c r="EVH19" s="530"/>
      <c r="EVI19" s="530"/>
      <c r="EVJ19" s="530"/>
      <c r="EVK19" s="530"/>
      <c r="EVL19" s="530"/>
      <c r="EVM19" s="530"/>
      <c r="EVN19" s="530"/>
      <c r="EVO19" s="530"/>
      <c r="EVP19" s="530"/>
      <c r="EVQ19" s="530"/>
      <c r="EVR19" s="530"/>
      <c r="EVS19" s="530"/>
      <c r="EVT19" s="530"/>
      <c r="EVU19" s="530"/>
      <c r="EVV19" s="530"/>
      <c r="EVW19" s="530"/>
      <c r="EVX19" s="530"/>
      <c r="EVY19" s="530"/>
      <c r="EVZ19" s="530"/>
      <c r="EWA19" s="530"/>
      <c r="EWB19" s="530"/>
      <c r="EWC19" s="530"/>
      <c r="EWD19" s="530"/>
      <c r="EWE19" s="530"/>
      <c r="EWF19" s="530"/>
      <c r="EWG19" s="530"/>
      <c r="EWH19" s="530"/>
      <c r="EWI19" s="530"/>
      <c r="EWJ19" s="530"/>
      <c r="EWK19" s="530"/>
      <c r="EWL19" s="530"/>
      <c r="EWM19" s="530"/>
      <c r="EWN19" s="530"/>
      <c r="EWO19" s="530"/>
      <c r="EWP19" s="530"/>
      <c r="EWQ19" s="530"/>
      <c r="EWR19" s="530"/>
      <c r="EWS19" s="530"/>
      <c r="EWT19" s="530"/>
      <c r="EWU19" s="530"/>
      <c r="EWV19" s="530"/>
      <c r="EWW19" s="530"/>
      <c r="EWX19" s="530"/>
      <c r="EWY19" s="530"/>
      <c r="EWZ19" s="530"/>
      <c r="EXA19" s="530"/>
      <c r="EXB19" s="530"/>
      <c r="EXC19" s="530"/>
      <c r="EXD19" s="530"/>
      <c r="EXE19" s="530"/>
      <c r="EXF19" s="530"/>
      <c r="EXG19" s="530"/>
      <c r="EXH19" s="530"/>
      <c r="EXI19" s="530"/>
      <c r="EXJ19" s="530"/>
      <c r="EXK19" s="530"/>
      <c r="EXL19" s="530"/>
      <c r="EXM19" s="530"/>
      <c r="EXN19" s="530"/>
      <c r="EXO19" s="530"/>
      <c r="EXP19" s="530"/>
      <c r="EXQ19" s="530"/>
      <c r="EXR19" s="530"/>
      <c r="EXS19" s="530"/>
      <c r="EXT19" s="530"/>
      <c r="EXU19" s="530"/>
      <c r="EXV19" s="530"/>
      <c r="EXW19" s="530"/>
      <c r="EXX19" s="530"/>
      <c r="EXY19" s="530"/>
      <c r="EXZ19" s="530"/>
      <c r="EYA19" s="530"/>
      <c r="EYB19" s="530"/>
      <c r="EYC19" s="530"/>
      <c r="EYD19" s="530"/>
      <c r="EYE19" s="530"/>
      <c r="EYF19" s="530"/>
      <c r="EYG19" s="530"/>
      <c r="EYH19" s="530"/>
      <c r="EYI19" s="530"/>
      <c r="EYJ19" s="530"/>
      <c r="EYK19" s="530"/>
      <c r="EYL19" s="530"/>
      <c r="EYM19" s="530"/>
      <c r="EYN19" s="530"/>
      <c r="EYO19" s="530"/>
      <c r="EYP19" s="530"/>
      <c r="EYQ19" s="530"/>
      <c r="EYR19" s="530"/>
      <c r="EYS19" s="530"/>
      <c r="EYT19" s="530"/>
      <c r="EYU19" s="530"/>
      <c r="EYV19" s="530"/>
      <c r="EYW19" s="530"/>
      <c r="EYX19" s="530"/>
      <c r="EYY19" s="530"/>
      <c r="EYZ19" s="530"/>
      <c r="EZA19" s="530"/>
      <c r="EZB19" s="530"/>
      <c r="EZC19" s="530"/>
      <c r="EZD19" s="530"/>
      <c r="EZE19" s="530"/>
      <c r="EZF19" s="530"/>
      <c r="EZG19" s="530"/>
      <c r="EZH19" s="530"/>
      <c r="EZI19" s="530"/>
      <c r="EZJ19" s="530"/>
      <c r="EZK19" s="530"/>
      <c r="EZL19" s="530"/>
      <c r="EZM19" s="530"/>
      <c r="EZN19" s="530"/>
      <c r="EZO19" s="530"/>
      <c r="EZP19" s="530"/>
      <c r="EZQ19" s="530"/>
      <c r="EZR19" s="530"/>
      <c r="EZS19" s="530"/>
      <c r="EZT19" s="530"/>
      <c r="EZU19" s="530"/>
      <c r="EZV19" s="530"/>
      <c r="EZW19" s="530"/>
      <c r="EZX19" s="530"/>
      <c r="EZY19" s="530"/>
      <c r="EZZ19" s="530"/>
      <c r="FAA19" s="530"/>
      <c r="FAB19" s="530"/>
      <c r="FAC19" s="530"/>
      <c r="FAD19" s="530"/>
      <c r="FAE19" s="530"/>
      <c r="FAF19" s="530"/>
      <c r="FAG19" s="530"/>
      <c r="FAH19" s="530"/>
      <c r="FAI19" s="530"/>
      <c r="FAJ19" s="530"/>
      <c r="FAK19" s="530"/>
      <c r="FAL19" s="530"/>
      <c r="FAM19" s="530"/>
      <c r="FAN19" s="530"/>
      <c r="FAO19" s="530"/>
      <c r="FAP19" s="530"/>
      <c r="FAQ19" s="530"/>
      <c r="FAR19" s="530"/>
      <c r="FAS19" s="530"/>
      <c r="FAT19" s="530"/>
      <c r="FAU19" s="530"/>
      <c r="FAV19" s="530"/>
      <c r="FAW19" s="530"/>
      <c r="FAX19" s="530"/>
      <c r="FAY19" s="530"/>
      <c r="FAZ19" s="530"/>
      <c r="FBA19" s="530"/>
      <c r="FBB19" s="530"/>
      <c r="FBC19" s="530"/>
      <c r="FBD19" s="530"/>
      <c r="FBE19" s="530"/>
      <c r="FBF19" s="530"/>
      <c r="FBG19" s="530"/>
      <c r="FBH19" s="530"/>
      <c r="FBI19" s="530"/>
      <c r="FBJ19" s="530"/>
      <c r="FBK19" s="530"/>
      <c r="FBL19" s="530"/>
      <c r="FBM19" s="530"/>
      <c r="FBN19" s="530"/>
      <c r="FBO19" s="530"/>
      <c r="FBP19" s="530"/>
      <c r="FBQ19" s="530"/>
      <c r="FBR19" s="530"/>
      <c r="FBS19" s="530"/>
      <c r="FBT19" s="530"/>
      <c r="FBU19" s="530"/>
      <c r="FBV19" s="530"/>
      <c r="FBW19" s="530"/>
      <c r="FBX19" s="530"/>
      <c r="FBY19" s="530"/>
      <c r="FBZ19" s="530"/>
      <c r="FCA19" s="530"/>
      <c r="FCB19" s="530"/>
      <c r="FCC19" s="530"/>
      <c r="FCD19" s="530"/>
      <c r="FCE19" s="530"/>
      <c r="FCF19" s="530"/>
      <c r="FCG19" s="530"/>
      <c r="FCH19" s="530"/>
      <c r="FCI19" s="530"/>
      <c r="FCJ19" s="530"/>
      <c r="FCK19" s="530"/>
      <c r="FCL19" s="530"/>
      <c r="FCM19" s="530"/>
      <c r="FCN19" s="530"/>
      <c r="FCO19" s="530"/>
      <c r="FCP19" s="530"/>
      <c r="FCQ19" s="530"/>
      <c r="FCR19" s="530"/>
      <c r="FCS19" s="530"/>
      <c r="FCT19" s="530"/>
      <c r="FCU19" s="530"/>
      <c r="FCV19" s="530"/>
      <c r="FCW19" s="530"/>
      <c r="FCX19" s="530"/>
      <c r="FCY19" s="530"/>
      <c r="FCZ19" s="530"/>
      <c r="FDA19" s="530"/>
      <c r="FDB19" s="530"/>
      <c r="FDC19" s="530"/>
      <c r="FDD19" s="530"/>
      <c r="FDE19" s="530"/>
      <c r="FDF19" s="530"/>
      <c r="FDG19" s="530"/>
      <c r="FDH19" s="530"/>
      <c r="FDI19" s="530"/>
      <c r="FDJ19" s="530"/>
      <c r="FDK19" s="530"/>
      <c r="FDL19" s="530"/>
      <c r="FDM19" s="530"/>
      <c r="FDN19" s="530"/>
      <c r="FDO19" s="530"/>
      <c r="FDP19" s="530"/>
      <c r="FDQ19" s="530"/>
      <c r="FDR19" s="530"/>
      <c r="FDS19" s="530"/>
      <c r="FDT19" s="530"/>
      <c r="FDU19" s="530"/>
      <c r="FDV19" s="530"/>
      <c r="FDW19" s="530"/>
      <c r="FDX19" s="530"/>
      <c r="FDY19" s="530"/>
      <c r="FDZ19" s="530"/>
      <c r="FEA19" s="530"/>
      <c r="FEB19" s="530"/>
      <c r="FEC19" s="530"/>
      <c r="FED19" s="530"/>
      <c r="FEE19" s="530"/>
      <c r="FEF19" s="530"/>
      <c r="FEG19" s="530"/>
      <c r="FEH19" s="530"/>
      <c r="FEI19" s="530"/>
      <c r="FEJ19" s="530"/>
      <c r="FEK19" s="530"/>
      <c r="FEL19" s="530"/>
      <c r="FEM19" s="530"/>
      <c r="FEN19" s="530"/>
      <c r="FEO19" s="530"/>
      <c r="FEP19" s="530"/>
      <c r="FEQ19" s="530"/>
      <c r="FER19" s="530"/>
      <c r="FES19" s="530"/>
      <c r="FET19" s="530"/>
      <c r="FEU19" s="530"/>
      <c r="FEV19" s="530"/>
      <c r="FEW19" s="530"/>
      <c r="FEX19" s="530"/>
      <c r="FEY19" s="530"/>
      <c r="FEZ19" s="530"/>
      <c r="FFA19" s="530"/>
      <c r="FFB19" s="530"/>
      <c r="FFC19" s="530"/>
      <c r="FFD19" s="530"/>
      <c r="FFE19" s="530"/>
      <c r="FFF19" s="530"/>
      <c r="FFG19" s="530"/>
      <c r="FFH19" s="530"/>
      <c r="FFI19" s="530"/>
      <c r="FFJ19" s="530"/>
      <c r="FFK19" s="530"/>
      <c r="FFL19" s="530"/>
      <c r="FFM19" s="530"/>
      <c r="FFN19" s="530"/>
      <c r="FFO19" s="530"/>
      <c r="FFP19" s="530"/>
      <c r="FFQ19" s="530"/>
      <c r="FFR19" s="530"/>
      <c r="FFS19" s="530"/>
      <c r="FFT19" s="530"/>
      <c r="FFU19" s="530"/>
      <c r="FFV19" s="530"/>
      <c r="FFW19" s="530"/>
      <c r="FFX19" s="530"/>
      <c r="FFY19" s="530"/>
      <c r="FFZ19" s="530"/>
      <c r="FGA19" s="530"/>
      <c r="FGB19" s="530"/>
      <c r="FGC19" s="530"/>
      <c r="FGD19" s="530"/>
      <c r="FGE19" s="530"/>
      <c r="FGF19" s="530"/>
      <c r="FGG19" s="530"/>
      <c r="FGH19" s="530"/>
      <c r="FGI19" s="530"/>
      <c r="FGJ19" s="530"/>
      <c r="FGK19" s="530"/>
      <c r="FGL19" s="530"/>
      <c r="FGM19" s="530"/>
      <c r="FGN19" s="530"/>
      <c r="FGO19" s="530"/>
      <c r="FGP19" s="530"/>
      <c r="FGQ19" s="530"/>
      <c r="FGR19" s="530"/>
      <c r="FGS19" s="530"/>
      <c r="FGT19" s="530"/>
      <c r="FGU19" s="530"/>
      <c r="FGV19" s="530"/>
      <c r="FGW19" s="530"/>
      <c r="FGX19" s="530"/>
      <c r="FGY19" s="530"/>
      <c r="FGZ19" s="530"/>
      <c r="FHA19" s="530"/>
      <c r="FHB19" s="530"/>
      <c r="FHC19" s="530"/>
      <c r="FHD19" s="530"/>
      <c r="FHE19" s="530"/>
      <c r="FHF19" s="530"/>
      <c r="FHG19" s="530"/>
      <c r="FHH19" s="530"/>
      <c r="FHI19" s="530"/>
      <c r="FHJ19" s="530"/>
      <c r="FHK19" s="530"/>
      <c r="FHL19" s="530"/>
      <c r="FHM19" s="530"/>
      <c r="FHN19" s="530"/>
      <c r="FHO19" s="530"/>
      <c r="FHP19" s="530"/>
      <c r="FHQ19" s="530"/>
      <c r="FHR19" s="530"/>
      <c r="FHS19" s="530"/>
      <c r="FHT19" s="530"/>
      <c r="FHU19" s="530"/>
      <c r="FHV19" s="530"/>
      <c r="FHW19" s="530"/>
      <c r="FHX19" s="530"/>
      <c r="FHY19" s="530"/>
      <c r="FHZ19" s="530"/>
      <c r="FIA19" s="530"/>
      <c r="FIB19" s="530"/>
      <c r="FIC19" s="530"/>
      <c r="FID19" s="530"/>
      <c r="FIE19" s="530"/>
      <c r="FIF19" s="530"/>
      <c r="FIG19" s="530"/>
      <c r="FIH19" s="530"/>
      <c r="FII19" s="530"/>
      <c r="FIJ19" s="530"/>
      <c r="FIK19" s="530"/>
      <c r="FIL19" s="530"/>
      <c r="FIM19" s="530"/>
      <c r="FIN19" s="530"/>
      <c r="FIO19" s="530"/>
      <c r="FIP19" s="530"/>
      <c r="FIQ19" s="530"/>
      <c r="FIR19" s="530"/>
      <c r="FIS19" s="530"/>
      <c r="FIT19" s="530"/>
      <c r="FIU19" s="530"/>
      <c r="FIV19" s="530"/>
      <c r="FIW19" s="530"/>
      <c r="FIX19" s="530"/>
      <c r="FIY19" s="530"/>
      <c r="FIZ19" s="530"/>
      <c r="FJA19" s="530"/>
      <c r="FJB19" s="530"/>
      <c r="FJC19" s="530"/>
      <c r="FJD19" s="530"/>
      <c r="FJE19" s="530"/>
      <c r="FJF19" s="530"/>
      <c r="FJG19" s="530"/>
      <c r="FJH19" s="530"/>
      <c r="FJI19" s="530"/>
      <c r="FJJ19" s="530"/>
      <c r="FJK19" s="530"/>
      <c r="FJL19" s="530"/>
      <c r="FJM19" s="530"/>
      <c r="FJN19" s="530"/>
      <c r="FJO19" s="530"/>
      <c r="FJP19" s="530"/>
      <c r="FJQ19" s="530"/>
      <c r="FJR19" s="530"/>
      <c r="FJS19" s="530"/>
      <c r="FJT19" s="530"/>
      <c r="FJU19" s="530"/>
      <c r="FJV19" s="530"/>
      <c r="FJW19" s="530"/>
      <c r="FJX19" s="530"/>
      <c r="FJY19" s="530"/>
      <c r="FJZ19" s="530"/>
      <c r="FKA19" s="530"/>
      <c r="FKB19" s="530"/>
      <c r="FKC19" s="530"/>
      <c r="FKD19" s="530"/>
      <c r="FKE19" s="530"/>
      <c r="FKF19" s="530"/>
      <c r="FKG19" s="530"/>
      <c r="FKH19" s="530"/>
      <c r="FKI19" s="530"/>
      <c r="FKJ19" s="530"/>
      <c r="FKK19" s="530"/>
      <c r="FKL19" s="530"/>
      <c r="FKM19" s="530"/>
      <c r="FKN19" s="530"/>
      <c r="FKO19" s="530"/>
      <c r="FKP19" s="530"/>
      <c r="FKQ19" s="530"/>
      <c r="FKR19" s="530"/>
      <c r="FKS19" s="530"/>
      <c r="FKT19" s="530"/>
      <c r="FKU19" s="530"/>
      <c r="FKV19" s="530"/>
      <c r="FKW19" s="530"/>
      <c r="FKX19" s="530"/>
      <c r="FKY19" s="530"/>
      <c r="FKZ19" s="530"/>
      <c r="FLA19" s="530"/>
      <c r="FLB19" s="530"/>
      <c r="FLC19" s="530"/>
      <c r="FLD19" s="530"/>
      <c r="FLE19" s="530"/>
      <c r="FLF19" s="530"/>
      <c r="FLG19" s="530"/>
      <c r="FLH19" s="530"/>
      <c r="FLI19" s="530"/>
      <c r="FLJ19" s="530"/>
      <c r="FLK19" s="530"/>
      <c r="FLL19" s="530"/>
      <c r="FLM19" s="530"/>
      <c r="FLN19" s="530"/>
      <c r="FLO19" s="530"/>
      <c r="FLP19" s="530"/>
      <c r="FLQ19" s="530"/>
      <c r="FLR19" s="530"/>
      <c r="FLS19" s="530"/>
      <c r="FLT19" s="530"/>
      <c r="FLU19" s="530"/>
      <c r="FLV19" s="530"/>
      <c r="FLW19" s="530"/>
      <c r="FLX19" s="530"/>
      <c r="FLY19" s="530"/>
      <c r="FLZ19" s="530"/>
      <c r="FMA19" s="530"/>
      <c r="FMB19" s="530"/>
      <c r="FMC19" s="530"/>
      <c r="FMD19" s="530"/>
      <c r="FME19" s="530"/>
      <c r="FMF19" s="530"/>
      <c r="FMG19" s="530"/>
      <c r="FMH19" s="530"/>
      <c r="FMI19" s="530"/>
      <c r="FMJ19" s="530"/>
      <c r="FMK19" s="530"/>
      <c r="FML19" s="530"/>
      <c r="FMM19" s="530"/>
      <c r="FMN19" s="530"/>
      <c r="FMO19" s="530"/>
      <c r="FMP19" s="530"/>
      <c r="FMQ19" s="530"/>
      <c r="FMR19" s="530"/>
      <c r="FMS19" s="530"/>
      <c r="FMT19" s="530"/>
      <c r="FMU19" s="530"/>
      <c r="FMV19" s="530"/>
      <c r="FMW19" s="530"/>
      <c r="FMX19" s="530"/>
      <c r="FMY19" s="530"/>
      <c r="FMZ19" s="530"/>
      <c r="FNA19" s="530"/>
      <c r="FNB19" s="530"/>
      <c r="FNC19" s="530"/>
      <c r="FND19" s="530"/>
      <c r="FNE19" s="530"/>
      <c r="FNF19" s="530"/>
      <c r="FNG19" s="530"/>
      <c r="FNH19" s="530"/>
      <c r="FNI19" s="530"/>
      <c r="FNJ19" s="530"/>
      <c r="FNK19" s="530"/>
      <c r="FNL19" s="530"/>
      <c r="FNM19" s="530"/>
      <c r="FNN19" s="530"/>
      <c r="FNO19" s="530"/>
      <c r="FNP19" s="530"/>
      <c r="FNQ19" s="530"/>
      <c r="FNR19" s="530"/>
      <c r="FNS19" s="530"/>
      <c r="FNT19" s="530"/>
      <c r="FNU19" s="530"/>
      <c r="FNV19" s="530"/>
      <c r="FNW19" s="530"/>
      <c r="FNX19" s="530"/>
      <c r="FNY19" s="530"/>
      <c r="FNZ19" s="530"/>
      <c r="FOA19" s="530"/>
      <c r="FOB19" s="530"/>
      <c r="FOC19" s="530"/>
      <c r="FOD19" s="530"/>
      <c r="FOE19" s="530"/>
      <c r="FOF19" s="530"/>
      <c r="FOG19" s="530"/>
      <c r="FOH19" s="530"/>
      <c r="FOI19" s="530"/>
      <c r="FOJ19" s="530"/>
      <c r="FOK19" s="530"/>
      <c r="FOL19" s="530"/>
      <c r="FOM19" s="530"/>
      <c r="FON19" s="530"/>
      <c r="FOO19" s="530"/>
      <c r="FOP19" s="530"/>
      <c r="FOQ19" s="530"/>
      <c r="FOR19" s="530"/>
      <c r="FOS19" s="530"/>
      <c r="FOT19" s="530"/>
      <c r="FOU19" s="530"/>
      <c r="FOV19" s="530"/>
      <c r="FOW19" s="530"/>
      <c r="FOX19" s="530"/>
      <c r="FOY19" s="530"/>
      <c r="FOZ19" s="530"/>
      <c r="FPA19" s="530"/>
      <c r="FPB19" s="530"/>
      <c r="FPC19" s="530"/>
      <c r="FPD19" s="530"/>
      <c r="FPE19" s="530"/>
      <c r="FPF19" s="530"/>
      <c r="FPG19" s="530"/>
      <c r="FPH19" s="530"/>
      <c r="FPI19" s="530"/>
      <c r="FPJ19" s="530"/>
      <c r="FPK19" s="530"/>
      <c r="FPL19" s="530"/>
      <c r="FPM19" s="530"/>
      <c r="FPN19" s="530"/>
      <c r="FPO19" s="530"/>
      <c r="FPP19" s="530"/>
      <c r="FPQ19" s="530"/>
      <c r="FPR19" s="530"/>
      <c r="FPS19" s="530"/>
      <c r="FPT19" s="530"/>
      <c r="FPU19" s="530"/>
      <c r="FPV19" s="530"/>
      <c r="FPW19" s="530"/>
      <c r="FPX19" s="530"/>
      <c r="FPY19" s="530"/>
      <c r="FPZ19" s="530"/>
      <c r="FQA19" s="530"/>
      <c r="FQB19" s="530"/>
      <c r="FQC19" s="530"/>
      <c r="FQD19" s="530"/>
      <c r="FQE19" s="530"/>
      <c r="FQF19" s="530"/>
      <c r="FQG19" s="530"/>
      <c r="FQH19" s="530"/>
      <c r="FQI19" s="530"/>
      <c r="FQJ19" s="530"/>
      <c r="FQK19" s="530"/>
      <c r="FQL19" s="530"/>
      <c r="FQM19" s="530"/>
      <c r="FQN19" s="530"/>
      <c r="FQO19" s="530"/>
      <c r="FQP19" s="530"/>
      <c r="FQQ19" s="530"/>
      <c r="FQR19" s="530"/>
      <c r="FQS19" s="530"/>
      <c r="FQT19" s="530"/>
      <c r="FQU19" s="530"/>
      <c r="FQV19" s="530"/>
      <c r="FQW19" s="530"/>
      <c r="FQX19" s="530"/>
      <c r="FQY19" s="530"/>
      <c r="FQZ19" s="530"/>
      <c r="FRA19" s="530"/>
      <c r="FRB19" s="530"/>
      <c r="FRC19" s="530"/>
      <c r="FRD19" s="530"/>
      <c r="FRE19" s="530"/>
      <c r="FRF19" s="530"/>
      <c r="FRG19" s="530"/>
      <c r="FRH19" s="530"/>
      <c r="FRI19" s="530"/>
      <c r="FRJ19" s="530"/>
      <c r="FRK19" s="530"/>
      <c r="FRL19" s="530"/>
      <c r="FRM19" s="530"/>
      <c r="FRN19" s="530"/>
      <c r="FRO19" s="530"/>
      <c r="FRP19" s="530"/>
      <c r="FRQ19" s="530"/>
      <c r="FRR19" s="530"/>
      <c r="FRS19" s="530"/>
      <c r="FRT19" s="530"/>
      <c r="FRU19" s="530"/>
      <c r="FRV19" s="530"/>
      <c r="FRW19" s="530"/>
      <c r="FRX19" s="530"/>
      <c r="FRY19" s="530"/>
      <c r="FRZ19" s="530"/>
      <c r="FSA19" s="530"/>
      <c r="FSB19" s="530"/>
      <c r="FSC19" s="530"/>
      <c r="FSD19" s="530"/>
      <c r="FSE19" s="530"/>
      <c r="FSF19" s="530"/>
      <c r="FSG19" s="530"/>
      <c r="FSH19" s="530"/>
      <c r="FSI19" s="530"/>
      <c r="FSJ19" s="530"/>
      <c r="FSK19" s="530"/>
      <c r="FSL19" s="530"/>
      <c r="FSM19" s="530"/>
      <c r="FSN19" s="530"/>
      <c r="FSO19" s="530"/>
      <c r="FSP19" s="530"/>
      <c r="FSQ19" s="530"/>
      <c r="FSR19" s="530"/>
      <c r="FSS19" s="530"/>
      <c r="FST19" s="530"/>
      <c r="FSU19" s="530"/>
      <c r="FSV19" s="530"/>
      <c r="FSW19" s="530"/>
      <c r="FSX19" s="530"/>
      <c r="FSY19" s="530"/>
      <c r="FSZ19" s="530"/>
      <c r="FTA19" s="530"/>
      <c r="FTB19" s="530"/>
      <c r="FTC19" s="530"/>
      <c r="FTD19" s="530"/>
      <c r="FTE19" s="530"/>
      <c r="FTF19" s="530"/>
      <c r="FTG19" s="530"/>
      <c r="FTH19" s="530"/>
      <c r="FTI19" s="530"/>
      <c r="FTJ19" s="530"/>
      <c r="FTK19" s="530"/>
      <c r="FTL19" s="530"/>
      <c r="FTM19" s="530"/>
      <c r="FTN19" s="530"/>
      <c r="FTO19" s="530"/>
      <c r="FTP19" s="530"/>
      <c r="FTQ19" s="530"/>
      <c r="FTR19" s="530"/>
      <c r="FTS19" s="530"/>
      <c r="FTT19" s="530"/>
      <c r="FTU19" s="530"/>
      <c r="FTV19" s="530"/>
      <c r="FTW19" s="530"/>
      <c r="FTX19" s="530"/>
      <c r="FTY19" s="530"/>
      <c r="FTZ19" s="530"/>
      <c r="FUA19" s="530"/>
      <c r="FUB19" s="530"/>
      <c r="FUC19" s="530"/>
      <c r="FUD19" s="530"/>
      <c r="FUE19" s="530"/>
      <c r="FUF19" s="530"/>
      <c r="FUG19" s="530"/>
      <c r="FUH19" s="530"/>
      <c r="FUI19" s="530"/>
      <c r="FUJ19" s="530"/>
      <c r="FUK19" s="530"/>
      <c r="FUL19" s="530"/>
      <c r="FUM19" s="530"/>
      <c r="FUN19" s="530"/>
      <c r="FUO19" s="530"/>
      <c r="FUP19" s="530"/>
      <c r="FUQ19" s="530"/>
      <c r="FUR19" s="530"/>
      <c r="FUS19" s="530"/>
      <c r="FUT19" s="530"/>
      <c r="FUU19" s="530"/>
      <c r="FUV19" s="530"/>
      <c r="FUW19" s="530"/>
      <c r="FUX19" s="530"/>
      <c r="FUY19" s="530"/>
      <c r="FUZ19" s="530"/>
      <c r="FVA19" s="530"/>
      <c r="FVB19" s="530"/>
      <c r="FVC19" s="530"/>
      <c r="FVD19" s="530"/>
      <c r="FVE19" s="530"/>
      <c r="FVF19" s="530"/>
      <c r="FVG19" s="530"/>
      <c r="FVH19" s="530"/>
      <c r="FVI19" s="530"/>
      <c r="FVJ19" s="530"/>
      <c r="FVK19" s="530"/>
      <c r="FVL19" s="530"/>
      <c r="FVM19" s="530"/>
      <c r="FVN19" s="530"/>
      <c r="FVO19" s="530"/>
      <c r="FVP19" s="530"/>
      <c r="FVQ19" s="530"/>
      <c r="FVR19" s="530"/>
      <c r="FVS19" s="530"/>
      <c r="FVT19" s="530"/>
      <c r="FVU19" s="530"/>
      <c r="FVV19" s="530"/>
      <c r="FVW19" s="530"/>
      <c r="FVX19" s="530"/>
      <c r="FVY19" s="530"/>
      <c r="FVZ19" s="530"/>
      <c r="FWA19" s="530"/>
      <c r="FWB19" s="530"/>
      <c r="FWC19" s="530"/>
      <c r="FWD19" s="530"/>
      <c r="FWE19" s="530"/>
      <c r="FWF19" s="530"/>
      <c r="FWG19" s="530"/>
      <c r="FWH19" s="530"/>
      <c r="FWI19" s="530"/>
      <c r="FWJ19" s="530"/>
      <c r="FWK19" s="530"/>
      <c r="FWL19" s="530"/>
      <c r="FWM19" s="530"/>
      <c r="FWN19" s="530"/>
      <c r="FWO19" s="530"/>
      <c r="FWP19" s="530"/>
      <c r="FWQ19" s="530"/>
      <c r="FWR19" s="530"/>
      <c r="FWS19" s="530"/>
      <c r="FWT19" s="530"/>
      <c r="FWU19" s="530"/>
      <c r="FWV19" s="530"/>
      <c r="FWW19" s="530"/>
      <c r="FWX19" s="530"/>
      <c r="FWY19" s="530"/>
      <c r="FWZ19" s="530"/>
      <c r="FXA19" s="530"/>
      <c r="FXB19" s="530"/>
      <c r="FXC19" s="530"/>
      <c r="FXD19" s="530"/>
      <c r="FXE19" s="530"/>
      <c r="FXF19" s="530"/>
      <c r="FXG19" s="530"/>
      <c r="FXH19" s="530"/>
      <c r="FXI19" s="530"/>
      <c r="FXJ19" s="530"/>
      <c r="FXK19" s="530"/>
      <c r="FXL19" s="530"/>
      <c r="FXM19" s="530"/>
      <c r="FXN19" s="530"/>
      <c r="FXO19" s="530"/>
      <c r="FXP19" s="530"/>
      <c r="FXQ19" s="530"/>
      <c r="FXR19" s="530"/>
      <c r="FXS19" s="530"/>
      <c r="FXT19" s="530"/>
      <c r="FXU19" s="530"/>
      <c r="FXV19" s="530"/>
      <c r="FXW19" s="530"/>
      <c r="FXX19" s="530"/>
      <c r="FXY19" s="530"/>
      <c r="FXZ19" s="530"/>
      <c r="FYA19" s="530"/>
      <c r="FYB19" s="530"/>
      <c r="FYC19" s="530"/>
      <c r="FYD19" s="530"/>
      <c r="FYE19" s="530"/>
      <c r="FYF19" s="530"/>
      <c r="FYG19" s="530"/>
      <c r="FYH19" s="530"/>
      <c r="FYI19" s="530"/>
      <c r="FYJ19" s="530"/>
      <c r="FYK19" s="530"/>
      <c r="FYL19" s="530"/>
      <c r="FYM19" s="530"/>
      <c r="FYN19" s="530"/>
      <c r="FYO19" s="530"/>
      <c r="FYP19" s="530"/>
      <c r="FYQ19" s="530"/>
      <c r="FYR19" s="530"/>
      <c r="FYS19" s="530"/>
      <c r="FYT19" s="530"/>
      <c r="FYU19" s="530"/>
      <c r="FYV19" s="530"/>
      <c r="FYW19" s="530"/>
      <c r="FYX19" s="530"/>
      <c r="FYY19" s="530"/>
      <c r="FYZ19" s="530"/>
      <c r="FZA19" s="530"/>
      <c r="FZB19" s="530"/>
      <c r="FZC19" s="530"/>
      <c r="FZD19" s="530"/>
      <c r="FZE19" s="530"/>
      <c r="FZF19" s="530"/>
      <c r="FZG19" s="530"/>
      <c r="FZH19" s="530"/>
      <c r="FZI19" s="530"/>
      <c r="FZJ19" s="530"/>
      <c r="FZK19" s="530"/>
      <c r="FZL19" s="530"/>
      <c r="FZM19" s="530"/>
      <c r="FZN19" s="530"/>
      <c r="FZO19" s="530"/>
      <c r="FZP19" s="530"/>
      <c r="FZQ19" s="530"/>
      <c r="FZR19" s="530"/>
      <c r="FZS19" s="530"/>
      <c r="FZT19" s="530"/>
      <c r="FZU19" s="530"/>
      <c r="FZV19" s="530"/>
      <c r="FZW19" s="530"/>
      <c r="FZX19" s="530"/>
      <c r="FZY19" s="530"/>
      <c r="FZZ19" s="530"/>
      <c r="GAA19" s="530"/>
      <c r="GAB19" s="530"/>
      <c r="GAC19" s="530"/>
      <c r="GAD19" s="530"/>
      <c r="GAE19" s="530"/>
      <c r="GAF19" s="530"/>
      <c r="GAG19" s="530"/>
      <c r="GAH19" s="530"/>
      <c r="GAI19" s="530"/>
      <c r="GAJ19" s="530"/>
      <c r="GAK19" s="530"/>
      <c r="GAL19" s="530"/>
      <c r="GAM19" s="530"/>
      <c r="GAN19" s="530"/>
      <c r="GAO19" s="530"/>
      <c r="GAP19" s="530"/>
      <c r="GAQ19" s="530"/>
      <c r="GAR19" s="530"/>
      <c r="GAS19" s="530"/>
      <c r="GAT19" s="530"/>
      <c r="GAU19" s="530"/>
      <c r="GAV19" s="530"/>
      <c r="GAW19" s="530"/>
      <c r="GAX19" s="530"/>
      <c r="GAY19" s="530"/>
      <c r="GAZ19" s="530"/>
      <c r="GBA19" s="530"/>
      <c r="GBB19" s="530"/>
      <c r="GBC19" s="530"/>
      <c r="GBD19" s="530"/>
      <c r="GBE19" s="530"/>
      <c r="GBF19" s="530"/>
      <c r="GBG19" s="530"/>
      <c r="GBH19" s="530"/>
      <c r="GBI19" s="530"/>
      <c r="GBJ19" s="530"/>
      <c r="GBK19" s="530"/>
      <c r="GBL19" s="530"/>
      <c r="GBM19" s="530"/>
      <c r="GBN19" s="530"/>
      <c r="GBO19" s="530"/>
      <c r="GBP19" s="530"/>
      <c r="GBQ19" s="530"/>
      <c r="GBR19" s="530"/>
      <c r="GBS19" s="530"/>
      <c r="GBT19" s="530"/>
      <c r="GBU19" s="530"/>
      <c r="GBV19" s="530"/>
      <c r="GBW19" s="530"/>
      <c r="GBX19" s="530"/>
      <c r="GBY19" s="530"/>
      <c r="GBZ19" s="530"/>
      <c r="GCA19" s="530"/>
      <c r="GCB19" s="530"/>
      <c r="GCC19" s="530"/>
      <c r="GCD19" s="530"/>
      <c r="GCE19" s="530"/>
      <c r="GCF19" s="530"/>
      <c r="GCG19" s="530"/>
      <c r="GCH19" s="530"/>
      <c r="GCI19" s="530"/>
      <c r="GCJ19" s="530"/>
      <c r="GCK19" s="530"/>
      <c r="GCL19" s="530"/>
      <c r="GCM19" s="530"/>
      <c r="GCN19" s="530"/>
      <c r="GCO19" s="530"/>
      <c r="GCP19" s="530"/>
      <c r="GCQ19" s="530"/>
      <c r="GCR19" s="530"/>
      <c r="GCS19" s="530"/>
      <c r="GCT19" s="530"/>
      <c r="GCU19" s="530"/>
      <c r="GCV19" s="530"/>
      <c r="GCW19" s="530"/>
      <c r="GCX19" s="530"/>
      <c r="GCY19" s="530"/>
      <c r="GCZ19" s="530"/>
      <c r="GDA19" s="530"/>
      <c r="GDB19" s="530"/>
      <c r="GDC19" s="530"/>
      <c r="GDD19" s="530"/>
      <c r="GDE19" s="530"/>
      <c r="GDF19" s="530"/>
      <c r="GDG19" s="530"/>
      <c r="GDH19" s="530"/>
      <c r="GDI19" s="530"/>
      <c r="GDJ19" s="530"/>
      <c r="GDK19" s="530"/>
      <c r="GDL19" s="530"/>
      <c r="GDM19" s="530"/>
      <c r="GDN19" s="530"/>
      <c r="GDO19" s="530"/>
      <c r="GDP19" s="530"/>
      <c r="GDQ19" s="530"/>
      <c r="GDR19" s="530"/>
      <c r="GDS19" s="530"/>
      <c r="GDT19" s="530"/>
      <c r="GDU19" s="530"/>
      <c r="GDV19" s="530"/>
      <c r="GDW19" s="530"/>
      <c r="GDX19" s="530"/>
      <c r="GDY19" s="530"/>
      <c r="GDZ19" s="530"/>
      <c r="GEA19" s="530"/>
      <c r="GEB19" s="530"/>
      <c r="GEC19" s="530"/>
      <c r="GED19" s="530"/>
      <c r="GEE19" s="530"/>
      <c r="GEF19" s="530"/>
      <c r="GEG19" s="530"/>
      <c r="GEH19" s="530"/>
      <c r="GEI19" s="530"/>
      <c r="GEJ19" s="530"/>
      <c r="GEK19" s="530"/>
      <c r="GEL19" s="530"/>
      <c r="GEM19" s="530"/>
      <c r="GEN19" s="530"/>
      <c r="GEO19" s="530"/>
      <c r="GEP19" s="530"/>
      <c r="GEQ19" s="530"/>
      <c r="GER19" s="530"/>
      <c r="GES19" s="530"/>
      <c r="GET19" s="530"/>
      <c r="GEU19" s="530"/>
      <c r="GEV19" s="530"/>
      <c r="GEW19" s="530"/>
      <c r="GEX19" s="530"/>
      <c r="GEY19" s="530"/>
      <c r="GEZ19" s="530"/>
      <c r="GFA19" s="530"/>
      <c r="GFB19" s="530"/>
      <c r="GFC19" s="530"/>
      <c r="GFD19" s="530"/>
      <c r="GFE19" s="530"/>
      <c r="GFF19" s="530"/>
      <c r="GFG19" s="530"/>
      <c r="GFH19" s="530"/>
      <c r="GFI19" s="530"/>
      <c r="GFJ19" s="530"/>
      <c r="GFK19" s="530"/>
      <c r="GFL19" s="530"/>
      <c r="GFM19" s="530"/>
      <c r="GFN19" s="530"/>
      <c r="GFO19" s="530"/>
      <c r="GFP19" s="530"/>
      <c r="GFQ19" s="530"/>
      <c r="GFR19" s="530"/>
      <c r="GFS19" s="530"/>
      <c r="GFT19" s="530"/>
      <c r="GFU19" s="530"/>
      <c r="GFV19" s="530"/>
      <c r="GFW19" s="530"/>
      <c r="GFX19" s="530"/>
      <c r="GFY19" s="530"/>
      <c r="GFZ19" s="530"/>
      <c r="GGA19" s="530"/>
      <c r="GGB19" s="530"/>
      <c r="GGC19" s="530"/>
      <c r="GGD19" s="530"/>
      <c r="GGE19" s="530"/>
      <c r="GGF19" s="530"/>
      <c r="GGG19" s="530"/>
      <c r="GGH19" s="530"/>
      <c r="GGI19" s="530"/>
      <c r="GGJ19" s="530"/>
      <c r="GGK19" s="530"/>
      <c r="GGL19" s="530"/>
      <c r="GGM19" s="530"/>
      <c r="GGN19" s="530"/>
      <c r="GGO19" s="530"/>
      <c r="GGP19" s="530"/>
      <c r="GGQ19" s="530"/>
      <c r="GGR19" s="530"/>
      <c r="GGS19" s="530"/>
      <c r="GGT19" s="530"/>
      <c r="GGU19" s="530"/>
      <c r="GGV19" s="530"/>
      <c r="GGW19" s="530"/>
      <c r="GGX19" s="530"/>
      <c r="GGY19" s="530"/>
      <c r="GGZ19" s="530"/>
      <c r="GHA19" s="530"/>
      <c r="GHB19" s="530"/>
      <c r="GHC19" s="530"/>
      <c r="GHD19" s="530"/>
      <c r="GHE19" s="530"/>
      <c r="GHF19" s="530"/>
      <c r="GHG19" s="530"/>
      <c r="GHH19" s="530"/>
      <c r="GHI19" s="530"/>
      <c r="GHJ19" s="530"/>
      <c r="GHK19" s="530"/>
      <c r="GHL19" s="530"/>
      <c r="GHM19" s="530"/>
      <c r="GHN19" s="530"/>
      <c r="GHO19" s="530"/>
      <c r="GHP19" s="530"/>
      <c r="GHQ19" s="530"/>
      <c r="GHR19" s="530"/>
      <c r="GHS19" s="530"/>
      <c r="GHT19" s="530"/>
      <c r="GHU19" s="530"/>
      <c r="GHV19" s="530"/>
      <c r="GHW19" s="530"/>
      <c r="GHX19" s="530"/>
      <c r="GHY19" s="530"/>
      <c r="GHZ19" s="530"/>
      <c r="GIA19" s="530"/>
      <c r="GIB19" s="530"/>
      <c r="GIC19" s="530"/>
      <c r="GID19" s="530"/>
      <c r="GIE19" s="530"/>
      <c r="GIF19" s="530"/>
      <c r="GIG19" s="530"/>
      <c r="GIH19" s="530"/>
      <c r="GII19" s="530"/>
      <c r="GIJ19" s="530"/>
      <c r="GIK19" s="530"/>
      <c r="GIL19" s="530"/>
      <c r="GIM19" s="530"/>
      <c r="GIN19" s="530"/>
      <c r="GIO19" s="530"/>
      <c r="GIP19" s="530"/>
      <c r="GIQ19" s="530"/>
      <c r="GIR19" s="530"/>
      <c r="GIS19" s="530"/>
      <c r="GIT19" s="530"/>
      <c r="GIU19" s="530"/>
      <c r="GIV19" s="530"/>
      <c r="GIW19" s="530"/>
      <c r="GIX19" s="530"/>
      <c r="GIY19" s="530"/>
      <c r="GIZ19" s="530"/>
      <c r="GJA19" s="530"/>
      <c r="GJB19" s="530"/>
      <c r="GJC19" s="530"/>
      <c r="GJD19" s="530"/>
      <c r="GJE19" s="530"/>
      <c r="GJF19" s="530"/>
      <c r="GJG19" s="530"/>
      <c r="GJH19" s="530"/>
      <c r="GJI19" s="530"/>
      <c r="GJJ19" s="530"/>
      <c r="GJK19" s="530"/>
      <c r="GJL19" s="530"/>
      <c r="GJM19" s="530"/>
      <c r="GJN19" s="530"/>
      <c r="GJO19" s="530"/>
      <c r="GJP19" s="530"/>
      <c r="GJQ19" s="530"/>
      <c r="GJR19" s="530"/>
      <c r="GJS19" s="530"/>
      <c r="GJT19" s="530"/>
      <c r="GJU19" s="530"/>
      <c r="GJV19" s="530"/>
      <c r="GJW19" s="530"/>
      <c r="GJX19" s="530"/>
      <c r="GJY19" s="530"/>
      <c r="GJZ19" s="530"/>
      <c r="GKA19" s="530"/>
      <c r="GKB19" s="530"/>
      <c r="GKC19" s="530"/>
      <c r="GKD19" s="530"/>
      <c r="GKE19" s="530"/>
      <c r="GKF19" s="530"/>
      <c r="GKG19" s="530"/>
      <c r="GKH19" s="530"/>
      <c r="GKI19" s="530"/>
      <c r="GKJ19" s="530"/>
      <c r="GKK19" s="530"/>
      <c r="GKL19" s="530"/>
      <c r="GKM19" s="530"/>
      <c r="GKN19" s="530"/>
      <c r="GKO19" s="530"/>
      <c r="GKP19" s="530"/>
      <c r="GKQ19" s="530"/>
      <c r="GKR19" s="530"/>
      <c r="GKS19" s="530"/>
      <c r="GKT19" s="530"/>
      <c r="GKU19" s="530"/>
      <c r="GKV19" s="530"/>
      <c r="GKW19" s="530"/>
      <c r="GKX19" s="530"/>
      <c r="GKY19" s="530"/>
      <c r="GKZ19" s="530"/>
      <c r="GLA19" s="530"/>
      <c r="GLB19" s="530"/>
      <c r="GLC19" s="530"/>
      <c r="GLD19" s="530"/>
      <c r="GLE19" s="530"/>
      <c r="GLF19" s="530"/>
      <c r="GLG19" s="530"/>
      <c r="GLH19" s="530"/>
      <c r="GLI19" s="530"/>
      <c r="GLJ19" s="530"/>
      <c r="GLK19" s="530"/>
      <c r="GLL19" s="530"/>
      <c r="GLM19" s="530"/>
      <c r="GLN19" s="530"/>
      <c r="GLO19" s="530"/>
      <c r="GLP19" s="530"/>
      <c r="GLQ19" s="530"/>
      <c r="GLR19" s="530"/>
      <c r="GLS19" s="530"/>
      <c r="GLT19" s="530"/>
      <c r="GLU19" s="530"/>
      <c r="GLV19" s="530"/>
      <c r="GLW19" s="530"/>
      <c r="GLX19" s="530"/>
      <c r="GLY19" s="530"/>
      <c r="GLZ19" s="530"/>
      <c r="GMA19" s="530"/>
      <c r="GMB19" s="530"/>
      <c r="GMC19" s="530"/>
      <c r="GMD19" s="530"/>
      <c r="GME19" s="530"/>
      <c r="GMF19" s="530"/>
      <c r="GMG19" s="530"/>
      <c r="GMH19" s="530"/>
      <c r="GMI19" s="530"/>
      <c r="GMJ19" s="530"/>
      <c r="GMK19" s="530"/>
      <c r="GML19" s="530"/>
      <c r="GMM19" s="530"/>
      <c r="GMN19" s="530"/>
      <c r="GMO19" s="530"/>
      <c r="GMP19" s="530"/>
      <c r="GMQ19" s="530"/>
      <c r="GMR19" s="530"/>
      <c r="GMS19" s="530"/>
      <c r="GMT19" s="530"/>
      <c r="GMU19" s="530"/>
      <c r="GMV19" s="530"/>
      <c r="GMW19" s="530"/>
      <c r="GMX19" s="530"/>
      <c r="GMY19" s="530"/>
      <c r="GMZ19" s="530"/>
      <c r="GNA19" s="530"/>
      <c r="GNB19" s="530"/>
      <c r="GNC19" s="530"/>
      <c r="GND19" s="530"/>
      <c r="GNE19" s="530"/>
      <c r="GNF19" s="530"/>
      <c r="GNG19" s="530"/>
      <c r="GNH19" s="530"/>
      <c r="GNI19" s="530"/>
      <c r="GNJ19" s="530"/>
      <c r="GNK19" s="530"/>
      <c r="GNL19" s="530"/>
      <c r="GNM19" s="530"/>
      <c r="GNN19" s="530"/>
      <c r="GNO19" s="530"/>
      <c r="GNP19" s="530"/>
      <c r="GNQ19" s="530"/>
      <c r="GNR19" s="530"/>
      <c r="GNS19" s="530"/>
      <c r="GNT19" s="530"/>
      <c r="GNU19" s="530"/>
      <c r="GNV19" s="530"/>
      <c r="GNW19" s="530"/>
      <c r="GNX19" s="530"/>
      <c r="GNY19" s="530"/>
      <c r="GNZ19" s="530"/>
      <c r="GOA19" s="530"/>
      <c r="GOB19" s="530"/>
      <c r="GOC19" s="530"/>
      <c r="GOD19" s="530"/>
      <c r="GOE19" s="530"/>
      <c r="GOF19" s="530"/>
      <c r="GOG19" s="530"/>
      <c r="GOH19" s="530"/>
      <c r="GOI19" s="530"/>
      <c r="GOJ19" s="530"/>
      <c r="GOK19" s="530"/>
      <c r="GOL19" s="530"/>
      <c r="GOM19" s="530"/>
      <c r="GON19" s="530"/>
      <c r="GOO19" s="530"/>
      <c r="GOP19" s="530"/>
      <c r="GOQ19" s="530"/>
      <c r="GOR19" s="530"/>
      <c r="GOS19" s="530"/>
      <c r="GOT19" s="530"/>
      <c r="GOU19" s="530"/>
      <c r="GOV19" s="530"/>
      <c r="GOW19" s="530"/>
      <c r="GOX19" s="530"/>
      <c r="GOY19" s="530"/>
      <c r="GOZ19" s="530"/>
      <c r="GPA19" s="530"/>
      <c r="GPB19" s="530"/>
      <c r="GPC19" s="530"/>
      <c r="GPD19" s="530"/>
      <c r="GPE19" s="530"/>
      <c r="GPF19" s="530"/>
      <c r="GPG19" s="530"/>
      <c r="GPH19" s="530"/>
      <c r="GPI19" s="530"/>
      <c r="GPJ19" s="530"/>
      <c r="GPK19" s="530"/>
      <c r="GPL19" s="530"/>
      <c r="GPM19" s="530"/>
      <c r="GPN19" s="530"/>
      <c r="GPO19" s="530"/>
      <c r="GPP19" s="530"/>
      <c r="GPQ19" s="530"/>
      <c r="GPR19" s="530"/>
      <c r="GPS19" s="530"/>
      <c r="GPT19" s="530"/>
      <c r="GPU19" s="530"/>
      <c r="GPV19" s="530"/>
      <c r="GPW19" s="530"/>
      <c r="GPX19" s="530"/>
      <c r="GPY19" s="530"/>
      <c r="GPZ19" s="530"/>
      <c r="GQA19" s="530"/>
      <c r="GQB19" s="530"/>
      <c r="GQC19" s="530"/>
      <c r="GQD19" s="530"/>
      <c r="GQE19" s="530"/>
      <c r="GQF19" s="530"/>
      <c r="GQG19" s="530"/>
      <c r="GQH19" s="530"/>
      <c r="GQI19" s="530"/>
      <c r="GQJ19" s="530"/>
      <c r="GQK19" s="530"/>
      <c r="GQL19" s="530"/>
      <c r="GQM19" s="530"/>
      <c r="GQN19" s="530"/>
      <c r="GQO19" s="530"/>
      <c r="GQP19" s="530"/>
      <c r="GQQ19" s="530"/>
      <c r="GQR19" s="530"/>
      <c r="GQS19" s="530"/>
      <c r="GQT19" s="530"/>
      <c r="GQU19" s="530"/>
      <c r="GQV19" s="530"/>
      <c r="GQW19" s="530"/>
      <c r="GQX19" s="530"/>
      <c r="GQY19" s="530"/>
      <c r="GQZ19" s="530"/>
      <c r="GRA19" s="530"/>
      <c r="GRB19" s="530"/>
      <c r="GRC19" s="530"/>
      <c r="GRD19" s="530"/>
      <c r="GRE19" s="530"/>
      <c r="GRF19" s="530"/>
      <c r="GRG19" s="530"/>
      <c r="GRH19" s="530"/>
      <c r="GRI19" s="530"/>
      <c r="GRJ19" s="530"/>
      <c r="GRK19" s="530"/>
      <c r="GRL19" s="530"/>
      <c r="GRM19" s="530"/>
      <c r="GRN19" s="530"/>
      <c r="GRO19" s="530"/>
      <c r="GRP19" s="530"/>
      <c r="GRQ19" s="530"/>
      <c r="GRR19" s="530"/>
      <c r="GRS19" s="530"/>
      <c r="GRT19" s="530"/>
      <c r="GRU19" s="530"/>
      <c r="GRV19" s="530"/>
      <c r="GRW19" s="530"/>
      <c r="GRX19" s="530"/>
      <c r="GRY19" s="530"/>
      <c r="GRZ19" s="530"/>
      <c r="GSA19" s="530"/>
      <c r="GSB19" s="530"/>
      <c r="GSC19" s="530"/>
      <c r="GSD19" s="530"/>
      <c r="GSE19" s="530"/>
      <c r="GSF19" s="530"/>
      <c r="GSG19" s="530"/>
      <c r="GSH19" s="530"/>
      <c r="GSI19" s="530"/>
      <c r="GSJ19" s="530"/>
      <c r="GSK19" s="530"/>
      <c r="GSL19" s="530"/>
      <c r="GSM19" s="530"/>
      <c r="GSN19" s="530"/>
      <c r="GSO19" s="530"/>
      <c r="GSP19" s="530"/>
      <c r="GSQ19" s="530"/>
      <c r="GSR19" s="530"/>
      <c r="GSS19" s="530"/>
      <c r="GST19" s="530"/>
      <c r="GSU19" s="530"/>
      <c r="GSV19" s="530"/>
      <c r="GSW19" s="530"/>
      <c r="GSX19" s="530"/>
      <c r="GSY19" s="530"/>
      <c r="GSZ19" s="530"/>
      <c r="GTA19" s="530"/>
      <c r="GTB19" s="530"/>
      <c r="GTC19" s="530"/>
      <c r="GTD19" s="530"/>
      <c r="GTE19" s="530"/>
      <c r="GTF19" s="530"/>
      <c r="GTG19" s="530"/>
      <c r="GTH19" s="530"/>
      <c r="GTI19" s="530"/>
      <c r="GTJ19" s="530"/>
      <c r="GTK19" s="530"/>
      <c r="GTL19" s="530"/>
      <c r="GTM19" s="530"/>
      <c r="GTN19" s="530"/>
      <c r="GTO19" s="530"/>
      <c r="GTP19" s="530"/>
      <c r="GTQ19" s="530"/>
      <c r="GTR19" s="530"/>
      <c r="GTS19" s="530"/>
      <c r="GTT19" s="530"/>
      <c r="GTU19" s="530"/>
      <c r="GTV19" s="530"/>
      <c r="GTW19" s="530"/>
      <c r="GTX19" s="530"/>
      <c r="GTY19" s="530"/>
      <c r="GTZ19" s="530"/>
      <c r="GUA19" s="530"/>
      <c r="GUB19" s="530"/>
      <c r="GUC19" s="530"/>
      <c r="GUD19" s="530"/>
      <c r="GUE19" s="530"/>
      <c r="GUF19" s="530"/>
      <c r="GUG19" s="530"/>
      <c r="GUH19" s="530"/>
      <c r="GUI19" s="530"/>
      <c r="GUJ19" s="530"/>
      <c r="GUK19" s="530"/>
      <c r="GUL19" s="530"/>
      <c r="GUM19" s="530"/>
      <c r="GUN19" s="530"/>
      <c r="GUO19" s="530"/>
      <c r="GUP19" s="530"/>
      <c r="GUQ19" s="530"/>
      <c r="GUR19" s="530"/>
      <c r="GUS19" s="530"/>
      <c r="GUT19" s="530"/>
      <c r="GUU19" s="530"/>
      <c r="GUV19" s="530"/>
      <c r="GUW19" s="530"/>
      <c r="GUX19" s="530"/>
      <c r="GUY19" s="530"/>
      <c r="GUZ19" s="530"/>
      <c r="GVA19" s="530"/>
      <c r="GVB19" s="530"/>
      <c r="GVC19" s="530"/>
      <c r="GVD19" s="530"/>
      <c r="GVE19" s="530"/>
      <c r="GVF19" s="530"/>
      <c r="GVG19" s="530"/>
      <c r="GVH19" s="530"/>
      <c r="GVI19" s="530"/>
      <c r="GVJ19" s="530"/>
      <c r="GVK19" s="530"/>
      <c r="GVL19" s="530"/>
      <c r="GVM19" s="530"/>
      <c r="GVN19" s="530"/>
      <c r="GVO19" s="530"/>
      <c r="GVP19" s="530"/>
      <c r="GVQ19" s="530"/>
      <c r="GVR19" s="530"/>
      <c r="GVS19" s="530"/>
      <c r="GVT19" s="530"/>
      <c r="GVU19" s="530"/>
      <c r="GVV19" s="530"/>
      <c r="GVW19" s="530"/>
      <c r="GVX19" s="530"/>
      <c r="GVY19" s="530"/>
      <c r="GVZ19" s="530"/>
      <c r="GWA19" s="530"/>
      <c r="GWB19" s="530"/>
      <c r="GWC19" s="530"/>
      <c r="GWD19" s="530"/>
      <c r="GWE19" s="530"/>
      <c r="GWF19" s="530"/>
      <c r="GWG19" s="530"/>
      <c r="GWH19" s="530"/>
      <c r="GWI19" s="530"/>
      <c r="GWJ19" s="530"/>
      <c r="GWK19" s="530"/>
      <c r="GWL19" s="530"/>
      <c r="GWM19" s="530"/>
      <c r="GWN19" s="530"/>
      <c r="GWO19" s="530"/>
      <c r="GWP19" s="530"/>
      <c r="GWQ19" s="530"/>
      <c r="GWR19" s="530"/>
      <c r="GWS19" s="530"/>
      <c r="GWT19" s="530"/>
      <c r="GWU19" s="530"/>
      <c r="GWV19" s="530"/>
      <c r="GWW19" s="530"/>
      <c r="GWX19" s="530"/>
      <c r="GWY19" s="530"/>
      <c r="GWZ19" s="530"/>
      <c r="GXA19" s="530"/>
      <c r="GXB19" s="530"/>
      <c r="GXC19" s="530"/>
      <c r="GXD19" s="530"/>
      <c r="GXE19" s="530"/>
      <c r="GXF19" s="530"/>
      <c r="GXG19" s="530"/>
      <c r="GXH19" s="530"/>
      <c r="GXI19" s="530"/>
      <c r="GXJ19" s="530"/>
      <c r="GXK19" s="530"/>
      <c r="GXL19" s="530"/>
      <c r="GXM19" s="530"/>
      <c r="GXN19" s="530"/>
      <c r="GXO19" s="530"/>
      <c r="GXP19" s="530"/>
      <c r="GXQ19" s="530"/>
      <c r="GXR19" s="530"/>
      <c r="GXS19" s="530"/>
      <c r="GXT19" s="530"/>
      <c r="GXU19" s="530"/>
      <c r="GXV19" s="530"/>
      <c r="GXW19" s="530"/>
      <c r="GXX19" s="530"/>
      <c r="GXY19" s="530"/>
      <c r="GXZ19" s="530"/>
      <c r="GYA19" s="530"/>
      <c r="GYB19" s="530"/>
      <c r="GYC19" s="530"/>
      <c r="GYD19" s="530"/>
      <c r="GYE19" s="530"/>
      <c r="GYF19" s="530"/>
      <c r="GYG19" s="530"/>
      <c r="GYH19" s="530"/>
      <c r="GYI19" s="530"/>
      <c r="GYJ19" s="530"/>
      <c r="GYK19" s="530"/>
      <c r="GYL19" s="530"/>
      <c r="GYM19" s="530"/>
      <c r="GYN19" s="530"/>
      <c r="GYO19" s="530"/>
      <c r="GYP19" s="530"/>
      <c r="GYQ19" s="530"/>
      <c r="GYR19" s="530"/>
      <c r="GYS19" s="530"/>
      <c r="GYT19" s="530"/>
      <c r="GYU19" s="530"/>
      <c r="GYV19" s="530"/>
      <c r="GYW19" s="530"/>
      <c r="GYX19" s="530"/>
      <c r="GYY19" s="530"/>
      <c r="GYZ19" s="530"/>
      <c r="GZA19" s="530"/>
      <c r="GZB19" s="530"/>
      <c r="GZC19" s="530"/>
      <c r="GZD19" s="530"/>
      <c r="GZE19" s="530"/>
      <c r="GZF19" s="530"/>
      <c r="GZG19" s="530"/>
      <c r="GZH19" s="530"/>
      <c r="GZI19" s="530"/>
      <c r="GZJ19" s="530"/>
      <c r="GZK19" s="530"/>
      <c r="GZL19" s="530"/>
      <c r="GZM19" s="530"/>
      <c r="GZN19" s="530"/>
      <c r="GZO19" s="530"/>
      <c r="GZP19" s="530"/>
      <c r="GZQ19" s="530"/>
      <c r="GZR19" s="530"/>
      <c r="GZS19" s="530"/>
      <c r="GZT19" s="530"/>
      <c r="GZU19" s="530"/>
      <c r="GZV19" s="530"/>
      <c r="GZW19" s="530"/>
      <c r="GZX19" s="530"/>
      <c r="GZY19" s="530"/>
      <c r="GZZ19" s="530"/>
      <c r="HAA19" s="530"/>
      <c r="HAB19" s="530"/>
      <c r="HAC19" s="530"/>
      <c r="HAD19" s="530"/>
      <c r="HAE19" s="530"/>
      <c r="HAF19" s="530"/>
      <c r="HAG19" s="530"/>
      <c r="HAH19" s="530"/>
      <c r="HAI19" s="530"/>
      <c r="HAJ19" s="530"/>
      <c r="HAK19" s="530"/>
      <c r="HAL19" s="530"/>
      <c r="HAM19" s="530"/>
      <c r="HAN19" s="530"/>
      <c r="HAO19" s="530"/>
      <c r="HAP19" s="530"/>
      <c r="HAQ19" s="530"/>
      <c r="HAR19" s="530"/>
      <c r="HAS19" s="530"/>
      <c r="HAT19" s="530"/>
      <c r="HAU19" s="530"/>
      <c r="HAV19" s="530"/>
      <c r="HAW19" s="530"/>
      <c r="HAX19" s="530"/>
      <c r="HAY19" s="530"/>
      <c r="HAZ19" s="530"/>
      <c r="HBA19" s="530"/>
      <c r="HBB19" s="530"/>
      <c r="HBC19" s="530"/>
      <c r="HBD19" s="530"/>
      <c r="HBE19" s="530"/>
      <c r="HBF19" s="530"/>
      <c r="HBG19" s="530"/>
      <c r="HBH19" s="530"/>
      <c r="HBI19" s="530"/>
      <c r="HBJ19" s="530"/>
      <c r="HBK19" s="530"/>
      <c r="HBL19" s="530"/>
      <c r="HBM19" s="530"/>
      <c r="HBN19" s="530"/>
      <c r="HBO19" s="530"/>
      <c r="HBP19" s="530"/>
      <c r="HBQ19" s="530"/>
      <c r="HBR19" s="530"/>
      <c r="HBS19" s="530"/>
      <c r="HBT19" s="530"/>
      <c r="HBU19" s="530"/>
      <c r="HBV19" s="530"/>
      <c r="HBW19" s="530"/>
      <c r="HBX19" s="530"/>
      <c r="HBY19" s="530"/>
      <c r="HBZ19" s="530"/>
      <c r="HCA19" s="530"/>
      <c r="HCB19" s="530"/>
      <c r="HCC19" s="530"/>
      <c r="HCD19" s="530"/>
      <c r="HCE19" s="530"/>
      <c r="HCF19" s="530"/>
      <c r="HCG19" s="530"/>
      <c r="HCH19" s="530"/>
      <c r="HCI19" s="530"/>
      <c r="HCJ19" s="530"/>
      <c r="HCK19" s="530"/>
      <c r="HCL19" s="530"/>
      <c r="HCM19" s="530"/>
      <c r="HCN19" s="530"/>
      <c r="HCO19" s="530"/>
      <c r="HCP19" s="530"/>
      <c r="HCQ19" s="530"/>
      <c r="HCR19" s="530"/>
      <c r="HCS19" s="530"/>
      <c r="HCT19" s="530"/>
      <c r="HCU19" s="530"/>
      <c r="HCV19" s="530"/>
      <c r="HCW19" s="530"/>
      <c r="HCX19" s="530"/>
      <c r="HCY19" s="530"/>
      <c r="HCZ19" s="530"/>
      <c r="HDA19" s="530"/>
      <c r="HDB19" s="530"/>
      <c r="HDC19" s="530"/>
      <c r="HDD19" s="530"/>
      <c r="HDE19" s="530"/>
      <c r="HDF19" s="530"/>
      <c r="HDG19" s="530"/>
      <c r="HDH19" s="530"/>
      <c r="HDI19" s="530"/>
      <c r="HDJ19" s="530"/>
      <c r="HDK19" s="530"/>
      <c r="HDL19" s="530"/>
      <c r="HDM19" s="530"/>
      <c r="HDN19" s="530"/>
      <c r="HDO19" s="530"/>
      <c r="HDP19" s="530"/>
      <c r="HDQ19" s="530"/>
      <c r="HDR19" s="530"/>
      <c r="HDS19" s="530"/>
      <c r="HDT19" s="530"/>
      <c r="HDU19" s="530"/>
      <c r="HDV19" s="530"/>
      <c r="HDW19" s="530"/>
      <c r="HDX19" s="530"/>
      <c r="HDY19" s="530"/>
      <c r="HDZ19" s="530"/>
      <c r="HEA19" s="530"/>
      <c r="HEB19" s="530"/>
      <c r="HEC19" s="530"/>
      <c r="HED19" s="530"/>
      <c r="HEE19" s="530"/>
      <c r="HEF19" s="530"/>
      <c r="HEG19" s="530"/>
      <c r="HEH19" s="530"/>
      <c r="HEI19" s="530"/>
      <c r="HEJ19" s="530"/>
      <c r="HEK19" s="530"/>
      <c r="HEL19" s="530"/>
      <c r="HEM19" s="530"/>
      <c r="HEN19" s="530"/>
      <c r="HEO19" s="530"/>
      <c r="HEP19" s="530"/>
      <c r="HEQ19" s="530"/>
      <c r="HER19" s="530"/>
      <c r="HES19" s="530"/>
      <c r="HET19" s="530"/>
      <c r="HEU19" s="530"/>
      <c r="HEV19" s="530"/>
      <c r="HEW19" s="530"/>
      <c r="HEX19" s="530"/>
      <c r="HEY19" s="530"/>
      <c r="HEZ19" s="530"/>
      <c r="HFA19" s="530"/>
      <c r="HFB19" s="530"/>
      <c r="HFC19" s="530"/>
      <c r="HFD19" s="530"/>
      <c r="HFE19" s="530"/>
      <c r="HFF19" s="530"/>
      <c r="HFG19" s="530"/>
      <c r="HFH19" s="530"/>
      <c r="HFI19" s="530"/>
      <c r="HFJ19" s="530"/>
      <c r="HFK19" s="530"/>
      <c r="HFL19" s="530"/>
      <c r="HFM19" s="530"/>
      <c r="HFN19" s="530"/>
      <c r="HFO19" s="530"/>
      <c r="HFP19" s="530"/>
      <c r="HFQ19" s="530"/>
      <c r="HFR19" s="530"/>
      <c r="HFS19" s="530"/>
      <c r="HFT19" s="530"/>
      <c r="HFU19" s="530"/>
      <c r="HFV19" s="530"/>
      <c r="HFW19" s="530"/>
      <c r="HFX19" s="530"/>
      <c r="HFY19" s="530"/>
      <c r="HFZ19" s="530"/>
      <c r="HGA19" s="530"/>
      <c r="HGB19" s="530"/>
      <c r="HGC19" s="530"/>
      <c r="HGD19" s="530"/>
      <c r="HGE19" s="530"/>
      <c r="HGF19" s="530"/>
      <c r="HGG19" s="530"/>
      <c r="HGH19" s="530"/>
      <c r="HGI19" s="530"/>
      <c r="HGJ19" s="530"/>
      <c r="HGK19" s="530"/>
      <c r="HGL19" s="530"/>
      <c r="HGM19" s="530"/>
      <c r="HGN19" s="530"/>
      <c r="HGO19" s="530"/>
      <c r="HGP19" s="530"/>
      <c r="HGQ19" s="530"/>
      <c r="HGR19" s="530"/>
      <c r="HGS19" s="530"/>
      <c r="HGT19" s="530"/>
      <c r="HGU19" s="530"/>
      <c r="HGV19" s="530"/>
      <c r="HGW19" s="530"/>
      <c r="HGX19" s="530"/>
      <c r="HGY19" s="530"/>
      <c r="HGZ19" s="530"/>
      <c r="HHA19" s="530"/>
      <c r="HHB19" s="530"/>
      <c r="HHC19" s="530"/>
      <c r="HHD19" s="530"/>
      <c r="HHE19" s="530"/>
      <c r="HHF19" s="530"/>
      <c r="HHG19" s="530"/>
      <c r="HHH19" s="530"/>
      <c r="HHI19" s="530"/>
      <c r="HHJ19" s="530"/>
      <c r="HHK19" s="530"/>
      <c r="HHL19" s="530"/>
      <c r="HHM19" s="530"/>
      <c r="HHN19" s="530"/>
      <c r="HHO19" s="530"/>
      <c r="HHP19" s="530"/>
      <c r="HHQ19" s="530"/>
      <c r="HHR19" s="530"/>
      <c r="HHS19" s="530"/>
      <c r="HHT19" s="530"/>
      <c r="HHU19" s="530"/>
      <c r="HHV19" s="530"/>
      <c r="HHW19" s="530"/>
      <c r="HHX19" s="530"/>
      <c r="HHY19" s="530"/>
      <c r="HHZ19" s="530"/>
      <c r="HIA19" s="530"/>
      <c r="HIB19" s="530"/>
      <c r="HIC19" s="530"/>
      <c r="HID19" s="530"/>
      <c r="HIE19" s="530"/>
      <c r="HIF19" s="530"/>
      <c r="HIG19" s="530"/>
      <c r="HIH19" s="530"/>
      <c r="HII19" s="530"/>
      <c r="HIJ19" s="530"/>
      <c r="HIK19" s="530"/>
      <c r="HIL19" s="530"/>
      <c r="HIM19" s="530"/>
      <c r="HIN19" s="530"/>
      <c r="HIO19" s="530"/>
      <c r="HIP19" s="530"/>
      <c r="HIQ19" s="530"/>
      <c r="HIR19" s="530"/>
      <c r="HIS19" s="530"/>
      <c r="HIT19" s="530"/>
      <c r="HIU19" s="530"/>
      <c r="HIV19" s="530"/>
      <c r="HIW19" s="530"/>
      <c r="HIX19" s="530"/>
      <c r="HIY19" s="530"/>
      <c r="HIZ19" s="530"/>
      <c r="HJA19" s="530"/>
      <c r="HJB19" s="530"/>
      <c r="HJC19" s="530"/>
      <c r="HJD19" s="530"/>
      <c r="HJE19" s="530"/>
      <c r="HJF19" s="530"/>
      <c r="HJG19" s="530"/>
      <c r="HJH19" s="530"/>
      <c r="HJI19" s="530"/>
      <c r="HJJ19" s="530"/>
      <c r="HJK19" s="530"/>
      <c r="HJL19" s="530"/>
      <c r="HJM19" s="530"/>
      <c r="HJN19" s="530"/>
      <c r="HJO19" s="530"/>
      <c r="HJP19" s="530"/>
      <c r="HJQ19" s="530"/>
      <c r="HJR19" s="530"/>
      <c r="HJS19" s="530"/>
      <c r="HJT19" s="530"/>
      <c r="HJU19" s="530"/>
      <c r="HJV19" s="530"/>
      <c r="HJW19" s="530"/>
      <c r="HJX19" s="530"/>
      <c r="HJY19" s="530"/>
      <c r="HJZ19" s="530"/>
      <c r="HKA19" s="530"/>
      <c r="HKB19" s="530"/>
      <c r="HKC19" s="530"/>
      <c r="HKD19" s="530"/>
      <c r="HKE19" s="530"/>
      <c r="HKF19" s="530"/>
      <c r="HKG19" s="530"/>
      <c r="HKH19" s="530"/>
      <c r="HKI19" s="530"/>
      <c r="HKJ19" s="530"/>
      <c r="HKK19" s="530"/>
      <c r="HKL19" s="530"/>
      <c r="HKM19" s="530"/>
      <c r="HKN19" s="530"/>
      <c r="HKO19" s="530"/>
      <c r="HKP19" s="530"/>
      <c r="HKQ19" s="530"/>
      <c r="HKR19" s="530"/>
      <c r="HKS19" s="530"/>
      <c r="HKT19" s="530"/>
      <c r="HKU19" s="530"/>
      <c r="HKV19" s="530"/>
      <c r="HKW19" s="530"/>
      <c r="HKX19" s="530"/>
      <c r="HKY19" s="530"/>
      <c r="HKZ19" s="530"/>
      <c r="HLA19" s="530"/>
      <c r="HLB19" s="530"/>
      <c r="HLC19" s="530"/>
      <c r="HLD19" s="530"/>
      <c r="HLE19" s="530"/>
      <c r="HLF19" s="530"/>
      <c r="HLG19" s="530"/>
      <c r="HLH19" s="530"/>
      <c r="HLI19" s="530"/>
      <c r="HLJ19" s="530"/>
      <c r="HLK19" s="530"/>
      <c r="HLL19" s="530"/>
      <c r="HLM19" s="530"/>
      <c r="HLN19" s="530"/>
      <c r="HLO19" s="530"/>
      <c r="HLP19" s="530"/>
      <c r="HLQ19" s="530"/>
      <c r="HLR19" s="530"/>
      <c r="HLS19" s="530"/>
      <c r="HLT19" s="530"/>
      <c r="HLU19" s="530"/>
      <c r="HLV19" s="530"/>
      <c r="HLW19" s="530"/>
      <c r="HLX19" s="530"/>
      <c r="HLY19" s="530"/>
      <c r="HLZ19" s="530"/>
      <c r="HMA19" s="530"/>
      <c r="HMB19" s="530"/>
      <c r="HMC19" s="530"/>
      <c r="HMD19" s="530"/>
      <c r="HME19" s="530"/>
      <c r="HMF19" s="530"/>
      <c r="HMG19" s="530"/>
      <c r="HMH19" s="530"/>
      <c r="HMI19" s="530"/>
      <c r="HMJ19" s="530"/>
      <c r="HMK19" s="530"/>
      <c r="HML19" s="530"/>
      <c r="HMM19" s="530"/>
      <c r="HMN19" s="530"/>
      <c r="HMO19" s="530"/>
      <c r="HMP19" s="530"/>
      <c r="HMQ19" s="530"/>
      <c r="HMR19" s="530"/>
      <c r="HMS19" s="530"/>
      <c r="HMT19" s="530"/>
      <c r="HMU19" s="530"/>
      <c r="HMV19" s="530"/>
      <c r="HMW19" s="530"/>
      <c r="HMX19" s="530"/>
      <c r="HMY19" s="530"/>
      <c r="HMZ19" s="530"/>
      <c r="HNA19" s="530"/>
      <c r="HNB19" s="530"/>
      <c r="HNC19" s="530"/>
      <c r="HND19" s="530"/>
      <c r="HNE19" s="530"/>
      <c r="HNF19" s="530"/>
      <c r="HNG19" s="530"/>
      <c r="HNH19" s="530"/>
      <c r="HNI19" s="530"/>
      <c r="HNJ19" s="530"/>
      <c r="HNK19" s="530"/>
      <c r="HNL19" s="530"/>
      <c r="HNM19" s="530"/>
      <c r="HNN19" s="530"/>
      <c r="HNO19" s="530"/>
      <c r="HNP19" s="530"/>
      <c r="HNQ19" s="530"/>
      <c r="HNR19" s="530"/>
      <c r="HNS19" s="530"/>
      <c r="HNT19" s="530"/>
      <c r="HNU19" s="530"/>
      <c r="HNV19" s="530"/>
      <c r="HNW19" s="530"/>
      <c r="HNX19" s="530"/>
      <c r="HNY19" s="530"/>
      <c r="HNZ19" s="530"/>
      <c r="HOA19" s="530"/>
      <c r="HOB19" s="530"/>
      <c r="HOC19" s="530"/>
      <c r="HOD19" s="530"/>
      <c r="HOE19" s="530"/>
      <c r="HOF19" s="530"/>
      <c r="HOG19" s="530"/>
      <c r="HOH19" s="530"/>
      <c r="HOI19" s="530"/>
      <c r="HOJ19" s="530"/>
      <c r="HOK19" s="530"/>
      <c r="HOL19" s="530"/>
      <c r="HOM19" s="530"/>
      <c r="HON19" s="530"/>
      <c r="HOO19" s="530"/>
      <c r="HOP19" s="530"/>
      <c r="HOQ19" s="530"/>
      <c r="HOR19" s="530"/>
      <c r="HOS19" s="530"/>
      <c r="HOT19" s="530"/>
      <c r="HOU19" s="530"/>
      <c r="HOV19" s="530"/>
      <c r="HOW19" s="530"/>
      <c r="HOX19" s="530"/>
      <c r="HOY19" s="530"/>
      <c r="HOZ19" s="530"/>
      <c r="HPA19" s="530"/>
      <c r="HPB19" s="530"/>
      <c r="HPC19" s="530"/>
      <c r="HPD19" s="530"/>
      <c r="HPE19" s="530"/>
      <c r="HPF19" s="530"/>
      <c r="HPG19" s="530"/>
      <c r="HPH19" s="530"/>
      <c r="HPI19" s="530"/>
      <c r="HPJ19" s="530"/>
      <c r="HPK19" s="530"/>
      <c r="HPL19" s="530"/>
      <c r="HPM19" s="530"/>
      <c r="HPN19" s="530"/>
      <c r="HPO19" s="530"/>
      <c r="HPP19" s="530"/>
      <c r="HPQ19" s="530"/>
      <c r="HPR19" s="530"/>
      <c r="HPS19" s="530"/>
      <c r="HPT19" s="530"/>
      <c r="HPU19" s="530"/>
      <c r="HPV19" s="530"/>
      <c r="HPW19" s="530"/>
      <c r="HPX19" s="530"/>
      <c r="HPY19" s="530"/>
      <c r="HPZ19" s="530"/>
      <c r="HQA19" s="530"/>
      <c r="HQB19" s="530"/>
      <c r="HQC19" s="530"/>
      <c r="HQD19" s="530"/>
      <c r="HQE19" s="530"/>
      <c r="HQF19" s="530"/>
      <c r="HQG19" s="530"/>
      <c r="HQH19" s="530"/>
      <c r="HQI19" s="530"/>
      <c r="HQJ19" s="530"/>
      <c r="HQK19" s="530"/>
      <c r="HQL19" s="530"/>
      <c r="HQM19" s="530"/>
      <c r="HQN19" s="530"/>
      <c r="HQO19" s="530"/>
      <c r="HQP19" s="530"/>
      <c r="HQQ19" s="530"/>
      <c r="HQR19" s="530"/>
      <c r="HQS19" s="530"/>
      <c r="HQT19" s="530"/>
      <c r="HQU19" s="530"/>
      <c r="HQV19" s="530"/>
      <c r="HQW19" s="530"/>
      <c r="HQX19" s="530"/>
      <c r="HQY19" s="530"/>
      <c r="HQZ19" s="530"/>
      <c r="HRA19" s="530"/>
      <c r="HRB19" s="530"/>
      <c r="HRC19" s="530"/>
      <c r="HRD19" s="530"/>
      <c r="HRE19" s="530"/>
      <c r="HRF19" s="530"/>
      <c r="HRG19" s="530"/>
      <c r="HRH19" s="530"/>
      <c r="HRI19" s="530"/>
      <c r="HRJ19" s="530"/>
      <c r="HRK19" s="530"/>
      <c r="HRL19" s="530"/>
      <c r="HRM19" s="530"/>
      <c r="HRN19" s="530"/>
      <c r="HRO19" s="530"/>
      <c r="HRP19" s="530"/>
      <c r="HRQ19" s="530"/>
      <c r="HRR19" s="530"/>
      <c r="HRS19" s="530"/>
      <c r="HRT19" s="530"/>
      <c r="HRU19" s="530"/>
      <c r="HRV19" s="530"/>
      <c r="HRW19" s="530"/>
      <c r="HRX19" s="530"/>
      <c r="HRY19" s="530"/>
      <c r="HRZ19" s="530"/>
      <c r="HSA19" s="530"/>
      <c r="HSB19" s="530"/>
      <c r="HSC19" s="530"/>
      <c r="HSD19" s="530"/>
      <c r="HSE19" s="530"/>
      <c r="HSF19" s="530"/>
      <c r="HSG19" s="530"/>
      <c r="HSH19" s="530"/>
      <c r="HSI19" s="530"/>
      <c r="HSJ19" s="530"/>
      <c r="HSK19" s="530"/>
      <c r="HSL19" s="530"/>
      <c r="HSM19" s="530"/>
      <c r="HSN19" s="530"/>
      <c r="HSO19" s="530"/>
      <c r="HSP19" s="530"/>
      <c r="HSQ19" s="530"/>
      <c r="HSR19" s="530"/>
      <c r="HSS19" s="530"/>
      <c r="HST19" s="530"/>
      <c r="HSU19" s="530"/>
      <c r="HSV19" s="530"/>
      <c r="HSW19" s="530"/>
      <c r="HSX19" s="530"/>
      <c r="HSY19" s="530"/>
      <c r="HSZ19" s="530"/>
      <c r="HTA19" s="530"/>
      <c r="HTB19" s="530"/>
      <c r="HTC19" s="530"/>
      <c r="HTD19" s="530"/>
      <c r="HTE19" s="530"/>
      <c r="HTF19" s="530"/>
      <c r="HTG19" s="530"/>
      <c r="HTH19" s="530"/>
      <c r="HTI19" s="530"/>
      <c r="HTJ19" s="530"/>
      <c r="HTK19" s="530"/>
      <c r="HTL19" s="530"/>
      <c r="HTM19" s="530"/>
      <c r="HTN19" s="530"/>
      <c r="HTO19" s="530"/>
      <c r="HTP19" s="530"/>
      <c r="HTQ19" s="530"/>
      <c r="HTR19" s="530"/>
      <c r="HTS19" s="530"/>
      <c r="HTT19" s="530"/>
      <c r="HTU19" s="530"/>
      <c r="HTV19" s="530"/>
      <c r="HTW19" s="530"/>
      <c r="HTX19" s="530"/>
      <c r="HTY19" s="530"/>
      <c r="HTZ19" s="530"/>
      <c r="HUA19" s="530"/>
      <c r="HUB19" s="530"/>
      <c r="HUC19" s="530"/>
      <c r="HUD19" s="530"/>
      <c r="HUE19" s="530"/>
      <c r="HUF19" s="530"/>
      <c r="HUG19" s="530"/>
      <c r="HUH19" s="530"/>
      <c r="HUI19" s="530"/>
      <c r="HUJ19" s="530"/>
      <c r="HUK19" s="530"/>
      <c r="HUL19" s="530"/>
      <c r="HUM19" s="530"/>
      <c r="HUN19" s="530"/>
      <c r="HUO19" s="530"/>
      <c r="HUP19" s="530"/>
      <c r="HUQ19" s="530"/>
      <c r="HUR19" s="530"/>
      <c r="HUS19" s="530"/>
      <c r="HUT19" s="530"/>
      <c r="HUU19" s="530"/>
      <c r="HUV19" s="530"/>
      <c r="HUW19" s="530"/>
      <c r="HUX19" s="530"/>
      <c r="HUY19" s="530"/>
      <c r="HUZ19" s="530"/>
      <c r="HVA19" s="530"/>
      <c r="HVB19" s="530"/>
      <c r="HVC19" s="530"/>
      <c r="HVD19" s="530"/>
      <c r="HVE19" s="530"/>
      <c r="HVF19" s="530"/>
      <c r="HVG19" s="530"/>
      <c r="HVH19" s="530"/>
      <c r="HVI19" s="530"/>
      <c r="HVJ19" s="530"/>
      <c r="HVK19" s="530"/>
      <c r="HVL19" s="530"/>
      <c r="HVM19" s="530"/>
      <c r="HVN19" s="530"/>
      <c r="HVO19" s="530"/>
      <c r="HVP19" s="530"/>
      <c r="HVQ19" s="530"/>
      <c r="HVR19" s="530"/>
      <c r="HVS19" s="530"/>
      <c r="HVT19" s="530"/>
      <c r="HVU19" s="530"/>
      <c r="HVV19" s="530"/>
      <c r="HVW19" s="530"/>
      <c r="HVX19" s="530"/>
      <c r="HVY19" s="530"/>
      <c r="HVZ19" s="530"/>
      <c r="HWA19" s="530"/>
      <c r="HWB19" s="530"/>
      <c r="HWC19" s="530"/>
      <c r="HWD19" s="530"/>
      <c r="HWE19" s="530"/>
      <c r="HWF19" s="530"/>
      <c r="HWG19" s="530"/>
      <c r="HWH19" s="530"/>
      <c r="HWI19" s="530"/>
      <c r="HWJ19" s="530"/>
      <c r="HWK19" s="530"/>
      <c r="HWL19" s="530"/>
      <c r="HWM19" s="530"/>
      <c r="HWN19" s="530"/>
      <c r="HWO19" s="530"/>
      <c r="HWP19" s="530"/>
      <c r="HWQ19" s="530"/>
      <c r="HWR19" s="530"/>
      <c r="HWS19" s="530"/>
      <c r="HWT19" s="530"/>
      <c r="HWU19" s="530"/>
      <c r="HWV19" s="530"/>
      <c r="HWW19" s="530"/>
      <c r="HWX19" s="530"/>
      <c r="HWY19" s="530"/>
      <c r="HWZ19" s="530"/>
      <c r="HXA19" s="530"/>
      <c r="HXB19" s="530"/>
      <c r="HXC19" s="530"/>
      <c r="HXD19" s="530"/>
      <c r="HXE19" s="530"/>
      <c r="HXF19" s="530"/>
      <c r="HXG19" s="530"/>
      <c r="HXH19" s="530"/>
      <c r="HXI19" s="530"/>
      <c r="HXJ19" s="530"/>
      <c r="HXK19" s="530"/>
      <c r="HXL19" s="530"/>
      <c r="HXM19" s="530"/>
      <c r="HXN19" s="530"/>
      <c r="HXO19" s="530"/>
      <c r="HXP19" s="530"/>
      <c r="HXQ19" s="530"/>
      <c r="HXR19" s="530"/>
      <c r="HXS19" s="530"/>
      <c r="HXT19" s="530"/>
      <c r="HXU19" s="530"/>
      <c r="HXV19" s="530"/>
      <c r="HXW19" s="530"/>
      <c r="HXX19" s="530"/>
      <c r="HXY19" s="530"/>
      <c r="HXZ19" s="530"/>
      <c r="HYA19" s="530"/>
      <c r="HYB19" s="530"/>
      <c r="HYC19" s="530"/>
      <c r="HYD19" s="530"/>
      <c r="HYE19" s="530"/>
      <c r="HYF19" s="530"/>
      <c r="HYG19" s="530"/>
      <c r="HYH19" s="530"/>
      <c r="HYI19" s="530"/>
      <c r="HYJ19" s="530"/>
      <c r="HYK19" s="530"/>
      <c r="HYL19" s="530"/>
      <c r="HYM19" s="530"/>
      <c r="HYN19" s="530"/>
      <c r="HYO19" s="530"/>
      <c r="HYP19" s="530"/>
      <c r="HYQ19" s="530"/>
      <c r="HYR19" s="530"/>
      <c r="HYS19" s="530"/>
      <c r="HYT19" s="530"/>
      <c r="HYU19" s="530"/>
      <c r="HYV19" s="530"/>
      <c r="HYW19" s="530"/>
      <c r="HYX19" s="530"/>
      <c r="HYY19" s="530"/>
      <c r="HYZ19" s="530"/>
      <c r="HZA19" s="530"/>
      <c r="HZB19" s="530"/>
      <c r="HZC19" s="530"/>
      <c r="HZD19" s="530"/>
      <c r="HZE19" s="530"/>
      <c r="HZF19" s="530"/>
      <c r="HZG19" s="530"/>
      <c r="HZH19" s="530"/>
      <c r="HZI19" s="530"/>
      <c r="HZJ19" s="530"/>
      <c r="HZK19" s="530"/>
      <c r="HZL19" s="530"/>
      <c r="HZM19" s="530"/>
      <c r="HZN19" s="530"/>
      <c r="HZO19" s="530"/>
      <c r="HZP19" s="530"/>
      <c r="HZQ19" s="530"/>
      <c r="HZR19" s="530"/>
      <c r="HZS19" s="530"/>
      <c r="HZT19" s="530"/>
      <c r="HZU19" s="530"/>
      <c r="HZV19" s="530"/>
      <c r="HZW19" s="530"/>
      <c r="HZX19" s="530"/>
      <c r="HZY19" s="530"/>
      <c r="HZZ19" s="530"/>
      <c r="IAA19" s="530"/>
      <c r="IAB19" s="530"/>
      <c r="IAC19" s="530"/>
      <c r="IAD19" s="530"/>
      <c r="IAE19" s="530"/>
      <c r="IAF19" s="530"/>
      <c r="IAG19" s="530"/>
      <c r="IAH19" s="530"/>
      <c r="IAI19" s="530"/>
      <c r="IAJ19" s="530"/>
      <c r="IAK19" s="530"/>
      <c r="IAL19" s="530"/>
      <c r="IAM19" s="530"/>
      <c r="IAN19" s="530"/>
      <c r="IAO19" s="530"/>
      <c r="IAP19" s="530"/>
      <c r="IAQ19" s="530"/>
      <c r="IAR19" s="530"/>
      <c r="IAS19" s="530"/>
      <c r="IAT19" s="530"/>
      <c r="IAU19" s="530"/>
      <c r="IAV19" s="530"/>
      <c r="IAW19" s="530"/>
      <c r="IAX19" s="530"/>
      <c r="IAY19" s="530"/>
      <c r="IAZ19" s="530"/>
      <c r="IBA19" s="530"/>
      <c r="IBB19" s="530"/>
      <c r="IBC19" s="530"/>
      <c r="IBD19" s="530"/>
      <c r="IBE19" s="530"/>
      <c r="IBF19" s="530"/>
      <c r="IBG19" s="530"/>
      <c r="IBH19" s="530"/>
      <c r="IBI19" s="530"/>
      <c r="IBJ19" s="530"/>
      <c r="IBK19" s="530"/>
      <c r="IBL19" s="530"/>
      <c r="IBM19" s="530"/>
      <c r="IBN19" s="530"/>
      <c r="IBO19" s="530"/>
      <c r="IBP19" s="530"/>
      <c r="IBQ19" s="530"/>
      <c r="IBR19" s="530"/>
      <c r="IBS19" s="530"/>
      <c r="IBT19" s="530"/>
      <c r="IBU19" s="530"/>
      <c r="IBV19" s="530"/>
      <c r="IBW19" s="530"/>
      <c r="IBX19" s="530"/>
      <c r="IBY19" s="530"/>
      <c r="IBZ19" s="530"/>
      <c r="ICA19" s="530"/>
      <c r="ICB19" s="530"/>
      <c r="ICC19" s="530"/>
      <c r="ICD19" s="530"/>
      <c r="ICE19" s="530"/>
      <c r="ICF19" s="530"/>
      <c r="ICG19" s="530"/>
      <c r="ICH19" s="530"/>
      <c r="ICI19" s="530"/>
      <c r="ICJ19" s="530"/>
      <c r="ICK19" s="530"/>
      <c r="ICL19" s="530"/>
      <c r="ICM19" s="530"/>
      <c r="ICN19" s="530"/>
      <c r="ICO19" s="530"/>
      <c r="ICP19" s="530"/>
      <c r="ICQ19" s="530"/>
      <c r="ICR19" s="530"/>
      <c r="ICS19" s="530"/>
      <c r="ICT19" s="530"/>
      <c r="ICU19" s="530"/>
      <c r="ICV19" s="530"/>
      <c r="ICW19" s="530"/>
      <c r="ICX19" s="530"/>
      <c r="ICY19" s="530"/>
      <c r="ICZ19" s="530"/>
      <c r="IDA19" s="530"/>
      <c r="IDB19" s="530"/>
      <c r="IDC19" s="530"/>
      <c r="IDD19" s="530"/>
      <c r="IDE19" s="530"/>
      <c r="IDF19" s="530"/>
      <c r="IDG19" s="530"/>
      <c r="IDH19" s="530"/>
      <c r="IDI19" s="530"/>
      <c r="IDJ19" s="530"/>
      <c r="IDK19" s="530"/>
      <c r="IDL19" s="530"/>
      <c r="IDM19" s="530"/>
      <c r="IDN19" s="530"/>
      <c r="IDO19" s="530"/>
      <c r="IDP19" s="530"/>
      <c r="IDQ19" s="530"/>
      <c r="IDR19" s="530"/>
      <c r="IDS19" s="530"/>
      <c r="IDT19" s="530"/>
      <c r="IDU19" s="530"/>
      <c r="IDV19" s="530"/>
      <c r="IDW19" s="530"/>
      <c r="IDX19" s="530"/>
      <c r="IDY19" s="530"/>
      <c r="IDZ19" s="530"/>
      <c r="IEA19" s="530"/>
      <c r="IEB19" s="530"/>
      <c r="IEC19" s="530"/>
      <c r="IED19" s="530"/>
      <c r="IEE19" s="530"/>
      <c r="IEF19" s="530"/>
      <c r="IEG19" s="530"/>
      <c r="IEH19" s="530"/>
      <c r="IEI19" s="530"/>
      <c r="IEJ19" s="530"/>
      <c r="IEK19" s="530"/>
      <c r="IEL19" s="530"/>
      <c r="IEM19" s="530"/>
      <c r="IEN19" s="530"/>
      <c r="IEO19" s="530"/>
      <c r="IEP19" s="530"/>
      <c r="IEQ19" s="530"/>
      <c r="IER19" s="530"/>
      <c r="IES19" s="530"/>
      <c r="IET19" s="530"/>
      <c r="IEU19" s="530"/>
      <c r="IEV19" s="530"/>
      <c r="IEW19" s="530"/>
      <c r="IEX19" s="530"/>
      <c r="IEY19" s="530"/>
      <c r="IEZ19" s="530"/>
      <c r="IFA19" s="530"/>
      <c r="IFB19" s="530"/>
      <c r="IFC19" s="530"/>
      <c r="IFD19" s="530"/>
      <c r="IFE19" s="530"/>
      <c r="IFF19" s="530"/>
      <c r="IFG19" s="530"/>
      <c r="IFH19" s="530"/>
      <c r="IFI19" s="530"/>
      <c r="IFJ19" s="530"/>
      <c r="IFK19" s="530"/>
      <c r="IFL19" s="530"/>
      <c r="IFM19" s="530"/>
      <c r="IFN19" s="530"/>
      <c r="IFO19" s="530"/>
      <c r="IFP19" s="530"/>
      <c r="IFQ19" s="530"/>
      <c r="IFR19" s="530"/>
      <c r="IFS19" s="530"/>
      <c r="IFT19" s="530"/>
      <c r="IFU19" s="530"/>
      <c r="IFV19" s="530"/>
      <c r="IFW19" s="530"/>
      <c r="IFX19" s="530"/>
      <c r="IFY19" s="530"/>
      <c r="IFZ19" s="530"/>
      <c r="IGA19" s="530"/>
      <c r="IGB19" s="530"/>
      <c r="IGC19" s="530"/>
      <c r="IGD19" s="530"/>
      <c r="IGE19" s="530"/>
      <c r="IGF19" s="530"/>
      <c r="IGG19" s="530"/>
      <c r="IGH19" s="530"/>
      <c r="IGI19" s="530"/>
      <c r="IGJ19" s="530"/>
      <c r="IGK19" s="530"/>
      <c r="IGL19" s="530"/>
      <c r="IGM19" s="530"/>
      <c r="IGN19" s="530"/>
      <c r="IGO19" s="530"/>
      <c r="IGP19" s="530"/>
      <c r="IGQ19" s="530"/>
      <c r="IGR19" s="530"/>
      <c r="IGS19" s="530"/>
      <c r="IGT19" s="530"/>
      <c r="IGU19" s="530"/>
      <c r="IGV19" s="530"/>
      <c r="IGW19" s="530"/>
      <c r="IGX19" s="530"/>
      <c r="IGY19" s="530"/>
      <c r="IGZ19" s="530"/>
      <c r="IHA19" s="530"/>
      <c r="IHB19" s="530"/>
      <c r="IHC19" s="530"/>
      <c r="IHD19" s="530"/>
      <c r="IHE19" s="530"/>
      <c r="IHF19" s="530"/>
      <c r="IHG19" s="530"/>
      <c r="IHH19" s="530"/>
      <c r="IHI19" s="530"/>
      <c r="IHJ19" s="530"/>
      <c r="IHK19" s="530"/>
      <c r="IHL19" s="530"/>
      <c r="IHM19" s="530"/>
      <c r="IHN19" s="530"/>
      <c r="IHO19" s="530"/>
      <c r="IHP19" s="530"/>
      <c r="IHQ19" s="530"/>
      <c r="IHR19" s="530"/>
      <c r="IHS19" s="530"/>
      <c r="IHT19" s="530"/>
      <c r="IHU19" s="530"/>
      <c r="IHV19" s="530"/>
      <c r="IHW19" s="530"/>
      <c r="IHX19" s="530"/>
      <c r="IHY19" s="530"/>
      <c r="IHZ19" s="530"/>
      <c r="IIA19" s="530"/>
      <c r="IIB19" s="530"/>
      <c r="IIC19" s="530"/>
      <c r="IID19" s="530"/>
      <c r="IIE19" s="530"/>
      <c r="IIF19" s="530"/>
      <c r="IIG19" s="530"/>
      <c r="IIH19" s="530"/>
      <c r="III19" s="530"/>
      <c r="IIJ19" s="530"/>
      <c r="IIK19" s="530"/>
      <c r="IIL19" s="530"/>
      <c r="IIM19" s="530"/>
      <c r="IIN19" s="530"/>
      <c r="IIO19" s="530"/>
      <c r="IIP19" s="530"/>
      <c r="IIQ19" s="530"/>
      <c r="IIR19" s="530"/>
      <c r="IIS19" s="530"/>
      <c r="IIT19" s="530"/>
      <c r="IIU19" s="530"/>
      <c r="IIV19" s="530"/>
      <c r="IIW19" s="530"/>
      <c r="IIX19" s="530"/>
      <c r="IIY19" s="530"/>
      <c r="IIZ19" s="530"/>
      <c r="IJA19" s="530"/>
      <c r="IJB19" s="530"/>
      <c r="IJC19" s="530"/>
      <c r="IJD19" s="530"/>
      <c r="IJE19" s="530"/>
      <c r="IJF19" s="530"/>
      <c r="IJG19" s="530"/>
      <c r="IJH19" s="530"/>
      <c r="IJI19" s="530"/>
      <c r="IJJ19" s="530"/>
      <c r="IJK19" s="530"/>
      <c r="IJL19" s="530"/>
      <c r="IJM19" s="530"/>
      <c r="IJN19" s="530"/>
      <c r="IJO19" s="530"/>
      <c r="IJP19" s="530"/>
      <c r="IJQ19" s="530"/>
      <c r="IJR19" s="530"/>
      <c r="IJS19" s="530"/>
      <c r="IJT19" s="530"/>
      <c r="IJU19" s="530"/>
      <c r="IJV19" s="530"/>
      <c r="IJW19" s="530"/>
      <c r="IJX19" s="530"/>
      <c r="IJY19" s="530"/>
      <c r="IJZ19" s="530"/>
      <c r="IKA19" s="530"/>
      <c r="IKB19" s="530"/>
      <c r="IKC19" s="530"/>
      <c r="IKD19" s="530"/>
      <c r="IKE19" s="530"/>
      <c r="IKF19" s="530"/>
      <c r="IKG19" s="530"/>
      <c r="IKH19" s="530"/>
      <c r="IKI19" s="530"/>
      <c r="IKJ19" s="530"/>
      <c r="IKK19" s="530"/>
      <c r="IKL19" s="530"/>
      <c r="IKM19" s="530"/>
      <c r="IKN19" s="530"/>
      <c r="IKO19" s="530"/>
      <c r="IKP19" s="530"/>
      <c r="IKQ19" s="530"/>
      <c r="IKR19" s="530"/>
      <c r="IKS19" s="530"/>
      <c r="IKT19" s="530"/>
      <c r="IKU19" s="530"/>
      <c r="IKV19" s="530"/>
      <c r="IKW19" s="530"/>
      <c r="IKX19" s="530"/>
      <c r="IKY19" s="530"/>
      <c r="IKZ19" s="530"/>
      <c r="ILA19" s="530"/>
      <c r="ILB19" s="530"/>
      <c r="ILC19" s="530"/>
      <c r="ILD19" s="530"/>
      <c r="ILE19" s="530"/>
      <c r="ILF19" s="530"/>
      <c r="ILG19" s="530"/>
      <c r="ILH19" s="530"/>
      <c r="ILI19" s="530"/>
      <c r="ILJ19" s="530"/>
      <c r="ILK19" s="530"/>
      <c r="ILL19" s="530"/>
      <c r="ILM19" s="530"/>
      <c r="ILN19" s="530"/>
      <c r="ILO19" s="530"/>
      <c r="ILP19" s="530"/>
      <c r="ILQ19" s="530"/>
      <c r="ILR19" s="530"/>
      <c r="ILS19" s="530"/>
      <c r="ILT19" s="530"/>
      <c r="ILU19" s="530"/>
      <c r="ILV19" s="530"/>
      <c r="ILW19" s="530"/>
      <c r="ILX19" s="530"/>
      <c r="ILY19" s="530"/>
      <c r="ILZ19" s="530"/>
      <c r="IMA19" s="530"/>
      <c r="IMB19" s="530"/>
      <c r="IMC19" s="530"/>
      <c r="IMD19" s="530"/>
      <c r="IME19" s="530"/>
      <c r="IMF19" s="530"/>
      <c r="IMG19" s="530"/>
      <c r="IMH19" s="530"/>
      <c r="IMI19" s="530"/>
      <c r="IMJ19" s="530"/>
      <c r="IMK19" s="530"/>
      <c r="IML19" s="530"/>
      <c r="IMM19" s="530"/>
      <c r="IMN19" s="530"/>
      <c r="IMO19" s="530"/>
      <c r="IMP19" s="530"/>
      <c r="IMQ19" s="530"/>
      <c r="IMR19" s="530"/>
      <c r="IMS19" s="530"/>
      <c r="IMT19" s="530"/>
      <c r="IMU19" s="530"/>
      <c r="IMV19" s="530"/>
      <c r="IMW19" s="530"/>
      <c r="IMX19" s="530"/>
      <c r="IMY19" s="530"/>
      <c r="IMZ19" s="530"/>
      <c r="INA19" s="530"/>
      <c r="INB19" s="530"/>
      <c r="INC19" s="530"/>
      <c r="IND19" s="530"/>
      <c r="INE19" s="530"/>
      <c r="INF19" s="530"/>
      <c r="ING19" s="530"/>
      <c r="INH19" s="530"/>
      <c r="INI19" s="530"/>
      <c r="INJ19" s="530"/>
      <c r="INK19" s="530"/>
      <c r="INL19" s="530"/>
      <c r="INM19" s="530"/>
      <c r="INN19" s="530"/>
      <c r="INO19" s="530"/>
      <c r="INP19" s="530"/>
      <c r="INQ19" s="530"/>
      <c r="INR19" s="530"/>
      <c r="INS19" s="530"/>
      <c r="INT19" s="530"/>
      <c r="INU19" s="530"/>
      <c r="INV19" s="530"/>
      <c r="INW19" s="530"/>
      <c r="INX19" s="530"/>
      <c r="INY19" s="530"/>
      <c r="INZ19" s="530"/>
      <c r="IOA19" s="530"/>
      <c r="IOB19" s="530"/>
      <c r="IOC19" s="530"/>
      <c r="IOD19" s="530"/>
      <c r="IOE19" s="530"/>
      <c r="IOF19" s="530"/>
      <c r="IOG19" s="530"/>
      <c r="IOH19" s="530"/>
      <c r="IOI19" s="530"/>
      <c r="IOJ19" s="530"/>
      <c r="IOK19" s="530"/>
      <c r="IOL19" s="530"/>
      <c r="IOM19" s="530"/>
      <c r="ION19" s="530"/>
      <c r="IOO19" s="530"/>
      <c r="IOP19" s="530"/>
      <c r="IOQ19" s="530"/>
      <c r="IOR19" s="530"/>
      <c r="IOS19" s="530"/>
      <c r="IOT19" s="530"/>
      <c r="IOU19" s="530"/>
      <c r="IOV19" s="530"/>
      <c r="IOW19" s="530"/>
      <c r="IOX19" s="530"/>
      <c r="IOY19" s="530"/>
      <c r="IOZ19" s="530"/>
      <c r="IPA19" s="530"/>
      <c r="IPB19" s="530"/>
      <c r="IPC19" s="530"/>
      <c r="IPD19" s="530"/>
      <c r="IPE19" s="530"/>
      <c r="IPF19" s="530"/>
      <c r="IPG19" s="530"/>
      <c r="IPH19" s="530"/>
      <c r="IPI19" s="530"/>
      <c r="IPJ19" s="530"/>
      <c r="IPK19" s="530"/>
      <c r="IPL19" s="530"/>
      <c r="IPM19" s="530"/>
      <c r="IPN19" s="530"/>
      <c r="IPO19" s="530"/>
      <c r="IPP19" s="530"/>
      <c r="IPQ19" s="530"/>
      <c r="IPR19" s="530"/>
      <c r="IPS19" s="530"/>
      <c r="IPT19" s="530"/>
      <c r="IPU19" s="530"/>
      <c r="IPV19" s="530"/>
      <c r="IPW19" s="530"/>
      <c r="IPX19" s="530"/>
      <c r="IPY19" s="530"/>
      <c r="IPZ19" s="530"/>
      <c r="IQA19" s="530"/>
      <c r="IQB19" s="530"/>
      <c r="IQC19" s="530"/>
      <c r="IQD19" s="530"/>
      <c r="IQE19" s="530"/>
      <c r="IQF19" s="530"/>
      <c r="IQG19" s="530"/>
      <c r="IQH19" s="530"/>
      <c r="IQI19" s="530"/>
      <c r="IQJ19" s="530"/>
      <c r="IQK19" s="530"/>
      <c r="IQL19" s="530"/>
      <c r="IQM19" s="530"/>
      <c r="IQN19" s="530"/>
      <c r="IQO19" s="530"/>
      <c r="IQP19" s="530"/>
      <c r="IQQ19" s="530"/>
      <c r="IQR19" s="530"/>
      <c r="IQS19" s="530"/>
      <c r="IQT19" s="530"/>
      <c r="IQU19" s="530"/>
      <c r="IQV19" s="530"/>
      <c r="IQW19" s="530"/>
      <c r="IQX19" s="530"/>
      <c r="IQY19" s="530"/>
      <c r="IQZ19" s="530"/>
      <c r="IRA19" s="530"/>
      <c r="IRB19" s="530"/>
      <c r="IRC19" s="530"/>
      <c r="IRD19" s="530"/>
      <c r="IRE19" s="530"/>
      <c r="IRF19" s="530"/>
      <c r="IRG19" s="530"/>
      <c r="IRH19" s="530"/>
      <c r="IRI19" s="530"/>
      <c r="IRJ19" s="530"/>
      <c r="IRK19" s="530"/>
      <c r="IRL19" s="530"/>
      <c r="IRM19" s="530"/>
      <c r="IRN19" s="530"/>
      <c r="IRO19" s="530"/>
      <c r="IRP19" s="530"/>
      <c r="IRQ19" s="530"/>
      <c r="IRR19" s="530"/>
      <c r="IRS19" s="530"/>
      <c r="IRT19" s="530"/>
      <c r="IRU19" s="530"/>
      <c r="IRV19" s="530"/>
      <c r="IRW19" s="530"/>
      <c r="IRX19" s="530"/>
      <c r="IRY19" s="530"/>
      <c r="IRZ19" s="530"/>
      <c r="ISA19" s="530"/>
      <c r="ISB19" s="530"/>
      <c r="ISC19" s="530"/>
      <c r="ISD19" s="530"/>
      <c r="ISE19" s="530"/>
      <c r="ISF19" s="530"/>
      <c r="ISG19" s="530"/>
      <c r="ISH19" s="530"/>
      <c r="ISI19" s="530"/>
      <c r="ISJ19" s="530"/>
      <c r="ISK19" s="530"/>
      <c r="ISL19" s="530"/>
      <c r="ISM19" s="530"/>
      <c r="ISN19" s="530"/>
      <c r="ISO19" s="530"/>
      <c r="ISP19" s="530"/>
      <c r="ISQ19" s="530"/>
      <c r="ISR19" s="530"/>
      <c r="ISS19" s="530"/>
      <c r="IST19" s="530"/>
      <c r="ISU19" s="530"/>
      <c r="ISV19" s="530"/>
      <c r="ISW19" s="530"/>
      <c r="ISX19" s="530"/>
      <c r="ISY19" s="530"/>
      <c r="ISZ19" s="530"/>
      <c r="ITA19" s="530"/>
      <c r="ITB19" s="530"/>
      <c r="ITC19" s="530"/>
      <c r="ITD19" s="530"/>
      <c r="ITE19" s="530"/>
      <c r="ITF19" s="530"/>
      <c r="ITG19" s="530"/>
      <c r="ITH19" s="530"/>
      <c r="ITI19" s="530"/>
      <c r="ITJ19" s="530"/>
      <c r="ITK19" s="530"/>
      <c r="ITL19" s="530"/>
      <c r="ITM19" s="530"/>
      <c r="ITN19" s="530"/>
      <c r="ITO19" s="530"/>
      <c r="ITP19" s="530"/>
      <c r="ITQ19" s="530"/>
      <c r="ITR19" s="530"/>
      <c r="ITS19" s="530"/>
      <c r="ITT19" s="530"/>
      <c r="ITU19" s="530"/>
      <c r="ITV19" s="530"/>
      <c r="ITW19" s="530"/>
      <c r="ITX19" s="530"/>
      <c r="ITY19" s="530"/>
      <c r="ITZ19" s="530"/>
      <c r="IUA19" s="530"/>
      <c r="IUB19" s="530"/>
      <c r="IUC19" s="530"/>
      <c r="IUD19" s="530"/>
      <c r="IUE19" s="530"/>
      <c r="IUF19" s="530"/>
      <c r="IUG19" s="530"/>
      <c r="IUH19" s="530"/>
      <c r="IUI19" s="530"/>
      <c r="IUJ19" s="530"/>
      <c r="IUK19" s="530"/>
      <c r="IUL19" s="530"/>
      <c r="IUM19" s="530"/>
      <c r="IUN19" s="530"/>
      <c r="IUO19" s="530"/>
      <c r="IUP19" s="530"/>
      <c r="IUQ19" s="530"/>
      <c r="IUR19" s="530"/>
      <c r="IUS19" s="530"/>
      <c r="IUT19" s="530"/>
      <c r="IUU19" s="530"/>
      <c r="IUV19" s="530"/>
      <c r="IUW19" s="530"/>
      <c r="IUX19" s="530"/>
      <c r="IUY19" s="530"/>
      <c r="IUZ19" s="530"/>
      <c r="IVA19" s="530"/>
      <c r="IVB19" s="530"/>
      <c r="IVC19" s="530"/>
      <c r="IVD19" s="530"/>
      <c r="IVE19" s="530"/>
      <c r="IVF19" s="530"/>
      <c r="IVG19" s="530"/>
      <c r="IVH19" s="530"/>
      <c r="IVI19" s="530"/>
      <c r="IVJ19" s="530"/>
      <c r="IVK19" s="530"/>
      <c r="IVL19" s="530"/>
      <c r="IVM19" s="530"/>
      <c r="IVN19" s="530"/>
      <c r="IVO19" s="530"/>
      <c r="IVP19" s="530"/>
      <c r="IVQ19" s="530"/>
      <c r="IVR19" s="530"/>
      <c r="IVS19" s="530"/>
      <c r="IVT19" s="530"/>
      <c r="IVU19" s="530"/>
      <c r="IVV19" s="530"/>
      <c r="IVW19" s="530"/>
      <c r="IVX19" s="530"/>
      <c r="IVY19" s="530"/>
      <c r="IVZ19" s="530"/>
      <c r="IWA19" s="530"/>
      <c r="IWB19" s="530"/>
      <c r="IWC19" s="530"/>
      <c r="IWD19" s="530"/>
      <c r="IWE19" s="530"/>
      <c r="IWF19" s="530"/>
      <c r="IWG19" s="530"/>
      <c r="IWH19" s="530"/>
      <c r="IWI19" s="530"/>
      <c r="IWJ19" s="530"/>
      <c r="IWK19" s="530"/>
      <c r="IWL19" s="530"/>
      <c r="IWM19" s="530"/>
      <c r="IWN19" s="530"/>
      <c r="IWO19" s="530"/>
      <c r="IWP19" s="530"/>
      <c r="IWQ19" s="530"/>
      <c r="IWR19" s="530"/>
      <c r="IWS19" s="530"/>
      <c r="IWT19" s="530"/>
      <c r="IWU19" s="530"/>
      <c r="IWV19" s="530"/>
      <c r="IWW19" s="530"/>
      <c r="IWX19" s="530"/>
      <c r="IWY19" s="530"/>
      <c r="IWZ19" s="530"/>
      <c r="IXA19" s="530"/>
      <c r="IXB19" s="530"/>
      <c r="IXC19" s="530"/>
      <c r="IXD19" s="530"/>
      <c r="IXE19" s="530"/>
      <c r="IXF19" s="530"/>
      <c r="IXG19" s="530"/>
      <c r="IXH19" s="530"/>
      <c r="IXI19" s="530"/>
      <c r="IXJ19" s="530"/>
      <c r="IXK19" s="530"/>
      <c r="IXL19" s="530"/>
      <c r="IXM19" s="530"/>
      <c r="IXN19" s="530"/>
      <c r="IXO19" s="530"/>
      <c r="IXP19" s="530"/>
      <c r="IXQ19" s="530"/>
      <c r="IXR19" s="530"/>
      <c r="IXS19" s="530"/>
      <c r="IXT19" s="530"/>
      <c r="IXU19" s="530"/>
      <c r="IXV19" s="530"/>
      <c r="IXW19" s="530"/>
      <c r="IXX19" s="530"/>
      <c r="IXY19" s="530"/>
      <c r="IXZ19" s="530"/>
      <c r="IYA19" s="530"/>
      <c r="IYB19" s="530"/>
      <c r="IYC19" s="530"/>
      <c r="IYD19" s="530"/>
      <c r="IYE19" s="530"/>
      <c r="IYF19" s="530"/>
      <c r="IYG19" s="530"/>
      <c r="IYH19" s="530"/>
      <c r="IYI19" s="530"/>
      <c r="IYJ19" s="530"/>
      <c r="IYK19" s="530"/>
      <c r="IYL19" s="530"/>
      <c r="IYM19" s="530"/>
      <c r="IYN19" s="530"/>
      <c r="IYO19" s="530"/>
      <c r="IYP19" s="530"/>
      <c r="IYQ19" s="530"/>
      <c r="IYR19" s="530"/>
      <c r="IYS19" s="530"/>
      <c r="IYT19" s="530"/>
      <c r="IYU19" s="530"/>
      <c r="IYV19" s="530"/>
      <c r="IYW19" s="530"/>
      <c r="IYX19" s="530"/>
      <c r="IYY19" s="530"/>
      <c r="IYZ19" s="530"/>
      <c r="IZA19" s="530"/>
      <c r="IZB19" s="530"/>
      <c r="IZC19" s="530"/>
      <c r="IZD19" s="530"/>
      <c r="IZE19" s="530"/>
      <c r="IZF19" s="530"/>
      <c r="IZG19" s="530"/>
      <c r="IZH19" s="530"/>
      <c r="IZI19" s="530"/>
      <c r="IZJ19" s="530"/>
      <c r="IZK19" s="530"/>
      <c r="IZL19" s="530"/>
      <c r="IZM19" s="530"/>
      <c r="IZN19" s="530"/>
      <c r="IZO19" s="530"/>
      <c r="IZP19" s="530"/>
      <c r="IZQ19" s="530"/>
      <c r="IZR19" s="530"/>
      <c r="IZS19" s="530"/>
      <c r="IZT19" s="530"/>
      <c r="IZU19" s="530"/>
      <c r="IZV19" s="530"/>
      <c r="IZW19" s="530"/>
      <c r="IZX19" s="530"/>
      <c r="IZY19" s="530"/>
      <c r="IZZ19" s="530"/>
      <c r="JAA19" s="530"/>
      <c r="JAB19" s="530"/>
      <c r="JAC19" s="530"/>
      <c r="JAD19" s="530"/>
      <c r="JAE19" s="530"/>
      <c r="JAF19" s="530"/>
      <c r="JAG19" s="530"/>
      <c r="JAH19" s="530"/>
      <c r="JAI19" s="530"/>
      <c r="JAJ19" s="530"/>
      <c r="JAK19" s="530"/>
      <c r="JAL19" s="530"/>
      <c r="JAM19" s="530"/>
      <c r="JAN19" s="530"/>
      <c r="JAO19" s="530"/>
      <c r="JAP19" s="530"/>
      <c r="JAQ19" s="530"/>
      <c r="JAR19" s="530"/>
      <c r="JAS19" s="530"/>
      <c r="JAT19" s="530"/>
      <c r="JAU19" s="530"/>
      <c r="JAV19" s="530"/>
      <c r="JAW19" s="530"/>
      <c r="JAX19" s="530"/>
      <c r="JAY19" s="530"/>
      <c r="JAZ19" s="530"/>
      <c r="JBA19" s="530"/>
      <c r="JBB19" s="530"/>
      <c r="JBC19" s="530"/>
      <c r="JBD19" s="530"/>
      <c r="JBE19" s="530"/>
      <c r="JBF19" s="530"/>
      <c r="JBG19" s="530"/>
      <c r="JBH19" s="530"/>
      <c r="JBI19" s="530"/>
      <c r="JBJ19" s="530"/>
      <c r="JBK19" s="530"/>
      <c r="JBL19" s="530"/>
      <c r="JBM19" s="530"/>
      <c r="JBN19" s="530"/>
      <c r="JBO19" s="530"/>
      <c r="JBP19" s="530"/>
      <c r="JBQ19" s="530"/>
      <c r="JBR19" s="530"/>
      <c r="JBS19" s="530"/>
      <c r="JBT19" s="530"/>
      <c r="JBU19" s="530"/>
      <c r="JBV19" s="530"/>
      <c r="JBW19" s="530"/>
      <c r="JBX19" s="530"/>
      <c r="JBY19" s="530"/>
      <c r="JBZ19" s="530"/>
      <c r="JCA19" s="530"/>
      <c r="JCB19" s="530"/>
      <c r="JCC19" s="530"/>
      <c r="JCD19" s="530"/>
      <c r="JCE19" s="530"/>
      <c r="JCF19" s="530"/>
      <c r="JCG19" s="530"/>
      <c r="JCH19" s="530"/>
      <c r="JCI19" s="530"/>
      <c r="JCJ19" s="530"/>
      <c r="JCK19" s="530"/>
      <c r="JCL19" s="530"/>
      <c r="JCM19" s="530"/>
      <c r="JCN19" s="530"/>
      <c r="JCO19" s="530"/>
      <c r="JCP19" s="530"/>
      <c r="JCQ19" s="530"/>
      <c r="JCR19" s="530"/>
      <c r="JCS19" s="530"/>
      <c r="JCT19" s="530"/>
      <c r="JCU19" s="530"/>
      <c r="JCV19" s="530"/>
      <c r="JCW19" s="530"/>
      <c r="JCX19" s="530"/>
      <c r="JCY19" s="530"/>
      <c r="JCZ19" s="530"/>
      <c r="JDA19" s="530"/>
      <c r="JDB19" s="530"/>
      <c r="JDC19" s="530"/>
      <c r="JDD19" s="530"/>
      <c r="JDE19" s="530"/>
      <c r="JDF19" s="530"/>
      <c r="JDG19" s="530"/>
      <c r="JDH19" s="530"/>
      <c r="JDI19" s="530"/>
      <c r="JDJ19" s="530"/>
      <c r="JDK19" s="530"/>
      <c r="JDL19" s="530"/>
      <c r="JDM19" s="530"/>
      <c r="JDN19" s="530"/>
      <c r="JDO19" s="530"/>
      <c r="JDP19" s="530"/>
      <c r="JDQ19" s="530"/>
      <c r="JDR19" s="530"/>
      <c r="JDS19" s="530"/>
      <c r="JDT19" s="530"/>
      <c r="JDU19" s="530"/>
      <c r="JDV19" s="530"/>
      <c r="JDW19" s="530"/>
      <c r="JDX19" s="530"/>
      <c r="JDY19" s="530"/>
      <c r="JDZ19" s="530"/>
      <c r="JEA19" s="530"/>
      <c r="JEB19" s="530"/>
      <c r="JEC19" s="530"/>
      <c r="JED19" s="530"/>
      <c r="JEE19" s="530"/>
      <c r="JEF19" s="530"/>
      <c r="JEG19" s="530"/>
      <c r="JEH19" s="530"/>
      <c r="JEI19" s="530"/>
      <c r="JEJ19" s="530"/>
      <c r="JEK19" s="530"/>
      <c r="JEL19" s="530"/>
      <c r="JEM19" s="530"/>
      <c r="JEN19" s="530"/>
      <c r="JEO19" s="530"/>
      <c r="JEP19" s="530"/>
      <c r="JEQ19" s="530"/>
      <c r="JER19" s="530"/>
      <c r="JES19" s="530"/>
      <c r="JET19" s="530"/>
      <c r="JEU19" s="530"/>
      <c r="JEV19" s="530"/>
      <c r="JEW19" s="530"/>
      <c r="JEX19" s="530"/>
      <c r="JEY19" s="530"/>
      <c r="JEZ19" s="530"/>
      <c r="JFA19" s="530"/>
      <c r="JFB19" s="530"/>
      <c r="JFC19" s="530"/>
      <c r="JFD19" s="530"/>
      <c r="JFE19" s="530"/>
      <c r="JFF19" s="530"/>
      <c r="JFG19" s="530"/>
      <c r="JFH19" s="530"/>
      <c r="JFI19" s="530"/>
      <c r="JFJ19" s="530"/>
      <c r="JFK19" s="530"/>
      <c r="JFL19" s="530"/>
      <c r="JFM19" s="530"/>
      <c r="JFN19" s="530"/>
      <c r="JFO19" s="530"/>
      <c r="JFP19" s="530"/>
      <c r="JFQ19" s="530"/>
      <c r="JFR19" s="530"/>
      <c r="JFS19" s="530"/>
      <c r="JFT19" s="530"/>
      <c r="JFU19" s="530"/>
      <c r="JFV19" s="530"/>
      <c r="JFW19" s="530"/>
      <c r="JFX19" s="530"/>
      <c r="JFY19" s="530"/>
      <c r="JFZ19" s="530"/>
      <c r="JGA19" s="530"/>
      <c r="JGB19" s="530"/>
      <c r="JGC19" s="530"/>
      <c r="JGD19" s="530"/>
      <c r="JGE19" s="530"/>
      <c r="JGF19" s="530"/>
      <c r="JGG19" s="530"/>
      <c r="JGH19" s="530"/>
      <c r="JGI19" s="530"/>
      <c r="JGJ19" s="530"/>
      <c r="JGK19" s="530"/>
      <c r="JGL19" s="530"/>
      <c r="JGM19" s="530"/>
      <c r="JGN19" s="530"/>
      <c r="JGO19" s="530"/>
      <c r="JGP19" s="530"/>
      <c r="JGQ19" s="530"/>
      <c r="JGR19" s="530"/>
      <c r="JGS19" s="530"/>
      <c r="JGT19" s="530"/>
      <c r="JGU19" s="530"/>
      <c r="JGV19" s="530"/>
      <c r="JGW19" s="530"/>
      <c r="JGX19" s="530"/>
      <c r="JGY19" s="530"/>
      <c r="JGZ19" s="530"/>
      <c r="JHA19" s="530"/>
      <c r="JHB19" s="530"/>
      <c r="JHC19" s="530"/>
      <c r="JHD19" s="530"/>
      <c r="JHE19" s="530"/>
      <c r="JHF19" s="530"/>
      <c r="JHG19" s="530"/>
      <c r="JHH19" s="530"/>
      <c r="JHI19" s="530"/>
      <c r="JHJ19" s="530"/>
      <c r="JHK19" s="530"/>
      <c r="JHL19" s="530"/>
      <c r="JHM19" s="530"/>
      <c r="JHN19" s="530"/>
      <c r="JHO19" s="530"/>
      <c r="JHP19" s="530"/>
      <c r="JHQ19" s="530"/>
      <c r="JHR19" s="530"/>
      <c r="JHS19" s="530"/>
      <c r="JHT19" s="530"/>
      <c r="JHU19" s="530"/>
      <c r="JHV19" s="530"/>
      <c r="JHW19" s="530"/>
      <c r="JHX19" s="530"/>
      <c r="JHY19" s="530"/>
      <c r="JHZ19" s="530"/>
      <c r="JIA19" s="530"/>
      <c r="JIB19" s="530"/>
      <c r="JIC19" s="530"/>
      <c r="JID19" s="530"/>
      <c r="JIE19" s="530"/>
      <c r="JIF19" s="530"/>
      <c r="JIG19" s="530"/>
      <c r="JIH19" s="530"/>
      <c r="JII19" s="530"/>
      <c r="JIJ19" s="530"/>
      <c r="JIK19" s="530"/>
      <c r="JIL19" s="530"/>
      <c r="JIM19" s="530"/>
      <c r="JIN19" s="530"/>
      <c r="JIO19" s="530"/>
      <c r="JIP19" s="530"/>
      <c r="JIQ19" s="530"/>
      <c r="JIR19" s="530"/>
      <c r="JIS19" s="530"/>
      <c r="JIT19" s="530"/>
      <c r="JIU19" s="530"/>
      <c r="JIV19" s="530"/>
      <c r="JIW19" s="530"/>
      <c r="JIX19" s="530"/>
      <c r="JIY19" s="530"/>
      <c r="JIZ19" s="530"/>
      <c r="JJA19" s="530"/>
      <c r="JJB19" s="530"/>
      <c r="JJC19" s="530"/>
      <c r="JJD19" s="530"/>
      <c r="JJE19" s="530"/>
      <c r="JJF19" s="530"/>
      <c r="JJG19" s="530"/>
      <c r="JJH19" s="530"/>
      <c r="JJI19" s="530"/>
      <c r="JJJ19" s="530"/>
      <c r="JJK19" s="530"/>
      <c r="JJL19" s="530"/>
      <c r="JJM19" s="530"/>
      <c r="JJN19" s="530"/>
      <c r="JJO19" s="530"/>
      <c r="JJP19" s="530"/>
      <c r="JJQ19" s="530"/>
      <c r="JJR19" s="530"/>
      <c r="JJS19" s="530"/>
      <c r="JJT19" s="530"/>
      <c r="JJU19" s="530"/>
      <c r="JJV19" s="530"/>
      <c r="JJW19" s="530"/>
      <c r="JJX19" s="530"/>
      <c r="JJY19" s="530"/>
      <c r="JJZ19" s="530"/>
      <c r="JKA19" s="530"/>
      <c r="JKB19" s="530"/>
      <c r="JKC19" s="530"/>
      <c r="JKD19" s="530"/>
      <c r="JKE19" s="530"/>
      <c r="JKF19" s="530"/>
      <c r="JKG19" s="530"/>
      <c r="JKH19" s="530"/>
      <c r="JKI19" s="530"/>
      <c r="JKJ19" s="530"/>
      <c r="JKK19" s="530"/>
      <c r="JKL19" s="530"/>
      <c r="JKM19" s="530"/>
      <c r="JKN19" s="530"/>
      <c r="JKO19" s="530"/>
      <c r="JKP19" s="530"/>
      <c r="JKQ19" s="530"/>
      <c r="JKR19" s="530"/>
      <c r="JKS19" s="530"/>
      <c r="JKT19" s="530"/>
      <c r="JKU19" s="530"/>
      <c r="JKV19" s="530"/>
      <c r="JKW19" s="530"/>
      <c r="JKX19" s="530"/>
      <c r="JKY19" s="530"/>
      <c r="JKZ19" s="530"/>
      <c r="JLA19" s="530"/>
      <c r="JLB19" s="530"/>
      <c r="JLC19" s="530"/>
      <c r="JLD19" s="530"/>
      <c r="JLE19" s="530"/>
      <c r="JLF19" s="530"/>
      <c r="JLG19" s="530"/>
      <c r="JLH19" s="530"/>
      <c r="JLI19" s="530"/>
      <c r="JLJ19" s="530"/>
      <c r="JLK19" s="530"/>
      <c r="JLL19" s="530"/>
      <c r="JLM19" s="530"/>
      <c r="JLN19" s="530"/>
      <c r="JLO19" s="530"/>
      <c r="JLP19" s="530"/>
      <c r="JLQ19" s="530"/>
      <c r="JLR19" s="530"/>
      <c r="JLS19" s="530"/>
      <c r="JLT19" s="530"/>
      <c r="JLU19" s="530"/>
      <c r="JLV19" s="530"/>
      <c r="JLW19" s="530"/>
      <c r="JLX19" s="530"/>
      <c r="JLY19" s="530"/>
      <c r="JLZ19" s="530"/>
      <c r="JMA19" s="530"/>
      <c r="JMB19" s="530"/>
      <c r="JMC19" s="530"/>
      <c r="JMD19" s="530"/>
      <c r="JME19" s="530"/>
      <c r="JMF19" s="530"/>
      <c r="JMG19" s="530"/>
      <c r="JMH19" s="530"/>
      <c r="JMI19" s="530"/>
      <c r="JMJ19" s="530"/>
      <c r="JMK19" s="530"/>
      <c r="JML19" s="530"/>
      <c r="JMM19" s="530"/>
      <c r="JMN19" s="530"/>
      <c r="JMO19" s="530"/>
      <c r="JMP19" s="530"/>
      <c r="JMQ19" s="530"/>
      <c r="JMR19" s="530"/>
      <c r="JMS19" s="530"/>
      <c r="JMT19" s="530"/>
      <c r="JMU19" s="530"/>
      <c r="JMV19" s="530"/>
      <c r="JMW19" s="530"/>
      <c r="JMX19" s="530"/>
      <c r="JMY19" s="530"/>
      <c r="JMZ19" s="530"/>
      <c r="JNA19" s="530"/>
      <c r="JNB19" s="530"/>
      <c r="JNC19" s="530"/>
      <c r="JND19" s="530"/>
      <c r="JNE19" s="530"/>
      <c r="JNF19" s="530"/>
      <c r="JNG19" s="530"/>
      <c r="JNH19" s="530"/>
      <c r="JNI19" s="530"/>
      <c r="JNJ19" s="530"/>
      <c r="JNK19" s="530"/>
      <c r="JNL19" s="530"/>
      <c r="JNM19" s="530"/>
      <c r="JNN19" s="530"/>
      <c r="JNO19" s="530"/>
      <c r="JNP19" s="530"/>
      <c r="JNQ19" s="530"/>
      <c r="JNR19" s="530"/>
      <c r="JNS19" s="530"/>
      <c r="JNT19" s="530"/>
      <c r="JNU19" s="530"/>
      <c r="JNV19" s="530"/>
      <c r="JNW19" s="530"/>
      <c r="JNX19" s="530"/>
      <c r="JNY19" s="530"/>
      <c r="JNZ19" s="530"/>
      <c r="JOA19" s="530"/>
      <c r="JOB19" s="530"/>
      <c r="JOC19" s="530"/>
      <c r="JOD19" s="530"/>
      <c r="JOE19" s="530"/>
      <c r="JOF19" s="530"/>
      <c r="JOG19" s="530"/>
      <c r="JOH19" s="530"/>
      <c r="JOI19" s="530"/>
      <c r="JOJ19" s="530"/>
      <c r="JOK19" s="530"/>
      <c r="JOL19" s="530"/>
      <c r="JOM19" s="530"/>
      <c r="JON19" s="530"/>
      <c r="JOO19" s="530"/>
      <c r="JOP19" s="530"/>
      <c r="JOQ19" s="530"/>
      <c r="JOR19" s="530"/>
      <c r="JOS19" s="530"/>
      <c r="JOT19" s="530"/>
      <c r="JOU19" s="530"/>
      <c r="JOV19" s="530"/>
      <c r="JOW19" s="530"/>
      <c r="JOX19" s="530"/>
      <c r="JOY19" s="530"/>
      <c r="JOZ19" s="530"/>
      <c r="JPA19" s="530"/>
      <c r="JPB19" s="530"/>
      <c r="JPC19" s="530"/>
      <c r="JPD19" s="530"/>
      <c r="JPE19" s="530"/>
      <c r="JPF19" s="530"/>
      <c r="JPG19" s="530"/>
      <c r="JPH19" s="530"/>
      <c r="JPI19" s="530"/>
      <c r="JPJ19" s="530"/>
      <c r="JPK19" s="530"/>
      <c r="JPL19" s="530"/>
      <c r="JPM19" s="530"/>
      <c r="JPN19" s="530"/>
      <c r="JPO19" s="530"/>
      <c r="JPP19" s="530"/>
      <c r="JPQ19" s="530"/>
      <c r="JPR19" s="530"/>
      <c r="JPS19" s="530"/>
      <c r="JPT19" s="530"/>
      <c r="JPU19" s="530"/>
      <c r="JPV19" s="530"/>
      <c r="JPW19" s="530"/>
      <c r="JPX19" s="530"/>
      <c r="JPY19" s="530"/>
      <c r="JPZ19" s="530"/>
      <c r="JQA19" s="530"/>
      <c r="JQB19" s="530"/>
      <c r="JQC19" s="530"/>
      <c r="JQD19" s="530"/>
      <c r="JQE19" s="530"/>
      <c r="JQF19" s="530"/>
      <c r="JQG19" s="530"/>
      <c r="JQH19" s="530"/>
      <c r="JQI19" s="530"/>
      <c r="JQJ19" s="530"/>
      <c r="JQK19" s="530"/>
      <c r="JQL19" s="530"/>
      <c r="JQM19" s="530"/>
      <c r="JQN19" s="530"/>
      <c r="JQO19" s="530"/>
      <c r="JQP19" s="530"/>
      <c r="JQQ19" s="530"/>
      <c r="JQR19" s="530"/>
      <c r="JQS19" s="530"/>
      <c r="JQT19" s="530"/>
      <c r="JQU19" s="530"/>
      <c r="JQV19" s="530"/>
      <c r="JQW19" s="530"/>
      <c r="JQX19" s="530"/>
      <c r="JQY19" s="530"/>
      <c r="JQZ19" s="530"/>
      <c r="JRA19" s="530"/>
      <c r="JRB19" s="530"/>
      <c r="JRC19" s="530"/>
      <c r="JRD19" s="530"/>
      <c r="JRE19" s="530"/>
      <c r="JRF19" s="530"/>
      <c r="JRG19" s="530"/>
      <c r="JRH19" s="530"/>
      <c r="JRI19" s="530"/>
      <c r="JRJ19" s="530"/>
      <c r="JRK19" s="530"/>
      <c r="JRL19" s="530"/>
      <c r="JRM19" s="530"/>
      <c r="JRN19" s="530"/>
      <c r="JRO19" s="530"/>
      <c r="JRP19" s="530"/>
      <c r="JRQ19" s="530"/>
      <c r="JRR19" s="530"/>
      <c r="JRS19" s="530"/>
      <c r="JRT19" s="530"/>
      <c r="JRU19" s="530"/>
      <c r="JRV19" s="530"/>
      <c r="JRW19" s="530"/>
      <c r="JRX19" s="530"/>
      <c r="JRY19" s="530"/>
      <c r="JRZ19" s="530"/>
      <c r="JSA19" s="530"/>
      <c r="JSB19" s="530"/>
      <c r="JSC19" s="530"/>
      <c r="JSD19" s="530"/>
      <c r="JSE19" s="530"/>
      <c r="JSF19" s="530"/>
      <c r="JSG19" s="530"/>
      <c r="JSH19" s="530"/>
      <c r="JSI19" s="530"/>
      <c r="JSJ19" s="530"/>
      <c r="JSK19" s="530"/>
      <c r="JSL19" s="530"/>
      <c r="JSM19" s="530"/>
      <c r="JSN19" s="530"/>
      <c r="JSO19" s="530"/>
      <c r="JSP19" s="530"/>
      <c r="JSQ19" s="530"/>
      <c r="JSR19" s="530"/>
      <c r="JSS19" s="530"/>
      <c r="JST19" s="530"/>
      <c r="JSU19" s="530"/>
      <c r="JSV19" s="530"/>
      <c r="JSW19" s="530"/>
      <c r="JSX19" s="530"/>
      <c r="JSY19" s="530"/>
      <c r="JSZ19" s="530"/>
      <c r="JTA19" s="530"/>
      <c r="JTB19" s="530"/>
      <c r="JTC19" s="530"/>
      <c r="JTD19" s="530"/>
      <c r="JTE19" s="530"/>
      <c r="JTF19" s="530"/>
      <c r="JTG19" s="530"/>
      <c r="JTH19" s="530"/>
      <c r="JTI19" s="530"/>
      <c r="JTJ19" s="530"/>
      <c r="JTK19" s="530"/>
      <c r="JTL19" s="530"/>
      <c r="JTM19" s="530"/>
      <c r="JTN19" s="530"/>
      <c r="JTO19" s="530"/>
      <c r="JTP19" s="530"/>
      <c r="JTQ19" s="530"/>
      <c r="JTR19" s="530"/>
      <c r="JTS19" s="530"/>
      <c r="JTT19" s="530"/>
      <c r="JTU19" s="530"/>
      <c r="JTV19" s="530"/>
      <c r="JTW19" s="530"/>
      <c r="JTX19" s="530"/>
      <c r="JTY19" s="530"/>
      <c r="JTZ19" s="530"/>
      <c r="JUA19" s="530"/>
      <c r="JUB19" s="530"/>
      <c r="JUC19" s="530"/>
      <c r="JUD19" s="530"/>
      <c r="JUE19" s="530"/>
      <c r="JUF19" s="530"/>
      <c r="JUG19" s="530"/>
      <c r="JUH19" s="530"/>
      <c r="JUI19" s="530"/>
      <c r="JUJ19" s="530"/>
      <c r="JUK19" s="530"/>
      <c r="JUL19" s="530"/>
      <c r="JUM19" s="530"/>
      <c r="JUN19" s="530"/>
      <c r="JUO19" s="530"/>
      <c r="JUP19" s="530"/>
      <c r="JUQ19" s="530"/>
      <c r="JUR19" s="530"/>
      <c r="JUS19" s="530"/>
      <c r="JUT19" s="530"/>
      <c r="JUU19" s="530"/>
      <c r="JUV19" s="530"/>
      <c r="JUW19" s="530"/>
      <c r="JUX19" s="530"/>
      <c r="JUY19" s="530"/>
      <c r="JUZ19" s="530"/>
      <c r="JVA19" s="530"/>
      <c r="JVB19" s="530"/>
      <c r="JVC19" s="530"/>
      <c r="JVD19" s="530"/>
      <c r="JVE19" s="530"/>
      <c r="JVF19" s="530"/>
      <c r="JVG19" s="530"/>
      <c r="JVH19" s="530"/>
      <c r="JVI19" s="530"/>
      <c r="JVJ19" s="530"/>
      <c r="JVK19" s="530"/>
      <c r="JVL19" s="530"/>
      <c r="JVM19" s="530"/>
      <c r="JVN19" s="530"/>
      <c r="JVO19" s="530"/>
      <c r="JVP19" s="530"/>
      <c r="JVQ19" s="530"/>
      <c r="JVR19" s="530"/>
      <c r="JVS19" s="530"/>
      <c r="JVT19" s="530"/>
      <c r="JVU19" s="530"/>
      <c r="JVV19" s="530"/>
      <c r="JVW19" s="530"/>
      <c r="JVX19" s="530"/>
      <c r="JVY19" s="530"/>
      <c r="JVZ19" s="530"/>
      <c r="JWA19" s="530"/>
      <c r="JWB19" s="530"/>
      <c r="JWC19" s="530"/>
      <c r="JWD19" s="530"/>
      <c r="JWE19" s="530"/>
      <c r="JWF19" s="530"/>
      <c r="JWG19" s="530"/>
      <c r="JWH19" s="530"/>
      <c r="JWI19" s="530"/>
      <c r="JWJ19" s="530"/>
      <c r="JWK19" s="530"/>
      <c r="JWL19" s="530"/>
      <c r="JWM19" s="530"/>
      <c r="JWN19" s="530"/>
      <c r="JWO19" s="530"/>
      <c r="JWP19" s="530"/>
      <c r="JWQ19" s="530"/>
      <c r="JWR19" s="530"/>
      <c r="JWS19" s="530"/>
      <c r="JWT19" s="530"/>
      <c r="JWU19" s="530"/>
      <c r="JWV19" s="530"/>
      <c r="JWW19" s="530"/>
      <c r="JWX19" s="530"/>
      <c r="JWY19" s="530"/>
      <c r="JWZ19" s="530"/>
      <c r="JXA19" s="530"/>
      <c r="JXB19" s="530"/>
      <c r="JXC19" s="530"/>
      <c r="JXD19" s="530"/>
      <c r="JXE19" s="530"/>
      <c r="JXF19" s="530"/>
      <c r="JXG19" s="530"/>
      <c r="JXH19" s="530"/>
      <c r="JXI19" s="530"/>
      <c r="JXJ19" s="530"/>
      <c r="JXK19" s="530"/>
      <c r="JXL19" s="530"/>
      <c r="JXM19" s="530"/>
      <c r="JXN19" s="530"/>
      <c r="JXO19" s="530"/>
      <c r="JXP19" s="530"/>
      <c r="JXQ19" s="530"/>
      <c r="JXR19" s="530"/>
      <c r="JXS19" s="530"/>
      <c r="JXT19" s="530"/>
      <c r="JXU19" s="530"/>
      <c r="JXV19" s="530"/>
      <c r="JXW19" s="530"/>
      <c r="JXX19" s="530"/>
      <c r="JXY19" s="530"/>
      <c r="JXZ19" s="530"/>
      <c r="JYA19" s="530"/>
      <c r="JYB19" s="530"/>
      <c r="JYC19" s="530"/>
      <c r="JYD19" s="530"/>
      <c r="JYE19" s="530"/>
      <c r="JYF19" s="530"/>
      <c r="JYG19" s="530"/>
      <c r="JYH19" s="530"/>
      <c r="JYI19" s="530"/>
      <c r="JYJ19" s="530"/>
      <c r="JYK19" s="530"/>
      <c r="JYL19" s="530"/>
      <c r="JYM19" s="530"/>
      <c r="JYN19" s="530"/>
      <c r="JYO19" s="530"/>
      <c r="JYP19" s="530"/>
      <c r="JYQ19" s="530"/>
      <c r="JYR19" s="530"/>
      <c r="JYS19" s="530"/>
      <c r="JYT19" s="530"/>
      <c r="JYU19" s="530"/>
      <c r="JYV19" s="530"/>
      <c r="JYW19" s="530"/>
      <c r="JYX19" s="530"/>
      <c r="JYY19" s="530"/>
      <c r="JYZ19" s="530"/>
      <c r="JZA19" s="530"/>
      <c r="JZB19" s="530"/>
      <c r="JZC19" s="530"/>
      <c r="JZD19" s="530"/>
      <c r="JZE19" s="530"/>
      <c r="JZF19" s="530"/>
      <c r="JZG19" s="530"/>
      <c r="JZH19" s="530"/>
      <c r="JZI19" s="530"/>
      <c r="JZJ19" s="530"/>
      <c r="JZK19" s="530"/>
      <c r="JZL19" s="530"/>
      <c r="JZM19" s="530"/>
      <c r="JZN19" s="530"/>
      <c r="JZO19" s="530"/>
      <c r="JZP19" s="530"/>
      <c r="JZQ19" s="530"/>
      <c r="JZR19" s="530"/>
      <c r="JZS19" s="530"/>
      <c r="JZT19" s="530"/>
      <c r="JZU19" s="530"/>
      <c r="JZV19" s="530"/>
      <c r="JZW19" s="530"/>
      <c r="JZX19" s="530"/>
      <c r="JZY19" s="530"/>
      <c r="JZZ19" s="530"/>
      <c r="KAA19" s="530"/>
      <c r="KAB19" s="530"/>
      <c r="KAC19" s="530"/>
      <c r="KAD19" s="530"/>
      <c r="KAE19" s="530"/>
      <c r="KAF19" s="530"/>
      <c r="KAG19" s="530"/>
      <c r="KAH19" s="530"/>
      <c r="KAI19" s="530"/>
      <c r="KAJ19" s="530"/>
      <c r="KAK19" s="530"/>
      <c r="KAL19" s="530"/>
      <c r="KAM19" s="530"/>
      <c r="KAN19" s="530"/>
      <c r="KAO19" s="530"/>
      <c r="KAP19" s="530"/>
      <c r="KAQ19" s="530"/>
      <c r="KAR19" s="530"/>
      <c r="KAS19" s="530"/>
      <c r="KAT19" s="530"/>
      <c r="KAU19" s="530"/>
      <c r="KAV19" s="530"/>
      <c r="KAW19" s="530"/>
      <c r="KAX19" s="530"/>
      <c r="KAY19" s="530"/>
      <c r="KAZ19" s="530"/>
      <c r="KBA19" s="530"/>
      <c r="KBB19" s="530"/>
      <c r="KBC19" s="530"/>
      <c r="KBD19" s="530"/>
      <c r="KBE19" s="530"/>
      <c r="KBF19" s="530"/>
      <c r="KBG19" s="530"/>
      <c r="KBH19" s="530"/>
      <c r="KBI19" s="530"/>
      <c r="KBJ19" s="530"/>
      <c r="KBK19" s="530"/>
      <c r="KBL19" s="530"/>
      <c r="KBM19" s="530"/>
      <c r="KBN19" s="530"/>
      <c r="KBO19" s="530"/>
      <c r="KBP19" s="530"/>
      <c r="KBQ19" s="530"/>
      <c r="KBR19" s="530"/>
      <c r="KBS19" s="530"/>
      <c r="KBT19" s="530"/>
      <c r="KBU19" s="530"/>
      <c r="KBV19" s="530"/>
      <c r="KBW19" s="530"/>
      <c r="KBX19" s="530"/>
      <c r="KBY19" s="530"/>
      <c r="KBZ19" s="530"/>
      <c r="KCA19" s="530"/>
      <c r="KCB19" s="530"/>
      <c r="KCC19" s="530"/>
      <c r="KCD19" s="530"/>
      <c r="KCE19" s="530"/>
      <c r="KCF19" s="530"/>
      <c r="KCG19" s="530"/>
      <c r="KCH19" s="530"/>
      <c r="KCI19" s="530"/>
      <c r="KCJ19" s="530"/>
      <c r="KCK19" s="530"/>
      <c r="KCL19" s="530"/>
      <c r="KCM19" s="530"/>
      <c r="KCN19" s="530"/>
      <c r="KCO19" s="530"/>
      <c r="KCP19" s="530"/>
      <c r="KCQ19" s="530"/>
      <c r="KCR19" s="530"/>
      <c r="KCS19" s="530"/>
      <c r="KCT19" s="530"/>
      <c r="KCU19" s="530"/>
      <c r="KCV19" s="530"/>
      <c r="KCW19" s="530"/>
      <c r="KCX19" s="530"/>
      <c r="KCY19" s="530"/>
      <c r="KCZ19" s="530"/>
      <c r="KDA19" s="530"/>
      <c r="KDB19" s="530"/>
      <c r="KDC19" s="530"/>
      <c r="KDD19" s="530"/>
      <c r="KDE19" s="530"/>
      <c r="KDF19" s="530"/>
      <c r="KDG19" s="530"/>
      <c r="KDH19" s="530"/>
      <c r="KDI19" s="530"/>
      <c r="KDJ19" s="530"/>
      <c r="KDK19" s="530"/>
      <c r="KDL19" s="530"/>
      <c r="KDM19" s="530"/>
      <c r="KDN19" s="530"/>
      <c r="KDO19" s="530"/>
      <c r="KDP19" s="530"/>
      <c r="KDQ19" s="530"/>
      <c r="KDR19" s="530"/>
      <c r="KDS19" s="530"/>
      <c r="KDT19" s="530"/>
      <c r="KDU19" s="530"/>
      <c r="KDV19" s="530"/>
      <c r="KDW19" s="530"/>
      <c r="KDX19" s="530"/>
      <c r="KDY19" s="530"/>
      <c r="KDZ19" s="530"/>
      <c r="KEA19" s="530"/>
      <c r="KEB19" s="530"/>
      <c r="KEC19" s="530"/>
      <c r="KED19" s="530"/>
      <c r="KEE19" s="530"/>
      <c r="KEF19" s="530"/>
      <c r="KEG19" s="530"/>
      <c r="KEH19" s="530"/>
      <c r="KEI19" s="530"/>
      <c r="KEJ19" s="530"/>
      <c r="KEK19" s="530"/>
      <c r="KEL19" s="530"/>
      <c r="KEM19" s="530"/>
      <c r="KEN19" s="530"/>
      <c r="KEO19" s="530"/>
      <c r="KEP19" s="530"/>
      <c r="KEQ19" s="530"/>
      <c r="KER19" s="530"/>
      <c r="KES19" s="530"/>
      <c r="KET19" s="530"/>
      <c r="KEU19" s="530"/>
      <c r="KEV19" s="530"/>
      <c r="KEW19" s="530"/>
      <c r="KEX19" s="530"/>
      <c r="KEY19" s="530"/>
      <c r="KEZ19" s="530"/>
      <c r="KFA19" s="530"/>
      <c r="KFB19" s="530"/>
      <c r="KFC19" s="530"/>
      <c r="KFD19" s="530"/>
      <c r="KFE19" s="530"/>
      <c r="KFF19" s="530"/>
      <c r="KFG19" s="530"/>
      <c r="KFH19" s="530"/>
      <c r="KFI19" s="530"/>
      <c r="KFJ19" s="530"/>
      <c r="KFK19" s="530"/>
      <c r="KFL19" s="530"/>
      <c r="KFM19" s="530"/>
      <c r="KFN19" s="530"/>
      <c r="KFO19" s="530"/>
      <c r="KFP19" s="530"/>
      <c r="KFQ19" s="530"/>
      <c r="KFR19" s="530"/>
      <c r="KFS19" s="530"/>
      <c r="KFT19" s="530"/>
      <c r="KFU19" s="530"/>
      <c r="KFV19" s="530"/>
      <c r="KFW19" s="530"/>
      <c r="KFX19" s="530"/>
      <c r="KFY19" s="530"/>
      <c r="KFZ19" s="530"/>
      <c r="KGA19" s="530"/>
      <c r="KGB19" s="530"/>
      <c r="KGC19" s="530"/>
      <c r="KGD19" s="530"/>
      <c r="KGE19" s="530"/>
      <c r="KGF19" s="530"/>
      <c r="KGG19" s="530"/>
      <c r="KGH19" s="530"/>
      <c r="KGI19" s="530"/>
      <c r="KGJ19" s="530"/>
      <c r="KGK19" s="530"/>
      <c r="KGL19" s="530"/>
      <c r="KGM19" s="530"/>
      <c r="KGN19" s="530"/>
      <c r="KGO19" s="530"/>
      <c r="KGP19" s="530"/>
      <c r="KGQ19" s="530"/>
      <c r="KGR19" s="530"/>
      <c r="KGS19" s="530"/>
      <c r="KGT19" s="530"/>
      <c r="KGU19" s="530"/>
      <c r="KGV19" s="530"/>
      <c r="KGW19" s="530"/>
      <c r="KGX19" s="530"/>
      <c r="KGY19" s="530"/>
      <c r="KGZ19" s="530"/>
      <c r="KHA19" s="530"/>
      <c r="KHB19" s="530"/>
      <c r="KHC19" s="530"/>
      <c r="KHD19" s="530"/>
      <c r="KHE19" s="530"/>
      <c r="KHF19" s="530"/>
      <c r="KHG19" s="530"/>
      <c r="KHH19" s="530"/>
      <c r="KHI19" s="530"/>
      <c r="KHJ19" s="530"/>
      <c r="KHK19" s="530"/>
      <c r="KHL19" s="530"/>
      <c r="KHM19" s="530"/>
      <c r="KHN19" s="530"/>
      <c r="KHO19" s="530"/>
      <c r="KHP19" s="530"/>
      <c r="KHQ19" s="530"/>
      <c r="KHR19" s="530"/>
      <c r="KHS19" s="530"/>
      <c r="KHT19" s="530"/>
      <c r="KHU19" s="530"/>
      <c r="KHV19" s="530"/>
      <c r="KHW19" s="530"/>
      <c r="KHX19" s="530"/>
      <c r="KHY19" s="530"/>
      <c r="KHZ19" s="530"/>
      <c r="KIA19" s="530"/>
      <c r="KIB19" s="530"/>
      <c r="KIC19" s="530"/>
      <c r="KID19" s="530"/>
      <c r="KIE19" s="530"/>
      <c r="KIF19" s="530"/>
      <c r="KIG19" s="530"/>
      <c r="KIH19" s="530"/>
      <c r="KII19" s="530"/>
      <c r="KIJ19" s="530"/>
      <c r="KIK19" s="530"/>
      <c r="KIL19" s="530"/>
      <c r="KIM19" s="530"/>
      <c r="KIN19" s="530"/>
      <c r="KIO19" s="530"/>
      <c r="KIP19" s="530"/>
      <c r="KIQ19" s="530"/>
      <c r="KIR19" s="530"/>
      <c r="KIS19" s="530"/>
      <c r="KIT19" s="530"/>
      <c r="KIU19" s="530"/>
      <c r="KIV19" s="530"/>
      <c r="KIW19" s="530"/>
      <c r="KIX19" s="530"/>
      <c r="KIY19" s="530"/>
      <c r="KIZ19" s="530"/>
      <c r="KJA19" s="530"/>
      <c r="KJB19" s="530"/>
      <c r="KJC19" s="530"/>
      <c r="KJD19" s="530"/>
      <c r="KJE19" s="530"/>
      <c r="KJF19" s="530"/>
      <c r="KJG19" s="530"/>
      <c r="KJH19" s="530"/>
      <c r="KJI19" s="530"/>
      <c r="KJJ19" s="530"/>
      <c r="KJK19" s="530"/>
      <c r="KJL19" s="530"/>
      <c r="KJM19" s="530"/>
      <c r="KJN19" s="530"/>
      <c r="KJO19" s="530"/>
      <c r="KJP19" s="530"/>
      <c r="KJQ19" s="530"/>
      <c r="KJR19" s="530"/>
      <c r="KJS19" s="530"/>
      <c r="KJT19" s="530"/>
      <c r="KJU19" s="530"/>
      <c r="KJV19" s="530"/>
      <c r="KJW19" s="530"/>
      <c r="KJX19" s="530"/>
      <c r="KJY19" s="530"/>
      <c r="KJZ19" s="530"/>
      <c r="KKA19" s="530"/>
      <c r="KKB19" s="530"/>
      <c r="KKC19" s="530"/>
      <c r="KKD19" s="530"/>
      <c r="KKE19" s="530"/>
      <c r="KKF19" s="530"/>
      <c r="KKG19" s="530"/>
      <c r="KKH19" s="530"/>
      <c r="KKI19" s="530"/>
      <c r="KKJ19" s="530"/>
      <c r="KKK19" s="530"/>
      <c r="KKL19" s="530"/>
      <c r="KKM19" s="530"/>
      <c r="KKN19" s="530"/>
      <c r="KKO19" s="530"/>
      <c r="KKP19" s="530"/>
      <c r="KKQ19" s="530"/>
      <c r="KKR19" s="530"/>
      <c r="KKS19" s="530"/>
      <c r="KKT19" s="530"/>
      <c r="KKU19" s="530"/>
      <c r="KKV19" s="530"/>
      <c r="KKW19" s="530"/>
      <c r="KKX19" s="530"/>
      <c r="KKY19" s="530"/>
      <c r="KKZ19" s="530"/>
      <c r="KLA19" s="530"/>
      <c r="KLB19" s="530"/>
      <c r="KLC19" s="530"/>
      <c r="KLD19" s="530"/>
      <c r="KLE19" s="530"/>
      <c r="KLF19" s="530"/>
      <c r="KLG19" s="530"/>
      <c r="KLH19" s="530"/>
      <c r="KLI19" s="530"/>
      <c r="KLJ19" s="530"/>
      <c r="KLK19" s="530"/>
      <c r="KLL19" s="530"/>
      <c r="KLM19" s="530"/>
      <c r="KLN19" s="530"/>
      <c r="KLO19" s="530"/>
      <c r="KLP19" s="530"/>
      <c r="KLQ19" s="530"/>
      <c r="KLR19" s="530"/>
      <c r="KLS19" s="530"/>
      <c r="KLT19" s="530"/>
      <c r="KLU19" s="530"/>
      <c r="KLV19" s="530"/>
      <c r="KLW19" s="530"/>
      <c r="KLX19" s="530"/>
      <c r="KLY19" s="530"/>
      <c r="KLZ19" s="530"/>
      <c r="KMA19" s="530"/>
      <c r="KMB19" s="530"/>
      <c r="KMC19" s="530"/>
      <c r="KMD19" s="530"/>
      <c r="KME19" s="530"/>
      <c r="KMF19" s="530"/>
      <c r="KMG19" s="530"/>
      <c r="KMH19" s="530"/>
      <c r="KMI19" s="530"/>
      <c r="KMJ19" s="530"/>
      <c r="KMK19" s="530"/>
      <c r="KML19" s="530"/>
      <c r="KMM19" s="530"/>
      <c r="KMN19" s="530"/>
      <c r="KMO19" s="530"/>
      <c r="KMP19" s="530"/>
      <c r="KMQ19" s="530"/>
      <c r="KMR19" s="530"/>
      <c r="KMS19" s="530"/>
      <c r="KMT19" s="530"/>
      <c r="KMU19" s="530"/>
      <c r="KMV19" s="530"/>
      <c r="KMW19" s="530"/>
      <c r="KMX19" s="530"/>
      <c r="KMY19" s="530"/>
      <c r="KMZ19" s="530"/>
      <c r="KNA19" s="530"/>
      <c r="KNB19" s="530"/>
      <c r="KNC19" s="530"/>
      <c r="KND19" s="530"/>
      <c r="KNE19" s="530"/>
      <c r="KNF19" s="530"/>
      <c r="KNG19" s="530"/>
      <c r="KNH19" s="530"/>
      <c r="KNI19" s="530"/>
      <c r="KNJ19" s="530"/>
      <c r="KNK19" s="530"/>
      <c r="KNL19" s="530"/>
      <c r="KNM19" s="530"/>
      <c r="KNN19" s="530"/>
      <c r="KNO19" s="530"/>
      <c r="KNP19" s="530"/>
      <c r="KNQ19" s="530"/>
      <c r="KNR19" s="530"/>
      <c r="KNS19" s="530"/>
      <c r="KNT19" s="530"/>
      <c r="KNU19" s="530"/>
      <c r="KNV19" s="530"/>
      <c r="KNW19" s="530"/>
      <c r="KNX19" s="530"/>
      <c r="KNY19" s="530"/>
      <c r="KNZ19" s="530"/>
      <c r="KOA19" s="530"/>
      <c r="KOB19" s="530"/>
      <c r="KOC19" s="530"/>
      <c r="KOD19" s="530"/>
      <c r="KOE19" s="530"/>
      <c r="KOF19" s="530"/>
      <c r="KOG19" s="530"/>
      <c r="KOH19" s="530"/>
      <c r="KOI19" s="530"/>
      <c r="KOJ19" s="530"/>
      <c r="KOK19" s="530"/>
      <c r="KOL19" s="530"/>
      <c r="KOM19" s="530"/>
      <c r="KON19" s="530"/>
      <c r="KOO19" s="530"/>
      <c r="KOP19" s="530"/>
      <c r="KOQ19" s="530"/>
      <c r="KOR19" s="530"/>
      <c r="KOS19" s="530"/>
      <c r="KOT19" s="530"/>
      <c r="KOU19" s="530"/>
      <c r="KOV19" s="530"/>
      <c r="KOW19" s="530"/>
      <c r="KOX19" s="530"/>
      <c r="KOY19" s="530"/>
      <c r="KOZ19" s="530"/>
      <c r="KPA19" s="530"/>
      <c r="KPB19" s="530"/>
      <c r="KPC19" s="530"/>
      <c r="KPD19" s="530"/>
      <c r="KPE19" s="530"/>
      <c r="KPF19" s="530"/>
      <c r="KPG19" s="530"/>
      <c r="KPH19" s="530"/>
      <c r="KPI19" s="530"/>
      <c r="KPJ19" s="530"/>
      <c r="KPK19" s="530"/>
      <c r="KPL19" s="530"/>
      <c r="KPM19" s="530"/>
      <c r="KPN19" s="530"/>
      <c r="KPO19" s="530"/>
      <c r="KPP19" s="530"/>
      <c r="KPQ19" s="530"/>
      <c r="KPR19" s="530"/>
      <c r="KPS19" s="530"/>
      <c r="KPT19" s="530"/>
      <c r="KPU19" s="530"/>
      <c r="KPV19" s="530"/>
      <c r="KPW19" s="530"/>
      <c r="KPX19" s="530"/>
      <c r="KPY19" s="530"/>
      <c r="KPZ19" s="530"/>
      <c r="KQA19" s="530"/>
      <c r="KQB19" s="530"/>
      <c r="KQC19" s="530"/>
      <c r="KQD19" s="530"/>
      <c r="KQE19" s="530"/>
      <c r="KQF19" s="530"/>
      <c r="KQG19" s="530"/>
      <c r="KQH19" s="530"/>
      <c r="KQI19" s="530"/>
      <c r="KQJ19" s="530"/>
      <c r="KQK19" s="530"/>
      <c r="KQL19" s="530"/>
      <c r="KQM19" s="530"/>
      <c r="KQN19" s="530"/>
      <c r="KQO19" s="530"/>
      <c r="KQP19" s="530"/>
      <c r="KQQ19" s="530"/>
      <c r="KQR19" s="530"/>
      <c r="KQS19" s="530"/>
      <c r="KQT19" s="530"/>
      <c r="KQU19" s="530"/>
      <c r="KQV19" s="530"/>
      <c r="KQW19" s="530"/>
      <c r="KQX19" s="530"/>
      <c r="KQY19" s="530"/>
      <c r="KQZ19" s="530"/>
      <c r="KRA19" s="530"/>
      <c r="KRB19" s="530"/>
      <c r="KRC19" s="530"/>
      <c r="KRD19" s="530"/>
      <c r="KRE19" s="530"/>
      <c r="KRF19" s="530"/>
      <c r="KRG19" s="530"/>
      <c r="KRH19" s="530"/>
      <c r="KRI19" s="530"/>
      <c r="KRJ19" s="530"/>
      <c r="KRK19" s="530"/>
      <c r="KRL19" s="530"/>
      <c r="KRM19" s="530"/>
      <c r="KRN19" s="530"/>
      <c r="KRO19" s="530"/>
      <c r="KRP19" s="530"/>
      <c r="KRQ19" s="530"/>
      <c r="KRR19" s="530"/>
      <c r="KRS19" s="530"/>
      <c r="KRT19" s="530"/>
      <c r="KRU19" s="530"/>
      <c r="KRV19" s="530"/>
      <c r="KRW19" s="530"/>
      <c r="KRX19" s="530"/>
      <c r="KRY19" s="530"/>
      <c r="KRZ19" s="530"/>
      <c r="KSA19" s="530"/>
      <c r="KSB19" s="530"/>
      <c r="KSC19" s="530"/>
      <c r="KSD19" s="530"/>
      <c r="KSE19" s="530"/>
      <c r="KSF19" s="530"/>
      <c r="KSG19" s="530"/>
      <c r="KSH19" s="530"/>
      <c r="KSI19" s="530"/>
      <c r="KSJ19" s="530"/>
      <c r="KSK19" s="530"/>
      <c r="KSL19" s="530"/>
      <c r="KSM19" s="530"/>
      <c r="KSN19" s="530"/>
      <c r="KSO19" s="530"/>
      <c r="KSP19" s="530"/>
      <c r="KSQ19" s="530"/>
      <c r="KSR19" s="530"/>
      <c r="KSS19" s="530"/>
      <c r="KST19" s="530"/>
      <c r="KSU19" s="530"/>
      <c r="KSV19" s="530"/>
      <c r="KSW19" s="530"/>
      <c r="KSX19" s="530"/>
      <c r="KSY19" s="530"/>
      <c r="KSZ19" s="530"/>
      <c r="KTA19" s="530"/>
      <c r="KTB19" s="530"/>
      <c r="KTC19" s="530"/>
      <c r="KTD19" s="530"/>
      <c r="KTE19" s="530"/>
      <c r="KTF19" s="530"/>
      <c r="KTG19" s="530"/>
      <c r="KTH19" s="530"/>
      <c r="KTI19" s="530"/>
      <c r="KTJ19" s="530"/>
      <c r="KTK19" s="530"/>
      <c r="KTL19" s="530"/>
      <c r="KTM19" s="530"/>
      <c r="KTN19" s="530"/>
      <c r="KTO19" s="530"/>
      <c r="KTP19" s="530"/>
      <c r="KTQ19" s="530"/>
      <c r="KTR19" s="530"/>
      <c r="KTS19" s="530"/>
      <c r="KTT19" s="530"/>
      <c r="KTU19" s="530"/>
      <c r="KTV19" s="530"/>
      <c r="KTW19" s="530"/>
      <c r="KTX19" s="530"/>
      <c r="KTY19" s="530"/>
      <c r="KTZ19" s="530"/>
      <c r="KUA19" s="530"/>
      <c r="KUB19" s="530"/>
      <c r="KUC19" s="530"/>
      <c r="KUD19" s="530"/>
      <c r="KUE19" s="530"/>
      <c r="KUF19" s="530"/>
      <c r="KUG19" s="530"/>
      <c r="KUH19" s="530"/>
      <c r="KUI19" s="530"/>
      <c r="KUJ19" s="530"/>
      <c r="KUK19" s="530"/>
      <c r="KUL19" s="530"/>
      <c r="KUM19" s="530"/>
      <c r="KUN19" s="530"/>
      <c r="KUO19" s="530"/>
      <c r="KUP19" s="530"/>
      <c r="KUQ19" s="530"/>
      <c r="KUR19" s="530"/>
      <c r="KUS19" s="530"/>
      <c r="KUT19" s="530"/>
      <c r="KUU19" s="530"/>
      <c r="KUV19" s="530"/>
      <c r="KUW19" s="530"/>
      <c r="KUX19" s="530"/>
      <c r="KUY19" s="530"/>
      <c r="KUZ19" s="530"/>
      <c r="KVA19" s="530"/>
      <c r="KVB19" s="530"/>
      <c r="KVC19" s="530"/>
      <c r="KVD19" s="530"/>
      <c r="KVE19" s="530"/>
      <c r="KVF19" s="530"/>
      <c r="KVG19" s="530"/>
      <c r="KVH19" s="530"/>
      <c r="KVI19" s="530"/>
      <c r="KVJ19" s="530"/>
      <c r="KVK19" s="530"/>
      <c r="KVL19" s="530"/>
      <c r="KVM19" s="530"/>
      <c r="KVN19" s="530"/>
      <c r="KVO19" s="530"/>
      <c r="KVP19" s="530"/>
      <c r="KVQ19" s="530"/>
      <c r="KVR19" s="530"/>
      <c r="KVS19" s="530"/>
      <c r="KVT19" s="530"/>
      <c r="KVU19" s="530"/>
      <c r="KVV19" s="530"/>
      <c r="KVW19" s="530"/>
      <c r="KVX19" s="530"/>
      <c r="KVY19" s="530"/>
      <c r="KVZ19" s="530"/>
      <c r="KWA19" s="530"/>
      <c r="KWB19" s="530"/>
      <c r="KWC19" s="530"/>
      <c r="KWD19" s="530"/>
      <c r="KWE19" s="530"/>
      <c r="KWF19" s="530"/>
      <c r="KWG19" s="530"/>
      <c r="KWH19" s="530"/>
      <c r="KWI19" s="530"/>
      <c r="KWJ19" s="530"/>
      <c r="KWK19" s="530"/>
      <c r="KWL19" s="530"/>
      <c r="KWM19" s="530"/>
      <c r="KWN19" s="530"/>
      <c r="KWO19" s="530"/>
      <c r="KWP19" s="530"/>
      <c r="KWQ19" s="530"/>
      <c r="KWR19" s="530"/>
      <c r="KWS19" s="530"/>
      <c r="KWT19" s="530"/>
      <c r="KWU19" s="530"/>
      <c r="KWV19" s="530"/>
      <c r="KWW19" s="530"/>
      <c r="KWX19" s="530"/>
      <c r="KWY19" s="530"/>
      <c r="KWZ19" s="530"/>
      <c r="KXA19" s="530"/>
      <c r="KXB19" s="530"/>
      <c r="KXC19" s="530"/>
      <c r="KXD19" s="530"/>
      <c r="KXE19" s="530"/>
      <c r="KXF19" s="530"/>
      <c r="KXG19" s="530"/>
      <c r="KXH19" s="530"/>
      <c r="KXI19" s="530"/>
      <c r="KXJ19" s="530"/>
      <c r="KXK19" s="530"/>
      <c r="KXL19" s="530"/>
      <c r="KXM19" s="530"/>
      <c r="KXN19" s="530"/>
      <c r="KXO19" s="530"/>
      <c r="KXP19" s="530"/>
      <c r="KXQ19" s="530"/>
      <c r="KXR19" s="530"/>
      <c r="KXS19" s="530"/>
      <c r="KXT19" s="530"/>
      <c r="KXU19" s="530"/>
      <c r="KXV19" s="530"/>
      <c r="KXW19" s="530"/>
      <c r="KXX19" s="530"/>
      <c r="KXY19" s="530"/>
      <c r="KXZ19" s="530"/>
      <c r="KYA19" s="530"/>
      <c r="KYB19" s="530"/>
      <c r="KYC19" s="530"/>
      <c r="KYD19" s="530"/>
      <c r="KYE19" s="530"/>
      <c r="KYF19" s="530"/>
      <c r="KYG19" s="530"/>
      <c r="KYH19" s="530"/>
      <c r="KYI19" s="530"/>
      <c r="KYJ19" s="530"/>
      <c r="KYK19" s="530"/>
      <c r="KYL19" s="530"/>
      <c r="KYM19" s="530"/>
      <c r="KYN19" s="530"/>
      <c r="KYO19" s="530"/>
      <c r="KYP19" s="530"/>
      <c r="KYQ19" s="530"/>
      <c r="KYR19" s="530"/>
      <c r="KYS19" s="530"/>
      <c r="KYT19" s="530"/>
      <c r="KYU19" s="530"/>
      <c r="KYV19" s="530"/>
      <c r="KYW19" s="530"/>
      <c r="KYX19" s="530"/>
      <c r="KYY19" s="530"/>
      <c r="KYZ19" s="530"/>
      <c r="KZA19" s="530"/>
      <c r="KZB19" s="530"/>
      <c r="KZC19" s="530"/>
      <c r="KZD19" s="530"/>
      <c r="KZE19" s="530"/>
      <c r="KZF19" s="530"/>
      <c r="KZG19" s="530"/>
      <c r="KZH19" s="530"/>
      <c r="KZI19" s="530"/>
      <c r="KZJ19" s="530"/>
      <c r="KZK19" s="530"/>
      <c r="KZL19" s="530"/>
      <c r="KZM19" s="530"/>
      <c r="KZN19" s="530"/>
      <c r="KZO19" s="530"/>
      <c r="KZP19" s="530"/>
      <c r="KZQ19" s="530"/>
      <c r="KZR19" s="530"/>
      <c r="KZS19" s="530"/>
      <c r="KZT19" s="530"/>
      <c r="KZU19" s="530"/>
      <c r="KZV19" s="530"/>
      <c r="KZW19" s="530"/>
      <c r="KZX19" s="530"/>
      <c r="KZY19" s="530"/>
      <c r="KZZ19" s="530"/>
      <c r="LAA19" s="530"/>
      <c r="LAB19" s="530"/>
      <c r="LAC19" s="530"/>
      <c r="LAD19" s="530"/>
      <c r="LAE19" s="530"/>
      <c r="LAF19" s="530"/>
      <c r="LAG19" s="530"/>
      <c r="LAH19" s="530"/>
      <c r="LAI19" s="530"/>
      <c r="LAJ19" s="530"/>
      <c r="LAK19" s="530"/>
      <c r="LAL19" s="530"/>
      <c r="LAM19" s="530"/>
      <c r="LAN19" s="530"/>
      <c r="LAO19" s="530"/>
      <c r="LAP19" s="530"/>
      <c r="LAQ19" s="530"/>
      <c r="LAR19" s="530"/>
      <c r="LAS19" s="530"/>
      <c r="LAT19" s="530"/>
      <c r="LAU19" s="530"/>
      <c r="LAV19" s="530"/>
      <c r="LAW19" s="530"/>
      <c r="LAX19" s="530"/>
      <c r="LAY19" s="530"/>
      <c r="LAZ19" s="530"/>
      <c r="LBA19" s="530"/>
      <c r="LBB19" s="530"/>
      <c r="LBC19" s="530"/>
      <c r="LBD19" s="530"/>
      <c r="LBE19" s="530"/>
      <c r="LBF19" s="530"/>
      <c r="LBG19" s="530"/>
      <c r="LBH19" s="530"/>
      <c r="LBI19" s="530"/>
      <c r="LBJ19" s="530"/>
      <c r="LBK19" s="530"/>
      <c r="LBL19" s="530"/>
      <c r="LBM19" s="530"/>
      <c r="LBN19" s="530"/>
      <c r="LBO19" s="530"/>
      <c r="LBP19" s="530"/>
      <c r="LBQ19" s="530"/>
      <c r="LBR19" s="530"/>
      <c r="LBS19" s="530"/>
      <c r="LBT19" s="530"/>
      <c r="LBU19" s="530"/>
      <c r="LBV19" s="530"/>
      <c r="LBW19" s="530"/>
      <c r="LBX19" s="530"/>
      <c r="LBY19" s="530"/>
      <c r="LBZ19" s="530"/>
      <c r="LCA19" s="530"/>
      <c r="LCB19" s="530"/>
      <c r="LCC19" s="530"/>
      <c r="LCD19" s="530"/>
      <c r="LCE19" s="530"/>
      <c r="LCF19" s="530"/>
      <c r="LCG19" s="530"/>
      <c r="LCH19" s="530"/>
      <c r="LCI19" s="530"/>
      <c r="LCJ19" s="530"/>
      <c r="LCK19" s="530"/>
      <c r="LCL19" s="530"/>
      <c r="LCM19" s="530"/>
      <c r="LCN19" s="530"/>
      <c r="LCO19" s="530"/>
      <c r="LCP19" s="530"/>
      <c r="LCQ19" s="530"/>
      <c r="LCR19" s="530"/>
      <c r="LCS19" s="530"/>
      <c r="LCT19" s="530"/>
      <c r="LCU19" s="530"/>
      <c r="LCV19" s="530"/>
      <c r="LCW19" s="530"/>
      <c r="LCX19" s="530"/>
      <c r="LCY19" s="530"/>
      <c r="LCZ19" s="530"/>
      <c r="LDA19" s="530"/>
      <c r="LDB19" s="530"/>
      <c r="LDC19" s="530"/>
      <c r="LDD19" s="530"/>
      <c r="LDE19" s="530"/>
      <c r="LDF19" s="530"/>
      <c r="LDG19" s="530"/>
      <c r="LDH19" s="530"/>
      <c r="LDI19" s="530"/>
      <c r="LDJ19" s="530"/>
      <c r="LDK19" s="530"/>
      <c r="LDL19" s="530"/>
      <c r="LDM19" s="530"/>
      <c r="LDN19" s="530"/>
      <c r="LDO19" s="530"/>
      <c r="LDP19" s="530"/>
      <c r="LDQ19" s="530"/>
      <c r="LDR19" s="530"/>
      <c r="LDS19" s="530"/>
      <c r="LDT19" s="530"/>
      <c r="LDU19" s="530"/>
      <c r="LDV19" s="530"/>
      <c r="LDW19" s="530"/>
      <c r="LDX19" s="530"/>
      <c r="LDY19" s="530"/>
      <c r="LDZ19" s="530"/>
      <c r="LEA19" s="530"/>
      <c r="LEB19" s="530"/>
      <c r="LEC19" s="530"/>
      <c r="LED19" s="530"/>
      <c r="LEE19" s="530"/>
      <c r="LEF19" s="530"/>
      <c r="LEG19" s="530"/>
      <c r="LEH19" s="530"/>
      <c r="LEI19" s="530"/>
      <c r="LEJ19" s="530"/>
      <c r="LEK19" s="530"/>
      <c r="LEL19" s="530"/>
      <c r="LEM19" s="530"/>
      <c r="LEN19" s="530"/>
      <c r="LEO19" s="530"/>
      <c r="LEP19" s="530"/>
      <c r="LEQ19" s="530"/>
      <c r="LER19" s="530"/>
      <c r="LES19" s="530"/>
      <c r="LET19" s="530"/>
      <c r="LEU19" s="530"/>
      <c r="LEV19" s="530"/>
      <c r="LEW19" s="530"/>
      <c r="LEX19" s="530"/>
      <c r="LEY19" s="530"/>
      <c r="LEZ19" s="530"/>
      <c r="LFA19" s="530"/>
      <c r="LFB19" s="530"/>
      <c r="LFC19" s="530"/>
      <c r="LFD19" s="530"/>
      <c r="LFE19" s="530"/>
      <c r="LFF19" s="530"/>
      <c r="LFG19" s="530"/>
      <c r="LFH19" s="530"/>
      <c r="LFI19" s="530"/>
      <c r="LFJ19" s="530"/>
      <c r="LFK19" s="530"/>
      <c r="LFL19" s="530"/>
      <c r="LFM19" s="530"/>
      <c r="LFN19" s="530"/>
      <c r="LFO19" s="530"/>
      <c r="LFP19" s="530"/>
      <c r="LFQ19" s="530"/>
      <c r="LFR19" s="530"/>
      <c r="LFS19" s="530"/>
      <c r="LFT19" s="530"/>
      <c r="LFU19" s="530"/>
      <c r="LFV19" s="530"/>
      <c r="LFW19" s="530"/>
      <c r="LFX19" s="530"/>
      <c r="LFY19" s="530"/>
      <c r="LFZ19" s="530"/>
      <c r="LGA19" s="530"/>
      <c r="LGB19" s="530"/>
      <c r="LGC19" s="530"/>
      <c r="LGD19" s="530"/>
      <c r="LGE19" s="530"/>
      <c r="LGF19" s="530"/>
      <c r="LGG19" s="530"/>
      <c r="LGH19" s="530"/>
      <c r="LGI19" s="530"/>
      <c r="LGJ19" s="530"/>
      <c r="LGK19" s="530"/>
      <c r="LGL19" s="530"/>
      <c r="LGM19" s="530"/>
      <c r="LGN19" s="530"/>
      <c r="LGO19" s="530"/>
      <c r="LGP19" s="530"/>
      <c r="LGQ19" s="530"/>
      <c r="LGR19" s="530"/>
      <c r="LGS19" s="530"/>
      <c r="LGT19" s="530"/>
      <c r="LGU19" s="530"/>
      <c r="LGV19" s="530"/>
      <c r="LGW19" s="530"/>
      <c r="LGX19" s="530"/>
      <c r="LGY19" s="530"/>
      <c r="LGZ19" s="530"/>
      <c r="LHA19" s="530"/>
      <c r="LHB19" s="530"/>
      <c r="LHC19" s="530"/>
      <c r="LHD19" s="530"/>
      <c r="LHE19" s="530"/>
      <c r="LHF19" s="530"/>
      <c r="LHG19" s="530"/>
      <c r="LHH19" s="530"/>
      <c r="LHI19" s="530"/>
      <c r="LHJ19" s="530"/>
      <c r="LHK19" s="530"/>
      <c r="LHL19" s="530"/>
      <c r="LHM19" s="530"/>
      <c r="LHN19" s="530"/>
      <c r="LHO19" s="530"/>
      <c r="LHP19" s="530"/>
      <c r="LHQ19" s="530"/>
      <c r="LHR19" s="530"/>
      <c r="LHS19" s="530"/>
      <c r="LHT19" s="530"/>
      <c r="LHU19" s="530"/>
      <c r="LHV19" s="530"/>
      <c r="LHW19" s="530"/>
      <c r="LHX19" s="530"/>
      <c r="LHY19" s="530"/>
      <c r="LHZ19" s="530"/>
      <c r="LIA19" s="530"/>
      <c r="LIB19" s="530"/>
      <c r="LIC19" s="530"/>
      <c r="LID19" s="530"/>
      <c r="LIE19" s="530"/>
      <c r="LIF19" s="530"/>
      <c r="LIG19" s="530"/>
      <c r="LIH19" s="530"/>
      <c r="LII19" s="530"/>
      <c r="LIJ19" s="530"/>
      <c r="LIK19" s="530"/>
      <c r="LIL19" s="530"/>
      <c r="LIM19" s="530"/>
      <c r="LIN19" s="530"/>
      <c r="LIO19" s="530"/>
      <c r="LIP19" s="530"/>
      <c r="LIQ19" s="530"/>
      <c r="LIR19" s="530"/>
      <c r="LIS19" s="530"/>
      <c r="LIT19" s="530"/>
      <c r="LIU19" s="530"/>
      <c r="LIV19" s="530"/>
      <c r="LIW19" s="530"/>
      <c r="LIX19" s="530"/>
      <c r="LIY19" s="530"/>
      <c r="LIZ19" s="530"/>
      <c r="LJA19" s="530"/>
      <c r="LJB19" s="530"/>
      <c r="LJC19" s="530"/>
      <c r="LJD19" s="530"/>
      <c r="LJE19" s="530"/>
      <c r="LJF19" s="530"/>
      <c r="LJG19" s="530"/>
      <c r="LJH19" s="530"/>
      <c r="LJI19" s="530"/>
      <c r="LJJ19" s="530"/>
      <c r="LJK19" s="530"/>
      <c r="LJL19" s="530"/>
      <c r="LJM19" s="530"/>
      <c r="LJN19" s="530"/>
      <c r="LJO19" s="530"/>
      <c r="LJP19" s="530"/>
      <c r="LJQ19" s="530"/>
      <c r="LJR19" s="530"/>
      <c r="LJS19" s="530"/>
      <c r="LJT19" s="530"/>
      <c r="LJU19" s="530"/>
      <c r="LJV19" s="530"/>
      <c r="LJW19" s="530"/>
      <c r="LJX19" s="530"/>
      <c r="LJY19" s="530"/>
      <c r="LJZ19" s="530"/>
      <c r="LKA19" s="530"/>
      <c r="LKB19" s="530"/>
      <c r="LKC19" s="530"/>
      <c r="LKD19" s="530"/>
      <c r="LKE19" s="530"/>
      <c r="LKF19" s="530"/>
      <c r="LKG19" s="530"/>
      <c r="LKH19" s="530"/>
      <c r="LKI19" s="530"/>
      <c r="LKJ19" s="530"/>
      <c r="LKK19" s="530"/>
      <c r="LKL19" s="530"/>
      <c r="LKM19" s="530"/>
      <c r="LKN19" s="530"/>
      <c r="LKO19" s="530"/>
      <c r="LKP19" s="530"/>
      <c r="LKQ19" s="530"/>
      <c r="LKR19" s="530"/>
      <c r="LKS19" s="530"/>
      <c r="LKT19" s="530"/>
      <c r="LKU19" s="530"/>
      <c r="LKV19" s="530"/>
      <c r="LKW19" s="530"/>
      <c r="LKX19" s="530"/>
      <c r="LKY19" s="530"/>
      <c r="LKZ19" s="530"/>
      <c r="LLA19" s="530"/>
      <c r="LLB19" s="530"/>
      <c r="LLC19" s="530"/>
      <c r="LLD19" s="530"/>
      <c r="LLE19" s="530"/>
      <c r="LLF19" s="530"/>
      <c r="LLG19" s="530"/>
      <c r="LLH19" s="530"/>
      <c r="LLI19" s="530"/>
      <c r="LLJ19" s="530"/>
      <c r="LLK19" s="530"/>
      <c r="LLL19" s="530"/>
      <c r="LLM19" s="530"/>
      <c r="LLN19" s="530"/>
      <c r="LLO19" s="530"/>
      <c r="LLP19" s="530"/>
      <c r="LLQ19" s="530"/>
      <c r="LLR19" s="530"/>
      <c r="LLS19" s="530"/>
      <c r="LLT19" s="530"/>
      <c r="LLU19" s="530"/>
      <c r="LLV19" s="530"/>
      <c r="LLW19" s="530"/>
      <c r="LLX19" s="530"/>
      <c r="LLY19" s="530"/>
      <c r="LLZ19" s="530"/>
      <c r="LMA19" s="530"/>
      <c r="LMB19" s="530"/>
      <c r="LMC19" s="530"/>
      <c r="LMD19" s="530"/>
      <c r="LME19" s="530"/>
      <c r="LMF19" s="530"/>
      <c r="LMG19" s="530"/>
      <c r="LMH19" s="530"/>
      <c r="LMI19" s="530"/>
      <c r="LMJ19" s="530"/>
      <c r="LMK19" s="530"/>
      <c r="LML19" s="530"/>
      <c r="LMM19" s="530"/>
      <c r="LMN19" s="530"/>
      <c r="LMO19" s="530"/>
      <c r="LMP19" s="530"/>
      <c r="LMQ19" s="530"/>
      <c r="LMR19" s="530"/>
      <c r="LMS19" s="530"/>
      <c r="LMT19" s="530"/>
      <c r="LMU19" s="530"/>
      <c r="LMV19" s="530"/>
      <c r="LMW19" s="530"/>
      <c r="LMX19" s="530"/>
      <c r="LMY19" s="530"/>
      <c r="LMZ19" s="530"/>
      <c r="LNA19" s="530"/>
      <c r="LNB19" s="530"/>
      <c r="LNC19" s="530"/>
      <c r="LND19" s="530"/>
      <c r="LNE19" s="530"/>
      <c r="LNF19" s="530"/>
      <c r="LNG19" s="530"/>
      <c r="LNH19" s="530"/>
      <c r="LNI19" s="530"/>
      <c r="LNJ19" s="530"/>
      <c r="LNK19" s="530"/>
      <c r="LNL19" s="530"/>
      <c r="LNM19" s="530"/>
      <c r="LNN19" s="530"/>
      <c r="LNO19" s="530"/>
      <c r="LNP19" s="530"/>
      <c r="LNQ19" s="530"/>
      <c r="LNR19" s="530"/>
      <c r="LNS19" s="530"/>
      <c r="LNT19" s="530"/>
      <c r="LNU19" s="530"/>
      <c r="LNV19" s="530"/>
      <c r="LNW19" s="530"/>
      <c r="LNX19" s="530"/>
      <c r="LNY19" s="530"/>
      <c r="LNZ19" s="530"/>
      <c r="LOA19" s="530"/>
      <c r="LOB19" s="530"/>
      <c r="LOC19" s="530"/>
      <c r="LOD19" s="530"/>
      <c r="LOE19" s="530"/>
      <c r="LOF19" s="530"/>
      <c r="LOG19" s="530"/>
      <c r="LOH19" s="530"/>
      <c r="LOI19" s="530"/>
      <c r="LOJ19" s="530"/>
      <c r="LOK19" s="530"/>
      <c r="LOL19" s="530"/>
      <c r="LOM19" s="530"/>
      <c r="LON19" s="530"/>
      <c r="LOO19" s="530"/>
      <c r="LOP19" s="530"/>
      <c r="LOQ19" s="530"/>
      <c r="LOR19" s="530"/>
      <c r="LOS19" s="530"/>
      <c r="LOT19" s="530"/>
      <c r="LOU19" s="530"/>
      <c r="LOV19" s="530"/>
      <c r="LOW19" s="530"/>
      <c r="LOX19" s="530"/>
      <c r="LOY19" s="530"/>
      <c r="LOZ19" s="530"/>
      <c r="LPA19" s="530"/>
      <c r="LPB19" s="530"/>
      <c r="LPC19" s="530"/>
      <c r="LPD19" s="530"/>
      <c r="LPE19" s="530"/>
      <c r="LPF19" s="530"/>
      <c r="LPG19" s="530"/>
      <c r="LPH19" s="530"/>
      <c r="LPI19" s="530"/>
      <c r="LPJ19" s="530"/>
      <c r="LPK19" s="530"/>
      <c r="LPL19" s="530"/>
      <c r="LPM19" s="530"/>
      <c r="LPN19" s="530"/>
      <c r="LPO19" s="530"/>
      <c r="LPP19" s="530"/>
      <c r="LPQ19" s="530"/>
      <c r="LPR19" s="530"/>
      <c r="LPS19" s="530"/>
      <c r="LPT19" s="530"/>
      <c r="LPU19" s="530"/>
      <c r="LPV19" s="530"/>
      <c r="LPW19" s="530"/>
      <c r="LPX19" s="530"/>
      <c r="LPY19" s="530"/>
      <c r="LPZ19" s="530"/>
      <c r="LQA19" s="530"/>
      <c r="LQB19" s="530"/>
      <c r="LQC19" s="530"/>
      <c r="LQD19" s="530"/>
      <c r="LQE19" s="530"/>
      <c r="LQF19" s="530"/>
      <c r="LQG19" s="530"/>
      <c r="LQH19" s="530"/>
      <c r="LQI19" s="530"/>
      <c r="LQJ19" s="530"/>
      <c r="LQK19" s="530"/>
      <c r="LQL19" s="530"/>
      <c r="LQM19" s="530"/>
      <c r="LQN19" s="530"/>
      <c r="LQO19" s="530"/>
      <c r="LQP19" s="530"/>
      <c r="LQQ19" s="530"/>
      <c r="LQR19" s="530"/>
      <c r="LQS19" s="530"/>
      <c r="LQT19" s="530"/>
      <c r="LQU19" s="530"/>
      <c r="LQV19" s="530"/>
      <c r="LQW19" s="530"/>
      <c r="LQX19" s="530"/>
      <c r="LQY19" s="530"/>
      <c r="LQZ19" s="530"/>
      <c r="LRA19" s="530"/>
      <c r="LRB19" s="530"/>
      <c r="LRC19" s="530"/>
      <c r="LRD19" s="530"/>
      <c r="LRE19" s="530"/>
      <c r="LRF19" s="530"/>
      <c r="LRG19" s="530"/>
      <c r="LRH19" s="530"/>
      <c r="LRI19" s="530"/>
      <c r="LRJ19" s="530"/>
      <c r="LRK19" s="530"/>
      <c r="LRL19" s="530"/>
      <c r="LRM19" s="530"/>
      <c r="LRN19" s="530"/>
      <c r="LRO19" s="530"/>
      <c r="LRP19" s="530"/>
      <c r="LRQ19" s="530"/>
      <c r="LRR19" s="530"/>
      <c r="LRS19" s="530"/>
      <c r="LRT19" s="530"/>
      <c r="LRU19" s="530"/>
      <c r="LRV19" s="530"/>
      <c r="LRW19" s="530"/>
      <c r="LRX19" s="530"/>
      <c r="LRY19" s="530"/>
      <c r="LRZ19" s="530"/>
      <c r="LSA19" s="530"/>
      <c r="LSB19" s="530"/>
      <c r="LSC19" s="530"/>
      <c r="LSD19" s="530"/>
      <c r="LSE19" s="530"/>
      <c r="LSF19" s="530"/>
      <c r="LSG19" s="530"/>
      <c r="LSH19" s="530"/>
      <c r="LSI19" s="530"/>
      <c r="LSJ19" s="530"/>
      <c r="LSK19" s="530"/>
      <c r="LSL19" s="530"/>
      <c r="LSM19" s="530"/>
      <c r="LSN19" s="530"/>
      <c r="LSO19" s="530"/>
      <c r="LSP19" s="530"/>
      <c r="LSQ19" s="530"/>
      <c r="LSR19" s="530"/>
      <c r="LSS19" s="530"/>
      <c r="LST19" s="530"/>
      <c r="LSU19" s="530"/>
      <c r="LSV19" s="530"/>
      <c r="LSW19" s="530"/>
      <c r="LSX19" s="530"/>
      <c r="LSY19" s="530"/>
      <c r="LSZ19" s="530"/>
      <c r="LTA19" s="530"/>
      <c r="LTB19" s="530"/>
      <c r="LTC19" s="530"/>
      <c r="LTD19" s="530"/>
      <c r="LTE19" s="530"/>
      <c r="LTF19" s="530"/>
      <c r="LTG19" s="530"/>
      <c r="LTH19" s="530"/>
      <c r="LTI19" s="530"/>
      <c r="LTJ19" s="530"/>
      <c r="LTK19" s="530"/>
      <c r="LTL19" s="530"/>
      <c r="LTM19" s="530"/>
      <c r="LTN19" s="530"/>
      <c r="LTO19" s="530"/>
      <c r="LTP19" s="530"/>
      <c r="LTQ19" s="530"/>
      <c r="LTR19" s="530"/>
      <c r="LTS19" s="530"/>
      <c r="LTT19" s="530"/>
      <c r="LTU19" s="530"/>
      <c r="LTV19" s="530"/>
      <c r="LTW19" s="530"/>
      <c r="LTX19" s="530"/>
      <c r="LTY19" s="530"/>
      <c r="LTZ19" s="530"/>
      <c r="LUA19" s="530"/>
      <c r="LUB19" s="530"/>
      <c r="LUC19" s="530"/>
      <c r="LUD19" s="530"/>
      <c r="LUE19" s="530"/>
      <c r="LUF19" s="530"/>
      <c r="LUG19" s="530"/>
      <c r="LUH19" s="530"/>
      <c r="LUI19" s="530"/>
      <c r="LUJ19" s="530"/>
      <c r="LUK19" s="530"/>
      <c r="LUL19" s="530"/>
      <c r="LUM19" s="530"/>
      <c r="LUN19" s="530"/>
      <c r="LUO19" s="530"/>
      <c r="LUP19" s="530"/>
      <c r="LUQ19" s="530"/>
      <c r="LUR19" s="530"/>
      <c r="LUS19" s="530"/>
      <c r="LUT19" s="530"/>
      <c r="LUU19" s="530"/>
      <c r="LUV19" s="530"/>
      <c r="LUW19" s="530"/>
      <c r="LUX19" s="530"/>
      <c r="LUY19" s="530"/>
      <c r="LUZ19" s="530"/>
      <c r="LVA19" s="530"/>
      <c r="LVB19" s="530"/>
      <c r="LVC19" s="530"/>
      <c r="LVD19" s="530"/>
      <c r="LVE19" s="530"/>
      <c r="LVF19" s="530"/>
      <c r="LVG19" s="530"/>
      <c r="LVH19" s="530"/>
      <c r="LVI19" s="530"/>
      <c r="LVJ19" s="530"/>
      <c r="LVK19" s="530"/>
      <c r="LVL19" s="530"/>
      <c r="LVM19" s="530"/>
      <c r="LVN19" s="530"/>
      <c r="LVO19" s="530"/>
      <c r="LVP19" s="530"/>
      <c r="LVQ19" s="530"/>
      <c r="LVR19" s="530"/>
      <c r="LVS19" s="530"/>
      <c r="LVT19" s="530"/>
      <c r="LVU19" s="530"/>
      <c r="LVV19" s="530"/>
      <c r="LVW19" s="530"/>
      <c r="LVX19" s="530"/>
      <c r="LVY19" s="530"/>
      <c r="LVZ19" s="530"/>
      <c r="LWA19" s="530"/>
      <c r="LWB19" s="530"/>
      <c r="LWC19" s="530"/>
      <c r="LWD19" s="530"/>
      <c r="LWE19" s="530"/>
      <c r="LWF19" s="530"/>
      <c r="LWG19" s="530"/>
      <c r="LWH19" s="530"/>
      <c r="LWI19" s="530"/>
      <c r="LWJ19" s="530"/>
      <c r="LWK19" s="530"/>
      <c r="LWL19" s="530"/>
      <c r="LWM19" s="530"/>
      <c r="LWN19" s="530"/>
      <c r="LWO19" s="530"/>
      <c r="LWP19" s="530"/>
      <c r="LWQ19" s="530"/>
      <c r="LWR19" s="530"/>
      <c r="LWS19" s="530"/>
      <c r="LWT19" s="530"/>
      <c r="LWU19" s="530"/>
      <c r="LWV19" s="530"/>
      <c r="LWW19" s="530"/>
      <c r="LWX19" s="530"/>
      <c r="LWY19" s="530"/>
      <c r="LWZ19" s="530"/>
      <c r="LXA19" s="530"/>
      <c r="LXB19" s="530"/>
      <c r="LXC19" s="530"/>
      <c r="LXD19" s="530"/>
      <c r="LXE19" s="530"/>
      <c r="LXF19" s="530"/>
      <c r="LXG19" s="530"/>
      <c r="LXH19" s="530"/>
      <c r="LXI19" s="530"/>
      <c r="LXJ19" s="530"/>
      <c r="LXK19" s="530"/>
      <c r="LXL19" s="530"/>
      <c r="LXM19" s="530"/>
      <c r="LXN19" s="530"/>
      <c r="LXO19" s="530"/>
      <c r="LXP19" s="530"/>
      <c r="LXQ19" s="530"/>
      <c r="LXR19" s="530"/>
      <c r="LXS19" s="530"/>
      <c r="LXT19" s="530"/>
      <c r="LXU19" s="530"/>
      <c r="LXV19" s="530"/>
      <c r="LXW19" s="530"/>
      <c r="LXX19" s="530"/>
      <c r="LXY19" s="530"/>
      <c r="LXZ19" s="530"/>
      <c r="LYA19" s="530"/>
      <c r="LYB19" s="530"/>
      <c r="LYC19" s="530"/>
      <c r="LYD19" s="530"/>
      <c r="LYE19" s="530"/>
      <c r="LYF19" s="530"/>
      <c r="LYG19" s="530"/>
      <c r="LYH19" s="530"/>
      <c r="LYI19" s="530"/>
      <c r="LYJ19" s="530"/>
      <c r="LYK19" s="530"/>
      <c r="LYL19" s="530"/>
      <c r="LYM19" s="530"/>
      <c r="LYN19" s="530"/>
      <c r="LYO19" s="530"/>
      <c r="LYP19" s="530"/>
      <c r="LYQ19" s="530"/>
      <c r="LYR19" s="530"/>
      <c r="LYS19" s="530"/>
      <c r="LYT19" s="530"/>
      <c r="LYU19" s="530"/>
      <c r="LYV19" s="530"/>
      <c r="LYW19" s="530"/>
      <c r="LYX19" s="530"/>
      <c r="LYY19" s="530"/>
      <c r="LYZ19" s="530"/>
      <c r="LZA19" s="530"/>
      <c r="LZB19" s="530"/>
      <c r="LZC19" s="530"/>
      <c r="LZD19" s="530"/>
      <c r="LZE19" s="530"/>
      <c r="LZF19" s="530"/>
      <c r="LZG19" s="530"/>
      <c r="LZH19" s="530"/>
      <c r="LZI19" s="530"/>
      <c r="LZJ19" s="530"/>
      <c r="LZK19" s="530"/>
      <c r="LZL19" s="530"/>
      <c r="LZM19" s="530"/>
      <c r="LZN19" s="530"/>
      <c r="LZO19" s="530"/>
      <c r="LZP19" s="530"/>
      <c r="LZQ19" s="530"/>
      <c r="LZR19" s="530"/>
      <c r="LZS19" s="530"/>
      <c r="LZT19" s="530"/>
      <c r="LZU19" s="530"/>
      <c r="LZV19" s="530"/>
      <c r="LZW19" s="530"/>
      <c r="LZX19" s="530"/>
      <c r="LZY19" s="530"/>
      <c r="LZZ19" s="530"/>
      <c r="MAA19" s="530"/>
      <c r="MAB19" s="530"/>
      <c r="MAC19" s="530"/>
      <c r="MAD19" s="530"/>
      <c r="MAE19" s="530"/>
      <c r="MAF19" s="530"/>
      <c r="MAG19" s="530"/>
      <c r="MAH19" s="530"/>
      <c r="MAI19" s="530"/>
      <c r="MAJ19" s="530"/>
      <c r="MAK19" s="530"/>
      <c r="MAL19" s="530"/>
      <c r="MAM19" s="530"/>
      <c r="MAN19" s="530"/>
      <c r="MAO19" s="530"/>
      <c r="MAP19" s="530"/>
      <c r="MAQ19" s="530"/>
      <c r="MAR19" s="530"/>
      <c r="MAS19" s="530"/>
      <c r="MAT19" s="530"/>
      <c r="MAU19" s="530"/>
      <c r="MAV19" s="530"/>
      <c r="MAW19" s="530"/>
      <c r="MAX19" s="530"/>
      <c r="MAY19" s="530"/>
      <c r="MAZ19" s="530"/>
      <c r="MBA19" s="530"/>
      <c r="MBB19" s="530"/>
      <c r="MBC19" s="530"/>
      <c r="MBD19" s="530"/>
      <c r="MBE19" s="530"/>
      <c r="MBF19" s="530"/>
      <c r="MBG19" s="530"/>
      <c r="MBH19" s="530"/>
      <c r="MBI19" s="530"/>
      <c r="MBJ19" s="530"/>
      <c r="MBK19" s="530"/>
      <c r="MBL19" s="530"/>
      <c r="MBM19" s="530"/>
      <c r="MBN19" s="530"/>
      <c r="MBO19" s="530"/>
      <c r="MBP19" s="530"/>
      <c r="MBQ19" s="530"/>
      <c r="MBR19" s="530"/>
      <c r="MBS19" s="530"/>
      <c r="MBT19" s="530"/>
      <c r="MBU19" s="530"/>
      <c r="MBV19" s="530"/>
      <c r="MBW19" s="530"/>
      <c r="MBX19" s="530"/>
      <c r="MBY19" s="530"/>
      <c r="MBZ19" s="530"/>
      <c r="MCA19" s="530"/>
      <c r="MCB19" s="530"/>
      <c r="MCC19" s="530"/>
      <c r="MCD19" s="530"/>
      <c r="MCE19" s="530"/>
      <c r="MCF19" s="530"/>
      <c r="MCG19" s="530"/>
      <c r="MCH19" s="530"/>
      <c r="MCI19" s="530"/>
      <c r="MCJ19" s="530"/>
      <c r="MCK19" s="530"/>
      <c r="MCL19" s="530"/>
      <c r="MCM19" s="530"/>
      <c r="MCN19" s="530"/>
      <c r="MCO19" s="530"/>
      <c r="MCP19" s="530"/>
      <c r="MCQ19" s="530"/>
      <c r="MCR19" s="530"/>
      <c r="MCS19" s="530"/>
      <c r="MCT19" s="530"/>
      <c r="MCU19" s="530"/>
      <c r="MCV19" s="530"/>
      <c r="MCW19" s="530"/>
      <c r="MCX19" s="530"/>
      <c r="MCY19" s="530"/>
      <c r="MCZ19" s="530"/>
      <c r="MDA19" s="530"/>
      <c r="MDB19" s="530"/>
      <c r="MDC19" s="530"/>
      <c r="MDD19" s="530"/>
      <c r="MDE19" s="530"/>
      <c r="MDF19" s="530"/>
      <c r="MDG19" s="530"/>
      <c r="MDH19" s="530"/>
      <c r="MDI19" s="530"/>
      <c r="MDJ19" s="530"/>
      <c r="MDK19" s="530"/>
      <c r="MDL19" s="530"/>
      <c r="MDM19" s="530"/>
      <c r="MDN19" s="530"/>
      <c r="MDO19" s="530"/>
      <c r="MDP19" s="530"/>
      <c r="MDQ19" s="530"/>
      <c r="MDR19" s="530"/>
      <c r="MDS19" s="530"/>
      <c r="MDT19" s="530"/>
      <c r="MDU19" s="530"/>
      <c r="MDV19" s="530"/>
      <c r="MDW19" s="530"/>
      <c r="MDX19" s="530"/>
      <c r="MDY19" s="530"/>
      <c r="MDZ19" s="530"/>
      <c r="MEA19" s="530"/>
      <c r="MEB19" s="530"/>
      <c r="MEC19" s="530"/>
      <c r="MED19" s="530"/>
      <c r="MEE19" s="530"/>
      <c r="MEF19" s="530"/>
      <c r="MEG19" s="530"/>
      <c r="MEH19" s="530"/>
      <c r="MEI19" s="530"/>
      <c r="MEJ19" s="530"/>
      <c r="MEK19" s="530"/>
      <c r="MEL19" s="530"/>
      <c r="MEM19" s="530"/>
      <c r="MEN19" s="530"/>
      <c r="MEO19" s="530"/>
      <c r="MEP19" s="530"/>
      <c r="MEQ19" s="530"/>
      <c r="MER19" s="530"/>
      <c r="MES19" s="530"/>
      <c r="MET19" s="530"/>
      <c r="MEU19" s="530"/>
      <c r="MEV19" s="530"/>
      <c r="MEW19" s="530"/>
      <c r="MEX19" s="530"/>
      <c r="MEY19" s="530"/>
      <c r="MEZ19" s="530"/>
      <c r="MFA19" s="530"/>
      <c r="MFB19" s="530"/>
      <c r="MFC19" s="530"/>
      <c r="MFD19" s="530"/>
      <c r="MFE19" s="530"/>
      <c r="MFF19" s="530"/>
      <c r="MFG19" s="530"/>
      <c r="MFH19" s="530"/>
      <c r="MFI19" s="530"/>
      <c r="MFJ19" s="530"/>
      <c r="MFK19" s="530"/>
      <c r="MFL19" s="530"/>
      <c r="MFM19" s="530"/>
      <c r="MFN19" s="530"/>
      <c r="MFO19" s="530"/>
      <c r="MFP19" s="530"/>
      <c r="MFQ19" s="530"/>
      <c r="MFR19" s="530"/>
      <c r="MFS19" s="530"/>
      <c r="MFT19" s="530"/>
      <c r="MFU19" s="530"/>
      <c r="MFV19" s="530"/>
      <c r="MFW19" s="530"/>
      <c r="MFX19" s="530"/>
      <c r="MFY19" s="530"/>
      <c r="MFZ19" s="530"/>
      <c r="MGA19" s="530"/>
      <c r="MGB19" s="530"/>
      <c r="MGC19" s="530"/>
      <c r="MGD19" s="530"/>
      <c r="MGE19" s="530"/>
      <c r="MGF19" s="530"/>
      <c r="MGG19" s="530"/>
      <c r="MGH19" s="530"/>
      <c r="MGI19" s="530"/>
      <c r="MGJ19" s="530"/>
      <c r="MGK19" s="530"/>
      <c r="MGL19" s="530"/>
      <c r="MGM19" s="530"/>
      <c r="MGN19" s="530"/>
      <c r="MGO19" s="530"/>
      <c r="MGP19" s="530"/>
      <c r="MGQ19" s="530"/>
      <c r="MGR19" s="530"/>
      <c r="MGS19" s="530"/>
      <c r="MGT19" s="530"/>
      <c r="MGU19" s="530"/>
      <c r="MGV19" s="530"/>
      <c r="MGW19" s="530"/>
      <c r="MGX19" s="530"/>
      <c r="MGY19" s="530"/>
      <c r="MGZ19" s="530"/>
      <c r="MHA19" s="530"/>
      <c r="MHB19" s="530"/>
      <c r="MHC19" s="530"/>
      <c r="MHD19" s="530"/>
      <c r="MHE19" s="530"/>
      <c r="MHF19" s="530"/>
      <c r="MHG19" s="530"/>
      <c r="MHH19" s="530"/>
      <c r="MHI19" s="530"/>
      <c r="MHJ19" s="530"/>
      <c r="MHK19" s="530"/>
      <c r="MHL19" s="530"/>
      <c r="MHM19" s="530"/>
      <c r="MHN19" s="530"/>
      <c r="MHO19" s="530"/>
      <c r="MHP19" s="530"/>
      <c r="MHQ19" s="530"/>
      <c r="MHR19" s="530"/>
      <c r="MHS19" s="530"/>
      <c r="MHT19" s="530"/>
      <c r="MHU19" s="530"/>
      <c r="MHV19" s="530"/>
      <c r="MHW19" s="530"/>
      <c r="MHX19" s="530"/>
      <c r="MHY19" s="530"/>
      <c r="MHZ19" s="530"/>
      <c r="MIA19" s="530"/>
      <c r="MIB19" s="530"/>
      <c r="MIC19" s="530"/>
      <c r="MID19" s="530"/>
      <c r="MIE19" s="530"/>
      <c r="MIF19" s="530"/>
      <c r="MIG19" s="530"/>
      <c r="MIH19" s="530"/>
      <c r="MII19" s="530"/>
      <c r="MIJ19" s="530"/>
      <c r="MIK19" s="530"/>
      <c r="MIL19" s="530"/>
      <c r="MIM19" s="530"/>
      <c r="MIN19" s="530"/>
      <c r="MIO19" s="530"/>
      <c r="MIP19" s="530"/>
      <c r="MIQ19" s="530"/>
      <c r="MIR19" s="530"/>
      <c r="MIS19" s="530"/>
      <c r="MIT19" s="530"/>
      <c r="MIU19" s="530"/>
      <c r="MIV19" s="530"/>
      <c r="MIW19" s="530"/>
      <c r="MIX19" s="530"/>
      <c r="MIY19" s="530"/>
      <c r="MIZ19" s="530"/>
      <c r="MJA19" s="530"/>
      <c r="MJB19" s="530"/>
      <c r="MJC19" s="530"/>
      <c r="MJD19" s="530"/>
      <c r="MJE19" s="530"/>
      <c r="MJF19" s="530"/>
      <c r="MJG19" s="530"/>
      <c r="MJH19" s="530"/>
      <c r="MJI19" s="530"/>
      <c r="MJJ19" s="530"/>
      <c r="MJK19" s="530"/>
      <c r="MJL19" s="530"/>
      <c r="MJM19" s="530"/>
      <c r="MJN19" s="530"/>
      <c r="MJO19" s="530"/>
      <c r="MJP19" s="530"/>
      <c r="MJQ19" s="530"/>
      <c r="MJR19" s="530"/>
      <c r="MJS19" s="530"/>
      <c r="MJT19" s="530"/>
      <c r="MJU19" s="530"/>
      <c r="MJV19" s="530"/>
      <c r="MJW19" s="530"/>
      <c r="MJX19" s="530"/>
      <c r="MJY19" s="530"/>
      <c r="MJZ19" s="530"/>
      <c r="MKA19" s="530"/>
      <c r="MKB19" s="530"/>
      <c r="MKC19" s="530"/>
      <c r="MKD19" s="530"/>
      <c r="MKE19" s="530"/>
      <c r="MKF19" s="530"/>
      <c r="MKG19" s="530"/>
      <c r="MKH19" s="530"/>
      <c r="MKI19" s="530"/>
      <c r="MKJ19" s="530"/>
      <c r="MKK19" s="530"/>
      <c r="MKL19" s="530"/>
      <c r="MKM19" s="530"/>
      <c r="MKN19" s="530"/>
      <c r="MKO19" s="530"/>
      <c r="MKP19" s="530"/>
      <c r="MKQ19" s="530"/>
      <c r="MKR19" s="530"/>
      <c r="MKS19" s="530"/>
      <c r="MKT19" s="530"/>
      <c r="MKU19" s="530"/>
      <c r="MKV19" s="530"/>
      <c r="MKW19" s="530"/>
      <c r="MKX19" s="530"/>
      <c r="MKY19" s="530"/>
      <c r="MKZ19" s="530"/>
      <c r="MLA19" s="530"/>
      <c r="MLB19" s="530"/>
      <c r="MLC19" s="530"/>
      <c r="MLD19" s="530"/>
      <c r="MLE19" s="530"/>
      <c r="MLF19" s="530"/>
      <c r="MLG19" s="530"/>
      <c r="MLH19" s="530"/>
      <c r="MLI19" s="530"/>
      <c r="MLJ19" s="530"/>
      <c r="MLK19" s="530"/>
      <c r="MLL19" s="530"/>
      <c r="MLM19" s="530"/>
      <c r="MLN19" s="530"/>
      <c r="MLO19" s="530"/>
      <c r="MLP19" s="530"/>
      <c r="MLQ19" s="530"/>
      <c r="MLR19" s="530"/>
      <c r="MLS19" s="530"/>
      <c r="MLT19" s="530"/>
      <c r="MLU19" s="530"/>
      <c r="MLV19" s="530"/>
      <c r="MLW19" s="530"/>
      <c r="MLX19" s="530"/>
      <c r="MLY19" s="530"/>
      <c r="MLZ19" s="530"/>
      <c r="MMA19" s="530"/>
      <c r="MMB19" s="530"/>
      <c r="MMC19" s="530"/>
      <c r="MMD19" s="530"/>
      <c r="MME19" s="530"/>
      <c r="MMF19" s="530"/>
      <c r="MMG19" s="530"/>
      <c r="MMH19" s="530"/>
      <c r="MMI19" s="530"/>
      <c r="MMJ19" s="530"/>
      <c r="MMK19" s="530"/>
      <c r="MML19" s="530"/>
      <c r="MMM19" s="530"/>
      <c r="MMN19" s="530"/>
      <c r="MMO19" s="530"/>
      <c r="MMP19" s="530"/>
      <c r="MMQ19" s="530"/>
      <c r="MMR19" s="530"/>
      <c r="MMS19" s="530"/>
      <c r="MMT19" s="530"/>
      <c r="MMU19" s="530"/>
      <c r="MMV19" s="530"/>
      <c r="MMW19" s="530"/>
      <c r="MMX19" s="530"/>
      <c r="MMY19" s="530"/>
      <c r="MMZ19" s="530"/>
      <c r="MNA19" s="530"/>
      <c r="MNB19" s="530"/>
      <c r="MNC19" s="530"/>
      <c r="MND19" s="530"/>
      <c r="MNE19" s="530"/>
      <c r="MNF19" s="530"/>
      <c r="MNG19" s="530"/>
      <c r="MNH19" s="530"/>
      <c r="MNI19" s="530"/>
      <c r="MNJ19" s="530"/>
      <c r="MNK19" s="530"/>
      <c r="MNL19" s="530"/>
      <c r="MNM19" s="530"/>
      <c r="MNN19" s="530"/>
      <c r="MNO19" s="530"/>
      <c r="MNP19" s="530"/>
      <c r="MNQ19" s="530"/>
      <c r="MNR19" s="530"/>
      <c r="MNS19" s="530"/>
      <c r="MNT19" s="530"/>
      <c r="MNU19" s="530"/>
      <c r="MNV19" s="530"/>
      <c r="MNW19" s="530"/>
      <c r="MNX19" s="530"/>
      <c r="MNY19" s="530"/>
      <c r="MNZ19" s="530"/>
      <c r="MOA19" s="530"/>
      <c r="MOB19" s="530"/>
      <c r="MOC19" s="530"/>
      <c r="MOD19" s="530"/>
      <c r="MOE19" s="530"/>
      <c r="MOF19" s="530"/>
      <c r="MOG19" s="530"/>
      <c r="MOH19" s="530"/>
      <c r="MOI19" s="530"/>
      <c r="MOJ19" s="530"/>
      <c r="MOK19" s="530"/>
      <c r="MOL19" s="530"/>
      <c r="MOM19" s="530"/>
      <c r="MON19" s="530"/>
      <c r="MOO19" s="530"/>
      <c r="MOP19" s="530"/>
      <c r="MOQ19" s="530"/>
      <c r="MOR19" s="530"/>
      <c r="MOS19" s="530"/>
      <c r="MOT19" s="530"/>
      <c r="MOU19" s="530"/>
      <c r="MOV19" s="530"/>
      <c r="MOW19" s="530"/>
      <c r="MOX19" s="530"/>
      <c r="MOY19" s="530"/>
      <c r="MOZ19" s="530"/>
      <c r="MPA19" s="530"/>
      <c r="MPB19" s="530"/>
      <c r="MPC19" s="530"/>
      <c r="MPD19" s="530"/>
      <c r="MPE19" s="530"/>
      <c r="MPF19" s="530"/>
      <c r="MPG19" s="530"/>
      <c r="MPH19" s="530"/>
      <c r="MPI19" s="530"/>
      <c r="MPJ19" s="530"/>
      <c r="MPK19" s="530"/>
      <c r="MPL19" s="530"/>
      <c r="MPM19" s="530"/>
      <c r="MPN19" s="530"/>
      <c r="MPO19" s="530"/>
      <c r="MPP19" s="530"/>
      <c r="MPQ19" s="530"/>
      <c r="MPR19" s="530"/>
      <c r="MPS19" s="530"/>
      <c r="MPT19" s="530"/>
      <c r="MPU19" s="530"/>
      <c r="MPV19" s="530"/>
      <c r="MPW19" s="530"/>
      <c r="MPX19" s="530"/>
      <c r="MPY19" s="530"/>
      <c r="MPZ19" s="530"/>
      <c r="MQA19" s="530"/>
      <c r="MQB19" s="530"/>
      <c r="MQC19" s="530"/>
      <c r="MQD19" s="530"/>
      <c r="MQE19" s="530"/>
      <c r="MQF19" s="530"/>
      <c r="MQG19" s="530"/>
      <c r="MQH19" s="530"/>
      <c r="MQI19" s="530"/>
      <c r="MQJ19" s="530"/>
      <c r="MQK19" s="530"/>
      <c r="MQL19" s="530"/>
      <c r="MQM19" s="530"/>
      <c r="MQN19" s="530"/>
      <c r="MQO19" s="530"/>
      <c r="MQP19" s="530"/>
      <c r="MQQ19" s="530"/>
      <c r="MQR19" s="530"/>
      <c r="MQS19" s="530"/>
      <c r="MQT19" s="530"/>
      <c r="MQU19" s="530"/>
      <c r="MQV19" s="530"/>
      <c r="MQW19" s="530"/>
      <c r="MQX19" s="530"/>
      <c r="MQY19" s="530"/>
      <c r="MQZ19" s="530"/>
      <c r="MRA19" s="530"/>
      <c r="MRB19" s="530"/>
      <c r="MRC19" s="530"/>
      <c r="MRD19" s="530"/>
      <c r="MRE19" s="530"/>
      <c r="MRF19" s="530"/>
      <c r="MRG19" s="530"/>
      <c r="MRH19" s="530"/>
      <c r="MRI19" s="530"/>
      <c r="MRJ19" s="530"/>
      <c r="MRK19" s="530"/>
      <c r="MRL19" s="530"/>
      <c r="MRM19" s="530"/>
      <c r="MRN19" s="530"/>
      <c r="MRO19" s="530"/>
      <c r="MRP19" s="530"/>
      <c r="MRQ19" s="530"/>
      <c r="MRR19" s="530"/>
      <c r="MRS19" s="530"/>
      <c r="MRT19" s="530"/>
      <c r="MRU19" s="530"/>
      <c r="MRV19" s="530"/>
      <c r="MRW19" s="530"/>
      <c r="MRX19" s="530"/>
      <c r="MRY19" s="530"/>
      <c r="MRZ19" s="530"/>
      <c r="MSA19" s="530"/>
      <c r="MSB19" s="530"/>
      <c r="MSC19" s="530"/>
      <c r="MSD19" s="530"/>
      <c r="MSE19" s="530"/>
      <c r="MSF19" s="530"/>
      <c r="MSG19" s="530"/>
      <c r="MSH19" s="530"/>
      <c r="MSI19" s="530"/>
      <c r="MSJ19" s="530"/>
      <c r="MSK19" s="530"/>
      <c r="MSL19" s="530"/>
      <c r="MSM19" s="530"/>
      <c r="MSN19" s="530"/>
      <c r="MSO19" s="530"/>
      <c r="MSP19" s="530"/>
      <c r="MSQ19" s="530"/>
      <c r="MSR19" s="530"/>
      <c r="MSS19" s="530"/>
      <c r="MST19" s="530"/>
      <c r="MSU19" s="530"/>
      <c r="MSV19" s="530"/>
      <c r="MSW19" s="530"/>
      <c r="MSX19" s="530"/>
      <c r="MSY19" s="530"/>
      <c r="MSZ19" s="530"/>
      <c r="MTA19" s="530"/>
      <c r="MTB19" s="530"/>
      <c r="MTC19" s="530"/>
      <c r="MTD19" s="530"/>
      <c r="MTE19" s="530"/>
      <c r="MTF19" s="530"/>
      <c r="MTG19" s="530"/>
      <c r="MTH19" s="530"/>
      <c r="MTI19" s="530"/>
      <c r="MTJ19" s="530"/>
      <c r="MTK19" s="530"/>
      <c r="MTL19" s="530"/>
      <c r="MTM19" s="530"/>
      <c r="MTN19" s="530"/>
      <c r="MTO19" s="530"/>
      <c r="MTP19" s="530"/>
      <c r="MTQ19" s="530"/>
      <c r="MTR19" s="530"/>
      <c r="MTS19" s="530"/>
      <c r="MTT19" s="530"/>
      <c r="MTU19" s="530"/>
      <c r="MTV19" s="530"/>
      <c r="MTW19" s="530"/>
      <c r="MTX19" s="530"/>
      <c r="MTY19" s="530"/>
      <c r="MTZ19" s="530"/>
      <c r="MUA19" s="530"/>
      <c r="MUB19" s="530"/>
      <c r="MUC19" s="530"/>
      <c r="MUD19" s="530"/>
      <c r="MUE19" s="530"/>
      <c r="MUF19" s="530"/>
      <c r="MUG19" s="530"/>
      <c r="MUH19" s="530"/>
      <c r="MUI19" s="530"/>
      <c r="MUJ19" s="530"/>
      <c r="MUK19" s="530"/>
      <c r="MUL19" s="530"/>
      <c r="MUM19" s="530"/>
      <c r="MUN19" s="530"/>
      <c r="MUO19" s="530"/>
      <c r="MUP19" s="530"/>
      <c r="MUQ19" s="530"/>
      <c r="MUR19" s="530"/>
      <c r="MUS19" s="530"/>
      <c r="MUT19" s="530"/>
      <c r="MUU19" s="530"/>
      <c r="MUV19" s="530"/>
      <c r="MUW19" s="530"/>
      <c r="MUX19" s="530"/>
      <c r="MUY19" s="530"/>
      <c r="MUZ19" s="530"/>
      <c r="MVA19" s="530"/>
      <c r="MVB19" s="530"/>
      <c r="MVC19" s="530"/>
      <c r="MVD19" s="530"/>
      <c r="MVE19" s="530"/>
      <c r="MVF19" s="530"/>
      <c r="MVG19" s="530"/>
      <c r="MVH19" s="530"/>
      <c r="MVI19" s="530"/>
      <c r="MVJ19" s="530"/>
      <c r="MVK19" s="530"/>
      <c r="MVL19" s="530"/>
      <c r="MVM19" s="530"/>
      <c r="MVN19" s="530"/>
      <c r="MVO19" s="530"/>
      <c r="MVP19" s="530"/>
      <c r="MVQ19" s="530"/>
      <c r="MVR19" s="530"/>
      <c r="MVS19" s="530"/>
      <c r="MVT19" s="530"/>
      <c r="MVU19" s="530"/>
      <c r="MVV19" s="530"/>
      <c r="MVW19" s="530"/>
      <c r="MVX19" s="530"/>
      <c r="MVY19" s="530"/>
      <c r="MVZ19" s="530"/>
      <c r="MWA19" s="530"/>
      <c r="MWB19" s="530"/>
      <c r="MWC19" s="530"/>
      <c r="MWD19" s="530"/>
      <c r="MWE19" s="530"/>
      <c r="MWF19" s="530"/>
      <c r="MWG19" s="530"/>
      <c r="MWH19" s="530"/>
      <c r="MWI19" s="530"/>
      <c r="MWJ19" s="530"/>
      <c r="MWK19" s="530"/>
      <c r="MWL19" s="530"/>
      <c r="MWM19" s="530"/>
      <c r="MWN19" s="530"/>
      <c r="MWO19" s="530"/>
      <c r="MWP19" s="530"/>
      <c r="MWQ19" s="530"/>
      <c r="MWR19" s="530"/>
      <c r="MWS19" s="530"/>
      <c r="MWT19" s="530"/>
      <c r="MWU19" s="530"/>
      <c r="MWV19" s="530"/>
      <c r="MWW19" s="530"/>
      <c r="MWX19" s="530"/>
      <c r="MWY19" s="530"/>
      <c r="MWZ19" s="530"/>
      <c r="MXA19" s="530"/>
      <c r="MXB19" s="530"/>
      <c r="MXC19" s="530"/>
      <c r="MXD19" s="530"/>
      <c r="MXE19" s="530"/>
      <c r="MXF19" s="530"/>
      <c r="MXG19" s="530"/>
      <c r="MXH19" s="530"/>
      <c r="MXI19" s="530"/>
      <c r="MXJ19" s="530"/>
      <c r="MXK19" s="530"/>
      <c r="MXL19" s="530"/>
      <c r="MXM19" s="530"/>
      <c r="MXN19" s="530"/>
      <c r="MXO19" s="530"/>
      <c r="MXP19" s="530"/>
      <c r="MXQ19" s="530"/>
      <c r="MXR19" s="530"/>
      <c r="MXS19" s="530"/>
      <c r="MXT19" s="530"/>
      <c r="MXU19" s="530"/>
      <c r="MXV19" s="530"/>
      <c r="MXW19" s="530"/>
      <c r="MXX19" s="530"/>
      <c r="MXY19" s="530"/>
      <c r="MXZ19" s="530"/>
      <c r="MYA19" s="530"/>
      <c r="MYB19" s="530"/>
      <c r="MYC19" s="530"/>
      <c r="MYD19" s="530"/>
      <c r="MYE19" s="530"/>
      <c r="MYF19" s="530"/>
      <c r="MYG19" s="530"/>
      <c r="MYH19" s="530"/>
      <c r="MYI19" s="530"/>
      <c r="MYJ19" s="530"/>
      <c r="MYK19" s="530"/>
      <c r="MYL19" s="530"/>
      <c r="MYM19" s="530"/>
      <c r="MYN19" s="530"/>
      <c r="MYO19" s="530"/>
      <c r="MYP19" s="530"/>
      <c r="MYQ19" s="530"/>
      <c r="MYR19" s="530"/>
      <c r="MYS19" s="530"/>
      <c r="MYT19" s="530"/>
      <c r="MYU19" s="530"/>
      <c r="MYV19" s="530"/>
      <c r="MYW19" s="530"/>
      <c r="MYX19" s="530"/>
      <c r="MYY19" s="530"/>
      <c r="MYZ19" s="530"/>
      <c r="MZA19" s="530"/>
      <c r="MZB19" s="530"/>
      <c r="MZC19" s="530"/>
      <c r="MZD19" s="530"/>
      <c r="MZE19" s="530"/>
      <c r="MZF19" s="530"/>
      <c r="MZG19" s="530"/>
      <c r="MZH19" s="530"/>
      <c r="MZI19" s="530"/>
      <c r="MZJ19" s="530"/>
      <c r="MZK19" s="530"/>
      <c r="MZL19" s="530"/>
      <c r="MZM19" s="530"/>
      <c r="MZN19" s="530"/>
      <c r="MZO19" s="530"/>
      <c r="MZP19" s="530"/>
      <c r="MZQ19" s="530"/>
      <c r="MZR19" s="530"/>
      <c r="MZS19" s="530"/>
      <c r="MZT19" s="530"/>
      <c r="MZU19" s="530"/>
      <c r="MZV19" s="530"/>
      <c r="MZW19" s="530"/>
      <c r="MZX19" s="530"/>
      <c r="MZY19" s="530"/>
      <c r="MZZ19" s="530"/>
      <c r="NAA19" s="530"/>
      <c r="NAB19" s="530"/>
      <c r="NAC19" s="530"/>
      <c r="NAD19" s="530"/>
      <c r="NAE19" s="530"/>
      <c r="NAF19" s="530"/>
      <c r="NAG19" s="530"/>
      <c r="NAH19" s="530"/>
      <c r="NAI19" s="530"/>
      <c r="NAJ19" s="530"/>
      <c r="NAK19" s="530"/>
      <c r="NAL19" s="530"/>
      <c r="NAM19" s="530"/>
      <c r="NAN19" s="530"/>
      <c r="NAO19" s="530"/>
      <c r="NAP19" s="530"/>
      <c r="NAQ19" s="530"/>
      <c r="NAR19" s="530"/>
      <c r="NAS19" s="530"/>
      <c r="NAT19" s="530"/>
      <c r="NAU19" s="530"/>
      <c r="NAV19" s="530"/>
      <c r="NAW19" s="530"/>
      <c r="NAX19" s="530"/>
      <c r="NAY19" s="530"/>
      <c r="NAZ19" s="530"/>
      <c r="NBA19" s="530"/>
      <c r="NBB19" s="530"/>
      <c r="NBC19" s="530"/>
      <c r="NBD19" s="530"/>
      <c r="NBE19" s="530"/>
      <c r="NBF19" s="530"/>
      <c r="NBG19" s="530"/>
      <c r="NBH19" s="530"/>
      <c r="NBI19" s="530"/>
      <c r="NBJ19" s="530"/>
      <c r="NBK19" s="530"/>
      <c r="NBL19" s="530"/>
      <c r="NBM19" s="530"/>
      <c r="NBN19" s="530"/>
      <c r="NBO19" s="530"/>
      <c r="NBP19" s="530"/>
      <c r="NBQ19" s="530"/>
      <c r="NBR19" s="530"/>
      <c r="NBS19" s="530"/>
      <c r="NBT19" s="530"/>
      <c r="NBU19" s="530"/>
      <c r="NBV19" s="530"/>
      <c r="NBW19" s="530"/>
      <c r="NBX19" s="530"/>
      <c r="NBY19" s="530"/>
      <c r="NBZ19" s="530"/>
      <c r="NCA19" s="530"/>
      <c r="NCB19" s="530"/>
      <c r="NCC19" s="530"/>
      <c r="NCD19" s="530"/>
      <c r="NCE19" s="530"/>
      <c r="NCF19" s="530"/>
      <c r="NCG19" s="530"/>
      <c r="NCH19" s="530"/>
      <c r="NCI19" s="530"/>
      <c r="NCJ19" s="530"/>
      <c r="NCK19" s="530"/>
      <c r="NCL19" s="530"/>
      <c r="NCM19" s="530"/>
      <c r="NCN19" s="530"/>
      <c r="NCO19" s="530"/>
      <c r="NCP19" s="530"/>
      <c r="NCQ19" s="530"/>
      <c r="NCR19" s="530"/>
      <c r="NCS19" s="530"/>
      <c r="NCT19" s="530"/>
      <c r="NCU19" s="530"/>
      <c r="NCV19" s="530"/>
      <c r="NCW19" s="530"/>
      <c r="NCX19" s="530"/>
      <c r="NCY19" s="530"/>
      <c r="NCZ19" s="530"/>
      <c r="NDA19" s="530"/>
      <c r="NDB19" s="530"/>
      <c r="NDC19" s="530"/>
      <c r="NDD19" s="530"/>
      <c r="NDE19" s="530"/>
      <c r="NDF19" s="530"/>
      <c r="NDG19" s="530"/>
      <c r="NDH19" s="530"/>
      <c r="NDI19" s="530"/>
      <c r="NDJ19" s="530"/>
      <c r="NDK19" s="530"/>
      <c r="NDL19" s="530"/>
      <c r="NDM19" s="530"/>
      <c r="NDN19" s="530"/>
      <c r="NDO19" s="530"/>
      <c r="NDP19" s="530"/>
      <c r="NDQ19" s="530"/>
      <c r="NDR19" s="530"/>
      <c r="NDS19" s="530"/>
      <c r="NDT19" s="530"/>
      <c r="NDU19" s="530"/>
      <c r="NDV19" s="530"/>
      <c r="NDW19" s="530"/>
      <c r="NDX19" s="530"/>
      <c r="NDY19" s="530"/>
      <c r="NDZ19" s="530"/>
      <c r="NEA19" s="530"/>
      <c r="NEB19" s="530"/>
      <c r="NEC19" s="530"/>
      <c r="NED19" s="530"/>
      <c r="NEE19" s="530"/>
      <c r="NEF19" s="530"/>
      <c r="NEG19" s="530"/>
      <c r="NEH19" s="530"/>
      <c r="NEI19" s="530"/>
      <c r="NEJ19" s="530"/>
      <c r="NEK19" s="530"/>
      <c r="NEL19" s="530"/>
      <c r="NEM19" s="530"/>
      <c r="NEN19" s="530"/>
      <c r="NEO19" s="530"/>
      <c r="NEP19" s="530"/>
      <c r="NEQ19" s="530"/>
      <c r="NER19" s="530"/>
      <c r="NES19" s="530"/>
      <c r="NET19" s="530"/>
      <c r="NEU19" s="530"/>
      <c r="NEV19" s="530"/>
      <c r="NEW19" s="530"/>
      <c r="NEX19" s="530"/>
      <c r="NEY19" s="530"/>
      <c r="NEZ19" s="530"/>
      <c r="NFA19" s="530"/>
      <c r="NFB19" s="530"/>
      <c r="NFC19" s="530"/>
      <c r="NFD19" s="530"/>
      <c r="NFE19" s="530"/>
      <c r="NFF19" s="530"/>
      <c r="NFG19" s="530"/>
      <c r="NFH19" s="530"/>
      <c r="NFI19" s="530"/>
      <c r="NFJ19" s="530"/>
      <c r="NFK19" s="530"/>
      <c r="NFL19" s="530"/>
      <c r="NFM19" s="530"/>
      <c r="NFN19" s="530"/>
      <c r="NFO19" s="530"/>
      <c r="NFP19" s="530"/>
      <c r="NFQ19" s="530"/>
      <c r="NFR19" s="530"/>
      <c r="NFS19" s="530"/>
      <c r="NFT19" s="530"/>
      <c r="NFU19" s="530"/>
      <c r="NFV19" s="530"/>
      <c r="NFW19" s="530"/>
      <c r="NFX19" s="530"/>
      <c r="NFY19" s="530"/>
      <c r="NFZ19" s="530"/>
      <c r="NGA19" s="530"/>
      <c r="NGB19" s="530"/>
      <c r="NGC19" s="530"/>
      <c r="NGD19" s="530"/>
      <c r="NGE19" s="530"/>
      <c r="NGF19" s="530"/>
      <c r="NGG19" s="530"/>
      <c r="NGH19" s="530"/>
      <c r="NGI19" s="530"/>
      <c r="NGJ19" s="530"/>
      <c r="NGK19" s="530"/>
      <c r="NGL19" s="530"/>
      <c r="NGM19" s="530"/>
      <c r="NGN19" s="530"/>
      <c r="NGO19" s="530"/>
      <c r="NGP19" s="530"/>
      <c r="NGQ19" s="530"/>
      <c r="NGR19" s="530"/>
      <c r="NGS19" s="530"/>
      <c r="NGT19" s="530"/>
      <c r="NGU19" s="530"/>
      <c r="NGV19" s="530"/>
      <c r="NGW19" s="530"/>
      <c r="NGX19" s="530"/>
      <c r="NGY19" s="530"/>
      <c r="NGZ19" s="530"/>
      <c r="NHA19" s="530"/>
      <c r="NHB19" s="530"/>
      <c r="NHC19" s="530"/>
      <c r="NHD19" s="530"/>
      <c r="NHE19" s="530"/>
      <c r="NHF19" s="530"/>
      <c r="NHG19" s="530"/>
      <c r="NHH19" s="530"/>
      <c r="NHI19" s="530"/>
      <c r="NHJ19" s="530"/>
      <c r="NHK19" s="530"/>
      <c r="NHL19" s="530"/>
      <c r="NHM19" s="530"/>
      <c r="NHN19" s="530"/>
      <c r="NHO19" s="530"/>
      <c r="NHP19" s="530"/>
      <c r="NHQ19" s="530"/>
      <c r="NHR19" s="530"/>
      <c r="NHS19" s="530"/>
      <c r="NHT19" s="530"/>
      <c r="NHU19" s="530"/>
      <c r="NHV19" s="530"/>
      <c r="NHW19" s="530"/>
      <c r="NHX19" s="530"/>
      <c r="NHY19" s="530"/>
      <c r="NHZ19" s="530"/>
      <c r="NIA19" s="530"/>
      <c r="NIB19" s="530"/>
      <c r="NIC19" s="530"/>
      <c r="NID19" s="530"/>
      <c r="NIE19" s="530"/>
      <c r="NIF19" s="530"/>
      <c r="NIG19" s="530"/>
      <c r="NIH19" s="530"/>
      <c r="NII19" s="530"/>
      <c r="NIJ19" s="530"/>
      <c r="NIK19" s="530"/>
      <c r="NIL19" s="530"/>
      <c r="NIM19" s="530"/>
      <c r="NIN19" s="530"/>
      <c r="NIO19" s="530"/>
      <c r="NIP19" s="530"/>
      <c r="NIQ19" s="530"/>
      <c r="NIR19" s="530"/>
      <c r="NIS19" s="530"/>
      <c r="NIT19" s="530"/>
      <c r="NIU19" s="530"/>
      <c r="NIV19" s="530"/>
      <c r="NIW19" s="530"/>
      <c r="NIX19" s="530"/>
      <c r="NIY19" s="530"/>
      <c r="NIZ19" s="530"/>
      <c r="NJA19" s="530"/>
      <c r="NJB19" s="530"/>
      <c r="NJC19" s="530"/>
      <c r="NJD19" s="530"/>
      <c r="NJE19" s="530"/>
      <c r="NJF19" s="530"/>
      <c r="NJG19" s="530"/>
      <c r="NJH19" s="530"/>
      <c r="NJI19" s="530"/>
      <c r="NJJ19" s="530"/>
      <c r="NJK19" s="530"/>
      <c r="NJL19" s="530"/>
      <c r="NJM19" s="530"/>
      <c r="NJN19" s="530"/>
      <c r="NJO19" s="530"/>
      <c r="NJP19" s="530"/>
      <c r="NJQ19" s="530"/>
      <c r="NJR19" s="530"/>
      <c r="NJS19" s="530"/>
      <c r="NJT19" s="530"/>
      <c r="NJU19" s="530"/>
      <c r="NJV19" s="530"/>
      <c r="NJW19" s="530"/>
      <c r="NJX19" s="530"/>
      <c r="NJY19" s="530"/>
      <c r="NJZ19" s="530"/>
      <c r="NKA19" s="530"/>
      <c r="NKB19" s="530"/>
      <c r="NKC19" s="530"/>
      <c r="NKD19" s="530"/>
      <c r="NKE19" s="530"/>
      <c r="NKF19" s="530"/>
      <c r="NKG19" s="530"/>
      <c r="NKH19" s="530"/>
      <c r="NKI19" s="530"/>
      <c r="NKJ19" s="530"/>
      <c r="NKK19" s="530"/>
      <c r="NKL19" s="530"/>
      <c r="NKM19" s="530"/>
      <c r="NKN19" s="530"/>
      <c r="NKO19" s="530"/>
      <c r="NKP19" s="530"/>
      <c r="NKQ19" s="530"/>
      <c r="NKR19" s="530"/>
      <c r="NKS19" s="530"/>
      <c r="NKT19" s="530"/>
      <c r="NKU19" s="530"/>
      <c r="NKV19" s="530"/>
      <c r="NKW19" s="530"/>
      <c r="NKX19" s="530"/>
      <c r="NKY19" s="530"/>
      <c r="NKZ19" s="530"/>
      <c r="NLA19" s="530"/>
      <c r="NLB19" s="530"/>
      <c r="NLC19" s="530"/>
      <c r="NLD19" s="530"/>
      <c r="NLE19" s="530"/>
      <c r="NLF19" s="530"/>
      <c r="NLG19" s="530"/>
      <c r="NLH19" s="530"/>
      <c r="NLI19" s="530"/>
      <c r="NLJ19" s="530"/>
      <c r="NLK19" s="530"/>
      <c r="NLL19" s="530"/>
      <c r="NLM19" s="530"/>
      <c r="NLN19" s="530"/>
      <c r="NLO19" s="530"/>
      <c r="NLP19" s="530"/>
      <c r="NLQ19" s="530"/>
      <c r="NLR19" s="530"/>
      <c r="NLS19" s="530"/>
      <c r="NLT19" s="530"/>
      <c r="NLU19" s="530"/>
      <c r="NLV19" s="530"/>
      <c r="NLW19" s="530"/>
      <c r="NLX19" s="530"/>
      <c r="NLY19" s="530"/>
      <c r="NLZ19" s="530"/>
      <c r="NMA19" s="530"/>
      <c r="NMB19" s="530"/>
      <c r="NMC19" s="530"/>
      <c r="NMD19" s="530"/>
      <c r="NME19" s="530"/>
      <c r="NMF19" s="530"/>
      <c r="NMG19" s="530"/>
      <c r="NMH19" s="530"/>
      <c r="NMI19" s="530"/>
      <c r="NMJ19" s="530"/>
      <c r="NMK19" s="530"/>
      <c r="NML19" s="530"/>
      <c r="NMM19" s="530"/>
      <c r="NMN19" s="530"/>
      <c r="NMO19" s="530"/>
      <c r="NMP19" s="530"/>
      <c r="NMQ19" s="530"/>
      <c r="NMR19" s="530"/>
      <c r="NMS19" s="530"/>
      <c r="NMT19" s="530"/>
      <c r="NMU19" s="530"/>
      <c r="NMV19" s="530"/>
      <c r="NMW19" s="530"/>
      <c r="NMX19" s="530"/>
      <c r="NMY19" s="530"/>
      <c r="NMZ19" s="530"/>
      <c r="NNA19" s="530"/>
      <c r="NNB19" s="530"/>
      <c r="NNC19" s="530"/>
      <c r="NND19" s="530"/>
      <c r="NNE19" s="530"/>
      <c r="NNF19" s="530"/>
      <c r="NNG19" s="530"/>
      <c r="NNH19" s="530"/>
      <c r="NNI19" s="530"/>
      <c r="NNJ19" s="530"/>
      <c r="NNK19" s="530"/>
      <c r="NNL19" s="530"/>
      <c r="NNM19" s="530"/>
      <c r="NNN19" s="530"/>
      <c r="NNO19" s="530"/>
      <c r="NNP19" s="530"/>
      <c r="NNQ19" s="530"/>
      <c r="NNR19" s="530"/>
      <c r="NNS19" s="530"/>
      <c r="NNT19" s="530"/>
      <c r="NNU19" s="530"/>
      <c r="NNV19" s="530"/>
      <c r="NNW19" s="530"/>
      <c r="NNX19" s="530"/>
      <c r="NNY19" s="530"/>
      <c r="NNZ19" s="530"/>
      <c r="NOA19" s="530"/>
      <c r="NOB19" s="530"/>
      <c r="NOC19" s="530"/>
      <c r="NOD19" s="530"/>
      <c r="NOE19" s="530"/>
      <c r="NOF19" s="530"/>
      <c r="NOG19" s="530"/>
      <c r="NOH19" s="530"/>
      <c r="NOI19" s="530"/>
      <c r="NOJ19" s="530"/>
      <c r="NOK19" s="530"/>
      <c r="NOL19" s="530"/>
      <c r="NOM19" s="530"/>
      <c r="NON19" s="530"/>
      <c r="NOO19" s="530"/>
      <c r="NOP19" s="530"/>
      <c r="NOQ19" s="530"/>
      <c r="NOR19" s="530"/>
      <c r="NOS19" s="530"/>
      <c r="NOT19" s="530"/>
      <c r="NOU19" s="530"/>
      <c r="NOV19" s="530"/>
      <c r="NOW19" s="530"/>
      <c r="NOX19" s="530"/>
      <c r="NOY19" s="530"/>
      <c r="NOZ19" s="530"/>
      <c r="NPA19" s="530"/>
      <c r="NPB19" s="530"/>
      <c r="NPC19" s="530"/>
      <c r="NPD19" s="530"/>
      <c r="NPE19" s="530"/>
      <c r="NPF19" s="530"/>
      <c r="NPG19" s="530"/>
      <c r="NPH19" s="530"/>
      <c r="NPI19" s="530"/>
      <c r="NPJ19" s="530"/>
      <c r="NPK19" s="530"/>
      <c r="NPL19" s="530"/>
      <c r="NPM19" s="530"/>
      <c r="NPN19" s="530"/>
      <c r="NPO19" s="530"/>
      <c r="NPP19" s="530"/>
      <c r="NPQ19" s="530"/>
      <c r="NPR19" s="530"/>
      <c r="NPS19" s="530"/>
      <c r="NPT19" s="530"/>
      <c r="NPU19" s="530"/>
      <c r="NPV19" s="530"/>
      <c r="NPW19" s="530"/>
      <c r="NPX19" s="530"/>
      <c r="NPY19" s="530"/>
      <c r="NPZ19" s="530"/>
      <c r="NQA19" s="530"/>
      <c r="NQB19" s="530"/>
      <c r="NQC19" s="530"/>
      <c r="NQD19" s="530"/>
      <c r="NQE19" s="530"/>
      <c r="NQF19" s="530"/>
      <c r="NQG19" s="530"/>
      <c r="NQH19" s="530"/>
      <c r="NQI19" s="530"/>
      <c r="NQJ19" s="530"/>
      <c r="NQK19" s="530"/>
      <c r="NQL19" s="530"/>
      <c r="NQM19" s="530"/>
      <c r="NQN19" s="530"/>
      <c r="NQO19" s="530"/>
      <c r="NQP19" s="530"/>
      <c r="NQQ19" s="530"/>
      <c r="NQR19" s="530"/>
      <c r="NQS19" s="530"/>
      <c r="NQT19" s="530"/>
      <c r="NQU19" s="530"/>
      <c r="NQV19" s="530"/>
      <c r="NQW19" s="530"/>
      <c r="NQX19" s="530"/>
      <c r="NQY19" s="530"/>
      <c r="NQZ19" s="530"/>
      <c r="NRA19" s="530"/>
      <c r="NRB19" s="530"/>
      <c r="NRC19" s="530"/>
      <c r="NRD19" s="530"/>
      <c r="NRE19" s="530"/>
      <c r="NRF19" s="530"/>
      <c r="NRG19" s="530"/>
      <c r="NRH19" s="530"/>
      <c r="NRI19" s="530"/>
      <c r="NRJ19" s="530"/>
      <c r="NRK19" s="530"/>
      <c r="NRL19" s="530"/>
      <c r="NRM19" s="530"/>
      <c r="NRN19" s="530"/>
      <c r="NRO19" s="530"/>
      <c r="NRP19" s="530"/>
      <c r="NRQ19" s="530"/>
      <c r="NRR19" s="530"/>
      <c r="NRS19" s="530"/>
      <c r="NRT19" s="530"/>
      <c r="NRU19" s="530"/>
      <c r="NRV19" s="530"/>
      <c r="NRW19" s="530"/>
      <c r="NRX19" s="530"/>
      <c r="NRY19" s="530"/>
      <c r="NRZ19" s="530"/>
      <c r="NSA19" s="530"/>
      <c r="NSB19" s="530"/>
      <c r="NSC19" s="530"/>
      <c r="NSD19" s="530"/>
      <c r="NSE19" s="530"/>
      <c r="NSF19" s="530"/>
      <c r="NSG19" s="530"/>
      <c r="NSH19" s="530"/>
      <c r="NSI19" s="530"/>
      <c r="NSJ19" s="530"/>
      <c r="NSK19" s="530"/>
      <c r="NSL19" s="530"/>
      <c r="NSM19" s="530"/>
      <c r="NSN19" s="530"/>
      <c r="NSO19" s="530"/>
      <c r="NSP19" s="530"/>
      <c r="NSQ19" s="530"/>
      <c r="NSR19" s="530"/>
      <c r="NSS19" s="530"/>
      <c r="NST19" s="530"/>
      <c r="NSU19" s="530"/>
      <c r="NSV19" s="530"/>
      <c r="NSW19" s="530"/>
      <c r="NSX19" s="530"/>
      <c r="NSY19" s="530"/>
      <c r="NSZ19" s="530"/>
      <c r="NTA19" s="530"/>
      <c r="NTB19" s="530"/>
      <c r="NTC19" s="530"/>
      <c r="NTD19" s="530"/>
      <c r="NTE19" s="530"/>
      <c r="NTF19" s="530"/>
      <c r="NTG19" s="530"/>
      <c r="NTH19" s="530"/>
      <c r="NTI19" s="530"/>
      <c r="NTJ19" s="530"/>
      <c r="NTK19" s="530"/>
      <c r="NTL19" s="530"/>
      <c r="NTM19" s="530"/>
      <c r="NTN19" s="530"/>
      <c r="NTO19" s="530"/>
      <c r="NTP19" s="530"/>
      <c r="NTQ19" s="530"/>
      <c r="NTR19" s="530"/>
      <c r="NTS19" s="530"/>
      <c r="NTT19" s="530"/>
      <c r="NTU19" s="530"/>
      <c r="NTV19" s="530"/>
      <c r="NTW19" s="530"/>
      <c r="NTX19" s="530"/>
      <c r="NTY19" s="530"/>
      <c r="NTZ19" s="530"/>
      <c r="NUA19" s="530"/>
      <c r="NUB19" s="530"/>
      <c r="NUC19" s="530"/>
      <c r="NUD19" s="530"/>
      <c r="NUE19" s="530"/>
      <c r="NUF19" s="530"/>
      <c r="NUG19" s="530"/>
      <c r="NUH19" s="530"/>
      <c r="NUI19" s="530"/>
      <c r="NUJ19" s="530"/>
      <c r="NUK19" s="530"/>
      <c r="NUL19" s="530"/>
      <c r="NUM19" s="530"/>
      <c r="NUN19" s="530"/>
      <c r="NUO19" s="530"/>
      <c r="NUP19" s="530"/>
      <c r="NUQ19" s="530"/>
      <c r="NUR19" s="530"/>
      <c r="NUS19" s="530"/>
      <c r="NUT19" s="530"/>
      <c r="NUU19" s="530"/>
      <c r="NUV19" s="530"/>
      <c r="NUW19" s="530"/>
      <c r="NUX19" s="530"/>
      <c r="NUY19" s="530"/>
      <c r="NUZ19" s="530"/>
      <c r="NVA19" s="530"/>
      <c r="NVB19" s="530"/>
      <c r="NVC19" s="530"/>
      <c r="NVD19" s="530"/>
      <c r="NVE19" s="530"/>
      <c r="NVF19" s="530"/>
      <c r="NVG19" s="530"/>
      <c r="NVH19" s="530"/>
      <c r="NVI19" s="530"/>
      <c r="NVJ19" s="530"/>
      <c r="NVK19" s="530"/>
      <c r="NVL19" s="530"/>
      <c r="NVM19" s="530"/>
      <c r="NVN19" s="530"/>
      <c r="NVO19" s="530"/>
      <c r="NVP19" s="530"/>
      <c r="NVQ19" s="530"/>
      <c r="NVR19" s="530"/>
      <c r="NVS19" s="530"/>
      <c r="NVT19" s="530"/>
      <c r="NVU19" s="530"/>
      <c r="NVV19" s="530"/>
      <c r="NVW19" s="530"/>
      <c r="NVX19" s="530"/>
      <c r="NVY19" s="530"/>
      <c r="NVZ19" s="530"/>
      <c r="NWA19" s="530"/>
      <c r="NWB19" s="530"/>
      <c r="NWC19" s="530"/>
      <c r="NWD19" s="530"/>
      <c r="NWE19" s="530"/>
      <c r="NWF19" s="530"/>
      <c r="NWG19" s="530"/>
      <c r="NWH19" s="530"/>
      <c r="NWI19" s="530"/>
      <c r="NWJ19" s="530"/>
      <c r="NWK19" s="530"/>
      <c r="NWL19" s="530"/>
      <c r="NWM19" s="530"/>
      <c r="NWN19" s="530"/>
      <c r="NWO19" s="530"/>
      <c r="NWP19" s="530"/>
      <c r="NWQ19" s="530"/>
      <c r="NWR19" s="530"/>
      <c r="NWS19" s="530"/>
      <c r="NWT19" s="530"/>
      <c r="NWU19" s="530"/>
      <c r="NWV19" s="530"/>
      <c r="NWW19" s="530"/>
      <c r="NWX19" s="530"/>
      <c r="NWY19" s="530"/>
      <c r="NWZ19" s="530"/>
      <c r="NXA19" s="530"/>
      <c r="NXB19" s="530"/>
      <c r="NXC19" s="530"/>
      <c r="NXD19" s="530"/>
      <c r="NXE19" s="530"/>
      <c r="NXF19" s="530"/>
      <c r="NXG19" s="530"/>
      <c r="NXH19" s="530"/>
      <c r="NXI19" s="530"/>
      <c r="NXJ19" s="530"/>
      <c r="NXK19" s="530"/>
      <c r="NXL19" s="530"/>
      <c r="NXM19" s="530"/>
      <c r="NXN19" s="530"/>
      <c r="NXO19" s="530"/>
      <c r="NXP19" s="530"/>
      <c r="NXQ19" s="530"/>
      <c r="NXR19" s="530"/>
      <c r="NXS19" s="530"/>
      <c r="NXT19" s="530"/>
      <c r="NXU19" s="530"/>
      <c r="NXV19" s="530"/>
      <c r="NXW19" s="530"/>
      <c r="NXX19" s="530"/>
      <c r="NXY19" s="530"/>
      <c r="NXZ19" s="530"/>
      <c r="NYA19" s="530"/>
      <c r="NYB19" s="530"/>
      <c r="NYC19" s="530"/>
      <c r="NYD19" s="530"/>
      <c r="NYE19" s="530"/>
      <c r="NYF19" s="530"/>
      <c r="NYG19" s="530"/>
      <c r="NYH19" s="530"/>
      <c r="NYI19" s="530"/>
      <c r="NYJ19" s="530"/>
      <c r="NYK19" s="530"/>
      <c r="NYL19" s="530"/>
      <c r="NYM19" s="530"/>
      <c r="NYN19" s="530"/>
      <c r="NYO19" s="530"/>
      <c r="NYP19" s="530"/>
      <c r="NYQ19" s="530"/>
      <c r="NYR19" s="530"/>
      <c r="NYS19" s="530"/>
      <c r="NYT19" s="530"/>
      <c r="NYU19" s="530"/>
      <c r="NYV19" s="530"/>
      <c r="NYW19" s="530"/>
      <c r="NYX19" s="530"/>
      <c r="NYY19" s="530"/>
      <c r="NYZ19" s="530"/>
      <c r="NZA19" s="530"/>
      <c r="NZB19" s="530"/>
      <c r="NZC19" s="530"/>
      <c r="NZD19" s="530"/>
      <c r="NZE19" s="530"/>
      <c r="NZF19" s="530"/>
      <c r="NZG19" s="530"/>
      <c r="NZH19" s="530"/>
      <c r="NZI19" s="530"/>
      <c r="NZJ19" s="530"/>
      <c r="NZK19" s="530"/>
      <c r="NZL19" s="530"/>
      <c r="NZM19" s="530"/>
      <c r="NZN19" s="530"/>
      <c r="NZO19" s="530"/>
      <c r="NZP19" s="530"/>
      <c r="NZQ19" s="530"/>
      <c r="NZR19" s="530"/>
      <c r="NZS19" s="530"/>
      <c r="NZT19" s="530"/>
      <c r="NZU19" s="530"/>
      <c r="NZV19" s="530"/>
      <c r="NZW19" s="530"/>
      <c r="NZX19" s="530"/>
      <c r="NZY19" s="530"/>
      <c r="NZZ19" s="530"/>
      <c r="OAA19" s="530"/>
      <c r="OAB19" s="530"/>
      <c r="OAC19" s="530"/>
      <c r="OAD19" s="530"/>
      <c r="OAE19" s="530"/>
      <c r="OAF19" s="530"/>
      <c r="OAG19" s="530"/>
      <c r="OAH19" s="530"/>
      <c r="OAI19" s="530"/>
      <c r="OAJ19" s="530"/>
      <c r="OAK19" s="530"/>
      <c r="OAL19" s="530"/>
      <c r="OAM19" s="530"/>
      <c r="OAN19" s="530"/>
      <c r="OAO19" s="530"/>
      <c r="OAP19" s="530"/>
      <c r="OAQ19" s="530"/>
      <c r="OAR19" s="530"/>
      <c r="OAS19" s="530"/>
      <c r="OAT19" s="530"/>
      <c r="OAU19" s="530"/>
      <c r="OAV19" s="530"/>
      <c r="OAW19" s="530"/>
      <c r="OAX19" s="530"/>
      <c r="OAY19" s="530"/>
      <c r="OAZ19" s="530"/>
      <c r="OBA19" s="530"/>
      <c r="OBB19" s="530"/>
      <c r="OBC19" s="530"/>
      <c r="OBD19" s="530"/>
      <c r="OBE19" s="530"/>
      <c r="OBF19" s="530"/>
      <c r="OBG19" s="530"/>
      <c r="OBH19" s="530"/>
      <c r="OBI19" s="530"/>
      <c r="OBJ19" s="530"/>
      <c r="OBK19" s="530"/>
      <c r="OBL19" s="530"/>
      <c r="OBM19" s="530"/>
      <c r="OBN19" s="530"/>
      <c r="OBO19" s="530"/>
      <c r="OBP19" s="530"/>
      <c r="OBQ19" s="530"/>
      <c r="OBR19" s="530"/>
      <c r="OBS19" s="530"/>
      <c r="OBT19" s="530"/>
      <c r="OBU19" s="530"/>
      <c r="OBV19" s="530"/>
      <c r="OBW19" s="530"/>
      <c r="OBX19" s="530"/>
      <c r="OBY19" s="530"/>
      <c r="OBZ19" s="530"/>
      <c r="OCA19" s="530"/>
      <c r="OCB19" s="530"/>
      <c r="OCC19" s="530"/>
      <c r="OCD19" s="530"/>
      <c r="OCE19" s="530"/>
      <c r="OCF19" s="530"/>
      <c r="OCG19" s="530"/>
      <c r="OCH19" s="530"/>
      <c r="OCI19" s="530"/>
      <c r="OCJ19" s="530"/>
      <c r="OCK19" s="530"/>
      <c r="OCL19" s="530"/>
      <c r="OCM19" s="530"/>
      <c r="OCN19" s="530"/>
      <c r="OCO19" s="530"/>
      <c r="OCP19" s="530"/>
      <c r="OCQ19" s="530"/>
      <c r="OCR19" s="530"/>
      <c r="OCS19" s="530"/>
      <c r="OCT19" s="530"/>
      <c r="OCU19" s="530"/>
      <c r="OCV19" s="530"/>
      <c r="OCW19" s="530"/>
      <c r="OCX19" s="530"/>
      <c r="OCY19" s="530"/>
      <c r="OCZ19" s="530"/>
      <c r="ODA19" s="530"/>
      <c r="ODB19" s="530"/>
      <c r="ODC19" s="530"/>
      <c r="ODD19" s="530"/>
      <c r="ODE19" s="530"/>
      <c r="ODF19" s="530"/>
      <c r="ODG19" s="530"/>
      <c r="ODH19" s="530"/>
      <c r="ODI19" s="530"/>
      <c r="ODJ19" s="530"/>
      <c r="ODK19" s="530"/>
      <c r="ODL19" s="530"/>
      <c r="ODM19" s="530"/>
      <c r="ODN19" s="530"/>
      <c r="ODO19" s="530"/>
      <c r="ODP19" s="530"/>
      <c r="ODQ19" s="530"/>
      <c r="ODR19" s="530"/>
      <c r="ODS19" s="530"/>
      <c r="ODT19" s="530"/>
      <c r="ODU19" s="530"/>
      <c r="ODV19" s="530"/>
      <c r="ODW19" s="530"/>
      <c r="ODX19" s="530"/>
      <c r="ODY19" s="530"/>
      <c r="ODZ19" s="530"/>
      <c r="OEA19" s="530"/>
      <c r="OEB19" s="530"/>
      <c r="OEC19" s="530"/>
      <c r="OED19" s="530"/>
      <c r="OEE19" s="530"/>
      <c r="OEF19" s="530"/>
      <c r="OEG19" s="530"/>
      <c r="OEH19" s="530"/>
      <c r="OEI19" s="530"/>
      <c r="OEJ19" s="530"/>
      <c r="OEK19" s="530"/>
      <c r="OEL19" s="530"/>
      <c r="OEM19" s="530"/>
      <c r="OEN19" s="530"/>
      <c r="OEO19" s="530"/>
      <c r="OEP19" s="530"/>
      <c r="OEQ19" s="530"/>
      <c r="OER19" s="530"/>
      <c r="OES19" s="530"/>
      <c r="OET19" s="530"/>
      <c r="OEU19" s="530"/>
      <c r="OEV19" s="530"/>
      <c r="OEW19" s="530"/>
      <c r="OEX19" s="530"/>
      <c r="OEY19" s="530"/>
      <c r="OEZ19" s="530"/>
      <c r="OFA19" s="530"/>
      <c r="OFB19" s="530"/>
      <c r="OFC19" s="530"/>
      <c r="OFD19" s="530"/>
      <c r="OFE19" s="530"/>
      <c r="OFF19" s="530"/>
      <c r="OFG19" s="530"/>
      <c r="OFH19" s="530"/>
      <c r="OFI19" s="530"/>
      <c r="OFJ19" s="530"/>
      <c r="OFK19" s="530"/>
      <c r="OFL19" s="530"/>
      <c r="OFM19" s="530"/>
      <c r="OFN19" s="530"/>
      <c r="OFO19" s="530"/>
      <c r="OFP19" s="530"/>
      <c r="OFQ19" s="530"/>
      <c r="OFR19" s="530"/>
      <c r="OFS19" s="530"/>
      <c r="OFT19" s="530"/>
      <c r="OFU19" s="530"/>
      <c r="OFV19" s="530"/>
      <c r="OFW19" s="530"/>
      <c r="OFX19" s="530"/>
      <c r="OFY19" s="530"/>
      <c r="OFZ19" s="530"/>
      <c r="OGA19" s="530"/>
      <c r="OGB19" s="530"/>
      <c r="OGC19" s="530"/>
      <c r="OGD19" s="530"/>
      <c r="OGE19" s="530"/>
      <c r="OGF19" s="530"/>
      <c r="OGG19" s="530"/>
      <c r="OGH19" s="530"/>
      <c r="OGI19" s="530"/>
      <c r="OGJ19" s="530"/>
      <c r="OGK19" s="530"/>
      <c r="OGL19" s="530"/>
      <c r="OGM19" s="530"/>
      <c r="OGN19" s="530"/>
      <c r="OGO19" s="530"/>
      <c r="OGP19" s="530"/>
      <c r="OGQ19" s="530"/>
      <c r="OGR19" s="530"/>
      <c r="OGS19" s="530"/>
      <c r="OGT19" s="530"/>
      <c r="OGU19" s="530"/>
      <c r="OGV19" s="530"/>
      <c r="OGW19" s="530"/>
      <c r="OGX19" s="530"/>
      <c r="OGY19" s="530"/>
      <c r="OGZ19" s="530"/>
      <c r="OHA19" s="530"/>
      <c r="OHB19" s="530"/>
      <c r="OHC19" s="530"/>
      <c r="OHD19" s="530"/>
      <c r="OHE19" s="530"/>
      <c r="OHF19" s="530"/>
      <c r="OHG19" s="530"/>
      <c r="OHH19" s="530"/>
      <c r="OHI19" s="530"/>
      <c r="OHJ19" s="530"/>
      <c r="OHK19" s="530"/>
      <c r="OHL19" s="530"/>
      <c r="OHM19" s="530"/>
      <c r="OHN19" s="530"/>
      <c r="OHO19" s="530"/>
      <c r="OHP19" s="530"/>
      <c r="OHQ19" s="530"/>
      <c r="OHR19" s="530"/>
      <c r="OHS19" s="530"/>
      <c r="OHT19" s="530"/>
      <c r="OHU19" s="530"/>
      <c r="OHV19" s="530"/>
      <c r="OHW19" s="530"/>
      <c r="OHX19" s="530"/>
      <c r="OHY19" s="530"/>
      <c r="OHZ19" s="530"/>
      <c r="OIA19" s="530"/>
      <c r="OIB19" s="530"/>
      <c r="OIC19" s="530"/>
      <c r="OID19" s="530"/>
      <c r="OIE19" s="530"/>
      <c r="OIF19" s="530"/>
      <c r="OIG19" s="530"/>
      <c r="OIH19" s="530"/>
      <c r="OII19" s="530"/>
      <c r="OIJ19" s="530"/>
      <c r="OIK19" s="530"/>
      <c r="OIL19" s="530"/>
      <c r="OIM19" s="530"/>
      <c r="OIN19" s="530"/>
      <c r="OIO19" s="530"/>
      <c r="OIP19" s="530"/>
      <c r="OIQ19" s="530"/>
      <c r="OIR19" s="530"/>
      <c r="OIS19" s="530"/>
      <c r="OIT19" s="530"/>
      <c r="OIU19" s="530"/>
      <c r="OIV19" s="530"/>
      <c r="OIW19" s="530"/>
      <c r="OIX19" s="530"/>
      <c r="OIY19" s="530"/>
      <c r="OIZ19" s="530"/>
      <c r="OJA19" s="530"/>
      <c r="OJB19" s="530"/>
      <c r="OJC19" s="530"/>
      <c r="OJD19" s="530"/>
      <c r="OJE19" s="530"/>
      <c r="OJF19" s="530"/>
      <c r="OJG19" s="530"/>
      <c r="OJH19" s="530"/>
      <c r="OJI19" s="530"/>
      <c r="OJJ19" s="530"/>
      <c r="OJK19" s="530"/>
      <c r="OJL19" s="530"/>
      <c r="OJM19" s="530"/>
      <c r="OJN19" s="530"/>
      <c r="OJO19" s="530"/>
      <c r="OJP19" s="530"/>
      <c r="OJQ19" s="530"/>
      <c r="OJR19" s="530"/>
      <c r="OJS19" s="530"/>
      <c r="OJT19" s="530"/>
      <c r="OJU19" s="530"/>
      <c r="OJV19" s="530"/>
      <c r="OJW19" s="530"/>
      <c r="OJX19" s="530"/>
      <c r="OJY19" s="530"/>
      <c r="OJZ19" s="530"/>
      <c r="OKA19" s="530"/>
      <c r="OKB19" s="530"/>
      <c r="OKC19" s="530"/>
      <c r="OKD19" s="530"/>
      <c r="OKE19" s="530"/>
      <c r="OKF19" s="530"/>
      <c r="OKG19" s="530"/>
      <c r="OKH19" s="530"/>
      <c r="OKI19" s="530"/>
      <c r="OKJ19" s="530"/>
      <c r="OKK19" s="530"/>
      <c r="OKL19" s="530"/>
      <c r="OKM19" s="530"/>
      <c r="OKN19" s="530"/>
      <c r="OKO19" s="530"/>
      <c r="OKP19" s="530"/>
      <c r="OKQ19" s="530"/>
      <c r="OKR19" s="530"/>
      <c r="OKS19" s="530"/>
      <c r="OKT19" s="530"/>
      <c r="OKU19" s="530"/>
      <c r="OKV19" s="530"/>
      <c r="OKW19" s="530"/>
      <c r="OKX19" s="530"/>
      <c r="OKY19" s="530"/>
      <c r="OKZ19" s="530"/>
      <c r="OLA19" s="530"/>
      <c r="OLB19" s="530"/>
      <c r="OLC19" s="530"/>
      <c r="OLD19" s="530"/>
      <c r="OLE19" s="530"/>
      <c r="OLF19" s="530"/>
      <c r="OLG19" s="530"/>
      <c r="OLH19" s="530"/>
      <c r="OLI19" s="530"/>
      <c r="OLJ19" s="530"/>
      <c r="OLK19" s="530"/>
      <c r="OLL19" s="530"/>
      <c r="OLM19" s="530"/>
      <c r="OLN19" s="530"/>
      <c r="OLO19" s="530"/>
      <c r="OLP19" s="530"/>
      <c r="OLQ19" s="530"/>
      <c r="OLR19" s="530"/>
      <c r="OLS19" s="530"/>
      <c r="OLT19" s="530"/>
      <c r="OLU19" s="530"/>
      <c r="OLV19" s="530"/>
      <c r="OLW19" s="530"/>
      <c r="OLX19" s="530"/>
      <c r="OLY19" s="530"/>
      <c r="OLZ19" s="530"/>
      <c r="OMA19" s="530"/>
      <c r="OMB19" s="530"/>
      <c r="OMC19" s="530"/>
      <c r="OMD19" s="530"/>
      <c r="OME19" s="530"/>
      <c r="OMF19" s="530"/>
      <c r="OMG19" s="530"/>
      <c r="OMH19" s="530"/>
      <c r="OMI19" s="530"/>
      <c r="OMJ19" s="530"/>
      <c r="OMK19" s="530"/>
      <c r="OML19" s="530"/>
      <c r="OMM19" s="530"/>
      <c r="OMN19" s="530"/>
      <c r="OMO19" s="530"/>
      <c r="OMP19" s="530"/>
      <c r="OMQ19" s="530"/>
      <c r="OMR19" s="530"/>
      <c r="OMS19" s="530"/>
      <c r="OMT19" s="530"/>
      <c r="OMU19" s="530"/>
      <c r="OMV19" s="530"/>
      <c r="OMW19" s="530"/>
      <c r="OMX19" s="530"/>
      <c r="OMY19" s="530"/>
      <c r="OMZ19" s="530"/>
      <c r="ONA19" s="530"/>
      <c r="ONB19" s="530"/>
      <c r="ONC19" s="530"/>
      <c r="OND19" s="530"/>
      <c r="ONE19" s="530"/>
      <c r="ONF19" s="530"/>
      <c r="ONG19" s="530"/>
      <c r="ONH19" s="530"/>
      <c r="ONI19" s="530"/>
      <c r="ONJ19" s="530"/>
      <c r="ONK19" s="530"/>
      <c r="ONL19" s="530"/>
      <c r="ONM19" s="530"/>
      <c r="ONN19" s="530"/>
      <c r="ONO19" s="530"/>
      <c r="ONP19" s="530"/>
      <c r="ONQ19" s="530"/>
      <c r="ONR19" s="530"/>
      <c r="ONS19" s="530"/>
      <c r="ONT19" s="530"/>
      <c r="ONU19" s="530"/>
      <c r="ONV19" s="530"/>
      <c r="ONW19" s="530"/>
      <c r="ONX19" s="530"/>
      <c r="ONY19" s="530"/>
      <c r="ONZ19" s="530"/>
      <c r="OOA19" s="530"/>
      <c r="OOB19" s="530"/>
      <c r="OOC19" s="530"/>
      <c r="OOD19" s="530"/>
      <c r="OOE19" s="530"/>
      <c r="OOF19" s="530"/>
      <c r="OOG19" s="530"/>
      <c r="OOH19" s="530"/>
      <c r="OOI19" s="530"/>
      <c r="OOJ19" s="530"/>
      <c r="OOK19" s="530"/>
      <c r="OOL19" s="530"/>
      <c r="OOM19" s="530"/>
      <c r="OON19" s="530"/>
      <c r="OOO19" s="530"/>
      <c r="OOP19" s="530"/>
      <c r="OOQ19" s="530"/>
      <c r="OOR19" s="530"/>
      <c r="OOS19" s="530"/>
      <c r="OOT19" s="530"/>
      <c r="OOU19" s="530"/>
      <c r="OOV19" s="530"/>
      <c r="OOW19" s="530"/>
      <c r="OOX19" s="530"/>
      <c r="OOY19" s="530"/>
      <c r="OOZ19" s="530"/>
      <c r="OPA19" s="530"/>
      <c r="OPB19" s="530"/>
      <c r="OPC19" s="530"/>
      <c r="OPD19" s="530"/>
      <c r="OPE19" s="530"/>
      <c r="OPF19" s="530"/>
      <c r="OPG19" s="530"/>
      <c r="OPH19" s="530"/>
      <c r="OPI19" s="530"/>
      <c r="OPJ19" s="530"/>
      <c r="OPK19" s="530"/>
      <c r="OPL19" s="530"/>
      <c r="OPM19" s="530"/>
      <c r="OPN19" s="530"/>
      <c r="OPO19" s="530"/>
      <c r="OPP19" s="530"/>
      <c r="OPQ19" s="530"/>
      <c r="OPR19" s="530"/>
      <c r="OPS19" s="530"/>
      <c r="OPT19" s="530"/>
      <c r="OPU19" s="530"/>
      <c r="OPV19" s="530"/>
      <c r="OPW19" s="530"/>
      <c r="OPX19" s="530"/>
      <c r="OPY19" s="530"/>
      <c r="OPZ19" s="530"/>
      <c r="OQA19" s="530"/>
      <c r="OQB19" s="530"/>
      <c r="OQC19" s="530"/>
      <c r="OQD19" s="530"/>
      <c r="OQE19" s="530"/>
      <c r="OQF19" s="530"/>
      <c r="OQG19" s="530"/>
      <c r="OQH19" s="530"/>
      <c r="OQI19" s="530"/>
      <c r="OQJ19" s="530"/>
      <c r="OQK19" s="530"/>
      <c r="OQL19" s="530"/>
      <c r="OQM19" s="530"/>
      <c r="OQN19" s="530"/>
      <c r="OQO19" s="530"/>
      <c r="OQP19" s="530"/>
      <c r="OQQ19" s="530"/>
      <c r="OQR19" s="530"/>
      <c r="OQS19" s="530"/>
      <c r="OQT19" s="530"/>
      <c r="OQU19" s="530"/>
      <c r="OQV19" s="530"/>
      <c r="OQW19" s="530"/>
      <c r="OQX19" s="530"/>
      <c r="OQY19" s="530"/>
      <c r="OQZ19" s="530"/>
      <c r="ORA19" s="530"/>
      <c r="ORB19" s="530"/>
      <c r="ORC19" s="530"/>
      <c r="ORD19" s="530"/>
      <c r="ORE19" s="530"/>
      <c r="ORF19" s="530"/>
      <c r="ORG19" s="530"/>
      <c r="ORH19" s="530"/>
      <c r="ORI19" s="530"/>
      <c r="ORJ19" s="530"/>
      <c r="ORK19" s="530"/>
      <c r="ORL19" s="530"/>
      <c r="ORM19" s="530"/>
      <c r="ORN19" s="530"/>
      <c r="ORO19" s="530"/>
      <c r="ORP19" s="530"/>
      <c r="ORQ19" s="530"/>
      <c r="ORR19" s="530"/>
      <c r="ORS19" s="530"/>
      <c r="ORT19" s="530"/>
      <c r="ORU19" s="530"/>
      <c r="ORV19" s="530"/>
      <c r="ORW19" s="530"/>
      <c r="ORX19" s="530"/>
      <c r="ORY19" s="530"/>
      <c r="ORZ19" s="530"/>
      <c r="OSA19" s="530"/>
      <c r="OSB19" s="530"/>
      <c r="OSC19" s="530"/>
      <c r="OSD19" s="530"/>
      <c r="OSE19" s="530"/>
      <c r="OSF19" s="530"/>
      <c r="OSG19" s="530"/>
      <c r="OSH19" s="530"/>
      <c r="OSI19" s="530"/>
      <c r="OSJ19" s="530"/>
      <c r="OSK19" s="530"/>
      <c r="OSL19" s="530"/>
      <c r="OSM19" s="530"/>
      <c r="OSN19" s="530"/>
      <c r="OSO19" s="530"/>
      <c r="OSP19" s="530"/>
      <c r="OSQ19" s="530"/>
      <c r="OSR19" s="530"/>
      <c r="OSS19" s="530"/>
      <c r="OST19" s="530"/>
      <c r="OSU19" s="530"/>
      <c r="OSV19" s="530"/>
      <c r="OSW19" s="530"/>
      <c r="OSX19" s="530"/>
      <c r="OSY19" s="530"/>
      <c r="OSZ19" s="530"/>
      <c r="OTA19" s="530"/>
      <c r="OTB19" s="530"/>
      <c r="OTC19" s="530"/>
      <c r="OTD19" s="530"/>
      <c r="OTE19" s="530"/>
      <c r="OTF19" s="530"/>
      <c r="OTG19" s="530"/>
      <c r="OTH19" s="530"/>
      <c r="OTI19" s="530"/>
      <c r="OTJ19" s="530"/>
      <c r="OTK19" s="530"/>
      <c r="OTL19" s="530"/>
      <c r="OTM19" s="530"/>
      <c r="OTN19" s="530"/>
      <c r="OTO19" s="530"/>
      <c r="OTP19" s="530"/>
      <c r="OTQ19" s="530"/>
      <c r="OTR19" s="530"/>
      <c r="OTS19" s="530"/>
      <c r="OTT19" s="530"/>
      <c r="OTU19" s="530"/>
      <c r="OTV19" s="530"/>
      <c r="OTW19" s="530"/>
      <c r="OTX19" s="530"/>
      <c r="OTY19" s="530"/>
      <c r="OTZ19" s="530"/>
      <c r="OUA19" s="530"/>
      <c r="OUB19" s="530"/>
      <c r="OUC19" s="530"/>
      <c r="OUD19" s="530"/>
      <c r="OUE19" s="530"/>
      <c r="OUF19" s="530"/>
      <c r="OUG19" s="530"/>
      <c r="OUH19" s="530"/>
      <c r="OUI19" s="530"/>
      <c r="OUJ19" s="530"/>
      <c r="OUK19" s="530"/>
      <c r="OUL19" s="530"/>
      <c r="OUM19" s="530"/>
      <c r="OUN19" s="530"/>
      <c r="OUO19" s="530"/>
      <c r="OUP19" s="530"/>
      <c r="OUQ19" s="530"/>
      <c r="OUR19" s="530"/>
      <c r="OUS19" s="530"/>
      <c r="OUT19" s="530"/>
      <c r="OUU19" s="530"/>
      <c r="OUV19" s="530"/>
      <c r="OUW19" s="530"/>
      <c r="OUX19" s="530"/>
      <c r="OUY19" s="530"/>
      <c r="OUZ19" s="530"/>
      <c r="OVA19" s="530"/>
      <c r="OVB19" s="530"/>
      <c r="OVC19" s="530"/>
      <c r="OVD19" s="530"/>
      <c r="OVE19" s="530"/>
      <c r="OVF19" s="530"/>
      <c r="OVG19" s="530"/>
      <c r="OVH19" s="530"/>
      <c r="OVI19" s="530"/>
      <c r="OVJ19" s="530"/>
      <c r="OVK19" s="530"/>
      <c r="OVL19" s="530"/>
      <c r="OVM19" s="530"/>
      <c r="OVN19" s="530"/>
      <c r="OVO19" s="530"/>
      <c r="OVP19" s="530"/>
      <c r="OVQ19" s="530"/>
      <c r="OVR19" s="530"/>
      <c r="OVS19" s="530"/>
      <c r="OVT19" s="530"/>
      <c r="OVU19" s="530"/>
      <c r="OVV19" s="530"/>
      <c r="OVW19" s="530"/>
      <c r="OVX19" s="530"/>
      <c r="OVY19" s="530"/>
      <c r="OVZ19" s="530"/>
      <c r="OWA19" s="530"/>
      <c r="OWB19" s="530"/>
      <c r="OWC19" s="530"/>
      <c r="OWD19" s="530"/>
      <c r="OWE19" s="530"/>
      <c r="OWF19" s="530"/>
      <c r="OWG19" s="530"/>
      <c r="OWH19" s="530"/>
      <c r="OWI19" s="530"/>
      <c r="OWJ19" s="530"/>
      <c r="OWK19" s="530"/>
      <c r="OWL19" s="530"/>
      <c r="OWM19" s="530"/>
      <c r="OWN19" s="530"/>
      <c r="OWO19" s="530"/>
      <c r="OWP19" s="530"/>
      <c r="OWQ19" s="530"/>
      <c r="OWR19" s="530"/>
      <c r="OWS19" s="530"/>
      <c r="OWT19" s="530"/>
      <c r="OWU19" s="530"/>
      <c r="OWV19" s="530"/>
      <c r="OWW19" s="530"/>
      <c r="OWX19" s="530"/>
      <c r="OWY19" s="530"/>
      <c r="OWZ19" s="530"/>
      <c r="OXA19" s="530"/>
      <c r="OXB19" s="530"/>
      <c r="OXC19" s="530"/>
      <c r="OXD19" s="530"/>
      <c r="OXE19" s="530"/>
      <c r="OXF19" s="530"/>
      <c r="OXG19" s="530"/>
      <c r="OXH19" s="530"/>
      <c r="OXI19" s="530"/>
      <c r="OXJ19" s="530"/>
      <c r="OXK19" s="530"/>
      <c r="OXL19" s="530"/>
      <c r="OXM19" s="530"/>
      <c r="OXN19" s="530"/>
      <c r="OXO19" s="530"/>
      <c r="OXP19" s="530"/>
      <c r="OXQ19" s="530"/>
      <c r="OXR19" s="530"/>
      <c r="OXS19" s="530"/>
      <c r="OXT19" s="530"/>
      <c r="OXU19" s="530"/>
      <c r="OXV19" s="530"/>
      <c r="OXW19" s="530"/>
      <c r="OXX19" s="530"/>
      <c r="OXY19" s="530"/>
      <c r="OXZ19" s="530"/>
      <c r="OYA19" s="530"/>
      <c r="OYB19" s="530"/>
      <c r="OYC19" s="530"/>
      <c r="OYD19" s="530"/>
      <c r="OYE19" s="530"/>
      <c r="OYF19" s="530"/>
      <c r="OYG19" s="530"/>
      <c r="OYH19" s="530"/>
      <c r="OYI19" s="530"/>
      <c r="OYJ19" s="530"/>
      <c r="OYK19" s="530"/>
      <c r="OYL19" s="530"/>
      <c r="OYM19" s="530"/>
      <c r="OYN19" s="530"/>
      <c r="OYO19" s="530"/>
      <c r="OYP19" s="530"/>
      <c r="OYQ19" s="530"/>
      <c r="OYR19" s="530"/>
      <c r="OYS19" s="530"/>
      <c r="OYT19" s="530"/>
      <c r="OYU19" s="530"/>
      <c r="OYV19" s="530"/>
      <c r="OYW19" s="530"/>
      <c r="OYX19" s="530"/>
      <c r="OYY19" s="530"/>
      <c r="OYZ19" s="530"/>
      <c r="OZA19" s="530"/>
      <c r="OZB19" s="530"/>
      <c r="OZC19" s="530"/>
      <c r="OZD19" s="530"/>
      <c r="OZE19" s="530"/>
      <c r="OZF19" s="530"/>
      <c r="OZG19" s="530"/>
      <c r="OZH19" s="530"/>
      <c r="OZI19" s="530"/>
      <c r="OZJ19" s="530"/>
      <c r="OZK19" s="530"/>
      <c r="OZL19" s="530"/>
      <c r="OZM19" s="530"/>
      <c r="OZN19" s="530"/>
      <c r="OZO19" s="530"/>
      <c r="OZP19" s="530"/>
      <c r="OZQ19" s="530"/>
      <c r="OZR19" s="530"/>
      <c r="OZS19" s="530"/>
      <c r="OZT19" s="530"/>
      <c r="OZU19" s="530"/>
      <c r="OZV19" s="530"/>
      <c r="OZW19" s="530"/>
      <c r="OZX19" s="530"/>
      <c r="OZY19" s="530"/>
      <c r="OZZ19" s="530"/>
      <c r="PAA19" s="530"/>
      <c r="PAB19" s="530"/>
      <c r="PAC19" s="530"/>
      <c r="PAD19" s="530"/>
      <c r="PAE19" s="530"/>
      <c r="PAF19" s="530"/>
      <c r="PAG19" s="530"/>
      <c r="PAH19" s="530"/>
      <c r="PAI19" s="530"/>
      <c r="PAJ19" s="530"/>
      <c r="PAK19" s="530"/>
      <c r="PAL19" s="530"/>
      <c r="PAM19" s="530"/>
      <c r="PAN19" s="530"/>
      <c r="PAO19" s="530"/>
      <c r="PAP19" s="530"/>
      <c r="PAQ19" s="530"/>
      <c r="PAR19" s="530"/>
      <c r="PAS19" s="530"/>
      <c r="PAT19" s="530"/>
      <c r="PAU19" s="530"/>
      <c r="PAV19" s="530"/>
      <c r="PAW19" s="530"/>
      <c r="PAX19" s="530"/>
      <c r="PAY19" s="530"/>
      <c r="PAZ19" s="530"/>
      <c r="PBA19" s="530"/>
      <c r="PBB19" s="530"/>
      <c r="PBC19" s="530"/>
      <c r="PBD19" s="530"/>
      <c r="PBE19" s="530"/>
      <c r="PBF19" s="530"/>
      <c r="PBG19" s="530"/>
      <c r="PBH19" s="530"/>
      <c r="PBI19" s="530"/>
      <c r="PBJ19" s="530"/>
      <c r="PBK19" s="530"/>
      <c r="PBL19" s="530"/>
      <c r="PBM19" s="530"/>
      <c r="PBN19" s="530"/>
      <c r="PBO19" s="530"/>
      <c r="PBP19" s="530"/>
      <c r="PBQ19" s="530"/>
      <c r="PBR19" s="530"/>
      <c r="PBS19" s="530"/>
      <c r="PBT19" s="530"/>
      <c r="PBU19" s="530"/>
      <c r="PBV19" s="530"/>
      <c r="PBW19" s="530"/>
      <c r="PBX19" s="530"/>
      <c r="PBY19" s="530"/>
      <c r="PBZ19" s="530"/>
      <c r="PCA19" s="530"/>
      <c r="PCB19" s="530"/>
      <c r="PCC19" s="530"/>
      <c r="PCD19" s="530"/>
      <c r="PCE19" s="530"/>
      <c r="PCF19" s="530"/>
      <c r="PCG19" s="530"/>
      <c r="PCH19" s="530"/>
      <c r="PCI19" s="530"/>
      <c r="PCJ19" s="530"/>
      <c r="PCK19" s="530"/>
      <c r="PCL19" s="530"/>
      <c r="PCM19" s="530"/>
      <c r="PCN19" s="530"/>
      <c r="PCO19" s="530"/>
      <c r="PCP19" s="530"/>
      <c r="PCQ19" s="530"/>
      <c r="PCR19" s="530"/>
      <c r="PCS19" s="530"/>
      <c r="PCT19" s="530"/>
      <c r="PCU19" s="530"/>
      <c r="PCV19" s="530"/>
      <c r="PCW19" s="530"/>
      <c r="PCX19" s="530"/>
      <c r="PCY19" s="530"/>
      <c r="PCZ19" s="530"/>
      <c r="PDA19" s="530"/>
      <c r="PDB19" s="530"/>
      <c r="PDC19" s="530"/>
      <c r="PDD19" s="530"/>
      <c r="PDE19" s="530"/>
      <c r="PDF19" s="530"/>
      <c r="PDG19" s="530"/>
      <c r="PDH19" s="530"/>
      <c r="PDI19" s="530"/>
      <c r="PDJ19" s="530"/>
      <c r="PDK19" s="530"/>
      <c r="PDL19" s="530"/>
      <c r="PDM19" s="530"/>
      <c r="PDN19" s="530"/>
      <c r="PDO19" s="530"/>
      <c r="PDP19" s="530"/>
      <c r="PDQ19" s="530"/>
      <c r="PDR19" s="530"/>
      <c r="PDS19" s="530"/>
      <c r="PDT19" s="530"/>
      <c r="PDU19" s="530"/>
      <c r="PDV19" s="530"/>
      <c r="PDW19" s="530"/>
      <c r="PDX19" s="530"/>
      <c r="PDY19" s="530"/>
      <c r="PDZ19" s="530"/>
      <c r="PEA19" s="530"/>
      <c r="PEB19" s="530"/>
      <c r="PEC19" s="530"/>
      <c r="PED19" s="530"/>
      <c r="PEE19" s="530"/>
      <c r="PEF19" s="530"/>
      <c r="PEG19" s="530"/>
      <c r="PEH19" s="530"/>
      <c r="PEI19" s="530"/>
      <c r="PEJ19" s="530"/>
      <c r="PEK19" s="530"/>
      <c r="PEL19" s="530"/>
      <c r="PEM19" s="530"/>
      <c r="PEN19" s="530"/>
      <c r="PEO19" s="530"/>
      <c r="PEP19" s="530"/>
      <c r="PEQ19" s="530"/>
      <c r="PER19" s="530"/>
      <c r="PES19" s="530"/>
      <c r="PET19" s="530"/>
      <c r="PEU19" s="530"/>
      <c r="PEV19" s="530"/>
      <c r="PEW19" s="530"/>
      <c r="PEX19" s="530"/>
      <c r="PEY19" s="530"/>
      <c r="PEZ19" s="530"/>
      <c r="PFA19" s="530"/>
      <c r="PFB19" s="530"/>
      <c r="PFC19" s="530"/>
      <c r="PFD19" s="530"/>
      <c r="PFE19" s="530"/>
      <c r="PFF19" s="530"/>
      <c r="PFG19" s="530"/>
      <c r="PFH19" s="530"/>
      <c r="PFI19" s="530"/>
      <c r="PFJ19" s="530"/>
      <c r="PFK19" s="530"/>
      <c r="PFL19" s="530"/>
      <c r="PFM19" s="530"/>
      <c r="PFN19" s="530"/>
      <c r="PFO19" s="530"/>
      <c r="PFP19" s="530"/>
      <c r="PFQ19" s="530"/>
      <c r="PFR19" s="530"/>
      <c r="PFS19" s="530"/>
      <c r="PFT19" s="530"/>
      <c r="PFU19" s="530"/>
      <c r="PFV19" s="530"/>
      <c r="PFW19" s="530"/>
      <c r="PFX19" s="530"/>
      <c r="PFY19" s="530"/>
      <c r="PFZ19" s="530"/>
      <c r="PGA19" s="530"/>
      <c r="PGB19" s="530"/>
      <c r="PGC19" s="530"/>
      <c r="PGD19" s="530"/>
      <c r="PGE19" s="530"/>
      <c r="PGF19" s="530"/>
      <c r="PGG19" s="530"/>
      <c r="PGH19" s="530"/>
      <c r="PGI19" s="530"/>
      <c r="PGJ19" s="530"/>
      <c r="PGK19" s="530"/>
      <c r="PGL19" s="530"/>
      <c r="PGM19" s="530"/>
      <c r="PGN19" s="530"/>
      <c r="PGO19" s="530"/>
      <c r="PGP19" s="530"/>
      <c r="PGQ19" s="530"/>
      <c r="PGR19" s="530"/>
      <c r="PGS19" s="530"/>
      <c r="PGT19" s="530"/>
      <c r="PGU19" s="530"/>
      <c r="PGV19" s="530"/>
      <c r="PGW19" s="530"/>
      <c r="PGX19" s="530"/>
      <c r="PGY19" s="530"/>
      <c r="PGZ19" s="530"/>
      <c r="PHA19" s="530"/>
      <c r="PHB19" s="530"/>
      <c r="PHC19" s="530"/>
      <c r="PHD19" s="530"/>
      <c r="PHE19" s="530"/>
      <c r="PHF19" s="530"/>
      <c r="PHG19" s="530"/>
      <c r="PHH19" s="530"/>
      <c r="PHI19" s="530"/>
      <c r="PHJ19" s="530"/>
      <c r="PHK19" s="530"/>
      <c r="PHL19" s="530"/>
      <c r="PHM19" s="530"/>
      <c r="PHN19" s="530"/>
      <c r="PHO19" s="530"/>
      <c r="PHP19" s="530"/>
      <c r="PHQ19" s="530"/>
      <c r="PHR19" s="530"/>
      <c r="PHS19" s="530"/>
      <c r="PHT19" s="530"/>
      <c r="PHU19" s="530"/>
      <c r="PHV19" s="530"/>
      <c r="PHW19" s="530"/>
      <c r="PHX19" s="530"/>
      <c r="PHY19" s="530"/>
      <c r="PHZ19" s="530"/>
      <c r="PIA19" s="530"/>
      <c r="PIB19" s="530"/>
      <c r="PIC19" s="530"/>
      <c r="PID19" s="530"/>
      <c r="PIE19" s="530"/>
      <c r="PIF19" s="530"/>
      <c r="PIG19" s="530"/>
      <c r="PIH19" s="530"/>
      <c r="PII19" s="530"/>
      <c r="PIJ19" s="530"/>
      <c r="PIK19" s="530"/>
      <c r="PIL19" s="530"/>
      <c r="PIM19" s="530"/>
      <c r="PIN19" s="530"/>
      <c r="PIO19" s="530"/>
      <c r="PIP19" s="530"/>
      <c r="PIQ19" s="530"/>
      <c r="PIR19" s="530"/>
      <c r="PIS19" s="530"/>
      <c r="PIT19" s="530"/>
      <c r="PIU19" s="530"/>
      <c r="PIV19" s="530"/>
      <c r="PIW19" s="530"/>
      <c r="PIX19" s="530"/>
      <c r="PIY19" s="530"/>
      <c r="PIZ19" s="530"/>
      <c r="PJA19" s="530"/>
      <c r="PJB19" s="530"/>
      <c r="PJC19" s="530"/>
      <c r="PJD19" s="530"/>
      <c r="PJE19" s="530"/>
      <c r="PJF19" s="530"/>
      <c r="PJG19" s="530"/>
      <c r="PJH19" s="530"/>
      <c r="PJI19" s="530"/>
      <c r="PJJ19" s="530"/>
      <c r="PJK19" s="530"/>
      <c r="PJL19" s="530"/>
      <c r="PJM19" s="530"/>
      <c r="PJN19" s="530"/>
      <c r="PJO19" s="530"/>
      <c r="PJP19" s="530"/>
      <c r="PJQ19" s="530"/>
      <c r="PJR19" s="530"/>
      <c r="PJS19" s="530"/>
      <c r="PJT19" s="530"/>
      <c r="PJU19" s="530"/>
      <c r="PJV19" s="530"/>
      <c r="PJW19" s="530"/>
      <c r="PJX19" s="530"/>
      <c r="PJY19" s="530"/>
      <c r="PJZ19" s="530"/>
      <c r="PKA19" s="530"/>
      <c r="PKB19" s="530"/>
      <c r="PKC19" s="530"/>
      <c r="PKD19" s="530"/>
      <c r="PKE19" s="530"/>
      <c r="PKF19" s="530"/>
      <c r="PKG19" s="530"/>
      <c r="PKH19" s="530"/>
      <c r="PKI19" s="530"/>
      <c r="PKJ19" s="530"/>
      <c r="PKK19" s="530"/>
      <c r="PKL19" s="530"/>
      <c r="PKM19" s="530"/>
      <c r="PKN19" s="530"/>
      <c r="PKO19" s="530"/>
      <c r="PKP19" s="530"/>
      <c r="PKQ19" s="530"/>
      <c r="PKR19" s="530"/>
      <c r="PKS19" s="530"/>
      <c r="PKT19" s="530"/>
      <c r="PKU19" s="530"/>
      <c r="PKV19" s="530"/>
      <c r="PKW19" s="530"/>
      <c r="PKX19" s="530"/>
      <c r="PKY19" s="530"/>
      <c r="PKZ19" s="530"/>
      <c r="PLA19" s="530"/>
      <c r="PLB19" s="530"/>
      <c r="PLC19" s="530"/>
      <c r="PLD19" s="530"/>
      <c r="PLE19" s="530"/>
      <c r="PLF19" s="530"/>
      <c r="PLG19" s="530"/>
      <c r="PLH19" s="530"/>
      <c r="PLI19" s="530"/>
      <c r="PLJ19" s="530"/>
      <c r="PLK19" s="530"/>
      <c r="PLL19" s="530"/>
      <c r="PLM19" s="530"/>
      <c r="PLN19" s="530"/>
      <c r="PLO19" s="530"/>
      <c r="PLP19" s="530"/>
      <c r="PLQ19" s="530"/>
      <c r="PLR19" s="530"/>
      <c r="PLS19" s="530"/>
      <c r="PLT19" s="530"/>
      <c r="PLU19" s="530"/>
      <c r="PLV19" s="530"/>
      <c r="PLW19" s="530"/>
      <c r="PLX19" s="530"/>
      <c r="PLY19" s="530"/>
      <c r="PLZ19" s="530"/>
      <c r="PMA19" s="530"/>
      <c r="PMB19" s="530"/>
      <c r="PMC19" s="530"/>
      <c r="PMD19" s="530"/>
      <c r="PME19" s="530"/>
      <c r="PMF19" s="530"/>
      <c r="PMG19" s="530"/>
      <c r="PMH19" s="530"/>
      <c r="PMI19" s="530"/>
      <c r="PMJ19" s="530"/>
      <c r="PMK19" s="530"/>
      <c r="PML19" s="530"/>
      <c r="PMM19" s="530"/>
      <c r="PMN19" s="530"/>
      <c r="PMO19" s="530"/>
      <c r="PMP19" s="530"/>
      <c r="PMQ19" s="530"/>
      <c r="PMR19" s="530"/>
      <c r="PMS19" s="530"/>
      <c r="PMT19" s="530"/>
      <c r="PMU19" s="530"/>
      <c r="PMV19" s="530"/>
      <c r="PMW19" s="530"/>
      <c r="PMX19" s="530"/>
      <c r="PMY19" s="530"/>
      <c r="PMZ19" s="530"/>
      <c r="PNA19" s="530"/>
      <c r="PNB19" s="530"/>
      <c r="PNC19" s="530"/>
      <c r="PND19" s="530"/>
      <c r="PNE19" s="530"/>
      <c r="PNF19" s="530"/>
      <c r="PNG19" s="530"/>
      <c r="PNH19" s="530"/>
      <c r="PNI19" s="530"/>
      <c r="PNJ19" s="530"/>
      <c r="PNK19" s="530"/>
      <c r="PNL19" s="530"/>
      <c r="PNM19" s="530"/>
      <c r="PNN19" s="530"/>
      <c r="PNO19" s="530"/>
      <c r="PNP19" s="530"/>
      <c r="PNQ19" s="530"/>
      <c r="PNR19" s="530"/>
      <c r="PNS19" s="530"/>
      <c r="PNT19" s="530"/>
      <c r="PNU19" s="530"/>
      <c r="PNV19" s="530"/>
      <c r="PNW19" s="530"/>
      <c r="PNX19" s="530"/>
      <c r="PNY19" s="530"/>
      <c r="PNZ19" s="530"/>
      <c r="POA19" s="530"/>
      <c r="POB19" s="530"/>
      <c r="POC19" s="530"/>
      <c r="POD19" s="530"/>
      <c r="POE19" s="530"/>
      <c r="POF19" s="530"/>
      <c r="POG19" s="530"/>
      <c r="POH19" s="530"/>
      <c r="POI19" s="530"/>
      <c r="POJ19" s="530"/>
      <c r="POK19" s="530"/>
      <c r="POL19" s="530"/>
      <c r="POM19" s="530"/>
      <c r="PON19" s="530"/>
      <c r="POO19" s="530"/>
      <c r="POP19" s="530"/>
      <c r="POQ19" s="530"/>
      <c r="POR19" s="530"/>
      <c r="POS19" s="530"/>
      <c r="POT19" s="530"/>
      <c r="POU19" s="530"/>
      <c r="POV19" s="530"/>
      <c r="POW19" s="530"/>
      <c r="POX19" s="530"/>
      <c r="POY19" s="530"/>
      <c r="POZ19" s="530"/>
      <c r="PPA19" s="530"/>
      <c r="PPB19" s="530"/>
      <c r="PPC19" s="530"/>
      <c r="PPD19" s="530"/>
      <c r="PPE19" s="530"/>
      <c r="PPF19" s="530"/>
      <c r="PPG19" s="530"/>
      <c r="PPH19" s="530"/>
      <c r="PPI19" s="530"/>
      <c r="PPJ19" s="530"/>
      <c r="PPK19" s="530"/>
      <c r="PPL19" s="530"/>
      <c r="PPM19" s="530"/>
      <c r="PPN19" s="530"/>
      <c r="PPO19" s="530"/>
      <c r="PPP19" s="530"/>
      <c r="PPQ19" s="530"/>
      <c r="PPR19" s="530"/>
      <c r="PPS19" s="530"/>
      <c r="PPT19" s="530"/>
      <c r="PPU19" s="530"/>
      <c r="PPV19" s="530"/>
      <c r="PPW19" s="530"/>
      <c r="PPX19" s="530"/>
      <c r="PPY19" s="530"/>
      <c r="PPZ19" s="530"/>
      <c r="PQA19" s="530"/>
      <c r="PQB19" s="530"/>
      <c r="PQC19" s="530"/>
      <c r="PQD19" s="530"/>
      <c r="PQE19" s="530"/>
      <c r="PQF19" s="530"/>
      <c r="PQG19" s="530"/>
      <c r="PQH19" s="530"/>
      <c r="PQI19" s="530"/>
      <c r="PQJ19" s="530"/>
      <c r="PQK19" s="530"/>
      <c r="PQL19" s="530"/>
      <c r="PQM19" s="530"/>
      <c r="PQN19" s="530"/>
      <c r="PQO19" s="530"/>
      <c r="PQP19" s="530"/>
      <c r="PQQ19" s="530"/>
      <c r="PQR19" s="530"/>
      <c r="PQS19" s="530"/>
      <c r="PQT19" s="530"/>
      <c r="PQU19" s="530"/>
      <c r="PQV19" s="530"/>
      <c r="PQW19" s="530"/>
      <c r="PQX19" s="530"/>
      <c r="PQY19" s="530"/>
      <c r="PQZ19" s="530"/>
      <c r="PRA19" s="530"/>
      <c r="PRB19" s="530"/>
      <c r="PRC19" s="530"/>
      <c r="PRD19" s="530"/>
      <c r="PRE19" s="530"/>
      <c r="PRF19" s="530"/>
      <c r="PRG19" s="530"/>
      <c r="PRH19" s="530"/>
      <c r="PRI19" s="530"/>
      <c r="PRJ19" s="530"/>
      <c r="PRK19" s="530"/>
      <c r="PRL19" s="530"/>
      <c r="PRM19" s="530"/>
      <c r="PRN19" s="530"/>
      <c r="PRO19" s="530"/>
      <c r="PRP19" s="530"/>
      <c r="PRQ19" s="530"/>
      <c r="PRR19" s="530"/>
      <c r="PRS19" s="530"/>
      <c r="PRT19" s="530"/>
      <c r="PRU19" s="530"/>
      <c r="PRV19" s="530"/>
      <c r="PRW19" s="530"/>
      <c r="PRX19" s="530"/>
      <c r="PRY19" s="530"/>
      <c r="PRZ19" s="530"/>
      <c r="PSA19" s="530"/>
      <c r="PSB19" s="530"/>
      <c r="PSC19" s="530"/>
      <c r="PSD19" s="530"/>
      <c r="PSE19" s="530"/>
      <c r="PSF19" s="530"/>
      <c r="PSG19" s="530"/>
      <c r="PSH19" s="530"/>
      <c r="PSI19" s="530"/>
      <c r="PSJ19" s="530"/>
      <c r="PSK19" s="530"/>
      <c r="PSL19" s="530"/>
      <c r="PSM19" s="530"/>
      <c r="PSN19" s="530"/>
      <c r="PSO19" s="530"/>
      <c r="PSP19" s="530"/>
      <c r="PSQ19" s="530"/>
      <c r="PSR19" s="530"/>
      <c r="PSS19" s="530"/>
      <c r="PST19" s="530"/>
      <c r="PSU19" s="530"/>
      <c r="PSV19" s="530"/>
      <c r="PSW19" s="530"/>
      <c r="PSX19" s="530"/>
      <c r="PSY19" s="530"/>
      <c r="PSZ19" s="530"/>
      <c r="PTA19" s="530"/>
      <c r="PTB19" s="530"/>
      <c r="PTC19" s="530"/>
      <c r="PTD19" s="530"/>
      <c r="PTE19" s="530"/>
      <c r="PTF19" s="530"/>
      <c r="PTG19" s="530"/>
      <c r="PTH19" s="530"/>
      <c r="PTI19" s="530"/>
      <c r="PTJ19" s="530"/>
      <c r="PTK19" s="530"/>
      <c r="PTL19" s="530"/>
      <c r="PTM19" s="530"/>
      <c r="PTN19" s="530"/>
      <c r="PTO19" s="530"/>
      <c r="PTP19" s="530"/>
      <c r="PTQ19" s="530"/>
      <c r="PTR19" s="530"/>
      <c r="PTS19" s="530"/>
      <c r="PTT19" s="530"/>
      <c r="PTU19" s="530"/>
      <c r="PTV19" s="530"/>
      <c r="PTW19" s="530"/>
      <c r="PTX19" s="530"/>
      <c r="PTY19" s="530"/>
      <c r="PTZ19" s="530"/>
      <c r="PUA19" s="530"/>
      <c r="PUB19" s="530"/>
      <c r="PUC19" s="530"/>
      <c r="PUD19" s="530"/>
      <c r="PUE19" s="530"/>
      <c r="PUF19" s="530"/>
      <c r="PUG19" s="530"/>
      <c r="PUH19" s="530"/>
      <c r="PUI19" s="530"/>
      <c r="PUJ19" s="530"/>
      <c r="PUK19" s="530"/>
      <c r="PUL19" s="530"/>
      <c r="PUM19" s="530"/>
      <c r="PUN19" s="530"/>
      <c r="PUO19" s="530"/>
      <c r="PUP19" s="530"/>
      <c r="PUQ19" s="530"/>
      <c r="PUR19" s="530"/>
      <c r="PUS19" s="530"/>
      <c r="PUT19" s="530"/>
      <c r="PUU19" s="530"/>
      <c r="PUV19" s="530"/>
      <c r="PUW19" s="530"/>
      <c r="PUX19" s="530"/>
      <c r="PUY19" s="530"/>
      <c r="PUZ19" s="530"/>
      <c r="PVA19" s="530"/>
      <c r="PVB19" s="530"/>
      <c r="PVC19" s="530"/>
      <c r="PVD19" s="530"/>
      <c r="PVE19" s="530"/>
      <c r="PVF19" s="530"/>
      <c r="PVG19" s="530"/>
      <c r="PVH19" s="530"/>
      <c r="PVI19" s="530"/>
      <c r="PVJ19" s="530"/>
      <c r="PVK19" s="530"/>
      <c r="PVL19" s="530"/>
      <c r="PVM19" s="530"/>
      <c r="PVN19" s="530"/>
      <c r="PVO19" s="530"/>
      <c r="PVP19" s="530"/>
      <c r="PVQ19" s="530"/>
      <c r="PVR19" s="530"/>
      <c r="PVS19" s="530"/>
      <c r="PVT19" s="530"/>
      <c r="PVU19" s="530"/>
      <c r="PVV19" s="530"/>
      <c r="PVW19" s="530"/>
      <c r="PVX19" s="530"/>
      <c r="PVY19" s="530"/>
      <c r="PVZ19" s="530"/>
      <c r="PWA19" s="530"/>
      <c r="PWB19" s="530"/>
      <c r="PWC19" s="530"/>
      <c r="PWD19" s="530"/>
      <c r="PWE19" s="530"/>
      <c r="PWF19" s="530"/>
      <c r="PWG19" s="530"/>
      <c r="PWH19" s="530"/>
      <c r="PWI19" s="530"/>
      <c r="PWJ19" s="530"/>
      <c r="PWK19" s="530"/>
      <c r="PWL19" s="530"/>
      <c r="PWM19" s="530"/>
      <c r="PWN19" s="530"/>
      <c r="PWO19" s="530"/>
      <c r="PWP19" s="530"/>
      <c r="PWQ19" s="530"/>
      <c r="PWR19" s="530"/>
      <c r="PWS19" s="530"/>
      <c r="PWT19" s="530"/>
      <c r="PWU19" s="530"/>
      <c r="PWV19" s="530"/>
      <c r="PWW19" s="530"/>
      <c r="PWX19" s="530"/>
      <c r="PWY19" s="530"/>
      <c r="PWZ19" s="530"/>
      <c r="PXA19" s="530"/>
      <c r="PXB19" s="530"/>
      <c r="PXC19" s="530"/>
      <c r="PXD19" s="530"/>
      <c r="PXE19" s="530"/>
      <c r="PXF19" s="530"/>
      <c r="PXG19" s="530"/>
      <c r="PXH19" s="530"/>
      <c r="PXI19" s="530"/>
      <c r="PXJ19" s="530"/>
      <c r="PXK19" s="530"/>
      <c r="PXL19" s="530"/>
      <c r="PXM19" s="530"/>
      <c r="PXN19" s="530"/>
      <c r="PXO19" s="530"/>
      <c r="PXP19" s="530"/>
      <c r="PXQ19" s="530"/>
      <c r="PXR19" s="530"/>
      <c r="PXS19" s="530"/>
      <c r="PXT19" s="530"/>
      <c r="PXU19" s="530"/>
      <c r="PXV19" s="530"/>
      <c r="PXW19" s="530"/>
      <c r="PXX19" s="530"/>
      <c r="PXY19" s="530"/>
      <c r="PXZ19" s="530"/>
      <c r="PYA19" s="530"/>
      <c r="PYB19" s="530"/>
      <c r="PYC19" s="530"/>
      <c r="PYD19" s="530"/>
      <c r="PYE19" s="530"/>
      <c r="PYF19" s="530"/>
      <c r="PYG19" s="530"/>
      <c r="PYH19" s="530"/>
      <c r="PYI19" s="530"/>
      <c r="PYJ19" s="530"/>
      <c r="PYK19" s="530"/>
      <c r="PYL19" s="530"/>
      <c r="PYM19" s="530"/>
      <c r="PYN19" s="530"/>
      <c r="PYO19" s="530"/>
      <c r="PYP19" s="530"/>
      <c r="PYQ19" s="530"/>
      <c r="PYR19" s="530"/>
      <c r="PYS19" s="530"/>
      <c r="PYT19" s="530"/>
      <c r="PYU19" s="530"/>
      <c r="PYV19" s="530"/>
      <c r="PYW19" s="530"/>
      <c r="PYX19" s="530"/>
      <c r="PYY19" s="530"/>
      <c r="PYZ19" s="530"/>
      <c r="PZA19" s="530"/>
      <c r="PZB19" s="530"/>
      <c r="PZC19" s="530"/>
      <c r="PZD19" s="530"/>
      <c r="PZE19" s="530"/>
      <c r="PZF19" s="530"/>
      <c r="PZG19" s="530"/>
      <c r="PZH19" s="530"/>
      <c r="PZI19" s="530"/>
      <c r="PZJ19" s="530"/>
      <c r="PZK19" s="530"/>
      <c r="PZL19" s="530"/>
      <c r="PZM19" s="530"/>
      <c r="PZN19" s="530"/>
      <c r="PZO19" s="530"/>
      <c r="PZP19" s="530"/>
      <c r="PZQ19" s="530"/>
      <c r="PZR19" s="530"/>
      <c r="PZS19" s="530"/>
      <c r="PZT19" s="530"/>
      <c r="PZU19" s="530"/>
      <c r="PZV19" s="530"/>
      <c r="PZW19" s="530"/>
      <c r="PZX19" s="530"/>
      <c r="PZY19" s="530"/>
      <c r="PZZ19" s="530"/>
      <c r="QAA19" s="530"/>
      <c r="QAB19" s="530"/>
      <c r="QAC19" s="530"/>
      <c r="QAD19" s="530"/>
      <c r="QAE19" s="530"/>
      <c r="QAF19" s="530"/>
      <c r="QAG19" s="530"/>
      <c r="QAH19" s="530"/>
      <c r="QAI19" s="530"/>
      <c r="QAJ19" s="530"/>
      <c r="QAK19" s="530"/>
      <c r="QAL19" s="530"/>
      <c r="QAM19" s="530"/>
      <c r="QAN19" s="530"/>
      <c r="QAO19" s="530"/>
      <c r="QAP19" s="530"/>
      <c r="QAQ19" s="530"/>
      <c r="QAR19" s="530"/>
      <c r="QAS19" s="530"/>
      <c r="QAT19" s="530"/>
      <c r="QAU19" s="530"/>
      <c r="QAV19" s="530"/>
      <c r="QAW19" s="530"/>
      <c r="QAX19" s="530"/>
      <c r="QAY19" s="530"/>
      <c r="QAZ19" s="530"/>
      <c r="QBA19" s="530"/>
      <c r="QBB19" s="530"/>
      <c r="QBC19" s="530"/>
      <c r="QBD19" s="530"/>
      <c r="QBE19" s="530"/>
      <c r="QBF19" s="530"/>
      <c r="QBG19" s="530"/>
      <c r="QBH19" s="530"/>
      <c r="QBI19" s="530"/>
      <c r="QBJ19" s="530"/>
      <c r="QBK19" s="530"/>
      <c r="QBL19" s="530"/>
      <c r="QBM19" s="530"/>
      <c r="QBN19" s="530"/>
      <c r="QBO19" s="530"/>
      <c r="QBP19" s="530"/>
      <c r="QBQ19" s="530"/>
      <c r="QBR19" s="530"/>
      <c r="QBS19" s="530"/>
      <c r="QBT19" s="530"/>
      <c r="QBU19" s="530"/>
      <c r="QBV19" s="530"/>
      <c r="QBW19" s="530"/>
      <c r="QBX19" s="530"/>
      <c r="QBY19" s="530"/>
      <c r="QBZ19" s="530"/>
      <c r="QCA19" s="530"/>
      <c r="QCB19" s="530"/>
      <c r="QCC19" s="530"/>
      <c r="QCD19" s="530"/>
      <c r="QCE19" s="530"/>
      <c r="QCF19" s="530"/>
      <c r="QCG19" s="530"/>
      <c r="QCH19" s="530"/>
      <c r="QCI19" s="530"/>
      <c r="QCJ19" s="530"/>
      <c r="QCK19" s="530"/>
      <c r="QCL19" s="530"/>
      <c r="QCM19" s="530"/>
      <c r="QCN19" s="530"/>
      <c r="QCO19" s="530"/>
      <c r="QCP19" s="530"/>
      <c r="QCQ19" s="530"/>
      <c r="QCR19" s="530"/>
      <c r="QCS19" s="530"/>
      <c r="QCT19" s="530"/>
      <c r="QCU19" s="530"/>
      <c r="QCV19" s="530"/>
      <c r="QCW19" s="530"/>
      <c r="QCX19" s="530"/>
      <c r="QCY19" s="530"/>
      <c r="QCZ19" s="530"/>
      <c r="QDA19" s="530"/>
      <c r="QDB19" s="530"/>
      <c r="QDC19" s="530"/>
      <c r="QDD19" s="530"/>
      <c r="QDE19" s="530"/>
      <c r="QDF19" s="530"/>
      <c r="QDG19" s="530"/>
      <c r="QDH19" s="530"/>
      <c r="QDI19" s="530"/>
      <c r="QDJ19" s="530"/>
      <c r="QDK19" s="530"/>
      <c r="QDL19" s="530"/>
      <c r="QDM19" s="530"/>
      <c r="QDN19" s="530"/>
      <c r="QDO19" s="530"/>
      <c r="QDP19" s="530"/>
      <c r="QDQ19" s="530"/>
      <c r="QDR19" s="530"/>
      <c r="QDS19" s="530"/>
      <c r="QDT19" s="530"/>
      <c r="QDU19" s="530"/>
      <c r="QDV19" s="530"/>
      <c r="QDW19" s="530"/>
      <c r="QDX19" s="530"/>
      <c r="QDY19" s="530"/>
      <c r="QDZ19" s="530"/>
      <c r="QEA19" s="530"/>
      <c r="QEB19" s="530"/>
      <c r="QEC19" s="530"/>
      <c r="QED19" s="530"/>
      <c r="QEE19" s="530"/>
      <c r="QEF19" s="530"/>
      <c r="QEG19" s="530"/>
      <c r="QEH19" s="530"/>
      <c r="QEI19" s="530"/>
      <c r="QEJ19" s="530"/>
      <c r="QEK19" s="530"/>
      <c r="QEL19" s="530"/>
      <c r="QEM19" s="530"/>
      <c r="QEN19" s="530"/>
      <c r="QEO19" s="530"/>
      <c r="QEP19" s="530"/>
      <c r="QEQ19" s="530"/>
      <c r="QER19" s="530"/>
      <c r="QES19" s="530"/>
      <c r="QET19" s="530"/>
      <c r="QEU19" s="530"/>
      <c r="QEV19" s="530"/>
      <c r="QEW19" s="530"/>
      <c r="QEX19" s="530"/>
      <c r="QEY19" s="530"/>
      <c r="QEZ19" s="530"/>
      <c r="QFA19" s="530"/>
      <c r="QFB19" s="530"/>
      <c r="QFC19" s="530"/>
      <c r="QFD19" s="530"/>
      <c r="QFE19" s="530"/>
      <c r="QFF19" s="530"/>
      <c r="QFG19" s="530"/>
      <c r="QFH19" s="530"/>
      <c r="QFI19" s="530"/>
      <c r="QFJ19" s="530"/>
      <c r="QFK19" s="530"/>
      <c r="QFL19" s="530"/>
      <c r="QFM19" s="530"/>
      <c r="QFN19" s="530"/>
      <c r="QFO19" s="530"/>
      <c r="QFP19" s="530"/>
      <c r="QFQ19" s="530"/>
      <c r="QFR19" s="530"/>
      <c r="QFS19" s="530"/>
      <c r="QFT19" s="530"/>
      <c r="QFU19" s="530"/>
      <c r="QFV19" s="530"/>
      <c r="QFW19" s="530"/>
      <c r="QFX19" s="530"/>
      <c r="QFY19" s="530"/>
      <c r="QFZ19" s="530"/>
      <c r="QGA19" s="530"/>
      <c r="QGB19" s="530"/>
      <c r="QGC19" s="530"/>
      <c r="QGD19" s="530"/>
      <c r="QGE19" s="530"/>
      <c r="QGF19" s="530"/>
      <c r="QGG19" s="530"/>
      <c r="QGH19" s="530"/>
      <c r="QGI19" s="530"/>
      <c r="QGJ19" s="530"/>
      <c r="QGK19" s="530"/>
      <c r="QGL19" s="530"/>
      <c r="QGM19" s="530"/>
      <c r="QGN19" s="530"/>
      <c r="QGO19" s="530"/>
      <c r="QGP19" s="530"/>
      <c r="QGQ19" s="530"/>
      <c r="QGR19" s="530"/>
      <c r="QGS19" s="530"/>
      <c r="QGT19" s="530"/>
      <c r="QGU19" s="530"/>
      <c r="QGV19" s="530"/>
      <c r="QGW19" s="530"/>
      <c r="QGX19" s="530"/>
      <c r="QGY19" s="530"/>
      <c r="QGZ19" s="530"/>
      <c r="QHA19" s="530"/>
      <c r="QHB19" s="530"/>
      <c r="QHC19" s="530"/>
      <c r="QHD19" s="530"/>
      <c r="QHE19" s="530"/>
      <c r="QHF19" s="530"/>
      <c r="QHG19" s="530"/>
      <c r="QHH19" s="530"/>
      <c r="QHI19" s="530"/>
      <c r="QHJ19" s="530"/>
      <c r="QHK19" s="530"/>
      <c r="QHL19" s="530"/>
      <c r="QHM19" s="530"/>
      <c r="QHN19" s="530"/>
      <c r="QHO19" s="530"/>
      <c r="QHP19" s="530"/>
      <c r="QHQ19" s="530"/>
      <c r="QHR19" s="530"/>
      <c r="QHS19" s="530"/>
      <c r="QHT19" s="530"/>
      <c r="QHU19" s="530"/>
      <c r="QHV19" s="530"/>
      <c r="QHW19" s="530"/>
      <c r="QHX19" s="530"/>
      <c r="QHY19" s="530"/>
      <c r="QHZ19" s="530"/>
      <c r="QIA19" s="530"/>
      <c r="QIB19" s="530"/>
      <c r="QIC19" s="530"/>
      <c r="QID19" s="530"/>
      <c r="QIE19" s="530"/>
      <c r="QIF19" s="530"/>
      <c r="QIG19" s="530"/>
      <c r="QIH19" s="530"/>
      <c r="QII19" s="530"/>
      <c r="QIJ19" s="530"/>
      <c r="QIK19" s="530"/>
      <c r="QIL19" s="530"/>
      <c r="QIM19" s="530"/>
      <c r="QIN19" s="530"/>
      <c r="QIO19" s="530"/>
      <c r="QIP19" s="530"/>
      <c r="QIQ19" s="530"/>
      <c r="QIR19" s="530"/>
      <c r="QIS19" s="530"/>
      <c r="QIT19" s="530"/>
      <c r="QIU19" s="530"/>
      <c r="QIV19" s="530"/>
      <c r="QIW19" s="530"/>
      <c r="QIX19" s="530"/>
      <c r="QIY19" s="530"/>
      <c r="QIZ19" s="530"/>
      <c r="QJA19" s="530"/>
      <c r="QJB19" s="530"/>
      <c r="QJC19" s="530"/>
      <c r="QJD19" s="530"/>
      <c r="QJE19" s="530"/>
      <c r="QJF19" s="530"/>
      <c r="QJG19" s="530"/>
      <c r="QJH19" s="530"/>
      <c r="QJI19" s="530"/>
      <c r="QJJ19" s="530"/>
      <c r="QJK19" s="530"/>
      <c r="QJL19" s="530"/>
      <c r="QJM19" s="530"/>
      <c r="QJN19" s="530"/>
      <c r="QJO19" s="530"/>
      <c r="QJP19" s="530"/>
      <c r="QJQ19" s="530"/>
      <c r="QJR19" s="530"/>
      <c r="QJS19" s="530"/>
      <c r="QJT19" s="530"/>
      <c r="QJU19" s="530"/>
      <c r="QJV19" s="530"/>
      <c r="QJW19" s="530"/>
      <c r="QJX19" s="530"/>
      <c r="QJY19" s="530"/>
      <c r="QJZ19" s="530"/>
      <c r="QKA19" s="530"/>
      <c r="QKB19" s="530"/>
      <c r="QKC19" s="530"/>
      <c r="QKD19" s="530"/>
      <c r="QKE19" s="530"/>
      <c r="QKF19" s="530"/>
      <c r="QKG19" s="530"/>
      <c r="QKH19" s="530"/>
      <c r="QKI19" s="530"/>
      <c r="QKJ19" s="530"/>
      <c r="QKK19" s="530"/>
      <c r="QKL19" s="530"/>
      <c r="QKM19" s="530"/>
      <c r="QKN19" s="530"/>
      <c r="QKO19" s="530"/>
      <c r="QKP19" s="530"/>
      <c r="QKQ19" s="530"/>
      <c r="QKR19" s="530"/>
      <c r="QKS19" s="530"/>
      <c r="QKT19" s="530"/>
      <c r="QKU19" s="530"/>
      <c r="QKV19" s="530"/>
      <c r="QKW19" s="530"/>
      <c r="QKX19" s="530"/>
      <c r="QKY19" s="530"/>
      <c r="QKZ19" s="530"/>
      <c r="QLA19" s="530"/>
      <c r="QLB19" s="530"/>
      <c r="QLC19" s="530"/>
      <c r="QLD19" s="530"/>
      <c r="QLE19" s="530"/>
      <c r="QLF19" s="530"/>
      <c r="QLG19" s="530"/>
      <c r="QLH19" s="530"/>
      <c r="QLI19" s="530"/>
      <c r="QLJ19" s="530"/>
      <c r="QLK19" s="530"/>
      <c r="QLL19" s="530"/>
      <c r="QLM19" s="530"/>
      <c r="QLN19" s="530"/>
      <c r="QLO19" s="530"/>
      <c r="QLP19" s="530"/>
      <c r="QLQ19" s="530"/>
      <c r="QLR19" s="530"/>
      <c r="QLS19" s="530"/>
      <c r="QLT19" s="530"/>
      <c r="QLU19" s="530"/>
      <c r="QLV19" s="530"/>
      <c r="QLW19" s="530"/>
      <c r="QLX19" s="530"/>
      <c r="QLY19" s="530"/>
      <c r="QLZ19" s="530"/>
      <c r="QMA19" s="530"/>
      <c r="QMB19" s="530"/>
      <c r="QMC19" s="530"/>
      <c r="QMD19" s="530"/>
      <c r="QME19" s="530"/>
      <c r="QMF19" s="530"/>
      <c r="QMG19" s="530"/>
      <c r="QMH19" s="530"/>
      <c r="QMI19" s="530"/>
      <c r="QMJ19" s="530"/>
      <c r="QMK19" s="530"/>
      <c r="QML19" s="530"/>
      <c r="QMM19" s="530"/>
      <c r="QMN19" s="530"/>
      <c r="QMO19" s="530"/>
      <c r="QMP19" s="530"/>
      <c r="QMQ19" s="530"/>
      <c r="QMR19" s="530"/>
      <c r="QMS19" s="530"/>
      <c r="QMT19" s="530"/>
      <c r="QMU19" s="530"/>
      <c r="QMV19" s="530"/>
      <c r="QMW19" s="530"/>
      <c r="QMX19" s="530"/>
      <c r="QMY19" s="530"/>
      <c r="QMZ19" s="530"/>
      <c r="QNA19" s="530"/>
      <c r="QNB19" s="530"/>
      <c r="QNC19" s="530"/>
      <c r="QND19" s="530"/>
      <c r="QNE19" s="530"/>
      <c r="QNF19" s="530"/>
      <c r="QNG19" s="530"/>
      <c r="QNH19" s="530"/>
      <c r="QNI19" s="530"/>
      <c r="QNJ19" s="530"/>
      <c r="QNK19" s="530"/>
      <c r="QNL19" s="530"/>
      <c r="QNM19" s="530"/>
      <c r="QNN19" s="530"/>
      <c r="QNO19" s="530"/>
      <c r="QNP19" s="530"/>
      <c r="QNQ19" s="530"/>
      <c r="QNR19" s="530"/>
      <c r="QNS19" s="530"/>
      <c r="QNT19" s="530"/>
      <c r="QNU19" s="530"/>
      <c r="QNV19" s="530"/>
      <c r="QNW19" s="530"/>
      <c r="QNX19" s="530"/>
      <c r="QNY19" s="530"/>
      <c r="QNZ19" s="530"/>
      <c r="QOA19" s="530"/>
      <c r="QOB19" s="530"/>
      <c r="QOC19" s="530"/>
      <c r="QOD19" s="530"/>
      <c r="QOE19" s="530"/>
      <c r="QOF19" s="530"/>
      <c r="QOG19" s="530"/>
      <c r="QOH19" s="530"/>
      <c r="QOI19" s="530"/>
      <c r="QOJ19" s="530"/>
      <c r="QOK19" s="530"/>
      <c r="QOL19" s="530"/>
      <c r="QOM19" s="530"/>
      <c r="QON19" s="530"/>
      <c r="QOO19" s="530"/>
      <c r="QOP19" s="530"/>
      <c r="QOQ19" s="530"/>
      <c r="QOR19" s="530"/>
      <c r="QOS19" s="530"/>
      <c r="QOT19" s="530"/>
      <c r="QOU19" s="530"/>
      <c r="QOV19" s="530"/>
      <c r="QOW19" s="530"/>
      <c r="QOX19" s="530"/>
      <c r="QOY19" s="530"/>
      <c r="QOZ19" s="530"/>
      <c r="QPA19" s="530"/>
      <c r="QPB19" s="530"/>
      <c r="QPC19" s="530"/>
      <c r="QPD19" s="530"/>
      <c r="QPE19" s="530"/>
      <c r="QPF19" s="530"/>
      <c r="QPG19" s="530"/>
      <c r="QPH19" s="530"/>
      <c r="QPI19" s="530"/>
      <c r="QPJ19" s="530"/>
      <c r="QPK19" s="530"/>
      <c r="QPL19" s="530"/>
      <c r="QPM19" s="530"/>
      <c r="QPN19" s="530"/>
      <c r="QPO19" s="530"/>
      <c r="QPP19" s="530"/>
      <c r="QPQ19" s="530"/>
      <c r="QPR19" s="530"/>
      <c r="QPS19" s="530"/>
      <c r="QPT19" s="530"/>
      <c r="QPU19" s="530"/>
      <c r="QPV19" s="530"/>
      <c r="QPW19" s="530"/>
      <c r="QPX19" s="530"/>
      <c r="QPY19" s="530"/>
      <c r="QPZ19" s="530"/>
      <c r="QQA19" s="530"/>
      <c r="QQB19" s="530"/>
      <c r="QQC19" s="530"/>
      <c r="QQD19" s="530"/>
      <c r="QQE19" s="530"/>
      <c r="QQF19" s="530"/>
      <c r="QQG19" s="530"/>
      <c r="QQH19" s="530"/>
      <c r="QQI19" s="530"/>
      <c r="QQJ19" s="530"/>
      <c r="QQK19" s="530"/>
      <c r="QQL19" s="530"/>
      <c r="QQM19" s="530"/>
      <c r="QQN19" s="530"/>
      <c r="QQO19" s="530"/>
      <c r="QQP19" s="530"/>
      <c r="QQQ19" s="530"/>
      <c r="QQR19" s="530"/>
      <c r="QQS19" s="530"/>
      <c r="QQT19" s="530"/>
      <c r="QQU19" s="530"/>
      <c r="QQV19" s="530"/>
      <c r="QQW19" s="530"/>
      <c r="QQX19" s="530"/>
      <c r="QQY19" s="530"/>
      <c r="QQZ19" s="530"/>
      <c r="QRA19" s="530"/>
      <c r="QRB19" s="530"/>
      <c r="QRC19" s="530"/>
      <c r="QRD19" s="530"/>
      <c r="QRE19" s="530"/>
      <c r="QRF19" s="530"/>
      <c r="QRG19" s="530"/>
      <c r="QRH19" s="530"/>
      <c r="QRI19" s="530"/>
      <c r="QRJ19" s="530"/>
      <c r="QRK19" s="530"/>
      <c r="QRL19" s="530"/>
      <c r="QRM19" s="530"/>
      <c r="QRN19" s="530"/>
      <c r="QRO19" s="530"/>
      <c r="QRP19" s="530"/>
      <c r="QRQ19" s="530"/>
      <c r="QRR19" s="530"/>
      <c r="QRS19" s="530"/>
      <c r="QRT19" s="530"/>
      <c r="QRU19" s="530"/>
      <c r="QRV19" s="530"/>
      <c r="QRW19" s="530"/>
      <c r="QRX19" s="530"/>
      <c r="QRY19" s="530"/>
      <c r="QRZ19" s="530"/>
      <c r="QSA19" s="530"/>
      <c r="QSB19" s="530"/>
      <c r="QSC19" s="530"/>
      <c r="QSD19" s="530"/>
      <c r="QSE19" s="530"/>
      <c r="QSF19" s="530"/>
      <c r="QSG19" s="530"/>
      <c r="QSH19" s="530"/>
      <c r="QSI19" s="530"/>
      <c r="QSJ19" s="530"/>
      <c r="QSK19" s="530"/>
      <c r="QSL19" s="530"/>
      <c r="QSM19" s="530"/>
      <c r="QSN19" s="530"/>
      <c r="QSO19" s="530"/>
      <c r="QSP19" s="530"/>
      <c r="QSQ19" s="530"/>
      <c r="QSR19" s="530"/>
      <c r="QSS19" s="530"/>
      <c r="QST19" s="530"/>
      <c r="QSU19" s="530"/>
      <c r="QSV19" s="530"/>
      <c r="QSW19" s="530"/>
      <c r="QSX19" s="530"/>
      <c r="QSY19" s="530"/>
      <c r="QSZ19" s="530"/>
      <c r="QTA19" s="530"/>
      <c r="QTB19" s="530"/>
      <c r="QTC19" s="530"/>
      <c r="QTD19" s="530"/>
      <c r="QTE19" s="530"/>
      <c r="QTF19" s="530"/>
      <c r="QTG19" s="530"/>
      <c r="QTH19" s="530"/>
      <c r="QTI19" s="530"/>
      <c r="QTJ19" s="530"/>
      <c r="QTK19" s="530"/>
      <c r="QTL19" s="530"/>
      <c r="QTM19" s="530"/>
      <c r="QTN19" s="530"/>
      <c r="QTO19" s="530"/>
      <c r="QTP19" s="530"/>
      <c r="QTQ19" s="530"/>
      <c r="QTR19" s="530"/>
      <c r="QTS19" s="530"/>
      <c r="QTT19" s="530"/>
      <c r="QTU19" s="530"/>
      <c r="QTV19" s="530"/>
      <c r="QTW19" s="530"/>
      <c r="QTX19" s="530"/>
      <c r="QTY19" s="530"/>
      <c r="QTZ19" s="530"/>
      <c r="QUA19" s="530"/>
      <c r="QUB19" s="530"/>
      <c r="QUC19" s="530"/>
      <c r="QUD19" s="530"/>
      <c r="QUE19" s="530"/>
      <c r="QUF19" s="530"/>
      <c r="QUG19" s="530"/>
      <c r="QUH19" s="530"/>
      <c r="QUI19" s="530"/>
      <c r="QUJ19" s="530"/>
      <c r="QUK19" s="530"/>
      <c r="QUL19" s="530"/>
      <c r="QUM19" s="530"/>
      <c r="QUN19" s="530"/>
      <c r="QUO19" s="530"/>
      <c r="QUP19" s="530"/>
      <c r="QUQ19" s="530"/>
      <c r="QUR19" s="530"/>
      <c r="QUS19" s="530"/>
      <c r="QUT19" s="530"/>
      <c r="QUU19" s="530"/>
      <c r="QUV19" s="530"/>
      <c r="QUW19" s="530"/>
      <c r="QUX19" s="530"/>
      <c r="QUY19" s="530"/>
      <c r="QUZ19" s="530"/>
      <c r="QVA19" s="530"/>
      <c r="QVB19" s="530"/>
      <c r="QVC19" s="530"/>
      <c r="QVD19" s="530"/>
      <c r="QVE19" s="530"/>
      <c r="QVF19" s="530"/>
      <c r="QVG19" s="530"/>
      <c r="QVH19" s="530"/>
      <c r="QVI19" s="530"/>
      <c r="QVJ19" s="530"/>
      <c r="QVK19" s="530"/>
      <c r="QVL19" s="530"/>
      <c r="QVM19" s="530"/>
      <c r="QVN19" s="530"/>
      <c r="QVO19" s="530"/>
      <c r="QVP19" s="530"/>
      <c r="QVQ19" s="530"/>
      <c r="QVR19" s="530"/>
      <c r="QVS19" s="530"/>
      <c r="QVT19" s="530"/>
      <c r="QVU19" s="530"/>
      <c r="QVV19" s="530"/>
      <c r="QVW19" s="530"/>
      <c r="QVX19" s="530"/>
      <c r="QVY19" s="530"/>
      <c r="QVZ19" s="530"/>
      <c r="QWA19" s="530"/>
      <c r="QWB19" s="530"/>
      <c r="QWC19" s="530"/>
      <c r="QWD19" s="530"/>
      <c r="QWE19" s="530"/>
      <c r="QWF19" s="530"/>
      <c r="QWG19" s="530"/>
      <c r="QWH19" s="530"/>
      <c r="QWI19" s="530"/>
      <c r="QWJ19" s="530"/>
      <c r="QWK19" s="530"/>
      <c r="QWL19" s="530"/>
      <c r="QWM19" s="530"/>
      <c r="QWN19" s="530"/>
      <c r="QWO19" s="530"/>
      <c r="QWP19" s="530"/>
      <c r="QWQ19" s="530"/>
      <c r="QWR19" s="530"/>
      <c r="QWS19" s="530"/>
      <c r="QWT19" s="530"/>
      <c r="QWU19" s="530"/>
      <c r="QWV19" s="530"/>
      <c r="QWW19" s="530"/>
      <c r="QWX19" s="530"/>
      <c r="QWY19" s="530"/>
      <c r="QWZ19" s="530"/>
      <c r="QXA19" s="530"/>
      <c r="QXB19" s="530"/>
      <c r="QXC19" s="530"/>
      <c r="QXD19" s="530"/>
      <c r="QXE19" s="530"/>
      <c r="QXF19" s="530"/>
      <c r="QXG19" s="530"/>
      <c r="QXH19" s="530"/>
      <c r="QXI19" s="530"/>
      <c r="QXJ19" s="530"/>
      <c r="QXK19" s="530"/>
      <c r="QXL19" s="530"/>
      <c r="QXM19" s="530"/>
      <c r="QXN19" s="530"/>
      <c r="QXO19" s="530"/>
      <c r="QXP19" s="530"/>
      <c r="QXQ19" s="530"/>
      <c r="QXR19" s="530"/>
      <c r="QXS19" s="530"/>
      <c r="QXT19" s="530"/>
      <c r="QXU19" s="530"/>
      <c r="QXV19" s="530"/>
      <c r="QXW19" s="530"/>
      <c r="QXX19" s="530"/>
      <c r="QXY19" s="530"/>
      <c r="QXZ19" s="530"/>
      <c r="QYA19" s="530"/>
      <c r="QYB19" s="530"/>
      <c r="QYC19" s="530"/>
      <c r="QYD19" s="530"/>
      <c r="QYE19" s="530"/>
      <c r="QYF19" s="530"/>
      <c r="QYG19" s="530"/>
      <c r="QYH19" s="530"/>
      <c r="QYI19" s="530"/>
      <c r="QYJ19" s="530"/>
      <c r="QYK19" s="530"/>
      <c r="QYL19" s="530"/>
      <c r="QYM19" s="530"/>
      <c r="QYN19" s="530"/>
      <c r="QYO19" s="530"/>
      <c r="QYP19" s="530"/>
      <c r="QYQ19" s="530"/>
      <c r="QYR19" s="530"/>
      <c r="QYS19" s="530"/>
      <c r="QYT19" s="530"/>
      <c r="QYU19" s="530"/>
      <c r="QYV19" s="530"/>
      <c r="QYW19" s="530"/>
      <c r="QYX19" s="530"/>
      <c r="QYY19" s="530"/>
      <c r="QYZ19" s="530"/>
      <c r="QZA19" s="530"/>
      <c r="QZB19" s="530"/>
      <c r="QZC19" s="530"/>
      <c r="QZD19" s="530"/>
      <c r="QZE19" s="530"/>
      <c r="QZF19" s="530"/>
      <c r="QZG19" s="530"/>
      <c r="QZH19" s="530"/>
      <c r="QZI19" s="530"/>
      <c r="QZJ19" s="530"/>
      <c r="QZK19" s="530"/>
      <c r="QZL19" s="530"/>
      <c r="QZM19" s="530"/>
      <c r="QZN19" s="530"/>
      <c r="QZO19" s="530"/>
      <c r="QZP19" s="530"/>
      <c r="QZQ19" s="530"/>
      <c r="QZR19" s="530"/>
      <c r="QZS19" s="530"/>
      <c r="QZT19" s="530"/>
      <c r="QZU19" s="530"/>
      <c r="QZV19" s="530"/>
      <c r="QZW19" s="530"/>
      <c r="QZX19" s="530"/>
      <c r="QZY19" s="530"/>
      <c r="QZZ19" s="530"/>
      <c r="RAA19" s="530"/>
      <c r="RAB19" s="530"/>
      <c r="RAC19" s="530"/>
      <c r="RAD19" s="530"/>
      <c r="RAE19" s="530"/>
      <c r="RAF19" s="530"/>
      <c r="RAG19" s="530"/>
      <c r="RAH19" s="530"/>
      <c r="RAI19" s="530"/>
      <c r="RAJ19" s="530"/>
      <c r="RAK19" s="530"/>
      <c r="RAL19" s="530"/>
      <c r="RAM19" s="530"/>
      <c r="RAN19" s="530"/>
      <c r="RAO19" s="530"/>
      <c r="RAP19" s="530"/>
      <c r="RAQ19" s="530"/>
      <c r="RAR19" s="530"/>
      <c r="RAS19" s="530"/>
      <c r="RAT19" s="530"/>
      <c r="RAU19" s="530"/>
      <c r="RAV19" s="530"/>
      <c r="RAW19" s="530"/>
      <c r="RAX19" s="530"/>
      <c r="RAY19" s="530"/>
      <c r="RAZ19" s="530"/>
      <c r="RBA19" s="530"/>
      <c r="RBB19" s="530"/>
      <c r="RBC19" s="530"/>
      <c r="RBD19" s="530"/>
      <c r="RBE19" s="530"/>
      <c r="RBF19" s="530"/>
      <c r="RBG19" s="530"/>
      <c r="RBH19" s="530"/>
      <c r="RBI19" s="530"/>
      <c r="RBJ19" s="530"/>
      <c r="RBK19" s="530"/>
      <c r="RBL19" s="530"/>
      <c r="RBM19" s="530"/>
      <c r="RBN19" s="530"/>
      <c r="RBO19" s="530"/>
      <c r="RBP19" s="530"/>
      <c r="RBQ19" s="530"/>
      <c r="RBR19" s="530"/>
      <c r="RBS19" s="530"/>
      <c r="RBT19" s="530"/>
      <c r="RBU19" s="530"/>
      <c r="RBV19" s="530"/>
      <c r="RBW19" s="530"/>
      <c r="RBX19" s="530"/>
      <c r="RBY19" s="530"/>
      <c r="RBZ19" s="530"/>
      <c r="RCA19" s="530"/>
      <c r="RCB19" s="530"/>
      <c r="RCC19" s="530"/>
      <c r="RCD19" s="530"/>
      <c r="RCE19" s="530"/>
      <c r="RCF19" s="530"/>
      <c r="RCG19" s="530"/>
      <c r="RCH19" s="530"/>
      <c r="RCI19" s="530"/>
      <c r="RCJ19" s="530"/>
      <c r="RCK19" s="530"/>
      <c r="RCL19" s="530"/>
      <c r="RCM19" s="530"/>
      <c r="RCN19" s="530"/>
      <c r="RCO19" s="530"/>
      <c r="RCP19" s="530"/>
      <c r="RCQ19" s="530"/>
      <c r="RCR19" s="530"/>
      <c r="RCS19" s="530"/>
      <c r="RCT19" s="530"/>
      <c r="RCU19" s="530"/>
      <c r="RCV19" s="530"/>
      <c r="RCW19" s="530"/>
      <c r="RCX19" s="530"/>
      <c r="RCY19" s="530"/>
      <c r="RCZ19" s="530"/>
      <c r="RDA19" s="530"/>
      <c r="RDB19" s="530"/>
      <c r="RDC19" s="530"/>
      <c r="RDD19" s="530"/>
      <c r="RDE19" s="530"/>
      <c r="RDF19" s="530"/>
      <c r="RDG19" s="530"/>
      <c r="RDH19" s="530"/>
      <c r="RDI19" s="530"/>
      <c r="RDJ19" s="530"/>
      <c r="RDK19" s="530"/>
      <c r="RDL19" s="530"/>
      <c r="RDM19" s="530"/>
      <c r="RDN19" s="530"/>
      <c r="RDO19" s="530"/>
      <c r="RDP19" s="530"/>
      <c r="RDQ19" s="530"/>
      <c r="RDR19" s="530"/>
      <c r="RDS19" s="530"/>
      <c r="RDT19" s="530"/>
      <c r="RDU19" s="530"/>
      <c r="RDV19" s="530"/>
      <c r="RDW19" s="530"/>
      <c r="RDX19" s="530"/>
      <c r="RDY19" s="530"/>
      <c r="RDZ19" s="530"/>
      <c r="REA19" s="530"/>
      <c r="REB19" s="530"/>
      <c r="REC19" s="530"/>
      <c r="RED19" s="530"/>
      <c r="REE19" s="530"/>
      <c r="REF19" s="530"/>
      <c r="REG19" s="530"/>
      <c r="REH19" s="530"/>
      <c r="REI19" s="530"/>
      <c r="REJ19" s="530"/>
      <c r="REK19" s="530"/>
      <c r="REL19" s="530"/>
      <c r="REM19" s="530"/>
      <c r="REN19" s="530"/>
      <c r="REO19" s="530"/>
      <c r="REP19" s="530"/>
      <c r="REQ19" s="530"/>
      <c r="RER19" s="530"/>
      <c r="RES19" s="530"/>
      <c r="RET19" s="530"/>
      <c r="REU19" s="530"/>
      <c r="REV19" s="530"/>
      <c r="REW19" s="530"/>
      <c r="REX19" s="530"/>
      <c r="REY19" s="530"/>
      <c r="REZ19" s="530"/>
      <c r="RFA19" s="530"/>
      <c r="RFB19" s="530"/>
      <c r="RFC19" s="530"/>
      <c r="RFD19" s="530"/>
      <c r="RFE19" s="530"/>
      <c r="RFF19" s="530"/>
      <c r="RFG19" s="530"/>
      <c r="RFH19" s="530"/>
      <c r="RFI19" s="530"/>
      <c r="RFJ19" s="530"/>
      <c r="RFK19" s="530"/>
      <c r="RFL19" s="530"/>
      <c r="RFM19" s="530"/>
      <c r="RFN19" s="530"/>
      <c r="RFO19" s="530"/>
      <c r="RFP19" s="530"/>
      <c r="RFQ19" s="530"/>
      <c r="RFR19" s="530"/>
      <c r="RFS19" s="530"/>
      <c r="RFT19" s="530"/>
      <c r="RFU19" s="530"/>
      <c r="RFV19" s="530"/>
      <c r="RFW19" s="530"/>
      <c r="RFX19" s="530"/>
      <c r="RFY19" s="530"/>
      <c r="RFZ19" s="530"/>
      <c r="RGA19" s="530"/>
      <c r="RGB19" s="530"/>
      <c r="RGC19" s="530"/>
      <c r="RGD19" s="530"/>
      <c r="RGE19" s="530"/>
      <c r="RGF19" s="530"/>
      <c r="RGG19" s="530"/>
      <c r="RGH19" s="530"/>
      <c r="RGI19" s="530"/>
      <c r="RGJ19" s="530"/>
      <c r="RGK19" s="530"/>
      <c r="RGL19" s="530"/>
      <c r="RGM19" s="530"/>
      <c r="RGN19" s="530"/>
      <c r="RGO19" s="530"/>
      <c r="RGP19" s="530"/>
      <c r="RGQ19" s="530"/>
      <c r="RGR19" s="530"/>
      <c r="RGS19" s="530"/>
      <c r="RGT19" s="530"/>
      <c r="RGU19" s="530"/>
      <c r="RGV19" s="530"/>
      <c r="RGW19" s="530"/>
      <c r="RGX19" s="530"/>
      <c r="RGY19" s="530"/>
      <c r="RGZ19" s="530"/>
      <c r="RHA19" s="530"/>
      <c r="RHB19" s="530"/>
      <c r="RHC19" s="530"/>
      <c r="RHD19" s="530"/>
      <c r="RHE19" s="530"/>
      <c r="RHF19" s="530"/>
      <c r="RHG19" s="530"/>
      <c r="RHH19" s="530"/>
      <c r="RHI19" s="530"/>
      <c r="RHJ19" s="530"/>
      <c r="RHK19" s="530"/>
      <c r="RHL19" s="530"/>
      <c r="RHM19" s="530"/>
      <c r="RHN19" s="530"/>
      <c r="RHO19" s="530"/>
      <c r="RHP19" s="530"/>
      <c r="RHQ19" s="530"/>
      <c r="RHR19" s="530"/>
      <c r="RHS19" s="530"/>
      <c r="RHT19" s="530"/>
      <c r="RHU19" s="530"/>
      <c r="RHV19" s="530"/>
      <c r="RHW19" s="530"/>
      <c r="RHX19" s="530"/>
      <c r="RHY19" s="530"/>
      <c r="RHZ19" s="530"/>
      <c r="RIA19" s="530"/>
      <c r="RIB19" s="530"/>
      <c r="RIC19" s="530"/>
      <c r="RID19" s="530"/>
      <c r="RIE19" s="530"/>
      <c r="RIF19" s="530"/>
      <c r="RIG19" s="530"/>
      <c r="RIH19" s="530"/>
      <c r="RII19" s="530"/>
      <c r="RIJ19" s="530"/>
      <c r="RIK19" s="530"/>
      <c r="RIL19" s="530"/>
      <c r="RIM19" s="530"/>
      <c r="RIN19" s="530"/>
      <c r="RIO19" s="530"/>
      <c r="RIP19" s="530"/>
      <c r="RIQ19" s="530"/>
      <c r="RIR19" s="530"/>
      <c r="RIS19" s="530"/>
      <c r="RIT19" s="530"/>
      <c r="RIU19" s="530"/>
      <c r="RIV19" s="530"/>
      <c r="RIW19" s="530"/>
      <c r="RIX19" s="530"/>
      <c r="RIY19" s="530"/>
      <c r="RIZ19" s="530"/>
      <c r="RJA19" s="530"/>
      <c r="RJB19" s="530"/>
      <c r="RJC19" s="530"/>
      <c r="RJD19" s="530"/>
      <c r="RJE19" s="530"/>
      <c r="RJF19" s="530"/>
      <c r="RJG19" s="530"/>
      <c r="RJH19" s="530"/>
      <c r="RJI19" s="530"/>
      <c r="RJJ19" s="530"/>
      <c r="RJK19" s="530"/>
      <c r="RJL19" s="530"/>
      <c r="RJM19" s="530"/>
      <c r="RJN19" s="530"/>
      <c r="RJO19" s="530"/>
      <c r="RJP19" s="530"/>
      <c r="RJQ19" s="530"/>
      <c r="RJR19" s="530"/>
      <c r="RJS19" s="530"/>
      <c r="RJT19" s="530"/>
      <c r="RJU19" s="530"/>
      <c r="RJV19" s="530"/>
      <c r="RJW19" s="530"/>
      <c r="RJX19" s="530"/>
      <c r="RJY19" s="530"/>
      <c r="RJZ19" s="530"/>
      <c r="RKA19" s="530"/>
      <c r="RKB19" s="530"/>
      <c r="RKC19" s="530"/>
      <c r="RKD19" s="530"/>
      <c r="RKE19" s="530"/>
      <c r="RKF19" s="530"/>
      <c r="RKG19" s="530"/>
      <c r="RKH19" s="530"/>
      <c r="RKI19" s="530"/>
      <c r="RKJ19" s="530"/>
      <c r="RKK19" s="530"/>
      <c r="RKL19" s="530"/>
      <c r="RKM19" s="530"/>
      <c r="RKN19" s="530"/>
      <c r="RKO19" s="530"/>
      <c r="RKP19" s="530"/>
      <c r="RKQ19" s="530"/>
      <c r="RKR19" s="530"/>
      <c r="RKS19" s="530"/>
      <c r="RKT19" s="530"/>
      <c r="RKU19" s="530"/>
      <c r="RKV19" s="530"/>
      <c r="RKW19" s="530"/>
      <c r="RKX19" s="530"/>
      <c r="RKY19" s="530"/>
      <c r="RKZ19" s="530"/>
      <c r="RLA19" s="530"/>
      <c r="RLB19" s="530"/>
      <c r="RLC19" s="530"/>
      <c r="RLD19" s="530"/>
      <c r="RLE19" s="530"/>
      <c r="RLF19" s="530"/>
      <c r="RLG19" s="530"/>
      <c r="RLH19" s="530"/>
      <c r="RLI19" s="530"/>
      <c r="RLJ19" s="530"/>
      <c r="RLK19" s="530"/>
      <c r="RLL19" s="530"/>
      <c r="RLM19" s="530"/>
      <c r="RLN19" s="530"/>
      <c r="RLO19" s="530"/>
      <c r="RLP19" s="530"/>
      <c r="RLQ19" s="530"/>
      <c r="RLR19" s="530"/>
      <c r="RLS19" s="530"/>
      <c r="RLT19" s="530"/>
      <c r="RLU19" s="530"/>
      <c r="RLV19" s="530"/>
      <c r="RLW19" s="530"/>
      <c r="RLX19" s="530"/>
      <c r="RLY19" s="530"/>
      <c r="RLZ19" s="530"/>
      <c r="RMA19" s="530"/>
      <c r="RMB19" s="530"/>
      <c r="RMC19" s="530"/>
      <c r="RMD19" s="530"/>
      <c r="RME19" s="530"/>
      <c r="RMF19" s="530"/>
      <c r="RMG19" s="530"/>
      <c r="RMH19" s="530"/>
      <c r="RMI19" s="530"/>
      <c r="RMJ19" s="530"/>
      <c r="RMK19" s="530"/>
      <c r="RML19" s="530"/>
      <c r="RMM19" s="530"/>
      <c r="RMN19" s="530"/>
      <c r="RMO19" s="530"/>
      <c r="RMP19" s="530"/>
      <c r="RMQ19" s="530"/>
      <c r="RMR19" s="530"/>
      <c r="RMS19" s="530"/>
      <c r="RMT19" s="530"/>
      <c r="RMU19" s="530"/>
      <c r="RMV19" s="530"/>
      <c r="RMW19" s="530"/>
      <c r="RMX19" s="530"/>
      <c r="RMY19" s="530"/>
      <c r="RMZ19" s="530"/>
      <c r="RNA19" s="530"/>
      <c r="RNB19" s="530"/>
      <c r="RNC19" s="530"/>
      <c r="RND19" s="530"/>
      <c r="RNE19" s="530"/>
      <c r="RNF19" s="530"/>
      <c r="RNG19" s="530"/>
      <c r="RNH19" s="530"/>
      <c r="RNI19" s="530"/>
      <c r="RNJ19" s="530"/>
      <c r="RNK19" s="530"/>
      <c r="RNL19" s="530"/>
      <c r="RNM19" s="530"/>
      <c r="RNN19" s="530"/>
      <c r="RNO19" s="530"/>
      <c r="RNP19" s="530"/>
      <c r="RNQ19" s="530"/>
      <c r="RNR19" s="530"/>
      <c r="RNS19" s="530"/>
      <c r="RNT19" s="530"/>
      <c r="RNU19" s="530"/>
      <c r="RNV19" s="530"/>
      <c r="RNW19" s="530"/>
      <c r="RNX19" s="530"/>
      <c r="RNY19" s="530"/>
      <c r="RNZ19" s="530"/>
      <c r="ROA19" s="530"/>
      <c r="ROB19" s="530"/>
      <c r="ROC19" s="530"/>
      <c r="ROD19" s="530"/>
      <c r="ROE19" s="530"/>
      <c r="ROF19" s="530"/>
      <c r="ROG19" s="530"/>
      <c r="ROH19" s="530"/>
      <c r="ROI19" s="530"/>
      <c r="ROJ19" s="530"/>
      <c r="ROK19" s="530"/>
      <c r="ROL19" s="530"/>
      <c r="ROM19" s="530"/>
      <c r="RON19" s="530"/>
      <c r="ROO19" s="530"/>
      <c r="ROP19" s="530"/>
      <c r="ROQ19" s="530"/>
      <c r="ROR19" s="530"/>
      <c r="ROS19" s="530"/>
      <c r="ROT19" s="530"/>
      <c r="ROU19" s="530"/>
      <c r="ROV19" s="530"/>
      <c r="ROW19" s="530"/>
      <c r="ROX19" s="530"/>
      <c r="ROY19" s="530"/>
      <c r="ROZ19" s="530"/>
      <c r="RPA19" s="530"/>
      <c r="RPB19" s="530"/>
      <c r="RPC19" s="530"/>
      <c r="RPD19" s="530"/>
      <c r="RPE19" s="530"/>
      <c r="RPF19" s="530"/>
      <c r="RPG19" s="530"/>
      <c r="RPH19" s="530"/>
      <c r="RPI19" s="530"/>
      <c r="RPJ19" s="530"/>
      <c r="RPK19" s="530"/>
      <c r="RPL19" s="530"/>
      <c r="RPM19" s="530"/>
      <c r="RPN19" s="530"/>
      <c r="RPO19" s="530"/>
      <c r="RPP19" s="530"/>
      <c r="RPQ19" s="530"/>
      <c r="RPR19" s="530"/>
      <c r="RPS19" s="530"/>
      <c r="RPT19" s="530"/>
      <c r="RPU19" s="530"/>
      <c r="RPV19" s="530"/>
      <c r="RPW19" s="530"/>
      <c r="RPX19" s="530"/>
      <c r="RPY19" s="530"/>
      <c r="RPZ19" s="530"/>
      <c r="RQA19" s="530"/>
      <c r="RQB19" s="530"/>
      <c r="RQC19" s="530"/>
      <c r="RQD19" s="530"/>
      <c r="RQE19" s="530"/>
      <c r="RQF19" s="530"/>
      <c r="RQG19" s="530"/>
      <c r="RQH19" s="530"/>
      <c r="RQI19" s="530"/>
      <c r="RQJ19" s="530"/>
      <c r="RQK19" s="530"/>
      <c r="RQL19" s="530"/>
      <c r="RQM19" s="530"/>
      <c r="RQN19" s="530"/>
      <c r="RQO19" s="530"/>
      <c r="RQP19" s="530"/>
      <c r="RQQ19" s="530"/>
      <c r="RQR19" s="530"/>
      <c r="RQS19" s="530"/>
      <c r="RQT19" s="530"/>
      <c r="RQU19" s="530"/>
      <c r="RQV19" s="530"/>
      <c r="RQW19" s="530"/>
      <c r="RQX19" s="530"/>
      <c r="RQY19" s="530"/>
      <c r="RQZ19" s="530"/>
      <c r="RRA19" s="530"/>
      <c r="RRB19" s="530"/>
      <c r="RRC19" s="530"/>
      <c r="RRD19" s="530"/>
      <c r="RRE19" s="530"/>
      <c r="RRF19" s="530"/>
      <c r="RRG19" s="530"/>
      <c r="RRH19" s="530"/>
      <c r="RRI19" s="530"/>
      <c r="RRJ19" s="530"/>
      <c r="RRK19" s="530"/>
      <c r="RRL19" s="530"/>
      <c r="RRM19" s="530"/>
      <c r="RRN19" s="530"/>
      <c r="RRO19" s="530"/>
      <c r="RRP19" s="530"/>
      <c r="RRQ19" s="530"/>
      <c r="RRR19" s="530"/>
      <c r="RRS19" s="530"/>
      <c r="RRT19" s="530"/>
      <c r="RRU19" s="530"/>
      <c r="RRV19" s="530"/>
      <c r="RRW19" s="530"/>
      <c r="RRX19" s="530"/>
      <c r="RRY19" s="530"/>
      <c r="RRZ19" s="530"/>
      <c r="RSA19" s="530"/>
      <c r="RSB19" s="530"/>
      <c r="RSC19" s="530"/>
      <c r="RSD19" s="530"/>
      <c r="RSE19" s="530"/>
      <c r="RSF19" s="530"/>
      <c r="RSG19" s="530"/>
      <c r="RSH19" s="530"/>
      <c r="RSI19" s="530"/>
      <c r="RSJ19" s="530"/>
      <c r="RSK19" s="530"/>
      <c r="RSL19" s="530"/>
      <c r="RSM19" s="530"/>
      <c r="RSN19" s="530"/>
      <c r="RSO19" s="530"/>
      <c r="RSP19" s="530"/>
      <c r="RSQ19" s="530"/>
      <c r="RSR19" s="530"/>
      <c r="RSS19" s="530"/>
      <c r="RST19" s="530"/>
      <c r="RSU19" s="530"/>
      <c r="RSV19" s="530"/>
      <c r="RSW19" s="530"/>
      <c r="RSX19" s="530"/>
      <c r="RSY19" s="530"/>
      <c r="RSZ19" s="530"/>
      <c r="RTA19" s="530"/>
      <c r="RTB19" s="530"/>
      <c r="RTC19" s="530"/>
      <c r="RTD19" s="530"/>
      <c r="RTE19" s="530"/>
      <c r="RTF19" s="530"/>
      <c r="RTG19" s="530"/>
      <c r="RTH19" s="530"/>
      <c r="RTI19" s="530"/>
      <c r="RTJ19" s="530"/>
      <c r="RTK19" s="530"/>
      <c r="RTL19" s="530"/>
      <c r="RTM19" s="530"/>
      <c r="RTN19" s="530"/>
      <c r="RTO19" s="530"/>
      <c r="RTP19" s="530"/>
      <c r="RTQ19" s="530"/>
      <c r="RTR19" s="530"/>
      <c r="RTS19" s="530"/>
      <c r="RTT19" s="530"/>
      <c r="RTU19" s="530"/>
      <c r="RTV19" s="530"/>
      <c r="RTW19" s="530"/>
      <c r="RTX19" s="530"/>
      <c r="RTY19" s="530"/>
      <c r="RTZ19" s="530"/>
      <c r="RUA19" s="530"/>
      <c r="RUB19" s="530"/>
      <c r="RUC19" s="530"/>
      <c r="RUD19" s="530"/>
      <c r="RUE19" s="530"/>
      <c r="RUF19" s="530"/>
      <c r="RUG19" s="530"/>
      <c r="RUH19" s="530"/>
      <c r="RUI19" s="530"/>
      <c r="RUJ19" s="530"/>
      <c r="RUK19" s="530"/>
      <c r="RUL19" s="530"/>
      <c r="RUM19" s="530"/>
      <c r="RUN19" s="530"/>
      <c r="RUO19" s="530"/>
      <c r="RUP19" s="530"/>
      <c r="RUQ19" s="530"/>
      <c r="RUR19" s="530"/>
      <c r="RUS19" s="530"/>
      <c r="RUT19" s="530"/>
      <c r="RUU19" s="530"/>
      <c r="RUV19" s="530"/>
      <c r="RUW19" s="530"/>
      <c r="RUX19" s="530"/>
      <c r="RUY19" s="530"/>
      <c r="RUZ19" s="530"/>
      <c r="RVA19" s="530"/>
      <c r="RVB19" s="530"/>
      <c r="RVC19" s="530"/>
      <c r="RVD19" s="530"/>
      <c r="RVE19" s="530"/>
      <c r="RVF19" s="530"/>
      <c r="RVG19" s="530"/>
      <c r="RVH19" s="530"/>
      <c r="RVI19" s="530"/>
      <c r="RVJ19" s="530"/>
      <c r="RVK19" s="530"/>
      <c r="RVL19" s="530"/>
      <c r="RVM19" s="530"/>
      <c r="RVN19" s="530"/>
      <c r="RVO19" s="530"/>
      <c r="RVP19" s="530"/>
      <c r="RVQ19" s="530"/>
      <c r="RVR19" s="530"/>
      <c r="RVS19" s="530"/>
      <c r="RVT19" s="530"/>
      <c r="RVU19" s="530"/>
      <c r="RVV19" s="530"/>
      <c r="RVW19" s="530"/>
      <c r="RVX19" s="530"/>
      <c r="RVY19" s="530"/>
      <c r="RVZ19" s="530"/>
      <c r="RWA19" s="530"/>
      <c r="RWB19" s="530"/>
      <c r="RWC19" s="530"/>
      <c r="RWD19" s="530"/>
      <c r="RWE19" s="530"/>
      <c r="RWF19" s="530"/>
      <c r="RWG19" s="530"/>
      <c r="RWH19" s="530"/>
      <c r="RWI19" s="530"/>
      <c r="RWJ19" s="530"/>
      <c r="RWK19" s="530"/>
      <c r="RWL19" s="530"/>
      <c r="RWM19" s="530"/>
      <c r="RWN19" s="530"/>
      <c r="RWO19" s="530"/>
      <c r="RWP19" s="530"/>
      <c r="RWQ19" s="530"/>
      <c r="RWR19" s="530"/>
      <c r="RWS19" s="530"/>
      <c r="RWT19" s="530"/>
      <c r="RWU19" s="530"/>
      <c r="RWV19" s="530"/>
      <c r="RWW19" s="530"/>
      <c r="RWX19" s="530"/>
      <c r="RWY19" s="530"/>
      <c r="RWZ19" s="530"/>
      <c r="RXA19" s="530"/>
      <c r="RXB19" s="530"/>
      <c r="RXC19" s="530"/>
      <c r="RXD19" s="530"/>
      <c r="RXE19" s="530"/>
      <c r="RXF19" s="530"/>
      <c r="RXG19" s="530"/>
      <c r="RXH19" s="530"/>
      <c r="RXI19" s="530"/>
      <c r="RXJ19" s="530"/>
      <c r="RXK19" s="530"/>
      <c r="RXL19" s="530"/>
      <c r="RXM19" s="530"/>
      <c r="RXN19" s="530"/>
      <c r="RXO19" s="530"/>
      <c r="RXP19" s="530"/>
      <c r="RXQ19" s="530"/>
      <c r="RXR19" s="530"/>
      <c r="RXS19" s="530"/>
      <c r="RXT19" s="530"/>
      <c r="RXU19" s="530"/>
      <c r="RXV19" s="530"/>
      <c r="RXW19" s="530"/>
      <c r="RXX19" s="530"/>
      <c r="RXY19" s="530"/>
      <c r="RXZ19" s="530"/>
      <c r="RYA19" s="530"/>
      <c r="RYB19" s="530"/>
      <c r="RYC19" s="530"/>
      <c r="RYD19" s="530"/>
      <c r="RYE19" s="530"/>
      <c r="RYF19" s="530"/>
      <c r="RYG19" s="530"/>
      <c r="RYH19" s="530"/>
      <c r="RYI19" s="530"/>
      <c r="RYJ19" s="530"/>
      <c r="RYK19" s="530"/>
      <c r="RYL19" s="530"/>
      <c r="RYM19" s="530"/>
      <c r="RYN19" s="530"/>
      <c r="RYO19" s="530"/>
      <c r="RYP19" s="530"/>
      <c r="RYQ19" s="530"/>
      <c r="RYR19" s="530"/>
      <c r="RYS19" s="530"/>
      <c r="RYT19" s="530"/>
      <c r="RYU19" s="530"/>
      <c r="RYV19" s="530"/>
      <c r="RYW19" s="530"/>
      <c r="RYX19" s="530"/>
      <c r="RYY19" s="530"/>
      <c r="RYZ19" s="530"/>
      <c r="RZA19" s="530"/>
      <c r="RZB19" s="530"/>
      <c r="RZC19" s="530"/>
      <c r="RZD19" s="530"/>
      <c r="RZE19" s="530"/>
      <c r="RZF19" s="530"/>
      <c r="RZG19" s="530"/>
      <c r="RZH19" s="530"/>
      <c r="RZI19" s="530"/>
      <c r="RZJ19" s="530"/>
      <c r="RZK19" s="530"/>
      <c r="RZL19" s="530"/>
      <c r="RZM19" s="530"/>
      <c r="RZN19" s="530"/>
      <c r="RZO19" s="530"/>
      <c r="RZP19" s="530"/>
      <c r="RZQ19" s="530"/>
      <c r="RZR19" s="530"/>
      <c r="RZS19" s="530"/>
      <c r="RZT19" s="530"/>
      <c r="RZU19" s="530"/>
      <c r="RZV19" s="530"/>
      <c r="RZW19" s="530"/>
      <c r="RZX19" s="530"/>
      <c r="RZY19" s="530"/>
      <c r="RZZ19" s="530"/>
      <c r="SAA19" s="530"/>
      <c r="SAB19" s="530"/>
      <c r="SAC19" s="530"/>
      <c r="SAD19" s="530"/>
      <c r="SAE19" s="530"/>
      <c r="SAF19" s="530"/>
      <c r="SAG19" s="530"/>
      <c r="SAH19" s="530"/>
      <c r="SAI19" s="530"/>
      <c r="SAJ19" s="530"/>
      <c r="SAK19" s="530"/>
      <c r="SAL19" s="530"/>
      <c r="SAM19" s="530"/>
      <c r="SAN19" s="530"/>
      <c r="SAO19" s="530"/>
      <c r="SAP19" s="530"/>
      <c r="SAQ19" s="530"/>
      <c r="SAR19" s="530"/>
      <c r="SAS19" s="530"/>
      <c r="SAT19" s="530"/>
      <c r="SAU19" s="530"/>
      <c r="SAV19" s="530"/>
      <c r="SAW19" s="530"/>
      <c r="SAX19" s="530"/>
      <c r="SAY19" s="530"/>
      <c r="SAZ19" s="530"/>
      <c r="SBA19" s="530"/>
      <c r="SBB19" s="530"/>
      <c r="SBC19" s="530"/>
      <c r="SBD19" s="530"/>
      <c r="SBE19" s="530"/>
      <c r="SBF19" s="530"/>
      <c r="SBG19" s="530"/>
      <c r="SBH19" s="530"/>
      <c r="SBI19" s="530"/>
      <c r="SBJ19" s="530"/>
      <c r="SBK19" s="530"/>
      <c r="SBL19" s="530"/>
      <c r="SBM19" s="530"/>
      <c r="SBN19" s="530"/>
      <c r="SBO19" s="530"/>
      <c r="SBP19" s="530"/>
      <c r="SBQ19" s="530"/>
      <c r="SBR19" s="530"/>
      <c r="SBS19" s="530"/>
      <c r="SBT19" s="530"/>
      <c r="SBU19" s="530"/>
      <c r="SBV19" s="530"/>
      <c r="SBW19" s="530"/>
      <c r="SBX19" s="530"/>
      <c r="SBY19" s="530"/>
      <c r="SBZ19" s="530"/>
      <c r="SCA19" s="530"/>
      <c r="SCB19" s="530"/>
      <c r="SCC19" s="530"/>
      <c r="SCD19" s="530"/>
      <c r="SCE19" s="530"/>
      <c r="SCF19" s="530"/>
      <c r="SCG19" s="530"/>
      <c r="SCH19" s="530"/>
      <c r="SCI19" s="530"/>
      <c r="SCJ19" s="530"/>
      <c r="SCK19" s="530"/>
      <c r="SCL19" s="530"/>
      <c r="SCM19" s="530"/>
      <c r="SCN19" s="530"/>
      <c r="SCO19" s="530"/>
      <c r="SCP19" s="530"/>
      <c r="SCQ19" s="530"/>
      <c r="SCR19" s="530"/>
      <c r="SCS19" s="530"/>
      <c r="SCT19" s="530"/>
      <c r="SCU19" s="530"/>
      <c r="SCV19" s="530"/>
      <c r="SCW19" s="530"/>
      <c r="SCX19" s="530"/>
      <c r="SCY19" s="530"/>
      <c r="SCZ19" s="530"/>
      <c r="SDA19" s="530"/>
      <c r="SDB19" s="530"/>
      <c r="SDC19" s="530"/>
      <c r="SDD19" s="530"/>
      <c r="SDE19" s="530"/>
      <c r="SDF19" s="530"/>
      <c r="SDG19" s="530"/>
      <c r="SDH19" s="530"/>
      <c r="SDI19" s="530"/>
      <c r="SDJ19" s="530"/>
      <c r="SDK19" s="530"/>
      <c r="SDL19" s="530"/>
      <c r="SDM19" s="530"/>
      <c r="SDN19" s="530"/>
      <c r="SDO19" s="530"/>
      <c r="SDP19" s="530"/>
      <c r="SDQ19" s="530"/>
      <c r="SDR19" s="530"/>
      <c r="SDS19" s="530"/>
      <c r="SDT19" s="530"/>
      <c r="SDU19" s="530"/>
      <c r="SDV19" s="530"/>
      <c r="SDW19" s="530"/>
      <c r="SDX19" s="530"/>
      <c r="SDY19" s="530"/>
      <c r="SDZ19" s="530"/>
      <c r="SEA19" s="530"/>
      <c r="SEB19" s="530"/>
      <c r="SEC19" s="530"/>
      <c r="SED19" s="530"/>
      <c r="SEE19" s="530"/>
      <c r="SEF19" s="530"/>
      <c r="SEG19" s="530"/>
      <c r="SEH19" s="530"/>
      <c r="SEI19" s="530"/>
      <c r="SEJ19" s="530"/>
      <c r="SEK19" s="530"/>
      <c r="SEL19" s="530"/>
      <c r="SEM19" s="530"/>
      <c r="SEN19" s="530"/>
      <c r="SEO19" s="530"/>
      <c r="SEP19" s="530"/>
      <c r="SEQ19" s="530"/>
      <c r="SER19" s="530"/>
      <c r="SES19" s="530"/>
      <c r="SET19" s="530"/>
      <c r="SEU19" s="530"/>
      <c r="SEV19" s="530"/>
      <c r="SEW19" s="530"/>
      <c r="SEX19" s="530"/>
      <c r="SEY19" s="530"/>
      <c r="SEZ19" s="530"/>
      <c r="SFA19" s="530"/>
      <c r="SFB19" s="530"/>
      <c r="SFC19" s="530"/>
      <c r="SFD19" s="530"/>
      <c r="SFE19" s="530"/>
      <c r="SFF19" s="530"/>
      <c r="SFG19" s="530"/>
      <c r="SFH19" s="530"/>
      <c r="SFI19" s="530"/>
      <c r="SFJ19" s="530"/>
      <c r="SFK19" s="530"/>
      <c r="SFL19" s="530"/>
      <c r="SFM19" s="530"/>
      <c r="SFN19" s="530"/>
      <c r="SFO19" s="530"/>
      <c r="SFP19" s="530"/>
      <c r="SFQ19" s="530"/>
      <c r="SFR19" s="530"/>
      <c r="SFS19" s="530"/>
      <c r="SFT19" s="530"/>
      <c r="SFU19" s="530"/>
      <c r="SFV19" s="530"/>
      <c r="SFW19" s="530"/>
      <c r="SFX19" s="530"/>
      <c r="SFY19" s="530"/>
      <c r="SFZ19" s="530"/>
      <c r="SGA19" s="530"/>
      <c r="SGB19" s="530"/>
      <c r="SGC19" s="530"/>
      <c r="SGD19" s="530"/>
      <c r="SGE19" s="530"/>
      <c r="SGF19" s="530"/>
      <c r="SGG19" s="530"/>
      <c r="SGH19" s="530"/>
      <c r="SGI19" s="530"/>
      <c r="SGJ19" s="530"/>
      <c r="SGK19" s="530"/>
      <c r="SGL19" s="530"/>
      <c r="SGM19" s="530"/>
      <c r="SGN19" s="530"/>
      <c r="SGO19" s="530"/>
      <c r="SGP19" s="530"/>
      <c r="SGQ19" s="530"/>
      <c r="SGR19" s="530"/>
      <c r="SGS19" s="530"/>
      <c r="SGT19" s="530"/>
      <c r="SGU19" s="530"/>
      <c r="SGV19" s="530"/>
      <c r="SGW19" s="530"/>
      <c r="SGX19" s="530"/>
      <c r="SGY19" s="530"/>
      <c r="SGZ19" s="530"/>
      <c r="SHA19" s="530"/>
      <c r="SHB19" s="530"/>
      <c r="SHC19" s="530"/>
      <c r="SHD19" s="530"/>
      <c r="SHE19" s="530"/>
      <c r="SHF19" s="530"/>
      <c r="SHG19" s="530"/>
      <c r="SHH19" s="530"/>
      <c r="SHI19" s="530"/>
      <c r="SHJ19" s="530"/>
      <c r="SHK19" s="530"/>
      <c r="SHL19" s="530"/>
      <c r="SHM19" s="530"/>
      <c r="SHN19" s="530"/>
      <c r="SHO19" s="530"/>
      <c r="SHP19" s="530"/>
      <c r="SHQ19" s="530"/>
      <c r="SHR19" s="530"/>
      <c r="SHS19" s="530"/>
      <c r="SHT19" s="530"/>
      <c r="SHU19" s="530"/>
      <c r="SHV19" s="530"/>
      <c r="SHW19" s="530"/>
      <c r="SHX19" s="530"/>
      <c r="SHY19" s="530"/>
      <c r="SHZ19" s="530"/>
      <c r="SIA19" s="530"/>
      <c r="SIB19" s="530"/>
      <c r="SIC19" s="530"/>
      <c r="SID19" s="530"/>
      <c r="SIE19" s="530"/>
      <c r="SIF19" s="530"/>
      <c r="SIG19" s="530"/>
      <c r="SIH19" s="530"/>
      <c r="SII19" s="530"/>
      <c r="SIJ19" s="530"/>
      <c r="SIK19" s="530"/>
      <c r="SIL19" s="530"/>
      <c r="SIM19" s="530"/>
      <c r="SIN19" s="530"/>
      <c r="SIO19" s="530"/>
      <c r="SIP19" s="530"/>
      <c r="SIQ19" s="530"/>
      <c r="SIR19" s="530"/>
      <c r="SIS19" s="530"/>
      <c r="SIT19" s="530"/>
      <c r="SIU19" s="530"/>
      <c r="SIV19" s="530"/>
      <c r="SIW19" s="530"/>
      <c r="SIX19" s="530"/>
      <c r="SIY19" s="530"/>
      <c r="SIZ19" s="530"/>
      <c r="SJA19" s="530"/>
      <c r="SJB19" s="530"/>
      <c r="SJC19" s="530"/>
      <c r="SJD19" s="530"/>
      <c r="SJE19" s="530"/>
      <c r="SJF19" s="530"/>
      <c r="SJG19" s="530"/>
      <c r="SJH19" s="530"/>
      <c r="SJI19" s="530"/>
      <c r="SJJ19" s="530"/>
      <c r="SJK19" s="530"/>
      <c r="SJL19" s="530"/>
      <c r="SJM19" s="530"/>
      <c r="SJN19" s="530"/>
      <c r="SJO19" s="530"/>
      <c r="SJP19" s="530"/>
      <c r="SJQ19" s="530"/>
      <c r="SJR19" s="530"/>
      <c r="SJS19" s="530"/>
      <c r="SJT19" s="530"/>
      <c r="SJU19" s="530"/>
      <c r="SJV19" s="530"/>
      <c r="SJW19" s="530"/>
      <c r="SJX19" s="530"/>
      <c r="SJY19" s="530"/>
      <c r="SJZ19" s="530"/>
      <c r="SKA19" s="530"/>
      <c r="SKB19" s="530"/>
      <c r="SKC19" s="530"/>
      <c r="SKD19" s="530"/>
      <c r="SKE19" s="530"/>
      <c r="SKF19" s="530"/>
      <c r="SKG19" s="530"/>
      <c r="SKH19" s="530"/>
      <c r="SKI19" s="530"/>
      <c r="SKJ19" s="530"/>
      <c r="SKK19" s="530"/>
      <c r="SKL19" s="530"/>
      <c r="SKM19" s="530"/>
      <c r="SKN19" s="530"/>
      <c r="SKO19" s="530"/>
      <c r="SKP19" s="530"/>
      <c r="SKQ19" s="530"/>
      <c r="SKR19" s="530"/>
      <c r="SKS19" s="530"/>
      <c r="SKT19" s="530"/>
      <c r="SKU19" s="530"/>
      <c r="SKV19" s="530"/>
      <c r="SKW19" s="530"/>
      <c r="SKX19" s="530"/>
      <c r="SKY19" s="530"/>
      <c r="SKZ19" s="530"/>
      <c r="SLA19" s="530"/>
      <c r="SLB19" s="530"/>
      <c r="SLC19" s="530"/>
      <c r="SLD19" s="530"/>
      <c r="SLE19" s="530"/>
      <c r="SLF19" s="530"/>
      <c r="SLG19" s="530"/>
      <c r="SLH19" s="530"/>
      <c r="SLI19" s="530"/>
      <c r="SLJ19" s="530"/>
      <c r="SLK19" s="530"/>
      <c r="SLL19" s="530"/>
      <c r="SLM19" s="530"/>
      <c r="SLN19" s="530"/>
      <c r="SLO19" s="530"/>
      <c r="SLP19" s="530"/>
      <c r="SLQ19" s="530"/>
      <c r="SLR19" s="530"/>
      <c r="SLS19" s="530"/>
      <c r="SLT19" s="530"/>
      <c r="SLU19" s="530"/>
      <c r="SLV19" s="530"/>
      <c r="SLW19" s="530"/>
      <c r="SLX19" s="530"/>
      <c r="SLY19" s="530"/>
      <c r="SLZ19" s="530"/>
      <c r="SMA19" s="530"/>
      <c r="SMB19" s="530"/>
      <c r="SMC19" s="530"/>
      <c r="SMD19" s="530"/>
      <c r="SME19" s="530"/>
      <c r="SMF19" s="530"/>
      <c r="SMG19" s="530"/>
      <c r="SMH19" s="530"/>
      <c r="SMI19" s="530"/>
      <c r="SMJ19" s="530"/>
      <c r="SMK19" s="530"/>
      <c r="SML19" s="530"/>
      <c r="SMM19" s="530"/>
      <c r="SMN19" s="530"/>
      <c r="SMO19" s="530"/>
      <c r="SMP19" s="530"/>
      <c r="SMQ19" s="530"/>
      <c r="SMR19" s="530"/>
      <c r="SMS19" s="530"/>
      <c r="SMT19" s="530"/>
      <c r="SMU19" s="530"/>
      <c r="SMV19" s="530"/>
      <c r="SMW19" s="530"/>
      <c r="SMX19" s="530"/>
      <c r="SMY19" s="530"/>
      <c r="SMZ19" s="530"/>
      <c r="SNA19" s="530"/>
      <c r="SNB19" s="530"/>
      <c r="SNC19" s="530"/>
      <c r="SND19" s="530"/>
      <c r="SNE19" s="530"/>
      <c r="SNF19" s="530"/>
      <c r="SNG19" s="530"/>
      <c r="SNH19" s="530"/>
      <c r="SNI19" s="530"/>
      <c r="SNJ19" s="530"/>
      <c r="SNK19" s="530"/>
      <c r="SNL19" s="530"/>
      <c r="SNM19" s="530"/>
      <c r="SNN19" s="530"/>
      <c r="SNO19" s="530"/>
      <c r="SNP19" s="530"/>
      <c r="SNQ19" s="530"/>
      <c r="SNR19" s="530"/>
      <c r="SNS19" s="530"/>
      <c r="SNT19" s="530"/>
      <c r="SNU19" s="530"/>
      <c r="SNV19" s="530"/>
      <c r="SNW19" s="530"/>
      <c r="SNX19" s="530"/>
      <c r="SNY19" s="530"/>
      <c r="SNZ19" s="530"/>
      <c r="SOA19" s="530"/>
      <c r="SOB19" s="530"/>
      <c r="SOC19" s="530"/>
      <c r="SOD19" s="530"/>
      <c r="SOE19" s="530"/>
      <c r="SOF19" s="530"/>
      <c r="SOG19" s="530"/>
      <c r="SOH19" s="530"/>
      <c r="SOI19" s="530"/>
      <c r="SOJ19" s="530"/>
      <c r="SOK19" s="530"/>
      <c r="SOL19" s="530"/>
      <c r="SOM19" s="530"/>
      <c r="SON19" s="530"/>
      <c r="SOO19" s="530"/>
      <c r="SOP19" s="530"/>
      <c r="SOQ19" s="530"/>
      <c r="SOR19" s="530"/>
      <c r="SOS19" s="530"/>
      <c r="SOT19" s="530"/>
      <c r="SOU19" s="530"/>
      <c r="SOV19" s="530"/>
      <c r="SOW19" s="530"/>
      <c r="SOX19" s="530"/>
      <c r="SOY19" s="530"/>
      <c r="SOZ19" s="530"/>
      <c r="SPA19" s="530"/>
      <c r="SPB19" s="530"/>
      <c r="SPC19" s="530"/>
      <c r="SPD19" s="530"/>
      <c r="SPE19" s="530"/>
      <c r="SPF19" s="530"/>
      <c r="SPG19" s="530"/>
      <c r="SPH19" s="530"/>
      <c r="SPI19" s="530"/>
      <c r="SPJ19" s="530"/>
      <c r="SPK19" s="530"/>
      <c r="SPL19" s="530"/>
      <c r="SPM19" s="530"/>
      <c r="SPN19" s="530"/>
      <c r="SPO19" s="530"/>
      <c r="SPP19" s="530"/>
      <c r="SPQ19" s="530"/>
      <c r="SPR19" s="530"/>
      <c r="SPS19" s="530"/>
      <c r="SPT19" s="530"/>
      <c r="SPU19" s="530"/>
      <c r="SPV19" s="530"/>
      <c r="SPW19" s="530"/>
      <c r="SPX19" s="530"/>
      <c r="SPY19" s="530"/>
      <c r="SPZ19" s="530"/>
      <c r="SQA19" s="530"/>
      <c r="SQB19" s="530"/>
      <c r="SQC19" s="530"/>
      <c r="SQD19" s="530"/>
      <c r="SQE19" s="530"/>
      <c r="SQF19" s="530"/>
      <c r="SQG19" s="530"/>
      <c r="SQH19" s="530"/>
      <c r="SQI19" s="530"/>
      <c r="SQJ19" s="530"/>
      <c r="SQK19" s="530"/>
      <c r="SQL19" s="530"/>
      <c r="SQM19" s="530"/>
      <c r="SQN19" s="530"/>
      <c r="SQO19" s="530"/>
      <c r="SQP19" s="530"/>
      <c r="SQQ19" s="530"/>
      <c r="SQR19" s="530"/>
      <c r="SQS19" s="530"/>
      <c r="SQT19" s="530"/>
      <c r="SQU19" s="530"/>
      <c r="SQV19" s="530"/>
      <c r="SQW19" s="530"/>
      <c r="SQX19" s="530"/>
      <c r="SQY19" s="530"/>
      <c r="SQZ19" s="530"/>
      <c r="SRA19" s="530"/>
      <c r="SRB19" s="530"/>
      <c r="SRC19" s="530"/>
      <c r="SRD19" s="530"/>
      <c r="SRE19" s="530"/>
      <c r="SRF19" s="530"/>
      <c r="SRG19" s="530"/>
      <c r="SRH19" s="530"/>
      <c r="SRI19" s="530"/>
      <c r="SRJ19" s="530"/>
      <c r="SRK19" s="530"/>
      <c r="SRL19" s="530"/>
      <c r="SRM19" s="530"/>
      <c r="SRN19" s="530"/>
      <c r="SRO19" s="530"/>
      <c r="SRP19" s="530"/>
      <c r="SRQ19" s="530"/>
      <c r="SRR19" s="530"/>
      <c r="SRS19" s="530"/>
      <c r="SRT19" s="530"/>
      <c r="SRU19" s="530"/>
      <c r="SRV19" s="530"/>
      <c r="SRW19" s="530"/>
      <c r="SRX19" s="530"/>
      <c r="SRY19" s="530"/>
      <c r="SRZ19" s="530"/>
      <c r="SSA19" s="530"/>
      <c r="SSB19" s="530"/>
      <c r="SSC19" s="530"/>
      <c r="SSD19" s="530"/>
      <c r="SSE19" s="530"/>
      <c r="SSF19" s="530"/>
      <c r="SSG19" s="530"/>
      <c r="SSH19" s="530"/>
      <c r="SSI19" s="530"/>
      <c r="SSJ19" s="530"/>
      <c r="SSK19" s="530"/>
      <c r="SSL19" s="530"/>
      <c r="SSM19" s="530"/>
      <c r="SSN19" s="530"/>
      <c r="SSO19" s="530"/>
      <c r="SSP19" s="530"/>
      <c r="SSQ19" s="530"/>
      <c r="SSR19" s="530"/>
      <c r="SSS19" s="530"/>
      <c r="SST19" s="530"/>
      <c r="SSU19" s="530"/>
      <c r="SSV19" s="530"/>
      <c r="SSW19" s="530"/>
      <c r="SSX19" s="530"/>
      <c r="SSY19" s="530"/>
      <c r="SSZ19" s="530"/>
      <c r="STA19" s="530"/>
      <c r="STB19" s="530"/>
      <c r="STC19" s="530"/>
      <c r="STD19" s="530"/>
      <c r="STE19" s="530"/>
      <c r="STF19" s="530"/>
      <c r="STG19" s="530"/>
      <c r="STH19" s="530"/>
      <c r="STI19" s="530"/>
      <c r="STJ19" s="530"/>
      <c r="STK19" s="530"/>
      <c r="STL19" s="530"/>
      <c r="STM19" s="530"/>
      <c r="STN19" s="530"/>
      <c r="STO19" s="530"/>
      <c r="STP19" s="530"/>
      <c r="STQ19" s="530"/>
      <c r="STR19" s="530"/>
      <c r="STS19" s="530"/>
      <c r="STT19" s="530"/>
      <c r="STU19" s="530"/>
      <c r="STV19" s="530"/>
      <c r="STW19" s="530"/>
      <c r="STX19" s="530"/>
      <c r="STY19" s="530"/>
      <c r="STZ19" s="530"/>
      <c r="SUA19" s="530"/>
      <c r="SUB19" s="530"/>
      <c r="SUC19" s="530"/>
      <c r="SUD19" s="530"/>
      <c r="SUE19" s="530"/>
      <c r="SUF19" s="530"/>
      <c r="SUG19" s="530"/>
      <c r="SUH19" s="530"/>
      <c r="SUI19" s="530"/>
      <c r="SUJ19" s="530"/>
      <c r="SUK19" s="530"/>
      <c r="SUL19" s="530"/>
      <c r="SUM19" s="530"/>
      <c r="SUN19" s="530"/>
      <c r="SUO19" s="530"/>
      <c r="SUP19" s="530"/>
      <c r="SUQ19" s="530"/>
      <c r="SUR19" s="530"/>
      <c r="SUS19" s="530"/>
      <c r="SUT19" s="530"/>
      <c r="SUU19" s="530"/>
      <c r="SUV19" s="530"/>
      <c r="SUW19" s="530"/>
      <c r="SUX19" s="530"/>
      <c r="SUY19" s="530"/>
      <c r="SUZ19" s="530"/>
      <c r="SVA19" s="530"/>
      <c r="SVB19" s="530"/>
      <c r="SVC19" s="530"/>
      <c r="SVD19" s="530"/>
      <c r="SVE19" s="530"/>
      <c r="SVF19" s="530"/>
      <c r="SVG19" s="530"/>
      <c r="SVH19" s="530"/>
      <c r="SVI19" s="530"/>
      <c r="SVJ19" s="530"/>
      <c r="SVK19" s="530"/>
      <c r="SVL19" s="530"/>
      <c r="SVM19" s="530"/>
      <c r="SVN19" s="530"/>
      <c r="SVO19" s="530"/>
      <c r="SVP19" s="530"/>
      <c r="SVQ19" s="530"/>
      <c r="SVR19" s="530"/>
      <c r="SVS19" s="530"/>
      <c r="SVT19" s="530"/>
      <c r="SVU19" s="530"/>
      <c r="SVV19" s="530"/>
      <c r="SVW19" s="530"/>
      <c r="SVX19" s="530"/>
      <c r="SVY19" s="530"/>
      <c r="SVZ19" s="530"/>
      <c r="SWA19" s="530"/>
      <c r="SWB19" s="530"/>
      <c r="SWC19" s="530"/>
      <c r="SWD19" s="530"/>
      <c r="SWE19" s="530"/>
      <c r="SWF19" s="530"/>
      <c r="SWG19" s="530"/>
      <c r="SWH19" s="530"/>
      <c r="SWI19" s="530"/>
      <c r="SWJ19" s="530"/>
      <c r="SWK19" s="530"/>
      <c r="SWL19" s="530"/>
      <c r="SWM19" s="530"/>
      <c r="SWN19" s="530"/>
      <c r="SWO19" s="530"/>
      <c r="SWP19" s="530"/>
      <c r="SWQ19" s="530"/>
      <c r="SWR19" s="530"/>
      <c r="SWS19" s="530"/>
      <c r="SWT19" s="530"/>
      <c r="SWU19" s="530"/>
      <c r="SWV19" s="530"/>
      <c r="SWW19" s="530"/>
      <c r="SWX19" s="530"/>
      <c r="SWY19" s="530"/>
      <c r="SWZ19" s="530"/>
      <c r="SXA19" s="530"/>
      <c r="SXB19" s="530"/>
      <c r="SXC19" s="530"/>
      <c r="SXD19" s="530"/>
      <c r="SXE19" s="530"/>
      <c r="SXF19" s="530"/>
      <c r="SXG19" s="530"/>
      <c r="SXH19" s="530"/>
      <c r="SXI19" s="530"/>
      <c r="SXJ19" s="530"/>
      <c r="SXK19" s="530"/>
      <c r="SXL19" s="530"/>
      <c r="SXM19" s="530"/>
      <c r="SXN19" s="530"/>
      <c r="SXO19" s="530"/>
      <c r="SXP19" s="530"/>
      <c r="SXQ19" s="530"/>
      <c r="SXR19" s="530"/>
      <c r="SXS19" s="530"/>
      <c r="SXT19" s="530"/>
      <c r="SXU19" s="530"/>
      <c r="SXV19" s="530"/>
      <c r="SXW19" s="530"/>
      <c r="SXX19" s="530"/>
      <c r="SXY19" s="530"/>
      <c r="SXZ19" s="530"/>
      <c r="SYA19" s="530"/>
      <c r="SYB19" s="530"/>
      <c r="SYC19" s="530"/>
      <c r="SYD19" s="530"/>
      <c r="SYE19" s="530"/>
      <c r="SYF19" s="530"/>
      <c r="SYG19" s="530"/>
      <c r="SYH19" s="530"/>
      <c r="SYI19" s="530"/>
      <c r="SYJ19" s="530"/>
      <c r="SYK19" s="530"/>
      <c r="SYL19" s="530"/>
      <c r="SYM19" s="530"/>
      <c r="SYN19" s="530"/>
      <c r="SYO19" s="530"/>
      <c r="SYP19" s="530"/>
      <c r="SYQ19" s="530"/>
      <c r="SYR19" s="530"/>
      <c r="SYS19" s="530"/>
      <c r="SYT19" s="530"/>
      <c r="SYU19" s="530"/>
      <c r="SYV19" s="530"/>
      <c r="SYW19" s="530"/>
      <c r="SYX19" s="530"/>
      <c r="SYY19" s="530"/>
      <c r="SYZ19" s="530"/>
      <c r="SZA19" s="530"/>
      <c r="SZB19" s="530"/>
      <c r="SZC19" s="530"/>
      <c r="SZD19" s="530"/>
      <c r="SZE19" s="530"/>
      <c r="SZF19" s="530"/>
      <c r="SZG19" s="530"/>
      <c r="SZH19" s="530"/>
      <c r="SZI19" s="530"/>
      <c r="SZJ19" s="530"/>
      <c r="SZK19" s="530"/>
      <c r="SZL19" s="530"/>
      <c r="SZM19" s="530"/>
      <c r="SZN19" s="530"/>
      <c r="SZO19" s="530"/>
      <c r="SZP19" s="530"/>
      <c r="SZQ19" s="530"/>
      <c r="SZR19" s="530"/>
      <c r="SZS19" s="530"/>
      <c r="SZT19" s="530"/>
      <c r="SZU19" s="530"/>
      <c r="SZV19" s="530"/>
      <c r="SZW19" s="530"/>
      <c r="SZX19" s="530"/>
      <c r="SZY19" s="530"/>
      <c r="SZZ19" s="530"/>
      <c r="TAA19" s="530"/>
      <c r="TAB19" s="530"/>
      <c r="TAC19" s="530"/>
      <c r="TAD19" s="530"/>
      <c r="TAE19" s="530"/>
      <c r="TAF19" s="530"/>
      <c r="TAG19" s="530"/>
      <c r="TAH19" s="530"/>
      <c r="TAI19" s="530"/>
      <c r="TAJ19" s="530"/>
      <c r="TAK19" s="530"/>
      <c r="TAL19" s="530"/>
      <c r="TAM19" s="530"/>
      <c r="TAN19" s="530"/>
      <c r="TAO19" s="530"/>
      <c r="TAP19" s="530"/>
      <c r="TAQ19" s="530"/>
      <c r="TAR19" s="530"/>
      <c r="TAS19" s="530"/>
      <c r="TAT19" s="530"/>
      <c r="TAU19" s="530"/>
      <c r="TAV19" s="530"/>
      <c r="TAW19" s="530"/>
      <c r="TAX19" s="530"/>
      <c r="TAY19" s="530"/>
      <c r="TAZ19" s="530"/>
      <c r="TBA19" s="530"/>
      <c r="TBB19" s="530"/>
      <c r="TBC19" s="530"/>
      <c r="TBD19" s="530"/>
      <c r="TBE19" s="530"/>
      <c r="TBF19" s="530"/>
      <c r="TBG19" s="530"/>
      <c r="TBH19" s="530"/>
      <c r="TBI19" s="530"/>
      <c r="TBJ19" s="530"/>
      <c r="TBK19" s="530"/>
      <c r="TBL19" s="530"/>
      <c r="TBM19" s="530"/>
      <c r="TBN19" s="530"/>
      <c r="TBO19" s="530"/>
      <c r="TBP19" s="530"/>
      <c r="TBQ19" s="530"/>
      <c r="TBR19" s="530"/>
      <c r="TBS19" s="530"/>
      <c r="TBT19" s="530"/>
      <c r="TBU19" s="530"/>
      <c r="TBV19" s="530"/>
      <c r="TBW19" s="530"/>
      <c r="TBX19" s="530"/>
      <c r="TBY19" s="530"/>
      <c r="TBZ19" s="530"/>
      <c r="TCA19" s="530"/>
      <c r="TCB19" s="530"/>
      <c r="TCC19" s="530"/>
      <c r="TCD19" s="530"/>
      <c r="TCE19" s="530"/>
      <c r="TCF19" s="530"/>
      <c r="TCG19" s="530"/>
      <c r="TCH19" s="530"/>
      <c r="TCI19" s="530"/>
      <c r="TCJ19" s="530"/>
      <c r="TCK19" s="530"/>
      <c r="TCL19" s="530"/>
      <c r="TCM19" s="530"/>
      <c r="TCN19" s="530"/>
      <c r="TCO19" s="530"/>
      <c r="TCP19" s="530"/>
      <c r="TCQ19" s="530"/>
      <c r="TCR19" s="530"/>
      <c r="TCS19" s="530"/>
      <c r="TCT19" s="530"/>
      <c r="TCU19" s="530"/>
      <c r="TCV19" s="530"/>
      <c r="TCW19" s="530"/>
      <c r="TCX19" s="530"/>
      <c r="TCY19" s="530"/>
      <c r="TCZ19" s="530"/>
      <c r="TDA19" s="530"/>
      <c r="TDB19" s="530"/>
      <c r="TDC19" s="530"/>
      <c r="TDD19" s="530"/>
      <c r="TDE19" s="530"/>
      <c r="TDF19" s="530"/>
      <c r="TDG19" s="530"/>
      <c r="TDH19" s="530"/>
      <c r="TDI19" s="530"/>
      <c r="TDJ19" s="530"/>
      <c r="TDK19" s="530"/>
      <c r="TDL19" s="530"/>
      <c r="TDM19" s="530"/>
      <c r="TDN19" s="530"/>
      <c r="TDO19" s="530"/>
      <c r="TDP19" s="530"/>
      <c r="TDQ19" s="530"/>
      <c r="TDR19" s="530"/>
      <c r="TDS19" s="530"/>
      <c r="TDT19" s="530"/>
      <c r="TDU19" s="530"/>
      <c r="TDV19" s="530"/>
      <c r="TDW19" s="530"/>
      <c r="TDX19" s="530"/>
      <c r="TDY19" s="530"/>
      <c r="TDZ19" s="530"/>
      <c r="TEA19" s="530"/>
      <c r="TEB19" s="530"/>
      <c r="TEC19" s="530"/>
      <c r="TED19" s="530"/>
      <c r="TEE19" s="530"/>
      <c r="TEF19" s="530"/>
      <c r="TEG19" s="530"/>
      <c r="TEH19" s="530"/>
      <c r="TEI19" s="530"/>
      <c r="TEJ19" s="530"/>
      <c r="TEK19" s="530"/>
      <c r="TEL19" s="530"/>
      <c r="TEM19" s="530"/>
      <c r="TEN19" s="530"/>
      <c r="TEO19" s="530"/>
      <c r="TEP19" s="530"/>
      <c r="TEQ19" s="530"/>
      <c r="TER19" s="530"/>
      <c r="TES19" s="530"/>
      <c r="TET19" s="530"/>
      <c r="TEU19" s="530"/>
      <c r="TEV19" s="530"/>
      <c r="TEW19" s="530"/>
      <c r="TEX19" s="530"/>
      <c r="TEY19" s="530"/>
      <c r="TEZ19" s="530"/>
      <c r="TFA19" s="530"/>
      <c r="TFB19" s="530"/>
      <c r="TFC19" s="530"/>
      <c r="TFD19" s="530"/>
      <c r="TFE19" s="530"/>
      <c r="TFF19" s="530"/>
      <c r="TFG19" s="530"/>
      <c r="TFH19" s="530"/>
      <c r="TFI19" s="530"/>
      <c r="TFJ19" s="530"/>
      <c r="TFK19" s="530"/>
      <c r="TFL19" s="530"/>
      <c r="TFM19" s="530"/>
      <c r="TFN19" s="530"/>
      <c r="TFO19" s="530"/>
      <c r="TFP19" s="530"/>
      <c r="TFQ19" s="530"/>
      <c r="TFR19" s="530"/>
      <c r="TFS19" s="530"/>
      <c r="TFT19" s="530"/>
      <c r="TFU19" s="530"/>
      <c r="TFV19" s="530"/>
      <c r="TFW19" s="530"/>
      <c r="TFX19" s="530"/>
      <c r="TFY19" s="530"/>
      <c r="TFZ19" s="530"/>
      <c r="TGA19" s="530"/>
      <c r="TGB19" s="530"/>
      <c r="TGC19" s="530"/>
      <c r="TGD19" s="530"/>
      <c r="TGE19" s="530"/>
      <c r="TGF19" s="530"/>
      <c r="TGG19" s="530"/>
      <c r="TGH19" s="530"/>
      <c r="TGI19" s="530"/>
      <c r="TGJ19" s="530"/>
      <c r="TGK19" s="530"/>
      <c r="TGL19" s="530"/>
      <c r="TGM19" s="530"/>
      <c r="TGN19" s="530"/>
      <c r="TGO19" s="530"/>
      <c r="TGP19" s="530"/>
      <c r="TGQ19" s="530"/>
      <c r="TGR19" s="530"/>
      <c r="TGS19" s="530"/>
      <c r="TGT19" s="530"/>
      <c r="TGU19" s="530"/>
      <c r="TGV19" s="530"/>
      <c r="TGW19" s="530"/>
      <c r="TGX19" s="530"/>
      <c r="TGY19" s="530"/>
      <c r="TGZ19" s="530"/>
      <c r="THA19" s="530"/>
      <c r="THB19" s="530"/>
      <c r="THC19" s="530"/>
      <c r="THD19" s="530"/>
      <c r="THE19" s="530"/>
      <c r="THF19" s="530"/>
      <c r="THG19" s="530"/>
      <c r="THH19" s="530"/>
      <c r="THI19" s="530"/>
      <c r="THJ19" s="530"/>
      <c r="THK19" s="530"/>
      <c r="THL19" s="530"/>
      <c r="THM19" s="530"/>
      <c r="THN19" s="530"/>
      <c r="THO19" s="530"/>
      <c r="THP19" s="530"/>
      <c r="THQ19" s="530"/>
      <c r="THR19" s="530"/>
      <c r="THS19" s="530"/>
      <c r="THT19" s="530"/>
      <c r="THU19" s="530"/>
      <c r="THV19" s="530"/>
      <c r="THW19" s="530"/>
      <c r="THX19" s="530"/>
      <c r="THY19" s="530"/>
      <c r="THZ19" s="530"/>
      <c r="TIA19" s="530"/>
      <c r="TIB19" s="530"/>
      <c r="TIC19" s="530"/>
      <c r="TID19" s="530"/>
      <c r="TIE19" s="530"/>
      <c r="TIF19" s="530"/>
      <c r="TIG19" s="530"/>
      <c r="TIH19" s="530"/>
      <c r="TII19" s="530"/>
      <c r="TIJ19" s="530"/>
      <c r="TIK19" s="530"/>
      <c r="TIL19" s="530"/>
      <c r="TIM19" s="530"/>
      <c r="TIN19" s="530"/>
      <c r="TIO19" s="530"/>
      <c r="TIP19" s="530"/>
      <c r="TIQ19" s="530"/>
      <c r="TIR19" s="530"/>
      <c r="TIS19" s="530"/>
      <c r="TIT19" s="530"/>
      <c r="TIU19" s="530"/>
      <c r="TIV19" s="530"/>
      <c r="TIW19" s="530"/>
      <c r="TIX19" s="530"/>
      <c r="TIY19" s="530"/>
      <c r="TIZ19" s="530"/>
      <c r="TJA19" s="530"/>
      <c r="TJB19" s="530"/>
      <c r="TJC19" s="530"/>
      <c r="TJD19" s="530"/>
      <c r="TJE19" s="530"/>
      <c r="TJF19" s="530"/>
      <c r="TJG19" s="530"/>
      <c r="TJH19" s="530"/>
      <c r="TJI19" s="530"/>
      <c r="TJJ19" s="530"/>
      <c r="TJK19" s="530"/>
      <c r="TJL19" s="530"/>
      <c r="TJM19" s="530"/>
      <c r="TJN19" s="530"/>
      <c r="TJO19" s="530"/>
      <c r="TJP19" s="530"/>
      <c r="TJQ19" s="530"/>
      <c r="TJR19" s="530"/>
      <c r="TJS19" s="530"/>
      <c r="TJT19" s="530"/>
      <c r="TJU19" s="530"/>
      <c r="TJV19" s="530"/>
      <c r="TJW19" s="530"/>
      <c r="TJX19" s="530"/>
      <c r="TJY19" s="530"/>
      <c r="TJZ19" s="530"/>
      <c r="TKA19" s="530"/>
      <c r="TKB19" s="530"/>
      <c r="TKC19" s="530"/>
      <c r="TKD19" s="530"/>
      <c r="TKE19" s="530"/>
      <c r="TKF19" s="530"/>
      <c r="TKG19" s="530"/>
      <c r="TKH19" s="530"/>
      <c r="TKI19" s="530"/>
      <c r="TKJ19" s="530"/>
      <c r="TKK19" s="530"/>
      <c r="TKL19" s="530"/>
      <c r="TKM19" s="530"/>
      <c r="TKN19" s="530"/>
      <c r="TKO19" s="530"/>
      <c r="TKP19" s="530"/>
      <c r="TKQ19" s="530"/>
      <c r="TKR19" s="530"/>
      <c r="TKS19" s="530"/>
      <c r="TKT19" s="530"/>
      <c r="TKU19" s="530"/>
      <c r="TKV19" s="530"/>
      <c r="TKW19" s="530"/>
      <c r="TKX19" s="530"/>
      <c r="TKY19" s="530"/>
      <c r="TKZ19" s="530"/>
      <c r="TLA19" s="530"/>
      <c r="TLB19" s="530"/>
      <c r="TLC19" s="530"/>
      <c r="TLD19" s="530"/>
      <c r="TLE19" s="530"/>
      <c r="TLF19" s="530"/>
      <c r="TLG19" s="530"/>
      <c r="TLH19" s="530"/>
      <c r="TLI19" s="530"/>
      <c r="TLJ19" s="530"/>
      <c r="TLK19" s="530"/>
      <c r="TLL19" s="530"/>
      <c r="TLM19" s="530"/>
      <c r="TLN19" s="530"/>
      <c r="TLO19" s="530"/>
      <c r="TLP19" s="530"/>
      <c r="TLQ19" s="530"/>
      <c r="TLR19" s="530"/>
      <c r="TLS19" s="530"/>
      <c r="TLT19" s="530"/>
      <c r="TLU19" s="530"/>
      <c r="TLV19" s="530"/>
      <c r="TLW19" s="530"/>
      <c r="TLX19" s="530"/>
      <c r="TLY19" s="530"/>
      <c r="TLZ19" s="530"/>
      <c r="TMA19" s="530"/>
      <c r="TMB19" s="530"/>
      <c r="TMC19" s="530"/>
      <c r="TMD19" s="530"/>
      <c r="TME19" s="530"/>
      <c r="TMF19" s="530"/>
      <c r="TMG19" s="530"/>
      <c r="TMH19" s="530"/>
      <c r="TMI19" s="530"/>
      <c r="TMJ19" s="530"/>
      <c r="TMK19" s="530"/>
      <c r="TML19" s="530"/>
      <c r="TMM19" s="530"/>
      <c r="TMN19" s="530"/>
      <c r="TMO19" s="530"/>
      <c r="TMP19" s="530"/>
      <c r="TMQ19" s="530"/>
      <c r="TMR19" s="530"/>
      <c r="TMS19" s="530"/>
      <c r="TMT19" s="530"/>
      <c r="TMU19" s="530"/>
      <c r="TMV19" s="530"/>
      <c r="TMW19" s="530"/>
      <c r="TMX19" s="530"/>
      <c r="TMY19" s="530"/>
      <c r="TMZ19" s="530"/>
      <c r="TNA19" s="530"/>
      <c r="TNB19" s="530"/>
      <c r="TNC19" s="530"/>
      <c r="TND19" s="530"/>
      <c r="TNE19" s="530"/>
      <c r="TNF19" s="530"/>
      <c r="TNG19" s="530"/>
      <c r="TNH19" s="530"/>
      <c r="TNI19" s="530"/>
      <c r="TNJ19" s="530"/>
      <c r="TNK19" s="530"/>
      <c r="TNL19" s="530"/>
      <c r="TNM19" s="530"/>
      <c r="TNN19" s="530"/>
      <c r="TNO19" s="530"/>
      <c r="TNP19" s="530"/>
      <c r="TNQ19" s="530"/>
      <c r="TNR19" s="530"/>
      <c r="TNS19" s="530"/>
      <c r="TNT19" s="530"/>
      <c r="TNU19" s="530"/>
      <c r="TNV19" s="530"/>
      <c r="TNW19" s="530"/>
      <c r="TNX19" s="530"/>
      <c r="TNY19" s="530"/>
      <c r="TNZ19" s="530"/>
      <c r="TOA19" s="530"/>
      <c r="TOB19" s="530"/>
      <c r="TOC19" s="530"/>
      <c r="TOD19" s="530"/>
      <c r="TOE19" s="530"/>
      <c r="TOF19" s="530"/>
      <c r="TOG19" s="530"/>
      <c r="TOH19" s="530"/>
      <c r="TOI19" s="530"/>
      <c r="TOJ19" s="530"/>
      <c r="TOK19" s="530"/>
      <c r="TOL19" s="530"/>
      <c r="TOM19" s="530"/>
      <c r="TON19" s="530"/>
      <c r="TOO19" s="530"/>
      <c r="TOP19" s="530"/>
      <c r="TOQ19" s="530"/>
      <c r="TOR19" s="530"/>
      <c r="TOS19" s="530"/>
      <c r="TOT19" s="530"/>
      <c r="TOU19" s="530"/>
      <c r="TOV19" s="530"/>
      <c r="TOW19" s="530"/>
      <c r="TOX19" s="530"/>
      <c r="TOY19" s="530"/>
      <c r="TOZ19" s="530"/>
      <c r="TPA19" s="530"/>
      <c r="TPB19" s="530"/>
      <c r="TPC19" s="530"/>
      <c r="TPD19" s="530"/>
      <c r="TPE19" s="530"/>
      <c r="TPF19" s="530"/>
      <c r="TPG19" s="530"/>
      <c r="TPH19" s="530"/>
      <c r="TPI19" s="530"/>
      <c r="TPJ19" s="530"/>
      <c r="TPK19" s="530"/>
      <c r="TPL19" s="530"/>
      <c r="TPM19" s="530"/>
      <c r="TPN19" s="530"/>
      <c r="TPO19" s="530"/>
      <c r="TPP19" s="530"/>
      <c r="TPQ19" s="530"/>
      <c r="TPR19" s="530"/>
      <c r="TPS19" s="530"/>
      <c r="TPT19" s="530"/>
      <c r="TPU19" s="530"/>
      <c r="TPV19" s="530"/>
      <c r="TPW19" s="530"/>
      <c r="TPX19" s="530"/>
      <c r="TPY19" s="530"/>
      <c r="TPZ19" s="530"/>
      <c r="TQA19" s="530"/>
      <c r="TQB19" s="530"/>
      <c r="TQC19" s="530"/>
      <c r="TQD19" s="530"/>
      <c r="TQE19" s="530"/>
      <c r="TQF19" s="530"/>
      <c r="TQG19" s="530"/>
      <c r="TQH19" s="530"/>
      <c r="TQI19" s="530"/>
      <c r="TQJ19" s="530"/>
      <c r="TQK19" s="530"/>
      <c r="TQL19" s="530"/>
      <c r="TQM19" s="530"/>
      <c r="TQN19" s="530"/>
      <c r="TQO19" s="530"/>
      <c r="TQP19" s="530"/>
      <c r="TQQ19" s="530"/>
      <c r="TQR19" s="530"/>
      <c r="TQS19" s="530"/>
      <c r="TQT19" s="530"/>
      <c r="TQU19" s="530"/>
      <c r="TQV19" s="530"/>
      <c r="TQW19" s="530"/>
      <c r="TQX19" s="530"/>
      <c r="TQY19" s="530"/>
      <c r="TQZ19" s="530"/>
      <c r="TRA19" s="530"/>
      <c r="TRB19" s="530"/>
      <c r="TRC19" s="530"/>
      <c r="TRD19" s="530"/>
      <c r="TRE19" s="530"/>
      <c r="TRF19" s="530"/>
      <c r="TRG19" s="530"/>
      <c r="TRH19" s="530"/>
      <c r="TRI19" s="530"/>
      <c r="TRJ19" s="530"/>
      <c r="TRK19" s="530"/>
      <c r="TRL19" s="530"/>
      <c r="TRM19" s="530"/>
      <c r="TRN19" s="530"/>
      <c r="TRO19" s="530"/>
      <c r="TRP19" s="530"/>
      <c r="TRQ19" s="530"/>
      <c r="TRR19" s="530"/>
      <c r="TRS19" s="530"/>
      <c r="TRT19" s="530"/>
      <c r="TRU19" s="530"/>
      <c r="TRV19" s="530"/>
      <c r="TRW19" s="530"/>
      <c r="TRX19" s="530"/>
      <c r="TRY19" s="530"/>
      <c r="TRZ19" s="530"/>
      <c r="TSA19" s="530"/>
      <c r="TSB19" s="530"/>
      <c r="TSC19" s="530"/>
      <c r="TSD19" s="530"/>
      <c r="TSE19" s="530"/>
      <c r="TSF19" s="530"/>
      <c r="TSG19" s="530"/>
      <c r="TSH19" s="530"/>
      <c r="TSI19" s="530"/>
      <c r="TSJ19" s="530"/>
      <c r="TSK19" s="530"/>
      <c r="TSL19" s="530"/>
      <c r="TSM19" s="530"/>
      <c r="TSN19" s="530"/>
      <c r="TSO19" s="530"/>
      <c r="TSP19" s="530"/>
      <c r="TSQ19" s="530"/>
      <c r="TSR19" s="530"/>
      <c r="TSS19" s="530"/>
      <c r="TST19" s="530"/>
      <c r="TSU19" s="530"/>
      <c r="TSV19" s="530"/>
      <c r="TSW19" s="530"/>
      <c r="TSX19" s="530"/>
      <c r="TSY19" s="530"/>
      <c r="TSZ19" s="530"/>
      <c r="TTA19" s="530"/>
      <c r="TTB19" s="530"/>
      <c r="TTC19" s="530"/>
      <c r="TTD19" s="530"/>
      <c r="TTE19" s="530"/>
      <c r="TTF19" s="530"/>
      <c r="TTG19" s="530"/>
      <c r="TTH19" s="530"/>
      <c r="TTI19" s="530"/>
      <c r="TTJ19" s="530"/>
      <c r="TTK19" s="530"/>
      <c r="TTL19" s="530"/>
      <c r="TTM19" s="530"/>
      <c r="TTN19" s="530"/>
      <c r="TTO19" s="530"/>
      <c r="TTP19" s="530"/>
      <c r="TTQ19" s="530"/>
      <c r="TTR19" s="530"/>
      <c r="TTS19" s="530"/>
      <c r="TTT19" s="530"/>
      <c r="TTU19" s="530"/>
      <c r="TTV19" s="530"/>
      <c r="TTW19" s="530"/>
      <c r="TTX19" s="530"/>
      <c r="TTY19" s="530"/>
      <c r="TTZ19" s="530"/>
      <c r="TUA19" s="530"/>
      <c r="TUB19" s="530"/>
      <c r="TUC19" s="530"/>
      <c r="TUD19" s="530"/>
      <c r="TUE19" s="530"/>
      <c r="TUF19" s="530"/>
      <c r="TUG19" s="530"/>
      <c r="TUH19" s="530"/>
      <c r="TUI19" s="530"/>
      <c r="TUJ19" s="530"/>
      <c r="TUK19" s="530"/>
      <c r="TUL19" s="530"/>
      <c r="TUM19" s="530"/>
      <c r="TUN19" s="530"/>
      <c r="TUO19" s="530"/>
      <c r="TUP19" s="530"/>
      <c r="TUQ19" s="530"/>
      <c r="TUR19" s="530"/>
      <c r="TUS19" s="530"/>
      <c r="TUT19" s="530"/>
      <c r="TUU19" s="530"/>
      <c r="TUV19" s="530"/>
      <c r="TUW19" s="530"/>
      <c r="TUX19" s="530"/>
      <c r="TUY19" s="530"/>
      <c r="TUZ19" s="530"/>
      <c r="TVA19" s="530"/>
      <c r="TVB19" s="530"/>
      <c r="TVC19" s="530"/>
      <c r="TVD19" s="530"/>
      <c r="TVE19" s="530"/>
      <c r="TVF19" s="530"/>
      <c r="TVG19" s="530"/>
      <c r="TVH19" s="530"/>
      <c r="TVI19" s="530"/>
      <c r="TVJ19" s="530"/>
      <c r="TVK19" s="530"/>
      <c r="TVL19" s="530"/>
      <c r="TVM19" s="530"/>
      <c r="TVN19" s="530"/>
      <c r="TVO19" s="530"/>
      <c r="TVP19" s="530"/>
      <c r="TVQ19" s="530"/>
      <c r="TVR19" s="530"/>
      <c r="TVS19" s="530"/>
      <c r="TVT19" s="530"/>
      <c r="TVU19" s="530"/>
      <c r="TVV19" s="530"/>
      <c r="TVW19" s="530"/>
      <c r="TVX19" s="530"/>
      <c r="TVY19" s="530"/>
      <c r="TVZ19" s="530"/>
      <c r="TWA19" s="530"/>
      <c r="TWB19" s="530"/>
      <c r="TWC19" s="530"/>
      <c r="TWD19" s="530"/>
      <c r="TWE19" s="530"/>
      <c r="TWF19" s="530"/>
      <c r="TWG19" s="530"/>
      <c r="TWH19" s="530"/>
      <c r="TWI19" s="530"/>
      <c r="TWJ19" s="530"/>
      <c r="TWK19" s="530"/>
      <c r="TWL19" s="530"/>
      <c r="TWM19" s="530"/>
      <c r="TWN19" s="530"/>
      <c r="TWO19" s="530"/>
      <c r="TWP19" s="530"/>
      <c r="TWQ19" s="530"/>
      <c r="TWR19" s="530"/>
      <c r="TWS19" s="530"/>
      <c r="TWT19" s="530"/>
      <c r="TWU19" s="530"/>
      <c r="TWV19" s="530"/>
      <c r="TWW19" s="530"/>
      <c r="TWX19" s="530"/>
      <c r="TWY19" s="530"/>
      <c r="TWZ19" s="530"/>
      <c r="TXA19" s="530"/>
      <c r="TXB19" s="530"/>
      <c r="TXC19" s="530"/>
      <c r="TXD19" s="530"/>
      <c r="TXE19" s="530"/>
      <c r="TXF19" s="530"/>
      <c r="TXG19" s="530"/>
      <c r="TXH19" s="530"/>
      <c r="TXI19" s="530"/>
      <c r="TXJ19" s="530"/>
      <c r="TXK19" s="530"/>
      <c r="TXL19" s="530"/>
      <c r="TXM19" s="530"/>
      <c r="TXN19" s="530"/>
      <c r="TXO19" s="530"/>
      <c r="TXP19" s="530"/>
      <c r="TXQ19" s="530"/>
      <c r="TXR19" s="530"/>
      <c r="TXS19" s="530"/>
      <c r="TXT19" s="530"/>
      <c r="TXU19" s="530"/>
      <c r="TXV19" s="530"/>
      <c r="TXW19" s="530"/>
      <c r="TXX19" s="530"/>
      <c r="TXY19" s="530"/>
      <c r="TXZ19" s="530"/>
      <c r="TYA19" s="530"/>
      <c r="TYB19" s="530"/>
      <c r="TYC19" s="530"/>
      <c r="TYD19" s="530"/>
      <c r="TYE19" s="530"/>
      <c r="TYF19" s="530"/>
      <c r="TYG19" s="530"/>
      <c r="TYH19" s="530"/>
      <c r="TYI19" s="530"/>
      <c r="TYJ19" s="530"/>
      <c r="TYK19" s="530"/>
      <c r="TYL19" s="530"/>
      <c r="TYM19" s="530"/>
      <c r="TYN19" s="530"/>
      <c r="TYO19" s="530"/>
      <c r="TYP19" s="530"/>
      <c r="TYQ19" s="530"/>
      <c r="TYR19" s="530"/>
      <c r="TYS19" s="530"/>
      <c r="TYT19" s="530"/>
      <c r="TYU19" s="530"/>
      <c r="TYV19" s="530"/>
      <c r="TYW19" s="530"/>
      <c r="TYX19" s="530"/>
      <c r="TYY19" s="530"/>
      <c r="TYZ19" s="530"/>
      <c r="TZA19" s="530"/>
      <c r="TZB19" s="530"/>
      <c r="TZC19" s="530"/>
      <c r="TZD19" s="530"/>
      <c r="TZE19" s="530"/>
      <c r="TZF19" s="530"/>
      <c r="TZG19" s="530"/>
      <c r="TZH19" s="530"/>
      <c r="TZI19" s="530"/>
      <c r="TZJ19" s="530"/>
      <c r="TZK19" s="530"/>
      <c r="TZL19" s="530"/>
      <c r="TZM19" s="530"/>
      <c r="TZN19" s="530"/>
      <c r="TZO19" s="530"/>
      <c r="TZP19" s="530"/>
      <c r="TZQ19" s="530"/>
      <c r="TZR19" s="530"/>
      <c r="TZS19" s="530"/>
      <c r="TZT19" s="530"/>
      <c r="TZU19" s="530"/>
      <c r="TZV19" s="530"/>
      <c r="TZW19" s="530"/>
      <c r="TZX19" s="530"/>
      <c r="TZY19" s="530"/>
      <c r="TZZ19" s="530"/>
      <c r="UAA19" s="530"/>
      <c r="UAB19" s="530"/>
      <c r="UAC19" s="530"/>
      <c r="UAD19" s="530"/>
      <c r="UAE19" s="530"/>
      <c r="UAF19" s="530"/>
      <c r="UAG19" s="530"/>
      <c r="UAH19" s="530"/>
      <c r="UAI19" s="530"/>
      <c r="UAJ19" s="530"/>
      <c r="UAK19" s="530"/>
      <c r="UAL19" s="530"/>
      <c r="UAM19" s="530"/>
      <c r="UAN19" s="530"/>
      <c r="UAO19" s="530"/>
      <c r="UAP19" s="530"/>
      <c r="UAQ19" s="530"/>
      <c r="UAR19" s="530"/>
      <c r="UAS19" s="530"/>
      <c r="UAT19" s="530"/>
      <c r="UAU19" s="530"/>
      <c r="UAV19" s="530"/>
      <c r="UAW19" s="530"/>
      <c r="UAX19" s="530"/>
      <c r="UAY19" s="530"/>
      <c r="UAZ19" s="530"/>
      <c r="UBA19" s="530"/>
      <c r="UBB19" s="530"/>
      <c r="UBC19" s="530"/>
      <c r="UBD19" s="530"/>
      <c r="UBE19" s="530"/>
      <c r="UBF19" s="530"/>
      <c r="UBG19" s="530"/>
      <c r="UBH19" s="530"/>
      <c r="UBI19" s="530"/>
      <c r="UBJ19" s="530"/>
      <c r="UBK19" s="530"/>
      <c r="UBL19" s="530"/>
      <c r="UBM19" s="530"/>
      <c r="UBN19" s="530"/>
      <c r="UBO19" s="530"/>
      <c r="UBP19" s="530"/>
      <c r="UBQ19" s="530"/>
      <c r="UBR19" s="530"/>
      <c r="UBS19" s="530"/>
      <c r="UBT19" s="530"/>
      <c r="UBU19" s="530"/>
      <c r="UBV19" s="530"/>
      <c r="UBW19" s="530"/>
      <c r="UBX19" s="530"/>
      <c r="UBY19" s="530"/>
      <c r="UBZ19" s="530"/>
      <c r="UCA19" s="530"/>
      <c r="UCB19" s="530"/>
      <c r="UCC19" s="530"/>
      <c r="UCD19" s="530"/>
      <c r="UCE19" s="530"/>
      <c r="UCF19" s="530"/>
      <c r="UCG19" s="530"/>
      <c r="UCH19" s="530"/>
      <c r="UCI19" s="530"/>
      <c r="UCJ19" s="530"/>
      <c r="UCK19" s="530"/>
      <c r="UCL19" s="530"/>
      <c r="UCM19" s="530"/>
      <c r="UCN19" s="530"/>
      <c r="UCO19" s="530"/>
      <c r="UCP19" s="530"/>
      <c r="UCQ19" s="530"/>
      <c r="UCR19" s="530"/>
      <c r="UCS19" s="530"/>
      <c r="UCT19" s="530"/>
      <c r="UCU19" s="530"/>
      <c r="UCV19" s="530"/>
      <c r="UCW19" s="530"/>
      <c r="UCX19" s="530"/>
      <c r="UCY19" s="530"/>
      <c r="UCZ19" s="530"/>
      <c r="UDA19" s="530"/>
      <c r="UDB19" s="530"/>
      <c r="UDC19" s="530"/>
      <c r="UDD19" s="530"/>
      <c r="UDE19" s="530"/>
      <c r="UDF19" s="530"/>
      <c r="UDG19" s="530"/>
      <c r="UDH19" s="530"/>
      <c r="UDI19" s="530"/>
      <c r="UDJ19" s="530"/>
      <c r="UDK19" s="530"/>
      <c r="UDL19" s="530"/>
      <c r="UDM19" s="530"/>
      <c r="UDN19" s="530"/>
      <c r="UDO19" s="530"/>
      <c r="UDP19" s="530"/>
      <c r="UDQ19" s="530"/>
      <c r="UDR19" s="530"/>
      <c r="UDS19" s="530"/>
      <c r="UDT19" s="530"/>
      <c r="UDU19" s="530"/>
      <c r="UDV19" s="530"/>
      <c r="UDW19" s="530"/>
      <c r="UDX19" s="530"/>
      <c r="UDY19" s="530"/>
      <c r="UDZ19" s="530"/>
      <c r="UEA19" s="530"/>
      <c r="UEB19" s="530"/>
      <c r="UEC19" s="530"/>
      <c r="UED19" s="530"/>
      <c r="UEE19" s="530"/>
      <c r="UEF19" s="530"/>
      <c r="UEG19" s="530"/>
      <c r="UEH19" s="530"/>
      <c r="UEI19" s="530"/>
      <c r="UEJ19" s="530"/>
      <c r="UEK19" s="530"/>
      <c r="UEL19" s="530"/>
      <c r="UEM19" s="530"/>
      <c r="UEN19" s="530"/>
      <c r="UEO19" s="530"/>
      <c r="UEP19" s="530"/>
      <c r="UEQ19" s="530"/>
      <c r="UER19" s="530"/>
      <c r="UES19" s="530"/>
      <c r="UET19" s="530"/>
      <c r="UEU19" s="530"/>
      <c r="UEV19" s="530"/>
      <c r="UEW19" s="530"/>
      <c r="UEX19" s="530"/>
      <c r="UEY19" s="530"/>
      <c r="UEZ19" s="530"/>
      <c r="UFA19" s="530"/>
      <c r="UFB19" s="530"/>
      <c r="UFC19" s="530"/>
      <c r="UFD19" s="530"/>
      <c r="UFE19" s="530"/>
      <c r="UFF19" s="530"/>
      <c r="UFG19" s="530"/>
      <c r="UFH19" s="530"/>
      <c r="UFI19" s="530"/>
      <c r="UFJ19" s="530"/>
      <c r="UFK19" s="530"/>
      <c r="UFL19" s="530"/>
      <c r="UFM19" s="530"/>
      <c r="UFN19" s="530"/>
      <c r="UFO19" s="530"/>
      <c r="UFP19" s="530"/>
      <c r="UFQ19" s="530"/>
      <c r="UFR19" s="530"/>
      <c r="UFS19" s="530"/>
      <c r="UFT19" s="530"/>
      <c r="UFU19" s="530"/>
      <c r="UFV19" s="530"/>
      <c r="UFW19" s="530"/>
      <c r="UFX19" s="530"/>
      <c r="UFY19" s="530"/>
      <c r="UFZ19" s="530"/>
      <c r="UGA19" s="530"/>
      <c r="UGB19" s="530"/>
      <c r="UGC19" s="530"/>
      <c r="UGD19" s="530"/>
      <c r="UGE19" s="530"/>
      <c r="UGF19" s="530"/>
      <c r="UGG19" s="530"/>
      <c r="UGH19" s="530"/>
      <c r="UGI19" s="530"/>
      <c r="UGJ19" s="530"/>
      <c r="UGK19" s="530"/>
      <c r="UGL19" s="530"/>
      <c r="UGM19" s="530"/>
      <c r="UGN19" s="530"/>
      <c r="UGO19" s="530"/>
      <c r="UGP19" s="530"/>
      <c r="UGQ19" s="530"/>
      <c r="UGR19" s="530"/>
      <c r="UGS19" s="530"/>
      <c r="UGT19" s="530"/>
      <c r="UGU19" s="530"/>
      <c r="UGV19" s="530"/>
      <c r="UGW19" s="530"/>
      <c r="UGX19" s="530"/>
      <c r="UGY19" s="530"/>
      <c r="UGZ19" s="530"/>
      <c r="UHA19" s="530"/>
      <c r="UHB19" s="530"/>
      <c r="UHC19" s="530"/>
      <c r="UHD19" s="530"/>
      <c r="UHE19" s="530"/>
      <c r="UHF19" s="530"/>
      <c r="UHG19" s="530"/>
      <c r="UHH19" s="530"/>
      <c r="UHI19" s="530"/>
      <c r="UHJ19" s="530"/>
      <c r="UHK19" s="530"/>
      <c r="UHL19" s="530"/>
      <c r="UHM19" s="530"/>
      <c r="UHN19" s="530"/>
      <c r="UHO19" s="530"/>
      <c r="UHP19" s="530"/>
      <c r="UHQ19" s="530"/>
      <c r="UHR19" s="530"/>
      <c r="UHS19" s="530"/>
      <c r="UHT19" s="530"/>
      <c r="UHU19" s="530"/>
      <c r="UHV19" s="530"/>
      <c r="UHW19" s="530"/>
      <c r="UHX19" s="530"/>
      <c r="UHY19" s="530"/>
      <c r="UHZ19" s="530"/>
      <c r="UIA19" s="530"/>
      <c r="UIB19" s="530"/>
      <c r="UIC19" s="530"/>
      <c r="UID19" s="530"/>
      <c r="UIE19" s="530"/>
      <c r="UIF19" s="530"/>
      <c r="UIG19" s="530"/>
      <c r="UIH19" s="530"/>
      <c r="UII19" s="530"/>
      <c r="UIJ19" s="530"/>
      <c r="UIK19" s="530"/>
      <c r="UIL19" s="530"/>
      <c r="UIM19" s="530"/>
      <c r="UIN19" s="530"/>
      <c r="UIO19" s="530"/>
      <c r="UIP19" s="530"/>
      <c r="UIQ19" s="530"/>
      <c r="UIR19" s="530"/>
      <c r="UIS19" s="530"/>
      <c r="UIT19" s="530"/>
      <c r="UIU19" s="530"/>
      <c r="UIV19" s="530"/>
      <c r="UIW19" s="530"/>
      <c r="UIX19" s="530"/>
      <c r="UIY19" s="530"/>
      <c r="UIZ19" s="530"/>
      <c r="UJA19" s="530"/>
      <c r="UJB19" s="530"/>
      <c r="UJC19" s="530"/>
      <c r="UJD19" s="530"/>
      <c r="UJE19" s="530"/>
      <c r="UJF19" s="530"/>
      <c r="UJG19" s="530"/>
      <c r="UJH19" s="530"/>
      <c r="UJI19" s="530"/>
      <c r="UJJ19" s="530"/>
      <c r="UJK19" s="530"/>
      <c r="UJL19" s="530"/>
      <c r="UJM19" s="530"/>
      <c r="UJN19" s="530"/>
      <c r="UJO19" s="530"/>
      <c r="UJP19" s="530"/>
      <c r="UJQ19" s="530"/>
      <c r="UJR19" s="530"/>
      <c r="UJS19" s="530"/>
      <c r="UJT19" s="530"/>
      <c r="UJU19" s="530"/>
      <c r="UJV19" s="530"/>
      <c r="UJW19" s="530"/>
      <c r="UJX19" s="530"/>
      <c r="UJY19" s="530"/>
      <c r="UJZ19" s="530"/>
      <c r="UKA19" s="530"/>
      <c r="UKB19" s="530"/>
      <c r="UKC19" s="530"/>
      <c r="UKD19" s="530"/>
      <c r="UKE19" s="530"/>
      <c r="UKF19" s="530"/>
      <c r="UKG19" s="530"/>
      <c r="UKH19" s="530"/>
      <c r="UKI19" s="530"/>
      <c r="UKJ19" s="530"/>
      <c r="UKK19" s="530"/>
      <c r="UKL19" s="530"/>
      <c r="UKM19" s="530"/>
      <c r="UKN19" s="530"/>
      <c r="UKO19" s="530"/>
      <c r="UKP19" s="530"/>
      <c r="UKQ19" s="530"/>
      <c r="UKR19" s="530"/>
      <c r="UKS19" s="530"/>
      <c r="UKT19" s="530"/>
      <c r="UKU19" s="530"/>
      <c r="UKV19" s="530"/>
      <c r="UKW19" s="530"/>
      <c r="UKX19" s="530"/>
      <c r="UKY19" s="530"/>
      <c r="UKZ19" s="530"/>
      <c r="ULA19" s="530"/>
      <c r="ULB19" s="530"/>
      <c r="ULC19" s="530"/>
      <c r="ULD19" s="530"/>
      <c r="ULE19" s="530"/>
      <c r="ULF19" s="530"/>
      <c r="ULG19" s="530"/>
      <c r="ULH19" s="530"/>
      <c r="ULI19" s="530"/>
      <c r="ULJ19" s="530"/>
      <c r="ULK19" s="530"/>
      <c r="ULL19" s="530"/>
      <c r="ULM19" s="530"/>
      <c r="ULN19" s="530"/>
      <c r="ULO19" s="530"/>
      <c r="ULP19" s="530"/>
      <c r="ULQ19" s="530"/>
      <c r="ULR19" s="530"/>
      <c r="ULS19" s="530"/>
      <c r="ULT19" s="530"/>
      <c r="ULU19" s="530"/>
      <c r="ULV19" s="530"/>
      <c r="ULW19" s="530"/>
      <c r="ULX19" s="530"/>
      <c r="ULY19" s="530"/>
      <c r="ULZ19" s="530"/>
      <c r="UMA19" s="530"/>
      <c r="UMB19" s="530"/>
      <c r="UMC19" s="530"/>
      <c r="UMD19" s="530"/>
      <c r="UME19" s="530"/>
      <c r="UMF19" s="530"/>
      <c r="UMG19" s="530"/>
      <c r="UMH19" s="530"/>
      <c r="UMI19" s="530"/>
      <c r="UMJ19" s="530"/>
      <c r="UMK19" s="530"/>
      <c r="UML19" s="530"/>
      <c r="UMM19" s="530"/>
      <c r="UMN19" s="530"/>
      <c r="UMO19" s="530"/>
      <c r="UMP19" s="530"/>
      <c r="UMQ19" s="530"/>
      <c r="UMR19" s="530"/>
      <c r="UMS19" s="530"/>
      <c r="UMT19" s="530"/>
      <c r="UMU19" s="530"/>
      <c r="UMV19" s="530"/>
      <c r="UMW19" s="530"/>
      <c r="UMX19" s="530"/>
      <c r="UMY19" s="530"/>
      <c r="UMZ19" s="530"/>
      <c r="UNA19" s="530"/>
      <c r="UNB19" s="530"/>
      <c r="UNC19" s="530"/>
      <c r="UND19" s="530"/>
      <c r="UNE19" s="530"/>
      <c r="UNF19" s="530"/>
      <c r="UNG19" s="530"/>
      <c r="UNH19" s="530"/>
      <c r="UNI19" s="530"/>
      <c r="UNJ19" s="530"/>
      <c r="UNK19" s="530"/>
      <c r="UNL19" s="530"/>
      <c r="UNM19" s="530"/>
      <c r="UNN19" s="530"/>
      <c r="UNO19" s="530"/>
      <c r="UNP19" s="530"/>
      <c r="UNQ19" s="530"/>
      <c r="UNR19" s="530"/>
      <c r="UNS19" s="530"/>
      <c r="UNT19" s="530"/>
      <c r="UNU19" s="530"/>
      <c r="UNV19" s="530"/>
      <c r="UNW19" s="530"/>
      <c r="UNX19" s="530"/>
      <c r="UNY19" s="530"/>
      <c r="UNZ19" s="530"/>
      <c r="UOA19" s="530"/>
      <c r="UOB19" s="530"/>
      <c r="UOC19" s="530"/>
      <c r="UOD19" s="530"/>
      <c r="UOE19" s="530"/>
      <c r="UOF19" s="530"/>
      <c r="UOG19" s="530"/>
      <c r="UOH19" s="530"/>
      <c r="UOI19" s="530"/>
      <c r="UOJ19" s="530"/>
      <c r="UOK19" s="530"/>
      <c r="UOL19" s="530"/>
      <c r="UOM19" s="530"/>
      <c r="UON19" s="530"/>
      <c r="UOO19" s="530"/>
      <c r="UOP19" s="530"/>
      <c r="UOQ19" s="530"/>
      <c r="UOR19" s="530"/>
      <c r="UOS19" s="530"/>
      <c r="UOT19" s="530"/>
      <c r="UOU19" s="530"/>
      <c r="UOV19" s="530"/>
      <c r="UOW19" s="530"/>
      <c r="UOX19" s="530"/>
      <c r="UOY19" s="530"/>
      <c r="UOZ19" s="530"/>
      <c r="UPA19" s="530"/>
      <c r="UPB19" s="530"/>
      <c r="UPC19" s="530"/>
      <c r="UPD19" s="530"/>
      <c r="UPE19" s="530"/>
      <c r="UPF19" s="530"/>
      <c r="UPG19" s="530"/>
      <c r="UPH19" s="530"/>
      <c r="UPI19" s="530"/>
      <c r="UPJ19" s="530"/>
      <c r="UPK19" s="530"/>
      <c r="UPL19" s="530"/>
      <c r="UPM19" s="530"/>
      <c r="UPN19" s="530"/>
      <c r="UPO19" s="530"/>
      <c r="UPP19" s="530"/>
      <c r="UPQ19" s="530"/>
      <c r="UPR19" s="530"/>
      <c r="UPS19" s="530"/>
      <c r="UPT19" s="530"/>
      <c r="UPU19" s="530"/>
      <c r="UPV19" s="530"/>
      <c r="UPW19" s="530"/>
      <c r="UPX19" s="530"/>
      <c r="UPY19" s="530"/>
      <c r="UPZ19" s="530"/>
      <c r="UQA19" s="530"/>
      <c r="UQB19" s="530"/>
      <c r="UQC19" s="530"/>
      <c r="UQD19" s="530"/>
      <c r="UQE19" s="530"/>
      <c r="UQF19" s="530"/>
      <c r="UQG19" s="530"/>
      <c r="UQH19" s="530"/>
      <c r="UQI19" s="530"/>
      <c r="UQJ19" s="530"/>
      <c r="UQK19" s="530"/>
      <c r="UQL19" s="530"/>
      <c r="UQM19" s="530"/>
      <c r="UQN19" s="530"/>
      <c r="UQO19" s="530"/>
      <c r="UQP19" s="530"/>
      <c r="UQQ19" s="530"/>
      <c r="UQR19" s="530"/>
      <c r="UQS19" s="530"/>
      <c r="UQT19" s="530"/>
      <c r="UQU19" s="530"/>
      <c r="UQV19" s="530"/>
      <c r="UQW19" s="530"/>
      <c r="UQX19" s="530"/>
      <c r="UQY19" s="530"/>
      <c r="UQZ19" s="530"/>
      <c r="URA19" s="530"/>
      <c r="URB19" s="530"/>
      <c r="URC19" s="530"/>
      <c r="URD19" s="530"/>
      <c r="URE19" s="530"/>
      <c r="URF19" s="530"/>
      <c r="URG19" s="530"/>
      <c r="URH19" s="530"/>
      <c r="URI19" s="530"/>
      <c r="URJ19" s="530"/>
      <c r="URK19" s="530"/>
      <c r="URL19" s="530"/>
      <c r="URM19" s="530"/>
      <c r="URN19" s="530"/>
      <c r="URO19" s="530"/>
      <c r="URP19" s="530"/>
      <c r="URQ19" s="530"/>
      <c r="URR19" s="530"/>
      <c r="URS19" s="530"/>
      <c r="URT19" s="530"/>
      <c r="URU19" s="530"/>
      <c r="URV19" s="530"/>
      <c r="URW19" s="530"/>
      <c r="URX19" s="530"/>
      <c r="URY19" s="530"/>
      <c r="URZ19" s="530"/>
      <c r="USA19" s="530"/>
      <c r="USB19" s="530"/>
      <c r="USC19" s="530"/>
      <c r="USD19" s="530"/>
      <c r="USE19" s="530"/>
      <c r="USF19" s="530"/>
      <c r="USG19" s="530"/>
      <c r="USH19" s="530"/>
      <c r="USI19" s="530"/>
      <c r="USJ19" s="530"/>
      <c r="USK19" s="530"/>
      <c r="USL19" s="530"/>
      <c r="USM19" s="530"/>
      <c r="USN19" s="530"/>
      <c r="USO19" s="530"/>
      <c r="USP19" s="530"/>
      <c r="USQ19" s="530"/>
      <c r="USR19" s="530"/>
      <c r="USS19" s="530"/>
      <c r="UST19" s="530"/>
      <c r="USU19" s="530"/>
      <c r="USV19" s="530"/>
      <c r="USW19" s="530"/>
      <c r="USX19" s="530"/>
      <c r="USY19" s="530"/>
      <c r="USZ19" s="530"/>
      <c r="UTA19" s="530"/>
      <c r="UTB19" s="530"/>
      <c r="UTC19" s="530"/>
      <c r="UTD19" s="530"/>
      <c r="UTE19" s="530"/>
      <c r="UTF19" s="530"/>
      <c r="UTG19" s="530"/>
      <c r="UTH19" s="530"/>
      <c r="UTI19" s="530"/>
      <c r="UTJ19" s="530"/>
      <c r="UTK19" s="530"/>
      <c r="UTL19" s="530"/>
      <c r="UTM19" s="530"/>
      <c r="UTN19" s="530"/>
      <c r="UTO19" s="530"/>
      <c r="UTP19" s="530"/>
      <c r="UTQ19" s="530"/>
      <c r="UTR19" s="530"/>
      <c r="UTS19" s="530"/>
      <c r="UTT19" s="530"/>
      <c r="UTU19" s="530"/>
      <c r="UTV19" s="530"/>
      <c r="UTW19" s="530"/>
      <c r="UTX19" s="530"/>
      <c r="UTY19" s="530"/>
      <c r="UTZ19" s="530"/>
      <c r="UUA19" s="530"/>
      <c r="UUB19" s="530"/>
      <c r="UUC19" s="530"/>
      <c r="UUD19" s="530"/>
      <c r="UUE19" s="530"/>
      <c r="UUF19" s="530"/>
      <c r="UUG19" s="530"/>
      <c r="UUH19" s="530"/>
      <c r="UUI19" s="530"/>
      <c r="UUJ19" s="530"/>
      <c r="UUK19" s="530"/>
      <c r="UUL19" s="530"/>
      <c r="UUM19" s="530"/>
      <c r="UUN19" s="530"/>
      <c r="UUO19" s="530"/>
      <c r="UUP19" s="530"/>
      <c r="UUQ19" s="530"/>
      <c r="UUR19" s="530"/>
      <c r="UUS19" s="530"/>
      <c r="UUT19" s="530"/>
      <c r="UUU19" s="530"/>
      <c r="UUV19" s="530"/>
      <c r="UUW19" s="530"/>
      <c r="UUX19" s="530"/>
      <c r="UUY19" s="530"/>
      <c r="UUZ19" s="530"/>
      <c r="UVA19" s="530"/>
      <c r="UVB19" s="530"/>
      <c r="UVC19" s="530"/>
      <c r="UVD19" s="530"/>
      <c r="UVE19" s="530"/>
      <c r="UVF19" s="530"/>
      <c r="UVG19" s="530"/>
      <c r="UVH19" s="530"/>
      <c r="UVI19" s="530"/>
      <c r="UVJ19" s="530"/>
      <c r="UVK19" s="530"/>
      <c r="UVL19" s="530"/>
      <c r="UVM19" s="530"/>
      <c r="UVN19" s="530"/>
      <c r="UVO19" s="530"/>
      <c r="UVP19" s="530"/>
      <c r="UVQ19" s="530"/>
      <c r="UVR19" s="530"/>
      <c r="UVS19" s="530"/>
      <c r="UVT19" s="530"/>
      <c r="UVU19" s="530"/>
      <c r="UVV19" s="530"/>
      <c r="UVW19" s="530"/>
      <c r="UVX19" s="530"/>
      <c r="UVY19" s="530"/>
      <c r="UVZ19" s="530"/>
      <c r="UWA19" s="530"/>
      <c r="UWB19" s="530"/>
      <c r="UWC19" s="530"/>
      <c r="UWD19" s="530"/>
      <c r="UWE19" s="530"/>
      <c r="UWF19" s="530"/>
      <c r="UWG19" s="530"/>
      <c r="UWH19" s="530"/>
      <c r="UWI19" s="530"/>
      <c r="UWJ19" s="530"/>
      <c r="UWK19" s="530"/>
      <c r="UWL19" s="530"/>
      <c r="UWM19" s="530"/>
      <c r="UWN19" s="530"/>
      <c r="UWO19" s="530"/>
      <c r="UWP19" s="530"/>
      <c r="UWQ19" s="530"/>
      <c r="UWR19" s="530"/>
      <c r="UWS19" s="530"/>
      <c r="UWT19" s="530"/>
      <c r="UWU19" s="530"/>
      <c r="UWV19" s="530"/>
      <c r="UWW19" s="530"/>
      <c r="UWX19" s="530"/>
      <c r="UWY19" s="530"/>
      <c r="UWZ19" s="530"/>
      <c r="UXA19" s="530"/>
      <c r="UXB19" s="530"/>
      <c r="UXC19" s="530"/>
      <c r="UXD19" s="530"/>
      <c r="UXE19" s="530"/>
      <c r="UXF19" s="530"/>
      <c r="UXG19" s="530"/>
      <c r="UXH19" s="530"/>
      <c r="UXI19" s="530"/>
      <c r="UXJ19" s="530"/>
      <c r="UXK19" s="530"/>
      <c r="UXL19" s="530"/>
      <c r="UXM19" s="530"/>
      <c r="UXN19" s="530"/>
      <c r="UXO19" s="530"/>
      <c r="UXP19" s="530"/>
      <c r="UXQ19" s="530"/>
      <c r="UXR19" s="530"/>
      <c r="UXS19" s="530"/>
      <c r="UXT19" s="530"/>
      <c r="UXU19" s="530"/>
      <c r="UXV19" s="530"/>
      <c r="UXW19" s="530"/>
      <c r="UXX19" s="530"/>
      <c r="UXY19" s="530"/>
      <c r="UXZ19" s="530"/>
      <c r="UYA19" s="530"/>
      <c r="UYB19" s="530"/>
      <c r="UYC19" s="530"/>
      <c r="UYD19" s="530"/>
      <c r="UYE19" s="530"/>
      <c r="UYF19" s="530"/>
      <c r="UYG19" s="530"/>
      <c r="UYH19" s="530"/>
      <c r="UYI19" s="530"/>
      <c r="UYJ19" s="530"/>
      <c r="UYK19" s="530"/>
      <c r="UYL19" s="530"/>
      <c r="UYM19" s="530"/>
      <c r="UYN19" s="530"/>
      <c r="UYO19" s="530"/>
      <c r="UYP19" s="530"/>
      <c r="UYQ19" s="530"/>
      <c r="UYR19" s="530"/>
      <c r="UYS19" s="530"/>
      <c r="UYT19" s="530"/>
      <c r="UYU19" s="530"/>
      <c r="UYV19" s="530"/>
      <c r="UYW19" s="530"/>
      <c r="UYX19" s="530"/>
      <c r="UYY19" s="530"/>
      <c r="UYZ19" s="530"/>
      <c r="UZA19" s="530"/>
      <c r="UZB19" s="530"/>
      <c r="UZC19" s="530"/>
      <c r="UZD19" s="530"/>
      <c r="UZE19" s="530"/>
      <c r="UZF19" s="530"/>
      <c r="UZG19" s="530"/>
      <c r="UZH19" s="530"/>
      <c r="UZI19" s="530"/>
      <c r="UZJ19" s="530"/>
      <c r="UZK19" s="530"/>
      <c r="UZL19" s="530"/>
      <c r="UZM19" s="530"/>
      <c r="UZN19" s="530"/>
      <c r="UZO19" s="530"/>
      <c r="UZP19" s="530"/>
      <c r="UZQ19" s="530"/>
      <c r="UZR19" s="530"/>
      <c r="UZS19" s="530"/>
      <c r="UZT19" s="530"/>
      <c r="UZU19" s="530"/>
      <c r="UZV19" s="530"/>
      <c r="UZW19" s="530"/>
      <c r="UZX19" s="530"/>
      <c r="UZY19" s="530"/>
      <c r="UZZ19" s="530"/>
      <c r="VAA19" s="530"/>
      <c r="VAB19" s="530"/>
      <c r="VAC19" s="530"/>
      <c r="VAD19" s="530"/>
      <c r="VAE19" s="530"/>
      <c r="VAF19" s="530"/>
      <c r="VAG19" s="530"/>
      <c r="VAH19" s="530"/>
      <c r="VAI19" s="530"/>
      <c r="VAJ19" s="530"/>
      <c r="VAK19" s="530"/>
      <c r="VAL19" s="530"/>
      <c r="VAM19" s="530"/>
      <c r="VAN19" s="530"/>
      <c r="VAO19" s="530"/>
      <c r="VAP19" s="530"/>
      <c r="VAQ19" s="530"/>
      <c r="VAR19" s="530"/>
      <c r="VAS19" s="530"/>
      <c r="VAT19" s="530"/>
      <c r="VAU19" s="530"/>
      <c r="VAV19" s="530"/>
      <c r="VAW19" s="530"/>
      <c r="VAX19" s="530"/>
      <c r="VAY19" s="530"/>
      <c r="VAZ19" s="530"/>
      <c r="VBA19" s="530"/>
      <c r="VBB19" s="530"/>
      <c r="VBC19" s="530"/>
      <c r="VBD19" s="530"/>
      <c r="VBE19" s="530"/>
      <c r="VBF19" s="530"/>
      <c r="VBG19" s="530"/>
      <c r="VBH19" s="530"/>
      <c r="VBI19" s="530"/>
      <c r="VBJ19" s="530"/>
      <c r="VBK19" s="530"/>
      <c r="VBL19" s="530"/>
      <c r="VBM19" s="530"/>
      <c r="VBN19" s="530"/>
      <c r="VBO19" s="530"/>
      <c r="VBP19" s="530"/>
      <c r="VBQ19" s="530"/>
      <c r="VBR19" s="530"/>
      <c r="VBS19" s="530"/>
      <c r="VBT19" s="530"/>
      <c r="VBU19" s="530"/>
      <c r="VBV19" s="530"/>
      <c r="VBW19" s="530"/>
      <c r="VBX19" s="530"/>
      <c r="VBY19" s="530"/>
      <c r="VBZ19" s="530"/>
      <c r="VCA19" s="530"/>
      <c r="VCB19" s="530"/>
      <c r="VCC19" s="530"/>
      <c r="VCD19" s="530"/>
      <c r="VCE19" s="530"/>
      <c r="VCF19" s="530"/>
      <c r="VCG19" s="530"/>
      <c r="VCH19" s="530"/>
      <c r="VCI19" s="530"/>
      <c r="VCJ19" s="530"/>
      <c r="VCK19" s="530"/>
      <c r="VCL19" s="530"/>
      <c r="VCM19" s="530"/>
      <c r="VCN19" s="530"/>
      <c r="VCO19" s="530"/>
      <c r="VCP19" s="530"/>
      <c r="VCQ19" s="530"/>
      <c r="VCR19" s="530"/>
      <c r="VCS19" s="530"/>
      <c r="VCT19" s="530"/>
      <c r="VCU19" s="530"/>
      <c r="VCV19" s="530"/>
      <c r="VCW19" s="530"/>
      <c r="VCX19" s="530"/>
      <c r="VCY19" s="530"/>
      <c r="VCZ19" s="530"/>
      <c r="VDA19" s="530"/>
      <c r="VDB19" s="530"/>
      <c r="VDC19" s="530"/>
      <c r="VDD19" s="530"/>
      <c r="VDE19" s="530"/>
      <c r="VDF19" s="530"/>
      <c r="VDG19" s="530"/>
      <c r="VDH19" s="530"/>
      <c r="VDI19" s="530"/>
      <c r="VDJ19" s="530"/>
      <c r="VDK19" s="530"/>
      <c r="VDL19" s="530"/>
      <c r="VDM19" s="530"/>
      <c r="VDN19" s="530"/>
      <c r="VDO19" s="530"/>
      <c r="VDP19" s="530"/>
      <c r="VDQ19" s="530"/>
      <c r="VDR19" s="530"/>
      <c r="VDS19" s="530"/>
      <c r="VDT19" s="530"/>
      <c r="VDU19" s="530"/>
      <c r="VDV19" s="530"/>
      <c r="VDW19" s="530"/>
      <c r="VDX19" s="530"/>
      <c r="VDY19" s="530"/>
      <c r="VDZ19" s="530"/>
      <c r="VEA19" s="530"/>
      <c r="VEB19" s="530"/>
      <c r="VEC19" s="530"/>
      <c r="VED19" s="530"/>
      <c r="VEE19" s="530"/>
      <c r="VEF19" s="530"/>
      <c r="VEG19" s="530"/>
      <c r="VEH19" s="530"/>
      <c r="VEI19" s="530"/>
      <c r="VEJ19" s="530"/>
      <c r="VEK19" s="530"/>
      <c r="VEL19" s="530"/>
      <c r="VEM19" s="530"/>
      <c r="VEN19" s="530"/>
      <c r="VEO19" s="530"/>
      <c r="VEP19" s="530"/>
      <c r="VEQ19" s="530"/>
      <c r="VER19" s="530"/>
      <c r="VES19" s="530"/>
      <c r="VET19" s="530"/>
      <c r="VEU19" s="530"/>
      <c r="VEV19" s="530"/>
      <c r="VEW19" s="530"/>
      <c r="VEX19" s="530"/>
      <c r="VEY19" s="530"/>
      <c r="VEZ19" s="530"/>
      <c r="VFA19" s="530"/>
      <c r="VFB19" s="530"/>
      <c r="VFC19" s="530"/>
      <c r="VFD19" s="530"/>
      <c r="VFE19" s="530"/>
      <c r="VFF19" s="530"/>
      <c r="VFG19" s="530"/>
      <c r="VFH19" s="530"/>
      <c r="VFI19" s="530"/>
      <c r="VFJ19" s="530"/>
      <c r="VFK19" s="530"/>
      <c r="VFL19" s="530"/>
      <c r="VFM19" s="530"/>
      <c r="VFN19" s="530"/>
      <c r="VFO19" s="530"/>
      <c r="VFP19" s="530"/>
      <c r="VFQ19" s="530"/>
      <c r="VFR19" s="530"/>
      <c r="VFS19" s="530"/>
      <c r="VFT19" s="530"/>
      <c r="VFU19" s="530"/>
      <c r="VFV19" s="530"/>
      <c r="VFW19" s="530"/>
      <c r="VFX19" s="530"/>
      <c r="VFY19" s="530"/>
      <c r="VFZ19" s="530"/>
      <c r="VGA19" s="530"/>
      <c r="VGB19" s="530"/>
      <c r="VGC19" s="530"/>
      <c r="VGD19" s="530"/>
      <c r="VGE19" s="530"/>
      <c r="VGF19" s="530"/>
      <c r="VGG19" s="530"/>
      <c r="VGH19" s="530"/>
      <c r="VGI19" s="530"/>
      <c r="VGJ19" s="530"/>
      <c r="VGK19" s="530"/>
      <c r="VGL19" s="530"/>
      <c r="VGM19" s="530"/>
      <c r="VGN19" s="530"/>
      <c r="VGO19" s="530"/>
      <c r="VGP19" s="530"/>
      <c r="VGQ19" s="530"/>
      <c r="VGR19" s="530"/>
      <c r="VGS19" s="530"/>
      <c r="VGT19" s="530"/>
      <c r="VGU19" s="530"/>
      <c r="VGV19" s="530"/>
      <c r="VGW19" s="530"/>
      <c r="VGX19" s="530"/>
      <c r="VGY19" s="530"/>
      <c r="VGZ19" s="530"/>
      <c r="VHA19" s="530"/>
      <c r="VHB19" s="530"/>
      <c r="VHC19" s="530"/>
      <c r="VHD19" s="530"/>
      <c r="VHE19" s="530"/>
      <c r="VHF19" s="530"/>
      <c r="VHG19" s="530"/>
      <c r="VHH19" s="530"/>
      <c r="VHI19" s="530"/>
      <c r="VHJ19" s="530"/>
      <c r="VHK19" s="530"/>
      <c r="VHL19" s="530"/>
      <c r="VHM19" s="530"/>
      <c r="VHN19" s="530"/>
      <c r="VHO19" s="530"/>
      <c r="VHP19" s="530"/>
      <c r="VHQ19" s="530"/>
      <c r="VHR19" s="530"/>
      <c r="VHS19" s="530"/>
      <c r="VHT19" s="530"/>
      <c r="VHU19" s="530"/>
      <c r="VHV19" s="530"/>
      <c r="VHW19" s="530"/>
      <c r="VHX19" s="530"/>
      <c r="VHY19" s="530"/>
      <c r="VHZ19" s="530"/>
      <c r="VIA19" s="530"/>
      <c r="VIB19" s="530"/>
      <c r="VIC19" s="530"/>
      <c r="VID19" s="530"/>
      <c r="VIE19" s="530"/>
      <c r="VIF19" s="530"/>
      <c r="VIG19" s="530"/>
      <c r="VIH19" s="530"/>
      <c r="VII19" s="530"/>
      <c r="VIJ19" s="530"/>
      <c r="VIK19" s="530"/>
      <c r="VIL19" s="530"/>
      <c r="VIM19" s="530"/>
      <c r="VIN19" s="530"/>
      <c r="VIO19" s="530"/>
      <c r="VIP19" s="530"/>
      <c r="VIQ19" s="530"/>
      <c r="VIR19" s="530"/>
      <c r="VIS19" s="530"/>
      <c r="VIT19" s="530"/>
      <c r="VIU19" s="530"/>
      <c r="VIV19" s="530"/>
      <c r="VIW19" s="530"/>
      <c r="VIX19" s="530"/>
      <c r="VIY19" s="530"/>
      <c r="VIZ19" s="530"/>
      <c r="VJA19" s="530"/>
      <c r="VJB19" s="530"/>
      <c r="VJC19" s="530"/>
      <c r="VJD19" s="530"/>
      <c r="VJE19" s="530"/>
      <c r="VJF19" s="530"/>
      <c r="VJG19" s="530"/>
      <c r="VJH19" s="530"/>
      <c r="VJI19" s="530"/>
      <c r="VJJ19" s="530"/>
      <c r="VJK19" s="530"/>
      <c r="VJL19" s="530"/>
      <c r="VJM19" s="530"/>
      <c r="VJN19" s="530"/>
      <c r="VJO19" s="530"/>
      <c r="VJP19" s="530"/>
      <c r="VJQ19" s="530"/>
      <c r="VJR19" s="530"/>
      <c r="VJS19" s="530"/>
      <c r="VJT19" s="530"/>
      <c r="VJU19" s="530"/>
      <c r="VJV19" s="530"/>
      <c r="VJW19" s="530"/>
      <c r="VJX19" s="530"/>
      <c r="VJY19" s="530"/>
      <c r="VJZ19" s="530"/>
      <c r="VKA19" s="530"/>
      <c r="VKB19" s="530"/>
      <c r="VKC19" s="530"/>
      <c r="VKD19" s="530"/>
      <c r="VKE19" s="530"/>
      <c r="VKF19" s="530"/>
      <c r="VKG19" s="530"/>
      <c r="VKH19" s="530"/>
      <c r="VKI19" s="530"/>
      <c r="VKJ19" s="530"/>
      <c r="VKK19" s="530"/>
      <c r="VKL19" s="530"/>
      <c r="VKM19" s="530"/>
      <c r="VKN19" s="530"/>
      <c r="VKO19" s="530"/>
      <c r="VKP19" s="530"/>
      <c r="VKQ19" s="530"/>
      <c r="VKR19" s="530"/>
      <c r="VKS19" s="530"/>
      <c r="VKT19" s="530"/>
      <c r="VKU19" s="530"/>
      <c r="VKV19" s="530"/>
      <c r="VKW19" s="530"/>
      <c r="VKX19" s="530"/>
      <c r="VKY19" s="530"/>
      <c r="VKZ19" s="530"/>
      <c r="VLA19" s="530"/>
      <c r="VLB19" s="530"/>
      <c r="VLC19" s="530"/>
      <c r="VLD19" s="530"/>
      <c r="VLE19" s="530"/>
      <c r="VLF19" s="530"/>
      <c r="VLG19" s="530"/>
      <c r="VLH19" s="530"/>
      <c r="VLI19" s="530"/>
      <c r="VLJ19" s="530"/>
      <c r="VLK19" s="530"/>
      <c r="VLL19" s="530"/>
      <c r="VLM19" s="530"/>
      <c r="VLN19" s="530"/>
      <c r="VLO19" s="530"/>
      <c r="VLP19" s="530"/>
      <c r="VLQ19" s="530"/>
      <c r="VLR19" s="530"/>
      <c r="VLS19" s="530"/>
      <c r="VLT19" s="530"/>
      <c r="VLU19" s="530"/>
      <c r="VLV19" s="530"/>
      <c r="VLW19" s="530"/>
      <c r="VLX19" s="530"/>
      <c r="VLY19" s="530"/>
      <c r="VLZ19" s="530"/>
      <c r="VMA19" s="530"/>
      <c r="VMB19" s="530"/>
      <c r="VMC19" s="530"/>
      <c r="VMD19" s="530"/>
      <c r="VME19" s="530"/>
      <c r="VMF19" s="530"/>
      <c r="VMG19" s="530"/>
      <c r="VMH19" s="530"/>
      <c r="VMI19" s="530"/>
      <c r="VMJ19" s="530"/>
      <c r="VMK19" s="530"/>
      <c r="VML19" s="530"/>
      <c r="VMM19" s="530"/>
      <c r="VMN19" s="530"/>
      <c r="VMO19" s="530"/>
      <c r="VMP19" s="530"/>
      <c r="VMQ19" s="530"/>
      <c r="VMR19" s="530"/>
      <c r="VMS19" s="530"/>
      <c r="VMT19" s="530"/>
      <c r="VMU19" s="530"/>
      <c r="VMV19" s="530"/>
      <c r="VMW19" s="530"/>
      <c r="VMX19" s="530"/>
      <c r="VMY19" s="530"/>
      <c r="VMZ19" s="530"/>
      <c r="VNA19" s="530"/>
      <c r="VNB19" s="530"/>
      <c r="VNC19" s="530"/>
      <c r="VND19" s="530"/>
      <c r="VNE19" s="530"/>
      <c r="VNF19" s="530"/>
      <c r="VNG19" s="530"/>
      <c r="VNH19" s="530"/>
      <c r="VNI19" s="530"/>
      <c r="VNJ19" s="530"/>
      <c r="VNK19" s="530"/>
      <c r="VNL19" s="530"/>
      <c r="VNM19" s="530"/>
      <c r="VNN19" s="530"/>
      <c r="VNO19" s="530"/>
      <c r="VNP19" s="530"/>
      <c r="VNQ19" s="530"/>
      <c r="VNR19" s="530"/>
      <c r="VNS19" s="530"/>
      <c r="VNT19" s="530"/>
      <c r="VNU19" s="530"/>
      <c r="VNV19" s="530"/>
      <c r="VNW19" s="530"/>
      <c r="VNX19" s="530"/>
      <c r="VNY19" s="530"/>
      <c r="VNZ19" s="530"/>
      <c r="VOA19" s="530"/>
      <c r="VOB19" s="530"/>
      <c r="VOC19" s="530"/>
      <c r="VOD19" s="530"/>
      <c r="VOE19" s="530"/>
      <c r="VOF19" s="530"/>
      <c r="VOG19" s="530"/>
      <c r="VOH19" s="530"/>
      <c r="VOI19" s="530"/>
      <c r="VOJ19" s="530"/>
      <c r="VOK19" s="530"/>
      <c r="VOL19" s="530"/>
      <c r="VOM19" s="530"/>
      <c r="VON19" s="530"/>
      <c r="VOO19" s="530"/>
      <c r="VOP19" s="530"/>
      <c r="VOQ19" s="530"/>
      <c r="VOR19" s="530"/>
      <c r="VOS19" s="530"/>
      <c r="VOT19" s="530"/>
      <c r="VOU19" s="530"/>
      <c r="VOV19" s="530"/>
      <c r="VOW19" s="530"/>
      <c r="VOX19" s="530"/>
      <c r="VOY19" s="530"/>
      <c r="VOZ19" s="530"/>
      <c r="VPA19" s="530"/>
      <c r="VPB19" s="530"/>
      <c r="VPC19" s="530"/>
      <c r="VPD19" s="530"/>
      <c r="VPE19" s="530"/>
      <c r="VPF19" s="530"/>
      <c r="VPG19" s="530"/>
      <c r="VPH19" s="530"/>
      <c r="VPI19" s="530"/>
      <c r="VPJ19" s="530"/>
      <c r="VPK19" s="530"/>
      <c r="VPL19" s="530"/>
      <c r="VPM19" s="530"/>
      <c r="VPN19" s="530"/>
      <c r="VPO19" s="530"/>
      <c r="VPP19" s="530"/>
      <c r="VPQ19" s="530"/>
      <c r="VPR19" s="530"/>
      <c r="VPS19" s="530"/>
      <c r="VPT19" s="530"/>
      <c r="VPU19" s="530"/>
      <c r="VPV19" s="530"/>
      <c r="VPW19" s="530"/>
      <c r="VPX19" s="530"/>
      <c r="VPY19" s="530"/>
      <c r="VPZ19" s="530"/>
      <c r="VQA19" s="530"/>
      <c r="VQB19" s="530"/>
      <c r="VQC19" s="530"/>
      <c r="VQD19" s="530"/>
      <c r="VQE19" s="530"/>
      <c r="VQF19" s="530"/>
      <c r="VQG19" s="530"/>
      <c r="VQH19" s="530"/>
      <c r="VQI19" s="530"/>
      <c r="VQJ19" s="530"/>
      <c r="VQK19" s="530"/>
      <c r="VQL19" s="530"/>
      <c r="VQM19" s="530"/>
      <c r="VQN19" s="530"/>
      <c r="VQO19" s="530"/>
      <c r="VQP19" s="530"/>
      <c r="VQQ19" s="530"/>
      <c r="VQR19" s="530"/>
      <c r="VQS19" s="530"/>
      <c r="VQT19" s="530"/>
      <c r="VQU19" s="530"/>
      <c r="VQV19" s="530"/>
      <c r="VQW19" s="530"/>
      <c r="VQX19" s="530"/>
      <c r="VQY19" s="530"/>
      <c r="VQZ19" s="530"/>
      <c r="VRA19" s="530"/>
      <c r="VRB19" s="530"/>
      <c r="VRC19" s="530"/>
      <c r="VRD19" s="530"/>
      <c r="VRE19" s="530"/>
      <c r="VRF19" s="530"/>
      <c r="VRG19" s="530"/>
      <c r="VRH19" s="530"/>
      <c r="VRI19" s="530"/>
      <c r="VRJ19" s="530"/>
      <c r="VRK19" s="530"/>
      <c r="VRL19" s="530"/>
      <c r="VRM19" s="530"/>
      <c r="VRN19" s="530"/>
      <c r="VRO19" s="530"/>
      <c r="VRP19" s="530"/>
      <c r="VRQ19" s="530"/>
      <c r="VRR19" s="530"/>
      <c r="VRS19" s="530"/>
      <c r="VRT19" s="530"/>
      <c r="VRU19" s="530"/>
      <c r="VRV19" s="530"/>
      <c r="VRW19" s="530"/>
      <c r="VRX19" s="530"/>
      <c r="VRY19" s="530"/>
      <c r="VRZ19" s="530"/>
      <c r="VSA19" s="530"/>
      <c r="VSB19" s="530"/>
      <c r="VSC19" s="530"/>
      <c r="VSD19" s="530"/>
      <c r="VSE19" s="530"/>
      <c r="VSF19" s="530"/>
      <c r="VSG19" s="530"/>
      <c r="VSH19" s="530"/>
      <c r="VSI19" s="530"/>
      <c r="VSJ19" s="530"/>
      <c r="VSK19" s="530"/>
      <c r="VSL19" s="530"/>
      <c r="VSM19" s="530"/>
      <c r="VSN19" s="530"/>
      <c r="VSO19" s="530"/>
      <c r="VSP19" s="530"/>
      <c r="VSQ19" s="530"/>
      <c r="VSR19" s="530"/>
      <c r="VSS19" s="530"/>
      <c r="VST19" s="530"/>
      <c r="VSU19" s="530"/>
      <c r="VSV19" s="530"/>
      <c r="VSW19" s="530"/>
      <c r="VSX19" s="530"/>
      <c r="VSY19" s="530"/>
      <c r="VSZ19" s="530"/>
      <c r="VTA19" s="530"/>
      <c r="VTB19" s="530"/>
      <c r="VTC19" s="530"/>
      <c r="VTD19" s="530"/>
      <c r="VTE19" s="530"/>
      <c r="VTF19" s="530"/>
      <c r="VTG19" s="530"/>
      <c r="VTH19" s="530"/>
      <c r="VTI19" s="530"/>
      <c r="VTJ19" s="530"/>
      <c r="VTK19" s="530"/>
      <c r="VTL19" s="530"/>
      <c r="VTM19" s="530"/>
      <c r="VTN19" s="530"/>
      <c r="VTO19" s="530"/>
      <c r="VTP19" s="530"/>
      <c r="VTQ19" s="530"/>
      <c r="VTR19" s="530"/>
      <c r="VTS19" s="530"/>
      <c r="VTT19" s="530"/>
      <c r="VTU19" s="530"/>
      <c r="VTV19" s="530"/>
      <c r="VTW19" s="530"/>
      <c r="VTX19" s="530"/>
      <c r="VTY19" s="530"/>
      <c r="VTZ19" s="530"/>
      <c r="VUA19" s="530"/>
      <c r="VUB19" s="530"/>
      <c r="VUC19" s="530"/>
      <c r="VUD19" s="530"/>
      <c r="VUE19" s="530"/>
      <c r="VUF19" s="530"/>
      <c r="VUG19" s="530"/>
      <c r="VUH19" s="530"/>
      <c r="VUI19" s="530"/>
      <c r="VUJ19" s="530"/>
      <c r="VUK19" s="530"/>
      <c r="VUL19" s="530"/>
      <c r="VUM19" s="530"/>
      <c r="VUN19" s="530"/>
      <c r="VUO19" s="530"/>
      <c r="VUP19" s="530"/>
      <c r="VUQ19" s="530"/>
      <c r="VUR19" s="530"/>
      <c r="VUS19" s="530"/>
      <c r="VUT19" s="530"/>
      <c r="VUU19" s="530"/>
      <c r="VUV19" s="530"/>
      <c r="VUW19" s="530"/>
      <c r="VUX19" s="530"/>
      <c r="VUY19" s="530"/>
      <c r="VUZ19" s="530"/>
      <c r="VVA19" s="530"/>
      <c r="VVB19" s="530"/>
      <c r="VVC19" s="530"/>
      <c r="VVD19" s="530"/>
      <c r="VVE19" s="530"/>
      <c r="VVF19" s="530"/>
      <c r="VVG19" s="530"/>
      <c r="VVH19" s="530"/>
      <c r="VVI19" s="530"/>
      <c r="VVJ19" s="530"/>
      <c r="VVK19" s="530"/>
      <c r="VVL19" s="530"/>
      <c r="VVM19" s="530"/>
      <c r="VVN19" s="530"/>
      <c r="VVO19" s="530"/>
      <c r="VVP19" s="530"/>
      <c r="VVQ19" s="530"/>
      <c r="VVR19" s="530"/>
      <c r="VVS19" s="530"/>
      <c r="VVT19" s="530"/>
      <c r="VVU19" s="530"/>
      <c r="VVV19" s="530"/>
      <c r="VVW19" s="530"/>
      <c r="VVX19" s="530"/>
      <c r="VVY19" s="530"/>
      <c r="VVZ19" s="530"/>
      <c r="VWA19" s="530"/>
      <c r="VWB19" s="530"/>
      <c r="VWC19" s="530"/>
      <c r="VWD19" s="530"/>
      <c r="VWE19" s="530"/>
      <c r="VWF19" s="530"/>
      <c r="VWG19" s="530"/>
      <c r="VWH19" s="530"/>
      <c r="VWI19" s="530"/>
      <c r="VWJ19" s="530"/>
      <c r="VWK19" s="530"/>
      <c r="VWL19" s="530"/>
      <c r="VWM19" s="530"/>
      <c r="VWN19" s="530"/>
      <c r="VWO19" s="530"/>
      <c r="VWP19" s="530"/>
      <c r="VWQ19" s="530"/>
      <c r="VWR19" s="530"/>
      <c r="VWS19" s="530"/>
      <c r="VWT19" s="530"/>
      <c r="VWU19" s="530"/>
      <c r="VWV19" s="530"/>
      <c r="VWW19" s="530"/>
      <c r="VWX19" s="530"/>
      <c r="VWY19" s="530"/>
      <c r="VWZ19" s="530"/>
      <c r="VXA19" s="530"/>
      <c r="VXB19" s="530"/>
      <c r="VXC19" s="530"/>
      <c r="VXD19" s="530"/>
      <c r="VXE19" s="530"/>
      <c r="VXF19" s="530"/>
      <c r="VXG19" s="530"/>
      <c r="VXH19" s="530"/>
      <c r="VXI19" s="530"/>
      <c r="VXJ19" s="530"/>
      <c r="VXK19" s="530"/>
      <c r="VXL19" s="530"/>
      <c r="VXM19" s="530"/>
      <c r="VXN19" s="530"/>
      <c r="VXO19" s="530"/>
      <c r="VXP19" s="530"/>
      <c r="VXQ19" s="530"/>
      <c r="VXR19" s="530"/>
      <c r="VXS19" s="530"/>
      <c r="VXT19" s="530"/>
      <c r="VXU19" s="530"/>
      <c r="VXV19" s="530"/>
      <c r="VXW19" s="530"/>
      <c r="VXX19" s="530"/>
      <c r="VXY19" s="530"/>
      <c r="VXZ19" s="530"/>
      <c r="VYA19" s="530"/>
      <c r="VYB19" s="530"/>
      <c r="VYC19" s="530"/>
      <c r="VYD19" s="530"/>
      <c r="VYE19" s="530"/>
      <c r="VYF19" s="530"/>
      <c r="VYG19" s="530"/>
      <c r="VYH19" s="530"/>
      <c r="VYI19" s="530"/>
      <c r="VYJ19" s="530"/>
      <c r="VYK19" s="530"/>
      <c r="VYL19" s="530"/>
      <c r="VYM19" s="530"/>
      <c r="VYN19" s="530"/>
      <c r="VYO19" s="530"/>
      <c r="VYP19" s="530"/>
      <c r="VYQ19" s="530"/>
      <c r="VYR19" s="530"/>
      <c r="VYS19" s="530"/>
      <c r="VYT19" s="530"/>
      <c r="VYU19" s="530"/>
      <c r="VYV19" s="530"/>
      <c r="VYW19" s="530"/>
      <c r="VYX19" s="530"/>
      <c r="VYY19" s="530"/>
      <c r="VYZ19" s="530"/>
      <c r="VZA19" s="530"/>
      <c r="VZB19" s="530"/>
      <c r="VZC19" s="530"/>
      <c r="VZD19" s="530"/>
      <c r="VZE19" s="530"/>
      <c r="VZF19" s="530"/>
      <c r="VZG19" s="530"/>
      <c r="VZH19" s="530"/>
      <c r="VZI19" s="530"/>
      <c r="VZJ19" s="530"/>
      <c r="VZK19" s="530"/>
      <c r="VZL19" s="530"/>
      <c r="VZM19" s="530"/>
      <c r="VZN19" s="530"/>
      <c r="VZO19" s="530"/>
      <c r="VZP19" s="530"/>
      <c r="VZQ19" s="530"/>
      <c r="VZR19" s="530"/>
      <c r="VZS19" s="530"/>
      <c r="VZT19" s="530"/>
      <c r="VZU19" s="530"/>
      <c r="VZV19" s="530"/>
      <c r="VZW19" s="530"/>
      <c r="VZX19" s="530"/>
      <c r="VZY19" s="530"/>
      <c r="VZZ19" s="530"/>
      <c r="WAA19" s="530"/>
      <c r="WAB19" s="530"/>
      <c r="WAC19" s="530"/>
      <c r="WAD19" s="530"/>
      <c r="WAE19" s="530"/>
      <c r="WAF19" s="530"/>
      <c r="WAG19" s="530"/>
      <c r="WAH19" s="530"/>
      <c r="WAI19" s="530"/>
      <c r="WAJ19" s="530"/>
      <c r="WAK19" s="530"/>
      <c r="WAL19" s="530"/>
      <c r="WAM19" s="530"/>
      <c r="WAN19" s="530"/>
      <c r="WAO19" s="530"/>
      <c r="WAP19" s="530"/>
      <c r="WAQ19" s="530"/>
      <c r="WAR19" s="530"/>
      <c r="WAS19" s="530"/>
      <c r="WAT19" s="530"/>
      <c r="WAU19" s="530"/>
      <c r="WAV19" s="530"/>
      <c r="WAW19" s="530"/>
      <c r="WAX19" s="530"/>
      <c r="WAY19" s="530"/>
      <c r="WAZ19" s="530"/>
      <c r="WBA19" s="530"/>
      <c r="WBB19" s="530"/>
      <c r="WBC19" s="530"/>
      <c r="WBD19" s="530"/>
      <c r="WBE19" s="530"/>
      <c r="WBF19" s="530"/>
      <c r="WBG19" s="530"/>
      <c r="WBH19" s="530"/>
      <c r="WBI19" s="530"/>
      <c r="WBJ19" s="530"/>
      <c r="WBK19" s="530"/>
      <c r="WBL19" s="530"/>
      <c r="WBM19" s="530"/>
      <c r="WBN19" s="530"/>
      <c r="WBO19" s="530"/>
      <c r="WBP19" s="530"/>
      <c r="WBQ19" s="530"/>
      <c r="WBR19" s="530"/>
      <c r="WBS19" s="530"/>
      <c r="WBT19" s="530"/>
      <c r="WBU19" s="530"/>
      <c r="WBV19" s="530"/>
      <c r="WBW19" s="530"/>
      <c r="WBX19" s="530"/>
      <c r="WBY19" s="530"/>
      <c r="WBZ19" s="530"/>
      <c r="WCA19" s="530"/>
      <c r="WCB19" s="530"/>
      <c r="WCC19" s="530"/>
      <c r="WCD19" s="530"/>
      <c r="WCE19" s="530"/>
      <c r="WCF19" s="530"/>
      <c r="WCG19" s="530"/>
      <c r="WCH19" s="530"/>
      <c r="WCI19" s="530"/>
      <c r="WCJ19" s="530"/>
      <c r="WCK19" s="530"/>
      <c r="WCL19" s="530"/>
      <c r="WCM19" s="530"/>
      <c r="WCN19" s="530"/>
      <c r="WCO19" s="530"/>
      <c r="WCP19" s="530"/>
      <c r="WCQ19" s="530"/>
      <c r="WCR19" s="530"/>
      <c r="WCS19" s="530"/>
      <c r="WCT19" s="530"/>
      <c r="WCU19" s="530"/>
      <c r="WCV19" s="530"/>
      <c r="WCW19" s="530"/>
      <c r="WCX19" s="530"/>
      <c r="WCY19" s="530"/>
      <c r="WCZ19" s="530"/>
      <c r="WDA19" s="530"/>
      <c r="WDB19" s="530"/>
      <c r="WDC19" s="530"/>
      <c r="WDD19" s="530"/>
      <c r="WDE19" s="530"/>
      <c r="WDF19" s="530"/>
      <c r="WDG19" s="530"/>
      <c r="WDH19" s="530"/>
      <c r="WDI19" s="530"/>
      <c r="WDJ19" s="530"/>
      <c r="WDK19" s="530"/>
      <c r="WDL19" s="530"/>
      <c r="WDM19" s="530"/>
      <c r="WDN19" s="530"/>
      <c r="WDO19" s="530"/>
      <c r="WDP19" s="530"/>
      <c r="WDQ19" s="530"/>
      <c r="WDR19" s="530"/>
      <c r="WDS19" s="530"/>
      <c r="WDT19" s="530"/>
      <c r="WDU19" s="530"/>
      <c r="WDV19" s="530"/>
      <c r="WDW19" s="530"/>
      <c r="WDX19" s="530"/>
      <c r="WDY19" s="530"/>
      <c r="WDZ19" s="530"/>
      <c r="WEA19" s="530"/>
      <c r="WEB19" s="530"/>
      <c r="WEC19" s="530"/>
      <c r="WED19" s="530"/>
      <c r="WEE19" s="530"/>
      <c r="WEF19" s="530"/>
      <c r="WEG19" s="530"/>
      <c r="WEH19" s="530"/>
      <c r="WEI19" s="530"/>
      <c r="WEJ19" s="530"/>
      <c r="WEK19" s="530"/>
      <c r="WEL19" s="530"/>
      <c r="WEM19" s="530"/>
      <c r="WEN19" s="530"/>
      <c r="WEO19" s="530"/>
      <c r="WEP19" s="530"/>
      <c r="WEQ19" s="530"/>
      <c r="WER19" s="530"/>
      <c r="WES19" s="530"/>
      <c r="WET19" s="530"/>
      <c r="WEU19" s="530"/>
      <c r="WEV19" s="530"/>
      <c r="WEW19" s="530"/>
      <c r="WEX19" s="530"/>
      <c r="WEY19" s="530"/>
      <c r="WEZ19" s="530"/>
      <c r="WFA19" s="530"/>
      <c r="WFB19" s="530"/>
      <c r="WFC19" s="530"/>
      <c r="WFD19" s="530"/>
      <c r="WFE19" s="530"/>
      <c r="WFF19" s="530"/>
      <c r="WFG19" s="530"/>
      <c r="WFH19" s="530"/>
      <c r="WFI19" s="530"/>
      <c r="WFJ19" s="530"/>
      <c r="WFK19" s="530"/>
      <c r="WFL19" s="530"/>
      <c r="WFM19" s="530"/>
      <c r="WFN19" s="530"/>
      <c r="WFO19" s="530"/>
      <c r="WFP19" s="530"/>
      <c r="WFQ19" s="530"/>
      <c r="WFR19" s="530"/>
      <c r="WFS19" s="530"/>
      <c r="WFT19" s="530"/>
      <c r="WFU19" s="530"/>
      <c r="WFV19" s="530"/>
      <c r="WFW19" s="530"/>
      <c r="WFX19" s="530"/>
      <c r="WFY19" s="530"/>
      <c r="WFZ19" s="530"/>
      <c r="WGA19" s="530"/>
      <c r="WGB19" s="530"/>
      <c r="WGC19" s="530"/>
      <c r="WGD19" s="530"/>
      <c r="WGE19" s="530"/>
      <c r="WGF19" s="530"/>
      <c r="WGG19" s="530"/>
      <c r="WGH19" s="530"/>
      <c r="WGI19" s="530"/>
      <c r="WGJ19" s="530"/>
      <c r="WGK19" s="530"/>
      <c r="WGL19" s="530"/>
      <c r="WGM19" s="530"/>
      <c r="WGN19" s="530"/>
      <c r="WGO19" s="530"/>
      <c r="WGP19" s="530"/>
      <c r="WGQ19" s="530"/>
      <c r="WGR19" s="530"/>
      <c r="WGS19" s="530"/>
      <c r="WGT19" s="530"/>
      <c r="WGU19" s="530"/>
      <c r="WGV19" s="530"/>
      <c r="WGW19" s="530"/>
      <c r="WGX19" s="530"/>
      <c r="WGY19" s="530"/>
      <c r="WGZ19" s="530"/>
      <c r="WHA19" s="530"/>
      <c r="WHB19" s="530"/>
      <c r="WHC19" s="530"/>
      <c r="WHD19" s="530"/>
      <c r="WHE19" s="530"/>
      <c r="WHF19" s="530"/>
      <c r="WHG19" s="530"/>
      <c r="WHH19" s="530"/>
      <c r="WHI19" s="530"/>
      <c r="WHJ19" s="530"/>
      <c r="WHK19" s="530"/>
      <c r="WHL19" s="530"/>
      <c r="WHM19" s="530"/>
      <c r="WHN19" s="530"/>
      <c r="WHO19" s="530"/>
      <c r="WHP19" s="530"/>
      <c r="WHQ19" s="530"/>
      <c r="WHR19" s="530"/>
      <c r="WHS19" s="530"/>
      <c r="WHT19" s="530"/>
      <c r="WHU19" s="530"/>
      <c r="WHV19" s="530"/>
      <c r="WHW19" s="530"/>
      <c r="WHX19" s="530"/>
      <c r="WHY19" s="530"/>
      <c r="WHZ19" s="530"/>
      <c r="WIA19" s="530"/>
      <c r="WIB19" s="530"/>
      <c r="WIC19" s="530"/>
      <c r="WID19" s="530"/>
      <c r="WIE19" s="530"/>
      <c r="WIF19" s="530"/>
      <c r="WIG19" s="530"/>
      <c r="WIH19" s="530"/>
      <c r="WII19" s="530"/>
      <c r="WIJ19" s="530"/>
      <c r="WIK19" s="530"/>
      <c r="WIL19" s="530"/>
      <c r="WIM19" s="530"/>
      <c r="WIN19" s="530"/>
      <c r="WIO19" s="530"/>
      <c r="WIP19" s="530"/>
      <c r="WIQ19" s="530"/>
      <c r="WIR19" s="530"/>
      <c r="WIS19" s="530"/>
      <c r="WIT19" s="530"/>
      <c r="WIU19" s="530"/>
      <c r="WIV19" s="530"/>
      <c r="WIW19" s="530"/>
      <c r="WIX19" s="530"/>
      <c r="WIY19" s="530"/>
      <c r="WIZ19" s="530"/>
      <c r="WJA19" s="530"/>
      <c r="WJB19" s="530"/>
      <c r="WJC19" s="530"/>
      <c r="WJD19" s="530"/>
      <c r="WJE19" s="530"/>
      <c r="WJF19" s="530"/>
      <c r="WJG19" s="530"/>
      <c r="WJH19" s="530"/>
      <c r="WJI19" s="530"/>
      <c r="WJJ19" s="530"/>
      <c r="WJK19" s="530"/>
      <c r="WJL19" s="530"/>
      <c r="WJM19" s="530"/>
      <c r="WJN19" s="530"/>
      <c r="WJO19" s="530"/>
      <c r="WJP19" s="530"/>
      <c r="WJQ19" s="530"/>
      <c r="WJR19" s="530"/>
      <c r="WJS19" s="530"/>
      <c r="WJT19" s="530"/>
      <c r="WJU19" s="530"/>
      <c r="WJV19" s="530"/>
      <c r="WJW19" s="530"/>
      <c r="WJX19" s="530"/>
      <c r="WJY19" s="530"/>
      <c r="WJZ19" s="530"/>
      <c r="WKA19" s="530"/>
      <c r="WKB19" s="530"/>
      <c r="WKC19" s="530"/>
      <c r="WKD19" s="530"/>
      <c r="WKE19" s="530"/>
      <c r="WKF19" s="530"/>
      <c r="WKG19" s="530"/>
      <c r="WKH19" s="530"/>
      <c r="WKI19" s="530"/>
      <c r="WKJ19" s="530"/>
      <c r="WKK19" s="530"/>
      <c r="WKL19" s="530"/>
      <c r="WKM19" s="530"/>
      <c r="WKN19" s="530"/>
      <c r="WKO19" s="530"/>
      <c r="WKP19" s="530"/>
      <c r="WKQ19" s="530"/>
      <c r="WKR19" s="530"/>
      <c r="WKS19" s="530"/>
      <c r="WKT19" s="530"/>
      <c r="WKU19" s="530"/>
      <c r="WKV19" s="530"/>
      <c r="WKW19" s="530"/>
      <c r="WKX19" s="530"/>
      <c r="WKY19" s="530"/>
      <c r="WKZ19" s="530"/>
      <c r="WLA19" s="530"/>
      <c r="WLB19" s="530"/>
      <c r="WLC19" s="530"/>
      <c r="WLD19" s="530"/>
      <c r="WLE19" s="530"/>
      <c r="WLF19" s="530"/>
      <c r="WLG19" s="530"/>
      <c r="WLH19" s="530"/>
      <c r="WLI19" s="530"/>
      <c r="WLJ19" s="530"/>
      <c r="WLK19" s="530"/>
      <c r="WLL19" s="530"/>
      <c r="WLM19" s="530"/>
      <c r="WLN19" s="530"/>
      <c r="WLO19" s="530"/>
      <c r="WLP19" s="530"/>
      <c r="WLQ19" s="530"/>
      <c r="WLR19" s="530"/>
      <c r="WLS19" s="530"/>
      <c r="WLT19" s="530"/>
      <c r="WLU19" s="530"/>
      <c r="WLV19" s="530"/>
      <c r="WLW19" s="530"/>
      <c r="WLX19" s="530"/>
      <c r="WLY19" s="530"/>
      <c r="WLZ19" s="530"/>
      <c r="WMA19" s="530"/>
      <c r="WMB19" s="530"/>
      <c r="WMC19" s="530"/>
      <c r="WMD19" s="530"/>
      <c r="WME19" s="530"/>
      <c r="WMF19" s="530"/>
      <c r="WMG19" s="530"/>
      <c r="WMH19" s="530"/>
      <c r="WMI19" s="530"/>
      <c r="WMJ19" s="530"/>
      <c r="WMK19" s="530"/>
      <c r="WML19" s="530"/>
      <c r="WMM19" s="530"/>
      <c r="WMN19" s="530"/>
      <c r="WMO19" s="530"/>
      <c r="WMP19" s="530"/>
      <c r="WMQ19" s="530"/>
      <c r="WMR19" s="530"/>
      <c r="WMS19" s="530"/>
      <c r="WMT19" s="530"/>
      <c r="WMU19" s="530"/>
      <c r="WMV19" s="530"/>
      <c r="WMW19" s="530"/>
      <c r="WMX19" s="530"/>
      <c r="WMY19" s="530"/>
      <c r="WMZ19" s="530"/>
      <c r="WNA19" s="530"/>
      <c r="WNB19" s="530"/>
      <c r="WNC19" s="530"/>
      <c r="WND19" s="530"/>
      <c r="WNE19" s="530"/>
      <c r="WNF19" s="530"/>
      <c r="WNG19" s="530"/>
      <c r="WNH19" s="530"/>
      <c r="WNI19" s="530"/>
      <c r="WNJ19" s="530"/>
      <c r="WNK19" s="530"/>
      <c r="WNL19" s="530"/>
      <c r="WNM19" s="530"/>
      <c r="WNN19" s="530"/>
      <c r="WNO19" s="530"/>
      <c r="WNP19" s="530"/>
      <c r="WNQ19" s="530"/>
      <c r="WNR19" s="530"/>
      <c r="WNS19" s="530"/>
      <c r="WNT19" s="530"/>
      <c r="WNU19" s="530"/>
      <c r="WNV19" s="530"/>
      <c r="WNW19" s="530"/>
      <c r="WNX19" s="530"/>
      <c r="WNY19" s="530"/>
      <c r="WNZ19" s="530"/>
      <c r="WOA19" s="530"/>
      <c r="WOB19" s="530"/>
      <c r="WOC19" s="530"/>
      <c r="WOD19" s="530"/>
      <c r="WOE19" s="530"/>
      <c r="WOF19" s="530"/>
      <c r="WOG19" s="530"/>
      <c r="WOH19" s="530"/>
      <c r="WOI19" s="530"/>
      <c r="WOJ19" s="530"/>
      <c r="WOK19" s="530"/>
      <c r="WOL19" s="530"/>
      <c r="WOM19" s="530"/>
      <c r="WON19" s="530"/>
      <c r="WOO19" s="530"/>
      <c r="WOP19" s="530"/>
      <c r="WOQ19" s="530"/>
      <c r="WOR19" s="530"/>
      <c r="WOS19" s="530"/>
      <c r="WOT19" s="530"/>
      <c r="WOU19" s="530"/>
      <c r="WOV19" s="530"/>
      <c r="WOW19" s="530"/>
      <c r="WOX19" s="530"/>
      <c r="WOY19" s="530"/>
      <c r="WOZ19" s="530"/>
      <c r="WPA19" s="530"/>
      <c r="WPB19" s="530"/>
      <c r="WPC19" s="530"/>
      <c r="WPD19" s="530"/>
      <c r="WPE19" s="530"/>
      <c r="WPF19" s="530"/>
      <c r="WPG19" s="530"/>
      <c r="WPH19" s="530"/>
      <c r="WPI19" s="530"/>
      <c r="WPJ19" s="530"/>
      <c r="WPK19" s="530"/>
      <c r="WPL19" s="530"/>
      <c r="WPM19" s="530"/>
      <c r="WPN19" s="530"/>
      <c r="WPO19" s="530"/>
      <c r="WPP19" s="530"/>
      <c r="WPQ19" s="530"/>
      <c r="WPR19" s="530"/>
      <c r="WPS19" s="530"/>
      <c r="WPT19" s="530"/>
      <c r="WPU19" s="530"/>
      <c r="WPV19" s="530"/>
      <c r="WPW19" s="530"/>
      <c r="WPX19" s="530"/>
      <c r="WPY19" s="530"/>
      <c r="WPZ19" s="530"/>
      <c r="WQA19" s="530"/>
      <c r="WQB19" s="530"/>
      <c r="WQC19" s="530"/>
      <c r="WQD19" s="530"/>
      <c r="WQE19" s="530"/>
      <c r="WQF19" s="530"/>
      <c r="WQG19" s="530"/>
      <c r="WQH19" s="530"/>
      <c r="WQI19" s="530"/>
      <c r="WQJ19" s="530"/>
      <c r="WQK19" s="530"/>
      <c r="WQL19" s="530"/>
      <c r="WQM19" s="530"/>
      <c r="WQN19" s="530"/>
      <c r="WQO19" s="530"/>
      <c r="WQP19" s="530"/>
      <c r="WQQ19" s="530"/>
      <c r="WQR19" s="530"/>
      <c r="WQS19" s="530"/>
      <c r="WQT19" s="530"/>
      <c r="WQU19" s="530"/>
      <c r="WQV19" s="530"/>
      <c r="WQW19" s="530"/>
      <c r="WQX19" s="530"/>
      <c r="WQY19" s="530"/>
      <c r="WQZ19" s="530"/>
      <c r="WRA19" s="530"/>
      <c r="WRB19" s="530"/>
      <c r="WRC19" s="530"/>
      <c r="WRD19" s="530"/>
      <c r="WRE19" s="530"/>
      <c r="WRF19" s="530"/>
      <c r="WRG19" s="530"/>
      <c r="WRH19" s="530"/>
      <c r="WRI19" s="530"/>
      <c r="WRJ19" s="530"/>
      <c r="WRK19" s="530"/>
      <c r="WRL19" s="530"/>
      <c r="WRM19" s="530"/>
      <c r="WRN19" s="530"/>
      <c r="WRO19" s="530"/>
      <c r="WRP19" s="530"/>
      <c r="WRQ19" s="530"/>
      <c r="WRR19" s="530"/>
      <c r="WRS19" s="530"/>
      <c r="WRT19" s="530"/>
    </row>
    <row r="20" spans="1:16036" ht="21" customHeight="1" x14ac:dyDescent="0.25">
      <c r="A20" s="426" t="str">
        <f>'Tablo 3.2.8 (4b)'!$A$2</f>
        <v>Table 3.2.8 - Distribution of the Number of Insured Having Work Accident or Exposure to Occupational Disease by Age and Gender (Under Article 4-1/b of Act 5510), 2025</v>
      </c>
    </row>
    <row r="21" spans="1:16036" ht="21" customHeight="1" x14ac:dyDescent="0.25">
      <c r="A21" s="484" t="str">
        <f>'Tablo 3.2.9 (4b)'!$A$1</f>
        <v>Tablo 3.2.9 - 5510 Sayılı Kanunun 4-1/b Maddesi Kapsamındaki Sigortalılardan Yıl İçinde İş Kazası veya Meslek Hastalığı Sonucu Ölenlerin Yaşlara ve Cinsiyete Göre Dağılımı, 2025</v>
      </c>
      <c r="B21" s="530"/>
      <c r="C21" s="530"/>
      <c r="D21" s="530"/>
      <c r="E21" s="530"/>
      <c r="F21" s="530"/>
      <c r="G21" s="530"/>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0"/>
      <c r="AY21" s="530"/>
      <c r="AZ21" s="530"/>
      <c r="BA21" s="530"/>
      <c r="BB21" s="530"/>
      <c r="BC21" s="530"/>
      <c r="BD21" s="530"/>
      <c r="BE21" s="530"/>
      <c r="BF21" s="530"/>
      <c r="BG21" s="530"/>
      <c r="BH21" s="530"/>
      <c r="BI21" s="530"/>
      <c r="BJ21" s="530"/>
      <c r="BK21" s="530"/>
      <c r="BL21" s="530"/>
      <c r="BM21" s="530"/>
      <c r="BN21" s="530"/>
      <c r="BO21" s="530"/>
      <c r="BP21" s="530"/>
      <c r="BQ21" s="530"/>
      <c r="BR21" s="530"/>
      <c r="BS21" s="530"/>
      <c r="BT21" s="530"/>
      <c r="BU21" s="530"/>
      <c r="BV21" s="530"/>
      <c r="BW21" s="530"/>
      <c r="BX21" s="530"/>
      <c r="BY21" s="530"/>
      <c r="BZ21" s="530"/>
      <c r="CA21" s="530"/>
      <c r="CB21" s="530"/>
      <c r="CC21" s="530"/>
      <c r="CD21" s="530"/>
      <c r="CE21" s="530"/>
      <c r="CF21" s="530"/>
      <c r="CG21" s="530"/>
      <c r="CH21" s="530"/>
      <c r="CI21" s="530"/>
      <c r="CJ21" s="530"/>
      <c r="CK21" s="530"/>
      <c r="CL21" s="530"/>
      <c r="CM21" s="530"/>
      <c r="CN21" s="530"/>
      <c r="CO21" s="530"/>
      <c r="CP21" s="530"/>
      <c r="CQ21" s="530"/>
      <c r="CR21" s="530"/>
      <c r="CS21" s="530"/>
      <c r="CT21" s="530"/>
      <c r="CU21" s="530"/>
      <c r="CV21" s="530"/>
      <c r="CW21" s="530"/>
      <c r="CX21" s="530"/>
      <c r="CY21" s="530"/>
      <c r="CZ21" s="530"/>
      <c r="DA21" s="530"/>
      <c r="DB21" s="530"/>
      <c r="DC21" s="530"/>
      <c r="DD21" s="530"/>
      <c r="DE21" s="530"/>
      <c r="DF21" s="530"/>
      <c r="DG21" s="530"/>
      <c r="DH21" s="530"/>
      <c r="DI21" s="530"/>
      <c r="DJ21" s="530"/>
      <c r="DK21" s="530"/>
      <c r="DL21" s="530"/>
      <c r="DM21" s="530"/>
      <c r="DN21" s="530"/>
      <c r="DO21" s="530"/>
      <c r="DP21" s="530"/>
      <c r="DQ21" s="530"/>
      <c r="DR21" s="530"/>
      <c r="DS21" s="530"/>
      <c r="DT21" s="530"/>
      <c r="DU21" s="530"/>
      <c r="DV21" s="530"/>
      <c r="DW21" s="530"/>
      <c r="DX21" s="530"/>
      <c r="DY21" s="530"/>
      <c r="DZ21" s="530"/>
      <c r="EA21" s="530"/>
      <c r="EB21" s="530"/>
      <c r="EC21" s="530"/>
      <c r="ED21" s="530"/>
      <c r="EE21" s="530"/>
      <c r="EF21" s="530"/>
      <c r="EG21" s="530"/>
      <c r="EH21" s="530"/>
      <c r="EI21" s="530"/>
      <c r="EJ21" s="530"/>
      <c r="EK21" s="530"/>
      <c r="EL21" s="530"/>
      <c r="EM21" s="530"/>
      <c r="EN21" s="530"/>
      <c r="EO21" s="530"/>
      <c r="EP21" s="530"/>
      <c r="EQ21" s="530"/>
      <c r="ER21" s="530"/>
      <c r="ES21" s="530"/>
      <c r="ET21" s="530"/>
      <c r="EU21" s="530"/>
      <c r="EV21" s="530"/>
      <c r="EW21" s="530"/>
      <c r="EX21" s="530"/>
      <c r="EY21" s="530"/>
      <c r="EZ21" s="530"/>
      <c r="FA21" s="530"/>
      <c r="FB21" s="530"/>
      <c r="FC21" s="530"/>
      <c r="FD21" s="530"/>
      <c r="FE21" s="530"/>
      <c r="FF21" s="530"/>
      <c r="FG21" s="530"/>
      <c r="FH21" s="530"/>
      <c r="FI21" s="530"/>
      <c r="FJ21" s="530"/>
      <c r="FK21" s="530"/>
      <c r="FL21" s="530"/>
      <c r="FM21" s="530"/>
      <c r="FN21" s="530"/>
      <c r="FO21" s="530"/>
      <c r="FP21" s="530"/>
      <c r="FQ21" s="530"/>
      <c r="FR21" s="530"/>
      <c r="FS21" s="530"/>
      <c r="FT21" s="530"/>
      <c r="FU21" s="530"/>
      <c r="FV21" s="530"/>
      <c r="FW21" s="530"/>
      <c r="FX21" s="530"/>
      <c r="FY21" s="530"/>
      <c r="FZ21" s="530"/>
      <c r="GA21" s="530"/>
      <c r="GB21" s="530"/>
      <c r="GC21" s="530"/>
      <c r="GD21" s="530"/>
      <c r="GE21" s="530"/>
      <c r="GF21" s="530"/>
      <c r="GG21" s="530"/>
      <c r="GH21" s="530"/>
      <c r="GI21" s="530"/>
      <c r="GJ21" s="530"/>
      <c r="GK21" s="530"/>
      <c r="GL21" s="530"/>
      <c r="GM21" s="530"/>
      <c r="GN21" s="530"/>
      <c r="GO21" s="530"/>
      <c r="GP21" s="530"/>
      <c r="GQ21" s="530"/>
      <c r="GR21" s="530"/>
      <c r="GS21" s="530"/>
      <c r="GT21" s="530"/>
      <c r="GU21" s="530"/>
      <c r="GV21" s="530"/>
      <c r="GW21" s="530"/>
      <c r="GX21" s="530"/>
      <c r="GY21" s="530"/>
      <c r="GZ21" s="530"/>
      <c r="HA21" s="530"/>
      <c r="HB21" s="530"/>
      <c r="HC21" s="530"/>
      <c r="HD21" s="530"/>
      <c r="HE21" s="530"/>
      <c r="HF21" s="530"/>
      <c r="HG21" s="530"/>
      <c r="HH21" s="530"/>
      <c r="HI21" s="530"/>
      <c r="HJ21" s="530"/>
      <c r="HK21" s="530"/>
      <c r="HL21" s="530"/>
      <c r="HM21" s="530"/>
      <c r="HN21" s="530"/>
      <c r="HO21" s="530"/>
      <c r="HP21" s="530"/>
      <c r="HQ21" s="530"/>
      <c r="HR21" s="530"/>
      <c r="HS21" s="530"/>
      <c r="HT21" s="530"/>
      <c r="HU21" s="530"/>
      <c r="HV21" s="530"/>
      <c r="HW21" s="530"/>
      <c r="HX21" s="530"/>
      <c r="HY21" s="530"/>
      <c r="HZ21" s="530"/>
      <c r="IA21" s="530"/>
      <c r="IB21" s="530"/>
      <c r="IC21" s="530"/>
      <c r="ID21" s="530"/>
      <c r="IE21" s="530"/>
      <c r="IF21" s="530"/>
      <c r="IG21" s="530"/>
      <c r="IH21" s="530"/>
      <c r="II21" s="530"/>
      <c r="IJ21" s="530"/>
      <c r="IK21" s="530"/>
      <c r="IL21" s="530"/>
      <c r="IM21" s="530"/>
      <c r="IN21" s="530"/>
      <c r="IO21" s="530"/>
      <c r="IP21" s="530"/>
      <c r="IQ21" s="530"/>
      <c r="IR21" s="530"/>
      <c r="IS21" s="530"/>
      <c r="IT21" s="530"/>
      <c r="IU21" s="530"/>
      <c r="IV21" s="530"/>
      <c r="IW21" s="530"/>
      <c r="IX21" s="530"/>
      <c r="IY21" s="530"/>
      <c r="IZ21" s="530"/>
      <c r="JA21" s="530"/>
      <c r="JB21" s="530"/>
      <c r="JC21" s="530"/>
      <c r="JD21" s="530"/>
      <c r="JE21" s="530"/>
      <c r="JF21" s="530"/>
      <c r="JG21" s="530"/>
      <c r="JH21" s="530"/>
      <c r="JI21" s="530"/>
      <c r="JJ21" s="530"/>
      <c r="JK21" s="530"/>
      <c r="JL21" s="530"/>
      <c r="JM21" s="530"/>
      <c r="JN21" s="530"/>
      <c r="JO21" s="530"/>
      <c r="JP21" s="530"/>
      <c r="JQ21" s="530"/>
      <c r="JR21" s="530"/>
      <c r="JS21" s="530"/>
      <c r="JT21" s="530"/>
      <c r="JU21" s="530"/>
      <c r="JV21" s="530"/>
      <c r="JW21" s="530"/>
      <c r="JX21" s="530"/>
      <c r="JY21" s="530"/>
      <c r="JZ21" s="530"/>
      <c r="KA21" s="530"/>
      <c r="KB21" s="530"/>
      <c r="KC21" s="530"/>
      <c r="KD21" s="530"/>
      <c r="KE21" s="530"/>
      <c r="KF21" s="530"/>
      <c r="KG21" s="530"/>
      <c r="KH21" s="530"/>
      <c r="KI21" s="530"/>
      <c r="KJ21" s="530"/>
      <c r="KK21" s="530"/>
      <c r="KL21" s="530"/>
      <c r="KM21" s="530"/>
      <c r="KN21" s="530"/>
      <c r="KO21" s="530"/>
      <c r="KP21" s="530"/>
      <c r="KQ21" s="530"/>
      <c r="KR21" s="530"/>
      <c r="KS21" s="530"/>
      <c r="KT21" s="530"/>
      <c r="KU21" s="530"/>
      <c r="KV21" s="530"/>
      <c r="KW21" s="530"/>
      <c r="KX21" s="530"/>
      <c r="KY21" s="530"/>
      <c r="KZ21" s="530"/>
      <c r="LA21" s="530"/>
      <c r="LB21" s="530"/>
      <c r="LC21" s="530"/>
      <c r="LD21" s="530"/>
      <c r="LE21" s="530"/>
      <c r="LF21" s="530"/>
      <c r="LG21" s="530"/>
      <c r="LH21" s="530"/>
      <c r="LI21" s="530"/>
      <c r="LJ21" s="530"/>
      <c r="LK21" s="530"/>
      <c r="LL21" s="530"/>
      <c r="LM21" s="530"/>
      <c r="LN21" s="530"/>
      <c r="LO21" s="530"/>
      <c r="LP21" s="530"/>
      <c r="LQ21" s="530"/>
      <c r="LR21" s="530"/>
      <c r="LS21" s="530"/>
      <c r="LT21" s="530"/>
      <c r="LU21" s="530"/>
      <c r="LV21" s="530"/>
      <c r="LW21" s="530"/>
      <c r="LX21" s="530"/>
      <c r="LY21" s="530"/>
      <c r="LZ21" s="530"/>
      <c r="MA21" s="530"/>
      <c r="MB21" s="530"/>
      <c r="MC21" s="530"/>
      <c r="MD21" s="530"/>
      <c r="ME21" s="530"/>
      <c r="MF21" s="530"/>
      <c r="MG21" s="530"/>
      <c r="MH21" s="530"/>
      <c r="MI21" s="530"/>
      <c r="MJ21" s="530"/>
      <c r="MK21" s="530"/>
      <c r="ML21" s="530"/>
      <c r="MM21" s="530"/>
      <c r="MN21" s="530"/>
      <c r="MO21" s="530"/>
      <c r="MP21" s="530"/>
      <c r="MQ21" s="530"/>
      <c r="MR21" s="530"/>
      <c r="MS21" s="530"/>
      <c r="MT21" s="530"/>
      <c r="MU21" s="530"/>
      <c r="MV21" s="530"/>
      <c r="MW21" s="530"/>
      <c r="MX21" s="530"/>
      <c r="MY21" s="530"/>
      <c r="MZ21" s="530"/>
      <c r="NA21" s="530"/>
      <c r="NB21" s="530"/>
      <c r="NC21" s="530"/>
      <c r="ND21" s="530"/>
      <c r="NE21" s="530"/>
      <c r="NF21" s="530"/>
      <c r="NG21" s="530"/>
      <c r="NH21" s="530"/>
      <c r="NI21" s="530"/>
      <c r="NJ21" s="530"/>
      <c r="NK21" s="530"/>
      <c r="NL21" s="530"/>
      <c r="NM21" s="530"/>
      <c r="NN21" s="530"/>
      <c r="NO21" s="530"/>
      <c r="NP21" s="530"/>
      <c r="NQ21" s="530"/>
      <c r="NR21" s="530"/>
      <c r="NS21" s="530"/>
      <c r="NT21" s="530"/>
      <c r="NU21" s="530"/>
      <c r="NV21" s="530"/>
      <c r="NW21" s="530"/>
      <c r="NX21" s="530"/>
      <c r="NY21" s="530"/>
      <c r="NZ21" s="530"/>
      <c r="OA21" s="530"/>
      <c r="OB21" s="530"/>
      <c r="OC21" s="530"/>
      <c r="OD21" s="530"/>
      <c r="OE21" s="530"/>
      <c r="OF21" s="530"/>
      <c r="OG21" s="530"/>
      <c r="OH21" s="530"/>
      <c r="OI21" s="530"/>
      <c r="OJ21" s="530"/>
      <c r="OK21" s="530"/>
      <c r="OL21" s="530"/>
      <c r="OM21" s="530"/>
      <c r="ON21" s="530"/>
      <c r="OO21" s="530"/>
      <c r="OP21" s="530"/>
      <c r="OQ21" s="530"/>
      <c r="OR21" s="530"/>
      <c r="OS21" s="530"/>
      <c r="OT21" s="530"/>
      <c r="OU21" s="530"/>
      <c r="OV21" s="530"/>
      <c r="OW21" s="530"/>
      <c r="OX21" s="530"/>
      <c r="OY21" s="530"/>
      <c r="OZ21" s="530"/>
      <c r="PA21" s="530"/>
      <c r="PB21" s="530"/>
      <c r="PC21" s="530"/>
      <c r="PD21" s="530"/>
      <c r="PE21" s="530"/>
      <c r="PF21" s="530"/>
      <c r="PG21" s="530"/>
      <c r="PH21" s="530"/>
      <c r="PI21" s="530"/>
      <c r="PJ21" s="530"/>
      <c r="PK21" s="530"/>
      <c r="PL21" s="530"/>
      <c r="PM21" s="530"/>
      <c r="PN21" s="530"/>
      <c r="PO21" s="530"/>
      <c r="PP21" s="530"/>
      <c r="PQ21" s="530"/>
      <c r="PR21" s="530"/>
      <c r="PS21" s="530"/>
      <c r="PT21" s="530"/>
      <c r="PU21" s="530"/>
      <c r="PV21" s="530"/>
      <c r="PW21" s="530"/>
      <c r="PX21" s="530"/>
      <c r="PY21" s="530"/>
      <c r="PZ21" s="530"/>
      <c r="QA21" s="530"/>
      <c r="QB21" s="530"/>
      <c r="QC21" s="530"/>
      <c r="QD21" s="530"/>
      <c r="QE21" s="530"/>
      <c r="QF21" s="530"/>
      <c r="QG21" s="530"/>
      <c r="QH21" s="530"/>
      <c r="QI21" s="530"/>
      <c r="QJ21" s="530"/>
      <c r="QK21" s="530"/>
      <c r="QL21" s="530"/>
      <c r="QM21" s="530"/>
      <c r="QN21" s="530"/>
      <c r="QO21" s="530"/>
      <c r="QP21" s="530"/>
      <c r="QQ21" s="530"/>
      <c r="QR21" s="530"/>
      <c r="QS21" s="530"/>
      <c r="QT21" s="530"/>
      <c r="QU21" s="530"/>
      <c r="QV21" s="530"/>
      <c r="QW21" s="530"/>
      <c r="QX21" s="530"/>
      <c r="QY21" s="530"/>
      <c r="QZ21" s="530"/>
      <c r="RA21" s="530"/>
      <c r="RB21" s="530"/>
      <c r="RC21" s="530"/>
      <c r="RD21" s="530"/>
      <c r="RE21" s="530"/>
      <c r="RF21" s="530"/>
      <c r="RG21" s="530"/>
      <c r="RH21" s="530"/>
      <c r="RI21" s="530"/>
      <c r="RJ21" s="530"/>
      <c r="RK21" s="530"/>
      <c r="RL21" s="530"/>
      <c r="RM21" s="530"/>
      <c r="RN21" s="530"/>
      <c r="RO21" s="530"/>
      <c r="RP21" s="530"/>
      <c r="RQ21" s="530"/>
      <c r="RR21" s="530"/>
      <c r="RS21" s="530"/>
      <c r="RT21" s="530"/>
      <c r="RU21" s="530"/>
      <c r="RV21" s="530"/>
      <c r="RW21" s="530"/>
      <c r="RX21" s="530"/>
      <c r="RY21" s="530"/>
      <c r="RZ21" s="530"/>
      <c r="SA21" s="530"/>
      <c r="SB21" s="530"/>
      <c r="SC21" s="530"/>
      <c r="SD21" s="530"/>
      <c r="SE21" s="530"/>
      <c r="SF21" s="530"/>
      <c r="SG21" s="530"/>
      <c r="SH21" s="530"/>
      <c r="SI21" s="530"/>
      <c r="SJ21" s="530"/>
      <c r="SK21" s="530"/>
      <c r="SL21" s="530"/>
      <c r="SM21" s="530"/>
      <c r="SN21" s="530"/>
      <c r="SO21" s="530"/>
      <c r="SP21" s="530"/>
      <c r="SQ21" s="530"/>
      <c r="SR21" s="530"/>
      <c r="SS21" s="530"/>
      <c r="ST21" s="530"/>
      <c r="SU21" s="530"/>
      <c r="SV21" s="530"/>
      <c r="SW21" s="530"/>
      <c r="SX21" s="530"/>
      <c r="SY21" s="530"/>
      <c r="SZ21" s="530"/>
      <c r="TA21" s="530"/>
      <c r="TB21" s="530"/>
      <c r="TC21" s="530"/>
      <c r="TD21" s="530"/>
      <c r="TE21" s="530"/>
      <c r="TF21" s="530"/>
      <c r="TG21" s="530"/>
      <c r="TH21" s="530"/>
      <c r="TI21" s="530"/>
      <c r="TJ21" s="530"/>
      <c r="TK21" s="530"/>
      <c r="TL21" s="530"/>
      <c r="TM21" s="530"/>
      <c r="TN21" s="530"/>
      <c r="TO21" s="530"/>
      <c r="TP21" s="530"/>
      <c r="TQ21" s="530"/>
      <c r="TR21" s="530"/>
      <c r="TS21" s="530"/>
      <c r="TT21" s="530"/>
      <c r="TU21" s="530"/>
      <c r="TV21" s="530"/>
      <c r="TW21" s="530"/>
      <c r="TX21" s="530"/>
      <c r="TY21" s="530"/>
      <c r="TZ21" s="530"/>
      <c r="UA21" s="530"/>
      <c r="UB21" s="530"/>
      <c r="UC21" s="530"/>
      <c r="UD21" s="530"/>
      <c r="UE21" s="530"/>
      <c r="UF21" s="530"/>
      <c r="UG21" s="530"/>
      <c r="UH21" s="530"/>
      <c r="UI21" s="530"/>
      <c r="UJ21" s="530"/>
      <c r="UK21" s="530"/>
      <c r="UL21" s="530"/>
      <c r="UM21" s="530"/>
      <c r="UN21" s="530"/>
      <c r="UO21" s="530"/>
      <c r="UP21" s="530"/>
      <c r="UQ21" s="530"/>
      <c r="UR21" s="530"/>
      <c r="US21" s="530"/>
      <c r="UT21" s="530"/>
      <c r="UU21" s="530"/>
      <c r="UV21" s="530"/>
      <c r="UW21" s="530"/>
      <c r="UX21" s="530"/>
      <c r="UY21" s="530"/>
      <c r="UZ21" s="530"/>
      <c r="VA21" s="530"/>
      <c r="VB21" s="530"/>
      <c r="VC21" s="530"/>
      <c r="VD21" s="530"/>
      <c r="VE21" s="530"/>
      <c r="VF21" s="530"/>
      <c r="VG21" s="530"/>
      <c r="VH21" s="530"/>
      <c r="VI21" s="530"/>
      <c r="VJ21" s="530"/>
      <c r="VK21" s="530"/>
      <c r="VL21" s="530"/>
      <c r="VM21" s="530"/>
      <c r="VN21" s="530"/>
      <c r="VO21" s="530"/>
      <c r="VP21" s="530"/>
      <c r="VQ21" s="530"/>
      <c r="VR21" s="530"/>
      <c r="VS21" s="530"/>
      <c r="VT21" s="530"/>
      <c r="VU21" s="530"/>
      <c r="VV21" s="530"/>
      <c r="VW21" s="530"/>
      <c r="VX21" s="530"/>
      <c r="VY21" s="530"/>
      <c r="VZ21" s="530"/>
      <c r="WA21" s="530"/>
      <c r="WB21" s="530"/>
      <c r="WC21" s="530"/>
      <c r="WD21" s="530"/>
      <c r="WE21" s="530"/>
      <c r="WF21" s="530"/>
      <c r="WG21" s="530"/>
      <c r="WH21" s="530"/>
      <c r="WI21" s="530"/>
      <c r="WJ21" s="530"/>
      <c r="WK21" s="530"/>
      <c r="WL21" s="530"/>
      <c r="WM21" s="530"/>
      <c r="WN21" s="530"/>
      <c r="WO21" s="530"/>
      <c r="WP21" s="530"/>
      <c r="WQ21" s="530"/>
      <c r="WR21" s="530"/>
      <c r="WS21" s="530"/>
      <c r="WT21" s="530"/>
      <c r="WU21" s="530"/>
      <c r="WV21" s="530"/>
      <c r="WW21" s="530"/>
      <c r="WX21" s="530"/>
      <c r="WY21" s="530"/>
      <c r="WZ21" s="530"/>
      <c r="XA21" s="530"/>
      <c r="XB21" s="530"/>
      <c r="XC21" s="530"/>
      <c r="XD21" s="530"/>
      <c r="XE21" s="530"/>
      <c r="XF21" s="530"/>
      <c r="XG21" s="530"/>
      <c r="XH21" s="530"/>
      <c r="XI21" s="530"/>
      <c r="XJ21" s="530"/>
      <c r="XK21" s="530"/>
      <c r="XL21" s="530"/>
      <c r="XM21" s="530"/>
      <c r="XN21" s="530"/>
      <c r="XO21" s="530"/>
      <c r="XP21" s="530"/>
      <c r="XQ21" s="530"/>
      <c r="XR21" s="530"/>
      <c r="XS21" s="530"/>
      <c r="XT21" s="530"/>
      <c r="XU21" s="530"/>
      <c r="XV21" s="530"/>
      <c r="XW21" s="530"/>
      <c r="XX21" s="530"/>
      <c r="XY21" s="530"/>
      <c r="XZ21" s="530"/>
      <c r="YA21" s="530"/>
      <c r="YB21" s="530"/>
      <c r="YC21" s="530"/>
      <c r="YD21" s="530"/>
      <c r="YE21" s="530"/>
      <c r="YF21" s="530"/>
      <c r="YG21" s="530"/>
      <c r="YH21" s="530"/>
      <c r="YI21" s="530"/>
      <c r="YJ21" s="530"/>
      <c r="YK21" s="530"/>
      <c r="YL21" s="530"/>
      <c r="YM21" s="530"/>
      <c r="YN21" s="530"/>
      <c r="YO21" s="530"/>
      <c r="YP21" s="530"/>
      <c r="YQ21" s="530"/>
      <c r="YR21" s="530"/>
      <c r="YS21" s="530"/>
      <c r="YT21" s="530"/>
      <c r="YU21" s="530"/>
      <c r="YV21" s="530"/>
      <c r="YW21" s="530"/>
      <c r="YX21" s="530"/>
      <c r="YY21" s="530"/>
      <c r="YZ21" s="530"/>
      <c r="ZA21" s="530"/>
      <c r="ZB21" s="530"/>
      <c r="ZC21" s="530"/>
      <c r="ZD21" s="530"/>
      <c r="ZE21" s="530"/>
      <c r="ZF21" s="530"/>
      <c r="ZG21" s="530"/>
      <c r="ZH21" s="530"/>
      <c r="ZI21" s="530"/>
      <c r="ZJ21" s="530"/>
      <c r="ZK21" s="530"/>
      <c r="ZL21" s="530"/>
      <c r="ZM21" s="530"/>
      <c r="ZN21" s="530"/>
      <c r="ZO21" s="530"/>
      <c r="ZP21" s="530"/>
      <c r="ZQ21" s="530"/>
      <c r="ZR21" s="530"/>
      <c r="ZS21" s="530"/>
      <c r="ZT21" s="530"/>
      <c r="ZU21" s="530"/>
      <c r="ZV21" s="530"/>
      <c r="ZW21" s="530"/>
      <c r="ZX21" s="530"/>
      <c r="ZY21" s="530"/>
      <c r="ZZ21" s="530"/>
      <c r="AAA21" s="530"/>
      <c r="AAB21" s="530"/>
      <c r="AAC21" s="530"/>
      <c r="AAD21" s="530"/>
      <c r="AAE21" s="530"/>
      <c r="AAF21" s="530"/>
      <c r="AAG21" s="530"/>
      <c r="AAH21" s="530"/>
      <c r="AAI21" s="530"/>
      <c r="AAJ21" s="530"/>
      <c r="AAK21" s="530"/>
      <c r="AAL21" s="530"/>
      <c r="AAM21" s="530"/>
      <c r="AAN21" s="530"/>
      <c r="AAO21" s="530"/>
      <c r="AAP21" s="530"/>
      <c r="AAQ21" s="530"/>
      <c r="AAR21" s="530"/>
      <c r="AAS21" s="530"/>
      <c r="AAT21" s="530"/>
      <c r="AAU21" s="530"/>
      <c r="AAV21" s="530"/>
      <c r="AAW21" s="530"/>
      <c r="AAX21" s="530"/>
      <c r="AAY21" s="530"/>
      <c r="AAZ21" s="530"/>
      <c r="ABA21" s="530"/>
      <c r="ABB21" s="530"/>
      <c r="ABC21" s="530"/>
      <c r="ABD21" s="530"/>
      <c r="ABE21" s="530"/>
      <c r="ABF21" s="530"/>
      <c r="ABG21" s="530"/>
      <c r="ABH21" s="530"/>
      <c r="ABI21" s="530"/>
      <c r="ABJ21" s="530"/>
      <c r="ABK21" s="530"/>
      <c r="ABL21" s="530"/>
      <c r="ABM21" s="530"/>
      <c r="ABN21" s="530"/>
      <c r="ABO21" s="530"/>
      <c r="ABP21" s="530"/>
      <c r="ABQ21" s="530"/>
      <c r="ABR21" s="530"/>
      <c r="ABS21" s="530"/>
      <c r="ABT21" s="530"/>
      <c r="ABU21" s="530"/>
      <c r="ABV21" s="530"/>
      <c r="ABW21" s="530"/>
      <c r="ABX21" s="530"/>
      <c r="ABY21" s="530"/>
      <c r="ABZ21" s="530"/>
      <c r="ACA21" s="530"/>
      <c r="ACB21" s="530"/>
      <c r="ACC21" s="530"/>
      <c r="ACD21" s="530"/>
      <c r="ACE21" s="530"/>
      <c r="ACF21" s="530"/>
      <c r="ACG21" s="530"/>
      <c r="ACH21" s="530"/>
      <c r="ACI21" s="530"/>
      <c r="ACJ21" s="530"/>
      <c r="ACK21" s="530"/>
      <c r="ACL21" s="530"/>
      <c r="ACM21" s="530"/>
      <c r="ACN21" s="530"/>
      <c r="ACO21" s="530"/>
      <c r="ACP21" s="530"/>
      <c r="ACQ21" s="530"/>
      <c r="ACR21" s="530"/>
      <c r="ACS21" s="530"/>
      <c r="ACT21" s="530"/>
      <c r="ACU21" s="530"/>
      <c r="ACV21" s="530"/>
      <c r="ACW21" s="530"/>
      <c r="ACX21" s="530"/>
      <c r="ACY21" s="530"/>
      <c r="ACZ21" s="530"/>
      <c r="ADA21" s="530"/>
      <c r="ADB21" s="530"/>
      <c r="ADC21" s="530"/>
      <c r="ADD21" s="530"/>
      <c r="ADE21" s="530"/>
      <c r="ADF21" s="530"/>
      <c r="ADG21" s="530"/>
      <c r="ADH21" s="530"/>
      <c r="ADI21" s="530"/>
      <c r="ADJ21" s="530"/>
      <c r="ADK21" s="530"/>
      <c r="ADL21" s="530"/>
      <c r="ADM21" s="530"/>
      <c r="ADN21" s="530"/>
      <c r="ADO21" s="530"/>
      <c r="ADP21" s="530"/>
      <c r="ADQ21" s="530"/>
      <c r="ADR21" s="530"/>
      <c r="ADS21" s="530"/>
      <c r="ADT21" s="530"/>
      <c r="ADU21" s="530"/>
      <c r="ADV21" s="530"/>
      <c r="ADW21" s="530"/>
      <c r="ADX21" s="530"/>
      <c r="ADY21" s="530"/>
      <c r="ADZ21" s="530"/>
      <c r="AEA21" s="530"/>
      <c r="AEB21" s="530"/>
      <c r="AEC21" s="530"/>
      <c r="AED21" s="530"/>
      <c r="AEE21" s="530"/>
      <c r="AEF21" s="530"/>
      <c r="AEG21" s="530"/>
      <c r="AEH21" s="530"/>
      <c r="AEI21" s="530"/>
      <c r="AEJ21" s="530"/>
      <c r="AEK21" s="530"/>
      <c r="AEL21" s="530"/>
      <c r="AEM21" s="530"/>
      <c r="AEN21" s="530"/>
      <c r="AEO21" s="530"/>
      <c r="AEP21" s="530"/>
      <c r="AEQ21" s="530"/>
      <c r="AER21" s="530"/>
      <c r="AES21" s="530"/>
      <c r="AET21" s="530"/>
      <c r="AEU21" s="530"/>
      <c r="AEV21" s="530"/>
      <c r="AEW21" s="530"/>
      <c r="AEX21" s="530"/>
      <c r="AEY21" s="530"/>
      <c r="AEZ21" s="530"/>
      <c r="AFA21" s="530"/>
      <c r="AFB21" s="530"/>
      <c r="AFC21" s="530"/>
      <c r="AFD21" s="530"/>
      <c r="AFE21" s="530"/>
      <c r="AFF21" s="530"/>
      <c r="AFG21" s="530"/>
      <c r="AFH21" s="530"/>
      <c r="AFI21" s="530"/>
      <c r="AFJ21" s="530"/>
      <c r="AFK21" s="530"/>
      <c r="AFL21" s="530"/>
      <c r="AFM21" s="530"/>
      <c r="AFN21" s="530"/>
      <c r="AFO21" s="530"/>
      <c r="AFP21" s="530"/>
      <c r="AFQ21" s="530"/>
      <c r="AFR21" s="530"/>
      <c r="AFS21" s="530"/>
      <c r="AFT21" s="530"/>
      <c r="AFU21" s="530"/>
      <c r="AFV21" s="530"/>
      <c r="AFW21" s="530"/>
      <c r="AFX21" s="530"/>
      <c r="AFY21" s="530"/>
      <c r="AFZ21" s="530"/>
      <c r="AGA21" s="530"/>
      <c r="AGB21" s="530"/>
      <c r="AGC21" s="530"/>
      <c r="AGD21" s="530"/>
      <c r="AGE21" s="530"/>
      <c r="AGF21" s="530"/>
      <c r="AGG21" s="530"/>
      <c r="AGH21" s="530"/>
      <c r="AGI21" s="530"/>
      <c r="AGJ21" s="530"/>
      <c r="AGK21" s="530"/>
      <c r="AGL21" s="530"/>
      <c r="AGM21" s="530"/>
      <c r="AGN21" s="530"/>
      <c r="AGO21" s="530"/>
      <c r="AGP21" s="530"/>
      <c r="AGQ21" s="530"/>
      <c r="AGR21" s="530"/>
      <c r="AGS21" s="530"/>
      <c r="AGT21" s="530"/>
      <c r="AGU21" s="530"/>
      <c r="AGV21" s="530"/>
      <c r="AGW21" s="530"/>
      <c r="AGX21" s="530"/>
      <c r="AGY21" s="530"/>
      <c r="AGZ21" s="530"/>
      <c r="AHA21" s="530"/>
      <c r="AHB21" s="530"/>
      <c r="AHC21" s="530"/>
      <c r="AHD21" s="530"/>
      <c r="AHE21" s="530"/>
      <c r="AHF21" s="530"/>
      <c r="AHG21" s="530"/>
      <c r="AHH21" s="530"/>
      <c r="AHI21" s="530"/>
      <c r="AHJ21" s="530"/>
      <c r="AHK21" s="530"/>
      <c r="AHL21" s="530"/>
      <c r="AHM21" s="530"/>
      <c r="AHN21" s="530"/>
      <c r="AHO21" s="530"/>
      <c r="AHP21" s="530"/>
      <c r="AHQ21" s="530"/>
      <c r="AHR21" s="530"/>
      <c r="AHS21" s="530"/>
      <c r="AHT21" s="530"/>
      <c r="AHU21" s="530"/>
      <c r="AHV21" s="530"/>
      <c r="AHW21" s="530"/>
      <c r="AHX21" s="530"/>
      <c r="AHY21" s="530"/>
      <c r="AHZ21" s="530"/>
      <c r="AIA21" s="530"/>
      <c r="AIB21" s="530"/>
      <c r="AIC21" s="530"/>
      <c r="AID21" s="530"/>
      <c r="AIE21" s="530"/>
      <c r="AIF21" s="530"/>
      <c r="AIG21" s="530"/>
      <c r="AIH21" s="530"/>
      <c r="AII21" s="530"/>
      <c r="AIJ21" s="530"/>
      <c r="AIK21" s="530"/>
      <c r="AIL21" s="530"/>
      <c r="AIM21" s="530"/>
      <c r="AIN21" s="530"/>
      <c r="AIO21" s="530"/>
      <c r="AIP21" s="530"/>
      <c r="AIQ21" s="530"/>
      <c r="AIR21" s="530"/>
      <c r="AIS21" s="530"/>
      <c r="AIT21" s="530"/>
      <c r="AIU21" s="530"/>
      <c r="AIV21" s="530"/>
      <c r="AIW21" s="530"/>
      <c r="AIX21" s="530"/>
      <c r="AIY21" s="530"/>
      <c r="AIZ21" s="530"/>
      <c r="AJA21" s="530"/>
      <c r="AJB21" s="530"/>
      <c r="AJC21" s="530"/>
      <c r="AJD21" s="530"/>
      <c r="AJE21" s="530"/>
      <c r="AJF21" s="530"/>
      <c r="AJG21" s="530"/>
      <c r="AJH21" s="530"/>
      <c r="AJI21" s="530"/>
      <c r="AJJ21" s="530"/>
      <c r="AJK21" s="530"/>
      <c r="AJL21" s="530"/>
      <c r="AJM21" s="530"/>
      <c r="AJN21" s="530"/>
      <c r="AJO21" s="530"/>
      <c r="AJP21" s="530"/>
      <c r="AJQ21" s="530"/>
      <c r="AJR21" s="530"/>
      <c r="AJS21" s="530"/>
      <c r="AJT21" s="530"/>
      <c r="AJU21" s="530"/>
      <c r="AJV21" s="530"/>
      <c r="AJW21" s="530"/>
      <c r="AJX21" s="530"/>
      <c r="AJY21" s="530"/>
      <c r="AJZ21" s="530"/>
      <c r="AKA21" s="530"/>
      <c r="AKB21" s="530"/>
      <c r="AKC21" s="530"/>
      <c r="AKD21" s="530"/>
      <c r="AKE21" s="530"/>
      <c r="AKF21" s="530"/>
      <c r="AKG21" s="530"/>
      <c r="AKH21" s="530"/>
      <c r="AKI21" s="530"/>
      <c r="AKJ21" s="530"/>
      <c r="AKK21" s="530"/>
      <c r="AKL21" s="530"/>
      <c r="AKM21" s="530"/>
      <c r="AKN21" s="530"/>
      <c r="AKO21" s="530"/>
      <c r="AKP21" s="530"/>
      <c r="AKQ21" s="530"/>
      <c r="AKR21" s="530"/>
      <c r="AKS21" s="530"/>
      <c r="AKT21" s="530"/>
      <c r="AKU21" s="530"/>
      <c r="AKV21" s="530"/>
      <c r="AKW21" s="530"/>
      <c r="AKX21" s="530"/>
      <c r="AKY21" s="530"/>
      <c r="AKZ21" s="530"/>
      <c r="ALA21" s="530"/>
      <c r="ALB21" s="530"/>
      <c r="ALC21" s="530"/>
      <c r="ALD21" s="530"/>
      <c r="ALE21" s="530"/>
      <c r="ALF21" s="530"/>
      <c r="ALG21" s="530"/>
      <c r="ALH21" s="530"/>
      <c r="ALI21" s="530"/>
      <c r="ALJ21" s="530"/>
      <c r="ALK21" s="530"/>
      <c r="ALL21" s="530"/>
      <c r="ALM21" s="530"/>
      <c r="ALN21" s="530"/>
      <c r="ALO21" s="530"/>
      <c r="ALP21" s="530"/>
      <c r="ALQ21" s="530"/>
      <c r="ALR21" s="530"/>
      <c r="ALS21" s="530"/>
      <c r="ALT21" s="530"/>
      <c r="ALU21" s="530"/>
      <c r="ALV21" s="530"/>
      <c r="ALW21" s="530"/>
      <c r="ALX21" s="530"/>
      <c r="ALY21" s="530"/>
      <c r="ALZ21" s="530"/>
      <c r="AMA21" s="530"/>
      <c r="AMB21" s="530"/>
      <c r="AMC21" s="530"/>
      <c r="AMD21" s="530"/>
      <c r="AME21" s="530"/>
      <c r="AMF21" s="530"/>
      <c r="AMG21" s="530"/>
      <c r="AMH21" s="530"/>
      <c r="AMI21" s="530"/>
      <c r="AMJ21" s="530"/>
      <c r="AMK21" s="530"/>
      <c r="AML21" s="530"/>
      <c r="AMM21" s="530"/>
      <c r="AMN21" s="530"/>
      <c r="AMO21" s="530"/>
      <c r="AMP21" s="530"/>
      <c r="AMQ21" s="530"/>
      <c r="AMR21" s="530"/>
      <c r="AMS21" s="530"/>
      <c r="AMT21" s="530"/>
      <c r="AMU21" s="530"/>
      <c r="AMV21" s="530"/>
      <c r="AMW21" s="530"/>
      <c r="AMX21" s="530"/>
      <c r="AMY21" s="530"/>
      <c r="AMZ21" s="530"/>
      <c r="ANA21" s="530"/>
      <c r="ANB21" s="530"/>
      <c r="ANC21" s="530"/>
      <c r="AND21" s="530"/>
      <c r="ANE21" s="530"/>
      <c r="ANF21" s="530"/>
      <c r="ANG21" s="530"/>
      <c r="ANH21" s="530"/>
      <c r="ANI21" s="530"/>
      <c r="ANJ21" s="530"/>
      <c r="ANK21" s="530"/>
      <c r="ANL21" s="530"/>
      <c r="ANM21" s="530"/>
      <c r="ANN21" s="530"/>
      <c r="ANO21" s="530"/>
      <c r="ANP21" s="530"/>
      <c r="ANQ21" s="530"/>
      <c r="ANR21" s="530"/>
      <c r="ANS21" s="530"/>
      <c r="ANT21" s="530"/>
      <c r="ANU21" s="530"/>
      <c r="ANV21" s="530"/>
      <c r="ANW21" s="530"/>
      <c r="ANX21" s="530"/>
      <c r="ANY21" s="530"/>
      <c r="ANZ21" s="530"/>
      <c r="AOA21" s="530"/>
      <c r="AOB21" s="530"/>
      <c r="AOC21" s="530"/>
      <c r="AOD21" s="530"/>
      <c r="AOE21" s="530"/>
      <c r="AOF21" s="530"/>
      <c r="AOG21" s="530"/>
      <c r="AOH21" s="530"/>
      <c r="AOI21" s="530"/>
      <c r="AOJ21" s="530"/>
      <c r="AOK21" s="530"/>
      <c r="AOL21" s="530"/>
      <c r="AOM21" s="530"/>
      <c r="AON21" s="530"/>
      <c r="AOO21" s="530"/>
      <c r="AOP21" s="530"/>
      <c r="AOQ21" s="530"/>
      <c r="AOR21" s="530"/>
      <c r="AOS21" s="530"/>
      <c r="AOT21" s="530"/>
      <c r="AOU21" s="530"/>
      <c r="AOV21" s="530"/>
      <c r="AOW21" s="530"/>
      <c r="AOX21" s="530"/>
      <c r="AOY21" s="530"/>
      <c r="AOZ21" s="530"/>
      <c r="APA21" s="530"/>
      <c r="APB21" s="530"/>
      <c r="APC21" s="530"/>
      <c r="APD21" s="530"/>
      <c r="APE21" s="530"/>
      <c r="APF21" s="530"/>
      <c r="APG21" s="530"/>
      <c r="APH21" s="530"/>
      <c r="API21" s="530"/>
      <c r="APJ21" s="530"/>
      <c r="APK21" s="530"/>
      <c r="APL21" s="530"/>
      <c r="APM21" s="530"/>
      <c r="APN21" s="530"/>
      <c r="APO21" s="530"/>
      <c r="APP21" s="530"/>
      <c r="APQ21" s="530"/>
      <c r="APR21" s="530"/>
      <c r="APS21" s="530"/>
      <c r="APT21" s="530"/>
      <c r="APU21" s="530"/>
      <c r="APV21" s="530"/>
      <c r="APW21" s="530"/>
      <c r="APX21" s="530"/>
      <c r="APY21" s="530"/>
      <c r="APZ21" s="530"/>
      <c r="AQA21" s="530"/>
      <c r="AQB21" s="530"/>
      <c r="AQC21" s="530"/>
      <c r="AQD21" s="530"/>
      <c r="AQE21" s="530"/>
      <c r="AQF21" s="530"/>
      <c r="AQG21" s="530"/>
      <c r="AQH21" s="530"/>
      <c r="AQI21" s="530"/>
      <c r="AQJ21" s="530"/>
      <c r="AQK21" s="530"/>
      <c r="AQL21" s="530"/>
      <c r="AQM21" s="530"/>
      <c r="AQN21" s="530"/>
      <c r="AQO21" s="530"/>
      <c r="AQP21" s="530"/>
      <c r="AQQ21" s="530"/>
      <c r="AQR21" s="530"/>
      <c r="AQS21" s="530"/>
      <c r="AQT21" s="530"/>
      <c r="AQU21" s="530"/>
      <c r="AQV21" s="530"/>
      <c r="AQW21" s="530"/>
      <c r="AQX21" s="530"/>
      <c r="AQY21" s="530"/>
      <c r="AQZ21" s="530"/>
      <c r="ARA21" s="530"/>
      <c r="ARB21" s="530"/>
      <c r="ARC21" s="530"/>
      <c r="ARD21" s="530"/>
      <c r="ARE21" s="530"/>
      <c r="ARF21" s="530"/>
      <c r="ARG21" s="530"/>
      <c r="ARH21" s="530"/>
      <c r="ARI21" s="530"/>
      <c r="ARJ21" s="530"/>
      <c r="ARK21" s="530"/>
      <c r="ARL21" s="530"/>
      <c r="ARM21" s="530"/>
      <c r="ARN21" s="530"/>
      <c r="ARO21" s="530"/>
      <c r="ARP21" s="530"/>
      <c r="ARQ21" s="530"/>
      <c r="ARR21" s="530"/>
      <c r="ARS21" s="530"/>
      <c r="ART21" s="530"/>
      <c r="ARU21" s="530"/>
      <c r="ARV21" s="530"/>
      <c r="ARW21" s="530"/>
      <c r="ARX21" s="530"/>
      <c r="ARY21" s="530"/>
      <c r="ARZ21" s="530"/>
      <c r="ASA21" s="530"/>
      <c r="ASB21" s="530"/>
      <c r="ASC21" s="530"/>
      <c r="ASD21" s="530"/>
      <c r="ASE21" s="530"/>
      <c r="ASF21" s="530"/>
      <c r="ASG21" s="530"/>
      <c r="ASH21" s="530"/>
      <c r="ASI21" s="530"/>
      <c r="ASJ21" s="530"/>
      <c r="ASK21" s="530"/>
      <c r="ASL21" s="530"/>
      <c r="ASM21" s="530"/>
      <c r="ASN21" s="530"/>
      <c r="ASO21" s="530"/>
      <c r="ASP21" s="530"/>
      <c r="ASQ21" s="530"/>
      <c r="ASR21" s="530"/>
      <c r="ASS21" s="530"/>
      <c r="AST21" s="530"/>
      <c r="ASU21" s="530"/>
      <c r="ASV21" s="530"/>
      <c r="ASW21" s="530"/>
      <c r="ASX21" s="530"/>
      <c r="ASY21" s="530"/>
      <c r="ASZ21" s="530"/>
      <c r="ATA21" s="530"/>
      <c r="ATB21" s="530"/>
      <c r="ATC21" s="530"/>
      <c r="ATD21" s="530"/>
      <c r="ATE21" s="530"/>
      <c r="ATF21" s="530"/>
      <c r="ATG21" s="530"/>
      <c r="ATH21" s="530"/>
      <c r="ATI21" s="530"/>
      <c r="ATJ21" s="530"/>
      <c r="ATK21" s="530"/>
      <c r="ATL21" s="530"/>
      <c r="ATM21" s="530"/>
      <c r="ATN21" s="530"/>
      <c r="ATO21" s="530"/>
      <c r="ATP21" s="530"/>
      <c r="ATQ21" s="530"/>
      <c r="ATR21" s="530"/>
      <c r="ATS21" s="530"/>
      <c r="ATT21" s="530"/>
      <c r="ATU21" s="530"/>
      <c r="ATV21" s="530"/>
      <c r="ATW21" s="530"/>
      <c r="ATX21" s="530"/>
      <c r="ATY21" s="530"/>
      <c r="ATZ21" s="530"/>
      <c r="AUA21" s="530"/>
      <c r="AUB21" s="530"/>
      <c r="AUC21" s="530"/>
      <c r="AUD21" s="530"/>
      <c r="AUE21" s="530"/>
      <c r="AUF21" s="530"/>
      <c r="AUG21" s="530"/>
      <c r="AUH21" s="530"/>
      <c r="AUI21" s="530"/>
      <c r="AUJ21" s="530"/>
      <c r="AUK21" s="530"/>
      <c r="AUL21" s="530"/>
      <c r="AUM21" s="530"/>
      <c r="AUN21" s="530"/>
      <c r="AUO21" s="530"/>
      <c r="AUP21" s="530"/>
      <c r="AUQ21" s="530"/>
      <c r="AUR21" s="530"/>
      <c r="AUS21" s="530"/>
      <c r="AUT21" s="530"/>
      <c r="AUU21" s="530"/>
      <c r="AUV21" s="530"/>
      <c r="AUW21" s="530"/>
      <c r="AUX21" s="530"/>
      <c r="AUY21" s="530"/>
      <c r="AUZ21" s="530"/>
      <c r="AVA21" s="530"/>
      <c r="AVB21" s="530"/>
      <c r="AVC21" s="530"/>
      <c r="AVD21" s="530"/>
      <c r="AVE21" s="530"/>
      <c r="AVF21" s="530"/>
      <c r="AVG21" s="530"/>
      <c r="AVH21" s="530"/>
      <c r="AVI21" s="530"/>
      <c r="AVJ21" s="530"/>
      <c r="AVK21" s="530"/>
      <c r="AVL21" s="530"/>
      <c r="AVM21" s="530"/>
      <c r="AVN21" s="530"/>
      <c r="AVO21" s="530"/>
      <c r="AVP21" s="530"/>
      <c r="AVQ21" s="530"/>
      <c r="AVR21" s="530"/>
      <c r="AVS21" s="530"/>
      <c r="AVT21" s="530"/>
      <c r="AVU21" s="530"/>
      <c r="AVV21" s="530"/>
      <c r="AVW21" s="530"/>
      <c r="AVX21" s="530"/>
      <c r="AVY21" s="530"/>
      <c r="AVZ21" s="530"/>
      <c r="AWA21" s="530"/>
      <c r="AWB21" s="530"/>
      <c r="AWC21" s="530"/>
      <c r="AWD21" s="530"/>
      <c r="AWE21" s="530"/>
      <c r="AWF21" s="530"/>
      <c r="AWG21" s="530"/>
      <c r="AWH21" s="530"/>
      <c r="AWI21" s="530"/>
      <c r="AWJ21" s="530"/>
      <c r="AWK21" s="530"/>
      <c r="AWL21" s="530"/>
      <c r="AWM21" s="530"/>
      <c r="AWN21" s="530"/>
      <c r="AWO21" s="530"/>
      <c r="AWP21" s="530"/>
      <c r="AWQ21" s="530"/>
      <c r="AWR21" s="530"/>
      <c r="AWS21" s="530"/>
      <c r="AWT21" s="530"/>
      <c r="AWU21" s="530"/>
      <c r="AWV21" s="530"/>
      <c r="AWW21" s="530"/>
      <c r="AWX21" s="530"/>
      <c r="AWY21" s="530"/>
      <c r="AWZ21" s="530"/>
      <c r="AXA21" s="530"/>
      <c r="AXB21" s="530"/>
      <c r="AXC21" s="530"/>
      <c r="AXD21" s="530"/>
      <c r="AXE21" s="530"/>
      <c r="AXF21" s="530"/>
      <c r="AXG21" s="530"/>
      <c r="AXH21" s="530"/>
      <c r="AXI21" s="530"/>
      <c r="AXJ21" s="530"/>
      <c r="AXK21" s="530"/>
      <c r="AXL21" s="530"/>
      <c r="AXM21" s="530"/>
      <c r="AXN21" s="530"/>
      <c r="AXO21" s="530"/>
      <c r="AXP21" s="530"/>
      <c r="AXQ21" s="530"/>
      <c r="AXR21" s="530"/>
      <c r="AXS21" s="530"/>
      <c r="AXT21" s="530"/>
      <c r="AXU21" s="530"/>
      <c r="AXV21" s="530"/>
      <c r="AXW21" s="530"/>
      <c r="AXX21" s="530"/>
      <c r="AXY21" s="530"/>
      <c r="AXZ21" s="530"/>
      <c r="AYA21" s="530"/>
      <c r="AYB21" s="530"/>
      <c r="AYC21" s="530"/>
      <c r="AYD21" s="530"/>
      <c r="AYE21" s="530"/>
      <c r="AYF21" s="530"/>
      <c r="AYG21" s="530"/>
      <c r="AYH21" s="530"/>
      <c r="AYI21" s="530"/>
      <c r="AYJ21" s="530"/>
      <c r="AYK21" s="530"/>
      <c r="AYL21" s="530"/>
      <c r="AYM21" s="530"/>
      <c r="AYN21" s="530"/>
      <c r="AYO21" s="530"/>
      <c r="AYP21" s="530"/>
      <c r="AYQ21" s="530"/>
      <c r="AYR21" s="530"/>
      <c r="AYS21" s="530"/>
      <c r="AYT21" s="530"/>
      <c r="AYU21" s="530"/>
      <c r="AYV21" s="530"/>
      <c r="AYW21" s="530"/>
      <c r="AYX21" s="530"/>
      <c r="AYY21" s="530"/>
      <c r="AYZ21" s="530"/>
      <c r="AZA21" s="530"/>
      <c r="AZB21" s="530"/>
      <c r="AZC21" s="530"/>
      <c r="AZD21" s="530"/>
      <c r="AZE21" s="530"/>
      <c r="AZF21" s="530"/>
      <c r="AZG21" s="530"/>
      <c r="AZH21" s="530"/>
      <c r="AZI21" s="530"/>
      <c r="AZJ21" s="530"/>
      <c r="AZK21" s="530"/>
      <c r="AZL21" s="530"/>
      <c r="AZM21" s="530"/>
      <c r="AZN21" s="530"/>
      <c r="AZO21" s="530"/>
      <c r="AZP21" s="530"/>
      <c r="AZQ21" s="530"/>
      <c r="AZR21" s="530"/>
      <c r="AZS21" s="530"/>
      <c r="AZT21" s="530"/>
      <c r="AZU21" s="530"/>
      <c r="AZV21" s="530"/>
      <c r="AZW21" s="530"/>
      <c r="AZX21" s="530"/>
      <c r="AZY21" s="530"/>
      <c r="AZZ21" s="530"/>
      <c r="BAA21" s="530"/>
      <c r="BAB21" s="530"/>
      <c r="BAC21" s="530"/>
      <c r="BAD21" s="530"/>
      <c r="BAE21" s="530"/>
      <c r="BAF21" s="530"/>
      <c r="BAG21" s="530"/>
      <c r="BAH21" s="530"/>
      <c r="BAI21" s="530"/>
      <c r="BAJ21" s="530"/>
      <c r="BAK21" s="530"/>
      <c r="BAL21" s="530"/>
      <c r="BAM21" s="530"/>
      <c r="BAN21" s="530"/>
      <c r="BAO21" s="530"/>
      <c r="BAP21" s="530"/>
      <c r="BAQ21" s="530"/>
      <c r="BAR21" s="530"/>
      <c r="BAS21" s="530"/>
      <c r="BAT21" s="530"/>
      <c r="BAU21" s="530"/>
      <c r="BAV21" s="530"/>
      <c r="BAW21" s="530"/>
      <c r="BAX21" s="530"/>
      <c r="BAY21" s="530"/>
      <c r="BAZ21" s="530"/>
      <c r="BBA21" s="530"/>
      <c r="BBB21" s="530"/>
      <c r="BBC21" s="530"/>
      <c r="BBD21" s="530"/>
      <c r="BBE21" s="530"/>
      <c r="BBF21" s="530"/>
      <c r="BBG21" s="530"/>
      <c r="BBH21" s="530"/>
      <c r="BBI21" s="530"/>
      <c r="BBJ21" s="530"/>
      <c r="BBK21" s="530"/>
      <c r="BBL21" s="530"/>
      <c r="BBM21" s="530"/>
      <c r="BBN21" s="530"/>
      <c r="BBO21" s="530"/>
      <c r="BBP21" s="530"/>
      <c r="BBQ21" s="530"/>
      <c r="BBR21" s="530"/>
      <c r="BBS21" s="530"/>
      <c r="BBT21" s="530"/>
      <c r="BBU21" s="530"/>
      <c r="BBV21" s="530"/>
      <c r="BBW21" s="530"/>
      <c r="BBX21" s="530"/>
      <c r="BBY21" s="530"/>
      <c r="BBZ21" s="530"/>
      <c r="BCA21" s="530"/>
      <c r="BCB21" s="530"/>
      <c r="BCC21" s="530"/>
      <c r="BCD21" s="530"/>
      <c r="BCE21" s="530"/>
      <c r="BCF21" s="530"/>
      <c r="BCG21" s="530"/>
      <c r="BCH21" s="530"/>
      <c r="BCI21" s="530"/>
      <c r="BCJ21" s="530"/>
      <c r="BCK21" s="530"/>
      <c r="BCL21" s="530"/>
      <c r="BCM21" s="530"/>
      <c r="BCN21" s="530"/>
      <c r="BCO21" s="530"/>
      <c r="BCP21" s="530"/>
      <c r="BCQ21" s="530"/>
      <c r="BCR21" s="530"/>
      <c r="BCS21" s="530"/>
      <c r="BCT21" s="530"/>
      <c r="BCU21" s="530"/>
      <c r="BCV21" s="530"/>
      <c r="BCW21" s="530"/>
      <c r="BCX21" s="530"/>
      <c r="BCY21" s="530"/>
      <c r="BCZ21" s="530"/>
      <c r="BDA21" s="530"/>
      <c r="BDB21" s="530"/>
      <c r="BDC21" s="530"/>
      <c r="BDD21" s="530"/>
      <c r="BDE21" s="530"/>
      <c r="BDF21" s="530"/>
      <c r="BDG21" s="530"/>
      <c r="BDH21" s="530"/>
      <c r="BDI21" s="530"/>
      <c r="BDJ21" s="530"/>
      <c r="BDK21" s="530"/>
      <c r="BDL21" s="530"/>
      <c r="BDM21" s="530"/>
      <c r="BDN21" s="530"/>
      <c r="BDO21" s="530"/>
      <c r="BDP21" s="530"/>
      <c r="BDQ21" s="530"/>
      <c r="BDR21" s="530"/>
      <c r="BDS21" s="530"/>
      <c r="BDT21" s="530"/>
      <c r="BDU21" s="530"/>
      <c r="BDV21" s="530"/>
      <c r="BDW21" s="530"/>
      <c r="BDX21" s="530"/>
      <c r="BDY21" s="530"/>
      <c r="BDZ21" s="530"/>
      <c r="BEA21" s="530"/>
      <c r="BEB21" s="530"/>
      <c r="BEC21" s="530"/>
      <c r="BED21" s="530"/>
      <c r="BEE21" s="530"/>
      <c r="BEF21" s="530"/>
      <c r="BEG21" s="530"/>
      <c r="BEH21" s="530"/>
      <c r="BEI21" s="530"/>
      <c r="BEJ21" s="530"/>
      <c r="BEK21" s="530"/>
      <c r="BEL21" s="530"/>
      <c r="BEM21" s="530"/>
      <c r="BEN21" s="530"/>
      <c r="BEO21" s="530"/>
      <c r="BEP21" s="530"/>
      <c r="BEQ21" s="530"/>
      <c r="BER21" s="530"/>
      <c r="BES21" s="530"/>
      <c r="BET21" s="530"/>
      <c r="BEU21" s="530"/>
      <c r="BEV21" s="530"/>
      <c r="BEW21" s="530"/>
      <c r="BEX21" s="530"/>
      <c r="BEY21" s="530"/>
      <c r="BEZ21" s="530"/>
      <c r="BFA21" s="530"/>
      <c r="BFB21" s="530"/>
      <c r="BFC21" s="530"/>
      <c r="BFD21" s="530"/>
      <c r="BFE21" s="530"/>
      <c r="BFF21" s="530"/>
      <c r="BFG21" s="530"/>
      <c r="BFH21" s="530"/>
      <c r="BFI21" s="530"/>
      <c r="BFJ21" s="530"/>
      <c r="BFK21" s="530"/>
      <c r="BFL21" s="530"/>
      <c r="BFM21" s="530"/>
      <c r="BFN21" s="530"/>
      <c r="BFO21" s="530"/>
      <c r="BFP21" s="530"/>
      <c r="BFQ21" s="530"/>
      <c r="BFR21" s="530"/>
      <c r="BFS21" s="530"/>
      <c r="BFT21" s="530"/>
      <c r="BFU21" s="530"/>
      <c r="BFV21" s="530"/>
      <c r="BFW21" s="530"/>
      <c r="BFX21" s="530"/>
      <c r="BFY21" s="530"/>
      <c r="BFZ21" s="530"/>
      <c r="BGA21" s="530"/>
      <c r="BGB21" s="530"/>
      <c r="BGC21" s="530"/>
      <c r="BGD21" s="530"/>
      <c r="BGE21" s="530"/>
      <c r="BGF21" s="530"/>
      <c r="BGG21" s="530"/>
      <c r="BGH21" s="530"/>
      <c r="BGI21" s="530"/>
      <c r="BGJ21" s="530"/>
      <c r="BGK21" s="530"/>
      <c r="BGL21" s="530"/>
      <c r="BGM21" s="530"/>
      <c r="BGN21" s="530"/>
      <c r="BGO21" s="530"/>
      <c r="BGP21" s="530"/>
      <c r="BGQ21" s="530"/>
      <c r="BGR21" s="530"/>
      <c r="BGS21" s="530"/>
      <c r="BGT21" s="530"/>
      <c r="BGU21" s="530"/>
      <c r="BGV21" s="530"/>
      <c r="BGW21" s="530"/>
      <c r="BGX21" s="530"/>
      <c r="BGY21" s="530"/>
      <c r="BGZ21" s="530"/>
      <c r="BHA21" s="530"/>
      <c r="BHB21" s="530"/>
      <c r="BHC21" s="530"/>
      <c r="BHD21" s="530"/>
      <c r="BHE21" s="530"/>
      <c r="BHF21" s="530"/>
      <c r="BHG21" s="530"/>
      <c r="BHH21" s="530"/>
      <c r="BHI21" s="530"/>
      <c r="BHJ21" s="530"/>
      <c r="BHK21" s="530"/>
      <c r="BHL21" s="530"/>
      <c r="BHM21" s="530"/>
      <c r="BHN21" s="530"/>
      <c r="BHO21" s="530"/>
      <c r="BHP21" s="530"/>
      <c r="BHQ21" s="530"/>
      <c r="BHR21" s="530"/>
      <c r="BHS21" s="530"/>
      <c r="BHT21" s="530"/>
      <c r="BHU21" s="530"/>
      <c r="BHV21" s="530"/>
      <c r="BHW21" s="530"/>
      <c r="BHX21" s="530"/>
      <c r="BHY21" s="530"/>
      <c r="BHZ21" s="530"/>
      <c r="BIA21" s="530"/>
      <c r="BIB21" s="530"/>
      <c r="BIC21" s="530"/>
      <c r="BID21" s="530"/>
      <c r="BIE21" s="530"/>
      <c r="BIF21" s="530"/>
      <c r="BIG21" s="530"/>
      <c r="BIH21" s="530"/>
      <c r="BII21" s="530"/>
      <c r="BIJ21" s="530"/>
      <c r="BIK21" s="530"/>
      <c r="BIL21" s="530"/>
      <c r="BIM21" s="530"/>
      <c r="BIN21" s="530"/>
      <c r="BIO21" s="530"/>
      <c r="BIP21" s="530"/>
      <c r="BIQ21" s="530"/>
      <c r="BIR21" s="530"/>
      <c r="BIS21" s="530"/>
      <c r="BIT21" s="530"/>
      <c r="BIU21" s="530"/>
      <c r="BIV21" s="530"/>
      <c r="BIW21" s="530"/>
      <c r="BIX21" s="530"/>
      <c r="BIY21" s="530"/>
      <c r="BIZ21" s="530"/>
      <c r="BJA21" s="530"/>
      <c r="BJB21" s="530"/>
      <c r="BJC21" s="530"/>
      <c r="BJD21" s="530"/>
      <c r="BJE21" s="530"/>
      <c r="BJF21" s="530"/>
      <c r="BJG21" s="530"/>
      <c r="BJH21" s="530"/>
      <c r="BJI21" s="530"/>
      <c r="BJJ21" s="530"/>
      <c r="BJK21" s="530"/>
      <c r="BJL21" s="530"/>
      <c r="BJM21" s="530"/>
      <c r="BJN21" s="530"/>
      <c r="BJO21" s="530"/>
      <c r="BJP21" s="530"/>
      <c r="BJQ21" s="530"/>
      <c r="BJR21" s="530"/>
      <c r="BJS21" s="530"/>
      <c r="BJT21" s="530"/>
      <c r="BJU21" s="530"/>
      <c r="BJV21" s="530"/>
      <c r="BJW21" s="530"/>
      <c r="BJX21" s="530"/>
      <c r="BJY21" s="530"/>
      <c r="BJZ21" s="530"/>
      <c r="BKA21" s="530"/>
      <c r="BKB21" s="530"/>
      <c r="BKC21" s="530"/>
      <c r="BKD21" s="530"/>
      <c r="BKE21" s="530"/>
      <c r="BKF21" s="530"/>
      <c r="BKG21" s="530"/>
      <c r="BKH21" s="530"/>
      <c r="BKI21" s="530"/>
      <c r="BKJ21" s="530"/>
      <c r="BKK21" s="530"/>
      <c r="BKL21" s="530"/>
      <c r="BKM21" s="530"/>
      <c r="BKN21" s="530"/>
      <c r="BKO21" s="530"/>
      <c r="BKP21" s="530"/>
      <c r="BKQ21" s="530"/>
      <c r="BKR21" s="530"/>
      <c r="BKS21" s="530"/>
      <c r="BKT21" s="530"/>
      <c r="BKU21" s="530"/>
      <c r="BKV21" s="530"/>
      <c r="BKW21" s="530"/>
      <c r="BKX21" s="530"/>
      <c r="BKY21" s="530"/>
      <c r="BKZ21" s="530"/>
      <c r="BLA21" s="530"/>
      <c r="BLB21" s="530"/>
      <c r="BLC21" s="530"/>
      <c r="BLD21" s="530"/>
      <c r="BLE21" s="530"/>
      <c r="BLF21" s="530"/>
      <c r="BLG21" s="530"/>
      <c r="BLH21" s="530"/>
      <c r="BLI21" s="530"/>
      <c r="BLJ21" s="530"/>
      <c r="BLK21" s="530"/>
      <c r="BLL21" s="530"/>
      <c r="BLM21" s="530"/>
      <c r="BLN21" s="530"/>
      <c r="BLO21" s="530"/>
      <c r="BLP21" s="530"/>
      <c r="BLQ21" s="530"/>
      <c r="BLR21" s="530"/>
      <c r="BLS21" s="530"/>
      <c r="BLT21" s="530"/>
      <c r="BLU21" s="530"/>
      <c r="BLV21" s="530"/>
      <c r="BLW21" s="530"/>
      <c r="BLX21" s="530"/>
      <c r="BLY21" s="530"/>
      <c r="BLZ21" s="530"/>
      <c r="BMA21" s="530"/>
      <c r="BMB21" s="530"/>
      <c r="BMC21" s="530"/>
      <c r="BMD21" s="530"/>
      <c r="BME21" s="530"/>
      <c r="BMF21" s="530"/>
      <c r="BMG21" s="530"/>
      <c r="BMH21" s="530"/>
      <c r="BMI21" s="530"/>
      <c r="BMJ21" s="530"/>
      <c r="BMK21" s="530"/>
      <c r="BML21" s="530"/>
      <c r="BMM21" s="530"/>
      <c r="BMN21" s="530"/>
      <c r="BMO21" s="530"/>
      <c r="BMP21" s="530"/>
      <c r="BMQ21" s="530"/>
      <c r="BMR21" s="530"/>
      <c r="BMS21" s="530"/>
      <c r="BMT21" s="530"/>
      <c r="BMU21" s="530"/>
      <c r="BMV21" s="530"/>
      <c r="BMW21" s="530"/>
      <c r="BMX21" s="530"/>
      <c r="BMY21" s="530"/>
      <c r="BMZ21" s="530"/>
      <c r="BNA21" s="530"/>
      <c r="BNB21" s="530"/>
      <c r="BNC21" s="530"/>
      <c r="BND21" s="530"/>
      <c r="BNE21" s="530"/>
      <c r="BNF21" s="530"/>
      <c r="BNG21" s="530"/>
      <c r="BNH21" s="530"/>
      <c r="BNI21" s="530"/>
      <c r="BNJ21" s="530"/>
      <c r="BNK21" s="530"/>
      <c r="BNL21" s="530"/>
      <c r="BNM21" s="530"/>
      <c r="BNN21" s="530"/>
      <c r="BNO21" s="530"/>
      <c r="BNP21" s="530"/>
      <c r="BNQ21" s="530"/>
      <c r="BNR21" s="530"/>
      <c r="BNS21" s="530"/>
      <c r="BNT21" s="530"/>
      <c r="BNU21" s="530"/>
      <c r="BNV21" s="530"/>
      <c r="BNW21" s="530"/>
      <c r="BNX21" s="530"/>
      <c r="BNY21" s="530"/>
      <c r="BNZ21" s="530"/>
      <c r="BOA21" s="530"/>
      <c r="BOB21" s="530"/>
      <c r="BOC21" s="530"/>
      <c r="BOD21" s="530"/>
      <c r="BOE21" s="530"/>
      <c r="BOF21" s="530"/>
      <c r="BOG21" s="530"/>
      <c r="BOH21" s="530"/>
      <c r="BOI21" s="530"/>
      <c r="BOJ21" s="530"/>
      <c r="BOK21" s="530"/>
      <c r="BOL21" s="530"/>
      <c r="BOM21" s="530"/>
      <c r="BON21" s="530"/>
      <c r="BOO21" s="530"/>
      <c r="BOP21" s="530"/>
      <c r="BOQ21" s="530"/>
      <c r="BOR21" s="530"/>
      <c r="BOS21" s="530"/>
      <c r="BOT21" s="530"/>
      <c r="BOU21" s="530"/>
      <c r="BOV21" s="530"/>
      <c r="BOW21" s="530"/>
      <c r="BOX21" s="530"/>
      <c r="BOY21" s="530"/>
      <c r="BOZ21" s="530"/>
      <c r="BPA21" s="530"/>
      <c r="BPB21" s="530"/>
      <c r="BPC21" s="530"/>
      <c r="BPD21" s="530"/>
      <c r="BPE21" s="530"/>
      <c r="BPF21" s="530"/>
      <c r="BPG21" s="530"/>
      <c r="BPH21" s="530"/>
      <c r="BPI21" s="530"/>
      <c r="BPJ21" s="530"/>
      <c r="BPK21" s="530"/>
      <c r="BPL21" s="530"/>
      <c r="BPM21" s="530"/>
      <c r="BPN21" s="530"/>
      <c r="BPO21" s="530"/>
      <c r="BPP21" s="530"/>
      <c r="BPQ21" s="530"/>
      <c r="BPR21" s="530"/>
      <c r="BPS21" s="530"/>
      <c r="BPT21" s="530"/>
      <c r="BPU21" s="530"/>
      <c r="BPV21" s="530"/>
      <c r="BPW21" s="530"/>
      <c r="BPX21" s="530"/>
      <c r="BPY21" s="530"/>
      <c r="BPZ21" s="530"/>
      <c r="BQA21" s="530"/>
      <c r="BQB21" s="530"/>
      <c r="BQC21" s="530"/>
      <c r="BQD21" s="530"/>
      <c r="BQE21" s="530"/>
      <c r="BQF21" s="530"/>
      <c r="BQG21" s="530"/>
      <c r="BQH21" s="530"/>
      <c r="BQI21" s="530"/>
      <c r="BQJ21" s="530"/>
      <c r="BQK21" s="530"/>
      <c r="BQL21" s="530"/>
      <c r="BQM21" s="530"/>
      <c r="BQN21" s="530"/>
      <c r="BQO21" s="530"/>
      <c r="BQP21" s="530"/>
      <c r="BQQ21" s="530"/>
      <c r="BQR21" s="530"/>
      <c r="BQS21" s="530"/>
      <c r="BQT21" s="530"/>
      <c r="BQU21" s="530"/>
      <c r="BQV21" s="530"/>
      <c r="BQW21" s="530"/>
      <c r="BQX21" s="530"/>
      <c r="BQY21" s="530"/>
      <c r="BQZ21" s="530"/>
      <c r="BRA21" s="530"/>
      <c r="BRB21" s="530"/>
      <c r="BRC21" s="530"/>
      <c r="BRD21" s="530"/>
      <c r="BRE21" s="530"/>
      <c r="BRF21" s="530"/>
      <c r="BRG21" s="530"/>
      <c r="BRH21" s="530"/>
      <c r="BRI21" s="530"/>
      <c r="BRJ21" s="530"/>
      <c r="BRK21" s="530"/>
      <c r="BRL21" s="530"/>
      <c r="BRM21" s="530"/>
      <c r="BRN21" s="530"/>
      <c r="BRO21" s="530"/>
      <c r="BRP21" s="530"/>
      <c r="BRQ21" s="530"/>
      <c r="BRR21" s="530"/>
      <c r="BRS21" s="530"/>
      <c r="BRT21" s="530"/>
      <c r="BRU21" s="530"/>
      <c r="BRV21" s="530"/>
      <c r="BRW21" s="530"/>
      <c r="BRX21" s="530"/>
      <c r="BRY21" s="530"/>
      <c r="BRZ21" s="530"/>
      <c r="BSA21" s="530"/>
      <c r="BSB21" s="530"/>
      <c r="BSC21" s="530"/>
      <c r="BSD21" s="530"/>
      <c r="BSE21" s="530"/>
      <c r="BSF21" s="530"/>
      <c r="BSG21" s="530"/>
      <c r="BSH21" s="530"/>
      <c r="BSI21" s="530"/>
      <c r="BSJ21" s="530"/>
      <c r="BSK21" s="530"/>
      <c r="BSL21" s="530"/>
      <c r="BSM21" s="530"/>
      <c r="BSN21" s="530"/>
      <c r="BSO21" s="530"/>
      <c r="BSP21" s="530"/>
      <c r="BSQ21" s="530"/>
      <c r="BSR21" s="530"/>
      <c r="BSS21" s="530"/>
      <c r="BST21" s="530"/>
      <c r="BSU21" s="530"/>
      <c r="BSV21" s="530"/>
      <c r="BSW21" s="530"/>
      <c r="BSX21" s="530"/>
      <c r="BSY21" s="530"/>
      <c r="BSZ21" s="530"/>
      <c r="BTA21" s="530"/>
      <c r="BTB21" s="530"/>
      <c r="BTC21" s="530"/>
      <c r="BTD21" s="530"/>
      <c r="BTE21" s="530"/>
      <c r="BTF21" s="530"/>
      <c r="BTG21" s="530"/>
      <c r="BTH21" s="530"/>
      <c r="BTI21" s="530"/>
      <c r="BTJ21" s="530"/>
      <c r="BTK21" s="530"/>
      <c r="BTL21" s="530"/>
      <c r="BTM21" s="530"/>
      <c r="BTN21" s="530"/>
      <c r="BTO21" s="530"/>
      <c r="BTP21" s="530"/>
      <c r="BTQ21" s="530"/>
      <c r="BTR21" s="530"/>
      <c r="BTS21" s="530"/>
      <c r="BTT21" s="530"/>
      <c r="BTU21" s="530"/>
      <c r="BTV21" s="530"/>
      <c r="BTW21" s="530"/>
      <c r="BTX21" s="530"/>
      <c r="BTY21" s="530"/>
      <c r="BTZ21" s="530"/>
      <c r="BUA21" s="530"/>
      <c r="BUB21" s="530"/>
      <c r="BUC21" s="530"/>
      <c r="BUD21" s="530"/>
      <c r="BUE21" s="530"/>
      <c r="BUF21" s="530"/>
      <c r="BUG21" s="530"/>
      <c r="BUH21" s="530"/>
      <c r="BUI21" s="530"/>
      <c r="BUJ21" s="530"/>
      <c r="BUK21" s="530"/>
      <c r="BUL21" s="530"/>
      <c r="BUM21" s="530"/>
      <c r="BUN21" s="530"/>
      <c r="BUO21" s="530"/>
      <c r="BUP21" s="530"/>
      <c r="BUQ21" s="530"/>
      <c r="BUR21" s="530"/>
      <c r="BUS21" s="530"/>
      <c r="BUT21" s="530"/>
      <c r="BUU21" s="530"/>
      <c r="BUV21" s="530"/>
      <c r="BUW21" s="530"/>
      <c r="BUX21" s="530"/>
      <c r="BUY21" s="530"/>
      <c r="BUZ21" s="530"/>
      <c r="BVA21" s="530"/>
      <c r="BVB21" s="530"/>
      <c r="BVC21" s="530"/>
      <c r="BVD21" s="530"/>
      <c r="BVE21" s="530"/>
      <c r="BVF21" s="530"/>
      <c r="BVG21" s="530"/>
      <c r="BVH21" s="530"/>
      <c r="BVI21" s="530"/>
      <c r="BVJ21" s="530"/>
      <c r="BVK21" s="530"/>
      <c r="BVL21" s="530"/>
      <c r="BVM21" s="530"/>
      <c r="BVN21" s="530"/>
      <c r="BVO21" s="530"/>
      <c r="BVP21" s="530"/>
      <c r="BVQ21" s="530"/>
      <c r="BVR21" s="530"/>
      <c r="BVS21" s="530"/>
      <c r="BVT21" s="530"/>
      <c r="BVU21" s="530"/>
      <c r="BVV21" s="530"/>
      <c r="BVW21" s="530"/>
      <c r="BVX21" s="530"/>
      <c r="BVY21" s="530"/>
      <c r="BVZ21" s="530"/>
      <c r="BWA21" s="530"/>
      <c r="BWB21" s="530"/>
      <c r="BWC21" s="530"/>
      <c r="BWD21" s="530"/>
      <c r="BWE21" s="530"/>
      <c r="BWF21" s="530"/>
      <c r="BWG21" s="530"/>
      <c r="BWH21" s="530"/>
      <c r="BWI21" s="530"/>
      <c r="BWJ21" s="530"/>
      <c r="BWK21" s="530"/>
      <c r="BWL21" s="530"/>
      <c r="BWM21" s="530"/>
      <c r="BWN21" s="530"/>
      <c r="BWO21" s="530"/>
      <c r="BWP21" s="530"/>
      <c r="BWQ21" s="530"/>
      <c r="BWR21" s="530"/>
      <c r="BWS21" s="530"/>
      <c r="BWT21" s="530"/>
      <c r="BWU21" s="530"/>
      <c r="BWV21" s="530"/>
      <c r="BWW21" s="530"/>
      <c r="BWX21" s="530"/>
      <c r="BWY21" s="530"/>
      <c r="BWZ21" s="530"/>
      <c r="BXA21" s="530"/>
      <c r="BXB21" s="530"/>
      <c r="BXC21" s="530"/>
      <c r="BXD21" s="530"/>
      <c r="BXE21" s="530"/>
      <c r="BXF21" s="530"/>
      <c r="BXG21" s="530"/>
      <c r="BXH21" s="530"/>
      <c r="BXI21" s="530"/>
      <c r="BXJ21" s="530"/>
      <c r="BXK21" s="530"/>
      <c r="BXL21" s="530"/>
      <c r="BXM21" s="530"/>
      <c r="BXN21" s="530"/>
      <c r="BXO21" s="530"/>
      <c r="BXP21" s="530"/>
      <c r="BXQ21" s="530"/>
      <c r="BXR21" s="530"/>
      <c r="BXS21" s="530"/>
      <c r="BXT21" s="530"/>
      <c r="BXU21" s="530"/>
      <c r="BXV21" s="530"/>
      <c r="BXW21" s="530"/>
      <c r="BXX21" s="530"/>
      <c r="BXY21" s="530"/>
      <c r="BXZ21" s="530"/>
      <c r="BYA21" s="530"/>
      <c r="BYB21" s="530"/>
      <c r="BYC21" s="530"/>
      <c r="BYD21" s="530"/>
      <c r="BYE21" s="530"/>
      <c r="BYF21" s="530"/>
      <c r="BYG21" s="530"/>
      <c r="BYH21" s="530"/>
      <c r="BYI21" s="530"/>
      <c r="BYJ21" s="530"/>
      <c r="BYK21" s="530"/>
      <c r="BYL21" s="530"/>
      <c r="BYM21" s="530"/>
      <c r="BYN21" s="530"/>
      <c r="BYO21" s="530"/>
      <c r="BYP21" s="530"/>
      <c r="BYQ21" s="530"/>
      <c r="BYR21" s="530"/>
      <c r="BYS21" s="530"/>
      <c r="BYT21" s="530"/>
      <c r="BYU21" s="530"/>
      <c r="BYV21" s="530"/>
      <c r="BYW21" s="530"/>
      <c r="BYX21" s="530"/>
      <c r="BYY21" s="530"/>
      <c r="BYZ21" s="530"/>
      <c r="BZA21" s="530"/>
      <c r="BZB21" s="530"/>
      <c r="BZC21" s="530"/>
      <c r="BZD21" s="530"/>
      <c r="BZE21" s="530"/>
      <c r="BZF21" s="530"/>
      <c r="BZG21" s="530"/>
      <c r="BZH21" s="530"/>
      <c r="BZI21" s="530"/>
      <c r="BZJ21" s="530"/>
      <c r="BZK21" s="530"/>
      <c r="BZL21" s="530"/>
      <c r="BZM21" s="530"/>
      <c r="BZN21" s="530"/>
      <c r="BZO21" s="530"/>
      <c r="BZP21" s="530"/>
      <c r="BZQ21" s="530"/>
      <c r="BZR21" s="530"/>
      <c r="BZS21" s="530"/>
      <c r="BZT21" s="530"/>
      <c r="BZU21" s="530"/>
      <c r="BZV21" s="530"/>
      <c r="BZW21" s="530"/>
      <c r="BZX21" s="530"/>
      <c r="BZY21" s="530"/>
      <c r="BZZ21" s="530"/>
      <c r="CAA21" s="530"/>
      <c r="CAB21" s="530"/>
      <c r="CAC21" s="530"/>
      <c r="CAD21" s="530"/>
      <c r="CAE21" s="530"/>
      <c r="CAF21" s="530"/>
      <c r="CAG21" s="530"/>
      <c r="CAH21" s="530"/>
      <c r="CAI21" s="530"/>
      <c r="CAJ21" s="530"/>
      <c r="CAK21" s="530"/>
      <c r="CAL21" s="530"/>
      <c r="CAM21" s="530"/>
      <c r="CAN21" s="530"/>
      <c r="CAO21" s="530"/>
      <c r="CAP21" s="530"/>
      <c r="CAQ21" s="530"/>
      <c r="CAR21" s="530"/>
      <c r="CAS21" s="530"/>
      <c r="CAT21" s="530"/>
      <c r="CAU21" s="530"/>
      <c r="CAV21" s="530"/>
      <c r="CAW21" s="530"/>
      <c r="CAX21" s="530"/>
      <c r="CAY21" s="530"/>
      <c r="CAZ21" s="530"/>
      <c r="CBA21" s="530"/>
      <c r="CBB21" s="530"/>
      <c r="CBC21" s="530"/>
      <c r="CBD21" s="530"/>
      <c r="CBE21" s="530"/>
      <c r="CBF21" s="530"/>
      <c r="CBG21" s="530"/>
      <c r="CBH21" s="530"/>
      <c r="CBI21" s="530"/>
      <c r="CBJ21" s="530"/>
      <c r="CBK21" s="530"/>
      <c r="CBL21" s="530"/>
      <c r="CBM21" s="530"/>
      <c r="CBN21" s="530"/>
      <c r="CBO21" s="530"/>
      <c r="CBP21" s="530"/>
      <c r="CBQ21" s="530"/>
      <c r="CBR21" s="530"/>
      <c r="CBS21" s="530"/>
      <c r="CBT21" s="530"/>
      <c r="CBU21" s="530"/>
      <c r="CBV21" s="530"/>
      <c r="CBW21" s="530"/>
      <c r="CBX21" s="530"/>
      <c r="CBY21" s="530"/>
      <c r="CBZ21" s="530"/>
      <c r="CCA21" s="530"/>
      <c r="CCB21" s="530"/>
      <c r="CCC21" s="530"/>
      <c r="CCD21" s="530"/>
      <c r="CCE21" s="530"/>
      <c r="CCF21" s="530"/>
      <c r="CCG21" s="530"/>
      <c r="CCH21" s="530"/>
      <c r="CCI21" s="530"/>
      <c r="CCJ21" s="530"/>
      <c r="CCK21" s="530"/>
      <c r="CCL21" s="530"/>
      <c r="CCM21" s="530"/>
      <c r="CCN21" s="530"/>
      <c r="CCO21" s="530"/>
      <c r="CCP21" s="530"/>
      <c r="CCQ21" s="530"/>
      <c r="CCR21" s="530"/>
      <c r="CCS21" s="530"/>
      <c r="CCT21" s="530"/>
      <c r="CCU21" s="530"/>
      <c r="CCV21" s="530"/>
      <c r="CCW21" s="530"/>
      <c r="CCX21" s="530"/>
      <c r="CCY21" s="530"/>
      <c r="CCZ21" s="530"/>
      <c r="CDA21" s="530"/>
      <c r="CDB21" s="530"/>
      <c r="CDC21" s="530"/>
      <c r="CDD21" s="530"/>
      <c r="CDE21" s="530"/>
      <c r="CDF21" s="530"/>
      <c r="CDG21" s="530"/>
      <c r="CDH21" s="530"/>
      <c r="CDI21" s="530"/>
      <c r="CDJ21" s="530"/>
      <c r="CDK21" s="530"/>
      <c r="CDL21" s="530"/>
      <c r="CDM21" s="530"/>
      <c r="CDN21" s="530"/>
      <c r="CDO21" s="530"/>
      <c r="CDP21" s="530"/>
      <c r="CDQ21" s="530"/>
      <c r="CDR21" s="530"/>
      <c r="CDS21" s="530"/>
      <c r="CDT21" s="530"/>
      <c r="CDU21" s="530"/>
      <c r="CDV21" s="530"/>
      <c r="CDW21" s="530"/>
      <c r="CDX21" s="530"/>
      <c r="CDY21" s="530"/>
      <c r="CDZ21" s="530"/>
      <c r="CEA21" s="530"/>
      <c r="CEB21" s="530"/>
      <c r="CEC21" s="530"/>
      <c r="CED21" s="530"/>
      <c r="CEE21" s="530"/>
      <c r="CEF21" s="530"/>
      <c r="CEG21" s="530"/>
      <c r="CEH21" s="530"/>
      <c r="CEI21" s="530"/>
      <c r="CEJ21" s="530"/>
      <c r="CEK21" s="530"/>
      <c r="CEL21" s="530"/>
      <c r="CEM21" s="530"/>
      <c r="CEN21" s="530"/>
      <c r="CEO21" s="530"/>
      <c r="CEP21" s="530"/>
      <c r="CEQ21" s="530"/>
      <c r="CER21" s="530"/>
      <c r="CES21" s="530"/>
      <c r="CET21" s="530"/>
      <c r="CEU21" s="530"/>
      <c r="CEV21" s="530"/>
      <c r="CEW21" s="530"/>
      <c r="CEX21" s="530"/>
      <c r="CEY21" s="530"/>
      <c r="CEZ21" s="530"/>
      <c r="CFA21" s="530"/>
      <c r="CFB21" s="530"/>
      <c r="CFC21" s="530"/>
      <c r="CFD21" s="530"/>
      <c r="CFE21" s="530"/>
      <c r="CFF21" s="530"/>
      <c r="CFG21" s="530"/>
      <c r="CFH21" s="530"/>
      <c r="CFI21" s="530"/>
      <c r="CFJ21" s="530"/>
      <c r="CFK21" s="530"/>
      <c r="CFL21" s="530"/>
      <c r="CFM21" s="530"/>
      <c r="CFN21" s="530"/>
      <c r="CFO21" s="530"/>
      <c r="CFP21" s="530"/>
      <c r="CFQ21" s="530"/>
      <c r="CFR21" s="530"/>
      <c r="CFS21" s="530"/>
      <c r="CFT21" s="530"/>
      <c r="CFU21" s="530"/>
      <c r="CFV21" s="530"/>
      <c r="CFW21" s="530"/>
      <c r="CFX21" s="530"/>
      <c r="CFY21" s="530"/>
      <c r="CFZ21" s="530"/>
      <c r="CGA21" s="530"/>
      <c r="CGB21" s="530"/>
      <c r="CGC21" s="530"/>
      <c r="CGD21" s="530"/>
      <c r="CGE21" s="530"/>
      <c r="CGF21" s="530"/>
      <c r="CGG21" s="530"/>
      <c r="CGH21" s="530"/>
      <c r="CGI21" s="530"/>
      <c r="CGJ21" s="530"/>
      <c r="CGK21" s="530"/>
      <c r="CGL21" s="530"/>
      <c r="CGM21" s="530"/>
      <c r="CGN21" s="530"/>
      <c r="CGO21" s="530"/>
      <c r="CGP21" s="530"/>
      <c r="CGQ21" s="530"/>
      <c r="CGR21" s="530"/>
      <c r="CGS21" s="530"/>
      <c r="CGT21" s="530"/>
      <c r="CGU21" s="530"/>
      <c r="CGV21" s="530"/>
      <c r="CGW21" s="530"/>
      <c r="CGX21" s="530"/>
      <c r="CGY21" s="530"/>
      <c r="CGZ21" s="530"/>
      <c r="CHA21" s="530"/>
      <c r="CHB21" s="530"/>
      <c r="CHC21" s="530"/>
      <c r="CHD21" s="530"/>
      <c r="CHE21" s="530"/>
      <c r="CHF21" s="530"/>
      <c r="CHG21" s="530"/>
      <c r="CHH21" s="530"/>
      <c r="CHI21" s="530"/>
      <c r="CHJ21" s="530"/>
      <c r="CHK21" s="530"/>
      <c r="CHL21" s="530"/>
      <c r="CHM21" s="530"/>
      <c r="CHN21" s="530"/>
      <c r="CHO21" s="530"/>
      <c r="CHP21" s="530"/>
      <c r="CHQ21" s="530"/>
      <c r="CHR21" s="530"/>
      <c r="CHS21" s="530"/>
      <c r="CHT21" s="530"/>
      <c r="CHU21" s="530"/>
      <c r="CHV21" s="530"/>
      <c r="CHW21" s="530"/>
      <c r="CHX21" s="530"/>
      <c r="CHY21" s="530"/>
      <c r="CHZ21" s="530"/>
      <c r="CIA21" s="530"/>
      <c r="CIB21" s="530"/>
      <c r="CIC21" s="530"/>
      <c r="CID21" s="530"/>
      <c r="CIE21" s="530"/>
      <c r="CIF21" s="530"/>
      <c r="CIG21" s="530"/>
      <c r="CIH21" s="530"/>
      <c r="CII21" s="530"/>
      <c r="CIJ21" s="530"/>
      <c r="CIK21" s="530"/>
      <c r="CIL21" s="530"/>
      <c r="CIM21" s="530"/>
      <c r="CIN21" s="530"/>
      <c r="CIO21" s="530"/>
      <c r="CIP21" s="530"/>
      <c r="CIQ21" s="530"/>
      <c r="CIR21" s="530"/>
      <c r="CIS21" s="530"/>
      <c r="CIT21" s="530"/>
      <c r="CIU21" s="530"/>
      <c r="CIV21" s="530"/>
      <c r="CIW21" s="530"/>
      <c r="CIX21" s="530"/>
      <c r="CIY21" s="530"/>
      <c r="CIZ21" s="530"/>
      <c r="CJA21" s="530"/>
      <c r="CJB21" s="530"/>
      <c r="CJC21" s="530"/>
      <c r="CJD21" s="530"/>
      <c r="CJE21" s="530"/>
      <c r="CJF21" s="530"/>
      <c r="CJG21" s="530"/>
      <c r="CJH21" s="530"/>
      <c r="CJI21" s="530"/>
      <c r="CJJ21" s="530"/>
      <c r="CJK21" s="530"/>
      <c r="CJL21" s="530"/>
      <c r="CJM21" s="530"/>
      <c r="CJN21" s="530"/>
      <c r="CJO21" s="530"/>
      <c r="CJP21" s="530"/>
      <c r="CJQ21" s="530"/>
      <c r="CJR21" s="530"/>
      <c r="CJS21" s="530"/>
      <c r="CJT21" s="530"/>
      <c r="CJU21" s="530"/>
      <c r="CJV21" s="530"/>
      <c r="CJW21" s="530"/>
      <c r="CJX21" s="530"/>
      <c r="CJY21" s="530"/>
      <c r="CJZ21" s="530"/>
      <c r="CKA21" s="530"/>
      <c r="CKB21" s="530"/>
      <c r="CKC21" s="530"/>
      <c r="CKD21" s="530"/>
      <c r="CKE21" s="530"/>
      <c r="CKF21" s="530"/>
      <c r="CKG21" s="530"/>
      <c r="CKH21" s="530"/>
      <c r="CKI21" s="530"/>
      <c r="CKJ21" s="530"/>
      <c r="CKK21" s="530"/>
      <c r="CKL21" s="530"/>
      <c r="CKM21" s="530"/>
      <c r="CKN21" s="530"/>
      <c r="CKO21" s="530"/>
      <c r="CKP21" s="530"/>
      <c r="CKQ21" s="530"/>
      <c r="CKR21" s="530"/>
      <c r="CKS21" s="530"/>
      <c r="CKT21" s="530"/>
      <c r="CKU21" s="530"/>
      <c r="CKV21" s="530"/>
      <c r="CKW21" s="530"/>
      <c r="CKX21" s="530"/>
      <c r="CKY21" s="530"/>
      <c r="CKZ21" s="530"/>
      <c r="CLA21" s="530"/>
      <c r="CLB21" s="530"/>
      <c r="CLC21" s="530"/>
      <c r="CLD21" s="530"/>
      <c r="CLE21" s="530"/>
      <c r="CLF21" s="530"/>
      <c r="CLG21" s="530"/>
      <c r="CLH21" s="530"/>
      <c r="CLI21" s="530"/>
      <c r="CLJ21" s="530"/>
      <c r="CLK21" s="530"/>
      <c r="CLL21" s="530"/>
      <c r="CLM21" s="530"/>
      <c r="CLN21" s="530"/>
      <c r="CLO21" s="530"/>
      <c r="CLP21" s="530"/>
      <c r="CLQ21" s="530"/>
      <c r="CLR21" s="530"/>
      <c r="CLS21" s="530"/>
      <c r="CLT21" s="530"/>
      <c r="CLU21" s="530"/>
      <c r="CLV21" s="530"/>
      <c r="CLW21" s="530"/>
      <c r="CLX21" s="530"/>
      <c r="CLY21" s="530"/>
      <c r="CLZ21" s="530"/>
      <c r="CMA21" s="530"/>
      <c r="CMB21" s="530"/>
      <c r="CMC21" s="530"/>
      <c r="CMD21" s="530"/>
      <c r="CME21" s="530"/>
      <c r="CMF21" s="530"/>
      <c r="CMG21" s="530"/>
      <c r="CMH21" s="530"/>
      <c r="CMI21" s="530"/>
      <c r="CMJ21" s="530"/>
      <c r="CMK21" s="530"/>
      <c r="CML21" s="530"/>
      <c r="CMM21" s="530"/>
      <c r="CMN21" s="530"/>
      <c r="CMO21" s="530"/>
      <c r="CMP21" s="530"/>
      <c r="CMQ21" s="530"/>
      <c r="CMR21" s="530"/>
      <c r="CMS21" s="530"/>
      <c r="CMT21" s="530"/>
      <c r="CMU21" s="530"/>
      <c r="CMV21" s="530"/>
      <c r="CMW21" s="530"/>
      <c r="CMX21" s="530"/>
      <c r="CMY21" s="530"/>
      <c r="CMZ21" s="530"/>
      <c r="CNA21" s="530"/>
      <c r="CNB21" s="530"/>
      <c r="CNC21" s="530"/>
      <c r="CND21" s="530"/>
      <c r="CNE21" s="530"/>
      <c r="CNF21" s="530"/>
      <c r="CNG21" s="530"/>
      <c r="CNH21" s="530"/>
      <c r="CNI21" s="530"/>
      <c r="CNJ21" s="530"/>
      <c r="CNK21" s="530"/>
      <c r="CNL21" s="530"/>
      <c r="CNM21" s="530"/>
      <c r="CNN21" s="530"/>
      <c r="CNO21" s="530"/>
      <c r="CNP21" s="530"/>
      <c r="CNQ21" s="530"/>
      <c r="CNR21" s="530"/>
      <c r="CNS21" s="530"/>
      <c r="CNT21" s="530"/>
      <c r="CNU21" s="530"/>
      <c r="CNV21" s="530"/>
      <c r="CNW21" s="530"/>
      <c r="CNX21" s="530"/>
      <c r="CNY21" s="530"/>
      <c r="CNZ21" s="530"/>
      <c r="COA21" s="530"/>
      <c r="COB21" s="530"/>
      <c r="COC21" s="530"/>
      <c r="COD21" s="530"/>
      <c r="COE21" s="530"/>
      <c r="COF21" s="530"/>
      <c r="COG21" s="530"/>
      <c r="COH21" s="530"/>
      <c r="COI21" s="530"/>
      <c r="COJ21" s="530"/>
      <c r="COK21" s="530"/>
      <c r="COL21" s="530"/>
      <c r="COM21" s="530"/>
      <c r="CON21" s="530"/>
      <c r="COO21" s="530"/>
      <c r="COP21" s="530"/>
      <c r="COQ21" s="530"/>
      <c r="COR21" s="530"/>
      <c r="COS21" s="530"/>
      <c r="COT21" s="530"/>
      <c r="COU21" s="530"/>
      <c r="COV21" s="530"/>
      <c r="COW21" s="530"/>
      <c r="COX21" s="530"/>
      <c r="COY21" s="530"/>
      <c r="COZ21" s="530"/>
      <c r="CPA21" s="530"/>
      <c r="CPB21" s="530"/>
      <c r="CPC21" s="530"/>
      <c r="CPD21" s="530"/>
      <c r="CPE21" s="530"/>
      <c r="CPF21" s="530"/>
      <c r="CPG21" s="530"/>
      <c r="CPH21" s="530"/>
      <c r="CPI21" s="530"/>
      <c r="CPJ21" s="530"/>
      <c r="CPK21" s="530"/>
      <c r="CPL21" s="530"/>
      <c r="CPM21" s="530"/>
      <c r="CPN21" s="530"/>
      <c r="CPO21" s="530"/>
      <c r="CPP21" s="530"/>
      <c r="CPQ21" s="530"/>
      <c r="CPR21" s="530"/>
      <c r="CPS21" s="530"/>
      <c r="CPT21" s="530"/>
      <c r="CPU21" s="530"/>
      <c r="CPV21" s="530"/>
      <c r="CPW21" s="530"/>
      <c r="CPX21" s="530"/>
      <c r="CPY21" s="530"/>
      <c r="CPZ21" s="530"/>
      <c r="CQA21" s="530"/>
      <c r="CQB21" s="530"/>
      <c r="CQC21" s="530"/>
      <c r="CQD21" s="530"/>
      <c r="CQE21" s="530"/>
      <c r="CQF21" s="530"/>
      <c r="CQG21" s="530"/>
      <c r="CQH21" s="530"/>
      <c r="CQI21" s="530"/>
      <c r="CQJ21" s="530"/>
      <c r="CQK21" s="530"/>
      <c r="CQL21" s="530"/>
      <c r="CQM21" s="530"/>
      <c r="CQN21" s="530"/>
      <c r="CQO21" s="530"/>
      <c r="CQP21" s="530"/>
      <c r="CQQ21" s="530"/>
      <c r="CQR21" s="530"/>
      <c r="CQS21" s="530"/>
      <c r="CQT21" s="530"/>
      <c r="CQU21" s="530"/>
      <c r="CQV21" s="530"/>
      <c r="CQW21" s="530"/>
      <c r="CQX21" s="530"/>
      <c r="CQY21" s="530"/>
      <c r="CQZ21" s="530"/>
      <c r="CRA21" s="530"/>
      <c r="CRB21" s="530"/>
      <c r="CRC21" s="530"/>
      <c r="CRD21" s="530"/>
      <c r="CRE21" s="530"/>
      <c r="CRF21" s="530"/>
      <c r="CRG21" s="530"/>
      <c r="CRH21" s="530"/>
      <c r="CRI21" s="530"/>
      <c r="CRJ21" s="530"/>
      <c r="CRK21" s="530"/>
      <c r="CRL21" s="530"/>
      <c r="CRM21" s="530"/>
      <c r="CRN21" s="530"/>
      <c r="CRO21" s="530"/>
      <c r="CRP21" s="530"/>
      <c r="CRQ21" s="530"/>
      <c r="CRR21" s="530"/>
      <c r="CRS21" s="530"/>
      <c r="CRT21" s="530"/>
      <c r="CRU21" s="530"/>
      <c r="CRV21" s="530"/>
      <c r="CRW21" s="530"/>
      <c r="CRX21" s="530"/>
      <c r="CRY21" s="530"/>
      <c r="CRZ21" s="530"/>
      <c r="CSA21" s="530"/>
      <c r="CSB21" s="530"/>
      <c r="CSC21" s="530"/>
      <c r="CSD21" s="530"/>
      <c r="CSE21" s="530"/>
      <c r="CSF21" s="530"/>
      <c r="CSG21" s="530"/>
      <c r="CSH21" s="530"/>
      <c r="CSI21" s="530"/>
      <c r="CSJ21" s="530"/>
      <c r="CSK21" s="530"/>
      <c r="CSL21" s="530"/>
      <c r="CSM21" s="530"/>
      <c r="CSN21" s="530"/>
      <c r="CSO21" s="530"/>
      <c r="CSP21" s="530"/>
      <c r="CSQ21" s="530"/>
      <c r="CSR21" s="530"/>
      <c r="CSS21" s="530"/>
      <c r="CST21" s="530"/>
      <c r="CSU21" s="530"/>
      <c r="CSV21" s="530"/>
      <c r="CSW21" s="530"/>
      <c r="CSX21" s="530"/>
      <c r="CSY21" s="530"/>
      <c r="CSZ21" s="530"/>
      <c r="CTA21" s="530"/>
      <c r="CTB21" s="530"/>
      <c r="CTC21" s="530"/>
      <c r="CTD21" s="530"/>
      <c r="CTE21" s="530"/>
      <c r="CTF21" s="530"/>
      <c r="CTG21" s="530"/>
      <c r="CTH21" s="530"/>
      <c r="CTI21" s="530"/>
      <c r="CTJ21" s="530"/>
      <c r="CTK21" s="530"/>
      <c r="CTL21" s="530"/>
      <c r="CTM21" s="530"/>
      <c r="CTN21" s="530"/>
      <c r="CTO21" s="530"/>
      <c r="CTP21" s="530"/>
      <c r="CTQ21" s="530"/>
      <c r="CTR21" s="530"/>
      <c r="CTS21" s="530"/>
      <c r="CTT21" s="530"/>
      <c r="CTU21" s="530"/>
      <c r="CTV21" s="530"/>
      <c r="CTW21" s="530"/>
      <c r="CTX21" s="530"/>
      <c r="CTY21" s="530"/>
      <c r="CTZ21" s="530"/>
      <c r="CUA21" s="530"/>
      <c r="CUB21" s="530"/>
      <c r="CUC21" s="530"/>
      <c r="CUD21" s="530"/>
      <c r="CUE21" s="530"/>
      <c r="CUF21" s="530"/>
      <c r="CUG21" s="530"/>
      <c r="CUH21" s="530"/>
      <c r="CUI21" s="530"/>
      <c r="CUJ21" s="530"/>
      <c r="CUK21" s="530"/>
      <c r="CUL21" s="530"/>
      <c r="CUM21" s="530"/>
      <c r="CUN21" s="530"/>
      <c r="CUO21" s="530"/>
      <c r="CUP21" s="530"/>
      <c r="CUQ21" s="530"/>
      <c r="CUR21" s="530"/>
      <c r="CUS21" s="530"/>
      <c r="CUT21" s="530"/>
      <c r="CUU21" s="530"/>
      <c r="CUV21" s="530"/>
      <c r="CUW21" s="530"/>
      <c r="CUX21" s="530"/>
      <c r="CUY21" s="530"/>
      <c r="CUZ21" s="530"/>
      <c r="CVA21" s="530"/>
      <c r="CVB21" s="530"/>
      <c r="CVC21" s="530"/>
      <c r="CVD21" s="530"/>
      <c r="CVE21" s="530"/>
      <c r="CVF21" s="530"/>
      <c r="CVG21" s="530"/>
      <c r="CVH21" s="530"/>
      <c r="CVI21" s="530"/>
      <c r="CVJ21" s="530"/>
      <c r="CVK21" s="530"/>
      <c r="CVL21" s="530"/>
      <c r="CVM21" s="530"/>
      <c r="CVN21" s="530"/>
      <c r="CVO21" s="530"/>
      <c r="CVP21" s="530"/>
      <c r="CVQ21" s="530"/>
      <c r="CVR21" s="530"/>
      <c r="CVS21" s="530"/>
      <c r="CVT21" s="530"/>
      <c r="CVU21" s="530"/>
      <c r="CVV21" s="530"/>
      <c r="CVW21" s="530"/>
      <c r="CVX21" s="530"/>
      <c r="CVY21" s="530"/>
      <c r="CVZ21" s="530"/>
      <c r="CWA21" s="530"/>
      <c r="CWB21" s="530"/>
      <c r="CWC21" s="530"/>
      <c r="CWD21" s="530"/>
      <c r="CWE21" s="530"/>
      <c r="CWF21" s="530"/>
      <c r="CWG21" s="530"/>
      <c r="CWH21" s="530"/>
      <c r="CWI21" s="530"/>
      <c r="CWJ21" s="530"/>
      <c r="CWK21" s="530"/>
      <c r="CWL21" s="530"/>
      <c r="CWM21" s="530"/>
      <c r="CWN21" s="530"/>
      <c r="CWO21" s="530"/>
      <c r="CWP21" s="530"/>
      <c r="CWQ21" s="530"/>
      <c r="CWR21" s="530"/>
      <c r="CWS21" s="530"/>
      <c r="CWT21" s="530"/>
      <c r="CWU21" s="530"/>
      <c r="CWV21" s="530"/>
      <c r="CWW21" s="530"/>
      <c r="CWX21" s="530"/>
      <c r="CWY21" s="530"/>
      <c r="CWZ21" s="530"/>
      <c r="CXA21" s="530"/>
      <c r="CXB21" s="530"/>
      <c r="CXC21" s="530"/>
      <c r="CXD21" s="530"/>
      <c r="CXE21" s="530"/>
      <c r="CXF21" s="530"/>
      <c r="CXG21" s="530"/>
      <c r="CXH21" s="530"/>
      <c r="CXI21" s="530"/>
      <c r="CXJ21" s="530"/>
      <c r="CXK21" s="530"/>
      <c r="CXL21" s="530"/>
      <c r="CXM21" s="530"/>
      <c r="CXN21" s="530"/>
      <c r="CXO21" s="530"/>
      <c r="CXP21" s="530"/>
      <c r="CXQ21" s="530"/>
      <c r="CXR21" s="530"/>
      <c r="CXS21" s="530"/>
      <c r="CXT21" s="530"/>
      <c r="CXU21" s="530"/>
      <c r="CXV21" s="530"/>
      <c r="CXW21" s="530"/>
      <c r="CXX21" s="530"/>
      <c r="CXY21" s="530"/>
      <c r="CXZ21" s="530"/>
      <c r="CYA21" s="530"/>
      <c r="CYB21" s="530"/>
      <c r="CYC21" s="530"/>
      <c r="CYD21" s="530"/>
      <c r="CYE21" s="530"/>
      <c r="CYF21" s="530"/>
      <c r="CYG21" s="530"/>
      <c r="CYH21" s="530"/>
      <c r="CYI21" s="530"/>
      <c r="CYJ21" s="530"/>
      <c r="CYK21" s="530"/>
      <c r="CYL21" s="530"/>
      <c r="CYM21" s="530"/>
      <c r="CYN21" s="530"/>
      <c r="CYO21" s="530"/>
      <c r="CYP21" s="530"/>
      <c r="CYQ21" s="530"/>
      <c r="CYR21" s="530"/>
      <c r="CYS21" s="530"/>
      <c r="CYT21" s="530"/>
      <c r="CYU21" s="530"/>
      <c r="CYV21" s="530"/>
      <c r="CYW21" s="530"/>
      <c r="CYX21" s="530"/>
      <c r="CYY21" s="530"/>
      <c r="CYZ21" s="530"/>
      <c r="CZA21" s="530"/>
      <c r="CZB21" s="530"/>
      <c r="CZC21" s="530"/>
      <c r="CZD21" s="530"/>
      <c r="CZE21" s="530"/>
      <c r="CZF21" s="530"/>
      <c r="CZG21" s="530"/>
      <c r="CZH21" s="530"/>
      <c r="CZI21" s="530"/>
      <c r="CZJ21" s="530"/>
      <c r="CZK21" s="530"/>
      <c r="CZL21" s="530"/>
      <c r="CZM21" s="530"/>
      <c r="CZN21" s="530"/>
      <c r="CZO21" s="530"/>
      <c r="CZP21" s="530"/>
      <c r="CZQ21" s="530"/>
      <c r="CZR21" s="530"/>
      <c r="CZS21" s="530"/>
      <c r="CZT21" s="530"/>
      <c r="CZU21" s="530"/>
      <c r="CZV21" s="530"/>
      <c r="CZW21" s="530"/>
      <c r="CZX21" s="530"/>
      <c r="CZY21" s="530"/>
      <c r="CZZ21" s="530"/>
      <c r="DAA21" s="530"/>
      <c r="DAB21" s="530"/>
      <c r="DAC21" s="530"/>
      <c r="DAD21" s="530"/>
      <c r="DAE21" s="530"/>
      <c r="DAF21" s="530"/>
      <c r="DAG21" s="530"/>
      <c r="DAH21" s="530"/>
      <c r="DAI21" s="530"/>
      <c r="DAJ21" s="530"/>
      <c r="DAK21" s="530"/>
      <c r="DAL21" s="530"/>
      <c r="DAM21" s="530"/>
      <c r="DAN21" s="530"/>
      <c r="DAO21" s="530"/>
      <c r="DAP21" s="530"/>
      <c r="DAQ21" s="530"/>
      <c r="DAR21" s="530"/>
      <c r="DAS21" s="530"/>
      <c r="DAT21" s="530"/>
      <c r="DAU21" s="530"/>
      <c r="DAV21" s="530"/>
      <c r="DAW21" s="530"/>
      <c r="DAX21" s="530"/>
      <c r="DAY21" s="530"/>
      <c r="DAZ21" s="530"/>
      <c r="DBA21" s="530"/>
      <c r="DBB21" s="530"/>
      <c r="DBC21" s="530"/>
      <c r="DBD21" s="530"/>
      <c r="DBE21" s="530"/>
      <c r="DBF21" s="530"/>
      <c r="DBG21" s="530"/>
      <c r="DBH21" s="530"/>
      <c r="DBI21" s="530"/>
      <c r="DBJ21" s="530"/>
      <c r="DBK21" s="530"/>
      <c r="DBL21" s="530"/>
      <c r="DBM21" s="530"/>
      <c r="DBN21" s="530"/>
      <c r="DBO21" s="530"/>
      <c r="DBP21" s="530"/>
      <c r="DBQ21" s="530"/>
      <c r="DBR21" s="530"/>
      <c r="DBS21" s="530"/>
      <c r="DBT21" s="530"/>
      <c r="DBU21" s="530"/>
      <c r="DBV21" s="530"/>
      <c r="DBW21" s="530"/>
      <c r="DBX21" s="530"/>
      <c r="DBY21" s="530"/>
      <c r="DBZ21" s="530"/>
      <c r="DCA21" s="530"/>
      <c r="DCB21" s="530"/>
      <c r="DCC21" s="530"/>
      <c r="DCD21" s="530"/>
      <c r="DCE21" s="530"/>
      <c r="DCF21" s="530"/>
      <c r="DCG21" s="530"/>
      <c r="DCH21" s="530"/>
      <c r="DCI21" s="530"/>
      <c r="DCJ21" s="530"/>
      <c r="DCK21" s="530"/>
      <c r="DCL21" s="530"/>
      <c r="DCM21" s="530"/>
      <c r="DCN21" s="530"/>
      <c r="DCO21" s="530"/>
      <c r="DCP21" s="530"/>
      <c r="DCQ21" s="530"/>
      <c r="DCR21" s="530"/>
      <c r="DCS21" s="530"/>
      <c r="DCT21" s="530"/>
      <c r="DCU21" s="530"/>
      <c r="DCV21" s="530"/>
      <c r="DCW21" s="530"/>
      <c r="DCX21" s="530"/>
      <c r="DCY21" s="530"/>
      <c r="DCZ21" s="530"/>
      <c r="DDA21" s="530"/>
      <c r="DDB21" s="530"/>
      <c r="DDC21" s="530"/>
      <c r="DDD21" s="530"/>
      <c r="DDE21" s="530"/>
      <c r="DDF21" s="530"/>
      <c r="DDG21" s="530"/>
      <c r="DDH21" s="530"/>
      <c r="DDI21" s="530"/>
      <c r="DDJ21" s="530"/>
      <c r="DDK21" s="530"/>
      <c r="DDL21" s="530"/>
      <c r="DDM21" s="530"/>
      <c r="DDN21" s="530"/>
      <c r="DDO21" s="530"/>
      <c r="DDP21" s="530"/>
      <c r="DDQ21" s="530"/>
      <c r="DDR21" s="530"/>
      <c r="DDS21" s="530"/>
      <c r="DDT21" s="530"/>
      <c r="DDU21" s="530"/>
      <c r="DDV21" s="530"/>
      <c r="DDW21" s="530"/>
      <c r="DDX21" s="530"/>
      <c r="DDY21" s="530"/>
      <c r="DDZ21" s="530"/>
      <c r="DEA21" s="530"/>
      <c r="DEB21" s="530"/>
      <c r="DEC21" s="530"/>
      <c r="DED21" s="530"/>
      <c r="DEE21" s="530"/>
      <c r="DEF21" s="530"/>
      <c r="DEG21" s="530"/>
      <c r="DEH21" s="530"/>
      <c r="DEI21" s="530"/>
      <c r="DEJ21" s="530"/>
      <c r="DEK21" s="530"/>
      <c r="DEL21" s="530"/>
      <c r="DEM21" s="530"/>
      <c r="DEN21" s="530"/>
      <c r="DEO21" s="530"/>
      <c r="DEP21" s="530"/>
      <c r="DEQ21" s="530"/>
      <c r="DER21" s="530"/>
      <c r="DES21" s="530"/>
      <c r="DET21" s="530"/>
      <c r="DEU21" s="530"/>
      <c r="DEV21" s="530"/>
      <c r="DEW21" s="530"/>
      <c r="DEX21" s="530"/>
      <c r="DEY21" s="530"/>
      <c r="DEZ21" s="530"/>
      <c r="DFA21" s="530"/>
      <c r="DFB21" s="530"/>
      <c r="DFC21" s="530"/>
      <c r="DFD21" s="530"/>
      <c r="DFE21" s="530"/>
      <c r="DFF21" s="530"/>
      <c r="DFG21" s="530"/>
      <c r="DFH21" s="530"/>
      <c r="DFI21" s="530"/>
      <c r="DFJ21" s="530"/>
      <c r="DFK21" s="530"/>
      <c r="DFL21" s="530"/>
      <c r="DFM21" s="530"/>
      <c r="DFN21" s="530"/>
      <c r="DFO21" s="530"/>
      <c r="DFP21" s="530"/>
      <c r="DFQ21" s="530"/>
      <c r="DFR21" s="530"/>
      <c r="DFS21" s="530"/>
      <c r="DFT21" s="530"/>
      <c r="DFU21" s="530"/>
      <c r="DFV21" s="530"/>
      <c r="DFW21" s="530"/>
      <c r="DFX21" s="530"/>
      <c r="DFY21" s="530"/>
      <c r="DFZ21" s="530"/>
      <c r="DGA21" s="530"/>
      <c r="DGB21" s="530"/>
      <c r="DGC21" s="530"/>
      <c r="DGD21" s="530"/>
      <c r="DGE21" s="530"/>
      <c r="DGF21" s="530"/>
      <c r="DGG21" s="530"/>
      <c r="DGH21" s="530"/>
      <c r="DGI21" s="530"/>
      <c r="DGJ21" s="530"/>
      <c r="DGK21" s="530"/>
      <c r="DGL21" s="530"/>
      <c r="DGM21" s="530"/>
      <c r="DGN21" s="530"/>
      <c r="DGO21" s="530"/>
      <c r="DGP21" s="530"/>
      <c r="DGQ21" s="530"/>
      <c r="DGR21" s="530"/>
      <c r="DGS21" s="530"/>
      <c r="DGT21" s="530"/>
      <c r="DGU21" s="530"/>
      <c r="DGV21" s="530"/>
      <c r="DGW21" s="530"/>
      <c r="DGX21" s="530"/>
      <c r="DGY21" s="530"/>
      <c r="DGZ21" s="530"/>
      <c r="DHA21" s="530"/>
      <c r="DHB21" s="530"/>
      <c r="DHC21" s="530"/>
      <c r="DHD21" s="530"/>
      <c r="DHE21" s="530"/>
      <c r="DHF21" s="530"/>
      <c r="DHG21" s="530"/>
      <c r="DHH21" s="530"/>
      <c r="DHI21" s="530"/>
      <c r="DHJ21" s="530"/>
      <c r="DHK21" s="530"/>
      <c r="DHL21" s="530"/>
      <c r="DHM21" s="530"/>
      <c r="DHN21" s="530"/>
      <c r="DHO21" s="530"/>
      <c r="DHP21" s="530"/>
      <c r="DHQ21" s="530"/>
      <c r="DHR21" s="530"/>
      <c r="DHS21" s="530"/>
      <c r="DHT21" s="530"/>
      <c r="DHU21" s="530"/>
      <c r="DHV21" s="530"/>
      <c r="DHW21" s="530"/>
      <c r="DHX21" s="530"/>
      <c r="DHY21" s="530"/>
      <c r="DHZ21" s="530"/>
      <c r="DIA21" s="530"/>
      <c r="DIB21" s="530"/>
      <c r="DIC21" s="530"/>
      <c r="DID21" s="530"/>
      <c r="DIE21" s="530"/>
      <c r="DIF21" s="530"/>
      <c r="DIG21" s="530"/>
      <c r="DIH21" s="530"/>
      <c r="DII21" s="530"/>
      <c r="DIJ21" s="530"/>
      <c r="DIK21" s="530"/>
      <c r="DIL21" s="530"/>
      <c r="DIM21" s="530"/>
      <c r="DIN21" s="530"/>
      <c r="DIO21" s="530"/>
      <c r="DIP21" s="530"/>
      <c r="DIQ21" s="530"/>
      <c r="DIR21" s="530"/>
      <c r="DIS21" s="530"/>
      <c r="DIT21" s="530"/>
      <c r="DIU21" s="530"/>
      <c r="DIV21" s="530"/>
      <c r="DIW21" s="530"/>
      <c r="DIX21" s="530"/>
      <c r="DIY21" s="530"/>
      <c r="DIZ21" s="530"/>
      <c r="DJA21" s="530"/>
      <c r="DJB21" s="530"/>
      <c r="DJC21" s="530"/>
      <c r="DJD21" s="530"/>
      <c r="DJE21" s="530"/>
      <c r="DJF21" s="530"/>
      <c r="DJG21" s="530"/>
      <c r="DJH21" s="530"/>
      <c r="DJI21" s="530"/>
      <c r="DJJ21" s="530"/>
      <c r="DJK21" s="530"/>
      <c r="DJL21" s="530"/>
      <c r="DJM21" s="530"/>
      <c r="DJN21" s="530"/>
      <c r="DJO21" s="530"/>
      <c r="DJP21" s="530"/>
      <c r="DJQ21" s="530"/>
      <c r="DJR21" s="530"/>
      <c r="DJS21" s="530"/>
      <c r="DJT21" s="530"/>
      <c r="DJU21" s="530"/>
      <c r="DJV21" s="530"/>
      <c r="DJW21" s="530"/>
      <c r="DJX21" s="530"/>
      <c r="DJY21" s="530"/>
      <c r="DJZ21" s="530"/>
      <c r="DKA21" s="530"/>
      <c r="DKB21" s="530"/>
      <c r="DKC21" s="530"/>
      <c r="DKD21" s="530"/>
      <c r="DKE21" s="530"/>
      <c r="DKF21" s="530"/>
      <c r="DKG21" s="530"/>
      <c r="DKH21" s="530"/>
      <c r="DKI21" s="530"/>
      <c r="DKJ21" s="530"/>
      <c r="DKK21" s="530"/>
      <c r="DKL21" s="530"/>
      <c r="DKM21" s="530"/>
      <c r="DKN21" s="530"/>
      <c r="DKO21" s="530"/>
      <c r="DKP21" s="530"/>
      <c r="DKQ21" s="530"/>
      <c r="DKR21" s="530"/>
      <c r="DKS21" s="530"/>
      <c r="DKT21" s="530"/>
      <c r="DKU21" s="530"/>
      <c r="DKV21" s="530"/>
      <c r="DKW21" s="530"/>
      <c r="DKX21" s="530"/>
      <c r="DKY21" s="530"/>
      <c r="DKZ21" s="530"/>
      <c r="DLA21" s="530"/>
      <c r="DLB21" s="530"/>
      <c r="DLC21" s="530"/>
      <c r="DLD21" s="530"/>
      <c r="DLE21" s="530"/>
      <c r="DLF21" s="530"/>
      <c r="DLG21" s="530"/>
      <c r="DLH21" s="530"/>
      <c r="DLI21" s="530"/>
      <c r="DLJ21" s="530"/>
      <c r="DLK21" s="530"/>
      <c r="DLL21" s="530"/>
      <c r="DLM21" s="530"/>
      <c r="DLN21" s="530"/>
      <c r="DLO21" s="530"/>
      <c r="DLP21" s="530"/>
      <c r="DLQ21" s="530"/>
      <c r="DLR21" s="530"/>
      <c r="DLS21" s="530"/>
      <c r="DLT21" s="530"/>
      <c r="DLU21" s="530"/>
      <c r="DLV21" s="530"/>
      <c r="DLW21" s="530"/>
      <c r="DLX21" s="530"/>
      <c r="DLY21" s="530"/>
      <c r="DLZ21" s="530"/>
      <c r="DMA21" s="530"/>
      <c r="DMB21" s="530"/>
      <c r="DMC21" s="530"/>
      <c r="DMD21" s="530"/>
      <c r="DME21" s="530"/>
      <c r="DMF21" s="530"/>
      <c r="DMG21" s="530"/>
      <c r="DMH21" s="530"/>
      <c r="DMI21" s="530"/>
      <c r="DMJ21" s="530"/>
      <c r="DMK21" s="530"/>
      <c r="DML21" s="530"/>
      <c r="DMM21" s="530"/>
      <c r="DMN21" s="530"/>
      <c r="DMO21" s="530"/>
      <c r="DMP21" s="530"/>
      <c r="DMQ21" s="530"/>
      <c r="DMR21" s="530"/>
      <c r="DMS21" s="530"/>
      <c r="DMT21" s="530"/>
      <c r="DMU21" s="530"/>
      <c r="DMV21" s="530"/>
      <c r="DMW21" s="530"/>
      <c r="DMX21" s="530"/>
      <c r="DMY21" s="530"/>
      <c r="DMZ21" s="530"/>
      <c r="DNA21" s="530"/>
      <c r="DNB21" s="530"/>
      <c r="DNC21" s="530"/>
      <c r="DND21" s="530"/>
      <c r="DNE21" s="530"/>
      <c r="DNF21" s="530"/>
      <c r="DNG21" s="530"/>
      <c r="DNH21" s="530"/>
      <c r="DNI21" s="530"/>
      <c r="DNJ21" s="530"/>
      <c r="DNK21" s="530"/>
      <c r="DNL21" s="530"/>
      <c r="DNM21" s="530"/>
      <c r="DNN21" s="530"/>
      <c r="DNO21" s="530"/>
      <c r="DNP21" s="530"/>
      <c r="DNQ21" s="530"/>
      <c r="DNR21" s="530"/>
      <c r="DNS21" s="530"/>
      <c r="DNT21" s="530"/>
      <c r="DNU21" s="530"/>
      <c r="DNV21" s="530"/>
      <c r="DNW21" s="530"/>
      <c r="DNX21" s="530"/>
      <c r="DNY21" s="530"/>
      <c r="DNZ21" s="530"/>
      <c r="DOA21" s="530"/>
      <c r="DOB21" s="530"/>
      <c r="DOC21" s="530"/>
      <c r="DOD21" s="530"/>
      <c r="DOE21" s="530"/>
      <c r="DOF21" s="530"/>
      <c r="DOG21" s="530"/>
      <c r="DOH21" s="530"/>
      <c r="DOI21" s="530"/>
      <c r="DOJ21" s="530"/>
      <c r="DOK21" s="530"/>
      <c r="DOL21" s="530"/>
      <c r="DOM21" s="530"/>
      <c r="DON21" s="530"/>
      <c r="DOO21" s="530"/>
      <c r="DOP21" s="530"/>
      <c r="DOQ21" s="530"/>
      <c r="DOR21" s="530"/>
      <c r="DOS21" s="530"/>
      <c r="DOT21" s="530"/>
      <c r="DOU21" s="530"/>
      <c r="DOV21" s="530"/>
      <c r="DOW21" s="530"/>
      <c r="DOX21" s="530"/>
      <c r="DOY21" s="530"/>
      <c r="DOZ21" s="530"/>
      <c r="DPA21" s="530"/>
      <c r="DPB21" s="530"/>
      <c r="DPC21" s="530"/>
      <c r="DPD21" s="530"/>
      <c r="DPE21" s="530"/>
      <c r="DPF21" s="530"/>
      <c r="DPG21" s="530"/>
      <c r="DPH21" s="530"/>
      <c r="DPI21" s="530"/>
      <c r="DPJ21" s="530"/>
      <c r="DPK21" s="530"/>
      <c r="DPL21" s="530"/>
      <c r="DPM21" s="530"/>
      <c r="DPN21" s="530"/>
      <c r="DPO21" s="530"/>
      <c r="DPP21" s="530"/>
      <c r="DPQ21" s="530"/>
      <c r="DPR21" s="530"/>
      <c r="DPS21" s="530"/>
      <c r="DPT21" s="530"/>
      <c r="DPU21" s="530"/>
      <c r="DPV21" s="530"/>
      <c r="DPW21" s="530"/>
      <c r="DPX21" s="530"/>
      <c r="DPY21" s="530"/>
      <c r="DPZ21" s="530"/>
      <c r="DQA21" s="530"/>
      <c r="DQB21" s="530"/>
      <c r="DQC21" s="530"/>
      <c r="DQD21" s="530"/>
      <c r="DQE21" s="530"/>
      <c r="DQF21" s="530"/>
      <c r="DQG21" s="530"/>
      <c r="DQH21" s="530"/>
      <c r="DQI21" s="530"/>
      <c r="DQJ21" s="530"/>
      <c r="DQK21" s="530"/>
      <c r="DQL21" s="530"/>
      <c r="DQM21" s="530"/>
      <c r="DQN21" s="530"/>
      <c r="DQO21" s="530"/>
      <c r="DQP21" s="530"/>
      <c r="DQQ21" s="530"/>
      <c r="DQR21" s="530"/>
      <c r="DQS21" s="530"/>
      <c r="DQT21" s="530"/>
      <c r="DQU21" s="530"/>
      <c r="DQV21" s="530"/>
      <c r="DQW21" s="530"/>
      <c r="DQX21" s="530"/>
      <c r="DQY21" s="530"/>
      <c r="DQZ21" s="530"/>
      <c r="DRA21" s="530"/>
      <c r="DRB21" s="530"/>
      <c r="DRC21" s="530"/>
      <c r="DRD21" s="530"/>
      <c r="DRE21" s="530"/>
      <c r="DRF21" s="530"/>
      <c r="DRG21" s="530"/>
      <c r="DRH21" s="530"/>
      <c r="DRI21" s="530"/>
      <c r="DRJ21" s="530"/>
      <c r="DRK21" s="530"/>
      <c r="DRL21" s="530"/>
      <c r="DRM21" s="530"/>
      <c r="DRN21" s="530"/>
      <c r="DRO21" s="530"/>
      <c r="DRP21" s="530"/>
      <c r="DRQ21" s="530"/>
      <c r="DRR21" s="530"/>
      <c r="DRS21" s="530"/>
      <c r="DRT21" s="530"/>
      <c r="DRU21" s="530"/>
      <c r="DRV21" s="530"/>
      <c r="DRW21" s="530"/>
      <c r="DRX21" s="530"/>
      <c r="DRY21" s="530"/>
      <c r="DRZ21" s="530"/>
      <c r="DSA21" s="530"/>
      <c r="DSB21" s="530"/>
      <c r="DSC21" s="530"/>
      <c r="DSD21" s="530"/>
      <c r="DSE21" s="530"/>
      <c r="DSF21" s="530"/>
      <c r="DSG21" s="530"/>
      <c r="DSH21" s="530"/>
      <c r="DSI21" s="530"/>
      <c r="DSJ21" s="530"/>
      <c r="DSK21" s="530"/>
      <c r="DSL21" s="530"/>
      <c r="DSM21" s="530"/>
      <c r="DSN21" s="530"/>
      <c r="DSO21" s="530"/>
      <c r="DSP21" s="530"/>
      <c r="DSQ21" s="530"/>
      <c r="DSR21" s="530"/>
      <c r="DSS21" s="530"/>
      <c r="DST21" s="530"/>
      <c r="DSU21" s="530"/>
      <c r="DSV21" s="530"/>
      <c r="DSW21" s="530"/>
      <c r="DSX21" s="530"/>
      <c r="DSY21" s="530"/>
      <c r="DSZ21" s="530"/>
      <c r="DTA21" s="530"/>
      <c r="DTB21" s="530"/>
      <c r="DTC21" s="530"/>
      <c r="DTD21" s="530"/>
      <c r="DTE21" s="530"/>
      <c r="DTF21" s="530"/>
      <c r="DTG21" s="530"/>
      <c r="DTH21" s="530"/>
      <c r="DTI21" s="530"/>
      <c r="DTJ21" s="530"/>
      <c r="DTK21" s="530"/>
      <c r="DTL21" s="530"/>
      <c r="DTM21" s="530"/>
      <c r="DTN21" s="530"/>
      <c r="DTO21" s="530"/>
      <c r="DTP21" s="530"/>
      <c r="DTQ21" s="530"/>
      <c r="DTR21" s="530"/>
      <c r="DTS21" s="530"/>
      <c r="DTT21" s="530"/>
      <c r="DTU21" s="530"/>
      <c r="DTV21" s="530"/>
      <c r="DTW21" s="530"/>
      <c r="DTX21" s="530"/>
      <c r="DTY21" s="530"/>
      <c r="DTZ21" s="530"/>
      <c r="DUA21" s="530"/>
      <c r="DUB21" s="530"/>
      <c r="DUC21" s="530"/>
      <c r="DUD21" s="530"/>
      <c r="DUE21" s="530"/>
      <c r="DUF21" s="530"/>
      <c r="DUG21" s="530"/>
      <c r="DUH21" s="530"/>
      <c r="DUI21" s="530"/>
      <c r="DUJ21" s="530"/>
      <c r="DUK21" s="530"/>
      <c r="DUL21" s="530"/>
      <c r="DUM21" s="530"/>
      <c r="DUN21" s="530"/>
      <c r="DUO21" s="530"/>
      <c r="DUP21" s="530"/>
      <c r="DUQ21" s="530"/>
      <c r="DUR21" s="530"/>
      <c r="DUS21" s="530"/>
      <c r="DUT21" s="530"/>
      <c r="DUU21" s="530"/>
      <c r="DUV21" s="530"/>
      <c r="DUW21" s="530"/>
      <c r="DUX21" s="530"/>
      <c r="DUY21" s="530"/>
      <c r="DUZ21" s="530"/>
      <c r="DVA21" s="530"/>
      <c r="DVB21" s="530"/>
      <c r="DVC21" s="530"/>
      <c r="DVD21" s="530"/>
      <c r="DVE21" s="530"/>
      <c r="DVF21" s="530"/>
      <c r="DVG21" s="530"/>
      <c r="DVH21" s="530"/>
      <c r="DVI21" s="530"/>
      <c r="DVJ21" s="530"/>
      <c r="DVK21" s="530"/>
      <c r="DVL21" s="530"/>
      <c r="DVM21" s="530"/>
      <c r="DVN21" s="530"/>
      <c r="DVO21" s="530"/>
      <c r="DVP21" s="530"/>
      <c r="DVQ21" s="530"/>
      <c r="DVR21" s="530"/>
      <c r="DVS21" s="530"/>
      <c r="DVT21" s="530"/>
      <c r="DVU21" s="530"/>
      <c r="DVV21" s="530"/>
      <c r="DVW21" s="530"/>
      <c r="DVX21" s="530"/>
      <c r="DVY21" s="530"/>
      <c r="DVZ21" s="530"/>
      <c r="DWA21" s="530"/>
      <c r="DWB21" s="530"/>
      <c r="DWC21" s="530"/>
      <c r="DWD21" s="530"/>
      <c r="DWE21" s="530"/>
      <c r="DWF21" s="530"/>
      <c r="DWG21" s="530"/>
      <c r="DWH21" s="530"/>
      <c r="DWI21" s="530"/>
      <c r="DWJ21" s="530"/>
      <c r="DWK21" s="530"/>
      <c r="DWL21" s="530"/>
      <c r="DWM21" s="530"/>
      <c r="DWN21" s="530"/>
      <c r="DWO21" s="530"/>
      <c r="DWP21" s="530"/>
      <c r="DWQ21" s="530"/>
      <c r="DWR21" s="530"/>
      <c r="DWS21" s="530"/>
      <c r="DWT21" s="530"/>
      <c r="DWU21" s="530"/>
      <c r="DWV21" s="530"/>
      <c r="DWW21" s="530"/>
      <c r="DWX21" s="530"/>
      <c r="DWY21" s="530"/>
      <c r="DWZ21" s="530"/>
      <c r="DXA21" s="530"/>
      <c r="DXB21" s="530"/>
      <c r="DXC21" s="530"/>
      <c r="DXD21" s="530"/>
      <c r="DXE21" s="530"/>
      <c r="DXF21" s="530"/>
      <c r="DXG21" s="530"/>
      <c r="DXH21" s="530"/>
      <c r="DXI21" s="530"/>
      <c r="DXJ21" s="530"/>
      <c r="DXK21" s="530"/>
      <c r="DXL21" s="530"/>
      <c r="DXM21" s="530"/>
      <c r="DXN21" s="530"/>
      <c r="DXO21" s="530"/>
      <c r="DXP21" s="530"/>
      <c r="DXQ21" s="530"/>
      <c r="DXR21" s="530"/>
      <c r="DXS21" s="530"/>
      <c r="DXT21" s="530"/>
      <c r="DXU21" s="530"/>
      <c r="DXV21" s="530"/>
      <c r="DXW21" s="530"/>
      <c r="DXX21" s="530"/>
      <c r="DXY21" s="530"/>
      <c r="DXZ21" s="530"/>
      <c r="DYA21" s="530"/>
      <c r="DYB21" s="530"/>
      <c r="DYC21" s="530"/>
      <c r="DYD21" s="530"/>
      <c r="DYE21" s="530"/>
      <c r="DYF21" s="530"/>
      <c r="DYG21" s="530"/>
      <c r="DYH21" s="530"/>
      <c r="DYI21" s="530"/>
      <c r="DYJ21" s="530"/>
      <c r="DYK21" s="530"/>
      <c r="DYL21" s="530"/>
      <c r="DYM21" s="530"/>
      <c r="DYN21" s="530"/>
      <c r="DYO21" s="530"/>
      <c r="DYP21" s="530"/>
      <c r="DYQ21" s="530"/>
      <c r="DYR21" s="530"/>
      <c r="DYS21" s="530"/>
      <c r="DYT21" s="530"/>
      <c r="DYU21" s="530"/>
      <c r="DYV21" s="530"/>
      <c r="DYW21" s="530"/>
      <c r="DYX21" s="530"/>
      <c r="DYY21" s="530"/>
      <c r="DYZ21" s="530"/>
      <c r="DZA21" s="530"/>
      <c r="DZB21" s="530"/>
      <c r="DZC21" s="530"/>
      <c r="DZD21" s="530"/>
      <c r="DZE21" s="530"/>
      <c r="DZF21" s="530"/>
      <c r="DZG21" s="530"/>
      <c r="DZH21" s="530"/>
      <c r="DZI21" s="530"/>
      <c r="DZJ21" s="530"/>
      <c r="DZK21" s="530"/>
      <c r="DZL21" s="530"/>
      <c r="DZM21" s="530"/>
      <c r="DZN21" s="530"/>
      <c r="DZO21" s="530"/>
      <c r="DZP21" s="530"/>
      <c r="DZQ21" s="530"/>
      <c r="DZR21" s="530"/>
      <c r="DZS21" s="530"/>
      <c r="DZT21" s="530"/>
      <c r="DZU21" s="530"/>
      <c r="DZV21" s="530"/>
      <c r="DZW21" s="530"/>
      <c r="DZX21" s="530"/>
      <c r="DZY21" s="530"/>
      <c r="DZZ21" s="530"/>
      <c r="EAA21" s="530"/>
      <c r="EAB21" s="530"/>
      <c r="EAC21" s="530"/>
      <c r="EAD21" s="530"/>
      <c r="EAE21" s="530"/>
      <c r="EAF21" s="530"/>
      <c r="EAG21" s="530"/>
      <c r="EAH21" s="530"/>
      <c r="EAI21" s="530"/>
      <c r="EAJ21" s="530"/>
      <c r="EAK21" s="530"/>
      <c r="EAL21" s="530"/>
      <c r="EAM21" s="530"/>
      <c r="EAN21" s="530"/>
      <c r="EAO21" s="530"/>
      <c r="EAP21" s="530"/>
      <c r="EAQ21" s="530"/>
      <c r="EAR21" s="530"/>
      <c r="EAS21" s="530"/>
      <c r="EAT21" s="530"/>
      <c r="EAU21" s="530"/>
      <c r="EAV21" s="530"/>
      <c r="EAW21" s="530"/>
      <c r="EAX21" s="530"/>
      <c r="EAY21" s="530"/>
      <c r="EAZ21" s="530"/>
      <c r="EBA21" s="530"/>
      <c r="EBB21" s="530"/>
      <c r="EBC21" s="530"/>
      <c r="EBD21" s="530"/>
      <c r="EBE21" s="530"/>
      <c r="EBF21" s="530"/>
      <c r="EBG21" s="530"/>
      <c r="EBH21" s="530"/>
      <c r="EBI21" s="530"/>
      <c r="EBJ21" s="530"/>
      <c r="EBK21" s="530"/>
      <c r="EBL21" s="530"/>
      <c r="EBM21" s="530"/>
      <c r="EBN21" s="530"/>
      <c r="EBO21" s="530"/>
      <c r="EBP21" s="530"/>
      <c r="EBQ21" s="530"/>
      <c r="EBR21" s="530"/>
      <c r="EBS21" s="530"/>
      <c r="EBT21" s="530"/>
      <c r="EBU21" s="530"/>
      <c r="EBV21" s="530"/>
      <c r="EBW21" s="530"/>
      <c r="EBX21" s="530"/>
      <c r="EBY21" s="530"/>
      <c r="EBZ21" s="530"/>
      <c r="ECA21" s="530"/>
      <c r="ECB21" s="530"/>
      <c r="ECC21" s="530"/>
      <c r="ECD21" s="530"/>
      <c r="ECE21" s="530"/>
      <c r="ECF21" s="530"/>
      <c r="ECG21" s="530"/>
      <c r="ECH21" s="530"/>
      <c r="ECI21" s="530"/>
      <c r="ECJ21" s="530"/>
      <c r="ECK21" s="530"/>
      <c r="ECL21" s="530"/>
      <c r="ECM21" s="530"/>
      <c r="ECN21" s="530"/>
      <c r="ECO21" s="530"/>
      <c r="ECP21" s="530"/>
      <c r="ECQ21" s="530"/>
      <c r="ECR21" s="530"/>
      <c r="ECS21" s="530"/>
      <c r="ECT21" s="530"/>
      <c r="ECU21" s="530"/>
      <c r="ECV21" s="530"/>
      <c r="ECW21" s="530"/>
      <c r="ECX21" s="530"/>
      <c r="ECY21" s="530"/>
      <c r="ECZ21" s="530"/>
      <c r="EDA21" s="530"/>
      <c r="EDB21" s="530"/>
      <c r="EDC21" s="530"/>
      <c r="EDD21" s="530"/>
      <c r="EDE21" s="530"/>
      <c r="EDF21" s="530"/>
      <c r="EDG21" s="530"/>
      <c r="EDH21" s="530"/>
      <c r="EDI21" s="530"/>
      <c r="EDJ21" s="530"/>
      <c r="EDK21" s="530"/>
      <c r="EDL21" s="530"/>
      <c r="EDM21" s="530"/>
      <c r="EDN21" s="530"/>
      <c r="EDO21" s="530"/>
      <c r="EDP21" s="530"/>
      <c r="EDQ21" s="530"/>
      <c r="EDR21" s="530"/>
      <c r="EDS21" s="530"/>
      <c r="EDT21" s="530"/>
      <c r="EDU21" s="530"/>
      <c r="EDV21" s="530"/>
      <c r="EDW21" s="530"/>
      <c r="EDX21" s="530"/>
      <c r="EDY21" s="530"/>
      <c r="EDZ21" s="530"/>
      <c r="EEA21" s="530"/>
      <c r="EEB21" s="530"/>
      <c r="EEC21" s="530"/>
      <c r="EED21" s="530"/>
      <c r="EEE21" s="530"/>
      <c r="EEF21" s="530"/>
      <c r="EEG21" s="530"/>
      <c r="EEH21" s="530"/>
      <c r="EEI21" s="530"/>
      <c r="EEJ21" s="530"/>
      <c r="EEK21" s="530"/>
      <c r="EEL21" s="530"/>
      <c r="EEM21" s="530"/>
      <c r="EEN21" s="530"/>
      <c r="EEO21" s="530"/>
      <c r="EEP21" s="530"/>
      <c r="EEQ21" s="530"/>
      <c r="EER21" s="530"/>
      <c r="EES21" s="530"/>
      <c r="EET21" s="530"/>
      <c r="EEU21" s="530"/>
      <c r="EEV21" s="530"/>
      <c r="EEW21" s="530"/>
      <c r="EEX21" s="530"/>
      <c r="EEY21" s="530"/>
      <c r="EEZ21" s="530"/>
      <c r="EFA21" s="530"/>
      <c r="EFB21" s="530"/>
      <c r="EFC21" s="530"/>
      <c r="EFD21" s="530"/>
      <c r="EFE21" s="530"/>
      <c r="EFF21" s="530"/>
      <c r="EFG21" s="530"/>
      <c r="EFH21" s="530"/>
      <c r="EFI21" s="530"/>
      <c r="EFJ21" s="530"/>
      <c r="EFK21" s="530"/>
      <c r="EFL21" s="530"/>
      <c r="EFM21" s="530"/>
      <c r="EFN21" s="530"/>
      <c r="EFO21" s="530"/>
      <c r="EFP21" s="530"/>
      <c r="EFQ21" s="530"/>
      <c r="EFR21" s="530"/>
      <c r="EFS21" s="530"/>
      <c r="EFT21" s="530"/>
      <c r="EFU21" s="530"/>
      <c r="EFV21" s="530"/>
      <c r="EFW21" s="530"/>
      <c r="EFX21" s="530"/>
      <c r="EFY21" s="530"/>
      <c r="EFZ21" s="530"/>
      <c r="EGA21" s="530"/>
      <c r="EGB21" s="530"/>
      <c r="EGC21" s="530"/>
      <c r="EGD21" s="530"/>
      <c r="EGE21" s="530"/>
      <c r="EGF21" s="530"/>
      <c r="EGG21" s="530"/>
      <c r="EGH21" s="530"/>
      <c r="EGI21" s="530"/>
      <c r="EGJ21" s="530"/>
      <c r="EGK21" s="530"/>
      <c r="EGL21" s="530"/>
      <c r="EGM21" s="530"/>
      <c r="EGN21" s="530"/>
      <c r="EGO21" s="530"/>
      <c r="EGP21" s="530"/>
      <c r="EGQ21" s="530"/>
      <c r="EGR21" s="530"/>
      <c r="EGS21" s="530"/>
      <c r="EGT21" s="530"/>
      <c r="EGU21" s="530"/>
      <c r="EGV21" s="530"/>
      <c r="EGW21" s="530"/>
      <c r="EGX21" s="530"/>
      <c r="EGY21" s="530"/>
      <c r="EGZ21" s="530"/>
      <c r="EHA21" s="530"/>
      <c r="EHB21" s="530"/>
      <c r="EHC21" s="530"/>
      <c r="EHD21" s="530"/>
      <c r="EHE21" s="530"/>
      <c r="EHF21" s="530"/>
      <c r="EHG21" s="530"/>
      <c r="EHH21" s="530"/>
      <c r="EHI21" s="530"/>
      <c r="EHJ21" s="530"/>
      <c r="EHK21" s="530"/>
      <c r="EHL21" s="530"/>
      <c r="EHM21" s="530"/>
      <c r="EHN21" s="530"/>
      <c r="EHO21" s="530"/>
      <c r="EHP21" s="530"/>
      <c r="EHQ21" s="530"/>
      <c r="EHR21" s="530"/>
      <c r="EHS21" s="530"/>
      <c r="EHT21" s="530"/>
      <c r="EHU21" s="530"/>
      <c r="EHV21" s="530"/>
      <c r="EHW21" s="530"/>
      <c r="EHX21" s="530"/>
      <c r="EHY21" s="530"/>
      <c r="EHZ21" s="530"/>
      <c r="EIA21" s="530"/>
      <c r="EIB21" s="530"/>
      <c r="EIC21" s="530"/>
      <c r="EID21" s="530"/>
      <c r="EIE21" s="530"/>
      <c r="EIF21" s="530"/>
      <c r="EIG21" s="530"/>
      <c r="EIH21" s="530"/>
      <c r="EII21" s="530"/>
      <c r="EIJ21" s="530"/>
      <c r="EIK21" s="530"/>
      <c r="EIL21" s="530"/>
      <c r="EIM21" s="530"/>
      <c r="EIN21" s="530"/>
      <c r="EIO21" s="530"/>
      <c r="EIP21" s="530"/>
      <c r="EIQ21" s="530"/>
      <c r="EIR21" s="530"/>
      <c r="EIS21" s="530"/>
      <c r="EIT21" s="530"/>
      <c r="EIU21" s="530"/>
      <c r="EIV21" s="530"/>
      <c r="EIW21" s="530"/>
      <c r="EIX21" s="530"/>
      <c r="EIY21" s="530"/>
      <c r="EIZ21" s="530"/>
      <c r="EJA21" s="530"/>
      <c r="EJB21" s="530"/>
      <c r="EJC21" s="530"/>
      <c r="EJD21" s="530"/>
      <c r="EJE21" s="530"/>
      <c r="EJF21" s="530"/>
      <c r="EJG21" s="530"/>
      <c r="EJH21" s="530"/>
      <c r="EJI21" s="530"/>
      <c r="EJJ21" s="530"/>
      <c r="EJK21" s="530"/>
      <c r="EJL21" s="530"/>
      <c r="EJM21" s="530"/>
      <c r="EJN21" s="530"/>
      <c r="EJO21" s="530"/>
      <c r="EJP21" s="530"/>
      <c r="EJQ21" s="530"/>
      <c r="EJR21" s="530"/>
      <c r="EJS21" s="530"/>
      <c r="EJT21" s="530"/>
      <c r="EJU21" s="530"/>
      <c r="EJV21" s="530"/>
      <c r="EJW21" s="530"/>
      <c r="EJX21" s="530"/>
      <c r="EJY21" s="530"/>
      <c r="EJZ21" s="530"/>
      <c r="EKA21" s="530"/>
      <c r="EKB21" s="530"/>
      <c r="EKC21" s="530"/>
      <c r="EKD21" s="530"/>
      <c r="EKE21" s="530"/>
      <c r="EKF21" s="530"/>
      <c r="EKG21" s="530"/>
      <c r="EKH21" s="530"/>
      <c r="EKI21" s="530"/>
      <c r="EKJ21" s="530"/>
      <c r="EKK21" s="530"/>
      <c r="EKL21" s="530"/>
      <c r="EKM21" s="530"/>
      <c r="EKN21" s="530"/>
      <c r="EKO21" s="530"/>
      <c r="EKP21" s="530"/>
      <c r="EKQ21" s="530"/>
      <c r="EKR21" s="530"/>
      <c r="EKS21" s="530"/>
      <c r="EKT21" s="530"/>
      <c r="EKU21" s="530"/>
      <c r="EKV21" s="530"/>
      <c r="EKW21" s="530"/>
      <c r="EKX21" s="530"/>
      <c r="EKY21" s="530"/>
      <c r="EKZ21" s="530"/>
      <c r="ELA21" s="530"/>
      <c r="ELB21" s="530"/>
      <c r="ELC21" s="530"/>
      <c r="ELD21" s="530"/>
      <c r="ELE21" s="530"/>
      <c r="ELF21" s="530"/>
      <c r="ELG21" s="530"/>
      <c r="ELH21" s="530"/>
      <c r="ELI21" s="530"/>
      <c r="ELJ21" s="530"/>
      <c r="ELK21" s="530"/>
      <c r="ELL21" s="530"/>
      <c r="ELM21" s="530"/>
      <c r="ELN21" s="530"/>
      <c r="ELO21" s="530"/>
      <c r="ELP21" s="530"/>
      <c r="ELQ21" s="530"/>
      <c r="ELR21" s="530"/>
      <c r="ELS21" s="530"/>
      <c r="ELT21" s="530"/>
      <c r="ELU21" s="530"/>
      <c r="ELV21" s="530"/>
      <c r="ELW21" s="530"/>
      <c r="ELX21" s="530"/>
      <c r="ELY21" s="530"/>
      <c r="ELZ21" s="530"/>
      <c r="EMA21" s="530"/>
      <c r="EMB21" s="530"/>
      <c r="EMC21" s="530"/>
      <c r="EMD21" s="530"/>
      <c r="EME21" s="530"/>
      <c r="EMF21" s="530"/>
      <c r="EMG21" s="530"/>
      <c r="EMH21" s="530"/>
      <c r="EMI21" s="530"/>
      <c r="EMJ21" s="530"/>
      <c r="EMK21" s="530"/>
      <c r="EML21" s="530"/>
      <c r="EMM21" s="530"/>
      <c r="EMN21" s="530"/>
      <c r="EMO21" s="530"/>
      <c r="EMP21" s="530"/>
      <c r="EMQ21" s="530"/>
      <c r="EMR21" s="530"/>
      <c r="EMS21" s="530"/>
      <c r="EMT21" s="530"/>
      <c r="EMU21" s="530"/>
      <c r="EMV21" s="530"/>
      <c r="EMW21" s="530"/>
      <c r="EMX21" s="530"/>
      <c r="EMY21" s="530"/>
      <c r="EMZ21" s="530"/>
      <c r="ENA21" s="530"/>
      <c r="ENB21" s="530"/>
      <c r="ENC21" s="530"/>
      <c r="END21" s="530"/>
      <c r="ENE21" s="530"/>
      <c r="ENF21" s="530"/>
      <c r="ENG21" s="530"/>
      <c r="ENH21" s="530"/>
      <c r="ENI21" s="530"/>
      <c r="ENJ21" s="530"/>
      <c r="ENK21" s="530"/>
      <c r="ENL21" s="530"/>
      <c r="ENM21" s="530"/>
      <c r="ENN21" s="530"/>
      <c r="ENO21" s="530"/>
      <c r="ENP21" s="530"/>
      <c r="ENQ21" s="530"/>
      <c r="ENR21" s="530"/>
      <c r="ENS21" s="530"/>
      <c r="ENT21" s="530"/>
      <c r="ENU21" s="530"/>
      <c r="ENV21" s="530"/>
      <c r="ENW21" s="530"/>
      <c r="ENX21" s="530"/>
      <c r="ENY21" s="530"/>
      <c r="ENZ21" s="530"/>
      <c r="EOA21" s="530"/>
      <c r="EOB21" s="530"/>
      <c r="EOC21" s="530"/>
      <c r="EOD21" s="530"/>
      <c r="EOE21" s="530"/>
      <c r="EOF21" s="530"/>
      <c r="EOG21" s="530"/>
      <c r="EOH21" s="530"/>
      <c r="EOI21" s="530"/>
      <c r="EOJ21" s="530"/>
      <c r="EOK21" s="530"/>
      <c r="EOL21" s="530"/>
      <c r="EOM21" s="530"/>
      <c r="EON21" s="530"/>
      <c r="EOO21" s="530"/>
      <c r="EOP21" s="530"/>
      <c r="EOQ21" s="530"/>
      <c r="EOR21" s="530"/>
      <c r="EOS21" s="530"/>
      <c r="EOT21" s="530"/>
      <c r="EOU21" s="530"/>
      <c r="EOV21" s="530"/>
      <c r="EOW21" s="530"/>
      <c r="EOX21" s="530"/>
      <c r="EOY21" s="530"/>
      <c r="EOZ21" s="530"/>
      <c r="EPA21" s="530"/>
      <c r="EPB21" s="530"/>
      <c r="EPC21" s="530"/>
      <c r="EPD21" s="530"/>
      <c r="EPE21" s="530"/>
      <c r="EPF21" s="530"/>
      <c r="EPG21" s="530"/>
      <c r="EPH21" s="530"/>
      <c r="EPI21" s="530"/>
      <c r="EPJ21" s="530"/>
      <c r="EPK21" s="530"/>
      <c r="EPL21" s="530"/>
      <c r="EPM21" s="530"/>
      <c r="EPN21" s="530"/>
      <c r="EPO21" s="530"/>
      <c r="EPP21" s="530"/>
      <c r="EPQ21" s="530"/>
      <c r="EPR21" s="530"/>
      <c r="EPS21" s="530"/>
      <c r="EPT21" s="530"/>
      <c r="EPU21" s="530"/>
      <c r="EPV21" s="530"/>
      <c r="EPW21" s="530"/>
      <c r="EPX21" s="530"/>
      <c r="EPY21" s="530"/>
      <c r="EPZ21" s="530"/>
      <c r="EQA21" s="530"/>
      <c r="EQB21" s="530"/>
      <c r="EQC21" s="530"/>
      <c r="EQD21" s="530"/>
      <c r="EQE21" s="530"/>
      <c r="EQF21" s="530"/>
      <c r="EQG21" s="530"/>
      <c r="EQH21" s="530"/>
      <c r="EQI21" s="530"/>
      <c r="EQJ21" s="530"/>
      <c r="EQK21" s="530"/>
      <c r="EQL21" s="530"/>
      <c r="EQM21" s="530"/>
      <c r="EQN21" s="530"/>
      <c r="EQO21" s="530"/>
      <c r="EQP21" s="530"/>
      <c r="EQQ21" s="530"/>
      <c r="EQR21" s="530"/>
      <c r="EQS21" s="530"/>
      <c r="EQT21" s="530"/>
      <c r="EQU21" s="530"/>
      <c r="EQV21" s="530"/>
      <c r="EQW21" s="530"/>
      <c r="EQX21" s="530"/>
      <c r="EQY21" s="530"/>
      <c r="EQZ21" s="530"/>
      <c r="ERA21" s="530"/>
      <c r="ERB21" s="530"/>
      <c r="ERC21" s="530"/>
      <c r="ERD21" s="530"/>
      <c r="ERE21" s="530"/>
      <c r="ERF21" s="530"/>
      <c r="ERG21" s="530"/>
      <c r="ERH21" s="530"/>
      <c r="ERI21" s="530"/>
      <c r="ERJ21" s="530"/>
      <c r="ERK21" s="530"/>
      <c r="ERL21" s="530"/>
      <c r="ERM21" s="530"/>
      <c r="ERN21" s="530"/>
      <c r="ERO21" s="530"/>
      <c r="ERP21" s="530"/>
      <c r="ERQ21" s="530"/>
      <c r="ERR21" s="530"/>
      <c r="ERS21" s="530"/>
      <c r="ERT21" s="530"/>
      <c r="ERU21" s="530"/>
      <c r="ERV21" s="530"/>
      <c r="ERW21" s="530"/>
      <c r="ERX21" s="530"/>
      <c r="ERY21" s="530"/>
      <c r="ERZ21" s="530"/>
      <c r="ESA21" s="530"/>
      <c r="ESB21" s="530"/>
      <c r="ESC21" s="530"/>
      <c r="ESD21" s="530"/>
      <c r="ESE21" s="530"/>
      <c r="ESF21" s="530"/>
      <c r="ESG21" s="530"/>
      <c r="ESH21" s="530"/>
      <c r="ESI21" s="530"/>
      <c r="ESJ21" s="530"/>
      <c r="ESK21" s="530"/>
      <c r="ESL21" s="530"/>
      <c r="ESM21" s="530"/>
      <c r="ESN21" s="530"/>
      <c r="ESO21" s="530"/>
      <c r="ESP21" s="530"/>
      <c r="ESQ21" s="530"/>
      <c r="ESR21" s="530"/>
      <c r="ESS21" s="530"/>
      <c r="EST21" s="530"/>
      <c r="ESU21" s="530"/>
      <c r="ESV21" s="530"/>
      <c r="ESW21" s="530"/>
      <c r="ESX21" s="530"/>
      <c r="ESY21" s="530"/>
      <c r="ESZ21" s="530"/>
      <c r="ETA21" s="530"/>
      <c r="ETB21" s="530"/>
      <c r="ETC21" s="530"/>
      <c r="ETD21" s="530"/>
      <c r="ETE21" s="530"/>
      <c r="ETF21" s="530"/>
      <c r="ETG21" s="530"/>
      <c r="ETH21" s="530"/>
      <c r="ETI21" s="530"/>
      <c r="ETJ21" s="530"/>
      <c r="ETK21" s="530"/>
      <c r="ETL21" s="530"/>
      <c r="ETM21" s="530"/>
      <c r="ETN21" s="530"/>
      <c r="ETO21" s="530"/>
      <c r="ETP21" s="530"/>
      <c r="ETQ21" s="530"/>
      <c r="ETR21" s="530"/>
      <c r="ETS21" s="530"/>
      <c r="ETT21" s="530"/>
      <c r="ETU21" s="530"/>
      <c r="ETV21" s="530"/>
      <c r="ETW21" s="530"/>
      <c r="ETX21" s="530"/>
      <c r="ETY21" s="530"/>
      <c r="ETZ21" s="530"/>
      <c r="EUA21" s="530"/>
      <c r="EUB21" s="530"/>
      <c r="EUC21" s="530"/>
      <c r="EUD21" s="530"/>
      <c r="EUE21" s="530"/>
      <c r="EUF21" s="530"/>
      <c r="EUG21" s="530"/>
      <c r="EUH21" s="530"/>
      <c r="EUI21" s="530"/>
      <c r="EUJ21" s="530"/>
      <c r="EUK21" s="530"/>
      <c r="EUL21" s="530"/>
      <c r="EUM21" s="530"/>
      <c r="EUN21" s="530"/>
      <c r="EUO21" s="530"/>
      <c r="EUP21" s="530"/>
      <c r="EUQ21" s="530"/>
      <c r="EUR21" s="530"/>
      <c r="EUS21" s="530"/>
      <c r="EUT21" s="530"/>
      <c r="EUU21" s="530"/>
      <c r="EUV21" s="530"/>
      <c r="EUW21" s="530"/>
      <c r="EUX21" s="530"/>
      <c r="EUY21" s="530"/>
      <c r="EUZ21" s="530"/>
      <c r="EVA21" s="530"/>
      <c r="EVB21" s="530"/>
      <c r="EVC21" s="530"/>
      <c r="EVD21" s="530"/>
      <c r="EVE21" s="530"/>
      <c r="EVF21" s="530"/>
      <c r="EVG21" s="530"/>
      <c r="EVH21" s="530"/>
      <c r="EVI21" s="530"/>
      <c r="EVJ21" s="530"/>
      <c r="EVK21" s="530"/>
      <c r="EVL21" s="530"/>
      <c r="EVM21" s="530"/>
      <c r="EVN21" s="530"/>
      <c r="EVO21" s="530"/>
      <c r="EVP21" s="530"/>
      <c r="EVQ21" s="530"/>
      <c r="EVR21" s="530"/>
      <c r="EVS21" s="530"/>
      <c r="EVT21" s="530"/>
      <c r="EVU21" s="530"/>
      <c r="EVV21" s="530"/>
      <c r="EVW21" s="530"/>
      <c r="EVX21" s="530"/>
      <c r="EVY21" s="530"/>
      <c r="EVZ21" s="530"/>
      <c r="EWA21" s="530"/>
      <c r="EWB21" s="530"/>
      <c r="EWC21" s="530"/>
      <c r="EWD21" s="530"/>
      <c r="EWE21" s="530"/>
      <c r="EWF21" s="530"/>
      <c r="EWG21" s="530"/>
      <c r="EWH21" s="530"/>
      <c r="EWI21" s="530"/>
      <c r="EWJ21" s="530"/>
      <c r="EWK21" s="530"/>
      <c r="EWL21" s="530"/>
      <c r="EWM21" s="530"/>
      <c r="EWN21" s="530"/>
      <c r="EWO21" s="530"/>
      <c r="EWP21" s="530"/>
      <c r="EWQ21" s="530"/>
      <c r="EWR21" s="530"/>
      <c r="EWS21" s="530"/>
      <c r="EWT21" s="530"/>
      <c r="EWU21" s="530"/>
      <c r="EWV21" s="530"/>
      <c r="EWW21" s="530"/>
      <c r="EWX21" s="530"/>
      <c r="EWY21" s="530"/>
      <c r="EWZ21" s="530"/>
      <c r="EXA21" s="530"/>
      <c r="EXB21" s="530"/>
      <c r="EXC21" s="530"/>
      <c r="EXD21" s="530"/>
      <c r="EXE21" s="530"/>
      <c r="EXF21" s="530"/>
      <c r="EXG21" s="530"/>
      <c r="EXH21" s="530"/>
      <c r="EXI21" s="530"/>
      <c r="EXJ21" s="530"/>
      <c r="EXK21" s="530"/>
      <c r="EXL21" s="530"/>
      <c r="EXM21" s="530"/>
      <c r="EXN21" s="530"/>
      <c r="EXO21" s="530"/>
      <c r="EXP21" s="530"/>
      <c r="EXQ21" s="530"/>
      <c r="EXR21" s="530"/>
      <c r="EXS21" s="530"/>
      <c r="EXT21" s="530"/>
      <c r="EXU21" s="530"/>
      <c r="EXV21" s="530"/>
      <c r="EXW21" s="530"/>
      <c r="EXX21" s="530"/>
      <c r="EXY21" s="530"/>
      <c r="EXZ21" s="530"/>
      <c r="EYA21" s="530"/>
      <c r="EYB21" s="530"/>
      <c r="EYC21" s="530"/>
      <c r="EYD21" s="530"/>
      <c r="EYE21" s="530"/>
      <c r="EYF21" s="530"/>
      <c r="EYG21" s="530"/>
      <c r="EYH21" s="530"/>
      <c r="EYI21" s="530"/>
      <c r="EYJ21" s="530"/>
      <c r="EYK21" s="530"/>
      <c r="EYL21" s="530"/>
      <c r="EYM21" s="530"/>
      <c r="EYN21" s="530"/>
      <c r="EYO21" s="530"/>
      <c r="EYP21" s="530"/>
      <c r="EYQ21" s="530"/>
      <c r="EYR21" s="530"/>
      <c r="EYS21" s="530"/>
      <c r="EYT21" s="530"/>
      <c r="EYU21" s="530"/>
      <c r="EYV21" s="530"/>
      <c r="EYW21" s="530"/>
      <c r="EYX21" s="530"/>
      <c r="EYY21" s="530"/>
      <c r="EYZ21" s="530"/>
      <c r="EZA21" s="530"/>
      <c r="EZB21" s="530"/>
      <c r="EZC21" s="530"/>
      <c r="EZD21" s="530"/>
      <c r="EZE21" s="530"/>
      <c r="EZF21" s="530"/>
      <c r="EZG21" s="530"/>
      <c r="EZH21" s="530"/>
      <c r="EZI21" s="530"/>
      <c r="EZJ21" s="530"/>
      <c r="EZK21" s="530"/>
      <c r="EZL21" s="530"/>
      <c r="EZM21" s="530"/>
      <c r="EZN21" s="530"/>
      <c r="EZO21" s="530"/>
      <c r="EZP21" s="530"/>
      <c r="EZQ21" s="530"/>
      <c r="EZR21" s="530"/>
      <c r="EZS21" s="530"/>
      <c r="EZT21" s="530"/>
      <c r="EZU21" s="530"/>
      <c r="EZV21" s="530"/>
      <c r="EZW21" s="530"/>
      <c r="EZX21" s="530"/>
      <c r="EZY21" s="530"/>
      <c r="EZZ21" s="530"/>
      <c r="FAA21" s="530"/>
      <c r="FAB21" s="530"/>
      <c r="FAC21" s="530"/>
      <c r="FAD21" s="530"/>
      <c r="FAE21" s="530"/>
      <c r="FAF21" s="530"/>
      <c r="FAG21" s="530"/>
      <c r="FAH21" s="530"/>
      <c r="FAI21" s="530"/>
      <c r="FAJ21" s="530"/>
      <c r="FAK21" s="530"/>
      <c r="FAL21" s="530"/>
      <c r="FAM21" s="530"/>
      <c r="FAN21" s="530"/>
      <c r="FAO21" s="530"/>
      <c r="FAP21" s="530"/>
      <c r="FAQ21" s="530"/>
      <c r="FAR21" s="530"/>
      <c r="FAS21" s="530"/>
      <c r="FAT21" s="530"/>
      <c r="FAU21" s="530"/>
      <c r="FAV21" s="530"/>
      <c r="FAW21" s="530"/>
      <c r="FAX21" s="530"/>
      <c r="FAY21" s="530"/>
      <c r="FAZ21" s="530"/>
      <c r="FBA21" s="530"/>
      <c r="FBB21" s="530"/>
      <c r="FBC21" s="530"/>
      <c r="FBD21" s="530"/>
      <c r="FBE21" s="530"/>
      <c r="FBF21" s="530"/>
      <c r="FBG21" s="530"/>
      <c r="FBH21" s="530"/>
      <c r="FBI21" s="530"/>
      <c r="FBJ21" s="530"/>
      <c r="FBK21" s="530"/>
      <c r="FBL21" s="530"/>
      <c r="FBM21" s="530"/>
      <c r="FBN21" s="530"/>
      <c r="FBO21" s="530"/>
      <c r="FBP21" s="530"/>
      <c r="FBQ21" s="530"/>
      <c r="FBR21" s="530"/>
      <c r="FBS21" s="530"/>
      <c r="FBT21" s="530"/>
      <c r="FBU21" s="530"/>
      <c r="FBV21" s="530"/>
      <c r="FBW21" s="530"/>
      <c r="FBX21" s="530"/>
      <c r="FBY21" s="530"/>
      <c r="FBZ21" s="530"/>
      <c r="FCA21" s="530"/>
      <c r="FCB21" s="530"/>
      <c r="FCC21" s="530"/>
      <c r="FCD21" s="530"/>
      <c r="FCE21" s="530"/>
      <c r="FCF21" s="530"/>
      <c r="FCG21" s="530"/>
      <c r="FCH21" s="530"/>
      <c r="FCI21" s="530"/>
      <c r="FCJ21" s="530"/>
      <c r="FCK21" s="530"/>
      <c r="FCL21" s="530"/>
      <c r="FCM21" s="530"/>
      <c r="FCN21" s="530"/>
      <c r="FCO21" s="530"/>
      <c r="FCP21" s="530"/>
      <c r="FCQ21" s="530"/>
      <c r="FCR21" s="530"/>
      <c r="FCS21" s="530"/>
      <c r="FCT21" s="530"/>
      <c r="FCU21" s="530"/>
      <c r="FCV21" s="530"/>
      <c r="FCW21" s="530"/>
      <c r="FCX21" s="530"/>
      <c r="FCY21" s="530"/>
      <c r="FCZ21" s="530"/>
      <c r="FDA21" s="530"/>
      <c r="FDB21" s="530"/>
      <c r="FDC21" s="530"/>
      <c r="FDD21" s="530"/>
      <c r="FDE21" s="530"/>
      <c r="FDF21" s="530"/>
      <c r="FDG21" s="530"/>
      <c r="FDH21" s="530"/>
      <c r="FDI21" s="530"/>
      <c r="FDJ21" s="530"/>
      <c r="FDK21" s="530"/>
      <c r="FDL21" s="530"/>
      <c r="FDM21" s="530"/>
      <c r="FDN21" s="530"/>
      <c r="FDO21" s="530"/>
      <c r="FDP21" s="530"/>
      <c r="FDQ21" s="530"/>
      <c r="FDR21" s="530"/>
      <c r="FDS21" s="530"/>
      <c r="FDT21" s="530"/>
      <c r="FDU21" s="530"/>
      <c r="FDV21" s="530"/>
      <c r="FDW21" s="530"/>
      <c r="FDX21" s="530"/>
      <c r="FDY21" s="530"/>
      <c r="FDZ21" s="530"/>
      <c r="FEA21" s="530"/>
      <c r="FEB21" s="530"/>
      <c r="FEC21" s="530"/>
      <c r="FED21" s="530"/>
      <c r="FEE21" s="530"/>
      <c r="FEF21" s="530"/>
      <c r="FEG21" s="530"/>
      <c r="FEH21" s="530"/>
      <c r="FEI21" s="530"/>
      <c r="FEJ21" s="530"/>
      <c r="FEK21" s="530"/>
      <c r="FEL21" s="530"/>
      <c r="FEM21" s="530"/>
      <c r="FEN21" s="530"/>
      <c r="FEO21" s="530"/>
      <c r="FEP21" s="530"/>
      <c r="FEQ21" s="530"/>
      <c r="FER21" s="530"/>
      <c r="FES21" s="530"/>
      <c r="FET21" s="530"/>
      <c r="FEU21" s="530"/>
      <c r="FEV21" s="530"/>
      <c r="FEW21" s="530"/>
      <c r="FEX21" s="530"/>
      <c r="FEY21" s="530"/>
      <c r="FEZ21" s="530"/>
      <c r="FFA21" s="530"/>
      <c r="FFB21" s="530"/>
      <c r="FFC21" s="530"/>
      <c r="FFD21" s="530"/>
      <c r="FFE21" s="530"/>
      <c r="FFF21" s="530"/>
      <c r="FFG21" s="530"/>
      <c r="FFH21" s="530"/>
      <c r="FFI21" s="530"/>
      <c r="FFJ21" s="530"/>
      <c r="FFK21" s="530"/>
      <c r="FFL21" s="530"/>
      <c r="FFM21" s="530"/>
      <c r="FFN21" s="530"/>
      <c r="FFO21" s="530"/>
      <c r="FFP21" s="530"/>
      <c r="FFQ21" s="530"/>
      <c r="FFR21" s="530"/>
      <c r="FFS21" s="530"/>
      <c r="FFT21" s="530"/>
      <c r="FFU21" s="530"/>
      <c r="FFV21" s="530"/>
      <c r="FFW21" s="530"/>
      <c r="FFX21" s="530"/>
      <c r="FFY21" s="530"/>
      <c r="FFZ21" s="530"/>
      <c r="FGA21" s="530"/>
      <c r="FGB21" s="530"/>
      <c r="FGC21" s="530"/>
      <c r="FGD21" s="530"/>
      <c r="FGE21" s="530"/>
      <c r="FGF21" s="530"/>
      <c r="FGG21" s="530"/>
      <c r="FGH21" s="530"/>
      <c r="FGI21" s="530"/>
      <c r="FGJ21" s="530"/>
      <c r="FGK21" s="530"/>
      <c r="FGL21" s="530"/>
      <c r="FGM21" s="530"/>
      <c r="FGN21" s="530"/>
      <c r="FGO21" s="530"/>
      <c r="FGP21" s="530"/>
      <c r="FGQ21" s="530"/>
      <c r="FGR21" s="530"/>
      <c r="FGS21" s="530"/>
      <c r="FGT21" s="530"/>
      <c r="FGU21" s="530"/>
      <c r="FGV21" s="530"/>
      <c r="FGW21" s="530"/>
      <c r="FGX21" s="530"/>
      <c r="FGY21" s="530"/>
      <c r="FGZ21" s="530"/>
      <c r="FHA21" s="530"/>
      <c r="FHB21" s="530"/>
      <c r="FHC21" s="530"/>
      <c r="FHD21" s="530"/>
      <c r="FHE21" s="530"/>
      <c r="FHF21" s="530"/>
      <c r="FHG21" s="530"/>
      <c r="FHH21" s="530"/>
      <c r="FHI21" s="530"/>
      <c r="FHJ21" s="530"/>
      <c r="FHK21" s="530"/>
      <c r="FHL21" s="530"/>
      <c r="FHM21" s="530"/>
      <c r="FHN21" s="530"/>
      <c r="FHO21" s="530"/>
      <c r="FHP21" s="530"/>
      <c r="FHQ21" s="530"/>
      <c r="FHR21" s="530"/>
      <c r="FHS21" s="530"/>
      <c r="FHT21" s="530"/>
      <c r="FHU21" s="530"/>
      <c r="FHV21" s="530"/>
      <c r="FHW21" s="530"/>
      <c r="FHX21" s="530"/>
      <c r="FHY21" s="530"/>
      <c r="FHZ21" s="530"/>
      <c r="FIA21" s="530"/>
      <c r="FIB21" s="530"/>
      <c r="FIC21" s="530"/>
      <c r="FID21" s="530"/>
      <c r="FIE21" s="530"/>
      <c r="FIF21" s="530"/>
      <c r="FIG21" s="530"/>
      <c r="FIH21" s="530"/>
      <c r="FII21" s="530"/>
      <c r="FIJ21" s="530"/>
      <c r="FIK21" s="530"/>
      <c r="FIL21" s="530"/>
      <c r="FIM21" s="530"/>
      <c r="FIN21" s="530"/>
      <c r="FIO21" s="530"/>
      <c r="FIP21" s="530"/>
      <c r="FIQ21" s="530"/>
      <c r="FIR21" s="530"/>
      <c r="FIS21" s="530"/>
      <c r="FIT21" s="530"/>
      <c r="FIU21" s="530"/>
      <c r="FIV21" s="530"/>
      <c r="FIW21" s="530"/>
      <c r="FIX21" s="530"/>
      <c r="FIY21" s="530"/>
      <c r="FIZ21" s="530"/>
      <c r="FJA21" s="530"/>
      <c r="FJB21" s="530"/>
      <c r="FJC21" s="530"/>
      <c r="FJD21" s="530"/>
      <c r="FJE21" s="530"/>
      <c r="FJF21" s="530"/>
      <c r="FJG21" s="530"/>
      <c r="FJH21" s="530"/>
      <c r="FJI21" s="530"/>
      <c r="FJJ21" s="530"/>
      <c r="FJK21" s="530"/>
      <c r="FJL21" s="530"/>
      <c r="FJM21" s="530"/>
      <c r="FJN21" s="530"/>
      <c r="FJO21" s="530"/>
      <c r="FJP21" s="530"/>
      <c r="FJQ21" s="530"/>
      <c r="FJR21" s="530"/>
      <c r="FJS21" s="530"/>
      <c r="FJT21" s="530"/>
      <c r="FJU21" s="530"/>
      <c r="FJV21" s="530"/>
      <c r="FJW21" s="530"/>
      <c r="FJX21" s="530"/>
      <c r="FJY21" s="530"/>
      <c r="FJZ21" s="530"/>
      <c r="FKA21" s="530"/>
      <c r="FKB21" s="530"/>
      <c r="FKC21" s="530"/>
      <c r="FKD21" s="530"/>
      <c r="FKE21" s="530"/>
      <c r="FKF21" s="530"/>
      <c r="FKG21" s="530"/>
      <c r="FKH21" s="530"/>
      <c r="FKI21" s="530"/>
      <c r="FKJ21" s="530"/>
      <c r="FKK21" s="530"/>
      <c r="FKL21" s="530"/>
      <c r="FKM21" s="530"/>
      <c r="FKN21" s="530"/>
      <c r="FKO21" s="530"/>
      <c r="FKP21" s="530"/>
      <c r="FKQ21" s="530"/>
      <c r="FKR21" s="530"/>
      <c r="FKS21" s="530"/>
      <c r="FKT21" s="530"/>
      <c r="FKU21" s="530"/>
      <c r="FKV21" s="530"/>
      <c r="FKW21" s="530"/>
      <c r="FKX21" s="530"/>
      <c r="FKY21" s="530"/>
      <c r="FKZ21" s="530"/>
      <c r="FLA21" s="530"/>
      <c r="FLB21" s="530"/>
      <c r="FLC21" s="530"/>
      <c r="FLD21" s="530"/>
      <c r="FLE21" s="530"/>
      <c r="FLF21" s="530"/>
      <c r="FLG21" s="530"/>
      <c r="FLH21" s="530"/>
      <c r="FLI21" s="530"/>
      <c r="FLJ21" s="530"/>
      <c r="FLK21" s="530"/>
      <c r="FLL21" s="530"/>
      <c r="FLM21" s="530"/>
      <c r="FLN21" s="530"/>
      <c r="FLO21" s="530"/>
      <c r="FLP21" s="530"/>
      <c r="FLQ21" s="530"/>
      <c r="FLR21" s="530"/>
      <c r="FLS21" s="530"/>
      <c r="FLT21" s="530"/>
      <c r="FLU21" s="530"/>
      <c r="FLV21" s="530"/>
      <c r="FLW21" s="530"/>
      <c r="FLX21" s="530"/>
      <c r="FLY21" s="530"/>
      <c r="FLZ21" s="530"/>
      <c r="FMA21" s="530"/>
      <c r="FMB21" s="530"/>
      <c r="FMC21" s="530"/>
      <c r="FMD21" s="530"/>
      <c r="FME21" s="530"/>
      <c r="FMF21" s="530"/>
      <c r="FMG21" s="530"/>
      <c r="FMH21" s="530"/>
      <c r="FMI21" s="530"/>
      <c r="FMJ21" s="530"/>
      <c r="FMK21" s="530"/>
      <c r="FML21" s="530"/>
      <c r="FMM21" s="530"/>
      <c r="FMN21" s="530"/>
      <c r="FMO21" s="530"/>
      <c r="FMP21" s="530"/>
      <c r="FMQ21" s="530"/>
      <c r="FMR21" s="530"/>
      <c r="FMS21" s="530"/>
      <c r="FMT21" s="530"/>
      <c r="FMU21" s="530"/>
      <c r="FMV21" s="530"/>
      <c r="FMW21" s="530"/>
      <c r="FMX21" s="530"/>
      <c r="FMY21" s="530"/>
      <c r="FMZ21" s="530"/>
      <c r="FNA21" s="530"/>
      <c r="FNB21" s="530"/>
      <c r="FNC21" s="530"/>
      <c r="FND21" s="530"/>
      <c r="FNE21" s="530"/>
      <c r="FNF21" s="530"/>
      <c r="FNG21" s="530"/>
      <c r="FNH21" s="530"/>
      <c r="FNI21" s="530"/>
      <c r="FNJ21" s="530"/>
      <c r="FNK21" s="530"/>
      <c r="FNL21" s="530"/>
      <c r="FNM21" s="530"/>
      <c r="FNN21" s="530"/>
      <c r="FNO21" s="530"/>
      <c r="FNP21" s="530"/>
      <c r="FNQ21" s="530"/>
      <c r="FNR21" s="530"/>
      <c r="FNS21" s="530"/>
      <c r="FNT21" s="530"/>
      <c r="FNU21" s="530"/>
      <c r="FNV21" s="530"/>
      <c r="FNW21" s="530"/>
      <c r="FNX21" s="530"/>
      <c r="FNY21" s="530"/>
      <c r="FNZ21" s="530"/>
      <c r="FOA21" s="530"/>
      <c r="FOB21" s="530"/>
      <c r="FOC21" s="530"/>
      <c r="FOD21" s="530"/>
      <c r="FOE21" s="530"/>
      <c r="FOF21" s="530"/>
      <c r="FOG21" s="530"/>
      <c r="FOH21" s="530"/>
      <c r="FOI21" s="530"/>
      <c r="FOJ21" s="530"/>
      <c r="FOK21" s="530"/>
      <c r="FOL21" s="530"/>
      <c r="FOM21" s="530"/>
      <c r="FON21" s="530"/>
      <c r="FOO21" s="530"/>
      <c r="FOP21" s="530"/>
      <c r="FOQ21" s="530"/>
      <c r="FOR21" s="530"/>
      <c r="FOS21" s="530"/>
      <c r="FOT21" s="530"/>
      <c r="FOU21" s="530"/>
      <c r="FOV21" s="530"/>
      <c r="FOW21" s="530"/>
      <c r="FOX21" s="530"/>
      <c r="FOY21" s="530"/>
      <c r="FOZ21" s="530"/>
      <c r="FPA21" s="530"/>
      <c r="FPB21" s="530"/>
      <c r="FPC21" s="530"/>
      <c r="FPD21" s="530"/>
      <c r="FPE21" s="530"/>
      <c r="FPF21" s="530"/>
      <c r="FPG21" s="530"/>
      <c r="FPH21" s="530"/>
      <c r="FPI21" s="530"/>
      <c r="FPJ21" s="530"/>
      <c r="FPK21" s="530"/>
      <c r="FPL21" s="530"/>
      <c r="FPM21" s="530"/>
      <c r="FPN21" s="530"/>
      <c r="FPO21" s="530"/>
      <c r="FPP21" s="530"/>
      <c r="FPQ21" s="530"/>
      <c r="FPR21" s="530"/>
      <c r="FPS21" s="530"/>
      <c r="FPT21" s="530"/>
      <c r="FPU21" s="530"/>
      <c r="FPV21" s="530"/>
      <c r="FPW21" s="530"/>
      <c r="FPX21" s="530"/>
      <c r="FPY21" s="530"/>
      <c r="FPZ21" s="530"/>
      <c r="FQA21" s="530"/>
      <c r="FQB21" s="530"/>
      <c r="FQC21" s="530"/>
      <c r="FQD21" s="530"/>
      <c r="FQE21" s="530"/>
      <c r="FQF21" s="530"/>
      <c r="FQG21" s="530"/>
      <c r="FQH21" s="530"/>
      <c r="FQI21" s="530"/>
      <c r="FQJ21" s="530"/>
      <c r="FQK21" s="530"/>
      <c r="FQL21" s="530"/>
      <c r="FQM21" s="530"/>
      <c r="FQN21" s="530"/>
      <c r="FQO21" s="530"/>
      <c r="FQP21" s="530"/>
      <c r="FQQ21" s="530"/>
      <c r="FQR21" s="530"/>
      <c r="FQS21" s="530"/>
      <c r="FQT21" s="530"/>
      <c r="FQU21" s="530"/>
      <c r="FQV21" s="530"/>
      <c r="FQW21" s="530"/>
      <c r="FQX21" s="530"/>
      <c r="FQY21" s="530"/>
      <c r="FQZ21" s="530"/>
      <c r="FRA21" s="530"/>
      <c r="FRB21" s="530"/>
      <c r="FRC21" s="530"/>
      <c r="FRD21" s="530"/>
      <c r="FRE21" s="530"/>
      <c r="FRF21" s="530"/>
      <c r="FRG21" s="530"/>
      <c r="FRH21" s="530"/>
      <c r="FRI21" s="530"/>
      <c r="FRJ21" s="530"/>
      <c r="FRK21" s="530"/>
      <c r="FRL21" s="530"/>
      <c r="FRM21" s="530"/>
      <c r="FRN21" s="530"/>
      <c r="FRO21" s="530"/>
      <c r="FRP21" s="530"/>
      <c r="FRQ21" s="530"/>
      <c r="FRR21" s="530"/>
      <c r="FRS21" s="530"/>
      <c r="FRT21" s="530"/>
      <c r="FRU21" s="530"/>
      <c r="FRV21" s="530"/>
      <c r="FRW21" s="530"/>
      <c r="FRX21" s="530"/>
      <c r="FRY21" s="530"/>
      <c r="FRZ21" s="530"/>
      <c r="FSA21" s="530"/>
      <c r="FSB21" s="530"/>
      <c r="FSC21" s="530"/>
      <c r="FSD21" s="530"/>
      <c r="FSE21" s="530"/>
      <c r="FSF21" s="530"/>
      <c r="FSG21" s="530"/>
      <c r="FSH21" s="530"/>
      <c r="FSI21" s="530"/>
      <c r="FSJ21" s="530"/>
      <c r="FSK21" s="530"/>
      <c r="FSL21" s="530"/>
      <c r="FSM21" s="530"/>
      <c r="FSN21" s="530"/>
      <c r="FSO21" s="530"/>
      <c r="FSP21" s="530"/>
      <c r="FSQ21" s="530"/>
      <c r="FSR21" s="530"/>
      <c r="FSS21" s="530"/>
      <c r="FST21" s="530"/>
      <c r="FSU21" s="530"/>
      <c r="FSV21" s="530"/>
      <c r="FSW21" s="530"/>
      <c r="FSX21" s="530"/>
      <c r="FSY21" s="530"/>
      <c r="FSZ21" s="530"/>
      <c r="FTA21" s="530"/>
      <c r="FTB21" s="530"/>
      <c r="FTC21" s="530"/>
      <c r="FTD21" s="530"/>
      <c r="FTE21" s="530"/>
      <c r="FTF21" s="530"/>
      <c r="FTG21" s="530"/>
      <c r="FTH21" s="530"/>
      <c r="FTI21" s="530"/>
      <c r="FTJ21" s="530"/>
      <c r="FTK21" s="530"/>
      <c r="FTL21" s="530"/>
      <c r="FTM21" s="530"/>
      <c r="FTN21" s="530"/>
      <c r="FTO21" s="530"/>
      <c r="FTP21" s="530"/>
      <c r="FTQ21" s="530"/>
      <c r="FTR21" s="530"/>
      <c r="FTS21" s="530"/>
      <c r="FTT21" s="530"/>
      <c r="FTU21" s="530"/>
      <c r="FTV21" s="530"/>
      <c r="FTW21" s="530"/>
      <c r="FTX21" s="530"/>
      <c r="FTY21" s="530"/>
      <c r="FTZ21" s="530"/>
      <c r="FUA21" s="530"/>
      <c r="FUB21" s="530"/>
      <c r="FUC21" s="530"/>
      <c r="FUD21" s="530"/>
      <c r="FUE21" s="530"/>
      <c r="FUF21" s="530"/>
      <c r="FUG21" s="530"/>
      <c r="FUH21" s="530"/>
      <c r="FUI21" s="530"/>
      <c r="FUJ21" s="530"/>
      <c r="FUK21" s="530"/>
      <c r="FUL21" s="530"/>
      <c r="FUM21" s="530"/>
      <c r="FUN21" s="530"/>
      <c r="FUO21" s="530"/>
      <c r="FUP21" s="530"/>
      <c r="FUQ21" s="530"/>
      <c r="FUR21" s="530"/>
      <c r="FUS21" s="530"/>
      <c r="FUT21" s="530"/>
      <c r="FUU21" s="530"/>
      <c r="FUV21" s="530"/>
      <c r="FUW21" s="530"/>
      <c r="FUX21" s="530"/>
      <c r="FUY21" s="530"/>
      <c r="FUZ21" s="530"/>
      <c r="FVA21" s="530"/>
      <c r="FVB21" s="530"/>
      <c r="FVC21" s="530"/>
      <c r="FVD21" s="530"/>
      <c r="FVE21" s="530"/>
      <c r="FVF21" s="530"/>
      <c r="FVG21" s="530"/>
      <c r="FVH21" s="530"/>
      <c r="FVI21" s="530"/>
      <c r="FVJ21" s="530"/>
      <c r="FVK21" s="530"/>
      <c r="FVL21" s="530"/>
      <c r="FVM21" s="530"/>
      <c r="FVN21" s="530"/>
      <c r="FVO21" s="530"/>
      <c r="FVP21" s="530"/>
      <c r="FVQ21" s="530"/>
      <c r="FVR21" s="530"/>
      <c r="FVS21" s="530"/>
      <c r="FVT21" s="530"/>
      <c r="FVU21" s="530"/>
      <c r="FVV21" s="530"/>
      <c r="FVW21" s="530"/>
      <c r="FVX21" s="530"/>
      <c r="FVY21" s="530"/>
      <c r="FVZ21" s="530"/>
      <c r="FWA21" s="530"/>
      <c r="FWB21" s="530"/>
      <c r="FWC21" s="530"/>
      <c r="FWD21" s="530"/>
      <c r="FWE21" s="530"/>
      <c r="FWF21" s="530"/>
      <c r="FWG21" s="530"/>
      <c r="FWH21" s="530"/>
      <c r="FWI21" s="530"/>
      <c r="FWJ21" s="530"/>
      <c r="FWK21" s="530"/>
      <c r="FWL21" s="530"/>
      <c r="FWM21" s="530"/>
      <c r="FWN21" s="530"/>
      <c r="FWO21" s="530"/>
      <c r="FWP21" s="530"/>
      <c r="FWQ21" s="530"/>
      <c r="FWR21" s="530"/>
      <c r="FWS21" s="530"/>
      <c r="FWT21" s="530"/>
      <c r="FWU21" s="530"/>
      <c r="FWV21" s="530"/>
      <c r="FWW21" s="530"/>
      <c r="FWX21" s="530"/>
      <c r="FWY21" s="530"/>
      <c r="FWZ21" s="530"/>
      <c r="FXA21" s="530"/>
      <c r="FXB21" s="530"/>
      <c r="FXC21" s="530"/>
      <c r="FXD21" s="530"/>
      <c r="FXE21" s="530"/>
      <c r="FXF21" s="530"/>
      <c r="FXG21" s="530"/>
      <c r="FXH21" s="530"/>
      <c r="FXI21" s="530"/>
      <c r="FXJ21" s="530"/>
      <c r="FXK21" s="530"/>
      <c r="FXL21" s="530"/>
      <c r="FXM21" s="530"/>
      <c r="FXN21" s="530"/>
      <c r="FXO21" s="530"/>
      <c r="FXP21" s="530"/>
      <c r="FXQ21" s="530"/>
      <c r="FXR21" s="530"/>
      <c r="FXS21" s="530"/>
      <c r="FXT21" s="530"/>
      <c r="FXU21" s="530"/>
      <c r="FXV21" s="530"/>
      <c r="FXW21" s="530"/>
      <c r="FXX21" s="530"/>
      <c r="FXY21" s="530"/>
      <c r="FXZ21" s="530"/>
      <c r="FYA21" s="530"/>
      <c r="FYB21" s="530"/>
      <c r="FYC21" s="530"/>
      <c r="FYD21" s="530"/>
      <c r="FYE21" s="530"/>
      <c r="FYF21" s="530"/>
      <c r="FYG21" s="530"/>
      <c r="FYH21" s="530"/>
      <c r="FYI21" s="530"/>
      <c r="FYJ21" s="530"/>
      <c r="FYK21" s="530"/>
      <c r="FYL21" s="530"/>
      <c r="FYM21" s="530"/>
      <c r="FYN21" s="530"/>
      <c r="FYO21" s="530"/>
      <c r="FYP21" s="530"/>
      <c r="FYQ21" s="530"/>
      <c r="FYR21" s="530"/>
      <c r="FYS21" s="530"/>
      <c r="FYT21" s="530"/>
      <c r="FYU21" s="530"/>
      <c r="FYV21" s="530"/>
      <c r="FYW21" s="530"/>
      <c r="FYX21" s="530"/>
      <c r="FYY21" s="530"/>
      <c r="FYZ21" s="530"/>
      <c r="FZA21" s="530"/>
      <c r="FZB21" s="530"/>
      <c r="FZC21" s="530"/>
      <c r="FZD21" s="530"/>
      <c r="FZE21" s="530"/>
      <c r="FZF21" s="530"/>
      <c r="FZG21" s="530"/>
      <c r="FZH21" s="530"/>
      <c r="FZI21" s="530"/>
      <c r="FZJ21" s="530"/>
      <c r="FZK21" s="530"/>
      <c r="FZL21" s="530"/>
      <c r="FZM21" s="530"/>
      <c r="FZN21" s="530"/>
      <c r="FZO21" s="530"/>
      <c r="FZP21" s="530"/>
      <c r="FZQ21" s="530"/>
      <c r="FZR21" s="530"/>
      <c r="FZS21" s="530"/>
      <c r="FZT21" s="530"/>
      <c r="FZU21" s="530"/>
      <c r="FZV21" s="530"/>
      <c r="FZW21" s="530"/>
      <c r="FZX21" s="530"/>
      <c r="FZY21" s="530"/>
      <c r="FZZ21" s="530"/>
      <c r="GAA21" s="530"/>
      <c r="GAB21" s="530"/>
      <c r="GAC21" s="530"/>
      <c r="GAD21" s="530"/>
      <c r="GAE21" s="530"/>
      <c r="GAF21" s="530"/>
      <c r="GAG21" s="530"/>
      <c r="GAH21" s="530"/>
      <c r="GAI21" s="530"/>
      <c r="GAJ21" s="530"/>
      <c r="GAK21" s="530"/>
      <c r="GAL21" s="530"/>
      <c r="GAM21" s="530"/>
      <c r="GAN21" s="530"/>
      <c r="GAO21" s="530"/>
      <c r="GAP21" s="530"/>
      <c r="GAQ21" s="530"/>
      <c r="GAR21" s="530"/>
      <c r="GAS21" s="530"/>
      <c r="GAT21" s="530"/>
      <c r="GAU21" s="530"/>
      <c r="GAV21" s="530"/>
      <c r="GAW21" s="530"/>
      <c r="GAX21" s="530"/>
      <c r="GAY21" s="530"/>
      <c r="GAZ21" s="530"/>
      <c r="GBA21" s="530"/>
      <c r="GBB21" s="530"/>
      <c r="GBC21" s="530"/>
      <c r="GBD21" s="530"/>
      <c r="GBE21" s="530"/>
      <c r="GBF21" s="530"/>
      <c r="GBG21" s="530"/>
      <c r="GBH21" s="530"/>
      <c r="GBI21" s="530"/>
      <c r="GBJ21" s="530"/>
      <c r="GBK21" s="530"/>
      <c r="GBL21" s="530"/>
      <c r="GBM21" s="530"/>
      <c r="GBN21" s="530"/>
      <c r="GBO21" s="530"/>
      <c r="GBP21" s="530"/>
      <c r="GBQ21" s="530"/>
      <c r="GBR21" s="530"/>
      <c r="GBS21" s="530"/>
      <c r="GBT21" s="530"/>
      <c r="GBU21" s="530"/>
      <c r="GBV21" s="530"/>
      <c r="GBW21" s="530"/>
      <c r="GBX21" s="530"/>
      <c r="GBY21" s="530"/>
      <c r="GBZ21" s="530"/>
      <c r="GCA21" s="530"/>
      <c r="GCB21" s="530"/>
      <c r="GCC21" s="530"/>
      <c r="GCD21" s="530"/>
      <c r="GCE21" s="530"/>
      <c r="GCF21" s="530"/>
      <c r="GCG21" s="530"/>
      <c r="GCH21" s="530"/>
      <c r="GCI21" s="530"/>
      <c r="GCJ21" s="530"/>
      <c r="GCK21" s="530"/>
      <c r="GCL21" s="530"/>
      <c r="GCM21" s="530"/>
      <c r="GCN21" s="530"/>
      <c r="GCO21" s="530"/>
      <c r="GCP21" s="530"/>
      <c r="GCQ21" s="530"/>
      <c r="GCR21" s="530"/>
      <c r="GCS21" s="530"/>
      <c r="GCT21" s="530"/>
      <c r="GCU21" s="530"/>
      <c r="GCV21" s="530"/>
      <c r="GCW21" s="530"/>
      <c r="GCX21" s="530"/>
      <c r="GCY21" s="530"/>
      <c r="GCZ21" s="530"/>
      <c r="GDA21" s="530"/>
      <c r="GDB21" s="530"/>
      <c r="GDC21" s="530"/>
      <c r="GDD21" s="530"/>
      <c r="GDE21" s="530"/>
      <c r="GDF21" s="530"/>
      <c r="GDG21" s="530"/>
      <c r="GDH21" s="530"/>
      <c r="GDI21" s="530"/>
      <c r="GDJ21" s="530"/>
      <c r="GDK21" s="530"/>
      <c r="GDL21" s="530"/>
      <c r="GDM21" s="530"/>
      <c r="GDN21" s="530"/>
      <c r="GDO21" s="530"/>
      <c r="GDP21" s="530"/>
      <c r="GDQ21" s="530"/>
      <c r="GDR21" s="530"/>
      <c r="GDS21" s="530"/>
      <c r="GDT21" s="530"/>
      <c r="GDU21" s="530"/>
      <c r="GDV21" s="530"/>
      <c r="GDW21" s="530"/>
      <c r="GDX21" s="530"/>
      <c r="GDY21" s="530"/>
      <c r="GDZ21" s="530"/>
      <c r="GEA21" s="530"/>
      <c r="GEB21" s="530"/>
      <c r="GEC21" s="530"/>
      <c r="GED21" s="530"/>
      <c r="GEE21" s="530"/>
      <c r="GEF21" s="530"/>
      <c r="GEG21" s="530"/>
      <c r="GEH21" s="530"/>
      <c r="GEI21" s="530"/>
      <c r="GEJ21" s="530"/>
      <c r="GEK21" s="530"/>
      <c r="GEL21" s="530"/>
      <c r="GEM21" s="530"/>
      <c r="GEN21" s="530"/>
      <c r="GEO21" s="530"/>
      <c r="GEP21" s="530"/>
      <c r="GEQ21" s="530"/>
      <c r="GER21" s="530"/>
      <c r="GES21" s="530"/>
      <c r="GET21" s="530"/>
      <c r="GEU21" s="530"/>
      <c r="GEV21" s="530"/>
      <c r="GEW21" s="530"/>
      <c r="GEX21" s="530"/>
      <c r="GEY21" s="530"/>
      <c r="GEZ21" s="530"/>
      <c r="GFA21" s="530"/>
      <c r="GFB21" s="530"/>
      <c r="GFC21" s="530"/>
      <c r="GFD21" s="530"/>
      <c r="GFE21" s="530"/>
      <c r="GFF21" s="530"/>
      <c r="GFG21" s="530"/>
      <c r="GFH21" s="530"/>
      <c r="GFI21" s="530"/>
      <c r="GFJ21" s="530"/>
      <c r="GFK21" s="530"/>
      <c r="GFL21" s="530"/>
      <c r="GFM21" s="530"/>
      <c r="GFN21" s="530"/>
      <c r="GFO21" s="530"/>
      <c r="GFP21" s="530"/>
      <c r="GFQ21" s="530"/>
      <c r="GFR21" s="530"/>
      <c r="GFS21" s="530"/>
      <c r="GFT21" s="530"/>
      <c r="GFU21" s="530"/>
      <c r="GFV21" s="530"/>
      <c r="GFW21" s="530"/>
      <c r="GFX21" s="530"/>
      <c r="GFY21" s="530"/>
      <c r="GFZ21" s="530"/>
      <c r="GGA21" s="530"/>
      <c r="GGB21" s="530"/>
      <c r="GGC21" s="530"/>
      <c r="GGD21" s="530"/>
      <c r="GGE21" s="530"/>
      <c r="GGF21" s="530"/>
      <c r="GGG21" s="530"/>
      <c r="GGH21" s="530"/>
      <c r="GGI21" s="530"/>
      <c r="GGJ21" s="530"/>
      <c r="GGK21" s="530"/>
      <c r="GGL21" s="530"/>
      <c r="GGM21" s="530"/>
      <c r="GGN21" s="530"/>
      <c r="GGO21" s="530"/>
      <c r="GGP21" s="530"/>
      <c r="GGQ21" s="530"/>
      <c r="GGR21" s="530"/>
      <c r="GGS21" s="530"/>
      <c r="GGT21" s="530"/>
      <c r="GGU21" s="530"/>
      <c r="GGV21" s="530"/>
      <c r="GGW21" s="530"/>
      <c r="GGX21" s="530"/>
      <c r="GGY21" s="530"/>
      <c r="GGZ21" s="530"/>
      <c r="GHA21" s="530"/>
      <c r="GHB21" s="530"/>
      <c r="GHC21" s="530"/>
      <c r="GHD21" s="530"/>
      <c r="GHE21" s="530"/>
      <c r="GHF21" s="530"/>
      <c r="GHG21" s="530"/>
      <c r="GHH21" s="530"/>
      <c r="GHI21" s="530"/>
      <c r="GHJ21" s="530"/>
      <c r="GHK21" s="530"/>
      <c r="GHL21" s="530"/>
      <c r="GHM21" s="530"/>
      <c r="GHN21" s="530"/>
      <c r="GHO21" s="530"/>
      <c r="GHP21" s="530"/>
      <c r="GHQ21" s="530"/>
      <c r="GHR21" s="530"/>
      <c r="GHS21" s="530"/>
      <c r="GHT21" s="530"/>
      <c r="GHU21" s="530"/>
      <c r="GHV21" s="530"/>
      <c r="GHW21" s="530"/>
      <c r="GHX21" s="530"/>
      <c r="GHY21" s="530"/>
      <c r="GHZ21" s="530"/>
      <c r="GIA21" s="530"/>
      <c r="GIB21" s="530"/>
      <c r="GIC21" s="530"/>
      <c r="GID21" s="530"/>
      <c r="GIE21" s="530"/>
      <c r="GIF21" s="530"/>
      <c r="GIG21" s="530"/>
      <c r="GIH21" s="530"/>
      <c r="GII21" s="530"/>
      <c r="GIJ21" s="530"/>
      <c r="GIK21" s="530"/>
      <c r="GIL21" s="530"/>
      <c r="GIM21" s="530"/>
      <c r="GIN21" s="530"/>
      <c r="GIO21" s="530"/>
      <c r="GIP21" s="530"/>
      <c r="GIQ21" s="530"/>
      <c r="GIR21" s="530"/>
      <c r="GIS21" s="530"/>
      <c r="GIT21" s="530"/>
      <c r="GIU21" s="530"/>
      <c r="GIV21" s="530"/>
      <c r="GIW21" s="530"/>
      <c r="GIX21" s="530"/>
      <c r="GIY21" s="530"/>
      <c r="GIZ21" s="530"/>
      <c r="GJA21" s="530"/>
      <c r="GJB21" s="530"/>
      <c r="GJC21" s="530"/>
      <c r="GJD21" s="530"/>
      <c r="GJE21" s="530"/>
      <c r="GJF21" s="530"/>
      <c r="GJG21" s="530"/>
      <c r="GJH21" s="530"/>
      <c r="GJI21" s="530"/>
      <c r="GJJ21" s="530"/>
      <c r="GJK21" s="530"/>
      <c r="GJL21" s="530"/>
      <c r="GJM21" s="530"/>
      <c r="GJN21" s="530"/>
      <c r="GJO21" s="530"/>
      <c r="GJP21" s="530"/>
      <c r="GJQ21" s="530"/>
      <c r="GJR21" s="530"/>
      <c r="GJS21" s="530"/>
      <c r="GJT21" s="530"/>
      <c r="GJU21" s="530"/>
      <c r="GJV21" s="530"/>
      <c r="GJW21" s="530"/>
      <c r="GJX21" s="530"/>
      <c r="GJY21" s="530"/>
      <c r="GJZ21" s="530"/>
      <c r="GKA21" s="530"/>
      <c r="GKB21" s="530"/>
      <c r="GKC21" s="530"/>
      <c r="GKD21" s="530"/>
      <c r="GKE21" s="530"/>
      <c r="GKF21" s="530"/>
      <c r="GKG21" s="530"/>
      <c r="GKH21" s="530"/>
      <c r="GKI21" s="530"/>
      <c r="GKJ21" s="530"/>
      <c r="GKK21" s="530"/>
      <c r="GKL21" s="530"/>
      <c r="GKM21" s="530"/>
      <c r="GKN21" s="530"/>
      <c r="GKO21" s="530"/>
      <c r="GKP21" s="530"/>
      <c r="GKQ21" s="530"/>
      <c r="GKR21" s="530"/>
      <c r="GKS21" s="530"/>
      <c r="GKT21" s="530"/>
      <c r="GKU21" s="530"/>
      <c r="GKV21" s="530"/>
      <c r="GKW21" s="530"/>
      <c r="GKX21" s="530"/>
      <c r="GKY21" s="530"/>
      <c r="GKZ21" s="530"/>
      <c r="GLA21" s="530"/>
      <c r="GLB21" s="530"/>
      <c r="GLC21" s="530"/>
      <c r="GLD21" s="530"/>
      <c r="GLE21" s="530"/>
      <c r="GLF21" s="530"/>
      <c r="GLG21" s="530"/>
      <c r="GLH21" s="530"/>
      <c r="GLI21" s="530"/>
      <c r="GLJ21" s="530"/>
      <c r="GLK21" s="530"/>
      <c r="GLL21" s="530"/>
      <c r="GLM21" s="530"/>
      <c r="GLN21" s="530"/>
      <c r="GLO21" s="530"/>
      <c r="GLP21" s="530"/>
      <c r="GLQ21" s="530"/>
      <c r="GLR21" s="530"/>
      <c r="GLS21" s="530"/>
      <c r="GLT21" s="530"/>
      <c r="GLU21" s="530"/>
      <c r="GLV21" s="530"/>
      <c r="GLW21" s="530"/>
      <c r="GLX21" s="530"/>
      <c r="GLY21" s="530"/>
      <c r="GLZ21" s="530"/>
      <c r="GMA21" s="530"/>
      <c r="GMB21" s="530"/>
      <c r="GMC21" s="530"/>
      <c r="GMD21" s="530"/>
      <c r="GME21" s="530"/>
      <c r="GMF21" s="530"/>
      <c r="GMG21" s="530"/>
      <c r="GMH21" s="530"/>
      <c r="GMI21" s="530"/>
      <c r="GMJ21" s="530"/>
      <c r="GMK21" s="530"/>
      <c r="GML21" s="530"/>
      <c r="GMM21" s="530"/>
      <c r="GMN21" s="530"/>
      <c r="GMO21" s="530"/>
      <c r="GMP21" s="530"/>
      <c r="GMQ21" s="530"/>
      <c r="GMR21" s="530"/>
      <c r="GMS21" s="530"/>
      <c r="GMT21" s="530"/>
      <c r="GMU21" s="530"/>
      <c r="GMV21" s="530"/>
      <c r="GMW21" s="530"/>
      <c r="GMX21" s="530"/>
      <c r="GMY21" s="530"/>
      <c r="GMZ21" s="530"/>
      <c r="GNA21" s="530"/>
      <c r="GNB21" s="530"/>
      <c r="GNC21" s="530"/>
      <c r="GND21" s="530"/>
      <c r="GNE21" s="530"/>
      <c r="GNF21" s="530"/>
      <c r="GNG21" s="530"/>
      <c r="GNH21" s="530"/>
      <c r="GNI21" s="530"/>
      <c r="GNJ21" s="530"/>
      <c r="GNK21" s="530"/>
      <c r="GNL21" s="530"/>
      <c r="GNM21" s="530"/>
      <c r="GNN21" s="530"/>
      <c r="GNO21" s="530"/>
      <c r="GNP21" s="530"/>
      <c r="GNQ21" s="530"/>
      <c r="GNR21" s="530"/>
      <c r="GNS21" s="530"/>
      <c r="GNT21" s="530"/>
      <c r="GNU21" s="530"/>
      <c r="GNV21" s="530"/>
      <c r="GNW21" s="530"/>
      <c r="GNX21" s="530"/>
      <c r="GNY21" s="530"/>
      <c r="GNZ21" s="530"/>
      <c r="GOA21" s="530"/>
      <c r="GOB21" s="530"/>
      <c r="GOC21" s="530"/>
      <c r="GOD21" s="530"/>
      <c r="GOE21" s="530"/>
      <c r="GOF21" s="530"/>
      <c r="GOG21" s="530"/>
      <c r="GOH21" s="530"/>
      <c r="GOI21" s="530"/>
      <c r="GOJ21" s="530"/>
      <c r="GOK21" s="530"/>
      <c r="GOL21" s="530"/>
      <c r="GOM21" s="530"/>
      <c r="GON21" s="530"/>
      <c r="GOO21" s="530"/>
      <c r="GOP21" s="530"/>
      <c r="GOQ21" s="530"/>
      <c r="GOR21" s="530"/>
      <c r="GOS21" s="530"/>
      <c r="GOT21" s="530"/>
      <c r="GOU21" s="530"/>
      <c r="GOV21" s="530"/>
      <c r="GOW21" s="530"/>
      <c r="GOX21" s="530"/>
      <c r="GOY21" s="530"/>
      <c r="GOZ21" s="530"/>
      <c r="GPA21" s="530"/>
      <c r="GPB21" s="530"/>
      <c r="GPC21" s="530"/>
      <c r="GPD21" s="530"/>
      <c r="GPE21" s="530"/>
      <c r="GPF21" s="530"/>
      <c r="GPG21" s="530"/>
      <c r="GPH21" s="530"/>
      <c r="GPI21" s="530"/>
      <c r="GPJ21" s="530"/>
      <c r="GPK21" s="530"/>
      <c r="GPL21" s="530"/>
      <c r="GPM21" s="530"/>
      <c r="GPN21" s="530"/>
      <c r="GPO21" s="530"/>
      <c r="GPP21" s="530"/>
      <c r="GPQ21" s="530"/>
      <c r="GPR21" s="530"/>
      <c r="GPS21" s="530"/>
      <c r="GPT21" s="530"/>
      <c r="GPU21" s="530"/>
      <c r="GPV21" s="530"/>
      <c r="GPW21" s="530"/>
      <c r="GPX21" s="530"/>
      <c r="GPY21" s="530"/>
      <c r="GPZ21" s="530"/>
      <c r="GQA21" s="530"/>
      <c r="GQB21" s="530"/>
      <c r="GQC21" s="530"/>
      <c r="GQD21" s="530"/>
      <c r="GQE21" s="530"/>
      <c r="GQF21" s="530"/>
      <c r="GQG21" s="530"/>
      <c r="GQH21" s="530"/>
      <c r="GQI21" s="530"/>
      <c r="GQJ21" s="530"/>
      <c r="GQK21" s="530"/>
      <c r="GQL21" s="530"/>
      <c r="GQM21" s="530"/>
      <c r="GQN21" s="530"/>
      <c r="GQO21" s="530"/>
      <c r="GQP21" s="530"/>
      <c r="GQQ21" s="530"/>
      <c r="GQR21" s="530"/>
      <c r="GQS21" s="530"/>
      <c r="GQT21" s="530"/>
      <c r="GQU21" s="530"/>
      <c r="GQV21" s="530"/>
      <c r="GQW21" s="530"/>
      <c r="GQX21" s="530"/>
      <c r="GQY21" s="530"/>
      <c r="GQZ21" s="530"/>
      <c r="GRA21" s="530"/>
      <c r="GRB21" s="530"/>
      <c r="GRC21" s="530"/>
      <c r="GRD21" s="530"/>
      <c r="GRE21" s="530"/>
      <c r="GRF21" s="530"/>
      <c r="GRG21" s="530"/>
      <c r="GRH21" s="530"/>
      <c r="GRI21" s="530"/>
      <c r="GRJ21" s="530"/>
      <c r="GRK21" s="530"/>
      <c r="GRL21" s="530"/>
      <c r="GRM21" s="530"/>
      <c r="GRN21" s="530"/>
      <c r="GRO21" s="530"/>
      <c r="GRP21" s="530"/>
      <c r="GRQ21" s="530"/>
      <c r="GRR21" s="530"/>
      <c r="GRS21" s="530"/>
      <c r="GRT21" s="530"/>
      <c r="GRU21" s="530"/>
      <c r="GRV21" s="530"/>
      <c r="GRW21" s="530"/>
      <c r="GRX21" s="530"/>
      <c r="GRY21" s="530"/>
      <c r="GRZ21" s="530"/>
      <c r="GSA21" s="530"/>
      <c r="GSB21" s="530"/>
      <c r="GSC21" s="530"/>
      <c r="GSD21" s="530"/>
      <c r="GSE21" s="530"/>
      <c r="GSF21" s="530"/>
      <c r="GSG21" s="530"/>
      <c r="GSH21" s="530"/>
      <c r="GSI21" s="530"/>
      <c r="GSJ21" s="530"/>
      <c r="GSK21" s="530"/>
      <c r="GSL21" s="530"/>
      <c r="GSM21" s="530"/>
      <c r="GSN21" s="530"/>
      <c r="GSO21" s="530"/>
      <c r="GSP21" s="530"/>
      <c r="GSQ21" s="530"/>
      <c r="GSR21" s="530"/>
      <c r="GSS21" s="530"/>
      <c r="GST21" s="530"/>
      <c r="GSU21" s="530"/>
      <c r="GSV21" s="530"/>
      <c r="GSW21" s="530"/>
      <c r="GSX21" s="530"/>
      <c r="GSY21" s="530"/>
      <c r="GSZ21" s="530"/>
      <c r="GTA21" s="530"/>
      <c r="GTB21" s="530"/>
      <c r="GTC21" s="530"/>
      <c r="GTD21" s="530"/>
      <c r="GTE21" s="530"/>
      <c r="GTF21" s="530"/>
      <c r="GTG21" s="530"/>
      <c r="GTH21" s="530"/>
      <c r="GTI21" s="530"/>
      <c r="GTJ21" s="530"/>
      <c r="GTK21" s="530"/>
      <c r="GTL21" s="530"/>
      <c r="GTM21" s="530"/>
      <c r="GTN21" s="530"/>
      <c r="GTO21" s="530"/>
      <c r="GTP21" s="530"/>
      <c r="GTQ21" s="530"/>
      <c r="GTR21" s="530"/>
      <c r="GTS21" s="530"/>
      <c r="GTT21" s="530"/>
      <c r="GTU21" s="530"/>
      <c r="GTV21" s="530"/>
      <c r="GTW21" s="530"/>
      <c r="GTX21" s="530"/>
      <c r="GTY21" s="530"/>
      <c r="GTZ21" s="530"/>
      <c r="GUA21" s="530"/>
      <c r="GUB21" s="530"/>
      <c r="GUC21" s="530"/>
      <c r="GUD21" s="530"/>
      <c r="GUE21" s="530"/>
      <c r="GUF21" s="530"/>
      <c r="GUG21" s="530"/>
      <c r="GUH21" s="530"/>
      <c r="GUI21" s="530"/>
      <c r="GUJ21" s="530"/>
      <c r="GUK21" s="530"/>
      <c r="GUL21" s="530"/>
      <c r="GUM21" s="530"/>
      <c r="GUN21" s="530"/>
      <c r="GUO21" s="530"/>
      <c r="GUP21" s="530"/>
      <c r="GUQ21" s="530"/>
      <c r="GUR21" s="530"/>
      <c r="GUS21" s="530"/>
      <c r="GUT21" s="530"/>
      <c r="GUU21" s="530"/>
      <c r="GUV21" s="530"/>
      <c r="GUW21" s="530"/>
      <c r="GUX21" s="530"/>
      <c r="GUY21" s="530"/>
      <c r="GUZ21" s="530"/>
      <c r="GVA21" s="530"/>
      <c r="GVB21" s="530"/>
      <c r="GVC21" s="530"/>
      <c r="GVD21" s="530"/>
      <c r="GVE21" s="530"/>
      <c r="GVF21" s="530"/>
      <c r="GVG21" s="530"/>
      <c r="GVH21" s="530"/>
      <c r="GVI21" s="530"/>
      <c r="GVJ21" s="530"/>
      <c r="GVK21" s="530"/>
      <c r="GVL21" s="530"/>
      <c r="GVM21" s="530"/>
      <c r="GVN21" s="530"/>
      <c r="GVO21" s="530"/>
      <c r="GVP21" s="530"/>
      <c r="GVQ21" s="530"/>
      <c r="GVR21" s="530"/>
      <c r="GVS21" s="530"/>
      <c r="GVT21" s="530"/>
      <c r="GVU21" s="530"/>
      <c r="GVV21" s="530"/>
      <c r="GVW21" s="530"/>
      <c r="GVX21" s="530"/>
      <c r="GVY21" s="530"/>
      <c r="GVZ21" s="530"/>
      <c r="GWA21" s="530"/>
      <c r="GWB21" s="530"/>
      <c r="GWC21" s="530"/>
      <c r="GWD21" s="530"/>
      <c r="GWE21" s="530"/>
      <c r="GWF21" s="530"/>
      <c r="GWG21" s="530"/>
      <c r="GWH21" s="530"/>
      <c r="GWI21" s="530"/>
      <c r="GWJ21" s="530"/>
      <c r="GWK21" s="530"/>
      <c r="GWL21" s="530"/>
      <c r="GWM21" s="530"/>
      <c r="GWN21" s="530"/>
      <c r="GWO21" s="530"/>
      <c r="GWP21" s="530"/>
      <c r="GWQ21" s="530"/>
      <c r="GWR21" s="530"/>
      <c r="GWS21" s="530"/>
      <c r="GWT21" s="530"/>
      <c r="GWU21" s="530"/>
      <c r="GWV21" s="530"/>
      <c r="GWW21" s="530"/>
      <c r="GWX21" s="530"/>
      <c r="GWY21" s="530"/>
      <c r="GWZ21" s="530"/>
      <c r="GXA21" s="530"/>
      <c r="GXB21" s="530"/>
      <c r="GXC21" s="530"/>
      <c r="GXD21" s="530"/>
      <c r="GXE21" s="530"/>
      <c r="GXF21" s="530"/>
      <c r="GXG21" s="530"/>
      <c r="GXH21" s="530"/>
      <c r="GXI21" s="530"/>
      <c r="GXJ21" s="530"/>
      <c r="GXK21" s="530"/>
      <c r="GXL21" s="530"/>
      <c r="GXM21" s="530"/>
      <c r="GXN21" s="530"/>
      <c r="GXO21" s="530"/>
      <c r="GXP21" s="530"/>
      <c r="GXQ21" s="530"/>
      <c r="GXR21" s="530"/>
      <c r="GXS21" s="530"/>
      <c r="GXT21" s="530"/>
      <c r="GXU21" s="530"/>
      <c r="GXV21" s="530"/>
      <c r="GXW21" s="530"/>
      <c r="GXX21" s="530"/>
      <c r="GXY21" s="530"/>
      <c r="GXZ21" s="530"/>
      <c r="GYA21" s="530"/>
      <c r="GYB21" s="530"/>
      <c r="GYC21" s="530"/>
      <c r="GYD21" s="530"/>
      <c r="GYE21" s="530"/>
      <c r="GYF21" s="530"/>
      <c r="GYG21" s="530"/>
      <c r="GYH21" s="530"/>
      <c r="GYI21" s="530"/>
      <c r="GYJ21" s="530"/>
      <c r="GYK21" s="530"/>
      <c r="GYL21" s="530"/>
      <c r="GYM21" s="530"/>
      <c r="GYN21" s="530"/>
      <c r="GYO21" s="530"/>
      <c r="GYP21" s="530"/>
      <c r="GYQ21" s="530"/>
      <c r="GYR21" s="530"/>
      <c r="GYS21" s="530"/>
      <c r="GYT21" s="530"/>
      <c r="GYU21" s="530"/>
      <c r="GYV21" s="530"/>
      <c r="GYW21" s="530"/>
      <c r="GYX21" s="530"/>
      <c r="GYY21" s="530"/>
      <c r="GYZ21" s="530"/>
      <c r="GZA21" s="530"/>
      <c r="GZB21" s="530"/>
      <c r="GZC21" s="530"/>
      <c r="GZD21" s="530"/>
      <c r="GZE21" s="530"/>
      <c r="GZF21" s="530"/>
      <c r="GZG21" s="530"/>
      <c r="GZH21" s="530"/>
      <c r="GZI21" s="530"/>
      <c r="GZJ21" s="530"/>
      <c r="GZK21" s="530"/>
      <c r="GZL21" s="530"/>
      <c r="GZM21" s="530"/>
      <c r="GZN21" s="530"/>
      <c r="GZO21" s="530"/>
      <c r="GZP21" s="530"/>
      <c r="GZQ21" s="530"/>
      <c r="GZR21" s="530"/>
      <c r="GZS21" s="530"/>
      <c r="GZT21" s="530"/>
      <c r="GZU21" s="530"/>
      <c r="GZV21" s="530"/>
      <c r="GZW21" s="530"/>
      <c r="GZX21" s="530"/>
      <c r="GZY21" s="530"/>
      <c r="GZZ21" s="530"/>
      <c r="HAA21" s="530"/>
      <c r="HAB21" s="530"/>
      <c r="HAC21" s="530"/>
      <c r="HAD21" s="530"/>
      <c r="HAE21" s="530"/>
      <c r="HAF21" s="530"/>
      <c r="HAG21" s="530"/>
      <c r="HAH21" s="530"/>
      <c r="HAI21" s="530"/>
      <c r="HAJ21" s="530"/>
      <c r="HAK21" s="530"/>
      <c r="HAL21" s="530"/>
      <c r="HAM21" s="530"/>
      <c r="HAN21" s="530"/>
      <c r="HAO21" s="530"/>
      <c r="HAP21" s="530"/>
      <c r="HAQ21" s="530"/>
      <c r="HAR21" s="530"/>
      <c r="HAS21" s="530"/>
      <c r="HAT21" s="530"/>
      <c r="HAU21" s="530"/>
      <c r="HAV21" s="530"/>
      <c r="HAW21" s="530"/>
      <c r="HAX21" s="530"/>
      <c r="HAY21" s="530"/>
      <c r="HAZ21" s="530"/>
      <c r="HBA21" s="530"/>
      <c r="HBB21" s="530"/>
      <c r="HBC21" s="530"/>
      <c r="HBD21" s="530"/>
      <c r="HBE21" s="530"/>
      <c r="HBF21" s="530"/>
      <c r="HBG21" s="530"/>
      <c r="HBH21" s="530"/>
      <c r="HBI21" s="530"/>
      <c r="HBJ21" s="530"/>
      <c r="HBK21" s="530"/>
      <c r="HBL21" s="530"/>
      <c r="HBM21" s="530"/>
      <c r="HBN21" s="530"/>
      <c r="HBO21" s="530"/>
      <c r="HBP21" s="530"/>
      <c r="HBQ21" s="530"/>
      <c r="HBR21" s="530"/>
      <c r="HBS21" s="530"/>
      <c r="HBT21" s="530"/>
      <c r="HBU21" s="530"/>
      <c r="HBV21" s="530"/>
      <c r="HBW21" s="530"/>
      <c r="HBX21" s="530"/>
      <c r="HBY21" s="530"/>
      <c r="HBZ21" s="530"/>
      <c r="HCA21" s="530"/>
      <c r="HCB21" s="530"/>
      <c r="HCC21" s="530"/>
      <c r="HCD21" s="530"/>
      <c r="HCE21" s="530"/>
      <c r="HCF21" s="530"/>
      <c r="HCG21" s="530"/>
      <c r="HCH21" s="530"/>
      <c r="HCI21" s="530"/>
      <c r="HCJ21" s="530"/>
      <c r="HCK21" s="530"/>
      <c r="HCL21" s="530"/>
      <c r="HCM21" s="530"/>
      <c r="HCN21" s="530"/>
      <c r="HCO21" s="530"/>
      <c r="HCP21" s="530"/>
      <c r="HCQ21" s="530"/>
      <c r="HCR21" s="530"/>
      <c r="HCS21" s="530"/>
      <c r="HCT21" s="530"/>
      <c r="HCU21" s="530"/>
      <c r="HCV21" s="530"/>
      <c r="HCW21" s="530"/>
      <c r="HCX21" s="530"/>
      <c r="HCY21" s="530"/>
      <c r="HCZ21" s="530"/>
      <c r="HDA21" s="530"/>
      <c r="HDB21" s="530"/>
      <c r="HDC21" s="530"/>
      <c r="HDD21" s="530"/>
      <c r="HDE21" s="530"/>
      <c r="HDF21" s="530"/>
      <c r="HDG21" s="530"/>
      <c r="HDH21" s="530"/>
      <c r="HDI21" s="530"/>
      <c r="HDJ21" s="530"/>
      <c r="HDK21" s="530"/>
      <c r="HDL21" s="530"/>
      <c r="HDM21" s="530"/>
      <c r="HDN21" s="530"/>
      <c r="HDO21" s="530"/>
      <c r="HDP21" s="530"/>
      <c r="HDQ21" s="530"/>
      <c r="HDR21" s="530"/>
      <c r="HDS21" s="530"/>
      <c r="HDT21" s="530"/>
      <c r="HDU21" s="530"/>
      <c r="HDV21" s="530"/>
      <c r="HDW21" s="530"/>
      <c r="HDX21" s="530"/>
      <c r="HDY21" s="530"/>
      <c r="HDZ21" s="530"/>
      <c r="HEA21" s="530"/>
      <c r="HEB21" s="530"/>
      <c r="HEC21" s="530"/>
      <c r="HED21" s="530"/>
      <c r="HEE21" s="530"/>
      <c r="HEF21" s="530"/>
      <c r="HEG21" s="530"/>
      <c r="HEH21" s="530"/>
      <c r="HEI21" s="530"/>
      <c r="HEJ21" s="530"/>
      <c r="HEK21" s="530"/>
      <c r="HEL21" s="530"/>
      <c r="HEM21" s="530"/>
      <c r="HEN21" s="530"/>
      <c r="HEO21" s="530"/>
      <c r="HEP21" s="530"/>
      <c r="HEQ21" s="530"/>
      <c r="HER21" s="530"/>
      <c r="HES21" s="530"/>
      <c r="HET21" s="530"/>
      <c r="HEU21" s="530"/>
      <c r="HEV21" s="530"/>
      <c r="HEW21" s="530"/>
      <c r="HEX21" s="530"/>
      <c r="HEY21" s="530"/>
      <c r="HEZ21" s="530"/>
      <c r="HFA21" s="530"/>
      <c r="HFB21" s="530"/>
      <c r="HFC21" s="530"/>
      <c r="HFD21" s="530"/>
      <c r="HFE21" s="530"/>
      <c r="HFF21" s="530"/>
      <c r="HFG21" s="530"/>
      <c r="HFH21" s="530"/>
      <c r="HFI21" s="530"/>
      <c r="HFJ21" s="530"/>
      <c r="HFK21" s="530"/>
      <c r="HFL21" s="530"/>
      <c r="HFM21" s="530"/>
      <c r="HFN21" s="530"/>
      <c r="HFO21" s="530"/>
      <c r="HFP21" s="530"/>
      <c r="HFQ21" s="530"/>
      <c r="HFR21" s="530"/>
      <c r="HFS21" s="530"/>
      <c r="HFT21" s="530"/>
      <c r="HFU21" s="530"/>
      <c r="HFV21" s="530"/>
      <c r="HFW21" s="530"/>
      <c r="HFX21" s="530"/>
      <c r="HFY21" s="530"/>
      <c r="HFZ21" s="530"/>
      <c r="HGA21" s="530"/>
      <c r="HGB21" s="530"/>
      <c r="HGC21" s="530"/>
      <c r="HGD21" s="530"/>
      <c r="HGE21" s="530"/>
      <c r="HGF21" s="530"/>
      <c r="HGG21" s="530"/>
      <c r="HGH21" s="530"/>
      <c r="HGI21" s="530"/>
      <c r="HGJ21" s="530"/>
      <c r="HGK21" s="530"/>
      <c r="HGL21" s="530"/>
      <c r="HGM21" s="530"/>
      <c r="HGN21" s="530"/>
      <c r="HGO21" s="530"/>
      <c r="HGP21" s="530"/>
      <c r="HGQ21" s="530"/>
      <c r="HGR21" s="530"/>
      <c r="HGS21" s="530"/>
      <c r="HGT21" s="530"/>
      <c r="HGU21" s="530"/>
      <c r="HGV21" s="530"/>
      <c r="HGW21" s="530"/>
      <c r="HGX21" s="530"/>
      <c r="HGY21" s="530"/>
      <c r="HGZ21" s="530"/>
      <c r="HHA21" s="530"/>
      <c r="HHB21" s="530"/>
      <c r="HHC21" s="530"/>
      <c r="HHD21" s="530"/>
      <c r="HHE21" s="530"/>
      <c r="HHF21" s="530"/>
      <c r="HHG21" s="530"/>
      <c r="HHH21" s="530"/>
      <c r="HHI21" s="530"/>
      <c r="HHJ21" s="530"/>
      <c r="HHK21" s="530"/>
      <c r="HHL21" s="530"/>
      <c r="HHM21" s="530"/>
      <c r="HHN21" s="530"/>
      <c r="HHO21" s="530"/>
      <c r="HHP21" s="530"/>
      <c r="HHQ21" s="530"/>
      <c r="HHR21" s="530"/>
      <c r="HHS21" s="530"/>
      <c r="HHT21" s="530"/>
      <c r="HHU21" s="530"/>
      <c r="HHV21" s="530"/>
      <c r="HHW21" s="530"/>
      <c r="HHX21" s="530"/>
      <c r="HHY21" s="530"/>
      <c r="HHZ21" s="530"/>
      <c r="HIA21" s="530"/>
      <c r="HIB21" s="530"/>
      <c r="HIC21" s="530"/>
      <c r="HID21" s="530"/>
      <c r="HIE21" s="530"/>
      <c r="HIF21" s="530"/>
      <c r="HIG21" s="530"/>
      <c r="HIH21" s="530"/>
      <c r="HII21" s="530"/>
      <c r="HIJ21" s="530"/>
      <c r="HIK21" s="530"/>
      <c r="HIL21" s="530"/>
      <c r="HIM21" s="530"/>
      <c r="HIN21" s="530"/>
      <c r="HIO21" s="530"/>
      <c r="HIP21" s="530"/>
      <c r="HIQ21" s="530"/>
      <c r="HIR21" s="530"/>
      <c r="HIS21" s="530"/>
      <c r="HIT21" s="530"/>
      <c r="HIU21" s="530"/>
      <c r="HIV21" s="530"/>
      <c r="HIW21" s="530"/>
      <c r="HIX21" s="530"/>
      <c r="HIY21" s="530"/>
      <c r="HIZ21" s="530"/>
      <c r="HJA21" s="530"/>
      <c r="HJB21" s="530"/>
      <c r="HJC21" s="530"/>
      <c r="HJD21" s="530"/>
      <c r="HJE21" s="530"/>
      <c r="HJF21" s="530"/>
      <c r="HJG21" s="530"/>
      <c r="HJH21" s="530"/>
      <c r="HJI21" s="530"/>
      <c r="HJJ21" s="530"/>
      <c r="HJK21" s="530"/>
      <c r="HJL21" s="530"/>
      <c r="HJM21" s="530"/>
      <c r="HJN21" s="530"/>
      <c r="HJO21" s="530"/>
      <c r="HJP21" s="530"/>
      <c r="HJQ21" s="530"/>
      <c r="HJR21" s="530"/>
      <c r="HJS21" s="530"/>
      <c r="HJT21" s="530"/>
      <c r="HJU21" s="530"/>
      <c r="HJV21" s="530"/>
      <c r="HJW21" s="530"/>
      <c r="HJX21" s="530"/>
      <c r="HJY21" s="530"/>
      <c r="HJZ21" s="530"/>
      <c r="HKA21" s="530"/>
      <c r="HKB21" s="530"/>
      <c r="HKC21" s="530"/>
      <c r="HKD21" s="530"/>
      <c r="HKE21" s="530"/>
      <c r="HKF21" s="530"/>
      <c r="HKG21" s="530"/>
      <c r="HKH21" s="530"/>
      <c r="HKI21" s="530"/>
      <c r="HKJ21" s="530"/>
      <c r="HKK21" s="530"/>
      <c r="HKL21" s="530"/>
      <c r="HKM21" s="530"/>
      <c r="HKN21" s="530"/>
      <c r="HKO21" s="530"/>
      <c r="HKP21" s="530"/>
      <c r="HKQ21" s="530"/>
      <c r="HKR21" s="530"/>
      <c r="HKS21" s="530"/>
      <c r="HKT21" s="530"/>
      <c r="HKU21" s="530"/>
      <c r="HKV21" s="530"/>
      <c r="HKW21" s="530"/>
      <c r="HKX21" s="530"/>
      <c r="HKY21" s="530"/>
      <c r="HKZ21" s="530"/>
      <c r="HLA21" s="530"/>
      <c r="HLB21" s="530"/>
      <c r="HLC21" s="530"/>
      <c r="HLD21" s="530"/>
      <c r="HLE21" s="530"/>
      <c r="HLF21" s="530"/>
      <c r="HLG21" s="530"/>
      <c r="HLH21" s="530"/>
      <c r="HLI21" s="530"/>
      <c r="HLJ21" s="530"/>
      <c r="HLK21" s="530"/>
      <c r="HLL21" s="530"/>
      <c r="HLM21" s="530"/>
      <c r="HLN21" s="530"/>
      <c r="HLO21" s="530"/>
      <c r="HLP21" s="530"/>
      <c r="HLQ21" s="530"/>
      <c r="HLR21" s="530"/>
      <c r="HLS21" s="530"/>
      <c r="HLT21" s="530"/>
      <c r="HLU21" s="530"/>
      <c r="HLV21" s="530"/>
      <c r="HLW21" s="530"/>
      <c r="HLX21" s="530"/>
      <c r="HLY21" s="530"/>
      <c r="HLZ21" s="530"/>
      <c r="HMA21" s="530"/>
      <c r="HMB21" s="530"/>
      <c r="HMC21" s="530"/>
      <c r="HMD21" s="530"/>
      <c r="HME21" s="530"/>
      <c r="HMF21" s="530"/>
      <c r="HMG21" s="530"/>
      <c r="HMH21" s="530"/>
      <c r="HMI21" s="530"/>
      <c r="HMJ21" s="530"/>
      <c r="HMK21" s="530"/>
      <c r="HML21" s="530"/>
      <c r="HMM21" s="530"/>
      <c r="HMN21" s="530"/>
      <c r="HMO21" s="530"/>
      <c r="HMP21" s="530"/>
      <c r="HMQ21" s="530"/>
      <c r="HMR21" s="530"/>
      <c r="HMS21" s="530"/>
      <c r="HMT21" s="530"/>
      <c r="HMU21" s="530"/>
      <c r="HMV21" s="530"/>
      <c r="HMW21" s="530"/>
      <c r="HMX21" s="530"/>
      <c r="HMY21" s="530"/>
      <c r="HMZ21" s="530"/>
      <c r="HNA21" s="530"/>
      <c r="HNB21" s="530"/>
      <c r="HNC21" s="530"/>
      <c r="HND21" s="530"/>
      <c r="HNE21" s="530"/>
      <c r="HNF21" s="530"/>
      <c r="HNG21" s="530"/>
      <c r="HNH21" s="530"/>
      <c r="HNI21" s="530"/>
      <c r="HNJ21" s="530"/>
      <c r="HNK21" s="530"/>
      <c r="HNL21" s="530"/>
      <c r="HNM21" s="530"/>
      <c r="HNN21" s="530"/>
      <c r="HNO21" s="530"/>
      <c r="HNP21" s="530"/>
      <c r="HNQ21" s="530"/>
      <c r="HNR21" s="530"/>
      <c r="HNS21" s="530"/>
      <c r="HNT21" s="530"/>
      <c r="HNU21" s="530"/>
      <c r="HNV21" s="530"/>
      <c r="HNW21" s="530"/>
      <c r="HNX21" s="530"/>
      <c r="HNY21" s="530"/>
      <c r="HNZ21" s="530"/>
      <c r="HOA21" s="530"/>
      <c r="HOB21" s="530"/>
      <c r="HOC21" s="530"/>
      <c r="HOD21" s="530"/>
      <c r="HOE21" s="530"/>
      <c r="HOF21" s="530"/>
      <c r="HOG21" s="530"/>
      <c r="HOH21" s="530"/>
      <c r="HOI21" s="530"/>
      <c r="HOJ21" s="530"/>
      <c r="HOK21" s="530"/>
      <c r="HOL21" s="530"/>
      <c r="HOM21" s="530"/>
      <c r="HON21" s="530"/>
      <c r="HOO21" s="530"/>
      <c r="HOP21" s="530"/>
      <c r="HOQ21" s="530"/>
      <c r="HOR21" s="530"/>
      <c r="HOS21" s="530"/>
      <c r="HOT21" s="530"/>
      <c r="HOU21" s="530"/>
      <c r="HOV21" s="530"/>
      <c r="HOW21" s="530"/>
      <c r="HOX21" s="530"/>
      <c r="HOY21" s="530"/>
      <c r="HOZ21" s="530"/>
      <c r="HPA21" s="530"/>
      <c r="HPB21" s="530"/>
      <c r="HPC21" s="530"/>
      <c r="HPD21" s="530"/>
      <c r="HPE21" s="530"/>
      <c r="HPF21" s="530"/>
      <c r="HPG21" s="530"/>
      <c r="HPH21" s="530"/>
      <c r="HPI21" s="530"/>
      <c r="HPJ21" s="530"/>
      <c r="HPK21" s="530"/>
      <c r="HPL21" s="530"/>
      <c r="HPM21" s="530"/>
      <c r="HPN21" s="530"/>
      <c r="HPO21" s="530"/>
      <c r="HPP21" s="530"/>
      <c r="HPQ21" s="530"/>
      <c r="HPR21" s="530"/>
      <c r="HPS21" s="530"/>
      <c r="HPT21" s="530"/>
      <c r="HPU21" s="530"/>
      <c r="HPV21" s="530"/>
      <c r="HPW21" s="530"/>
      <c r="HPX21" s="530"/>
      <c r="HPY21" s="530"/>
      <c r="HPZ21" s="530"/>
      <c r="HQA21" s="530"/>
      <c r="HQB21" s="530"/>
      <c r="HQC21" s="530"/>
      <c r="HQD21" s="530"/>
      <c r="HQE21" s="530"/>
      <c r="HQF21" s="530"/>
      <c r="HQG21" s="530"/>
      <c r="HQH21" s="530"/>
      <c r="HQI21" s="530"/>
      <c r="HQJ21" s="530"/>
      <c r="HQK21" s="530"/>
      <c r="HQL21" s="530"/>
      <c r="HQM21" s="530"/>
      <c r="HQN21" s="530"/>
      <c r="HQO21" s="530"/>
      <c r="HQP21" s="530"/>
      <c r="HQQ21" s="530"/>
      <c r="HQR21" s="530"/>
      <c r="HQS21" s="530"/>
      <c r="HQT21" s="530"/>
      <c r="HQU21" s="530"/>
      <c r="HQV21" s="530"/>
      <c r="HQW21" s="530"/>
      <c r="HQX21" s="530"/>
      <c r="HQY21" s="530"/>
      <c r="HQZ21" s="530"/>
      <c r="HRA21" s="530"/>
      <c r="HRB21" s="530"/>
      <c r="HRC21" s="530"/>
      <c r="HRD21" s="530"/>
      <c r="HRE21" s="530"/>
      <c r="HRF21" s="530"/>
      <c r="HRG21" s="530"/>
      <c r="HRH21" s="530"/>
      <c r="HRI21" s="530"/>
      <c r="HRJ21" s="530"/>
      <c r="HRK21" s="530"/>
      <c r="HRL21" s="530"/>
      <c r="HRM21" s="530"/>
      <c r="HRN21" s="530"/>
      <c r="HRO21" s="530"/>
      <c r="HRP21" s="530"/>
      <c r="HRQ21" s="530"/>
      <c r="HRR21" s="530"/>
      <c r="HRS21" s="530"/>
      <c r="HRT21" s="530"/>
      <c r="HRU21" s="530"/>
      <c r="HRV21" s="530"/>
      <c r="HRW21" s="530"/>
      <c r="HRX21" s="530"/>
      <c r="HRY21" s="530"/>
      <c r="HRZ21" s="530"/>
      <c r="HSA21" s="530"/>
      <c r="HSB21" s="530"/>
      <c r="HSC21" s="530"/>
      <c r="HSD21" s="530"/>
      <c r="HSE21" s="530"/>
      <c r="HSF21" s="530"/>
      <c r="HSG21" s="530"/>
      <c r="HSH21" s="530"/>
      <c r="HSI21" s="530"/>
      <c r="HSJ21" s="530"/>
      <c r="HSK21" s="530"/>
      <c r="HSL21" s="530"/>
      <c r="HSM21" s="530"/>
      <c r="HSN21" s="530"/>
      <c r="HSO21" s="530"/>
      <c r="HSP21" s="530"/>
      <c r="HSQ21" s="530"/>
      <c r="HSR21" s="530"/>
      <c r="HSS21" s="530"/>
      <c r="HST21" s="530"/>
      <c r="HSU21" s="530"/>
      <c r="HSV21" s="530"/>
      <c r="HSW21" s="530"/>
      <c r="HSX21" s="530"/>
      <c r="HSY21" s="530"/>
      <c r="HSZ21" s="530"/>
      <c r="HTA21" s="530"/>
      <c r="HTB21" s="530"/>
      <c r="HTC21" s="530"/>
      <c r="HTD21" s="530"/>
      <c r="HTE21" s="530"/>
      <c r="HTF21" s="530"/>
      <c r="HTG21" s="530"/>
      <c r="HTH21" s="530"/>
      <c r="HTI21" s="530"/>
      <c r="HTJ21" s="530"/>
      <c r="HTK21" s="530"/>
      <c r="HTL21" s="530"/>
      <c r="HTM21" s="530"/>
      <c r="HTN21" s="530"/>
      <c r="HTO21" s="530"/>
      <c r="HTP21" s="530"/>
      <c r="HTQ21" s="530"/>
      <c r="HTR21" s="530"/>
      <c r="HTS21" s="530"/>
      <c r="HTT21" s="530"/>
      <c r="HTU21" s="530"/>
      <c r="HTV21" s="530"/>
      <c r="HTW21" s="530"/>
      <c r="HTX21" s="530"/>
      <c r="HTY21" s="530"/>
      <c r="HTZ21" s="530"/>
      <c r="HUA21" s="530"/>
      <c r="HUB21" s="530"/>
      <c r="HUC21" s="530"/>
      <c r="HUD21" s="530"/>
      <c r="HUE21" s="530"/>
      <c r="HUF21" s="530"/>
      <c r="HUG21" s="530"/>
      <c r="HUH21" s="530"/>
      <c r="HUI21" s="530"/>
      <c r="HUJ21" s="530"/>
      <c r="HUK21" s="530"/>
      <c r="HUL21" s="530"/>
      <c r="HUM21" s="530"/>
      <c r="HUN21" s="530"/>
      <c r="HUO21" s="530"/>
      <c r="HUP21" s="530"/>
      <c r="HUQ21" s="530"/>
      <c r="HUR21" s="530"/>
      <c r="HUS21" s="530"/>
      <c r="HUT21" s="530"/>
      <c r="HUU21" s="530"/>
      <c r="HUV21" s="530"/>
      <c r="HUW21" s="530"/>
      <c r="HUX21" s="530"/>
      <c r="HUY21" s="530"/>
      <c r="HUZ21" s="530"/>
      <c r="HVA21" s="530"/>
      <c r="HVB21" s="530"/>
      <c r="HVC21" s="530"/>
      <c r="HVD21" s="530"/>
      <c r="HVE21" s="530"/>
      <c r="HVF21" s="530"/>
      <c r="HVG21" s="530"/>
      <c r="HVH21" s="530"/>
      <c r="HVI21" s="530"/>
      <c r="HVJ21" s="530"/>
      <c r="HVK21" s="530"/>
      <c r="HVL21" s="530"/>
      <c r="HVM21" s="530"/>
      <c r="HVN21" s="530"/>
      <c r="HVO21" s="530"/>
      <c r="HVP21" s="530"/>
      <c r="HVQ21" s="530"/>
      <c r="HVR21" s="530"/>
      <c r="HVS21" s="530"/>
      <c r="HVT21" s="530"/>
      <c r="HVU21" s="530"/>
      <c r="HVV21" s="530"/>
      <c r="HVW21" s="530"/>
      <c r="HVX21" s="530"/>
      <c r="HVY21" s="530"/>
      <c r="HVZ21" s="530"/>
      <c r="HWA21" s="530"/>
      <c r="HWB21" s="530"/>
      <c r="HWC21" s="530"/>
      <c r="HWD21" s="530"/>
      <c r="HWE21" s="530"/>
      <c r="HWF21" s="530"/>
      <c r="HWG21" s="530"/>
      <c r="HWH21" s="530"/>
      <c r="HWI21" s="530"/>
      <c r="HWJ21" s="530"/>
      <c r="HWK21" s="530"/>
      <c r="HWL21" s="530"/>
      <c r="HWM21" s="530"/>
      <c r="HWN21" s="530"/>
      <c r="HWO21" s="530"/>
      <c r="HWP21" s="530"/>
      <c r="HWQ21" s="530"/>
      <c r="HWR21" s="530"/>
      <c r="HWS21" s="530"/>
      <c r="HWT21" s="530"/>
      <c r="HWU21" s="530"/>
      <c r="HWV21" s="530"/>
      <c r="HWW21" s="530"/>
      <c r="HWX21" s="530"/>
      <c r="HWY21" s="530"/>
      <c r="HWZ21" s="530"/>
      <c r="HXA21" s="530"/>
      <c r="HXB21" s="530"/>
      <c r="HXC21" s="530"/>
      <c r="HXD21" s="530"/>
      <c r="HXE21" s="530"/>
      <c r="HXF21" s="530"/>
      <c r="HXG21" s="530"/>
      <c r="HXH21" s="530"/>
      <c r="HXI21" s="530"/>
      <c r="HXJ21" s="530"/>
      <c r="HXK21" s="530"/>
      <c r="HXL21" s="530"/>
      <c r="HXM21" s="530"/>
      <c r="HXN21" s="530"/>
      <c r="HXO21" s="530"/>
      <c r="HXP21" s="530"/>
      <c r="HXQ21" s="530"/>
      <c r="HXR21" s="530"/>
      <c r="HXS21" s="530"/>
      <c r="HXT21" s="530"/>
      <c r="HXU21" s="530"/>
      <c r="HXV21" s="530"/>
      <c r="HXW21" s="530"/>
      <c r="HXX21" s="530"/>
      <c r="HXY21" s="530"/>
      <c r="HXZ21" s="530"/>
      <c r="HYA21" s="530"/>
      <c r="HYB21" s="530"/>
      <c r="HYC21" s="530"/>
      <c r="HYD21" s="530"/>
      <c r="HYE21" s="530"/>
      <c r="HYF21" s="530"/>
      <c r="HYG21" s="530"/>
      <c r="HYH21" s="530"/>
      <c r="HYI21" s="530"/>
      <c r="HYJ21" s="530"/>
      <c r="HYK21" s="530"/>
      <c r="HYL21" s="530"/>
      <c r="HYM21" s="530"/>
      <c r="HYN21" s="530"/>
      <c r="HYO21" s="530"/>
      <c r="HYP21" s="530"/>
      <c r="HYQ21" s="530"/>
      <c r="HYR21" s="530"/>
      <c r="HYS21" s="530"/>
      <c r="HYT21" s="530"/>
      <c r="HYU21" s="530"/>
      <c r="HYV21" s="530"/>
      <c r="HYW21" s="530"/>
      <c r="HYX21" s="530"/>
      <c r="HYY21" s="530"/>
      <c r="HYZ21" s="530"/>
      <c r="HZA21" s="530"/>
      <c r="HZB21" s="530"/>
      <c r="HZC21" s="530"/>
      <c r="HZD21" s="530"/>
      <c r="HZE21" s="530"/>
      <c r="HZF21" s="530"/>
      <c r="HZG21" s="530"/>
      <c r="HZH21" s="530"/>
      <c r="HZI21" s="530"/>
      <c r="HZJ21" s="530"/>
      <c r="HZK21" s="530"/>
      <c r="HZL21" s="530"/>
      <c r="HZM21" s="530"/>
      <c r="HZN21" s="530"/>
      <c r="HZO21" s="530"/>
      <c r="HZP21" s="530"/>
      <c r="HZQ21" s="530"/>
      <c r="HZR21" s="530"/>
      <c r="HZS21" s="530"/>
      <c r="HZT21" s="530"/>
      <c r="HZU21" s="530"/>
      <c r="HZV21" s="530"/>
      <c r="HZW21" s="530"/>
      <c r="HZX21" s="530"/>
      <c r="HZY21" s="530"/>
      <c r="HZZ21" s="530"/>
      <c r="IAA21" s="530"/>
      <c r="IAB21" s="530"/>
      <c r="IAC21" s="530"/>
      <c r="IAD21" s="530"/>
      <c r="IAE21" s="530"/>
      <c r="IAF21" s="530"/>
      <c r="IAG21" s="530"/>
      <c r="IAH21" s="530"/>
      <c r="IAI21" s="530"/>
      <c r="IAJ21" s="530"/>
      <c r="IAK21" s="530"/>
      <c r="IAL21" s="530"/>
      <c r="IAM21" s="530"/>
      <c r="IAN21" s="530"/>
      <c r="IAO21" s="530"/>
      <c r="IAP21" s="530"/>
      <c r="IAQ21" s="530"/>
      <c r="IAR21" s="530"/>
      <c r="IAS21" s="530"/>
      <c r="IAT21" s="530"/>
      <c r="IAU21" s="530"/>
      <c r="IAV21" s="530"/>
      <c r="IAW21" s="530"/>
      <c r="IAX21" s="530"/>
      <c r="IAY21" s="530"/>
      <c r="IAZ21" s="530"/>
      <c r="IBA21" s="530"/>
      <c r="IBB21" s="530"/>
      <c r="IBC21" s="530"/>
      <c r="IBD21" s="530"/>
      <c r="IBE21" s="530"/>
      <c r="IBF21" s="530"/>
      <c r="IBG21" s="530"/>
      <c r="IBH21" s="530"/>
      <c r="IBI21" s="530"/>
      <c r="IBJ21" s="530"/>
      <c r="IBK21" s="530"/>
      <c r="IBL21" s="530"/>
      <c r="IBM21" s="530"/>
      <c r="IBN21" s="530"/>
      <c r="IBO21" s="530"/>
      <c r="IBP21" s="530"/>
      <c r="IBQ21" s="530"/>
      <c r="IBR21" s="530"/>
      <c r="IBS21" s="530"/>
      <c r="IBT21" s="530"/>
      <c r="IBU21" s="530"/>
      <c r="IBV21" s="530"/>
      <c r="IBW21" s="530"/>
      <c r="IBX21" s="530"/>
      <c r="IBY21" s="530"/>
      <c r="IBZ21" s="530"/>
      <c r="ICA21" s="530"/>
      <c r="ICB21" s="530"/>
      <c r="ICC21" s="530"/>
      <c r="ICD21" s="530"/>
      <c r="ICE21" s="530"/>
      <c r="ICF21" s="530"/>
      <c r="ICG21" s="530"/>
      <c r="ICH21" s="530"/>
      <c r="ICI21" s="530"/>
      <c r="ICJ21" s="530"/>
      <c r="ICK21" s="530"/>
      <c r="ICL21" s="530"/>
      <c r="ICM21" s="530"/>
      <c r="ICN21" s="530"/>
      <c r="ICO21" s="530"/>
      <c r="ICP21" s="530"/>
      <c r="ICQ21" s="530"/>
      <c r="ICR21" s="530"/>
      <c r="ICS21" s="530"/>
      <c r="ICT21" s="530"/>
      <c r="ICU21" s="530"/>
      <c r="ICV21" s="530"/>
      <c r="ICW21" s="530"/>
      <c r="ICX21" s="530"/>
      <c r="ICY21" s="530"/>
      <c r="ICZ21" s="530"/>
      <c r="IDA21" s="530"/>
      <c r="IDB21" s="530"/>
      <c r="IDC21" s="530"/>
      <c r="IDD21" s="530"/>
      <c r="IDE21" s="530"/>
      <c r="IDF21" s="530"/>
      <c r="IDG21" s="530"/>
      <c r="IDH21" s="530"/>
      <c r="IDI21" s="530"/>
      <c r="IDJ21" s="530"/>
      <c r="IDK21" s="530"/>
      <c r="IDL21" s="530"/>
      <c r="IDM21" s="530"/>
      <c r="IDN21" s="530"/>
      <c r="IDO21" s="530"/>
      <c r="IDP21" s="530"/>
      <c r="IDQ21" s="530"/>
      <c r="IDR21" s="530"/>
      <c r="IDS21" s="530"/>
      <c r="IDT21" s="530"/>
      <c r="IDU21" s="530"/>
      <c r="IDV21" s="530"/>
      <c r="IDW21" s="530"/>
      <c r="IDX21" s="530"/>
      <c r="IDY21" s="530"/>
      <c r="IDZ21" s="530"/>
      <c r="IEA21" s="530"/>
      <c r="IEB21" s="530"/>
      <c r="IEC21" s="530"/>
      <c r="IED21" s="530"/>
      <c r="IEE21" s="530"/>
      <c r="IEF21" s="530"/>
      <c r="IEG21" s="530"/>
      <c r="IEH21" s="530"/>
      <c r="IEI21" s="530"/>
      <c r="IEJ21" s="530"/>
      <c r="IEK21" s="530"/>
      <c r="IEL21" s="530"/>
      <c r="IEM21" s="530"/>
      <c r="IEN21" s="530"/>
      <c r="IEO21" s="530"/>
      <c r="IEP21" s="530"/>
      <c r="IEQ21" s="530"/>
      <c r="IER21" s="530"/>
      <c r="IES21" s="530"/>
      <c r="IET21" s="530"/>
      <c r="IEU21" s="530"/>
      <c r="IEV21" s="530"/>
      <c r="IEW21" s="530"/>
      <c r="IEX21" s="530"/>
      <c r="IEY21" s="530"/>
      <c r="IEZ21" s="530"/>
      <c r="IFA21" s="530"/>
      <c r="IFB21" s="530"/>
      <c r="IFC21" s="530"/>
      <c r="IFD21" s="530"/>
      <c r="IFE21" s="530"/>
      <c r="IFF21" s="530"/>
      <c r="IFG21" s="530"/>
      <c r="IFH21" s="530"/>
      <c r="IFI21" s="530"/>
      <c r="IFJ21" s="530"/>
      <c r="IFK21" s="530"/>
      <c r="IFL21" s="530"/>
      <c r="IFM21" s="530"/>
      <c r="IFN21" s="530"/>
      <c r="IFO21" s="530"/>
      <c r="IFP21" s="530"/>
      <c r="IFQ21" s="530"/>
      <c r="IFR21" s="530"/>
      <c r="IFS21" s="530"/>
      <c r="IFT21" s="530"/>
      <c r="IFU21" s="530"/>
      <c r="IFV21" s="530"/>
      <c r="IFW21" s="530"/>
      <c r="IFX21" s="530"/>
      <c r="IFY21" s="530"/>
      <c r="IFZ21" s="530"/>
      <c r="IGA21" s="530"/>
      <c r="IGB21" s="530"/>
      <c r="IGC21" s="530"/>
      <c r="IGD21" s="530"/>
      <c r="IGE21" s="530"/>
      <c r="IGF21" s="530"/>
      <c r="IGG21" s="530"/>
      <c r="IGH21" s="530"/>
      <c r="IGI21" s="530"/>
      <c r="IGJ21" s="530"/>
      <c r="IGK21" s="530"/>
      <c r="IGL21" s="530"/>
      <c r="IGM21" s="530"/>
      <c r="IGN21" s="530"/>
      <c r="IGO21" s="530"/>
      <c r="IGP21" s="530"/>
      <c r="IGQ21" s="530"/>
      <c r="IGR21" s="530"/>
      <c r="IGS21" s="530"/>
      <c r="IGT21" s="530"/>
      <c r="IGU21" s="530"/>
      <c r="IGV21" s="530"/>
      <c r="IGW21" s="530"/>
      <c r="IGX21" s="530"/>
      <c r="IGY21" s="530"/>
      <c r="IGZ21" s="530"/>
      <c r="IHA21" s="530"/>
      <c r="IHB21" s="530"/>
      <c r="IHC21" s="530"/>
      <c r="IHD21" s="530"/>
      <c r="IHE21" s="530"/>
      <c r="IHF21" s="530"/>
      <c r="IHG21" s="530"/>
      <c r="IHH21" s="530"/>
      <c r="IHI21" s="530"/>
      <c r="IHJ21" s="530"/>
      <c r="IHK21" s="530"/>
      <c r="IHL21" s="530"/>
      <c r="IHM21" s="530"/>
      <c r="IHN21" s="530"/>
      <c r="IHO21" s="530"/>
      <c r="IHP21" s="530"/>
      <c r="IHQ21" s="530"/>
      <c r="IHR21" s="530"/>
      <c r="IHS21" s="530"/>
      <c r="IHT21" s="530"/>
      <c r="IHU21" s="530"/>
      <c r="IHV21" s="530"/>
      <c r="IHW21" s="530"/>
      <c r="IHX21" s="530"/>
      <c r="IHY21" s="530"/>
      <c r="IHZ21" s="530"/>
      <c r="IIA21" s="530"/>
      <c r="IIB21" s="530"/>
      <c r="IIC21" s="530"/>
      <c r="IID21" s="530"/>
      <c r="IIE21" s="530"/>
      <c r="IIF21" s="530"/>
      <c r="IIG21" s="530"/>
      <c r="IIH21" s="530"/>
      <c r="III21" s="530"/>
      <c r="IIJ21" s="530"/>
      <c r="IIK21" s="530"/>
      <c r="IIL21" s="530"/>
      <c r="IIM21" s="530"/>
      <c r="IIN21" s="530"/>
      <c r="IIO21" s="530"/>
      <c r="IIP21" s="530"/>
      <c r="IIQ21" s="530"/>
      <c r="IIR21" s="530"/>
      <c r="IIS21" s="530"/>
      <c r="IIT21" s="530"/>
      <c r="IIU21" s="530"/>
      <c r="IIV21" s="530"/>
      <c r="IIW21" s="530"/>
      <c r="IIX21" s="530"/>
      <c r="IIY21" s="530"/>
      <c r="IIZ21" s="530"/>
      <c r="IJA21" s="530"/>
      <c r="IJB21" s="530"/>
      <c r="IJC21" s="530"/>
      <c r="IJD21" s="530"/>
      <c r="IJE21" s="530"/>
      <c r="IJF21" s="530"/>
      <c r="IJG21" s="530"/>
      <c r="IJH21" s="530"/>
      <c r="IJI21" s="530"/>
      <c r="IJJ21" s="530"/>
      <c r="IJK21" s="530"/>
      <c r="IJL21" s="530"/>
      <c r="IJM21" s="530"/>
      <c r="IJN21" s="530"/>
      <c r="IJO21" s="530"/>
      <c r="IJP21" s="530"/>
      <c r="IJQ21" s="530"/>
      <c r="IJR21" s="530"/>
      <c r="IJS21" s="530"/>
      <c r="IJT21" s="530"/>
      <c r="IJU21" s="530"/>
      <c r="IJV21" s="530"/>
      <c r="IJW21" s="530"/>
      <c r="IJX21" s="530"/>
      <c r="IJY21" s="530"/>
      <c r="IJZ21" s="530"/>
      <c r="IKA21" s="530"/>
      <c r="IKB21" s="530"/>
      <c r="IKC21" s="530"/>
      <c r="IKD21" s="530"/>
      <c r="IKE21" s="530"/>
      <c r="IKF21" s="530"/>
      <c r="IKG21" s="530"/>
      <c r="IKH21" s="530"/>
      <c r="IKI21" s="530"/>
      <c r="IKJ21" s="530"/>
      <c r="IKK21" s="530"/>
      <c r="IKL21" s="530"/>
      <c r="IKM21" s="530"/>
      <c r="IKN21" s="530"/>
      <c r="IKO21" s="530"/>
      <c r="IKP21" s="530"/>
      <c r="IKQ21" s="530"/>
      <c r="IKR21" s="530"/>
      <c r="IKS21" s="530"/>
      <c r="IKT21" s="530"/>
      <c r="IKU21" s="530"/>
      <c r="IKV21" s="530"/>
      <c r="IKW21" s="530"/>
      <c r="IKX21" s="530"/>
      <c r="IKY21" s="530"/>
      <c r="IKZ21" s="530"/>
      <c r="ILA21" s="530"/>
      <c r="ILB21" s="530"/>
      <c r="ILC21" s="530"/>
      <c r="ILD21" s="530"/>
      <c r="ILE21" s="530"/>
      <c r="ILF21" s="530"/>
      <c r="ILG21" s="530"/>
      <c r="ILH21" s="530"/>
      <c r="ILI21" s="530"/>
      <c r="ILJ21" s="530"/>
      <c r="ILK21" s="530"/>
      <c r="ILL21" s="530"/>
      <c r="ILM21" s="530"/>
      <c r="ILN21" s="530"/>
      <c r="ILO21" s="530"/>
      <c r="ILP21" s="530"/>
      <c r="ILQ21" s="530"/>
      <c r="ILR21" s="530"/>
      <c r="ILS21" s="530"/>
      <c r="ILT21" s="530"/>
      <c r="ILU21" s="530"/>
      <c r="ILV21" s="530"/>
      <c r="ILW21" s="530"/>
      <c r="ILX21" s="530"/>
      <c r="ILY21" s="530"/>
      <c r="ILZ21" s="530"/>
      <c r="IMA21" s="530"/>
      <c r="IMB21" s="530"/>
      <c r="IMC21" s="530"/>
      <c r="IMD21" s="530"/>
      <c r="IME21" s="530"/>
      <c r="IMF21" s="530"/>
      <c r="IMG21" s="530"/>
      <c r="IMH21" s="530"/>
      <c r="IMI21" s="530"/>
      <c r="IMJ21" s="530"/>
      <c r="IMK21" s="530"/>
      <c r="IML21" s="530"/>
      <c r="IMM21" s="530"/>
      <c r="IMN21" s="530"/>
      <c r="IMO21" s="530"/>
      <c r="IMP21" s="530"/>
      <c r="IMQ21" s="530"/>
      <c r="IMR21" s="530"/>
      <c r="IMS21" s="530"/>
      <c r="IMT21" s="530"/>
      <c r="IMU21" s="530"/>
      <c r="IMV21" s="530"/>
      <c r="IMW21" s="530"/>
      <c r="IMX21" s="530"/>
      <c r="IMY21" s="530"/>
      <c r="IMZ21" s="530"/>
      <c r="INA21" s="530"/>
      <c r="INB21" s="530"/>
      <c r="INC21" s="530"/>
      <c r="IND21" s="530"/>
      <c r="INE21" s="530"/>
      <c r="INF21" s="530"/>
      <c r="ING21" s="530"/>
      <c r="INH21" s="530"/>
      <c r="INI21" s="530"/>
      <c r="INJ21" s="530"/>
      <c r="INK21" s="530"/>
      <c r="INL21" s="530"/>
      <c r="INM21" s="530"/>
      <c r="INN21" s="530"/>
      <c r="INO21" s="530"/>
      <c r="INP21" s="530"/>
      <c r="INQ21" s="530"/>
      <c r="INR21" s="530"/>
      <c r="INS21" s="530"/>
      <c r="INT21" s="530"/>
      <c r="INU21" s="530"/>
      <c r="INV21" s="530"/>
      <c r="INW21" s="530"/>
      <c r="INX21" s="530"/>
      <c r="INY21" s="530"/>
      <c r="INZ21" s="530"/>
      <c r="IOA21" s="530"/>
      <c r="IOB21" s="530"/>
      <c r="IOC21" s="530"/>
      <c r="IOD21" s="530"/>
      <c r="IOE21" s="530"/>
      <c r="IOF21" s="530"/>
      <c r="IOG21" s="530"/>
      <c r="IOH21" s="530"/>
      <c r="IOI21" s="530"/>
      <c r="IOJ21" s="530"/>
      <c r="IOK21" s="530"/>
      <c r="IOL21" s="530"/>
      <c r="IOM21" s="530"/>
      <c r="ION21" s="530"/>
      <c r="IOO21" s="530"/>
      <c r="IOP21" s="530"/>
      <c r="IOQ21" s="530"/>
      <c r="IOR21" s="530"/>
      <c r="IOS21" s="530"/>
      <c r="IOT21" s="530"/>
      <c r="IOU21" s="530"/>
      <c r="IOV21" s="530"/>
      <c r="IOW21" s="530"/>
      <c r="IOX21" s="530"/>
      <c r="IOY21" s="530"/>
      <c r="IOZ21" s="530"/>
      <c r="IPA21" s="530"/>
      <c r="IPB21" s="530"/>
      <c r="IPC21" s="530"/>
      <c r="IPD21" s="530"/>
      <c r="IPE21" s="530"/>
      <c r="IPF21" s="530"/>
      <c r="IPG21" s="530"/>
      <c r="IPH21" s="530"/>
      <c r="IPI21" s="530"/>
      <c r="IPJ21" s="530"/>
      <c r="IPK21" s="530"/>
      <c r="IPL21" s="530"/>
      <c r="IPM21" s="530"/>
      <c r="IPN21" s="530"/>
      <c r="IPO21" s="530"/>
      <c r="IPP21" s="530"/>
      <c r="IPQ21" s="530"/>
      <c r="IPR21" s="530"/>
      <c r="IPS21" s="530"/>
      <c r="IPT21" s="530"/>
      <c r="IPU21" s="530"/>
      <c r="IPV21" s="530"/>
      <c r="IPW21" s="530"/>
      <c r="IPX21" s="530"/>
      <c r="IPY21" s="530"/>
      <c r="IPZ21" s="530"/>
      <c r="IQA21" s="530"/>
      <c r="IQB21" s="530"/>
      <c r="IQC21" s="530"/>
      <c r="IQD21" s="530"/>
      <c r="IQE21" s="530"/>
      <c r="IQF21" s="530"/>
      <c r="IQG21" s="530"/>
      <c r="IQH21" s="530"/>
      <c r="IQI21" s="530"/>
      <c r="IQJ21" s="530"/>
      <c r="IQK21" s="530"/>
      <c r="IQL21" s="530"/>
      <c r="IQM21" s="530"/>
      <c r="IQN21" s="530"/>
      <c r="IQO21" s="530"/>
      <c r="IQP21" s="530"/>
      <c r="IQQ21" s="530"/>
      <c r="IQR21" s="530"/>
      <c r="IQS21" s="530"/>
      <c r="IQT21" s="530"/>
      <c r="IQU21" s="530"/>
      <c r="IQV21" s="530"/>
      <c r="IQW21" s="530"/>
      <c r="IQX21" s="530"/>
      <c r="IQY21" s="530"/>
      <c r="IQZ21" s="530"/>
      <c r="IRA21" s="530"/>
      <c r="IRB21" s="530"/>
      <c r="IRC21" s="530"/>
      <c r="IRD21" s="530"/>
      <c r="IRE21" s="530"/>
      <c r="IRF21" s="530"/>
      <c r="IRG21" s="530"/>
      <c r="IRH21" s="530"/>
      <c r="IRI21" s="530"/>
      <c r="IRJ21" s="530"/>
      <c r="IRK21" s="530"/>
      <c r="IRL21" s="530"/>
      <c r="IRM21" s="530"/>
      <c r="IRN21" s="530"/>
      <c r="IRO21" s="530"/>
      <c r="IRP21" s="530"/>
      <c r="IRQ21" s="530"/>
      <c r="IRR21" s="530"/>
      <c r="IRS21" s="530"/>
      <c r="IRT21" s="530"/>
      <c r="IRU21" s="530"/>
      <c r="IRV21" s="530"/>
      <c r="IRW21" s="530"/>
      <c r="IRX21" s="530"/>
      <c r="IRY21" s="530"/>
      <c r="IRZ21" s="530"/>
      <c r="ISA21" s="530"/>
      <c r="ISB21" s="530"/>
      <c r="ISC21" s="530"/>
      <c r="ISD21" s="530"/>
      <c r="ISE21" s="530"/>
      <c r="ISF21" s="530"/>
      <c r="ISG21" s="530"/>
      <c r="ISH21" s="530"/>
      <c r="ISI21" s="530"/>
      <c r="ISJ21" s="530"/>
      <c r="ISK21" s="530"/>
      <c r="ISL21" s="530"/>
      <c r="ISM21" s="530"/>
      <c r="ISN21" s="530"/>
      <c r="ISO21" s="530"/>
      <c r="ISP21" s="530"/>
      <c r="ISQ21" s="530"/>
      <c r="ISR21" s="530"/>
      <c r="ISS21" s="530"/>
      <c r="IST21" s="530"/>
      <c r="ISU21" s="530"/>
      <c r="ISV21" s="530"/>
      <c r="ISW21" s="530"/>
      <c r="ISX21" s="530"/>
      <c r="ISY21" s="530"/>
      <c r="ISZ21" s="530"/>
      <c r="ITA21" s="530"/>
      <c r="ITB21" s="530"/>
      <c r="ITC21" s="530"/>
      <c r="ITD21" s="530"/>
      <c r="ITE21" s="530"/>
      <c r="ITF21" s="530"/>
      <c r="ITG21" s="530"/>
      <c r="ITH21" s="530"/>
      <c r="ITI21" s="530"/>
      <c r="ITJ21" s="530"/>
      <c r="ITK21" s="530"/>
      <c r="ITL21" s="530"/>
      <c r="ITM21" s="530"/>
      <c r="ITN21" s="530"/>
      <c r="ITO21" s="530"/>
      <c r="ITP21" s="530"/>
      <c r="ITQ21" s="530"/>
      <c r="ITR21" s="530"/>
      <c r="ITS21" s="530"/>
      <c r="ITT21" s="530"/>
      <c r="ITU21" s="530"/>
      <c r="ITV21" s="530"/>
      <c r="ITW21" s="530"/>
      <c r="ITX21" s="530"/>
      <c r="ITY21" s="530"/>
      <c r="ITZ21" s="530"/>
      <c r="IUA21" s="530"/>
      <c r="IUB21" s="530"/>
      <c r="IUC21" s="530"/>
      <c r="IUD21" s="530"/>
      <c r="IUE21" s="530"/>
      <c r="IUF21" s="530"/>
      <c r="IUG21" s="530"/>
      <c r="IUH21" s="530"/>
      <c r="IUI21" s="530"/>
      <c r="IUJ21" s="530"/>
      <c r="IUK21" s="530"/>
      <c r="IUL21" s="530"/>
      <c r="IUM21" s="530"/>
      <c r="IUN21" s="530"/>
      <c r="IUO21" s="530"/>
      <c r="IUP21" s="530"/>
      <c r="IUQ21" s="530"/>
      <c r="IUR21" s="530"/>
      <c r="IUS21" s="530"/>
      <c r="IUT21" s="530"/>
      <c r="IUU21" s="530"/>
      <c r="IUV21" s="530"/>
      <c r="IUW21" s="530"/>
      <c r="IUX21" s="530"/>
      <c r="IUY21" s="530"/>
      <c r="IUZ21" s="530"/>
      <c r="IVA21" s="530"/>
      <c r="IVB21" s="530"/>
      <c r="IVC21" s="530"/>
      <c r="IVD21" s="530"/>
      <c r="IVE21" s="530"/>
      <c r="IVF21" s="530"/>
      <c r="IVG21" s="530"/>
      <c r="IVH21" s="530"/>
      <c r="IVI21" s="530"/>
      <c r="IVJ21" s="530"/>
      <c r="IVK21" s="530"/>
      <c r="IVL21" s="530"/>
      <c r="IVM21" s="530"/>
      <c r="IVN21" s="530"/>
      <c r="IVO21" s="530"/>
      <c r="IVP21" s="530"/>
      <c r="IVQ21" s="530"/>
      <c r="IVR21" s="530"/>
      <c r="IVS21" s="530"/>
      <c r="IVT21" s="530"/>
      <c r="IVU21" s="530"/>
      <c r="IVV21" s="530"/>
      <c r="IVW21" s="530"/>
      <c r="IVX21" s="530"/>
      <c r="IVY21" s="530"/>
      <c r="IVZ21" s="530"/>
      <c r="IWA21" s="530"/>
      <c r="IWB21" s="530"/>
      <c r="IWC21" s="530"/>
      <c r="IWD21" s="530"/>
      <c r="IWE21" s="530"/>
      <c r="IWF21" s="530"/>
      <c r="IWG21" s="530"/>
      <c r="IWH21" s="530"/>
      <c r="IWI21" s="530"/>
      <c r="IWJ21" s="530"/>
      <c r="IWK21" s="530"/>
      <c r="IWL21" s="530"/>
      <c r="IWM21" s="530"/>
      <c r="IWN21" s="530"/>
      <c r="IWO21" s="530"/>
      <c r="IWP21" s="530"/>
      <c r="IWQ21" s="530"/>
      <c r="IWR21" s="530"/>
      <c r="IWS21" s="530"/>
      <c r="IWT21" s="530"/>
      <c r="IWU21" s="530"/>
      <c r="IWV21" s="530"/>
      <c r="IWW21" s="530"/>
      <c r="IWX21" s="530"/>
      <c r="IWY21" s="530"/>
      <c r="IWZ21" s="530"/>
      <c r="IXA21" s="530"/>
      <c r="IXB21" s="530"/>
      <c r="IXC21" s="530"/>
      <c r="IXD21" s="530"/>
      <c r="IXE21" s="530"/>
      <c r="IXF21" s="530"/>
      <c r="IXG21" s="530"/>
      <c r="IXH21" s="530"/>
      <c r="IXI21" s="530"/>
      <c r="IXJ21" s="530"/>
      <c r="IXK21" s="530"/>
      <c r="IXL21" s="530"/>
      <c r="IXM21" s="530"/>
      <c r="IXN21" s="530"/>
      <c r="IXO21" s="530"/>
      <c r="IXP21" s="530"/>
      <c r="IXQ21" s="530"/>
      <c r="IXR21" s="530"/>
      <c r="IXS21" s="530"/>
      <c r="IXT21" s="530"/>
      <c r="IXU21" s="530"/>
      <c r="IXV21" s="530"/>
      <c r="IXW21" s="530"/>
      <c r="IXX21" s="530"/>
      <c r="IXY21" s="530"/>
      <c r="IXZ21" s="530"/>
      <c r="IYA21" s="530"/>
      <c r="IYB21" s="530"/>
      <c r="IYC21" s="530"/>
      <c r="IYD21" s="530"/>
      <c r="IYE21" s="530"/>
      <c r="IYF21" s="530"/>
      <c r="IYG21" s="530"/>
      <c r="IYH21" s="530"/>
      <c r="IYI21" s="530"/>
      <c r="IYJ21" s="530"/>
      <c r="IYK21" s="530"/>
      <c r="IYL21" s="530"/>
      <c r="IYM21" s="530"/>
      <c r="IYN21" s="530"/>
      <c r="IYO21" s="530"/>
      <c r="IYP21" s="530"/>
      <c r="IYQ21" s="530"/>
      <c r="IYR21" s="530"/>
      <c r="IYS21" s="530"/>
      <c r="IYT21" s="530"/>
      <c r="IYU21" s="530"/>
      <c r="IYV21" s="530"/>
      <c r="IYW21" s="530"/>
      <c r="IYX21" s="530"/>
      <c r="IYY21" s="530"/>
      <c r="IYZ21" s="530"/>
      <c r="IZA21" s="530"/>
      <c r="IZB21" s="530"/>
      <c r="IZC21" s="530"/>
      <c r="IZD21" s="530"/>
      <c r="IZE21" s="530"/>
      <c r="IZF21" s="530"/>
      <c r="IZG21" s="530"/>
      <c r="IZH21" s="530"/>
      <c r="IZI21" s="530"/>
      <c r="IZJ21" s="530"/>
      <c r="IZK21" s="530"/>
      <c r="IZL21" s="530"/>
      <c r="IZM21" s="530"/>
      <c r="IZN21" s="530"/>
      <c r="IZO21" s="530"/>
      <c r="IZP21" s="530"/>
      <c r="IZQ21" s="530"/>
      <c r="IZR21" s="530"/>
      <c r="IZS21" s="530"/>
      <c r="IZT21" s="530"/>
      <c r="IZU21" s="530"/>
      <c r="IZV21" s="530"/>
      <c r="IZW21" s="530"/>
      <c r="IZX21" s="530"/>
      <c r="IZY21" s="530"/>
      <c r="IZZ21" s="530"/>
      <c r="JAA21" s="530"/>
      <c r="JAB21" s="530"/>
      <c r="JAC21" s="530"/>
      <c r="JAD21" s="530"/>
      <c r="JAE21" s="530"/>
      <c r="JAF21" s="530"/>
      <c r="JAG21" s="530"/>
      <c r="JAH21" s="530"/>
      <c r="JAI21" s="530"/>
      <c r="JAJ21" s="530"/>
      <c r="JAK21" s="530"/>
      <c r="JAL21" s="530"/>
      <c r="JAM21" s="530"/>
      <c r="JAN21" s="530"/>
      <c r="JAO21" s="530"/>
      <c r="JAP21" s="530"/>
      <c r="JAQ21" s="530"/>
      <c r="JAR21" s="530"/>
      <c r="JAS21" s="530"/>
      <c r="JAT21" s="530"/>
      <c r="JAU21" s="530"/>
      <c r="JAV21" s="530"/>
      <c r="JAW21" s="530"/>
      <c r="JAX21" s="530"/>
      <c r="JAY21" s="530"/>
      <c r="JAZ21" s="530"/>
      <c r="JBA21" s="530"/>
      <c r="JBB21" s="530"/>
      <c r="JBC21" s="530"/>
      <c r="JBD21" s="530"/>
      <c r="JBE21" s="530"/>
      <c r="JBF21" s="530"/>
      <c r="JBG21" s="530"/>
      <c r="JBH21" s="530"/>
      <c r="JBI21" s="530"/>
      <c r="JBJ21" s="530"/>
      <c r="JBK21" s="530"/>
      <c r="JBL21" s="530"/>
      <c r="JBM21" s="530"/>
      <c r="JBN21" s="530"/>
      <c r="JBO21" s="530"/>
      <c r="JBP21" s="530"/>
      <c r="JBQ21" s="530"/>
      <c r="JBR21" s="530"/>
      <c r="JBS21" s="530"/>
      <c r="JBT21" s="530"/>
      <c r="JBU21" s="530"/>
      <c r="JBV21" s="530"/>
      <c r="JBW21" s="530"/>
      <c r="JBX21" s="530"/>
      <c r="JBY21" s="530"/>
      <c r="JBZ21" s="530"/>
      <c r="JCA21" s="530"/>
      <c r="JCB21" s="530"/>
      <c r="JCC21" s="530"/>
      <c r="JCD21" s="530"/>
      <c r="JCE21" s="530"/>
      <c r="JCF21" s="530"/>
      <c r="JCG21" s="530"/>
      <c r="JCH21" s="530"/>
      <c r="JCI21" s="530"/>
      <c r="JCJ21" s="530"/>
      <c r="JCK21" s="530"/>
      <c r="JCL21" s="530"/>
      <c r="JCM21" s="530"/>
      <c r="JCN21" s="530"/>
      <c r="JCO21" s="530"/>
      <c r="JCP21" s="530"/>
      <c r="JCQ21" s="530"/>
      <c r="JCR21" s="530"/>
      <c r="JCS21" s="530"/>
      <c r="JCT21" s="530"/>
      <c r="JCU21" s="530"/>
      <c r="JCV21" s="530"/>
      <c r="JCW21" s="530"/>
      <c r="JCX21" s="530"/>
      <c r="JCY21" s="530"/>
      <c r="JCZ21" s="530"/>
      <c r="JDA21" s="530"/>
      <c r="JDB21" s="530"/>
      <c r="JDC21" s="530"/>
      <c r="JDD21" s="530"/>
      <c r="JDE21" s="530"/>
      <c r="JDF21" s="530"/>
      <c r="JDG21" s="530"/>
      <c r="JDH21" s="530"/>
      <c r="JDI21" s="530"/>
      <c r="JDJ21" s="530"/>
      <c r="JDK21" s="530"/>
      <c r="JDL21" s="530"/>
      <c r="JDM21" s="530"/>
      <c r="JDN21" s="530"/>
      <c r="JDO21" s="530"/>
      <c r="JDP21" s="530"/>
      <c r="JDQ21" s="530"/>
      <c r="JDR21" s="530"/>
      <c r="JDS21" s="530"/>
      <c r="JDT21" s="530"/>
      <c r="JDU21" s="530"/>
      <c r="JDV21" s="530"/>
      <c r="JDW21" s="530"/>
      <c r="JDX21" s="530"/>
      <c r="JDY21" s="530"/>
      <c r="JDZ21" s="530"/>
      <c r="JEA21" s="530"/>
      <c r="JEB21" s="530"/>
      <c r="JEC21" s="530"/>
      <c r="JED21" s="530"/>
      <c r="JEE21" s="530"/>
      <c r="JEF21" s="530"/>
      <c r="JEG21" s="530"/>
      <c r="JEH21" s="530"/>
      <c r="JEI21" s="530"/>
      <c r="JEJ21" s="530"/>
      <c r="JEK21" s="530"/>
      <c r="JEL21" s="530"/>
      <c r="JEM21" s="530"/>
      <c r="JEN21" s="530"/>
      <c r="JEO21" s="530"/>
      <c r="JEP21" s="530"/>
      <c r="JEQ21" s="530"/>
      <c r="JER21" s="530"/>
      <c r="JES21" s="530"/>
      <c r="JET21" s="530"/>
      <c r="JEU21" s="530"/>
      <c r="JEV21" s="530"/>
      <c r="JEW21" s="530"/>
      <c r="JEX21" s="530"/>
      <c r="JEY21" s="530"/>
      <c r="JEZ21" s="530"/>
      <c r="JFA21" s="530"/>
      <c r="JFB21" s="530"/>
      <c r="JFC21" s="530"/>
      <c r="JFD21" s="530"/>
      <c r="JFE21" s="530"/>
      <c r="JFF21" s="530"/>
      <c r="JFG21" s="530"/>
      <c r="JFH21" s="530"/>
      <c r="JFI21" s="530"/>
      <c r="JFJ21" s="530"/>
      <c r="JFK21" s="530"/>
      <c r="JFL21" s="530"/>
      <c r="JFM21" s="530"/>
      <c r="JFN21" s="530"/>
      <c r="JFO21" s="530"/>
      <c r="JFP21" s="530"/>
      <c r="JFQ21" s="530"/>
      <c r="JFR21" s="530"/>
      <c r="JFS21" s="530"/>
      <c r="JFT21" s="530"/>
      <c r="JFU21" s="530"/>
      <c r="JFV21" s="530"/>
      <c r="JFW21" s="530"/>
      <c r="JFX21" s="530"/>
      <c r="JFY21" s="530"/>
      <c r="JFZ21" s="530"/>
      <c r="JGA21" s="530"/>
      <c r="JGB21" s="530"/>
      <c r="JGC21" s="530"/>
      <c r="JGD21" s="530"/>
      <c r="JGE21" s="530"/>
      <c r="JGF21" s="530"/>
      <c r="JGG21" s="530"/>
      <c r="JGH21" s="530"/>
      <c r="JGI21" s="530"/>
      <c r="JGJ21" s="530"/>
      <c r="JGK21" s="530"/>
      <c r="JGL21" s="530"/>
      <c r="JGM21" s="530"/>
      <c r="JGN21" s="530"/>
      <c r="JGO21" s="530"/>
      <c r="JGP21" s="530"/>
      <c r="JGQ21" s="530"/>
      <c r="JGR21" s="530"/>
      <c r="JGS21" s="530"/>
      <c r="JGT21" s="530"/>
      <c r="JGU21" s="530"/>
      <c r="JGV21" s="530"/>
      <c r="JGW21" s="530"/>
      <c r="JGX21" s="530"/>
      <c r="JGY21" s="530"/>
      <c r="JGZ21" s="530"/>
      <c r="JHA21" s="530"/>
      <c r="JHB21" s="530"/>
      <c r="JHC21" s="530"/>
      <c r="JHD21" s="530"/>
      <c r="JHE21" s="530"/>
      <c r="JHF21" s="530"/>
      <c r="JHG21" s="530"/>
      <c r="JHH21" s="530"/>
      <c r="JHI21" s="530"/>
      <c r="JHJ21" s="530"/>
      <c r="JHK21" s="530"/>
      <c r="JHL21" s="530"/>
      <c r="JHM21" s="530"/>
      <c r="JHN21" s="530"/>
      <c r="JHO21" s="530"/>
      <c r="JHP21" s="530"/>
      <c r="JHQ21" s="530"/>
      <c r="JHR21" s="530"/>
      <c r="JHS21" s="530"/>
      <c r="JHT21" s="530"/>
      <c r="JHU21" s="530"/>
      <c r="JHV21" s="530"/>
      <c r="JHW21" s="530"/>
      <c r="JHX21" s="530"/>
      <c r="JHY21" s="530"/>
      <c r="JHZ21" s="530"/>
      <c r="JIA21" s="530"/>
      <c r="JIB21" s="530"/>
      <c r="JIC21" s="530"/>
      <c r="JID21" s="530"/>
      <c r="JIE21" s="530"/>
      <c r="JIF21" s="530"/>
      <c r="JIG21" s="530"/>
      <c r="JIH21" s="530"/>
      <c r="JII21" s="530"/>
      <c r="JIJ21" s="530"/>
      <c r="JIK21" s="530"/>
      <c r="JIL21" s="530"/>
      <c r="JIM21" s="530"/>
      <c r="JIN21" s="530"/>
      <c r="JIO21" s="530"/>
      <c r="JIP21" s="530"/>
      <c r="JIQ21" s="530"/>
      <c r="JIR21" s="530"/>
      <c r="JIS21" s="530"/>
      <c r="JIT21" s="530"/>
      <c r="JIU21" s="530"/>
      <c r="JIV21" s="530"/>
      <c r="JIW21" s="530"/>
      <c r="JIX21" s="530"/>
      <c r="JIY21" s="530"/>
      <c r="JIZ21" s="530"/>
      <c r="JJA21" s="530"/>
      <c r="JJB21" s="530"/>
      <c r="JJC21" s="530"/>
      <c r="JJD21" s="530"/>
      <c r="JJE21" s="530"/>
      <c r="JJF21" s="530"/>
      <c r="JJG21" s="530"/>
      <c r="JJH21" s="530"/>
      <c r="JJI21" s="530"/>
      <c r="JJJ21" s="530"/>
      <c r="JJK21" s="530"/>
      <c r="JJL21" s="530"/>
      <c r="JJM21" s="530"/>
      <c r="JJN21" s="530"/>
      <c r="JJO21" s="530"/>
      <c r="JJP21" s="530"/>
      <c r="JJQ21" s="530"/>
      <c r="JJR21" s="530"/>
      <c r="JJS21" s="530"/>
      <c r="JJT21" s="530"/>
      <c r="JJU21" s="530"/>
      <c r="JJV21" s="530"/>
      <c r="JJW21" s="530"/>
      <c r="JJX21" s="530"/>
      <c r="JJY21" s="530"/>
      <c r="JJZ21" s="530"/>
      <c r="JKA21" s="530"/>
      <c r="JKB21" s="530"/>
      <c r="JKC21" s="530"/>
      <c r="JKD21" s="530"/>
      <c r="JKE21" s="530"/>
      <c r="JKF21" s="530"/>
      <c r="JKG21" s="530"/>
      <c r="JKH21" s="530"/>
      <c r="JKI21" s="530"/>
      <c r="JKJ21" s="530"/>
      <c r="JKK21" s="530"/>
      <c r="JKL21" s="530"/>
      <c r="JKM21" s="530"/>
      <c r="JKN21" s="530"/>
      <c r="JKO21" s="530"/>
      <c r="JKP21" s="530"/>
      <c r="JKQ21" s="530"/>
      <c r="JKR21" s="530"/>
      <c r="JKS21" s="530"/>
      <c r="JKT21" s="530"/>
      <c r="JKU21" s="530"/>
      <c r="JKV21" s="530"/>
      <c r="JKW21" s="530"/>
      <c r="JKX21" s="530"/>
      <c r="JKY21" s="530"/>
      <c r="JKZ21" s="530"/>
      <c r="JLA21" s="530"/>
      <c r="JLB21" s="530"/>
      <c r="JLC21" s="530"/>
      <c r="JLD21" s="530"/>
      <c r="JLE21" s="530"/>
      <c r="JLF21" s="530"/>
      <c r="JLG21" s="530"/>
      <c r="JLH21" s="530"/>
      <c r="JLI21" s="530"/>
      <c r="JLJ21" s="530"/>
      <c r="JLK21" s="530"/>
      <c r="JLL21" s="530"/>
      <c r="JLM21" s="530"/>
      <c r="JLN21" s="530"/>
      <c r="JLO21" s="530"/>
      <c r="JLP21" s="530"/>
      <c r="JLQ21" s="530"/>
      <c r="JLR21" s="530"/>
      <c r="JLS21" s="530"/>
      <c r="JLT21" s="530"/>
      <c r="JLU21" s="530"/>
      <c r="JLV21" s="530"/>
      <c r="JLW21" s="530"/>
      <c r="JLX21" s="530"/>
      <c r="JLY21" s="530"/>
      <c r="JLZ21" s="530"/>
      <c r="JMA21" s="530"/>
      <c r="JMB21" s="530"/>
      <c r="JMC21" s="530"/>
      <c r="JMD21" s="530"/>
      <c r="JME21" s="530"/>
      <c r="JMF21" s="530"/>
      <c r="JMG21" s="530"/>
      <c r="JMH21" s="530"/>
      <c r="JMI21" s="530"/>
      <c r="JMJ21" s="530"/>
      <c r="JMK21" s="530"/>
      <c r="JML21" s="530"/>
      <c r="JMM21" s="530"/>
      <c r="JMN21" s="530"/>
      <c r="JMO21" s="530"/>
      <c r="JMP21" s="530"/>
      <c r="JMQ21" s="530"/>
      <c r="JMR21" s="530"/>
      <c r="JMS21" s="530"/>
      <c r="JMT21" s="530"/>
      <c r="JMU21" s="530"/>
      <c r="JMV21" s="530"/>
      <c r="JMW21" s="530"/>
      <c r="JMX21" s="530"/>
      <c r="JMY21" s="530"/>
      <c r="JMZ21" s="530"/>
      <c r="JNA21" s="530"/>
      <c r="JNB21" s="530"/>
      <c r="JNC21" s="530"/>
      <c r="JND21" s="530"/>
      <c r="JNE21" s="530"/>
      <c r="JNF21" s="530"/>
      <c r="JNG21" s="530"/>
      <c r="JNH21" s="530"/>
      <c r="JNI21" s="530"/>
      <c r="JNJ21" s="530"/>
      <c r="JNK21" s="530"/>
      <c r="JNL21" s="530"/>
      <c r="JNM21" s="530"/>
      <c r="JNN21" s="530"/>
      <c r="JNO21" s="530"/>
      <c r="JNP21" s="530"/>
      <c r="JNQ21" s="530"/>
      <c r="JNR21" s="530"/>
      <c r="JNS21" s="530"/>
      <c r="JNT21" s="530"/>
      <c r="JNU21" s="530"/>
      <c r="JNV21" s="530"/>
      <c r="JNW21" s="530"/>
      <c r="JNX21" s="530"/>
      <c r="JNY21" s="530"/>
      <c r="JNZ21" s="530"/>
      <c r="JOA21" s="530"/>
      <c r="JOB21" s="530"/>
      <c r="JOC21" s="530"/>
      <c r="JOD21" s="530"/>
      <c r="JOE21" s="530"/>
      <c r="JOF21" s="530"/>
      <c r="JOG21" s="530"/>
      <c r="JOH21" s="530"/>
      <c r="JOI21" s="530"/>
      <c r="JOJ21" s="530"/>
      <c r="JOK21" s="530"/>
      <c r="JOL21" s="530"/>
      <c r="JOM21" s="530"/>
      <c r="JON21" s="530"/>
      <c r="JOO21" s="530"/>
      <c r="JOP21" s="530"/>
      <c r="JOQ21" s="530"/>
      <c r="JOR21" s="530"/>
      <c r="JOS21" s="530"/>
      <c r="JOT21" s="530"/>
      <c r="JOU21" s="530"/>
      <c r="JOV21" s="530"/>
      <c r="JOW21" s="530"/>
      <c r="JOX21" s="530"/>
      <c r="JOY21" s="530"/>
      <c r="JOZ21" s="530"/>
      <c r="JPA21" s="530"/>
      <c r="JPB21" s="530"/>
      <c r="JPC21" s="530"/>
      <c r="JPD21" s="530"/>
      <c r="JPE21" s="530"/>
      <c r="JPF21" s="530"/>
      <c r="JPG21" s="530"/>
      <c r="JPH21" s="530"/>
      <c r="JPI21" s="530"/>
      <c r="JPJ21" s="530"/>
      <c r="JPK21" s="530"/>
      <c r="JPL21" s="530"/>
      <c r="JPM21" s="530"/>
      <c r="JPN21" s="530"/>
      <c r="JPO21" s="530"/>
      <c r="JPP21" s="530"/>
      <c r="JPQ21" s="530"/>
      <c r="JPR21" s="530"/>
      <c r="JPS21" s="530"/>
      <c r="JPT21" s="530"/>
      <c r="JPU21" s="530"/>
      <c r="JPV21" s="530"/>
      <c r="JPW21" s="530"/>
      <c r="JPX21" s="530"/>
      <c r="JPY21" s="530"/>
      <c r="JPZ21" s="530"/>
      <c r="JQA21" s="530"/>
      <c r="JQB21" s="530"/>
      <c r="JQC21" s="530"/>
      <c r="JQD21" s="530"/>
      <c r="JQE21" s="530"/>
      <c r="JQF21" s="530"/>
      <c r="JQG21" s="530"/>
      <c r="JQH21" s="530"/>
      <c r="JQI21" s="530"/>
      <c r="JQJ21" s="530"/>
      <c r="JQK21" s="530"/>
      <c r="JQL21" s="530"/>
      <c r="JQM21" s="530"/>
      <c r="JQN21" s="530"/>
      <c r="JQO21" s="530"/>
      <c r="JQP21" s="530"/>
      <c r="JQQ21" s="530"/>
      <c r="JQR21" s="530"/>
      <c r="JQS21" s="530"/>
      <c r="JQT21" s="530"/>
      <c r="JQU21" s="530"/>
      <c r="JQV21" s="530"/>
      <c r="JQW21" s="530"/>
      <c r="JQX21" s="530"/>
      <c r="JQY21" s="530"/>
      <c r="JQZ21" s="530"/>
      <c r="JRA21" s="530"/>
      <c r="JRB21" s="530"/>
      <c r="JRC21" s="530"/>
      <c r="JRD21" s="530"/>
      <c r="JRE21" s="530"/>
      <c r="JRF21" s="530"/>
      <c r="JRG21" s="530"/>
      <c r="JRH21" s="530"/>
      <c r="JRI21" s="530"/>
      <c r="JRJ21" s="530"/>
      <c r="JRK21" s="530"/>
      <c r="JRL21" s="530"/>
      <c r="JRM21" s="530"/>
      <c r="JRN21" s="530"/>
      <c r="JRO21" s="530"/>
      <c r="JRP21" s="530"/>
      <c r="JRQ21" s="530"/>
      <c r="JRR21" s="530"/>
      <c r="JRS21" s="530"/>
      <c r="JRT21" s="530"/>
      <c r="JRU21" s="530"/>
      <c r="JRV21" s="530"/>
      <c r="JRW21" s="530"/>
      <c r="JRX21" s="530"/>
      <c r="JRY21" s="530"/>
      <c r="JRZ21" s="530"/>
      <c r="JSA21" s="530"/>
      <c r="JSB21" s="530"/>
      <c r="JSC21" s="530"/>
      <c r="JSD21" s="530"/>
      <c r="JSE21" s="530"/>
      <c r="JSF21" s="530"/>
      <c r="JSG21" s="530"/>
      <c r="JSH21" s="530"/>
      <c r="JSI21" s="530"/>
      <c r="JSJ21" s="530"/>
      <c r="JSK21" s="530"/>
      <c r="JSL21" s="530"/>
      <c r="JSM21" s="530"/>
      <c r="JSN21" s="530"/>
      <c r="JSO21" s="530"/>
      <c r="JSP21" s="530"/>
      <c r="JSQ21" s="530"/>
      <c r="JSR21" s="530"/>
      <c r="JSS21" s="530"/>
      <c r="JST21" s="530"/>
      <c r="JSU21" s="530"/>
      <c r="JSV21" s="530"/>
      <c r="JSW21" s="530"/>
      <c r="JSX21" s="530"/>
      <c r="JSY21" s="530"/>
      <c r="JSZ21" s="530"/>
      <c r="JTA21" s="530"/>
      <c r="JTB21" s="530"/>
      <c r="JTC21" s="530"/>
      <c r="JTD21" s="530"/>
      <c r="JTE21" s="530"/>
      <c r="JTF21" s="530"/>
      <c r="JTG21" s="530"/>
      <c r="JTH21" s="530"/>
      <c r="JTI21" s="530"/>
      <c r="JTJ21" s="530"/>
      <c r="JTK21" s="530"/>
      <c r="JTL21" s="530"/>
      <c r="JTM21" s="530"/>
      <c r="JTN21" s="530"/>
      <c r="JTO21" s="530"/>
      <c r="JTP21" s="530"/>
      <c r="JTQ21" s="530"/>
      <c r="JTR21" s="530"/>
      <c r="JTS21" s="530"/>
      <c r="JTT21" s="530"/>
      <c r="JTU21" s="530"/>
      <c r="JTV21" s="530"/>
      <c r="JTW21" s="530"/>
      <c r="JTX21" s="530"/>
      <c r="JTY21" s="530"/>
      <c r="JTZ21" s="530"/>
      <c r="JUA21" s="530"/>
      <c r="JUB21" s="530"/>
      <c r="JUC21" s="530"/>
      <c r="JUD21" s="530"/>
      <c r="JUE21" s="530"/>
      <c r="JUF21" s="530"/>
      <c r="JUG21" s="530"/>
      <c r="JUH21" s="530"/>
      <c r="JUI21" s="530"/>
      <c r="JUJ21" s="530"/>
      <c r="JUK21" s="530"/>
      <c r="JUL21" s="530"/>
      <c r="JUM21" s="530"/>
      <c r="JUN21" s="530"/>
      <c r="JUO21" s="530"/>
      <c r="JUP21" s="530"/>
      <c r="JUQ21" s="530"/>
      <c r="JUR21" s="530"/>
      <c r="JUS21" s="530"/>
      <c r="JUT21" s="530"/>
      <c r="JUU21" s="530"/>
      <c r="JUV21" s="530"/>
      <c r="JUW21" s="530"/>
      <c r="JUX21" s="530"/>
      <c r="JUY21" s="530"/>
      <c r="JUZ21" s="530"/>
      <c r="JVA21" s="530"/>
      <c r="JVB21" s="530"/>
      <c r="JVC21" s="530"/>
      <c r="JVD21" s="530"/>
      <c r="JVE21" s="530"/>
      <c r="JVF21" s="530"/>
      <c r="JVG21" s="530"/>
      <c r="JVH21" s="530"/>
      <c r="JVI21" s="530"/>
      <c r="JVJ21" s="530"/>
      <c r="JVK21" s="530"/>
      <c r="JVL21" s="530"/>
      <c r="JVM21" s="530"/>
      <c r="JVN21" s="530"/>
      <c r="JVO21" s="530"/>
      <c r="JVP21" s="530"/>
      <c r="JVQ21" s="530"/>
      <c r="JVR21" s="530"/>
      <c r="JVS21" s="530"/>
      <c r="JVT21" s="530"/>
      <c r="JVU21" s="530"/>
      <c r="JVV21" s="530"/>
      <c r="JVW21" s="530"/>
      <c r="JVX21" s="530"/>
      <c r="JVY21" s="530"/>
      <c r="JVZ21" s="530"/>
      <c r="JWA21" s="530"/>
      <c r="JWB21" s="530"/>
      <c r="JWC21" s="530"/>
      <c r="JWD21" s="530"/>
      <c r="JWE21" s="530"/>
      <c r="JWF21" s="530"/>
      <c r="JWG21" s="530"/>
      <c r="JWH21" s="530"/>
      <c r="JWI21" s="530"/>
      <c r="JWJ21" s="530"/>
      <c r="JWK21" s="530"/>
      <c r="JWL21" s="530"/>
      <c r="JWM21" s="530"/>
      <c r="JWN21" s="530"/>
      <c r="JWO21" s="530"/>
      <c r="JWP21" s="530"/>
      <c r="JWQ21" s="530"/>
      <c r="JWR21" s="530"/>
      <c r="JWS21" s="530"/>
      <c r="JWT21" s="530"/>
      <c r="JWU21" s="530"/>
      <c r="JWV21" s="530"/>
      <c r="JWW21" s="530"/>
      <c r="JWX21" s="530"/>
      <c r="JWY21" s="530"/>
      <c r="JWZ21" s="530"/>
      <c r="JXA21" s="530"/>
      <c r="JXB21" s="530"/>
      <c r="JXC21" s="530"/>
      <c r="JXD21" s="530"/>
      <c r="JXE21" s="530"/>
      <c r="JXF21" s="530"/>
      <c r="JXG21" s="530"/>
      <c r="JXH21" s="530"/>
      <c r="JXI21" s="530"/>
      <c r="JXJ21" s="530"/>
      <c r="JXK21" s="530"/>
      <c r="JXL21" s="530"/>
      <c r="JXM21" s="530"/>
      <c r="JXN21" s="530"/>
      <c r="JXO21" s="530"/>
      <c r="JXP21" s="530"/>
      <c r="JXQ21" s="530"/>
      <c r="JXR21" s="530"/>
      <c r="JXS21" s="530"/>
      <c r="JXT21" s="530"/>
      <c r="JXU21" s="530"/>
      <c r="JXV21" s="530"/>
      <c r="JXW21" s="530"/>
      <c r="JXX21" s="530"/>
      <c r="JXY21" s="530"/>
      <c r="JXZ21" s="530"/>
      <c r="JYA21" s="530"/>
      <c r="JYB21" s="530"/>
      <c r="JYC21" s="530"/>
      <c r="JYD21" s="530"/>
      <c r="JYE21" s="530"/>
      <c r="JYF21" s="530"/>
      <c r="JYG21" s="530"/>
      <c r="JYH21" s="530"/>
      <c r="JYI21" s="530"/>
      <c r="JYJ21" s="530"/>
      <c r="JYK21" s="530"/>
      <c r="JYL21" s="530"/>
      <c r="JYM21" s="530"/>
      <c r="JYN21" s="530"/>
      <c r="JYO21" s="530"/>
      <c r="JYP21" s="530"/>
      <c r="JYQ21" s="530"/>
      <c r="JYR21" s="530"/>
      <c r="JYS21" s="530"/>
      <c r="JYT21" s="530"/>
      <c r="JYU21" s="530"/>
      <c r="JYV21" s="530"/>
      <c r="JYW21" s="530"/>
      <c r="JYX21" s="530"/>
      <c r="JYY21" s="530"/>
      <c r="JYZ21" s="530"/>
      <c r="JZA21" s="530"/>
      <c r="JZB21" s="530"/>
      <c r="JZC21" s="530"/>
      <c r="JZD21" s="530"/>
      <c r="JZE21" s="530"/>
      <c r="JZF21" s="530"/>
      <c r="JZG21" s="530"/>
      <c r="JZH21" s="530"/>
      <c r="JZI21" s="530"/>
      <c r="JZJ21" s="530"/>
      <c r="JZK21" s="530"/>
      <c r="JZL21" s="530"/>
      <c r="JZM21" s="530"/>
      <c r="JZN21" s="530"/>
      <c r="JZO21" s="530"/>
      <c r="JZP21" s="530"/>
      <c r="JZQ21" s="530"/>
      <c r="JZR21" s="530"/>
      <c r="JZS21" s="530"/>
      <c r="JZT21" s="530"/>
      <c r="JZU21" s="530"/>
      <c r="JZV21" s="530"/>
      <c r="JZW21" s="530"/>
      <c r="JZX21" s="530"/>
      <c r="JZY21" s="530"/>
      <c r="JZZ21" s="530"/>
      <c r="KAA21" s="530"/>
      <c r="KAB21" s="530"/>
      <c r="KAC21" s="530"/>
      <c r="KAD21" s="530"/>
      <c r="KAE21" s="530"/>
      <c r="KAF21" s="530"/>
      <c r="KAG21" s="530"/>
      <c r="KAH21" s="530"/>
      <c r="KAI21" s="530"/>
      <c r="KAJ21" s="530"/>
      <c r="KAK21" s="530"/>
      <c r="KAL21" s="530"/>
      <c r="KAM21" s="530"/>
      <c r="KAN21" s="530"/>
      <c r="KAO21" s="530"/>
      <c r="KAP21" s="530"/>
      <c r="KAQ21" s="530"/>
      <c r="KAR21" s="530"/>
      <c r="KAS21" s="530"/>
      <c r="KAT21" s="530"/>
      <c r="KAU21" s="530"/>
      <c r="KAV21" s="530"/>
      <c r="KAW21" s="530"/>
      <c r="KAX21" s="530"/>
      <c r="KAY21" s="530"/>
      <c r="KAZ21" s="530"/>
      <c r="KBA21" s="530"/>
      <c r="KBB21" s="530"/>
      <c r="KBC21" s="530"/>
      <c r="KBD21" s="530"/>
      <c r="KBE21" s="530"/>
      <c r="KBF21" s="530"/>
      <c r="KBG21" s="530"/>
      <c r="KBH21" s="530"/>
      <c r="KBI21" s="530"/>
      <c r="KBJ21" s="530"/>
      <c r="KBK21" s="530"/>
      <c r="KBL21" s="530"/>
      <c r="KBM21" s="530"/>
      <c r="KBN21" s="530"/>
      <c r="KBO21" s="530"/>
      <c r="KBP21" s="530"/>
      <c r="KBQ21" s="530"/>
      <c r="KBR21" s="530"/>
      <c r="KBS21" s="530"/>
      <c r="KBT21" s="530"/>
      <c r="KBU21" s="530"/>
      <c r="KBV21" s="530"/>
      <c r="KBW21" s="530"/>
      <c r="KBX21" s="530"/>
      <c r="KBY21" s="530"/>
      <c r="KBZ21" s="530"/>
      <c r="KCA21" s="530"/>
      <c r="KCB21" s="530"/>
      <c r="KCC21" s="530"/>
      <c r="KCD21" s="530"/>
      <c r="KCE21" s="530"/>
      <c r="KCF21" s="530"/>
      <c r="KCG21" s="530"/>
      <c r="KCH21" s="530"/>
      <c r="KCI21" s="530"/>
      <c r="KCJ21" s="530"/>
      <c r="KCK21" s="530"/>
      <c r="KCL21" s="530"/>
      <c r="KCM21" s="530"/>
      <c r="KCN21" s="530"/>
      <c r="KCO21" s="530"/>
      <c r="KCP21" s="530"/>
      <c r="KCQ21" s="530"/>
      <c r="KCR21" s="530"/>
      <c r="KCS21" s="530"/>
      <c r="KCT21" s="530"/>
      <c r="KCU21" s="530"/>
      <c r="KCV21" s="530"/>
      <c r="KCW21" s="530"/>
      <c r="KCX21" s="530"/>
      <c r="KCY21" s="530"/>
      <c r="KCZ21" s="530"/>
      <c r="KDA21" s="530"/>
      <c r="KDB21" s="530"/>
      <c r="KDC21" s="530"/>
      <c r="KDD21" s="530"/>
      <c r="KDE21" s="530"/>
      <c r="KDF21" s="530"/>
      <c r="KDG21" s="530"/>
      <c r="KDH21" s="530"/>
      <c r="KDI21" s="530"/>
      <c r="KDJ21" s="530"/>
      <c r="KDK21" s="530"/>
      <c r="KDL21" s="530"/>
      <c r="KDM21" s="530"/>
      <c r="KDN21" s="530"/>
      <c r="KDO21" s="530"/>
      <c r="KDP21" s="530"/>
      <c r="KDQ21" s="530"/>
      <c r="KDR21" s="530"/>
      <c r="KDS21" s="530"/>
      <c r="KDT21" s="530"/>
      <c r="KDU21" s="530"/>
      <c r="KDV21" s="530"/>
      <c r="KDW21" s="530"/>
      <c r="KDX21" s="530"/>
      <c r="KDY21" s="530"/>
      <c r="KDZ21" s="530"/>
      <c r="KEA21" s="530"/>
      <c r="KEB21" s="530"/>
      <c r="KEC21" s="530"/>
      <c r="KED21" s="530"/>
      <c r="KEE21" s="530"/>
      <c r="KEF21" s="530"/>
      <c r="KEG21" s="530"/>
      <c r="KEH21" s="530"/>
      <c r="KEI21" s="530"/>
      <c r="KEJ21" s="530"/>
      <c r="KEK21" s="530"/>
      <c r="KEL21" s="530"/>
      <c r="KEM21" s="530"/>
      <c r="KEN21" s="530"/>
      <c r="KEO21" s="530"/>
      <c r="KEP21" s="530"/>
      <c r="KEQ21" s="530"/>
      <c r="KER21" s="530"/>
      <c r="KES21" s="530"/>
      <c r="KET21" s="530"/>
      <c r="KEU21" s="530"/>
      <c r="KEV21" s="530"/>
      <c r="KEW21" s="530"/>
      <c r="KEX21" s="530"/>
      <c r="KEY21" s="530"/>
      <c r="KEZ21" s="530"/>
      <c r="KFA21" s="530"/>
      <c r="KFB21" s="530"/>
      <c r="KFC21" s="530"/>
      <c r="KFD21" s="530"/>
      <c r="KFE21" s="530"/>
      <c r="KFF21" s="530"/>
      <c r="KFG21" s="530"/>
      <c r="KFH21" s="530"/>
      <c r="KFI21" s="530"/>
      <c r="KFJ21" s="530"/>
      <c r="KFK21" s="530"/>
      <c r="KFL21" s="530"/>
      <c r="KFM21" s="530"/>
      <c r="KFN21" s="530"/>
      <c r="KFO21" s="530"/>
      <c r="KFP21" s="530"/>
      <c r="KFQ21" s="530"/>
      <c r="KFR21" s="530"/>
      <c r="KFS21" s="530"/>
      <c r="KFT21" s="530"/>
      <c r="KFU21" s="530"/>
      <c r="KFV21" s="530"/>
      <c r="KFW21" s="530"/>
      <c r="KFX21" s="530"/>
      <c r="KFY21" s="530"/>
      <c r="KFZ21" s="530"/>
      <c r="KGA21" s="530"/>
      <c r="KGB21" s="530"/>
      <c r="KGC21" s="530"/>
      <c r="KGD21" s="530"/>
      <c r="KGE21" s="530"/>
      <c r="KGF21" s="530"/>
      <c r="KGG21" s="530"/>
      <c r="KGH21" s="530"/>
      <c r="KGI21" s="530"/>
      <c r="KGJ21" s="530"/>
      <c r="KGK21" s="530"/>
      <c r="KGL21" s="530"/>
      <c r="KGM21" s="530"/>
      <c r="KGN21" s="530"/>
      <c r="KGO21" s="530"/>
      <c r="KGP21" s="530"/>
      <c r="KGQ21" s="530"/>
      <c r="KGR21" s="530"/>
      <c r="KGS21" s="530"/>
      <c r="KGT21" s="530"/>
      <c r="KGU21" s="530"/>
      <c r="KGV21" s="530"/>
      <c r="KGW21" s="530"/>
      <c r="KGX21" s="530"/>
      <c r="KGY21" s="530"/>
      <c r="KGZ21" s="530"/>
      <c r="KHA21" s="530"/>
      <c r="KHB21" s="530"/>
      <c r="KHC21" s="530"/>
      <c r="KHD21" s="530"/>
      <c r="KHE21" s="530"/>
      <c r="KHF21" s="530"/>
      <c r="KHG21" s="530"/>
      <c r="KHH21" s="530"/>
      <c r="KHI21" s="530"/>
      <c r="KHJ21" s="530"/>
      <c r="KHK21" s="530"/>
      <c r="KHL21" s="530"/>
      <c r="KHM21" s="530"/>
      <c r="KHN21" s="530"/>
      <c r="KHO21" s="530"/>
      <c r="KHP21" s="530"/>
      <c r="KHQ21" s="530"/>
      <c r="KHR21" s="530"/>
      <c r="KHS21" s="530"/>
      <c r="KHT21" s="530"/>
      <c r="KHU21" s="530"/>
      <c r="KHV21" s="530"/>
      <c r="KHW21" s="530"/>
      <c r="KHX21" s="530"/>
      <c r="KHY21" s="530"/>
      <c r="KHZ21" s="530"/>
      <c r="KIA21" s="530"/>
      <c r="KIB21" s="530"/>
      <c r="KIC21" s="530"/>
      <c r="KID21" s="530"/>
      <c r="KIE21" s="530"/>
      <c r="KIF21" s="530"/>
      <c r="KIG21" s="530"/>
      <c r="KIH21" s="530"/>
      <c r="KII21" s="530"/>
      <c r="KIJ21" s="530"/>
      <c r="KIK21" s="530"/>
      <c r="KIL21" s="530"/>
      <c r="KIM21" s="530"/>
      <c r="KIN21" s="530"/>
      <c r="KIO21" s="530"/>
      <c r="KIP21" s="530"/>
      <c r="KIQ21" s="530"/>
      <c r="KIR21" s="530"/>
      <c r="KIS21" s="530"/>
      <c r="KIT21" s="530"/>
      <c r="KIU21" s="530"/>
      <c r="KIV21" s="530"/>
      <c r="KIW21" s="530"/>
      <c r="KIX21" s="530"/>
      <c r="KIY21" s="530"/>
      <c r="KIZ21" s="530"/>
      <c r="KJA21" s="530"/>
      <c r="KJB21" s="530"/>
      <c r="KJC21" s="530"/>
      <c r="KJD21" s="530"/>
      <c r="KJE21" s="530"/>
      <c r="KJF21" s="530"/>
      <c r="KJG21" s="530"/>
      <c r="KJH21" s="530"/>
      <c r="KJI21" s="530"/>
      <c r="KJJ21" s="530"/>
      <c r="KJK21" s="530"/>
      <c r="KJL21" s="530"/>
      <c r="KJM21" s="530"/>
      <c r="KJN21" s="530"/>
      <c r="KJO21" s="530"/>
      <c r="KJP21" s="530"/>
      <c r="KJQ21" s="530"/>
      <c r="KJR21" s="530"/>
      <c r="KJS21" s="530"/>
      <c r="KJT21" s="530"/>
      <c r="KJU21" s="530"/>
      <c r="KJV21" s="530"/>
      <c r="KJW21" s="530"/>
      <c r="KJX21" s="530"/>
      <c r="KJY21" s="530"/>
      <c r="KJZ21" s="530"/>
      <c r="KKA21" s="530"/>
      <c r="KKB21" s="530"/>
      <c r="KKC21" s="530"/>
      <c r="KKD21" s="530"/>
      <c r="KKE21" s="530"/>
      <c r="KKF21" s="530"/>
      <c r="KKG21" s="530"/>
      <c r="KKH21" s="530"/>
      <c r="KKI21" s="530"/>
      <c r="KKJ21" s="530"/>
      <c r="KKK21" s="530"/>
      <c r="KKL21" s="530"/>
      <c r="KKM21" s="530"/>
      <c r="KKN21" s="530"/>
      <c r="KKO21" s="530"/>
      <c r="KKP21" s="530"/>
      <c r="KKQ21" s="530"/>
      <c r="KKR21" s="530"/>
      <c r="KKS21" s="530"/>
      <c r="KKT21" s="530"/>
      <c r="KKU21" s="530"/>
      <c r="KKV21" s="530"/>
      <c r="KKW21" s="530"/>
      <c r="KKX21" s="530"/>
      <c r="KKY21" s="530"/>
      <c r="KKZ21" s="530"/>
      <c r="KLA21" s="530"/>
      <c r="KLB21" s="530"/>
      <c r="KLC21" s="530"/>
      <c r="KLD21" s="530"/>
      <c r="KLE21" s="530"/>
      <c r="KLF21" s="530"/>
      <c r="KLG21" s="530"/>
      <c r="KLH21" s="530"/>
      <c r="KLI21" s="530"/>
      <c r="KLJ21" s="530"/>
      <c r="KLK21" s="530"/>
      <c r="KLL21" s="530"/>
      <c r="KLM21" s="530"/>
      <c r="KLN21" s="530"/>
      <c r="KLO21" s="530"/>
      <c r="KLP21" s="530"/>
      <c r="KLQ21" s="530"/>
      <c r="KLR21" s="530"/>
      <c r="KLS21" s="530"/>
      <c r="KLT21" s="530"/>
      <c r="KLU21" s="530"/>
      <c r="KLV21" s="530"/>
      <c r="KLW21" s="530"/>
      <c r="KLX21" s="530"/>
      <c r="KLY21" s="530"/>
      <c r="KLZ21" s="530"/>
      <c r="KMA21" s="530"/>
      <c r="KMB21" s="530"/>
      <c r="KMC21" s="530"/>
      <c r="KMD21" s="530"/>
      <c r="KME21" s="530"/>
      <c r="KMF21" s="530"/>
      <c r="KMG21" s="530"/>
      <c r="KMH21" s="530"/>
      <c r="KMI21" s="530"/>
      <c r="KMJ21" s="530"/>
      <c r="KMK21" s="530"/>
      <c r="KML21" s="530"/>
      <c r="KMM21" s="530"/>
      <c r="KMN21" s="530"/>
      <c r="KMO21" s="530"/>
      <c r="KMP21" s="530"/>
      <c r="KMQ21" s="530"/>
      <c r="KMR21" s="530"/>
      <c r="KMS21" s="530"/>
      <c r="KMT21" s="530"/>
      <c r="KMU21" s="530"/>
      <c r="KMV21" s="530"/>
      <c r="KMW21" s="530"/>
      <c r="KMX21" s="530"/>
      <c r="KMY21" s="530"/>
      <c r="KMZ21" s="530"/>
      <c r="KNA21" s="530"/>
      <c r="KNB21" s="530"/>
      <c r="KNC21" s="530"/>
      <c r="KND21" s="530"/>
      <c r="KNE21" s="530"/>
      <c r="KNF21" s="530"/>
      <c r="KNG21" s="530"/>
      <c r="KNH21" s="530"/>
      <c r="KNI21" s="530"/>
      <c r="KNJ21" s="530"/>
      <c r="KNK21" s="530"/>
      <c r="KNL21" s="530"/>
      <c r="KNM21" s="530"/>
      <c r="KNN21" s="530"/>
      <c r="KNO21" s="530"/>
      <c r="KNP21" s="530"/>
      <c r="KNQ21" s="530"/>
      <c r="KNR21" s="530"/>
      <c r="KNS21" s="530"/>
      <c r="KNT21" s="530"/>
      <c r="KNU21" s="530"/>
      <c r="KNV21" s="530"/>
      <c r="KNW21" s="530"/>
      <c r="KNX21" s="530"/>
      <c r="KNY21" s="530"/>
      <c r="KNZ21" s="530"/>
      <c r="KOA21" s="530"/>
      <c r="KOB21" s="530"/>
      <c r="KOC21" s="530"/>
      <c r="KOD21" s="530"/>
      <c r="KOE21" s="530"/>
      <c r="KOF21" s="530"/>
      <c r="KOG21" s="530"/>
      <c r="KOH21" s="530"/>
      <c r="KOI21" s="530"/>
      <c r="KOJ21" s="530"/>
      <c r="KOK21" s="530"/>
      <c r="KOL21" s="530"/>
      <c r="KOM21" s="530"/>
      <c r="KON21" s="530"/>
      <c r="KOO21" s="530"/>
      <c r="KOP21" s="530"/>
      <c r="KOQ21" s="530"/>
      <c r="KOR21" s="530"/>
      <c r="KOS21" s="530"/>
      <c r="KOT21" s="530"/>
      <c r="KOU21" s="530"/>
      <c r="KOV21" s="530"/>
      <c r="KOW21" s="530"/>
      <c r="KOX21" s="530"/>
      <c r="KOY21" s="530"/>
      <c r="KOZ21" s="530"/>
      <c r="KPA21" s="530"/>
      <c r="KPB21" s="530"/>
      <c r="KPC21" s="530"/>
      <c r="KPD21" s="530"/>
      <c r="KPE21" s="530"/>
      <c r="KPF21" s="530"/>
      <c r="KPG21" s="530"/>
      <c r="KPH21" s="530"/>
      <c r="KPI21" s="530"/>
      <c r="KPJ21" s="530"/>
      <c r="KPK21" s="530"/>
      <c r="KPL21" s="530"/>
      <c r="KPM21" s="530"/>
      <c r="KPN21" s="530"/>
      <c r="KPO21" s="530"/>
      <c r="KPP21" s="530"/>
      <c r="KPQ21" s="530"/>
      <c r="KPR21" s="530"/>
      <c r="KPS21" s="530"/>
      <c r="KPT21" s="530"/>
      <c r="KPU21" s="530"/>
      <c r="KPV21" s="530"/>
      <c r="KPW21" s="530"/>
      <c r="KPX21" s="530"/>
      <c r="KPY21" s="530"/>
      <c r="KPZ21" s="530"/>
      <c r="KQA21" s="530"/>
      <c r="KQB21" s="530"/>
      <c r="KQC21" s="530"/>
      <c r="KQD21" s="530"/>
      <c r="KQE21" s="530"/>
      <c r="KQF21" s="530"/>
      <c r="KQG21" s="530"/>
      <c r="KQH21" s="530"/>
      <c r="KQI21" s="530"/>
      <c r="KQJ21" s="530"/>
      <c r="KQK21" s="530"/>
      <c r="KQL21" s="530"/>
      <c r="KQM21" s="530"/>
      <c r="KQN21" s="530"/>
      <c r="KQO21" s="530"/>
      <c r="KQP21" s="530"/>
      <c r="KQQ21" s="530"/>
      <c r="KQR21" s="530"/>
      <c r="KQS21" s="530"/>
      <c r="KQT21" s="530"/>
      <c r="KQU21" s="530"/>
      <c r="KQV21" s="530"/>
      <c r="KQW21" s="530"/>
      <c r="KQX21" s="530"/>
      <c r="KQY21" s="530"/>
      <c r="KQZ21" s="530"/>
      <c r="KRA21" s="530"/>
      <c r="KRB21" s="530"/>
      <c r="KRC21" s="530"/>
      <c r="KRD21" s="530"/>
      <c r="KRE21" s="530"/>
      <c r="KRF21" s="530"/>
      <c r="KRG21" s="530"/>
      <c r="KRH21" s="530"/>
      <c r="KRI21" s="530"/>
      <c r="KRJ21" s="530"/>
      <c r="KRK21" s="530"/>
      <c r="KRL21" s="530"/>
      <c r="KRM21" s="530"/>
      <c r="KRN21" s="530"/>
      <c r="KRO21" s="530"/>
      <c r="KRP21" s="530"/>
      <c r="KRQ21" s="530"/>
      <c r="KRR21" s="530"/>
      <c r="KRS21" s="530"/>
      <c r="KRT21" s="530"/>
      <c r="KRU21" s="530"/>
      <c r="KRV21" s="530"/>
      <c r="KRW21" s="530"/>
      <c r="KRX21" s="530"/>
      <c r="KRY21" s="530"/>
      <c r="KRZ21" s="530"/>
      <c r="KSA21" s="530"/>
      <c r="KSB21" s="530"/>
      <c r="KSC21" s="530"/>
      <c r="KSD21" s="530"/>
      <c r="KSE21" s="530"/>
      <c r="KSF21" s="530"/>
      <c r="KSG21" s="530"/>
      <c r="KSH21" s="530"/>
      <c r="KSI21" s="530"/>
      <c r="KSJ21" s="530"/>
      <c r="KSK21" s="530"/>
      <c r="KSL21" s="530"/>
      <c r="KSM21" s="530"/>
      <c r="KSN21" s="530"/>
      <c r="KSO21" s="530"/>
      <c r="KSP21" s="530"/>
      <c r="KSQ21" s="530"/>
      <c r="KSR21" s="530"/>
      <c r="KSS21" s="530"/>
      <c r="KST21" s="530"/>
      <c r="KSU21" s="530"/>
      <c r="KSV21" s="530"/>
      <c r="KSW21" s="530"/>
      <c r="KSX21" s="530"/>
      <c r="KSY21" s="530"/>
      <c r="KSZ21" s="530"/>
      <c r="KTA21" s="530"/>
      <c r="KTB21" s="530"/>
      <c r="KTC21" s="530"/>
      <c r="KTD21" s="530"/>
      <c r="KTE21" s="530"/>
      <c r="KTF21" s="530"/>
      <c r="KTG21" s="530"/>
      <c r="KTH21" s="530"/>
      <c r="KTI21" s="530"/>
      <c r="KTJ21" s="530"/>
      <c r="KTK21" s="530"/>
      <c r="KTL21" s="530"/>
      <c r="KTM21" s="530"/>
      <c r="KTN21" s="530"/>
      <c r="KTO21" s="530"/>
      <c r="KTP21" s="530"/>
      <c r="KTQ21" s="530"/>
      <c r="KTR21" s="530"/>
      <c r="KTS21" s="530"/>
      <c r="KTT21" s="530"/>
      <c r="KTU21" s="530"/>
      <c r="KTV21" s="530"/>
      <c r="KTW21" s="530"/>
      <c r="KTX21" s="530"/>
      <c r="KTY21" s="530"/>
      <c r="KTZ21" s="530"/>
      <c r="KUA21" s="530"/>
      <c r="KUB21" s="530"/>
      <c r="KUC21" s="530"/>
      <c r="KUD21" s="530"/>
      <c r="KUE21" s="530"/>
      <c r="KUF21" s="530"/>
      <c r="KUG21" s="530"/>
      <c r="KUH21" s="530"/>
      <c r="KUI21" s="530"/>
      <c r="KUJ21" s="530"/>
      <c r="KUK21" s="530"/>
      <c r="KUL21" s="530"/>
      <c r="KUM21" s="530"/>
      <c r="KUN21" s="530"/>
      <c r="KUO21" s="530"/>
      <c r="KUP21" s="530"/>
      <c r="KUQ21" s="530"/>
      <c r="KUR21" s="530"/>
      <c r="KUS21" s="530"/>
      <c r="KUT21" s="530"/>
      <c r="KUU21" s="530"/>
      <c r="KUV21" s="530"/>
      <c r="KUW21" s="530"/>
      <c r="KUX21" s="530"/>
      <c r="KUY21" s="530"/>
      <c r="KUZ21" s="530"/>
      <c r="KVA21" s="530"/>
      <c r="KVB21" s="530"/>
      <c r="KVC21" s="530"/>
      <c r="KVD21" s="530"/>
      <c r="KVE21" s="530"/>
      <c r="KVF21" s="530"/>
      <c r="KVG21" s="530"/>
      <c r="KVH21" s="530"/>
      <c r="KVI21" s="530"/>
      <c r="KVJ21" s="530"/>
      <c r="KVK21" s="530"/>
      <c r="KVL21" s="530"/>
      <c r="KVM21" s="530"/>
      <c r="KVN21" s="530"/>
      <c r="KVO21" s="530"/>
      <c r="KVP21" s="530"/>
      <c r="KVQ21" s="530"/>
      <c r="KVR21" s="530"/>
      <c r="KVS21" s="530"/>
      <c r="KVT21" s="530"/>
      <c r="KVU21" s="530"/>
      <c r="KVV21" s="530"/>
      <c r="KVW21" s="530"/>
      <c r="KVX21" s="530"/>
      <c r="KVY21" s="530"/>
      <c r="KVZ21" s="530"/>
      <c r="KWA21" s="530"/>
      <c r="KWB21" s="530"/>
      <c r="KWC21" s="530"/>
      <c r="KWD21" s="530"/>
      <c r="KWE21" s="530"/>
      <c r="KWF21" s="530"/>
      <c r="KWG21" s="530"/>
      <c r="KWH21" s="530"/>
      <c r="KWI21" s="530"/>
      <c r="KWJ21" s="530"/>
      <c r="KWK21" s="530"/>
      <c r="KWL21" s="530"/>
      <c r="KWM21" s="530"/>
      <c r="KWN21" s="530"/>
      <c r="KWO21" s="530"/>
      <c r="KWP21" s="530"/>
      <c r="KWQ21" s="530"/>
      <c r="KWR21" s="530"/>
      <c r="KWS21" s="530"/>
      <c r="KWT21" s="530"/>
      <c r="KWU21" s="530"/>
      <c r="KWV21" s="530"/>
      <c r="KWW21" s="530"/>
      <c r="KWX21" s="530"/>
      <c r="KWY21" s="530"/>
      <c r="KWZ21" s="530"/>
      <c r="KXA21" s="530"/>
      <c r="KXB21" s="530"/>
      <c r="KXC21" s="530"/>
      <c r="KXD21" s="530"/>
      <c r="KXE21" s="530"/>
      <c r="KXF21" s="530"/>
      <c r="KXG21" s="530"/>
      <c r="KXH21" s="530"/>
      <c r="KXI21" s="530"/>
      <c r="KXJ21" s="530"/>
      <c r="KXK21" s="530"/>
      <c r="KXL21" s="530"/>
      <c r="KXM21" s="530"/>
      <c r="KXN21" s="530"/>
      <c r="KXO21" s="530"/>
      <c r="KXP21" s="530"/>
      <c r="KXQ21" s="530"/>
      <c r="KXR21" s="530"/>
      <c r="KXS21" s="530"/>
      <c r="KXT21" s="530"/>
      <c r="KXU21" s="530"/>
      <c r="KXV21" s="530"/>
      <c r="KXW21" s="530"/>
      <c r="KXX21" s="530"/>
      <c r="KXY21" s="530"/>
      <c r="KXZ21" s="530"/>
      <c r="KYA21" s="530"/>
      <c r="KYB21" s="530"/>
      <c r="KYC21" s="530"/>
      <c r="KYD21" s="530"/>
      <c r="KYE21" s="530"/>
      <c r="KYF21" s="530"/>
      <c r="KYG21" s="530"/>
      <c r="KYH21" s="530"/>
      <c r="KYI21" s="530"/>
      <c r="KYJ21" s="530"/>
      <c r="KYK21" s="530"/>
      <c r="KYL21" s="530"/>
      <c r="KYM21" s="530"/>
      <c r="KYN21" s="530"/>
      <c r="KYO21" s="530"/>
      <c r="KYP21" s="530"/>
      <c r="KYQ21" s="530"/>
      <c r="KYR21" s="530"/>
      <c r="KYS21" s="530"/>
      <c r="KYT21" s="530"/>
      <c r="KYU21" s="530"/>
      <c r="KYV21" s="530"/>
      <c r="KYW21" s="530"/>
      <c r="KYX21" s="530"/>
      <c r="KYY21" s="530"/>
      <c r="KYZ21" s="530"/>
      <c r="KZA21" s="530"/>
      <c r="KZB21" s="530"/>
      <c r="KZC21" s="530"/>
      <c r="KZD21" s="530"/>
      <c r="KZE21" s="530"/>
      <c r="KZF21" s="530"/>
      <c r="KZG21" s="530"/>
      <c r="KZH21" s="530"/>
      <c r="KZI21" s="530"/>
      <c r="KZJ21" s="530"/>
      <c r="KZK21" s="530"/>
      <c r="KZL21" s="530"/>
      <c r="KZM21" s="530"/>
      <c r="KZN21" s="530"/>
      <c r="KZO21" s="530"/>
      <c r="KZP21" s="530"/>
      <c r="KZQ21" s="530"/>
      <c r="KZR21" s="530"/>
      <c r="KZS21" s="530"/>
      <c r="KZT21" s="530"/>
      <c r="KZU21" s="530"/>
      <c r="KZV21" s="530"/>
      <c r="KZW21" s="530"/>
      <c r="KZX21" s="530"/>
      <c r="KZY21" s="530"/>
      <c r="KZZ21" s="530"/>
      <c r="LAA21" s="530"/>
      <c r="LAB21" s="530"/>
      <c r="LAC21" s="530"/>
      <c r="LAD21" s="530"/>
      <c r="LAE21" s="530"/>
      <c r="LAF21" s="530"/>
      <c r="LAG21" s="530"/>
      <c r="LAH21" s="530"/>
      <c r="LAI21" s="530"/>
      <c r="LAJ21" s="530"/>
      <c r="LAK21" s="530"/>
      <c r="LAL21" s="530"/>
      <c r="LAM21" s="530"/>
      <c r="LAN21" s="530"/>
      <c r="LAO21" s="530"/>
      <c r="LAP21" s="530"/>
      <c r="LAQ21" s="530"/>
      <c r="LAR21" s="530"/>
      <c r="LAS21" s="530"/>
      <c r="LAT21" s="530"/>
      <c r="LAU21" s="530"/>
      <c r="LAV21" s="530"/>
      <c r="LAW21" s="530"/>
      <c r="LAX21" s="530"/>
      <c r="LAY21" s="530"/>
      <c r="LAZ21" s="530"/>
      <c r="LBA21" s="530"/>
      <c r="LBB21" s="530"/>
      <c r="LBC21" s="530"/>
      <c r="LBD21" s="530"/>
      <c r="LBE21" s="530"/>
      <c r="LBF21" s="530"/>
      <c r="LBG21" s="530"/>
      <c r="LBH21" s="530"/>
      <c r="LBI21" s="530"/>
      <c r="LBJ21" s="530"/>
      <c r="LBK21" s="530"/>
      <c r="LBL21" s="530"/>
      <c r="LBM21" s="530"/>
      <c r="LBN21" s="530"/>
      <c r="LBO21" s="530"/>
      <c r="LBP21" s="530"/>
      <c r="LBQ21" s="530"/>
      <c r="LBR21" s="530"/>
      <c r="LBS21" s="530"/>
      <c r="LBT21" s="530"/>
      <c r="LBU21" s="530"/>
      <c r="LBV21" s="530"/>
      <c r="LBW21" s="530"/>
      <c r="LBX21" s="530"/>
      <c r="LBY21" s="530"/>
      <c r="LBZ21" s="530"/>
      <c r="LCA21" s="530"/>
      <c r="LCB21" s="530"/>
      <c r="LCC21" s="530"/>
      <c r="LCD21" s="530"/>
      <c r="LCE21" s="530"/>
      <c r="LCF21" s="530"/>
      <c r="LCG21" s="530"/>
      <c r="LCH21" s="530"/>
      <c r="LCI21" s="530"/>
      <c r="LCJ21" s="530"/>
      <c r="LCK21" s="530"/>
      <c r="LCL21" s="530"/>
      <c r="LCM21" s="530"/>
      <c r="LCN21" s="530"/>
      <c r="LCO21" s="530"/>
      <c r="LCP21" s="530"/>
      <c r="LCQ21" s="530"/>
      <c r="LCR21" s="530"/>
      <c r="LCS21" s="530"/>
      <c r="LCT21" s="530"/>
      <c r="LCU21" s="530"/>
      <c r="LCV21" s="530"/>
      <c r="LCW21" s="530"/>
      <c r="LCX21" s="530"/>
      <c r="LCY21" s="530"/>
      <c r="LCZ21" s="530"/>
      <c r="LDA21" s="530"/>
      <c r="LDB21" s="530"/>
      <c r="LDC21" s="530"/>
      <c r="LDD21" s="530"/>
      <c r="LDE21" s="530"/>
      <c r="LDF21" s="530"/>
      <c r="LDG21" s="530"/>
      <c r="LDH21" s="530"/>
      <c r="LDI21" s="530"/>
      <c r="LDJ21" s="530"/>
      <c r="LDK21" s="530"/>
      <c r="LDL21" s="530"/>
      <c r="LDM21" s="530"/>
      <c r="LDN21" s="530"/>
      <c r="LDO21" s="530"/>
      <c r="LDP21" s="530"/>
      <c r="LDQ21" s="530"/>
      <c r="LDR21" s="530"/>
      <c r="LDS21" s="530"/>
      <c r="LDT21" s="530"/>
      <c r="LDU21" s="530"/>
      <c r="LDV21" s="530"/>
      <c r="LDW21" s="530"/>
      <c r="LDX21" s="530"/>
      <c r="LDY21" s="530"/>
      <c r="LDZ21" s="530"/>
      <c r="LEA21" s="530"/>
      <c r="LEB21" s="530"/>
      <c r="LEC21" s="530"/>
      <c r="LED21" s="530"/>
      <c r="LEE21" s="530"/>
      <c r="LEF21" s="530"/>
      <c r="LEG21" s="530"/>
      <c r="LEH21" s="530"/>
      <c r="LEI21" s="530"/>
      <c r="LEJ21" s="530"/>
      <c r="LEK21" s="530"/>
      <c r="LEL21" s="530"/>
      <c r="LEM21" s="530"/>
      <c r="LEN21" s="530"/>
      <c r="LEO21" s="530"/>
      <c r="LEP21" s="530"/>
      <c r="LEQ21" s="530"/>
      <c r="LER21" s="530"/>
      <c r="LES21" s="530"/>
      <c r="LET21" s="530"/>
      <c r="LEU21" s="530"/>
      <c r="LEV21" s="530"/>
      <c r="LEW21" s="530"/>
      <c r="LEX21" s="530"/>
      <c r="LEY21" s="530"/>
      <c r="LEZ21" s="530"/>
      <c r="LFA21" s="530"/>
      <c r="LFB21" s="530"/>
      <c r="LFC21" s="530"/>
      <c r="LFD21" s="530"/>
      <c r="LFE21" s="530"/>
      <c r="LFF21" s="530"/>
      <c r="LFG21" s="530"/>
      <c r="LFH21" s="530"/>
      <c r="LFI21" s="530"/>
      <c r="LFJ21" s="530"/>
      <c r="LFK21" s="530"/>
      <c r="LFL21" s="530"/>
      <c r="LFM21" s="530"/>
      <c r="LFN21" s="530"/>
      <c r="LFO21" s="530"/>
      <c r="LFP21" s="530"/>
      <c r="LFQ21" s="530"/>
      <c r="LFR21" s="530"/>
      <c r="LFS21" s="530"/>
      <c r="LFT21" s="530"/>
      <c r="LFU21" s="530"/>
      <c r="LFV21" s="530"/>
      <c r="LFW21" s="530"/>
      <c r="LFX21" s="530"/>
      <c r="LFY21" s="530"/>
      <c r="LFZ21" s="530"/>
      <c r="LGA21" s="530"/>
      <c r="LGB21" s="530"/>
      <c r="LGC21" s="530"/>
      <c r="LGD21" s="530"/>
      <c r="LGE21" s="530"/>
      <c r="LGF21" s="530"/>
      <c r="LGG21" s="530"/>
      <c r="LGH21" s="530"/>
      <c r="LGI21" s="530"/>
      <c r="LGJ21" s="530"/>
      <c r="LGK21" s="530"/>
      <c r="LGL21" s="530"/>
      <c r="LGM21" s="530"/>
      <c r="LGN21" s="530"/>
      <c r="LGO21" s="530"/>
      <c r="LGP21" s="530"/>
      <c r="LGQ21" s="530"/>
      <c r="LGR21" s="530"/>
      <c r="LGS21" s="530"/>
      <c r="LGT21" s="530"/>
      <c r="LGU21" s="530"/>
      <c r="LGV21" s="530"/>
      <c r="LGW21" s="530"/>
      <c r="LGX21" s="530"/>
      <c r="LGY21" s="530"/>
      <c r="LGZ21" s="530"/>
      <c r="LHA21" s="530"/>
      <c r="LHB21" s="530"/>
      <c r="LHC21" s="530"/>
      <c r="LHD21" s="530"/>
      <c r="LHE21" s="530"/>
      <c r="LHF21" s="530"/>
      <c r="LHG21" s="530"/>
      <c r="LHH21" s="530"/>
      <c r="LHI21" s="530"/>
      <c r="LHJ21" s="530"/>
      <c r="LHK21" s="530"/>
      <c r="LHL21" s="530"/>
      <c r="LHM21" s="530"/>
      <c r="LHN21" s="530"/>
      <c r="LHO21" s="530"/>
      <c r="LHP21" s="530"/>
      <c r="LHQ21" s="530"/>
      <c r="LHR21" s="530"/>
      <c r="LHS21" s="530"/>
      <c r="LHT21" s="530"/>
      <c r="LHU21" s="530"/>
      <c r="LHV21" s="530"/>
      <c r="LHW21" s="530"/>
      <c r="LHX21" s="530"/>
      <c r="LHY21" s="530"/>
      <c r="LHZ21" s="530"/>
      <c r="LIA21" s="530"/>
      <c r="LIB21" s="530"/>
      <c r="LIC21" s="530"/>
      <c r="LID21" s="530"/>
      <c r="LIE21" s="530"/>
      <c r="LIF21" s="530"/>
      <c r="LIG21" s="530"/>
      <c r="LIH21" s="530"/>
      <c r="LII21" s="530"/>
      <c r="LIJ21" s="530"/>
      <c r="LIK21" s="530"/>
      <c r="LIL21" s="530"/>
      <c r="LIM21" s="530"/>
      <c r="LIN21" s="530"/>
      <c r="LIO21" s="530"/>
      <c r="LIP21" s="530"/>
      <c r="LIQ21" s="530"/>
      <c r="LIR21" s="530"/>
      <c r="LIS21" s="530"/>
      <c r="LIT21" s="530"/>
      <c r="LIU21" s="530"/>
      <c r="LIV21" s="530"/>
      <c r="LIW21" s="530"/>
      <c r="LIX21" s="530"/>
      <c r="LIY21" s="530"/>
      <c r="LIZ21" s="530"/>
      <c r="LJA21" s="530"/>
      <c r="LJB21" s="530"/>
      <c r="LJC21" s="530"/>
      <c r="LJD21" s="530"/>
      <c r="LJE21" s="530"/>
      <c r="LJF21" s="530"/>
      <c r="LJG21" s="530"/>
      <c r="LJH21" s="530"/>
      <c r="LJI21" s="530"/>
      <c r="LJJ21" s="530"/>
      <c r="LJK21" s="530"/>
      <c r="LJL21" s="530"/>
      <c r="LJM21" s="530"/>
      <c r="LJN21" s="530"/>
      <c r="LJO21" s="530"/>
      <c r="LJP21" s="530"/>
      <c r="LJQ21" s="530"/>
      <c r="LJR21" s="530"/>
      <c r="LJS21" s="530"/>
      <c r="LJT21" s="530"/>
      <c r="LJU21" s="530"/>
      <c r="LJV21" s="530"/>
      <c r="LJW21" s="530"/>
      <c r="LJX21" s="530"/>
      <c r="LJY21" s="530"/>
      <c r="LJZ21" s="530"/>
      <c r="LKA21" s="530"/>
      <c r="LKB21" s="530"/>
      <c r="LKC21" s="530"/>
      <c r="LKD21" s="530"/>
      <c r="LKE21" s="530"/>
      <c r="LKF21" s="530"/>
      <c r="LKG21" s="530"/>
      <c r="LKH21" s="530"/>
      <c r="LKI21" s="530"/>
      <c r="LKJ21" s="530"/>
      <c r="LKK21" s="530"/>
      <c r="LKL21" s="530"/>
      <c r="LKM21" s="530"/>
      <c r="LKN21" s="530"/>
      <c r="LKO21" s="530"/>
      <c r="LKP21" s="530"/>
      <c r="LKQ21" s="530"/>
      <c r="LKR21" s="530"/>
      <c r="LKS21" s="530"/>
      <c r="LKT21" s="530"/>
      <c r="LKU21" s="530"/>
      <c r="LKV21" s="530"/>
      <c r="LKW21" s="530"/>
      <c r="LKX21" s="530"/>
      <c r="LKY21" s="530"/>
      <c r="LKZ21" s="530"/>
      <c r="LLA21" s="530"/>
      <c r="LLB21" s="530"/>
      <c r="LLC21" s="530"/>
      <c r="LLD21" s="530"/>
      <c r="LLE21" s="530"/>
      <c r="LLF21" s="530"/>
      <c r="LLG21" s="530"/>
      <c r="LLH21" s="530"/>
      <c r="LLI21" s="530"/>
      <c r="LLJ21" s="530"/>
      <c r="LLK21" s="530"/>
      <c r="LLL21" s="530"/>
      <c r="LLM21" s="530"/>
      <c r="LLN21" s="530"/>
      <c r="LLO21" s="530"/>
      <c r="LLP21" s="530"/>
      <c r="LLQ21" s="530"/>
      <c r="LLR21" s="530"/>
      <c r="LLS21" s="530"/>
      <c r="LLT21" s="530"/>
      <c r="LLU21" s="530"/>
      <c r="LLV21" s="530"/>
      <c r="LLW21" s="530"/>
      <c r="LLX21" s="530"/>
      <c r="LLY21" s="530"/>
      <c r="LLZ21" s="530"/>
      <c r="LMA21" s="530"/>
      <c r="LMB21" s="530"/>
      <c r="LMC21" s="530"/>
      <c r="LMD21" s="530"/>
      <c r="LME21" s="530"/>
      <c r="LMF21" s="530"/>
      <c r="LMG21" s="530"/>
      <c r="LMH21" s="530"/>
      <c r="LMI21" s="530"/>
      <c r="LMJ21" s="530"/>
      <c r="LMK21" s="530"/>
      <c r="LML21" s="530"/>
      <c r="LMM21" s="530"/>
      <c r="LMN21" s="530"/>
      <c r="LMO21" s="530"/>
      <c r="LMP21" s="530"/>
      <c r="LMQ21" s="530"/>
      <c r="LMR21" s="530"/>
      <c r="LMS21" s="530"/>
      <c r="LMT21" s="530"/>
      <c r="LMU21" s="530"/>
      <c r="LMV21" s="530"/>
      <c r="LMW21" s="530"/>
      <c r="LMX21" s="530"/>
      <c r="LMY21" s="530"/>
      <c r="LMZ21" s="530"/>
      <c r="LNA21" s="530"/>
      <c r="LNB21" s="530"/>
      <c r="LNC21" s="530"/>
      <c r="LND21" s="530"/>
      <c r="LNE21" s="530"/>
      <c r="LNF21" s="530"/>
      <c r="LNG21" s="530"/>
      <c r="LNH21" s="530"/>
      <c r="LNI21" s="530"/>
      <c r="LNJ21" s="530"/>
      <c r="LNK21" s="530"/>
      <c r="LNL21" s="530"/>
      <c r="LNM21" s="530"/>
      <c r="LNN21" s="530"/>
      <c r="LNO21" s="530"/>
      <c r="LNP21" s="530"/>
      <c r="LNQ21" s="530"/>
      <c r="LNR21" s="530"/>
      <c r="LNS21" s="530"/>
      <c r="LNT21" s="530"/>
      <c r="LNU21" s="530"/>
      <c r="LNV21" s="530"/>
      <c r="LNW21" s="530"/>
      <c r="LNX21" s="530"/>
      <c r="LNY21" s="530"/>
      <c r="LNZ21" s="530"/>
      <c r="LOA21" s="530"/>
      <c r="LOB21" s="530"/>
      <c r="LOC21" s="530"/>
      <c r="LOD21" s="530"/>
      <c r="LOE21" s="530"/>
      <c r="LOF21" s="530"/>
      <c r="LOG21" s="530"/>
      <c r="LOH21" s="530"/>
      <c r="LOI21" s="530"/>
      <c r="LOJ21" s="530"/>
      <c r="LOK21" s="530"/>
      <c r="LOL21" s="530"/>
      <c r="LOM21" s="530"/>
      <c r="LON21" s="530"/>
      <c r="LOO21" s="530"/>
      <c r="LOP21" s="530"/>
      <c r="LOQ21" s="530"/>
      <c r="LOR21" s="530"/>
      <c r="LOS21" s="530"/>
      <c r="LOT21" s="530"/>
      <c r="LOU21" s="530"/>
      <c r="LOV21" s="530"/>
      <c r="LOW21" s="530"/>
      <c r="LOX21" s="530"/>
      <c r="LOY21" s="530"/>
      <c r="LOZ21" s="530"/>
      <c r="LPA21" s="530"/>
      <c r="LPB21" s="530"/>
      <c r="LPC21" s="530"/>
      <c r="LPD21" s="530"/>
      <c r="LPE21" s="530"/>
      <c r="LPF21" s="530"/>
      <c r="LPG21" s="530"/>
      <c r="LPH21" s="530"/>
      <c r="LPI21" s="530"/>
      <c r="LPJ21" s="530"/>
      <c r="LPK21" s="530"/>
      <c r="LPL21" s="530"/>
      <c r="LPM21" s="530"/>
      <c r="LPN21" s="530"/>
      <c r="LPO21" s="530"/>
      <c r="LPP21" s="530"/>
      <c r="LPQ21" s="530"/>
      <c r="LPR21" s="530"/>
      <c r="LPS21" s="530"/>
      <c r="LPT21" s="530"/>
      <c r="LPU21" s="530"/>
      <c r="LPV21" s="530"/>
      <c r="LPW21" s="530"/>
      <c r="LPX21" s="530"/>
      <c r="LPY21" s="530"/>
      <c r="LPZ21" s="530"/>
      <c r="LQA21" s="530"/>
      <c r="LQB21" s="530"/>
      <c r="LQC21" s="530"/>
      <c r="LQD21" s="530"/>
      <c r="LQE21" s="530"/>
      <c r="LQF21" s="530"/>
      <c r="LQG21" s="530"/>
      <c r="LQH21" s="530"/>
      <c r="LQI21" s="530"/>
      <c r="LQJ21" s="530"/>
      <c r="LQK21" s="530"/>
      <c r="LQL21" s="530"/>
      <c r="LQM21" s="530"/>
      <c r="LQN21" s="530"/>
      <c r="LQO21" s="530"/>
      <c r="LQP21" s="530"/>
      <c r="LQQ21" s="530"/>
      <c r="LQR21" s="530"/>
      <c r="LQS21" s="530"/>
      <c r="LQT21" s="530"/>
      <c r="LQU21" s="530"/>
      <c r="LQV21" s="530"/>
      <c r="LQW21" s="530"/>
      <c r="LQX21" s="530"/>
      <c r="LQY21" s="530"/>
      <c r="LQZ21" s="530"/>
      <c r="LRA21" s="530"/>
      <c r="LRB21" s="530"/>
      <c r="LRC21" s="530"/>
      <c r="LRD21" s="530"/>
      <c r="LRE21" s="530"/>
      <c r="LRF21" s="530"/>
      <c r="LRG21" s="530"/>
      <c r="LRH21" s="530"/>
      <c r="LRI21" s="530"/>
      <c r="LRJ21" s="530"/>
      <c r="LRK21" s="530"/>
      <c r="LRL21" s="530"/>
      <c r="LRM21" s="530"/>
      <c r="LRN21" s="530"/>
      <c r="LRO21" s="530"/>
      <c r="LRP21" s="530"/>
      <c r="LRQ21" s="530"/>
      <c r="LRR21" s="530"/>
      <c r="LRS21" s="530"/>
      <c r="LRT21" s="530"/>
      <c r="LRU21" s="530"/>
      <c r="LRV21" s="530"/>
      <c r="LRW21" s="530"/>
      <c r="LRX21" s="530"/>
      <c r="LRY21" s="530"/>
      <c r="LRZ21" s="530"/>
      <c r="LSA21" s="530"/>
      <c r="LSB21" s="530"/>
      <c r="LSC21" s="530"/>
      <c r="LSD21" s="530"/>
      <c r="LSE21" s="530"/>
      <c r="LSF21" s="530"/>
      <c r="LSG21" s="530"/>
      <c r="LSH21" s="530"/>
      <c r="LSI21" s="530"/>
      <c r="LSJ21" s="530"/>
      <c r="LSK21" s="530"/>
      <c r="LSL21" s="530"/>
      <c r="LSM21" s="530"/>
      <c r="LSN21" s="530"/>
      <c r="LSO21" s="530"/>
      <c r="LSP21" s="530"/>
      <c r="LSQ21" s="530"/>
      <c r="LSR21" s="530"/>
      <c r="LSS21" s="530"/>
      <c r="LST21" s="530"/>
      <c r="LSU21" s="530"/>
      <c r="LSV21" s="530"/>
      <c r="LSW21" s="530"/>
      <c r="LSX21" s="530"/>
      <c r="LSY21" s="530"/>
      <c r="LSZ21" s="530"/>
      <c r="LTA21" s="530"/>
      <c r="LTB21" s="530"/>
      <c r="LTC21" s="530"/>
      <c r="LTD21" s="530"/>
      <c r="LTE21" s="530"/>
      <c r="LTF21" s="530"/>
      <c r="LTG21" s="530"/>
      <c r="LTH21" s="530"/>
      <c r="LTI21" s="530"/>
      <c r="LTJ21" s="530"/>
      <c r="LTK21" s="530"/>
      <c r="LTL21" s="530"/>
      <c r="LTM21" s="530"/>
      <c r="LTN21" s="530"/>
      <c r="LTO21" s="530"/>
      <c r="LTP21" s="530"/>
      <c r="LTQ21" s="530"/>
      <c r="LTR21" s="530"/>
      <c r="LTS21" s="530"/>
      <c r="LTT21" s="530"/>
      <c r="LTU21" s="530"/>
      <c r="LTV21" s="530"/>
      <c r="LTW21" s="530"/>
      <c r="LTX21" s="530"/>
      <c r="LTY21" s="530"/>
      <c r="LTZ21" s="530"/>
      <c r="LUA21" s="530"/>
      <c r="LUB21" s="530"/>
      <c r="LUC21" s="530"/>
      <c r="LUD21" s="530"/>
      <c r="LUE21" s="530"/>
      <c r="LUF21" s="530"/>
      <c r="LUG21" s="530"/>
      <c r="LUH21" s="530"/>
      <c r="LUI21" s="530"/>
      <c r="LUJ21" s="530"/>
      <c r="LUK21" s="530"/>
      <c r="LUL21" s="530"/>
      <c r="LUM21" s="530"/>
      <c r="LUN21" s="530"/>
      <c r="LUO21" s="530"/>
      <c r="LUP21" s="530"/>
      <c r="LUQ21" s="530"/>
      <c r="LUR21" s="530"/>
      <c r="LUS21" s="530"/>
      <c r="LUT21" s="530"/>
      <c r="LUU21" s="530"/>
      <c r="LUV21" s="530"/>
      <c r="LUW21" s="530"/>
      <c r="LUX21" s="530"/>
      <c r="LUY21" s="530"/>
      <c r="LUZ21" s="530"/>
      <c r="LVA21" s="530"/>
      <c r="LVB21" s="530"/>
      <c r="LVC21" s="530"/>
      <c r="LVD21" s="530"/>
      <c r="LVE21" s="530"/>
      <c r="LVF21" s="530"/>
      <c r="LVG21" s="530"/>
      <c r="LVH21" s="530"/>
      <c r="LVI21" s="530"/>
      <c r="LVJ21" s="530"/>
      <c r="LVK21" s="530"/>
      <c r="LVL21" s="530"/>
      <c r="LVM21" s="530"/>
      <c r="LVN21" s="530"/>
      <c r="LVO21" s="530"/>
      <c r="LVP21" s="530"/>
      <c r="LVQ21" s="530"/>
      <c r="LVR21" s="530"/>
      <c r="LVS21" s="530"/>
      <c r="LVT21" s="530"/>
      <c r="LVU21" s="530"/>
      <c r="LVV21" s="530"/>
      <c r="LVW21" s="530"/>
      <c r="LVX21" s="530"/>
      <c r="LVY21" s="530"/>
      <c r="LVZ21" s="530"/>
      <c r="LWA21" s="530"/>
      <c r="LWB21" s="530"/>
      <c r="LWC21" s="530"/>
      <c r="LWD21" s="530"/>
      <c r="LWE21" s="530"/>
      <c r="LWF21" s="530"/>
      <c r="LWG21" s="530"/>
      <c r="LWH21" s="530"/>
      <c r="LWI21" s="530"/>
      <c r="LWJ21" s="530"/>
      <c r="LWK21" s="530"/>
      <c r="LWL21" s="530"/>
      <c r="LWM21" s="530"/>
      <c r="LWN21" s="530"/>
      <c r="LWO21" s="530"/>
      <c r="LWP21" s="530"/>
      <c r="LWQ21" s="530"/>
      <c r="LWR21" s="530"/>
      <c r="LWS21" s="530"/>
      <c r="LWT21" s="530"/>
      <c r="LWU21" s="530"/>
      <c r="LWV21" s="530"/>
      <c r="LWW21" s="530"/>
      <c r="LWX21" s="530"/>
      <c r="LWY21" s="530"/>
      <c r="LWZ21" s="530"/>
      <c r="LXA21" s="530"/>
      <c r="LXB21" s="530"/>
      <c r="LXC21" s="530"/>
      <c r="LXD21" s="530"/>
      <c r="LXE21" s="530"/>
      <c r="LXF21" s="530"/>
      <c r="LXG21" s="530"/>
      <c r="LXH21" s="530"/>
      <c r="LXI21" s="530"/>
      <c r="LXJ21" s="530"/>
      <c r="LXK21" s="530"/>
      <c r="LXL21" s="530"/>
      <c r="LXM21" s="530"/>
      <c r="LXN21" s="530"/>
      <c r="LXO21" s="530"/>
      <c r="LXP21" s="530"/>
      <c r="LXQ21" s="530"/>
      <c r="LXR21" s="530"/>
      <c r="LXS21" s="530"/>
      <c r="LXT21" s="530"/>
      <c r="LXU21" s="530"/>
      <c r="LXV21" s="530"/>
      <c r="LXW21" s="530"/>
      <c r="LXX21" s="530"/>
      <c r="LXY21" s="530"/>
      <c r="LXZ21" s="530"/>
      <c r="LYA21" s="530"/>
      <c r="LYB21" s="530"/>
      <c r="LYC21" s="530"/>
      <c r="LYD21" s="530"/>
      <c r="LYE21" s="530"/>
      <c r="LYF21" s="530"/>
      <c r="LYG21" s="530"/>
      <c r="LYH21" s="530"/>
      <c r="LYI21" s="530"/>
      <c r="LYJ21" s="530"/>
      <c r="LYK21" s="530"/>
      <c r="LYL21" s="530"/>
      <c r="LYM21" s="530"/>
      <c r="LYN21" s="530"/>
      <c r="LYO21" s="530"/>
      <c r="LYP21" s="530"/>
      <c r="LYQ21" s="530"/>
      <c r="LYR21" s="530"/>
      <c r="LYS21" s="530"/>
      <c r="LYT21" s="530"/>
      <c r="LYU21" s="530"/>
      <c r="LYV21" s="530"/>
      <c r="LYW21" s="530"/>
      <c r="LYX21" s="530"/>
      <c r="LYY21" s="530"/>
      <c r="LYZ21" s="530"/>
      <c r="LZA21" s="530"/>
      <c r="LZB21" s="530"/>
      <c r="LZC21" s="530"/>
      <c r="LZD21" s="530"/>
      <c r="LZE21" s="530"/>
      <c r="LZF21" s="530"/>
      <c r="LZG21" s="530"/>
      <c r="LZH21" s="530"/>
      <c r="LZI21" s="530"/>
      <c r="LZJ21" s="530"/>
      <c r="LZK21" s="530"/>
      <c r="LZL21" s="530"/>
      <c r="LZM21" s="530"/>
      <c r="LZN21" s="530"/>
      <c r="LZO21" s="530"/>
      <c r="LZP21" s="530"/>
      <c r="LZQ21" s="530"/>
      <c r="LZR21" s="530"/>
      <c r="LZS21" s="530"/>
      <c r="LZT21" s="530"/>
      <c r="LZU21" s="530"/>
      <c r="LZV21" s="530"/>
      <c r="LZW21" s="530"/>
      <c r="LZX21" s="530"/>
      <c r="LZY21" s="530"/>
      <c r="LZZ21" s="530"/>
      <c r="MAA21" s="530"/>
      <c r="MAB21" s="530"/>
      <c r="MAC21" s="530"/>
      <c r="MAD21" s="530"/>
      <c r="MAE21" s="530"/>
      <c r="MAF21" s="530"/>
      <c r="MAG21" s="530"/>
      <c r="MAH21" s="530"/>
      <c r="MAI21" s="530"/>
      <c r="MAJ21" s="530"/>
      <c r="MAK21" s="530"/>
      <c r="MAL21" s="530"/>
      <c r="MAM21" s="530"/>
      <c r="MAN21" s="530"/>
      <c r="MAO21" s="530"/>
      <c r="MAP21" s="530"/>
      <c r="MAQ21" s="530"/>
      <c r="MAR21" s="530"/>
      <c r="MAS21" s="530"/>
      <c r="MAT21" s="530"/>
      <c r="MAU21" s="530"/>
      <c r="MAV21" s="530"/>
      <c r="MAW21" s="530"/>
      <c r="MAX21" s="530"/>
      <c r="MAY21" s="530"/>
      <c r="MAZ21" s="530"/>
      <c r="MBA21" s="530"/>
      <c r="MBB21" s="530"/>
      <c r="MBC21" s="530"/>
      <c r="MBD21" s="530"/>
      <c r="MBE21" s="530"/>
      <c r="MBF21" s="530"/>
      <c r="MBG21" s="530"/>
      <c r="MBH21" s="530"/>
      <c r="MBI21" s="530"/>
      <c r="MBJ21" s="530"/>
      <c r="MBK21" s="530"/>
      <c r="MBL21" s="530"/>
      <c r="MBM21" s="530"/>
      <c r="MBN21" s="530"/>
      <c r="MBO21" s="530"/>
      <c r="MBP21" s="530"/>
      <c r="MBQ21" s="530"/>
      <c r="MBR21" s="530"/>
      <c r="MBS21" s="530"/>
      <c r="MBT21" s="530"/>
      <c r="MBU21" s="530"/>
      <c r="MBV21" s="530"/>
      <c r="MBW21" s="530"/>
      <c r="MBX21" s="530"/>
      <c r="MBY21" s="530"/>
      <c r="MBZ21" s="530"/>
      <c r="MCA21" s="530"/>
      <c r="MCB21" s="530"/>
      <c r="MCC21" s="530"/>
      <c r="MCD21" s="530"/>
      <c r="MCE21" s="530"/>
      <c r="MCF21" s="530"/>
      <c r="MCG21" s="530"/>
      <c r="MCH21" s="530"/>
      <c r="MCI21" s="530"/>
      <c r="MCJ21" s="530"/>
      <c r="MCK21" s="530"/>
      <c r="MCL21" s="530"/>
      <c r="MCM21" s="530"/>
      <c r="MCN21" s="530"/>
      <c r="MCO21" s="530"/>
      <c r="MCP21" s="530"/>
      <c r="MCQ21" s="530"/>
      <c r="MCR21" s="530"/>
      <c r="MCS21" s="530"/>
      <c r="MCT21" s="530"/>
      <c r="MCU21" s="530"/>
      <c r="MCV21" s="530"/>
      <c r="MCW21" s="530"/>
      <c r="MCX21" s="530"/>
      <c r="MCY21" s="530"/>
      <c r="MCZ21" s="530"/>
      <c r="MDA21" s="530"/>
      <c r="MDB21" s="530"/>
      <c r="MDC21" s="530"/>
      <c r="MDD21" s="530"/>
      <c r="MDE21" s="530"/>
      <c r="MDF21" s="530"/>
      <c r="MDG21" s="530"/>
      <c r="MDH21" s="530"/>
      <c r="MDI21" s="530"/>
      <c r="MDJ21" s="530"/>
      <c r="MDK21" s="530"/>
      <c r="MDL21" s="530"/>
      <c r="MDM21" s="530"/>
      <c r="MDN21" s="530"/>
      <c r="MDO21" s="530"/>
      <c r="MDP21" s="530"/>
      <c r="MDQ21" s="530"/>
      <c r="MDR21" s="530"/>
      <c r="MDS21" s="530"/>
      <c r="MDT21" s="530"/>
      <c r="MDU21" s="530"/>
      <c r="MDV21" s="530"/>
      <c r="MDW21" s="530"/>
      <c r="MDX21" s="530"/>
      <c r="MDY21" s="530"/>
      <c r="MDZ21" s="530"/>
      <c r="MEA21" s="530"/>
      <c r="MEB21" s="530"/>
      <c r="MEC21" s="530"/>
      <c r="MED21" s="530"/>
      <c r="MEE21" s="530"/>
      <c r="MEF21" s="530"/>
      <c r="MEG21" s="530"/>
      <c r="MEH21" s="530"/>
      <c r="MEI21" s="530"/>
      <c r="MEJ21" s="530"/>
      <c r="MEK21" s="530"/>
      <c r="MEL21" s="530"/>
      <c r="MEM21" s="530"/>
      <c r="MEN21" s="530"/>
      <c r="MEO21" s="530"/>
      <c r="MEP21" s="530"/>
      <c r="MEQ21" s="530"/>
      <c r="MER21" s="530"/>
      <c r="MES21" s="530"/>
      <c r="MET21" s="530"/>
      <c r="MEU21" s="530"/>
      <c r="MEV21" s="530"/>
      <c r="MEW21" s="530"/>
      <c r="MEX21" s="530"/>
      <c r="MEY21" s="530"/>
      <c r="MEZ21" s="530"/>
      <c r="MFA21" s="530"/>
      <c r="MFB21" s="530"/>
      <c r="MFC21" s="530"/>
      <c r="MFD21" s="530"/>
      <c r="MFE21" s="530"/>
      <c r="MFF21" s="530"/>
      <c r="MFG21" s="530"/>
      <c r="MFH21" s="530"/>
      <c r="MFI21" s="530"/>
      <c r="MFJ21" s="530"/>
      <c r="MFK21" s="530"/>
      <c r="MFL21" s="530"/>
      <c r="MFM21" s="530"/>
      <c r="MFN21" s="530"/>
      <c r="MFO21" s="530"/>
      <c r="MFP21" s="530"/>
      <c r="MFQ21" s="530"/>
      <c r="MFR21" s="530"/>
      <c r="MFS21" s="530"/>
      <c r="MFT21" s="530"/>
      <c r="MFU21" s="530"/>
      <c r="MFV21" s="530"/>
      <c r="MFW21" s="530"/>
      <c r="MFX21" s="530"/>
      <c r="MFY21" s="530"/>
      <c r="MFZ21" s="530"/>
      <c r="MGA21" s="530"/>
      <c r="MGB21" s="530"/>
      <c r="MGC21" s="530"/>
      <c r="MGD21" s="530"/>
      <c r="MGE21" s="530"/>
      <c r="MGF21" s="530"/>
      <c r="MGG21" s="530"/>
      <c r="MGH21" s="530"/>
      <c r="MGI21" s="530"/>
      <c r="MGJ21" s="530"/>
      <c r="MGK21" s="530"/>
      <c r="MGL21" s="530"/>
      <c r="MGM21" s="530"/>
      <c r="MGN21" s="530"/>
      <c r="MGO21" s="530"/>
      <c r="MGP21" s="530"/>
      <c r="MGQ21" s="530"/>
      <c r="MGR21" s="530"/>
      <c r="MGS21" s="530"/>
      <c r="MGT21" s="530"/>
      <c r="MGU21" s="530"/>
      <c r="MGV21" s="530"/>
      <c r="MGW21" s="530"/>
      <c r="MGX21" s="530"/>
      <c r="MGY21" s="530"/>
      <c r="MGZ21" s="530"/>
      <c r="MHA21" s="530"/>
      <c r="MHB21" s="530"/>
      <c r="MHC21" s="530"/>
      <c r="MHD21" s="530"/>
      <c r="MHE21" s="530"/>
      <c r="MHF21" s="530"/>
      <c r="MHG21" s="530"/>
      <c r="MHH21" s="530"/>
      <c r="MHI21" s="530"/>
      <c r="MHJ21" s="530"/>
      <c r="MHK21" s="530"/>
      <c r="MHL21" s="530"/>
      <c r="MHM21" s="530"/>
      <c r="MHN21" s="530"/>
      <c r="MHO21" s="530"/>
      <c r="MHP21" s="530"/>
      <c r="MHQ21" s="530"/>
      <c r="MHR21" s="530"/>
      <c r="MHS21" s="530"/>
      <c r="MHT21" s="530"/>
      <c r="MHU21" s="530"/>
      <c r="MHV21" s="530"/>
      <c r="MHW21" s="530"/>
      <c r="MHX21" s="530"/>
      <c r="MHY21" s="530"/>
      <c r="MHZ21" s="530"/>
      <c r="MIA21" s="530"/>
      <c r="MIB21" s="530"/>
      <c r="MIC21" s="530"/>
      <c r="MID21" s="530"/>
      <c r="MIE21" s="530"/>
      <c r="MIF21" s="530"/>
      <c r="MIG21" s="530"/>
      <c r="MIH21" s="530"/>
      <c r="MII21" s="530"/>
      <c r="MIJ21" s="530"/>
      <c r="MIK21" s="530"/>
      <c r="MIL21" s="530"/>
      <c r="MIM21" s="530"/>
      <c r="MIN21" s="530"/>
      <c r="MIO21" s="530"/>
      <c r="MIP21" s="530"/>
      <c r="MIQ21" s="530"/>
      <c r="MIR21" s="530"/>
      <c r="MIS21" s="530"/>
      <c r="MIT21" s="530"/>
      <c r="MIU21" s="530"/>
      <c r="MIV21" s="530"/>
      <c r="MIW21" s="530"/>
      <c r="MIX21" s="530"/>
      <c r="MIY21" s="530"/>
      <c r="MIZ21" s="530"/>
      <c r="MJA21" s="530"/>
      <c r="MJB21" s="530"/>
      <c r="MJC21" s="530"/>
      <c r="MJD21" s="530"/>
      <c r="MJE21" s="530"/>
      <c r="MJF21" s="530"/>
      <c r="MJG21" s="530"/>
      <c r="MJH21" s="530"/>
      <c r="MJI21" s="530"/>
      <c r="MJJ21" s="530"/>
      <c r="MJK21" s="530"/>
      <c r="MJL21" s="530"/>
      <c r="MJM21" s="530"/>
      <c r="MJN21" s="530"/>
      <c r="MJO21" s="530"/>
      <c r="MJP21" s="530"/>
      <c r="MJQ21" s="530"/>
      <c r="MJR21" s="530"/>
      <c r="MJS21" s="530"/>
      <c r="MJT21" s="530"/>
      <c r="MJU21" s="530"/>
      <c r="MJV21" s="530"/>
      <c r="MJW21" s="530"/>
      <c r="MJX21" s="530"/>
      <c r="MJY21" s="530"/>
      <c r="MJZ21" s="530"/>
      <c r="MKA21" s="530"/>
      <c r="MKB21" s="530"/>
      <c r="MKC21" s="530"/>
      <c r="MKD21" s="530"/>
      <c r="MKE21" s="530"/>
      <c r="MKF21" s="530"/>
      <c r="MKG21" s="530"/>
      <c r="MKH21" s="530"/>
      <c r="MKI21" s="530"/>
      <c r="MKJ21" s="530"/>
      <c r="MKK21" s="530"/>
      <c r="MKL21" s="530"/>
      <c r="MKM21" s="530"/>
      <c r="MKN21" s="530"/>
      <c r="MKO21" s="530"/>
      <c r="MKP21" s="530"/>
      <c r="MKQ21" s="530"/>
      <c r="MKR21" s="530"/>
      <c r="MKS21" s="530"/>
      <c r="MKT21" s="530"/>
      <c r="MKU21" s="530"/>
      <c r="MKV21" s="530"/>
      <c r="MKW21" s="530"/>
      <c r="MKX21" s="530"/>
      <c r="MKY21" s="530"/>
      <c r="MKZ21" s="530"/>
      <c r="MLA21" s="530"/>
      <c r="MLB21" s="530"/>
      <c r="MLC21" s="530"/>
      <c r="MLD21" s="530"/>
      <c r="MLE21" s="530"/>
      <c r="MLF21" s="530"/>
      <c r="MLG21" s="530"/>
      <c r="MLH21" s="530"/>
      <c r="MLI21" s="530"/>
      <c r="MLJ21" s="530"/>
      <c r="MLK21" s="530"/>
      <c r="MLL21" s="530"/>
      <c r="MLM21" s="530"/>
      <c r="MLN21" s="530"/>
      <c r="MLO21" s="530"/>
      <c r="MLP21" s="530"/>
      <c r="MLQ21" s="530"/>
      <c r="MLR21" s="530"/>
      <c r="MLS21" s="530"/>
      <c r="MLT21" s="530"/>
      <c r="MLU21" s="530"/>
      <c r="MLV21" s="530"/>
      <c r="MLW21" s="530"/>
      <c r="MLX21" s="530"/>
      <c r="MLY21" s="530"/>
      <c r="MLZ21" s="530"/>
      <c r="MMA21" s="530"/>
      <c r="MMB21" s="530"/>
      <c r="MMC21" s="530"/>
      <c r="MMD21" s="530"/>
      <c r="MME21" s="530"/>
      <c r="MMF21" s="530"/>
      <c r="MMG21" s="530"/>
      <c r="MMH21" s="530"/>
      <c r="MMI21" s="530"/>
      <c r="MMJ21" s="530"/>
      <c r="MMK21" s="530"/>
      <c r="MML21" s="530"/>
      <c r="MMM21" s="530"/>
      <c r="MMN21" s="530"/>
      <c r="MMO21" s="530"/>
      <c r="MMP21" s="530"/>
      <c r="MMQ21" s="530"/>
      <c r="MMR21" s="530"/>
      <c r="MMS21" s="530"/>
      <c r="MMT21" s="530"/>
      <c r="MMU21" s="530"/>
      <c r="MMV21" s="530"/>
      <c r="MMW21" s="530"/>
      <c r="MMX21" s="530"/>
      <c r="MMY21" s="530"/>
      <c r="MMZ21" s="530"/>
      <c r="MNA21" s="530"/>
      <c r="MNB21" s="530"/>
      <c r="MNC21" s="530"/>
      <c r="MND21" s="530"/>
      <c r="MNE21" s="530"/>
      <c r="MNF21" s="530"/>
      <c r="MNG21" s="530"/>
      <c r="MNH21" s="530"/>
      <c r="MNI21" s="530"/>
      <c r="MNJ21" s="530"/>
      <c r="MNK21" s="530"/>
      <c r="MNL21" s="530"/>
      <c r="MNM21" s="530"/>
      <c r="MNN21" s="530"/>
      <c r="MNO21" s="530"/>
      <c r="MNP21" s="530"/>
      <c r="MNQ21" s="530"/>
      <c r="MNR21" s="530"/>
      <c r="MNS21" s="530"/>
      <c r="MNT21" s="530"/>
      <c r="MNU21" s="530"/>
      <c r="MNV21" s="530"/>
      <c r="MNW21" s="530"/>
      <c r="MNX21" s="530"/>
      <c r="MNY21" s="530"/>
      <c r="MNZ21" s="530"/>
      <c r="MOA21" s="530"/>
      <c r="MOB21" s="530"/>
      <c r="MOC21" s="530"/>
      <c r="MOD21" s="530"/>
      <c r="MOE21" s="530"/>
      <c r="MOF21" s="530"/>
      <c r="MOG21" s="530"/>
      <c r="MOH21" s="530"/>
      <c r="MOI21" s="530"/>
      <c r="MOJ21" s="530"/>
      <c r="MOK21" s="530"/>
      <c r="MOL21" s="530"/>
      <c r="MOM21" s="530"/>
      <c r="MON21" s="530"/>
      <c r="MOO21" s="530"/>
      <c r="MOP21" s="530"/>
      <c r="MOQ21" s="530"/>
      <c r="MOR21" s="530"/>
      <c r="MOS21" s="530"/>
      <c r="MOT21" s="530"/>
      <c r="MOU21" s="530"/>
      <c r="MOV21" s="530"/>
      <c r="MOW21" s="530"/>
      <c r="MOX21" s="530"/>
      <c r="MOY21" s="530"/>
      <c r="MOZ21" s="530"/>
      <c r="MPA21" s="530"/>
      <c r="MPB21" s="530"/>
      <c r="MPC21" s="530"/>
      <c r="MPD21" s="530"/>
      <c r="MPE21" s="530"/>
      <c r="MPF21" s="530"/>
      <c r="MPG21" s="530"/>
      <c r="MPH21" s="530"/>
      <c r="MPI21" s="530"/>
      <c r="MPJ21" s="530"/>
      <c r="MPK21" s="530"/>
      <c r="MPL21" s="530"/>
      <c r="MPM21" s="530"/>
      <c r="MPN21" s="530"/>
      <c r="MPO21" s="530"/>
      <c r="MPP21" s="530"/>
      <c r="MPQ21" s="530"/>
      <c r="MPR21" s="530"/>
      <c r="MPS21" s="530"/>
      <c r="MPT21" s="530"/>
      <c r="MPU21" s="530"/>
      <c r="MPV21" s="530"/>
      <c r="MPW21" s="530"/>
      <c r="MPX21" s="530"/>
      <c r="MPY21" s="530"/>
      <c r="MPZ21" s="530"/>
      <c r="MQA21" s="530"/>
      <c r="MQB21" s="530"/>
      <c r="MQC21" s="530"/>
      <c r="MQD21" s="530"/>
      <c r="MQE21" s="530"/>
      <c r="MQF21" s="530"/>
      <c r="MQG21" s="530"/>
      <c r="MQH21" s="530"/>
      <c r="MQI21" s="530"/>
      <c r="MQJ21" s="530"/>
      <c r="MQK21" s="530"/>
      <c r="MQL21" s="530"/>
      <c r="MQM21" s="530"/>
      <c r="MQN21" s="530"/>
      <c r="MQO21" s="530"/>
      <c r="MQP21" s="530"/>
      <c r="MQQ21" s="530"/>
      <c r="MQR21" s="530"/>
      <c r="MQS21" s="530"/>
      <c r="MQT21" s="530"/>
      <c r="MQU21" s="530"/>
      <c r="MQV21" s="530"/>
      <c r="MQW21" s="530"/>
      <c r="MQX21" s="530"/>
      <c r="MQY21" s="530"/>
      <c r="MQZ21" s="530"/>
      <c r="MRA21" s="530"/>
      <c r="MRB21" s="530"/>
      <c r="MRC21" s="530"/>
      <c r="MRD21" s="530"/>
      <c r="MRE21" s="530"/>
      <c r="MRF21" s="530"/>
      <c r="MRG21" s="530"/>
      <c r="MRH21" s="530"/>
      <c r="MRI21" s="530"/>
      <c r="MRJ21" s="530"/>
      <c r="MRK21" s="530"/>
      <c r="MRL21" s="530"/>
      <c r="MRM21" s="530"/>
      <c r="MRN21" s="530"/>
      <c r="MRO21" s="530"/>
      <c r="MRP21" s="530"/>
      <c r="MRQ21" s="530"/>
      <c r="MRR21" s="530"/>
      <c r="MRS21" s="530"/>
      <c r="MRT21" s="530"/>
      <c r="MRU21" s="530"/>
      <c r="MRV21" s="530"/>
      <c r="MRW21" s="530"/>
      <c r="MRX21" s="530"/>
      <c r="MRY21" s="530"/>
      <c r="MRZ21" s="530"/>
      <c r="MSA21" s="530"/>
      <c r="MSB21" s="530"/>
      <c r="MSC21" s="530"/>
      <c r="MSD21" s="530"/>
      <c r="MSE21" s="530"/>
      <c r="MSF21" s="530"/>
      <c r="MSG21" s="530"/>
      <c r="MSH21" s="530"/>
      <c r="MSI21" s="530"/>
      <c r="MSJ21" s="530"/>
      <c r="MSK21" s="530"/>
      <c r="MSL21" s="530"/>
      <c r="MSM21" s="530"/>
      <c r="MSN21" s="530"/>
      <c r="MSO21" s="530"/>
      <c r="MSP21" s="530"/>
      <c r="MSQ21" s="530"/>
      <c r="MSR21" s="530"/>
      <c r="MSS21" s="530"/>
      <c r="MST21" s="530"/>
      <c r="MSU21" s="530"/>
      <c r="MSV21" s="530"/>
      <c r="MSW21" s="530"/>
      <c r="MSX21" s="530"/>
      <c r="MSY21" s="530"/>
      <c r="MSZ21" s="530"/>
      <c r="MTA21" s="530"/>
      <c r="MTB21" s="530"/>
      <c r="MTC21" s="530"/>
      <c r="MTD21" s="530"/>
      <c r="MTE21" s="530"/>
      <c r="MTF21" s="530"/>
      <c r="MTG21" s="530"/>
      <c r="MTH21" s="530"/>
      <c r="MTI21" s="530"/>
      <c r="MTJ21" s="530"/>
      <c r="MTK21" s="530"/>
      <c r="MTL21" s="530"/>
      <c r="MTM21" s="530"/>
      <c r="MTN21" s="530"/>
      <c r="MTO21" s="530"/>
      <c r="MTP21" s="530"/>
      <c r="MTQ21" s="530"/>
      <c r="MTR21" s="530"/>
      <c r="MTS21" s="530"/>
      <c r="MTT21" s="530"/>
      <c r="MTU21" s="530"/>
      <c r="MTV21" s="530"/>
      <c r="MTW21" s="530"/>
      <c r="MTX21" s="530"/>
      <c r="MTY21" s="530"/>
      <c r="MTZ21" s="530"/>
      <c r="MUA21" s="530"/>
      <c r="MUB21" s="530"/>
      <c r="MUC21" s="530"/>
      <c r="MUD21" s="530"/>
      <c r="MUE21" s="530"/>
      <c r="MUF21" s="530"/>
      <c r="MUG21" s="530"/>
      <c r="MUH21" s="530"/>
      <c r="MUI21" s="530"/>
      <c r="MUJ21" s="530"/>
      <c r="MUK21" s="530"/>
      <c r="MUL21" s="530"/>
      <c r="MUM21" s="530"/>
      <c r="MUN21" s="530"/>
      <c r="MUO21" s="530"/>
      <c r="MUP21" s="530"/>
      <c r="MUQ21" s="530"/>
      <c r="MUR21" s="530"/>
      <c r="MUS21" s="530"/>
      <c r="MUT21" s="530"/>
      <c r="MUU21" s="530"/>
      <c r="MUV21" s="530"/>
      <c r="MUW21" s="530"/>
      <c r="MUX21" s="530"/>
      <c r="MUY21" s="530"/>
      <c r="MUZ21" s="530"/>
      <c r="MVA21" s="530"/>
      <c r="MVB21" s="530"/>
      <c r="MVC21" s="530"/>
      <c r="MVD21" s="530"/>
      <c r="MVE21" s="530"/>
      <c r="MVF21" s="530"/>
      <c r="MVG21" s="530"/>
      <c r="MVH21" s="530"/>
      <c r="MVI21" s="530"/>
      <c r="MVJ21" s="530"/>
      <c r="MVK21" s="530"/>
      <c r="MVL21" s="530"/>
      <c r="MVM21" s="530"/>
      <c r="MVN21" s="530"/>
      <c r="MVO21" s="530"/>
      <c r="MVP21" s="530"/>
      <c r="MVQ21" s="530"/>
      <c r="MVR21" s="530"/>
      <c r="MVS21" s="530"/>
      <c r="MVT21" s="530"/>
      <c r="MVU21" s="530"/>
      <c r="MVV21" s="530"/>
      <c r="MVW21" s="530"/>
      <c r="MVX21" s="530"/>
      <c r="MVY21" s="530"/>
      <c r="MVZ21" s="530"/>
      <c r="MWA21" s="530"/>
      <c r="MWB21" s="530"/>
      <c r="MWC21" s="530"/>
      <c r="MWD21" s="530"/>
      <c r="MWE21" s="530"/>
      <c r="MWF21" s="530"/>
      <c r="MWG21" s="530"/>
      <c r="MWH21" s="530"/>
      <c r="MWI21" s="530"/>
      <c r="MWJ21" s="530"/>
      <c r="MWK21" s="530"/>
      <c r="MWL21" s="530"/>
      <c r="MWM21" s="530"/>
      <c r="MWN21" s="530"/>
      <c r="MWO21" s="530"/>
      <c r="MWP21" s="530"/>
      <c r="MWQ21" s="530"/>
      <c r="MWR21" s="530"/>
      <c r="MWS21" s="530"/>
      <c r="MWT21" s="530"/>
      <c r="MWU21" s="530"/>
      <c r="MWV21" s="530"/>
      <c r="MWW21" s="530"/>
      <c r="MWX21" s="530"/>
      <c r="MWY21" s="530"/>
      <c r="MWZ21" s="530"/>
      <c r="MXA21" s="530"/>
      <c r="MXB21" s="530"/>
      <c r="MXC21" s="530"/>
      <c r="MXD21" s="530"/>
      <c r="MXE21" s="530"/>
      <c r="MXF21" s="530"/>
      <c r="MXG21" s="530"/>
      <c r="MXH21" s="530"/>
      <c r="MXI21" s="530"/>
      <c r="MXJ21" s="530"/>
      <c r="MXK21" s="530"/>
      <c r="MXL21" s="530"/>
      <c r="MXM21" s="530"/>
      <c r="MXN21" s="530"/>
      <c r="MXO21" s="530"/>
      <c r="MXP21" s="530"/>
      <c r="MXQ21" s="530"/>
      <c r="MXR21" s="530"/>
      <c r="MXS21" s="530"/>
      <c r="MXT21" s="530"/>
      <c r="MXU21" s="530"/>
      <c r="MXV21" s="530"/>
      <c r="MXW21" s="530"/>
      <c r="MXX21" s="530"/>
      <c r="MXY21" s="530"/>
      <c r="MXZ21" s="530"/>
      <c r="MYA21" s="530"/>
      <c r="MYB21" s="530"/>
      <c r="MYC21" s="530"/>
      <c r="MYD21" s="530"/>
      <c r="MYE21" s="530"/>
      <c r="MYF21" s="530"/>
      <c r="MYG21" s="530"/>
      <c r="MYH21" s="530"/>
      <c r="MYI21" s="530"/>
      <c r="MYJ21" s="530"/>
      <c r="MYK21" s="530"/>
      <c r="MYL21" s="530"/>
      <c r="MYM21" s="530"/>
      <c r="MYN21" s="530"/>
      <c r="MYO21" s="530"/>
      <c r="MYP21" s="530"/>
      <c r="MYQ21" s="530"/>
      <c r="MYR21" s="530"/>
      <c r="MYS21" s="530"/>
      <c r="MYT21" s="530"/>
      <c r="MYU21" s="530"/>
      <c r="MYV21" s="530"/>
      <c r="MYW21" s="530"/>
      <c r="MYX21" s="530"/>
      <c r="MYY21" s="530"/>
      <c r="MYZ21" s="530"/>
      <c r="MZA21" s="530"/>
      <c r="MZB21" s="530"/>
      <c r="MZC21" s="530"/>
      <c r="MZD21" s="530"/>
      <c r="MZE21" s="530"/>
      <c r="MZF21" s="530"/>
      <c r="MZG21" s="530"/>
      <c r="MZH21" s="530"/>
      <c r="MZI21" s="530"/>
      <c r="MZJ21" s="530"/>
      <c r="MZK21" s="530"/>
      <c r="MZL21" s="530"/>
      <c r="MZM21" s="530"/>
      <c r="MZN21" s="530"/>
      <c r="MZO21" s="530"/>
      <c r="MZP21" s="530"/>
      <c r="MZQ21" s="530"/>
      <c r="MZR21" s="530"/>
      <c r="MZS21" s="530"/>
      <c r="MZT21" s="530"/>
      <c r="MZU21" s="530"/>
      <c r="MZV21" s="530"/>
      <c r="MZW21" s="530"/>
      <c r="MZX21" s="530"/>
      <c r="MZY21" s="530"/>
      <c r="MZZ21" s="530"/>
      <c r="NAA21" s="530"/>
      <c r="NAB21" s="530"/>
      <c r="NAC21" s="530"/>
      <c r="NAD21" s="530"/>
      <c r="NAE21" s="530"/>
      <c r="NAF21" s="530"/>
      <c r="NAG21" s="530"/>
      <c r="NAH21" s="530"/>
      <c r="NAI21" s="530"/>
      <c r="NAJ21" s="530"/>
      <c r="NAK21" s="530"/>
      <c r="NAL21" s="530"/>
      <c r="NAM21" s="530"/>
      <c r="NAN21" s="530"/>
      <c r="NAO21" s="530"/>
      <c r="NAP21" s="530"/>
      <c r="NAQ21" s="530"/>
      <c r="NAR21" s="530"/>
      <c r="NAS21" s="530"/>
      <c r="NAT21" s="530"/>
      <c r="NAU21" s="530"/>
      <c r="NAV21" s="530"/>
      <c r="NAW21" s="530"/>
      <c r="NAX21" s="530"/>
      <c r="NAY21" s="530"/>
      <c r="NAZ21" s="530"/>
      <c r="NBA21" s="530"/>
      <c r="NBB21" s="530"/>
      <c r="NBC21" s="530"/>
      <c r="NBD21" s="530"/>
      <c r="NBE21" s="530"/>
      <c r="NBF21" s="530"/>
      <c r="NBG21" s="530"/>
      <c r="NBH21" s="530"/>
      <c r="NBI21" s="530"/>
      <c r="NBJ21" s="530"/>
      <c r="NBK21" s="530"/>
      <c r="NBL21" s="530"/>
      <c r="NBM21" s="530"/>
      <c r="NBN21" s="530"/>
      <c r="NBO21" s="530"/>
      <c r="NBP21" s="530"/>
      <c r="NBQ21" s="530"/>
      <c r="NBR21" s="530"/>
      <c r="NBS21" s="530"/>
      <c r="NBT21" s="530"/>
      <c r="NBU21" s="530"/>
      <c r="NBV21" s="530"/>
      <c r="NBW21" s="530"/>
      <c r="NBX21" s="530"/>
      <c r="NBY21" s="530"/>
      <c r="NBZ21" s="530"/>
      <c r="NCA21" s="530"/>
      <c r="NCB21" s="530"/>
      <c r="NCC21" s="530"/>
      <c r="NCD21" s="530"/>
      <c r="NCE21" s="530"/>
      <c r="NCF21" s="530"/>
      <c r="NCG21" s="530"/>
      <c r="NCH21" s="530"/>
      <c r="NCI21" s="530"/>
      <c r="NCJ21" s="530"/>
      <c r="NCK21" s="530"/>
      <c r="NCL21" s="530"/>
      <c r="NCM21" s="530"/>
      <c r="NCN21" s="530"/>
      <c r="NCO21" s="530"/>
      <c r="NCP21" s="530"/>
      <c r="NCQ21" s="530"/>
      <c r="NCR21" s="530"/>
      <c r="NCS21" s="530"/>
      <c r="NCT21" s="530"/>
      <c r="NCU21" s="530"/>
      <c r="NCV21" s="530"/>
      <c r="NCW21" s="530"/>
      <c r="NCX21" s="530"/>
      <c r="NCY21" s="530"/>
      <c r="NCZ21" s="530"/>
      <c r="NDA21" s="530"/>
      <c r="NDB21" s="530"/>
      <c r="NDC21" s="530"/>
      <c r="NDD21" s="530"/>
      <c r="NDE21" s="530"/>
      <c r="NDF21" s="530"/>
      <c r="NDG21" s="530"/>
      <c r="NDH21" s="530"/>
      <c r="NDI21" s="530"/>
      <c r="NDJ21" s="530"/>
      <c r="NDK21" s="530"/>
      <c r="NDL21" s="530"/>
      <c r="NDM21" s="530"/>
      <c r="NDN21" s="530"/>
      <c r="NDO21" s="530"/>
      <c r="NDP21" s="530"/>
      <c r="NDQ21" s="530"/>
      <c r="NDR21" s="530"/>
      <c r="NDS21" s="530"/>
      <c r="NDT21" s="530"/>
      <c r="NDU21" s="530"/>
      <c r="NDV21" s="530"/>
      <c r="NDW21" s="530"/>
      <c r="NDX21" s="530"/>
      <c r="NDY21" s="530"/>
      <c r="NDZ21" s="530"/>
      <c r="NEA21" s="530"/>
      <c r="NEB21" s="530"/>
      <c r="NEC21" s="530"/>
      <c r="NED21" s="530"/>
      <c r="NEE21" s="530"/>
      <c r="NEF21" s="530"/>
      <c r="NEG21" s="530"/>
      <c r="NEH21" s="530"/>
      <c r="NEI21" s="530"/>
      <c r="NEJ21" s="530"/>
      <c r="NEK21" s="530"/>
      <c r="NEL21" s="530"/>
      <c r="NEM21" s="530"/>
      <c r="NEN21" s="530"/>
      <c r="NEO21" s="530"/>
      <c r="NEP21" s="530"/>
      <c r="NEQ21" s="530"/>
      <c r="NER21" s="530"/>
      <c r="NES21" s="530"/>
      <c r="NET21" s="530"/>
      <c r="NEU21" s="530"/>
      <c r="NEV21" s="530"/>
      <c r="NEW21" s="530"/>
      <c r="NEX21" s="530"/>
      <c r="NEY21" s="530"/>
      <c r="NEZ21" s="530"/>
      <c r="NFA21" s="530"/>
      <c r="NFB21" s="530"/>
      <c r="NFC21" s="530"/>
      <c r="NFD21" s="530"/>
      <c r="NFE21" s="530"/>
      <c r="NFF21" s="530"/>
      <c r="NFG21" s="530"/>
      <c r="NFH21" s="530"/>
      <c r="NFI21" s="530"/>
      <c r="NFJ21" s="530"/>
      <c r="NFK21" s="530"/>
      <c r="NFL21" s="530"/>
      <c r="NFM21" s="530"/>
      <c r="NFN21" s="530"/>
      <c r="NFO21" s="530"/>
      <c r="NFP21" s="530"/>
      <c r="NFQ21" s="530"/>
      <c r="NFR21" s="530"/>
      <c r="NFS21" s="530"/>
      <c r="NFT21" s="530"/>
      <c r="NFU21" s="530"/>
      <c r="NFV21" s="530"/>
      <c r="NFW21" s="530"/>
      <c r="NFX21" s="530"/>
      <c r="NFY21" s="530"/>
      <c r="NFZ21" s="530"/>
      <c r="NGA21" s="530"/>
      <c r="NGB21" s="530"/>
      <c r="NGC21" s="530"/>
      <c r="NGD21" s="530"/>
      <c r="NGE21" s="530"/>
      <c r="NGF21" s="530"/>
      <c r="NGG21" s="530"/>
      <c r="NGH21" s="530"/>
      <c r="NGI21" s="530"/>
      <c r="NGJ21" s="530"/>
      <c r="NGK21" s="530"/>
      <c r="NGL21" s="530"/>
      <c r="NGM21" s="530"/>
      <c r="NGN21" s="530"/>
      <c r="NGO21" s="530"/>
      <c r="NGP21" s="530"/>
      <c r="NGQ21" s="530"/>
      <c r="NGR21" s="530"/>
      <c r="NGS21" s="530"/>
      <c r="NGT21" s="530"/>
      <c r="NGU21" s="530"/>
      <c r="NGV21" s="530"/>
      <c r="NGW21" s="530"/>
      <c r="NGX21" s="530"/>
      <c r="NGY21" s="530"/>
      <c r="NGZ21" s="530"/>
      <c r="NHA21" s="530"/>
      <c r="NHB21" s="530"/>
      <c r="NHC21" s="530"/>
      <c r="NHD21" s="530"/>
      <c r="NHE21" s="530"/>
      <c r="NHF21" s="530"/>
      <c r="NHG21" s="530"/>
      <c r="NHH21" s="530"/>
      <c r="NHI21" s="530"/>
      <c r="NHJ21" s="530"/>
      <c r="NHK21" s="530"/>
      <c r="NHL21" s="530"/>
      <c r="NHM21" s="530"/>
      <c r="NHN21" s="530"/>
      <c r="NHO21" s="530"/>
      <c r="NHP21" s="530"/>
      <c r="NHQ21" s="530"/>
      <c r="NHR21" s="530"/>
      <c r="NHS21" s="530"/>
      <c r="NHT21" s="530"/>
      <c r="NHU21" s="530"/>
      <c r="NHV21" s="530"/>
      <c r="NHW21" s="530"/>
      <c r="NHX21" s="530"/>
      <c r="NHY21" s="530"/>
      <c r="NHZ21" s="530"/>
      <c r="NIA21" s="530"/>
      <c r="NIB21" s="530"/>
      <c r="NIC21" s="530"/>
      <c r="NID21" s="530"/>
      <c r="NIE21" s="530"/>
      <c r="NIF21" s="530"/>
      <c r="NIG21" s="530"/>
      <c r="NIH21" s="530"/>
      <c r="NII21" s="530"/>
      <c r="NIJ21" s="530"/>
      <c r="NIK21" s="530"/>
      <c r="NIL21" s="530"/>
      <c r="NIM21" s="530"/>
      <c r="NIN21" s="530"/>
      <c r="NIO21" s="530"/>
      <c r="NIP21" s="530"/>
      <c r="NIQ21" s="530"/>
      <c r="NIR21" s="530"/>
      <c r="NIS21" s="530"/>
      <c r="NIT21" s="530"/>
      <c r="NIU21" s="530"/>
      <c r="NIV21" s="530"/>
      <c r="NIW21" s="530"/>
      <c r="NIX21" s="530"/>
      <c r="NIY21" s="530"/>
      <c r="NIZ21" s="530"/>
      <c r="NJA21" s="530"/>
      <c r="NJB21" s="530"/>
      <c r="NJC21" s="530"/>
      <c r="NJD21" s="530"/>
      <c r="NJE21" s="530"/>
      <c r="NJF21" s="530"/>
      <c r="NJG21" s="530"/>
      <c r="NJH21" s="530"/>
      <c r="NJI21" s="530"/>
      <c r="NJJ21" s="530"/>
      <c r="NJK21" s="530"/>
      <c r="NJL21" s="530"/>
      <c r="NJM21" s="530"/>
      <c r="NJN21" s="530"/>
      <c r="NJO21" s="530"/>
      <c r="NJP21" s="530"/>
      <c r="NJQ21" s="530"/>
      <c r="NJR21" s="530"/>
      <c r="NJS21" s="530"/>
      <c r="NJT21" s="530"/>
      <c r="NJU21" s="530"/>
      <c r="NJV21" s="530"/>
      <c r="NJW21" s="530"/>
      <c r="NJX21" s="530"/>
      <c r="NJY21" s="530"/>
      <c r="NJZ21" s="530"/>
      <c r="NKA21" s="530"/>
      <c r="NKB21" s="530"/>
      <c r="NKC21" s="530"/>
      <c r="NKD21" s="530"/>
      <c r="NKE21" s="530"/>
      <c r="NKF21" s="530"/>
      <c r="NKG21" s="530"/>
      <c r="NKH21" s="530"/>
      <c r="NKI21" s="530"/>
      <c r="NKJ21" s="530"/>
      <c r="NKK21" s="530"/>
      <c r="NKL21" s="530"/>
      <c r="NKM21" s="530"/>
      <c r="NKN21" s="530"/>
      <c r="NKO21" s="530"/>
      <c r="NKP21" s="530"/>
      <c r="NKQ21" s="530"/>
      <c r="NKR21" s="530"/>
      <c r="NKS21" s="530"/>
      <c r="NKT21" s="530"/>
      <c r="NKU21" s="530"/>
      <c r="NKV21" s="530"/>
      <c r="NKW21" s="530"/>
      <c r="NKX21" s="530"/>
      <c r="NKY21" s="530"/>
      <c r="NKZ21" s="530"/>
      <c r="NLA21" s="530"/>
      <c r="NLB21" s="530"/>
      <c r="NLC21" s="530"/>
      <c r="NLD21" s="530"/>
      <c r="NLE21" s="530"/>
      <c r="NLF21" s="530"/>
      <c r="NLG21" s="530"/>
      <c r="NLH21" s="530"/>
      <c r="NLI21" s="530"/>
      <c r="NLJ21" s="530"/>
      <c r="NLK21" s="530"/>
      <c r="NLL21" s="530"/>
      <c r="NLM21" s="530"/>
      <c r="NLN21" s="530"/>
      <c r="NLO21" s="530"/>
      <c r="NLP21" s="530"/>
      <c r="NLQ21" s="530"/>
      <c r="NLR21" s="530"/>
      <c r="NLS21" s="530"/>
      <c r="NLT21" s="530"/>
      <c r="NLU21" s="530"/>
      <c r="NLV21" s="530"/>
      <c r="NLW21" s="530"/>
      <c r="NLX21" s="530"/>
      <c r="NLY21" s="530"/>
      <c r="NLZ21" s="530"/>
      <c r="NMA21" s="530"/>
      <c r="NMB21" s="530"/>
      <c r="NMC21" s="530"/>
      <c r="NMD21" s="530"/>
      <c r="NME21" s="530"/>
      <c r="NMF21" s="530"/>
      <c r="NMG21" s="530"/>
      <c r="NMH21" s="530"/>
      <c r="NMI21" s="530"/>
      <c r="NMJ21" s="530"/>
      <c r="NMK21" s="530"/>
      <c r="NML21" s="530"/>
      <c r="NMM21" s="530"/>
      <c r="NMN21" s="530"/>
      <c r="NMO21" s="530"/>
      <c r="NMP21" s="530"/>
      <c r="NMQ21" s="530"/>
      <c r="NMR21" s="530"/>
      <c r="NMS21" s="530"/>
      <c r="NMT21" s="530"/>
      <c r="NMU21" s="530"/>
      <c r="NMV21" s="530"/>
      <c r="NMW21" s="530"/>
      <c r="NMX21" s="530"/>
      <c r="NMY21" s="530"/>
      <c r="NMZ21" s="530"/>
      <c r="NNA21" s="530"/>
      <c r="NNB21" s="530"/>
      <c r="NNC21" s="530"/>
      <c r="NND21" s="530"/>
      <c r="NNE21" s="530"/>
      <c r="NNF21" s="530"/>
      <c r="NNG21" s="530"/>
      <c r="NNH21" s="530"/>
      <c r="NNI21" s="530"/>
      <c r="NNJ21" s="530"/>
      <c r="NNK21" s="530"/>
      <c r="NNL21" s="530"/>
      <c r="NNM21" s="530"/>
      <c r="NNN21" s="530"/>
      <c r="NNO21" s="530"/>
      <c r="NNP21" s="530"/>
      <c r="NNQ21" s="530"/>
      <c r="NNR21" s="530"/>
      <c r="NNS21" s="530"/>
      <c r="NNT21" s="530"/>
      <c r="NNU21" s="530"/>
      <c r="NNV21" s="530"/>
      <c r="NNW21" s="530"/>
      <c r="NNX21" s="530"/>
      <c r="NNY21" s="530"/>
      <c r="NNZ21" s="530"/>
      <c r="NOA21" s="530"/>
      <c r="NOB21" s="530"/>
      <c r="NOC21" s="530"/>
      <c r="NOD21" s="530"/>
      <c r="NOE21" s="530"/>
      <c r="NOF21" s="530"/>
      <c r="NOG21" s="530"/>
      <c r="NOH21" s="530"/>
      <c r="NOI21" s="530"/>
      <c r="NOJ21" s="530"/>
      <c r="NOK21" s="530"/>
      <c r="NOL21" s="530"/>
      <c r="NOM21" s="530"/>
      <c r="NON21" s="530"/>
      <c r="NOO21" s="530"/>
      <c r="NOP21" s="530"/>
      <c r="NOQ21" s="530"/>
      <c r="NOR21" s="530"/>
      <c r="NOS21" s="530"/>
      <c r="NOT21" s="530"/>
      <c r="NOU21" s="530"/>
      <c r="NOV21" s="530"/>
      <c r="NOW21" s="530"/>
      <c r="NOX21" s="530"/>
      <c r="NOY21" s="530"/>
      <c r="NOZ21" s="530"/>
      <c r="NPA21" s="530"/>
      <c r="NPB21" s="530"/>
      <c r="NPC21" s="530"/>
      <c r="NPD21" s="530"/>
      <c r="NPE21" s="530"/>
      <c r="NPF21" s="530"/>
      <c r="NPG21" s="530"/>
      <c r="NPH21" s="530"/>
      <c r="NPI21" s="530"/>
      <c r="NPJ21" s="530"/>
      <c r="NPK21" s="530"/>
      <c r="NPL21" s="530"/>
      <c r="NPM21" s="530"/>
      <c r="NPN21" s="530"/>
      <c r="NPO21" s="530"/>
      <c r="NPP21" s="530"/>
      <c r="NPQ21" s="530"/>
      <c r="NPR21" s="530"/>
      <c r="NPS21" s="530"/>
      <c r="NPT21" s="530"/>
      <c r="NPU21" s="530"/>
      <c r="NPV21" s="530"/>
      <c r="NPW21" s="530"/>
      <c r="NPX21" s="530"/>
      <c r="NPY21" s="530"/>
      <c r="NPZ21" s="530"/>
      <c r="NQA21" s="530"/>
      <c r="NQB21" s="530"/>
      <c r="NQC21" s="530"/>
      <c r="NQD21" s="530"/>
      <c r="NQE21" s="530"/>
      <c r="NQF21" s="530"/>
      <c r="NQG21" s="530"/>
      <c r="NQH21" s="530"/>
      <c r="NQI21" s="530"/>
      <c r="NQJ21" s="530"/>
      <c r="NQK21" s="530"/>
      <c r="NQL21" s="530"/>
      <c r="NQM21" s="530"/>
      <c r="NQN21" s="530"/>
      <c r="NQO21" s="530"/>
      <c r="NQP21" s="530"/>
      <c r="NQQ21" s="530"/>
      <c r="NQR21" s="530"/>
      <c r="NQS21" s="530"/>
      <c r="NQT21" s="530"/>
      <c r="NQU21" s="530"/>
      <c r="NQV21" s="530"/>
      <c r="NQW21" s="530"/>
      <c r="NQX21" s="530"/>
      <c r="NQY21" s="530"/>
      <c r="NQZ21" s="530"/>
      <c r="NRA21" s="530"/>
      <c r="NRB21" s="530"/>
      <c r="NRC21" s="530"/>
      <c r="NRD21" s="530"/>
      <c r="NRE21" s="530"/>
      <c r="NRF21" s="530"/>
      <c r="NRG21" s="530"/>
      <c r="NRH21" s="530"/>
      <c r="NRI21" s="530"/>
      <c r="NRJ21" s="530"/>
      <c r="NRK21" s="530"/>
      <c r="NRL21" s="530"/>
      <c r="NRM21" s="530"/>
      <c r="NRN21" s="530"/>
      <c r="NRO21" s="530"/>
      <c r="NRP21" s="530"/>
      <c r="NRQ21" s="530"/>
      <c r="NRR21" s="530"/>
      <c r="NRS21" s="530"/>
      <c r="NRT21" s="530"/>
      <c r="NRU21" s="530"/>
      <c r="NRV21" s="530"/>
      <c r="NRW21" s="530"/>
      <c r="NRX21" s="530"/>
      <c r="NRY21" s="530"/>
      <c r="NRZ21" s="530"/>
      <c r="NSA21" s="530"/>
      <c r="NSB21" s="530"/>
      <c r="NSC21" s="530"/>
      <c r="NSD21" s="530"/>
      <c r="NSE21" s="530"/>
      <c r="NSF21" s="530"/>
      <c r="NSG21" s="530"/>
      <c r="NSH21" s="530"/>
      <c r="NSI21" s="530"/>
      <c r="NSJ21" s="530"/>
      <c r="NSK21" s="530"/>
      <c r="NSL21" s="530"/>
      <c r="NSM21" s="530"/>
      <c r="NSN21" s="530"/>
      <c r="NSO21" s="530"/>
      <c r="NSP21" s="530"/>
      <c r="NSQ21" s="530"/>
      <c r="NSR21" s="530"/>
      <c r="NSS21" s="530"/>
      <c r="NST21" s="530"/>
      <c r="NSU21" s="530"/>
      <c r="NSV21" s="530"/>
      <c r="NSW21" s="530"/>
      <c r="NSX21" s="530"/>
      <c r="NSY21" s="530"/>
      <c r="NSZ21" s="530"/>
      <c r="NTA21" s="530"/>
      <c r="NTB21" s="530"/>
      <c r="NTC21" s="530"/>
      <c r="NTD21" s="530"/>
      <c r="NTE21" s="530"/>
      <c r="NTF21" s="530"/>
      <c r="NTG21" s="530"/>
      <c r="NTH21" s="530"/>
      <c r="NTI21" s="530"/>
      <c r="NTJ21" s="530"/>
      <c r="NTK21" s="530"/>
      <c r="NTL21" s="530"/>
      <c r="NTM21" s="530"/>
      <c r="NTN21" s="530"/>
      <c r="NTO21" s="530"/>
      <c r="NTP21" s="530"/>
      <c r="NTQ21" s="530"/>
      <c r="NTR21" s="530"/>
      <c r="NTS21" s="530"/>
      <c r="NTT21" s="530"/>
      <c r="NTU21" s="530"/>
      <c r="NTV21" s="530"/>
      <c r="NTW21" s="530"/>
      <c r="NTX21" s="530"/>
      <c r="NTY21" s="530"/>
      <c r="NTZ21" s="530"/>
      <c r="NUA21" s="530"/>
      <c r="NUB21" s="530"/>
      <c r="NUC21" s="530"/>
      <c r="NUD21" s="530"/>
      <c r="NUE21" s="530"/>
      <c r="NUF21" s="530"/>
      <c r="NUG21" s="530"/>
      <c r="NUH21" s="530"/>
      <c r="NUI21" s="530"/>
      <c r="NUJ21" s="530"/>
      <c r="NUK21" s="530"/>
      <c r="NUL21" s="530"/>
      <c r="NUM21" s="530"/>
      <c r="NUN21" s="530"/>
      <c r="NUO21" s="530"/>
      <c r="NUP21" s="530"/>
      <c r="NUQ21" s="530"/>
      <c r="NUR21" s="530"/>
      <c r="NUS21" s="530"/>
      <c r="NUT21" s="530"/>
      <c r="NUU21" s="530"/>
      <c r="NUV21" s="530"/>
      <c r="NUW21" s="530"/>
      <c r="NUX21" s="530"/>
      <c r="NUY21" s="530"/>
      <c r="NUZ21" s="530"/>
      <c r="NVA21" s="530"/>
      <c r="NVB21" s="530"/>
      <c r="NVC21" s="530"/>
      <c r="NVD21" s="530"/>
      <c r="NVE21" s="530"/>
      <c r="NVF21" s="530"/>
      <c r="NVG21" s="530"/>
      <c r="NVH21" s="530"/>
      <c r="NVI21" s="530"/>
      <c r="NVJ21" s="530"/>
      <c r="NVK21" s="530"/>
      <c r="NVL21" s="530"/>
      <c r="NVM21" s="530"/>
      <c r="NVN21" s="530"/>
      <c r="NVO21" s="530"/>
      <c r="NVP21" s="530"/>
      <c r="NVQ21" s="530"/>
      <c r="NVR21" s="530"/>
      <c r="NVS21" s="530"/>
      <c r="NVT21" s="530"/>
      <c r="NVU21" s="530"/>
      <c r="NVV21" s="530"/>
      <c r="NVW21" s="530"/>
      <c r="NVX21" s="530"/>
      <c r="NVY21" s="530"/>
      <c r="NVZ21" s="530"/>
      <c r="NWA21" s="530"/>
      <c r="NWB21" s="530"/>
      <c r="NWC21" s="530"/>
      <c r="NWD21" s="530"/>
      <c r="NWE21" s="530"/>
      <c r="NWF21" s="530"/>
      <c r="NWG21" s="530"/>
      <c r="NWH21" s="530"/>
      <c r="NWI21" s="530"/>
      <c r="NWJ21" s="530"/>
      <c r="NWK21" s="530"/>
      <c r="NWL21" s="530"/>
      <c r="NWM21" s="530"/>
      <c r="NWN21" s="530"/>
      <c r="NWO21" s="530"/>
      <c r="NWP21" s="530"/>
      <c r="NWQ21" s="530"/>
      <c r="NWR21" s="530"/>
      <c r="NWS21" s="530"/>
      <c r="NWT21" s="530"/>
      <c r="NWU21" s="530"/>
      <c r="NWV21" s="530"/>
      <c r="NWW21" s="530"/>
      <c r="NWX21" s="530"/>
      <c r="NWY21" s="530"/>
      <c r="NWZ21" s="530"/>
      <c r="NXA21" s="530"/>
      <c r="NXB21" s="530"/>
      <c r="NXC21" s="530"/>
      <c r="NXD21" s="530"/>
      <c r="NXE21" s="530"/>
      <c r="NXF21" s="530"/>
      <c r="NXG21" s="530"/>
      <c r="NXH21" s="530"/>
      <c r="NXI21" s="530"/>
      <c r="NXJ21" s="530"/>
      <c r="NXK21" s="530"/>
      <c r="NXL21" s="530"/>
      <c r="NXM21" s="530"/>
      <c r="NXN21" s="530"/>
      <c r="NXO21" s="530"/>
      <c r="NXP21" s="530"/>
      <c r="NXQ21" s="530"/>
      <c r="NXR21" s="530"/>
      <c r="NXS21" s="530"/>
      <c r="NXT21" s="530"/>
      <c r="NXU21" s="530"/>
      <c r="NXV21" s="530"/>
      <c r="NXW21" s="530"/>
      <c r="NXX21" s="530"/>
      <c r="NXY21" s="530"/>
      <c r="NXZ21" s="530"/>
      <c r="NYA21" s="530"/>
      <c r="NYB21" s="530"/>
      <c r="NYC21" s="530"/>
      <c r="NYD21" s="530"/>
      <c r="NYE21" s="530"/>
      <c r="NYF21" s="530"/>
      <c r="NYG21" s="530"/>
      <c r="NYH21" s="530"/>
      <c r="NYI21" s="530"/>
      <c r="NYJ21" s="530"/>
      <c r="NYK21" s="530"/>
      <c r="NYL21" s="530"/>
      <c r="NYM21" s="530"/>
      <c r="NYN21" s="530"/>
      <c r="NYO21" s="530"/>
      <c r="NYP21" s="530"/>
      <c r="NYQ21" s="530"/>
      <c r="NYR21" s="530"/>
      <c r="NYS21" s="530"/>
      <c r="NYT21" s="530"/>
      <c r="NYU21" s="530"/>
      <c r="NYV21" s="530"/>
      <c r="NYW21" s="530"/>
      <c r="NYX21" s="530"/>
      <c r="NYY21" s="530"/>
      <c r="NYZ21" s="530"/>
      <c r="NZA21" s="530"/>
      <c r="NZB21" s="530"/>
      <c r="NZC21" s="530"/>
      <c r="NZD21" s="530"/>
      <c r="NZE21" s="530"/>
      <c r="NZF21" s="530"/>
      <c r="NZG21" s="530"/>
      <c r="NZH21" s="530"/>
      <c r="NZI21" s="530"/>
      <c r="NZJ21" s="530"/>
      <c r="NZK21" s="530"/>
      <c r="NZL21" s="530"/>
      <c r="NZM21" s="530"/>
      <c r="NZN21" s="530"/>
      <c r="NZO21" s="530"/>
      <c r="NZP21" s="530"/>
      <c r="NZQ21" s="530"/>
      <c r="NZR21" s="530"/>
      <c r="NZS21" s="530"/>
      <c r="NZT21" s="530"/>
      <c r="NZU21" s="530"/>
      <c r="NZV21" s="530"/>
      <c r="NZW21" s="530"/>
      <c r="NZX21" s="530"/>
      <c r="NZY21" s="530"/>
      <c r="NZZ21" s="530"/>
      <c r="OAA21" s="530"/>
      <c r="OAB21" s="530"/>
      <c r="OAC21" s="530"/>
      <c r="OAD21" s="530"/>
      <c r="OAE21" s="530"/>
      <c r="OAF21" s="530"/>
      <c r="OAG21" s="530"/>
      <c r="OAH21" s="530"/>
      <c r="OAI21" s="530"/>
      <c r="OAJ21" s="530"/>
      <c r="OAK21" s="530"/>
      <c r="OAL21" s="530"/>
      <c r="OAM21" s="530"/>
      <c r="OAN21" s="530"/>
      <c r="OAO21" s="530"/>
      <c r="OAP21" s="530"/>
      <c r="OAQ21" s="530"/>
      <c r="OAR21" s="530"/>
      <c r="OAS21" s="530"/>
      <c r="OAT21" s="530"/>
      <c r="OAU21" s="530"/>
      <c r="OAV21" s="530"/>
      <c r="OAW21" s="530"/>
      <c r="OAX21" s="530"/>
      <c r="OAY21" s="530"/>
      <c r="OAZ21" s="530"/>
      <c r="OBA21" s="530"/>
      <c r="OBB21" s="530"/>
      <c r="OBC21" s="530"/>
      <c r="OBD21" s="530"/>
      <c r="OBE21" s="530"/>
      <c r="OBF21" s="530"/>
      <c r="OBG21" s="530"/>
      <c r="OBH21" s="530"/>
      <c r="OBI21" s="530"/>
      <c r="OBJ21" s="530"/>
      <c r="OBK21" s="530"/>
      <c r="OBL21" s="530"/>
      <c r="OBM21" s="530"/>
      <c r="OBN21" s="530"/>
      <c r="OBO21" s="530"/>
      <c r="OBP21" s="530"/>
      <c r="OBQ21" s="530"/>
      <c r="OBR21" s="530"/>
      <c r="OBS21" s="530"/>
      <c r="OBT21" s="530"/>
      <c r="OBU21" s="530"/>
      <c r="OBV21" s="530"/>
      <c r="OBW21" s="530"/>
      <c r="OBX21" s="530"/>
      <c r="OBY21" s="530"/>
      <c r="OBZ21" s="530"/>
      <c r="OCA21" s="530"/>
      <c r="OCB21" s="530"/>
      <c r="OCC21" s="530"/>
      <c r="OCD21" s="530"/>
      <c r="OCE21" s="530"/>
      <c r="OCF21" s="530"/>
      <c r="OCG21" s="530"/>
      <c r="OCH21" s="530"/>
      <c r="OCI21" s="530"/>
      <c r="OCJ21" s="530"/>
      <c r="OCK21" s="530"/>
      <c r="OCL21" s="530"/>
      <c r="OCM21" s="530"/>
      <c r="OCN21" s="530"/>
      <c r="OCO21" s="530"/>
      <c r="OCP21" s="530"/>
      <c r="OCQ21" s="530"/>
      <c r="OCR21" s="530"/>
      <c r="OCS21" s="530"/>
      <c r="OCT21" s="530"/>
      <c r="OCU21" s="530"/>
      <c r="OCV21" s="530"/>
      <c r="OCW21" s="530"/>
      <c r="OCX21" s="530"/>
      <c r="OCY21" s="530"/>
      <c r="OCZ21" s="530"/>
      <c r="ODA21" s="530"/>
      <c r="ODB21" s="530"/>
      <c r="ODC21" s="530"/>
      <c r="ODD21" s="530"/>
      <c r="ODE21" s="530"/>
      <c r="ODF21" s="530"/>
      <c r="ODG21" s="530"/>
      <c r="ODH21" s="530"/>
      <c r="ODI21" s="530"/>
      <c r="ODJ21" s="530"/>
      <c r="ODK21" s="530"/>
      <c r="ODL21" s="530"/>
      <c r="ODM21" s="530"/>
      <c r="ODN21" s="530"/>
      <c r="ODO21" s="530"/>
      <c r="ODP21" s="530"/>
      <c r="ODQ21" s="530"/>
      <c r="ODR21" s="530"/>
      <c r="ODS21" s="530"/>
      <c r="ODT21" s="530"/>
      <c r="ODU21" s="530"/>
      <c r="ODV21" s="530"/>
      <c r="ODW21" s="530"/>
      <c r="ODX21" s="530"/>
      <c r="ODY21" s="530"/>
      <c r="ODZ21" s="530"/>
      <c r="OEA21" s="530"/>
      <c r="OEB21" s="530"/>
      <c r="OEC21" s="530"/>
      <c r="OED21" s="530"/>
      <c r="OEE21" s="530"/>
      <c r="OEF21" s="530"/>
      <c r="OEG21" s="530"/>
      <c r="OEH21" s="530"/>
      <c r="OEI21" s="530"/>
      <c r="OEJ21" s="530"/>
      <c r="OEK21" s="530"/>
      <c r="OEL21" s="530"/>
      <c r="OEM21" s="530"/>
      <c r="OEN21" s="530"/>
      <c r="OEO21" s="530"/>
      <c r="OEP21" s="530"/>
      <c r="OEQ21" s="530"/>
      <c r="OER21" s="530"/>
      <c r="OES21" s="530"/>
      <c r="OET21" s="530"/>
      <c r="OEU21" s="530"/>
      <c r="OEV21" s="530"/>
      <c r="OEW21" s="530"/>
      <c r="OEX21" s="530"/>
      <c r="OEY21" s="530"/>
      <c r="OEZ21" s="530"/>
      <c r="OFA21" s="530"/>
      <c r="OFB21" s="530"/>
      <c r="OFC21" s="530"/>
      <c r="OFD21" s="530"/>
      <c r="OFE21" s="530"/>
      <c r="OFF21" s="530"/>
      <c r="OFG21" s="530"/>
      <c r="OFH21" s="530"/>
      <c r="OFI21" s="530"/>
      <c r="OFJ21" s="530"/>
      <c r="OFK21" s="530"/>
      <c r="OFL21" s="530"/>
      <c r="OFM21" s="530"/>
      <c r="OFN21" s="530"/>
      <c r="OFO21" s="530"/>
      <c r="OFP21" s="530"/>
      <c r="OFQ21" s="530"/>
      <c r="OFR21" s="530"/>
      <c r="OFS21" s="530"/>
      <c r="OFT21" s="530"/>
      <c r="OFU21" s="530"/>
      <c r="OFV21" s="530"/>
      <c r="OFW21" s="530"/>
      <c r="OFX21" s="530"/>
      <c r="OFY21" s="530"/>
      <c r="OFZ21" s="530"/>
      <c r="OGA21" s="530"/>
      <c r="OGB21" s="530"/>
      <c r="OGC21" s="530"/>
      <c r="OGD21" s="530"/>
      <c r="OGE21" s="530"/>
      <c r="OGF21" s="530"/>
      <c r="OGG21" s="530"/>
      <c r="OGH21" s="530"/>
      <c r="OGI21" s="530"/>
      <c r="OGJ21" s="530"/>
      <c r="OGK21" s="530"/>
      <c r="OGL21" s="530"/>
      <c r="OGM21" s="530"/>
      <c r="OGN21" s="530"/>
      <c r="OGO21" s="530"/>
      <c r="OGP21" s="530"/>
      <c r="OGQ21" s="530"/>
      <c r="OGR21" s="530"/>
      <c r="OGS21" s="530"/>
      <c r="OGT21" s="530"/>
      <c r="OGU21" s="530"/>
      <c r="OGV21" s="530"/>
      <c r="OGW21" s="530"/>
      <c r="OGX21" s="530"/>
      <c r="OGY21" s="530"/>
      <c r="OGZ21" s="530"/>
      <c r="OHA21" s="530"/>
      <c r="OHB21" s="530"/>
      <c r="OHC21" s="530"/>
      <c r="OHD21" s="530"/>
      <c r="OHE21" s="530"/>
      <c r="OHF21" s="530"/>
      <c r="OHG21" s="530"/>
      <c r="OHH21" s="530"/>
      <c r="OHI21" s="530"/>
      <c r="OHJ21" s="530"/>
      <c r="OHK21" s="530"/>
      <c r="OHL21" s="530"/>
      <c r="OHM21" s="530"/>
      <c r="OHN21" s="530"/>
      <c r="OHO21" s="530"/>
      <c r="OHP21" s="530"/>
      <c r="OHQ21" s="530"/>
      <c r="OHR21" s="530"/>
      <c r="OHS21" s="530"/>
      <c r="OHT21" s="530"/>
      <c r="OHU21" s="530"/>
      <c r="OHV21" s="530"/>
      <c r="OHW21" s="530"/>
      <c r="OHX21" s="530"/>
      <c r="OHY21" s="530"/>
      <c r="OHZ21" s="530"/>
      <c r="OIA21" s="530"/>
      <c r="OIB21" s="530"/>
      <c r="OIC21" s="530"/>
      <c r="OID21" s="530"/>
      <c r="OIE21" s="530"/>
      <c r="OIF21" s="530"/>
      <c r="OIG21" s="530"/>
      <c r="OIH21" s="530"/>
      <c r="OII21" s="530"/>
      <c r="OIJ21" s="530"/>
      <c r="OIK21" s="530"/>
      <c r="OIL21" s="530"/>
      <c r="OIM21" s="530"/>
      <c r="OIN21" s="530"/>
      <c r="OIO21" s="530"/>
      <c r="OIP21" s="530"/>
      <c r="OIQ21" s="530"/>
      <c r="OIR21" s="530"/>
      <c r="OIS21" s="530"/>
      <c r="OIT21" s="530"/>
      <c r="OIU21" s="530"/>
      <c r="OIV21" s="530"/>
      <c r="OIW21" s="530"/>
      <c r="OIX21" s="530"/>
      <c r="OIY21" s="530"/>
      <c r="OIZ21" s="530"/>
      <c r="OJA21" s="530"/>
      <c r="OJB21" s="530"/>
      <c r="OJC21" s="530"/>
      <c r="OJD21" s="530"/>
      <c r="OJE21" s="530"/>
      <c r="OJF21" s="530"/>
      <c r="OJG21" s="530"/>
      <c r="OJH21" s="530"/>
      <c r="OJI21" s="530"/>
      <c r="OJJ21" s="530"/>
      <c r="OJK21" s="530"/>
      <c r="OJL21" s="530"/>
      <c r="OJM21" s="530"/>
      <c r="OJN21" s="530"/>
      <c r="OJO21" s="530"/>
      <c r="OJP21" s="530"/>
      <c r="OJQ21" s="530"/>
      <c r="OJR21" s="530"/>
      <c r="OJS21" s="530"/>
      <c r="OJT21" s="530"/>
      <c r="OJU21" s="530"/>
      <c r="OJV21" s="530"/>
      <c r="OJW21" s="530"/>
      <c r="OJX21" s="530"/>
      <c r="OJY21" s="530"/>
      <c r="OJZ21" s="530"/>
      <c r="OKA21" s="530"/>
      <c r="OKB21" s="530"/>
      <c r="OKC21" s="530"/>
      <c r="OKD21" s="530"/>
      <c r="OKE21" s="530"/>
      <c r="OKF21" s="530"/>
      <c r="OKG21" s="530"/>
      <c r="OKH21" s="530"/>
      <c r="OKI21" s="530"/>
      <c r="OKJ21" s="530"/>
      <c r="OKK21" s="530"/>
      <c r="OKL21" s="530"/>
      <c r="OKM21" s="530"/>
      <c r="OKN21" s="530"/>
      <c r="OKO21" s="530"/>
      <c r="OKP21" s="530"/>
      <c r="OKQ21" s="530"/>
      <c r="OKR21" s="530"/>
      <c r="OKS21" s="530"/>
      <c r="OKT21" s="530"/>
      <c r="OKU21" s="530"/>
      <c r="OKV21" s="530"/>
      <c r="OKW21" s="530"/>
      <c r="OKX21" s="530"/>
      <c r="OKY21" s="530"/>
      <c r="OKZ21" s="530"/>
      <c r="OLA21" s="530"/>
      <c r="OLB21" s="530"/>
      <c r="OLC21" s="530"/>
      <c r="OLD21" s="530"/>
      <c r="OLE21" s="530"/>
      <c r="OLF21" s="530"/>
      <c r="OLG21" s="530"/>
      <c r="OLH21" s="530"/>
      <c r="OLI21" s="530"/>
      <c r="OLJ21" s="530"/>
      <c r="OLK21" s="530"/>
      <c r="OLL21" s="530"/>
      <c r="OLM21" s="530"/>
      <c r="OLN21" s="530"/>
      <c r="OLO21" s="530"/>
      <c r="OLP21" s="530"/>
      <c r="OLQ21" s="530"/>
      <c r="OLR21" s="530"/>
      <c r="OLS21" s="530"/>
      <c r="OLT21" s="530"/>
      <c r="OLU21" s="530"/>
      <c r="OLV21" s="530"/>
      <c r="OLW21" s="530"/>
      <c r="OLX21" s="530"/>
      <c r="OLY21" s="530"/>
      <c r="OLZ21" s="530"/>
      <c r="OMA21" s="530"/>
      <c r="OMB21" s="530"/>
      <c r="OMC21" s="530"/>
      <c r="OMD21" s="530"/>
      <c r="OME21" s="530"/>
      <c r="OMF21" s="530"/>
      <c r="OMG21" s="530"/>
      <c r="OMH21" s="530"/>
      <c r="OMI21" s="530"/>
      <c r="OMJ21" s="530"/>
      <c r="OMK21" s="530"/>
      <c r="OML21" s="530"/>
      <c r="OMM21" s="530"/>
      <c r="OMN21" s="530"/>
      <c r="OMO21" s="530"/>
      <c r="OMP21" s="530"/>
      <c r="OMQ21" s="530"/>
      <c r="OMR21" s="530"/>
      <c r="OMS21" s="530"/>
      <c r="OMT21" s="530"/>
      <c r="OMU21" s="530"/>
      <c r="OMV21" s="530"/>
      <c r="OMW21" s="530"/>
      <c r="OMX21" s="530"/>
      <c r="OMY21" s="530"/>
      <c r="OMZ21" s="530"/>
      <c r="ONA21" s="530"/>
      <c r="ONB21" s="530"/>
      <c r="ONC21" s="530"/>
      <c r="OND21" s="530"/>
      <c r="ONE21" s="530"/>
      <c r="ONF21" s="530"/>
      <c r="ONG21" s="530"/>
      <c r="ONH21" s="530"/>
      <c r="ONI21" s="530"/>
      <c r="ONJ21" s="530"/>
      <c r="ONK21" s="530"/>
      <c r="ONL21" s="530"/>
      <c r="ONM21" s="530"/>
      <c r="ONN21" s="530"/>
      <c r="ONO21" s="530"/>
      <c r="ONP21" s="530"/>
      <c r="ONQ21" s="530"/>
      <c r="ONR21" s="530"/>
      <c r="ONS21" s="530"/>
      <c r="ONT21" s="530"/>
      <c r="ONU21" s="530"/>
      <c r="ONV21" s="530"/>
      <c r="ONW21" s="530"/>
      <c r="ONX21" s="530"/>
      <c r="ONY21" s="530"/>
      <c r="ONZ21" s="530"/>
      <c r="OOA21" s="530"/>
      <c r="OOB21" s="530"/>
      <c r="OOC21" s="530"/>
      <c r="OOD21" s="530"/>
      <c r="OOE21" s="530"/>
      <c r="OOF21" s="530"/>
      <c r="OOG21" s="530"/>
      <c r="OOH21" s="530"/>
      <c r="OOI21" s="530"/>
      <c r="OOJ21" s="530"/>
      <c r="OOK21" s="530"/>
      <c r="OOL21" s="530"/>
      <c r="OOM21" s="530"/>
      <c r="OON21" s="530"/>
      <c r="OOO21" s="530"/>
      <c r="OOP21" s="530"/>
      <c r="OOQ21" s="530"/>
      <c r="OOR21" s="530"/>
      <c r="OOS21" s="530"/>
      <c r="OOT21" s="530"/>
      <c r="OOU21" s="530"/>
      <c r="OOV21" s="530"/>
      <c r="OOW21" s="530"/>
      <c r="OOX21" s="530"/>
      <c r="OOY21" s="530"/>
      <c r="OOZ21" s="530"/>
      <c r="OPA21" s="530"/>
      <c r="OPB21" s="530"/>
      <c r="OPC21" s="530"/>
      <c r="OPD21" s="530"/>
      <c r="OPE21" s="530"/>
      <c r="OPF21" s="530"/>
      <c r="OPG21" s="530"/>
      <c r="OPH21" s="530"/>
      <c r="OPI21" s="530"/>
      <c r="OPJ21" s="530"/>
      <c r="OPK21" s="530"/>
      <c r="OPL21" s="530"/>
      <c r="OPM21" s="530"/>
      <c r="OPN21" s="530"/>
      <c r="OPO21" s="530"/>
      <c r="OPP21" s="530"/>
      <c r="OPQ21" s="530"/>
      <c r="OPR21" s="530"/>
      <c r="OPS21" s="530"/>
      <c r="OPT21" s="530"/>
      <c r="OPU21" s="530"/>
      <c r="OPV21" s="530"/>
      <c r="OPW21" s="530"/>
      <c r="OPX21" s="530"/>
      <c r="OPY21" s="530"/>
      <c r="OPZ21" s="530"/>
      <c r="OQA21" s="530"/>
      <c r="OQB21" s="530"/>
      <c r="OQC21" s="530"/>
      <c r="OQD21" s="530"/>
      <c r="OQE21" s="530"/>
      <c r="OQF21" s="530"/>
      <c r="OQG21" s="530"/>
      <c r="OQH21" s="530"/>
      <c r="OQI21" s="530"/>
      <c r="OQJ21" s="530"/>
      <c r="OQK21" s="530"/>
      <c r="OQL21" s="530"/>
      <c r="OQM21" s="530"/>
      <c r="OQN21" s="530"/>
      <c r="OQO21" s="530"/>
      <c r="OQP21" s="530"/>
      <c r="OQQ21" s="530"/>
      <c r="OQR21" s="530"/>
      <c r="OQS21" s="530"/>
      <c r="OQT21" s="530"/>
      <c r="OQU21" s="530"/>
      <c r="OQV21" s="530"/>
      <c r="OQW21" s="530"/>
      <c r="OQX21" s="530"/>
      <c r="OQY21" s="530"/>
      <c r="OQZ21" s="530"/>
      <c r="ORA21" s="530"/>
      <c r="ORB21" s="530"/>
      <c r="ORC21" s="530"/>
      <c r="ORD21" s="530"/>
      <c r="ORE21" s="530"/>
      <c r="ORF21" s="530"/>
      <c r="ORG21" s="530"/>
      <c r="ORH21" s="530"/>
      <c r="ORI21" s="530"/>
      <c r="ORJ21" s="530"/>
      <c r="ORK21" s="530"/>
      <c r="ORL21" s="530"/>
      <c r="ORM21" s="530"/>
      <c r="ORN21" s="530"/>
      <c r="ORO21" s="530"/>
      <c r="ORP21" s="530"/>
      <c r="ORQ21" s="530"/>
      <c r="ORR21" s="530"/>
      <c r="ORS21" s="530"/>
      <c r="ORT21" s="530"/>
      <c r="ORU21" s="530"/>
      <c r="ORV21" s="530"/>
      <c r="ORW21" s="530"/>
      <c r="ORX21" s="530"/>
      <c r="ORY21" s="530"/>
      <c r="ORZ21" s="530"/>
      <c r="OSA21" s="530"/>
      <c r="OSB21" s="530"/>
      <c r="OSC21" s="530"/>
      <c r="OSD21" s="530"/>
      <c r="OSE21" s="530"/>
      <c r="OSF21" s="530"/>
      <c r="OSG21" s="530"/>
      <c r="OSH21" s="530"/>
      <c r="OSI21" s="530"/>
      <c r="OSJ21" s="530"/>
      <c r="OSK21" s="530"/>
      <c r="OSL21" s="530"/>
      <c r="OSM21" s="530"/>
      <c r="OSN21" s="530"/>
      <c r="OSO21" s="530"/>
      <c r="OSP21" s="530"/>
      <c r="OSQ21" s="530"/>
      <c r="OSR21" s="530"/>
      <c r="OSS21" s="530"/>
      <c r="OST21" s="530"/>
      <c r="OSU21" s="530"/>
      <c r="OSV21" s="530"/>
      <c r="OSW21" s="530"/>
      <c r="OSX21" s="530"/>
      <c r="OSY21" s="530"/>
      <c r="OSZ21" s="530"/>
      <c r="OTA21" s="530"/>
      <c r="OTB21" s="530"/>
      <c r="OTC21" s="530"/>
      <c r="OTD21" s="530"/>
      <c r="OTE21" s="530"/>
      <c r="OTF21" s="530"/>
      <c r="OTG21" s="530"/>
      <c r="OTH21" s="530"/>
      <c r="OTI21" s="530"/>
      <c r="OTJ21" s="530"/>
      <c r="OTK21" s="530"/>
      <c r="OTL21" s="530"/>
      <c r="OTM21" s="530"/>
      <c r="OTN21" s="530"/>
      <c r="OTO21" s="530"/>
      <c r="OTP21" s="530"/>
      <c r="OTQ21" s="530"/>
      <c r="OTR21" s="530"/>
      <c r="OTS21" s="530"/>
      <c r="OTT21" s="530"/>
      <c r="OTU21" s="530"/>
      <c r="OTV21" s="530"/>
      <c r="OTW21" s="530"/>
      <c r="OTX21" s="530"/>
      <c r="OTY21" s="530"/>
      <c r="OTZ21" s="530"/>
      <c r="OUA21" s="530"/>
      <c r="OUB21" s="530"/>
      <c r="OUC21" s="530"/>
      <c r="OUD21" s="530"/>
      <c r="OUE21" s="530"/>
      <c r="OUF21" s="530"/>
      <c r="OUG21" s="530"/>
      <c r="OUH21" s="530"/>
      <c r="OUI21" s="530"/>
      <c r="OUJ21" s="530"/>
      <c r="OUK21" s="530"/>
      <c r="OUL21" s="530"/>
      <c r="OUM21" s="530"/>
      <c r="OUN21" s="530"/>
      <c r="OUO21" s="530"/>
      <c r="OUP21" s="530"/>
      <c r="OUQ21" s="530"/>
      <c r="OUR21" s="530"/>
      <c r="OUS21" s="530"/>
      <c r="OUT21" s="530"/>
      <c r="OUU21" s="530"/>
      <c r="OUV21" s="530"/>
      <c r="OUW21" s="530"/>
      <c r="OUX21" s="530"/>
      <c r="OUY21" s="530"/>
      <c r="OUZ21" s="530"/>
      <c r="OVA21" s="530"/>
      <c r="OVB21" s="530"/>
      <c r="OVC21" s="530"/>
      <c r="OVD21" s="530"/>
      <c r="OVE21" s="530"/>
      <c r="OVF21" s="530"/>
      <c r="OVG21" s="530"/>
      <c r="OVH21" s="530"/>
      <c r="OVI21" s="530"/>
      <c r="OVJ21" s="530"/>
      <c r="OVK21" s="530"/>
      <c r="OVL21" s="530"/>
      <c r="OVM21" s="530"/>
      <c r="OVN21" s="530"/>
      <c r="OVO21" s="530"/>
      <c r="OVP21" s="530"/>
      <c r="OVQ21" s="530"/>
      <c r="OVR21" s="530"/>
      <c r="OVS21" s="530"/>
      <c r="OVT21" s="530"/>
      <c r="OVU21" s="530"/>
      <c r="OVV21" s="530"/>
      <c r="OVW21" s="530"/>
      <c r="OVX21" s="530"/>
      <c r="OVY21" s="530"/>
      <c r="OVZ21" s="530"/>
      <c r="OWA21" s="530"/>
      <c r="OWB21" s="530"/>
      <c r="OWC21" s="530"/>
      <c r="OWD21" s="530"/>
      <c r="OWE21" s="530"/>
      <c r="OWF21" s="530"/>
      <c r="OWG21" s="530"/>
      <c r="OWH21" s="530"/>
      <c r="OWI21" s="530"/>
      <c r="OWJ21" s="530"/>
      <c r="OWK21" s="530"/>
      <c r="OWL21" s="530"/>
      <c r="OWM21" s="530"/>
      <c r="OWN21" s="530"/>
      <c r="OWO21" s="530"/>
      <c r="OWP21" s="530"/>
      <c r="OWQ21" s="530"/>
      <c r="OWR21" s="530"/>
      <c r="OWS21" s="530"/>
      <c r="OWT21" s="530"/>
      <c r="OWU21" s="530"/>
      <c r="OWV21" s="530"/>
      <c r="OWW21" s="530"/>
      <c r="OWX21" s="530"/>
      <c r="OWY21" s="530"/>
      <c r="OWZ21" s="530"/>
      <c r="OXA21" s="530"/>
      <c r="OXB21" s="530"/>
      <c r="OXC21" s="530"/>
      <c r="OXD21" s="530"/>
      <c r="OXE21" s="530"/>
      <c r="OXF21" s="530"/>
      <c r="OXG21" s="530"/>
      <c r="OXH21" s="530"/>
      <c r="OXI21" s="530"/>
      <c r="OXJ21" s="530"/>
      <c r="OXK21" s="530"/>
      <c r="OXL21" s="530"/>
      <c r="OXM21" s="530"/>
      <c r="OXN21" s="530"/>
      <c r="OXO21" s="530"/>
      <c r="OXP21" s="530"/>
      <c r="OXQ21" s="530"/>
      <c r="OXR21" s="530"/>
      <c r="OXS21" s="530"/>
      <c r="OXT21" s="530"/>
      <c r="OXU21" s="530"/>
      <c r="OXV21" s="530"/>
      <c r="OXW21" s="530"/>
      <c r="OXX21" s="530"/>
      <c r="OXY21" s="530"/>
      <c r="OXZ21" s="530"/>
      <c r="OYA21" s="530"/>
      <c r="OYB21" s="530"/>
      <c r="OYC21" s="530"/>
      <c r="OYD21" s="530"/>
      <c r="OYE21" s="530"/>
      <c r="OYF21" s="530"/>
      <c r="OYG21" s="530"/>
      <c r="OYH21" s="530"/>
      <c r="OYI21" s="530"/>
      <c r="OYJ21" s="530"/>
      <c r="OYK21" s="530"/>
      <c r="OYL21" s="530"/>
      <c r="OYM21" s="530"/>
      <c r="OYN21" s="530"/>
      <c r="OYO21" s="530"/>
      <c r="OYP21" s="530"/>
      <c r="OYQ21" s="530"/>
      <c r="OYR21" s="530"/>
      <c r="OYS21" s="530"/>
      <c r="OYT21" s="530"/>
      <c r="OYU21" s="530"/>
      <c r="OYV21" s="530"/>
      <c r="OYW21" s="530"/>
      <c r="OYX21" s="530"/>
      <c r="OYY21" s="530"/>
      <c r="OYZ21" s="530"/>
      <c r="OZA21" s="530"/>
      <c r="OZB21" s="530"/>
      <c r="OZC21" s="530"/>
      <c r="OZD21" s="530"/>
      <c r="OZE21" s="530"/>
      <c r="OZF21" s="530"/>
      <c r="OZG21" s="530"/>
      <c r="OZH21" s="530"/>
      <c r="OZI21" s="530"/>
      <c r="OZJ21" s="530"/>
      <c r="OZK21" s="530"/>
      <c r="OZL21" s="530"/>
      <c r="OZM21" s="530"/>
      <c r="OZN21" s="530"/>
      <c r="OZO21" s="530"/>
      <c r="OZP21" s="530"/>
      <c r="OZQ21" s="530"/>
      <c r="OZR21" s="530"/>
      <c r="OZS21" s="530"/>
      <c r="OZT21" s="530"/>
      <c r="OZU21" s="530"/>
      <c r="OZV21" s="530"/>
      <c r="OZW21" s="530"/>
      <c r="OZX21" s="530"/>
      <c r="OZY21" s="530"/>
      <c r="OZZ21" s="530"/>
      <c r="PAA21" s="530"/>
      <c r="PAB21" s="530"/>
      <c r="PAC21" s="530"/>
      <c r="PAD21" s="530"/>
      <c r="PAE21" s="530"/>
      <c r="PAF21" s="530"/>
      <c r="PAG21" s="530"/>
      <c r="PAH21" s="530"/>
      <c r="PAI21" s="530"/>
      <c r="PAJ21" s="530"/>
      <c r="PAK21" s="530"/>
      <c r="PAL21" s="530"/>
      <c r="PAM21" s="530"/>
      <c r="PAN21" s="530"/>
      <c r="PAO21" s="530"/>
      <c r="PAP21" s="530"/>
      <c r="PAQ21" s="530"/>
      <c r="PAR21" s="530"/>
      <c r="PAS21" s="530"/>
      <c r="PAT21" s="530"/>
      <c r="PAU21" s="530"/>
      <c r="PAV21" s="530"/>
      <c r="PAW21" s="530"/>
      <c r="PAX21" s="530"/>
      <c r="PAY21" s="530"/>
      <c r="PAZ21" s="530"/>
      <c r="PBA21" s="530"/>
      <c r="PBB21" s="530"/>
      <c r="PBC21" s="530"/>
      <c r="PBD21" s="530"/>
      <c r="PBE21" s="530"/>
      <c r="PBF21" s="530"/>
      <c r="PBG21" s="530"/>
      <c r="PBH21" s="530"/>
      <c r="PBI21" s="530"/>
      <c r="PBJ21" s="530"/>
      <c r="PBK21" s="530"/>
      <c r="PBL21" s="530"/>
      <c r="PBM21" s="530"/>
      <c r="PBN21" s="530"/>
      <c r="PBO21" s="530"/>
      <c r="PBP21" s="530"/>
      <c r="PBQ21" s="530"/>
      <c r="PBR21" s="530"/>
      <c r="PBS21" s="530"/>
      <c r="PBT21" s="530"/>
      <c r="PBU21" s="530"/>
      <c r="PBV21" s="530"/>
      <c r="PBW21" s="530"/>
      <c r="PBX21" s="530"/>
      <c r="PBY21" s="530"/>
      <c r="PBZ21" s="530"/>
      <c r="PCA21" s="530"/>
      <c r="PCB21" s="530"/>
      <c r="PCC21" s="530"/>
      <c r="PCD21" s="530"/>
      <c r="PCE21" s="530"/>
      <c r="PCF21" s="530"/>
      <c r="PCG21" s="530"/>
      <c r="PCH21" s="530"/>
      <c r="PCI21" s="530"/>
      <c r="PCJ21" s="530"/>
      <c r="PCK21" s="530"/>
      <c r="PCL21" s="530"/>
      <c r="PCM21" s="530"/>
      <c r="PCN21" s="530"/>
      <c r="PCO21" s="530"/>
      <c r="PCP21" s="530"/>
      <c r="PCQ21" s="530"/>
      <c r="PCR21" s="530"/>
      <c r="PCS21" s="530"/>
      <c r="PCT21" s="530"/>
      <c r="PCU21" s="530"/>
      <c r="PCV21" s="530"/>
      <c r="PCW21" s="530"/>
      <c r="PCX21" s="530"/>
      <c r="PCY21" s="530"/>
      <c r="PCZ21" s="530"/>
      <c r="PDA21" s="530"/>
      <c r="PDB21" s="530"/>
      <c r="PDC21" s="530"/>
      <c r="PDD21" s="530"/>
      <c r="PDE21" s="530"/>
      <c r="PDF21" s="530"/>
      <c r="PDG21" s="530"/>
      <c r="PDH21" s="530"/>
      <c r="PDI21" s="530"/>
      <c r="PDJ21" s="530"/>
      <c r="PDK21" s="530"/>
      <c r="PDL21" s="530"/>
      <c r="PDM21" s="530"/>
      <c r="PDN21" s="530"/>
      <c r="PDO21" s="530"/>
      <c r="PDP21" s="530"/>
      <c r="PDQ21" s="530"/>
      <c r="PDR21" s="530"/>
      <c r="PDS21" s="530"/>
      <c r="PDT21" s="530"/>
      <c r="PDU21" s="530"/>
      <c r="PDV21" s="530"/>
      <c r="PDW21" s="530"/>
      <c r="PDX21" s="530"/>
      <c r="PDY21" s="530"/>
      <c r="PDZ21" s="530"/>
      <c r="PEA21" s="530"/>
      <c r="PEB21" s="530"/>
      <c r="PEC21" s="530"/>
      <c r="PED21" s="530"/>
      <c r="PEE21" s="530"/>
      <c r="PEF21" s="530"/>
      <c r="PEG21" s="530"/>
      <c r="PEH21" s="530"/>
      <c r="PEI21" s="530"/>
      <c r="PEJ21" s="530"/>
      <c r="PEK21" s="530"/>
      <c r="PEL21" s="530"/>
      <c r="PEM21" s="530"/>
      <c r="PEN21" s="530"/>
      <c r="PEO21" s="530"/>
      <c r="PEP21" s="530"/>
      <c r="PEQ21" s="530"/>
      <c r="PER21" s="530"/>
      <c r="PES21" s="530"/>
      <c r="PET21" s="530"/>
      <c r="PEU21" s="530"/>
      <c r="PEV21" s="530"/>
      <c r="PEW21" s="530"/>
      <c r="PEX21" s="530"/>
      <c r="PEY21" s="530"/>
      <c r="PEZ21" s="530"/>
      <c r="PFA21" s="530"/>
      <c r="PFB21" s="530"/>
      <c r="PFC21" s="530"/>
      <c r="PFD21" s="530"/>
      <c r="PFE21" s="530"/>
      <c r="PFF21" s="530"/>
      <c r="PFG21" s="530"/>
      <c r="PFH21" s="530"/>
      <c r="PFI21" s="530"/>
      <c r="PFJ21" s="530"/>
      <c r="PFK21" s="530"/>
      <c r="PFL21" s="530"/>
      <c r="PFM21" s="530"/>
      <c r="PFN21" s="530"/>
      <c r="PFO21" s="530"/>
      <c r="PFP21" s="530"/>
      <c r="PFQ21" s="530"/>
      <c r="PFR21" s="530"/>
      <c r="PFS21" s="530"/>
      <c r="PFT21" s="530"/>
      <c r="PFU21" s="530"/>
      <c r="PFV21" s="530"/>
      <c r="PFW21" s="530"/>
      <c r="PFX21" s="530"/>
      <c r="PFY21" s="530"/>
      <c r="PFZ21" s="530"/>
      <c r="PGA21" s="530"/>
      <c r="PGB21" s="530"/>
      <c r="PGC21" s="530"/>
      <c r="PGD21" s="530"/>
      <c r="PGE21" s="530"/>
      <c r="PGF21" s="530"/>
      <c r="PGG21" s="530"/>
      <c r="PGH21" s="530"/>
      <c r="PGI21" s="530"/>
      <c r="PGJ21" s="530"/>
      <c r="PGK21" s="530"/>
      <c r="PGL21" s="530"/>
      <c r="PGM21" s="530"/>
      <c r="PGN21" s="530"/>
      <c r="PGO21" s="530"/>
      <c r="PGP21" s="530"/>
      <c r="PGQ21" s="530"/>
      <c r="PGR21" s="530"/>
      <c r="PGS21" s="530"/>
      <c r="PGT21" s="530"/>
      <c r="PGU21" s="530"/>
      <c r="PGV21" s="530"/>
      <c r="PGW21" s="530"/>
      <c r="PGX21" s="530"/>
      <c r="PGY21" s="530"/>
      <c r="PGZ21" s="530"/>
      <c r="PHA21" s="530"/>
      <c r="PHB21" s="530"/>
      <c r="PHC21" s="530"/>
      <c r="PHD21" s="530"/>
      <c r="PHE21" s="530"/>
      <c r="PHF21" s="530"/>
      <c r="PHG21" s="530"/>
      <c r="PHH21" s="530"/>
      <c r="PHI21" s="530"/>
      <c r="PHJ21" s="530"/>
      <c r="PHK21" s="530"/>
      <c r="PHL21" s="530"/>
      <c r="PHM21" s="530"/>
      <c r="PHN21" s="530"/>
      <c r="PHO21" s="530"/>
      <c r="PHP21" s="530"/>
      <c r="PHQ21" s="530"/>
      <c r="PHR21" s="530"/>
      <c r="PHS21" s="530"/>
      <c r="PHT21" s="530"/>
      <c r="PHU21" s="530"/>
      <c r="PHV21" s="530"/>
      <c r="PHW21" s="530"/>
      <c r="PHX21" s="530"/>
      <c r="PHY21" s="530"/>
      <c r="PHZ21" s="530"/>
      <c r="PIA21" s="530"/>
      <c r="PIB21" s="530"/>
      <c r="PIC21" s="530"/>
      <c r="PID21" s="530"/>
      <c r="PIE21" s="530"/>
      <c r="PIF21" s="530"/>
      <c r="PIG21" s="530"/>
      <c r="PIH21" s="530"/>
      <c r="PII21" s="530"/>
      <c r="PIJ21" s="530"/>
      <c r="PIK21" s="530"/>
      <c r="PIL21" s="530"/>
      <c r="PIM21" s="530"/>
      <c r="PIN21" s="530"/>
      <c r="PIO21" s="530"/>
      <c r="PIP21" s="530"/>
      <c r="PIQ21" s="530"/>
      <c r="PIR21" s="530"/>
      <c r="PIS21" s="530"/>
      <c r="PIT21" s="530"/>
      <c r="PIU21" s="530"/>
      <c r="PIV21" s="530"/>
      <c r="PIW21" s="530"/>
      <c r="PIX21" s="530"/>
      <c r="PIY21" s="530"/>
      <c r="PIZ21" s="530"/>
      <c r="PJA21" s="530"/>
      <c r="PJB21" s="530"/>
      <c r="PJC21" s="530"/>
      <c r="PJD21" s="530"/>
      <c r="PJE21" s="530"/>
      <c r="PJF21" s="530"/>
      <c r="PJG21" s="530"/>
      <c r="PJH21" s="530"/>
      <c r="PJI21" s="530"/>
      <c r="PJJ21" s="530"/>
      <c r="PJK21" s="530"/>
      <c r="PJL21" s="530"/>
      <c r="PJM21" s="530"/>
      <c r="PJN21" s="530"/>
      <c r="PJO21" s="530"/>
      <c r="PJP21" s="530"/>
      <c r="PJQ21" s="530"/>
      <c r="PJR21" s="530"/>
      <c r="PJS21" s="530"/>
      <c r="PJT21" s="530"/>
      <c r="PJU21" s="530"/>
      <c r="PJV21" s="530"/>
      <c r="PJW21" s="530"/>
      <c r="PJX21" s="530"/>
      <c r="PJY21" s="530"/>
      <c r="PJZ21" s="530"/>
      <c r="PKA21" s="530"/>
      <c r="PKB21" s="530"/>
      <c r="PKC21" s="530"/>
      <c r="PKD21" s="530"/>
      <c r="PKE21" s="530"/>
      <c r="PKF21" s="530"/>
      <c r="PKG21" s="530"/>
      <c r="PKH21" s="530"/>
      <c r="PKI21" s="530"/>
      <c r="PKJ21" s="530"/>
      <c r="PKK21" s="530"/>
      <c r="PKL21" s="530"/>
      <c r="PKM21" s="530"/>
      <c r="PKN21" s="530"/>
      <c r="PKO21" s="530"/>
      <c r="PKP21" s="530"/>
      <c r="PKQ21" s="530"/>
      <c r="PKR21" s="530"/>
      <c r="PKS21" s="530"/>
      <c r="PKT21" s="530"/>
      <c r="PKU21" s="530"/>
      <c r="PKV21" s="530"/>
      <c r="PKW21" s="530"/>
      <c r="PKX21" s="530"/>
      <c r="PKY21" s="530"/>
      <c r="PKZ21" s="530"/>
      <c r="PLA21" s="530"/>
      <c r="PLB21" s="530"/>
      <c r="PLC21" s="530"/>
      <c r="PLD21" s="530"/>
      <c r="PLE21" s="530"/>
      <c r="PLF21" s="530"/>
      <c r="PLG21" s="530"/>
      <c r="PLH21" s="530"/>
      <c r="PLI21" s="530"/>
      <c r="PLJ21" s="530"/>
      <c r="PLK21" s="530"/>
      <c r="PLL21" s="530"/>
      <c r="PLM21" s="530"/>
      <c r="PLN21" s="530"/>
      <c r="PLO21" s="530"/>
      <c r="PLP21" s="530"/>
      <c r="PLQ21" s="530"/>
      <c r="PLR21" s="530"/>
      <c r="PLS21" s="530"/>
      <c r="PLT21" s="530"/>
      <c r="PLU21" s="530"/>
      <c r="PLV21" s="530"/>
      <c r="PLW21" s="530"/>
      <c r="PLX21" s="530"/>
      <c r="PLY21" s="530"/>
      <c r="PLZ21" s="530"/>
      <c r="PMA21" s="530"/>
      <c r="PMB21" s="530"/>
      <c r="PMC21" s="530"/>
      <c r="PMD21" s="530"/>
      <c r="PME21" s="530"/>
      <c r="PMF21" s="530"/>
      <c r="PMG21" s="530"/>
      <c r="PMH21" s="530"/>
      <c r="PMI21" s="530"/>
      <c r="PMJ21" s="530"/>
      <c r="PMK21" s="530"/>
      <c r="PML21" s="530"/>
      <c r="PMM21" s="530"/>
      <c r="PMN21" s="530"/>
      <c r="PMO21" s="530"/>
      <c r="PMP21" s="530"/>
      <c r="PMQ21" s="530"/>
      <c r="PMR21" s="530"/>
      <c r="PMS21" s="530"/>
      <c r="PMT21" s="530"/>
      <c r="PMU21" s="530"/>
      <c r="PMV21" s="530"/>
      <c r="PMW21" s="530"/>
      <c r="PMX21" s="530"/>
      <c r="PMY21" s="530"/>
      <c r="PMZ21" s="530"/>
      <c r="PNA21" s="530"/>
      <c r="PNB21" s="530"/>
      <c r="PNC21" s="530"/>
      <c r="PND21" s="530"/>
      <c r="PNE21" s="530"/>
      <c r="PNF21" s="530"/>
      <c r="PNG21" s="530"/>
      <c r="PNH21" s="530"/>
      <c r="PNI21" s="530"/>
      <c r="PNJ21" s="530"/>
      <c r="PNK21" s="530"/>
      <c r="PNL21" s="530"/>
      <c r="PNM21" s="530"/>
      <c r="PNN21" s="530"/>
      <c r="PNO21" s="530"/>
      <c r="PNP21" s="530"/>
      <c r="PNQ21" s="530"/>
      <c r="PNR21" s="530"/>
      <c r="PNS21" s="530"/>
      <c r="PNT21" s="530"/>
      <c r="PNU21" s="530"/>
      <c r="PNV21" s="530"/>
      <c r="PNW21" s="530"/>
      <c r="PNX21" s="530"/>
      <c r="PNY21" s="530"/>
      <c r="PNZ21" s="530"/>
      <c r="POA21" s="530"/>
      <c r="POB21" s="530"/>
      <c r="POC21" s="530"/>
      <c r="POD21" s="530"/>
      <c r="POE21" s="530"/>
      <c r="POF21" s="530"/>
      <c r="POG21" s="530"/>
      <c r="POH21" s="530"/>
      <c r="POI21" s="530"/>
      <c r="POJ21" s="530"/>
      <c r="POK21" s="530"/>
      <c r="POL21" s="530"/>
      <c r="POM21" s="530"/>
      <c r="PON21" s="530"/>
      <c r="POO21" s="530"/>
      <c r="POP21" s="530"/>
      <c r="POQ21" s="530"/>
      <c r="POR21" s="530"/>
      <c r="POS21" s="530"/>
      <c r="POT21" s="530"/>
      <c r="POU21" s="530"/>
      <c r="POV21" s="530"/>
      <c r="POW21" s="530"/>
      <c r="POX21" s="530"/>
      <c r="POY21" s="530"/>
      <c r="POZ21" s="530"/>
      <c r="PPA21" s="530"/>
      <c r="PPB21" s="530"/>
      <c r="PPC21" s="530"/>
      <c r="PPD21" s="530"/>
      <c r="PPE21" s="530"/>
      <c r="PPF21" s="530"/>
      <c r="PPG21" s="530"/>
      <c r="PPH21" s="530"/>
      <c r="PPI21" s="530"/>
      <c r="PPJ21" s="530"/>
      <c r="PPK21" s="530"/>
      <c r="PPL21" s="530"/>
      <c r="PPM21" s="530"/>
      <c r="PPN21" s="530"/>
      <c r="PPO21" s="530"/>
      <c r="PPP21" s="530"/>
      <c r="PPQ21" s="530"/>
      <c r="PPR21" s="530"/>
      <c r="PPS21" s="530"/>
      <c r="PPT21" s="530"/>
      <c r="PPU21" s="530"/>
      <c r="PPV21" s="530"/>
      <c r="PPW21" s="530"/>
      <c r="PPX21" s="530"/>
      <c r="PPY21" s="530"/>
      <c r="PPZ21" s="530"/>
      <c r="PQA21" s="530"/>
      <c r="PQB21" s="530"/>
      <c r="PQC21" s="530"/>
      <c r="PQD21" s="530"/>
      <c r="PQE21" s="530"/>
      <c r="PQF21" s="530"/>
      <c r="PQG21" s="530"/>
      <c r="PQH21" s="530"/>
      <c r="PQI21" s="530"/>
      <c r="PQJ21" s="530"/>
      <c r="PQK21" s="530"/>
      <c r="PQL21" s="530"/>
      <c r="PQM21" s="530"/>
      <c r="PQN21" s="530"/>
      <c r="PQO21" s="530"/>
      <c r="PQP21" s="530"/>
      <c r="PQQ21" s="530"/>
      <c r="PQR21" s="530"/>
      <c r="PQS21" s="530"/>
      <c r="PQT21" s="530"/>
      <c r="PQU21" s="530"/>
      <c r="PQV21" s="530"/>
      <c r="PQW21" s="530"/>
      <c r="PQX21" s="530"/>
      <c r="PQY21" s="530"/>
      <c r="PQZ21" s="530"/>
      <c r="PRA21" s="530"/>
      <c r="PRB21" s="530"/>
      <c r="PRC21" s="530"/>
      <c r="PRD21" s="530"/>
      <c r="PRE21" s="530"/>
      <c r="PRF21" s="530"/>
      <c r="PRG21" s="530"/>
      <c r="PRH21" s="530"/>
      <c r="PRI21" s="530"/>
      <c r="PRJ21" s="530"/>
      <c r="PRK21" s="530"/>
      <c r="PRL21" s="530"/>
      <c r="PRM21" s="530"/>
      <c r="PRN21" s="530"/>
      <c r="PRO21" s="530"/>
      <c r="PRP21" s="530"/>
      <c r="PRQ21" s="530"/>
      <c r="PRR21" s="530"/>
      <c r="PRS21" s="530"/>
      <c r="PRT21" s="530"/>
      <c r="PRU21" s="530"/>
      <c r="PRV21" s="530"/>
      <c r="PRW21" s="530"/>
      <c r="PRX21" s="530"/>
      <c r="PRY21" s="530"/>
      <c r="PRZ21" s="530"/>
      <c r="PSA21" s="530"/>
      <c r="PSB21" s="530"/>
      <c r="PSC21" s="530"/>
      <c r="PSD21" s="530"/>
      <c r="PSE21" s="530"/>
      <c r="PSF21" s="530"/>
      <c r="PSG21" s="530"/>
      <c r="PSH21" s="530"/>
      <c r="PSI21" s="530"/>
      <c r="PSJ21" s="530"/>
      <c r="PSK21" s="530"/>
      <c r="PSL21" s="530"/>
      <c r="PSM21" s="530"/>
      <c r="PSN21" s="530"/>
      <c r="PSO21" s="530"/>
      <c r="PSP21" s="530"/>
      <c r="PSQ21" s="530"/>
      <c r="PSR21" s="530"/>
      <c r="PSS21" s="530"/>
      <c r="PST21" s="530"/>
      <c r="PSU21" s="530"/>
      <c r="PSV21" s="530"/>
      <c r="PSW21" s="530"/>
      <c r="PSX21" s="530"/>
      <c r="PSY21" s="530"/>
      <c r="PSZ21" s="530"/>
      <c r="PTA21" s="530"/>
      <c r="PTB21" s="530"/>
      <c r="PTC21" s="530"/>
      <c r="PTD21" s="530"/>
      <c r="PTE21" s="530"/>
      <c r="PTF21" s="530"/>
      <c r="PTG21" s="530"/>
      <c r="PTH21" s="530"/>
      <c r="PTI21" s="530"/>
      <c r="PTJ21" s="530"/>
      <c r="PTK21" s="530"/>
      <c r="PTL21" s="530"/>
      <c r="PTM21" s="530"/>
      <c r="PTN21" s="530"/>
      <c r="PTO21" s="530"/>
      <c r="PTP21" s="530"/>
      <c r="PTQ21" s="530"/>
      <c r="PTR21" s="530"/>
      <c r="PTS21" s="530"/>
      <c r="PTT21" s="530"/>
      <c r="PTU21" s="530"/>
      <c r="PTV21" s="530"/>
      <c r="PTW21" s="530"/>
      <c r="PTX21" s="530"/>
      <c r="PTY21" s="530"/>
      <c r="PTZ21" s="530"/>
      <c r="PUA21" s="530"/>
      <c r="PUB21" s="530"/>
      <c r="PUC21" s="530"/>
      <c r="PUD21" s="530"/>
      <c r="PUE21" s="530"/>
      <c r="PUF21" s="530"/>
      <c r="PUG21" s="530"/>
      <c r="PUH21" s="530"/>
      <c r="PUI21" s="530"/>
      <c r="PUJ21" s="530"/>
      <c r="PUK21" s="530"/>
      <c r="PUL21" s="530"/>
      <c r="PUM21" s="530"/>
      <c r="PUN21" s="530"/>
      <c r="PUO21" s="530"/>
      <c r="PUP21" s="530"/>
      <c r="PUQ21" s="530"/>
      <c r="PUR21" s="530"/>
      <c r="PUS21" s="530"/>
      <c r="PUT21" s="530"/>
      <c r="PUU21" s="530"/>
      <c r="PUV21" s="530"/>
      <c r="PUW21" s="530"/>
      <c r="PUX21" s="530"/>
      <c r="PUY21" s="530"/>
      <c r="PUZ21" s="530"/>
      <c r="PVA21" s="530"/>
      <c r="PVB21" s="530"/>
      <c r="PVC21" s="530"/>
      <c r="PVD21" s="530"/>
      <c r="PVE21" s="530"/>
      <c r="PVF21" s="530"/>
      <c r="PVG21" s="530"/>
      <c r="PVH21" s="530"/>
      <c r="PVI21" s="530"/>
      <c r="PVJ21" s="530"/>
      <c r="PVK21" s="530"/>
      <c r="PVL21" s="530"/>
      <c r="PVM21" s="530"/>
      <c r="PVN21" s="530"/>
      <c r="PVO21" s="530"/>
      <c r="PVP21" s="530"/>
      <c r="PVQ21" s="530"/>
      <c r="PVR21" s="530"/>
      <c r="PVS21" s="530"/>
      <c r="PVT21" s="530"/>
      <c r="PVU21" s="530"/>
      <c r="PVV21" s="530"/>
      <c r="PVW21" s="530"/>
      <c r="PVX21" s="530"/>
      <c r="PVY21" s="530"/>
      <c r="PVZ21" s="530"/>
      <c r="PWA21" s="530"/>
      <c r="PWB21" s="530"/>
      <c r="PWC21" s="530"/>
      <c r="PWD21" s="530"/>
      <c r="PWE21" s="530"/>
      <c r="PWF21" s="530"/>
      <c r="PWG21" s="530"/>
      <c r="PWH21" s="530"/>
      <c r="PWI21" s="530"/>
      <c r="PWJ21" s="530"/>
      <c r="PWK21" s="530"/>
      <c r="PWL21" s="530"/>
      <c r="PWM21" s="530"/>
      <c r="PWN21" s="530"/>
      <c r="PWO21" s="530"/>
      <c r="PWP21" s="530"/>
      <c r="PWQ21" s="530"/>
      <c r="PWR21" s="530"/>
      <c r="PWS21" s="530"/>
      <c r="PWT21" s="530"/>
      <c r="PWU21" s="530"/>
      <c r="PWV21" s="530"/>
      <c r="PWW21" s="530"/>
      <c r="PWX21" s="530"/>
      <c r="PWY21" s="530"/>
      <c r="PWZ21" s="530"/>
      <c r="PXA21" s="530"/>
      <c r="PXB21" s="530"/>
      <c r="PXC21" s="530"/>
      <c r="PXD21" s="530"/>
      <c r="PXE21" s="530"/>
      <c r="PXF21" s="530"/>
      <c r="PXG21" s="530"/>
      <c r="PXH21" s="530"/>
      <c r="PXI21" s="530"/>
      <c r="PXJ21" s="530"/>
      <c r="PXK21" s="530"/>
      <c r="PXL21" s="530"/>
      <c r="PXM21" s="530"/>
      <c r="PXN21" s="530"/>
      <c r="PXO21" s="530"/>
      <c r="PXP21" s="530"/>
      <c r="PXQ21" s="530"/>
      <c r="PXR21" s="530"/>
      <c r="PXS21" s="530"/>
      <c r="PXT21" s="530"/>
      <c r="PXU21" s="530"/>
      <c r="PXV21" s="530"/>
      <c r="PXW21" s="530"/>
      <c r="PXX21" s="530"/>
      <c r="PXY21" s="530"/>
      <c r="PXZ21" s="530"/>
      <c r="PYA21" s="530"/>
      <c r="PYB21" s="530"/>
      <c r="PYC21" s="530"/>
      <c r="PYD21" s="530"/>
      <c r="PYE21" s="530"/>
      <c r="PYF21" s="530"/>
      <c r="PYG21" s="530"/>
      <c r="PYH21" s="530"/>
      <c r="PYI21" s="530"/>
      <c r="PYJ21" s="530"/>
      <c r="PYK21" s="530"/>
      <c r="PYL21" s="530"/>
      <c r="PYM21" s="530"/>
      <c r="PYN21" s="530"/>
      <c r="PYO21" s="530"/>
      <c r="PYP21" s="530"/>
      <c r="PYQ21" s="530"/>
      <c r="PYR21" s="530"/>
      <c r="PYS21" s="530"/>
      <c r="PYT21" s="530"/>
      <c r="PYU21" s="530"/>
      <c r="PYV21" s="530"/>
      <c r="PYW21" s="530"/>
      <c r="PYX21" s="530"/>
      <c r="PYY21" s="530"/>
      <c r="PYZ21" s="530"/>
      <c r="PZA21" s="530"/>
      <c r="PZB21" s="530"/>
      <c r="PZC21" s="530"/>
      <c r="PZD21" s="530"/>
      <c r="PZE21" s="530"/>
      <c r="PZF21" s="530"/>
      <c r="PZG21" s="530"/>
      <c r="PZH21" s="530"/>
      <c r="PZI21" s="530"/>
      <c r="PZJ21" s="530"/>
      <c r="PZK21" s="530"/>
      <c r="PZL21" s="530"/>
      <c r="PZM21" s="530"/>
      <c r="PZN21" s="530"/>
      <c r="PZO21" s="530"/>
      <c r="PZP21" s="530"/>
      <c r="PZQ21" s="530"/>
      <c r="PZR21" s="530"/>
      <c r="PZS21" s="530"/>
      <c r="PZT21" s="530"/>
      <c r="PZU21" s="530"/>
      <c r="PZV21" s="530"/>
      <c r="PZW21" s="530"/>
      <c r="PZX21" s="530"/>
      <c r="PZY21" s="530"/>
      <c r="PZZ21" s="530"/>
      <c r="QAA21" s="530"/>
      <c r="QAB21" s="530"/>
      <c r="QAC21" s="530"/>
      <c r="QAD21" s="530"/>
      <c r="QAE21" s="530"/>
      <c r="QAF21" s="530"/>
      <c r="QAG21" s="530"/>
      <c r="QAH21" s="530"/>
      <c r="QAI21" s="530"/>
      <c r="QAJ21" s="530"/>
      <c r="QAK21" s="530"/>
      <c r="QAL21" s="530"/>
      <c r="QAM21" s="530"/>
      <c r="QAN21" s="530"/>
      <c r="QAO21" s="530"/>
      <c r="QAP21" s="530"/>
      <c r="QAQ21" s="530"/>
      <c r="QAR21" s="530"/>
      <c r="QAS21" s="530"/>
      <c r="QAT21" s="530"/>
      <c r="QAU21" s="530"/>
      <c r="QAV21" s="530"/>
      <c r="QAW21" s="530"/>
      <c r="QAX21" s="530"/>
      <c r="QAY21" s="530"/>
      <c r="QAZ21" s="530"/>
      <c r="QBA21" s="530"/>
      <c r="QBB21" s="530"/>
      <c r="QBC21" s="530"/>
      <c r="QBD21" s="530"/>
      <c r="QBE21" s="530"/>
      <c r="QBF21" s="530"/>
      <c r="QBG21" s="530"/>
      <c r="QBH21" s="530"/>
      <c r="QBI21" s="530"/>
      <c r="QBJ21" s="530"/>
      <c r="QBK21" s="530"/>
      <c r="QBL21" s="530"/>
      <c r="QBM21" s="530"/>
      <c r="QBN21" s="530"/>
      <c r="QBO21" s="530"/>
      <c r="QBP21" s="530"/>
      <c r="QBQ21" s="530"/>
      <c r="QBR21" s="530"/>
      <c r="QBS21" s="530"/>
      <c r="QBT21" s="530"/>
      <c r="QBU21" s="530"/>
      <c r="QBV21" s="530"/>
      <c r="QBW21" s="530"/>
      <c r="QBX21" s="530"/>
      <c r="QBY21" s="530"/>
      <c r="QBZ21" s="530"/>
      <c r="QCA21" s="530"/>
      <c r="QCB21" s="530"/>
      <c r="QCC21" s="530"/>
      <c r="QCD21" s="530"/>
      <c r="QCE21" s="530"/>
      <c r="QCF21" s="530"/>
      <c r="QCG21" s="530"/>
      <c r="QCH21" s="530"/>
      <c r="QCI21" s="530"/>
      <c r="QCJ21" s="530"/>
      <c r="QCK21" s="530"/>
      <c r="QCL21" s="530"/>
      <c r="QCM21" s="530"/>
      <c r="QCN21" s="530"/>
      <c r="QCO21" s="530"/>
      <c r="QCP21" s="530"/>
      <c r="QCQ21" s="530"/>
      <c r="QCR21" s="530"/>
      <c r="QCS21" s="530"/>
      <c r="QCT21" s="530"/>
      <c r="QCU21" s="530"/>
      <c r="QCV21" s="530"/>
      <c r="QCW21" s="530"/>
      <c r="QCX21" s="530"/>
      <c r="QCY21" s="530"/>
      <c r="QCZ21" s="530"/>
      <c r="QDA21" s="530"/>
      <c r="QDB21" s="530"/>
      <c r="QDC21" s="530"/>
      <c r="QDD21" s="530"/>
      <c r="QDE21" s="530"/>
      <c r="QDF21" s="530"/>
      <c r="QDG21" s="530"/>
      <c r="QDH21" s="530"/>
      <c r="QDI21" s="530"/>
      <c r="QDJ21" s="530"/>
      <c r="QDK21" s="530"/>
      <c r="QDL21" s="530"/>
      <c r="QDM21" s="530"/>
      <c r="QDN21" s="530"/>
      <c r="QDO21" s="530"/>
      <c r="QDP21" s="530"/>
      <c r="QDQ21" s="530"/>
      <c r="QDR21" s="530"/>
      <c r="QDS21" s="530"/>
      <c r="QDT21" s="530"/>
      <c r="QDU21" s="530"/>
      <c r="QDV21" s="530"/>
      <c r="QDW21" s="530"/>
      <c r="QDX21" s="530"/>
      <c r="QDY21" s="530"/>
      <c r="QDZ21" s="530"/>
      <c r="QEA21" s="530"/>
      <c r="QEB21" s="530"/>
      <c r="QEC21" s="530"/>
      <c r="QED21" s="530"/>
      <c r="QEE21" s="530"/>
      <c r="QEF21" s="530"/>
      <c r="QEG21" s="530"/>
      <c r="QEH21" s="530"/>
      <c r="QEI21" s="530"/>
      <c r="QEJ21" s="530"/>
      <c r="QEK21" s="530"/>
      <c r="QEL21" s="530"/>
      <c r="QEM21" s="530"/>
      <c r="QEN21" s="530"/>
      <c r="QEO21" s="530"/>
      <c r="QEP21" s="530"/>
      <c r="QEQ21" s="530"/>
      <c r="QER21" s="530"/>
      <c r="QES21" s="530"/>
      <c r="QET21" s="530"/>
      <c r="QEU21" s="530"/>
      <c r="QEV21" s="530"/>
      <c r="QEW21" s="530"/>
      <c r="QEX21" s="530"/>
      <c r="QEY21" s="530"/>
      <c r="QEZ21" s="530"/>
      <c r="QFA21" s="530"/>
      <c r="QFB21" s="530"/>
      <c r="QFC21" s="530"/>
      <c r="QFD21" s="530"/>
      <c r="QFE21" s="530"/>
      <c r="QFF21" s="530"/>
      <c r="QFG21" s="530"/>
      <c r="QFH21" s="530"/>
      <c r="QFI21" s="530"/>
      <c r="QFJ21" s="530"/>
      <c r="QFK21" s="530"/>
      <c r="QFL21" s="530"/>
      <c r="QFM21" s="530"/>
      <c r="QFN21" s="530"/>
      <c r="QFO21" s="530"/>
      <c r="QFP21" s="530"/>
      <c r="QFQ21" s="530"/>
      <c r="QFR21" s="530"/>
      <c r="QFS21" s="530"/>
      <c r="QFT21" s="530"/>
      <c r="QFU21" s="530"/>
      <c r="QFV21" s="530"/>
      <c r="QFW21" s="530"/>
      <c r="QFX21" s="530"/>
      <c r="QFY21" s="530"/>
      <c r="QFZ21" s="530"/>
      <c r="QGA21" s="530"/>
      <c r="QGB21" s="530"/>
      <c r="QGC21" s="530"/>
      <c r="QGD21" s="530"/>
      <c r="QGE21" s="530"/>
      <c r="QGF21" s="530"/>
      <c r="QGG21" s="530"/>
      <c r="QGH21" s="530"/>
      <c r="QGI21" s="530"/>
      <c r="QGJ21" s="530"/>
      <c r="QGK21" s="530"/>
      <c r="QGL21" s="530"/>
      <c r="QGM21" s="530"/>
      <c r="QGN21" s="530"/>
      <c r="QGO21" s="530"/>
      <c r="QGP21" s="530"/>
      <c r="QGQ21" s="530"/>
      <c r="QGR21" s="530"/>
      <c r="QGS21" s="530"/>
      <c r="QGT21" s="530"/>
      <c r="QGU21" s="530"/>
      <c r="QGV21" s="530"/>
      <c r="QGW21" s="530"/>
      <c r="QGX21" s="530"/>
      <c r="QGY21" s="530"/>
      <c r="QGZ21" s="530"/>
      <c r="QHA21" s="530"/>
      <c r="QHB21" s="530"/>
      <c r="QHC21" s="530"/>
      <c r="QHD21" s="530"/>
      <c r="QHE21" s="530"/>
      <c r="QHF21" s="530"/>
      <c r="QHG21" s="530"/>
      <c r="QHH21" s="530"/>
      <c r="QHI21" s="530"/>
      <c r="QHJ21" s="530"/>
      <c r="QHK21" s="530"/>
      <c r="QHL21" s="530"/>
      <c r="QHM21" s="530"/>
      <c r="QHN21" s="530"/>
      <c r="QHO21" s="530"/>
      <c r="QHP21" s="530"/>
      <c r="QHQ21" s="530"/>
      <c r="QHR21" s="530"/>
      <c r="QHS21" s="530"/>
      <c r="QHT21" s="530"/>
      <c r="QHU21" s="530"/>
      <c r="QHV21" s="530"/>
      <c r="QHW21" s="530"/>
      <c r="QHX21" s="530"/>
      <c r="QHY21" s="530"/>
      <c r="QHZ21" s="530"/>
      <c r="QIA21" s="530"/>
      <c r="QIB21" s="530"/>
      <c r="QIC21" s="530"/>
      <c r="QID21" s="530"/>
      <c r="QIE21" s="530"/>
      <c r="QIF21" s="530"/>
      <c r="QIG21" s="530"/>
      <c r="QIH21" s="530"/>
      <c r="QII21" s="530"/>
      <c r="QIJ21" s="530"/>
      <c r="QIK21" s="530"/>
      <c r="QIL21" s="530"/>
      <c r="QIM21" s="530"/>
      <c r="QIN21" s="530"/>
      <c r="QIO21" s="530"/>
      <c r="QIP21" s="530"/>
      <c r="QIQ21" s="530"/>
      <c r="QIR21" s="530"/>
      <c r="QIS21" s="530"/>
      <c r="QIT21" s="530"/>
      <c r="QIU21" s="530"/>
      <c r="QIV21" s="530"/>
      <c r="QIW21" s="530"/>
      <c r="QIX21" s="530"/>
      <c r="QIY21" s="530"/>
      <c r="QIZ21" s="530"/>
      <c r="QJA21" s="530"/>
      <c r="QJB21" s="530"/>
      <c r="QJC21" s="530"/>
      <c r="QJD21" s="530"/>
      <c r="QJE21" s="530"/>
      <c r="QJF21" s="530"/>
      <c r="QJG21" s="530"/>
      <c r="QJH21" s="530"/>
      <c r="QJI21" s="530"/>
      <c r="QJJ21" s="530"/>
      <c r="QJK21" s="530"/>
      <c r="QJL21" s="530"/>
      <c r="QJM21" s="530"/>
      <c r="QJN21" s="530"/>
      <c r="QJO21" s="530"/>
      <c r="QJP21" s="530"/>
      <c r="QJQ21" s="530"/>
      <c r="QJR21" s="530"/>
      <c r="QJS21" s="530"/>
      <c r="QJT21" s="530"/>
      <c r="QJU21" s="530"/>
      <c r="QJV21" s="530"/>
      <c r="QJW21" s="530"/>
      <c r="QJX21" s="530"/>
      <c r="QJY21" s="530"/>
      <c r="QJZ21" s="530"/>
      <c r="QKA21" s="530"/>
      <c r="QKB21" s="530"/>
      <c r="QKC21" s="530"/>
      <c r="QKD21" s="530"/>
      <c r="QKE21" s="530"/>
      <c r="QKF21" s="530"/>
      <c r="QKG21" s="530"/>
      <c r="QKH21" s="530"/>
      <c r="QKI21" s="530"/>
      <c r="QKJ21" s="530"/>
      <c r="QKK21" s="530"/>
      <c r="QKL21" s="530"/>
      <c r="QKM21" s="530"/>
      <c r="QKN21" s="530"/>
      <c r="QKO21" s="530"/>
      <c r="QKP21" s="530"/>
      <c r="QKQ21" s="530"/>
      <c r="QKR21" s="530"/>
      <c r="QKS21" s="530"/>
      <c r="QKT21" s="530"/>
      <c r="QKU21" s="530"/>
      <c r="QKV21" s="530"/>
      <c r="QKW21" s="530"/>
      <c r="QKX21" s="530"/>
      <c r="QKY21" s="530"/>
      <c r="QKZ21" s="530"/>
      <c r="QLA21" s="530"/>
      <c r="QLB21" s="530"/>
      <c r="QLC21" s="530"/>
      <c r="QLD21" s="530"/>
      <c r="QLE21" s="530"/>
      <c r="QLF21" s="530"/>
      <c r="QLG21" s="530"/>
      <c r="QLH21" s="530"/>
      <c r="QLI21" s="530"/>
      <c r="QLJ21" s="530"/>
      <c r="QLK21" s="530"/>
      <c r="QLL21" s="530"/>
      <c r="QLM21" s="530"/>
      <c r="QLN21" s="530"/>
      <c r="QLO21" s="530"/>
      <c r="QLP21" s="530"/>
      <c r="QLQ21" s="530"/>
      <c r="QLR21" s="530"/>
      <c r="QLS21" s="530"/>
      <c r="QLT21" s="530"/>
      <c r="QLU21" s="530"/>
      <c r="QLV21" s="530"/>
      <c r="QLW21" s="530"/>
      <c r="QLX21" s="530"/>
      <c r="QLY21" s="530"/>
      <c r="QLZ21" s="530"/>
      <c r="QMA21" s="530"/>
      <c r="QMB21" s="530"/>
      <c r="QMC21" s="530"/>
      <c r="QMD21" s="530"/>
      <c r="QME21" s="530"/>
      <c r="QMF21" s="530"/>
      <c r="QMG21" s="530"/>
      <c r="QMH21" s="530"/>
      <c r="QMI21" s="530"/>
      <c r="QMJ21" s="530"/>
      <c r="QMK21" s="530"/>
      <c r="QML21" s="530"/>
      <c r="QMM21" s="530"/>
      <c r="QMN21" s="530"/>
      <c r="QMO21" s="530"/>
      <c r="QMP21" s="530"/>
      <c r="QMQ21" s="530"/>
      <c r="QMR21" s="530"/>
      <c r="QMS21" s="530"/>
      <c r="QMT21" s="530"/>
      <c r="QMU21" s="530"/>
      <c r="QMV21" s="530"/>
      <c r="QMW21" s="530"/>
      <c r="QMX21" s="530"/>
      <c r="QMY21" s="530"/>
      <c r="QMZ21" s="530"/>
      <c r="QNA21" s="530"/>
      <c r="QNB21" s="530"/>
      <c r="QNC21" s="530"/>
      <c r="QND21" s="530"/>
      <c r="QNE21" s="530"/>
      <c r="QNF21" s="530"/>
      <c r="QNG21" s="530"/>
      <c r="QNH21" s="530"/>
      <c r="QNI21" s="530"/>
      <c r="QNJ21" s="530"/>
      <c r="QNK21" s="530"/>
      <c r="QNL21" s="530"/>
      <c r="QNM21" s="530"/>
      <c r="QNN21" s="530"/>
      <c r="QNO21" s="530"/>
      <c r="QNP21" s="530"/>
      <c r="QNQ21" s="530"/>
      <c r="QNR21" s="530"/>
      <c r="QNS21" s="530"/>
      <c r="QNT21" s="530"/>
      <c r="QNU21" s="530"/>
      <c r="QNV21" s="530"/>
      <c r="QNW21" s="530"/>
      <c r="QNX21" s="530"/>
      <c r="QNY21" s="530"/>
      <c r="QNZ21" s="530"/>
      <c r="QOA21" s="530"/>
      <c r="QOB21" s="530"/>
      <c r="QOC21" s="530"/>
      <c r="QOD21" s="530"/>
      <c r="QOE21" s="530"/>
      <c r="QOF21" s="530"/>
      <c r="QOG21" s="530"/>
      <c r="QOH21" s="530"/>
      <c r="QOI21" s="530"/>
      <c r="QOJ21" s="530"/>
      <c r="QOK21" s="530"/>
      <c r="QOL21" s="530"/>
      <c r="QOM21" s="530"/>
      <c r="QON21" s="530"/>
      <c r="QOO21" s="530"/>
      <c r="QOP21" s="530"/>
      <c r="QOQ21" s="530"/>
      <c r="QOR21" s="530"/>
      <c r="QOS21" s="530"/>
      <c r="QOT21" s="530"/>
      <c r="QOU21" s="530"/>
      <c r="QOV21" s="530"/>
      <c r="QOW21" s="530"/>
      <c r="QOX21" s="530"/>
      <c r="QOY21" s="530"/>
      <c r="QOZ21" s="530"/>
      <c r="QPA21" s="530"/>
      <c r="QPB21" s="530"/>
      <c r="QPC21" s="530"/>
      <c r="QPD21" s="530"/>
      <c r="QPE21" s="530"/>
      <c r="QPF21" s="530"/>
      <c r="QPG21" s="530"/>
      <c r="QPH21" s="530"/>
      <c r="QPI21" s="530"/>
      <c r="QPJ21" s="530"/>
      <c r="QPK21" s="530"/>
      <c r="QPL21" s="530"/>
      <c r="QPM21" s="530"/>
      <c r="QPN21" s="530"/>
      <c r="QPO21" s="530"/>
      <c r="QPP21" s="530"/>
      <c r="QPQ21" s="530"/>
      <c r="QPR21" s="530"/>
      <c r="QPS21" s="530"/>
      <c r="QPT21" s="530"/>
      <c r="QPU21" s="530"/>
      <c r="QPV21" s="530"/>
      <c r="QPW21" s="530"/>
      <c r="QPX21" s="530"/>
      <c r="QPY21" s="530"/>
      <c r="QPZ21" s="530"/>
      <c r="QQA21" s="530"/>
      <c r="QQB21" s="530"/>
      <c r="QQC21" s="530"/>
      <c r="QQD21" s="530"/>
      <c r="QQE21" s="530"/>
      <c r="QQF21" s="530"/>
      <c r="QQG21" s="530"/>
      <c r="QQH21" s="530"/>
      <c r="QQI21" s="530"/>
      <c r="QQJ21" s="530"/>
      <c r="QQK21" s="530"/>
      <c r="QQL21" s="530"/>
      <c r="QQM21" s="530"/>
      <c r="QQN21" s="530"/>
      <c r="QQO21" s="530"/>
      <c r="QQP21" s="530"/>
      <c r="QQQ21" s="530"/>
      <c r="QQR21" s="530"/>
      <c r="QQS21" s="530"/>
      <c r="QQT21" s="530"/>
      <c r="QQU21" s="530"/>
      <c r="QQV21" s="530"/>
      <c r="QQW21" s="530"/>
      <c r="QQX21" s="530"/>
      <c r="QQY21" s="530"/>
      <c r="QQZ21" s="530"/>
      <c r="QRA21" s="530"/>
      <c r="QRB21" s="530"/>
      <c r="QRC21" s="530"/>
      <c r="QRD21" s="530"/>
      <c r="QRE21" s="530"/>
      <c r="QRF21" s="530"/>
      <c r="QRG21" s="530"/>
      <c r="QRH21" s="530"/>
      <c r="QRI21" s="530"/>
      <c r="QRJ21" s="530"/>
      <c r="QRK21" s="530"/>
      <c r="QRL21" s="530"/>
      <c r="QRM21" s="530"/>
      <c r="QRN21" s="530"/>
      <c r="QRO21" s="530"/>
      <c r="QRP21" s="530"/>
      <c r="QRQ21" s="530"/>
      <c r="QRR21" s="530"/>
      <c r="QRS21" s="530"/>
      <c r="QRT21" s="530"/>
      <c r="QRU21" s="530"/>
      <c r="QRV21" s="530"/>
      <c r="QRW21" s="530"/>
      <c r="QRX21" s="530"/>
      <c r="QRY21" s="530"/>
      <c r="QRZ21" s="530"/>
      <c r="QSA21" s="530"/>
      <c r="QSB21" s="530"/>
      <c r="QSC21" s="530"/>
      <c r="QSD21" s="530"/>
      <c r="QSE21" s="530"/>
      <c r="QSF21" s="530"/>
      <c r="QSG21" s="530"/>
      <c r="QSH21" s="530"/>
      <c r="QSI21" s="530"/>
      <c r="QSJ21" s="530"/>
      <c r="QSK21" s="530"/>
      <c r="QSL21" s="530"/>
      <c r="QSM21" s="530"/>
      <c r="QSN21" s="530"/>
      <c r="QSO21" s="530"/>
      <c r="QSP21" s="530"/>
      <c r="QSQ21" s="530"/>
      <c r="QSR21" s="530"/>
      <c r="QSS21" s="530"/>
      <c r="QST21" s="530"/>
      <c r="QSU21" s="530"/>
      <c r="QSV21" s="530"/>
      <c r="QSW21" s="530"/>
      <c r="QSX21" s="530"/>
      <c r="QSY21" s="530"/>
      <c r="QSZ21" s="530"/>
      <c r="QTA21" s="530"/>
      <c r="QTB21" s="530"/>
      <c r="QTC21" s="530"/>
      <c r="QTD21" s="530"/>
      <c r="QTE21" s="530"/>
      <c r="QTF21" s="530"/>
      <c r="QTG21" s="530"/>
      <c r="QTH21" s="530"/>
      <c r="QTI21" s="530"/>
      <c r="QTJ21" s="530"/>
      <c r="QTK21" s="530"/>
      <c r="QTL21" s="530"/>
      <c r="QTM21" s="530"/>
      <c r="QTN21" s="530"/>
      <c r="QTO21" s="530"/>
      <c r="QTP21" s="530"/>
      <c r="QTQ21" s="530"/>
      <c r="QTR21" s="530"/>
      <c r="QTS21" s="530"/>
      <c r="QTT21" s="530"/>
      <c r="QTU21" s="530"/>
      <c r="QTV21" s="530"/>
      <c r="QTW21" s="530"/>
      <c r="QTX21" s="530"/>
      <c r="QTY21" s="530"/>
      <c r="QTZ21" s="530"/>
      <c r="QUA21" s="530"/>
      <c r="QUB21" s="530"/>
      <c r="QUC21" s="530"/>
      <c r="QUD21" s="530"/>
      <c r="QUE21" s="530"/>
      <c r="QUF21" s="530"/>
      <c r="QUG21" s="530"/>
      <c r="QUH21" s="530"/>
      <c r="QUI21" s="530"/>
      <c r="QUJ21" s="530"/>
      <c r="QUK21" s="530"/>
      <c r="QUL21" s="530"/>
      <c r="QUM21" s="530"/>
      <c r="QUN21" s="530"/>
      <c r="QUO21" s="530"/>
      <c r="QUP21" s="530"/>
      <c r="QUQ21" s="530"/>
      <c r="QUR21" s="530"/>
      <c r="QUS21" s="530"/>
      <c r="QUT21" s="530"/>
      <c r="QUU21" s="530"/>
      <c r="QUV21" s="530"/>
      <c r="QUW21" s="530"/>
      <c r="QUX21" s="530"/>
      <c r="QUY21" s="530"/>
      <c r="QUZ21" s="530"/>
      <c r="QVA21" s="530"/>
      <c r="QVB21" s="530"/>
      <c r="QVC21" s="530"/>
      <c r="QVD21" s="530"/>
      <c r="QVE21" s="530"/>
      <c r="QVF21" s="530"/>
      <c r="QVG21" s="530"/>
      <c r="QVH21" s="530"/>
      <c r="QVI21" s="530"/>
      <c r="QVJ21" s="530"/>
      <c r="QVK21" s="530"/>
      <c r="QVL21" s="530"/>
      <c r="QVM21" s="530"/>
      <c r="QVN21" s="530"/>
      <c r="QVO21" s="530"/>
      <c r="QVP21" s="530"/>
      <c r="QVQ21" s="530"/>
      <c r="QVR21" s="530"/>
      <c r="QVS21" s="530"/>
      <c r="QVT21" s="530"/>
      <c r="QVU21" s="530"/>
      <c r="QVV21" s="530"/>
      <c r="QVW21" s="530"/>
      <c r="QVX21" s="530"/>
      <c r="QVY21" s="530"/>
      <c r="QVZ21" s="530"/>
      <c r="QWA21" s="530"/>
      <c r="QWB21" s="530"/>
      <c r="QWC21" s="530"/>
      <c r="QWD21" s="530"/>
      <c r="QWE21" s="530"/>
      <c r="QWF21" s="530"/>
      <c r="QWG21" s="530"/>
      <c r="QWH21" s="530"/>
      <c r="QWI21" s="530"/>
      <c r="QWJ21" s="530"/>
      <c r="QWK21" s="530"/>
      <c r="QWL21" s="530"/>
      <c r="QWM21" s="530"/>
      <c r="QWN21" s="530"/>
      <c r="QWO21" s="530"/>
      <c r="QWP21" s="530"/>
      <c r="QWQ21" s="530"/>
      <c r="QWR21" s="530"/>
      <c r="QWS21" s="530"/>
      <c r="QWT21" s="530"/>
      <c r="QWU21" s="530"/>
      <c r="QWV21" s="530"/>
      <c r="QWW21" s="530"/>
      <c r="QWX21" s="530"/>
      <c r="QWY21" s="530"/>
      <c r="QWZ21" s="530"/>
      <c r="QXA21" s="530"/>
      <c r="QXB21" s="530"/>
      <c r="QXC21" s="530"/>
      <c r="QXD21" s="530"/>
      <c r="QXE21" s="530"/>
      <c r="QXF21" s="530"/>
      <c r="QXG21" s="530"/>
      <c r="QXH21" s="530"/>
      <c r="QXI21" s="530"/>
      <c r="QXJ21" s="530"/>
      <c r="QXK21" s="530"/>
      <c r="QXL21" s="530"/>
      <c r="QXM21" s="530"/>
      <c r="QXN21" s="530"/>
      <c r="QXO21" s="530"/>
      <c r="QXP21" s="530"/>
      <c r="QXQ21" s="530"/>
      <c r="QXR21" s="530"/>
      <c r="QXS21" s="530"/>
      <c r="QXT21" s="530"/>
      <c r="QXU21" s="530"/>
      <c r="QXV21" s="530"/>
      <c r="QXW21" s="530"/>
      <c r="QXX21" s="530"/>
      <c r="QXY21" s="530"/>
      <c r="QXZ21" s="530"/>
      <c r="QYA21" s="530"/>
      <c r="QYB21" s="530"/>
      <c r="QYC21" s="530"/>
      <c r="QYD21" s="530"/>
      <c r="QYE21" s="530"/>
      <c r="QYF21" s="530"/>
      <c r="QYG21" s="530"/>
      <c r="QYH21" s="530"/>
      <c r="QYI21" s="530"/>
      <c r="QYJ21" s="530"/>
      <c r="QYK21" s="530"/>
      <c r="QYL21" s="530"/>
      <c r="QYM21" s="530"/>
      <c r="QYN21" s="530"/>
      <c r="QYO21" s="530"/>
      <c r="QYP21" s="530"/>
      <c r="QYQ21" s="530"/>
      <c r="QYR21" s="530"/>
      <c r="QYS21" s="530"/>
      <c r="QYT21" s="530"/>
      <c r="QYU21" s="530"/>
      <c r="QYV21" s="530"/>
      <c r="QYW21" s="530"/>
      <c r="QYX21" s="530"/>
      <c r="QYY21" s="530"/>
      <c r="QYZ21" s="530"/>
      <c r="QZA21" s="530"/>
      <c r="QZB21" s="530"/>
      <c r="QZC21" s="530"/>
      <c r="QZD21" s="530"/>
      <c r="QZE21" s="530"/>
      <c r="QZF21" s="530"/>
      <c r="QZG21" s="530"/>
      <c r="QZH21" s="530"/>
      <c r="QZI21" s="530"/>
      <c r="QZJ21" s="530"/>
      <c r="QZK21" s="530"/>
      <c r="QZL21" s="530"/>
      <c r="QZM21" s="530"/>
      <c r="QZN21" s="530"/>
      <c r="QZO21" s="530"/>
      <c r="QZP21" s="530"/>
      <c r="QZQ21" s="530"/>
      <c r="QZR21" s="530"/>
      <c r="QZS21" s="530"/>
      <c r="QZT21" s="530"/>
      <c r="QZU21" s="530"/>
      <c r="QZV21" s="530"/>
      <c r="QZW21" s="530"/>
      <c r="QZX21" s="530"/>
      <c r="QZY21" s="530"/>
      <c r="QZZ21" s="530"/>
      <c r="RAA21" s="530"/>
      <c r="RAB21" s="530"/>
      <c r="RAC21" s="530"/>
      <c r="RAD21" s="530"/>
      <c r="RAE21" s="530"/>
      <c r="RAF21" s="530"/>
      <c r="RAG21" s="530"/>
      <c r="RAH21" s="530"/>
      <c r="RAI21" s="530"/>
      <c r="RAJ21" s="530"/>
      <c r="RAK21" s="530"/>
      <c r="RAL21" s="530"/>
      <c r="RAM21" s="530"/>
      <c r="RAN21" s="530"/>
      <c r="RAO21" s="530"/>
      <c r="RAP21" s="530"/>
      <c r="RAQ21" s="530"/>
      <c r="RAR21" s="530"/>
      <c r="RAS21" s="530"/>
      <c r="RAT21" s="530"/>
      <c r="RAU21" s="530"/>
      <c r="RAV21" s="530"/>
      <c r="RAW21" s="530"/>
      <c r="RAX21" s="530"/>
      <c r="RAY21" s="530"/>
      <c r="RAZ21" s="530"/>
      <c r="RBA21" s="530"/>
      <c r="RBB21" s="530"/>
      <c r="RBC21" s="530"/>
      <c r="RBD21" s="530"/>
      <c r="RBE21" s="530"/>
      <c r="RBF21" s="530"/>
      <c r="RBG21" s="530"/>
      <c r="RBH21" s="530"/>
      <c r="RBI21" s="530"/>
      <c r="RBJ21" s="530"/>
      <c r="RBK21" s="530"/>
      <c r="RBL21" s="530"/>
      <c r="RBM21" s="530"/>
      <c r="RBN21" s="530"/>
      <c r="RBO21" s="530"/>
      <c r="RBP21" s="530"/>
      <c r="RBQ21" s="530"/>
      <c r="RBR21" s="530"/>
      <c r="RBS21" s="530"/>
      <c r="RBT21" s="530"/>
      <c r="RBU21" s="530"/>
      <c r="RBV21" s="530"/>
      <c r="RBW21" s="530"/>
      <c r="RBX21" s="530"/>
      <c r="RBY21" s="530"/>
      <c r="RBZ21" s="530"/>
      <c r="RCA21" s="530"/>
      <c r="RCB21" s="530"/>
      <c r="RCC21" s="530"/>
      <c r="RCD21" s="530"/>
      <c r="RCE21" s="530"/>
      <c r="RCF21" s="530"/>
      <c r="RCG21" s="530"/>
      <c r="RCH21" s="530"/>
      <c r="RCI21" s="530"/>
      <c r="RCJ21" s="530"/>
      <c r="RCK21" s="530"/>
      <c r="RCL21" s="530"/>
      <c r="RCM21" s="530"/>
      <c r="RCN21" s="530"/>
      <c r="RCO21" s="530"/>
      <c r="RCP21" s="530"/>
      <c r="RCQ21" s="530"/>
      <c r="RCR21" s="530"/>
      <c r="RCS21" s="530"/>
      <c r="RCT21" s="530"/>
      <c r="RCU21" s="530"/>
      <c r="RCV21" s="530"/>
      <c r="RCW21" s="530"/>
      <c r="RCX21" s="530"/>
      <c r="RCY21" s="530"/>
      <c r="RCZ21" s="530"/>
      <c r="RDA21" s="530"/>
      <c r="RDB21" s="530"/>
      <c r="RDC21" s="530"/>
      <c r="RDD21" s="530"/>
      <c r="RDE21" s="530"/>
      <c r="RDF21" s="530"/>
      <c r="RDG21" s="530"/>
      <c r="RDH21" s="530"/>
      <c r="RDI21" s="530"/>
      <c r="RDJ21" s="530"/>
      <c r="RDK21" s="530"/>
      <c r="RDL21" s="530"/>
      <c r="RDM21" s="530"/>
      <c r="RDN21" s="530"/>
      <c r="RDO21" s="530"/>
      <c r="RDP21" s="530"/>
      <c r="RDQ21" s="530"/>
      <c r="RDR21" s="530"/>
      <c r="RDS21" s="530"/>
      <c r="RDT21" s="530"/>
      <c r="RDU21" s="530"/>
      <c r="RDV21" s="530"/>
      <c r="RDW21" s="530"/>
      <c r="RDX21" s="530"/>
      <c r="RDY21" s="530"/>
      <c r="RDZ21" s="530"/>
      <c r="REA21" s="530"/>
      <c r="REB21" s="530"/>
      <c r="REC21" s="530"/>
      <c r="RED21" s="530"/>
      <c r="REE21" s="530"/>
      <c r="REF21" s="530"/>
      <c r="REG21" s="530"/>
      <c r="REH21" s="530"/>
      <c r="REI21" s="530"/>
      <c r="REJ21" s="530"/>
      <c r="REK21" s="530"/>
      <c r="REL21" s="530"/>
      <c r="REM21" s="530"/>
      <c r="REN21" s="530"/>
      <c r="REO21" s="530"/>
      <c r="REP21" s="530"/>
      <c r="REQ21" s="530"/>
      <c r="RER21" s="530"/>
      <c r="RES21" s="530"/>
      <c r="RET21" s="530"/>
      <c r="REU21" s="530"/>
      <c r="REV21" s="530"/>
      <c r="REW21" s="530"/>
      <c r="REX21" s="530"/>
      <c r="REY21" s="530"/>
      <c r="REZ21" s="530"/>
      <c r="RFA21" s="530"/>
      <c r="RFB21" s="530"/>
      <c r="RFC21" s="530"/>
      <c r="RFD21" s="530"/>
      <c r="RFE21" s="530"/>
      <c r="RFF21" s="530"/>
      <c r="RFG21" s="530"/>
      <c r="RFH21" s="530"/>
      <c r="RFI21" s="530"/>
      <c r="RFJ21" s="530"/>
      <c r="RFK21" s="530"/>
      <c r="RFL21" s="530"/>
      <c r="RFM21" s="530"/>
      <c r="RFN21" s="530"/>
      <c r="RFO21" s="530"/>
      <c r="RFP21" s="530"/>
      <c r="RFQ21" s="530"/>
      <c r="RFR21" s="530"/>
      <c r="RFS21" s="530"/>
      <c r="RFT21" s="530"/>
      <c r="RFU21" s="530"/>
      <c r="RFV21" s="530"/>
      <c r="RFW21" s="530"/>
      <c r="RFX21" s="530"/>
      <c r="RFY21" s="530"/>
      <c r="RFZ21" s="530"/>
      <c r="RGA21" s="530"/>
      <c r="RGB21" s="530"/>
      <c r="RGC21" s="530"/>
      <c r="RGD21" s="530"/>
      <c r="RGE21" s="530"/>
      <c r="RGF21" s="530"/>
      <c r="RGG21" s="530"/>
      <c r="RGH21" s="530"/>
      <c r="RGI21" s="530"/>
      <c r="RGJ21" s="530"/>
      <c r="RGK21" s="530"/>
      <c r="RGL21" s="530"/>
      <c r="RGM21" s="530"/>
      <c r="RGN21" s="530"/>
      <c r="RGO21" s="530"/>
      <c r="RGP21" s="530"/>
      <c r="RGQ21" s="530"/>
      <c r="RGR21" s="530"/>
      <c r="RGS21" s="530"/>
      <c r="RGT21" s="530"/>
      <c r="RGU21" s="530"/>
      <c r="RGV21" s="530"/>
      <c r="RGW21" s="530"/>
      <c r="RGX21" s="530"/>
      <c r="RGY21" s="530"/>
      <c r="RGZ21" s="530"/>
      <c r="RHA21" s="530"/>
      <c r="RHB21" s="530"/>
      <c r="RHC21" s="530"/>
      <c r="RHD21" s="530"/>
      <c r="RHE21" s="530"/>
      <c r="RHF21" s="530"/>
      <c r="RHG21" s="530"/>
      <c r="RHH21" s="530"/>
      <c r="RHI21" s="530"/>
      <c r="RHJ21" s="530"/>
      <c r="RHK21" s="530"/>
      <c r="RHL21" s="530"/>
      <c r="RHM21" s="530"/>
      <c r="RHN21" s="530"/>
      <c r="RHO21" s="530"/>
      <c r="RHP21" s="530"/>
      <c r="RHQ21" s="530"/>
      <c r="RHR21" s="530"/>
      <c r="RHS21" s="530"/>
      <c r="RHT21" s="530"/>
      <c r="RHU21" s="530"/>
      <c r="RHV21" s="530"/>
      <c r="RHW21" s="530"/>
      <c r="RHX21" s="530"/>
      <c r="RHY21" s="530"/>
      <c r="RHZ21" s="530"/>
      <c r="RIA21" s="530"/>
      <c r="RIB21" s="530"/>
      <c r="RIC21" s="530"/>
      <c r="RID21" s="530"/>
      <c r="RIE21" s="530"/>
      <c r="RIF21" s="530"/>
      <c r="RIG21" s="530"/>
      <c r="RIH21" s="530"/>
      <c r="RII21" s="530"/>
      <c r="RIJ21" s="530"/>
      <c r="RIK21" s="530"/>
      <c r="RIL21" s="530"/>
      <c r="RIM21" s="530"/>
      <c r="RIN21" s="530"/>
      <c r="RIO21" s="530"/>
      <c r="RIP21" s="530"/>
      <c r="RIQ21" s="530"/>
      <c r="RIR21" s="530"/>
      <c r="RIS21" s="530"/>
      <c r="RIT21" s="530"/>
      <c r="RIU21" s="530"/>
      <c r="RIV21" s="530"/>
      <c r="RIW21" s="530"/>
      <c r="RIX21" s="530"/>
      <c r="RIY21" s="530"/>
      <c r="RIZ21" s="530"/>
      <c r="RJA21" s="530"/>
      <c r="RJB21" s="530"/>
      <c r="RJC21" s="530"/>
      <c r="RJD21" s="530"/>
      <c r="RJE21" s="530"/>
      <c r="RJF21" s="530"/>
      <c r="RJG21" s="530"/>
      <c r="RJH21" s="530"/>
      <c r="RJI21" s="530"/>
      <c r="RJJ21" s="530"/>
      <c r="RJK21" s="530"/>
      <c r="RJL21" s="530"/>
      <c r="RJM21" s="530"/>
      <c r="RJN21" s="530"/>
      <c r="RJO21" s="530"/>
      <c r="RJP21" s="530"/>
      <c r="RJQ21" s="530"/>
      <c r="RJR21" s="530"/>
      <c r="RJS21" s="530"/>
      <c r="RJT21" s="530"/>
      <c r="RJU21" s="530"/>
      <c r="RJV21" s="530"/>
      <c r="RJW21" s="530"/>
      <c r="RJX21" s="530"/>
      <c r="RJY21" s="530"/>
      <c r="RJZ21" s="530"/>
      <c r="RKA21" s="530"/>
      <c r="RKB21" s="530"/>
      <c r="RKC21" s="530"/>
      <c r="RKD21" s="530"/>
      <c r="RKE21" s="530"/>
      <c r="RKF21" s="530"/>
      <c r="RKG21" s="530"/>
      <c r="RKH21" s="530"/>
      <c r="RKI21" s="530"/>
      <c r="RKJ21" s="530"/>
      <c r="RKK21" s="530"/>
      <c r="RKL21" s="530"/>
      <c r="RKM21" s="530"/>
      <c r="RKN21" s="530"/>
      <c r="RKO21" s="530"/>
      <c r="RKP21" s="530"/>
      <c r="RKQ21" s="530"/>
      <c r="RKR21" s="530"/>
      <c r="RKS21" s="530"/>
      <c r="RKT21" s="530"/>
      <c r="RKU21" s="530"/>
      <c r="RKV21" s="530"/>
      <c r="RKW21" s="530"/>
      <c r="RKX21" s="530"/>
      <c r="RKY21" s="530"/>
      <c r="RKZ21" s="530"/>
      <c r="RLA21" s="530"/>
      <c r="RLB21" s="530"/>
      <c r="RLC21" s="530"/>
      <c r="RLD21" s="530"/>
      <c r="RLE21" s="530"/>
      <c r="RLF21" s="530"/>
      <c r="RLG21" s="530"/>
      <c r="RLH21" s="530"/>
      <c r="RLI21" s="530"/>
      <c r="RLJ21" s="530"/>
      <c r="RLK21" s="530"/>
      <c r="RLL21" s="530"/>
      <c r="RLM21" s="530"/>
      <c r="RLN21" s="530"/>
      <c r="RLO21" s="530"/>
      <c r="RLP21" s="530"/>
      <c r="RLQ21" s="530"/>
      <c r="RLR21" s="530"/>
      <c r="RLS21" s="530"/>
      <c r="RLT21" s="530"/>
      <c r="RLU21" s="530"/>
      <c r="RLV21" s="530"/>
      <c r="RLW21" s="530"/>
      <c r="RLX21" s="530"/>
      <c r="RLY21" s="530"/>
      <c r="RLZ21" s="530"/>
      <c r="RMA21" s="530"/>
      <c r="RMB21" s="530"/>
      <c r="RMC21" s="530"/>
      <c r="RMD21" s="530"/>
      <c r="RME21" s="530"/>
      <c r="RMF21" s="530"/>
      <c r="RMG21" s="530"/>
      <c r="RMH21" s="530"/>
      <c r="RMI21" s="530"/>
      <c r="RMJ21" s="530"/>
      <c r="RMK21" s="530"/>
      <c r="RML21" s="530"/>
      <c r="RMM21" s="530"/>
      <c r="RMN21" s="530"/>
      <c r="RMO21" s="530"/>
      <c r="RMP21" s="530"/>
      <c r="RMQ21" s="530"/>
      <c r="RMR21" s="530"/>
      <c r="RMS21" s="530"/>
      <c r="RMT21" s="530"/>
      <c r="RMU21" s="530"/>
      <c r="RMV21" s="530"/>
      <c r="RMW21" s="530"/>
      <c r="RMX21" s="530"/>
      <c r="RMY21" s="530"/>
      <c r="RMZ21" s="530"/>
      <c r="RNA21" s="530"/>
      <c r="RNB21" s="530"/>
      <c r="RNC21" s="530"/>
      <c r="RND21" s="530"/>
      <c r="RNE21" s="530"/>
      <c r="RNF21" s="530"/>
      <c r="RNG21" s="530"/>
      <c r="RNH21" s="530"/>
      <c r="RNI21" s="530"/>
      <c r="RNJ21" s="530"/>
      <c r="RNK21" s="530"/>
      <c r="RNL21" s="530"/>
      <c r="RNM21" s="530"/>
      <c r="RNN21" s="530"/>
      <c r="RNO21" s="530"/>
      <c r="RNP21" s="530"/>
      <c r="RNQ21" s="530"/>
      <c r="RNR21" s="530"/>
      <c r="RNS21" s="530"/>
      <c r="RNT21" s="530"/>
      <c r="RNU21" s="530"/>
      <c r="RNV21" s="530"/>
      <c r="RNW21" s="530"/>
      <c r="RNX21" s="530"/>
      <c r="RNY21" s="530"/>
      <c r="RNZ21" s="530"/>
      <c r="ROA21" s="530"/>
      <c r="ROB21" s="530"/>
      <c r="ROC21" s="530"/>
      <c r="ROD21" s="530"/>
      <c r="ROE21" s="530"/>
      <c r="ROF21" s="530"/>
      <c r="ROG21" s="530"/>
      <c r="ROH21" s="530"/>
      <c r="ROI21" s="530"/>
      <c r="ROJ21" s="530"/>
      <c r="ROK21" s="530"/>
      <c r="ROL21" s="530"/>
      <c r="ROM21" s="530"/>
      <c r="RON21" s="530"/>
      <c r="ROO21" s="530"/>
      <c r="ROP21" s="530"/>
      <c r="ROQ21" s="530"/>
      <c r="ROR21" s="530"/>
      <c r="ROS21" s="530"/>
      <c r="ROT21" s="530"/>
      <c r="ROU21" s="530"/>
      <c r="ROV21" s="530"/>
      <c r="ROW21" s="530"/>
      <c r="ROX21" s="530"/>
      <c r="ROY21" s="530"/>
      <c r="ROZ21" s="530"/>
      <c r="RPA21" s="530"/>
      <c r="RPB21" s="530"/>
      <c r="RPC21" s="530"/>
      <c r="RPD21" s="530"/>
      <c r="RPE21" s="530"/>
      <c r="RPF21" s="530"/>
      <c r="RPG21" s="530"/>
      <c r="RPH21" s="530"/>
      <c r="RPI21" s="530"/>
      <c r="RPJ21" s="530"/>
      <c r="RPK21" s="530"/>
      <c r="RPL21" s="530"/>
      <c r="RPM21" s="530"/>
      <c r="RPN21" s="530"/>
      <c r="RPO21" s="530"/>
      <c r="RPP21" s="530"/>
      <c r="RPQ21" s="530"/>
      <c r="RPR21" s="530"/>
      <c r="RPS21" s="530"/>
      <c r="RPT21" s="530"/>
      <c r="RPU21" s="530"/>
      <c r="RPV21" s="530"/>
      <c r="RPW21" s="530"/>
      <c r="RPX21" s="530"/>
      <c r="RPY21" s="530"/>
      <c r="RPZ21" s="530"/>
      <c r="RQA21" s="530"/>
      <c r="RQB21" s="530"/>
      <c r="RQC21" s="530"/>
      <c r="RQD21" s="530"/>
      <c r="RQE21" s="530"/>
      <c r="RQF21" s="530"/>
      <c r="RQG21" s="530"/>
      <c r="RQH21" s="530"/>
      <c r="RQI21" s="530"/>
      <c r="RQJ21" s="530"/>
      <c r="RQK21" s="530"/>
      <c r="RQL21" s="530"/>
      <c r="RQM21" s="530"/>
      <c r="RQN21" s="530"/>
      <c r="RQO21" s="530"/>
      <c r="RQP21" s="530"/>
      <c r="RQQ21" s="530"/>
      <c r="RQR21" s="530"/>
      <c r="RQS21" s="530"/>
      <c r="RQT21" s="530"/>
      <c r="RQU21" s="530"/>
      <c r="RQV21" s="530"/>
      <c r="RQW21" s="530"/>
      <c r="RQX21" s="530"/>
      <c r="RQY21" s="530"/>
      <c r="RQZ21" s="530"/>
      <c r="RRA21" s="530"/>
      <c r="RRB21" s="530"/>
      <c r="RRC21" s="530"/>
      <c r="RRD21" s="530"/>
      <c r="RRE21" s="530"/>
      <c r="RRF21" s="530"/>
      <c r="RRG21" s="530"/>
      <c r="RRH21" s="530"/>
      <c r="RRI21" s="530"/>
      <c r="RRJ21" s="530"/>
      <c r="RRK21" s="530"/>
      <c r="RRL21" s="530"/>
      <c r="RRM21" s="530"/>
      <c r="RRN21" s="530"/>
      <c r="RRO21" s="530"/>
      <c r="RRP21" s="530"/>
      <c r="RRQ21" s="530"/>
      <c r="RRR21" s="530"/>
      <c r="RRS21" s="530"/>
      <c r="RRT21" s="530"/>
      <c r="RRU21" s="530"/>
      <c r="RRV21" s="530"/>
      <c r="RRW21" s="530"/>
      <c r="RRX21" s="530"/>
      <c r="RRY21" s="530"/>
      <c r="RRZ21" s="530"/>
      <c r="RSA21" s="530"/>
      <c r="RSB21" s="530"/>
      <c r="RSC21" s="530"/>
      <c r="RSD21" s="530"/>
      <c r="RSE21" s="530"/>
      <c r="RSF21" s="530"/>
      <c r="RSG21" s="530"/>
      <c r="RSH21" s="530"/>
      <c r="RSI21" s="530"/>
      <c r="RSJ21" s="530"/>
      <c r="RSK21" s="530"/>
      <c r="RSL21" s="530"/>
      <c r="RSM21" s="530"/>
      <c r="RSN21" s="530"/>
      <c r="RSO21" s="530"/>
      <c r="RSP21" s="530"/>
      <c r="RSQ21" s="530"/>
      <c r="RSR21" s="530"/>
      <c r="RSS21" s="530"/>
      <c r="RST21" s="530"/>
      <c r="RSU21" s="530"/>
      <c r="RSV21" s="530"/>
      <c r="RSW21" s="530"/>
      <c r="RSX21" s="530"/>
      <c r="RSY21" s="530"/>
      <c r="RSZ21" s="530"/>
      <c r="RTA21" s="530"/>
      <c r="RTB21" s="530"/>
      <c r="RTC21" s="530"/>
      <c r="RTD21" s="530"/>
      <c r="RTE21" s="530"/>
      <c r="RTF21" s="530"/>
      <c r="RTG21" s="530"/>
      <c r="RTH21" s="530"/>
      <c r="RTI21" s="530"/>
      <c r="RTJ21" s="530"/>
      <c r="RTK21" s="530"/>
      <c r="RTL21" s="530"/>
      <c r="RTM21" s="530"/>
      <c r="RTN21" s="530"/>
      <c r="RTO21" s="530"/>
      <c r="RTP21" s="530"/>
      <c r="RTQ21" s="530"/>
      <c r="RTR21" s="530"/>
      <c r="RTS21" s="530"/>
      <c r="RTT21" s="530"/>
      <c r="RTU21" s="530"/>
      <c r="RTV21" s="530"/>
      <c r="RTW21" s="530"/>
      <c r="RTX21" s="530"/>
      <c r="RTY21" s="530"/>
      <c r="RTZ21" s="530"/>
      <c r="RUA21" s="530"/>
      <c r="RUB21" s="530"/>
      <c r="RUC21" s="530"/>
      <c r="RUD21" s="530"/>
      <c r="RUE21" s="530"/>
      <c r="RUF21" s="530"/>
      <c r="RUG21" s="530"/>
      <c r="RUH21" s="530"/>
      <c r="RUI21" s="530"/>
      <c r="RUJ21" s="530"/>
      <c r="RUK21" s="530"/>
      <c r="RUL21" s="530"/>
      <c r="RUM21" s="530"/>
      <c r="RUN21" s="530"/>
      <c r="RUO21" s="530"/>
      <c r="RUP21" s="530"/>
      <c r="RUQ21" s="530"/>
      <c r="RUR21" s="530"/>
      <c r="RUS21" s="530"/>
      <c r="RUT21" s="530"/>
      <c r="RUU21" s="530"/>
      <c r="RUV21" s="530"/>
      <c r="RUW21" s="530"/>
      <c r="RUX21" s="530"/>
      <c r="RUY21" s="530"/>
      <c r="RUZ21" s="530"/>
      <c r="RVA21" s="530"/>
      <c r="RVB21" s="530"/>
      <c r="RVC21" s="530"/>
      <c r="RVD21" s="530"/>
      <c r="RVE21" s="530"/>
      <c r="RVF21" s="530"/>
      <c r="RVG21" s="530"/>
      <c r="RVH21" s="530"/>
      <c r="RVI21" s="530"/>
      <c r="RVJ21" s="530"/>
      <c r="RVK21" s="530"/>
      <c r="RVL21" s="530"/>
      <c r="RVM21" s="530"/>
      <c r="RVN21" s="530"/>
      <c r="RVO21" s="530"/>
      <c r="RVP21" s="530"/>
      <c r="RVQ21" s="530"/>
      <c r="RVR21" s="530"/>
      <c r="RVS21" s="530"/>
      <c r="RVT21" s="530"/>
      <c r="RVU21" s="530"/>
      <c r="RVV21" s="530"/>
      <c r="RVW21" s="530"/>
      <c r="RVX21" s="530"/>
      <c r="RVY21" s="530"/>
      <c r="RVZ21" s="530"/>
      <c r="RWA21" s="530"/>
      <c r="RWB21" s="530"/>
      <c r="RWC21" s="530"/>
      <c r="RWD21" s="530"/>
      <c r="RWE21" s="530"/>
      <c r="RWF21" s="530"/>
      <c r="RWG21" s="530"/>
      <c r="RWH21" s="530"/>
      <c r="RWI21" s="530"/>
      <c r="RWJ21" s="530"/>
      <c r="RWK21" s="530"/>
      <c r="RWL21" s="530"/>
      <c r="RWM21" s="530"/>
      <c r="RWN21" s="530"/>
      <c r="RWO21" s="530"/>
      <c r="RWP21" s="530"/>
      <c r="RWQ21" s="530"/>
      <c r="RWR21" s="530"/>
      <c r="RWS21" s="530"/>
      <c r="RWT21" s="530"/>
      <c r="RWU21" s="530"/>
      <c r="RWV21" s="530"/>
      <c r="RWW21" s="530"/>
      <c r="RWX21" s="530"/>
      <c r="RWY21" s="530"/>
      <c r="RWZ21" s="530"/>
      <c r="RXA21" s="530"/>
      <c r="RXB21" s="530"/>
      <c r="RXC21" s="530"/>
      <c r="RXD21" s="530"/>
      <c r="RXE21" s="530"/>
      <c r="RXF21" s="530"/>
      <c r="RXG21" s="530"/>
      <c r="RXH21" s="530"/>
      <c r="RXI21" s="530"/>
      <c r="RXJ21" s="530"/>
      <c r="RXK21" s="530"/>
      <c r="RXL21" s="530"/>
      <c r="RXM21" s="530"/>
      <c r="RXN21" s="530"/>
      <c r="RXO21" s="530"/>
      <c r="RXP21" s="530"/>
      <c r="RXQ21" s="530"/>
      <c r="RXR21" s="530"/>
      <c r="RXS21" s="530"/>
      <c r="RXT21" s="530"/>
      <c r="RXU21" s="530"/>
      <c r="RXV21" s="530"/>
      <c r="RXW21" s="530"/>
      <c r="RXX21" s="530"/>
      <c r="RXY21" s="530"/>
      <c r="RXZ21" s="530"/>
      <c r="RYA21" s="530"/>
      <c r="RYB21" s="530"/>
      <c r="RYC21" s="530"/>
      <c r="RYD21" s="530"/>
      <c r="RYE21" s="530"/>
      <c r="RYF21" s="530"/>
      <c r="RYG21" s="530"/>
      <c r="RYH21" s="530"/>
      <c r="RYI21" s="530"/>
      <c r="RYJ21" s="530"/>
      <c r="RYK21" s="530"/>
      <c r="RYL21" s="530"/>
      <c r="RYM21" s="530"/>
      <c r="RYN21" s="530"/>
      <c r="RYO21" s="530"/>
      <c r="RYP21" s="530"/>
      <c r="RYQ21" s="530"/>
      <c r="RYR21" s="530"/>
      <c r="RYS21" s="530"/>
      <c r="RYT21" s="530"/>
      <c r="RYU21" s="530"/>
      <c r="RYV21" s="530"/>
      <c r="RYW21" s="530"/>
      <c r="RYX21" s="530"/>
      <c r="RYY21" s="530"/>
      <c r="RYZ21" s="530"/>
      <c r="RZA21" s="530"/>
      <c r="RZB21" s="530"/>
      <c r="RZC21" s="530"/>
      <c r="RZD21" s="530"/>
      <c r="RZE21" s="530"/>
      <c r="RZF21" s="530"/>
      <c r="RZG21" s="530"/>
      <c r="RZH21" s="530"/>
      <c r="RZI21" s="530"/>
      <c r="RZJ21" s="530"/>
      <c r="RZK21" s="530"/>
      <c r="RZL21" s="530"/>
      <c r="RZM21" s="530"/>
      <c r="RZN21" s="530"/>
      <c r="RZO21" s="530"/>
      <c r="RZP21" s="530"/>
      <c r="RZQ21" s="530"/>
      <c r="RZR21" s="530"/>
      <c r="RZS21" s="530"/>
      <c r="RZT21" s="530"/>
      <c r="RZU21" s="530"/>
      <c r="RZV21" s="530"/>
      <c r="RZW21" s="530"/>
      <c r="RZX21" s="530"/>
      <c r="RZY21" s="530"/>
      <c r="RZZ21" s="530"/>
      <c r="SAA21" s="530"/>
      <c r="SAB21" s="530"/>
      <c r="SAC21" s="530"/>
      <c r="SAD21" s="530"/>
      <c r="SAE21" s="530"/>
      <c r="SAF21" s="530"/>
      <c r="SAG21" s="530"/>
      <c r="SAH21" s="530"/>
      <c r="SAI21" s="530"/>
      <c r="SAJ21" s="530"/>
      <c r="SAK21" s="530"/>
      <c r="SAL21" s="530"/>
      <c r="SAM21" s="530"/>
      <c r="SAN21" s="530"/>
      <c r="SAO21" s="530"/>
      <c r="SAP21" s="530"/>
      <c r="SAQ21" s="530"/>
      <c r="SAR21" s="530"/>
      <c r="SAS21" s="530"/>
      <c r="SAT21" s="530"/>
      <c r="SAU21" s="530"/>
      <c r="SAV21" s="530"/>
      <c r="SAW21" s="530"/>
      <c r="SAX21" s="530"/>
      <c r="SAY21" s="530"/>
      <c r="SAZ21" s="530"/>
      <c r="SBA21" s="530"/>
      <c r="SBB21" s="530"/>
      <c r="SBC21" s="530"/>
      <c r="SBD21" s="530"/>
      <c r="SBE21" s="530"/>
      <c r="SBF21" s="530"/>
      <c r="SBG21" s="530"/>
      <c r="SBH21" s="530"/>
      <c r="SBI21" s="530"/>
      <c r="SBJ21" s="530"/>
      <c r="SBK21" s="530"/>
      <c r="SBL21" s="530"/>
      <c r="SBM21" s="530"/>
      <c r="SBN21" s="530"/>
      <c r="SBO21" s="530"/>
      <c r="SBP21" s="530"/>
      <c r="SBQ21" s="530"/>
      <c r="SBR21" s="530"/>
      <c r="SBS21" s="530"/>
      <c r="SBT21" s="530"/>
      <c r="SBU21" s="530"/>
      <c r="SBV21" s="530"/>
      <c r="SBW21" s="530"/>
      <c r="SBX21" s="530"/>
      <c r="SBY21" s="530"/>
      <c r="SBZ21" s="530"/>
      <c r="SCA21" s="530"/>
      <c r="SCB21" s="530"/>
      <c r="SCC21" s="530"/>
      <c r="SCD21" s="530"/>
      <c r="SCE21" s="530"/>
      <c r="SCF21" s="530"/>
      <c r="SCG21" s="530"/>
      <c r="SCH21" s="530"/>
      <c r="SCI21" s="530"/>
      <c r="SCJ21" s="530"/>
      <c r="SCK21" s="530"/>
      <c r="SCL21" s="530"/>
      <c r="SCM21" s="530"/>
      <c r="SCN21" s="530"/>
      <c r="SCO21" s="530"/>
      <c r="SCP21" s="530"/>
      <c r="SCQ21" s="530"/>
      <c r="SCR21" s="530"/>
      <c r="SCS21" s="530"/>
      <c r="SCT21" s="530"/>
      <c r="SCU21" s="530"/>
      <c r="SCV21" s="530"/>
      <c r="SCW21" s="530"/>
      <c r="SCX21" s="530"/>
      <c r="SCY21" s="530"/>
      <c r="SCZ21" s="530"/>
      <c r="SDA21" s="530"/>
      <c r="SDB21" s="530"/>
      <c r="SDC21" s="530"/>
      <c r="SDD21" s="530"/>
      <c r="SDE21" s="530"/>
      <c r="SDF21" s="530"/>
      <c r="SDG21" s="530"/>
      <c r="SDH21" s="530"/>
      <c r="SDI21" s="530"/>
      <c r="SDJ21" s="530"/>
      <c r="SDK21" s="530"/>
      <c r="SDL21" s="530"/>
      <c r="SDM21" s="530"/>
      <c r="SDN21" s="530"/>
      <c r="SDO21" s="530"/>
      <c r="SDP21" s="530"/>
      <c r="SDQ21" s="530"/>
      <c r="SDR21" s="530"/>
      <c r="SDS21" s="530"/>
      <c r="SDT21" s="530"/>
      <c r="SDU21" s="530"/>
      <c r="SDV21" s="530"/>
      <c r="SDW21" s="530"/>
      <c r="SDX21" s="530"/>
      <c r="SDY21" s="530"/>
      <c r="SDZ21" s="530"/>
      <c r="SEA21" s="530"/>
      <c r="SEB21" s="530"/>
      <c r="SEC21" s="530"/>
      <c r="SED21" s="530"/>
      <c r="SEE21" s="530"/>
      <c r="SEF21" s="530"/>
      <c r="SEG21" s="530"/>
      <c r="SEH21" s="530"/>
      <c r="SEI21" s="530"/>
      <c r="SEJ21" s="530"/>
      <c r="SEK21" s="530"/>
      <c r="SEL21" s="530"/>
      <c r="SEM21" s="530"/>
      <c r="SEN21" s="530"/>
      <c r="SEO21" s="530"/>
      <c r="SEP21" s="530"/>
      <c r="SEQ21" s="530"/>
      <c r="SER21" s="530"/>
      <c r="SES21" s="530"/>
      <c r="SET21" s="530"/>
      <c r="SEU21" s="530"/>
      <c r="SEV21" s="530"/>
      <c r="SEW21" s="530"/>
      <c r="SEX21" s="530"/>
      <c r="SEY21" s="530"/>
      <c r="SEZ21" s="530"/>
      <c r="SFA21" s="530"/>
      <c r="SFB21" s="530"/>
      <c r="SFC21" s="530"/>
      <c r="SFD21" s="530"/>
      <c r="SFE21" s="530"/>
      <c r="SFF21" s="530"/>
      <c r="SFG21" s="530"/>
      <c r="SFH21" s="530"/>
      <c r="SFI21" s="530"/>
      <c r="SFJ21" s="530"/>
      <c r="SFK21" s="530"/>
      <c r="SFL21" s="530"/>
      <c r="SFM21" s="530"/>
      <c r="SFN21" s="530"/>
      <c r="SFO21" s="530"/>
      <c r="SFP21" s="530"/>
      <c r="SFQ21" s="530"/>
      <c r="SFR21" s="530"/>
      <c r="SFS21" s="530"/>
      <c r="SFT21" s="530"/>
      <c r="SFU21" s="530"/>
      <c r="SFV21" s="530"/>
      <c r="SFW21" s="530"/>
      <c r="SFX21" s="530"/>
      <c r="SFY21" s="530"/>
      <c r="SFZ21" s="530"/>
      <c r="SGA21" s="530"/>
      <c r="SGB21" s="530"/>
      <c r="SGC21" s="530"/>
      <c r="SGD21" s="530"/>
      <c r="SGE21" s="530"/>
      <c r="SGF21" s="530"/>
      <c r="SGG21" s="530"/>
      <c r="SGH21" s="530"/>
      <c r="SGI21" s="530"/>
      <c r="SGJ21" s="530"/>
      <c r="SGK21" s="530"/>
      <c r="SGL21" s="530"/>
      <c r="SGM21" s="530"/>
      <c r="SGN21" s="530"/>
      <c r="SGO21" s="530"/>
      <c r="SGP21" s="530"/>
      <c r="SGQ21" s="530"/>
      <c r="SGR21" s="530"/>
      <c r="SGS21" s="530"/>
      <c r="SGT21" s="530"/>
      <c r="SGU21" s="530"/>
      <c r="SGV21" s="530"/>
      <c r="SGW21" s="530"/>
      <c r="SGX21" s="530"/>
      <c r="SGY21" s="530"/>
      <c r="SGZ21" s="530"/>
      <c r="SHA21" s="530"/>
      <c r="SHB21" s="530"/>
      <c r="SHC21" s="530"/>
      <c r="SHD21" s="530"/>
      <c r="SHE21" s="530"/>
      <c r="SHF21" s="530"/>
      <c r="SHG21" s="530"/>
      <c r="SHH21" s="530"/>
      <c r="SHI21" s="530"/>
      <c r="SHJ21" s="530"/>
      <c r="SHK21" s="530"/>
      <c r="SHL21" s="530"/>
      <c r="SHM21" s="530"/>
      <c r="SHN21" s="530"/>
      <c r="SHO21" s="530"/>
      <c r="SHP21" s="530"/>
      <c r="SHQ21" s="530"/>
      <c r="SHR21" s="530"/>
      <c r="SHS21" s="530"/>
      <c r="SHT21" s="530"/>
      <c r="SHU21" s="530"/>
      <c r="SHV21" s="530"/>
      <c r="SHW21" s="530"/>
      <c r="SHX21" s="530"/>
      <c r="SHY21" s="530"/>
      <c r="SHZ21" s="530"/>
      <c r="SIA21" s="530"/>
      <c r="SIB21" s="530"/>
      <c r="SIC21" s="530"/>
      <c r="SID21" s="530"/>
      <c r="SIE21" s="530"/>
      <c r="SIF21" s="530"/>
      <c r="SIG21" s="530"/>
      <c r="SIH21" s="530"/>
      <c r="SII21" s="530"/>
      <c r="SIJ21" s="530"/>
      <c r="SIK21" s="530"/>
      <c r="SIL21" s="530"/>
      <c r="SIM21" s="530"/>
      <c r="SIN21" s="530"/>
      <c r="SIO21" s="530"/>
      <c r="SIP21" s="530"/>
      <c r="SIQ21" s="530"/>
      <c r="SIR21" s="530"/>
      <c r="SIS21" s="530"/>
      <c r="SIT21" s="530"/>
      <c r="SIU21" s="530"/>
      <c r="SIV21" s="530"/>
      <c r="SIW21" s="530"/>
      <c r="SIX21" s="530"/>
      <c r="SIY21" s="530"/>
      <c r="SIZ21" s="530"/>
      <c r="SJA21" s="530"/>
      <c r="SJB21" s="530"/>
      <c r="SJC21" s="530"/>
      <c r="SJD21" s="530"/>
      <c r="SJE21" s="530"/>
      <c r="SJF21" s="530"/>
      <c r="SJG21" s="530"/>
      <c r="SJH21" s="530"/>
      <c r="SJI21" s="530"/>
      <c r="SJJ21" s="530"/>
      <c r="SJK21" s="530"/>
      <c r="SJL21" s="530"/>
      <c r="SJM21" s="530"/>
      <c r="SJN21" s="530"/>
      <c r="SJO21" s="530"/>
      <c r="SJP21" s="530"/>
      <c r="SJQ21" s="530"/>
      <c r="SJR21" s="530"/>
      <c r="SJS21" s="530"/>
      <c r="SJT21" s="530"/>
      <c r="SJU21" s="530"/>
      <c r="SJV21" s="530"/>
      <c r="SJW21" s="530"/>
      <c r="SJX21" s="530"/>
      <c r="SJY21" s="530"/>
      <c r="SJZ21" s="530"/>
      <c r="SKA21" s="530"/>
      <c r="SKB21" s="530"/>
      <c r="SKC21" s="530"/>
      <c r="SKD21" s="530"/>
      <c r="SKE21" s="530"/>
      <c r="SKF21" s="530"/>
      <c r="SKG21" s="530"/>
      <c r="SKH21" s="530"/>
      <c r="SKI21" s="530"/>
      <c r="SKJ21" s="530"/>
      <c r="SKK21" s="530"/>
      <c r="SKL21" s="530"/>
      <c r="SKM21" s="530"/>
      <c r="SKN21" s="530"/>
      <c r="SKO21" s="530"/>
      <c r="SKP21" s="530"/>
      <c r="SKQ21" s="530"/>
      <c r="SKR21" s="530"/>
      <c r="SKS21" s="530"/>
      <c r="SKT21" s="530"/>
      <c r="SKU21" s="530"/>
      <c r="SKV21" s="530"/>
      <c r="SKW21" s="530"/>
      <c r="SKX21" s="530"/>
      <c r="SKY21" s="530"/>
      <c r="SKZ21" s="530"/>
      <c r="SLA21" s="530"/>
      <c r="SLB21" s="530"/>
      <c r="SLC21" s="530"/>
      <c r="SLD21" s="530"/>
      <c r="SLE21" s="530"/>
      <c r="SLF21" s="530"/>
      <c r="SLG21" s="530"/>
      <c r="SLH21" s="530"/>
      <c r="SLI21" s="530"/>
      <c r="SLJ21" s="530"/>
      <c r="SLK21" s="530"/>
      <c r="SLL21" s="530"/>
      <c r="SLM21" s="530"/>
      <c r="SLN21" s="530"/>
      <c r="SLO21" s="530"/>
      <c r="SLP21" s="530"/>
      <c r="SLQ21" s="530"/>
      <c r="SLR21" s="530"/>
      <c r="SLS21" s="530"/>
      <c r="SLT21" s="530"/>
      <c r="SLU21" s="530"/>
      <c r="SLV21" s="530"/>
      <c r="SLW21" s="530"/>
      <c r="SLX21" s="530"/>
      <c r="SLY21" s="530"/>
      <c r="SLZ21" s="530"/>
      <c r="SMA21" s="530"/>
      <c r="SMB21" s="530"/>
      <c r="SMC21" s="530"/>
      <c r="SMD21" s="530"/>
      <c r="SME21" s="530"/>
      <c r="SMF21" s="530"/>
      <c r="SMG21" s="530"/>
      <c r="SMH21" s="530"/>
      <c r="SMI21" s="530"/>
      <c r="SMJ21" s="530"/>
      <c r="SMK21" s="530"/>
      <c r="SML21" s="530"/>
      <c r="SMM21" s="530"/>
      <c r="SMN21" s="530"/>
      <c r="SMO21" s="530"/>
      <c r="SMP21" s="530"/>
      <c r="SMQ21" s="530"/>
      <c r="SMR21" s="530"/>
      <c r="SMS21" s="530"/>
      <c r="SMT21" s="530"/>
      <c r="SMU21" s="530"/>
      <c r="SMV21" s="530"/>
      <c r="SMW21" s="530"/>
      <c r="SMX21" s="530"/>
      <c r="SMY21" s="530"/>
      <c r="SMZ21" s="530"/>
      <c r="SNA21" s="530"/>
      <c r="SNB21" s="530"/>
      <c r="SNC21" s="530"/>
      <c r="SND21" s="530"/>
      <c r="SNE21" s="530"/>
      <c r="SNF21" s="530"/>
      <c r="SNG21" s="530"/>
      <c r="SNH21" s="530"/>
      <c r="SNI21" s="530"/>
      <c r="SNJ21" s="530"/>
      <c r="SNK21" s="530"/>
      <c r="SNL21" s="530"/>
      <c r="SNM21" s="530"/>
      <c r="SNN21" s="530"/>
      <c r="SNO21" s="530"/>
      <c r="SNP21" s="530"/>
      <c r="SNQ21" s="530"/>
      <c r="SNR21" s="530"/>
      <c r="SNS21" s="530"/>
      <c r="SNT21" s="530"/>
      <c r="SNU21" s="530"/>
      <c r="SNV21" s="530"/>
      <c r="SNW21" s="530"/>
      <c r="SNX21" s="530"/>
      <c r="SNY21" s="530"/>
      <c r="SNZ21" s="530"/>
      <c r="SOA21" s="530"/>
      <c r="SOB21" s="530"/>
      <c r="SOC21" s="530"/>
      <c r="SOD21" s="530"/>
      <c r="SOE21" s="530"/>
      <c r="SOF21" s="530"/>
      <c r="SOG21" s="530"/>
      <c r="SOH21" s="530"/>
      <c r="SOI21" s="530"/>
      <c r="SOJ21" s="530"/>
      <c r="SOK21" s="530"/>
      <c r="SOL21" s="530"/>
      <c r="SOM21" s="530"/>
      <c r="SON21" s="530"/>
      <c r="SOO21" s="530"/>
      <c r="SOP21" s="530"/>
      <c r="SOQ21" s="530"/>
      <c r="SOR21" s="530"/>
      <c r="SOS21" s="530"/>
      <c r="SOT21" s="530"/>
      <c r="SOU21" s="530"/>
      <c r="SOV21" s="530"/>
      <c r="SOW21" s="530"/>
      <c r="SOX21" s="530"/>
      <c r="SOY21" s="530"/>
      <c r="SOZ21" s="530"/>
      <c r="SPA21" s="530"/>
      <c r="SPB21" s="530"/>
      <c r="SPC21" s="530"/>
      <c r="SPD21" s="530"/>
      <c r="SPE21" s="530"/>
      <c r="SPF21" s="530"/>
      <c r="SPG21" s="530"/>
      <c r="SPH21" s="530"/>
      <c r="SPI21" s="530"/>
      <c r="SPJ21" s="530"/>
      <c r="SPK21" s="530"/>
      <c r="SPL21" s="530"/>
      <c r="SPM21" s="530"/>
      <c r="SPN21" s="530"/>
      <c r="SPO21" s="530"/>
      <c r="SPP21" s="530"/>
      <c r="SPQ21" s="530"/>
      <c r="SPR21" s="530"/>
      <c r="SPS21" s="530"/>
      <c r="SPT21" s="530"/>
      <c r="SPU21" s="530"/>
      <c r="SPV21" s="530"/>
      <c r="SPW21" s="530"/>
      <c r="SPX21" s="530"/>
      <c r="SPY21" s="530"/>
      <c r="SPZ21" s="530"/>
      <c r="SQA21" s="530"/>
      <c r="SQB21" s="530"/>
      <c r="SQC21" s="530"/>
      <c r="SQD21" s="530"/>
      <c r="SQE21" s="530"/>
      <c r="SQF21" s="530"/>
      <c r="SQG21" s="530"/>
      <c r="SQH21" s="530"/>
      <c r="SQI21" s="530"/>
      <c r="SQJ21" s="530"/>
      <c r="SQK21" s="530"/>
      <c r="SQL21" s="530"/>
      <c r="SQM21" s="530"/>
      <c r="SQN21" s="530"/>
      <c r="SQO21" s="530"/>
      <c r="SQP21" s="530"/>
      <c r="SQQ21" s="530"/>
      <c r="SQR21" s="530"/>
      <c r="SQS21" s="530"/>
      <c r="SQT21" s="530"/>
      <c r="SQU21" s="530"/>
      <c r="SQV21" s="530"/>
      <c r="SQW21" s="530"/>
      <c r="SQX21" s="530"/>
      <c r="SQY21" s="530"/>
      <c r="SQZ21" s="530"/>
      <c r="SRA21" s="530"/>
      <c r="SRB21" s="530"/>
      <c r="SRC21" s="530"/>
      <c r="SRD21" s="530"/>
      <c r="SRE21" s="530"/>
      <c r="SRF21" s="530"/>
      <c r="SRG21" s="530"/>
      <c r="SRH21" s="530"/>
      <c r="SRI21" s="530"/>
      <c r="SRJ21" s="530"/>
      <c r="SRK21" s="530"/>
      <c r="SRL21" s="530"/>
      <c r="SRM21" s="530"/>
      <c r="SRN21" s="530"/>
      <c r="SRO21" s="530"/>
      <c r="SRP21" s="530"/>
      <c r="SRQ21" s="530"/>
      <c r="SRR21" s="530"/>
      <c r="SRS21" s="530"/>
      <c r="SRT21" s="530"/>
      <c r="SRU21" s="530"/>
      <c r="SRV21" s="530"/>
      <c r="SRW21" s="530"/>
      <c r="SRX21" s="530"/>
      <c r="SRY21" s="530"/>
      <c r="SRZ21" s="530"/>
      <c r="SSA21" s="530"/>
      <c r="SSB21" s="530"/>
      <c r="SSC21" s="530"/>
      <c r="SSD21" s="530"/>
      <c r="SSE21" s="530"/>
      <c r="SSF21" s="530"/>
      <c r="SSG21" s="530"/>
      <c r="SSH21" s="530"/>
      <c r="SSI21" s="530"/>
      <c r="SSJ21" s="530"/>
      <c r="SSK21" s="530"/>
      <c r="SSL21" s="530"/>
      <c r="SSM21" s="530"/>
      <c r="SSN21" s="530"/>
      <c r="SSO21" s="530"/>
      <c r="SSP21" s="530"/>
      <c r="SSQ21" s="530"/>
      <c r="SSR21" s="530"/>
      <c r="SSS21" s="530"/>
      <c r="SST21" s="530"/>
      <c r="SSU21" s="530"/>
      <c r="SSV21" s="530"/>
      <c r="SSW21" s="530"/>
      <c r="SSX21" s="530"/>
      <c r="SSY21" s="530"/>
      <c r="SSZ21" s="530"/>
      <c r="STA21" s="530"/>
      <c r="STB21" s="530"/>
      <c r="STC21" s="530"/>
      <c r="STD21" s="530"/>
      <c r="STE21" s="530"/>
      <c r="STF21" s="530"/>
      <c r="STG21" s="530"/>
      <c r="STH21" s="530"/>
      <c r="STI21" s="530"/>
      <c r="STJ21" s="530"/>
      <c r="STK21" s="530"/>
      <c r="STL21" s="530"/>
      <c r="STM21" s="530"/>
      <c r="STN21" s="530"/>
      <c r="STO21" s="530"/>
      <c r="STP21" s="530"/>
      <c r="STQ21" s="530"/>
      <c r="STR21" s="530"/>
      <c r="STS21" s="530"/>
      <c r="STT21" s="530"/>
      <c r="STU21" s="530"/>
      <c r="STV21" s="530"/>
      <c r="STW21" s="530"/>
      <c r="STX21" s="530"/>
      <c r="STY21" s="530"/>
      <c r="STZ21" s="530"/>
      <c r="SUA21" s="530"/>
      <c r="SUB21" s="530"/>
      <c r="SUC21" s="530"/>
      <c r="SUD21" s="530"/>
      <c r="SUE21" s="530"/>
      <c r="SUF21" s="530"/>
      <c r="SUG21" s="530"/>
      <c r="SUH21" s="530"/>
      <c r="SUI21" s="530"/>
      <c r="SUJ21" s="530"/>
      <c r="SUK21" s="530"/>
      <c r="SUL21" s="530"/>
      <c r="SUM21" s="530"/>
      <c r="SUN21" s="530"/>
      <c r="SUO21" s="530"/>
      <c r="SUP21" s="530"/>
      <c r="SUQ21" s="530"/>
      <c r="SUR21" s="530"/>
      <c r="SUS21" s="530"/>
      <c r="SUT21" s="530"/>
      <c r="SUU21" s="530"/>
      <c r="SUV21" s="530"/>
      <c r="SUW21" s="530"/>
      <c r="SUX21" s="530"/>
      <c r="SUY21" s="530"/>
      <c r="SUZ21" s="530"/>
      <c r="SVA21" s="530"/>
      <c r="SVB21" s="530"/>
      <c r="SVC21" s="530"/>
      <c r="SVD21" s="530"/>
      <c r="SVE21" s="530"/>
      <c r="SVF21" s="530"/>
      <c r="SVG21" s="530"/>
      <c r="SVH21" s="530"/>
      <c r="SVI21" s="530"/>
      <c r="SVJ21" s="530"/>
      <c r="SVK21" s="530"/>
      <c r="SVL21" s="530"/>
      <c r="SVM21" s="530"/>
      <c r="SVN21" s="530"/>
      <c r="SVO21" s="530"/>
      <c r="SVP21" s="530"/>
      <c r="SVQ21" s="530"/>
      <c r="SVR21" s="530"/>
      <c r="SVS21" s="530"/>
      <c r="SVT21" s="530"/>
      <c r="SVU21" s="530"/>
      <c r="SVV21" s="530"/>
      <c r="SVW21" s="530"/>
      <c r="SVX21" s="530"/>
      <c r="SVY21" s="530"/>
      <c r="SVZ21" s="530"/>
      <c r="SWA21" s="530"/>
      <c r="SWB21" s="530"/>
      <c r="SWC21" s="530"/>
      <c r="SWD21" s="530"/>
      <c r="SWE21" s="530"/>
      <c r="SWF21" s="530"/>
      <c r="SWG21" s="530"/>
      <c r="SWH21" s="530"/>
      <c r="SWI21" s="530"/>
      <c r="SWJ21" s="530"/>
      <c r="SWK21" s="530"/>
      <c r="SWL21" s="530"/>
      <c r="SWM21" s="530"/>
      <c r="SWN21" s="530"/>
      <c r="SWO21" s="530"/>
      <c r="SWP21" s="530"/>
      <c r="SWQ21" s="530"/>
      <c r="SWR21" s="530"/>
      <c r="SWS21" s="530"/>
      <c r="SWT21" s="530"/>
      <c r="SWU21" s="530"/>
      <c r="SWV21" s="530"/>
      <c r="SWW21" s="530"/>
      <c r="SWX21" s="530"/>
      <c r="SWY21" s="530"/>
      <c r="SWZ21" s="530"/>
      <c r="SXA21" s="530"/>
      <c r="SXB21" s="530"/>
      <c r="SXC21" s="530"/>
      <c r="SXD21" s="530"/>
      <c r="SXE21" s="530"/>
      <c r="SXF21" s="530"/>
      <c r="SXG21" s="530"/>
      <c r="SXH21" s="530"/>
      <c r="SXI21" s="530"/>
      <c r="SXJ21" s="530"/>
      <c r="SXK21" s="530"/>
      <c r="SXL21" s="530"/>
      <c r="SXM21" s="530"/>
      <c r="SXN21" s="530"/>
      <c r="SXO21" s="530"/>
      <c r="SXP21" s="530"/>
      <c r="SXQ21" s="530"/>
      <c r="SXR21" s="530"/>
      <c r="SXS21" s="530"/>
      <c r="SXT21" s="530"/>
      <c r="SXU21" s="530"/>
      <c r="SXV21" s="530"/>
      <c r="SXW21" s="530"/>
      <c r="SXX21" s="530"/>
      <c r="SXY21" s="530"/>
      <c r="SXZ21" s="530"/>
      <c r="SYA21" s="530"/>
      <c r="SYB21" s="530"/>
      <c r="SYC21" s="530"/>
      <c r="SYD21" s="530"/>
      <c r="SYE21" s="530"/>
      <c r="SYF21" s="530"/>
      <c r="SYG21" s="530"/>
      <c r="SYH21" s="530"/>
      <c r="SYI21" s="530"/>
      <c r="SYJ21" s="530"/>
      <c r="SYK21" s="530"/>
      <c r="SYL21" s="530"/>
      <c r="SYM21" s="530"/>
      <c r="SYN21" s="530"/>
      <c r="SYO21" s="530"/>
      <c r="SYP21" s="530"/>
      <c r="SYQ21" s="530"/>
      <c r="SYR21" s="530"/>
      <c r="SYS21" s="530"/>
      <c r="SYT21" s="530"/>
      <c r="SYU21" s="530"/>
      <c r="SYV21" s="530"/>
      <c r="SYW21" s="530"/>
      <c r="SYX21" s="530"/>
      <c r="SYY21" s="530"/>
      <c r="SYZ21" s="530"/>
      <c r="SZA21" s="530"/>
      <c r="SZB21" s="530"/>
      <c r="SZC21" s="530"/>
      <c r="SZD21" s="530"/>
      <c r="SZE21" s="530"/>
      <c r="SZF21" s="530"/>
      <c r="SZG21" s="530"/>
      <c r="SZH21" s="530"/>
      <c r="SZI21" s="530"/>
      <c r="SZJ21" s="530"/>
      <c r="SZK21" s="530"/>
      <c r="SZL21" s="530"/>
      <c r="SZM21" s="530"/>
      <c r="SZN21" s="530"/>
      <c r="SZO21" s="530"/>
      <c r="SZP21" s="530"/>
      <c r="SZQ21" s="530"/>
      <c r="SZR21" s="530"/>
      <c r="SZS21" s="530"/>
      <c r="SZT21" s="530"/>
      <c r="SZU21" s="530"/>
      <c r="SZV21" s="530"/>
      <c r="SZW21" s="530"/>
      <c r="SZX21" s="530"/>
      <c r="SZY21" s="530"/>
      <c r="SZZ21" s="530"/>
      <c r="TAA21" s="530"/>
      <c r="TAB21" s="530"/>
      <c r="TAC21" s="530"/>
      <c r="TAD21" s="530"/>
      <c r="TAE21" s="530"/>
      <c r="TAF21" s="530"/>
      <c r="TAG21" s="530"/>
      <c r="TAH21" s="530"/>
      <c r="TAI21" s="530"/>
      <c r="TAJ21" s="530"/>
      <c r="TAK21" s="530"/>
      <c r="TAL21" s="530"/>
      <c r="TAM21" s="530"/>
      <c r="TAN21" s="530"/>
      <c r="TAO21" s="530"/>
      <c r="TAP21" s="530"/>
      <c r="TAQ21" s="530"/>
      <c r="TAR21" s="530"/>
      <c r="TAS21" s="530"/>
      <c r="TAT21" s="530"/>
      <c r="TAU21" s="530"/>
      <c r="TAV21" s="530"/>
      <c r="TAW21" s="530"/>
      <c r="TAX21" s="530"/>
      <c r="TAY21" s="530"/>
      <c r="TAZ21" s="530"/>
      <c r="TBA21" s="530"/>
      <c r="TBB21" s="530"/>
      <c r="TBC21" s="530"/>
      <c r="TBD21" s="530"/>
      <c r="TBE21" s="530"/>
      <c r="TBF21" s="530"/>
      <c r="TBG21" s="530"/>
      <c r="TBH21" s="530"/>
      <c r="TBI21" s="530"/>
      <c r="TBJ21" s="530"/>
      <c r="TBK21" s="530"/>
      <c r="TBL21" s="530"/>
      <c r="TBM21" s="530"/>
      <c r="TBN21" s="530"/>
      <c r="TBO21" s="530"/>
      <c r="TBP21" s="530"/>
      <c r="TBQ21" s="530"/>
      <c r="TBR21" s="530"/>
      <c r="TBS21" s="530"/>
      <c r="TBT21" s="530"/>
      <c r="TBU21" s="530"/>
      <c r="TBV21" s="530"/>
      <c r="TBW21" s="530"/>
      <c r="TBX21" s="530"/>
      <c r="TBY21" s="530"/>
      <c r="TBZ21" s="530"/>
      <c r="TCA21" s="530"/>
      <c r="TCB21" s="530"/>
      <c r="TCC21" s="530"/>
      <c r="TCD21" s="530"/>
      <c r="TCE21" s="530"/>
      <c r="TCF21" s="530"/>
      <c r="TCG21" s="530"/>
      <c r="TCH21" s="530"/>
      <c r="TCI21" s="530"/>
      <c r="TCJ21" s="530"/>
      <c r="TCK21" s="530"/>
      <c r="TCL21" s="530"/>
      <c r="TCM21" s="530"/>
      <c r="TCN21" s="530"/>
      <c r="TCO21" s="530"/>
      <c r="TCP21" s="530"/>
      <c r="TCQ21" s="530"/>
      <c r="TCR21" s="530"/>
      <c r="TCS21" s="530"/>
      <c r="TCT21" s="530"/>
      <c r="TCU21" s="530"/>
      <c r="TCV21" s="530"/>
      <c r="TCW21" s="530"/>
      <c r="TCX21" s="530"/>
      <c r="TCY21" s="530"/>
      <c r="TCZ21" s="530"/>
      <c r="TDA21" s="530"/>
      <c r="TDB21" s="530"/>
      <c r="TDC21" s="530"/>
      <c r="TDD21" s="530"/>
      <c r="TDE21" s="530"/>
      <c r="TDF21" s="530"/>
      <c r="TDG21" s="530"/>
      <c r="TDH21" s="530"/>
      <c r="TDI21" s="530"/>
      <c r="TDJ21" s="530"/>
      <c r="TDK21" s="530"/>
      <c r="TDL21" s="530"/>
      <c r="TDM21" s="530"/>
      <c r="TDN21" s="530"/>
      <c r="TDO21" s="530"/>
      <c r="TDP21" s="530"/>
      <c r="TDQ21" s="530"/>
      <c r="TDR21" s="530"/>
      <c r="TDS21" s="530"/>
      <c r="TDT21" s="530"/>
      <c r="TDU21" s="530"/>
      <c r="TDV21" s="530"/>
      <c r="TDW21" s="530"/>
      <c r="TDX21" s="530"/>
      <c r="TDY21" s="530"/>
      <c r="TDZ21" s="530"/>
      <c r="TEA21" s="530"/>
      <c r="TEB21" s="530"/>
      <c r="TEC21" s="530"/>
      <c r="TED21" s="530"/>
      <c r="TEE21" s="530"/>
      <c r="TEF21" s="530"/>
      <c r="TEG21" s="530"/>
      <c r="TEH21" s="530"/>
      <c r="TEI21" s="530"/>
      <c r="TEJ21" s="530"/>
      <c r="TEK21" s="530"/>
      <c r="TEL21" s="530"/>
      <c r="TEM21" s="530"/>
      <c r="TEN21" s="530"/>
      <c r="TEO21" s="530"/>
      <c r="TEP21" s="530"/>
      <c r="TEQ21" s="530"/>
      <c r="TER21" s="530"/>
      <c r="TES21" s="530"/>
      <c r="TET21" s="530"/>
      <c r="TEU21" s="530"/>
      <c r="TEV21" s="530"/>
      <c r="TEW21" s="530"/>
      <c r="TEX21" s="530"/>
      <c r="TEY21" s="530"/>
      <c r="TEZ21" s="530"/>
      <c r="TFA21" s="530"/>
      <c r="TFB21" s="530"/>
      <c r="TFC21" s="530"/>
      <c r="TFD21" s="530"/>
      <c r="TFE21" s="530"/>
      <c r="TFF21" s="530"/>
      <c r="TFG21" s="530"/>
      <c r="TFH21" s="530"/>
      <c r="TFI21" s="530"/>
      <c r="TFJ21" s="530"/>
      <c r="TFK21" s="530"/>
      <c r="TFL21" s="530"/>
      <c r="TFM21" s="530"/>
      <c r="TFN21" s="530"/>
      <c r="TFO21" s="530"/>
      <c r="TFP21" s="530"/>
      <c r="TFQ21" s="530"/>
      <c r="TFR21" s="530"/>
      <c r="TFS21" s="530"/>
      <c r="TFT21" s="530"/>
      <c r="TFU21" s="530"/>
      <c r="TFV21" s="530"/>
      <c r="TFW21" s="530"/>
      <c r="TFX21" s="530"/>
      <c r="TFY21" s="530"/>
      <c r="TFZ21" s="530"/>
      <c r="TGA21" s="530"/>
      <c r="TGB21" s="530"/>
      <c r="TGC21" s="530"/>
      <c r="TGD21" s="530"/>
      <c r="TGE21" s="530"/>
      <c r="TGF21" s="530"/>
      <c r="TGG21" s="530"/>
      <c r="TGH21" s="530"/>
      <c r="TGI21" s="530"/>
      <c r="TGJ21" s="530"/>
      <c r="TGK21" s="530"/>
      <c r="TGL21" s="530"/>
      <c r="TGM21" s="530"/>
      <c r="TGN21" s="530"/>
      <c r="TGO21" s="530"/>
      <c r="TGP21" s="530"/>
      <c r="TGQ21" s="530"/>
      <c r="TGR21" s="530"/>
      <c r="TGS21" s="530"/>
      <c r="TGT21" s="530"/>
      <c r="TGU21" s="530"/>
      <c r="TGV21" s="530"/>
      <c r="TGW21" s="530"/>
      <c r="TGX21" s="530"/>
      <c r="TGY21" s="530"/>
      <c r="TGZ21" s="530"/>
      <c r="THA21" s="530"/>
      <c r="THB21" s="530"/>
      <c r="THC21" s="530"/>
      <c r="THD21" s="530"/>
      <c r="THE21" s="530"/>
      <c r="THF21" s="530"/>
      <c r="THG21" s="530"/>
      <c r="THH21" s="530"/>
      <c r="THI21" s="530"/>
      <c r="THJ21" s="530"/>
      <c r="THK21" s="530"/>
      <c r="THL21" s="530"/>
      <c r="THM21" s="530"/>
      <c r="THN21" s="530"/>
      <c r="THO21" s="530"/>
      <c r="THP21" s="530"/>
      <c r="THQ21" s="530"/>
      <c r="THR21" s="530"/>
      <c r="THS21" s="530"/>
      <c r="THT21" s="530"/>
      <c r="THU21" s="530"/>
      <c r="THV21" s="530"/>
      <c r="THW21" s="530"/>
      <c r="THX21" s="530"/>
      <c r="THY21" s="530"/>
      <c r="THZ21" s="530"/>
      <c r="TIA21" s="530"/>
      <c r="TIB21" s="530"/>
      <c r="TIC21" s="530"/>
      <c r="TID21" s="530"/>
      <c r="TIE21" s="530"/>
      <c r="TIF21" s="530"/>
      <c r="TIG21" s="530"/>
      <c r="TIH21" s="530"/>
      <c r="TII21" s="530"/>
      <c r="TIJ21" s="530"/>
      <c r="TIK21" s="530"/>
      <c r="TIL21" s="530"/>
      <c r="TIM21" s="530"/>
      <c r="TIN21" s="530"/>
      <c r="TIO21" s="530"/>
      <c r="TIP21" s="530"/>
      <c r="TIQ21" s="530"/>
      <c r="TIR21" s="530"/>
      <c r="TIS21" s="530"/>
      <c r="TIT21" s="530"/>
      <c r="TIU21" s="530"/>
      <c r="TIV21" s="530"/>
      <c r="TIW21" s="530"/>
      <c r="TIX21" s="530"/>
      <c r="TIY21" s="530"/>
      <c r="TIZ21" s="530"/>
      <c r="TJA21" s="530"/>
      <c r="TJB21" s="530"/>
      <c r="TJC21" s="530"/>
      <c r="TJD21" s="530"/>
      <c r="TJE21" s="530"/>
      <c r="TJF21" s="530"/>
      <c r="TJG21" s="530"/>
      <c r="TJH21" s="530"/>
      <c r="TJI21" s="530"/>
      <c r="TJJ21" s="530"/>
      <c r="TJK21" s="530"/>
      <c r="TJL21" s="530"/>
      <c r="TJM21" s="530"/>
      <c r="TJN21" s="530"/>
      <c r="TJO21" s="530"/>
      <c r="TJP21" s="530"/>
      <c r="TJQ21" s="530"/>
      <c r="TJR21" s="530"/>
      <c r="TJS21" s="530"/>
      <c r="TJT21" s="530"/>
      <c r="TJU21" s="530"/>
      <c r="TJV21" s="530"/>
      <c r="TJW21" s="530"/>
      <c r="TJX21" s="530"/>
      <c r="TJY21" s="530"/>
      <c r="TJZ21" s="530"/>
      <c r="TKA21" s="530"/>
      <c r="TKB21" s="530"/>
      <c r="TKC21" s="530"/>
      <c r="TKD21" s="530"/>
      <c r="TKE21" s="530"/>
      <c r="TKF21" s="530"/>
      <c r="TKG21" s="530"/>
      <c r="TKH21" s="530"/>
      <c r="TKI21" s="530"/>
      <c r="TKJ21" s="530"/>
      <c r="TKK21" s="530"/>
      <c r="TKL21" s="530"/>
      <c r="TKM21" s="530"/>
      <c r="TKN21" s="530"/>
      <c r="TKO21" s="530"/>
      <c r="TKP21" s="530"/>
      <c r="TKQ21" s="530"/>
      <c r="TKR21" s="530"/>
      <c r="TKS21" s="530"/>
      <c r="TKT21" s="530"/>
      <c r="TKU21" s="530"/>
      <c r="TKV21" s="530"/>
      <c r="TKW21" s="530"/>
      <c r="TKX21" s="530"/>
      <c r="TKY21" s="530"/>
      <c r="TKZ21" s="530"/>
      <c r="TLA21" s="530"/>
      <c r="TLB21" s="530"/>
      <c r="TLC21" s="530"/>
      <c r="TLD21" s="530"/>
      <c r="TLE21" s="530"/>
      <c r="TLF21" s="530"/>
      <c r="TLG21" s="530"/>
      <c r="TLH21" s="530"/>
      <c r="TLI21" s="530"/>
      <c r="TLJ21" s="530"/>
      <c r="TLK21" s="530"/>
      <c r="TLL21" s="530"/>
      <c r="TLM21" s="530"/>
      <c r="TLN21" s="530"/>
      <c r="TLO21" s="530"/>
      <c r="TLP21" s="530"/>
      <c r="TLQ21" s="530"/>
      <c r="TLR21" s="530"/>
      <c r="TLS21" s="530"/>
      <c r="TLT21" s="530"/>
      <c r="TLU21" s="530"/>
      <c r="TLV21" s="530"/>
      <c r="TLW21" s="530"/>
      <c r="TLX21" s="530"/>
      <c r="TLY21" s="530"/>
      <c r="TLZ21" s="530"/>
      <c r="TMA21" s="530"/>
      <c r="TMB21" s="530"/>
      <c r="TMC21" s="530"/>
      <c r="TMD21" s="530"/>
      <c r="TME21" s="530"/>
      <c r="TMF21" s="530"/>
      <c r="TMG21" s="530"/>
      <c r="TMH21" s="530"/>
      <c r="TMI21" s="530"/>
      <c r="TMJ21" s="530"/>
      <c r="TMK21" s="530"/>
      <c r="TML21" s="530"/>
      <c r="TMM21" s="530"/>
      <c r="TMN21" s="530"/>
      <c r="TMO21" s="530"/>
      <c r="TMP21" s="530"/>
      <c r="TMQ21" s="530"/>
      <c r="TMR21" s="530"/>
      <c r="TMS21" s="530"/>
      <c r="TMT21" s="530"/>
      <c r="TMU21" s="530"/>
      <c r="TMV21" s="530"/>
      <c r="TMW21" s="530"/>
      <c r="TMX21" s="530"/>
      <c r="TMY21" s="530"/>
      <c r="TMZ21" s="530"/>
      <c r="TNA21" s="530"/>
      <c r="TNB21" s="530"/>
      <c r="TNC21" s="530"/>
      <c r="TND21" s="530"/>
      <c r="TNE21" s="530"/>
      <c r="TNF21" s="530"/>
      <c r="TNG21" s="530"/>
      <c r="TNH21" s="530"/>
      <c r="TNI21" s="530"/>
      <c r="TNJ21" s="530"/>
      <c r="TNK21" s="530"/>
      <c r="TNL21" s="530"/>
      <c r="TNM21" s="530"/>
      <c r="TNN21" s="530"/>
      <c r="TNO21" s="530"/>
      <c r="TNP21" s="530"/>
      <c r="TNQ21" s="530"/>
      <c r="TNR21" s="530"/>
      <c r="TNS21" s="530"/>
      <c r="TNT21" s="530"/>
      <c r="TNU21" s="530"/>
      <c r="TNV21" s="530"/>
      <c r="TNW21" s="530"/>
      <c r="TNX21" s="530"/>
      <c r="TNY21" s="530"/>
      <c r="TNZ21" s="530"/>
      <c r="TOA21" s="530"/>
      <c r="TOB21" s="530"/>
      <c r="TOC21" s="530"/>
      <c r="TOD21" s="530"/>
      <c r="TOE21" s="530"/>
      <c r="TOF21" s="530"/>
      <c r="TOG21" s="530"/>
      <c r="TOH21" s="530"/>
      <c r="TOI21" s="530"/>
      <c r="TOJ21" s="530"/>
      <c r="TOK21" s="530"/>
      <c r="TOL21" s="530"/>
      <c r="TOM21" s="530"/>
      <c r="TON21" s="530"/>
      <c r="TOO21" s="530"/>
      <c r="TOP21" s="530"/>
      <c r="TOQ21" s="530"/>
      <c r="TOR21" s="530"/>
      <c r="TOS21" s="530"/>
      <c r="TOT21" s="530"/>
      <c r="TOU21" s="530"/>
      <c r="TOV21" s="530"/>
      <c r="TOW21" s="530"/>
      <c r="TOX21" s="530"/>
      <c r="TOY21" s="530"/>
      <c r="TOZ21" s="530"/>
      <c r="TPA21" s="530"/>
      <c r="TPB21" s="530"/>
      <c r="TPC21" s="530"/>
      <c r="TPD21" s="530"/>
      <c r="TPE21" s="530"/>
      <c r="TPF21" s="530"/>
      <c r="TPG21" s="530"/>
      <c r="TPH21" s="530"/>
      <c r="TPI21" s="530"/>
      <c r="TPJ21" s="530"/>
      <c r="TPK21" s="530"/>
      <c r="TPL21" s="530"/>
      <c r="TPM21" s="530"/>
      <c r="TPN21" s="530"/>
      <c r="TPO21" s="530"/>
      <c r="TPP21" s="530"/>
      <c r="TPQ21" s="530"/>
      <c r="TPR21" s="530"/>
      <c r="TPS21" s="530"/>
      <c r="TPT21" s="530"/>
      <c r="TPU21" s="530"/>
      <c r="TPV21" s="530"/>
      <c r="TPW21" s="530"/>
      <c r="TPX21" s="530"/>
      <c r="TPY21" s="530"/>
      <c r="TPZ21" s="530"/>
      <c r="TQA21" s="530"/>
      <c r="TQB21" s="530"/>
      <c r="TQC21" s="530"/>
      <c r="TQD21" s="530"/>
      <c r="TQE21" s="530"/>
      <c r="TQF21" s="530"/>
      <c r="TQG21" s="530"/>
      <c r="TQH21" s="530"/>
      <c r="TQI21" s="530"/>
      <c r="TQJ21" s="530"/>
      <c r="TQK21" s="530"/>
      <c r="TQL21" s="530"/>
      <c r="TQM21" s="530"/>
      <c r="TQN21" s="530"/>
      <c r="TQO21" s="530"/>
      <c r="TQP21" s="530"/>
      <c r="TQQ21" s="530"/>
      <c r="TQR21" s="530"/>
      <c r="TQS21" s="530"/>
      <c r="TQT21" s="530"/>
      <c r="TQU21" s="530"/>
      <c r="TQV21" s="530"/>
      <c r="TQW21" s="530"/>
      <c r="TQX21" s="530"/>
      <c r="TQY21" s="530"/>
      <c r="TQZ21" s="530"/>
      <c r="TRA21" s="530"/>
      <c r="TRB21" s="530"/>
      <c r="TRC21" s="530"/>
      <c r="TRD21" s="530"/>
      <c r="TRE21" s="530"/>
      <c r="TRF21" s="530"/>
      <c r="TRG21" s="530"/>
      <c r="TRH21" s="530"/>
      <c r="TRI21" s="530"/>
      <c r="TRJ21" s="530"/>
      <c r="TRK21" s="530"/>
      <c r="TRL21" s="530"/>
      <c r="TRM21" s="530"/>
      <c r="TRN21" s="530"/>
      <c r="TRO21" s="530"/>
      <c r="TRP21" s="530"/>
      <c r="TRQ21" s="530"/>
      <c r="TRR21" s="530"/>
      <c r="TRS21" s="530"/>
      <c r="TRT21" s="530"/>
      <c r="TRU21" s="530"/>
      <c r="TRV21" s="530"/>
      <c r="TRW21" s="530"/>
      <c r="TRX21" s="530"/>
      <c r="TRY21" s="530"/>
      <c r="TRZ21" s="530"/>
      <c r="TSA21" s="530"/>
      <c r="TSB21" s="530"/>
      <c r="TSC21" s="530"/>
      <c r="TSD21" s="530"/>
      <c r="TSE21" s="530"/>
      <c r="TSF21" s="530"/>
      <c r="TSG21" s="530"/>
      <c r="TSH21" s="530"/>
      <c r="TSI21" s="530"/>
      <c r="TSJ21" s="530"/>
      <c r="TSK21" s="530"/>
      <c r="TSL21" s="530"/>
      <c r="TSM21" s="530"/>
      <c r="TSN21" s="530"/>
      <c r="TSO21" s="530"/>
      <c r="TSP21" s="530"/>
      <c r="TSQ21" s="530"/>
      <c r="TSR21" s="530"/>
      <c r="TSS21" s="530"/>
      <c r="TST21" s="530"/>
      <c r="TSU21" s="530"/>
      <c r="TSV21" s="530"/>
      <c r="TSW21" s="530"/>
      <c r="TSX21" s="530"/>
      <c r="TSY21" s="530"/>
      <c r="TSZ21" s="530"/>
      <c r="TTA21" s="530"/>
      <c r="TTB21" s="530"/>
      <c r="TTC21" s="530"/>
      <c r="TTD21" s="530"/>
      <c r="TTE21" s="530"/>
      <c r="TTF21" s="530"/>
      <c r="TTG21" s="530"/>
      <c r="TTH21" s="530"/>
      <c r="TTI21" s="530"/>
      <c r="TTJ21" s="530"/>
      <c r="TTK21" s="530"/>
      <c r="TTL21" s="530"/>
      <c r="TTM21" s="530"/>
      <c r="TTN21" s="530"/>
      <c r="TTO21" s="530"/>
      <c r="TTP21" s="530"/>
      <c r="TTQ21" s="530"/>
      <c r="TTR21" s="530"/>
      <c r="TTS21" s="530"/>
      <c r="TTT21" s="530"/>
      <c r="TTU21" s="530"/>
      <c r="TTV21" s="530"/>
      <c r="TTW21" s="530"/>
      <c r="TTX21" s="530"/>
      <c r="TTY21" s="530"/>
      <c r="TTZ21" s="530"/>
      <c r="TUA21" s="530"/>
      <c r="TUB21" s="530"/>
      <c r="TUC21" s="530"/>
      <c r="TUD21" s="530"/>
      <c r="TUE21" s="530"/>
      <c r="TUF21" s="530"/>
      <c r="TUG21" s="530"/>
      <c r="TUH21" s="530"/>
      <c r="TUI21" s="530"/>
      <c r="TUJ21" s="530"/>
      <c r="TUK21" s="530"/>
      <c r="TUL21" s="530"/>
      <c r="TUM21" s="530"/>
      <c r="TUN21" s="530"/>
      <c r="TUO21" s="530"/>
      <c r="TUP21" s="530"/>
      <c r="TUQ21" s="530"/>
      <c r="TUR21" s="530"/>
      <c r="TUS21" s="530"/>
      <c r="TUT21" s="530"/>
      <c r="TUU21" s="530"/>
      <c r="TUV21" s="530"/>
      <c r="TUW21" s="530"/>
      <c r="TUX21" s="530"/>
      <c r="TUY21" s="530"/>
      <c r="TUZ21" s="530"/>
      <c r="TVA21" s="530"/>
      <c r="TVB21" s="530"/>
      <c r="TVC21" s="530"/>
      <c r="TVD21" s="530"/>
      <c r="TVE21" s="530"/>
      <c r="TVF21" s="530"/>
      <c r="TVG21" s="530"/>
      <c r="TVH21" s="530"/>
      <c r="TVI21" s="530"/>
      <c r="TVJ21" s="530"/>
      <c r="TVK21" s="530"/>
      <c r="TVL21" s="530"/>
      <c r="TVM21" s="530"/>
      <c r="TVN21" s="530"/>
      <c r="TVO21" s="530"/>
      <c r="TVP21" s="530"/>
      <c r="TVQ21" s="530"/>
      <c r="TVR21" s="530"/>
      <c r="TVS21" s="530"/>
      <c r="TVT21" s="530"/>
      <c r="TVU21" s="530"/>
      <c r="TVV21" s="530"/>
      <c r="TVW21" s="530"/>
      <c r="TVX21" s="530"/>
      <c r="TVY21" s="530"/>
      <c r="TVZ21" s="530"/>
      <c r="TWA21" s="530"/>
      <c r="TWB21" s="530"/>
      <c r="TWC21" s="530"/>
      <c r="TWD21" s="530"/>
      <c r="TWE21" s="530"/>
      <c r="TWF21" s="530"/>
      <c r="TWG21" s="530"/>
      <c r="TWH21" s="530"/>
      <c r="TWI21" s="530"/>
      <c r="TWJ21" s="530"/>
      <c r="TWK21" s="530"/>
      <c r="TWL21" s="530"/>
      <c r="TWM21" s="530"/>
      <c r="TWN21" s="530"/>
      <c r="TWO21" s="530"/>
      <c r="TWP21" s="530"/>
      <c r="TWQ21" s="530"/>
      <c r="TWR21" s="530"/>
      <c r="TWS21" s="530"/>
      <c r="TWT21" s="530"/>
      <c r="TWU21" s="530"/>
      <c r="TWV21" s="530"/>
      <c r="TWW21" s="530"/>
      <c r="TWX21" s="530"/>
      <c r="TWY21" s="530"/>
      <c r="TWZ21" s="530"/>
      <c r="TXA21" s="530"/>
      <c r="TXB21" s="530"/>
      <c r="TXC21" s="530"/>
      <c r="TXD21" s="530"/>
      <c r="TXE21" s="530"/>
      <c r="TXF21" s="530"/>
      <c r="TXG21" s="530"/>
      <c r="TXH21" s="530"/>
      <c r="TXI21" s="530"/>
      <c r="TXJ21" s="530"/>
      <c r="TXK21" s="530"/>
      <c r="TXL21" s="530"/>
      <c r="TXM21" s="530"/>
      <c r="TXN21" s="530"/>
      <c r="TXO21" s="530"/>
      <c r="TXP21" s="530"/>
      <c r="TXQ21" s="530"/>
      <c r="TXR21" s="530"/>
      <c r="TXS21" s="530"/>
      <c r="TXT21" s="530"/>
      <c r="TXU21" s="530"/>
      <c r="TXV21" s="530"/>
      <c r="TXW21" s="530"/>
      <c r="TXX21" s="530"/>
      <c r="TXY21" s="530"/>
      <c r="TXZ21" s="530"/>
      <c r="TYA21" s="530"/>
      <c r="TYB21" s="530"/>
      <c r="TYC21" s="530"/>
      <c r="TYD21" s="530"/>
      <c r="TYE21" s="530"/>
      <c r="TYF21" s="530"/>
      <c r="TYG21" s="530"/>
      <c r="TYH21" s="530"/>
      <c r="TYI21" s="530"/>
      <c r="TYJ21" s="530"/>
      <c r="TYK21" s="530"/>
      <c r="TYL21" s="530"/>
      <c r="TYM21" s="530"/>
      <c r="TYN21" s="530"/>
      <c r="TYO21" s="530"/>
      <c r="TYP21" s="530"/>
      <c r="TYQ21" s="530"/>
      <c r="TYR21" s="530"/>
      <c r="TYS21" s="530"/>
      <c r="TYT21" s="530"/>
      <c r="TYU21" s="530"/>
      <c r="TYV21" s="530"/>
      <c r="TYW21" s="530"/>
      <c r="TYX21" s="530"/>
      <c r="TYY21" s="530"/>
      <c r="TYZ21" s="530"/>
      <c r="TZA21" s="530"/>
      <c r="TZB21" s="530"/>
      <c r="TZC21" s="530"/>
      <c r="TZD21" s="530"/>
      <c r="TZE21" s="530"/>
      <c r="TZF21" s="530"/>
      <c r="TZG21" s="530"/>
      <c r="TZH21" s="530"/>
      <c r="TZI21" s="530"/>
      <c r="TZJ21" s="530"/>
      <c r="TZK21" s="530"/>
      <c r="TZL21" s="530"/>
      <c r="TZM21" s="530"/>
      <c r="TZN21" s="530"/>
      <c r="TZO21" s="530"/>
      <c r="TZP21" s="530"/>
      <c r="TZQ21" s="530"/>
      <c r="TZR21" s="530"/>
      <c r="TZS21" s="530"/>
      <c r="TZT21" s="530"/>
      <c r="TZU21" s="530"/>
      <c r="TZV21" s="530"/>
      <c r="TZW21" s="530"/>
      <c r="TZX21" s="530"/>
      <c r="TZY21" s="530"/>
      <c r="TZZ21" s="530"/>
      <c r="UAA21" s="530"/>
      <c r="UAB21" s="530"/>
      <c r="UAC21" s="530"/>
      <c r="UAD21" s="530"/>
      <c r="UAE21" s="530"/>
      <c r="UAF21" s="530"/>
      <c r="UAG21" s="530"/>
      <c r="UAH21" s="530"/>
      <c r="UAI21" s="530"/>
      <c r="UAJ21" s="530"/>
      <c r="UAK21" s="530"/>
      <c r="UAL21" s="530"/>
      <c r="UAM21" s="530"/>
      <c r="UAN21" s="530"/>
      <c r="UAO21" s="530"/>
      <c r="UAP21" s="530"/>
      <c r="UAQ21" s="530"/>
      <c r="UAR21" s="530"/>
      <c r="UAS21" s="530"/>
      <c r="UAT21" s="530"/>
      <c r="UAU21" s="530"/>
      <c r="UAV21" s="530"/>
      <c r="UAW21" s="530"/>
      <c r="UAX21" s="530"/>
      <c r="UAY21" s="530"/>
      <c r="UAZ21" s="530"/>
      <c r="UBA21" s="530"/>
      <c r="UBB21" s="530"/>
      <c r="UBC21" s="530"/>
      <c r="UBD21" s="530"/>
      <c r="UBE21" s="530"/>
      <c r="UBF21" s="530"/>
      <c r="UBG21" s="530"/>
      <c r="UBH21" s="530"/>
      <c r="UBI21" s="530"/>
      <c r="UBJ21" s="530"/>
      <c r="UBK21" s="530"/>
      <c r="UBL21" s="530"/>
      <c r="UBM21" s="530"/>
      <c r="UBN21" s="530"/>
      <c r="UBO21" s="530"/>
      <c r="UBP21" s="530"/>
      <c r="UBQ21" s="530"/>
      <c r="UBR21" s="530"/>
      <c r="UBS21" s="530"/>
      <c r="UBT21" s="530"/>
      <c r="UBU21" s="530"/>
      <c r="UBV21" s="530"/>
      <c r="UBW21" s="530"/>
      <c r="UBX21" s="530"/>
      <c r="UBY21" s="530"/>
      <c r="UBZ21" s="530"/>
      <c r="UCA21" s="530"/>
      <c r="UCB21" s="530"/>
      <c r="UCC21" s="530"/>
      <c r="UCD21" s="530"/>
      <c r="UCE21" s="530"/>
      <c r="UCF21" s="530"/>
      <c r="UCG21" s="530"/>
      <c r="UCH21" s="530"/>
      <c r="UCI21" s="530"/>
      <c r="UCJ21" s="530"/>
      <c r="UCK21" s="530"/>
      <c r="UCL21" s="530"/>
      <c r="UCM21" s="530"/>
      <c r="UCN21" s="530"/>
      <c r="UCO21" s="530"/>
      <c r="UCP21" s="530"/>
      <c r="UCQ21" s="530"/>
      <c r="UCR21" s="530"/>
      <c r="UCS21" s="530"/>
      <c r="UCT21" s="530"/>
      <c r="UCU21" s="530"/>
      <c r="UCV21" s="530"/>
      <c r="UCW21" s="530"/>
      <c r="UCX21" s="530"/>
      <c r="UCY21" s="530"/>
      <c r="UCZ21" s="530"/>
      <c r="UDA21" s="530"/>
      <c r="UDB21" s="530"/>
      <c r="UDC21" s="530"/>
      <c r="UDD21" s="530"/>
      <c r="UDE21" s="530"/>
      <c r="UDF21" s="530"/>
      <c r="UDG21" s="530"/>
      <c r="UDH21" s="530"/>
      <c r="UDI21" s="530"/>
      <c r="UDJ21" s="530"/>
      <c r="UDK21" s="530"/>
      <c r="UDL21" s="530"/>
      <c r="UDM21" s="530"/>
      <c r="UDN21" s="530"/>
      <c r="UDO21" s="530"/>
      <c r="UDP21" s="530"/>
      <c r="UDQ21" s="530"/>
      <c r="UDR21" s="530"/>
      <c r="UDS21" s="530"/>
      <c r="UDT21" s="530"/>
      <c r="UDU21" s="530"/>
      <c r="UDV21" s="530"/>
      <c r="UDW21" s="530"/>
      <c r="UDX21" s="530"/>
      <c r="UDY21" s="530"/>
      <c r="UDZ21" s="530"/>
      <c r="UEA21" s="530"/>
      <c r="UEB21" s="530"/>
      <c r="UEC21" s="530"/>
      <c r="UED21" s="530"/>
      <c r="UEE21" s="530"/>
      <c r="UEF21" s="530"/>
      <c r="UEG21" s="530"/>
      <c r="UEH21" s="530"/>
      <c r="UEI21" s="530"/>
      <c r="UEJ21" s="530"/>
      <c r="UEK21" s="530"/>
      <c r="UEL21" s="530"/>
      <c r="UEM21" s="530"/>
      <c r="UEN21" s="530"/>
      <c r="UEO21" s="530"/>
      <c r="UEP21" s="530"/>
      <c r="UEQ21" s="530"/>
      <c r="UER21" s="530"/>
      <c r="UES21" s="530"/>
      <c r="UET21" s="530"/>
      <c r="UEU21" s="530"/>
      <c r="UEV21" s="530"/>
      <c r="UEW21" s="530"/>
      <c r="UEX21" s="530"/>
      <c r="UEY21" s="530"/>
      <c r="UEZ21" s="530"/>
      <c r="UFA21" s="530"/>
      <c r="UFB21" s="530"/>
      <c r="UFC21" s="530"/>
      <c r="UFD21" s="530"/>
      <c r="UFE21" s="530"/>
      <c r="UFF21" s="530"/>
      <c r="UFG21" s="530"/>
      <c r="UFH21" s="530"/>
      <c r="UFI21" s="530"/>
      <c r="UFJ21" s="530"/>
      <c r="UFK21" s="530"/>
      <c r="UFL21" s="530"/>
      <c r="UFM21" s="530"/>
      <c r="UFN21" s="530"/>
      <c r="UFO21" s="530"/>
      <c r="UFP21" s="530"/>
      <c r="UFQ21" s="530"/>
      <c r="UFR21" s="530"/>
      <c r="UFS21" s="530"/>
      <c r="UFT21" s="530"/>
      <c r="UFU21" s="530"/>
      <c r="UFV21" s="530"/>
      <c r="UFW21" s="530"/>
      <c r="UFX21" s="530"/>
      <c r="UFY21" s="530"/>
      <c r="UFZ21" s="530"/>
      <c r="UGA21" s="530"/>
      <c r="UGB21" s="530"/>
      <c r="UGC21" s="530"/>
      <c r="UGD21" s="530"/>
      <c r="UGE21" s="530"/>
      <c r="UGF21" s="530"/>
      <c r="UGG21" s="530"/>
      <c r="UGH21" s="530"/>
      <c r="UGI21" s="530"/>
      <c r="UGJ21" s="530"/>
      <c r="UGK21" s="530"/>
      <c r="UGL21" s="530"/>
      <c r="UGM21" s="530"/>
      <c r="UGN21" s="530"/>
      <c r="UGO21" s="530"/>
      <c r="UGP21" s="530"/>
      <c r="UGQ21" s="530"/>
      <c r="UGR21" s="530"/>
      <c r="UGS21" s="530"/>
      <c r="UGT21" s="530"/>
      <c r="UGU21" s="530"/>
      <c r="UGV21" s="530"/>
      <c r="UGW21" s="530"/>
      <c r="UGX21" s="530"/>
      <c r="UGY21" s="530"/>
      <c r="UGZ21" s="530"/>
      <c r="UHA21" s="530"/>
      <c r="UHB21" s="530"/>
      <c r="UHC21" s="530"/>
      <c r="UHD21" s="530"/>
      <c r="UHE21" s="530"/>
      <c r="UHF21" s="530"/>
      <c r="UHG21" s="530"/>
      <c r="UHH21" s="530"/>
      <c r="UHI21" s="530"/>
      <c r="UHJ21" s="530"/>
      <c r="UHK21" s="530"/>
      <c r="UHL21" s="530"/>
      <c r="UHM21" s="530"/>
      <c r="UHN21" s="530"/>
      <c r="UHO21" s="530"/>
      <c r="UHP21" s="530"/>
      <c r="UHQ21" s="530"/>
      <c r="UHR21" s="530"/>
      <c r="UHS21" s="530"/>
      <c r="UHT21" s="530"/>
      <c r="UHU21" s="530"/>
      <c r="UHV21" s="530"/>
      <c r="UHW21" s="530"/>
      <c r="UHX21" s="530"/>
      <c r="UHY21" s="530"/>
      <c r="UHZ21" s="530"/>
      <c r="UIA21" s="530"/>
      <c r="UIB21" s="530"/>
      <c r="UIC21" s="530"/>
      <c r="UID21" s="530"/>
      <c r="UIE21" s="530"/>
      <c r="UIF21" s="530"/>
      <c r="UIG21" s="530"/>
      <c r="UIH21" s="530"/>
      <c r="UII21" s="530"/>
      <c r="UIJ21" s="530"/>
      <c r="UIK21" s="530"/>
      <c r="UIL21" s="530"/>
      <c r="UIM21" s="530"/>
      <c r="UIN21" s="530"/>
      <c r="UIO21" s="530"/>
      <c r="UIP21" s="530"/>
      <c r="UIQ21" s="530"/>
      <c r="UIR21" s="530"/>
      <c r="UIS21" s="530"/>
      <c r="UIT21" s="530"/>
      <c r="UIU21" s="530"/>
      <c r="UIV21" s="530"/>
      <c r="UIW21" s="530"/>
      <c r="UIX21" s="530"/>
      <c r="UIY21" s="530"/>
      <c r="UIZ21" s="530"/>
      <c r="UJA21" s="530"/>
      <c r="UJB21" s="530"/>
      <c r="UJC21" s="530"/>
      <c r="UJD21" s="530"/>
      <c r="UJE21" s="530"/>
      <c r="UJF21" s="530"/>
      <c r="UJG21" s="530"/>
      <c r="UJH21" s="530"/>
      <c r="UJI21" s="530"/>
      <c r="UJJ21" s="530"/>
      <c r="UJK21" s="530"/>
      <c r="UJL21" s="530"/>
      <c r="UJM21" s="530"/>
      <c r="UJN21" s="530"/>
      <c r="UJO21" s="530"/>
      <c r="UJP21" s="530"/>
      <c r="UJQ21" s="530"/>
      <c r="UJR21" s="530"/>
      <c r="UJS21" s="530"/>
      <c r="UJT21" s="530"/>
      <c r="UJU21" s="530"/>
      <c r="UJV21" s="530"/>
      <c r="UJW21" s="530"/>
      <c r="UJX21" s="530"/>
      <c r="UJY21" s="530"/>
      <c r="UJZ21" s="530"/>
      <c r="UKA21" s="530"/>
      <c r="UKB21" s="530"/>
      <c r="UKC21" s="530"/>
      <c r="UKD21" s="530"/>
      <c r="UKE21" s="530"/>
      <c r="UKF21" s="530"/>
      <c r="UKG21" s="530"/>
      <c r="UKH21" s="530"/>
      <c r="UKI21" s="530"/>
      <c r="UKJ21" s="530"/>
      <c r="UKK21" s="530"/>
      <c r="UKL21" s="530"/>
      <c r="UKM21" s="530"/>
      <c r="UKN21" s="530"/>
      <c r="UKO21" s="530"/>
      <c r="UKP21" s="530"/>
      <c r="UKQ21" s="530"/>
      <c r="UKR21" s="530"/>
      <c r="UKS21" s="530"/>
      <c r="UKT21" s="530"/>
      <c r="UKU21" s="530"/>
      <c r="UKV21" s="530"/>
      <c r="UKW21" s="530"/>
      <c r="UKX21" s="530"/>
      <c r="UKY21" s="530"/>
      <c r="UKZ21" s="530"/>
      <c r="ULA21" s="530"/>
      <c r="ULB21" s="530"/>
      <c r="ULC21" s="530"/>
      <c r="ULD21" s="530"/>
      <c r="ULE21" s="530"/>
      <c r="ULF21" s="530"/>
      <c r="ULG21" s="530"/>
      <c r="ULH21" s="530"/>
      <c r="ULI21" s="530"/>
      <c r="ULJ21" s="530"/>
      <c r="ULK21" s="530"/>
      <c r="ULL21" s="530"/>
      <c r="ULM21" s="530"/>
      <c r="ULN21" s="530"/>
      <c r="ULO21" s="530"/>
      <c r="ULP21" s="530"/>
      <c r="ULQ21" s="530"/>
      <c r="ULR21" s="530"/>
      <c r="ULS21" s="530"/>
      <c r="ULT21" s="530"/>
      <c r="ULU21" s="530"/>
      <c r="ULV21" s="530"/>
      <c r="ULW21" s="530"/>
      <c r="ULX21" s="530"/>
      <c r="ULY21" s="530"/>
      <c r="ULZ21" s="530"/>
      <c r="UMA21" s="530"/>
      <c r="UMB21" s="530"/>
      <c r="UMC21" s="530"/>
      <c r="UMD21" s="530"/>
      <c r="UME21" s="530"/>
      <c r="UMF21" s="530"/>
      <c r="UMG21" s="530"/>
      <c r="UMH21" s="530"/>
      <c r="UMI21" s="530"/>
      <c r="UMJ21" s="530"/>
      <c r="UMK21" s="530"/>
      <c r="UML21" s="530"/>
      <c r="UMM21" s="530"/>
      <c r="UMN21" s="530"/>
      <c r="UMO21" s="530"/>
      <c r="UMP21" s="530"/>
      <c r="UMQ21" s="530"/>
      <c r="UMR21" s="530"/>
      <c r="UMS21" s="530"/>
      <c r="UMT21" s="530"/>
      <c r="UMU21" s="530"/>
      <c r="UMV21" s="530"/>
      <c r="UMW21" s="530"/>
      <c r="UMX21" s="530"/>
      <c r="UMY21" s="530"/>
      <c r="UMZ21" s="530"/>
      <c r="UNA21" s="530"/>
      <c r="UNB21" s="530"/>
      <c r="UNC21" s="530"/>
      <c r="UND21" s="530"/>
      <c r="UNE21" s="530"/>
      <c r="UNF21" s="530"/>
      <c r="UNG21" s="530"/>
      <c r="UNH21" s="530"/>
      <c r="UNI21" s="530"/>
      <c r="UNJ21" s="530"/>
      <c r="UNK21" s="530"/>
      <c r="UNL21" s="530"/>
      <c r="UNM21" s="530"/>
      <c r="UNN21" s="530"/>
      <c r="UNO21" s="530"/>
      <c r="UNP21" s="530"/>
      <c r="UNQ21" s="530"/>
      <c r="UNR21" s="530"/>
      <c r="UNS21" s="530"/>
      <c r="UNT21" s="530"/>
      <c r="UNU21" s="530"/>
      <c r="UNV21" s="530"/>
      <c r="UNW21" s="530"/>
      <c r="UNX21" s="530"/>
      <c r="UNY21" s="530"/>
      <c r="UNZ21" s="530"/>
      <c r="UOA21" s="530"/>
      <c r="UOB21" s="530"/>
      <c r="UOC21" s="530"/>
      <c r="UOD21" s="530"/>
      <c r="UOE21" s="530"/>
      <c r="UOF21" s="530"/>
      <c r="UOG21" s="530"/>
      <c r="UOH21" s="530"/>
      <c r="UOI21" s="530"/>
      <c r="UOJ21" s="530"/>
      <c r="UOK21" s="530"/>
      <c r="UOL21" s="530"/>
      <c r="UOM21" s="530"/>
      <c r="UON21" s="530"/>
      <c r="UOO21" s="530"/>
      <c r="UOP21" s="530"/>
      <c r="UOQ21" s="530"/>
      <c r="UOR21" s="530"/>
      <c r="UOS21" s="530"/>
      <c r="UOT21" s="530"/>
      <c r="UOU21" s="530"/>
      <c r="UOV21" s="530"/>
      <c r="UOW21" s="530"/>
      <c r="UOX21" s="530"/>
      <c r="UOY21" s="530"/>
      <c r="UOZ21" s="530"/>
      <c r="UPA21" s="530"/>
      <c r="UPB21" s="530"/>
      <c r="UPC21" s="530"/>
      <c r="UPD21" s="530"/>
      <c r="UPE21" s="530"/>
      <c r="UPF21" s="530"/>
      <c r="UPG21" s="530"/>
      <c r="UPH21" s="530"/>
      <c r="UPI21" s="530"/>
      <c r="UPJ21" s="530"/>
      <c r="UPK21" s="530"/>
      <c r="UPL21" s="530"/>
      <c r="UPM21" s="530"/>
      <c r="UPN21" s="530"/>
      <c r="UPO21" s="530"/>
      <c r="UPP21" s="530"/>
      <c r="UPQ21" s="530"/>
      <c r="UPR21" s="530"/>
      <c r="UPS21" s="530"/>
      <c r="UPT21" s="530"/>
      <c r="UPU21" s="530"/>
      <c r="UPV21" s="530"/>
      <c r="UPW21" s="530"/>
      <c r="UPX21" s="530"/>
      <c r="UPY21" s="530"/>
      <c r="UPZ21" s="530"/>
      <c r="UQA21" s="530"/>
      <c r="UQB21" s="530"/>
      <c r="UQC21" s="530"/>
      <c r="UQD21" s="530"/>
      <c r="UQE21" s="530"/>
      <c r="UQF21" s="530"/>
      <c r="UQG21" s="530"/>
      <c r="UQH21" s="530"/>
      <c r="UQI21" s="530"/>
      <c r="UQJ21" s="530"/>
      <c r="UQK21" s="530"/>
      <c r="UQL21" s="530"/>
      <c r="UQM21" s="530"/>
      <c r="UQN21" s="530"/>
      <c r="UQO21" s="530"/>
      <c r="UQP21" s="530"/>
      <c r="UQQ21" s="530"/>
      <c r="UQR21" s="530"/>
      <c r="UQS21" s="530"/>
      <c r="UQT21" s="530"/>
      <c r="UQU21" s="530"/>
      <c r="UQV21" s="530"/>
      <c r="UQW21" s="530"/>
      <c r="UQX21" s="530"/>
      <c r="UQY21" s="530"/>
      <c r="UQZ21" s="530"/>
      <c r="URA21" s="530"/>
      <c r="URB21" s="530"/>
      <c r="URC21" s="530"/>
      <c r="URD21" s="530"/>
      <c r="URE21" s="530"/>
      <c r="URF21" s="530"/>
      <c r="URG21" s="530"/>
      <c r="URH21" s="530"/>
      <c r="URI21" s="530"/>
      <c r="URJ21" s="530"/>
      <c r="URK21" s="530"/>
      <c r="URL21" s="530"/>
      <c r="URM21" s="530"/>
      <c r="URN21" s="530"/>
      <c r="URO21" s="530"/>
      <c r="URP21" s="530"/>
      <c r="URQ21" s="530"/>
      <c r="URR21" s="530"/>
      <c r="URS21" s="530"/>
      <c r="URT21" s="530"/>
      <c r="URU21" s="530"/>
      <c r="URV21" s="530"/>
      <c r="URW21" s="530"/>
      <c r="URX21" s="530"/>
      <c r="URY21" s="530"/>
      <c r="URZ21" s="530"/>
      <c r="USA21" s="530"/>
      <c r="USB21" s="530"/>
      <c r="USC21" s="530"/>
      <c r="USD21" s="530"/>
      <c r="USE21" s="530"/>
      <c r="USF21" s="530"/>
      <c r="USG21" s="530"/>
      <c r="USH21" s="530"/>
      <c r="USI21" s="530"/>
      <c r="USJ21" s="530"/>
      <c r="USK21" s="530"/>
      <c r="USL21" s="530"/>
      <c r="USM21" s="530"/>
      <c r="USN21" s="530"/>
      <c r="USO21" s="530"/>
      <c r="USP21" s="530"/>
      <c r="USQ21" s="530"/>
      <c r="USR21" s="530"/>
      <c r="USS21" s="530"/>
      <c r="UST21" s="530"/>
      <c r="USU21" s="530"/>
      <c r="USV21" s="530"/>
      <c r="USW21" s="530"/>
      <c r="USX21" s="530"/>
      <c r="USY21" s="530"/>
      <c r="USZ21" s="530"/>
      <c r="UTA21" s="530"/>
      <c r="UTB21" s="530"/>
      <c r="UTC21" s="530"/>
      <c r="UTD21" s="530"/>
      <c r="UTE21" s="530"/>
      <c r="UTF21" s="530"/>
      <c r="UTG21" s="530"/>
      <c r="UTH21" s="530"/>
      <c r="UTI21" s="530"/>
      <c r="UTJ21" s="530"/>
      <c r="UTK21" s="530"/>
      <c r="UTL21" s="530"/>
      <c r="UTM21" s="530"/>
      <c r="UTN21" s="530"/>
      <c r="UTO21" s="530"/>
      <c r="UTP21" s="530"/>
      <c r="UTQ21" s="530"/>
      <c r="UTR21" s="530"/>
      <c r="UTS21" s="530"/>
      <c r="UTT21" s="530"/>
      <c r="UTU21" s="530"/>
      <c r="UTV21" s="530"/>
      <c r="UTW21" s="530"/>
      <c r="UTX21" s="530"/>
      <c r="UTY21" s="530"/>
      <c r="UTZ21" s="530"/>
      <c r="UUA21" s="530"/>
      <c r="UUB21" s="530"/>
      <c r="UUC21" s="530"/>
      <c r="UUD21" s="530"/>
      <c r="UUE21" s="530"/>
      <c r="UUF21" s="530"/>
      <c r="UUG21" s="530"/>
      <c r="UUH21" s="530"/>
      <c r="UUI21" s="530"/>
      <c r="UUJ21" s="530"/>
      <c r="UUK21" s="530"/>
      <c r="UUL21" s="530"/>
      <c r="UUM21" s="530"/>
      <c r="UUN21" s="530"/>
      <c r="UUO21" s="530"/>
      <c r="UUP21" s="530"/>
      <c r="UUQ21" s="530"/>
      <c r="UUR21" s="530"/>
      <c r="UUS21" s="530"/>
      <c r="UUT21" s="530"/>
      <c r="UUU21" s="530"/>
      <c r="UUV21" s="530"/>
      <c r="UUW21" s="530"/>
      <c r="UUX21" s="530"/>
      <c r="UUY21" s="530"/>
      <c r="UUZ21" s="530"/>
      <c r="UVA21" s="530"/>
      <c r="UVB21" s="530"/>
      <c r="UVC21" s="530"/>
      <c r="UVD21" s="530"/>
      <c r="UVE21" s="530"/>
      <c r="UVF21" s="530"/>
      <c r="UVG21" s="530"/>
      <c r="UVH21" s="530"/>
      <c r="UVI21" s="530"/>
      <c r="UVJ21" s="530"/>
      <c r="UVK21" s="530"/>
      <c r="UVL21" s="530"/>
      <c r="UVM21" s="530"/>
      <c r="UVN21" s="530"/>
      <c r="UVO21" s="530"/>
      <c r="UVP21" s="530"/>
      <c r="UVQ21" s="530"/>
      <c r="UVR21" s="530"/>
      <c r="UVS21" s="530"/>
      <c r="UVT21" s="530"/>
      <c r="UVU21" s="530"/>
      <c r="UVV21" s="530"/>
      <c r="UVW21" s="530"/>
      <c r="UVX21" s="530"/>
      <c r="UVY21" s="530"/>
      <c r="UVZ21" s="530"/>
      <c r="UWA21" s="530"/>
      <c r="UWB21" s="530"/>
      <c r="UWC21" s="530"/>
      <c r="UWD21" s="530"/>
      <c r="UWE21" s="530"/>
      <c r="UWF21" s="530"/>
      <c r="UWG21" s="530"/>
      <c r="UWH21" s="530"/>
      <c r="UWI21" s="530"/>
      <c r="UWJ21" s="530"/>
      <c r="UWK21" s="530"/>
      <c r="UWL21" s="530"/>
      <c r="UWM21" s="530"/>
      <c r="UWN21" s="530"/>
      <c r="UWO21" s="530"/>
      <c r="UWP21" s="530"/>
      <c r="UWQ21" s="530"/>
      <c r="UWR21" s="530"/>
      <c r="UWS21" s="530"/>
      <c r="UWT21" s="530"/>
      <c r="UWU21" s="530"/>
      <c r="UWV21" s="530"/>
      <c r="UWW21" s="530"/>
      <c r="UWX21" s="530"/>
      <c r="UWY21" s="530"/>
      <c r="UWZ21" s="530"/>
      <c r="UXA21" s="530"/>
      <c r="UXB21" s="530"/>
      <c r="UXC21" s="530"/>
      <c r="UXD21" s="530"/>
      <c r="UXE21" s="530"/>
      <c r="UXF21" s="530"/>
      <c r="UXG21" s="530"/>
      <c r="UXH21" s="530"/>
      <c r="UXI21" s="530"/>
      <c r="UXJ21" s="530"/>
      <c r="UXK21" s="530"/>
      <c r="UXL21" s="530"/>
      <c r="UXM21" s="530"/>
      <c r="UXN21" s="530"/>
      <c r="UXO21" s="530"/>
      <c r="UXP21" s="530"/>
      <c r="UXQ21" s="530"/>
      <c r="UXR21" s="530"/>
      <c r="UXS21" s="530"/>
      <c r="UXT21" s="530"/>
      <c r="UXU21" s="530"/>
      <c r="UXV21" s="530"/>
      <c r="UXW21" s="530"/>
      <c r="UXX21" s="530"/>
      <c r="UXY21" s="530"/>
      <c r="UXZ21" s="530"/>
      <c r="UYA21" s="530"/>
      <c r="UYB21" s="530"/>
      <c r="UYC21" s="530"/>
      <c r="UYD21" s="530"/>
      <c r="UYE21" s="530"/>
      <c r="UYF21" s="530"/>
      <c r="UYG21" s="530"/>
      <c r="UYH21" s="530"/>
      <c r="UYI21" s="530"/>
      <c r="UYJ21" s="530"/>
      <c r="UYK21" s="530"/>
      <c r="UYL21" s="530"/>
      <c r="UYM21" s="530"/>
      <c r="UYN21" s="530"/>
      <c r="UYO21" s="530"/>
      <c r="UYP21" s="530"/>
      <c r="UYQ21" s="530"/>
      <c r="UYR21" s="530"/>
      <c r="UYS21" s="530"/>
      <c r="UYT21" s="530"/>
      <c r="UYU21" s="530"/>
      <c r="UYV21" s="530"/>
      <c r="UYW21" s="530"/>
      <c r="UYX21" s="530"/>
      <c r="UYY21" s="530"/>
      <c r="UYZ21" s="530"/>
      <c r="UZA21" s="530"/>
      <c r="UZB21" s="530"/>
      <c r="UZC21" s="530"/>
      <c r="UZD21" s="530"/>
      <c r="UZE21" s="530"/>
      <c r="UZF21" s="530"/>
      <c r="UZG21" s="530"/>
      <c r="UZH21" s="530"/>
      <c r="UZI21" s="530"/>
      <c r="UZJ21" s="530"/>
      <c r="UZK21" s="530"/>
      <c r="UZL21" s="530"/>
      <c r="UZM21" s="530"/>
      <c r="UZN21" s="530"/>
      <c r="UZO21" s="530"/>
      <c r="UZP21" s="530"/>
      <c r="UZQ21" s="530"/>
      <c r="UZR21" s="530"/>
      <c r="UZS21" s="530"/>
      <c r="UZT21" s="530"/>
      <c r="UZU21" s="530"/>
      <c r="UZV21" s="530"/>
      <c r="UZW21" s="530"/>
      <c r="UZX21" s="530"/>
      <c r="UZY21" s="530"/>
      <c r="UZZ21" s="530"/>
      <c r="VAA21" s="530"/>
      <c r="VAB21" s="530"/>
      <c r="VAC21" s="530"/>
      <c r="VAD21" s="530"/>
      <c r="VAE21" s="530"/>
      <c r="VAF21" s="530"/>
      <c r="VAG21" s="530"/>
      <c r="VAH21" s="530"/>
      <c r="VAI21" s="530"/>
      <c r="VAJ21" s="530"/>
      <c r="VAK21" s="530"/>
      <c r="VAL21" s="530"/>
      <c r="VAM21" s="530"/>
      <c r="VAN21" s="530"/>
      <c r="VAO21" s="530"/>
      <c r="VAP21" s="530"/>
      <c r="VAQ21" s="530"/>
      <c r="VAR21" s="530"/>
      <c r="VAS21" s="530"/>
      <c r="VAT21" s="530"/>
      <c r="VAU21" s="530"/>
      <c r="VAV21" s="530"/>
      <c r="VAW21" s="530"/>
      <c r="VAX21" s="530"/>
      <c r="VAY21" s="530"/>
      <c r="VAZ21" s="530"/>
      <c r="VBA21" s="530"/>
      <c r="VBB21" s="530"/>
      <c r="VBC21" s="530"/>
      <c r="VBD21" s="530"/>
      <c r="VBE21" s="530"/>
      <c r="VBF21" s="530"/>
      <c r="VBG21" s="530"/>
      <c r="VBH21" s="530"/>
      <c r="VBI21" s="530"/>
      <c r="VBJ21" s="530"/>
      <c r="VBK21" s="530"/>
      <c r="VBL21" s="530"/>
      <c r="VBM21" s="530"/>
      <c r="VBN21" s="530"/>
      <c r="VBO21" s="530"/>
      <c r="VBP21" s="530"/>
      <c r="VBQ21" s="530"/>
      <c r="VBR21" s="530"/>
      <c r="VBS21" s="530"/>
      <c r="VBT21" s="530"/>
      <c r="VBU21" s="530"/>
      <c r="VBV21" s="530"/>
      <c r="VBW21" s="530"/>
      <c r="VBX21" s="530"/>
      <c r="VBY21" s="530"/>
      <c r="VBZ21" s="530"/>
      <c r="VCA21" s="530"/>
      <c r="VCB21" s="530"/>
      <c r="VCC21" s="530"/>
      <c r="VCD21" s="530"/>
      <c r="VCE21" s="530"/>
      <c r="VCF21" s="530"/>
      <c r="VCG21" s="530"/>
      <c r="VCH21" s="530"/>
      <c r="VCI21" s="530"/>
      <c r="VCJ21" s="530"/>
      <c r="VCK21" s="530"/>
      <c r="VCL21" s="530"/>
      <c r="VCM21" s="530"/>
      <c r="VCN21" s="530"/>
      <c r="VCO21" s="530"/>
      <c r="VCP21" s="530"/>
      <c r="VCQ21" s="530"/>
      <c r="VCR21" s="530"/>
      <c r="VCS21" s="530"/>
      <c r="VCT21" s="530"/>
      <c r="VCU21" s="530"/>
      <c r="VCV21" s="530"/>
      <c r="VCW21" s="530"/>
      <c r="VCX21" s="530"/>
      <c r="VCY21" s="530"/>
      <c r="VCZ21" s="530"/>
      <c r="VDA21" s="530"/>
      <c r="VDB21" s="530"/>
      <c r="VDC21" s="530"/>
      <c r="VDD21" s="530"/>
      <c r="VDE21" s="530"/>
      <c r="VDF21" s="530"/>
      <c r="VDG21" s="530"/>
      <c r="VDH21" s="530"/>
      <c r="VDI21" s="530"/>
      <c r="VDJ21" s="530"/>
      <c r="VDK21" s="530"/>
      <c r="VDL21" s="530"/>
      <c r="VDM21" s="530"/>
      <c r="VDN21" s="530"/>
      <c r="VDO21" s="530"/>
      <c r="VDP21" s="530"/>
      <c r="VDQ21" s="530"/>
      <c r="VDR21" s="530"/>
      <c r="VDS21" s="530"/>
      <c r="VDT21" s="530"/>
      <c r="VDU21" s="530"/>
      <c r="VDV21" s="530"/>
      <c r="VDW21" s="530"/>
      <c r="VDX21" s="530"/>
      <c r="VDY21" s="530"/>
      <c r="VDZ21" s="530"/>
      <c r="VEA21" s="530"/>
      <c r="VEB21" s="530"/>
      <c r="VEC21" s="530"/>
      <c r="VED21" s="530"/>
      <c r="VEE21" s="530"/>
      <c r="VEF21" s="530"/>
      <c r="VEG21" s="530"/>
      <c r="VEH21" s="530"/>
      <c r="VEI21" s="530"/>
      <c r="VEJ21" s="530"/>
      <c r="VEK21" s="530"/>
      <c r="VEL21" s="530"/>
      <c r="VEM21" s="530"/>
      <c r="VEN21" s="530"/>
      <c r="VEO21" s="530"/>
      <c r="VEP21" s="530"/>
      <c r="VEQ21" s="530"/>
      <c r="VER21" s="530"/>
      <c r="VES21" s="530"/>
      <c r="VET21" s="530"/>
      <c r="VEU21" s="530"/>
      <c r="VEV21" s="530"/>
      <c r="VEW21" s="530"/>
      <c r="VEX21" s="530"/>
      <c r="VEY21" s="530"/>
      <c r="VEZ21" s="530"/>
      <c r="VFA21" s="530"/>
      <c r="VFB21" s="530"/>
      <c r="VFC21" s="530"/>
      <c r="VFD21" s="530"/>
      <c r="VFE21" s="530"/>
      <c r="VFF21" s="530"/>
      <c r="VFG21" s="530"/>
      <c r="VFH21" s="530"/>
      <c r="VFI21" s="530"/>
      <c r="VFJ21" s="530"/>
      <c r="VFK21" s="530"/>
      <c r="VFL21" s="530"/>
      <c r="VFM21" s="530"/>
      <c r="VFN21" s="530"/>
      <c r="VFO21" s="530"/>
      <c r="VFP21" s="530"/>
      <c r="VFQ21" s="530"/>
      <c r="VFR21" s="530"/>
      <c r="VFS21" s="530"/>
      <c r="VFT21" s="530"/>
      <c r="VFU21" s="530"/>
      <c r="VFV21" s="530"/>
      <c r="VFW21" s="530"/>
      <c r="VFX21" s="530"/>
      <c r="VFY21" s="530"/>
      <c r="VFZ21" s="530"/>
      <c r="VGA21" s="530"/>
      <c r="VGB21" s="530"/>
      <c r="VGC21" s="530"/>
      <c r="VGD21" s="530"/>
      <c r="VGE21" s="530"/>
      <c r="VGF21" s="530"/>
      <c r="VGG21" s="530"/>
      <c r="VGH21" s="530"/>
      <c r="VGI21" s="530"/>
      <c r="VGJ21" s="530"/>
      <c r="VGK21" s="530"/>
      <c r="VGL21" s="530"/>
      <c r="VGM21" s="530"/>
      <c r="VGN21" s="530"/>
      <c r="VGO21" s="530"/>
      <c r="VGP21" s="530"/>
      <c r="VGQ21" s="530"/>
      <c r="VGR21" s="530"/>
      <c r="VGS21" s="530"/>
      <c r="VGT21" s="530"/>
      <c r="VGU21" s="530"/>
      <c r="VGV21" s="530"/>
      <c r="VGW21" s="530"/>
      <c r="VGX21" s="530"/>
      <c r="VGY21" s="530"/>
      <c r="VGZ21" s="530"/>
      <c r="VHA21" s="530"/>
      <c r="VHB21" s="530"/>
      <c r="VHC21" s="530"/>
      <c r="VHD21" s="530"/>
      <c r="VHE21" s="530"/>
      <c r="VHF21" s="530"/>
      <c r="VHG21" s="530"/>
      <c r="VHH21" s="530"/>
      <c r="VHI21" s="530"/>
      <c r="VHJ21" s="530"/>
      <c r="VHK21" s="530"/>
      <c r="VHL21" s="530"/>
      <c r="VHM21" s="530"/>
      <c r="VHN21" s="530"/>
      <c r="VHO21" s="530"/>
      <c r="VHP21" s="530"/>
      <c r="VHQ21" s="530"/>
      <c r="VHR21" s="530"/>
      <c r="VHS21" s="530"/>
      <c r="VHT21" s="530"/>
      <c r="VHU21" s="530"/>
      <c r="VHV21" s="530"/>
      <c r="VHW21" s="530"/>
      <c r="VHX21" s="530"/>
      <c r="VHY21" s="530"/>
      <c r="VHZ21" s="530"/>
      <c r="VIA21" s="530"/>
      <c r="VIB21" s="530"/>
      <c r="VIC21" s="530"/>
      <c r="VID21" s="530"/>
      <c r="VIE21" s="530"/>
      <c r="VIF21" s="530"/>
      <c r="VIG21" s="530"/>
      <c r="VIH21" s="530"/>
      <c r="VII21" s="530"/>
      <c r="VIJ21" s="530"/>
      <c r="VIK21" s="530"/>
      <c r="VIL21" s="530"/>
      <c r="VIM21" s="530"/>
      <c r="VIN21" s="530"/>
      <c r="VIO21" s="530"/>
      <c r="VIP21" s="530"/>
      <c r="VIQ21" s="530"/>
      <c r="VIR21" s="530"/>
      <c r="VIS21" s="530"/>
      <c r="VIT21" s="530"/>
      <c r="VIU21" s="530"/>
      <c r="VIV21" s="530"/>
      <c r="VIW21" s="530"/>
      <c r="VIX21" s="530"/>
      <c r="VIY21" s="530"/>
      <c r="VIZ21" s="530"/>
      <c r="VJA21" s="530"/>
      <c r="VJB21" s="530"/>
      <c r="VJC21" s="530"/>
      <c r="VJD21" s="530"/>
      <c r="VJE21" s="530"/>
      <c r="VJF21" s="530"/>
      <c r="VJG21" s="530"/>
      <c r="VJH21" s="530"/>
      <c r="VJI21" s="530"/>
      <c r="VJJ21" s="530"/>
      <c r="VJK21" s="530"/>
      <c r="VJL21" s="530"/>
      <c r="VJM21" s="530"/>
      <c r="VJN21" s="530"/>
      <c r="VJO21" s="530"/>
      <c r="VJP21" s="530"/>
      <c r="VJQ21" s="530"/>
      <c r="VJR21" s="530"/>
      <c r="VJS21" s="530"/>
      <c r="VJT21" s="530"/>
      <c r="VJU21" s="530"/>
      <c r="VJV21" s="530"/>
      <c r="VJW21" s="530"/>
      <c r="VJX21" s="530"/>
      <c r="VJY21" s="530"/>
      <c r="VJZ21" s="530"/>
      <c r="VKA21" s="530"/>
      <c r="VKB21" s="530"/>
      <c r="VKC21" s="530"/>
      <c r="VKD21" s="530"/>
      <c r="VKE21" s="530"/>
      <c r="VKF21" s="530"/>
      <c r="VKG21" s="530"/>
      <c r="VKH21" s="530"/>
      <c r="VKI21" s="530"/>
      <c r="VKJ21" s="530"/>
      <c r="VKK21" s="530"/>
      <c r="VKL21" s="530"/>
      <c r="VKM21" s="530"/>
      <c r="VKN21" s="530"/>
      <c r="VKO21" s="530"/>
      <c r="VKP21" s="530"/>
      <c r="VKQ21" s="530"/>
      <c r="VKR21" s="530"/>
      <c r="VKS21" s="530"/>
      <c r="VKT21" s="530"/>
      <c r="VKU21" s="530"/>
      <c r="VKV21" s="530"/>
      <c r="VKW21" s="530"/>
      <c r="VKX21" s="530"/>
      <c r="VKY21" s="530"/>
      <c r="VKZ21" s="530"/>
      <c r="VLA21" s="530"/>
      <c r="VLB21" s="530"/>
      <c r="VLC21" s="530"/>
      <c r="VLD21" s="530"/>
      <c r="VLE21" s="530"/>
      <c r="VLF21" s="530"/>
      <c r="VLG21" s="530"/>
      <c r="VLH21" s="530"/>
      <c r="VLI21" s="530"/>
      <c r="VLJ21" s="530"/>
      <c r="VLK21" s="530"/>
      <c r="VLL21" s="530"/>
      <c r="VLM21" s="530"/>
      <c r="VLN21" s="530"/>
      <c r="VLO21" s="530"/>
      <c r="VLP21" s="530"/>
      <c r="VLQ21" s="530"/>
      <c r="VLR21" s="530"/>
      <c r="VLS21" s="530"/>
      <c r="VLT21" s="530"/>
      <c r="VLU21" s="530"/>
      <c r="VLV21" s="530"/>
      <c r="VLW21" s="530"/>
      <c r="VLX21" s="530"/>
      <c r="VLY21" s="530"/>
      <c r="VLZ21" s="530"/>
      <c r="VMA21" s="530"/>
      <c r="VMB21" s="530"/>
      <c r="VMC21" s="530"/>
      <c r="VMD21" s="530"/>
      <c r="VME21" s="530"/>
      <c r="VMF21" s="530"/>
      <c r="VMG21" s="530"/>
      <c r="VMH21" s="530"/>
      <c r="VMI21" s="530"/>
      <c r="VMJ21" s="530"/>
      <c r="VMK21" s="530"/>
      <c r="VML21" s="530"/>
      <c r="VMM21" s="530"/>
      <c r="VMN21" s="530"/>
      <c r="VMO21" s="530"/>
      <c r="VMP21" s="530"/>
      <c r="VMQ21" s="530"/>
      <c r="VMR21" s="530"/>
      <c r="VMS21" s="530"/>
      <c r="VMT21" s="530"/>
      <c r="VMU21" s="530"/>
      <c r="VMV21" s="530"/>
      <c r="VMW21" s="530"/>
      <c r="VMX21" s="530"/>
      <c r="VMY21" s="530"/>
      <c r="VMZ21" s="530"/>
      <c r="VNA21" s="530"/>
      <c r="VNB21" s="530"/>
      <c r="VNC21" s="530"/>
      <c r="VND21" s="530"/>
      <c r="VNE21" s="530"/>
      <c r="VNF21" s="530"/>
      <c r="VNG21" s="530"/>
      <c r="VNH21" s="530"/>
      <c r="VNI21" s="530"/>
      <c r="VNJ21" s="530"/>
      <c r="VNK21" s="530"/>
      <c r="VNL21" s="530"/>
      <c r="VNM21" s="530"/>
      <c r="VNN21" s="530"/>
      <c r="VNO21" s="530"/>
      <c r="VNP21" s="530"/>
      <c r="VNQ21" s="530"/>
      <c r="VNR21" s="530"/>
      <c r="VNS21" s="530"/>
      <c r="VNT21" s="530"/>
      <c r="VNU21" s="530"/>
      <c r="VNV21" s="530"/>
      <c r="VNW21" s="530"/>
      <c r="VNX21" s="530"/>
      <c r="VNY21" s="530"/>
      <c r="VNZ21" s="530"/>
      <c r="VOA21" s="530"/>
      <c r="VOB21" s="530"/>
      <c r="VOC21" s="530"/>
      <c r="VOD21" s="530"/>
      <c r="VOE21" s="530"/>
      <c r="VOF21" s="530"/>
      <c r="VOG21" s="530"/>
      <c r="VOH21" s="530"/>
      <c r="VOI21" s="530"/>
      <c r="VOJ21" s="530"/>
      <c r="VOK21" s="530"/>
      <c r="VOL21" s="530"/>
      <c r="VOM21" s="530"/>
      <c r="VON21" s="530"/>
      <c r="VOO21" s="530"/>
      <c r="VOP21" s="530"/>
      <c r="VOQ21" s="530"/>
      <c r="VOR21" s="530"/>
      <c r="VOS21" s="530"/>
      <c r="VOT21" s="530"/>
      <c r="VOU21" s="530"/>
      <c r="VOV21" s="530"/>
      <c r="VOW21" s="530"/>
      <c r="VOX21" s="530"/>
      <c r="VOY21" s="530"/>
      <c r="VOZ21" s="530"/>
      <c r="VPA21" s="530"/>
      <c r="VPB21" s="530"/>
      <c r="VPC21" s="530"/>
      <c r="VPD21" s="530"/>
      <c r="VPE21" s="530"/>
      <c r="VPF21" s="530"/>
      <c r="VPG21" s="530"/>
      <c r="VPH21" s="530"/>
      <c r="VPI21" s="530"/>
      <c r="VPJ21" s="530"/>
      <c r="VPK21" s="530"/>
      <c r="VPL21" s="530"/>
      <c r="VPM21" s="530"/>
      <c r="VPN21" s="530"/>
      <c r="VPO21" s="530"/>
      <c r="VPP21" s="530"/>
      <c r="VPQ21" s="530"/>
      <c r="VPR21" s="530"/>
      <c r="VPS21" s="530"/>
      <c r="VPT21" s="530"/>
      <c r="VPU21" s="530"/>
      <c r="VPV21" s="530"/>
      <c r="VPW21" s="530"/>
      <c r="VPX21" s="530"/>
      <c r="VPY21" s="530"/>
      <c r="VPZ21" s="530"/>
      <c r="VQA21" s="530"/>
      <c r="VQB21" s="530"/>
      <c r="VQC21" s="530"/>
      <c r="VQD21" s="530"/>
      <c r="VQE21" s="530"/>
      <c r="VQF21" s="530"/>
      <c r="VQG21" s="530"/>
      <c r="VQH21" s="530"/>
      <c r="VQI21" s="530"/>
      <c r="VQJ21" s="530"/>
      <c r="VQK21" s="530"/>
      <c r="VQL21" s="530"/>
      <c r="VQM21" s="530"/>
      <c r="VQN21" s="530"/>
      <c r="VQO21" s="530"/>
      <c r="VQP21" s="530"/>
      <c r="VQQ21" s="530"/>
      <c r="VQR21" s="530"/>
      <c r="VQS21" s="530"/>
      <c r="VQT21" s="530"/>
      <c r="VQU21" s="530"/>
      <c r="VQV21" s="530"/>
      <c r="VQW21" s="530"/>
      <c r="VQX21" s="530"/>
      <c r="VQY21" s="530"/>
      <c r="VQZ21" s="530"/>
      <c r="VRA21" s="530"/>
      <c r="VRB21" s="530"/>
      <c r="VRC21" s="530"/>
      <c r="VRD21" s="530"/>
      <c r="VRE21" s="530"/>
      <c r="VRF21" s="530"/>
      <c r="VRG21" s="530"/>
      <c r="VRH21" s="530"/>
      <c r="VRI21" s="530"/>
      <c r="VRJ21" s="530"/>
      <c r="VRK21" s="530"/>
      <c r="VRL21" s="530"/>
      <c r="VRM21" s="530"/>
      <c r="VRN21" s="530"/>
      <c r="VRO21" s="530"/>
      <c r="VRP21" s="530"/>
      <c r="VRQ21" s="530"/>
      <c r="VRR21" s="530"/>
      <c r="VRS21" s="530"/>
      <c r="VRT21" s="530"/>
      <c r="VRU21" s="530"/>
      <c r="VRV21" s="530"/>
      <c r="VRW21" s="530"/>
      <c r="VRX21" s="530"/>
      <c r="VRY21" s="530"/>
      <c r="VRZ21" s="530"/>
      <c r="VSA21" s="530"/>
      <c r="VSB21" s="530"/>
      <c r="VSC21" s="530"/>
      <c r="VSD21" s="530"/>
      <c r="VSE21" s="530"/>
      <c r="VSF21" s="530"/>
      <c r="VSG21" s="530"/>
      <c r="VSH21" s="530"/>
      <c r="VSI21" s="530"/>
      <c r="VSJ21" s="530"/>
      <c r="VSK21" s="530"/>
      <c r="VSL21" s="530"/>
      <c r="VSM21" s="530"/>
      <c r="VSN21" s="530"/>
      <c r="VSO21" s="530"/>
      <c r="VSP21" s="530"/>
      <c r="VSQ21" s="530"/>
      <c r="VSR21" s="530"/>
      <c r="VSS21" s="530"/>
      <c r="VST21" s="530"/>
      <c r="VSU21" s="530"/>
      <c r="VSV21" s="530"/>
      <c r="VSW21" s="530"/>
      <c r="VSX21" s="530"/>
      <c r="VSY21" s="530"/>
      <c r="VSZ21" s="530"/>
      <c r="VTA21" s="530"/>
      <c r="VTB21" s="530"/>
      <c r="VTC21" s="530"/>
      <c r="VTD21" s="530"/>
      <c r="VTE21" s="530"/>
      <c r="VTF21" s="530"/>
      <c r="VTG21" s="530"/>
      <c r="VTH21" s="530"/>
      <c r="VTI21" s="530"/>
      <c r="VTJ21" s="530"/>
      <c r="VTK21" s="530"/>
      <c r="VTL21" s="530"/>
      <c r="VTM21" s="530"/>
      <c r="VTN21" s="530"/>
      <c r="VTO21" s="530"/>
      <c r="VTP21" s="530"/>
      <c r="VTQ21" s="530"/>
      <c r="VTR21" s="530"/>
      <c r="VTS21" s="530"/>
      <c r="VTT21" s="530"/>
      <c r="VTU21" s="530"/>
      <c r="VTV21" s="530"/>
      <c r="VTW21" s="530"/>
      <c r="VTX21" s="530"/>
      <c r="VTY21" s="530"/>
      <c r="VTZ21" s="530"/>
      <c r="VUA21" s="530"/>
      <c r="VUB21" s="530"/>
      <c r="VUC21" s="530"/>
      <c r="VUD21" s="530"/>
      <c r="VUE21" s="530"/>
      <c r="VUF21" s="530"/>
      <c r="VUG21" s="530"/>
      <c r="VUH21" s="530"/>
      <c r="VUI21" s="530"/>
      <c r="VUJ21" s="530"/>
      <c r="VUK21" s="530"/>
      <c r="VUL21" s="530"/>
      <c r="VUM21" s="530"/>
      <c r="VUN21" s="530"/>
      <c r="VUO21" s="530"/>
      <c r="VUP21" s="530"/>
      <c r="VUQ21" s="530"/>
      <c r="VUR21" s="530"/>
      <c r="VUS21" s="530"/>
      <c r="VUT21" s="530"/>
      <c r="VUU21" s="530"/>
      <c r="VUV21" s="530"/>
      <c r="VUW21" s="530"/>
      <c r="VUX21" s="530"/>
      <c r="VUY21" s="530"/>
      <c r="VUZ21" s="530"/>
      <c r="VVA21" s="530"/>
      <c r="VVB21" s="530"/>
      <c r="VVC21" s="530"/>
      <c r="VVD21" s="530"/>
      <c r="VVE21" s="530"/>
      <c r="VVF21" s="530"/>
      <c r="VVG21" s="530"/>
      <c r="VVH21" s="530"/>
      <c r="VVI21" s="530"/>
      <c r="VVJ21" s="530"/>
      <c r="VVK21" s="530"/>
      <c r="VVL21" s="530"/>
      <c r="VVM21" s="530"/>
      <c r="VVN21" s="530"/>
      <c r="VVO21" s="530"/>
      <c r="VVP21" s="530"/>
      <c r="VVQ21" s="530"/>
      <c r="VVR21" s="530"/>
      <c r="VVS21" s="530"/>
      <c r="VVT21" s="530"/>
      <c r="VVU21" s="530"/>
      <c r="VVV21" s="530"/>
      <c r="VVW21" s="530"/>
      <c r="VVX21" s="530"/>
      <c r="VVY21" s="530"/>
      <c r="VVZ21" s="530"/>
      <c r="VWA21" s="530"/>
      <c r="VWB21" s="530"/>
      <c r="VWC21" s="530"/>
      <c r="VWD21" s="530"/>
      <c r="VWE21" s="530"/>
      <c r="VWF21" s="530"/>
      <c r="VWG21" s="530"/>
      <c r="VWH21" s="530"/>
      <c r="VWI21" s="530"/>
      <c r="VWJ21" s="530"/>
      <c r="VWK21" s="530"/>
      <c r="VWL21" s="530"/>
      <c r="VWM21" s="530"/>
      <c r="VWN21" s="530"/>
      <c r="VWO21" s="530"/>
      <c r="VWP21" s="530"/>
      <c r="VWQ21" s="530"/>
      <c r="VWR21" s="530"/>
      <c r="VWS21" s="530"/>
      <c r="VWT21" s="530"/>
      <c r="VWU21" s="530"/>
      <c r="VWV21" s="530"/>
      <c r="VWW21" s="530"/>
      <c r="VWX21" s="530"/>
      <c r="VWY21" s="530"/>
      <c r="VWZ21" s="530"/>
      <c r="VXA21" s="530"/>
      <c r="VXB21" s="530"/>
      <c r="VXC21" s="530"/>
      <c r="VXD21" s="530"/>
      <c r="VXE21" s="530"/>
      <c r="VXF21" s="530"/>
      <c r="VXG21" s="530"/>
      <c r="VXH21" s="530"/>
      <c r="VXI21" s="530"/>
      <c r="VXJ21" s="530"/>
      <c r="VXK21" s="530"/>
      <c r="VXL21" s="530"/>
      <c r="VXM21" s="530"/>
      <c r="VXN21" s="530"/>
      <c r="VXO21" s="530"/>
      <c r="VXP21" s="530"/>
      <c r="VXQ21" s="530"/>
      <c r="VXR21" s="530"/>
      <c r="VXS21" s="530"/>
      <c r="VXT21" s="530"/>
      <c r="VXU21" s="530"/>
      <c r="VXV21" s="530"/>
      <c r="VXW21" s="530"/>
      <c r="VXX21" s="530"/>
      <c r="VXY21" s="530"/>
      <c r="VXZ21" s="530"/>
      <c r="VYA21" s="530"/>
      <c r="VYB21" s="530"/>
      <c r="VYC21" s="530"/>
      <c r="VYD21" s="530"/>
      <c r="VYE21" s="530"/>
      <c r="VYF21" s="530"/>
      <c r="VYG21" s="530"/>
      <c r="VYH21" s="530"/>
      <c r="VYI21" s="530"/>
      <c r="VYJ21" s="530"/>
      <c r="VYK21" s="530"/>
      <c r="VYL21" s="530"/>
      <c r="VYM21" s="530"/>
      <c r="VYN21" s="530"/>
      <c r="VYO21" s="530"/>
      <c r="VYP21" s="530"/>
      <c r="VYQ21" s="530"/>
      <c r="VYR21" s="530"/>
      <c r="VYS21" s="530"/>
      <c r="VYT21" s="530"/>
      <c r="VYU21" s="530"/>
      <c r="VYV21" s="530"/>
      <c r="VYW21" s="530"/>
      <c r="VYX21" s="530"/>
      <c r="VYY21" s="530"/>
      <c r="VYZ21" s="530"/>
      <c r="VZA21" s="530"/>
      <c r="VZB21" s="530"/>
      <c r="VZC21" s="530"/>
      <c r="VZD21" s="530"/>
      <c r="VZE21" s="530"/>
      <c r="VZF21" s="530"/>
      <c r="VZG21" s="530"/>
      <c r="VZH21" s="530"/>
      <c r="VZI21" s="530"/>
      <c r="VZJ21" s="530"/>
      <c r="VZK21" s="530"/>
      <c r="VZL21" s="530"/>
      <c r="VZM21" s="530"/>
      <c r="VZN21" s="530"/>
      <c r="VZO21" s="530"/>
      <c r="VZP21" s="530"/>
      <c r="VZQ21" s="530"/>
      <c r="VZR21" s="530"/>
      <c r="VZS21" s="530"/>
      <c r="VZT21" s="530"/>
      <c r="VZU21" s="530"/>
      <c r="VZV21" s="530"/>
      <c r="VZW21" s="530"/>
      <c r="VZX21" s="530"/>
      <c r="VZY21" s="530"/>
      <c r="VZZ21" s="530"/>
      <c r="WAA21" s="530"/>
      <c r="WAB21" s="530"/>
      <c r="WAC21" s="530"/>
      <c r="WAD21" s="530"/>
      <c r="WAE21" s="530"/>
      <c r="WAF21" s="530"/>
      <c r="WAG21" s="530"/>
      <c r="WAH21" s="530"/>
      <c r="WAI21" s="530"/>
      <c r="WAJ21" s="530"/>
      <c r="WAK21" s="530"/>
      <c r="WAL21" s="530"/>
      <c r="WAM21" s="530"/>
      <c r="WAN21" s="530"/>
      <c r="WAO21" s="530"/>
      <c r="WAP21" s="530"/>
      <c r="WAQ21" s="530"/>
      <c r="WAR21" s="530"/>
      <c r="WAS21" s="530"/>
      <c r="WAT21" s="530"/>
      <c r="WAU21" s="530"/>
      <c r="WAV21" s="530"/>
      <c r="WAW21" s="530"/>
      <c r="WAX21" s="530"/>
      <c r="WAY21" s="530"/>
      <c r="WAZ21" s="530"/>
      <c r="WBA21" s="530"/>
      <c r="WBB21" s="530"/>
      <c r="WBC21" s="530"/>
      <c r="WBD21" s="530"/>
      <c r="WBE21" s="530"/>
      <c r="WBF21" s="530"/>
      <c r="WBG21" s="530"/>
      <c r="WBH21" s="530"/>
      <c r="WBI21" s="530"/>
      <c r="WBJ21" s="530"/>
      <c r="WBK21" s="530"/>
      <c r="WBL21" s="530"/>
      <c r="WBM21" s="530"/>
      <c r="WBN21" s="530"/>
      <c r="WBO21" s="530"/>
      <c r="WBP21" s="530"/>
      <c r="WBQ21" s="530"/>
      <c r="WBR21" s="530"/>
      <c r="WBS21" s="530"/>
      <c r="WBT21" s="530"/>
      <c r="WBU21" s="530"/>
      <c r="WBV21" s="530"/>
      <c r="WBW21" s="530"/>
      <c r="WBX21" s="530"/>
      <c r="WBY21" s="530"/>
      <c r="WBZ21" s="530"/>
      <c r="WCA21" s="530"/>
      <c r="WCB21" s="530"/>
      <c r="WCC21" s="530"/>
      <c r="WCD21" s="530"/>
      <c r="WCE21" s="530"/>
      <c r="WCF21" s="530"/>
      <c r="WCG21" s="530"/>
      <c r="WCH21" s="530"/>
      <c r="WCI21" s="530"/>
      <c r="WCJ21" s="530"/>
      <c r="WCK21" s="530"/>
      <c r="WCL21" s="530"/>
      <c r="WCM21" s="530"/>
      <c r="WCN21" s="530"/>
      <c r="WCO21" s="530"/>
      <c r="WCP21" s="530"/>
      <c r="WCQ21" s="530"/>
      <c r="WCR21" s="530"/>
      <c r="WCS21" s="530"/>
      <c r="WCT21" s="530"/>
      <c r="WCU21" s="530"/>
      <c r="WCV21" s="530"/>
      <c r="WCW21" s="530"/>
      <c r="WCX21" s="530"/>
      <c r="WCY21" s="530"/>
      <c r="WCZ21" s="530"/>
      <c r="WDA21" s="530"/>
      <c r="WDB21" s="530"/>
      <c r="WDC21" s="530"/>
      <c r="WDD21" s="530"/>
      <c r="WDE21" s="530"/>
      <c r="WDF21" s="530"/>
      <c r="WDG21" s="530"/>
      <c r="WDH21" s="530"/>
      <c r="WDI21" s="530"/>
      <c r="WDJ21" s="530"/>
      <c r="WDK21" s="530"/>
      <c r="WDL21" s="530"/>
      <c r="WDM21" s="530"/>
      <c r="WDN21" s="530"/>
      <c r="WDO21" s="530"/>
      <c r="WDP21" s="530"/>
      <c r="WDQ21" s="530"/>
      <c r="WDR21" s="530"/>
      <c r="WDS21" s="530"/>
      <c r="WDT21" s="530"/>
      <c r="WDU21" s="530"/>
      <c r="WDV21" s="530"/>
      <c r="WDW21" s="530"/>
      <c r="WDX21" s="530"/>
      <c r="WDY21" s="530"/>
      <c r="WDZ21" s="530"/>
      <c r="WEA21" s="530"/>
      <c r="WEB21" s="530"/>
      <c r="WEC21" s="530"/>
      <c r="WED21" s="530"/>
      <c r="WEE21" s="530"/>
      <c r="WEF21" s="530"/>
      <c r="WEG21" s="530"/>
      <c r="WEH21" s="530"/>
      <c r="WEI21" s="530"/>
      <c r="WEJ21" s="530"/>
      <c r="WEK21" s="530"/>
      <c r="WEL21" s="530"/>
      <c r="WEM21" s="530"/>
      <c r="WEN21" s="530"/>
      <c r="WEO21" s="530"/>
      <c r="WEP21" s="530"/>
      <c r="WEQ21" s="530"/>
      <c r="WER21" s="530"/>
      <c r="WES21" s="530"/>
      <c r="WET21" s="530"/>
      <c r="WEU21" s="530"/>
      <c r="WEV21" s="530"/>
      <c r="WEW21" s="530"/>
      <c r="WEX21" s="530"/>
      <c r="WEY21" s="530"/>
      <c r="WEZ21" s="530"/>
      <c r="WFA21" s="530"/>
      <c r="WFB21" s="530"/>
      <c r="WFC21" s="530"/>
      <c r="WFD21" s="530"/>
      <c r="WFE21" s="530"/>
      <c r="WFF21" s="530"/>
      <c r="WFG21" s="530"/>
      <c r="WFH21" s="530"/>
      <c r="WFI21" s="530"/>
      <c r="WFJ21" s="530"/>
      <c r="WFK21" s="530"/>
      <c r="WFL21" s="530"/>
      <c r="WFM21" s="530"/>
      <c r="WFN21" s="530"/>
      <c r="WFO21" s="530"/>
      <c r="WFP21" s="530"/>
      <c r="WFQ21" s="530"/>
      <c r="WFR21" s="530"/>
      <c r="WFS21" s="530"/>
      <c r="WFT21" s="530"/>
      <c r="WFU21" s="530"/>
      <c r="WFV21" s="530"/>
      <c r="WFW21" s="530"/>
      <c r="WFX21" s="530"/>
      <c r="WFY21" s="530"/>
      <c r="WFZ21" s="530"/>
      <c r="WGA21" s="530"/>
      <c r="WGB21" s="530"/>
      <c r="WGC21" s="530"/>
      <c r="WGD21" s="530"/>
      <c r="WGE21" s="530"/>
      <c r="WGF21" s="530"/>
      <c r="WGG21" s="530"/>
      <c r="WGH21" s="530"/>
      <c r="WGI21" s="530"/>
      <c r="WGJ21" s="530"/>
      <c r="WGK21" s="530"/>
      <c r="WGL21" s="530"/>
      <c r="WGM21" s="530"/>
      <c r="WGN21" s="530"/>
      <c r="WGO21" s="530"/>
      <c r="WGP21" s="530"/>
      <c r="WGQ21" s="530"/>
      <c r="WGR21" s="530"/>
      <c r="WGS21" s="530"/>
      <c r="WGT21" s="530"/>
      <c r="WGU21" s="530"/>
      <c r="WGV21" s="530"/>
      <c r="WGW21" s="530"/>
      <c r="WGX21" s="530"/>
      <c r="WGY21" s="530"/>
      <c r="WGZ21" s="530"/>
      <c r="WHA21" s="530"/>
      <c r="WHB21" s="530"/>
      <c r="WHC21" s="530"/>
      <c r="WHD21" s="530"/>
      <c r="WHE21" s="530"/>
      <c r="WHF21" s="530"/>
      <c r="WHG21" s="530"/>
      <c r="WHH21" s="530"/>
      <c r="WHI21" s="530"/>
      <c r="WHJ21" s="530"/>
      <c r="WHK21" s="530"/>
      <c r="WHL21" s="530"/>
      <c r="WHM21" s="530"/>
      <c r="WHN21" s="530"/>
      <c r="WHO21" s="530"/>
      <c r="WHP21" s="530"/>
      <c r="WHQ21" s="530"/>
      <c r="WHR21" s="530"/>
      <c r="WHS21" s="530"/>
      <c r="WHT21" s="530"/>
      <c r="WHU21" s="530"/>
      <c r="WHV21" s="530"/>
      <c r="WHW21" s="530"/>
      <c r="WHX21" s="530"/>
      <c r="WHY21" s="530"/>
      <c r="WHZ21" s="530"/>
      <c r="WIA21" s="530"/>
      <c r="WIB21" s="530"/>
      <c r="WIC21" s="530"/>
      <c r="WID21" s="530"/>
      <c r="WIE21" s="530"/>
      <c r="WIF21" s="530"/>
      <c r="WIG21" s="530"/>
      <c r="WIH21" s="530"/>
      <c r="WII21" s="530"/>
      <c r="WIJ21" s="530"/>
      <c r="WIK21" s="530"/>
      <c r="WIL21" s="530"/>
      <c r="WIM21" s="530"/>
      <c r="WIN21" s="530"/>
      <c r="WIO21" s="530"/>
      <c r="WIP21" s="530"/>
      <c r="WIQ21" s="530"/>
      <c r="WIR21" s="530"/>
      <c r="WIS21" s="530"/>
      <c r="WIT21" s="530"/>
      <c r="WIU21" s="530"/>
      <c r="WIV21" s="530"/>
      <c r="WIW21" s="530"/>
      <c r="WIX21" s="530"/>
      <c r="WIY21" s="530"/>
      <c r="WIZ21" s="530"/>
      <c r="WJA21" s="530"/>
      <c r="WJB21" s="530"/>
      <c r="WJC21" s="530"/>
      <c r="WJD21" s="530"/>
      <c r="WJE21" s="530"/>
      <c r="WJF21" s="530"/>
      <c r="WJG21" s="530"/>
      <c r="WJH21" s="530"/>
      <c r="WJI21" s="530"/>
      <c r="WJJ21" s="530"/>
      <c r="WJK21" s="530"/>
      <c r="WJL21" s="530"/>
      <c r="WJM21" s="530"/>
      <c r="WJN21" s="530"/>
      <c r="WJO21" s="530"/>
      <c r="WJP21" s="530"/>
      <c r="WJQ21" s="530"/>
      <c r="WJR21" s="530"/>
      <c r="WJS21" s="530"/>
      <c r="WJT21" s="530"/>
      <c r="WJU21" s="530"/>
      <c r="WJV21" s="530"/>
      <c r="WJW21" s="530"/>
      <c r="WJX21" s="530"/>
      <c r="WJY21" s="530"/>
      <c r="WJZ21" s="530"/>
      <c r="WKA21" s="530"/>
      <c r="WKB21" s="530"/>
      <c r="WKC21" s="530"/>
      <c r="WKD21" s="530"/>
      <c r="WKE21" s="530"/>
      <c r="WKF21" s="530"/>
      <c r="WKG21" s="530"/>
      <c r="WKH21" s="530"/>
      <c r="WKI21" s="530"/>
      <c r="WKJ21" s="530"/>
      <c r="WKK21" s="530"/>
      <c r="WKL21" s="530"/>
      <c r="WKM21" s="530"/>
      <c r="WKN21" s="530"/>
      <c r="WKO21" s="530"/>
      <c r="WKP21" s="530"/>
      <c r="WKQ21" s="530"/>
      <c r="WKR21" s="530"/>
      <c r="WKS21" s="530"/>
      <c r="WKT21" s="530"/>
      <c r="WKU21" s="530"/>
      <c r="WKV21" s="530"/>
      <c r="WKW21" s="530"/>
      <c r="WKX21" s="530"/>
      <c r="WKY21" s="530"/>
      <c r="WKZ21" s="530"/>
      <c r="WLA21" s="530"/>
      <c r="WLB21" s="530"/>
      <c r="WLC21" s="530"/>
      <c r="WLD21" s="530"/>
      <c r="WLE21" s="530"/>
      <c r="WLF21" s="530"/>
      <c r="WLG21" s="530"/>
      <c r="WLH21" s="530"/>
      <c r="WLI21" s="530"/>
      <c r="WLJ21" s="530"/>
      <c r="WLK21" s="530"/>
      <c r="WLL21" s="530"/>
      <c r="WLM21" s="530"/>
      <c r="WLN21" s="530"/>
      <c r="WLO21" s="530"/>
      <c r="WLP21" s="530"/>
      <c r="WLQ21" s="530"/>
      <c r="WLR21" s="530"/>
      <c r="WLS21" s="530"/>
      <c r="WLT21" s="530"/>
      <c r="WLU21" s="530"/>
      <c r="WLV21" s="530"/>
      <c r="WLW21" s="530"/>
      <c r="WLX21" s="530"/>
      <c r="WLY21" s="530"/>
      <c r="WLZ21" s="530"/>
      <c r="WMA21" s="530"/>
      <c r="WMB21" s="530"/>
      <c r="WMC21" s="530"/>
      <c r="WMD21" s="530"/>
      <c r="WME21" s="530"/>
      <c r="WMF21" s="530"/>
      <c r="WMG21" s="530"/>
      <c r="WMH21" s="530"/>
      <c r="WMI21" s="530"/>
      <c r="WMJ21" s="530"/>
      <c r="WMK21" s="530"/>
      <c r="WML21" s="530"/>
      <c r="WMM21" s="530"/>
      <c r="WMN21" s="530"/>
      <c r="WMO21" s="530"/>
      <c r="WMP21" s="530"/>
      <c r="WMQ21" s="530"/>
      <c r="WMR21" s="530"/>
      <c r="WMS21" s="530"/>
      <c r="WMT21" s="530"/>
      <c r="WMU21" s="530"/>
      <c r="WMV21" s="530"/>
      <c r="WMW21" s="530"/>
      <c r="WMX21" s="530"/>
      <c r="WMY21" s="530"/>
      <c r="WMZ21" s="530"/>
      <c r="WNA21" s="530"/>
      <c r="WNB21" s="530"/>
      <c r="WNC21" s="530"/>
      <c r="WND21" s="530"/>
      <c r="WNE21" s="530"/>
      <c r="WNF21" s="530"/>
      <c r="WNG21" s="530"/>
      <c r="WNH21" s="530"/>
      <c r="WNI21" s="530"/>
      <c r="WNJ21" s="530"/>
      <c r="WNK21" s="530"/>
      <c r="WNL21" s="530"/>
      <c r="WNM21" s="530"/>
      <c r="WNN21" s="530"/>
      <c r="WNO21" s="530"/>
      <c r="WNP21" s="530"/>
      <c r="WNQ21" s="530"/>
      <c r="WNR21" s="530"/>
      <c r="WNS21" s="530"/>
      <c r="WNT21" s="530"/>
      <c r="WNU21" s="530"/>
      <c r="WNV21" s="530"/>
      <c r="WNW21" s="530"/>
      <c r="WNX21" s="530"/>
      <c r="WNY21" s="530"/>
      <c r="WNZ21" s="530"/>
      <c r="WOA21" s="530"/>
      <c r="WOB21" s="530"/>
      <c r="WOC21" s="530"/>
      <c r="WOD21" s="530"/>
      <c r="WOE21" s="530"/>
      <c r="WOF21" s="530"/>
      <c r="WOG21" s="530"/>
      <c r="WOH21" s="530"/>
      <c r="WOI21" s="530"/>
      <c r="WOJ21" s="530"/>
      <c r="WOK21" s="530"/>
      <c r="WOL21" s="530"/>
      <c r="WOM21" s="530"/>
      <c r="WON21" s="530"/>
      <c r="WOO21" s="530"/>
      <c r="WOP21" s="530"/>
      <c r="WOQ21" s="530"/>
      <c r="WOR21" s="530"/>
      <c r="WOS21" s="530"/>
      <c r="WOT21" s="530"/>
      <c r="WOU21" s="530"/>
      <c r="WOV21" s="530"/>
      <c r="WOW21" s="530"/>
      <c r="WOX21" s="530"/>
      <c r="WOY21" s="530"/>
      <c r="WOZ21" s="530"/>
      <c r="WPA21" s="530"/>
      <c r="WPB21" s="530"/>
      <c r="WPC21" s="530"/>
      <c r="WPD21" s="530"/>
      <c r="WPE21" s="530"/>
      <c r="WPF21" s="530"/>
      <c r="WPG21" s="530"/>
      <c r="WPH21" s="530"/>
      <c r="WPI21" s="530"/>
      <c r="WPJ21" s="530"/>
      <c r="WPK21" s="530"/>
      <c r="WPL21" s="530"/>
      <c r="WPM21" s="530"/>
      <c r="WPN21" s="530"/>
      <c r="WPO21" s="530"/>
      <c r="WPP21" s="530"/>
      <c r="WPQ21" s="530"/>
      <c r="WPR21" s="530"/>
      <c r="WPS21" s="530"/>
      <c r="WPT21" s="530"/>
      <c r="WPU21" s="530"/>
      <c r="WPV21" s="530"/>
      <c r="WPW21" s="530"/>
      <c r="WPX21" s="530"/>
      <c r="WPY21" s="530"/>
      <c r="WPZ21" s="530"/>
      <c r="WQA21" s="530"/>
      <c r="WQB21" s="530"/>
      <c r="WQC21" s="530"/>
      <c r="WQD21" s="530"/>
      <c r="WQE21" s="530"/>
      <c r="WQF21" s="530"/>
      <c r="WQG21" s="530"/>
      <c r="WQH21" s="530"/>
      <c r="WQI21" s="530"/>
      <c r="WQJ21" s="530"/>
      <c r="WQK21" s="530"/>
      <c r="WQL21" s="530"/>
      <c r="WQM21" s="530"/>
      <c r="WQN21" s="530"/>
      <c r="WQO21" s="530"/>
      <c r="WQP21" s="530"/>
      <c r="WQQ21" s="530"/>
      <c r="WQR21" s="530"/>
      <c r="WQS21" s="530"/>
      <c r="WQT21" s="530"/>
      <c r="WQU21" s="530"/>
      <c r="WQV21" s="530"/>
      <c r="WQW21" s="530"/>
      <c r="WQX21" s="530"/>
      <c r="WQY21" s="530"/>
      <c r="WQZ21" s="530"/>
      <c r="WRA21" s="530"/>
      <c r="WRB21" s="530"/>
      <c r="WRC21" s="530"/>
      <c r="WRD21" s="530"/>
      <c r="WRE21" s="530"/>
      <c r="WRF21" s="530"/>
      <c r="WRG21" s="530"/>
      <c r="WRH21" s="530"/>
      <c r="WRI21" s="530"/>
      <c r="WRJ21" s="530"/>
      <c r="WRK21" s="530"/>
      <c r="WRL21" s="530"/>
      <c r="WRM21" s="530"/>
      <c r="WRN21" s="530"/>
      <c r="WRO21" s="530"/>
      <c r="WRP21" s="530"/>
      <c r="WRQ21" s="530"/>
      <c r="WRR21" s="530"/>
      <c r="WRS21" s="530"/>
      <c r="WRT21" s="530"/>
    </row>
    <row r="22" spans="1:16036" ht="21" customHeight="1" x14ac:dyDescent="0.25">
      <c r="A22" s="427" t="str">
        <f>'Tablo 3.2.9 (4b)'!$A$2</f>
        <v>Table 3.2.9 - Distribution of The Deceased Persons Due To Work Accident or Occupational Disease Within Year by Age and Gender  (Under Article 4-1/b of Act 5510), 2025</v>
      </c>
    </row>
    <row r="23" spans="1:16036" ht="21" customHeight="1" x14ac:dyDescent="0.25">
      <c r="A23" s="484" t="str">
        <f>'Tablo 3.2.10 (4b)'!$A$1</f>
        <v>Tablo 3.2.10 - 5510 Sayılı Kanunun 4-1/b Maddesi Kapsamındaki Sigortalılardan Meslek Hastalığına Tutulanların Tanılarına ve Cinsiyete Göre Dağılımı, 2025</v>
      </c>
      <c r="B23" s="530"/>
      <c r="C23" s="530"/>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0"/>
      <c r="AY23" s="530"/>
      <c r="AZ23" s="530"/>
      <c r="BA23" s="530"/>
      <c r="BB23" s="530"/>
      <c r="BC23" s="530"/>
      <c r="BD23" s="530"/>
      <c r="BE23" s="530"/>
      <c r="BF23" s="530"/>
      <c r="BG23" s="530"/>
      <c r="BH23" s="530"/>
      <c r="BI23" s="530"/>
      <c r="BJ23" s="530"/>
      <c r="BK23" s="530"/>
      <c r="BL23" s="530"/>
      <c r="BM23" s="530"/>
      <c r="BN23" s="530"/>
      <c r="BO23" s="530"/>
      <c r="BP23" s="530"/>
      <c r="BQ23" s="530"/>
      <c r="BR23" s="530"/>
      <c r="BS23" s="530"/>
      <c r="BT23" s="530"/>
      <c r="BU23" s="530"/>
      <c r="BV23" s="530"/>
      <c r="BW23" s="530"/>
      <c r="BX23" s="530"/>
      <c r="BY23" s="530"/>
      <c r="BZ23" s="530"/>
      <c r="CA23" s="530"/>
      <c r="CB23" s="530"/>
      <c r="CC23" s="530"/>
      <c r="CD23" s="530"/>
      <c r="CE23" s="530"/>
      <c r="CF23" s="530"/>
      <c r="CG23" s="530"/>
      <c r="CH23" s="530"/>
      <c r="CI23" s="530"/>
      <c r="CJ23" s="530"/>
      <c r="CK23" s="530"/>
      <c r="CL23" s="530"/>
      <c r="CM23" s="530"/>
      <c r="CN23" s="530"/>
      <c r="CO23" s="530"/>
      <c r="CP23" s="530"/>
      <c r="CQ23" s="530"/>
      <c r="CR23" s="530"/>
      <c r="CS23" s="530"/>
      <c r="CT23" s="530"/>
      <c r="CU23" s="530"/>
      <c r="CV23" s="530"/>
      <c r="CW23" s="530"/>
      <c r="CX23" s="530"/>
      <c r="CY23" s="530"/>
      <c r="CZ23" s="530"/>
      <c r="DA23" s="530"/>
      <c r="DB23" s="530"/>
      <c r="DC23" s="530"/>
      <c r="DD23" s="530"/>
      <c r="DE23" s="530"/>
      <c r="DF23" s="530"/>
      <c r="DG23" s="530"/>
      <c r="DH23" s="530"/>
      <c r="DI23" s="530"/>
      <c r="DJ23" s="530"/>
      <c r="DK23" s="530"/>
      <c r="DL23" s="530"/>
      <c r="DM23" s="530"/>
      <c r="DN23" s="530"/>
      <c r="DO23" s="530"/>
      <c r="DP23" s="530"/>
      <c r="DQ23" s="530"/>
      <c r="DR23" s="530"/>
      <c r="DS23" s="530"/>
      <c r="DT23" s="530"/>
      <c r="DU23" s="530"/>
      <c r="DV23" s="530"/>
      <c r="DW23" s="530"/>
      <c r="DX23" s="530"/>
      <c r="DY23" s="530"/>
      <c r="DZ23" s="530"/>
      <c r="EA23" s="530"/>
      <c r="EB23" s="530"/>
      <c r="EC23" s="530"/>
      <c r="ED23" s="530"/>
      <c r="EE23" s="530"/>
      <c r="EF23" s="530"/>
      <c r="EG23" s="530"/>
      <c r="EH23" s="530"/>
      <c r="EI23" s="530"/>
      <c r="EJ23" s="530"/>
      <c r="EK23" s="530"/>
      <c r="EL23" s="530"/>
      <c r="EM23" s="530"/>
      <c r="EN23" s="530"/>
      <c r="EO23" s="530"/>
      <c r="EP23" s="530"/>
      <c r="EQ23" s="530"/>
      <c r="ER23" s="530"/>
      <c r="ES23" s="530"/>
      <c r="ET23" s="530"/>
      <c r="EU23" s="530"/>
      <c r="EV23" s="530"/>
      <c r="EW23" s="530"/>
      <c r="EX23" s="530"/>
      <c r="EY23" s="530"/>
      <c r="EZ23" s="530"/>
      <c r="FA23" s="530"/>
      <c r="FB23" s="530"/>
      <c r="FC23" s="530"/>
      <c r="FD23" s="530"/>
      <c r="FE23" s="530"/>
      <c r="FF23" s="530"/>
      <c r="FG23" s="530"/>
      <c r="FH23" s="530"/>
      <c r="FI23" s="530"/>
      <c r="FJ23" s="530"/>
      <c r="FK23" s="530"/>
      <c r="FL23" s="530"/>
      <c r="FM23" s="530"/>
      <c r="FN23" s="530"/>
      <c r="FO23" s="530"/>
      <c r="FP23" s="530"/>
      <c r="FQ23" s="530"/>
      <c r="FR23" s="530"/>
      <c r="FS23" s="530"/>
      <c r="FT23" s="530"/>
      <c r="FU23" s="530"/>
      <c r="FV23" s="530"/>
      <c r="FW23" s="530"/>
      <c r="FX23" s="530"/>
      <c r="FY23" s="530"/>
      <c r="FZ23" s="530"/>
      <c r="GA23" s="530"/>
      <c r="GB23" s="530"/>
      <c r="GC23" s="530"/>
      <c r="GD23" s="530"/>
      <c r="GE23" s="530"/>
      <c r="GF23" s="530"/>
      <c r="GG23" s="530"/>
      <c r="GH23" s="530"/>
      <c r="GI23" s="530"/>
      <c r="GJ23" s="530"/>
      <c r="GK23" s="530"/>
      <c r="GL23" s="530"/>
      <c r="GM23" s="530"/>
      <c r="GN23" s="530"/>
      <c r="GO23" s="530"/>
      <c r="GP23" s="530"/>
      <c r="GQ23" s="530"/>
      <c r="GR23" s="530"/>
      <c r="GS23" s="530"/>
      <c r="GT23" s="530"/>
      <c r="GU23" s="530"/>
      <c r="GV23" s="530"/>
      <c r="GW23" s="530"/>
      <c r="GX23" s="530"/>
      <c r="GY23" s="530"/>
      <c r="GZ23" s="530"/>
      <c r="HA23" s="530"/>
      <c r="HB23" s="530"/>
      <c r="HC23" s="530"/>
      <c r="HD23" s="530"/>
      <c r="HE23" s="530"/>
      <c r="HF23" s="530"/>
      <c r="HG23" s="530"/>
      <c r="HH23" s="530"/>
      <c r="HI23" s="530"/>
      <c r="HJ23" s="530"/>
      <c r="HK23" s="530"/>
      <c r="HL23" s="530"/>
      <c r="HM23" s="530"/>
      <c r="HN23" s="530"/>
      <c r="HO23" s="530"/>
      <c r="HP23" s="530"/>
      <c r="HQ23" s="530"/>
      <c r="HR23" s="530"/>
      <c r="HS23" s="530"/>
      <c r="HT23" s="530"/>
      <c r="HU23" s="530"/>
      <c r="HV23" s="530"/>
      <c r="HW23" s="530"/>
      <c r="HX23" s="530"/>
      <c r="HY23" s="530"/>
      <c r="HZ23" s="530"/>
      <c r="IA23" s="530"/>
      <c r="IB23" s="530"/>
      <c r="IC23" s="530"/>
      <c r="ID23" s="530"/>
      <c r="IE23" s="530"/>
      <c r="IF23" s="530"/>
      <c r="IG23" s="530"/>
      <c r="IH23" s="530"/>
      <c r="II23" s="530"/>
      <c r="IJ23" s="530"/>
      <c r="IK23" s="530"/>
      <c r="IL23" s="530"/>
      <c r="IM23" s="530"/>
      <c r="IN23" s="530"/>
      <c r="IO23" s="530"/>
      <c r="IP23" s="530"/>
      <c r="IQ23" s="530"/>
      <c r="IR23" s="530"/>
      <c r="IS23" s="530"/>
      <c r="IT23" s="530"/>
      <c r="IU23" s="530"/>
      <c r="IV23" s="530"/>
      <c r="IW23" s="530"/>
      <c r="IX23" s="530"/>
      <c r="IY23" s="530"/>
      <c r="IZ23" s="530"/>
      <c r="JA23" s="530"/>
      <c r="JB23" s="530"/>
      <c r="JC23" s="530"/>
      <c r="JD23" s="530"/>
      <c r="JE23" s="530"/>
      <c r="JF23" s="530"/>
      <c r="JG23" s="530"/>
      <c r="JH23" s="530"/>
      <c r="JI23" s="530"/>
      <c r="JJ23" s="530"/>
      <c r="JK23" s="530"/>
      <c r="JL23" s="530"/>
      <c r="JM23" s="530"/>
      <c r="JN23" s="530"/>
      <c r="JO23" s="530"/>
      <c r="JP23" s="530"/>
      <c r="JQ23" s="530"/>
      <c r="JR23" s="530"/>
      <c r="JS23" s="530"/>
      <c r="JT23" s="530"/>
      <c r="JU23" s="530"/>
      <c r="JV23" s="530"/>
      <c r="JW23" s="530"/>
      <c r="JX23" s="530"/>
      <c r="JY23" s="530"/>
      <c r="JZ23" s="530"/>
      <c r="KA23" s="530"/>
      <c r="KB23" s="530"/>
      <c r="KC23" s="530"/>
      <c r="KD23" s="530"/>
      <c r="KE23" s="530"/>
      <c r="KF23" s="530"/>
      <c r="KG23" s="530"/>
      <c r="KH23" s="530"/>
      <c r="KI23" s="530"/>
      <c r="KJ23" s="530"/>
      <c r="KK23" s="530"/>
      <c r="KL23" s="530"/>
      <c r="KM23" s="530"/>
      <c r="KN23" s="530"/>
      <c r="KO23" s="530"/>
      <c r="KP23" s="530"/>
      <c r="KQ23" s="530"/>
      <c r="KR23" s="530"/>
      <c r="KS23" s="530"/>
      <c r="KT23" s="530"/>
      <c r="KU23" s="530"/>
      <c r="KV23" s="530"/>
      <c r="KW23" s="530"/>
      <c r="KX23" s="530"/>
      <c r="KY23" s="530"/>
      <c r="KZ23" s="530"/>
      <c r="LA23" s="530"/>
      <c r="LB23" s="530"/>
      <c r="LC23" s="530"/>
      <c r="LD23" s="530"/>
      <c r="LE23" s="530"/>
      <c r="LF23" s="530"/>
      <c r="LG23" s="530"/>
      <c r="LH23" s="530"/>
      <c r="LI23" s="530"/>
      <c r="LJ23" s="530"/>
      <c r="LK23" s="530"/>
      <c r="LL23" s="530"/>
      <c r="LM23" s="530"/>
      <c r="LN23" s="530"/>
      <c r="LO23" s="530"/>
      <c r="LP23" s="530"/>
      <c r="LQ23" s="530"/>
      <c r="LR23" s="530"/>
      <c r="LS23" s="530"/>
      <c r="LT23" s="530"/>
      <c r="LU23" s="530"/>
      <c r="LV23" s="530"/>
      <c r="LW23" s="530"/>
      <c r="LX23" s="530"/>
      <c r="LY23" s="530"/>
      <c r="LZ23" s="530"/>
      <c r="MA23" s="530"/>
      <c r="MB23" s="530"/>
      <c r="MC23" s="530"/>
      <c r="MD23" s="530"/>
      <c r="ME23" s="530"/>
      <c r="MF23" s="530"/>
      <c r="MG23" s="530"/>
      <c r="MH23" s="530"/>
      <c r="MI23" s="530"/>
      <c r="MJ23" s="530"/>
      <c r="MK23" s="530"/>
      <c r="ML23" s="530"/>
      <c r="MM23" s="530"/>
      <c r="MN23" s="530"/>
      <c r="MO23" s="530"/>
      <c r="MP23" s="530"/>
      <c r="MQ23" s="530"/>
      <c r="MR23" s="530"/>
      <c r="MS23" s="530"/>
      <c r="MT23" s="530"/>
      <c r="MU23" s="530"/>
      <c r="MV23" s="530"/>
      <c r="MW23" s="530"/>
      <c r="MX23" s="530"/>
      <c r="MY23" s="530"/>
      <c r="MZ23" s="530"/>
      <c r="NA23" s="530"/>
      <c r="NB23" s="530"/>
      <c r="NC23" s="530"/>
      <c r="ND23" s="530"/>
      <c r="NE23" s="530"/>
      <c r="NF23" s="530"/>
      <c r="NG23" s="530"/>
      <c r="NH23" s="530"/>
      <c r="NI23" s="530"/>
      <c r="NJ23" s="530"/>
      <c r="NK23" s="530"/>
      <c r="NL23" s="530"/>
      <c r="NM23" s="530"/>
      <c r="NN23" s="530"/>
      <c r="NO23" s="530"/>
      <c r="NP23" s="530"/>
      <c r="NQ23" s="530"/>
      <c r="NR23" s="530"/>
      <c r="NS23" s="530"/>
      <c r="NT23" s="530"/>
      <c r="NU23" s="530"/>
      <c r="NV23" s="530"/>
      <c r="NW23" s="530"/>
      <c r="NX23" s="530"/>
      <c r="NY23" s="530"/>
      <c r="NZ23" s="530"/>
      <c r="OA23" s="530"/>
      <c r="OB23" s="530"/>
      <c r="OC23" s="530"/>
      <c r="OD23" s="530"/>
      <c r="OE23" s="530"/>
      <c r="OF23" s="530"/>
      <c r="OG23" s="530"/>
      <c r="OH23" s="530"/>
      <c r="OI23" s="530"/>
      <c r="OJ23" s="530"/>
      <c r="OK23" s="530"/>
      <c r="OL23" s="530"/>
      <c r="OM23" s="530"/>
      <c r="ON23" s="530"/>
      <c r="OO23" s="530"/>
      <c r="OP23" s="530"/>
      <c r="OQ23" s="530"/>
      <c r="OR23" s="530"/>
      <c r="OS23" s="530"/>
      <c r="OT23" s="530"/>
      <c r="OU23" s="530"/>
      <c r="OV23" s="530"/>
      <c r="OW23" s="530"/>
      <c r="OX23" s="530"/>
      <c r="OY23" s="530"/>
      <c r="OZ23" s="530"/>
      <c r="PA23" s="530"/>
      <c r="PB23" s="530"/>
      <c r="PC23" s="530"/>
      <c r="PD23" s="530"/>
      <c r="PE23" s="530"/>
      <c r="PF23" s="530"/>
      <c r="PG23" s="530"/>
      <c r="PH23" s="530"/>
      <c r="PI23" s="530"/>
      <c r="PJ23" s="530"/>
      <c r="PK23" s="530"/>
      <c r="PL23" s="530"/>
      <c r="PM23" s="530"/>
      <c r="PN23" s="530"/>
      <c r="PO23" s="530"/>
      <c r="PP23" s="530"/>
      <c r="PQ23" s="530"/>
      <c r="PR23" s="530"/>
      <c r="PS23" s="530"/>
      <c r="PT23" s="530"/>
      <c r="PU23" s="530"/>
      <c r="PV23" s="530"/>
      <c r="PW23" s="530"/>
      <c r="PX23" s="530"/>
      <c r="PY23" s="530"/>
      <c r="PZ23" s="530"/>
      <c r="QA23" s="530"/>
      <c r="QB23" s="530"/>
      <c r="QC23" s="530"/>
      <c r="QD23" s="530"/>
      <c r="QE23" s="530"/>
      <c r="QF23" s="530"/>
      <c r="QG23" s="530"/>
      <c r="QH23" s="530"/>
      <c r="QI23" s="530"/>
      <c r="QJ23" s="530"/>
      <c r="QK23" s="530"/>
      <c r="QL23" s="530"/>
      <c r="QM23" s="530"/>
      <c r="QN23" s="530"/>
      <c r="QO23" s="530"/>
      <c r="QP23" s="530"/>
      <c r="QQ23" s="530"/>
      <c r="QR23" s="530"/>
      <c r="QS23" s="530"/>
      <c r="QT23" s="530"/>
      <c r="QU23" s="530"/>
      <c r="QV23" s="530"/>
      <c r="QW23" s="530"/>
      <c r="QX23" s="530"/>
      <c r="QY23" s="530"/>
      <c r="QZ23" s="530"/>
      <c r="RA23" s="530"/>
      <c r="RB23" s="530"/>
      <c r="RC23" s="530"/>
      <c r="RD23" s="530"/>
      <c r="RE23" s="530"/>
      <c r="RF23" s="530"/>
      <c r="RG23" s="530"/>
      <c r="RH23" s="530"/>
      <c r="RI23" s="530"/>
      <c r="RJ23" s="530"/>
      <c r="RK23" s="530"/>
      <c r="RL23" s="530"/>
      <c r="RM23" s="530"/>
      <c r="RN23" s="530"/>
      <c r="RO23" s="530"/>
      <c r="RP23" s="530"/>
      <c r="RQ23" s="530"/>
      <c r="RR23" s="530"/>
      <c r="RS23" s="530"/>
      <c r="RT23" s="530"/>
      <c r="RU23" s="530"/>
      <c r="RV23" s="530"/>
      <c r="RW23" s="530"/>
      <c r="RX23" s="530"/>
      <c r="RY23" s="530"/>
      <c r="RZ23" s="530"/>
      <c r="SA23" s="530"/>
      <c r="SB23" s="530"/>
      <c r="SC23" s="530"/>
      <c r="SD23" s="530"/>
      <c r="SE23" s="530"/>
      <c r="SF23" s="530"/>
      <c r="SG23" s="530"/>
      <c r="SH23" s="530"/>
      <c r="SI23" s="530"/>
      <c r="SJ23" s="530"/>
      <c r="SK23" s="530"/>
      <c r="SL23" s="530"/>
      <c r="SM23" s="530"/>
      <c r="SN23" s="530"/>
      <c r="SO23" s="530"/>
      <c r="SP23" s="530"/>
      <c r="SQ23" s="530"/>
      <c r="SR23" s="530"/>
      <c r="SS23" s="530"/>
      <c r="ST23" s="530"/>
      <c r="SU23" s="530"/>
      <c r="SV23" s="530"/>
      <c r="SW23" s="530"/>
      <c r="SX23" s="530"/>
      <c r="SY23" s="530"/>
      <c r="SZ23" s="530"/>
      <c r="TA23" s="530"/>
      <c r="TB23" s="530"/>
      <c r="TC23" s="530"/>
      <c r="TD23" s="530"/>
      <c r="TE23" s="530"/>
      <c r="TF23" s="530"/>
      <c r="TG23" s="530"/>
      <c r="TH23" s="530"/>
      <c r="TI23" s="530"/>
      <c r="TJ23" s="530"/>
      <c r="TK23" s="530"/>
      <c r="TL23" s="530"/>
      <c r="TM23" s="530"/>
      <c r="TN23" s="530"/>
      <c r="TO23" s="530"/>
      <c r="TP23" s="530"/>
      <c r="TQ23" s="530"/>
      <c r="TR23" s="530"/>
      <c r="TS23" s="530"/>
      <c r="TT23" s="530"/>
      <c r="TU23" s="530"/>
      <c r="TV23" s="530"/>
      <c r="TW23" s="530"/>
      <c r="TX23" s="530"/>
      <c r="TY23" s="530"/>
      <c r="TZ23" s="530"/>
      <c r="UA23" s="530"/>
      <c r="UB23" s="530"/>
      <c r="UC23" s="530"/>
      <c r="UD23" s="530"/>
      <c r="UE23" s="530"/>
      <c r="UF23" s="530"/>
      <c r="UG23" s="530"/>
      <c r="UH23" s="530"/>
      <c r="UI23" s="530"/>
      <c r="UJ23" s="530"/>
      <c r="UK23" s="530"/>
      <c r="UL23" s="530"/>
      <c r="UM23" s="530"/>
      <c r="UN23" s="530"/>
      <c r="UO23" s="530"/>
      <c r="UP23" s="530"/>
      <c r="UQ23" s="530"/>
      <c r="UR23" s="530"/>
      <c r="US23" s="530"/>
      <c r="UT23" s="530"/>
      <c r="UU23" s="530"/>
      <c r="UV23" s="530"/>
      <c r="UW23" s="530"/>
      <c r="UX23" s="530"/>
      <c r="UY23" s="530"/>
      <c r="UZ23" s="530"/>
      <c r="VA23" s="530"/>
      <c r="VB23" s="530"/>
      <c r="VC23" s="530"/>
      <c r="VD23" s="530"/>
      <c r="VE23" s="530"/>
      <c r="VF23" s="530"/>
      <c r="VG23" s="530"/>
      <c r="VH23" s="530"/>
      <c r="VI23" s="530"/>
      <c r="VJ23" s="530"/>
      <c r="VK23" s="530"/>
      <c r="VL23" s="530"/>
      <c r="VM23" s="530"/>
      <c r="VN23" s="530"/>
      <c r="VO23" s="530"/>
      <c r="VP23" s="530"/>
      <c r="VQ23" s="530"/>
      <c r="VR23" s="530"/>
      <c r="VS23" s="530"/>
      <c r="VT23" s="530"/>
      <c r="VU23" s="530"/>
      <c r="VV23" s="530"/>
      <c r="VW23" s="530"/>
      <c r="VX23" s="530"/>
      <c r="VY23" s="530"/>
      <c r="VZ23" s="530"/>
      <c r="WA23" s="530"/>
      <c r="WB23" s="530"/>
      <c r="WC23" s="530"/>
      <c r="WD23" s="530"/>
      <c r="WE23" s="530"/>
      <c r="WF23" s="530"/>
      <c r="WG23" s="530"/>
      <c r="WH23" s="530"/>
      <c r="WI23" s="530"/>
      <c r="WJ23" s="530"/>
      <c r="WK23" s="530"/>
      <c r="WL23" s="530"/>
      <c r="WM23" s="530"/>
      <c r="WN23" s="530"/>
      <c r="WO23" s="530"/>
      <c r="WP23" s="530"/>
      <c r="WQ23" s="530"/>
      <c r="WR23" s="530"/>
      <c r="WS23" s="530"/>
      <c r="WT23" s="530"/>
      <c r="WU23" s="530"/>
      <c r="WV23" s="530"/>
      <c r="WW23" s="530"/>
      <c r="WX23" s="530"/>
      <c r="WY23" s="530"/>
      <c r="WZ23" s="530"/>
      <c r="XA23" s="530"/>
      <c r="XB23" s="530"/>
      <c r="XC23" s="530"/>
      <c r="XD23" s="530"/>
      <c r="XE23" s="530"/>
      <c r="XF23" s="530"/>
      <c r="XG23" s="530"/>
      <c r="XH23" s="530"/>
      <c r="XI23" s="530"/>
      <c r="XJ23" s="530"/>
      <c r="XK23" s="530"/>
      <c r="XL23" s="530"/>
      <c r="XM23" s="530"/>
      <c r="XN23" s="530"/>
      <c r="XO23" s="530"/>
      <c r="XP23" s="530"/>
      <c r="XQ23" s="530"/>
      <c r="XR23" s="530"/>
      <c r="XS23" s="530"/>
      <c r="XT23" s="530"/>
      <c r="XU23" s="530"/>
      <c r="XV23" s="530"/>
      <c r="XW23" s="530"/>
      <c r="XX23" s="530"/>
      <c r="XY23" s="530"/>
      <c r="XZ23" s="530"/>
      <c r="YA23" s="530"/>
      <c r="YB23" s="530"/>
      <c r="YC23" s="530"/>
      <c r="YD23" s="530"/>
      <c r="YE23" s="530"/>
      <c r="YF23" s="530"/>
      <c r="YG23" s="530"/>
      <c r="YH23" s="530"/>
      <c r="YI23" s="530"/>
      <c r="YJ23" s="530"/>
      <c r="YK23" s="530"/>
      <c r="YL23" s="530"/>
      <c r="YM23" s="530"/>
      <c r="YN23" s="530"/>
      <c r="YO23" s="530"/>
      <c r="YP23" s="530"/>
      <c r="YQ23" s="530"/>
      <c r="YR23" s="530"/>
      <c r="YS23" s="530"/>
      <c r="YT23" s="530"/>
      <c r="YU23" s="530"/>
      <c r="YV23" s="530"/>
      <c r="YW23" s="530"/>
      <c r="YX23" s="530"/>
      <c r="YY23" s="530"/>
      <c r="YZ23" s="530"/>
      <c r="ZA23" s="530"/>
      <c r="ZB23" s="530"/>
      <c r="ZC23" s="530"/>
      <c r="ZD23" s="530"/>
      <c r="ZE23" s="530"/>
      <c r="ZF23" s="530"/>
      <c r="ZG23" s="530"/>
      <c r="ZH23" s="530"/>
      <c r="ZI23" s="530"/>
      <c r="ZJ23" s="530"/>
      <c r="ZK23" s="530"/>
      <c r="ZL23" s="530"/>
      <c r="ZM23" s="530"/>
      <c r="ZN23" s="530"/>
      <c r="ZO23" s="530"/>
      <c r="ZP23" s="530"/>
      <c r="ZQ23" s="530"/>
      <c r="ZR23" s="530"/>
      <c r="ZS23" s="530"/>
      <c r="ZT23" s="530"/>
      <c r="ZU23" s="530"/>
      <c r="ZV23" s="530"/>
      <c r="ZW23" s="530"/>
      <c r="ZX23" s="530"/>
      <c r="ZY23" s="530"/>
      <c r="ZZ23" s="530"/>
      <c r="AAA23" s="530"/>
      <c r="AAB23" s="530"/>
      <c r="AAC23" s="530"/>
      <c r="AAD23" s="530"/>
      <c r="AAE23" s="530"/>
      <c r="AAF23" s="530"/>
      <c r="AAG23" s="530"/>
      <c r="AAH23" s="530"/>
      <c r="AAI23" s="530"/>
      <c r="AAJ23" s="530"/>
      <c r="AAK23" s="530"/>
      <c r="AAL23" s="530"/>
      <c r="AAM23" s="530"/>
      <c r="AAN23" s="530"/>
      <c r="AAO23" s="530"/>
      <c r="AAP23" s="530"/>
      <c r="AAQ23" s="530"/>
      <c r="AAR23" s="530"/>
      <c r="AAS23" s="530"/>
      <c r="AAT23" s="530"/>
      <c r="AAU23" s="530"/>
      <c r="AAV23" s="530"/>
      <c r="AAW23" s="530"/>
      <c r="AAX23" s="530"/>
      <c r="AAY23" s="530"/>
      <c r="AAZ23" s="530"/>
      <c r="ABA23" s="530"/>
      <c r="ABB23" s="530"/>
      <c r="ABC23" s="530"/>
      <c r="ABD23" s="530"/>
      <c r="ABE23" s="530"/>
      <c r="ABF23" s="530"/>
      <c r="ABG23" s="530"/>
      <c r="ABH23" s="530"/>
      <c r="ABI23" s="530"/>
      <c r="ABJ23" s="530"/>
      <c r="ABK23" s="530"/>
      <c r="ABL23" s="530"/>
      <c r="ABM23" s="530"/>
      <c r="ABN23" s="530"/>
      <c r="ABO23" s="530"/>
      <c r="ABP23" s="530"/>
      <c r="ABQ23" s="530"/>
      <c r="ABR23" s="530"/>
      <c r="ABS23" s="530"/>
      <c r="ABT23" s="530"/>
      <c r="ABU23" s="530"/>
      <c r="ABV23" s="530"/>
      <c r="ABW23" s="530"/>
      <c r="ABX23" s="530"/>
      <c r="ABY23" s="530"/>
      <c r="ABZ23" s="530"/>
      <c r="ACA23" s="530"/>
      <c r="ACB23" s="530"/>
      <c r="ACC23" s="530"/>
      <c r="ACD23" s="530"/>
      <c r="ACE23" s="530"/>
      <c r="ACF23" s="530"/>
      <c r="ACG23" s="530"/>
      <c r="ACH23" s="530"/>
      <c r="ACI23" s="530"/>
      <c r="ACJ23" s="530"/>
      <c r="ACK23" s="530"/>
      <c r="ACL23" s="530"/>
      <c r="ACM23" s="530"/>
      <c r="ACN23" s="530"/>
      <c r="ACO23" s="530"/>
      <c r="ACP23" s="530"/>
      <c r="ACQ23" s="530"/>
      <c r="ACR23" s="530"/>
      <c r="ACS23" s="530"/>
      <c r="ACT23" s="530"/>
      <c r="ACU23" s="530"/>
      <c r="ACV23" s="530"/>
      <c r="ACW23" s="530"/>
      <c r="ACX23" s="530"/>
      <c r="ACY23" s="530"/>
      <c r="ACZ23" s="530"/>
      <c r="ADA23" s="530"/>
      <c r="ADB23" s="530"/>
      <c r="ADC23" s="530"/>
      <c r="ADD23" s="530"/>
      <c r="ADE23" s="530"/>
      <c r="ADF23" s="530"/>
      <c r="ADG23" s="530"/>
      <c r="ADH23" s="530"/>
      <c r="ADI23" s="530"/>
      <c r="ADJ23" s="530"/>
      <c r="ADK23" s="530"/>
      <c r="ADL23" s="530"/>
      <c r="ADM23" s="530"/>
      <c r="ADN23" s="530"/>
      <c r="ADO23" s="530"/>
      <c r="ADP23" s="530"/>
      <c r="ADQ23" s="530"/>
      <c r="ADR23" s="530"/>
      <c r="ADS23" s="530"/>
      <c r="ADT23" s="530"/>
      <c r="ADU23" s="530"/>
      <c r="ADV23" s="530"/>
      <c r="ADW23" s="530"/>
      <c r="ADX23" s="530"/>
      <c r="ADY23" s="530"/>
      <c r="ADZ23" s="530"/>
      <c r="AEA23" s="530"/>
      <c r="AEB23" s="530"/>
      <c r="AEC23" s="530"/>
      <c r="AED23" s="530"/>
      <c r="AEE23" s="530"/>
      <c r="AEF23" s="530"/>
      <c r="AEG23" s="530"/>
      <c r="AEH23" s="530"/>
      <c r="AEI23" s="530"/>
      <c r="AEJ23" s="530"/>
      <c r="AEK23" s="530"/>
      <c r="AEL23" s="530"/>
      <c r="AEM23" s="530"/>
      <c r="AEN23" s="530"/>
      <c r="AEO23" s="530"/>
      <c r="AEP23" s="530"/>
      <c r="AEQ23" s="530"/>
      <c r="AER23" s="530"/>
      <c r="AES23" s="530"/>
      <c r="AET23" s="530"/>
      <c r="AEU23" s="530"/>
      <c r="AEV23" s="530"/>
      <c r="AEW23" s="530"/>
      <c r="AEX23" s="530"/>
      <c r="AEY23" s="530"/>
      <c r="AEZ23" s="530"/>
      <c r="AFA23" s="530"/>
      <c r="AFB23" s="530"/>
      <c r="AFC23" s="530"/>
      <c r="AFD23" s="530"/>
      <c r="AFE23" s="530"/>
      <c r="AFF23" s="530"/>
      <c r="AFG23" s="530"/>
      <c r="AFH23" s="530"/>
      <c r="AFI23" s="530"/>
      <c r="AFJ23" s="530"/>
      <c r="AFK23" s="530"/>
      <c r="AFL23" s="530"/>
      <c r="AFM23" s="530"/>
      <c r="AFN23" s="530"/>
      <c r="AFO23" s="530"/>
      <c r="AFP23" s="530"/>
      <c r="AFQ23" s="530"/>
      <c r="AFR23" s="530"/>
      <c r="AFS23" s="530"/>
      <c r="AFT23" s="530"/>
      <c r="AFU23" s="530"/>
      <c r="AFV23" s="530"/>
      <c r="AFW23" s="530"/>
      <c r="AFX23" s="530"/>
      <c r="AFY23" s="530"/>
      <c r="AFZ23" s="530"/>
      <c r="AGA23" s="530"/>
      <c r="AGB23" s="530"/>
      <c r="AGC23" s="530"/>
      <c r="AGD23" s="530"/>
      <c r="AGE23" s="530"/>
      <c r="AGF23" s="530"/>
      <c r="AGG23" s="530"/>
      <c r="AGH23" s="530"/>
      <c r="AGI23" s="530"/>
      <c r="AGJ23" s="530"/>
      <c r="AGK23" s="530"/>
      <c r="AGL23" s="530"/>
      <c r="AGM23" s="530"/>
      <c r="AGN23" s="530"/>
      <c r="AGO23" s="530"/>
      <c r="AGP23" s="530"/>
      <c r="AGQ23" s="530"/>
      <c r="AGR23" s="530"/>
      <c r="AGS23" s="530"/>
      <c r="AGT23" s="530"/>
      <c r="AGU23" s="530"/>
      <c r="AGV23" s="530"/>
      <c r="AGW23" s="530"/>
      <c r="AGX23" s="530"/>
      <c r="AGY23" s="530"/>
      <c r="AGZ23" s="530"/>
      <c r="AHA23" s="530"/>
      <c r="AHB23" s="530"/>
      <c r="AHC23" s="530"/>
      <c r="AHD23" s="530"/>
      <c r="AHE23" s="530"/>
      <c r="AHF23" s="530"/>
      <c r="AHG23" s="530"/>
      <c r="AHH23" s="530"/>
      <c r="AHI23" s="530"/>
      <c r="AHJ23" s="530"/>
      <c r="AHK23" s="530"/>
      <c r="AHL23" s="530"/>
      <c r="AHM23" s="530"/>
      <c r="AHN23" s="530"/>
      <c r="AHO23" s="530"/>
      <c r="AHP23" s="530"/>
      <c r="AHQ23" s="530"/>
      <c r="AHR23" s="530"/>
      <c r="AHS23" s="530"/>
      <c r="AHT23" s="530"/>
      <c r="AHU23" s="530"/>
      <c r="AHV23" s="530"/>
      <c r="AHW23" s="530"/>
      <c r="AHX23" s="530"/>
      <c r="AHY23" s="530"/>
      <c r="AHZ23" s="530"/>
      <c r="AIA23" s="530"/>
      <c r="AIB23" s="530"/>
      <c r="AIC23" s="530"/>
      <c r="AID23" s="530"/>
      <c r="AIE23" s="530"/>
      <c r="AIF23" s="530"/>
      <c r="AIG23" s="530"/>
      <c r="AIH23" s="530"/>
      <c r="AII23" s="530"/>
      <c r="AIJ23" s="530"/>
      <c r="AIK23" s="530"/>
      <c r="AIL23" s="530"/>
      <c r="AIM23" s="530"/>
      <c r="AIN23" s="530"/>
      <c r="AIO23" s="530"/>
      <c r="AIP23" s="530"/>
      <c r="AIQ23" s="530"/>
      <c r="AIR23" s="530"/>
      <c r="AIS23" s="530"/>
      <c r="AIT23" s="530"/>
      <c r="AIU23" s="530"/>
      <c r="AIV23" s="530"/>
      <c r="AIW23" s="530"/>
      <c r="AIX23" s="530"/>
      <c r="AIY23" s="530"/>
      <c r="AIZ23" s="530"/>
      <c r="AJA23" s="530"/>
      <c r="AJB23" s="530"/>
      <c r="AJC23" s="530"/>
      <c r="AJD23" s="530"/>
      <c r="AJE23" s="530"/>
      <c r="AJF23" s="530"/>
      <c r="AJG23" s="530"/>
      <c r="AJH23" s="530"/>
      <c r="AJI23" s="530"/>
      <c r="AJJ23" s="530"/>
      <c r="AJK23" s="530"/>
      <c r="AJL23" s="530"/>
      <c r="AJM23" s="530"/>
      <c r="AJN23" s="530"/>
      <c r="AJO23" s="530"/>
      <c r="AJP23" s="530"/>
      <c r="AJQ23" s="530"/>
      <c r="AJR23" s="530"/>
      <c r="AJS23" s="530"/>
      <c r="AJT23" s="530"/>
      <c r="AJU23" s="530"/>
      <c r="AJV23" s="530"/>
      <c r="AJW23" s="530"/>
      <c r="AJX23" s="530"/>
      <c r="AJY23" s="530"/>
      <c r="AJZ23" s="530"/>
      <c r="AKA23" s="530"/>
      <c r="AKB23" s="530"/>
      <c r="AKC23" s="530"/>
      <c r="AKD23" s="530"/>
      <c r="AKE23" s="530"/>
      <c r="AKF23" s="530"/>
      <c r="AKG23" s="530"/>
      <c r="AKH23" s="530"/>
      <c r="AKI23" s="530"/>
      <c r="AKJ23" s="530"/>
      <c r="AKK23" s="530"/>
      <c r="AKL23" s="530"/>
      <c r="AKM23" s="530"/>
      <c r="AKN23" s="530"/>
      <c r="AKO23" s="530"/>
      <c r="AKP23" s="530"/>
      <c r="AKQ23" s="530"/>
      <c r="AKR23" s="530"/>
      <c r="AKS23" s="530"/>
      <c r="AKT23" s="530"/>
      <c r="AKU23" s="530"/>
      <c r="AKV23" s="530"/>
      <c r="AKW23" s="530"/>
      <c r="AKX23" s="530"/>
      <c r="AKY23" s="530"/>
      <c r="AKZ23" s="530"/>
      <c r="ALA23" s="530"/>
      <c r="ALB23" s="530"/>
      <c r="ALC23" s="530"/>
      <c r="ALD23" s="530"/>
      <c r="ALE23" s="530"/>
      <c r="ALF23" s="530"/>
      <c r="ALG23" s="530"/>
      <c r="ALH23" s="530"/>
      <c r="ALI23" s="530"/>
      <c r="ALJ23" s="530"/>
      <c r="ALK23" s="530"/>
      <c r="ALL23" s="530"/>
      <c r="ALM23" s="530"/>
      <c r="ALN23" s="530"/>
      <c r="ALO23" s="530"/>
      <c r="ALP23" s="530"/>
      <c r="ALQ23" s="530"/>
      <c r="ALR23" s="530"/>
      <c r="ALS23" s="530"/>
      <c r="ALT23" s="530"/>
      <c r="ALU23" s="530"/>
      <c r="ALV23" s="530"/>
      <c r="ALW23" s="530"/>
      <c r="ALX23" s="530"/>
      <c r="ALY23" s="530"/>
      <c r="ALZ23" s="530"/>
      <c r="AMA23" s="530"/>
      <c r="AMB23" s="530"/>
      <c r="AMC23" s="530"/>
      <c r="AMD23" s="530"/>
      <c r="AME23" s="530"/>
      <c r="AMF23" s="530"/>
      <c r="AMG23" s="530"/>
      <c r="AMH23" s="530"/>
      <c r="AMI23" s="530"/>
      <c r="AMJ23" s="530"/>
      <c r="AMK23" s="530"/>
      <c r="AML23" s="530"/>
      <c r="AMM23" s="530"/>
      <c r="AMN23" s="530"/>
      <c r="AMO23" s="530"/>
      <c r="AMP23" s="530"/>
      <c r="AMQ23" s="530"/>
      <c r="AMR23" s="530"/>
      <c r="AMS23" s="530"/>
      <c r="AMT23" s="530"/>
      <c r="AMU23" s="530"/>
      <c r="AMV23" s="530"/>
      <c r="AMW23" s="530"/>
      <c r="AMX23" s="530"/>
      <c r="AMY23" s="530"/>
      <c r="AMZ23" s="530"/>
      <c r="ANA23" s="530"/>
      <c r="ANB23" s="530"/>
      <c r="ANC23" s="530"/>
      <c r="AND23" s="530"/>
      <c r="ANE23" s="530"/>
      <c r="ANF23" s="530"/>
      <c r="ANG23" s="530"/>
      <c r="ANH23" s="530"/>
      <c r="ANI23" s="530"/>
      <c r="ANJ23" s="530"/>
      <c r="ANK23" s="530"/>
      <c r="ANL23" s="530"/>
      <c r="ANM23" s="530"/>
      <c r="ANN23" s="530"/>
      <c r="ANO23" s="530"/>
      <c r="ANP23" s="530"/>
      <c r="ANQ23" s="530"/>
      <c r="ANR23" s="530"/>
      <c r="ANS23" s="530"/>
      <c r="ANT23" s="530"/>
      <c r="ANU23" s="530"/>
      <c r="ANV23" s="530"/>
      <c r="ANW23" s="530"/>
      <c r="ANX23" s="530"/>
      <c r="ANY23" s="530"/>
      <c r="ANZ23" s="530"/>
      <c r="AOA23" s="530"/>
      <c r="AOB23" s="530"/>
      <c r="AOC23" s="530"/>
      <c r="AOD23" s="530"/>
      <c r="AOE23" s="530"/>
      <c r="AOF23" s="530"/>
      <c r="AOG23" s="530"/>
      <c r="AOH23" s="530"/>
      <c r="AOI23" s="530"/>
      <c r="AOJ23" s="530"/>
      <c r="AOK23" s="530"/>
      <c r="AOL23" s="530"/>
      <c r="AOM23" s="530"/>
      <c r="AON23" s="530"/>
      <c r="AOO23" s="530"/>
      <c r="AOP23" s="530"/>
      <c r="AOQ23" s="530"/>
      <c r="AOR23" s="530"/>
      <c r="AOS23" s="530"/>
      <c r="AOT23" s="530"/>
      <c r="AOU23" s="530"/>
      <c r="AOV23" s="530"/>
      <c r="AOW23" s="530"/>
      <c r="AOX23" s="530"/>
      <c r="AOY23" s="530"/>
      <c r="AOZ23" s="530"/>
      <c r="APA23" s="530"/>
      <c r="APB23" s="530"/>
      <c r="APC23" s="530"/>
      <c r="APD23" s="530"/>
      <c r="APE23" s="530"/>
      <c r="APF23" s="530"/>
      <c r="APG23" s="530"/>
      <c r="APH23" s="530"/>
      <c r="API23" s="530"/>
      <c r="APJ23" s="530"/>
      <c r="APK23" s="530"/>
      <c r="APL23" s="530"/>
      <c r="APM23" s="530"/>
      <c r="APN23" s="530"/>
      <c r="APO23" s="530"/>
      <c r="APP23" s="530"/>
      <c r="APQ23" s="530"/>
      <c r="APR23" s="530"/>
      <c r="APS23" s="530"/>
      <c r="APT23" s="530"/>
      <c r="APU23" s="530"/>
      <c r="APV23" s="530"/>
      <c r="APW23" s="530"/>
      <c r="APX23" s="530"/>
      <c r="APY23" s="530"/>
      <c r="APZ23" s="530"/>
      <c r="AQA23" s="530"/>
      <c r="AQB23" s="530"/>
      <c r="AQC23" s="530"/>
      <c r="AQD23" s="530"/>
      <c r="AQE23" s="530"/>
      <c r="AQF23" s="530"/>
      <c r="AQG23" s="530"/>
      <c r="AQH23" s="530"/>
      <c r="AQI23" s="530"/>
      <c r="AQJ23" s="530"/>
      <c r="AQK23" s="530"/>
      <c r="AQL23" s="530"/>
      <c r="AQM23" s="530"/>
      <c r="AQN23" s="530"/>
      <c r="AQO23" s="530"/>
      <c r="AQP23" s="530"/>
      <c r="AQQ23" s="530"/>
      <c r="AQR23" s="530"/>
      <c r="AQS23" s="530"/>
      <c r="AQT23" s="530"/>
      <c r="AQU23" s="530"/>
      <c r="AQV23" s="530"/>
      <c r="AQW23" s="530"/>
      <c r="AQX23" s="530"/>
      <c r="AQY23" s="530"/>
      <c r="AQZ23" s="530"/>
      <c r="ARA23" s="530"/>
      <c r="ARB23" s="530"/>
      <c r="ARC23" s="530"/>
      <c r="ARD23" s="530"/>
      <c r="ARE23" s="530"/>
      <c r="ARF23" s="530"/>
      <c r="ARG23" s="530"/>
      <c r="ARH23" s="530"/>
      <c r="ARI23" s="530"/>
      <c r="ARJ23" s="530"/>
      <c r="ARK23" s="530"/>
      <c r="ARL23" s="530"/>
      <c r="ARM23" s="530"/>
      <c r="ARN23" s="530"/>
      <c r="ARO23" s="530"/>
      <c r="ARP23" s="530"/>
      <c r="ARQ23" s="530"/>
      <c r="ARR23" s="530"/>
      <c r="ARS23" s="530"/>
      <c r="ART23" s="530"/>
      <c r="ARU23" s="530"/>
      <c r="ARV23" s="530"/>
      <c r="ARW23" s="530"/>
      <c r="ARX23" s="530"/>
      <c r="ARY23" s="530"/>
      <c r="ARZ23" s="530"/>
      <c r="ASA23" s="530"/>
      <c r="ASB23" s="530"/>
      <c r="ASC23" s="530"/>
      <c r="ASD23" s="530"/>
      <c r="ASE23" s="530"/>
      <c r="ASF23" s="530"/>
      <c r="ASG23" s="530"/>
      <c r="ASH23" s="530"/>
      <c r="ASI23" s="530"/>
      <c r="ASJ23" s="530"/>
      <c r="ASK23" s="530"/>
      <c r="ASL23" s="530"/>
      <c r="ASM23" s="530"/>
      <c r="ASN23" s="530"/>
      <c r="ASO23" s="530"/>
      <c r="ASP23" s="530"/>
      <c r="ASQ23" s="530"/>
      <c r="ASR23" s="530"/>
      <c r="ASS23" s="530"/>
      <c r="AST23" s="530"/>
      <c r="ASU23" s="530"/>
      <c r="ASV23" s="530"/>
      <c r="ASW23" s="530"/>
      <c r="ASX23" s="530"/>
      <c r="ASY23" s="530"/>
      <c r="ASZ23" s="530"/>
      <c r="ATA23" s="530"/>
      <c r="ATB23" s="530"/>
      <c r="ATC23" s="530"/>
      <c r="ATD23" s="530"/>
      <c r="ATE23" s="530"/>
      <c r="ATF23" s="530"/>
      <c r="ATG23" s="530"/>
      <c r="ATH23" s="530"/>
      <c r="ATI23" s="530"/>
      <c r="ATJ23" s="530"/>
      <c r="ATK23" s="530"/>
      <c r="ATL23" s="530"/>
      <c r="ATM23" s="530"/>
      <c r="ATN23" s="530"/>
      <c r="ATO23" s="530"/>
      <c r="ATP23" s="530"/>
      <c r="ATQ23" s="530"/>
      <c r="ATR23" s="530"/>
      <c r="ATS23" s="530"/>
      <c r="ATT23" s="530"/>
      <c r="ATU23" s="530"/>
      <c r="ATV23" s="530"/>
      <c r="ATW23" s="530"/>
      <c r="ATX23" s="530"/>
      <c r="ATY23" s="530"/>
      <c r="ATZ23" s="530"/>
      <c r="AUA23" s="530"/>
      <c r="AUB23" s="530"/>
      <c r="AUC23" s="530"/>
      <c r="AUD23" s="530"/>
      <c r="AUE23" s="530"/>
      <c r="AUF23" s="530"/>
      <c r="AUG23" s="530"/>
      <c r="AUH23" s="530"/>
      <c r="AUI23" s="530"/>
      <c r="AUJ23" s="530"/>
      <c r="AUK23" s="530"/>
      <c r="AUL23" s="530"/>
      <c r="AUM23" s="530"/>
      <c r="AUN23" s="530"/>
      <c r="AUO23" s="530"/>
      <c r="AUP23" s="530"/>
      <c r="AUQ23" s="530"/>
      <c r="AUR23" s="530"/>
      <c r="AUS23" s="530"/>
      <c r="AUT23" s="530"/>
      <c r="AUU23" s="530"/>
      <c r="AUV23" s="530"/>
      <c r="AUW23" s="530"/>
      <c r="AUX23" s="530"/>
      <c r="AUY23" s="530"/>
      <c r="AUZ23" s="530"/>
      <c r="AVA23" s="530"/>
      <c r="AVB23" s="530"/>
      <c r="AVC23" s="530"/>
      <c r="AVD23" s="530"/>
      <c r="AVE23" s="530"/>
      <c r="AVF23" s="530"/>
      <c r="AVG23" s="530"/>
      <c r="AVH23" s="530"/>
      <c r="AVI23" s="530"/>
      <c r="AVJ23" s="530"/>
      <c r="AVK23" s="530"/>
      <c r="AVL23" s="530"/>
      <c r="AVM23" s="530"/>
      <c r="AVN23" s="530"/>
      <c r="AVO23" s="530"/>
      <c r="AVP23" s="530"/>
      <c r="AVQ23" s="530"/>
      <c r="AVR23" s="530"/>
      <c r="AVS23" s="530"/>
      <c r="AVT23" s="530"/>
      <c r="AVU23" s="530"/>
      <c r="AVV23" s="530"/>
      <c r="AVW23" s="530"/>
      <c r="AVX23" s="530"/>
      <c r="AVY23" s="530"/>
      <c r="AVZ23" s="530"/>
      <c r="AWA23" s="530"/>
      <c r="AWB23" s="530"/>
      <c r="AWC23" s="530"/>
      <c r="AWD23" s="530"/>
      <c r="AWE23" s="530"/>
      <c r="AWF23" s="530"/>
      <c r="AWG23" s="530"/>
      <c r="AWH23" s="530"/>
      <c r="AWI23" s="530"/>
      <c r="AWJ23" s="530"/>
      <c r="AWK23" s="530"/>
      <c r="AWL23" s="530"/>
      <c r="AWM23" s="530"/>
      <c r="AWN23" s="530"/>
      <c r="AWO23" s="530"/>
      <c r="AWP23" s="530"/>
      <c r="AWQ23" s="530"/>
      <c r="AWR23" s="530"/>
      <c r="AWS23" s="530"/>
      <c r="AWT23" s="530"/>
      <c r="AWU23" s="530"/>
      <c r="AWV23" s="530"/>
      <c r="AWW23" s="530"/>
      <c r="AWX23" s="530"/>
      <c r="AWY23" s="530"/>
      <c r="AWZ23" s="530"/>
      <c r="AXA23" s="530"/>
      <c r="AXB23" s="530"/>
      <c r="AXC23" s="530"/>
      <c r="AXD23" s="530"/>
      <c r="AXE23" s="530"/>
      <c r="AXF23" s="530"/>
      <c r="AXG23" s="530"/>
      <c r="AXH23" s="530"/>
      <c r="AXI23" s="530"/>
      <c r="AXJ23" s="530"/>
      <c r="AXK23" s="530"/>
      <c r="AXL23" s="530"/>
      <c r="AXM23" s="530"/>
      <c r="AXN23" s="530"/>
      <c r="AXO23" s="530"/>
      <c r="AXP23" s="530"/>
      <c r="AXQ23" s="530"/>
      <c r="AXR23" s="530"/>
      <c r="AXS23" s="530"/>
      <c r="AXT23" s="530"/>
      <c r="AXU23" s="530"/>
      <c r="AXV23" s="530"/>
      <c r="AXW23" s="530"/>
      <c r="AXX23" s="530"/>
      <c r="AXY23" s="530"/>
      <c r="AXZ23" s="530"/>
      <c r="AYA23" s="530"/>
      <c r="AYB23" s="530"/>
      <c r="AYC23" s="530"/>
      <c r="AYD23" s="530"/>
      <c r="AYE23" s="530"/>
      <c r="AYF23" s="530"/>
      <c r="AYG23" s="530"/>
      <c r="AYH23" s="530"/>
      <c r="AYI23" s="530"/>
      <c r="AYJ23" s="530"/>
      <c r="AYK23" s="530"/>
      <c r="AYL23" s="530"/>
      <c r="AYM23" s="530"/>
      <c r="AYN23" s="530"/>
      <c r="AYO23" s="530"/>
      <c r="AYP23" s="530"/>
      <c r="AYQ23" s="530"/>
      <c r="AYR23" s="530"/>
      <c r="AYS23" s="530"/>
      <c r="AYT23" s="530"/>
      <c r="AYU23" s="530"/>
      <c r="AYV23" s="530"/>
      <c r="AYW23" s="530"/>
      <c r="AYX23" s="530"/>
      <c r="AYY23" s="530"/>
      <c r="AYZ23" s="530"/>
      <c r="AZA23" s="530"/>
      <c r="AZB23" s="530"/>
      <c r="AZC23" s="530"/>
      <c r="AZD23" s="530"/>
      <c r="AZE23" s="530"/>
      <c r="AZF23" s="530"/>
      <c r="AZG23" s="530"/>
      <c r="AZH23" s="530"/>
      <c r="AZI23" s="530"/>
      <c r="AZJ23" s="530"/>
      <c r="AZK23" s="530"/>
      <c r="AZL23" s="530"/>
      <c r="AZM23" s="530"/>
      <c r="AZN23" s="530"/>
      <c r="AZO23" s="530"/>
      <c r="AZP23" s="530"/>
      <c r="AZQ23" s="530"/>
      <c r="AZR23" s="530"/>
      <c r="AZS23" s="530"/>
      <c r="AZT23" s="530"/>
      <c r="AZU23" s="530"/>
      <c r="AZV23" s="530"/>
      <c r="AZW23" s="530"/>
      <c r="AZX23" s="530"/>
      <c r="AZY23" s="530"/>
      <c r="AZZ23" s="530"/>
      <c r="BAA23" s="530"/>
      <c r="BAB23" s="530"/>
      <c r="BAC23" s="530"/>
      <c r="BAD23" s="530"/>
      <c r="BAE23" s="530"/>
      <c r="BAF23" s="530"/>
      <c r="BAG23" s="530"/>
      <c r="BAH23" s="530"/>
      <c r="BAI23" s="530"/>
      <c r="BAJ23" s="530"/>
      <c r="BAK23" s="530"/>
      <c r="BAL23" s="530"/>
      <c r="BAM23" s="530"/>
      <c r="BAN23" s="530"/>
      <c r="BAO23" s="530"/>
      <c r="BAP23" s="530"/>
      <c r="BAQ23" s="530"/>
      <c r="BAR23" s="530"/>
      <c r="BAS23" s="530"/>
      <c r="BAT23" s="530"/>
      <c r="BAU23" s="530"/>
      <c r="BAV23" s="530"/>
      <c r="BAW23" s="530"/>
      <c r="BAX23" s="530"/>
      <c r="BAY23" s="530"/>
      <c r="BAZ23" s="530"/>
      <c r="BBA23" s="530"/>
      <c r="BBB23" s="530"/>
      <c r="BBC23" s="530"/>
      <c r="BBD23" s="530"/>
      <c r="BBE23" s="530"/>
      <c r="BBF23" s="530"/>
      <c r="BBG23" s="530"/>
      <c r="BBH23" s="530"/>
      <c r="BBI23" s="530"/>
      <c r="BBJ23" s="530"/>
      <c r="BBK23" s="530"/>
      <c r="BBL23" s="530"/>
      <c r="BBM23" s="530"/>
      <c r="BBN23" s="530"/>
      <c r="BBO23" s="530"/>
      <c r="BBP23" s="530"/>
      <c r="BBQ23" s="530"/>
      <c r="BBR23" s="530"/>
      <c r="BBS23" s="530"/>
      <c r="BBT23" s="530"/>
      <c r="BBU23" s="530"/>
      <c r="BBV23" s="530"/>
      <c r="BBW23" s="530"/>
      <c r="BBX23" s="530"/>
      <c r="BBY23" s="530"/>
      <c r="BBZ23" s="530"/>
      <c r="BCA23" s="530"/>
      <c r="BCB23" s="530"/>
      <c r="BCC23" s="530"/>
      <c r="BCD23" s="530"/>
      <c r="BCE23" s="530"/>
      <c r="BCF23" s="530"/>
      <c r="BCG23" s="530"/>
      <c r="BCH23" s="530"/>
      <c r="BCI23" s="530"/>
      <c r="BCJ23" s="530"/>
      <c r="BCK23" s="530"/>
      <c r="BCL23" s="530"/>
      <c r="BCM23" s="530"/>
      <c r="BCN23" s="530"/>
      <c r="BCO23" s="530"/>
      <c r="BCP23" s="530"/>
      <c r="BCQ23" s="530"/>
      <c r="BCR23" s="530"/>
      <c r="BCS23" s="530"/>
      <c r="BCT23" s="530"/>
      <c r="BCU23" s="530"/>
      <c r="BCV23" s="530"/>
      <c r="BCW23" s="530"/>
      <c r="BCX23" s="530"/>
      <c r="BCY23" s="530"/>
      <c r="BCZ23" s="530"/>
      <c r="BDA23" s="530"/>
      <c r="BDB23" s="530"/>
      <c r="BDC23" s="530"/>
      <c r="BDD23" s="530"/>
      <c r="BDE23" s="530"/>
      <c r="BDF23" s="530"/>
      <c r="BDG23" s="530"/>
      <c r="BDH23" s="530"/>
      <c r="BDI23" s="530"/>
      <c r="BDJ23" s="530"/>
      <c r="BDK23" s="530"/>
      <c r="BDL23" s="530"/>
      <c r="BDM23" s="530"/>
      <c r="BDN23" s="530"/>
      <c r="BDO23" s="530"/>
      <c r="BDP23" s="530"/>
      <c r="BDQ23" s="530"/>
      <c r="BDR23" s="530"/>
      <c r="BDS23" s="530"/>
      <c r="BDT23" s="530"/>
      <c r="BDU23" s="530"/>
      <c r="BDV23" s="530"/>
      <c r="BDW23" s="530"/>
      <c r="BDX23" s="530"/>
      <c r="BDY23" s="530"/>
      <c r="BDZ23" s="530"/>
      <c r="BEA23" s="530"/>
      <c r="BEB23" s="530"/>
      <c r="BEC23" s="530"/>
      <c r="BED23" s="530"/>
      <c r="BEE23" s="530"/>
      <c r="BEF23" s="530"/>
      <c r="BEG23" s="530"/>
      <c r="BEH23" s="530"/>
      <c r="BEI23" s="530"/>
      <c r="BEJ23" s="530"/>
      <c r="BEK23" s="530"/>
      <c r="BEL23" s="530"/>
      <c r="BEM23" s="530"/>
      <c r="BEN23" s="530"/>
      <c r="BEO23" s="530"/>
      <c r="BEP23" s="530"/>
      <c r="BEQ23" s="530"/>
      <c r="BER23" s="530"/>
      <c r="BES23" s="530"/>
      <c r="BET23" s="530"/>
      <c r="BEU23" s="530"/>
      <c r="BEV23" s="530"/>
      <c r="BEW23" s="530"/>
      <c r="BEX23" s="530"/>
      <c r="BEY23" s="530"/>
      <c r="BEZ23" s="530"/>
      <c r="BFA23" s="530"/>
      <c r="BFB23" s="530"/>
      <c r="BFC23" s="530"/>
      <c r="BFD23" s="530"/>
      <c r="BFE23" s="530"/>
      <c r="BFF23" s="530"/>
      <c r="BFG23" s="530"/>
      <c r="BFH23" s="530"/>
      <c r="BFI23" s="530"/>
      <c r="BFJ23" s="530"/>
      <c r="BFK23" s="530"/>
      <c r="BFL23" s="530"/>
      <c r="BFM23" s="530"/>
      <c r="BFN23" s="530"/>
      <c r="BFO23" s="530"/>
      <c r="BFP23" s="530"/>
      <c r="BFQ23" s="530"/>
      <c r="BFR23" s="530"/>
      <c r="BFS23" s="530"/>
      <c r="BFT23" s="530"/>
      <c r="BFU23" s="530"/>
      <c r="BFV23" s="530"/>
      <c r="BFW23" s="530"/>
      <c r="BFX23" s="530"/>
      <c r="BFY23" s="530"/>
      <c r="BFZ23" s="530"/>
      <c r="BGA23" s="530"/>
      <c r="BGB23" s="530"/>
      <c r="BGC23" s="530"/>
      <c r="BGD23" s="530"/>
      <c r="BGE23" s="530"/>
      <c r="BGF23" s="530"/>
      <c r="BGG23" s="530"/>
      <c r="BGH23" s="530"/>
      <c r="BGI23" s="530"/>
      <c r="BGJ23" s="530"/>
      <c r="BGK23" s="530"/>
      <c r="BGL23" s="530"/>
      <c r="BGM23" s="530"/>
      <c r="BGN23" s="530"/>
      <c r="BGO23" s="530"/>
      <c r="BGP23" s="530"/>
      <c r="BGQ23" s="530"/>
      <c r="BGR23" s="530"/>
      <c r="BGS23" s="530"/>
      <c r="BGT23" s="530"/>
      <c r="BGU23" s="530"/>
      <c r="BGV23" s="530"/>
      <c r="BGW23" s="530"/>
      <c r="BGX23" s="530"/>
      <c r="BGY23" s="530"/>
      <c r="BGZ23" s="530"/>
      <c r="BHA23" s="530"/>
      <c r="BHB23" s="530"/>
      <c r="BHC23" s="530"/>
      <c r="BHD23" s="530"/>
      <c r="BHE23" s="530"/>
      <c r="BHF23" s="530"/>
      <c r="BHG23" s="530"/>
      <c r="BHH23" s="530"/>
      <c r="BHI23" s="530"/>
      <c r="BHJ23" s="530"/>
      <c r="BHK23" s="530"/>
      <c r="BHL23" s="530"/>
      <c r="BHM23" s="530"/>
      <c r="BHN23" s="530"/>
      <c r="BHO23" s="530"/>
      <c r="BHP23" s="530"/>
      <c r="BHQ23" s="530"/>
      <c r="BHR23" s="530"/>
      <c r="BHS23" s="530"/>
      <c r="BHT23" s="530"/>
      <c r="BHU23" s="530"/>
      <c r="BHV23" s="530"/>
      <c r="BHW23" s="530"/>
      <c r="BHX23" s="530"/>
      <c r="BHY23" s="530"/>
      <c r="BHZ23" s="530"/>
      <c r="BIA23" s="530"/>
      <c r="BIB23" s="530"/>
      <c r="BIC23" s="530"/>
      <c r="BID23" s="530"/>
      <c r="BIE23" s="530"/>
      <c r="BIF23" s="530"/>
      <c r="BIG23" s="530"/>
      <c r="BIH23" s="530"/>
      <c r="BII23" s="530"/>
      <c r="BIJ23" s="530"/>
      <c r="BIK23" s="530"/>
      <c r="BIL23" s="530"/>
      <c r="BIM23" s="530"/>
      <c r="BIN23" s="530"/>
      <c r="BIO23" s="530"/>
      <c r="BIP23" s="530"/>
      <c r="BIQ23" s="530"/>
      <c r="BIR23" s="530"/>
      <c r="BIS23" s="530"/>
      <c r="BIT23" s="530"/>
      <c r="BIU23" s="530"/>
      <c r="BIV23" s="530"/>
      <c r="BIW23" s="530"/>
      <c r="BIX23" s="530"/>
      <c r="BIY23" s="530"/>
      <c r="BIZ23" s="530"/>
      <c r="BJA23" s="530"/>
      <c r="BJB23" s="530"/>
      <c r="BJC23" s="530"/>
      <c r="BJD23" s="530"/>
      <c r="BJE23" s="530"/>
      <c r="BJF23" s="530"/>
      <c r="BJG23" s="530"/>
      <c r="BJH23" s="530"/>
      <c r="BJI23" s="530"/>
      <c r="BJJ23" s="530"/>
      <c r="BJK23" s="530"/>
      <c r="BJL23" s="530"/>
      <c r="BJM23" s="530"/>
      <c r="BJN23" s="530"/>
      <c r="BJO23" s="530"/>
      <c r="BJP23" s="530"/>
      <c r="BJQ23" s="530"/>
      <c r="BJR23" s="530"/>
      <c r="BJS23" s="530"/>
      <c r="BJT23" s="530"/>
      <c r="BJU23" s="530"/>
      <c r="BJV23" s="530"/>
      <c r="BJW23" s="530"/>
      <c r="BJX23" s="530"/>
      <c r="BJY23" s="530"/>
      <c r="BJZ23" s="530"/>
      <c r="BKA23" s="530"/>
      <c r="BKB23" s="530"/>
      <c r="BKC23" s="530"/>
      <c r="BKD23" s="530"/>
      <c r="BKE23" s="530"/>
      <c r="BKF23" s="530"/>
      <c r="BKG23" s="530"/>
      <c r="BKH23" s="530"/>
      <c r="BKI23" s="530"/>
      <c r="BKJ23" s="530"/>
      <c r="BKK23" s="530"/>
      <c r="BKL23" s="530"/>
      <c r="BKM23" s="530"/>
      <c r="BKN23" s="530"/>
      <c r="BKO23" s="530"/>
      <c r="BKP23" s="530"/>
      <c r="BKQ23" s="530"/>
      <c r="BKR23" s="530"/>
      <c r="BKS23" s="530"/>
      <c r="BKT23" s="530"/>
      <c r="BKU23" s="530"/>
      <c r="BKV23" s="530"/>
      <c r="BKW23" s="530"/>
      <c r="BKX23" s="530"/>
      <c r="BKY23" s="530"/>
      <c r="BKZ23" s="530"/>
      <c r="BLA23" s="530"/>
      <c r="BLB23" s="530"/>
      <c r="BLC23" s="530"/>
      <c r="BLD23" s="530"/>
      <c r="BLE23" s="530"/>
      <c r="BLF23" s="530"/>
      <c r="BLG23" s="530"/>
      <c r="BLH23" s="530"/>
      <c r="BLI23" s="530"/>
      <c r="BLJ23" s="530"/>
      <c r="BLK23" s="530"/>
      <c r="BLL23" s="530"/>
      <c r="BLM23" s="530"/>
      <c r="BLN23" s="530"/>
      <c r="BLO23" s="530"/>
      <c r="BLP23" s="530"/>
      <c r="BLQ23" s="530"/>
      <c r="BLR23" s="530"/>
      <c r="BLS23" s="530"/>
      <c r="BLT23" s="530"/>
      <c r="BLU23" s="530"/>
      <c r="BLV23" s="530"/>
      <c r="BLW23" s="530"/>
      <c r="BLX23" s="530"/>
      <c r="BLY23" s="530"/>
      <c r="BLZ23" s="530"/>
      <c r="BMA23" s="530"/>
      <c r="BMB23" s="530"/>
      <c r="BMC23" s="530"/>
      <c r="BMD23" s="530"/>
      <c r="BME23" s="530"/>
      <c r="BMF23" s="530"/>
      <c r="BMG23" s="530"/>
      <c r="BMH23" s="530"/>
      <c r="BMI23" s="530"/>
      <c r="BMJ23" s="530"/>
      <c r="BMK23" s="530"/>
      <c r="BML23" s="530"/>
      <c r="BMM23" s="530"/>
      <c r="BMN23" s="530"/>
      <c r="BMO23" s="530"/>
      <c r="BMP23" s="530"/>
      <c r="BMQ23" s="530"/>
      <c r="BMR23" s="530"/>
      <c r="BMS23" s="530"/>
      <c r="BMT23" s="530"/>
      <c r="BMU23" s="530"/>
      <c r="BMV23" s="530"/>
      <c r="BMW23" s="530"/>
      <c r="BMX23" s="530"/>
      <c r="BMY23" s="530"/>
      <c r="BMZ23" s="530"/>
      <c r="BNA23" s="530"/>
      <c r="BNB23" s="530"/>
      <c r="BNC23" s="530"/>
      <c r="BND23" s="530"/>
      <c r="BNE23" s="530"/>
      <c r="BNF23" s="530"/>
      <c r="BNG23" s="530"/>
      <c r="BNH23" s="530"/>
      <c r="BNI23" s="530"/>
      <c r="BNJ23" s="530"/>
      <c r="BNK23" s="530"/>
      <c r="BNL23" s="530"/>
      <c r="BNM23" s="530"/>
      <c r="BNN23" s="530"/>
      <c r="BNO23" s="530"/>
      <c r="BNP23" s="530"/>
      <c r="BNQ23" s="530"/>
      <c r="BNR23" s="530"/>
      <c r="BNS23" s="530"/>
      <c r="BNT23" s="530"/>
      <c r="BNU23" s="530"/>
      <c r="BNV23" s="530"/>
      <c r="BNW23" s="530"/>
      <c r="BNX23" s="530"/>
      <c r="BNY23" s="530"/>
      <c r="BNZ23" s="530"/>
      <c r="BOA23" s="530"/>
      <c r="BOB23" s="530"/>
      <c r="BOC23" s="530"/>
      <c r="BOD23" s="530"/>
      <c r="BOE23" s="530"/>
      <c r="BOF23" s="530"/>
      <c r="BOG23" s="530"/>
      <c r="BOH23" s="530"/>
      <c r="BOI23" s="530"/>
      <c r="BOJ23" s="530"/>
      <c r="BOK23" s="530"/>
      <c r="BOL23" s="530"/>
      <c r="BOM23" s="530"/>
      <c r="BON23" s="530"/>
      <c r="BOO23" s="530"/>
      <c r="BOP23" s="530"/>
      <c r="BOQ23" s="530"/>
      <c r="BOR23" s="530"/>
      <c r="BOS23" s="530"/>
      <c r="BOT23" s="530"/>
      <c r="BOU23" s="530"/>
      <c r="BOV23" s="530"/>
      <c r="BOW23" s="530"/>
      <c r="BOX23" s="530"/>
      <c r="BOY23" s="530"/>
      <c r="BOZ23" s="530"/>
      <c r="BPA23" s="530"/>
      <c r="BPB23" s="530"/>
      <c r="BPC23" s="530"/>
      <c r="BPD23" s="530"/>
      <c r="BPE23" s="530"/>
      <c r="BPF23" s="530"/>
      <c r="BPG23" s="530"/>
      <c r="BPH23" s="530"/>
      <c r="BPI23" s="530"/>
      <c r="BPJ23" s="530"/>
      <c r="BPK23" s="530"/>
      <c r="BPL23" s="530"/>
      <c r="BPM23" s="530"/>
      <c r="BPN23" s="530"/>
      <c r="BPO23" s="530"/>
      <c r="BPP23" s="530"/>
      <c r="BPQ23" s="530"/>
      <c r="BPR23" s="530"/>
      <c r="BPS23" s="530"/>
      <c r="BPT23" s="530"/>
      <c r="BPU23" s="530"/>
      <c r="BPV23" s="530"/>
      <c r="BPW23" s="530"/>
      <c r="BPX23" s="530"/>
      <c r="BPY23" s="530"/>
      <c r="BPZ23" s="530"/>
      <c r="BQA23" s="530"/>
      <c r="BQB23" s="530"/>
      <c r="BQC23" s="530"/>
      <c r="BQD23" s="530"/>
      <c r="BQE23" s="530"/>
      <c r="BQF23" s="530"/>
      <c r="BQG23" s="530"/>
      <c r="BQH23" s="530"/>
      <c r="BQI23" s="530"/>
      <c r="BQJ23" s="530"/>
      <c r="BQK23" s="530"/>
      <c r="BQL23" s="530"/>
      <c r="BQM23" s="530"/>
      <c r="BQN23" s="530"/>
      <c r="BQO23" s="530"/>
      <c r="BQP23" s="530"/>
      <c r="BQQ23" s="530"/>
      <c r="BQR23" s="530"/>
      <c r="BQS23" s="530"/>
      <c r="BQT23" s="530"/>
      <c r="BQU23" s="530"/>
      <c r="BQV23" s="530"/>
      <c r="BQW23" s="530"/>
      <c r="BQX23" s="530"/>
      <c r="BQY23" s="530"/>
      <c r="BQZ23" s="530"/>
      <c r="BRA23" s="530"/>
      <c r="BRB23" s="530"/>
      <c r="BRC23" s="530"/>
      <c r="BRD23" s="530"/>
      <c r="BRE23" s="530"/>
      <c r="BRF23" s="530"/>
      <c r="BRG23" s="530"/>
      <c r="BRH23" s="530"/>
      <c r="BRI23" s="530"/>
      <c r="BRJ23" s="530"/>
      <c r="BRK23" s="530"/>
      <c r="BRL23" s="530"/>
      <c r="BRM23" s="530"/>
      <c r="BRN23" s="530"/>
      <c r="BRO23" s="530"/>
      <c r="BRP23" s="530"/>
      <c r="BRQ23" s="530"/>
      <c r="BRR23" s="530"/>
      <c r="BRS23" s="530"/>
      <c r="BRT23" s="530"/>
      <c r="BRU23" s="530"/>
      <c r="BRV23" s="530"/>
      <c r="BRW23" s="530"/>
      <c r="BRX23" s="530"/>
      <c r="BRY23" s="530"/>
      <c r="BRZ23" s="530"/>
      <c r="BSA23" s="530"/>
      <c r="BSB23" s="530"/>
      <c r="BSC23" s="530"/>
      <c r="BSD23" s="530"/>
      <c r="BSE23" s="530"/>
      <c r="BSF23" s="530"/>
      <c r="BSG23" s="530"/>
      <c r="BSH23" s="530"/>
      <c r="BSI23" s="530"/>
      <c r="BSJ23" s="530"/>
      <c r="BSK23" s="530"/>
      <c r="BSL23" s="530"/>
      <c r="BSM23" s="530"/>
      <c r="BSN23" s="530"/>
      <c r="BSO23" s="530"/>
      <c r="BSP23" s="530"/>
      <c r="BSQ23" s="530"/>
      <c r="BSR23" s="530"/>
      <c r="BSS23" s="530"/>
      <c r="BST23" s="530"/>
      <c r="BSU23" s="530"/>
      <c r="BSV23" s="530"/>
      <c r="BSW23" s="530"/>
      <c r="BSX23" s="530"/>
      <c r="BSY23" s="530"/>
      <c r="BSZ23" s="530"/>
      <c r="BTA23" s="530"/>
      <c r="BTB23" s="530"/>
      <c r="BTC23" s="530"/>
      <c r="BTD23" s="530"/>
      <c r="BTE23" s="530"/>
      <c r="BTF23" s="530"/>
      <c r="BTG23" s="530"/>
      <c r="BTH23" s="530"/>
      <c r="BTI23" s="530"/>
      <c r="BTJ23" s="530"/>
      <c r="BTK23" s="530"/>
      <c r="BTL23" s="530"/>
      <c r="BTM23" s="530"/>
      <c r="BTN23" s="530"/>
      <c r="BTO23" s="530"/>
      <c r="BTP23" s="530"/>
      <c r="BTQ23" s="530"/>
      <c r="BTR23" s="530"/>
      <c r="BTS23" s="530"/>
      <c r="BTT23" s="530"/>
      <c r="BTU23" s="530"/>
      <c r="BTV23" s="530"/>
      <c r="BTW23" s="530"/>
      <c r="BTX23" s="530"/>
      <c r="BTY23" s="530"/>
      <c r="BTZ23" s="530"/>
      <c r="BUA23" s="530"/>
      <c r="BUB23" s="530"/>
      <c r="BUC23" s="530"/>
      <c r="BUD23" s="530"/>
      <c r="BUE23" s="530"/>
      <c r="BUF23" s="530"/>
      <c r="BUG23" s="530"/>
      <c r="BUH23" s="530"/>
      <c r="BUI23" s="530"/>
      <c r="BUJ23" s="530"/>
      <c r="BUK23" s="530"/>
      <c r="BUL23" s="530"/>
      <c r="BUM23" s="530"/>
      <c r="BUN23" s="530"/>
      <c r="BUO23" s="530"/>
      <c r="BUP23" s="530"/>
      <c r="BUQ23" s="530"/>
      <c r="BUR23" s="530"/>
      <c r="BUS23" s="530"/>
      <c r="BUT23" s="530"/>
      <c r="BUU23" s="530"/>
      <c r="BUV23" s="530"/>
      <c r="BUW23" s="530"/>
      <c r="BUX23" s="530"/>
      <c r="BUY23" s="530"/>
      <c r="BUZ23" s="530"/>
      <c r="BVA23" s="530"/>
      <c r="BVB23" s="530"/>
      <c r="BVC23" s="530"/>
      <c r="BVD23" s="530"/>
      <c r="BVE23" s="530"/>
      <c r="BVF23" s="530"/>
      <c r="BVG23" s="530"/>
      <c r="BVH23" s="530"/>
      <c r="BVI23" s="530"/>
      <c r="BVJ23" s="530"/>
      <c r="BVK23" s="530"/>
      <c r="BVL23" s="530"/>
      <c r="BVM23" s="530"/>
      <c r="BVN23" s="530"/>
      <c r="BVO23" s="530"/>
      <c r="BVP23" s="530"/>
      <c r="BVQ23" s="530"/>
      <c r="BVR23" s="530"/>
      <c r="BVS23" s="530"/>
      <c r="BVT23" s="530"/>
      <c r="BVU23" s="530"/>
      <c r="BVV23" s="530"/>
      <c r="BVW23" s="530"/>
      <c r="BVX23" s="530"/>
      <c r="BVY23" s="530"/>
      <c r="BVZ23" s="530"/>
      <c r="BWA23" s="530"/>
      <c r="BWB23" s="530"/>
      <c r="BWC23" s="530"/>
      <c r="BWD23" s="530"/>
      <c r="BWE23" s="530"/>
      <c r="BWF23" s="530"/>
      <c r="BWG23" s="530"/>
      <c r="BWH23" s="530"/>
      <c r="BWI23" s="530"/>
      <c r="BWJ23" s="530"/>
      <c r="BWK23" s="530"/>
      <c r="BWL23" s="530"/>
      <c r="BWM23" s="530"/>
      <c r="BWN23" s="530"/>
      <c r="BWO23" s="530"/>
      <c r="BWP23" s="530"/>
      <c r="BWQ23" s="530"/>
      <c r="BWR23" s="530"/>
      <c r="BWS23" s="530"/>
      <c r="BWT23" s="530"/>
      <c r="BWU23" s="530"/>
      <c r="BWV23" s="530"/>
      <c r="BWW23" s="530"/>
      <c r="BWX23" s="530"/>
      <c r="BWY23" s="530"/>
      <c r="BWZ23" s="530"/>
      <c r="BXA23" s="530"/>
      <c r="BXB23" s="530"/>
      <c r="BXC23" s="530"/>
      <c r="BXD23" s="530"/>
      <c r="BXE23" s="530"/>
      <c r="BXF23" s="530"/>
      <c r="BXG23" s="530"/>
      <c r="BXH23" s="530"/>
      <c r="BXI23" s="530"/>
      <c r="BXJ23" s="530"/>
      <c r="BXK23" s="530"/>
      <c r="BXL23" s="530"/>
      <c r="BXM23" s="530"/>
      <c r="BXN23" s="530"/>
      <c r="BXO23" s="530"/>
      <c r="BXP23" s="530"/>
      <c r="BXQ23" s="530"/>
      <c r="BXR23" s="530"/>
      <c r="BXS23" s="530"/>
      <c r="BXT23" s="530"/>
      <c r="BXU23" s="530"/>
      <c r="BXV23" s="530"/>
      <c r="BXW23" s="530"/>
      <c r="BXX23" s="530"/>
      <c r="BXY23" s="530"/>
      <c r="BXZ23" s="530"/>
      <c r="BYA23" s="530"/>
      <c r="BYB23" s="530"/>
      <c r="BYC23" s="530"/>
      <c r="BYD23" s="530"/>
      <c r="BYE23" s="530"/>
      <c r="BYF23" s="530"/>
      <c r="BYG23" s="530"/>
      <c r="BYH23" s="530"/>
      <c r="BYI23" s="530"/>
      <c r="BYJ23" s="530"/>
      <c r="BYK23" s="530"/>
      <c r="BYL23" s="530"/>
      <c r="BYM23" s="530"/>
      <c r="BYN23" s="530"/>
      <c r="BYO23" s="530"/>
      <c r="BYP23" s="530"/>
      <c r="BYQ23" s="530"/>
      <c r="BYR23" s="530"/>
      <c r="BYS23" s="530"/>
      <c r="BYT23" s="530"/>
      <c r="BYU23" s="530"/>
      <c r="BYV23" s="530"/>
      <c r="BYW23" s="530"/>
      <c r="BYX23" s="530"/>
      <c r="BYY23" s="530"/>
      <c r="BYZ23" s="530"/>
      <c r="BZA23" s="530"/>
      <c r="BZB23" s="530"/>
      <c r="BZC23" s="530"/>
      <c r="BZD23" s="530"/>
      <c r="BZE23" s="530"/>
      <c r="BZF23" s="530"/>
      <c r="BZG23" s="530"/>
      <c r="BZH23" s="530"/>
      <c r="BZI23" s="530"/>
      <c r="BZJ23" s="530"/>
      <c r="BZK23" s="530"/>
      <c r="BZL23" s="530"/>
      <c r="BZM23" s="530"/>
      <c r="BZN23" s="530"/>
      <c r="BZO23" s="530"/>
      <c r="BZP23" s="530"/>
      <c r="BZQ23" s="530"/>
      <c r="BZR23" s="530"/>
      <c r="BZS23" s="530"/>
      <c r="BZT23" s="530"/>
      <c r="BZU23" s="530"/>
      <c r="BZV23" s="530"/>
      <c r="BZW23" s="530"/>
      <c r="BZX23" s="530"/>
      <c r="BZY23" s="530"/>
      <c r="BZZ23" s="530"/>
      <c r="CAA23" s="530"/>
      <c r="CAB23" s="530"/>
      <c r="CAC23" s="530"/>
      <c r="CAD23" s="530"/>
      <c r="CAE23" s="530"/>
      <c r="CAF23" s="530"/>
      <c r="CAG23" s="530"/>
      <c r="CAH23" s="530"/>
      <c r="CAI23" s="530"/>
      <c r="CAJ23" s="530"/>
      <c r="CAK23" s="530"/>
      <c r="CAL23" s="530"/>
      <c r="CAM23" s="530"/>
      <c r="CAN23" s="530"/>
      <c r="CAO23" s="530"/>
      <c r="CAP23" s="530"/>
      <c r="CAQ23" s="530"/>
      <c r="CAR23" s="530"/>
      <c r="CAS23" s="530"/>
      <c r="CAT23" s="530"/>
      <c r="CAU23" s="530"/>
      <c r="CAV23" s="530"/>
      <c r="CAW23" s="530"/>
      <c r="CAX23" s="530"/>
      <c r="CAY23" s="530"/>
      <c r="CAZ23" s="530"/>
      <c r="CBA23" s="530"/>
      <c r="CBB23" s="530"/>
      <c r="CBC23" s="530"/>
      <c r="CBD23" s="530"/>
      <c r="CBE23" s="530"/>
      <c r="CBF23" s="530"/>
      <c r="CBG23" s="530"/>
      <c r="CBH23" s="530"/>
      <c r="CBI23" s="530"/>
      <c r="CBJ23" s="530"/>
      <c r="CBK23" s="530"/>
      <c r="CBL23" s="530"/>
      <c r="CBM23" s="530"/>
      <c r="CBN23" s="530"/>
      <c r="CBO23" s="530"/>
      <c r="CBP23" s="530"/>
      <c r="CBQ23" s="530"/>
      <c r="CBR23" s="530"/>
      <c r="CBS23" s="530"/>
      <c r="CBT23" s="530"/>
      <c r="CBU23" s="530"/>
      <c r="CBV23" s="530"/>
      <c r="CBW23" s="530"/>
      <c r="CBX23" s="530"/>
      <c r="CBY23" s="530"/>
      <c r="CBZ23" s="530"/>
      <c r="CCA23" s="530"/>
      <c r="CCB23" s="530"/>
      <c r="CCC23" s="530"/>
      <c r="CCD23" s="530"/>
      <c r="CCE23" s="530"/>
      <c r="CCF23" s="530"/>
      <c r="CCG23" s="530"/>
      <c r="CCH23" s="530"/>
      <c r="CCI23" s="530"/>
      <c r="CCJ23" s="530"/>
      <c r="CCK23" s="530"/>
      <c r="CCL23" s="530"/>
      <c r="CCM23" s="530"/>
      <c r="CCN23" s="530"/>
      <c r="CCO23" s="530"/>
      <c r="CCP23" s="530"/>
      <c r="CCQ23" s="530"/>
      <c r="CCR23" s="530"/>
      <c r="CCS23" s="530"/>
      <c r="CCT23" s="530"/>
      <c r="CCU23" s="530"/>
      <c r="CCV23" s="530"/>
      <c r="CCW23" s="530"/>
      <c r="CCX23" s="530"/>
      <c r="CCY23" s="530"/>
      <c r="CCZ23" s="530"/>
      <c r="CDA23" s="530"/>
      <c r="CDB23" s="530"/>
      <c r="CDC23" s="530"/>
      <c r="CDD23" s="530"/>
      <c r="CDE23" s="530"/>
      <c r="CDF23" s="530"/>
      <c r="CDG23" s="530"/>
      <c r="CDH23" s="530"/>
      <c r="CDI23" s="530"/>
      <c r="CDJ23" s="530"/>
      <c r="CDK23" s="530"/>
      <c r="CDL23" s="530"/>
      <c r="CDM23" s="530"/>
      <c r="CDN23" s="530"/>
      <c r="CDO23" s="530"/>
      <c r="CDP23" s="530"/>
      <c r="CDQ23" s="530"/>
      <c r="CDR23" s="530"/>
      <c r="CDS23" s="530"/>
      <c r="CDT23" s="530"/>
      <c r="CDU23" s="530"/>
      <c r="CDV23" s="530"/>
      <c r="CDW23" s="530"/>
      <c r="CDX23" s="530"/>
      <c r="CDY23" s="530"/>
      <c r="CDZ23" s="530"/>
      <c r="CEA23" s="530"/>
      <c r="CEB23" s="530"/>
      <c r="CEC23" s="530"/>
      <c r="CED23" s="530"/>
      <c r="CEE23" s="530"/>
      <c r="CEF23" s="530"/>
      <c r="CEG23" s="530"/>
      <c r="CEH23" s="530"/>
      <c r="CEI23" s="530"/>
      <c r="CEJ23" s="530"/>
      <c r="CEK23" s="530"/>
      <c r="CEL23" s="530"/>
      <c r="CEM23" s="530"/>
      <c r="CEN23" s="530"/>
      <c r="CEO23" s="530"/>
      <c r="CEP23" s="530"/>
      <c r="CEQ23" s="530"/>
      <c r="CER23" s="530"/>
      <c r="CES23" s="530"/>
      <c r="CET23" s="530"/>
      <c r="CEU23" s="530"/>
      <c r="CEV23" s="530"/>
      <c r="CEW23" s="530"/>
      <c r="CEX23" s="530"/>
      <c r="CEY23" s="530"/>
      <c r="CEZ23" s="530"/>
      <c r="CFA23" s="530"/>
      <c r="CFB23" s="530"/>
      <c r="CFC23" s="530"/>
      <c r="CFD23" s="530"/>
      <c r="CFE23" s="530"/>
      <c r="CFF23" s="530"/>
      <c r="CFG23" s="530"/>
      <c r="CFH23" s="530"/>
      <c r="CFI23" s="530"/>
      <c r="CFJ23" s="530"/>
      <c r="CFK23" s="530"/>
      <c r="CFL23" s="530"/>
      <c r="CFM23" s="530"/>
      <c r="CFN23" s="530"/>
      <c r="CFO23" s="530"/>
      <c r="CFP23" s="530"/>
      <c r="CFQ23" s="530"/>
      <c r="CFR23" s="530"/>
      <c r="CFS23" s="530"/>
      <c r="CFT23" s="530"/>
      <c r="CFU23" s="530"/>
      <c r="CFV23" s="530"/>
      <c r="CFW23" s="530"/>
      <c r="CFX23" s="530"/>
      <c r="CFY23" s="530"/>
      <c r="CFZ23" s="530"/>
      <c r="CGA23" s="530"/>
      <c r="CGB23" s="530"/>
      <c r="CGC23" s="530"/>
      <c r="CGD23" s="530"/>
      <c r="CGE23" s="530"/>
      <c r="CGF23" s="530"/>
      <c r="CGG23" s="530"/>
      <c r="CGH23" s="530"/>
      <c r="CGI23" s="530"/>
      <c r="CGJ23" s="530"/>
      <c r="CGK23" s="530"/>
      <c r="CGL23" s="530"/>
      <c r="CGM23" s="530"/>
      <c r="CGN23" s="530"/>
      <c r="CGO23" s="530"/>
      <c r="CGP23" s="530"/>
      <c r="CGQ23" s="530"/>
      <c r="CGR23" s="530"/>
      <c r="CGS23" s="530"/>
      <c r="CGT23" s="530"/>
      <c r="CGU23" s="530"/>
      <c r="CGV23" s="530"/>
      <c r="CGW23" s="530"/>
      <c r="CGX23" s="530"/>
      <c r="CGY23" s="530"/>
      <c r="CGZ23" s="530"/>
      <c r="CHA23" s="530"/>
      <c r="CHB23" s="530"/>
      <c r="CHC23" s="530"/>
      <c r="CHD23" s="530"/>
      <c r="CHE23" s="530"/>
      <c r="CHF23" s="530"/>
      <c r="CHG23" s="530"/>
      <c r="CHH23" s="530"/>
      <c r="CHI23" s="530"/>
      <c r="CHJ23" s="530"/>
      <c r="CHK23" s="530"/>
      <c r="CHL23" s="530"/>
      <c r="CHM23" s="530"/>
      <c r="CHN23" s="530"/>
      <c r="CHO23" s="530"/>
      <c r="CHP23" s="530"/>
      <c r="CHQ23" s="530"/>
      <c r="CHR23" s="530"/>
      <c r="CHS23" s="530"/>
      <c r="CHT23" s="530"/>
      <c r="CHU23" s="530"/>
      <c r="CHV23" s="530"/>
      <c r="CHW23" s="530"/>
      <c r="CHX23" s="530"/>
      <c r="CHY23" s="530"/>
      <c r="CHZ23" s="530"/>
      <c r="CIA23" s="530"/>
      <c r="CIB23" s="530"/>
      <c r="CIC23" s="530"/>
      <c r="CID23" s="530"/>
      <c r="CIE23" s="530"/>
      <c r="CIF23" s="530"/>
      <c r="CIG23" s="530"/>
      <c r="CIH23" s="530"/>
      <c r="CII23" s="530"/>
      <c r="CIJ23" s="530"/>
      <c r="CIK23" s="530"/>
      <c r="CIL23" s="530"/>
      <c r="CIM23" s="530"/>
      <c r="CIN23" s="530"/>
      <c r="CIO23" s="530"/>
      <c r="CIP23" s="530"/>
      <c r="CIQ23" s="530"/>
      <c r="CIR23" s="530"/>
      <c r="CIS23" s="530"/>
      <c r="CIT23" s="530"/>
      <c r="CIU23" s="530"/>
      <c r="CIV23" s="530"/>
      <c r="CIW23" s="530"/>
      <c r="CIX23" s="530"/>
      <c r="CIY23" s="530"/>
      <c r="CIZ23" s="530"/>
      <c r="CJA23" s="530"/>
      <c r="CJB23" s="530"/>
      <c r="CJC23" s="530"/>
      <c r="CJD23" s="530"/>
      <c r="CJE23" s="530"/>
      <c r="CJF23" s="530"/>
      <c r="CJG23" s="530"/>
      <c r="CJH23" s="530"/>
      <c r="CJI23" s="530"/>
      <c r="CJJ23" s="530"/>
      <c r="CJK23" s="530"/>
      <c r="CJL23" s="530"/>
      <c r="CJM23" s="530"/>
      <c r="CJN23" s="530"/>
      <c r="CJO23" s="530"/>
      <c r="CJP23" s="530"/>
      <c r="CJQ23" s="530"/>
      <c r="CJR23" s="530"/>
      <c r="CJS23" s="530"/>
      <c r="CJT23" s="530"/>
      <c r="CJU23" s="530"/>
      <c r="CJV23" s="530"/>
      <c r="CJW23" s="530"/>
      <c r="CJX23" s="530"/>
      <c r="CJY23" s="530"/>
      <c r="CJZ23" s="530"/>
      <c r="CKA23" s="530"/>
      <c r="CKB23" s="530"/>
      <c r="CKC23" s="530"/>
      <c r="CKD23" s="530"/>
      <c r="CKE23" s="530"/>
      <c r="CKF23" s="530"/>
      <c r="CKG23" s="530"/>
      <c r="CKH23" s="530"/>
      <c r="CKI23" s="530"/>
      <c r="CKJ23" s="530"/>
      <c r="CKK23" s="530"/>
      <c r="CKL23" s="530"/>
      <c r="CKM23" s="530"/>
      <c r="CKN23" s="530"/>
      <c r="CKO23" s="530"/>
      <c r="CKP23" s="530"/>
      <c r="CKQ23" s="530"/>
      <c r="CKR23" s="530"/>
      <c r="CKS23" s="530"/>
      <c r="CKT23" s="530"/>
      <c r="CKU23" s="530"/>
      <c r="CKV23" s="530"/>
      <c r="CKW23" s="530"/>
      <c r="CKX23" s="530"/>
      <c r="CKY23" s="530"/>
      <c r="CKZ23" s="530"/>
      <c r="CLA23" s="530"/>
      <c r="CLB23" s="530"/>
      <c r="CLC23" s="530"/>
      <c r="CLD23" s="530"/>
      <c r="CLE23" s="530"/>
      <c r="CLF23" s="530"/>
      <c r="CLG23" s="530"/>
      <c r="CLH23" s="530"/>
      <c r="CLI23" s="530"/>
      <c r="CLJ23" s="530"/>
      <c r="CLK23" s="530"/>
      <c r="CLL23" s="530"/>
      <c r="CLM23" s="530"/>
      <c r="CLN23" s="530"/>
      <c r="CLO23" s="530"/>
      <c r="CLP23" s="530"/>
      <c r="CLQ23" s="530"/>
      <c r="CLR23" s="530"/>
      <c r="CLS23" s="530"/>
      <c r="CLT23" s="530"/>
      <c r="CLU23" s="530"/>
      <c r="CLV23" s="530"/>
      <c r="CLW23" s="530"/>
      <c r="CLX23" s="530"/>
      <c r="CLY23" s="530"/>
      <c r="CLZ23" s="530"/>
      <c r="CMA23" s="530"/>
      <c r="CMB23" s="530"/>
      <c r="CMC23" s="530"/>
      <c r="CMD23" s="530"/>
      <c r="CME23" s="530"/>
      <c r="CMF23" s="530"/>
      <c r="CMG23" s="530"/>
      <c r="CMH23" s="530"/>
      <c r="CMI23" s="530"/>
      <c r="CMJ23" s="530"/>
      <c r="CMK23" s="530"/>
      <c r="CML23" s="530"/>
      <c r="CMM23" s="530"/>
      <c r="CMN23" s="530"/>
      <c r="CMO23" s="530"/>
      <c r="CMP23" s="530"/>
      <c r="CMQ23" s="530"/>
      <c r="CMR23" s="530"/>
      <c r="CMS23" s="530"/>
      <c r="CMT23" s="530"/>
      <c r="CMU23" s="530"/>
      <c r="CMV23" s="530"/>
      <c r="CMW23" s="530"/>
      <c r="CMX23" s="530"/>
      <c r="CMY23" s="530"/>
      <c r="CMZ23" s="530"/>
      <c r="CNA23" s="530"/>
      <c r="CNB23" s="530"/>
      <c r="CNC23" s="530"/>
      <c r="CND23" s="530"/>
      <c r="CNE23" s="530"/>
      <c r="CNF23" s="530"/>
      <c r="CNG23" s="530"/>
      <c r="CNH23" s="530"/>
      <c r="CNI23" s="530"/>
      <c r="CNJ23" s="530"/>
      <c r="CNK23" s="530"/>
      <c r="CNL23" s="530"/>
      <c r="CNM23" s="530"/>
      <c r="CNN23" s="530"/>
      <c r="CNO23" s="530"/>
      <c r="CNP23" s="530"/>
      <c r="CNQ23" s="530"/>
      <c r="CNR23" s="530"/>
      <c r="CNS23" s="530"/>
      <c r="CNT23" s="530"/>
      <c r="CNU23" s="530"/>
      <c r="CNV23" s="530"/>
      <c r="CNW23" s="530"/>
      <c r="CNX23" s="530"/>
      <c r="CNY23" s="530"/>
      <c r="CNZ23" s="530"/>
      <c r="COA23" s="530"/>
      <c r="COB23" s="530"/>
      <c r="COC23" s="530"/>
      <c r="COD23" s="530"/>
      <c r="COE23" s="530"/>
      <c r="COF23" s="530"/>
      <c r="COG23" s="530"/>
      <c r="COH23" s="530"/>
      <c r="COI23" s="530"/>
      <c r="COJ23" s="530"/>
      <c r="COK23" s="530"/>
      <c r="COL23" s="530"/>
      <c r="COM23" s="530"/>
      <c r="CON23" s="530"/>
      <c r="COO23" s="530"/>
      <c r="COP23" s="530"/>
      <c r="COQ23" s="530"/>
      <c r="COR23" s="530"/>
      <c r="COS23" s="530"/>
      <c r="COT23" s="530"/>
      <c r="COU23" s="530"/>
      <c r="COV23" s="530"/>
      <c r="COW23" s="530"/>
      <c r="COX23" s="530"/>
      <c r="COY23" s="530"/>
      <c r="COZ23" s="530"/>
      <c r="CPA23" s="530"/>
      <c r="CPB23" s="530"/>
      <c r="CPC23" s="530"/>
      <c r="CPD23" s="530"/>
      <c r="CPE23" s="530"/>
      <c r="CPF23" s="530"/>
      <c r="CPG23" s="530"/>
      <c r="CPH23" s="530"/>
      <c r="CPI23" s="530"/>
      <c r="CPJ23" s="530"/>
      <c r="CPK23" s="530"/>
      <c r="CPL23" s="530"/>
      <c r="CPM23" s="530"/>
      <c r="CPN23" s="530"/>
      <c r="CPO23" s="530"/>
      <c r="CPP23" s="530"/>
      <c r="CPQ23" s="530"/>
      <c r="CPR23" s="530"/>
      <c r="CPS23" s="530"/>
      <c r="CPT23" s="530"/>
      <c r="CPU23" s="530"/>
      <c r="CPV23" s="530"/>
      <c r="CPW23" s="530"/>
      <c r="CPX23" s="530"/>
      <c r="CPY23" s="530"/>
      <c r="CPZ23" s="530"/>
      <c r="CQA23" s="530"/>
      <c r="CQB23" s="530"/>
      <c r="CQC23" s="530"/>
      <c r="CQD23" s="530"/>
      <c r="CQE23" s="530"/>
      <c r="CQF23" s="530"/>
      <c r="CQG23" s="530"/>
      <c r="CQH23" s="530"/>
      <c r="CQI23" s="530"/>
      <c r="CQJ23" s="530"/>
      <c r="CQK23" s="530"/>
      <c r="CQL23" s="530"/>
      <c r="CQM23" s="530"/>
      <c r="CQN23" s="530"/>
      <c r="CQO23" s="530"/>
      <c r="CQP23" s="530"/>
      <c r="CQQ23" s="530"/>
      <c r="CQR23" s="530"/>
      <c r="CQS23" s="530"/>
      <c r="CQT23" s="530"/>
      <c r="CQU23" s="530"/>
      <c r="CQV23" s="530"/>
      <c r="CQW23" s="530"/>
      <c r="CQX23" s="530"/>
      <c r="CQY23" s="530"/>
      <c r="CQZ23" s="530"/>
      <c r="CRA23" s="530"/>
      <c r="CRB23" s="530"/>
      <c r="CRC23" s="530"/>
      <c r="CRD23" s="530"/>
      <c r="CRE23" s="530"/>
      <c r="CRF23" s="530"/>
      <c r="CRG23" s="530"/>
      <c r="CRH23" s="530"/>
      <c r="CRI23" s="530"/>
      <c r="CRJ23" s="530"/>
      <c r="CRK23" s="530"/>
      <c r="CRL23" s="530"/>
      <c r="CRM23" s="530"/>
      <c r="CRN23" s="530"/>
      <c r="CRO23" s="530"/>
      <c r="CRP23" s="530"/>
      <c r="CRQ23" s="530"/>
      <c r="CRR23" s="530"/>
      <c r="CRS23" s="530"/>
      <c r="CRT23" s="530"/>
      <c r="CRU23" s="530"/>
      <c r="CRV23" s="530"/>
      <c r="CRW23" s="530"/>
      <c r="CRX23" s="530"/>
      <c r="CRY23" s="530"/>
      <c r="CRZ23" s="530"/>
      <c r="CSA23" s="530"/>
      <c r="CSB23" s="530"/>
      <c r="CSC23" s="530"/>
      <c r="CSD23" s="530"/>
      <c r="CSE23" s="530"/>
      <c r="CSF23" s="530"/>
      <c r="CSG23" s="530"/>
      <c r="CSH23" s="530"/>
      <c r="CSI23" s="530"/>
      <c r="CSJ23" s="530"/>
      <c r="CSK23" s="530"/>
      <c r="CSL23" s="530"/>
      <c r="CSM23" s="530"/>
      <c r="CSN23" s="530"/>
      <c r="CSO23" s="530"/>
      <c r="CSP23" s="530"/>
      <c r="CSQ23" s="530"/>
      <c r="CSR23" s="530"/>
      <c r="CSS23" s="530"/>
      <c r="CST23" s="530"/>
      <c r="CSU23" s="530"/>
      <c r="CSV23" s="530"/>
      <c r="CSW23" s="530"/>
      <c r="CSX23" s="530"/>
      <c r="CSY23" s="530"/>
      <c r="CSZ23" s="530"/>
      <c r="CTA23" s="530"/>
      <c r="CTB23" s="530"/>
      <c r="CTC23" s="530"/>
      <c r="CTD23" s="530"/>
      <c r="CTE23" s="530"/>
      <c r="CTF23" s="530"/>
      <c r="CTG23" s="530"/>
      <c r="CTH23" s="530"/>
      <c r="CTI23" s="530"/>
      <c r="CTJ23" s="530"/>
      <c r="CTK23" s="530"/>
      <c r="CTL23" s="530"/>
      <c r="CTM23" s="530"/>
      <c r="CTN23" s="530"/>
      <c r="CTO23" s="530"/>
      <c r="CTP23" s="530"/>
      <c r="CTQ23" s="530"/>
      <c r="CTR23" s="530"/>
      <c r="CTS23" s="530"/>
      <c r="CTT23" s="530"/>
      <c r="CTU23" s="530"/>
      <c r="CTV23" s="530"/>
      <c r="CTW23" s="530"/>
      <c r="CTX23" s="530"/>
      <c r="CTY23" s="530"/>
      <c r="CTZ23" s="530"/>
      <c r="CUA23" s="530"/>
      <c r="CUB23" s="530"/>
      <c r="CUC23" s="530"/>
      <c r="CUD23" s="530"/>
      <c r="CUE23" s="530"/>
      <c r="CUF23" s="530"/>
      <c r="CUG23" s="530"/>
      <c r="CUH23" s="530"/>
      <c r="CUI23" s="530"/>
      <c r="CUJ23" s="530"/>
      <c r="CUK23" s="530"/>
      <c r="CUL23" s="530"/>
      <c r="CUM23" s="530"/>
      <c r="CUN23" s="530"/>
      <c r="CUO23" s="530"/>
      <c r="CUP23" s="530"/>
      <c r="CUQ23" s="530"/>
      <c r="CUR23" s="530"/>
      <c r="CUS23" s="530"/>
      <c r="CUT23" s="530"/>
      <c r="CUU23" s="530"/>
      <c r="CUV23" s="530"/>
      <c r="CUW23" s="530"/>
      <c r="CUX23" s="530"/>
      <c r="CUY23" s="530"/>
      <c r="CUZ23" s="530"/>
      <c r="CVA23" s="530"/>
      <c r="CVB23" s="530"/>
      <c r="CVC23" s="530"/>
      <c r="CVD23" s="530"/>
      <c r="CVE23" s="530"/>
      <c r="CVF23" s="530"/>
      <c r="CVG23" s="530"/>
      <c r="CVH23" s="530"/>
      <c r="CVI23" s="530"/>
      <c r="CVJ23" s="530"/>
      <c r="CVK23" s="530"/>
      <c r="CVL23" s="530"/>
      <c r="CVM23" s="530"/>
      <c r="CVN23" s="530"/>
      <c r="CVO23" s="530"/>
      <c r="CVP23" s="530"/>
      <c r="CVQ23" s="530"/>
      <c r="CVR23" s="530"/>
      <c r="CVS23" s="530"/>
      <c r="CVT23" s="530"/>
      <c r="CVU23" s="530"/>
      <c r="CVV23" s="530"/>
      <c r="CVW23" s="530"/>
      <c r="CVX23" s="530"/>
      <c r="CVY23" s="530"/>
      <c r="CVZ23" s="530"/>
      <c r="CWA23" s="530"/>
      <c r="CWB23" s="530"/>
      <c r="CWC23" s="530"/>
      <c r="CWD23" s="530"/>
      <c r="CWE23" s="530"/>
      <c r="CWF23" s="530"/>
      <c r="CWG23" s="530"/>
      <c r="CWH23" s="530"/>
      <c r="CWI23" s="530"/>
      <c r="CWJ23" s="530"/>
      <c r="CWK23" s="530"/>
      <c r="CWL23" s="530"/>
      <c r="CWM23" s="530"/>
      <c r="CWN23" s="530"/>
      <c r="CWO23" s="530"/>
      <c r="CWP23" s="530"/>
      <c r="CWQ23" s="530"/>
      <c r="CWR23" s="530"/>
      <c r="CWS23" s="530"/>
      <c r="CWT23" s="530"/>
      <c r="CWU23" s="530"/>
      <c r="CWV23" s="530"/>
      <c r="CWW23" s="530"/>
      <c r="CWX23" s="530"/>
      <c r="CWY23" s="530"/>
      <c r="CWZ23" s="530"/>
      <c r="CXA23" s="530"/>
      <c r="CXB23" s="530"/>
      <c r="CXC23" s="530"/>
      <c r="CXD23" s="530"/>
      <c r="CXE23" s="530"/>
      <c r="CXF23" s="530"/>
      <c r="CXG23" s="530"/>
      <c r="CXH23" s="530"/>
      <c r="CXI23" s="530"/>
      <c r="CXJ23" s="530"/>
      <c r="CXK23" s="530"/>
      <c r="CXL23" s="530"/>
      <c r="CXM23" s="530"/>
      <c r="CXN23" s="530"/>
      <c r="CXO23" s="530"/>
      <c r="CXP23" s="530"/>
      <c r="CXQ23" s="530"/>
      <c r="CXR23" s="530"/>
      <c r="CXS23" s="530"/>
      <c r="CXT23" s="530"/>
      <c r="CXU23" s="530"/>
      <c r="CXV23" s="530"/>
      <c r="CXW23" s="530"/>
      <c r="CXX23" s="530"/>
      <c r="CXY23" s="530"/>
      <c r="CXZ23" s="530"/>
      <c r="CYA23" s="530"/>
      <c r="CYB23" s="530"/>
      <c r="CYC23" s="530"/>
      <c r="CYD23" s="530"/>
      <c r="CYE23" s="530"/>
      <c r="CYF23" s="530"/>
      <c r="CYG23" s="530"/>
      <c r="CYH23" s="530"/>
      <c r="CYI23" s="530"/>
      <c r="CYJ23" s="530"/>
      <c r="CYK23" s="530"/>
      <c r="CYL23" s="530"/>
      <c r="CYM23" s="530"/>
      <c r="CYN23" s="530"/>
      <c r="CYO23" s="530"/>
      <c r="CYP23" s="530"/>
      <c r="CYQ23" s="530"/>
      <c r="CYR23" s="530"/>
      <c r="CYS23" s="530"/>
      <c r="CYT23" s="530"/>
      <c r="CYU23" s="530"/>
      <c r="CYV23" s="530"/>
      <c r="CYW23" s="530"/>
      <c r="CYX23" s="530"/>
      <c r="CYY23" s="530"/>
      <c r="CYZ23" s="530"/>
      <c r="CZA23" s="530"/>
      <c r="CZB23" s="530"/>
      <c r="CZC23" s="530"/>
      <c r="CZD23" s="530"/>
      <c r="CZE23" s="530"/>
      <c r="CZF23" s="530"/>
      <c r="CZG23" s="530"/>
      <c r="CZH23" s="530"/>
      <c r="CZI23" s="530"/>
      <c r="CZJ23" s="530"/>
      <c r="CZK23" s="530"/>
      <c r="CZL23" s="530"/>
      <c r="CZM23" s="530"/>
      <c r="CZN23" s="530"/>
      <c r="CZO23" s="530"/>
      <c r="CZP23" s="530"/>
      <c r="CZQ23" s="530"/>
      <c r="CZR23" s="530"/>
      <c r="CZS23" s="530"/>
      <c r="CZT23" s="530"/>
      <c r="CZU23" s="530"/>
      <c r="CZV23" s="530"/>
      <c r="CZW23" s="530"/>
      <c r="CZX23" s="530"/>
      <c r="CZY23" s="530"/>
      <c r="CZZ23" s="530"/>
      <c r="DAA23" s="530"/>
      <c r="DAB23" s="530"/>
      <c r="DAC23" s="530"/>
      <c r="DAD23" s="530"/>
      <c r="DAE23" s="530"/>
      <c r="DAF23" s="530"/>
      <c r="DAG23" s="530"/>
      <c r="DAH23" s="530"/>
      <c r="DAI23" s="530"/>
      <c r="DAJ23" s="530"/>
      <c r="DAK23" s="530"/>
      <c r="DAL23" s="530"/>
      <c r="DAM23" s="530"/>
      <c r="DAN23" s="530"/>
      <c r="DAO23" s="530"/>
      <c r="DAP23" s="530"/>
      <c r="DAQ23" s="530"/>
      <c r="DAR23" s="530"/>
      <c r="DAS23" s="530"/>
      <c r="DAT23" s="530"/>
      <c r="DAU23" s="530"/>
      <c r="DAV23" s="530"/>
      <c r="DAW23" s="530"/>
      <c r="DAX23" s="530"/>
      <c r="DAY23" s="530"/>
      <c r="DAZ23" s="530"/>
      <c r="DBA23" s="530"/>
      <c r="DBB23" s="530"/>
      <c r="DBC23" s="530"/>
      <c r="DBD23" s="530"/>
      <c r="DBE23" s="530"/>
      <c r="DBF23" s="530"/>
      <c r="DBG23" s="530"/>
      <c r="DBH23" s="530"/>
      <c r="DBI23" s="530"/>
      <c r="DBJ23" s="530"/>
      <c r="DBK23" s="530"/>
      <c r="DBL23" s="530"/>
      <c r="DBM23" s="530"/>
      <c r="DBN23" s="530"/>
      <c r="DBO23" s="530"/>
      <c r="DBP23" s="530"/>
      <c r="DBQ23" s="530"/>
      <c r="DBR23" s="530"/>
      <c r="DBS23" s="530"/>
      <c r="DBT23" s="530"/>
      <c r="DBU23" s="530"/>
      <c r="DBV23" s="530"/>
      <c r="DBW23" s="530"/>
      <c r="DBX23" s="530"/>
      <c r="DBY23" s="530"/>
      <c r="DBZ23" s="530"/>
      <c r="DCA23" s="530"/>
      <c r="DCB23" s="530"/>
      <c r="DCC23" s="530"/>
      <c r="DCD23" s="530"/>
      <c r="DCE23" s="530"/>
      <c r="DCF23" s="530"/>
      <c r="DCG23" s="530"/>
      <c r="DCH23" s="530"/>
      <c r="DCI23" s="530"/>
      <c r="DCJ23" s="530"/>
      <c r="DCK23" s="530"/>
      <c r="DCL23" s="530"/>
      <c r="DCM23" s="530"/>
      <c r="DCN23" s="530"/>
      <c r="DCO23" s="530"/>
      <c r="DCP23" s="530"/>
      <c r="DCQ23" s="530"/>
      <c r="DCR23" s="530"/>
      <c r="DCS23" s="530"/>
      <c r="DCT23" s="530"/>
      <c r="DCU23" s="530"/>
      <c r="DCV23" s="530"/>
      <c r="DCW23" s="530"/>
      <c r="DCX23" s="530"/>
      <c r="DCY23" s="530"/>
      <c r="DCZ23" s="530"/>
      <c r="DDA23" s="530"/>
      <c r="DDB23" s="530"/>
      <c r="DDC23" s="530"/>
      <c r="DDD23" s="530"/>
      <c r="DDE23" s="530"/>
      <c r="DDF23" s="530"/>
      <c r="DDG23" s="530"/>
      <c r="DDH23" s="530"/>
      <c r="DDI23" s="530"/>
      <c r="DDJ23" s="530"/>
      <c r="DDK23" s="530"/>
      <c r="DDL23" s="530"/>
      <c r="DDM23" s="530"/>
      <c r="DDN23" s="530"/>
      <c r="DDO23" s="530"/>
      <c r="DDP23" s="530"/>
      <c r="DDQ23" s="530"/>
      <c r="DDR23" s="530"/>
      <c r="DDS23" s="530"/>
      <c r="DDT23" s="530"/>
      <c r="DDU23" s="530"/>
      <c r="DDV23" s="530"/>
      <c r="DDW23" s="530"/>
      <c r="DDX23" s="530"/>
      <c r="DDY23" s="530"/>
      <c r="DDZ23" s="530"/>
      <c r="DEA23" s="530"/>
      <c r="DEB23" s="530"/>
      <c r="DEC23" s="530"/>
      <c r="DED23" s="530"/>
      <c r="DEE23" s="530"/>
      <c r="DEF23" s="530"/>
      <c r="DEG23" s="530"/>
      <c r="DEH23" s="530"/>
      <c r="DEI23" s="530"/>
      <c r="DEJ23" s="530"/>
      <c r="DEK23" s="530"/>
      <c r="DEL23" s="530"/>
      <c r="DEM23" s="530"/>
      <c r="DEN23" s="530"/>
      <c r="DEO23" s="530"/>
      <c r="DEP23" s="530"/>
      <c r="DEQ23" s="530"/>
      <c r="DER23" s="530"/>
      <c r="DES23" s="530"/>
      <c r="DET23" s="530"/>
      <c r="DEU23" s="530"/>
      <c r="DEV23" s="530"/>
      <c r="DEW23" s="530"/>
      <c r="DEX23" s="530"/>
      <c r="DEY23" s="530"/>
      <c r="DEZ23" s="530"/>
      <c r="DFA23" s="530"/>
      <c r="DFB23" s="530"/>
      <c r="DFC23" s="530"/>
      <c r="DFD23" s="530"/>
      <c r="DFE23" s="530"/>
      <c r="DFF23" s="530"/>
      <c r="DFG23" s="530"/>
      <c r="DFH23" s="530"/>
      <c r="DFI23" s="530"/>
      <c r="DFJ23" s="530"/>
      <c r="DFK23" s="530"/>
      <c r="DFL23" s="530"/>
      <c r="DFM23" s="530"/>
      <c r="DFN23" s="530"/>
      <c r="DFO23" s="530"/>
      <c r="DFP23" s="530"/>
      <c r="DFQ23" s="530"/>
      <c r="DFR23" s="530"/>
      <c r="DFS23" s="530"/>
      <c r="DFT23" s="530"/>
      <c r="DFU23" s="530"/>
      <c r="DFV23" s="530"/>
      <c r="DFW23" s="530"/>
      <c r="DFX23" s="530"/>
      <c r="DFY23" s="530"/>
      <c r="DFZ23" s="530"/>
      <c r="DGA23" s="530"/>
      <c r="DGB23" s="530"/>
      <c r="DGC23" s="530"/>
      <c r="DGD23" s="530"/>
      <c r="DGE23" s="530"/>
      <c r="DGF23" s="530"/>
      <c r="DGG23" s="530"/>
      <c r="DGH23" s="530"/>
      <c r="DGI23" s="530"/>
      <c r="DGJ23" s="530"/>
      <c r="DGK23" s="530"/>
      <c r="DGL23" s="530"/>
      <c r="DGM23" s="530"/>
      <c r="DGN23" s="530"/>
      <c r="DGO23" s="530"/>
      <c r="DGP23" s="530"/>
      <c r="DGQ23" s="530"/>
      <c r="DGR23" s="530"/>
      <c r="DGS23" s="530"/>
      <c r="DGT23" s="530"/>
      <c r="DGU23" s="530"/>
      <c r="DGV23" s="530"/>
      <c r="DGW23" s="530"/>
      <c r="DGX23" s="530"/>
      <c r="DGY23" s="530"/>
      <c r="DGZ23" s="530"/>
      <c r="DHA23" s="530"/>
      <c r="DHB23" s="530"/>
      <c r="DHC23" s="530"/>
      <c r="DHD23" s="530"/>
      <c r="DHE23" s="530"/>
      <c r="DHF23" s="530"/>
      <c r="DHG23" s="530"/>
      <c r="DHH23" s="530"/>
      <c r="DHI23" s="530"/>
      <c r="DHJ23" s="530"/>
      <c r="DHK23" s="530"/>
      <c r="DHL23" s="530"/>
      <c r="DHM23" s="530"/>
      <c r="DHN23" s="530"/>
      <c r="DHO23" s="530"/>
      <c r="DHP23" s="530"/>
      <c r="DHQ23" s="530"/>
      <c r="DHR23" s="530"/>
      <c r="DHS23" s="530"/>
      <c r="DHT23" s="530"/>
      <c r="DHU23" s="530"/>
      <c r="DHV23" s="530"/>
      <c r="DHW23" s="530"/>
      <c r="DHX23" s="530"/>
      <c r="DHY23" s="530"/>
      <c r="DHZ23" s="530"/>
      <c r="DIA23" s="530"/>
      <c r="DIB23" s="530"/>
      <c r="DIC23" s="530"/>
      <c r="DID23" s="530"/>
      <c r="DIE23" s="530"/>
      <c r="DIF23" s="530"/>
      <c r="DIG23" s="530"/>
      <c r="DIH23" s="530"/>
      <c r="DII23" s="530"/>
      <c r="DIJ23" s="530"/>
      <c r="DIK23" s="530"/>
      <c r="DIL23" s="530"/>
      <c r="DIM23" s="530"/>
      <c r="DIN23" s="530"/>
      <c r="DIO23" s="530"/>
      <c r="DIP23" s="530"/>
      <c r="DIQ23" s="530"/>
      <c r="DIR23" s="530"/>
      <c r="DIS23" s="530"/>
      <c r="DIT23" s="530"/>
      <c r="DIU23" s="530"/>
      <c r="DIV23" s="530"/>
      <c r="DIW23" s="530"/>
      <c r="DIX23" s="530"/>
      <c r="DIY23" s="530"/>
      <c r="DIZ23" s="530"/>
      <c r="DJA23" s="530"/>
      <c r="DJB23" s="530"/>
      <c r="DJC23" s="530"/>
      <c r="DJD23" s="530"/>
      <c r="DJE23" s="530"/>
      <c r="DJF23" s="530"/>
      <c r="DJG23" s="530"/>
      <c r="DJH23" s="530"/>
      <c r="DJI23" s="530"/>
      <c r="DJJ23" s="530"/>
      <c r="DJK23" s="530"/>
      <c r="DJL23" s="530"/>
      <c r="DJM23" s="530"/>
      <c r="DJN23" s="530"/>
      <c r="DJO23" s="530"/>
      <c r="DJP23" s="530"/>
      <c r="DJQ23" s="530"/>
      <c r="DJR23" s="530"/>
      <c r="DJS23" s="530"/>
      <c r="DJT23" s="530"/>
      <c r="DJU23" s="530"/>
      <c r="DJV23" s="530"/>
      <c r="DJW23" s="530"/>
      <c r="DJX23" s="530"/>
      <c r="DJY23" s="530"/>
      <c r="DJZ23" s="530"/>
      <c r="DKA23" s="530"/>
      <c r="DKB23" s="530"/>
      <c r="DKC23" s="530"/>
      <c r="DKD23" s="530"/>
      <c r="DKE23" s="530"/>
      <c r="DKF23" s="530"/>
      <c r="DKG23" s="530"/>
      <c r="DKH23" s="530"/>
      <c r="DKI23" s="530"/>
      <c r="DKJ23" s="530"/>
      <c r="DKK23" s="530"/>
      <c r="DKL23" s="530"/>
      <c r="DKM23" s="530"/>
      <c r="DKN23" s="530"/>
      <c r="DKO23" s="530"/>
      <c r="DKP23" s="530"/>
      <c r="DKQ23" s="530"/>
      <c r="DKR23" s="530"/>
      <c r="DKS23" s="530"/>
      <c r="DKT23" s="530"/>
      <c r="DKU23" s="530"/>
      <c r="DKV23" s="530"/>
      <c r="DKW23" s="530"/>
      <c r="DKX23" s="530"/>
      <c r="DKY23" s="530"/>
      <c r="DKZ23" s="530"/>
      <c r="DLA23" s="530"/>
      <c r="DLB23" s="530"/>
      <c r="DLC23" s="530"/>
      <c r="DLD23" s="530"/>
      <c r="DLE23" s="530"/>
      <c r="DLF23" s="530"/>
      <c r="DLG23" s="530"/>
      <c r="DLH23" s="530"/>
      <c r="DLI23" s="530"/>
      <c r="DLJ23" s="530"/>
      <c r="DLK23" s="530"/>
      <c r="DLL23" s="530"/>
      <c r="DLM23" s="530"/>
      <c r="DLN23" s="530"/>
      <c r="DLO23" s="530"/>
      <c r="DLP23" s="530"/>
      <c r="DLQ23" s="530"/>
      <c r="DLR23" s="530"/>
      <c r="DLS23" s="530"/>
      <c r="DLT23" s="530"/>
      <c r="DLU23" s="530"/>
      <c r="DLV23" s="530"/>
      <c r="DLW23" s="530"/>
      <c r="DLX23" s="530"/>
      <c r="DLY23" s="530"/>
      <c r="DLZ23" s="530"/>
      <c r="DMA23" s="530"/>
      <c r="DMB23" s="530"/>
      <c r="DMC23" s="530"/>
      <c r="DMD23" s="530"/>
      <c r="DME23" s="530"/>
      <c r="DMF23" s="530"/>
      <c r="DMG23" s="530"/>
      <c r="DMH23" s="530"/>
      <c r="DMI23" s="530"/>
      <c r="DMJ23" s="530"/>
      <c r="DMK23" s="530"/>
      <c r="DML23" s="530"/>
      <c r="DMM23" s="530"/>
      <c r="DMN23" s="530"/>
      <c r="DMO23" s="530"/>
      <c r="DMP23" s="530"/>
      <c r="DMQ23" s="530"/>
      <c r="DMR23" s="530"/>
      <c r="DMS23" s="530"/>
      <c r="DMT23" s="530"/>
      <c r="DMU23" s="530"/>
      <c r="DMV23" s="530"/>
      <c r="DMW23" s="530"/>
      <c r="DMX23" s="530"/>
      <c r="DMY23" s="530"/>
      <c r="DMZ23" s="530"/>
      <c r="DNA23" s="530"/>
      <c r="DNB23" s="530"/>
      <c r="DNC23" s="530"/>
      <c r="DND23" s="530"/>
      <c r="DNE23" s="530"/>
      <c r="DNF23" s="530"/>
      <c r="DNG23" s="530"/>
      <c r="DNH23" s="530"/>
      <c r="DNI23" s="530"/>
      <c r="DNJ23" s="530"/>
      <c r="DNK23" s="530"/>
      <c r="DNL23" s="530"/>
      <c r="DNM23" s="530"/>
      <c r="DNN23" s="530"/>
      <c r="DNO23" s="530"/>
      <c r="DNP23" s="530"/>
      <c r="DNQ23" s="530"/>
      <c r="DNR23" s="530"/>
      <c r="DNS23" s="530"/>
      <c r="DNT23" s="530"/>
      <c r="DNU23" s="530"/>
      <c r="DNV23" s="530"/>
      <c r="DNW23" s="530"/>
      <c r="DNX23" s="530"/>
      <c r="DNY23" s="530"/>
      <c r="DNZ23" s="530"/>
      <c r="DOA23" s="530"/>
      <c r="DOB23" s="530"/>
      <c r="DOC23" s="530"/>
      <c r="DOD23" s="530"/>
      <c r="DOE23" s="530"/>
      <c r="DOF23" s="530"/>
      <c r="DOG23" s="530"/>
      <c r="DOH23" s="530"/>
      <c r="DOI23" s="530"/>
      <c r="DOJ23" s="530"/>
      <c r="DOK23" s="530"/>
      <c r="DOL23" s="530"/>
      <c r="DOM23" s="530"/>
      <c r="DON23" s="530"/>
      <c r="DOO23" s="530"/>
      <c r="DOP23" s="530"/>
      <c r="DOQ23" s="530"/>
      <c r="DOR23" s="530"/>
      <c r="DOS23" s="530"/>
      <c r="DOT23" s="530"/>
      <c r="DOU23" s="530"/>
      <c r="DOV23" s="530"/>
      <c r="DOW23" s="530"/>
      <c r="DOX23" s="530"/>
      <c r="DOY23" s="530"/>
      <c r="DOZ23" s="530"/>
      <c r="DPA23" s="530"/>
      <c r="DPB23" s="530"/>
      <c r="DPC23" s="530"/>
      <c r="DPD23" s="530"/>
      <c r="DPE23" s="530"/>
      <c r="DPF23" s="530"/>
      <c r="DPG23" s="530"/>
      <c r="DPH23" s="530"/>
      <c r="DPI23" s="530"/>
      <c r="DPJ23" s="530"/>
      <c r="DPK23" s="530"/>
      <c r="DPL23" s="530"/>
      <c r="DPM23" s="530"/>
      <c r="DPN23" s="530"/>
      <c r="DPO23" s="530"/>
      <c r="DPP23" s="530"/>
      <c r="DPQ23" s="530"/>
      <c r="DPR23" s="530"/>
      <c r="DPS23" s="530"/>
      <c r="DPT23" s="530"/>
      <c r="DPU23" s="530"/>
      <c r="DPV23" s="530"/>
      <c r="DPW23" s="530"/>
      <c r="DPX23" s="530"/>
      <c r="DPY23" s="530"/>
      <c r="DPZ23" s="530"/>
      <c r="DQA23" s="530"/>
      <c r="DQB23" s="530"/>
      <c r="DQC23" s="530"/>
      <c r="DQD23" s="530"/>
      <c r="DQE23" s="530"/>
      <c r="DQF23" s="530"/>
      <c r="DQG23" s="530"/>
      <c r="DQH23" s="530"/>
      <c r="DQI23" s="530"/>
      <c r="DQJ23" s="530"/>
      <c r="DQK23" s="530"/>
      <c r="DQL23" s="530"/>
      <c r="DQM23" s="530"/>
      <c r="DQN23" s="530"/>
      <c r="DQO23" s="530"/>
      <c r="DQP23" s="530"/>
      <c r="DQQ23" s="530"/>
      <c r="DQR23" s="530"/>
      <c r="DQS23" s="530"/>
      <c r="DQT23" s="530"/>
      <c r="DQU23" s="530"/>
      <c r="DQV23" s="530"/>
      <c r="DQW23" s="530"/>
      <c r="DQX23" s="530"/>
      <c r="DQY23" s="530"/>
      <c r="DQZ23" s="530"/>
      <c r="DRA23" s="530"/>
      <c r="DRB23" s="530"/>
      <c r="DRC23" s="530"/>
      <c r="DRD23" s="530"/>
      <c r="DRE23" s="530"/>
      <c r="DRF23" s="530"/>
      <c r="DRG23" s="530"/>
      <c r="DRH23" s="530"/>
      <c r="DRI23" s="530"/>
      <c r="DRJ23" s="530"/>
      <c r="DRK23" s="530"/>
      <c r="DRL23" s="530"/>
      <c r="DRM23" s="530"/>
      <c r="DRN23" s="530"/>
      <c r="DRO23" s="530"/>
      <c r="DRP23" s="530"/>
      <c r="DRQ23" s="530"/>
      <c r="DRR23" s="530"/>
      <c r="DRS23" s="530"/>
      <c r="DRT23" s="530"/>
      <c r="DRU23" s="530"/>
      <c r="DRV23" s="530"/>
      <c r="DRW23" s="530"/>
      <c r="DRX23" s="530"/>
      <c r="DRY23" s="530"/>
      <c r="DRZ23" s="530"/>
      <c r="DSA23" s="530"/>
      <c r="DSB23" s="530"/>
      <c r="DSC23" s="530"/>
      <c r="DSD23" s="530"/>
      <c r="DSE23" s="530"/>
      <c r="DSF23" s="530"/>
      <c r="DSG23" s="530"/>
      <c r="DSH23" s="530"/>
      <c r="DSI23" s="530"/>
      <c r="DSJ23" s="530"/>
      <c r="DSK23" s="530"/>
      <c r="DSL23" s="530"/>
      <c r="DSM23" s="530"/>
      <c r="DSN23" s="530"/>
      <c r="DSO23" s="530"/>
      <c r="DSP23" s="530"/>
      <c r="DSQ23" s="530"/>
      <c r="DSR23" s="530"/>
      <c r="DSS23" s="530"/>
      <c r="DST23" s="530"/>
      <c r="DSU23" s="530"/>
      <c r="DSV23" s="530"/>
      <c r="DSW23" s="530"/>
      <c r="DSX23" s="530"/>
      <c r="DSY23" s="530"/>
      <c r="DSZ23" s="530"/>
      <c r="DTA23" s="530"/>
      <c r="DTB23" s="530"/>
      <c r="DTC23" s="530"/>
      <c r="DTD23" s="530"/>
      <c r="DTE23" s="530"/>
      <c r="DTF23" s="530"/>
      <c r="DTG23" s="530"/>
      <c r="DTH23" s="530"/>
      <c r="DTI23" s="530"/>
      <c r="DTJ23" s="530"/>
      <c r="DTK23" s="530"/>
      <c r="DTL23" s="530"/>
      <c r="DTM23" s="530"/>
      <c r="DTN23" s="530"/>
      <c r="DTO23" s="530"/>
      <c r="DTP23" s="530"/>
      <c r="DTQ23" s="530"/>
      <c r="DTR23" s="530"/>
      <c r="DTS23" s="530"/>
      <c r="DTT23" s="530"/>
      <c r="DTU23" s="530"/>
      <c r="DTV23" s="530"/>
      <c r="DTW23" s="530"/>
      <c r="DTX23" s="530"/>
      <c r="DTY23" s="530"/>
      <c r="DTZ23" s="530"/>
      <c r="DUA23" s="530"/>
      <c r="DUB23" s="530"/>
      <c r="DUC23" s="530"/>
      <c r="DUD23" s="530"/>
      <c r="DUE23" s="530"/>
      <c r="DUF23" s="530"/>
      <c r="DUG23" s="530"/>
      <c r="DUH23" s="530"/>
      <c r="DUI23" s="530"/>
      <c r="DUJ23" s="530"/>
      <c r="DUK23" s="530"/>
      <c r="DUL23" s="530"/>
      <c r="DUM23" s="530"/>
      <c r="DUN23" s="530"/>
      <c r="DUO23" s="530"/>
      <c r="DUP23" s="530"/>
      <c r="DUQ23" s="530"/>
      <c r="DUR23" s="530"/>
      <c r="DUS23" s="530"/>
      <c r="DUT23" s="530"/>
      <c r="DUU23" s="530"/>
      <c r="DUV23" s="530"/>
      <c r="DUW23" s="530"/>
      <c r="DUX23" s="530"/>
      <c r="DUY23" s="530"/>
      <c r="DUZ23" s="530"/>
      <c r="DVA23" s="530"/>
      <c r="DVB23" s="530"/>
      <c r="DVC23" s="530"/>
      <c r="DVD23" s="530"/>
      <c r="DVE23" s="530"/>
      <c r="DVF23" s="530"/>
      <c r="DVG23" s="530"/>
      <c r="DVH23" s="530"/>
      <c r="DVI23" s="530"/>
      <c r="DVJ23" s="530"/>
      <c r="DVK23" s="530"/>
      <c r="DVL23" s="530"/>
      <c r="DVM23" s="530"/>
      <c r="DVN23" s="530"/>
      <c r="DVO23" s="530"/>
      <c r="DVP23" s="530"/>
      <c r="DVQ23" s="530"/>
      <c r="DVR23" s="530"/>
      <c r="DVS23" s="530"/>
      <c r="DVT23" s="530"/>
      <c r="DVU23" s="530"/>
      <c r="DVV23" s="530"/>
      <c r="DVW23" s="530"/>
      <c r="DVX23" s="530"/>
      <c r="DVY23" s="530"/>
      <c r="DVZ23" s="530"/>
      <c r="DWA23" s="530"/>
      <c r="DWB23" s="530"/>
      <c r="DWC23" s="530"/>
      <c r="DWD23" s="530"/>
      <c r="DWE23" s="530"/>
      <c r="DWF23" s="530"/>
      <c r="DWG23" s="530"/>
      <c r="DWH23" s="530"/>
      <c r="DWI23" s="530"/>
      <c r="DWJ23" s="530"/>
      <c r="DWK23" s="530"/>
      <c r="DWL23" s="530"/>
      <c r="DWM23" s="530"/>
      <c r="DWN23" s="530"/>
      <c r="DWO23" s="530"/>
      <c r="DWP23" s="530"/>
      <c r="DWQ23" s="530"/>
      <c r="DWR23" s="530"/>
      <c r="DWS23" s="530"/>
      <c r="DWT23" s="530"/>
      <c r="DWU23" s="530"/>
      <c r="DWV23" s="530"/>
      <c r="DWW23" s="530"/>
      <c r="DWX23" s="530"/>
      <c r="DWY23" s="530"/>
      <c r="DWZ23" s="530"/>
      <c r="DXA23" s="530"/>
      <c r="DXB23" s="530"/>
      <c r="DXC23" s="530"/>
      <c r="DXD23" s="530"/>
      <c r="DXE23" s="530"/>
      <c r="DXF23" s="530"/>
      <c r="DXG23" s="530"/>
      <c r="DXH23" s="530"/>
      <c r="DXI23" s="530"/>
      <c r="DXJ23" s="530"/>
      <c r="DXK23" s="530"/>
      <c r="DXL23" s="530"/>
      <c r="DXM23" s="530"/>
      <c r="DXN23" s="530"/>
      <c r="DXO23" s="530"/>
      <c r="DXP23" s="530"/>
      <c r="DXQ23" s="530"/>
      <c r="DXR23" s="530"/>
      <c r="DXS23" s="530"/>
      <c r="DXT23" s="530"/>
      <c r="DXU23" s="530"/>
      <c r="DXV23" s="530"/>
      <c r="DXW23" s="530"/>
      <c r="DXX23" s="530"/>
      <c r="DXY23" s="530"/>
      <c r="DXZ23" s="530"/>
      <c r="DYA23" s="530"/>
      <c r="DYB23" s="530"/>
      <c r="DYC23" s="530"/>
      <c r="DYD23" s="530"/>
      <c r="DYE23" s="530"/>
      <c r="DYF23" s="530"/>
      <c r="DYG23" s="530"/>
      <c r="DYH23" s="530"/>
      <c r="DYI23" s="530"/>
      <c r="DYJ23" s="530"/>
      <c r="DYK23" s="530"/>
      <c r="DYL23" s="530"/>
      <c r="DYM23" s="530"/>
      <c r="DYN23" s="530"/>
      <c r="DYO23" s="530"/>
      <c r="DYP23" s="530"/>
      <c r="DYQ23" s="530"/>
      <c r="DYR23" s="530"/>
      <c r="DYS23" s="530"/>
      <c r="DYT23" s="530"/>
      <c r="DYU23" s="530"/>
      <c r="DYV23" s="530"/>
      <c r="DYW23" s="530"/>
      <c r="DYX23" s="530"/>
      <c r="DYY23" s="530"/>
      <c r="DYZ23" s="530"/>
      <c r="DZA23" s="530"/>
      <c r="DZB23" s="530"/>
      <c r="DZC23" s="530"/>
      <c r="DZD23" s="530"/>
      <c r="DZE23" s="530"/>
      <c r="DZF23" s="530"/>
      <c r="DZG23" s="530"/>
      <c r="DZH23" s="530"/>
      <c r="DZI23" s="530"/>
      <c r="DZJ23" s="530"/>
      <c r="DZK23" s="530"/>
      <c r="DZL23" s="530"/>
      <c r="DZM23" s="530"/>
      <c r="DZN23" s="530"/>
      <c r="DZO23" s="530"/>
      <c r="DZP23" s="530"/>
      <c r="DZQ23" s="530"/>
      <c r="DZR23" s="530"/>
      <c r="DZS23" s="530"/>
      <c r="DZT23" s="530"/>
      <c r="DZU23" s="530"/>
      <c r="DZV23" s="530"/>
      <c r="DZW23" s="530"/>
      <c r="DZX23" s="530"/>
      <c r="DZY23" s="530"/>
      <c r="DZZ23" s="530"/>
      <c r="EAA23" s="530"/>
      <c r="EAB23" s="530"/>
      <c r="EAC23" s="530"/>
      <c r="EAD23" s="530"/>
      <c r="EAE23" s="530"/>
      <c r="EAF23" s="530"/>
      <c r="EAG23" s="530"/>
      <c r="EAH23" s="530"/>
      <c r="EAI23" s="530"/>
      <c r="EAJ23" s="530"/>
      <c r="EAK23" s="530"/>
      <c r="EAL23" s="530"/>
      <c r="EAM23" s="530"/>
      <c r="EAN23" s="530"/>
      <c r="EAO23" s="530"/>
      <c r="EAP23" s="530"/>
      <c r="EAQ23" s="530"/>
      <c r="EAR23" s="530"/>
      <c r="EAS23" s="530"/>
      <c r="EAT23" s="530"/>
      <c r="EAU23" s="530"/>
      <c r="EAV23" s="530"/>
      <c r="EAW23" s="530"/>
      <c r="EAX23" s="530"/>
      <c r="EAY23" s="530"/>
      <c r="EAZ23" s="530"/>
      <c r="EBA23" s="530"/>
      <c r="EBB23" s="530"/>
      <c r="EBC23" s="530"/>
      <c r="EBD23" s="530"/>
      <c r="EBE23" s="530"/>
      <c r="EBF23" s="530"/>
      <c r="EBG23" s="530"/>
      <c r="EBH23" s="530"/>
      <c r="EBI23" s="530"/>
      <c r="EBJ23" s="530"/>
      <c r="EBK23" s="530"/>
      <c r="EBL23" s="530"/>
      <c r="EBM23" s="530"/>
      <c r="EBN23" s="530"/>
      <c r="EBO23" s="530"/>
      <c r="EBP23" s="530"/>
      <c r="EBQ23" s="530"/>
      <c r="EBR23" s="530"/>
      <c r="EBS23" s="530"/>
      <c r="EBT23" s="530"/>
      <c r="EBU23" s="530"/>
      <c r="EBV23" s="530"/>
      <c r="EBW23" s="530"/>
      <c r="EBX23" s="530"/>
      <c r="EBY23" s="530"/>
      <c r="EBZ23" s="530"/>
      <c r="ECA23" s="530"/>
      <c r="ECB23" s="530"/>
      <c r="ECC23" s="530"/>
      <c r="ECD23" s="530"/>
      <c r="ECE23" s="530"/>
      <c r="ECF23" s="530"/>
      <c r="ECG23" s="530"/>
      <c r="ECH23" s="530"/>
      <c r="ECI23" s="530"/>
      <c r="ECJ23" s="530"/>
      <c r="ECK23" s="530"/>
      <c r="ECL23" s="530"/>
      <c r="ECM23" s="530"/>
      <c r="ECN23" s="530"/>
      <c r="ECO23" s="530"/>
      <c r="ECP23" s="530"/>
      <c r="ECQ23" s="530"/>
      <c r="ECR23" s="530"/>
      <c r="ECS23" s="530"/>
      <c r="ECT23" s="530"/>
      <c r="ECU23" s="530"/>
      <c r="ECV23" s="530"/>
      <c r="ECW23" s="530"/>
      <c r="ECX23" s="530"/>
      <c r="ECY23" s="530"/>
      <c r="ECZ23" s="530"/>
      <c r="EDA23" s="530"/>
      <c r="EDB23" s="530"/>
      <c r="EDC23" s="530"/>
      <c r="EDD23" s="530"/>
      <c r="EDE23" s="530"/>
      <c r="EDF23" s="530"/>
      <c r="EDG23" s="530"/>
      <c r="EDH23" s="530"/>
      <c r="EDI23" s="530"/>
      <c r="EDJ23" s="530"/>
      <c r="EDK23" s="530"/>
      <c r="EDL23" s="530"/>
      <c r="EDM23" s="530"/>
      <c r="EDN23" s="530"/>
      <c r="EDO23" s="530"/>
      <c r="EDP23" s="530"/>
      <c r="EDQ23" s="530"/>
      <c r="EDR23" s="530"/>
      <c r="EDS23" s="530"/>
      <c r="EDT23" s="530"/>
      <c r="EDU23" s="530"/>
      <c r="EDV23" s="530"/>
      <c r="EDW23" s="530"/>
      <c r="EDX23" s="530"/>
      <c r="EDY23" s="530"/>
      <c r="EDZ23" s="530"/>
      <c r="EEA23" s="530"/>
      <c r="EEB23" s="530"/>
      <c r="EEC23" s="530"/>
      <c r="EED23" s="530"/>
      <c r="EEE23" s="530"/>
      <c r="EEF23" s="530"/>
      <c r="EEG23" s="530"/>
      <c r="EEH23" s="530"/>
      <c r="EEI23" s="530"/>
      <c r="EEJ23" s="530"/>
      <c r="EEK23" s="530"/>
      <c r="EEL23" s="530"/>
      <c r="EEM23" s="530"/>
      <c r="EEN23" s="530"/>
      <c r="EEO23" s="530"/>
      <c r="EEP23" s="530"/>
      <c r="EEQ23" s="530"/>
      <c r="EER23" s="530"/>
      <c r="EES23" s="530"/>
      <c r="EET23" s="530"/>
      <c r="EEU23" s="530"/>
      <c r="EEV23" s="530"/>
      <c r="EEW23" s="530"/>
      <c r="EEX23" s="530"/>
      <c r="EEY23" s="530"/>
      <c r="EEZ23" s="530"/>
      <c r="EFA23" s="530"/>
      <c r="EFB23" s="530"/>
      <c r="EFC23" s="530"/>
      <c r="EFD23" s="530"/>
      <c r="EFE23" s="530"/>
      <c r="EFF23" s="530"/>
      <c r="EFG23" s="530"/>
      <c r="EFH23" s="530"/>
      <c r="EFI23" s="530"/>
      <c r="EFJ23" s="530"/>
      <c r="EFK23" s="530"/>
      <c r="EFL23" s="530"/>
      <c r="EFM23" s="530"/>
      <c r="EFN23" s="530"/>
      <c r="EFO23" s="530"/>
      <c r="EFP23" s="530"/>
      <c r="EFQ23" s="530"/>
      <c r="EFR23" s="530"/>
      <c r="EFS23" s="530"/>
      <c r="EFT23" s="530"/>
      <c r="EFU23" s="530"/>
      <c r="EFV23" s="530"/>
      <c r="EFW23" s="530"/>
      <c r="EFX23" s="530"/>
      <c r="EFY23" s="530"/>
      <c r="EFZ23" s="530"/>
      <c r="EGA23" s="530"/>
      <c r="EGB23" s="530"/>
      <c r="EGC23" s="530"/>
      <c r="EGD23" s="530"/>
      <c r="EGE23" s="530"/>
      <c r="EGF23" s="530"/>
      <c r="EGG23" s="530"/>
      <c r="EGH23" s="530"/>
      <c r="EGI23" s="530"/>
      <c r="EGJ23" s="530"/>
      <c r="EGK23" s="530"/>
      <c r="EGL23" s="530"/>
      <c r="EGM23" s="530"/>
      <c r="EGN23" s="530"/>
      <c r="EGO23" s="530"/>
      <c r="EGP23" s="530"/>
      <c r="EGQ23" s="530"/>
      <c r="EGR23" s="530"/>
      <c r="EGS23" s="530"/>
      <c r="EGT23" s="530"/>
      <c r="EGU23" s="530"/>
      <c r="EGV23" s="530"/>
      <c r="EGW23" s="530"/>
      <c r="EGX23" s="530"/>
      <c r="EGY23" s="530"/>
      <c r="EGZ23" s="530"/>
      <c r="EHA23" s="530"/>
      <c r="EHB23" s="530"/>
      <c r="EHC23" s="530"/>
      <c r="EHD23" s="530"/>
      <c r="EHE23" s="530"/>
      <c r="EHF23" s="530"/>
      <c r="EHG23" s="530"/>
      <c r="EHH23" s="530"/>
      <c r="EHI23" s="530"/>
      <c r="EHJ23" s="530"/>
      <c r="EHK23" s="530"/>
      <c r="EHL23" s="530"/>
      <c r="EHM23" s="530"/>
      <c r="EHN23" s="530"/>
      <c r="EHO23" s="530"/>
      <c r="EHP23" s="530"/>
      <c r="EHQ23" s="530"/>
      <c r="EHR23" s="530"/>
      <c r="EHS23" s="530"/>
      <c r="EHT23" s="530"/>
      <c r="EHU23" s="530"/>
      <c r="EHV23" s="530"/>
      <c r="EHW23" s="530"/>
      <c r="EHX23" s="530"/>
      <c r="EHY23" s="530"/>
      <c r="EHZ23" s="530"/>
      <c r="EIA23" s="530"/>
      <c r="EIB23" s="530"/>
      <c r="EIC23" s="530"/>
      <c r="EID23" s="530"/>
      <c r="EIE23" s="530"/>
      <c r="EIF23" s="530"/>
      <c r="EIG23" s="530"/>
      <c r="EIH23" s="530"/>
      <c r="EII23" s="530"/>
      <c r="EIJ23" s="530"/>
      <c r="EIK23" s="530"/>
      <c r="EIL23" s="530"/>
      <c r="EIM23" s="530"/>
      <c r="EIN23" s="530"/>
      <c r="EIO23" s="530"/>
      <c r="EIP23" s="530"/>
      <c r="EIQ23" s="530"/>
      <c r="EIR23" s="530"/>
      <c r="EIS23" s="530"/>
      <c r="EIT23" s="530"/>
      <c r="EIU23" s="530"/>
      <c r="EIV23" s="530"/>
      <c r="EIW23" s="530"/>
      <c r="EIX23" s="530"/>
      <c r="EIY23" s="530"/>
      <c r="EIZ23" s="530"/>
      <c r="EJA23" s="530"/>
      <c r="EJB23" s="530"/>
      <c r="EJC23" s="530"/>
      <c r="EJD23" s="530"/>
      <c r="EJE23" s="530"/>
      <c r="EJF23" s="530"/>
      <c r="EJG23" s="530"/>
      <c r="EJH23" s="530"/>
      <c r="EJI23" s="530"/>
      <c r="EJJ23" s="530"/>
      <c r="EJK23" s="530"/>
      <c r="EJL23" s="530"/>
      <c r="EJM23" s="530"/>
      <c r="EJN23" s="530"/>
      <c r="EJO23" s="530"/>
      <c r="EJP23" s="530"/>
      <c r="EJQ23" s="530"/>
      <c r="EJR23" s="530"/>
      <c r="EJS23" s="530"/>
      <c r="EJT23" s="530"/>
      <c r="EJU23" s="530"/>
      <c r="EJV23" s="530"/>
      <c r="EJW23" s="530"/>
      <c r="EJX23" s="530"/>
      <c r="EJY23" s="530"/>
      <c r="EJZ23" s="530"/>
      <c r="EKA23" s="530"/>
      <c r="EKB23" s="530"/>
      <c r="EKC23" s="530"/>
      <c r="EKD23" s="530"/>
      <c r="EKE23" s="530"/>
      <c r="EKF23" s="530"/>
      <c r="EKG23" s="530"/>
      <c r="EKH23" s="530"/>
      <c r="EKI23" s="530"/>
      <c r="EKJ23" s="530"/>
      <c r="EKK23" s="530"/>
      <c r="EKL23" s="530"/>
      <c r="EKM23" s="530"/>
      <c r="EKN23" s="530"/>
      <c r="EKO23" s="530"/>
      <c r="EKP23" s="530"/>
      <c r="EKQ23" s="530"/>
      <c r="EKR23" s="530"/>
      <c r="EKS23" s="530"/>
      <c r="EKT23" s="530"/>
      <c r="EKU23" s="530"/>
      <c r="EKV23" s="530"/>
      <c r="EKW23" s="530"/>
      <c r="EKX23" s="530"/>
      <c r="EKY23" s="530"/>
      <c r="EKZ23" s="530"/>
      <c r="ELA23" s="530"/>
      <c r="ELB23" s="530"/>
      <c r="ELC23" s="530"/>
      <c r="ELD23" s="530"/>
      <c r="ELE23" s="530"/>
      <c r="ELF23" s="530"/>
      <c r="ELG23" s="530"/>
      <c r="ELH23" s="530"/>
      <c r="ELI23" s="530"/>
      <c r="ELJ23" s="530"/>
      <c r="ELK23" s="530"/>
      <c r="ELL23" s="530"/>
      <c r="ELM23" s="530"/>
      <c r="ELN23" s="530"/>
      <c r="ELO23" s="530"/>
      <c r="ELP23" s="530"/>
      <c r="ELQ23" s="530"/>
      <c r="ELR23" s="530"/>
      <c r="ELS23" s="530"/>
      <c r="ELT23" s="530"/>
      <c r="ELU23" s="530"/>
      <c r="ELV23" s="530"/>
      <c r="ELW23" s="530"/>
      <c r="ELX23" s="530"/>
      <c r="ELY23" s="530"/>
      <c r="ELZ23" s="530"/>
      <c r="EMA23" s="530"/>
      <c r="EMB23" s="530"/>
      <c r="EMC23" s="530"/>
      <c r="EMD23" s="530"/>
      <c r="EME23" s="530"/>
      <c r="EMF23" s="530"/>
      <c r="EMG23" s="530"/>
      <c r="EMH23" s="530"/>
      <c r="EMI23" s="530"/>
      <c r="EMJ23" s="530"/>
      <c r="EMK23" s="530"/>
      <c r="EML23" s="530"/>
      <c r="EMM23" s="530"/>
      <c r="EMN23" s="530"/>
      <c r="EMO23" s="530"/>
      <c r="EMP23" s="530"/>
      <c r="EMQ23" s="530"/>
      <c r="EMR23" s="530"/>
      <c r="EMS23" s="530"/>
      <c r="EMT23" s="530"/>
      <c r="EMU23" s="530"/>
      <c r="EMV23" s="530"/>
      <c r="EMW23" s="530"/>
      <c r="EMX23" s="530"/>
      <c r="EMY23" s="530"/>
      <c r="EMZ23" s="530"/>
      <c r="ENA23" s="530"/>
      <c r="ENB23" s="530"/>
      <c r="ENC23" s="530"/>
      <c r="END23" s="530"/>
      <c r="ENE23" s="530"/>
      <c r="ENF23" s="530"/>
      <c r="ENG23" s="530"/>
      <c r="ENH23" s="530"/>
      <c r="ENI23" s="530"/>
      <c r="ENJ23" s="530"/>
      <c r="ENK23" s="530"/>
      <c r="ENL23" s="530"/>
      <c r="ENM23" s="530"/>
      <c r="ENN23" s="530"/>
      <c r="ENO23" s="530"/>
      <c r="ENP23" s="530"/>
      <c r="ENQ23" s="530"/>
      <c r="ENR23" s="530"/>
      <c r="ENS23" s="530"/>
      <c r="ENT23" s="530"/>
      <c r="ENU23" s="530"/>
      <c r="ENV23" s="530"/>
      <c r="ENW23" s="530"/>
      <c r="ENX23" s="530"/>
      <c r="ENY23" s="530"/>
      <c r="ENZ23" s="530"/>
      <c r="EOA23" s="530"/>
      <c r="EOB23" s="530"/>
      <c r="EOC23" s="530"/>
      <c r="EOD23" s="530"/>
      <c r="EOE23" s="530"/>
      <c r="EOF23" s="530"/>
      <c r="EOG23" s="530"/>
      <c r="EOH23" s="530"/>
      <c r="EOI23" s="530"/>
      <c r="EOJ23" s="530"/>
      <c r="EOK23" s="530"/>
      <c r="EOL23" s="530"/>
      <c r="EOM23" s="530"/>
      <c r="EON23" s="530"/>
      <c r="EOO23" s="530"/>
      <c r="EOP23" s="530"/>
      <c r="EOQ23" s="530"/>
      <c r="EOR23" s="530"/>
      <c r="EOS23" s="530"/>
      <c r="EOT23" s="530"/>
      <c r="EOU23" s="530"/>
      <c r="EOV23" s="530"/>
      <c r="EOW23" s="530"/>
      <c r="EOX23" s="530"/>
      <c r="EOY23" s="530"/>
      <c r="EOZ23" s="530"/>
      <c r="EPA23" s="530"/>
      <c r="EPB23" s="530"/>
      <c r="EPC23" s="530"/>
      <c r="EPD23" s="530"/>
      <c r="EPE23" s="530"/>
      <c r="EPF23" s="530"/>
      <c r="EPG23" s="530"/>
      <c r="EPH23" s="530"/>
      <c r="EPI23" s="530"/>
      <c r="EPJ23" s="530"/>
      <c r="EPK23" s="530"/>
      <c r="EPL23" s="530"/>
      <c r="EPM23" s="530"/>
      <c r="EPN23" s="530"/>
      <c r="EPO23" s="530"/>
      <c r="EPP23" s="530"/>
      <c r="EPQ23" s="530"/>
      <c r="EPR23" s="530"/>
      <c r="EPS23" s="530"/>
      <c r="EPT23" s="530"/>
      <c r="EPU23" s="530"/>
      <c r="EPV23" s="530"/>
      <c r="EPW23" s="530"/>
      <c r="EPX23" s="530"/>
      <c r="EPY23" s="530"/>
      <c r="EPZ23" s="530"/>
      <c r="EQA23" s="530"/>
      <c r="EQB23" s="530"/>
      <c r="EQC23" s="530"/>
      <c r="EQD23" s="530"/>
      <c r="EQE23" s="530"/>
      <c r="EQF23" s="530"/>
      <c r="EQG23" s="530"/>
      <c r="EQH23" s="530"/>
      <c r="EQI23" s="530"/>
      <c r="EQJ23" s="530"/>
      <c r="EQK23" s="530"/>
      <c r="EQL23" s="530"/>
      <c r="EQM23" s="530"/>
      <c r="EQN23" s="530"/>
      <c r="EQO23" s="530"/>
      <c r="EQP23" s="530"/>
      <c r="EQQ23" s="530"/>
      <c r="EQR23" s="530"/>
      <c r="EQS23" s="530"/>
      <c r="EQT23" s="530"/>
      <c r="EQU23" s="530"/>
      <c r="EQV23" s="530"/>
      <c r="EQW23" s="530"/>
      <c r="EQX23" s="530"/>
      <c r="EQY23" s="530"/>
      <c r="EQZ23" s="530"/>
      <c r="ERA23" s="530"/>
      <c r="ERB23" s="530"/>
      <c r="ERC23" s="530"/>
      <c r="ERD23" s="530"/>
      <c r="ERE23" s="530"/>
      <c r="ERF23" s="530"/>
      <c r="ERG23" s="530"/>
      <c r="ERH23" s="530"/>
      <c r="ERI23" s="530"/>
      <c r="ERJ23" s="530"/>
      <c r="ERK23" s="530"/>
      <c r="ERL23" s="530"/>
      <c r="ERM23" s="530"/>
      <c r="ERN23" s="530"/>
      <c r="ERO23" s="530"/>
      <c r="ERP23" s="530"/>
      <c r="ERQ23" s="530"/>
      <c r="ERR23" s="530"/>
      <c r="ERS23" s="530"/>
      <c r="ERT23" s="530"/>
      <c r="ERU23" s="530"/>
      <c r="ERV23" s="530"/>
      <c r="ERW23" s="530"/>
      <c r="ERX23" s="530"/>
      <c r="ERY23" s="530"/>
      <c r="ERZ23" s="530"/>
      <c r="ESA23" s="530"/>
      <c r="ESB23" s="530"/>
      <c r="ESC23" s="530"/>
      <c r="ESD23" s="530"/>
      <c r="ESE23" s="530"/>
      <c r="ESF23" s="530"/>
      <c r="ESG23" s="530"/>
      <c r="ESH23" s="530"/>
      <c r="ESI23" s="530"/>
      <c r="ESJ23" s="530"/>
      <c r="ESK23" s="530"/>
      <c r="ESL23" s="530"/>
      <c r="ESM23" s="530"/>
      <c r="ESN23" s="530"/>
      <c r="ESO23" s="530"/>
      <c r="ESP23" s="530"/>
      <c r="ESQ23" s="530"/>
      <c r="ESR23" s="530"/>
      <c r="ESS23" s="530"/>
      <c r="EST23" s="530"/>
      <c r="ESU23" s="530"/>
      <c r="ESV23" s="530"/>
      <c r="ESW23" s="530"/>
      <c r="ESX23" s="530"/>
      <c r="ESY23" s="530"/>
      <c r="ESZ23" s="530"/>
      <c r="ETA23" s="530"/>
      <c r="ETB23" s="530"/>
      <c r="ETC23" s="530"/>
      <c r="ETD23" s="530"/>
      <c r="ETE23" s="530"/>
      <c r="ETF23" s="530"/>
      <c r="ETG23" s="530"/>
      <c r="ETH23" s="530"/>
      <c r="ETI23" s="530"/>
      <c r="ETJ23" s="530"/>
      <c r="ETK23" s="530"/>
      <c r="ETL23" s="530"/>
      <c r="ETM23" s="530"/>
      <c r="ETN23" s="530"/>
      <c r="ETO23" s="530"/>
      <c r="ETP23" s="530"/>
      <c r="ETQ23" s="530"/>
      <c r="ETR23" s="530"/>
      <c r="ETS23" s="530"/>
      <c r="ETT23" s="530"/>
      <c r="ETU23" s="530"/>
      <c r="ETV23" s="530"/>
      <c r="ETW23" s="530"/>
      <c r="ETX23" s="530"/>
      <c r="ETY23" s="530"/>
      <c r="ETZ23" s="530"/>
      <c r="EUA23" s="530"/>
      <c r="EUB23" s="530"/>
      <c r="EUC23" s="530"/>
      <c r="EUD23" s="530"/>
      <c r="EUE23" s="530"/>
      <c r="EUF23" s="530"/>
      <c r="EUG23" s="530"/>
      <c r="EUH23" s="530"/>
      <c r="EUI23" s="530"/>
      <c r="EUJ23" s="530"/>
      <c r="EUK23" s="530"/>
      <c r="EUL23" s="530"/>
      <c r="EUM23" s="530"/>
      <c r="EUN23" s="530"/>
      <c r="EUO23" s="530"/>
      <c r="EUP23" s="530"/>
      <c r="EUQ23" s="530"/>
      <c r="EUR23" s="530"/>
      <c r="EUS23" s="530"/>
      <c r="EUT23" s="530"/>
      <c r="EUU23" s="530"/>
      <c r="EUV23" s="530"/>
      <c r="EUW23" s="530"/>
      <c r="EUX23" s="530"/>
      <c r="EUY23" s="530"/>
      <c r="EUZ23" s="530"/>
      <c r="EVA23" s="530"/>
      <c r="EVB23" s="530"/>
      <c r="EVC23" s="530"/>
      <c r="EVD23" s="530"/>
      <c r="EVE23" s="530"/>
      <c r="EVF23" s="530"/>
      <c r="EVG23" s="530"/>
      <c r="EVH23" s="530"/>
      <c r="EVI23" s="530"/>
      <c r="EVJ23" s="530"/>
      <c r="EVK23" s="530"/>
      <c r="EVL23" s="530"/>
      <c r="EVM23" s="530"/>
      <c r="EVN23" s="530"/>
      <c r="EVO23" s="530"/>
      <c r="EVP23" s="530"/>
      <c r="EVQ23" s="530"/>
      <c r="EVR23" s="530"/>
      <c r="EVS23" s="530"/>
      <c r="EVT23" s="530"/>
      <c r="EVU23" s="530"/>
      <c r="EVV23" s="530"/>
      <c r="EVW23" s="530"/>
      <c r="EVX23" s="530"/>
      <c r="EVY23" s="530"/>
      <c r="EVZ23" s="530"/>
      <c r="EWA23" s="530"/>
      <c r="EWB23" s="530"/>
      <c r="EWC23" s="530"/>
      <c r="EWD23" s="530"/>
      <c r="EWE23" s="530"/>
      <c r="EWF23" s="530"/>
      <c r="EWG23" s="530"/>
      <c r="EWH23" s="530"/>
      <c r="EWI23" s="530"/>
      <c r="EWJ23" s="530"/>
      <c r="EWK23" s="530"/>
      <c r="EWL23" s="530"/>
      <c r="EWM23" s="530"/>
      <c r="EWN23" s="530"/>
      <c r="EWO23" s="530"/>
      <c r="EWP23" s="530"/>
      <c r="EWQ23" s="530"/>
      <c r="EWR23" s="530"/>
      <c r="EWS23" s="530"/>
      <c r="EWT23" s="530"/>
      <c r="EWU23" s="530"/>
      <c r="EWV23" s="530"/>
      <c r="EWW23" s="530"/>
      <c r="EWX23" s="530"/>
      <c r="EWY23" s="530"/>
      <c r="EWZ23" s="530"/>
      <c r="EXA23" s="530"/>
      <c r="EXB23" s="530"/>
      <c r="EXC23" s="530"/>
      <c r="EXD23" s="530"/>
      <c r="EXE23" s="530"/>
      <c r="EXF23" s="530"/>
      <c r="EXG23" s="530"/>
      <c r="EXH23" s="530"/>
      <c r="EXI23" s="530"/>
      <c r="EXJ23" s="530"/>
      <c r="EXK23" s="530"/>
      <c r="EXL23" s="530"/>
      <c r="EXM23" s="530"/>
      <c r="EXN23" s="530"/>
      <c r="EXO23" s="530"/>
      <c r="EXP23" s="530"/>
      <c r="EXQ23" s="530"/>
      <c r="EXR23" s="530"/>
      <c r="EXS23" s="530"/>
      <c r="EXT23" s="530"/>
      <c r="EXU23" s="530"/>
      <c r="EXV23" s="530"/>
      <c r="EXW23" s="530"/>
      <c r="EXX23" s="530"/>
      <c r="EXY23" s="530"/>
      <c r="EXZ23" s="530"/>
      <c r="EYA23" s="530"/>
      <c r="EYB23" s="530"/>
      <c r="EYC23" s="530"/>
      <c r="EYD23" s="530"/>
      <c r="EYE23" s="530"/>
      <c r="EYF23" s="530"/>
      <c r="EYG23" s="530"/>
      <c r="EYH23" s="530"/>
      <c r="EYI23" s="530"/>
      <c r="EYJ23" s="530"/>
      <c r="EYK23" s="530"/>
      <c r="EYL23" s="530"/>
      <c r="EYM23" s="530"/>
      <c r="EYN23" s="530"/>
      <c r="EYO23" s="530"/>
      <c r="EYP23" s="530"/>
      <c r="EYQ23" s="530"/>
      <c r="EYR23" s="530"/>
      <c r="EYS23" s="530"/>
      <c r="EYT23" s="530"/>
      <c r="EYU23" s="530"/>
      <c r="EYV23" s="530"/>
      <c r="EYW23" s="530"/>
      <c r="EYX23" s="530"/>
      <c r="EYY23" s="530"/>
      <c r="EYZ23" s="530"/>
      <c r="EZA23" s="530"/>
      <c r="EZB23" s="530"/>
      <c r="EZC23" s="530"/>
      <c r="EZD23" s="530"/>
      <c r="EZE23" s="530"/>
      <c r="EZF23" s="530"/>
      <c r="EZG23" s="530"/>
      <c r="EZH23" s="530"/>
      <c r="EZI23" s="530"/>
      <c r="EZJ23" s="530"/>
      <c r="EZK23" s="530"/>
      <c r="EZL23" s="530"/>
      <c r="EZM23" s="530"/>
      <c r="EZN23" s="530"/>
      <c r="EZO23" s="530"/>
      <c r="EZP23" s="530"/>
      <c r="EZQ23" s="530"/>
      <c r="EZR23" s="530"/>
      <c r="EZS23" s="530"/>
      <c r="EZT23" s="530"/>
      <c r="EZU23" s="530"/>
      <c r="EZV23" s="530"/>
      <c r="EZW23" s="530"/>
      <c r="EZX23" s="530"/>
      <c r="EZY23" s="530"/>
      <c r="EZZ23" s="530"/>
      <c r="FAA23" s="530"/>
      <c r="FAB23" s="530"/>
      <c r="FAC23" s="530"/>
      <c r="FAD23" s="530"/>
      <c r="FAE23" s="530"/>
      <c r="FAF23" s="530"/>
      <c r="FAG23" s="530"/>
      <c r="FAH23" s="530"/>
      <c r="FAI23" s="530"/>
      <c r="FAJ23" s="530"/>
      <c r="FAK23" s="530"/>
      <c r="FAL23" s="530"/>
      <c r="FAM23" s="530"/>
      <c r="FAN23" s="530"/>
      <c r="FAO23" s="530"/>
      <c r="FAP23" s="530"/>
      <c r="FAQ23" s="530"/>
      <c r="FAR23" s="530"/>
      <c r="FAS23" s="530"/>
      <c r="FAT23" s="530"/>
      <c r="FAU23" s="530"/>
      <c r="FAV23" s="530"/>
      <c r="FAW23" s="530"/>
      <c r="FAX23" s="530"/>
      <c r="FAY23" s="530"/>
      <c r="FAZ23" s="530"/>
      <c r="FBA23" s="530"/>
      <c r="FBB23" s="530"/>
      <c r="FBC23" s="530"/>
      <c r="FBD23" s="530"/>
      <c r="FBE23" s="530"/>
      <c r="FBF23" s="530"/>
      <c r="FBG23" s="530"/>
      <c r="FBH23" s="530"/>
      <c r="FBI23" s="530"/>
      <c r="FBJ23" s="530"/>
      <c r="FBK23" s="530"/>
      <c r="FBL23" s="530"/>
      <c r="FBM23" s="530"/>
      <c r="FBN23" s="530"/>
      <c r="FBO23" s="530"/>
      <c r="FBP23" s="530"/>
      <c r="FBQ23" s="530"/>
      <c r="FBR23" s="530"/>
      <c r="FBS23" s="530"/>
      <c r="FBT23" s="530"/>
      <c r="FBU23" s="530"/>
      <c r="FBV23" s="530"/>
      <c r="FBW23" s="530"/>
      <c r="FBX23" s="530"/>
      <c r="FBY23" s="530"/>
      <c r="FBZ23" s="530"/>
      <c r="FCA23" s="530"/>
      <c r="FCB23" s="530"/>
      <c r="FCC23" s="530"/>
      <c r="FCD23" s="530"/>
      <c r="FCE23" s="530"/>
      <c r="FCF23" s="530"/>
      <c r="FCG23" s="530"/>
      <c r="FCH23" s="530"/>
      <c r="FCI23" s="530"/>
      <c r="FCJ23" s="530"/>
      <c r="FCK23" s="530"/>
      <c r="FCL23" s="530"/>
      <c r="FCM23" s="530"/>
      <c r="FCN23" s="530"/>
      <c r="FCO23" s="530"/>
      <c r="FCP23" s="530"/>
      <c r="FCQ23" s="530"/>
      <c r="FCR23" s="530"/>
      <c r="FCS23" s="530"/>
      <c r="FCT23" s="530"/>
      <c r="FCU23" s="530"/>
      <c r="FCV23" s="530"/>
      <c r="FCW23" s="530"/>
      <c r="FCX23" s="530"/>
      <c r="FCY23" s="530"/>
      <c r="FCZ23" s="530"/>
      <c r="FDA23" s="530"/>
      <c r="FDB23" s="530"/>
      <c r="FDC23" s="530"/>
      <c r="FDD23" s="530"/>
      <c r="FDE23" s="530"/>
      <c r="FDF23" s="530"/>
      <c r="FDG23" s="530"/>
      <c r="FDH23" s="530"/>
      <c r="FDI23" s="530"/>
      <c r="FDJ23" s="530"/>
      <c r="FDK23" s="530"/>
      <c r="FDL23" s="530"/>
      <c r="FDM23" s="530"/>
      <c r="FDN23" s="530"/>
      <c r="FDO23" s="530"/>
      <c r="FDP23" s="530"/>
      <c r="FDQ23" s="530"/>
      <c r="FDR23" s="530"/>
      <c r="FDS23" s="530"/>
      <c r="FDT23" s="530"/>
      <c r="FDU23" s="530"/>
      <c r="FDV23" s="530"/>
      <c r="FDW23" s="530"/>
      <c r="FDX23" s="530"/>
      <c r="FDY23" s="530"/>
      <c r="FDZ23" s="530"/>
      <c r="FEA23" s="530"/>
      <c r="FEB23" s="530"/>
      <c r="FEC23" s="530"/>
      <c r="FED23" s="530"/>
      <c r="FEE23" s="530"/>
      <c r="FEF23" s="530"/>
      <c r="FEG23" s="530"/>
      <c r="FEH23" s="530"/>
      <c r="FEI23" s="530"/>
      <c r="FEJ23" s="530"/>
      <c r="FEK23" s="530"/>
      <c r="FEL23" s="530"/>
      <c r="FEM23" s="530"/>
      <c r="FEN23" s="530"/>
      <c r="FEO23" s="530"/>
      <c r="FEP23" s="530"/>
      <c r="FEQ23" s="530"/>
      <c r="FER23" s="530"/>
      <c r="FES23" s="530"/>
      <c r="FET23" s="530"/>
      <c r="FEU23" s="530"/>
      <c r="FEV23" s="530"/>
      <c r="FEW23" s="530"/>
      <c r="FEX23" s="530"/>
      <c r="FEY23" s="530"/>
      <c r="FEZ23" s="530"/>
      <c r="FFA23" s="530"/>
      <c r="FFB23" s="530"/>
      <c r="FFC23" s="530"/>
      <c r="FFD23" s="530"/>
      <c r="FFE23" s="530"/>
      <c r="FFF23" s="530"/>
      <c r="FFG23" s="530"/>
      <c r="FFH23" s="530"/>
      <c r="FFI23" s="530"/>
      <c r="FFJ23" s="530"/>
      <c r="FFK23" s="530"/>
      <c r="FFL23" s="530"/>
      <c r="FFM23" s="530"/>
      <c r="FFN23" s="530"/>
      <c r="FFO23" s="530"/>
      <c r="FFP23" s="530"/>
      <c r="FFQ23" s="530"/>
      <c r="FFR23" s="530"/>
      <c r="FFS23" s="530"/>
      <c r="FFT23" s="530"/>
      <c r="FFU23" s="530"/>
      <c r="FFV23" s="530"/>
      <c r="FFW23" s="530"/>
      <c r="FFX23" s="530"/>
      <c r="FFY23" s="530"/>
      <c r="FFZ23" s="530"/>
      <c r="FGA23" s="530"/>
      <c r="FGB23" s="530"/>
      <c r="FGC23" s="530"/>
      <c r="FGD23" s="530"/>
      <c r="FGE23" s="530"/>
      <c r="FGF23" s="530"/>
      <c r="FGG23" s="530"/>
      <c r="FGH23" s="530"/>
      <c r="FGI23" s="530"/>
      <c r="FGJ23" s="530"/>
      <c r="FGK23" s="530"/>
      <c r="FGL23" s="530"/>
      <c r="FGM23" s="530"/>
      <c r="FGN23" s="530"/>
      <c r="FGO23" s="530"/>
      <c r="FGP23" s="530"/>
      <c r="FGQ23" s="530"/>
      <c r="FGR23" s="530"/>
      <c r="FGS23" s="530"/>
      <c r="FGT23" s="530"/>
      <c r="FGU23" s="530"/>
      <c r="FGV23" s="530"/>
      <c r="FGW23" s="530"/>
      <c r="FGX23" s="530"/>
      <c r="FGY23" s="530"/>
      <c r="FGZ23" s="530"/>
      <c r="FHA23" s="530"/>
      <c r="FHB23" s="530"/>
      <c r="FHC23" s="530"/>
      <c r="FHD23" s="530"/>
      <c r="FHE23" s="530"/>
      <c r="FHF23" s="530"/>
      <c r="FHG23" s="530"/>
      <c r="FHH23" s="530"/>
      <c r="FHI23" s="530"/>
      <c r="FHJ23" s="530"/>
      <c r="FHK23" s="530"/>
      <c r="FHL23" s="530"/>
      <c r="FHM23" s="530"/>
      <c r="FHN23" s="530"/>
      <c r="FHO23" s="530"/>
      <c r="FHP23" s="530"/>
      <c r="FHQ23" s="530"/>
      <c r="FHR23" s="530"/>
      <c r="FHS23" s="530"/>
      <c r="FHT23" s="530"/>
      <c r="FHU23" s="530"/>
      <c r="FHV23" s="530"/>
      <c r="FHW23" s="530"/>
      <c r="FHX23" s="530"/>
      <c r="FHY23" s="530"/>
      <c r="FHZ23" s="530"/>
      <c r="FIA23" s="530"/>
      <c r="FIB23" s="530"/>
      <c r="FIC23" s="530"/>
      <c r="FID23" s="530"/>
      <c r="FIE23" s="530"/>
      <c r="FIF23" s="530"/>
      <c r="FIG23" s="530"/>
      <c r="FIH23" s="530"/>
      <c r="FII23" s="530"/>
      <c r="FIJ23" s="530"/>
      <c r="FIK23" s="530"/>
      <c r="FIL23" s="530"/>
      <c r="FIM23" s="530"/>
      <c r="FIN23" s="530"/>
      <c r="FIO23" s="530"/>
      <c r="FIP23" s="530"/>
      <c r="FIQ23" s="530"/>
      <c r="FIR23" s="530"/>
      <c r="FIS23" s="530"/>
      <c r="FIT23" s="530"/>
      <c r="FIU23" s="530"/>
      <c r="FIV23" s="530"/>
      <c r="FIW23" s="530"/>
      <c r="FIX23" s="530"/>
      <c r="FIY23" s="530"/>
      <c r="FIZ23" s="530"/>
      <c r="FJA23" s="530"/>
      <c r="FJB23" s="530"/>
      <c r="FJC23" s="530"/>
      <c r="FJD23" s="530"/>
      <c r="FJE23" s="530"/>
      <c r="FJF23" s="530"/>
      <c r="FJG23" s="530"/>
      <c r="FJH23" s="530"/>
      <c r="FJI23" s="530"/>
      <c r="FJJ23" s="530"/>
      <c r="FJK23" s="530"/>
      <c r="FJL23" s="530"/>
      <c r="FJM23" s="530"/>
      <c r="FJN23" s="530"/>
      <c r="FJO23" s="530"/>
      <c r="FJP23" s="530"/>
      <c r="FJQ23" s="530"/>
      <c r="FJR23" s="530"/>
      <c r="FJS23" s="530"/>
      <c r="FJT23" s="530"/>
      <c r="FJU23" s="530"/>
      <c r="FJV23" s="530"/>
      <c r="FJW23" s="530"/>
      <c r="FJX23" s="530"/>
      <c r="FJY23" s="530"/>
      <c r="FJZ23" s="530"/>
      <c r="FKA23" s="530"/>
      <c r="FKB23" s="530"/>
      <c r="FKC23" s="530"/>
      <c r="FKD23" s="530"/>
      <c r="FKE23" s="530"/>
      <c r="FKF23" s="530"/>
      <c r="FKG23" s="530"/>
      <c r="FKH23" s="530"/>
      <c r="FKI23" s="530"/>
      <c r="FKJ23" s="530"/>
      <c r="FKK23" s="530"/>
      <c r="FKL23" s="530"/>
      <c r="FKM23" s="530"/>
      <c r="FKN23" s="530"/>
      <c r="FKO23" s="530"/>
      <c r="FKP23" s="530"/>
      <c r="FKQ23" s="530"/>
      <c r="FKR23" s="530"/>
      <c r="FKS23" s="530"/>
      <c r="FKT23" s="530"/>
      <c r="FKU23" s="530"/>
      <c r="FKV23" s="530"/>
      <c r="FKW23" s="530"/>
      <c r="FKX23" s="530"/>
      <c r="FKY23" s="530"/>
      <c r="FKZ23" s="530"/>
      <c r="FLA23" s="530"/>
      <c r="FLB23" s="530"/>
      <c r="FLC23" s="530"/>
      <c r="FLD23" s="530"/>
      <c r="FLE23" s="530"/>
      <c r="FLF23" s="530"/>
      <c r="FLG23" s="530"/>
      <c r="FLH23" s="530"/>
      <c r="FLI23" s="530"/>
      <c r="FLJ23" s="530"/>
      <c r="FLK23" s="530"/>
      <c r="FLL23" s="530"/>
      <c r="FLM23" s="530"/>
      <c r="FLN23" s="530"/>
      <c r="FLO23" s="530"/>
      <c r="FLP23" s="530"/>
      <c r="FLQ23" s="530"/>
      <c r="FLR23" s="530"/>
      <c r="FLS23" s="530"/>
      <c r="FLT23" s="530"/>
      <c r="FLU23" s="530"/>
      <c r="FLV23" s="530"/>
      <c r="FLW23" s="530"/>
      <c r="FLX23" s="530"/>
      <c r="FLY23" s="530"/>
      <c r="FLZ23" s="530"/>
      <c r="FMA23" s="530"/>
      <c r="FMB23" s="530"/>
      <c r="FMC23" s="530"/>
      <c r="FMD23" s="530"/>
      <c r="FME23" s="530"/>
      <c r="FMF23" s="530"/>
      <c r="FMG23" s="530"/>
      <c r="FMH23" s="530"/>
      <c r="FMI23" s="530"/>
      <c r="FMJ23" s="530"/>
      <c r="FMK23" s="530"/>
      <c r="FML23" s="530"/>
      <c r="FMM23" s="530"/>
      <c r="FMN23" s="530"/>
      <c r="FMO23" s="530"/>
      <c r="FMP23" s="530"/>
      <c r="FMQ23" s="530"/>
      <c r="FMR23" s="530"/>
      <c r="FMS23" s="530"/>
      <c r="FMT23" s="530"/>
      <c r="FMU23" s="530"/>
      <c r="FMV23" s="530"/>
      <c r="FMW23" s="530"/>
      <c r="FMX23" s="530"/>
      <c r="FMY23" s="530"/>
      <c r="FMZ23" s="530"/>
      <c r="FNA23" s="530"/>
      <c r="FNB23" s="530"/>
      <c r="FNC23" s="530"/>
      <c r="FND23" s="530"/>
      <c r="FNE23" s="530"/>
      <c r="FNF23" s="530"/>
      <c r="FNG23" s="530"/>
      <c r="FNH23" s="530"/>
      <c r="FNI23" s="530"/>
      <c r="FNJ23" s="530"/>
      <c r="FNK23" s="530"/>
      <c r="FNL23" s="530"/>
      <c r="FNM23" s="530"/>
      <c r="FNN23" s="530"/>
      <c r="FNO23" s="530"/>
      <c r="FNP23" s="530"/>
      <c r="FNQ23" s="530"/>
      <c r="FNR23" s="530"/>
      <c r="FNS23" s="530"/>
      <c r="FNT23" s="530"/>
      <c r="FNU23" s="530"/>
      <c r="FNV23" s="530"/>
      <c r="FNW23" s="530"/>
      <c r="FNX23" s="530"/>
      <c r="FNY23" s="530"/>
      <c r="FNZ23" s="530"/>
      <c r="FOA23" s="530"/>
      <c r="FOB23" s="530"/>
      <c r="FOC23" s="530"/>
      <c r="FOD23" s="530"/>
      <c r="FOE23" s="530"/>
      <c r="FOF23" s="530"/>
      <c r="FOG23" s="530"/>
      <c r="FOH23" s="530"/>
      <c r="FOI23" s="530"/>
      <c r="FOJ23" s="530"/>
      <c r="FOK23" s="530"/>
      <c r="FOL23" s="530"/>
      <c r="FOM23" s="530"/>
      <c r="FON23" s="530"/>
      <c r="FOO23" s="530"/>
      <c r="FOP23" s="530"/>
      <c r="FOQ23" s="530"/>
      <c r="FOR23" s="530"/>
      <c r="FOS23" s="530"/>
      <c r="FOT23" s="530"/>
      <c r="FOU23" s="530"/>
      <c r="FOV23" s="530"/>
      <c r="FOW23" s="530"/>
      <c r="FOX23" s="530"/>
      <c r="FOY23" s="530"/>
      <c r="FOZ23" s="530"/>
      <c r="FPA23" s="530"/>
      <c r="FPB23" s="530"/>
      <c r="FPC23" s="530"/>
      <c r="FPD23" s="530"/>
      <c r="FPE23" s="530"/>
      <c r="FPF23" s="530"/>
      <c r="FPG23" s="530"/>
      <c r="FPH23" s="530"/>
      <c r="FPI23" s="530"/>
      <c r="FPJ23" s="530"/>
      <c r="FPK23" s="530"/>
      <c r="FPL23" s="530"/>
      <c r="FPM23" s="530"/>
      <c r="FPN23" s="530"/>
      <c r="FPO23" s="530"/>
      <c r="FPP23" s="530"/>
      <c r="FPQ23" s="530"/>
      <c r="FPR23" s="530"/>
      <c r="FPS23" s="530"/>
      <c r="FPT23" s="530"/>
      <c r="FPU23" s="530"/>
      <c r="FPV23" s="530"/>
      <c r="FPW23" s="530"/>
      <c r="FPX23" s="530"/>
      <c r="FPY23" s="530"/>
      <c r="FPZ23" s="530"/>
      <c r="FQA23" s="530"/>
      <c r="FQB23" s="530"/>
      <c r="FQC23" s="530"/>
      <c r="FQD23" s="530"/>
      <c r="FQE23" s="530"/>
      <c r="FQF23" s="530"/>
      <c r="FQG23" s="530"/>
      <c r="FQH23" s="530"/>
      <c r="FQI23" s="530"/>
      <c r="FQJ23" s="530"/>
      <c r="FQK23" s="530"/>
      <c r="FQL23" s="530"/>
      <c r="FQM23" s="530"/>
      <c r="FQN23" s="530"/>
      <c r="FQO23" s="530"/>
      <c r="FQP23" s="530"/>
      <c r="FQQ23" s="530"/>
      <c r="FQR23" s="530"/>
      <c r="FQS23" s="530"/>
      <c r="FQT23" s="530"/>
      <c r="FQU23" s="530"/>
      <c r="FQV23" s="530"/>
      <c r="FQW23" s="530"/>
      <c r="FQX23" s="530"/>
      <c r="FQY23" s="530"/>
      <c r="FQZ23" s="530"/>
      <c r="FRA23" s="530"/>
      <c r="FRB23" s="530"/>
      <c r="FRC23" s="530"/>
      <c r="FRD23" s="530"/>
      <c r="FRE23" s="530"/>
      <c r="FRF23" s="530"/>
      <c r="FRG23" s="530"/>
      <c r="FRH23" s="530"/>
      <c r="FRI23" s="530"/>
      <c r="FRJ23" s="530"/>
      <c r="FRK23" s="530"/>
      <c r="FRL23" s="530"/>
      <c r="FRM23" s="530"/>
      <c r="FRN23" s="530"/>
      <c r="FRO23" s="530"/>
      <c r="FRP23" s="530"/>
      <c r="FRQ23" s="530"/>
      <c r="FRR23" s="530"/>
      <c r="FRS23" s="530"/>
      <c r="FRT23" s="530"/>
      <c r="FRU23" s="530"/>
      <c r="FRV23" s="530"/>
      <c r="FRW23" s="530"/>
      <c r="FRX23" s="530"/>
      <c r="FRY23" s="530"/>
      <c r="FRZ23" s="530"/>
      <c r="FSA23" s="530"/>
      <c r="FSB23" s="530"/>
      <c r="FSC23" s="530"/>
      <c r="FSD23" s="530"/>
      <c r="FSE23" s="530"/>
      <c r="FSF23" s="530"/>
      <c r="FSG23" s="530"/>
      <c r="FSH23" s="530"/>
      <c r="FSI23" s="530"/>
      <c r="FSJ23" s="530"/>
      <c r="FSK23" s="530"/>
      <c r="FSL23" s="530"/>
      <c r="FSM23" s="530"/>
      <c r="FSN23" s="530"/>
      <c r="FSO23" s="530"/>
      <c r="FSP23" s="530"/>
      <c r="FSQ23" s="530"/>
      <c r="FSR23" s="530"/>
      <c r="FSS23" s="530"/>
      <c r="FST23" s="530"/>
      <c r="FSU23" s="530"/>
      <c r="FSV23" s="530"/>
      <c r="FSW23" s="530"/>
      <c r="FSX23" s="530"/>
      <c r="FSY23" s="530"/>
      <c r="FSZ23" s="530"/>
      <c r="FTA23" s="530"/>
      <c r="FTB23" s="530"/>
      <c r="FTC23" s="530"/>
      <c r="FTD23" s="530"/>
      <c r="FTE23" s="530"/>
      <c r="FTF23" s="530"/>
      <c r="FTG23" s="530"/>
      <c r="FTH23" s="530"/>
      <c r="FTI23" s="530"/>
      <c r="FTJ23" s="530"/>
      <c r="FTK23" s="530"/>
      <c r="FTL23" s="530"/>
      <c r="FTM23" s="530"/>
      <c r="FTN23" s="530"/>
      <c r="FTO23" s="530"/>
      <c r="FTP23" s="530"/>
      <c r="FTQ23" s="530"/>
      <c r="FTR23" s="530"/>
      <c r="FTS23" s="530"/>
      <c r="FTT23" s="530"/>
      <c r="FTU23" s="530"/>
      <c r="FTV23" s="530"/>
      <c r="FTW23" s="530"/>
      <c r="FTX23" s="530"/>
      <c r="FTY23" s="530"/>
      <c r="FTZ23" s="530"/>
      <c r="FUA23" s="530"/>
      <c r="FUB23" s="530"/>
      <c r="FUC23" s="530"/>
      <c r="FUD23" s="530"/>
      <c r="FUE23" s="530"/>
      <c r="FUF23" s="530"/>
      <c r="FUG23" s="530"/>
      <c r="FUH23" s="530"/>
      <c r="FUI23" s="530"/>
      <c r="FUJ23" s="530"/>
      <c r="FUK23" s="530"/>
      <c r="FUL23" s="530"/>
      <c r="FUM23" s="530"/>
      <c r="FUN23" s="530"/>
      <c r="FUO23" s="530"/>
      <c r="FUP23" s="530"/>
      <c r="FUQ23" s="530"/>
      <c r="FUR23" s="530"/>
      <c r="FUS23" s="530"/>
      <c r="FUT23" s="530"/>
      <c r="FUU23" s="530"/>
      <c r="FUV23" s="530"/>
      <c r="FUW23" s="530"/>
      <c r="FUX23" s="530"/>
      <c r="FUY23" s="530"/>
      <c r="FUZ23" s="530"/>
      <c r="FVA23" s="530"/>
      <c r="FVB23" s="530"/>
      <c r="FVC23" s="530"/>
      <c r="FVD23" s="530"/>
      <c r="FVE23" s="530"/>
      <c r="FVF23" s="530"/>
      <c r="FVG23" s="530"/>
      <c r="FVH23" s="530"/>
      <c r="FVI23" s="530"/>
      <c r="FVJ23" s="530"/>
      <c r="FVK23" s="530"/>
      <c r="FVL23" s="530"/>
      <c r="FVM23" s="530"/>
      <c r="FVN23" s="530"/>
      <c r="FVO23" s="530"/>
      <c r="FVP23" s="530"/>
      <c r="FVQ23" s="530"/>
      <c r="FVR23" s="530"/>
      <c r="FVS23" s="530"/>
      <c r="FVT23" s="530"/>
      <c r="FVU23" s="530"/>
      <c r="FVV23" s="530"/>
      <c r="FVW23" s="530"/>
      <c r="FVX23" s="530"/>
      <c r="FVY23" s="530"/>
      <c r="FVZ23" s="530"/>
      <c r="FWA23" s="530"/>
      <c r="FWB23" s="530"/>
      <c r="FWC23" s="530"/>
      <c r="FWD23" s="530"/>
      <c r="FWE23" s="530"/>
      <c r="FWF23" s="530"/>
      <c r="FWG23" s="530"/>
      <c r="FWH23" s="530"/>
      <c r="FWI23" s="530"/>
      <c r="FWJ23" s="530"/>
      <c r="FWK23" s="530"/>
      <c r="FWL23" s="530"/>
      <c r="FWM23" s="530"/>
      <c r="FWN23" s="530"/>
      <c r="FWO23" s="530"/>
      <c r="FWP23" s="530"/>
      <c r="FWQ23" s="530"/>
      <c r="FWR23" s="530"/>
      <c r="FWS23" s="530"/>
      <c r="FWT23" s="530"/>
      <c r="FWU23" s="530"/>
      <c r="FWV23" s="530"/>
      <c r="FWW23" s="530"/>
      <c r="FWX23" s="530"/>
      <c r="FWY23" s="530"/>
      <c r="FWZ23" s="530"/>
      <c r="FXA23" s="530"/>
      <c r="FXB23" s="530"/>
      <c r="FXC23" s="530"/>
      <c r="FXD23" s="530"/>
      <c r="FXE23" s="530"/>
      <c r="FXF23" s="530"/>
      <c r="FXG23" s="530"/>
      <c r="FXH23" s="530"/>
      <c r="FXI23" s="530"/>
      <c r="FXJ23" s="530"/>
      <c r="FXK23" s="530"/>
      <c r="FXL23" s="530"/>
      <c r="FXM23" s="530"/>
      <c r="FXN23" s="530"/>
      <c r="FXO23" s="530"/>
      <c r="FXP23" s="530"/>
      <c r="FXQ23" s="530"/>
      <c r="FXR23" s="530"/>
      <c r="FXS23" s="530"/>
      <c r="FXT23" s="530"/>
      <c r="FXU23" s="530"/>
      <c r="FXV23" s="530"/>
      <c r="FXW23" s="530"/>
      <c r="FXX23" s="530"/>
      <c r="FXY23" s="530"/>
      <c r="FXZ23" s="530"/>
      <c r="FYA23" s="530"/>
      <c r="FYB23" s="530"/>
      <c r="FYC23" s="530"/>
      <c r="FYD23" s="530"/>
      <c r="FYE23" s="530"/>
      <c r="FYF23" s="530"/>
      <c r="FYG23" s="530"/>
      <c r="FYH23" s="530"/>
      <c r="FYI23" s="530"/>
      <c r="FYJ23" s="530"/>
      <c r="FYK23" s="530"/>
      <c r="FYL23" s="530"/>
      <c r="FYM23" s="530"/>
      <c r="FYN23" s="530"/>
      <c r="FYO23" s="530"/>
      <c r="FYP23" s="530"/>
      <c r="FYQ23" s="530"/>
      <c r="FYR23" s="530"/>
      <c r="FYS23" s="530"/>
      <c r="FYT23" s="530"/>
      <c r="FYU23" s="530"/>
      <c r="FYV23" s="530"/>
      <c r="FYW23" s="530"/>
      <c r="FYX23" s="530"/>
      <c r="FYY23" s="530"/>
      <c r="FYZ23" s="530"/>
      <c r="FZA23" s="530"/>
      <c r="FZB23" s="530"/>
      <c r="FZC23" s="530"/>
      <c r="FZD23" s="530"/>
      <c r="FZE23" s="530"/>
      <c r="FZF23" s="530"/>
      <c r="FZG23" s="530"/>
      <c r="FZH23" s="530"/>
      <c r="FZI23" s="530"/>
      <c r="FZJ23" s="530"/>
      <c r="FZK23" s="530"/>
      <c r="FZL23" s="530"/>
      <c r="FZM23" s="530"/>
      <c r="FZN23" s="530"/>
      <c r="FZO23" s="530"/>
      <c r="FZP23" s="530"/>
      <c r="FZQ23" s="530"/>
      <c r="FZR23" s="530"/>
      <c r="FZS23" s="530"/>
      <c r="FZT23" s="530"/>
      <c r="FZU23" s="530"/>
      <c r="FZV23" s="530"/>
      <c r="FZW23" s="530"/>
      <c r="FZX23" s="530"/>
      <c r="FZY23" s="530"/>
      <c r="FZZ23" s="530"/>
      <c r="GAA23" s="530"/>
      <c r="GAB23" s="530"/>
      <c r="GAC23" s="530"/>
      <c r="GAD23" s="530"/>
      <c r="GAE23" s="530"/>
      <c r="GAF23" s="530"/>
      <c r="GAG23" s="530"/>
      <c r="GAH23" s="530"/>
      <c r="GAI23" s="530"/>
      <c r="GAJ23" s="530"/>
      <c r="GAK23" s="530"/>
      <c r="GAL23" s="530"/>
      <c r="GAM23" s="530"/>
      <c r="GAN23" s="530"/>
      <c r="GAO23" s="530"/>
      <c r="GAP23" s="530"/>
      <c r="GAQ23" s="530"/>
      <c r="GAR23" s="530"/>
      <c r="GAS23" s="530"/>
      <c r="GAT23" s="530"/>
      <c r="GAU23" s="530"/>
      <c r="GAV23" s="530"/>
      <c r="GAW23" s="530"/>
      <c r="GAX23" s="530"/>
      <c r="GAY23" s="530"/>
      <c r="GAZ23" s="530"/>
      <c r="GBA23" s="530"/>
      <c r="GBB23" s="530"/>
      <c r="GBC23" s="530"/>
      <c r="GBD23" s="530"/>
      <c r="GBE23" s="530"/>
      <c r="GBF23" s="530"/>
      <c r="GBG23" s="530"/>
      <c r="GBH23" s="530"/>
      <c r="GBI23" s="530"/>
      <c r="GBJ23" s="530"/>
      <c r="GBK23" s="530"/>
      <c r="GBL23" s="530"/>
      <c r="GBM23" s="530"/>
      <c r="GBN23" s="530"/>
      <c r="GBO23" s="530"/>
      <c r="GBP23" s="530"/>
      <c r="GBQ23" s="530"/>
      <c r="GBR23" s="530"/>
      <c r="GBS23" s="530"/>
      <c r="GBT23" s="530"/>
      <c r="GBU23" s="530"/>
      <c r="GBV23" s="530"/>
      <c r="GBW23" s="530"/>
      <c r="GBX23" s="530"/>
      <c r="GBY23" s="530"/>
      <c r="GBZ23" s="530"/>
      <c r="GCA23" s="530"/>
      <c r="GCB23" s="530"/>
      <c r="GCC23" s="530"/>
      <c r="GCD23" s="530"/>
      <c r="GCE23" s="530"/>
      <c r="GCF23" s="530"/>
      <c r="GCG23" s="530"/>
      <c r="GCH23" s="530"/>
      <c r="GCI23" s="530"/>
      <c r="GCJ23" s="530"/>
      <c r="GCK23" s="530"/>
      <c r="GCL23" s="530"/>
      <c r="GCM23" s="530"/>
      <c r="GCN23" s="530"/>
      <c r="GCO23" s="530"/>
      <c r="GCP23" s="530"/>
      <c r="GCQ23" s="530"/>
      <c r="GCR23" s="530"/>
      <c r="GCS23" s="530"/>
      <c r="GCT23" s="530"/>
      <c r="GCU23" s="530"/>
      <c r="GCV23" s="530"/>
      <c r="GCW23" s="530"/>
      <c r="GCX23" s="530"/>
      <c r="GCY23" s="530"/>
      <c r="GCZ23" s="530"/>
      <c r="GDA23" s="530"/>
      <c r="GDB23" s="530"/>
      <c r="GDC23" s="530"/>
      <c r="GDD23" s="530"/>
      <c r="GDE23" s="530"/>
      <c r="GDF23" s="530"/>
      <c r="GDG23" s="530"/>
      <c r="GDH23" s="530"/>
      <c r="GDI23" s="530"/>
      <c r="GDJ23" s="530"/>
      <c r="GDK23" s="530"/>
      <c r="GDL23" s="530"/>
      <c r="GDM23" s="530"/>
      <c r="GDN23" s="530"/>
      <c r="GDO23" s="530"/>
      <c r="GDP23" s="530"/>
      <c r="GDQ23" s="530"/>
      <c r="GDR23" s="530"/>
      <c r="GDS23" s="530"/>
      <c r="GDT23" s="530"/>
      <c r="GDU23" s="530"/>
      <c r="GDV23" s="530"/>
      <c r="GDW23" s="530"/>
      <c r="GDX23" s="530"/>
      <c r="GDY23" s="530"/>
      <c r="GDZ23" s="530"/>
      <c r="GEA23" s="530"/>
      <c r="GEB23" s="530"/>
      <c r="GEC23" s="530"/>
      <c r="GED23" s="530"/>
      <c r="GEE23" s="530"/>
      <c r="GEF23" s="530"/>
      <c r="GEG23" s="530"/>
      <c r="GEH23" s="530"/>
      <c r="GEI23" s="530"/>
      <c r="GEJ23" s="530"/>
      <c r="GEK23" s="530"/>
      <c r="GEL23" s="530"/>
      <c r="GEM23" s="530"/>
      <c r="GEN23" s="530"/>
      <c r="GEO23" s="530"/>
      <c r="GEP23" s="530"/>
      <c r="GEQ23" s="530"/>
      <c r="GER23" s="530"/>
      <c r="GES23" s="530"/>
      <c r="GET23" s="530"/>
      <c r="GEU23" s="530"/>
      <c r="GEV23" s="530"/>
      <c r="GEW23" s="530"/>
      <c r="GEX23" s="530"/>
      <c r="GEY23" s="530"/>
      <c r="GEZ23" s="530"/>
      <c r="GFA23" s="530"/>
      <c r="GFB23" s="530"/>
      <c r="GFC23" s="530"/>
      <c r="GFD23" s="530"/>
      <c r="GFE23" s="530"/>
      <c r="GFF23" s="530"/>
      <c r="GFG23" s="530"/>
      <c r="GFH23" s="530"/>
      <c r="GFI23" s="530"/>
      <c r="GFJ23" s="530"/>
      <c r="GFK23" s="530"/>
      <c r="GFL23" s="530"/>
      <c r="GFM23" s="530"/>
      <c r="GFN23" s="530"/>
      <c r="GFO23" s="530"/>
      <c r="GFP23" s="530"/>
      <c r="GFQ23" s="530"/>
      <c r="GFR23" s="530"/>
      <c r="GFS23" s="530"/>
      <c r="GFT23" s="530"/>
      <c r="GFU23" s="530"/>
      <c r="GFV23" s="530"/>
      <c r="GFW23" s="530"/>
      <c r="GFX23" s="530"/>
      <c r="GFY23" s="530"/>
      <c r="GFZ23" s="530"/>
      <c r="GGA23" s="530"/>
      <c r="GGB23" s="530"/>
      <c r="GGC23" s="530"/>
      <c r="GGD23" s="530"/>
      <c r="GGE23" s="530"/>
      <c r="GGF23" s="530"/>
      <c r="GGG23" s="530"/>
      <c r="GGH23" s="530"/>
      <c r="GGI23" s="530"/>
      <c r="GGJ23" s="530"/>
      <c r="GGK23" s="530"/>
      <c r="GGL23" s="530"/>
      <c r="GGM23" s="530"/>
      <c r="GGN23" s="530"/>
      <c r="GGO23" s="530"/>
      <c r="GGP23" s="530"/>
      <c r="GGQ23" s="530"/>
      <c r="GGR23" s="530"/>
      <c r="GGS23" s="530"/>
      <c r="GGT23" s="530"/>
      <c r="GGU23" s="530"/>
      <c r="GGV23" s="530"/>
      <c r="GGW23" s="530"/>
      <c r="GGX23" s="530"/>
      <c r="GGY23" s="530"/>
      <c r="GGZ23" s="530"/>
      <c r="GHA23" s="530"/>
      <c r="GHB23" s="530"/>
      <c r="GHC23" s="530"/>
      <c r="GHD23" s="530"/>
      <c r="GHE23" s="530"/>
      <c r="GHF23" s="530"/>
      <c r="GHG23" s="530"/>
      <c r="GHH23" s="530"/>
      <c r="GHI23" s="530"/>
      <c r="GHJ23" s="530"/>
      <c r="GHK23" s="530"/>
      <c r="GHL23" s="530"/>
      <c r="GHM23" s="530"/>
      <c r="GHN23" s="530"/>
      <c r="GHO23" s="530"/>
      <c r="GHP23" s="530"/>
      <c r="GHQ23" s="530"/>
      <c r="GHR23" s="530"/>
      <c r="GHS23" s="530"/>
      <c r="GHT23" s="530"/>
      <c r="GHU23" s="530"/>
      <c r="GHV23" s="530"/>
      <c r="GHW23" s="530"/>
      <c r="GHX23" s="530"/>
      <c r="GHY23" s="530"/>
      <c r="GHZ23" s="530"/>
      <c r="GIA23" s="530"/>
      <c r="GIB23" s="530"/>
      <c r="GIC23" s="530"/>
      <c r="GID23" s="530"/>
      <c r="GIE23" s="530"/>
      <c r="GIF23" s="530"/>
      <c r="GIG23" s="530"/>
      <c r="GIH23" s="530"/>
      <c r="GII23" s="530"/>
      <c r="GIJ23" s="530"/>
      <c r="GIK23" s="530"/>
      <c r="GIL23" s="530"/>
      <c r="GIM23" s="530"/>
      <c r="GIN23" s="530"/>
      <c r="GIO23" s="530"/>
      <c r="GIP23" s="530"/>
      <c r="GIQ23" s="530"/>
      <c r="GIR23" s="530"/>
      <c r="GIS23" s="530"/>
      <c r="GIT23" s="530"/>
      <c r="GIU23" s="530"/>
      <c r="GIV23" s="530"/>
      <c r="GIW23" s="530"/>
      <c r="GIX23" s="530"/>
      <c r="GIY23" s="530"/>
      <c r="GIZ23" s="530"/>
      <c r="GJA23" s="530"/>
      <c r="GJB23" s="530"/>
      <c r="GJC23" s="530"/>
      <c r="GJD23" s="530"/>
      <c r="GJE23" s="530"/>
      <c r="GJF23" s="530"/>
      <c r="GJG23" s="530"/>
      <c r="GJH23" s="530"/>
      <c r="GJI23" s="530"/>
      <c r="GJJ23" s="530"/>
      <c r="GJK23" s="530"/>
      <c r="GJL23" s="530"/>
      <c r="GJM23" s="530"/>
      <c r="GJN23" s="530"/>
      <c r="GJO23" s="530"/>
      <c r="GJP23" s="530"/>
      <c r="GJQ23" s="530"/>
      <c r="GJR23" s="530"/>
      <c r="GJS23" s="530"/>
      <c r="GJT23" s="530"/>
      <c r="GJU23" s="530"/>
      <c r="GJV23" s="530"/>
      <c r="GJW23" s="530"/>
      <c r="GJX23" s="530"/>
      <c r="GJY23" s="530"/>
      <c r="GJZ23" s="530"/>
      <c r="GKA23" s="530"/>
      <c r="GKB23" s="530"/>
      <c r="GKC23" s="530"/>
      <c r="GKD23" s="530"/>
      <c r="GKE23" s="530"/>
      <c r="GKF23" s="530"/>
      <c r="GKG23" s="530"/>
      <c r="GKH23" s="530"/>
      <c r="GKI23" s="530"/>
      <c r="GKJ23" s="530"/>
      <c r="GKK23" s="530"/>
      <c r="GKL23" s="530"/>
      <c r="GKM23" s="530"/>
      <c r="GKN23" s="530"/>
      <c r="GKO23" s="530"/>
      <c r="GKP23" s="530"/>
      <c r="GKQ23" s="530"/>
      <c r="GKR23" s="530"/>
      <c r="GKS23" s="530"/>
      <c r="GKT23" s="530"/>
      <c r="GKU23" s="530"/>
      <c r="GKV23" s="530"/>
      <c r="GKW23" s="530"/>
      <c r="GKX23" s="530"/>
      <c r="GKY23" s="530"/>
      <c r="GKZ23" s="530"/>
      <c r="GLA23" s="530"/>
      <c r="GLB23" s="530"/>
      <c r="GLC23" s="530"/>
      <c r="GLD23" s="530"/>
      <c r="GLE23" s="530"/>
      <c r="GLF23" s="530"/>
      <c r="GLG23" s="530"/>
      <c r="GLH23" s="530"/>
      <c r="GLI23" s="530"/>
      <c r="GLJ23" s="530"/>
      <c r="GLK23" s="530"/>
      <c r="GLL23" s="530"/>
      <c r="GLM23" s="530"/>
      <c r="GLN23" s="530"/>
      <c r="GLO23" s="530"/>
      <c r="GLP23" s="530"/>
      <c r="GLQ23" s="530"/>
      <c r="GLR23" s="530"/>
      <c r="GLS23" s="530"/>
      <c r="GLT23" s="530"/>
      <c r="GLU23" s="530"/>
      <c r="GLV23" s="530"/>
      <c r="GLW23" s="530"/>
      <c r="GLX23" s="530"/>
      <c r="GLY23" s="530"/>
      <c r="GLZ23" s="530"/>
      <c r="GMA23" s="530"/>
      <c r="GMB23" s="530"/>
      <c r="GMC23" s="530"/>
      <c r="GMD23" s="530"/>
      <c r="GME23" s="530"/>
      <c r="GMF23" s="530"/>
      <c r="GMG23" s="530"/>
      <c r="GMH23" s="530"/>
      <c r="GMI23" s="530"/>
      <c r="GMJ23" s="530"/>
      <c r="GMK23" s="530"/>
      <c r="GML23" s="530"/>
      <c r="GMM23" s="530"/>
      <c r="GMN23" s="530"/>
      <c r="GMO23" s="530"/>
      <c r="GMP23" s="530"/>
      <c r="GMQ23" s="530"/>
      <c r="GMR23" s="530"/>
      <c r="GMS23" s="530"/>
      <c r="GMT23" s="530"/>
      <c r="GMU23" s="530"/>
      <c r="GMV23" s="530"/>
      <c r="GMW23" s="530"/>
      <c r="GMX23" s="530"/>
      <c r="GMY23" s="530"/>
      <c r="GMZ23" s="530"/>
      <c r="GNA23" s="530"/>
      <c r="GNB23" s="530"/>
      <c r="GNC23" s="530"/>
      <c r="GND23" s="530"/>
      <c r="GNE23" s="530"/>
      <c r="GNF23" s="530"/>
      <c r="GNG23" s="530"/>
      <c r="GNH23" s="530"/>
      <c r="GNI23" s="530"/>
      <c r="GNJ23" s="530"/>
      <c r="GNK23" s="530"/>
      <c r="GNL23" s="530"/>
      <c r="GNM23" s="530"/>
      <c r="GNN23" s="530"/>
      <c r="GNO23" s="530"/>
      <c r="GNP23" s="530"/>
      <c r="GNQ23" s="530"/>
      <c r="GNR23" s="530"/>
      <c r="GNS23" s="530"/>
      <c r="GNT23" s="530"/>
      <c r="GNU23" s="530"/>
      <c r="GNV23" s="530"/>
      <c r="GNW23" s="530"/>
      <c r="GNX23" s="530"/>
      <c r="GNY23" s="530"/>
      <c r="GNZ23" s="530"/>
      <c r="GOA23" s="530"/>
      <c r="GOB23" s="530"/>
      <c r="GOC23" s="530"/>
      <c r="GOD23" s="530"/>
      <c r="GOE23" s="530"/>
      <c r="GOF23" s="530"/>
      <c r="GOG23" s="530"/>
      <c r="GOH23" s="530"/>
      <c r="GOI23" s="530"/>
      <c r="GOJ23" s="530"/>
      <c r="GOK23" s="530"/>
      <c r="GOL23" s="530"/>
      <c r="GOM23" s="530"/>
      <c r="GON23" s="530"/>
      <c r="GOO23" s="530"/>
      <c r="GOP23" s="530"/>
      <c r="GOQ23" s="530"/>
      <c r="GOR23" s="530"/>
      <c r="GOS23" s="530"/>
      <c r="GOT23" s="530"/>
      <c r="GOU23" s="530"/>
      <c r="GOV23" s="530"/>
      <c r="GOW23" s="530"/>
      <c r="GOX23" s="530"/>
      <c r="GOY23" s="530"/>
      <c r="GOZ23" s="530"/>
      <c r="GPA23" s="530"/>
      <c r="GPB23" s="530"/>
      <c r="GPC23" s="530"/>
      <c r="GPD23" s="530"/>
      <c r="GPE23" s="530"/>
      <c r="GPF23" s="530"/>
      <c r="GPG23" s="530"/>
      <c r="GPH23" s="530"/>
      <c r="GPI23" s="530"/>
      <c r="GPJ23" s="530"/>
      <c r="GPK23" s="530"/>
      <c r="GPL23" s="530"/>
      <c r="GPM23" s="530"/>
      <c r="GPN23" s="530"/>
      <c r="GPO23" s="530"/>
      <c r="GPP23" s="530"/>
      <c r="GPQ23" s="530"/>
      <c r="GPR23" s="530"/>
      <c r="GPS23" s="530"/>
      <c r="GPT23" s="530"/>
      <c r="GPU23" s="530"/>
      <c r="GPV23" s="530"/>
      <c r="GPW23" s="530"/>
      <c r="GPX23" s="530"/>
      <c r="GPY23" s="530"/>
      <c r="GPZ23" s="530"/>
      <c r="GQA23" s="530"/>
      <c r="GQB23" s="530"/>
      <c r="GQC23" s="530"/>
      <c r="GQD23" s="530"/>
      <c r="GQE23" s="530"/>
      <c r="GQF23" s="530"/>
      <c r="GQG23" s="530"/>
      <c r="GQH23" s="530"/>
      <c r="GQI23" s="530"/>
      <c r="GQJ23" s="530"/>
      <c r="GQK23" s="530"/>
      <c r="GQL23" s="530"/>
      <c r="GQM23" s="530"/>
      <c r="GQN23" s="530"/>
      <c r="GQO23" s="530"/>
      <c r="GQP23" s="530"/>
      <c r="GQQ23" s="530"/>
      <c r="GQR23" s="530"/>
      <c r="GQS23" s="530"/>
      <c r="GQT23" s="530"/>
      <c r="GQU23" s="530"/>
      <c r="GQV23" s="530"/>
      <c r="GQW23" s="530"/>
      <c r="GQX23" s="530"/>
      <c r="GQY23" s="530"/>
      <c r="GQZ23" s="530"/>
      <c r="GRA23" s="530"/>
      <c r="GRB23" s="530"/>
      <c r="GRC23" s="530"/>
      <c r="GRD23" s="530"/>
      <c r="GRE23" s="530"/>
      <c r="GRF23" s="530"/>
      <c r="GRG23" s="530"/>
      <c r="GRH23" s="530"/>
      <c r="GRI23" s="530"/>
      <c r="GRJ23" s="530"/>
      <c r="GRK23" s="530"/>
      <c r="GRL23" s="530"/>
      <c r="GRM23" s="530"/>
      <c r="GRN23" s="530"/>
      <c r="GRO23" s="530"/>
      <c r="GRP23" s="530"/>
      <c r="GRQ23" s="530"/>
      <c r="GRR23" s="530"/>
      <c r="GRS23" s="530"/>
      <c r="GRT23" s="530"/>
      <c r="GRU23" s="530"/>
      <c r="GRV23" s="530"/>
      <c r="GRW23" s="530"/>
      <c r="GRX23" s="530"/>
      <c r="GRY23" s="530"/>
      <c r="GRZ23" s="530"/>
      <c r="GSA23" s="530"/>
      <c r="GSB23" s="530"/>
      <c r="GSC23" s="530"/>
      <c r="GSD23" s="530"/>
      <c r="GSE23" s="530"/>
      <c r="GSF23" s="530"/>
      <c r="GSG23" s="530"/>
      <c r="GSH23" s="530"/>
      <c r="GSI23" s="530"/>
      <c r="GSJ23" s="530"/>
      <c r="GSK23" s="530"/>
      <c r="GSL23" s="530"/>
      <c r="GSM23" s="530"/>
      <c r="GSN23" s="530"/>
      <c r="GSO23" s="530"/>
      <c r="GSP23" s="530"/>
      <c r="GSQ23" s="530"/>
      <c r="GSR23" s="530"/>
      <c r="GSS23" s="530"/>
      <c r="GST23" s="530"/>
      <c r="GSU23" s="530"/>
      <c r="GSV23" s="530"/>
      <c r="GSW23" s="530"/>
      <c r="GSX23" s="530"/>
      <c r="GSY23" s="530"/>
      <c r="GSZ23" s="530"/>
      <c r="GTA23" s="530"/>
      <c r="GTB23" s="530"/>
      <c r="GTC23" s="530"/>
      <c r="GTD23" s="530"/>
      <c r="GTE23" s="530"/>
      <c r="GTF23" s="530"/>
      <c r="GTG23" s="530"/>
      <c r="GTH23" s="530"/>
      <c r="GTI23" s="530"/>
      <c r="GTJ23" s="530"/>
      <c r="GTK23" s="530"/>
      <c r="GTL23" s="530"/>
      <c r="GTM23" s="530"/>
      <c r="GTN23" s="530"/>
      <c r="GTO23" s="530"/>
      <c r="GTP23" s="530"/>
      <c r="GTQ23" s="530"/>
      <c r="GTR23" s="530"/>
      <c r="GTS23" s="530"/>
      <c r="GTT23" s="530"/>
      <c r="GTU23" s="530"/>
      <c r="GTV23" s="530"/>
      <c r="GTW23" s="530"/>
      <c r="GTX23" s="530"/>
      <c r="GTY23" s="530"/>
      <c r="GTZ23" s="530"/>
      <c r="GUA23" s="530"/>
      <c r="GUB23" s="530"/>
      <c r="GUC23" s="530"/>
      <c r="GUD23" s="530"/>
      <c r="GUE23" s="530"/>
      <c r="GUF23" s="530"/>
      <c r="GUG23" s="530"/>
      <c r="GUH23" s="530"/>
      <c r="GUI23" s="530"/>
      <c r="GUJ23" s="530"/>
      <c r="GUK23" s="530"/>
      <c r="GUL23" s="530"/>
      <c r="GUM23" s="530"/>
      <c r="GUN23" s="530"/>
      <c r="GUO23" s="530"/>
      <c r="GUP23" s="530"/>
      <c r="GUQ23" s="530"/>
      <c r="GUR23" s="530"/>
      <c r="GUS23" s="530"/>
      <c r="GUT23" s="530"/>
      <c r="GUU23" s="530"/>
      <c r="GUV23" s="530"/>
      <c r="GUW23" s="530"/>
      <c r="GUX23" s="530"/>
      <c r="GUY23" s="530"/>
      <c r="GUZ23" s="530"/>
      <c r="GVA23" s="530"/>
      <c r="GVB23" s="530"/>
      <c r="GVC23" s="530"/>
      <c r="GVD23" s="530"/>
      <c r="GVE23" s="530"/>
      <c r="GVF23" s="530"/>
      <c r="GVG23" s="530"/>
      <c r="GVH23" s="530"/>
      <c r="GVI23" s="530"/>
      <c r="GVJ23" s="530"/>
      <c r="GVK23" s="530"/>
      <c r="GVL23" s="530"/>
      <c r="GVM23" s="530"/>
      <c r="GVN23" s="530"/>
      <c r="GVO23" s="530"/>
      <c r="GVP23" s="530"/>
      <c r="GVQ23" s="530"/>
      <c r="GVR23" s="530"/>
      <c r="GVS23" s="530"/>
      <c r="GVT23" s="530"/>
      <c r="GVU23" s="530"/>
      <c r="GVV23" s="530"/>
      <c r="GVW23" s="530"/>
      <c r="GVX23" s="530"/>
      <c r="GVY23" s="530"/>
      <c r="GVZ23" s="530"/>
      <c r="GWA23" s="530"/>
      <c r="GWB23" s="530"/>
      <c r="GWC23" s="530"/>
      <c r="GWD23" s="530"/>
      <c r="GWE23" s="530"/>
      <c r="GWF23" s="530"/>
      <c r="GWG23" s="530"/>
      <c r="GWH23" s="530"/>
      <c r="GWI23" s="530"/>
      <c r="GWJ23" s="530"/>
      <c r="GWK23" s="530"/>
      <c r="GWL23" s="530"/>
      <c r="GWM23" s="530"/>
      <c r="GWN23" s="530"/>
      <c r="GWO23" s="530"/>
      <c r="GWP23" s="530"/>
      <c r="GWQ23" s="530"/>
      <c r="GWR23" s="530"/>
      <c r="GWS23" s="530"/>
      <c r="GWT23" s="530"/>
      <c r="GWU23" s="530"/>
      <c r="GWV23" s="530"/>
      <c r="GWW23" s="530"/>
      <c r="GWX23" s="530"/>
      <c r="GWY23" s="530"/>
      <c r="GWZ23" s="530"/>
      <c r="GXA23" s="530"/>
      <c r="GXB23" s="530"/>
      <c r="GXC23" s="530"/>
      <c r="GXD23" s="530"/>
      <c r="GXE23" s="530"/>
      <c r="GXF23" s="530"/>
      <c r="GXG23" s="530"/>
      <c r="GXH23" s="530"/>
      <c r="GXI23" s="530"/>
      <c r="GXJ23" s="530"/>
      <c r="GXK23" s="530"/>
      <c r="GXL23" s="530"/>
      <c r="GXM23" s="530"/>
      <c r="GXN23" s="530"/>
      <c r="GXO23" s="530"/>
      <c r="GXP23" s="530"/>
      <c r="GXQ23" s="530"/>
      <c r="GXR23" s="530"/>
      <c r="GXS23" s="530"/>
      <c r="GXT23" s="530"/>
      <c r="GXU23" s="530"/>
      <c r="GXV23" s="530"/>
      <c r="GXW23" s="530"/>
      <c r="GXX23" s="530"/>
      <c r="GXY23" s="530"/>
      <c r="GXZ23" s="530"/>
      <c r="GYA23" s="530"/>
      <c r="GYB23" s="530"/>
      <c r="GYC23" s="530"/>
      <c r="GYD23" s="530"/>
      <c r="GYE23" s="530"/>
      <c r="GYF23" s="530"/>
      <c r="GYG23" s="530"/>
      <c r="GYH23" s="530"/>
      <c r="GYI23" s="530"/>
      <c r="GYJ23" s="530"/>
      <c r="GYK23" s="530"/>
      <c r="GYL23" s="530"/>
      <c r="GYM23" s="530"/>
      <c r="GYN23" s="530"/>
      <c r="GYO23" s="530"/>
      <c r="GYP23" s="530"/>
      <c r="GYQ23" s="530"/>
      <c r="GYR23" s="530"/>
      <c r="GYS23" s="530"/>
      <c r="GYT23" s="530"/>
      <c r="GYU23" s="530"/>
      <c r="GYV23" s="530"/>
      <c r="GYW23" s="530"/>
      <c r="GYX23" s="530"/>
      <c r="GYY23" s="530"/>
      <c r="GYZ23" s="530"/>
      <c r="GZA23" s="530"/>
      <c r="GZB23" s="530"/>
      <c r="GZC23" s="530"/>
      <c r="GZD23" s="530"/>
      <c r="GZE23" s="530"/>
      <c r="GZF23" s="530"/>
      <c r="GZG23" s="530"/>
      <c r="GZH23" s="530"/>
      <c r="GZI23" s="530"/>
      <c r="GZJ23" s="530"/>
      <c r="GZK23" s="530"/>
      <c r="GZL23" s="530"/>
      <c r="GZM23" s="530"/>
      <c r="GZN23" s="530"/>
      <c r="GZO23" s="530"/>
      <c r="GZP23" s="530"/>
      <c r="GZQ23" s="530"/>
      <c r="GZR23" s="530"/>
      <c r="GZS23" s="530"/>
      <c r="GZT23" s="530"/>
      <c r="GZU23" s="530"/>
      <c r="GZV23" s="530"/>
      <c r="GZW23" s="530"/>
      <c r="GZX23" s="530"/>
      <c r="GZY23" s="530"/>
      <c r="GZZ23" s="530"/>
      <c r="HAA23" s="530"/>
      <c r="HAB23" s="530"/>
      <c r="HAC23" s="530"/>
      <c r="HAD23" s="530"/>
      <c r="HAE23" s="530"/>
      <c r="HAF23" s="530"/>
      <c r="HAG23" s="530"/>
      <c r="HAH23" s="530"/>
      <c r="HAI23" s="530"/>
      <c r="HAJ23" s="530"/>
      <c r="HAK23" s="530"/>
      <c r="HAL23" s="530"/>
      <c r="HAM23" s="530"/>
      <c r="HAN23" s="530"/>
      <c r="HAO23" s="530"/>
      <c r="HAP23" s="530"/>
      <c r="HAQ23" s="530"/>
      <c r="HAR23" s="530"/>
      <c r="HAS23" s="530"/>
      <c r="HAT23" s="530"/>
      <c r="HAU23" s="530"/>
      <c r="HAV23" s="530"/>
      <c r="HAW23" s="530"/>
      <c r="HAX23" s="530"/>
      <c r="HAY23" s="530"/>
      <c r="HAZ23" s="530"/>
      <c r="HBA23" s="530"/>
      <c r="HBB23" s="530"/>
      <c r="HBC23" s="530"/>
      <c r="HBD23" s="530"/>
      <c r="HBE23" s="530"/>
      <c r="HBF23" s="530"/>
      <c r="HBG23" s="530"/>
      <c r="HBH23" s="530"/>
      <c r="HBI23" s="530"/>
      <c r="HBJ23" s="530"/>
      <c r="HBK23" s="530"/>
      <c r="HBL23" s="530"/>
      <c r="HBM23" s="530"/>
      <c r="HBN23" s="530"/>
      <c r="HBO23" s="530"/>
      <c r="HBP23" s="530"/>
      <c r="HBQ23" s="530"/>
      <c r="HBR23" s="530"/>
      <c r="HBS23" s="530"/>
      <c r="HBT23" s="530"/>
      <c r="HBU23" s="530"/>
      <c r="HBV23" s="530"/>
      <c r="HBW23" s="530"/>
      <c r="HBX23" s="530"/>
      <c r="HBY23" s="530"/>
      <c r="HBZ23" s="530"/>
      <c r="HCA23" s="530"/>
      <c r="HCB23" s="530"/>
      <c r="HCC23" s="530"/>
      <c r="HCD23" s="530"/>
      <c r="HCE23" s="530"/>
      <c r="HCF23" s="530"/>
      <c r="HCG23" s="530"/>
      <c r="HCH23" s="530"/>
      <c r="HCI23" s="530"/>
      <c r="HCJ23" s="530"/>
      <c r="HCK23" s="530"/>
      <c r="HCL23" s="530"/>
      <c r="HCM23" s="530"/>
      <c r="HCN23" s="530"/>
      <c r="HCO23" s="530"/>
      <c r="HCP23" s="530"/>
      <c r="HCQ23" s="530"/>
      <c r="HCR23" s="530"/>
      <c r="HCS23" s="530"/>
      <c r="HCT23" s="530"/>
      <c r="HCU23" s="530"/>
      <c r="HCV23" s="530"/>
      <c r="HCW23" s="530"/>
      <c r="HCX23" s="530"/>
      <c r="HCY23" s="530"/>
      <c r="HCZ23" s="530"/>
      <c r="HDA23" s="530"/>
      <c r="HDB23" s="530"/>
      <c r="HDC23" s="530"/>
      <c r="HDD23" s="530"/>
      <c r="HDE23" s="530"/>
      <c r="HDF23" s="530"/>
      <c r="HDG23" s="530"/>
      <c r="HDH23" s="530"/>
      <c r="HDI23" s="530"/>
      <c r="HDJ23" s="530"/>
      <c r="HDK23" s="530"/>
      <c r="HDL23" s="530"/>
      <c r="HDM23" s="530"/>
      <c r="HDN23" s="530"/>
      <c r="HDO23" s="530"/>
      <c r="HDP23" s="530"/>
      <c r="HDQ23" s="530"/>
      <c r="HDR23" s="530"/>
      <c r="HDS23" s="530"/>
      <c r="HDT23" s="530"/>
      <c r="HDU23" s="530"/>
      <c r="HDV23" s="530"/>
      <c r="HDW23" s="530"/>
      <c r="HDX23" s="530"/>
      <c r="HDY23" s="530"/>
      <c r="HDZ23" s="530"/>
      <c r="HEA23" s="530"/>
      <c r="HEB23" s="530"/>
      <c r="HEC23" s="530"/>
      <c r="HED23" s="530"/>
      <c r="HEE23" s="530"/>
      <c r="HEF23" s="530"/>
      <c r="HEG23" s="530"/>
      <c r="HEH23" s="530"/>
      <c r="HEI23" s="530"/>
      <c r="HEJ23" s="530"/>
      <c r="HEK23" s="530"/>
      <c r="HEL23" s="530"/>
      <c r="HEM23" s="530"/>
      <c r="HEN23" s="530"/>
      <c r="HEO23" s="530"/>
      <c r="HEP23" s="530"/>
      <c r="HEQ23" s="530"/>
      <c r="HER23" s="530"/>
      <c r="HES23" s="530"/>
      <c r="HET23" s="530"/>
      <c r="HEU23" s="530"/>
      <c r="HEV23" s="530"/>
      <c r="HEW23" s="530"/>
      <c r="HEX23" s="530"/>
      <c r="HEY23" s="530"/>
      <c r="HEZ23" s="530"/>
      <c r="HFA23" s="530"/>
      <c r="HFB23" s="530"/>
      <c r="HFC23" s="530"/>
      <c r="HFD23" s="530"/>
      <c r="HFE23" s="530"/>
      <c r="HFF23" s="530"/>
      <c r="HFG23" s="530"/>
      <c r="HFH23" s="530"/>
      <c r="HFI23" s="530"/>
      <c r="HFJ23" s="530"/>
      <c r="HFK23" s="530"/>
      <c r="HFL23" s="530"/>
      <c r="HFM23" s="530"/>
      <c r="HFN23" s="530"/>
      <c r="HFO23" s="530"/>
      <c r="HFP23" s="530"/>
      <c r="HFQ23" s="530"/>
      <c r="HFR23" s="530"/>
      <c r="HFS23" s="530"/>
      <c r="HFT23" s="530"/>
      <c r="HFU23" s="530"/>
      <c r="HFV23" s="530"/>
      <c r="HFW23" s="530"/>
      <c r="HFX23" s="530"/>
      <c r="HFY23" s="530"/>
      <c r="HFZ23" s="530"/>
      <c r="HGA23" s="530"/>
      <c r="HGB23" s="530"/>
      <c r="HGC23" s="530"/>
      <c r="HGD23" s="530"/>
      <c r="HGE23" s="530"/>
      <c r="HGF23" s="530"/>
      <c r="HGG23" s="530"/>
      <c r="HGH23" s="530"/>
      <c r="HGI23" s="530"/>
      <c r="HGJ23" s="530"/>
      <c r="HGK23" s="530"/>
      <c r="HGL23" s="530"/>
      <c r="HGM23" s="530"/>
      <c r="HGN23" s="530"/>
      <c r="HGO23" s="530"/>
      <c r="HGP23" s="530"/>
      <c r="HGQ23" s="530"/>
      <c r="HGR23" s="530"/>
      <c r="HGS23" s="530"/>
      <c r="HGT23" s="530"/>
      <c r="HGU23" s="530"/>
      <c r="HGV23" s="530"/>
      <c r="HGW23" s="530"/>
      <c r="HGX23" s="530"/>
      <c r="HGY23" s="530"/>
      <c r="HGZ23" s="530"/>
      <c r="HHA23" s="530"/>
      <c r="HHB23" s="530"/>
      <c r="HHC23" s="530"/>
      <c r="HHD23" s="530"/>
      <c r="HHE23" s="530"/>
      <c r="HHF23" s="530"/>
      <c r="HHG23" s="530"/>
      <c r="HHH23" s="530"/>
      <c r="HHI23" s="530"/>
      <c r="HHJ23" s="530"/>
      <c r="HHK23" s="530"/>
      <c r="HHL23" s="530"/>
      <c r="HHM23" s="530"/>
      <c r="HHN23" s="530"/>
      <c r="HHO23" s="530"/>
      <c r="HHP23" s="530"/>
      <c r="HHQ23" s="530"/>
      <c r="HHR23" s="530"/>
      <c r="HHS23" s="530"/>
      <c r="HHT23" s="530"/>
      <c r="HHU23" s="530"/>
      <c r="HHV23" s="530"/>
      <c r="HHW23" s="530"/>
      <c r="HHX23" s="530"/>
      <c r="HHY23" s="530"/>
      <c r="HHZ23" s="530"/>
      <c r="HIA23" s="530"/>
      <c r="HIB23" s="530"/>
      <c r="HIC23" s="530"/>
      <c r="HID23" s="530"/>
      <c r="HIE23" s="530"/>
      <c r="HIF23" s="530"/>
      <c r="HIG23" s="530"/>
      <c r="HIH23" s="530"/>
      <c r="HII23" s="530"/>
      <c r="HIJ23" s="530"/>
      <c r="HIK23" s="530"/>
      <c r="HIL23" s="530"/>
      <c r="HIM23" s="530"/>
      <c r="HIN23" s="530"/>
      <c r="HIO23" s="530"/>
      <c r="HIP23" s="530"/>
      <c r="HIQ23" s="530"/>
      <c r="HIR23" s="530"/>
      <c r="HIS23" s="530"/>
      <c r="HIT23" s="530"/>
      <c r="HIU23" s="530"/>
      <c r="HIV23" s="530"/>
      <c r="HIW23" s="530"/>
      <c r="HIX23" s="530"/>
      <c r="HIY23" s="530"/>
      <c r="HIZ23" s="530"/>
      <c r="HJA23" s="530"/>
      <c r="HJB23" s="530"/>
      <c r="HJC23" s="530"/>
      <c r="HJD23" s="530"/>
      <c r="HJE23" s="530"/>
      <c r="HJF23" s="530"/>
      <c r="HJG23" s="530"/>
      <c r="HJH23" s="530"/>
      <c r="HJI23" s="530"/>
      <c r="HJJ23" s="530"/>
      <c r="HJK23" s="530"/>
      <c r="HJL23" s="530"/>
      <c r="HJM23" s="530"/>
      <c r="HJN23" s="530"/>
      <c r="HJO23" s="530"/>
      <c r="HJP23" s="530"/>
      <c r="HJQ23" s="530"/>
      <c r="HJR23" s="530"/>
      <c r="HJS23" s="530"/>
      <c r="HJT23" s="530"/>
      <c r="HJU23" s="530"/>
      <c r="HJV23" s="530"/>
      <c r="HJW23" s="530"/>
      <c r="HJX23" s="530"/>
      <c r="HJY23" s="530"/>
      <c r="HJZ23" s="530"/>
      <c r="HKA23" s="530"/>
      <c r="HKB23" s="530"/>
      <c r="HKC23" s="530"/>
      <c r="HKD23" s="530"/>
      <c r="HKE23" s="530"/>
      <c r="HKF23" s="530"/>
      <c r="HKG23" s="530"/>
      <c r="HKH23" s="530"/>
      <c r="HKI23" s="530"/>
      <c r="HKJ23" s="530"/>
      <c r="HKK23" s="530"/>
      <c r="HKL23" s="530"/>
      <c r="HKM23" s="530"/>
      <c r="HKN23" s="530"/>
      <c r="HKO23" s="530"/>
      <c r="HKP23" s="530"/>
      <c r="HKQ23" s="530"/>
      <c r="HKR23" s="530"/>
      <c r="HKS23" s="530"/>
      <c r="HKT23" s="530"/>
      <c r="HKU23" s="530"/>
      <c r="HKV23" s="530"/>
      <c r="HKW23" s="530"/>
      <c r="HKX23" s="530"/>
      <c r="HKY23" s="530"/>
      <c r="HKZ23" s="530"/>
      <c r="HLA23" s="530"/>
      <c r="HLB23" s="530"/>
      <c r="HLC23" s="530"/>
      <c r="HLD23" s="530"/>
      <c r="HLE23" s="530"/>
      <c r="HLF23" s="530"/>
      <c r="HLG23" s="530"/>
      <c r="HLH23" s="530"/>
      <c r="HLI23" s="530"/>
      <c r="HLJ23" s="530"/>
      <c r="HLK23" s="530"/>
      <c r="HLL23" s="530"/>
      <c r="HLM23" s="530"/>
      <c r="HLN23" s="530"/>
      <c r="HLO23" s="530"/>
      <c r="HLP23" s="530"/>
      <c r="HLQ23" s="530"/>
      <c r="HLR23" s="530"/>
      <c r="HLS23" s="530"/>
      <c r="HLT23" s="530"/>
      <c r="HLU23" s="530"/>
      <c r="HLV23" s="530"/>
      <c r="HLW23" s="530"/>
      <c r="HLX23" s="530"/>
      <c r="HLY23" s="530"/>
      <c r="HLZ23" s="530"/>
      <c r="HMA23" s="530"/>
      <c r="HMB23" s="530"/>
      <c r="HMC23" s="530"/>
      <c r="HMD23" s="530"/>
      <c r="HME23" s="530"/>
      <c r="HMF23" s="530"/>
      <c r="HMG23" s="530"/>
      <c r="HMH23" s="530"/>
      <c r="HMI23" s="530"/>
      <c r="HMJ23" s="530"/>
      <c r="HMK23" s="530"/>
      <c r="HML23" s="530"/>
      <c r="HMM23" s="530"/>
      <c r="HMN23" s="530"/>
      <c r="HMO23" s="530"/>
      <c r="HMP23" s="530"/>
      <c r="HMQ23" s="530"/>
      <c r="HMR23" s="530"/>
      <c r="HMS23" s="530"/>
      <c r="HMT23" s="530"/>
      <c r="HMU23" s="530"/>
      <c r="HMV23" s="530"/>
      <c r="HMW23" s="530"/>
      <c r="HMX23" s="530"/>
      <c r="HMY23" s="530"/>
      <c r="HMZ23" s="530"/>
      <c r="HNA23" s="530"/>
      <c r="HNB23" s="530"/>
      <c r="HNC23" s="530"/>
      <c r="HND23" s="530"/>
      <c r="HNE23" s="530"/>
      <c r="HNF23" s="530"/>
      <c r="HNG23" s="530"/>
      <c r="HNH23" s="530"/>
      <c r="HNI23" s="530"/>
      <c r="HNJ23" s="530"/>
      <c r="HNK23" s="530"/>
      <c r="HNL23" s="530"/>
      <c r="HNM23" s="530"/>
      <c r="HNN23" s="530"/>
      <c r="HNO23" s="530"/>
      <c r="HNP23" s="530"/>
      <c r="HNQ23" s="530"/>
      <c r="HNR23" s="530"/>
      <c r="HNS23" s="530"/>
      <c r="HNT23" s="530"/>
      <c r="HNU23" s="530"/>
      <c r="HNV23" s="530"/>
      <c r="HNW23" s="530"/>
      <c r="HNX23" s="530"/>
      <c r="HNY23" s="530"/>
      <c r="HNZ23" s="530"/>
      <c r="HOA23" s="530"/>
      <c r="HOB23" s="530"/>
      <c r="HOC23" s="530"/>
      <c r="HOD23" s="530"/>
      <c r="HOE23" s="530"/>
      <c r="HOF23" s="530"/>
      <c r="HOG23" s="530"/>
      <c r="HOH23" s="530"/>
      <c r="HOI23" s="530"/>
      <c r="HOJ23" s="530"/>
      <c r="HOK23" s="530"/>
      <c r="HOL23" s="530"/>
      <c r="HOM23" s="530"/>
      <c r="HON23" s="530"/>
      <c r="HOO23" s="530"/>
      <c r="HOP23" s="530"/>
      <c r="HOQ23" s="530"/>
      <c r="HOR23" s="530"/>
      <c r="HOS23" s="530"/>
      <c r="HOT23" s="530"/>
      <c r="HOU23" s="530"/>
      <c r="HOV23" s="530"/>
      <c r="HOW23" s="530"/>
      <c r="HOX23" s="530"/>
      <c r="HOY23" s="530"/>
      <c r="HOZ23" s="530"/>
      <c r="HPA23" s="530"/>
      <c r="HPB23" s="530"/>
      <c r="HPC23" s="530"/>
      <c r="HPD23" s="530"/>
      <c r="HPE23" s="530"/>
      <c r="HPF23" s="530"/>
      <c r="HPG23" s="530"/>
      <c r="HPH23" s="530"/>
      <c r="HPI23" s="530"/>
      <c r="HPJ23" s="530"/>
      <c r="HPK23" s="530"/>
      <c r="HPL23" s="530"/>
      <c r="HPM23" s="530"/>
      <c r="HPN23" s="530"/>
      <c r="HPO23" s="530"/>
      <c r="HPP23" s="530"/>
      <c r="HPQ23" s="530"/>
      <c r="HPR23" s="530"/>
      <c r="HPS23" s="530"/>
      <c r="HPT23" s="530"/>
      <c r="HPU23" s="530"/>
      <c r="HPV23" s="530"/>
      <c r="HPW23" s="530"/>
      <c r="HPX23" s="530"/>
      <c r="HPY23" s="530"/>
      <c r="HPZ23" s="530"/>
      <c r="HQA23" s="530"/>
      <c r="HQB23" s="530"/>
      <c r="HQC23" s="530"/>
      <c r="HQD23" s="530"/>
      <c r="HQE23" s="530"/>
      <c r="HQF23" s="530"/>
      <c r="HQG23" s="530"/>
      <c r="HQH23" s="530"/>
      <c r="HQI23" s="530"/>
      <c r="HQJ23" s="530"/>
      <c r="HQK23" s="530"/>
      <c r="HQL23" s="530"/>
      <c r="HQM23" s="530"/>
      <c r="HQN23" s="530"/>
      <c r="HQO23" s="530"/>
      <c r="HQP23" s="530"/>
      <c r="HQQ23" s="530"/>
      <c r="HQR23" s="530"/>
      <c r="HQS23" s="530"/>
      <c r="HQT23" s="530"/>
      <c r="HQU23" s="530"/>
      <c r="HQV23" s="530"/>
      <c r="HQW23" s="530"/>
      <c r="HQX23" s="530"/>
      <c r="HQY23" s="530"/>
      <c r="HQZ23" s="530"/>
      <c r="HRA23" s="530"/>
      <c r="HRB23" s="530"/>
      <c r="HRC23" s="530"/>
      <c r="HRD23" s="530"/>
      <c r="HRE23" s="530"/>
      <c r="HRF23" s="530"/>
      <c r="HRG23" s="530"/>
      <c r="HRH23" s="530"/>
      <c r="HRI23" s="530"/>
      <c r="HRJ23" s="530"/>
      <c r="HRK23" s="530"/>
      <c r="HRL23" s="530"/>
      <c r="HRM23" s="530"/>
      <c r="HRN23" s="530"/>
      <c r="HRO23" s="530"/>
      <c r="HRP23" s="530"/>
      <c r="HRQ23" s="530"/>
      <c r="HRR23" s="530"/>
      <c r="HRS23" s="530"/>
      <c r="HRT23" s="530"/>
      <c r="HRU23" s="530"/>
      <c r="HRV23" s="530"/>
      <c r="HRW23" s="530"/>
      <c r="HRX23" s="530"/>
      <c r="HRY23" s="530"/>
      <c r="HRZ23" s="530"/>
      <c r="HSA23" s="530"/>
      <c r="HSB23" s="530"/>
      <c r="HSC23" s="530"/>
      <c r="HSD23" s="530"/>
      <c r="HSE23" s="530"/>
      <c r="HSF23" s="530"/>
      <c r="HSG23" s="530"/>
      <c r="HSH23" s="530"/>
      <c r="HSI23" s="530"/>
      <c r="HSJ23" s="530"/>
      <c r="HSK23" s="530"/>
      <c r="HSL23" s="530"/>
      <c r="HSM23" s="530"/>
      <c r="HSN23" s="530"/>
      <c r="HSO23" s="530"/>
      <c r="HSP23" s="530"/>
      <c r="HSQ23" s="530"/>
      <c r="HSR23" s="530"/>
      <c r="HSS23" s="530"/>
      <c r="HST23" s="530"/>
      <c r="HSU23" s="530"/>
      <c r="HSV23" s="530"/>
      <c r="HSW23" s="530"/>
      <c r="HSX23" s="530"/>
      <c r="HSY23" s="530"/>
      <c r="HSZ23" s="530"/>
      <c r="HTA23" s="530"/>
      <c r="HTB23" s="530"/>
      <c r="HTC23" s="530"/>
      <c r="HTD23" s="530"/>
      <c r="HTE23" s="530"/>
      <c r="HTF23" s="530"/>
      <c r="HTG23" s="530"/>
      <c r="HTH23" s="530"/>
      <c r="HTI23" s="530"/>
      <c r="HTJ23" s="530"/>
      <c r="HTK23" s="530"/>
      <c r="HTL23" s="530"/>
      <c r="HTM23" s="530"/>
      <c r="HTN23" s="530"/>
      <c r="HTO23" s="530"/>
      <c r="HTP23" s="530"/>
      <c r="HTQ23" s="530"/>
      <c r="HTR23" s="530"/>
      <c r="HTS23" s="530"/>
      <c r="HTT23" s="530"/>
      <c r="HTU23" s="530"/>
      <c r="HTV23" s="530"/>
      <c r="HTW23" s="530"/>
      <c r="HTX23" s="530"/>
      <c r="HTY23" s="530"/>
      <c r="HTZ23" s="530"/>
      <c r="HUA23" s="530"/>
      <c r="HUB23" s="530"/>
      <c r="HUC23" s="530"/>
      <c r="HUD23" s="530"/>
      <c r="HUE23" s="530"/>
      <c r="HUF23" s="530"/>
      <c r="HUG23" s="530"/>
      <c r="HUH23" s="530"/>
      <c r="HUI23" s="530"/>
      <c r="HUJ23" s="530"/>
      <c r="HUK23" s="530"/>
      <c r="HUL23" s="530"/>
      <c r="HUM23" s="530"/>
      <c r="HUN23" s="530"/>
      <c r="HUO23" s="530"/>
      <c r="HUP23" s="530"/>
      <c r="HUQ23" s="530"/>
      <c r="HUR23" s="530"/>
      <c r="HUS23" s="530"/>
      <c r="HUT23" s="530"/>
      <c r="HUU23" s="530"/>
      <c r="HUV23" s="530"/>
      <c r="HUW23" s="530"/>
      <c r="HUX23" s="530"/>
      <c r="HUY23" s="530"/>
      <c r="HUZ23" s="530"/>
      <c r="HVA23" s="530"/>
      <c r="HVB23" s="530"/>
      <c r="HVC23" s="530"/>
      <c r="HVD23" s="530"/>
      <c r="HVE23" s="530"/>
      <c r="HVF23" s="530"/>
      <c r="HVG23" s="530"/>
      <c r="HVH23" s="530"/>
      <c r="HVI23" s="530"/>
      <c r="HVJ23" s="530"/>
      <c r="HVK23" s="530"/>
      <c r="HVL23" s="530"/>
      <c r="HVM23" s="530"/>
      <c r="HVN23" s="530"/>
      <c r="HVO23" s="530"/>
      <c r="HVP23" s="530"/>
      <c r="HVQ23" s="530"/>
      <c r="HVR23" s="530"/>
      <c r="HVS23" s="530"/>
      <c r="HVT23" s="530"/>
      <c r="HVU23" s="530"/>
      <c r="HVV23" s="530"/>
      <c r="HVW23" s="530"/>
      <c r="HVX23" s="530"/>
      <c r="HVY23" s="530"/>
      <c r="HVZ23" s="530"/>
      <c r="HWA23" s="530"/>
      <c r="HWB23" s="530"/>
      <c r="HWC23" s="530"/>
      <c r="HWD23" s="530"/>
      <c r="HWE23" s="530"/>
      <c r="HWF23" s="530"/>
      <c r="HWG23" s="530"/>
      <c r="HWH23" s="530"/>
      <c r="HWI23" s="530"/>
      <c r="HWJ23" s="530"/>
      <c r="HWK23" s="530"/>
      <c r="HWL23" s="530"/>
      <c r="HWM23" s="530"/>
      <c r="HWN23" s="530"/>
      <c r="HWO23" s="530"/>
      <c r="HWP23" s="530"/>
      <c r="HWQ23" s="530"/>
      <c r="HWR23" s="530"/>
      <c r="HWS23" s="530"/>
      <c r="HWT23" s="530"/>
      <c r="HWU23" s="530"/>
      <c r="HWV23" s="530"/>
      <c r="HWW23" s="530"/>
      <c r="HWX23" s="530"/>
      <c r="HWY23" s="530"/>
      <c r="HWZ23" s="530"/>
      <c r="HXA23" s="530"/>
      <c r="HXB23" s="530"/>
      <c r="HXC23" s="530"/>
      <c r="HXD23" s="530"/>
      <c r="HXE23" s="530"/>
      <c r="HXF23" s="530"/>
      <c r="HXG23" s="530"/>
      <c r="HXH23" s="530"/>
      <c r="HXI23" s="530"/>
      <c r="HXJ23" s="530"/>
      <c r="HXK23" s="530"/>
      <c r="HXL23" s="530"/>
      <c r="HXM23" s="530"/>
      <c r="HXN23" s="530"/>
      <c r="HXO23" s="530"/>
      <c r="HXP23" s="530"/>
      <c r="HXQ23" s="530"/>
      <c r="HXR23" s="530"/>
      <c r="HXS23" s="530"/>
      <c r="HXT23" s="530"/>
      <c r="HXU23" s="530"/>
      <c r="HXV23" s="530"/>
      <c r="HXW23" s="530"/>
      <c r="HXX23" s="530"/>
      <c r="HXY23" s="530"/>
      <c r="HXZ23" s="530"/>
      <c r="HYA23" s="530"/>
      <c r="HYB23" s="530"/>
      <c r="HYC23" s="530"/>
      <c r="HYD23" s="530"/>
      <c r="HYE23" s="530"/>
      <c r="HYF23" s="530"/>
      <c r="HYG23" s="530"/>
      <c r="HYH23" s="530"/>
      <c r="HYI23" s="530"/>
      <c r="HYJ23" s="530"/>
      <c r="HYK23" s="530"/>
      <c r="HYL23" s="530"/>
      <c r="HYM23" s="530"/>
      <c r="HYN23" s="530"/>
      <c r="HYO23" s="530"/>
      <c r="HYP23" s="530"/>
      <c r="HYQ23" s="530"/>
      <c r="HYR23" s="530"/>
      <c r="HYS23" s="530"/>
      <c r="HYT23" s="530"/>
      <c r="HYU23" s="530"/>
      <c r="HYV23" s="530"/>
      <c r="HYW23" s="530"/>
      <c r="HYX23" s="530"/>
      <c r="HYY23" s="530"/>
      <c r="HYZ23" s="530"/>
      <c r="HZA23" s="530"/>
      <c r="HZB23" s="530"/>
      <c r="HZC23" s="530"/>
      <c r="HZD23" s="530"/>
      <c r="HZE23" s="530"/>
      <c r="HZF23" s="530"/>
      <c r="HZG23" s="530"/>
      <c r="HZH23" s="530"/>
      <c r="HZI23" s="530"/>
      <c r="HZJ23" s="530"/>
      <c r="HZK23" s="530"/>
      <c r="HZL23" s="530"/>
      <c r="HZM23" s="530"/>
      <c r="HZN23" s="530"/>
      <c r="HZO23" s="530"/>
      <c r="HZP23" s="530"/>
      <c r="HZQ23" s="530"/>
      <c r="HZR23" s="530"/>
      <c r="HZS23" s="530"/>
      <c r="HZT23" s="530"/>
      <c r="HZU23" s="530"/>
      <c r="HZV23" s="530"/>
      <c r="HZW23" s="530"/>
      <c r="HZX23" s="530"/>
      <c r="HZY23" s="530"/>
      <c r="HZZ23" s="530"/>
      <c r="IAA23" s="530"/>
      <c r="IAB23" s="530"/>
      <c r="IAC23" s="530"/>
      <c r="IAD23" s="530"/>
      <c r="IAE23" s="530"/>
      <c r="IAF23" s="530"/>
      <c r="IAG23" s="530"/>
      <c r="IAH23" s="530"/>
      <c r="IAI23" s="530"/>
      <c r="IAJ23" s="530"/>
      <c r="IAK23" s="530"/>
      <c r="IAL23" s="530"/>
      <c r="IAM23" s="530"/>
      <c r="IAN23" s="530"/>
      <c r="IAO23" s="530"/>
      <c r="IAP23" s="530"/>
      <c r="IAQ23" s="530"/>
      <c r="IAR23" s="530"/>
      <c r="IAS23" s="530"/>
      <c r="IAT23" s="530"/>
      <c r="IAU23" s="530"/>
      <c r="IAV23" s="530"/>
      <c r="IAW23" s="530"/>
      <c r="IAX23" s="530"/>
      <c r="IAY23" s="530"/>
      <c r="IAZ23" s="530"/>
      <c r="IBA23" s="530"/>
      <c r="IBB23" s="530"/>
      <c r="IBC23" s="530"/>
      <c r="IBD23" s="530"/>
      <c r="IBE23" s="530"/>
      <c r="IBF23" s="530"/>
      <c r="IBG23" s="530"/>
      <c r="IBH23" s="530"/>
      <c r="IBI23" s="530"/>
      <c r="IBJ23" s="530"/>
      <c r="IBK23" s="530"/>
      <c r="IBL23" s="530"/>
      <c r="IBM23" s="530"/>
      <c r="IBN23" s="530"/>
      <c r="IBO23" s="530"/>
      <c r="IBP23" s="530"/>
      <c r="IBQ23" s="530"/>
      <c r="IBR23" s="530"/>
      <c r="IBS23" s="530"/>
      <c r="IBT23" s="530"/>
      <c r="IBU23" s="530"/>
      <c r="IBV23" s="530"/>
      <c r="IBW23" s="530"/>
      <c r="IBX23" s="530"/>
      <c r="IBY23" s="530"/>
      <c r="IBZ23" s="530"/>
      <c r="ICA23" s="530"/>
      <c r="ICB23" s="530"/>
      <c r="ICC23" s="530"/>
      <c r="ICD23" s="530"/>
      <c r="ICE23" s="530"/>
      <c r="ICF23" s="530"/>
      <c r="ICG23" s="530"/>
      <c r="ICH23" s="530"/>
      <c r="ICI23" s="530"/>
      <c r="ICJ23" s="530"/>
      <c r="ICK23" s="530"/>
      <c r="ICL23" s="530"/>
      <c r="ICM23" s="530"/>
      <c r="ICN23" s="530"/>
      <c r="ICO23" s="530"/>
      <c r="ICP23" s="530"/>
      <c r="ICQ23" s="530"/>
      <c r="ICR23" s="530"/>
      <c r="ICS23" s="530"/>
      <c r="ICT23" s="530"/>
      <c r="ICU23" s="530"/>
      <c r="ICV23" s="530"/>
      <c r="ICW23" s="530"/>
      <c r="ICX23" s="530"/>
      <c r="ICY23" s="530"/>
      <c r="ICZ23" s="530"/>
      <c r="IDA23" s="530"/>
      <c r="IDB23" s="530"/>
      <c r="IDC23" s="530"/>
      <c r="IDD23" s="530"/>
      <c r="IDE23" s="530"/>
      <c r="IDF23" s="530"/>
      <c r="IDG23" s="530"/>
      <c r="IDH23" s="530"/>
      <c r="IDI23" s="530"/>
      <c r="IDJ23" s="530"/>
      <c r="IDK23" s="530"/>
      <c r="IDL23" s="530"/>
      <c r="IDM23" s="530"/>
      <c r="IDN23" s="530"/>
      <c r="IDO23" s="530"/>
      <c r="IDP23" s="530"/>
      <c r="IDQ23" s="530"/>
      <c r="IDR23" s="530"/>
      <c r="IDS23" s="530"/>
      <c r="IDT23" s="530"/>
      <c r="IDU23" s="530"/>
      <c r="IDV23" s="530"/>
      <c r="IDW23" s="530"/>
      <c r="IDX23" s="530"/>
      <c r="IDY23" s="530"/>
      <c r="IDZ23" s="530"/>
      <c r="IEA23" s="530"/>
      <c r="IEB23" s="530"/>
      <c r="IEC23" s="530"/>
      <c r="IED23" s="530"/>
      <c r="IEE23" s="530"/>
      <c r="IEF23" s="530"/>
      <c r="IEG23" s="530"/>
      <c r="IEH23" s="530"/>
      <c r="IEI23" s="530"/>
      <c r="IEJ23" s="530"/>
      <c r="IEK23" s="530"/>
      <c r="IEL23" s="530"/>
      <c r="IEM23" s="530"/>
      <c r="IEN23" s="530"/>
      <c r="IEO23" s="530"/>
      <c r="IEP23" s="530"/>
      <c r="IEQ23" s="530"/>
      <c r="IER23" s="530"/>
      <c r="IES23" s="530"/>
      <c r="IET23" s="530"/>
      <c r="IEU23" s="530"/>
      <c r="IEV23" s="530"/>
      <c r="IEW23" s="530"/>
      <c r="IEX23" s="530"/>
      <c r="IEY23" s="530"/>
      <c r="IEZ23" s="530"/>
      <c r="IFA23" s="530"/>
      <c r="IFB23" s="530"/>
      <c r="IFC23" s="530"/>
      <c r="IFD23" s="530"/>
      <c r="IFE23" s="530"/>
      <c r="IFF23" s="530"/>
      <c r="IFG23" s="530"/>
      <c r="IFH23" s="530"/>
      <c r="IFI23" s="530"/>
      <c r="IFJ23" s="530"/>
      <c r="IFK23" s="530"/>
      <c r="IFL23" s="530"/>
      <c r="IFM23" s="530"/>
      <c r="IFN23" s="530"/>
      <c r="IFO23" s="530"/>
      <c r="IFP23" s="530"/>
      <c r="IFQ23" s="530"/>
      <c r="IFR23" s="530"/>
      <c r="IFS23" s="530"/>
      <c r="IFT23" s="530"/>
      <c r="IFU23" s="530"/>
      <c r="IFV23" s="530"/>
      <c r="IFW23" s="530"/>
      <c r="IFX23" s="530"/>
      <c r="IFY23" s="530"/>
      <c r="IFZ23" s="530"/>
      <c r="IGA23" s="530"/>
      <c r="IGB23" s="530"/>
      <c r="IGC23" s="530"/>
      <c r="IGD23" s="530"/>
      <c r="IGE23" s="530"/>
      <c r="IGF23" s="530"/>
      <c r="IGG23" s="530"/>
      <c r="IGH23" s="530"/>
      <c r="IGI23" s="530"/>
      <c r="IGJ23" s="530"/>
      <c r="IGK23" s="530"/>
      <c r="IGL23" s="530"/>
      <c r="IGM23" s="530"/>
      <c r="IGN23" s="530"/>
      <c r="IGO23" s="530"/>
      <c r="IGP23" s="530"/>
      <c r="IGQ23" s="530"/>
      <c r="IGR23" s="530"/>
      <c r="IGS23" s="530"/>
      <c r="IGT23" s="530"/>
      <c r="IGU23" s="530"/>
      <c r="IGV23" s="530"/>
      <c r="IGW23" s="530"/>
      <c r="IGX23" s="530"/>
      <c r="IGY23" s="530"/>
      <c r="IGZ23" s="530"/>
      <c r="IHA23" s="530"/>
      <c r="IHB23" s="530"/>
      <c r="IHC23" s="530"/>
      <c r="IHD23" s="530"/>
      <c r="IHE23" s="530"/>
      <c r="IHF23" s="530"/>
      <c r="IHG23" s="530"/>
      <c r="IHH23" s="530"/>
      <c r="IHI23" s="530"/>
      <c r="IHJ23" s="530"/>
      <c r="IHK23" s="530"/>
      <c r="IHL23" s="530"/>
      <c r="IHM23" s="530"/>
      <c r="IHN23" s="530"/>
      <c r="IHO23" s="530"/>
      <c r="IHP23" s="530"/>
      <c r="IHQ23" s="530"/>
      <c r="IHR23" s="530"/>
      <c r="IHS23" s="530"/>
      <c r="IHT23" s="530"/>
      <c r="IHU23" s="530"/>
      <c r="IHV23" s="530"/>
      <c r="IHW23" s="530"/>
      <c r="IHX23" s="530"/>
      <c r="IHY23" s="530"/>
      <c r="IHZ23" s="530"/>
      <c r="IIA23" s="530"/>
      <c r="IIB23" s="530"/>
      <c r="IIC23" s="530"/>
      <c r="IID23" s="530"/>
      <c r="IIE23" s="530"/>
      <c r="IIF23" s="530"/>
      <c r="IIG23" s="530"/>
      <c r="IIH23" s="530"/>
      <c r="III23" s="530"/>
      <c r="IIJ23" s="530"/>
      <c r="IIK23" s="530"/>
      <c r="IIL23" s="530"/>
      <c r="IIM23" s="530"/>
      <c r="IIN23" s="530"/>
      <c r="IIO23" s="530"/>
      <c r="IIP23" s="530"/>
      <c r="IIQ23" s="530"/>
      <c r="IIR23" s="530"/>
      <c r="IIS23" s="530"/>
      <c r="IIT23" s="530"/>
      <c r="IIU23" s="530"/>
      <c r="IIV23" s="530"/>
      <c r="IIW23" s="530"/>
      <c r="IIX23" s="530"/>
      <c r="IIY23" s="530"/>
      <c r="IIZ23" s="530"/>
      <c r="IJA23" s="530"/>
      <c r="IJB23" s="530"/>
      <c r="IJC23" s="530"/>
      <c r="IJD23" s="530"/>
      <c r="IJE23" s="530"/>
      <c r="IJF23" s="530"/>
      <c r="IJG23" s="530"/>
      <c r="IJH23" s="530"/>
      <c r="IJI23" s="530"/>
      <c r="IJJ23" s="530"/>
      <c r="IJK23" s="530"/>
      <c r="IJL23" s="530"/>
      <c r="IJM23" s="530"/>
      <c r="IJN23" s="530"/>
      <c r="IJO23" s="530"/>
      <c r="IJP23" s="530"/>
      <c r="IJQ23" s="530"/>
      <c r="IJR23" s="530"/>
      <c r="IJS23" s="530"/>
      <c r="IJT23" s="530"/>
      <c r="IJU23" s="530"/>
      <c r="IJV23" s="530"/>
      <c r="IJW23" s="530"/>
      <c r="IJX23" s="530"/>
      <c r="IJY23" s="530"/>
      <c r="IJZ23" s="530"/>
      <c r="IKA23" s="530"/>
      <c r="IKB23" s="530"/>
      <c r="IKC23" s="530"/>
      <c r="IKD23" s="530"/>
      <c r="IKE23" s="530"/>
      <c r="IKF23" s="530"/>
      <c r="IKG23" s="530"/>
      <c r="IKH23" s="530"/>
      <c r="IKI23" s="530"/>
      <c r="IKJ23" s="530"/>
      <c r="IKK23" s="530"/>
      <c r="IKL23" s="530"/>
      <c r="IKM23" s="530"/>
      <c r="IKN23" s="530"/>
      <c r="IKO23" s="530"/>
      <c r="IKP23" s="530"/>
      <c r="IKQ23" s="530"/>
      <c r="IKR23" s="530"/>
      <c r="IKS23" s="530"/>
      <c r="IKT23" s="530"/>
      <c r="IKU23" s="530"/>
      <c r="IKV23" s="530"/>
      <c r="IKW23" s="530"/>
      <c r="IKX23" s="530"/>
      <c r="IKY23" s="530"/>
      <c r="IKZ23" s="530"/>
      <c r="ILA23" s="530"/>
      <c r="ILB23" s="530"/>
      <c r="ILC23" s="530"/>
      <c r="ILD23" s="530"/>
      <c r="ILE23" s="530"/>
      <c r="ILF23" s="530"/>
      <c r="ILG23" s="530"/>
      <c r="ILH23" s="530"/>
      <c r="ILI23" s="530"/>
      <c r="ILJ23" s="530"/>
      <c r="ILK23" s="530"/>
      <c r="ILL23" s="530"/>
      <c r="ILM23" s="530"/>
      <c r="ILN23" s="530"/>
      <c r="ILO23" s="530"/>
      <c r="ILP23" s="530"/>
      <c r="ILQ23" s="530"/>
      <c r="ILR23" s="530"/>
      <c r="ILS23" s="530"/>
      <c r="ILT23" s="530"/>
      <c r="ILU23" s="530"/>
      <c r="ILV23" s="530"/>
      <c r="ILW23" s="530"/>
      <c r="ILX23" s="530"/>
      <c r="ILY23" s="530"/>
      <c r="ILZ23" s="530"/>
      <c r="IMA23" s="530"/>
      <c r="IMB23" s="530"/>
      <c r="IMC23" s="530"/>
      <c r="IMD23" s="530"/>
      <c r="IME23" s="530"/>
      <c r="IMF23" s="530"/>
      <c r="IMG23" s="530"/>
      <c r="IMH23" s="530"/>
      <c r="IMI23" s="530"/>
      <c r="IMJ23" s="530"/>
      <c r="IMK23" s="530"/>
      <c r="IML23" s="530"/>
      <c r="IMM23" s="530"/>
      <c r="IMN23" s="530"/>
      <c r="IMO23" s="530"/>
      <c r="IMP23" s="530"/>
      <c r="IMQ23" s="530"/>
      <c r="IMR23" s="530"/>
      <c r="IMS23" s="530"/>
      <c r="IMT23" s="530"/>
      <c r="IMU23" s="530"/>
      <c r="IMV23" s="530"/>
      <c r="IMW23" s="530"/>
      <c r="IMX23" s="530"/>
      <c r="IMY23" s="530"/>
      <c r="IMZ23" s="530"/>
      <c r="INA23" s="530"/>
      <c r="INB23" s="530"/>
      <c r="INC23" s="530"/>
      <c r="IND23" s="530"/>
      <c r="INE23" s="530"/>
      <c r="INF23" s="530"/>
      <c r="ING23" s="530"/>
      <c r="INH23" s="530"/>
      <c r="INI23" s="530"/>
      <c r="INJ23" s="530"/>
      <c r="INK23" s="530"/>
      <c r="INL23" s="530"/>
      <c r="INM23" s="530"/>
      <c r="INN23" s="530"/>
      <c r="INO23" s="530"/>
      <c r="INP23" s="530"/>
      <c r="INQ23" s="530"/>
      <c r="INR23" s="530"/>
      <c r="INS23" s="530"/>
      <c r="INT23" s="530"/>
      <c r="INU23" s="530"/>
      <c r="INV23" s="530"/>
      <c r="INW23" s="530"/>
      <c r="INX23" s="530"/>
      <c r="INY23" s="530"/>
      <c r="INZ23" s="530"/>
      <c r="IOA23" s="530"/>
      <c r="IOB23" s="530"/>
      <c r="IOC23" s="530"/>
      <c r="IOD23" s="530"/>
      <c r="IOE23" s="530"/>
      <c r="IOF23" s="530"/>
      <c r="IOG23" s="530"/>
      <c r="IOH23" s="530"/>
      <c r="IOI23" s="530"/>
      <c r="IOJ23" s="530"/>
      <c r="IOK23" s="530"/>
      <c r="IOL23" s="530"/>
      <c r="IOM23" s="530"/>
      <c r="ION23" s="530"/>
      <c r="IOO23" s="530"/>
      <c r="IOP23" s="530"/>
      <c r="IOQ23" s="530"/>
      <c r="IOR23" s="530"/>
      <c r="IOS23" s="530"/>
      <c r="IOT23" s="530"/>
      <c r="IOU23" s="530"/>
      <c r="IOV23" s="530"/>
      <c r="IOW23" s="530"/>
      <c r="IOX23" s="530"/>
      <c r="IOY23" s="530"/>
      <c r="IOZ23" s="530"/>
      <c r="IPA23" s="530"/>
      <c r="IPB23" s="530"/>
      <c r="IPC23" s="530"/>
      <c r="IPD23" s="530"/>
      <c r="IPE23" s="530"/>
      <c r="IPF23" s="530"/>
      <c r="IPG23" s="530"/>
      <c r="IPH23" s="530"/>
      <c r="IPI23" s="530"/>
      <c r="IPJ23" s="530"/>
      <c r="IPK23" s="530"/>
      <c r="IPL23" s="530"/>
      <c r="IPM23" s="530"/>
      <c r="IPN23" s="530"/>
      <c r="IPO23" s="530"/>
      <c r="IPP23" s="530"/>
      <c r="IPQ23" s="530"/>
      <c r="IPR23" s="530"/>
      <c r="IPS23" s="530"/>
      <c r="IPT23" s="530"/>
      <c r="IPU23" s="530"/>
      <c r="IPV23" s="530"/>
      <c r="IPW23" s="530"/>
      <c r="IPX23" s="530"/>
      <c r="IPY23" s="530"/>
      <c r="IPZ23" s="530"/>
      <c r="IQA23" s="530"/>
      <c r="IQB23" s="530"/>
      <c r="IQC23" s="530"/>
      <c r="IQD23" s="530"/>
      <c r="IQE23" s="530"/>
      <c r="IQF23" s="530"/>
      <c r="IQG23" s="530"/>
      <c r="IQH23" s="530"/>
      <c r="IQI23" s="530"/>
      <c r="IQJ23" s="530"/>
      <c r="IQK23" s="530"/>
      <c r="IQL23" s="530"/>
      <c r="IQM23" s="530"/>
      <c r="IQN23" s="530"/>
      <c r="IQO23" s="530"/>
      <c r="IQP23" s="530"/>
      <c r="IQQ23" s="530"/>
      <c r="IQR23" s="530"/>
      <c r="IQS23" s="530"/>
      <c r="IQT23" s="530"/>
      <c r="IQU23" s="530"/>
      <c r="IQV23" s="530"/>
      <c r="IQW23" s="530"/>
      <c r="IQX23" s="530"/>
      <c r="IQY23" s="530"/>
      <c r="IQZ23" s="530"/>
      <c r="IRA23" s="530"/>
      <c r="IRB23" s="530"/>
      <c r="IRC23" s="530"/>
      <c r="IRD23" s="530"/>
      <c r="IRE23" s="530"/>
      <c r="IRF23" s="530"/>
      <c r="IRG23" s="530"/>
      <c r="IRH23" s="530"/>
      <c r="IRI23" s="530"/>
      <c r="IRJ23" s="530"/>
      <c r="IRK23" s="530"/>
      <c r="IRL23" s="530"/>
      <c r="IRM23" s="530"/>
      <c r="IRN23" s="530"/>
      <c r="IRO23" s="530"/>
      <c r="IRP23" s="530"/>
      <c r="IRQ23" s="530"/>
      <c r="IRR23" s="530"/>
      <c r="IRS23" s="530"/>
      <c r="IRT23" s="530"/>
      <c r="IRU23" s="530"/>
      <c r="IRV23" s="530"/>
      <c r="IRW23" s="530"/>
      <c r="IRX23" s="530"/>
      <c r="IRY23" s="530"/>
      <c r="IRZ23" s="530"/>
      <c r="ISA23" s="530"/>
      <c r="ISB23" s="530"/>
      <c r="ISC23" s="530"/>
      <c r="ISD23" s="530"/>
      <c r="ISE23" s="530"/>
      <c r="ISF23" s="530"/>
      <c r="ISG23" s="530"/>
      <c r="ISH23" s="530"/>
      <c r="ISI23" s="530"/>
      <c r="ISJ23" s="530"/>
      <c r="ISK23" s="530"/>
      <c r="ISL23" s="530"/>
      <c r="ISM23" s="530"/>
      <c r="ISN23" s="530"/>
      <c r="ISO23" s="530"/>
      <c r="ISP23" s="530"/>
      <c r="ISQ23" s="530"/>
      <c r="ISR23" s="530"/>
      <c r="ISS23" s="530"/>
      <c r="IST23" s="530"/>
      <c r="ISU23" s="530"/>
      <c r="ISV23" s="530"/>
      <c r="ISW23" s="530"/>
      <c r="ISX23" s="530"/>
      <c r="ISY23" s="530"/>
      <c r="ISZ23" s="530"/>
      <c r="ITA23" s="530"/>
      <c r="ITB23" s="530"/>
      <c r="ITC23" s="530"/>
      <c r="ITD23" s="530"/>
      <c r="ITE23" s="530"/>
      <c r="ITF23" s="530"/>
      <c r="ITG23" s="530"/>
      <c r="ITH23" s="530"/>
      <c r="ITI23" s="530"/>
      <c r="ITJ23" s="530"/>
      <c r="ITK23" s="530"/>
      <c r="ITL23" s="530"/>
      <c r="ITM23" s="530"/>
      <c r="ITN23" s="530"/>
      <c r="ITO23" s="530"/>
      <c r="ITP23" s="530"/>
      <c r="ITQ23" s="530"/>
      <c r="ITR23" s="530"/>
      <c r="ITS23" s="530"/>
      <c r="ITT23" s="530"/>
      <c r="ITU23" s="530"/>
      <c r="ITV23" s="530"/>
      <c r="ITW23" s="530"/>
      <c r="ITX23" s="530"/>
      <c r="ITY23" s="530"/>
      <c r="ITZ23" s="530"/>
      <c r="IUA23" s="530"/>
      <c r="IUB23" s="530"/>
      <c r="IUC23" s="530"/>
      <c r="IUD23" s="530"/>
      <c r="IUE23" s="530"/>
      <c r="IUF23" s="530"/>
      <c r="IUG23" s="530"/>
      <c r="IUH23" s="530"/>
      <c r="IUI23" s="530"/>
      <c r="IUJ23" s="530"/>
      <c r="IUK23" s="530"/>
      <c r="IUL23" s="530"/>
      <c r="IUM23" s="530"/>
      <c r="IUN23" s="530"/>
      <c r="IUO23" s="530"/>
      <c r="IUP23" s="530"/>
      <c r="IUQ23" s="530"/>
      <c r="IUR23" s="530"/>
      <c r="IUS23" s="530"/>
      <c r="IUT23" s="530"/>
      <c r="IUU23" s="530"/>
      <c r="IUV23" s="530"/>
      <c r="IUW23" s="530"/>
      <c r="IUX23" s="530"/>
      <c r="IUY23" s="530"/>
      <c r="IUZ23" s="530"/>
      <c r="IVA23" s="530"/>
      <c r="IVB23" s="530"/>
      <c r="IVC23" s="530"/>
      <c r="IVD23" s="530"/>
      <c r="IVE23" s="530"/>
      <c r="IVF23" s="530"/>
      <c r="IVG23" s="530"/>
      <c r="IVH23" s="530"/>
      <c r="IVI23" s="530"/>
      <c r="IVJ23" s="530"/>
      <c r="IVK23" s="530"/>
      <c r="IVL23" s="530"/>
      <c r="IVM23" s="530"/>
      <c r="IVN23" s="530"/>
      <c r="IVO23" s="530"/>
      <c r="IVP23" s="530"/>
      <c r="IVQ23" s="530"/>
      <c r="IVR23" s="530"/>
      <c r="IVS23" s="530"/>
      <c r="IVT23" s="530"/>
      <c r="IVU23" s="530"/>
      <c r="IVV23" s="530"/>
      <c r="IVW23" s="530"/>
      <c r="IVX23" s="530"/>
      <c r="IVY23" s="530"/>
      <c r="IVZ23" s="530"/>
      <c r="IWA23" s="530"/>
      <c r="IWB23" s="530"/>
      <c r="IWC23" s="530"/>
      <c r="IWD23" s="530"/>
      <c r="IWE23" s="530"/>
      <c r="IWF23" s="530"/>
      <c r="IWG23" s="530"/>
      <c r="IWH23" s="530"/>
      <c r="IWI23" s="530"/>
      <c r="IWJ23" s="530"/>
      <c r="IWK23" s="530"/>
      <c r="IWL23" s="530"/>
      <c r="IWM23" s="530"/>
      <c r="IWN23" s="530"/>
      <c r="IWO23" s="530"/>
      <c r="IWP23" s="530"/>
      <c r="IWQ23" s="530"/>
      <c r="IWR23" s="530"/>
      <c r="IWS23" s="530"/>
      <c r="IWT23" s="530"/>
      <c r="IWU23" s="530"/>
      <c r="IWV23" s="530"/>
      <c r="IWW23" s="530"/>
      <c r="IWX23" s="530"/>
      <c r="IWY23" s="530"/>
      <c r="IWZ23" s="530"/>
      <c r="IXA23" s="530"/>
      <c r="IXB23" s="530"/>
      <c r="IXC23" s="530"/>
      <c r="IXD23" s="530"/>
      <c r="IXE23" s="530"/>
      <c r="IXF23" s="530"/>
      <c r="IXG23" s="530"/>
      <c r="IXH23" s="530"/>
      <c r="IXI23" s="530"/>
      <c r="IXJ23" s="530"/>
      <c r="IXK23" s="530"/>
      <c r="IXL23" s="530"/>
      <c r="IXM23" s="530"/>
      <c r="IXN23" s="530"/>
      <c r="IXO23" s="530"/>
      <c r="IXP23" s="530"/>
      <c r="IXQ23" s="530"/>
      <c r="IXR23" s="530"/>
      <c r="IXS23" s="530"/>
      <c r="IXT23" s="530"/>
      <c r="IXU23" s="530"/>
      <c r="IXV23" s="530"/>
      <c r="IXW23" s="530"/>
      <c r="IXX23" s="530"/>
      <c r="IXY23" s="530"/>
      <c r="IXZ23" s="530"/>
      <c r="IYA23" s="530"/>
      <c r="IYB23" s="530"/>
      <c r="IYC23" s="530"/>
      <c r="IYD23" s="530"/>
      <c r="IYE23" s="530"/>
      <c r="IYF23" s="530"/>
      <c r="IYG23" s="530"/>
      <c r="IYH23" s="530"/>
      <c r="IYI23" s="530"/>
      <c r="IYJ23" s="530"/>
      <c r="IYK23" s="530"/>
      <c r="IYL23" s="530"/>
      <c r="IYM23" s="530"/>
      <c r="IYN23" s="530"/>
      <c r="IYO23" s="530"/>
      <c r="IYP23" s="530"/>
      <c r="IYQ23" s="530"/>
      <c r="IYR23" s="530"/>
      <c r="IYS23" s="530"/>
      <c r="IYT23" s="530"/>
      <c r="IYU23" s="530"/>
      <c r="IYV23" s="530"/>
      <c r="IYW23" s="530"/>
      <c r="IYX23" s="530"/>
      <c r="IYY23" s="530"/>
      <c r="IYZ23" s="530"/>
      <c r="IZA23" s="530"/>
      <c r="IZB23" s="530"/>
      <c r="IZC23" s="530"/>
      <c r="IZD23" s="530"/>
      <c r="IZE23" s="530"/>
      <c r="IZF23" s="530"/>
      <c r="IZG23" s="530"/>
      <c r="IZH23" s="530"/>
      <c r="IZI23" s="530"/>
      <c r="IZJ23" s="530"/>
      <c r="IZK23" s="530"/>
      <c r="IZL23" s="530"/>
      <c r="IZM23" s="530"/>
      <c r="IZN23" s="530"/>
      <c r="IZO23" s="530"/>
      <c r="IZP23" s="530"/>
      <c r="IZQ23" s="530"/>
      <c r="IZR23" s="530"/>
      <c r="IZS23" s="530"/>
      <c r="IZT23" s="530"/>
      <c r="IZU23" s="530"/>
      <c r="IZV23" s="530"/>
      <c r="IZW23" s="530"/>
      <c r="IZX23" s="530"/>
      <c r="IZY23" s="530"/>
      <c r="IZZ23" s="530"/>
      <c r="JAA23" s="530"/>
      <c r="JAB23" s="530"/>
      <c r="JAC23" s="530"/>
      <c r="JAD23" s="530"/>
      <c r="JAE23" s="530"/>
      <c r="JAF23" s="530"/>
      <c r="JAG23" s="530"/>
      <c r="JAH23" s="530"/>
      <c r="JAI23" s="530"/>
      <c r="JAJ23" s="530"/>
      <c r="JAK23" s="530"/>
      <c r="JAL23" s="530"/>
      <c r="JAM23" s="530"/>
      <c r="JAN23" s="530"/>
      <c r="JAO23" s="530"/>
      <c r="JAP23" s="530"/>
      <c r="JAQ23" s="530"/>
      <c r="JAR23" s="530"/>
      <c r="JAS23" s="530"/>
      <c r="JAT23" s="530"/>
      <c r="JAU23" s="530"/>
      <c r="JAV23" s="530"/>
      <c r="JAW23" s="530"/>
      <c r="JAX23" s="530"/>
      <c r="JAY23" s="530"/>
      <c r="JAZ23" s="530"/>
      <c r="JBA23" s="530"/>
      <c r="JBB23" s="530"/>
      <c r="JBC23" s="530"/>
      <c r="JBD23" s="530"/>
      <c r="JBE23" s="530"/>
      <c r="JBF23" s="530"/>
      <c r="JBG23" s="530"/>
      <c r="JBH23" s="530"/>
      <c r="JBI23" s="530"/>
      <c r="JBJ23" s="530"/>
      <c r="JBK23" s="530"/>
      <c r="JBL23" s="530"/>
      <c r="JBM23" s="530"/>
      <c r="JBN23" s="530"/>
      <c r="JBO23" s="530"/>
      <c r="JBP23" s="530"/>
      <c r="JBQ23" s="530"/>
      <c r="JBR23" s="530"/>
      <c r="JBS23" s="530"/>
      <c r="JBT23" s="530"/>
      <c r="JBU23" s="530"/>
      <c r="JBV23" s="530"/>
      <c r="JBW23" s="530"/>
      <c r="JBX23" s="530"/>
      <c r="JBY23" s="530"/>
      <c r="JBZ23" s="530"/>
      <c r="JCA23" s="530"/>
      <c r="JCB23" s="530"/>
      <c r="JCC23" s="530"/>
      <c r="JCD23" s="530"/>
      <c r="JCE23" s="530"/>
      <c r="JCF23" s="530"/>
      <c r="JCG23" s="530"/>
      <c r="JCH23" s="530"/>
      <c r="JCI23" s="530"/>
      <c r="JCJ23" s="530"/>
      <c r="JCK23" s="530"/>
      <c r="JCL23" s="530"/>
      <c r="JCM23" s="530"/>
      <c r="JCN23" s="530"/>
      <c r="JCO23" s="530"/>
      <c r="JCP23" s="530"/>
      <c r="JCQ23" s="530"/>
      <c r="JCR23" s="530"/>
      <c r="JCS23" s="530"/>
      <c r="JCT23" s="530"/>
      <c r="JCU23" s="530"/>
      <c r="JCV23" s="530"/>
      <c r="JCW23" s="530"/>
      <c r="JCX23" s="530"/>
      <c r="JCY23" s="530"/>
      <c r="JCZ23" s="530"/>
      <c r="JDA23" s="530"/>
      <c r="JDB23" s="530"/>
      <c r="JDC23" s="530"/>
      <c r="JDD23" s="530"/>
      <c r="JDE23" s="530"/>
      <c r="JDF23" s="530"/>
      <c r="JDG23" s="530"/>
      <c r="JDH23" s="530"/>
      <c r="JDI23" s="530"/>
      <c r="JDJ23" s="530"/>
      <c r="JDK23" s="530"/>
      <c r="JDL23" s="530"/>
      <c r="JDM23" s="530"/>
      <c r="JDN23" s="530"/>
      <c r="JDO23" s="530"/>
      <c r="JDP23" s="530"/>
      <c r="JDQ23" s="530"/>
      <c r="JDR23" s="530"/>
      <c r="JDS23" s="530"/>
      <c r="JDT23" s="530"/>
      <c r="JDU23" s="530"/>
      <c r="JDV23" s="530"/>
      <c r="JDW23" s="530"/>
      <c r="JDX23" s="530"/>
      <c r="JDY23" s="530"/>
      <c r="JDZ23" s="530"/>
      <c r="JEA23" s="530"/>
      <c r="JEB23" s="530"/>
      <c r="JEC23" s="530"/>
      <c r="JED23" s="530"/>
      <c r="JEE23" s="530"/>
      <c r="JEF23" s="530"/>
      <c r="JEG23" s="530"/>
      <c r="JEH23" s="530"/>
      <c r="JEI23" s="530"/>
      <c r="JEJ23" s="530"/>
      <c r="JEK23" s="530"/>
      <c r="JEL23" s="530"/>
      <c r="JEM23" s="530"/>
      <c r="JEN23" s="530"/>
      <c r="JEO23" s="530"/>
      <c r="JEP23" s="530"/>
      <c r="JEQ23" s="530"/>
      <c r="JER23" s="530"/>
      <c r="JES23" s="530"/>
      <c r="JET23" s="530"/>
      <c r="JEU23" s="530"/>
      <c r="JEV23" s="530"/>
      <c r="JEW23" s="530"/>
      <c r="JEX23" s="530"/>
      <c r="JEY23" s="530"/>
      <c r="JEZ23" s="530"/>
      <c r="JFA23" s="530"/>
      <c r="JFB23" s="530"/>
      <c r="JFC23" s="530"/>
      <c r="JFD23" s="530"/>
      <c r="JFE23" s="530"/>
      <c r="JFF23" s="530"/>
      <c r="JFG23" s="530"/>
      <c r="JFH23" s="530"/>
      <c r="JFI23" s="530"/>
      <c r="JFJ23" s="530"/>
      <c r="JFK23" s="530"/>
      <c r="JFL23" s="530"/>
      <c r="JFM23" s="530"/>
      <c r="JFN23" s="530"/>
      <c r="JFO23" s="530"/>
      <c r="JFP23" s="530"/>
      <c r="JFQ23" s="530"/>
      <c r="JFR23" s="530"/>
      <c r="JFS23" s="530"/>
      <c r="JFT23" s="530"/>
      <c r="JFU23" s="530"/>
      <c r="JFV23" s="530"/>
      <c r="JFW23" s="530"/>
      <c r="JFX23" s="530"/>
      <c r="JFY23" s="530"/>
      <c r="JFZ23" s="530"/>
      <c r="JGA23" s="530"/>
      <c r="JGB23" s="530"/>
      <c r="JGC23" s="530"/>
      <c r="JGD23" s="530"/>
      <c r="JGE23" s="530"/>
      <c r="JGF23" s="530"/>
      <c r="JGG23" s="530"/>
      <c r="JGH23" s="530"/>
      <c r="JGI23" s="530"/>
      <c r="JGJ23" s="530"/>
      <c r="JGK23" s="530"/>
      <c r="JGL23" s="530"/>
      <c r="JGM23" s="530"/>
      <c r="JGN23" s="530"/>
      <c r="JGO23" s="530"/>
      <c r="JGP23" s="530"/>
      <c r="JGQ23" s="530"/>
      <c r="JGR23" s="530"/>
      <c r="JGS23" s="530"/>
      <c r="JGT23" s="530"/>
      <c r="JGU23" s="530"/>
      <c r="JGV23" s="530"/>
      <c r="JGW23" s="530"/>
      <c r="JGX23" s="530"/>
      <c r="JGY23" s="530"/>
      <c r="JGZ23" s="530"/>
      <c r="JHA23" s="530"/>
      <c r="JHB23" s="530"/>
      <c r="JHC23" s="530"/>
      <c r="JHD23" s="530"/>
      <c r="JHE23" s="530"/>
      <c r="JHF23" s="530"/>
      <c r="JHG23" s="530"/>
      <c r="JHH23" s="530"/>
      <c r="JHI23" s="530"/>
      <c r="JHJ23" s="530"/>
      <c r="JHK23" s="530"/>
      <c r="JHL23" s="530"/>
      <c r="JHM23" s="530"/>
      <c r="JHN23" s="530"/>
      <c r="JHO23" s="530"/>
      <c r="JHP23" s="530"/>
      <c r="JHQ23" s="530"/>
      <c r="JHR23" s="530"/>
      <c r="JHS23" s="530"/>
      <c r="JHT23" s="530"/>
      <c r="JHU23" s="530"/>
      <c r="JHV23" s="530"/>
      <c r="JHW23" s="530"/>
      <c r="JHX23" s="530"/>
      <c r="JHY23" s="530"/>
      <c r="JHZ23" s="530"/>
      <c r="JIA23" s="530"/>
      <c r="JIB23" s="530"/>
      <c r="JIC23" s="530"/>
      <c r="JID23" s="530"/>
      <c r="JIE23" s="530"/>
      <c r="JIF23" s="530"/>
      <c r="JIG23" s="530"/>
      <c r="JIH23" s="530"/>
      <c r="JII23" s="530"/>
      <c r="JIJ23" s="530"/>
      <c r="JIK23" s="530"/>
      <c r="JIL23" s="530"/>
      <c r="JIM23" s="530"/>
      <c r="JIN23" s="530"/>
      <c r="JIO23" s="530"/>
      <c r="JIP23" s="530"/>
      <c r="JIQ23" s="530"/>
      <c r="JIR23" s="530"/>
      <c r="JIS23" s="530"/>
      <c r="JIT23" s="530"/>
      <c r="JIU23" s="530"/>
      <c r="JIV23" s="530"/>
      <c r="JIW23" s="530"/>
      <c r="JIX23" s="530"/>
      <c r="JIY23" s="530"/>
      <c r="JIZ23" s="530"/>
      <c r="JJA23" s="530"/>
      <c r="JJB23" s="530"/>
      <c r="JJC23" s="530"/>
      <c r="JJD23" s="530"/>
      <c r="JJE23" s="530"/>
      <c r="JJF23" s="530"/>
      <c r="JJG23" s="530"/>
      <c r="JJH23" s="530"/>
      <c r="JJI23" s="530"/>
      <c r="JJJ23" s="530"/>
      <c r="JJK23" s="530"/>
      <c r="JJL23" s="530"/>
      <c r="JJM23" s="530"/>
      <c r="JJN23" s="530"/>
      <c r="JJO23" s="530"/>
      <c r="JJP23" s="530"/>
      <c r="JJQ23" s="530"/>
      <c r="JJR23" s="530"/>
      <c r="JJS23" s="530"/>
      <c r="JJT23" s="530"/>
      <c r="JJU23" s="530"/>
      <c r="JJV23" s="530"/>
      <c r="JJW23" s="530"/>
      <c r="JJX23" s="530"/>
      <c r="JJY23" s="530"/>
      <c r="JJZ23" s="530"/>
      <c r="JKA23" s="530"/>
      <c r="JKB23" s="530"/>
      <c r="JKC23" s="530"/>
      <c r="JKD23" s="530"/>
      <c r="JKE23" s="530"/>
      <c r="JKF23" s="530"/>
      <c r="JKG23" s="530"/>
      <c r="JKH23" s="530"/>
      <c r="JKI23" s="530"/>
      <c r="JKJ23" s="530"/>
      <c r="JKK23" s="530"/>
      <c r="JKL23" s="530"/>
      <c r="JKM23" s="530"/>
      <c r="JKN23" s="530"/>
      <c r="JKO23" s="530"/>
      <c r="JKP23" s="530"/>
      <c r="JKQ23" s="530"/>
      <c r="JKR23" s="530"/>
      <c r="JKS23" s="530"/>
      <c r="JKT23" s="530"/>
      <c r="JKU23" s="530"/>
      <c r="JKV23" s="530"/>
      <c r="JKW23" s="530"/>
      <c r="JKX23" s="530"/>
      <c r="JKY23" s="530"/>
      <c r="JKZ23" s="530"/>
      <c r="JLA23" s="530"/>
      <c r="JLB23" s="530"/>
      <c r="JLC23" s="530"/>
      <c r="JLD23" s="530"/>
      <c r="JLE23" s="530"/>
      <c r="JLF23" s="530"/>
      <c r="JLG23" s="530"/>
      <c r="JLH23" s="530"/>
      <c r="JLI23" s="530"/>
      <c r="JLJ23" s="530"/>
      <c r="JLK23" s="530"/>
      <c r="JLL23" s="530"/>
      <c r="JLM23" s="530"/>
      <c r="JLN23" s="530"/>
      <c r="JLO23" s="530"/>
      <c r="JLP23" s="530"/>
      <c r="JLQ23" s="530"/>
      <c r="JLR23" s="530"/>
      <c r="JLS23" s="530"/>
      <c r="JLT23" s="530"/>
      <c r="JLU23" s="530"/>
      <c r="JLV23" s="530"/>
      <c r="JLW23" s="530"/>
      <c r="JLX23" s="530"/>
      <c r="JLY23" s="530"/>
      <c r="JLZ23" s="530"/>
      <c r="JMA23" s="530"/>
      <c r="JMB23" s="530"/>
      <c r="JMC23" s="530"/>
      <c r="JMD23" s="530"/>
      <c r="JME23" s="530"/>
      <c r="JMF23" s="530"/>
      <c r="JMG23" s="530"/>
      <c r="JMH23" s="530"/>
      <c r="JMI23" s="530"/>
      <c r="JMJ23" s="530"/>
      <c r="JMK23" s="530"/>
      <c r="JML23" s="530"/>
      <c r="JMM23" s="530"/>
      <c r="JMN23" s="530"/>
      <c r="JMO23" s="530"/>
      <c r="JMP23" s="530"/>
      <c r="JMQ23" s="530"/>
      <c r="JMR23" s="530"/>
      <c r="JMS23" s="530"/>
      <c r="JMT23" s="530"/>
      <c r="JMU23" s="530"/>
      <c r="JMV23" s="530"/>
      <c r="JMW23" s="530"/>
      <c r="JMX23" s="530"/>
      <c r="JMY23" s="530"/>
      <c r="JMZ23" s="530"/>
      <c r="JNA23" s="530"/>
      <c r="JNB23" s="530"/>
      <c r="JNC23" s="530"/>
      <c r="JND23" s="530"/>
      <c r="JNE23" s="530"/>
      <c r="JNF23" s="530"/>
      <c r="JNG23" s="530"/>
      <c r="JNH23" s="530"/>
      <c r="JNI23" s="530"/>
      <c r="JNJ23" s="530"/>
      <c r="JNK23" s="530"/>
      <c r="JNL23" s="530"/>
      <c r="JNM23" s="530"/>
      <c r="JNN23" s="530"/>
      <c r="JNO23" s="530"/>
      <c r="JNP23" s="530"/>
      <c r="JNQ23" s="530"/>
      <c r="JNR23" s="530"/>
      <c r="JNS23" s="530"/>
      <c r="JNT23" s="530"/>
      <c r="JNU23" s="530"/>
      <c r="JNV23" s="530"/>
      <c r="JNW23" s="530"/>
      <c r="JNX23" s="530"/>
      <c r="JNY23" s="530"/>
      <c r="JNZ23" s="530"/>
      <c r="JOA23" s="530"/>
      <c r="JOB23" s="530"/>
      <c r="JOC23" s="530"/>
      <c r="JOD23" s="530"/>
      <c r="JOE23" s="530"/>
      <c r="JOF23" s="530"/>
      <c r="JOG23" s="530"/>
      <c r="JOH23" s="530"/>
      <c r="JOI23" s="530"/>
      <c r="JOJ23" s="530"/>
      <c r="JOK23" s="530"/>
      <c r="JOL23" s="530"/>
      <c r="JOM23" s="530"/>
      <c r="JON23" s="530"/>
      <c r="JOO23" s="530"/>
      <c r="JOP23" s="530"/>
      <c r="JOQ23" s="530"/>
      <c r="JOR23" s="530"/>
      <c r="JOS23" s="530"/>
      <c r="JOT23" s="530"/>
      <c r="JOU23" s="530"/>
      <c r="JOV23" s="530"/>
      <c r="JOW23" s="530"/>
      <c r="JOX23" s="530"/>
      <c r="JOY23" s="530"/>
      <c r="JOZ23" s="530"/>
      <c r="JPA23" s="530"/>
      <c r="JPB23" s="530"/>
      <c r="JPC23" s="530"/>
      <c r="JPD23" s="530"/>
      <c r="JPE23" s="530"/>
      <c r="JPF23" s="530"/>
      <c r="JPG23" s="530"/>
      <c r="JPH23" s="530"/>
      <c r="JPI23" s="530"/>
      <c r="JPJ23" s="530"/>
      <c r="JPK23" s="530"/>
      <c r="JPL23" s="530"/>
      <c r="JPM23" s="530"/>
      <c r="JPN23" s="530"/>
      <c r="JPO23" s="530"/>
      <c r="JPP23" s="530"/>
      <c r="JPQ23" s="530"/>
      <c r="JPR23" s="530"/>
      <c r="JPS23" s="530"/>
      <c r="JPT23" s="530"/>
      <c r="JPU23" s="530"/>
      <c r="JPV23" s="530"/>
      <c r="JPW23" s="530"/>
      <c r="JPX23" s="530"/>
      <c r="JPY23" s="530"/>
      <c r="JPZ23" s="530"/>
      <c r="JQA23" s="530"/>
      <c r="JQB23" s="530"/>
      <c r="JQC23" s="530"/>
      <c r="JQD23" s="530"/>
      <c r="JQE23" s="530"/>
      <c r="JQF23" s="530"/>
      <c r="JQG23" s="530"/>
      <c r="JQH23" s="530"/>
      <c r="JQI23" s="530"/>
      <c r="JQJ23" s="530"/>
      <c r="JQK23" s="530"/>
      <c r="JQL23" s="530"/>
      <c r="JQM23" s="530"/>
      <c r="JQN23" s="530"/>
      <c r="JQO23" s="530"/>
      <c r="JQP23" s="530"/>
      <c r="JQQ23" s="530"/>
      <c r="JQR23" s="530"/>
      <c r="JQS23" s="530"/>
      <c r="JQT23" s="530"/>
      <c r="JQU23" s="530"/>
      <c r="JQV23" s="530"/>
      <c r="JQW23" s="530"/>
      <c r="JQX23" s="530"/>
      <c r="JQY23" s="530"/>
      <c r="JQZ23" s="530"/>
      <c r="JRA23" s="530"/>
      <c r="JRB23" s="530"/>
      <c r="JRC23" s="530"/>
      <c r="JRD23" s="530"/>
      <c r="JRE23" s="530"/>
      <c r="JRF23" s="530"/>
      <c r="JRG23" s="530"/>
      <c r="JRH23" s="530"/>
      <c r="JRI23" s="530"/>
      <c r="JRJ23" s="530"/>
      <c r="JRK23" s="530"/>
      <c r="JRL23" s="530"/>
      <c r="JRM23" s="530"/>
      <c r="JRN23" s="530"/>
      <c r="JRO23" s="530"/>
      <c r="JRP23" s="530"/>
      <c r="JRQ23" s="530"/>
      <c r="JRR23" s="530"/>
      <c r="JRS23" s="530"/>
      <c r="JRT23" s="530"/>
      <c r="JRU23" s="530"/>
      <c r="JRV23" s="530"/>
      <c r="JRW23" s="530"/>
      <c r="JRX23" s="530"/>
      <c r="JRY23" s="530"/>
      <c r="JRZ23" s="530"/>
      <c r="JSA23" s="530"/>
      <c r="JSB23" s="530"/>
      <c r="JSC23" s="530"/>
      <c r="JSD23" s="530"/>
      <c r="JSE23" s="530"/>
      <c r="JSF23" s="530"/>
      <c r="JSG23" s="530"/>
      <c r="JSH23" s="530"/>
      <c r="JSI23" s="530"/>
      <c r="JSJ23" s="530"/>
      <c r="JSK23" s="530"/>
      <c r="JSL23" s="530"/>
      <c r="JSM23" s="530"/>
      <c r="JSN23" s="530"/>
      <c r="JSO23" s="530"/>
      <c r="JSP23" s="530"/>
      <c r="JSQ23" s="530"/>
      <c r="JSR23" s="530"/>
      <c r="JSS23" s="530"/>
      <c r="JST23" s="530"/>
      <c r="JSU23" s="530"/>
      <c r="JSV23" s="530"/>
      <c r="JSW23" s="530"/>
      <c r="JSX23" s="530"/>
      <c r="JSY23" s="530"/>
      <c r="JSZ23" s="530"/>
      <c r="JTA23" s="530"/>
      <c r="JTB23" s="530"/>
      <c r="JTC23" s="530"/>
      <c r="JTD23" s="530"/>
      <c r="JTE23" s="530"/>
      <c r="JTF23" s="530"/>
      <c r="JTG23" s="530"/>
      <c r="JTH23" s="530"/>
      <c r="JTI23" s="530"/>
      <c r="JTJ23" s="530"/>
      <c r="JTK23" s="530"/>
      <c r="JTL23" s="530"/>
      <c r="JTM23" s="530"/>
      <c r="JTN23" s="530"/>
      <c r="JTO23" s="530"/>
      <c r="JTP23" s="530"/>
      <c r="JTQ23" s="530"/>
      <c r="JTR23" s="530"/>
      <c r="JTS23" s="530"/>
      <c r="JTT23" s="530"/>
      <c r="JTU23" s="530"/>
      <c r="JTV23" s="530"/>
      <c r="JTW23" s="530"/>
      <c r="JTX23" s="530"/>
      <c r="JTY23" s="530"/>
      <c r="JTZ23" s="530"/>
      <c r="JUA23" s="530"/>
      <c r="JUB23" s="530"/>
      <c r="JUC23" s="530"/>
      <c r="JUD23" s="530"/>
      <c r="JUE23" s="530"/>
      <c r="JUF23" s="530"/>
      <c r="JUG23" s="530"/>
      <c r="JUH23" s="530"/>
      <c r="JUI23" s="530"/>
      <c r="JUJ23" s="530"/>
      <c r="JUK23" s="530"/>
      <c r="JUL23" s="530"/>
      <c r="JUM23" s="530"/>
      <c r="JUN23" s="530"/>
      <c r="JUO23" s="530"/>
      <c r="JUP23" s="530"/>
      <c r="JUQ23" s="530"/>
      <c r="JUR23" s="530"/>
      <c r="JUS23" s="530"/>
      <c r="JUT23" s="530"/>
      <c r="JUU23" s="530"/>
      <c r="JUV23" s="530"/>
      <c r="JUW23" s="530"/>
      <c r="JUX23" s="530"/>
      <c r="JUY23" s="530"/>
      <c r="JUZ23" s="530"/>
      <c r="JVA23" s="530"/>
      <c r="JVB23" s="530"/>
      <c r="JVC23" s="530"/>
      <c r="JVD23" s="530"/>
      <c r="JVE23" s="530"/>
      <c r="JVF23" s="530"/>
      <c r="JVG23" s="530"/>
      <c r="JVH23" s="530"/>
      <c r="JVI23" s="530"/>
      <c r="JVJ23" s="530"/>
      <c r="JVK23" s="530"/>
      <c r="JVL23" s="530"/>
      <c r="JVM23" s="530"/>
      <c r="JVN23" s="530"/>
      <c r="JVO23" s="530"/>
      <c r="JVP23" s="530"/>
      <c r="JVQ23" s="530"/>
      <c r="JVR23" s="530"/>
      <c r="JVS23" s="530"/>
      <c r="JVT23" s="530"/>
      <c r="JVU23" s="530"/>
      <c r="JVV23" s="530"/>
      <c r="JVW23" s="530"/>
      <c r="JVX23" s="530"/>
      <c r="JVY23" s="530"/>
      <c r="JVZ23" s="530"/>
      <c r="JWA23" s="530"/>
      <c r="JWB23" s="530"/>
      <c r="JWC23" s="530"/>
      <c r="JWD23" s="530"/>
      <c r="JWE23" s="530"/>
      <c r="JWF23" s="530"/>
      <c r="JWG23" s="530"/>
      <c r="JWH23" s="530"/>
      <c r="JWI23" s="530"/>
      <c r="JWJ23" s="530"/>
      <c r="JWK23" s="530"/>
      <c r="JWL23" s="530"/>
      <c r="JWM23" s="530"/>
      <c r="JWN23" s="530"/>
      <c r="JWO23" s="530"/>
      <c r="JWP23" s="530"/>
      <c r="JWQ23" s="530"/>
      <c r="JWR23" s="530"/>
      <c r="JWS23" s="530"/>
      <c r="JWT23" s="530"/>
      <c r="JWU23" s="530"/>
      <c r="JWV23" s="530"/>
      <c r="JWW23" s="530"/>
      <c r="JWX23" s="530"/>
      <c r="JWY23" s="530"/>
      <c r="JWZ23" s="530"/>
      <c r="JXA23" s="530"/>
      <c r="JXB23" s="530"/>
      <c r="JXC23" s="530"/>
      <c r="JXD23" s="530"/>
      <c r="JXE23" s="530"/>
      <c r="JXF23" s="530"/>
      <c r="JXG23" s="530"/>
      <c r="JXH23" s="530"/>
      <c r="JXI23" s="530"/>
      <c r="JXJ23" s="530"/>
      <c r="JXK23" s="530"/>
      <c r="JXL23" s="530"/>
      <c r="JXM23" s="530"/>
      <c r="JXN23" s="530"/>
      <c r="JXO23" s="530"/>
      <c r="JXP23" s="530"/>
      <c r="JXQ23" s="530"/>
      <c r="JXR23" s="530"/>
      <c r="JXS23" s="530"/>
      <c r="JXT23" s="530"/>
      <c r="JXU23" s="530"/>
      <c r="JXV23" s="530"/>
      <c r="JXW23" s="530"/>
      <c r="JXX23" s="530"/>
      <c r="JXY23" s="530"/>
      <c r="JXZ23" s="530"/>
      <c r="JYA23" s="530"/>
      <c r="JYB23" s="530"/>
      <c r="JYC23" s="530"/>
      <c r="JYD23" s="530"/>
      <c r="JYE23" s="530"/>
      <c r="JYF23" s="530"/>
      <c r="JYG23" s="530"/>
      <c r="JYH23" s="530"/>
      <c r="JYI23" s="530"/>
      <c r="JYJ23" s="530"/>
      <c r="JYK23" s="530"/>
      <c r="JYL23" s="530"/>
      <c r="JYM23" s="530"/>
      <c r="JYN23" s="530"/>
      <c r="JYO23" s="530"/>
      <c r="JYP23" s="530"/>
      <c r="JYQ23" s="530"/>
      <c r="JYR23" s="530"/>
      <c r="JYS23" s="530"/>
      <c r="JYT23" s="530"/>
      <c r="JYU23" s="530"/>
      <c r="JYV23" s="530"/>
      <c r="JYW23" s="530"/>
      <c r="JYX23" s="530"/>
      <c r="JYY23" s="530"/>
      <c r="JYZ23" s="530"/>
      <c r="JZA23" s="530"/>
      <c r="JZB23" s="530"/>
      <c r="JZC23" s="530"/>
      <c r="JZD23" s="530"/>
      <c r="JZE23" s="530"/>
      <c r="JZF23" s="530"/>
      <c r="JZG23" s="530"/>
      <c r="JZH23" s="530"/>
      <c r="JZI23" s="530"/>
      <c r="JZJ23" s="530"/>
      <c r="JZK23" s="530"/>
      <c r="JZL23" s="530"/>
      <c r="JZM23" s="530"/>
      <c r="JZN23" s="530"/>
      <c r="JZO23" s="530"/>
      <c r="JZP23" s="530"/>
      <c r="JZQ23" s="530"/>
      <c r="JZR23" s="530"/>
      <c r="JZS23" s="530"/>
      <c r="JZT23" s="530"/>
      <c r="JZU23" s="530"/>
      <c r="JZV23" s="530"/>
      <c r="JZW23" s="530"/>
      <c r="JZX23" s="530"/>
      <c r="JZY23" s="530"/>
      <c r="JZZ23" s="530"/>
      <c r="KAA23" s="530"/>
      <c r="KAB23" s="530"/>
      <c r="KAC23" s="530"/>
      <c r="KAD23" s="530"/>
      <c r="KAE23" s="530"/>
      <c r="KAF23" s="530"/>
      <c r="KAG23" s="530"/>
      <c r="KAH23" s="530"/>
      <c r="KAI23" s="530"/>
      <c r="KAJ23" s="530"/>
      <c r="KAK23" s="530"/>
      <c r="KAL23" s="530"/>
      <c r="KAM23" s="530"/>
      <c r="KAN23" s="530"/>
      <c r="KAO23" s="530"/>
      <c r="KAP23" s="530"/>
      <c r="KAQ23" s="530"/>
      <c r="KAR23" s="530"/>
      <c r="KAS23" s="530"/>
      <c r="KAT23" s="530"/>
      <c r="KAU23" s="530"/>
      <c r="KAV23" s="530"/>
      <c r="KAW23" s="530"/>
      <c r="KAX23" s="530"/>
      <c r="KAY23" s="530"/>
      <c r="KAZ23" s="530"/>
      <c r="KBA23" s="530"/>
      <c r="KBB23" s="530"/>
      <c r="KBC23" s="530"/>
      <c r="KBD23" s="530"/>
      <c r="KBE23" s="530"/>
      <c r="KBF23" s="530"/>
      <c r="KBG23" s="530"/>
      <c r="KBH23" s="530"/>
      <c r="KBI23" s="530"/>
      <c r="KBJ23" s="530"/>
      <c r="KBK23" s="530"/>
      <c r="KBL23" s="530"/>
      <c r="KBM23" s="530"/>
      <c r="KBN23" s="530"/>
      <c r="KBO23" s="530"/>
      <c r="KBP23" s="530"/>
      <c r="KBQ23" s="530"/>
      <c r="KBR23" s="530"/>
      <c r="KBS23" s="530"/>
      <c r="KBT23" s="530"/>
      <c r="KBU23" s="530"/>
      <c r="KBV23" s="530"/>
      <c r="KBW23" s="530"/>
      <c r="KBX23" s="530"/>
      <c r="KBY23" s="530"/>
      <c r="KBZ23" s="530"/>
      <c r="KCA23" s="530"/>
      <c r="KCB23" s="530"/>
      <c r="KCC23" s="530"/>
      <c r="KCD23" s="530"/>
      <c r="KCE23" s="530"/>
      <c r="KCF23" s="530"/>
      <c r="KCG23" s="530"/>
      <c r="KCH23" s="530"/>
      <c r="KCI23" s="530"/>
      <c r="KCJ23" s="530"/>
      <c r="KCK23" s="530"/>
      <c r="KCL23" s="530"/>
      <c r="KCM23" s="530"/>
      <c r="KCN23" s="530"/>
      <c r="KCO23" s="530"/>
      <c r="KCP23" s="530"/>
      <c r="KCQ23" s="530"/>
      <c r="KCR23" s="530"/>
      <c r="KCS23" s="530"/>
      <c r="KCT23" s="530"/>
      <c r="KCU23" s="530"/>
      <c r="KCV23" s="530"/>
      <c r="KCW23" s="530"/>
      <c r="KCX23" s="530"/>
      <c r="KCY23" s="530"/>
      <c r="KCZ23" s="530"/>
      <c r="KDA23" s="530"/>
      <c r="KDB23" s="530"/>
      <c r="KDC23" s="530"/>
      <c r="KDD23" s="530"/>
      <c r="KDE23" s="530"/>
      <c r="KDF23" s="530"/>
      <c r="KDG23" s="530"/>
      <c r="KDH23" s="530"/>
      <c r="KDI23" s="530"/>
      <c r="KDJ23" s="530"/>
      <c r="KDK23" s="530"/>
      <c r="KDL23" s="530"/>
      <c r="KDM23" s="530"/>
      <c r="KDN23" s="530"/>
      <c r="KDO23" s="530"/>
      <c r="KDP23" s="530"/>
      <c r="KDQ23" s="530"/>
      <c r="KDR23" s="530"/>
      <c r="KDS23" s="530"/>
      <c r="KDT23" s="530"/>
      <c r="KDU23" s="530"/>
      <c r="KDV23" s="530"/>
      <c r="KDW23" s="530"/>
      <c r="KDX23" s="530"/>
      <c r="KDY23" s="530"/>
      <c r="KDZ23" s="530"/>
      <c r="KEA23" s="530"/>
      <c r="KEB23" s="530"/>
      <c r="KEC23" s="530"/>
      <c r="KED23" s="530"/>
      <c r="KEE23" s="530"/>
      <c r="KEF23" s="530"/>
      <c r="KEG23" s="530"/>
      <c r="KEH23" s="530"/>
      <c r="KEI23" s="530"/>
      <c r="KEJ23" s="530"/>
      <c r="KEK23" s="530"/>
      <c r="KEL23" s="530"/>
      <c r="KEM23" s="530"/>
      <c r="KEN23" s="530"/>
      <c r="KEO23" s="530"/>
      <c r="KEP23" s="530"/>
      <c r="KEQ23" s="530"/>
      <c r="KER23" s="530"/>
      <c r="KES23" s="530"/>
      <c r="KET23" s="530"/>
      <c r="KEU23" s="530"/>
      <c r="KEV23" s="530"/>
      <c r="KEW23" s="530"/>
      <c r="KEX23" s="530"/>
      <c r="KEY23" s="530"/>
      <c r="KEZ23" s="530"/>
      <c r="KFA23" s="530"/>
      <c r="KFB23" s="530"/>
      <c r="KFC23" s="530"/>
      <c r="KFD23" s="530"/>
      <c r="KFE23" s="530"/>
      <c r="KFF23" s="530"/>
      <c r="KFG23" s="530"/>
      <c r="KFH23" s="530"/>
      <c r="KFI23" s="530"/>
      <c r="KFJ23" s="530"/>
      <c r="KFK23" s="530"/>
      <c r="KFL23" s="530"/>
      <c r="KFM23" s="530"/>
      <c r="KFN23" s="530"/>
      <c r="KFO23" s="530"/>
      <c r="KFP23" s="530"/>
      <c r="KFQ23" s="530"/>
      <c r="KFR23" s="530"/>
      <c r="KFS23" s="530"/>
      <c r="KFT23" s="530"/>
      <c r="KFU23" s="530"/>
      <c r="KFV23" s="530"/>
      <c r="KFW23" s="530"/>
      <c r="KFX23" s="530"/>
      <c r="KFY23" s="530"/>
      <c r="KFZ23" s="530"/>
      <c r="KGA23" s="530"/>
      <c r="KGB23" s="530"/>
      <c r="KGC23" s="530"/>
      <c r="KGD23" s="530"/>
      <c r="KGE23" s="530"/>
      <c r="KGF23" s="530"/>
      <c r="KGG23" s="530"/>
      <c r="KGH23" s="530"/>
      <c r="KGI23" s="530"/>
      <c r="KGJ23" s="530"/>
      <c r="KGK23" s="530"/>
      <c r="KGL23" s="530"/>
      <c r="KGM23" s="530"/>
      <c r="KGN23" s="530"/>
      <c r="KGO23" s="530"/>
      <c r="KGP23" s="530"/>
      <c r="KGQ23" s="530"/>
      <c r="KGR23" s="530"/>
      <c r="KGS23" s="530"/>
      <c r="KGT23" s="530"/>
      <c r="KGU23" s="530"/>
      <c r="KGV23" s="530"/>
      <c r="KGW23" s="530"/>
      <c r="KGX23" s="530"/>
      <c r="KGY23" s="530"/>
      <c r="KGZ23" s="530"/>
      <c r="KHA23" s="530"/>
      <c r="KHB23" s="530"/>
      <c r="KHC23" s="530"/>
      <c r="KHD23" s="530"/>
      <c r="KHE23" s="530"/>
      <c r="KHF23" s="530"/>
      <c r="KHG23" s="530"/>
      <c r="KHH23" s="530"/>
      <c r="KHI23" s="530"/>
      <c r="KHJ23" s="530"/>
      <c r="KHK23" s="530"/>
      <c r="KHL23" s="530"/>
      <c r="KHM23" s="530"/>
      <c r="KHN23" s="530"/>
      <c r="KHO23" s="530"/>
      <c r="KHP23" s="530"/>
      <c r="KHQ23" s="530"/>
      <c r="KHR23" s="530"/>
      <c r="KHS23" s="530"/>
      <c r="KHT23" s="530"/>
      <c r="KHU23" s="530"/>
      <c r="KHV23" s="530"/>
      <c r="KHW23" s="530"/>
      <c r="KHX23" s="530"/>
      <c r="KHY23" s="530"/>
      <c r="KHZ23" s="530"/>
      <c r="KIA23" s="530"/>
      <c r="KIB23" s="530"/>
      <c r="KIC23" s="530"/>
      <c r="KID23" s="530"/>
      <c r="KIE23" s="530"/>
      <c r="KIF23" s="530"/>
      <c r="KIG23" s="530"/>
      <c r="KIH23" s="530"/>
      <c r="KII23" s="530"/>
      <c r="KIJ23" s="530"/>
      <c r="KIK23" s="530"/>
      <c r="KIL23" s="530"/>
      <c r="KIM23" s="530"/>
      <c r="KIN23" s="530"/>
      <c r="KIO23" s="530"/>
      <c r="KIP23" s="530"/>
      <c r="KIQ23" s="530"/>
      <c r="KIR23" s="530"/>
      <c r="KIS23" s="530"/>
      <c r="KIT23" s="530"/>
      <c r="KIU23" s="530"/>
      <c r="KIV23" s="530"/>
      <c r="KIW23" s="530"/>
      <c r="KIX23" s="530"/>
      <c r="KIY23" s="530"/>
      <c r="KIZ23" s="530"/>
      <c r="KJA23" s="530"/>
      <c r="KJB23" s="530"/>
      <c r="KJC23" s="530"/>
      <c r="KJD23" s="530"/>
      <c r="KJE23" s="530"/>
      <c r="KJF23" s="530"/>
      <c r="KJG23" s="530"/>
      <c r="KJH23" s="530"/>
      <c r="KJI23" s="530"/>
      <c r="KJJ23" s="530"/>
      <c r="KJK23" s="530"/>
      <c r="KJL23" s="530"/>
      <c r="KJM23" s="530"/>
      <c r="KJN23" s="530"/>
      <c r="KJO23" s="530"/>
      <c r="KJP23" s="530"/>
      <c r="KJQ23" s="530"/>
      <c r="KJR23" s="530"/>
      <c r="KJS23" s="530"/>
      <c r="KJT23" s="530"/>
      <c r="KJU23" s="530"/>
      <c r="KJV23" s="530"/>
      <c r="KJW23" s="530"/>
      <c r="KJX23" s="530"/>
      <c r="KJY23" s="530"/>
      <c r="KJZ23" s="530"/>
      <c r="KKA23" s="530"/>
      <c r="KKB23" s="530"/>
      <c r="KKC23" s="530"/>
      <c r="KKD23" s="530"/>
      <c r="KKE23" s="530"/>
      <c r="KKF23" s="530"/>
      <c r="KKG23" s="530"/>
      <c r="KKH23" s="530"/>
      <c r="KKI23" s="530"/>
      <c r="KKJ23" s="530"/>
      <c r="KKK23" s="530"/>
      <c r="KKL23" s="530"/>
      <c r="KKM23" s="530"/>
      <c r="KKN23" s="530"/>
      <c r="KKO23" s="530"/>
      <c r="KKP23" s="530"/>
      <c r="KKQ23" s="530"/>
      <c r="KKR23" s="530"/>
      <c r="KKS23" s="530"/>
      <c r="KKT23" s="530"/>
      <c r="KKU23" s="530"/>
      <c r="KKV23" s="530"/>
      <c r="KKW23" s="530"/>
      <c r="KKX23" s="530"/>
      <c r="KKY23" s="530"/>
      <c r="KKZ23" s="530"/>
      <c r="KLA23" s="530"/>
      <c r="KLB23" s="530"/>
      <c r="KLC23" s="530"/>
      <c r="KLD23" s="530"/>
      <c r="KLE23" s="530"/>
      <c r="KLF23" s="530"/>
      <c r="KLG23" s="530"/>
      <c r="KLH23" s="530"/>
      <c r="KLI23" s="530"/>
      <c r="KLJ23" s="530"/>
      <c r="KLK23" s="530"/>
      <c r="KLL23" s="530"/>
      <c r="KLM23" s="530"/>
      <c r="KLN23" s="530"/>
      <c r="KLO23" s="530"/>
      <c r="KLP23" s="530"/>
      <c r="KLQ23" s="530"/>
      <c r="KLR23" s="530"/>
      <c r="KLS23" s="530"/>
      <c r="KLT23" s="530"/>
      <c r="KLU23" s="530"/>
      <c r="KLV23" s="530"/>
      <c r="KLW23" s="530"/>
      <c r="KLX23" s="530"/>
      <c r="KLY23" s="530"/>
      <c r="KLZ23" s="530"/>
      <c r="KMA23" s="530"/>
      <c r="KMB23" s="530"/>
      <c r="KMC23" s="530"/>
      <c r="KMD23" s="530"/>
      <c r="KME23" s="530"/>
      <c r="KMF23" s="530"/>
      <c r="KMG23" s="530"/>
      <c r="KMH23" s="530"/>
      <c r="KMI23" s="530"/>
      <c r="KMJ23" s="530"/>
      <c r="KMK23" s="530"/>
      <c r="KML23" s="530"/>
      <c r="KMM23" s="530"/>
      <c r="KMN23" s="530"/>
      <c r="KMO23" s="530"/>
      <c r="KMP23" s="530"/>
      <c r="KMQ23" s="530"/>
      <c r="KMR23" s="530"/>
      <c r="KMS23" s="530"/>
      <c r="KMT23" s="530"/>
      <c r="KMU23" s="530"/>
      <c r="KMV23" s="530"/>
      <c r="KMW23" s="530"/>
      <c r="KMX23" s="530"/>
      <c r="KMY23" s="530"/>
      <c r="KMZ23" s="530"/>
      <c r="KNA23" s="530"/>
      <c r="KNB23" s="530"/>
      <c r="KNC23" s="530"/>
      <c r="KND23" s="530"/>
      <c r="KNE23" s="530"/>
      <c r="KNF23" s="530"/>
      <c r="KNG23" s="530"/>
      <c r="KNH23" s="530"/>
      <c r="KNI23" s="530"/>
      <c r="KNJ23" s="530"/>
      <c r="KNK23" s="530"/>
      <c r="KNL23" s="530"/>
      <c r="KNM23" s="530"/>
      <c r="KNN23" s="530"/>
      <c r="KNO23" s="530"/>
      <c r="KNP23" s="530"/>
      <c r="KNQ23" s="530"/>
      <c r="KNR23" s="530"/>
      <c r="KNS23" s="530"/>
      <c r="KNT23" s="530"/>
      <c r="KNU23" s="530"/>
      <c r="KNV23" s="530"/>
      <c r="KNW23" s="530"/>
      <c r="KNX23" s="530"/>
      <c r="KNY23" s="530"/>
      <c r="KNZ23" s="530"/>
      <c r="KOA23" s="530"/>
      <c r="KOB23" s="530"/>
      <c r="KOC23" s="530"/>
      <c r="KOD23" s="530"/>
      <c r="KOE23" s="530"/>
      <c r="KOF23" s="530"/>
      <c r="KOG23" s="530"/>
      <c r="KOH23" s="530"/>
      <c r="KOI23" s="530"/>
      <c r="KOJ23" s="530"/>
      <c r="KOK23" s="530"/>
      <c r="KOL23" s="530"/>
      <c r="KOM23" s="530"/>
      <c r="KON23" s="530"/>
      <c r="KOO23" s="530"/>
      <c r="KOP23" s="530"/>
      <c r="KOQ23" s="530"/>
      <c r="KOR23" s="530"/>
      <c r="KOS23" s="530"/>
      <c r="KOT23" s="530"/>
      <c r="KOU23" s="530"/>
      <c r="KOV23" s="530"/>
      <c r="KOW23" s="530"/>
      <c r="KOX23" s="530"/>
      <c r="KOY23" s="530"/>
      <c r="KOZ23" s="530"/>
      <c r="KPA23" s="530"/>
      <c r="KPB23" s="530"/>
      <c r="KPC23" s="530"/>
      <c r="KPD23" s="530"/>
      <c r="KPE23" s="530"/>
      <c r="KPF23" s="530"/>
      <c r="KPG23" s="530"/>
      <c r="KPH23" s="530"/>
      <c r="KPI23" s="530"/>
      <c r="KPJ23" s="530"/>
      <c r="KPK23" s="530"/>
      <c r="KPL23" s="530"/>
      <c r="KPM23" s="530"/>
      <c r="KPN23" s="530"/>
      <c r="KPO23" s="530"/>
      <c r="KPP23" s="530"/>
      <c r="KPQ23" s="530"/>
      <c r="KPR23" s="530"/>
      <c r="KPS23" s="530"/>
      <c r="KPT23" s="530"/>
      <c r="KPU23" s="530"/>
      <c r="KPV23" s="530"/>
      <c r="KPW23" s="530"/>
      <c r="KPX23" s="530"/>
      <c r="KPY23" s="530"/>
      <c r="KPZ23" s="530"/>
      <c r="KQA23" s="530"/>
      <c r="KQB23" s="530"/>
      <c r="KQC23" s="530"/>
      <c r="KQD23" s="530"/>
      <c r="KQE23" s="530"/>
      <c r="KQF23" s="530"/>
      <c r="KQG23" s="530"/>
      <c r="KQH23" s="530"/>
      <c r="KQI23" s="530"/>
      <c r="KQJ23" s="530"/>
      <c r="KQK23" s="530"/>
      <c r="KQL23" s="530"/>
      <c r="KQM23" s="530"/>
      <c r="KQN23" s="530"/>
      <c r="KQO23" s="530"/>
      <c r="KQP23" s="530"/>
      <c r="KQQ23" s="530"/>
      <c r="KQR23" s="530"/>
      <c r="KQS23" s="530"/>
      <c r="KQT23" s="530"/>
      <c r="KQU23" s="530"/>
      <c r="KQV23" s="530"/>
      <c r="KQW23" s="530"/>
      <c r="KQX23" s="530"/>
      <c r="KQY23" s="530"/>
      <c r="KQZ23" s="530"/>
      <c r="KRA23" s="530"/>
      <c r="KRB23" s="530"/>
      <c r="KRC23" s="530"/>
      <c r="KRD23" s="530"/>
      <c r="KRE23" s="530"/>
      <c r="KRF23" s="530"/>
      <c r="KRG23" s="530"/>
      <c r="KRH23" s="530"/>
      <c r="KRI23" s="530"/>
      <c r="KRJ23" s="530"/>
      <c r="KRK23" s="530"/>
      <c r="KRL23" s="530"/>
      <c r="KRM23" s="530"/>
      <c r="KRN23" s="530"/>
      <c r="KRO23" s="530"/>
      <c r="KRP23" s="530"/>
      <c r="KRQ23" s="530"/>
      <c r="KRR23" s="530"/>
      <c r="KRS23" s="530"/>
      <c r="KRT23" s="530"/>
      <c r="KRU23" s="530"/>
      <c r="KRV23" s="530"/>
      <c r="KRW23" s="530"/>
      <c r="KRX23" s="530"/>
      <c r="KRY23" s="530"/>
      <c r="KRZ23" s="530"/>
      <c r="KSA23" s="530"/>
      <c r="KSB23" s="530"/>
      <c r="KSC23" s="530"/>
      <c r="KSD23" s="530"/>
      <c r="KSE23" s="530"/>
      <c r="KSF23" s="530"/>
      <c r="KSG23" s="530"/>
      <c r="KSH23" s="530"/>
      <c r="KSI23" s="530"/>
      <c r="KSJ23" s="530"/>
      <c r="KSK23" s="530"/>
      <c r="KSL23" s="530"/>
      <c r="KSM23" s="530"/>
      <c r="KSN23" s="530"/>
      <c r="KSO23" s="530"/>
      <c r="KSP23" s="530"/>
      <c r="KSQ23" s="530"/>
      <c r="KSR23" s="530"/>
      <c r="KSS23" s="530"/>
      <c r="KST23" s="530"/>
      <c r="KSU23" s="530"/>
      <c r="KSV23" s="530"/>
      <c r="KSW23" s="530"/>
      <c r="KSX23" s="530"/>
      <c r="KSY23" s="530"/>
      <c r="KSZ23" s="530"/>
      <c r="KTA23" s="530"/>
      <c r="KTB23" s="530"/>
      <c r="KTC23" s="530"/>
      <c r="KTD23" s="530"/>
      <c r="KTE23" s="530"/>
      <c r="KTF23" s="530"/>
      <c r="KTG23" s="530"/>
      <c r="KTH23" s="530"/>
      <c r="KTI23" s="530"/>
      <c r="KTJ23" s="530"/>
      <c r="KTK23" s="530"/>
      <c r="KTL23" s="530"/>
      <c r="KTM23" s="530"/>
      <c r="KTN23" s="530"/>
      <c r="KTO23" s="530"/>
      <c r="KTP23" s="530"/>
      <c r="KTQ23" s="530"/>
      <c r="KTR23" s="530"/>
      <c r="KTS23" s="530"/>
      <c r="KTT23" s="530"/>
      <c r="KTU23" s="530"/>
      <c r="KTV23" s="530"/>
      <c r="KTW23" s="530"/>
      <c r="KTX23" s="530"/>
      <c r="KTY23" s="530"/>
      <c r="KTZ23" s="530"/>
      <c r="KUA23" s="530"/>
      <c r="KUB23" s="530"/>
      <c r="KUC23" s="530"/>
      <c r="KUD23" s="530"/>
      <c r="KUE23" s="530"/>
      <c r="KUF23" s="530"/>
      <c r="KUG23" s="530"/>
      <c r="KUH23" s="530"/>
      <c r="KUI23" s="530"/>
      <c r="KUJ23" s="530"/>
      <c r="KUK23" s="530"/>
      <c r="KUL23" s="530"/>
      <c r="KUM23" s="530"/>
      <c r="KUN23" s="530"/>
      <c r="KUO23" s="530"/>
      <c r="KUP23" s="530"/>
      <c r="KUQ23" s="530"/>
      <c r="KUR23" s="530"/>
      <c r="KUS23" s="530"/>
      <c r="KUT23" s="530"/>
      <c r="KUU23" s="530"/>
      <c r="KUV23" s="530"/>
      <c r="KUW23" s="530"/>
      <c r="KUX23" s="530"/>
      <c r="KUY23" s="530"/>
      <c r="KUZ23" s="530"/>
      <c r="KVA23" s="530"/>
      <c r="KVB23" s="530"/>
      <c r="KVC23" s="530"/>
      <c r="KVD23" s="530"/>
      <c r="KVE23" s="530"/>
      <c r="KVF23" s="530"/>
      <c r="KVG23" s="530"/>
      <c r="KVH23" s="530"/>
      <c r="KVI23" s="530"/>
      <c r="KVJ23" s="530"/>
      <c r="KVK23" s="530"/>
      <c r="KVL23" s="530"/>
      <c r="KVM23" s="530"/>
      <c r="KVN23" s="530"/>
      <c r="KVO23" s="530"/>
      <c r="KVP23" s="530"/>
      <c r="KVQ23" s="530"/>
      <c r="KVR23" s="530"/>
      <c r="KVS23" s="530"/>
      <c r="KVT23" s="530"/>
      <c r="KVU23" s="530"/>
      <c r="KVV23" s="530"/>
      <c r="KVW23" s="530"/>
      <c r="KVX23" s="530"/>
      <c r="KVY23" s="530"/>
      <c r="KVZ23" s="530"/>
      <c r="KWA23" s="530"/>
      <c r="KWB23" s="530"/>
      <c r="KWC23" s="530"/>
      <c r="KWD23" s="530"/>
      <c r="KWE23" s="530"/>
      <c r="KWF23" s="530"/>
      <c r="KWG23" s="530"/>
      <c r="KWH23" s="530"/>
      <c r="KWI23" s="530"/>
      <c r="KWJ23" s="530"/>
      <c r="KWK23" s="530"/>
      <c r="KWL23" s="530"/>
      <c r="KWM23" s="530"/>
      <c r="KWN23" s="530"/>
      <c r="KWO23" s="530"/>
      <c r="KWP23" s="530"/>
      <c r="KWQ23" s="530"/>
      <c r="KWR23" s="530"/>
      <c r="KWS23" s="530"/>
      <c r="KWT23" s="530"/>
      <c r="KWU23" s="530"/>
      <c r="KWV23" s="530"/>
      <c r="KWW23" s="530"/>
      <c r="KWX23" s="530"/>
      <c r="KWY23" s="530"/>
      <c r="KWZ23" s="530"/>
      <c r="KXA23" s="530"/>
      <c r="KXB23" s="530"/>
      <c r="KXC23" s="530"/>
      <c r="KXD23" s="530"/>
      <c r="KXE23" s="530"/>
      <c r="KXF23" s="530"/>
      <c r="KXG23" s="530"/>
      <c r="KXH23" s="530"/>
      <c r="KXI23" s="530"/>
      <c r="KXJ23" s="530"/>
      <c r="KXK23" s="530"/>
      <c r="KXL23" s="530"/>
      <c r="KXM23" s="530"/>
      <c r="KXN23" s="530"/>
      <c r="KXO23" s="530"/>
      <c r="KXP23" s="530"/>
      <c r="KXQ23" s="530"/>
      <c r="KXR23" s="530"/>
      <c r="KXS23" s="530"/>
      <c r="KXT23" s="530"/>
      <c r="KXU23" s="530"/>
      <c r="KXV23" s="530"/>
      <c r="KXW23" s="530"/>
      <c r="KXX23" s="530"/>
      <c r="KXY23" s="530"/>
      <c r="KXZ23" s="530"/>
      <c r="KYA23" s="530"/>
      <c r="KYB23" s="530"/>
      <c r="KYC23" s="530"/>
      <c r="KYD23" s="530"/>
      <c r="KYE23" s="530"/>
      <c r="KYF23" s="530"/>
      <c r="KYG23" s="530"/>
      <c r="KYH23" s="530"/>
      <c r="KYI23" s="530"/>
      <c r="KYJ23" s="530"/>
      <c r="KYK23" s="530"/>
      <c r="KYL23" s="530"/>
      <c r="KYM23" s="530"/>
      <c r="KYN23" s="530"/>
      <c r="KYO23" s="530"/>
      <c r="KYP23" s="530"/>
      <c r="KYQ23" s="530"/>
      <c r="KYR23" s="530"/>
      <c r="KYS23" s="530"/>
      <c r="KYT23" s="530"/>
      <c r="KYU23" s="530"/>
      <c r="KYV23" s="530"/>
      <c r="KYW23" s="530"/>
      <c r="KYX23" s="530"/>
      <c r="KYY23" s="530"/>
      <c r="KYZ23" s="530"/>
      <c r="KZA23" s="530"/>
      <c r="KZB23" s="530"/>
      <c r="KZC23" s="530"/>
      <c r="KZD23" s="530"/>
      <c r="KZE23" s="530"/>
      <c r="KZF23" s="530"/>
      <c r="KZG23" s="530"/>
      <c r="KZH23" s="530"/>
      <c r="KZI23" s="530"/>
      <c r="KZJ23" s="530"/>
      <c r="KZK23" s="530"/>
      <c r="KZL23" s="530"/>
      <c r="KZM23" s="530"/>
      <c r="KZN23" s="530"/>
      <c r="KZO23" s="530"/>
      <c r="KZP23" s="530"/>
      <c r="KZQ23" s="530"/>
      <c r="KZR23" s="530"/>
      <c r="KZS23" s="530"/>
      <c r="KZT23" s="530"/>
      <c r="KZU23" s="530"/>
      <c r="KZV23" s="530"/>
      <c r="KZW23" s="530"/>
      <c r="KZX23" s="530"/>
      <c r="KZY23" s="530"/>
      <c r="KZZ23" s="530"/>
      <c r="LAA23" s="530"/>
      <c r="LAB23" s="530"/>
      <c r="LAC23" s="530"/>
      <c r="LAD23" s="530"/>
      <c r="LAE23" s="530"/>
      <c r="LAF23" s="530"/>
      <c r="LAG23" s="530"/>
      <c r="LAH23" s="530"/>
      <c r="LAI23" s="530"/>
      <c r="LAJ23" s="530"/>
      <c r="LAK23" s="530"/>
      <c r="LAL23" s="530"/>
      <c r="LAM23" s="530"/>
      <c r="LAN23" s="530"/>
      <c r="LAO23" s="530"/>
      <c r="LAP23" s="530"/>
      <c r="LAQ23" s="530"/>
      <c r="LAR23" s="530"/>
      <c r="LAS23" s="530"/>
      <c r="LAT23" s="530"/>
      <c r="LAU23" s="530"/>
      <c r="LAV23" s="530"/>
      <c r="LAW23" s="530"/>
      <c r="LAX23" s="530"/>
      <c r="LAY23" s="530"/>
      <c r="LAZ23" s="530"/>
      <c r="LBA23" s="530"/>
      <c r="LBB23" s="530"/>
      <c r="LBC23" s="530"/>
      <c r="LBD23" s="530"/>
      <c r="LBE23" s="530"/>
      <c r="LBF23" s="530"/>
      <c r="LBG23" s="530"/>
      <c r="LBH23" s="530"/>
      <c r="LBI23" s="530"/>
      <c r="LBJ23" s="530"/>
      <c r="LBK23" s="530"/>
      <c r="LBL23" s="530"/>
      <c r="LBM23" s="530"/>
      <c r="LBN23" s="530"/>
      <c r="LBO23" s="530"/>
      <c r="LBP23" s="530"/>
      <c r="LBQ23" s="530"/>
      <c r="LBR23" s="530"/>
      <c r="LBS23" s="530"/>
      <c r="LBT23" s="530"/>
      <c r="LBU23" s="530"/>
      <c r="LBV23" s="530"/>
      <c r="LBW23" s="530"/>
      <c r="LBX23" s="530"/>
      <c r="LBY23" s="530"/>
      <c r="LBZ23" s="530"/>
      <c r="LCA23" s="530"/>
      <c r="LCB23" s="530"/>
      <c r="LCC23" s="530"/>
      <c r="LCD23" s="530"/>
      <c r="LCE23" s="530"/>
      <c r="LCF23" s="530"/>
      <c r="LCG23" s="530"/>
      <c r="LCH23" s="530"/>
      <c r="LCI23" s="530"/>
      <c r="LCJ23" s="530"/>
      <c r="LCK23" s="530"/>
      <c r="LCL23" s="530"/>
      <c r="LCM23" s="530"/>
      <c r="LCN23" s="530"/>
      <c r="LCO23" s="530"/>
      <c r="LCP23" s="530"/>
      <c r="LCQ23" s="530"/>
      <c r="LCR23" s="530"/>
      <c r="LCS23" s="530"/>
      <c r="LCT23" s="530"/>
      <c r="LCU23" s="530"/>
      <c r="LCV23" s="530"/>
      <c r="LCW23" s="530"/>
      <c r="LCX23" s="530"/>
      <c r="LCY23" s="530"/>
      <c r="LCZ23" s="530"/>
      <c r="LDA23" s="530"/>
      <c r="LDB23" s="530"/>
      <c r="LDC23" s="530"/>
      <c r="LDD23" s="530"/>
      <c r="LDE23" s="530"/>
      <c r="LDF23" s="530"/>
      <c r="LDG23" s="530"/>
      <c r="LDH23" s="530"/>
      <c r="LDI23" s="530"/>
      <c r="LDJ23" s="530"/>
      <c r="LDK23" s="530"/>
      <c r="LDL23" s="530"/>
      <c r="LDM23" s="530"/>
      <c r="LDN23" s="530"/>
      <c r="LDO23" s="530"/>
      <c r="LDP23" s="530"/>
      <c r="LDQ23" s="530"/>
      <c r="LDR23" s="530"/>
      <c r="LDS23" s="530"/>
      <c r="LDT23" s="530"/>
      <c r="LDU23" s="530"/>
      <c r="LDV23" s="530"/>
      <c r="LDW23" s="530"/>
      <c r="LDX23" s="530"/>
      <c r="LDY23" s="530"/>
      <c r="LDZ23" s="530"/>
      <c r="LEA23" s="530"/>
      <c r="LEB23" s="530"/>
      <c r="LEC23" s="530"/>
      <c r="LED23" s="530"/>
      <c r="LEE23" s="530"/>
      <c r="LEF23" s="530"/>
      <c r="LEG23" s="530"/>
      <c r="LEH23" s="530"/>
      <c r="LEI23" s="530"/>
      <c r="LEJ23" s="530"/>
      <c r="LEK23" s="530"/>
      <c r="LEL23" s="530"/>
      <c r="LEM23" s="530"/>
      <c r="LEN23" s="530"/>
      <c r="LEO23" s="530"/>
      <c r="LEP23" s="530"/>
      <c r="LEQ23" s="530"/>
      <c r="LER23" s="530"/>
      <c r="LES23" s="530"/>
      <c r="LET23" s="530"/>
      <c r="LEU23" s="530"/>
      <c r="LEV23" s="530"/>
      <c r="LEW23" s="530"/>
      <c r="LEX23" s="530"/>
      <c r="LEY23" s="530"/>
      <c r="LEZ23" s="530"/>
      <c r="LFA23" s="530"/>
      <c r="LFB23" s="530"/>
      <c r="LFC23" s="530"/>
      <c r="LFD23" s="530"/>
      <c r="LFE23" s="530"/>
      <c r="LFF23" s="530"/>
      <c r="LFG23" s="530"/>
      <c r="LFH23" s="530"/>
      <c r="LFI23" s="530"/>
      <c r="LFJ23" s="530"/>
      <c r="LFK23" s="530"/>
      <c r="LFL23" s="530"/>
      <c r="LFM23" s="530"/>
      <c r="LFN23" s="530"/>
      <c r="LFO23" s="530"/>
      <c r="LFP23" s="530"/>
      <c r="LFQ23" s="530"/>
      <c r="LFR23" s="530"/>
      <c r="LFS23" s="530"/>
      <c r="LFT23" s="530"/>
      <c r="LFU23" s="530"/>
      <c r="LFV23" s="530"/>
      <c r="LFW23" s="530"/>
      <c r="LFX23" s="530"/>
      <c r="LFY23" s="530"/>
      <c r="LFZ23" s="530"/>
      <c r="LGA23" s="530"/>
      <c r="LGB23" s="530"/>
      <c r="LGC23" s="530"/>
      <c r="LGD23" s="530"/>
      <c r="LGE23" s="530"/>
      <c r="LGF23" s="530"/>
      <c r="LGG23" s="530"/>
      <c r="LGH23" s="530"/>
      <c r="LGI23" s="530"/>
      <c r="LGJ23" s="530"/>
      <c r="LGK23" s="530"/>
      <c r="LGL23" s="530"/>
      <c r="LGM23" s="530"/>
      <c r="LGN23" s="530"/>
      <c r="LGO23" s="530"/>
      <c r="LGP23" s="530"/>
      <c r="LGQ23" s="530"/>
      <c r="LGR23" s="530"/>
      <c r="LGS23" s="530"/>
      <c r="LGT23" s="530"/>
      <c r="LGU23" s="530"/>
      <c r="LGV23" s="530"/>
      <c r="LGW23" s="530"/>
      <c r="LGX23" s="530"/>
      <c r="LGY23" s="530"/>
      <c r="LGZ23" s="530"/>
      <c r="LHA23" s="530"/>
      <c r="LHB23" s="530"/>
      <c r="LHC23" s="530"/>
      <c r="LHD23" s="530"/>
      <c r="LHE23" s="530"/>
      <c r="LHF23" s="530"/>
      <c r="LHG23" s="530"/>
      <c r="LHH23" s="530"/>
      <c r="LHI23" s="530"/>
      <c r="LHJ23" s="530"/>
      <c r="LHK23" s="530"/>
      <c r="LHL23" s="530"/>
      <c r="LHM23" s="530"/>
      <c r="LHN23" s="530"/>
      <c r="LHO23" s="530"/>
      <c r="LHP23" s="530"/>
      <c r="LHQ23" s="530"/>
      <c r="LHR23" s="530"/>
      <c r="LHS23" s="530"/>
      <c r="LHT23" s="530"/>
      <c r="LHU23" s="530"/>
      <c r="LHV23" s="530"/>
      <c r="LHW23" s="530"/>
      <c r="LHX23" s="530"/>
      <c r="LHY23" s="530"/>
      <c r="LHZ23" s="530"/>
      <c r="LIA23" s="530"/>
      <c r="LIB23" s="530"/>
      <c r="LIC23" s="530"/>
      <c r="LID23" s="530"/>
      <c r="LIE23" s="530"/>
      <c r="LIF23" s="530"/>
      <c r="LIG23" s="530"/>
      <c r="LIH23" s="530"/>
      <c r="LII23" s="530"/>
      <c r="LIJ23" s="530"/>
      <c r="LIK23" s="530"/>
      <c r="LIL23" s="530"/>
      <c r="LIM23" s="530"/>
      <c r="LIN23" s="530"/>
      <c r="LIO23" s="530"/>
      <c r="LIP23" s="530"/>
      <c r="LIQ23" s="530"/>
      <c r="LIR23" s="530"/>
      <c r="LIS23" s="530"/>
      <c r="LIT23" s="530"/>
      <c r="LIU23" s="530"/>
      <c r="LIV23" s="530"/>
      <c r="LIW23" s="530"/>
      <c r="LIX23" s="530"/>
      <c r="LIY23" s="530"/>
      <c r="LIZ23" s="530"/>
      <c r="LJA23" s="530"/>
      <c r="LJB23" s="530"/>
      <c r="LJC23" s="530"/>
      <c r="LJD23" s="530"/>
      <c r="LJE23" s="530"/>
      <c r="LJF23" s="530"/>
      <c r="LJG23" s="530"/>
      <c r="LJH23" s="530"/>
      <c r="LJI23" s="530"/>
      <c r="LJJ23" s="530"/>
      <c r="LJK23" s="530"/>
      <c r="LJL23" s="530"/>
      <c r="LJM23" s="530"/>
      <c r="LJN23" s="530"/>
      <c r="LJO23" s="530"/>
      <c r="LJP23" s="530"/>
      <c r="LJQ23" s="530"/>
      <c r="LJR23" s="530"/>
      <c r="LJS23" s="530"/>
      <c r="LJT23" s="530"/>
      <c r="LJU23" s="530"/>
      <c r="LJV23" s="530"/>
      <c r="LJW23" s="530"/>
      <c r="LJX23" s="530"/>
      <c r="LJY23" s="530"/>
      <c r="LJZ23" s="530"/>
      <c r="LKA23" s="530"/>
      <c r="LKB23" s="530"/>
      <c r="LKC23" s="530"/>
      <c r="LKD23" s="530"/>
      <c r="LKE23" s="530"/>
      <c r="LKF23" s="530"/>
      <c r="LKG23" s="530"/>
      <c r="LKH23" s="530"/>
      <c r="LKI23" s="530"/>
      <c r="LKJ23" s="530"/>
      <c r="LKK23" s="530"/>
      <c r="LKL23" s="530"/>
      <c r="LKM23" s="530"/>
      <c r="LKN23" s="530"/>
      <c r="LKO23" s="530"/>
      <c r="LKP23" s="530"/>
      <c r="LKQ23" s="530"/>
      <c r="LKR23" s="530"/>
      <c r="LKS23" s="530"/>
      <c r="LKT23" s="530"/>
      <c r="LKU23" s="530"/>
      <c r="LKV23" s="530"/>
      <c r="LKW23" s="530"/>
      <c r="LKX23" s="530"/>
      <c r="LKY23" s="530"/>
      <c r="LKZ23" s="530"/>
      <c r="LLA23" s="530"/>
      <c r="LLB23" s="530"/>
      <c r="LLC23" s="530"/>
      <c r="LLD23" s="530"/>
      <c r="LLE23" s="530"/>
      <c r="LLF23" s="530"/>
      <c r="LLG23" s="530"/>
      <c r="LLH23" s="530"/>
      <c r="LLI23" s="530"/>
      <c r="LLJ23" s="530"/>
      <c r="LLK23" s="530"/>
      <c r="LLL23" s="530"/>
      <c r="LLM23" s="530"/>
      <c r="LLN23" s="530"/>
      <c r="LLO23" s="530"/>
      <c r="LLP23" s="530"/>
      <c r="LLQ23" s="530"/>
      <c r="LLR23" s="530"/>
      <c r="LLS23" s="530"/>
      <c r="LLT23" s="530"/>
      <c r="LLU23" s="530"/>
      <c r="LLV23" s="530"/>
      <c r="LLW23" s="530"/>
      <c r="LLX23" s="530"/>
      <c r="LLY23" s="530"/>
      <c r="LLZ23" s="530"/>
      <c r="LMA23" s="530"/>
      <c r="LMB23" s="530"/>
      <c r="LMC23" s="530"/>
      <c r="LMD23" s="530"/>
      <c r="LME23" s="530"/>
      <c r="LMF23" s="530"/>
      <c r="LMG23" s="530"/>
      <c r="LMH23" s="530"/>
      <c r="LMI23" s="530"/>
      <c r="LMJ23" s="530"/>
      <c r="LMK23" s="530"/>
      <c r="LML23" s="530"/>
      <c r="LMM23" s="530"/>
      <c r="LMN23" s="530"/>
      <c r="LMO23" s="530"/>
      <c r="LMP23" s="530"/>
      <c r="LMQ23" s="530"/>
      <c r="LMR23" s="530"/>
      <c r="LMS23" s="530"/>
      <c r="LMT23" s="530"/>
      <c r="LMU23" s="530"/>
      <c r="LMV23" s="530"/>
      <c r="LMW23" s="530"/>
      <c r="LMX23" s="530"/>
      <c r="LMY23" s="530"/>
      <c r="LMZ23" s="530"/>
      <c r="LNA23" s="530"/>
      <c r="LNB23" s="530"/>
      <c r="LNC23" s="530"/>
      <c r="LND23" s="530"/>
      <c r="LNE23" s="530"/>
      <c r="LNF23" s="530"/>
      <c r="LNG23" s="530"/>
      <c r="LNH23" s="530"/>
      <c r="LNI23" s="530"/>
      <c r="LNJ23" s="530"/>
      <c r="LNK23" s="530"/>
      <c r="LNL23" s="530"/>
      <c r="LNM23" s="530"/>
      <c r="LNN23" s="530"/>
      <c r="LNO23" s="530"/>
      <c r="LNP23" s="530"/>
      <c r="LNQ23" s="530"/>
      <c r="LNR23" s="530"/>
      <c r="LNS23" s="530"/>
      <c r="LNT23" s="530"/>
      <c r="LNU23" s="530"/>
      <c r="LNV23" s="530"/>
      <c r="LNW23" s="530"/>
      <c r="LNX23" s="530"/>
      <c r="LNY23" s="530"/>
      <c r="LNZ23" s="530"/>
      <c r="LOA23" s="530"/>
      <c r="LOB23" s="530"/>
      <c r="LOC23" s="530"/>
      <c r="LOD23" s="530"/>
      <c r="LOE23" s="530"/>
      <c r="LOF23" s="530"/>
      <c r="LOG23" s="530"/>
      <c r="LOH23" s="530"/>
      <c r="LOI23" s="530"/>
      <c r="LOJ23" s="530"/>
      <c r="LOK23" s="530"/>
      <c r="LOL23" s="530"/>
      <c r="LOM23" s="530"/>
      <c r="LON23" s="530"/>
      <c r="LOO23" s="530"/>
      <c r="LOP23" s="530"/>
      <c r="LOQ23" s="530"/>
      <c r="LOR23" s="530"/>
      <c r="LOS23" s="530"/>
      <c r="LOT23" s="530"/>
      <c r="LOU23" s="530"/>
      <c r="LOV23" s="530"/>
      <c r="LOW23" s="530"/>
      <c r="LOX23" s="530"/>
      <c r="LOY23" s="530"/>
      <c r="LOZ23" s="530"/>
      <c r="LPA23" s="530"/>
      <c r="LPB23" s="530"/>
      <c r="LPC23" s="530"/>
      <c r="LPD23" s="530"/>
      <c r="LPE23" s="530"/>
      <c r="LPF23" s="530"/>
      <c r="LPG23" s="530"/>
      <c r="LPH23" s="530"/>
      <c r="LPI23" s="530"/>
      <c r="LPJ23" s="530"/>
      <c r="LPK23" s="530"/>
      <c r="LPL23" s="530"/>
      <c r="LPM23" s="530"/>
      <c r="LPN23" s="530"/>
      <c r="LPO23" s="530"/>
      <c r="LPP23" s="530"/>
      <c r="LPQ23" s="530"/>
      <c r="LPR23" s="530"/>
      <c r="LPS23" s="530"/>
      <c r="LPT23" s="530"/>
      <c r="LPU23" s="530"/>
      <c r="LPV23" s="530"/>
      <c r="LPW23" s="530"/>
      <c r="LPX23" s="530"/>
      <c r="LPY23" s="530"/>
      <c r="LPZ23" s="530"/>
      <c r="LQA23" s="530"/>
      <c r="LQB23" s="530"/>
      <c r="LQC23" s="530"/>
      <c r="LQD23" s="530"/>
      <c r="LQE23" s="530"/>
      <c r="LQF23" s="530"/>
      <c r="LQG23" s="530"/>
      <c r="LQH23" s="530"/>
      <c r="LQI23" s="530"/>
      <c r="LQJ23" s="530"/>
      <c r="LQK23" s="530"/>
      <c r="LQL23" s="530"/>
      <c r="LQM23" s="530"/>
      <c r="LQN23" s="530"/>
      <c r="LQO23" s="530"/>
      <c r="LQP23" s="530"/>
      <c r="LQQ23" s="530"/>
      <c r="LQR23" s="530"/>
      <c r="LQS23" s="530"/>
      <c r="LQT23" s="530"/>
      <c r="LQU23" s="530"/>
      <c r="LQV23" s="530"/>
      <c r="LQW23" s="530"/>
      <c r="LQX23" s="530"/>
      <c r="LQY23" s="530"/>
      <c r="LQZ23" s="530"/>
      <c r="LRA23" s="530"/>
      <c r="LRB23" s="530"/>
      <c r="LRC23" s="530"/>
      <c r="LRD23" s="530"/>
      <c r="LRE23" s="530"/>
      <c r="LRF23" s="530"/>
      <c r="LRG23" s="530"/>
      <c r="LRH23" s="530"/>
      <c r="LRI23" s="530"/>
      <c r="LRJ23" s="530"/>
      <c r="LRK23" s="530"/>
      <c r="LRL23" s="530"/>
      <c r="LRM23" s="530"/>
      <c r="LRN23" s="530"/>
      <c r="LRO23" s="530"/>
      <c r="LRP23" s="530"/>
      <c r="LRQ23" s="530"/>
      <c r="LRR23" s="530"/>
      <c r="LRS23" s="530"/>
      <c r="LRT23" s="530"/>
      <c r="LRU23" s="530"/>
      <c r="LRV23" s="530"/>
      <c r="LRW23" s="530"/>
      <c r="LRX23" s="530"/>
      <c r="LRY23" s="530"/>
      <c r="LRZ23" s="530"/>
      <c r="LSA23" s="530"/>
      <c r="LSB23" s="530"/>
      <c r="LSC23" s="530"/>
      <c r="LSD23" s="530"/>
      <c r="LSE23" s="530"/>
      <c r="LSF23" s="530"/>
      <c r="LSG23" s="530"/>
      <c r="LSH23" s="530"/>
      <c r="LSI23" s="530"/>
      <c r="LSJ23" s="530"/>
      <c r="LSK23" s="530"/>
      <c r="LSL23" s="530"/>
      <c r="LSM23" s="530"/>
      <c r="LSN23" s="530"/>
      <c r="LSO23" s="530"/>
      <c r="LSP23" s="530"/>
      <c r="LSQ23" s="530"/>
      <c r="LSR23" s="530"/>
      <c r="LSS23" s="530"/>
      <c r="LST23" s="530"/>
      <c r="LSU23" s="530"/>
      <c r="LSV23" s="530"/>
      <c r="LSW23" s="530"/>
      <c r="LSX23" s="530"/>
      <c r="LSY23" s="530"/>
      <c r="LSZ23" s="530"/>
      <c r="LTA23" s="530"/>
      <c r="LTB23" s="530"/>
      <c r="LTC23" s="530"/>
      <c r="LTD23" s="530"/>
      <c r="LTE23" s="530"/>
      <c r="LTF23" s="530"/>
      <c r="LTG23" s="530"/>
      <c r="LTH23" s="530"/>
      <c r="LTI23" s="530"/>
      <c r="LTJ23" s="530"/>
      <c r="LTK23" s="530"/>
      <c r="LTL23" s="530"/>
      <c r="LTM23" s="530"/>
      <c r="LTN23" s="530"/>
      <c r="LTO23" s="530"/>
      <c r="LTP23" s="530"/>
      <c r="LTQ23" s="530"/>
      <c r="LTR23" s="530"/>
      <c r="LTS23" s="530"/>
      <c r="LTT23" s="530"/>
      <c r="LTU23" s="530"/>
      <c r="LTV23" s="530"/>
      <c r="LTW23" s="530"/>
      <c r="LTX23" s="530"/>
      <c r="LTY23" s="530"/>
      <c r="LTZ23" s="530"/>
      <c r="LUA23" s="530"/>
      <c r="LUB23" s="530"/>
      <c r="LUC23" s="530"/>
      <c r="LUD23" s="530"/>
      <c r="LUE23" s="530"/>
      <c r="LUF23" s="530"/>
      <c r="LUG23" s="530"/>
      <c r="LUH23" s="530"/>
      <c r="LUI23" s="530"/>
      <c r="LUJ23" s="530"/>
      <c r="LUK23" s="530"/>
      <c r="LUL23" s="530"/>
      <c r="LUM23" s="530"/>
      <c r="LUN23" s="530"/>
      <c r="LUO23" s="530"/>
      <c r="LUP23" s="530"/>
      <c r="LUQ23" s="530"/>
      <c r="LUR23" s="530"/>
      <c r="LUS23" s="530"/>
      <c r="LUT23" s="530"/>
      <c r="LUU23" s="530"/>
      <c r="LUV23" s="530"/>
      <c r="LUW23" s="530"/>
      <c r="LUX23" s="530"/>
      <c r="LUY23" s="530"/>
      <c r="LUZ23" s="530"/>
      <c r="LVA23" s="530"/>
      <c r="LVB23" s="530"/>
      <c r="LVC23" s="530"/>
      <c r="LVD23" s="530"/>
      <c r="LVE23" s="530"/>
      <c r="LVF23" s="530"/>
      <c r="LVG23" s="530"/>
      <c r="LVH23" s="530"/>
      <c r="LVI23" s="530"/>
      <c r="LVJ23" s="530"/>
      <c r="LVK23" s="530"/>
      <c r="LVL23" s="530"/>
      <c r="LVM23" s="530"/>
      <c r="LVN23" s="530"/>
      <c r="LVO23" s="530"/>
      <c r="LVP23" s="530"/>
      <c r="LVQ23" s="530"/>
      <c r="LVR23" s="530"/>
      <c r="LVS23" s="530"/>
      <c r="LVT23" s="530"/>
      <c r="LVU23" s="530"/>
      <c r="LVV23" s="530"/>
      <c r="LVW23" s="530"/>
      <c r="LVX23" s="530"/>
      <c r="LVY23" s="530"/>
      <c r="LVZ23" s="530"/>
      <c r="LWA23" s="530"/>
      <c r="LWB23" s="530"/>
      <c r="LWC23" s="530"/>
      <c r="LWD23" s="530"/>
      <c r="LWE23" s="530"/>
      <c r="LWF23" s="530"/>
      <c r="LWG23" s="530"/>
      <c r="LWH23" s="530"/>
      <c r="LWI23" s="530"/>
      <c r="LWJ23" s="530"/>
      <c r="LWK23" s="530"/>
      <c r="LWL23" s="530"/>
      <c r="LWM23" s="530"/>
      <c r="LWN23" s="530"/>
      <c r="LWO23" s="530"/>
      <c r="LWP23" s="530"/>
      <c r="LWQ23" s="530"/>
      <c r="LWR23" s="530"/>
      <c r="LWS23" s="530"/>
      <c r="LWT23" s="530"/>
      <c r="LWU23" s="530"/>
      <c r="LWV23" s="530"/>
      <c r="LWW23" s="530"/>
      <c r="LWX23" s="530"/>
      <c r="LWY23" s="530"/>
      <c r="LWZ23" s="530"/>
      <c r="LXA23" s="530"/>
      <c r="LXB23" s="530"/>
      <c r="LXC23" s="530"/>
      <c r="LXD23" s="530"/>
      <c r="LXE23" s="530"/>
      <c r="LXF23" s="530"/>
      <c r="LXG23" s="530"/>
      <c r="LXH23" s="530"/>
      <c r="LXI23" s="530"/>
      <c r="LXJ23" s="530"/>
      <c r="LXK23" s="530"/>
      <c r="LXL23" s="530"/>
      <c r="LXM23" s="530"/>
      <c r="LXN23" s="530"/>
      <c r="LXO23" s="530"/>
      <c r="LXP23" s="530"/>
      <c r="LXQ23" s="530"/>
      <c r="LXR23" s="530"/>
      <c r="LXS23" s="530"/>
      <c r="LXT23" s="530"/>
      <c r="LXU23" s="530"/>
      <c r="LXV23" s="530"/>
      <c r="LXW23" s="530"/>
      <c r="LXX23" s="530"/>
      <c r="LXY23" s="530"/>
      <c r="LXZ23" s="530"/>
      <c r="LYA23" s="530"/>
      <c r="LYB23" s="530"/>
      <c r="LYC23" s="530"/>
      <c r="LYD23" s="530"/>
      <c r="LYE23" s="530"/>
      <c r="LYF23" s="530"/>
      <c r="LYG23" s="530"/>
      <c r="LYH23" s="530"/>
      <c r="LYI23" s="530"/>
      <c r="LYJ23" s="530"/>
      <c r="LYK23" s="530"/>
      <c r="LYL23" s="530"/>
      <c r="LYM23" s="530"/>
      <c r="LYN23" s="530"/>
      <c r="LYO23" s="530"/>
      <c r="LYP23" s="530"/>
      <c r="LYQ23" s="530"/>
      <c r="LYR23" s="530"/>
      <c r="LYS23" s="530"/>
      <c r="LYT23" s="530"/>
      <c r="LYU23" s="530"/>
      <c r="LYV23" s="530"/>
      <c r="LYW23" s="530"/>
      <c r="LYX23" s="530"/>
      <c r="LYY23" s="530"/>
      <c r="LYZ23" s="530"/>
      <c r="LZA23" s="530"/>
      <c r="LZB23" s="530"/>
      <c r="LZC23" s="530"/>
      <c r="LZD23" s="530"/>
      <c r="LZE23" s="530"/>
      <c r="LZF23" s="530"/>
      <c r="LZG23" s="530"/>
      <c r="LZH23" s="530"/>
      <c r="LZI23" s="530"/>
      <c r="LZJ23" s="530"/>
      <c r="LZK23" s="530"/>
      <c r="LZL23" s="530"/>
      <c r="LZM23" s="530"/>
      <c r="LZN23" s="530"/>
      <c r="LZO23" s="530"/>
      <c r="LZP23" s="530"/>
      <c r="LZQ23" s="530"/>
      <c r="LZR23" s="530"/>
      <c r="LZS23" s="530"/>
      <c r="LZT23" s="530"/>
      <c r="LZU23" s="530"/>
      <c r="LZV23" s="530"/>
      <c r="LZW23" s="530"/>
      <c r="LZX23" s="530"/>
      <c r="LZY23" s="530"/>
      <c r="LZZ23" s="530"/>
      <c r="MAA23" s="530"/>
      <c r="MAB23" s="530"/>
      <c r="MAC23" s="530"/>
      <c r="MAD23" s="530"/>
      <c r="MAE23" s="530"/>
      <c r="MAF23" s="530"/>
      <c r="MAG23" s="530"/>
      <c r="MAH23" s="530"/>
      <c r="MAI23" s="530"/>
      <c r="MAJ23" s="530"/>
      <c r="MAK23" s="530"/>
      <c r="MAL23" s="530"/>
      <c r="MAM23" s="530"/>
      <c r="MAN23" s="530"/>
      <c r="MAO23" s="530"/>
      <c r="MAP23" s="530"/>
      <c r="MAQ23" s="530"/>
      <c r="MAR23" s="530"/>
      <c r="MAS23" s="530"/>
      <c r="MAT23" s="530"/>
      <c r="MAU23" s="530"/>
      <c r="MAV23" s="530"/>
      <c r="MAW23" s="530"/>
      <c r="MAX23" s="530"/>
      <c r="MAY23" s="530"/>
      <c r="MAZ23" s="530"/>
      <c r="MBA23" s="530"/>
      <c r="MBB23" s="530"/>
      <c r="MBC23" s="530"/>
      <c r="MBD23" s="530"/>
      <c r="MBE23" s="530"/>
      <c r="MBF23" s="530"/>
      <c r="MBG23" s="530"/>
      <c r="MBH23" s="530"/>
      <c r="MBI23" s="530"/>
      <c r="MBJ23" s="530"/>
      <c r="MBK23" s="530"/>
      <c r="MBL23" s="530"/>
      <c r="MBM23" s="530"/>
      <c r="MBN23" s="530"/>
      <c r="MBO23" s="530"/>
      <c r="MBP23" s="530"/>
      <c r="MBQ23" s="530"/>
      <c r="MBR23" s="530"/>
      <c r="MBS23" s="530"/>
      <c r="MBT23" s="530"/>
      <c r="MBU23" s="530"/>
      <c r="MBV23" s="530"/>
      <c r="MBW23" s="530"/>
      <c r="MBX23" s="530"/>
      <c r="MBY23" s="530"/>
      <c r="MBZ23" s="530"/>
      <c r="MCA23" s="530"/>
      <c r="MCB23" s="530"/>
      <c r="MCC23" s="530"/>
      <c r="MCD23" s="530"/>
      <c r="MCE23" s="530"/>
      <c r="MCF23" s="530"/>
      <c r="MCG23" s="530"/>
      <c r="MCH23" s="530"/>
      <c r="MCI23" s="530"/>
      <c r="MCJ23" s="530"/>
      <c r="MCK23" s="530"/>
      <c r="MCL23" s="530"/>
      <c r="MCM23" s="530"/>
      <c r="MCN23" s="530"/>
      <c r="MCO23" s="530"/>
      <c r="MCP23" s="530"/>
      <c r="MCQ23" s="530"/>
      <c r="MCR23" s="530"/>
      <c r="MCS23" s="530"/>
      <c r="MCT23" s="530"/>
      <c r="MCU23" s="530"/>
      <c r="MCV23" s="530"/>
      <c r="MCW23" s="530"/>
      <c r="MCX23" s="530"/>
      <c r="MCY23" s="530"/>
      <c r="MCZ23" s="530"/>
      <c r="MDA23" s="530"/>
      <c r="MDB23" s="530"/>
      <c r="MDC23" s="530"/>
      <c r="MDD23" s="530"/>
      <c r="MDE23" s="530"/>
      <c r="MDF23" s="530"/>
      <c r="MDG23" s="530"/>
      <c r="MDH23" s="530"/>
      <c r="MDI23" s="530"/>
      <c r="MDJ23" s="530"/>
      <c r="MDK23" s="530"/>
      <c r="MDL23" s="530"/>
      <c r="MDM23" s="530"/>
      <c r="MDN23" s="530"/>
      <c r="MDO23" s="530"/>
      <c r="MDP23" s="530"/>
      <c r="MDQ23" s="530"/>
      <c r="MDR23" s="530"/>
      <c r="MDS23" s="530"/>
      <c r="MDT23" s="530"/>
      <c r="MDU23" s="530"/>
      <c r="MDV23" s="530"/>
      <c r="MDW23" s="530"/>
      <c r="MDX23" s="530"/>
      <c r="MDY23" s="530"/>
      <c r="MDZ23" s="530"/>
      <c r="MEA23" s="530"/>
      <c r="MEB23" s="530"/>
      <c r="MEC23" s="530"/>
      <c r="MED23" s="530"/>
      <c r="MEE23" s="530"/>
      <c r="MEF23" s="530"/>
      <c r="MEG23" s="530"/>
      <c r="MEH23" s="530"/>
      <c r="MEI23" s="530"/>
      <c r="MEJ23" s="530"/>
      <c r="MEK23" s="530"/>
      <c r="MEL23" s="530"/>
      <c r="MEM23" s="530"/>
      <c r="MEN23" s="530"/>
      <c r="MEO23" s="530"/>
      <c r="MEP23" s="530"/>
      <c r="MEQ23" s="530"/>
      <c r="MER23" s="530"/>
      <c r="MES23" s="530"/>
      <c r="MET23" s="530"/>
      <c r="MEU23" s="530"/>
      <c r="MEV23" s="530"/>
      <c r="MEW23" s="530"/>
      <c r="MEX23" s="530"/>
      <c r="MEY23" s="530"/>
      <c r="MEZ23" s="530"/>
      <c r="MFA23" s="530"/>
      <c r="MFB23" s="530"/>
      <c r="MFC23" s="530"/>
      <c r="MFD23" s="530"/>
      <c r="MFE23" s="530"/>
      <c r="MFF23" s="530"/>
      <c r="MFG23" s="530"/>
      <c r="MFH23" s="530"/>
      <c r="MFI23" s="530"/>
      <c r="MFJ23" s="530"/>
      <c r="MFK23" s="530"/>
      <c r="MFL23" s="530"/>
      <c r="MFM23" s="530"/>
      <c r="MFN23" s="530"/>
      <c r="MFO23" s="530"/>
      <c r="MFP23" s="530"/>
      <c r="MFQ23" s="530"/>
      <c r="MFR23" s="530"/>
      <c r="MFS23" s="530"/>
      <c r="MFT23" s="530"/>
      <c r="MFU23" s="530"/>
      <c r="MFV23" s="530"/>
      <c r="MFW23" s="530"/>
      <c r="MFX23" s="530"/>
      <c r="MFY23" s="530"/>
      <c r="MFZ23" s="530"/>
      <c r="MGA23" s="530"/>
      <c r="MGB23" s="530"/>
      <c r="MGC23" s="530"/>
      <c r="MGD23" s="530"/>
      <c r="MGE23" s="530"/>
      <c r="MGF23" s="530"/>
      <c r="MGG23" s="530"/>
      <c r="MGH23" s="530"/>
      <c r="MGI23" s="530"/>
      <c r="MGJ23" s="530"/>
      <c r="MGK23" s="530"/>
      <c r="MGL23" s="530"/>
      <c r="MGM23" s="530"/>
      <c r="MGN23" s="530"/>
      <c r="MGO23" s="530"/>
      <c r="MGP23" s="530"/>
      <c r="MGQ23" s="530"/>
      <c r="MGR23" s="530"/>
      <c r="MGS23" s="530"/>
      <c r="MGT23" s="530"/>
      <c r="MGU23" s="530"/>
      <c r="MGV23" s="530"/>
      <c r="MGW23" s="530"/>
      <c r="MGX23" s="530"/>
      <c r="MGY23" s="530"/>
      <c r="MGZ23" s="530"/>
      <c r="MHA23" s="530"/>
      <c r="MHB23" s="530"/>
      <c r="MHC23" s="530"/>
      <c r="MHD23" s="530"/>
      <c r="MHE23" s="530"/>
      <c r="MHF23" s="530"/>
      <c r="MHG23" s="530"/>
      <c r="MHH23" s="530"/>
      <c r="MHI23" s="530"/>
      <c r="MHJ23" s="530"/>
      <c r="MHK23" s="530"/>
      <c r="MHL23" s="530"/>
      <c r="MHM23" s="530"/>
      <c r="MHN23" s="530"/>
      <c r="MHO23" s="530"/>
      <c r="MHP23" s="530"/>
      <c r="MHQ23" s="530"/>
      <c r="MHR23" s="530"/>
      <c r="MHS23" s="530"/>
      <c r="MHT23" s="530"/>
      <c r="MHU23" s="530"/>
      <c r="MHV23" s="530"/>
      <c r="MHW23" s="530"/>
      <c r="MHX23" s="530"/>
      <c r="MHY23" s="530"/>
      <c r="MHZ23" s="530"/>
      <c r="MIA23" s="530"/>
      <c r="MIB23" s="530"/>
      <c r="MIC23" s="530"/>
      <c r="MID23" s="530"/>
      <c r="MIE23" s="530"/>
      <c r="MIF23" s="530"/>
      <c r="MIG23" s="530"/>
      <c r="MIH23" s="530"/>
      <c r="MII23" s="530"/>
      <c r="MIJ23" s="530"/>
      <c r="MIK23" s="530"/>
      <c r="MIL23" s="530"/>
      <c r="MIM23" s="530"/>
      <c r="MIN23" s="530"/>
      <c r="MIO23" s="530"/>
      <c r="MIP23" s="530"/>
      <c r="MIQ23" s="530"/>
      <c r="MIR23" s="530"/>
      <c r="MIS23" s="530"/>
      <c r="MIT23" s="530"/>
      <c r="MIU23" s="530"/>
      <c r="MIV23" s="530"/>
      <c r="MIW23" s="530"/>
      <c r="MIX23" s="530"/>
      <c r="MIY23" s="530"/>
      <c r="MIZ23" s="530"/>
      <c r="MJA23" s="530"/>
      <c r="MJB23" s="530"/>
      <c r="MJC23" s="530"/>
      <c r="MJD23" s="530"/>
      <c r="MJE23" s="530"/>
      <c r="MJF23" s="530"/>
      <c r="MJG23" s="530"/>
      <c r="MJH23" s="530"/>
      <c r="MJI23" s="530"/>
      <c r="MJJ23" s="530"/>
      <c r="MJK23" s="530"/>
      <c r="MJL23" s="530"/>
      <c r="MJM23" s="530"/>
      <c r="MJN23" s="530"/>
      <c r="MJO23" s="530"/>
      <c r="MJP23" s="530"/>
      <c r="MJQ23" s="530"/>
      <c r="MJR23" s="530"/>
      <c r="MJS23" s="530"/>
      <c r="MJT23" s="530"/>
      <c r="MJU23" s="530"/>
      <c r="MJV23" s="530"/>
      <c r="MJW23" s="530"/>
      <c r="MJX23" s="530"/>
      <c r="MJY23" s="530"/>
      <c r="MJZ23" s="530"/>
      <c r="MKA23" s="530"/>
      <c r="MKB23" s="530"/>
      <c r="MKC23" s="530"/>
      <c r="MKD23" s="530"/>
      <c r="MKE23" s="530"/>
      <c r="MKF23" s="530"/>
      <c r="MKG23" s="530"/>
      <c r="MKH23" s="530"/>
      <c r="MKI23" s="530"/>
      <c r="MKJ23" s="530"/>
      <c r="MKK23" s="530"/>
      <c r="MKL23" s="530"/>
      <c r="MKM23" s="530"/>
      <c r="MKN23" s="530"/>
      <c r="MKO23" s="530"/>
      <c r="MKP23" s="530"/>
      <c r="MKQ23" s="530"/>
      <c r="MKR23" s="530"/>
      <c r="MKS23" s="530"/>
      <c r="MKT23" s="530"/>
      <c r="MKU23" s="530"/>
      <c r="MKV23" s="530"/>
      <c r="MKW23" s="530"/>
      <c r="MKX23" s="530"/>
      <c r="MKY23" s="530"/>
      <c r="MKZ23" s="530"/>
      <c r="MLA23" s="530"/>
      <c r="MLB23" s="530"/>
      <c r="MLC23" s="530"/>
      <c r="MLD23" s="530"/>
      <c r="MLE23" s="530"/>
      <c r="MLF23" s="530"/>
      <c r="MLG23" s="530"/>
      <c r="MLH23" s="530"/>
      <c r="MLI23" s="530"/>
      <c r="MLJ23" s="530"/>
      <c r="MLK23" s="530"/>
      <c r="MLL23" s="530"/>
      <c r="MLM23" s="530"/>
      <c r="MLN23" s="530"/>
      <c r="MLO23" s="530"/>
      <c r="MLP23" s="530"/>
      <c r="MLQ23" s="530"/>
      <c r="MLR23" s="530"/>
      <c r="MLS23" s="530"/>
      <c r="MLT23" s="530"/>
      <c r="MLU23" s="530"/>
      <c r="MLV23" s="530"/>
      <c r="MLW23" s="530"/>
      <c r="MLX23" s="530"/>
      <c r="MLY23" s="530"/>
      <c r="MLZ23" s="530"/>
      <c r="MMA23" s="530"/>
      <c r="MMB23" s="530"/>
      <c r="MMC23" s="530"/>
      <c r="MMD23" s="530"/>
      <c r="MME23" s="530"/>
      <c r="MMF23" s="530"/>
      <c r="MMG23" s="530"/>
      <c r="MMH23" s="530"/>
      <c r="MMI23" s="530"/>
      <c r="MMJ23" s="530"/>
      <c r="MMK23" s="530"/>
      <c r="MML23" s="530"/>
      <c r="MMM23" s="530"/>
      <c r="MMN23" s="530"/>
      <c r="MMO23" s="530"/>
      <c r="MMP23" s="530"/>
      <c r="MMQ23" s="530"/>
      <c r="MMR23" s="530"/>
      <c r="MMS23" s="530"/>
      <c r="MMT23" s="530"/>
      <c r="MMU23" s="530"/>
      <c r="MMV23" s="530"/>
      <c r="MMW23" s="530"/>
      <c r="MMX23" s="530"/>
      <c r="MMY23" s="530"/>
      <c r="MMZ23" s="530"/>
      <c r="MNA23" s="530"/>
      <c r="MNB23" s="530"/>
      <c r="MNC23" s="530"/>
      <c r="MND23" s="530"/>
      <c r="MNE23" s="530"/>
      <c r="MNF23" s="530"/>
      <c r="MNG23" s="530"/>
      <c r="MNH23" s="530"/>
      <c r="MNI23" s="530"/>
      <c r="MNJ23" s="530"/>
      <c r="MNK23" s="530"/>
      <c r="MNL23" s="530"/>
      <c r="MNM23" s="530"/>
      <c r="MNN23" s="530"/>
      <c r="MNO23" s="530"/>
      <c r="MNP23" s="530"/>
      <c r="MNQ23" s="530"/>
      <c r="MNR23" s="530"/>
      <c r="MNS23" s="530"/>
      <c r="MNT23" s="530"/>
      <c r="MNU23" s="530"/>
      <c r="MNV23" s="530"/>
      <c r="MNW23" s="530"/>
      <c r="MNX23" s="530"/>
      <c r="MNY23" s="530"/>
      <c r="MNZ23" s="530"/>
      <c r="MOA23" s="530"/>
      <c r="MOB23" s="530"/>
      <c r="MOC23" s="530"/>
      <c r="MOD23" s="530"/>
      <c r="MOE23" s="530"/>
      <c r="MOF23" s="530"/>
      <c r="MOG23" s="530"/>
      <c r="MOH23" s="530"/>
      <c r="MOI23" s="530"/>
      <c r="MOJ23" s="530"/>
      <c r="MOK23" s="530"/>
      <c r="MOL23" s="530"/>
      <c r="MOM23" s="530"/>
      <c r="MON23" s="530"/>
      <c r="MOO23" s="530"/>
      <c r="MOP23" s="530"/>
      <c r="MOQ23" s="530"/>
      <c r="MOR23" s="530"/>
      <c r="MOS23" s="530"/>
      <c r="MOT23" s="530"/>
      <c r="MOU23" s="530"/>
      <c r="MOV23" s="530"/>
      <c r="MOW23" s="530"/>
      <c r="MOX23" s="530"/>
      <c r="MOY23" s="530"/>
      <c r="MOZ23" s="530"/>
      <c r="MPA23" s="530"/>
      <c r="MPB23" s="530"/>
      <c r="MPC23" s="530"/>
      <c r="MPD23" s="530"/>
      <c r="MPE23" s="530"/>
      <c r="MPF23" s="530"/>
      <c r="MPG23" s="530"/>
      <c r="MPH23" s="530"/>
      <c r="MPI23" s="530"/>
      <c r="MPJ23" s="530"/>
      <c r="MPK23" s="530"/>
      <c r="MPL23" s="530"/>
      <c r="MPM23" s="530"/>
      <c r="MPN23" s="530"/>
      <c r="MPO23" s="530"/>
      <c r="MPP23" s="530"/>
      <c r="MPQ23" s="530"/>
      <c r="MPR23" s="530"/>
      <c r="MPS23" s="530"/>
      <c r="MPT23" s="530"/>
      <c r="MPU23" s="530"/>
      <c r="MPV23" s="530"/>
      <c r="MPW23" s="530"/>
      <c r="MPX23" s="530"/>
      <c r="MPY23" s="530"/>
      <c r="MPZ23" s="530"/>
      <c r="MQA23" s="530"/>
      <c r="MQB23" s="530"/>
      <c r="MQC23" s="530"/>
      <c r="MQD23" s="530"/>
      <c r="MQE23" s="530"/>
      <c r="MQF23" s="530"/>
      <c r="MQG23" s="530"/>
      <c r="MQH23" s="530"/>
      <c r="MQI23" s="530"/>
      <c r="MQJ23" s="530"/>
      <c r="MQK23" s="530"/>
      <c r="MQL23" s="530"/>
      <c r="MQM23" s="530"/>
      <c r="MQN23" s="530"/>
      <c r="MQO23" s="530"/>
      <c r="MQP23" s="530"/>
      <c r="MQQ23" s="530"/>
      <c r="MQR23" s="530"/>
      <c r="MQS23" s="530"/>
      <c r="MQT23" s="530"/>
      <c r="MQU23" s="530"/>
      <c r="MQV23" s="530"/>
      <c r="MQW23" s="530"/>
      <c r="MQX23" s="530"/>
      <c r="MQY23" s="530"/>
      <c r="MQZ23" s="530"/>
      <c r="MRA23" s="530"/>
      <c r="MRB23" s="530"/>
      <c r="MRC23" s="530"/>
      <c r="MRD23" s="530"/>
      <c r="MRE23" s="530"/>
      <c r="MRF23" s="530"/>
      <c r="MRG23" s="530"/>
      <c r="MRH23" s="530"/>
      <c r="MRI23" s="530"/>
      <c r="MRJ23" s="530"/>
      <c r="MRK23" s="530"/>
      <c r="MRL23" s="530"/>
      <c r="MRM23" s="530"/>
      <c r="MRN23" s="530"/>
      <c r="MRO23" s="530"/>
      <c r="MRP23" s="530"/>
      <c r="MRQ23" s="530"/>
      <c r="MRR23" s="530"/>
      <c r="MRS23" s="530"/>
      <c r="MRT23" s="530"/>
      <c r="MRU23" s="530"/>
      <c r="MRV23" s="530"/>
      <c r="MRW23" s="530"/>
      <c r="MRX23" s="530"/>
      <c r="MRY23" s="530"/>
      <c r="MRZ23" s="530"/>
      <c r="MSA23" s="530"/>
      <c r="MSB23" s="530"/>
      <c r="MSC23" s="530"/>
      <c r="MSD23" s="530"/>
      <c r="MSE23" s="530"/>
      <c r="MSF23" s="530"/>
      <c r="MSG23" s="530"/>
      <c r="MSH23" s="530"/>
      <c r="MSI23" s="530"/>
      <c r="MSJ23" s="530"/>
      <c r="MSK23" s="530"/>
      <c r="MSL23" s="530"/>
      <c r="MSM23" s="530"/>
      <c r="MSN23" s="530"/>
      <c r="MSO23" s="530"/>
      <c r="MSP23" s="530"/>
      <c r="MSQ23" s="530"/>
      <c r="MSR23" s="530"/>
      <c r="MSS23" s="530"/>
      <c r="MST23" s="530"/>
      <c r="MSU23" s="530"/>
      <c r="MSV23" s="530"/>
      <c r="MSW23" s="530"/>
      <c r="MSX23" s="530"/>
      <c r="MSY23" s="530"/>
      <c r="MSZ23" s="530"/>
      <c r="MTA23" s="530"/>
      <c r="MTB23" s="530"/>
      <c r="MTC23" s="530"/>
      <c r="MTD23" s="530"/>
      <c r="MTE23" s="530"/>
      <c r="MTF23" s="530"/>
      <c r="MTG23" s="530"/>
      <c r="MTH23" s="530"/>
      <c r="MTI23" s="530"/>
      <c r="MTJ23" s="530"/>
      <c r="MTK23" s="530"/>
      <c r="MTL23" s="530"/>
      <c r="MTM23" s="530"/>
      <c r="MTN23" s="530"/>
      <c r="MTO23" s="530"/>
      <c r="MTP23" s="530"/>
      <c r="MTQ23" s="530"/>
      <c r="MTR23" s="530"/>
      <c r="MTS23" s="530"/>
      <c r="MTT23" s="530"/>
      <c r="MTU23" s="530"/>
      <c r="MTV23" s="530"/>
      <c r="MTW23" s="530"/>
      <c r="MTX23" s="530"/>
      <c r="MTY23" s="530"/>
      <c r="MTZ23" s="530"/>
      <c r="MUA23" s="530"/>
      <c r="MUB23" s="530"/>
      <c r="MUC23" s="530"/>
      <c r="MUD23" s="530"/>
      <c r="MUE23" s="530"/>
      <c r="MUF23" s="530"/>
      <c r="MUG23" s="530"/>
      <c r="MUH23" s="530"/>
      <c r="MUI23" s="530"/>
      <c r="MUJ23" s="530"/>
      <c r="MUK23" s="530"/>
      <c r="MUL23" s="530"/>
      <c r="MUM23" s="530"/>
      <c r="MUN23" s="530"/>
      <c r="MUO23" s="530"/>
      <c r="MUP23" s="530"/>
      <c r="MUQ23" s="530"/>
      <c r="MUR23" s="530"/>
      <c r="MUS23" s="530"/>
      <c r="MUT23" s="530"/>
      <c r="MUU23" s="530"/>
      <c r="MUV23" s="530"/>
      <c r="MUW23" s="530"/>
      <c r="MUX23" s="530"/>
      <c r="MUY23" s="530"/>
      <c r="MUZ23" s="530"/>
      <c r="MVA23" s="530"/>
      <c r="MVB23" s="530"/>
      <c r="MVC23" s="530"/>
      <c r="MVD23" s="530"/>
      <c r="MVE23" s="530"/>
      <c r="MVF23" s="530"/>
      <c r="MVG23" s="530"/>
      <c r="MVH23" s="530"/>
      <c r="MVI23" s="530"/>
      <c r="MVJ23" s="530"/>
      <c r="MVK23" s="530"/>
      <c r="MVL23" s="530"/>
      <c r="MVM23" s="530"/>
      <c r="MVN23" s="530"/>
      <c r="MVO23" s="530"/>
      <c r="MVP23" s="530"/>
      <c r="MVQ23" s="530"/>
      <c r="MVR23" s="530"/>
      <c r="MVS23" s="530"/>
      <c r="MVT23" s="530"/>
      <c r="MVU23" s="530"/>
      <c r="MVV23" s="530"/>
      <c r="MVW23" s="530"/>
      <c r="MVX23" s="530"/>
      <c r="MVY23" s="530"/>
      <c r="MVZ23" s="530"/>
      <c r="MWA23" s="530"/>
      <c r="MWB23" s="530"/>
      <c r="MWC23" s="530"/>
      <c r="MWD23" s="530"/>
      <c r="MWE23" s="530"/>
      <c r="MWF23" s="530"/>
      <c r="MWG23" s="530"/>
      <c r="MWH23" s="530"/>
      <c r="MWI23" s="530"/>
      <c r="MWJ23" s="530"/>
      <c r="MWK23" s="530"/>
      <c r="MWL23" s="530"/>
      <c r="MWM23" s="530"/>
      <c r="MWN23" s="530"/>
      <c r="MWO23" s="530"/>
      <c r="MWP23" s="530"/>
      <c r="MWQ23" s="530"/>
      <c r="MWR23" s="530"/>
      <c r="MWS23" s="530"/>
      <c r="MWT23" s="530"/>
      <c r="MWU23" s="530"/>
      <c r="MWV23" s="530"/>
      <c r="MWW23" s="530"/>
      <c r="MWX23" s="530"/>
      <c r="MWY23" s="530"/>
      <c r="MWZ23" s="530"/>
      <c r="MXA23" s="530"/>
      <c r="MXB23" s="530"/>
      <c r="MXC23" s="530"/>
      <c r="MXD23" s="530"/>
      <c r="MXE23" s="530"/>
      <c r="MXF23" s="530"/>
      <c r="MXG23" s="530"/>
      <c r="MXH23" s="530"/>
      <c r="MXI23" s="530"/>
      <c r="MXJ23" s="530"/>
      <c r="MXK23" s="530"/>
      <c r="MXL23" s="530"/>
      <c r="MXM23" s="530"/>
      <c r="MXN23" s="530"/>
      <c r="MXO23" s="530"/>
      <c r="MXP23" s="530"/>
      <c r="MXQ23" s="530"/>
      <c r="MXR23" s="530"/>
      <c r="MXS23" s="530"/>
      <c r="MXT23" s="530"/>
      <c r="MXU23" s="530"/>
      <c r="MXV23" s="530"/>
      <c r="MXW23" s="530"/>
      <c r="MXX23" s="530"/>
      <c r="MXY23" s="530"/>
      <c r="MXZ23" s="530"/>
      <c r="MYA23" s="530"/>
      <c r="MYB23" s="530"/>
      <c r="MYC23" s="530"/>
      <c r="MYD23" s="530"/>
      <c r="MYE23" s="530"/>
      <c r="MYF23" s="530"/>
      <c r="MYG23" s="530"/>
      <c r="MYH23" s="530"/>
      <c r="MYI23" s="530"/>
      <c r="MYJ23" s="530"/>
      <c r="MYK23" s="530"/>
      <c r="MYL23" s="530"/>
      <c r="MYM23" s="530"/>
      <c r="MYN23" s="530"/>
      <c r="MYO23" s="530"/>
      <c r="MYP23" s="530"/>
      <c r="MYQ23" s="530"/>
      <c r="MYR23" s="530"/>
      <c r="MYS23" s="530"/>
      <c r="MYT23" s="530"/>
      <c r="MYU23" s="530"/>
      <c r="MYV23" s="530"/>
      <c r="MYW23" s="530"/>
      <c r="MYX23" s="530"/>
      <c r="MYY23" s="530"/>
      <c r="MYZ23" s="530"/>
      <c r="MZA23" s="530"/>
      <c r="MZB23" s="530"/>
      <c r="MZC23" s="530"/>
      <c r="MZD23" s="530"/>
      <c r="MZE23" s="530"/>
      <c r="MZF23" s="530"/>
      <c r="MZG23" s="530"/>
      <c r="MZH23" s="530"/>
      <c r="MZI23" s="530"/>
      <c r="MZJ23" s="530"/>
      <c r="MZK23" s="530"/>
      <c r="MZL23" s="530"/>
      <c r="MZM23" s="530"/>
      <c r="MZN23" s="530"/>
      <c r="MZO23" s="530"/>
      <c r="MZP23" s="530"/>
      <c r="MZQ23" s="530"/>
      <c r="MZR23" s="530"/>
      <c r="MZS23" s="530"/>
      <c r="MZT23" s="530"/>
      <c r="MZU23" s="530"/>
      <c r="MZV23" s="530"/>
      <c r="MZW23" s="530"/>
      <c r="MZX23" s="530"/>
      <c r="MZY23" s="530"/>
      <c r="MZZ23" s="530"/>
      <c r="NAA23" s="530"/>
      <c r="NAB23" s="530"/>
      <c r="NAC23" s="530"/>
      <c r="NAD23" s="530"/>
      <c r="NAE23" s="530"/>
      <c r="NAF23" s="530"/>
      <c r="NAG23" s="530"/>
      <c r="NAH23" s="530"/>
      <c r="NAI23" s="530"/>
      <c r="NAJ23" s="530"/>
      <c r="NAK23" s="530"/>
      <c r="NAL23" s="530"/>
      <c r="NAM23" s="530"/>
      <c r="NAN23" s="530"/>
      <c r="NAO23" s="530"/>
      <c r="NAP23" s="530"/>
      <c r="NAQ23" s="530"/>
      <c r="NAR23" s="530"/>
      <c r="NAS23" s="530"/>
      <c r="NAT23" s="530"/>
      <c r="NAU23" s="530"/>
      <c r="NAV23" s="530"/>
      <c r="NAW23" s="530"/>
      <c r="NAX23" s="530"/>
      <c r="NAY23" s="530"/>
      <c r="NAZ23" s="530"/>
      <c r="NBA23" s="530"/>
      <c r="NBB23" s="530"/>
      <c r="NBC23" s="530"/>
      <c r="NBD23" s="530"/>
      <c r="NBE23" s="530"/>
      <c r="NBF23" s="530"/>
      <c r="NBG23" s="530"/>
      <c r="NBH23" s="530"/>
      <c r="NBI23" s="530"/>
      <c r="NBJ23" s="530"/>
      <c r="NBK23" s="530"/>
      <c r="NBL23" s="530"/>
      <c r="NBM23" s="530"/>
      <c r="NBN23" s="530"/>
      <c r="NBO23" s="530"/>
      <c r="NBP23" s="530"/>
      <c r="NBQ23" s="530"/>
      <c r="NBR23" s="530"/>
      <c r="NBS23" s="530"/>
      <c r="NBT23" s="530"/>
      <c r="NBU23" s="530"/>
      <c r="NBV23" s="530"/>
      <c r="NBW23" s="530"/>
      <c r="NBX23" s="530"/>
      <c r="NBY23" s="530"/>
      <c r="NBZ23" s="530"/>
      <c r="NCA23" s="530"/>
      <c r="NCB23" s="530"/>
      <c r="NCC23" s="530"/>
      <c r="NCD23" s="530"/>
      <c r="NCE23" s="530"/>
      <c r="NCF23" s="530"/>
      <c r="NCG23" s="530"/>
      <c r="NCH23" s="530"/>
      <c r="NCI23" s="530"/>
      <c r="NCJ23" s="530"/>
      <c r="NCK23" s="530"/>
      <c r="NCL23" s="530"/>
      <c r="NCM23" s="530"/>
      <c r="NCN23" s="530"/>
      <c r="NCO23" s="530"/>
      <c r="NCP23" s="530"/>
      <c r="NCQ23" s="530"/>
      <c r="NCR23" s="530"/>
      <c r="NCS23" s="530"/>
      <c r="NCT23" s="530"/>
      <c r="NCU23" s="530"/>
      <c r="NCV23" s="530"/>
      <c r="NCW23" s="530"/>
      <c r="NCX23" s="530"/>
      <c r="NCY23" s="530"/>
      <c r="NCZ23" s="530"/>
      <c r="NDA23" s="530"/>
      <c r="NDB23" s="530"/>
      <c r="NDC23" s="530"/>
      <c r="NDD23" s="530"/>
      <c r="NDE23" s="530"/>
      <c r="NDF23" s="530"/>
      <c r="NDG23" s="530"/>
      <c r="NDH23" s="530"/>
      <c r="NDI23" s="530"/>
      <c r="NDJ23" s="530"/>
      <c r="NDK23" s="530"/>
      <c r="NDL23" s="530"/>
      <c r="NDM23" s="530"/>
      <c r="NDN23" s="530"/>
      <c r="NDO23" s="530"/>
      <c r="NDP23" s="530"/>
      <c r="NDQ23" s="530"/>
      <c r="NDR23" s="530"/>
      <c r="NDS23" s="530"/>
      <c r="NDT23" s="530"/>
      <c r="NDU23" s="530"/>
      <c r="NDV23" s="530"/>
      <c r="NDW23" s="530"/>
      <c r="NDX23" s="530"/>
      <c r="NDY23" s="530"/>
      <c r="NDZ23" s="530"/>
      <c r="NEA23" s="530"/>
      <c r="NEB23" s="530"/>
      <c r="NEC23" s="530"/>
      <c r="NED23" s="530"/>
      <c r="NEE23" s="530"/>
      <c r="NEF23" s="530"/>
      <c r="NEG23" s="530"/>
      <c r="NEH23" s="530"/>
      <c r="NEI23" s="530"/>
      <c r="NEJ23" s="530"/>
      <c r="NEK23" s="530"/>
      <c r="NEL23" s="530"/>
      <c r="NEM23" s="530"/>
      <c r="NEN23" s="530"/>
      <c r="NEO23" s="530"/>
      <c r="NEP23" s="530"/>
      <c r="NEQ23" s="530"/>
      <c r="NER23" s="530"/>
      <c r="NES23" s="530"/>
      <c r="NET23" s="530"/>
      <c r="NEU23" s="530"/>
      <c r="NEV23" s="530"/>
      <c r="NEW23" s="530"/>
      <c r="NEX23" s="530"/>
      <c r="NEY23" s="530"/>
      <c r="NEZ23" s="530"/>
      <c r="NFA23" s="530"/>
      <c r="NFB23" s="530"/>
      <c r="NFC23" s="530"/>
      <c r="NFD23" s="530"/>
      <c r="NFE23" s="530"/>
      <c r="NFF23" s="530"/>
      <c r="NFG23" s="530"/>
      <c r="NFH23" s="530"/>
      <c r="NFI23" s="530"/>
      <c r="NFJ23" s="530"/>
      <c r="NFK23" s="530"/>
      <c r="NFL23" s="530"/>
      <c r="NFM23" s="530"/>
      <c r="NFN23" s="530"/>
      <c r="NFO23" s="530"/>
      <c r="NFP23" s="530"/>
      <c r="NFQ23" s="530"/>
      <c r="NFR23" s="530"/>
      <c r="NFS23" s="530"/>
      <c r="NFT23" s="530"/>
      <c r="NFU23" s="530"/>
      <c r="NFV23" s="530"/>
      <c r="NFW23" s="530"/>
      <c r="NFX23" s="530"/>
      <c r="NFY23" s="530"/>
      <c r="NFZ23" s="530"/>
      <c r="NGA23" s="530"/>
      <c r="NGB23" s="530"/>
      <c r="NGC23" s="530"/>
      <c r="NGD23" s="530"/>
      <c r="NGE23" s="530"/>
      <c r="NGF23" s="530"/>
      <c r="NGG23" s="530"/>
      <c r="NGH23" s="530"/>
      <c r="NGI23" s="530"/>
      <c r="NGJ23" s="530"/>
      <c r="NGK23" s="530"/>
      <c r="NGL23" s="530"/>
      <c r="NGM23" s="530"/>
      <c r="NGN23" s="530"/>
      <c r="NGO23" s="530"/>
      <c r="NGP23" s="530"/>
      <c r="NGQ23" s="530"/>
      <c r="NGR23" s="530"/>
      <c r="NGS23" s="530"/>
      <c r="NGT23" s="530"/>
      <c r="NGU23" s="530"/>
      <c r="NGV23" s="530"/>
      <c r="NGW23" s="530"/>
      <c r="NGX23" s="530"/>
      <c r="NGY23" s="530"/>
      <c r="NGZ23" s="530"/>
      <c r="NHA23" s="530"/>
      <c r="NHB23" s="530"/>
      <c r="NHC23" s="530"/>
      <c r="NHD23" s="530"/>
      <c r="NHE23" s="530"/>
      <c r="NHF23" s="530"/>
      <c r="NHG23" s="530"/>
      <c r="NHH23" s="530"/>
      <c r="NHI23" s="530"/>
      <c r="NHJ23" s="530"/>
      <c r="NHK23" s="530"/>
      <c r="NHL23" s="530"/>
      <c r="NHM23" s="530"/>
      <c r="NHN23" s="530"/>
      <c r="NHO23" s="530"/>
      <c r="NHP23" s="530"/>
      <c r="NHQ23" s="530"/>
      <c r="NHR23" s="530"/>
      <c r="NHS23" s="530"/>
      <c r="NHT23" s="530"/>
      <c r="NHU23" s="530"/>
      <c r="NHV23" s="530"/>
      <c r="NHW23" s="530"/>
      <c r="NHX23" s="530"/>
      <c r="NHY23" s="530"/>
      <c r="NHZ23" s="530"/>
      <c r="NIA23" s="530"/>
      <c r="NIB23" s="530"/>
      <c r="NIC23" s="530"/>
      <c r="NID23" s="530"/>
      <c r="NIE23" s="530"/>
      <c r="NIF23" s="530"/>
      <c r="NIG23" s="530"/>
      <c r="NIH23" s="530"/>
      <c r="NII23" s="530"/>
      <c r="NIJ23" s="530"/>
      <c r="NIK23" s="530"/>
      <c r="NIL23" s="530"/>
      <c r="NIM23" s="530"/>
      <c r="NIN23" s="530"/>
      <c r="NIO23" s="530"/>
      <c r="NIP23" s="530"/>
      <c r="NIQ23" s="530"/>
      <c r="NIR23" s="530"/>
      <c r="NIS23" s="530"/>
      <c r="NIT23" s="530"/>
      <c r="NIU23" s="530"/>
      <c r="NIV23" s="530"/>
      <c r="NIW23" s="530"/>
      <c r="NIX23" s="530"/>
      <c r="NIY23" s="530"/>
      <c r="NIZ23" s="530"/>
      <c r="NJA23" s="530"/>
      <c r="NJB23" s="530"/>
      <c r="NJC23" s="530"/>
      <c r="NJD23" s="530"/>
      <c r="NJE23" s="530"/>
      <c r="NJF23" s="530"/>
      <c r="NJG23" s="530"/>
      <c r="NJH23" s="530"/>
      <c r="NJI23" s="530"/>
      <c r="NJJ23" s="530"/>
      <c r="NJK23" s="530"/>
      <c r="NJL23" s="530"/>
      <c r="NJM23" s="530"/>
      <c r="NJN23" s="530"/>
      <c r="NJO23" s="530"/>
      <c r="NJP23" s="530"/>
      <c r="NJQ23" s="530"/>
      <c r="NJR23" s="530"/>
      <c r="NJS23" s="530"/>
      <c r="NJT23" s="530"/>
      <c r="NJU23" s="530"/>
      <c r="NJV23" s="530"/>
      <c r="NJW23" s="530"/>
      <c r="NJX23" s="530"/>
      <c r="NJY23" s="530"/>
      <c r="NJZ23" s="530"/>
      <c r="NKA23" s="530"/>
      <c r="NKB23" s="530"/>
      <c r="NKC23" s="530"/>
      <c r="NKD23" s="530"/>
      <c r="NKE23" s="530"/>
      <c r="NKF23" s="530"/>
      <c r="NKG23" s="530"/>
      <c r="NKH23" s="530"/>
      <c r="NKI23" s="530"/>
      <c r="NKJ23" s="530"/>
      <c r="NKK23" s="530"/>
      <c r="NKL23" s="530"/>
      <c r="NKM23" s="530"/>
      <c r="NKN23" s="530"/>
      <c r="NKO23" s="530"/>
      <c r="NKP23" s="530"/>
      <c r="NKQ23" s="530"/>
      <c r="NKR23" s="530"/>
      <c r="NKS23" s="530"/>
      <c r="NKT23" s="530"/>
      <c r="NKU23" s="530"/>
      <c r="NKV23" s="530"/>
      <c r="NKW23" s="530"/>
      <c r="NKX23" s="530"/>
      <c r="NKY23" s="530"/>
      <c r="NKZ23" s="530"/>
      <c r="NLA23" s="530"/>
      <c r="NLB23" s="530"/>
      <c r="NLC23" s="530"/>
      <c r="NLD23" s="530"/>
      <c r="NLE23" s="530"/>
      <c r="NLF23" s="530"/>
      <c r="NLG23" s="530"/>
      <c r="NLH23" s="530"/>
      <c r="NLI23" s="530"/>
      <c r="NLJ23" s="530"/>
      <c r="NLK23" s="530"/>
      <c r="NLL23" s="530"/>
      <c r="NLM23" s="530"/>
      <c r="NLN23" s="530"/>
      <c r="NLO23" s="530"/>
      <c r="NLP23" s="530"/>
      <c r="NLQ23" s="530"/>
      <c r="NLR23" s="530"/>
      <c r="NLS23" s="530"/>
      <c r="NLT23" s="530"/>
      <c r="NLU23" s="530"/>
      <c r="NLV23" s="530"/>
      <c r="NLW23" s="530"/>
      <c r="NLX23" s="530"/>
      <c r="NLY23" s="530"/>
      <c r="NLZ23" s="530"/>
      <c r="NMA23" s="530"/>
      <c r="NMB23" s="530"/>
      <c r="NMC23" s="530"/>
      <c r="NMD23" s="530"/>
      <c r="NME23" s="530"/>
      <c r="NMF23" s="530"/>
      <c r="NMG23" s="530"/>
      <c r="NMH23" s="530"/>
      <c r="NMI23" s="530"/>
      <c r="NMJ23" s="530"/>
      <c r="NMK23" s="530"/>
      <c r="NML23" s="530"/>
      <c r="NMM23" s="530"/>
      <c r="NMN23" s="530"/>
      <c r="NMO23" s="530"/>
      <c r="NMP23" s="530"/>
      <c r="NMQ23" s="530"/>
      <c r="NMR23" s="530"/>
      <c r="NMS23" s="530"/>
      <c r="NMT23" s="530"/>
      <c r="NMU23" s="530"/>
      <c r="NMV23" s="530"/>
      <c r="NMW23" s="530"/>
      <c r="NMX23" s="530"/>
      <c r="NMY23" s="530"/>
      <c r="NMZ23" s="530"/>
      <c r="NNA23" s="530"/>
      <c r="NNB23" s="530"/>
      <c r="NNC23" s="530"/>
      <c r="NND23" s="530"/>
      <c r="NNE23" s="530"/>
      <c r="NNF23" s="530"/>
      <c r="NNG23" s="530"/>
      <c r="NNH23" s="530"/>
      <c r="NNI23" s="530"/>
      <c r="NNJ23" s="530"/>
      <c r="NNK23" s="530"/>
      <c r="NNL23" s="530"/>
      <c r="NNM23" s="530"/>
      <c r="NNN23" s="530"/>
      <c r="NNO23" s="530"/>
      <c r="NNP23" s="530"/>
      <c r="NNQ23" s="530"/>
      <c r="NNR23" s="530"/>
      <c r="NNS23" s="530"/>
      <c r="NNT23" s="530"/>
      <c r="NNU23" s="530"/>
      <c r="NNV23" s="530"/>
      <c r="NNW23" s="530"/>
      <c r="NNX23" s="530"/>
      <c r="NNY23" s="530"/>
      <c r="NNZ23" s="530"/>
      <c r="NOA23" s="530"/>
      <c r="NOB23" s="530"/>
      <c r="NOC23" s="530"/>
      <c r="NOD23" s="530"/>
      <c r="NOE23" s="530"/>
      <c r="NOF23" s="530"/>
      <c r="NOG23" s="530"/>
      <c r="NOH23" s="530"/>
      <c r="NOI23" s="530"/>
      <c r="NOJ23" s="530"/>
      <c r="NOK23" s="530"/>
      <c r="NOL23" s="530"/>
      <c r="NOM23" s="530"/>
      <c r="NON23" s="530"/>
      <c r="NOO23" s="530"/>
      <c r="NOP23" s="530"/>
      <c r="NOQ23" s="530"/>
      <c r="NOR23" s="530"/>
      <c r="NOS23" s="530"/>
      <c r="NOT23" s="530"/>
      <c r="NOU23" s="530"/>
      <c r="NOV23" s="530"/>
      <c r="NOW23" s="530"/>
      <c r="NOX23" s="530"/>
      <c r="NOY23" s="530"/>
      <c r="NOZ23" s="530"/>
      <c r="NPA23" s="530"/>
      <c r="NPB23" s="530"/>
      <c r="NPC23" s="530"/>
      <c r="NPD23" s="530"/>
      <c r="NPE23" s="530"/>
      <c r="NPF23" s="530"/>
      <c r="NPG23" s="530"/>
      <c r="NPH23" s="530"/>
      <c r="NPI23" s="530"/>
      <c r="NPJ23" s="530"/>
      <c r="NPK23" s="530"/>
      <c r="NPL23" s="530"/>
      <c r="NPM23" s="530"/>
      <c r="NPN23" s="530"/>
      <c r="NPO23" s="530"/>
      <c r="NPP23" s="530"/>
      <c r="NPQ23" s="530"/>
      <c r="NPR23" s="530"/>
      <c r="NPS23" s="530"/>
      <c r="NPT23" s="530"/>
      <c r="NPU23" s="530"/>
      <c r="NPV23" s="530"/>
      <c r="NPW23" s="530"/>
      <c r="NPX23" s="530"/>
      <c r="NPY23" s="530"/>
      <c r="NPZ23" s="530"/>
      <c r="NQA23" s="530"/>
      <c r="NQB23" s="530"/>
      <c r="NQC23" s="530"/>
      <c r="NQD23" s="530"/>
      <c r="NQE23" s="530"/>
      <c r="NQF23" s="530"/>
      <c r="NQG23" s="530"/>
      <c r="NQH23" s="530"/>
      <c r="NQI23" s="530"/>
      <c r="NQJ23" s="530"/>
      <c r="NQK23" s="530"/>
      <c r="NQL23" s="530"/>
      <c r="NQM23" s="530"/>
      <c r="NQN23" s="530"/>
      <c r="NQO23" s="530"/>
      <c r="NQP23" s="530"/>
      <c r="NQQ23" s="530"/>
      <c r="NQR23" s="530"/>
      <c r="NQS23" s="530"/>
      <c r="NQT23" s="530"/>
      <c r="NQU23" s="530"/>
      <c r="NQV23" s="530"/>
      <c r="NQW23" s="530"/>
      <c r="NQX23" s="530"/>
      <c r="NQY23" s="530"/>
      <c r="NQZ23" s="530"/>
      <c r="NRA23" s="530"/>
      <c r="NRB23" s="530"/>
      <c r="NRC23" s="530"/>
      <c r="NRD23" s="530"/>
      <c r="NRE23" s="530"/>
      <c r="NRF23" s="530"/>
      <c r="NRG23" s="530"/>
      <c r="NRH23" s="530"/>
      <c r="NRI23" s="530"/>
      <c r="NRJ23" s="530"/>
      <c r="NRK23" s="530"/>
      <c r="NRL23" s="530"/>
      <c r="NRM23" s="530"/>
      <c r="NRN23" s="530"/>
      <c r="NRO23" s="530"/>
      <c r="NRP23" s="530"/>
      <c r="NRQ23" s="530"/>
      <c r="NRR23" s="530"/>
      <c r="NRS23" s="530"/>
      <c r="NRT23" s="530"/>
      <c r="NRU23" s="530"/>
      <c r="NRV23" s="530"/>
      <c r="NRW23" s="530"/>
      <c r="NRX23" s="530"/>
      <c r="NRY23" s="530"/>
      <c r="NRZ23" s="530"/>
      <c r="NSA23" s="530"/>
      <c r="NSB23" s="530"/>
      <c r="NSC23" s="530"/>
      <c r="NSD23" s="530"/>
      <c r="NSE23" s="530"/>
      <c r="NSF23" s="530"/>
      <c r="NSG23" s="530"/>
      <c r="NSH23" s="530"/>
      <c r="NSI23" s="530"/>
      <c r="NSJ23" s="530"/>
      <c r="NSK23" s="530"/>
      <c r="NSL23" s="530"/>
      <c r="NSM23" s="530"/>
      <c r="NSN23" s="530"/>
      <c r="NSO23" s="530"/>
      <c r="NSP23" s="530"/>
      <c r="NSQ23" s="530"/>
      <c r="NSR23" s="530"/>
      <c r="NSS23" s="530"/>
      <c r="NST23" s="530"/>
      <c r="NSU23" s="530"/>
      <c r="NSV23" s="530"/>
      <c r="NSW23" s="530"/>
      <c r="NSX23" s="530"/>
      <c r="NSY23" s="530"/>
      <c r="NSZ23" s="530"/>
      <c r="NTA23" s="530"/>
      <c r="NTB23" s="530"/>
      <c r="NTC23" s="530"/>
      <c r="NTD23" s="530"/>
      <c r="NTE23" s="530"/>
      <c r="NTF23" s="530"/>
      <c r="NTG23" s="530"/>
      <c r="NTH23" s="530"/>
      <c r="NTI23" s="530"/>
      <c r="NTJ23" s="530"/>
      <c r="NTK23" s="530"/>
      <c r="NTL23" s="530"/>
      <c r="NTM23" s="530"/>
      <c r="NTN23" s="530"/>
      <c r="NTO23" s="530"/>
      <c r="NTP23" s="530"/>
      <c r="NTQ23" s="530"/>
      <c r="NTR23" s="530"/>
      <c r="NTS23" s="530"/>
      <c r="NTT23" s="530"/>
      <c r="NTU23" s="530"/>
      <c r="NTV23" s="530"/>
      <c r="NTW23" s="530"/>
      <c r="NTX23" s="530"/>
      <c r="NTY23" s="530"/>
      <c r="NTZ23" s="530"/>
      <c r="NUA23" s="530"/>
      <c r="NUB23" s="530"/>
      <c r="NUC23" s="530"/>
      <c r="NUD23" s="530"/>
      <c r="NUE23" s="530"/>
      <c r="NUF23" s="530"/>
      <c r="NUG23" s="530"/>
      <c r="NUH23" s="530"/>
      <c r="NUI23" s="530"/>
      <c r="NUJ23" s="530"/>
      <c r="NUK23" s="530"/>
      <c r="NUL23" s="530"/>
      <c r="NUM23" s="530"/>
      <c r="NUN23" s="530"/>
      <c r="NUO23" s="530"/>
      <c r="NUP23" s="530"/>
      <c r="NUQ23" s="530"/>
      <c r="NUR23" s="530"/>
      <c r="NUS23" s="530"/>
      <c r="NUT23" s="530"/>
      <c r="NUU23" s="530"/>
      <c r="NUV23" s="530"/>
      <c r="NUW23" s="530"/>
      <c r="NUX23" s="530"/>
      <c r="NUY23" s="530"/>
      <c r="NUZ23" s="530"/>
      <c r="NVA23" s="530"/>
      <c r="NVB23" s="530"/>
      <c r="NVC23" s="530"/>
      <c r="NVD23" s="530"/>
      <c r="NVE23" s="530"/>
      <c r="NVF23" s="530"/>
      <c r="NVG23" s="530"/>
      <c r="NVH23" s="530"/>
      <c r="NVI23" s="530"/>
      <c r="NVJ23" s="530"/>
      <c r="NVK23" s="530"/>
      <c r="NVL23" s="530"/>
      <c r="NVM23" s="530"/>
      <c r="NVN23" s="530"/>
      <c r="NVO23" s="530"/>
      <c r="NVP23" s="530"/>
      <c r="NVQ23" s="530"/>
      <c r="NVR23" s="530"/>
      <c r="NVS23" s="530"/>
      <c r="NVT23" s="530"/>
      <c r="NVU23" s="530"/>
      <c r="NVV23" s="530"/>
      <c r="NVW23" s="530"/>
      <c r="NVX23" s="530"/>
      <c r="NVY23" s="530"/>
      <c r="NVZ23" s="530"/>
      <c r="NWA23" s="530"/>
      <c r="NWB23" s="530"/>
      <c r="NWC23" s="530"/>
      <c r="NWD23" s="530"/>
      <c r="NWE23" s="530"/>
      <c r="NWF23" s="530"/>
      <c r="NWG23" s="530"/>
      <c r="NWH23" s="530"/>
      <c r="NWI23" s="530"/>
      <c r="NWJ23" s="530"/>
      <c r="NWK23" s="530"/>
      <c r="NWL23" s="530"/>
      <c r="NWM23" s="530"/>
      <c r="NWN23" s="530"/>
      <c r="NWO23" s="530"/>
      <c r="NWP23" s="530"/>
      <c r="NWQ23" s="530"/>
      <c r="NWR23" s="530"/>
      <c r="NWS23" s="530"/>
      <c r="NWT23" s="530"/>
      <c r="NWU23" s="530"/>
      <c r="NWV23" s="530"/>
      <c r="NWW23" s="530"/>
      <c r="NWX23" s="530"/>
      <c r="NWY23" s="530"/>
      <c r="NWZ23" s="530"/>
      <c r="NXA23" s="530"/>
      <c r="NXB23" s="530"/>
      <c r="NXC23" s="530"/>
      <c r="NXD23" s="530"/>
      <c r="NXE23" s="530"/>
      <c r="NXF23" s="530"/>
      <c r="NXG23" s="530"/>
      <c r="NXH23" s="530"/>
      <c r="NXI23" s="530"/>
      <c r="NXJ23" s="530"/>
      <c r="NXK23" s="530"/>
      <c r="NXL23" s="530"/>
      <c r="NXM23" s="530"/>
      <c r="NXN23" s="530"/>
      <c r="NXO23" s="530"/>
      <c r="NXP23" s="530"/>
      <c r="NXQ23" s="530"/>
      <c r="NXR23" s="530"/>
      <c r="NXS23" s="530"/>
      <c r="NXT23" s="530"/>
      <c r="NXU23" s="530"/>
      <c r="NXV23" s="530"/>
      <c r="NXW23" s="530"/>
      <c r="NXX23" s="530"/>
      <c r="NXY23" s="530"/>
      <c r="NXZ23" s="530"/>
      <c r="NYA23" s="530"/>
      <c r="NYB23" s="530"/>
      <c r="NYC23" s="530"/>
      <c r="NYD23" s="530"/>
      <c r="NYE23" s="530"/>
      <c r="NYF23" s="530"/>
      <c r="NYG23" s="530"/>
      <c r="NYH23" s="530"/>
      <c r="NYI23" s="530"/>
      <c r="NYJ23" s="530"/>
      <c r="NYK23" s="530"/>
      <c r="NYL23" s="530"/>
      <c r="NYM23" s="530"/>
      <c r="NYN23" s="530"/>
      <c r="NYO23" s="530"/>
      <c r="NYP23" s="530"/>
      <c r="NYQ23" s="530"/>
      <c r="NYR23" s="530"/>
      <c r="NYS23" s="530"/>
      <c r="NYT23" s="530"/>
      <c r="NYU23" s="530"/>
      <c r="NYV23" s="530"/>
      <c r="NYW23" s="530"/>
      <c r="NYX23" s="530"/>
      <c r="NYY23" s="530"/>
      <c r="NYZ23" s="530"/>
      <c r="NZA23" s="530"/>
      <c r="NZB23" s="530"/>
      <c r="NZC23" s="530"/>
      <c r="NZD23" s="530"/>
      <c r="NZE23" s="530"/>
      <c r="NZF23" s="530"/>
      <c r="NZG23" s="530"/>
      <c r="NZH23" s="530"/>
      <c r="NZI23" s="530"/>
      <c r="NZJ23" s="530"/>
      <c r="NZK23" s="530"/>
      <c r="NZL23" s="530"/>
      <c r="NZM23" s="530"/>
      <c r="NZN23" s="530"/>
      <c r="NZO23" s="530"/>
      <c r="NZP23" s="530"/>
      <c r="NZQ23" s="530"/>
      <c r="NZR23" s="530"/>
      <c r="NZS23" s="530"/>
      <c r="NZT23" s="530"/>
      <c r="NZU23" s="530"/>
      <c r="NZV23" s="530"/>
      <c r="NZW23" s="530"/>
      <c r="NZX23" s="530"/>
      <c r="NZY23" s="530"/>
      <c r="NZZ23" s="530"/>
      <c r="OAA23" s="530"/>
      <c r="OAB23" s="530"/>
      <c r="OAC23" s="530"/>
      <c r="OAD23" s="530"/>
      <c r="OAE23" s="530"/>
      <c r="OAF23" s="530"/>
      <c r="OAG23" s="530"/>
      <c r="OAH23" s="530"/>
      <c r="OAI23" s="530"/>
      <c r="OAJ23" s="530"/>
      <c r="OAK23" s="530"/>
      <c r="OAL23" s="530"/>
      <c r="OAM23" s="530"/>
      <c r="OAN23" s="530"/>
      <c r="OAO23" s="530"/>
      <c r="OAP23" s="530"/>
      <c r="OAQ23" s="530"/>
      <c r="OAR23" s="530"/>
      <c r="OAS23" s="530"/>
      <c r="OAT23" s="530"/>
      <c r="OAU23" s="530"/>
      <c r="OAV23" s="530"/>
      <c r="OAW23" s="530"/>
      <c r="OAX23" s="530"/>
      <c r="OAY23" s="530"/>
      <c r="OAZ23" s="530"/>
      <c r="OBA23" s="530"/>
      <c r="OBB23" s="530"/>
      <c r="OBC23" s="530"/>
      <c r="OBD23" s="530"/>
      <c r="OBE23" s="530"/>
      <c r="OBF23" s="530"/>
      <c r="OBG23" s="530"/>
      <c r="OBH23" s="530"/>
      <c r="OBI23" s="530"/>
      <c r="OBJ23" s="530"/>
      <c r="OBK23" s="530"/>
      <c r="OBL23" s="530"/>
      <c r="OBM23" s="530"/>
      <c r="OBN23" s="530"/>
      <c r="OBO23" s="530"/>
      <c r="OBP23" s="530"/>
      <c r="OBQ23" s="530"/>
      <c r="OBR23" s="530"/>
      <c r="OBS23" s="530"/>
      <c r="OBT23" s="530"/>
      <c r="OBU23" s="530"/>
      <c r="OBV23" s="530"/>
      <c r="OBW23" s="530"/>
      <c r="OBX23" s="530"/>
      <c r="OBY23" s="530"/>
      <c r="OBZ23" s="530"/>
      <c r="OCA23" s="530"/>
      <c r="OCB23" s="530"/>
      <c r="OCC23" s="530"/>
      <c r="OCD23" s="530"/>
      <c r="OCE23" s="530"/>
      <c r="OCF23" s="530"/>
      <c r="OCG23" s="530"/>
      <c r="OCH23" s="530"/>
      <c r="OCI23" s="530"/>
      <c r="OCJ23" s="530"/>
      <c r="OCK23" s="530"/>
      <c r="OCL23" s="530"/>
      <c r="OCM23" s="530"/>
      <c r="OCN23" s="530"/>
      <c r="OCO23" s="530"/>
      <c r="OCP23" s="530"/>
      <c r="OCQ23" s="530"/>
      <c r="OCR23" s="530"/>
      <c r="OCS23" s="530"/>
      <c r="OCT23" s="530"/>
      <c r="OCU23" s="530"/>
      <c r="OCV23" s="530"/>
      <c r="OCW23" s="530"/>
      <c r="OCX23" s="530"/>
      <c r="OCY23" s="530"/>
      <c r="OCZ23" s="530"/>
      <c r="ODA23" s="530"/>
      <c r="ODB23" s="530"/>
      <c r="ODC23" s="530"/>
      <c r="ODD23" s="530"/>
      <c r="ODE23" s="530"/>
      <c r="ODF23" s="530"/>
      <c r="ODG23" s="530"/>
      <c r="ODH23" s="530"/>
      <c r="ODI23" s="530"/>
      <c r="ODJ23" s="530"/>
      <c r="ODK23" s="530"/>
      <c r="ODL23" s="530"/>
      <c r="ODM23" s="530"/>
      <c r="ODN23" s="530"/>
      <c r="ODO23" s="530"/>
      <c r="ODP23" s="530"/>
      <c r="ODQ23" s="530"/>
      <c r="ODR23" s="530"/>
      <c r="ODS23" s="530"/>
      <c r="ODT23" s="530"/>
      <c r="ODU23" s="530"/>
      <c r="ODV23" s="530"/>
      <c r="ODW23" s="530"/>
      <c r="ODX23" s="530"/>
      <c r="ODY23" s="530"/>
      <c r="ODZ23" s="530"/>
      <c r="OEA23" s="530"/>
      <c r="OEB23" s="530"/>
      <c r="OEC23" s="530"/>
      <c r="OED23" s="530"/>
      <c r="OEE23" s="530"/>
      <c r="OEF23" s="530"/>
      <c r="OEG23" s="530"/>
      <c r="OEH23" s="530"/>
      <c r="OEI23" s="530"/>
      <c r="OEJ23" s="530"/>
      <c r="OEK23" s="530"/>
      <c r="OEL23" s="530"/>
      <c r="OEM23" s="530"/>
      <c r="OEN23" s="530"/>
      <c r="OEO23" s="530"/>
      <c r="OEP23" s="530"/>
      <c r="OEQ23" s="530"/>
      <c r="OER23" s="530"/>
      <c r="OES23" s="530"/>
      <c r="OET23" s="530"/>
      <c r="OEU23" s="530"/>
      <c r="OEV23" s="530"/>
      <c r="OEW23" s="530"/>
      <c r="OEX23" s="530"/>
      <c r="OEY23" s="530"/>
      <c r="OEZ23" s="530"/>
      <c r="OFA23" s="530"/>
      <c r="OFB23" s="530"/>
      <c r="OFC23" s="530"/>
      <c r="OFD23" s="530"/>
      <c r="OFE23" s="530"/>
      <c r="OFF23" s="530"/>
      <c r="OFG23" s="530"/>
      <c r="OFH23" s="530"/>
      <c r="OFI23" s="530"/>
      <c r="OFJ23" s="530"/>
      <c r="OFK23" s="530"/>
      <c r="OFL23" s="530"/>
      <c r="OFM23" s="530"/>
      <c r="OFN23" s="530"/>
      <c r="OFO23" s="530"/>
      <c r="OFP23" s="530"/>
      <c r="OFQ23" s="530"/>
      <c r="OFR23" s="530"/>
      <c r="OFS23" s="530"/>
      <c r="OFT23" s="530"/>
      <c r="OFU23" s="530"/>
      <c r="OFV23" s="530"/>
      <c r="OFW23" s="530"/>
      <c r="OFX23" s="530"/>
      <c r="OFY23" s="530"/>
      <c r="OFZ23" s="530"/>
      <c r="OGA23" s="530"/>
      <c r="OGB23" s="530"/>
      <c r="OGC23" s="530"/>
      <c r="OGD23" s="530"/>
      <c r="OGE23" s="530"/>
      <c r="OGF23" s="530"/>
      <c r="OGG23" s="530"/>
      <c r="OGH23" s="530"/>
      <c r="OGI23" s="530"/>
      <c r="OGJ23" s="530"/>
      <c r="OGK23" s="530"/>
      <c r="OGL23" s="530"/>
      <c r="OGM23" s="530"/>
      <c r="OGN23" s="530"/>
      <c r="OGO23" s="530"/>
      <c r="OGP23" s="530"/>
      <c r="OGQ23" s="530"/>
      <c r="OGR23" s="530"/>
      <c r="OGS23" s="530"/>
      <c r="OGT23" s="530"/>
      <c r="OGU23" s="530"/>
      <c r="OGV23" s="530"/>
      <c r="OGW23" s="530"/>
      <c r="OGX23" s="530"/>
      <c r="OGY23" s="530"/>
      <c r="OGZ23" s="530"/>
      <c r="OHA23" s="530"/>
      <c r="OHB23" s="530"/>
      <c r="OHC23" s="530"/>
      <c r="OHD23" s="530"/>
      <c r="OHE23" s="530"/>
      <c r="OHF23" s="530"/>
      <c r="OHG23" s="530"/>
      <c r="OHH23" s="530"/>
      <c r="OHI23" s="530"/>
      <c r="OHJ23" s="530"/>
      <c r="OHK23" s="530"/>
      <c r="OHL23" s="530"/>
      <c r="OHM23" s="530"/>
      <c r="OHN23" s="530"/>
      <c r="OHO23" s="530"/>
      <c r="OHP23" s="530"/>
      <c r="OHQ23" s="530"/>
      <c r="OHR23" s="530"/>
      <c r="OHS23" s="530"/>
      <c r="OHT23" s="530"/>
      <c r="OHU23" s="530"/>
      <c r="OHV23" s="530"/>
      <c r="OHW23" s="530"/>
      <c r="OHX23" s="530"/>
      <c r="OHY23" s="530"/>
      <c r="OHZ23" s="530"/>
      <c r="OIA23" s="530"/>
      <c r="OIB23" s="530"/>
      <c r="OIC23" s="530"/>
      <c r="OID23" s="530"/>
      <c r="OIE23" s="530"/>
      <c r="OIF23" s="530"/>
      <c r="OIG23" s="530"/>
      <c r="OIH23" s="530"/>
      <c r="OII23" s="530"/>
      <c r="OIJ23" s="530"/>
      <c r="OIK23" s="530"/>
      <c r="OIL23" s="530"/>
      <c r="OIM23" s="530"/>
      <c r="OIN23" s="530"/>
      <c r="OIO23" s="530"/>
      <c r="OIP23" s="530"/>
      <c r="OIQ23" s="530"/>
      <c r="OIR23" s="530"/>
      <c r="OIS23" s="530"/>
      <c r="OIT23" s="530"/>
      <c r="OIU23" s="530"/>
      <c r="OIV23" s="530"/>
      <c r="OIW23" s="530"/>
      <c r="OIX23" s="530"/>
      <c r="OIY23" s="530"/>
      <c r="OIZ23" s="530"/>
      <c r="OJA23" s="530"/>
      <c r="OJB23" s="530"/>
      <c r="OJC23" s="530"/>
      <c r="OJD23" s="530"/>
      <c r="OJE23" s="530"/>
      <c r="OJF23" s="530"/>
      <c r="OJG23" s="530"/>
      <c r="OJH23" s="530"/>
      <c r="OJI23" s="530"/>
      <c r="OJJ23" s="530"/>
      <c r="OJK23" s="530"/>
      <c r="OJL23" s="530"/>
      <c r="OJM23" s="530"/>
      <c r="OJN23" s="530"/>
      <c r="OJO23" s="530"/>
      <c r="OJP23" s="530"/>
      <c r="OJQ23" s="530"/>
      <c r="OJR23" s="530"/>
      <c r="OJS23" s="530"/>
      <c r="OJT23" s="530"/>
      <c r="OJU23" s="530"/>
      <c r="OJV23" s="530"/>
      <c r="OJW23" s="530"/>
      <c r="OJX23" s="530"/>
      <c r="OJY23" s="530"/>
      <c r="OJZ23" s="530"/>
      <c r="OKA23" s="530"/>
      <c r="OKB23" s="530"/>
      <c r="OKC23" s="530"/>
      <c r="OKD23" s="530"/>
      <c r="OKE23" s="530"/>
      <c r="OKF23" s="530"/>
      <c r="OKG23" s="530"/>
      <c r="OKH23" s="530"/>
      <c r="OKI23" s="530"/>
      <c r="OKJ23" s="530"/>
      <c r="OKK23" s="530"/>
      <c r="OKL23" s="530"/>
      <c r="OKM23" s="530"/>
      <c r="OKN23" s="530"/>
      <c r="OKO23" s="530"/>
      <c r="OKP23" s="530"/>
      <c r="OKQ23" s="530"/>
      <c r="OKR23" s="530"/>
      <c r="OKS23" s="530"/>
      <c r="OKT23" s="530"/>
      <c r="OKU23" s="530"/>
      <c r="OKV23" s="530"/>
      <c r="OKW23" s="530"/>
      <c r="OKX23" s="530"/>
      <c r="OKY23" s="530"/>
      <c r="OKZ23" s="530"/>
      <c r="OLA23" s="530"/>
      <c r="OLB23" s="530"/>
      <c r="OLC23" s="530"/>
      <c r="OLD23" s="530"/>
      <c r="OLE23" s="530"/>
      <c r="OLF23" s="530"/>
      <c r="OLG23" s="530"/>
      <c r="OLH23" s="530"/>
      <c r="OLI23" s="530"/>
      <c r="OLJ23" s="530"/>
      <c r="OLK23" s="530"/>
      <c r="OLL23" s="530"/>
      <c r="OLM23" s="530"/>
      <c r="OLN23" s="530"/>
      <c r="OLO23" s="530"/>
      <c r="OLP23" s="530"/>
      <c r="OLQ23" s="530"/>
      <c r="OLR23" s="530"/>
      <c r="OLS23" s="530"/>
      <c r="OLT23" s="530"/>
      <c r="OLU23" s="530"/>
      <c r="OLV23" s="530"/>
      <c r="OLW23" s="530"/>
      <c r="OLX23" s="530"/>
      <c r="OLY23" s="530"/>
      <c r="OLZ23" s="530"/>
      <c r="OMA23" s="530"/>
      <c r="OMB23" s="530"/>
      <c r="OMC23" s="530"/>
      <c r="OMD23" s="530"/>
      <c r="OME23" s="530"/>
      <c r="OMF23" s="530"/>
      <c r="OMG23" s="530"/>
      <c r="OMH23" s="530"/>
      <c r="OMI23" s="530"/>
      <c r="OMJ23" s="530"/>
      <c r="OMK23" s="530"/>
      <c r="OML23" s="530"/>
      <c r="OMM23" s="530"/>
      <c r="OMN23" s="530"/>
      <c r="OMO23" s="530"/>
      <c r="OMP23" s="530"/>
      <c r="OMQ23" s="530"/>
      <c r="OMR23" s="530"/>
      <c r="OMS23" s="530"/>
      <c r="OMT23" s="530"/>
      <c r="OMU23" s="530"/>
      <c r="OMV23" s="530"/>
      <c r="OMW23" s="530"/>
      <c r="OMX23" s="530"/>
      <c r="OMY23" s="530"/>
      <c r="OMZ23" s="530"/>
      <c r="ONA23" s="530"/>
      <c r="ONB23" s="530"/>
      <c r="ONC23" s="530"/>
      <c r="OND23" s="530"/>
      <c r="ONE23" s="530"/>
      <c r="ONF23" s="530"/>
      <c r="ONG23" s="530"/>
      <c r="ONH23" s="530"/>
      <c r="ONI23" s="530"/>
      <c r="ONJ23" s="530"/>
      <c r="ONK23" s="530"/>
      <c r="ONL23" s="530"/>
      <c r="ONM23" s="530"/>
      <c r="ONN23" s="530"/>
      <c r="ONO23" s="530"/>
      <c r="ONP23" s="530"/>
      <c r="ONQ23" s="530"/>
      <c r="ONR23" s="530"/>
      <c r="ONS23" s="530"/>
      <c r="ONT23" s="530"/>
      <c r="ONU23" s="530"/>
      <c r="ONV23" s="530"/>
      <c r="ONW23" s="530"/>
      <c r="ONX23" s="530"/>
      <c r="ONY23" s="530"/>
      <c r="ONZ23" s="530"/>
      <c r="OOA23" s="530"/>
      <c r="OOB23" s="530"/>
      <c r="OOC23" s="530"/>
      <c r="OOD23" s="530"/>
      <c r="OOE23" s="530"/>
      <c r="OOF23" s="530"/>
      <c r="OOG23" s="530"/>
      <c r="OOH23" s="530"/>
      <c r="OOI23" s="530"/>
      <c r="OOJ23" s="530"/>
      <c r="OOK23" s="530"/>
      <c r="OOL23" s="530"/>
      <c r="OOM23" s="530"/>
      <c r="OON23" s="530"/>
      <c r="OOO23" s="530"/>
      <c r="OOP23" s="530"/>
      <c r="OOQ23" s="530"/>
      <c r="OOR23" s="530"/>
      <c r="OOS23" s="530"/>
      <c r="OOT23" s="530"/>
      <c r="OOU23" s="530"/>
      <c r="OOV23" s="530"/>
      <c r="OOW23" s="530"/>
      <c r="OOX23" s="530"/>
      <c r="OOY23" s="530"/>
      <c r="OOZ23" s="530"/>
      <c r="OPA23" s="530"/>
      <c r="OPB23" s="530"/>
      <c r="OPC23" s="530"/>
      <c r="OPD23" s="530"/>
      <c r="OPE23" s="530"/>
      <c r="OPF23" s="530"/>
      <c r="OPG23" s="530"/>
      <c r="OPH23" s="530"/>
      <c r="OPI23" s="530"/>
      <c r="OPJ23" s="530"/>
      <c r="OPK23" s="530"/>
      <c r="OPL23" s="530"/>
      <c r="OPM23" s="530"/>
      <c r="OPN23" s="530"/>
      <c r="OPO23" s="530"/>
      <c r="OPP23" s="530"/>
      <c r="OPQ23" s="530"/>
      <c r="OPR23" s="530"/>
      <c r="OPS23" s="530"/>
      <c r="OPT23" s="530"/>
      <c r="OPU23" s="530"/>
      <c r="OPV23" s="530"/>
      <c r="OPW23" s="530"/>
      <c r="OPX23" s="530"/>
      <c r="OPY23" s="530"/>
      <c r="OPZ23" s="530"/>
      <c r="OQA23" s="530"/>
      <c r="OQB23" s="530"/>
      <c r="OQC23" s="530"/>
      <c r="OQD23" s="530"/>
      <c r="OQE23" s="530"/>
      <c r="OQF23" s="530"/>
      <c r="OQG23" s="530"/>
      <c r="OQH23" s="530"/>
      <c r="OQI23" s="530"/>
      <c r="OQJ23" s="530"/>
      <c r="OQK23" s="530"/>
      <c r="OQL23" s="530"/>
      <c r="OQM23" s="530"/>
      <c r="OQN23" s="530"/>
      <c r="OQO23" s="530"/>
      <c r="OQP23" s="530"/>
      <c r="OQQ23" s="530"/>
      <c r="OQR23" s="530"/>
      <c r="OQS23" s="530"/>
      <c r="OQT23" s="530"/>
      <c r="OQU23" s="530"/>
      <c r="OQV23" s="530"/>
      <c r="OQW23" s="530"/>
      <c r="OQX23" s="530"/>
      <c r="OQY23" s="530"/>
      <c r="OQZ23" s="530"/>
      <c r="ORA23" s="530"/>
      <c r="ORB23" s="530"/>
      <c r="ORC23" s="530"/>
      <c r="ORD23" s="530"/>
      <c r="ORE23" s="530"/>
      <c r="ORF23" s="530"/>
      <c r="ORG23" s="530"/>
      <c r="ORH23" s="530"/>
      <c r="ORI23" s="530"/>
      <c r="ORJ23" s="530"/>
      <c r="ORK23" s="530"/>
      <c r="ORL23" s="530"/>
      <c r="ORM23" s="530"/>
      <c r="ORN23" s="530"/>
      <c r="ORO23" s="530"/>
      <c r="ORP23" s="530"/>
      <c r="ORQ23" s="530"/>
      <c r="ORR23" s="530"/>
      <c r="ORS23" s="530"/>
      <c r="ORT23" s="530"/>
      <c r="ORU23" s="530"/>
      <c r="ORV23" s="530"/>
      <c r="ORW23" s="530"/>
      <c r="ORX23" s="530"/>
      <c r="ORY23" s="530"/>
      <c r="ORZ23" s="530"/>
      <c r="OSA23" s="530"/>
      <c r="OSB23" s="530"/>
      <c r="OSC23" s="530"/>
      <c r="OSD23" s="530"/>
      <c r="OSE23" s="530"/>
      <c r="OSF23" s="530"/>
      <c r="OSG23" s="530"/>
      <c r="OSH23" s="530"/>
      <c r="OSI23" s="530"/>
      <c r="OSJ23" s="530"/>
      <c r="OSK23" s="530"/>
      <c r="OSL23" s="530"/>
      <c r="OSM23" s="530"/>
      <c r="OSN23" s="530"/>
      <c r="OSO23" s="530"/>
      <c r="OSP23" s="530"/>
      <c r="OSQ23" s="530"/>
      <c r="OSR23" s="530"/>
      <c r="OSS23" s="530"/>
      <c r="OST23" s="530"/>
      <c r="OSU23" s="530"/>
      <c r="OSV23" s="530"/>
      <c r="OSW23" s="530"/>
      <c r="OSX23" s="530"/>
      <c r="OSY23" s="530"/>
      <c r="OSZ23" s="530"/>
      <c r="OTA23" s="530"/>
      <c r="OTB23" s="530"/>
      <c r="OTC23" s="530"/>
      <c r="OTD23" s="530"/>
      <c r="OTE23" s="530"/>
      <c r="OTF23" s="530"/>
      <c r="OTG23" s="530"/>
      <c r="OTH23" s="530"/>
      <c r="OTI23" s="530"/>
      <c r="OTJ23" s="530"/>
      <c r="OTK23" s="530"/>
      <c r="OTL23" s="530"/>
      <c r="OTM23" s="530"/>
      <c r="OTN23" s="530"/>
      <c r="OTO23" s="530"/>
      <c r="OTP23" s="530"/>
      <c r="OTQ23" s="530"/>
      <c r="OTR23" s="530"/>
      <c r="OTS23" s="530"/>
      <c r="OTT23" s="530"/>
      <c r="OTU23" s="530"/>
      <c r="OTV23" s="530"/>
      <c r="OTW23" s="530"/>
      <c r="OTX23" s="530"/>
      <c r="OTY23" s="530"/>
      <c r="OTZ23" s="530"/>
      <c r="OUA23" s="530"/>
      <c r="OUB23" s="530"/>
      <c r="OUC23" s="530"/>
      <c r="OUD23" s="530"/>
      <c r="OUE23" s="530"/>
      <c r="OUF23" s="530"/>
      <c r="OUG23" s="530"/>
      <c r="OUH23" s="530"/>
      <c r="OUI23" s="530"/>
      <c r="OUJ23" s="530"/>
      <c r="OUK23" s="530"/>
      <c r="OUL23" s="530"/>
      <c r="OUM23" s="530"/>
      <c r="OUN23" s="530"/>
      <c r="OUO23" s="530"/>
      <c r="OUP23" s="530"/>
      <c r="OUQ23" s="530"/>
      <c r="OUR23" s="530"/>
      <c r="OUS23" s="530"/>
      <c r="OUT23" s="530"/>
      <c r="OUU23" s="530"/>
      <c r="OUV23" s="530"/>
      <c r="OUW23" s="530"/>
      <c r="OUX23" s="530"/>
      <c r="OUY23" s="530"/>
      <c r="OUZ23" s="530"/>
      <c r="OVA23" s="530"/>
      <c r="OVB23" s="530"/>
      <c r="OVC23" s="530"/>
      <c r="OVD23" s="530"/>
      <c r="OVE23" s="530"/>
      <c r="OVF23" s="530"/>
      <c r="OVG23" s="530"/>
      <c r="OVH23" s="530"/>
      <c r="OVI23" s="530"/>
      <c r="OVJ23" s="530"/>
      <c r="OVK23" s="530"/>
      <c r="OVL23" s="530"/>
      <c r="OVM23" s="530"/>
      <c r="OVN23" s="530"/>
      <c r="OVO23" s="530"/>
      <c r="OVP23" s="530"/>
      <c r="OVQ23" s="530"/>
      <c r="OVR23" s="530"/>
      <c r="OVS23" s="530"/>
      <c r="OVT23" s="530"/>
      <c r="OVU23" s="530"/>
      <c r="OVV23" s="530"/>
      <c r="OVW23" s="530"/>
      <c r="OVX23" s="530"/>
      <c r="OVY23" s="530"/>
      <c r="OVZ23" s="530"/>
      <c r="OWA23" s="530"/>
      <c r="OWB23" s="530"/>
      <c r="OWC23" s="530"/>
      <c r="OWD23" s="530"/>
      <c r="OWE23" s="530"/>
      <c r="OWF23" s="530"/>
      <c r="OWG23" s="530"/>
      <c r="OWH23" s="530"/>
      <c r="OWI23" s="530"/>
      <c r="OWJ23" s="530"/>
      <c r="OWK23" s="530"/>
      <c r="OWL23" s="530"/>
      <c r="OWM23" s="530"/>
      <c r="OWN23" s="530"/>
      <c r="OWO23" s="530"/>
      <c r="OWP23" s="530"/>
      <c r="OWQ23" s="530"/>
      <c r="OWR23" s="530"/>
      <c r="OWS23" s="530"/>
      <c r="OWT23" s="530"/>
      <c r="OWU23" s="530"/>
      <c r="OWV23" s="530"/>
      <c r="OWW23" s="530"/>
      <c r="OWX23" s="530"/>
      <c r="OWY23" s="530"/>
      <c r="OWZ23" s="530"/>
      <c r="OXA23" s="530"/>
      <c r="OXB23" s="530"/>
      <c r="OXC23" s="530"/>
      <c r="OXD23" s="530"/>
      <c r="OXE23" s="530"/>
      <c r="OXF23" s="530"/>
      <c r="OXG23" s="530"/>
      <c r="OXH23" s="530"/>
      <c r="OXI23" s="530"/>
      <c r="OXJ23" s="530"/>
      <c r="OXK23" s="530"/>
      <c r="OXL23" s="530"/>
      <c r="OXM23" s="530"/>
      <c r="OXN23" s="530"/>
      <c r="OXO23" s="530"/>
      <c r="OXP23" s="530"/>
      <c r="OXQ23" s="530"/>
      <c r="OXR23" s="530"/>
      <c r="OXS23" s="530"/>
      <c r="OXT23" s="530"/>
      <c r="OXU23" s="530"/>
      <c r="OXV23" s="530"/>
      <c r="OXW23" s="530"/>
      <c r="OXX23" s="530"/>
      <c r="OXY23" s="530"/>
      <c r="OXZ23" s="530"/>
      <c r="OYA23" s="530"/>
      <c r="OYB23" s="530"/>
      <c r="OYC23" s="530"/>
      <c r="OYD23" s="530"/>
      <c r="OYE23" s="530"/>
      <c r="OYF23" s="530"/>
      <c r="OYG23" s="530"/>
      <c r="OYH23" s="530"/>
      <c r="OYI23" s="530"/>
      <c r="OYJ23" s="530"/>
      <c r="OYK23" s="530"/>
      <c r="OYL23" s="530"/>
      <c r="OYM23" s="530"/>
      <c r="OYN23" s="530"/>
      <c r="OYO23" s="530"/>
      <c r="OYP23" s="530"/>
      <c r="OYQ23" s="530"/>
      <c r="OYR23" s="530"/>
      <c r="OYS23" s="530"/>
      <c r="OYT23" s="530"/>
      <c r="OYU23" s="530"/>
      <c r="OYV23" s="530"/>
      <c r="OYW23" s="530"/>
      <c r="OYX23" s="530"/>
      <c r="OYY23" s="530"/>
      <c r="OYZ23" s="530"/>
      <c r="OZA23" s="530"/>
      <c r="OZB23" s="530"/>
      <c r="OZC23" s="530"/>
      <c r="OZD23" s="530"/>
      <c r="OZE23" s="530"/>
      <c r="OZF23" s="530"/>
      <c r="OZG23" s="530"/>
      <c r="OZH23" s="530"/>
      <c r="OZI23" s="530"/>
      <c r="OZJ23" s="530"/>
      <c r="OZK23" s="530"/>
      <c r="OZL23" s="530"/>
      <c r="OZM23" s="530"/>
      <c r="OZN23" s="530"/>
      <c r="OZO23" s="530"/>
      <c r="OZP23" s="530"/>
      <c r="OZQ23" s="530"/>
      <c r="OZR23" s="530"/>
      <c r="OZS23" s="530"/>
      <c r="OZT23" s="530"/>
      <c r="OZU23" s="530"/>
      <c r="OZV23" s="530"/>
      <c r="OZW23" s="530"/>
      <c r="OZX23" s="530"/>
      <c r="OZY23" s="530"/>
      <c r="OZZ23" s="530"/>
      <c r="PAA23" s="530"/>
      <c r="PAB23" s="530"/>
      <c r="PAC23" s="530"/>
      <c r="PAD23" s="530"/>
      <c r="PAE23" s="530"/>
      <c r="PAF23" s="530"/>
      <c r="PAG23" s="530"/>
      <c r="PAH23" s="530"/>
      <c r="PAI23" s="530"/>
      <c r="PAJ23" s="530"/>
      <c r="PAK23" s="530"/>
      <c r="PAL23" s="530"/>
      <c r="PAM23" s="530"/>
      <c r="PAN23" s="530"/>
      <c r="PAO23" s="530"/>
      <c r="PAP23" s="530"/>
      <c r="PAQ23" s="530"/>
      <c r="PAR23" s="530"/>
      <c r="PAS23" s="530"/>
      <c r="PAT23" s="530"/>
      <c r="PAU23" s="530"/>
      <c r="PAV23" s="530"/>
      <c r="PAW23" s="530"/>
      <c r="PAX23" s="530"/>
      <c r="PAY23" s="530"/>
      <c r="PAZ23" s="530"/>
      <c r="PBA23" s="530"/>
      <c r="PBB23" s="530"/>
      <c r="PBC23" s="530"/>
      <c r="PBD23" s="530"/>
      <c r="PBE23" s="530"/>
      <c r="PBF23" s="530"/>
      <c r="PBG23" s="530"/>
      <c r="PBH23" s="530"/>
      <c r="PBI23" s="530"/>
      <c r="PBJ23" s="530"/>
      <c r="PBK23" s="530"/>
      <c r="PBL23" s="530"/>
      <c r="PBM23" s="530"/>
      <c r="PBN23" s="530"/>
      <c r="PBO23" s="530"/>
      <c r="PBP23" s="530"/>
      <c r="PBQ23" s="530"/>
      <c r="PBR23" s="530"/>
      <c r="PBS23" s="530"/>
      <c r="PBT23" s="530"/>
      <c r="PBU23" s="530"/>
      <c r="PBV23" s="530"/>
      <c r="PBW23" s="530"/>
      <c r="PBX23" s="530"/>
      <c r="PBY23" s="530"/>
      <c r="PBZ23" s="530"/>
      <c r="PCA23" s="530"/>
      <c r="PCB23" s="530"/>
      <c r="PCC23" s="530"/>
      <c r="PCD23" s="530"/>
      <c r="PCE23" s="530"/>
      <c r="PCF23" s="530"/>
      <c r="PCG23" s="530"/>
      <c r="PCH23" s="530"/>
      <c r="PCI23" s="530"/>
      <c r="PCJ23" s="530"/>
      <c r="PCK23" s="530"/>
      <c r="PCL23" s="530"/>
      <c r="PCM23" s="530"/>
      <c r="PCN23" s="530"/>
      <c r="PCO23" s="530"/>
      <c r="PCP23" s="530"/>
      <c r="PCQ23" s="530"/>
      <c r="PCR23" s="530"/>
      <c r="PCS23" s="530"/>
      <c r="PCT23" s="530"/>
      <c r="PCU23" s="530"/>
      <c r="PCV23" s="530"/>
      <c r="PCW23" s="530"/>
      <c r="PCX23" s="530"/>
      <c r="PCY23" s="530"/>
      <c r="PCZ23" s="530"/>
      <c r="PDA23" s="530"/>
      <c r="PDB23" s="530"/>
      <c r="PDC23" s="530"/>
      <c r="PDD23" s="530"/>
      <c r="PDE23" s="530"/>
      <c r="PDF23" s="530"/>
      <c r="PDG23" s="530"/>
      <c r="PDH23" s="530"/>
      <c r="PDI23" s="530"/>
      <c r="PDJ23" s="530"/>
      <c r="PDK23" s="530"/>
      <c r="PDL23" s="530"/>
      <c r="PDM23" s="530"/>
      <c r="PDN23" s="530"/>
      <c r="PDO23" s="530"/>
      <c r="PDP23" s="530"/>
      <c r="PDQ23" s="530"/>
      <c r="PDR23" s="530"/>
      <c r="PDS23" s="530"/>
      <c r="PDT23" s="530"/>
      <c r="PDU23" s="530"/>
      <c r="PDV23" s="530"/>
      <c r="PDW23" s="530"/>
      <c r="PDX23" s="530"/>
      <c r="PDY23" s="530"/>
      <c r="PDZ23" s="530"/>
      <c r="PEA23" s="530"/>
      <c r="PEB23" s="530"/>
      <c r="PEC23" s="530"/>
      <c r="PED23" s="530"/>
      <c r="PEE23" s="530"/>
      <c r="PEF23" s="530"/>
      <c r="PEG23" s="530"/>
      <c r="PEH23" s="530"/>
      <c r="PEI23" s="530"/>
      <c r="PEJ23" s="530"/>
      <c r="PEK23" s="530"/>
      <c r="PEL23" s="530"/>
      <c r="PEM23" s="530"/>
      <c r="PEN23" s="530"/>
      <c r="PEO23" s="530"/>
      <c r="PEP23" s="530"/>
      <c r="PEQ23" s="530"/>
      <c r="PER23" s="530"/>
      <c r="PES23" s="530"/>
      <c r="PET23" s="530"/>
      <c r="PEU23" s="530"/>
      <c r="PEV23" s="530"/>
      <c r="PEW23" s="530"/>
      <c r="PEX23" s="530"/>
      <c r="PEY23" s="530"/>
      <c r="PEZ23" s="530"/>
      <c r="PFA23" s="530"/>
      <c r="PFB23" s="530"/>
      <c r="PFC23" s="530"/>
      <c r="PFD23" s="530"/>
      <c r="PFE23" s="530"/>
      <c r="PFF23" s="530"/>
      <c r="PFG23" s="530"/>
      <c r="PFH23" s="530"/>
      <c r="PFI23" s="530"/>
      <c r="PFJ23" s="530"/>
      <c r="PFK23" s="530"/>
      <c r="PFL23" s="530"/>
      <c r="PFM23" s="530"/>
      <c r="PFN23" s="530"/>
      <c r="PFO23" s="530"/>
      <c r="PFP23" s="530"/>
      <c r="PFQ23" s="530"/>
      <c r="PFR23" s="530"/>
      <c r="PFS23" s="530"/>
      <c r="PFT23" s="530"/>
      <c r="PFU23" s="530"/>
      <c r="PFV23" s="530"/>
      <c r="PFW23" s="530"/>
      <c r="PFX23" s="530"/>
      <c r="PFY23" s="530"/>
      <c r="PFZ23" s="530"/>
      <c r="PGA23" s="530"/>
      <c r="PGB23" s="530"/>
      <c r="PGC23" s="530"/>
      <c r="PGD23" s="530"/>
      <c r="PGE23" s="530"/>
      <c r="PGF23" s="530"/>
      <c r="PGG23" s="530"/>
      <c r="PGH23" s="530"/>
      <c r="PGI23" s="530"/>
      <c r="PGJ23" s="530"/>
      <c r="PGK23" s="530"/>
      <c r="PGL23" s="530"/>
      <c r="PGM23" s="530"/>
      <c r="PGN23" s="530"/>
      <c r="PGO23" s="530"/>
      <c r="PGP23" s="530"/>
      <c r="PGQ23" s="530"/>
      <c r="PGR23" s="530"/>
      <c r="PGS23" s="530"/>
      <c r="PGT23" s="530"/>
      <c r="PGU23" s="530"/>
      <c r="PGV23" s="530"/>
      <c r="PGW23" s="530"/>
      <c r="PGX23" s="530"/>
      <c r="PGY23" s="530"/>
      <c r="PGZ23" s="530"/>
      <c r="PHA23" s="530"/>
      <c r="PHB23" s="530"/>
      <c r="PHC23" s="530"/>
      <c r="PHD23" s="530"/>
      <c r="PHE23" s="530"/>
      <c r="PHF23" s="530"/>
      <c r="PHG23" s="530"/>
      <c r="PHH23" s="530"/>
      <c r="PHI23" s="530"/>
      <c r="PHJ23" s="530"/>
      <c r="PHK23" s="530"/>
      <c r="PHL23" s="530"/>
      <c r="PHM23" s="530"/>
      <c r="PHN23" s="530"/>
      <c r="PHO23" s="530"/>
      <c r="PHP23" s="530"/>
      <c r="PHQ23" s="530"/>
      <c r="PHR23" s="530"/>
      <c r="PHS23" s="530"/>
      <c r="PHT23" s="530"/>
      <c r="PHU23" s="530"/>
      <c r="PHV23" s="530"/>
      <c r="PHW23" s="530"/>
      <c r="PHX23" s="530"/>
      <c r="PHY23" s="530"/>
      <c r="PHZ23" s="530"/>
      <c r="PIA23" s="530"/>
      <c r="PIB23" s="530"/>
      <c r="PIC23" s="530"/>
      <c r="PID23" s="530"/>
      <c r="PIE23" s="530"/>
      <c r="PIF23" s="530"/>
      <c r="PIG23" s="530"/>
      <c r="PIH23" s="530"/>
      <c r="PII23" s="530"/>
      <c r="PIJ23" s="530"/>
      <c r="PIK23" s="530"/>
      <c r="PIL23" s="530"/>
      <c r="PIM23" s="530"/>
      <c r="PIN23" s="530"/>
      <c r="PIO23" s="530"/>
      <c r="PIP23" s="530"/>
      <c r="PIQ23" s="530"/>
      <c r="PIR23" s="530"/>
      <c r="PIS23" s="530"/>
      <c r="PIT23" s="530"/>
      <c r="PIU23" s="530"/>
      <c r="PIV23" s="530"/>
      <c r="PIW23" s="530"/>
      <c r="PIX23" s="530"/>
      <c r="PIY23" s="530"/>
      <c r="PIZ23" s="530"/>
      <c r="PJA23" s="530"/>
      <c r="PJB23" s="530"/>
      <c r="PJC23" s="530"/>
      <c r="PJD23" s="530"/>
      <c r="PJE23" s="530"/>
      <c r="PJF23" s="530"/>
      <c r="PJG23" s="530"/>
      <c r="PJH23" s="530"/>
      <c r="PJI23" s="530"/>
      <c r="PJJ23" s="530"/>
      <c r="PJK23" s="530"/>
      <c r="PJL23" s="530"/>
      <c r="PJM23" s="530"/>
      <c r="PJN23" s="530"/>
      <c r="PJO23" s="530"/>
      <c r="PJP23" s="530"/>
      <c r="PJQ23" s="530"/>
      <c r="PJR23" s="530"/>
      <c r="PJS23" s="530"/>
      <c r="PJT23" s="530"/>
      <c r="PJU23" s="530"/>
      <c r="PJV23" s="530"/>
      <c r="PJW23" s="530"/>
      <c r="PJX23" s="530"/>
      <c r="PJY23" s="530"/>
      <c r="PJZ23" s="530"/>
      <c r="PKA23" s="530"/>
      <c r="PKB23" s="530"/>
      <c r="PKC23" s="530"/>
      <c r="PKD23" s="530"/>
      <c r="PKE23" s="530"/>
      <c r="PKF23" s="530"/>
      <c r="PKG23" s="530"/>
      <c r="PKH23" s="530"/>
      <c r="PKI23" s="530"/>
      <c r="PKJ23" s="530"/>
      <c r="PKK23" s="530"/>
      <c r="PKL23" s="530"/>
      <c r="PKM23" s="530"/>
      <c r="PKN23" s="530"/>
      <c r="PKO23" s="530"/>
      <c r="PKP23" s="530"/>
      <c r="PKQ23" s="530"/>
      <c r="PKR23" s="530"/>
      <c r="PKS23" s="530"/>
      <c r="PKT23" s="530"/>
      <c r="PKU23" s="530"/>
      <c r="PKV23" s="530"/>
      <c r="PKW23" s="530"/>
      <c r="PKX23" s="530"/>
      <c r="PKY23" s="530"/>
      <c r="PKZ23" s="530"/>
      <c r="PLA23" s="530"/>
      <c r="PLB23" s="530"/>
      <c r="PLC23" s="530"/>
      <c r="PLD23" s="530"/>
      <c r="PLE23" s="530"/>
      <c r="PLF23" s="530"/>
      <c r="PLG23" s="530"/>
      <c r="PLH23" s="530"/>
      <c r="PLI23" s="530"/>
      <c r="PLJ23" s="530"/>
      <c r="PLK23" s="530"/>
      <c r="PLL23" s="530"/>
      <c r="PLM23" s="530"/>
      <c r="PLN23" s="530"/>
      <c r="PLO23" s="530"/>
      <c r="PLP23" s="530"/>
      <c r="PLQ23" s="530"/>
      <c r="PLR23" s="530"/>
      <c r="PLS23" s="530"/>
      <c r="PLT23" s="530"/>
      <c r="PLU23" s="530"/>
      <c r="PLV23" s="530"/>
      <c r="PLW23" s="530"/>
      <c r="PLX23" s="530"/>
      <c r="PLY23" s="530"/>
      <c r="PLZ23" s="530"/>
      <c r="PMA23" s="530"/>
      <c r="PMB23" s="530"/>
      <c r="PMC23" s="530"/>
      <c r="PMD23" s="530"/>
      <c r="PME23" s="530"/>
      <c r="PMF23" s="530"/>
      <c r="PMG23" s="530"/>
      <c r="PMH23" s="530"/>
      <c r="PMI23" s="530"/>
      <c r="PMJ23" s="530"/>
      <c r="PMK23" s="530"/>
      <c r="PML23" s="530"/>
      <c r="PMM23" s="530"/>
      <c r="PMN23" s="530"/>
      <c r="PMO23" s="530"/>
      <c r="PMP23" s="530"/>
      <c r="PMQ23" s="530"/>
      <c r="PMR23" s="530"/>
      <c r="PMS23" s="530"/>
      <c r="PMT23" s="530"/>
      <c r="PMU23" s="530"/>
      <c r="PMV23" s="530"/>
      <c r="PMW23" s="530"/>
      <c r="PMX23" s="530"/>
      <c r="PMY23" s="530"/>
      <c r="PMZ23" s="530"/>
      <c r="PNA23" s="530"/>
      <c r="PNB23" s="530"/>
      <c r="PNC23" s="530"/>
      <c r="PND23" s="530"/>
      <c r="PNE23" s="530"/>
      <c r="PNF23" s="530"/>
      <c r="PNG23" s="530"/>
      <c r="PNH23" s="530"/>
      <c r="PNI23" s="530"/>
      <c r="PNJ23" s="530"/>
      <c r="PNK23" s="530"/>
      <c r="PNL23" s="530"/>
      <c r="PNM23" s="530"/>
      <c r="PNN23" s="530"/>
      <c r="PNO23" s="530"/>
      <c r="PNP23" s="530"/>
      <c r="PNQ23" s="530"/>
      <c r="PNR23" s="530"/>
      <c r="PNS23" s="530"/>
      <c r="PNT23" s="530"/>
      <c r="PNU23" s="530"/>
      <c r="PNV23" s="530"/>
      <c r="PNW23" s="530"/>
      <c r="PNX23" s="530"/>
      <c r="PNY23" s="530"/>
      <c r="PNZ23" s="530"/>
      <c r="POA23" s="530"/>
      <c r="POB23" s="530"/>
      <c r="POC23" s="530"/>
      <c r="POD23" s="530"/>
      <c r="POE23" s="530"/>
      <c r="POF23" s="530"/>
      <c r="POG23" s="530"/>
      <c r="POH23" s="530"/>
      <c r="POI23" s="530"/>
      <c r="POJ23" s="530"/>
      <c r="POK23" s="530"/>
      <c r="POL23" s="530"/>
      <c r="POM23" s="530"/>
      <c r="PON23" s="530"/>
      <c r="POO23" s="530"/>
      <c r="POP23" s="530"/>
      <c r="POQ23" s="530"/>
      <c r="POR23" s="530"/>
      <c r="POS23" s="530"/>
      <c r="POT23" s="530"/>
      <c r="POU23" s="530"/>
      <c r="POV23" s="530"/>
      <c r="POW23" s="530"/>
      <c r="POX23" s="530"/>
      <c r="POY23" s="530"/>
      <c r="POZ23" s="530"/>
      <c r="PPA23" s="530"/>
      <c r="PPB23" s="530"/>
      <c r="PPC23" s="530"/>
      <c r="PPD23" s="530"/>
      <c r="PPE23" s="530"/>
      <c r="PPF23" s="530"/>
      <c r="PPG23" s="530"/>
      <c r="PPH23" s="530"/>
      <c r="PPI23" s="530"/>
      <c r="PPJ23" s="530"/>
      <c r="PPK23" s="530"/>
      <c r="PPL23" s="530"/>
      <c r="PPM23" s="530"/>
      <c r="PPN23" s="530"/>
      <c r="PPO23" s="530"/>
      <c r="PPP23" s="530"/>
      <c r="PPQ23" s="530"/>
      <c r="PPR23" s="530"/>
      <c r="PPS23" s="530"/>
      <c r="PPT23" s="530"/>
      <c r="PPU23" s="530"/>
      <c r="PPV23" s="530"/>
      <c r="PPW23" s="530"/>
      <c r="PPX23" s="530"/>
      <c r="PPY23" s="530"/>
      <c r="PPZ23" s="530"/>
      <c r="PQA23" s="530"/>
      <c r="PQB23" s="530"/>
      <c r="PQC23" s="530"/>
      <c r="PQD23" s="530"/>
      <c r="PQE23" s="530"/>
      <c r="PQF23" s="530"/>
      <c r="PQG23" s="530"/>
      <c r="PQH23" s="530"/>
      <c r="PQI23" s="530"/>
      <c r="PQJ23" s="530"/>
      <c r="PQK23" s="530"/>
      <c r="PQL23" s="530"/>
      <c r="PQM23" s="530"/>
      <c r="PQN23" s="530"/>
      <c r="PQO23" s="530"/>
      <c r="PQP23" s="530"/>
      <c r="PQQ23" s="530"/>
      <c r="PQR23" s="530"/>
      <c r="PQS23" s="530"/>
      <c r="PQT23" s="530"/>
      <c r="PQU23" s="530"/>
      <c r="PQV23" s="530"/>
      <c r="PQW23" s="530"/>
      <c r="PQX23" s="530"/>
      <c r="PQY23" s="530"/>
      <c r="PQZ23" s="530"/>
      <c r="PRA23" s="530"/>
      <c r="PRB23" s="530"/>
      <c r="PRC23" s="530"/>
      <c r="PRD23" s="530"/>
      <c r="PRE23" s="530"/>
      <c r="PRF23" s="530"/>
      <c r="PRG23" s="530"/>
      <c r="PRH23" s="530"/>
      <c r="PRI23" s="530"/>
      <c r="PRJ23" s="530"/>
      <c r="PRK23" s="530"/>
      <c r="PRL23" s="530"/>
      <c r="PRM23" s="530"/>
      <c r="PRN23" s="530"/>
      <c r="PRO23" s="530"/>
      <c r="PRP23" s="530"/>
      <c r="PRQ23" s="530"/>
      <c r="PRR23" s="530"/>
      <c r="PRS23" s="530"/>
      <c r="PRT23" s="530"/>
      <c r="PRU23" s="530"/>
      <c r="PRV23" s="530"/>
      <c r="PRW23" s="530"/>
      <c r="PRX23" s="530"/>
      <c r="PRY23" s="530"/>
      <c r="PRZ23" s="530"/>
      <c r="PSA23" s="530"/>
      <c r="PSB23" s="530"/>
      <c r="PSC23" s="530"/>
      <c r="PSD23" s="530"/>
      <c r="PSE23" s="530"/>
      <c r="PSF23" s="530"/>
      <c r="PSG23" s="530"/>
      <c r="PSH23" s="530"/>
      <c r="PSI23" s="530"/>
      <c r="PSJ23" s="530"/>
      <c r="PSK23" s="530"/>
      <c r="PSL23" s="530"/>
      <c r="PSM23" s="530"/>
      <c r="PSN23" s="530"/>
      <c r="PSO23" s="530"/>
      <c r="PSP23" s="530"/>
      <c r="PSQ23" s="530"/>
      <c r="PSR23" s="530"/>
      <c r="PSS23" s="530"/>
      <c r="PST23" s="530"/>
      <c r="PSU23" s="530"/>
      <c r="PSV23" s="530"/>
      <c r="PSW23" s="530"/>
      <c r="PSX23" s="530"/>
      <c r="PSY23" s="530"/>
      <c r="PSZ23" s="530"/>
      <c r="PTA23" s="530"/>
      <c r="PTB23" s="530"/>
      <c r="PTC23" s="530"/>
      <c r="PTD23" s="530"/>
      <c r="PTE23" s="530"/>
      <c r="PTF23" s="530"/>
      <c r="PTG23" s="530"/>
      <c r="PTH23" s="530"/>
      <c r="PTI23" s="530"/>
      <c r="PTJ23" s="530"/>
      <c r="PTK23" s="530"/>
      <c r="PTL23" s="530"/>
      <c r="PTM23" s="530"/>
      <c r="PTN23" s="530"/>
      <c r="PTO23" s="530"/>
      <c r="PTP23" s="530"/>
      <c r="PTQ23" s="530"/>
      <c r="PTR23" s="530"/>
      <c r="PTS23" s="530"/>
      <c r="PTT23" s="530"/>
      <c r="PTU23" s="530"/>
      <c r="PTV23" s="530"/>
      <c r="PTW23" s="530"/>
      <c r="PTX23" s="530"/>
      <c r="PTY23" s="530"/>
      <c r="PTZ23" s="530"/>
      <c r="PUA23" s="530"/>
      <c r="PUB23" s="530"/>
      <c r="PUC23" s="530"/>
      <c r="PUD23" s="530"/>
      <c r="PUE23" s="530"/>
      <c r="PUF23" s="530"/>
      <c r="PUG23" s="530"/>
      <c r="PUH23" s="530"/>
      <c r="PUI23" s="530"/>
      <c r="PUJ23" s="530"/>
      <c r="PUK23" s="530"/>
      <c r="PUL23" s="530"/>
      <c r="PUM23" s="530"/>
      <c r="PUN23" s="530"/>
      <c r="PUO23" s="530"/>
      <c r="PUP23" s="530"/>
      <c r="PUQ23" s="530"/>
      <c r="PUR23" s="530"/>
      <c r="PUS23" s="530"/>
      <c r="PUT23" s="530"/>
      <c r="PUU23" s="530"/>
      <c r="PUV23" s="530"/>
      <c r="PUW23" s="530"/>
      <c r="PUX23" s="530"/>
      <c r="PUY23" s="530"/>
      <c r="PUZ23" s="530"/>
      <c r="PVA23" s="530"/>
      <c r="PVB23" s="530"/>
      <c r="PVC23" s="530"/>
      <c r="PVD23" s="530"/>
      <c r="PVE23" s="530"/>
      <c r="PVF23" s="530"/>
      <c r="PVG23" s="530"/>
      <c r="PVH23" s="530"/>
      <c r="PVI23" s="530"/>
      <c r="PVJ23" s="530"/>
      <c r="PVK23" s="530"/>
      <c r="PVL23" s="530"/>
      <c r="PVM23" s="530"/>
      <c r="PVN23" s="530"/>
      <c r="PVO23" s="530"/>
      <c r="PVP23" s="530"/>
      <c r="PVQ23" s="530"/>
      <c r="PVR23" s="530"/>
      <c r="PVS23" s="530"/>
      <c r="PVT23" s="530"/>
      <c r="PVU23" s="530"/>
      <c r="PVV23" s="530"/>
      <c r="PVW23" s="530"/>
      <c r="PVX23" s="530"/>
      <c r="PVY23" s="530"/>
      <c r="PVZ23" s="530"/>
      <c r="PWA23" s="530"/>
      <c r="PWB23" s="530"/>
      <c r="PWC23" s="530"/>
      <c r="PWD23" s="530"/>
      <c r="PWE23" s="530"/>
      <c r="PWF23" s="530"/>
      <c r="PWG23" s="530"/>
      <c r="PWH23" s="530"/>
      <c r="PWI23" s="530"/>
      <c r="PWJ23" s="530"/>
      <c r="PWK23" s="530"/>
      <c r="PWL23" s="530"/>
      <c r="PWM23" s="530"/>
      <c r="PWN23" s="530"/>
      <c r="PWO23" s="530"/>
      <c r="PWP23" s="530"/>
      <c r="PWQ23" s="530"/>
      <c r="PWR23" s="530"/>
      <c r="PWS23" s="530"/>
      <c r="PWT23" s="530"/>
      <c r="PWU23" s="530"/>
      <c r="PWV23" s="530"/>
      <c r="PWW23" s="530"/>
      <c r="PWX23" s="530"/>
      <c r="PWY23" s="530"/>
      <c r="PWZ23" s="530"/>
      <c r="PXA23" s="530"/>
      <c r="PXB23" s="530"/>
      <c r="PXC23" s="530"/>
      <c r="PXD23" s="530"/>
      <c r="PXE23" s="530"/>
      <c r="PXF23" s="530"/>
      <c r="PXG23" s="530"/>
      <c r="PXH23" s="530"/>
      <c r="PXI23" s="530"/>
      <c r="PXJ23" s="530"/>
      <c r="PXK23" s="530"/>
      <c r="PXL23" s="530"/>
      <c r="PXM23" s="530"/>
      <c r="PXN23" s="530"/>
      <c r="PXO23" s="530"/>
      <c r="PXP23" s="530"/>
      <c r="PXQ23" s="530"/>
      <c r="PXR23" s="530"/>
      <c r="PXS23" s="530"/>
      <c r="PXT23" s="530"/>
      <c r="PXU23" s="530"/>
      <c r="PXV23" s="530"/>
      <c r="PXW23" s="530"/>
      <c r="PXX23" s="530"/>
      <c r="PXY23" s="530"/>
      <c r="PXZ23" s="530"/>
      <c r="PYA23" s="530"/>
      <c r="PYB23" s="530"/>
      <c r="PYC23" s="530"/>
      <c r="PYD23" s="530"/>
      <c r="PYE23" s="530"/>
      <c r="PYF23" s="530"/>
      <c r="PYG23" s="530"/>
      <c r="PYH23" s="530"/>
      <c r="PYI23" s="530"/>
      <c r="PYJ23" s="530"/>
      <c r="PYK23" s="530"/>
      <c r="PYL23" s="530"/>
      <c r="PYM23" s="530"/>
      <c r="PYN23" s="530"/>
      <c r="PYO23" s="530"/>
      <c r="PYP23" s="530"/>
      <c r="PYQ23" s="530"/>
      <c r="PYR23" s="530"/>
      <c r="PYS23" s="530"/>
      <c r="PYT23" s="530"/>
      <c r="PYU23" s="530"/>
      <c r="PYV23" s="530"/>
      <c r="PYW23" s="530"/>
      <c r="PYX23" s="530"/>
      <c r="PYY23" s="530"/>
      <c r="PYZ23" s="530"/>
      <c r="PZA23" s="530"/>
      <c r="PZB23" s="530"/>
      <c r="PZC23" s="530"/>
      <c r="PZD23" s="530"/>
      <c r="PZE23" s="530"/>
      <c r="PZF23" s="530"/>
      <c r="PZG23" s="530"/>
      <c r="PZH23" s="530"/>
      <c r="PZI23" s="530"/>
      <c r="PZJ23" s="530"/>
      <c r="PZK23" s="530"/>
      <c r="PZL23" s="530"/>
      <c r="PZM23" s="530"/>
      <c r="PZN23" s="530"/>
      <c r="PZO23" s="530"/>
      <c r="PZP23" s="530"/>
      <c r="PZQ23" s="530"/>
      <c r="PZR23" s="530"/>
      <c r="PZS23" s="530"/>
      <c r="PZT23" s="530"/>
      <c r="PZU23" s="530"/>
      <c r="PZV23" s="530"/>
      <c r="PZW23" s="530"/>
      <c r="PZX23" s="530"/>
      <c r="PZY23" s="530"/>
      <c r="PZZ23" s="530"/>
      <c r="QAA23" s="530"/>
      <c r="QAB23" s="530"/>
      <c r="QAC23" s="530"/>
      <c r="QAD23" s="530"/>
      <c r="QAE23" s="530"/>
      <c r="QAF23" s="530"/>
      <c r="QAG23" s="530"/>
      <c r="QAH23" s="530"/>
      <c r="QAI23" s="530"/>
      <c r="QAJ23" s="530"/>
      <c r="QAK23" s="530"/>
      <c r="QAL23" s="530"/>
      <c r="QAM23" s="530"/>
      <c r="QAN23" s="530"/>
      <c r="QAO23" s="530"/>
      <c r="QAP23" s="530"/>
      <c r="QAQ23" s="530"/>
      <c r="QAR23" s="530"/>
      <c r="QAS23" s="530"/>
      <c r="QAT23" s="530"/>
      <c r="QAU23" s="530"/>
      <c r="QAV23" s="530"/>
      <c r="QAW23" s="530"/>
      <c r="QAX23" s="530"/>
      <c r="QAY23" s="530"/>
      <c r="QAZ23" s="530"/>
      <c r="QBA23" s="530"/>
      <c r="QBB23" s="530"/>
      <c r="QBC23" s="530"/>
      <c r="QBD23" s="530"/>
      <c r="QBE23" s="530"/>
      <c r="QBF23" s="530"/>
      <c r="QBG23" s="530"/>
      <c r="QBH23" s="530"/>
      <c r="QBI23" s="530"/>
      <c r="QBJ23" s="530"/>
      <c r="QBK23" s="530"/>
      <c r="QBL23" s="530"/>
      <c r="QBM23" s="530"/>
      <c r="QBN23" s="530"/>
      <c r="QBO23" s="530"/>
      <c r="QBP23" s="530"/>
      <c r="QBQ23" s="530"/>
      <c r="QBR23" s="530"/>
      <c r="QBS23" s="530"/>
      <c r="QBT23" s="530"/>
      <c r="QBU23" s="530"/>
      <c r="QBV23" s="530"/>
      <c r="QBW23" s="530"/>
      <c r="QBX23" s="530"/>
      <c r="QBY23" s="530"/>
      <c r="QBZ23" s="530"/>
      <c r="QCA23" s="530"/>
      <c r="QCB23" s="530"/>
      <c r="QCC23" s="530"/>
      <c r="QCD23" s="530"/>
      <c r="QCE23" s="530"/>
      <c r="QCF23" s="530"/>
      <c r="QCG23" s="530"/>
      <c r="QCH23" s="530"/>
      <c r="QCI23" s="530"/>
      <c r="QCJ23" s="530"/>
      <c r="QCK23" s="530"/>
      <c r="QCL23" s="530"/>
      <c r="QCM23" s="530"/>
      <c r="QCN23" s="530"/>
      <c r="QCO23" s="530"/>
      <c r="QCP23" s="530"/>
      <c r="QCQ23" s="530"/>
      <c r="QCR23" s="530"/>
      <c r="QCS23" s="530"/>
      <c r="QCT23" s="530"/>
      <c r="QCU23" s="530"/>
      <c r="QCV23" s="530"/>
      <c r="QCW23" s="530"/>
      <c r="QCX23" s="530"/>
      <c r="QCY23" s="530"/>
      <c r="QCZ23" s="530"/>
      <c r="QDA23" s="530"/>
      <c r="QDB23" s="530"/>
      <c r="QDC23" s="530"/>
      <c r="QDD23" s="530"/>
      <c r="QDE23" s="530"/>
      <c r="QDF23" s="530"/>
      <c r="QDG23" s="530"/>
      <c r="QDH23" s="530"/>
      <c r="QDI23" s="530"/>
      <c r="QDJ23" s="530"/>
      <c r="QDK23" s="530"/>
      <c r="QDL23" s="530"/>
      <c r="QDM23" s="530"/>
      <c r="QDN23" s="530"/>
      <c r="QDO23" s="530"/>
      <c r="QDP23" s="530"/>
      <c r="QDQ23" s="530"/>
      <c r="QDR23" s="530"/>
      <c r="QDS23" s="530"/>
      <c r="QDT23" s="530"/>
      <c r="QDU23" s="530"/>
      <c r="QDV23" s="530"/>
      <c r="QDW23" s="530"/>
      <c r="QDX23" s="530"/>
      <c r="QDY23" s="530"/>
      <c r="QDZ23" s="530"/>
      <c r="QEA23" s="530"/>
      <c r="QEB23" s="530"/>
      <c r="QEC23" s="530"/>
      <c r="QED23" s="530"/>
      <c r="QEE23" s="530"/>
      <c r="QEF23" s="530"/>
      <c r="QEG23" s="530"/>
      <c r="QEH23" s="530"/>
      <c r="QEI23" s="530"/>
      <c r="QEJ23" s="530"/>
      <c r="QEK23" s="530"/>
      <c r="QEL23" s="530"/>
      <c r="QEM23" s="530"/>
      <c r="QEN23" s="530"/>
      <c r="QEO23" s="530"/>
      <c r="QEP23" s="530"/>
      <c r="QEQ23" s="530"/>
      <c r="QER23" s="530"/>
      <c r="QES23" s="530"/>
      <c r="QET23" s="530"/>
      <c r="QEU23" s="530"/>
      <c r="QEV23" s="530"/>
      <c r="QEW23" s="530"/>
      <c r="QEX23" s="530"/>
      <c r="QEY23" s="530"/>
      <c r="QEZ23" s="530"/>
      <c r="QFA23" s="530"/>
      <c r="QFB23" s="530"/>
      <c r="QFC23" s="530"/>
      <c r="QFD23" s="530"/>
      <c r="QFE23" s="530"/>
      <c r="QFF23" s="530"/>
      <c r="QFG23" s="530"/>
      <c r="QFH23" s="530"/>
      <c r="QFI23" s="530"/>
      <c r="QFJ23" s="530"/>
      <c r="QFK23" s="530"/>
      <c r="QFL23" s="530"/>
      <c r="QFM23" s="530"/>
      <c r="QFN23" s="530"/>
      <c r="QFO23" s="530"/>
      <c r="QFP23" s="530"/>
      <c r="QFQ23" s="530"/>
      <c r="QFR23" s="530"/>
      <c r="QFS23" s="530"/>
      <c r="QFT23" s="530"/>
      <c r="QFU23" s="530"/>
      <c r="QFV23" s="530"/>
      <c r="QFW23" s="530"/>
      <c r="QFX23" s="530"/>
      <c r="QFY23" s="530"/>
      <c r="QFZ23" s="530"/>
      <c r="QGA23" s="530"/>
      <c r="QGB23" s="530"/>
      <c r="QGC23" s="530"/>
      <c r="QGD23" s="530"/>
      <c r="QGE23" s="530"/>
      <c r="QGF23" s="530"/>
      <c r="QGG23" s="530"/>
      <c r="QGH23" s="530"/>
      <c r="QGI23" s="530"/>
      <c r="QGJ23" s="530"/>
      <c r="QGK23" s="530"/>
      <c r="QGL23" s="530"/>
      <c r="QGM23" s="530"/>
      <c r="QGN23" s="530"/>
      <c r="QGO23" s="530"/>
      <c r="QGP23" s="530"/>
      <c r="QGQ23" s="530"/>
      <c r="QGR23" s="530"/>
      <c r="QGS23" s="530"/>
      <c r="QGT23" s="530"/>
      <c r="QGU23" s="530"/>
      <c r="QGV23" s="530"/>
      <c r="QGW23" s="530"/>
      <c r="QGX23" s="530"/>
      <c r="QGY23" s="530"/>
      <c r="QGZ23" s="530"/>
      <c r="QHA23" s="530"/>
      <c r="QHB23" s="530"/>
      <c r="QHC23" s="530"/>
      <c r="QHD23" s="530"/>
      <c r="QHE23" s="530"/>
      <c r="QHF23" s="530"/>
      <c r="QHG23" s="530"/>
      <c r="QHH23" s="530"/>
      <c r="QHI23" s="530"/>
      <c r="QHJ23" s="530"/>
      <c r="QHK23" s="530"/>
      <c r="QHL23" s="530"/>
      <c r="QHM23" s="530"/>
      <c r="QHN23" s="530"/>
      <c r="QHO23" s="530"/>
      <c r="QHP23" s="530"/>
      <c r="QHQ23" s="530"/>
      <c r="QHR23" s="530"/>
      <c r="QHS23" s="530"/>
      <c r="QHT23" s="530"/>
      <c r="QHU23" s="530"/>
      <c r="QHV23" s="530"/>
      <c r="QHW23" s="530"/>
      <c r="QHX23" s="530"/>
      <c r="QHY23" s="530"/>
      <c r="QHZ23" s="530"/>
      <c r="QIA23" s="530"/>
      <c r="QIB23" s="530"/>
      <c r="QIC23" s="530"/>
      <c r="QID23" s="530"/>
      <c r="QIE23" s="530"/>
      <c r="QIF23" s="530"/>
      <c r="QIG23" s="530"/>
      <c r="QIH23" s="530"/>
      <c r="QII23" s="530"/>
      <c r="QIJ23" s="530"/>
      <c r="QIK23" s="530"/>
      <c r="QIL23" s="530"/>
      <c r="QIM23" s="530"/>
      <c r="QIN23" s="530"/>
      <c r="QIO23" s="530"/>
      <c r="QIP23" s="530"/>
      <c r="QIQ23" s="530"/>
      <c r="QIR23" s="530"/>
      <c r="QIS23" s="530"/>
      <c r="QIT23" s="530"/>
      <c r="QIU23" s="530"/>
      <c r="QIV23" s="530"/>
      <c r="QIW23" s="530"/>
      <c r="QIX23" s="530"/>
      <c r="QIY23" s="530"/>
      <c r="QIZ23" s="530"/>
      <c r="QJA23" s="530"/>
      <c r="QJB23" s="530"/>
      <c r="QJC23" s="530"/>
      <c r="QJD23" s="530"/>
      <c r="QJE23" s="530"/>
      <c r="QJF23" s="530"/>
      <c r="QJG23" s="530"/>
      <c r="QJH23" s="530"/>
      <c r="QJI23" s="530"/>
      <c r="QJJ23" s="530"/>
      <c r="QJK23" s="530"/>
      <c r="QJL23" s="530"/>
      <c r="QJM23" s="530"/>
      <c r="QJN23" s="530"/>
      <c r="QJO23" s="530"/>
      <c r="QJP23" s="530"/>
      <c r="QJQ23" s="530"/>
      <c r="QJR23" s="530"/>
      <c r="QJS23" s="530"/>
      <c r="QJT23" s="530"/>
      <c r="QJU23" s="530"/>
      <c r="QJV23" s="530"/>
      <c r="QJW23" s="530"/>
      <c r="QJX23" s="530"/>
      <c r="QJY23" s="530"/>
      <c r="QJZ23" s="530"/>
      <c r="QKA23" s="530"/>
      <c r="QKB23" s="530"/>
      <c r="QKC23" s="530"/>
      <c r="QKD23" s="530"/>
      <c r="QKE23" s="530"/>
      <c r="QKF23" s="530"/>
      <c r="QKG23" s="530"/>
      <c r="QKH23" s="530"/>
      <c r="QKI23" s="530"/>
      <c r="QKJ23" s="530"/>
      <c r="QKK23" s="530"/>
      <c r="QKL23" s="530"/>
      <c r="QKM23" s="530"/>
      <c r="QKN23" s="530"/>
      <c r="QKO23" s="530"/>
      <c r="QKP23" s="530"/>
      <c r="QKQ23" s="530"/>
      <c r="QKR23" s="530"/>
      <c r="QKS23" s="530"/>
      <c r="QKT23" s="530"/>
      <c r="QKU23" s="530"/>
      <c r="QKV23" s="530"/>
      <c r="QKW23" s="530"/>
      <c r="QKX23" s="530"/>
      <c r="QKY23" s="530"/>
      <c r="QKZ23" s="530"/>
      <c r="QLA23" s="530"/>
      <c r="QLB23" s="530"/>
      <c r="QLC23" s="530"/>
      <c r="QLD23" s="530"/>
      <c r="QLE23" s="530"/>
      <c r="QLF23" s="530"/>
      <c r="QLG23" s="530"/>
      <c r="QLH23" s="530"/>
      <c r="QLI23" s="530"/>
      <c r="QLJ23" s="530"/>
      <c r="QLK23" s="530"/>
      <c r="QLL23" s="530"/>
      <c r="QLM23" s="530"/>
      <c r="QLN23" s="530"/>
      <c r="QLO23" s="530"/>
      <c r="QLP23" s="530"/>
      <c r="QLQ23" s="530"/>
      <c r="QLR23" s="530"/>
      <c r="QLS23" s="530"/>
      <c r="QLT23" s="530"/>
      <c r="QLU23" s="530"/>
      <c r="QLV23" s="530"/>
      <c r="QLW23" s="530"/>
      <c r="QLX23" s="530"/>
      <c r="QLY23" s="530"/>
      <c r="QLZ23" s="530"/>
      <c r="QMA23" s="530"/>
      <c r="QMB23" s="530"/>
      <c r="QMC23" s="530"/>
      <c r="QMD23" s="530"/>
      <c r="QME23" s="530"/>
      <c r="QMF23" s="530"/>
      <c r="QMG23" s="530"/>
      <c r="QMH23" s="530"/>
      <c r="QMI23" s="530"/>
      <c r="QMJ23" s="530"/>
      <c r="QMK23" s="530"/>
      <c r="QML23" s="530"/>
      <c r="QMM23" s="530"/>
      <c r="QMN23" s="530"/>
      <c r="QMO23" s="530"/>
      <c r="QMP23" s="530"/>
      <c r="QMQ23" s="530"/>
      <c r="QMR23" s="530"/>
      <c r="QMS23" s="530"/>
      <c r="QMT23" s="530"/>
      <c r="QMU23" s="530"/>
      <c r="QMV23" s="530"/>
      <c r="QMW23" s="530"/>
      <c r="QMX23" s="530"/>
      <c r="QMY23" s="530"/>
      <c r="QMZ23" s="530"/>
      <c r="QNA23" s="530"/>
      <c r="QNB23" s="530"/>
      <c r="QNC23" s="530"/>
      <c r="QND23" s="530"/>
      <c r="QNE23" s="530"/>
      <c r="QNF23" s="530"/>
      <c r="QNG23" s="530"/>
      <c r="QNH23" s="530"/>
      <c r="QNI23" s="530"/>
      <c r="QNJ23" s="530"/>
      <c r="QNK23" s="530"/>
      <c r="QNL23" s="530"/>
      <c r="QNM23" s="530"/>
      <c r="QNN23" s="530"/>
      <c r="QNO23" s="530"/>
      <c r="QNP23" s="530"/>
      <c r="QNQ23" s="530"/>
      <c r="QNR23" s="530"/>
      <c r="QNS23" s="530"/>
      <c r="QNT23" s="530"/>
      <c r="QNU23" s="530"/>
      <c r="QNV23" s="530"/>
      <c r="QNW23" s="530"/>
      <c r="QNX23" s="530"/>
      <c r="QNY23" s="530"/>
      <c r="QNZ23" s="530"/>
      <c r="QOA23" s="530"/>
      <c r="QOB23" s="530"/>
      <c r="QOC23" s="530"/>
      <c r="QOD23" s="530"/>
      <c r="QOE23" s="530"/>
      <c r="QOF23" s="530"/>
      <c r="QOG23" s="530"/>
      <c r="QOH23" s="530"/>
      <c r="QOI23" s="530"/>
      <c r="QOJ23" s="530"/>
      <c r="QOK23" s="530"/>
      <c r="QOL23" s="530"/>
      <c r="QOM23" s="530"/>
      <c r="QON23" s="530"/>
      <c r="QOO23" s="530"/>
      <c r="QOP23" s="530"/>
      <c r="QOQ23" s="530"/>
      <c r="QOR23" s="530"/>
      <c r="QOS23" s="530"/>
      <c r="QOT23" s="530"/>
      <c r="QOU23" s="530"/>
      <c r="QOV23" s="530"/>
      <c r="QOW23" s="530"/>
      <c r="QOX23" s="530"/>
      <c r="QOY23" s="530"/>
      <c r="QOZ23" s="530"/>
      <c r="QPA23" s="530"/>
      <c r="QPB23" s="530"/>
      <c r="QPC23" s="530"/>
      <c r="QPD23" s="530"/>
      <c r="QPE23" s="530"/>
      <c r="QPF23" s="530"/>
      <c r="QPG23" s="530"/>
      <c r="QPH23" s="530"/>
      <c r="QPI23" s="530"/>
      <c r="QPJ23" s="530"/>
      <c r="QPK23" s="530"/>
      <c r="QPL23" s="530"/>
      <c r="QPM23" s="530"/>
      <c r="QPN23" s="530"/>
      <c r="QPO23" s="530"/>
      <c r="QPP23" s="530"/>
      <c r="QPQ23" s="530"/>
      <c r="QPR23" s="530"/>
      <c r="QPS23" s="530"/>
      <c r="QPT23" s="530"/>
      <c r="QPU23" s="530"/>
      <c r="QPV23" s="530"/>
      <c r="QPW23" s="530"/>
      <c r="QPX23" s="530"/>
      <c r="QPY23" s="530"/>
      <c r="QPZ23" s="530"/>
      <c r="QQA23" s="530"/>
      <c r="QQB23" s="530"/>
      <c r="QQC23" s="530"/>
      <c r="QQD23" s="530"/>
      <c r="QQE23" s="530"/>
      <c r="QQF23" s="530"/>
      <c r="QQG23" s="530"/>
      <c r="QQH23" s="530"/>
      <c r="QQI23" s="530"/>
      <c r="QQJ23" s="530"/>
      <c r="QQK23" s="530"/>
      <c r="QQL23" s="530"/>
      <c r="QQM23" s="530"/>
      <c r="QQN23" s="530"/>
      <c r="QQO23" s="530"/>
      <c r="QQP23" s="530"/>
      <c r="QQQ23" s="530"/>
      <c r="QQR23" s="530"/>
      <c r="QQS23" s="530"/>
      <c r="QQT23" s="530"/>
      <c r="QQU23" s="530"/>
      <c r="QQV23" s="530"/>
      <c r="QQW23" s="530"/>
      <c r="QQX23" s="530"/>
      <c r="QQY23" s="530"/>
      <c r="QQZ23" s="530"/>
      <c r="QRA23" s="530"/>
      <c r="QRB23" s="530"/>
      <c r="QRC23" s="530"/>
      <c r="QRD23" s="530"/>
      <c r="QRE23" s="530"/>
      <c r="QRF23" s="530"/>
      <c r="QRG23" s="530"/>
      <c r="QRH23" s="530"/>
      <c r="QRI23" s="530"/>
      <c r="QRJ23" s="530"/>
      <c r="QRK23" s="530"/>
      <c r="QRL23" s="530"/>
      <c r="QRM23" s="530"/>
      <c r="QRN23" s="530"/>
      <c r="QRO23" s="530"/>
      <c r="QRP23" s="530"/>
      <c r="QRQ23" s="530"/>
      <c r="QRR23" s="530"/>
      <c r="QRS23" s="530"/>
      <c r="QRT23" s="530"/>
      <c r="QRU23" s="530"/>
      <c r="QRV23" s="530"/>
      <c r="QRW23" s="530"/>
      <c r="QRX23" s="530"/>
      <c r="QRY23" s="530"/>
      <c r="QRZ23" s="530"/>
      <c r="QSA23" s="530"/>
      <c r="QSB23" s="530"/>
      <c r="QSC23" s="530"/>
      <c r="QSD23" s="530"/>
      <c r="QSE23" s="530"/>
      <c r="QSF23" s="530"/>
      <c r="QSG23" s="530"/>
      <c r="QSH23" s="530"/>
      <c r="QSI23" s="530"/>
      <c r="QSJ23" s="530"/>
      <c r="QSK23" s="530"/>
      <c r="QSL23" s="530"/>
      <c r="QSM23" s="530"/>
      <c r="QSN23" s="530"/>
      <c r="QSO23" s="530"/>
      <c r="QSP23" s="530"/>
      <c r="QSQ23" s="530"/>
      <c r="QSR23" s="530"/>
      <c r="QSS23" s="530"/>
      <c r="QST23" s="530"/>
      <c r="QSU23" s="530"/>
      <c r="QSV23" s="530"/>
      <c r="QSW23" s="530"/>
      <c r="QSX23" s="530"/>
      <c r="QSY23" s="530"/>
      <c r="QSZ23" s="530"/>
      <c r="QTA23" s="530"/>
      <c r="QTB23" s="530"/>
      <c r="QTC23" s="530"/>
      <c r="QTD23" s="530"/>
      <c r="QTE23" s="530"/>
      <c r="QTF23" s="530"/>
      <c r="QTG23" s="530"/>
      <c r="QTH23" s="530"/>
      <c r="QTI23" s="530"/>
      <c r="QTJ23" s="530"/>
      <c r="QTK23" s="530"/>
      <c r="QTL23" s="530"/>
      <c r="QTM23" s="530"/>
      <c r="QTN23" s="530"/>
      <c r="QTO23" s="530"/>
      <c r="QTP23" s="530"/>
      <c r="QTQ23" s="530"/>
      <c r="QTR23" s="530"/>
      <c r="QTS23" s="530"/>
      <c r="QTT23" s="530"/>
      <c r="QTU23" s="530"/>
      <c r="QTV23" s="530"/>
      <c r="QTW23" s="530"/>
      <c r="QTX23" s="530"/>
      <c r="QTY23" s="530"/>
      <c r="QTZ23" s="530"/>
      <c r="QUA23" s="530"/>
      <c r="QUB23" s="530"/>
      <c r="QUC23" s="530"/>
      <c r="QUD23" s="530"/>
      <c r="QUE23" s="530"/>
      <c r="QUF23" s="530"/>
      <c r="QUG23" s="530"/>
      <c r="QUH23" s="530"/>
      <c r="QUI23" s="530"/>
      <c r="QUJ23" s="530"/>
      <c r="QUK23" s="530"/>
      <c r="QUL23" s="530"/>
      <c r="QUM23" s="530"/>
      <c r="QUN23" s="530"/>
      <c r="QUO23" s="530"/>
      <c r="QUP23" s="530"/>
      <c r="QUQ23" s="530"/>
      <c r="QUR23" s="530"/>
      <c r="QUS23" s="530"/>
      <c r="QUT23" s="530"/>
      <c r="QUU23" s="530"/>
      <c r="QUV23" s="530"/>
      <c r="QUW23" s="530"/>
      <c r="QUX23" s="530"/>
      <c r="QUY23" s="530"/>
      <c r="QUZ23" s="530"/>
      <c r="QVA23" s="530"/>
      <c r="QVB23" s="530"/>
      <c r="QVC23" s="530"/>
      <c r="QVD23" s="530"/>
      <c r="QVE23" s="530"/>
      <c r="QVF23" s="530"/>
      <c r="QVG23" s="530"/>
      <c r="QVH23" s="530"/>
      <c r="QVI23" s="530"/>
      <c r="QVJ23" s="530"/>
      <c r="QVK23" s="530"/>
      <c r="QVL23" s="530"/>
      <c r="QVM23" s="530"/>
      <c r="QVN23" s="530"/>
      <c r="QVO23" s="530"/>
      <c r="QVP23" s="530"/>
      <c r="QVQ23" s="530"/>
      <c r="QVR23" s="530"/>
      <c r="QVS23" s="530"/>
      <c r="QVT23" s="530"/>
      <c r="QVU23" s="530"/>
      <c r="QVV23" s="530"/>
      <c r="QVW23" s="530"/>
      <c r="QVX23" s="530"/>
      <c r="QVY23" s="530"/>
      <c r="QVZ23" s="530"/>
      <c r="QWA23" s="530"/>
      <c r="QWB23" s="530"/>
      <c r="QWC23" s="530"/>
      <c r="QWD23" s="530"/>
      <c r="QWE23" s="530"/>
      <c r="QWF23" s="530"/>
      <c r="QWG23" s="530"/>
      <c r="QWH23" s="530"/>
      <c r="QWI23" s="530"/>
      <c r="QWJ23" s="530"/>
      <c r="QWK23" s="530"/>
      <c r="QWL23" s="530"/>
      <c r="QWM23" s="530"/>
      <c r="QWN23" s="530"/>
      <c r="QWO23" s="530"/>
      <c r="QWP23" s="530"/>
      <c r="QWQ23" s="530"/>
      <c r="QWR23" s="530"/>
      <c r="QWS23" s="530"/>
      <c r="QWT23" s="530"/>
      <c r="QWU23" s="530"/>
      <c r="QWV23" s="530"/>
      <c r="QWW23" s="530"/>
      <c r="QWX23" s="530"/>
      <c r="QWY23" s="530"/>
      <c r="QWZ23" s="530"/>
      <c r="QXA23" s="530"/>
      <c r="QXB23" s="530"/>
      <c r="QXC23" s="530"/>
      <c r="QXD23" s="530"/>
      <c r="QXE23" s="530"/>
      <c r="QXF23" s="530"/>
      <c r="QXG23" s="530"/>
      <c r="QXH23" s="530"/>
      <c r="QXI23" s="530"/>
      <c r="QXJ23" s="530"/>
      <c r="QXK23" s="530"/>
      <c r="QXL23" s="530"/>
      <c r="QXM23" s="530"/>
      <c r="QXN23" s="530"/>
      <c r="QXO23" s="530"/>
      <c r="QXP23" s="530"/>
      <c r="QXQ23" s="530"/>
      <c r="QXR23" s="530"/>
      <c r="QXS23" s="530"/>
      <c r="QXT23" s="530"/>
      <c r="QXU23" s="530"/>
      <c r="QXV23" s="530"/>
      <c r="QXW23" s="530"/>
      <c r="QXX23" s="530"/>
      <c r="QXY23" s="530"/>
      <c r="QXZ23" s="530"/>
      <c r="QYA23" s="530"/>
      <c r="QYB23" s="530"/>
      <c r="QYC23" s="530"/>
      <c r="QYD23" s="530"/>
      <c r="QYE23" s="530"/>
      <c r="QYF23" s="530"/>
      <c r="QYG23" s="530"/>
      <c r="QYH23" s="530"/>
      <c r="QYI23" s="530"/>
      <c r="QYJ23" s="530"/>
      <c r="QYK23" s="530"/>
      <c r="QYL23" s="530"/>
      <c r="QYM23" s="530"/>
      <c r="QYN23" s="530"/>
      <c r="QYO23" s="530"/>
      <c r="QYP23" s="530"/>
      <c r="QYQ23" s="530"/>
      <c r="QYR23" s="530"/>
      <c r="QYS23" s="530"/>
      <c r="QYT23" s="530"/>
      <c r="QYU23" s="530"/>
      <c r="QYV23" s="530"/>
      <c r="QYW23" s="530"/>
      <c r="QYX23" s="530"/>
      <c r="QYY23" s="530"/>
      <c r="QYZ23" s="530"/>
      <c r="QZA23" s="530"/>
      <c r="QZB23" s="530"/>
      <c r="QZC23" s="530"/>
      <c r="QZD23" s="530"/>
      <c r="QZE23" s="530"/>
      <c r="QZF23" s="530"/>
      <c r="QZG23" s="530"/>
      <c r="QZH23" s="530"/>
      <c r="QZI23" s="530"/>
      <c r="QZJ23" s="530"/>
      <c r="QZK23" s="530"/>
      <c r="QZL23" s="530"/>
      <c r="QZM23" s="530"/>
      <c r="QZN23" s="530"/>
      <c r="QZO23" s="530"/>
      <c r="QZP23" s="530"/>
      <c r="QZQ23" s="530"/>
      <c r="QZR23" s="530"/>
      <c r="QZS23" s="530"/>
      <c r="QZT23" s="530"/>
      <c r="QZU23" s="530"/>
      <c r="QZV23" s="530"/>
      <c r="QZW23" s="530"/>
      <c r="QZX23" s="530"/>
      <c r="QZY23" s="530"/>
      <c r="QZZ23" s="530"/>
      <c r="RAA23" s="530"/>
      <c r="RAB23" s="530"/>
      <c r="RAC23" s="530"/>
      <c r="RAD23" s="530"/>
      <c r="RAE23" s="530"/>
      <c r="RAF23" s="530"/>
      <c r="RAG23" s="530"/>
      <c r="RAH23" s="530"/>
      <c r="RAI23" s="530"/>
      <c r="RAJ23" s="530"/>
      <c r="RAK23" s="530"/>
      <c r="RAL23" s="530"/>
      <c r="RAM23" s="530"/>
      <c r="RAN23" s="530"/>
      <c r="RAO23" s="530"/>
      <c r="RAP23" s="530"/>
      <c r="RAQ23" s="530"/>
      <c r="RAR23" s="530"/>
      <c r="RAS23" s="530"/>
      <c r="RAT23" s="530"/>
      <c r="RAU23" s="530"/>
      <c r="RAV23" s="530"/>
      <c r="RAW23" s="530"/>
      <c r="RAX23" s="530"/>
      <c r="RAY23" s="530"/>
      <c r="RAZ23" s="530"/>
      <c r="RBA23" s="530"/>
      <c r="RBB23" s="530"/>
      <c r="RBC23" s="530"/>
      <c r="RBD23" s="530"/>
      <c r="RBE23" s="530"/>
      <c r="RBF23" s="530"/>
      <c r="RBG23" s="530"/>
      <c r="RBH23" s="530"/>
      <c r="RBI23" s="530"/>
      <c r="RBJ23" s="530"/>
      <c r="RBK23" s="530"/>
      <c r="RBL23" s="530"/>
      <c r="RBM23" s="530"/>
      <c r="RBN23" s="530"/>
      <c r="RBO23" s="530"/>
      <c r="RBP23" s="530"/>
      <c r="RBQ23" s="530"/>
      <c r="RBR23" s="530"/>
      <c r="RBS23" s="530"/>
      <c r="RBT23" s="530"/>
      <c r="RBU23" s="530"/>
      <c r="RBV23" s="530"/>
      <c r="RBW23" s="530"/>
      <c r="RBX23" s="530"/>
      <c r="RBY23" s="530"/>
      <c r="RBZ23" s="530"/>
      <c r="RCA23" s="530"/>
      <c r="RCB23" s="530"/>
      <c r="RCC23" s="530"/>
      <c r="RCD23" s="530"/>
      <c r="RCE23" s="530"/>
      <c r="RCF23" s="530"/>
      <c r="RCG23" s="530"/>
      <c r="RCH23" s="530"/>
      <c r="RCI23" s="530"/>
      <c r="RCJ23" s="530"/>
      <c r="RCK23" s="530"/>
      <c r="RCL23" s="530"/>
      <c r="RCM23" s="530"/>
      <c r="RCN23" s="530"/>
      <c r="RCO23" s="530"/>
      <c r="RCP23" s="530"/>
      <c r="RCQ23" s="530"/>
      <c r="RCR23" s="530"/>
      <c r="RCS23" s="530"/>
      <c r="RCT23" s="530"/>
      <c r="RCU23" s="530"/>
      <c r="RCV23" s="530"/>
      <c r="RCW23" s="530"/>
      <c r="RCX23" s="530"/>
      <c r="RCY23" s="530"/>
      <c r="RCZ23" s="530"/>
      <c r="RDA23" s="530"/>
      <c r="RDB23" s="530"/>
      <c r="RDC23" s="530"/>
      <c r="RDD23" s="530"/>
      <c r="RDE23" s="530"/>
      <c r="RDF23" s="530"/>
      <c r="RDG23" s="530"/>
      <c r="RDH23" s="530"/>
      <c r="RDI23" s="530"/>
      <c r="RDJ23" s="530"/>
      <c r="RDK23" s="530"/>
      <c r="RDL23" s="530"/>
      <c r="RDM23" s="530"/>
      <c r="RDN23" s="530"/>
      <c r="RDO23" s="530"/>
      <c r="RDP23" s="530"/>
      <c r="RDQ23" s="530"/>
      <c r="RDR23" s="530"/>
      <c r="RDS23" s="530"/>
      <c r="RDT23" s="530"/>
      <c r="RDU23" s="530"/>
      <c r="RDV23" s="530"/>
      <c r="RDW23" s="530"/>
      <c r="RDX23" s="530"/>
      <c r="RDY23" s="530"/>
      <c r="RDZ23" s="530"/>
      <c r="REA23" s="530"/>
      <c r="REB23" s="530"/>
      <c r="REC23" s="530"/>
      <c r="RED23" s="530"/>
      <c r="REE23" s="530"/>
      <c r="REF23" s="530"/>
      <c r="REG23" s="530"/>
      <c r="REH23" s="530"/>
      <c r="REI23" s="530"/>
      <c r="REJ23" s="530"/>
      <c r="REK23" s="530"/>
      <c r="REL23" s="530"/>
      <c r="REM23" s="530"/>
      <c r="REN23" s="530"/>
      <c r="REO23" s="530"/>
      <c r="REP23" s="530"/>
      <c r="REQ23" s="530"/>
      <c r="RER23" s="530"/>
      <c r="RES23" s="530"/>
      <c r="RET23" s="530"/>
      <c r="REU23" s="530"/>
      <c r="REV23" s="530"/>
      <c r="REW23" s="530"/>
      <c r="REX23" s="530"/>
      <c r="REY23" s="530"/>
      <c r="REZ23" s="530"/>
      <c r="RFA23" s="530"/>
      <c r="RFB23" s="530"/>
      <c r="RFC23" s="530"/>
      <c r="RFD23" s="530"/>
      <c r="RFE23" s="530"/>
      <c r="RFF23" s="530"/>
      <c r="RFG23" s="530"/>
      <c r="RFH23" s="530"/>
      <c r="RFI23" s="530"/>
      <c r="RFJ23" s="530"/>
      <c r="RFK23" s="530"/>
      <c r="RFL23" s="530"/>
      <c r="RFM23" s="530"/>
      <c r="RFN23" s="530"/>
      <c r="RFO23" s="530"/>
      <c r="RFP23" s="530"/>
      <c r="RFQ23" s="530"/>
      <c r="RFR23" s="530"/>
      <c r="RFS23" s="530"/>
      <c r="RFT23" s="530"/>
      <c r="RFU23" s="530"/>
      <c r="RFV23" s="530"/>
      <c r="RFW23" s="530"/>
      <c r="RFX23" s="530"/>
      <c r="RFY23" s="530"/>
      <c r="RFZ23" s="530"/>
      <c r="RGA23" s="530"/>
      <c r="RGB23" s="530"/>
      <c r="RGC23" s="530"/>
      <c r="RGD23" s="530"/>
      <c r="RGE23" s="530"/>
      <c r="RGF23" s="530"/>
      <c r="RGG23" s="530"/>
      <c r="RGH23" s="530"/>
      <c r="RGI23" s="530"/>
      <c r="RGJ23" s="530"/>
      <c r="RGK23" s="530"/>
      <c r="RGL23" s="530"/>
      <c r="RGM23" s="530"/>
      <c r="RGN23" s="530"/>
      <c r="RGO23" s="530"/>
      <c r="RGP23" s="530"/>
      <c r="RGQ23" s="530"/>
      <c r="RGR23" s="530"/>
      <c r="RGS23" s="530"/>
      <c r="RGT23" s="530"/>
      <c r="RGU23" s="530"/>
      <c r="RGV23" s="530"/>
      <c r="RGW23" s="530"/>
      <c r="RGX23" s="530"/>
      <c r="RGY23" s="530"/>
      <c r="RGZ23" s="530"/>
      <c r="RHA23" s="530"/>
      <c r="RHB23" s="530"/>
      <c r="RHC23" s="530"/>
      <c r="RHD23" s="530"/>
      <c r="RHE23" s="530"/>
      <c r="RHF23" s="530"/>
      <c r="RHG23" s="530"/>
      <c r="RHH23" s="530"/>
      <c r="RHI23" s="530"/>
      <c r="RHJ23" s="530"/>
      <c r="RHK23" s="530"/>
      <c r="RHL23" s="530"/>
      <c r="RHM23" s="530"/>
      <c r="RHN23" s="530"/>
      <c r="RHO23" s="530"/>
      <c r="RHP23" s="530"/>
      <c r="RHQ23" s="530"/>
      <c r="RHR23" s="530"/>
      <c r="RHS23" s="530"/>
      <c r="RHT23" s="530"/>
      <c r="RHU23" s="530"/>
      <c r="RHV23" s="530"/>
      <c r="RHW23" s="530"/>
      <c r="RHX23" s="530"/>
      <c r="RHY23" s="530"/>
      <c r="RHZ23" s="530"/>
      <c r="RIA23" s="530"/>
      <c r="RIB23" s="530"/>
      <c r="RIC23" s="530"/>
      <c r="RID23" s="530"/>
      <c r="RIE23" s="530"/>
      <c r="RIF23" s="530"/>
      <c r="RIG23" s="530"/>
      <c r="RIH23" s="530"/>
      <c r="RII23" s="530"/>
      <c r="RIJ23" s="530"/>
      <c r="RIK23" s="530"/>
      <c r="RIL23" s="530"/>
      <c r="RIM23" s="530"/>
      <c r="RIN23" s="530"/>
      <c r="RIO23" s="530"/>
      <c r="RIP23" s="530"/>
      <c r="RIQ23" s="530"/>
      <c r="RIR23" s="530"/>
      <c r="RIS23" s="530"/>
      <c r="RIT23" s="530"/>
      <c r="RIU23" s="530"/>
      <c r="RIV23" s="530"/>
      <c r="RIW23" s="530"/>
      <c r="RIX23" s="530"/>
      <c r="RIY23" s="530"/>
      <c r="RIZ23" s="530"/>
      <c r="RJA23" s="530"/>
      <c r="RJB23" s="530"/>
      <c r="RJC23" s="530"/>
      <c r="RJD23" s="530"/>
      <c r="RJE23" s="530"/>
      <c r="RJF23" s="530"/>
      <c r="RJG23" s="530"/>
      <c r="RJH23" s="530"/>
      <c r="RJI23" s="530"/>
      <c r="RJJ23" s="530"/>
      <c r="RJK23" s="530"/>
      <c r="RJL23" s="530"/>
      <c r="RJM23" s="530"/>
      <c r="RJN23" s="530"/>
      <c r="RJO23" s="530"/>
      <c r="RJP23" s="530"/>
      <c r="RJQ23" s="530"/>
      <c r="RJR23" s="530"/>
      <c r="RJS23" s="530"/>
      <c r="RJT23" s="530"/>
      <c r="RJU23" s="530"/>
      <c r="RJV23" s="530"/>
      <c r="RJW23" s="530"/>
      <c r="RJX23" s="530"/>
      <c r="RJY23" s="530"/>
      <c r="RJZ23" s="530"/>
      <c r="RKA23" s="530"/>
      <c r="RKB23" s="530"/>
      <c r="RKC23" s="530"/>
      <c r="RKD23" s="530"/>
      <c r="RKE23" s="530"/>
      <c r="RKF23" s="530"/>
      <c r="RKG23" s="530"/>
      <c r="RKH23" s="530"/>
      <c r="RKI23" s="530"/>
      <c r="RKJ23" s="530"/>
      <c r="RKK23" s="530"/>
      <c r="RKL23" s="530"/>
      <c r="RKM23" s="530"/>
      <c r="RKN23" s="530"/>
      <c r="RKO23" s="530"/>
      <c r="RKP23" s="530"/>
      <c r="RKQ23" s="530"/>
      <c r="RKR23" s="530"/>
      <c r="RKS23" s="530"/>
      <c r="RKT23" s="530"/>
      <c r="RKU23" s="530"/>
      <c r="RKV23" s="530"/>
      <c r="RKW23" s="530"/>
      <c r="RKX23" s="530"/>
      <c r="RKY23" s="530"/>
      <c r="RKZ23" s="530"/>
      <c r="RLA23" s="530"/>
      <c r="RLB23" s="530"/>
      <c r="RLC23" s="530"/>
      <c r="RLD23" s="530"/>
      <c r="RLE23" s="530"/>
      <c r="RLF23" s="530"/>
      <c r="RLG23" s="530"/>
      <c r="RLH23" s="530"/>
      <c r="RLI23" s="530"/>
      <c r="RLJ23" s="530"/>
      <c r="RLK23" s="530"/>
      <c r="RLL23" s="530"/>
      <c r="RLM23" s="530"/>
      <c r="RLN23" s="530"/>
      <c r="RLO23" s="530"/>
      <c r="RLP23" s="530"/>
      <c r="RLQ23" s="530"/>
      <c r="RLR23" s="530"/>
      <c r="RLS23" s="530"/>
      <c r="RLT23" s="530"/>
      <c r="RLU23" s="530"/>
      <c r="RLV23" s="530"/>
      <c r="RLW23" s="530"/>
      <c r="RLX23" s="530"/>
      <c r="RLY23" s="530"/>
      <c r="RLZ23" s="530"/>
      <c r="RMA23" s="530"/>
      <c r="RMB23" s="530"/>
      <c r="RMC23" s="530"/>
      <c r="RMD23" s="530"/>
      <c r="RME23" s="530"/>
      <c r="RMF23" s="530"/>
      <c r="RMG23" s="530"/>
      <c r="RMH23" s="530"/>
      <c r="RMI23" s="530"/>
      <c r="RMJ23" s="530"/>
      <c r="RMK23" s="530"/>
      <c r="RML23" s="530"/>
      <c r="RMM23" s="530"/>
      <c r="RMN23" s="530"/>
      <c r="RMO23" s="530"/>
      <c r="RMP23" s="530"/>
      <c r="RMQ23" s="530"/>
      <c r="RMR23" s="530"/>
      <c r="RMS23" s="530"/>
      <c r="RMT23" s="530"/>
      <c r="RMU23" s="530"/>
      <c r="RMV23" s="530"/>
      <c r="RMW23" s="530"/>
      <c r="RMX23" s="530"/>
      <c r="RMY23" s="530"/>
      <c r="RMZ23" s="530"/>
      <c r="RNA23" s="530"/>
      <c r="RNB23" s="530"/>
      <c r="RNC23" s="530"/>
      <c r="RND23" s="530"/>
      <c r="RNE23" s="530"/>
      <c r="RNF23" s="530"/>
      <c r="RNG23" s="530"/>
      <c r="RNH23" s="530"/>
      <c r="RNI23" s="530"/>
      <c r="RNJ23" s="530"/>
      <c r="RNK23" s="530"/>
      <c r="RNL23" s="530"/>
      <c r="RNM23" s="530"/>
      <c r="RNN23" s="530"/>
      <c r="RNO23" s="530"/>
      <c r="RNP23" s="530"/>
      <c r="RNQ23" s="530"/>
      <c r="RNR23" s="530"/>
      <c r="RNS23" s="530"/>
      <c r="RNT23" s="530"/>
      <c r="RNU23" s="530"/>
      <c r="RNV23" s="530"/>
      <c r="RNW23" s="530"/>
      <c r="RNX23" s="530"/>
      <c r="RNY23" s="530"/>
      <c r="RNZ23" s="530"/>
      <c r="ROA23" s="530"/>
      <c r="ROB23" s="530"/>
      <c r="ROC23" s="530"/>
      <c r="ROD23" s="530"/>
      <c r="ROE23" s="530"/>
      <c r="ROF23" s="530"/>
      <c r="ROG23" s="530"/>
      <c r="ROH23" s="530"/>
      <c r="ROI23" s="530"/>
      <c r="ROJ23" s="530"/>
      <c r="ROK23" s="530"/>
      <c r="ROL23" s="530"/>
      <c r="ROM23" s="530"/>
      <c r="RON23" s="530"/>
      <c r="ROO23" s="530"/>
      <c r="ROP23" s="530"/>
      <c r="ROQ23" s="530"/>
      <c r="ROR23" s="530"/>
      <c r="ROS23" s="530"/>
      <c r="ROT23" s="530"/>
      <c r="ROU23" s="530"/>
      <c r="ROV23" s="530"/>
      <c r="ROW23" s="530"/>
      <c r="ROX23" s="530"/>
      <c r="ROY23" s="530"/>
      <c r="ROZ23" s="530"/>
      <c r="RPA23" s="530"/>
      <c r="RPB23" s="530"/>
      <c r="RPC23" s="530"/>
      <c r="RPD23" s="530"/>
      <c r="RPE23" s="530"/>
      <c r="RPF23" s="530"/>
      <c r="RPG23" s="530"/>
      <c r="RPH23" s="530"/>
      <c r="RPI23" s="530"/>
      <c r="RPJ23" s="530"/>
      <c r="RPK23" s="530"/>
      <c r="RPL23" s="530"/>
      <c r="RPM23" s="530"/>
      <c r="RPN23" s="530"/>
      <c r="RPO23" s="530"/>
      <c r="RPP23" s="530"/>
      <c r="RPQ23" s="530"/>
      <c r="RPR23" s="530"/>
      <c r="RPS23" s="530"/>
      <c r="RPT23" s="530"/>
      <c r="RPU23" s="530"/>
      <c r="RPV23" s="530"/>
      <c r="RPW23" s="530"/>
      <c r="RPX23" s="530"/>
      <c r="RPY23" s="530"/>
      <c r="RPZ23" s="530"/>
      <c r="RQA23" s="530"/>
      <c r="RQB23" s="530"/>
      <c r="RQC23" s="530"/>
      <c r="RQD23" s="530"/>
      <c r="RQE23" s="530"/>
      <c r="RQF23" s="530"/>
      <c r="RQG23" s="530"/>
      <c r="RQH23" s="530"/>
      <c r="RQI23" s="530"/>
      <c r="RQJ23" s="530"/>
      <c r="RQK23" s="530"/>
      <c r="RQL23" s="530"/>
      <c r="RQM23" s="530"/>
      <c r="RQN23" s="530"/>
      <c r="RQO23" s="530"/>
      <c r="RQP23" s="530"/>
      <c r="RQQ23" s="530"/>
      <c r="RQR23" s="530"/>
      <c r="RQS23" s="530"/>
      <c r="RQT23" s="530"/>
      <c r="RQU23" s="530"/>
      <c r="RQV23" s="530"/>
      <c r="RQW23" s="530"/>
      <c r="RQX23" s="530"/>
      <c r="RQY23" s="530"/>
      <c r="RQZ23" s="530"/>
      <c r="RRA23" s="530"/>
      <c r="RRB23" s="530"/>
      <c r="RRC23" s="530"/>
      <c r="RRD23" s="530"/>
      <c r="RRE23" s="530"/>
      <c r="RRF23" s="530"/>
      <c r="RRG23" s="530"/>
      <c r="RRH23" s="530"/>
      <c r="RRI23" s="530"/>
      <c r="RRJ23" s="530"/>
      <c r="RRK23" s="530"/>
      <c r="RRL23" s="530"/>
      <c r="RRM23" s="530"/>
      <c r="RRN23" s="530"/>
      <c r="RRO23" s="530"/>
      <c r="RRP23" s="530"/>
      <c r="RRQ23" s="530"/>
      <c r="RRR23" s="530"/>
      <c r="RRS23" s="530"/>
      <c r="RRT23" s="530"/>
      <c r="RRU23" s="530"/>
      <c r="RRV23" s="530"/>
      <c r="RRW23" s="530"/>
      <c r="RRX23" s="530"/>
      <c r="RRY23" s="530"/>
      <c r="RRZ23" s="530"/>
      <c r="RSA23" s="530"/>
      <c r="RSB23" s="530"/>
      <c r="RSC23" s="530"/>
      <c r="RSD23" s="530"/>
      <c r="RSE23" s="530"/>
      <c r="RSF23" s="530"/>
      <c r="RSG23" s="530"/>
      <c r="RSH23" s="530"/>
      <c r="RSI23" s="530"/>
      <c r="RSJ23" s="530"/>
      <c r="RSK23" s="530"/>
      <c r="RSL23" s="530"/>
      <c r="RSM23" s="530"/>
      <c r="RSN23" s="530"/>
      <c r="RSO23" s="530"/>
      <c r="RSP23" s="530"/>
      <c r="RSQ23" s="530"/>
      <c r="RSR23" s="530"/>
      <c r="RSS23" s="530"/>
      <c r="RST23" s="530"/>
      <c r="RSU23" s="530"/>
      <c r="RSV23" s="530"/>
      <c r="RSW23" s="530"/>
      <c r="RSX23" s="530"/>
      <c r="RSY23" s="530"/>
      <c r="RSZ23" s="530"/>
      <c r="RTA23" s="530"/>
      <c r="RTB23" s="530"/>
      <c r="RTC23" s="530"/>
      <c r="RTD23" s="530"/>
      <c r="RTE23" s="530"/>
      <c r="RTF23" s="530"/>
      <c r="RTG23" s="530"/>
      <c r="RTH23" s="530"/>
      <c r="RTI23" s="530"/>
      <c r="RTJ23" s="530"/>
      <c r="RTK23" s="530"/>
      <c r="RTL23" s="530"/>
      <c r="RTM23" s="530"/>
      <c r="RTN23" s="530"/>
      <c r="RTO23" s="530"/>
      <c r="RTP23" s="530"/>
      <c r="RTQ23" s="530"/>
      <c r="RTR23" s="530"/>
      <c r="RTS23" s="530"/>
      <c r="RTT23" s="530"/>
      <c r="RTU23" s="530"/>
      <c r="RTV23" s="530"/>
      <c r="RTW23" s="530"/>
      <c r="RTX23" s="530"/>
      <c r="RTY23" s="530"/>
      <c r="RTZ23" s="530"/>
      <c r="RUA23" s="530"/>
      <c r="RUB23" s="530"/>
      <c r="RUC23" s="530"/>
      <c r="RUD23" s="530"/>
      <c r="RUE23" s="530"/>
      <c r="RUF23" s="530"/>
      <c r="RUG23" s="530"/>
      <c r="RUH23" s="530"/>
      <c r="RUI23" s="530"/>
      <c r="RUJ23" s="530"/>
      <c r="RUK23" s="530"/>
      <c r="RUL23" s="530"/>
      <c r="RUM23" s="530"/>
      <c r="RUN23" s="530"/>
      <c r="RUO23" s="530"/>
      <c r="RUP23" s="530"/>
      <c r="RUQ23" s="530"/>
      <c r="RUR23" s="530"/>
      <c r="RUS23" s="530"/>
      <c r="RUT23" s="530"/>
      <c r="RUU23" s="530"/>
      <c r="RUV23" s="530"/>
      <c r="RUW23" s="530"/>
      <c r="RUX23" s="530"/>
      <c r="RUY23" s="530"/>
      <c r="RUZ23" s="530"/>
      <c r="RVA23" s="530"/>
      <c r="RVB23" s="530"/>
      <c r="RVC23" s="530"/>
      <c r="RVD23" s="530"/>
      <c r="RVE23" s="530"/>
      <c r="RVF23" s="530"/>
      <c r="RVG23" s="530"/>
      <c r="RVH23" s="530"/>
      <c r="RVI23" s="530"/>
      <c r="RVJ23" s="530"/>
      <c r="RVK23" s="530"/>
      <c r="RVL23" s="530"/>
      <c r="RVM23" s="530"/>
      <c r="RVN23" s="530"/>
      <c r="RVO23" s="530"/>
      <c r="RVP23" s="530"/>
      <c r="RVQ23" s="530"/>
      <c r="RVR23" s="530"/>
      <c r="RVS23" s="530"/>
      <c r="RVT23" s="530"/>
      <c r="RVU23" s="530"/>
      <c r="RVV23" s="530"/>
      <c r="RVW23" s="530"/>
      <c r="RVX23" s="530"/>
      <c r="RVY23" s="530"/>
      <c r="RVZ23" s="530"/>
      <c r="RWA23" s="530"/>
      <c r="RWB23" s="530"/>
      <c r="RWC23" s="530"/>
      <c r="RWD23" s="530"/>
      <c r="RWE23" s="530"/>
      <c r="RWF23" s="530"/>
      <c r="RWG23" s="530"/>
      <c r="RWH23" s="530"/>
      <c r="RWI23" s="530"/>
      <c r="RWJ23" s="530"/>
      <c r="RWK23" s="530"/>
      <c r="RWL23" s="530"/>
      <c r="RWM23" s="530"/>
      <c r="RWN23" s="530"/>
      <c r="RWO23" s="530"/>
      <c r="RWP23" s="530"/>
      <c r="RWQ23" s="530"/>
      <c r="RWR23" s="530"/>
      <c r="RWS23" s="530"/>
      <c r="RWT23" s="530"/>
      <c r="RWU23" s="530"/>
      <c r="RWV23" s="530"/>
      <c r="RWW23" s="530"/>
      <c r="RWX23" s="530"/>
      <c r="RWY23" s="530"/>
      <c r="RWZ23" s="530"/>
      <c r="RXA23" s="530"/>
      <c r="RXB23" s="530"/>
      <c r="RXC23" s="530"/>
      <c r="RXD23" s="530"/>
      <c r="RXE23" s="530"/>
      <c r="RXF23" s="530"/>
      <c r="RXG23" s="530"/>
      <c r="RXH23" s="530"/>
      <c r="RXI23" s="530"/>
      <c r="RXJ23" s="530"/>
      <c r="RXK23" s="530"/>
      <c r="RXL23" s="530"/>
      <c r="RXM23" s="530"/>
      <c r="RXN23" s="530"/>
      <c r="RXO23" s="530"/>
      <c r="RXP23" s="530"/>
      <c r="RXQ23" s="530"/>
      <c r="RXR23" s="530"/>
      <c r="RXS23" s="530"/>
      <c r="RXT23" s="530"/>
      <c r="RXU23" s="530"/>
      <c r="RXV23" s="530"/>
      <c r="RXW23" s="530"/>
      <c r="RXX23" s="530"/>
      <c r="RXY23" s="530"/>
      <c r="RXZ23" s="530"/>
      <c r="RYA23" s="530"/>
      <c r="RYB23" s="530"/>
      <c r="RYC23" s="530"/>
      <c r="RYD23" s="530"/>
      <c r="RYE23" s="530"/>
      <c r="RYF23" s="530"/>
      <c r="RYG23" s="530"/>
      <c r="RYH23" s="530"/>
      <c r="RYI23" s="530"/>
      <c r="RYJ23" s="530"/>
      <c r="RYK23" s="530"/>
      <c r="RYL23" s="530"/>
      <c r="RYM23" s="530"/>
      <c r="RYN23" s="530"/>
      <c r="RYO23" s="530"/>
      <c r="RYP23" s="530"/>
      <c r="RYQ23" s="530"/>
      <c r="RYR23" s="530"/>
      <c r="RYS23" s="530"/>
      <c r="RYT23" s="530"/>
      <c r="RYU23" s="530"/>
      <c r="RYV23" s="530"/>
      <c r="RYW23" s="530"/>
      <c r="RYX23" s="530"/>
      <c r="RYY23" s="530"/>
      <c r="RYZ23" s="530"/>
      <c r="RZA23" s="530"/>
      <c r="RZB23" s="530"/>
      <c r="RZC23" s="530"/>
      <c r="RZD23" s="530"/>
      <c r="RZE23" s="530"/>
      <c r="RZF23" s="530"/>
      <c r="RZG23" s="530"/>
      <c r="RZH23" s="530"/>
      <c r="RZI23" s="530"/>
      <c r="RZJ23" s="530"/>
      <c r="RZK23" s="530"/>
      <c r="RZL23" s="530"/>
      <c r="RZM23" s="530"/>
      <c r="RZN23" s="530"/>
      <c r="RZO23" s="530"/>
      <c r="RZP23" s="530"/>
      <c r="RZQ23" s="530"/>
      <c r="RZR23" s="530"/>
      <c r="RZS23" s="530"/>
      <c r="RZT23" s="530"/>
      <c r="RZU23" s="530"/>
      <c r="RZV23" s="530"/>
      <c r="RZW23" s="530"/>
      <c r="RZX23" s="530"/>
      <c r="RZY23" s="530"/>
      <c r="RZZ23" s="530"/>
      <c r="SAA23" s="530"/>
      <c r="SAB23" s="530"/>
      <c r="SAC23" s="530"/>
      <c r="SAD23" s="530"/>
      <c r="SAE23" s="530"/>
      <c r="SAF23" s="530"/>
      <c r="SAG23" s="530"/>
      <c r="SAH23" s="530"/>
      <c r="SAI23" s="530"/>
      <c r="SAJ23" s="530"/>
      <c r="SAK23" s="530"/>
      <c r="SAL23" s="530"/>
      <c r="SAM23" s="530"/>
      <c r="SAN23" s="530"/>
      <c r="SAO23" s="530"/>
      <c r="SAP23" s="530"/>
      <c r="SAQ23" s="530"/>
      <c r="SAR23" s="530"/>
      <c r="SAS23" s="530"/>
      <c r="SAT23" s="530"/>
      <c r="SAU23" s="530"/>
      <c r="SAV23" s="530"/>
      <c r="SAW23" s="530"/>
      <c r="SAX23" s="530"/>
      <c r="SAY23" s="530"/>
      <c r="SAZ23" s="530"/>
      <c r="SBA23" s="530"/>
      <c r="SBB23" s="530"/>
      <c r="SBC23" s="530"/>
      <c r="SBD23" s="530"/>
      <c r="SBE23" s="530"/>
      <c r="SBF23" s="530"/>
      <c r="SBG23" s="530"/>
      <c r="SBH23" s="530"/>
      <c r="SBI23" s="530"/>
      <c r="SBJ23" s="530"/>
      <c r="SBK23" s="530"/>
      <c r="SBL23" s="530"/>
      <c r="SBM23" s="530"/>
      <c r="SBN23" s="530"/>
      <c r="SBO23" s="530"/>
      <c r="SBP23" s="530"/>
      <c r="SBQ23" s="530"/>
      <c r="SBR23" s="530"/>
      <c r="SBS23" s="530"/>
      <c r="SBT23" s="530"/>
      <c r="SBU23" s="530"/>
      <c r="SBV23" s="530"/>
      <c r="SBW23" s="530"/>
      <c r="SBX23" s="530"/>
      <c r="SBY23" s="530"/>
      <c r="SBZ23" s="530"/>
      <c r="SCA23" s="530"/>
      <c r="SCB23" s="530"/>
      <c r="SCC23" s="530"/>
      <c r="SCD23" s="530"/>
      <c r="SCE23" s="530"/>
      <c r="SCF23" s="530"/>
      <c r="SCG23" s="530"/>
      <c r="SCH23" s="530"/>
      <c r="SCI23" s="530"/>
      <c r="SCJ23" s="530"/>
      <c r="SCK23" s="530"/>
      <c r="SCL23" s="530"/>
      <c r="SCM23" s="530"/>
      <c r="SCN23" s="530"/>
      <c r="SCO23" s="530"/>
      <c r="SCP23" s="530"/>
      <c r="SCQ23" s="530"/>
      <c r="SCR23" s="530"/>
      <c r="SCS23" s="530"/>
      <c r="SCT23" s="530"/>
      <c r="SCU23" s="530"/>
      <c r="SCV23" s="530"/>
      <c r="SCW23" s="530"/>
      <c r="SCX23" s="530"/>
      <c r="SCY23" s="530"/>
      <c r="SCZ23" s="530"/>
      <c r="SDA23" s="530"/>
      <c r="SDB23" s="530"/>
      <c r="SDC23" s="530"/>
      <c r="SDD23" s="530"/>
      <c r="SDE23" s="530"/>
      <c r="SDF23" s="530"/>
      <c r="SDG23" s="530"/>
      <c r="SDH23" s="530"/>
      <c r="SDI23" s="530"/>
      <c r="SDJ23" s="530"/>
      <c r="SDK23" s="530"/>
      <c r="SDL23" s="530"/>
      <c r="SDM23" s="530"/>
      <c r="SDN23" s="530"/>
      <c r="SDO23" s="530"/>
      <c r="SDP23" s="530"/>
      <c r="SDQ23" s="530"/>
      <c r="SDR23" s="530"/>
      <c r="SDS23" s="530"/>
      <c r="SDT23" s="530"/>
      <c r="SDU23" s="530"/>
      <c r="SDV23" s="530"/>
      <c r="SDW23" s="530"/>
      <c r="SDX23" s="530"/>
      <c r="SDY23" s="530"/>
      <c r="SDZ23" s="530"/>
      <c r="SEA23" s="530"/>
      <c r="SEB23" s="530"/>
      <c r="SEC23" s="530"/>
      <c r="SED23" s="530"/>
      <c r="SEE23" s="530"/>
      <c r="SEF23" s="530"/>
      <c r="SEG23" s="530"/>
      <c r="SEH23" s="530"/>
      <c r="SEI23" s="530"/>
      <c r="SEJ23" s="530"/>
      <c r="SEK23" s="530"/>
      <c r="SEL23" s="530"/>
      <c r="SEM23" s="530"/>
      <c r="SEN23" s="530"/>
      <c r="SEO23" s="530"/>
      <c r="SEP23" s="530"/>
      <c r="SEQ23" s="530"/>
      <c r="SER23" s="530"/>
      <c r="SES23" s="530"/>
      <c r="SET23" s="530"/>
      <c r="SEU23" s="530"/>
      <c r="SEV23" s="530"/>
      <c r="SEW23" s="530"/>
      <c r="SEX23" s="530"/>
      <c r="SEY23" s="530"/>
      <c r="SEZ23" s="530"/>
      <c r="SFA23" s="530"/>
      <c r="SFB23" s="530"/>
      <c r="SFC23" s="530"/>
      <c r="SFD23" s="530"/>
      <c r="SFE23" s="530"/>
      <c r="SFF23" s="530"/>
      <c r="SFG23" s="530"/>
      <c r="SFH23" s="530"/>
      <c r="SFI23" s="530"/>
      <c r="SFJ23" s="530"/>
      <c r="SFK23" s="530"/>
      <c r="SFL23" s="530"/>
      <c r="SFM23" s="530"/>
      <c r="SFN23" s="530"/>
      <c r="SFO23" s="530"/>
      <c r="SFP23" s="530"/>
      <c r="SFQ23" s="530"/>
      <c r="SFR23" s="530"/>
      <c r="SFS23" s="530"/>
      <c r="SFT23" s="530"/>
      <c r="SFU23" s="530"/>
      <c r="SFV23" s="530"/>
      <c r="SFW23" s="530"/>
      <c r="SFX23" s="530"/>
      <c r="SFY23" s="530"/>
      <c r="SFZ23" s="530"/>
      <c r="SGA23" s="530"/>
      <c r="SGB23" s="530"/>
      <c r="SGC23" s="530"/>
      <c r="SGD23" s="530"/>
      <c r="SGE23" s="530"/>
      <c r="SGF23" s="530"/>
      <c r="SGG23" s="530"/>
      <c r="SGH23" s="530"/>
      <c r="SGI23" s="530"/>
      <c r="SGJ23" s="530"/>
      <c r="SGK23" s="530"/>
      <c r="SGL23" s="530"/>
      <c r="SGM23" s="530"/>
      <c r="SGN23" s="530"/>
      <c r="SGO23" s="530"/>
      <c r="SGP23" s="530"/>
      <c r="SGQ23" s="530"/>
      <c r="SGR23" s="530"/>
      <c r="SGS23" s="530"/>
      <c r="SGT23" s="530"/>
      <c r="SGU23" s="530"/>
      <c r="SGV23" s="530"/>
      <c r="SGW23" s="530"/>
      <c r="SGX23" s="530"/>
      <c r="SGY23" s="530"/>
      <c r="SGZ23" s="530"/>
      <c r="SHA23" s="530"/>
      <c r="SHB23" s="530"/>
      <c r="SHC23" s="530"/>
      <c r="SHD23" s="530"/>
      <c r="SHE23" s="530"/>
      <c r="SHF23" s="530"/>
      <c r="SHG23" s="530"/>
      <c r="SHH23" s="530"/>
      <c r="SHI23" s="530"/>
      <c r="SHJ23" s="530"/>
      <c r="SHK23" s="530"/>
      <c r="SHL23" s="530"/>
      <c r="SHM23" s="530"/>
      <c r="SHN23" s="530"/>
      <c r="SHO23" s="530"/>
      <c r="SHP23" s="530"/>
      <c r="SHQ23" s="530"/>
      <c r="SHR23" s="530"/>
      <c r="SHS23" s="530"/>
      <c r="SHT23" s="530"/>
      <c r="SHU23" s="530"/>
      <c r="SHV23" s="530"/>
      <c r="SHW23" s="530"/>
      <c r="SHX23" s="530"/>
      <c r="SHY23" s="530"/>
      <c r="SHZ23" s="530"/>
      <c r="SIA23" s="530"/>
      <c r="SIB23" s="530"/>
      <c r="SIC23" s="530"/>
      <c r="SID23" s="530"/>
      <c r="SIE23" s="530"/>
      <c r="SIF23" s="530"/>
      <c r="SIG23" s="530"/>
      <c r="SIH23" s="530"/>
      <c r="SII23" s="530"/>
      <c r="SIJ23" s="530"/>
      <c r="SIK23" s="530"/>
      <c r="SIL23" s="530"/>
      <c r="SIM23" s="530"/>
      <c r="SIN23" s="530"/>
      <c r="SIO23" s="530"/>
      <c r="SIP23" s="530"/>
      <c r="SIQ23" s="530"/>
      <c r="SIR23" s="530"/>
      <c r="SIS23" s="530"/>
      <c r="SIT23" s="530"/>
      <c r="SIU23" s="530"/>
      <c r="SIV23" s="530"/>
      <c r="SIW23" s="530"/>
      <c r="SIX23" s="530"/>
      <c r="SIY23" s="530"/>
      <c r="SIZ23" s="530"/>
      <c r="SJA23" s="530"/>
      <c r="SJB23" s="530"/>
      <c r="SJC23" s="530"/>
      <c r="SJD23" s="530"/>
      <c r="SJE23" s="530"/>
      <c r="SJF23" s="530"/>
      <c r="SJG23" s="530"/>
      <c r="SJH23" s="530"/>
      <c r="SJI23" s="530"/>
      <c r="SJJ23" s="530"/>
      <c r="SJK23" s="530"/>
      <c r="SJL23" s="530"/>
      <c r="SJM23" s="530"/>
      <c r="SJN23" s="530"/>
      <c r="SJO23" s="530"/>
      <c r="SJP23" s="530"/>
      <c r="SJQ23" s="530"/>
      <c r="SJR23" s="530"/>
      <c r="SJS23" s="530"/>
      <c r="SJT23" s="530"/>
      <c r="SJU23" s="530"/>
      <c r="SJV23" s="530"/>
      <c r="SJW23" s="530"/>
      <c r="SJX23" s="530"/>
      <c r="SJY23" s="530"/>
      <c r="SJZ23" s="530"/>
      <c r="SKA23" s="530"/>
      <c r="SKB23" s="530"/>
      <c r="SKC23" s="530"/>
      <c r="SKD23" s="530"/>
      <c r="SKE23" s="530"/>
      <c r="SKF23" s="530"/>
      <c r="SKG23" s="530"/>
      <c r="SKH23" s="530"/>
      <c r="SKI23" s="530"/>
      <c r="SKJ23" s="530"/>
      <c r="SKK23" s="530"/>
      <c r="SKL23" s="530"/>
      <c r="SKM23" s="530"/>
      <c r="SKN23" s="530"/>
      <c r="SKO23" s="530"/>
      <c r="SKP23" s="530"/>
      <c r="SKQ23" s="530"/>
      <c r="SKR23" s="530"/>
      <c r="SKS23" s="530"/>
      <c r="SKT23" s="530"/>
      <c r="SKU23" s="530"/>
      <c r="SKV23" s="530"/>
      <c r="SKW23" s="530"/>
      <c r="SKX23" s="530"/>
      <c r="SKY23" s="530"/>
      <c r="SKZ23" s="530"/>
      <c r="SLA23" s="530"/>
      <c r="SLB23" s="530"/>
      <c r="SLC23" s="530"/>
      <c r="SLD23" s="530"/>
      <c r="SLE23" s="530"/>
      <c r="SLF23" s="530"/>
      <c r="SLG23" s="530"/>
      <c r="SLH23" s="530"/>
      <c r="SLI23" s="530"/>
      <c r="SLJ23" s="530"/>
      <c r="SLK23" s="530"/>
      <c r="SLL23" s="530"/>
      <c r="SLM23" s="530"/>
      <c r="SLN23" s="530"/>
      <c r="SLO23" s="530"/>
      <c r="SLP23" s="530"/>
      <c r="SLQ23" s="530"/>
      <c r="SLR23" s="530"/>
      <c r="SLS23" s="530"/>
      <c r="SLT23" s="530"/>
      <c r="SLU23" s="530"/>
      <c r="SLV23" s="530"/>
      <c r="SLW23" s="530"/>
      <c r="SLX23" s="530"/>
      <c r="SLY23" s="530"/>
      <c r="SLZ23" s="530"/>
      <c r="SMA23" s="530"/>
      <c r="SMB23" s="530"/>
      <c r="SMC23" s="530"/>
      <c r="SMD23" s="530"/>
      <c r="SME23" s="530"/>
      <c r="SMF23" s="530"/>
      <c r="SMG23" s="530"/>
      <c r="SMH23" s="530"/>
      <c r="SMI23" s="530"/>
      <c r="SMJ23" s="530"/>
      <c r="SMK23" s="530"/>
      <c r="SML23" s="530"/>
      <c r="SMM23" s="530"/>
      <c r="SMN23" s="530"/>
      <c r="SMO23" s="530"/>
      <c r="SMP23" s="530"/>
      <c r="SMQ23" s="530"/>
      <c r="SMR23" s="530"/>
      <c r="SMS23" s="530"/>
      <c r="SMT23" s="530"/>
      <c r="SMU23" s="530"/>
      <c r="SMV23" s="530"/>
      <c r="SMW23" s="530"/>
      <c r="SMX23" s="530"/>
      <c r="SMY23" s="530"/>
      <c r="SMZ23" s="530"/>
      <c r="SNA23" s="530"/>
      <c r="SNB23" s="530"/>
      <c r="SNC23" s="530"/>
      <c r="SND23" s="530"/>
      <c r="SNE23" s="530"/>
      <c r="SNF23" s="530"/>
      <c r="SNG23" s="530"/>
      <c r="SNH23" s="530"/>
      <c r="SNI23" s="530"/>
      <c r="SNJ23" s="530"/>
      <c r="SNK23" s="530"/>
      <c r="SNL23" s="530"/>
      <c r="SNM23" s="530"/>
      <c r="SNN23" s="530"/>
      <c r="SNO23" s="530"/>
      <c r="SNP23" s="530"/>
      <c r="SNQ23" s="530"/>
      <c r="SNR23" s="530"/>
      <c r="SNS23" s="530"/>
      <c r="SNT23" s="530"/>
      <c r="SNU23" s="530"/>
      <c r="SNV23" s="530"/>
      <c r="SNW23" s="530"/>
      <c r="SNX23" s="530"/>
      <c r="SNY23" s="530"/>
      <c r="SNZ23" s="530"/>
      <c r="SOA23" s="530"/>
      <c r="SOB23" s="530"/>
      <c r="SOC23" s="530"/>
      <c r="SOD23" s="530"/>
      <c r="SOE23" s="530"/>
      <c r="SOF23" s="530"/>
      <c r="SOG23" s="530"/>
      <c r="SOH23" s="530"/>
      <c r="SOI23" s="530"/>
      <c r="SOJ23" s="530"/>
      <c r="SOK23" s="530"/>
      <c r="SOL23" s="530"/>
      <c r="SOM23" s="530"/>
      <c r="SON23" s="530"/>
      <c r="SOO23" s="530"/>
      <c r="SOP23" s="530"/>
      <c r="SOQ23" s="530"/>
      <c r="SOR23" s="530"/>
      <c r="SOS23" s="530"/>
      <c r="SOT23" s="530"/>
      <c r="SOU23" s="530"/>
      <c r="SOV23" s="530"/>
      <c r="SOW23" s="530"/>
      <c r="SOX23" s="530"/>
      <c r="SOY23" s="530"/>
      <c r="SOZ23" s="530"/>
      <c r="SPA23" s="530"/>
      <c r="SPB23" s="530"/>
      <c r="SPC23" s="530"/>
      <c r="SPD23" s="530"/>
      <c r="SPE23" s="530"/>
      <c r="SPF23" s="530"/>
      <c r="SPG23" s="530"/>
      <c r="SPH23" s="530"/>
      <c r="SPI23" s="530"/>
      <c r="SPJ23" s="530"/>
      <c r="SPK23" s="530"/>
      <c r="SPL23" s="530"/>
      <c r="SPM23" s="530"/>
      <c r="SPN23" s="530"/>
      <c r="SPO23" s="530"/>
      <c r="SPP23" s="530"/>
      <c r="SPQ23" s="530"/>
      <c r="SPR23" s="530"/>
      <c r="SPS23" s="530"/>
      <c r="SPT23" s="530"/>
      <c r="SPU23" s="530"/>
      <c r="SPV23" s="530"/>
      <c r="SPW23" s="530"/>
      <c r="SPX23" s="530"/>
      <c r="SPY23" s="530"/>
      <c r="SPZ23" s="530"/>
      <c r="SQA23" s="530"/>
      <c r="SQB23" s="530"/>
      <c r="SQC23" s="530"/>
      <c r="SQD23" s="530"/>
      <c r="SQE23" s="530"/>
      <c r="SQF23" s="530"/>
      <c r="SQG23" s="530"/>
      <c r="SQH23" s="530"/>
      <c r="SQI23" s="530"/>
      <c r="SQJ23" s="530"/>
      <c r="SQK23" s="530"/>
      <c r="SQL23" s="530"/>
      <c r="SQM23" s="530"/>
      <c r="SQN23" s="530"/>
      <c r="SQO23" s="530"/>
      <c r="SQP23" s="530"/>
      <c r="SQQ23" s="530"/>
      <c r="SQR23" s="530"/>
      <c r="SQS23" s="530"/>
      <c r="SQT23" s="530"/>
      <c r="SQU23" s="530"/>
      <c r="SQV23" s="530"/>
      <c r="SQW23" s="530"/>
      <c r="SQX23" s="530"/>
      <c r="SQY23" s="530"/>
      <c r="SQZ23" s="530"/>
      <c r="SRA23" s="530"/>
      <c r="SRB23" s="530"/>
      <c r="SRC23" s="530"/>
      <c r="SRD23" s="530"/>
      <c r="SRE23" s="530"/>
      <c r="SRF23" s="530"/>
      <c r="SRG23" s="530"/>
      <c r="SRH23" s="530"/>
      <c r="SRI23" s="530"/>
      <c r="SRJ23" s="530"/>
      <c r="SRK23" s="530"/>
      <c r="SRL23" s="530"/>
      <c r="SRM23" s="530"/>
      <c r="SRN23" s="530"/>
      <c r="SRO23" s="530"/>
      <c r="SRP23" s="530"/>
      <c r="SRQ23" s="530"/>
      <c r="SRR23" s="530"/>
      <c r="SRS23" s="530"/>
      <c r="SRT23" s="530"/>
      <c r="SRU23" s="530"/>
      <c r="SRV23" s="530"/>
      <c r="SRW23" s="530"/>
      <c r="SRX23" s="530"/>
      <c r="SRY23" s="530"/>
      <c r="SRZ23" s="530"/>
      <c r="SSA23" s="530"/>
      <c r="SSB23" s="530"/>
      <c r="SSC23" s="530"/>
      <c r="SSD23" s="530"/>
      <c r="SSE23" s="530"/>
      <c r="SSF23" s="530"/>
      <c r="SSG23" s="530"/>
      <c r="SSH23" s="530"/>
      <c r="SSI23" s="530"/>
      <c r="SSJ23" s="530"/>
      <c r="SSK23" s="530"/>
      <c r="SSL23" s="530"/>
      <c r="SSM23" s="530"/>
      <c r="SSN23" s="530"/>
      <c r="SSO23" s="530"/>
      <c r="SSP23" s="530"/>
      <c r="SSQ23" s="530"/>
      <c r="SSR23" s="530"/>
      <c r="SSS23" s="530"/>
      <c r="SST23" s="530"/>
      <c r="SSU23" s="530"/>
      <c r="SSV23" s="530"/>
      <c r="SSW23" s="530"/>
      <c r="SSX23" s="530"/>
      <c r="SSY23" s="530"/>
      <c r="SSZ23" s="530"/>
      <c r="STA23" s="530"/>
      <c r="STB23" s="530"/>
      <c r="STC23" s="530"/>
      <c r="STD23" s="530"/>
      <c r="STE23" s="530"/>
      <c r="STF23" s="530"/>
      <c r="STG23" s="530"/>
      <c r="STH23" s="530"/>
      <c r="STI23" s="530"/>
      <c r="STJ23" s="530"/>
      <c r="STK23" s="530"/>
      <c r="STL23" s="530"/>
      <c r="STM23" s="530"/>
      <c r="STN23" s="530"/>
      <c r="STO23" s="530"/>
      <c r="STP23" s="530"/>
      <c r="STQ23" s="530"/>
      <c r="STR23" s="530"/>
      <c r="STS23" s="530"/>
      <c r="STT23" s="530"/>
      <c r="STU23" s="530"/>
      <c r="STV23" s="530"/>
      <c r="STW23" s="530"/>
      <c r="STX23" s="530"/>
      <c r="STY23" s="530"/>
      <c r="STZ23" s="530"/>
      <c r="SUA23" s="530"/>
      <c r="SUB23" s="530"/>
      <c r="SUC23" s="530"/>
      <c r="SUD23" s="530"/>
      <c r="SUE23" s="530"/>
      <c r="SUF23" s="530"/>
      <c r="SUG23" s="530"/>
      <c r="SUH23" s="530"/>
      <c r="SUI23" s="530"/>
      <c r="SUJ23" s="530"/>
      <c r="SUK23" s="530"/>
      <c r="SUL23" s="530"/>
      <c r="SUM23" s="530"/>
      <c r="SUN23" s="530"/>
      <c r="SUO23" s="530"/>
      <c r="SUP23" s="530"/>
      <c r="SUQ23" s="530"/>
      <c r="SUR23" s="530"/>
      <c r="SUS23" s="530"/>
      <c r="SUT23" s="530"/>
      <c r="SUU23" s="530"/>
      <c r="SUV23" s="530"/>
      <c r="SUW23" s="530"/>
      <c r="SUX23" s="530"/>
      <c r="SUY23" s="530"/>
      <c r="SUZ23" s="530"/>
      <c r="SVA23" s="530"/>
      <c r="SVB23" s="530"/>
      <c r="SVC23" s="530"/>
      <c r="SVD23" s="530"/>
      <c r="SVE23" s="530"/>
      <c r="SVF23" s="530"/>
      <c r="SVG23" s="530"/>
      <c r="SVH23" s="530"/>
      <c r="SVI23" s="530"/>
      <c r="SVJ23" s="530"/>
      <c r="SVK23" s="530"/>
      <c r="SVL23" s="530"/>
      <c r="SVM23" s="530"/>
      <c r="SVN23" s="530"/>
      <c r="SVO23" s="530"/>
      <c r="SVP23" s="530"/>
      <c r="SVQ23" s="530"/>
      <c r="SVR23" s="530"/>
      <c r="SVS23" s="530"/>
      <c r="SVT23" s="530"/>
      <c r="SVU23" s="530"/>
      <c r="SVV23" s="530"/>
      <c r="SVW23" s="530"/>
      <c r="SVX23" s="530"/>
      <c r="SVY23" s="530"/>
      <c r="SVZ23" s="530"/>
      <c r="SWA23" s="530"/>
      <c r="SWB23" s="530"/>
      <c r="SWC23" s="530"/>
      <c r="SWD23" s="530"/>
      <c r="SWE23" s="530"/>
      <c r="SWF23" s="530"/>
      <c r="SWG23" s="530"/>
      <c r="SWH23" s="530"/>
      <c r="SWI23" s="530"/>
      <c r="SWJ23" s="530"/>
      <c r="SWK23" s="530"/>
      <c r="SWL23" s="530"/>
      <c r="SWM23" s="530"/>
      <c r="SWN23" s="530"/>
      <c r="SWO23" s="530"/>
      <c r="SWP23" s="530"/>
      <c r="SWQ23" s="530"/>
      <c r="SWR23" s="530"/>
      <c r="SWS23" s="530"/>
      <c r="SWT23" s="530"/>
      <c r="SWU23" s="530"/>
      <c r="SWV23" s="530"/>
      <c r="SWW23" s="530"/>
      <c r="SWX23" s="530"/>
      <c r="SWY23" s="530"/>
      <c r="SWZ23" s="530"/>
      <c r="SXA23" s="530"/>
      <c r="SXB23" s="530"/>
      <c r="SXC23" s="530"/>
      <c r="SXD23" s="530"/>
      <c r="SXE23" s="530"/>
      <c r="SXF23" s="530"/>
      <c r="SXG23" s="530"/>
      <c r="SXH23" s="530"/>
      <c r="SXI23" s="530"/>
      <c r="SXJ23" s="530"/>
      <c r="SXK23" s="530"/>
      <c r="SXL23" s="530"/>
      <c r="SXM23" s="530"/>
      <c r="SXN23" s="530"/>
      <c r="SXO23" s="530"/>
      <c r="SXP23" s="530"/>
      <c r="SXQ23" s="530"/>
      <c r="SXR23" s="530"/>
      <c r="SXS23" s="530"/>
      <c r="SXT23" s="530"/>
      <c r="SXU23" s="530"/>
      <c r="SXV23" s="530"/>
      <c r="SXW23" s="530"/>
      <c r="SXX23" s="530"/>
      <c r="SXY23" s="530"/>
      <c r="SXZ23" s="530"/>
      <c r="SYA23" s="530"/>
      <c r="SYB23" s="530"/>
      <c r="SYC23" s="530"/>
      <c r="SYD23" s="530"/>
      <c r="SYE23" s="530"/>
      <c r="SYF23" s="530"/>
      <c r="SYG23" s="530"/>
      <c r="SYH23" s="530"/>
      <c r="SYI23" s="530"/>
      <c r="SYJ23" s="530"/>
      <c r="SYK23" s="530"/>
      <c r="SYL23" s="530"/>
      <c r="SYM23" s="530"/>
      <c r="SYN23" s="530"/>
      <c r="SYO23" s="530"/>
      <c r="SYP23" s="530"/>
      <c r="SYQ23" s="530"/>
      <c r="SYR23" s="530"/>
      <c r="SYS23" s="530"/>
      <c r="SYT23" s="530"/>
      <c r="SYU23" s="530"/>
      <c r="SYV23" s="530"/>
      <c r="SYW23" s="530"/>
      <c r="SYX23" s="530"/>
      <c r="SYY23" s="530"/>
      <c r="SYZ23" s="530"/>
      <c r="SZA23" s="530"/>
      <c r="SZB23" s="530"/>
      <c r="SZC23" s="530"/>
      <c r="SZD23" s="530"/>
      <c r="SZE23" s="530"/>
      <c r="SZF23" s="530"/>
      <c r="SZG23" s="530"/>
      <c r="SZH23" s="530"/>
      <c r="SZI23" s="530"/>
      <c r="SZJ23" s="530"/>
      <c r="SZK23" s="530"/>
      <c r="SZL23" s="530"/>
      <c r="SZM23" s="530"/>
      <c r="SZN23" s="530"/>
      <c r="SZO23" s="530"/>
      <c r="SZP23" s="530"/>
      <c r="SZQ23" s="530"/>
      <c r="SZR23" s="530"/>
      <c r="SZS23" s="530"/>
      <c r="SZT23" s="530"/>
      <c r="SZU23" s="530"/>
      <c r="SZV23" s="530"/>
      <c r="SZW23" s="530"/>
      <c r="SZX23" s="530"/>
      <c r="SZY23" s="530"/>
      <c r="SZZ23" s="530"/>
      <c r="TAA23" s="530"/>
      <c r="TAB23" s="530"/>
      <c r="TAC23" s="530"/>
      <c r="TAD23" s="530"/>
      <c r="TAE23" s="530"/>
      <c r="TAF23" s="530"/>
      <c r="TAG23" s="530"/>
      <c r="TAH23" s="530"/>
      <c r="TAI23" s="530"/>
      <c r="TAJ23" s="530"/>
      <c r="TAK23" s="530"/>
      <c r="TAL23" s="530"/>
      <c r="TAM23" s="530"/>
      <c r="TAN23" s="530"/>
      <c r="TAO23" s="530"/>
      <c r="TAP23" s="530"/>
      <c r="TAQ23" s="530"/>
      <c r="TAR23" s="530"/>
      <c r="TAS23" s="530"/>
      <c r="TAT23" s="530"/>
      <c r="TAU23" s="530"/>
      <c r="TAV23" s="530"/>
      <c r="TAW23" s="530"/>
      <c r="TAX23" s="530"/>
      <c r="TAY23" s="530"/>
      <c r="TAZ23" s="530"/>
      <c r="TBA23" s="530"/>
      <c r="TBB23" s="530"/>
      <c r="TBC23" s="530"/>
      <c r="TBD23" s="530"/>
      <c r="TBE23" s="530"/>
      <c r="TBF23" s="530"/>
      <c r="TBG23" s="530"/>
      <c r="TBH23" s="530"/>
      <c r="TBI23" s="530"/>
      <c r="TBJ23" s="530"/>
      <c r="TBK23" s="530"/>
      <c r="TBL23" s="530"/>
      <c r="TBM23" s="530"/>
      <c r="TBN23" s="530"/>
      <c r="TBO23" s="530"/>
      <c r="TBP23" s="530"/>
      <c r="TBQ23" s="530"/>
      <c r="TBR23" s="530"/>
      <c r="TBS23" s="530"/>
      <c r="TBT23" s="530"/>
      <c r="TBU23" s="530"/>
      <c r="TBV23" s="530"/>
      <c r="TBW23" s="530"/>
      <c r="TBX23" s="530"/>
      <c r="TBY23" s="530"/>
      <c r="TBZ23" s="530"/>
      <c r="TCA23" s="530"/>
      <c r="TCB23" s="530"/>
      <c r="TCC23" s="530"/>
      <c r="TCD23" s="530"/>
      <c r="TCE23" s="530"/>
      <c r="TCF23" s="530"/>
      <c r="TCG23" s="530"/>
      <c r="TCH23" s="530"/>
      <c r="TCI23" s="530"/>
      <c r="TCJ23" s="530"/>
      <c r="TCK23" s="530"/>
      <c r="TCL23" s="530"/>
      <c r="TCM23" s="530"/>
      <c r="TCN23" s="530"/>
      <c r="TCO23" s="530"/>
      <c r="TCP23" s="530"/>
      <c r="TCQ23" s="530"/>
      <c r="TCR23" s="530"/>
      <c r="TCS23" s="530"/>
      <c r="TCT23" s="530"/>
      <c r="TCU23" s="530"/>
      <c r="TCV23" s="530"/>
      <c r="TCW23" s="530"/>
      <c r="TCX23" s="530"/>
      <c r="TCY23" s="530"/>
      <c r="TCZ23" s="530"/>
      <c r="TDA23" s="530"/>
      <c r="TDB23" s="530"/>
      <c r="TDC23" s="530"/>
      <c r="TDD23" s="530"/>
      <c r="TDE23" s="530"/>
      <c r="TDF23" s="530"/>
      <c r="TDG23" s="530"/>
      <c r="TDH23" s="530"/>
      <c r="TDI23" s="530"/>
      <c r="TDJ23" s="530"/>
      <c r="TDK23" s="530"/>
      <c r="TDL23" s="530"/>
      <c r="TDM23" s="530"/>
      <c r="TDN23" s="530"/>
      <c r="TDO23" s="530"/>
      <c r="TDP23" s="530"/>
      <c r="TDQ23" s="530"/>
      <c r="TDR23" s="530"/>
      <c r="TDS23" s="530"/>
      <c r="TDT23" s="530"/>
      <c r="TDU23" s="530"/>
      <c r="TDV23" s="530"/>
      <c r="TDW23" s="530"/>
      <c r="TDX23" s="530"/>
      <c r="TDY23" s="530"/>
      <c r="TDZ23" s="530"/>
      <c r="TEA23" s="530"/>
      <c r="TEB23" s="530"/>
      <c r="TEC23" s="530"/>
      <c r="TED23" s="530"/>
      <c r="TEE23" s="530"/>
      <c r="TEF23" s="530"/>
      <c r="TEG23" s="530"/>
      <c r="TEH23" s="530"/>
      <c r="TEI23" s="530"/>
      <c r="TEJ23" s="530"/>
      <c r="TEK23" s="530"/>
      <c r="TEL23" s="530"/>
      <c r="TEM23" s="530"/>
      <c r="TEN23" s="530"/>
      <c r="TEO23" s="530"/>
      <c r="TEP23" s="530"/>
      <c r="TEQ23" s="530"/>
      <c r="TER23" s="530"/>
      <c r="TES23" s="530"/>
      <c r="TET23" s="530"/>
      <c r="TEU23" s="530"/>
      <c r="TEV23" s="530"/>
      <c r="TEW23" s="530"/>
      <c r="TEX23" s="530"/>
      <c r="TEY23" s="530"/>
      <c r="TEZ23" s="530"/>
      <c r="TFA23" s="530"/>
      <c r="TFB23" s="530"/>
      <c r="TFC23" s="530"/>
      <c r="TFD23" s="530"/>
      <c r="TFE23" s="530"/>
      <c r="TFF23" s="530"/>
      <c r="TFG23" s="530"/>
      <c r="TFH23" s="530"/>
      <c r="TFI23" s="530"/>
      <c r="TFJ23" s="530"/>
      <c r="TFK23" s="530"/>
      <c r="TFL23" s="530"/>
      <c r="TFM23" s="530"/>
      <c r="TFN23" s="530"/>
      <c r="TFO23" s="530"/>
      <c r="TFP23" s="530"/>
      <c r="TFQ23" s="530"/>
      <c r="TFR23" s="530"/>
      <c r="TFS23" s="530"/>
      <c r="TFT23" s="530"/>
      <c r="TFU23" s="530"/>
      <c r="TFV23" s="530"/>
      <c r="TFW23" s="530"/>
      <c r="TFX23" s="530"/>
      <c r="TFY23" s="530"/>
      <c r="TFZ23" s="530"/>
      <c r="TGA23" s="530"/>
      <c r="TGB23" s="530"/>
      <c r="TGC23" s="530"/>
      <c r="TGD23" s="530"/>
      <c r="TGE23" s="530"/>
      <c r="TGF23" s="530"/>
      <c r="TGG23" s="530"/>
      <c r="TGH23" s="530"/>
      <c r="TGI23" s="530"/>
      <c r="TGJ23" s="530"/>
      <c r="TGK23" s="530"/>
      <c r="TGL23" s="530"/>
      <c r="TGM23" s="530"/>
      <c r="TGN23" s="530"/>
      <c r="TGO23" s="530"/>
      <c r="TGP23" s="530"/>
      <c r="TGQ23" s="530"/>
      <c r="TGR23" s="530"/>
      <c r="TGS23" s="530"/>
      <c r="TGT23" s="530"/>
      <c r="TGU23" s="530"/>
      <c r="TGV23" s="530"/>
      <c r="TGW23" s="530"/>
      <c r="TGX23" s="530"/>
      <c r="TGY23" s="530"/>
      <c r="TGZ23" s="530"/>
      <c r="THA23" s="530"/>
      <c r="THB23" s="530"/>
      <c r="THC23" s="530"/>
      <c r="THD23" s="530"/>
      <c r="THE23" s="530"/>
      <c r="THF23" s="530"/>
      <c r="THG23" s="530"/>
      <c r="THH23" s="530"/>
      <c r="THI23" s="530"/>
      <c r="THJ23" s="530"/>
      <c r="THK23" s="530"/>
      <c r="THL23" s="530"/>
      <c r="THM23" s="530"/>
      <c r="THN23" s="530"/>
      <c r="THO23" s="530"/>
      <c r="THP23" s="530"/>
      <c r="THQ23" s="530"/>
      <c r="THR23" s="530"/>
      <c r="THS23" s="530"/>
      <c r="THT23" s="530"/>
      <c r="THU23" s="530"/>
      <c r="THV23" s="530"/>
      <c r="THW23" s="530"/>
      <c r="THX23" s="530"/>
      <c r="THY23" s="530"/>
      <c r="THZ23" s="530"/>
      <c r="TIA23" s="530"/>
      <c r="TIB23" s="530"/>
      <c r="TIC23" s="530"/>
      <c r="TID23" s="530"/>
      <c r="TIE23" s="530"/>
      <c r="TIF23" s="530"/>
      <c r="TIG23" s="530"/>
      <c r="TIH23" s="530"/>
      <c r="TII23" s="530"/>
      <c r="TIJ23" s="530"/>
      <c r="TIK23" s="530"/>
      <c r="TIL23" s="530"/>
      <c r="TIM23" s="530"/>
      <c r="TIN23" s="530"/>
      <c r="TIO23" s="530"/>
      <c r="TIP23" s="530"/>
      <c r="TIQ23" s="530"/>
      <c r="TIR23" s="530"/>
      <c r="TIS23" s="530"/>
      <c r="TIT23" s="530"/>
      <c r="TIU23" s="530"/>
      <c r="TIV23" s="530"/>
      <c r="TIW23" s="530"/>
      <c r="TIX23" s="530"/>
      <c r="TIY23" s="530"/>
      <c r="TIZ23" s="530"/>
      <c r="TJA23" s="530"/>
      <c r="TJB23" s="530"/>
      <c r="TJC23" s="530"/>
      <c r="TJD23" s="530"/>
      <c r="TJE23" s="530"/>
      <c r="TJF23" s="530"/>
      <c r="TJG23" s="530"/>
      <c r="TJH23" s="530"/>
      <c r="TJI23" s="530"/>
      <c r="TJJ23" s="530"/>
      <c r="TJK23" s="530"/>
      <c r="TJL23" s="530"/>
      <c r="TJM23" s="530"/>
      <c r="TJN23" s="530"/>
      <c r="TJO23" s="530"/>
      <c r="TJP23" s="530"/>
      <c r="TJQ23" s="530"/>
      <c r="TJR23" s="530"/>
      <c r="TJS23" s="530"/>
      <c r="TJT23" s="530"/>
      <c r="TJU23" s="530"/>
      <c r="TJV23" s="530"/>
      <c r="TJW23" s="530"/>
      <c r="TJX23" s="530"/>
      <c r="TJY23" s="530"/>
      <c r="TJZ23" s="530"/>
      <c r="TKA23" s="530"/>
      <c r="TKB23" s="530"/>
      <c r="TKC23" s="530"/>
      <c r="TKD23" s="530"/>
      <c r="TKE23" s="530"/>
      <c r="TKF23" s="530"/>
      <c r="TKG23" s="530"/>
      <c r="TKH23" s="530"/>
      <c r="TKI23" s="530"/>
      <c r="TKJ23" s="530"/>
      <c r="TKK23" s="530"/>
      <c r="TKL23" s="530"/>
      <c r="TKM23" s="530"/>
      <c r="TKN23" s="530"/>
      <c r="TKO23" s="530"/>
      <c r="TKP23" s="530"/>
      <c r="TKQ23" s="530"/>
      <c r="TKR23" s="530"/>
      <c r="TKS23" s="530"/>
      <c r="TKT23" s="530"/>
      <c r="TKU23" s="530"/>
      <c r="TKV23" s="530"/>
      <c r="TKW23" s="530"/>
      <c r="TKX23" s="530"/>
      <c r="TKY23" s="530"/>
      <c r="TKZ23" s="530"/>
      <c r="TLA23" s="530"/>
      <c r="TLB23" s="530"/>
      <c r="TLC23" s="530"/>
      <c r="TLD23" s="530"/>
      <c r="TLE23" s="530"/>
      <c r="TLF23" s="530"/>
      <c r="TLG23" s="530"/>
      <c r="TLH23" s="530"/>
      <c r="TLI23" s="530"/>
      <c r="TLJ23" s="530"/>
      <c r="TLK23" s="530"/>
      <c r="TLL23" s="530"/>
      <c r="TLM23" s="530"/>
      <c r="TLN23" s="530"/>
      <c r="TLO23" s="530"/>
      <c r="TLP23" s="530"/>
      <c r="TLQ23" s="530"/>
      <c r="TLR23" s="530"/>
      <c r="TLS23" s="530"/>
      <c r="TLT23" s="530"/>
      <c r="TLU23" s="530"/>
      <c r="TLV23" s="530"/>
      <c r="TLW23" s="530"/>
      <c r="TLX23" s="530"/>
      <c r="TLY23" s="530"/>
      <c r="TLZ23" s="530"/>
      <c r="TMA23" s="530"/>
      <c r="TMB23" s="530"/>
      <c r="TMC23" s="530"/>
      <c r="TMD23" s="530"/>
      <c r="TME23" s="530"/>
      <c r="TMF23" s="530"/>
      <c r="TMG23" s="530"/>
      <c r="TMH23" s="530"/>
      <c r="TMI23" s="530"/>
      <c r="TMJ23" s="530"/>
      <c r="TMK23" s="530"/>
      <c r="TML23" s="530"/>
      <c r="TMM23" s="530"/>
      <c r="TMN23" s="530"/>
      <c r="TMO23" s="530"/>
      <c r="TMP23" s="530"/>
      <c r="TMQ23" s="530"/>
      <c r="TMR23" s="530"/>
      <c r="TMS23" s="530"/>
      <c r="TMT23" s="530"/>
      <c r="TMU23" s="530"/>
      <c r="TMV23" s="530"/>
      <c r="TMW23" s="530"/>
      <c r="TMX23" s="530"/>
      <c r="TMY23" s="530"/>
      <c r="TMZ23" s="530"/>
      <c r="TNA23" s="530"/>
      <c r="TNB23" s="530"/>
      <c r="TNC23" s="530"/>
      <c r="TND23" s="530"/>
      <c r="TNE23" s="530"/>
      <c r="TNF23" s="530"/>
      <c r="TNG23" s="530"/>
      <c r="TNH23" s="530"/>
      <c r="TNI23" s="530"/>
      <c r="TNJ23" s="530"/>
      <c r="TNK23" s="530"/>
      <c r="TNL23" s="530"/>
      <c r="TNM23" s="530"/>
      <c r="TNN23" s="530"/>
      <c r="TNO23" s="530"/>
      <c r="TNP23" s="530"/>
      <c r="TNQ23" s="530"/>
      <c r="TNR23" s="530"/>
      <c r="TNS23" s="530"/>
      <c r="TNT23" s="530"/>
      <c r="TNU23" s="530"/>
      <c r="TNV23" s="530"/>
      <c r="TNW23" s="530"/>
      <c r="TNX23" s="530"/>
      <c r="TNY23" s="530"/>
      <c r="TNZ23" s="530"/>
      <c r="TOA23" s="530"/>
      <c r="TOB23" s="530"/>
      <c r="TOC23" s="530"/>
      <c r="TOD23" s="530"/>
      <c r="TOE23" s="530"/>
      <c r="TOF23" s="530"/>
      <c r="TOG23" s="530"/>
      <c r="TOH23" s="530"/>
      <c r="TOI23" s="530"/>
      <c r="TOJ23" s="530"/>
      <c r="TOK23" s="530"/>
      <c r="TOL23" s="530"/>
      <c r="TOM23" s="530"/>
      <c r="TON23" s="530"/>
      <c r="TOO23" s="530"/>
      <c r="TOP23" s="530"/>
      <c r="TOQ23" s="530"/>
      <c r="TOR23" s="530"/>
      <c r="TOS23" s="530"/>
      <c r="TOT23" s="530"/>
      <c r="TOU23" s="530"/>
      <c r="TOV23" s="530"/>
      <c r="TOW23" s="530"/>
      <c r="TOX23" s="530"/>
      <c r="TOY23" s="530"/>
      <c r="TOZ23" s="530"/>
      <c r="TPA23" s="530"/>
      <c r="TPB23" s="530"/>
      <c r="TPC23" s="530"/>
      <c r="TPD23" s="530"/>
      <c r="TPE23" s="530"/>
      <c r="TPF23" s="530"/>
      <c r="TPG23" s="530"/>
      <c r="TPH23" s="530"/>
      <c r="TPI23" s="530"/>
      <c r="TPJ23" s="530"/>
      <c r="TPK23" s="530"/>
      <c r="TPL23" s="530"/>
      <c r="TPM23" s="530"/>
      <c r="TPN23" s="530"/>
      <c r="TPO23" s="530"/>
      <c r="TPP23" s="530"/>
      <c r="TPQ23" s="530"/>
      <c r="TPR23" s="530"/>
      <c r="TPS23" s="530"/>
      <c r="TPT23" s="530"/>
      <c r="TPU23" s="530"/>
      <c r="TPV23" s="530"/>
      <c r="TPW23" s="530"/>
      <c r="TPX23" s="530"/>
      <c r="TPY23" s="530"/>
      <c r="TPZ23" s="530"/>
      <c r="TQA23" s="530"/>
      <c r="TQB23" s="530"/>
      <c r="TQC23" s="530"/>
      <c r="TQD23" s="530"/>
      <c r="TQE23" s="530"/>
      <c r="TQF23" s="530"/>
      <c r="TQG23" s="530"/>
      <c r="TQH23" s="530"/>
      <c r="TQI23" s="530"/>
      <c r="TQJ23" s="530"/>
      <c r="TQK23" s="530"/>
      <c r="TQL23" s="530"/>
      <c r="TQM23" s="530"/>
      <c r="TQN23" s="530"/>
      <c r="TQO23" s="530"/>
      <c r="TQP23" s="530"/>
      <c r="TQQ23" s="530"/>
      <c r="TQR23" s="530"/>
      <c r="TQS23" s="530"/>
      <c r="TQT23" s="530"/>
      <c r="TQU23" s="530"/>
      <c r="TQV23" s="530"/>
      <c r="TQW23" s="530"/>
      <c r="TQX23" s="530"/>
      <c r="TQY23" s="530"/>
      <c r="TQZ23" s="530"/>
      <c r="TRA23" s="530"/>
      <c r="TRB23" s="530"/>
      <c r="TRC23" s="530"/>
      <c r="TRD23" s="530"/>
      <c r="TRE23" s="530"/>
      <c r="TRF23" s="530"/>
      <c r="TRG23" s="530"/>
      <c r="TRH23" s="530"/>
      <c r="TRI23" s="530"/>
      <c r="TRJ23" s="530"/>
      <c r="TRK23" s="530"/>
      <c r="TRL23" s="530"/>
      <c r="TRM23" s="530"/>
      <c r="TRN23" s="530"/>
      <c r="TRO23" s="530"/>
      <c r="TRP23" s="530"/>
      <c r="TRQ23" s="530"/>
      <c r="TRR23" s="530"/>
      <c r="TRS23" s="530"/>
      <c r="TRT23" s="530"/>
      <c r="TRU23" s="530"/>
      <c r="TRV23" s="530"/>
      <c r="TRW23" s="530"/>
      <c r="TRX23" s="530"/>
      <c r="TRY23" s="530"/>
      <c r="TRZ23" s="530"/>
      <c r="TSA23" s="530"/>
      <c r="TSB23" s="530"/>
      <c r="TSC23" s="530"/>
      <c r="TSD23" s="530"/>
      <c r="TSE23" s="530"/>
      <c r="TSF23" s="530"/>
      <c r="TSG23" s="530"/>
      <c r="TSH23" s="530"/>
      <c r="TSI23" s="530"/>
      <c r="TSJ23" s="530"/>
      <c r="TSK23" s="530"/>
      <c r="TSL23" s="530"/>
      <c r="TSM23" s="530"/>
      <c r="TSN23" s="530"/>
      <c r="TSO23" s="530"/>
      <c r="TSP23" s="530"/>
      <c r="TSQ23" s="530"/>
      <c r="TSR23" s="530"/>
      <c r="TSS23" s="530"/>
      <c r="TST23" s="530"/>
      <c r="TSU23" s="530"/>
      <c r="TSV23" s="530"/>
      <c r="TSW23" s="530"/>
      <c r="TSX23" s="530"/>
      <c r="TSY23" s="530"/>
      <c r="TSZ23" s="530"/>
      <c r="TTA23" s="530"/>
      <c r="TTB23" s="530"/>
      <c r="TTC23" s="530"/>
      <c r="TTD23" s="530"/>
      <c r="TTE23" s="530"/>
      <c r="TTF23" s="530"/>
      <c r="TTG23" s="530"/>
      <c r="TTH23" s="530"/>
      <c r="TTI23" s="530"/>
      <c r="TTJ23" s="530"/>
      <c r="TTK23" s="530"/>
      <c r="TTL23" s="530"/>
      <c r="TTM23" s="530"/>
      <c r="TTN23" s="530"/>
      <c r="TTO23" s="530"/>
      <c r="TTP23" s="530"/>
      <c r="TTQ23" s="530"/>
      <c r="TTR23" s="530"/>
      <c r="TTS23" s="530"/>
      <c r="TTT23" s="530"/>
      <c r="TTU23" s="530"/>
      <c r="TTV23" s="530"/>
      <c r="TTW23" s="530"/>
      <c r="TTX23" s="530"/>
      <c r="TTY23" s="530"/>
      <c r="TTZ23" s="530"/>
      <c r="TUA23" s="530"/>
      <c r="TUB23" s="530"/>
      <c r="TUC23" s="530"/>
      <c r="TUD23" s="530"/>
      <c r="TUE23" s="530"/>
      <c r="TUF23" s="530"/>
      <c r="TUG23" s="530"/>
      <c r="TUH23" s="530"/>
      <c r="TUI23" s="530"/>
      <c r="TUJ23" s="530"/>
      <c r="TUK23" s="530"/>
      <c r="TUL23" s="530"/>
      <c r="TUM23" s="530"/>
      <c r="TUN23" s="530"/>
      <c r="TUO23" s="530"/>
      <c r="TUP23" s="530"/>
      <c r="TUQ23" s="530"/>
      <c r="TUR23" s="530"/>
      <c r="TUS23" s="530"/>
      <c r="TUT23" s="530"/>
      <c r="TUU23" s="530"/>
      <c r="TUV23" s="530"/>
      <c r="TUW23" s="530"/>
      <c r="TUX23" s="530"/>
      <c r="TUY23" s="530"/>
      <c r="TUZ23" s="530"/>
      <c r="TVA23" s="530"/>
      <c r="TVB23" s="530"/>
      <c r="TVC23" s="530"/>
      <c r="TVD23" s="530"/>
      <c r="TVE23" s="530"/>
      <c r="TVF23" s="530"/>
      <c r="TVG23" s="530"/>
      <c r="TVH23" s="530"/>
      <c r="TVI23" s="530"/>
      <c r="TVJ23" s="530"/>
      <c r="TVK23" s="530"/>
      <c r="TVL23" s="530"/>
      <c r="TVM23" s="530"/>
      <c r="TVN23" s="530"/>
      <c r="TVO23" s="530"/>
      <c r="TVP23" s="530"/>
      <c r="TVQ23" s="530"/>
      <c r="TVR23" s="530"/>
      <c r="TVS23" s="530"/>
      <c r="TVT23" s="530"/>
      <c r="TVU23" s="530"/>
      <c r="TVV23" s="530"/>
      <c r="TVW23" s="530"/>
      <c r="TVX23" s="530"/>
      <c r="TVY23" s="530"/>
      <c r="TVZ23" s="530"/>
      <c r="TWA23" s="530"/>
      <c r="TWB23" s="530"/>
      <c r="TWC23" s="530"/>
      <c r="TWD23" s="530"/>
      <c r="TWE23" s="530"/>
      <c r="TWF23" s="530"/>
      <c r="TWG23" s="530"/>
      <c r="TWH23" s="530"/>
      <c r="TWI23" s="530"/>
      <c r="TWJ23" s="530"/>
      <c r="TWK23" s="530"/>
      <c r="TWL23" s="530"/>
      <c r="TWM23" s="530"/>
      <c r="TWN23" s="530"/>
      <c r="TWO23" s="530"/>
      <c r="TWP23" s="530"/>
      <c r="TWQ23" s="530"/>
      <c r="TWR23" s="530"/>
      <c r="TWS23" s="530"/>
      <c r="TWT23" s="530"/>
      <c r="TWU23" s="530"/>
      <c r="TWV23" s="530"/>
      <c r="TWW23" s="530"/>
      <c r="TWX23" s="530"/>
      <c r="TWY23" s="530"/>
      <c r="TWZ23" s="530"/>
      <c r="TXA23" s="530"/>
      <c r="TXB23" s="530"/>
      <c r="TXC23" s="530"/>
      <c r="TXD23" s="530"/>
      <c r="TXE23" s="530"/>
      <c r="TXF23" s="530"/>
      <c r="TXG23" s="530"/>
      <c r="TXH23" s="530"/>
      <c r="TXI23" s="530"/>
      <c r="TXJ23" s="530"/>
      <c r="TXK23" s="530"/>
      <c r="TXL23" s="530"/>
      <c r="TXM23" s="530"/>
      <c r="TXN23" s="530"/>
      <c r="TXO23" s="530"/>
      <c r="TXP23" s="530"/>
      <c r="TXQ23" s="530"/>
      <c r="TXR23" s="530"/>
      <c r="TXS23" s="530"/>
      <c r="TXT23" s="530"/>
      <c r="TXU23" s="530"/>
      <c r="TXV23" s="530"/>
      <c r="TXW23" s="530"/>
      <c r="TXX23" s="530"/>
      <c r="TXY23" s="530"/>
      <c r="TXZ23" s="530"/>
      <c r="TYA23" s="530"/>
      <c r="TYB23" s="530"/>
      <c r="TYC23" s="530"/>
      <c r="TYD23" s="530"/>
      <c r="TYE23" s="530"/>
      <c r="TYF23" s="530"/>
      <c r="TYG23" s="530"/>
      <c r="TYH23" s="530"/>
      <c r="TYI23" s="530"/>
      <c r="TYJ23" s="530"/>
      <c r="TYK23" s="530"/>
      <c r="TYL23" s="530"/>
      <c r="TYM23" s="530"/>
      <c r="TYN23" s="530"/>
      <c r="TYO23" s="530"/>
      <c r="TYP23" s="530"/>
      <c r="TYQ23" s="530"/>
      <c r="TYR23" s="530"/>
      <c r="TYS23" s="530"/>
      <c r="TYT23" s="530"/>
      <c r="TYU23" s="530"/>
      <c r="TYV23" s="530"/>
      <c r="TYW23" s="530"/>
      <c r="TYX23" s="530"/>
      <c r="TYY23" s="530"/>
      <c r="TYZ23" s="530"/>
      <c r="TZA23" s="530"/>
      <c r="TZB23" s="530"/>
      <c r="TZC23" s="530"/>
      <c r="TZD23" s="530"/>
      <c r="TZE23" s="530"/>
      <c r="TZF23" s="530"/>
      <c r="TZG23" s="530"/>
      <c r="TZH23" s="530"/>
      <c r="TZI23" s="530"/>
      <c r="TZJ23" s="530"/>
      <c r="TZK23" s="530"/>
      <c r="TZL23" s="530"/>
      <c r="TZM23" s="530"/>
      <c r="TZN23" s="530"/>
      <c r="TZO23" s="530"/>
      <c r="TZP23" s="530"/>
      <c r="TZQ23" s="530"/>
      <c r="TZR23" s="530"/>
      <c r="TZS23" s="530"/>
      <c r="TZT23" s="530"/>
      <c r="TZU23" s="530"/>
      <c r="TZV23" s="530"/>
      <c r="TZW23" s="530"/>
      <c r="TZX23" s="530"/>
      <c r="TZY23" s="530"/>
      <c r="TZZ23" s="530"/>
      <c r="UAA23" s="530"/>
      <c r="UAB23" s="530"/>
      <c r="UAC23" s="530"/>
      <c r="UAD23" s="530"/>
      <c r="UAE23" s="530"/>
      <c r="UAF23" s="530"/>
      <c r="UAG23" s="530"/>
      <c r="UAH23" s="530"/>
      <c r="UAI23" s="530"/>
      <c r="UAJ23" s="530"/>
      <c r="UAK23" s="530"/>
      <c r="UAL23" s="530"/>
      <c r="UAM23" s="530"/>
      <c r="UAN23" s="530"/>
      <c r="UAO23" s="530"/>
      <c r="UAP23" s="530"/>
      <c r="UAQ23" s="530"/>
      <c r="UAR23" s="530"/>
      <c r="UAS23" s="530"/>
      <c r="UAT23" s="530"/>
      <c r="UAU23" s="530"/>
      <c r="UAV23" s="530"/>
      <c r="UAW23" s="530"/>
      <c r="UAX23" s="530"/>
      <c r="UAY23" s="530"/>
      <c r="UAZ23" s="530"/>
      <c r="UBA23" s="530"/>
      <c r="UBB23" s="530"/>
      <c r="UBC23" s="530"/>
      <c r="UBD23" s="530"/>
      <c r="UBE23" s="530"/>
      <c r="UBF23" s="530"/>
      <c r="UBG23" s="530"/>
      <c r="UBH23" s="530"/>
      <c r="UBI23" s="530"/>
      <c r="UBJ23" s="530"/>
      <c r="UBK23" s="530"/>
      <c r="UBL23" s="530"/>
      <c r="UBM23" s="530"/>
      <c r="UBN23" s="530"/>
      <c r="UBO23" s="530"/>
      <c r="UBP23" s="530"/>
      <c r="UBQ23" s="530"/>
      <c r="UBR23" s="530"/>
      <c r="UBS23" s="530"/>
      <c r="UBT23" s="530"/>
      <c r="UBU23" s="530"/>
      <c r="UBV23" s="530"/>
      <c r="UBW23" s="530"/>
      <c r="UBX23" s="530"/>
      <c r="UBY23" s="530"/>
      <c r="UBZ23" s="530"/>
      <c r="UCA23" s="530"/>
      <c r="UCB23" s="530"/>
      <c r="UCC23" s="530"/>
      <c r="UCD23" s="530"/>
      <c r="UCE23" s="530"/>
      <c r="UCF23" s="530"/>
      <c r="UCG23" s="530"/>
      <c r="UCH23" s="530"/>
      <c r="UCI23" s="530"/>
      <c r="UCJ23" s="530"/>
      <c r="UCK23" s="530"/>
      <c r="UCL23" s="530"/>
      <c r="UCM23" s="530"/>
      <c r="UCN23" s="530"/>
      <c r="UCO23" s="530"/>
      <c r="UCP23" s="530"/>
      <c r="UCQ23" s="530"/>
      <c r="UCR23" s="530"/>
      <c r="UCS23" s="530"/>
      <c r="UCT23" s="530"/>
      <c r="UCU23" s="530"/>
      <c r="UCV23" s="530"/>
      <c r="UCW23" s="530"/>
      <c r="UCX23" s="530"/>
      <c r="UCY23" s="530"/>
      <c r="UCZ23" s="530"/>
      <c r="UDA23" s="530"/>
      <c r="UDB23" s="530"/>
      <c r="UDC23" s="530"/>
      <c r="UDD23" s="530"/>
      <c r="UDE23" s="530"/>
      <c r="UDF23" s="530"/>
      <c r="UDG23" s="530"/>
      <c r="UDH23" s="530"/>
      <c r="UDI23" s="530"/>
      <c r="UDJ23" s="530"/>
      <c r="UDK23" s="530"/>
      <c r="UDL23" s="530"/>
      <c r="UDM23" s="530"/>
      <c r="UDN23" s="530"/>
      <c r="UDO23" s="530"/>
      <c r="UDP23" s="530"/>
      <c r="UDQ23" s="530"/>
      <c r="UDR23" s="530"/>
      <c r="UDS23" s="530"/>
      <c r="UDT23" s="530"/>
      <c r="UDU23" s="530"/>
      <c r="UDV23" s="530"/>
      <c r="UDW23" s="530"/>
      <c r="UDX23" s="530"/>
      <c r="UDY23" s="530"/>
      <c r="UDZ23" s="530"/>
      <c r="UEA23" s="530"/>
      <c r="UEB23" s="530"/>
      <c r="UEC23" s="530"/>
      <c r="UED23" s="530"/>
      <c r="UEE23" s="530"/>
      <c r="UEF23" s="530"/>
      <c r="UEG23" s="530"/>
      <c r="UEH23" s="530"/>
      <c r="UEI23" s="530"/>
      <c r="UEJ23" s="530"/>
      <c r="UEK23" s="530"/>
      <c r="UEL23" s="530"/>
      <c r="UEM23" s="530"/>
      <c r="UEN23" s="530"/>
      <c r="UEO23" s="530"/>
      <c r="UEP23" s="530"/>
      <c r="UEQ23" s="530"/>
      <c r="UER23" s="530"/>
      <c r="UES23" s="530"/>
      <c r="UET23" s="530"/>
      <c r="UEU23" s="530"/>
      <c r="UEV23" s="530"/>
      <c r="UEW23" s="530"/>
      <c r="UEX23" s="530"/>
      <c r="UEY23" s="530"/>
      <c r="UEZ23" s="530"/>
      <c r="UFA23" s="530"/>
      <c r="UFB23" s="530"/>
      <c r="UFC23" s="530"/>
      <c r="UFD23" s="530"/>
      <c r="UFE23" s="530"/>
      <c r="UFF23" s="530"/>
      <c r="UFG23" s="530"/>
      <c r="UFH23" s="530"/>
      <c r="UFI23" s="530"/>
      <c r="UFJ23" s="530"/>
      <c r="UFK23" s="530"/>
      <c r="UFL23" s="530"/>
      <c r="UFM23" s="530"/>
      <c r="UFN23" s="530"/>
      <c r="UFO23" s="530"/>
      <c r="UFP23" s="530"/>
      <c r="UFQ23" s="530"/>
      <c r="UFR23" s="530"/>
      <c r="UFS23" s="530"/>
      <c r="UFT23" s="530"/>
      <c r="UFU23" s="530"/>
      <c r="UFV23" s="530"/>
      <c r="UFW23" s="530"/>
      <c r="UFX23" s="530"/>
      <c r="UFY23" s="530"/>
      <c r="UFZ23" s="530"/>
      <c r="UGA23" s="530"/>
      <c r="UGB23" s="530"/>
      <c r="UGC23" s="530"/>
      <c r="UGD23" s="530"/>
      <c r="UGE23" s="530"/>
      <c r="UGF23" s="530"/>
      <c r="UGG23" s="530"/>
      <c r="UGH23" s="530"/>
      <c r="UGI23" s="530"/>
      <c r="UGJ23" s="530"/>
      <c r="UGK23" s="530"/>
      <c r="UGL23" s="530"/>
      <c r="UGM23" s="530"/>
      <c r="UGN23" s="530"/>
      <c r="UGO23" s="530"/>
      <c r="UGP23" s="530"/>
      <c r="UGQ23" s="530"/>
      <c r="UGR23" s="530"/>
      <c r="UGS23" s="530"/>
      <c r="UGT23" s="530"/>
      <c r="UGU23" s="530"/>
      <c r="UGV23" s="530"/>
      <c r="UGW23" s="530"/>
      <c r="UGX23" s="530"/>
      <c r="UGY23" s="530"/>
      <c r="UGZ23" s="530"/>
      <c r="UHA23" s="530"/>
      <c r="UHB23" s="530"/>
      <c r="UHC23" s="530"/>
      <c r="UHD23" s="530"/>
      <c r="UHE23" s="530"/>
      <c r="UHF23" s="530"/>
      <c r="UHG23" s="530"/>
      <c r="UHH23" s="530"/>
      <c r="UHI23" s="530"/>
      <c r="UHJ23" s="530"/>
      <c r="UHK23" s="530"/>
      <c r="UHL23" s="530"/>
      <c r="UHM23" s="530"/>
      <c r="UHN23" s="530"/>
      <c r="UHO23" s="530"/>
      <c r="UHP23" s="530"/>
      <c r="UHQ23" s="530"/>
      <c r="UHR23" s="530"/>
      <c r="UHS23" s="530"/>
      <c r="UHT23" s="530"/>
      <c r="UHU23" s="530"/>
      <c r="UHV23" s="530"/>
      <c r="UHW23" s="530"/>
      <c r="UHX23" s="530"/>
      <c r="UHY23" s="530"/>
      <c r="UHZ23" s="530"/>
      <c r="UIA23" s="530"/>
      <c r="UIB23" s="530"/>
      <c r="UIC23" s="530"/>
      <c r="UID23" s="530"/>
      <c r="UIE23" s="530"/>
      <c r="UIF23" s="530"/>
      <c r="UIG23" s="530"/>
      <c r="UIH23" s="530"/>
      <c r="UII23" s="530"/>
      <c r="UIJ23" s="530"/>
      <c r="UIK23" s="530"/>
      <c r="UIL23" s="530"/>
      <c r="UIM23" s="530"/>
      <c r="UIN23" s="530"/>
      <c r="UIO23" s="530"/>
      <c r="UIP23" s="530"/>
      <c r="UIQ23" s="530"/>
      <c r="UIR23" s="530"/>
      <c r="UIS23" s="530"/>
      <c r="UIT23" s="530"/>
      <c r="UIU23" s="530"/>
      <c r="UIV23" s="530"/>
      <c r="UIW23" s="530"/>
      <c r="UIX23" s="530"/>
      <c r="UIY23" s="530"/>
      <c r="UIZ23" s="530"/>
      <c r="UJA23" s="530"/>
      <c r="UJB23" s="530"/>
      <c r="UJC23" s="530"/>
      <c r="UJD23" s="530"/>
      <c r="UJE23" s="530"/>
      <c r="UJF23" s="530"/>
      <c r="UJG23" s="530"/>
      <c r="UJH23" s="530"/>
      <c r="UJI23" s="530"/>
      <c r="UJJ23" s="530"/>
      <c r="UJK23" s="530"/>
      <c r="UJL23" s="530"/>
      <c r="UJM23" s="530"/>
      <c r="UJN23" s="530"/>
      <c r="UJO23" s="530"/>
      <c r="UJP23" s="530"/>
      <c r="UJQ23" s="530"/>
      <c r="UJR23" s="530"/>
      <c r="UJS23" s="530"/>
      <c r="UJT23" s="530"/>
      <c r="UJU23" s="530"/>
      <c r="UJV23" s="530"/>
      <c r="UJW23" s="530"/>
      <c r="UJX23" s="530"/>
      <c r="UJY23" s="530"/>
      <c r="UJZ23" s="530"/>
      <c r="UKA23" s="530"/>
      <c r="UKB23" s="530"/>
      <c r="UKC23" s="530"/>
      <c r="UKD23" s="530"/>
      <c r="UKE23" s="530"/>
      <c r="UKF23" s="530"/>
      <c r="UKG23" s="530"/>
      <c r="UKH23" s="530"/>
      <c r="UKI23" s="530"/>
      <c r="UKJ23" s="530"/>
      <c r="UKK23" s="530"/>
      <c r="UKL23" s="530"/>
      <c r="UKM23" s="530"/>
      <c r="UKN23" s="530"/>
      <c r="UKO23" s="530"/>
      <c r="UKP23" s="530"/>
      <c r="UKQ23" s="530"/>
      <c r="UKR23" s="530"/>
      <c r="UKS23" s="530"/>
      <c r="UKT23" s="530"/>
      <c r="UKU23" s="530"/>
      <c r="UKV23" s="530"/>
      <c r="UKW23" s="530"/>
      <c r="UKX23" s="530"/>
      <c r="UKY23" s="530"/>
      <c r="UKZ23" s="530"/>
      <c r="ULA23" s="530"/>
      <c r="ULB23" s="530"/>
      <c r="ULC23" s="530"/>
      <c r="ULD23" s="530"/>
      <c r="ULE23" s="530"/>
      <c r="ULF23" s="530"/>
      <c r="ULG23" s="530"/>
      <c r="ULH23" s="530"/>
      <c r="ULI23" s="530"/>
      <c r="ULJ23" s="530"/>
      <c r="ULK23" s="530"/>
      <c r="ULL23" s="530"/>
      <c r="ULM23" s="530"/>
      <c r="ULN23" s="530"/>
      <c r="ULO23" s="530"/>
      <c r="ULP23" s="530"/>
      <c r="ULQ23" s="530"/>
      <c r="ULR23" s="530"/>
      <c r="ULS23" s="530"/>
      <c r="ULT23" s="530"/>
      <c r="ULU23" s="530"/>
      <c r="ULV23" s="530"/>
      <c r="ULW23" s="530"/>
      <c r="ULX23" s="530"/>
      <c r="ULY23" s="530"/>
      <c r="ULZ23" s="530"/>
      <c r="UMA23" s="530"/>
      <c r="UMB23" s="530"/>
      <c r="UMC23" s="530"/>
      <c r="UMD23" s="530"/>
      <c r="UME23" s="530"/>
      <c r="UMF23" s="530"/>
      <c r="UMG23" s="530"/>
      <c r="UMH23" s="530"/>
      <c r="UMI23" s="530"/>
      <c r="UMJ23" s="530"/>
      <c r="UMK23" s="530"/>
      <c r="UML23" s="530"/>
      <c r="UMM23" s="530"/>
      <c r="UMN23" s="530"/>
      <c r="UMO23" s="530"/>
      <c r="UMP23" s="530"/>
      <c r="UMQ23" s="530"/>
      <c r="UMR23" s="530"/>
      <c r="UMS23" s="530"/>
      <c r="UMT23" s="530"/>
      <c r="UMU23" s="530"/>
      <c r="UMV23" s="530"/>
      <c r="UMW23" s="530"/>
      <c r="UMX23" s="530"/>
      <c r="UMY23" s="530"/>
      <c r="UMZ23" s="530"/>
      <c r="UNA23" s="530"/>
      <c r="UNB23" s="530"/>
      <c r="UNC23" s="530"/>
      <c r="UND23" s="530"/>
      <c r="UNE23" s="530"/>
      <c r="UNF23" s="530"/>
      <c r="UNG23" s="530"/>
      <c r="UNH23" s="530"/>
      <c r="UNI23" s="530"/>
      <c r="UNJ23" s="530"/>
      <c r="UNK23" s="530"/>
      <c r="UNL23" s="530"/>
      <c r="UNM23" s="530"/>
      <c r="UNN23" s="530"/>
      <c r="UNO23" s="530"/>
      <c r="UNP23" s="530"/>
      <c r="UNQ23" s="530"/>
      <c r="UNR23" s="530"/>
      <c r="UNS23" s="530"/>
      <c r="UNT23" s="530"/>
      <c r="UNU23" s="530"/>
      <c r="UNV23" s="530"/>
      <c r="UNW23" s="530"/>
      <c r="UNX23" s="530"/>
      <c r="UNY23" s="530"/>
      <c r="UNZ23" s="530"/>
      <c r="UOA23" s="530"/>
      <c r="UOB23" s="530"/>
      <c r="UOC23" s="530"/>
      <c r="UOD23" s="530"/>
      <c r="UOE23" s="530"/>
      <c r="UOF23" s="530"/>
      <c r="UOG23" s="530"/>
      <c r="UOH23" s="530"/>
      <c r="UOI23" s="530"/>
      <c r="UOJ23" s="530"/>
      <c r="UOK23" s="530"/>
      <c r="UOL23" s="530"/>
      <c r="UOM23" s="530"/>
      <c r="UON23" s="530"/>
      <c r="UOO23" s="530"/>
      <c r="UOP23" s="530"/>
      <c r="UOQ23" s="530"/>
      <c r="UOR23" s="530"/>
      <c r="UOS23" s="530"/>
      <c r="UOT23" s="530"/>
      <c r="UOU23" s="530"/>
      <c r="UOV23" s="530"/>
      <c r="UOW23" s="530"/>
      <c r="UOX23" s="530"/>
      <c r="UOY23" s="530"/>
      <c r="UOZ23" s="530"/>
      <c r="UPA23" s="530"/>
      <c r="UPB23" s="530"/>
      <c r="UPC23" s="530"/>
      <c r="UPD23" s="530"/>
      <c r="UPE23" s="530"/>
      <c r="UPF23" s="530"/>
      <c r="UPG23" s="530"/>
      <c r="UPH23" s="530"/>
      <c r="UPI23" s="530"/>
      <c r="UPJ23" s="530"/>
      <c r="UPK23" s="530"/>
      <c r="UPL23" s="530"/>
      <c r="UPM23" s="530"/>
      <c r="UPN23" s="530"/>
      <c r="UPO23" s="530"/>
      <c r="UPP23" s="530"/>
      <c r="UPQ23" s="530"/>
      <c r="UPR23" s="530"/>
      <c r="UPS23" s="530"/>
      <c r="UPT23" s="530"/>
      <c r="UPU23" s="530"/>
      <c r="UPV23" s="530"/>
      <c r="UPW23" s="530"/>
      <c r="UPX23" s="530"/>
      <c r="UPY23" s="530"/>
      <c r="UPZ23" s="530"/>
      <c r="UQA23" s="530"/>
      <c r="UQB23" s="530"/>
      <c r="UQC23" s="530"/>
      <c r="UQD23" s="530"/>
      <c r="UQE23" s="530"/>
      <c r="UQF23" s="530"/>
      <c r="UQG23" s="530"/>
      <c r="UQH23" s="530"/>
      <c r="UQI23" s="530"/>
      <c r="UQJ23" s="530"/>
      <c r="UQK23" s="530"/>
      <c r="UQL23" s="530"/>
      <c r="UQM23" s="530"/>
      <c r="UQN23" s="530"/>
      <c r="UQO23" s="530"/>
      <c r="UQP23" s="530"/>
      <c r="UQQ23" s="530"/>
      <c r="UQR23" s="530"/>
      <c r="UQS23" s="530"/>
      <c r="UQT23" s="530"/>
      <c r="UQU23" s="530"/>
      <c r="UQV23" s="530"/>
      <c r="UQW23" s="530"/>
      <c r="UQX23" s="530"/>
      <c r="UQY23" s="530"/>
      <c r="UQZ23" s="530"/>
      <c r="URA23" s="530"/>
      <c r="URB23" s="530"/>
      <c r="URC23" s="530"/>
      <c r="URD23" s="530"/>
      <c r="URE23" s="530"/>
      <c r="URF23" s="530"/>
      <c r="URG23" s="530"/>
      <c r="URH23" s="530"/>
      <c r="URI23" s="530"/>
      <c r="URJ23" s="530"/>
      <c r="URK23" s="530"/>
      <c r="URL23" s="530"/>
      <c r="URM23" s="530"/>
      <c r="URN23" s="530"/>
      <c r="URO23" s="530"/>
      <c r="URP23" s="530"/>
      <c r="URQ23" s="530"/>
      <c r="URR23" s="530"/>
      <c r="URS23" s="530"/>
      <c r="URT23" s="530"/>
      <c r="URU23" s="530"/>
      <c r="URV23" s="530"/>
      <c r="URW23" s="530"/>
      <c r="URX23" s="530"/>
      <c r="URY23" s="530"/>
      <c r="URZ23" s="530"/>
      <c r="USA23" s="530"/>
      <c r="USB23" s="530"/>
      <c r="USC23" s="530"/>
      <c r="USD23" s="530"/>
      <c r="USE23" s="530"/>
      <c r="USF23" s="530"/>
      <c r="USG23" s="530"/>
      <c r="USH23" s="530"/>
      <c r="USI23" s="530"/>
      <c r="USJ23" s="530"/>
      <c r="USK23" s="530"/>
      <c r="USL23" s="530"/>
      <c r="USM23" s="530"/>
      <c r="USN23" s="530"/>
      <c r="USO23" s="530"/>
      <c r="USP23" s="530"/>
      <c r="USQ23" s="530"/>
      <c r="USR23" s="530"/>
      <c r="USS23" s="530"/>
      <c r="UST23" s="530"/>
      <c r="USU23" s="530"/>
      <c r="USV23" s="530"/>
      <c r="USW23" s="530"/>
      <c r="USX23" s="530"/>
      <c r="USY23" s="530"/>
      <c r="USZ23" s="530"/>
      <c r="UTA23" s="530"/>
      <c r="UTB23" s="530"/>
      <c r="UTC23" s="530"/>
      <c r="UTD23" s="530"/>
      <c r="UTE23" s="530"/>
      <c r="UTF23" s="530"/>
      <c r="UTG23" s="530"/>
      <c r="UTH23" s="530"/>
      <c r="UTI23" s="530"/>
      <c r="UTJ23" s="530"/>
      <c r="UTK23" s="530"/>
      <c r="UTL23" s="530"/>
      <c r="UTM23" s="530"/>
      <c r="UTN23" s="530"/>
      <c r="UTO23" s="530"/>
      <c r="UTP23" s="530"/>
      <c r="UTQ23" s="530"/>
      <c r="UTR23" s="530"/>
      <c r="UTS23" s="530"/>
      <c r="UTT23" s="530"/>
      <c r="UTU23" s="530"/>
      <c r="UTV23" s="530"/>
      <c r="UTW23" s="530"/>
      <c r="UTX23" s="530"/>
      <c r="UTY23" s="530"/>
      <c r="UTZ23" s="530"/>
      <c r="UUA23" s="530"/>
      <c r="UUB23" s="530"/>
      <c r="UUC23" s="530"/>
      <c r="UUD23" s="530"/>
      <c r="UUE23" s="530"/>
      <c r="UUF23" s="530"/>
      <c r="UUG23" s="530"/>
      <c r="UUH23" s="530"/>
      <c r="UUI23" s="530"/>
      <c r="UUJ23" s="530"/>
      <c r="UUK23" s="530"/>
      <c r="UUL23" s="530"/>
      <c r="UUM23" s="530"/>
      <c r="UUN23" s="530"/>
      <c r="UUO23" s="530"/>
      <c r="UUP23" s="530"/>
      <c r="UUQ23" s="530"/>
      <c r="UUR23" s="530"/>
      <c r="UUS23" s="530"/>
      <c r="UUT23" s="530"/>
      <c r="UUU23" s="530"/>
      <c r="UUV23" s="530"/>
      <c r="UUW23" s="530"/>
      <c r="UUX23" s="530"/>
      <c r="UUY23" s="530"/>
      <c r="UUZ23" s="530"/>
      <c r="UVA23" s="530"/>
      <c r="UVB23" s="530"/>
      <c r="UVC23" s="530"/>
      <c r="UVD23" s="530"/>
      <c r="UVE23" s="530"/>
      <c r="UVF23" s="530"/>
      <c r="UVG23" s="530"/>
      <c r="UVH23" s="530"/>
      <c r="UVI23" s="530"/>
      <c r="UVJ23" s="530"/>
      <c r="UVK23" s="530"/>
      <c r="UVL23" s="530"/>
      <c r="UVM23" s="530"/>
      <c r="UVN23" s="530"/>
      <c r="UVO23" s="530"/>
      <c r="UVP23" s="530"/>
      <c r="UVQ23" s="530"/>
      <c r="UVR23" s="530"/>
      <c r="UVS23" s="530"/>
      <c r="UVT23" s="530"/>
      <c r="UVU23" s="530"/>
      <c r="UVV23" s="530"/>
      <c r="UVW23" s="530"/>
      <c r="UVX23" s="530"/>
      <c r="UVY23" s="530"/>
      <c r="UVZ23" s="530"/>
      <c r="UWA23" s="530"/>
      <c r="UWB23" s="530"/>
      <c r="UWC23" s="530"/>
      <c r="UWD23" s="530"/>
      <c r="UWE23" s="530"/>
      <c r="UWF23" s="530"/>
      <c r="UWG23" s="530"/>
      <c r="UWH23" s="530"/>
      <c r="UWI23" s="530"/>
      <c r="UWJ23" s="530"/>
      <c r="UWK23" s="530"/>
      <c r="UWL23" s="530"/>
      <c r="UWM23" s="530"/>
      <c r="UWN23" s="530"/>
      <c r="UWO23" s="530"/>
      <c r="UWP23" s="530"/>
      <c r="UWQ23" s="530"/>
      <c r="UWR23" s="530"/>
      <c r="UWS23" s="530"/>
      <c r="UWT23" s="530"/>
      <c r="UWU23" s="530"/>
      <c r="UWV23" s="530"/>
      <c r="UWW23" s="530"/>
      <c r="UWX23" s="530"/>
      <c r="UWY23" s="530"/>
      <c r="UWZ23" s="530"/>
      <c r="UXA23" s="530"/>
      <c r="UXB23" s="530"/>
      <c r="UXC23" s="530"/>
      <c r="UXD23" s="530"/>
      <c r="UXE23" s="530"/>
      <c r="UXF23" s="530"/>
      <c r="UXG23" s="530"/>
      <c r="UXH23" s="530"/>
      <c r="UXI23" s="530"/>
      <c r="UXJ23" s="530"/>
      <c r="UXK23" s="530"/>
      <c r="UXL23" s="530"/>
      <c r="UXM23" s="530"/>
      <c r="UXN23" s="530"/>
      <c r="UXO23" s="530"/>
      <c r="UXP23" s="530"/>
      <c r="UXQ23" s="530"/>
      <c r="UXR23" s="530"/>
      <c r="UXS23" s="530"/>
      <c r="UXT23" s="530"/>
      <c r="UXU23" s="530"/>
      <c r="UXV23" s="530"/>
      <c r="UXW23" s="530"/>
      <c r="UXX23" s="530"/>
      <c r="UXY23" s="530"/>
      <c r="UXZ23" s="530"/>
      <c r="UYA23" s="530"/>
      <c r="UYB23" s="530"/>
      <c r="UYC23" s="530"/>
      <c r="UYD23" s="530"/>
      <c r="UYE23" s="530"/>
      <c r="UYF23" s="530"/>
      <c r="UYG23" s="530"/>
      <c r="UYH23" s="530"/>
      <c r="UYI23" s="530"/>
      <c r="UYJ23" s="530"/>
      <c r="UYK23" s="530"/>
      <c r="UYL23" s="530"/>
      <c r="UYM23" s="530"/>
      <c r="UYN23" s="530"/>
      <c r="UYO23" s="530"/>
      <c r="UYP23" s="530"/>
      <c r="UYQ23" s="530"/>
      <c r="UYR23" s="530"/>
      <c r="UYS23" s="530"/>
      <c r="UYT23" s="530"/>
      <c r="UYU23" s="530"/>
      <c r="UYV23" s="530"/>
      <c r="UYW23" s="530"/>
      <c r="UYX23" s="530"/>
      <c r="UYY23" s="530"/>
      <c r="UYZ23" s="530"/>
      <c r="UZA23" s="530"/>
      <c r="UZB23" s="530"/>
      <c r="UZC23" s="530"/>
      <c r="UZD23" s="530"/>
      <c r="UZE23" s="530"/>
      <c r="UZF23" s="530"/>
      <c r="UZG23" s="530"/>
      <c r="UZH23" s="530"/>
      <c r="UZI23" s="530"/>
      <c r="UZJ23" s="530"/>
      <c r="UZK23" s="530"/>
      <c r="UZL23" s="530"/>
      <c r="UZM23" s="530"/>
      <c r="UZN23" s="530"/>
      <c r="UZO23" s="530"/>
      <c r="UZP23" s="530"/>
      <c r="UZQ23" s="530"/>
      <c r="UZR23" s="530"/>
      <c r="UZS23" s="530"/>
      <c r="UZT23" s="530"/>
      <c r="UZU23" s="530"/>
      <c r="UZV23" s="530"/>
      <c r="UZW23" s="530"/>
      <c r="UZX23" s="530"/>
      <c r="UZY23" s="530"/>
      <c r="UZZ23" s="530"/>
      <c r="VAA23" s="530"/>
      <c r="VAB23" s="530"/>
      <c r="VAC23" s="530"/>
      <c r="VAD23" s="530"/>
      <c r="VAE23" s="530"/>
      <c r="VAF23" s="530"/>
      <c r="VAG23" s="530"/>
      <c r="VAH23" s="530"/>
      <c r="VAI23" s="530"/>
      <c r="VAJ23" s="530"/>
      <c r="VAK23" s="530"/>
      <c r="VAL23" s="530"/>
      <c r="VAM23" s="530"/>
      <c r="VAN23" s="530"/>
      <c r="VAO23" s="530"/>
      <c r="VAP23" s="530"/>
      <c r="VAQ23" s="530"/>
      <c r="VAR23" s="530"/>
      <c r="VAS23" s="530"/>
      <c r="VAT23" s="530"/>
      <c r="VAU23" s="530"/>
      <c r="VAV23" s="530"/>
      <c r="VAW23" s="530"/>
      <c r="VAX23" s="530"/>
      <c r="VAY23" s="530"/>
      <c r="VAZ23" s="530"/>
      <c r="VBA23" s="530"/>
      <c r="VBB23" s="530"/>
      <c r="VBC23" s="530"/>
      <c r="VBD23" s="530"/>
      <c r="VBE23" s="530"/>
      <c r="VBF23" s="530"/>
      <c r="VBG23" s="530"/>
      <c r="VBH23" s="530"/>
      <c r="VBI23" s="530"/>
      <c r="VBJ23" s="530"/>
      <c r="VBK23" s="530"/>
      <c r="VBL23" s="530"/>
      <c r="VBM23" s="530"/>
      <c r="VBN23" s="530"/>
      <c r="VBO23" s="530"/>
      <c r="VBP23" s="530"/>
      <c r="VBQ23" s="530"/>
      <c r="VBR23" s="530"/>
      <c r="VBS23" s="530"/>
      <c r="VBT23" s="530"/>
      <c r="VBU23" s="530"/>
      <c r="VBV23" s="530"/>
      <c r="VBW23" s="530"/>
      <c r="VBX23" s="530"/>
      <c r="VBY23" s="530"/>
      <c r="VBZ23" s="530"/>
      <c r="VCA23" s="530"/>
      <c r="VCB23" s="530"/>
      <c r="VCC23" s="530"/>
      <c r="VCD23" s="530"/>
      <c r="VCE23" s="530"/>
      <c r="VCF23" s="530"/>
      <c r="VCG23" s="530"/>
      <c r="VCH23" s="530"/>
      <c r="VCI23" s="530"/>
      <c r="VCJ23" s="530"/>
      <c r="VCK23" s="530"/>
      <c r="VCL23" s="530"/>
      <c r="VCM23" s="530"/>
      <c r="VCN23" s="530"/>
      <c r="VCO23" s="530"/>
      <c r="VCP23" s="530"/>
      <c r="VCQ23" s="530"/>
      <c r="VCR23" s="530"/>
      <c r="VCS23" s="530"/>
      <c r="VCT23" s="530"/>
      <c r="VCU23" s="530"/>
      <c r="VCV23" s="530"/>
      <c r="VCW23" s="530"/>
      <c r="VCX23" s="530"/>
      <c r="VCY23" s="530"/>
      <c r="VCZ23" s="530"/>
      <c r="VDA23" s="530"/>
      <c r="VDB23" s="530"/>
      <c r="VDC23" s="530"/>
      <c r="VDD23" s="530"/>
      <c r="VDE23" s="530"/>
      <c r="VDF23" s="530"/>
      <c r="VDG23" s="530"/>
      <c r="VDH23" s="530"/>
      <c r="VDI23" s="530"/>
      <c r="VDJ23" s="530"/>
      <c r="VDK23" s="530"/>
      <c r="VDL23" s="530"/>
      <c r="VDM23" s="530"/>
      <c r="VDN23" s="530"/>
      <c r="VDO23" s="530"/>
      <c r="VDP23" s="530"/>
      <c r="VDQ23" s="530"/>
      <c r="VDR23" s="530"/>
      <c r="VDS23" s="530"/>
      <c r="VDT23" s="530"/>
      <c r="VDU23" s="530"/>
      <c r="VDV23" s="530"/>
      <c r="VDW23" s="530"/>
      <c r="VDX23" s="530"/>
      <c r="VDY23" s="530"/>
      <c r="VDZ23" s="530"/>
      <c r="VEA23" s="530"/>
      <c r="VEB23" s="530"/>
      <c r="VEC23" s="530"/>
      <c r="VED23" s="530"/>
      <c r="VEE23" s="530"/>
      <c r="VEF23" s="530"/>
      <c r="VEG23" s="530"/>
      <c r="VEH23" s="530"/>
      <c r="VEI23" s="530"/>
      <c r="VEJ23" s="530"/>
      <c r="VEK23" s="530"/>
      <c r="VEL23" s="530"/>
      <c r="VEM23" s="530"/>
      <c r="VEN23" s="530"/>
      <c r="VEO23" s="530"/>
      <c r="VEP23" s="530"/>
      <c r="VEQ23" s="530"/>
      <c r="VER23" s="530"/>
      <c r="VES23" s="530"/>
      <c r="VET23" s="530"/>
      <c r="VEU23" s="530"/>
      <c r="VEV23" s="530"/>
      <c r="VEW23" s="530"/>
      <c r="VEX23" s="530"/>
      <c r="VEY23" s="530"/>
      <c r="VEZ23" s="530"/>
      <c r="VFA23" s="530"/>
      <c r="VFB23" s="530"/>
      <c r="VFC23" s="530"/>
      <c r="VFD23" s="530"/>
      <c r="VFE23" s="530"/>
      <c r="VFF23" s="530"/>
      <c r="VFG23" s="530"/>
      <c r="VFH23" s="530"/>
      <c r="VFI23" s="530"/>
      <c r="VFJ23" s="530"/>
      <c r="VFK23" s="530"/>
      <c r="VFL23" s="530"/>
      <c r="VFM23" s="530"/>
      <c r="VFN23" s="530"/>
      <c r="VFO23" s="530"/>
      <c r="VFP23" s="530"/>
      <c r="VFQ23" s="530"/>
      <c r="VFR23" s="530"/>
      <c r="VFS23" s="530"/>
      <c r="VFT23" s="530"/>
      <c r="VFU23" s="530"/>
      <c r="VFV23" s="530"/>
      <c r="VFW23" s="530"/>
      <c r="VFX23" s="530"/>
      <c r="VFY23" s="530"/>
      <c r="VFZ23" s="530"/>
      <c r="VGA23" s="530"/>
      <c r="VGB23" s="530"/>
      <c r="VGC23" s="530"/>
      <c r="VGD23" s="530"/>
      <c r="VGE23" s="530"/>
      <c r="VGF23" s="530"/>
      <c r="VGG23" s="530"/>
      <c r="VGH23" s="530"/>
      <c r="VGI23" s="530"/>
      <c r="VGJ23" s="530"/>
      <c r="VGK23" s="530"/>
      <c r="VGL23" s="530"/>
      <c r="VGM23" s="530"/>
      <c r="VGN23" s="530"/>
      <c r="VGO23" s="530"/>
      <c r="VGP23" s="530"/>
      <c r="VGQ23" s="530"/>
      <c r="VGR23" s="530"/>
      <c r="VGS23" s="530"/>
      <c r="VGT23" s="530"/>
      <c r="VGU23" s="530"/>
      <c r="VGV23" s="530"/>
      <c r="VGW23" s="530"/>
      <c r="VGX23" s="530"/>
      <c r="VGY23" s="530"/>
      <c r="VGZ23" s="530"/>
      <c r="VHA23" s="530"/>
      <c r="VHB23" s="530"/>
      <c r="VHC23" s="530"/>
      <c r="VHD23" s="530"/>
      <c r="VHE23" s="530"/>
      <c r="VHF23" s="530"/>
      <c r="VHG23" s="530"/>
      <c r="VHH23" s="530"/>
      <c r="VHI23" s="530"/>
      <c r="VHJ23" s="530"/>
      <c r="VHK23" s="530"/>
      <c r="VHL23" s="530"/>
      <c r="VHM23" s="530"/>
      <c r="VHN23" s="530"/>
      <c r="VHO23" s="530"/>
      <c r="VHP23" s="530"/>
      <c r="VHQ23" s="530"/>
      <c r="VHR23" s="530"/>
      <c r="VHS23" s="530"/>
      <c r="VHT23" s="530"/>
      <c r="VHU23" s="530"/>
      <c r="VHV23" s="530"/>
      <c r="VHW23" s="530"/>
      <c r="VHX23" s="530"/>
      <c r="VHY23" s="530"/>
      <c r="VHZ23" s="530"/>
      <c r="VIA23" s="530"/>
      <c r="VIB23" s="530"/>
      <c r="VIC23" s="530"/>
      <c r="VID23" s="530"/>
      <c r="VIE23" s="530"/>
      <c r="VIF23" s="530"/>
      <c r="VIG23" s="530"/>
      <c r="VIH23" s="530"/>
      <c r="VII23" s="530"/>
      <c r="VIJ23" s="530"/>
      <c r="VIK23" s="530"/>
      <c r="VIL23" s="530"/>
      <c r="VIM23" s="530"/>
      <c r="VIN23" s="530"/>
      <c r="VIO23" s="530"/>
      <c r="VIP23" s="530"/>
      <c r="VIQ23" s="530"/>
      <c r="VIR23" s="530"/>
      <c r="VIS23" s="530"/>
      <c r="VIT23" s="530"/>
      <c r="VIU23" s="530"/>
      <c r="VIV23" s="530"/>
      <c r="VIW23" s="530"/>
      <c r="VIX23" s="530"/>
      <c r="VIY23" s="530"/>
      <c r="VIZ23" s="530"/>
      <c r="VJA23" s="530"/>
      <c r="VJB23" s="530"/>
      <c r="VJC23" s="530"/>
      <c r="VJD23" s="530"/>
      <c r="VJE23" s="530"/>
      <c r="VJF23" s="530"/>
      <c r="VJG23" s="530"/>
      <c r="VJH23" s="530"/>
      <c r="VJI23" s="530"/>
      <c r="VJJ23" s="530"/>
      <c r="VJK23" s="530"/>
      <c r="VJL23" s="530"/>
      <c r="VJM23" s="530"/>
      <c r="VJN23" s="530"/>
      <c r="VJO23" s="530"/>
      <c r="VJP23" s="530"/>
      <c r="VJQ23" s="530"/>
      <c r="VJR23" s="530"/>
      <c r="VJS23" s="530"/>
      <c r="VJT23" s="530"/>
      <c r="VJU23" s="530"/>
      <c r="VJV23" s="530"/>
      <c r="VJW23" s="530"/>
      <c r="VJX23" s="530"/>
      <c r="VJY23" s="530"/>
      <c r="VJZ23" s="530"/>
      <c r="VKA23" s="530"/>
      <c r="VKB23" s="530"/>
      <c r="VKC23" s="530"/>
      <c r="VKD23" s="530"/>
      <c r="VKE23" s="530"/>
      <c r="VKF23" s="530"/>
      <c r="VKG23" s="530"/>
      <c r="VKH23" s="530"/>
      <c r="VKI23" s="530"/>
      <c r="VKJ23" s="530"/>
      <c r="VKK23" s="530"/>
      <c r="VKL23" s="530"/>
      <c r="VKM23" s="530"/>
      <c r="VKN23" s="530"/>
      <c r="VKO23" s="530"/>
      <c r="VKP23" s="530"/>
      <c r="VKQ23" s="530"/>
      <c r="VKR23" s="530"/>
      <c r="VKS23" s="530"/>
      <c r="VKT23" s="530"/>
      <c r="VKU23" s="530"/>
      <c r="VKV23" s="530"/>
      <c r="VKW23" s="530"/>
      <c r="VKX23" s="530"/>
      <c r="VKY23" s="530"/>
      <c r="VKZ23" s="530"/>
      <c r="VLA23" s="530"/>
      <c r="VLB23" s="530"/>
      <c r="VLC23" s="530"/>
      <c r="VLD23" s="530"/>
      <c r="VLE23" s="530"/>
      <c r="VLF23" s="530"/>
      <c r="VLG23" s="530"/>
      <c r="VLH23" s="530"/>
      <c r="VLI23" s="530"/>
      <c r="VLJ23" s="530"/>
      <c r="VLK23" s="530"/>
      <c r="VLL23" s="530"/>
      <c r="VLM23" s="530"/>
      <c r="VLN23" s="530"/>
      <c r="VLO23" s="530"/>
      <c r="VLP23" s="530"/>
      <c r="VLQ23" s="530"/>
      <c r="VLR23" s="530"/>
      <c r="VLS23" s="530"/>
      <c r="VLT23" s="530"/>
      <c r="VLU23" s="530"/>
      <c r="VLV23" s="530"/>
      <c r="VLW23" s="530"/>
      <c r="VLX23" s="530"/>
      <c r="VLY23" s="530"/>
      <c r="VLZ23" s="530"/>
      <c r="VMA23" s="530"/>
      <c r="VMB23" s="530"/>
      <c r="VMC23" s="530"/>
      <c r="VMD23" s="530"/>
      <c r="VME23" s="530"/>
      <c r="VMF23" s="530"/>
      <c r="VMG23" s="530"/>
      <c r="VMH23" s="530"/>
      <c r="VMI23" s="530"/>
      <c r="VMJ23" s="530"/>
      <c r="VMK23" s="530"/>
      <c r="VML23" s="530"/>
      <c r="VMM23" s="530"/>
      <c r="VMN23" s="530"/>
      <c r="VMO23" s="530"/>
      <c r="VMP23" s="530"/>
      <c r="VMQ23" s="530"/>
      <c r="VMR23" s="530"/>
      <c r="VMS23" s="530"/>
      <c r="VMT23" s="530"/>
      <c r="VMU23" s="530"/>
      <c r="VMV23" s="530"/>
      <c r="VMW23" s="530"/>
      <c r="VMX23" s="530"/>
      <c r="VMY23" s="530"/>
      <c r="VMZ23" s="530"/>
      <c r="VNA23" s="530"/>
      <c r="VNB23" s="530"/>
      <c r="VNC23" s="530"/>
      <c r="VND23" s="530"/>
      <c r="VNE23" s="530"/>
      <c r="VNF23" s="530"/>
      <c r="VNG23" s="530"/>
      <c r="VNH23" s="530"/>
      <c r="VNI23" s="530"/>
      <c r="VNJ23" s="530"/>
      <c r="VNK23" s="530"/>
      <c r="VNL23" s="530"/>
      <c r="VNM23" s="530"/>
      <c r="VNN23" s="530"/>
      <c r="VNO23" s="530"/>
      <c r="VNP23" s="530"/>
      <c r="VNQ23" s="530"/>
      <c r="VNR23" s="530"/>
      <c r="VNS23" s="530"/>
      <c r="VNT23" s="530"/>
      <c r="VNU23" s="530"/>
      <c r="VNV23" s="530"/>
      <c r="VNW23" s="530"/>
      <c r="VNX23" s="530"/>
      <c r="VNY23" s="530"/>
      <c r="VNZ23" s="530"/>
      <c r="VOA23" s="530"/>
      <c r="VOB23" s="530"/>
      <c r="VOC23" s="530"/>
      <c r="VOD23" s="530"/>
      <c r="VOE23" s="530"/>
      <c r="VOF23" s="530"/>
      <c r="VOG23" s="530"/>
      <c r="VOH23" s="530"/>
      <c r="VOI23" s="530"/>
      <c r="VOJ23" s="530"/>
      <c r="VOK23" s="530"/>
      <c r="VOL23" s="530"/>
      <c r="VOM23" s="530"/>
      <c r="VON23" s="530"/>
      <c r="VOO23" s="530"/>
      <c r="VOP23" s="530"/>
      <c r="VOQ23" s="530"/>
      <c r="VOR23" s="530"/>
      <c r="VOS23" s="530"/>
      <c r="VOT23" s="530"/>
      <c r="VOU23" s="530"/>
      <c r="VOV23" s="530"/>
      <c r="VOW23" s="530"/>
      <c r="VOX23" s="530"/>
      <c r="VOY23" s="530"/>
      <c r="VOZ23" s="530"/>
      <c r="VPA23" s="530"/>
      <c r="VPB23" s="530"/>
      <c r="VPC23" s="530"/>
      <c r="VPD23" s="530"/>
      <c r="VPE23" s="530"/>
      <c r="VPF23" s="530"/>
      <c r="VPG23" s="530"/>
      <c r="VPH23" s="530"/>
      <c r="VPI23" s="530"/>
      <c r="VPJ23" s="530"/>
      <c r="VPK23" s="530"/>
      <c r="VPL23" s="530"/>
      <c r="VPM23" s="530"/>
      <c r="VPN23" s="530"/>
      <c r="VPO23" s="530"/>
      <c r="VPP23" s="530"/>
      <c r="VPQ23" s="530"/>
      <c r="VPR23" s="530"/>
      <c r="VPS23" s="530"/>
      <c r="VPT23" s="530"/>
      <c r="VPU23" s="530"/>
      <c r="VPV23" s="530"/>
      <c r="VPW23" s="530"/>
      <c r="VPX23" s="530"/>
      <c r="VPY23" s="530"/>
      <c r="VPZ23" s="530"/>
      <c r="VQA23" s="530"/>
      <c r="VQB23" s="530"/>
      <c r="VQC23" s="530"/>
      <c r="VQD23" s="530"/>
      <c r="VQE23" s="530"/>
      <c r="VQF23" s="530"/>
      <c r="VQG23" s="530"/>
      <c r="VQH23" s="530"/>
      <c r="VQI23" s="530"/>
      <c r="VQJ23" s="530"/>
      <c r="VQK23" s="530"/>
      <c r="VQL23" s="530"/>
      <c r="VQM23" s="530"/>
      <c r="VQN23" s="530"/>
      <c r="VQO23" s="530"/>
      <c r="VQP23" s="530"/>
      <c r="VQQ23" s="530"/>
      <c r="VQR23" s="530"/>
      <c r="VQS23" s="530"/>
      <c r="VQT23" s="530"/>
      <c r="VQU23" s="530"/>
      <c r="VQV23" s="530"/>
      <c r="VQW23" s="530"/>
      <c r="VQX23" s="530"/>
      <c r="VQY23" s="530"/>
      <c r="VQZ23" s="530"/>
      <c r="VRA23" s="530"/>
      <c r="VRB23" s="530"/>
      <c r="VRC23" s="530"/>
      <c r="VRD23" s="530"/>
      <c r="VRE23" s="530"/>
      <c r="VRF23" s="530"/>
      <c r="VRG23" s="530"/>
      <c r="VRH23" s="530"/>
      <c r="VRI23" s="530"/>
      <c r="VRJ23" s="530"/>
      <c r="VRK23" s="530"/>
      <c r="VRL23" s="530"/>
      <c r="VRM23" s="530"/>
      <c r="VRN23" s="530"/>
      <c r="VRO23" s="530"/>
      <c r="VRP23" s="530"/>
      <c r="VRQ23" s="530"/>
      <c r="VRR23" s="530"/>
      <c r="VRS23" s="530"/>
      <c r="VRT23" s="530"/>
      <c r="VRU23" s="530"/>
      <c r="VRV23" s="530"/>
      <c r="VRW23" s="530"/>
      <c r="VRX23" s="530"/>
      <c r="VRY23" s="530"/>
      <c r="VRZ23" s="530"/>
      <c r="VSA23" s="530"/>
      <c r="VSB23" s="530"/>
      <c r="VSC23" s="530"/>
      <c r="VSD23" s="530"/>
      <c r="VSE23" s="530"/>
      <c r="VSF23" s="530"/>
      <c r="VSG23" s="530"/>
      <c r="VSH23" s="530"/>
      <c r="VSI23" s="530"/>
      <c r="VSJ23" s="530"/>
      <c r="VSK23" s="530"/>
      <c r="VSL23" s="530"/>
      <c r="VSM23" s="530"/>
      <c r="VSN23" s="530"/>
      <c r="VSO23" s="530"/>
      <c r="VSP23" s="530"/>
      <c r="VSQ23" s="530"/>
      <c r="VSR23" s="530"/>
      <c r="VSS23" s="530"/>
      <c r="VST23" s="530"/>
      <c r="VSU23" s="530"/>
      <c r="VSV23" s="530"/>
      <c r="VSW23" s="530"/>
      <c r="VSX23" s="530"/>
      <c r="VSY23" s="530"/>
      <c r="VSZ23" s="530"/>
      <c r="VTA23" s="530"/>
      <c r="VTB23" s="530"/>
      <c r="VTC23" s="530"/>
      <c r="VTD23" s="530"/>
      <c r="VTE23" s="530"/>
      <c r="VTF23" s="530"/>
      <c r="VTG23" s="530"/>
      <c r="VTH23" s="530"/>
      <c r="VTI23" s="530"/>
      <c r="VTJ23" s="530"/>
      <c r="VTK23" s="530"/>
      <c r="VTL23" s="530"/>
      <c r="VTM23" s="530"/>
      <c r="VTN23" s="530"/>
      <c r="VTO23" s="530"/>
      <c r="VTP23" s="530"/>
      <c r="VTQ23" s="530"/>
      <c r="VTR23" s="530"/>
      <c r="VTS23" s="530"/>
      <c r="VTT23" s="530"/>
      <c r="VTU23" s="530"/>
      <c r="VTV23" s="530"/>
      <c r="VTW23" s="530"/>
      <c r="VTX23" s="530"/>
      <c r="VTY23" s="530"/>
      <c r="VTZ23" s="530"/>
      <c r="VUA23" s="530"/>
      <c r="VUB23" s="530"/>
      <c r="VUC23" s="530"/>
      <c r="VUD23" s="530"/>
      <c r="VUE23" s="530"/>
      <c r="VUF23" s="530"/>
      <c r="VUG23" s="530"/>
      <c r="VUH23" s="530"/>
      <c r="VUI23" s="530"/>
      <c r="VUJ23" s="530"/>
      <c r="VUK23" s="530"/>
      <c r="VUL23" s="530"/>
      <c r="VUM23" s="530"/>
      <c r="VUN23" s="530"/>
      <c r="VUO23" s="530"/>
      <c r="VUP23" s="530"/>
      <c r="VUQ23" s="530"/>
      <c r="VUR23" s="530"/>
      <c r="VUS23" s="530"/>
      <c r="VUT23" s="530"/>
      <c r="VUU23" s="530"/>
      <c r="VUV23" s="530"/>
      <c r="VUW23" s="530"/>
      <c r="VUX23" s="530"/>
      <c r="VUY23" s="530"/>
      <c r="VUZ23" s="530"/>
      <c r="VVA23" s="530"/>
      <c r="VVB23" s="530"/>
      <c r="VVC23" s="530"/>
      <c r="VVD23" s="530"/>
      <c r="VVE23" s="530"/>
      <c r="VVF23" s="530"/>
      <c r="VVG23" s="530"/>
      <c r="VVH23" s="530"/>
      <c r="VVI23" s="530"/>
      <c r="VVJ23" s="530"/>
      <c r="VVK23" s="530"/>
      <c r="VVL23" s="530"/>
      <c r="VVM23" s="530"/>
      <c r="VVN23" s="530"/>
      <c r="VVO23" s="530"/>
      <c r="VVP23" s="530"/>
      <c r="VVQ23" s="530"/>
      <c r="VVR23" s="530"/>
      <c r="VVS23" s="530"/>
      <c r="VVT23" s="530"/>
      <c r="VVU23" s="530"/>
      <c r="VVV23" s="530"/>
      <c r="VVW23" s="530"/>
      <c r="VVX23" s="530"/>
      <c r="VVY23" s="530"/>
      <c r="VVZ23" s="530"/>
      <c r="VWA23" s="530"/>
      <c r="VWB23" s="530"/>
      <c r="VWC23" s="530"/>
      <c r="VWD23" s="530"/>
      <c r="VWE23" s="530"/>
      <c r="VWF23" s="530"/>
      <c r="VWG23" s="530"/>
      <c r="VWH23" s="530"/>
      <c r="VWI23" s="530"/>
      <c r="VWJ23" s="530"/>
      <c r="VWK23" s="530"/>
      <c r="VWL23" s="530"/>
      <c r="VWM23" s="530"/>
      <c r="VWN23" s="530"/>
      <c r="VWO23" s="530"/>
      <c r="VWP23" s="530"/>
      <c r="VWQ23" s="530"/>
      <c r="VWR23" s="530"/>
      <c r="VWS23" s="530"/>
      <c r="VWT23" s="530"/>
      <c r="VWU23" s="530"/>
      <c r="VWV23" s="530"/>
      <c r="VWW23" s="530"/>
      <c r="VWX23" s="530"/>
      <c r="VWY23" s="530"/>
      <c r="VWZ23" s="530"/>
      <c r="VXA23" s="530"/>
      <c r="VXB23" s="530"/>
      <c r="VXC23" s="530"/>
      <c r="VXD23" s="530"/>
      <c r="VXE23" s="530"/>
      <c r="VXF23" s="530"/>
      <c r="VXG23" s="530"/>
      <c r="VXH23" s="530"/>
      <c r="VXI23" s="530"/>
      <c r="VXJ23" s="530"/>
      <c r="VXK23" s="530"/>
      <c r="VXL23" s="530"/>
      <c r="VXM23" s="530"/>
      <c r="VXN23" s="530"/>
      <c r="VXO23" s="530"/>
      <c r="VXP23" s="530"/>
      <c r="VXQ23" s="530"/>
      <c r="VXR23" s="530"/>
      <c r="VXS23" s="530"/>
      <c r="VXT23" s="530"/>
      <c r="VXU23" s="530"/>
      <c r="VXV23" s="530"/>
      <c r="VXW23" s="530"/>
      <c r="VXX23" s="530"/>
      <c r="VXY23" s="530"/>
      <c r="VXZ23" s="530"/>
      <c r="VYA23" s="530"/>
      <c r="VYB23" s="530"/>
      <c r="VYC23" s="530"/>
      <c r="VYD23" s="530"/>
      <c r="VYE23" s="530"/>
      <c r="VYF23" s="530"/>
      <c r="VYG23" s="530"/>
      <c r="VYH23" s="530"/>
      <c r="VYI23" s="530"/>
      <c r="VYJ23" s="530"/>
      <c r="VYK23" s="530"/>
      <c r="VYL23" s="530"/>
      <c r="VYM23" s="530"/>
      <c r="VYN23" s="530"/>
      <c r="VYO23" s="530"/>
      <c r="VYP23" s="530"/>
      <c r="VYQ23" s="530"/>
      <c r="VYR23" s="530"/>
      <c r="VYS23" s="530"/>
      <c r="VYT23" s="530"/>
      <c r="VYU23" s="530"/>
      <c r="VYV23" s="530"/>
      <c r="VYW23" s="530"/>
      <c r="VYX23" s="530"/>
      <c r="VYY23" s="530"/>
      <c r="VYZ23" s="530"/>
      <c r="VZA23" s="530"/>
      <c r="VZB23" s="530"/>
      <c r="VZC23" s="530"/>
      <c r="VZD23" s="530"/>
      <c r="VZE23" s="530"/>
      <c r="VZF23" s="530"/>
      <c r="VZG23" s="530"/>
      <c r="VZH23" s="530"/>
      <c r="VZI23" s="530"/>
      <c r="VZJ23" s="530"/>
      <c r="VZK23" s="530"/>
      <c r="VZL23" s="530"/>
      <c r="VZM23" s="530"/>
      <c r="VZN23" s="530"/>
      <c r="VZO23" s="530"/>
      <c r="VZP23" s="530"/>
      <c r="VZQ23" s="530"/>
      <c r="VZR23" s="530"/>
      <c r="VZS23" s="530"/>
      <c r="VZT23" s="530"/>
      <c r="VZU23" s="530"/>
      <c r="VZV23" s="530"/>
      <c r="VZW23" s="530"/>
      <c r="VZX23" s="530"/>
      <c r="VZY23" s="530"/>
      <c r="VZZ23" s="530"/>
      <c r="WAA23" s="530"/>
      <c r="WAB23" s="530"/>
      <c r="WAC23" s="530"/>
      <c r="WAD23" s="530"/>
      <c r="WAE23" s="530"/>
      <c r="WAF23" s="530"/>
      <c r="WAG23" s="530"/>
      <c r="WAH23" s="530"/>
      <c r="WAI23" s="530"/>
      <c r="WAJ23" s="530"/>
      <c r="WAK23" s="530"/>
      <c r="WAL23" s="530"/>
      <c r="WAM23" s="530"/>
      <c r="WAN23" s="530"/>
      <c r="WAO23" s="530"/>
      <c r="WAP23" s="530"/>
      <c r="WAQ23" s="530"/>
      <c r="WAR23" s="530"/>
      <c r="WAS23" s="530"/>
      <c r="WAT23" s="530"/>
      <c r="WAU23" s="530"/>
      <c r="WAV23" s="530"/>
      <c r="WAW23" s="530"/>
      <c r="WAX23" s="530"/>
      <c r="WAY23" s="530"/>
      <c r="WAZ23" s="530"/>
      <c r="WBA23" s="530"/>
      <c r="WBB23" s="530"/>
      <c r="WBC23" s="530"/>
      <c r="WBD23" s="530"/>
      <c r="WBE23" s="530"/>
      <c r="WBF23" s="530"/>
      <c r="WBG23" s="530"/>
      <c r="WBH23" s="530"/>
      <c r="WBI23" s="530"/>
      <c r="WBJ23" s="530"/>
      <c r="WBK23" s="530"/>
      <c r="WBL23" s="530"/>
      <c r="WBM23" s="530"/>
      <c r="WBN23" s="530"/>
      <c r="WBO23" s="530"/>
      <c r="WBP23" s="530"/>
      <c r="WBQ23" s="530"/>
      <c r="WBR23" s="530"/>
      <c r="WBS23" s="530"/>
      <c r="WBT23" s="530"/>
      <c r="WBU23" s="530"/>
      <c r="WBV23" s="530"/>
      <c r="WBW23" s="530"/>
      <c r="WBX23" s="530"/>
      <c r="WBY23" s="530"/>
      <c r="WBZ23" s="530"/>
      <c r="WCA23" s="530"/>
      <c r="WCB23" s="530"/>
      <c r="WCC23" s="530"/>
      <c r="WCD23" s="530"/>
      <c r="WCE23" s="530"/>
      <c r="WCF23" s="530"/>
      <c r="WCG23" s="530"/>
      <c r="WCH23" s="530"/>
      <c r="WCI23" s="530"/>
      <c r="WCJ23" s="530"/>
      <c r="WCK23" s="530"/>
      <c r="WCL23" s="530"/>
      <c r="WCM23" s="530"/>
      <c r="WCN23" s="530"/>
      <c r="WCO23" s="530"/>
      <c r="WCP23" s="530"/>
      <c r="WCQ23" s="530"/>
      <c r="WCR23" s="530"/>
      <c r="WCS23" s="530"/>
      <c r="WCT23" s="530"/>
      <c r="WCU23" s="530"/>
      <c r="WCV23" s="530"/>
      <c r="WCW23" s="530"/>
      <c r="WCX23" s="530"/>
      <c r="WCY23" s="530"/>
      <c r="WCZ23" s="530"/>
      <c r="WDA23" s="530"/>
      <c r="WDB23" s="530"/>
      <c r="WDC23" s="530"/>
      <c r="WDD23" s="530"/>
      <c r="WDE23" s="530"/>
      <c r="WDF23" s="530"/>
      <c r="WDG23" s="530"/>
      <c r="WDH23" s="530"/>
      <c r="WDI23" s="530"/>
      <c r="WDJ23" s="530"/>
      <c r="WDK23" s="530"/>
      <c r="WDL23" s="530"/>
      <c r="WDM23" s="530"/>
      <c r="WDN23" s="530"/>
      <c r="WDO23" s="530"/>
      <c r="WDP23" s="530"/>
      <c r="WDQ23" s="530"/>
      <c r="WDR23" s="530"/>
      <c r="WDS23" s="530"/>
      <c r="WDT23" s="530"/>
      <c r="WDU23" s="530"/>
      <c r="WDV23" s="530"/>
      <c r="WDW23" s="530"/>
      <c r="WDX23" s="530"/>
      <c r="WDY23" s="530"/>
      <c r="WDZ23" s="530"/>
      <c r="WEA23" s="530"/>
      <c r="WEB23" s="530"/>
      <c r="WEC23" s="530"/>
      <c r="WED23" s="530"/>
      <c r="WEE23" s="530"/>
      <c r="WEF23" s="530"/>
      <c r="WEG23" s="530"/>
      <c r="WEH23" s="530"/>
      <c r="WEI23" s="530"/>
      <c r="WEJ23" s="530"/>
      <c r="WEK23" s="530"/>
      <c r="WEL23" s="530"/>
      <c r="WEM23" s="530"/>
      <c r="WEN23" s="530"/>
      <c r="WEO23" s="530"/>
      <c r="WEP23" s="530"/>
      <c r="WEQ23" s="530"/>
      <c r="WER23" s="530"/>
      <c r="WES23" s="530"/>
      <c r="WET23" s="530"/>
      <c r="WEU23" s="530"/>
      <c r="WEV23" s="530"/>
      <c r="WEW23" s="530"/>
      <c r="WEX23" s="530"/>
      <c r="WEY23" s="530"/>
      <c r="WEZ23" s="530"/>
      <c r="WFA23" s="530"/>
      <c r="WFB23" s="530"/>
      <c r="WFC23" s="530"/>
      <c r="WFD23" s="530"/>
      <c r="WFE23" s="530"/>
      <c r="WFF23" s="530"/>
      <c r="WFG23" s="530"/>
      <c r="WFH23" s="530"/>
      <c r="WFI23" s="530"/>
      <c r="WFJ23" s="530"/>
      <c r="WFK23" s="530"/>
      <c r="WFL23" s="530"/>
      <c r="WFM23" s="530"/>
      <c r="WFN23" s="530"/>
      <c r="WFO23" s="530"/>
      <c r="WFP23" s="530"/>
      <c r="WFQ23" s="530"/>
      <c r="WFR23" s="530"/>
      <c r="WFS23" s="530"/>
      <c r="WFT23" s="530"/>
      <c r="WFU23" s="530"/>
      <c r="WFV23" s="530"/>
      <c r="WFW23" s="530"/>
      <c r="WFX23" s="530"/>
      <c r="WFY23" s="530"/>
      <c r="WFZ23" s="530"/>
      <c r="WGA23" s="530"/>
      <c r="WGB23" s="530"/>
      <c r="WGC23" s="530"/>
      <c r="WGD23" s="530"/>
      <c r="WGE23" s="530"/>
      <c r="WGF23" s="530"/>
      <c r="WGG23" s="530"/>
      <c r="WGH23" s="530"/>
      <c r="WGI23" s="530"/>
      <c r="WGJ23" s="530"/>
      <c r="WGK23" s="530"/>
      <c r="WGL23" s="530"/>
      <c r="WGM23" s="530"/>
      <c r="WGN23" s="530"/>
      <c r="WGO23" s="530"/>
      <c r="WGP23" s="530"/>
      <c r="WGQ23" s="530"/>
      <c r="WGR23" s="530"/>
      <c r="WGS23" s="530"/>
      <c r="WGT23" s="530"/>
      <c r="WGU23" s="530"/>
      <c r="WGV23" s="530"/>
      <c r="WGW23" s="530"/>
      <c r="WGX23" s="530"/>
      <c r="WGY23" s="530"/>
      <c r="WGZ23" s="530"/>
      <c r="WHA23" s="530"/>
      <c r="WHB23" s="530"/>
      <c r="WHC23" s="530"/>
      <c r="WHD23" s="530"/>
      <c r="WHE23" s="530"/>
      <c r="WHF23" s="530"/>
      <c r="WHG23" s="530"/>
      <c r="WHH23" s="530"/>
      <c r="WHI23" s="530"/>
      <c r="WHJ23" s="530"/>
      <c r="WHK23" s="530"/>
      <c r="WHL23" s="530"/>
      <c r="WHM23" s="530"/>
      <c r="WHN23" s="530"/>
      <c r="WHO23" s="530"/>
      <c r="WHP23" s="530"/>
      <c r="WHQ23" s="530"/>
      <c r="WHR23" s="530"/>
      <c r="WHS23" s="530"/>
      <c r="WHT23" s="530"/>
      <c r="WHU23" s="530"/>
      <c r="WHV23" s="530"/>
      <c r="WHW23" s="530"/>
      <c r="WHX23" s="530"/>
      <c r="WHY23" s="530"/>
      <c r="WHZ23" s="530"/>
      <c r="WIA23" s="530"/>
      <c r="WIB23" s="530"/>
      <c r="WIC23" s="530"/>
      <c r="WID23" s="530"/>
      <c r="WIE23" s="530"/>
      <c r="WIF23" s="530"/>
      <c r="WIG23" s="530"/>
      <c r="WIH23" s="530"/>
      <c r="WII23" s="530"/>
      <c r="WIJ23" s="530"/>
      <c r="WIK23" s="530"/>
      <c r="WIL23" s="530"/>
      <c r="WIM23" s="530"/>
      <c r="WIN23" s="530"/>
      <c r="WIO23" s="530"/>
      <c r="WIP23" s="530"/>
      <c r="WIQ23" s="530"/>
      <c r="WIR23" s="530"/>
      <c r="WIS23" s="530"/>
      <c r="WIT23" s="530"/>
      <c r="WIU23" s="530"/>
      <c r="WIV23" s="530"/>
      <c r="WIW23" s="530"/>
      <c r="WIX23" s="530"/>
      <c r="WIY23" s="530"/>
      <c r="WIZ23" s="530"/>
      <c r="WJA23" s="530"/>
      <c r="WJB23" s="530"/>
      <c r="WJC23" s="530"/>
      <c r="WJD23" s="530"/>
      <c r="WJE23" s="530"/>
      <c r="WJF23" s="530"/>
      <c r="WJG23" s="530"/>
      <c r="WJH23" s="530"/>
      <c r="WJI23" s="530"/>
      <c r="WJJ23" s="530"/>
      <c r="WJK23" s="530"/>
      <c r="WJL23" s="530"/>
      <c r="WJM23" s="530"/>
      <c r="WJN23" s="530"/>
      <c r="WJO23" s="530"/>
      <c r="WJP23" s="530"/>
      <c r="WJQ23" s="530"/>
      <c r="WJR23" s="530"/>
      <c r="WJS23" s="530"/>
      <c r="WJT23" s="530"/>
      <c r="WJU23" s="530"/>
      <c r="WJV23" s="530"/>
      <c r="WJW23" s="530"/>
      <c r="WJX23" s="530"/>
      <c r="WJY23" s="530"/>
      <c r="WJZ23" s="530"/>
      <c r="WKA23" s="530"/>
      <c r="WKB23" s="530"/>
      <c r="WKC23" s="530"/>
      <c r="WKD23" s="530"/>
      <c r="WKE23" s="530"/>
      <c r="WKF23" s="530"/>
      <c r="WKG23" s="530"/>
      <c r="WKH23" s="530"/>
      <c r="WKI23" s="530"/>
      <c r="WKJ23" s="530"/>
      <c r="WKK23" s="530"/>
      <c r="WKL23" s="530"/>
      <c r="WKM23" s="530"/>
      <c r="WKN23" s="530"/>
      <c r="WKO23" s="530"/>
      <c r="WKP23" s="530"/>
      <c r="WKQ23" s="530"/>
      <c r="WKR23" s="530"/>
      <c r="WKS23" s="530"/>
      <c r="WKT23" s="530"/>
      <c r="WKU23" s="530"/>
      <c r="WKV23" s="530"/>
      <c r="WKW23" s="530"/>
      <c r="WKX23" s="530"/>
      <c r="WKY23" s="530"/>
      <c r="WKZ23" s="530"/>
      <c r="WLA23" s="530"/>
      <c r="WLB23" s="530"/>
      <c r="WLC23" s="530"/>
      <c r="WLD23" s="530"/>
      <c r="WLE23" s="530"/>
      <c r="WLF23" s="530"/>
      <c r="WLG23" s="530"/>
      <c r="WLH23" s="530"/>
      <c r="WLI23" s="530"/>
      <c r="WLJ23" s="530"/>
      <c r="WLK23" s="530"/>
      <c r="WLL23" s="530"/>
      <c r="WLM23" s="530"/>
      <c r="WLN23" s="530"/>
      <c r="WLO23" s="530"/>
      <c r="WLP23" s="530"/>
      <c r="WLQ23" s="530"/>
      <c r="WLR23" s="530"/>
      <c r="WLS23" s="530"/>
      <c r="WLT23" s="530"/>
      <c r="WLU23" s="530"/>
      <c r="WLV23" s="530"/>
      <c r="WLW23" s="530"/>
      <c r="WLX23" s="530"/>
      <c r="WLY23" s="530"/>
      <c r="WLZ23" s="530"/>
      <c r="WMA23" s="530"/>
      <c r="WMB23" s="530"/>
      <c r="WMC23" s="530"/>
      <c r="WMD23" s="530"/>
      <c r="WME23" s="530"/>
      <c r="WMF23" s="530"/>
      <c r="WMG23" s="530"/>
      <c r="WMH23" s="530"/>
      <c r="WMI23" s="530"/>
      <c r="WMJ23" s="530"/>
      <c r="WMK23" s="530"/>
      <c r="WML23" s="530"/>
      <c r="WMM23" s="530"/>
      <c r="WMN23" s="530"/>
      <c r="WMO23" s="530"/>
      <c r="WMP23" s="530"/>
      <c r="WMQ23" s="530"/>
      <c r="WMR23" s="530"/>
      <c r="WMS23" s="530"/>
      <c r="WMT23" s="530"/>
      <c r="WMU23" s="530"/>
      <c r="WMV23" s="530"/>
      <c r="WMW23" s="530"/>
      <c r="WMX23" s="530"/>
      <c r="WMY23" s="530"/>
      <c r="WMZ23" s="530"/>
      <c r="WNA23" s="530"/>
      <c r="WNB23" s="530"/>
      <c r="WNC23" s="530"/>
      <c r="WND23" s="530"/>
      <c r="WNE23" s="530"/>
      <c r="WNF23" s="530"/>
      <c r="WNG23" s="530"/>
      <c r="WNH23" s="530"/>
      <c r="WNI23" s="530"/>
      <c r="WNJ23" s="530"/>
      <c r="WNK23" s="530"/>
      <c r="WNL23" s="530"/>
      <c r="WNM23" s="530"/>
      <c r="WNN23" s="530"/>
      <c r="WNO23" s="530"/>
      <c r="WNP23" s="530"/>
      <c r="WNQ23" s="530"/>
      <c r="WNR23" s="530"/>
      <c r="WNS23" s="530"/>
      <c r="WNT23" s="530"/>
      <c r="WNU23" s="530"/>
      <c r="WNV23" s="530"/>
      <c r="WNW23" s="530"/>
      <c r="WNX23" s="530"/>
      <c r="WNY23" s="530"/>
      <c r="WNZ23" s="530"/>
      <c r="WOA23" s="530"/>
      <c r="WOB23" s="530"/>
      <c r="WOC23" s="530"/>
      <c r="WOD23" s="530"/>
      <c r="WOE23" s="530"/>
      <c r="WOF23" s="530"/>
      <c r="WOG23" s="530"/>
      <c r="WOH23" s="530"/>
      <c r="WOI23" s="530"/>
      <c r="WOJ23" s="530"/>
      <c r="WOK23" s="530"/>
      <c r="WOL23" s="530"/>
      <c r="WOM23" s="530"/>
      <c r="WON23" s="530"/>
      <c r="WOO23" s="530"/>
      <c r="WOP23" s="530"/>
      <c r="WOQ23" s="530"/>
      <c r="WOR23" s="530"/>
      <c r="WOS23" s="530"/>
      <c r="WOT23" s="530"/>
      <c r="WOU23" s="530"/>
      <c r="WOV23" s="530"/>
      <c r="WOW23" s="530"/>
      <c r="WOX23" s="530"/>
      <c r="WOY23" s="530"/>
      <c r="WOZ23" s="530"/>
      <c r="WPA23" s="530"/>
      <c r="WPB23" s="530"/>
      <c r="WPC23" s="530"/>
      <c r="WPD23" s="530"/>
      <c r="WPE23" s="530"/>
      <c r="WPF23" s="530"/>
      <c r="WPG23" s="530"/>
      <c r="WPH23" s="530"/>
      <c r="WPI23" s="530"/>
      <c r="WPJ23" s="530"/>
      <c r="WPK23" s="530"/>
      <c r="WPL23" s="530"/>
      <c r="WPM23" s="530"/>
      <c r="WPN23" s="530"/>
      <c r="WPO23" s="530"/>
      <c r="WPP23" s="530"/>
      <c r="WPQ23" s="530"/>
      <c r="WPR23" s="530"/>
      <c r="WPS23" s="530"/>
      <c r="WPT23" s="530"/>
      <c r="WPU23" s="530"/>
      <c r="WPV23" s="530"/>
      <c r="WPW23" s="530"/>
      <c r="WPX23" s="530"/>
      <c r="WPY23" s="530"/>
      <c r="WPZ23" s="530"/>
      <c r="WQA23" s="530"/>
      <c r="WQB23" s="530"/>
      <c r="WQC23" s="530"/>
      <c r="WQD23" s="530"/>
      <c r="WQE23" s="530"/>
      <c r="WQF23" s="530"/>
      <c r="WQG23" s="530"/>
      <c r="WQH23" s="530"/>
      <c r="WQI23" s="530"/>
      <c r="WQJ23" s="530"/>
      <c r="WQK23" s="530"/>
      <c r="WQL23" s="530"/>
      <c r="WQM23" s="530"/>
      <c r="WQN23" s="530"/>
      <c r="WQO23" s="530"/>
      <c r="WQP23" s="530"/>
      <c r="WQQ23" s="530"/>
      <c r="WQR23" s="530"/>
      <c r="WQS23" s="530"/>
      <c r="WQT23" s="530"/>
      <c r="WQU23" s="530"/>
      <c r="WQV23" s="530"/>
      <c r="WQW23" s="530"/>
      <c r="WQX23" s="530"/>
      <c r="WQY23" s="530"/>
      <c r="WQZ23" s="530"/>
      <c r="WRA23" s="530"/>
      <c r="WRB23" s="530"/>
      <c r="WRC23" s="530"/>
      <c r="WRD23" s="530"/>
      <c r="WRE23" s="530"/>
      <c r="WRF23" s="530"/>
      <c r="WRG23" s="530"/>
      <c r="WRH23" s="530"/>
      <c r="WRI23" s="530"/>
      <c r="WRJ23" s="530"/>
      <c r="WRK23" s="530"/>
      <c r="WRL23" s="530"/>
    </row>
    <row r="24" spans="1:16036" ht="21" customHeight="1" x14ac:dyDescent="0.25">
      <c r="A24" s="426" t="str">
        <f>'Tablo 3.2.10 (4b)'!$A$2</f>
        <v>Table 3.2.10 - Distribution of Insured Exposure to Occupational Disease By Diagnostic and Gender (Under Article 4-1/b of Act 5510), 2025</v>
      </c>
    </row>
    <row r="25" spans="1:16036" ht="21" customHeight="1" x14ac:dyDescent="0.25">
      <c r="A25" s="484" t="str">
        <f>'Tablo 3.2.11-Tablo 3.2.12  (4b)'!A1:T1</f>
        <v>Tablo 3.2.11 - 5510 Sayılı Kanunun 4-1/b Maddesi  Kapsamındaki Sigortalılardan  İş Kazası Geçiren veya Meslek Hastalığına Tutulan Sigortalı Sayılarının Aylara ve Cinsiyete Göre Dağılımı, 2025</v>
      </c>
      <c r="B25" s="530"/>
      <c r="C25" s="530"/>
      <c r="D25" s="530"/>
      <c r="E25" s="530"/>
      <c r="F25" s="530"/>
      <c r="G25" s="530"/>
      <c r="H25" s="530"/>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0"/>
      <c r="AY25" s="530"/>
      <c r="AZ25" s="530"/>
      <c r="BA25" s="530"/>
      <c r="BB25" s="530"/>
      <c r="BC25" s="530"/>
      <c r="BD25" s="530"/>
      <c r="BE25" s="530"/>
      <c r="BF25" s="530"/>
      <c r="BG25" s="530"/>
      <c r="BH25" s="530"/>
      <c r="BI25" s="530"/>
      <c r="BJ25" s="530"/>
      <c r="BK25" s="530"/>
      <c r="BL25" s="530"/>
      <c r="BM25" s="530"/>
      <c r="BN25" s="530"/>
      <c r="BO25" s="530"/>
      <c r="BP25" s="530"/>
      <c r="BQ25" s="530"/>
      <c r="BR25" s="530"/>
      <c r="BS25" s="530"/>
      <c r="BT25" s="530"/>
      <c r="BU25" s="530"/>
      <c r="BV25" s="530"/>
      <c r="BW25" s="530"/>
      <c r="BX25" s="530"/>
      <c r="BY25" s="530"/>
      <c r="BZ25" s="530"/>
      <c r="CA25" s="530"/>
      <c r="CB25" s="530"/>
      <c r="CC25" s="530"/>
      <c r="CD25" s="530"/>
      <c r="CE25" s="530"/>
      <c r="CF25" s="530"/>
      <c r="CG25" s="530"/>
      <c r="CH25" s="530"/>
      <c r="CI25" s="530"/>
      <c r="CJ25" s="530"/>
      <c r="CK25" s="530"/>
      <c r="CL25" s="530"/>
      <c r="CM25" s="530"/>
      <c r="CN25" s="530"/>
      <c r="CO25" s="530"/>
      <c r="CP25" s="530"/>
      <c r="CQ25" s="530"/>
      <c r="CR25" s="530"/>
      <c r="CS25" s="530"/>
      <c r="CT25" s="530"/>
      <c r="CU25" s="530"/>
      <c r="CV25" s="530"/>
      <c r="CW25" s="530"/>
      <c r="CX25" s="530"/>
      <c r="CY25" s="530"/>
      <c r="CZ25" s="530"/>
      <c r="DA25" s="530"/>
      <c r="DB25" s="530"/>
      <c r="DC25" s="530"/>
      <c r="DD25" s="530"/>
      <c r="DE25" s="530"/>
      <c r="DF25" s="530"/>
      <c r="DG25" s="530"/>
      <c r="DH25" s="530"/>
      <c r="DI25" s="530"/>
      <c r="DJ25" s="530"/>
      <c r="DK25" s="530"/>
      <c r="DL25" s="530"/>
      <c r="DM25" s="530"/>
      <c r="DN25" s="530"/>
      <c r="DO25" s="530"/>
      <c r="DP25" s="530"/>
      <c r="DQ25" s="530"/>
      <c r="DR25" s="530"/>
      <c r="DS25" s="530"/>
      <c r="DT25" s="530"/>
      <c r="DU25" s="530"/>
      <c r="DV25" s="530"/>
      <c r="DW25" s="530"/>
      <c r="DX25" s="530"/>
      <c r="DY25" s="530"/>
      <c r="DZ25" s="530"/>
      <c r="EA25" s="530"/>
      <c r="EB25" s="530"/>
      <c r="EC25" s="530"/>
      <c r="ED25" s="530"/>
      <c r="EE25" s="530"/>
      <c r="EF25" s="530"/>
      <c r="EG25" s="530"/>
      <c r="EH25" s="530"/>
      <c r="EI25" s="530"/>
      <c r="EJ25" s="530"/>
      <c r="EK25" s="530"/>
      <c r="EL25" s="530"/>
      <c r="EM25" s="530"/>
      <c r="EN25" s="530"/>
      <c r="EO25" s="530"/>
      <c r="EP25" s="530"/>
      <c r="EQ25" s="530"/>
      <c r="ER25" s="530"/>
      <c r="ES25" s="530"/>
      <c r="ET25" s="530"/>
      <c r="EU25" s="530"/>
      <c r="EV25" s="530"/>
      <c r="EW25" s="530"/>
      <c r="EX25" s="530"/>
      <c r="EY25" s="530"/>
      <c r="EZ25" s="530"/>
      <c r="FA25" s="530"/>
      <c r="FB25" s="530"/>
      <c r="FC25" s="530"/>
      <c r="FD25" s="530"/>
      <c r="FE25" s="530"/>
      <c r="FF25" s="530"/>
      <c r="FG25" s="530"/>
      <c r="FH25" s="530"/>
      <c r="FI25" s="530"/>
      <c r="FJ25" s="530"/>
      <c r="FK25" s="530"/>
      <c r="FL25" s="530"/>
      <c r="FM25" s="530"/>
      <c r="FN25" s="530"/>
      <c r="FO25" s="530"/>
      <c r="FP25" s="530"/>
      <c r="FQ25" s="530"/>
      <c r="FR25" s="530"/>
      <c r="FS25" s="530"/>
      <c r="FT25" s="530"/>
      <c r="FU25" s="530"/>
      <c r="FV25" s="530"/>
      <c r="FW25" s="530"/>
      <c r="FX25" s="530"/>
      <c r="FY25" s="530"/>
      <c r="FZ25" s="530"/>
      <c r="GA25" s="530"/>
      <c r="GB25" s="530"/>
      <c r="GC25" s="530"/>
      <c r="GD25" s="530"/>
      <c r="GE25" s="530"/>
      <c r="GF25" s="530"/>
      <c r="GG25" s="530"/>
      <c r="GH25" s="530"/>
      <c r="GI25" s="530"/>
      <c r="GJ25" s="530"/>
      <c r="GK25" s="530"/>
      <c r="GL25" s="530"/>
      <c r="GM25" s="530"/>
      <c r="GN25" s="530"/>
      <c r="GO25" s="530"/>
      <c r="GP25" s="530"/>
      <c r="GQ25" s="530"/>
      <c r="GR25" s="530"/>
      <c r="GS25" s="530"/>
      <c r="GT25" s="530"/>
      <c r="GU25" s="530"/>
      <c r="GV25" s="530"/>
      <c r="GW25" s="530"/>
      <c r="GX25" s="530"/>
      <c r="GY25" s="530"/>
      <c r="GZ25" s="530"/>
      <c r="HA25" s="530"/>
      <c r="HB25" s="530"/>
      <c r="HC25" s="530"/>
      <c r="HD25" s="530"/>
      <c r="HE25" s="530"/>
      <c r="HF25" s="530"/>
      <c r="HG25" s="530"/>
      <c r="HH25" s="530"/>
      <c r="HI25" s="530"/>
      <c r="HJ25" s="530"/>
      <c r="HK25" s="530"/>
      <c r="HL25" s="530"/>
      <c r="HM25" s="530"/>
      <c r="HN25" s="530"/>
      <c r="HO25" s="530"/>
      <c r="HP25" s="530"/>
      <c r="HQ25" s="530"/>
      <c r="HR25" s="530"/>
      <c r="HS25" s="530"/>
      <c r="HT25" s="530"/>
      <c r="HU25" s="530"/>
      <c r="HV25" s="530"/>
      <c r="HW25" s="530"/>
      <c r="HX25" s="530"/>
      <c r="HY25" s="530"/>
      <c r="HZ25" s="530"/>
      <c r="IA25" s="530"/>
      <c r="IB25" s="530"/>
      <c r="IC25" s="530"/>
      <c r="ID25" s="530"/>
      <c r="IE25" s="530"/>
      <c r="IF25" s="530"/>
      <c r="IG25" s="530"/>
      <c r="IH25" s="530"/>
      <c r="II25" s="530"/>
      <c r="IJ25" s="530"/>
      <c r="IK25" s="530"/>
      <c r="IL25" s="530"/>
      <c r="IM25" s="530"/>
      <c r="IN25" s="530"/>
      <c r="IO25" s="530"/>
      <c r="IP25" s="530"/>
      <c r="IQ25" s="530"/>
      <c r="IR25" s="530"/>
      <c r="IS25" s="530"/>
      <c r="IT25" s="530"/>
      <c r="IU25" s="530"/>
      <c r="IV25" s="530"/>
      <c r="IW25" s="530"/>
      <c r="IX25" s="530"/>
      <c r="IY25" s="530"/>
      <c r="IZ25" s="530"/>
      <c r="JA25" s="530"/>
      <c r="JB25" s="530"/>
      <c r="JC25" s="530"/>
      <c r="JD25" s="530"/>
      <c r="JE25" s="530"/>
      <c r="JF25" s="530"/>
      <c r="JG25" s="530"/>
      <c r="JH25" s="530"/>
      <c r="JI25" s="530"/>
      <c r="JJ25" s="530"/>
      <c r="JK25" s="530"/>
      <c r="JL25" s="530"/>
      <c r="JM25" s="530"/>
      <c r="JN25" s="530"/>
      <c r="JO25" s="530"/>
      <c r="JP25" s="530"/>
      <c r="JQ25" s="530"/>
      <c r="JR25" s="530"/>
      <c r="JS25" s="530"/>
      <c r="JT25" s="530"/>
      <c r="JU25" s="530"/>
      <c r="JV25" s="530"/>
      <c r="JW25" s="530"/>
      <c r="JX25" s="530"/>
      <c r="JY25" s="530"/>
      <c r="JZ25" s="530"/>
      <c r="KA25" s="530"/>
      <c r="KB25" s="530"/>
      <c r="KC25" s="530"/>
      <c r="KD25" s="530"/>
      <c r="KE25" s="530"/>
      <c r="KF25" s="530"/>
      <c r="KG25" s="530"/>
      <c r="KH25" s="530"/>
      <c r="KI25" s="530"/>
      <c r="KJ25" s="530"/>
      <c r="KK25" s="530"/>
      <c r="KL25" s="530"/>
      <c r="KM25" s="530"/>
      <c r="KN25" s="530"/>
      <c r="KO25" s="530"/>
      <c r="KP25" s="530"/>
      <c r="KQ25" s="530"/>
      <c r="KR25" s="530"/>
      <c r="KS25" s="530"/>
      <c r="KT25" s="530"/>
      <c r="KU25" s="530"/>
      <c r="KV25" s="530"/>
      <c r="KW25" s="530"/>
      <c r="KX25" s="530"/>
      <c r="KY25" s="530"/>
      <c r="KZ25" s="530"/>
      <c r="LA25" s="530"/>
      <c r="LB25" s="530"/>
      <c r="LC25" s="530"/>
      <c r="LD25" s="530"/>
      <c r="LE25" s="530"/>
      <c r="LF25" s="530"/>
      <c r="LG25" s="530"/>
      <c r="LH25" s="530"/>
      <c r="LI25" s="530"/>
      <c r="LJ25" s="530"/>
      <c r="LK25" s="530"/>
      <c r="LL25" s="530"/>
      <c r="LM25" s="530"/>
      <c r="LN25" s="530"/>
      <c r="LO25" s="530"/>
      <c r="LP25" s="530"/>
      <c r="LQ25" s="530"/>
      <c r="LR25" s="530"/>
      <c r="LS25" s="530"/>
      <c r="LT25" s="530"/>
      <c r="LU25" s="530"/>
      <c r="LV25" s="530"/>
      <c r="LW25" s="530"/>
      <c r="LX25" s="530"/>
      <c r="LY25" s="530"/>
      <c r="LZ25" s="530"/>
      <c r="MA25" s="530"/>
      <c r="MB25" s="530"/>
      <c r="MC25" s="530"/>
      <c r="MD25" s="530"/>
      <c r="ME25" s="530"/>
      <c r="MF25" s="530"/>
      <c r="MG25" s="530"/>
      <c r="MH25" s="530"/>
      <c r="MI25" s="530"/>
      <c r="MJ25" s="530"/>
      <c r="MK25" s="530"/>
      <c r="ML25" s="530"/>
      <c r="MM25" s="530"/>
      <c r="MN25" s="530"/>
      <c r="MO25" s="530"/>
      <c r="MP25" s="530"/>
      <c r="MQ25" s="530"/>
      <c r="MR25" s="530"/>
      <c r="MS25" s="530"/>
      <c r="MT25" s="530"/>
      <c r="MU25" s="530"/>
      <c r="MV25" s="530"/>
      <c r="MW25" s="530"/>
      <c r="MX25" s="530"/>
      <c r="MY25" s="530"/>
      <c r="MZ25" s="530"/>
      <c r="NA25" s="530"/>
      <c r="NB25" s="530"/>
      <c r="NC25" s="530"/>
      <c r="ND25" s="530"/>
      <c r="NE25" s="530"/>
      <c r="NF25" s="530"/>
      <c r="NG25" s="530"/>
      <c r="NH25" s="530"/>
      <c r="NI25" s="530"/>
      <c r="NJ25" s="530"/>
      <c r="NK25" s="530"/>
      <c r="NL25" s="530"/>
      <c r="NM25" s="530"/>
      <c r="NN25" s="530"/>
      <c r="NO25" s="530"/>
      <c r="NP25" s="530"/>
      <c r="NQ25" s="530"/>
      <c r="NR25" s="530"/>
      <c r="NS25" s="530"/>
      <c r="NT25" s="530"/>
      <c r="NU25" s="530"/>
      <c r="NV25" s="530"/>
      <c r="NW25" s="530"/>
      <c r="NX25" s="530"/>
      <c r="NY25" s="530"/>
      <c r="NZ25" s="530"/>
      <c r="OA25" s="530"/>
      <c r="OB25" s="530"/>
      <c r="OC25" s="530"/>
      <c r="OD25" s="530"/>
      <c r="OE25" s="530"/>
      <c r="OF25" s="530"/>
      <c r="OG25" s="530"/>
      <c r="OH25" s="530"/>
      <c r="OI25" s="530"/>
      <c r="OJ25" s="530"/>
      <c r="OK25" s="530"/>
      <c r="OL25" s="530"/>
      <c r="OM25" s="530"/>
      <c r="ON25" s="530"/>
      <c r="OO25" s="530"/>
      <c r="OP25" s="530"/>
      <c r="OQ25" s="530"/>
      <c r="OR25" s="530"/>
      <c r="OS25" s="530"/>
      <c r="OT25" s="530"/>
      <c r="OU25" s="530"/>
      <c r="OV25" s="530"/>
      <c r="OW25" s="530"/>
      <c r="OX25" s="530"/>
      <c r="OY25" s="530"/>
      <c r="OZ25" s="530"/>
      <c r="PA25" s="530"/>
      <c r="PB25" s="530"/>
      <c r="PC25" s="530"/>
      <c r="PD25" s="530"/>
      <c r="PE25" s="530"/>
      <c r="PF25" s="530"/>
      <c r="PG25" s="530"/>
      <c r="PH25" s="530"/>
      <c r="PI25" s="530"/>
      <c r="PJ25" s="530"/>
      <c r="PK25" s="530"/>
      <c r="PL25" s="530"/>
      <c r="PM25" s="530"/>
      <c r="PN25" s="530"/>
      <c r="PO25" s="530"/>
      <c r="PP25" s="530"/>
      <c r="PQ25" s="530"/>
      <c r="PR25" s="530"/>
      <c r="PS25" s="530"/>
      <c r="PT25" s="530"/>
      <c r="PU25" s="530"/>
      <c r="PV25" s="530"/>
      <c r="PW25" s="530"/>
      <c r="PX25" s="530"/>
      <c r="PY25" s="530"/>
      <c r="PZ25" s="530"/>
      <c r="QA25" s="530"/>
      <c r="QB25" s="530"/>
      <c r="QC25" s="530"/>
      <c r="QD25" s="530"/>
      <c r="QE25" s="530"/>
      <c r="QF25" s="530"/>
      <c r="QG25" s="530"/>
      <c r="QH25" s="530"/>
      <c r="QI25" s="530"/>
      <c r="QJ25" s="530"/>
      <c r="QK25" s="530"/>
      <c r="QL25" s="530"/>
      <c r="QM25" s="530"/>
      <c r="QN25" s="530"/>
      <c r="QO25" s="530"/>
      <c r="QP25" s="530"/>
      <c r="QQ25" s="530"/>
      <c r="QR25" s="530"/>
      <c r="QS25" s="530"/>
      <c r="QT25" s="530"/>
      <c r="QU25" s="530"/>
      <c r="QV25" s="530"/>
      <c r="QW25" s="530"/>
      <c r="QX25" s="530"/>
      <c r="QY25" s="530"/>
      <c r="QZ25" s="530"/>
      <c r="RA25" s="530"/>
      <c r="RB25" s="530"/>
      <c r="RC25" s="530"/>
      <c r="RD25" s="530"/>
      <c r="RE25" s="530"/>
      <c r="RF25" s="530"/>
      <c r="RG25" s="530"/>
      <c r="RH25" s="530"/>
      <c r="RI25" s="530"/>
      <c r="RJ25" s="530"/>
      <c r="RK25" s="530"/>
      <c r="RL25" s="530"/>
      <c r="RM25" s="530"/>
      <c r="RN25" s="530"/>
      <c r="RO25" s="530"/>
      <c r="RP25" s="530"/>
      <c r="RQ25" s="530"/>
      <c r="RR25" s="530"/>
      <c r="RS25" s="530"/>
      <c r="RT25" s="530"/>
      <c r="RU25" s="530"/>
      <c r="RV25" s="530"/>
      <c r="RW25" s="530"/>
      <c r="RX25" s="530"/>
      <c r="RY25" s="530"/>
      <c r="RZ25" s="530"/>
      <c r="SA25" s="530"/>
      <c r="SB25" s="530"/>
      <c r="SC25" s="530"/>
      <c r="SD25" s="530"/>
      <c r="SE25" s="530"/>
      <c r="SF25" s="530"/>
      <c r="SG25" s="530"/>
      <c r="SH25" s="530"/>
      <c r="SI25" s="530"/>
      <c r="SJ25" s="530"/>
      <c r="SK25" s="530"/>
      <c r="SL25" s="530"/>
      <c r="SM25" s="530"/>
      <c r="SN25" s="530"/>
      <c r="SO25" s="530"/>
      <c r="SP25" s="530"/>
      <c r="SQ25" s="530"/>
      <c r="SR25" s="530"/>
      <c r="SS25" s="530"/>
      <c r="ST25" s="530"/>
      <c r="SU25" s="530"/>
      <c r="SV25" s="530"/>
      <c r="SW25" s="530"/>
      <c r="SX25" s="530"/>
      <c r="SY25" s="530"/>
      <c r="SZ25" s="530"/>
      <c r="TA25" s="530"/>
      <c r="TB25" s="530"/>
      <c r="TC25" s="530"/>
      <c r="TD25" s="530"/>
      <c r="TE25" s="530"/>
      <c r="TF25" s="530"/>
      <c r="TG25" s="530"/>
      <c r="TH25" s="530"/>
      <c r="TI25" s="530"/>
      <c r="TJ25" s="530"/>
      <c r="TK25" s="530"/>
      <c r="TL25" s="530"/>
      <c r="TM25" s="530"/>
      <c r="TN25" s="530"/>
      <c r="TO25" s="530"/>
      <c r="TP25" s="530"/>
      <c r="TQ25" s="530"/>
      <c r="TR25" s="530"/>
      <c r="TS25" s="530"/>
      <c r="TT25" s="530"/>
      <c r="TU25" s="530"/>
      <c r="TV25" s="530"/>
      <c r="TW25" s="530"/>
      <c r="TX25" s="530"/>
      <c r="TY25" s="530"/>
      <c r="TZ25" s="530"/>
      <c r="UA25" s="530"/>
      <c r="UB25" s="530"/>
      <c r="UC25" s="530"/>
      <c r="UD25" s="530"/>
      <c r="UE25" s="530"/>
      <c r="UF25" s="530"/>
      <c r="UG25" s="530"/>
      <c r="UH25" s="530"/>
      <c r="UI25" s="530"/>
      <c r="UJ25" s="530"/>
      <c r="UK25" s="530"/>
      <c r="UL25" s="530"/>
      <c r="UM25" s="530"/>
      <c r="UN25" s="530"/>
      <c r="UO25" s="530"/>
      <c r="UP25" s="530"/>
      <c r="UQ25" s="530"/>
      <c r="UR25" s="530"/>
      <c r="US25" s="530"/>
      <c r="UT25" s="530"/>
      <c r="UU25" s="530"/>
      <c r="UV25" s="530"/>
      <c r="UW25" s="530"/>
      <c r="UX25" s="530"/>
      <c r="UY25" s="530"/>
      <c r="UZ25" s="530"/>
      <c r="VA25" s="530"/>
      <c r="VB25" s="530"/>
      <c r="VC25" s="530"/>
      <c r="VD25" s="530"/>
      <c r="VE25" s="530"/>
      <c r="VF25" s="530"/>
      <c r="VG25" s="530"/>
      <c r="VH25" s="530"/>
      <c r="VI25" s="530"/>
      <c r="VJ25" s="530"/>
      <c r="VK25" s="530"/>
      <c r="VL25" s="530"/>
      <c r="VM25" s="530"/>
      <c r="VN25" s="530"/>
      <c r="VO25" s="530"/>
      <c r="VP25" s="530"/>
      <c r="VQ25" s="530"/>
      <c r="VR25" s="530"/>
      <c r="VS25" s="530"/>
      <c r="VT25" s="530"/>
      <c r="VU25" s="530"/>
      <c r="VV25" s="530"/>
      <c r="VW25" s="530"/>
      <c r="VX25" s="530"/>
      <c r="VY25" s="530"/>
      <c r="VZ25" s="530"/>
      <c r="WA25" s="530"/>
      <c r="WB25" s="530"/>
      <c r="WC25" s="530"/>
      <c r="WD25" s="530"/>
      <c r="WE25" s="530"/>
      <c r="WF25" s="530"/>
      <c r="WG25" s="530"/>
      <c r="WH25" s="530"/>
      <c r="WI25" s="530"/>
      <c r="WJ25" s="530"/>
      <c r="WK25" s="530"/>
      <c r="WL25" s="530"/>
      <c r="WM25" s="530"/>
      <c r="WN25" s="530"/>
      <c r="WO25" s="530"/>
      <c r="WP25" s="530"/>
      <c r="WQ25" s="530"/>
      <c r="WR25" s="530"/>
      <c r="WS25" s="530"/>
      <c r="WT25" s="530"/>
      <c r="WU25" s="530"/>
      <c r="WV25" s="530"/>
      <c r="WW25" s="530"/>
      <c r="WX25" s="530"/>
      <c r="WY25" s="530"/>
      <c r="WZ25" s="530"/>
      <c r="XA25" s="530"/>
      <c r="XB25" s="530"/>
      <c r="XC25" s="530"/>
      <c r="XD25" s="530"/>
      <c r="XE25" s="530"/>
      <c r="XF25" s="530"/>
      <c r="XG25" s="530"/>
      <c r="XH25" s="530"/>
      <c r="XI25" s="530"/>
      <c r="XJ25" s="530"/>
      <c r="XK25" s="530"/>
      <c r="XL25" s="530"/>
      <c r="XM25" s="530"/>
      <c r="XN25" s="530"/>
      <c r="XO25" s="530"/>
      <c r="XP25" s="530"/>
      <c r="XQ25" s="530"/>
      <c r="XR25" s="530"/>
      <c r="XS25" s="530"/>
      <c r="XT25" s="530"/>
      <c r="XU25" s="530"/>
      <c r="XV25" s="530"/>
      <c r="XW25" s="530"/>
      <c r="XX25" s="530"/>
      <c r="XY25" s="530"/>
      <c r="XZ25" s="530"/>
      <c r="YA25" s="530"/>
      <c r="YB25" s="530"/>
      <c r="YC25" s="530"/>
      <c r="YD25" s="530"/>
      <c r="YE25" s="530"/>
      <c r="YF25" s="530"/>
      <c r="YG25" s="530"/>
      <c r="YH25" s="530"/>
      <c r="YI25" s="530"/>
      <c r="YJ25" s="530"/>
      <c r="YK25" s="530"/>
      <c r="YL25" s="530"/>
      <c r="YM25" s="530"/>
      <c r="YN25" s="530"/>
      <c r="YO25" s="530"/>
      <c r="YP25" s="530"/>
      <c r="YQ25" s="530"/>
      <c r="YR25" s="530"/>
      <c r="YS25" s="530"/>
      <c r="YT25" s="530"/>
      <c r="YU25" s="530"/>
      <c r="YV25" s="530"/>
      <c r="YW25" s="530"/>
      <c r="YX25" s="530"/>
      <c r="YY25" s="530"/>
      <c r="YZ25" s="530"/>
      <c r="ZA25" s="530"/>
      <c r="ZB25" s="530"/>
      <c r="ZC25" s="530"/>
      <c r="ZD25" s="530"/>
      <c r="ZE25" s="530"/>
      <c r="ZF25" s="530"/>
      <c r="ZG25" s="530"/>
      <c r="ZH25" s="530"/>
      <c r="ZI25" s="530"/>
      <c r="ZJ25" s="530"/>
      <c r="ZK25" s="530"/>
      <c r="ZL25" s="530"/>
      <c r="ZM25" s="530"/>
      <c r="ZN25" s="530"/>
      <c r="ZO25" s="530"/>
      <c r="ZP25" s="530"/>
      <c r="ZQ25" s="530"/>
      <c r="ZR25" s="530"/>
      <c r="ZS25" s="530"/>
      <c r="ZT25" s="530"/>
      <c r="ZU25" s="530"/>
      <c r="ZV25" s="530"/>
      <c r="ZW25" s="530"/>
      <c r="ZX25" s="530"/>
      <c r="ZY25" s="530"/>
      <c r="ZZ25" s="530"/>
      <c r="AAA25" s="530"/>
      <c r="AAB25" s="530"/>
      <c r="AAC25" s="530"/>
      <c r="AAD25" s="530"/>
      <c r="AAE25" s="530"/>
      <c r="AAF25" s="530"/>
      <c r="AAG25" s="530"/>
      <c r="AAH25" s="530"/>
      <c r="AAI25" s="530"/>
      <c r="AAJ25" s="530"/>
      <c r="AAK25" s="530"/>
      <c r="AAL25" s="530"/>
      <c r="AAM25" s="530"/>
      <c r="AAN25" s="530"/>
      <c r="AAO25" s="530"/>
      <c r="AAP25" s="530"/>
      <c r="AAQ25" s="530"/>
      <c r="AAR25" s="530"/>
      <c r="AAS25" s="530"/>
      <c r="AAT25" s="530"/>
      <c r="AAU25" s="530"/>
      <c r="AAV25" s="530"/>
      <c r="AAW25" s="530"/>
      <c r="AAX25" s="530"/>
      <c r="AAY25" s="530"/>
      <c r="AAZ25" s="530"/>
      <c r="ABA25" s="530"/>
      <c r="ABB25" s="530"/>
      <c r="ABC25" s="530"/>
      <c r="ABD25" s="530"/>
      <c r="ABE25" s="530"/>
      <c r="ABF25" s="530"/>
      <c r="ABG25" s="530"/>
      <c r="ABH25" s="530"/>
      <c r="ABI25" s="530"/>
      <c r="ABJ25" s="530"/>
      <c r="ABK25" s="530"/>
      <c r="ABL25" s="530"/>
      <c r="ABM25" s="530"/>
      <c r="ABN25" s="530"/>
      <c r="ABO25" s="530"/>
      <c r="ABP25" s="530"/>
      <c r="ABQ25" s="530"/>
      <c r="ABR25" s="530"/>
      <c r="ABS25" s="530"/>
      <c r="ABT25" s="530"/>
      <c r="ABU25" s="530"/>
      <c r="ABV25" s="530"/>
      <c r="ABW25" s="530"/>
      <c r="ABX25" s="530"/>
      <c r="ABY25" s="530"/>
      <c r="ABZ25" s="530"/>
      <c r="ACA25" s="530"/>
      <c r="ACB25" s="530"/>
      <c r="ACC25" s="530"/>
      <c r="ACD25" s="530"/>
      <c r="ACE25" s="530"/>
      <c r="ACF25" s="530"/>
      <c r="ACG25" s="530"/>
      <c r="ACH25" s="530"/>
      <c r="ACI25" s="530"/>
      <c r="ACJ25" s="530"/>
      <c r="ACK25" s="530"/>
      <c r="ACL25" s="530"/>
      <c r="ACM25" s="530"/>
      <c r="ACN25" s="530"/>
      <c r="ACO25" s="530"/>
      <c r="ACP25" s="530"/>
      <c r="ACQ25" s="530"/>
      <c r="ACR25" s="530"/>
      <c r="ACS25" s="530"/>
      <c r="ACT25" s="530"/>
      <c r="ACU25" s="530"/>
      <c r="ACV25" s="530"/>
      <c r="ACW25" s="530"/>
      <c r="ACX25" s="530"/>
      <c r="ACY25" s="530"/>
      <c r="ACZ25" s="530"/>
      <c r="ADA25" s="530"/>
      <c r="ADB25" s="530"/>
      <c r="ADC25" s="530"/>
      <c r="ADD25" s="530"/>
      <c r="ADE25" s="530"/>
      <c r="ADF25" s="530"/>
      <c r="ADG25" s="530"/>
      <c r="ADH25" s="530"/>
      <c r="ADI25" s="530"/>
      <c r="ADJ25" s="530"/>
      <c r="ADK25" s="530"/>
      <c r="ADL25" s="530"/>
      <c r="ADM25" s="530"/>
      <c r="ADN25" s="530"/>
      <c r="ADO25" s="530"/>
      <c r="ADP25" s="530"/>
      <c r="ADQ25" s="530"/>
      <c r="ADR25" s="530"/>
      <c r="ADS25" s="530"/>
      <c r="ADT25" s="530"/>
      <c r="ADU25" s="530"/>
      <c r="ADV25" s="530"/>
      <c r="ADW25" s="530"/>
      <c r="ADX25" s="530"/>
      <c r="ADY25" s="530"/>
      <c r="ADZ25" s="530"/>
      <c r="AEA25" s="530"/>
      <c r="AEB25" s="530"/>
      <c r="AEC25" s="530"/>
      <c r="AED25" s="530"/>
      <c r="AEE25" s="530"/>
      <c r="AEF25" s="530"/>
      <c r="AEG25" s="530"/>
      <c r="AEH25" s="530"/>
      <c r="AEI25" s="530"/>
      <c r="AEJ25" s="530"/>
      <c r="AEK25" s="530"/>
      <c r="AEL25" s="530"/>
      <c r="AEM25" s="530"/>
      <c r="AEN25" s="530"/>
      <c r="AEO25" s="530"/>
      <c r="AEP25" s="530"/>
      <c r="AEQ25" s="530"/>
      <c r="AER25" s="530"/>
      <c r="AES25" s="530"/>
      <c r="AET25" s="530"/>
      <c r="AEU25" s="530"/>
      <c r="AEV25" s="530"/>
      <c r="AEW25" s="530"/>
      <c r="AEX25" s="530"/>
      <c r="AEY25" s="530"/>
      <c r="AEZ25" s="530"/>
      <c r="AFA25" s="530"/>
      <c r="AFB25" s="530"/>
      <c r="AFC25" s="530"/>
      <c r="AFD25" s="530"/>
      <c r="AFE25" s="530"/>
      <c r="AFF25" s="530"/>
      <c r="AFG25" s="530"/>
      <c r="AFH25" s="530"/>
      <c r="AFI25" s="530"/>
      <c r="AFJ25" s="530"/>
      <c r="AFK25" s="530"/>
      <c r="AFL25" s="530"/>
      <c r="AFM25" s="530"/>
      <c r="AFN25" s="530"/>
      <c r="AFO25" s="530"/>
      <c r="AFP25" s="530"/>
      <c r="AFQ25" s="530"/>
      <c r="AFR25" s="530"/>
      <c r="AFS25" s="530"/>
      <c r="AFT25" s="530"/>
      <c r="AFU25" s="530"/>
      <c r="AFV25" s="530"/>
      <c r="AFW25" s="530"/>
      <c r="AFX25" s="530"/>
      <c r="AFY25" s="530"/>
      <c r="AFZ25" s="530"/>
      <c r="AGA25" s="530"/>
      <c r="AGB25" s="530"/>
      <c r="AGC25" s="530"/>
      <c r="AGD25" s="530"/>
      <c r="AGE25" s="530"/>
      <c r="AGF25" s="530"/>
      <c r="AGG25" s="530"/>
      <c r="AGH25" s="530"/>
      <c r="AGI25" s="530"/>
      <c r="AGJ25" s="530"/>
      <c r="AGK25" s="530"/>
      <c r="AGL25" s="530"/>
      <c r="AGM25" s="530"/>
      <c r="AGN25" s="530"/>
      <c r="AGO25" s="530"/>
      <c r="AGP25" s="530"/>
      <c r="AGQ25" s="530"/>
      <c r="AGR25" s="530"/>
      <c r="AGS25" s="530"/>
      <c r="AGT25" s="530"/>
      <c r="AGU25" s="530"/>
      <c r="AGV25" s="530"/>
      <c r="AGW25" s="530"/>
      <c r="AGX25" s="530"/>
      <c r="AGY25" s="530"/>
      <c r="AGZ25" s="530"/>
      <c r="AHA25" s="530"/>
      <c r="AHB25" s="530"/>
      <c r="AHC25" s="530"/>
      <c r="AHD25" s="530"/>
      <c r="AHE25" s="530"/>
      <c r="AHF25" s="530"/>
      <c r="AHG25" s="530"/>
      <c r="AHH25" s="530"/>
      <c r="AHI25" s="530"/>
      <c r="AHJ25" s="530"/>
      <c r="AHK25" s="530"/>
      <c r="AHL25" s="530"/>
      <c r="AHM25" s="530"/>
      <c r="AHN25" s="530"/>
      <c r="AHO25" s="530"/>
      <c r="AHP25" s="530"/>
      <c r="AHQ25" s="530"/>
      <c r="AHR25" s="530"/>
      <c r="AHS25" s="530"/>
      <c r="AHT25" s="530"/>
      <c r="AHU25" s="530"/>
      <c r="AHV25" s="530"/>
      <c r="AHW25" s="530"/>
      <c r="AHX25" s="530"/>
      <c r="AHY25" s="530"/>
      <c r="AHZ25" s="530"/>
      <c r="AIA25" s="530"/>
      <c r="AIB25" s="530"/>
      <c r="AIC25" s="530"/>
      <c r="AID25" s="530"/>
      <c r="AIE25" s="530"/>
      <c r="AIF25" s="530"/>
      <c r="AIG25" s="530"/>
      <c r="AIH25" s="530"/>
      <c r="AII25" s="530"/>
      <c r="AIJ25" s="530"/>
      <c r="AIK25" s="530"/>
      <c r="AIL25" s="530"/>
      <c r="AIM25" s="530"/>
      <c r="AIN25" s="530"/>
      <c r="AIO25" s="530"/>
      <c r="AIP25" s="530"/>
      <c r="AIQ25" s="530"/>
      <c r="AIR25" s="530"/>
      <c r="AIS25" s="530"/>
      <c r="AIT25" s="530"/>
      <c r="AIU25" s="530"/>
      <c r="AIV25" s="530"/>
      <c r="AIW25" s="530"/>
      <c r="AIX25" s="530"/>
      <c r="AIY25" s="530"/>
      <c r="AIZ25" s="530"/>
      <c r="AJA25" s="530"/>
      <c r="AJB25" s="530"/>
      <c r="AJC25" s="530"/>
      <c r="AJD25" s="530"/>
      <c r="AJE25" s="530"/>
      <c r="AJF25" s="530"/>
      <c r="AJG25" s="530"/>
      <c r="AJH25" s="530"/>
      <c r="AJI25" s="530"/>
      <c r="AJJ25" s="530"/>
      <c r="AJK25" s="530"/>
      <c r="AJL25" s="530"/>
      <c r="AJM25" s="530"/>
      <c r="AJN25" s="530"/>
      <c r="AJO25" s="530"/>
      <c r="AJP25" s="530"/>
      <c r="AJQ25" s="530"/>
      <c r="AJR25" s="530"/>
      <c r="AJS25" s="530"/>
      <c r="AJT25" s="530"/>
      <c r="AJU25" s="530"/>
      <c r="AJV25" s="530"/>
      <c r="AJW25" s="530"/>
      <c r="AJX25" s="530"/>
      <c r="AJY25" s="530"/>
      <c r="AJZ25" s="530"/>
      <c r="AKA25" s="530"/>
      <c r="AKB25" s="530"/>
      <c r="AKC25" s="530"/>
      <c r="AKD25" s="530"/>
      <c r="AKE25" s="530"/>
      <c r="AKF25" s="530"/>
      <c r="AKG25" s="530"/>
      <c r="AKH25" s="530"/>
      <c r="AKI25" s="530"/>
      <c r="AKJ25" s="530"/>
      <c r="AKK25" s="530"/>
      <c r="AKL25" s="530"/>
      <c r="AKM25" s="530"/>
      <c r="AKN25" s="530"/>
      <c r="AKO25" s="530"/>
      <c r="AKP25" s="530"/>
      <c r="AKQ25" s="530"/>
      <c r="AKR25" s="530"/>
      <c r="AKS25" s="530"/>
      <c r="AKT25" s="530"/>
      <c r="AKU25" s="530"/>
      <c r="AKV25" s="530"/>
      <c r="AKW25" s="530"/>
      <c r="AKX25" s="530"/>
      <c r="AKY25" s="530"/>
      <c r="AKZ25" s="530"/>
      <c r="ALA25" s="530"/>
      <c r="ALB25" s="530"/>
      <c r="ALC25" s="530"/>
      <c r="ALD25" s="530"/>
      <c r="ALE25" s="530"/>
      <c r="ALF25" s="530"/>
      <c r="ALG25" s="530"/>
      <c r="ALH25" s="530"/>
      <c r="ALI25" s="530"/>
      <c r="ALJ25" s="530"/>
      <c r="ALK25" s="530"/>
      <c r="ALL25" s="530"/>
      <c r="ALM25" s="530"/>
      <c r="ALN25" s="530"/>
      <c r="ALO25" s="530"/>
      <c r="ALP25" s="530"/>
      <c r="ALQ25" s="530"/>
      <c r="ALR25" s="530"/>
      <c r="ALS25" s="530"/>
      <c r="ALT25" s="530"/>
      <c r="ALU25" s="530"/>
      <c r="ALV25" s="530"/>
      <c r="ALW25" s="530"/>
      <c r="ALX25" s="530"/>
      <c r="ALY25" s="530"/>
      <c r="ALZ25" s="530"/>
      <c r="AMA25" s="530"/>
      <c r="AMB25" s="530"/>
      <c r="AMC25" s="530"/>
      <c r="AMD25" s="530"/>
      <c r="AME25" s="530"/>
      <c r="AMF25" s="530"/>
      <c r="AMG25" s="530"/>
      <c r="AMH25" s="530"/>
      <c r="AMI25" s="530"/>
      <c r="AMJ25" s="530"/>
      <c r="AMK25" s="530"/>
      <c r="AML25" s="530"/>
      <c r="AMM25" s="530"/>
      <c r="AMN25" s="530"/>
      <c r="AMO25" s="530"/>
      <c r="AMP25" s="530"/>
      <c r="AMQ25" s="530"/>
      <c r="AMR25" s="530"/>
      <c r="AMS25" s="530"/>
      <c r="AMT25" s="530"/>
      <c r="AMU25" s="530"/>
      <c r="AMV25" s="530"/>
      <c r="AMW25" s="530"/>
      <c r="AMX25" s="530"/>
      <c r="AMY25" s="530"/>
      <c r="AMZ25" s="530"/>
      <c r="ANA25" s="530"/>
      <c r="ANB25" s="530"/>
      <c r="ANC25" s="530"/>
      <c r="AND25" s="530"/>
      <c r="ANE25" s="530"/>
      <c r="ANF25" s="530"/>
      <c r="ANG25" s="530"/>
      <c r="ANH25" s="530"/>
      <c r="ANI25" s="530"/>
      <c r="ANJ25" s="530"/>
      <c r="ANK25" s="530"/>
      <c r="ANL25" s="530"/>
      <c r="ANM25" s="530"/>
      <c r="ANN25" s="530"/>
      <c r="ANO25" s="530"/>
      <c r="ANP25" s="530"/>
      <c r="ANQ25" s="530"/>
      <c r="ANR25" s="530"/>
      <c r="ANS25" s="530"/>
      <c r="ANT25" s="530"/>
      <c r="ANU25" s="530"/>
      <c r="ANV25" s="530"/>
      <c r="ANW25" s="530"/>
      <c r="ANX25" s="530"/>
      <c r="ANY25" s="530"/>
      <c r="ANZ25" s="530"/>
      <c r="AOA25" s="530"/>
      <c r="AOB25" s="530"/>
      <c r="AOC25" s="530"/>
      <c r="AOD25" s="530"/>
      <c r="AOE25" s="530"/>
      <c r="AOF25" s="530"/>
      <c r="AOG25" s="530"/>
      <c r="AOH25" s="530"/>
      <c r="AOI25" s="530"/>
      <c r="AOJ25" s="530"/>
      <c r="AOK25" s="530"/>
      <c r="AOL25" s="530"/>
      <c r="AOM25" s="530"/>
      <c r="AON25" s="530"/>
      <c r="AOO25" s="530"/>
      <c r="AOP25" s="530"/>
      <c r="AOQ25" s="530"/>
      <c r="AOR25" s="530"/>
      <c r="AOS25" s="530"/>
      <c r="AOT25" s="530"/>
      <c r="AOU25" s="530"/>
      <c r="AOV25" s="530"/>
      <c r="AOW25" s="530"/>
      <c r="AOX25" s="530"/>
      <c r="AOY25" s="530"/>
      <c r="AOZ25" s="530"/>
      <c r="APA25" s="530"/>
      <c r="APB25" s="530"/>
      <c r="APC25" s="530"/>
      <c r="APD25" s="530"/>
      <c r="APE25" s="530"/>
      <c r="APF25" s="530"/>
      <c r="APG25" s="530"/>
      <c r="APH25" s="530"/>
      <c r="API25" s="530"/>
      <c r="APJ25" s="530"/>
      <c r="APK25" s="530"/>
      <c r="APL25" s="530"/>
      <c r="APM25" s="530"/>
      <c r="APN25" s="530"/>
      <c r="APO25" s="530"/>
      <c r="APP25" s="530"/>
      <c r="APQ25" s="530"/>
      <c r="APR25" s="530"/>
      <c r="APS25" s="530"/>
      <c r="APT25" s="530"/>
      <c r="APU25" s="530"/>
      <c r="APV25" s="530"/>
      <c r="APW25" s="530"/>
      <c r="APX25" s="530"/>
      <c r="APY25" s="530"/>
      <c r="APZ25" s="530"/>
      <c r="AQA25" s="530"/>
      <c r="AQB25" s="530"/>
      <c r="AQC25" s="530"/>
      <c r="AQD25" s="530"/>
      <c r="AQE25" s="530"/>
      <c r="AQF25" s="530"/>
      <c r="AQG25" s="530"/>
      <c r="AQH25" s="530"/>
      <c r="AQI25" s="530"/>
      <c r="AQJ25" s="530"/>
      <c r="AQK25" s="530"/>
      <c r="AQL25" s="530"/>
      <c r="AQM25" s="530"/>
      <c r="AQN25" s="530"/>
      <c r="AQO25" s="530"/>
      <c r="AQP25" s="530"/>
      <c r="AQQ25" s="530"/>
      <c r="AQR25" s="530"/>
      <c r="AQS25" s="530"/>
      <c r="AQT25" s="530"/>
      <c r="AQU25" s="530"/>
      <c r="AQV25" s="530"/>
      <c r="AQW25" s="530"/>
      <c r="AQX25" s="530"/>
      <c r="AQY25" s="530"/>
      <c r="AQZ25" s="530"/>
      <c r="ARA25" s="530"/>
      <c r="ARB25" s="530"/>
      <c r="ARC25" s="530"/>
      <c r="ARD25" s="530"/>
      <c r="ARE25" s="530"/>
      <c r="ARF25" s="530"/>
      <c r="ARG25" s="530"/>
      <c r="ARH25" s="530"/>
      <c r="ARI25" s="530"/>
      <c r="ARJ25" s="530"/>
      <c r="ARK25" s="530"/>
      <c r="ARL25" s="530"/>
      <c r="ARM25" s="530"/>
      <c r="ARN25" s="530"/>
      <c r="ARO25" s="530"/>
      <c r="ARP25" s="530"/>
      <c r="ARQ25" s="530"/>
      <c r="ARR25" s="530"/>
      <c r="ARS25" s="530"/>
      <c r="ART25" s="530"/>
      <c r="ARU25" s="530"/>
      <c r="ARV25" s="530"/>
      <c r="ARW25" s="530"/>
      <c r="ARX25" s="530"/>
      <c r="ARY25" s="530"/>
      <c r="ARZ25" s="530"/>
      <c r="ASA25" s="530"/>
      <c r="ASB25" s="530"/>
      <c r="ASC25" s="530"/>
      <c r="ASD25" s="530"/>
      <c r="ASE25" s="530"/>
      <c r="ASF25" s="530"/>
      <c r="ASG25" s="530"/>
      <c r="ASH25" s="530"/>
      <c r="ASI25" s="530"/>
      <c r="ASJ25" s="530"/>
      <c r="ASK25" s="530"/>
      <c r="ASL25" s="530"/>
      <c r="ASM25" s="530"/>
      <c r="ASN25" s="530"/>
      <c r="ASO25" s="530"/>
      <c r="ASP25" s="530"/>
      <c r="ASQ25" s="530"/>
      <c r="ASR25" s="530"/>
      <c r="ASS25" s="530"/>
      <c r="AST25" s="530"/>
      <c r="ASU25" s="530"/>
      <c r="ASV25" s="530"/>
      <c r="ASW25" s="530"/>
      <c r="ASX25" s="530"/>
      <c r="ASY25" s="530"/>
      <c r="ASZ25" s="530"/>
      <c r="ATA25" s="530"/>
      <c r="ATB25" s="530"/>
      <c r="ATC25" s="530"/>
      <c r="ATD25" s="530"/>
      <c r="ATE25" s="530"/>
      <c r="ATF25" s="530"/>
      <c r="ATG25" s="530"/>
      <c r="ATH25" s="530"/>
      <c r="ATI25" s="530"/>
      <c r="ATJ25" s="530"/>
      <c r="ATK25" s="530"/>
      <c r="ATL25" s="530"/>
      <c r="ATM25" s="530"/>
      <c r="ATN25" s="530"/>
      <c r="ATO25" s="530"/>
      <c r="ATP25" s="530"/>
      <c r="ATQ25" s="530"/>
      <c r="ATR25" s="530"/>
      <c r="ATS25" s="530"/>
      <c r="ATT25" s="530"/>
      <c r="ATU25" s="530"/>
      <c r="ATV25" s="530"/>
      <c r="ATW25" s="530"/>
      <c r="ATX25" s="530"/>
      <c r="ATY25" s="530"/>
      <c r="ATZ25" s="530"/>
      <c r="AUA25" s="530"/>
      <c r="AUB25" s="530"/>
      <c r="AUC25" s="530"/>
      <c r="AUD25" s="530"/>
      <c r="AUE25" s="530"/>
      <c r="AUF25" s="530"/>
      <c r="AUG25" s="530"/>
      <c r="AUH25" s="530"/>
      <c r="AUI25" s="530"/>
      <c r="AUJ25" s="530"/>
      <c r="AUK25" s="530"/>
      <c r="AUL25" s="530"/>
      <c r="AUM25" s="530"/>
      <c r="AUN25" s="530"/>
      <c r="AUO25" s="530"/>
      <c r="AUP25" s="530"/>
      <c r="AUQ25" s="530"/>
      <c r="AUR25" s="530"/>
      <c r="AUS25" s="530"/>
      <c r="AUT25" s="530"/>
      <c r="AUU25" s="530"/>
      <c r="AUV25" s="530"/>
      <c r="AUW25" s="530"/>
      <c r="AUX25" s="530"/>
      <c r="AUY25" s="530"/>
      <c r="AUZ25" s="530"/>
      <c r="AVA25" s="530"/>
      <c r="AVB25" s="530"/>
      <c r="AVC25" s="530"/>
      <c r="AVD25" s="530"/>
      <c r="AVE25" s="530"/>
      <c r="AVF25" s="530"/>
      <c r="AVG25" s="530"/>
      <c r="AVH25" s="530"/>
      <c r="AVI25" s="530"/>
      <c r="AVJ25" s="530"/>
      <c r="AVK25" s="530"/>
      <c r="AVL25" s="530"/>
      <c r="AVM25" s="530"/>
      <c r="AVN25" s="530"/>
      <c r="AVO25" s="530"/>
      <c r="AVP25" s="530"/>
      <c r="AVQ25" s="530"/>
      <c r="AVR25" s="530"/>
      <c r="AVS25" s="530"/>
      <c r="AVT25" s="530"/>
      <c r="AVU25" s="530"/>
      <c r="AVV25" s="530"/>
      <c r="AVW25" s="530"/>
      <c r="AVX25" s="530"/>
      <c r="AVY25" s="530"/>
      <c r="AVZ25" s="530"/>
      <c r="AWA25" s="530"/>
      <c r="AWB25" s="530"/>
      <c r="AWC25" s="530"/>
      <c r="AWD25" s="530"/>
      <c r="AWE25" s="530"/>
      <c r="AWF25" s="530"/>
      <c r="AWG25" s="530"/>
      <c r="AWH25" s="530"/>
      <c r="AWI25" s="530"/>
      <c r="AWJ25" s="530"/>
      <c r="AWK25" s="530"/>
      <c r="AWL25" s="530"/>
      <c r="AWM25" s="530"/>
      <c r="AWN25" s="530"/>
      <c r="AWO25" s="530"/>
      <c r="AWP25" s="530"/>
      <c r="AWQ25" s="530"/>
      <c r="AWR25" s="530"/>
      <c r="AWS25" s="530"/>
      <c r="AWT25" s="530"/>
      <c r="AWU25" s="530"/>
      <c r="AWV25" s="530"/>
      <c r="AWW25" s="530"/>
      <c r="AWX25" s="530"/>
      <c r="AWY25" s="530"/>
      <c r="AWZ25" s="530"/>
      <c r="AXA25" s="530"/>
      <c r="AXB25" s="530"/>
      <c r="AXC25" s="530"/>
      <c r="AXD25" s="530"/>
      <c r="AXE25" s="530"/>
      <c r="AXF25" s="530"/>
      <c r="AXG25" s="530"/>
      <c r="AXH25" s="530"/>
      <c r="AXI25" s="530"/>
      <c r="AXJ25" s="530"/>
      <c r="AXK25" s="530"/>
      <c r="AXL25" s="530"/>
      <c r="AXM25" s="530"/>
      <c r="AXN25" s="530"/>
      <c r="AXO25" s="530"/>
      <c r="AXP25" s="530"/>
      <c r="AXQ25" s="530"/>
      <c r="AXR25" s="530"/>
      <c r="AXS25" s="530"/>
      <c r="AXT25" s="530"/>
      <c r="AXU25" s="530"/>
      <c r="AXV25" s="530"/>
      <c r="AXW25" s="530"/>
      <c r="AXX25" s="530"/>
      <c r="AXY25" s="530"/>
      <c r="AXZ25" s="530"/>
      <c r="AYA25" s="530"/>
      <c r="AYB25" s="530"/>
      <c r="AYC25" s="530"/>
      <c r="AYD25" s="530"/>
      <c r="AYE25" s="530"/>
      <c r="AYF25" s="530"/>
      <c r="AYG25" s="530"/>
      <c r="AYH25" s="530"/>
      <c r="AYI25" s="530"/>
      <c r="AYJ25" s="530"/>
      <c r="AYK25" s="530"/>
      <c r="AYL25" s="530"/>
      <c r="AYM25" s="530"/>
      <c r="AYN25" s="530"/>
      <c r="AYO25" s="530"/>
      <c r="AYP25" s="530"/>
      <c r="AYQ25" s="530"/>
      <c r="AYR25" s="530"/>
      <c r="AYS25" s="530"/>
      <c r="AYT25" s="530"/>
      <c r="AYU25" s="530"/>
      <c r="AYV25" s="530"/>
      <c r="AYW25" s="530"/>
      <c r="AYX25" s="530"/>
      <c r="AYY25" s="530"/>
      <c r="AYZ25" s="530"/>
      <c r="AZA25" s="530"/>
      <c r="AZB25" s="530"/>
      <c r="AZC25" s="530"/>
      <c r="AZD25" s="530"/>
      <c r="AZE25" s="530"/>
      <c r="AZF25" s="530"/>
      <c r="AZG25" s="530"/>
      <c r="AZH25" s="530"/>
      <c r="AZI25" s="530"/>
      <c r="AZJ25" s="530"/>
      <c r="AZK25" s="530"/>
      <c r="AZL25" s="530"/>
      <c r="AZM25" s="530"/>
      <c r="AZN25" s="530"/>
      <c r="AZO25" s="530"/>
      <c r="AZP25" s="530"/>
      <c r="AZQ25" s="530"/>
      <c r="AZR25" s="530"/>
      <c r="AZS25" s="530"/>
      <c r="AZT25" s="530"/>
      <c r="AZU25" s="530"/>
      <c r="AZV25" s="530"/>
      <c r="AZW25" s="530"/>
      <c r="AZX25" s="530"/>
      <c r="AZY25" s="530"/>
      <c r="AZZ25" s="530"/>
      <c r="BAA25" s="530"/>
      <c r="BAB25" s="530"/>
      <c r="BAC25" s="530"/>
      <c r="BAD25" s="530"/>
      <c r="BAE25" s="530"/>
      <c r="BAF25" s="530"/>
      <c r="BAG25" s="530"/>
      <c r="BAH25" s="530"/>
      <c r="BAI25" s="530"/>
      <c r="BAJ25" s="530"/>
      <c r="BAK25" s="530"/>
      <c r="BAL25" s="530"/>
      <c r="BAM25" s="530"/>
      <c r="BAN25" s="530"/>
      <c r="BAO25" s="530"/>
      <c r="BAP25" s="530"/>
      <c r="BAQ25" s="530"/>
      <c r="BAR25" s="530"/>
      <c r="BAS25" s="530"/>
      <c r="BAT25" s="530"/>
      <c r="BAU25" s="530"/>
      <c r="BAV25" s="530"/>
      <c r="BAW25" s="530"/>
      <c r="BAX25" s="530"/>
      <c r="BAY25" s="530"/>
      <c r="BAZ25" s="530"/>
      <c r="BBA25" s="530"/>
      <c r="BBB25" s="530"/>
      <c r="BBC25" s="530"/>
      <c r="BBD25" s="530"/>
      <c r="BBE25" s="530"/>
      <c r="BBF25" s="530"/>
      <c r="BBG25" s="530"/>
      <c r="BBH25" s="530"/>
      <c r="BBI25" s="530"/>
      <c r="BBJ25" s="530"/>
      <c r="BBK25" s="530"/>
      <c r="BBL25" s="530"/>
      <c r="BBM25" s="530"/>
      <c r="BBN25" s="530"/>
      <c r="BBO25" s="530"/>
      <c r="BBP25" s="530"/>
      <c r="BBQ25" s="530"/>
      <c r="BBR25" s="530"/>
      <c r="BBS25" s="530"/>
      <c r="BBT25" s="530"/>
      <c r="BBU25" s="530"/>
      <c r="BBV25" s="530"/>
      <c r="BBW25" s="530"/>
      <c r="BBX25" s="530"/>
      <c r="BBY25" s="530"/>
      <c r="BBZ25" s="530"/>
      <c r="BCA25" s="530"/>
      <c r="BCB25" s="530"/>
      <c r="BCC25" s="530"/>
      <c r="BCD25" s="530"/>
      <c r="BCE25" s="530"/>
      <c r="BCF25" s="530"/>
      <c r="BCG25" s="530"/>
      <c r="BCH25" s="530"/>
      <c r="BCI25" s="530"/>
      <c r="BCJ25" s="530"/>
      <c r="BCK25" s="530"/>
      <c r="BCL25" s="530"/>
      <c r="BCM25" s="530"/>
      <c r="BCN25" s="530"/>
      <c r="BCO25" s="530"/>
      <c r="BCP25" s="530"/>
      <c r="BCQ25" s="530"/>
      <c r="BCR25" s="530"/>
      <c r="BCS25" s="530"/>
      <c r="BCT25" s="530"/>
      <c r="BCU25" s="530"/>
      <c r="BCV25" s="530"/>
      <c r="BCW25" s="530"/>
      <c r="BCX25" s="530"/>
      <c r="BCY25" s="530"/>
      <c r="BCZ25" s="530"/>
      <c r="BDA25" s="530"/>
      <c r="BDB25" s="530"/>
      <c r="BDC25" s="530"/>
      <c r="BDD25" s="530"/>
      <c r="BDE25" s="530"/>
      <c r="BDF25" s="530"/>
      <c r="BDG25" s="530"/>
      <c r="BDH25" s="530"/>
      <c r="BDI25" s="530"/>
      <c r="BDJ25" s="530"/>
      <c r="BDK25" s="530"/>
      <c r="BDL25" s="530"/>
      <c r="BDM25" s="530"/>
      <c r="BDN25" s="530"/>
      <c r="BDO25" s="530"/>
      <c r="BDP25" s="530"/>
      <c r="BDQ25" s="530"/>
      <c r="BDR25" s="530"/>
      <c r="BDS25" s="530"/>
      <c r="BDT25" s="530"/>
      <c r="BDU25" s="530"/>
      <c r="BDV25" s="530"/>
      <c r="BDW25" s="530"/>
      <c r="BDX25" s="530"/>
      <c r="BDY25" s="530"/>
      <c r="BDZ25" s="530"/>
      <c r="BEA25" s="530"/>
      <c r="BEB25" s="530"/>
      <c r="BEC25" s="530"/>
      <c r="BED25" s="530"/>
      <c r="BEE25" s="530"/>
      <c r="BEF25" s="530"/>
      <c r="BEG25" s="530"/>
      <c r="BEH25" s="530"/>
      <c r="BEI25" s="530"/>
      <c r="BEJ25" s="530"/>
      <c r="BEK25" s="530"/>
      <c r="BEL25" s="530"/>
      <c r="BEM25" s="530"/>
      <c r="BEN25" s="530"/>
      <c r="BEO25" s="530"/>
      <c r="BEP25" s="530"/>
      <c r="BEQ25" s="530"/>
      <c r="BER25" s="530"/>
      <c r="BES25" s="530"/>
      <c r="BET25" s="530"/>
      <c r="BEU25" s="530"/>
      <c r="BEV25" s="530"/>
      <c r="BEW25" s="530"/>
      <c r="BEX25" s="530"/>
      <c r="BEY25" s="530"/>
      <c r="BEZ25" s="530"/>
      <c r="BFA25" s="530"/>
      <c r="BFB25" s="530"/>
      <c r="BFC25" s="530"/>
      <c r="BFD25" s="530"/>
      <c r="BFE25" s="530"/>
      <c r="BFF25" s="530"/>
      <c r="BFG25" s="530"/>
      <c r="BFH25" s="530"/>
      <c r="BFI25" s="530"/>
      <c r="BFJ25" s="530"/>
      <c r="BFK25" s="530"/>
      <c r="BFL25" s="530"/>
      <c r="BFM25" s="530"/>
      <c r="BFN25" s="530"/>
      <c r="BFO25" s="530"/>
      <c r="BFP25" s="530"/>
      <c r="BFQ25" s="530"/>
      <c r="BFR25" s="530"/>
      <c r="BFS25" s="530"/>
      <c r="BFT25" s="530"/>
      <c r="BFU25" s="530"/>
      <c r="BFV25" s="530"/>
      <c r="BFW25" s="530"/>
      <c r="BFX25" s="530"/>
      <c r="BFY25" s="530"/>
      <c r="BFZ25" s="530"/>
      <c r="BGA25" s="530"/>
      <c r="BGB25" s="530"/>
      <c r="BGC25" s="530"/>
      <c r="BGD25" s="530"/>
      <c r="BGE25" s="530"/>
      <c r="BGF25" s="530"/>
      <c r="BGG25" s="530"/>
      <c r="BGH25" s="530"/>
      <c r="BGI25" s="530"/>
      <c r="BGJ25" s="530"/>
      <c r="BGK25" s="530"/>
      <c r="BGL25" s="530"/>
      <c r="BGM25" s="530"/>
      <c r="BGN25" s="530"/>
      <c r="BGO25" s="530"/>
      <c r="BGP25" s="530"/>
      <c r="BGQ25" s="530"/>
      <c r="BGR25" s="530"/>
      <c r="BGS25" s="530"/>
      <c r="BGT25" s="530"/>
      <c r="BGU25" s="530"/>
      <c r="BGV25" s="530"/>
      <c r="BGW25" s="530"/>
      <c r="BGX25" s="530"/>
      <c r="BGY25" s="530"/>
      <c r="BGZ25" s="530"/>
      <c r="BHA25" s="530"/>
      <c r="BHB25" s="530"/>
      <c r="BHC25" s="530"/>
      <c r="BHD25" s="530"/>
      <c r="BHE25" s="530"/>
      <c r="BHF25" s="530"/>
      <c r="BHG25" s="530"/>
      <c r="BHH25" s="530"/>
      <c r="BHI25" s="530"/>
      <c r="BHJ25" s="530"/>
      <c r="BHK25" s="530"/>
      <c r="BHL25" s="530"/>
      <c r="BHM25" s="530"/>
      <c r="BHN25" s="530"/>
      <c r="BHO25" s="530"/>
      <c r="BHP25" s="530"/>
      <c r="BHQ25" s="530"/>
      <c r="BHR25" s="530"/>
      <c r="BHS25" s="530"/>
      <c r="BHT25" s="530"/>
      <c r="BHU25" s="530"/>
      <c r="BHV25" s="530"/>
      <c r="BHW25" s="530"/>
      <c r="BHX25" s="530"/>
      <c r="BHY25" s="530"/>
      <c r="BHZ25" s="530"/>
      <c r="BIA25" s="530"/>
      <c r="BIB25" s="530"/>
      <c r="BIC25" s="530"/>
      <c r="BID25" s="530"/>
      <c r="BIE25" s="530"/>
      <c r="BIF25" s="530"/>
      <c r="BIG25" s="530"/>
      <c r="BIH25" s="530"/>
      <c r="BII25" s="530"/>
      <c r="BIJ25" s="530"/>
      <c r="BIK25" s="530"/>
      <c r="BIL25" s="530"/>
      <c r="BIM25" s="530"/>
      <c r="BIN25" s="530"/>
      <c r="BIO25" s="530"/>
      <c r="BIP25" s="530"/>
      <c r="BIQ25" s="530"/>
      <c r="BIR25" s="530"/>
      <c r="BIS25" s="530"/>
      <c r="BIT25" s="530"/>
      <c r="BIU25" s="530"/>
      <c r="BIV25" s="530"/>
      <c r="BIW25" s="530"/>
      <c r="BIX25" s="530"/>
      <c r="BIY25" s="530"/>
      <c r="BIZ25" s="530"/>
      <c r="BJA25" s="530"/>
      <c r="BJB25" s="530"/>
      <c r="BJC25" s="530"/>
      <c r="BJD25" s="530"/>
      <c r="BJE25" s="530"/>
      <c r="BJF25" s="530"/>
      <c r="BJG25" s="530"/>
      <c r="BJH25" s="530"/>
      <c r="BJI25" s="530"/>
      <c r="BJJ25" s="530"/>
      <c r="BJK25" s="530"/>
      <c r="BJL25" s="530"/>
      <c r="BJM25" s="530"/>
      <c r="BJN25" s="530"/>
      <c r="BJO25" s="530"/>
      <c r="BJP25" s="530"/>
      <c r="BJQ25" s="530"/>
      <c r="BJR25" s="530"/>
      <c r="BJS25" s="530"/>
      <c r="BJT25" s="530"/>
      <c r="BJU25" s="530"/>
      <c r="BJV25" s="530"/>
      <c r="BJW25" s="530"/>
      <c r="BJX25" s="530"/>
      <c r="BJY25" s="530"/>
      <c r="BJZ25" s="530"/>
      <c r="BKA25" s="530"/>
      <c r="BKB25" s="530"/>
      <c r="BKC25" s="530"/>
      <c r="BKD25" s="530"/>
      <c r="BKE25" s="530"/>
      <c r="BKF25" s="530"/>
      <c r="BKG25" s="530"/>
      <c r="BKH25" s="530"/>
      <c r="BKI25" s="530"/>
      <c r="BKJ25" s="530"/>
      <c r="BKK25" s="530"/>
      <c r="BKL25" s="530"/>
      <c r="BKM25" s="530"/>
      <c r="BKN25" s="530"/>
      <c r="BKO25" s="530"/>
      <c r="BKP25" s="530"/>
      <c r="BKQ25" s="530"/>
      <c r="BKR25" s="530"/>
      <c r="BKS25" s="530"/>
      <c r="BKT25" s="530"/>
      <c r="BKU25" s="530"/>
      <c r="BKV25" s="530"/>
      <c r="BKW25" s="530"/>
      <c r="BKX25" s="530"/>
      <c r="BKY25" s="530"/>
      <c r="BKZ25" s="530"/>
      <c r="BLA25" s="530"/>
      <c r="BLB25" s="530"/>
      <c r="BLC25" s="530"/>
      <c r="BLD25" s="530"/>
      <c r="BLE25" s="530"/>
      <c r="BLF25" s="530"/>
      <c r="BLG25" s="530"/>
      <c r="BLH25" s="530"/>
      <c r="BLI25" s="530"/>
      <c r="BLJ25" s="530"/>
      <c r="BLK25" s="530"/>
      <c r="BLL25" s="530"/>
      <c r="BLM25" s="530"/>
      <c r="BLN25" s="530"/>
      <c r="BLO25" s="530"/>
      <c r="BLP25" s="530"/>
      <c r="BLQ25" s="530"/>
      <c r="BLR25" s="530"/>
      <c r="BLS25" s="530"/>
      <c r="BLT25" s="530"/>
      <c r="BLU25" s="530"/>
      <c r="BLV25" s="530"/>
      <c r="BLW25" s="530"/>
      <c r="BLX25" s="530"/>
      <c r="BLY25" s="530"/>
      <c r="BLZ25" s="530"/>
      <c r="BMA25" s="530"/>
      <c r="BMB25" s="530"/>
      <c r="BMC25" s="530"/>
      <c r="BMD25" s="530"/>
      <c r="BME25" s="530"/>
      <c r="BMF25" s="530"/>
      <c r="BMG25" s="530"/>
      <c r="BMH25" s="530"/>
      <c r="BMI25" s="530"/>
      <c r="BMJ25" s="530"/>
      <c r="BMK25" s="530"/>
      <c r="BML25" s="530"/>
      <c r="BMM25" s="530"/>
      <c r="BMN25" s="530"/>
      <c r="BMO25" s="530"/>
      <c r="BMP25" s="530"/>
      <c r="BMQ25" s="530"/>
      <c r="BMR25" s="530"/>
      <c r="BMS25" s="530"/>
      <c r="BMT25" s="530"/>
      <c r="BMU25" s="530"/>
      <c r="BMV25" s="530"/>
      <c r="BMW25" s="530"/>
      <c r="BMX25" s="530"/>
      <c r="BMY25" s="530"/>
      <c r="BMZ25" s="530"/>
      <c r="BNA25" s="530"/>
      <c r="BNB25" s="530"/>
      <c r="BNC25" s="530"/>
      <c r="BND25" s="530"/>
      <c r="BNE25" s="530"/>
      <c r="BNF25" s="530"/>
      <c r="BNG25" s="530"/>
      <c r="BNH25" s="530"/>
      <c r="BNI25" s="530"/>
      <c r="BNJ25" s="530"/>
      <c r="BNK25" s="530"/>
      <c r="BNL25" s="530"/>
      <c r="BNM25" s="530"/>
      <c r="BNN25" s="530"/>
      <c r="BNO25" s="530"/>
      <c r="BNP25" s="530"/>
      <c r="BNQ25" s="530"/>
      <c r="BNR25" s="530"/>
      <c r="BNS25" s="530"/>
      <c r="BNT25" s="530"/>
      <c r="BNU25" s="530"/>
      <c r="BNV25" s="530"/>
      <c r="BNW25" s="530"/>
      <c r="BNX25" s="530"/>
      <c r="BNY25" s="530"/>
      <c r="BNZ25" s="530"/>
      <c r="BOA25" s="530"/>
      <c r="BOB25" s="530"/>
      <c r="BOC25" s="530"/>
      <c r="BOD25" s="530"/>
      <c r="BOE25" s="530"/>
      <c r="BOF25" s="530"/>
      <c r="BOG25" s="530"/>
      <c r="BOH25" s="530"/>
      <c r="BOI25" s="530"/>
      <c r="BOJ25" s="530"/>
      <c r="BOK25" s="530"/>
      <c r="BOL25" s="530"/>
      <c r="BOM25" s="530"/>
      <c r="BON25" s="530"/>
      <c r="BOO25" s="530"/>
      <c r="BOP25" s="530"/>
      <c r="BOQ25" s="530"/>
      <c r="BOR25" s="530"/>
      <c r="BOS25" s="530"/>
      <c r="BOT25" s="530"/>
      <c r="BOU25" s="530"/>
      <c r="BOV25" s="530"/>
      <c r="BOW25" s="530"/>
      <c r="BOX25" s="530"/>
      <c r="BOY25" s="530"/>
      <c r="BOZ25" s="530"/>
      <c r="BPA25" s="530"/>
      <c r="BPB25" s="530"/>
      <c r="BPC25" s="530"/>
      <c r="BPD25" s="530"/>
      <c r="BPE25" s="530"/>
      <c r="BPF25" s="530"/>
      <c r="BPG25" s="530"/>
      <c r="BPH25" s="530"/>
      <c r="BPI25" s="530"/>
      <c r="BPJ25" s="530"/>
      <c r="BPK25" s="530"/>
      <c r="BPL25" s="530"/>
      <c r="BPM25" s="530"/>
      <c r="BPN25" s="530"/>
      <c r="BPO25" s="530"/>
      <c r="BPP25" s="530"/>
      <c r="BPQ25" s="530"/>
      <c r="BPR25" s="530"/>
      <c r="BPS25" s="530"/>
      <c r="BPT25" s="530"/>
      <c r="BPU25" s="530"/>
      <c r="BPV25" s="530"/>
      <c r="BPW25" s="530"/>
      <c r="BPX25" s="530"/>
      <c r="BPY25" s="530"/>
      <c r="BPZ25" s="530"/>
      <c r="BQA25" s="530"/>
      <c r="BQB25" s="530"/>
      <c r="BQC25" s="530"/>
      <c r="BQD25" s="530"/>
      <c r="BQE25" s="530"/>
      <c r="BQF25" s="530"/>
      <c r="BQG25" s="530"/>
      <c r="BQH25" s="530"/>
      <c r="BQI25" s="530"/>
      <c r="BQJ25" s="530"/>
      <c r="BQK25" s="530"/>
      <c r="BQL25" s="530"/>
      <c r="BQM25" s="530"/>
      <c r="BQN25" s="530"/>
      <c r="BQO25" s="530"/>
      <c r="BQP25" s="530"/>
      <c r="BQQ25" s="530"/>
      <c r="BQR25" s="530"/>
      <c r="BQS25" s="530"/>
      <c r="BQT25" s="530"/>
      <c r="BQU25" s="530"/>
      <c r="BQV25" s="530"/>
      <c r="BQW25" s="530"/>
      <c r="BQX25" s="530"/>
      <c r="BQY25" s="530"/>
      <c r="BQZ25" s="530"/>
      <c r="BRA25" s="530"/>
      <c r="BRB25" s="530"/>
      <c r="BRC25" s="530"/>
      <c r="BRD25" s="530"/>
      <c r="BRE25" s="530"/>
      <c r="BRF25" s="530"/>
      <c r="BRG25" s="530"/>
      <c r="BRH25" s="530"/>
      <c r="BRI25" s="530"/>
      <c r="BRJ25" s="530"/>
      <c r="BRK25" s="530"/>
      <c r="BRL25" s="530"/>
      <c r="BRM25" s="530"/>
      <c r="BRN25" s="530"/>
      <c r="BRO25" s="530"/>
      <c r="BRP25" s="530"/>
      <c r="BRQ25" s="530"/>
      <c r="BRR25" s="530"/>
      <c r="BRS25" s="530"/>
      <c r="BRT25" s="530"/>
      <c r="BRU25" s="530"/>
      <c r="BRV25" s="530"/>
      <c r="BRW25" s="530"/>
      <c r="BRX25" s="530"/>
      <c r="BRY25" s="530"/>
      <c r="BRZ25" s="530"/>
      <c r="BSA25" s="530"/>
      <c r="BSB25" s="530"/>
      <c r="BSC25" s="530"/>
      <c r="BSD25" s="530"/>
      <c r="BSE25" s="530"/>
      <c r="BSF25" s="530"/>
      <c r="BSG25" s="530"/>
      <c r="BSH25" s="530"/>
      <c r="BSI25" s="530"/>
      <c r="BSJ25" s="530"/>
      <c r="BSK25" s="530"/>
      <c r="BSL25" s="530"/>
      <c r="BSM25" s="530"/>
      <c r="BSN25" s="530"/>
      <c r="BSO25" s="530"/>
      <c r="BSP25" s="530"/>
      <c r="BSQ25" s="530"/>
      <c r="BSR25" s="530"/>
      <c r="BSS25" s="530"/>
      <c r="BST25" s="530"/>
      <c r="BSU25" s="530"/>
      <c r="BSV25" s="530"/>
      <c r="BSW25" s="530"/>
      <c r="BSX25" s="530"/>
      <c r="BSY25" s="530"/>
      <c r="BSZ25" s="530"/>
      <c r="BTA25" s="530"/>
      <c r="BTB25" s="530"/>
      <c r="BTC25" s="530"/>
      <c r="BTD25" s="530"/>
      <c r="BTE25" s="530"/>
      <c r="BTF25" s="530"/>
      <c r="BTG25" s="530"/>
      <c r="BTH25" s="530"/>
      <c r="BTI25" s="530"/>
      <c r="BTJ25" s="530"/>
      <c r="BTK25" s="530"/>
      <c r="BTL25" s="530"/>
      <c r="BTM25" s="530"/>
      <c r="BTN25" s="530"/>
      <c r="BTO25" s="530"/>
      <c r="BTP25" s="530"/>
      <c r="BTQ25" s="530"/>
      <c r="BTR25" s="530"/>
      <c r="BTS25" s="530"/>
      <c r="BTT25" s="530"/>
      <c r="BTU25" s="530"/>
      <c r="BTV25" s="530"/>
      <c r="BTW25" s="530"/>
      <c r="BTX25" s="530"/>
      <c r="BTY25" s="530"/>
      <c r="BTZ25" s="530"/>
      <c r="BUA25" s="530"/>
      <c r="BUB25" s="530"/>
      <c r="BUC25" s="530"/>
      <c r="BUD25" s="530"/>
      <c r="BUE25" s="530"/>
      <c r="BUF25" s="530"/>
      <c r="BUG25" s="530"/>
      <c r="BUH25" s="530"/>
      <c r="BUI25" s="530"/>
      <c r="BUJ25" s="530"/>
      <c r="BUK25" s="530"/>
      <c r="BUL25" s="530"/>
      <c r="BUM25" s="530"/>
      <c r="BUN25" s="530"/>
      <c r="BUO25" s="530"/>
      <c r="BUP25" s="530"/>
      <c r="BUQ25" s="530"/>
      <c r="BUR25" s="530"/>
      <c r="BUS25" s="530"/>
      <c r="BUT25" s="530"/>
      <c r="BUU25" s="530"/>
      <c r="BUV25" s="530"/>
      <c r="BUW25" s="530"/>
      <c r="BUX25" s="530"/>
      <c r="BUY25" s="530"/>
      <c r="BUZ25" s="530"/>
      <c r="BVA25" s="530"/>
      <c r="BVB25" s="530"/>
      <c r="BVC25" s="530"/>
      <c r="BVD25" s="530"/>
      <c r="BVE25" s="530"/>
      <c r="BVF25" s="530"/>
      <c r="BVG25" s="530"/>
      <c r="BVH25" s="530"/>
      <c r="BVI25" s="530"/>
      <c r="BVJ25" s="530"/>
      <c r="BVK25" s="530"/>
      <c r="BVL25" s="530"/>
      <c r="BVM25" s="530"/>
      <c r="BVN25" s="530"/>
      <c r="BVO25" s="530"/>
      <c r="BVP25" s="530"/>
      <c r="BVQ25" s="530"/>
      <c r="BVR25" s="530"/>
      <c r="BVS25" s="530"/>
      <c r="BVT25" s="530"/>
      <c r="BVU25" s="530"/>
      <c r="BVV25" s="530"/>
      <c r="BVW25" s="530"/>
      <c r="BVX25" s="530"/>
      <c r="BVY25" s="530"/>
      <c r="BVZ25" s="530"/>
      <c r="BWA25" s="530"/>
      <c r="BWB25" s="530"/>
      <c r="BWC25" s="530"/>
      <c r="BWD25" s="530"/>
      <c r="BWE25" s="530"/>
      <c r="BWF25" s="530"/>
      <c r="BWG25" s="530"/>
      <c r="BWH25" s="530"/>
      <c r="BWI25" s="530"/>
      <c r="BWJ25" s="530"/>
      <c r="BWK25" s="530"/>
      <c r="BWL25" s="530"/>
      <c r="BWM25" s="530"/>
      <c r="BWN25" s="530"/>
      <c r="BWO25" s="530"/>
      <c r="BWP25" s="530"/>
      <c r="BWQ25" s="530"/>
      <c r="BWR25" s="530"/>
      <c r="BWS25" s="530"/>
      <c r="BWT25" s="530"/>
      <c r="BWU25" s="530"/>
      <c r="BWV25" s="530"/>
      <c r="BWW25" s="530"/>
      <c r="BWX25" s="530"/>
      <c r="BWY25" s="530"/>
      <c r="BWZ25" s="530"/>
      <c r="BXA25" s="530"/>
      <c r="BXB25" s="530"/>
      <c r="BXC25" s="530"/>
      <c r="BXD25" s="530"/>
      <c r="BXE25" s="530"/>
      <c r="BXF25" s="530"/>
      <c r="BXG25" s="530"/>
      <c r="BXH25" s="530"/>
      <c r="BXI25" s="530"/>
      <c r="BXJ25" s="530"/>
      <c r="BXK25" s="530"/>
      <c r="BXL25" s="530"/>
      <c r="BXM25" s="530"/>
      <c r="BXN25" s="530"/>
      <c r="BXO25" s="530"/>
      <c r="BXP25" s="530"/>
      <c r="BXQ25" s="530"/>
      <c r="BXR25" s="530"/>
      <c r="BXS25" s="530"/>
      <c r="BXT25" s="530"/>
      <c r="BXU25" s="530"/>
      <c r="BXV25" s="530"/>
      <c r="BXW25" s="530"/>
      <c r="BXX25" s="530"/>
      <c r="BXY25" s="530"/>
      <c r="BXZ25" s="530"/>
      <c r="BYA25" s="530"/>
      <c r="BYB25" s="530"/>
      <c r="BYC25" s="530"/>
      <c r="BYD25" s="530"/>
      <c r="BYE25" s="530"/>
      <c r="BYF25" s="530"/>
      <c r="BYG25" s="530"/>
      <c r="BYH25" s="530"/>
      <c r="BYI25" s="530"/>
      <c r="BYJ25" s="530"/>
      <c r="BYK25" s="530"/>
      <c r="BYL25" s="530"/>
      <c r="BYM25" s="530"/>
      <c r="BYN25" s="530"/>
      <c r="BYO25" s="530"/>
      <c r="BYP25" s="530"/>
      <c r="BYQ25" s="530"/>
      <c r="BYR25" s="530"/>
      <c r="BYS25" s="530"/>
      <c r="BYT25" s="530"/>
      <c r="BYU25" s="530"/>
      <c r="BYV25" s="530"/>
      <c r="BYW25" s="530"/>
      <c r="BYX25" s="530"/>
      <c r="BYY25" s="530"/>
      <c r="BYZ25" s="530"/>
      <c r="BZA25" s="530"/>
      <c r="BZB25" s="530"/>
      <c r="BZC25" s="530"/>
      <c r="BZD25" s="530"/>
      <c r="BZE25" s="530"/>
      <c r="BZF25" s="530"/>
      <c r="BZG25" s="530"/>
      <c r="BZH25" s="530"/>
      <c r="BZI25" s="530"/>
      <c r="BZJ25" s="530"/>
      <c r="BZK25" s="530"/>
      <c r="BZL25" s="530"/>
      <c r="BZM25" s="530"/>
      <c r="BZN25" s="530"/>
      <c r="BZO25" s="530"/>
      <c r="BZP25" s="530"/>
      <c r="BZQ25" s="530"/>
      <c r="BZR25" s="530"/>
      <c r="BZS25" s="530"/>
      <c r="BZT25" s="530"/>
      <c r="BZU25" s="530"/>
      <c r="BZV25" s="530"/>
      <c r="BZW25" s="530"/>
      <c r="BZX25" s="530"/>
      <c r="BZY25" s="530"/>
      <c r="BZZ25" s="530"/>
      <c r="CAA25" s="530"/>
      <c r="CAB25" s="530"/>
      <c r="CAC25" s="530"/>
      <c r="CAD25" s="530"/>
      <c r="CAE25" s="530"/>
      <c r="CAF25" s="530"/>
      <c r="CAG25" s="530"/>
      <c r="CAH25" s="530"/>
      <c r="CAI25" s="530"/>
      <c r="CAJ25" s="530"/>
      <c r="CAK25" s="530"/>
      <c r="CAL25" s="530"/>
      <c r="CAM25" s="530"/>
      <c r="CAN25" s="530"/>
      <c r="CAO25" s="530"/>
      <c r="CAP25" s="530"/>
      <c r="CAQ25" s="530"/>
      <c r="CAR25" s="530"/>
      <c r="CAS25" s="530"/>
      <c r="CAT25" s="530"/>
      <c r="CAU25" s="530"/>
      <c r="CAV25" s="530"/>
      <c r="CAW25" s="530"/>
      <c r="CAX25" s="530"/>
      <c r="CAY25" s="530"/>
      <c r="CAZ25" s="530"/>
      <c r="CBA25" s="530"/>
      <c r="CBB25" s="530"/>
      <c r="CBC25" s="530"/>
      <c r="CBD25" s="530"/>
      <c r="CBE25" s="530"/>
      <c r="CBF25" s="530"/>
      <c r="CBG25" s="530"/>
      <c r="CBH25" s="530"/>
      <c r="CBI25" s="530"/>
      <c r="CBJ25" s="530"/>
      <c r="CBK25" s="530"/>
      <c r="CBL25" s="530"/>
      <c r="CBM25" s="530"/>
      <c r="CBN25" s="530"/>
      <c r="CBO25" s="530"/>
      <c r="CBP25" s="530"/>
      <c r="CBQ25" s="530"/>
      <c r="CBR25" s="530"/>
      <c r="CBS25" s="530"/>
      <c r="CBT25" s="530"/>
      <c r="CBU25" s="530"/>
      <c r="CBV25" s="530"/>
      <c r="CBW25" s="530"/>
      <c r="CBX25" s="530"/>
      <c r="CBY25" s="530"/>
      <c r="CBZ25" s="530"/>
      <c r="CCA25" s="530"/>
      <c r="CCB25" s="530"/>
      <c r="CCC25" s="530"/>
      <c r="CCD25" s="530"/>
      <c r="CCE25" s="530"/>
      <c r="CCF25" s="530"/>
      <c r="CCG25" s="530"/>
      <c r="CCH25" s="530"/>
      <c r="CCI25" s="530"/>
      <c r="CCJ25" s="530"/>
      <c r="CCK25" s="530"/>
      <c r="CCL25" s="530"/>
      <c r="CCM25" s="530"/>
      <c r="CCN25" s="530"/>
      <c r="CCO25" s="530"/>
      <c r="CCP25" s="530"/>
      <c r="CCQ25" s="530"/>
      <c r="CCR25" s="530"/>
      <c r="CCS25" s="530"/>
      <c r="CCT25" s="530"/>
      <c r="CCU25" s="530"/>
      <c r="CCV25" s="530"/>
      <c r="CCW25" s="530"/>
      <c r="CCX25" s="530"/>
      <c r="CCY25" s="530"/>
      <c r="CCZ25" s="530"/>
      <c r="CDA25" s="530"/>
      <c r="CDB25" s="530"/>
      <c r="CDC25" s="530"/>
      <c r="CDD25" s="530"/>
      <c r="CDE25" s="530"/>
      <c r="CDF25" s="530"/>
      <c r="CDG25" s="530"/>
      <c r="CDH25" s="530"/>
      <c r="CDI25" s="530"/>
      <c r="CDJ25" s="530"/>
      <c r="CDK25" s="530"/>
      <c r="CDL25" s="530"/>
      <c r="CDM25" s="530"/>
      <c r="CDN25" s="530"/>
      <c r="CDO25" s="530"/>
      <c r="CDP25" s="530"/>
      <c r="CDQ25" s="530"/>
      <c r="CDR25" s="530"/>
      <c r="CDS25" s="530"/>
      <c r="CDT25" s="530"/>
      <c r="CDU25" s="530"/>
      <c r="CDV25" s="530"/>
      <c r="CDW25" s="530"/>
      <c r="CDX25" s="530"/>
      <c r="CDY25" s="530"/>
      <c r="CDZ25" s="530"/>
      <c r="CEA25" s="530"/>
      <c r="CEB25" s="530"/>
      <c r="CEC25" s="530"/>
      <c r="CED25" s="530"/>
      <c r="CEE25" s="530"/>
      <c r="CEF25" s="530"/>
      <c r="CEG25" s="530"/>
      <c r="CEH25" s="530"/>
      <c r="CEI25" s="530"/>
      <c r="CEJ25" s="530"/>
      <c r="CEK25" s="530"/>
      <c r="CEL25" s="530"/>
      <c r="CEM25" s="530"/>
      <c r="CEN25" s="530"/>
      <c r="CEO25" s="530"/>
      <c r="CEP25" s="530"/>
      <c r="CEQ25" s="530"/>
      <c r="CER25" s="530"/>
      <c r="CES25" s="530"/>
      <c r="CET25" s="530"/>
      <c r="CEU25" s="530"/>
      <c r="CEV25" s="530"/>
      <c r="CEW25" s="530"/>
      <c r="CEX25" s="530"/>
      <c r="CEY25" s="530"/>
      <c r="CEZ25" s="530"/>
      <c r="CFA25" s="530"/>
      <c r="CFB25" s="530"/>
      <c r="CFC25" s="530"/>
      <c r="CFD25" s="530"/>
      <c r="CFE25" s="530"/>
      <c r="CFF25" s="530"/>
      <c r="CFG25" s="530"/>
      <c r="CFH25" s="530"/>
      <c r="CFI25" s="530"/>
      <c r="CFJ25" s="530"/>
      <c r="CFK25" s="530"/>
      <c r="CFL25" s="530"/>
      <c r="CFM25" s="530"/>
      <c r="CFN25" s="530"/>
      <c r="CFO25" s="530"/>
      <c r="CFP25" s="530"/>
      <c r="CFQ25" s="530"/>
      <c r="CFR25" s="530"/>
      <c r="CFS25" s="530"/>
      <c r="CFT25" s="530"/>
      <c r="CFU25" s="530"/>
      <c r="CFV25" s="530"/>
      <c r="CFW25" s="530"/>
      <c r="CFX25" s="530"/>
      <c r="CFY25" s="530"/>
      <c r="CFZ25" s="530"/>
      <c r="CGA25" s="530"/>
      <c r="CGB25" s="530"/>
      <c r="CGC25" s="530"/>
      <c r="CGD25" s="530"/>
      <c r="CGE25" s="530"/>
      <c r="CGF25" s="530"/>
      <c r="CGG25" s="530"/>
      <c r="CGH25" s="530"/>
      <c r="CGI25" s="530"/>
      <c r="CGJ25" s="530"/>
      <c r="CGK25" s="530"/>
      <c r="CGL25" s="530"/>
      <c r="CGM25" s="530"/>
      <c r="CGN25" s="530"/>
      <c r="CGO25" s="530"/>
      <c r="CGP25" s="530"/>
      <c r="CGQ25" s="530"/>
      <c r="CGR25" s="530"/>
      <c r="CGS25" s="530"/>
      <c r="CGT25" s="530"/>
      <c r="CGU25" s="530"/>
      <c r="CGV25" s="530"/>
      <c r="CGW25" s="530"/>
      <c r="CGX25" s="530"/>
      <c r="CGY25" s="530"/>
      <c r="CGZ25" s="530"/>
      <c r="CHA25" s="530"/>
      <c r="CHB25" s="530"/>
      <c r="CHC25" s="530"/>
      <c r="CHD25" s="530"/>
      <c r="CHE25" s="530"/>
      <c r="CHF25" s="530"/>
      <c r="CHG25" s="530"/>
      <c r="CHH25" s="530"/>
      <c r="CHI25" s="530"/>
      <c r="CHJ25" s="530"/>
      <c r="CHK25" s="530"/>
      <c r="CHL25" s="530"/>
      <c r="CHM25" s="530"/>
      <c r="CHN25" s="530"/>
      <c r="CHO25" s="530"/>
      <c r="CHP25" s="530"/>
      <c r="CHQ25" s="530"/>
      <c r="CHR25" s="530"/>
      <c r="CHS25" s="530"/>
      <c r="CHT25" s="530"/>
      <c r="CHU25" s="530"/>
      <c r="CHV25" s="530"/>
      <c r="CHW25" s="530"/>
      <c r="CHX25" s="530"/>
      <c r="CHY25" s="530"/>
      <c r="CHZ25" s="530"/>
      <c r="CIA25" s="530"/>
      <c r="CIB25" s="530"/>
      <c r="CIC25" s="530"/>
      <c r="CID25" s="530"/>
      <c r="CIE25" s="530"/>
      <c r="CIF25" s="530"/>
      <c r="CIG25" s="530"/>
      <c r="CIH25" s="530"/>
      <c r="CII25" s="530"/>
      <c r="CIJ25" s="530"/>
      <c r="CIK25" s="530"/>
      <c r="CIL25" s="530"/>
      <c r="CIM25" s="530"/>
      <c r="CIN25" s="530"/>
      <c r="CIO25" s="530"/>
      <c r="CIP25" s="530"/>
      <c r="CIQ25" s="530"/>
      <c r="CIR25" s="530"/>
      <c r="CIS25" s="530"/>
      <c r="CIT25" s="530"/>
      <c r="CIU25" s="530"/>
      <c r="CIV25" s="530"/>
      <c r="CIW25" s="530"/>
      <c r="CIX25" s="530"/>
      <c r="CIY25" s="530"/>
      <c r="CIZ25" s="530"/>
      <c r="CJA25" s="530"/>
      <c r="CJB25" s="530"/>
      <c r="CJC25" s="530"/>
      <c r="CJD25" s="530"/>
      <c r="CJE25" s="530"/>
      <c r="CJF25" s="530"/>
      <c r="CJG25" s="530"/>
      <c r="CJH25" s="530"/>
      <c r="CJI25" s="530"/>
      <c r="CJJ25" s="530"/>
      <c r="CJK25" s="530"/>
      <c r="CJL25" s="530"/>
      <c r="CJM25" s="530"/>
      <c r="CJN25" s="530"/>
      <c r="CJO25" s="530"/>
      <c r="CJP25" s="530"/>
      <c r="CJQ25" s="530"/>
      <c r="CJR25" s="530"/>
      <c r="CJS25" s="530"/>
      <c r="CJT25" s="530"/>
      <c r="CJU25" s="530"/>
      <c r="CJV25" s="530"/>
      <c r="CJW25" s="530"/>
      <c r="CJX25" s="530"/>
      <c r="CJY25" s="530"/>
      <c r="CJZ25" s="530"/>
      <c r="CKA25" s="530"/>
      <c r="CKB25" s="530"/>
      <c r="CKC25" s="530"/>
      <c r="CKD25" s="530"/>
      <c r="CKE25" s="530"/>
      <c r="CKF25" s="530"/>
      <c r="CKG25" s="530"/>
      <c r="CKH25" s="530"/>
      <c r="CKI25" s="530"/>
      <c r="CKJ25" s="530"/>
      <c r="CKK25" s="530"/>
      <c r="CKL25" s="530"/>
      <c r="CKM25" s="530"/>
      <c r="CKN25" s="530"/>
      <c r="CKO25" s="530"/>
      <c r="CKP25" s="530"/>
      <c r="CKQ25" s="530"/>
      <c r="CKR25" s="530"/>
      <c r="CKS25" s="530"/>
      <c r="CKT25" s="530"/>
      <c r="CKU25" s="530"/>
      <c r="CKV25" s="530"/>
      <c r="CKW25" s="530"/>
      <c r="CKX25" s="530"/>
      <c r="CKY25" s="530"/>
      <c r="CKZ25" s="530"/>
      <c r="CLA25" s="530"/>
      <c r="CLB25" s="530"/>
      <c r="CLC25" s="530"/>
      <c r="CLD25" s="530"/>
      <c r="CLE25" s="530"/>
      <c r="CLF25" s="530"/>
      <c r="CLG25" s="530"/>
      <c r="CLH25" s="530"/>
      <c r="CLI25" s="530"/>
      <c r="CLJ25" s="530"/>
      <c r="CLK25" s="530"/>
      <c r="CLL25" s="530"/>
      <c r="CLM25" s="530"/>
      <c r="CLN25" s="530"/>
      <c r="CLO25" s="530"/>
      <c r="CLP25" s="530"/>
      <c r="CLQ25" s="530"/>
      <c r="CLR25" s="530"/>
      <c r="CLS25" s="530"/>
      <c r="CLT25" s="530"/>
      <c r="CLU25" s="530"/>
      <c r="CLV25" s="530"/>
      <c r="CLW25" s="530"/>
      <c r="CLX25" s="530"/>
      <c r="CLY25" s="530"/>
      <c r="CLZ25" s="530"/>
      <c r="CMA25" s="530"/>
      <c r="CMB25" s="530"/>
      <c r="CMC25" s="530"/>
      <c r="CMD25" s="530"/>
      <c r="CME25" s="530"/>
      <c r="CMF25" s="530"/>
      <c r="CMG25" s="530"/>
      <c r="CMH25" s="530"/>
      <c r="CMI25" s="530"/>
      <c r="CMJ25" s="530"/>
      <c r="CMK25" s="530"/>
      <c r="CML25" s="530"/>
      <c r="CMM25" s="530"/>
      <c r="CMN25" s="530"/>
      <c r="CMO25" s="530"/>
      <c r="CMP25" s="530"/>
      <c r="CMQ25" s="530"/>
      <c r="CMR25" s="530"/>
      <c r="CMS25" s="530"/>
      <c r="CMT25" s="530"/>
      <c r="CMU25" s="530"/>
      <c r="CMV25" s="530"/>
      <c r="CMW25" s="530"/>
      <c r="CMX25" s="530"/>
      <c r="CMY25" s="530"/>
      <c r="CMZ25" s="530"/>
      <c r="CNA25" s="530"/>
      <c r="CNB25" s="530"/>
      <c r="CNC25" s="530"/>
      <c r="CND25" s="530"/>
      <c r="CNE25" s="530"/>
      <c r="CNF25" s="530"/>
      <c r="CNG25" s="530"/>
      <c r="CNH25" s="530"/>
      <c r="CNI25" s="530"/>
      <c r="CNJ25" s="530"/>
      <c r="CNK25" s="530"/>
      <c r="CNL25" s="530"/>
      <c r="CNM25" s="530"/>
      <c r="CNN25" s="530"/>
      <c r="CNO25" s="530"/>
      <c r="CNP25" s="530"/>
      <c r="CNQ25" s="530"/>
      <c r="CNR25" s="530"/>
      <c r="CNS25" s="530"/>
      <c r="CNT25" s="530"/>
      <c r="CNU25" s="530"/>
      <c r="CNV25" s="530"/>
      <c r="CNW25" s="530"/>
      <c r="CNX25" s="530"/>
      <c r="CNY25" s="530"/>
      <c r="CNZ25" s="530"/>
      <c r="COA25" s="530"/>
      <c r="COB25" s="530"/>
      <c r="COC25" s="530"/>
      <c r="COD25" s="530"/>
      <c r="COE25" s="530"/>
      <c r="COF25" s="530"/>
      <c r="COG25" s="530"/>
      <c r="COH25" s="530"/>
      <c r="COI25" s="530"/>
      <c r="COJ25" s="530"/>
      <c r="COK25" s="530"/>
      <c r="COL25" s="530"/>
      <c r="COM25" s="530"/>
      <c r="CON25" s="530"/>
      <c r="COO25" s="530"/>
      <c r="COP25" s="530"/>
      <c r="COQ25" s="530"/>
      <c r="COR25" s="530"/>
      <c r="COS25" s="530"/>
      <c r="COT25" s="530"/>
      <c r="COU25" s="530"/>
      <c r="COV25" s="530"/>
      <c r="COW25" s="530"/>
      <c r="COX25" s="530"/>
      <c r="COY25" s="530"/>
      <c r="COZ25" s="530"/>
      <c r="CPA25" s="530"/>
      <c r="CPB25" s="530"/>
      <c r="CPC25" s="530"/>
      <c r="CPD25" s="530"/>
      <c r="CPE25" s="530"/>
      <c r="CPF25" s="530"/>
      <c r="CPG25" s="530"/>
      <c r="CPH25" s="530"/>
      <c r="CPI25" s="530"/>
      <c r="CPJ25" s="530"/>
      <c r="CPK25" s="530"/>
      <c r="CPL25" s="530"/>
      <c r="CPM25" s="530"/>
      <c r="CPN25" s="530"/>
      <c r="CPO25" s="530"/>
      <c r="CPP25" s="530"/>
      <c r="CPQ25" s="530"/>
      <c r="CPR25" s="530"/>
      <c r="CPS25" s="530"/>
      <c r="CPT25" s="530"/>
      <c r="CPU25" s="530"/>
      <c r="CPV25" s="530"/>
      <c r="CPW25" s="530"/>
      <c r="CPX25" s="530"/>
      <c r="CPY25" s="530"/>
      <c r="CPZ25" s="530"/>
      <c r="CQA25" s="530"/>
      <c r="CQB25" s="530"/>
      <c r="CQC25" s="530"/>
      <c r="CQD25" s="530"/>
      <c r="CQE25" s="530"/>
      <c r="CQF25" s="530"/>
      <c r="CQG25" s="530"/>
      <c r="CQH25" s="530"/>
      <c r="CQI25" s="530"/>
      <c r="CQJ25" s="530"/>
      <c r="CQK25" s="530"/>
      <c r="CQL25" s="530"/>
      <c r="CQM25" s="530"/>
      <c r="CQN25" s="530"/>
      <c r="CQO25" s="530"/>
      <c r="CQP25" s="530"/>
      <c r="CQQ25" s="530"/>
      <c r="CQR25" s="530"/>
      <c r="CQS25" s="530"/>
      <c r="CQT25" s="530"/>
      <c r="CQU25" s="530"/>
      <c r="CQV25" s="530"/>
      <c r="CQW25" s="530"/>
      <c r="CQX25" s="530"/>
      <c r="CQY25" s="530"/>
      <c r="CQZ25" s="530"/>
      <c r="CRA25" s="530"/>
      <c r="CRB25" s="530"/>
      <c r="CRC25" s="530"/>
      <c r="CRD25" s="530"/>
      <c r="CRE25" s="530"/>
      <c r="CRF25" s="530"/>
      <c r="CRG25" s="530"/>
      <c r="CRH25" s="530"/>
      <c r="CRI25" s="530"/>
      <c r="CRJ25" s="530"/>
      <c r="CRK25" s="530"/>
      <c r="CRL25" s="530"/>
      <c r="CRM25" s="530"/>
      <c r="CRN25" s="530"/>
      <c r="CRO25" s="530"/>
      <c r="CRP25" s="530"/>
      <c r="CRQ25" s="530"/>
      <c r="CRR25" s="530"/>
      <c r="CRS25" s="530"/>
      <c r="CRT25" s="530"/>
      <c r="CRU25" s="530"/>
      <c r="CRV25" s="530"/>
      <c r="CRW25" s="530"/>
      <c r="CRX25" s="530"/>
      <c r="CRY25" s="530"/>
      <c r="CRZ25" s="530"/>
      <c r="CSA25" s="530"/>
      <c r="CSB25" s="530"/>
      <c r="CSC25" s="530"/>
      <c r="CSD25" s="530"/>
      <c r="CSE25" s="530"/>
      <c r="CSF25" s="530"/>
      <c r="CSG25" s="530"/>
      <c r="CSH25" s="530"/>
      <c r="CSI25" s="530"/>
      <c r="CSJ25" s="530"/>
      <c r="CSK25" s="530"/>
      <c r="CSL25" s="530"/>
      <c r="CSM25" s="530"/>
      <c r="CSN25" s="530"/>
      <c r="CSO25" s="530"/>
      <c r="CSP25" s="530"/>
      <c r="CSQ25" s="530"/>
      <c r="CSR25" s="530"/>
      <c r="CSS25" s="530"/>
      <c r="CST25" s="530"/>
      <c r="CSU25" s="530"/>
      <c r="CSV25" s="530"/>
      <c r="CSW25" s="530"/>
      <c r="CSX25" s="530"/>
      <c r="CSY25" s="530"/>
      <c r="CSZ25" s="530"/>
      <c r="CTA25" s="530"/>
      <c r="CTB25" s="530"/>
      <c r="CTC25" s="530"/>
      <c r="CTD25" s="530"/>
      <c r="CTE25" s="530"/>
      <c r="CTF25" s="530"/>
      <c r="CTG25" s="530"/>
      <c r="CTH25" s="530"/>
      <c r="CTI25" s="530"/>
      <c r="CTJ25" s="530"/>
      <c r="CTK25" s="530"/>
      <c r="CTL25" s="530"/>
      <c r="CTM25" s="530"/>
      <c r="CTN25" s="530"/>
      <c r="CTO25" s="530"/>
      <c r="CTP25" s="530"/>
      <c r="CTQ25" s="530"/>
      <c r="CTR25" s="530"/>
      <c r="CTS25" s="530"/>
      <c r="CTT25" s="530"/>
      <c r="CTU25" s="530"/>
      <c r="CTV25" s="530"/>
      <c r="CTW25" s="530"/>
      <c r="CTX25" s="530"/>
      <c r="CTY25" s="530"/>
      <c r="CTZ25" s="530"/>
      <c r="CUA25" s="530"/>
      <c r="CUB25" s="530"/>
      <c r="CUC25" s="530"/>
      <c r="CUD25" s="530"/>
      <c r="CUE25" s="530"/>
      <c r="CUF25" s="530"/>
      <c r="CUG25" s="530"/>
      <c r="CUH25" s="530"/>
      <c r="CUI25" s="530"/>
      <c r="CUJ25" s="530"/>
      <c r="CUK25" s="530"/>
      <c r="CUL25" s="530"/>
      <c r="CUM25" s="530"/>
      <c r="CUN25" s="530"/>
      <c r="CUO25" s="530"/>
      <c r="CUP25" s="530"/>
      <c r="CUQ25" s="530"/>
      <c r="CUR25" s="530"/>
      <c r="CUS25" s="530"/>
      <c r="CUT25" s="530"/>
      <c r="CUU25" s="530"/>
      <c r="CUV25" s="530"/>
      <c r="CUW25" s="530"/>
      <c r="CUX25" s="530"/>
      <c r="CUY25" s="530"/>
      <c r="CUZ25" s="530"/>
      <c r="CVA25" s="530"/>
      <c r="CVB25" s="530"/>
      <c r="CVC25" s="530"/>
      <c r="CVD25" s="530"/>
      <c r="CVE25" s="530"/>
      <c r="CVF25" s="530"/>
      <c r="CVG25" s="530"/>
      <c r="CVH25" s="530"/>
      <c r="CVI25" s="530"/>
      <c r="CVJ25" s="530"/>
      <c r="CVK25" s="530"/>
      <c r="CVL25" s="530"/>
      <c r="CVM25" s="530"/>
      <c r="CVN25" s="530"/>
      <c r="CVO25" s="530"/>
      <c r="CVP25" s="530"/>
      <c r="CVQ25" s="530"/>
      <c r="CVR25" s="530"/>
      <c r="CVS25" s="530"/>
      <c r="CVT25" s="530"/>
      <c r="CVU25" s="530"/>
      <c r="CVV25" s="530"/>
      <c r="CVW25" s="530"/>
      <c r="CVX25" s="530"/>
      <c r="CVY25" s="530"/>
      <c r="CVZ25" s="530"/>
      <c r="CWA25" s="530"/>
      <c r="CWB25" s="530"/>
      <c r="CWC25" s="530"/>
      <c r="CWD25" s="530"/>
      <c r="CWE25" s="530"/>
      <c r="CWF25" s="530"/>
      <c r="CWG25" s="530"/>
      <c r="CWH25" s="530"/>
      <c r="CWI25" s="530"/>
      <c r="CWJ25" s="530"/>
      <c r="CWK25" s="530"/>
      <c r="CWL25" s="530"/>
      <c r="CWM25" s="530"/>
      <c r="CWN25" s="530"/>
      <c r="CWO25" s="530"/>
      <c r="CWP25" s="530"/>
      <c r="CWQ25" s="530"/>
      <c r="CWR25" s="530"/>
      <c r="CWS25" s="530"/>
      <c r="CWT25" s="530"/>
      <c r="CWU25" s="530"/>
      <c r="CWV25" s="530"/>
      <c r="CWW25" s="530"/>
      <c r="CWX25" s="530"/>
      <c r="CWY25" s="530"/>
      <c r="CWZ25" s="530"/>
      <c r="CXA25" s="530"/>
      <c r="CXB25" s="530"/>
      <c r="CXC25" s="530"/>
      <c r="CXD25" s="530"/>
      <c r="CXE25" s="530"/>
      <c r="CXF25" s="530"/>
      <c r="CXG25" s="530"/>
      <c r="CXH25" s="530"/>
      <c r="CXI25" s="530"/>
      <c r="CXJ25" s="530"/>
      <c r="CXK25" s="530"/>
      <c r="CXL25" s="530"/>
      <c r="CXM25" s="530"/>
      <c r="CXN25" s="530"/>
      <c r="CXO25" s="530"/>
      <c r="CXP25" s="530"/>
      <c r="CXQ25" s="530"/>
      <c r="CXR25" s="530"/>
      <c r="CXS25" s="530"/>
      <c r="CXT25" s="530"/>
      <c r="CXU25" s="530"/>
      <c r="CXV25" s="530"/>
      <c r="CXW25" s="530"/>
      <c r="CXX25" s="530"/>
      <c r="CXY25" s="530"/>
      <c r="CXZ25" s="530"/>
      <c r="CYA25" s="530"/>
      <c r="CYB25" s="530"/>
      <c r="CYC25" s="530"/>
      <c r="CYD25" s="530"/>
      <c r="CYE25" s="530"/>
      <c r="CYF25" s="530"/>
      <c r="CYG25" s="530"/>
      <c r="CYH25" s="530"/>
      <c r="CYI25" s="530"/>
      <c r="CYJ25" s="530"/>
      <c r="CYK25" s="530"/>
      <c r="CYL25" s="530"/>
      <c r="CYM25" s="530"/>
      <c r="CYN25" s="530"/>
      <c r="CYO25" s="530"/>
      <c r="CYP25" s="530"/>
      <c r="CYQ25" s="530"/>
      <c r="CYR25" s="530"/>
      <c r="CYS25" s="530"/>
      <c r="CYT25" s="530"/>
      <c r="CYU25" s="530"/>
      <c r="CYV25" s="530"/>
      <c r="CYW25" s="530"/>
      <c r="CYX25" s="530"/>
      <c r="CYY25" s="530"/>
      <c r="CYZ25" s="530"/>
      <c r="CZA25" s="530"/>
      <c r="CZB25" s="530"/>
      <c r="CZC25" s="530"/>
      <c r="CZD25" s="530"/>
      <c r="CZE25" s="530"/>
      <c r="CZF25" s="530"/>
      <c r="CZG25" s="530"/>
      <c r="CZH25" s="530"/>
      <c r="CZI25" s="530"/>
      <c r="CZJ25" s="530"/>
      <c r="CZK25" s="530"/>
      <c r="CZL25" s="530"/>
      <c r="CZM25" s="530"/>
      <c r="CZN25" s="530"/>
      <c r="CZO25" s="530"/>
      <c r="CZP25" s="530"/>
      <c r="CZQ25" s="530"/>
      <c r="CZR25" s="530"/>
      <c r="CZS25" s="530"/>
      <c r="CZT25" s="530"/>
      <c r="CZU25" s="530"/>
      <c r="CZV25" s="530"/>
      <c r="CZW25" s="530"/>
      <c r="CZX25" s="530"/>
      <c r="CZY25" s="530"/>
      <c r="CZZ25" s="530"/>
      <c r="DAA25" s="530"/>
      <c r="DAB25" s="530"/>
      <c r="DAC25" s="530"/>
      <c r="DAD25" s="530"/>
      <c r="DAE25" s="530"/>
      <c r="DAF25" s="530"/>
      <c r="DAG25" s="530"/>
      <c r="DAH25" s="530"/>
      <c r="DAI25" s="530"/>
      <c r="DAJ25" s="530"/>
      <c r="DAK25" s="530"/>
      <c r="DAL25" s="530"/>
      <c r="DAM25" s="530"/>
      <c r="DAN25" s="530"/>
      <c r="DAO25" s="530"/>
      <c r="DAP25" s="530"/>
      <c r="DAQ25" s="530"/>
      <c r="DAR25" s="530"/>
      <c r="DAS25" s="530"/>
      <c r="DAT25" s="530"/>
      <c r="DAU25" s="530"/>
      <c r="DAV25" s="530"/>
      <c r="DAW25" s="530"/>
      <c r="DAX25" s="530"/>
      <c r="DAY25" s="530"/>
      <c r="DAZ25" s="530"/>
      <c r="DBA25" s="530"/>
      <c r="DBB25" s="530"/>
      <c r="DBC25" s="530"/>
      <c r="DBD25" s="530"/>
      <c r="DBE25" s="530"/>
      <c r="DBF25" s="530"/>
      <c r="DBG25" s="530"/>
      <c r="DBH25" s="530"/>
      <c r="DBI25" s="530"/>
      <c r="DBJ25" s="530"/>
      <c r="DBK25" s="530"/>
      <c r="DBL25" s="530"/>
      <c r="DBM25" s="530"/>
      <c r="DBN25" s="530"/>
      <c r="DBO25" s="530"/>
      <c r="DBP25" s="530"/>
      <c r="DBQ25" s="530"/>
      <c r="DBR25" s="530"/>
      <c r="DBS25" s="530"/>
      <c r="DBT25" s="530"/>
      <c r="DBU25" s="530"/>
      <c r="DBV25" s="530"/>
      <c r="DBW25" s="530"/>
      <c r="DBX25" s="530"/>
      <c r="DBY25" s="530"/>
      <c r="DBZ25" s="530"/>
      <c r="DCA25" s="530"/>
      <c r="DCB25" s="530"/>
      <c r="DCC25" s="530"/>
      <c r="DCD25" s="530"/>
      <c r="DCE25" s="530"/>
      <c r="DCF25" s="530"/>
      <c r="DCG25" s="530"/>
      <c r="DCH25" s="530"/>
      <c r="DCI25" s="530"/>
      <c r="DCJ25" s="530"/>
      <c r="DCK25" s="530"/>
      <c r="DCL25" s="530"/>
      <c r="DCM25" s="530"/>
      <c r="DCN25" s="530"/>
      <c r="DCO25" s="530"/>
      <c r="DCP25" s="530"/>
      <c r="DCQ25" s="530"/>
      <c r="DCR25" s="530"/>
      <c r="DCS25" s="530"/>
      <c r="DCT25" s="530"/>
      <c r="DCU25" s="530"/>
      <c r="DCV25" s="530"/>
      <c r="DCW25" s="530"/>
      <c r="DCX25" s="530"/>
      <c r="DCY25" s="530"/>
      <c r="DCZ25" s="530"/>
      <c r="DDA25" s="530"/>
      <c r="DDB25" s="530"/>
      <c r="DDC25" s="530"/>
      <c r="DDD25" s="530"/>
      <c r="DDE25" s="530"/>
      <c r="DDF25" s="530"/>
      <c r="DDG25" s="530"/>
      <c r="DDH25" s="530"/>
      <c r="DDI25" s="530"/>
      <c r="DDJ25" s="530"/>
      <c r="DDK25" s="530"/>
      <c r="DDL25" s="530"/>
      <c r="DDM25" s="530"/>
      <c r="DDN25" s="530"/>
      <c r="DDO25" s="530"/>
      <c r="DDP25" s="530"/>
      <c r="DDQ25" s="530"/>
      <c r="DDR25" s="530"/>
      <c r="DDS25" s="530"/>
      <c r="DDT25" s="530"/>
      <c r="DDU25" s="530"/>
      <c r="DDV25" s="530"/>
      <c r="DDW25" s="530"/>
      <c r="DDX25" s="530"/>
      <c r="DDY25" s="530"/>
      <c r="DDZ25" s="530"/>
      <c r="DEA25" s="530"/>
      <c r="DEB25" s="530"/>
      <c r="DEC25" s="530"/>
      <c r="DED25" s="530"/>
      <c r="DEE25" s="530"/>
      <c r="DEF25" s="530"/>
      <c r="DEG25" s="530"/>
      <c r="DEH25" s="530"/>
      <c r="DEI25" s="530"/>
      <c r="DEJ25" s="530"/>
      <c r="DEK25" s="530"/>
      <c r="DEL25" s="530"/>
      <c r="DEM25" s="530"/>
      <c r="DEN25" s="530"/>
      <c r="DEO25" s="530"/>
      <c r="DEP25" s="530"/>
      <c r="DEQ25" s="530"/>
      <c r="DER25" s="530"/>
      <c r="DES25" s="530"/>
      <c r="DET25" s="530"/>
      <c r="DEU25" s="530"/>
      <c r="DEV25" s="530"/>
      <c r="DEW25" s="530"/>
      <c r="DEX25" s="530"/>
      <c r="DEY25" s="530"/>
      <c r="DEZ25" s="530"/>
      <c r="DFA25" s="530"/>
      <c r="DFB25" s="530"/>
      <c r="DFC25" s="530"/>
      <c r="DFD25" s="530"/>
      <c r="DFE25" s="530"/>
      <c r="DFF25" s="530"/>
      <c r="DFG25" s="530"/>
      <c r="DFH25" s="530"/>
      <c r="DFI25" s="530"/>
      <c r="DFJ25" s="530"/>
      <c r="DFK25" s="530"/>
      <c r="DFL25" s="530"/>
      <c r="DFM25" s="530"/>
      <c r="DFN25" s="530"/>
      <c r="DFO25" s="530"/>
      <c r="DFP25" s="530"/>
      <c r="DFQ25" s="530"/>
      <c r="DFR25" s="530"/>
      <c r="DFS25" s="530"/>
      <c r="DFT25" s="530"/>
      <c r="DFU25" s="530"/>
      <c r="DFV25" s="530"/>
      <c r="DFW25" s="530"/>
      <c r="DFX25" s="530"/>
      <c r="DFY25" s="530"/>
      <c r="DFZ25" s="530"/>
      <c r="DGA25" s="530"/>
      <c r="DGB25" s="530"/>
      <c r="DGC25" s="530"/>
      <c r="DGD25" s="530"/>
      <c r="DGE25" s="530"/>
      <c r="DGF25" s="530"/>
      <c r="DGG25" s="530"/>
      <c r="DGH25" s="530"/>
      <c r="DGI25" s="530"/>
      <c r="DGJ25" s="530"/>
      <c r="DGK25" s="530"/>
      <c r="DGL25" s="530"/>
      <c r="DGM25" s="530"/>
      <c r="DGN25" s="530"/>
      <c r="DGO25" s="530"/>
      <c r="DGP25" s="530"/>
      <c r="DGQ25" s="530"/>
      <c r="DGR25" s="530"/>
      <c r="DGS25" s="530"/>
      <c r="DGT25" s="530"/>
      <c r="DGU25" s="530"/>
      <c r="DGV25" s="530"/>
      <c r="DGW25" s="530"/>
      <c r="DGX25" s="530"/>
      <c r="DGY25" s="530"/>
      <c r="DGZ25" s="530"/>
      <c r="DHA25" s="530"/>
      <c r="DHB25" s="530"/>
      <c r="DHC25" s="530"/>
      <c r="DHD25" s="530"/>
      <c r="DHE25" s="530"/>
      <c r="DHF25" s="530"/>
      <c r="DHG25" s="530"/>
      <c r="DHH25" s="530"/>
      <c r="DHI25" s="530"/>
      <c r="DHJ25" s="530"/>
      <c r="DHK25" s="530"/>
      <c r="DHL25" s="530"/>
      <c r="DHM25" s="530"/>
      <c r="DHN25" s="530"/>
      <c r="DHO25" s="530"/>
      <c r="DHP25" s="530"/>
      <c r="DHQ25" s="530"/>
      <c r="DHR25" s="530"/>
      <c r="DHS25" s="530"/>
      <c r="DHT25" s="530"/>
      <c r="DHU25" s="530"/>
      <c r="DHV25" s="530"/>
      <c r="DHW25" s="530"/>
      <c r="DHX25" s="530"/>
      <c r="DHY25" s="530"/>
      <c r="DHZ25" s="530"/>
      <c r="DIA25" s="530"/>
      <c r="DIB25" s="530"/>
      <c r="DIC25" s="530"/>
      <c r="DID25" s="530"/>
      <c r="DIE25" s="530"/>
      <c r="DIF25" s="530"/>
      <c r="DIG25" s="530"/>
      <c r="DIH25" s="530"/>
      <c r="DII25" s="530"/>
      <c r="DIJ25" s="530"/>
      <c r="DIK25" s="530"/>
      <c r="DIL25" s="530"/>
      <c r="DIM25" s="530"/>
      <c r="DIN25" s="530"/>
      <c r="DIO25" s="530"/>
      <c r="DIP25" s="530"/>
      <c r="DIQ25" s="530"/>
      <c r="DIR25" s="530"/>
      <c r="DIS25" s="530"/>
      <c r="DIT25" s="530"/>
      <c r="DIU25" s="530"/>
      <c r="DIV25" s="530"/>
      <c r="DIW25" s="530"/>
      <c r="DIX25" s="530"/>
      <c r="DIY25" s="530"/>
      <c r="DIZ25" s="530"/>
      <c r="DJA25" s="530"/>
      <c r="DJB25" s="530"/>
      <c r="DJC25" s="530"/>
      <c r="DJD25" s="530"/>
      <c r="DJE25" s="530"/>
      <c r="DJF25" s="530"/>
      <c r="DJG25" s="530"/>
      <c r="DJH25" s="530"/>
      <c r="DJI25" s="530"/>
      <c r="DJJ25" s="530"/>
      <c r="DJK25" s="530"/>
      <c r="DJL25" s="530"/>
      <c r="DJM25" s="530"/>
      <c r="DJN25" s="530"/>
      <c r="DJO25" s="530"/>
      <c r="DJP25" s="530"/>
      <c r="DJQ25" s="530"/>
      <c r="DJR25" s="530"/>
      <c r="DJS25" s="530"/>
      <c r="DJT25" s="530"/>
      <c r="DJU25" s="530"/>
      <c r="DJV25" s="530"/>
      <c r="DJW25" s="530"/>
      <c r="DJX25" s="530"/>
      <c r="DJY25" s="530"/>
      <c r="DJZ25" s="530"/>
      <c r="DKA25" s="530"/>
      <c r="DKB25" s="530"/>
      <c r="DKC25" s="530"/>
      <c r="DKD25" s="530"/>
      <c r="DKE25" s="530"/>
      <c r="DKF25" s="530"/>
      <c r="DKG25" s="530"/>
      <c r="DKH25" s="530"/>
      <c r="DKI25" s="530"/>
      <c r="DKJ25" s="530"/>
      <c r="DKK25" s="530"/>
      <c r="DKL25" s="530"/>
      <c r="DKM25" s="530"/>
      <c r="DKN25" s="530"/>
      <c r="DKO25" s="530"/>
      <c r="DKP25" s="530"/>
      <c r="DKQ25" s="530"/>
      <c r="DKR25" s="530"/>
      <c r="DKS25" s="530"/>
      <c r="DKT25" s="530"/>
      <c r="DKU25" s="530"/>
      <c r="DKV25" s="530"/>
      <c r="DKW25" s="530"/>
      <c r="DKX25" s="530"/>
      <c r="DKY25" s="530"/>
      <c r="DKZ25" s="530"/>
      <c r="DLA25" s="530"/>
      <c r="DLB25" s="530"/>
      <c r="DLC25" s="530"/>
      <c r="DLD25" s="530"/>
      <c r="DLE25" s="530"/>
      <c r="DLF25" s="530"/>
      <c r="DLG25" s="530"/>
      <c r="DLH25" s="530"/>
      <c r="DLI25" s="530"/>
      <c r="DLJ25" s="530"/>
      <c r="DLK25" s="530"/>
      <c r="DLL25" s="530"/>
      <c r="DLM25" s="530"/>
      <c r="DLN25" s="530"/>
      <c r="DLO25" s="530"/>
      <c r="DLP25" s="530"/>
      <c r="DLQ25" s="530"/>
      <c r="DLR25" s="530"/>
      <c r="DLS25" s="530"/>
      <c r="DLT25" s="530"/>
      <c r="DLU25" s="530"/>
      <c r="DLV25" s="530"/>
      <c r="DLW25" s="530"/>
      <c r="DLX25" s="530"/>
      <c r="DLY25" s="530"/>
      <c r="DLZ25" s="530"/>
      <c r="DMA25" s="530"/>
      <c r="DMB25" s="530"/>
      <c r="DMC25" s="530"/>
      <c r="DMD25" s="530"/>
      <c r="DME25" s="530"/>
      <c r="DMF25" s="530"/>
      <c r="DMG25" s="530"/>
      <c r="DMH25" s="530"/>
      <c r="DMI25" s="530"/>
      <c r="DMJ25" s="530"/>
      <c r="DMK25" s="530"/>
      <c r="DML25" s="530"/>
      <c r="DMM25" s="530"/>
      <c r="DMN25" s="530"/>
      <c r="DMO25" s="530"/>
      <c r="DMP25" s="530"/>
      <c r="DMQ25" s="530"/>
      <c r="DMR25" s="530"/>
      <c r="DMS25" s="530"/>
      <c r="DMT25" s="530"/>
      <c r="DMU25" s="530"/>
      <c r="DMV25" s="530"/>
      <c r="DMW25" s="530"/>
      <c r="DMX25" s="530"/>
      <c r="DMY25" s="530"/>
      <c r="DMZ25" s="530"/>
      <c r="DNA25" s="530"/>
      <c r="DNB25" s="530"/>
      <c r="DNC25" s="530"/>
      <c r="DND25" s="530"/>
      <c r="DNE25" s="530"/>
      <c r="DNF25" s="530"/>
      <c r="DNG25" s="530"/>
      <c r="DNH25" s="530"/>
      <c r="DNI25" s="530"/>
      <c r="DNJ25" s="530"/>
      <c r="DNK25" s="530"/>
      <c r="DNL25" s="530"/>
      <c r="DNM25" s="530"/>
      <c r="DNN25" s="530"/>
      <c r="DNO25" s="530"/>
      <c r="DNP25" s="530"/>
      <c r="DNQ25" s="530"/>
      <c r="DNR25" s="530"/>
      <c r="DNS25" s="530"/>
      <c r="DNT25" s="530"/>
      <c r="DNU25" s="530"/>
      <c r="DNV25" s="530"/>
      <c r="DNW25" s="530"/>
      <c r="DNX25" s="530"/>
      <c r="DNY25" s="530"/>
      <c r="DNZ25" s="530"/>
      <c r="DOA25" s="530"/>
      <c r="DOB25" s="530"/>
      <c r="DOC25" s="530"/>
      <c r="DOD25" s="530"/>
      <c r="DOE25" s="530"/>
      <c r="DOF25" s="530"/>
      <c r="DOG25" s="530"/>
      <c r="DOH25" s="530"/>
      <c r="DOI25" s="530"/>
      <c r="DOJ25" s="530"/>
      <c r="DOK25" s="530"/>
      <c r="DOL25" s="530"/>
      <c r="DOM25" s="530"/>
      <c r="DON25" s="530"/>
      <c r="DOO25" s="530"/>
      <c r="DOP25" s="530"/>
      <c r="DOQ25" s="530"/>
      <c r="DOR25" s="530"/>
      <c r="DOS25" s="530"/>
      <c r="DOT25" s="530"/>
      <c r="DOU25" s="530"/>
      <c r="DOV25" s="530"/>
      <c r="DOW25" s="530"/>
      <c r="DOX25" s="530"/>
      <c r="DOY25" s="530"/>
      <c r="DOZ25" s="530"/>
      <c r="DPA25" s="530"/>
      <c r="DPB25" s="530"/>
      <c r="DPC25" s="530"/>
      <c r="DPD25" s="530"/>
      <c r="DPE25" s="530"/>
      <c r="DPF25" s="530"/>
      <c r="DPG25" s="530"/>
      <c r="DPH25" s="530"/>
      <c r="DPI25" s="530"/>
      <c r="DPJ25" s="530"/>
      <c r="DPK25" s="530"/>
      <c r="DPL25" s="530"/>
      <c r="DPM25" s="530"/>
      <c r="DPN25" s="530"/>
      <c r="DPO25" s="530"/>
      <c r="DPP25" s="530"/>
      <c r="DPQ25" s="530"/>
      <c r="DPR25" s="530"/>
      <c r="DPS25" s="530"/>
      <c r="DPT25" s="530"/>
      <c r="DPU25" s="530"/>
      <c r="DPV25" s="530"/>
      <c r="DPW25" s="530"/>
      <c r="DPX25" s="530"/>
      <c r="DPY25" s="530"/>
      <c r="DPZ25" s="530"/>
      <c r="DQA25" s="530"/>
      <c r="DQB25" s="530"/>
      <c r="DQC25" s="530"/>
      <c r="DQD25" s="530"/>
      <c r="DQE25" s="530"/>
      <c r="DQF25" s="530"/>
      <c r="DQG25" s="530"/>
      <c r="DQH25" s="530"/>
      <c r="DQI25" s="530"/>
      <c r="DQJ25" s="530"/>
      <c r="DQK25" s="530"/>
      <c r="DQL25" s="530"/>
      <c r="DQM25" s="530"/>
      <c r="DQN25" s="530"/>
      <c r="DQO25" s="530"/>
      <c r="DQP25" s="530"/>
      <c r="DQQ25" s="530"/>
      <c r="DQR25" s="530"/>
      <c r="DQS25" s="530"/>
      <c r="DQT25" s="530"/>
      <c r="DQU25" s="530"/>
      <c r="DQV25" s="530"/>
      <c r="DQW25" s="530"/>
      <c r="DQX25" s="530"/>
      <c r="DQY25" s="530"/>
      <c r="DQZ25" s="530"/>
      <c r="DRA25" s="530"/>
      <c r="DRB25" s="530"/>
      <c r="DRC25" s="530"/>
      <c r="DRD25" s="530"/>
      <c r="DRE25" s="530"/>
      <c r="DRF25" s="530"/>
      <c r="DRG25" s="530"/>
      <c r="DRH25" s="530"/>
      <c r="DRI25" s="530"/>
      <c r="DRJ25" s="530"/>
      <c r="DRK25" s="530"/>
      <c r="DRL25" s="530"/>
      <c r="DRM25" s="530"/>
      <c r="DRN25" s="530"/>
      <c r="DRO25" s="530"/>
      <c r="DRP25" s="530"/>
      <c r="DRQ25" s="530"/>
      <c r="DRR25" s="530"/>
      <c r="DRS25" s="530"/>
      <c r="DRT25" s="530"/>
      <c r="DRU25" s="530"/>
      <c r="DRV25" s="530"/>
      <c r="DRW25" s="530"/>
      <c r="DRX25" s="530"/>
      <c r="DRY25" s="530"/>
      <c r="DRZ25" s="530"/>
      <c r="DSA25" s="530"/>
      <c r="DSB25" s="530"/>
      <c r="DSC25" s="530"/>
      <c r="DSD25" s="530"/>
      <c r="DSE25" s="530"/>
      <c r="DSF25" s="530"/>
      <c r="DSG25" s="530"/>
      <c r="DSH25" s="530"/>
      <c r="DSI25" s="530"/>
      <c r="DSJ25" s="530"/>
      <c r="DSK25" s="530"/>
      <c r="DSL25" s="530"/>
      <c r="DSM25" s="530"/>
      <c r="DSN25" s="530"/>
      <c r="DSO25" s="530"/>
      <c r="DSP25" s="530"/>
      <c r="DSQ25" s="530"/>
      <c r="DSR25" s="530"/>
      <c r="DSS25" s="530"/>
      <c r="DST25" s="530"/>
      <c r="DSU25" s="530"/>
      <c r="DSV25" s="530"/>
      <c r="DSW25" s="530"/>
      <c r="DSX25" s="530"/>
      <c r="DSY25" s="530"/>
      <c r="DSZ25" s="530"/>
      <c r="DTA25" s="530"/>
      <c r="DTB25" s="530"/>
      <c r="DTC25" s="530"/>
      <c r="DTD25" s="530"/>
      <c r="DTE25" s="530"/>
      <c r="DTF25" s="530"/>
      <c r="DTG25" s="530"/>
      <c r="DTH25" s="530"/>
      <c r="DTI25" s="530"/>
      <c r="DTJ25" s="530"/>
      <c r="DTK25" s="530"/>
      <c r="DTL25" s="530"/>
      <c r="DTM25" s="530"/>
      <c r="DTN25" s="530"/>
      <c r="DTO25" s="530"/>
      <c r="DTP25" s="530"/>
      <c r="DTQ25" s="530"/>
      <c r="DTR25" s="530"/>
      <c r="DTS25" s="530"/>
      <c r="DTT25" s="530"/>
      <c r="DTU25" s="530"/>
      <c r="DTV25" s="530"/>
      <c r="DTW25" s="530"/>
      <c r="DTX25" s="530"/>
      <c r="DTY25" s="530"/>
      <c r="DTZ25" s="530"/>
      <c r="DUA25" s="530"/>
      <c r="DUB25" s="530"/>
      <c r="DUC25" s="530"/>
      <c r="DUD25" s="530"/>
      <c r="DUE25" s="530"/>
      <c r="DUF25" s="530"/>
      <c r="DUG25" s="530"/>
      <c r="DUH25" s="530"/>
      <c r="DUI25" s="530"/>
      <c r="DUJ25" s="530"/>
      <c r="DUK25" s="530"/>
      <c r="DUL25" s="530"/>
      <c r="DUM25" s="530"/>
      <c r="DUN25" s="530"/>
      <c r="DUO25" s="530"/>
      <c r="DUP25" s="530"/>
      <c r="DUQ25" s="530"/>
      <c r="DUR25" s="530"/>
      <c r="DUS25" s="530"/>
      <c r="DUT25" s="530"/>
      <c r="DUU25" s="530"/>
      <c r="DUV25" s="530"/>
      <c r="DUW25" s="530"/>
      <c r="DUX25" s="530"/>
      <c r="DUY25" s="530"/>
      <c r="DUZ25" s="530"/>
      <c r="DVA25" s="530"/>
      <c r="DVB25" s="530"/>
      <c r="DVC25" s="530"/>
      <c r="DVD25" s="530"/>
      <c r="DVE25" s="530"/>
      <c r="DVF25" s="530"/>
      <c r="DVG25" s="530"/>
      <c r="DVH25" s="530"/>
      <c r="DVI25" s="530"/>
      <c r="DVJ25" s="530"/>
      <c r="DVK25" s="530"/>
      <c r="DVL25" s="530"/>
      <c r="DVM25" s="530"/>
      <c r="DVN25" s="530"/>
      <c r="DVO25" s="530"/>
      <c r="DVP25" s="530"/>
      <c r="DVQ25" s="530"/>
      <c r="DVR25" s="530"/>
      <c r="DVS25" s="530"/>
      <c r="DVT25" s="530"/>
      <c r="DVU25" s="530"/>
      <c r="DVV25" s="530"/>
      <c r="DVW25" s="530"/>
      <c r="DVX25" s="530"/>
      <c r="DVY25" s="530"/>
      <c r="DVZ25" s="530"/>
      <c r="DWA25" s="530"/>
      <c r="DWB25" s="530"/>
      <c r="DWC25" s="530"/>
      <c r="DWD25" s="530"/>
      <c r="DWE25" s="530"/>
      <c r="DWF25" s="530"/>
      <c r="DWG25" s="530"/>
      <c r="DWH25" s="530"/>
      <c r="DWI25" s="530"/>
      <c r="DWJ25" s="530"/>
      <c r="DWK25" s="530"/>
      <c r="DWL25" s="530"/>
      <c r="DWM25" s="530"/>
      <c r="DWN25" s="530"/>
      <c r="DWO25" s="530"/>
      <c r="DWP25" s="530"/>
      <c r="DWQ25" s="530"/>
      <c r="DWR25" s="530"/>
      <c r="DWS25" s="530"/>
      <c r="DWT25" s="530"/>
      <c r="DWU25" s="530"/>
      <c r="DWV25" s="530"/>
      <c r="DWW25" s="530"/>
      <c r="DWX25" s="530"/>
      <c r="DWY25" s="530"/>
      <c r="DWZ25" s="530"/>
      <c r="DXA25" s="530"/>
      <c r="DXB25" s="530"/>
      <c r="DXC25" s="530"/>
      <c r="DXD25" s="530"/>
      <c r="DXE25" s="530"/>
      <c r="DXF25" s="530"/>
      <c r="DXG25" s="530"/>
      <c r="DXH25" s="530"/>
      <c r="DXI25" s="530"/>
      <c r="DXJ25" s="530"/>
      <c r="DXK25" s="530"/>
      <c r="DXL25" s="530"/>
      <c r="DXM25" s="530"/>
      <c r="DXN25" s="530"/>
      <c r="DXO25" s="530"/>
      <c r="DXP25" s="530"/>
      <c r="DXQ25" s="530"/>
      <c r="DXR25" s="530"/>
      <c r="DXS25" s="530"/>
      <c r="DXT25" s="530"/>
      <c r="DXU25" s="530"/>
      <c r="DXV25" s="530"/>
      <c r="DXW25" s="530"/>
      <c r="DXX25" s="530"/>
      <c r="DXY25" s="530"/>
      <c r="DXZ25" s="530"/>
      <c r="DYA25" s="530"/>
      <c r="DYB25" s="530"/>
      <c r="DYC25" s="530"/>
      <c r="DYD25" s="530"/>
      <c r="DYE25" s="530"/>
      <c r="DYF25" s="530"/>
      <c r="DYG25" s="530"/>
      <c r="DYH25" s="530"/>
      <c r="DYI25" s="530"/>
      <c r="DYJ25" s="530"/>
      <c r="DYK25" s="530"/>
      <c r="DYL25" s="530"/>
      <c r="DYM25" s="530"/>
      <c r="DYN25" s="530"/>
      <c r="DYO25" s="530"/>
      <c r="DYP25" s="530"/>
      <c r="DYQ25" s="530"/>
      <c r="DYR25" s="530"/>
      <c r="DYS25" s="530"/>
      <c r="DYT25" s="530"/>
      <c r="DYU25" s="530"/>
      <c r="DYV25" s="530"/>
      <c r="DYW25" s="530"/>
      <c r="DYX25" s="530"/>
      <c r="DYY25" s="530"/>
      <c r="DYZ25" s="530"/>
      <c r="DZA25" s="530"/>
      <c r="DZB25" s="530"/>
      <c r="DZC25" s="530"/>
      <c r="DZD25" s="530"/>
      <c r="DZE25" s="530"/>
      <c r="DZF25" s="530"/>
      <c r="DZG25" s="530"/>
      <c r="DZH25" s="530"/>
      <c r="DZI25" s="530"/>
      <c r="DZJ25" s="530"/>
      <c r="DZK25" s="530"/>
      <c r="DZL25" s="530"/>
      <c r="DZM25" s="530"/>
      <c r="DZN25" s="530"/>
      <c r="DZO25" s="530"/>
      <c r="DZP25" s="530"/>
      <c r="DZQ25" s="530"/>
      <c r="DZR25" s="530"/>
      <c r="DZS25" s="530"/>
      <c r="DZT25" s="530"/>
      <c r="DZU25" s="530"/>
      <c r="DZV25" s="530"/>
      <c r="DZW25" s="530"/>
      <c r="DZX25" s="530"/>
      <c r="DZY25" s="530"/>
      <c r="DZZ25" s="530"/>
      <c r="EAA25" s="530"/>
      <c r="EAB25" s="530"/>
      <c r="EAC25" s="530"/>
      <c r="EAD25" s="530"/>
      <c r="EAE25" s="530"/>
      <c r="EAF25" s="530"/>
      <c r="EAG25" s="530"/>
      <c r="EAH25" s="530"/>
      <c r="EAI25" s="530"/>
      <c r="EAJ25" s="530"/>
      <c r="EAK25" s="530"/>
      <c r="EAL25" s="530"/>
      <c r="EAM25" s="530"/>
      <c r="EAN25" s="530"/>
      <c r="EAO25" s="530"/>
      <c r="EAP25" s="530"/>
      <c r="EAQ25" s="530"/>
      <c r="EAR25" s="530"/>
      <c r="EAS25" s="530"/>
      <c r="EAT25" s="530"/>
      <c r="EAU25" s="530"/>
      <c r="EAV25" s="530"/>
      <c r="EAW25" s="530"/>
      <c r="EAX25" s="530"/>
      <c r="EAY25" s="530"/>
      <c r="EAZ25" s="530"/>
      <c r="EBA25" s="530"/>
      <c r="EBB25" s="530"/>
      <c r="EBC25" s="530"/>
      <c r="EBD25" s="530"/>
      <c r="EBE25" s="530"/>
      <c r="EBF25" s="530"/>
      <c r="EBG25" s="530"/>
      <c r="EBH25" s="530"/>
      <c r="EBI25" s="530"/>
      <c r="EBJ25" s="530"/>
      <c r="EBK25" s="530"/>
      <c r="EBL25" s="530"/>
      <c r="EBM25" s="530"/>
      <c r="EBN25" s="530"/>
      <c r="EBO25" s="530"/>
      <c r="EBP25" s="530"/>
      <c r="EBQ25" s="530"/>
      <c r="EBR25" s="530"/>
      <c r="EBS25" s="530"/>
      <c r="EBT25" s="530"/>
      <c r="EBU25" s="530"/>
      <c r="EBV25" s="530"/>
      <c r="EBW25" s="530"/>
      <c r="EBX25" s="530"/>
      <c r="EBY25" s="530"/>
      <c r="EBZ25" s="530"/>
      <c r="ECA25" s="530"/>
      <c r="ECB25" s="530"/>
      <c r="ECC25" s="530"/>
      <c r="ECD25" s="530"/>
      <c r="ECE25" s="530"/>
      <c r="ECF25" s="530"/>
      <c r="ECG25" s="530"/>
      <c r="ECH25" s="530"/>
      <c r="ECI25" s="530"/>
      <c r="ECJ25" s="530"/>
      <c r="ECK25" s="530"/>
      <c r="ECL25" s="530"/>
      <c r="ECM25" s="530"/>
      <c r="ECN25" s="530"/>
      <c r="ECO25" s="530"/>
      <c r="ECP25" s="530"/>
      <c r="ECQ25" s="530"/>
      <c r="ECR25" s="530"/>
      <c r="ECS25" s="530"/>
      <c r="ECT25" s="530"/>
      <c r="ECU25" s="530"/>
      <c r="ECV25" s="530"/>
      <c r="ECW25" s="530"/>
      <c r="ECX25" s="530"/>
      <c r="ECY25" s="530"/>
      <c r="ECZ25" s="530"/>
      <c r="EDA25" s="530"/>
      <c r="EDB25" s="530"/>
      <c r="EDC25" s="530"/>
      <c r="EDD25" s="530"/>
      <c r="EDE25" s="530"/>
      <c r="EDF25" s="530"/>
      <c r="EDG25" s="530"/>
      <c r="EDH25" s="530"/>
      <c r="EDI25" s="530"/>
      <c r="EDJ25" s="530"/>
      <c r="EDK25" s="530"/>
      <c r="EDL25" s="530"/>
      <c r="EDM25" s="530"/>
      <c r="EDN25" s="530"/>
      <c r="EDO25" s="530"/>
      <c r="EDP25" s="530"/>
      <c r="EDQ25" s="530"/>
      <c r="EDR25" s="530"/>
      <c r="EDS25" s="530"/>
      <c r="EDT25" s="530"/>
      <c r="EDU25" s="530"/>
      <c r="EDV25" s="530"/>
      <c r="EDW25" s="530"/>
      <c r="EDX25" s="530"/>
      <c r="EDY25" s="530"/>
      <c r="EDZ25" s="530"/>
      <c r="EEA25" s="530"/>
      <c r="EEB25" s="530"/>
      <c r="EEC25" s="530"/>
      <c r="EED25" s="530"/>
      <c r="EEE25" s="530"/>
      <c r="EEF25" s="530"/>
      <c r="EEG25" s="530"/>
      <c r="EEH25" s="530"/>
      <c r="EEI25" s="530"/>
      <c r="EEJ25" s="530"/>
      <c r="EEK25" s="530"/>
      <c r="EEL25" s="530"/>
      <c r="EEM25" s="530"/>
      <c r="EEN25" s="530"/>
      <c r="EEO25" s="530"/>
      <c r="EEP25" s="530"/>
      <c r="EEQ25" s="530"/>
      <c r="EER25" s="530"/>
      <c r="EES25" s="530"/>
      <c r="EET25" s="530"/>
      <c r="EEU25" s="530"/>
      <c r="EEV25" s="530"/>
      <c r="EEW25" s="530"/>
      <c r="EEX25" s="530"/>
      <c r="EEY25" s="530"/>
      <c r="EEZ25" s="530"/>
      <c r="EFA25" s="530"/>
      <c r="EFB25" s="530"/>
      <c r="EFC25" s="530"/>
      <c r="EFD25" s="530"/>
      <c r="EFE25" s="530"/>
      <c r="EFF25" s="530"/>
      <c r="EFG25" s="530"/>
      <c r="EFH25" s="530"/>
      <c r="EFI25" s="530"/>
      <c r="EFJ25" s="530"/>
      <c r="EFK25" s="530"/>
      <c r="EFL25" s="530"/>
      <c r="EFM25" s="530"/>
      <c r="EFN25" s="530"/>
      <c r="EFO25" s="530"/>
      <c r="EFP25" s="530"/>
      <c r="EFQ25" s="530"/>
      <c r="EFR25" s="530"/>
      <c r="EFS25" s="530"/>
      <c r="EFT25" s="530"/>
      <c r="EFU25" s="530"/>
      <c r="EFV25" s="530"/>
      <c r="EFW25" s="530"/>
      <c r="EFX25" s="530"/>
      <c r="EFY25" s="530"/>
      <c r="EFZ25" s="530"/>
      <c r="EGA25" s="530"/>
      <c r="EGB25" s="530"/>
      <c r="EGC25" s="530"/>
      <c r="EGD25" s="530"/>
      <c r="EGE25" s="530"/>
      <c r="EGF25" s="530"/>
      <c r="EGG25" s="530"/>
      <c r="EGH25" s="530"/>
      <c r="EGI25" s="530"/>
      <c r="EGJ25" s="530"/>
      <c r="EGK25" s="530"/>
      <c r="EGL25" s="530"/>
      <c r="EGM25" s="530"/>
      <c r="EGN25" s="530"/>
      <c r="EGO25" s="530"/>
      <c r="EGP25" s="530"/>
      <c r="EGQ25" s="530"/>
      <c r="EGR25" s="530"/>
      <c r="EGS25" s="530"/>
      <c r="EGT25" s="530"/>
      <c r="EGU25" s="530"/>
      <c r="EGV25" s="530"/>
      <c r="EGW25" s="530"/>
      <c r="EGX25" s="530"/>
      <c r="EGY25" s="530"/>
      <c r="EGZ25" s="530"/>
      <c r="EHA25" s="530"/>
      <c r="EHB25" s="530"/>
      <c r="EHC25" s="530"/>
      <c r="EHD25" s="530"/>
      <c r="EHE25" s="530"/>
      <c r="EHF25" s="530"/>
      <c r="EHG25" s="530"/>
      <c r="EHH25" s="530"/>
      <c r="EHI25" s="530"/>
      <c r="EHJ25" s="530"/>
      <c r="EHK25" s="530"/>
      <c r="EHL25" s="530"/>
      <c r="EHM25" s="530"/>
      <c r="EHN25" s="530"/>
      <c r="EHO25" s="530"/>
      <c r="EHP25" s="530"/>
      <c r="EHQ25" s="530"/>
      <c r="EHR25" s="530"/>
      <c r="EHS25" s="530"/>
      <c r="EHT25" s="530"/>
      <c r="EHU25" s="530"/>
      <c r="EHV25" s="530"/>
      <c r="EHW25" s="530"/>
      <c r="EHX25" s="530"/>
      <c r="EHY25" s="530"/>
      <c r="EHZ25" s="530"/>
      <c r="EIA25" s="530"/>
      <c r="EIB25" s="530"/>
      <c r="EIC25" s="530"/>
      <c r="EID25" s="530"/>
      <c r="EIE25" s="530"/>
      <c r="EIF25" s="530"/>
      <c r="EIG25" s="530"/>
      <c r="EIH25" s="530"/>
      <c r="EII25" s="530"/>
      <c r="EIJ25" s="530"/>
      <c r="EIK25" s="530"/>
      <c r="EIL25" s="530"/>
      <c r="EIM25" s="530"/>
      <c r="EIN25" s="530"/>
      <c r="EIO25" s="530"/>
      <c r="EIP25" s="530"/>
      <c r="EIQ25" s="530"/>
      <c r="EIR25" s="530"/>
      <c r="EIS25" s="530"/>
      <c r="EIT25" s="530"/>
      <c r="EIU25" s="530"/>
      <c r="EIV25" s="530"/>
      <c r="EIW25" s="530"/>
      <c r="EIX25" s="530"/>
      <c r="EIY25" s="530"/>
      <c r="EIZ25" s="530"/>
      <c r="EJA25" s="530"/>
      <c r="EJB25" s="530"/>
      <c r="EJC25" s="530"/>
      <c r="EJD25" s="530"/>
      <c r="EJE25" s="530"/>
      <c r="EJF25" s="530"/>
      <c r="EJG25" s="530"/>
      <c r="EJH25" s="530"/>
      <c r="EJI25" s="530"/>
      <c r="EJJ25" s="530"/>
      <c r="EJK25" s="530"/>
      <c r="EJL25" s="530"/>
      <c r="EJM25" s="530"/>
      <c r="EJN25" s="530"/>
      <c r="EJO25" s="530"/>
      <c r="EJP25" s="530"/>
      <c r="EJQ25" s="530"/>
      <c r="EJR25" s="530"/>
      <c r="EJS25" s="530"/>
      <c r="EJT25" s="530"/>
      <c r="EJU25" s="530"/>
      <c r="EJV25" s="530"/>
      <c r="EJW25" s="530"/>
      <c r="EJX25" s="530"/>
      <c r="EJY25" s="530"/>
      <c r="EJZ25" s="530"/>
      <c r="EKA25" s="530"/>
      <c r="EKB25" s="530"/>
      <c r="EKC25" s="530"/>
      <c r="EKD25" s="530"/>
      <c r="EKE25" s="530"/>
      <c r="EKF25" s="530"/>
      <c r="EKG25" s="530"/>
      <c r="EKH25" s="530"/>
      <c r="EKI25" s="530"/>
      <c r="EKJ25" s="530"/>
      <c r="EKK25" s="530"/>
      <c r="EKL25" s="530"/>
      <c r="EKM25" s="530"/>
      <c r="EKN25" s="530"/>
      <c r="EKO25" s="530"/>
      <c r="EKP25" s="530"/>
      <c r="EKQ25" s="530"/>
      <c r="EKR25" s="530"/>
      <c r="EKS25" s="530"/>
      <c r="EKT25" s="530"/>
      <c r="EKU25" s="530"/>
      <c r="EKV25" s="530"/>
      <c r="EKW25" s="530"/>
      <c r="EKX25" s="530"/>
      <c r="EKY25" s="530"/>
      <c r="EKZ25" s="530"/>
      <c r="ELA25" s="530"/>
      <c r="ELB25" s="530"/>
      <c r="ELC25" s="530"/>
      <c r="ELD25" s="530"/>
      <c r="ELE25" s="530"/>
      <c r="ELF25" s="530"/>
      <c r="ELG25" s="530"/>
      <c r="ELH25" s="530"/>
      <c r="ELI25" s="530"/>
      <c r="ELJ25" s="530"/>
      <c r="ELK25" s="530"/>
      <c r="ELL25" s="530"/>
      <c r="ELM25" s="530"/>
      <c r="ELN25" s="530"/>
      <c r="ELO25" s="530"/>
      <c r="ELP25" s="530"/>
      <c r="ELQ25" s="530"/>
      <c r="ELR25" s="530"/>
      <c r="ELS25" s="530"/>
      <c r="ELT25" s="530"/>
      <c r="ELU25" s="530"/>
      <c r="ELV25" s="530"/>
      <c r="ELW25" s="530"/>
      <c r="ELX25" s="530"/>
      <c r="ELY25" s="530"/>
      <c r="ELZ25" s="530"/>
      <c r="EMA25" s="530"/>
      <c r="EMB25" s="530"/>
      <c r="EMC25" s="530"/>
      <c r="EMD25" s="530"/>
      <c r="EME25" s="530"/>
      <c r="EMF25" s="530"/>
      <c r="EMG25" s="530"/>
      <c r="EMH25" s="530"/>
      <c r="EMI25" s="530"/>
      <c r="EMJ25" s="530"/>
      <c r="EMK25" s="530"/>
      <c r="EML25" s="530"/>
      <c r="EMM25" s="530"/>
      <c r="EMN25" s="530"/>
      <c r="EMO25" s="530"/>
      <c r="EMP25" s="530"/>
      <c r="EMQ25" s="530"/>
      <c r="EMR25" s="530"/>
      <c r="EMS25" s="530"/>
      <c r="EMT25" s="530"/>
      <c r="EMU25" s="530"/>
      <c r="EMV25" s="530"/>
      <c r="EMW25" s="530"/>
      <c r="EMX25" s="530"/>
      <c r="EMY25" s="530"/>
      <c r="EMZ25" s="530"/>
      <c r="ENA25" s="530"/>
      <c r="ENB25" s="530"/>
      <c r="ENC25" s="530"/>
      <c r="END25" s="530"/>
      <c r="ENE25" s="530"/>
      <c r="ENF25" s="530"/>
      <c r="ENG25" s="530"/>
      <c r="ENH25" s="530"/>
      <c r="ENI25" s="530"/>
      <c r="ENJ25" s="530"/>
      <c r="ENK25" s="530"/>
      <c r="ENL25" s="530"/>
      <c r="ENM25" s="530"/>
      <c r="ENN25" s="530"/>
      <c r="ENO25" s="530"/>
      <c r="ENP25" s="530"/>
      <c r="ENQ25" s="530"/>
      <c r="ENR25" s="530"/>
      <c r="ENS25" s="530"/>
      <c r="ENT25" s="530"/>
      <c r="ENU25" s="530"/>
      <c r="ENV25" s="530"/>
      <c r="ENW25" s="530"/>
      <c r="ENX25" s="530"/>
      <c r="ENY25" s="530"/>
      <c r="ENZ25" s="530"/>
      <c r="EOA25" s="530"/>
      <c r="EOB25" s="530"/>
      <c r="EOC25" s="530"/>
      <c r="EOD25" s="530"/>
      <c r="EOE25" s="530"/>
      <c r="EOF25" s="530"/>
      <c r="EOG25" s="530"/>
      <c r="EOH25" s="530"/>
      <c r="EOI25" s="530"/>
      <c r="EOJ25" s="530"/>
      <c r="EOK25" s="530"/>
      <c r="EOL25" s="530"/>
      <c r="EOM25" s="530"/>
      <c r="EON25" s="530"/>
      <c r="EOO25" s="530"/>
      <c r="EOP25" s="530"/>
      <c r="EOQ25" s="530"/>
      <c r="EOR25" s="530"/>
      <c r="EOS25" s="530"/>
      <c r="EOT25" s="530"/>
      <c r="EOU25" s="530"/>
      <c r="EOV25" s="530"/>
      <c r="EOW25" s="530"/>
      <c r="EOX25" s="530"/>
      <c r="EOY25" s="530"/>
      <c r="EOZ25" s="530"/>
      <c r="EPA25" s="530"/>
      <c r="EPB25" s="530"/>
      <c r="EPC25" s="530"/>
      <c r="EPD25" s="530"/>
      <c r="EPE25" s="530"/>
      <c r="EPF25" s="530"/>
      <c r="EPG25" s="530"/>
      <c r="EPH25" s="530"/>
      <c r="EPI25" s="530"/>
      <c r="EPJ25" s="530"/>
      <c r="EPK25" s="530"/>
      <c r="EPL25" s="530"/>
      <c r="EPM25" s="530"/>
      <c r="EPN25" s="530"/>
      <c r="EPO25" s="530"/>
      <c r="EPP25" s="530"/>
      <c r="EPQ25" s="530"/>
      <c r="EPR25" s="530"/>
      <c r="EPS25" s="530"/>
      <c r="EPT25" s="530"/>
      <c r="EPU25" s="530"/>
      <c r="EPV25" s="530"/>
      <c r="EPW25" s="530"/>
      <c r="EPX25" s="530"/>
      <c r="EPY25" s="530"/>
      <c r="EPZ25" s="530"/>
      <c r="EQA25" s="530"/>
      <c r="EQB25" s="530"/>
      <c r="EQC25" s="530"/>
      <c r="EQD25" s="530"/>
      <c r="EQE25" s="530"/>
      <c r="EQF25" s="530"/>
      <c r="EQG25" s="530"/>
      <c r="EQH25" s="530"/>
      <c r="EQI25" s="530"/>
      <c r="EQJ25" s="530"/>
      <c r="EQK25" s="530"/>
      <c r="EQL25" s="530"/>
      <c r="EQM25" s="530"/>
      <c r="EQN25" s="530"/>
      <c r="EQO25" s="530"/>
      <c r="EQP25" s="530"/>
      <c r="EQQ25" s="530"/>
      <c r="EQR25" s="530"/>
      <c r="EQS25" s="530"/>
      <c r="EQT25" s="530"/>
      <c r="EQU25" s="530"/>
      <c r="EQV25" s="530"/>
      <c r="EQW25" s="530"/>
      <c r="EQX25" s="530"/>
      <c r="EQY25" s="530"/>
      <c r="EQZ25" s="530"/>
      <c r="ERA25" s="530"/>
      <c r="ERB25" s="530"/>
      <c r="ERC25" s="530"/>
      <c r="ERD25" s="530"/>
      <c r="ERE25" s="530"/>
      <c r="ERF25" s="530"/>
      <c r="ERG25" s="530"/>
      <c r="ERH25" s="530"/>
      <c r="ERI25" s="530"/>
      <c r="ERJ25" s="530"/>
      <c r="ERK25" s="530"/>
      <c r="ERL25" s="530"/>
      <c r="ERM25" s="530"/>
      <c r="ERN25" s="530"/>
      <c r="ERO25" s="530"/>
      <c r="ERP25" s="530"/>
      <c r="ERQ25" s="530"/>
      <c r="ERR25" s="530"/>
      <c r="ERS25" s="530"/>
      <c r="ERT25" s="530"/>
      <c r="ERU25" s="530"/>
      <c r="ERV25" s="530"/>
      <c r="ERW25" s="530"/>
      <c r="ERX25" s="530"/>
      <c r="ERY25" s="530"/>
      <c r="ERZ25" s="530"/>
      <c r="ESA25" s="530"/>
      <c r="ESB25" s="530"/>
      <c r="ESC25" s="530"/>
      <c r="ESD25" s="530"/>
      <c r="ESE25" s="530"/>
      <c r="ESF25" s="530"/>
      <c r="ESG25" s="530"/>
      <c r="ESH25" s="530"/>
      <c r="ESI25" s="530"/>
      <c r="ESJ25" s="530"/>
      <c r="ESK25" s="530"/>
      <c r="ESL25" s="530"/>
      <c r="ESM25" s="530"/>
      <c r="ESN25" s="530"/>
      <c r="ESO25" s="530"/>
      <c r="ESP25" s="530"/>
      <c r="ESQ25" s="530"/>
      <c r="ESR25" s="530"/>
      <c r="ESS25" s="530"/>
      <c r="EST25" s="530"/>
      <c r="ESU25" s="530"/>
      <c r="ESV25" s="530"/>
      <c r="ESW25" s="530"/>
      <c r="ESX25" s="530"/>
      <c r="ESY25" s="530"/>
      <c r="ESZ25" s="530"/>
      <c r="ETA25" s="530"/>
      <c r="ETB25" s="530"/>
      <c r="ETC25" s="530"/>
      <c r="ETD25" s="530"/>
      <c r="ETE25" s="530"/>
      <c r="ETF25" s="530"/>
      <c r="ETG25" s="530"/>
      <c r="ETH25" s="530"/>
      <c r="ETI25" s="530"/>
      <c r="ETJ25" s="530"/>
      <c r="ETK25" s="530"/>
      <c r="ETL25" s="530"/>
      <c r="ETM25" s="530"/>
      <c r="ETN25" s="530"/>
      <c r="ETO25" s="530"/>
      <c r="ETP25" s="530"/>
      <c r="ETQ25" s="530"/>
      <c r="ETR25" s="530"/>
      <c r="ETS25" s="530"/>
      <c r="ETT25" s="530"/>
      <c r="ETU25" s="530"/>
      <c r="ETV25" s="530"/>
      <c r="ETW25" s="530"/>
      <c r="ETX25" s="530"/>
      <c r="ETY25" s="530"/>
      <c r="ETZ25" s="530"/>
      <c r="EUA25" s="530"/>
      <c r="EUB25" s="530"/>
      <c r="EUC25" s="530"/>
      <c r="EUD25" s="530"/>
      <c r="EUE25" s="530"/>
      <c r="EUF25" s="530"/>
      <c r="EUG25" s="530"/>
      <c r="EUH25" s="530"/>
      <c r="EUI25" s="530"/>
      <c r="EUJ25" s="530"/>
      <c r="EUK25" s="530"/>
      <c r="EUL25" s="530"/>
      <c r="EUM25" s="530"/>
      <c r="EUN25" s="530"/>
      <c r="EUO25" s="530"/>
      <c r="EUP25" s="530"/>
      <c r="EUQ25" s="530"/>
      <c r="EUR25" s="530"/>
      <c r="EUS25" s="530"/>
      <c r="EUT25" s="530"/>
      <c r="EUU25" s="530"/>
      <c r="EUV25" s="530"/>
      <c r="EUW25" s="530"/>
      <c r="EUX25" s="530"/>
      <c r="EUY25" s="530"/>
      <c r="EUZ25" s="530"/>
      <c r="EVA25" s="530"/>
      <c r="EVB25" s="530"/>
      <c r="EVC25" s="530"/>
      <c r="EVD25" s="530"/>
      <c r="EVE25" s="530"/>
      <c r="EVF25" s="530"/>
      <c r="EVG25" s="530"/>
      <c r="EVH25" s="530"/>
      <c r="EVI25" s="530"/>
      <c r="EVJ25" s="530"/>
      <c r="EVK25" s="530"/>
      <c r="EVL25" s="530"/>
      <c r="EVM25" s="530"/>
      <c r="EVN25" s="530"/>
      <c r="EVO25" s="530"/>
      <c r="EVP25" s="530"/>
      <c r="EVQ25" s="530"/>
      <c r="EVR25" s="530"/>
      <c r="EVS25" s="530"/>
      <c r="EVT25" s="530"/>
      <c r="EVU25" s="530"/>
      <c r="EVV25" s="530"/>
      <c r="EVW25" s="530"/>
      <c r="EVX25" s="530"/>
      <c r="EVY25" s="530"/>
      <c r="EVZ25" s="530"/>
      <c r="EWA25" s="530"/>
      <c r="EWB25" s="530"/>
      <c r="EWC25" s="530"/>
      <c r="EWD25" s="530"/>
      <c r="EWE25" s="530"/>
      <c r="EWF25" s="530"/>
      <c r="EWG25" s="530"/>
      <c r="EWH25" s="530"/>
      <c r="EWI25" s="530"/>
      <c r="EWJ25" s="530"/>
      <c r="EWK25" s="530"/>
      <c r="EWL25" s="530"/>
      <c r="EWM25" s="530"/>
      <c r="EWN25" s="530"/>
      <c r="EWO25" s="530"/>
      <c r="EWP25" s="530"/>
      <c r="EWQ25" s="530"/>
      <c r="EWR25" s="530"/>
      <c r="EWS25" s="530"/>
      <c r="EWT25" s="530"/>
      <c r="EWU25" s="530"/>
      <c r="EWV25" s="530"/>
      <c r="EWW25" s="530"/>
      <c r="EWX25" s="530"/>
      <c r="EWY25" s="530"/>
      <c r="EWZ25" s="530"/>
      <c r="EXA25" s="530"/>
      <c r="EXB25" s="530"/>
      <c r="EXC25" s="530"/>
      <c r="EXD25" s="530"/>
      <c r="EXE25" s="530"/>
      <c r="EXF25" s="530"/>
      <c r="EXG25" s="530"/>
      <c r="EXH25" s="530"/>
      <c r="EXI25" s="530"/>
      <c r="EXJ25" s="530"/>
      <c r="EXK25" s="530"/>
      <c r="EXL25" s="530"/>
      <c r="EXM25" s="530"/>
      <c r="EXN25" s="530"/>
      <c r="EXO25" s="530"/>
      <c r="EXP25" s="530"/>
      <c r="EXQ25" s="530"/>
      <c r="EXR25" s="530"/>
      <c r="EXS25" s="530"/>
      <c r="EXT25" s="530"/>
      <c r="EXU25" s="530"/>
      <c r="EXV25" s="530"/>
      <c r="EXW25" s="530"/>
      <c r="EXX25" s="530"/>
      <c r="EXY25" s="530"/>
      <c r="EXZ25" s="530"/>
      <c r="EYA25" s="530"/>
      <c r="EYB25" s="530"/>
      <c r="EYC25" s="530"/>
      <c r="EYD25" s="530"/>
      <c r="EYE25" s="530"/>
      <c r="EYF25" s="530"/>
      <c r="EYG25" s="530"/>
      <c r="EYH25" s="530"/>
      <c r="EYI25" s="530"/>
      <c r="EYJ25" s="530"/>
      <c r="EYK25" s="530"/>
      <c r="EYL25" s="530"/>
      <c r="EYM25" s="530"/>
      <c r="EYN25" s="530"/>
      <c r="EYO25" s="530"/>
      <c r="EYP25" s="530"/>
      <c r="EYQ25" s="530"/>
      <c r="EYR25" s="530"/>
      <c r="EYS25" s="530"/>
      <c r="EYT25" s="530"/>
      <c r="EYU25" s="530"/>
      <c r="EYV25" s="530"/>
      <c r="EYW25" s="530"/>
      <c r="EYX25" s="530"/>
      <c r="EYY25" s="530"/>
      <c r="EYZ25" s="530"/>
      <c r="EZA25" s="530"/>
      <c r="EZB25" s="530"/>
      <c r="EZC25" s="530"/>
      <c r="EZD25" s="530"/>
      <c r="EZE25" s="530"/>
      <c r="EZF25" s="530"/>
      <c r="EZG25" s="530"/>
      <c r="EZH25" s="530"/>
      <c r="EZI25" s="530"/>
      <c r="EZJ25" s="530"/>
      <c r="EZK25" s="530"/>
      <c r="EZL25" s="530"/>
      <c r="EZM25" s="530"/>
      <c r="EZN25" s="530"/>
      <c r="EZO25" s="530"/>
      <c r="EZP25" s="530"/>
      <c r="EZQ25" s="530"/>
      <c r="EZR25" s="530"/>
      <c r="EZS25" s="530"/>
      <c r="EZT25" s="530"/>
      <c r="EZU25" s="530"/>
      <c r="EZV25" s="530"/>
      <c r="EZW25" s="530"/>
      <c r="EZX25" s="530"/>
      <c r="EZY25" s="530"/>
      <c r="EZZ25" s="530"/>
      <c r="FAA25" s="530"/>
      <c r="FAB25" s="530"/>
      <c r="FAC25" s="530"/>
      <c r="FAD25" s="530"/>
      <c r="FAE25" s="530"/>
      <c r="FAF25" s="530"/>
      <c r="FAG25" s="530"/>
      <c r="FAH25" s="530"/>
      <c r="FAI25" s="530"/>
      <c r="FAJ25" s="530"/>
      <c r="FAK25" s="530"/>
      <c r="FAL25" s="530"/>
      <c r="FAM25" s="530"/>
      <c r="FAN25" s="530"/>
      <c r="FAO25" s="530"/>
      <c r="FAP25" s="530"/>
      <c r="FAQ25" s="530"/>
      <c r="FAR25" s="530"/>
      <c r="FAS25" s="530"/>
      <c r="FAT25" s="530"/>
      <c r="FAU25" s="530"/>
      <c r="FAV25" s="530"/>
      <c r="FAW25" s="530"/>
      <c r="FAX25" s="530"/>
      <c r="FAY25" s="530"/>
      <c r="FAZ25" s="530"/>
      <c r="FBA25" s="530"/>
      <c r="FBB25" s="530"/>
      <c r="FBC25" s="530"/>
      <c r="FBD25" s="530"/>
      <c r="FBE25" s="530"/>
      <c r="FBF25" s="530"/>
      <c r="FBG25" s="530"/>
      <c r="FBH25" s="530"/>
      <c r="FBI25" s="530"/>
      <c r="FBJ25" s="530"/>
      <c r="FBK25" s="530"/>
      <c r="FBL25" s="530"/>
      <c r="FBM25" s="530"/>
      <c r="FBN25" s="530"/>
      <c r="FBO25" s="530"/>
      <c r="FBP25" s="530"/>
      <c r="FBQ25" s="530"/>
      <c r="FBR25" s="530"/>
      <c r="FBS25" s="530"/>
      <c r="FBT25" s="530"/>
      <c r="FBU25" s="530"/>
      <c r="FBV25" s="530"/>
      <c r="FBW25" s="530"/>
      <c r="FBX25" s="530"/>
      <c r="FBY25" s="530"/>
      <c r="FBZ25" s="530"/>
      <c r="FCA25" s="530"/>
      <c r="FCB25" s="530"/>
      <c r="FCC25" s="530"/>
      <c r="FCD25" s="530"/>
      <c r="FCE25" s="530"/>
      <c r="FCF25" s="530"/>
      <c r="FCG25" s="530"/>
      <c r="FCH25" s="530"/>
      <c r="FCI25" s="530"/>
      <c r="FCJ25" s="530"/>
      <c r="FCK25" s="530"/>
      <c r="FCL25" s="530"/>
      <c r="FCM25" s="530"/>
      <c r="FCN25" s="530"/>
      <c r="FCO25" s="530"/>
      <c r="FCP25" s="530"/>
      <c r="FCQ25" s="530"/>
      <c r="FCR25" s="530"/>
      <c r="FCS25" s="530"/>
      <c r="FCT25" s="530"/>
      <c r="FCU25" s="530"/>
      <c r="FCV25" s="530"/>
      <c r="FCW25" s="530"/>
      <c r="FCX25" s="530"/>
      <c r="FCY25" s="530"/>
      <c r="FCZ25" s="530"/>
      <c r="FDA25" s="530"/>
      <c r="FDB25" s="530"/>
      <c r="FDC25" s="530"/>
      <c r="FDD25" s="530"/>
      <c r="FDE25" s="530"/>
      <c r="FDF25" s="530"/>
      <c r="FDG25" s="530"/>
      <c r="FDH25" s="530"/>
      <c r="FDI25" s="530"/>
      <c r="FDJ25" s="530"/>
      <c r="FDK25" s="530"/>
      <c r="FDL25" s="530"/>
      <c r="FDM25" s="530"/>
      <c r="FDN25" s="530"/>
      <c r="FDO25" s="530"/>
      <c r="FDP25" s="530"/>
      <c r="FDQ25" s="530"/>
      <c r="FDR25" s="530"/>
      <c r="FDS25" s="530"/>
      <c r="FDT25" s="530"/>
      <c r="FDU25" s="530"/>
      <c r="FDV25" s="530"/>
      <c r="FDW25" s="530"/>
      <c r="FDX25" s="530"/>
      <c r="FDY25" s="530"/>
      <c r="FDZ25" s="530"/>
      <c r="FEA25" s="530"/>
      <c r="FEB25" s="530"/>
      <c r="FEC25" s="530"/>
      <c r="FED25" s="530"/>
      <c r="FEE25" s="530"/>
      <c r="FEF25" s="530"/>
      <c r="FEG25" s="530"/>
      <c r="FEH25" s="530"/>
      <c r="FEI25" s="530"/>
      <c r="FEJ25" s="530"/>
      <c r="FEK25" s="530"/>
      <c r="FEL25" s="530"/>
      <c r="FEM25" s="530"/>
      <c r="FEN25" s="530"/>
      <c r="FEO25" s="530"/>
      <c r="FEP25" s="530"/>
      <c r="FEQ25" s="530"/>
      <c r="FER25" s="530"/>
      <c r="FES25" s="530"/>
      <c r="FET25" s="530"/>
      <c r="FEU25" s="530"/>
      <c r="FEV25" s="530"/>
      <c r="FEW25" s="530"/>
      <c r="FEX25" s="530"/>
      <c r="FEY25" s="530"/>
      <c r="FEZ25" s="530"/>
      <c r="FFA25" s="530"/>
      <c r="FFB25" s="530"/>
      <c r="FFC25" s="530"/>
      <c r="FFD25" s="530"/>
      <c r="FFE25" s="530"/>
      <c r="FFF25" s="530"/>
      <c r="FFG25" s="530"/>
      <c r="FFH25" s="530"/>
      <c r="FFI25" s="530"/>
      <c r="FFJ25" s="530"/>
      <c r="FFK25" s="530"/>
      <c r="FFL25" s="530"/>
      <c r="FFM25" s="530"/>
      <c r="FFN25" s="530"/>
      <c r="FFO25" s="530"/>
      <c r="FFP25" s="530"/>
      <c r="FFQ25" s="530"/>
      <c r="FFR25" s="530"/>
      <c r="FFS25" s="530"/>
      <c r="FFT25" s="530"/>
      <c r="FFU25" s="530"/>
      <c r="FFV25" s="530"/>
      <c r="FFW25" s="530"/>
      <c r="FFX25" s="530"/>
      <c r="FFY25" s="530"/>
      <c r="FFZ25" s="530"/>
      <c r="FGA25" s="530"/>
      <c r="FGB25" s="530"/>
      <c r="FGC25" s="530"/>
      <c r="FGD25" s="530"/>
      <c r="FGE25" s="530"/>
      <c r="FGF25" s="530"/>
      <c r="FGG25" s="530"/>
      <c r="FGH25" s="530"/>
      <c r="FGI25" s="530"/>
      <c r="FGJ25" s="530"/>
      <c r="FGK25" s="530"/>
      <c r="FGL25" s="530"/>
      <c r="FGM25" s="530"/>
      <c r="FGN25" s="530"/>
      <c r="FGO25" s="530"/>
      <c r="FGP25" s="530"/>
      <c r="FGQ25" s="530"/>
      <c r="FGR25" s="530"/>
      <c r="FGS25" s="530"/>
      <c r="FGT25" s="530"/>
      <c r="FGU25" s="530"/>
      <c r="FGV25" s="530"/>
      <c r="FGW25" s="530"/>
      <c r="FGX25" s="530"/>
      <c r="FGY25" s="530"/>
      <c r="FGZ25" s="530"/>
      <c r="FHA25" s="530"/>
      <c r="FHB25" s="530"/>
      <c r="FHC25" s="530"/>
      <c r="FHD25" s="530"/>
      <c r="FHE25" s="530"/>
      <c r="FHF25" s="530"/>
      <c r="FHG25" s="530"/>
      <c r="FHH25" s="530"/>
      <c r="FHI25" s="530"/>
      <c r="FHJ25" s="530"/>
      <c r="FHK25" s="530"/>
      <c r="FHL25" s="530"/>
      <c r="FHM25" s="530"/>
      <c r="FHN25" s="530"/>
      <c r="FHO25" s="530"/>
      <c r="FHP25" s="530"/>
      <c r="FHQ25" s="530"/>
      <c r="FHR25" s="530"/>
      <c r="FHS25" s="530"/>
      <c r="FHT25" s="530"/>
      <c r="FHU25" s="530"/>
      <c r="FHV25" s="530"/>
      <c r="FHW25" s="530"/>
      <c r="FHX25" s="530"/>
      <c r="FHY25" s="530"/>
      <c r="FHZ25" s="530"/>
      <c r="FIA25" s="530"/>
      <c r="FIB25" s="530"/>
      <c r="FIC25" s="530"/>
      <c r="FID25" s="530"/>
      <c r="FIE25" s="530"/>
      <c r="FIF25" s="530"/>
      <c r="FIG25" s="530"/>
      <c r="FIH25" s="530"/>
      <c r="FII25" s="530"/>
      <c r="FIJ25" s="530"/>
      <c r="FIK25" s="530"/>
      <c r="FIL25" s="530"/>
      <c r="FIM25" s="530"/>
      <c r="FIN25" s="530"/>
      <c r="FIO25" s="530"/>
      <c r="FIP25" s="530"/>
      <c r="FIQ25" s="530"/>
      <c r="FIR25" s="530"/>
      <c r="FIS25" s="530"/>
      <c r="FIT25" s="530"/>
      <c r="FIU25" s="530"/>
      <c r="FIV25" s="530"/>
      <c r="FIW25" s="530"/>
      <c r="FIX25" s="530"/>
      <c r="FIY25" s="530"/>
      <c r="FIZ25" s="530"/>
      <c r="FJA25" s="530"/>
      <c r="FJB25" s="530"/>
      <c r="FJC25" s="530"/>
      <c r="FJD25" s="530"/>
      <c r="FJE25" s="530"/>
      <c r="FJF25" s="530"/>
      <c r="FJG25" s="530"/>
      <c r="FJH25" s="530"/>
      <c r="FJI25" s="530"/>
      <c r="FJJ25" s="530"/>
      <c r="FJK25" s="530"/>
      <c r="FJL25" s="530"/>
      <c r="FJM25" s="530"/>
      <c r="FJN25" s="530"/>
      <c r="FJO25" s="530"/>
      <c r="FJP25" s="530"/>
      <c r="FJQ25" s="530"/>
      <c r="FJR25" s="530"/>
      <c r="FJS25" s="530"/>
      <c r="FJT25" s="530"/>
      <c r="FJU25" s="530"/>
      <c r="FJV25" s="530"/>
      <c r="FJW25" s="530"/>
      <c r="FJX25" s="530"/>
      <c r="FJY25" s="530"/>
      <c r="FJZ25" s="530"/>
      <c r="FKA25" s="530"/>
      <c r="FKB25" s="530"/>
      <c r="FKC25" s="530"/>
      <c r="FKD25" s="530"/>
      <c r="FKE25" s="530"/>
      <c r="FKF25" s="530"/>
      <c r="FKG25" s="530"/>
      <c r="FKH25" s="530"/>
      <c r="FKI25" s="530"/>
      <c r="FKJ25" s="530"/>
      <c r="FKK25" s="530"/>
      <c r="FKL25" s="530"/>
      <c r="FKM25" s="530"/>
      <c r="FKN25" s="530"/>
      <c r="FKO25" s="530"/>
      <c r="FKP25" s="530"/>
      <c r="FKQ25" s="530"/>
      <c r="FKR25" s="530"/>
      <c r="FKS25" s="530"/>
      <c r="FKT25" s="530"/>
      <c r="FKU25" s="530"/>
      <c r="FKV25" s="530"/>
      <c r="FKW25" s="530"/>
      <c r="FKX25" s="530"/>
      <c r="FKY25" s="530"/>
      <c r="FKZ25" s="530"/>
      <c r="FLA25" s="530"/>
      <c r="FLB25" s="530"/>
      <c r="FLC25" s="530"/>
      <c r="FLD25" s="530"/>
      <c r="FLE25" s="530"/>
      <c r="FLF25" s="530"/>
      <c r="FLG25" s="530"/>
      <c r="FLH25" s="530"/>
      <c r="FLI25" s="530"/>
      <c r="FLJ25" s="530"/>
      <c r="FLK25" s="530"/>
      <c r="FLL25" s="530"/>
      <c r="FLM25" s="530"/>
      <c r="FLN25" s="530"/>
      <c r="FLO25" s="530"/>
      <c r="FLP25" s="530"/>
      <c r="FLQ25" s="530"/>
      <c r="FLR25" s="530"/>
      <c r="FLS25" s="530"/>
      <c r="FLT25" s="530"/>
      <c r="FLU25" s="530"/>
      <c r="FLV25" s="530"/>
      <c r="FLW25" s="530"/>
      <c r="FLX25" s="530"/>
      <c r="FLY25" s="530"/>
      <c r="FLZ25" s="530"/>
      <c r="FMA25" s="530"/>
      <c r="FMB25" s="530"/>
      <c r="FMC25" s="530"/>
      <c r="FMD25" s="530"/>
      <c r="FME25" s="530"/>
      <c r="FMF25" s="530"/>
      <c r="FMG25" s="530"/>
      <c r="FMH25" s="530"/>
      <c r="FMI25" s="530"/>
      <c r="FMJ25" s="530"/>
      <c r="FMK25" s="530"/>
      <c r="FML25" s="530"/>
      <c r="FMM25" s="530"/>
      <c r="FMN25" s="530"/>
      <c r="FMO25" s="530"/>
      <c r="FMP25" s="530"/>
      <c r="FMQ25" s="530"/>
      <c r="FMR25" s="530"/>
      <c r="FMS25" s="530"/>
      <c r="FMT25" s="530"/>
      <c r="FMU25" s="530"/>
      <c r="FMV25" s="530"/>
      <c r="FMW25" s="530"/>
      <c r="FMX25" s="530"/>
      <c r="FMY25" s="530"/>
      <c r="FMZ25" s="530"/>
      <c r="FNA25" s="530"/>
      <c r="FNB25" s="530"/>
      <c r="FNC25" s="530"/>
      <c r="FND25" s="530"/>
      <c r="FNE25" s="530"/>
      <c r="FNF25" s="530"/>
      <c r="FNG25" s="530"/>
      <c r="FNH25" s="530"/>
      <c r="FNI25" s="530"/>
      <c r="FNJ25" s="530"/>
      <c r="FNK25" s="530"/>
      <c r="FNL25" s="530"/>
      <c r="FNM25" s="530"/>
      <c r="FNN25" s="530"/>
      <c r="FNO25" s="530"/>
      <c r="FNP25" s="530"/>
      <c r="FNQ25" s="530"/>
      <c r="FNR25" s="530"/>
      <c r="FNS25" s="530"/>
      <c r="FNT25" s="530"/>
      <c r="FNU25" s="530"/>
      <c r="FNV25" s="530"/>
      <c r="FNW25" s="530"/>
      <c r="FNX25" s="530"/>
      <c r="FNY25" s="530"/>
      <c r="FNZ25" s="530"/>
      <c r="FOA25" s="530"/>
      <c r="FOB25" s="530"/>
      <c r="FOC25" s="530"/>
      <c r="FOD25" s="530"/>
      <c r="FOE25" s="530"/>
      <c r="FOF25" s="530"/>
      <c r="FOG25" s="530"/>
      <c r="FOH25" s="530"/>
      <c r="FOI25" s="530"/>
      <c r="FOJ25" s="530"/>
      <c r="FOK25" s="530"/>
      <c r="FOL25" s="530"/>
      <c r="FOM25" s="530"/>
      <c r="FON25" s="530"/>
      <c r="FOO25" s="530"/>
      <c r="FOP25" s="530"/>
      <c r="FOQ25" s="530"/>
      <c r="FOR25" s="530"/>
      <c r="FOS25" s="530"/>
      <c r="FOT25" s="530"/>
      <c r="FOU25" s="530"/>
      <c r="FOV25" s="530"/>
      <c r="FOW25" s="530"/>
      <c r="FOX25" s="530"/>
      <c r="FOY25" s="530"/>
      <c r="FOZ25" s="530"/>
      <c r="FPA25" s="530"/>
      <c r="FPB25" s="530"/>
      <c r="FPC25" s="530"/>
      <c r="FPD25" s="530"/>
      <c r="FPE25" s="530"/>
      <c r="FPF25" s="530"/>
      <c r="FPG25" s="530"/>
      <c r="FPH25" s="530"/>
      <c r="FPI25" s="530"/>
      <c r="FPJ25" s="530"/>
      <c r="FPK25" s="530"/>
      <c r="FPL25" s="530"/>
      <c r="FPM25" s="530"/>
      <c r="FPN25" s="530"/>
      <c r="FPO25" s="530"/>
      <c r="FPP25" s="530"/>
      <c r="FPQ25" s="530"/>
      <c r="FPR25" s="530"/>
      <c r="FPS25" s="530"/>
      <c r="FPT25" s="530"/>
      <c r="FPU25" s="530"/>
      <c r="FPV25" s="530"/>
      <c r="FPW25" s="530"/>
      <c r="FPX25" s="530"/>
      <c r="FPY25" s="530"/>
      <c r="FPZ25" s="530"/>
      <c r="FQA25" s="530"/>
      <c r="FQB25" s="530"/>
      <c r="FQC25" s="530"/>
      <c r="FQD25" s="530"/>
      <c r="FQE25" s="530"/>
      <c r="FQF25" s="530"/>
      <c r="FQG25" s="530"/>
      <c r="FQH25" s="530"/>
      <c r="FQI25" s="530"/>
      <c r="FQJ25" s="530"/>
      <c r="FQK25" s="530"/>
      <c r="FQL25" s="530"/>
      <c r="FQM25" s="530"/>
      <c r="FQN25" s="530"/>
      <c r="FQO25" s="530"/>
      <c r="FQP25" s="530"/>
      <c r="FQQ25" s="530"/>
      <c r="FQR25" s="530"/>
      <c r="FQS25" s="530"/>
      <c r="FQT25" s="530"/>
      <c r="FQU25" s="530"/>
      <c r="FQV25" s="530"/>
      <c r="FQW25" s="530"/>
      <c r="FQX25" s="530"/>
      <c r="FQY25" s="530"/>
      <c r="FQZ25" s="530"/>
      <c r="FRA25" s="530"/>
      <c r="FRB25" s="530"/>
      <c r="FRC25" s="530"/>
      <c r="FRD25" s="530"/>
      <c r="FRE25" s="530"/>
      <c r="FRF25" s="530"/>
      <c r="FRG25" s="530"/>
      <c r="FRH25" s="530"/>
      <c r="FRI25" s="530"/>
      <c r="FRJ25" s="530"/>
      <c r="FRK25" s="530"/>
      <c r="FRL25" s="530"/>
      <c r="FRM25" s="530"/>
      <c r="FRN25" s="530"/>
      <c r="FRO25" s="530"/>
      <c r="FRP25" s="530"/>
      <c r="FRQ25" s="530"/>
      <c r="FRR25" s="530"/>
      <c r="FRS25" s="530"/>
      <c r="FRT25" s="530"/>
      <c r="FRU25" s="530"/>
      <c r="FRV25" s="530"/>
      <c r="FRW25" s="530"/>
      <c r="FRX25" s="530"/>
      <c r="FRY25" s="530"/>
      <c r="FRZ25" s="530"/>
      <c r="FSA25" s="530"/>
      <c r="FSB25" s="530"/>
      <c r="FSC25" s="530"/>
      <c r="FSD25" s="530"/>
      <c r="FSE25" s="530"/>
      <c r="FSF25" s="530"/>
      <c r="FSG25" s="530"/>
      <c r="FSH25" s="530"/>
      <c r="FSI25" s="530"/>
      <c r="FSJ25" s="530"/>
      <c r="FSK25" s="530"/>
      <c r="FSL25" s="530"/>
      <c r="FSM25" s="530"/>
      <c r="FSN25" s="530"/>
      <c r="FSO25" s="530"/>
      <c r="FSP25" s="530"/>
      <c r="FSQ25" s="530"/>
      <c r="FSR25" s="530"/>
      <c r="FSS25" s="530"/>
      <c r="FST25" s="530"/>
      <c r="FSU25" s="530"/>
      <c r="FSV25" s="530"/>
      <c r="FSW25" s="530"/>
      <c r="FSX25" s="530"/>
      <c r="FSY25" s="530"/>
      <c r="FSZ25" s="530"/>
      <c r="FTA25" s="530"/>
      <c r="FTB25" s="530"/>
      <c r="FTC25" s="530"/>
      <c r="FTD25" s="530"/>
      <c r="FTE25" s="530"/>
      <c r="FTF25" s="530"/>
      <c r="FTG25" s="530"/>
      <c r="FTH25" s="530"/>
      <c r="FTI25" s="530"/>
      <c r="FTJ25" s="530"/>
      <c r="FTK25" s="530"/>
      <c r="FTL25" s="530"/>
      <c r="FTM25" s="530"/>
      <c r="FTN25" s="530"/>
      <c r="FTO25" s="530"/>
      <c r="FTP25" s="530"/>
      <c r="FTQ25" s="530"/>
      <c r="FTR25" s="530"/>
      <c r="FTS25" s="530"/>
      <c r="FTT25" s="530"/>
      <c r="FTU25" s="530"/>
      <c r="FTV25" s="530"/>
      <c r="FTW25" s="530"/>
      <c r="FTX25" s="530"/>
      <c r="FTY25" s="530"/>
      <c r="FTZ25" s="530"/>
      <c r="FUA25" s="530"/>
      <c r="FUB25" s="530"/>
      <c r="FUC25" s="530"/>
      <c r="FUD25" s="530"/>
      <c r="FUE25" s="530"/>
      <c r="FUF25" s="530"/>
      <c r="FUG25" s="530"/>
      <c r="FUH25" s="530"/>
      <c r="FUI25" s="530"/>
      <c r="FUJ25" s="530"/>
      <c r="FUK25" s="530"/>
      <c r="FUL25" s="530"/>
      <c r="FUM25" s="530"/>
      <c r="FUN25" s="530"/>
      <c r="FUO25" s="530"/>
      <c r="FUP25" s="530"/>
      <c r="FUQ25" s="530"/>
      <c r="FUR25" s="530"/>
      <c r="FUS25" s="530"/>
      <c r="FUT25" s="530"/>
      <c r="FUU25" s="530"/>
      <c r="FUV25" s="530"/>
      <c r="FUW25" s="530"/>
      <c r="FUX25" s="530"/>
      <c r="FUY25" s="530"/>
      <c r="FUZ25" s="530"/>
      <c r="FVA25" s="530"/>
      <c r="FVB25" s="530"/>
      <c r="FVC25" s="530"/>
      <c r="FVD25" s="530"/>
      <c r="FVE25" s="530"/>
      <c r="FVF25" s="530"/>
      <c r="FVG25" s="530"/>
      <c r="FVH25" s="530"/>
      <c r="FVI25" s="530"/>
      <c r="FVJ25" s="530"/>
      <c r="FVK25" s="530"/>
      <c r="FVL25" s="530"/>
      <c r="FVM25" s="530"/>
      <c r="FVN25" s="530"/>
      <c r="FVO25" s="530"/>
      <c r="FVP25" s="530"/>
      <c r="FVQ25" s="530"/>
      <c r="FVR25" s="530"/>
      <c r="FVS25" s="530"/>
      <c r="FVT25" s="530"/>
      <c r="FVU25" s="530"/>
      <c r="FVV25" s="530"/>
      <c r="FVW25" s="530"/>
      <c r="FVX25" s="530"/>
      <c r="FVY25" s="530"/>
      <c r="FVZ25" s="530"/>
      <c r="FWA25" s="530"/>
      <c r="FWB25" s="530"/>
      <c r="FWC25" s="530"/>
      <c r="FWD25" s="530"/>
      <c r="FWE25" s="530"/>
      <c r="FWF25" s="530"/>
      <c r="FWG25" s="530"/>
      <c r="FWH25" s="530"/>
      <c r="FWI25" s="530"/>
      <c r="FWJ25" s="530"/>
      <c r="FWK25" s="530"/>
      <c r="FWL25" s="530"/>
      <c r="FWM25" s="530"/>
      <c r="FWN25" s="530"/>
      <c r="FWO25" s="530"/>
      <c r="FWP25" s="530"/>
      <c r="FWQ25" s="530"/>
      <c r="FWR25" s="530"/>
      <c r="FWS25" s="530"/>
      <c r="FWT25" s="530"/>
      <c r="FWU25" s="530"/>
      <c r="FWV25" s="530"/>
      <c r="FWW25" s="530"/>
      <c r="FWX25" s="530"/>
      <c r="FWY25" s="530"/>
      <c r="FWZ25" s="530"/>
      <c r="FXA25" s="530"/>
      <c r="FXB25" s="530"/>
      <c r="FXC25" s="530"/>
      <c r="FXD25" s="530"/>
      <c r="FXE25" s="530"/>
      <c r="FXF25" s="530"/>
      <c r="FXG25" s="530"/>
      <c r="FXH25" s="530"/>
      <c r="FXI25" s="530"/>
      <c r="FXJ25" s="530"/>
      <c r="FXK25" s="530"/>
      <c r="FXL25" s="530"/>
      <c r="FXM25" s="530"/>
      <c r="FXN25" s="530"/>
      <c r="FXO25" s="530"/>
      <c r="FXP25" s="530"/>
      <c r="FXQ25" s="530"/>
      <c r="FXR25" s="530"/>
      <c r="FXS25" s="530"/>
      <c r="FXT25" s="530"/>
      <c r="FXU25" s="530"/>
      <c r="FXV25" s="530"/>
      <c r="FXW25" s="530"/>
      <c r="FXX25" s="530"/>
      <c r="FXY25" s="530"/>
      <c r="FXZ25" s="530"/>
      <c r="FYA25" s="530"/>
      <c r="FYB25" s="530"/>
      <c r="FYC25" s="530"/>
      <c r="FYD25" s="530"/>
      <c r="FYE25" s="530"/>
      <c r="FYF25" s="530"/>
      <c r="FYG25" s="530"/>
      <c r="FYH25" s="530"/>
      <c r="FYI25" s="530"/>
      <c r="FYJ25" s="530"/>
      <c r="FYK25" s="530"/>
      <c r="FYL25" s="530"/>
      <c r="FYM25" s="530"/>
      <c r="FYN25" s="530"/>
      <c r="FYO25" s="530"/>
      <c r="FYP25" s="530"/>
      <c r="FYQ25" s="530"/>
      <c r="FYR25" s="530"/>
      <c r="FYS25" s="530"/>
      <c r="FYT25" s="530"/>
      <c r="FYU25" s="530"/>
      <c r="FYV25" s="530"/>
      <c r="FYW25" s="530"/>
      <c r="FYX25" s="530"/>
      <c r="FYY25" s="530"/>
      <c r="FYZ25" s="530"/>
      <c r="FZA25" s="530"/>
      <c r="FZB25" s="530"/>
      <c r="FZC25" s="530"/>
      <c r="FZD25" s="530"/>
      <c r="FZE25" s="530"/>
      <c r="FZF25" s="530"/>
      <c r="FZG25" s="530"/>
      <c r="FZH25" s="530"/>
      <c r="FZI25" s="530"/>
      <c r="FZJ25" s="530"/>
      <c r="FZK25" s="530"/>
      <c r="FZL25" s="530"/>
      <c r="FZM25" s="530"/>
      <c r="FZN25" s="530"/>
      <c r="FZO25" s="530"/>
      <c r="FZP25" s="530"/>
      <c r="FZQ25" s="530"/>
      <c r="FZR25" s="530"/>
      <c r="FZS25" s="530"/>
      <c r="FZT25" s="530"/>
      <c r="FZU25" s="530"/>
      <c r="FZV25" s="530"/>
      <c r="FZW25" s="530"/>
      <c r="FZX25" s="530"/>
      <c r="FZY25" s="530"/>
      <c r="FZZ25" s="530"/>
      <c r="GAA25" s="530"/>
      <c r="GAB25" s="530"/>
      <c r="GAC25" s="530"/>
      <c r="GAD25" s="530"/>
      <c r="GAE25" s="530"/>
      <c r="GAF25" s="530"/>
      <c r="GAG25" s="530"/>
      <c r="GAH25" s="530"/>
      <c r="GAI25" s="530"/>
      <c r="GAJ25" s="530"/>
      <c r="GAK25" s="530"/>
      <c r="GAL25" s="530"/>
      <c r="GAM25" s="530"/>
      <c r="GAN25" s="530"/>
      <c r="GAO25" s="530"/>
      <c r="GAP25" s="530"/>
      <c r="GAQ25" s="530"/>
      <c r="GAR25" s="530"/>
      <c r="GAS25" s="530"/>
      <c r="GAT25" s="530"/>
      <c r="GAU25" s="530"/>
      <c r="GAV25" s="530"/>
      <c r="GAW25" s="530"/>
      <c r="GAX25" s="530"/>
      <c r="GAY25" s="530"/>
      <c r="GAZ25" s="530"/>
      <c r="GBA25" s="530"/>
      <c r="GBB25" s="530"/>
      <c r="GBC25" s="530"/>
      <c r="GBD25" s="530"/>
      <c r="GBE25" s="530"/>
      <c r="GBF25" s="530"/>
      <c r="GBG25" s="530"/>
      <c r="GBH25" s="530"/>
      <c r="GBI25" s="530"/>
      <c r="GBJ25" s="530"/>
      <c r="GBK25" s="530"/>
      <c r="GBL25" s="530"/>
      <c r="GBM25" s="530"/>
      <c r="GBN25" s="530"/>
      <c r="GBO25" s="530"/>
      <c r="GBP25" s="530"/>
      <c r="GBQ25" s="530"/>
      <c r="GBR25" s="530"/>
      <c r="GBS25" s="530"/>
      <c r="GBT25" s="530"/>
      <c r="GBU25" s="530"/>
      <c r="GBV25" s="530"/>
      <c r="GBW25" s="530"/>
      <c r="GBX25" s="530"/>
      <c r="GBY25" s="530"/>
      <c r="GBZ25" s="530"/>
      <c r="GCA25" s="530"/>
      <c r="GCB25" s="530"/>
      <c r="GCC25" s="530"/>
      <c r="GCD25" s="530"/>
      <c r="GCE25" s="530"/>
      <c r="GCF25" s="530"/>
      <c r="GCG25" s="530"/>
      <c r="GCH25" s="530"/>
      <c r="GCI25" s="530"/>
      <c r="GCJ25" s="530"/>
      <c r="GCK25" s="530"/>
      <c r="GCL25" s="530"/>
      <c r="GCM25" s="530"/>
      <c r="GCN25" s="530"/>
      <c r="GCO25" s="530"/>
      <c r="GCP25" s="530"/>
      <c r="GCQ25" s="530"/>
      <c r="GCR25" s="530"/>
      <c r="GCS25" s="530"/>
      <c r="GCT25" s="530"/>
      <c r="GCU25" s="530"/>
      <c r="GCV25" s="530"/>
      <c r="GCW25" s="530"/>
      <c r="GCX25" s="530"/>
      <c r="GCY25" s="530"/>
      <c r="GCZ25" s="530"/>
      <c r="GDA25" s="530"/>
      <c r="GDB25" s="530"/>
      <c r="GDC25" s="530"/>
      <c r="GDD25" s="530"/>
      <c r="GDE25" s="530"/>
      <c r="GDF25" s="530"/>
      <c r="GDG25" s="530"/>
      <c r="GDH25" s="530"/>
      <c r="GDI25" s="530"/>
      <c r="GDJ25" s="530"/>
      <c r="GDK25" s="530"/>
      <c r="GDL25" s="530"/>
      <c r="GDM25" s="530"/>
      <c r="GDN25" s="530"/>
      <c r="GDO25" s="530"/>
      <c r="GDP25" s="530"/>
      <c r="GDQ25" s="530"/>
      <c r="GDR25" s="530"/>
      <c r="GDS25" s="530"/>
      <c r="GDT25" s="530"/>
      <c r="GDU25" s="530"/>
      <c r="GDV25" s="530"/>
      <c r="GDW25" s="530"/>
      <c r="GDX25" s="530"/>
      <c r="GDY25" s="530"/>
      <c r="GDZ25" s="530"/>
      <c r="GEA25" s="530"/>
      <c r="GEB25" s="530"/>
      <c r="GEC25" s="530"/>
      <c r="GED25" s="530"/>
      <c r="GEE25" s="530"/>
      <c r="GEF25" s="530"/>
      <c r="GEG25" s="530"/>
      <c r="GEH25" s="530"/>
      <c r="GEI25" s="530"/>
      <c r="GEJ25" s="530"/>
      <c r="GEK25" s="530"/>
      <c r="GEL25" s="530"/>
      <c r="GEM25" s="530"/>
      <c r="GEN25" s="530"/>
      <c r="GEO25" s="530"/>
      <c r="GEP25" s="530"/>
      <c r="GEQ25" s="530"/>
      <c r="GER25" s="530"/>
      <c r="GES25" s="530"/>
      <c r="GET25" s="530"/>
      <c r="GEU25" s="530"/>
      <c r="GEV25" s="530"/>
      <c r="GEW25" s="530"/>
      <c r="GEX25" s="530"/>
      <c r="GEY25" s="530"/>
      <c r="GEZ25" s="530"/>
      <c r="GFA25" s="530"/>
      <c r="GFB25" s="530"/>
      <c r="GFC25" s="530"/>
      <c r="GFD25" s="530"/>
      <c r="GFE25" s="530"/>
      <c r="GFF25" s="530"/>
      <c r="GFG25" s="530"/>
      <c r="GFH25" s="530"/>
      <c r="GFI25" s="530"/>
      <c r="GFJ25" s="530"/>
      <c r="GFK25" s="530"/>
      <c r="GFL25" s="530"/>
      <c r="GFM25" s="530"/>
      <c r="GFN25" s="530"/>
      <c r="GFO25" s="530"/>
      <c r="GFP25" s="530"/>
      <c r="GFQ25" s="530"/>
      <c r="GFR25" s="530"/>
      <c r="GFS25" s="530"/>
      <c r="GFT25" s="530"/>
      <c r="GFU25" s="530"/>
      <c r="GFV25" s="530"/>
      <c r="GFW25" s="530"/>
      <c r="GFX25" s="530"/>
      <c r="GFY25" s="530"/>
      <c r="GFZ25" s="530"/>
      <c r="GGA25" s="530"/>
      <c r="GGB25" s="530"/>
      <c r="GGC25" s="530"/>
      <c r="GGD25" s="530"/>
      <c r="GGE25" s="530"/>
      <c r="GGF25" s="530"/>
      <c r="GGG25" s="530"/>
      <c r="GGH25" s="530"/>
      <c r="GGI25" s="530"/>
      <c r="GGJ25" s="530"/>
      <c r="GGK25" s="530"/>
      <c r="GGL25" s="530"/>
      <c r="GGM25" s="530"/>
      <c r="GGN25" s="530"/>
      <c r="GGO25" s="530"/>
      <c r="GGP25" s="530"/>
      <c r="GGQ25" s="530"/>
      <c r="GGR25" s="530"/>
      <c r="GGS25" s="530"/>
      <c r="GGT25" s="530"/>
      <c r="GGU25" s="530"/>
      <c r="GGV25" s="530"/>
      <c r="GGW25" s="530"/>
      <c r="GGX25" s="530"/>
      <c r="GGY25" s="530"/>
      <c r="GGZ25" s="530"/>
      <c r="GHA25" s="530"/>
      <c r="GHB25" s="530"/>
      <c r="GHC25" s="530"/>
      <c r="GHD25" s="530"/>
      <c r="GHE25" s="530"/>
      <c r="GHF25" s="530"/>
      <c r="GHG25" s="530"/>
      <c r="GHH25" s="530"/>
      <c r="GHI25" s="530"/>
      <c r="GHJ25" s="530"/>
      <c r="GHK25" s="530"/>
      <c r="GHL25" s="530"/>
      <c r="GHM25" s="530"/>
      <c r="GHN25" s="530"/>
      <c r="GHO25" s="530"/>
      <c r="GHP25" s="530"/>
      <c r="GHQ25" s="530"/>
      <c r="GHR25" s="530"/>
      <c r="GHS25" s="530"/>
      <c r="GHT25" s="530"/>
      <c r="GHU25" s="530"/>
      <c r="GHV25" s="530"/>
      <c r="GHW25" s="530"/>
      <c r="GHX25" s="530"/>
      <c r="GHY25" s="530"/>
      <c r="GHZ25" s="530"/>
      <c r="GIA25" s="530"/>
      <c r="GIB25" s="530"/>
      <c r="GIC25" s="530"/>
      <c r="GID25" s="530"/>
      <c r="GIE25" s="530"/>
      <c r="GIF25" s="530"/>
      <c r="GIG25" s="530"/>
      <c r="GIH25" s="530"/>
      <c r="GII25" s="530"/>
      <c r="GIJ25" s="530"/>
      <c r="GIK25" s="530"/>
      <c r="GIL25" s="530"/>
      <c r="GIM25" s="530"/>
      <c r="GIN25" s="530"/>
      <c r="GIO25" s="530"/>
      <c r="GIP25" s="530"/>
      <c r="GIQ25" s="530"/>
      <c r="GIR25" s="530"/>
      <c r="GIS25" s="530"/>
      <c r="GIT25" s="530"/>
      <c r="GIU25" s="530"/>
      <c r="GIV25" s="530"/>
      <c r="GIW25" s="530"/>
      <c r="GIX25" s="530"/>
      <c r="GIY25" s="530"/>
      <c r="GIZ25" s="530"/>
      <c r="GJA25" s="530"/>
      <c r="GJB25" s="530"/>
      <c r="GJC25" s="530"/>
      <c r="GJD25" s="530"/>
      <c r="GJE25" s="530"/>
      <c r="GJF25" s="530"/>
      <c r="GJG25" s="530"/>
      <c r="GJH25" s="530"/>
      <c r="GJI25" s="530"/>
      <c r="GJJ25" s="530"/>
      <c r="GJK25" s="530"/>
      <c r="GJL25" s="530"/>
      <c r="GJM25" s="530"/>
      <c r="GJN25" s="530"/>
      <c r="GJO25" s="530"/>
      <c r="GJP25" s="530"/>
      <c r="GJQ25" s="530"/>
      <c r="GJR25" s="530"/>
      <c r="GJS25" s="530"/>
      <c r="GJT25" s="530"/>
      <c r="GJU25" s="530"/>
      <c r="GJV25" s="530"/>
      <c r="GJW25" s="530"/>
      <c r="GJX25" s="530"/>
      <c r="GJY25" s="530"/>
      <c r="GJZ25" s="530"/>
      <c r="GKA25" s="530"/>
      <c r="GKB25" s="530"/>
      <c r="GKC25" s="530"/>
      <c r="GKD25" s="530"/>
      <c r="GKE25" s="530"/>
      <c r="GKF25" s="530"/>
      <c r="GKG25" s="530"/>
      <c r="GKH25" s="530"/>
      <c r="GKI25" s="530"/>
      <c r="GKJ25" s="530"/>
      <c r="GKK25" s="530"/>
      <c r="GKL25" s="530"/>
      <c r="GKM25" s="530"/>
      <c r="GKN25" s="530"/>
      <c r="GKO25" s="530"/>
      <c r="GKP25" s="530"/>
      <c r="GKQ25" s="530"/>
      <c r="GKR25" s="530"/>
      <c r="GKS25" s="530"/>
      <c r="GKT25" s="530"/>
      <c r="GKU25" s="530"/>
      <c r="GKV25" s="530"/>
      <c r="GKW25" s="530"/>
      <c r="GKX25" s="530"/>
      <c r="GKY25" s="530"/>
      <c r="GKZ25" s="530"/>
      <c r="GLA25" s="530"/>
      <c r="GLB25" s="530"/>
      <c r="GLC25" s="530"/>
      <c r="GLD25" s="530"/>
      <c r="GLE25" s="530"/>
      <c r="GLF25" s="530"/>
      <c r="GLG25" s="530"/>
      <c r="GLH25" s="530"/>
      <c r="GLI25" s="530"/>
      <c r="GLJ25" s="530"/>
      <c r="GLK25" s="530"/>
      <c r="GLL25" s="530"/>
      <c r="GLM25" s="530"/>
      <c r="GLN25" s="530"/>
      <c r="GLO25" s="530"/>
      <c r="GLP25" s="530"/>
      <c r="GLQ25" s="530"/>
      <c r="GLR25" s="530"/>
      <c r="GLS25" s="530"/>
      <c r="GLT25" s="530"/>
      <c r="GLU25" s="530"/>
      <c r="GLV25" s="530"/>
      <c r="GLW25" s="530"/>
      <c r="GLX25" s="530"/>
      <c r="GLY25" s="530"/>
      <c r="GLZ25" s="530"/>
      <c r="GMA25" s="530"/>
      <c r="GMB25" s="530"/>
      <c r="GMC25" s="530"/>
      <c r="GMD25" s="530"/>
      <c r="GME25" s="530"/>
      <c r="GMF25" s="530"/>
      <c r="GMG25" s="530"/>
      <c r="GMH25" s="530"/>
      <c r="GMI25" s="530"/>
      <c r="GMJ25" s="530"/>
      <c r="GMK25" s="530"/>
      <c r="GML25" s="530"/>
      <c r="GMM25" s="530"/>
      <c r="GMN25" s="530"/>
      <c r="GMO25" s="530"/>
      <c r="GMP25" s="530"/>
      <c r="GMQ25" s="530"/>
      <c r="GMR25" s="530"/>
      <c r="GMS25" s="530"/>
      <c r="GMT25" s="530"/>
      <c r="GMU25" s="530"/>
      <c r="GMV25" s="530"/>
      <c r="GMW25" s="530"/>
      <c r="GMX25" s="530"/>
      <c r="GMY25" s="530"/>
      <c r="GMZ25" s="530"/>
      <c r="GNA25" s="530"/>
      <c r="GNB25" s="530"/>
      <c r="GNC25" s="530"/>
      <c r="GND25" s="530"/>
      <c r="GNE25" s="530"/>
      <c r="GNF25" s="530"/>
      <c r="GNG25" s="530"/>
      <c r="GNH25" s="530"/>
      <c r="GNI25" s="530"/>
      <c r="GNJ25" s="530"/>
      <c r="GNK25" s="530"/>
      <c r="GNL25" s="530"/>
      <c r="GNM25" s="530"/>
      <c r="GNN25" s="530"/>
      <c r="GNO25" s="530"/>
      <c r="GNP25" s="530"/>
      <c r="GNQ25" s="530"/>
      <c r="GNR25" s="530"/>
      <c r="GNS25" s="530"/>
      <c r="GNT25" s="530"/>
      <c r="GNU25" s="530"/>
      <c r="GNV25" s="530"/>
      <c r="GNW25" s="530"/>
      <c r="GNX25" s="530"/>
      <c r="GNY25" s="530"/>
      <c r="GNZ25" s="530"/>
      <c r="GOA25" s="530"/>
      <c r="GOB25" s="530"/>
      <c r="GOC25" s="530"/>
      <c r="GOD25" s="530"/>
      <c r="GOE25" s="530"/>
      <c r="GOF25" s="530"/>
      <c r="GOG25" s="530"/>
      <c r="GOH25" s="530"/>
      <c r="GOI25" s="530"/>
      <c r="GOJ25" s="530"/>
      <c r="GOK25" s="530"/>
      <c r="GOL25" s="530"/>
      <c r="GOM25" s="530"/>
      <c r="GON25" s="530"/>
      <c r="GOO25" s="530"/>
      <c r="GOP25" s="530"/>
      <c r="GOQ25" s="530"/>
      <c r="GOR25" s="530"/>
      <c r="GOS25" s="530"/>
      <c r="GOT25" s="530"/>
      <c r="GOU25" s="530"/>
      <c r="GOV25" s="530"/>
      <c r="GOW25" s="530"/>
      <c r="GOX25" s="530"/>
      <c r="GOY25" s="530"/>
      <c r="GOZ25" s="530"/>
      <c r="GPA25" s="530"/>
      <c r="GPB25" s="530"/>
      <c r="GPC25" s="530"/>
      <c r="GPD25" s="530"/>
      <c r="GPE25" s="530"/>
      <c r="GPF25" s="530"/>
      <c r="GPG25" s="530"/>
      <c r="GPH25" s="530"/>
      <c r="GPI25" s="530"/>
      <c r="GPJ25" s="530"/>
      <c r="GPK25" s="530"/>
      <c r="GPL25" s="530"/>
      <c r="GPM25" s="530"/>
      <c r="GPN25" s="530"/>
      <c r="GPO25" s="530"/>
      <c r="GPP25" s="530"/>
      <c r="GPQ25" s="530"/>
      <c r="GPR25" s="530"/>
      <c r="GPS25" s="530"/>
      <c r="GPT25" s="530"/>
      <c r="GPU25" s="530"/>
      <c r="GPV25" s="530"/>
      <c r="GPW25" s="530"/>
      <c r="GPX25" s="530"/>
      <c r="GPY25" s="530"/>
      <c r="GPZ25" s="530"/>
      <c r="GQA25" s="530"/>
      <c r="GQB25" s="530"/>
      <c r="GQC25" s="530"/>
      <c r="GQD25" s="530"/>
      <c r="GQE25" s="530"/>
      <c r="GQF25" s="530"/>
      <c r="GQG25" s="530"/>
      <c r="GQH25" s="530"/>
      <c r="GQI25" s="530"/>
      <c r="GQJ25" s="530"/>
      <c r="GQK25" s="530"/>
      <c r="GQL25" s="530"/>
      <c r="GQM25" s="530"/>
      <c r="GQN25" s="530"/>
      <c r="GQO25" s="530"/>
      <c r="GQP25" s="530"/>
      <c r="GQQ25" s="530"/>
      <c r="GQR25" s="530"/>
      <c r="GQS25" s="530"/>
      <c r="GQT25" s="530"/>
      <c r="GQU25" s="530"/>
      <c r="GQV25" s="530"/>
      <c r="GQW25" s="530"/>
      <c r="GQX25" s="530"/>
      <c r="GQY25" s="530"/>
      <c r="GQZ25" s="530"/>
      <c r="GRA25" s="530"/>
      <c r="GRB25" s="530"/>
      <c r="GRC25" s="530"/>
      <c r="GRD25" s="530"/>
      <c r="GRE25" s="530"/>
      <c r="GRF25" s="530"/>
      <c r="GRG25" s="530"/>
      <c r="GRH25" s="530"/>
      <c r="GRI25" s="530"/>
      <c r="GRJ25" s="530"/>
      <c r="GRK25" s="530"/>
      <c r="GRL25" s="530"/>
      <c r="GRM25" s="530"/>
      <c r="GRN25" s="530"/>
      <c r="GRO25" s="530"/>
      <c r="GRP25" s="530"/>
      <c r="GRQ25" s="530"/>
      <c r="GRR25" s="530"/>
      <c r="GRS25" s="530"/>
      <c r="GRT25" s="530"/>
      <c r="GRU25" s="530"/>
      <c r="GRV25" s="530"/>
      <c r="GRW25" s="530"/>
      <c r="GRX25" s="530"/>
      <c r="GRY25" s="530"/>
      <c r="GRZ25" s="530"/>
      <c r="GSA25" s="530"/>
      <c r="GSB25" s="530"/>
      <c r="GSC25" s="530"/>
      <c r="GSD25" s="530"/>
      <c r="GSE25" s="530"/>
      <c r="GSF25" s="530"/>
      <c r="GSG25" s="530"/>
      <c r="GSH25" s="530"/>
      <c r="GSI25" s="530"/>
      <c r="GSJ25" s="530"/>
      <c r="GSK25" s="530"/>
      <c r="GSL25" s="530"/>
      <c r="GSM25" s="530"/>
      <c r="GSN25" s="530"/>
      <c r="GSO25" s="530"/>
      <c r="GSP25" s="530"/>
      <c r="GSQ25" s="530"/>
      <c r="GSR25" s="530"/>
      <c r="GSS25" s="530"/>
      <c r="GST25" s="530"/>
      <c r="GSU25" s="530"/>
      <c r="GSV25" s="530"/>
      <c r="GSW25" s="530"/>
      <c r="GSX25" s="530"/>
      <c r="GSY25" s="530"/>
      <c r="GSZ25" s="530"/>
      <c r="GTA25" s="530"/>
      <c r="GTB25" s="530"/>
      <c r="GTC25" s="530"/>
      <c r="GTD25" s="530"/>
      <c r="GTE25" s="530"/>
      <c r="GTF25" s="530"/>
      <c r="GTG25" s="530"/>
      <c r="GTH25" s="530"/>
      <c r="GTI25" s="530"/>
      <c r="GTJ25" s="530"/>
      <c r="GTK25" s="530"/>
      <c r="GTL25" s="530"/>
      <c r="GTM25" s="530"/>
      <c r="GTN25" s="530"/>
      <c r="GTO25" s="530"/>
      <c r="GTP25" s="530"/>
      <c r="GTQ25" s="530"/>
      <c r="GTR25" s="530"/>
      <c r="GTS25" s="530"/>
      <c r="GTT25" s="530"/>
      <c r="GTU25" s="530"/>
      <c r="GTV25" s="530"/>
      <c r="GTW25" s="530"/>
      <c r="GTX25" s="530"/>
      <c r="GTY25" s="530"/>
      <c r="GTZ25" s="530"/>
      <c r="GUA25" s="530"/>
      <c r="GUB25" s="530"/>
      <c r="GUC25" s="530"/>
      <c r="GUD25" s="530"/>
      <c r="GUE25" s="530"/>
      <c r="GUF25" s="530"/>
      <c r="GUG25" s="530"/>
      <c r="GUH25" s="530"/>
      <c r="GUI25" s="530"/>
      <c r="GUJ25" s="530"/>
      <c r="GUK25" s="530"/>
      <c r="GUL25" s="530"/>
      <c r="GUM25" s="530"/>
      <c r="GUN25" s="530"/>
      <c r="GUO25" s="530"/>
      <c r="GUP25" s="530"/>
      <c r="GUQ25" s="530"/>
      <c r="GUR25" s="530"/>
      <c r="GUS25" s="530"/>
      <c r="GUT25" s="530"/>
      <c r="GUU25" s="530"/>
      <c r="GUV25" s="530"/>
      <c r="GUW25" s="530"/>
      <c r="GUX25" s="530"/>
      <c r="GUY25" s="530"/>
      <c r="GUZ25" s="530"/>
      <c r="GVA25" s="530"/>
      <c r="GVB25" s="530"/>
      <c r="GVC25" s="530"/>
      <c r="GVD25" s="530"/>
      <c r="GVE25" s="530"/>
      <c r="GVF25" s="530"/>
      <c r="GVG25" s="530"/>
      <c r="GVH25" s="530"/>
      <c r="GVI25" s="530"/>
      <c r="GVJ25" s="530"/>
      <c r="GVK25" s="530"/>
      <c r="GVL25" s="530"/>
      <c r="GVM25" s="530"/>
      <c r="GVN25" s="530"/>
      <c r="GVO25" s="530"/>
      <c r="GVP25" s="530"/>
      <c r="GVQ25" s="530"/>
      <c r="GVR25" s="530"/>
      <c r="GVS25" s="530"/>
      <c r="GVT25" s="530"/>
      <c r="GVU25" s="530"/>
      <c r="GVV25" s="530"/>
      <c r="GVW25" s="530"/>
      <c r="GVX25" s="530"/>
      <c r="GVY25" s="530"/>
      <c r="GVZ25" s="530"/>
      <c r="GWA25" s="530"/>
      <c r="GWB25" s="530"/>
      <c r="GWC25" s="530"/>
      <c r="GWD25" s="530"/>
      <c r="GWE25" s="530"/>
      <c r="GWF25" s="530"/>
      <c r="GWG25" s="530"/>
      <c r="GWH25" s="530"/>
      <c r="GWI25" s="530"/>
      <c r="GWJ25" s="530"/>
      <c r="GWK25" s="530"/>
      <c r="GWL25" s="530"/>
      <c r="GWM25" s="530"/>
      <c r="GWN25" s="530"/>
      <c r="GWO25" s="530"/>
      <c r="GWP25" s="530"/>
      <c r="GWQ25" s="530"/>
      <c r="GWR25" s="530"/>
      <c r="GWS25" s="530"/>
      <c r="GWT25" s="530"/>
      <c r="GWU25" s="530"/>
      <c r="GWV25" s="530"/>
      <c r="GWW25" s="530"/>
      <c r="GWX25" s="530"/>
      <c r="GWY25" s="530"/>
      <c r="GWZ25" s="530"/>
      <c r="GXA25" s="530"/>
      <c r="GXB25" s="530"/>
      <c r="GXC25" s="530"/>
      <c r="GXD25" s="530"/>
      <c r="GXE25" s="530"/>
      <c r="GXF25" s="530"/>
      <c r="GXG25" s="530"/>
      <c r="GXH25" s="530"/>
      <c r="GXI25" s="530"/>
      <c r="GXJ25" s="530"/>
      <c r="GXK25" s="530"/>
      <c r="GXL25" s="530"/>
      <c r="GXM25" s="530"/>
      <c r="GXN25" s="530"/>
      <c r="GXO25" s="530"/>
      <c r="GXP25" s="530"/>
      <c r="GXQ25" s="530"/>
      <c r="GXR25" s="530"/>
      <c r="GXS25" s="530"/>
      <c r="GXT25" s="530"/>
      <c r="GXU25" s="530"/>
      <c r="GXV25" s="530"/>
      <c r="GXW25" s="530"/>
      <c r="GXX25" s="530"/>
      <c r="GXY25" s="530"/>
      <c r="GXZ25" s="530"/>
      <c r="GYA25" s="530"/>
      <c r="GYB25" s="530"/>
      <c r="GYC25" s="530"/>
      <c r="GYD25" s="530"/>
      <c r="GYE25" s="530"/>
      <c r="GYF25" s="530"/>
      <c r="GYG25" s="530"/>
      <c r="GYH25" s="530"/>
      <c r="GYI25" s="530"/>
      <c r="GYJ25" s="530"/>
      <c r="GYK25" s="530"/>
      <c r="GYL25" s="530"/>
      <c r="GYM25" s="530"/>
      <c r="GYN25" s="530"/>
      <c r="GYO25" s="530"/>
      <c r="GYP25" s="530"/>
      <c r="GYQ25" s="530"/>
      <c r="GYR25" s="530"/>
      <c r="GYS25" s="530"/>
      <c r="GYT25" s="530"/>
      <c r="GYU25" s="530"/>
      <c r="GYV25" s="530"/>
      <c r="GYW25" s="530"/>
      <c r="GYX25" s="530"/>
      <c r="GYY25" s="530"/>
      <c r="GYZ25" s="530"/>
      <c r="GZA25" s="530"/>
      <c r="GZB25" s="530"/>
      <c r="GZC25" s="530"/>
      <c r="GZD25" s="530"/>
      <c r="GZE25" s="530"/>
      <c r="GZF25" s="530"/>
      <c r="GZG25" s="530"/>
      <c r="GZH25" s="530"/>
      <c r="GZI25" s="530"/>
      <c r="GZJ25" s="530"/>
      <c r="GZK25" s="530"/>
      <c r="GZL25" s="530"/>
      <c r="GZM25" s="530"/>
      <c r="GZN25" s="530"/>
      <c r="GZO25" s="530"/>
      <c r="GZP25" s="530"/>
      <c r="GZQ25" s="530"/>
      <c r="GZR25" s="530"/>
      <c r="GZS25" s="530"/>
      <c r="GZT25" s="530"/>
      <c r="GZU25" s="530"/>
      <c r="GZV25" s="530"/>
      <c r="GZW25" s="530"/>
      <c r="GZX25" s="530"/>
      <c r="GZY25" s="530"/>
      <c r="GZZ25" s="530"/>
      <c r="HAA25" s="530"/>
      <c r="HAB25" s="530"/>
      <c r="HAC25" s="530"/>
      <c r="HAD25" s="530"/>
      <c r="HAE25" s="530"/>
      <c r="HAF25" s="530"/>
      <c r="HAG25" s="530"/>
      <c r="HAH25" s="530"/>
      <c r="HAI25" s="530"/>
      <c r="HAJ25" s="530"/>
      <c r="HAK25" s="530"/>
      <c r="HAL25" s="530"/>
      <c r="HAM25" s="530"/>
      <c r="HAN25" s="530"/>
      <c r="HAO25" s="530"/>
      <c r="HAP25" s="530"/>
      <c r="HAQ25" s="530"/>
      <c r="HAR25" s="530"/>
      <c r="HAS25" s="530"/>
      <c r="HAT25" s="530"/>
      <c r="HAU25" s="530"/>
      <c r="HAV25" s="530"/>
      <c r="HAW25" s="530"/>
      <c r="HAX25" s="530"/>
      <c r="HAY25" s="530"/>
      <c r="HAZ25" s="530"/>
      <c r="HBA25" s="530"/>
      <c r="HBB25" s="530"/>
      <c r="HBC25" s="530"/>
      <c r="HBD25" s="530"/>
      <c r="HBE25" s="530"/>
      <c r="HBF25" s="530"/>
      <c r="HBG25" s="530"/>
      <c r="HBH25" s="530"/>
      <c r="HBI25" s="530"/>
      <c r="HBJ25" s="530"/>
      <c r="HBK25" s="530"/>
      <c r="HBL25" s="530"/>
      <c r="HBM25" s="530"/>
      <c r="HBN25" s="530"/>
      <c r="HBO25" s="530"/>
      <c r="HBP25" s="530"/>
      <c r="HBQ25" s="530"/>
      <c r="HBR25" s="530"/>
      <c r="HBS25" s="530"/>
      <c r="HBT25" s="530"/>
      <c r="HBU25" s="530"/>
      <c r="HBV25" s="530"/>
      <c r="HBW25" s="530"/>
      <c r="HBX25" s="530"/>
      <c r="HBY25" s="530"/>
      <c r="HBZ25" s="530"/>
      <c r="HCA25" s="530"/>
      <c r="HCB25" s="530"/>
      <c r="HCC25" s="530"/>
      <c r="HCD25" s="530"/>
      <c r="HCE25" s="530"/>
      <c r="HCF25" s="530"/>
      <c r="HCG25" s="530"/>
      <c r="HCH25" s="530"/>
      <c r="HCI25" s="530"/>
      <c r="HCJ25" s="530"/>
      <c r="HCK25" s="530"/>
      <c r="HCL25" s="530"/>
      <c r="HCM25" s="530"/>
      <c r="HCN25" s="530"/>
      <c r="HCO25" s="530"/>
      <c r="HCP25" s="530"/>
      <c r="HCQ25" s="530"/>
      <c r="HCR25" s="530"/>
      <c r="HCS25" s="530"/>
      <c r="HCT25" s="530"/>
      <c r="HCU25" s="530"/>
      <c r="HCV25" s="530"/>
      <c r="HCW25" s="530"/>
      <c r="HCX25" s="530"/>
      <c r="HCY25" s="530"/>
      <c r="HCZ25" s="530"/>
      <c r="HDA25" s="530"/>
      <c r="HDB25" s="530"/>
      <c r="HDC25" s="530"/>
      <c r="HDD25" s="530"/>
      <c r="HDE25" s="530"/>
      <c r="HDF25" s="530"/>
      <c r="HDG25" s="530"/>
      <c r="HDH25" s="530"/>
      <c r="HDI25" s="530"/>
      <c r="HDJ25" s="530"/>
      <c r="HDK25" s="530"/>
      <c r="HDL25" s="530"/>
      <c r="HDM25" s="530"/>
      <c r="HDN25" s="530"/>
      <c r="HDO25" s="530"/>
      <c r="HDP25" s="530"/>
      <c r="HDQ25" s="530"/>
      <c r="HDR25" s="530"/>
      <c r="HDS25" s="530"/>
      <c r="HDT25" s="530"/>
      <c r="HDU25" s="530"/>
      <c r="HDV25" s="530"/>
      <c r="HDW25" s="530"/>
      <c r="HDX25" s="530"/>
      <c r="HDY25" s="530"/>
      <c r="HDZ25" s="530"/>
      <c r="HEA25" s="530"/>
      <c r="HEB25" s="530"/>
      <c r="HEC25" s="530"/>
      <c r="HED25" s="530"/>
      <c r="HEE25" s="530"/>
      <c r="HEF25" s="530"/>
      <c r="HEG25" s="530"/>
      <c r="HEH25" s="530"/>
      <c r="HEI25" s="530"/>
      <c r="HEJ25" s="530"/>
      <c r="HEK25" s="530"/>
      <c r="HEL25" s="530"/>
      <c r="HEM25" s="530"/>
      <c r="HEN25" s="530"/>
      <c r="HEO25" s="530"/>
      <c r="HEP25" s="530"/>
      <c r="HEQ25" s="530"/>
      <c r="HER25" s="530"/>
      <c r="HES25" s="530"/>
      <c r="HET25" s="530"/>
      <c r="HEU25" s="530"/>
      <c r="HEV25" s="530"/>
      <c r="HEW25" s="530"/>
      <c r="HEX25" s="530"/>
      <c r="HEY25" s="530"/>
      <c r="HEZ25" s="530"/>
      <c r="HFA25" s="530"/>
      <c r="HFB25" s="530"/>
      <c r="HFC25" s="530"/>
      <c r="HFD25" s="530"/>
      <c r="HFE25" s="530"/>
      <c r="HFF25" s="530"/>
      <c r="HFG25" s="530"/>
      <c r="HFH25" s="530"/>
      <c r="HFI25" s="530"/>
      <c r="HFJ25" s="530"/>
      <c r="HFK25" s="530"/>
      <c r="HFL25" s="530"/>
      <c r="HFM25" s="530"/>
      <c r="HFN25" s="530"/>
      <c r="HFO25" s="530"/>
      <c r="HFP25" s="530"/>
      <c r="HFQ25" s="530"/>
      <c r="HFR25" s="530"/>
      <c r="HFS25" s="530"/>
      <c r="HFT25" s="530"/>
      <c r="HFU25" s="530"/>
      <c r="HFV25" s="530"/>
      <c r="HFW25" s="530"/>
      <c r="HFX25" s="530"/>
      <c r="HFY25" s="530"/>
      <c r="HFZ25" s="530"/>
      <c r="HGA25" s="530"/>
      <c r="HGB25" s="530"/>
      <c r="HGC25" s="530"/>
      <c r="HGD25" s="530"/>
      <c r="HGE25" s="530"/>
      <c r="HGF25" s="530"/>
      <c r="HGG25" s="530"/>
      <c r="HGH25" s="530"/>
      <c r="HGI25" s="530"/>
      <c r="HGJ25" s="530"/>
      <c r="HGK25" s="530"/>
      <c r="HGL25" s="530"/>
      <c r="HGM25" s="530"/>
      <c r="HGN25" s="530"/>
      <c r="HGO25" s="530"/>
      <c r="HGP25" s="530"/>
      <c r="HGQ25" s="530"/>
      <c r="HGR25" s="530"/>
      <c r="HGS25" s="530"/>
      <c r="HGT25" s="530"/>
      <c r="HGU25" s="530"/>
      <c r="HGV25" s="530"/>
      <c r="HGW25" s="530"/>
      <c r="HGX25" s="530"/>
      <c r="HGY25" s="530"/>
      <c r="HGZ25" s="530"/>
      <c r="HHA25" s="530"/>
      <c r="HHB25" s="530"/>
      <c r="HHC25" s="530"/>
      <c r="HHD25" s="530"/>
      <c r="HHE25" s="530"/>
      <c r="HHF25" s="530"/>
      <c r="HHG25" s="530"/>
      <c r="HHH25" s="530"/>
      <c r="HHI25" s="530"/>
      <c r="HHJ25" s="530"/>
      <c r="HHK25" s="530"/>
      <c r="HHL25" s="530"/>
      <c r="HHM25" s="530"/>
      <c r="HHN25" s="530"/>
      <c r="HHO25" s="530"/>
      <c r="HHP25" s="530"/>
      <c r="HHQ25" s="530"/>
      <c r="HHR25" s="530"/>
      <c r="HHS25" s="530"/>
      <c r="HHT25" s="530"/>
      <c r="HHU25" s="530"/>
      <c r="HHV25" s="530"/>
      <c r="HHW25" s="530"/>
      <c r="HHX25" s="530"/>
      <c r="HHY25" s="530"/>
      <c r="HHZ25" s="530"/>
      <c r="HIA25" s="530"/>
      <c r="HIB25" s="530"/>
      <c r="HIC25" s="530"/>
      <c r="HID25" s="530"/>
      <c r="HIE25" s="530"/>
      <c r="HIF25" s="530"/>
      <c r="HIG25" s="530"/>
      <c r="HIH25" s="530"/>
      <c r="HII25" s="530"/>
      <c r="HIJ25" s="530"/>
      <c r="HIK25" s="530"/>
      <c r="HIL25" s="530"/>
      <c r="HIM25" s="530"/>
      <c r="HIN25" s="530"/>
      <c r="HIO25" s="530"/>
      <c r="HIP25" s="530"/>
      <c r="HIQ25" s="530"/>
      <c r="HIR25" s="530"/>
      <c r="HIS25" s="530"/>
      <c r="HIT25" s="530"/>
      <c r="HIU25" s="530"/>
      <c r="HIV25" s="530"/>
      <c r="HIW25" s="530"/>
      <c r="HIX25" s="530"/>
      <c r="HIY25" s="530"/>
      <c r="HIZ25" s="530"/>
      <c r="HJA25" s="530"/>
      <c r="HJB25" s="530"/>
      <c r="HJC25" s="530"/>
      <c r="HJD25" s="530"/>
      <c r="HJE25" s="530"/>
      <c r="HJF25" s="530"/>
      <c r="HJG25" s="530"/>
      <c r="HJH25" s="530"/>
      <c r="HJI25" s="530"/>
      <c r="HJJ25" s="530"/>
      <c r="HJK25" s="530"/>
      <c r="HJL25" s="530"/>
      <c r="HJM25" s="530"/>
      <c r="HJN25" s="530"/>
      <c r="HJO25" s="530"/>
      <c r="HJP25" s="530"/>
      <c r="HJQ25" s="530"/>
      <c r="HJR25" s="530"/>
      <c r="HJS25" s="530"/>
      <c r="HJT25" s="530"/>
      <c r="HJU25" s="530"/>
      <c r="HJV25" s="530"/>
      <c r="HJW25" s="530"/>
      <c r="HJX25" s="530"/>
      <c r="HJY25" s="530"/>
      <c r="HJZ25" s="530"/>
      <c r="HKA25" s="530"/>
      <c r="HKB25" s="530"/>
      <c r="HKC25" s="530"/>
      <c r="HKD25" s="530"/>
      <c r="HKE25" s="530"/>
      <c r="HKF25" s="530"/>
      <c r="HKG25" s="530"/>
      <c r="HKH25" s="530"/>
      <c r="HKI25" s="530"/>
      <c r="HKJ25" s="530"/>
      <c r="HKK25" s="530"/>
      <c r="HKL25" s="530"/>
      <c r="HKM25" s="530"/>
      <c r="HKN25" s="530"/>
      <c r="HKO25" s="530"/>
      <c r="HKP25" s="530"/>
      <c r="HKQ25" s="530"/>
      <c r="HKR25" s="530"/>
      <c r="HKS25" s="530"/>
      <c r="HKT25" s="530"/>
      <c r="HKU25" s="530"/>
      <c r="HKV25" s="530"/>
      <c r="HKW25" s="530"/>
      <c r="HKX25" s="530"/>
      <c r="HKY25" s="530"/>
      <c r="HKZ25" s="530"/>
      <c r="HLA25" s="530"/>
      <c r="HLB25" s="530"/>
      <c r="HLC25" s="530"/>
      <c r="HLD25" s="530"/>
      <c r="HLE25" s="530"/>
      <c r="HLF25" s="530"/>
      <c r="HLG25" s="530"/>
      <c r="HLH25" s="530"/>
      <c r="HLI25" s="530"/>
      <c r="HLJ25" s="530"/>
      <c r="HLK25" s="530"/>
      <c r="HLL25" s="530"/>
      <c r="HLM25" s="530"/>
      <c r="HLN25" s="530"/>
      <c r="HLO25" s="530"/>
      <c r="HLP25" s="530"/>
      <c r="HLQ25" s="530"/>
      <c r="HLR25" s="530"/>
      <c r="HLS25" s="530"/>
      <c r="HLT25" s="530"/>
      <c r="HLU25" s="530"/>
      <c r="HLV25" s="530"/>
      <c r="HLW25" s="530"/>
      <c r="HLX25" s="530"/>
      <c r="HLY25" s="530"/>
      <c r="HLZ25" s="530"/>
      <c r="HMA25" s="530"/>
      <c r="HMB25" s="530"/>
      <c r="HMC25" s="530"/>
      <c r="HMD25" s="530"/>
      <c r="HME25" s="530"/>
      <c r="HMF25" s="530"/>
      <c r="HMG25" s="530"/>
      <c r="HMH25" s="530"/>
      <c r="HMI25" s="530"/>
      <c r="HMJ25" s="530"/>
      <c r="HMK25" s="530"/>
      <c r="HML25" s="530"/>
      <c r="HMM25" s="530"/>
      <c r="HMN25" s="530"/>
      <c r="HMO25" s="530"/>
      <c r="HMP25" s="530"/>
      <c r="HMQ25" s="530"/>
      <c r="HMR25" s="530"/>
      <c r="HMS25" s="530"/>
      <c r="HMT25" s="530"/>
      <c r="HMU25" s="530"/>
      <c r="HMV25" s="530"/>
      <c r="HMW25" s="530"/>
      <c r="HMX25" s="530"/>
      <c r="HMY25" s="530"/>
      <c r="HMZ25" s="530"/>
      <c r="HNA25" s="530"/>
      <c r="HNB25" s="530"/>
      <c r="HNC25" s="530"/>
      <c r="HND25" s="530"/>
      <c r="HNE25" s="530"/>
      <c r="HNF25" s="530"/>
      <c r="HNG25" s="530"/>
      <c r="HNH25" s="530"/>
      <c r="HNI25" s="530"/>
      <c r="HNJ25" s="530"/>
      <c r="HNK25" s="530"/>
      <c r="HNL25" s="530"/>
      <c r="HNM25" s="530"/>
      <c r="HNN25" s="530"/>
      <c r="HNO25" s="530"/>
      <c r="HNP25" s="530"/>
      <c r="HNQ25" s="530"/>
      <c r="HNR25" s="530"/>
      <c r="HNS25" s="530"/>
      <c r="HNT25" s="530"/>
      <c r="HNU25" s="530"/>
      <c r="HNV25" s="530"/>
      <c r="HNW25" s="530"/>
      <c r="HNX25" s="530"/>
      <c r="HNY25" s="530"/>
      <c r="HNZ25" s="530"/>
      <c r="HOA25" s="530"/>
      <c r="HOB25" s="530"/>
      <c r="HOC25" s="530"/>
      <c r="HOD25" s="530"/>
      <c r="HOE25" s="530"/>
      <c r="HOF25" s="530"/>
      <c r="HOG25" s="530"/>
      <c r="HOH25" s="530"/>
      <c r="HOI25" s="530"/>
      <c r="HOJ25" s="530"/>
      <c r="HOK25" s="530"/>
      <c r="HOL25" s="530"/>
      <c r="HOM25" s="530"/>
      <c r="HON25" s="530"/>
      <c r="HOO25" s="530"/>
      <c r="HOP25" s="530"/>
      <c r="HOQ25" s="530"/>
      <c r="HOR25" s="530"/>
      <c r="HOS25" s="530"/>
      <c r="HOT25" s="530"/>
      <c r="HOU25" s="530"/>
      <c r="HOV25" s="530"/>
      <c r="HOW25" s="530"/>
      <c r="HOX25" s="530"/>
      <c r="HOY25" s="530"/>
      <c r="HOZ25" s="530"/>
      <c r="HPA25" s="530"/>
      <c r="HPB25" s="530"/>
      <c r="HPC25" s="530"/>
      <c r="HPD25" s="530"/>
      <c r="HPE25" s="530"/>
      <c r="HPF25" s="530"/>
      <c r="HPG25" s="530"/>
      <c r="HPH25" s="530"/>
      <c r="HPI25" s="530"/>
      <c r="HPJ25" s="530"/>
      <c r="HPK25" s="530"/>
      <c r="HPL25" s="530"/>
      <c r="HPM25" s="530"/>
      <c r="HPN25" s="530"/>
      <c r="HPO25" s="530"/>
      <c r="HPP25" s="530"/>
      <c r="HPQ25" s="530"/>
      <c r="HPR25" s="530"/>
      <c r="HPS25" s="530"/>
      <c r="HPT25" s="530"/>
      <c r="HPU25" s="530"/>
      <c r="HPV25" s="530"/>
      <c r="HPW25" s="530"/>
      <c r="HPX25" s="530"/>
      <c r="HPY25" s="530"/>
      <c r="HPZ25" s="530"/>
      <c r="HQA25" s="530"/>
      <c r="HQB25" s="530"/>
      <c r="HQC25" s="530"/>
      <c r="HQD25" s="530"/>
      <c r="HQE25" s="530"/>
      <c r="HQF25" s="530"/>
      <c r="HQG25" s="530"/>
      <c r="HQH25" s="530"/>
      <c r="HQI25" s="530"/>
      <c r="HQJ25" s="530"/>
      <c r="HQK25" s="530"/>
      <c r="HQL25" s="530"/>
      <c r="HQM25" s="530"/>
      <c r="HQN25" s="530"/>
      <c r="HQO25" s="530"/>
      <c r="HQP25" s="530"/>
      <c r="HQQ25" s="530"/>
      <c r="HQR25" s="530"/>
      <c r="HQS25" s="530"/>
      <c r="HQT25" s="530"/>
      <c r="HQU25" s="530"/>
      <c r="HQV25" s="530"/>
      <c r="HQW25" s="530"/>
      <c r="HQX25" s="530"/>
      <c r="HQY25" s="530"/>
      <c r="HQZ25" s="530"/>
      <c r="HRA25" s="530"/>
      <c r="HRB25" s="530"/>
      <c r="HRC25" s="530"/>
      <c r="HRD25" s="530"/>
      <c r="HRE25" s="530"/>
      <c r="HRF25" s="530"/>
      <c r="HRG25" s="530"/>
      <c r="HRH25" s="530"/>
      <c r="HRI25" s="530"/>
      <c r="HRJ25" s="530"/>
      <c r="HRK25" s="530"/>
      <c r="HRL25" s="530"/>
      <c r="HRM25" s="530"/>
      <c r="HRN25" s="530"/>
      <c r="HRO25" s="530"/>
      <c r="HRP25" s="530"/>
      <c r="HRQ25" s="530"/>
      <c r="HRR25" s="530"/>
      <c r="HRS25" s="530"/>
      <c r="HRT25" s="530"/>
      <c r="HRU25" s="530"/>
      <c r="HRV25" s="530"/>
      <c r="HRW25" s="530"/>
      <c r="HRX25" s="530"/>
      <c r="HRY25" s="530"/>
      <c r="HRZ25" s="530"/>
      <c r="HSA25" s="530"/>
      <c r="HSB25" s="530"/>
      <c r="HSC25" s="530"/>
      <c r="HSD25" s="530"/>
      <c r="HSE25" s="530"/>
      <c r="HSF25" s="530"/>
      <c r="HSG25" s="530"/>
      <c r="HSH25" s="530"/>
      <c r="HSI25" s="530"/>
      <c r="HSJ25" s="530"/>
      <c r="HSK25" s="530"/>
      <c r="HSL25" s="530"/>
      <c r="HSM25" s="530"/>
      <c r="HSN25" s="530"/>
      <c r="HSO25" s="530"/>
      <c r="HSP25" s="530"/>
      <c r="HSQ25" s="530"/>
      <c r="HSR25" s="530"/>
      <c r="HSS25" s="530"/>
      <c r="HST25" s="530"/>
      <c r="HSU25" s="530"/>
      <c r="HSV25" s="530"/>
      <c r="HSW25" s="530"/>
      <c r="HSX25" s="530"/>
      <c r="HSY25" s="530"/>
      <c r="HSZ25" s="530"/>
      <c r="HTA25" s="530"/>
      <c r="HTB25" s="530"/>
      <c r="HTC25" s="530"/>
      <c r="HTD25" s="530"/>
      <c r="HTE25" s="530"/>
      <c r="HTF25" s="530"/>
      <c r="HTG25" s="530"/>
      <c r="HTH25" s="530"/>
      <c r="HTI25" s="530"/>
      <c r="HTJ25" s="530"/>
      <c r="HTK25" s="530"/>
      <c r="HTL25" s="530"/>
      <c r="HTM25" s="530"/>
      <c r="HTN25" s="530"/>
      <c r="HTO25" s="530"/>
      <c r="HTP25" s="530"/>
      <c r="HTQ25" s="530"/>
      <c r="HTR25" s="530"/>
      <c r="HTS25" s="530"/>
      <c r="HTT25" s="530"/>
      <c r="HTU25" s="530"/>
      <c r="HTV25" s="530"/>
      <c r="HTW25" s="530"/>
      <c r="HTX25" s="530"/>
      <c r="HTY25" s="530"/>
      <c r="HTZ25" s="530"/>
      <c r="HUA25" s="530"/>
      <c r="HUB25" s="530"/>
      <c r="HUC25" s="530"/>
      <c r="HUD25" s="530"/>
      <c r="HUE25" s="530"/>
      <c r="HUF25" s="530"/>
      <c r="HUG25" s="530"/>
      <c r="HUH25" s="530"/>
      <c r="HUI25" s="530"/>
      <c r="HUJ25" s="530"/>
      <c r="HUK25" s="530"/>
      <c r="HUL25" s="530"/>
      <c r="HUM25" s="530"/>
      <c r="HUN25" s="530"/>
      <c r="HUO25" s="530"/>
      <c r="HUP25" s="530"/>
      <c r="HUQ25" s="530"/>
      <c r="HUR25" s="530"/>
      <c r="HUS25" s="530"/>
      <c r="HUT25" s="530"/>
      <c r="HUU25" s="530"/>
      <c r="HUV25" s="530"/>
      <c r="HUW25" s="530"/>
      <c r="HUX25" s="530"/>
      <c r="HUY25" s="530"/>
      <c r="HUZ25" s="530"/>
      <c r="HVA25" s="530"/>
      <c r="HVB25" s="530"/>
      <c r="HVC25" s="530"/>
      <c r="HVD25" s="530"/>
      <c r="HVE25" s="530"/>
      <c r="HVF25" s="530"/>
      <c r="HVG25" s="530"/>
      <c r="HVH25" s="530"/>
      <c r="HVI25" s="530"/>
      <c r="HVJ25" s="530"/>
      <c r="HVK25" s="530"/>
      <c r="HVL25" s="530"/>
      <c r="HVM25" s="530"/>
      <c r="HVN25" s="530"/>
      <c r="HVO25" s="530"/>
      <c r="HVP25" s="530"/>
      <c r="HVQ25" s="530"/>
      <c r="HVR25" s="530"/>
      <c r="HVS25" s="530"/>
      <c r="HVT25" s="530"/>
      <c r="HVU25" s="530"/>
      <c r="HVV25" s="530"/>
      <c r="HVW25" s="530"/>
      <c r="HVX25" s="530"/>
      <c r="HVY25" s="530"/>
      <c r="HVZ25" s="530"/>
      <c r="HWA25" s="530"/>
      <c r="HWB25" s="530"/>
      <c r="HWC25" s="530"/>
      <c r="HWD25" s="530"/>
      <c r="HWE25" s="530"/>
      <c r="HWF25" s="530"/>
      <c r="HWG25" s="530"/>
      <c r="HWH25" s="530"/>
      <c r="HWI25" s="530"/>
      <c r="HWJ25" s="530"/>
      <c r="HWK25" s="530"/>
      <c r="HWL25" s="530"/>
      <c r="HWM25" s="530"/>
      <c r="HWN25" s="530"/>
      <c r="HWO25" s="530"/>
      <c r="HWP25" s="530"/>
      <c r="HWQ25" s="530"/>
      <c r="HWR25" s="530"/>
      <c r="HWS25" s="530"/>
      <c r="HWT25" s="530"/>
      <c r="HWU25" s="530"/>
      <c r="HWV25" s="530"/>
      <c r="HWW25" s="530"/>
      <c r="HWX25" s="530"/>
      <c r="HWY25" s="530"/>
      <c r="HWZ25" s="530"/>
      <c r="HXA25" s="530"/>
      <c r="HXB25" s="530"/>
      <c r="HXC25" s="530"/>
      <c r="HXD25" s="530"/>
      <c r="HXE25" s="530"/>
      <c r="HXF25" s="530"/>
      <c r="HXG25" s="530"/>
      <c r="HXH25" s="530"/>
      <c r="HXI25" s="530"/>
      <c r="HXJ25" s="530"/>
      <c r="HXK25" s="530"/>
      <c r="HXL25" s="530"/>
      <c r="HXM25" s="530"/>
      <c r="HXN25" s="530"/>
      <c r="HXO25" s="530"/>
      <c r="HXP25" s="530"/>
      <c r="HXQ25" s="530"/>
      <c r="HXR25" s="530"/>
      <c r="HXS25" s="530"/>
      <c r="HXT25" s="530"/>
      <c r="HXU25" s="530"/>
      <c r="HXV25" s="530"/>
      <c r="HXW25" s="530"/>
      <c r="HXX25" s="530"/>
      <c r="HXY25" s="530"/>
      <c r="HXZ25" s="530"/>
      <c r="HYA25" s="530"/>
      <c r="HYB25" s="530"/>
      <c r="HYC25" s="530"/>
      <c r="HYD25" s="530"/>
      <c r="HYE25" s="530"/>
      <c r="HYF25" s="530"/>
      <c r="HYG25" s="530"/>
      <c r="HYH25" s="530"/>
      <c r="HYI25" s="530"/>
      <c r="HYJ25" s="530"/>
      <c r="HYK25" s="530"/>
      <c r="HYL25" s="530"/>
      <c r="HYM25" s="530"/>
      <c r="HYN25" s="530"/>
      <c r="HYO25" s="530"/>
      <c r="HYP25" s="530"/>
      <c r="HYQ25" s="530"/>
      <c r="HYR25" s="530"/>
      <c r="HYS25" s="530"/>
      <c r="HYT25" s="530"/>
      <c r="HYU25" s="530"/>
      <c r="HYV25" s="530"/>
      <c r="HYW25" s="530"/>
      <c r="HYX25" s="530"/>
      <c r="HYY25" s="530"/>
      <c r="HYZ25" s="530"/>
      <c r="HZA25" s="530"/>
      <c r="HZB25" s="530"/>
      <c r="HZC25" s="530"/>
      <c r="HZD25" s="530"/>
      <c r="HZE25" s="530"/>
      <c r="HZF25" s="530"/>
      <c r="HZG25" s="530"/>
      <c r="HZH25" s="530"/>
      <c r="HZI25" s="530"/>
      <c r="HZJ25" s="530"/>
      <c r="HZK25" s="530"/>
      <c r="HZL25" s="530"/>
      <c r="HZM25" s="530"/>
      <c r="HZN25" s="530"/>
      <c r="HZO25" s="530"/>
      <c r="HZP25" s="530"/>
      <c r="HZQ25" s="530"/>
      <c r="HZR25" s="530"/>
      <c r="HZS25" s="530"/>
      <c r="HZT25" s="530"/>
      <c r="HZU25" s="530"/>
      <c r="HZV25" s="530"/>
      <c r="HZW25" s="530"/>
      <c r="HZX25" s="530"/>
      <c r="HZY25" s="530"/>
      <c r="HZZ25" s="530"/>
      <c r="IAA25" s="530"/>
      <c r="IAB25" s="530"/>
      <c r="IAC25" s="530"/>
      <c r="IAD25" s="530"/>
      <c r="IAE25" s="530"/>
      <c r="IAF25" s="530"/>
      <c r="IAG25" s="530"/>
      <c r="IAH25" s="530"/>
      <c r="IAI25" s="530"/>
      <c r="IAJ25" s="530"/>
      <c r="IAK25" s="530"/>
      <c r="IAL25" s="530"/>
      <c r="IAM25" s="530"/>
      <c r="IAN25" s="530"/>
      <c r="IAO25" s="530"/>
      <c r="IAP25" s="530"/>
      <c r="IAQ25" s="530"/>
      <c r="IAR25" s="530"/>
      <c r="IAS25" s="530"/>
      <c r="IAT25" s="530"/>
      <c r="IAU25" s="530"/>
      <c r="IAV25" s="530"/>
      <c r="IAW25" s="530"/>
      <c r="IAX25" s="530"/>
      <c r="IAY25" s="530"/>
      <c r="IAZ25" s="530"/>
      <c r="IBA25" s="530"/>
      <c r="IBB25" s="530"/>
      <c r="IBC25" s="530"/>
      <c r="IBD25" s="530"/>
      <c r="IBE25" s="530"/>
      <c r="IBF25" s="530"/>
      <c r="IBG25" s="530"/>
      <c r="IBH25" s="530"/>
      <c r="IBI25" s="530"/>
      <c r="IBJ25" s="530"/>
      <c r="IBK25" s="530"/>
      <c r="IBL25" s="530"/>
      <c r="IBM25" s="530"/>
      <c r="IBN25" s="530"/>
      <c r="IBO25" s="530"/>
      <c r="IBP25" s="530"/>
      <c r="IBQ25" s="530"/>
      <c r="IBR25" s="530"/>
      <c r="IBS25" s="530"/>
      <c r="IBT25" s="530"/>
      <c r="IBU25" s="530"/>
      <c r="IBV25" s="530"/>
      <c r="IBW25" s="530"/>
      <c r="IBX25" s="530"/>
      <c r="IBY25" s="530"/>
      <c r="IBZ25" s="530"/>
      <c r="ICA25" s="530"/>
      <c r="ICB25" s="530"/>
      <c r="ICC25" s="530"/>
      <c r="ICD25" s="530"/>
      <c r="ICE25" s="530"/>
      <c r="ICF25" s="530"/>
      <c r="ICG25" s="530"/>
      <c r="ICH25" s="530"/>
      <c r="ICI25" s="530"/>
      <c r="ICJ25" s="530"/>
      <c r="ICK25" s="530"/>
      <c r="ICL25" s="530"/>
      <c r="ICM25" s="530"/>
      <c r="ICN25" s="530"/>
      <c r="ICO25" s="530"/>
      <c r="ICP25" s="530"/>
      <c r="ICQ25" s="530"/>
      <c r="ICR25" s="530"/>
      <c r="ICS25" s="530"/>
      <c r="ICT25" s="530"/>
      <c r="ICU25" s="530"/>
      <c r="ICV25" s="530"/>
      <c r="ICW25" s="530"/>
      <c r="ICX25" s="530"/>
      <c r="ICY25" s="530"/>
      <c r="ICZ25" s="530"/>
      <c r="IDA25" s="530"/>
      <c r="IDB25" s="530"/>
      <c r="IDC25" s="530"/>
      <c r="IDD25" s="530"/>
      <c r="IDE25" s="530"/>
      <c r="IDF25" s="530"/>
      <c r="IDG25" s="530"/>
      <c r="IDH25" s="530"/>
      <c r="IDI25" s="530"/>
      <c r="IDJ25" s="530"/>
      <c r="IDK25" s="530"/>
      <c r="IDL25" s="530"/>
      <c r="IDM25" s="530"/>
      <c r="IDN25" s="530"/>
      <c r="IDO25" s="530"/>
      <c r="IDP25" s="530"/>
      <c r="IDQ25" s="530"/>
      <c r="IDR25" s="530"/>
      <c r="IDS25" s="530"/>
      <c r="IDT25" s="530"/>
      <c r="IDU25" s="530"/>
      <c r="IDV25" s="530"/>
      <c r="IDW25" s="530"/>
      <c r="IDX25" s="530"/>
      <c r="IDY25" s="530"/>
      <c r="IDZ25" s="530"/>
      <c r="IEA25" s="530"/>
      <c r="IEB25" s="530"/>
      <c r="IEC25" s="530"/>
      <c r="IED25" s="530"/>
      <c r="IEE25" s="530"/>
      <c r="IEF25" s="530"/>
      <c r="IEG25" s="530"/>
      <c r="IEH25" s="530"/>
      <c r="IEI25" s="530"/>
      <c r="IEJ25" s="530"/>
      <c r="IEK25" s="530"/>
      <c r="IEL25" s="530"/>
      <c r="IEM25" s="530"/>
      <c r="IEN25" s="530"/>
      <c r="IEO25" s="530"/>
      <c r="IEP25" s="530"/>
      <c r="IEQ25" s="530"/>
      <c r="IER25" s="530"/>
      <c r="IES25" s="530"/>
      <c r="IET25" s="530"/>
      <c r="IEU25" s="530"/>
      <c r="IEV25" s="530"/>
      <c r="IEW25" s="530"/>
      <c r="IEX25" s="530"/>
      <c r="IEY25" s="530"/>
      <c r="IEZ25" s="530"/>
      <c r="IFA25" s="530"/>
      <c r="IFB25" s="530"/>
      <c r="IFC25" s="530"/>
      <c r="IFD25" s="530"/>
      <c r="IFE25" s="530"/>
      <c r="IFF25" s="530"/>
      <c r="IFG25" s="530"/>
      <c r="IFH25" s="530"/>
      <c r="IFI25" s="530"/>
      <c r="IFJ25" s="530"/>
      <c r="IFK25" s="530"/>
      <c r="IFL25" s="530"/>
      <c r="IFM25" s="530"/>
      <c r="IFN25" s="530"/>
      <c r="IFO25" s="530"/>
      <c r="IFP25" s="530"/>
      <c r="IFQ25" s="530"/>
      <c r="IFR25" s="530"/>
      <c r="IFS25" s="530"/>
      <c r="IFT25" s="530"/>
      <c r="IFU25" s="530"/>
      <c r="IFV25" s="530"/>
      <c r="IFW25" s="530"/>
      <c r="IFX25" s="530"/>
      <c r="IFY25" s="530"/>
      <c r="IFZ25" s="530"/>
      <c r="IGA25" s="530"/>
      <c r="IGB25" s="530"/>
      <c r="IGC25" s="530"/>
      <c r="IGD25" s="530"/>
      <c r="IGE25" s="530"/>
      <c r="IGF25" s="530"/>
      <c r="IGG25" s="530"/>
      <c r="IGH25" s="530"/>
      <c r="IGI25" s="530"/>
      <c r="IGJ25" s="530"/>
      <c r="IGK25" s="530"/>
      <c r="IGL25" s="530"/>
      <c r="IGM25" s="530"/>
      <c r="IGN25" s="530"/>
      <c r="IGO25" s="530"/>
      <c r="IGP25" s="530"/>
      <c r="IGQ25" s="530"/>
      <c r="IGR25" s="530"/>
      <c r="IGS25" s="530"/>
      <c r="IGT25" s="530"/>
      <c r="IGU25" s="530"/>
      <c r="IGV25" s="530"/>
      <c r="IGW25" s="530"/>
      <c r="IGX25" s="530"/>
      <c r="IGY25" s="530"/>
      <c r="IGZ25" s="530"/>
      <c r="IHA25" s="530"/>
      <c r="IHB25" s="530"/>
      <c r="IHC25" s="530"/>
      <c r="IHD25" s="530"/>
      <c r="IHE25" s="530"/>
      <c r="IHF25" s="530"/>
      <c r="IHG25" s="530"/>
      <c r="IHH25" s="530"/>
      <c r="IHI25" s="530"/>
      <c r="IHJ25" s="530"/>
      <c r="IHK25" s="530"/>
      <c r="IHL25" s="530"/>
      <c r="IHM25" s="530"/>
      <c r="IHN25" s="530"/>
      <c r="IHO25" s="530"/>
      <c r="IHP25" s="530"/>
      <c r="IHQ25" s="530"/>
      <c r="IHR25" s="530"/>
      <c r="IHS25" s="530"/>
      <c r="IHT25" s="530"/>
      <c r="IHU25" s="530"/>
      <c r="IHV25" s="530"/>
      <c r="IHW25" s="530"/>
      <c r="IHX25" s="530"/>
      <c r="IHY25" s="530"/>
      <c r="IHZ25" s="530"/>
      <c r="IIA25" s="530"/>
      <c r="IIB25" s="530"/>
      <c r="IIC25" s="530"/>
      <c r="IID25" s="530"/>
      <c r="IIE25" s="530"/>
      <c r="IIF25" s="530"/>
      <c r="IIG25" s="530"/>
      <c r="IIH25" s="530"/>
      <c r="III25" s="530"/>
      <c r="IIJ25" s="530"/>
      <c r="IIK25" s="530"/>
      <c r="IIL25" s="530"/>
      <c r="IIM25" s="530"/>
      <c r="IIN25" s="530"/>
      <c r="IIO25" s="530"/>
      <c r="IIP25" s="530"/>
      <c r="IIQ25" s="530"/>
      <c r="IIR25" s="530"/>
      <c r="IIS25" s="530"/>
      <c r="IIT25" s="530"/>
      <c r="IIU25" s="530"/>
      <c r="IIV25" s="530"/>
      <c r="IIW25" s="530"/>
      <c r="IIX25" s="530"/>
      <c r="IIY25" s="530"/>
      <c r="IIZ25" s="530"/>
      <c r="IJA25" s="530"/>
      <c r="IJB25" s="530"/>
      <c r="IJC25" s="530"/>
      <c r="IJD25" s="530"/>
      <c r="IJE25" s="530"/>
      <c r="IJF25" s="530"/>
      <c r="IJG25" s="530"/>
      <c r="IJH25" s="530"/>
      <c r="IJI25" s="530"/>
      <c r="IJJ25" s="530"/>
      <c r="IJK25" s="530"/>
      <c r="IJL25" s="530"/>
      <c r="IJM25" s="530"/>
      <c r="IJN25" s="530"/>
      <c r="IJO25" s="530"/>
      <c r="IJP25" s="530"/>
      <c r="IJQ25" s="530"/>
      <c r="IJR25" s="530"/>
      <c r="IJS25" s="530"/>
      <c r="IJT25" s="530"/>
      <c r="IJU25" s="530"/>
      <c r="IJV25" s="530"/>
      <c r="IJW25" s="530"/>
      <c r="IJX25" s="530"/>
      <c r="IJY25" s="530"/>
      <c r="IJZ25" s="530"/>
      <c r="IKA25" s="530"/>
      <c r="IKB25" s="530"/>
      <c r="IKC25" s="530"/>
      <c r="IKD25" s="530"/>
      <c r="IKE25" s="530"/>
      <c r="IKF25" s="530"/>
      <c r="IKG25" s="530"/>
      <c r="IKH25" s="530"/>
      <c r="IKI25" s="530"/>
      <c r="IKJ25" s="530"/>
      <c r="IKK25" s="530"/>
      <c r="IKL25" s="530"/>
      <c r="IKM25" s="530"/>
      <c r="IKN25" s="530"/>
      <c r="IKO25" s="530"/>
      <c r="IKP25" s="530"/>
      <c r="IKQ25" s="530"/>
      <c r="IKR25" s="530"/>
      <c r="IKS25" s="530"/>
      <c r="IKT25" s="530"/>
      <c r="IKU25" s="530"/>
      <c r="IKV25" s="530"/>
      <c r="IKW25" s="530"/>
      <c r="IKX25" s="530"/>
      <c r="IKY25" s="530"/>
      <c r="IKZ25" s="530"/>
      <c r="ILA25" s="530"/>
      <c r="ILB25" s="530"/>
      <c r="ILC25" s="530"/>
      <c r="ILD25" s="530"/>
      <c r="ILE25" s="530"/>
      <c r="ILF25" s="530"/>
      <c r="ILG25" s="530"/>
      <c r="ILH25" s="530"/>
      <c r="ILI25" s="530"/>
      <c r="ILJ25" s="530"/>
      <c r="ILK25" s="530"/>
      <c r="ILL25" s="530"/>
      <c r="ILM25" s="530"/>
      <c r="ILN25" s="530"/>
      <c r="ILO25" s="530"/>
      <c r="ILP25" s="530"/>
      <c r="ILQ25" s="530"/>
      <c r="ILR25" s="530"/>
      <c r="ILS25" s="530"/>
      <c r="ILT25" s="530"/>
      <c r="ILU25" s="530"/>
      <c r="ILV25" s="530"/>
      <c r="ILW25" s="530"/>
      <c r="ILX25" s="530"/>
      <c r="ILY25" s="530"/>
      <c r="ILZ25" s="530"/>
      <c r="IMA25" s="530"/>
      <c r="IMB25" s="530"/>
      <c r="IMC25" s="530"/>
      <c r="IMD25" s="530"/>
      <c r="IME25" s="530"/>
      <c r="IMF25" s="530"/>
      <c r="IMG25" s="530"/>
      <c r="IMH25" s="530"/>
      <c r="IMI25" s="530"/>
      <c r="IMJ25" s="530"/>
      <c r="IMK25" s="530"/>
      <c r="IML25" s="530"/>
      <c r="IMM25" s="530"/>
      <c r="IMN25" s="530"/>
      <c r="IMO25" s="530"/>
      <c r="IMP25" s="530"/>
      <c r="IMQ25" s="530"/>
      <c r="IMR25" s="530"/>
      <c r="IMS25" s="530"/>
      <c r="IMT25" s="530"/>
      <c r="IMU25" s="530"/>
      <c r="IMV25" s="530"/>
      <c r="IMW25" s="530"/>
      <c r="IMX25" s="530"/>
      <c r="IMY25" s="530"/>
      <c r="IMZ25" s="530"/>
      <c r="INA25" s="530"/>
      <c r="INB25" s="530"/>
      <c r="INC25" s="530"/>
      <c r="IND25" s="530"/>
      <c r="INE25" s="530"/>
      <c r="INF25" s="530"/>
      <c r="ING25" s="530"/>
      <c r="INH25" s="530"/>
      <c r="INI25" s="530"/>
      <c r="INJ25" s="530"/>
      <c r="INK25" s="530"/>
      <c r="INL25" s="530"/>
      <c r="INM25" s="530"/>
      <c r="INN25" s="530"/>
      <c r="INO25" s="530"/>
      <c r="INP25" s="530"/>
      <c r="INQ25" s="530"/>
      <c r="INR25" s="530"/>
      <c r="INS25" s="530"/>
      <c r="INT25" s="530"/>
      <c r="INU25" s="530"/>
      <c r="INV25" s="530"/>
      <c r="INW25" s="530"/>
      <c r="INX25" s="530"/>
      <c r="INY25" s="530"/>
      <c r="INZ25" s="530"/>
      <c r="IOA25" s="530"/>
      <c r="IOB25" s="530"/>
      <c r="IOC25" s="530"/>
      <c r="IOD25" s="530"/>
      <c r="IOE25" s="530"/>
      <c r="IOF25" s="530"/>
      <c r="IOG25" s="530"/>
      <c r="IOH25" s="530"/>
      <c r="IOI25" s="530"/>
      <c r="IOJ25" s="530"/>
      <c r="IOK25" s="530"/>
      <c r="IOL25" s="530"/>
      <c r="IOM25" s="530"/>
      <c r="ION25" s="530"/>
      <c r="IOO25" s="530"/>
      <c r="IOP25" s="530"/>
      <c r="IOQ25" s="530"/>
      <c r="IOR25" s="530"/>
      <c r="IOS25" s="530"/>
      <c r="IOT25" s="530"/>
      <c r="IOU25" s="530"/>
      <c r="IOV25" s="530"/>
      <c r="IOW25" s="530"/>
      <c r="IOX25" s="530"/>
      <c r="IOY25" s="530"/>
      <c r="IOZ25" s="530"/>
      <c r="IPA25" s="530"/>
      <c r="IPB25" s="530"/>
      <c r="IPC25" s="530"/>
      <c r="IPD25" s="530"/>
      <c r="IPE25" s="530"/>
      <c r="IPF25" s="530"/>
      <c r="IPG25" s="530"/>
      <c r="IPH25" s="530"/>
      <c r="IPI25" s="530"/>
      <c r="IPJ25" s="530"/>
      <c r="IPK25" s="530"/>
      <c r="IPL25" s="530"/>
      <c r="IPM25" s="530"/>
      <c r="IPN25" s="530"/>
      <c r="IPO25" s="530"/>
      <c r="IPP25" s="530"/>
      <c r="IPQ25" s="530"/>
      <c r="IPR25" s="530"/>
      <c r="IPS25" s="530"/>
      <c r="IPT25" s="530"/>
      <c r="IPU25" s="530"/>
      <c r="IPV25" s="530"/>
      <c r="IPW25" s="530"/>
      <c r="IPX25" s="530"/>
      <c r="IPY25" s="530"/>
      <c r="IPZ25" s="530"/>
      <c r="IQA25" s="530"/>
      <c r="IQB25" s="530"/>
      <c r="IQC25" s="530"/>
      <c r="IQD25" s="530"/>
      <c r="IQE25" s="530"/>
      <c r="IQF25" s="530"/>
      <c r="IQG25" s="530"/>
      <c r="IQH25" s="530"/>
      <c r="IQI25" s="530"/>
      <c r="IQJ25" s="530"/>
      <c r="IQK25" s="530"/>
      <c r="IQL25" s="530"/>
      <c r="IQM25" s="530"/>
      <c r="IQN25" s="530"/>
      <c r="IQO25" s="530"/>
      <c r="IQP25" s="530"/>
      <c r="IQQ25" s="530"/>
      <c r="IQR25" s="530"/>
      <c r="IQS25" s="530"/>
      <c r="IQT25" s="530"/>
      <c r="IQU25" s="530"/>
      <c r="IQV25" s="530"/>
      <c r="IQW25" s="530"/>
      <c r="IQX25" s="530"/>
      <c r="IQY25" s="530"/>
      <c r="IQZ25" s="530"/>
      <c r="IRA25" s="530"/>
      <c r="IRB25" s="530"/>
      <c r="IRC25" s="530"/>
      <c r="IRD25" s="530"/>
      <c r="IRE25" s="530"/>
      <c r="IRF25" s="530"/>
      <c r="IRG25" s="530"/>
      <c r="IRH25" s="530"/>
      <c r="IRI25" s="530"/>
      <c r="IRJ25" s="530"/>
      <c r="IRK25" s="530"/>
      <c r="IRL25" s="530"/>
      <c r="IRM25" s="530"/>
      <c r="IRN25" s="530"/>
      <c r="IRO25" s="530"/>
      <c r="IRP25" s="530"/>
      <c r="IRQ25" s="530"/>
      <c r="IRR25" s="530"/>
      <c r="IRS25" s="530"/>
      <c r="IRT25" s="530"/>
      <c r="IRU25" s="530"/>
      <c r="IRV25" s="530"/>
      <c r="IRW25" s="530"/>
      <c r="IRX25" s="530"/>
      <c r="IRY25" s="530"/>
      <c r="IRZ25" s="530"/>
      <c r="ISA25" s="530"/>
      <c r="ISB25" s="530"/>
      <c r="ISC25" s="530"/>
      <c r="ISD25" s="530"/>
      <c r="ISE25" s="530"/>
      <c r="ISF25" s="530"/>
      <c r="ISG25" s="530"/>
      <c r="ISH25" s="530"/>
      <c r="ISI25" s="530"/>
      <c r="ISJ25" s="530"/>
      <c r="ISK25" s="530"/>
      <c r="ISL25" s="530"/>
      <c r="ISM25" s="530"/>
      <c r="ISN25" s="530"/>
      <c r="ISO25" s="530"/>
      <c r="ISP25" s="530"/>
      <c r="ISQ25" s="530"/>
      <c r="ISR25" s="530"/>
      <c r="ISS25" s="530"/>
      <c r="IST25" s="530"/>
      <c r="ISU25" s="530"/>
      <c r="ISV25" s="530"/>
      <c r="ISW25" s="530"/>
      <c r="ISX25" s="530"/>
      <c r="ISY25" s="530"/>
      <c r="ISZ25" s="530"/>
      <c r="ITA25" s="530"/>
      <c r="ITB25" s="530"/>
      <c r="ITC25" s="530"/>
      <c r="ITD25" s="530"/>
      <c r="ITE25" s="530"/>
      <c r="ITF25" s="530"/>
      <c r="ITG25" s="530"/>
      <c r="ITH25" s="530"/>
      <c r="ITI25" s="530"/>
      <c r="ITJ25" s="530"/>
      <c r="ITK25" s="530"/>
      <c r="ITL25" s="530"/>
      <c r="ITM25" s="530"/>
      <c r="ITN25" s="530"/>
      <c r="ITO25" s="530"/>
      <c r="ITP25" s="530"/>
      <c r="ITQ25" s="530"/>
      <c r="ITR25" s="530"/>
      <c r="ITS25" s="530"/>
      <c r="ITT25" s="530"/>
      <c r="ITU25" s="530"/>
      <c r="ITV25" s="530"/>
      <c r="ITW25" s="530"/>
      <c r="ITX25" s="530"/>
      <c r="ITY25" s="530"/>
      <c r="ITZ25" s="530"/>
      <c r="IUA25" s="530"/>
      <c r="IUB25" s="530"/>
      <c r="IUC25" s="530"/>
      <c r="IUD25" s="530"/>
      <c r="IUE25" s="530"/>
      <c r="IUF25" s="530"/>
      <c r="IUG25" s="530"/>
      <c r="IUH25" s="530"/>
      <c r="IUI25" s="530"/>
      <c r="IUJ25" s="530"/>
      <c r="IUK25" s="530"/>
      <c r="IUL25" s="530"/>
      <c r="IUM25" s="530"/>
      <c r="IUN25" s="530"/>
      <c r="IUO25" s="530"/>
      <c r="IUP25" s="530"/>
      <c r="IUQ25" s="530"/>
      <c r="IUR25" s="530"/>
      <c r="IUS25" s="530"/>
      <c r="IUT25" s="530"/>
      <c r="IUU25" s="530"/>
      <c r="IUV25" s="530"/>
      <c r="IUW25" s="530"/>
      <c r="IUX25" s="530"/>
      <c r="IUY25" s="530"/>
      <c r="IUZ25" s="530"/>
      <c r="IVA25" s="530"/>
      <c r="IVB25" s="530"/>
      <c r="IVC25" s="530"/>
      <c r="IVD25" s="530"/>
      <c r="IVE25" s="530"/>
      <c r="IVF25" s="530"/>
      <c r="IVG25" s="530"/>
      <c r="IVH25" s="530"/>
      <c r="IVI25" s="530"/>
      <c r="IVJ25" s="530"/>
      <c r="IVK25" s="530"/>
      <c r="IVL25" s="530"/>
      <c r="IVM25" s="530"/>
      <c r="IVN25" s="530"/>
      <c r="IVO25" s="530"/>
      <c r="IVP25" s="530"/>
      <c r="IVQ25" s="530"/>
      <c r="IVR25" s="530"/>
      <c r="IVS25" s="530"/>
      <c r="IVT25" s="530"/>
      <c r="IVU25" s="530"/>
      <c r="IVV25" s="530"/>
      <c r="IVW25" s="530"/>
      <c r="IVX25" s="530"/>
      <c r="IVY25" s="530"/>
      <c r="IVZ25" s="530"/>
      <c r="IWA25" s="530"/>
      <c r="IWB25" s="530"/>
      <c r="IWC25" s="530"/>
      <c r="IWD25" s="530"/>
      <c r="IWE25" s="530"/>
      <c r="IWF25" s="530"/>
      <c r="IWG25" s="530"/>
      <c r="IWH25" s="530"/>
      <c r="IWI25" s="530"/>
      <c r="IWJ25" s="530"/>
      <c r="IWK25" s="530"/>
      <c r="IWL25" s="530"/>
      <c r="IWM25" s="530"/>
      <c r="IWN25" s="530"/>
      <c r="IWO25" s="530"/>
      <c r="IWP25" s="530"/>
      <c r="IWQ25" s="530"/>
      <c r="IWR25" s="530"/>
      <c r="IWS25" s="530"/>
      <c r="IWT25" s="530"/>
      <c r="IWU25" s="530"/>
      <c r="IWV25" s="530"/>
      <c r="IWW25" s="530"/>
      <c r="IWX25" s="530"/>
      <c r="IWY25" s="530"/>
      <c r="IWZ25" s="530"/>
      <c r="IXA25" s="530"/>
      <c r="IXB25" s="530"/>
      <c r="IXC25" s="530"/>
      <c r="IXD25" s="530"/>
      <c r="IXE25" s="530"/>
      <c r="IXF25" s="530"/>
      <c r="IXG25" s="530"/>
      <c r="IXH25" s="530"/>
      <c r="IXI25" s="530"/>
      <c r="IXJ25" s="530"/>
      <c r="IXK25" s="530"/>
      <c r="IXL25" s="530"/>
      <c r="IXM25" s="530"/>
      <c r="IXN25" s="530"/>
      <c r="IXO25" s="530"/>
      <c r="IXP25" s="530"/>
      <c r="IXQ25" s="530"/>
      <c r="IXR25" s="530"/>
      <c r="IXS25" s="530"/>
      <c r="IXT25" s="530"/>
      <c r="IXU25" s="530"/>
      <c r="IXV25" s="530"/>
      <c r="IXW25" s="530"/>
      <c r="IXX25" s="530"/>
      <c r="IXY25" s="530"/>
      <c r="IXZ25" s="530"/>
      <c r="IYA25" s="530"/>
      <c r="IYB25" s="530"/>
      <c r="IYC25" s="530"/>
      <c r="IYD25" s="530"/>
      <c r="IYE25" s="530"/>
      <c r="IYF25" s="530"/>
      <c r="IYG25" s="530"/>
      <c r="IYH25" s="530"/>
      <c r="IYI25" s="530"/>
      <c r="IYJ25" s="530"/>
      <c r="IYK25" s="530"/>
      <c r="IYL25" s="530"/>
      <c r="IYM25" s="530"/>
      <c r="IYN25" s="530"/>
      <c r="IYO25" s="530"/>
      <c r="IYP25" s="530"/>
      <c r="IYQ25" s="530"/>
      <c r="IYR25" s="530"/>
      <c r="IYS25" s="530"/>
      <c r="IYT25" s="530"/>
      <c r="IYU25" s="530"/>
      <c r="IYV25" s="530"/>
      <c r="IYW25" s="530"/>
      <c r="IYX25" s="530"/>
      <c r="IYY25" s="530"/>
      <c r="IYZ25" s="530"/>
      <c r="IZA25" s="530"/>
      <c r="IZB25" s="530"/>
      <c r="IZC25" s="530"/>
      <c r="IZD25" s="530"/>
      <c r="IZE25" s="530"/>
      <c r="IZF25" s="530"/>
      <c r="IZG25" s="530"/>
      <c r="IZH25" s="530"/>
      <c r="IZI25" s="530"/>
      <c r="IZJ25" s="530"/>
      <c r="IZK25" s="530"/>
      <c r="IZL25" s="530"/>
      <c r="IZM25" s="530"/>
      <c r="IZN25" s="530"/>
      <c r="IZO25" s="530"/>
      <c r="IZP25" s="530"/>
      <c r="IZQ25" s="530"/>
      <c r="IZR25" s="530"/>
      <c r="IZS25" s="530"/>
      <c r="IZT25" s="530"/>
      <c r="IZU25" s="530"/>
      <c r="IZV25" s="530"/>
      <c r="IZW25" s="530"/>
      <c r="IZX25" s="530"/>
      <c r="IZY25" s="530"/>
      <c r="IZZ25" s="530"/>
      <c r="JAA25" s="530"/>
      <c r="JAB25" s="530"/>
      <c r="JAC25" s="530"/>
      <c r="JAD25" s="530"/>
      <c r="JAE25" s="530"/>
      <c r="JAF25" s="530"/>
      <c r="JAG25" s="530"/>
      <c r="JAH25" s="530"/>
      <c r="JAI25" s="530"/>
      <c r="JAJ25" s="530"/>
      <c r="JAK25" s="530"/>
      <c r="JAL25" s="530"/>
      <c r="JAM25" s="530"/>
      <c r="JAN25" s="530"/>
      <c r="JAO25" s="530"/>
      <c r="JAP25" s="530"/>
      <c r="JAQ25" s="530"/>
      <c r="JAR25" s="530"/>
      <c r="JAS25" s="530"/>
      <c r="JAT25" s="530"/>
      <c r="JAU25" s="530"/>
      <c r="JAV25" s="530"/>
      <c r="JAW25" s="530"/>
      <c r="JAX25" s="530"/>
      <c r="JAY25" s="530"/>
      <c r="JAZ25" s="530"/>
      <c r="JBA25" s="530"/>
      <c r="JBB25" s="530"/>
      <c r="JBC25" s="530"/>
      <c r="JBD25" s="530"/>
      <c r="JBE25" s="530"/>
      <c r="JBF25" s="530"/>
      <c r="JBG25" s="530"/>
      <c r="JBH25" s="530"/>
      <c r="JBI25" s="530"/>
      <c r="JBJ25" s="530"/>
      <c r="JBK25" s="530"/>
      <c r="JBL25" s="530"/>
      <c r="JBM25" s="530"/>
      <c r="JBN25" s="530"/>
      <c r="JBO25" s="530"/>
      <c r="JBP25" s="530"/>
      <c r="JBQ25" s="530"/>
      <c r="JBR25" s="530"/>
      <c r="JBS25" s="530"/>
      <c r="JBT25" s="530"/>
      <c r="JBU25" s="530"/>
      <c r="JBV25" s="530"/>
      <c r="JBW25" s="530"/>
      <c r="JBX25" s="530"/>
      <c r="JBY25" s="530"/>
      <c r="JBZ25" s="530"/>
      <c r="JCA25" s="530"/>
      <c r="JCB25" s="530"/>
      <c r="JCC25" s="530"/>
      <c r="JCD25" s="530"/>
      <c r="JCE25" s="530"/>
      <c r="JCF25" s="530"/>
      <c r="JCG25" s="530"/>
      <c r="JCH25" s="530"/>
      <c r="JCI25" s="530"/>
      <c r="JCJ25" s="530"/>
      <c r="JCK25" s="530"/>
      <c r="JCL25" s="530"/>
      <c r="JCM25" s="530"/>
      <c r="JCN25" s="530"/>
      <c r="JCO25" s="530"/>
      <c r="JCP25" s="530"/>
      <c r="JCQ25" s="530"/>
      <c r="JCR25" s="530"/>
      <c r="JCS25" s="530"/>
      <c r="JCT25" s="530"/>
      <c r="JCU25" s="530"/>
      <c r="JCV25" s="530"/>
      <c r="JCW25" s="530"/>
      <c r="JCX25" s="530"/>
      <c r="JCY25" s="530"/>
      <c r="JCZ25" s="530"/>
      <c r="JDA25" s="530"/>
      <c r="JDB25" s="530"/>
      <c r="JDC25" s="530"/>
      <c r="JDD25" s="530"/>
      <c r="JDE25" s="530"/>
      <c r="JDF25" s="530"/>
      <c r="JDG25" s="530"/>
      <c r="JDH25" s="530"/>
      <c r="JDI25" s="530"/>
      <c r="JDJ25" s="530"/>
      <c r="JDK25" s="530"/>
      <c r="JDL25" s="530"/>
      <c r="JDM25" s="530"/>
      <c r="JDN25" s="530"/>
      <c r="JDO25" s="530"/>
      <c r="JDP25" s="530"/>
      <c r="JDQ25" s="530"/>
      <c r="JDR25" s="530"/>
      <c r="JDS25" s="530"/>
      <c r="JDT25" s="530"/>
      <c r="JDU25" s="530"/>
      <c r="JDV25" s="530"/>
      <c r="JDW25" s="530"/>
      <c r="JDX25" s="530"/>
      <c r="JDY25" s="530"/>
      <c r="JDZ25" s="530"/>
      <c r="JEA25" s="530"/>
      <c r="JEB25" s="530"/>
      <c r="JEC25" s="530"/>
      <c r="JED25" s="530"/>
      <c r="JEE25" s="530"/>
      <c r="JEF25" s="530"/>
      <c r="JEG25" s="530"/>
      <c r="JEH25" s="530"/>
      <c r="JEI25" s="530"/>
      <c r="JEJ25" s="530"/>
      <c r="JEK25" s="530"/>
      <c r="JEL25" s="530"/>
      <c r="JEM25" s="530"/>
      <c r="JEN25" s="530"/>
      <c r="JEO25" s="530"/>
      <c r="JEP25" s="530"/>
      <c r="JEQ25" s="530"/>
      <c r="JER25" s="530"/>
      <c r="JES25" s="530"/>
      <c r="JET25" s="530"/>
      <c r="JEU25" s="530"/>
      <c r="JEV25" s="530"/>
      <c r="JEW25" s="530"/>
      <c r="JEX25" s="530"/>
      <c r="JEY25" s="530"/>
      <c r="JEZ25" s="530"/>
      <c r="JFA25" s="530"/>
      <c r="JFB25" s="530"/>
      <c r="JFC25" s="530"/>
      <c r="JFD25" s="530"/>
      <c r="JFE25" s="530"/>
      <c r="JFF25" s="530"/>
      <c r="JFG25" s="530"/>
      <c r="JFH25" s="530"/>
      <c r="JFI25" s="530"/>
      <c r="JFJ25" s="530"/>
      <c r="JFK25" s="530"/>
      <c r="JFL25" s="530"/>
      <c r="JFM25" s="530"/>
      <c r="JFN25" s="530"/>
      <c r="JFO25" s="530"/>
      <c r="JFP25" s="530"/>
      <c r="JFQ25" s="530"/>
      <c r="JFR25" s="530"/>
      <c r="JFS25" s="530"/>
      <c r="JFT25" s="530"/>
      <c r="JFU25" s="530"/>
      <c r="JFV25" s="530"/>
      <c r="JFW25" s="530"/>
      <c r="JFX25" s="530"/>
      <c r="JFY25" s="530"/>
      <c r="JFZ25" s="530"/>
      <c r="JGA25" s="530"/>
      <c r="JGB25" s="530"/>
      <c r="JGC25" s="530"/>
      <c r="JGD25" s="530"/>
      <c r="JGE25" s="530"/>
      <c r="JGF25" s="530"/>
      <c r="JGG25" s="530"/>
      <c r="JGH25" s="530"/>
      <c r="JGI25" s="530"/>
      <c r="JGJ25" s="530"/>
      <c r="JGK25" s="530"/>
      <c r="JGL25" s="530"/>
      <c r="JGM25" s="530"/>
      <c r="JGN25" s="530"/>
      <c r="JGO25" s="530"/>
      <c r="JGP25" s="530"/>
      <c r="JGQ25" s="530"/>
      <c r="JGR25" s="530"/>
      <c r="JGS25" s="530"/>
      <c r="JGT25" s="530"/>
      <c r="JGU25" s="530"/>
      <c r="JGV25" s="530"/>
      <c r="JGW25" s="530"/>
      <c r="JGX25" s="530"/>
      <c r="JGY25" s="530"/>
      <c r="JGZ25" s="530"/>
      <c r="JHA25" s="530"/>
      <c r="JHB25" s="530"/>
      <c r="JHC25" s="530"/>
      <c r="JHD25" s="530"/>
      <c r="JHE25" s="530"/>
      <c r="JHF25" s="530"/>
      <c r="JHG25" s="530"/>
      <c r="JHH25" s="530"/>
      <c r="JHI25" s="530"/>
      <c r="JHJ25" s="530"/>
      <c r="JHK25" s="530"/>
      <c r="JHL25" s="530"/>
      <c r="JHM25" s="530"/>
      <c r="JHN25" s="530"/>
      <c r="JHO25" s="530"/>
      <c r="JHP25" s="530"/>
      <c r="JHQ25" s="530"/>
      <c r="JHR25" s="530"/>
      <c r="JHS25" s="530"/>
      <c r="JHT25" s="530"/>
      <c r="JHU25" s="530"/>
      <c r="JHV25" s="530"/>
      <c r="JHW25" s="530"/>
      <c r="JHX25" s="530"/>
      <c r="JHY25" s="530"/>
      <c r="JHZ25" s="530"/>
      <c r="JIA25" s="530"/>
      <c r="JIB25" s="530"/>
      <c r="JIC25" s="530"/>
      <c r="JID25" s="530"/>
      <c r="JIE25" s="530"/>
      <c r="JIF25" s="530"/>
      <c r="JIG25" s="530"/>
      <c r="JIH25" s="530"/>
      <c r="JII25" s="530"/>
      <c r="JIJ25" s="530"/>
      <c r="JIK25" s="530"/>
      <c r="JIL25" s="530"/>
      <c r="JIM25" s="530"/>
      <c r="JIN25" s="530"/>
      <c r="JIO25" s="530"/>
      <c r="JIP25" s="530"/>
      <c r="JIQ25" s="530"/>
      <c r="JIR25" s="530"/>
      <c r="JIS25" s="530"/>
      <c r="JIT25" s="530"/>
      <c r="JIU25" s="530"/>
      <c r="JIV25" s="530"/>
      <c r="JIW25" s="530"/>
      <c r="JIX25" s="530"/>
      <c r="JIY25" s="530"/>
      <c r="JIZ25" s="530"/>
      <c r="JJA25" s="530"/>
      <c r="JJB25" s="530"/>
      <c r="JJC25" s="530"/>
      <c r="JJD25" s="530"/>
      <c r="JJE25" s="530"/>
      <c r="JJF25" s="530"/>
      <c r="JJG25" s="530"/>
      <c r="JJH25" s="530"/>
      <c r="JJI25" s="530"/>
      <c r="JJJ25" s="530"/>
      <c r="JJK25" s="530"/>
      <c r="JJL25" s="530"/>
      <c r="JJM25" s="530"/>
      <c r="JJN25" s="530"/>
      <c r="JJO25" s="530"/>
      <c r="JJP25" s="530"/>
      <c r="JJQ25" s="530"/>
      <c r="JJR25" s="530"/>
      <c r="JJS25" s="530"/>
      <c r="JJT25" s="530"/>
      <c r="JJU25" s="530"/>
      <c r="JJV25" s="530"/>
      <c r="JJW25" s="530"/>
      <c r="JJX25" s="530"/>
      <c r="JJY25" s="530"/>
      <c r="JJZ25" s="530"/>
      <c r="JKA25" s="530"/>
      <c r="JKB25" s="530"/>
      <c r="JKC25" s="530"/>
      <c r="JKD25" s="530"/>
      <c r="JKE25" s="530"/>
      <c r="JKF25" s="530"/>
      <c r="JKG25" s="530"/>
      <c r="JKH25" s="530"/>
      <c r="JKI25" s="530"/>
      <c r="JKJ25" s="530"/>
      <c r="JKK25" s="530"/>
      <c r="JKL25" s="530"/>
      <c r="JKM25" s="530"/>
      <c r="JKN25" s="530"/>
      <c r="JKO25" s="530"/>
      <c r="JKP25" s="530"/>
      <c r="JKQ25" s="530"/>
      <c r="JKR25" s="530"/>
      <c r="JKS25" s="530"/>
      <c r="JKT25" s="530"/>
      <c r="JKU25" s="530"/>
      <c r="JKV25" s="530"/>
      <c r="JKW25" s="530"/>
      <c r="JKX25" s="530"/>
      <c r="JKY25" s="530"/>
      <c r="JKZ25" s="530"/>
      <c r="JLA25" s="530"/>
      <c r="JLB25" s="530"/>
      <c r="JLC25" s="530"/>
      <c r="JLD25" s="530"/>
      <c r="JLE25" s="530"/>
      <c r="JLF25" s="530"/>
      <c r="JLG25" s="530"/>
      <c r="JLH25" s="530"/>
      <c r="JLI25" s="530"/>
      <c r="JLJ25" s="530"/>
      <c r="JLK25" s="530"/>
      <c r="JLL25" s="530"/>
      <c r="JLM25" s="530"/>
      <c r="JLN25" s="530"/>
      <c r="JLO25" s="530"/>
      <c r="JLP25" s="530"/>
      <c r="JLQ25" s="530"/>
      <c r="JLR25" s="530"/>
      <c r="JLS25" s="530"/>
      <c r="JLT25" s="530"/>
      <c r="JLU25" s="530"/>
      <c r="JLV25" s="530"/>
      <c r="JLW25" s="530"/>
      <c r="JLX25" s="530"/>
      <c r="JLY25" s="530"/>
      <c r="JLZ25" s="530"/>
      <c r="JMA25" s="530"/>
      <c r="JMB25" s="530"/>
      <c r="JMC25" s="530"/>
      <c r="JMD25" s="530"/>
      <c r="JME25" s="530"/>
      <c r="JMF25" s="530"/>
      <c r="JMG25" s="530"/>
      <c r="JMH25" s="530"/>
      <c r="JMI25" s="530"/>
      <c r="JMJ25" s="530"/>
      <c r="JMK25" s="530"/>
      <c r="JML25" s="530"/>
      <c r="JMM25" s="530"/>
      <c r="JMN25" s="530"/>
      <c r="JMO25" s="530"/>
      <c r="JMP25" s="530"/>
      <c r="JMQ25" s="530"/>
      <c r="JMR25" s="530"/>
      <c r="JMS25" s="530"/>
      <c r="JMT25" s="530"/>
      <c r="JMU25" s="530"/>
      <c r="JMV25" s="530"/>
      <c r="JMW25" s="530"/>
      <c r="JMX25" s="530"/>
      <c r="JMY25" s="530"/>
      <c r="JMZ25" s="530"/>
      <c r="JNA25" s="530"/>
      <c r="JNB25" s="530"/>
      <c r="JNC25" s="530"/>
      <c r="JND25" s="530"/>
      <c r="JNE25" s="530"/>
      <c r="JNF25" s="530"/>
      <c r="JNG25" s="530"/>
      <c r="JNH25" s="530"/>
      <c r="JNI25" s="530"/>
      <c r="JNJ25" s="530"/>
      <c r="JNK25" s="530"/>
      <c r="JNL25" s="530"/>
      <c r="JNM25" s="530"/>
      <c r="JNN25" s="530"/>
      <c r="JNO25" s="530"/>
      <c r="JNP25" s="530"/>
      <c r="JNQ25" s="530"/>
      <c r="JNR25" s="530"/>
      <c r="JNS25" s="530"/>
      <c r="JNT25" s="530"/>
      <c r="JNU25" s="530"/>
      <c r="JNV25" s="530"/>
      <c r="JNW25" s="530"/>
      <c r="JNX25" s="530"/>
      <c r="JNY25" s="530"/>
      <c r="JNZ25" s="530"/>
      <c r="JOA25" s="530"/>
      <c r="JOB25" s="530"/>
      <c r="JOC25" s="530"/>
      <c r="JOD25" s="530"/>
      <c r="JOE25" s="530"/>
      <c r="JOF25" s="530"/>
      <c r="JOG25" s="530"/>
      <c r="JOH25" s="530"/>
      <c r="JOI25" s="530"/>
      <c r="JOJ25" s="530"/>
      <c r="JOK25" s="530"/>
      <c r="JOL25" s="530"/>
      <c r="JOM25" s="530"/>
      <c r="JON25" s="530"/>
      <c r="JOO25" s="530"/>
      <c r="JOP25" s="530"/>
      <c r="JOQ25" s="530"/>
      <c r="JOR25" s="530"/>
      <c r="JOS25" s="530"/>
      <c r="JOT25" s="530"/>
      <c r="JOU25" s="530"/>
      <c r="JOV25" s="530"/>
      <c r="JOW25" s="530"/>
      <c r="JOX25" s="530"/>
      <c r="JOY25" s="530"/>
      <c r="JOZ25" s="530"/>
      <c r="JPA25" s="530"/>
      <c r="JPB25" s="530"/>
      <c r="JPC25" s="530"/>
      <c r="JPD25" s="530"/>
      <c r="JPE25" s="530"/>
      <c r="JPF25" s="530"/>
      <c r="JPG25" s="530"/>
      <c r="JPH25" s="530"/>
      <c r="JPI25" s="530"/>
      <c r="JPJ25" s="530"/>
      <c r="JPK25" s="530"/>
      <c r="JPL25" s="530"/>
      <c r="JPM25" s="530"/>
      <c r="JPN25" s="530"/>
      <c r="JPO25" s="530"/>
      <c r="JPP25" s="530"/>
      <c r="JPQ25" s="530"/>
      <c r="JPR25" s="530"/>
      <c r="JPS25" s="530"/>
      <c r="JPT25" s="530"/>
      <c r="JPU25" s="530"/>
      <c r="JPV25" s="530"/>
      <c r="JPW25" s="530"/>
      <c r="JPX25" s="530"/>
      <c r="JPY25" s="530"/>
      <c r="JPZ25" s="530"/>
      <c r="JQA25" s="530"/>
      <c r="JQB25" s="530"/>
      <c r="JQC25" s="530"/>
      <c r="JQD25" s="530"/>
      <c r="JQE25" s="530"/>
      <c r="JQF25" s="530"/>
      <c r="JQG25" s="530"/>
      <c r="JQH25" s="530"/>
      <c r="JQI25" s="530"/>
      <c r="JQJ25" s="530"/>
      <c r="JQK25" s="530"/>
      <c r="JQL25" s="530"/>
      <c r="JQM25" s="530"/>
      <c r="JQN25" s="530"/>
      <c r="JQO25" s="530"/>
      <c r="JQP25" s="530"/>
      <c r="JQQ25" s="530"/>
      <c r="JQR25" s="530"/>
      <c r="JQS25" s="530"/>
      <c r="JQT25" s="530"/>
      <c r="JQU25" s="530"/>
      <c r="JQV25" s="530"/>
      <c r="JQW25" s="530"/>
      <c r="JQX25" s="530"/>
      <c r="JQY25" s="530"/>
      <c r="JQZ25" s="530"/>
      <c r="JRA25" s="530"/>
      <c r="JRB25" s="530"/>
      <c r="JRC25" s="530"/>
      <c r="JRD25" s="530"/>
      <c r="JRE25" s="530"/>
      <c r="JRF25" s="530"/>
      <c r="JRG25" s="530"/>
      <c r="JRH25" s="530"/>
      <c r="JRI25" s="530"/>
      <c r="JRJ25" s="530"/>
      <c r="JRK25" s="530"/>
      <c r="JRL25" s="530"/>
      <c r="JRM25" s="530"/>
      <c r="JRN25" s="530"/>
      <c r="JRO25" s="530"/>
      <c r="JRP25" s="530"/>
      <c r="JRQ25" s="530"/>
      <c r="JRR25" s="530"/>
      <c r="JRS25" s="530"/>
      <c r="JRT25" s="530"/>
      <c r="JRU25" s="530"/>
      <c r="JRV25" s="530"/>
      <c r="JRW25" s="530"/>
      <c r="JRX25" s="530"/>
      <c r="JRY25" s="530"/>
      <c r="JRZ25" s="530"/>
      <c r="JSA25" s="530"/>
      <c r="JSB25" s="530"/>
      <c r="JSC25" s="530"/>
      <c r="JSD25" s="530"/>
      <c r="JSE25" s="530"/>
      <c r="JSF25" s="530"/>
      <c r="JSG25" s="530"/>
      <c r="JSH25" s="530"/>
      <c r="JSI25" s="530"/>
      <c r="JSJ25" s="530"/>
      <c r="JSK25" s="530"/>
      <c r="JSL25" s="530"/>
      <c r="JSM25" s="530"/>
      <c r="JSN25" s="530"/>
      <c r="JSO25" s="530"/>
      <c r="JSP25" s="530"/>
      <c r="JSQ25" s="530"/>
      <c r="JSR25" s="530"/>
      <c r="JSS25" s="530"/>
      <c r="JST25" s="530"/>
      <c r="JSU25" s="530"/>
      <c r="JSV25" s="530"/>
      <c r="JSW25" s="530"/>
      <c r="JSX25" s="530"/>
      <c r="JSY25" s="530"/>
      <c r="JSZ25" s="530"/>
      <c r="JTA25" s="530"/>
      <c r="JTB25" s="530"/>
      <c r="JTC25" s="530"/>
      <c r="JTD25" s="530"/>
      <c r="JTE25" s="530"/>
      <c r="JTF25" s="530"/>
      <c r="JTG25" s="530"/>
      <c r="JTH25" s="530"/>
      <c r="JTI25" s="530"/>
      <c r="JTJ25" s="530"/>
      <c r="JTK25" s="530"/>
      <c r="JTL25" s="530"/>
      <c r="JTM25" s="530"/>
      <c r="JTN25" s="530"/>
      <c r="JTO25" s="530"/>
      <c r="JTP25" s="530"/>
      <c r="JTQ25" s="530"/>
      <c r="JTR25" s="530"/>
      <c r="JTS25" s="530"/>
      <c r="JTT25" s="530"/>
      <c r="JTU25" s="530"/>
      <c r="JTV25" s="530"/>
      <c r="JTW25" s="530"/>
      <c r="JTX25" s="530"/>
      <c r="JTY25" s="530"/>
      <c r="JTZ25" s="530"/>
      <c r="JUA25" s="530"/>
      <c r="JUB25" s="530"/>
      <c r="JUC25" s="530"/>
      <c r="JUD25" s="530"/>
      <c r="JUE25" s="530"/>
      <c r="JUF25" s="530"/>
      <c r="JUG25" s="530"/>
      <c r="JUH25" s="530"/>
      <c r="JUI25" s="530"/>
      <c r="JUJ25" s="530"/>
      <c r="JUK25" s="530"/>
      <c r="JUL25" s="530"/>
      <c r="JUM25" s="530"/>
      <c r="JUN25" s="530"/>
      <c r="JUO25" s="530"/>
      <c r="JUP25" s="530"/>
      <c r="JUQ25" s="530"/>
      <c r="JUR25" s="530"/>
      <c r="JUS25" s="530"/>
      <c r="JUT25" s="530"/>
      <c r="JUU25" s="530"/>
      <c r="JUV25" s="530"/>
      <c r="JUW25" s="530"/>
      <c r="JUX25" s="530"/>
      <c r="JUY25" s="530"/>
      <c r="JUZ25" s="530"/>
      <c r="JVA25" s="530"/>
      <c r="JVB25" s="530"/>
      <c r="JVC25" s="530"/>
      <c r="JVD25" s="530"/>
      <c r="JVE25" s="530"/>
      <c r="JVF25" s="530"/>
      <c r="JVG25" s="530"/>
      <c r="JVH25" s="530"/>
      <c r="JVI25" s="530"/>
      <c r="JVJ25" s="530"/>
      <c r="JVK25" s="530"/>
      <c r="JVL25" s="530"/>
      <c r="JVM25" s="530"/>
      <c r="JVN25" s="530"/>
      <c r="JVO25" s="530"/>
      <c r="JVP25" s="530"/>
      <c r="JVQ25" s="530"/>
      <c r="JVR25" s="530"/>
      <c r="JVS25" s="530"/>
      <c r="JVT25" s="530"/>
      <c r="JVU25" s="530"/>
      <c r="JVV25" s="530"/>
      <c r="JVW25" s="530"/>
      <c r="JVX25" s="530"/>
      <c r="JVY25" s="530"/>
      <c r="JVZ25" s="530"/>
      <c r="JWA25" s="530"/>
      <c r="JWB25" s="530"/>
      <c r="JWC25" s="530"/>
      <c r="JWD25" s="530"/>
      <c r="JWE25" s="530"/>
      <c r="JWF25" s="530"/>
      <c r="JWG25" s="530"/>
      <c r="JWH25" s="530"/>
      <c r="JWI25" s="530"/>
      <c r="JWJ25" s="530"/>
      <c r="JWK25" s="530"/>
      <c r="JWL25" s="530"/>
      <c r="JWM25" s="530"/>
      <c r="JWN25" s="530"/>
      <c r="JWO25" s="530"/>
      <c r="JWP25" s="530"/>
      <c r="JWQ25" s="530"/>
      <c r="JWR25" s="530"/>
      <c r="JWS25" s="530"/>
      <c r="JWT25" s="530"/>
      <c r="JWU25" s="530"/>
      <c r="JWV25" s="530"/>
      <c r="JWW25" s="530"/>
      <c r="JWX25" s="530"/>
      <c r="JWY25" s="530"/>
      <c r="JWZ25" s="530"/>
      <c r="JXA25" s="530"/>
      <c r="JXB25" s="530"/>
      <c r="JXC25" s="530"/>
      <c r="JXD25" s="530"/>
      <c r="JXE25" s="530"/>
      <c r="JXF25" s="530"/>
      <c r="JXG25" s="530"/>
      <c r="JXH25" s="530"/>
      <c r="JXI25" s="530"/>
      <c r="JXJ25" s="530"/>
      <c r="JXK25" s="530"/>
      <c r="JXL25" s="530"/>
      <c r="JXM25" s="530"/>
      <c r="JXN25" s="530"/>
      <c r="JXO25" s="530"/>
      <c r="JXP25" s="530"/>
      <c r="JXQ25" s="530"/>
      <c r="JXR25" s="530"/>
      <c r="JXS25" s="530"/>
      <c r="JXT25" s="530"/>
      <c r="JXU25" s="530"/>
      <c r="JXV25" s="530"/>
      <c r="JXW25" s="530"/>
      <c r="JXX25" s="530"/>
      <c r="JXY25" s="530"/>
      <c r="JXZ25" s="530"/>
      <c r="JYA25" s="530"/>
      <c r="JYB25" s="530"/>
      <c r="JYC25" s="530"/>
      <c r="JYD25" s="530"/>
      <c r="JYE25" s="530"/>
      <c r="JYF25" s="530"/>
      <c r="JYG25" s="530"/>
      <c r="JYH25" s="530"/>
      <c r="JYI25" s="530"/>
      <c r="JYJ25" s="530"/>
      <c r="JYK25" s="530"/>
      <c r="JYL25" s="530"/>
      <c r="JYM25" s="530"/>
      <c r="JYN25" s="530"/>
      <c r="JYO25" s="530"/>
      <c r="JYP25" s="530"/>
      <c r="JYQ25" s="530"/>
      <c r="JYR25" s="530"/>
      <c r="JYS25" s="530"/>
      <c r="JYT25" s="530"/>
      <c r="JYU25" s="530"/>
      <c r="JYV25" s="530"/>
      <c r="JYW25" s="530"/>
      <c r="JYX25" s="530"/>
      <c r="JYY25" s="530"/>
      <c r="JYZ25" s="530"/>
      <c r="JZA25" s="530"/>
      <c r="JZB25" s="530"/>
      <c r="JZC25" s="530"/>
      <c r="JZD25" s="530"/>
      <c r="JZE25" s="530"/>
      <c r="JZF25" s="530"/>
      <c r="JZG25" s="530"/>
      <c r="JZH25" s="530"/>
      <c r="JZI25" s="530"/>
      <c r="JZJ25" s="530"/>
      <c r="JZK25" s="530"/>
      <c r="JZL25" s="530"/>
      <c r="JZM25" s="530"/>
      <c r="JZN25" s="530"/>
      <c r="JZO25" s="530"/>
      <c r="JZP25" s="530"/>
      <c r="JZQ25" s="530"/>
      <c r="JZR25" s="530"/>
      <c r="JZS25" s="530"/>
      <c r="JZT25" s="530"/>
      <c r="JZU25" s="530"/>
      <c r="JZV25" s="530"/>
      <c r="JZW25" s="530"/>
      <c r="JZX25" s="530"/>
      <c r="JZY25" s="530"/>
      <c r="JZZ25" s="530"/>
      <c r="KAA25" s="530"/>
      <c r="KAB25" s="530"/>
      <c r="KAC25" s="530"/>
      <c r="KAD25" s="530"/>
      <c r="KAE25" s="530"/>
      <c r="KAF25" s="530"/>
      <c r="KAG25" s="530"/>
      <c r="KAH25" s="530"/>
      <c r="KAI25" s="530"/>
      <c r="KAJ25" s="530"/>
      <c r="KAK25" s="530"/>
      <c r="KAL25" s="530"/>
      <c r="KAM25" s="530"/>
      <c r="KAN25" s="530"/>
      <c r="KAO25" s="530"/>
      <c r="KAP25" s="530"/>
      <c r="KAQ25" s="530"/>
      <c r="KAR25" s="530"/>
      <c r="KAS25" s="530"/>
      <c r="KAT25" s="530"/>
      <c r="KAU25" s="530"/>
      <c r="KAV25" s="530"/>
      <c r="KAW25" s="530"/>
      <c r="KAX25" s="530"/>
      <c r="KAY25" s="530"/>
      <c r="KAZ25" s="530"/>
      <c r="KBA25" s="530"/>
      <c r="KBB25" s="530"/>
      <c r="KBC25" s="530"/>
      <c r="KBD25" s="530"/>
      <c r="KBE25" s="530"/>
      <c r="KBF25" s="530"/>
      <c r="KBG25" s="530"/>
      <c r="KBH25" s="530"/>
      <c r="KBI25" s="530"/>
      <c r="KBJ25" s="530"/>
      <c r="KBK25" s="530"/>
      <c r="KBL25" s="530"/>
      <c r="KBM25" s="530"/>
      <c r="KBN25" s="530"/>
      <c r="KBO25" s="530"/>
      <c r="KBP25" s="530"/>
      <c r="KBQ25" s="530"/>
      <c r="KBR25" s="530"/>
      <c r="KBS25" s="530"/>
      <c r="KBT25" s="530"/>
      <c r="KBU25" s="530"/>
      <c r="KBV25" s="530"/>
      <c r="KBW25" s="530"/>
      <c r="KBX25" s="530"/>
      <c r="KBY25" s="530"/>
      <c r="KBZ25" s="530"/>
      <c r="KCA25" s="530"/>
      <c r="KCB25" s="530"/>
      <c r="KCC25" s="530"/>
      <c r="KCD25" s="530"/>
      <c r="KCE25" s="530"/>
      <c r="KCF25" s="530"/>
      <c r="KCG25" s="530"/>
      <c r="KCH25" s="530"/>
      <c r="KCI25" s="530"/>
      <c r="KCJ25" s="530"/>
      <c r="KCK25" s="530"/>
      <c r="KCL25" s="530"/>
      <c r="KCM25" s="530"/>
      <c r="KCN25" s="530"/>
      <c r="KCO25" s="530"/>
      <c r="KCP25" s="530"/>
      <c r="KCQ25" s="530"/>
      <c r="KCR25" s="530"/>
      <c r="KCS25" s="530"/>
      <c r="KCT25" s="530"/>
      <c r="KCU25" s="530"/>
      <c r="KCV25" s="530"/>
      <c r="KCW25" s="530"/>
      <c r="KCX25" s="530"/>
      <c r="KCY25" s="530"/>
      <c r="KCZ25" s="530"/>
      <c r="KDA25" s="530"/>
      <c r="KDB25" s="530"/>
      <c r="KDC25" s="530"/>
      <c r="KDD25" s="530"/>
      <c r="KDE25" s="530"/>
      <c r="KDF25" s="530"/>
      <c r="KDG25" s="530"/>
      <c r="KDH25" s="530"/>
      <c r="KDI25" s="530"/>
      <c r="KDJ25" s="530"/>
      <c r="KDK25" s="530"/>
      <c r="KDL25" s="530"/>
      <c r="KDM25" s="530"/>
      <c r="KDN25" s="530"/>
      <c r="KDO25" s="530"/>
      <c r="KDP25" s="530"/>
      <c r="KDQ25" s="530"/>
      <c r="KDR25" s="530"/>
      <c r="KDS25" s="530"/>
      <c r="KDT25" s="530"/>
      <c r="KDU25" s="530"/>
      <c r="KDV25" s="530"/>
      <c r="KDW25" s="530"/>
      <c r="KDX25" s="530"/>
      <c r="KDY25" s="530"/>
      <c r="KDZ25" s="530"/>
      <c r="KEA25" s="530"/>
      <c r="KEB25" s="530"/>
      <c r="KEC25" s="530"/>
      <c r="KED25" s="530"/>
      <c r="KEE25" s="530"/>
      <c r="KEF25" s="530"/>
      <c r="KEG25" s="530"/>
      <c r="KEH25" s="530"/>
      <c r="KEI25" s="530"/>
      <c r="KEJ25" s="530"/>
      <c r="KEK25" s="530"/>
      <c r="KEL25" s="530"/>
      <c r="KEM25" s="530"/>
      <c r="KEN25" s="530"/>
      <c r="KEO25" s="530"/>
      <c r="KEP25" s="530"/>
      <c r="KEQ25" s="530"/>
      <c r="KER25" s="530"/>
      <c r="KES25" s="530"/>
      <c r="KET25" s="530"/>
      <c r="KEU25" s="530"/>
      <c r="KEV25" s="530"/>
      <c r="KEW25" s="530"/>
      <c r="KEX25" s="530"/>
      <c r="KEY25" s="530"/>
      <c r="KEZ25" s="530"/>
      <c r="KFA25" s="530"/>
      <c r="KFB25" s="530"/>
      <c r="KFC25" s="530"/>
      <c r="KFD25" s="530"/>
      <c r="KFE25" s="530"/>
      <c r="KFF25" s="530"/>
      <c r="KFG25" s="530"/>
      <c r="KFH25" s="530"/>
      <c r="KFI25" s="530"/>
      <c r="KFJ25" s="530"/>
      <c r="KFK25" s="530"/>
      <c r="KFL25" s="530"/>
      <c r="KFM25" s="530"/>
      <c r="KFN25" s="530"/>
      <c r="KFO25" s="530"/>
      <c r="KFP25" s="530"/>
      <c r="KFQ25" s="530"/>
      <c r="KFR25" s="530"/>
      <c r="KFS25" s="530"/>
      <c r="KFT25" s="530"/>
      <c r="KFU25" s="530"/>
      <c r="KFV25" s="530"/>
      <c r="KFW25" s="530"/>
      <c r="KFX25" s="530"/>
      <c r="KFY25" s="530"/>
      <c r="KFZ25" s="530"/>
      <c r="KGA25" s="530"/>
      <c r="KGB25" s="530"/>
      <c r="KGC25" s="530"/>
      <c r="KGD25" s="530"/>
      <c r="KGE25" s="530"/>
      <c r="KGF25" s="530"/>
      <c r="KGG25" s="530"/>
      <c r="KGH25" s="530"/>
      <c r="KGI25" s="530"/>
      <c r="KGJ25" s="530"/>
      <c r="KGK25" s="530"/>
      <c r="KGL25" s="530"/>
      <c r="KGM25" s="530"/>
      <c r="KGN25" s="530"/>
      <c r="KGO25" s="530"/>
      <c r="KGP25" s="530"/>
      <c r="KGQ25" s="530"/>
      <c r="KGR25" s="530"/>
      <c r="KGS25" s="530"/>
      <c r="KGT25" s="530"/>
      <c r="KGU25" s="530"/>
      <c r="KGV25" s="530"/>
      <c r="KGW25" s="530"/>
      <c r="KGX25" s="530"/>
      <c r="KGY25" s="530"/>
      <c r="KGZ25" s="530"/>
      <c r="KHA25" s="530"/>
      <c r="KHB25" s="530"/>
      <c r="KHC25" s="530"/>
      <c r="KHD25" s="530"/>
      <c r="KHE25" s="530"/>
      <c r="KHF25" s="530"/>
      <c r="KHG25" s="530"/>
      <c r="KHH25" s="530"/>
      <c r="KHI25" s="530"/>
      <c r="KHJ25" s="530"/>
      <c r="KHK25" s="530"/>
      <c r="KHL25" s="530"/>
      <c r="KHM25" s="530"/>
      <c r="KHN25" s="530"/>
      <c r="KHO25" s="530"/>
      <c r="KHP25" s="530"/>
      <c r="KHQ25" s="530"/>
      <c r="KHR25" s="530"/>
      <c r="KHS25" s="530"/>
      <c r="KHT25" s="530"/>
      <c r="KHU25" s="530"/>
      <c r="KHV25" s="530"/>
      <c r="KHW25" s="530"/>
      <c r="KHX25" s="530"/>
      <c r="KHY25" s="530"/>
      <c r="KHZ25" s="530"/>
      <c r="KIA25" s="530"/>
      <c r="KIB25" s="530"/>
      <c r="KIC25" s="530"/>
      <c r="KID25" s="530"/>
      <c r="KIE25" s="530"/>
      <c r="KIF25" s="530"/>
      <c r="KIG25" s="530"/>
      <c r="KIH25" s="530"/>
      <c r="KII25" s="530"/>
      <c r="KIJ25" s="530"/>
      <c r="KIK25" s="530"/>
      <c r="KIL25" s="530"/>
      <c r="KIM25" s="530"/>
      <c r="KIN25" s="530"/>
      <c r="KIO25" s="530"/>
      <c r="KIP25" s="530"/>
      <c r="KIQ25" s="530"/>
      <c r="KIR25" s="530"/>
      <c r="KIS25" s="530"/>
      <c r="KIT25" s="530"/>
      <c r="KIU25" s="530"/>
      <c r="KIV25" s="530"/>
      <c r="KIW25" s="530"/>
      <c r="KIX25" s="530"/>
      <c r="KIY25" s="530"/>
      <c r="KIZ25" s="530"/>
      <c r="KJA25" s="530"/>
      <c r="KJB25" s="530"/>
      <c r="KJC25" s="530"/>
      <c r="KJD25" s="530"/>
      <c r="KJE25" s="530"/>
      <c r="KJF25" s="530"/>
      <c r="KJG25" s="530"/>
      <c r="KJH25" s="530"/>
      <c r="KJI25" s="530"/>
      <c r="KJJ25" s="530"/>
      <c r="KJK25" s="530"/>
      <c r="KJL25" s="530"/>
      <c r="KJM25" s="530"/>
      <c r="KJN25" s="530"/>
      <c r="KJO25" s="530"/>
      <c r="KJP25" s="530"/>
      <c r="KJQ25" s="530"/>
      <c r="KJR25" s="530"/>
      <c r="KJS25" s="530"/>
      <c r="KJT25" s="530"/>
      <c r="KJU25" s="530"/>
      <c r="KJV25" s="530"/>
      <c r="KJW25" s="530"/>
      <c r="KJX25" s="530"/>
      <c r="KJY25" s="530"/>
      <c r="KJZ25" s="530"/>
      <c r="KKA25" s="530"/>
      <c r="KKB25" s="530"/>
      <c r="KKC25" s="530"/>
      <c r="KKD25" s="530"/>
      <c r="KKE25" s="530"/>
      <c r="KKF25" s="530"/>
      <c r="KKG25" s="530"/>
      <c r="KKH25" s="530"/>
      <c r="KKI25" s="530"/>
      <c r="KKJ25" s="530"/>
      <c r="KKK25" s="530"/>
      <c r="KKL25" s="530"/>
      <c r="KKM25" s="530"/>
      <c r="KKN25" s="530"/>
      <c r="KKO25" s="530"/>
      <c r="KKP25" s="530"/>
      <c r="KKQ25" s="530"/>
      <c r="KKR25" s="530"/>
      <c r="KKS25" s="530"/>
      <c r="KKT25" s="530"/>
      <c r="KKU25" s="530"/>
      <c r="KKV25" s="530"/>
      <c r="KKW25" s="530"/>
      <c r="KKX25" s="530"/>
      <c r="KKY25" s="530"/>
      <c r="KKZ25" s="530"/>
      <c r="KLA25" s="530"/>
      <c r="KLB25" s="530"/>
      <c r="KLC25" s="530"/>
      <c r="KLD25" s="530"/>
      <c r="KLE25" s="530"/>
      <c r="KLF25" s="530"/>
      <c r="KLG25" s="530"/>
      <c r="KLH25" s="530"/>
      <c r="KLI25" s="530"/>
      <c r="KLJ25" s="530"/>
      <c r="KLK25" s="530"/>
      <c r="KLL25" s="530"/>
      <c r="KLM25" s="530"/>
      <c r="KLN25" s="530"/>
      <c r="KLO25" s="530"/>
      <c r="KLP25" s="530"/>
      <c r="KLQ25" s="530"/>
      <c r="KLR25" s="530"/>
      <c r="KLS25" s="530"/>
      <c r="KLT25" s="530"/>
      <c r="KLU25" s="530"/>
      <c r="KLV25" s="530"/>
      <c r="KLW25" s="530"/>
      <c r="KLX25" s="530"/>
      <c r="KLY25" s="530"/>
      <c r="KLZ25" s="530"/>
      <c r="KMA25" s="530"/>
      <c r="KMB25" s="530"/>
      <c r="KMC25" s="530"/>
      <c r="KMD25" s="530"/>
      <c r="KME25" s="530"/>
      <c r="KMF25" s="530"/>
      <c r="KMG25" s="530"/>
      <c r="KMH25" s="530"/>
      <c r="KMI25" s="530"/>
      <c r="KMJ25" s="530"/>
      <c r="KMK25" s="530"/>
      <c r="KML25" s="530"/>
      <c r="KMM25" s="530"/>
      <c r="KMN25" s="530"/>
      <c r="KMO25" s="530"/>
      <c r="KMP25" s="530"/>
      <c r="KMQ25" s="530"/>
      <c r="KMR25" s="530"/>
      <c r="KMS25" s="530"/>
      <c r="KMT25" s="530"/>
      <c r="KMU25" s="530"/>
      <c r="KMV25" s="530"/>
      <c r="KMW25" s="530"/>
      <c r="KMX25" s="530"/>
      <c r="KMY25" s="530"/>
      <c r="KMZ25" s="530"/>
      <c r="KNA25" s="530"/>
      <c r="KNB25" s="530"/>
      <c r="KNC25" s="530"/>
      <c r="KND25" s="530"/>
      <c r="KNE25" s="530"/>
      <c r="KNF25" s="530"/>
      <c r="KNG25" s="530"/>
      <c r="KNH25" s="530"/>
      <c r="KNI25" s="530"/>
      <c r="KNJ25" s="530"/>
      <c r="KNK25" s="530"/>
      <c r="KNL25" s="530"/>
      <c r="KNM25" s="530"/>
      <c r="KNN25" s="530"/>
      <c r="KNO25" s="530"/>
      <c r="KNP25" s="530"/>
      <c r="KNQ25" s="530"/>
      <c r="KNR25" s="530"/>
      <c r="KNS25" s="530"/>
      <c r="KNT25" s="530"/>
      <c r="KNU25" s="530"/>
      <c r="KNV25" s="530"/>
      <c r="KNW25" s="530"/>
      <c r="KNX25" s="530"/>
      <c r="KNY25" s="530"/>
      <c r="KNZ25" s="530"/>
      <c r="KOA25" s="530"/>
      <c r="KOB25" s="530"/>
      <c r="KOC25" s="530"/>
      <c r="KOD25" s="530"/>
      <c r="KOE25" s="530"/>
      <c r="KOF25" s="530"/>
      <c r="KOG25" s="530"/>
      <c r="KOH25" s="530"/>
      <c r="KOI25" s="530"/>
      <c r="KOJ25" s="530"/>
      <c r="KOK25" s="530"/>
      <c r="KOL25" s="530"/>
      <c r="KOM25" s="530"/>
      <c r="KON25" s="530"/>
      <c r="KOO25" s="530"/>
      <c r="KOP25" s="530"/>
      <c r="KOQ25" s="530"/>
      <c r="KOR25" s="530"/>
      <c r="KOS25" s="530"/>
      <c r="KOT25" s="530"/>
      <c r="KOU25" s="530"/>
      <c r="KOV25" s="530"/>
      <c r="KOW25" s="530"/>
      <c r="KOX25" s="530"/>
      <c r="KOY25" s="530"/>
      <c r="KOZ25" s="530"/>
      <c r="KPA25" s="530"/>
      <c r="KPB25" s="530"/>
      <c r="KPC25" s="530"/>
      <c r="KPD25" s="530"/>
      <c r="KPE25" s="530"/>
      <c r="KPF25" s="530"/>
      <c r="KPG25" s="530"/>
      <c r="KPH25" s="530"/>
      <c r="KPI25" s="530"/>
      <c r="KPJ25" s="530"/>
      <c r="KPK25" s="530"/>
      <c r="KPL25" s="530"/>
      <c r="KPM25" s="530"/>
      <c r="KPN25" s="530"/>
      <c r="KPO25" s="530"/>
      <c r="KPP25" s="530"/>
      <c r="KPQ25" s="530"/>
      <c r="KPR25" s="530"/>
      <c r="KPS25" s="530"/>
      <c r="KPT25" s="530"/>
      <c r="KPU25" s="530"/>
      <c r="KPV25" s="530"/>
      <c r="KPW25" s="530"/>
      <c r="KPX25" s="530"/>
      <c r="KPY25" s="530"/>
      <c r="KPZ25" s="530"/>
      <c r="KQA25" s="530"/>
      <c r="KQB25" s="530"/>
      <c r="KQC25" s="530"/>
      <c r="KQD25" s="530"/>
      <c r="KQE25" s="530"/>
      <c r="KQF25" s="530"/>
      <c r="KQG25" s="530"/>
      <c r="KQH25" s="530"/>
      <c r="KQI25" s="530"/>
      <c r="KQJ25" s="530"/>
      <c r="KQK25" s="530"/>
      <c r="KQL25" s="530"/>
      <c r="KQM25" s="530"/>
      <c r="KQN25" s="530"/>
      <c r="KQO25" s="530"/>
      <c r="KQP25" s="530"/>
      <c r="KQQ25" s="530"/>
      <c r="KQR25" s="530"/>
      <c r="KQS25" s="530"/>
      <c r="KQT25" s="530"/>
      <c r="KQU25" s="530"/>
      <c r="KQV25" s="530"/>
      <c r="KQW25" s="530"/>
      <c r="KQX25" s="530"/>
      <c r="KQY25" s="530"/>
      <c r="KQZ25" s="530"/>
      <c r="KRA25" s="530"/>
      <c r="KRB25" s="530"/>
      <c r="KRC25" s="530"/>
      <c r="KRD25" s="530"/>
      <c r="KRE25" s="530"/>
      <c r="KRF25" s="530"/>
      <c r="KRG25" s="530"/>
      <c r="KRH25" s="530"/>
      <c r="KRI25" s="530"/>
      <c r="KRJ25" s="530"/>
      <c r="KRK25" s="530"/>
      <c r="KRL25" s="530"/>
      <c r="KRM25" s="530"/>
      <c r="KRN25" s="530"/>
      <c r="KRO25" s="530"/>
      <c r="KRP25" s="530"/>
      <c r="KRQ25" s="530"/>
      <c r="KRR25" s="530"/>
      <c r="KRS25" s="530"/>
      <c r="KRT25" s="530"/>
      <c r="KRU25" s="530"/>
      <c r="KRV25" s="530"/>
      <c r="KRW25" s="530"/>
      <c r="KRX25" s="530"/>
      <c r="KRY25" s="530"/>
      <c r="KRZ25" s="530"/>
      <c r="KSA25" s="530"/>
      <c r="KSB25" s="530"/>
      <c r="KSC25" s="530"/>
      <c r="KSD25" s="530"/>
      <c r="KSE25" s="530"/>
      <c r="KSF25" s="530"/>
      <c r="KSG25" s="530"/>
      <c r="KSH25" s="530"/>
      <c r="KSI25" s="530"/>
      <c r="KSJ25" s="530"/>
      <c r="KSK25" s="530"/>
      <c r="KSL25" s="530"/>
      <c r="KSM25" s="530"/>
      <c r="KSN25" s="530"/>
      <c r="KSO25" s="530"/>
      <c r="KSP25" s="530"/>
      <c r="KSQ25" s="530"/>
      <c r="KSR25" s="530"/>
      <c r="KSS25" s="530"/>
      <c r="KST25" s="530"/>
      <c r="KSU25" s="530"/>
      <c r="KSV25" s="530"/>
      <c r="KSW25" s="530"/>
      <c r="KSX25" s="530"/>
      <c r="KSY25" s="530"/>
      <c r="KSZ25" s="530"/>
      <c r="KTA25" s="530"/>
      <c r="KTB25" s="530"/>
      <c r="KTC25" s="530"/>
      <c r="KTD25" s="530"/>
      <c r="KTE25" s="530"/>
      <c r="KTF25" s="530"/>
      <c r="KTG25" s="530"/>
      <c r="KTH25" s="530"/>
      <c r="KTI25" s="530"/>
      <c r="KTJ25" s="530"/>
      <c r="KTK25" s="530"/>
      <c r="KTL25" s="530"/>
      <c r="KTM25" s="530"/>
      <c r="KTN25" s="530"/>
      <c r="KTO25" s="530"/>
      <c r="KTP25" s="530"/>
      <c r="KTQ25" s="530"/>
      <c r="KTR25" s="530"/>
      <c r="KTS25" s="530"/>
      <c r="KTT25" s="530"/>
      <c r="KTU25" s="530"/>
      <c r="KTV25" s="530"/>
      <c r="KTW25" s="530"/>
      <c r="KTX25" s="530"/>
      <c r="KTY25" s="530"/>
      <c r="KTZ25" s="530"/>
      <c r="KUA25" s="530"/>
      <c r="KUB25" s="530"/>
      <c r="KUC25" s="530"/>
      <c r="KUD25" s="530"/>
      <c r="KUE25" s="530"/>
      <c r="KUF25" s="530"/>
      <c r="KUG25" s="530"/>
      <c r="KUH25" s="530"/>
      <c r="KUI25" s="530"/>
      <c r="KUJ25" s="530"/>
      <c r="KUK25" s="530"/>
      <c r="KUL25" s="530"/>
      <c r="KUM25" s="530"/>
      <c r="KUN25" s="530"/>
      <c r="KUO25" s="530"/>
      <c r="KUP25" s="530"/>
      <c r="KUQ25" s="530"/>
      <c r="KUR25" s="530"/>
      <c r="KUS25" s="530"/>
      <c r="KUT25" s="530"/>
      <c r="KUU25" s="530"/>
      <c r="KUV25" s="530"/>
      <c r="KUW25" s="530"/>
      <c r="KUX25" s="530"/>
      <c r="KUY25" s="530"/>
      <c r="KUZ25" s="530"/>
      <c r="KVA25" s="530"/>
      <c r="KVB25" s="530"/>
      <c r="KVC25" s="530"/>
      <c r="KVD25" s="530"/>
      <c r="KVE25" s="530"/>
      <c r="KVF25" s="530"/>
      <c r="KVG25" s="530"/>
      <c r="KVH25" s="530"/>
      <c r="KVI25" s="530"/>
      <c r="KVJ25" s="530"/>
      <c r="KVK25" s="530"/>
      <c r="KVL25" s="530"/>
      <c r="KVM25" s="530"/>
      <c r="KVN25" s="530"/>
      <c r="KVO25" s="530"/>
      <c r="KVP25" s="530"/>
      <c r="KVQ25" s="530"/>
      <c r="KVR25" s="530"/>
      <c r="KVS25" s="530"/>
      <c r="KVT25" s="530"/>
      <c r="KVU25" s="530"/>
      <c r="KVV25" s="530"/>
      <c r="KVW25" s="530"/>
      <c r="KVX25" s="530"/>
      <c r="KVY25" s="530"/>
      <c r="KVZ25" s="530"/>
      <c r="KWA25" s="530"/>
      <c r="KWB25" s="530"/>
      <c r="KWC25" s="530"/>
      <c r="KWD25" s="530"/>
      <c r="KWE25" s="530"/>
      <c r="KWF25" s="530"/>
      <c r="KWG25" s="530"/>
      <c r="KWH25" s="530"/>
      <c r="KWI25" s="530"/>
      <c r="KWJ25" s="530"/>
      <c r="KWK25" s="530"/>
      <c r="KWL25" s="530"/>
      <c r="KWM25" s="530"/>
      <c r="KWN25" s="530"/>
      <c r="KWO25" s="530"/>
      <c r="KWP25" s="530"/>
      <c r="KWQ25" s="530"/>
      <c r="KWR25" s="530"/>
      <c r="KWS25" s="530"/>
      <c r="KWT25" s="530"/>
      <c r="KWU25" s="530"/>
      <c r="KWV25" s="530"/>
      <c r="KWW25" s="530"/>
      <c r="KWX25" s="530"/>
      <c r="KWY25" s="530"/>
      <c r="KWZ25" s="530"/>
      <c r="KXA25" s="530"/>
      <c r="KXB25" s="530"/>
      <c r="KXC25" s="530"/>
      <c r="KXD25" s="530"/>
      <c r="KXE25" s="530"/>
      <c r="KXF25" s="530"/>
      <c r="KXG25" s="530"/>
      <c r="KXH25" s="530"/>
      <c r="KXI25" s="530"/>
      <c r="KXJ25" s="530"/>
      <c r="KXK25" s="530"/>
      <c r="KXL25" s="530"/>
      <c r="KXM25" s="530"/>
      <c r="KXN25" s="530"/>
      <c r="KXO25" s="530"/>
      <c r="KXP25" s="530"/>
      <c r="KXQ25" s="530"/>
      <c r="KXR25" s="530"/>
      <c r="KXS25" s="530"/>
      <c r="KXT25" s="530"/>
      <c r="KXU25" s="530"/>
      <c r="KXV25" s="530"/>
      <c r="KXW25" s="530"/>
      <c r="KXX25" s="530"/>
      <c r="KXY25" s="530"/>
      <c r="KXZ25" s="530"/>
      <c r="KYA25" s="530"/>
      <c r="KYB25" s="530"/>
      <c r="KYC25" s="530"/>
      <c r="KYD25" s="530"/>
      <c r="KYE25" s="530"/>
      <c r="KYF25" s="530"/>
      <c r="KYG25" s="530"/>
      <c r="KYH25" s="530"/>
      <c r="KYI25" s="530"/>
      <c r="KYJ25" s="530"/>
      <c r="KYK25" s="530"/>
      <c r="KYL25" s="530"/>
      <c r="KYM25" s="530"/>
      <c r="KYN25" s="530"/>
      <c r="KYO25" s="530"/>
      <c r="KYP25" s="530"/>
      <c r="KYQ25" s="530"/>
      <c r="KYR25" s="530"/>
      <c r="KYS25" s="530"/>
      <c r="KYT25" s="530"/>
      <c r="KYU25" s="530"/>
      <c r="KYV25" s="530"/>
      <c r="KYW25" s="530"/>
      <c r="KYX25" s="530"/>
      <c r="KYY25" s="530"/>
      <c r="KYZ25" s="530"/>
      <c r="KZA25" s="530"/>
      <c r="KZB25" s="530"/>
      <c r="KZC25" s="530"/>
      <c r="KZD25" s="530"/>
      <c r="KZE25" s="530"/>
      <c r="KZF25" s="530"/>
      <c r="KZG25" s="530"/>
      <c r="KZH25" s="530"/>
      <c r="KZI25" s="530"/>
      <c r="KZJ25" s="530"/>
      <c r="KZK25" s="530"/>
      <c r="KZL25" s="530"/>
      <c r="KZM25" s="530"/>
      <c r="KZN25" s="530"/>
      <c r="KZO25" s="530"/>
      <c r="KZP25" s="530"/>
      <c r="KZQ25" s="530"/>
      <c r="KZR25" s="530"/>
      <c r="KZS25" s="530"/>
      <c r="KZT25" s="530"/>
      <c r="KZU25" s="530"/>
      <c r="KZV25" s="530"/>
      <c r="KZW25" s="530"/>
      <c r="KZX25" s="530"/>
      <c r="KZY25" s="530"/>
      <c r="KZZ25" s="530"/>
      <c r="LAA25" s="530"/>
      <c r="LAB25" s="530"/>
      <c r="LAC25" s="530"/>
      <c r="LAD25" s="530"/>
      <c r="LAE25" s="530"/>
      <c r="LAF25" s="530"/>
      <c r="LAG25" s="530"/>
      <c r="LAH25" s="530"/>
      <c r="LAI25" s="530"/>
      <c r="LAJ25" s="530"/>
      <c r="LAK25" s="530"/>
      <c r="LAL25" s="530"/>
      <c r="LAM25" s="530"/>
      <c r="LAN25" s="530"/>
      <c r="LAO25" s="530"/>
      <c r="LAP25" s="530"/>
      <c r="LAQ25" s="530"/>
      <c r="LAR25" s="530"/>
      <c r="LAS25" s="530"/>
      <c r="LAT25" s="530"/>
      <c r="LAU25" s="530"/>
      <c r="LAV25" s="530"/>
      <c r="LAW25" s="530"/>
      <c r="LAX25" s="530"/>
      <c r="LAY25" s="530"/>
      <c r="LAZ25" s="530"/>
      <c r="LBA25" s="530"/>
      <c r="LBB25" s="530"/>
      <c r="LBC25" s="530"/>
      <c r="LBD25" s="530"/>
      <c r="LBE25" s="530"/>
      <c r="LBF25" s="530"/>
      <c r="LBG25" s="530"/>
      <c r="LBH25" s="530"/>
      <c r="LBI25" s="530"/>
      <c r="LBJ25" s="530"/>
      <c r="LBK25" s="530"/>
      <c r="LBL25" s="530"/>
      <c r="LBM25" s="530"/>
      <c r="LBN25" s="530"/>
      <c r="LBO25" s="530"/>
      <c r="LBP25" s="530"/>
      <c r="LBQ25" s="530"/>
      <c r="LBR25" s="530"/>
      <c r="LBS25" s="530"/>
      <c r="LBT25" s="530"/>
      <c r="LBU25" s="530"/>
      <c r="LBV25" s="530"/>
      <c r="LBW25" s="530"/>
      <c r="LBX25" s="530"/>
      <c r="LBY25" s="530"/>
      <c r="LBZ25" s="530"/>
      <c r="LCA25" s="530"/>
      <c r="LCB25" s="530"/>
      <c r="LCC25" s="530"/>
      <c r="LCD25" s="530"/>
      <c r="LCE25" s="530"/>
      <c r="LCF25" s="530"/>
      <c r="LCG25" s="530"/>
      <c r="LCH25" s="530"/>
      <c r="LCI25" s="530"/>
      <c r="LCJ25" s="530"/>
      <c r="LCK25" s="530"/>
      <c r="LCL25" s="530"/>
      <c r="LCM25" s="530"/>
      <c r="LCN25" s="530"/>
      <c r="LCO25" s="530"/>
      <c r="LCP25" s="530"/>
      <c r="LCQ25" s="530"/>
      <c r="LCR25" s="530"/>
      <c r="LCS25" s="530"/>
      <c r="LCT25" s="530"/>
      <c r="LCU25" s="530"/>
      <c r="LCV25" s="530"/>
      <c r="LCW25" s="530"/>
      <c r="LCX25" s="530"/>
      <c r="LCY25" s="530"/>
      <c r="LCZ25" s="530"/>
      <c r="LDA25" s="530"/>
      <c r="LDB25" s="530"/>
      <c r="LDC25" s="530"/>
      <c r="LDD25" s="530"/>
      <c r="LDE25" s="530"/>
      <c r="LDF25" s="530"/>
      <c r="LDG25" s="530"/>
      <c r="LDH25" s="530"/>
      <c r="LDI25" s="530"/>
      <c r="LDJ25" s="530"/>
      <c r="LDK25" s="530"/>
      <c r="LDL25" s="530"/>
      <c r="LDM25" s="530"/>
      <c r="LDN25" s="530"/>
      <c r="LDO25" s="530"/>
      <c r="LDP25" s="530"/>
      <c r="LDQ25" s="530"/>
      <c r="LDR25" s="530"/>
      <c r="LDS25" s="530"/>
      <c r="LDT25" s="530"/>
      <c r="LDU25" s="530"/>
      <c r="LDV25" s="530"/>
      <c r="LDW25" s="530"/>
      <c r="LDX25" s="530"/>
      <c r="LDY25" s="530"/>
      <c r="LDZ25" s="530"/>
      <c r="LEA25" s="530"/>
      <c r="LEB25" s="530"/>
      <c r="LEC25" s="530"/>
      <c r="LED25" s="530"/>
      <c r="LEE25" s="530"/>
      <c r="LEF25" s="530"/>
      <c r="LEG25" s="530"/>
      <c r="LEH25" s="530"/>
      <c r="LEI25" s="530"/>
      <c r="LEJ25" s="530"/>
      <c r="LEK25" s="530"/>
      <c r="LEL25" s="530"/>
      <c r="LEM25" s="530"/>
      <c r="LEN25" s="530"/>
      <c r="LEO25" s="530"/>
      <c r="LEP25" s="530"/>
      <c r="LEQ25" s="530"/>
      <c r="LER25" s="530"/>
      <c r="LES25" s="530"/>
      <c r="LET25" s="530"/>
      <c r="LEU25" s="530"/>
      <c r="LEV25" s="530"/>
      <c r="LEW25" s="530"/>
      <c r="LEX25" s="530"/>
      <c r="LEY25" s="530"/>
      <c r="LEZ25" s="530"/>
      <c r="LFA25" s="530"/>
      <c r="LFB25" s="530"/>
      <c r="LFC25" s="530"/>
      <c r="LFD25" s="530"/>
      <c r="LFE25" s="530"/>
      <c r="LFF25" s="530"/>
      <c r="LFG25" s="530"/>
      <c r="LFH25" s="530"/>
      <c r="LFI25" s="530"/>
      <c r="LFJ25" s="530"/>
      <c r="LFK25" s="530"/>
      <c r="LFL25" s="530"/>
      <c r="LFM25" s="530"/>
      <c r="LFN25" s="530"/>
      <c r="LFO25" s="530"/>
      <c r="LFP25" s="530"/>
      <c r="LFQ25" s="530"/>
      <c r="LFR25" s="530"/>
      <c r="LFS25" s="530"/>
      <c r="LFT25" s="530"/>
      <c r="LFU25" s="530"/>
      <c r="LFV25" s="530"/>
      <c r="LFW25" s="530"/>
      <c r="LFX25" s="530"/>
      <c r="LFY25" s="530"/>
      <c r="LFZ25" s="530"/>
      <c r="LGA25" s="530"/>
      <c r="LGB25" s="530"/>
      <c r="LGC25" s="530"/>
      <c r="LGD25" s="530"/>
      <c r="LGE25" s="530"/>
      <c r="LGF25" s="530"/>
      <c r="LGG25" s="530"/>
      <c r="LGH25" s="530"/>
      <c r="LGI25" s="530"/>
      <c r="LGJ25" s="530"/>
      <c r="LGK25" s="530"/>
      <c r="LGL25" s="530"/>
      <c r="LGM25" s="530"/>
      <c r="LGN25" s="530"/>
      <c r="LGO25" s="530"/>
      <c r="LGP25" s="530"/>
      <c r="LGQ25" s="530"/>
      <c r="LGR25" s="530"/>
      <c r="LGS25" s="530"/>
      <c r="LGT25" s="530"/>
      <c r="LGU25" s="530"/>
      <c r="LGV25" s="530"/>
      <c r="LGW25" s="530"/>
      <c r="LGX25" s="530"/>
      <c r="LGY25" s="530"/>
      <c r="LGZ25" s="530"/>
      <c r="LHA25" s="530"/>
      <c r="LHB25" s="530"/>
      <c r="LHC25" s="530"/>
      <c r="LHD25" s="530"/>
      <c r="LHE25" s="530"/>
      <c r="LHF25" s="530"/>
      <c r="LHG25" s="530"/>
      <c r="LHH25" s="530"/>
      <c r="LHI25" s="530"/>
      <c r="LHJ25" s="530"/>
      <c r="LHK25" s="530"/>
      <c r="LHL25" s="530"/>
      <c r="LHM25" s="530"/>
      <c r="LHN25" s="530"/>
      <c r="LHO25" s="530"/>
      <c r="LHP25" s="530"/>
      <c r="LHQ25" s="530"/>
      <c r="LHR25" s="530"/>
      <c r="LHS25" s="530"/>
      <c r="LHT25" s="530"/>
      <c r="LHU25" s="530"/>
      <c r="LHV25" s="530"/>
      <c r="LHW25" s="530"/>
      <c r="LHX25" s="530"/>
      <c r="LHY25" s="530"/>
      <c r="LHZ25" s="530"/>
      <c r="LIA25" s="530"/>
      <c r="LIB25" s="530"/>
      <c r="LIC25" s="530"/>
      <c r="LID25" s="530"/>
      <c r="LIE25" s="530"/>
      <c r="LIF25" s="530"/>
      <c r="LIG25" s="530"/>
      <c r="LIH25" s="530"/>
      <c r="LII25" s="530"/>
      <c r="LIJ25" s="530"/>
      <c r="LIK25" s="530"/>
      <c r="LIL25" s="530"/>
      <c r="LIM25" s="530"/>
      <c r="LIN25" s="530"/>
      <c r="LIO25" s="530"/>
      <c r="LIP25" s="530"/>
      <c r="LIQ25" s="530"/>
      <c r="LIR25" s="530"/>
      <c r="LIS25" s="530"/>
      <c r="LIT25" s="530"/>
      <c r="LIU25" s="530"/>
      <c r="LIV25" s="530"/>
      <c r="LIW25" s="530"/>
      <c r="LIX25" s="530"/>
      <c r="LIY25" s="530"/>
      <c r="LIZ25" s="530"/>
      <c r="LJA25" s="530"/>
      <c r="LJB25" s="530"/>
      <c r="LJC25" s="530"/>
      <c r="LJD25" s="530"/>
      <c r="LJE25" s="530"/>
      <c r="LJF25" s="530"/>
      <c r="LJG25" s="530"/>
      <c r="LJH25" s="530"/>
      <c r="LJI25" s="530"/>
      <c r="LJJ25" s="530"/>
      <c r="LJK25" s="530"/>
      <c r="LJL25" s="530"/>
      <c r="LJM25" s="530"/>
      <c r="LJN25" s="530"/>
      <c r="LJO25" s="530"/>
      <c r="LJP25" s="530"/>
      <c r="LJQ25" s="530"/>
      <c r="LJR25" s="530"/>
      <c r="LJS25" s="530"/>
      <c r="LJT25" s="530"/>
      <c r="LJU25" s="530"/>
      <c r="LJV25" s="530"/>
      <c r="LJW25" s="530"/>
      <c r="LJX25" s="530"/>
      <c r="LJY25" s="530"/>
      <c r="LJZ25" s="530"/>
      <c r="LKA25" s="530"/>
      <c r="LKB25" s="530"/>
      <c r="LKC25" s="530"/>
      <c r="LKD25" s="530"/>
      <c r="LKE25" s="530"/>
      <c r="LKF25" s="530"/>
      <c r="LKG25" s="530"/>
      <c r="LKH25" s="530"/>
      <c r="LKI25" s="530"/>
      <c r="LKJ25" s="530"/>
      <c r="LKK25" s="530"/>
      <c r="LKL25" s="530"/>
      <c r="LKM25" s="530"/>
      <c r="LKN25" s="530"/>
      <c r="LKO25" s="530"/>
      <c r="LKP25" s="530"/>
      <c r="LKQ25" s="530"/>
      <c r="LKR25" s="530"/>
      <c r="LKS25" s="530"/>
      <c r="LKT25" s="530"/>
      <c r="LKU25" s="530"/>
      <c r="LKV25" s="530"/>
      <c r="LKW25" s="530"/>
      <c r="LKX25" s="530"/>
      <c r="LKY25" s="530"/>
      <c r="LKZ25" s="530"/>
      <c r="LLA25" s="530"/>
      <c r="LLB25" s="530"/>
      <c r="LLC25" s="530"/>
      <c r="LLD25" s="530"/>
      <c r="LLE25" s="530"/>
      <c r="LLF25" s="530"/>
      <c r="LLG25" s="530"/>
      <c r="LLH25" s="530"/>
      <c r="LLI25" s="530"/>
      <c r="LLJ25" s="530"/>
      <c r="LLK25" s="530"/>
      <c r="LLL25" s="530"/>
      <c r="LLM25" s="530"/>
      <c r="LLN25" s="530"/>
      <c r="LLO25" s="530"/>
      <c r="LLP25" s="530"/>
      <c r="LLQ25" s="530"/>
      <c r="LLR25" s="530"/>
      <c r="LLS25" s="530"/>
      <c r="LLT25" s="530"/>
      <c r="LLU25" s="530"/>
      <c r="LLV25" s="530"/>
      <c r="LLW25" s="530"/>
      <c r="LLX25" s="530"/>
      <c r="LLY25" s="530"/>
      <c r="LLZ25" s="530"/>
      <c r="LMA25" s="530"/>
      <c r="LMB25" s="530"/>
      <c r="LMC25" s="530"/>
      <c r="LMD25" s="530"/>
      <c r="LME25" s="530"/>
      <c r="LMF25" s="530"/>
      <c r="LMG25" s="530"/>
      <c r="LMH25" s="530"/>
      <c r="LMI25" s="530"/>
      <c r="LMJ25" s="530"/>
      <c r="LMK25" s="530"/>
      <c r="LML25" s="530"/>
      <c r="LMM25" s="530"/>
      <c r="LMN25" s="530"/>
      <c r="LMO25" s="530"/>
      <c r="LMP25" s="530"/>
      <c r="LMQ25" s="530"/>
      <c r="LMR25" s="530"/>
      <c r="LMS25" s="530"/>
      <c r="LMT25" s="530"/>
      <c r="LMU25" s="530"/>
      <c r="LMV25" s="530"/>
      <c r="LMW25" s="530"/>
      <c r="LMX25" s="530"/>
      <c r="LMY25" s="530"/>
      <c r="LMZ25" s="530"/>
      <c r="LNA25" s="530"/>
      <c r="LNB25" s="530"/>
      <c r="LNC25" s="530"/>
      <c r="LND25" s="530"/>
      <c r="LNE25" s="530"/>
      <c r="LNF25" s="530"/>
      <c r="LNG25" s="530"/>
      <c r="LNH25" s="530"/>
      <c r="LNI25" s="530"/>
      <c r="LNJ25" s="530"/>
      <c r="LNK25" s="530"/>
      <c r="LNL25" s="530"/>
      <c r="LNM25" s="530"/>
      <c r="LNN25" s="530"/>
      <c r="LNO25" s="530"/>
      <c r="LNP25" s="530"/>
      <c r="LNQ25" s="530"/>
      <c r="LNR25" s="530"/>
      <c r="LNS25" s="530"/>
      <c r="LNT25" s="530"/>
      <c r="LNU25" s="530"/>
      <c r="LNV25" s="530"/>
      <c r="LNW25" s="530"/>
      <c r="LNX25" s="530"/>
      <c r="LNY25" s="530"/>
      <c r="LNZ25" s="530"/>
      <c r="LOA25" s="530"/>
      <c r="LOB25" s="530"/>
      <c r="LOC25" s="530"/>
      <c r="LOD25" s="530"/>
      <c r="LOE25" s="530"/>
      <c r="LOF25" s="530"/>
      <c r="LOG25" s="530"/>
      <c r="LOH25" s="530"/>
      <c r="LOI25" s="530"/>
      <c r="LOJ25" s="530"/>
      <c r="LOK25" s="530"/>
      <c r="LOL25" s="530"/>
      <c r="LOM25" s="530"/>
      <c r="LON25" s="530"/>
      <c r="LOO25" s="530"/>
      <c r="LOP25" s="530"/>
      <c r="LOQ25" s="530"/>
      <c r="LOR25" s="530"/>
      <c r="LOS25" s="530"/>
      <c r="LOT25" s="530"/>
      <c r="LOU25" s="530"/>
      <c r="LOV25" s="530"/>
      <c r="LOW25" s="530"/>
      <c r="LOX25" s="530"/>
      <c r="LOY25" s="530"/>
      <c r="LOZ25" s="530"/>
      <c r="LPA25" s="530"/>
      <c r="LPB25" s="530"/>
      <c r="LPC25" s="530"/>
      <c r="LPD25" s="530"/>
      <c r="LPE25" s="530"/>
      <c r="LPF25" s="530"/>
      <c r="LPG25" s="530"/>
      <c r="LPH25" s="530"/>
      <c r="LPI25" s="530"/>
      <c r="LPJ25" s="530"/>
      <c r="LPK25" s="530"/>
      <c r="LPL25" s="530"/>
      <c r="LPM25" s="530"/>
      <c r="LPN25" s="530"/>
      <c r="LPO25" s="530"/>
      <c r="LPP25" s="530"/>
      <c r="LPQ25" s="530"/>
      <c r="LPR25" s="530"/>
      <c r="LPS25" s="530"/>
      <c r="LPT25" s="530"/>
      <c r="LPU25" s="530"/>
      <c r="LPV25" s="530"/>
      <c r="LPW25" s="530"/>
      <c r="LPX25" s="530"/>
      <c r="LPY25" s="530"/>
      <c r="LPZ25" s="530"/>
      <c r="LQA25" s="530"/>
      <c r="LQB25" s="530"/>
      <c r="LQC25" s="530"/>
      <c r="LQD25" s="530"/>
      <c r="LQE25" s="530"/>
      <c r="LQF25" s="530"/>
      <c r="LQG25" s="530"/>
      <c r="LQH25" s="530"/>
      <c r="LQI25" s="530"/>
      <c r="LQJ25" s="530"/>
      <c r="LQK25" s="530"/>
      <c r="LQL25" s="530"/>
      <c r="LQM25" s="530"/>
      <c r="LQN25" s="530"/>
      <c r="LQO25" s="530"/>
      <c r="LQP25" s="530"/>
      <c r="LQQ25" s="530"/>
      <c r="LQR25" s="530"/>
      <c r="LQS25" s="530"/>
      <c r="LQT25" s="530"/>
      <c r="LQU25" s="530"/>
      <c r="LQV25" s="530"/>
      <c r="LQW25" s="530"/>
      <c r="LQX25" s="530"/>
      <c r="LQY25" s="530"/>
      <c r="LQZ25" s="530"/>
      <c r="LRA25" s="530"/>
      <c r="LRB25" s="530"/>
      <c r="LRC25" s="530"/>
      <c r="LRD25" s="530"/>
      <c r="LRE25" s="530"/>
      <c r="LRF25" s="530"/>
      <c r="LRG25" s="530"/>
      <c r="LRH25" s="530"/>
      <c r="LRI25" s="530"/>
      <c r="LRJ25" s="530"/>
      <c r="LRK25" s="530"/>
      <c r="LRL25" s="530"/>
      <c r="LRM25" s="530"/>
      <c r="LRN25" s="530"/>
      <c r="LRO25" s="530"/>
      <c r="LRP25" s="530"/>
      <c r="LRQ25" s="530"/>
      <c r="LRR25" s="530"/>
      <c r="LRS25" s="530"/>
      <c r="LRT25" s="530"/>
      <c r="LRU25" s="530"/>
      <c r="LRV25" s="530"/>
      <c r="LRW25" s="530"/>
      <c r="LRX25" s="530"/>
      <c r="LRY25" s="530"/>
      <c r="LRZ25" s="530"/>
      <c r="LSA25" s="530"/>
      <c r="LSB25" s="530"/>
      <c r="LSC25" s="530"/>
      <c r="LSD25" s="530"/>
      <c r="LSE25" s="530"/>
      <c r="LSF25" s="530"/>
      <c r="LSG25" s="530"/>
      <c r="LSH25" s="530"/>
      <c r="LSI25" s="530"/>
      <c r="LSJ25" s="530"/>
      <c r="LSK25" s="530"/>
      <c r="LSL25" s="530"/>
      <c r="LSM25" s="530"/>
      <c r="LSN25" s="530"/>
      <c r="LSO25" s="530"/>
      <c r="LSP25" s="530"/>
      <c r="LSQ25" s="530"/>
      <c r="LSR25" s="530"/>
      <c r="LSS25" s="530"/>
      <c r="LST25" s="530"/>
      <c r="LSU25" s="530"/>
      <c r="LSV25" s="530"/>
      <c r="LSW25" s="530"/>
      <c r="LSX25" s="530"/>
      <c r="LSY25" s="530"/>
      <c r="LSZ25" s="530"/>
      <c r="LTA25" s="530"/>
      <c r="LTB25" s="530"/>
      <c r="LTC25" s="530"/>
      <c r="LTD25" s="530"/>
      <c r="LTE25" s="530"/>
      <c r="LTF25" s="530"/>
      <c r="LTG25" s="530"/>
      <c r="LTH25" s="530"/>
      <c r="LTI25" s="530"/>
      <c r="LTJ25" s="530"/>
      <c r="LTK25" s="530"/>
      <c r="LTL25" s="530"/>
      <c r="LTM25" s="530"/>
      <c r="LTN25" s="530"/>
      <c r="LTO25" s="530"/>
      <c r="LTP25" s="530"/>
      <c r="LTQ25" s="530"/>
      <c r="LTR25" s="530"/>
      <c r="LTS25" s="530"/>
      <c r="LTT25" s="530"/>
      <c r="LTU25" s="530"/>
      <c r="LTV25" s="530"/>
      <c r="LTW25" s="530"/>
      <c r="LTX25" s="530"/>
      <c r="LTY25" s="530"/>
      <c r="LTZ25" s="530"/>
      <c r="LUA25" s="530"/>
      <c r="LUB25" s="530"/>
      <c r="LUC25" s="530"/>
      <c r="LUD25" s="530"/>
      <c r="LUE25" s="530"/>
      <c r="LUF25" s="530"/>
      <c r="LUG25" s="530"/>
      <c r="LUH25" s="530"/>
      <c r="LUI25" s="530"/>
      <c r="LUJ25" s="530"/>
      <c r="LUK25" s="530"/>
      <c r="LUL25" s="530"/>
      <c r="LUM25" s="530"/>
      <c r="LUN25" s="530"/>
      <c r="LUO25" s="530"/>
      <c r="LUP25" s="530"/>
      <c r="LUQ25" s="530"/>
      <c r="LUR25" s="530"/>
      <c r="LUS25" s="530"/>
      <c r="LUT25" s="530"/>
      <c r="LUU25" s="530"/>
      <c r="LUV25" s="530"/>
      <c r="LUW25" s="530"/>
      <c r="LUX25" s="530"/>
      <c r="LUY25" s="530"/>
      <c r="LUZ25" s="530"/>
      <c r="LVA25" s="530"/>
      <c r="LVB25" s="530"/>
      <c r="LVC25" s="530"/>
      <c r="LVD25" s="530"/>
      <c r="LVE25" s="530"/>
      <c r="LVF25" s="530"/>
      <c r="LVG25" s="530"/>
      <c r="LVH25" s="530"/>
      <c r="LVI25" s="530"/>
      <c r="LVJ25" s="530"/>
      <c r="LVK25" s="530"/>
      <c r="LVL25" s="530"/>
      <c r="LVM25" s="530"/>
      <c r="LVN25" s="530"/>
      <c r="LVO25" s="530"/>
      <c r="LVP25" s="530"/>
      <c r="LVQ25" s="530"/>
      <c r="LVR25" s="530"/>
      <c r="LVS25" s="530"/>
      <c r="LVT25" s="530"/>
      <c r="LVU25" s="530"/>
      <c r="LVV25" s="530"/>
      <c r="LVW25" s="530"/>
      <c r="LVX25" s="530"/>
      <c r="LVY25" s="530"/>
      <c r="LVZ25" s="530"/>
      <c r="LWA25" s="530"/>
      <c r="LWB25" s="530"/>
      <c r="LWC25" s="530"/>
      <c r="LWD25" s="530"/>
      <c r="LWE25" s="530"/>
      <c r="LWF25" s="530"/>
      <c r="LWG25" s="530"/>
      <c r="LWH25" s="530"/>
      <c r="LWI25" s="530"/>
      <c r="LWJ25" s="530"/>
      <c r="LWK25" s="530"/>
      <c r="LWL25" s="530"/>
      <c r="LWM25" s="530"/>
      <c r="LWN25" s="530"/>
      <c r="LWO25" s="530"/>
      <c r="LWP25" s="530"/>
      <c r="LWQ25" s="530"/>
      <c r="LWR25" s="530"/>
      <c r="LWS25" s="530"/>
      <c r="LWT25" s="530"/>
      <c r="LWU25" s="530"/>
      <c r="LWV25" s="530"/>
      <c r="LWW25" s="530"/>
      <c r="LWX25" s="530"/>
      <c r="LWY25" s="530"/>
      <c r="LWZ25" s="530"/>
      <c r="LXA25" s="530"/>
      <c r="LXB25" s="530"/>
      <c r="LXC25" s="530"/>
      <c r="LXD25" s="530"/>
      <c r="LXE25" s="530"/>
      <c r="LXF25" s="530"/>
      <c r="LXG25" s="530"/>
      <c r="LXH25" s="530"/>
      <c r="LXI25" s="530"/>
      <c r="LXJ25" s="530"/>
      <c r="LXK25" s="530"/>
      <c r="LXL25" s="530"/>
      <c r="LXM25" s="530"/>
      <c r="LXN25" s="530"/>
      <c r="LXO25" s="530"/>
      <c r="LXP25" s="530"/>
      <c r="LXQ25" s="530"/>
      <c r="LXR25" s="530"/>
      <c r="LXS25" s="530"/>
      <c r="LXT25" s="530"/>
      <c r="LXU25" s="530"/>
      <c r="LXV25" s="530"/>
      <c r="LXW25" s="530"/>
      <c r="LXX25" s="530"/>
      <c r="LXY25" s="530"/>
      <c r="LXZ25" s="530"/>
      <c r="LYA25" s="530"/>
      <c r="LYB25" s="530"/>
      <c r="LYC25" s="530"/>
      <c r="LYD25" s="530"/>
      <c r="LYE25" s="530"/>
      <c r="LYF25" s="530"/>
      <c r="LYG25" s="530"/>
      <c r="LYH25" s="530"/>
      <c r="LYI25" s="530"/>
      <c r="LYJ25" s="530"/>
      <c r="LYK25" s="530"/>
      <c r="LYL25" s="530"/>
      <c r="LYM25" s="530"/>
      <c r="LYN25" s="530"/>
      <c r="LYO25" s="530"/>
      <c r="LYP25" s="530"/>
      <c r="LYQ25" s="530"/>
      <c r="LYR25" s="530"/>
      <c r="LYS25" s="530"/>
      <c r="LYT25" s="530"/>
      <c r="LYU25" s="530"/>
      <c r="LYV25" s="530"/>
      <c r="LYW25" s="530"/>
      <c r="LYX25" s="530"/>
      <c r="LYY25" s="530"/>
      <c r="LYZ25" s="530"/>
      <c r="LZA25" s="530"/>
      <c r="LZB25" s="530"/>
      <c r="LZC25" s="530"/>
      <c r="LZD25" s="530"/>
      <c r="LZE25" s="530"/>
      <c r="LZF25" s="530"/>
      <c r="LZG25" s="530"/>
      <c r="LZH25" s="530"/>
      <c r="LZI25" s="530"/>
      <c r="LZJ25" s="530"/>
      <c r="LZK25" s="530"/>
      <c r="LZL25" s="530"/>
      <c r="LZM25" s="530"/>
      <c r="LZN25" s="530"/>
      <c r="LZO25" s="530"/>
      <c r="LZP25" s="530"/>
      <c r="LZQ25" s="530"/>
      <c r="LZR25" s="530"/>
      <c r="LZS25" s="530"/>
      <c r="LZT25" s="530"/>
      <c r="LZU25" s="530"/>
      <c r="LZV25" s="530"/>
      <c r="LZW25" s="530"/>
      <c r="LZX25" s="530"/>
      <c r="LZY25" s="530"/>
      <c r="LZZ25" s="530"/>
      <c r="MAA25" s="530"/>
      <c r="MAB25" s="530"/>
      <c r="MAC25" s="530"/>
      <c r="MAD25" s="530"/>
      <c r="MAE25" s="530"/>
      <c r="MAF25" s="530"/>
      <c r="MAG25" s="530"/>
      <c r="MAH25" s="530"/>
      <c r="MAI25" s="530"/>
      <c r="MAJ25" s="530"/>
      <c r="MAK25" s="530"/>
      <c r="MAL25" s="530"/>
      <c r="MAM25" s="530"/>
      <c r="MAN25" s="530"/>
      <c r="MAO25" s="530"/>
      <c r="MAP25" s="530"/>
      <c r="MAQ25" s="530"/>
      <c r="MAR25" s="530"/>
      <c r="MAS25" s="530"/>
      <c r="MAT25" s="530"/>
      <c r="MAU25" s="530"/>
      <c r="MAV25" s="530"/>
      <c r="MAW25" s="530"/>
      <c r="MAX25" s="530"/>
      <c r="MAY25" s="530"/>
      <c r="MAZ25" s="530"/>
      <c r="MBA25" s="530"/>
      <c r="MBB25" s="530"/>
      <c r="MBC25" s="530"/>
      <c r="MBD25" s="530"/>
      <c r="MBE25" s="530"/>
      <c r="MBF25" s="530"/>
      <c r="MBG25" s="530"/>
      <c r="MBH25" s="530"/>
      <c r="MBI25" s="530"/>
      <c r="MBJ25" s="530"/>
      <c r="MBK25" s="530"/>
      <c r="MBL25" s="530"/>
      <c r="MBM25" s="530"/>
      <c r="MBN25" s="530"/>
      <c r="MBO25" s="530"/>
      <c r="MBP25" s="530"/>
      <c r="MBQ25" s="530"/>
      <c r="MBR25" s="530"/>
      <c r="MBS25" s="530"/>
      <c r="MBT25" s="530"/>
      <c r="MBU25" s="530"/>
      <c r="MBV25" s="530"/>
      <c r="MBW25" s="530"/>
      <c r="MBX25" s="530"/>
      <c r="MBY25" s="530"/>
      <c r="MBZ25" s="530"/>
      <c r="MCA25" s="530"/>
      <c r="MCB25" s="530"/>
      <c r="MCC25" s="530"/>
      <c r="MCD25" s="530"/>
      <c r="MCE25" s="530"/>
      <c r="MCF25" s="530"/>
      <c r="MCG25" s="530"/>
      <c r="MCH25" s="530"/>
      <c r="MCI25" s="530"/>
      <c r="MCJ25" s="530"/>
      <c r="MCK25" s="530"/>
      <c r="MCL25" s="530"/>
      <c r="MCM25" s="530"/>
      <c r="MCN25" s="530"/>
      <c r="MCO25" s="530"/>
      <c r="MCP25" s="530"/>
      <c r="MCQ25" s="530"/>
      <c r="MCR25" s="530"/>
      <c r="MCS25" s="530"/>
      <c r="MCT25" s="530"/>
      <c r="MCU25" s="530"/>
      <c r="MCV25" s="530"/>
      <c r="MCW25" s="530"/>
      <c r="MCX25" s="530"/>
      <c r="MCY25" s="530"/>
      <c r="MCZ25" s="530"/>
      <c r="MDA25" s="530"/>
      <c r="MDB25" s="530"/>
      <c r="MDC25" s="530"/>
      <c r="MDD25" s="530"/>
      <c r="MDE25" s="530"/>
      <c r="MDF25" s="530"/>
      <c r="MDG25" s="530"/>
      <c r="MDH25" s="530"/>
      <c r="MDI25" s="530"/>
      <c r="MDJ25" s="530"/>
      <c r="MDK25" s="530"/>
      <c r="MDL25" s="530"/>
      <c r="MDM25" s="530"/>
      <c r="MDN25" s="530"/>
      <c r="MDO25" s="530"/>
      <c r="MDP25" s="530"/>
      <c r="MDQ25" s="530"/>
      <c r="MDR25" s="530"/>
      <c r="MDS25" s="530"/>
      <c r="MDT25" s="530"/>
      <c r="MDU25" s="530"/>
      <c r="MDV25" s="530"/>
      <c r="MDW25" s="530"/>
      <c r="MDX25" s="530"/>
      <c r="MDY25" s="530"/>
      <c r="MDZ25" s="530"/>
      <c r="MEA25" s="530"/>
      <c r="MEB25" s="530"/>
      <c r="MEC25" s="530"/>
      <c r="MED25" s="530"/>
      <c r="MEE25" s="530"/>
      <c r="MEF25" s="530"/>
      <c r="MEG25" s="530"/>
      <c r="MEH25" s="530"/>
      <c r="MEI25" s="530"/>
      <c r="MEJ25" s="530"/>
      <c r="MEK25" s="530"/>
      <c r="MEL25" s="530"/>
      <c r="MEM25" s="530"/>
      <c r="MEN25" s="530"/>
      <c r="MEO25" s="530"/>
      <c r="MEP25" s="530"/>
      <c r="MEQ25" s="530"/>
      <c r="MER25" s="530"/>
      <c r="MES25" s="530"/>
      <c r="MET25" s="530"/>
      <c r="MEU25" s="530"/>
      <c r="MEV25" s="530"/>
      <c r="MEW25" s="530"/>
      <c r="MEX25" s="530"/>
      <c r="MEY25" s="530"/>
      <c r="MEZ25" s="530"/>
      <c r="MFA25" s="530"/>
      <c r="MFB25" s="530"/>
      <c r="MFC25" s="530"/>
      <c r="MFD25" s="530"/>
      <c r="MFE25" s="530"/>
      <c r="MFF25" s="530"/>
      <c r="MFG25" s="530"/>
      <c r="MFH25" s="530"/>
      <c r="MFI25" s="530"/>
      <c r="MFJ25" s="530"/>
      <c r="MFK25" s="530"/>
      <c r="MFL25" s="530"/>
      <c r="MFM25" s="530"/>
      <c r="MFN25" s="530"/>
      <c r="MFO25" s="530"/>
      <c r="MFP25" s="530"/>
      <c r="MFQ25" s="530"/>
      <c r="MFR25" s="530"/>
      <c r="MFS25" s="530"/>
      <c r="MFT25" s="530"/>
      <c r="MFU25" s="530"/>
      <c r="MFV25" s="530"/>
      <c r="MFW25" s="530"/>
      <c r="MFX25" s="530"/>
      <c r="MFY25" s="530"/>
      <c r="MFZ25" s="530"/>
      <c r="MGA25" s="530"/>
      <c r="MGB25" s="530"/>
      <c r="MGC25" s="530"/>
      <c r="MGD25" s="530"/>
      <c r="MGE25" s="530"/>
      <c r="MGF25" s="530"/>
      <c r="MGG25" s="530"/>
      <c r="MGH25" s="530"/>
      <c r="MGI25" s="530"/>
      <c r="MGJ25" s="530"/>
      <c r="MGK25" s="530"/>
      <c r="MGL25" s="530"/>
      <c r="MGM25" s="530"/>
      <c r="MGN25" s="530"/>
      <c r="MGO25" s="530"/>
      <c r="MGP25" s="530"/>
      <c r="MGQ25" s="530"/>
      <c r="MGR25" s="530"/>
      <c r="MGS25" s="530"/>
      <c r="MGT25" s="530"/>
      <c r="MGU25" s="530"/>
      <c r="MGV25" s="530"/>
      <c r="MGW25" s="530"/>
      <c r="MGX25" s="530"/>
      <c r="MGY25" s="530"/>
      <c r="MGZ25" s="530"/>
      <c r="MHA25" s="530"/>
      <c r="MHB25" s="530"/>
      <c r="MHC25" s="530"/>
      <c r="MHD25" s="530"/>
      <c r="MHE25" s="530"/>
      <c r="MHF25" s="530"/>
      <c r="MHG25" s="530"/>
      <c r="MHH25" s="530"/>
      <c r="MHI25" s="530"/>
      <c r="MHJ25" s="530"/>
      <c r="MHK25" s="530"/>
      <c r="MHL25" s="530"/>
      <c r="MHM25" s="530"/>
      <c r="MHN25" s="530"/>
      <c r="MHO25" s="530"/>
      <c r="MHP25" s="530"/>
      <c r="MHQ25" s="530"/>
      <c r="MHR25" s="530"/>
      <c r="MHS25" s="530"/>
      <c r="MHT25" s="530"/>
      <c r="MHU25" s="530"/>
      <c r="MHV25" s="530"/>
      <c r="MHW25" s="530"/>
      <c r="MHX25" s="530"/>
      <c r="MHY25" s="530"/>
      <c r="MHZ25" s="530"/>
      <c r="MIA25" s="530"/>
      <c r="MIB25" s="530"/>
      <c r="MIC25" s="530"/>
      <c r="MID25" s="530"/>
      <c r="MIE25" s="530"/>
      <c r="MIF25" s="530"/>
      <c r="MIG25" s="530"/>
      <c r="MIH25" s="530"/>
      <c r="MII25" s="530"/>
      <c r="MIJ25" s="530"/>
      <c r="MIK25" s="530"/>
      <c r="MIL25" s="530"/>
      <c r="MIM25" s="530"/>
      <c r="MIN25" s="530"/>
      <c r="MIO25" s="530"/>
      <c r="MIP25" s="530"/>
      <c r="MIQ25" s="530"/>
      <c r="MIR25" s="530"/>
      <c r="MIS25" s="530"/>
      <c r="MIT25" s="530"/>
      <c r="MIU25" s="530"/>
      <c r="MIV25" s="530"/>
      <c r="MIW25" s="530"/>
      <c r="MIX25" s="530"/>
      <c r="MIY25" s="530"/>
      <c r="MIZ25" s="530"/>
      <c r="MJA25" s="530"/>
      <c r="MJB25" s="530"/>
      <c r="MJC25" s="530"/>
      <c r="MJD25" s="530"/>
      <c r="MJE25" s="530"/>
      <c r="MJF25" s="530"/>
      <c r="MJG25" s="530"/>
      <c r="MJH25" s="530"/>
      <c r="MJI25" s="530"/>
      <c r="MJJ25" s="530"/>
      <c r="MJK25" s="530"/>
      <c r="MJL25" s="530"/>
      <c r="MJM25" s="530"/>
      <c r="MJN25" s="530"/>
      <c r="MJO25" s="530"/>
      <c r="MJP25" s="530"/>
      <c r="MJQ25" s="530"/>
      <c r="MJR25" s="530"/>
      <c r="MJS25" s="530"/>
      <c r="MJT25" s="530"/>
      <c r="MJU25" s="530"/>
      <c r="MJV25" s="530"/>
      <c r="MJW25" s="530"/>
      <c r="MJX25" s="530"/>
      <c r="MJY25" s="530"/>
      <c r="MJZ25" s="530"/>
      <c r="MKA25" s="530"/>
      <c r="MKB25" s="530"/>
      <c r="MKC25" s="530"/>
      <c r="MKD25" s="530"/>
      <c r="MKE25" s="530"/>
      <c r="MKF25" s="530"/>
      <c r="MKG25" s="530"/>
      <c r="MKH25" s="530"/>
      <c r="MKI25" s="530"/>
      <c r="MKJ25" s="530"/>
      <c r="MKK25" s="530"/>
      <c r="MKL25" s="530"/>
      <c r="MKM25" s="530"/>
      <c r="MKN25" s="530"/>
      <c r="MKO25" s="530"/>
      <c r="MKP25" s="530"/>
      <c r="MKQ25" s="530"/>
      <c r="MKR25" s="530"/>
      <c r="MKS25" s="530"/>
      <c r="MKT25" s="530"/>
      <c r="MKU25" s="530"/>
      <c r="MKV25" s="530"/>
      <c r="MKW25" s="530"/>
      <c r="MKX25" s="530"/>
      <c r="MKY25" s="530"/>
      <c r="MKZ25" s="530"/>
      <c r="MLA25" s="530"/>
      <c r="MLB25" s="530"/>
      <c r="MLC25" s="530"/>
      <c r="MLD25" s="530"/>
      <c r="MLE25" s="530"/>
      <c r="MLF25" s="530"/>
      <c r="MLG25" s="530"/>
      <c r="MLH25" s="530"/>
      <c r="MLI25" s="530"/>
      <c r="MLJ25" s="530"/>
      <c r="MLK25" s="530"/>
      <c r="MLL25" s="530"/>
      <c r="MLM25" s="530"/>
      <c r="MLN25" s="530"/>
      <c r="MLO25" s="530"/>
      <c r="MLP25" s="530"/>
      <c r="MLQ25" s="530"/>
      <c r="MLR25" s="530"/>
      <c r="MLS25" s="530"/>
      <c r="MLT25" s="530"/>
      <c r="MLU25" s="530"/>
      <c r="MLV25" s="530"/>
      <c r="MLW25" s="530"/>
      <c r="MLX25" s="530"/>
      <c r="MLY25" s="530"/>
      <c r="MLZ25" s="530"/>
      <c r="MMA25" s="530"/>
      <c r="MMB25" s="530"/>
      <c r="MMC25" s="530"/>
      <c r="MMD25" s="530"/>
      <c r="MME25" s="530"/>
      <c r="MMF25" s="530"/>
      <c r="MMG25" s="530"/>
      <c r="MMH25" s="530"/>
      <c r="MMI25" s="530"/>
      <c r="MMJ25" s="530"/>
      <c r="MMK25" s="530"/>
      <c r="MML25" s="530"/>
      <c r="MMM25" s="530"/>
      <c r="MMN25" s="530"/>
      <c r="MMO25" s="530"/>
      <c r="MMP25" s="530"/>
      <c r="MMQ25" s="530"/>
      <c r="MMR25" s="530"/>
      <c r="MMS25" s="530"/>
      <c r="MMT25" s="530"/>
      <c r="MMU25" s="530"/>
      <c r="MMV25" s="530"/>
      <c r="MMW25" s="530"/>
      <c r="MMX25" s="530"/>
      <c r="MMY25" s="530"/>
      <c r="MMZ25" s="530"/>
      <c r="MNA25" s="530"/>
      <c r="MNB25" s="530"/>
      <c r="MNC25" s="530"/>
      <c r="MND25" s="530"/>
      <c r="MNE25" s="530"/>
      <c r="MNF25" s="530"/>
      <c r="MNG25" s="530"/>
      <c r="MNH25" s="530"/>
      <c r="MNI25" s="530"/>
      <c r="MNJ25" s="530"/>
      <c r="MNK25" s="530"/>
      <c r="MNL25" s="530"/>
      <c r="MNM25" s="530"/>
      <c r="MNN25" s="530"/>
      <c r="MNO25" s="530"/>
      <c r="MNP25" s="530"/>
      <c r="MNQ25" s="530"/>
      <c r="MNR25" s="530"/>
      <c r="MNS25" s="530"/>
      <c r="MNT25" s="530"/>
      <c r="MNU25" s="530"/>
      <c r="MNV25" s="530"/>
      <c r="MNW25" s="530"/>
      <c r="MNX25" s="530"/>
      <c r="MNY25" s="530"/>
      <c r="MNZ25" s="530"/>
      <c r="MOA25" s="530"/>
      <c r="MOB25" s="530"/>
      <c r="MOC25" s="530"/>
      <c r="MOD25" s="530"/>
      <c r="MOE25" s="530"/>
      <c r="MOF25" s="530"/>
      <c r="MOG25" s="530"/>
      <c r="MOH25" s="530"/>
      <c r="MOI25" s="530"/>
      <c r="MOJ25" s="530"/>
      <c r="MOK25" s="530"/>
      <c r="MOL25" s="530"/>
      <c r="MOM25" s="530"/>
      <c r="MON25" s="530"/>
      <c r="MOO25" s="530"/>
      <c r="MOP25" s="530"/>
      <c r="MOQ25" s="530"/>
      <c r="MOR25" s="530"/>
      <c r="MOS25" s="530"/>
      <c r="MOT25" s="530"/>
      <c r="MOU25" s="530"/>
      <c r="MOV25" s="530"/>
      <c r="MOW25" s="530"/>
      <c r="MOX25" s="530"/>
      <c r="MOY25" s="530"/>
      <c r="MOZ25" s="530"/>
      <c r="MPA25" s="530"/>
      <c r="MPB25" s="530"/>
      <c r="MPC25" s="530"/>
      <c r="MPD25" s="530"/>
      <c r="MPE25" s="530"/>
      <c r="MPF25" s="530"/>
      <c r="MPG25" s="530"/>
      <c r="MPH25" s="530"/>
      <c r="MPI25" s="530"/>
      <c r="MPJ25" s="530"/>
      <c r="MPK25" s="530"/>
      <c r="MPL25" s="530"/>
      <c r="MPM25" s="530"/>
      <c r="MPN25" s="530"/>
      <c r="MPO25" s="530"/>
      <c r="MPP25" s="530"/>
      <c r="MPQ25" s="530"/>
      <c r="MPR25" s="530"/>
      <c r="MPS25" s="530"/>
      <c r="MPT25" s="530"/>
      <c r="MPU25" s="530"/>
      <c r="MPV25" s="530"/>
      <c r="MPW25" s="530"/>
      <c r="MPX25" s="530"/>
      <c r="MPY25" s="530"/>
      <c r="MPZ25" s="530"/>
      <c r="MQA25" s="530"/>
      <c r="MQB25" s="530"/>
      <c r="MQC25" s="530"/>
      <c r="MQD25" s="530"/>
      <c r="MQE25" s="530"/>
      <c r="MQF25" s="530"/>
      <c r="MQG25" s="530"/>
      <c r="MQH25" s="530"/>
      <c r="MQI25" s="530"/>
      <c r="MQJ25" s="530"/>
      <c r="MQK25" s="530"/>
      <c r="MQL25" s="530"/>
      <c r="MQM25" s="530"/>
      <c r="MQN25" s="530"/>
      <c r="MQO25" s="530"/>
      <c r="MQP25" s="530"/>
      <c r="MQQ25" s="530"/>
      <c r="MQR25" s="530"/>
      <c r="MQS25" s="530"/>
      <c r="MQT25" s="530"/>
      <c r="MQU25" s="530"/>
      <c r="MQV25" s="530"/>
      <c r="MQW25" s="530"/>
      <c r="MQX25" s="530"/>
      <c r="MQY25" s="530"/>
      <c r="MQZ25" s="530"/>
      <c r="MRA25" s="530"/>
      <c r="MRB25" s="530"/>
      <c r="MRC25" s="530"/>
      <c r="MRD25" s="530"/>
      <c r="MRE25" s="530"/>
      <c r="MRF25" s="530"/>
      <c r="MRG25" s="530"/>
      <c r="MRH25" s="530"/>
      <c r="MRI25" s="530"/>
      <c r="MRJ25" s="530"/>
      <c r="MRK25" s="530"/>
      <c r="MRL25" s="530"/>
      <c r="MRM25" s="530"/>
      <c r="MRN25" s="530"/>
      <c r="MRO25" s="530"/>
      <c r="MRP25" s="530"/>
      <c r="MRQ25" s="530"/>
      <c r="MRR25" s="530"/>
      <c r="MRS25" s="530"/>
      <c r="MRT25" s="530"/>
      <c r="MRU25" s="530"/>
      <c r="MRV25" s="530"/>
      <c r="MRW25" s="530"/>
      <c r="MRX25" s="530"/>
      <c r="MRY25" s="530"/>
      <c r="MRZ25" s="530"/>
      <c r="MSA25" s="530"/>
      <c r="MSB25" s="530"/>
      <c r="MSC25" s="530"/>
      <c r="MSD25" s="530"/>
      <c r="MSE25" s="530"/>
      <c r="MSF25" s="530"/>
      <c r="MSG25" s="530"/>
      <c r="MSH25" s="530"/>
      <c r="MSI25" s="530"/>
      <c r="MSJ25" s="530"/>
      <c r="MSK25" s="530"/>
      <c r="MSL25" s="530"/>
      <c r="MSM25" s="530"/>
      <c r="MSN25" s="530"/>
      <c r="MSO25" s="530"/>
      <c r="MSP25" s="530"/>
      <c r="MSQ25" s="530"/>
      <c r="MSR25" s="530"/>
      <c r="MSS25" s="530"/>
      <c r="MST25" s="530"/>
      <c r="MSU25" s="530"/>
      <c r="MSV25" s="530"/>
      <c r="MSW25" s="530"/>
      <c r="MSX25" s="530"/>
      <c r="MSY25" s="530"/>
      <c r="MSZ25" s="530"/>
      <c r="MTA25" s="530"/>
      <c r="MTB25" s="530"/>
      <c r="MTC25" s="530"/>
      <c r="MTD25" s="530"/>
      <c r="MTE25" s="530"/>
      <c r="MTF25" s="530"/>
      <c r="MTG25" s="530"/>
      <c r="MTH25" s="530"/>
      <c r="MTI25" s="530"/>
      <c r="MTJ25" s="530"/>
      <c r="MTK25" s="530"/>
      <c r="MTL25" s="530"/>
      <c r="MTM25" s="530"/>
      <c r="MTN25" s="530"/>
      <c r="MTO25" s="530"/>
      <c r="MTP25" s="530"/>
      <c r="MTQ25" s="530"/>
      <c r="MTR25" s="530"/>
      <c r="MTS25" s="530"/>
      <c r="MTT25" s="530"/>
      <c r="MTU25" s="530"/>
      <c r="MTV25" s="530"/>
      <c r="MTW25" s="530"/>
      <c r="MTX25" s="530"/>
      <c r="MTY25" s="530"/>
      <c r="MTZ25" s="530"/>
      <c r="MUA25" s="530"/>
      <c r="MUB25" s="530"/>
      <c r="MUC25" s="530"/>
      <c r="MUD25" s="530"/>
      <c r="MUE25" s="530"/>
      <c r="MUF25" s="530"/>
      <c r="MUG25" s="530"/>
      <c r="MUH25" s="530"/>
      <c r="MUI25" s="530"/>
      <c r="MUJ25" s="530"/>
      <c r="MUK25" s="530"/>
      <c r="MUL25" s="530"/>
      <c r="MUM25" s="530"/>
      <c r="MUN25" s="530"/>
      <c r="MUO25" s="530"/>
      <c r="MUP25" s="530"/>
      <c r="MUQ25" s="530"/>
      <c r="MUR25" s="530"/>
      <c r="MUS25" s="530"/>
      <c r="MUT25" s="530"/>
      <c r="MUU25" s="530"/>
      <c r="MUV25" s="530"/>
      <c r="MUW25" s="530"/>
      <c r="MUX25" s="530"/>
      <c r="MUY25" s="530"/>
      <c r="MUZ25" s="530"/>
      <c r="MVA25" s="530"/>
      <c r="MVB25" s="530"/>
      <c r="MVC25" s="530"/>
      <c r="MVD25" s="530"/>
      <c r="MVE25" s="530"/>
      <c r="MVF25" s="530"/>
      <c r="MVG25" s="530"/>
      <c r="MVH25" s="530"/>
      <c r="MVI25" s="530"/>
      <c r="MVJ25" s="530"/>
      <c r="MVK25" s="530"/>
      <c r="MVL25" s="530"/>
      <c r="MVM25" s="530"/>
      <c r="MVN25" s="530"/>
      <c r="MVO25" s="530"/>
      <c r="MVP25" s="530"/>
      <c r="MVQ25" s="530"/>
      <c r="MVR25" s="530"/>
      <c r="MVS25" s="530"/>
      <c r="MVT25" s="530"/>
      <c r="MVU25" s="530"/>
      <c r="MVV25" s="530"/>
      <c r="MVW25" s="530"/>
      <c r="MVX25" s="530"/>
      <c r="MVY25" s="530"/>
      <c r="MVZ25" s="530"/>
      <c r="MWA25" s="530"/>
      <c r="MWB25" s="530"/>
      <c r="MWC25" s="530"/>
      <c r="MWD25" s="530"/>
      <c r="MWE25" s="530"/>
      <c r="MWF25" s="530"/>
      <c r="MWG25" s="530"/>
      <c r="MWH25" s="530"/>
      <c r="MWI25" s="530"/>
      <c r="MWJ25" s="530"/>
      <c r="MWK25" s="530"/>
      <c r="MWL25" s="530"/>
      <c r="MWM25" s="530"/>
      <c r="MWN25" s="530"/>
      <c r="MWO25" s="530"/>
      <c r="MWP25" s="530"/>
      <c r="MWQ25" s="530"/>
      <c r="MWR25" s="530"/>
      <c r="MWS25" s="530"/>
      <c r="MWT25" s="530"/>
      <c r="MWU25" s="530"/>
      <c r="MWV25" s="530"/>
      <c r="MWW25" s="530"/>
      <c r="MWX25" s="530"/>
      <c r="MWY25" s="530"/>
      <c r="MWZ25" s="530"/>
      <c r="MXA25" s="530"/>
      <c r="MXB25" s="530"/>
      <c r="MXC25" s="530"/>
      <c r="MXD25" s="530"/>
      <c r="MXE25" s="530"/>
      <c r="MXF25" s="530"/>
      <c r="MXG25" s="530"/>
      <c r="MXH25" s="530"/>
      <c r="MXI25" s="530"/>
      <c r="MXJ25" s="530"/>
      <c r="MXK25" s="530"/>
      <c r="MXL25" s="530"/>
      <c r="MXM25" s="530"/>
      <c r="MXN25" s="530"/>
      <c r="MXO25" s="530"/>
      <c r="MXP25" s="530"/>
      <c r="MXQ25" s="530"/>
      <c r="MXR25" s="530"/>
      <c r="MXS25" s="530"/>
      <c r="MXT25" s="530"/>
      <c r="MXU25" s="530"/>
      <c r="MXV25" s="530"/>
      <c r="MXW25" s="530"/>
      <c r="MXX25" s="530"/>
      <c r="MXY25" s="530"/>
      <c r="MXZ25" s="530"/>
      <c r="MYA25" s="530"/>
      <c r="MYB25" s="530"/>
      <c r="MYC25" s="530"/>
      <c r="MYD25" s="530"/>
      <c r="MYE25" s="530"/>
      <c r="MYF25" s="530"/>
      <c r="MYG25" s="530"/>
      <c r="MYH25" s="530"/>
      <c r="MYI25" s="530"/>
      <c r="MYJ25" s="530"/>
      <c r="MYK25" s="530"/>
      <c r="MYL25" s="530"/>
      <c r="MYM25" s="530"/>
      <c r="MYN25" s="530"/>
      <c r="MYO25" s="530"/>
      <c r="MYP25" s="530"/>
      <c r="MYQ25" s="530"/>
      <c r="MYR25" s="530"/>
      <c r="MYS25" s="530"/>
      <c r="MYT25" s="530"/>
      <c r="MYU25" s="530"/>
      <c r="MYV25" s="530"/>
      <c r="MYW25" s="530"/>
      <c r="MYX25" s="530"/>
      <c r="MYY25" s="530"/>
      <c r="MYZ25" s="530"/>
      <c r="MZA25" s="530"/>
      <c r="MZB25" s="530"/>
      <c r="MZC25" s="530"/>
      <c r="MZD25" s="530"/>
      <c r="MZE25" s="530"/>
      <c r="MZF25" s="530"/>
      <c r="MZG25" s="530"/>
      <c r="MZH25" s="530"/>
      <c r="MZI25" s="530"/>
      <c r="MZJ25" s="530"/>
      <c r="MZK25" s="530"/>
      <c r="MZL25" s="530"/>
      <c r="MZM25" s="530"/>
      <c r="MZN25" s="530"/>
      <c r="MZO25" s="530"/>
      <c r="MZP25" s="530"/>
      <c r="MZQ25" s="530"/>
      <c r="MZR25" s="530"/>
      <c r="MZS25" s="530"/>
      <c r="MZT25" s="530"/>
      <c r="MZU25" s="530"/>
      <c r="MZV25" s="530"/>
      <c r="MZW25" s="530"/>
      <c r="MZX25" s="530"/>
      <c r="MZY25" s="530"/>
      <c r="MZZ25" s="530"/>
      <c r="NAA25" s="530"/>
      <c r="NAB25" s="530"/>
      <c r="NAC25" s="530"/>
      <c r="NAD25" s="530"/>
      <c r="NAE25" s="530"/>
      <c r="NAF25" s="530"/>
      <c r="NAG25" s="530"/>
      <c r="NAH25" s="530"/>
      <c r="NAI25" s="530"/>
      <c r="NAJ25" s="530"/>
      <c r="NAK25" s="530"/>
      <c r="NAL25" s="530"/>
      <c r="NAM25" s="530"/>
      <c r="NAN25" s="530"/>
      <c r="NAO25" s="530"/>
      <c r="NAP25" s="530"/>
      <c r="NAQ25" s="530"/>
      <c r="NAR25" s="530"/>
      <c r="NAS25" s="530"/>
      <c r="NAT25" s="530"/>
      <c r="NAU25" s="530"/>
      <c r="NAV25" s="530"/>
      <c r="NAW25" s="530"/>
      <c r="NAX25" s="530"/>
      <c r="NAY25" s="530"/>
      <c r="NAZ25" s="530"/>
      <c r="NBA25" s="530"/>
      <c r="NBB25" s="530"/>
      <c r="NBC25" s="530"/>
      <c r="NBD25" s="530"/>
      <c r="NBE25" s="530"/>
      <c r="NBF25" s="530"/>
      <c r="NBG25" s="530"/>
      <c r="NBH25" s="530"/>
      <c r="NBI25" s="530"/>
      <c r="NBJ25" s="530"/>
      <c r="NBK25" s="530"/>
      <c r="NBL25" s="530"/>
      <c r="NBM25" s="530"/>
      <c r="NBN25" s="530"/>
      <c r="NBO25" s="530"/>
      <c r="NBP25" s="530"/>
      <c r="NBQ25" s="530"/>
      <c r="NBR25" s="530"/>
      <c r="NBS25" s="530"/>
      <c r="NBT25" s="530"/>
      <c r="NBU25" s="530"/>
      <c r="NBV25" s="530"/>
      <c r="NBW25" s="530"/>
      <c r="NBX25" s="530"/>
      <c r="NBY25" s="530"/>
      <c r="NBZ25" s="530"/>
      <c r="NCA25" s="530"/>
      <c r="NCB25" s="530"/>
      <c r="NCC25" s="530"/>
      <c r="NCD25" s="530"/>
      <c r="NCE25" s="530"/>
      <c r="NCF25" s="530"/>
      <c r="NCG25" s="530"/>
      <c r="NCH25" s="530"/>
      <c r="NCI25" s="530"/>
      <c r="NCJ25" s="530"/>
      <c r="NCK25" s="530"/>
      <c r="NCL25" s="530"/>
      <c r="NCM25" s="530"/>
      <c r="NCN25" s="530"/>
      <c r="NCO25" s="530"/>
      <c r="NCP25" s="530"/>
      <c r="NCQ25" s="530"/>
      <c r="NCR25" s="530"/>
      <c r="NCS25" s="530"/>
      <c r="NCT25" s="530"/>
      <c r="NCU25" s="530"/>
      <c r="NCV25" s="530"/>
      <c r="NCW25" s="530"/>
      <c r="NCX25" s="530"/>
      <c r="NCY25" s="530"/>
      <c r="NCZ25" s="530"/>
      <c r="NDA25" s="530"/>
      <c r="NDB25" s="530"/>
      <c r="NDC25" s="530"/>
      <c r="NDD25" s="530"/>
      <c r="NDE25" s="530"/>
      <c r="NDF25" s="530"/>
      <c r="NDG25" s="530"/>
      <c r="NDH25" s="530"/>
      <c r="NDI25" s="530"/>
      <c r="NDJ25" s="530"/>
      <c r="NDK25" s="530"/>
      <c r="NDL25" s="530"/>
      <c r="NDM25" s="530"/>
      <c r="NDN25" s="530"/>
      <c r="NDO25" s="530"/>
      <c r="NDP25" s="530"/>
      <c r="NDQ25" s="530"/>
      <c r="NDR25" s="530"/>
      <c r="NDS25" s="530"/>
      <c r="NDT25" s="530"/>
      <c r="NDU25" s="530"/>
      <c r="NDV25" s="530"/>
      <c r="NDW25" s="530"/>
      <c r="NDX25" s="530"/>
      <c r="NDY25" s="530"/>
      <c r="NDZ25" s="530"/>
      <c r="NEA25" s="530"/>
      <c r="NEB25" s="530"/>
      <c r="NEC25" s="530"/>
      <c r="NED25" s="530"/>
      <c r="NEE25" s="530"/>
      <c r="NEF25" s="530"/>
      <c r="NEG25" s="530"/>
      <c r="NEH25" s="530"/>
      <c r="NEI25" s="530"/>
      <c r="NEJ25" s="530"/>
      <c r="NEK25" s="530"/>
      <c r="NEL25" s="530"/>
      <c r="NEM25" s="530"/>
      <c r="NEN25" s="530"/>
      <c r="NEO25" s="530"/>
      <c r="NEP25" s="530"/>
      <c r="NEQ25" s="530"/>
      <c r="NER25" s="530"/>
      <c r="NES25" s="530"/>
      <c r="NET25" s="530"/>
      <c r="NEU25" s="530"/>
      <c r="NEV25" s="530"/>
      <c r="NEW25" s="530"/>
      <c r="NEX25" s="530"/>
      <c r="NEY25" s="530"/>
      <c r="NEZ25" s="530"/>
      <c r="NFA25" s="530"/>
      <c r="NFB25" s="530"/>
      <c r="NFC25" s="530"/>
      <c r="NFD25" s="530"/>
      <c r="NFE25" s="530"/>
      <c r="NFF25" s="530"/>
      <c r="NFG25" s="530"/>
      <c r="NFH25" s="530"/>
      <c r="NFI25" s="530"/>
      <c r="NFJ25" s="530"/>
      <c r="NFK25" s="530"/>
      <c r="NFL25" s="530"/>
      <c r="NFM25" s="530"/>
      <c r="NFN25" s="530"/>
      <c r="NFO25" s="530"/>
      <c r="NFP25" s="530"/>
      <c r="NFQ25" s="530"/>
      <c r="NFR25" s="530"/>
      <c r="NFS25" s="530"/>
      <c r="NFT25" s="530"/>
      <c r="NFU25" s="530"/>
      <c r="NFV25" s="530"/>
      <c r="NFW25" s="530"/>
      <c r="NFX25" s="530"/>
      <c r="NFY25" s="530"/>
      <c r="NFZ25" s="530"/>
      <c r="NGA25" s="530"/>
      <c r="NGB25" s="530"/>
      <c r="NGC25" s="530"/>
      <c r="NGD25" s="530"/>
      <c r="NGE25" s="530"/>
      <c r="NGF25" s="530"/>
      <c r="NGG25" s="530"/>
      <c r="NGH25" s="530"/>
      <c r="NGI25" s="530"/>
      <c r="NGJ25" s="530"/>
      <c r="NGK25" s="530"/>
      <c r="NGL25" s="530"/>
      <c r="NGM25" s="530"/>
      <c r="NGN25" s="530"/>
      <c r="NGO25" s="530"/>
      <c r="NGP25" s="530"/>
      <c r="NGQ25" s="530"/>
      <c r="NGR25" s="530"/>
      <c r="NGS25" s="530"/>
      <c r="NGT25" s="530"/>
      <c r="NGU25" s="530"/>
      <c r="NGV25" s="530"/>
      <c r="NGW25" s="530"/>
      <c r="NGX25" s="530"/>
      <c r="NGY25" s="530"/>
      <c r="NGZ25" s="530"/>
      <c r="NHA25" s="530"/>
      <c r="NHB25" s="530"/>
      <c r="NHC25" s="530"/>
      <c r="NHD25" s="530"/>
      <c r="NHE25" s="530"/>
      <c r="NHF25" s="530"/>
      <c r="NHG25" s="530"/>
      <c r="NHH25" s="530"/>
      <c r="NHI25" s="530"/>
      <c r="NHJ25" s="530"/>
      <c r="NHK25" s="530"/>
      <c r="NHL25" s="530"/>
      <c r="NHM25" s="530"/>
      <c r="NHN25" s="530"/>
      <c r="NHO25" s="530"/>
      <c r="NHP25" s="530"/>
      <c r="NHQ25" s="530"/>
      <c r="NHR25" s="530"/>
      <c r="NHS25" s="530"/>
      <c r="NHT25" s="530"/>
      <c r="NHU25" s="530"/>
      <c r="NHV25" s="530"/>
      <c r="NHW25" s="530"/>
      <c r="NHX25" s="530"/>
      <c r="NHY25" s="530"/>
      <c r="NHZ25" s="530"/>
      <c r="NIA25" s="530"/>
      <c r="NIB25" s="530"/>
      <c r="NIC25" s="530"/>
      <c r="NID25" s="530"/>
      <c r="NIE25" s="530"/>
      <c r="NIF25" s="530"/>
      <c r="NIG25" s="530"/>
      <c r="NIH25" s="530"/>
      <c r="NII25" s="530"/>
      <c r="NIJ25" s="530"/>
      <c r="NIK25" s="530"/>
      <c r="NIL25" s="530"/>
      <c r="NIM25" s="530"/>
      <c r="NIN25" s="530"/>
      <c r="NIO25" s="530"/>
      <c r="NIP25" s="530"/>
      <c r="NIQ25" s="530"/>
      <c r="NIR25" s="530"/>
      <c r="NIS25" s="530"/>
      <c r="NIT25" s="530"/>
      <c r="NIU25" s="530"/>
      <c r="NIV25" s="530"/>
      <c r="NIW25" s="530"/>
      <c r="NIX25" s="530"/>
      <c r="NIY25" s="530"/>
      <c r="NIZ25" s="530"/>
      <c r="NJA25" s="530"/>
      <c r="NJB25" s="530"/>
      <c r="NJC25" s="530"/>
      <c r="NJD25" s="530"/>
      <c r="NJE25" s="530"/>
      <c r="NJF25" s="530"/>
      <c r="NJG25" s="530"/>
      <c r="NJH25" s="530"/>
      <c r="NJI25" s="530"/>
      <c r="NJJ25" s="530"/>
      <c r="NJK25" s="530"/>
      <c r="NJL25" s="530"/>
      <c r="NJM25" s="530"/>
      <c r="NJN25" s="530"/>
      <c r="NJO25" s="530"/>
      <c r="NJP25" s="530"/>
      <c r="NJQ25" s="530"/>
      <c r="NJR25" s="530"/>
      <c r="NJS25" s="530"/>
      <c r="NJT25" s="530"/>
      <c r="NJU25" s="530"/>
      <c r="NJV25" s="530"/>
      <c r="NJW25" s="530"/>
      <c r="NJX25" s="530"/>
      <c r="NJY25" s="530"/>
      <c r="NJZ25" s="530"/>
      <c r="NKA25" s="530"/>
      <c r="NKB25" s="530"/>
      <c r="NKC25" s="530"/>
      <c r="NKD25" s="530"/>
      <c r="NKE25" s="530"/>
      <c r="NKF25" s="530"/>
      <c r="NKG25" s="530"/>
      <c r="NKH25" s="530"/>
      <c r="NKI25" s="530"/>
      <c r="NKJ25" s="530"/>
      <c r="NKK25" s="530"/>
      <c r="NKL25" s="530"/>
      <c r="NKM25" s="530"/>
      <c r="NKN25" s="530"/>
      <c r="NKO25" s="530"/>
      <c r="NKP25" s="530"/>
      <c r="NKQ25" s="530"/>
      <c r="NKR25" s="530"/>
      <c r="NKS25" s="530"/>
      <c r="NKT25" s="530"/>
      <c r="NKU25" s="530"/>
      <c r="NKV25" s="530"/>
      <c r="NKW25" s="530"/>
      <c r="NKX25" s="530"/>
      <c r="NKY25" s="530"/>
      <c r="NKZ25" s="530"/>
      <c r="NLA25" s="530"/>
      <c r="NLB25" s="530"/>
      <c r="NLC25" s="530"/>
      <c r="NLD25" s="530"/>
      <c r="NLE25" s="530"/>
      <c r="NLF25" s="530"/>
      <c r="NLG25" s="530"/>
      <c r="NLH25" s="530"/>
      <c r="NLI25" s="530"/>
      <c r="NLJ25" s="530"/>
      <c r="NLK25" s="530"/>
      <c r="NLL25" s="530"/>
      <c r="NLM25" s="530"/>
      <c r="NLN25" s="530"/>
      <c r="NLO25" s="530"/>
      <c r="NLP25" s="530"/>
      <c r="NLQ25" s="530"/>
      <c r="NLR25" s="530"/>
      <c r="NLS25" s="530"/>
      <c r="NLT25" s="530"/>
      <c r="NLU25" s="530"/>
      <c r="NLV25" s="530"/>
      <c r="NLW25" s="530"/>
      <c r="NLX25" s="530"/>
      <c r="NLY25" s="530"/>
      <c r="NLZ25" s="530"/>
      <c r="NMA25" s="530"/>
      <c r="NMB25" s="530"/>
      <c r="NMC25" s="530"/>
      <c r="NMD25" s="530"/>
      <c r="NME25" s="530"/>
      <c r="NMF25" s="530"/>
      <c r="NMG25" s="530"/>
      <c r="NMH25" s="530"/>
      <c r="NMI25" s="530"/>
      <c r="NMJ25" s="530"/>
      <c r="NMK25" s="530"/>
      <c r="NML25" s="530"/>
      <c r="NMM25" s="530"/>
      <c r="NMN25" s="530"/>
      <c r="NMO25" s="530"/>
      <c r="NMP25" s="530"/>
      <c r="NMQ25" s="530"/>
      <c r="NMR25" s="530"/>
      <c r="NMS25" s="530"/>
      <c r="NMT25" s="530"/>
      <c r="NMU25" s="530"/>
      <c r="NMV25" s="530"/>
      <c r="NMW25" s="530"/>
      <c r="NMX25" s="530"/>
      <c r="NMY25" s="530"/>
      <c r="NMZ25" s="530"/>
      <c r="NNA25" s="530"/>
      <c r="NNB25" s="530"/>
      <c r="NNC25" s="530"/>
      <c r="NND25" s="530"/>
      <c r="NNE25" s="530"/>
      <c r="NNF25" s="530"/>
      <c r="NNG25" s="530"/>
      <c r="NNH25" s="530"/>
      <c r="NNI25" s="530"/>
      <c r="NNJ25" s="530"/>
      <c r="NNK25" s="530"/>
      <c r="NNL25" s="530"/>
      <c r="NNM25" s="530"/>
      <c r="NNN25" s="530"/>
      <c r="NNO25" s="530"/>
      <c r="NNP25" s="530"/>
      <c r="NNQ25" s="530"/>
      <c r="NNR25" s="530"/>
      <c r="NNS25" s="530"/>
      <c r="NNT25" s="530"/>
      <c r="NNU25" s="530"/>
      <c r="NNV25" s="530"/>
      <c r="NNW25" s="530"/>
      <c r="NNX25" s="530"/>
      <c r="NNY25" s="530"/>
      <c r="NNZ25" s="530"/>
      <c r="NOA25" s="530"/>
      <c r="NOB25" s="530"/>
      <c r="NOC25" s="530"/>
      <c r="NOD25" s="530"/>
      <c r="NOE25" s="530"/>
      <c r="NOF25" s="530"/>
      <c r="NOG25" s="530"/>
      <c r="NOH25" s="530"/>
      <c r="NOI25" s="530"/>
      <c r="NOJ25" s="530"/>
      <c r="NOK25" s="530"/>
      <c r="NOL25" s="530"/>
      <c r="NOM25" s="530"/>
      <c r="NON25" s="530"/>
      <c r="NOO25" s="530"/>
      <c r="NOP25" s="530"/>
      <c r="NOQ25" s="530"/>
      <c r="NOR25" s="530"/>
      <c r="NOS25" s="530"/>
      <c r="NOT25" s="530"/>
      <c r="NOU25" s="530"/>
      <c r="NOV25" s="530"/>
      <c r="NOW25" s="530"/>
      <c r="NOX25" s="530"/>
      <c r="NOY25" s="530"/>
      <c r="NOZ25" s="530"/>
      <c r="NPA25" s="530"/>
      <c r="NPB25" s="530"/>
      <c r="NPC25" s="530"/>
      <c r="NPD25" s="530"/>
      <c r="NPE25" s="530"/>
      <c r="NPF25" s="530"/>
      <c r="NPG25" s="530"/>
      <c r="NPH25" s="530"/>
      <c r="NPI25" s="530"/>
      <c r="NPJ25" s="530"/>
      <c r="NPK25" s="530"/>
      <c r="NPL25" s="530"/>
      <c r="NPM25" s="530"/>
      <c r="NPN25" s="530"/>
      <c r="NPO25" s="530"/>
      <c r="NPP25" s="530"/>
      <c r="NPQ25" s="530"/>
      <c r="NPR25" s="530"/>
      <c r="NPS25" s="530"/>
      <c r="NPT25" s="530"/>
      <c r="NPU25" s="530"/>
      <c r="NPV25" s="530"/>
      <c r="NPW25" s="530"/>
      <c r="NPX25" s="530"/>
      <c r="NPY25" s="530"/>
      <c r="NPZ25" s="530"/>
      <c r="NQA25" s="530"/>
      <c r="NQB25" s="530"/>
      <c r="NQC25" s="530"/>
      <c r="NQD25" s="530"/>
      <c r="NQE25" s="530"/>
      <c r="NQF25" s="530"/>
      <c r="NQG25" s="530"/>
      <c r="NQH25" s="530"/>
      <c r="NQI25" s="530"/>
      <c r="NQJ25" s="530"/>
      <c r="NQK25" s="530"/>
      <c r="NQL25" s="530"/>
      <c r="NQM25" s="530"/>
      <c r="NQN25" s="530"/>
      <c r="NQO25" s="530"/>
      <c r="NQP25" s="530"/>
      <c r="NQQ25" s="530"/>
      <c r="NQR25" s="530"/>
      <c r="NQS25" s="530"/>
      <c r="NQT25" s="530"/>
      <c r="NQU25" s="530"/>
      <c r="NQV25" s="530"/>
      <c r="NQW25" s="530"/>
      <c r="NQX25" s="530"/>
      <c r="NQY25" s="530"/>
      <c r="NQZ25" s="530"/>
      <c r="NRA25" s="530"/>
      <c r="NRB25" s="530"/>
      <c r="NRC25" s="530"/>
      <c r="NRD25" s="530"/>
      <c r="NRE25" s="530"/>
      <c r="NRF25" s="530"/>
      <c r="NRG25" s="530"/>
      <c r="NRH25" s="530"/>
      <c r="NRI25" s="530"/>
      <c r="NRJ25" s="530"/>
      <c r="NRK25" s="530"/>
      <c r="NRL25" s="530"/>
      <c r="NRM25" s="530"/>
      <c r="NRN25" s="530"/>
      <c r="NRO25" s="530"/>
      <c r="NRP25" s="530"/>
      <c r="NRQ25" s="530"/>
      <c r="NRR25" s="530"/>
      <c r="NRS25" s="530"/>
      <c r="NRT25" s="530"/>
      <c r="NRU25" s="530"/>
      <c r="NRV25" s="530"/>
      <c r="NRW25" s="530"/>
      <c r="NRX25" s="530"/>
      <c r="NRY25" s="530"/>
      <c r="NRZ25" s="530"/>
      <c r="NSA25" s="530"/>
      <c r="NSB25" s="530"/>
      <c r="NSC25" s="530"/>
      <c r="NSD25" s="530"/>
      <c r="NSE25" s="530"/>
      <c r="NSF25" s="530"/>
      <c r="NSG25" s="530"/>
      <c r="NSH25" s="530"/>
      <c r="NSI25" s="530"/>
      <c r="NSJ25" s="530"/>
      <c r="NSK25" s="530"/>
      <c r="NSL25" s="530"/>
      <c r="NSM25" s="530"/>
      <c r="NSN25" s="530"/>
      <c r="NSO25" s="530"/>
      <c r="NSP25" s="530"/>
      <c r="NSQ25" s="530"/>
      <c r="NSR25" s="530"/>
      <c r="NSS25" s="530"/>
      <c r="NST25" s="530"/>
      <c r="NSU25" s="530"/>
      <c r="NSV25" s="530"/>
      <c r="NSW25" s="530"/>
      <c r="NSX25" s="530"/>
      <c r="NSY25" s="530"/>
      <c r="NSZ25" s="530"/>
      <c r="NTA25" s="530"/>
      <c r="NTB25" s="530"/>
      <c r="NTC25" s="530"/>
      <c r="NTD25" s="530"/>
      <c r="NTE25" s="530"/>
      <c r="NTF25" s="530"/>
      <c r="NTG25" s="530"/>
      <c r="NTH25" s="530"/>
      <c r="NTI25" s="530"/>
      <c r="NTJ25" s="530"/>
      <c r="NTK25" s="530"/>
      <c r="NTL25" s="530"/>
      <c r="NTM25" s="530"/>
      <c r="NTN25" s="530"/>
      <c r="NTO25" s="530"/>
      <c r="NTP25" s="530"/>
      <c r="NTQ25" s="530"/>
      <c r="NTR25" s="530"/>
      <c r="NTS25" s="530"/>
      <c r="NTT25" s="530"/>
      <c r="NTU25" s="530"/>
      <c r="NTV25" s="530"/>
      <c r="NTW25" s="530"/>
      <c r="NTX25" s="530"/>
      <c r="NTY25" s="530"/>
      <c r="NTZ25" s="530"/>
      <c r="NUA25" s="530"/>
      <c r="NUB25" s="530"/>
      <c r="NUC25" s="530"/>
      <c r="NUD25" s="530"/>
      <c r="NUE25" s="530"/>
      <c r="NUF25" s="530"/>
      <c r="NUG25" s="530"/>
      <c r="NUH25" s="530"/>
      <c r="NUI25" s="530"/>
      <c r="NUJ25" s="530"/>
      <c r="NUK25" s="530"/>
      <c r="NUL25" s="530"/>
      <c r="NUM25" s="530"/>
      <c r="NUN25" s="530"/>
      <c r="NUO25" s="530"/>
      <c r="NUP25" s="530"/>
      <c r="NUQ25" s="530"/>
      <c r="NUR25" s="530"/>
      <c r="NUS25" s="530"/>
      <c r="NUT25" s="530"/>
      <c r="NUU25" s="530"/>
      <c r="NUV25" s="530"/>
      <c r="NUW25" s="530"/>
      <c r="NUX25" s="530"/>
      <c r="NUY25" s="530"/>
      <c r="NUZ25" s="530"/>
      <c r="NVA25" s="530"/>
      <c r="NVB25" s="530"/>
      <c r="NVC25" s="530"/>
      <c r="NVD25" s="530"/>
      <c r="NVE25" s="530"/>
      <c r="NVF25" s="530"/>
      <c r="NVG25" s="530"/>
      <c r="NVH25" s="530"/>
      <c r="NVI25" s="530"/>
      <c r="NVJ25" s="530"/>
      <c r="NVK25" s="530"/>
      <c r="NVL25" s="530"/>
      <c r="NVM25" s="530"/>
      <c r="NVN25" s="530"/>
      <c r="NVO25" s="530"/>
      <c r="NVP25" s="530"/>
      <c r="NVQ25" s="530"/>
      <c r="NVR25" s="530"/>
      <c r="NVS25" s="530"/>
      <c r="NVT25" s="530"/>
      <c r="NVU25" s="530"/>
      <c r="NVV25" s="530"/>
      <c r="NVW25" s="530"/>
      <c r="NVX25" s="530"/>
      <c r="NVY25" s="530"/>
      <c r="NVZ25" s="530"/>
      <c r="NWA25" s="530"/>
      <c r="NWB25" s="530"/>
      <c r="NWC25" s="530"/>
      <c r="NWD25" s="530"/>
      <c r="NWE25" s="530"/>
      <c r="NWF25" s="530"/>
      <c r="NWG25" s="530"/>
      <c r="NWH25" s="530"/>
      <c r="NWI25" s="530"/>
      <c r="NWJ25" s="530"/>
      <c r="NWK25" s="530"/>
      <c r="NWL25" s="530"/>
      <c r="NWM25" s="530"/>
      <c r="NWN25" s="530"/>
      <c r="NWO25" s="530"/>
      <c r="NWP25" s="530"/>
      <c r="NWQ25" s="530"/>
      <c r="NWR25" s="530"/>
      <c r="NWS25" s="530"/>
      <c r="NWT25" s="530"/>
      <c r="NWU25" s="530"/>
      <c r="NWV25" s="530"/>
      <c r="NWW25" s="530"/>
      <c r="NWX25" s="530"/>
      <c r="NWY25" s="530"/>
      <c r="NWZ25" s="530"/>
      <c r="NXA25" s="530"/>
      <c r="NXB25" s="530"/>
      <c r="NXC25" s="530"/>
      <c r="NXD25" s="530"/>
      <c r="NXE25" s="530"/>
      <c r="NXF25" s="530"/>
      <c r="NXG25" s="530"/>
      <c r="NXH25" s="530"/>
      <c r="NXI25" s="530"/>
      <c r="NXJ25" s="530"/>
      <c r="NXK25" s="530"/>
      <c r="NXL25" s="530"/>
      <c r="NXM25" s="530"/>
      <c r="NXN25" s="530"/>
      <c r="NXO25" s="530"/>
      <c r="NXP25" s="530"/>
      <c r="NXQ25" s="530"/>
      <c r="NXR25" s="530"/>
      <c r="NXS25" s="530"/>
      <c r="NXT25" s="530"/>
      <c r="NXU25" s="530"/>
      <c r="NXV25" s="530"/>
      <c r="NXW25" s="530"/>
      <c r="NXX25" s="530"/>
      <c r="NXY25" s="530"/>
      <c r="NXZ25" s="530"/>
      <c r="NYA25" s="530"/>
      <c r="NYB25" s="530"/>
      <c r="NYC25" s="530"/>
      <c r="NYD25" s="530"/>
      <c r="NYE25" s="530"/>
      <c r="NYF25" s="530"/>
      <c r="NYG25" s="530"/>
      <c r="NYH25" s="530"/>
      <c r="NYI25" s="530"/>
      <c r="NYJ25" s="530"/>
      <c r="NYK25" s="530"/>
      <c r="NYL25" s="530"/>
      <c r="NYM25" s="530"/>
      <c r="NYN25" s="530"/>
      <c r="NYO25" s="530"/>
      <c r="NYP25" s="530"/>
      <c r="NYQ25" s="530"/>
      <c r="NYR25" s="530"/>
      <c r="NYS25" s="530"/>
      <c r="NYT25" s="530"/>
      <c r="NYU25" s="530"/>
      <c r="NYV25" s="530"/>
      <c r="NYW25" s="530"/>
      <c r="NYX25" s="530"/>
      <c r="NYY25" s="530"/>
      <c r="NYZ25" s="530"/>
      <c r="NZA25" s="530"/>
      <c r="NZB25" s="530"/>
      <c r="NZC25" s="530"/>
      <c r="NZD25" s="530"/>
      <c r="NZE25" s="530"/>
      <c r="NZF25" s="530"/>
      <c r="NZG25" s="530"/>
      <c r="NZH25" s="530"/>
      <c r="NZI25" s="530"/>
      <c r="NZJ25" s="530"/>
      <c r="NZK25" s="530"/>
      <c r="NZL25" s="530"/>
      <c r="NZM25" s="530"/>
      <c r="NZN25" s="530"/>
      <c r="NZO25" s="530"/>
      <c r="NZP25" s="530"/>
      <c r="NZQ25" s="530"/>
      <c r="NZR25" s="530"/>
      <c r="NZS25" s="530"/>
      <c r="NZT25" s="530"/>
      <c r="NZU25" s="530"/>
      <c r="NZV25" s="530"/>
      <c r="NZW25" s="530"/>
      <c r="NZX25" s="530"/>
      <c r="NZY25" s="530"/>
      <c r="NZZ25" s="530"/>
      <c r="OAA25" s="530"/>
      <c r="OAB25" s="530"/>
      <c r="OAC25" s="530"/>
      <c r="OAD25" s="530"/>
      <c r="OAE25" s="530"/>
      <c r="OAF25" s="530"/>
      <c r="OAG25" s="530"/>
      <c r="OAH25" s="530"/>
      <c r="OAI25" s="530"/>
      <c r="OAJ25" s="530"/>
      <c r="OAK25" s="530"/>
      <c r="OAL25" s="530"/>
      <c r="OAM25" s="530"/>
      <c r="OAN25" s="530"/>
      <c r="OAO25" s="530"/>
      <c r="OAP25" s="530"/>
      <c r="OAQ25" s="530"/>
      <c r="OAR25" s="530"/>
      <c r="OAS25" s="530"/>
      <c r="OAT25" s="530"/>
      <c r="OAU25" s="530"/>
      <c r="OAV25" s="530"/>
      <c r="OAW25" s="530"/>
      <c r="OAX25" s="530"/>
      <c r="OAY25" s="530"/>
      <c r="OAZ25" s="530"/>
      <c r="OBA25" s="530"/>
      <c r="OBB25" s="530"/>
      <c r="OBC25" s="530"/>
      <c r="OBD25" s="530"/>
      <c r="OBE25" s="530"/>
      <c r="OBF25" s="530"/>
      <c r="OBG25" s="530"/>
      <c r="OBH25" s="530"/>
      <c r="OBI25" s="530"/>
      <c r="OBJ25" s="530"/>
      <c r="OBK25" s="530"/>
      <c r="OBL25" s="530"/>
      <c r="OBM25" s="530"/>
      <c r="OBN25" s="530"/>
      <c r="OBO25" s="530"/>
      <c r="OBP25" s="530"/>
      <c r="OBQ25" s="530"/>
      <c r="OBR25" s="530"/>
      <c r="OBS25" s="530"/>
      <c r="OBT25" s="530"/>
      <c r="OBU25" s="530"/>
      <c r="OBV25" s="530"/>
      <c r="OBW25" s="530"/>
      <c r="OBX25" s="530"/>
      <c r="OBY25" s="530"/>
      <c r="OBZ25" s="530"/>
      <c r="OCA25" s="530"/>
      <c r="OCB25" s="530"/>
      <c r="OCC25" s="530"/>
      <c r="OCD25" s="530"/>
      <c r="OCE25" s="530"/>
      <c r="OCF25" s="530"/>
      <c r="OCG25" s="530"/>
      <c r="OCH25" s="530"/>
      <c r="OCI25" s="530"/>
      <c r="OCJ25" s="530"/>
      <c r="OCK25" s="530"/>
      <c r="OCL25" s="530"/>
      <c r="OCM25" s="530"/>
      <c r="OCN25" s="530"/>
      <c r="OCO25" s="530"/>
      <c r="OCP25" s="530"/>
      <c r="OCQ25" s="530"/>
      <c r="OCR25" s="530"/>
      <c r="OCS25" s="530"/>
      <c r="OCT25" s="530"/>
      <c r="OCU25" s="530"/>
      <c r="OCV25" s="530"/>
      <c r="OCW25" s="530"/>
      <c r="OCX25" s="530"/>
      <c r="OCY25" s="530"/>
      <c r="OCZ25" s="530"/>
      <c r="ODA25" s="530"/>
      <c r="ODB25" s="530"/>
      <c r="ODC25" s="530"/>
      <c r="ODD25" s="530"/>
      <c r="ODE25" s="530"/>
      <c r="ODF25" s="530"/>
      <c r="ODG25" s="530"/>
      <c r="ODH25" s="530"/>
      <c r="ODI25" s="530"/>
      <c r="ODJ25" s="530"/>
      <c r="ODK25" s="530"/>
      <c r="ODL25" s="530"/>
      <c r="ODM25" s="530"/>
      <c r="ODN25" s="530"/>
      <c r="ODO25" s="530"/>
      <c r="ODP25" s="530"/>
      <c r="ODQ25" s="530"/>
      <c r="ODR25" s="530"/>
      <c r="ODS25" s="530"/>
      <c r="ODT25" s="530"/>
      <c r="ODU25" s="530"/>
      <c r="ODV25" s="530"/>
      <c r="ODW25" s="530"/>
      <c r="ODX25" s="530"/>
      <c r="ODY25" s="530"/>
      <c r="ODZ25" s="530"/>
      <c r="OEA25" s="530"/>
      <c r="OEB25" s="530"/>
      <c r="OEC25" s="530"/>
      <c r="OED25" s="530"/>
      <c r="OEE25" s="530"/>
      <c r="OEF25" s="530"/>
      <c r="OEG25" s="530"/>
      <c r="OEH25" s="530"/>
      <c r="OEI25" s="530"/>
      <c r="OEJ25" s="530"/>
      <c r="OEK25" s="530"/>
      <c r="OEL25" s="530"/>
      <c r="OEM25" s="530"/>
      <c r="OEN25" s="530"/>
      <c r="OEO25" s="530"/>
      <c r="OEP25" s="530"/>
      <c r="OEQ25" s="530"/>
      <c r="OER25" s="530"/>
      <c r="OES25" s="530"/>
      <c r="OET25" s="530"/>
      <c r="OEU25" s="530"/>
      <c r="OEV25" s="530"/>
      <c r="OEW25" s="530"/>
      <c r="OEX25" s="530"/>
      <c r="OEY25" s="530"/>
      <c r="OEZ25" s="530"/>
      <c r="OFA25" s="530"/>
      <c r="OFB25" s="530"/>
      <c r="OFC25" s="530"/>
      <c r="OFD25" s="530"/>
      <c r="OFE25" s="530"/>
      <c r="OFF25" s="530"/>
      <c r="OFG25" s="530"/>
      <c r="OFH25" s="530"/>
      <c r="OFI25" s="530"/>
      <c r="OFJ25" s="530"/>
      <c r="OFK25" s="530"/>
      <c r="OFL25" s="530"/>
      <c r="OFM25" s="530"/>
      <c r="OFN25" s="530"/>
      <c r="OFO25" s="530"/>
      <c r="OFP25" s="530"/>
      <c r="OFQ25" s="530"/>
      <c r="OFR25" s="530"/>
      <c r="OFS25" s="530"/>
      <c r="OFT25" s="530"/>
      <c r="OFU25" s="530"/>
      <c r="OFV25" s="530"/>
      <c r="OFW25" s="530"/>
      <c r="OFX25" s="530"/>
      <c r="OFY25" s="530"/>
      <c r="OFZ25" s="530"/>
      <c r="OGA25" s="530"/>
      <c r="OGB25" s="530"/>
      <c r="OGC25" s="530"/>
      <c r="OGD25" s="530"/>
      <c r="OGE25" s="530"/>
      <c r="OGF25" s="530"/>
      <c r="OGG25" s="530"/>
      <c r="OGH25" s="530"/>
      <c r="OGI25" s="530"/>
      <c r="OGJ25" s="530"/>
      <c r="OGK25" s="530"/>
      <c r="OGL25" s="530"/>
      <c r="OGM25" s="530"/>
      <c r="OGN25" s="530"/>
      <c r="OGO25" s="530"/>
      <c r="OGP25" s="530"/>
      <c r="OGQ25" s="530"/>
      <c r="OGR25" s="530"/>
      <c r="OGS25" s="530"/>
      <c r="OGT25" s="530"/>
      <c r="OGU25" s="530"/>
      <c r="OGV25" s="530"/>
      <c r="OGW25" s="530"/>
      <c r="OGX25" s="530"/>
      <c r="OGY25" s="530"/>
      <c r="OGZ25" s="530"/>
      <c r="OHA25" s="530"/>
      <c r="OHB25" s="530"/>
      <c r="OHC25" s="530"/>
      <c r="OHD25" s="530"/>
      <c r="OHE25" s="530"/>
      <c r="OHF25" s="530"/>
      <c r="OHG25" s="530"/>
      <c r="OHH25" s="530"/>
      <c r="OHI25" s="530"/>
      <c r="OHJ25" s="530"/>
      <c r="OHK25" s="530"/>
      <c r="OHL25" s="530"/>
      <c r="OHM25" s="530"/>
      <c r="OHN25" s="530"/>
      <c r="OHO25" s="530"/>
      <c r="OHP25" s="530"/>
      <c r="OHQ25" s="530"/>
      <c r="OHR25" s="530"/>
      <c r="OHS25" s="530"/>
      <c r="OHT25" s="530"/>
      <c r="OHU25" s="530"/>
      <c r="OHV25" s="530"/>
      <c r="OHW25" s="530"/>
      <c r="OHX25" s="530"/>
      <c r="OHY25" s="530"/>
      <c r="OHZ25" s="530"/>
      <c r="OIA25" s="530"/>
      <c r="OIB25" s="530"/>
      <c r="OIC25" s="530"/>
      <c r="OID25" s="530"/>
      <c r="OIE25" s="530"/>
      <c r="OIF25" s="530"/>
      <c r="OIG25" s="530"/>
      <c r="OIH25" s="530"/>
      <c r="OII25" s="530"/>
      <c r="OIJ25" s="530"/>
      <c r="OIK25" s="530"/>
      <c r="OIL25" s="530"/>
      <c r="OIM25" s="530"/>
      <c r="OIN25" s="530"/>
      <c r="OIO25" s="530"/>
      <c r="OIP25" s="530"/>
      <c r="OIQ25" s="530"/>
      <c r="OIR25" s="530"/>
      <c r="OIS25" s="530"/>
      <c r="OIT25" s="530"/>
      <c r="OIU25" s="530"/>
      <c r="OIV25" s="530"/>
      <c r="OIW25" s="530"/>
      <c r="OIX25" s="530"/>
      <c r="OIY25" s="530"/>
      <c r="OIZ25" s="530"/>
      <c r="OJA25" s="530"/>
      <c r="OJB25" s="530"/>
      <c r="OJC25" s="530"/>
      <c r="OJD25" s="530"/>
      <c r="OJE25" s="530"/>
      <c r="OJF25" s="530"/>
      <c r="OJG25" s="530"/>
      <c r="OJH25" s="530"/>
      <c r="OJI25" s="530"/>
      <c r="OJJ25" s="530"/>
      <c r="OJK25" s="530"/>
      <c r="OJL25" s="530"/>
      <c r="OJM25" s="530"/>
      <c r="OJN25" s="530"/>
      <c r="OJO25" s="530"/>
      <c r="OJP25" s="530"/>
      <c r="OJQ25" s="530"/>
      <c r="OJR25" s="530"/>
      <c r="OJS25" s="530"/>
      <c r="OJT25" s="530"/>
      <c r="OJU25" s="530"/>
      <c r="OJV25" s="530"/>
      <c r="OJW25" s="530"/>
      <c r="OJX25" s="530"/>
      <c r="OJY25" s="530"/>
      <c r="OJZ25" s="530"/>
      <c r="OKA25" s="530"/>
      <c r="OKB25" s="530"/>
      <c r="OKC25" s="530"/>
      <c r="OKD25" s="530"/>
      <c r="OKE25" s="530"/>
      <c r="OKF25" s="530"/>
      <c r="OKG25" s="530"/>
      <c r="OKH25" s="530"/>
      <c r="OKI25" s="530"/>
      <c r="OKJ25" s="530"/>
      <c r="OKK25" s="530"/>
      <c r="OKL25" s="530"/>
      <c r="OKM25" s="530"/>
      <c r="OKN25" s="530"/>
      <c r="OKO25" s="530"/>
      <c r="OKP25" s="530"/>
      <c r="OKQ25" s="530"/>
      <c r="OKR25" s="530"/>
      <c r="OKS25" s="530"/>
      <c r="OKT25" s="530"/>
      <c r="OKU25" s="530"/>
      <c r="OKV25" s="530"/>
      <c r="OKW25" s="530"/>
      <c r="OKX25" s="530"/>
      <c r="OKY25" s="530"/>
      <c r="OKZ25" s="530"/>
      <c r="OLA25" s="530"/>
      <c r="OLB25" s="530"/>
      <c r="OLC25" s="530"/>
      <c r="OLD25" s="530"/>
      <c r="OLE25" s="530"/>
      <c r="OLF25" s="530"/>
      <c r="OLG25" s="530"/>
      <c r="OLH25" s="530"/>
      <c r="OLI25" s="530"/>
      <c r="OLJ25" s="530"/>
      <c r="OLK25" s="530"/>
      <c r="OLL25" s="530"/>
      <c r="OLM25" s="530"/>
      <c r="OLN25" s="530"/>
      <c r="OLO25" s="530"/>
      <c r="OLP25" s="530"/>
      <c r="OLQ25" s="530"/>
      <c r="OLR25" s="530"/>
      <c r="OLS25" s="530"/>
      <c r="OLT25" s="530"/>
      <c r="OLU25" s="530"/>
      <c r="OLV25" s="530"/>
      <c r="OLW25" s="530"/>
      <c r="OLX25" s="530"/>
      <c r="OLY25" s="530"/>
      <c r="OLZ25" s="530"/>
      <c r="OMA25" s="530"/>
      <c r="OMB25" s="530"/>
      <c r="OMC25" s="530"/>
      <c r="OMD25" s="530"/>
      <c r="OME25" s="530"/>
      <c r="OMF25" s="530"/>
      <c r="OMG25" s="530"/>
      <c r="OMH25" s="530"/>
      <c r="OMI25" s="530"/>
      <c r="OMJ25" s="530"/>
      <c r="OMK25" s="530"/>
      <c r="OML25" s="530"/>
      <c r="OMM25" s="530"/>
      <c r="OMN25" s="530"/>
      <c r="OMO25" s="530"/>
      <c r="OMP25" s="530"/>
      <c r="OMQ25" s="530"/>
      <c r="OMR25" s="530"/>
      <c r="OMS25" s="530"/>
      <c r="OMT25" s="530"/>
      <c r="OMU25" s="530"/>
      <c r="OMV25" s="530"/>
      <c r="OMW25" s="530"/>
      <c r="OMX25" s="530"/>
      <c r="OMY25" s="530"/>
      <c r="OMZ25" s="530"/>
      <c r="ONA25" s="530"/>
      <c r="ONB25" s="530"/>
      <c r="ONC25" s="530"/>
      <c r="OND25" s="530"/>
      <c r="ONE25" s="530"/>
      <c r="ONF25" s="530"/>
      <c r="ONG25" s="530"/>
      <c r="ONH25" s="530"/>
      <c r="ONI25" s="530"/>
      <c r="ONJ25" s="530"/>
      <c r="ONK25" s="530"/>
      <c r="ONL25" s="530"/>
      <c r="ONM25" s="530"/>
      <c r="ONN25" s="530"/>
      <c r="ONO25" s="530"/>
      <c r="ONP25" s="530"/>
      <c r="ONQ25" s="530"/>
      <c r="ONR25" s="530"/>
      <c r="ONS25" s="530"/>
      <c r="ONT25" s="530"/>
      <c r="ONU25" s="530"/>
      <c r="ONV25" s="530"/>
      <c r="ONW25" s="530"/>
      <c r="ONX25" s="530"/>
      <c r="ONY25" s="530"/>
      <c r="ONZ25" s="530"/>
      <c r="OOA25" s="530"/>
      <c r="OOB25" s="530"/>
      <c r="OOC25" s="530"/>
      <c r="OOD25" s="530"/>
      <c r="OOE25" s="530"/>
      <c r="OOF25" s="530"/>
      <c r="OOG25" s="530"/>
      <c r="OOH25" s="530"/>
      <c r="OOI25" s="530"/>
      <c r="OOJ25" s="530"/>
      <c r="OOK25" s="530"/>
      <c r="OOL25" s="530"/>
      <c r="OOM25" s="530"/>
      <c r="OON25" s="530"/>
      <c r="OOO25" s="530"/>
      <c r="OOP25" s="530"/>
      <c r="OOQ25" s="530"/>
      <c r="OOR25" s="530"/>
      <c r="OOS25" s="530"/>
      <c r="OOT25" s="530"/>
      <c r="OOU25" s="530"/>
      <c r="OOV25" s="530"/>
      <c r="OOW25" s="530"/>
      <c r="OOX25" s="530"/>
      <c r="OOY25" s="530"/>
      <c r="OOZ25" s="530"/>
      <c r="OPA25" s="530"/>
      <c r="OPB25" s="530"/>
      <c r="OPC25" s="530"/>
      <c r="OPD25" s="530"/>
      <c r="OPE25" s="530"/>
      <c r="OPF25" s="530"/>
      <c r="OPG25" s="530"/>
      <c r="OPH25" s="530"/>
      <c r="OPI25" s="530"/>
      <c r="OPJ25" s="530"/>
      <c r="OPK25" s="530"/>
      <c r="OPL25" s="530"/>
      <c r="OPM25" s="530"/>
      <c r="OPN25" s="530"/>
      <c r="OPO25" s="530"/>
      <c r="OPP25" s="530"/>
      <c r="OPQ25" s="530"/>
      <c r="OPR25" s="530"/>
      <c r="OPS25" s="530"/>
      <c r="OPT25" s="530"/>
      <c r="OPU25" s="530"/>
      <c r="OPV25" s="530"/>
      <c r="OPW25" s="530"/>
      <c r="OPX25" s="530"/>
      <c r="OPY25" s="530"/>
      <c r="OPZ25" s="530"/>
      <c r="OQA25" s="530"/>
      <c r="OQB25" s="530"/>
      <c r="OQC25" s="530"/>
      <c r="OQD25" s="530"/>
      <c r="OQE25" s="530"/>
      <c r="OQF25" s="530"/>
      <c r="OQG25" s="530"/>
      <c r="OQH25" s="530"/>
      <c r="OQI25" s="530"/>
      <c r="OQJ25" s="530"/>
      <c r="OQK25" s="530"/>
      <c r="OQL25" s="530"/>
      <c r="OQM25" s="530"/>
      <c r="OQN25" s="530"/>
      <c r="OQO25" s="530"/>
      <c r="OQP25" s="530"/>
      <c r="OQQ25" s="530"/>
      <c r="OQR25" s="530"/>
      <c r="OQS25" s="530"/>
      <c r="OQT25" s="530"/>
      <c r="OQU25" s="530"/>
      <c r="OQV25" s="530"/>
      <c r="OQW25" s="530"/>
      <c r="OQX25" s="530"/>
      <c r="OQY25" s="530"/>
      <c r="OQZ25" s="530"/>
      <c r="ORA25" s="530"/>
      <c r="ORB25" s="530"/>
      <c r="ORC25" s="530"/>
      <c r="ORD25" s="530"/>
      <c r="ORE25" s="530"/>
      <c r="ORF25" s="530"/>
      <c r="ORG25" s="530"/>
      <c r="ORH25" s="530"/>
      <c r="ORI25" s="530"/>
      <c r="ORJ25" s="530"/>
      <c r="ORK25" s="530"/>
      <c r="ORL25" s="530"/>
      <c r="ORM25" s="530"/>
      <c r="ORN25" s="530"/>
      <c r="ORO25" s="530"/>
      <c r="ORP25" s="530"/>
      <c r="ORQ25" s="530"/>
      <c r="ORR25" s="530"/>
      <c r="ORS25" s="530"/>
      <c r="ORT25" s="530"/>
      <c r="ORU25" s="530"/>
      <c r="ORV25" s="530"/>
      <c r="ORW25" s="530"/>
      <c r="ORX25" s="530"/>
      <c r="ORY25" s="530"/>
      <c r="ORZ25" s="530"/>
      <c r="OSA25" s="530"/>
      <c r="OSB25" s="530"/>
      <c r="OSC25" s="530"/>
      <c r="OSD25" s="530"/>
      <c r="OSE25" s="530"/>
      <c r="OSF25" s="530"/>
      <c r="OSG25" s="530"/>
      <c r="OSH25" s="530"/>
      <c r="OSI25" s="530"/>
      <c r="OSJ25" s="530"/>
      <c r="OSK25" s="530"/>
      <c r="OSL25" s="530"/>
      <c r="OSM25" s="530"/>
      <c r="OSN25" s="530"/>
      <c r="OSO25" s="530"/>
      <c r="OSP25" s="530"/>
      <c r="OSQ25" s="530"/>
      <c r="OSR25" s="530"/>
      <c r="OSS25" s="530"/>
      <c r="OST25" s="530"/>
      <c r="OSU25" s="530"/>
      <c r="OSV25" s="530"/>
      <c r="OSW25" s="530"/>
      <c r="OSX25" s="530"/>
      <c r="OSY25" s="530"/>
      <c r="OSZ25" s="530"/>
      <c r="OTA25" s="530"/>
      <c r="OTB25" s="530"/>
      <c r="OTC25" s="530"/>
      <c r="OTD25" s="530"/>
      <c r="OTE25" s="530"/>
      <c r="OTF25" s="530"/>
      <c r="OTG25" s="530"/>
      <c r="OTH25" s="530"/>
      <c r="OTI25" s="530"/>
      <c r="OTJ25" s="530"/>
      <c r="OTK25" s="530"/>
      <c r="OTL25" s="530"/>
      <c r="OTM25" s="530"/>
      <c r="OTN25" s="530"/>
      <c r="OTO25" s="530"/>
      <c r="OTP25" s="530"/>
      <c r="OTQ25" s="530"/>
      <c r="OTR25" s="530"/>
      <c r="OTS25" s="530"/>
      <c r="OTT25" s="530"/>
      <c r="OTU25" s="530"/>
      <c r="OTV25" s="530"/>
      <c r="OTW25" s="530"/>
      <c r="OTX25" s="530"/>
      <c r="OTY25" s="530"/>
      <c r="OTZ25" s="530"/>
      <c r="OUA25" s="530"/>
      <c r="OUB25" s="530"/>
      <c r="OUC25" s="530"/>
      <c r="OUD25" s="530"/>
      <c r="OUE25" s="530"/>
      <c r="OUF25" s="530"/>
      <c r="OUG25" s="530"/>
      <c r="OUH25" s="530"/>
      <c r="OUI25" s="530"/>
      <c r="OUJ25" s="530"/>
      <c r="OUK25" s="530"/>
      <c r="OUL25" s="530"/>
      <c r="OUM25" s="530"/>
      <c r="OUN25" s="530"/>
      <c r="OUO25" s="530"/>
      <c r="OUP25" s="530"/>
      <c r="OUQ25" s="530"/>
      <c r="OUR25" s="530"/>
      <c r="OUS25" s="530"/>
      <c r="OUT25" s="530"/>
      <c r="OUU25" s="530"/>
      <c r="OUV25" s="530"/>
      <c r="OUW25" s="530"/>
      <c r="OUX25" s="530"/>
      <c r="OUY25" s="530"/>
      <c r="OUZ25" s="530"/>
      <c r="OVA25" s="530"/>
      <c r="OVB25" s="530"/>
      <c r="OVC25" s="530"/>
      <c r="OVD25" s="530"/>
      <c r="OVE25" s="530"/>
      <c r="OVF25" s="530"/>
      <c r="OVG25" s="530"/>
      <c r="OVH25" s="530"/>
      <c r="OVI25" s="530"/>
      <c r="OVJ25" s="530"/>
      <c r="OVK25" s="530"/>
      <c r="OVL25" s="530"/>
      <c r="OVM25" s="530"/>
      <c r="OVN25" s="530"/>
      <c r="OVO25" s="530"/>
      <c r="OVP25" s="530"/>
      <c r="OVQ25" s="530"/>
      <c r="OVR25" s="530"/>
      <c r="OVS25" s="530"/>
      <c r="OVT25" s="530"/>
      <c r="OVU25" s="530"/>
      <c r="OVV25" s="530"/>
      <c r="OVW25" s="530"/>
      <c r="OVX25" s="530"/>
      <c r="OVY25" s="530"/>
      <c r="OVZ25" s="530"/>
      <c r="OWA25" s="530"/>
      <c r="OWB25" s="530"/>
      <c r="OWC25" s="530"/>
      <c r="OWD25" s="530"/>
      <c r="OWE25" s="530"/>
      <c r="OWF25" s="530"/>
      <c r="OWG25" s="530"/>
      <c r="OWH25" s="530"/>
      <c r="OWI25" s="530"/>
      <c r="OWJ25" s="530"/>
      <c r="OWK25" s="530"/>
      <c r="OWL25" s="530"/>
      <c r="OWM25" s="530"/>
      <c r="OWN25" s="530"/>
      <c r="OWO25" s="530"/>
      <c r="OWP25" s="530"/>
      <c r="OWQ25" s="530"/>
      <c r="OWR25" s="530"/>
      <c r="OWS25" s="530"/>
      <c r="OWT25" s="530"/>
      <c r="OWU25" s="530"/>
      <c r="OWV25" s="530"/>
      <c r="OWW25" s="530"/>
      <c r="OWX25" s="530"/>
      <c r="OWY25" s="530"/>
      <c r="OWZ25" s="530"/>
      <c r="OXA25" s="530"/>
      <c r="OXB25" s="530"/>
      <c r="OXC25" s="530"/>
      <c r="OXD25" s="530"/>
      <c r="OXE25" s="530"/>
      <c r="OXF25" s="530"/>
      <c r="OXG25" s="530"/>
      <c r="OXH25" s="530"/>
      <c r="OXI25" s="530"/>
      <c r="OXJ25" s="530"/>
      <c r="OXK25" s="530"/>
      <c r="OXL25" s="530"/>
      <c r="OXM25" s="530"/>
      <c r="OXN25" s="530"/>
      <c r="OXO25" s="530"/>
      <c r="OXP25" s="530"/>
      <c r="OXQ25" s="530"/>
      <c r="OXR25" s="530"/>
      <c r="OXS25" s="530"/>
      <c r="OXT25" s="530"/>
      <c r="OXU25" s="530"/>
      <c r="OXV25" s="530"/>
      <c r="OXW25" s="530"/>
      <c r="OXX25" s="530"/>
      <c r="OXY25" s="530"/>
      <c r="OXZ25" s="530"/>
      <c r="OYA25" s="530"/>
      <c r="OYB25" s="530"/>
      <c r="OYC25" s="530"/>
      <c r="OYD25" s="530"/>
      <c r="OYE25" s="530"/>
      <c r="OYF25" s="530"/>
      <c r="OYG25" s="530"/>
      <c r="OYH25" s="530"/>
      <c r="OYI25" s="530"/>
      <c r="OYJ25" s="530"/>
      <c r="OYK25" s="530"/>
      <c r="OYL25" s="530"/>
      <c r="OYM25" s="530"/>
      <c r="OYN25" s="530"/>
      <c r="OYO25" s="530"/>
      <c r="OYP25" s="530"/>
      <c r="OYQ25" s="530"/>
      <c r="OYR25" s="530"/>
      <c r="OYS25" s="530"/>
      <c r="OYT25" s="530"/>
      <c r="OYU25" s="530"/>
      <c r="OYV25" s="530"/>
      <c r="OYW25" s="530"/>
      <c r="OYX25" s="530"/>
      <c r="OYY25" s="530"/>
      <c r="OYZ25" s="530"/>
      <c r="OZA25" s="530"/>
      <c r="OZB25" s="530"/>
      <c r="OZC25" s="530"/>
      <c r="OZD25" s="530"/>
      <c r="OZE25" s="530"/>
      <c r="OZF25" s="530"/>
      <c r="OZG25" s="530"/>
      <c r="OZH25" s="530"/>
      <c r="OZI25" s="530"/>
      <c r="OZJ25" s="530"/>
      <c r="OZK25" s="530"/>
      <c r="OZL25" s="530"/>
      <c r="OZM25" s="530"/>
      <c r="OZN25" s="530"/>
      <c r="OZO25" s="530"/>
      <c r="OZP25" s="530"/>
      <c r="OZQ25" s="530"/>
      <c r="OZR25" s="530"/>
      <c r="OZS25" s="530"/>
      <c r="OZT25" s="530"/>
      <c r="OZU25" s="530"/>
      <c r="OZV25" s="530"/>
      <c r="OZW25" s="530"/>
      <c r="OZX25" s="530"/>
      <c r="OZY25" s="530"/>
      <c r="OZZ25" s="530"/>
      <c r="PAA25" s="530"/>
      <c r="PAB25" s="530"/>
      <c r="PAC25" s="530"/>
      <c r="PAD25" s="530"/>
      <c r="PAE25" s="530"/>
      <c r="PAF25" s="530"/>
      <c r="PAG25" s="530"/>
      <c r="PAH25" s="530"/>
      <c r="PAI25" s="530"/>
      <c r="PAJ25" s="530"/>
      <c r="PAK25" s="530"/>
      <c r="PAL25" s="530"/>
      <c r="PAM25" s="530"/>
      <c r="PAN25" s="530"/>
      <c r="PAO25" s="530"/>
      <c r="PAP25" s="530"/>
      <c r="PAQ25" s="530"/>
      <c r="PAR25" s="530"/>
      <c r="PAS25" s="530"/>
      <c r="PAT25" s="530"/>
      <c r="PAU25" s="530"/>
      <c r="PAV25" s="530"/>
      <c r="PAW25" s="530"/>
      <c r="PAX25" s="530"/>
      <c r="PAY25" s="530"/>
      <c r="PAZ25" s="530"/>
      <c r="PBA25" s="530"/>
      <c r="PBB25" s="530"/>
      <c r="PBC25" s="530"/>
      <c r="PBD25" s="530"/>
      <c r="PBE25" s="530"/>
      <c r="PBF25" s="530"/>
      <c r="PBG25" s="530"/>
      <c r="PBH25" s="530"/>
      <c r="PBI25" s="530"/>
      <c r="PBJ25" s="530"/>
      <c r="PBK25" s="530"/>
      <c r="PBL25" s="530"/>
      <c r="PBM25" s="530"/>
      <c r="PBN25" s="530"/>
      <c r="PBO25" s="530"/>
      <c r="PBP25" s="530"/>
      <c r="PBQ25" s="530"/>
      <c r="PBR25" s="530"/>
      <c r="PBS25" s="530"/>
      <c r="PBT25" s="530"/>
      <c r="PBU25" s="530"/>
      <c r="PBV25" s="530"/>
      <c r="PBW25" s="530"/>
      <c r="PBX25" s="530"/>
      <c r="PBY25" s="530"/>
      <c r="PBZ25" s="530"/>
      <c r="PCA25" s="530"/>
      <c r="PCB25" s="530"/>
      <c r="PCC25" s="530"/>
      <c r="PCD25" s="530"/>
      <c r="PCE25" s="530"/>
      <c r="PCF25" s="530"/>
      <c r="PCG25" s="530"/>
      <c r="PCH25" s="530"/>
      <c r="PCI25" s="530"/>
      <c r="PCJ25" s="530"/>
      <c r="PCK25" s="530"/>
      <c r="PCL25" s="530"/>
      <c r="PCM25" s="530"/>
      <c r="PCN25" s="530"/>
      <c r="PCO25" s="530"/>
      <c r="PCP25" s="530"/>
      <c r="PCQ25" s="530"/>
      <c r="PCR25" s="530"/>
      <c r="PCS25" s="530"/>
      <c r="PCT25" s="530"/>
      <c r="PCU25" s="530"/>
      <c r="PCV25" s="530"/>
      <c r="PCW25" s="530"/>
      <c r="PCX25" s="530"/>
      <c r="PCY25" s="530"/>
      <c r="PCZ25" s="530"/>
      <c r="PDA25" s="530"/>
      <c r="PDB25" s="530"/>
      <c r="PDC25" s="530"/>
      <c r="PDD25" s="530"/>
      <c r="PDE25" s="530"/>
      <c r="PDF25" s="530"/>
      <c r="PDG25" s="530"/>
      <c r="PDH25" s="530"/>
      <c r="PDI25" s="530"/>
      <c r="PDJ25" s="530"/>
      <c r="PDK25" s="530"/>
      <c r="PDL25" s="530"/>
      <c r="PDM25" s="530"/>
      <c r="PDN25" s="530"/>
      <c r="PDO25" s="530"/>
      <c r="PDP25" s="530"/>
      <c r="PDQ25" s="530"/>
      <c r="PDR25" s="530"/>
      <c r="PDS25" s="530"/>
      <c r="PDT25" s="530"/>
      <c r="PDU25" s="530"/>
      <c r="PDV25" s="530"/>
      <c r="PDW25" s="530"/>
      <c r="PDX25" s="530"/>
      <c r="PDY25" s="530"/>
      <c r="PDZ25" s="530"/>
      <c r="PEA25" s="530"/>
      <c r="PEB25" s="530"/>
      <c r="PEC25" s="530"/>
      <c r="PED25" s="530"/>
      <c r="PEE25" s="530"/>
      <c r="PEF25" s="530"/>
      <c r="PEG25" s="530"/>
      <c r="PEH25" s="530"/>
      <c r="PEI25" s="530"/>
      <c r="PEJ25" s="530"/>
      <c r="PEK25" s="530"/>
      <c r="PEL25" s="530"/>
      <c r="PEM25" s="530"/>
      <c r="PEN25" s="530"/>
      <c r="PEO25" s="530"/>
      <c r="PEP25" s="530"/>
      <c r="PEQ25" s="530"/>
      <c r="PER25" s="530"/>
      <c r="PES25" s="530"/>
      <c r="PET25" s="530"/>
      <c r="PEU25" s="530"/>
      <c r="PEV25" s="530"/>
      <c r="PEW25" s="530"/>
      <c r="PEX25" s="530"/>
      <c r="PEY25" s="530"/>
      <c r="PEZ25" s="530"/>
      <c r="PFA25" s="530"/>
      <c r="PFB25" s="530"/>
      <c r="PFC25" s="530"/>
      <c r="PFD25" s="530"/>
      <c r="PFE25" s="530"/>
      <c r="PFF25" s="530"/>
      <c r="PFG25" s="530"/>
      <c r="PFH25" s="530"/>
      <c r="PFI25" s="530"/>
      <c r="PFJ25" s="530"/>
      <c r="PFK25" s="530"/>
      <c r="PFL25" s="530"/>
      <c r="PFM25" s="530"/>
      <c r="PFN25" s="530"/>
      <c r="PFO25" s="530"/>
      <c r="PFP25" s="530"/>
      <c r="PFQ25" s="530"/>
      <c r="PFR25" s="530"/>
      <c r="PFS25" s="530"/>
      <c r="PFT25" s="530"/>
      <c r="PFU25" s="530"/>
      <c r="PFV25" s="530"/>
      <c r="PFW25" s="530"/>
      <c r="PFX25" s="530"/>
      <c r="PFY25" s="530"/>
      <c r="PFZ25" s="530"/>
      <c r="PGA25" s="530"/>
      <c r="PGB25" s="530"/>
      <c r="PGC25" s="530"/>
      <c r="PGD25" s="530"/>
      <c r="PGE25" s="530"/>
      <c r="PGF25" s="530"/>
      <c r="PGG25" s="530"/>
      <c r="PGH25" s="530"/>
      <c r="PGI25" s="530"/>
      <c r="PGJ25" s="530"/>
      <c r="PGK25" s="530"/>
      <c r="PGL25" s="530"/>
      <c r="PGM25" s="530"/>
      <c r="PGN25" s="530"/>
      <c r="PGO25" s="530"/>
      <c r="PGP25" s="530"/>
      <c r="PGQ25" s="530"/>
      <c r="PGR25" s="530"/>
      <c r="PGS25" s="530"/>
      <c r="PGT25" s="530"/>
      <c r="PGU25" s="530"/>
      <c r="PGV25" s="530"/>
      <c r="PGW25" s="530"/>
      <c r="PGX25" s="530"/>
      <c r="PGY25" s="530"/>
      <c r="PGZ25" s="530"/>
      <c r="PHA25" s="530"/>
      <c r="PHB25" s="530"/>
      <c r="PHC25" s="530"/>
      <c r="PHD25" s="530"/>
      <c r="PHE25" s="530"/>
      <c r="PHF25" s="530"/>
      <c r="PHG25" s="530"/>
      <c r="PHH25" s="530"/>
      <c r="PHI25" s="530"/>
      <c r="PHJ25" s="530"/>
      <c r="PHK25" s="530"/>
      <c r="PHL25" s="530"/>
      <c r="PHM25" s="530"/>
      <c r="PHN25" s="530"/>
      <c r="PHO25" s="530"/>
      <c r="PHP25" s="530"/>
      <c r="PHQ25" s="530"/>
      <c r="PHR25" s="530"/>
      <c r="PHS25" s="530"/>
      <c r="PHT25" s="530"/>
      <c r="PHU25" s="530"/>
      <c r="PHV25" s="530"/>
      <c r="PHW25" s="530"/>
      <c r="PHX25" s="530"/>
      <c r="PHY25" s="530"/>
      <c r="PHZ25" s="530"/>
      <c r="PIA25" s="530"/>
      <c r="PIB25" s="530"/>
      <c r="PIC25" s="530"/>
      <c r="PID25" s="530"/>
      <c r="PIE25" s="530"/>
      <c r="PIF25" s="530"/>
      <c r="PIG25" s="530"/>
      <c r="PIH25" s="530"/>
      <c r="PII25" s="530"/>
      <c r="PIJ25" s="530"/>
      <c r="PIK25" s="530"/>
      <c r="PIL25" s="530"/>
      <c r="PIM25" s="530"/>
      <c r="PIN25" s="530"/>
      <c r="PIO25" s="530"/>
      <c r="PIP25" s="530"/>
      <c r="PIQ25" s="530"/>
      <c r="PIR25" s="530"/>
      <c r="PIS25" s="530"/>
      <c r="PIT25" s="530"/>
      <c r="PIU25" s="530"/>
      <c r="PIV25" s="530"/>
      <c r="PIW25" s="530"/>
      <c r="PIX25" s="530"/>
      <c r="PIY25" s="530"/>
      <c r="PIZ25" s="530"/>
      <c r="PJA25" s="530"/>
      <c r="PJB25" s="530"/>
      <c r="PJC25" s="530"/>
      <c r="PJD25" s="530"/>
      <c r="PJE25" s="530"/>
      <c r="PJF25" s="530"/>
      <c r="PJG25" s="530"/>
      <c r="PJH25" s="530"/>
      <c r="PJI25" s="530"/>
      <c r="PJJ25" s="530"/>
      <c r="PJK25" s="530"/>
      <c r="PJL25" s="530"/>
      <c r="PJM25" s="530"/>
      <c r="PJN25" s="530"/>
      <c r="PJO25" s="530"/>
      <c r="PJP25" s="530"/>
      <c r="PJQ25" s="530"/>
      <c r="PJR25" s="530"/>
      <c r="PJS25" s="530"/>
      <c r="PJT25" s="530"/>
      <c r="PJU25" s="530"/>
      <c r="PJV25" s="530"/>
      <c r="PJW25" s="530"/>
      <c r="PJX25" s="530"/>
      <c r="PJY25" s="530"/>
      <c r="PJZ25" s="530"/>
      <c r="PKA25" s="530"/>
      <c r="PKB25" s="530"/>
      <c r="PKC25" s="530"/>
      <c r="PKD25" s="530"/>
      <c r="PKE25" s="530"/>
      <c r="PKF25" s="530"/>
      <c r="PKG25" s="530"/>
      <c r="PKH25" s="530"/>
      <c r="PKI25" s="530"/>
      <c r="PKJ25" s="530"/>
      <c r="PKK25" s="530"/>
      <c r="PKL25" s="530"/>
      <c r="PKM25" s="530"/>
      <c r="PKN25" s="530"/>
      <c r="PKO25" s="530"/>
      <c r="PKP25" s="530"/>
      <c r="PKQ25" s="530"/>
      <c r="PKR25" s="530"/>
      <c r="PKS25" s="530"/>
      <c r="PKT25" s="530"/>
      <c r="PKU25" s="530"/>
      <c r="PKV25" s="530"/>
      <c r="PKW25" s="530"/>
      <c r="PKX25" s="530"/>
      <c r="PKY25" s="530"/>
      <c r="PKZ25" s="530"/>
      <c r="PLA25" s="530"/>
      <c r="PLB25" s="530"/>
      <c r="PLC25" s="530"/>
      <c r="PLD25" s="530"/>
      <c r="PLE25" s="530"/>
      <c r="PLF25" s="530"/>
      <c r="PLG25" s="530"/>
      <c r="PLH25" s="530"/>
      <c r="PLI25" s="530"/>
      <c r="PLJ25" s="530"/>
      <c r="PLK25" s="530"/>
      <c r="PLL25" s="530"/>
      <c r="PLM25" s="530"/>
      <c r="PLN25" s="530"/>
      <c r="PLO25" s="530"/>
      <c r="PLP25" s="530"/>
      <c r="PLQ25" s="530"/>
      <c r="PLR25" s="530"/>
      <c r="PLS25" s="530"/>
      <c r="PLT25" s="530"/>
      <c r="PLU25" s="530"/>
      <c r="PLV25" s="530"/>
      <c r="PLW25" s="530"/>
      <c r="PLX25" s="530"/>
      <c r="PLY25" s="530"/>
      <c r="PLZ25" s="530"/>
      <c r="PMA25" s="530"/>
      <c r="PMB25" s="530"/>
      <c r="PMC25" s="530"/>
      <c r="PMD25" s="530"/>
      <c r="PME25" s="530"/>
      <c r="PMF25" s="530"/>
      <c r="PMG25" s="530"/>
      <c r="PMH25" s="530"/>
      <c r="PMI25" s="530"/>
      <c r="PMJ25" s="530"/>
      <c r="PMK25" s="530"/>
      <c r="PML25" s="530"/>
      <c r="PMM25" s="530"/>
      <c r="PMN25" s="530"/>
      <c r="PMO25" s="530"/>
      <c r="PMP25" s="530"/>
      <c r="PMQ25" s="530"/>
      <c r="PMR25" s="530"/>
      <c r="PMS25" s="530"/>
      <c r="PMT25" s="530"/>
      <c r="PMU25" s="530"/>
      <c r="PMV25" s="530"/>
      <c r="PMW25" s="530"/>
      <c r="PMX25" s="530"/>
      <c r="PMY25" s="530"/>
      <c r="PMZ25" s="530"/>
      <c r="PNA25" s="530"/>
      <c r="PNB25" s="530"/>
      <c r="PNC25" s="530"/>
      <c r="PND25" s="530"/>
      <c r="PNE25" s="530"/>
      <c r="PNF25" s="530"/>
      <c r="PNG25" s="530"/>
      <c r="PNH25" s="530"/>
      <c r="PNI25" s="530"/>
      <c r="PNJ25" s="530"/>
      <c r="PNK25" s="530"/>
      <c r="PNL25" s="530"/>
      <c r="PNM25" s="530"/>
      <c r="PNN25" s="530"/>
      <c r="PNO25" s="530"/>
      <c r="PNP25" s="530"/>
      <c r="PNQ25" s="530"/>
      <c r="PNR25" s="530"/>
      <c r="PNS25" s="530"/>
      <c r="PNT25" s="530"/>
      <c r="PNU25" s="530"/>
      <c r="PNV25" s="530"/>
      <c r="PNW25" s="530"/>
      <c r="PNX25" s="530"/>
      <c r="PNY25" s="530"/>
      <c r="PNZ25" s="530"/>
      <c r="POA25" s="530"/>
      <c r="POB25" s="530"/>
      <c r="POC25" s="530"/>
      <c r="POD25" s="530"/>
      <c r="POE25" s="530"/>
      <c r="POF25" s="530"/>
      <c r="POG25" s="530"/>
      <c r="POH25" s="530"/>
      <c r="POI25" s="530"/>
      <c r="POJ25" s="530"/>
      <c r="POK25" s="530"/>
      <c r="POL25" s="530"/>
      <c r="POM25" s="530"/>
      <c r="PON25" s="530"/>
      <c r="POO25" s="530"/>
      <c r="POP25" s="530"/>
      <c r="POQ25" s="530"/>
      <c r="POR25" s="530"/>
      <c r="POS25" s="530"/>
      <c r="POT25" s="530"/>
      <c r="POU25" s="530"/>
      <c r="POV25" s="530"/>
      <c r="POW25" s="530"/>
      <c r="POX25" s="530"/>
      <c r="POY25" s="530"/>
      <c r="POZ25" s="530"/>
      <c r="PPA25" s="530"/>
      <c r="PPB25" s="530"/>
      <c r="PPC25" s="530"/>
      <c r="PPD25" s="530"/>
      <c r="PPE25" s="530"/>
      <c r="PPF25" s="530"/>
      <c r="PPG25" s="530"/>
      <c r="PPH25" s="530"/>
      <c r="PPI25" s="530"/>
      <c r="PPJ25" s="530"/>
      <c r="PPK25" s="530"/>
      <c r="PPL25" s="530"/>
      <c r="PPM25" s="530"/>
      <c r="PPN25" s="530"/>
      <c r="PPO25" s="530"/>
      <c r="PPP25" s="530"/>
      <c r="PPQ25" s="530"/>
      <c r="PPR25" s="530"/>
      <c r="PPS25" s="530"/>
      <c r="PPT25" s="530"/>
      <c r="PPU25" s="530"/>
      <c r="PPV25" s="530"/>
      <c r="PPW25" s="530"/>
      <c r="PPX25" s="530"/>
      <c r="PPY25" s="530"/>
      <c r="PPZ25" s="530"/>
      <c r="PQA25" s="530"/>
      <c r="PQB25" s="530"/>
      <c r="PQC25" s="530"/>
      <c r="PQD25" s="530"/>
      <c r="PQE25" s="530"/>
      <c r="PQF25" s="530"/>
      <c r="PQG25" s="530"/>
      <c r="PQH25" s="530"/>
      <c r="PQI25" s="530"/>
      <c r="PQJ25" s="530"/>
      <c r="PQK25" s="530"/>
      <c r="PQL25" s="530"/>
      <c r="PQM25" s="530"/>
      <c r="PQN25" s="530"/>
      <c r="PQO25" s="530"/>
      <c r="PQP25" s="530"/>
      <c r="PQQ25" s="530"/>
      <c r="PQR25" s="530"/>
      <c r="PQS25" s="530"/>
      <c r="PQT25" s="530"/>
      <c r="PQU25" s="530"/>
      <c r="PQV25" s="530"/>
      <c r="PQW25" s="530"/>
      <c r="PQX25" s="530"/>
      <c r="PQY25" s="530"/>
      <c r="PQZ25" s="530"/>
      <c r="PRA25" s="530"/>
      <c r="PRB25" s="530"/>
      <c r="PRC25" s="530"/>
      <c r="PRD25" s="530"/>
      <c r="PRE25" s="530"/>
      <c r="PRF25" s="530"/>
      <c r="PRG25" s="530"/>
      <c r="PRH25" s="530"/>
      <c r="PRI25" s="530"/>
      <c r="PRJ25" s="530"/>
      <c r="PRK25" s="530"/>
      <c r="PRL25" s="530"/>
      <c r="PRM25" s="530"/>
      <c r="PRN25" s="530"/>
      <c r="PRO25" s="530"/>
      <c r="PRP25" s="530"/>
      <c r="PRQ25" s="530"/>
      <c r="PRR25" s="530"/>
      <c r="PRS25" s="530"/>
      <c r="PRT25" s="530"/>
      <c r="PRU25" s="530"/>
      <c r="PRV25" s="530"/>
      <c r="PRW25" s="530"/>
      <c r="PRX25" s="530"/>
      <c r="PRY25" s="530"/>
      <c r="PRZ25" s="530"/>
      <c r="PSA25" s="530"/>
      <c r="PSB25" s="530"/>
      <c r="PSC25" s="530"/>
      <c r="PSD25" s="530"/>
      <c r="PSE25" s="530"/>
      <c r="PSF25" s="530"/>
      <c r="PSG25" s="530"/>
      <c r="PSH25" s="530"/>
      <c r="PSI25" s="530"/>
      <c r="PSJ25" s="530"/>
      <c r="PSK25" s="530"/>
      <c r="PSL25" s="530"/>
      <c r="PSM25" s="530"/>
      <c r="PSN25" s="530"/>
      <c r="PSO25" s="530"/>
      <c r="PSP25" s="530"/>
      <c r="PSQ25" s="530"/>
      <c r="PSR25" s="530"/>
      <c r="PSS25" s="530"/>
      <c r="PST25" s="530"/>
      <c r="PSU25" s="530"/>
      <c r="PSV25" s="530"/>
      <c r="PSW25" s="530"/>
      <c r="PSX25" s="530"/>
      <c r="PSY25" s="530"/>
      <c r="PSZ25" s="530"/>
      <c r="PTA25" s="530"/>
      <c r="PTB25" s="530"/>
      <c r="PTC25" s="530"/>
      <c r="PTD25" s="530"/>
      <c r="PTE25" s="530"/>
      <c r="PTF25" s="530"/>
      <c r="PTG25" s="530"/>
      <c r="PTH25" s="530"/>
      <c r="PTI25" s="530"/>
      <c r="PTJ25" s="530"/>
      <c r="PTK25" s="530"/>
      <c r="PTL25" s="530"/>
      <c r="PTM25" s="530"/>
      <c r="PTN25" s="530"/>
      <c r="PTO25" s="530"/>
      <c r="PTP25" s="530"/>
      <c r="PTQ25" s="530"/>
      <c r="PTR25" s="530"/>
      <c r="PTS25" s="530"/>
      <c r="PTT25" s="530"/>
      <c r="PTU25" s="530"/>
      <c r="PTV25" s="530"/>
      <c r="PTW25" s="530"/>
      <c r="PTX25" s="530"/>
      <c r="PTY25" s="530"/>
      <c r="PTZ25" s="530"/>
      <c r="PUA25" s="530"/>
      <c r="PUB25" s="530"/>
      <c r="PUC25" s="530"/>
      <c r="PUD25" s="530"/>
      <c r="PUE25" s="530"/>
      <c r="PUF25" s="530"/>
      <c r="PUG25" s="530"/>
      <c r="PUH25" s="530"/>
      <c r="PUI25" s="530"/>
      <c r="PUJ25" s="530"/>
      <c r="PUK25" s="530"/>
      <c r="PUL25" s="530"/>
      <c r="PUM25" s="530"/>
      <c r="PUN25" s="530"/>
      <c r="PUO25" s="530"/>
      <c r="PUP25" s="530"/>
      <c r="PUQ25" s="530"/>
      <c r="PUR25" s="530"/>
      <c r="PUS25" s="530"/>
      <c r="PUT25" s="530"/>
      <c r="PUU25" s="530"/>
      <c r="PUV25" s="530"/>
      <c r="PUW25" s="530"/>
      <c r="PUX25" s="530"/>
      <c r="PUY25" s="530"/>
      <c r="PUZ25" s="530"/>
      <c r="PVA25" s="530"/>
      <c r="PVB25" s="530"/>
      <c r="PVC25" s="530"/>
      <c r="PVD25" s="530"/>
      <c r="PVE25" s="530"/>
      <c r="PVF25" s="530"/>
      <c r="PVG25" s="530"/>
      <c r="PVH25" s="530"/>
      <c r="PVI25" s="530"/>
      <c r="PVJ25" s="530"/>
      <c r="PVK25" s="530"/>
      <c r="PVL25" s="530"/>
      <c r="PVM25" s="530"/>
      <c r="PVN25" s="530"/>
      <c r="PVO25" s="530"/>
      <c r="PVP25" s="530"/>
      <c r="PVQ25" s="530"/>
      <c r="PVR25" s="530"/>
      <c r="PVS25" s="530"/>
      <c r="PVT25" s="530"/>
      <c r="PVU25" s="530"/>
      <c r="PVV25" s="530"/>
      <c r="PVW25" s="530"/>
      <c r="PVX25" s="530"/>
      <c r="PVY25" s="530"/>
      <c r="PVZ25" s="530"/>
      <c r="PWA25" s="530"/>
      <c r="PWB25" s="530"/>
      <c r="PWC25" s="530"/>
      <c r="PWD25" s="530"/>
      <c r="PWE25" s="530"/>
      <c r="PWF25" s="530"/>
      <c r="PWG25" s="530"/>
      <c r="PWH25" s="530"/>
      <c r="PWI25" s="530"/>
      <c r="PWJ25" s="530"/>
      <c r="PWK25" s="530"/>
      <c r="PWL25" s="530"/>
      <c r="PWM25" s="530"/>
      <c r="PWN25" s="530"/>
      <c r="PWO25" s="530"/>
      <c r="PWP25" s="530"/>
      <c r="PWQ25" s="530"/>
      <c r="PWR25" s="530"/>
      <c r="PWS25" s="530"/>
      <c r="PWT25" s="530"/>
      <c r="PWU25" s="530"/>
      <c r="PWV25" s="530"/>
      <c r="PWW25" s="530"/>
      <c r="PWX25" s="530"/>
      <c r="PWY25" s="530"/>
      <c r="PWZ25" s="530"/>
      <c r="PXA25" s="530"/>
      <c r="PXB25" s="530"/>
      <c r="PXC25" s="530"/>
      <c r="PXD25" s="530"/>
      <c r="PXE25" s="530"/>
      <c r="PXF25" s="530"/>
      <c r="PXG25" s="530"/>
      <c r="PXH25" s="530"/>
      <c r="PXI25" s="530"/>
      <c r="PXJ25" s="530"/>
      <c r="PXK25" s="530"/>
      <c r="PXL25" s="530"/>
      <c r="PXM25" s="530"/>
      <c r="PXN25" s="530"/>
      <c r="PXO25" s="530"/>
      <c r="PXP25" s="530"/>
      <c r="PXQ25" s="530"/>
      <c r="PXR25" s="530"/>
      <c r="PXS25" s="530"/>
      <c r="PXT25" s="530"/>
      <c r="PXU25" s="530"/>
      <c r="PXV25" s="530"/>
      <c r="PXW25" s="530"/>
      <c r="PXX25" s="530"/>
      <c r="PXY25" s="530"/>
      <c r="PXZ25" s="530"/>
      <c r="PYA25" s="530"/>
      <c r="PYB25" s="530"/>
      <c r="PYC25" s="530"/>
      <c r="PYD25" s="530"/>
      <c r="PYE25" s="530"/>
      <c r="PYF25" s="530"/>
      <c r="PYG25" s="530"/>
      <c r="PYH25" s="530"/>
      <c r="PYI25" s="530"/>
      <c r="PYJ25" s="530"/>
      <c r="PYK25" s="530"/>
      <c r="PYL25" s="530"/>
      <c r="PYM25" s="530"/>
      <c r="PYN25" s="530"/>
      <c r="PYO25" s="530"/>
      <c r="PYP25" s="530"/>
      <c r="PYQ25" s="530"/>
      <c r="PYR25" s="530"/>
      <c r="PYS25" s="530"/>
      <c r="PYT25" s="530"/>
      <c r="PYU25" s="530"/>
      <c r="PYV25" s="530"/>
      <c r="PYW25" s="530"/>
      <c r="PYX25" s="530"/>
      <c r="PYY25" s="530"/>
      <c r="PYZ25" s="530"/>
      <c r="PZA25" s="530"/>
      <c r="PZB25" s="530"/>
      <c r="PZC25" s="530"/>
      <c r="PZD25" s="530"/>
      <c r="PZE25" s="530"/>
      <c r="PZF25" s="530"/>
      <c r="PZG25" s="530"/>
      <c r="PZH25" s="530"/>
      <c r="PZI25" s="530"/>
      <c r="PZJ25" s="530"/>
      <c r="PZK25" s="530"/>
      <c r="PZL25" s="530"/>
      <c r="PZM25" s="530"/>
      <c r="PZN25" s="530"/>
      <c r="PZO25" s="530"/>
      <c r="PZP25" s="530"/>
      <c r="PZQ25" s="530"/>
      <c r="PZR25" s="530"/>
      <c r="PZS25" s="530"/>
      <c r="PZT25" s="530"/>
      <c r="PZU25" s="530"/>
      <c r="PZV25" s="530"/>
      <c r="PZW25" s="530"/>
      <c r="PZX25" s="530"/>
      <c r="PZY25" s="530"/>
      <c r="PZZ25" s="530"/>
      <c r="QAA25" s="530"/>
      <c r="QAB25" s="530"/>
      <c r="QAC25" s="530"/>
      <c r="QAD25" s="530"/>
      <c r="QAE25" s="530"/>
      <c r="QAF25" s="530"/>
      <c r="QAG25" s="530"/>
      <c r="QAH25" s="530"/>
      <c r="QAI25" s="530"/>
      <c r="QAJ25" s="530"/>
      <c r="QAK25" s="530"/>
      <c r="QAL25" s="530"/>
      <c r="QAM25" s="530"/>
      <c r="QAN25" s="530"/>
      <c r="QAO25" s="530"/>
      <c r="QAP25" s="530"/>
      <c r="QAQ25" s="530"/>
      <c r="QAR25" s="530"/>
      <c r="QAS25" s="530"/>
      <c r="QAT25" s="530"/>
      <c r="QAU25" s="530"/>
      <c r="QAV25" s="530"/>
      <c r="QAW25" s="530"/>
      <c r="QAX25" s="530"/>
      <c r="QAY25" s="530"/>
      <c r="QAZ25" s="530"/>
      <c r="QBA25" s="530"/>
      <c r="QBB25" s="530"/>
      <c r="QBC25" s="530"/>
      <c r="QBD25" s="530"/>
      <c r="QBE25" s="530"/>
      <c r="QBF25" s="530"/>
      <c r="QBG25" s="530"/>
      <c r="QBH25" s="530"/>
      <c r="QBI25" s="530"/>
      <c r="QBJ25" s="530"/>
      <c r="QBK25" s="530"/>
      <c r="QBL25" s="530"/>
      <c r="QBM25" s="530"/>
      <c r="QBN25" s="530"/>
      <c r="QBO25" s="530"/>
      <c r="QBP25" s="530"/>
      <c r="QBQ25" s="530"/>
      <c r="QBR25" s="530"/>
      <c r="QBS25" s="530"/>
      <c r="QBT25" s="530"/>
      <c r="QBU25" s="530"/>
      <c r="QBV25" s="530"/>
      <c r="QBW25" s="530"/>
      <c r="QBX25" s="530"/>
      <c r="QBY25" s="530"/>
      <c r="QBZ25" s="530"/>
      <c r="QCA25" s="530"/>
      <c r="QCB25" s="530"/>
      <c r="QCC25" s="530"/>
      <c r="QCD25" s="530"/>
      <c r="QCE25" s="530"/>
      <c r="QCF25" s="530"/>
      <c r="QCG25" s="530"/>
      <c r="QCH25" s="530"/>
      <c r="QCI25" s="530"/>
      <c r="QCJ25" s="530"/>
      <c r="QCK25" s="530"/>
      <c r="QCL25" s="530"/>
      <c r="QCM25" s="530"/>
      <c r="QCN25" s="530"/>
      <c r="QCO25" s="530"/>
      <c r="QCP25" s="530"/>
      <c r="QCQ25" s="530"/>
      <c r="QCR25" s="530"/>
      <c r="QCS25" s="530"/>
      <c r="QCT25" s="530"/>
      <c r="QCU25" s="530"/>
      <c r="QCV25" s="530"/>
      <c r="QCW25" s="530"/>
      <c r="QCX25" s="530"/>
      <c r="QCY25" s="530"/>
      <c r="QCZ25" s="530"/>
      <c r="QDA25" s="530"/>
      <c r="QDB25" s="530"/>
      <c r="QDC25" s="530"/>
      <c r="QDD25" s="530"/>
      <c r="QDE25" s="530"/>
      <c r="QDF25" s="530"/>
      <c r="QDG25" s="530"/>
      <c r="QDH25" s="530"/>
      <c r="QDI25" s="530"/>
      <c r="QDJ25" s="530"/>
      <c r="QDK25" s="530"/>
      <c r="QDL25" s="530"/>
      <c r="QDM25" s="530"/>
      <c r="QDN25" s="530"/>
      <c r="QDO25" s="530"/>
      <c r="QDP25" s="530"/>
      <c r="QDQ25" s="530"/>
      <c r="QDR25" s="530"/>
      <c r="QDS25" s="530"/>
      <c r="QDT25" s="530"/>
      <c r="QDU25" s="530"/>
      <c r="QDV25" s="530"/>
      <c r="QDW25" s="530"/>
      <c r="QDX25" s="530"/>
      <c r="QDY25" s="530"/>
      <c r="QDZ25" s="530"/>
      <c r="QEA25" s="530"/>
      <c r="QEB25" s="530"/>
      <c r="QEC25" s="530"/>
      <c r="QED25" s="530"/>
      <c r="QEE25" s="530"/>
      <c r="QEF25" s="530"/>
      <c r="QEG25" s="530"/>
      <c r="QEH25" s="530"/>
      <c r="QEI25" s="530"/>
      <c r="QEJ25" s="530"/>
      <c r="QEK25" s="530"/>
      <c r="QEL25" s="530"/>
      <c r="QEM25" s="530"/>
      <c r="QEN25" s="530"/>
      <c r="QEO25" s="530"/>
      <c r="QEP25" s="530"/>
      <c r="QEQ25" s="530"/>
      <c r="QER25" s="530"/>
      <c r="QES25" s="530"/>
      <c r="QET25" s="530"/>
      <c r="QEU25" s="530"/>
      <c r="QEV25" s="530"/>
      <c r="QEW25" s="530"/>
      <c r="QEX25" s="530"/>
      <c r="QEY25" s="530"/>
      <c r="QEZ25" s="530"/>
      <c r="QFA25" s="530"/>
      <c r="QFB25" s="530"/>
      <c r="QFC25" s="530"/>
      <c r="QFD25" s="530"/>
      <c r="QFE25" s="530"/>
      <c r="QFF25" s="530"/>
      <c r="QFG25" s="530"/>
      <c r="QFH25" s="530"/>
      <c r="QFI25" s="530"/>
      <c r="QFJ25" s="530"/>
      <c r="QFK25" s="530"/>
      <c r="QFL25" s="530"/>
      <c r="QFM25" s="530"/>
      <c r="QFN25" s="530"/>
      <c r="QFO25" s="530"/>
      <c r="QFP25" s="530"/>
      <c r="QFQ25" s="530"/>
      <c r="QFR25" s="530"/>
      <c r="QFS25" s="530"/>
      <c r="QFT25" s="530"/>
      <c r="QFU25" s="530"/>
      <c r="QFV25" s="530"/>
      <c r="QFW25" s="530"/>
      <c r="QFX25" s="530"/>
      <c r="QFY25" s="530"/>
      <c r="QFZ25" s="530"/>
      <c r="QGA25" s="530"/>
      <c r="QGB25" s="530"/>
      <c r="QGC25" s="530"/>
      <c r="QGD25" s="530"/>
      <c r="QGE25" s="530"/>
      <c r="QGF25" s="530"/>
      <c r="QGG25" s="530"/>
      <c r="QGH25" s="530"/>
      <c r="QGI25" s="530"/>
      <c r="QGJ25" s="530"/>
      <c r="QGK25" s="530"/>
      <c r="QGL25" s="530"/>
      <c r="QGM25" s="530"/>
      <c r="QGN25" s="530"/>
      <c r="QGO25" s="530"/>
      <c r="QGP25" s="530"/>
      <c r="QGQ25" s="530"/>
      <c r="QGR25" s="530"/>
      <c r="QGS25" s="530"/>
      <c r="QGT25" s="530"/>
      <c r="QGU25" s="530"/>
      <c r="QGV25" s="530"/>
      <c r="QGW25" s="530"/>
      <c r="QGX25" s="530"/>
      <c r="QGY25" s="530"/>
      <c r="QGZ25" s="530"/>
      <c r="QHA25" s="530"/>
      <c r="QHB25" s="530"/>
      <c r="QHC25" s="530"/>
      <c r="QHD25" s="530"/>
      <c r="QHE25" s="530"/>
      <c r="QHF25" s="530"/>
      <c r="QHG25" s="530"/>
      <c r="QHH25" s="530"/>
      <c r="QHI25" s="530"/>
      <c r="QHJ25" s="530"/>
      <c r="QHK25" s="530"/>
      <c r="QHL25" s="530"/>
      <c r="QHM25" s="530"/>
      <c r="QHN25" s="530"/>
      <c r="QHO25" s="530"/>
      <c r="QHP25" s="530"/>
      <c r="QHQ25" s="530"/>
      <c r="QHR25" s="530"/>
      <c r="QHS25" s="530"/>
      <c r="QHT25" s="530"/>
      <c r="QHU25" s="530"/>
      <c r="QHV25" s="530"/>
      <c r="QHW25" s="530"/>
      <c r="QHX25" s="530"/>
      <c r="QHY25" s="530"/>
      <c r="QHZ25" s="530"/>
      <c r="QIA25" s="530"/>
      <c r="QIB25" s="530"/>
      <c r="QIC25" s="530"/>
      <c r="QID25" s="530"/>
      <c r="QIE25" s="530"/>
      <c r="QIF25" s="530"/>
      <c r="QIG25" s="530"/>
      <c r="QIH25" s="530"/>
      <c r="QII25" s="530"/>
      <c r="QIJ25" s="530"/>
      <c r="QIK25" s="530"/>
      <c r="QIL25" s="530"/>
      <c r="QIM25" s="530"/>
      <c r="QIN25" s="530"/>
      <c r="QIO25" s="530"/>
      <c r="QIP25" s="530"/>
      <c r="QIQ25" s="530"/>
      <c r="QIR25" s="530"/>
      <c r="QIS25" s="530"/>
      <c r="QIT25" s="530"/>
      <c r="QIU25" s="530"/>
      <c r="QIV25" s="530"/>
      <c r="QIW25" s="530"/>
      <c r="QIX25" s="530"/>
      <c r="QIY25" s="530"/>
      <c r="QIZ25" s="530"/>
      <c r="QJA25" s="530"/>
      <c r="QJB25" s="530"/>
      <c r="QJC25" s="530"/>
      <c r="QJD25" s="530"/>
      <c r="QJE25" s="530"/>
      <c r="QJF25" s="530"/>
      <c r="QJG25" s="530"/>
      <c r="QJH25" s="530"/>
      <c r="QJI25" s="530"/>
      <c r="QJJ25" s="530"/>
      <c r="QJK25" s="530"/>
      <c r="QJL25" s="530"/>
      <c r="QJM25" s="530"/>
      <c r="QJN25" s="530"/>
      <c r="QJO25" s="530"/>
      <c r="QJP25" s="530"/>
      <c r="QJQ25" s="530"/>
      <c r="QJR25" s="530"/>
      <c r="QJS25" s="530"/>
      <c r="QJT25" s="530"/>
      <c r="QJU25" s="530"/>
      <c r="QJV25" s="530"/>
      <c r="QJW25" s="530"/>
      <c r="QJX25" s="530"/>
      <c r="QJY25" s="530"/>
      <c r="QJZ25" s="530"/>
      <c r="QKA25" s="530"/>
      <c r="QKB25" s="530"/>
      <c r="QKC25" s="530"/>
      <c r="QKD25" s="530"/>
      <c r="QKE25" s="530"/>
      <c r="QKF25" s="530"/>
      <c r="QKG25" s="530"/>
      <c r="QKH25" s="530"/>
      <c r="QKI25" s="530"/>
      <c r="QKJ25" s="530"/>
      <c r="QKK25" s="530"/>
      <c r="QKL25" s="530"/>
      <c r="QKM25" s="530"/>
      <c r="QKN25" s="530"/>
      <c r="QKO25" s="530"/>
      <c r="QKP25" s="530"/>
      <c r="QKQ25" s="530"/>
      <c r="QKR25" s="530"/>
      <c r="QKS25" s="530"/>
      <c r="QKT25" s="530"/>
      <c r="QKU25" s="530"/>
      <c r="QKV25" s="530"/>
      <c r="QKW25" s="530"/>
      <c r="QKX25" s="530"/>
      <c r="QKY25" s="530"/>
      <c r="QKZ25" s="530"/>
      <c r="QLA25" s="530"/>
      <c r="QLB25" s="530"/>
      <c r="QLC25" s="530"/>
      <c r="QLD25" s="530"/>
      <c r="QLE25" s="530"/>
      <c r="QLF25" s="530"/>
      <c r="QLG25" s="530"/>
      <c r="QLH25" s="530"/>
      <c r="QLI25" s="530"/>
      <c r="QLJ25" s="530"/>
      <c r="QLK25" s="530"/>
      <c r="QLL25" s="530"/>
      <c r="QLM25" s="530"/>
      <c r="QLN25" s="530"/>
      <c r="QLO25" s="530"/>
      <c r="QLP25" s="530"/>
      <c r="QLQ25" s="530"/>
      <c r="QLR25" s="530"/>
      <c r="QLS25" s="530"/>
      <c r="QLT25" s="530"/>
      <c r="QLU25" s="530"/>
      <c r="QLV25" s="530"/>
      <c r="QLW25" s="530"/>
      <c r="QLX25" s="530"/>
      <c r="QLY25" s="530"/>
      <c r="QLZ25" s="530"/>
      <c r="QMA25" s="530"/>
      <c r="QMB25" s="530"/>
      <c r="QMC25" s="530"/>
      <c r="QMD25" s="530"/>
      <c r="QME25" s="530"/>
      <c r="QMF25" s="530"/>
      <c r="QMG25" s="530"/>
      <c r="QMH25" s="530"/>
      <c r="QMI25" s="530"/>
      <c r="QMJ25" s="530"/>
      <c r="QMK25" s="530"/>
      <c r="QML25" s="530"/>
      <c r="QMM25" s="530"/>
      <c r="QMN25" s="530"/>
      <c r="QMO25" s="530"/>
      <c r="QMP25" s="530"/>
      <c r="QMQ25" s="530"/>
      <c r="QMR25" s="530"/>
      <c r="QMS25" s="530"/>
      <c r="QMT25" s="530"/>
      <c r="QMU25" s="530"/>
      <c r="QMV25" s="530"/>
      <c r="QMW25" s="530"/>
      <c r="QMX25" s="530"/>
      <c r="QMY25" s="530"/>
      <c r="QMZ25" s="530"/>
      <c r="QNA25" s="530"/>
      <c r="QNB25" s="530"/>
      <c r="QNC25" s="530"/>
      <c r="QND25" s="530"/>
      <c r="QNE25" s="530"/>
      <c r="QNF25" s="530"/>
      <c r="QNG25" s="530"/>
      <c r="QNH25" s="530"/>
      <c r="QNI25" s="530"/>
      <c r="QNJ25" s="530"/>
      <c r="QNK25" s="530"/>
      <c r="QNL25" s="530"/>
      <c r="QNM25" s="530"/>
      <c r="QNN25" s="530"/>
      <c r="QNO25" s="530"/>
      <c r="QNP25" s="530"/>
      <c r="QNQ25" s="530"/>
      <c r="QNR25" s="530"/>
      <c r="QNS25" s="530"/>
      <c r="QNT25" s="530"/>
      <c r="QNU25" s="530"/>
      <c r="QNV25" s="530"/>
      <c r="QNW25" s="530"/>
      <c r="QNX25" s="530"/>
      <c r="QNY25" s="530"/>
      <c r="QNZ25" s="530"/>
      <c r="QOA25" s="530"/>
      <c r="QOB25" s="530"/>
      <c r="QOC25" s="530"/>
      <c r="QOD25" s="530"/>
      <c r="QOE25" s="530"/>
      <c r="QOF25" s="530"/>
      <c r="QOG25" s="530"/>
      <c r="QOH25" s="530"/>
      <c r="QOI25" s="530"/>
      <c r="QOJ25" s="530"/>
      <c r="QOK25" s="530"/>
      <c r="QOL25" s="530"/>
      <c r="QOM25" s="530"/>
      <c r="QON25" s="530"/>
      <c r="QOO25" s="530"/>
      <c r="QOP25" s="530"/>
      <c r="QOQ25" s="530"/>
      <c r="QOR25" s="530"/>
      <c r="QOS25" s="530"/>
      <c r="QOT25" s="530"/>
      <c r="QOU25" s="530"/>
      <c r="QOV25" s="530"/>
      <c r="QOW25" s="530"/>
      <c r="QOX25" s="530"/>
      <c r="QOY25" s="530"/>
      <c r="QOZ25" s="530"/>
      <c r="QPA25" s="530"/>
      <c r="QPB25" s="530"/>
      <c r="QPC25" s="530"/>
      <c r="QPD25" s="530"/>
      <c r="QPE25" s="530"/>
      <c r="QPF25" s="530"/>
      <c r="QPG25" s="530"/>
      <c r="QPH25" s="530"/>
      <c r="QPI25" s="530"/>
      <c r="QPJ25" s="530"/>
      <c r="QPK25" s="530"/>
      <c r="QPL25" s="530"/>
      <c r="QPM25" s="530"/>
      <c r="QPN25" s="530"/>
      <c r="QPO25" s="530"/>
      <c r="QPP25" s="530"/>
      <c r="QPQ25" s="530"/>
      <c r="QPR25" s="530"/>
      <c r="QPS25" s="530"/>
      <c r="QPT25" s="530"/>
      <c r="QPU25" s="530"/>
      <c r="QPV25" s="530"/>
      <c r="QPW25" s="530"/>
      <c r="QPX25" s="530"/>
      <c r="QPY25" s="530"/>
      <c r="QPZ25" s="530"/>
      <c r="QQA25" s="530"/>
      <c r="QQB25" s="530"/>
      <c r="QQC25" s="530"/>
      <c r="QQD25" s="530"/>
      <c r="QQE25" s="530"/>
      <c r="QQF25" s="530"/>
      <c r="QQG25" s="530"/>
      <c r="QQH25" s="530"/>
      <c r="QQI25" s="530"/>
      <c r="QQJ25" s="530"/>
      <c r="QQK25" s="530"/>
      <c r="QQL25" s="530"/>
      <c r="QQM25" s="530"/>
      <c r="QQN25" s="530"/>
      <c r="QQO25" s="530"/>
      <c r="QQP25" s="530"/>
      <c r="QQQ25" s="530"/>
      <c r="QQR25" s="530"/>
      <c r="QQS25" s="530"/>
      <c r="QQT25" s="530"/>
      <c r="QQU25" s="530"/>
      <c r="QQV25" s="530"/>
      <c r="QQW25" s="530"/>
      <c r="QQX25" s="530"/>
      <c r="QQY25" s="530"/>
      <c r="QQZ25" s="530"/>
      <c r="QRA25" s="530"/>
      <c r="QRB25" s="530"/>
      <c r="QRC25" s="530"/>
      <c r="QRD25" s="530"/>
      <c r="QRE25" s="530"/>
      <c r="QRF25" s="530"/>
      <c r="QRG25" s="530"/>
      <c r="QRH25" s="530"/>
      <c r="QRI25" s="530"/>
      <c r="QRJ25" s="530"/>
      <c r="QRK25" s="530"/>
      <c r="QRL25" s="530"/>
      <c r="QRM25" s="530"/>
      <c r="QRN25" s="530"/>
      <c r="QRO25" s="530"/>
      <c r="QRP25" s="530"/>
      <c r="QRQ25" s="530"/>
      <c r="QRR25" s="530"/>
      <c r="QRS25" s="530"/>
      <c r="QRT25" s="530"/>
      <c r="QRU25" s="530"/>
      <c r="QRV25" s="530"/>
      <c r="QRW25" s="530"/>
      <c r="QRX25" s="530"/>
      <c r="QRY25" s="530"/>
      <c r="QRZ25" s="530"/>
      <c r="QSA25" s="530"/>
      <c r="QSB25" s="530"/>
      <c r="QSC25" s="530"/>
      <c r="QSD25" s="530"/>
      <c r="QSE25" s="530"/>
      <c r="QSF25" s="530"/>
      <c r="QSG25" s="530"/>
      <c r="QSH25" s="530"/>
      <c r="QSI25" s="530"/>
      <c r="QSJ25" s="530"/>
      <c r="QSK25" s="530"/>
      <c r="QSL25" s="530"/>
      <c r="QSM25" s="530"/>
      <c r="QSN25" s="530"/>
      <c r="QSO25" s="530"/>
      <c r="QSP25" s="530"/>
      <c r="QSQ25" s="530"/>
      <c r="QSR25" s="530"/>
      <c r="QSS25" s="530"/>
      <c r="QST25" s="530"/>
      <c r="QSU25" s="530"/>
      <c r="QSV25" s="530"/>
      <c r="QSW25" s="530"/>
      <c r="QSX25" s="530"/>
      <c r="QSY25" s="530"/>
      <c r="QSZ25" s="530"/>
      <c r="QTA25" s="530"/>
      <c r="QTB25" s="530"/>
      <c r="QTC25" s="530"/>
      <c r="QTD25" s="530"/>
      <c r="QTE25" s="530"/>
      <c r="QTF25" s="530"/>
      <c r="QTG25" s="530"/>
      <c r="QTH25" s="530"/>
      <c r="QTI25" s="530"/>
      <c r="QTJ25" s="530"/>
      <c r="QTK25" s="530"/>
      <c r="QTL25" s="530"/>
      <c r="QTM25" s="530"/>
      <c r="QTN25" s="530"/>
      <c r="QTO25" s="530"/>
      <c r="QTP25" s="530"/>
      <c r="QTQ25" s="530"/>
      <c r="QTR25" s="530"/>
      <c r="QTS25" s="530"/>
      <c r="QTT25" s="530"/>
      <c r="QTU25" s="530"/>
      <c r="QTV25" s="530"/>
      <c r="QTW25" s="530"/>
      <c r="QTX25" s="530"/>
      <c r="QTY25" s="530"/>
      <c r="QTZ25" s="530"/>
      <c r="QUA25" s="530"/>
      <c r="QUB25" s="530"/>
      <c r="QUC25" s="530"/>
      <c r="QUD25" s="530"/>
      <c r="QUE25" s="530"/>
      <c r="QUF25" s="530"/>
      <c r="QUG25" s="530"/>
      <c r="QUH25" s="530"/>
      <c r="QUI25" s="530"/>
      <c r="QUJ25" s="530"/>
      <c r="QUK25" s="530"/>
      <c r="QUL25" s="530"/>
      <c r="QUM25" s="530"/>
      <c r="QUN25" s="530"/>
      <c r="QUO25" s="530"/>
      <c r="QUP25" s="530"/>
      <c r="QUQ25" s="530"/>
      <c r="QUR25" s="530"/>
      <c r="QUS25" s="530"/>
      <c r="QUT25" s="530"/>
      <c r="QUU25" s="530"/>
      <c r="QUV25" s="530"/>
      <c r="QUW25" s="530"/>
      <c r="QUX25" s="530"/>
      <c r="QUY25" s="530"/>
      <c r="QUZ25" s="530"/>
      <c r="QVA25" s="530"/>
      <c r="QVB25" s="530"/>
      <c r="QVC25" s="530"/>
      <c r="QVD25" s="530"/>
      <c r="QVE25" s="530"/>
      <c r="QVF25" s="530"/>
      <c r="QVG25" s="530"/>
      <c r="QVH25" s="530"/>
      <c r="QVI25" s="530"/>
      <c r="QVJ25" s="530"/>
      <c r="QVK25" s="530"/>
      <c r="QVL25" s="530"/>
      <c r="QVM25" s="530"/>
      <c r="QVN25" s="530"/>
      <c r="QVO25" s="530"/>
      <c r="QVP25" s="530"/>
      <c r="QVQ25" s="530"/>
      <c r="QVR25" s="530"/>
      <c r="QVS25" s="530"/>
      <c r="QVT25" s="530"/>
      <c r="QVU25" s="530"/>
      <c r="QVV25" s="530"/>
      <c r="QVW25" s="530"/>
      <c r="QVX25" s="530"/>
      <c r="QVY25" s="530"/>
      <c r="QVZ25" s="530"/>
      <c r="QWA25" s="530"/>
      <c r="QWB25" s="530"/>
      <c r="QWC25" s="530"/>
      <c r="QWD25" s="530"/>
      <c r="QWE25" s="530"/>
      <c r="QWF25" s="530"/>
      <c r="QWG25" s="530"/>
      <c r="QWH25" s="530"/>
      <c r="QWI25" s="530"/>
      <c r="QWJ25" s="530"/>
      <c r="QWK25" s="530"/>
      <c r="QWL25" s="530"/>
      <c r="QWM25" s="530"/>
      <c r="QWN25" s="530"/>
      <c r="QWO25" s="530"/>
      <c r="QWP25" s="530"/>
      <c r="QWQ25" s="530"/>
      <c r="QWR25" s="530"/>
      <c r="QWS25" s="530"/>
      <c r="QWT25" s="530"/>
      <c r="QWU25" s="530"/>
      <c r="QWV25" s="530"/>
      <c r="QWW25" s="530"/>
      <c r="QWX25" s="530"/>
      <c r="QWY25" s="530"/>
      <c r="QWZ25" s="530"/>
      <c r="QXA25" s="530"/>
      <c r="QXB25" s="530"/>
      <c r="QXC25" s="530"/>
      <c r="QXD25" s="530"/>
      <c r="QXE25" s="530"/>
      <c r="QXF25" s="530"/>
      <c r="QXG25" s="530"/>
      <c r="QXH25" s="530"/>
      <c r="QXI25" s="530"/>
      <c r="QXJ25" s="530"/>
      <c r="QXK25" s="530"/>
      <c r="QXL25" s="530"/>
      <c r="QXM25" s="530"/>
      <c r="QXN25" s="530"/>
      <c r="QXO25" s="530"/>
      <c r="QXP25" s="530"/>
      <c r="QXQ25" s="530"/>
      <c r="QXR25" s="530"/>
      <c r="QXS25" s="530"/>
      <c r="QXT25" s="530"/>
      <c r="QXU25" s="530"/>
      <c r="QXV25" s="530"/>
      <c r="QXW25" s="530"/>
      <c r="QXX25" s="530"/>
      <c r="QXY25" s="530"/>
      <c r="QXZ25" s="530"/>
      <c r="QYA25" s="530"/>
      <c r="QYB25" s="530"/>
      <c r="QYC25" s="530"/>
      <c r="QYD25" s="530"/>
      <c r="QYE25" s="530"/>
      <c r="QYF25" s="530"/>
      <c r="QYG25" s="530"/>
      <c r="QYH25" s="530"/>
      <c r="QYI25" s="530"/>
      <c r="QYJ25" s="530"/>
      <c r="QYK25" s="530"/>
      <c r="QYL25" s="530"/>
      <c r="QYM25" s="530"/>
      <c r="QYN25" s="530"/>
      <c r="QYO25" s="530"/>
      <c r="QYP25" s="530"/>
      <c r="QYQ25" s="530"/>
      <c r="QYR25" s="530"/>
      <c r="QYS25" s="530"/>
      <c r="QYT25" s="530"/>
      <c r="QYU25" s="530"/>
      <c r="QYV25" s="530"/>
      <c r="QYW25" s="530"/>
      <c r="QYX25" s="530"/>
      <c r="QYY25" s="530"/>
      <c r="QYZ25" s="530"/>
      <c r="QZA25" s="530"/>
      <c r="QZB25" s="530"/>
      <c r="QZC25" s="530"/>
      <c r="QZD25" s="530"/>
      <c r="QZE25" s="530"/>
      <c r="QZF25" s="530"/>
      <c r="QZG25" s="530"/>
      <c r="QZH25" s="530"/>
      <c r="QZI25" s="530"/>
      <c r="QZJ25" s="530"/>
      <c r="QZK25" s="530"/>
      <c r="QZL25" s="530"/>
      <c r="QZM25" s="530"/>
      <c r="QZN25" s="530"/>
      <c r="QZO25" s="530"/>
      <c r="QZP25" s="530"/>
      <c r="QZQ25" s="530"/>
      <c r="QZR25" s="530"/>
      <c r="QZS25" s="530"/>
      <c r="QZT25" s="530"/>
      <c r="QZU25" s="530"/>
      <c r="QZV25" s="530"/>
      <c r="QZW25" s="530"/>
      <c r="QZX25" s="530"/>
      <c r="QZY25" s="530"/>
      <c r="QZZ25" s="530"/>
      <c r="RAA25" s="530"/>
      <c r="RAB25" s="530"/>
      <c r="RAC25" s="530"/>
      <c r="RAD25" s="530"/>
      <c r="RAE25" s="530"/>
      <c r="RAF25" s="530"/>
      <c r="RAG25" s="530"/>
      <c r="RAH25" s="530"/>
      <c r="RAI25" s="530"/>
      <c r="RAJ25" s="530"/>
      <c r="RAK25" s="530"/>
      <c r="RAL25" s="530"/>
      <c r="RAM25" s="530"/>
      <c r="RAN25" s="530"/>
      <c r="RAO25" s="530"/>
      <c r="RAP25" s="530"/>
      <c r="RAQ25" s="530"/>
      <c r="RAR25" s="530"/>
      <c r="RAS25" s="530"/>
      <c r="RAT25" s="530"/>
      <c r="RAU25" s="530"/>
      <c r="RAV25" s="530"/>
      <c r="RAW25" s="530"/>
      <c r="RAX25" s="530"/>
      <c r="RAY25" s="530"/>
      <c r="RAZ25" s="530"/>
      <c r="RBA25" s="530"/>
      <c r="RBB25" s="530"/>
      <c r="RBC25" s="530"/>
      <c r="RBD25" s="530"/>
      <c r="RBE25" s="530"/>
      <c r="RBF25" s="530"/>
      <c r="RBG25" s="530"/>
      <c r="RBH25" s="530"/>
      <c r="RBI25" s="530"/>
      <c r="RBJ25" s="530"/>
      <c r="RBK25" s="530"/>
      <c r="RBL25" s="530"/>
      <c r="RBM25" s="530"/>
      <c r="RBN25" s="530"/>
      <c r="RBO25" s="530"/>
      <c r="RBP25" s="530"/>
      <c r="RBQ25" s="530"/>
      <c r="RBR25" s="530"/>
      <c r="RBS25" s="530"/>
      <c r="RBT25" s="530"/>
      <c r="RBU25" s="530"/>
      <c r="RBV25" s="530"/>
      <c r="RBW25" s="530"/>
      <c r="RBX25" s="530"/>
      <c r="RBY25" s="530"/>
      <c r="RBZ25" s="530"/>
      <c r="RCA25" s="530"/>
      <c r="RCB25" s="530"/>
      <c r="RCC25" s="530"/>
      <c r="RCD25" s="530"/>
      <c r="RCE25" s="530"/>
      <c r="RCF25" s="530"/>
      <c r="RCG25" s="530"/>
      <c r="RCH25" s="530"/>
      <c r="RCI25" s="530"/>
      <c r="RCJ25" s="530"/>
      <c r="RCK25" s="530"/>
      <c r="RCL25" s="530"/>
      <c r="RCM25" s="530"/>
      <c r="RCN25" s="530"/>
      <c r="RCO25" s="530"/>
      <c r="RCP25" s="530"/>
      <c r="RCQ25" s="530"/>
      <c r="RCR25" s="530"/>
      <c r="RCS25" s="530"/>
      <c r="RCT25" s="530"/>
      <c r="RCU25" s="530"/>
      <c r="RCV25" s="530"/>
      <c r="RCW25" s="530"/>
      <c r="RCX25" s="530"/>
      <c r="RCY25" s="530"/>
      <c r="RCZ25" s="530"/>
      <c r="RDA25" s="530"/>
      <c r="RDB25" s="530"/>
      <c r="RDC25" s="530"/>
      <c r="RDD25" s="530"/>
      <c r="RDE25" s="530"/>
      <c r="RDF25" s="530"/>
      <c r="RDG25" s="530"/>
      <c r="RDH25" s="530"/>
      <c r="RDI25" s="530"/>
      <c r="RDJ25" s="530"/>
      <c r="RDK25" s="530"/>
      <c r="RDL25" s="530"/>
      <c r="RDM25" s="530"/>
      <c r="RDN25" s="530"/>
      <c r="RDO25" s="530"/>
      <c r="RDP25" s="530"/>
      <c r="RDQ25" s="530"/>
      <c r="RDR25" s="530"/>
      <c r="RDS25" s="530"/>
      <c r="RDT25" s="530"/>
      <c r="RDU25" s="530"/>
      <c r="RDV25" s="530"/>
      <c r="RDW25" s="530"/>
      <c r="RDX25" s="530"/>
      <c r="RDY25" s="530"/>
      <c r="RDZ25" s="530"/>
      <c r="REA25" s="530"/>
      <c r="REB25" s="530"/>
      <c r="REC25" s="530"/>
      <c r="RED25" s="530"/>
      <c r="REE25" s="530"/>
      <c r="REF25" s="530"/>
      <c r="REG25" s="530"/>
      <c r="REH25" s="530"/>
      <c r="REI25" s="530"/>
      <c r="REJ25" s="530"/>
      <c r="REK25" s="530"/>
      <c r="REL25" s="530"/>
      <c r="REM25" s="530"/>
      <c r="REN25" s="530"/>
      <c r="REO25" s="530"/>
      <c r="REP25" s="530"/>
      <c r="REQ25" s="530"/>
      <c r="RER25" s="530"/>
      <c r="RES25" s="530"/>
      <c r="RET25" s="530"/>
      <c r="REU25" s="530"/>
      <c r="REV25" s="530"/>
      <c r="REW25" s="530"/>
      <c r="REX25" s="530"/>
      <c r="REY25" s="530"/>
      <c r="REZ25" s="530"/>
      <c r="RFA25" s="530"/>
      <c r="RFB25" s="530"/>
      <c r="RFC25" s="530"/>
      <c r="RFD25" s="530"/>
      <c r="RFE25" s="530"/>
      <c r="RFF25" s="530"/>
      <c r="RFG25" s="530"/>
      <c r="RFH25" s="530"/>
      <c r="RFI25" s="530"/>
      <c r="RFJ25" s="530"/>
      <c r="RFK25" s="530"/>
      <c r="RFL25" s="530"/>
      <c r="RFM25" s="530"/>
      <c r="RFN25" s="530"/>
      <c r="RFO25" s="530"/>
      <c r="RFP25" s="530"/>
      <c r="RFQ25" s="530"/>
      <c r="RFR25" s="530"/>
      <c r="RFS25" s="530"/>
      <c r="RFT25" s="530"/>
      <c r="RFU25" s="530"/>
      <c r="RFV25" s="530"/>
      <c r="RFW25" s="530"/>
      <c r="RFX25" s="530"/>
      <c r="RFY25" s="530"/>
      <c r="RFZ25" s="530"/>
      <c r="RGA25" s="530"/>
      <c r="RGB25" s="530"/>
      <c r="RGC25" s="530"/>
      <c r="RGD25" s="530"/>
      <c r="RGE25" s="530"/>
      <c r="RGF25" s="530"/>
      <c r="RGG25" s="530"/>
      <c r="RGH25" s="530"/>
      <c r="RGI25" s="530"/>
      <c r="RGJ25" s="530"/>
      <c r="RGK25" s="530"/>
      <c r="RGL25" s="530"/>
      <c r="RGM25" s="530"/>
      <c r="RGN25" s="530"/>
      <c r="RGO25" s="530"/>
      <c r="RGP25" s="530"/>
      <c r="RGQ25" s="530"/>
      <c r="RGR25" s="530"/>
      <c r="RGS25" s="530"/>
      <c r="RGT25" s="530"/>
      <c r="RGU25" s="530"/>
      <c r="RGV25" s="530"/>
      <c r="RGW25" s="530"/>
      <c r="RGX25" s="530"/>
      <c r="RGY25" s="530"/>
      <c r="RGZ25" s="530"/>
      <c r="RHA25" s="530"/>
      <c r="RHB25" s="530"/>
      <c r="RHC25" s="530"/>
      <c r="RHD25" s="530"/>
      <c r="RHE25" s="530"/>
      <c r="RHF25" s="530"/>
      <c r="RHG25" s="530"/>
      <c r="RHH25" s="530"/>
      <c r="RHI25" s="530"/>
      <c r="RHJ25" s="530"/>
      <c r="RHK25" s="530"/>
      <c r="RHL25" s="530"/>
      <c r="RHM25" s="530"/>
      <c r="RHN25" s="530"/>
      <c r="RHO25" s="530"/>
      <c r="RHP25" s="530"/>
      <c r="RHQ25" s="530"/>
      <c r="RHR25" s="530"/>
      <c r="RHS25" s="530"/>
      <c r="RHT25" s="530"/>
      <c r="RHU25" s="530"/>
      <c r="RHV25" s="530"/>
      <c r="RHW25" s="530"/>
      <c r="RHX25" s="530"/>
      <c r="RHY25" s="530"/>
      <c r="RHZ25" s="530"/>
      <c r="RIA25" s="530"/>
      <c r="RIB25" s="530"/>
      <c r="RIC25" s="530"/>
      <c r="RID25" s="530"/>
      <c r="RIE25" s="530"/>
      <c r="RIF25" s="530"/>
      <c r="RIG25" s="530"/>
      <c r="RIH25" s="530"/>
      <c r="RII25" s="530"/>
      <c r="RIJ25" s="530"/>
      <c r="RIK25" s="530"/>
      <c r="RIL25" s="530"/>
      <c r="RIM25" s="530"/>
      <c r="RIN25" s="530"/>
      <c r="RIO25" s="530"/>
      <c r="RIP25" s="530"/>
      <c r="RIQ25" s="530"/>
      <c r="RIR25" s="530"/>
      <c r="RIS25" s="530"/>
      <c r="RIT25" s="530"/>
      <c r="RIU25" s="530"/>
      <c r="RIV25" s="530"/>
      <c r="RIW25" s="530"/>
      <c r="RIX25" s="530"/>
      <c r="RIY25" s="530"/>
      <c r="RIZ25" s="530"/>
      <c r="RJA25" s="530"/>
      <c r="RJB25" s="530"/>
      <c r="RJC25" s="530"/>
      <c r="RJD25" s="530"/>
      <c r="RJE25" s="530"/>
      <c r="RJF25" s="530"/>
      <c r="RJG25" s="530"/>
      <c r="RJH25" s="530"/>
      <c r="RJI25" s="530"/>
      <c r="RJJ25" s="530"/>
      <c r="RJK25" s="530"/>
      <c r="RJL25" s="530"/>
      <c r="RJM25" s="530"/>
      <c r="RJN25" s="530"/>
      <c r="RJO25" s="530"/>
      <c r="RJP25" s="530"/>
      <c r="RJQ25" s="530"/>
      <c r="RJR25" s="530"/>
      <c r="RJS25" s="530"/>
      <c r="RJT25" s="530"/>
      <c r="RJU25" s="530"/>
      <c r="RJV25" s="530"/>
      <c r="RJW25" s="530"/>
      <c r="RJX25" s="530"/>
      <c r="RJY25" s="530"/>
      <c r="RJZ25" s="530"/>
      <c r="RKA25" s="530"/>
      <c r="RKB25" s="530"/>
      <c r="RKC25" s="530"/>
      <c r="RKD25" s="530"/>
      <c r="RKE25" s="530"/>
      <c r="RKF25" s="530"/>
      <c r="RKG25" s="530"/>
      <c r="RKH25" s="530"/>
      <c r="RKI25" s="530"/>
      <c r="RKJ25" s="530"/>
      <c r="RKK25" s="530"/>
      <c r="RKL25" s="530"/>
      <c r="RKM25" s="530"/>
      <c r="RKN25" s="530"/>
      <c r="RKO25" s="530"/>
      <c r="RKP25" s="530"/>
      <c r="RKQ25" s="530"/>
      <c r="RKR25" s="530"/>
      <c r="RKS25" s="530"/>
      <c r="RKT25" s="530"/>
      <c r="RKU25" s="530"/>
      <c r="RKV25" s="530"/>
      <c r="RKW25" s="530"/>
      <c r="RKX25" s="530"/>
      <c r="RKY25" s="530"/>
      <c r="RKZ25" s="530"/>
      <c r="RLA25" s="530"/>
      <c r="RLB25" s="530"/>
      <c r="RLC25" s="530"/>
      <c r="RLD25" s="530"/>
      <c r="RLE25" s="530"/>
      <c r="RLF25" s="530"/>
      <c r="RLG25" s="530"/>
      <c r="RLH25" s="530"/>
      <c r="RLI25" s="530"/>
      <c r="RLJ25" s="530"/>
      <c r="RLK25" s="530"/>
      <c r="RLL25" s="530"/>
      <c r="RLM25" s="530"/>
      <c r="RLN25" s="530"/>
      <c r="RLO25" s="530"/>
      <c r="RLP25" s="530"/>
      <c r="RLQ25" s="530"/>
      <c r="RLR25" s="530"/>
      <c r="RLS25" s="530"/>
      <c r="RLT25" s="530"/>
      <c r="RLU25" s="530"/>
      <c r="RLV25" s="530"/>
      <c r="RLW25" s="530"/>
      <c r="RLX25" s="530"/>
      <c r="RLY25" s="530"/>
      <c r="RLZ25" s="530"/>
      <c r="RMA25" s="530"/>
      <c r="RMB25" s="530"/>
      <c r="RMC25" s="530"/>
      <c r="RMD25" s="530"/>
      <c r="RME25" s="530"/>
      <c r="RMF25" s="530"/>
      <c r="RMG25" s="530"/>
      <c r="RMH25" s="530"/>
      <c r="RMI25" s="530"/>
      <c r="RMJ25" s="530"/>
      <c r="RMK25" s="530"/>
      <c r="RML25" s="530"/>
      <c r="RMM25" s="530"/>
      <c r="RMN25" s="530"/>
      <c r="RMO25" s="530"/>
      <c r="RMP25" s="530"/>
      <c r="RMQ25" s="530"/>
      <c r="RMR25" s="530"/>
      <c r="RMS25" s="530"/>
      <c r="RMT25" s="530"/>
      <c r="RMU25" s="530"/>
      <c r="RMV25" s="530"/>
      <c r="RMW25" s="530"/>
      <c r="RMX25" s="530"/>
      <c r="RMY25" s="530"/>
      <c r="RMZ25" s="530"/>
      <c r="RNA25" s="530"/>
      <c r="RNB25" s="530"/>
      <c r="RNC25" s="530"/>
      <c r="RND25" s="530"/>
      <c r="RNE25" s="530"/>
      <c r="RNF25" s="530"/>
      <c r="RNG25" s="530"/>
      <c r="RNH25" s="530"/>
      <c r="RNI25" s="530"/>
      <c r="RNJ25" s="530"/>
      <c r="RNK25" s="530"/>
      <c r="RNL25" s="530"/>
      <c r="RNM25" s="530"/>
      <c r="RNN25" s="530"/>
      <c r="RNO25" s="530"/>
      <c r="RNP25" s="530"/>
      <c r="RNQ25" s="530"/>
      <c r="RNR25" s="530"/>
      <c r="RNS25" s="530"/>
      <c r="RNT25" s="530"/>
      <c r="RNU25" s="530"/>
      <c r="RNV25" s="530"/>
      <c r="RNW25" s="530"/>
      <c r="RNX25" s="530"/>
      <c r="RNY25" s="530"/>
      <c r="RNZ25" s="530"/>
      <c r="ROA25" s="530"/>
      <c r="ROB25" s="530"/>
      <c r="ROC25" s="530"/>
      <c r="ROD25" s="530"/>
      <c r="ROE25" s="530"/>
      <c r="ROF25" s="530"/>
      <c r="ROG25" s="530"/>
      <c r="ROH25" s="530"/>
      <c r="ROI25" s="530"/>
      <c r="ROJ25" s="530"/>
      <c r="ROK25" s="530"/>
      <c r="ROL25" s="530"/>
      <c r="ROM25" s="530"/>
      <c r="RON25" s="530"/>
      <c r="ROO25" s="530"/>
      <c r="ROP25" s="530"/>
      <c r="ROQ25" s="530"/>
      <c r="ROR25" s="530"/>
      <c r="ROS25" s="530"/>
      <c r="ROT25" s="530"/>
      <c r="ROU25" s="530"/>
      <c r="ROV25" s="530"/>
      <c r="ROW25" s="530"/>
      <c r="ROX25" s="530"/>
      <c r="ROY25" s="530"/>
      <c r="ROZ25" s="530"/>
      <c r="RPA25" s="530"/>
      <c r="RPB25" s="530"/>
      <c r="RPC25" s="530"/>
      <c r="RPD25" s="530"/>
      <c r="RPE25" s="530"/>
      <c r="RPF25" s="530"/>
      <c r="RPG25" s="530"/>
      <c r="RPH25" s="530"/>
      <c r="RPI25" s="530"/>
      <c r="RPJ25" s="530"/>
      <c r="RPK25" s="530"/>
      <c r="RPL25" s="530"/>
      <c r="RPM25" s="530"/>
      <c r="RPN25" s="530"/>
      <c r="RPO25" s="530"/>
      <c r="RPP25" s="530"/>
      <c r="RPQ25" s="530"/>
      <c r="RPR25" s="530"/>
      <c r="RPS25" s="530"/>
      <c r="RPT25" s="530"/>
      <c r="RPU25" s="530"/>
      <c r="RPV25" s="530"/>
      <c r="RPW25" s="530"/>
      <c r="RPX25" s="530"/>
      <c r="RPY25" s="530"/>
      <c r="RPZ25" s="530"/>
      <c r="RQA25" s="530"/>
      <c r="RQB25" s="530"/>
      <c r="RQC25" s="530"/>
      <c r="RQD25" s="530"/>
      <c r="RQE25" s="530"/>
      <c r="RQF25" s="530"/>
      <c r="RQG25" s="530"/>
      <c r="RQH25" s="530"/>
      <c r="RQI25" s="530"/>
      <c r="RQJ25" s="530"/>
      <c r="RQK25" s="530"/>
      <c r="RQL25" s="530"/>
      <c r="RQM25" s="530"/>
      <c r="RQN25" s="530"/>
      <c r="RQO25" s="530"/>
      <c r="RQP25" s="530"/>
      <c r="RQQ25" s="530"/>
      <c r="RQR25" s="530"/>
      <c r="RQS25" s="530"/>
      <c r="RQT25" s="530"/>
      <c r="RQU25" s="530"/>
      <c r="RQV25" s="530"/>
      <c r="RQW25" s="530"/>
      <c r="RQX25" s="530"/>
      <c r="RQY25" s="530"/>
      <c r="RQZ25" s="530"/>
      <c r="RRA25" s="530"/>
      <c r="RRB25" s="530"/>
      <c r="RRC25" s="530"/>
      <c r="RRD25" s="530"/>
      <c r="RRE25" s="530"/>
      <c r="RRF25" s="530"/>
      <c r="RRG25" s="530"/>
      <c r="RRH25" s="530"/>
      <c r="RRI25" s="530"/>
      <c r="RRJ25" s="530"/>
      <c r="RRK25" s="530"/>
      <c r="RRL25" s="530"/>
      <c r="RRM25" s="530"/>
      <c r="RRN25" s="530"/>
      <c r="RRO25" s="530"/>
      <c r="RRP25" s="530"/>
      <c r="RRQ25" s="530"/>
      <c r="RRR25" s="530"/>
      <c r="RRS25" s="530"/>
      <c r="RRT25" s="530"/>
      <c r="RRU25" s="530"/>
      <c r="RRV25" s="530"/>
      <c r="RRW25" s="530"/>
      <c r="RRX25" s="530"/>
      <c r="RRY25" s="530"/>
      <c r="RRZ25" s="530"/>
      <c r="RSA25" s="530"/>
      <c r="RSB25" s="530"/>
      <c r="RSC25" s="530"/>
      <c r="RSD25" s="530"/>
      <c r="RSE25" s="530"/>
      <c r="RSF25" s="530"/>
      <c r="RSG25" s="530"/>
      <c r="RSH25" s="530"/>
      <c r="RSI25" s="530"/>
      <c r="RSJ25" s="530"/>
      <c r="RSK25" s="530"/>
      <c r="RSL25" s="530"/>
      <c r="RSM25" s="530"/>
      <c r="RSN25" s="530"/>
      <c r="RSO25" s="530"/>
      <c r="RSP25" s="530"/>
      <c r="RSQ25" s="530"/>
      <c r="RSR25" s="530"/>
      <c r="RSS25" s="530"/>
      <c r="RST25" s="530"/>
      <c r="RSU25" s="530"/>
      <c r="RSV25" s="530"/>
      <c r="RSW25" s="530"/>
      <c r="RSX25" s="530"/>
      <c r="RSY25" s="530"/>
      <c r="RSZ25" s="530"/>
      <c r="RTA25" s="530"/>
      <c r="RTB25" s="530"/>
      <c r="RTC25" s="530"/>
      <c r="RTD25" s="530"/>
      <c r="RTE25" s="530"/>
      <c r="RTF25" s="530"/>
      <c r="RTG25" s="530"/>
      <c r="RTH25" s="530"/>
      <c r="RTI25" s="530"/>
      <c r="RTJ25" s="530"/>
      <c r="RTK25" s="530"/>
      <c r="RTL25" s="530"/>
      <c r="RTM25" s="530"/>
      <c r="RTN25" s="530"/>
      <c r="RTO25" s="530"/>
      <c r="RTP25" s="530"/>
      <c r="RTQ25" s="530"/>
      <c r="RTR25" s="530"/>
      <c r="RTS25" s="530"/>
      <c r="RTT25" s="530"/>
      <c r="RTU25" s="530"/>
      <c r="RTV25" s="530"/>
      <c r="RTW25" s="530"/>
      <c r="RTX25" s="530"/>
      <c r="RTY25" s="530"/>
      <c r="RTZ25" s="530"/>
      <c r="RUA25" s="530"/>
      <c r="RUB25" s="530"/>
      <c r="RUC25" s="530"/>
      <c r="RUD25" s="530"/>
      <c r="RUE25" s="530"/>
      <c r="RUF25" s="530"/>
      <c r="RUG25" s="530"/>
      <c r="RUH25" s="530"/>
      <c r="RUI25" s="530"/>
      <c r="RUJ25" s="530"/>
      <c r="RUK25" s="530"/>
      <c r="RUL25" s="530"/>
      <c r="RUM25" s="530"/>
      <c r="RUN25" s="530"/>
      <c r="RUO25" s="530"/>
      <c r="RUP25" s="530"/>
      <c r="RUQ25" s="530"/>
      <c r="RUR25" s="530"/>
      <c r="RUS25" s="530"/>
      <c r="RUT25" s="530"/>
      <c r="RUU25" s="530"/>
      <c r="RUV25" s="530"/>
      <c r="RUW25" s="530"/>
      <c r="RUX25" s="530"/>
      <c r="RUY25" s="530"/>
      <c r="RUZ25" s="530"/>
      <c r="RVA25" s="530"/>
      <c r="RVB25" s="530"/>
      <c r="RVC25" s="530"/>
      <c r="RVD25" s="530"/>
      <c r="RVE25" s="530"/>
      <c r="RVF25" s="530"/>
      <c r="RVG25" s="530"/>
      <c r="RVH25" s="530"/>
      <c r="RVI25" s="530"/>
      <c r="RVJ25" s="530"/>
      <c r="RVK25" s="530"/>
      <c r="RVL25" s="530"/>
      <c r="RVM25" s="530"/>
      <c r="RVN25" s="530"/>
      <c r="RVO25" s="530"/>
      <c r="RVP25" s="530"/>
      <c r="RVQ25" s="530"/>
      <c r="RVR25" s="530"/>
      <c r="RVS25" s="530"/>
      <c r="RVT25" s="530"/>
      <c r="RVU25" s="530"/>
      <c r="RVV25" s="530"/>
      <c r="RVW25" s="530"/>
      <c r="RVX25" s="530"/>
      <c r="RVY25" s="530"/>
      <c r="RVZ25" s="530"/>
      <c r="RWA25" s="530"/>
      <c r="RWB25" s="530"/>
      <c r="RWC25" s="530"/>
      <c r="RWD25" s="530"/>
      <c r="RWE25" s="530"/>
      <c r="RWF25" s="530"/>
      <c r="RWG25" s="530"/>
      <c r="RWH25" s="530"/>
      <c r="RWI25" s="530"/>
      <c r="RWJ25" s="530"/>
      <c r="RWK25" s="530"/>
      <c r="RWL25" s="530"/>
      <c r="RWM25" s="530"/>
      <c r="RWN25" s="530"/>
      <c r="RWO25" s="530"/>
      <c r="RWP25" s="530"/>
      <c r="RWQ25" s="530"/>
      <c r="RWR25" s="530"/>
      <c r="RWS25" s="530"/>
      <c r="RWT25" s="530"/>
      <c r="RWU25" s="530"/>
      <c r="RWV25" s="530"/>
      <c r="RWW25" s="530"/>
      <c r="RWX25" s="530"/>
      <c r="RWY25" s="530"/>
      <c r="RWZ25" s="530"/>
      <c r="RXA25" s="530"/>
      <c r="RXB25" s="530"/>
      <c r="RXC25" s="530"/>
      <c r="RXD25" s="530"/>
      <c r="RXE25" s="530"/>
      <c r="RXF25" s="530"/>
      <c r="RXG25" s="530"/>
      <c r="RXH25" s="530"/>
      <c r="RXI25" s="530"/>
      <c r="RXJ25" s="530"/>
      <c r="RXK25" s="530"/>
      <c r="RXL25" s="530"/>
      <c r="RXM25" s="530"/>
      <c r="RXN25" s="530"/>
      <c r="RXO25" s="530"/>
      <c r="RXP25" s="530"/>
      <c r="RXQ25" s="530"/>
      <c r="RXR25" s="530"/>
      <c r="RXS25" s="530"/>
      <c r="RXT25" s="530"/>
      <c r="RXU25" s="530"/>
      <c r="RXV25" s="530"/>
      <c r="RXW25" s="530"/>
      <c r="RXX25" s="530"/>
      <c r="RXY25" s="530"/>
      <c r="RXZ25" s="530"/>
      <c r="RYA25" s="530"/>
      <c r="RYB25" s="530"/>
      <c r="RYC25" s="530"/>
      <c r="RYD25" s="530"/>
      <c r="RYE25" s="530"/>
      <c r="RYF25" s="530"/>
      <c r="RYG25" s="530"/>
      <c r="RYH25" s="530"/>
      <c r="RYI25" s="530"/>
      <c r="RYJ25" s="530"/>
      <c r="RYK25" s="530"/>
      <c r="RYL25" s="530"/>
      <c r="RYM25" s="530"/>
      <c r="RYN25" s="530"/>
      <c r="RYO25" s="530"/>
      <c r="RYP25" s="530"/>
      <c r="RYQ25" s="530"/>
      <c r="RYR25" s="530"/>
      <c r="RYS25" s="530"/>
      <c r="RYT25" s="530"/>
      <c r="RYU25" s="530"/>
      <c r="RYV25" s="530"/>
      <c r="RYW25" s="530"/>
      <c r="RYX25" s="530"/>
      <c r="RYY25" s="530"/>
      <c r="RYZ25" s="530"/>
      <c r="RZA25" s="530"/>
      <c r="RZB25" s="530"/>
      <c r="RZC25" s="530"/>
      <c r="RZD25" s="530"/>
      <c r="RZE25" s="530"/>
      <c r="RZF25" s="530"/>
      <c r="RZG25" s="530"/>
      <c r="RZH25" s="530"/>
      <c r="RZI25" s="530"/>
      <c r="RZJ25" s="530"/>
      <c r="RZK25" s="530"/>
      <c r="RZL25" s="530"/>
      <c r="RZM25" s="530"/>
      <c r="RZN25" s="530"/>
      <c r="RZO25" s="530"/>
      <c r="RZP25" s="530"/>
      <c r="RZQ25" s="530"/>
      <c r="RZR25" s="530"/>
      <c r="RZS25" s="530"/>
      <c r="RZT25" s="530"/>
      <c r="RZU25" s="530"/>
      <c r="RZV25" s="530"/>
      <c r="RZW25" s="530"/>
      <c r="RZX25" s="530"/>
      <c r="RZY25" s="530"/>
      <c r="RZZ25" s="530"/>
      <c r="SAA25" s="530"/>
      <c r="SAB25" s="530"/>
      <c r="SAC25" s="530"/>
      <c r="SAD25" s="530"/>
      <c r="SAE25" s="530"/>
      <c r="SAF25" s="530"/>
      <c r="SAG25" s="530"/>
      <c r="SAH25" s="530"/>
      <c r="SAI25" s="530"/>
      <c r="SAJ25" s="530"/>
      <c r="SAK25" s="530"/>
      <c r="SAL25" s="530"/>
      <c r="SAM25" s="530"/>
      <c r="SAN25" s="530"/>
      <c r="SAO25" s="530"/>
      <c r="SAP25" s="530"/>
      <c r="SAQ25" s="530"/>
      <c r="SAR25" s="530"/>
      <c r="SAS25" s="530"/>
      <c r="SAT25" s="530"/>
      <c r="SAU25" s="530"/>
      <c r="SAV25" s="530"/>
      <c r="SAW25" s="530"/>
      <c r="SAX25" s="530"/>
      <c r="SAY25" s="530"/>
      <c r="SAZ25" s="530"/>
      <c r="SBA25" s="530"/>
      <c r="SBB25" s="530"/>
      <c r="SBC25" s="530"/>
      <c r="SBD25" s="530"/>
      <c r="SBE25" s="530"/>
      <c r="SBF25" s="530"/>
      <c r="SBG25" s="530"/>
      <c r="SBH25" s="530"/>
      <c r="SBI25" s="530"/>
      <c r="SBJ25" s="530"/>
      <c r="SBK25" s="530"/>
      <c r="SBL25" s="530"/>
      <c r="SBM25" s="530"/>
      <c r="SBN25" s="530"/>
      <c r="SBO25" s="530"/>
      <c r="SBP25" s="530"/>
      <c r="SBQ25" s="530"/>
      <c r="SBR25" s="530"/>
      <c r="SBS25" s="530"/>
      <c r="SBT25" s="530"/>
      <c r="SBU25" s="530"/>
      <c r="SBV25" s="530"/>
      <c r="SBW25" s="530"/>
      <c r="SBX25" s="530"/>
      <c r="SBY25" s="530"/>
      <c r="SBZ25" s="530"/>
      <c r="SCA25" s="530"/>
      <c r="SCB25" s="530"/>
      <c r="SCC25" s="530"/>
      <c r="SCD25" s="530"/>
      <c r="SCE25" s="530"/>
      <c r="SCF25" s="530"/>
      <c r="SCG25" s="530"/>
      <c r="SCH25" s="530"/>
      <c r="SCI25" s="530"/>
      <c r="SCJ25" s="530"/>
      <c r="SCK25" s="530"/>
      <c r="SCL25" s="530"/>
      <c r="SCM25" s="530"/>
      <c r="SCN25" s="530"/>
      <c r="SCO25" s="530"/>
      <c r="SCP25" s="530"/>
      <c r="SCQ25" s="530"/>
      <c r="SCR25" s="530"/>
      <c r="SCS25" s="530"/>
      <c r="SCT25" s="530"/>
      <c r="SCU25" s="530"/>
      <c r="SCV25" s="530"/>
      <c r="SCW25" s="530"/>
      <c r="SCX25" s="530"/>
      <c r="SCY25" s="530"/>
      <c r="SCZ25" s="530"/>
      <c r="SDA25" s="530"/>
      <c r="SDB25" s="530"/>
      <c r="SDC25" s="530"/>
      <c r="SDD25" s="530"/>
      <c r="SDE25" s="530"/>
      <c r="SDF25" s="530"/>
      <c r="SDG25" s="530"/>
      <c r="SDH25" s="530"/>
      <c r="SDI25" s="530"/>
      <c r="SDJ25" s="530"/>
      <c r="SDK25" s="530"/>
      <c r="SDL25" s="530"/>
      <c r="SDM25" s="530"/>
      <c r="SDN25" s="530"/>
      <c r="SDO25" s="530"/>
      <c r="SDP25" s="530"/>
      <c r="SDQ25" s="530"/>
      <c r="SDR25" s="530"/>
      <c r="SDS25" s="530"/>
      <c r="SDT25" s="530"/>
      <c r="SDU25" s="530"/>
      <c r="SDV25" s="530"/>
      <c r="SDW25" s="530"/>
      <c r="SDX25" s="530"/>
      <c r="SDY25" s="530"/>
      <c r="SDZ25" s="530"/>
      <c r="SEA25" s="530"/>
      <c r="SEB25" s="530"/>
      <c r="SEC25" s="530"/>
      <c r="SED25" s="530"/>
      <c r="SEE25" s="530"/>
      <c r="SEF25" s="530"/>
      <c r="SEG25" s="530"/>
      <c r="SEH25" s="530"/>
      <c r="SEI25" s="530"/>
      <c r="SEJ25" s="530"/>
      <c r="SEK25" s="530"/>
      <c r="SEL25" s="530"/>
      <c r="SEM25" s="530"/>
      <c r="SEN25" s="530"/>
      <c r="SEO25" s="530"/>
      <c r="SEP25" s="530"/>
      <c r="SEQ25" s="530"/>
      <c r="SER25" s="530"/>
      <c r="SES25" s="530"/>
      <c r="SET25" s="530"/>
      <c r="SEU25" s="530"/>
      <c r="SEV25" s="530"/>
      <c r="SEW25" s="530"/>
      <c r="SEX25" s="530"/>
      <c r="SEY25" s="530"/>
      <c r="SEZ25" s="530"/>
      <c r="SFA25" s="530"/>
      <c r="SFB25" s="530"/>
      <c r="SFC25" s="530"/>
      <c r="SFD25" s="530"/>
      <c r="SFE25" s="530"/>
      <c r="SFF25" s="530"/>
      <c r="SFG25" s="530"/>
      <c r="SFH25" s="530"/>
      <c r="SFI25" s="530"/>
      <c r="SFJ25" s="530"/>
      <c r="SFK25" s="530"/>
      <c r="SFL25" s="530"/>
      <c r="SFM25" s="530"/>
      <c r="SFN25" s="530"/>
      <c r="SFO25" s="530"/>
      <c r="SFP25" s="530"/>
      <c r="SFQ25" s="530"/>
      <c r="SFR25" s="530"/>
      <c r="SFS25" s="530"/>
      <c r="SFT25" s="530"/>
      <c r="SFU25" s="530"/>
      <c r="SFV25" s="530"/>
      <c r="SFW25" s="530"/>
      <c r="SFX25" s="530"/>
      <c r="SFY25" s="530"/>
      <c r="SFZ25" s="530"/>
      <c r="SGA25" s="530"/>
      <c r="SGB25" s="530"/>
      <c r="SGC25" s="530"/>
      <c r="SGD25" s="530"/>
      <c r="SGE25" s="530"/>
      <c r="SGF25" s="530"/>
      <c r="SGG25" s="530"/>
      <c r="SGH25" s="530"/>
      <c r="SGI25" s="530"/>
      <c r="SGJ25" s="530"/>
      <c r="SGK25" s="530"/>
      <c r="SGL25" s="530"/>
      <c r="SGM25" s="530"/>
      <c r="SGN25" s="530"/>
      <c r="SGO25" s="530"/>
      <c r="SGP25" s="530"/>
      <c r="SGQ25" s="530"/>
      <c r="SGR25" s="530"/>
      <c r="SGS25" s="530"/>
      <c r="SGT25" s="530"/>
      <c r="SGU25" s="530"/>
      <c r="SGV25" s="530"/>
      <c r="SGW25" s="530"/>
      <c r="SGX25" s="530"/>
      <c r="SGY25" s="530"/>
      <c r="SGZ25" s="530"/>
      <c r="SHA25" s="530"/>
      <c r="SHB25" s="530"/>
      <c r="SHC25" s="530"/>
      <c r="SHD25" s="530"/>
      <c r="SHE25" s="530"/>
      <c r="SHF25" s="530"/>
      <c r="SHG25" s="530"/>
      <c r="SHH25" s="530"/>
      <c r="SHI25" s="530"/>
      <c r="SHJ25" s="530"/>
      <c r="SHK25" s="530"/>
      <c r="SHL25" s="530"/>
      <c r="SHM25" s="530"/>
      <c r="SHN25" s="530"/>
      <c r="SHO25" s="530"/>
      <c r="SHP25" s="530"/>
      <c r="SHQ25" s="530"/>
      <c r="SHR25" s="530"/>
      <c r="SHS25" s="530"/>
      <c r="SHT25" s="530"/>
      <c r="SHU25" s="530"/>
      <c r="SHV25" s="530"/>
      <c r="SHW25" s="530"/>
      <c r="SHX25" s="530"/>
      <c r="SHY25" s="530"/>
      <c r="SHZ25" s="530"/>
      <c r="SIA25" s="530"/>
      <c r="SIB25" s="530"/>
      <c r="SIC25" s="530"/>
      <c r="SID25" s="530"/>
      <c r="SIE25" s="530"/>
      <c r="SIF25" s="530"/>
      <c r="SIG25" s="530"/>
      <c r="SIH25" s="530"/>
      <c r="SII25" s="530"/>
      <c r="SIJ25" s="530"/>
      <c r="SIK25" s="530"/>
      <c r="SIL25" s="530"/>
      <c r="SIM25" s="530"/>
      <c r="SIN25" s="530"/>
      <c r="SIO25" s="530"/>
      <c r="SIP25" s="530"/>
      <c r="SIQ25" s="530"/>
      <c r="SIR25" s="530"/>
      <c r="SIS25" s="530"/>
      <c r="SIT25" s="530"/>
      <c r="SIU25" s="530"/>
      <c r="SIV25" s="530"/>
      <c r="SIW25" s="530"/>
      <c r="SIX25" s="530"/>
      <c r="SIY25" s="530"/>
      <c r="SIZ25" s="530"/>
      <c r="SJA25" s="530"/>
      <c r="SJB25" s="530"/>
      <c r="SJC25" s="530"/>
      <c r="SJD25" s="530"/>
      <c r="SJE25" s="530"/>
      <c r="SJF25" s="530"/>
      <c r="SJG25" s="530"/>
      <c r="SJH25" s="530"/>
      <c r="SJI25" s="530"/>
      <c r="SJJ25" s="530"/>
      <c r="SJK25" s="530"/>
      <c r="SJL25" s="530"/>
      <c r="SJM25" s="530"/>
      <c r="SJN25" s="530"/>
      <c r="SJO25" s="530"/>
      <c r="SJP25" s="530"/>
      <c r="SJQ25" s="530"/>
      <c r="SJR25" s="530"/>
      <c r="SJS25" s="530"/>
      <c r="SJT25" s="530"/>
      <c r="SJU25" s="530"/>
      <c r="SJV25" s="530"/>
      <c r="SJW25" s="530"/>
      <c r="SJX25" s="530"/>
      <c r="SJY25" s="530"/>
      <c r="SJZ25" s="530"/>
      <c r="SKA25" s="530"/>
      <c r="SKB25" s="530"/>
      <c r="SKC25" s="530"/>
      <c r="SKD25" s="530"/>
      <c r="SKE25" s="530"/>
      <c r="SKF25" s="530"/>
      <c r="SKG25" s="530"/>
      <c r="SKH25" s="530"/>
      <c r="SKI25" s="530"/>
      <c r="SKJ25" s="530"/>
      <c r="SKK25" s="530"/>
      <c r="SKL25" s="530"/>
      <c r="SKM25" s="530"/>
      <c r="SKN25" s="530"/>
      <c r="SKO25" s="530"/>
      <c r="SKP25" s="530"/>
      <c r="SKQ25" s="530"/>
      <c r="SKR25" s="530"/>
      <c r="SKS25" s="530"/>
      <c r="SKT25" s="530"/>
      <c r="SKU25" s="530"/>
      <c r="SKV25" s="530"/>
      <c r="SKW25" s="530"/>
      <c r="SKX25" s="530"/>
      <c r="SKY25" s="530"/>
      <c r="SKZ25" s="530"/>
      <c r="SLA25" s="530"/>
      <c r="SLB25" s="530"/>
      <c r="SLC25" s="530"/>
      <c r="SLD25" s="530"/>
      <c r="SLE25" s="530"/>
      <c r="SLF25" s="530"/>
      <c r="SLG25" s="530"/>
      <c r="SLH25" s="530"/>
      <c r="SLI25" s="530"/>
      <c r="SLJ25" s="530"/>
      <c r="SLK25" s="530"/>
      <c r="SLL25" s="530"/>
      <c r="SLM25" s="530"/>
      <c r="SLN25" s="530"/>
      <c r="SLO25" s="530"/>
      <c r="SLP25" s="530"/>
      <c r="SLQ25" s="530"/>
      <c r="SLR25" s="530"/>
      <c r="SLS25" s="530"/>
      <c r="SLT25" s="530"/>
      <c r="SLU25" s="530"/>
      <c r="SLV25" s="530"/>
      <c r="SLW25" s="530"/>
      <c r="SLX25" s="530"/>
      <c r="SLY25" s="530"/>
      <c r="SLZ25" s="530"/>
      <c r="SMA25" s="530"/>
      <c r="SMB25" s="530"/>
      <c r="SMC25" s="530"/>
      <c r="SMD25" s="530"/>
      <c r="SME25" s="530"/>
      <c r="SMF25" s="530"/>
      <c r="SMG25" s="530"/>
      <c r="SMH25" s="530"/>
      <c r="SMI25" s="530"/>
      <c r="SMJ25" s="530"/>
      <c r="SMK25" s="530"/>
      <c r="SML25" s="530"/>
      <c r="SMM25" s="530"/>
      <c r="SMN25" s="530"/>
      <c r="SMO25" s="530"/>
      <c r="SMP25" s="530"/>
      <c r="SMQ25" s="530"/>
      <c r="SMR25" s="530"/>
      <c r="SMS25" s="530"/>
      <c r="SMT25" s="530"/>
      <c r="SMU25" s="530"/>
      <c r="SMV25" s="530"/>
      <c r="SMW25" s="530"/>
      <c r="SMX25" s="530"/>
      <c r="SMY25" s="530"/>
      <c r="SMZ25" s="530"/>
      <c r="SNA25" s="530"/>
      <c r="SNB25" s="530"/>
      <c r="SNC25" s="530"/>
      <c r="SND25" s="530"/>
      <c r="SNE25" s="530"/>
      <c r="SNF25" s="530"/>
      <c r="SNG25" s="530"/>
      <c r="SNH25" s="530"/>
      <c r="SNI25" s="530"/>
      <c r="SNJ25" s="530"/>
      <c r="SNK25" s="530"/>
      <c r="SNL25" s="530"/>
      <c r="SNM25" s="530"/>
      <c r="SNN25" s="530"/>
      <c r="SNO25" s="530"/>
      <c r="SNP25" s="530"/>
      <c r="SNQ25" s="530"/>
      <c r="SNR25" s="530"/>
      <c r="SNS25" s="530"/>
      <c r="SNT25" s="530"/>
      <c r="SNU25" s="530"/>
      <c r="SNV25" s="530"/>
      <c r="SNW25" s="530"/>
      <c r="SNX25" s="530"/>
      <c r="SNY25" s="530"/>
      <c r="SNZ25" s="530"/>
      <c r="SOA25" s="530"/>
      <c r="SOB25" s="530"/>
      <c r="SOC25" s="530"/>
      <c r="SOD25" s="530"/>
      <c r="SOE25" s="530"/>
      <c r="SOF25" s="530"/>
      <c r="SOG25" s="530"/>
      <c r="SOH25" s="530"/>
      <c r="SOI25" s="530"/>
      <c r="SOJ25" s="530"/>
      <c r="SOK25" s="530"/>
      <c r="SOL25" s="530"/>
      <c r="SOM25" s="530"/>
      <c r="SON25" s="530"/>
      <c r="SOO25" s="530"/>
      <c r="SOP25" s="530"/>
      <c r="SOQ25" s="530"/>
      <c r="SOR25" s="530"/>
      <c r="SOS25" s="530"/>
      <c r="SOT25" s="530"/>
      <c r="SOU25" s="530"/>
      <c r="SOV25" s="530"/>
      <c r="SOW25" s="530"/>
      <c r="SOX25" s="530"/>
      <c r="SOY25" s="530"/>
      <c r="SOZ25" s="530"/>
      <c r="SPA25" s="530"/>
      <c r="SPB25" s="530"/>
      <c r="SPC25" s="530"/>
      <c r="SPD25" s="530"/>
      <c r="SPE25" s="530"/>
      <c r="SPF25" s="530"/>
      <c r="SPG25" s="530"/>
      <c r="SPH25" s="530"/>
      <c r="SPI25" s="530"/>
      <c r="SPJ25" s="530"/>
      <c r="SPK25" s="530"/>
      <c r="SPL25" s="530"/>
      <c r="SPM25" s="530"/>
      <c r="SPN25" s="530"/>
      <c r="SPO25" s="530"/>
      <c r="SPP25" s="530"/>
      <c r="SPQ25" s="530"/>
      <c r="SPR25" s="530"/>
      <c r="SPS25" s="530"/>
      <c r="SPT25" s="530"/>
      <c r="SPU25" s="530"/>
      <c r="SPV25" s="530"/>
      <c r="SPW25" s="530"/>
      <c r="SPX25" s="530"/>
      <c r="SPY25" s="530"/>
      <c r="SPZ25" s="530"/>
      <c r="SQA25" s="530"/>
      <c r="SQB25" s="530"/>
      <c r="SQC25" s="530"/>
      <c r="SQD25" s="530"/>
      <c r="SQE25" s="530"/>
      <c r="SQF25" s="530"/>
      <c r="SQG25" s="530"/>
      <c r="SQH25" s="530"/>
      <c r="SQI25" s="530"/>
      <c r="SQJ25" s="530"/>
      <c r="SQK25" s="530"/>
      <c r="SQL25" s="530"/>
      <c r="SQM25" s="530"/>
      <c r="SQN25" s="530"/>
      <c r="SQO25" s="530"/>
      <c r="SQP25" s="530"/>
      <c r="SQQ25" s="530"/>
      <c r="SQR25" s="530"/>
      <c r="SQS25" s="530"/>
      <c r="SQT25" s="530"/>
      <c r="SQU25" s="530"/>
      <c r="SQV25" s="530"/>
      <c r="SQW25" s="530"/>
      <c r="SQX25" s="530"/>
      <c r="SQY25" s="530"/>
      <c r="SQZ25" s="530"/>
      <c r="SRA25" s="530"/>
      <c r="SRB25" s="530"/>
      <c r="SRC25" s="530"/>
      <c r="SRD25" s="530"/>
      <c r="SRE25" s="530"/>
      <c r="SRF25" s="530"/>
      <c r="SRG25" s="530"/>
      <c r="SRH25" s="530"/>
      <c r="SRI25" s="530"/>
      <c r="SRJ25" s="530"/>
      <c r="SRK25" s="530"/>
      <c r="SRL25" s="530"/>
      <c r="SRM25" s="530"/>
      <c r="SRN25" s="530"/>
      <c r="SRO25" s="530"/>
      <c r="SRP25" s="530"/>
      <c r="SRQ25" s="530"/>
      <c r="SRR25" s="530"/>
      <c r="SRS25" s="530"/>
      <c r="SRT25" s="530"/>
      <c r="SRU25" s="530"/>
      <c r="SRV25" s="530"/>
      <c r="SRW25" s="530"/>
      <c r="SRX25" s="530"/>
      <c r="SRY25" s="530"/>
      <c r="SRZ25" s="530"/>
      <c r="SSA25" s="530"/>
      <c r="SSB25" s="530"/>
      <c r="SSC25" s="530"/>
      <c r="SSD25" s="530"/>
      <c r="SSE25" s="530"/>
      <c r="SSF25" s="530"/>
      <c r="SSG25" s="530"/>
      <c r="SSH25" s="530"/>
      <c r="SSI25" s="530"/>
      <c r="SSJ25" s="530"/>
      <c r="SSK25" s="530"/>
      <c r="SSL25" s="530"/>
      <c r="SSM25" s="530"/>
      <c r="SSN25" s="530"/>
      <c r="SSO25" s="530"/>
      <c r="SSP25" s="530"/>
      <c r="SSQ25" s="530"/>
      <c r="SSR25" s="530"/>
      <c r="SSS25" s="530"/>
      <c r="SST25" s="530"/>
      <c r="SSU25" s="530"/>
      <c r="SSV25" s="530"/>
      <c r="SSW25" s="530"/>
      <c r="SSX25" s="530"/>
      <c r="SSY25" s="530"/>
      <c r="SSZ25" s="530"/>
      <c r="STA25" s="530"/>
      <c r="STB25" s="530"/>
      <c r="STC25" s="530"/>
      <c r="STD25" s="530"/>
      <c r="STE25" s="530"/>
      <c r="STF25" s="530"/>
      <c r="STG25" s="530"/>
      <c r="STH25" s="530"/>
      <c r="STI25" s="530"/>
      <c r="STJ25" s="530"/>
      <c r="STK25" s="530"/>
      <c r="STL25" s="530"/>
      <c r="STM25" s="530"/>
      <c r="STN25" s="530"/>
      <c r="STO25" s="530"/>
      <c r="STP25" s="530"/>
      <c r="STQ25" s="530"/>
      <c r="STR25" s="530"/>
      <c r="STS25" s="530"/>
      <c r="STT25" s="530"/>
      <c r="STU25" s="530"/>
      <c r="STV25" s="530"/>
      <c r="STW25" s="530"/>
      <c r="STX25" s="530"/>
      <c r="STY25" s="530"/>
      <c r="STZ25" s="530"/>
      <c r="SUA25" s="530"/>
      <c r="SUB25" s="530"/>
      <c r="SUC25" s="530"/>
      <c r="SUD25" s="530"/>
      <c r="SUE25" s="530"/>
      <c r="SUF25" s="530"/>
      <c r="SUG25" s="530"/>
      <c r="SUH25" s="530"/>
      <c r="SUI25" s="530"/>
      <c r="SUJ25" s="530"/>
      <c r="SUK25" s="530"/>
      <c r="SUL25" s="530"/>
      <c r="SUM25" s="530"/>
      <c r="SUN25" s="530"/>
      <c r="SUO25" s="530"/>
      <c r="SUP25" s="530"/>
      <c r="SUQ25" s="530"/>
      <c r="SUR25" s="530"/>
      <c r="SUS25" s="530"/>
      <c r="SUT25" s="530"/>
      <c r="SUU25" s="530"/>
      <c r="SUV25" s="530"/>
      <c r="SUW25" s="530"/>
      <c r="SUX25" s="530"/>
      <c r="SUY25" s="530"/>
      <c r="SUZ25" s="530"/>
      <c r="SVA25" s="530"/>
      <c r="SVB25" s="530"/>
      <c r="SVC25" s="530"/>
      <c r="SVD25" s="530"/>
      <c r="SVE25" s="530"/>
      <c r="SVF25" s="530"/>
      <c r="SVG25" s="530"/>
      <c r="SVH25" s="530"/>
      <c r="SVI25" s="530"/>
      <c r="SVJ25" s="530"/>
      <c r="SVK25" s="530"/>
      <c r="SVL25" s="530"/>
      <c r="SVM25" s="530"/>
      <c r="SVN25" s="530"/>
      <c r="SVO25" s="530"/>
      <c r="SVP25" s="530"/>
      <c r="SVQ25" s="530"/>
      <c r="SVR25" s="530"/>
      <c r="SVS25" s="530"/>
      <c r="SVT25" s="530"/>
      <c r="SVU25" s="530"/>
      <c r="SVV25" s="530"/>
      <c r="SVW25" s="530"/>
      <c r="SVX25" s="530"/>
      <c r="SVY25" s="530"/>
      <c r="SVZ25" s="530"/>
      <c r="SWA25" s="530"/>
      <c r="SWB25" s="530"/>
      <c r="SWC25" s="530"/>
      <c r="SWD25" s="530"/>
      <c r="SWE25" s="530"/>
      <c r="SWF25" s="530"/>
      <c r="SWG25" s="530"/>
      <c r="SWH25" s="530"/>
      <c r="SWI25" s="530"/>
      <c r="SWJ25" s="530"/>
      <c r="SWK25" s="530"/>
      <c r="SWL25" s="530"/>
      <c r="SWM25" s="530"/>
      <c r="SWN25" s="530"/>
      <c r="SWO25" s="530"/>
      <c r="SWP25" s="530"/>
      <c r="SWQ25" s="530"/>
      <c r="SWR25" s="530"/>
      <c r="SWS25" s="530"/>
      <c r="SWT25" s="530"/>
      <c r="SWU25" s="530"/>
      <c r="SWV25" s="530"/>
      <c r="SWW25" s="530"/>
      <c r="SWX25" s="530"/>
      <c r="SWY25" s="530"/>
      <c r="SWZ25" s="530"/>
      <c r="SXA25" s="530"/>
      <c r="SXB25" s="530"/>
      <c r="SXC25" s="530"/>
      <c r="SXD25" s="530"/>
      <c r="SXE25" s="530"/>
      <c r="SXF25" s="530"/>
      <c r="SXG25" s="530"/>
      <c r="SXH25" s="530"/>
      <c r="SXI25" s="530"/>
      <c r="SXJ25" s="530"/>
      <c r="SXK25" s="530"/>
      <c r="SXL25" s="530"/>
      <c r="SXM25" s="530"/>
      <c r="SXN25" s="530"/>
      <c r="SXO25" s="530"/>
      <c r="SXP25" s="530"/>
      <c r="SXQ25" s="530"/>
      <c r="SXR25" s="530"/>
      <c r="SXS25" s="530"/>
      <c r="SXT25" s="530"/>
      <c r="SXU25" s="530"/>
      <c r="SXV25" s="530"/>
      <c r="SXW25" s="530"/>
      <c r="SXX25" s="530"/>
      <c r="SXY25" s="530"/>
      <c r="SXZ25" s="530"/>
      <c r="SYA25" s="530"/>
      <c r="SYB25" s="530"/>
      <c r="SYC25" s="530"/>
      <c r="SYD25" s="530"/>
      <c r="SYE25" s="530"/>
      <c r="SYF25" s="530"/>
      <c r="SYG25" s="530"/>
      <c r="SYH25" s="530"/>
      <c r="SYI25" s="530"/>
      <c r="SYJ25" s="530"/>
      <c r="SYK25" s="530"/>
      <c r="SYL25" s="530"/>
      <c r="SYM25" s="530"/>
      <c r="SYN25" s="530"/>
      <c r="SYO25" s="530"/>
      <c r="SYP25" s="530"/>
      <c r="SYQ25" s="530"/>
      <c r="SYR25" s="530"/>
      <c r="SYS25" s="530"/>
      <c r="SYT25" s="530"/>
      <c r="SYU25" s="530"/>
      <c r="SYV25" s="530"/>
      <c r="SYW25" s="530"/>
      <c r="SYX25" s="530"/>
      <c r="SYY25" s="530"/>
      <c r="SYZ25" s="530"/>
      <c r="SZA25" s="530"/>
      <c r="SZB25" s="530"/>
      <c r="SZC25" s="530"/>
      <c r="SZD25" s="530"/>
      <c r="SZE25" s="530"/>
      <c r="SZF25" s="530"/>
      <c r="SZG25" s="530"/>
      <c r="SZH25" s="530"/>
      <c r="SZI25" s="530"/>
      <c r="SZJ25" s="530"/>
      <c r="SZK25" s="530"/>
      <c r="SZL25" s="530"/>
      <c r="SZM25" s="530"/>
      <c r="SZN25" s="530"/>
      <c r="SZO25" s="530"/>
      <c r="SZP25" s="530"/>
      <c r="SZQ25" s="530"/>
      <c r="SZR25" s="530"/>
      <c r="SZS25" s="530"/>
      <c r="SZT25" s="530"/>
      <c r="SZU25" s="530"/>
      <c r="SZV25" s="530"/>
      <c r="SZW25" s="530"/>
      <c r="SZX25" s="530"/>
      <c r="SZY25" s="530"/>
      <c r="SZZ25" s="530"/>
      <c r="TAA25" s="530"/>
      <c r="TAB25" s="530"/>
      <c r="TAC25" s="530"/>
      <c r="TAD25" s="530"/>
      <c r="TAE25" s="530"/>
      <c r="TAF25" s="530"/>
      <c r="TAG25" s="530"/>
      <c r="TAH25" s="530"/>
      <c r="TAI25" s="530"/>
      <c r="TAJ25" s="530"/>
      <c r="TAK25" s="530"/>
      <c r="TAL25" s="530"/>
      <c r="TAM25" s="530"/>
      <c r="TAN25" s="530"/>
      <c r="TAO25" s="530"/>
      <c r="TAP25" s="530"/>
      <c r="TAQ25" s="530"/>
      <c r="TAR25" s="530"/>
      <c r="TAS25" s="530"/>
      <c r="TAT25" s="530"/>
      <c r="TAU25" s="530"/>
      <c r="TAV25" s="530"/>
      <c r="TAW25" s="530"/>
      <c r="TAX25" s="530"/>
      <c r="TAY25" s="530"/>
      <c r="TAZ25" s="530"/>
      <c r="TBA25" s="530"/>
      <c r="TBB25" s="530"/>
      <c r="TBC25" s="530"/>
      <c r="TBD25" s="530"/>
      <c r="TBE25" s="530"/>
      <c r="TBF25" s="530"/>
      <c r="TBG25" s="530"/>
      <c r="TBH25" s="530"/>
      <c r="TBI25" s="530"/>
      <c r="TBJ25" s="530"/>
      <c r="TBK25" s="530"/>
      <c r="TBL25" s="530"/>
      <c r="TBM25" s="530"/>
      <c r="TBN25" s="530"/>
      <c r="TBO25" s="530"/>
      <c r="TBP25" s="530"/>
      <c r="TBQ25" s="530"/>
      <c r="TBR25" s="530"/>
      <c r="TBS25" s="530"/>
      <c r="TBT25" s="530"/>
      <c r="TBU25" s="530"/>
      <c r="TBV25" s="530"/>
      <c r="TBW25" s="530"/>
      <c r="TBX25" s="530"/>
      <c r="TBY25" s="530"/>
      <c r="TBZ25" s="530"/>
      <c r="TCA25" s="530"/>
      <c r="TCB25" s="530"/>
      <c r="TCC25" s="530"/>
      <c r="TCD25" s="530"/>
      <c r="TCE25" s="530"/>
      <c r="TCF25" s="530"/>
      <c r="TCG25" s="530"/>
      <c r="TCH25" s="530"/>
      <c r="TCI25" s="530"/>
      <c r="TCJ25" s="530"/>
      <c r="TCK25" s="530"/>
      <c r="TCL25" s="530"/>
      <c r="TCM25" s="530"/>
      <c r="TCN25" s="530"/>
      <c r="TCO25" s="530"/>
      <c r="TCP25" s="530"/>
      <c r="TCQ25" s="530"/>
      <c r="TCR25" s="530"/>
      <c r="TCS25" s="530"/>
      <c r="TCT25" s="530"/>
      <c r="TCU25" s="530"/>
      <c r="TCV25" s="530"/>
      <c r="TCW25" s="530"/>
      <c r="TCX25" s="530"/>
      <c r="TCY25" s="530"/>
      <c r="TCZ25" s="530"/>
      <c r="TDA25" s="530"/>
      <c r="TDB25" s="530"/>
      <c r="TDC25" s="530"/>
      <c r="TDD25" s="530"/>
      <c r="TDE25" s="530"/>
      <c r="TDF25" s="530"/>
      <c r="TDG25" s="530"/>
      <c r="TDH25" s="530"/>
      <c r="TDI25" s="530"/>
      <c r="TDJ25" s="530"/>
      <c r="TDK25" s="530"/>
      <c r="TDL25" s="530"/>
      <c r="TDM25" s="530"/>
      <c r="TDN25" s="530"/>
      <c r="TDO25" s="530"/>
      <c r="TDP25" s="530"/>
      <c r="TDQ25" s="530"/>
      <c r="TDR25" s="530"/>
      <c r="TDS25" s="530"/>
      <c r="TDT25" s="530"/>
      <c r="TDU25" s="530"/>
      <c r="TDV25" s="530"/>
      <c r="TDW25" s="530"/>
      <c r="TDX25" s="530"/>
      <c r="TDY25" s="530"/>
      <c r="TDZ25" s="530"/>
      <c r="TEA25" s="530"/>
      <c r="TEB25" s="530"/>
      <c r="TEC25" s="530"/>
      <c r="TED25" s="530"/>
      <c r="TEE25" s="530"/>
      <c r="TEF25" s="530"/>
      <c r="TEG25" s="530"/>
      <c r="TEH25" s="530"/>
      <c r="TEI25" s="530"/>
      <c r="TEJ25" s="530"/>
      <c r="TEK25" s="530"/>
      <c r="TEL25" s="530"/>
      <c r="TEM25" s="530"/>
      <c r="TEN25" s="530"/>
      <c r="TEO25" s="530"/>
      <c r="TEP25" s="530"/>
      <c r="TEQ25" s="530"/>
      <c r="TER25" s="530"/>
      <c r="TES25" s="530"/>
      <c r="TET25" s="530"/>
      <c r="TEU25" s="530"/>
      <c r="TEV25" s="530"/>
      <c r="TEW25" s="530"/>
      <c r="TEX25" s="530"/>
      <c r="TEY25" s="530"/>
      <c r="TEZ25" s="530"/>
      <c r="TFA25" s="530"/>
      <c r="TFB25" s="530"/>
      <c r="TFC25" s="530"/>
      <c r="TFD25" s="530"/>
      <c r="TFE25" s="530"/>
      <c r="TFF25" s="530"/>
      <c r="TFG25" s="530"/>
      <c r="TFH25" s="530"/>
      <c r="TFI25" s="530"/>
      <c r="TFJ25" s="530"/>
      <c r="TFK25" s="530"/>
      <c r="TFL25" s="530"/>
      <c r="TFM25" s="530"/>
      <c r="TFN25" s="530"/>
      <c r="TFO25" s="530"/>
      <c r="TFP25" s="530"/>
      <c r="TFQ25" s="530"/>
      <c r="TFR25" s="530"/>
      <c r="TFS25" s="530"/>
      <c r="TFT25" s="530"/>
      <c r="TFU25" s="530"/>
      <c r="TFV25" s="530"/>
      <c r="TFW25" s="530"/>
      <c r="TFX25" s="530"/>
      <c r="TFY25" s="530"/>
      <c r="TFZ25" s="530"/>
      <c r="TGA25" s="530"/>
      <c r="TGB25" s="530"/>
      <c r="TGC25" s="530"/>
      <c r="TGD25" s="530"/>
      <c r="TGE25" s="530"/>
      <c r="TGF25" s="530"/>
      <c r="TGG25" s="530"/>
      <c r="TGH25" s="530"/>
      <c r="TGI25" s="530"/>
      <c r="TGJ25" s="530"/>
      <c r="TGK25" s="530"/>
      <c r="TGL25" s="530"/>
      <c r="TGM25" s="530"/>
      <c r="TGN25" s="530"/>
      <c r="TGO25" s="530"/>
      <c r="TGP25" s="530"/>
      <c r="TGQ25" s="530"/>
      <c r="TGR25" s="530"/>
      <c r="TGS25" s="530"/>
      <c r="TGT25" s="530"/>
      <c r="TGU25" s="530"/>
      <c r="TGV25" s="530"/>
      <c r="TGW25" s="530"/>
      <c r="TGX25" s="530"/>
      <c r="TGY25" s="530"/>
      <c r="TGZ25" s="530"/>
      <c r="THA25" s="530"/>
      <c r="THB25" s="530"/>
      <c r="THC25" s="530"/>
      <c r="THD25" s="530"/>
      <c r="THE25" s="530"/>
      <c r="THF25" s="530"/>
      <c r="THG25" s="530"/>
      <c r="THH25" s="530"/>
      <c r="THI25" s="530"/>
      <c r="THJ25" s="530"/>
      <c r="THK25" s="530"/>
      <c r="THL25" s="530"/>
      <c r="THM25" s="530"/>
      <c r="THN25" s="530"/>
      <c r="THO25" s="530"/>
      <c r="THP25" s="530"/>
      <c r="THQ25" s="530"/>
      <c r="THR25" s="530"/>
      <c r="THS25" s="530"/>
      <c r="THT25" s="530"/>
      <c r="THU25" s="530"/>
      <c r="THV25" s="530"/>
      <c r="THW25" s="530"/>
      <c r="THX25" s="530"/>
      <c r="THY25" s="530"/>
      <c r="THZ25" s="530"/>
      <c r="TIA25" s="530"/>
      <c r="TIB25" s="530"/>
      <c r="TIC25" s="530"/>
      <c r="TID25" s="530"/>
      <c r="TIE25" s="530"/>
      <c r="TIF25" s="530"/>
      <c r="TIG25" s="530"/>
      <c r="TIH25" s="530"/>
      <c r="TII25" s="530"/>
      <c r="TIJ25" s="530"/>
      <c r="TIK25" s="530"/>
      <c r="TIL25" s="530"/>
      <c r="TIM25" s="530"/>
      <c r="TIN25" s="530"/>
      <c r="TIO25" s="530"/>
      <c r="TIP25" s="530"/>
      <c r="TIQ25" s="530"/>
      <c r="TIR25" s="530"/>
      <c r="TIS25" s="530"/>
      <c r="TIT25" s="530"/>
      <c r="TIU25" s="530"/>
      <c r="TIV25" s="530"/>
      <c r="TIW25" s="530"/>
      <c r="TIX25" s="530"/>
      <c r="TIY25" s="530"/>
      <c r="TIZ25" s="530"/>
      <c r="TJA25" s="530"/>
      <c r="TJB25" s="530"/>
      <c r="TJC25" s="530"/>
      <c r="TJD25" s="530"/>
      <c r="TJE25" s="530"/>
      <c r="TJF25" s="530"/>
      <c r="TJG25" s="530"/>
      <c r="TJH25" s="530"/>
      <c r="TJI25" s="530"/>
      <c r="TJJ25" s="530"/>
      <c r="TJK25" s="530"/>
      <c r="TJL25" s="530"/>
      <c r="TJM25" s="530"/>
      <c r="TJN25" s="530"/>
      <c r="TJO25" s="530"/>
      <c r="TJP25" s="530"/>
      <c r="TJQ25" s="530"/>
      <c r="TJR25" s="530"/>
      <c r="TJS25" s="530"/>
      <c r="TJT25" s="530"/>
      <c r="TJU25" s="530"/>
      <c r="TJV25" s="530"/>
      <c r="TJW25" s="530"/>
      <c r="TJX25" s="530"/>
      <c r="TJY25" s="530"/>
      <c r="TJZ25" s="530"/>
      <c r="TKA25" s="530"/>
      <c r="TKB25" s="530"/>
      <c r="TKC25" s="530"/>
      <c r="TKD25" s="530"/>
      <c r="TKE25" s="530"/>
      <c r="TKF25" s="530"/>
      <c r="TKG25" s="530"/>
      <c r="TKH25" s="530"/>
      <c r="TKI25" s="530"/>
      <c r="TKJ25" s="530"/>
      <c r="TKK25" s="530"/>
      <c r="TKL25" s="530"/>
      <c r="TKM25" s="530"/>
      <c r="TKN25" s="530"/>
      <c r="TKO25" s="530"/>
      <c r="TKP25" s="530"/>
      <c r="TKQ25" s="530"/>
      <c r="TKR25" s="530"/>
      <c r="TKS25" s="530"/>
      <c r="TKT25" s="530"/>
      <c r="TKU25" s="530"/>
      <c r="TKV25" s="530"/>
      <c r="TKW25" s="530"/>
      <c r="TKX25" s="530"/>
      <c r="TKY25" s="530"/>
      <c r="TKZ25" s="530"/>
      <c r="TLA25" s="530"/>
      <c r="TLB25" s="530"/>
      <c r="TLC25" s="530"/>
      <c r="TLD25" s="530"/>
      <c r="TLE25" s="530"/>
      <c r="TLF25" s="530"/>
      <c r="TLG25" s="530"/>
      <c r="TLH25" s="530"/>
      <c r="TLI25" s="530"/>
      <c r="TLJ25" s="530"/>
      <c r="TLK25" s="530"/>
      <c r="TLL25" s="530"/>
      <c r="TLM25" s="530"/>
      <c r="TLN25" s="530"/>
      <c r="TLO25" s="530"/>
      <c r="TLP25" s="530"/>
      <c r="TLQ25" s="530"/>
      <c r="TLR25" s="530"/>
      <c r="TLS25" s="530"/>
      <c r="TLT25" s="530"/>
      <c r="TLU25" s="530"/>
      <c r="TLV25" s="530"/>
      <c r="TLW25" s="530"/>
      <c r="TLX25" s="530"/>
      <c r="TLY25" s="530"/>
      <c r="TLZ25" s="530"/>
      <c r="TMA25" s="530"/>
      <c r="TMB25" s="530"/>
      <c r="TMC25" s="530"/>
      <c r="TMD25" s="530"/>
      <c r="TME25" s="530"/>
      <c r="TMF25" s="530"/>
      <c r="TMG25" s="530"/>
      <c r="TMH25" s="530"/>
      <c r="TMI25" s="530"/>
      <c r="TMJ25" s="530"/>
      <c r="TMK25" s="530"/>
      <c r="TML25" s="530"/>
      <c r="TMM25" s="530"/>
      <c r="TMN25" s="530"/>
      <c r="TMO25" s="530"/>
      <c r="TMP25" s="530"/>
      <c r="TMQ25" s="530"/>
      <c r="TMR25" s="530"/>
      <c r="TMS25" s="530"/>
      <c r="TMT25" s="530"/>
      <c r="TMU25" s="530"/>
      <c r="TMV25" s="530"/>
      <c r="TMW25" s="530"/>
      <c r="TMX25" s="530"/>
      <c r="TMY25" s="530"/>
      <c r="TMZ25" s="530"/>
      <c r="TNA25" s="530"/>
      <c r="TNB25" s="530"/>
      <c r="TNC25" s="530"/>
      <c r="TND25" s="530"/>
      <c r="TNE25" s="530"/>
      <c r="TNF25" s="530"/>
      <c r="TNG25" s="530"/>
      <c r="TNH25" s="530"/>
      <c r="TNI25" s="530"/>
      <c r="TNJ25" s="530"/>
      <c r="TNK25" s="530"/>
      <c r="TNL25" s="530"/>
      <c r="TNM25" s="530"/>
      <c r="TNN25" s="530"/>
      <c r="TNO25" s="530"/>
      <c r="TNP25" s="530"/>
      <c r="TNQ25" s="530"/>
      <c r="TNR25" s="530"/>
      <c r="TNS25" s="530"/>
      <c r="TNT25" s="530"/>
      <c r="TNU25" s="530"/>
      <c r="TNV25" s="530"/>
      <c r="TNW25" s="530"/>
      <c r="TNX25" s="530"/>
      <c r="TNY25" s="530"/>
      <c r="TNZ25" s="530"/>
      <c r="TOA25" s="530"/>
      <c r="TOB25" s="530"/>
      <c r="TOC25" s="530"/>
      <c r="TOD25" s="530"/>
      <c r="TOE25" s="530"/>
      <c r="TOF25" s="530"/>
      <c r="TOG25" s="530"/>
      <c r="TOH25" s="530"/>
      <c r="TOI25" s="530"/>
      <c r="TOJ25" s="530"/>
      <c r="TOK25" s="530"/>
      <c r="TOL25" s="530"/>
      <c r="TOM25" s="530"/>
      <c r="TON25" s="530"/>
      <c r="TOO25" s="530"/>
      <c r="TOP25" s="530"/>
      <c r="TOQ25" s="530"/>
      <c r="TOR25" s="530"/>
      <c r="TOS25" s="530"/>
      <c r="TOT25" s="530"/>
      <c r="TOU25" s="530"/>
      <c r="TOV25" s="530"/>
      <c r="TOW25" s="530"/>
      <c r="TOX25" s="530"/>
      <c r="TOY25" s="530"/>
      <c r="TOZ25" s="530"/>
      <c r="TPA25" s="530"/>
      <c r="TPB25" s="530"/>
      <c r="TPC25" s="530"/>
      <c r="TPD25" s="530"/>
      <c r="TPE25" s="530"/>
      <c r="TPF25" s="530"/>
      <c r="TPG25" s="530"/>
      <c r="TPH25" s="530"/>
      <c r="TPI25" s="530"/>
      <c r="TPJ25" s="530"/>
      <c r="TPK25" s="530"/>
      <c r="TPL25" s="530"/>
      <c r="TPM25" s="530"/>
      <c r="TPN25" s="530"/>
      <c r="TPO25" s="530"/>
      <c r="TPP25" s="530"/>
      <c r="TPQ25" s="530"/>
      <c r="TPR25" s="530"/>
      <c r="TPS25" s="530"/>
      <c r="TPT25" s="530"/>
      <c r="TPU25" s="530"/>
      <c r="TPV25" s="530"/>
      <c r="TPW25" s="530"/>
      <c r="TPX25" s="530"/>
      <c r="TPY25" s="530"/>
      <c r="TPZ25" s="530"/>
      <c r="TQA25" s="530"/>
      <c r="TQB25" s="530"/>
      <c r="TQC25" s="530"/>
      <c r="TQD25" s="530"/>
      <c r="TQE25" s="530"/>
      <c r="TQF25" s="530"/>
      <c r="TQG25" s="530"/>
      <c r="TQH25" s="530"/>
      <c r="TQI25" s="530"/>
      <c r="TQJ25" s="530"/>
      <c r="TQK25" s="530"/>
      <c r="TQL25" s="530"/>
      <c r="TQM25" s="530"/>
      <c r="TQN25" s="530"/>
      <c r="TQO25" s="530"/>
      <c r="TQP25" s="530"/>
      <c r="TQQ25" s="530"/>
      <c r="TQR25" s="530"/>
      <c r="TQS25" s="530"/>
      <c r="TQT25" s="530"/>
      <c r="TQU25" s="530"/>
      <c r="TQV25" s="530"/>
      <c r="TQW25" s="530"/>
      <c r="TQX25" s="530"/>
      <c r="TQY25" s="530"/>
      <c r="TQZ25" s="530"/>
      <c r="TRA25" s="530"/>
      <c r="TRB25" s="530"/>
      <c r="TRC25" s="530"/>
      <c r="TRD25" s="530"/>
      <c r="TRE25" s="530"/>
      <c r="TRF25" s="530"/>
      <c r="TRG25" s="530"/>
      <c r="TRH25" s="530"/>
      <c r="TRI25" s="530"/>
      <c r="TRJ25" s="530"/>
      <c r="TRK25" s="530"/>
      <c r="TRL25" s="530"/>
      <c r="TRM25" s="530"/>
      <c r="TRN25" s="530"/>
      <c r="TRO25" s="530"/>
      <c r="TRP25" s="530"/>
      <c r="TRQ25" s="530"/>
      <c r="TRR25" s="530"/>
      <c r="TRS25" s="530"/>
      <c r="TRT25" s="530"/>
      <c r="TRU25" s="530"/>
      <c r="TRV25" s="530"/>
      <c r="TRW25" s="530"/>
      <c r="TRX25" s="530"/>
      <c r="TRY25" s="530"/>
      <c r="TRZ25" s="530"/>
      <c r="TSA25" s="530"/>
      <c r="TSB25" s="530"/>
      <c r="TSC25" s="530"/>
      <c r="TSD25" s="530"/>
      <c r="TSE25" s="530"/>
      <c r="TSF25" s="530"/>
      <c r="TSG25" s="530"/>
      <c r="TSH25" s="530"/>
      <c r="TSI25" s="530"/>
      <c r="TSJ25" s="530"/>
      <c r="TSK25" s="530"/>
      <c r="TSL25" s="530"/>
      <c r="TSM25" s="530"/>
      <c r="TSN25" s="530"/>
      <c r="TSO25" s="530"/>
      <c r="TSP25" s="530"/>
      <c r="TSQ25" s="530"/>
      <c r="TSR25" s="530"/>
      <c r="TSS25" s="530"/>
      <c r="TST25" s="530"/>
      <c r="TSU25" s="530"/>
      <c r="TSV25" s="530"/>
      <c r="TSW25" s="530"/>
      <c r="TSX25" s="530"/>
      <c r="TSY25" s="530"/>
      <c r="TSZ25" s="530"/>
      <c r="TTA25" s="530"/>
      <c r="TTB25" s="530"/>
      <c r="TTC25" s="530"/>
      <c r="TTD25" s="530"/>
      <c r="TTE25" s="530"/>
      <c r="TTF25" s="530"/>
      <c r="TTG25" s="530"/>
      <c r="TTH25" s="530"/>
      <c r="TTI25" s="530"/>
      <c r="TTJ25" s="530"/>
      <c r="TTK25" s="530"/>
      <c r="TTL25" s="530"/>
      <c r="TTM25" s="530"/>
      <c r="TTN25" s="530"/>
      <c r="TTO25" s="530"/>
      <c r="TTP25" s="530"/>
      <c r="TTQ25" s="530"/>
      <c r="TTR25" s="530"/>
      <c r="TTS25" s="530"/>
      <c r="TTT25" s="530"/>
      <c r="TTU25" s="530"/>
      <c r="TTV25" s="530"/>
      <c r="TTW25" s="530"/>
      <c r="TTX25" s="530"/>
      <c r="TTY25" s="530"/>
      <c r="TTZ25" s="530"/>
      <c r="TUA25" s="530"/>
      <c r="TUB25" s="530"/>
      <c r="TUC25" s="530"/>
      <c r="TUD25" s="530"/>
      <c r="TUE25" s="530"/>
      <c r="TUF25" s="530"/>
      <c r="TUG25" s="530"/>
      <c r="TUH25" s="530"/>
      <c r="TUI25" s="530"/>
      <c r="TUJ25" s="530"/>
      <c r="TUK25" s="530"/>
      <c r="TUL25" s="530"/>
      <c r="TUM25" s="530"/>
      <c r="TUN25" s="530"/>
      <c r="TUO25" s="530"/>
      <c r="TUP25" s="530"/>
      <c r="TUQ25" s="530"/>
      <c r="TUR25" s="530"/>
      <c r="TUS25" s="530"/>
      <c r="TUT25" s="530"/>
      <c r="TUU25" s="530"/>
      <c r="TUV25" s="530"/>
      <c r="TUW25" s="530"/>
      <c r="TUX25" s="530"/>
      <c r="TUY25" s="530"/>
      <c r="TUZ25" s="530"/>
      <c r="TVA25" s="530"/>
      <c r="TVB25" s="530"/>
      <c r="TVC25" s="530"/>
      <c r="TVD25" s="530"/>
      <c r="TVE25" s="530"/>
      <c r="TVF25" s="530"/>
      <c r="TVG25" s="530"/>
      <c r="TVH25" s="530"/>
      <c r="TVI25" s="530"/>
      <c r="TVJ25" s="530"/>
      <c r="TVK25" s="530"/>
      <c r="TVL25" s="530"/>
      <c r="TVM25" s="530"/>
      <c r="TVN25" s="530"/>
      <c r="TVO25" s="530"/>
      <c r="TVP25" s="530"/>
      <c r="TVQ25" s="530"/>
      <c r="TVR25" s="530"/>
      <c r="TVS25" s="530"/>
      <c r="TVT25" s="530"/>
      <c r="TVU25" s="530"/>
      <c r="TVV25" s="530"/>
      <c r="TVW25" s="530"/>
      <c r="TVX25" s="530"/>
      <c r="TVY25" s="530"/>
      <c r="TVZ25" s="530"/>
      <c r="TWA25" s="530"/>
      <c r="TWB25" s="530"/>
      <c r="TWC25" s="530"/>
      <c r="TWD25" s="530"/>
      <c r="TWE25" s="530"/>
      <c r="TWF25" s="530"/>
      <c r="TWG25" s="530"/>
      <c r="TWH25" s="530"/>
      <c r="TWI25" s="530"/>
      <c r="TWJ25" s="530"/>
      <c r="TWK25" s="530"/>
      <c r="TWL25" s="530"/>
      <c r="TWM25" s="530"/>
      <c r="TWN25" s="530"/>
      <c r="TWO25" s="530"/>
      <c r="TWP25" s="530"/>
      <c r="TWQ25" s="530"/>
      <c r="TWR25" s="530"/>
      <c r="TWS25" s="530"/>
      <c r="TWT25" s="530"/>
      <c r="TWU25" s="530"/>
      <c r="TWV25" s="530"/>
      <c r="TWW25" s="530"/>
      <c r="TWX25" s="530"/>
      <c r="TWY25" s="530"/>
      <c r="TWZ25" s="530"/>
      <c r="TXA25" s="530"/>
      <c r="TXB25" s="530"/>
      <c r="TXC25" s="530"/>
      <c r="TXD25" s="530"/>
      <c r="TXE25" s="530"/>
      <c r="TXF25" s="530"/>
      <c r="TXG25" s="530"/>
      <c r="TXH25" s="530"/>
      <c r="TXI25" s="530"/>
      <c r="TXJ25" s="530"/>
      <c r="TXK25" s="530"/>
      <c r="TXL25" s="530"/>
      <c r="TXM25" s="530"/>
      <c r="TXN25" s="530"/>
      <c r="TXO25" s="530"/>
      <c r="TXP25" s="530"/>
      <c r="TXQ25" s="530"/>
      <c r="TXR25" s="530"/>
      <c r="TXS25" s="530"/>
      <c r="TXT25" s="530"/>
      <c r="TXU25" s="530"/>
      <c r="TXV25" s="530"/>
      <c r="TXW25" s="530"/>
      <c r="TXX25" s="530"/>
      <c r="TXY25" s="530"/>
      <c r="TXZ25" s="530"/>
      <c r="TYA25" s="530"/>
      <c r="TYB25" s="530"/>
      <c r="TYC25" s="530"/>
      <c r="TYD25" s="530"/>
      <c r="TYE25" s="530"/>
      <c r="TYF25" s="530"/>
      <c r="TYG25" s="530"/>
      <c r="TYH25" s="530"/>
      <c r="TYI25" s="530"/>
      <c r="TYJ25" s="530"/>
      <c r="TYK25" s="530"/>
      <c r="TYL25" s="530"/>
      <c r="TYM25" s="530"/>
      <c r="TYN25" s="530"/>
      <c r="TYO25" s="530"/>
      <c r="TYP25" s="530"/>
      <c r="TYQ25" s="530"/>
      <c r="TYR25" s="530"/>
      <c r="TYS25" s="530"/>
      <c r="TYT25" s="530"/>
      <c r="TYU25" s="530"/>
      <c r="TYV25" s="530"/>
      <c r="TYW25" s="530"/>
      <c r="TYX25" s="530"/>
      <c r="TYY25" s="530"/>
      <c r="TYZ25" s="530"/>
      <c r="TZA25" s="530"/>
      <c r="TZB25" s="530"/>
      <c r="TZC25" s="530"/>
      <c r="TZD25" s="530"/>
      <c r="TZE25" s="530"/>
      <c r="TZF25" s="530"/>
      <c r="TZG25" s="530"/>
      <c r="TZH25" s="530"/>
      <c r="TZI25" s="530"/>
      <c r="TZJ25" s="530"/>
      <c r="TZK25" s="530"/>
      <c r="TZL25" s="530"/>
      <c r="TZM25" s="530"/>
      <c r="TZN25" s="530"/>
      <c r="TZO25" s="530"/>
      <c r="TZP25" s="530"/>
      <c r="TZQ25" s="530"/>
      <c r="TZR25" s="530"/>
      <c r="TZS25" s="530"/>
      <c r="TZT25" s="530"/>
      <c r="TZU25" s="530"/>
      <c r="TZV25" s="530"/>
      <c r="TZW25" s="530"/>
      <c r="TZX25" s="530"/>
      <c r="TZY25" s="530"/>
      <c r="TZZ25" s="530"/>
      <c r="UAA25" s="530"/>
      <c r="UAB25" s="530"/>
      <c r="UAC25" s="530"/>
      <c r="UAD25" s="530"/>
      <c r="UAE25" s="530"/>
      <c r="UAF25" s="530"/>
      <c r="UAG25" s="530"/>
      <c r="UAH25" s="530"/>
      <c r="UAI25" s="530"/>
      <c r="UAJ25" s="530"/>
      <c r="UAK25" s="530"/>
      <c r="UAL25" s="530"/>
      <c r="UAM25" s="530"/>
      <c r="UAN25" s="530"/>
      <c r="UAO25" s="530"/>
      <c r="UAP25" s="530"/>
      <c r="UAQ25" s="530"/>
      <c r="UAR25" s="530"/>
      <c r="UAS25" s="530"/>
      <c r="UAT25" s="530"/>
      <c r="UAU25" s="530"/>
      <c r="UAV25" s="530"/>
      <c r="UAW25" s="530"/>
      <c r="UAX25" s="530"/>
      <c r="UAY25" s="530"/>
      <c r="UAZ25" s="530"/>
      <c r="UBA25" s="530"/>
      <c r="UBB25" s="530"/>
      <c r="UBC25" s="530"/>
      <c r="UBD25" s="530"/>
      <c r="UBE25" s="530"/>
      <c r="UBF25" s="530"/>
      <c r="UBG25" s="530"/>
      <c r="UBH25" s="530"/>
      <c r="UBI25" s="530"/>
      <c r="UBJ25" s="530"/>
      <c r="UBK25" s="530"/>
      <c r="UBL25" s="530"/>
      <c r="UBM25" s="530"/>
      <c r="UBN25" s="530"/>
      <c r="UBO25" s="530"/>
      <c r="UBP25" s="530"/>
      <c r="UBQ25" s="530"/>
      <c r="UBR25" s="530"/>
      <c r="UBS25" s="530"/>
      <c r="UBT25" s="530"/>
      <c r="UBU25" s="530"/>
      <c r="UBV25" s="530"/>
      <c r="UBW25" s="530"/>
      <c r="UBX25" s="530"/>
      <c r="UBY25" s="530"/>
      <c r="UBZ25" s="530"/>
      <c r="UCA25" s="530"/>
      <c r="UCB25" s="530"/>
      <c r="UCC25" s="530"/>
      <c r="UCD25" s="530"/>
      <c r="UCE25" s="530"/>
      <c r="UCF25" s="530"/>
      <c r="UCG25" s="530"/>
      <c r="UCH25" s="530"/>
      <c r="UCI25" s="530"/>
      <c r="UCJ25" s="530"/>
      <c r="UCK25" s="530"/>
      <c r="UCL25" s="530"/>
      <c r="UCM25" s="530"/>
      <c r="UCN25" s="530"/>
      <c r="UCO25" s="530"/>
      <c r="UCP25" s="530"/>
      <c r="UCQ25" s="530"/>
      <c r="UCR25" s="530"/>
      <c r="UCS25" s="530"/>
      <c r="UCT25" s="530"/>
      <c r="UCU25" s="530"/>
      <c r="UCV25" s="530"/>
      <c r="UCW25" s="530"/>
      <c r="UCX25" s="530"/>
      <c r="UCY25" s="530"/>
      <c r="UCZ25" s="530"/>
      <c r="UDA25" s="530"/>
      <c r="UDB25" s="530"/>
      <c r="UDC25" s="530"/>
      <c r="UDD25" s="530"/>
      <c r="UDE25" s="530"/>
      <c r="UDF25" s="530"/>
      <c r="UDG25" s="530"/>
      <c r="UDH25" s="530"/>
      <c r="UDI25" s="530"/>
      <c r="UDJ25" s="530"/>
      <c r="UDK25" s="530"/>
      <c r="UDL25" s="530"/>
      <c r="UDM25" s="530"/>
      <c r="UDN25" s="530"/>
      <c r="UDO25" s="530"/>
      <c r="UDP25" s="530"/>
      <c r="UDQ25" s="530"/>
      <c r="UDR25" s="530"/>
      <c r="UDS25" s="530"/>
      <c r="UDT25" s="530"/>
      <c r="UDU25" s="530"/>
      <c r="UDV25" s="530"/>
      <c r="UDW25" s="530"/>
      <c r="UDX25" s="530"/>
      <c r="UDY25" s="530"/>
      <c r="UDZ25" s="530"/>
      <c r="UEA25" s="530"/>
      <c r="UEB25" s="530"/>
      <c r="UEC25" s="530"/>
      <c r="UED25" s="530"/>
      <c r="UEE25" s="530"/>
      <c r="UEF25" s="530"/>
      <c r="UEG25" s="530"/>
      <c r="UEH25" s="530"/>
      <c r="UEI25" s="530"/>
      <c r="UEJ25" s="530"/>
      <c r="UEK25" s="530"/>
      <c r="UEL25" s="530"/>
      <c r="UEM25" s="530"/>
      <c r="UEN25" s="530"/>
      <c r="UEO25" s="530"/>
      <c r="UEP25" s="530"/>
      <c r="UEQ25" s="530"/>
      <c r="UER25" s="530"/>
      <c r="UES25" s="530"/>
      <c r="UET25" s="530"/>
      <c r="UEU25" s="530"/>
      <c r="UEV25" s="530"/>
      <c r="UEW25" s="530"/>
      <c r="UEX25" s="530"/>
      <c r="UEY25" s="530"/>
      <c r="UEZ25" s="530"/>
      <c r="UFA25" s="530"/>
      <c r="UFB25" s="530"/>
      <c r="UFC25" s="530"/>
      <c r="UFD25" s="530"/>
      <c r="UFE25" s="530"/>
      <c r="UFF25" s="530"/>
      <c r="UFG25" s="530"/>
      <c r="UFH25" s="530"/>
      <c r="UFI25" s="530"/>
      <c r="UFJ25" s="530"/>
      <c r="UFK25" s="530"/>
      <c r="UFL25" s="530"/>
      <c r="UFM25" s="530"/>
      <c r="UFN25" s="530"/>
      <c r="UFO25" s="530"/>
      <c r="UFP25" s="530"/>
      <c r="UFQ25" s="530"/>
      <c r="UFR25" s="530"/>
      <c r="UFS25" s="530"/>
      <c r="UFT25" s="530"/>
      <c r="UFU25" s="530"/>
      <c r="UFV25" s="530"/>
      <c r="UFW25" s="530"/>
      <c r="UFX25" s="530"/>
      <c r="UFY25" s="530"/>
      <c r="UFZ25" s="530"/>
      <c r="UGA25" s="530"/>
      <c r="UGB25" s="530"/>
      <c r="UGC25" s="530"/>
      <c r="UGD25" s="530"/>
      <c r="UGE25" s="530"/>
      <c r="UGF25" s="530"/>
      <c r="UGG25" s="530"/>
      <c r="UGH25" s="530"/>
      <c r="UGI25" s="530"/>
      <c r="UGJ25" s="530"/>
      <c r="UGK25" s="530"/>
      <c r="UGL25" s="530"/>
      <c r="UGM25" s="530"/>
      <c r="UGN25" s="530"/>
      <c r="UGO25" s="530"/>
      <c r="UGP25" s="530"/>
      <c r="UGQ25" s="530"/>
      <c r="UGR25" s="530"/>
      <c r="UGS25" s="530"/>
      <c r="UGT25" s="530"/>
      <c r="UGU25" s="530"/>
      <c r="UGV25" s="530"/>
      <c r="UGW25" s="530"/>
      <c r="UGX25" s="530"/>
      <c r="UGY25" s="530"/>
      <c r="UGZ25" s="530"/>
      <c r="UHA25" s="530"/>
      <c r="UHB25" s="530"/>
      <c r="UHC25" s="530"/>
      <c r="UHD25" s="530"/>
      <c r="UHE25" s="530"/>
      <c r="UHF25" s="530"/>
      <c r="UHG25" s="530"/>
      <c r="UHH25" s="530"/>
      <c r="UHI25" s="530"/>
      <c r="UHJ25" s="530"/>
      <c r="UHK25" s="530"/>
      <c r="UHL25" s="530"/>
      <c r="UHM25" s="530"/>
      <c r="UHN25" s="530"/>
      <c r="UHO25" s="530"/>
      <c r="UHP25" s="530"/>
      <c r="UHQ25" s="530"/>
      <c r="UHR25" s="530"/>
      <c r="UHS25" s="530"/>
      <c r="UHT25" s="530"/>
      <c r="UHU25" s="530"/>
      <c r="UHV25" s="530"/>
      <c r="UHW25" s="530"/>
      <c r="UHX25" s="530"/>
      <c r="UHY25" s="530"/>
      <c r="UHZ25" s="530"/>
      <c r="UIA25" s="530"/>
      <c r="UIB25" s="530"/>
      <c r="UIC25" s="530"/>
      <c r="UID25" s="530"/>
      <c r="UIE25" s="530"/>
      <c r="UIF25" s="530"/>
      <c r="UIG25" s="530"/>
      <c r="UIH25" s="530"/>
      <c r="UII25" s="530"/>
      <c r="UIJ25" s="530"/>
      <c r="UIK25" s="530"/>
      <c r="UIL25" s="530"/>
      <c r="UIM25" s="530"/>
      <c r="UIN25" s="530"/>
      <c r="UIO25" s="530"/>
      <c r="UIP25" s="530"/>
      <c r="UIQ25" s="530"/>
      <c r="UIR25" s="530"/>
      <c r="UIS25" s="530"/>
      <c r="UIT25" s="530"/>
      <c r="UIU25" s="530"/>
      <c r="UIV25" s="530"/>
      <c r="UIW25" s="530"/>
      <c r="UIX25" s="530"/>
      <c r="UIY25" s="530"/>
      <c r="UIZ25" s="530"/>
      <c r="UJA25" s="530"/>
      <c r="UJB25" s="530"/>
      <c r="UJC25" s="530"/>
      <c r="UJD25" s="530"/>
      <c r="UJE25" s="530"/>
      <c r="UJF25" s="530"/>
      <c r="UJG25" s="530"/>
      <c r="UJH25" s="530"/>
      <c r="UJI25" s="530"/>
      <c r="UJJ25" s="530"/>
      <c r="UJK25" s="530"/>
      <c r="UJL25" s="530"/>
      <c r="UJM25" s="530"/>
      <c r="UJN25" s="530"/>
      <c r="UJO25" s="530"/>
      <c r="UJP25" s="530"/>
      <c r="UJQ25" s="530"/>
      <c r="UJR25" s="530"/>
      <c r="UJS25" s="530"/>
      <c r="UJT25" s="530"/>
      <c r="UJU25" s="530"/>
      <c r="UJV25" s="530"/>
      <c r="UJW25" s="530"/>
      <c r="UJX25" s="530"/>
      <c r="UJY25" s="530"/>
      <c r="UJZ25" s="530"/>
      <c r="UKA25" s="530"/>
      <c r="UKB25" s="530"/>
      <c r="UKC25" s="530"/>
      <c r="UKD25" s="530"/>
      <c r="UKE25" s="530"/>
      <c r="UKF25" s="530"/>
      <c r="UKG25" s="530"/>
      <c r="UKH25" s="530"/>
      <c r="UKI25" s="530"/>
      <c r="UKJ25" s="530"/>
      <c r="UKK25" s="530"/>
      <c r="UKL25" s="530"/>
      <c r="UKM25" s="530"/>
      <c r="UKN25" s="530"/>
      <c r="UKO25" s="530"/>
      <c r="UKP25" s="530"/>
      <c r="UKQ25" s="530"/>
      <c r="UKR25" s="530"/>
      <c r="UKS25" s="530"/>
      <c r="UKT25" s="530"/>
      <c r="UKU25" s="530"/>
      <c r="UKV25" s="530"/>
      <c r="UKW25" s="530"/>
      <c r="UKX25" s="530"/>
      <c r="UKY25" s="530"/>
      <c r="UKZ25" s="530"/>
      <c r="ULA25" s="530"/>
      <c r="ULB25" s="530"/>
      <c r="ULC25" s="530"/>
      <c r="ULD25" s="530"/>
      <c r="ULE25" s="530"/>
      <c r="ULF25" s="530"/>
      <c r="ULG25" s="530"/>
      <c r="ULH25" s="530"/>
      <c r="ULI25" s="530"/>
      <c r="ULJ25" s="530"/>
      <c r="ULK25" s="530"/>
      <c r="ULL25" s="530"/>
      <c r="ULM25" s="530"/>
      <c r="ULN25" s="530"/>
      <c r="ULO25" s="530"/>
      <c r="ULP25" s="530"/>
      <c r="ULQ25" s="530"/>
      <c r="ULR25" s="530"/>
      <c r="ULS25" s="530"/>
      <c r="ULT25" s="530"/>
      <c r="ULU25" s="530"/>
      <c r="ULV25" s="530"/>
      <c r="ULW25" s="530"/>
      <c r="ULX25" s="530"/>
      <c r="ULY25" s="530"/>
      <c r="ULZ25" s="530"/>
      <c r="UMA25" s="530"/>
      <c r="UMB25" s="530"/>
      <c r="UMC25" s="530"/>
      <c r="UMD25" s="530"/>
      <c r="UME25" s="530"/>
      <c r="UMF25" s="530"/>
      <c r="UMG25" s="530"/>
      <c r="UMH25" s="530"/>
      <c r="UMI25" s="530"/>
      <c r="UMJ25" s="530"/>
      <c r="UMK25" s="530"/>
      <c r="UML25" s="530"/>
      <c r="UMM25" s="530"/>
      <c r="UMN25" s="530"/>
      <c r="UMO25" s="530"/>
      <c r="UMP25" s="530"/>
      <c r="UMQ25" s="530"/>
      <c r="UMR25" s="530"/>
      <c r="UMS25" s="530"/>
      <c r="UMT25" s="530"/>
      <c r="UMU25" s="530"/>
      <c r="UMV25" s="530"/>
      <c r="UMW25" s="530"/>
      <c r="UMX25" s="530"/>
      <c r="UMY25" s="530"/>
      <c r="UMZ25" s="530"/>
      <c r="UNA25" s="530"/>
      <c r="UNB25" s="530"/>
      <c r="UNC25" s="530"/>
      <c r="UND25" s="530"/>
      <c r="UNE25" s="530"/>
      <c r="UNF25" s="530"/>
      <c r="UNG25" s="530"/>
      <c r="UNH25" s="530"/>
      <c r="UNI25" s="530"/>
      <c r="UNJ25" s="530"/>
      <c r="UNK25" s="530"/>
      <c r="UNL25" s="530"/>
      <c r="UNM25" s="530"/>
      <c r="UNN25" s="530"/>
      <c r="UNO25" s="530"/>
      <c r="UNP25" s="530"/>
      <c r="UNQ25" s="530"/>
      <c r="UNR25" s="530"/>
      <c r="UNS25" s="530"/>
      <c r="UNT25" s="530"/>
      <c r="UNU25" s="530"/>
      <c r="UNV25" s="530"/>
      <c r="UNW25" s="530"/>
      <c r="UNX25" s="530"/>
      <c r="UNY25" s="530"/>
      <c r="UNZ25" s="530"/>
      <c r="UOA25" s="530"/>
      <c r="UOB25" s="530"/>
      <c r="UOC25" s="530"/>
      <c r="UOD25" s="530"/>
      <c r="UOE25" s="530"/>
      <c r="UOF25" s="530"/>
      <c r="UOG25" s="530"/>
      <c r="UOH25" s="530"/>
      <c r="UOI25" s="530"/>
      <c r="UOJ25" s="530"/>
      <c r="UOK25" s="530"/>
      <c r="UOL25" s="530"/>
      <c r="UOM25" s="530"/>
      <c r="UON25" s="530"/>
      <c r="UOO25" s="530"/>
      <c r="UOP25" s="530"/>
      <c r="UOQ25" s="530"/>
      <c r="UOR25" s="530"/>
      <c r="UOS25" s="530"/>
      <c r="UOT25" s="530"/>
      <c r="UOU25" s="530"/>
      <c r="UOV25" s="530"/>
      <c r="UOW25" s="530"/>
      <c r="UOX25" s="530"/>
      <c r="UOY25" s="530"/>
      <c r="UOZ25" s="530"/>
      <c r="UPA25" s="530"/>
      <c r="UPB25" s="530"/>
      <c r="UPC25" s="530"/>
      <c r="UPD25" s="530"/>
      <c r="UPE25" s="530"/>
      <c r="UPF25" s="530"/>
      <c r="UPG25" s="530"/>
      <c r="UPH25" s="530"/>
      <c r="UPI25" s="530"/>
      <c r="UPJ25" s="530"/>
      <c r="UPK25" s="530"/>
      <c r="UPL25" s="530"/>
      <c r="UPM25" s="530"/>
      <c r="UPN25" s="530"/>
      <c r="UPO25" s="530"/>
      <c r="UPP25" s="530"/>
      <c r="UPQ25" s="530"/>
      <c r="UPR25" s="530"/>
      <c r="UPS25" s="530"/>
      <c r="UPT25" s="530"/>
      <c r="UPU25" s="530"/>
      <c r="UPV25" s="530"/>
      <c r="UPW25" s="530"/>
      <c r="UPX25" s="530"/>
      <c r="UPY25" s="530"/>
      <c r="UPZ25" s="530"/>
      <c r="UQA25" s="530"/>
      <c r="UQB25" s="530"/>
      <c r="UQC25" s="530"/>
      <c r="UQD25" s="530"/>
      <c r="UQE25" s="530"/>
      <c r="UQF25" s="530"/>
      <c r="UQG25" s="530"/>
      <c r="UQH25" s="530"/>
      <c r="UQI25" s="530"/>
      <c r="UQJ25" s="530"/>
      <c r="UQK25" s="530"/>
      <c r="UQL25" s="530"/>
      <c r="UQM25" s="530"/>
      <c r="UQN25" s="530"/>
      <c r="UQO25" s="530"/>
      <c r="UQP25" s="530"/>
      <c r="UQQ25" s="530"/>
      <c r="UQR25" s="530"/>
      <c r="UQS25" s="530"/>
      <c r="UQT25" s="530"/>
      <c r="UQU25" s="530"/>
      <c r="UQV25" s="530"/>
      <c r="UQW25" s="530"/>
      <c r="UQX25" s="530"/>
      <c r="UQY25" s="530"/>
      <c r="UQZ25" s="530"/>
      <c r="URA25" s="530"/>
      <c r="URB25" s="530"/>
      <c r="URC25" s="530"/>
      <c r="URD25" s="530"/>
      <c r="URE25" s="530"/>
      <c r="URF25" s="530"/>
      <c r="URG25" s="530"/>
      <c r="URH25" s="530"/>
      <c r="URI25" s="530"/>
      <c r="URJ25" s="530"/>
      <c r="URK25" s="530"/>
      <c r="URL25" s="530"/>
      <c r="URM25" s="530"/>
      <c r="URN25" s="530"/>
      <c r="URO25" s="530"/>
      <c r="URP25" s="530"/>
      <c r="URQ25" s="530"/>
      <c r="URR25" s="530"/>
      <c r="URS25" s="530"/>
      <c r="URT25" s="530"/>
      <c r="URU25" s="530"/>
      <c r="URV25" s="530"/>
      <c r="URW25" s="530"/>
      <c r="URX25" s="530"/>
      <c r="URY25" s="530"/>
      <c r="URZ25" s="530"/>
      <c r="USA25" s="530"/>
      <c r="USB25" s="530"/>
      <c r="USC25" s="530"/>
      <c r="USD25" s="530"/>
      <c r="USE25" s="530"/>
      <c r="USF25" s="530"/>
      <c r="USG25" s="530"/>
      <c r="USH25" s="530"/>
      <c r="USI25" s="530"/>
      <c r="USJ25" s="530"/>
      <c r="USK25" s="530"/>
      <c r="USL25" s="530"/>
      <c r="USM25" s="530"/>
      <c r="USN25" s="530"/>
      <c r="USO25" s="530"/>
      <c r="USP25" s="530"/>
      <c r="USQ25" s="530"/>
      <c r="USR25" s="530"/>
      <c r="USS25" s="530"/>
      <c r="UST25" s="530"/>
      <c r="USU25" s="530"/>
      <c r="USV25" s="530"/>
      <c r="USW25" s="530"/>
      <c r="USX25" s="530"/>
      <c r="USY25" s="530"/>
      <c r="USZ25" s="530"/>
      <c r="UTA25" s="530"/>
      <c r="UTB25" s="530"/>
      <c r="UTC25" s="530"/>
      <c r="UTD25" s="530"/>
      <c r="UTE25" s="530"/>
      <c r="UTF25" s="530"/>
      <c r="UTG25" s="530"/>
      <c r="UTH25" s="530"/>
      <c r="UTI25" s="530"/>
      <c r="UTJ25" s="530"/>
      <c r="UTK25" s="530"/>
      <c r="UTL25" s="530"/>
      <c r="UTM25" s="530"/>
      <c r="UTN25" s="530"/>
      <c r="UTO25" s="530"/>
      <c r="UTP25" s="530"/>
      <c r="UTQ25" s="530"/>
      <c r="UTR25" s="530"/>
      <c r="UTS25" s="530"/>
      <c r="UTT25" s="530"/>
      <c r="UTU25" s="530"/>
      <c r="UTV25" s="530"/>
      <c r="UTW25" s="530"/>
      <c r="UTX25" s="530"/>
      <c r="UTY25" s="530"/>
      <c r="UTZ25" s="530"/>
      <c r="UUA25" s="530"/>
      <c r="UUB25" s="530"/>
      <c r="UUC25" s="530"/>
      <c r="UUD25" s="530"/>
      <c r="UUE25" s="530"/>
      <c r="UUF25" s="530"/>
      <c r="UUG25" s="530"/>
      <c r="UUH25" s="530"/>
      <c r="UUI25" s="530"/>
      <c r="UUJ25" s="530"/>
      <c r="UUK25" s="530"/>
      <c r="UUL25" s="530"/>
      <c r="UUM25" s="530"/>
      <c r="UUN25" s="530"/>
      <c r="UUO25" s="530"/>
      <c r="UUP25" s="530"/>
      <c r="UUQ25" s="530"/>
      <c r="UUR25" s="530"/>
      <c r="UUS25" s="530"/>
      <c r="UUT25" s="530"/>
      <c r="UUU25" s="530"/>
      <c r="UUV25" s="530"/>
      <c r="UUW25" s="530"/>
      <c r="UUX25" s="530"/>
      <c r="UUY25" s="530"/>
      <c r="UUZ25" s="530"/>
      <c r="UVA25" s="530"/>
      <c r="UVB25" s="530"/>
      <c r="UVC25" s="530"/>
      <c r="UVD25" s="530"/>
      <c r="UVE25" s="530"/>
      <c r="UVF25" s="530"/>
      <c r="UVG25" s="530"/>
      <c r="UVH25" s="530"/>
      <c r="UVI25" s="530"/>
      <c r="UVJ25" s="530"/>
      <c r="UVK25" s="530"/>
      <c r="UVL25" s="530"/>
      <c r="UVM25" s="530"/>
      <c r="UVN25" s="530"/>
      <c r="UVO25" s="530"/>
      <c r="UVP25" s="530"/>
      <c r="UVQ25" s="530"/>
      <c r="UVR25" s="530"/>
      <c r="UVS25" s="530"/>
      <c r="UVT25" s="530"/>
      <c r="UVU25" s="530"/>
      <c r="UVV25" s="530"/>
      <c r="UVW25" s="530"/>
      <c r="UVX25" s="530"/>
      <c r="UVY25" s="530"/>
      <c r="UVZ25" s="530"/>
      <c r="UWA25" s="530"/>
      <c r="UWB25" s="530"/>
      <c r="UWC25" s="530"/>
      <c r="UWD25" s="530"/>
      <c r="UWE25" s="530"/>
      <c r="UWF25" s="530"/>
      <c r="UWG25" s="530"/>
      <c r="UWH25" s="530"/>
      <c r="UWI25" s="530"/>
      <c r="UWJ25" s="530"/>
      <c r="UWK25" s="530"/>
      <c r="UWL25" s="530"/>
      <c r="UWM25" s="530"/>
      <c r="UWN25" s="530"/>
      <c r="UWO25" s="530"/>
      <c r="UWP25" s="530"/>
      <c r="UWQ25" s="530"/>
      <c r="UWR25" s="530"/>
      <c r="UWS25" s="530"/>
      <c r="UWT25" s="530"/>
      <c r="UWU25" s="530"/>
      <c r="UWV25" s="530"/>
      <c r="UWW25" s="530"/>
      <c r="UWX25" s="530"/>
      <c r="UWY25" s="530"/>
      <c r="UWZ25" s="530"/>
      <c r="UXA25" s="530"/>
      <c r="UXB25" s="530"/>
      <c r="UXC25" s="530"/>
      <c r="UXD25" s="530"/>
      <c r="UXE25" s="530"/>
      <c r="UXF25" s="530"/>
      <c r="UXG25" s="530"/>
      <c r="UXH25" s="530"/>
      <c r="UXI25" s="530"/>
      <c r="UXJ25" s="530"/>
      <c r="UXK25" s="530"/>
      <c r="UXL25" s="530"/>
      <c r="UXM25" s="530"/>
      <c r="UXN25" s="530"/>
      <c r="UXO25" s="530"/>
      <c r="UXP25" s="530"/>
      <c r="UXQ25" s="530"/>
      <c r="UXR25" s="530"/>
      <c r="UXS25" s="530"/>
      <c r="UXT25" s="530"/>
      <c r="UXU25" s="530"/>
      <c r="UXV25" s="530"/>
      <c r="UXW25" s="530"/>
      <c r="UXX25" s="530"/>
      <c r="UXY25" s="530"/>
      <c r="UXZ25" s="530"/>
      <c r="UYA25" s="530"/>
      <c r="UYB25" s="530"/>
      <c r="UYC25" s="530"/>
      <c r="UYD25" s="530"/>
      <c r="UYE25" s="530"/>
      <c r="UYF25" s="530"/>
      <c r="UYG25" s="530"/>
      <c r="UYH25" s="530"/>
      <c r="UYI25" s="530"/>
      <c r="UYJ25" s="530"/>
      <c r="UYK25" s="530"/>
      <c r="UYL25" s="530"/>
      <c r="UYM25" s="530"/>
      <c r="UYN25" s="530"/>
      <c r="UYO25" s="530"/>
      <c r="UYP25" s="530"/>
      <c r="UYQ25" s="530"/>
      <c r="UYR25" s="530"/>
      <c r="UYS25" s="530"/>
      <c r="UYT25" s="530"/>
      <c r="UYU25" s="530"/>
      <c r="UYV25" s="530"/>
      <c r="UYW25" s="530"/>
      <c r="UYX25" s="530"/>
      <c r="UYY25" s="530"/>
      <c r="UYZ25" s="530"/>
      <c r="UZA25" s="530"/>
      <c r="UZB25" s="530"/>
      <c r="UZC25" s="530"/>
      <c r="UZD25" s="530"/>
      <c r="UZE25" s="530"/>
      <c r="UZF25" s="530"/>
      <c r="UZG25" s="530"/>
      <c r="UZH25" s="530"/>
      <c r="UZI25" s="530"/>
      <c r="UZJ25" s="530"/>
      <c r="UZK25" s="530"/>
      <c r="UZL25" s="530"/>
      <c r="UZM25" s="530"/>
      <c r="UZN25" s="530"/>
      <c r="UZO25" s="530"/>
      <c r="UZP25" s="530"/>
      <c r="UZQ25" s="530"/>
      <c r="UZR25" s="530"/>
      <c r="UZS25" s="530"/>
      <c r="UZT25" s="530"/>
      <c r="UZU25" s="530"/>
      <c r="UZV25" s="530"/>
      <c r="UZW25" s="530"/>
      <c r="UZX25" s="530"/>
      <c r="UZY25" s="530"/>
      <c r="UZZ25" s="530"/>
      <c r="VAA25" s="530"/>
      <c r="VAB25" s="530"/>
      <c r="VAC25" s="530"/>
      <c r="VAD25" s="530"/>
      <c r="VAE25" s="530"/>
      <c r="VAF25" s="530"/>
      <c r="VAG25" s="530"/>
      <c r="VAH25" s="530"/>
      <c r="VAI25" s="530"/>
      <c r="VAJ25" s="530"/>
      <c r="VAK25" s="530"/>
      <c r="VAL25" s="530"/>
      <c r="VAM25" s="530"/>
      <c r="VAN25" s="530"/>
      <c r="VAO25" s="530"/>
      <c r="VAP25" s="530"/>
      <c r="VAQ25" s="530"/>
      <c r="VAR25" s="530"/>
      <c r="VAS25" s="530"/>
      <c r="VAT25" s="530"/>
      <c r="VAU25" s="530"/>
      <c r="VAV25" s="530"/>
      <c r="VAW25" s="530"/>
      <c r="VAX25" s="530"/>
      <c r="VAY25" s="530"/>
      <c r="VAZ25" s="530"/>
      <c r="VBA25" s="530"/>
      <c r="VBB25" s="530"/>
      <c r="VBC25" s="530"/>
      <c r="VBD25" s="530"/>
      <c r="VBE25" s="530"/>
      <c r="VBF25" s="530"/>
      <c r="VBG25" s="530"/>
      <c r="VBH25" s="530"/>
      <c r="VBI25" s="530"/>
      <c r="VBJ25" s="530"/>
      <c r="VBK25" s="530"/>
      <c r="VBL25" s="530"/>
      <c r="VBM25" s="530"/>
      <c r="VBN25" s="530"/>
      <c r="VBO25" s="530"/>
      <c r="VBP25" s="530"/>
      <c r="VBQ25" s="530"/>
      <c r="VBR25" s="530"/>
      <c r="VBS25" s="530"/>
      <c r="VBT25" s="530"/>
      <c r="VBU25" s="530"/>
      <c r="VBV25" s="530"/>
      <c r="VBW25" s="530"/>
      <c r="VBX25" s="530"/>
      <c r="VBY25" s="530"/>
      <c r="VBZ25" s="530"/>
      <c r="VCA25" s="530"/>
      <c r="VCB25" s="530"/>
      <c r="VCC25" s="530"/>
      <c r="VCD25" s="530"/>
      <c r="VCE25" s="530"/>
      <c r="VCF25" s="530"/>
      <c r="VCG25" s="530"/>
      <c r="VCH25" s="530"/>
      <c r="VCI25" s="530"/>
      <c r="VCJ25" s="530"/>
      <c r="VCK25" s="530"/>
      <c r="VCL25" s="530"/>
      <c r="VCM25" s="530"/>
      <c r="VCN25" s="530"/>
      <c r="VCO25" s="530"/>
      <c r="VCP25" s="530"/>
      <c r="VCQ25" s="530"/>
      <c r="VCR25" s="530"/>
      <c r="VCS25" s="530"/>
      <c r="VCT25" s="530"/>
      <c r="VCU25" s="530"/>
      <c r="VCV25" s="530"/>
      <c r="VCW25" s="530"/>
      <c r="VCX25" s="530"/>
      <c r="VCY25" s="530"/>
      <c r="VCZ25" s="530"/>
      <c r="VDA25" s="530"/>
      <c r="VDB25" s="530"/>
      <c r="VDC25" s="530"/>
      <c r="VDD25" s="530"/>
      <c r="VDE25" s="530"/>
      <c r="VDF25" s="530"/>
      <c r="VDG25" s="530"/>
      <c r="VDH25" s="530"/>
      <c r="VDI25" s="530"/>
      <c r="VDJ25" s="530"/>
      <c r="VDK25" s="530"/>
      <c r="VDL25" s="530"/>
      <c r="VDM25" s="530"/>
      <c r="VDN25" s="530"/>
      <c r="VDO25" s="530"/>
      <c r="VDP25" s="530"/>
      <c r="VDQ25" s="530"/>
      <c r="VDR25" s="530"/>
      <c r="VDS25" s="530"/>
      <c r="VDT25" s="530"/>
      <c r="VDU25" s="530"/>
      <c r="VDV25" s="530"/>
      <c r="VDW25" s="530"/>
      <c r="VDX25" s="530"/>
      <c r="VDY25" s="530"/>
      <c r="VDZ25" s="530"/>
      <c r="VEA25" s="530"/>
      <c r="VEB25" s="530"/>
      <c r="VEC25" s="530"/>
      <c r="VED25" s="530"/>
      <c r="VEE25" s="530"/>
      <c r="VEF25" s="530"/>
      <c r="VEG25" s="530"/>
      <c r="VEH25" s="530"/>
      <c r="VEI25" s="530"/>
      <c r="VEJ25" s="530"/>
      <c r="VEK25" s="530"/>
      <c r="VEL25" s="530"/>
      <c r="VEM25" s="530"/>
      <c r="VEN25" s="530"/>
      <c r="VEO25" s="530"/>
      <c r="VEP25" s="530"/>
      <c r="VEQ25" s="530"/>
      <c r="VER25" s="530"/>
      <c r="VES25" s="530"/>
      <c r="VET25" s="530"/>
      <c r="VEU25" s="530"/>
      <c r="VEV25" s="530"/>
      <c r="VEW25" s="530"/>
      <c r="VEX25" s="530"/>
      <c r="VEY25" s="530"/>
      <c r="VEZ25" s="530"/>
      <c r="VFA25" s="530"/>
      <c r="VFB25" s="530"/>
      <c r="VFC25" s="530"/>
      <c r="VFD25" s="530"/>
      <c r="VFE25" s="530"/>
      <c r="VFF25" s="530"/>
      <c r="VFG25" s="530"/>
      <c r="VFH25" s="530"/>
      <c r="VFI25" s="530"/>
      <c r="VFJ25" s="530"/>
      <c r="VFK25" s="530"/>
      <c r="VFL25" s="530"/>
      <c r="VFM25" s="530"/>
      <c r="VFN25" s="530"/>
      <c r="VFO25" s="530"/>
      <c r="VFP25" s="530"/>
      <c r="VFQ25" s="530"/>
      <c r="VFR25" s="530"/>
      <c r="VFS25" s="530"/>
      <c r="VFT25" s="530"/>
      <c r="VFU25" s="530"/>
      <c r="VFV25" s="530"/>
      <c r="VFW25" s="530"/>
      <c r="VFX25" s="530"/>
      <c r="VFY25" s="530"/>
      <c r="VFZ25" s="530"/>
      <c r="VGA25" s="530"/>
      <c r="VGB25" s="530"/>
      <c r="VGC25" s="530"/>
      <c r="VGD25" s="530"/>
      <c r="VGE25" s="530"/>
      <c r="VGF25" s="530"/>
      <c r="VGG25" s="530"/>
      <c r="VGH25" s="530"/>
      <c r="VGI25" s="530"/>
      <c r="VGJ25" s="530"/>
      <c r="VGK25" s="530"/>
      <c r="VGL25" s="530"/>
      <c r="VGM25" s="530"/>
      <c r="VGN25" s="530"/>
      <c r="VGO25" s="530"/>
      <c r="VGP25" s="530"/>
      <c r="VGQ25" s="530"/>
      <c r="VGR25" s="530"/>
      <c r="VGS25" s="530"/>
      <c r="VGT25" s="530"/>
      <c r="VGU25" s="530"/>
      <c r="VGV25" s="530"/>
      <c r="VGW25" s="530"/>
      <c r="VGX25" s="530"/>
      <c r="VGY25" s="530"/>
      <c r="VGZ25" s="530"/>
      <c r="VHA25" s="530"/>
      <c r="VHB25" s="530"/>
      <c r="VHC25" s="530"/>
      <c r="VHD25" s="530"/>
      <c r="VHE25" s="530"/>
      <c r="VHF25" s="530"/>
      <c r="VHG25" s="530"/>
      <c r="VHH25" s="530"/>
      <c r="VHI25" s="530"/>
      <c r="VHJ25" s="530"/>
      <c r="VHK25" s="530"/>
      <c r="VHL25" s="530"/>
      <c r="VHM25" s="530"/>
      <c r="VHN25" s="530"/>
      <c r="VHO25" s="530"/>
      <c r="VHP25" s="530"/>
      <c r="VHQ25" s="530"/>
      <c r="VHR25" s="530"/>
      <c r="VHS25" s="530"/>
      <c r="VHT25" s="530"/>
      <c r="VHU25" s="530"/>
      <c r="VHV25" s="530"/>
      <c r="VHW25" s="530"/>
      <c r="VHX25" s="530"/>
      <c r="VHY25" s="530"/>
      <c r="VHZ25" s="530"/>
      <c r="VIA25" s="530"/>
      <c r="VIB25" s="530"/>
      <c r="VIC25" s="530"/>
      <c r="VID25" s="530"/>
      <c r="VIE25" s="530"/>
      <c r="VIF25" s="530"/>
      <c r="VIG25" s="530"/>
      <c r="VIH25" s="530"/>
      <c r="VII25" s="530"/>
      <c r="VIJ25" s="530"/>
      <c r="VIK25" s="530"/>
      <c r="VIL25" s="530"/>
      <c r="VIM25" s="530"/>
      <c r="VIN25" s="530"/>
      <c r="VIO25" s="530"/>
      <c r="VIP25" s="530"/>
      <c r="VIQ25" s="530"/>
      <c r="VIR25" s="530"/>
      <c r="VIS25" s="530"/>
      <c r="VIT25" s="530"/>
      <c r="VIU25" s="530"/>
      <c r="VIV25" s="530"/>
      <c r="VIW25" s="530"/>
      <c r="VIX25" s="530"/>
      <c r="VIY25" s="530"/>
      <c r="VIZ25" s="530"/>
      <c r="VJA25" s="530"/>
      <c r="VJB25" s="530"/>
      <c r="VJC25" s="530"/>
      <c r="VJD25" s="530"/>
      <c r="VJE25" s="530"/>
      <c r="VJF25" s="530"/>
      <c r="VJG25" s="530"/>
      <c r="VJH25" s="530"/>
      <c r="VJI25" s="530"/>
      <c r="VJJ25" s="530"/>
      <c r="VJK25" s="530"/>
      <c r="VJL25" s="530"/>
      <c r="VJM25" s="530"/>
      <c r="VJN25" s="530"/>
      <c r="VJO25" s="530"/>
      <c r="VJP25" s="530"/>
      <c r="VJQ25" s="530"/>
      <c r="VJR25" s="530"/>
      <c r="VJS25" s="530"/>
      <c r="VJT25" s="530"/>
      <c r="VJU25" s="530"/>
      <c r="VJV25" s="530"/>
      <c r="VJW25" s="530"/>
      <c r="VJX25" s="530"/>
      <c r="VJY25" s="530"/>
      <c r="VJZ25" s="530"/>
      <c r="VKA25" s="530"/>
      <c r="VKB25" s="530"/>
      <c r="VKC25" s="530"/>
      <c r="VKD25" s="530"/>
      <c r="VKE25" s="530"/>
      <c r="VKF25" s="530"/>
      <c r="VKG25" s="530"/>
      <c r="VKH25" s="530"/>
      <c r="VKI25" s="530"/>
      <c r="VKJ25" s="530"/>
      <c r="VKK25" s="530"/>
      <c r="VKL25" s="530"/>
      <c r="VKM25" s="530"/>
      <c r="VKN25" s="530"/>
      <c r="VKO25" s="530"/>
      <c r="VKP25" s="530"/>
      <c r="VKQ25" s="530"/>
      <c r="VKR25" s="530"/>
      <c r="VKS25" s="530"/>
      <c r="VKT25" s="530"/>
      <c r="VKU25" s="530"/>
      <c r="VKV25" s="530"/>
      <c r="VKW25" s="530"/>
      <c r="VKX25" s="530"/>
      <c r="VKY25" s="530"/>
      <c r="VKZ25" s="530"/>
      <c r="VLA25" s="530"/>
      <c r="VLB25" s="530"/>
      <c r="VLC25" s="530"/>
      <c r="VLD25" s="530"/>
      <c r="VLE25" s="530"/>
      <c r="VLF25" s="530"/>
      <c r="VLG25" s="530"/>
      <c r="VLH25" s="530"/>
      <c r="VLI25" s="530"/>
      <c r="VLJ25" s="530"/>
      <c r="VLK25" s="530"/>
      <c r="VLL25" s="530"/>
      <c r="VLM25" s="530"/>
      <c r="VLN25" s="530"/>
      <c r="VLO25" s="530"/>
      <c r="VLP25" s="530"/>
      <c r="VLQ25" s="530"/>
      <c r="VLR25" s="530"/>
      <c r="VLS25" s="530"/>
      <c r="VLT25" s="530"/>
      <c r="VLU25" s="530"/>
      <c r="VLV25" s="530"/>
      <c r="VLW25" s="530"/>
      <c r="VLX25" s="530"/>
      <c r="VLY25" s="530"/>
      <c r="VLZ25" s="530"/>
      <c r="VMA25" s="530"/>
      <c r="VMB25" s="530"/>
      <c r="VMC25" s="530"/>
      <c r="VMD25" s="530"/>
      <c r="VME25" s="530"/>
      <c r="VMF25" s="530"/>
      <c r="VMG25" s="530"/>
      <c r="VMH25" s="530"/>
      <c r="VMI25" s="530"/>
      <c r="VMJ25" s="530"/>
      <c r="VMK25" s="530"/>
      <c r="VML25" s="530"/>
      <c r="VMM25" s="530"/>
      <c r="VMN25" s="530"/>
      <c r="VMO25" s="530"/>
      <c r="VMP25" s="530"/>
      <c r="VMQ25" s="530"/>
      <c r="VMR25" s="530"/>
      <c r="VMS25" s="530"/>
      <c r="VMT25" s="530"/>
      <c r="VMU25" s="530"/>
      <c r="VMV25" s="530"/>
      <c r="VMW25" s="530"/>
      <c r="VMX25" s="530"/>
      <c r="VMY25" s="530"/>
      <c r="VMZ25" s="530"/>
      <c r="VNA25" s="530"/>
      <c r="VNB25" s="530"/>
      <c r="VNC25" s="530"/>
      <c r="VND25" s="530"/>
      <c r="VNE25" s="530"/>
      <c r="VNF25" s="530"/>
      <c r="VNG25" s="530"/>
      <c r="VNH25" s="530"/>
      <c r="VNI25" s="530"/>
      <c r="VNJ25" s="530"/>
      <c r="VNK25" s="530"/>
      <c r="VNL25" s="530"/>
      <c r="VNM25" s="530"/>
      <c r="VNN25" s="530"/>
      <c r="VNO25" s="530"/>
      <c r="VNP25" s="530"/>
      <c r="VNQ25" s="530"/>
      <c r="VNR25" s="530"/>
      <c r="VNS25" s="530"/>
      <c r="VNT25" s="530"/>
      <c r="VNU25" s="530"/>
      <c r="VNV25" s="530"/>
      <c r="VNW25" s="530"/>
      <c r="VNX25" s="530"/>
      <c r="VNY25" s="530"/>
      <c r="VNZ25" s="530"/>
      <c r="VOA25" s="530"/>
      <c r="VOB25" s="530"/>
      <c r="VOC25" s="530"/>
      <c r="VOD25" s="530"/>
      <c r="VOE25" s="530"/>
      <c r="VOF25" s="530"/>
      <c r="VOG25" s="530"/>
      <c r="VOH25" s="530"/>
      <c r="VOI25" s="530"/>
      <c r="VOJ25" s="530"/>
      <c r="VOK25" s="530"/>
      <c r="VOL25" s="530"/>
      <c r="VOM25" s="530"/>
      <c r="VON25" s="530"/>
      <c r="VOO25" s="530"/>
      <c r="VOP25" s="530"/>
      <c r="VOQ25" s="530"/>
      <c r="VOR25" s="530"/>
      <c r="VOS25" s="530"/>
      <c r="VOT25" s="530"/>
      <c r="VOU25" s="530"/>
      <c r="VOV25" s="530"/>
      <c r="VOW25" s="530"/>
      <c r="VOX25" s="530"/>
      <c r="VOY25" s="530"/>
      <c r="VOZ25" s="530"/>
      <c r="VPA25" s="530"/>
      <c r="VPB25" s="530"/>
      <c r="VPC25" s="530"/>
      <c r="VPD25" s="530"/>
      <c r="VPE25" s="530"/>
      <c r="VPF25" s="530"/>
      <c r="VPG25" s="530"/>
      <c r="VPH25" s="530"/>
      <c r="VPI25" s="530"/>
      <c r="VPJ25" s="530"/>
      <c r="VPK25" s="530"/>
      <c r="VPL25" s="530"/>
      <c r="VPM25" s="530"/>
      <c r="VPN25" s="530"/>
      <c r="VPO25" s="530"/>
      <c r="VPP25" s="530"/>
      <c r="VPQ25" s="530"/>
      <c r="VPR25" s="530"/>
      <c r="VPS25" s="530"/>
      <c r="VPT25" s="530"/>
      <c r="VPU25" s="530"/>
      <c r="VPV25" s="530"/>
      <c r="VPW25" s="530"/>
      <c r="VPX25" s="530"/>
      <c r="VPY25" s="530"/>
      <c r="VPZ25" s="530"/>
      <c r="VQA25" s="530"/>
      <c r="VQB25" s="530"/>
      <c r="VQC25" s="530"/>
      <c r="VQD25" s="530"/>
      <c r="VQE25" s="530"/>
      <c r="VQF25" s="530"/>
      <c r="VQG25" s="530"/>
      <c r="VQH25" s="530"/>
      <c r="VQI25" s="530"/>
      <c r="VQJ25" s="530"/>
      <c r="VQK25" s="530"/>
      <c r="VQL25" s="530"/>
      <c r="VQM25" s="530"/>
      <c r="VQN25" s="530"/>
      <c r="VQO25" s="530"/>
      <c r="VQP25" s="530"/>
      <c r="VQQ25" s="530"/>
      <c r="VQR25" s="530"/>
      <c r="VQS25" s="530"/>
      <c r="VQT25" s="530"/>
      <c r="VQU25" s="530"/>
      <c r="VQV25" s="530"/>
      <c r="VQW25" s="530"/>
      <c r="VQX25" s="530"/>
      <c r="VQY25" s="530"/>
      <c r="VQZ25" s="530"/>
      <c r="VRA25" s="530"/>
      <c r="VRB25" s="530"/>
      <c r="VRC25" s="530"/>
      <c r="VRD25" s="530"/>
      <c r="VRE25" s="530"/>
      <c r="VRF25" s="530"/>
      <c r="VRG25" s="530"/>
      <c r="VRH25" s="530"/>
      <c r="VRI25" s="530"/>
      <c r="VRJ25" s="530"/>
      <c r="VRK25" s="530"/>
      <c r="VRL25" s="530"/>
      <c r="VRM25" s="530"/>
      <c r="VRN25" s="530"/>
      <c r="VRO25" s="530"/>
      <c r="VRP25" s="530"/>
      <c r="VRQ25" s="530"/>
      <c r="VRR25" s="530"/>
      <c r="VRS25" s="530"/>
      <c r="VRT25" s="530"/>
      <c r="VRU25" s="530"/>
      <c r="VRV25" s="530"/>
      <c r="VRW25" s="530"/>
      <c r="VRX25" s="530"/>
      <c r="VRY25" s="530"/>
      <c r="VRZ25" s="530"/>
      <c r="VSA25" s="530"/>
      <c r="VSB25" s="530"/>
      <c r="VSC25" s="530"/>
      <c r="VSD25" s="530"/>
      <c r="VSE25" s="530"/>
      <c r="VSF25" s="530"/>
      <c r="VSG25" s="530"/>
      <c r="VSH25" s="530"/>
      <c r="VSI25" s="530"/>
      <c r="VSJ25" s="530"/>
      <c r="VSK25" s="530"/>
      <c r="VSL25" s="530"/>
      <c r="VSM25" s="530"/>
      <c r="VSN25" s="530"/>
      <c r="VSO25" s="530"/>
      <c r="VSP25" s="530"/>
      <c r="VSQ25" s="530"/>
      <c r="VSR25" s="530"/>
      <c r="VSS25" s="530"/>
      <c r="VST25" s="530"/>
      <c r="VSU25" s="530"/>
      <c r="VSV25" s="530"/>
      <c r="VSW25" s="530"/>
      <c r="VSX25" s="530"/>
      <c r="VSY25" s="530"/>
      <c r="VSZ25" s="530"/>
      <c r="VTA25" s="530"/>
      <c r="VTB25" s="530"/>
      <c r="VTC25" s="530"/>
      <c r="VTD25" s="530"/>
      <c r="VTE25" s="530"/>
      <c r="VTF25" s="530"/>
      <c r="VTG25" s="530"/>
      <c r="VTH25" s="530"/>
      <c r="VTI25" s="530"/>
      <c r="VTJ25" s="530"/>
      <c r="VTK25" s="530"/>
      <c r="VTL25" s="530"/>
      <c r="VTM25" s="530"/>
      <c r="VTN25" s="530"/>
      <c r="VTO25" s="530"/>
      <c r="VTP25" s="530"/>
      <c r="VTQ25" s="530"/>
      <c r="VTR25" s="530"/>
      <c r="VTS25" s="530"/>
      <c r="VTT25" s="530"/>
      <c r="VTU25" s="530"/>
      <c r="VTV25" s="530"/>
      <c r="VTW25" s="530"/>
      <c r="VTX25" s="530"/>
      <c r="VTY25" s="530"/>
      <c r="VTZ25" s="530"/>
      <c r="VUA25" s="530"/>
      <c r="VUB25" s="530"/>
      <c r="VUC25" s="530"/>
      <c r="VUD25" s="530"/>
      <c r="VUE25" s="530"/>
      <c r="VUF25" s="530"/>
      <c r="VUG25" s="530"/>
      <c r="VUH25" s="530"/>
      <c r="VUI25" s="530"/>
      <c r="VUJ25" s="530"/>
      <c r="VUK25" s="530"/>
      <c r="VUL25" s="530"/>
      <c r="VUM25" s="530"/>
      <c r="VUN25" s="530"/>
      <c r="VUO25" s="530"/>
      <c r="VUP25" s="530"/>
      <c r="VUQ25" s="530"/>
      <c r="VUR25" s="530"/>
      <c r="VUS25" s="530"/>
      <c r="VUT25" s="530"/>
      <c r="VUU25" s="530"/>
      <c r="VUV25" s="530"/>
      <c r="VUW25" s="530"/>
      <c r="VUX25" s="530"/>
      <c r="VUY25" s="530"/>
      <c r="VUZ25" s="530"/>
      <c r="VVA25" s="530"/>
      <c r="VVB25" s="530"/>
      <c r="VVC25" s="530"/>
      <c r="VVD25" s="530"/>
      <c r="VVE25" s="530"/>
      <c r="VVF25" s="530"/>
      <c r="VVG25" s="530"/>
      <c r="VVH25" s="530"/>
      <c r="VVI25" s="530"/>
      <c r="VVJ25" s="530"/>
      <c r="VVK25" s="530"/>
      <c r="VVL25" s="530"/>
      <c r="VVM25" s="530"/>
      <c r="VVN25" s="530"/>
      <c r="VVO25" s="530"/>
      <c r="VVP25" s="530"/>
      <c r="VVQ25" s="530"/>
      <c r="VVR25" s="530"/>
      <c r="VVS25" s="530"/>
      <c r="VVT25" s="530"/>
      <c r="VVU25" s="530"/>
      <c r="VVV25" s="530"/>
      <c r="VVW25" s="530"/>
      <c r="VVX25" s="530"/>
      <c r="VVY25" s="530"/>
      <c r="VVZ25" s="530"/>
      <c r="VWA25" s="530"/>
      <c r="VWB25" s="530"/>
      <c r="VWC25" s="530"/>
      <c r="VWD25" s="530"/>
      <c r="VWE25" s="530"/>
      <c r="VWF25" s="530"/>
      <c r="VWG25" s="530"/>
      <c r="VWH25" s="530"/>
      <c r="VWI25" s="530"/>
      <c r="VWJ25" s="530"/>
      <c r="VWK25" s="530"/>
      <c r="VWL25" s="530"/>
      <c r="VWM25" s="530"/>
      <c r="VWN25" s="530"/>
      <c r="VWO25" s="530"/>
      <c r="VWP25" s="530"/>
      <c r="VWQ25" s="530"/>
      <c r="VWR25" s="530"/>
      <c r="VWS25" s="530"/>
      <c r="VWT25" s="530"/>
      <c r="VWU25" s="530"/>
      <c r="VWV25" s="530"/>
      <c r="VWW25" s="530"/>
      <c r="VWX25" s="530"/>
      <c r="VWY25" s="530"/>
      <c r="VWZ25" s="530"/>
      <c r="VXA25" s="530"/>
      <c r="VXB25" s="530"/>
      <c r="VXC25" s="530"/>
      <c r="VXD25" s="530"/>
      <c r="VXE25" s="530"/>
      <c r="VXF25" s="530"/>
      <c r="VXG25" s="530"/>
      <c r="VXH25" s="530"/>
      <c r="VXI25" s="530"/>
      <c r="VXJ25" s="530"/>
      <c r="VXK25" s="530"/>
      <c r="VXL25" s="530"/>
      <c r="VXM25" s="530"/>
      <c r="VXN25" s="530"/>
      <c r="VXO25" s="530"/>
      <c r="VXP25" s="530"/>
      <c r="VXQ25" s="530"/>
      <c r="VXR25" s="530"/>
      <c r="VXS25" s="530"/>
      <c r="VXT25" s="530"/>
      <c r="VXU25" s="530"/>
      <c r="VXV25" s="530"/>
      <c r="VXW25" s="530"/>
      <c r="VXX25" s="530"/>
      <c r="VXY25" s="530"/>
      <c r="VXZ25" s="530"/>
      <c r="VYA25" s="530"/>
      <c r="VYB25" s="530"/>
      <c r="VYC25" s="530"/>
      <c r="VYD25" s="530"/>
      <c r="VYE25" s="530"/>
      <c r="VYF25" s="530"/>
      <c r="VYG25" s="530"/>
      <c r="VYH25" s="530"/>
      <c r="VYI25" s="530"/>
      <c r="VYJ25" s="530"/>
      <c r="VYK25" s="530"/>
      <c r="VYL25" s="530"/>
      <c r="VYM25" s="530"/>
      <c r="VYN25" s="530"/>
      <c r="VYO25" s="530"/>
      <c r="VYP25" s="530"/>
      <c r="VYQ25" s="530"/>
      <c r="VYR25" s="530"/>
      <c r="VYS25" s="530"/>
      <c r="VYT25" s="530"/>
      <c r="VYU25" s="530"/>
      <c r="VYV25" s="530"/>
      <c r="VYW25" s="530"/>
      <c r="VYX25" s="530"/>
      <c r="VYY25" s="530"/>
      <c r="VYZ25" s="530"/>
      <c r="VZA25" s="530"/>
      <c r="VZB25" s="530"/>
      <c r="VZC25" s="530"/>
      <c r="VZD25" s="530"/>
      <c r="VZE25" s="530"/>
      <c r="VZF25" s="530"/>
      <c r="VZG25" s="530"/>
      <c r="VZH25" s="530"/>
      <c r="VZI25" s="530"/>
      <c r="VZJ25" s="530"/>
      <c r="VZK25" s="530"/>
      <c r="VZL25" s="530"/>
      <c r="VZM25" s="530"/>
      <c r="VZN25" s="530"/>
      <c r="VZO25" s="530"/>
      <c r="VZP25" s="530"/>
      <c r="VZQ25" s="530"/>
      <c r="VZR25" s="530"/>
      <c r="VZS25" s="530"/>
      <c r="VZT25" s="530"/>
      <c r="VZU25" s="530"/>
      <c r="VZV25" s="530"/>
      <c r="VZW25" s="530"/>
      <c r="VZX25" s="530"/>
      <c r="VZY25" s="530"/>
      <c r="VZZ25" s="530"/>
      <c r="WAA25" s="530"/>
      <c r="WAB25" s="530"/>
      <c r="WAC25" s="530"/>
      <c r="WAD25" s="530"/>
      <c r="WAE25" s="530"/>
      <c r="WAF25" s="530"/>
      <c r="WAG25" s="530"/>
      <c r="WAH25" s="530"/>
      <c r="WAI25" s="530"/>
      <c r="WAJ25" s="530"/>
      <c r="WAK25" s="530"/>
      <c r="WAL25" s="530"/>
      <c r="WAM25" s="530"/>
      <c r="WAN25" s="530"/>
      <c r="WAO25" s="530"/>
      <c r="WAP25" s="530"/>
      <c r="WAQ25" s="530"/>
      <c r="WAR25" s="530"/>
      <c r="WAS25" s="530"/>
      <c r="WAT25" s="530"/>
      <c r="WAU25" s="530"/>
      <c r="WAV25" s="530"/>
      <c r="WAW25" s="530"/>
      <c r="WAX25" s="530"/>
      <c r="WAY25" s="530"/>
      <c r="WAZ25" s="530"/>
      <c r="WBA25" s="530"/>
      <c r="WBB25" s="530"/>
      <c r="WBC25" s="530"/>
      <c r="WBD25" s="530"/>
      <c r="WBE25" s="530"/>
      <c r="WBF25" s="530"/>
      <c r="WBG25" s="530"/>
      <c r="WBH25" s="530"/>
      <c r="WBI25" s="530"/>
      <c r="WBJ25" s="530"/>
      <c r="WBK25" s="530"/>
      <c r="WBL25" s="530"/>
      <c r="WBM25" s="530"/>
      <c r="WBN25" s="530"/>
      <c r="WBO25" s="530"/>
      <c r="WBP25" s="530"/>
      <c r="WBQ25" s="530"/>
      <c r="WBR25" s="530"/>
      <c r="WBS25" s="530"/>
      <c r="WBT25" s="530"/>
      <c r="WBU25" s="530"/>
      <c r="WBV25" s="530"/>
      <c r="WBW25" s="530"/>
      <c r="WBX25" s="530"/>
      <c r="WBY25" s="530"/>
      <c r="WBZ25" s="530"/>
      <c r="WCA25" s="530"/>
      <c r="WCB25" s="530"/>
      <c r="WCC25" s="530"/>
      <c r="WCD25" s="530"/>
      <c r="WCE25" s="530"/>
      <c r="WCF25" s="530"/>
      <c r="WCG25" s="530"/>
      <c r="WCH25" s="530"/>
      <c r="WCI25" s="530"/>
      <c r="WCJ25" s="530"/>
      <c r="WCK25" s="530"/>
      <c r="WCL25" s="530"/>
      <c r="WCM25" s="530"/>
      <c r="WCN25" s="530"/>
      <c r="WCO25" s="530"/>
      <c r="WCP25" s="530"/>
      <c r="WCQ25" s="530"/>
      <c r="WCR25" s="530"/>
      <c r="WCS25" s="530"/>
      <c r="WCT25" s="530"/>
      <c r="WCU25" s="530"/>
      <c r="WCV25" s="530"/>
      <c r="WCW25" s="530"/>
      <c r="WCX25" s="530"/>
      <c r="WCY25" s="530"/>
      <c r="WCZ25" s="530"/>
      <c r="WDA25" s="530"/>
      <c r="WDB25" s="530"/>
      <c r="WDC25" s="530"/>
      <c r="WDD25" s="530"/>
      <c r="WDE25" s="530"/>
      <c r="WDF25" s="530"/>
      <c r="WDG25" s="530"/>
      <c r="WDH25" s="530"/>
      <c r="WDI25" s="530"/>
      <c r="WDJ25" s="530"/>
      <c r="WDK25" s="530"/>
      <c r="WDL25" s="530"/>
      <c r="WDM25" s="530"/>
      <c r="WDN25" s="530"/>
      <c r="WDO25" s="530"/>
      <c r="WDP25" s="530"/>
      <c r="WDQ25" s="530"/>
      <c r="WDR25" s="530"/>
      <c r="WDS25" s="530"/>
      <c r="WDT25" s="530"/>
      <c r="WDU25" s="530"/>
      <c r="WDV25" s="530"/>
      <c r="WDW25" s="530"/>
      <c r="WDX25" s="530"/>
      <c r="WDY25" s="530"/>
      <c r="WDZ25" s="530"/>
      <c r="WEA25" s="530"/>
      <c r="WEB25" s="530"/>
      <c r="WEC25" s="530"/>
      <c r="WED25" s="530"/>
      <c r="WEE25" s="530"/>
      <c r="WEF25" s="530"/>
      <c r="WEG25" s="530"/>
      <c r="WEH25" s="530"/>
      <c r="WEI25" s="530"/>
      <c r="WEJ25" s="530"/>
      <c r="WEK25" s="530"/>
      <c r="WEL25" s="530"/>
      <c r="WEM25" s="530"/>
      <c r="WEN25" s="530"/>
      <c r="WEO25" s="530"/>
      <c r="WEP25" s="530"/>
      <c r="WEQ25" s="530"/>
      <c r="WER25" s="530"/>
      <c r="WES25" s="530"/>
      <c r="WET25" s="530"/>
      <c r="WEU25" s="530"/>
      <c r="WEV25" s="530"/>
      <c r="WEW25" s="530"/>
      <c r="WEX25" s="530"/>
      <c r="WEY25" s="530"/>
      <c r="WEZ25" s="530"/>
      <c r="WFA25" s="530"/>
      <c r="WFB25" s="530"/>
      <c r="WFC25" s="530"/>
      <c r="WFD25" s="530"/>
      <c r="WFE25" s="530"/>
      <c r="WFF25" s="530"/>
      <c r="WFG25" s="530"/>
      <c r="WFH25" s="530"/>
      <c r="WFI25" s="530"/>
      <c r="WFJ25" s="530"/>
      <c r="WFK25" s="530"/>
      <c r="WFL25" s="530"/>
      <c r="WFM25" s="530"/>
      <c r="WFN25" s="530"/>
      <c r="WFO25" s="530"/>
      <c r="WFP25" s="530"/>
      <c r="WFQ25" s="530"/>
      <c r="WFR25" s="530"/>
      <c r="WFS25" s="530"/>
      <c r="WFT25" s="530"/>
      <c r="WFU25" s="530"/>
      <c r="WFV25" s="530"/>
      <c r="WFW25" s="530"/>
      <c r="WFX25" s="530"/>
      <c r="WFY25" s="530"/>
      <c r="WFZ25" s="530"/>
      <c r="WGA25" s="530"/>
      <c r="WGB25" s="530"/>
      <c r="WGC25" s="530"/>
      <c r="WGD25" s="530"/>
      <c r="WGE25" s="530"/>
      <c r="WGF25" s="530"/>
      <c r="WGG25" s="530"/>
      <c r="WGH25" s="530"/>
      <c r="WGI25" s="530"/>
      <c r="WGJ25" s="530"/>
      <c r="WGK25" s="530"/>
      <c r="WGL25" s="530"/>
      <c r="WGM25" s="530"/>
      <c r="WGN25" s="530"/>
      <c r="WGO25" s="530"/>
      <c r="WGP25" s="530"/>
      <c r="WGQ25" s="530"/>
      <c r="WGR25" s="530"/>
      <c r="WGS25" s="530"/>
      <c r="WGT25" s="530"/>
      <c r="WGU25" s="530"/>
      <c r="WGV25" s="530"/>
      <c r="WGW25" s="530"/>
      <c r="WGX25" s="530"/>
      <c r="WGY25" s="530"/>
      <c r="WGZ25" s="530"/>
      <c r="WHA25" s="530"/>
      <c r="WHB25" s="530"/>
      <c r="WHC25" s="530"/>
      <c r="WHD25" s="530"/>
      <c r="WHE25" s="530"/>
      <c r="WHF25" s="530"/>
      <c r="WHG25" s="530"/>
      <c r="WHH25" s="530"/>
      <c r="WHI25" s="530"/>
      <c r="WHJ25" s="530"/>
      <c r="WHK25" s="530"/>
      <c r="WHL25" s="530"/>
      <c r="WHM25" s="530"/>
      <c r="WHN25" s="530"/>
      <c r="WHO25" s="530"/>
      <c r="WHP25" s="530"/>
      <c r="WHQ25" s="530"/>
      <c r="WHR25" s="530"/>
      <c r="WHS25" s="530"/>
      <c r="WHT25" s="530"/>
      <c r="WHU25" s="530"/>
      <c r="WHV25" s="530"/>
      <c r="WHW25" s="530"/>
      <c r="WHX25" s="530"/>
      <c r="WHY25" s="530"/>
      <c r="WHZ25" s="530"/>
      <c r="WIA25" s="530"/>
      <c r="WIB25" s="530"/>
      <c r="WIC25" s="530"/>
      <c r="WID25" s="530"/>
      <c r="WIE25" s="530"/>
      <c r="WIF25" s="530"/>
      <c r="WIG25" s="530"/>
      <c r="WIH25" s="530"/>
      <c r="WII25" s="530"/>
      <c r="WIJ25" s="530"/>
      <c r="WIK25" s="530"/>
      <c r="WIL25" s="530"/>
      <c r="WIM25" s="530"/>
      <c r="WIN25" s="530"/>
      <c r="WIO25" s="530"/>
      <c r="WIP25" s="530"/>
      <c r="WIQ25" s="530"/>
      <c r="WIR25" s="530"/>
      <c r="WIS25" s="530"/>
      <c r="WIT25" s="530"/>
      <c r="WIU25" s="530"/>
      <c r="WIV25" s="530"/>
      <c r="WIW25" s="530"/>
      <c r="WIX25" s="530"/>
      <c r="WIY25" s="530"/>
      <c r="WIZ25" s="530"/>
      <c r="WJA25" s="530"/>
      <c r="WJB25" s="530"/>
      <c r="WJC25" s="530"/>
      <c r="WJD25" s="530"/>
      <c r="WJE25" s="530"/>
      <c r="WJF25" s="530"/>
      <c r="WJG25" s="530"/>
      <c r="WJH25" s="530"/>
      <c r="WJI25" s="530"/>
      <c r="WJJ25" s="530"/>
      <c r="WJK25" s="530"/>
      <c r="WJL25" s="530"/>
      <c r="WJM25" s="530"/>
      <c r="WJN25" s="530"/>
      <c r="WJO25" s="530"/>
      <c r="WJP25" s="530"/>
      <c r="WJQ25" s="530"/>
      <c r="WJR25" s="530"/>
      <c r="WJS25" s="530"/>
      <c r="WJT25" s="530"/>
      <c r="WJU25" s="530"/>
      <c r="WJV25" s="530"/>
      <c r="WJW25" s="530"/>
      <c r="WJX25" s="530"/>
      <c r="WJY25" s="530"/>
      <c r="WJZ25" s="530"/>
      <c r="WKA25" s="530"/>
      <c r="WKB25" s="530"/>
      <c r="WKC25" s="530"/>
      <c r="WKD25" s="530"/>
      <c r="WKE25" s="530"/>
      <c r="WKF25" s="530"/>
      <c r="WKG25" s="530"/>
      <c r="WKH25" s="530"/>
      <c r="WKI25" s="530"/>
      <c r="WKJ25" s="530"/>
      <c r="WKK25" s="530"/>
      <c r="WKL25" s="530"/>
      <c r="WKM25" s="530"/>
      <c r="WKN25" s="530"/>
      <c r="WKO25" s="530"/>
      <c r="WKP25" s="530"/>
      <c r="WKQ25" s="530"/>
      <c r="WKR25" s="530"/>
      <c r="WKS25" s="530"/>
      <c r="WKT25" s="530"/>
      <c r="WKU25" s="530"/>
      <c r="WKV25" s="530"/>
      <c r="WKW25" s="530"/>
      <c r="WKX25" s="530"/>
      <c r="WKY25" s="530"/>
      <c r="WKZ25" s="530"/>
      <c r="WLA25" s="530"/>
      <c r="WLB25" s="530"/>
      <c r="WLC25" s="530"/>
      <c r="WLD25" s="530"/>
      <c r="WLE25" s="530"/>
      <c r="WLF25" s="530"/>
      <c r="WLG25" s="530"/>
      <c r="WLH25" s="530"/>
      <c r="WLI25" s="530"/>
      <c r="WLJ25" s="530"/>
      <c r="WLK25" s="530"/>
      <c r="WLL25" s="530"/>
      <c r="WLM25" s="530"/>
      <c r="WLN25" s="530"/>
      <c r="WLO25" s="530"/>
      <c r="WLP25" s="530"/>
      <c r="WLQ25" s="530"/>
      <c r="WLR25" s="530"/>
      <c r="WLS25" s="530"/>
      <c r="WLT25" s="530"/>
      <c r="WLU25" s="530"/>
      <c r="WLV25" s="530"/>
      <c r="WLW25" s="530"/>
      <c r="WLX25" s="530"/>
      <c r="WLY25" s="530"/>
      <c r="WLZ25" s="530"/>
      <c r="WMA25" s="530"/>
      <c r="WMB25" s="530"/>
      <c r="WMC25" s="530"/>
      <c r="WMD25" s="530"/>
      <c r="WME25" s="530"/>
      <c r="WMF25" s="530"/>
      <c r="WMG25" s="530"/>
      <c r="WMH25" s="530"/>
      <c r="WMI25" s="530"/>
      <c r="WMJ25" s="530"/>
      <c r="WMK25" s="530"/>
      <c r="WML25" s="530"/>
      <c r="WMM25" s="530"/>
      <c r="WMN25" s="530"/>
      <c r="WMO25" s="530"/>
      <c r="WMP25" s="530"/>
      <c r="WMQ25" s="530"/>
      <c r="WMR25" s="530"/>
      <c r="WMS25" s="530"/>
      <c r="WMT25" s="530"/>
      <c r="WMU25" s="530"/>
      <c r="WMV25" s="530"/>
      <c r="WMW25" s="530"/>
      <c r="WMX25" s="530"/>
      <c r="WMY25" s="530"/>
      <c r="WMZ25" s="530"/>
      <c r="WNA25" s="530"/>
      <c r="WNB25" s="530"/>
      <c r="WNC25" s="530"/>
      <c r="WND25" s="530"/>
      <c r="WNE25" s="530"/>
      <c r="WNF25" s="530"/>
      <c r="WNG25" s="530"/>
      <c r="WNH25" s="530"/>
      <c r="WNI25" s="530"/>
      <c r="WNJ25" s="530"/>
      <c r="WNK25" s="530"/>
      <c r="WNL25" s="530"/>
      <c r="WNM25" s="530"/>
      <c r="WNN25" s="530"/>
      <c r="WNO25" s="530"/>
      <c r="WNP25" s="530"/>
      <c r="WNQ25" s="530"/>
      <c r="WNR25" s="530"/>
      <c r="WNS25" s="530"/>
      <c r="WNT25" s="530"/>
      <c r="WNU25" s="530"/>
      <c r="WNV25" s="530"/>
      <c r="WNW25" s="530"/>
      <c r="WNX25" s="530"/>
      <c r="WNY25" s="530"/>
      <c r="WNZ25" s="530"/>
      <c r="WOA25" s="530"/>
      <c r="WOB25" s="530"/>
      <c r="WOC25" s="530"/>
      <c r="WOD25" s="530"/>
      <c r="WOE25" s="530"/>
      <c r="WOF25" s="530"/>
      <c r="WOG25" s="530"/>
      <c r="WOH25" s="530"/>
      <c r="WOI25" s="530"/>
      <c r="WOJ25" s="530"/>
      <c r="WOK25" s="530"/>
      <c r="WOL25" s="530"/>
      <c r="WOM25" s="530"/>
      <c r="WON25" s="530"/>
      <c r="WOO25" s="530"/>
      <c r="WOP25" s="530"/>
      <c r="WOQ25" s="530"/>
      <c r="WOR25" s="530"/>
      <c r="WOS25" s="530"/>
      <c r="WOT25" s="530"/>
      <c r="WOU25" s="530"/>
      <c r="WOV25" s="530"/>
      <c r="WOW25" s="530"/>
      <c r="WOX25" s="530"/>
      <c r="WOY25" s="530"/>
      <c r="WOZ25" s="530"/>
      <c r="WPA25" s="530"/>
      <c r="WPB25" s="530"/>
      <c r="WPC25" s="530"/>
      <c r="WPD25" s="530"/>
      <c r="WPE25" s="530"/>
      <c r="WPF25" s="530"/>
      <c r="WPG25" s="530"/>
      <c r="WPH25" s="530"/>
      <c r="WPI25" s="530"/>
      <c r="WPJ25" s="530"/>
      <c r="WPK25" s="530"/>
      <c r="WPL25" s="530"/>
      <c r="WPM25" s="530"/>
      <c r="WPN25" s="530"/>
      <c r="WPO25" s="530"/>
      <c r="WPP25" s="530"/>
      <c r="WPQ25" s="530"/>
      <c r="WPR25" s="530"/>
      <c r="WPS25" s="530"/>
      <c r="WPT25" s="530"/>
      <c r="WPU25" s="530"/>
      <c r="WPV25" s="530"/>
      <c r="WPW25" s="530"/>
      <c r="WPX25" s="530"/>
      <c r="WPY25" s="530"/>
      <c r="WPZ25" s="530"/>
      <c r="WQA25" s="530"/>
      <c r="WQB25" s="530"/>
      <c r="WQC25" s="530"/>
      <c r="WQD25" s="530"/>
      <c r="WQE25" s="530"/>
      <c r="WQF25" s="530"/>
      <c r="WQG25" s="530"/>
      <c r="WQH25" s="530"/>
      <c r="WQI25" s="530"/>
      <c r="WQJ25" s="530"/>
      <c r="WQK25" s="530"/>
      <c r="WQL25" s="530"/>
      <c r="WQM25" s="530"/>
      <c r="WQN25" s="530"/>
      <c r="WQO25" s="530"/>
      <c r="WQP25" s="530"/>
      <c r="WQQ25" s="530"/>
      <c r="WQR25" s="530"/>
      <c r="WQS25" s="530"/>
      <c r="WQT25" s="530"/>
      <c r="WQU25" s="530"/>
      <c r="WQV25" s="530"/>
      <c r="WQW25" s="530"/>
      <c r="WQX25" s="530"/>
      <c r="WQY25" s="530"/>
      <c r="WQZ25" s="530"/>
      <c r="WRA25" s="530"/>
      <c r="WRB25" s="530"/>
      <c r="WRC25" s="530"/>
      <c r="WRD25" s="530"/>
      <c r="WRE25" s="530"/>
      <c r="WRF25" s="530"/>
      <c r="WRG25" s="530"/>
      <c r="WRH25" s="530"/>
      <c r="WRI25" s="530"/>
      <c r="WRJ25" s="530"/>
      <c r="WRK25" s="530"/>
      <c r="WRL25" s="530"/>
      <c r="WRM25" s="530"/>
      <c r="WRN25" s="530"/>
      <c r="WRO25" s="530"/>
      <c r="WRP25" s="530"/>
      <c r="WRQ25" s="530"/>
      <c r="WRR25" s="530"/>
      <c r="WRS25" s="530"/>
      <c r="WRT25" s="530"/>
    </row>
    <row r="26" spans="1:16036" ht="21" customHeight="1" x14ac:dyDescent="0.25">
      <c r="A26" s="426" t="str">
        <f>'Tablo 3.2.11-Tablo 3.2.12  (4b)'!A2:T2</f>
        <v>Table 3.2.11 - Distribution of the Number of Insured Having Work Accident or Exposure to Occupational Disease by Months and Gender (Under Article 4-1/b of Act 5510), 2025</v>
      </c>
    </row>
    <row r="27" spans="1:16036" ht="21" customHeight="1" x14ac:dyDescent="0.25">
      <c r="A27" s="484" t="str">
        <f>'Tablo 3.2.11-Tablo 3.2.12  (4b)'!A22:T22</f>
        <v>Tablo 3.2.12 - 5510 Sayılı Kanunun 4-1/b Maddesi  Kapsamındaki Sigortalılardan  İş Kazası Geçiren veya Meslek Hastalığına Tutulanların Geçici İşgöremezlik Gün Sayılarının Aylara ve Cinsiyete Göre Dağılımı (Gün), 2025</v>
      </c>
      <c r="B27" s="530"/>
      <c r="C27" s="530"/>
      <c r="D27" s="530"/>
      <c r="E27" s="530"/>
      <c r="F27" s="530"/>
      <c r="G27" s="530"/>
      <c r="H27" s="530"/>
      <c r="I27" s="530"/>
      <c r="J27" s="530"/>
      <c r="K27" s="530"/>
      <c r="L27" s="530"/>
      <c r="M27" s="530"/>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0"/>
      <c r="DA27" s="530"/>
      <c r="DB27" s="530"/>
      <c r="DC27" s="530"/>
      <c r="DD27" s="530"/>
      <c r="DE27" s="530"/>
      <c r="DF27" s="530"/>
      <c r="DG27" s="530"/>
      <c r="DH27" s="530"/>
      <c r="DI27" s="530"/>
      <c r="DJ27" s="530"/>
      <c r="DK27" s="530"/>
      <c r="DL27" s="530"/>
      <c r="DM27" s="530"/>
      <c r="DN27" s="530"/>
      <c r="DO27" s="530"/>
      <c r="DP27" s="530"/>
      <c r="DQ27" s="530"/>
      <c r="DR27" s="530"/>
      <c r="DS27" s="530"/>
      <c r="DT27" s="530"/>
      <c r="DU27" s="530"/>
      <c r="DV27" s="530"/>
      <c r="DW27" s="530"/>
      <c r="DX27" s="530"/>
      <c r="DY27" s="530"/>
      <c r="DZ27" s="530"/>
      <c r="EA27" s="530"/>
      <c r="EB27" s="530"/>
      <c r="EC27" s="530"/>
      <c r="ED27" s="530"/>
      <c r="EE27" s="530"/>
      <c r="EF27" s="530"/>
      <c r="EG27" s="530"/>
      <c r="EH27" s="530"/>
      <c r="EI27" s="530"/>
      <c r="EJ27" s="530"/>
      <c r="EK27" s="530"/>
      <c r="EL27" s="530"/>
      <c r="EM27" s="530"/>
      <c r="EN27" s="530"/>
      <c r="EO27" s="530"/>
      <c r="EP27" s="530"/>
      <c r="EQ27" s="530"/>
      <c r="ER27" s="530"/>
      <c r="ES27" s="530"/>
      <c r="ET27" s="530"/>
      <c r="EU27" s="530"/>
      <c r="EV27" s="530"/>
      <c r="EW27" s="530"/>
      <c r="EX27" s="530"/>
      <c r="EY27" s="530"/>
      <c r="EZ27" s="530"/>
      <c r="FA27" s="530"/>
      <c r="FB27" s="530"/>
      <c r="FC27" s="530"/>
      <c r="FD27" s="530"/>
      <c r="FE27" s="530"/>
      <c r="FF27" s="530"/>
      <c r="FG27" s="530"/>
      <c r="FH27" s="530"/>
      <c r="FI27" s="530"/>
      <c r="FJ27" s="530"/>
      <c r="FK27" s="530"/>
      <c r="FL27" s="530"/>
      <c r="FM27" s="530"/>
      <c r="FN27" s="530"/>
      <c r="FO27" s="530"/>
      <c r="FP27" s="530"/>
      <c r="FQ27" s="530"/>
      <c r="FR27" s="530"/>
      <c r="FS27" s="530"/>
      <c r="FT27" s="530"/>
      <c r="FU27" s="530"/>
      <c r="FV27" s="530"/>
      <c r="FW27" s="530"/>
      <c r="FX27" s="530"/>
      <c r="FY27" s="530"/>
      <c r="FZ27" s="530"/>
      <c r="GA27" s="530"/>
      <c r="GB27" s="530"/>
      <c r="GC27" s="530"/>
      <c r="GD27" s="530"/>
      <c r="GE27" s="530"/>
      <c r="GF27" s="530"/>
      <c r="GG27" s="530"/>
      <c r="GH27" s="530"/>
      <c r="GI27" s="530"/>
      <c r="GJ27" s="530"/>
      <c r="GK27" s="530"/>
      <c r="GL27" s="530"/>
      <c r="GM27" s="530"/>
      <c r="GN27" s="530"/>
      <c r="GO27" s="530"/>
      <c r="GP27" s="530"/>
      <c r="GQ27" s="530"/>
      <c r="GR27" s="530"/>
      <c r="GS27" s="530"/>
      <c r="GT27" s="530"/>
      <c r="GU27" s="530"/>
      <c r="GV27" s="530"/>
      <c r="GW27" s="530"/>
      <c r="GX27" s="530"/>
      <c r="GY27" s="530"/>
      <c r="GZ27" s="530"/>
      <c r="HA27" s="530"/>
      <c r="HB27" s="530"/>
      <c r="HC27" s="530"/>
      <c r="HD27" s="530"/>
      <c r="HE27" s="530"/>
      <c r="HF27" s="530"/>
      <c r="HG27" s="530"/>
      <c r="HH27" s="530"/>
      <c r="HI27" s="530"/>
      <c r="HJ27" s="530"/>
      <c r="HK27" s="530"/>
      <c r="HL27" s="530"/>
      <c r="HM27" s="530"/>
      <c r="HN27" s="530"/>
      <c r="HO27" s="530"/>
      <c r="HP27" s="530"/>
      <c r="HQ27" s="530"/>
      <c r="HR27" s="530"/>
      <c r="HS27" s="530"/>
      <c r="HT27" s="530"/>
      <c r="HU27" s="530"/>
      <c r="HV27" s="530"/>
      <c r="HW27" s="530"/>
      <c r="HX27" s="530"/>
      <c r="HY27" s="530"/>
      <c r="HZ27" s="530"/>
      <c r="IA27" s="530"/>
      <c r="IB27" s="530"/>
      <c r="IC27" s="530"/>
      <c r="ID27" s="530"/>
      <c r="IE27" s="530"/>
      <c r="IF27" s="530"/>
      <c r="IG27" s="530"/>
      <c r="IH27" s="530"/>
      <c r="II27" s="530"/>
      <c r="IJ27" s="530"/>
      <c r="IK27" s="530"/>
      <c r="IL27" s="530"/>
      <c r="IM27" s="530"/>
      <c r="IN27" s="530"/>
      <c r="IO27" s="530"/>
      <c r="IP27" s="530"/>
      <c r="IQ27" s="530"/>
      <c r="IR27" s="530"/>
      <c r="IS27" s="530"/>
      <c r="IT27" s="530"/>
      <c r="IU27" s="530"/>
      <c r="IV27" s="530"/>
      <c r="IW27" s="530"/>
      <c r="IX27" s="530"/>
      <c r="IY27" s="530"/>
      <c r="IZ27" s="530"/>
      <c r="JA27" s="530"/>
      <c r="JB27" s="530"/>
      <c r="JC27" s="530"/>
      <c r="JD27" s="530"/>
      <c r="JE27" s="530"/>
      <c r="JF27" s="530"/>
      <c r="JG27" s="530"/>
      <c r="JH27" s="530"/>
      <c r="JI27" s="530"/>
      <c r="JJ27" s="530"/>
      <c r="JK27" s="530"/>
      <c r="JL27" s="530"/>
      <c r="JM27" s="530"/>
      <c r="JN27" s="530"/>
      <c r="JO27" s="530"/>
      <c r="JP27" s="530"/>
      <c r="JQ27" s="530"/>
      <c r="JR27" s="530"/>
      <c r="JS27" s="530"/>
      <c r="JT27" s="530"/>
      <c r="JU27" s="530"/>
      <c r="JV27" s="530"/>
      <c r="JW27" s="530"/>
      <c r="JX27" s="530"/>
      <c r="JY27" s="530"/>
      <c r="JZ27" s="530"/>
      <c r="KA27" s="530"/>
      <c r="KB27" s="530"/>
      <c r="KC27" s="530"/>
      <c r="KD27" s="530"/>
      <c r="KE27" s="530"/>
      <c r="KF27" s="530"/>
      <c r="KG27" s="530"/>
      <c r="KH27" s="530"/>
      <c r="KI27" s="530"/>
      <c r="KJ27" s="530"/>
      <c r="KK27" s="530"/>
      <c r="KL27" s="530"/>
      <c r="KM27" s="530"/>
      <c r="KN27" s="530"/>
      <c r="KO27" s="530"/>
      <c r="KP27" s="530"/>
      <c r="KQ27" s="530"/>
      <c r="KR27" s="530"/>
      <c r="KS27" s="530"/>
      <c r="KT27" s="530"/>
      <c r="KU27" s="530"/>
      <c r="KV27" s="530"/>
      <c r="KW27" s="530"/>
      <c r="KX27" s="530"/>
      <c r="KY27" s="530"/>
      <c r="KZ27" s="530"/>
      <c r="LA27" s="530"/>
      <c r="LB27" s="530"/>
      <c r="LC27" s="530"/>
      <c r="LD27" s="530"/>
      <c r="LE27" s="530"/>
      <c r="LF27" s="530"/>
      <c r="LG27" s="530"/>
      <c r="LH27" s="530"/>
      <c r="LI27" s="530"/>
      <c r="LJ27" s="530"/>
      <c r="LK27" s="530"/>
      <c r="LL27" s="530"/>
      <c r="LM27" s="530"/>
      <c r="LN27" s="530"/>
      <c r="LO27" s="530"/>
      <c r="LP27" s="530"/>
      <c r="LQ27" s="530"/>
      <c r="LR27" s="530"/>
      <c r="LS27" s="530"/>
      <c r="LT27" s="530"/>
      <c r="LU27" s="530"/>
      <c r="LV27" s="530"/>
      <c r="LW27" s="530"/>
      <c r="LX27" s="530"/>
      <c r="LY27" s="530"/>
      <c r="LZ27" s="530"/>
      <c r="MA27" s="530"/>
      <c r="MB27" s="530"/>
      <c r="MC27" s="530"/>
      <c r="MD27" s="530"/>
      <c r="ME27" s="530"/>
      <c r="MF27" s="530"/>
      <c r="MG27" s="530"/>
      <c r="MH27" s="530"/>
      <c r="MI27" s="530"/>
      <c r="MJ27" s="530"/>
      <c r="MK27" s="530"/>
      <c r="ML27" s="530"/>
      <c r="MM27" s="530"/>
      <c r="MN27" s="530"/>
      <c r="MO27" s="530"/>
      <c r="MP27" s="530"/>
      <c r="MQ27" s="530"/>
      <c r="MR27" s="530"/>
      <c r="MS27" s="530"/>
      <c r="MT27" s="530"/>
      <c r="MU27" s="530"/>
      <c r="MV27" s="530"/>
      <c r="MW27" s="530"/>
      <c r="MX27" s="530"/>
      <c r="MY27" s="530"/>
      <c r="MZ27" s="530"/>
      <c r="NA27" s="530"/>
      <c r="NB27" s="530"/>
      <c r="NC27" s="530"/>
      <c r="ND27" s="530"/>
      <c r="NE27" s="530"/>
      <c r="NF27" s="530"/>
      <c r="NG27" s="530"/>
      <c r="NH27" s="530"/>
      <c r="NI27" s="530"/>
      <c r="NJ27" s="530"/>
      <c r="NK27" s="530"/>
      <c r="NL27" s="530"/>
      <c r="NM27" s="530"/>
      <c r="NN27" s="530"/>
      <c r="NO27" s="530"/>
      <c r="NP27" s="530"/>
      <c r="NQ27" s="530"/>
      <c r="NR27" s="530"/>
      <c r="NS27" s="530"/>
      <c r="NT27" s="530"/>
      <c r="NU27" s="530"/>
      <c r="NV27" s="530"/>
      <c r="NW27" s="530"/>
      <c r="NX27" s="530"/>
      <c r="NY27" s="530"/>
      <c r="NZ27" s="530"/>
      <c r="OA27" s="530"/>
      <c r="OB27" s="530"/>
      <c r="OC27" s="530"/>
      <c r="OD27" s="530"/>
      <c r="OE27" s="530"/>
      <c r="OF27" s="530"/>
      <c r="OG27" s="530"/>
      <c r="OH27" s="530"/>
      <c r="OI27" s="530"/>
      <c r="OJ27" s="530"/>
      <c r="OK27" s="530"/>
      <c r="OL27" s="530"/>
      <c r="OM27" s="530"/>
      <c r="ON27" s="530"/>
      <c r="OO27" s="530"/>
      <c r="OP27" s="530"/>
      <c r="OQ27" s="530"/>
      <c r="OR27" s="530"/>
      <c r="OS27" s="530"/>
      <c r="OT27" s="530"/>
      <c r="OU27" s="530"/>
      <c r="OV27" s="530"/>
      <c r="OW27" s="530"/>
      <c r="OX27" s="530"/>
      <c r="OY27" s="530"/>
      <c r="OZ27" s="530"/>
      <c r="PA27" s="530"/>
      <c r="PB27" s="530"/>
      <c r="PC27" s="530"/>
      <c r="PD27" s="530"/>
      <c r="PE27" s="530"/>
      <c r="PF27" s="530"/>
      <c r="PG27" s="530"/>
      <c r="PH27" s="530"/>
      <c r="PI27" s="530"/>
      <c r="PJ27" s="530"/>
      <c r="PK27" s="530"/>
      <c r="PL27" s="530"/>
      <c r="PM27" s="530"/>
      <c r="PN27" s="530"/>
      <c r="PO27" s="530"/>
      <c r="PP27" s="530"/>
      <c r="PQ27" s="530"/>
      <c r="PR27" s="530"/>
      <c r="PS27" s="530"/>
      <c r="PT27" s="530"/>
      <c r="PU27" s="530"/>
      <c r="PV27" s="530"/>
      <c r="PW27" s="530"/>
      <c r="PX27" s="530"/>
      <c r="PY27" s="530"/>
      <c r="PZ27" s="530"/>
      <c r="QA27" s="530"/>
      <c r="QB27" s="530"/>
      <c r="QC27" s="530"/>
      <c r="QD27" s="530"/>
      <c r="QE27" s="530"/>
      <c r="QF27" s="530"/>
      <c r="QG27" s="530"/>
      <c r="QH27" s="530"/>
      <c r="QI27" s="530"/>
      <c r="QJ27" s="530"/>
      <c r="QK27" s="530"/>
      <c r="QL27" s="530"/>
      <c r="QM27" s="530"/>
      <c r="QN27" s="530"/>
      <c r="QO27" s="530"/>
      <c r="QP27" s="530"/>
      <c r="QQ27" s="530"/>
      <c r="QR27" s="530"/>
      <c r="QS27" s="530"/>
      <c r="QT27" s="530"/>
      <c r="QU27" s="530"/>
      <c r="QV27" s="530"/>
      <c r="QW27" s="530"/>
      <c r="QX27" s="530"/>
      <c r="QY27" s="530"/>
      <c r="QZ27" s="530"/>
      <c r="RA27" s="530"/>
      <c r="RB27" s="530"/>
      <c r="RC27" s="530"/>
      <c r="RD27" s="530"/>
      <c r="RE27" s="530"/>
      <c r="RF27" s="530"/>
      <c r="RG27" s="530"/>
      <c r="RH27" s="530"/>
      <c r="RI27" s="530"/>
      <c r="RJ27" s="530"/>
      <c r="RK27" s="530"/>
      <c r="RL27" s="530"/>
      <c r="RM27" s="530"/>
      <c r="RN27" s="530"/>
      <c r="RO27" s="530"/>
      <c r="RP27" s="530"/>
      <c r="RQ27" s="530"/>
      <c r="RR27" s="530"/>
      <c r="RS27" s="530"/>
      <c r="RT27" s="530"/>
      <c r="RU27" s="530"/>
      <c r="RV27" s="530"/>
      <c r="RW27" s="530"/>
      <c r="RX27" s="530"/>
      <c r="RY27" s="530"/>
      <c r="RZ27" s="530"/>
      <c r="SA27" s="530"/>
      <c r="SB27" s="530"/>
      <c r="SC27" s="530"/>
      <c r="SD27" s="530"/>
      <c r="SE27" s="530"/>
      <c r="SF27" s="530"/>
      <c r="SG27" s="530"/>
      <c r="SH27" s="530"/>
      <c r="SI27" s="530"/>
      <c r="SJ27" s="530"/>
      <c r="SK27" s="530"/>
      <c r="SL27" s="530"/>
      <c r="SM27" s="530"/>
      <c r="SN27" s="530"/>
      <c r="SO27" s="530"/>
      <c r="SP27" s="530"/>
      <c r="SQ27" s="530"/>
      <c r="SR27" s="530"/>
      <c r="SS27" s="530"/>
      <c r="ST27" s="530"/>
      <c r="SU27" s="530"/>
      <c r="SV27" s="530"/>
      <c r="SW27" s="530"/>
      <c r="SX27" s="530"/>
      <c r="SY27" s="530"/>
      <c r="SZ27" s="530"/>
      <c r="TA27" s="530"/>
      <c r="TB27" s="530"/>
      <c r="TC27" s="530"/>
      <c r="TD27" s="530"/>
      <c r="TE27" s="530"/>
      <c r="TF27" s="530"/>
      <c r="TG27" s="530"/>
      <c r="TH27" s="530"/>
      <c r="TI27" s="530"/>
      <c r="TJ27" s="530"/>
      <c r="TK27" s="530"/>
      <c r="TL27" s="530"/>
      <c r="TM27" s="530"/>
      <c r="TN27" s="530"/>
      <c r="TO27" s="530"/>
      <c r="TP27" s="530"/>
      <c r="TQ27" s="530"/>
      <c r="TR27" s="530"/>
      <c r="TS27" s="530"/>
      <c r="TT27" s="530"/>
      <c r="TU27" s="530"/>
      <c r="TV27" s="530"/>
      <c r="TW27" s="530"/>
      <c r="TX27" s="530"/>
      <c r="TY27" s="530"/>
      <c r="TZ27" s="530"/>
      <c r="UA27" s="530"/>
      <c r="UB27" s="530"/>
      <c r="UC27" s="530"/>
      <c r="UD27" s="530"/>
      <c r="UE27" s="530"/>
      <c r="UF27" s="530"/>
      <c r="UG27" s="530"/>
      <c r="UH27" s="530"/>
      <c r="UI27" s="530"/>
      <c r="UJ27" s="530"/>
      <c r="UK27" s="530"/>
      <c r="UL27" s="530"/>
      <c r="UM27" s="530"/>
      <c r="UN27" s="530"/>
      <c r="UO27" s="530"/>
      <c r="UP27" s="530"/>
      <c r="UQ27" s="530"/>
      <c r="UR27" s="530"/>
      <c r="US27" s="530"/>
      <c r="UT27" s="530"/>
      <c r="UU27" s="530"/>
      <c r="UV27" s="530"/>
      <c r="UW27" s="530"/>
      <c r="UX27" s="530"/>
      <c r="UY27" s="530"/>
      <c r="UZ27" s="530"/>
      <c r="VA27" s="530"/>
      <c r="VB27" s="530"/>
      <c r="VC27" s="530"/>
      <c r="VD27" s="530"/>
      <c r="VE27" s="530"/>
      <c r="VF27" s="530"/>
      <c r="VG27" s="530"/>
      <c r="VH27" s="530"/>
      <c r="VI27" s="530"/>
      <c r="VJ27" s="530"/>
      <c r="VK27" s="530"/>
      <c r="VL27" s="530"/>
      <c r="VM27" s="530"/>
      <c r="VN27" s="530"/>
      <c r="VO27" s="530"/>
      <c r="VP27" s="530"/>
      <c r="VQ27" s="530"/>
      <c r="VR27" s="530"/>
      <c r="VS27" s="530"/>
      <c r="VT27" s="530"/>
      <c r="VU27" s="530"/>
      <c r="VV27" s="530"/>
      <c r="VW27" s="530"/>
      <c r="VX27" s="530"/>
      <c r="VY27" s="530"/>
      <c r="VZ27" s="530"/>
      <c r="WA27" s="530"/>
      <c r="WB27" s="530"/>
      <c r="WC27" s="530"/>
      <c r="WD27" s="530"/>
      <c r="WE27" s="530"/>
      <c r="WF27" s="530"/>
      <c r="WG27" s="530"/>
      <c r="WH27" s="530"/>
      <c r="WI27" s="530"/>
      <c r="WJ27" s="530"/>
      <c r="WK27" s="530"/>
      <c r="WL27" s="530"/>
      <c r="WM27" s="530"/>
      <c r="WN27" s="530"/>
      <c r="WO27" s="530"/>
      <c r="WP27" s="530"/>
      <c r="WQ27" s="530"/>
      <c r="WR27" s="530"/>
      <c r="WS27" s="530"/>
      <c r="WT27" s="530"/>
      <c r="WU27" s="530"/>
      <c r="WV27" s="530"/>
      <c r="WW27" s="530"/>
      <c r="WX27" s="530"/>
      <c r="WY27" s="530"/>
      <c r="WZ27" s="530"/>
      <c r="XA27" s="530"/>
      <c r="XB27" s="530"/>
      <c r="XC27" s="530"/>
      <c r="XD27" s="530"/>
      <c r="XE27" s="530"/>
      <c r="XF27" s="530"/>
      <c r="XG27" s="530"/>
      <c r="XH27" s="530"/>
      <c r="XI27" s="530"/>
      <c r="XJ27" s="530"/>
      <c r="XK27" s="530"/>
      <c r="XL27" s="530"/>
      <c r="XM27" s="530"/>
      <c r="XN27" s="530"/>
      <c r="XO27" s="530"/>
      <c r="XP27" s="530"/>
      <c r="XQ27" s="530"/>
      <c r="XR27" s="530"/>
      <c r="XS27" s="530"/>
      <c r="XT27" s="530"/>
      <c r="XU27" s="530"/>
      <c r="XV27" s="530"/>
      <c r="XW27" s="530"/>
      <c r="XX27" s="530"/>
      <c r="XY27" s="530"/>
      <c r="XZ27" s="530"/>
      <c r="YA27" s="530"/>
      <c r="YB27" s="530"/>
      <c r="YC27" s="530"/>
      <c r="YD27" s="530"/>
      <c r="YE27" s="530"/>
      <c r="YF27" s="530"/>
      <c r="YG27" s="530"/>
      <c r="YH27" s="530"/>
      <c r="YI27" s="530"/>
      <c r="YJ27" s="530"/>
      <c r="YK27" s="530"/>
      <c r="YL27" s="530"/>
      <c r="YM27" s="530"/>
      <c r="YN27" s="530"/>
      <c r="YO27" s="530"/>
      <c r="YP27" s="530"/>
      <c r="YQ27" s="530"/>
      <c r="YR27" s="530"/>
      <c r="YS27" s="530"/>
      <c r="YT27" s="530"/>
      <c r="YU27" s="530"/>
      <c r="YV27" s="530"/>
      <c r="YW27" s="530"/>
      <c r="YX27" s="530"/>
      <c r="YY27" s="530"/>
      <c r="YZ27" s="530"/>
      <c r="ZA27" s="530"/>
      <c r="ZB27" s="530"/>
      <c r="ZC27" s="530"/>
      <c r="ZD27" s="530"/>
      <c r="ZE27" s="530"/>
      <c r="ZF27" s="530"/>
      <c r="ZG27" s="530"/>
      <c r="ZH27" s="530"/>
      <c r="ZI27" s="530"/>
      <c r="ZJ27" s="530"/>
      <c r="ZK27" s="530"/>
      <c r="ZL27" s="530"/>
      <c r="ZM27" s="530"/>
      <c r="ZN27" s="530"/>
      <c r="ZO27" s="530"/>
      <c r="ZP27" s="530"/>
      <c r="ZQ27" s="530"/>
      <c r="ZR27" s="530"/>
      <c r="ZS27" s="530"/>
      <c r="ZT27" s="530"/>
      <c r="ZU27" s="530"/>
      <c r="ZV27" s="530"/>
      <c r="ZW27" s="530"/>
      <c r="ZX27" s="530"/>
      <c r="ZY27" s="530"/>
      <c r="ZZ27" s="530"/>
      <c r="AAA27" s="530"/>
      <c r="AAB27" s="530"/>
      <c r="AAC27" s="530"/>
      <c r="AAD27" s="530"/>
      <c r="AAE27" s="530"/>
      <c r="AAF27" s="530"/>
      <c r="AAG27" s="530"/>
      <c r="AAH27" s="530"/>
      <c r="AAI27" s="530"/>
      <c r="AAJ27" s="530"/>
      <c r="AAK27" s="530"/>
      <c r="AAL27" s="530"/>
      <c r="AAM27" s="530"/>
      <c r="AAN27" s="530"/>
      <c r="AAO27" s="530"/>
      <c r="AAP27" s="530"/>
      <c r="AAQ27" s="530"/>
      <c r="AAR27" s="530"/>
      <c r="AAS27" s="530"/>
      <c r="AAT27" s="530"/>
      <c r="AAU27" s="530"/>
      <c r="AAV27" s="530"/>
      <c r="AAW27" s="530"/>
      <c r="AAX27" s="530"/>
      <c r="AAY27" s="530"/>
      <c r="AAZ27" s="530"/>
      <c r="ABA27" s="530"/>
      <c r="ABB27" s="530"/>
      <c r="ABC27" s="530"/>
      <c r="ABD27" s="530"/>
      <c r="ABE27" s="530"/>
      <c r="ABF27" s="530"/>
      <c r="ABG27" s="530"/>
      <c r="ABH27" s="530"/>
      <c r="ABI27" s="530"/>
      <c r="ABJ27" s="530"/>
      <c r="ABK27" s="530"/>
      <c r="ABL27" s="530"/>
      <c r="ABM27" s="530"/>
      <c r="ABN27" s="530"/>
      <c r="ABO27" s="530"/>
      <c r="ABP27" s="530"/>
      <c r="ABQ27" s="530"/>
      <c r="ABR27" s="530"/>
      <c r="ABS27" s="530"/>
      <c r="ABT27" s="530"/>
      <c r="ABU27" s="530"/>
      <c r="ABV27" s="530"/>
      <c r="ABW27" s="530"/>
      <c r="ABX27" s="530"/>
      <c r="ABY27" s="530"/>
      <c r="ABZ27" s="530"/>
      <c r="ACA27" s="530"/>
      <c r="ACB27" s="530"/>
      <c r="ACC27" s="530"/>
      <c r="ACD27" s="530"/>
      <c r="ACE27" s="530"/>
      <c r="ACF27" s="530"/>
      <c r="ACG27" s="530"/>
      <c r="ACH27" s="530"/>
      <c r="ACI27" s="530"/>
      <c r="ACJ27" s="530"/>
      <c r="ACK27" s="530"/>
      <c r="ACL27" s="530"/>
      <c r="ACM27" s="530"/>
      <c r="ACN27" s="530"/>
      <c r="ACO27" s="530"/>
      <c r="ACP27" s="530"/>
      <c r="ACQ27" s="530"/>
      <c r="ACR27" s="530"/>
      <c r="ACS27" s="530"/>
      <c r="ACT27" s="530"/>
      <c r="ACU27" s="530"/>
      <c r="ACV27" s="530"/>
      <c r="ACW27" s="530"/>
      <c r="ACX27" s="530"/>
      <c r="ACY27" s="530"/>
      <c r="ACZ27" s="530"/>
      <c r="ADA27" s="530"/>
      <c r="ADB27" s="530"/>
      <c r="ADC27" s="530"/>
      <c r="ADD27" s="530"/>
      <c r="ADE27" s="530"/>
      <c r="ADF27" s="530"/>
      <c r="ADG27" s="530"/>
      <c r="ADH27" s="530"/>
      <c r="ADI27" s="530"/>
      <c r="ADJ27" s="530"/>
      <c r="ADK27" s="530"/>
      <c r="ADL27" s="530"/>
      <c r="ADM27" s="530"/>
      <c r="ADN27" s="530"/>
      <c r="ADO27" s="530"/>
      <c r="ADP27" s="530"/>
      <c r="ADQ27" s="530"/>
      <c r="ADR27" s="530"/>
      <c r="ADS27" s="530"/>
      <c r="ADT27" s="530"/>
      <c r="ADU27" s="530"/>
      <c r="ADV27" s="530"/>
      <c r="ADW27" s="530"/>
      <c r="ADX27" s="530"/>
      <c r="ADY27" s="530"/>
      <c r="ADZ27" s="530"/>
      <c r="AEA27" s="530"/>
      <c r="AEB27" s="530"/>
      <c r="AEC27" s="530"/>
      <c r="AED27" s="530"/>
      <c r="AEE27" s="530"/>
      <c r="AEF27" s="530"/>
      <c r="AEG27" s="530"/>
      <c r="AEH27" s="530"/>
      <c r="AEI27" s="530"/>
      <c r="AEJ27" s="530"/>
      <c r="AEK27" s="530"/>
      <c r="AEL27" s="530"/>
      <c r="AEM27" s="530"/>
      <c r="AEN27" s="530"/>
      <c r="AEO27" s="530"/>
      <c r="AEP27" s="530"/>
      <c r="AEQ27" s="530"/>
      <c r="AER27" s="530"/>
      <c r="AES27" s="530"/>
      <c r="AET27" s="530"/>
      <c r="AEU27" s="530"/>
      <c r="AEV27" s="530"/>
      <c r="AEW27" s="530"/>
      <c r="AEX27" s="530"/>
      <c r="AEY27" s="530"/>
      <c r="AEZ27" s="530"/>
      <c r="AFA27" s="530"/>
      <c r="AFB27" s="530"/>
      <c r="AFC27" s="530"/>
      <c r="AFD27" s="530"/>
      <c r="AFE27" s="530"/>
      <c r="AFF27" s="530"/>
      <c r="AFG27" s="530"/>
      <c r="AFH27" s="530"/>
      <c r="AFI27" s="530"/>
      <c r="AFJ27" s="530"/>
      <c r="AFK27" s="530"/>
      <c r="AFL27" s="530"/>
      <c r="AFM27" s="530"/>
      <c r="AFN27" s="530"/>
      <c r="AFO27" s="530"/>
      <c r="AFP27" s="530"/>
      <c r="AFQ27" s="530"/>
      <c r="AFR27" s="530"/>
      <c r="AFS27" s="530"/>
      <c r="AFT27" s="530"/>
      <c r="AFU27" s="530"/>
      <c r="AFV27" s="530"/>
      <c r="AFW27" s="530"/>
      <c r="AFX27" s="530"/>
      <c r="AFY27" s="530"/>
      <c r="AFZ27" s="530"/>
      <c r="AGA27" s="530"/>
      <c r="AGB27" s="530"/>
      <c r="AGC27" s="530"/>
      <c r="AGD27" s="530"/>
      <c r="AGE27" s="530"/>
      <c r="AGF27" s="530"/>
      <c r="AGG27" s="530"/>
      <c r="AGH27" s="530"/>
      <c r="AGI27" s="530"/>
      <c r="AGJ27" s="530"/>
      <c r="AGK27" s="530"/>
      <c r="AGL27" s="530"/>
      <c r="AGM27" s="530"/>
      <c r="AGN27" s="530"/>
      <c r="AGO27" s="530"/>
      <c r="AGP27" s="530"/>
      <c r="AGQ27" s="530"/>
      <c r="AGR27" s="530"/>
      <c r="AGS27" s="530"/>
      <c r="AGT27" s="530"/>
      <c r="AGU27" s="530"/>
      <c r="AGV27" s="530"/>
      <c r="AGW27" s="530"/>
      <c r="AGX27" s="530"/>
      <c r="AGY27" s="530"/>
      <c r="AGZ27" s="530"/>
      <c r="AHA27" s="530"/>
      <c r="AHB27" s="530"/>
      <c r="AHC27" s="530"/>
      <c r="AHD27" s="530"/>
      <c r="AHE27" s="530"/>
      <c r="AHF27" s="530"/>
      <c r="AHG27" s="530"/>
      <c r="AHH27" s="530"/>
      <c r="AHI27" s="530"/>
      <c r="AHJ27" s="530"/>
      <c r="AHK27" s="530"/>
      <c r="AHL27" s="530"/>
      <c r="AHM27" s="530"/>
      <c r="AHN27" s="530"/>
      <c r="AHO27" s="530"/>
      <c r="AHP27" s="530"/>
      <c r="AHQ27" s="530"/>
      <c r="AHR27" s="530"/>
      <c r="AHS27" s="530"/>
      <c r="AHT27" s="530"/>
      <c r="AHU27" s="530"/>
      <c r="AHV27" s="530"/>
      <c r="AHW27" s="530"/>
      <c r="AHX27" s="530"/>
      <c r="AHY27" s="530"/>
      <c r="AHZ27" s="530"/>
      <c r="AIA27" s="530"/>
      <c r="AIB27" s="530"/>
      <c r="AIC27" s="530"/>
      <c r="AID27" s="530"/>
      <c r="AIE27" s="530"/>
      <c r="AIF27" s="530"/>
      <c r="AIG27" s="530"/>
      <c r="AIH27" s="530"/>
      <c r="AII27" s="530"/>
      <c r="AIJ27" s="530"/>
      <c r="AIK27" s="530"/>
      <c r="AIL27" s="530"/>
      <c r="AIM27" s="530"/>
      <c r="AIN27" s="530"/>
      <c r="AIO27" s="530"/>
      <c r="AIP27" s="530"/>
      <c r="AIQ27" s="530"/>
      <c r="AIR27" s="530"/>
      <c r="AIS27" s="530"/>
      <c r="AIT27" s="530"/>
      <c r="AIU27" s="530"/>
      <c r="AIV27" s="530"/>
      <c r="AIW27" s="530"/>
      <c r="AIX27" s="530"/>
      <c r="AIY27" s="530"/>
      <c r="AIZ27" s="530"/>
      <c r="AJA27" s="530"/>
      <c r="AJB27" s="530"/>
      <c r="AJC27" s="530"/>
      <c r="AJD27" s="530"/>
      <c r="AJE27" s="530"/>
      <c r="AJF27" s="530"/>
      <c r="AJG27" s="530"/>
      <c r="AJH27" s="530"/>
      <c r="AJI27" s="530"/>
      <c r="AJJ27" s="530"/>
      <c r="AJK27" s="530"/>
      <c r="AJL27" s="530"/>
      <c r="AJM27" s="530"/>
      <c r="AJN27" s="530"/>
      <c r="AJO27" s="530"/>
      <c r="AJP27" s="530"/>
      <c r="AJQ27" s="530"/>
      <c r="AJR27" s="530"/>
      <c r="AJS27" s="530"/>
      <c r="AJT27" s="530"/>
      <c r="AJU27" s="530"/>
      <c r="AJV27" s="530"/>
      <c r="AJW27" s="530"/>
      <c r="AJX27" s="530"/>
      <c r="AJY27" s="530"/>
      <c r="AJZ27" s="530"/>
      <c r="AKA27" s="530"/>
      <c r="AKB27" s="530"/>
      <c r="AKC27" s="530"/>
      <c r="AKD27" s="530"/>
      <c r="AKE27" s="530"/>
      <c r="AKF27" s="530"/>
      <c r="AKG27" s="530"/>
      <c r="AKH27" s="530"/>
      <c r="AKI27" s="530"/>
      <c r="AKJ27" s="530"/>
      <c r="AKK27" s="530"/>
      <c r="AKL27" s="530"/>
      <c r="AKM27" s="530"/>
      <c r="AKN27" s="530"/>
      <c r="AKO27" s="530"/>
      <c r="AKP27" s="530"/>
      <c r="AKQ27" s="530"/>
      <c r="AKR27" s="530"/>
      <c r="AKS27" s="530"/>
      <c r="AKT27" s="530"/>
      <c r="AKU27" s="530"/>
      <c r="AKV27" s="530"/>
      <c r="AKW27" s="530"/>
      <c r="AKX27" s="530"/>
      <c r="AKY27" s="530"/>
      <c r="AKZ27" s="530"/>
      <c r="ALA27" s="530"/>
      <c r="ALB27" s="530"/>
      <c r="ALC27" s="530"/>
      <c r="ALD27" s="530"/>
      <c r="ALE27" s="530"/>
      <c r="ALF27" s="530"/>
      <c r="ALG27" s="530"/>
      <c r="ALH27" s="530"/>
      <c r="ALI27" s="530"/>
      <c r="ALJ27" s="530"/>
      <c r="ALK27" s="530"/>
      <c r="ALL27" s="530"/>
      <c r="ALM27" s="530"/>
      <c r="ALN27" s="530"/>
      <c r="ALO27" s="530"/>
      <c r="ALP27" s="530"/>
      <c r="ALQ27" s="530"/>
      <c r="ALR27" s="530"/>
      <c r="ALS27" s="530"/>
      <c r="ALT27" s="530"/>
      <c r="ALU27" s="530"/>
      <c r="ALV27" s="530"/>
      <c r="ALW27" s="530"/>
      <c r="ALX27" s="530"/>
      <c r="ALY27" s="530"/>
      <c r="ALZ27" s="530"/>
      <c r="AMA27" s="530"/>
      <c r="AMB27" s="530"/>
      <c r="AMC27" s="530"/>
      <c r="AMD27" s="530"/>
      <c r="AME27" s="530"/>
      <c r="AMF27" s="530"/>
      <c r="AMG27" s="530"/>
      <c r="AMH27" s="530"/>
      <c r="AMI27" s="530"/>
      <c r="AMJ27" s="530"/>
      <c r="AMK27" s="530"/>
      <c r="AML27" s="530"/>
      <c r="AMM27" s="530"/>
      <c r="AMN27" s="530"/>
      <c r="AMO27" s="530"/>
      <c r="AMP27" s="530"/>
      <c r="AMQ27" s="530"/>
      <c r="AMR27" s="530"/>
      <c r="AMS27" s="530"/>
      <c r="AMT27" s="530"/>
      <c r="AMU27" s="530"/>
      <c r="AMV27" s="530"/>
      <c r="AMW27" s="530"/>
      <c r="AMX27" s="530"/>
      <c r="AMY27" s="530"/>
      <c r="AMZ27" s="530"/>
      <c r="ANA27" s="530"/>
      <c r="ANB27" s="530"/>
      <c r="ANC27" s="530"/>
      <c r="AND27" s="530"/>
      <c r="ANE27" s="530"/>
      <c r="ANF27" s="530"/>
      <c r="ANG27" s="530"/>
      <c r="ANH27" s="530"/>
      <c r="ANI27" s="530"/>
      <c r="ANJ27" s="530"/>
      <c r="ANK27" s="530"/>
      <c r="ANL27" s="530"/>
      <c r="ANM27" s="530"/>
      <c r="ANN27" s="530"/>
      <c r="ANO27" s="530"/>
      <c r="ANP27" s="530"/>
      <c r="ANQ27" s="530"/>
      <c r="ANR27" s="530"/>
      <c r="ANS27" s="530"/>
      <c r="ANT27" s="530"/>
      <c r="ANU27" s="530"/>
      <c r="ANV27" s="530"/>
      <c r="ANW27" s="530"/>
      <c r="ANX27" s="530"/>
      <c r="ANY27" s="530"/>
      <c r="ANZ27" s="530"/>
      <c r="AOA27" s="530"/>
      <c r="AOB27" s="530"/>
      <c r="AOC27" s="530"/>
      <c r="AOD27" s="530"/>
      <c r="AOE27" s="530"/>
      <c r="AOF27" s="530"/>
      <c r="AOG27" s="530"/>
      <c r="AOH27" s="530"/>
      <c r="AOI27" s="530"/>
      <c r="AOJ27" s="530"/>
      <c r="AOK27" s="530"/>
      <c r="AOL27" s="530"/>
      <c r="AOM27" s="530"/>
      <c r="AON27" s="530"/>
      <c r="AOO27" s="530"/>
      <c r="AOP27" s="530"/>
      <c r="AOQ27" s="530"/>
      <c r="AOR27" s="530"/>
      <c r="AOS27" s="530"/>
      <c r="AOT27" s="530"/>
      <c r="AOU27" s="530"/>
      <c r="AOV27" s="530"/>
      <c r="AOW27" s="530"/>
      <c r="AOX27" s="530"/>
      <c r="AOY27" s="530"/>
      <c r="AOZ27" s="530"/>
      <c r="APA27" s="530"/>
      <c r="APB27" s="530"/>
      <c r="APC27" s="530"/>
      <c r="APD27" s="530"/>
      <c r="APE27" s="530"/>
      <c r="APF27" s="530"/>
      <c r="APG27" s="530"/>
      <c r="APH27" s="530"/>
      <c r="API27" s="530"/>
      <c r="APJ27" s="530"/>
      <c r="APK27" s="530"/>
      <c r="APL27" s="530"/>
      <c r="APM27" s="530"/>
      <c r="APN27" s="530"/>
      <c r="APO27" s="530"/>
      <c r="APP27" s="530"/>
      <c r="APQ27" s="530"/>
      <c r="APR27" s="530"/>
      <c r="APS27" s="530"/>
      <c r="APT27" s="530"/>
      <c r="APU27" s="530"/>
      <c r="APV27" s="530"/>
      <c r="APW27" s="530"/>
      <c r="APX27" s="530"/>
      <c r="APY27" s="530"/>
      <c r="APZ27" s="530"/>
      <c r="AQA27" s="530"/>
      <c r="AQB27" s="530"/>
      <c r="AQC27" s="530"/>
      <c r="AQD27" s="530"/>
      <c r="AQE27" s="530"/>
      <c r="AQF27" s="530"/>
      <c r="AQG27" s="530"/>
      <c r="AQH27" s="530"/>
      <c r="AQI27" s="530"/>
      <c r="AQJ27" s="530"/>
      <c r="AQK27" s="530"/>
      <c r="AQL27" s="530"/>
      <c r="AQM27" s="530"/>
      <c r="AQN27" s="530"/>
      <c r="AQO27" s="530"/>
      <c r="AQP27" s="530"/>
      <c r="AQQ27" s="530"/>
      <c r="AQR27" s="530"/>
      <c r="AQS27" s="530"/>
      <c r="AQT27" s="530"/>
      <c r="AQU27" s="530"/>
      <c r="AQV27" s="530"/>
      <c r="AQW27" s="530"/>
      <c r="AQX27" s="530"/>
      <c r="AQY27" s="530"/>
      <c r="AQZ27" s="530"/>
      <c r="ARA27" s="530"/>
      <c r="ARB27" s="530"/>
      <c r="ARC27" s="530"/>
      <c r="ARD27" s="530"/>
      <c r="ARE27" s="530"/>
      <c r="ARF27" s="530"/>
      <c r="ARG27" s="530"/>
      <c r="ARH27" s="530"/>
      <c r="ARI27" s="530"/>
      <c r="ARJ27" s="530"/>
      <c r="ARK27" s="530"/>
      <c r="ARL27" s="530"/>
      <c r="ARM27" s="530"/>
      <c r="ARN27" s="530"/>
      <c r="ARO27" s="530"/>
      <c r="ARP27" s="530"/>
      <c r="ARQ27" s="530"/>
      <c r="ARR27" s="530"/>
      <c r="ARS27" s="530"/>
      <c r="ART27" s="530"/>
      <c r="ARU27" s="530"/>
      <c r="ARV27" s="530"/>
      <c r="ARW27" s="530"/>
      <c r="ARX27" s="530"/>
      <c r="ARY27" s="530"/>
      <c r="ARZ27" s="530"/>
      <c r="ASA27" s="530"/>
      <c r="ASB27" s="530"/>
      <c r="ASC27" s="530"/>
      <c r="ASD27" s="530"/>
      <c r="ASE27" s="530"/>
      <c r="ASF27" s="530"/>
      <c r="ASG27" s="530"/>
      <c r="ASH27" s="530"/>
      <c r="ASI27" s="530"/>
      <c r="ASJ27" s="530"/>
      <c r="ASK27" s="530"/>
      <c r="ASL27" s="530"/>
      <c r="ASM27" s="530"/>
      <c r="ASN27" s="530"/>
      <c r="ASO27" s="530"/>
      <c r="ASP27" s="530"/>
      <c r="ASQ27" s="530"/>
      <c r="ASR27" s="530"/>
      <c r="ASS27" s="530"/>
      <c r="AST27" s="530"/>
      <c r="ASU27" s="530"/>
      <c r="ASV27" s="530"/>
      <c r="ASW27" s="530"/>
      <c r="ASX27" s="530"/>
      <c r="ASY27" s="530"/>
      <c r="ASZ27" s="530"/>
      <c r="ATA27" s="530"/>
      <c r="ATB27" s="530"/>
      <c r="ATC27" s="530"/>
      <c r="ATD27" s="530"/>
      <c r="ATE27" s="530"/>
      <c r="ATF27" s="530"/>
      <c r="ATG27" s="530"/>
      <c r="ATH27" s="530"/>
      <c r="ATI27" s="530"/>
      <c r="ATJ27" s="530"/>
      <c r="ATK27" s="530"/>
      <c r="ATL27" s="530"/>
      <c r="ATM27" s="530"/>
      <c r="ATN27" s="530"/>
      <c r="ATO27" s="530"/>
      <c r="ATP27" s="530"/>
      <c r="ATQ27" s="530"/>
      <c r="ATR27" s="530"/>
      <c r="ATS27" s="530"/>
      <c r="ATT27" s="530"/>
      <c r="ATU27" s="530"/>
      <c r="ATV27" s="530"/>
      <c r="ATW27" s="530"/>
      <c r="ATX27" s="530"/>
      <c r="ATY27" s="530"/>
      <c r="ATZ27" s="530"/>
      <c r="AUA27" s="530"/>
      <c r="AUB27" s="530"/>
      <c r="AUC27" s="530"/>
      <c r="AUD27" s="530"/>
      <c r="AUE27" s="530"/>
      <c r="AUF27" s="530"/>
      <c r="AUG27" s="530"/>
      <c r="AUH27" s="530"/>
      <c r="AUI27" s="530"/>
      <c r="AUJ27" s="530"/>
      <c r="AUK27" s="530"/>
      <c r="AUL27" s="530"/>
      <c r="AUM27" s="530"/>
      <c r="AUN27" s="530"/>
      <c r="AUO27" s="530"/>
      <c r="AUP27" s="530"/>
      <c r="AUQ27" s="530"/>
      <c r="AUR27" s="530"/>
      <c r="AUS27" s="530"/>
      <c r="AUT27" s="530"/>
      <c r="AUU27" s="530"/>
      <c r="AUV27" s="530"/>
      <c r="AUW27" s="530"/>
      <c r="AUX27" s="530"/>
      <c r="AUY27" s="530"/>
      <c r="AUZ27" s="530"/>
      <c r="AVA27" s="530"/>
      <c r="AVB27" s="530"/>
      <c r="AVC27" s="530"/>
      <c r="AVD27" s="530"/>
      <c r="AVE27" s="530"/>
      <c r="AVF27" s="530"/>
      <c r="AVG27" s="530"/>
      <c r="AVH27" s="530"/>
      <c r="AVI27" s="530"/>
      <c r="AVJ27" s="530"/>
      <c r="AVK27" s="530"/>
      <c r="AVL27" s="530"/>
      <c r="AVM27" s="530"/>
      <c r="AVN27" s="530"/>
      <c r="AVO27" s="530"/>
      <c r="AVP27" s="530"/>
      <c r="AVQ27" s="530"/>
      <c r="AVR27" s="530"/>
      <c r="AVS27" s="530"/>
      <c r="AVT27" s="530"/>
      <c r="AVU27" s="530"/>
      <c r="AVV27" s="530"/>
      <c r="AVW27" s="530"/>
      <c r="AVX27" s="530"/>
      <c r="AVY27" s="530"/>
      <c r="AVZ27" s="530"/>
      <c r="AWA27" s="530"/>
      <c r="AWB27" s="530"/>
      <c r="AWC27" s="530"/>
      <c r="AWD27" s="530"/>
      <c r="AWE27" s="530"/>
      <c r="AWF27" s="530"/>
      <c r="AWG27" s="530"/>
      <c r="AWH27" s="530"/>
      <c r="AWI27" s="530"/>
      <c r="AWJ27" s="530"/>
      <c r="AWK27" s="530"/>
      <c r="AWL27" s="530"/>
      <c r="AWM27" s="530"/>
      <c r="AWN27" s="530"/>
      <c r="AWO27" s="530"/>
      <c r="AWP27" s="530"/>
      <c r="AWQ27" s="530"/>
      <c r="AWR27" s="530"/>
      <c r="AWS27" s="530"/>
      <c r="AWT27" s="530"/>
      <c r="AWU27" s="530"/>
      <c r="AWV27" s="530"/>
      <c r="AWW27" s="530"/>
      <c r="AWX27" s="530"/>
      <c r="AWY27" s="530"/>
      <c r="AWZ27" s="530"/>
      <c r="AXA27" s="530"/>
      <c r="AXB27" s="530"/>
      <c r="AXC27" s="530"/>
      <c r="AXD27" s="530"/>
      <c r="AXE27" s="530"/>
      <c r="AXF27" s="530"/>
      <c r="AXG27" s="530"/>
      <c r="AXH27" s="530"/>
      <c r="AXI27" s="530"/>
      <c r="AXJ27" s="530"/>
      <c r="AXK27" s="530"/>
      <c r="AXL27" s="530"/>
      <c r="AXM27" s="530"/>
      <c r="AXN27" s="530"/>
      <c r="AXO27" s="530"/>
      <c r="AXP27" s="530"/>
      <c r="AXQ27" s="530"/>
      <c r="AXR27" s="530"/>
      <c r="AXS27" s="530"/>
      <c r="AXT27" s="530"/>
      <c r="AXU27" s="530"/>
      <c r="AXV27" s="530"/>
      <c r="AXW27" s="530"/>
      <c r="AXX27" s="530"/>
      <c r="AXY27" s="530"/>
      <c r="AXZ27" s="530"/>
      <c r="AYA27" s="530"/>
      <c r="AYB27" s="530"/>
      <c r="AYC27" s="530"/>
      <c r="AYD27" s="530"/>
      <c r="AYE27" s="530"/>
      <c r="AYF27" s="530"/>
      <c r="AYG27" s="530"/>
      <c r="AYH27" s="530"/>
      <c r="AYI27" s="530"/>
      <c r="AYJ27" s="530"/>
      <c r="AYK27" s="530"/>
      <c r="AYL27" s="530"/>
      <c r="AYM27" s="530"/>
      <c r="AYN27" s="530"/>
      <c r="AYO27" s="530"/>
      <c r="AYP27" s="530"/>
      <c r="AYQ27" s="530"/>
      <c r="AYR27" s="530"/>
      <c r="AYS27" s="530"/>
      <c r="AYT27" s="530"/>
      <c r="AYU27" s="530"/>
      <c r="AYV27" s="530"/>
      <c r="AYW27" s="530"/>
      <c r="AYX27" s="530"/>
      <c r="AYY27" s="530"/>
      <c r="AYZ27" s="530"/>
      <c r="AZA27" s="530"/>
      <c r="AZB27" s="530"/>
      <c r="AZC27" s="530"/>
      <c r="AZD27" s="530"/>
      <c r="AZE27" s="530"/>
      <c r="AZF27" s="530"/>
      <c r="AZG27" s="530"/>
      <c r="AZH27" s="530"/>
      <c r="AZI27" s="530"/>
      <c r="AZJ27" s="530"/>
      <c r="AZK27" s="530"/>
      <c r="AZL27" s="530"/>
      <c r="AZM27" s="530"/>
      <c r="AZN27" s="530"/>
      <c r="AZO27" s="530"/>
      <c r="AZP27" s="530"/>
      <c r="AZQ27" s="530"/>
      <c r="AZR27" s="530"/>
      <c r="AZS27" s="530"/>
      <c r="AZT27" s="530"/>
      <c r="AZU27" s="530"/>
      <c r="AZV27" s="530"/>
      <c r="AZW27" s="530"/>
      <c r="AZX27" s="530"/>
      <c r="AZY27" s="530"/>
      <c r="AZZ27" s="530"/>
      <c r="BAA27" s="530"/>
      <c r="BAB27" s="530"/>
      <c r="BAC27" s="530"/>
      <c r="BAD27" s="530"/>
      <c r="BAE27" s="530"/>
      <c r="BAF27" s="530"/>
      <c r="BAG27" s="530"/>
      <c r="BAH27" s="530"/>
      <c r="BAI27" s="530"/>
      <c r="BAJ27" s="530"/>
      <c r="BAK27" s="530"/>
      <c r="BAL27" s="530"/>
      <c r="BAM27" s="530"/>
      <c r="BAN27" s="530"/>
      <c r="BAO27" s="530"/>
      <c r="BAP27" s="530"/>
      <c r="BAQ27" s="530"/>
      <c r="BAR27" s="530"/>
      <c r="BAS27" s="530"/>
      <c r="BAT27" s="530"/>
      <c r="BAU27" s="530"/>
      <c r="BAV27" s="530"/>
      <c r="BAW27" s="530"/>
      <c r="BAX27" s="530"/>
      <c r="BAY27" s="530"/>
      <c r="BAZ27" s="530"/>
      <c r="BBA27" s="530"/>
      <c r="BBB27" s="530"/>
      <c r="BBC27" s="530"/>
      <c r="BBD27" s="530"/>
      <c r="BBE27" s="530"/>
      <c r="BBF27" s="530"/>
      <c r="BBG27" s="530"/>
      <c r="BBH27" s="530"/>
      <c r="BBI27" s="530"/>
      <c r="BBJ27" s="530"/>
      <c r="BBK27" s="530"/>
      <c r="BBL27" s="530"/>
      <c r="BBM27" s="530"/>
      <c r="BBN27" s="530"/>
      <c r="BBO27" s="530"/>
      <c r="BBP27" s="530"/>
      <c r="BBQ27" s="530"/>
      <c r="BBR27" s="530"/>
      <c r="BBS27" s="530"/>
      <c r="BBT27" s="530"/>
      <c r="BBU27" s="530"/>
      <c r="BBV27" s="530"/>
      <c r="BBW27" s="530"/>
      <c r="BBX27" s="530"/>
      <c r="BBY27" s="530"/>
      <c r="BBZ27" s="530"/>
      <c r="BCA27" s="530"/>
      <c r="BCB27" s="530"/>
      <c r="BCC27" s="530"/>
      <c r="BCD27" s="530"/>
      <c r="BCE27" s="530"/>
      <c r="BCF27" s="530"/>
      <c r="BCG27" s="530"/>
      <c r="BCH27" s="530"/>
      <c r="BCI27" s="530"/>
      <c r="BCJ27" s="530"/>
      <c r="BCK27" s="530"/>
      <c r="BCL27" s="530"/>
      <c r="BCM27" s="530"/>
      <c r="BCN27" s="530"/>
      <c r="BCO27" s="530"/>
      <c r="BCP27" s="530"/>
      <c r="BCQ27" s="530"/>
      <c r="BCR27" s="530"/>
      <c r="BCS27" s="530"/>
      <c r="BCT27" s="530"/>
      <c r="BCU27" s="530"/>
      <c r="BCV27" s="530"/>
      <c r="BCW27" s="530"/>
      <c r="BCX27" s="530"/>
      <c r="BCY27" s="530"/>
      <c r="BCZ27" s="530"/>
      <c r="BDA27" s="530"/>
      <c r="BDB27" s="530"/>
      <c r="BDC27" s="530"/>
      <c r="BDD27" s="530"/>
      <c r="BDE27" s="530"/>
      <c r="BDF27" s="530"/>
      <c r="BDG27" s="530"/>
      <c r="BDH27" s="530"/>
      <c r="BDI27" s="530"/>
      <c r="BDJ27" s="530"/>
      <c r="BDK27" s="530"/>
      <c r="BDL27" s="530"/>
      <c r="BDM27" s="530"/>
      <c r="BDN27" s="530"/>
      <c r="BDO27" s="530"/>
      <c r="BDP27" s="530"/>
      <c r="BDQ27" s="530"/>
      <c r="BDR27" s="530"/>
      <c r="BDS27" s="530"/>
      <c r="BDT27" s="530"/>
      <c r="BDU27" s="530"/>
      <c r="BDV27" s="530"/>
      <c r="BDW27" s="530"/>
      <c r="BDX27" s="530"/>
      <c r="BDY27" s="530"/>
      <c r="BDZ27" s="530"/>
      <c r="BEA27" s="530"/>
      <c r="BEB27" s="530"/>
      <c r="BEC27" s="530"/>
      <c r="BED27" s="530"/>
      <c r="BEE27" s="530"/>
      <c r="BEF27" s="530"/>
      <c r="BEG27" s="530"/>
      <c r="BEH27" s="530"/>
      <c r="BEI27" s="530"/>
      <c r="BEJ27" s="530"/>
      <c r="BEK27" s="530"/>
      <c r="BEL27" s="530"/>
      <c r="BEM27" s="530"/>
      <c r="BEN27" s="530"/>
      <c r="BEO27" s="530"/>
      <c r="BEP27" s="530"/>
      <c r="BEQ27" s="530"/>
      <c r="BER27" s="530"/>
      <c r="BES27" s="530"/>
      <c r="BET27" s="530"/>
      <c r="BEU27" s="530"/>
      <c r="BEV27" s="530"/>
      <c r="BEW27" s="530"/>
      <c r="BEX27" s="530"/>
      <c r="BEY27" s="530"/>
      <c r="BEZ27" s="530"/>
      <c r="BFA27" s="530"/>
      <c r="BFB27" s="530"/>
      <c r="BFC27" s="530"/>
      <c r="BFD27" s="530"/>
      <c r="BFE27" s="530"/>
      <c r="BFF27" s="530"/>
      <c r="BFG27" s="530"/>
      <c r="BFH27" s="530"/>
      <c r="BFI27" s="530"/>
      <c r="BFJ27" s="530"/>
      <c r="BFK27" s="530"/>
      <c r="BFL27" s="530"/>
      <c r="BFM27" s="530"/>
      <c r="BFN27" s="530"/>
      <c r="BFO27" s="530"/>
      <c r="BFP27" s="530"/>
      <c r="BFQ27" s="530"/>
      <c r="BFR27" s="530"/>
      <c r="BFS27" s="530"/>
      <c r="BFT27" s="530"/>
      <c r="BFU27" s="530"/>
      <c r="BFV27" s="530"/>
      <c r="BFW27" s="530"/>
      <c r="BFX27" s="530"/>
      <c r="BFY27" s="530"/>
      <c r="BFZ27" s="530"/>
      <c r="BGA27" s="530"/>
      <c r="BGB27" s="530"/>
      <c r="BGC27" s="530"/>
      <c r="BGD27" s="530"/>
      <c r="BGE27" s="530"/>
      <c r="BGF27" s="530"/>
      <c r="BGG27" s="530"/>
      <c r="BGH27" s="530"/>
      <c r="BGI27" s="530"/>
      <c r="BGJ27" s="530"/>
      <c r="BGK27" s="530"/>
      <c r="BGL27" s="530"/>
      <c r="BGM27" s="530"/>
      <c r="BGN27" s="530"/>
      <c r="BGO27" s="530"/>
      <c r="BGP27" s="530"/>
      <c r="BGQ27" s="530"/>
      <c r="BGR27" s="530"/>
      <c r="BGS27" s="530"/>
      <c r="BGT27" s="530"/>
      <c r="BGU27" s="530"/>
      <c r="BGV27" s="530"/>
      <c r="BGW27" s="530"/>
      <c r="BGX27" s="530"/>
      <c r="BGY27" s="530"/>
      <c r="BGZ27" s="530"/>
      <c r="BHA27" s="530"/>
      <c r="BHB27" s="530"/>
      <c r="BHC27" s="530"/>
      <c r="BHD27" s="530"/>
      <c r="BHE27" s="530"/>
      <c r="BHF27" s="530"/>
      <c r="BHG27" s="530"/>
      <c r="BHH27" s="530"/>
      <c r="BHI27" s="530"/>
      <c r="BHJ27" s="530"/>
      <c r="BHK27" s="530"/>
      <c r="BHL27" s="530"/>
      <c r="BHM27" s="530"/>
      <c r="BHN27" s="530"/>
      <c r="BHO27" s="530"/>
      <c r="BHP27" s="530"/>
      <c r="BHQ27" s="530"/>
      <c r="BHR27" s="530"/>
      <c r="BHS27" s="530"/>
      <c r="BHT27" s="530"/>
      <c r="BHU27" s="530"/>
      <c r="BHV27" s="530"/>
      <c r="BHW27" s="530"/>
      <c r="BHX27" s="530"/>
      <c r="BHY27" s="530"/>
      <c r="BHZ27" s="530"/>
      <c r="BIA27" s="530"/>
      <c r="BIB27" s="530"/>
      <c r="BIC27" s="530"/>
      <c r="BID27" s="530"/>
      <c r="BIE27" s="530"/>
      <c r="BIF27" s="530"/>
      <c r="BIG27" s="530"/>
      <c r="BIH27" s="530"/>
      <c r="BII27" s="530"/>
      <c r="BIJ27" s="530"/>
      <c r="BIK27" s="530"/>
      <c r="BIL27" s="530"/>
      <c r="BIM27" s="530"/>
      <c r="BIN27" s="530"/>
      <c r="BIO27" s="530"/>
      <c r="BIP27" s="530"/>
      <c r="BIQ27" s="530"/>
      <c r="BIR27" s="530"/>
      <c r="BIS27" s="530"/>
      <c r="BIT27" s="530"/>
      <c r="BIU27" s="530"/>
      <c r="BIV27" s="530"/>
      <c r="BIW27" s="530"/>
      <c r="BIX27" s="530"/>
      <c r="BIY27" s="530"/>
      <c r="BIZ27" s="530"/>
      <c r="BJA27" s="530"/>
      <c r="BJB27" s="530"/>
      <c r="BJC27" s="530"/>
      <c r="BJD27" s="530"/>
      <c r="BJE27" s="530"/>
      <c r="BJF27" s="530"/>
      <c r="BJG27" s="530"/>
      <c r="BJH27" s="530"/>
      <c r="BJI27" s="530"/>
      <c r="BJJ27" s="530"/>
      <c r="BJK27" s="530"/>
      <c r="BJL27" s="530"/>
      <c r="BJM27" s="530"/>
      <c r="BJN27" s="530"/>
      <c r="BJO27" s="530"/>
      <c r="BJP27" s="530"/>
      <c r="BJQ27" s="530"/>
      <c r="BJR27" s="530"/>
      <c r="BJS27" s="530"/>
      <c r="BJT27" s="530"/>
      <c r="BJU27" s="530"/>
      <c r="BJV27" s="530"/>
      <c r="BJW27" s="530"/>
      <c r="BJX27" s="530"/>
      <c r="BJY27" s="530"/>
      <c r="BJZ27" s="530"/>
      <c r="BKA27" s="530"/>
      <c r="BKB27" s="530"/>
      <c r="BKC27" s="530"/>
      <c r="BKD27" s="530"/>
      <c r="BKE27" s="530"/>
      <c r="BKF27" s="530"/>
      <c r="BKG27" s="530"/>
      <c r="BKH27" s="530"/>
      <c r="BKI27" s="530"/>
      <c r="BKJ27" s="530"/>
      <c r="BKK27" s="530"/>
      <c r="BKL27" s="530"/>
      <c r="BKM27" s="530"/>
      <c r="BKN27" s="530"/>
      <c r="BKO27" s="530"/>
      <c r="BKP27" s="530"/>
      <c r="BKQ27" s="530"/>
      <c r="BKR27" s="530"/>
      <c r="BKS27" s="530"/>
      <c r="BKT27" s="530"/>
      <c r="BKU27" s="530"/>
      <c r="BKV27" s="530"/>
      <c r="BKW27" s="530"/>
      <c r="BKX27" s="530"/>
      <c r="BKY27" s="530"/>
      <c r="BKZ27" s="530"/>
      <c r="BLA27" s="530"/>
      <c r="BLB27" s="530"/>
      <c r="BLC27" s="530"/>
      <c r="BLD27" s="530"/>
      <c r="BLE27" s="530"/>
      <c r="BLF27" s="530"/>
      <c r="BLG27" s="530"/>
      <c r="BLH27" s="530"/>
      <c r="BLI27" s="530"/>
      <c r="BLJ27" s="530"/>
      <c r="BLK27" s="530"/>
      <c r="BLL27" s="530"/>
      <c r="BLM27" s="530"/>
      <c r="BLN27" s="530"/>
      <c r="BLO27" s="530"/>
      <c r="BLP27" s="530"/>
      <c r="BLQ27" s="530"/>
      <c r="BLR27" s="530"/>
      <c r="BLS27" s="530"/>
      <c r="BLT27" s="530"/>
      <c r="BLU27" s="530"/>
      <c r="BLV27" s="530"/>
      <c r="BLW27" s="530"/>
      <c r="BLX27" s="530"/>
      <c r="BLY27" s="530"/>
      <c r="BLZ27" s="530"/>
      <c r="BMA27" s="530"/>
      <c r="BMB27" s="530"/>
      <c r="BMC27" s="530"/>
      <c r="BMD27" s="530"/>
      <c r="BME27" s="530"/>
      <c r="BMF27" s="530"/>
      <c r="BMG27" s="530"/>
      <c r="BMH27" s="530"/>
      <c r="BMI27" s="530"/>
      <c r="BMJ27" s="530"/>
      <c r="BMK27" s="530"/>
      <c r="BML27" s="530"/>
      <c r="BMM27" s="530"/>
      <c r="BMN27" s="530"/>
      <c r="BMO27" s="530"/>
      <c r="BMP27" s="530"/>
      <c r="BMQ27" s="530"/>
      <c r="BMR27" s="530"/>
      <c r="BMS27" s="530"/>
      <c r="BMT27" s="530"/>
      <c r="BMU27" s="530"/>
      <c r="BMV27" s="530"/>
      <c r="BMW27" s="530"/>
      <c r="BMX27" s="530"/>
      <c r="BMY27" s="530"/>
      <c r="BMZ27" s="530"/>
      <c r="BNA27" s="530"/>
      <c r="BNB27" s="530"/>
      <c r="BNC27" s="530"/>
      <c r="BND27" s="530"/>
      <c r="BNE27" s="530"/>
      <c r="BNF27" s="530"/>
      <c r="BNG27" s="530"/>
      <c r="BNH27" s="530"/>
      <c r="BNI27" s="530"/>
      <c r="BNJ27" s="530"/>
      <c r="BNK27" s="530"/>
      <c r="BNL27" s="530"/>
      <c r="BNM27" s="530"/>
      <c r="BNN27" s="530"/>
      <c r="BNO27" s="530"/>
      <c r="BNP27" s="530"/>
      <c r="BNQ27" s="530"/>
      <c r="BNR27" s="530"/>
      <c r="BNS27" s="530"/>
      <c r="BNT27" s="530"/>
      <c r="BNU27" s="530"/>
      <c r="BNV27" s="530"/>
      <c r="BNW27" s="530"/>
      <c r="BNX27" s="530"/>
      <c r="BNY27" s="530"/>
      <c r="BNZ27" s="530"/>
      <c r="BOA27" s="530"/>
      <c r="BOB27" s="530"/>
      <c r="BOC27" s="530"/>
      <c r="BOD27" s="530"/>
      <c r="BOE27" s="530"/>
      <c r="BOF27" s="530"/>
      <c r="BOG27" s="530"/>
      <c r="BOH27" s="530"/>
      <c r="BOI27" s="530"/>
      <c r="BOJ27" s="530"/>
      <c r="BOK27" s="530"/>
      <c r="BOL27" s="530"/>
      <c r="BOM27" s="530"/>
      <c r="BON27" s="530"/>
      <c r="BOO27" s="530"/>
      <c r="BOP27" s="530"/>
      <c r="BOQ27" s="530"/>
      <c r="BOR27" s="530"/>
      <c r="BOS27" s="530"/>
      <c r="BOT27" s="530"/>
      <c r="BOU27" s="530"/>
      <c r="BOV27" s="530"/>
      <c r="BOW27" s="530"/>
      <c r="BOX27" s="530"/>
      <c r="BOY27" s="530"/>
      <c r="BOZ27" s="530"/>
      <c r="BPA27" s="530"/>
      <c r="BPB27" s="530"/>
      <c r="BPC27" s="530"/>
      <c r="BPD27" s="530"/>
      <c r="BPE27" s="530"/>
      <c r="BPF27" s="530"/>
      <c r="BPG27" s="530"/>
      <c r="BPH27" s="530"/>
      <c r="BPI27" s="530"/>
      <c r="BPJ27" s="530"/>
      <c r="BPK27" s="530"/>
      <c r="BPL27" s="530"/>
      <c r="BPM27" s="530"/>
      <c r="BPN27" s="530"/>
      <c r="BPO27" s="530"/>
      <c r="BPP27" s="530"/>
      <c r="BPQ27" s="530"/>
      <c r="BPR27" s="530"/>
      <c r="BPS27" s="530"/>
      <c r="BPT27" s="530"/>
      <c r="BPU27" s="530"/>
      <c r="BPV27" s="530"/>
      <c r="BPW27" s="530"/>
      <c r="BPX27" s="530"/>
      <c r="BPY27" s="530"/>
      <c r="BPZ27" s="530"/>
      <c r="BQA27" s="530"/>
      <c r="BQB27" s="530"/>
      <c r="BQC27" s="530"/>
      <c r="BQD27" s="530"/>
      <c r="BQE27" s="530"/>
      <c r="BQF27" s="530"/>
      <c r="BQG27" s="530"/>
      <c r="BQH27" s="530"/>
      <c r="BQI27" s="530"/>
      <c r="BQJ27" s="530"/>
      <c r="BQK27" s="530"/>
      <c r="BQL27" s="530"/>
      <c r="BQM27" s="530"/>
      <c r="BQN27" s="530"/>
      <c r="BQO27" s="530"/>
      <c r="BQP27" s="530"/>
      <c r="BQQ27" s="530"/>
      <c r="BQR27" s="530"/>
      <c r="BQS27" s="530"/>
      <c r="BQT27" s="530"/>
      <c r="BQU27" s="530"/>
      <c r="BQV27" s="530"/>
      <c r="BQW27" s="530"/>
      <c r="BQX27" s="530"/>
      <c r="BQY27" s="530"/>
      <c r="BQZ27" s="530"/>
      <c r="BRA27" s="530"/>
      <c r="BRB27" s="530"/>
      <c r="BRC27" s="530"/>
      <c r="BRD27" s="530"/>
      <c r="BRE27" s="530"/>
      <c r="BRF27" s="530"/>
      <c r="BRG27" s="530"/>
      <c r="BRH27" s="530"/>
      <c r="BRI27" s="530"/>
      <c r="BRJ27" s="530"/>
      <c r="BRK27" s="530"/>
      <c r="BRL27" s="530"/>
      <c r="BRM27" s="530"/>
      <c r="BRN27" s="530"/>
      <c r="BRO27" s="530"/>
      <c r="BRP27" s="530"/>
      <c r="BRQ27" s="530"/>
      <c r="BRR27" s="530"/>
      <c r="BRS27" s="530"/>
      <c r="BRT27" s="530"/>
      <c r="BRU27" s="530"/>
      <c r="BRV27" s="530"/>
      <c r="BRW27" s="530"/>
      <c r="BRX27" s="530"/>
      <c r="BRY27" s="530"/>
      <c r="BRZ27" s="530"/>
      <c r="BSA27" s="530"/>
      <c r="BSB27" s="530"/>
      <c r="BSC27" s="530"/>
      <c r="BSD27" s="530"/>
      <c r="BSE27" s="530"/>
      <c r="BSF27" s="530"/>
      <c r="BSG27" s="530"/>
      <c r="BSH27" s="530"/>
      <c r="BSI27" s="530"/>
      <c r="BSJ27" s="530"/>
      <c r="BSK27" s="530"/>
      <c r="BSL27" s="530"/>
      <c r="BSM27" s="530"/>
      <c r="BSN27" s="530"/>
      <c r="BSO27" s="530"/>
      <c r="BSP27" s="530"/>
      <c r="BSQ27" s="530"/>
      <c r="BSR27" s="530"/>
      <c r="BSS27" s="530"/>
      <c r="BST27" s="530"/>
      <c r="BSU27" s="530"/>
      <c r="BSV27" s="530"/>
      <c r="BSW27" s="530"/>
      <c r="BSX27" s="530"/>
      <c r="BSY27" s="530"/>
      <c r="BSZ27" s="530"/>
      <c r="BTA27" s="530"/>
      <c r="BTB27" s="530"/>
      <c r="BTC27" s="530"/>
      <c r="BTD27" s="530"/>
      <c r="BTE27" s="530"/>
      <c r="BTF27" s="530"/>
      <c r="BTG27" s="530"/>
      <c r="BTH27" s="530"/>
      <c r="BTI27" s="530"/>
      <c r="BTJ27" s="530"/>
      <c r="BTK27" s="530"/>
      <c r="BTL27" s="530"/>
      <c r="BTM27" s="530"/>
      <c r="BTN27" s="530"/>
      <c r="BTO27" s="530"/>
      <c r="BTP27" s="530"/>
      <c r="BTQ27" s="530"/>
      <c r="BTR27" s="530"/>
      <c r="BTS27" s="530"/>
      <c r="BTT27" s="530"/>
      <c r="BTU27" s="530"/>
      <c r="BTV27" s="530"/>
      <c r="BTW27" s="530"/>
      <c r="BTX27" s="530"/>
      <c r="BTY27" s="530"/>
      <c r="BTZ27" s="530"/>
      <c r="BUA27" s="530"/>
      <c r="BUB27" s="530"/>
      <c r="BUC27" s="530"/>
      <c r="BUD27" s="530"/>
      <c r="BUE27" s="530"/>
      <c r="BUF27" s="530"/>
      <c r="BUG27" s="530"/>
      <c r="BUH27" s="530"/>
      <c r="BUI27" s="530"/>
      <c r="BUJ27" s="530"/>
      <c r="BUK27" s="530"/>
      <c r="BUL27" s="530"/>
      <c r="BUM27" s="530"/>
      <c r="BUN27" s="530"/>
      <c r="BUO27" s="530"/>
      <c r="BUP27" s="530"/>
      <c r="BUQ27" s="530"/>
      <c r="BUR27" s="530"/>
      <c r="BUS27" s="530"/>
      <c r="BUT27" s="530"/>
      <c r="BUU27" s="530"/>
      <c r="BUV27" s="530"/>
      <c r="BUW27" s="530"/>
      <c r="BUX27" s="530"/>
      <c r="BUY27" s="530"/>
      <c r="BUZ27" s="530"/>
      <c r="BVA27" s="530"/>
      <c r="BVB27" s="530"/>
      <c r="BVC27" s="530"/>
      <c r="BVD27" s="530"/>
      <c r="BVE27" s="530"/>
      <c r="BVF27" s="530"/>
      <c r="BVG27" s="530"/>
      <c r="BVH27" s="530"/>
      <c r="BVI27" s="530"/>
      <c r="BVJ27" s="530"/>
      <c r="BVK27" s="530"/>
      <c r="BVL27" s="530"/>
      <c r="BVM27" s="530"/>
      <c r="BVN27" s="530"/>
      <c r="BVO27" s="530"/>
      <c r="BVP27" s="530"/>
      <c r="BVQ27" s="530"/>
      <c r="BVR27" s="530"/>
      <c r="BVS27" s="530"/>
      <c r="BVT27" s="530"/>
      <c r="BVU27" s="530"/>
      <c r="BVV27" s="530"/>
      <c r="BVW27" s="530"/>
      <c r="BVX27" s="530"/>
      <c r="BVY27" s="530"/>
      <c r="BVZ27" s="530"/>
      <c r="BWA27" s="530"/>
      <c r="BWB27" s="530"/>
      <c r="BWC27" s="530"/>
      <c r="BWD27" s="530"/>
      <c r="BWE27" s="530"/>
      <c r="BWF27" s="530"/>
      <c r="BWG27" s="530"/>
      <c r="BWH27" s="530"/>
      <c r="BWI27" s="530"/>
      <c r="BWJ27" s="530"/>
      <c r="BWK27" s="530"/>
      <c r="BWL27" s="530"/>
      <c r="BWM27" s="530"/>
      <c r="BWN27" s="530"/>
      <c r="BWO27" s="530"/>
      <c r="BWP27" s="530"/>
      <c r="BWQ27" s="530"/>
      <c r="BWR27" s="530"/>
      <c r="BWS27" s="530"/>
      <c r="BWT27" s="530"/>
      <c r="BWU27" s="530"/>
      <c r="BWV27" s="530"/>
      <c r="BWW27" s="530"/>
      <c r="BWX27" s="530"/>
      <c r="BWY27" s="530"/>
      <c r="BWZ27" s="530"/>
      <c r="BXA27" s="530"/>
      <c r="BXB27" s="530"/>
      <c r="BXC27" s="530"/>
      <c r="BXD27" s="530"/>
      <c r="BXE27" s="530"/>
      <c r="BXF27" s="530"/>
      <c r="BXG27" s="530"/>
      <c r="BXH27" s="530"/>
      <c r="BXI27" s="530"/>
      <c r="BXJ27" s="530"/>
      <c r="BXK27" s="530"/>
      <c r="BXL27" s="530"/>
      <c r="BXM27" s="530"/>
      <c r="BXN27" s="530"/>
      <c r="BXO27" s="530"/>
      <c r="BXP27" s="530"/>
      <c r="BXQ27" s="530"/>
      <c r="BXR27" s="530"/>
      <c r="BXS27" s="530"/>
      <c r="BXT27" s="530"/>
      <c r="BXU27" s="530"/>
      <c r="BXV27" s="530"/>
      <c r="BXW27" s="530"/>
      <c r="BXX27" s="530"/>
      <c r="BXY27" s="530"/>
      <c r="BXZ27" s="530"/>
      <c r="BYA27" s="530"/>
      <c r="BYB27" s="530"/>
      <c r="BYC27" s="530"/>
      <c r="BYD27" s="530"/>
      <c r="BYE27" s="530"/>
      <c r="BYF27" s="530"/>
      <c r="BYG27" s="530"/>
      <c r="BYH27" s="530"/>
      <c r="BYI27" s="530"/>
      <c r="BYJ27" s="530"/>
      <c r="BYK27" s="530"/>
      <c r="BYL27" s="530"/>
      <c r="BYM27" s="530"/>
      <c r="BYN27" s="530"/>
      <c r="BYO27" s="530"/>
      <c r="BYP27" s="530"/>
      <c r="BYQ27" s="530"/>
      <c r="BYR27" s="530"/>
      <c r="BYS27" s="530"/>
      <c r="BYT27" s="530"/>
      <c r="BYU27" s="530"/>
      <c r="BYV27" s="530"/>
      <c r="BYW27" s="530"/>
      <c r="BYX27" s="530"/>
      <c r="BYY27" s="530"/>
      <c r="BYZ27" s="530"/>
      <c r="BZA27" s="530"/>
      <c r="BZB27" s="530"/>
      <c r="BZC27" s="530"/>
      <c r="BZD27" s="530"/>
      <c r="BZE27" s="530"/>
      <c r="BZF27" s="530"/>
      <c r="BZG27" s="530"/>
      <c r="BZH27" s="530"/>
      <c r="BZI27" s="530"/>
      <c r="BZJ27" s="530"/>
      <c r="BZK27" s="530"/>
      <c r="BZL27" s="530"/>
      <c r="BZM27" s="530"/>
      <c r="BZN27" s="530"/>
      <c r="BZO27" s="530"/>
      <c r="BZP27" s="530"/>
      <c r="BZQ27" s="530"/>
      <c r="BZR27" s="530"/>
      <c r="BZS27" s="530"/>
      <c r="BZT27" s="530"/>
      <c r="BZU27" s="530"/>
      <c r="BZV27" s="530"/>
      <c r="BZW27" s="530"/>
      <c r="BZX27" s="530"/>
      <c r="BZY27" s="530"/>
      <c r="BZZ27" s="530"/>
      <c r="CAA27" s="530"/>
      <c r="CAB27" s="530"/>
      <c r="CAC27" s="530"/>
      <c r="CAD27" s="530"/>
      <c r="CAE27" s="530"/>
      <c r="CAF27" s="530"/>
      <c r="CAG27" s="530"/>
      <c r="CAH27" s="530"/>
      <c r="CAI27" s="530"/>
      <c r="CAJ27" s="530"/>
      <c r="CAK27" s="530"/>
      <c r="CAL27" s="530"/>
      <c r="CAM27" s="530"/>
      <c r="CAN27" s="530"/>
      <c r="CAO27" s="530"/>
      <c r="CAP27" s="530"/>
      <c r="CAQ27" s="530"/>
      <c r="CAR27" s="530"/>
      <c r="CAS27" s="530"/>
      <c r="CAT27" s="530"/>
      <c r="CAU27" s="530"/>
      <c r="CAV27" s="530"/>
      <c r="CAW27" s="530"/>
      <c r="CAX27" s="530"/>
      <c r="CAY27" s="530"/>
      <c r="CAZ27" s="530"/>
      <c r="CBA27" s="530"/>
      <c r="CBB27" s="530"/>
      <c r="CBC27" s="530"/>
      <c r="CBD27" s="530"/>
      <c r="CBE27" s="530"/>
      <c r="CBF27" s="530"/>
      <c r="CBG27" s="530"/>
      <c r="CBH27" s="530"/>
      <c r="CBI27" s="530"/>
      <c r="CBJ27" s="530"/>
      <c r="CBK27" s="530"/>
      <c r="CBL27" s="530"/>
      <c r="CBM27" s="530"/>
      <c r="CBN27" s="530"/>
      <c r="CBO27" s="530"/>
      <c r="CBP27" s="530"/>
      <c r="CBQ27" s="530"/>
      <c r="CBR27" s="530"/>
      <c r="CBS27" s="530"/>
      <c r="CBT27" s="530"/>
      <c r="CBU27" s="530"/>
      <c r="CBV27" s="530"/>
      <c r="CBW27" s="530"/>
      <c r="CBX27" s="530"/>
      <c r="CBY27" s="530"/>
      <c r="CBZ27" s="530"/>
      <c r="CCA27" s="530"/>
      <c r="CCB27" s="530"/>
      <c r="CCC27" s="530"/>
      <c r="CCD27" s="530"/>
      <c r="CCE27" s="530"/>
      <c r="CCF27" s="530"/>
      <c r="CCG27" s="530"/>
      <c r="CCH27" s="530"/>
      <c r="CCI27" s="530"/>
      <c r="CCJ27" s="530"/>
      <c r="CCK27" s="530"/>
      <c r="CCL27" s="530"/>
      <c r="CCM27" s="530"/>
      <c r="CCN27" s="530"/>
      <c r="CCO27" s="530"/>
      <c r="CCP27" s="530"/>
      <c r="CCQ27" s="530"/>
      <c r="CCR27" s="530"/>
      <c r="CCS27" s="530"/>
      <c r="CCT27" s="530"/>
      <c r="CCU27" s="530"/>
      <c r="CCV27" s="530"/>
      <c r="CCW27" s="530"/>
      <c r="CCX27" s="530"/>
      <c r="CCY27" s="530"/>
      <c r="CCZ27" s="530"/>
      <c r="CDA27" s="530"/>
      <c r="CDB27" s="530"/>
      <c r="CDC27" s="530"/>
      <c r="CDD27" s="530"/>
      <c r="CDE27" s="530"/>
      <c r="CDF27" s="530"/>
      <c r="CDG27" s="530"/>
      <c r="CDH27" s="530"/>
      <c r="CDI27" s="530"/>
      <c r="CDJ27" s="530"/>
      <c r="CDK27" s="530"/>
      <c r="CDL27" s="530"/>
      <c r="CDM27" s="530"/>
      <c r="CDN27" s="530"/>
      <c r="CDO27" s="530"/>
      <c r="CDP27" s="530"/>
      <c r="CDQ27" s="530"/>
      <c r="CDR27" s="530"/>
      <c r="CDS27" s="530"/>
      <c r="CDT27" s="530"/>
      <c r="CDU27" s="530"/>
      <c r="CDV27" s="530"/>
      <c r="CDW27" s="530"/>
      <c r="CDX27" s="530"/>
      <c r="CDY27" s="530"/>
      <c r="CDZ27" s="530"/>
      <c r="CEA27" s="530"/>
      <c r="CEB27" s="530"/>
      <c r="CEC27" s="530"/>
      <c r="CED27" s="530"/>
      <c r="CEE27" s="530"/>
      <c r="CEF27" s="530"/>
      <c r="CEG27" s="530"/>
      <c r="CEH27" s="530"/>
      <c r="CEI27" s="530"/>
      <c r="CEJ27" s="530"/>
      <c r="CEK27" s="530"/>
      <c r="CEL27" s="530"/>
      <c r="CEM27" s="530"/>
      <c r="CEN27" s="530"/>
      <c r="CEO27" s="530"/>
      <c r="CEP27" s="530"/>
      <c r="CEQ27" s="530"/>
      <c r="CER27" s="530"/>
      <c r="CES27" s="530"/>
      <c r="CET27" s="530"/>
      <c r="CEU27" s="530"/>
      <c r="CEV27" s="530"/>
      <c r="CEW27" s="530"/>
      <c r="CEX27" s="530"/>
      <c r="CEY27" s="530"/>
      <c r="CEZ27" s="530"/>
      <c r="CFA27" s="530"/>
      <c r="CFB27" s="530"/>
      <c r="CFC27" s="530"/>
      <c r="CFD27" s="530"/>
      <c r="CFE27" s="530"/>
      <c r="CFF27" s="530"/>
      <c r="CFG27" s="530"/>
      <c r="CFH27" s="530"/>
      <c r="CFI27" s="530"/>
      <c r="CFJ27" s="530"/>
      <c r="CFK27" s="530"/>
      <c r="CFL27" s="530"/>
      <c r="CFM27" s="530"/>
      <c r="CFN27" s="530"/>
      <c r="CFO27" s="530"/>
      <c r="CFP27" s="530"/>
      <c r="CFQ27" s="530"/>
      <c r="CFR27" s="530"/>
      <c r="CFS27" s="530"/>
      <c r="CFT27" s="530"/>
      <c r="CFU27" s="530"/>
      <c r="CFV27" s="530"/>
      <c r="CFW27" s="530"/>
      <c r="CFX27" s="530"/>
      <c r="CFY27" s="530"/>
      <c r="CFZ27" s="530"/>
      <c r="CGA27" s="530"/>
      <c r="CGB27" s="530"/>
      <c r="CGC27" s="530"/>
      <c r="CGD27" s="530"/>
      <c r="CGE27" s="530"/>
      <c r="CGF27" s="530"/>
      <c r="CGG27" s="530"/>
      <c r="CGH27" s="530"/>
      <c r="CGI27" s="530"/>
      <c r="CGJ27" s="530"/>
      <c r="CGK27" s="530"/>
      <c r="CGL27" s="530"/>
      <c r="CGM27" s="530"/>
      <c r="CGN27" s="530"/>
      <c r="CGO27" s="530"/>
      <c r="CGP27" s="530"/>
      <c r="CGQ27" s="530"/>
      <c r="CGR27" s="530"/>
      <c r="CGS27" s="530"/>
      <c r="CGT27" s="530"/>
      <c r="CGU27" s="530"/>
      <c r="CGV27" s="530"/>
      <c r="CGW27" s="530"/>
      <c r="CGX27" s="530"/>
      <c r="CGY27" s="530"/>
      <c r="CGZ27" s="530"/>
      <c r="CHA27" s="530"/>
      <c r="CHB27" s="530"/>
      <c r="CHC27" s="530"/>
      <c r="CHD27" s="530"/>
      <c r="CHE27" s="530"/>
      <c r="CHF27" s="530"/>
      <c r="CHG27" s="530"/>
      <c r="CHH27" s="530"/>
      <c r="CHI27" s="530"/>
      <c r="CHJ27" s="530"/>
      <c r="CHK27" s="530"/>
      <c r="CHL27" s="530"/>
      <c r="CHM27" s="530"/>
      <c r="CHN27" s="530"/>
      <c r="CHO27" s="530"/>
      <c r="CHP27" s="530"/>
      <c r="CHQ27" s="530"/>
      <c r="CHR27" s="530"/>
      <c r="CHS27" s="530"/>
      <c r="CHT27" s="530"/>
      <c r="CHU27" s="530"/>
      <c r="CHV27" s="530"/>
      <c r="CHW27" s="530"/>
      <c r="CHX27" s="530"/>
      <c r="CHY27" s="530"/>
      <c r="CHZ27" s="530"/>
      <c r="CIA27" s="530"/>
      <c r="CIB27" s="530"/>
      <c r="CIC27" s="530"/>
      <c r="CID27" s="530"/>
      <c r="CIE27" s="530"/>
      <c r="CIF27" s="530"/>
      <c r="CIG27" s="530"/>
      <c r="CIH27" s="530"/>
      <c r="CII27" s="530"/>
      <c r="CIJ27" s="530"/>
      <c r="CIK27" s="530"/>
      <c r="CIL27" s="530"/>
      <c r="CIM27" s="530"/>
      <c r="CIN27" s="530"/>
      <c r="CIO27" s="530"/>
      <c r="CIP27" s="530"/>
      <c r="CIQ27" s="530"/>
      <c r="CIR27" s="530"/>
      <c r="CIS27" s="530"/>
      <c r="CIT27" s="530"/>
      <c r="CIU27" s="530"/>
      <c r="CIV27" s="530"/>
      <c r="CIW27" s="530"/>
      <c r="CIX27" s="530"/>
      <c r="CIY27" s="530"/>
      <c r="CIZ27" s="530"/>
      <c r="CJA27" s="530"/>
      <c r="CJB27" s="530"/>
      <c r="CJC27" s="530"/>
      <c r="CJD27" s="530"/>
      <c r="CJE27" s="530"/>
      <c r="CJF27" s="530"/>
      <c r="CJG27" s="530"/>
      <c r="CJH27" s="530"/>
      <c r="CJI27" s="530"/>
      <c r="CJJ27" s="530"/>
      <c r="CJK27" s="530"/>
      <c r="CJL27" s="530"/>
      <c r="CJM27" s="530"/>
      <c r="CJN27" s="530"/>
      <c r="CJO27" s="530"/>
      <c r="CJP27" s="530"/>
      <c r="CJQ27" s="530"/>
      <c r="CJR27" s="530"/>
      <c r="CJS27" s="530"/>
      <c r="CJT27" s="530"/>
      <c r="CJU27" s="530"/>
      <c r="CJV27" s="530"/>
      <c r="CJW27" s="530"/>
      <c r="CJX27" s="530"/>
      <c r="CJY27" s="530"/>
      <c r="CJZ27" s="530"/>
      <c r="CKA27" s="530"/>
      <c r="CKB27" s="530"/>
      <c r="CKC27" s="530"/>
      <c r="CKD27" s="530"/>
      <c r="CKE27" s="530"/>
      <c r="CKF27" s="530"/>
      <c r="CKG27" s="530"/>
      <c r="CKH27" s="530"/>
      <c r="CKI27" s="530"/>
      <c r="CKJ27" s="530"/>
      <c r="CKK27" s="530"/>
      <c r="CKL27" s="530"/>
      <c r="CKM27" s="530"/>
      <c r="CKN27" s="530"/>
      <c r="CKO27" s="530"/>
      <c r="CKP27" s="530"/>
      <c r="CKQ27" s="530"/>
      <c r="CKR27" s="530"/>
      <c r="CKS27" s="530"/>
      <c r="CKT27" s="530"/>
      <c r="CKU27" s="530"/>
      <c r="CKV27" s="530"/>
      <c r="CKW27" s="530"/>
      <c r="CKX27" s="530"/>
      <c r="CKY27" s="530"/>
      <c r="CKZ27" s="530"/>
      <c r="CLA27" s="530"/>
      <c r="CLB27" s="530"/>
      <c r="CLC27" s="530"/>
      <c r="CLD27" s="530"/>
      <c r="CLE27" s="530"/>
      <c r="CLF27" s="530"/>
      <c r="CLG27" s="530"/>
      <c r="CLH27" s="530"/>
      <c r="CLI27" s="530"/>
      <c r="CLJ27" s="530"/>
      <c r="CLK27" s="530"/>
      <c r="CLL27" s="530"/>
      <c r="CLM27" s="530"/>
      <c r="CLN27" s="530"/>
      <c r="CLO27" s="530"/>
      <c r="CLP27" s="530"/>
      <c r="CLQ27" s="530"/>
      <c r="CLR27" s="530"/>
      <c r="CLS27" s="530"/>
      <c r="CLT27" s="530"/>
      <c r="CLU27" s="530"/>
      <c r="CLV27" s="530"/>
      <c r="CLW27" s="530"/>
      <c r="CLX27" s="530"/>
      <c r="CLY27" s="530"/>
      <c r="CLZ27" s="530"/>
      <c r="CMA27" s="530"/>
      <c r="CMB27" s="530"/>
      <c r="CMC27" s="530"/>
      <c r="CMD27" s="530"/>
      <c r="CME27" s="530"/>
      <c r="CMF27" s="530"/>
      <c r="CMG27" s="530"/>
      <c r="CMH27" s="530"/>
      <c r="CMI27" s="530"/>
      <c r="CMJ27" s="530"/>
      <c r="CMK27" s="530"/>
      <c r="CML27" s="530"/>
      <c r="CMM27" s="530"/>
      <c r="CMN27" s="530"/>
      <c r="CMO27" s="530"/>
      <c r="CMP27" s="530"/>
      <c r="CMQ27" s="530"/>
      <c r="CMR27" s="530"/>
      <c r="CMS27" s="530"/>
      <c r="CMT27" s="530"/>
      <c r="CMU27" s="530"/>
      <c r="CMV27" s="530"/>
      <c r="CMW27" s="530"/>
      <c r="CMX27" s="530"/>
      <c r="CMY27" s="530"/>
      <c r="CMZ27" s="530"/>
      <c r="CNA27" s="530"/>
      <c r="CNB27" s="530"/>
      <c r="CNC27" s="530"/>
      <c r="CND27" s="530"/>
      <c r="CNE27" s="530"/>
      <c r="CNF27" s="530"/>
      <c r="CNG27" s="530"/>
      <c r="CNH27" s="530"/>
      <c r="CNI27" s="530"/>
      <c r="CNJ27" s="530"/>
      <c r="CNK27" s="530"/>
      <c r="CNL27" s="530"/>
      <c r="CNM27" s="530"/>
      <c r="CNN27" s="530"/>
      <c r="CNO27" s="530"/>
      <c r="CNP27" s="530"/>
      <c r="CNQ27" s="530"/>
      <c r="CNR27" s="530"/>
      <c r="CNS27" s="530"/>
      <c r="CNT27" s="530"/>
      <c r="CNU27" s="530"/>
      <c r="CNV27" s="530"/>
      <c r="CNW27" s="530"/>
      <c r="CNX27" s="530"/>
      <c r="CNY27" s="530"/>
      <c r="CNZ27" s="530"/>
      <c r="COA27" s="530"/>
      <c r="COB27" s="530"/>
      <c r="COC27" s="530"/>
      <c r="COD27" s="530"/>
      <c r="COE27" s="530"/>
      <c r="COF27" s="530"/>
      <c r="COG27" s="530"/>
      <c r="COH27" s="530"/>
      <c r="COI27" s="530"/>
      <c r="COJ27" s="530"/>
      <c r="COK27" s="530"/>
      <c r="COL27" s="530"/>
      <c r="COM27" s="530"/>
      <c r="CON27" s="530"/>
      <c r="COO27" s="530"/>
      <c r="COP27" s="530"/>
      <c r="COQ27" s="530"/>
      <c r="COR27" s="530"/>
      <c r="COS27" s="530"/>
      <c r="COT27" s="530"/>
      <c r="COU27" s="530"/>
      <c r="COV27" s="530"/>
      <c r="COW27" s="530"/>
      <c r="COX27" s="530"/>
      <c r="COY27" s="530"/>
      <c r="COZ27" s="530"/>
      <c r="CPA27" s="530"/>
      <c r="CPB27" s="530"/>
      <c r="CPC27" s="530"/>
      <c r="CPD27" s="530"/>
      <c r="CPE27" s="530"/>
      <c r="CPF27" s="530"/>
      <c r="CPG27" s="530"/>
      <c r="CPH27" s="530"/>
      <c r="CPI27" s="530"/>
      <c r="CPJ27" s="530"/>
      <c r="CPK27" s="530"/>
      <c r="CPL27" s="530"/>
      <c r="CPM27" s="530"/>
      <c r="CPN27" s="530"/>
      <c r="CPO27" s="530"/>
      <c r="CPP27" s="530"/>
      <c r="CPQ27" s="530"/>
      <c r="CPR27" s="530"/>
      <c r="CPS27" s="530"/>
      <c r="CPT27" s="530"/>
      <c r="CPU27" s="530"/>
      <c r="CPV27" s="530"/>
      <c r="CPW27" s="530"/>
      <c r="CPX27" s="530"/>
      <c r="CPY27" s="530"/>
      <c r="CPZ27" s="530"/>
      <c r="CQA27" s="530"/>
      <c r="CQB27" s="530"/>
      <c r="CQC27" s="530"/>
      <c r="CQD27" s="530"/>
      <c r="CQE27" s="530"/>
      <c r="CQF27" s="530"/>
      <c r="CQG27" s="530"/>
      <c r="CQH27" s="530"/>
      <c r="CQI27" s="530"/>
      <c r="CQJ27" s="530"/>
      <c r="CQK27" s="530"/>
      <c r="CQL27" s="530"/>
      <c r="CQM27" s="530"/>
      <c r="CQN27" s="530"/>
      <c r="CQO27" s="530"/>
      <c r="CQP27" s="530"/>
      <c r="CQQ27" s="530"/>
      <c r="CQR27" s="530"/>
      <c r="CQS27" s="530"/>
      <c r="CQT27" s="530"/>
      <c r="CQU27" s="530"/>
      <c r="CQV27" s="530"/>
      <c r="CQW27" s="530"/>
      <c r="CQX27" s="530"/>
      <c r="CQY27" s="530"/>
      <c r="CQZ27" s="530"/>
      <c r="CRA27" s="530"/>
      <c r="CRB27" s="530"/>
      <c r="CRC27" s="530"/>
      <c r="CRD27" s="530"/>
      <c r="CRE27" s="530"/>
      <c r="CRF27" s="530"/>
      <c r="CRG27" s="530"/>
      <c r="CRH27" s="530"/>
      <c r="CRI27" s="530"/>
      <c r="CRJ27" s="530"/>
      <c r="CRK27" s="530"/>
      <c r="CRL27" s="530"/>
      <c r="CRM27" s="530"/>
      <c r="CRN27" s="530"/>
      <c r="CRO27" s="530"/>
      <c r="CRP27" s="530"/>
      <c r="CRQ27" s="530"/>
      <c r="CRR27" s="530"/>
      <c r="CRS27" s="530"/>
      <c r="CRT27" s="530"/>
      <c r="CRU27" s="530"/>
      <c r="CRV27" s="530"/>
      <c r="CRW27" s="530"/>
      <c r="CRX27" s="530"/>
      <c r="CRY27" s="530"/>
      <c r="CRZ27" s="530"/>
      <c r="CSA27" s="530"/>
      <c r="CSB27" s="530"/>
      <c r="CSC27" s="530"/>
      <c r="CSD27" s="530"/>
      <c r="CSE27" s="530"/>
      <c r="CSF27" s="530"/>
      <c r="CSG27" s="530"/>
      <c r="CSH27" s="530"/>
      <c r="CSI27" s="530"/>
      <c r="CSJ27" s="530"/>
      <c r="CSK27" s="530"/>
      <c r="CSL27" s="530"/>
      <c r="CSM27" s="530"/>
      <c r="CSN27" s="530"/>
      <c r="CSO27" s="530"/>
      <c r="CSP27" s="530"/>
      <c r="CSQ27" s="530"/>
      <c r="CSR27" s="530"/>
      <c r="CSS27" s="530"/>
      <c r="CST27" s="530"/>
      <c r="CSU27" s="530"/>
      <c r="CSV27" s="530"/>
      <c r="CSW27" s="530"/>
      <c r="CSX27" s="530"/>
      <c r="CSY27" s="530"/>
      <c r="CSZ27" s="530"/>
      <c r="CTA27" s="530"/>
      <c r="CTB27" s="530"/>
      <c r="CTC27" s="530"/>
      <c r="CTD27" s="530"/>
      <c r="CTE27" s="530"/>
      <c r="CTF27" s="530"/>
      <c r="CTG27" s="530"/>
      <c r="CTH27" s="530"/>
      <c r="CTI27" s="530"/>
      <c r="CTJ27" s="530"/>
      <c r="CTK27" s="530"/>
      <c r="CTL27" s="530"/>
      <c r="CTM27" s="530"/>
      <c r="CTN27" s="530"/>
      <c r="CTO27" s="530"/>
      <c r="CTP27" s="530"/>
      <c r="CTQ27" s="530"/>
      <c r="CTR27" s="530"/>
      <c r="CTS27" s="530"/>
      <c r="CTT27" s="530"/>
      <c r="CTU27" s="530"/>
      <c r="CTV27" s="530"/>
      <c r="CTW27" s="530"/>
      <c r="CTX27" s="530"/>
      <c r="CTY27" s="530"/>
      <c r="CTZ27" s="530"/>
      <c r="CUA27" s="530"/>
      <c r="CUB27" s="530"/>
      <c r="CUC27" s="530"/>
      <c r="CUD27" s="530"/>
      <c r="CUE27" s="530"/>
      <c r="CUF27" s="530"/>
      <c r="CUG27" s="530"/>
      <c r="CUH27" s="530"/>
      <c r="CUI27" s="530"/>
      <c r="CUJ27" s="530"/>
      <c r="CUK27" s="530"/>
      <c r="CUL27" s="530"/>
      <c r="CUM27" s="530"/>
      <c r="CUN27" s="530"/>
      <c r="CUO27" s="530"/>
      <c r="CUP27" s="530"/>
      <c r="CUQ27" s="530"/>
      <c r="CUR27" s="530"/>
      <c r="CUS27" s="530"/>
      <c r="CUT27" s="530"/>
      <c r="CUU27" s="530"/>
      <c r="CUV27" s="530"/>
      <c r="CUW27" s="530"/>
      <c r="CUX27" s="530"/>
      <c r="CUY27" s="530"/>
      <c r="CUZ27" s="530"/>
      <c r="CVA27" s="530"/>
      <c r="CVB27" s="530"/>
      <c r="CVC27" s="530"/>
      <c r="CVD27" s="530"/>
      <c r="CVE27" s="530"/>
      <c r="CVF27" s="530"/>
      <c r="CVG27" s="530"/>
      <c r="CVH27" s="530"/>
      <c r="CVI27" s="530"/>
      <c r="CVJ27" s="530"/>
      <c r="CVK27" s="530"/>
      <c r="CVL27" s="530"/>
      <c r="CVM27" s="530"/>
      <c r="CVN27" s="530"/>
      <c r="CVO27" s="530"/>
      <c r="CVP27" s="530"/>
      <c r="CVQ27" s="530"/>
      <c r="CVR27" s="530"/>
      <c r="CVS27" s="530"/>
      <c r="CVT27" s="530"/>
      <c r="CVU27" s="530"/>
      <c r="CVV27" s="530"/>
      <c r="CVW27" s="530"/>
      <c r="CVX27" s="530"/>
      <c r="CVY27" s="530"/>
      <c r="CVZ27" s="530"/>
      <c r="CWA27" s="530"/>
      <c r="CWB27" s="530"/>
      <c r="CWC27" s="530"/>
      <c r="CWD27" s="530"/>
      <c r="CWE27" s="530"/>
      <c r="CWF27" s="530"/>
      <c r="CWG27" s="530"/>
      <c r="CWH27" s="530"/>
      <c r="CWI27" s="530"/>
      <c r="CWJ27" s="530"/>
      <c r="CWK27" s="530"/>
      <c r="CWL27" s="530"/>
      <c r="CWM27" s="530"/>
      <c r="CWN27" s="530"/>
      <c r="CWO27" s="530"/>
      <c r="CWP27" s="530"/>
      <c r="CWQ27" s="530"/>
      <c r="CWR27" s="530"/>
      <c r="CWS27" s="530"/>
      <c r="CWT27" s="530"/>
      <c r="CWU27" s="530"/>
      <c r="CWV27" s="530"/>
      <c r="CWW27" s="530"/>
      <c r="CWX27" s="530"/>
      <c r="CWY27" s="530"/>
      <c r="CWZ27" s="530"/>
      <c r="CXA27" s="530"/>
      <c r="CXB27" s="530"/>
      <c r="CXC27" s="530"/>
      <c r="CXD27" s="530"/>
      <c r="CXE27" s="530"/>
      <c r="CXF27" s="530"/>
      <c r="CXG27" s="530"/>
      <c r="CXH27" s="530"/>
      <c r="CXI27" s="530"/>
      <c r="CXJ27" s="530"/>
      <c r="CXK27" s="530"/>
      <c r="CXL27" s="530"/>
      <c r="CXM27" s="530"/>
      <c r="CXN27" s="530"/>
      <c r="CXO27" s="530"/>
      <c r="CXP27" s="530"/>
      <c r="CXQ27" s="530"/>
      <c r="CXR27" s="530"/>
      <c r="CXS27" s="530"/>
      <c r="CXT27" s="530"/>
      <c r="CXU27" s="530"/>
      <c r="CXV27" s="530"/>
      <c r="CXW27" s="530"/>
      <c r="CXX27" s="530"/>
      <c r="CXY27" s="530"/>
      <c r="CXZ27" s="530"/>
      <c r="CYA27" s="530"/>
      <c r="CYB27" s="530"/>
      <c r="CYC27" s="530"/>
      <c r="CYD27" s="530"/>
      <c r="CYE27" s="530"/>
      <c r="CYF27" s="530"/>
      <c r="CYG27" s="530"/>
      <c r="CYH27" s="530"/>
      <c r="CYI27" s="530"/>
      <c r="CYJ27" s="530"/>
      <c r="CYK27" s="530"/>
      <c r="CYL27" s="530"/>
      <c r="CYM27" s="530"/>
      <c r="CYN27" s="530"/>
      <c r="CYO27" s="530"/>
      <c r="CYP27" s="530"/>
      <c r="CYQ27" s="530"/>
      <c r="CYR27" s="530"/>
      <c r="CYS27" s="530"/>
      <c r="CYT27" s="530"/>
      <c r="CYU27" s="530"/>
      <c r="CYV27" s="530"/>
      <c r="CYW27" s="530"/>
      <c r="CYX27" s="530"/>
      <c r="CYY27" s="530"/>
      <c r="CYZ27" s="530"/>
      <c r="CZA27" s="530"/>
      <c r="CZB27" s="530"/>
      <c r="CZC27" s="530"/>
      <c r="CZD27" s="530"/>
      <c r="CZE27" s="530"/>
      <c r="CZF27" s="530"/>
      <c r="CZG27" s="530"/>
      <c r="CZH27" s="530"/>
      <c r="CZI27" s="530"/>
      <c r="CZJ27" s="530"/>
      <c r="CZK27" s="530"/>
      <c r="CZL27" s="530"/>
      <c r="CZM27" s="530"/>
      <c r="CZN27" s="530"/>
      <c r="CZO27" s="530"/>
      <c r="CZP27" s="530"/>
      <c r="CZQ27" s="530"/>
      <c r="CZR27" s="530"/>
      <c r="CZS27" s="530"/>
      <c r="CZT27" s="530"/>
      <c r="CZU27" s="530"/>
      <c r="CZV27" s="530"/>
      <c r="CZW27" s="530"/>
      <c r="CZX27" s="530"/>
      <c r="CZY27" s="530"/>
      <c r="CZZ27" s="530"/>
      <c r="DAA27" s="530"/>
      <c r="DAB27" s="530"/>
      <c r="DAC27" s="530"/>
      <c r="DAD27" s="530"/>
      <c r="DAE27" s="530"/>
      <c r="DAF27" s="530"/>
      <c r="DAG27" s="530"/>
      <c r="DAH27" s="530"/>
      <c r="DAI27" s="530"/>
      <c r="DAJ27" s="530"/>
      <c r="DAK27" s="530"/>
      <c r="DAL27" s="530"/>
      <c r="DAM27" s="530"/>
      <c r="DAN27" s="530"/>
      <c r="DAO27" s="530"/>
      <c r="DAP27" s="530"/>
      <c r="DAQ27" s="530"/>
      <c r="DAR27" s="530"/>
      <c r="DAS27" s="530"/>
      <c r="DAT27" s="530"/>
      <c r="DAU27" s="530"/>
      <c r="DAV27" s="530"/>
      <c r="DAW27" s="530"/>
      <c r="DAX27" s="530"/>
      <c r="DAY27" s="530"/>
      <c r="DAZ27" s="530"/>
      <c r="DBA27" s="530"/>
      <c r="DBB27" s="530"/>
      <c r="DBC27" s="530"/>
      <c r="DBD27" s="530"/>
      <c r="DBE27" s="530"/>
      <c r="DBF27" s="530"/>
      <c r="DBG27" s="530"/>
      <c r="DBH27" s="530"/>
      <c r="DBI27" s="530"/>
      <c r="DBJ27" s="530"/>
      <c r="DBK27" s="530"/>
      <c r="DBL27" s="530"/>
      <c r="DBM27" s="530"/>
      <c r="DBN27" s="530"/>
      <c r="DBO27" s="530"/>
      <c r="DBP27" s="530"/>
      <c r="DBQ27" s="530"/>
      <c r="DBR27" s="530"/>
      <c r="DBS27" s="530"/>
      <c r="DBT27" s="530"/>
      <c r="DBU27" s="530"/>
      <c r="DBV27" s="530"/>
      <c r="DBW27" s="530"/>
      <c r="DBX27" s="530"/>
      <c r="DBY27" s="530"/>
      <c r="DBZ27" s="530"/>
      <c r="DCA27" s="530"/>
      <c r="DCB27" s="530"/>
      <c r="DCC27" s="530"/>
      <c r="DCD27" s="530"/>
      <c r="DCE27" s="530"/>
      <c r="DCF27" s="530"/>
      <c r="DCG27" s="530"/>
      <c r="DCH27" s="530"/>
      <c r="DCI27" s="530"/>
      <c r="DCJ27" s="530"/>
      <c r="DCK27" s="530"/>
      <c r="DCL27" s="530"/>
      <c r="DCM27" s="530"/>
      <c r="DCN27" s="530"/>
      <c r="DCO27" s="530"/>
      <c r="DCP27" s="530"/>
      <c r="DCQ27" s="530"/>
      <c r="DCR27" s="530"/>
      <c r="DCS27" s="530"/>
      <c r="DCT27" s="530"/>
      <c r="DCU27" s="530"/>
      <c r="DCV27" s="530"/>
      <c r="DCW27" s="530"/>
      <c r="DCX27" s="530"/>
      <c r="DCY27" s="530"/>
      <c r="DCZ27" s="530"/>
      <c r="DDA27" s="530"/>
      <c r="DDB27" s="530"/>
      <c r="DDC27" s="530"/>
      <c r="DDD27" s="530"/>
      <c r="DDE27" s="530"/>
      <c r="DDF27" s="530"/>
      <c r="DDG27" s="530"/>
      <c r="DDH27" s="530"/>
      <c r="DDI27" s="530"/>
      <c r="DDJ27" s="530"/>
      <c r="DDK27" s="530"/>
      <c r="DDL27" s="530"/>
      <c r="DDM27" s="530"/>
      <c r="DDN27" s="530"/>
      <c r="DDO27" s="530"/>
      <c r="DDP27" s="530"/>
      <c r="DDQ27" s="530"/>
      <c r="DDR27" s="530"/>
      <c r="DDS27" s="530"/>
      <c r="DDT27" s="530"/>
      <c r="DDU27" s="530"/>
      <c r="DDV27" s="530"/>
      <c r="DDW27" s="530"/>
      <c r="DDX27" s="530"/>
      <c r="DDY27" s="530"/>
      <c r="DDZ27" s="530"/>
      <c r="DEA27" s="530"/>
      <c r="DEB27" s="530"/>
      <c r="DEC27" s="530"/>
      <c r="DED27" s="530"/>
      <c r="DEE27" s="530"/>
      <c r="DEF27" s="530"/>
      <c r="DEG27" s="530"/>
      <c r="DEH27" s="530"/>
      <c r="DEI27" s="530"/>
      <c r="DEJ27" s="530"/>
      <c r="DEK27" s="530"/>
      <c r="DEL27" s="530"/>
      <c r="DEM27" s="530"/>
      <c r="DEN27" s="530"/>
      <c r="DEO27" s="530"/>
      <c r="DEP27" s="530"/>
      <c r="DEQ27" s="530"/>
      <c r="DER27" s="530"/>
      <c r="DES27" s="530"/>
      <c r="DET27" s="530"/>
      <c r="DEU27" s="530"/>
      <c r="DEV27" s="530"/>
      <c r="DEW27" s="530"/>
      <c r="DEX27" s="530"/>
      <c r="DEY27" s="530"/>
      <c r="DEZ27" s="530"/>
      <c r="DFA27" s="530"/>
      <c r="DFB27" s="530"/>
      <c r="DFC27" s="530"/>
      <c r="DFD27" s="530"/>
      <c r="DFE27" s="530"/>
      <c r="DFF27" s="530"/>
      <c r="DFG27" s="530"/>
      <c r="DFH27" s="530"/>
      <c r="DFI27" s="530"/>
      <c r="DFJ27" s="530"/>
      <c r="DFK27" s="530"/>
      <c r="DFL27" s="530"/>
      <c r="DFM27" s="530"/>
      <c r="DFN27" s="530"/>
      <c r="DFO27" s="530"/>
      <c r="DFP27" s="530"/>
      <c r="DFQ27" s="530"/>
      <c r="DFR27" s="530"/>
      <c r="DFS27" s="530"/>
      <c r="DFT27" s="530"/>
      <c r="DFU27" s="530"/>
      <c r="DFV27" s="530"/>
      <c r="DFW27" s="530"/>
      <c r="DFX27" s="530"/>
      <c r="DFY27" s="530"/>
      <c r="DFZ27" s="530"/>
      <c r="DGA27" s="530"/>
      <c r="DGB27" s="530"/>
      <c r="DGC27" s="530"/>
      <c r="DGD27" s="530"/>
      <c r="DGE27" s="530"/>
      <c r="DGF27" s="530"/>
      <c r="DGG27" s="530"/>
      <c r="DGH27" s="530"/>
      <c r="DGI27" s="530"/>
      <c r="DGJ27" s="530"/>
      <c r="DGK27" s="530"/>
      <c r="DGL27" s="530"/>
      <c r="DGM27" s="530"/>
      <c r="DGN27" s="530"/>
      <c r="DGO27" s="530"/>
      <c r="DGP27" s="530"/>
      <c r="DGQ27" s="530"/>
      <c r="DGR27" s="530"/>
      <c r="DGS27" s="530"/>
      <c r="DGT27" s="530"/>
      <c r="DGU27" s="530"/>
      <c r="DGV27" s="530"/>
      <c r="DGW27" s="530"/>
      <c r="DGX27" s="530"/>
      <c r="DGY27" s="530"/>
      <c r="DGZ27" s="530"/>
      <c r="DHA27" s="530"/>
      <c r="DHB27" s="530"/>
      <c r="DHC27" s="530"/>
      <c r="DHD27" s="530"/>
      <c r="DHE27" s="530"/>
      <c r="DHF27" s="530"/>
      <c r="DHG27" s="530"/>
      <c r="DHH27" s="530"/>
      <c r="DHI27" s="530"/>
      <c r="DHJ27" s="530"/>
      <c r="DHK27" s="530"/>
      <c r="DHL27" s="530"/>
      <c r="DHM27" s="530"/>
      <c r="DHN27" s="530"/>
      <c r="DHO27" s="530"/>
      <c r="DHP27" s="530"/>
      <c r="DHQ27" s="530"/>
      <c r="DHR27" s="530"/>
      <c r="DHS27" s="530"/>
      <c r="DHT27" s="530"/>
      <c r="DHU27" s="530"/>
      <c r="DHV27" s="530"/>
      <c r="DHW27" s="530"/>
      <c r="DHX27" s="530"/>
      <c r="DHY27" s="530"/>
      <c r="DHZ27" s="530"/>
      <c r="DIA27" s="530"/>
      <c r="DIB27" s="530"/>
      <c r="DIC27" s="530"/>
      <c r="DID27" s="530"/>
      <c r="DIE27" s="530"/>
      <c r="DIF27" s="530"/>
      <c r="DIG27" s="530"/>
      <c r="DIH27" s="530"/>
      <c r="DII27" s="530"/>
      <c r="DIJ27" s="530"/>
      <c r="DIK27" s="530"/>
      <c r="DIL27" s="530"/>
      <c r="DIM27" s="530"/>
      <c r="DIN27" s="530"/>
      <c r="DIO27" s="530"/>
      <c r="DIP27" s="530"/>
      <c r="DIQ27" s="530"/>
      <c r="DIR27" s="530"/>
      <c r="DIS27" s="530"/>
      <c r="DIT27" s="530"/>
      <c r="DIU27" s="530"/>
      <c r="DIV27" s="530"/>
      <c r="DIW27" s="530"/>
      <c r="DIX27" s="530"/>
      <c r="DIY27" s="530"/>
      <c r="DIZ27" s="530"/>
      <c r="DJA27" s="530"/>
      <c r="DJB27" s="530"/>
      <c r="DJC27" s="530"/>
      <c r="DJD27" s="530"/>
      <c r="DJE27" s="530"/>
      <c r="DJF27" s="530"/>
      <c r="DJG27" s="530"/>
      <c r="DJH27" s="530"/>
      <c r="DJI27" s="530"/>
      <c r="DJJ27" s="530"/>
      <c r="DJK27" s="530"/>
      <c r="DJL27" s="530"/>
      <c r="DJM27" s="530"/>
      <c r="DJN27" s="530"/>
      <c r="DJO27" s="530"/>
      <c r="DJP27" s="530"/>
      <c r="DJQ27" s="530"/>
      <c r="DJR27" s="530"/>
      <c r="DJS27" s="530"/>
      <c r="DJT27" s="530"/>
      <c r="DJU27" s="530"/>
      <c r="DJV27" s="530"/>
      <c r="DJW27" s="530"/>
      <c r="DJX27" s="530"/>
      <c r="DJY27" s="530"/>
      <c r="DJZ27" s="530"/>
      <c r="DKA27" s="530"/>
      <c r="DKB27" s="530"/>
      <c r="DKC27" s="530"/>
      <c r="DKD27" s="530"/>
      <c r="DKE27" s="530"/>
      <c r="DKF27" s="530"/>
      <c r="DKG27" s="530"/>
      <c r="DKH27" s="530"/>
      <c r="DKI27" s="530"/>
      <c r="DKJ27" s="530"/>
      <c r="DKK27" s="530"/>
      <c r="DKL27" s="530"/>
      <c r="DKM27" s="530"/>
      <c r="DKN27" s="530"/>
      <c r="DKO27" s="530"/>
      <c r="DKP27" s="530"/>
      <c r="DKQ27" s="530"/>
      <c r="DKR27" s="530"/>
      <c r="DKS27" s="530"/>
      <c r="DKT27" s="530"/>
      <c r="DKU27" s="530"/>
      <c r="DKV27" s="530"/>
      <c r="DKW27" s="530"/>
      <c r="DKX27" s="530"/>
      <c r="DKY27" s="530"/>
      <c r="DKZ27" s="530"/>
      <c r="DLA27" s="530"/>
      <c r="DLB27" s="530"/>
      <c r="DLC27" s="530"/>
      <c r="DLD27" s="530"/>
      <c r="DLE27" s="530"/>
      <c r="DLF27" s="530"/>
      <c r="DLG27" s="530"/>
      <c r="DLH27" s="530"/>
      <c r="DLI27" s="530"/>
      <c r="DLJ27" s="530"/>
      <c r="DLK27" s="530"/>
      <c r="DLL27" s="530"/>
      <c r="DLM27" s="530"/>
      <c r="DLN27" s="530"/>
      <c r="DLO27" s="530"/>
      <c r="DLP27" s="530"/>
      <c r="DLQ27" s="530"/>
      <c r="DLR27" s="530"/>
      <c r="DLS27" s="530"/>
      <c r="DLT27" s="530"/>
      <c r="DLU27" s="530"/>
      <c r="DLV27" s="530"/>
      <c r="DLW27" s="530"/>
      <c r="DLX27" s="530"/>
      <c r="DLY27" s="530"/>
      <c r="DLZ27" s="530"/>
      <c r="DMA27" s="530"/>
      <c r="DMB27" s="530"/>
      <c r="DMC27" s="530"/>
      <c r="DMD27" s="530"/>
      <c r="DME27" s="530"/>
      <c r="DMF27" s="530"/>
      <c r="DMG27" s="530"/>
      <c r="DMH27" s="530"/>
      <c r="DMI27" s="530"/>
      <c r="DMJ27" s="530"/>
      <c r="DMK27" s="530"/>
      <c r="DML27" s="530"/>
      <c r="DMM27" s="530"/>
      <c r="DMN27" s="530"/>
      <c r="DMO27" s="530"/>
      <c r="DMP27" s="530"/>
      <c r="DMQ27" s="530"/>
      <c r="DMR27" s="530"/>
      <c r="DMS27" s="530"/>
      <c r="DMT27" s="530"/>
      <c r="DMU27" s="530"/>
      <c r="DMV27" s="530"/>
      <c r="DMW27" s="530"/>
      <c r="DMX27" s="530"/>
      <c r="DMY27" s="530"/>
      <c r="DMZ27" s="530"/>
      <c r="DNA27" s="530"/>
      <c r="DNB27" s="530"/>
      <c r="DNC27" s="530"/>
      <c r="DND27" s="530"/>
      <c r="DNE27" s="530"/>
      <c r="DNF27" s="530"/>
      <c r="DNG27" s="530"/>
      <c r="DNH27" s="530"/>
      <c r="DNI27" s="530"/>
      <c r="DNJ27" s="530"/>
      <c r="DNK27" s="530"/>
      <c r="DNL27" s="530"/>
      <c r="DNM27" s="530"/>
      <c r="DNN27" s="530"/>
      <c r="DNO27" s="530"/>
      <c r="DNP27" s="530"/>
      <c r="DNQ27" s="530"/>
      <c r="DNR27" s="530"/>
      <c r="DNS27" s="530"/>
      <c r="DNT27" s="530"/>
      <c r="DNU27" s="530"/>
      <c r="DNV27" s="530"/>
      <c r="DNW27" s="530"/>
      <c r="DNX27" s="530"/>
      <c r="DNY27" s="530"/>
      <c r="DNZ27" s="530"/>
      <c r="DOA27" s="530"/>
      <c r="DOB27" s="530"/>
      <c r="DOC27" s="530"/>
      <c r="DOD27" s="530"/>
      <c r="DOE27" s="530"/>
      <c r="DOF27" s="530"/>
      <c r="DOG27" s="530"/>
      <c r="DOH27" s="530"/>
      <c r="DOI27" s="530"/>
      <c r="DOJ27" s="530"/>
      <c r="DOK27" s="530"/>
      <c r="DOL27" s="530"/>
      <c r="DOM27" s="530"/>
      <c r="DON27" s="530"/>
      <c r="DOO27" s="530"/>
      <c r="DOP27" s="530"/>
      <c r="DOQ27" s="530"/>
      <c r="DOR27" s="530"/>
      <c r="DOS27" s="530"/>
      <c r="DOT27" s="530"/>
      <c r="DOU27" s="530"/>
      <c r="DOV27" s="530"/>
      <c r="DOW27" s="530"/>
      <c r="DOX27" s="530"/>
      <c r="DOY27" s="530"/>
      <c r="DOZ27" s="530"/>
      <c r="DPA27" s="530"/>
      <c r="DPB27" s="530"/>
      <c r="DPC27" s="530"/>
      <c r="DPD27" s="530"/>
      <c r="DPE27" s="530"/>
      <c r="DPF27" s="530"/>
      <c r="DPG27" s="530"/>
      <c r="DPH27" s="530"/>
      <c r="DPI27" s="530"/>
      <c r="DPJ27" s="530"/>
      <c r="DPK27" s="530"/>
      <c r="DPL27" s="530"/>
      <c r="DPM27" s="530"/>
      <c r="DPN27" s="530"/>
      <c r="DPO27" s="530"/>
      <c r="DPP27" s="530"/>
      <c r="DPQ27" s="530"/>
      <c r="DPR27" s="530"/>
      <c r="DPS27" s="530"/>
      <c r="DPT27" s="530"/>
      <c r="DPU27" s="530"/>
      <c r="DPV27" s="530"/>
      <c r="DPW27" s="530"/>
      <c r="DPX27" s="530"/>
      <c r="DPY27" s="530"/>
      <c r="DPZ27" s="530"/>
      <c r="DQA27" s="530"/>
      <c r="DQB27" s="530"/>
      <c r="DQC27" s="530"/>
      <c r="DQD27" s="530"/>
      <c r="DQE27" s="530"/>
      <c r="DQF27" s="530"/>
      <c r="DQG27" s="530"/>
      <c r="DQH27" s="530"/>
      <c r="DQI27" s="530"/>
      <c r="DQJ27" s="530"/>
      <c r="DQK27" s="530"/>
      <c r="DQL27" s="530"/>
      <c r="DQM27" s="530"/>
      <c r="DQN27" s="530"/>
      <c r="DQO27" s="530"/>
      <c r="DQP27" s="530"/>
      <c r="DQQ27" s="530"/>
      <c r="DQR27" s="530"/>
      <c r="DQS27" s="530"/>
      <c r="DQT27" s="530"/>
      <c r="DQU27" s="530"/>
      <c r="DQV27" s="530"/>
      <c r="DQW27" s="530"/>
      <c r="DQX27" s="530"/>
      <c r="DQY27" s="530"/>
      <c r="DQZ27" s="530"/>
      <c r="DRA27" s="530"/>
      <c r="DRB27" s="530"/>
      <c r="DRC27" s="530"/>
      <c r="DRD27" s="530"/>
      <c r="DRE27" s="530"/>
      <c r="DRF27" s="530"/>
      <c r="DRG27" s="530"/>
      <c r="DRH27" s="530"/>
      <c r="DRI27" s="530"/>
      <c r="DRJ27" s="530"/>
      <c r="DRK27" s="530"/>
      <c r="DRL27" s="530"/>
      <c r="DRM27" s="530"/>
      <c r="DRN27" s="530"/>
      <c r="DRO27" s="530"/>
      <c r="DRP27" s="530"/>
      <c r="DRQ27" s="530"/>
      <c r="DRR27" s="530"/>
      <c r="DRS27" s="530"/>
      <c r="DRT27" s="530"/>
      <c r="DRU27" s="530"/>
      <c r="DRV27" s="530"/>
      <c r="DRW27" s="530"/>
      <c r="DRX27" s="530"/>
      <c r="DRY27" s="530"/>
      <c r="DRZ27" s="530"/>
      <c r="DSA27" s="530"/>
      <c r="DSB27" s="530"/>
      <c r="DSC27" s="530"/>
      <c r="DSD27" s="530"/>
      <c r="DSE27" s="530"/>
      <c r="DSF27" s="530"/>
      <c r="DSG27" s="530"/>
      <c r="DSH27" s="530"/>
      <c r="DSI27" s="530"/>
      <c r="DSJ27" s="530"/>
      <c r="DSK27" s="530"/>
      <c r="DSL27" s="530"/>
      <c r="DSM27" s="530"/>
      <c r="DSN27" s="530"/>
      <c r="DSO27" s="530"/>
      <c r="DSP27" s="530"/>
      <c r="DSQ27" s="530"/>
      <c r="DSR27" s="530"/>
      <c r="DSS27" s="530"/>
      <c r="DST27" s="530"/>
      <c r="DSU27" s="530"/>
      <c r="DSV27" s="530"/>
      <c r="DSW27" s="530"/>
      <c r="DSX27" s="530"/>
      <c r="DSY27" s="530"/>
      <c r="DSZ27" s="530"/>
      <c r="DTA27" s="530"/>
      <c r="DTB27" s="530"/>
      <c r="DTC27" s="530"/>
      <c r="DTD27" s="530"/>
      <c r="DTE27" s="530"/>
      <c r="DTF27" s="530"/>
      <c r="DTG27" s="530"/>
      <c r="DTH27" s="530"/>
      <c r="DTI27" s="530"/>
      <c r="DTJ27" s="530"/>
      <c r="DTK27" s="530"/>
      <c r="DTL27" s="530"/>
      <c r="DTM27" s="530"/>
      <c r="DTN27" s="530"/>
      <c r="DTO27" s="530"/>
      <c r="DTP27" s="530"/>
      <c r="DTQ27" s="530"/>
      <c r="DTR27" s="530"/>
      <c r="DTS27" s="530"/>
      <c r="DTT27" s="530"/>
      <c r="DTU27" s="530"/>
      <c r="DTV27" s="530"/>
      <c r="DTW27" s="530"/>
      <c r="DTX27" s="530"/>
      <c r="DTY27" s="530"/>
      <c r="DTZ27" s="530"/>
      <c r="DUA27" s="530"/>
      <c r="DUB27" s="530"/>
      <c r="DUC27" s="530"/>
      <c r="DUD27" s="530"/>
      <c r="DUE27" s="530"/>
      <c r="DUF27" s="530"/>
      <c r="DUG27" s="530"/>
      <c r="DUH27" s="530"/>
      <c r="DUI27" s="530"/>
      <c r="DUJ27" s="530"/>
      <c r="DUK27" s="530"/>
      <c r="DUL27" s="530"/>
      <c r="DUM27" s="530"/>
      <c r="DUN27" s="530"/>
      <c r="DUO27" s="530"/>
      <c r="DUP27" s="530"/>
      <c r="DUQ27" s="530"/>
      <c r="DUR27" s="530"/>
      <c r="DUS27" s="530"/>
      <c r="DUT27" s="530"/>
      <c r="DUU27" s="530"/>
      <c r="DUV27" s="530"/>
      <c r="DUW27" s="530"/>
      <c r="DUX27" s="530"/>
      <c r="DUY27" s="530"/>
      <c r="DUZ27" s="530"/>
      <c r="DVA27" s="530"/>
      <c r="DVB27" s="530"/>
      <c r="DVC27" s="530"/>
      <c r="DVD27" s="530"/>
      <c r="DVE27" s="530"/>
      <c r="DVF27" s="530"/>
      <c r="DVG27" s="530"/>
      <c r="DVH27" s="530"/>
      <c r="DVI27" s="530"/>
      <c r="DVJ27" s="530"/>
      <c r="DVK27" s="530"/>
      <c r="DVL27" s="530"/>
      <c r="DVM27" s="530"/>
      <c r="DVN27" s="530"/>
      <c r="DVO27" s="530"/>
      <c r="DVP27" s="530"/>
      <c r="DVQ27" s="530"/>
      <c r="DVR27" s="530"/>
      <c r="DVS27" s="530"/>
      <c r="DVT27" s="530"/>
      <c r="DVU27" s="530"/>
      <c r="DVV27" s="530"/>
      <c r="DVW27" s="530"/>
      <c r="DVX27" s="530"/>
      <c r="DVY27" s="530"/>
      <c r="DVZ27" s="530"/>
      <c r="DWA27" s="530"/>
      <c r="DWB27" s="530"/>
      <c r="DWC27" s="530"/>
      <c r="DWD27" s="530"/>
      <c r="DWE27" s="530"/>
      <c r="DWF27" s="530"/>
      <c r="DWG27" s="530"/>
      <c r="DWH27" s="530"/>
      <c r="DWI27" s="530"/>
      <c r="DWJ27" s="530"/>
      <c r="DWK27" s="530"/>
      <c r="DWL27" s="530"/>
      <c r="DWM27" s="530"/>
      <c r="DWN27" s="530"/>
      <c r="DWO27" s="530"/>
      <c r="DWP27" s="530"/>
      <c r="DWQ27" s="530"/>
      <c r="DWR27" s="530"/>
      <c r="DWS27" s="530"/>
      <c r="DWT27" s="530"/>
      <c r="DWU27" s="530"/>
      <c r="DWV27" s="530"/>
      <c r="DWW27" s="530"/>
      <c r="DWX27" s="530"/>
      <c r="DWY27" s="530"/>
      <c r="DWZ27" s="530"/>
      <c r="DXA27" s="530"/>
      <c r="DXB27" s="530"/>
      <c r="DXC27" s="530"/>
      <c r="DXD27" s="530"/>
      <c r="DXE27" s="530"/>
      <c r="DXF27" s="530"/>
      <c r="DXG27" s="530"/>
      <c r="DXH27" s="530"/>
      <c r="DXI27" s="530"/>
      <c r="DXJ27" s="530"/>
      <c r="DXK27" s="530"/>
      <c r="DXL27" s="530"/>
      <c r="DXM27" s="530"/>
      <c r="DXN27" s="530"/>
      <c r="DXO27" s="530"/>
      <c r="DXP27" s="530"/>
      <c r="DXQ27" s="530"/>
      <c r="DXR27" s="530"/>
      <c r="DXS27" s="530"/>
      <c r="DXT27" s="530"/>
      <c r="DXU27" s="530"/>
      <c r="DXV27" s="530"/>
      <c r="DXW27" s="530"/>
      <c r="DXX27" s="530"/>
      <c r="DXY27" s="530"/>
      <c r="DXZ27" s="530"/>
      <c r="DYA27" s="530"/>
      <c r="DYB27" s="530"/>
      <c r="DYC27" s="530"/>
      <c r="DYD27" s="530"/>
      <c r="DYE27" s="530"/>
      <c r="DYF27" s="530"/>
      <c r="DYG27" s="530"/>
      <c r="DYH27" s="530"/>
      <c r="DYI27" s="530"/>
      <c r="DYJ27" s="530"/>
      <c r="DYK27" s="530"/>
      <c r="DYL27" s="530"/>
      <c r="DYM27" s="530"/>
      <c r="DYN27" s="530"/>
      <c r="DYO27" s="530"/>
      <c r="DYP27" s="530"/>
      <c r="DYQ27" s="530"/>
      <c r="DYR27" s="530"/>
      <c r="DYS27" s="530"/>
      <c r="DYT27" s="530"/>
      <c r="DYU27" s="530"/>
      <c r="DYV27" s="530"/>
      <c r="DYW27" s="530"/>
      <c r="DYX27" s="530"/>
      <c r="DYY27" s="530"/>
      <c r="DYZ27" s="530"/>
      <c r="DZA27" s="530"/>
      <c r="DZB27" s="530"/>
      <c r="DZC27" s="530"/>
      <c r="DZD27" s="530"/>
      <c r="DZE27" s="530"/>
      <c r="DZF27" s="530"/>
      <c r="DZG27" s="530"/>
      <c r="DZH27" s="530"/>
      <c r="DZI27" s="530"/>
      <c r="DZJ27" s="530"/>
      <c r="DZK27" s="530"/>
      <c r="DZL27" s="530"/>
      <c r="DZM27" s="530"/>
      <c r="DZN27" s="530"/>
      <c r="DZO27" s="530"/>
      <c r="DZP27" s="530"/>
      <c r="DZQ27" s="530"/>
      <c r="DZR27" s="530"/>
      <c r="DZS27" s="530"/>
      <c r="DZT27" s="530"/>
      <c r="DZU27" s="530"/>
      <c r="DZV27" s="530"/>
      <c r="DZW27" s="530"/>
      <c r="DZX27" s="530"/>
      <c r="DZY27" s="530"/>
      <c r="DZZ27" s="530"/>
      <c r="EAA27" s="530"/>
      <c r="EAB27" s="530"/>
      <c r="EAC27" s="530"/>
      <c r="EAD27" s="530"/>
      <c r="EAE27" s="530"/>
      <c r="EAF27" s="530"/>
      <c r="EAG27" s="530"/>
      <c r="EAH27" s="530"/>
      <c r="EAI27" s="530"/>
      <c r="EAJ27" s="530"/>
      <c r="EAK27" s="530"/>
      <c r="EAL27" s="530"/>
      <c r="EAM27" s="530"/>
      <c r="EAN27" s="530"/>
      <c r="EAO27" s="530"/>
      <c r="EAP27" s="530"/>
      <c r="EAQ27" s="530"/>
      <c r="EAR27" s="530"/>
      <c r="EAS27" s="530"/>
      <c r="EAT27" s="530"/>
      <c r="EAU27" s="530"/>
      <c r="EAV27" s="530"/>
      <c r="EAW27" s="530"/>
      <c r="EAX27" s="530"/>
      <c r="EAY27" s="530"/>
      <c r="EAZ27" s="530"/>
      <c r="EBA27" s="530"/>
      <c r="EBB27" s="530"/>
      <c r="EBC27" s="530"/>
      <c r="EBD27" s="530"/>
      <c r="EBE27" s="530"/>
      <c r="EBF27" s="530"/>
      <c r="EBG27" s="530"/>
      <c r="EBH27" s="530"/>
      <c r="EBI27" s="530"/>
      <c r="EBJ27" s="530"/>
      <c r="EBK27" s="530"/>
      <c r="EBL27" s="530"/>
      <c r="EBM27" s="530"/>
      <c r="EBN27" s="530"/>
      <c r="EBO27" s="530"/>
      <c r="EBP27" s="530"/>
      <c r="EBQ27" s="530"/>
      <c r="EBR27" s="530"/>
      <c r="EBS27" s="530"/>
      <c r="EBT27" s="530"/>
      <c r="EBU27" s="530"/>
      <c r="EBV27" s="530"/>
      <c r="EBW27" s="530"/>
      <c r="EBX27" s="530"/>
      <c r="EBY27" s="530"/>
      <c r="EBZ27" s="530"/>
      <c r="ECA27" s="530"/>
      <c r="ECB27" s="530"/>
      <c r="ECC27" s="530"/>
      <c r="ECD27" s="530"/>
      <c r="ECE27" s="530"/>
      <c r="ECF27" s="530"/>
      <c r="ECG27" s="530"/>
      <c r="ECH27" s="530"/>
      <c r="ECI27" s="530"/>
      <c r="ECJ27" s="530"/>
      <c r="ECK27" s="530"/>
      <c r="ECL27" s="530"/>
      <c r="ECM27" s="530"/>
      <c r="ECN27" s="530"/>
      <c r="ECO27" s="530"/>
      <c r="ECP27" s="530"/>
      <c r="ECQ27" s="530"/>
      <c r="ECR27" s="530"/>
      <c r="ECS27" s="530"/>
      <c r="ECT27" s="530"/>
      <c r="ECU27" s="530"/>
      <c r="ECV27" s="530"/>
      <c r="ECW27" s="530"/>
      <c r="ECX27" s="530"/>
      <c r="ECY27" s="530"/>
      <c r="ECZ27" s="530"/>
      <c r="EDA27" s="530"/>
      <c r="EDB27" s="530"/>
      <c r="EDC27" s="530"/>
      <c r="EDD27" s="530"/>
      <c r="EDE27" s="530"/>
      <c r="EDF27" s="530"/>
      <c r="EDG27" s="530"/>
      <c r="EDH27" s="530"/>
      <c r="EDI27" s="530"/>
      <c r="EDJ27" s="530"/>
      <c r="EDK27" s="530"/>
      <c r="EDL27" s="530"/>
      <c r="EDM27" s="530"/>
      <c r="EDN27" s="530"/>
      <c r="EDO27" s="530"/>
      <c r="EDP27" s="530"/>
      <c r="EDQ27" s="530"/>
      <c r="EDR27" s="530"/>
      <c r="EDS27" s="530"/>
      <c r="EDT27" s="530"/>
      <c r="EDU27" s="530"/>
      <c r="EDV27" s="530"/>
      <c r="EDW27" s="530"/>
      <c r="EDX27" s="530"/>
      <c r="EDY27" s="530"/>
      <c r="EDZ27" s="530"/>
      <c r="EEA27" s="530"/>
      <c r="EEB27" s="530"/>
      <c r="EEC27" s="530"/>
      <c r="EED27" s="530"/>
      <c r="EEE27" s="530"/>
      <c r="EEF27" s="530"/>
      <c r="EEG27" s="530"/>
      <c r="EEH27" s="530"/>
      <c r="EEI27" s="530"/>
      <c r="EEJ27" s="530"/>
      <c r="EEK27" s="530"/>
      <c r="EEL27" s="530"/>
      <c r="EEM27" s="530"/>
      <c r="EEN27" s="530"/>
      <c r="EEO27" s="530"/>
      <c r="EEP27" s="530"/>
      <c r="EEQ27" s="530"/>
      <c r="EER27" s="530"/>
      <c r="EES27" s="530"/>
      <c r="EET27" s="530"/>
      <c r="EEU27" s="530"/>
      <c r="EEV27" s="530"/>
      <c r="EEW27" s="530"/>
      <c r="EEX27" s="530"/>
      <c r="EEY27" s="530"/>
      <c r="EEZ27" s="530"/>
      <c r="EFA27" s="530"/>
      <c r="EFB27" s="530"/>
      <c r="EFC27" s="530"/>
      <c r="EFD27" s="530"/>
      <c r="EFE27" s="530"/>
      <c r="EFF27" s="530"/>
      <c r="EFG27" s="530"/>
      <c r="EFH27" s="530"/>
      <c r="EFI27" s="530"/>
      <c r="EFJ27" s="530"/>
      <c r="EFK27" s="530"/>
      <c r="EFL27" s="530"/>
      <c r="EFM27" s="530"/>
      <c r="EFN27" s="530"/>
      <c r="EFO27" s="530"/>
      <c r="EFP27" s="530"/>
      <c r="EFQ27" s="530"/>
      <c r="EFR27" s="530"/>
      <c r="EFS27" s="530"/>
      <c r="EFT27" s="530"/>
      <c r="EFU27" s="530"/>
      <c r="EFV27" s="530"/>
      <c r="EFW27" s="530"/>
      <c r="EFX27" s="530"/>
      <c r="EFY27" s="530"/>
      <c r="EFZ27" s="530"/>
      <c r="EGA27" s="530"/>
      <c r="EGB27" s="530"/>
      <c r="EGC27" s="530"/>
      <c r="EGD27" s="530"/>
      <c r="EGE27" s="530"/>
      <c r="EGF27" s="530"/>
      <c r="EGG27" s="530"/>
      <c r="EGH27" s="530"/>
      <c r="EGI27" s="530"/>
      <c r="EGJ27" s="530"/>
      <c r="EGK27" s="530"/>
      <c r="EGL27" s="530"/>
      <c r="EGM27" s="530"/>
      <c r="EGN27" s="530"/>
      <c r="EGO27" s="530"/>
      <c r="EGP27" s="530"/>
      <c r="EGQ27" s="530"/>
      <c r="EGR27" s="530"/>
      <c r="EGS27" s="530"/>
      <c r="EGT27" s="530"/>
      <c r="EGU27" s="530"/>
      <c r="EGV27" s="530"/>
      <c r="EGW27" s="530"/>
      <c r="EGX27" s="530"/>
      <c r="EGY27" s="530"/>
      <c r="EGZ27" s="530"/>
      <c r="EHA27" s="530"/>
      <c r="EHB27" s="530"/>
      <c r="EHC27" s="530"/>
      <c r="EHD27" s="530"/>
      <c r="EHE27" s="530"/>
      <c r="EHF27" s="530"/>
      <c r="EHG27" s="530"/>
      <c r="EHH27" s="530"/>
      <c r="EHI27" s="530"/>
      <c r="EHJ27" s="530"/>
      <c r="EHK27" s="530"/>
      <c r="EHL27" s="530"/>
      <c r="EHM27" s="530"/>
      <c r="EHN27" s="530"/>
      <c r="EHO27" s="530"/>
      <c r="EHP27" s="530"/>
      <c r="EHQ27" s="530"/>
      <c r="EHR27" s="530"/>
      <c r="EHS27" s="530"/>
      <c r="EHT27" s="530"/>
      <c r="EHU27" s="530"/>
      <c r="EHV27" s="530"/>
      <c r="EHW27" s="530"/>
      <c r="EHX27" s="530"/>
      <c r="EHY27" s="530"/>
      <c r="EHZ27" s="530"/>
      <c r="EIA27" s="530"/>
      <c r="EIB27" s="530"/>
      <c r="EIC27" s="530"/>
      <c r="EID27" s="530"/>
      <c r="EIE27" s="530"/>
      <c r="EIF27" s="530"/>
      <c r="EIG27" s="530"/>
      <c r="EIH27" s="530"/>
      <c r="EII27" s="530"/>
      <c r="EIJ27" s="530"/>
      <c r="EIK27" s="530"/>
      <c r="EIL27" s="530"/>
      <c r="EIM27" s="530"/>
      <c r="EIN27" s="530"/>
      <c r="EIO27" s="530"/>
      <c r="EIP27" s="530"/>
      <c r="EIQ27" s="530"/>
      <c r="EIR27" s="530"/>
      <c r="EIS27" s="530"/>
      <c r="EIT27" s="530"/>
      <c r="EIU27" s="530"/>
      <c r="EIV27" s="530"/>
      <c r="EIW27" s="530"/>
      <c r="EIX27" s="530"/>
      <c r="EIY27" s="530"/>
      <c r="EIZ27" s="530"/>
      <c r="EJA27" s="530"/>
      <c r="EJB27" s="530"/>
      <c r="EJC27" s="530"/>
      <c r="EJD27" s="530"/>
      <c r="EJE27" s="530"/>
      <c r="EJF27" s="530"/>
      <c r="EJG27" s="530"/>
      <c r="EJH27" s="530"/>
      <c r="EJI27" s="530"/>
      <c r="EJJ27" s="530"/>
      <c r="EJK27" s="530"/>
      <c r="EJL27" s="530"/>
      <c r="EJM27" s="530"/>
      <c r="EJN27" s="530"/>
      <c r="EJO27" s="530"/>
      <c r="EJP27" s="530"/>
      <c r="EJQ27" s="530"/>
      <c r="EJR27" s="530"/>
      <c r="EJS27" s="530"/>
      <c r="EJT27" s="530"/>
      <c r="EJU27" s="530"/>
      <c r="EJV27" s="530"/>
      <c r="EJW27" s="530"/>
      <c r="EJX27" s="530"/>
      <c r="EJY27" s="530"/>
      <c r="EJZ27" s="530"/>
      <c r="EKA27" s="530"/>
      <c r="EKB27" s="530"/>
      <c r="EKC27" s="530"/>
      <c r="EKD27" s="530"/>
      <c r="EKE27" s="530"/>
      <c r="EKF27" s="530"/>
      <c r="EKG27" s="530"/>
      <c r="EKH27" s="530"/>
      <c r="EKI27" s="530"/>
      <c r="EKJ27" s="530"/>
      <c r="EKK27" s="530"/>
      <c r="EKL27" s="530"/>
      <c r="EKM27" s="530"/>
      <c r="EKN27" s="530"/>
      <c r="EKO27" s="530"/>
      <c r="EKP27" s="530"/>
      <c r="EKQ27" s="530"/>
      <c r="EKR27" s="530"/>
      <c r="EKS27" s="530"/>
      <c r="EKT27" s="530"/>
      <c r="EKU27" s="530"/>
      <c r="EKV27" s="530"/>
      <c r="EKW27" s="530"/>
      <c r="EKX27" s="530"/>
      <c r="EKY27" s="530"/>
      <c r="EKZ27" s="530"/>
      <c r="ELA27" s="530"/>
      <c r="ELB27" s="530"/>
      <c r="ELC27" s="530"/>
      <c r="ELD27" s="530"/>
      <c r="ELE27" s="530"/>
      <c r="ELF27" s="530"/>
      <c r="ELG27" s="530"/>
      <c r="ELH27" s="530"/>
      <c r="ELI27" s="530"/>
      <c r="ELJ27" s="530"/>
      <c r="ELK27" s="530"/>
      <c r="ELL27" s="530"/>
      <c r="ELM27" s="530"/>
      <c r="ELN27" s="530"/>
      <c r="ELO27" s="530"/>
      <c r="ELP27" s="530"/>
      <c r="ELQ27" s="530"/>
      <c r="ELR27" s="530"/>
      <c r="ELS27" s="530"/>
      <c r="ELT27" s="530"/>
      <c r="ELU27" s="530"/>
      <c r="ELV27" s="530"/>
      <c r="ELW27" s="530"/>
      <c r="ELX27" s="530"/>
      <c r="ELY27" s="530"/>
      <c r="ELZ27" s="530"/>
      <c r="EMA27" s="530"/>
      <c r="EMB27" s="530"/>
      <c r="EMC27" s="530"/>
      <c r="EMD27" s="530"/>
      <c r="EME27" s="530"/>
      <c r="EMF27" s="530"/>
      <c r="EMG27" s="530"/>
      <c r="EMH27" s="530"/>
      <c r="EMI27" s="530"/>
      <c r="EMJ27" s="530"/>
      <c r="EMK27" s="530"/>
      <c r="EML27" s="530"/>
      <c r="EMM27" s="530"/>
      <c r="EMN27" s="530"/>
      <c r="EMO27" s="530"/>
      <c r="EMP27" s="530"/>
      <c r="EMQ27" s="530"/>
      <c r="EMR27" s="530"/>
      <c r="EMS27" s="530"/>
      <c r="EMT27" s="530"/>
      <c r="EMU27" s="530"/>
      <c r="EMV27" s="530"/>
      <c r="EMW27" s="530"/>
      <c r="EMX27" s="530"/>
      <c r="EMY27" s="530"/>
      <c r="EMZ27" s="530"/>
      <c r="ENA27" s="530"/>
      <c r="ENB27" s="530"/>
      <c r="ENC27" s="530"/>
      <c r="END27" s="530"/>
      <c r="ENE27" s="530"/>
      <c r="ENF27" s="530"/>
      <c r="ENG27" s="530"/>
      <c r="ENH27" s="530"/>
      <c r="ENI27" s="530"/>
      <c r="ENJ27" s="530"/>
      <c r="ENK27" s="530"/>
      <c r="ENL27" s="530"/>
      <c r="ENM27" s="530"/>
      <c r="ENN27" s="530"/>
      <c r="ENO27" s="530"/>
      <c r="ENP27" s="530"/>
      <c r="ENQ27" s="530"/>
      <c r="ENR27" s="530"/>
      <c r="ENS27" s="530"/>
      <c r="ENT27" s="530"/>
      <c r="ENU27" s="530"/>
      <c r="ENV27" s="530"/>
      <c r="ENW27" s="530"/>
      <c r="ENX27" s="530"/>
      <c r="ENY27" s="530"/>
      <c r="ENZ27" s="530"/>
      <c r="EOA27" s="530"/>
      <c r="EOB27" s="530"/>
      <c r="EOC27" s="530"/>
      <c r="EOD27" s="530"/>
      <c r="EOE27" s="530"/>
      <c r="EOF27" s="530"/>
      <c r="EOG27" s="530"/>
      <c r="EOH27" s="530"/>
      <c r="EOI27" s="530"/>
      <c r="EOJ27" s="530"/>
      <c r="EOK27" s="530"/>
      <c r="EOL27" s="530"/>
      <c r="EOM27" s="530"/>
      <c r="EON27" s="530"/>
      <c r="EOO27" s="530"/>
      <c r="EOP27" s="530"/>
      <c r="EOQ27" s="530"/>
      <c r="EOR27" s="530"/>
      <c r="EOS27" s="530"/>
      <c r="EOT27" s="530"/>
      <c r="EOU27" s="530"/>
      <c r="EOV27" s="530"/>
      <c r="EOW27" s="530"/>
      <c r="EOX27" s="530"/>
      <c r="EOY27" s="530"/>
      <c r="EOZ27" s="530"/>
      <c r="EPA27" s="530"/>
      <c r="EPB27" s="530"/>
      <c r="EPC27" s="530"/>
      <c r="EPD27" s="530"/>
      <c r="EPE27" s="530"/>
      <c r="EPF27" s="530"/>
      <c r="EPG27" s="530"/>
      <c r="EPH27" s="530"/>
      <c r="EPI27" s="530"/>
      <c r="EPJ27" s="530"/>
      <c r="EPK27" s="530"/>
      <c r="EPL27" s="530"/>
      <c r="EPM27" s="530"/>
      <c r="EPN27" s="530"/>
      <c r="EPO27" s="530"/>
      <c r="EPP27" s="530"/>
      <c r="EPQ27" s="530"/>
      <c r="EPR27" s="530"/>
      <c r="EPS27" s="530"/>
      <c r="EPT27" s="530"/>
      <c r="EPU27" s="530"/>
      <c r="EPV27" s="530"/>
      <c r="EPW27" s="530"/>
      <c r="EPX27" s="530"/>
      <c r="EPY27" s="530"/>
      <c r="EPZ27" s="530"/>
      <c r="EQA27" s="530"/>
      <c r="EQB27" s="530"/>
      <c r="EQC27" s="530"/>
      <c r="EQD27" s="530"/>
      <c r="EQE27" s="530"/>
      <c r="EQF27" s="530"/>
      <c r="EQG27" s="530"/>
      <c r="EQH27" s="530"/>
      <c r="EQI27" s="530"/>
      <c r="EQJ27" s="530"/>
      <c r="EQK27" s="530"/>
      <c r="EQL27" s="530"/>
      <c r="EQM27" s="530"/>
      <c r="EQN27" s="530"/>
      <c r="EQO27" s="530"/>
      <c r="EQP27" s="530"/>
      <c r="EQQ27" s="530"/>
      <c r="EQR27" s="530"/>
      <c r="EQS27" s="530"/>
      <c r="EQT27" s="530"/>
      <c r="EQU27" s="530"/>
      <c r="EQV27" s="530"/>
      <c r="EQW27" s="530"/>
      <c r="EQX27" s="530"/>
      <c r="EQY27" s="530"/>
      <c r="EQZ27" s="530"/>
      <c r="ERA27" s="530"/>
      <c r="ERB27" s="530"/>
      <c r="ERC27" s="530"/>
      <c r="ERD27" s="530"/>
      <c r="ERE27" s="530"/>
      <c r="ERF27" s="530"/>
      <c r="ERG27" s="530"/>
      <c r="ERH27" s="530"/>
      <c r="ERI27" s="530"/>
      <c r="ERJ27" s="530"/>
      <c r="ERK27" s="530"/>
      <c r="ERL27" s="530"/>
      <c r="ERM27" s="530"/>
      <c r="ERN27" s="530"/>
      <c r="ERO27" s="530"/>
      <c r="ERP27" s="530"/>
      <c r="ERQ27" s="530"/>
      <c r="ERR27" s="530"/>
      <c r="ERS27" s="530"/>
      <c r="ERT27" s="530"/>
      <c r="ERU27" s="530"/>
      <c r="ERV27" s="530"/>
      <c r="ERW27" s="530"/>
      <c r="ERX27" s="530"/>
      <c r="ERY27" s="530"/>
      <c r="ERZ27" s="530"/>
      <c r="ESA27" s="530"/>
      <c r="ESB27" s="530"/>
      <c r="ESC27" s="530"/>
      <c r="ESD27" s="530"/>
      <c r="ESE27" s="530"/>
      <c r="ESF27" s="530"/>
      <c r="ESG27" s="530"/>
      <c r="ESH27" s="530"/>
      <c r="ESI27" s="530"/>
      <c r="ESJ27" s="530"/>
      <c r="ESK27" s="530"/>
      <c r="ESL27" s="530"/>
      <c r="ESM27" s="530"/>
      <c r="ESN27" s="530"/>
      <c r="ESO27" s="530"/>
      <c r="ESP27" s="530"/>
      <c r="ESQ27" s="530"/>
      <c r="ESR27" s="530"/>
      <c r="ESS27" s="530"/>
      <c r="EST27" s="530"/>
      <c r="ESU27" s="530"/>
      <c r="ESV27" s="530"/>
      <c r="ESW27" s="530"/>
      <c r="ESX27" s="530"/>
      <c r="ESY27" s="530"/>
      <c r="ESZ27" s="530"/>
      <c r="ETA27" s="530"/>
      <c r="ETB27" s="530"/>
      <c r="ETC27" s="530"/>
      <c r="ETD27" s="530"/>
      <c r="ETE27" s="530"/>
      <c r="ETF27" s="530"/>
      <c r="ETG27" s="530"/>
      <c r="ETH27" s="530"/>
      <c r="ETI27" s="530"/>
      <c r="ETJ27" s="530"/>
      <c r="ETK27" s="530"/>
      <c r="ETL27" s="530"/>
      <c r="ETM27" s="530"/>
      <c r="ETN27" s="530"/>
      <c r="ETO27" s="530"/>
      <c r="ETP27" s="530"/>
      <c r="ETQ27" s="530"/>
      <c r="ETR27" s="530"/>
      <c r="ETS27" s="530"/>
      <c r="ETT27" s="530"/>
      <c r="ETU27" s="530"/>
      <c r="ETV27" s="530"/>
      <c r="ETW27" s="530"/>
      <c r="ETX27" s="530"/>
      <c r="ETY27" s="530"/>
      <c r="ETZ27" s="530"/>
      <c r="EUA27" s="530"/>
      <c r="EUB27" s="530"/>
      <c r="EUC27" s="530"/>
      <c r="EUD27" s="530"/>
      <c r="EUE27" s="530"/>
      <c r="EUF27" s="530"/>
      <c r="EUG27" s="530"/>
      <c r="EUH27" s="530"/>
      <c r="EUI27" s="530"/>
      <c r="EUJ27" s="530"/>
      <c r="EUK27" s="530"/>
      <c r="EUL27" s="530"/>
      <c r="EUM27" s="530"/>
      <c r="EUN27" s="530"/>
      <c r="EUO27" s="530"/>
      <c r="EUP27" s="530"/>
      <c r="EUQ27" s="530"/>
      <c r="EUR27" s="530"/>
      <c r="EUS27" s="530"/>
      <c r="EUT27" s="530"/>
      <c r="EUU27" s="530"/>
      <c r="EUV27" s="530"/>
      <c r="EUW27" s="530"/>
      <c r="EUX27" s="530"/>
      <c r="EUY27" s="530"/>
      <c r="EUZ27" s="530"/>
      <c r="EVA27" s="530"/>
      <c r="EVB27" s="530"/>
      <c r="EVC27" s="530"/>
      <c r="EVD27" s="530"/>
      <c r="EVE27" s="530"/>
      <c r="EVF27" s="530"/>
      <c r="EVG27" s="530"/>
      <c r="EVH27" s="530"/>
      <c r="EVI27" s="530"/>
      <c r="EVJ27" s="530"/>
      <c r="EVK27" s="530"/>
      <c r="EVL27" s="530"/>
      <c r="EVM27" s="530"/>
      <c r="EVN27" s="530"/>
      <c r="EVO27" s="530"/>
      <c r="EVP27" s="530"/>
      <c r="EVQ27" s="530"/>
      <c r="EVR27" s="530"/>
      <c r="EVS27" s="530"/>
      <c r="EVT27" s="530"/>
      <c r="EVU27" s="530"/>
      <c r="EVV27" s="530"/>
      <c r="EVW27" s="530"/>
      <c r="EVX27" s="530"/>
      <c r="EVY27" s="530"/>
      <c r="EVZ27" s="530"/>
      <c r="EWA27" s="530"/>
      <c r="EWB27" s="530"/>
      <c r="EWC27" s="530"/>
      <c r="EWD27" s="530"/>
      <c r="EWE27" s="530"/>
      <c r="EWF27" s="530"/>
      <c r="EWG27" s="530"/>
      <c r="EWH27" s="530"/>
      <c r="EWI27" s="530"/>
      <c r="EWJ27" s="530"/>
      <c r="EWK27" s="530"/>
      <c r="EWL27" s="530"/>
      <c r="EWM27" s="530"/>
      <c r="EWN27" s="530"/>
      <c r="EWO27" s="530"/>
      <c r="EWP27" s="530"/>
      <c r="EWQ27" s="530"/>
      <c r="EWR27" s="530"/>
      <c r="EWS27" s="530"/>
      <c r="EWT27" s="530"/>
      <c r="EWU27" s="530"/>
      <c r="EWV27" s="530"/>
      <c r="EWW27" s="530"/>
      <c r="EWX27" s="530"/>
      <c r="EWY27" s="530"/>
      <c r="EWZ27" s="530"/>
      <c r="EXA27" s="530"/>
      <c r="EXB27" s="530"/>
      <c r="EXC27" s="530"/>
      <c r="EXD27" s="530"/>
      <c r="EXE27" s="530"/>
      <c r="EXF27" s="530"/>
      <c r="EXG27" s="530"/>
      <c r="EXH27" s="530"/>
      <c r="EXI27" s="530"/>
      <c r="EXJ27" s="530"/>
      <c r="EXK27" s="530"/>
      <c r="EXL27" s="530"/>
      <c r="EXM27" s="530"/>
      <c r="EXN27" s="530"/>
      <c r="EXO27" s="530"/>
      <c r="EXP27" s="530"/>
      <c r="EXQ27" s="530"/>
      <c r="EXR27" s="530"/>
      <c r="EXS27" s="530"/>
      <c r="EXT27" s="530"/>
      <c r="EXU27" s="530"/>
      <c r="EXV27" s="530"/>
      <c r="EXW27" s="530"/>
      <c r="EXX27" s="530"/>
      <c r="EXY27" s="530"/>
      <c r="EXZ27" s="530"/>
      <c r="EYA27" s="530"/>
      <c r="EYB27" s="530"/>
      <c r="EYC27" s="530"/>
      <c r="EYD27" s="530"/>
      <c r="EYE27" s="530"/>
      <c r="EYF27" s="530"/>
      <c r="EYG27" s="530"/>
      <c r="EYH27" s="530"/>
      <c r="EYI27" s="530"/>
      <c r="EYJ27" s="530"/>
      <c r="EYK27" s="530"/>
      <c r="EYL27" s="530"/>
      <c r="EYM27" s="530"/>
      <c r="EYN27" s="530"/>
      <c r="EYO27" s="530"/>
      <c r="EYP27" s="530"/>
      <c r="EYQ27" s="530"/>
      <c r="EYR27" s="530"/>
      <c r="EYS27" s="530"/>
      <c r="EYT27" s="530"/>
      <c r="EYU27" s="530"/>
      <c r="EYV27" s="530"/>
      <c r="EYW27" s="530"/>
      <c r="EYX27" s="530"/>
      <c r="EYY27" s="530"/>
      <c r="EYZ27" s="530"/>
      <c r="EZA27" s="530"/>
      <c r="EZB27" s="530"/>
      <c r="EZC27" s="530"/>
      <c r="EZD27" s="530"/>
      <c r="EZE27" s="530"/>
      <c r="EZF27" s="530"/>
      <c r="EZG27" s="530"/>
      <c r="EZH27" s="530"/>
      <c r="EZI27" s="530"/>
      <c r="EZJ27" s="530"/>
      <c r="EZK27" s="530"/>
      <c r="EZL27" s="530"/>
      <c r="EZM27" s="530"/>
      <c r="EZN27" s="530"/>
      <c r="EZO27" s="530"/>
      <c r="EZP27" s="530"/>
      <c r="EZQ27" s="530"/>
      <c r="EZR27" s="530"/>
      <c r="EZS27" s="530"/>
      <c r="EZT27" s="530"/>
      <c r="EZU27" s="530"/>
      <c r="EZV27" s="530"/>
      <c r="EZW27" s="530"/>
      <c r="EZX27" s="530"/>
      <c r="EZY27" s="530"/>
      <c r="EZZ27" s="530"/>
      <c r="FAA27" s="530"/>
      <c r="FAB27" s="530"/>
      <c r="FAC27" s="530"/>
      <c r="FAD27" s="530"/>
      <c r="FAE27" s="530"/>
      <c r="FAF27" s="530"/>
      <c r="FAG27" s="530"/>
      <c r="FAH27" s="530"/>
      <c r="FAI27" s="530"/>
      <c r="FAJ27" s="530"/>
      <c r="FAK27" s="530"/>
      <c r="FAL27" s="530"/>
      <c r="FAM27" s="530"/>
      <c r="FAN27" s="530"/>
      <c r="FAO27" s="530"/>
      <c r="FAP27" s="530"/>
      <c r="FAQ27" s="530"/>
      <c r="FAR27" s="530"/>
      <c r="FAS27" s="530"/>
      <c r="FAT27" s="530"/>
      <c r="FAU27" s="530"/>
      <c r="FAV27" s="530"/>
      <c r="FAW27" s="530"/>
      <c r="FAX27" s="530"/>
      <c r="FAY27" s="530"/>
      <c r="FAZ27" s="530"/>
      <c r="FBA27" s="530"/>
      <c r="FBB27" s="530"/>
      <c r="FBC27" s="530"/>
      <c r="FBD27" s="530"/>
      <c r="FBE27" s="530"/>
      <c r="FBF27" s="530"/>
      <c r="FBG27" s="530"/>
      <c r="FBH27" s="530"/>
      <c r="FBI27" s="530"/>
      <c r="FBJ27" s="530"/>
      <c r="FBK27" s="530"/>
      <c r="FBL27" s="530"/>
      <c r="FBM27" s="530"/>
      <c r="FBN27" s="530"/>
      <c r="FBO27" s="530"/>
      <c r="FBP27" s="530"/>
      <c r="FBQ27" s="530"/>
      <c r="FBR27" s="530"/>
      <c r="FBS27" s="530"/>
      <c r="FBT27" s="530"/>
      <c r="FBU27" s="530"/>
      <c r="FBV27" s="530"/>
      <c r="FBW27" s="530"/>
      <c r="FBX27" s="530"/>
      <c r="FBY27" s="530"/>
      <c r="FBZ27" s="530"/>
      <c r="FCA27" s="530"/>
      <c r="FCB27" s="530"/>
      <c r="FCC27" s="530"/>
      <c r="FCD27" s="530"/>
      <c r="FCE27" s="530"/>
      <c r="FCF27" s="530"/>
      <c r="FCG27" s="530"/>
      <c r="FCH27" s="530"/>
      <c r="FCI27" s="530"/>
      <c r="FCJ27" s="530"/>
      <c r="FCK27" s="530"/>
      <c r="FCL27" s="530"/>
      <c r="FCM27" s="530"/>
      <c r="FCN27" s="530"/>
      <c r="FCO27" s="530"/>
      <c r="FCP27" s="530"/>
      <c r="FCQ27" s="530"/>
      <c r="FCR27" s="530"/>
      <c r="FCS27" s="530"/>
      <c r="FCT27" s="530"/>
      <c r="FCU27" s="530"/>
      <c r="FCV27" s="530"/>
      <c r="FCW27" s="530"/>
      <c r="FCX27" s="530"/>
      <c r="FCY27" s="530"/>
      <c r="FCZ27" s="530"/>
      <c r="FDA27" s="530"/>
      <c r="FDB27" s="530"/>
      <c r="FDC27" s="530"/>
      <c r="FDD27" s="530"/>
      <c r="FDE27" s="530"/>
      <c r="FDF27" s="530"/>
      <c r="FDG27" s="530"/>
      <c r="FDH27" s="530"/>
      <c r="FDI27" s="530"/>
      <c r="FDJ27" s="530"/>
      <c r="FDK27" s="530"/>
      <c r="FDL27" s="530"/>
      <c r="FDM27" s="530"/>
      <c r="FDN27" s="530"/>
      <c r="FDO27" s="530"/>
      <c r="FDP27" s="530"/>
      <c r="FDQ27" s="530"/>
      <c r="FDR27" s="530"/>
      <c r="FDS27" s="530"/>
      <c r="FDT27" s="530"/>
      <c r="FDU27" s="530"/>
      <c r="FDV27" s="530"/>
      <c r="FDW27" s="530"/>
      <c r="FDX27" s="530"/>
      <c r="FDY27" s="530"/>
      <c r="FDZ27" s="530"/>
      <c r="FEA27" s="530"/>
      <c r="FEB27" s="530"/>
      <c r="FEC27" s="530"/>
      <c r="FED27" s="530"/>
      <c r="FEE27" s="530"/>
      <c r="FEF27" s="530"/>
      <c r="FEG27" s="530"/>
      <c r="FEH27" s="530"/>
      <c r="FEI27" s="530"/>
      <c r="FEJ27" s="530"/>
      <c r="FEK27" s="530"/>
      <c r="FEL27" s="530"/>
      <c r="FEM27" s="530"/>
      <c r="FEN27" s="530"/>
      <c r="FEO27" s="530"/>
      <c r="FEP27" s="530"/>
      <c r="FEQ27" s="530"/>
      <c r="FER27" s="530"/>
      <c r="FES27" s="530"/>
      <c r="FET27" s="530"/>
      <c r="FEU27" s="530"/>
      <c r="FEV27" s="530"/>
      <c r="FEW27" s="530"/>
      <c r="FEX27" s="530"/>
      <c r="FEY27" s="530"/>
      <c r="FEZ27" s="530"/>
      <c r="FFA27" s="530"/>
      <c r="FFB27" s="530"/>
      <c r="FFC27" s="530"/>
      <c r="FFD27" s="530"/>
      <c r="FFE27" s="530"/>
      <c r="FFF27" s="530"/>
      <c r="FFG27" s="530"/>
      <c r="FFH27" s="530"/>
      <c r="FFI27" s="530"/>
      <c r="FFJ27" s="530"/>
      <c r="FFK27" s="530"/>
      <c r="FFL27" s="530"/>
      <c r="FFM27" s="530"/>
      <c r="FFN27" s="530"/>
      <c r="FFO27" s="530"/>
      <c r="FFP27" s="530"/>
      <c r="FFQ27" s="530"/>
      <c r="FFR27" s="530"/>
      <c r="FFS27" s="530"/>
      <c r="FFT27" s="530"/>
      <c r="FFU27" s="530"/>
      <c r="FFV27" s="530"/>
      <c r="FFW27" s="530"/>
      <c r="FFX27" s="530"/>
      <c r="FFY27" s="530"/>
      <c r="FFZ27" s="530"/>
      <c r="FGA27" s="530"/>
      <c r="FGB27" s="530"/>
      <c r="FGC27" s="530"/>
      <c r="FGD27" s="530"/>
      <c r="FGE27" s="530"/>
      <c r="FGF27" s="530"/>
      <c r="FGG27" s="530"/>
      <c r="FGH27" s="530"/>
      <c r="FGI27" s="530"/>
      <c r="FGJ27" s="530"/>
      <c r="FGK27" s="530"/>
      <c r="FGL27" s="530"/>
      <c r="FGM27" s="530"/>
      <c r="FGN27" s="530"/>
      <c r="FGO27" s="530"/>
      <c r="FGP27" s="530"/>
      <c r="FGQ27" s="530"/>
      <c r="FGR27" s="530"/>
      <c r="FGS27" s="530"/>
      <c r="FGT27" s="530"/>
      <c r="FGU27" s="530"/>
      <c r="FGV27" s="530"/>
      <c r="FGW27" s="530"/>
      <c r="FGX27" s="530"/>
      <c r="FGY27" s="530"/>
      <c r="FGZ27" s="530"/>
      <c r="FHA27" s="530"/>
      <c r="FHB27" s="530"/>
      <c r="FHC27" s="530"/>
      <c r="FHD27" s="530"/>
      <c r="FHE27" s="530"/>
      <c r="FHF27" s="530"/>
      <c r="FHG27" s="530"/>
      <c r="FHH27" s="530"/>
      <c r="FHI27" s="530"/>
      <c r="FHJ27" s="530"/>
      <c r="FHK27" s="530"/>
      <c r="FHL27" s="530"/>
      <c r="FHM27" s="530"/>
      <c r="FHN27" s="530"/>
      <c r="FHO27" s="530"/>
      <c r="FHP27" s="530"/>
      <c r="FHQ27" s="530"/>
      <c r="FHR27" s="530"/>
      <c r="FHS27" s="530"/>
      <c r="FHT27" s="530"/>
      <c r="FHU27" s="530"/>
      <c r="FHV27" s="530"/>
      <c r="FHW27" s="530"/>
      <c r="FHX27" s="530"/>
      <c r="FHY27" s="530"/>
      <c r="FHZ27" s="530"/>
      <c r="FIA27" s="530"/>
      <c r="FIB27" s="530"/>
      <c r="FIC27" s="530"/>
      <c r="FID27" s="530"/>
      <c r="FIE27" s="530"/>
      <c r="FIF27" s="530"/>
      <c r="FIG27" s="530"/>
      <c r="FIH27" s="530"/>
      <c r="FII27" s="530"/>
      <c r="FIJ27" s="530"/>
      <c r="FIK27" s="530"/>
      <c r="FIL27" s="530"/>
      <c r="FIM27" s="530"/>
      <c r="FIN27" s="530"/>
      <c r="FIO27" s="530"/>
      <c r="FIP27" s="530"/>
      <c r="FIQ27" s="530"/>
      <c r="FIR27" s="530"/>
      <c r="FIS27" s="530"/>
      <c r="FIT27" s="530"/>
      <c r="FIU27" s="530"/>
      <c r="FIV27" s="530"/>
      <c r="FIW27" s="530"/>
      <c r="FIX27" s="530"/>
      <c r="FIY27" s="530"/>
      <c r="FIZ27" s="530"/>
      <c r="FJA27" s="530"/>
      <c r="FJB27" s="530"/>
      <c r="FJC27" s="530"/>
      <c r="FJD27" s="530"/>
      <c r="FJE27" s="530"/>
      <c r="FJF27" s="530"/>
      <c r="FJG27" s="530"/>
      <c r="FJH27" s="530"/>
      <c r="FJI27" s="530"/>
      <c r="FJJ27" s="530"/>
      <c r="FJK27" s="530"/>
      <c r="FJL27" s="530"/>
      <c r="FJM27" s="530"/>
      <c r="FJN27" s="530"/>
      <c r="FJO27" s="530"/>
      <c r="FJP27" s="530"/>
      <c r="FJQ27" s="530"/>
      <c r="FJR27" s="530"/>
      <c r="FJS27" s="530"/>
      <c r="FJT27" s="530"/>
      <c r="FJU27" s="530"/>
      <c r="FJV27" s="530"/>
      <c r="FJW27" s="530"/>
      <c r="FJX27" s="530"/>
      <c r="FJY27" s="530"/>
      <c r="FJZ27" s="530"/>
      <c r="FKA27" s="530"/>
      <c r="FKB27" s="530"/>
      <c r="FKC27" s="530"/>
      <c r="FKD27" s="530"/>
      <c r="FKE27" s="530"/>
      <c r="FKF27" s="530"/>
      <c r="FKG27" s="530"/>
      <c r="FKH27" s="530"/>
      <c r="FKI27" s="530"/>
      <c r="FKJ27" s="530"/>
      <c r="FKK27" s="530"/>
      <c r="FKL27" s="530"/>
      <c r="FKM27" s="530"/>
      <c r="FKN27" s="530"/>
      <c r="FKO27" s="530"/>
      <c r="FKP27" s="530"/>
      <c r="FKQ27" s="530"/>
      <c r="FKR27" s="530"/>
      <c r="FKS27" s="530"/>
      <c r="FKT27" s="530"/>
      <c r="FKU27" s="530"/>
      <c r="FKV27" s="530"/>
      <c r="FKW27" s="530"/>
      <c r="FKX27" s="530"/>
      <c r="FKY27" s="530"/>
      <c r="FKZ27" s="530"/>
      <c r="FLA27" s="530"/>
      <c r="FLB27" s="530"/>
      <c r="FLC27" s="530"/>
      <c r="FLD27" s="530"/>
      <c r="FLE27" s="530"/>
      <c r="FLF27" s="530"/>
      <c r="FLG27" s="530"/>
      <c r="FLH27" s="530"/>
      <c r="FLI27" s="530"/>
      <c r="FLJ27" s="530"/>
      <c r="FLK27" s="530"/>
      <c r="FLL27" s="530"/>
      <c r="FLM27" s="530"/>
      <c r="FLN27" s="530"/>
      <c r="FLO27" s="530"/>
      <c r="FLP27" s="530"/>
      <c r="FLQ27" s="530"/>
      <c r="FLR27" s="530"/>
      <c r="FLS27" s="530"/>
      <c r="FLT27" s="530"/>
      <c r="FLU27" s="530"/>
      <c r="FLV27" s="530"/>
      <c r="FLW27" s="530"/>
      <c r="FLX27" s="530"/>
      <c r="FLY27" s="530"/>
      <c r="FLZ27" s="530"/>
      <c r="FMA27" s="530"/>
      <c r="FMB27" s="530"/>
      <c r="FMC27" s="530"/>
      <c r="FMD27" s="530"/>
      <c r="FME27" s="530"/>
      <c r="FMF27" s="530"/>
      <c r="FMG27" s="530"/>
      <c r="FMH27" s="530"/>
      <c r="FMI27" s="530"/>
      <c r="FMJ27" s="530"/>
      <c r="FMK27" s="530"/>
      <c r="FML27" s="530"/>
      <c r="FMM27" s="530"/>
      <c r="FMN27" s="530"/>
      <c r="FMO27" s="530"/>
      <c r="FMP27" s="530"/>
      <c r="FMQ27" s="530"/>
      <c r="FMR27" s="530"/>
      <c r="FMS27" s="530"/>
      <c r="FMT27" s="530"/>
      <c r="FMU27" s="530"/>
      <c r="FMV27" s="530"/>
      <c r="FMW27" s="530"/>
      <c r="FMX27" s="530"/>
      <c r="FMY27" s="530"/>
      <c r="FMZ27" s="530"/>
      <c r="FNA27" s="530"/>
      <c r="FNB27" s="530"/>
      <c r="FNC27" s="530"/>
      <c r="FND27" s="530"/>
      <c r="FNE27" s="530"/>
      <c r="FNF27" s="530"/>
      <c r="FNG27" s="530"/>
      <c r="FNH27" s="530"/>
      <c r="FNI27" s="530"/>
      <c r="FNJ27" s="530"/>
      <c r="FNK27" s="530"/>
      <c r="FNL27" s="530"/>
      <c r="FNM27" s="530"/>
      <c r="FNN27" s="530"/>
      <c r="FNO27" s="530"/>
      <c r="FNP27" s="530"/>
      <c r="FNQ27" s="530"/>
      <c r="FNR27" s="530"/>
      <c r="FNS27" s="530"/>
      <c r="FNT27" s="530"/>
      <c r="FNU27" s="530"/>
      <c r="FNV27" s="530"/>
      <c r="FNW27" s="530"/>
      <c r="FNX27" s="530"/>
      <c r="FNY27" s="530"/>
      <c r="FNZ27" s="530"/>
      <c r="FOA27" s="530"/>
      <c r="FOB27" s="530"/>
      <c r="FOC27" s="530"/>
      <c r="FOD27" s="530"/>
      <c r="FOE27" s="530"/>
      <c r="FOF27" s="530"/>
      <c r="FOG27" s="530"/>
      <c r="FOH27" s="530"/>
      <c r="FOI27" s="530"/>
      <c r="FOJ27" s="530"/>
      <c r="FOK27" s="530"/>
      <c r="FOL27" s="530"/>
      <c r="FOM27" s="530"/>
      <c r="FON27" s="530"/>
      <c r="FOO27" s="530"/>
      <c r="FOP27" s="530"/>
      <c r="FOQ27" s="530"/>
      <c r="FOR27" s="530"/>
      <c r="FOS27" s="530"/>
      <c r="FOT27" s="530"/>
      <c r="FOU27" s="530"/>
      <c r="FOV27" s="530"/>
      <c r="FOW27" s="530"/>
      <c r="FOX27" s="530"/>
      <c r="FOY27" s="530"/>
      <c r="FOZ27" s="530"/>
      <c r="FPA27" s="530"/>
      <c r="FPB27" s="530"/>
      <c r="FPC27" s="530"/>
      <c r="FPD27" s="530"/>
      <c r="FPE27" s="530"/>
      <c r="FPF27" s="530"/>
      <c r="FPG27" s="530"/>
      <c r="FPH27" s="530"/>
      <c r="FPI27" s="530"/>
      <c r="FPJ27" s="530"/>
      <c r="FPK27" s="530"/>
      <c r="FPL27" s="530"/>
      <c r="FPM27" s="530"/>
      <c r="FPN27" s="530"/>
      <c r="FPO27" s="530"/>
      <c r="FPP27" s="530"/>
      <c r="FPQ27" s="530"/>
      <c r="FPR27" s="530"/>
      <c r="FPS27" s="530"/>
      <c r="FPT27" s="530"/>
      <c r="FPU27" s="530"/>
      <c r="FPV27" s="530"/>
      <c r="FPW27" s="530"/>
      <c r="FPX27" s="530"/>
      <c r="FPY27" s="530"/>
      <c r="FPZ27" s="530"/>
      <c r="FQA27" s="530"/>
      <c r="FQB27" s="530"/>
      <c r="FQC27" s="530"/>
      <c r="FQD27" s="530"/>
      <c r="FQE27" s="530"/>
      <c r="FQF27" s="530"/>
      <c r="FQG27" s="530"/>
      <c r="FQH27" s="530"/>
      <c r="FQI27" s="530"/>
      <c r="FQJ27" s="530"/>
      <c r="FQK27" s="530"/>
      <c r="FQL27" s="530"/>
      <c r="FQM27" s="530"/>
      <c r="FQN27" s="530"/>
      <c r="FQO27" s="530"/>
      <c r="FQP27" s="530"/>
      <c r="FQQ27" s="530"/>
      <c r="FQR27" s="530"/>
      <c r="FQS27" s="530"/>
      <c r="FQT27" s="530"/>
      <c r="FQU27" s="530"/>
      <c r="FQV27" s="530"/>
      <c r="FQW27" s="530"/>
      <c r="FQX27" s="530"/>
      <c r="FQY27" s="530"/>
      <c r="FQZ27" s="530"/>
      <c r="FRA27" s="530"/>
      <c r="FRB27" s="530"/>
      <c r="FRC27" s="530"/>
      <c r="FRD27" s="530"/>
      <c r="FRE27" s="530"/>
      <c r="FRF27" s="530"/>
      <c r="FRG27" s="530"/>
      <c r="FRH27" s="530"/>
      <c r="FRI27" s="530"/>
      <c r="FRJ27" s="530"/>
      <c r="FRK27" s="530"/>
      <c r="FRL27" s="530"/>
      <c r="FRM27" s="530"/>
      <c r="FRN27" s="530"/>
      <c r="FRO27" s="530"/>
      <c r="FRP27" s="530"/>
      <c r="FRQ27" s="530"/>
      <c r="FRR27" s="530"/>
      <c r="FRS27" s="530"/>
      <c r="FRT27" s="530"/>
      <c r="FRU27" s="530"/>
      <c r="FRV27" s="530"/>
      <c r="FRW27" s="530"/>
      <c r="FRX27" s="530"/>
      <c r="FRY27" s="530"/>
      <c r="FRZ27" s="530"/>
      <c r="FSA27" s="530"/>
      <c r="FSB27" s="530"/>
      <c r="FSC27" s="530"/>
      <c r="FSD27" s="530"/>
      <c r="FSE27" s="530"/>
      <c r="FSF27" s="530"/>
      <c r="FSG27" s="530"/>
      <c r="FSH27" s="530"/>
      <c r="FSI27" s="530"/>
      <c r="FSJ27" s="530"/>
      <c r="FSK27" s="530"/>
      <c r="FSL27" s="530"/>
      <c r="FSM27" s="530"/>
      <c r="FSN27" s="530"/>
      <c r="FSO27" s="530"/>
      <c r="FSP27" s="530"/>
      <c r="FSQ27" s="530"/>
      <c r="FSR27" s="530"/>
      <c r="FSS27" s="530"/>
      <c r="FST27" s="530"/>
      <c r="FSU27" s="530"/>
      <c r="FSV27" s="530"/>
      <c r="FSW27" s="530"/>
      <c r="FSX27" s="530"/>
      <c r="FSY27" s="530"/>
      <c r="FSZ27" s="530"/>
      <c r="FTA27" s="530"/>
      <c r="FTB27" s="530"/>
      <c r="FTC27" s="530"/>
      <c r="FTD27" s="530"/>
      <c r="FTE27" s="530"/>
      <c r="FTF27" s="530"/>
      <c r="FTG27" s="530"/>
      <c r="FTH27" s="530"/>
      <c r="FTI27" s="530"/>
      <c r="FTJ27" s="530"/>
      <c r="FTK27" s="530"/>
      <c r="FTL27" s="530"/>
      <c r="FTM27" s="530"/>
      <c r="FTN27" s="530"/>
      <c r="FTO27" s="530"/>
      <c r="FTP27" s="530"/>
      <c r="FTQ27" s="530"/>
      <c r="FTR27" s="530"/>
      <c r="FTS27" s="530"/>
      <c r="FTT27" s="530"/>
      <c r="FTU27" s="530"/>
      <c r="FTV27" s="530"/>
      <c r="FTW27" s="530"/>
      <c r="FTX27" s="530"/>
      <c r="FTY27" s="530"/>
      <c r="FTZ27" s="530"/>
      <c r="FUA27" s="530"/>
      <c r="FUB27" s="530"/>
      <c r="FUC27" s="530"/>
      <c r="FUD27" s="530"/>
      <c r="FUE27" s="530"/>
      <c r="FUF27" s="530"/>
      <c r="FUG27" s="530"/>
      <c r="FUH27" s="530"/>
      <c r="FUI27" s="530"/>
      <c r="FUJ27" s="530"/>
      <c r="FUK27" s="530"/>
      <c r="FUL27" s="530"/>
      <c r="FUM27" s="530"/>
      <c r="FUN27" s="530"/>
      <c r="FUO27" s="530"/>
      <c r="FUP27" s="530"/>
      <c r="FUQ27" s="530"/>
      <c r="FUR27" s="530"/>
      <c r="FUS27" s="530"/>
      <c r="FUT27" s="530"/>
      <c r="FUU27" s="530"/>
      <c r="FUV27" s="530"/>
      <c r="FUW27" s="530"/>
      <c r="FUX27" s="530"/>
      <c r="FUY27" s="530"/>
      <c r="FUZ27" s="530"/>
      <c r="FVA27" s="530"/>
      <c r="FVB27" s="530"/>
      <c r="FVC27" s="530"/>
      <c r="FVD27" s="530"/>
      <c r="FVE27" s="530"/>
      <c r="FVF27" s="530"/>
      <c r="FVG27" s="530"/>
      <c r="FVH27" s="530"/>
      <c r="FVI27" s="530"/>
      <c r="FVJ27" s="530"/>
      <c r="FVK27" s="530"/>
      <c r="FVL27" s="530"/>
      <c r="FVM27" s="530"/>
      <c r="FVN27" s="530"/>
      <c r="FVO27" s="530"/>
      <c r="FVP27" s="530"/>
      <c r="FVQ27" s="530"/>
      <c r="FVR27" s="530"/>
      <c r="FVS27" s="530"/>
      <c r="FVT27" s="530"/>
      <c r="FVU27" s="530"/>
      <c r="FVV27" s="530"/>
      <c r="FVW27" s="530"/>
      <c r="FVX27" s="530"/>
      <c r="FVY27" s="530"/>
      <c r="FVZ27" s="530"/>
      <c r="FWA27" s="530"/>
      <c r="FWB27" s="530"/>
      <c r="FWC27" s="530"/>
      <c r="FWD27" s="530"/>
      <c r="FWE27" s="530"/>
      <c r="FWF27" s="530"/>
      <c r="FWG27" s="530"/>
      <c r="FWH27" s="530"/>
      <c r="FWI27" s="530"/>
      <c r="FWJ27" s="530"/>
      <c r="FWK27" s="530"/>
      <c r="FWL27" s="530"/>
      <c r="FWM27" s="530"/>
      <c r="FWN27" s="530"/>
      <c r="FWO27" s="530"/>
      <c r="FWP27" s="530"/>
      <c r="FWQ27" s="530"/>
      <c r="FWR27" s="530"/>
      <c r="FWS27" s="530"/>
      <c r="FWT27" s="530"/>
      <c r="FWU27" s="530"/>
      <c r="FWV27" s="530"/>
      <c r="FWW27" s="530"/>
      <c r="FWX27" s="530"/>
      <c r="FWY27" s="530"/>
      <c r="FWZ27" s="530"/>
      <c r="FXA27" s="530"/>
      <c r="FXB27" s="530"/>
      <c r="FXC27" s="530"/>
      <c r="FXD27" s="530"/>
      <c r="FXE27" s="530"/>
      <c r="FXF27" s="530"/>
      <c r="FXG27" s="530"/>
      <c r="FXH27" s="530"/>
      <c r="FXI27" s="530"/>
      <c r="FXJ27" s="530"/>
      <c r="FXK27" s="530"/>
      <c r="FXL27" s="530"/>
      <c r="FXM27" s="530"/>
      <c r="FXN27" s="530"/>
      <c r="FXO27" s="530"/>
      <c r="FXP27" s="530"/>
      <c r="FXQ27" s="530"/>
      <c r="FXR27" s="530"/>
      <c r="FXS27" s="530"/>
      <c r="FXT27" s="530"/>
      <c r="FXU27" s="530"/>
      <c r="FXV27" s="530"/>
      <c r="FXW27" s="530"/>
      <c r="FXX27" s="530"/>
      <c r="FXY27" s="530"/>
      <c r="FXZ27" s="530"/>
      <c r="FYA27" s="530"/>
      <c r="FYB27" s="530"/>
      <c r="FYC27" s="530"/>
      <c r="FYD27" s="530"/>
      <c r="FYE27" s="530"/>
      <c r="FYF27" s="530"/>
      <c r="FYG27" s="530"/>
      <c r="FYH27" s="530"/>
      <c r="FYI27" s="530"/>
      <c r="FYJ27" s="530"/>
      <c r="FYK27" s="530"/>
      <c r="FYL27" s="530"/>
      <c r="FYM27" s="530"/>
      <c r="FYN27" s="530"/>
      <c r="FYO27" s="530"/>
      <c r="FYP27" s="530"/>
      <c r="FYQ27" s="530"/>
      <c r="FYR27" s="530"/>
      <c r="FYS27" s="530"/>
      <c r="FYT27" s="530"/>
      <c r="FYU27" s="530"/>
      <c r="FYV27" s="530"/>
      <c r="FYW27" s="530"/>
      <c r="FYX27" s="530"/>
      <c r="FYY27" s="530"/>
      <c r="FYZ27" s="530"/>
      <c r="FZA27" s="530"/>
      <c r="FZB27" s="530"/>
      <c r="FZC27" s="530"/>
      <c r="FZD27" s="530"/>
      <c r="FZE27" s="530"/>
      <c r="FZF27" s="530"/>
      <c r="FZG27" s="530"/>
      <c r="FZH27" s="530"/>
      <c r="FZI27" s="530"/>
      <c r="FZJ27" s="530"/>
      <c r="FZK27" s="530"/>
      <c r="FZL27" s="530"/>
      <c r="FZM27" s="530"/>
      <c r="FZN27" s="530"/>
      <c r="FZO27" s="530"/>
      <c r="FZP27" s="530"/>
      <c r="FZQ27" s="530"/>
      <c r="FZR27" s="530"/>
      <c r="FZS27" s="530"/>
      <c r="FZT27" s="530"/>
      <c r="FZU27" s="530"/>
      <c r="FZV27" s="530"/>
      <c r="FZW27" s="530"/>
      <c r="FZX27" s="530"/>
      <c r="FZY27" s="530"/>
      <c r="FZZ27" s="530"/>
      <c r="GAA27" s="530"/>
      <c r="GAB27" s="530"/>
      <c r="GAC27" s="530"/>
      <c r="GAD27" s="530"/>
      <c r="GAE27" s="530"/>
      <c r="GAF27" s="530"/>
      <c r="GAG27" s="530"/>
      <c r="GAH27" s="530"/>
      <c r="GAI27" s="530"/>
      <c r="GAJ27" s="530"/>
      <c r="GAK27" s="530"/>
      <c r="GAL27" s="530"/>
      <c r="GAM27" s="530"/>
      <c r="GAN27" s="530"/>
      <c r="GAO27" s="530"/>
      <c r="GAP27" s="530"/>
      <c r="GAQ27" s="530"/>
      <c r="GAR27" s="530"/>
      <c r="GAS27" s="530"/>
      <c r="GAT27" s="530"/>
      <c r="GAU27" s="530"/>
      <c r="GAV27" s="530"/>
      <c r="GAW27" s="530"/>
      <c r="GAX27" s="530"/>
      <c r="GAY27" s="530"/>
      <c r="GAZ27" s="530"/>
      <c r="GBA27" s="530"/>
      <c r="GBB27" s="530"/>
      <c r="GBC27" s="530"/>
      <c r="GBD27" s="530"/>
      <c r="GBE27" s="530"/>
      <c r="GBF27" s="530"/>
      <c r="GBG27" s="530"/>
      <c r="GBH27" s="530"/>
      <c r="GBI27" s="530"/>
      <c r="GBJ27" s="530"/>
      <c r="GBK27" s="530"/>
      <c r="GBL27" s="530"/>
      <c r="GBM27" s="530"/>
      <c r="GBN27" s="530"/>
      <c r="GBO27" s="530"/>
      <c r="GBP27" s="530"/>
      <c r="GBQ27" s="530"/>
      <c r="GBR27" s="530"/>
      <c r="GBS27" s="530"/>
      <c r="GBT27" s="530"/>
      <c r="GBU27" s="530"/>
      <c r="GBV27" s="530"/>
      <c r="GBW27" s="530"/>
      <c r="GBX27" s="530"/>
      <c r="GBY27" s="530"/>
      <c r="GBZ27" s="530"/>
      <c r="GCA27" s="530"/>
      <c r="GCB27" s="530"/>
      <c r="GCC27" s="530"/>
      <c r="GCD27" s="530"/>
      <c r="GCE27" s="530"/>
      <c r="GCF27" s="530"/>
      <c r="GCG27" s="530"/>
      <c r="GCH27" s="530"/>
      <c r="GCI27" s="530"/>
      <c r="GCJ27" s="530"/>
      <c r="GCK27" s="530"/>
      <c r="GCL27" s="530"/>
      <c r="GCM27" s="530"/>
      <c r="GCN27" s="530"/>
      <c r="GCO27" s="530"/>
      <c r="GCP27" s="530"/>
      <c r="GCQ27" s="530"/>
      <c r="GCR27" s="530"/>
      <c r="GCS27" s="530"/>
      <c r="GCT27" s="530"/>
      <c r="GCU27" s="530"/>
      <c r="GCV27" s="530"/>
      <c r="GCW27" s="530"/>
      <c r="GCX27" s="530"/>
      <c r="GCY27" s="530"/>
      <c r="GCZ27" s="530"/>
      <c r="GDA27" s="530"/>
      <c r="GDB27" s="530"/>
      <c r="GDC27" s="530"/>
      <c r="GDD27" s="530"/>
      <c r="GDE27" s="530"/>
      <c r="GDF27" s="530"/>
      <c r="GDG27" s="530"/>
      <c r="GDH27" s="530"/>
      <c r="GDI27" s="530"/>
      <c r="GDJ27" s="530"/>
      <c r="GDK27" s="530"/>
      <c r="GDL27" s="530"/>
      <c r="GDM27" s="530"/>
      <c r="GDN27" s="530"/>
      <c r="GDO27" s="530"/>
      <c r="GDP27" s="530"/>
      <c r="GDQ27" s="530"/>
      <c r="GDR27" s="530"/>
      <c r="GDS27" s="530"/>
      <c r="GDT27" s="530"/>
      <c r="GDU27" s="530"/>
      <c r="GDV27" s="530"/>
      <c r="GDW27" s="530"/>
      <c r="GDX27" s="530"/>
      <c r="GDY27" s="530"/>
      <c r="GDZ27" s="530"/>
      <c r="GEA27" s="530"/>
      <c r="GEB27" s="530"/>
      <c r="GEC27" s="530"/>
      <c r="GED27" s="530"/>
      <c r="GEE27" s="530"/>
      <c r="GEF27" s="530"/>
      <c r="GEG27" s="530"/>
      <c r="GEH27" s="530"/>
      <c r="GEI27" s="530"/>
      <c r="GEJ27" s="530"/>
      <c r="GEK27" s="530"/>
      <c r="GEL27" s="530"/>
      <c r="GEM27" s="530"/>
      <c r="GEN27" s="530"/>
      <c r="GEO27" s="530"/>
      <c r="GEP27" s="530"/>
      <c r="GEQ27" s="530"/>
      <c r="GER27" s="530"/>
      <c r="GES27" s="530"/>
      <c r="GET27" s="530"/>
      <c r="GEU27" s="530"/>
      <c r="GEV27" s="530"/>
      <c r="GEW27" s="530"/>
      <c r="GEX27" s="530"/>
      <c r="GEY27" s="530"/>
      <c r="GEZ27" s="530"/>
      <c r="GFA27" s="530"/>
      <c r="GFB27" s="530"/>
      <c r="GFC27" s="530"/>
      <c r="GFD27" s="530"/>
      <c r="GFE27" s="530"/>
      <c r="GFF27" s="530"/>
      <c r="GFG27" s="530"/>
      <c r="GFH27" s="530"/>
      <c r="GFI27" s="530"/>
      <c r="GFJ27" s="530"/>
      <c r="GFK27" s="530"/>
      <c r="GFL27" s="530"/>
      <c r="GFM27" s="530"/>
      <c r="GFN27" s="530"/>
      <c r="GFO27" s="530"/>
      <c r="GFP27" s="530"/>
      <c r="GFQ27" s="530"/>
      <c r="GFR27" s="530"/>
      <c r="GFS27" s="530"/>
      <c r="GFT27" s="530"/>
      <c r="GFU27" s="530"/>
      <c r="GFV27" s="530"/>
      <c r="GFW27" s="530"/>
      <c r="GFX27" s="530"/>
      <c r="GFY27" s="530"/>
      <c r="GFZ27" s="530"/>
      <c r="GGA27" s="530"/>
      <c r="GGB27" s="530"/>
      <c r="GGC27" s="530"/>
      <c r="GGD27" s="530"/>
      <c r="GGE27" s="530"/>
      <c r="GGF27" s="530"/>
      <c r="GGG27" s="530"/>
      <c r="GGH27" s="530"/>
      <c r="GGI27" s="530"/>
      <c r="GGJ27" s="530"/>
      <c r="GGK27" s="530"/>
      <c r="GGL27" s="530"/>
      <c r="GGM27" s="530"/>
      <c r="GGN27" s="530"/>
      <c r="GGO27" s="530"/>
      <c r="GGP27" s="530"/>
      <c r="GGQ27" s="530"/>
      <c r="GGR27" s="530"/>
      <c r="GGS27" s="530"/>
      <c r="GGT27" s="530"/>
      <c r="GGU27" s="530"/>
      <c r="GGV27" s="530"/>
      <c r="GGW27" s="530"/>
      <c r="GGX27" s="530"/>
      <c r="GGY27" s="530"/>
      <c r="GGZ27" s="530"/>
      <c r="GHA27" s="530"/>
      <c r="GHB27" s="530"/>
      <c r="GHC27" s="530"/>
      <c r="GHD27" s="530"/>
      <c r="GHE27" s="530"/>
      <c r="GHF27" s="530"/>
      <c r="GHG27" s="530"/>
      <c r="GHH27" s="530"/>
      <c r="GHI27" s="530"/>
      <c r="GHJ27" s="530"/>
      <c r="GHK27" s="530"/>
      <c r="GHL27" s="530"/>
      <c r="GHM27" s="530"/>
      <c r="GHN27" s="530"/>
      <c r="GHO27" s="530"/>
      <c r="GHP27" s="530"/>
      <c r="GHQ27" s="530"/>
      <c r="GHR27" s="530"/>
      <c r="GHS27" s="530"/>
      <c r="GHT27" s="530"/>
      <c r="GHU27" s="530"/>
      <c r="GHV27" s="530"/>
      <c r="GHW27" s="530"/>
      <c r="GHX27" s="530"/>
      <c r="GHY27" s="530"/>
      <c r="GHZ27" s="530"/>
      <c r="GIA27" s="530"/>
      <c r="GIB27" s="530"/>
      <c r="GIC27" s="530"/>
      <c r="GID27" s="530"/>
      <c r="GIE27" s="530"/>
      <c r="GIF27" s="530"/>
      <c r="GIG27" s="530"/>
      <c r="GIH27" s="530"/>
      <c r="GII27" s="530"/>
      <c r="GIJ27" s="530"/>
      <c r="GIK27" s="530"/>
      <c r="GIL27" s="530"/>
      <c r="GIM27" s="530"/>
      <c r="GIN27" s="530"/>
      <c r="GIO27" s="530"/>
      <c r="GIP27" s="530"/>
      <c r="GIQ27" s="530"/>
      <c r="GIR27" s="530"/>
      <c r="GIS27" s="530"/>
      <c r="GIT27" s="530"/>
      <c r="GIU27" s="530"/>
      <c r="GIV27" s="530"/>
      <c r="GIW27" s="530"/>
      <c r="GIX27" s="530"/>
      <c r="GIY27" s="530"/>
      <c r="GIZ27" s="530"/>
      <c r="GJA27" s="530"/>
      <c r="GJB27" s="530"/>
      <c r="GJC27" s="530"/>
      <c r="GJD27" s="530"/>
      <c r="GJE27" s="530"/>
      <c r="GJF27" s="530"/>
      <c r="GJG27" s="530"/>
      <c r="GJH27" s="530"/>
      <c r="GJI27" s="530"/>
      <c r="GJJ27" s="530"/>
      <c r="GJK27" s="530"/>
      <c r="GJL27" s="530"/>
      <c r="GJM27" s="530"/>
      <c r="GJN27" s="530"/>
      <c r="GJO27" s="530"/>
      <c r="GJP27" s="530"/>
      <c r="GJQ27" s="530"/>
      <c r="GJR27" s="530"/>
      <c r="GJS27" s="530"/>
      <c r="GJT27" s="530"/>
      <c r="GJU27" s="530"/>
      <c r="GJV27" s="530"/>
      <c r="GJW27" s="530"/>
      <c r="GJX27" s="530"/>
      <c r="GJY27" s="530"/>
      <c r="GJZ27" s="530"/>
      <c r="GKA27" s="530"/>
      <c r="GKB27" s="530"/>
      <c r="GKC27" s="530"/>
      <c r="GKD27" s="530"/>
      <c r="GKE27" s="530"/>
      <c r="GKF27" s="530"/>
      <c r="GKG27" s="530"/>
      <c r="GKH27" s="530"/>
      <c r="GKI27" s="530"/>
      <c r="GKJ27" s="530"/>
      <c r="GKK27" s="530"/>
      <c r="GKL27" s="530"/>
      <c r="GKM27" s="530"/>
      <c r="GKN27" s="530"/>
      <c r="GKO27" s="530"/>
      <c r="GKP27" s="530"/>
      <c r="GKQ27" s="530"/>
      <c r="GKR27" s="530"/>
      <c r="GKS27" s="530"/>
      <c r="GKT27" s="530"/>
      <c r="GKU27" s="530"/>
      <c r="GKV27" s="530"/>
      <c r="GKW27" s="530"/>
      <c r="GKX27" s="530"/>
      <c r="GKY27" s="530"/>
      <c r="GKZ27" s="530"/>
      <c r="GLA27" s="530"/>
      <c r="GLB27" s="530"/>
      <c r="GLC27" s="530"/>
      <c r="GLD27" s="530"/>
      <c r="GLE27" s="530"/>
      <c r="GLF27" s="530"/>
      <c r="GLG27" s="530"/>
      <c r="GLH27" s="530"/>
      <c r="GLI27" s="530"/>
      <c r="GLJ27" s="530"/>
      <c r="GLK27" s="530"/>
      <c r="GLL27" s="530"/>
      <c r="GLM27" s="530"/>
      <c r="GLN27" s="530"/>
      <c r="GLO27" s="530"/>
      <c r="GLP27" s="530"/>
      <c r="GLQ27" s="530"/>
      <c r="GLR27" s="530"/>
      <c r="GLS27" s="530"/>
      <c r="GLT27" s="530"/>
      <c r="GLU27" s="530"/>
      <c r="GLV27" s="530"/>
      <c r="GLW27" s="530"/>
      <c r="GLX27" s="530"/>
      <c r="GLY27" s="530"/>
      <c r="GLZ27" s="530"/>
      <c r="GMA27" s="530"/>
      <c r="GMB27" s="530"/>
      <c r="GMC27" s="530"/>
      <c r="GMD27" s="530"/>
      <c r="GME27" s="530"/>
      <c r="GMF27" s="530"/>
      <c r="GMG27" s="530"/>
      <c r="GMH27" s="530"/>
      <c r="GMI27" s="530"/>
      <c r="GMJ27" s="530"/>
      <c r="GMK27" s="530"/>
      <c r="GML27" s="530"/>
      <c r="GMM27" s="530"/>
      <c r="GMN27" s="530"/>
      <c r="GMO27" s="530"/>
      <c r="GMP27" s="530"/>
      <c r="GMQ27" s="530"/>
      <c r="GMR27" s="530"/>
      <c r="GMS27" s="530"/>
      <c r="GMT27" s="530"/>
      <c r="GMU27" s="530"/>
      <c r="GMV27" s="530"/>
      <c r="GMW27" s="530"/>
      <c r="GMX27" s="530"/>
      <c r="GMY27" s="530"/>
      <c r="GMZ27" s="530"/>
      <c r="GNA27" s="530"/>
      <c r="GNB27" s="530"/>
      <c r="GNC27" s="530"/>
      <c r="GND27" s="530"/>
      <c r="GNE27" s="530"/>
      <c r="GNF27" s="530"/>
      <c r="GNG27" s="530"/>
      <c r="GNH27" s="530"/>
      <c r="GNI27" s="530"/>
      <c r="GNJ27" s="530"/>
      <c r="GNK27" s="530"/>
      <c r="GNL27" s="530"/>
      <c r="GNM27" s="530"/>
      <c r="GNN27" s="530"/>
      <c r="GNO27" s="530"/>
      <c r="GNP27" s="530"/>
      <c r="GNQ27" s="530"/>
      <c r="GNR27" s="530"/>
      <c r="GNS27" s="530"/>
      <c r="GNT27" s="530"/>
      <c r="GNU27" s="530"/>
      <c r="GNV27" s="530"/>
      <c r="GNW27" s="530"/>
      <c r="GNX27" s="530"/>
      <c r="GNY27" s="530"/>
      <c r="GNZ27" s="530"/>
      <c r="GOA27" s="530"/>
      <c r="GOB27" s="530"/>
      <c r="GOC27" s="530"/>
      <c r="GOD27" s="530"/>
      <c r="GOE27" s="530"/>
      <c r="GOF27" s="530"/>
      <c r="GOG27" s="530"/>
      <c r="GOH27" s="530"/>
      <c r="GOI27" s="530"/>
      <c r="GOJ27" s="530"/>
      <c r="GOK27" s="530"/>
      <c r="GOL27" s="530"/>
      <c r="GOM27" s="530"/>
      <c r="GON27" s="530"/>
      <c r="GOO27" s="530"/>
      <c r="GOP27" s="530"/>
      <c r="GOQ27" s="530"/>
      <c r="GOR27" s="530"/>
      <c r="GOS27" s="530"/>
      <c r="GOT27" s="530"/>
      <c r="GOU27" s="530"/>
      <c r="GOV27" s="530"/>
      <c r="GOW27" s="530"/>
      <c r="GOX27" s="530"/>
      <c r="GOY27" s="530"/>
      <c r="GOZ27" s="530"/>
      <c r="GPA27" s="530"/>
      <c r="GPB27" s="530"/>
      <c r="GPC27" s="530"/>
      <c r="GPD27" s="530"/>
      <c r="GPE27" s="530"/>
      <c r="GPF27" s="530"/>
      <c r="GPG27" s="530"/>
      <c r="GPH27" s="530"/>
      <c r="GPI27" s="530"/>
      <c r="GPJ27" s="530"/>
      <c r="GPK27" s="530"/>
      <c r="GPL27" s="530"/>
      <c r="GPM27" s="530"/>
      <c r="GPN27" s="530"/>
      <c r="GPO27" s="530"/>
      <c r="GPP27" s="530"/>
      <c r="GPQ27" s="530"/>
      <c r="GPR27" s="530"/>
      <c r="GPS27" s="530"/>
      <c r="GPT27" s="530"/>
      <c r="GPU27" s="530"/>
      <c r="GPV27" s="530"/>
      <c r="GPW27" s="530"/>
      <c r="GPX27" s="530"/>
      <c r="GPY27" s="530"/>
      <c r="GPZ27" s="530"/>
      <c r="GQA27" s="530"/>
      <c r="GQB27" s="530"/>
      <c r="GQC27" s="530"/>
      <c r="GQD27" s="530"/>
      <c r="GQE27" s="530"/>
      <c r="GQF27" s="530"/>
      <c r="GQG27" s="530"/>
      <c r="GQH27" s="530"/>
      <c r="GQI27" s="530"/>
      <c r="GQJ27" s="530"/>
      <c r="GQK27" s="530"/>
      <c r="GQL27" s="530"/>
      <c r="GQM27" s="530"/>
      <c r="GQN27" s="530"/>
      <c r="GQO27" s="530"/>
      <c r="GQP27" s="530"/>
      <c r="GQQ27" s="530"/>
      <c r="GQR27" s="530"/>
      <c r="GQS27" s="530"/>
      <c r="GQT27" s="530"/>
      <c r="GQU27" s="530"/>
      <c r="GQV27" s="530"/>
      <c r="GQW27" s="530"/>
      <c r="GQX27" s="530"/>
      <c r="GQY27" s="530"/>
      <c r="GQZ27" s="530"/>
      <c r="GRA27" s="530"/>
      <c r="GRB27" s="530"/>
      <c r="GRC27" s="530"/>
      <c r="GRD27" s="530"/>
      <c r="GRE27" s="530"/>
      <c r="GRF27" s="530"/>
      <c r="GRG27" s="530"/>
      <c r="GRH27" s="530"/>
      <c r="GRI27" s="530"/>
      <c r="GRJ27" s="530"/>
      <c r="GRK27" s="530"/>
      <c r="GRL27" s="530"/>
      <c r="GRM27" s="530"/>
      <c r="GRN27" s="530"/>
      <c r="GRO27" s="530"/>
      <c r="GRP27" s="530"/>
      <c r="GRQ27" s="530"/>
      <c r="GRR27" s="530"/>
      <c r="GRS27" s="530"/>
      <c r="GRT27" s="530"/>
      <c r="GRU27" s="530"/>
      <c r="GRV27" s="530"/>
      <c r="GRW27" s="530"/>
      <c r="GRX27" s="530"/>
      <c r="GRY27" s="530"/>
      <c r="GRZ27" s="530"/>
      <c r="GSA27" s="530"/>
      <c r="GSB27" s="530"/>
      <c r="GSC27" s="530"/>
      <c r="GSD27" s="530"/>
      <c r="GSE27" s="530"/>
      <c r="GSF27" s="530"/>
      <c r="GSG27" s="530"/>
      <c r="GSH27" s="530"/>
      <c r="GSI27" s="530"/>
      <c r="GSJ27" s="530"/>
      <c r="GSK27" s="530"/>
      <c r="GSL27" s="530"/>
      <c r="GSM27" s="530"/>
      <c r="GSN27" s="530"/>
      <c r="GSO27" s="530"/>
      <c r="GSP27" s="530"/>
      <c r="GSQ27" s="530"/>
      <c r="GSR27" s="530"/>
      <c r="GSS27" s="530"/>
      <c r="GST27" s="530"/>
      <c r="GSU27" s="530"/>
      <c r="GSV27" s="530"/>
      <c r="GSW27" s="530"/>
      <c r="GSX27" s="530"/>
      <c r="GSY27" s="530"/>
      <c r="GSZ27" s="530"/>
      <c r="GTA27" s="530"/>
      <c r="GTB27" s="530"/>
      <c r="GTC27" s="530"/>
      <c r="GTD27" s="530"/>
      <c r="GTE27" s="530"/>
      <c r="GTF27" s="530"/>
      <c r="GTG27" s="530"/>
      <c r="GTH27" s="530"/>
      <c r="GTI27" s="530"/>
      <c r="GTJ27" s="530"/>
      <c r="GTK27" s="530"/>
      <c r="GTL27" s="530"/>
      <c r="GTM27" s="530"/>
      <c r="GTN27" s="530"/>
      <c r="GTO27" s="530"/>
      <c r="GTP27" s="530"/>
      <c r="GTQ27" s="530"/>
      <c r="GTR27" s="530"/>
      <c r="GTS27" s="530"/>
      <c r="GTT27" s="530"/>
      <c r="GTU27" s="530"/>
      <c r="GTV27" s="530"/>
      <c r="GTW27" s="530"/>
      <c r="GTX27" s="530"/>
      <c r="GTY27" s="530"/>
      <c r="GTZ27" s="530"/>
      <c r="GUA27" s="530"/>
      <c r="GUB27" s="530"/>
      <c r="GUC27" s="530"/>
      <c r="GUD27" s="530"/>
      <c r="GUE27" s="530"/>
      <c r="GUF27" s="530"/>
      <c r="GUG27" s="530"/>
      <c r="GUH27" s="530"/>
      <c r="GUI27" s="530"/>
      <c r="GUJ27" s="530"/>
      <c r="GUK27" s="530"/>
      <c r="GUL27" s="530"/>
      <c r="GUM27" s="530"/>
      <c r="GUN27" s="530"/>
      <c r="GUO27" s="530"/>
      <c r="GUP27" s="530"/>
      <c r="GUQ27" s="530"/>
      <c r="GUR27" s="530"/>
      <c r="GUS27" s="530"/>
      <c r="GUT27" s="530"/>
      <c r="GUU27" s="530"/>
      <c r="GUV27" s="530"/>
      <c r="GUW27" s="530"/>
      <c r="GUX27" s="530"/>
      <c r="GUY27" s="530"/>
      <c r="GUZ27" s="530"/>
      <c r="GVA27" s="530"/>
      <c r="GVB27" s="530"/>
      <c r="GVC27" s="530"/>
      <c r="GVD27" s="530"/>
      <c r="GVE27" s="530"/>
      <c r="GVF27" s="530"/>
      <c r="GVG27" s="530"/>
      <c r="GVH27" s="530"/>
      <c r="GVI27" s="530"/>
      <c r="GVJ27" s="530"/>
      <c r="GVK27" s="530"/>
      <c r="GVL27" s="530"/>
      <c r="GVM27" s="530"/>
      <c r="GVN27" s="530"/>
      <c r="GVO27" s="530"/>
      <c r="GVP27" s="530"/>
      <c r="GVQ27" s="530"/>
      <c r="GVR27" s="530"/>
      <c r="GVS27" s="530"/>
      <c r="GVT27" s="530"/>
      <c r="GVU27" s="530"/>
      <c r="GVV27" s="530"/>
      <c r="GVW27" s="530"/>
      <c r="GVX27" s="530"/>
      <c r="GVY27" s="530"/>
      <c r="GVZ27" s="530"/>
      <c r="GWA27" s="530"/>
      <c r="GWB27" s="530"/>
      <c r="GWC27" s="530"/>
      <c r="GWD27" s="530"/>
      <c r="GWE27" s="530"/>
      <c r="GWF27" s="530"/>
      <c r="GWG27" s="530"/>
      <c r="GWH27" s="530"/>
      <c r="GWI27" s="530"/>
      <c r="GWJ27" s="530"/>
      <c r="GWK27" s="530"/>
      <c r="GWL27" s="530"/>
      <c r="GWM27" s="530"/>
      <c r="GWN27" s="530"/>
      <c r="GWO27" s="530"/>
      <c r="GWP27" s="530"/>
      <c r="GWQ27" s="530"/>
      <c r="GWR27" s="530"/>
      <c r="GWS27" s="530"/>
      <c r="GWT27" s="530"/>
      <c r="GWU27" s="530"/>
      <c r="GWV27" s="530"/>
      <c r="GWW27" s="530"/>
      <c r="GWX27" s="530"/>
      <c r="GWY27" s="530"/>
      <c r="GWZ27" s="530"/>
      <c r="GXA27" s="530"/>
      <c r="GXB27" s="530"/>
      <c r="GXC27" s="530"/>
      <c r="GXD27" s="530"/>
      <c r="GXE27" s="530"/>
      <c r="GXF27" s="530"/>
      <c r="GXG27" s="530"/>
      <c r="GXH27" s="530"/>
      <c r="GXI27" s="530"/>
      <c r="GXJ27" s="530"/>
      <c r="GXK27" s="530"/>
      <c r="GXL27" s="530"/>
      <c r="GXM27" s="530"/>
      <c r="GXN27" s="530"/>
      <c r="GXO27" s="530"/>
      <c r="GXP27" s="530"/>
      <c r="GXQ27" s="530"/>
      <c r="GXR27" s="530"/>
      <c r="GXS27" s="530"/>
      <c r="GXT27" s="530"/>
      <c r="GXU27" s="530"/>
      <c r="GXV27" s="530"/>
      <c r="GXW27" s="530"/>
      <c r="GXX27" s="530"/>
      <c r="GXY27" s="530"/>
      <c r="GXZ27" s="530"/>
      <c r="GYA27" s="530"/>
      <c r="GYB27" s="530"/>
      <c r="GYC27" s="530"/>
      <c r="GYD27" s="530"/>
      <c r="GYE27" s="530"/>
      <c r="GYF27" s="530"/>
      <c r="GYG27" s="530"/>
      <c r="GYH27" s="530"/>
      <c r="GYI27" s="530"/>
      <c r="GYJ27" s="530"/>
      <c r="GYK27" s="530"/>
      <c r="GYL27" s="530"/>
      <c r="GYM27" s="530"/>
      <c r="GYN27" s="530"/>
      <c r="GYO27" s="530"/>
      <c r="GYP27" s="530"/>
      <c r="GYQ27" s="530"/>
      <c r="GYR27" s="530"/>
      <c r="GYS27" s="530"/>
      <c r="GYT27" s="530"/>
      <c r="GYU27" s="530"/>
      <c r="GYV27" s="530"/>
      <c r="GYW27" s="530"/>
      <c r="GYX27" s="530"/>
      <c r="GYY27" s="530"/>
      <c r="GYZ27" s="530"/>
      <c r="GZA27" s="530"/>
      <c r="GZB27" s="530"/>
      <c r="GZC27" s="530"/>
      <c r="GZD27" s="530"/>
      <c r="GZE27" s="530"/>
      <c r="GZF27" s="530"/>
      <c r="GZG27" s="530"/>
      <c r="GZH27" s="530"/>
      <c r="GZI27" s="530"/>
      <c r="GZJ27" s="530"/>
      <c r="GZK27" s="530"/>
      <c r="GZL27" s="530"/>
      <c r="GZM27" s="530"/>
      <c r="GZN27" s="530"/>
      <c r="GZO27" s="530"/>
      <c r="GZP27" s="530"/>
      <c r="GZQ27" s="530"/>
      <c r="GZR27" s="530"/>
      <c r="GZS27" s="530"/>
      <c r="GZT27" s="530"/>
      <c r="GZU27" s="530"/>
      <c r="GZV27" s="530"/>
      <c r="GZW27" s="530"/>
      <c r="GZX27" s="530"/>
      <c r="GZY27" s="530"/>
      <c r="GZZ27" s="530"/>
      <c r="HAA27" s="530"/>
      <c r="HAB27" s="530"/>
      <c r="HAC27" s="530"/>
      <c r="HAD27" s="530"/>
      <c r="HAE27" s="530"/>
      <c r="HAF27" s="530"/>
      <c r="HAG27" s="530"/>
      <c r="HAH27" s="530"/>
      <c r="HAI27" s="530"/>
      <c r="HAJ27" s="530"/>
      <c r="HAK27" s="530"/>
      <c r="HAL27" s="530"/>
      <c r="HAM27" s="530"/>
      <c r="HAN27" s="530"/>
      <c r="HAO27" s="530"/>
      <c r="HAP27" s="530"/>
      <c r="HAQ27" s="530"/>
      <c r="HAR27" s="530"/>
      <c r="HAS27" s="530"/>
      <c r="HAT27" s="530"/>
      <c r="HAU27" s="530"/>
      <c r="HAV27" s="530"/>
      <c r="HAW27" s="530"/>
      <c r="HAX27" s="530"/>
      <c r="HAY27" s="530"/>
      <c r="HAZ27" s="530"/>
      <c r="HBA27" s="530"/>
      <c r="HBB27" s="530"/>
      <c r="HBC27" s="530"/>
      <c r="HBD27" s="530"/>
      <c r="HBE27" s="530"/>
      <c r="HBF27" s="530"/>
      <c r="HBG27" s="530"/>
      <c r="HBH27" s="530"/>
      <c r="HBI27" s="530"/>
      <c r="HBJ27" s="530"/>
      <c r="HBK27" s="530"/>
      <c r="HBL27" s="530"/>
      <c r="HBM27" s="530"/>
      <c r="HBN27" s="530"/>
      <c r="HBO27" s="530"/>
      <c r="HBP27" s="530"/>
      <c r="HBQ27" s="530"/>
      <c r="HBR27" s="530"/>
      <c r="HBS27" s="530"/>
      <c r="HBT27" s="530"/>
      <c r="HBU27" s="530"/>
      <c r="HBV27" s="530"/>
      <c r="HBW27" s="530"/>
      <c r="HBX27" s="530"/>
      <c r="HBY27" s="530"/>
      <c r="HBZ27" s="530"/>
      <c r="HCA27" s="530"/>
      <c r="HCB27" s="530"/>
      <c r="HCC27" s="530"/>
      <c r="HCD27" s="530"/>
      <c r="HCE27" s="530"/>
      <c r="HCF27" s="530"/>
      <c r="HCG27" s="530"/>
      <c r="HCH27" s="530"/>
      <c r="HCI27" s="530"/>
      <c r="HCJ27" s="530"/>
      <c r="HCK27" s="530"/>
      <c r="HCL27" s="530"/>
      <c r="HCM27" s="530"/>
      <c r="HCN27" s="530"/>
      <c r="HCO27" s="530"/>
      <c r="HCP27" s="530"/>
      <c r="HCQ27" s="530"/>
      <c r="HCR27" s="530"/>
      <c r="HCS27" s="530"/>
      <c r="HCT27" s="530"/>
      <c r="HCU27" s="530"/>
      <c r="HCV27" s="530"/>
      <c r="HCW27" s="530"/>
      <c r="HCX27" s="530"/>
      <c r="HCY27" s="530"/>
      <c r="HCZ27" s="530"/>
      <c r="HDA27" s="530"/>
      <c r="HDB27" s="530"/>
      <c r="HDC27" s="530"/>
      <c r="HDD27" s="530"/>
      <c r="HDE27" s="530"/>
      <c r="HDF27" s="530"/>
      <c r="HDG27" s="530"/>
      <c r="HDH27" s="530"/>
      <c r="HDI27" s="530"/>
      <c r="HDJ27" s="530"/>
      <c r="HDK27" s="530"/>
      <c r="HDL27" s="530"/>
      <c r="HDM27" s="530"/>
      <c r="HDN27" s="530"/>
      <c r="HDO27" s="530"/>
      <c r="HDP27" s="530"/>
      <c r="HDQ27" s="530"/>
      <c r="HDR27" s="530"/>
      <c r="HDS27" s="530"/>
      <c r="HDT27" s="530"/>
      <c r="HDU27" s="530"/>
      <c r="HDV27" s="530"/>
      <c r="HDW27" s="530"/>
      <c r="HDX27" s="530"/>
      <c r="HDY27" s="530"/>
      <c r="HDZ27" s="530"/>
      <c r="HEA27" s="530"/>
      <c r="HEB27" s="530"/>
      <c r="HEC27" s="530"/>
      <c r="HED27" s="530"/>
      <c r="HEE27" s="530"/>
      <c r="HEF27" s="530"/>
      <c r="HEG27" s="530"/>
      <c r="HEH27" s="530"/>
      <c r="HEI27" s="530"/>
      <c r="HEJ27" s="530"/>
      <c r="HEK27" s="530"/>
      <c r="HEL27" s="530"/>
      <c r="HEM27" s="530"/>
      <c r="HEN27" s="530"/>
      <c r="HEO27" s="530"/>
      <c r="HEP27" s="530"/>
      <c r="HEQ27" s="530"/>
      <c r="HER27" s="530"/>
      <c r="HES27" s="530"/>
      <c r="HET27" s="530"/>
      <c r="HEU27" s="530"/>
      <c r="HEV27" s="530"/>
      <c r="HEW27" s="530"/>
      <c r="HEX27" s="530"/>
      <c r="HEY27" s="530"/>
      <c r="HEZ27" s="530"/>
      <c r="HFA27" s="530"/>
      <c r="HFB27" s="530"/>
      <c r="HFC27" s="530"/>
      <c r="HFD27" s="530"/>
      <c r="HFE27" s="530"/>
      <c r="HFF27" s="530"/>
      <c r="HFG27" s="530"/>
      <c r="HFH27" s="530"/>
      <c r="HFI27" s="530"/>
      <c r="HFJ27" s="530"/>
      <c r="HFK27" s="530"/>
      <c r="HFL27" s="530"/>
      <c r="HFM27" s="530"/>
      <c r="HFN27" s="530"/>
      <c r="HFO27" s="530"/>
      <c r="HFP27" s="530"/>
      <c r="HFQ27" s="530"/>
      <c r="HFR27" s="530"/>
      <c r="HFS27" s="530"/>
      <c r="HFT27" s="530"/>
      <c r="HFU27" s="530"/>
      <c r="HFV27" s="530"/>
      <c r="HFW27" s="530"/>
      <c r="HFX27" s="530"/>
      <c r="HFY27" s="530"/>
      <c r="HFZ27" s="530"/>
      <c r="HGA27" s="530"/>
      <c r="HGB27" s="530"/>
      <c r="HGC27" s="530"/>
      <c r="HGD27" s="530"/>
      <c r="HGE27" s="530"/>
      <c r="HGF27" s="530"/>
      <c r="HGG27" s="530"/>
      <c r="HGH27" s="530"/>
      <c r="HGI27" s="530"/>
      <c r="HGJ27" s="530"/>
      <c r="HGK27" s="530"/>
      <c r="HGL27" s="530"/>
      <c r="HGM27" s="530"/>
      <c r="HGN27" s="530"/>
      <c r="HGO27" s="530"/>
      <c r="HGP27" s="530"/>
      <c r="HGQ27" s="530"/>
      <c r="HGR27" s="530"/>
      <c r="HGS27" s="530"/>
      <c r="HGT27" s="530"/>
      <c r="HGU27" s="530"/>
      <c r="HGV27" s="530"/>
      <c r="HGW27" s="530"/>
      <c r="HGX27" s="530"/>
      <c r="HGY27" s="530"/>
      <c r="HGZ27" s="530"/>
      <c r="HHA27" s="530"/>
      <c r="HHB27" s="530"/>
      <c r="HHC27" s="530"/>
      <c r="HHD27" s="530"/>
      <c r="HHE27" s="530"/>
      <c r="HHF27" s="530"/>
      <c r="HHG27" s="530"/>
      <c r="HHH27" s="530"/>
      <c r="HHI27" s="530"/>
      <c r="HHJ27" s="530"/>
      <c r="HHK27" s="530"/>
      <c r="HHL27" s="530"/>
      <c r="HHM27" s="530"/>
      <c r="HHN27" s="530"/>
      <c r="HHO27" s="530"/>
      <c r="HHP27" s="530"/>
      <c r="HHQ27" s="530"/>
      <c r="HHR27" s="530"/>
      <c r="HHS27" s="530"/>
      <c r="HHT27" s="530"/>
      <c r="HHU27" s="530"/>
      <c r="HHV27" s="530"/>
      <c r="HHW27" s="530"/>
      <c r="HHX27" s="530"/>
      <c r="HHY27" s="530"/>
      <c r="HHZ27" s="530"/>
      <c r="HIA27" s="530"/>
      <c r="HIB27" s="530"/>
      <c r="HIC27" s="530"/>
      <c r="HID27" s="530"/>
      <c r="HIE27" s="530"/>
      <c r="HIF27" s="530"/>
      <c r="HIG27" s="530"/>
      <c r="HIH27" s="530"/>
      <c r="HII27" s="530"/>
      <c r="HIJ27" s="530"/>
      <c r="HIK27" s="530"/>
      <c r="HIL27" s="530"/>
      <c r="HIM27" s="530"/>
      <c r="HIN27" s="530"/>
      <c r="HIO27" s="530"/>
      <c r="HIP27" s="530"/>
      <c r="HIQ27" s="530"/>
      <c r="HIR27" s="530"/>
      <c r="HIS27" s="530"/>
      <c r="HIT27" s="530"/>
      <c r="HIU27" s="530"/>
      <c r="HIV27" s="530"/>
      <c r="HIW27" s="530"/>
      <c r="HIX27" s="530"/>
      <c r="HIY27" s="530"/>
      <c r="HIZ27" s="530"/>
      <c r="HJA27" s="530"/>
      <c r="HJB27" s="530"/>
      <c r="HJC27" s="530"/>
      <c r="HJD27" s="530"/>
      <c r="HJE27" s="530"/>
      <c r="HJF27" s="530"/>
      <c r="HJG27" s="530"/>
      <c r="HJH27" s="530"/>
      <c r="HJI27" s="530"/>
      <c r="HJJ27" s="530"/>
      <c r="HJK27" s="530"/>
      <c r="HJL27" s="530"/>
      <c r="HJM27" s="530"/>
      <c r="HJN27" s="530"/>
      <c r="HJO27" s="530"/>
      <c r="HJP27" s="530"/>
      <c r="HJQ27" s="530"/>
      <c r="HJR27" s="530"/>
      <c r="HJS27" s="530"/>
      <c r="HJT27" s="530"/>
      <c r="HJU27" s="530"/>
      <c r="HJV27" s="530"/>
      <c r="HJW27" s="530"/>
      <c r="HJX27" s="530"/>
      <c r="HJY27" s="530"/>
      <c r="HJZ27" s="530"/>
      <c r="HKA27" s="530"/>
      <c r="HKB27" s="530"/>
      <c r="HKC27" s="530"/>
      <c r="HKD27" s="530"/>
      <c r="HKE27" s="530"/>
      <c r="HKF27" s="530"/>
      <c r="HKG27" s="530"/>
      <c r="HKH27" s="530"/>
      <c r="HKI27" s="530"/>
      <c r="HKJ27" s="530"/>
      <c r="HKK27" s="530"/>
      <c r="HKL27" s="530"/>
      <c r="HKM27" s="530"/>
      <c r="HKN27" s="530"/>
      <c r="HKO27" s="530"/>
      <c r="HKP27" s="530"/>
      <c r="HKQ27" s="530"/>
      <c r="HKR27" s="530"/>
      <c r="HKS27" s="530"/>
      <c r="HKT27" s="530"/>
      <c r="HKU27" s="530"/>
      <c r="HKV27" s="530"/>
      <c r="HKW27" s="530"/>
      <c r="HKX27" s="530"/>
      <c r="HKY27" s="530"/>
      <c r="HKZ27" s="530"/>
      <c r="HLA27" s="530"/>
      <c r="HLB27" s="530"/>
      <c r="HLC27" s="530"/>
      <c r="HLD27" s="530"/>
      <c r="HLE27" s="530"/>
      <c r="HLF27" s="530"/>
      <c r="HLG27" s="530"/>
      <c r="HLH27" s="530"/>
      <c r="HLI27" s="530"/>
      <c r="HLJ27" s="530"/>
      <c r="HLK27" s="530"/>
      <c r="HLL27" s="530"/>
      <c r="HLM27" s="530"/>
      <c r="HLN27" s="530"/>
      <c r="HLO27" s="530"/>
      <c r="HLP27" s="530"/>
      <c r="HLQ27" s="530"/>
      <c r="HLR27" s="530"/>
      <c r="HLS27" s="530"/>
      <c r="HLT27" s="530"/>
      <c r="HLU27" s="530"/>
      <c r="HLV27" s="530"/>
      <c r="HLW27" s="530"/>
      <c r="HLX27" s="530"/>
      <c r="HLY27" s="530"/>
      <c r="HLZ27" s="530"/>
      <c r="HMA27" s="530"/>
      <c r="HMB27" s="530"/>
      <c r="HMC27" s="530"/>
      <c r="HMD27" s="530"/>
      <c r="HME27" s="530"/>
      <c r="HMF27" s="530"/>
      <c r="HMG27" s="530"/>
      <c r="HMH27" s="530"/>
      <c r="HMI27" s="530"/>
      <c r="HMJ27" s="530"/>
      <c r="HMK27" s="530"/>
      <c r="HML27" s="530"/>
      <c r="HMM27" s="530"/>
      <c r="HMN27" s="530"/>
      <c r="HMO27" s="530"/>
      <c r="HMP27" s="530"/>
      <c r="HMQ27" s="530"/>
      <c r="HMR27" s="530"/>
      <c r="HMS27" s="530"/>
      <c r="HMT27" s="530"/>
      <c r="HMU27" s="530"/>
      <c r="HMV27" s="530"/>
      <c r="HMW27" s="530"/>
      <c r="HMX27" s="530"/>
      <c r="HMY27" s="530"/>
      <c r="HMZ27" s="530"/>
      <c r="HNA27" s="530"/>
      <c r="HNB27" s="530"/>
      <c r="HNC27" s="530"/>
      <c r="HND27" s="530"/>
      <c r="HNE27" s="530"/>
      <c r="HNF27" s="530"/>
      <c r="HNG27" s="530"/>
      <c r="HNH27" s="530"/>
      <c r="HNI27" s="530"/>
      <c r="HNJ27" s="530"/>
      <c r="HNK27" s="530"/>
      <c r="HNL27" s="530"/>
      <c r="HNM27" s="530"/>
      <c r="HNN27" s="530"/>
      <c r="HNO27" s="530"/>
      <c r="HNP27" s="530"/>
      <c r="HNQ27" s="530"/>
      <c r="HNR27" s="530"/>
      <c r="HNS27" s="530"/>
      <c r="HNT27" s="530"/>
      <c r="HNU27" s="530"/>
      <c r="HNV27" s="530"/>
      <c r="HNW27" s="530"/>
      <c r="HNX27" s="530"/>
      <c r="HNY27" s="530"/>
      <c r="HNZ27" s="530"/>
      <c r="HOA27" s="530"/>
      <c r="HOB27" s="530"/>
      <c r="HOC27" s="530"/>
      <c r="HOD27" s="530"/>
      <c r="HOE27" s="530"/>
      <c r="HOF27" s="530"/>
      <c r="HOG27" s="530"/>
      <c r="HOH27" s="530"/>
      <c r="HOI27" s="530"/>
      <c r="HOJ27" s="530"/>
      <c r="HOK27" s="530"/>
      <c r="HOL27" s="530"/>
      <c r="HOM27" s="530"/>
      <c r="HON27" s="530"/>
      <c r="HOO27" s="530"/>
      <c r="HOP27" s="530"/>
      <c r="HOQ27" s="530"/>
      <c r="HOR27" s="530"/>
      <c r="HOS27" s="530"/>
      <c r="HOT27" s="530"/>
      <c r="HOU27" s="530"/>
      <c r="HOV27" s="530"/>
      <c r="HOW27" s="530"/>
      <c r="HOX27" s="530"/>
      <c r="HOY27" s="530"/>
      <c r="HOZ27" s="530"/>
      <c r="HPA27" s="530"/>
      <c r="HPB27" s="530"/>
      <c r="HPC27" s="530"/>
      <c r="HPD27" s="530"/>
      <c r="HPE27" s="530"/>
      <c r="HPF27" s="530"/>
      <c r="HPG27" s="530"/>
      <c r="HPH27" s="530"/>
      <c r="HPI27" s="530"/>
      <c r="HPJ27" s="530"/>
      <c r="HPK27" s="530"/>
      <c r="HPL27" s="530"/>
      <c r="HPM27" s="530"/>
      <c r="HPN27" s="530"/>
      <c r="HPO27" s="530"/>
      <c r="HPP27" s="530"/>
      <c r="HPQ27" s="530"/>
      <c r="HPR27" s="530"/>
      <c r="HPS27" s="530"/>
      <c r="HPT27" s="530"/>
      <c r="HPU27" s="530"/>
      <c r="HPV27" s="530"/>
      <c r="HPW27" s="530"/>
      <c r="HPX27" s="530"/>
      <c r="HPY27" s="530"/>
      <c r="HPZ27" s="530"/>
      <c r="HQA27" s="530"/>
      <c r="HQB27" s="530"/>
      <c r="HQC27" s="530"/>
      <c r="HQD27" s="530"/>
      <c r="HQE27" s="530"/>
      <c r="HQF27" s="530"/>
      <c r="HQG27" s="530"/>
      <c r="HQH27" s="530"/>
      <c r="HQI27" s="530"/>
      <c r="HQJ27" s="530"/>
      <c r="HQK27" s="530"/>
      <c r="HQL27" s="530"/>
      <c r="HQM27" s="530"/>
      <c r="HQN27" s="530"/>
      <c r="HQO27" s="530"/>
      <c r="HQP27" s="530"/>
      <c r="HQQ27" s="530"/>
      <c r="HQR27" s="530"/>
      <c r="HQS27" s="530"/>
      <c r="HQT27" s="530"/>
      <c r="HQU27" s="530"/>
      <c r="HQV27" s="530"/>
      <c r="HQW27" s="530"/>
      <c r="HQX27" s="530"/>
      <c r="HQY27" s="530"/>
      <c r="HQZ27" s="530"/>
      <c r="HRA27" s="530"/>
      <c r="HRB27" s="530"/>
      <c r="HRC27" s="530"/>
      <c r="HRD27" s="530"/>
      <c r="HRE27" s="530"/>
      <c r="HRF27" s="530"/>
      <c r="HRG27" s="530"/>
      <c r="HRH27" s="530"/>
      <c r="HRI27" s="530"/>
      <c r="HRJ27" s="530"/>
      <c r="HRK27" s="530"/>
      <c r="HRL27" s="530"/>
      <c r="HRM27" s="530"/>
      <c r="HRN27" s="530"/>
      <c r="HRO27" s="530"/>
      <c r="HRP27" s="530"/>
      <c r="HRQ27" s="530"/>
      <c r="HRR27" s="530"/>
      <c r="HRS27" s="530"/>
      <c r="HRT27" s="530"/>
      <c r="HRU27" s="530"/>
      <c r="HRV27" s="530"/>
      <c r="HRW27" s="530"/>
      <c r="HRX27" s="530"/>
      <c r="HRY27" s="530"/>
      <c r="HRZ27" s="530"/>
      <c r="HSA27" s="530"/>
      <c r="HSB27" s="530"/>
      <c r="HSC27" s="530"/>
      <c r="HSD27" s="530"/>
      <c r="HSE27" s="530"/>
      <c r="HSF27" s="530"/>
      <c r="HSG27" s="530"/>
      <c r="HSH27" s="530"/>
      <c r="HSI27" s="530"/>
      <c r="HSJ27" s="530"/>
      <c r="HSK27" s="530"/>
      <c r="HSL27" s="530"/>
      <c r="HSM27" s="530"/>
      <c r="HSN27" s="530"/>
      <c r="HSO27" s="530"/>
      <c r="HSP27" s="530"/>
      <c r="HSQ27" s="530"/>
      <c r="HSR27" s="530"/>
      <c r="HSS27" s="530"/>
      <c r="HST27" s="530"/>
      <c r="HSU27" s="530"/>
      <c r="HSV27" s="530"/>
      <c r="HSW27" s="530"/>
      <c r="HSX27" s="530"/>
      <c r="HSY27" s="530"/>
      <c r="HSZ27" s="530"/>
      <c r="HTA27" s="530"/>
      <c r="HTB27" s="530"/>
      <c r="HTC27" s="530"/>
      <c r="HTD27" s="530"/>
      <c r="HTE27" s="530"/>
      <c r="HTF27" s="530"/>
      <c r="HTG27" s="530"/>
      <c r="HTH27" s="530"/>
      <c r="HTI27" s="530"/>
      <c r="HTJ27" s="530"/>
      <c r="HTK27" s="530"/>
      <c r="HTL27" s="530"/>
      <c r="HTM27" s="530"/>
      <c r="HTN27" s="530"/>
      <c r="HTO27" s="530"/>
      <c r="HTP27" s="530"/>
      <c r="HTQ27" s="530"/>
      <c r="HTR27" s="530"/>
      <c r="HTS27" s="530"/>
      <c r="HTT27" s="530"/>
      <c r="HTU27" s="530"/>
      <c r="HTV27" s="530"/>
      <c r="HTW27" s="530"/>
      <c r="HTX27" s="530"/>
      <c r="HTY27" s="530"/>
      <c r="HTZ27" s="530"/>
      <c r="HUA27" s="530"/>
      <c r="HUB27" s="530"/>
      <c r="HUC27" s="530"/>
      <c r="HUD27" s="530"/>
      <c r="HUE27" s="530"/>
      <c r="HUF27" s="530"/>
      <c r="HUG27" s="530"/>
      <c r="HUH27" s="530"/>
      <c r="HUI27" s="530"/>
      <c r="HUJ27" s="530"/>
      <c r="HUK27" s="530"/>
      <c r="HUL27" s="530"/>
      <c r="HUM27" s="530"/>
      <c r="HUN27" s="530"/>
      <c r="HUO27" s="530"/>
      <c r="HUP27" s="530"/>
      <c r="HUQ27" s="530"/>
      <c r="HUR27" s="530"/>
      <c r="HUS27" s="530"/>
      <c r="HUT27" s="530"/>
      <c r="HUU27" s="530"/>
      <c r="HUV27" s="530"/>
      <c r="HUW27" s="530"/>
      <c r="HUX27" s="530"/>
      <c r="HUY27" s="530"/>
      <c r="HUZ27" s="530"/>
      <c r="HVA27" s="530"/>
      <c r="HVB27" s="530"/>
      <c r="HVC27" s="530"/>
      <c r="HVD27" s="530"/>
      <c r="HVE27" s="530"/>
      <c r="HVF27" s="530"/>
      <c r="HVG27" s="530"/>
      <c r="HVH27" s="530"/>
      <c r="HVI27" s="530"/>
      <c r="HVJ27" s="530"/>
      <c r="HVK27" s="530"/>
      <c r="HVL27" s="530"/>
      <c r="HVM27" s="530"/>
      <c r="HVN27" s="530"/>
      <c r="HVO27" s="530"/>
      <c r="HVP27" s="530"/>
      <c r="HVQ27" s="530"/>
      <c r="HVR27" s="530"/>
      <c r="HVS27" s="530"/>
      <c r="HVT27" s="530"/>
      <c r="HVU27" s="530"/>
      <c r="HVV27" s="530"/>
      <c r="HVW27" s="530"/>
      <c r="HVX27" s="530"/>
      <c r="HVY27" s="530"/>
      <c r="HVZ27" s="530"/>
      <c r="HWA27" s="530"/>
      <c r="HWB27" s="530"/>
      <c r="HWC27" s="530"/>
      <c r="HWD27" s="530"/>
      <c r="HWE27" s="530"/>
      <c r="HWF27" s="530"/>
      <c r="HWG27" s="530"/>
      <c r="HWH27" s="530"/>
      <c r="HWI27" s="530"/>
      <c r="HWJ27" s="530"/>
      <c r="HWK27" s="530"/>
      <c r="HWL27" s="530"/>
      <c r="HWM27" s="530"/>
      <c r="HWN27" s="530"/>
      <c r="HWO27" s="530"/>
      <c r="HWP27" s="530"/>
      <c r="HWQ27" s="530"/>
      <c r="HWR27" s="530"/>
      <c r="HWS27" s="530"/>
      <c r="HWT27" s="530"/>
      <c r="HWU27" s="530"/>
      <c r="HWV27" s="530"/>
      <c r="HWW27" s="530"/>
      <c r="HWX27" s="530"/>
      <c r="HWY27" s="530"/>
      <c r="HWZ27" s="530"/>
      <c r="HXA27" s="530"/>
      <c r="HXB27" s="530"/>
      <c r="HXC27" s="530"/>
      <c r="HXD27" s="530"/>
      <c r="HXE27" s="530"/>
      <c r="HXF27" s="530"/>
      <c r="HXG27" s="530"/>
      <c r="HXH27" s="530"/>
      <c r="HXI27" s="530"/>
      <c r="HXJ27" s="530"/>
      <c r="HXK27" s="530"/>
      <c r="HXL27" s="530"/>
      <c r="HXM27" s="530"/>
      <c r="HXN27" s="530"/>
      <c r="HXO27" s="530"/>
      <c r="HXP27" s="530"/>
      <c r="HXQ27" s="530"/>
      <c r="HXR27" s="530"/>
      <c r="HXS27" s="530"/>
      <c r="HXT27" s="530"/>
      <c r="HXU27" s="530"/>
      <c r="HXV27" s="530"/>
      <c r="HXW27" s="530"/>
      <c r="HXX27" s="530"/>
      <c r="HXY27" s="530"/>
      <c r="HXZ27" s="530"/>
      <c r="HYA27" s="530"/>
      <c r="HYB27" s="530"/>
      <c r="HYC27" s="530"/>
      <c r="HYD27" s="530"/>
      <c r="HYE27" s="530"/>
      <c r="HYF27" s="530"/>
      <c r="HYG27" s="530"/>
      <c r="HYH27" s="530"/>
      <c r="HYI27" s="530"/>
      <c r="HYJ27" s="530"/>
      <c r="HYK27" s="530"/>
      <c r="HYL27" s="530"/>
      <c r="HYM27" s="530"/>
      <c r="HYN27" s="530"/>
      <c r="HYO27" s="530"/>
      <c r="HYP27" s="530"/>
      <c r="HYQ27" s="530"/>
      <c r="HYR27" s="530"/>
      <c r="HYS27" s="530"/>
      <c r="HYT27" s="530"/>
      <c r="HYU27" s="530"/>
      <c r="HYV27" s="530"/>
      <c r="HYW27" s="530"/>
      <c r="HYX27" s="530"/>
      <c r="HYY27" s="530"/>
      <c r="HYZ27" s="530"/>
      <c r="HZA27" s="530"/>
      <c r="HZB27" s="530"/>
      <c r="HZC27" s="530"/>
      <c r="HZD27" s="530"/>
      <c r="HZE27" s="530"/>
      <c r="HZF27" s="530"/>
      <c r="HZG27" s="530"/>
      <c r="HZH27" s="530"/>
      <c r="HZI27" s="530"/>
      <c r="HZJ27" s="530"/>
      <c r="HZK27" s="530"/>
      <c r="HZL27" s="530"/>
      <c r="HZM27" s="530"/>
      <c r="HZN27" s="530"/>
      <c r="HZO27" s="530"/>
      <c r="HZP27" s="530"/>
      <c r="HZQ27" s="530"/>
      <c r="HZR27" s="530"/>
      <c r="HZS27" s="530"/>
      <c r="HZT27" s="530"/>
      <c r="HZU27" s="530"/>
      <c r="HZV27" s="530"/>
      <c r="HZW27" s="530"/>
      <c r="HZX27" s="530"/>
      <c r="HZY27" s="530"/>
      <c r="HZZ27" s="530"/>
      <c r="IAA27" s="530"/>
      <c r="IAB27" s="530"/>
      <c r="IAC27" s="530"/>
      <c r="IAD27" s="530"/>
      <c r="IAE27" s="530"/>
      <c r="IAF27" s="530"/>
      <c r="IAG27" s="530"/>
      <c r="IAH27" s="530"/>
      <c r="IAI27" s="530"/>
      <c r="IAJ27" s="530"/>
      <c r="IAK27" s="530"/>
      <c r="IAL27" s="530"/>
      <c r="IAM27" s="530"/>
      <c r="IAN27" s="530"/>
      <c r="IAO27" s="530"/>
      <c r="IAP27" s="530"/>
      <c r="IAQ27" s="530"/>
      <c r="IAR27" s="530"/>
      <c r="IAS27" s="530"/>
      <c r="IAT27" s="530"/>
      <c r="IAU27" s="530"/>
      <c r="IAV27" s="530"/>
      <c r="IAW27" s="530"/>
      <c r="IAX27" s="530"/>
      <c r="IAY27" s="530"/>
      <c r="IAZ27" s="530"/>
      <c r="IBA27" s="530"/>
      <c r="IBB27" s="530"/>
      <c r="IBC27" s="530"/>
      <c r="IBD27" s="530"/>
      <c r="IBE27" s="530"/>
      <c r="IBF27" s="530"/>
      <c r="IBG27" s="530"/>
      <c r="IBH27" s="530"/>
      <c r="IBI27" s="530"/>
      <c r="IBJ27" s="530"/>
      <c r="IBK27" s="530"/>
      <c r="IBL27" s="530"/>
      <c r="IBM27" s="530"/>
      <c r="IBN27" s="530"/>
      <c r="IBO27" s="530"/>
      <c r="IBP27" s="530"/>
      <c r="IBQ27" s="530"/>
      <c r="IBR27" s="530"/>
      <c r="IBS27" s="530"/>
      <c r="IBT27" s="530"/>
      <c r="IBU27" s="530"/>
      <c r="IBV27" s="530"/>
      <c r="IBW27" s="530"/>
      <c r="IBX27" s="530"/>
      <c r="IBY27" s="530"/>
      <c r="IBZ27" s="530"/>
      <c r="ICA27" s="530"/>
      <c r="ICB27" s="530"/>
      <c r="ICC27" s="530"/>
      <c r="ICD27" s="530"/>
      <c r="ICE27" s="530"/>
      <c r="ICF27" s="530"/>
      <c r="ICG27" s="530"/>
      <c r="ICH27" s="530"/>
      <c r="ICI27" s="530"/>
      <c r="ICJ27" s="530"/>
      <c r="ICK27" s="530"/>
      <c r="ICL27" s="530"/>
      <c r="ICM27" s="530"/>
      <c r="ICN27" s="530"/>
      <c r="ICO27" s="530"/>
      <c r="ICP27" s="530"/>
      <c r="ICQ27" s="530"/>
      <c r="ICR27" s="530"/>
      <c r="ICS27" s="530"/>
      <c r="ICT27" s="530"/>
      <c r="ICU27" s="530"/>
      <c r="ICV27" s="530"/>
      <c r="ICW27" s="530"/>
      <c r="ICX27" s="530"/>
      <c r="ICY27" s="530"/>
      <c r="ICZ27" s="530"/>
      <c r="IDA27" s="530"/>
      <c r="IDB27" s="530"/>
      <c r="IDC27" s="530"/>
      <c r="IDD27" s="530"/>
      <c r="IDE27" s="530"/>
      <c r="IDF27" s="530"/>
      <c r="IDG27" s="530"/>
      <c r="IDH27" s="530"/>
      <c r="IDI27" s="530"/>
      <c r="IDJ27" s="530"/>
      <c r="IDK27" s="530"/>
      <c r="IDL27" s="530"/>
      <c r="IDM27" s="530"/>
      <c r="IDN27" s="530"/>
      <c r="IDO27" s="530"/>
      <c r="IDP27" s="530"/>
      <c r="IDQ27" s="530"/>
      <c r="IDR27" s="530"/>
      <c r="IDS27" s="530"/>
      <c r="IDT27" s="530"/>
      <c r="IDU27" s="530"/>
      <c r="IDV27" s="530"/>
      <c r="IDW27" s="530"/>
      <c r="IDX27" s="530"/>
      <c r="IDY27" s="530"/>
      <c r="IDZ27" s="530"/>
      <c r="IEA27" s="530"/>
      <c r="IEB27" s="530"/>
      <c r="IEC27" s="530"/>
      <c r="IED27" s="530"/>
      <c r="IEE27" s="530"/>
      <c r="IEF27" s="530"/>
      <c r="IEG27" s="530"/>
      <c r="IEH27" s="530"/>
      <c r="IEI27" s="530"/>
      <c r="IEJ27" s="530"/>
      <c r="IEK27" s="530"/>
      <c r="IEL27" s="530"/>
      <c r="IEM27" s="530"/>
      <c r="IEN27" s="530"/>
      <c r="IEO27" s="530"/>
      <c r="IEP27" s="530"/>
      <c r="IEQ27" s="530"/>
      <c r="IER27" s="530"/>
      <c r="IES27" s="530"/>
      <c r="IET27" s="530"/>
      <c r="IEU27" s="530"/>
      <c r="IEV27" s="530"/>
      <c r="IEW27" s="530"/>
      <c r="IEX27" s="530"/>
      <c r="IEY27" s="530"/>
      <c r="IEZ27" s="530"/>
      <c r="IFA27" s="530"/>
      <c r="IFB27" s="530"/>
      <c r="IFC27" s="530"/>
      <c r="IFD27" s="530"/>
      <c r="IFE27" s="530"/>
      <c r="IFF27" s="530"/>
      <c r="IFG27" s="530"/>
      <c r="IFH27" s="530"/>
      <c r="IFI27" s="530"/>
      <c r="IFJ27" s="530"/>
      <c r="IFK27" s="530"/>
      <c r="IFL27" s="530"/>
      <c r="IFM27" s="530"/>
      <c r="IFN27" s="530"/>
      <c r="IFO27" s="530"/>
      <c r="IFP27" s="530"/>
      <c r="IFQ27" s="530"/>
      <c r="IFR27" s="530"/>
      <c r="IFS27" s="530"/>
      <c r="IFT27" s="530"/>
      <c r="IFU27" s="530"/>
      <c r="IFV27" s="530"/>
      <c r="IFW27" s="530"/>
      <c r="IFX27" s="530"/>
      <c r="IFY27" s="530"/>
      <c r="IFZ27" s="530"/>
      <c r="IGA27" s="530"/>
      <c r="IGB27" s="530"/>
      <c r="IGC27" s="530"/>
      <c r="IGD27" s="530"/>
      <c r="IGE27" s="530"/>
      <c r="IGF27" s="530"/>
      <c r="IGG27" s="530"/>
      <c r="IGH27" s="530"/>
      <c r="IGI27" s="530"/>
      <c r="IGJ27" s="530"/>
      <c r="IGK27" s="530"/>
      <c r="IGL27" s="530"/>
      <c r="IGM27" s="530"/>
      <c r="IGN27" s="530"/>
      <c r="IGO27" s="530"/>
      <c r="IGP27" s="530"/>
      <c r="IGQ27" s="530"/>
      <c r="IGR27" s="530"/>
      <c r="IGS27" s="530"/>
      <c r="IGT27" s="530"/>
      <c r="IGU27" s="530"/>
      <c r="IGV27" s="530"/>
      <c r="IGW27" s="530"/>
      <c r="IGX27" s="530"/>
      <c r="IGY27" s="530"/>
      <c r="IGZ27" s="530"/>
      <c r="IHA27" s="530"/>
      <c r="IHB27" s="530"/>
      <c r="IHC27" s="530"/>
      <c r="IHD27" s="530"/>
      <c r="IHE27" s="530"/>
      <c r="IHF27" s="530"/>
      <c r="IHG27" s="530"/>
      <c r="IHH27" s="530"/>
      <c r="IHI27" s="530"/>
      <c r="IHJ27" s="530"/>
      <c r="IHK27" s="530"/>
      <c r="IHL27" s="530"/>
      <c r="IHM27" s="530"/>
      <c r="IHN27" s="530"/>
      <c r="IHO27" s="530"/>
      <c r="IHP27" s="530"/>
      <c r="IHQ27" s="530"/>
      <c r="IHR27" s="530"/>
      <c r="IHS27" s="530"/>
      <c r="IHT27" s="530"/>
      <c r="IHU27" s="530"/>
      <c r="IHV27" s="530"/>
      <c r="IHW27" s="530"/>
      <c r="IHX27" s="530"/>
      <c r="IHY27" s="530"/>
      <c r="IHZ27" s="530"/>
      <c r="IIA27" s="530"/>
      <c r="IIB27" s="530"/>
      <c r="IIC27" s="530"/>
      <c r="IID27" s="530"/>
      <c r="IIE27" s="530"/>
      <c r="IIF27" s="530"/>
      <c r="IIG27" s="530"/>
      <c r="IIH27" s="530"/>
      <c r="III27" s="530"/>
      <c r="IIJ27" s="530"/>
      <c r="IIK27" s="530"/>
      <c r="IIL27" s="530"/>
      <c r="IIM27" s="530"/>
      <c r="IIN27" s="530"/>
      <c r="IIO27" s="530"/>
      <c r="IIP27" s="530"/>
      <c r="IIQ27" s="530"/>
      <c r="IIR27" s="530"/>
      <c r="IIS27" s="530"/>
      <c r="IIT27" s="530"/>
      <c r="IIU27" s="530"/>
      <c r="IIV27" s="530"/>
      <c r="IIW27" s="530"/>
      <c r="IIX27" s="530"/>
      <c r="IIY27" s="530"/>
      <c r="IIZ27" s="530"/>
      <c r="IJA27" s="530"/>
      <c r="IJB27" s="530"/>
      <c r="IJC27" s="530"/>
      <c r="IJD27" s="530"/>
      <c r="IJE27" s="530"/>
      <c r="IJF27" s="530"/>
      <c r="IJG27" s="530"/>
      <c r="IJH27" s="530"/>
      <c r="IJI27" s="530"/>
      <c r="IJJ27" s="530"/>
      <c r="IJK27" s="530"/>
      <c r="IJL27" s="530"/>
      <c r="IJM27" s="530"/>
      <c r="IJN27" s="530"/>
      <c r="IJO27" s="530"/>
      <c r="IJP27" s="530"/>
      <c r="IJQ27" s="530"/>
      <c r="IJR27" s="530"/>
      <c r="IJS27" s="530"/>
      <c r="IJT27" s="530"/>
      <c r="IJU27" s="530"/>
      <c r="IJV27" s="530"/>
      <c r="IJW27" s="530"/>
      <c r="IJX27" s="530"/>
      <c r="IJY27" s="530"/>
      <c r="IJZ27" s="530"/>
      <c r="IKA27" s="530"/>
      <c r="IKB27" s="530"/>
      <c r="IKC27" s="530"/>
      <c r="IKD27" s="530"/>
      <c r="IKE27" s="530"/>
      <c r="IKF27" s="530"/>
      <c r="IKG27" s="530"/>
      <c r="IKH27" s="530"/>
      <c r="IKI27" s="530"/>
      <c r="IKJ27" s="530"/>
      <c r="IKK27" s="530"/>
      <c r="IKL27" s="530"/>
      <c r="IKM27" s="530"/>
      <c r="IKN27" s="530"/>
      <c r="IKO27" s="530"/>
      <c r="IKP27" s="530"/>
      <c r="IKQ27" s="530"/>
      <c r="IKR27" s="530"/>
      <c r="IKS27" s="530"/>
      <c r="IKT27" s="530"/>
      <c r="IKU27" s="530"/>
      <c r="IKV27" s="530"/>
      <c r="IKW27" s="530"/>
      <c r="IKX27" s="530"/>
      <c r="IKY27" s="530"/>
      <c r="IKZ27" s="530"/>
      <c r="ILA27" s="530"/>
      <c r="ILB27" s="530"/>
      <c r="ILC27" s="530"/>
      <c r="ILD27" s="530"/>
      <c r="ILE27" s="530"/>
      <c r="ILF27" s="530"/>
      <c r="ILG27" s="530"/>
      <c r="ILH27" s="530"/>
      <c r="ILI27" s="530"/>
      <c r="ILJ27" s="530"/>
      <c r="ILK27" s="530"/>
      <c r="ILL27" s="530"/>
      <c r="ILM27" s="530"/>
      <c r="ILN27" s="530"/>
      <c r="ILO27" s="530"/>
      <c r="ILP27" s="530"/>
      <c r="ILQ27" s="530"/>
      <c r="ILR27" s="530"/>
      <c r="ILS27" s="530"/>
      <c r="ILT27" s="530"/>
      <c r="ILU27" s="530"/>
      <c r="ILV27" s="530"/>
      <c r="ILW27" s="530"/>
      <c r="ILX27" s="530"/>
      <c r="ILY27" s="530"/>
      <c r="ILZ27" s="530"/>
      <c r="IMA27" s="530"/>
      <c r="IMB27" s="530"/>
      <c r="IMC27" s="530"/>
      <c r="IMD27" s="530"/>
      <c r="IME27" s="530"/>
      <c r="IMF27" s="530"/>
      <c r="IMG27" s="530"/>
      <c r="IMH27" s="530"/>
      <c r="IMI27" s="530"/>
      <c r="IMJ27" s="530"/>
      <c r="IMK27" s="530"/>
      <c r="IML27" s="530"/>
      <c r="IMM27" s="530"/>
      <c r="IMN27" s="530"/>
      <c r="IMO27" s="530"/>
      <c r="IMP27" s="530"/>
      <c r="IMQ27" s="530"/>
      <c r="IMR27" s="530"/>
      <c r="IMS27" s="530"/>
      <c r="IMT27" s="530"/>
      <c r="IMU27" s="530"/>
      <c r="IMV27" s="530"/>
      <c r="IMW27" s="530"/>
      <c r="IMX27" s="530"/>
      <c r="IMY27" s="530"/>
      <c r="IMZ27" s="530"/>
      <c r="INA27" s="530"/>
      <c r="INB27" s="530"/>
      <c r="INC27" s="530"/>
      <c r="IND27" s="530"/>
      <c r="INE27" s="530"/>
      <c r="INF27" s="530"/>
      <c r="ING27" s="530"/>
      <c r="INH27" s="530"/>
      <c r="INI27" s="530"/>
      <c r="INJ27" s="530"/>
      <c r="INK27" s="530"/>
      <c r="INL27" s="530"/>
      <c r="INM27" s="530"/>
      <c r="INN27" s="530"/>
      <c r="INO27" s="530"/>
      <c r="INP27" s="530"/>
      <c r="INQ27" s="530"/>
      <c r="INR27" s="530"/>
      <c r="INS27" s="530"/>
      <c r="INT27" s="530"/>
      <c r="INU27" s="530"/>
      <c r="INV27" s="530"/>
      <c r="INW27" s="530"/>
      <c r="INX27" s="530"/>
      <c r="INY27" s="530"/>
      <c r="INZ27" s="530"/>
      <c r="IOA27" s="530"/>
      <c r="IOB27" s="530"/>
      <c r="IOC27" s="530"/>
      <c r="IOD27" s="530"/>
      <c r="IOE27" s="530"/>
      <c r="IOF27" s="530"/>
      <c r="IOG27" s="530"/>
      <c r="IOH27" s="530"/>
      <c r="IOI27" s="530"/>
      <c r="IOJ27" s="530"/>
      <c r="IOK27" s="530"/>
      <c r="IOL27" s="530"/>
      <c r="IOM27" s="530"/>
      <c r="ION27" s="530"/>
      <c r="IOO27" s="530"/>
      <c r="IOP27" s="530"/>
      <c r="IOQ27" s="530"/>
      <c r="IOR27" s="530"/>
      <c r="IOS27" s="530"/>
      <c r="IOT27" s="530"/>
      <c r="IOU27" s="530"/>
      <c r="IOV27" s="530"/>
      <c r="IOW27" s="530"/>
      <c r="IOX27" s="530"/>
      <c r="IOY27" s="530"/>
      <c r="IOZ27" s="530"/>
      <c r="IPA27" s="530"/>
      <c r="IPB27" s="530"/>
      <c r="IPC27" s="530"/>
      <c r="IPD27" s="530"/>
      <c r="IPE27" s="530"/>
      <c r="IPF27" s="530"/>
      <c r="IPG27" s="530"/>
      <c r="IPH27" s="530"/>
      <c r="IPI27" s="530"/>
      <c r="IPJ27" s="530"/>
      <c r="IPK27" s="530"/>
      <c r="IPL27" s="530"/>
      <c r="IPM27" s="530"/>
      <c r="IPN27" s="530"/>
      <c r="IPO27" s="530"/>
      <c r="IPP27" s="530"/>
      <c r="IPQ27" s="530"/>
      <c r="IPR27" s="530"/>
      <c r="IPS27" s="530"/>
      <c r="IPT27" s="530"/>
      <c r="IPU27" s="530"/>
      <c r="IPV27" s="530"/>
      <c r="IPW27" s="530"/>
      <c r="IPX27" s="530"/>
      <c r="IPY27" s="530"/>
      <c r="IPZ27" s="530"/>
      <c r="IQA27" s="530"/>
      <c r="IQB27" s="530"/>
      <c r="IQC27" s="530"/>
      <c r="IQD27" s="530"/>
      <c r="IQE27" s="530"/>
      <c r="IQF27" s="530"/>
      <c r="IQG27" s="530"/>
      <c r="IQH27" s="530"/>
      <c r="IQI27" s="530"/>
      <c r="IQJ27" s="530"/>
      <c r="IQK27" s="530"/>
      <c r="IQL27" s="530"/>
      <c r="IQM27" s="530"/>
      <c r="IQN27" s="530"/>
      <c r="IQO27" s="530"/>
      <c r="IQP27" s="530"/>
      <c r="IQQ27" s="530"/>
      <c r="IQR27" s="530"/>
      <c r="IQS27" s="530"/>
      <c r="IQT27" s="530"/>
      <c r="IQU27" s="530"/>
      <c r="IQV27" s="530"/>
      <c r="IQW27" s="530"/>
      <c r="IQX27" s="530"/>
      <c r="IQY27" s="530"/>
      <c r="IQZ27" s="530"/>
      <c r="IRA27" s="530"/>
      <c r="IRB27" s="530"/>
      <c r="IRC27" s="530"/>
      <c r="IRD27" s="530"/>
      <c r="IRE27" s="530"/>
      <c r="IRF27" s="530"/>
      <c r="IRG27" s="530"/>
      <c r="IRH27" s="530"/>
      <c r="IRI27" s="530"/>
      <c r="IRJ27" s="530"/>
      <c r="IRK27" s="530"/>
      <c r="IRL27" s="530"/>
      <c r="IRM27" s="530"/>
      <c r="IRN27" s="530"/>
      <c r="IRO27" s="530"/>
      <c r="IRP27" s="530"/>
      <c r="IRQ27" s="530"/>
      <c r="IRR27" s="530"/>
      <c r="IRS27" s="530"/>
      <c r="IRT27" s="530"/>
      <c r="IRU27" s="530"/>
      <c r="IRV27" s="530"/>
      <c r="IRW27" s="530"/>
      <c r="IRX27" s="530"/>
      <c r="IRY27" s="530"/>
      <c r="IRZ27" s="530"/>
      <c r="ISA27" s="530"/>
      <c r="ISB27" s="530"/>
      <c r="ISC27" s="530"/>
      <c r="ISD27" s="530"/>
      <c r="ISE27" s="530"/>
      <c r="ISF27" s="530"/>
      <c r="ISG27" s="530"/>
      <c r="ISH27" s="530"/>
      <c r="ISI27" s="530"/>
      <c r="ISJ27" s="530"/>
      <c r="ISK27" s="530"/>
      <c r="ISL27" s="530"/>
      <c r="ISM27" s="530"/>
      <c r="ISN27" s="530"/>
      <c r="ISO27" s="530"/>
      <c r="ISP27" s="530"/>
      <c r="ISQ27" s="530"/>
      <c r="ISR27" s="530"/>
      <c r="ISS27" s="530"/>
      <c r="IST27" s="530"/>
      <c r="ISU27" s="530"/>
      <c r="ISV27" s="530"/>
      <c r="ISW27" s="530"/>
      <c r="ISX27" s="530"/>
      <c r="ISY27" s="530"/>
      <c r="ISZ27" s="530"/>
      <c r="ITA27" s="530"/>
      <c r="ITB27" s="530"/>
      <c r="ITC27" s="530"/>
      <c r="ITD27" s="530"/>
      <c r="ITE27" s="530"/>
      <c r="ITF27" s="530"/>
      <c r="ITG27" s="530"/>
      <c r="ITH27" s="530"/>
      <c r="ITI27" s="530"/>
      <c r="ITJ27" s="530"/>
      <c r="ITK27" s="530"/>
      <c r="ITL27" s="530"/>
      <c r="ITM27" s="530"/>
      <c r="ITN27" s="530"/>
      <c r="ITO27" s="530"/>
      <c r="ITP27" s="530"/>
      <c r="ITQ27" s="530"/>
      <c r="ITR27" s="530"/>
      <c r="ITS27" s="530"/>
      <c r="ITT27" s="530"/>
      <c r="ITU27" s="530"/>
      <c r="ITV27" s="530"/>
      <c r="ITW27" s="530"/>
      <c r="ITX27" s="530"/>
      <c r="ITY27" s="530"/>
      <c r="ITZ27" s="530"/>
      <c r="IUA27" s="530"/>
      <c r="IUB27" s="530"/>
      <c r="IUC27" s="530"/>
      <c r="IUD27" s="530"/>
      <c r="IUE27" s="530"/>
      <c r="IUF27" s="530"/>
      <c r="IUG27" s="530"/>
      <c r="IUH27" s="530"/>
      <c r="IUI27" s="530"/>
      <c r="IUJ27" s="530"/>
      <c r="IUK27" s="530"/>
      <c r="IUL27" s="530"/>
      <c r="IUM27" s="530"/>
      <c r="IUN27" s="530"/>
      <c r="IUO27" s="530"/>
      <c r="IUP27" s="530"/>
      <c r="IUQ27" s="530"/>
      <c r="IUR27" s="530"/>
      <c r="IUS27" s="530"/>
      <c r="IUT27" s="530"/>
      <c r="IUU27" s="530"/>
      <c r="IUV27" s="530"/>
      <c r="IUW27" s="530"/>
      <c r="IUX27" s="530"/>
      <c r="IUY27" s="530"/>
      <c r="IUZ27" s="530"/>
      <c r="IVA27" s="530"/>
      <c r="IVB27" s="530"/>
      <c r="IVC27" s="530"/>
      <c r="IVD27" s="530"/>
      <c r="IVE27" s="530"/>
      <c r="IVF27" s="530"/>
      <c r="IVG27" s="530"/>
      <c r="IVH27" s="530"/>
      <c r="IVI27" s="530"/>
      <c r="IVJ27" s="530"/>
      <c r="IVK27" s="530"/>
      <c r="IVL27" s="530"/>
      <c r="IVM27" s="530"/>
      <c r="IVN27" s="530"/>
      <c r="IVO27" s="530"/>
      <c r="IVP27" s="530"/>
      <c r="IVQ27" s="530"/>
      <c r="IVR27" s="530"/>
      <c r="IVS27" s="530"/>
      <c r="IVT27" s="530"/>
      <c r="IVU27" s="530"/>
      <c r="IVV27" s="530"/>
      <c r="IVW27" s="530"/>
      <c r="IVX27" s="530"/>
      <c r="IVY27" s="530"/>
      <c r="IVZ27" s="530"/>
      <c r="IWA27" s="530"/>
      <c r="IWB27" s="530"/>
      <c r="IWC27" s="530"/>
      <c r="IWD27" s="530"/>
      <c r="IWE27" s="530"/>
      <c r="IWF27" s="530"/>
      <c r="IWG27" s="530"/>
      <c r="IWH27" s="530"/>
      <c r="IWI27" s="530"/>
      <c r="IWJ27" s="530"/>
      <c r="IWK27" s="530"/>
      <c r="IWL27" s="530"/>
      <c r="IWM27" s="530"/>
      <c r="IWN27" s="530"/>
      <c r="IWO27" s="530"/>
      <c r="IWP27" s="530"/>
      <c r="IWQ27" s="530"/>
      <c r="IWR27" s="530"/>
      <c r="IWS27" s="530"/>
      <c r="IWT27" s="530"/>
      <c r="IWU27" s="530"/>
      <c r="IWV27" s="530"/>
      <c r="IWW27" s="530"/>
      <c r="IWX27" s="530"/>
      <c r="IWY27" s="530"/>
      <c r="IWZ27" s="530"/>
      <c r="IXA27" s="530"/>
      <c r="IXB27" s="530"/>
      <c r="IXC27" s="530"/>
      <c r="IXD27" s="530"/>
      <c r="IXE27" s="530"/>
      <c r="IXF27" s="530"/>
      <c r="IXG27" s="530"/>
      <c r="IXH27" s="530"/>
      <c r="IXI27" s="530"/>
      <c r="IXJ27" s="530"/>
      <c r="IXK27" s="530"/>
      <c r="IXL27" s="530"/>
      <c r="IXM27" s="530"/>
      <c r="IXN27" s="530"/>
      <c r="IXO27" s="530"/>
      <c r="IXP27" s="530"/>
      <c r="IXQ27" s="530"/>
      <c r="IXR27" s="530"/>
      <c r="IXS27" s="530"/>
      <c r="IXT27" s="530"/>
      <c r="IXU27" s="530"/>
      <c r="IXV27" s="530"/>
      <c r="IXW27" s="530"/>
      <c r="IXX27" s="530"/>
      <c r="IXY27" s="530"/>
      <c r="IXZ27" s="530"/>
      <c r="IYA27" s="530"/>
      <c r="IYB27" s="530"/>
      <c r="IYC27" s="530"/>
      <c r="IYD27" s="530"/>
      <c r="IYE27" s="530"/>
      <c r="IYF27" s="530"/>
      <c r="IYG27" s="530"/>
      <c r="IYH27" s="530"/>
      <c r="IYI27" s="530"/>
      <c r="IYJ27" s="530"/>
      <c r="IYK27" s="530"/>
      <c r="IYL27" s="530"/>
      <c r="IYM27" s="530"/>
      <c r="IYN27" s="530"/>
      <c r="IYO27" s="530"/>
      <c r="IYP27" s="530"/>
      <c r="IYQ27" s="530"/>
      <c r="IYR27" s="530"/>
      <c r="IYS27" s="530"/>
      <c r="IYT27" s="530"/>
      <c r="IYU27" s="530"/>
      <c r="IYV27" s="530"/>
      <c r="IYW27" s="530"/>
      <c r="IYX27" s="530"/>
      <c r="IYY27" s="530"/>
      <c r="IYZ27" s="530"/>
      <c r="IZA27" s="530"/>
      <c r="IZB27" s="530"/>
      <c r="IZC27" s="530"/>
      <c r="IZD27" s="530"/>
      <c r="IZE27" s="530"/>
      <c r="IZF27" s="530"/>
      <c r="IZG27" s="530"/>
      <c r="IZH27" s="530"/>
      <c r="IZI27" s="530"/>
      <c r="IZJ27" s="530"/>
      <c r="IZK27" s="530"/>
      <c r="IZL27" s="530"/>
      <c r="IZM27" s="530"/>
      <c r="IZN27" s="530"/>
      <c r="IZO27" s="530"/>
      <c r="IZP27" s="530"/>
      <c r="IZQ27" s="530"/>
      <c r="IZR27" s="530"/>
      <c r="IZS27" s="530"/>
      <c r="IZT27" s="530"/>
      <c r="IZU27" s="530"/>
      <c r="IZV27" s="530"/>
      <c r="IZW27" s="530"/>
      <c r="IZX27" s="530"/>
      <c r="IZY27" s="530"/>
      <c r="IZZ27" s="530"/>
      <c r="JAA27" s="530"/>
      <c r="JAB27" s="530"/>
      <c r="JAC27" s="530"/>
      <c r="JAD27" s="530"/>
      <c r="JAE27" s="530"/>
      <c r="JAF27" s="530"/>
      <c r="JAG27" s="530"/>
      <c r="JAH27" s="530"/>
      <c r="JAI27" s="530"/>
      <c r="JAJ27" s="530"/>
      <c r="JAK27" s="530"/>
      <c r="JAL27" s="530"/>
      <c r="JAM27" s="530"/>
      <c r="JAN27" s="530"/>
      <c r="JAO27" s="530"/>
      <c r="JAP27" s="530"/>
      <c r="JAQ27" s="530"/>
      <c r="JAR27" s="530"/>
      <c r="JAS27" s="530"/>
      <c r="JAT27" s="530"/>
      <c r="JAU27" s="530"/>
      <c r="JAV27" s="530"/>
      <c r="JAW27" s="530"/>
      <c r="JAX27" s="530"/>
      <c r="JAY27" s="530"/>
      <c r="JAZ27" s="530"/>
      <c r="JBA27" s="530"/>
      <c r="JBB27" s="530"/>
      <c r="JBC27" s="530"/>
      <c r="JBD27" s="530"/>
      <c r="JBE27" s="530"/>
      <c r="JBF27" s="530"/>
      <c r="JBG27" s="530"/>
      <c r="JBH27" s="530"/>
      <c r="JBI27" s="530"/>
      <c r="JBJ27" s="530"/>
      <c r="JBK27" s="530"/>
      <c r="JBL27" s="530"/>
      <c r="JBM27" s="530"/>
      <c r="JBN27" s="530"/>
      <c r="JBO27" s="530"/>
      <c r="JBP27" s="530"/>
      <c r="JBQ27" s="530"/>
      <c r="JBR27" s="530"/>
      <c r="JBS27" s="530"/>
      <c r="JBT27" s="530"/>
      <c r="JBU27" s="530"/>
      <c r="JBV27" s="530"/>
      <c r="JBW27" s="530"/>
      <c r="JBX27" s="530"/>
      <c r="JBY27" s="530"/>
      <c r="JBZ27" s="530"/>
      <c r="JCA27" s="530"/>
      <c r="JCB27" s="530"/>
      <c r="JCC27" s="530"/>
      <c r="JCD27" s="530"/>
      <c r="JCE27" s="530"/>
      <c r="JCF27" s="530"/>
      <c r="JCG27" s="530"/>
      <c r="JCH27" s="530"/>
      <c r="JCI27" s="530"/>
      <c r="JCJ27" s="530"/>
      <c r="JCK27" s="530"/>
      <c r="JCL27" s="530"/>
      <c r="JCM27" s="530"/>
      <c r="JCN27" s="530"/>
      <c r="JCO27" s="530"/>
      <c r="JCP27" s="530"/>
      <c r="JCQ27" s="530"/>
      <c r="JCR27" s="530"/>
      <c r="JCS27" s="530"/>
      <c r="JCT27" s="530"/>
      <c r="JCU27" s="530"/>
      <c r="JCV27" s="530"/>
      <c r="JCW27" s="530"/>
      <c r="JCX27" s="530"/>
      <c r="JCY27" s="530"/>
      <c r="JCZ27" s="530"/>
      <c r="JDA27" s="530"/>
      <c r="JDB27" s="530"/>
      <c r="JDC27" s="530"/>
      <c r="JDD27" s="530"/>
      <c r="JDE27" s="530"/>
      <c r="JDF27" s="530"/>
      <c r="JDG27" s="530"/>
      <c r="JDH27" s="530"/>
      <c r="JDI27" s="530"/>
      <c r="JDJ27" s="530"/>
      <c r="JDK27" s="530"/>
      <c r="JDL27" s="530"/>
      <c r="JDM27" s="530"/>
      <c r="JDN27" s="530"/>
      <c r="JDO27" s="530"/>
      <c r="JDP27" s="530"/>
      <c r="JDQ27" s="530"/>
      <c r="JDR27" s="530"/>
      <c r="JDS27" s="530"/>
      <c r="JDT27" s="530"/>
      <c r="JDU27" s="530"/>
      <c r="JDV27" s="530"/>
      <c r="JDW27" s="530"/>
      <c r="JDX27" s="530"/>
      <c r="JDY27" s="530"/>
      <c r="JDZ27" s="530"/>
      <c r="JEA27" s="530"/>
      <c r="JEB27" s="530"/>
      <c r="JEC27" s="530"/>
      <c r="JED27" s="530"/>
      <c r="JEE27" s="530"/>
      <c r="JEF27" s="530"/>
      <c r="JEG27" s="530"/>
      <c r="JEH27" s="530"/>
      <c r="JEI27" s="530"/>
      <c r="JEJ27" s="530"/>
      <c r="JEK27" s="530"/>
      <c r="JEL27" s="530"/>
      <c r="JEM27" s="530"/>
      <c r="JEN27" s="530"/>
      <c r="JEO27" s="530"/>
      <c r="JEP27" s="530"/>
      <c r="JEQ27" s="530"/>
      <c r="JER27" s="530"/>
      <c r="JES27" s="530"/>
      <c r="JET27" s="530"/>
      <c r="JEU27" s="530"/>
      <c r="JEV27" s="530"/>
      <c r="JEW27" s="530"/>
      <c r="JEX27" s="530"/>
      <c r="JEY27" s="530"/>
      <c r="JEZ27" s="530"/>
      <c r="JFA27" s="530"/>
      <c r="JFB27" s="530"/>
      <c r="JFC27" s="530"/>
      <c r="JFD27" s="530"/>
      <c r="JFE27" s="530"/>
      <c r="JFF27" s="530"/>
      <c r="JFG27" s="530"/>
      <c r="JFH27" s="530"/>
      <c r="JFI27" s="530"/>
      <c r="JFJ27" s="530"/>
      <c r="JFK27" s="530"/>
      <c r="JFL27" s="530"/>
      <c r="JFM27" s="530"/>
      <c r="JFN27" s="530"/>
      <c r="JFO27" s="530"/>
      <c r="JFP27" s="530"/>
      <c r="JFQ27" s="530"/>
      <c r="JFR27" s="530"/>
      <c r="JFS27" s="530"/>
      <c r="JFT27" s="530"/>
      <c r="JFU27" s="530"/>
      <c r="JFV27" s="530"/>
      <c r="JFW27" s="530"/>
      <c r="JFX27" s="530"/>
      <c r="JFY27" s="530"/>
      <c r="JFZ27" s="530"/>
      <c r="JGA27" s="530"/>
      <c r="JGB27" s="530"/>
      <c r="JGC27" s="530"/>
      <c r="JGD27" s="530"/>
      <c r="JGE27" s="530"/>
      <c r="JGF27" s="530"/>
      <c r="JGG27" s="530"/>
      <c r="JGH27" s="530"/>
      <c r="JGI27" s="530"/>
      <c r="JGJ27" s="530"/>
      <c r="JGK27" s="530"/>
      <c r="JGL27" s="530"/>
      <c r="JGM27" s="530"/>
      <c r="JGN27" s="530"/>
      <c r="JGO27" s="530"/>
      <c r="JGP27" s="530"/>
      <c r="JGQ27" s="530"/>
      <c r="JGR27" s="530"/>
      <c r="JGS27" s="530"/>
      <c r="JGT27" s="530"/>
      <c r="JGU27" s="530"/>
      <c r="JGV27" s="530"/>
      <c r="JGW27" s="530"/>
      <c r="JGX27" s="530"/>
      <c r="JGY27" s="530"/>
      <c r="JGZ27" s="530"/>
      <c r="JHA27" s="530"/>
      <c r="JHB27" s="530"/>
      <c r="JHC27" s="530"/>
      <c r="JHD27" s="530"/>
      <c r="JHE27" s="530"/>
      <c r="JHF27" s="530"/>
      <c r="JHG27" s="530"/>
      <c r="JHH27" s="530"/>
      <c r="JHI27" s="530"/>
      <c r="JHJ27" s="530"/>
      <c r="JHK27" s="530"/>
      <c r="JHL27" s="530"/>
      <c r="JHM27" s="530"/>
      <c r="JHN27" s="530"/>
      <c r="JHO27" s="530"/>
      <c r="JHP27" s="530"/>
      <c r="JHQ27" s="530"/>
      <c r="JHR27" s="530"/>
      <c r="JHS27" s="530"/>
      <c r="JHT27" s="530"/>
      <c r="JHU27" s="530"/>
      <c r="JHV27" s="530"/>
      <c r="JHW27" s="530"/>
      <c r="JHX27" s="530"/>
      <c r="JHY27" s="530"/>
      <c r="JHZ27" s="530"/>
      <c r="JIA27" s="530"/>
      <c r="JIB27" s="530"/>
      <c r="JIC27" s="530"/>
      <c r="JID27" s="530"/>
      <c r="JIE27" s="530"/>
      <c r="JIF27" s="530"/>
      <c r="JIG27" s="530"/>
      <c r="JIH27" s="530"/>
      <c r="JII27" s="530"/>
      <c r="JIJ27" s="530"/>
      <c r="JIK27" s="530"/>
      <c r="JIL27" s="530"/>
      <c r="JIM27" s="530"/>
      <c r="JIN27" s="530"/>
      <c r="JIO27" s="530"/>
      <c r="JIP27" s="530"/>
      <c r="JIQ27" s="530"/>
      <c r="JIR27" s="530"/>
      <c r="JIS27" s="530"/>
      <c r="JIT27" s="530"/>
      <c r="JIU27" s="530"/>
      <c r="JIV27" s="530"/>
      <c r="JIW27" s="530"/>
      <c r="JIX27" s="530"/>
      <c r="JIY27" s="530"/>
      <c r="JIZ27" s="530"/>
      <c r="JJA27" s="530"/>
      <c r="JJB27" s="530"/>
      <c r="JJC27" s="530"/>
      <c r="JJD27" s="530"/>
      <c r="JJE27" s="530"/>
      <c r="JJF27" s="530"/>
      <c r="JJG27" s="530"/>
      <c r="JJH27" s="530"/>
      <c r="JJI27" s="530"/>
      <c r="JJJ27" s="530"/>
      <c r="JJK27" s="530"/>
      <c r="JJL27" s="530"/>
      <c r="JJM27" s="530"/>
      <c r="JJN27" s="530"/>
      <c r="JJO27" s="530"/>
      <c r="JJP27" s="530"/>
      <c r="JJQ27" s="530"/>
      <c r="JJR27" s="530"/>
      <c r="JJS27" s="530"/>
      <c r="JJT27" s="530"/>
      <c r="JJU27" s="530"/>
      <c r="JJV27" s="530"/>
      <c r="JJW27" s="530"/>
      <c r="JJX27" s="530"/>
      <c r="JJY27" s="530"/>
      <c r="JJZ27" s="530"/>
      <c r="JKA27" s="530"/>
      <c r="JKB27" s="530"/>
      <c r="JKC27" s="530"/>
      <c r="JKD27" s="530"/>
      <c r="JKE27" s="530"/>
      <c r="JKF27" s="530"/>
      <c r="JKG27" s="530"/>
      <c r="JKH27" s="530"/>
      <c r="JKI27" s="530"/>
      <c r="JKJ27" s="530"/>
      <c r="JKK27" s="530"/>
      <c r="JKL27" s="530"/>
      <c r="JKM27" s="530"/>
      <c r="JKN27" s="530"/>
      <c r="JKO27" s="530"/>
      <c r="JKP27" s="530"/>
      <c r="JKQ27" s="530"/>
      <c r="JKR27" s="530"/>
      <c r="JKS27" s="530"/>
      <c r="JKT27" s="530"/>
      <c r="JKU27" s="530"/>
      <c r="JKV27" s="530"/>
      <c r="JKW27" s="530"/>
      <c r="JKX27" s="530"/>
      <c r="JKY27" s="530"/>
      <c r="JKZ27" s="530"/>
      <c r="JLA27" s="530"/>
      <c r="JLB27" s="530"/>
      <c r="JLC27" s="530"/>
      <c r="JLD27" s="530"/>
      <c r="JLE27" s="530"/>
      <c r="JLF27" s="530"/>
      <c r="JLG27" s="530"/>
      <c r="JLH27" s="530"/>
      <c r="JLI27" s="530"/>
      <c r="JLJ27" s="530"/>
      <c r="JLK27" s="530"/>
      <c r="JLL27" s="530"/>
      <c r="JLM27" s="530"/>
      <c r="JLN27" s="530"/>
      <c r="JLO27" s="530"/>
      <c r="JLP27" s="530"/>
      <c r="JLQ27" s="530"/>
      <c r="JLR27" s="530"/>
      <c r="JLS27" s="530"/>
      <c r="JLT27" s="530"/>
      <c r="JLU27" s="530"/>
      <c r="JLV27" s="530"/>
      <c r="JLW27" s="530"/>
      <c r="JLX27" s="530"/>
      <c r="JLY27" s="530"/>
      <c r="JLZ27" s="530"/>
      <c r="JMA27" s="530"/>
      <c r="JMB27" s="530"/>
      <c r="JMC27" s="530"/>
      <c r="JMD27" s="530"/>
      <c r="JME27" s="530"/>
      <c r="JMF27" s="530"/>
      <c r="JMG27" s="530"/>
      <c r="JMH27" s="530"/>
      <c r="JMI27" s="530"/>
      <c r="JMJ27" s="530"/>
      <c r="JMK27" s="530"/>
      <c r="JML27" s="530"/>
      <c r="JMM27" s="530"/>
      <c r="JMN27" s="530"/>
      <c r="JMO27" s="530"/>
      <c r="JMP27" s="530"/>
      <c r="JMQ27" s="530"/>
      <c r="JMR27" s="530"/>
      <c r="JMS27" s="530"/>
      <c r="JMT27" s="530"/>
      <c r="JMU27" s="530"/>
      <c r="JMV27" s="530"/>
      <c r="JMW27" s="530"/>
      <c r="JMX27" s="530"/>
      <c r="JMY27" s="530"/>
      <c r="JMZ27" s="530"/>
      <c r="JNA27" s="530"/>
      <c r="JNB27" s="530"/>
      <c r="JNC27" s="530"/>
      <c r="JND27" s="530"/>
      <c r="JNE27" s="530"/>
      <c r="JNF27" s="530"/>
      <c r="JNG27" s="530"/>
      <c r="JNH27" s="530"/>
      <c r="JNI27" s="530"/>
      <c r="JNJ27" s="530"/>
      <c r="JNK27" s="530"/>
      <c r="JNL27" s="530"/>
      <c r="JNM27" s="530"/>
      <c r="JNN27" s="530"/>
      <c r="JNO27" s="530"/>
      <c r="JNP27" s="530"/>
      <c r="JNQ27" s="530"/>
      <c r="JNR27" s="530"/>
      <c r="JNS27" s="530"/>
      <c r="JNT27" s="530"/>
      <c r="JNU27" s="530"/>
      <c r="JNV27" s="530"/>
      <c r="JNW27" s="530"/>
      <c r="JNX27" s="530"/>
      <c r="JNY27" s="530"/>
      <c r="JNZ27" s="530"/>
      <c r="JOA27" s="530"/>
      <c r="JOB27" s="530"/>
      <c r="JOC27" s="530"/>
      <c r="JOD27" s="530"/>
      <c r="JOE27" s="530"/>
      <c r="JOF27" s="530"/>
      <c r="JOG27" s="530"/>
      <c r="JOH27" s="530"/>
      <c r="JOI27" s="530"/>
      <c r="JOJ27" s="530"/>
      <c r="JOK27" s="530"/>
      <c r="JOL27" s="530"/>
      <c r="JOM27" s="530"/>
      <c r="JON27" s="530"/>
      <c r="JOO27" s="530"/>
      <c r="JOP27" s="530"/>
      <c r="JOQ27" s="530"/>
      <c r="JOR27" s="530"/>
      <c r="JOS27" s="530"/>
      <c r="JOT27" s="530"/>
      <c r="JOU27" s="530"/>
      <c r="JOV27" s="530"/>
      <c r="JOW27" s="530"/>
      <c r="JOX27" s="530"/>
      <c r="JOY27" s="530"/>
      <c r="JOZ27" s="530"/>
      <c r="JPA27" s="530"/>
      <c r="JPB27" s="530"/>
      <c r="JPC27" s="530"/>
      <c r="JPD27" s="530"/>
      <c r="JPE27" s="530"/>
      <c r="JPF27" s="530"/>
      <c r="JPG27" s="530"/>
      <c r="JPH27" s="530"/>
      <c r="JPI27" s="530"/>
      <c r="JPJ27" s="530"/>
      <c r="JPK27" s="530"/>
      <c r="JPL27" s="530"/>
      <c r="JPM27" s="530"/>
      <c r="JPN27" s="530"/>
      <c r="JPO27" s="530"/>
      <c r="JPP27" s="530"/>
      <c r="JPQ27" s="530"/>
      <c r="JPR27" s="530"/>
      <c r="JPS27" s="530"/>
      <c r="JPT27" s="530"/>
      <c r="JPU27" s="530"/>
      <c r="JPV27" s="530"/>
      <c r="JPW27" s="530"/>
      <c r="JPX27" s="530"/>
      <c r="JPY27" s="530"/>
      <c r="JPZ27" s="530"/>
      <c r="JQA27" s="530"/>
      <c r="JQB27" s="530"/>
      <c r="JQC27" s="530"/>
      <c r="JQD27" s="530"/>
      <c r="JQE27" s="530"/>
      <c r="JQF27" s="530"/>
      <c r="JQG27" s="530"/>
      <c r="JQH27" s="530"/>
      <c r="JQI27" s="530"/>
      <c r="JQJ27" s="530"/>
      <c r="JQK27" s="530"/>
      <c r="JQL27" s="530"/>
      <c r="JQM27" s="530"/>
      <c r="JQN27" s="530"/>
      <c r="JQO27" s="530"/>
      <c r="JQP27" s="530"/>
      <c r="JQQ27" s="530"/>
      <c r="JQR27" s="530"/>
      <c r="JQS27" s="530"/>
      <c r="JQT27" s="530"/>
      <c r="JQU27" s="530"/>
      <c r="JQV27" s="530"/>
      <c r="JQW27" s="530"/>
      <c r="JQX27" s="530"/>
      <c r="JQY27" s="530"/>
      <c r="JQZ27" s="530"/>
      <c r="JRA27" s="530"/>
      <c r="JRB27" s="530"/>
      <c r="JRC27" s="530"/>
      <c r="JRD27" s="530"/>
      <c r="JRE27" s="530"/>
      <c r="JRF27" s="530"/>
      <c r="JRG27" s="530"/>
      <c r="JRH27" s="530"/>
      <c r="JRI27" s="530"/>
      <c r="JRJ27" s="530"/>
      <c r="JRK27" s="530"/>
      <c r="JRL27" s="530"/>
      <c r="JRM27" s="530"/>
      <c r="JRN27" s="530"/>
      <c r="JRO27" s="530"/>
      <c r="JRP27" s="530"/>
      <c r="JRQ27" s="530"/>
      <c r="JRR27" s="530"/>
      <c r="JRS27" s="530"/>
      <c r="JRT27" s="530"/>
      <c r="JRU27" s="530"/>
      <c r="JRV27" s="530"/>
      <c r="JRW27" s="530"/>
      <c r="JRX27" s="530"/>
      <c r="JRY27" s="530"/>
      <c r="JRZ27" s="530"/>
      <c r="JSA27" s="530"/>
      <c r="JSB27" s="530"/>
      <c r="JSC27" s="530"/>
      <c r="JSD27" s="530"/>
      <c r="JSE27" s="530"/>
      <c r="JSF27" s="530"/>
      <c r="JSG27" s="530"/>
      <c r="JSH27" s="530"/>
      <c r="JSI27" s="530"/>
      <c r="JSJ27" s="530"/>
      <c r="JSK27" s="530"/>
      <c r="JSL27" s="530"/>
      <c r="JSM27" s="530"/>
      <c r="JSN27" s="530"/>
      <c r="JSO27" s="530"/>
      <c r="JSP27" s="530"/>
      <c r="JSQ27" s="530"/>
      <c r="JSR27" s="530"/>
      <c r="JSS27" s="530"/>
      <c r="JST27" s="530"/>
      <c r="JSU27" s="530"/>
      <c r="JSV27" s="530"/>
      <c r="JSW27" s="530"/>
      <c r="JSX27" s="530"/>
      <c r="JSY27" s="530"/>
      <c r="JSZ27" s="530"/>
      <c r="JTA27" s="530"/>
      <c r="JTB27" s="530"/>
      <c r="JTC27" s="530"/>
      <c r="JTD27" s="530"/>
      <c r="JTE27" s="530"/>
      <c r="JTF27" s="530"/>
      <c r="JTG27" s="530"/>
      <c r="JTH27" s="530"/>
      <c r="JTI27" s="530"/>
      <c r="JTJ27" s="530"/>
      <c r="JTK27" s="530"/>
      <c r="JTL27" s="530"/>
      <c r="JTM27" s="530"/>
      <c r="JTN27" s="530"/>
      <c r="JTO27" s="530"/>
      <c r="JTP27" s="530"/>
      <c r="JTQ27" s="530"/>
      <c r="JTR27" s="530"/>
      <c r="JTS27" s="530"/>
      <c r="JTT27" s="530"/>
      <c r="JTU27" s="530"/>
      <c r="JTV27" s="530"/>
      <c r="JTW27" s="530"/>
      <c r="JTX27" s="530"/>
      <c r="JTY27" s="530"/>
      <c r="JTZ27" s="530"/>
      <c r="JUA27" s="530"/>
      <c r="JUB27" s="530"/>
      <c r="JUC27" s="530"/>
      <c r="JUD27" s="530"/>
      <c r="JUE27" s="530"/>
      <c r="JUF27" s="530"/>
      <c r="JUG27" s="530"/>
      <c r="JUH27" s="530"/>
      <c r="JUI27" s="530"/>
      <c r="JUJ27" s="530"/>
      <c r="JUK27" s="530"/>
      <c r="JUL27" s="530"/>
      <c r="JUM27" s="530"/>
      <c r="JUN27" s="530"/>
      <c r="JUO27" s="530"/>
      <c r="JUP27" s="530"/>
      <c r="JUQ27" s="530"/>
      <c r="JUR27" s="530"/>
      <c r="JUS27" s="530"/>
      <c r="JUT27" s="530"/>
      <c r="JUU27" s="530"/>
      <c r="JUV27" s="530"/>
      <c r="JUW27" s="530"/>
      <c r="JUX27" s="530"/>
      <c r="JUY27" s="530"/>
      <c r="JUZ27" s="530"/>
      <c r="JVA27" s="530"/>
      <c r="JVB27" s="530"/>
      <c r="JVC27" s="530"/>
      <c r="JVD27" s="530"/>
      <c r="JVE27" s="530"/>
      <c r="JVF27" s="530"/>
      <c r="JVG27" s="530"/>
      <c r="JVH27" s="530"/>
      <c r="JVI27" s="530"/>
      <c r="JVJ27" s="530"/>
      <c r="JVK27" s="530"/>
      <c r="JVL27" s="530"/>
      <c r="JVM27" s="530"/>
      <c r="JVN27" s="530"/>
      <c r="JVO27" s="530"/>
      <c r="JVP27" s="530"/>
      <c r="JVQ27" s="530"/>
      <c r="JVR27" s="530"/>
      <c r="JVS27" s="530"/>
      <c r="JVT27" s="530"/>
      <c r="JVU27" s="530"/>
      <c r="JVV27" s="530"/>
      <c r="JVW27" s="530"/>
      <c r="JVX27" s="530"/>
      <c r="JVY27" s="530"/>
      <c r="JVZ27" s="530"/>
      <c r="JWA27" s="530"/>
      <c r="JWB27" s="530"/>
      <c r="JWC27" s="530"/>
      <c r="JWD27" s="530"/>
      <c r="JWE27" s="530"/>
      <c r="JWF27" s="530"/>
      <c r="JWG27" s="530"/>
      <c r="JWH27" s="530"/>
      <c r="JWI27" s="530"/>
      <c r="JWJ27" s="530"/>
      <c r="JWK27" s="530"/>
      <c r="JWL27" s="530"/>
      <c r="JWM27" s="530"/>
      <c r="JWN27" s="530"/>
      <c r="JWO27" s="530"/>
      <c r="JWP27" s="530"/>
      <c r="JWQ27" s="530"/>
      <c r="JWR27" s="530"/>
      <c r="JWS27" s="530"/>
      <c r="JWT27" s="530"/>
      <c r="JWU27" s="530"/>
      <c r="JWV27" s="530"/>
      <c r="JWW27" s="530"/>
      <c r="JWX27" s="530"/>
      <c r="JWY27" s="530"/>
      <c r="JWZ27" s="530"/>
      <c r="JXA27" s="530"/>
      <c r="JXB27" s="530"/>
      <c r="JXC27" s="530"/>
      <c r="JXD27" s="530"/>
      <c r="JXE27" s="530"/>
      <c r="JXF27" s="530"/>
      <c r="JXG27" s="530"/>
      <c r="JXH27" s="530"/>
      <c r="JXI27" s="530"/>
      <c r="JXJ27" s="530"/>
      <c r="JXK27" s="530"/>
      <c r="JXL27" s="530"/>
      <c r="JXM27" s="530"/>
      <c r="JXN27" s="530"/>
      <c r="JXO27" s="530"/>
      <c r="JXP27" s="530"/>
      <c r="JXQ27" s="530"/>
      <c r="JXR27" s="530"/>
      <c r="JXS27" s="530"/>
      <c r="JXT27" s="530"/>
      <c r="JXU27" s="530"/>
      <c r="JXV27" s="530"/>
      <c r="JXW27" s="530"/>
      <c r="JXX27" s="530"/>
      <c r="JXY27" s="530"/>
      <c r="JXZ27" s="530"/>
      <c r="JYA27" s="530"/>
      <c r="JYB27" s="530"/>
      <c r="JYC27" s="530"/>
      <c r="JYD27" s="530"/>
      <c r="JYE27" s="530"/>
      <c r="JYF27" s="530"/>
      <c r="JYG27" s="530"/>
      <c r="JYH27" s="530"/>
      <c r="JYI27" s="530"/>
      <c r="JYJ27" s="530"/>
      <c r="JYK27" s="530"/>
      <c r="JYL27" s="530"/>
      <c r="JYM27" s="530"/>
      <c r="JYN27" s="530"/>
      <c r="JYO27" s="530"/>
      <c r="JYP27" s="530"/>
      <c r="JYQ27" s="530"/>
      <c r="JYR27" s="530"/>
      <c r="JYS27" s="530"/>
      <c r="JYT27" s="530"/>
      <c r="JYU27" s="530"/>
      <c r="JYV27" s="530"/>
      <c r="JYW27" s="530"/>
      <c r="JYX27" s="530"/>
      <c r="JYY27" s="530"/>
      <c r="JYZ27" s="530"/>
      <c r="JZA27" s="530"/>
      <c r="JZB27" s="530"/>
      <c r="JZC27" s="530"/>
      <c r="JZD27" s="530"/>
      <c r="JZE27" s="530"/>
      <c r="JZF27" s="530"/>
      <c r="JZG27" s="530"/>
      <c r="JZH27" s="530"/>
      <c r="JZI27" s="530"/>
      <c r="JZJ27" s="530"/>
      <c r="JZK27" s="530"/>
      <c r="JZL27" s="530"/>
      <c r="JZM27" s="530"/>
      <c r="JZN27" s="530"/>
      <c r="JZO27" s="530"/>
      <c r="JZP27" s="530"/>
      <c r="JZQ27" s="530"/>
      <c r="JZR27" s="530"/>
      <c r="JZS27" s="530"/>
      <c r="JZT27" s="530"/>
      <c r="JZU27" s="530"/>
      <c r="JZV27" s="530"/>
      <c r="JZW27" s="530"/>
      <c r="JZX27" s="530"/>
      <c r="JZY27" s="530"/>
      <c r="JZZ27" s="530"/>
      <c r="KAA27" s="530"/>
      <c r="KAB27" s="530"/>
      <c r="KAC27" s="530"/>
      <c r="KAD27" s="530"/>
      <c r="KAE27" s="530"/>
      <c r="KAF27" s="530"/>
      <c r="KAG27" s="530"/>
      <c r="KAH27" s="530"/>
      <c r="KAI27" s="530"/>
      <c r="KAJ27" s="530"/>
      <c r="KAK27" s="530"/>
      <c r="KAL27" s="530"/>
      <c r="KAM27" s="530"/>
      <c r="KAN27" s="530"/>
      <c r="KAO27" s="530"/>
      <c r="KAP27" s="530"/>
      <c r="KAQ27" s="530"/>
      <c r="KAR27" s="530"/>
      <c r="KAS27" s="530"/>
      <c r="KAT27" s="530"/>
      <c r="KAU27" s="530"/>
      <c r="KAV27" s="530"/>
      <c r="KAW27" s="530"/>
      <c r="KAX27" s="530"/>
      <c r="KAY27" s="530"/>
      <c r="KAZ27" s="530"/>
      <c r="KBA27" s="530"/>
      <c r="KBB27" s="530"/>
      <c r="KBC27" s="530"/>
      <c r="KBD27" s="530"/>
      <c r="KBE27" s="530"/>
      <c r="KBF27" s="530"/>
      <c r="KBG27" s="530"/>
      <c r="KBH27" s="530"/>
      <c r="KBI27" s="530"/>
      <c r="KBJ27" s="530"/>
      <c r="KBK27" s="530"/>
      <c r="KBL27" s="530"/>
      <c r="KBM27" s="530"/>
      <c r="KBN27" s="530"/>
      <c r="KBO27" s="530"/>
      <c r="KBP27" s="530"/>
      <c r="KBQ27" s="530"/>
      <c r="KBR27" s="530"/>
      <c r="KBS27" s="530"/>
      <c r="KBT27" s="530"/>
      <c r="KBU27" s="530"/>
      <c r="KBV27" s="530"/>
      <c r="KBW27" s="530"/>
      <c r="KBX27" s="530"/>
      <c r="KBY27" s="530"/>
      <c r="KBZ27" s="530"/>
      <c r="KCA27" s="530"/>
      <c r="KCB27" s="530"/>
      <c r="KCC27" s="530"/>
      <c r="KCD27" s="530"/>
      <c r="KCE27" s="530"/>
      <c r="KCF27" s="530"/>
      <c r="KCG27" s="530"/>
      <c r="KCH27" s="530"/>
      <c r="KCI27" s="530"/>
      <c r="KCJ27" s="530"/>
      <c r="KCK27" s="530"/>
      <c r="KCL27" s="530"/>
      <c r="KCM27" s="530"/>
      <c r="KCN27" s="530"/>
      <c r="KCO27" s="530"/>
      <c r="KCP27" s="530"/>
      <c r="KCQ27" s="530"/>
      <c r="KCR27" s="530"/>
      <c r="KCS27" s="530"/>
      <c r="KCT27" s="530"/>
      <c r="KCU27" s="530"/>
      <c r="KCV27" s="530"/>
      <c r="KCW27" s="530"/>
      <c r="KCX27" s="530"/>
      <c r="KCY27" s="530"/>
      <c r="KCZ27" s="530"/>
      <c r="KDA27" s="530"/>
      <c r="KDB27" s="530"/>
      <c r="KDC27" s="530"/>
      <c r="KDD27" s="530"/>
      <c r="KDE27" s="530"/>
      <c r="KDF27" s="530"/>
      <c r="KDG27" s="530"/>
      <c r="KDH27" s="530"/>
      <c r="KDI27" s="530"/>
      <c r="KDJ27" s="530"/>
      <c r="KDK27" s="530"/>
      <c r="KDL27" s="530"/>
      <c r="KDM27" s="530"/>
      <c r="KDN27" s="530"/>
      <c r="KDO27" s="530"/>
      <c r="KDP27" s="530"/>
      <c r="KDQ27" s="530"/>
      <c r="KDR27" s="530"/>
      <c r="KDS27" s="530"/>
      <c r="KDT27" s="530"/>
      <c r="KDU27" s="530"/>
      <c r="KDV27" s="530"/>
      <c r="KDW27" s="530"/>
      <c r="KDX27" s="530"/>
      <c r="KDY27" s="530"/>
      <c r="KDZ27" s="530"/>
      <c r="KEA27" s="530"/>
      <c r="KEB27" s="530"/>
      <c r="KEC27" s="530"/>
      <c r="KED27" s="530"/>
      <c r="KEE27" s="530"/>
      <c r="KEF27" s="530"/>
      <c r="KEG27" s="530"/>
      <c r="KEH27" s="530"/>
      <c r="KEI27" s="530"/>
      <c r="KEJ27" s="530"/>
      <c r="KEK27" s="530"/>
      <c r="KEL27" s="530"/>
      <c r="KEM27" s="530"/>
      <c r="KEN27" s="530"/>
      <c r="KEO27" s="530"/>
      <c r="KEP27" s="530"/>
      <c r="KEQ27" s="530"/>
      <c r="KER27" s="530"/>
      <c r="KES27" s="530"/>
      <c r="KET27" s="530"/>
      <c r="KEU27" s="530"/>
      <c r="KEV27" s="530"/>
      <c r="KEW27" s="530"/>
      <c r="KEX27" s="530"/>
      <c r="KEY27" s="530"/>
      <c r="KEZ27" s="530"/>
      <c r="KFA27" s="530"/>
      <c r="KFB27" s="530"/>
      <c r="KFC27" s="530"/>
      <c r="KFD27" s="530"/>
      <c r="KFE27" s="530"/>
      <c r="KFF27" s="530"/>
      <c r="KFG27" s="530"/>
      <c r="KFH27" s="530"/>
      <c r="KFI27" s="530"/>
      <c r="KFJ27" s="530"/>
      <c r="KFK27" s="530"/>
      <c r="KFL27" s="530"/>
      <c r="KFM27" s="530"/>
      <c r="KFN27" s="530"/>
      <c r="KFO27" s="530"/>
      <c r="KFP27" s="530"/>
      <c r="KFQ27" s="530"/>
      <c r="KFR27" s="530"/>
      <c r="KFS27" s="530"/>
      <c r="KFT27" s="530"/>
      <c r="KFU27" s="530"/>
      <c r="KFV27" s="530"/>
      <c r="KFW27" s="530"/>
      <c r="KFX27" s="530"/>
      <c r="KFY27" s="530"/>
      <c r="KFZ27" s="530"/>
      <c r="KGA27" s="530"/>
      <c r="KGB27" s="530"/>
      <c r="KGC27" s="530"/>
      <c r="KGD27" s="530"/>
      <c r="KGE27" s="530"/>
      <c r="KGF27" s="530"/>
      <c r="KGG27" s="530"/>
      <c r="KGH27" s="530"/>
      <c r="KGI27" s="530"/>
      <c r="KGJ27" s="530"/>
      <c r="KGK27" s="530"/>
      <c r="KGL27" s="530"/>
      <c r="KGM27" s="530"/>
      <c r="KGN27" s="530"/>
      <c r="KGO27" s="530"/>
      <c r="KGP27" s="530"/>
      <c r="KGQ27" s="530"/>
      <c r="KGR27" s="530"/>
      <c r="KGS27" s="530"/>
      <c r="KGT27" s="530"/>
      <c r="KGU27" s="530"/>
      <c r="KGV27" s="530"/>
      <c r="KGW27" s="530"/>
      <c r="KGX27" s="530"/>
      <c r="KGY27" s="530"/>
      <c r="KGZ27" s="530"/>
      <c r="KHA27" s="530"/>
      <c r="KHB27" s="530"/>
      <c r="KHC27" s="530"/>
      <c r="KHD27" s="530"/>
      <c r="KHE27" s="530"/>
      <c r="KHF27" s="530"/>
      <c r="KHG27" s="530"/>
      <c r="KHH27" s="530"/>
      <c r="KHI27" s="530"/>
      <c r="KHJ27" s="530"/>
      <c r="KHK27" s="530"/>
      <c r="KHL27" s="530"/>
      <c r="KHM27" s="530"/>
      <c r="KHN27" s="530"/>
      <c r="KHO27" s="530"/>
      <c r="KHP27" s="530"/>
      <c r="KHQ27" s="530"/>
      <c r="KHR27" s="530"/>
      <c r="KHS27" s="530"/>
      <c r="KHT27" s="530"/>
      <c r="KHU27" s="530"/>
      <c r="KHV27" s="530"/>
      <c r="KHW27" s="530"/>
      <c r="KHX27" s="530"/>
      <c r="KHY27" s="530"/>
      <c r="KHZ27" s="530"/>
      <c r="KIA27" s="530"/>
      <c r="KIB27" s="530"/>
      <c r="KIC27" s="530"/>
      <c r="KID27" s="530"/>
      <c r="KIE27" s="530"/>
      <c r="KIF27" s="530"/>
      <c r="KIG27" s="530"/>
      <c r="KIH27" s="530"/>
      <c r="KII27" s="530"/>
      <c r="KIJ27" s="530"/>
      <c r="KIK27" s="530"/>
      <c r="KIL27" s="530"/>
      <c r="KIM27" s="530"/>
      <c r="KIN27" s="530"/>
      <c r="KIO27" s="530"/>
      <c r="KIP27" s="530"/>
      <c r="KIQ27" s="530"/>
      <c r="KIR27" s="530"/>
      <c r="KIS27" s="530"/>
      <c r="KIT27" s="530"/>
      <c r="KIU27" s="530"/>
      <c r="KIV27" s="530"/>
      <c r="KIW27" s="530"/>
      <c r="KIX27" s="530"/>
      <c r="KIY27" s="530"/>
      <c r="KIZ27" s="530"/>
      <c r="KJA27" s="530"/>
      <c r="KJB27" s="530"/>
      <c r="KJC27" s="530"/>
      <c r="KJD27" s="530"/>
      <c r="KJE27" s="530"/>
      <c r="KJF27" s="530"/>
      <c r="KJG27" s="530"/>
      <c r="KJH27" s="530"/>
      <c r="KJI27" s="530"/>
      <c r="KJJ27" s="530"/>
      <c r="KJK27" s="530"/>
      <c r="KJL27" s="530"/>
      <c r="KJM27" s="530"/>
      <c r="KJN27" s="530"/>
      <c r="KJO27" s="530"/>
      <c r="KJP27" s="530"/>
      <c r="KJQ27" s="530"/>
      <c r="KJR27" s="530"/>
      <c r="KJS27" s="530"/>
      <c r="KJT27" s="530"/>
      <c r="KJU27" s="530"/>
      <c r="KJV27" s="530"/>
      <c r="KJW27" s="530"/>
      <c r="KJX27" s="530"/>
      <c r="KJY27" s="530"/>
      <c r="KJZ27" s="530"/>
      <c r="KKA27" s="530"/>
      <c r="KKB27" s="530"/>
      <c r="KKC27" s="530"/>
      <c r="KKD27" s="530"/>
      <c r="KKE27" s="530"/>
      <c r="KKF27" s="530"/>
      <c r="KKG27" s="530"/>
      <c r="KKH27" s="530"/>
      <c r="KKI27" s="530"/>
      <c r="KKJ27" s="530"/>
      <c r="KKK27" s="530"/>
      <c r="KKL27" s="530"/>
      <c r="KKM27" s="530"/>
      <c r="KKN27" s="530"/>
      <c r="KKO27" s="530"/>
      <c r="KKP27" s="530"/>
      <c r="KKQ27" s="530"/>
      <c r="KKR27" s="530"/>
      <c r="KKS27" s="530"/>
      <c r="KKT27" s="530"/>
      <c r="KKU27" s="530"/>
      <c r="KKV27" s="530"/>
      <c r="KKW27" s="530"/>
      <c r="KKX27" s="530"/>
      <c r="KKY27" s="530"/>
      <c r="KKZ27" s="530"/>
      <c r="KLA27" s="530"/>
      <c r="KLB27" s="530"/>
      <c r="KLC27" s="530"/>
      <c r="KLD27" s="530"/>
      <c r="KLE27" s="530"/>
      <c r="KLF27" s="530"/>
      <c r="KLG27" s="530"/>
      <c r="KLH27" s="530"/>
      <c r="KLI27" s="530"/>
      <c r="KLJ27" s="530"/>
      <c r="KLK27" s="530"/>
      <c r="KLL27" s="530"/>
      <c r="KLM27" s="530"/>
      <c r="KLN27" s="530"/>
      <c r="KLO27" s="530"/>
      <c r="KLP27" s="530"/>
      <c r="KLQ27" s="530"/>
      <c r="KLR27" s="530"/>
      <c r="KLS27" s="530"/>
      <c r="KLT27" s="530"/>
      <c r="KLU27" s="530"/>
      <c r="KLV27" s="530"/>
      <c r="KLW27" s="530"/>
      <c r="KLX27" s="530"/>
      <c r="KLY27" s="530"/>
      <c r="KLZ27" s="530"/>
      <c r="KMA27" s="530"/>
      <c r="KMB27" s="530"/>
      <c r="KMC27" s="530"/>
      <c r="KMD27" s="530"/>
      <c r="KME27" s="530"/>
      <c r="KMF27" s="530"/>
      <c r="KMG27" s="530"/>
      <c r="KMH27" s="530"/>
      <c r="KMI27" s="530"/>
      <c r="KMJ27" s="530"/>
      <c r="KMK27" s="530"/>
      <c r="KML27" s="530"/>
      <c r="KMM27" s="530"/>
      <c r="KMN27" s="530"/>
      <c r="KMO27" s="530"/>
      <c r="KMP27" s="530"/>
      <c r="KMQ27" s="530"/>
      <c r="KMR27" s="530"/>
      <c r="KMS27" s="530"/>
      <c r="KMT27" s="530"/>
      <c r="KMU27" s="530"/>
      <c r="KMV27" s="530"/>
      <c r="KMW27" s="530"/>
      <c r="KMX27" s="530"/>
      <c r="KMY27" s="530"/>
      <c r="KMZ27" s="530"/>
      <c r="KNA27" s="530"/>
      <c r="KNB27" s="530"/>
      <c r="KNC27" s="530"/>
      <c r="KND27" s="530"/>
      <c r="KNE27" s="530"/>
      <c r="KNF27" s="530"/>
      <c r="KNG27" s="530"/>
      <c r="KNH27" s="530"/>
      <c r="KNI27" s="530"/>
      <c r="KNJ27" s="530"/>
      <c r="KNK27" s="530"/>
      <c r="KNL27" s="530"/>
      <c r="KNM27" s="530"/>
      <c r="KNN27" s="530"/>
      <c r="KNO27" s="530"/>
      <c r="KNP27" s="530"/>
      <c r="KNQ27" s="530"/>
      <c r="KNR27" s="530"/>
      <c r="KNS27" s="530"/>
      <c r="KNT27" s="530"/>
      <c r="KNU27" s="530"/>
      <c r="KNV27" s="530"/>
      <c r="KNW27" s="530"/>
      <c r="KNX27" s="530"/>
      <c r="KNY27" s="530"/>
      <c r="KNZ27" s="530"/>
      <c r="KOA27" s="530"/>
      <c r="KOB27" s="530"/>
      <c r="KOC27" s="530"/>
      <c r="KOD27" s="530"/>
      <c r="KOE27" s="530"/>
      <c r="KOF27" s="530"/>
      <c r="KOG27" s="530"/>
      <c r="KOH27" s="530"/>
      <c r="KOI27" s="530"/>
      <c r="KOJ27" s="530"/>
      <c r="KOK27" s="530"/>
      <c r="KOL27" s="530"/>
      <c r="KOM27" s="530"/>
      <c r="KON27" s="530"/>
      <c r="KOO27" s="530"/>
      <c r="KOP27" s="530"/>
      <c r="KOQ27" s="530"/>
      <c r="KOR27" s="530"/>
      <c r="KOS27" s="530"/>
      <c r="KOT27" s="530"/>
      <c r="KOU27" s="530"/>
      <c r="KOV27" s="530"/>
      <c r="KOW27" s="530"/>
      <c r="KOX27" s="530"/>
      <c r="KOY27" s="530"/>
      <c r="KOZ27" s="530"/>
      <c r="KPA27" s="530"/>
      <c r="KPB27" s="530"/>
      <c r="KPC27" s="530"/>
      <c r="KPD27" s="530"/>
      <c r="KPE27" s="530"/>
      <c r="KPF27" s="530"/>
      <c r="KPG27" s="530"/>
      <c r="KPH27" s="530"/>
      <c r="KPI27" s="530"/>
      <c r="KPJ27" s="530"/>
      <c r="KPK27" s="530"/>
      <c r="KPL27" s="530"/>
      <c r="KPM27" s="530"/>
      <c r="KPN27" s="530"/>
      <c r="KPO27" s="530"/>
      <c r="KPP27" s="530"/>
      <c r="KPQ27" s="530"/>
      <c r="KPR27" s="530"/>
      <c r="KPS27" s="530"/>
      <c r="KPT27" s="530"/>
      <c r="KPU27" s="530"/>
      <c r="KPV27" s="530"/>
      <c r="KPW27" s="530"/>
      <c r="KPX27" s="530"/>
      <c r="KPY27" s="530"/>
      <c r="KPZ27" s="530"/>
      <c r="KQA27" s="530"/>
      <c r="KQB27" s="530"/>
      <c r="KQC27" s="530"/>
      <c r="KQD27" s="530"/>
      <c r="KQE27" s="530"/>
      <c r="KQF27" s="530"/>
      <c r="KQG27" s="530"/>
      <c r="KQH27" s="530"/>
      <c r="KQI27" s="530"/>
      <c r="KQJ27" s="530"/>
      <c r="KQK27" s="530"/>
      <c r="KQL27" s="530"/>
      <c r="KQM27" s="530"/>
      <c r="KQN27" s="530"/>
      <c r="KQO27" s="530"/>
      <c r="KQP27" s="530"/>
      <c r="KQQ27" s="530"/>
      <c r="KQR27" s="530"/>
      <c r="KQS27" s="530"/>
      <c r="KQT27" s="530"/>
      <c r="KQU27" s="530"/>
      <c r="KQV27" s="530"/>
      <c r="KQW27" s="530"/>
      <c r="KQX27" s="530"/>
      <c r="KQY27" s="530"/>
      <c r="KQZ27" s="530"/>
      <c r="KRA27" s="530"/>
      <c r="KRB27" s="530"/>
      <c r="KRC27" s="530"/>
      <c r="KRD27" s="530"/>
      <c r="KRE27" s="530"/>
      <c r="KRF27" s="530"/>
      <c r="KRG27" s="530"/>
      <c r="KRH27" s="530"/>
      <c r="KRI27" s="530"/>
      <c r="KRJ27" s="530"/>
      <c r="KRK27" s="530"/>
      <c r="KRL27" s="530"/>
      <c r="KRM27" s="530"/>
      <c r="KRN27" s="530"/>
      <c r="KRO27" s="530"/>
      <c r="KRP27" s="530"/>
      <c r="KRQ27" s="530"/>
      <c r="KRR27" s="530"/>
      <c r="KRS27" s="530"/>
      <c r="KRT27" s="530"/>
      <c r="KRU27" s="530"/>
      <c r="KRV27" s="530"/>
      <c r="KRW27" s="530"/>
      <c r="KRX27" s="530"/>
      <c r="KRY27" s="530"/>
      <c r="KRZ27" s="530"/>
      <c r="KSA27" s="530"/>
      <c r="KSB27" s="530"/>
      <c r="KSC27" s="530"/>
      <c r="KSD27" s="530"/>
      <c r="KSE27" s="530"/>
      <c r="KSF27" s="530"/>
      <c r="KSG27" s="530"/>
      <c r="KSH27" s="530"/>
      <c r="KSI27" s="530"/>
      <c r="KSJ27" s="530"/>
      <c r="KSK27" s="530"/>
      <c r="KSL27" s="530"/>
      <c r="KSM27" s="530"/>
      <c r="KSN27" s="530"/>
      <c r="KSO27" s="530"/>
      <c r="KSP27" s="530"/>
      <c r="KSQ27" s="530"/>
      <c r="KSR27" s="530"/>
      <c r="KSS27" s="530"/>
      <c r="KST27" s="530"/>
      <c r="KSU27" s="530"/>
      <c r="KSV27" s="530"/>
      <c r="KSW27" s="530"/>
      <c r="KSX27" s="530"/>
      <c r="KSY27" s="530"/>
      <c r="KSZ27" s="530"/>
      <c r="KTA27" s="530"/>
      <c r="KTB27" s="530"/>
      <c r="KTC27" s="530"/>
      <c r="KTD27" s="530"/>
      <c r="KTE27" s="530"/>
      <c r="KTF27" s="530"/>
      <c r="KTG27" s="530"/>
      <c r="KTH27" s="530"/>
      <c r="KTI27" s="530"/>
      <c r="KTJ27" s="530"/>
      <c r="KTK27" s="530"/>
      <c r="KTL27" s="530"/>
      <c r="KTM27" s="530"/>
      <c r="KTN27" s="530"/>
      <c r="KTO27" s="530"/>
      <c r="KTP27" s="530"/>
      <c r="KTQ27" s="530"/>
      <c r="KTR27" s="530"/>
      <c r="KTS27" s="530"/>
      <c r="KTT27" s="530"/>
      <c r="KTU27" s="530"/>
      <c r="KTV27" s="530"/>
      <c r="KTW27" s="530"/>
      <c r="KTX27" s="530"/>
      <c r="KTY27" s="530"/>
      <c r="KTZ27" s="530"/>
      <c r="KUA27" s="530"/>
      <c r="KUB27" s="530"/>
      <c r="KUC27" s="530"/>
      <c r="KUD27" s="530"/>
      <c r="KUE27" s="530"/>
      <c r="KUF27" s="530"/>
      <c r="KUG27" s="530"/>
      <c r="KUH27" s="530"/>
      <c r="KUI27" s="530"/>
      <c r="KUJ27" s="530"/>
      <c r="KUK27" s="530"/>
      <c r="KUL27" s="530"/>
      <c r="KUM27" s="530"/>
      <c r="KUN27" s="530"/>
      <c r="KUO27" s="530"/>
      <c r="KUP27" s="530"/>
      <c r="KUQ27" s="530"/>
      <c r="KUR27" s="530"/>
      <c r="KUS27" s="530"/>
      <c r="KUT27" s="530"/>
      <c r="KUU27" s="530"/>
      <c r="KUV27" s="530"/>
      <c r="KUW27" s="530"/>
      <c r="KUX27" s="530"/>
      <c r="KUY27" s="530"/>
      <c r="KUZ27" s="530"/>
      <c r="KVA27" s="530"/>
      <c r="KVB27" s="530"/>
      <c r="KVC27" s="530"/>
      <c r="KVD27" s="530"/>
      <c r="KVE27" s="530"/>
      <c r="KVF27" s="530"/>
      <c r="KVG27" s="530"/>
      <c r="KVH27" s="530"/>
      <c r="KVI27" s="530"/>
      <c r="KVJ27" s="530"/>
      <c r="KVK27" s="530"/>
      <c r="KVL27" s="530"/>
      <c r="KVM27" s="530"/>
      <c r="KVN27" s="530"/>
      <c r="KVO27" s="530"/>
      <c r="KVP27" s="530"/>
      <c r="KVQ27" s="530"/>
      <c r="KVR27" s="530"/>
      <c r="KVS27" s="530"/>
      <c r="KVT27" s="530"/>
      <c r="KVU27" s="530"/>
      <c r="KVV27" s="530"/>
      <c r="KVW27" s="530"/>
      <c r="KVX27" s="530"/>
      <c r="KVY27" s="530"/>
      <c r="KVZ27" s="530"/>
      <c r="KWA27" s="530"/>
      <c r="KWB27" s="530"/>
      <c r="KWC27" s="530"/>
      <c r="KWD27" s="530"/>
      <c r="KWE27" s="530"/>
      <c r="KWF27" s="530"/>
      <c r="KWG27" s="530"/>
      <c r="KWH27" s="530"/>
      <c r="KWI27" s="530"/>
      <c r="KWJ27" s="530"/>
      <c r="KWK27" s="530"/>
      <c r="KWL27" s="530"/>
      <c r="KWM27" s="530"/>
      <c r="KWN27" s="530"/>
      <c r="KWO27" s="530"/>
      <c r="KWP27" s="530"/>
      <c r="KWQ27" s="530"/>
      <c r="KWR27" s="530"/>
      <c r="KWS27" s="530"/>
      <c r="KWT27" s="530"/>
      <c r="KWU27" s="530"/>
      <c r="KWV27" s="530"/>
      <c r="KWW27" s="530"/>
      <c r="KWX27" s="530"/>
      <c r="KWY27" s="530"/>
      <c r="KWZ27" s="530"/>
      <c r="KXA27" s="530"/>
      <c r="KXB27" s="530"/>
      <c r="KXC27" s="530"/>
      <c r="KXD27" s="530"/>
      <c r="KXE27" s="530"/>
      <c r="KXF27" s="530"/>
      <c r="KXG27" s="530"/>
      <c r="KXH27" s="530"/>
      <c r="KXI27" s="530"/>
      <c r="KXJ27" s="530"/>
      <c r="KXK27" s="530"/>
      <c r="KXL27" s="530"/>
      <c r="KXM27" s="530"/>
      <c r="KXN27" s="530"/>
      <c r="KXO27" s="530"/>
      <c r="KXP27" s="530"/>
      <c r="KXQ27" s="530"/>
      <c r="KXR27" s="530"/>
      <c r="KXS27" s="530"/>
      <c r="KXT27" s="530"/>
      <c r="KXU27" s="530"/>
      <c r="KXV27" s="530"/>
      <c r="KXW27" s="530"/>
      <c r="KXX27" s="530"/>
      <c r="KXY27" s="530"/>
      <c r="KXZ27" s="530"/>
      <c r="KYA27" s="530"/>
      <c r="KYB27" s="530"/>
      <c r="KYC27" s="530"/>
      <c r="KYD27" s="530"/>
      <c r="KYE27" s="530"/>
      <c r="KYF27" s="530"/>
      <c r="KYG27" s="530"/>
      <c r="KYH27" s="530"/>
      <c r="KYI27" s="530"/>
      <c r="KYJ27" s="530"/>
      <c r="KYK27" s="530"/>
      <c r="KYL27" s="530"/>
      <c r="KYM27" s="530"/>
      <c r="KYN27" s="530"/>
      <c r="KYO27" s="530"/>
      <c r="KYP27" s="530"/>
      <c r="KYQ27" s="530"/>
      <c r="KYR27" s="530"/>
      <c r="KYS27" s="530"/>
      <c r="KYT27" s="530"/>
      <c r="KYU27" s="530"/>
      <c r="KYV27" s="530"/>
      <c r="KYW27" s="530"/>
      <c r="KYX27" s="530"/>
      <c r="KYY27" s="530"/>
      <c r="KYZ27" s="530"/>
      <c r="KZA27" s="530"/>
      <c r="KZB27" s="530"/>
      <c r="KZC27" s="530"/>
      <c r="KZD27" s="530"/>
      <c r="KZE27" s="530"/>
      <c r="KZF27" s="530"/>
      <c r="KZG27" s="530"/>
      <c r="KZH27" s="530"/>
      <c r="KZI27" s="530"/>
      <c r="KZJ27" s="530"/>
      <c r="KZK27" s="530"/>
      <c r="KZL27" s="530"/>
      <c r="KZM27" s="530"/>
      <c r="KZN27" s="530"/>
      <c r="KZO27" s="530"/>
      <c r="KZP27" s="530"/>
      <c r="KZQ27" s="530"/>
      <c r="KZR27" s="530"/>
      <c r="KZS27" s="530"/>
      <c r="KZT27" s="530"/>
      <c r="KZU27" s="530"/>
      <c r="KZV27" s="530"/>
      <c r="KZW27" s="530"/>
      <c r="KZX27" s="530"/>
      <c r="KZY27" s="530"/>
      <c r="KZZ27" s="530"/>
      <c r="LAA27" s="530"/>
      <c r="LAB27" s="530"/>
      <c r="LAC27" s="530"/>
      <c r="LAD27" s="530"/>
      <c r="LAE27" s="530"/>
      <c r="LAF27" s="530"/>
      <c r="LAG27" s="530"/>
      <c r="LAH27" s="530"/>
      <c r="LAI27" s="530"/>
      <c r="LAJ27" s="530"/>
      <c r="LAK27" s="530"/>
      <c r="LAL27" s="530"/>
      <c r="LAM27" s="530"/>
      <c r="LAN27" s="530"/>
      <c r="LAO27" s="530"/>
      <c r="LAP27" s="530"/>
      <c r="LAQ27" s="530"/>
      <c r="LAR27" s="530"/>
      <c r="LAS27" s="530"/>
      <c r="LAT27" s="530"/>
      <c r="LAU27" s="530"/>
      <c r="LAV27" s="530"/>
      <c r="LAW27" s="530"/>
      <c r="LAX27" s="530"/>
      <c r="LAY27" s="530"/>
      <c r="LAZ27" s="530"/>
      <c r="LBA27" s="530"/>
      <c r="LBB27" s="530"/>
      <c r="LBC27" s="530"/>
      <c r="LBD27" s="530"/>
      <c r="LBE27" s="530"/>
      <c r="LBF27" s="530"/>
      <c r="LBG27" s="530"/>
      <c r="LBH27" s="530"/>
      <c r="LBI27" s="530"/>
      <c r="LBJ27" s="530"/>
      <c r="LBK27" s="530"/>
      <c r="LBL27" s="530"/>
      <c r="LBM27" s="530"/>
      <c r="LBN27" s="530"/>
      <c r="LBO27" s="530"/>
      <c r="LBP27" s="530"/>
      <c r="LBQ27" s="530"/>
      <c r="LBR27" s="530"/>
      <c r="LBS27" s="530"/>
      <c r="LBT27" s="530"/>
      <c r="LBU27" s="530"/>
      <c r="LBV27" s="530"/>
      <c r="LBW27" s="530"/>
      <c r="LBX27" s="530"/>
      <c r="LBY27" s="530"/>
      <c r="LBZ27" s="530"/>
      <c r="LCA27" s="530"/>
      <c r="LCB27" s="530"/>
      <c r="LCC27" s="530"/>
      <c r="LCD27" s="530"/>
      <c r="LCE27" s="530"/>
      <c r="LCF27" s="530"/>
      <c r="LCG27" s="530"/>
      <c r="LCH27" s="530"/>
      <c r="LCI27" s="530"/>
      <c r="LCJ27" s="530"/>
      <c r="LCK27" s="530"/>
      <c r="LCL27" s="530"/>
      <c r="LCM27" s="530"/>
      <c r="LCN27" s="530"/>
      <c r="LCO27" s="530"/>
      <c r="LCP27" s="530"/>
      <c r="LCQ27" s="530"/>
      <c r="LCR27" s="530"/>
      <c r="LCS27" s="530"/>
      <c r="LCT27" s="530"/>
      <c r="LCU27" s="530"/>
      <c r="LCV27" s="530"/>
      <c r="LCW27" s="530"/>
      <c r="LCX27" s="530"/>
      <c r="LCY27" s="530"/>
      <c r="LCZ27" s="530"/>
      <c r="LDA27" s="530"/>
      <c r="LDB27" s="530"/>
      <c r="LDC27" s="530"/>
      <c r="LDD27" s="530"/>
      <c r="LDE27" s="530"/>
      <c r="LDF27" s="530"/>
      <c r="LDG27" s="530"/>
      <c r="LDH27" s="530"/>
      <c r="LDI27" s="530"/>
      <c r="LDJ27" s="530"/>
      <c r="LDK27" s="530"/>
      <c r="LDL27" s="530"/>
      <c r="LDM27" s="530"/>
      <c r="LDN27" s="530"/>
      <c r="LDO27" s="530"/>
      <c r="LDP27" s="530"/>
      <c r="LDQ27" s="530"/>
      <c r="LDR27" s="530"/>
      <c r="LDS27" s="530"/>
      <c r="LDT27" s="530"/>
      <c r="LDU27" s="530"/>
      <c r="LDV27" s="530"/>
      <c r="LDW27" s="530"/>
      <c r="LDX27" s="530"/>
      <c r="LDY27" s="530"/>
      <c r="LDZ27" s="530"/>
      <c r="LEA27" s="530"/>
      <c r="LEB27" s="530"/>
      <c r="LEC27" s="530"/>
      <c r="LED27" s="530"/>
      <c r="LEE27" s="530"/>
      <c r="LEF27" s="530"/>
      <c r="LEG27" s="530"/>
      <c r="LEH27" s="530"/>
      <c r="LEI27" s="530"/>
      <c r="LEJ27" s="530"/>
      <c r="LEK27" s="530"/>
      <c r="LEL27" s="530"/>
      <c r="LEM27" s="530"/>
      <c r="LEN27" s="530"/>
      <c r="LEO27" s="530"/>
      <c r="LEP27" s="530"/>
      <c r="LEQ27" s="530"/>
      <c r="LER27" s="530"/>
      <c r="LES27" s="530"/>
      <c r="LET27" s="530"/>
      <c r="LEU27" s="530"/>
      <c r="LEV27" s="530"/>
      <c r="LEW27" s="530"/>
      <c r="LEX27" s="530"/>
      <c r="LEY27" s="530"/>
      <c r="LEZ27" s="530"/>
      <c r="LFA27" s="530"/>
      <c r="LFB27" s="530"/>
      <c r="LFC27" s="530"/>
      <c r="LFD27" s="530"/>
      <c r="LFE27" s="530"/>
      <c r="LFF27" s="530"/>
      <c r="LFG27" s="530"/>
      <c r="LFH27" s="530"/>
      <c r="LFI27" s="530"/>
      <c r="LFJ27" s="530"/>
      <c r="LFK27" s="530"/>
      <c r="LFL27" s="530"/>
      <c r="LFM27" s="530"/>
      <c r="LFN27" s="530"/>
      <c r="LFO27" s="530"/>
      <c r="LFP27" s="530"/>
      <c r="LFQ27" s="530"/>
      <c r="LFR27" s="530"/>
      <c r="LFS27" s="530"/>
      <c r="LFT27" s="530"/>
      <c r="LFU27" s="530"/>
      <c r="LFV27" s="530"/>
      <c r="LFW27" s="530"/>
      <c r="LFX27" s="530"/>
      <c r="LFY27" s="530"/>
      <c r="LFZ27" s="530"/>
      <c r="LGA27" s="530"/>
      <c r="LGB27" s="530"/>
      <c r="LGC27" s="530"/>
      <c r="LGD27" s="530"/>
      <c r="LGE27" s="530"/>
      <c r="LGF27" s="530"/>
      <c r="LGG27" s="530"/>
      <c r="LGH27" s="530"/>
      <c r="LGI27" s="530"/>
      <c r="LGJ27" s="530"/>
      <c r="LGK27" s="530"/>
      <c r="LGL27" s="530"/>
      <c r="LGM27" s="530"/>
      <c r="LGN27" s="530"/>
      <c r="LGO27" s="530"/>
      <c r="LGP27" s="530"/>
      <c r="LGQ27" s="530"/>
      <c r="LGR27" s="530"/>
      <c r="LGS27" s="530"/>
      <c r="LGT27" s="530"/>
      <c r="LGU27" s="530"/>
      <c r="LGV27" s="530"/>
      <c r="LGW27" s="530"/>
      <c r="LGX27" s="530"/>
      <c r="LGY27" s="530"/>
      <c r="LGZ27" s="530"/>
      <c r="LHA27" s="530"/>
      <c r="LHB27" s="530"/>
      <c r="LHC27" s="530"/>
      <c r="LHD27" s="530"/>
      <c r="LHE27" s="530"/>
      <c r="LHF27" s="530"/>
      <c r="LHG27" s="530"/>
      <c r="LHH27" s="530"/>
      <c r="LHI27" s="530"/>
      <c r="LHJ27" s="530"/>
      <c r="LHK27" s="530"/>
      <c r="LHL27" s="530"/>
      <c r="LHM27" s="530"/>
      <c r="LHN27" s="530"/>
      <c r="LHO27" s="530"/>
      <c r="LHP27" s="530"/>
      <c r="LHQ27" s="530"/>
      <c r="LHR27" s="530"/>
      <c r="LHS27" s="530"/>
      <c r="LHT27" s="530"/>
      <c r="LHU27" s="530"/>
      <c r="LHV27" s="530"/>
      <c r="LHW27" s="530"/>
      <c r="LHX27" s="530"/>
      <c r="LHY27" s="530"/>
      <c r="LHZ27" s="530"/>
      <c r="LIA27" s="530"/>
      <c r="LIB27" s="530"/>
      <c r="LIC27" s="530"/>
      <c r="LID27" s="530"/>
      <c r="LIE27" s="530"/>
      <c r="LIF27" s="530"/>
      <c r="LIG27" s="530"/>
      <c r="LIH27" s="530"/>
      <c r="LII27" s="530"/>
      <c r="LIJ27" s="530"/>
      <c r="LIK27" s="530"/>
      <c r="LIL27" s="530"/>
      <c r="LIM27" s="530"/>
      <c r="LIN27" s="530"/>
      <c r="LIO27" s="530"/>
      <c r="LIP27" s="530"/>
      <c r="LIQ27" s="530"/>
      <c r="LIR27" s="530"/>
      <c r="LIS27" s="530"/>
      <c r="LIT27" s="530"/>
      <c r="LIU27" s="530"/>
      <c r="LIV27" s="530"/>
      <c r="LIW27" s="530"/>
      <c r="LIX27" s="530"/>
      <c r="LIY27" s="530"/>
      <c r="LIZ27" s="530"/>
      <c r="LJA27" s="530"/>
      <c r="LJB27" s="530"/>
      <c r="LJC27" s="530"/>
      <c r="LJD27" s="530"/>
      <c r="LJE27" s="530"/>
      <c r="LJF27" s="530"/>
      <c r="LJG27" s="530"/>
      <c r="LJH27" s="530"/>
      <c r="LJI27" s="530"/>
      <c r="LJJ27" s="530"/>
      <c r="LJK27" s="530"/>
      <c r="LJL27" s="530"/>
      <c r="LJM27" s="530"/>
      <c r="LJN27" s="530"/>
      <c r="LJO27" s="530"/>
      <c r="LJP27" s="530"/>
      <c r="LJQ27" s="530"/>
      <c r="LJR27" s="530"/>
      <c r="LJS27" s="530"/>
      <c r="LJT27" s="530"/>
      <c r="LJU27" s="530"/>
      <c r="LJV27" s="530"/>
      <c r="LJW27" s="530"/>
      <c r="LJX27" s="530"/>
      <c r="LJY27" s="530"/>
      <c r="LJZ27" s="530"/>
      <c r="LKA27" s="530"/>
      <c r="LKB27" s="530"/>
      <c r="LKC27" s="530"/>
      <c r="LKD27" s="530"/>
      <c r="LKE27" s="530"/>
      <c r="LKF27" s="530"/>
      <c r="LKG27" s="530"/>
      <c r="LKH27" s="530"/>
      <c r="LKI27" s="530"/>
      <c r="LKJ27" s="530"/>
      <c r="LKK27" s="530"/>
      <c r="LKL27" s="530"/>
      <c r="LKM27" s="530"/>
      <c r="LKN27" s="530"/>
      <c r="LKO27" s="530"/>
      <c r="LKP27" s="530"/>
      <c r="LKQ27" s="530"/>
      <c r="LKR27" s="530"/>
      <c r="LKS27" s="530"/>
      <c r="LKT27" s="530"/>
      <c r="LKU27" s="530"/>
      <c r="LKV27" s="530"/>
      <c r="LKW27" s="530"/>
      <c r="LKX27" s="530"/>
      <c r="LKY27" s="530"/>
      <c r="LKZ27" s="530"/>
      <c r="LLA27" s="530"/>
      <c r="LLB27" s="530"/>
      <c r="LLC27" s="530"/>
      <c r="LLD27" s="530"/>
      <c r="LLE27" s="530"/>
      <c r="LLF27" s="530"/>
      <c r="LLG27" s="530"/>
      <c r="LLH27" s="530"/>
      <c r="LLI27" s="530"/>
      <c r="LLJ27" s="530"/>
      <c r="LLK27" s="530"/>
      <c r="LLL27" s="530"/>
      <c r="LLM27" s="530"/>
      <c r="LLN27" s="530"/>
      <c r="LLO27" s="530"/>
      <c r="LLP27" s="530"/>
      <c r="LLQ27" s="530"/>
      <c r="LLR27" s="530"/>
      <c r="LLS27" s="530"/>
      <c r="LLT27" s="530"/>
      <c r="LLU27" s="530"/>
      <c r="LLV27" s="530"/>
      <c r="LLW27" s="530"/>
      <c r="LLX27" s="530"/>
      <c r="LLY27" s="530"/>
      <c r="LLZ27" s="530"/>
      <c r="LMA27" s="530"/>
      <c r="LMB27" s="530"/>
      <c r="LMC27" s="530"/>
      <c r="LMD27" s="530"/>
      <c r="LME27" s="530"/>
      <c r="LMF27" s="530"/>
      <c r="LMG27" s="530"/>
      <c r="LMH27" s="530"/>
      <c r="LMI27" s="530"/>
      <c r="LMJ27" s="530"/>
      <c r="LMK27" s="530"/>
      <c r="LML27" s="530"/>
      <c r="LMM27" s="530"/>
      <c r="LMN27" s="530"/>
      <c r="LMO27" s="530"/>
      <c r="LMP27" s="530"/>
      <c r="LMQ27" s="530"/>
      <c r="LMR27" s="530"/>
      <c r="LMS27" s="530"/>
      <c r="LMT27" s="530"/>
      <c r="LMU27" s="530"/>
      <c r="LMV27" s="530"/>
      <c r="LMW27" s="530"/>
      <c r="LMX27" s="530"/>
      <c r="LMY27" s="530"/>
      <c r="LMZ27" s="530"/>
      <c r="LNA27" s="530"/>
      <c r="LNB27" s="530"/>
      <c r="LNC27" s="530"/>
      <c r="LND27" s="530"/>
      <c r="LNE27" s="530"/>
      <c r="LNF27" s="530"/>
      <c r="LNG27" s="530"/>
      <c r="LNH27" s="530"/>
      <c r="LNI27" s="530"/>
      <c r="LNJ27" s="530"/>
      <c r="LNK27" s="530"/>
      <c r="LNL27" s="530"/>
      <c r="LNM27" s="530"/>
      <c r="LNN27" s="530"/>
      <c r="LNO27" s="530"/>
      <c r="LNP27" s="530"/>
      <c r="LNQ27" s="530"/>
      <c r="LNR27" s="530"/>
      <c r="LNS27" s="530"/>
      <c r="LNT27" s="530"/>
      <c r="LNU27" s="530"/>
      <c r="LNV27" s="530"/>
      <c r="LNW27" s="530"/>
      <c r="LNX27" s="530"/>
      <c r="LNY27" s="530"/>
      <c r="LNZ27" s="530"/>
      <c r="LOA27" s="530"/>
      <c r="LOB27" s="530"/>
      <c r="LOC27" s="530"/>
      <c r="LOD27" s="530"/>
      <c r="LOE27" s="530"/>
      <c r="LOF27" s="530"/>
      <c r="LOG27" s="530"/>
      <c r="LOH27" s="530"/>
      <c r="LOI27" s="530"/>
      <c r="LOJ27" s="530"/>
      <c r="LOK27" s="530"/>
      <c r="LOL27" s="530"/>
      <c r="LOM27" s="530"/>
      <c r="LON27" s="530"/>
      <c r="LOO27" s="530"/>
      <c r="LOP27" s="530"/>
      <c r="LOQ27" s="530"/>
      <c r="LOR27" s="530"/>
      <c r="LOS27" s="530"/>
      <c r="LOT27" s="530"/>
      <c r="LOU27" s="530"/>
      <c r="LOV27" s="530"/>
      <c r="LOW27" s="530"/>
      <c r="LOX27" s="530"/>
      <c r="LOY27" s="530"/>
      <c r="LOZ27" s="530"/>
      <c r="LPA27" s="530"/>
      <c r="LPB27" s="530"/>
      <c r="LPC27" s="530"/>
      <c r="LPD27" s="530"/>
      <c r="LPE27" s="530"/>
      <c r="LPF27" s="530"/>
      <c r="LPG27" s="530"/>
      <c r="LPH27" s="530"/>
      <c r="LPI27" s="530"/>
      <c r="LPJ27" s="530"/>
      <c r="LPK27" s="530"/>
      <c r="LPL27" s="530"/>
      <c r="LPM27" s="530"/>
      <c r="LPN27" s="530"/>
      <c r="LPO27" s="530"/>
      <c r="LPP27" s="530"/>
      <c r="LPQ27" s="530"/>
      <c r="LPR27" s="530"/>
      <c r="LPS27" s="530"/>
      <c r="LPT27" s="530"/>
      <c r="LPU27" s="530"/>
      <c r="LPV27" s="530"/>
      <c r="LPW27" s="530"/>
      <c r="LPX27" s="530"/>
      <c r="LPY27" s="530"/>
      <c r="LPZ27" s="530"/>
      <c r="LQA27" s="530"/>
      <c r="LQB27" s="530"/>
      <c r="LQC27" s="530"/>
      <c r="LQD27" s="530"/>
      <c r="LQE27" s="530"/>
      <c r="LQF27" s="530"/>
      <c r="LQG27" s="530"/>
      <c r="LQH27" s="530"/>
      <c r="LQI27" s="530"/>
      <c r="LQJ27" s="530"/>
      <c r="LQK27" s="530"/>
      <c r="LQL27" s="530"/>
      <c r="LQM27" s="530"/>
      <c r="LQN27" s="530"/>
      <c r="LQO27" s="530"/>
      <c r="LQP27" s="530"/>
      <c r="LQQ27" s="530"/>
      <c r="LQR27" s="530"/>
      <c r="LQS27" s="530"/>
      <c r="LQT27" s="530"/>
      <c r="LQU27" s="530"/>
      <c r="LQV27" s="530"/>
      <c r="LQW27" s="530"/>
      <c r="LQX27" s="530"/>
      <c r="LQY27" s="530"/>
      <c r="LQZ27" s="530"/>
      <c r="LRA27" s="530"/>
      <c r="LRB27" s="530"/>
      <c r="LRC27" s="530"/>
      <c r="LRD27" s="530"/>
      <c r="LRE27" s="530"/>
      <c r="LRF27" s="530"/>
      <c r="LRG27" s="530"/>
      <c r="LRH27" s="530"/>
      <c r="LRI27" s="530"/>
      <c r="LRJ27" s="530"/>
      <c r="LRK27" s="530"/>
      <c r="LRL27" s="530"/>
      <c r="LRM27" s="530"/>
      <c r="LRN27" s="530"/>
      <c r="LRO27" s="530"/>
      <c r="LRP27" s="530"/>
      <c r="LRQ27" s="530"/>
      <c r="LRR27" s="530"/>
      <c r="LRS27" s="530"/>
      <c r="LRT27" s="530"/>
      <c r="LRU27" s="530"/>
      <c r="LRV27" s="530"/>
      <c r="LRW27" s="530"/>
      <c r="LRX27" s="530"/>
      <c r="LRY27" s="530"/>
      <c r="LRZ27" s="530"/>
      <c r="LSA27" s="530"/>
      <c r="LSB27" s="530"/>
      <c r="LSC27" s="530"/>
      <c r="LSD27" s="530"/>
      <c r="LSE27" s="530"/>
      <c r="LSF27" s="530"/>
      <c r="LSG27" s="530"/>
      <c r="LSH27" s="530"/>
      <c r="LSI27" s="530"/>
      <c r="LSJ27" s="530"/>
      <c r="LSK27" s="530"/>
      <c r="LSL27" s="530"/>
      <c r="LSM27" s="530"/>
      <c r="LSN27" s="530"/>
      <c r="LSO27" s="530"/>
      <c r="LSP27" s="530"/>
      <c r="LSQ27" s="530"/>
      <c r="LSR27" s="530"/>
      <c r="LSS27" s="530"/>
      <c r="LST27" s="530"/>
      <c r="LSU27" s="530"/>
      <c r="LSV27" s="530"/>
      <c r="LSW27" s="530"/>
      <c r="LSX27" s="530"/>
      <c r="LSY27" s="530"/>
      <c r="LSZ27" s="530"/>
      <c r="LTA27" s="530"/>
      <c r="LTB27" s="530"/>
      <c r="LTC27" s="530"/>
      <c r="LTD27" s="530"/>
      <c r="LTE27" s="530"/>
      <c r="LTF27" s="530"/>
      <c r="LTG27" s="530"/>
      <c r="LTH27" s="530"/>
      <c r="LTI27" s="530"/>
      <c r="LTJ27" s="530"/>
      <c r="LTK27" s="530"/>
      <c r="LTL27" s="530"/>
      <c r="LTM27" s="530"/>
      <c r="LTN27" s="530"/>
      <c r="LTO27" s="530"/>
      <c r="LTP27" s="530"/>
      <c r="LTQ27" s="530"/>
      <c r="LTR27" s="530"/>
      <c r="LTS27" s="530"/>
      <c r="LTT27" s="530"/>
      <c r="LTU27" s="530"/>
      <c r="LTV27" s="530"/>
      <c r="LTW27" s="530"/>
      <c r="LTX27" s="530"/>
      <c r="LTY27" s="530"/>
      <c r="LTZ27" s="530"/>
      <c r="LUA27" s="530"/>
      <c r="LUB27" s="530"/>
      <c r="LUC27" s="530"/>
      <c r="LUD27" s="530"/>
      <c r="LUE27" s="530"/>
      <c r="LUF27" s="530"/>
      <c r="LUG27" s="530"/>
      <c r="LUH27" s="530"/>
      <c r="LUI27" s="530"/>
      <c r="LUJ27" s="530"/>
      <c r="LUK27" s="530"/>
      <c r="LUL27" s="530"/>
      <c r="LUM27" s="530"/>
      <c r="LUN27" s="530"/>
      <c r="LUO27" s="530"/>
      <c r="LUP27" s="530"/>
      <c r="LUQ27" s="530"/>
      <c r="LUR27" s="530"/>
      <c r="LUS27" s="530"/>
      <c r="LUT27" s="530"/>
      <c r="LUU27" s="530"/>
      <c r="LUV27" s="530"/>
      <c r="LUW27" s="530"/>
      <c r="LUX27" s="530"/>
      <c r="LUY27" s="530"/>
      <c r="LUZ27" s="530"/>
      <c r="LVA27" s="530"/>
      <c r="LVB27" s="530"/>
      <c r="LVC27" s="530"/>
      <c r="LVD27" s="530"/>
      <c r="LVE27" s="530"/>
      <c r="LVF27" s="530"/>
      <c r="LVG27" s="530"/>
      <c r="LVH27" s="530"/>
      <c r="LVI27" s="530"/>
      <c r="LVJ27" s="530"/>
      <c r="LVK27" s="530"/>
      <c r="LVL27" s="530"/>
      <c r="LVM27" s="530"/>
      <c r="LVN27" s="530"/>
      <c r="LVO27" s="530"/>
      <c r="LVP27" s="530"/>
      <c r="LVQ27" s="530"/>
      <c r="LVR27" s="530"/>
      <c r="LVS27" s="530"/>
      <c r="LVT27" s="530"/>
      <c r="LVU27" s="530"/>
      <c r="LVV27" s="530"/>
      <c r="LVW27" s="530"/>
      <c r="LVX27" s="530"/>
      <c r="LVY27" s="530"/>
      <c r="LVZ27" s="530"/>
      <c r="LWA27" s="530"/>
      <c r="LWB27" s="530"/>
      <c r="LWC27" s="530"/>
      <c r="LWD27" s="530"/>
      <c r="LWE27" s="530"/>
      <c r="LWF27" s="530"/>
      <c r="LWG27" s="530"/>
      <c r="LWH27" s="530"/>
      <c r="LWI27" s="530"/>
      <c r="LWJ27" s="530"/>
      <c r="LWK27" s="530"/>
      <c r="LWL27" s="530"/>
      <c r="LWM27" s="530"/>
      <c r="LWN27" s="530"/>
      <c r="LWO27" s="530"/>
      <c r="LWP27" s="530"/>
      <c r="LWQ27" s="530"/>
      <c r="LWR27" s="530"/>
      <c r="LWS27" s="530"/>
      <c r="LWT27" s="530"/>
      <c r="LWU27" s="530"/>
      <c r="LWV27" s="530"/>
      <c r="LWW27" s="530"/>
      <c r="LWX27" s="530"/>
      <c r="LWY27" s="530"/>
      <c r="LWZ27" s="530"/>
      <c r="LXA27" s="530"/>
      <c r="LXB27" s="530"/>
      <c r="LXC27" s="530"/>
      <c r="LXD27" s="530"/>
      <c r="LXE27" s="530"/>
      <c r="LXF27" s="530"/>
      <c r="LXG27" s="530"/>
      <c r="LXH27" s="530"/>
      <c r="LXI27" s="530"/>
      <c r="LXJ27" s="530"/>
      <c r="LXK27" s="530"/>
      <c r="LXL27" s="530"/>
      <c r="LXM27" s="530"/>
      <c r="LXN27" s="530"/>
      <c r="LXO27" s="530"/>
      <c r="LXP27" s="530"/>
      <c r="LXQ27" s="530"/>
      <c r="LXR27" s="530"/>
      <c r="LXS27" s="530"/>
      <c r="LXT27" s="530"/>
      <c r="LXU27" s="530"/>
      <c r="LXV27" s="530"/>
      <c r="LXW27" s="530"/>
      <c r="LXX27" s="530"/>
      <c r="LXY27" s="530"/>
      <c r="LXZ27" s="530"/>
      <c r="LYA27" s="530"/>
      <c r="LYB27" s="530"/>
      <c r="LYC27" s="530"/>
      <c r="LYD27" s="530"/>
      <c r="LYE27" s="530"/>
      <c r="LYF27" s="530"/>
      <c r="LYG27" s="530"/>
      <c r="LYH27" s="530"/>
      <c r="LYI27" s="530"/>
      <c r="LYJ27" s="530"/>
      <c r="LYK27" s="530"/>
      <c r="LYL27" s="530"/>
      <c r="LYM27" s="530"/>
      <c r="LYN27" s="530"/>
      <c r="LYO27" s="530"/>
      <c r="LYP27" s="530"/>
      <c r="LYQ27" s="530"/>
      <c r="LYR27" s="530"/>
      <c r="LYS27" s="530"/>
      <c r="LYT27" s="530"/>
      <c r="LYU27" s="530"/>
      <c r="LYV27" s="530"/>
      <c r="LYW27" s="530"/>
      <c r="LYX27" s="530"/>
      <c r="LYY27" s="530"/>
      <c r="LYZ27" s="530"/>
      <c r="LZA27" s="530"/>
      <c r="LZB27" s="530"/>
      <c r="LZC27" s="530"/>
      <c r="LZD27" s="530"/>
      <c r="LZE27" s="530"/>
      <c r="LZF27" s="530"/>
      <c r="LZG27" s="530"/>
      <c r="LZH27" s="530"/>
      <c r="LZI27" s="530"/>
      <c r="LZJ27" s="530"/>
      <c r="LZK27" s="530"/>
      <c r="LZL27" s="530"/>
      <c r="LZM27" s="530"/>
      <c r="LZN27" s="530"/>
      <c r="LZO27" s="530"/>
      <c r="LZP27" s="530"/>
      <c r="LZQ27" s="530"/>
      <c r="LZR27" s="530"/>
      <c r="LZS27" s="530"/>
      <c r="LZT27" s="530"/>
      <c r="LZU27" s="530"/>
      <c r="LZV27" s="530"/>
      <c r="LZW27" s="530"/>
      <c r="LZX27" s="530"/>
      <c r="LZY27" s="530"/>
      <c r="LZZ27" s="530"/>
      <c r="MAA27" s="530"/>
      <c r="MAB27" s="530"/>
      <c r="MAC27" s="530"/>
      <c r="MAD27" s="530"/>
      <c r="MAE27" s="530"/>
      <c r="MAF27" s="530"/>
      <c r="MAG27" s="530"/>
      <c r="MAH27" s="530"/>
      <c r="MAI27" s="530"/>
      <c r="MAJ27" s="530"/>
      <c r="MAK27" s="530"/>
      <c r="MAL27" s="530"/>
      <c r="MAM27" s="530"/>
      <c r="MAN27" s="530"/>
      <c r="MAO27" s="530"/>
      <c r="MAP27" s="530"/>
      <c r="MAQ27" s="530"/>
      <c r="MAR27" s="530"/>
      <c r="MAS27" s="530"/>
      <c r="MAT27" s="530"/>
      <c r="MAU27" s="530"/>
      <c r="MAV27" s="530"/>
      <c r="MAW27" s="530"/>
      <c r="MAX27" s="530"/>
      <c r="MAY27" s="530"/>
      <c r="MAZ27" s="530"/>
      <c r="MBA27" s="530"/>
      <c r="MBB27" s="530"/>
      <c r="MBC27" s="530"/>
      <c r="MBD27" s="530"/>
      <c r="MBE27" s="530"/>
      <c r="MBF27" s="530"/>
      <c r="MBG27" s="530"/>
      <c r="MBH27" s="530"/>
      <c r="MBI27" s="530"/>
      <c r="MBJ27" s="530"/>
      <c r="MBK27" s="530"/>
      <c r="MBL27" s="530"/>
      <c r="MBM27" s="530"/>
      <c r="MBN27" s="530"/>
      <c r="MBO27" s="530"/>
      <c r="MBP27" s="530"/>
      <c r="MBQ27" s="530"/>
      <c r="MBR27" s="530"/>
      <c r="MBS27" s="530"/>
      <c r="MBT27" s="530"/>
      <c r="MBU27" s="530"/>
      <c r="MBV27" s="530"/>
      <c r="MBW27" s="530"/>
      <c r="MBX27" s="530"/>
      <c r="MBY27" s="530"/>
      <c r="MBZ27" s="530"/>
      <c r="MCA27" s="530"/>
      <c r="MCB27" s="530"/>
      <c r="MCC27" s="530"/>
      <c r="MCD27" s="530"/>
      <c r="MCE27" s="530"/>
      <c r="MCF27" s="530"/>
      <c r="MCG27" s="530"/>
      <c r="MCH27" s="530"/>
      <c r="MCI27" s="530"/>
      <c r="MCJ27" s="530"/>
      <c r="MCK27" s="530"/>
      <c r="MCL27" s="530"/>
      <c r="MCM27" s="530"/>
      <c r="MCN27" s="530"/>
      <c r="MCO27" s="530"/>
      <c r="MCP27" s="530"/>
      <c r="MCQ27" s="530"/>
      <c r="MCR27" s="530"/>
      <c r="MCS27" s="530"/>
      <c r="MCT27" s="530"/>
      <c r="MCU27" s="530"/>
      <c r="MCV27" s="530"/>
      <c r="MCW27" s="530"/>
      <c r="MCX27" s="530"/>
      <c r="MCY27" s="530"/>
      <c r="MCZ27" s="530"/>
      <c r="MDA27" s="530"/>
      <c r="MDB27" s="530"/>
      <c r="MDC27" s="530"/>
      <c r="MDD27" s="530"/>
      <c r="MDE27" s="530"/>
      <c r="MDF27" s="530"/>
      <c r="MDG27" s="530"/>
      <c r="MDH27" s="530"/>
      <c r="MDI27" s="530"/>
      <c r="MDJ27" s="530"/>
      <c r="MDK27" s="530"/>
      <c r="MDL27" s="530"/>
      <c r="MDM27" s="530"/>
      <c r="MDN27" s="530"/>
      <c r="MDO27" s="530"/>
      <c r="MDP27" s="530"/>
      <c r="MDQ27" s="530"/>
      <c r="MDR27" s="530"/>
      <c r="MDS27" s="530"/>
      <c r="MDT27" s="530"/>
      <c r="MDU27" s="530"/>
      <c r="MDV27" s="530"/>
      <c r="MDW27" s="530"/>
      <c r="MDX27" s="530"/>
      <c r="MDY27" s="530"/>
      <c r="MDZ27" s="530"/>
      <c r="MEA27" s="530"/>
      <c r="MEB27" s="530"/>
      <c r="MEC27" s="530"/>
      <c r="MED27" s="530"/>
      <c r="MEE27" s="530"/>
      <c r="MEF27" s="530"/>
      <c r="MEG27" s="530"/>
      <c r="MEH27" s="530"/>
      <c r="MEI27" s="530"/>
      <c r="MEJ27" s="530"/>
      <c r="MEK27" s="530"/>
      <c r="MEL27" s="530"/>
      <c r="MEM27" s="530"/>
      <c r="MEN27" s="530"/>
      <c r="MEO27" s="530"/>
      <c r="MEP27" s="530"/>
      <c r="MEQ27" s="530"/>
      <c r="MER27" s="530"/>
      <c r="MES27" s="530"/>
      <c r="MET27" s="530"/>
      <c r="MEU27" s="530"/>
      <c r="MEV27" s="530"/>
      <c r="MEW27" s="530"/>
      <c r="MEX27" s="530"/>
      <c r="MEY27" s="530"/>
      <c r="MEZ27" s="530"/>
      <c r="MFA27" s="530"/>
      <c r="MFB27" s="530"/>
      <c r="MFC27" s="530"/>
      <c r="MFD27" s="530"/>
      <c r="MFE27" s="530"/>
      <c r="MFF27" s="530"/>
      <c r="MFG27" s="530"/>
      <c r="MFH27" s="530"/>
      <c r="MFI27" s="530"/>
      <c r="MFJ27" s="530"/>
      <c r="MFK27" s="530"/>
      <c r="MFL27" s="530"/>
      <c r="MFM27" s="530"/>
      <c r="MFN27" s="530"/>
      <c r="MFO27" s="530"/>
      <c r="MFP27" s="530"/>
      <c r="MFQ27" s="530"/>
      <c r="MFR27" s="530"/>
      <c r="MFS27" s="530"/>
      <c r="MFT27" s="530"/>
      <c r="MFU27" s="530"/>
      <c r="MFV27" s="530"/>
      <c r="MFW27" s="530"/>
      <c r="MFX27" s="530"/>
      <c r="MFY27" s="530"/>
      <c r="MFZ27" s="530"/>
      <c r="MGA27" s="530"/>
      <c r="MGB27" s="530"/>
      <c r="MGC27" s="530"/>
      <c r="MGD27" s="530"/>
      <c r="MGE27" s="530"/>
      <c r="MGF27" s="530"/>
      <c r="MGG27" s="530"/>
      <c r="MGH27" s="530"/>
      <c r="MGI27" s="530"/>
      <c r="MGJ27" s="530"/>
      <c r="MGK27" s="530"/>
      <c r="MGL27" s="530"/>
      <c r="MGM27" s="530"/>
      <c r="MGN27" s="530"/>
      <c r="MGO27" s="530"/>
      <c r="MGP27" s="530"/>
      <c r="MGQ27" s="530"/>
      <c r="MGR27" s="530"/>
      <c r="MGS27" s="530"/>
      <c r="MGT27" s="530"/>
      <c r="MGU27" s="530"/>
      <c r="MGV27" s="530"/>
      <c r="MGW27" s="530"/>
      <c r="MGX27" s="530"/>
      <c r="MGY27" s="530"/>
      <c r="MGZ27" s="530"/>
      <c r="MHA27" s="530"/>
      <c r="MHB27" s="530"/>
      <c r="MHC27" s="530"/>
      <c r="MHD27" s="530"/>
      <c r="MHE27" s="530"/>
      <c r="MHF27" s="530"/>
      <c r="MHG27" s="530"/>
      <c r="MHH27" s="530"/>
      <c r="MHI27" s="530"/>
      <c r="MHJ27" s="530"/>
      <c r="MHK27" s="530"/>
      <c r="MHL27" s="530"/>
      <c r="MHM27" s="530"/>
      <c r="MHN27" s="530"/>
      <c r="MHO27" s="530"/>
      <c r="MHP27" s="530"/>
      <c r="MHQ27" s="530"/>
      <c r="MHR27" s="530"/>
      <c r="MHS27" s="530"/>
      <c r="MHT27" s="530"/>
      <c r="MHU27" s="530"/>
      <c r="MHV27" s="530"/>
      <c r="MHW27" s="530"/>
      <c r="MHX27" s="530"/>
      <c r="MHY27" s="530"/>
      <c r="MHZ27" s="530"/>
      <c r="MIA27" s="530"/>
      <c r="MIB27" s="530"/>
      <c r="MIC27" s="530"/>
      <c r="MID27" s="530"/>
      <c r="MIE27" s="530"/>
      <c r="MIF27" s="530"/>
      <c r="MIG27" s="530"/>
      <c r="MIH27" s="530"/>
      <c r="MII27" s="530"/>
      <c r="MIJ27" s="530"/>
      <c r="MIK27" s="530"/>
      <c r="MIL27" s="530"/>
      <c r="MIM27" s="530"/>
      <c r="MIN27" s="530"/>
      <c r="MIO27" s="530"/>
      <c r="MIP27" s="530"/>
      <c r="MIQ27" s="530"/>
      <c r="MIR27" s="530"/>
      <c r="MIS27" s="530"/>
      <c r="MIT27" s="530"/>
      <c r="MIU27" s="530"/>
      <c r="MIV27" s="530"/>
      <c r="MIW27" s="530"/>
      <c r="MIX27" s="530"/>
      <c r="MIY27" s="530"/>
      <c r="MIZ27" s="530"/>
      <c r="MJA27" s="530"/>
      <c r="MJB27" s="530"/>
      <c r="MJC27" s="530"/>
      <c r="MJD27" s="530"/>
      <c r="MJE27" s="530"/>
      <c r="MJF27" s="530"/>
      <c r="MJG27" s="530"/>
      <c r="MJH27" s="530"/>
      <c r="MJI27" s="530"/>
      <c r="MJJ27" s="530"/>
      <c r="MJK27" s="530"/>
      <c r="MJL27" s="530"/>
      <c r="MJM27" s="530"/>
      <c r="MJN27" s="530"/>
      <c r="MJO27" s="530"/>
      <c r="MJP27" s="530"/>
      <c r="MJQ27" s="530"/>
      <c r="MJR27" s="530"/>
      <c r="MJS27" s="530"/>
      <c r="MJT27" s="530"/>
      <c r="MJU27" s="530"/>
      <c r="MJV27" s="530"/>
      <c r="MJW27" s="530"/>
      <c r="MJX27" s="530"/>
      <c r="MJY27" s="530"/>
      <c r="MJZ27" s="530"/>
      <c r="MKA27" s="530"/>
      <c r="MKB27" s="530"/>
      <c r="MKC27" s="530"/>
      <c r="MKD27" s="530"/>
      <c r="MKE27" s="530"/>
      <c r="MKF27" s="530"/>
      <c r="MKG27" s="530"/>
      <c r="MKH27" s="530"/>
      <c r="MKI27" s="530"/>
      <c r="MKJ27" s="530"/>
      <c r="MKK27" s="530"/>
      <c r="MKL27" s="530"/>
      <c r="MKM27" s="530"/>
      <c r="MKN27" s="530"/>
      <c r="MKO27" s="530"/>
      <c r="MKP27" s="530"/>
      <c r="MKQ27" s="530"/>
      <c r="MKR27" s="530"/>
      <c r="MKS27" s="530"/>
      <c r="MKT27" s="530"/>
      <c r="MKU27" s="530"/>
      <c r="MKV27" s="530"/>
      <c r="MKW27" s="530"/>
      <c r="MKX27" s="530"/>
      <c r="MKY27" s="530"/>
      <c r="MKZ27" s="530"/>
      <c r="MLA27" s="530"/>
      <c r="MLB27" s="530"/>
      <c r="MLC27" s="530"/>
      <c r="MLD27" s="530"/>
      <c r="MLE27" s="530"/>
      <c r="MLF27" s="530"/>
      <c r="MLG27" s="530"/>
      <c r="MLH27" s="530"/>
      <c r="MLI27" s="530"/>
      <c r="MLJ27" s="530"/>
      <c r="MLK27" s="530"/>
      <c r="MLL27" s="530"/>
      <c r="MLM27" s="530"/>
      <c r="MLN27" s="530"/>
      <c r="MLO27" s="530"/>
      <c r="MLP27" s="530"/>
      <c r="MLQ27" s="530"/>
      <c r="MLR27" s="530"/>
      <c r="MLS27" s="530"/>
      <c r="MLT27" s="530"/>
      <c r="MLU27" s="530"/>
      <c r="MLV27" s="530"/>
      <c r="MLW27" s="530"/>
      <c r="MLX27" s="530"/>
      <c r="MLY27" s="530"/>
      <c r="MLZ27" s="530"/>
      <c r="MMA27" s="530"/>
      <c r="MMB27" s="530"/>
      <c r="MMC27" s="530"/>
      <c r="MMD27" s="530"/>
      <c r="MME27" s="530"/>
      <c r="MMF27" s="530"/>
      <c r="MMG27" s="530"/>
      <c r="MMH27" s="530"/>
      <c r="MMI27" s="530"/>
      <c r="MMJ27" s="530"/>
      <c r="MMK27" s="530"/>
      <c r="MML27" s="530"/>
      <c r="MMM27" s="530"/>
      <c r="MMN27" s="530"/>
      <c r="MMO27" s="530"/>
      <c r="MMP27" s="530"/>
      <c r="MMQ27" s="530"/>
      <c r="MMR27" s="530"/>
      <c r="MMS27" s="530"/>
      <c r="MMT27" s="530"/>
      <c r="MMU27" s="530"/>
      <c r="MMV27" s="530"/>
      <c r="MMW27" s="530"/>
      <c r="MMX27" s="530"/>
      <c r="MMY27" s="530"/>
      <c r="MMZ27" s="530"/>
      <c r="MNA27" s="530"/>
      <c r="MNB27" s="530"/>
      <c r="MNC27" s="530"/>
      <c r="MND27" s="530"/>
      <c r="MNE27" s="530"/>
      <c r="MNF27" s="530"/>
      <c r="MNG27" s="530"/>
      <c r="MNH27" s="530"/>
      <c r="MNI27" s="530"/>
      <c r="MNJ27" s="530"/>
      <c r="MNK27" s="530"/>
      <c r="MNL27" s="530"/>
      <c r="MNM27" s="530"/>
      <c r="MNN27" s="530"/>
      <c r="MNO27" s="530"/>
      <c r="MNP27" s="530"/>
      <c r="MNQ27" s="530"/>
      <c r="MNR27" s="530"/>
      <c r="MNS27" s="530"/>
      <c r="MNT27" s="530"/>
      <c r="MNU27" s="530"/>
      <c r="MNV27" s="530"/>
      <c r="MNW27" s="530"/>
      <c r="MNX27" s="530"/>
      <c r="MNY27" s="530"/>
      <c r="MNZ27" s="530"/>
      <c r="MOA27" s="530"/>
      <c r="MOB27" s="530"/>
      <c r="MOC27" s="530"/>
      <c r="MOD27" s="530"/>
      <c r="MOE27" s="530"/>
      <c r="MOF27" s="530"/>
      <c r="MOG27" s="530"/>
      <c r="MOH27" s="530"/>
      <c r="MOI27" s="530"/>
      <c r="MOJ27" s="530"/>
      <c r="MOK27" s="530"/>
      <c r="MOL27" s="530"/>
      <c r="MOM27" s="530"/>
      <c r="MON27" s="530"/>
      <c r="MOO27" s="530"/>
      <c r="MOP27" s="530"/>
      <c r="MOQ27" s="530"/>
      <c r="MOR27" s="530"/>
      <c r="MOS27" s="530"/>
      <c r="MOT27" s="530"/>
      <c r="MOU27" s="530"/>
      <c r="MOV27" s="530"/>
      <c r="MOW27" s="530"/>
      <c r="MOX27" s="530"/>
      <c r="MOY27" s="530"/>
      <c r="MOZ27" s="530"/>
      <c r="MPA27" s="530"/>
      <c r="MPB27" s="530"/>
      <c r="MPC27" s="530"/>
      <c r="MPD27" s="530"/>
      <c r="MPE27" s="530"/>
      <c r="MPF27" s="530"/>
      <c r="MPG27" s="530"/>
      <c r="MPH27" s="530"/>
      <c r="MPI27" s="530"/>
      <c r="MPJ27" s="530"/>
      <c r="MPK27" s="530"/>
      <c r="MPL27" s="530"/>
      <c r="MPM27" s="530"/>
      <c r="MPN27" s="530"/>
      <c r="MPO27" s="530"/>
      <c r="MPP27" s="530"/>
      <c r="MPQ27" s="530"/>
      <c r="MPR27" s="530"/>
      <c r="MPS27" s="530"/>
      <c r="MPT27" s="530"/>
      <c r="MPU27" s="530"/>
      <c r="MPV27" s="530"/>
      <c r="MPW27" s="530"/>
      <c r="MPX27" s="530"/>
      <c r="MPY27" s="530"/>
      <c r="MPZ27" s="530"/>
      <c r="MQA27" s="530"/>
      <c r="MQB27" s="530"/>
      <c r="MQC27" s="530"/>
      <c r="MQD27" s="530"/>
      <c r="MQE27" s="530"/>
      <c r="MQF27" s="530"/>
      <c r="MQG27" s="530"/>
      <c r="MQH27" s="530"/>
      <c r="MQI27" s="530"/>
      <c r="MQJ27" s="530"/>
      <c r="MQK27" s="530"/>
      <c r="MQL27" s="530"/>
      <c r="MQM27" s="530"/>
      <c r="MQN27" s="530"/>
      <c r="MQO27" s="530"/>
      <c r="MQP27" s="530"/>
      <c r="MQQ27" s="530"/>
      <c r="MQR27" s="530"/>
      <c r="MQS27" s="530"/>
      <c r="MQT27" s="530"/>
      <c r="MQU27" s="530"/>
      <c r="MQV27" s="530"/>
      <c r="MQW27" s="530"/>
      <c r="MQX27" s="530"/>
      <c r="MQY27" s="530"/>
      <c r="MQZ27" s="530"/>
      <c r="MRA27" s="530"/>
      <c r="MRB27" s="530"/>
      <c r="MRC27" s="530"/>
      <c r="MRD27" s="530"/>
      <c r="MRE27" s="530"/>
      <c r="MRF27" s="530"/>
      <c r="MRG27" s="530"/>
      <c r="MRH27" s="530"/>
      <c r="MRI27" s="530"/>
      <c r="MRJ27" s="530"/>
      <c r="MRK27" s="530"/>
      <c r="MRL27" s="530"/>
      <c r="MRM27" s="530"/>
      <c r="MRN27" s="530"/>
      <c r="MRO27" s="530"/>
      <c r="MRP27" s="530"/>
      <c r="MRQ27" s="530"/>
      <c r="MRR27" s="530"/>
      <c r="MRS27" s="530"/>
      <c r="MRT27" s="530"/>
      <c r="MRU27" s="530"/>
      <c r="MRV27" s="530"/>
      <c r="MRW27" s="530"/>
      <c r="MRX27" s="530"/>
      <c r="MRY27" s="530"/>
      <c r="MRZ27" s="530"/>
      <c r="MSA27" s="530"/>
      <c r="MSB27" s="530"/>
      <c r="MSC27" s="530"/>
      <c r="MSD27" s="530"/>
      <c r="MSE27" s="530"/>
      <c r="MSF27" s="530"/>
      <c r="MSG27" s="530"/>
      <c r="MSH27" s="530"/>
      <c r="MSI27" s="530"/>
      <c r="MSJ27" s="530"/>
      <c r="MSK27" s="530"/>
      <c r="MSL27" s="530"/>
      <c r="MSM27" s="530"/>
      <c r="MSN27" s="530"/>
      <c r="MSO27" s="530"/>
      <c r="MSP27" s="530"/>
      <c r="MSQ27" s="530"/>
      <c r="MSR27" s="530"/>
      <c r="MSS27" s="530"/>
      <c r="MST27" s="530"/>
      <c r="MSU27" s="530"/>
      <c r="MSV27" s="530"/>
      <c r="MSW27" s="530"/>
      <c r="MSX27" s="530"/>
      <c r="MSY27" s="530"/>
      <c r="MSZ27" s="530"/>
      <c r="MTA27" s="530"/>
      <c r="MTB27" s="530"/>
      <c r="MTC27" s="530"/>
      <c r="MTD27" s="530"/>
      <c r="MTE27" s="530"/>
      <c r="MTF27" s="530"/>
      <c r="MTG27" s="530"/>
      <c r="MTH27" s="530"/>
      <c r="MTI27" s="530"/>
      <c r="MTJ27" s="530"/>
      <c r="MTK27" s="530"/>
      <c r="MTL27" s="530"/>
      <c r="MTM27" s="530"/>
      <c r="MTN27" s="530"/>
      <c r="MTO27" s="530"/>
      <c r="MTP27" s="530"/>
      <c r="MTQ27" s="530"/>
      <c r="MTR27" s="530"/>
      <c r="MTS27" s="530"/>
      <c r="MTT27" s="530"/>
      <c r="MTU27" s="530"/>
      <c r="MTV27" s="530"/>
      <c r="MTW27" s="530"/>
      <c r="MTX27" s="530"/>
      <c r="MTY27" s="530"/>
      <c r="MTZ27" s="530"/>
      <c r="MUA27" s="530"/>
      <c r="MUB27" s="530"/>
      <c r="MUC27" s="530"/>
      <c r="MUD27" s="530"/>
      <c r="MUE27" s="530"/>
      <c r="MUF27" s="530"/>
      <c r="MUG27" s="530"/>
      <c r="MUH27" s="530"/>
      <c r="MUI27" s="530"/>
      <c r="MUJ27" s="530"/>
      <c r="MUK27" s="530"/>
      <c r="MUL27" s="530"/>
      <c r="MUM27" s="530"/>
      <c r="MUN27" s="530"/>
      <c r="MUO27" s="530"/>
      <c r="MUP27" s="530"/>
      <c r="MUQ27" s="530"/>
      <c r="MUR27" s="530"/>
      <c r="MUS27" s="530"/>
      <c r="MUT27" s="530"/>
      <c r="MUU27" s="530"/>
      <c r="MUV27" s="530"/>
      <c r="MUW27" s="530"/>
      <c r="MUX27" s="530"/>
      <c r="MUY27" s="530"/>
      <c r="MUZ27" s="530"/>
      <c r="MVA27" s="530"/>
      <c r="MVB27" s="530"/>
      <c r="MVC27" s="530"/>
      <c r="MVD27" s="530"/>
      <c r="MVE27" s="530"/>
      <c r="MVF27" s="530"/>
      <c r="MVG27" s="530"/>
      <c r="MVH27" s="530"/>
      <c r="MVI27" s="530"/>
      <c r="MVJ27" s="530"/>
      <c r="MVK27" s="530"/>
      <c r="MVL27" s="530"/>
      <c r="MVM27" s="530"/>
      <c r="MVN27" s="530"/>
      <c r="MVO27" s="530"/>
      <c r="MVP27" s="530"/>
      <c r="MVQ27" s="530"/>
      <c r="MVR27" s="530"/>
      <c r="MVS27" s="530"/>
      <c r="MVT27" s="530"/>
      <c r="MVU27" s="530"/>
      <c r="MVV27" s="530"/>
      <c r="MVW27" s="530"/>
      <c r="MVX27" s="530"/>
      <c r="MVY27" s="530"/>
      <c r="MVZ27" s="530"/>
      <c r="MWA27" s="530"/>
      <c r="MWB27" s="530"/>
      <c r="MWC27" s="530"/>
      <c r="MWD27" s="530"/>
      <c r="MWE27" s="530"/>
      <c r="MWF27" s="530"/>
      <c r="MWG27" s="530"/>
      <c r="MWH27" s="530"/>
      <c r="MWI27" s="530"/>
      <c r="MWJ27" s="530"/>
      <c r="MWK27" s="530"/>
      <c r="MWL27" s="530"/>
      <c r="MWM27" s="530"/>
      <c r="MWN27" s="530"/>
      <c r="MWO27" s="530"/>
      <c r="MWP27" s="530"/>
      <c r="MWQ27" s="530"/>
      <c r="MWR27" s="530"/>
      <c r="MWS27" s="530"/>
      <c r="MWT27" s="530"/>
      <c r="MWU27" s="530"/>
      <c r="MWV27" s="530"/>
      <c r="MWW27" s="530"/>
      <c r="MWX27" s="530"/>
      <c r="MWY27" s="530"/>
      <c r="MWZ27" s="530"/>
      <c r="MXA27" s="530"/>
      <c r="MXB27" s="530"/>
      <c r="MXC27" s="530"/>
      <c r="MXD27" s="530"/>
      <c r="MXE27" s="530"/>
      <c r="MXF27" s="530"/>
      <c r="MXG27" s="530"/>
      <c r="MXH27" s="530"/>
      <c r="MXI27" s="530"/>
      <c r="MXJ27" s="530"/>
      <c r="MXK27" s="530"/>
      <c r="MXL27" s="530"/>
      <c r="MXM27" s="530"/>
      <c r="MXN27" s="530"/>
      <c r="MXO27" s="530"/>
      <c r="MXP27" s="530"/>
      <c r="MXQ27" s="530"/>
      <c r="MXR27" s="530"/>
      <c r="MXS27" s="530"/>
      <c r="MXT27" s="530"/>
      <c r="MXU27" s="530"/>
      <c r="MXV27" s="530"/>
      <c r="MXW27" s="530"/>
      <c r="MXX27" s="530"/>
      <c r="MXY27" s="530"/>
      <c r="MXZ27" s="530"/>
      <c r="MYA27" s="530"/>
      <c r="MYB27" s="530"/>
      <c r="MYC27" s="530"/>
      <c r="MYD27" s="530"/>
      <c r="MYE27" s="530"/>
      <c r="MYF27" s="530"/>
      <c r="MYG27" s="530"/>
      <c r="MYH27" s="530"/>
      <c r="MYI27" s="530"/>
      <c r="MYJ27" s="530"/>
      <c r="MYK27" s="530"/>
      <c r="MYL27" s="530"/>
      <c r="MYM27" s="530"/>
      <c r="MYN27" s="530"/>
      <c r="MYO27" s="530"/>
      <c r="MYP27" s="530"/>
      <c r="MYQ27" s="530"/>
      <c r="MYR27" s="530"/>
      <c r="MYS27" s="530"/>
      <c r="MYT27" s="530"/>
      <c r="MYU27" s="530"/>
      <c r="MYV27" s="530"/>
      <c r="MYW27" s="530"/>
      <c r="MYX27" s="530"/>
      <c r="MYY27" s="530"/>
      <c r="MYZ27" s="530"/>
      <c r="MZA27" s="530"/>
      <c r="MZB27" s="530"/>
      <c r="MZC27" s="530"/>
      <c r="MZD27" s="530"/>
      <c r="MZE27" s="530"/>
      <c r="MZF27" s="530"/>
      <c r="MZG27" s="530"/>
      <c r="MZH27" s="530"/>
      <c r="MZI27" s="530"/>
      <c r="MZJ27" s="530"/>
      <c r="MZK27" s="530"/>
      <c r="MZL27" s="530"/>
      <c r="MZM27" s="530"/>
      <c r="MZN27" s="530"/>
      <c r="MZO27" s="530"/>
      <c r="MZP27" s="530"/>
      <c r="MZQ27" s="530"/>
      <c r="MZR27" s="530"/>
      <c r="MZS27" s="530"/>
      <c r="MZT27" s="530"/>
      <c r="MZU27" s="530"/>
      <c r="MZV27" s="530"/>
      <c r="MZW27" s="530"/>
      <c r="MZX27" s="530"/>
      <c r="MZY27" s="530"/>
      <c r="MZZ27" s="530"/>
      <c r="NAA27" s="530"/>
      <c r="NAB27" s="530"/>
      <c r="NAC27" s="530"/>
      <c r="NAD27" s="530"/>
      <c r="NAE27" s="530"/>
      <c r="NAF27" s="530"/>
      <c r="NAG27" s="530"/>
      <c r="NAH27" s="530"/>
      <c r="NAI27" s="530"/>
      <c r="NAJ27" s="530"/>
      <c r="NAK27" s="530"/>
      <c r="NAL27" s="530"/>
      <c r="NAM27" s="530"/>
      <c r="NAN27" s="530"/>
      <c r="NAO27" s="530"/>
      <c r="NAP27" s="530"/>
      <c r="NAQ27" s="530"/>
      <c r="NAR27" s="530"/>
      <c r="NAS27" s="530"/>
      <c r="NAT27" s="530"/>
      <c r="NAU27" s="530"/>
      <c r="NAV27" s="530"/>
      <c r="NAW27" s="530"/>
      <c r="NAX27" s="530"/>
      <c r="NAY27" s="530"/>
      <c r="NAZ27" s="530"/>
      <c r="NBA27" s="530"/>
      <c r="NBB27" s="530"/>
      <c r="NBC27" s="530"/>
      <c r="NBD27" s="530"/>
      <c r="NBE27" s="530"/>
      <c r="NBF27" s="530"/>
      <c r="NBG27" s="530"/>
      <c r="NBH27" s="530"/>
      <c r="NBI27" s="530"/>
      <c r="NBJ27" s="530"/>
      <c r="NBK27" s="530"/>
      <c r="NBL27" s="530"/>
      <c r="NBM27" s="530"/>
      <c r="NBN27" s="530"/>
      <c r="NBO27" s="530"/>
      <c r="NBP27" s="530"/>
      <c r="NBQ27" s="530"/>
      <c r="NBR27" s="530"/>
      <c r="NBS27" s="530"/>
      <c r="NBT27" s="530"/>
      <c r="NBU27" s="530"/>
      <c r="NBV27" s="530"/>
      <c r="NBW27" s="530"/>
      <c r="NBX27" s="530"/>
      <c r="NBY27" s="530"/>
      <c r="NBZ27" s="530"/>
      <c r="NCA27" s="530"/>
      <c r="NCB27" s="530"/>
      <c r="NCC27" s="530"/>
      <c r="NCD27" s="530"/>
      <c r="NCE27" s="530"/>
      <c r="NCF27" s="530"/>
      <c r="NCG27" s="530"/>
      <c r="NCH27" s="530"/>
      <c r="NCI27" s="530"/>
      <c r="NCJ27" s="530"/>
      <c r="NCK27" s="530"/>
      <c r="NCL27" s="530"/>
      <c r="NCM27" s="530"/>
      <c r="NCN27" s="530"/>
      <c r="NCO27" s="530"/>
      <c r="NCP27" s="530"/>
      <c r="NCQ27" s="530"/>
      <c r="NCR27" s="530"/>
      <c r="NCS27" s="530"/>
      <c r="NCT27" s="530"/>
      <c r="NCU27" s="530"/>
      <c r="NCV27" s="530"/>
      <c r="NCW27" s="530"/>
      <c r="NCX27" s="530"/>
      <c r="NCY27" s="530"/>
      <c r="NCZ27" s="530"/>
      <c r="NDA27" s="530"/>
      <c r="NDB27" s="530"/>
      <c r="NDC27" s="530"/>
      <c r="NDD27" s="530"/>
      <c r="NDE27" s="530"/>
      <c r="NDF27" s="530"/>
      <c r="NDG27" s="530"/>
      <c r="NDH27" s="530"/>
      <c r="NDI27" s="530"/>
      <c r="NDJ27" s="530"/>
      <c r="NDK27" s="530"/>
      <c r="NDL27" s="530"/>
      <c r="NDM27" s="530"/>
      <c r="NDN27" s="530"/>
      <c r="NDO27" s="530"/>
      <c r="NDP27" s="530"/>
      <c r="NDQ27" s="530"/>
      <c r="NDR27" s="530"/>
      <c r="NDS27" s="530"/>
      <c r="NDT27" s="530"/>
      <c r="NDU27" s="530"/>
      <c r="NDV27" s="530"/>
      <c r="NDW27" s="530"/>
      <c r="NDX27" s="530"/>
      <c r="NDY27" s="530"/>
      <c r="NDZ27" s="530"/>
      <c r="NEA27" s="530"/>
      <c r="NEB27" s="530"/>
      <c r="NEC27" s="530"/>
      <c r="NED27" s="530"/>
      <c r="NEE27" s="530"/>
      <c r="NEF27" s="530"/>
      <c r="NEG27" s="530"/>
      <c r="NEH27" s="530"/>
      <c r="NEI27" s="530"/>
      <c r="NEJ27" s="530"/>
      <c r="NEK27" s="530"/>
      <c r="NEL27" s="530"/>
      <c r="NEM27" s="530"/>
      <c r="NEN27" s="530"/>
      <c r="NEO27" s="530"/>
      <c r="NEP27" s="530"/>
      <c r="NEQ27" s="530"/>
      <c r="NER27" s="530"/>
      <c r="NES27" s="530"/>
      <c r="NET27" s="530"/>
      <c r="NEU27" s="530"/>
      <c r="NEV27" s="530"/>
      <c r="NEW27" s="530"/>
      <c r="NEX27" s="530"/>
      <c r="NEY27" s="530"/>
      <c r="NEZ27" s="530"/>
      <c r="NFA27" s="530"/>
      <c r="NFB27" s="530"/>
      <c r="NFC27" s="530"/>
      <c r="NFD27" s="530"/>
      <c r="NFE27" s="530"/>
      <c r="NFF27" s="530"/>
      <c r="NFG27" s="530"/>
      <c r="NFH27" s="530"/>
      <c r="NFI27" s="530"/>
      <c r="NFJ27" s="530"/>
      <c r="NFK27" s="530"/>
      <c r="NFL27" s="530"/>
      <c r="NFM27" s="530"/>
      <c r="NFN27" s="530"/>
      <c r="NFO27" s="530"/>
      <c r="NFP27" s="530"/>
      <c r="NFQ27" s="530"/>
      <c r="NFR27" s="530"/>
      <c r="NFS27" s="530"/>
      <c r="NFT27" s="530"/>
      <c r="NFU27" s="530"/>
      <c r="NFV27" s="530"/>
      <c r="NFW27" s="530"/>
      <c r="NFX27" s="530"/>
      <c r="NFY27" s="530"/>
      <c r="NFZ27" s="530"/>
      <c r="NGA27" s="530"/>
      <c r="NGB27" s="530"/>
      <c r="NGC27" s="530"/>
      <c r="NGD27" s="530"/>
      <c r="NGE27" s="530"/>
      <c r="NGF27" s="530"/>
      <c r="NGG27" s="530"/>
      <c r="NGH27" s="530"/>
      <c r="NGI27" s="530"/>
      <c r="NGJ27" s="530"/>
      <c r="NGK27" s="530"/>
      <c r="NGL27" s="530"/>
      <c r="NGM27" s="530"/>
      <c r="NGN27" s="530"/>
      <c r="NGO27" s="530"/>
      <c r="NGP27" s="530"/>
      <c r="NGQ27" s="530"/>
      <c r="NGR27" s="530"/>
      <c r="NGS27" s="530"/>
      <c r="NGT27" s="530"/>
      <c r="NGU27" s="530"/>
      <c r="NGV27" s="530"/>
      <c r="NGW27" s="530"/>
      <c r="NGX27" s="530"/>
      <c r="NGY27" s="530"/>
      <c r="NGZ27" s="530"/>
      <c r="NHA27" s="530"/>
      <c r="NHB27" s="530"/>
      <c r="NHC27" s="530"/>
      <c r="NHD27" s="530"/>
      <c r="NHE27" s="530"/>
      <c r="NHF27" s="530"/>
      <c r="NHG27" s="530"/>
      <c r="NHH27" s="530"/>
      <c r="NHI27" s="530"/>
      <c r="NHJ27" s="530"/>
      <c r="NHK27" s="530"/>
      <c r="NHL27" s="530"/>
      <c r="NHM27" s="530"/>
      <c r="NHN27" s="530"/>
      <c r="NHO27" s="530"/>
      <c r="NHP27" s="530"/>
      <c r="NHQ27" s="530"/>
      <c r="NHR27" s="530"/>
      <c r="NHS27" s="530"/>
      <c r="NHT27" s="530"/>
      <c r="NHU27" s="530"/>
      <c r="NHV27" s="530"/>
      <c r="NHW27" s="530"/>
      <c r="NHX27" s="530"/>
      <c r="NHY27" s="530"/>
      <c r="NHZ27" s="530"/>
      <c r="NIA27" s="530"/>
      <c r="NIB27" s="530"/>
      <c r="NIC27" s="530"/>
      <c r="NID27" s="530"/>
      <c r="NIE27" s="530"/>
      <c r="NIF27" s="530"/>
      <c r="NIG27" s="530"/>
      <c r="NIH27" s="530"/>
      <c r="NII27" s="530"/>
      <c r="NIJ27" s="530"/>
      <c r="NIK27" s="530"/>
      <c r="NIL27" s="530"/>
      <c r="NIM27" s="530"/>
      <c r="NIN27" s="530"/>
      <c r="NIO27" s="530"/>
      <c r="NIP27" s="530"/>
      <c r="NIQ27" s="530"/>
      <c r="NIR27" s="530"/>
      <c r="NIS27" s="530"/>
      <c r="NIT27" s="530"/>
      <c r="NIU27" s="530"/>
      <c r="NIV27" s="530"/>
      <c r="NIW27" s="530"/>
      <c r="NIX27" s="530"/>
      <c r="NIY27" s="530"/>
      <c r="NIZ27" s="530"/>
      <c r="NJA27" s="530"/>
      <c r="NJB27" s="530"/>
      <c r="NJC27" s="530"/>
      <c r="NJD27" s="530"/>
      <c r="NJE27" s="530"/>
      <c r="NJF27" s="530"/>
      <c r="NJG27" s="530"/>
      <c r="NJH27" s="530"/>
      <c r="NJI27" s="530"/>
      <c r="NJJ27" s="530"/>
      <c r="NJK27" s="530"/>
      <c r="NJL27" s="530"/>
      <c r="NJM27" s="530"/>
      <c r="NJN27" s="530"/>
      <c r="NJO27" s="530"/>
      <c r="NJP27" s="530"/>
      <c r="NJQ27" s="530"/>
      <c r="NJR27" s="530"/>
      <c r="NJS27" s="530"/>
      <c r="NJT27" s="530"/>
      <c r="NJU27" s="530"/>
      <c r="NJV27" s="530"/>
      <c r="NJW27" s="530"/>
      <c r="NJX27" s="530"/>
      <c r="NJY27" s="530"/>
      <c r="NJZ27" s="530"/>
      <c r="NKA27" s="530"/>
      <c r="NKB27" s="530"/>
      <c r="NKC27" s="530"/>
      <c r="NKD27" s="530"/>
      <c r="NKE27" s="530"/>
      <c r="NKF27" s="530"/>
      <c r="NKG27" s="530"/>
      <c r="NKH27" s="530"/>
      <c r="NKI27" s="530"/>
      <c r="NKJ27" s="530"/>
      <c r="NKK27" s="530"/>
      <c r="NKL27" s="530"/>
      <c r="NKM27" s="530"/>
      <c r="NKN27" s="530"/>
      <c r="NKO27" s="530"/>
      <c r="NKP27" s="530"/>
      <c r="NKQ27" s="530"/>
      <c r="NKR27" s="530"/>
      <c r="NKS27" s="530"/>
      <c r="NKT27" s="530"/>
      <c r="NKU27" s="530"/>
      <c r="NKV27" s="530"/>
      <c r="NKW27" s="530"/>
      <c r="NKX27" s="530"/>
      <c r="NKY27" s="530"/>
      <c r="NKZ27" s="530"/>
      <c r="NLA27" s="530"/>
      <c r="NLB27" s="530"/>
      <c r="NLC27" s="530"/>
      <c r="NLD27" s="530"/>
      <c r="NLE27" s="530"/>
      <c r="NLF27" s="530"/>
      <c r="NLG27" s="530"/>
      <c r="NLH27" s="530"/>
      <c r="NLI27" s="530"/>
      <c r="NLJ27" s="530"/>
      <c r="NLK27" s="530"/>
      <c r="NLL27" s="530"/>
      <c r="NLM27" s="530"/>
      <c r="NLN27" s="530"/>
      <c r="NLO27" s="530"/>
      <c r="NLP27" s="530"/>
      <c r="NLQ27" s="530"/>
      <c r="NLR27" s="530"/>
      <c r="NLS27" s="530"/>
      <c r="NLT27" s="530"/>
      <c r="NLU27" s="530"/>
      <c r="NLV27" s="530"/>
      <c r="NLW27" s="530"/>
      <c r="NLX27" s="530"/>
      <c r="NLY27" s="530"/>
      <c r="NLZ27" s="530"/>
      <c r="NMA27" s="530"/>
      <c r="NMB27" s="530"/>
      <c r="NMC27" s="530"/>
      <c r="NMD27" s="530"/>
      <c r="NME27" s="530"/>
      <c r="NMF27" s="530"/>
      <c r="NMG27" s="530"/>
      <c r="NMH27" s="530"/>
      <c r="NMI27" s="530"/>
      <c r="NMJ27" s="530"/>
      <c r="NMK27" s="530"/>
      <c r="NML27" s="530"/>
      <c r="NMM27" s="530"/>
      <c r="NMN27" s="530"/>
      <c r="NMO27" s="530"/>
      <c r="NMP27" s="530"/>
      <c r="NMQ27" s="530"/>
      <c r="NMR27" s="530"/>
      <c r="NMS27" s="530"/>
      <c r="NMT27" s="530"/>
      <c r="NMU27" s="530"/>
      <c r="NMV27" s="530"/>
      <c r="NMW27" s="530"/>
      <c r="NMX27" s="530"/>
      <c r="NMY27" s="530"/>
      <c r="NMZ27" s="530"/>
      <c r="NNA27" s="530"/>
      <c r="NNB27" s="530"/>
      <c r="NNC27" s="530"/>
      <c r="NND27" s="530"/>
      <c r="NNE27" s="530"/>
      <c r="NNF27" s="530"/>
      <c r="NNG27" s="530"/>
      <c r="NNH27" s="530"/>
      <c r="NNI27" s="530"/>
      <c r="NNJ27" s="530"/>
      <c r="NNK27" s="530"/>
      <c r="NNL27" s="530"/>
      <c r="NNM27" s="530"/>
      <c r="NNN27" s="530"/>
      <c r="NNO27" s="530"/>
      <c r="NNP27" s="530"/>
      <c r="NNQ27" s="530"/>
      <c r="NNR27" s="530"/>
      <c r="NNS27" s="530"/>
      <c r="NNT27" s="530"/>
      <c r="NNU27" s="530"/>
      <c r="NNV27" s="530"/>
      <c r="NNW27" s="530"/>
      <c r="NNX27" s="530"/>
      <c r="NNY27" s="530"/>
      <c r="NNZ27" s="530"/>
      <c r="NOA27" s="530"/>
      <c r="NOB27" s="530"/>
      <c r="NOC27" s="530"/>
      <c r="NOD27" s="530"/>
      <c r="NOE27" s="530"/>
      <c r="NOF27" s="530"/>
      <c r="NOG27" s="530"/>
      <c r="NOH27" s="530"/>
      <c r="NOI27" s="530"/>
      <c r="NOJ27" s="530"/>
      <c r="NOK27" s="530"/>
      <c r="NOL27" s="530"/>
      <c r="NOM27" s="530"/>
      <c r="NON27" s="530"/>
      <c r="NOO27" s="530"/>
      <c r="NOP27" s="530"/>
      <c r="NOQ27" s="530"/>
      <c r="NOR27" s="530"/>
      <c r="NOS27" s="530"/>
      <c r="NOT27" s="530"/>
      <c r="NOU27" s="530"/>
      <c r="NOV27" s="530"/>
      <c r="NOW27" s="530"/>
      <c r="NOX27" s="530"/>
      <c r="NOY27" s="530"/>
      <c r="NOZ27" s="530"/>
      <c r="NPA27" s="530"/>
      <c r="NPB27" s="530"/>
      <c r="NPC27" s="530"/>
      <c r="NPD27" s="530"/>
      <c r="NPE27" s="530"/>
      <c r="NPF27" s="530"/>
      <c r="NPG27" s="530"/>
      <c r="NPH27" s="530"/>
      <c r="NPI27" s="530"/>
      <c r="NPJ27" s="530"/>
      <c r="NPK27" s="530"/>
      <c r="NPL27" s="530"/>
      <c r="NPM27" s="530"/>
      <c r="NPN27" s="530"/>
      <c r="NPO27" s="530"/>
      <c r="NPP27" s="530"/>
      <c r="NPQ27" s="530"/>
      <c r="NPR27" s="530"/>
      <c r="NPS27" s="530"/>
      <c r="NPT27" s="530"/>
      <c r="NPU27" s="530"/>
      <c r="NPV27" s="530"/>
      <c r="NPW27" s="530"/>
      <c r="NPX27" s="530"/>
      <c r="NPY27" s="530"/>
      <c r="NPZ27" s="530"/>
      <c r="NQA27" s="530"/>
      <c r="NQB27" s="530"/>
      <c r="NQC27" s="530"/>
      <c r="NQD27" s="530"/>
      <c r="NQE27" s="530"/>
      <c r="NQF27" s="530"/>
      <c r="NQG27" s="530"/>
      <c r="NQH27" s="530"/>
      <c r="NQI27" s="530"/>
      <c r="NQJ27" s="530"/>
      <c r="NQK27" s="530"/>
      <c r="NQL27" s="530"/>
      <c r="NQM27" s="530"/>
      <c r="NQN27" s="530"/>
      <c r="NQO27" s="530"/>
      <c r="NQP27" s="530"/>
      <c r="NQQ27" s="530"/>
      <c r="NQR27" s="530"/>
      <c r="NQS27" s="530"/>
      <c r="NQT27" s="530"/>
      <c r="NQU27" s="530"/>
      <c r="NQV27" s="530"/>
      <c r="NQW27" s="530"/>
      <c r="NQX27" s="530"/>
      <c r="NQY27" s="530"/>
      <c r="NQZ27" s="530"/>
      <c r="NRA27" s="530"/>
      <c r="NRB27" s="530"/>
      <c r="NRC27" s="530"/>
      <c r="NRD27" s="530"/>
      <c r="NRE27" s="530"/>
      <c r="NRF27" s="530"/>
      <c r="NRG27" s="530"/>
      <c r="NRH27" s="530"/>
      <c r="NRI27" s="530"/>
      <c r="NRJ27" s="530"/>
      <c r="NRK27" s="530"/>
      <c r="NRL27" s="530"/>
      <c r="NRM27" s="530"/>
      <c r="NRN27" s="530"/>
      <c r="NRO27" s="530"/>
      <c r="NRP27" s="530"/>
      <c r="NRQ27" s="530"/>
      <c r="NRR27" s="530"/>
      <c r="NRS27" s="530"/>
      <c r="NRT27" s="530"/>
      <c r="NRU27" s="530"/>
      <c r="NRV27" s="530"/>
      <c r="NRW27" s="530"/>
      <c r="NRX27" s="530"/>
      <c r="NRY27" s="530"/>
      <c r="NRZ27" s="530"/>
      <c r="NSA27" s="530"/>
      <c r="NSB27" s="530"/>
      <c r="NSC27" s="530"/>
      <c r="NSD27" s="530"/>
      <c r="NSE27" s="530"/>
      <c r="NSF27" s="530"/>
      <c r="NSG27" s="530"/>
      <c r="NSH27" s="530"/>
      <c r="NSI27" s="530"/>
      <c r="NSJ27" s="530"/>
      <c r="NSK27" s="530"/>
      <c r="NSL27" s="530"/>
      <c r="NSM27" s="530"/>
      <c r="NSN27" s="530"/>
      <c r="NSO27" s="530"/>
      <c r="NSP27" s="530"/>
      <c r="NSQ27" s="530"/>
      <c r="NSR27" s="530"/>
      <c r="NSS27" s="530"/>
      <c r="NST27" s="530"/>
      <c r="NSU27" s="530"/>
      <c r="NSV27" s="530"/>
      <c r="NSW27" s="530"/>
      <c r="NSX27" s="530"/>
      <c r="NSY27" s="530"/>
      <c r="NSZ27" s="530"/>
      <c r="NTA27" s="530"/>
      <c r="NTB27" s="530"/>
      <c r="NTC27" s="530"/>
      <c r="NTD27" s="530"/>
      <c r="NTE27" s="530"/>
      <c r="NTF27" s="530"/>
      <c r="NTG27" s="530"/>
      <c r="NTH27" s="530"/>
      <c r="NTI27" s="530"/>
      <c r="NTJ27" s="530"/>
      <c r="NTK27" s="530"/>
      <c r="NTL27" s="530"/>
      <c r="NTM27" s="530"/>
      <c r="NTN27" s="530"/>
      <c r="NTO27" s="530"/>
      <c r="NTP27" s="530"/>
      <c r="NTQ27" s="530"/>
      <c r="NTR27" s="530"/>
      <c r="NTS27" s="530"/>
      <c r="NTT27" s="530"/>
      <c r="NTU27" s="530"/>
      <c r="NTV27" s="530"/>
      <c r="NTW27" s="530"/>
      <c r="NTX27" s="530"/>
      <c r="NTY27" s="530"/>
      <c r="NTZ27" s="530"/>
      <c r="NUA27" s="530"/>
      <c r="NUB27" s="530"/>
      <c r="NUC27" s="530"/>
      <c r="NUD27" s="530"/>
      <c r="NUE27" s="530"/>
      <c r="NUF27" s="530"/>
      <c r="NUG27" s="530"/>
      <c r="NUH27" s="530"/>
      <c r="NUI27" s="530"/>
      <c r="NUJ27" s="530"/>
      <c r="NUK27" s="530"/>
      <c r="NUL27" s="530"/>
      <c r="NUM27" s="530"/>
      <c r="NUN27" s="530"/>
      <c r="NUO27" s="530"/>
      <c r="NUP27" s="530"/>
      <c r="NUQ27" s="530"/>
      <c r="NUR27" s="530"/>
      <c r="NUS27" s="530"/>
      <c r="NUT27" s="530"/>
      <c r="NUU27" s="530"/>
      <c r="NUV27" s="530"/>
      <c r="NUW27" s="530"/>
      <c r="NUX27" s="530"/>
      <c r="NUY27" s="530"/>
      <c r="NUZ27" s="530"/>
      <c r="NVA27" s="530"/>
      <c r="NVB27" s="530"/>
      <c r="NVC27" s="530"/>
      <c r="NVD27" s="530"/>
      <c r="NVE27" s="530"/>
      <c r="NVF27" s="530"/>
      <c r="NVG27" s="530"/>
      <c r="NVH27" s="530"/>
      <c r="NVI27" s="530"/>
      <c r="NVJ27" s="530"/>
      <c r="NVK27" s="530"/>
      <c r="NVL27" s="530"/>
      <c r="NVM27" s="530"/>
      <c r="NVN27" s="530"/>
      <c r="NVO27" s="530"/>
      <c r="NVP27" s="530"/>
      <c r="NVQ27" s="530"/>
      <c r="NVR27" s="530"/>
      <c r="NVS27" s="530"/>
      <c r="NVT27" s="530"/>
      <c r="NVU27" s="530"/>
      <c r="NVV27" s="530"/>
      <c r="NVW27" s="530"/>
      <c r="NVX27" s="530"/>
      <c r="NVY27" s="530"/>
      <c r="NVZ27" s="530"/>
      <c r="NWA27" s="530"/>
      <c r="NWB27" s="530"/>
      <c r="NWC27" s="530"/>
      <c r="NWD27" s="530"/>
      <c r="NWE27" s="530"/>
      <c r="NWF27" s="530"/>
      <c r="NWG27" s="530"/>
      <c r="NWH27" s="530"/>
      <c r="NWI27" s="530"/>
      <c r="NWJ27" s="530"/>
      <c r="NWK27" s="530"/>
      <c r="NWL27" s="530"/>
      <c r="NWM27" s="530"/>
      <c r="NWN27" s="530"/>
      <c r="NWO27" s="530"/>
      <c r="NWP27" s="530"/>
      <c r="NWQ27" s="530"/>
      <c r="NWR27" s="530"/>
      <c r="NWS27" s="530"/>
      <c r="NWT27" s="530"/>
      <c r="NWU27" s="530"/>
      <c r="NWV27" s="530"/>
      <c r="NWW27" s="530"/>
      <c r="NWX27" s="530"/>
      <c r="NWY27" s="530"/>
      <c r="NWZ27" s="530"/>
      <c r="NXA27" s="530"/>
      <c r="NXB27" s="530"/>
      <c r="NXC27" s="530"/>
      <c r="NXD27" s="530"/>
      <c r="NXE27" s="530"/>
      <c r="NXF27" s="530"/>
      <c r="NXG27" s="530"/>
      <c r="NXH27" s="530"/>
      <c r="NXI27" s="530"/>
      <c r="NXJ27" s="530"/>
      <c r="NXK27" s="530"/>
      <c r="NXL27" s="530"/>
      <c r="NXM27" s="530"/>
      <c r="NXN27" s="530"/>
      <c r="NXO27" s="530"/>
      <c r="NXP27" s="530"/>
      <c r="NXQ27" s="530"/>
      <c r="NXR27" s="530"/>
      <c r="NXS27" s="530"/>
      <c r="NXT27" s="530"/>
      <c r="NXU27" s="530"/>
      <c r="NXV27" s="530"/>
      <c r="NXW27" s="530"/>
      <c r="NXX27" s="530"/>
      <c r="NXY27" s="530"/>
      <c r="NXZ27" s="530"/>
      <c r="NYA27" s="530"/>
      <c r="NYB27" s="530"/>
      <c r="NYC27" s="530"/>
      <c r="NYD27" s="530"/>
      <c r="NYE27" s="530"/>
      <c r="NYF27" s="530"/>
      <c r="NYG27" s="530"/>
      <c r="NYH27" s="530"/>
      <c r="NYI27" s="530"/>
      <c r="NYJ27" s="530"/>
      <c r="NYK27" s="530"/>
      <c r="NYL27" s="530"/>
      <c r="NYM27" s="530"/>
      <c r="NYN27" s="530"/>
      <c r="NYO27" s="530"/>
      <c r="NYP27" s="530"/>
      <c r="NYQ27" s="530"/>
      <c r="NYR27" s="530"/>
      <c r="NYS27" s="530"/>
      <c r="NYT27" s="530"/>
      <c r="NYU27" s="530"/>
      <c r="NYV27" s="530"/>
      <c r="NYW27" s="530"/>
      <c r="NYX27" s="530"/>
      <c r="NYY27" s="530"/>
      <c r="NYZ27" s="530"/>
      <c r="NZA27" s="530"/>
      <c r="NZB27" s="530"/>
      <c r="NZC27" s="530"/>
      <c r="NZD27" s="530"/>
      <c r="NZE27" s="530"/>
      <c r="NZF27" s="530"/>
      <c r="NZG27" s="530"/>
      <c r="NZH27" s="530"/>
      <c r="NZI27" s="530"/>
      <c r="NZJ27" s="530"/>
      <c r="NZK27" s="530"/>
      <c r="NZL27" s="530"/>
      <c r="NZM27" s="530"/>
      <c r="NZN27" s="530"/>
      <c r="NZO27" s="530"/>
      <c r="NZP27" s="530"/>
      <c r="NZQ27" s="530"/>
      <c r="NZR27" s="530"/>
      <c r="NZS27" s="530"/>
      <c r="NZT27" s="530"/>
      <c r="NZU27" s="530"/>
      <c r="NZV27" s="530"/>
      <c r="NZW27" s="530"/>
      <c r="NZX27" s="530"/>
      <c r="NZY27" s="530"/>
      <c r="NZZ27" s="530"/>
      <c r="OAA27" s="530"/>
      <c r="OAB27" s="530"/>
      <c r="OAC27" s="530"/>
      <c r="OAD27" s="530"/>
      <c r="OAE27" s="530"/>
      <c r="OAF27" s="530"/>
      <c r="OAG27" s="530"/>
      <c r="OAH27" s="530"/>
      <c r="OAI27" s="530"/>
      <c r="OAJ27" s="530"/>
      <c r="OAK27" s="530"/>
      <c r="OAL27" s="530"/>
      <c r="OAM27" s="530"/>
      <c r="OAN27" s="530"/>
      <c r="OAO27" s="530"/>
      <c r="OAP27" s="530"/>
      <c r="OAQ27" s="530"/>
      <c r="OAR27" s="530"/>
      <c r="OAS27" s="530"/>
      <c r="OAT27" s="530"/>
      <c r="OAU27" s="530"/>
      <c r="OAV27" s="530"/>
      <c r="OAW27" s="530"/>
      <c r="OAX27" s="530"/>
      <c r="OAY27" s="530"/>
      <c r="OAZ27" s="530"/>
      <c r="OBA27" s="530"/>
      <c r="OBB27" s="530"/>
      <c r="OBC27" s="530"/>
      <c r="OBD27" s="530"/>
      <c r="OBE27" s="530"/>
      <c r="OBF27" s="530"/>
      <c r="OBG27" s="530"/>
      <c r="OBH27" s="530"/>
      <c r="OBI27" s="530"/>
      <c r="OBJ27" s="530"/>
      <c r="OBK27" s="530"/>
      <c r="OBL27" s="530"/>
      <c r="OBM27" s="530"/>
      <c r="OBN27" s="530"/>
      <c r="OBO27" s="530"/>
      <c r="OBP27" s="530"/>
      <c r="OBQ27" s="530"/>
      <c r="OBR27" s="530"/>
      <c r="OBS27" s="530"/>
      <c r="OBT27" s="530"/>
      <c r="OBU27" s="530"/>
      <c r="OBV27" s="530"/>
      <c r="OBW27" s="530"/>
      <c r="OBX27" s="530"/>
      <c r="OBY27" s="530"/>
      <c r="OBZ27" s="530"/>
      <c r="OCA27" s="530"/>
      <c r="OCB27" s="530"/>
      <c r="OCC27" s="530"/>
      <c r="OCD27" s="530"/>
      <c r="OCE27" s="530"/>
      <c r="OCF27" s="530"/>
      <c r="OCG27" s="530"/>
      <c r="OCH27" s="530"/>
      <c r="OCI27" s="530"/>
      <c r="OCJ27" s="530"/>
      <c r="OCK27" s="530"/>
      <c r="OCL27" s="530"/>
      <c r="OCM27" s="530"/>
      <c r="OCN27" s="530"/>
      <c r="OCO27" s="530"/>
      <c r="OCP27" s="530"/>
      <c r="OCQ27" s="530"/>
      <c r="OCR27" s="530"/>
      <c r="OCS27" s="530"/>
      <c r="OCT27" s="530"/>
      <c r="OCU27" s="530"/>
      <c r="OCV27" s="530"/>
      <c r="OCW27" s="530"/>
      <c r="OCX27" s="530"/>
      <c r="OCY27" s="530"/>
      <c r="OCZ27" s="530"/>
      <c r="ODA27" s="530"/>
      <c r="ODB27" s="530"/>
      <c r="ODC27" s="530"/>
      <c r="ODD27" s="530"/>
      <c r="ODE27" s="530"/>
      <c r="ODF27" s="530"/>
      <c r="ODG27" s="530"/>
      <c r="ODH27" s="530"/>
      <c r="ODI27" s="530"/>
      <c r="ODJ27" s="530"/>
      <c r="ODK27" s="530"/>
      <c r="ODL27" s="530"/>
      <c r="ODM27" s="530"/>
      <c r="ODN27" s="530"/>
      <c r="ODO27" s="530"/>
      <c r="ODP27" s="530"/>
      <c r="ODQ27" s="530"/>
      <c r="ODR27" s="530"/>
      <c r="ODS27" s="530"/>
      <c r="ODT27" s="530"/>
      <c r="ODU27" s="530"/>
      <c r="ODV27" s="530"/>
      <c r="ODW27" s="530"/>
      <c r="ODX27" s="530"/>
      <c r="ODY27" s="530"/>
      <c r="ODZ27" s="530"/>
      <c r="OEA27" s="530"/>
      <c r="OEB27" s="530"/>
      <c r="OEC27" s="530"/>
      <c r="OED27" s="530"/>
      <c r="OEE27" s="530"/>
      <c r="OEF27" s="530"/>
      <c r="OEG27" s="530"/>
      <c r="OEH27" s="530"/>
      <c r="OEI27" s="530"/>
      <c r="OEJ27" s="530"/>
      <c r="OEK27" s="530"/>
      <c r="OEL27" s="530"/>
      <c r="OEM27" s="530"/>
      <c r="OEN27" s="530"/>
      <c r="OEO27" s="530"/>
      <c r="OEP27" s="530"/>
      <c r="OEQ27" s="530"/>
      <c r="OER27" s="530"/>
      <c r="OES27" s="530"/>
      <c r="OET27" s="530"/>
      <c r="OEU27" s="530"/>
      <c r="OEV27" s="530"/>
      <c r="OEW27" s="530"/>
      <c r="OEX27" s="530"/>
      <c r="OEY27" s="530"/>
      <c r="OEZ27" s="530"/>
      <c r="OFA27" s="530"/>
      <c r="OFB27" s="530"/>
      <c r="OFC27" s="530"/>
      <c r="OFD27" s="530"/>
      <c r="OFE27" s="530"/>
      <c r="OFF27" s="530"/>
      <c r="OFG27" s="530"/>
      <c r="OFH27" s="530"/>
      <c r="OFI27" s="530"/>
      <c r="OFJ27" s="530"/>
      <c r="OFK27" s="530"/>
      <c r="OFL27" s="530"/>
      <c r="OFM27" s="530"/>
      <c r="OFN27" s="530"/>
      <c r="OFO27" s="530"/>
      <c r="OFP27" s="530"/>
      <c r="OFQ27" s="530"/>
      <c r="OFR27" s="530"/>
      <c r="OFS27" s="530"/>
      <c r="OFT27" s="530"/>
      <c r="OFU27" s="530"/>
      <c r="OFV27" s="530"/>
      <c r="OFW27" s="530"/>
      <c r="OFX27" s="530"/>
      <c r="OFY27" s="530"/>
      <c r="OFZ27" s="530"/>
      <c r="OGA27" s="530"/>
      <c r="OGB27" s="530"/>
      <c r="OGC27" s="530"/>
      <c r="OGD27" s="530"/>
      <c r="OGE27" s="530"/>
      <c r="OGF27" s="530"/>
      <c r="OGG27" s="530"/>
      <c r="OGH27" s="530"/>
      <c r="OGI27" s="530"/>
      <c r="OGJ27" s="530"/>
      <c r="OGK27" s="530"/>
      <c r="OGL27" s="530"/>
      <c r="OGM27" s="530"/>
      <c r="OGN27" s="530"/>
      <c r="OGO27" s="530"/>
      <c r="OGP27" s="530"/>
      <c r="OGQ27" s="530"/>
      <c r="OGR27" s="530"/>
      <c r="OGS27" s="530"/>
      <c r="OGT27" s="530"/>
      <c r="OGU27" s="530"/>
      <c r="OGV27" s="530"/>
      <c r="OGW27" s="530"/>
      <c r="OGX27" s="530"/>
      <c r="OGY27" s="530"/>
      <c r="OGZ27" s="530"/>
      <c r="OHA27" s="530"/>
      <c r="OHB27" s="530"/>
      <c r="OHC27" s="530"/>
      <c r="OHD27" s="530"/>
      <c r="OHE27" s="530"/>
      <c r="OHF27" s="530"/>
      <c r="OHG27" s="530"/>
      <c r="OHH27" s="530"/>
      <c r="OHI27" s="530"/>
      <c r="OHJ27" s="530"/>
      <c r="OHK27" s="530"/>
      <c r="OHL27" s="530"/>
      <c r="OHM27" s="530"/>
      <c r="OHN27" s="530"/>
      <c r="OHO27" s="530"/>
      <c r="OHP27" s="530"/>
      <c r="OHQ27" s="530"/>
      <c r="OHR27" s="530"/>
      <c r="OHS27" s="530"/>
      <c r="OHT27" s="530"/>
      <c r="OHU27" s="530"/>
      <c r="OHV27" s="530"/>
      <c r="OHW27" s="530"/>
      <c r="OHX27" s="530"/>
      <c r="OHY27" s="530"/>
      <c r="OHZ27" s="530"/>
      <c r="OIA27" s="530"/>
      <c r="OIB27" s="530"/>
      <c r="OIC27" s="530"/>
      <c r="OID27" s="530"/>
      <c r="OIE27" s="530"/>
      <c r="OIF27" s="530"/>
      <c r="OIG27" s="530"/>
      <c r="OIH27" s="530"/>
      <c r="OII27" s="530"/>
      <c r="OIJ27" s="530"/>
      <c r="OIK27" s="530"/>
      <c r="OIL27" s="530"/>
      <c r="OIM27" s="530"/>
      <c r="OIN27" s="530"/>
      <c r="OIO27" s="530"/>
      <c r="OIP27" s="530"/>
      <c r="OIQ27" s="530"/>
      <c r="OIR27" s="530"/>
      <c r="OIS27" s="530"/>
      <c r="OIT27" s="530"/>
      <c r="OIU27" s="530"/>
      <c r="OIV27" s="530"/>
      <c r="OIW27" s="530"/>
      <c r="OIX27" s="530"/>
      <c r="OIY27" s="530"/>
      <c r="OIZ27" s="530"/>
      <c r="OJA27" s="530"/>
      <c r="OJB27" s="530"/>
      <c r="OJC27" s="530"/>
      <c r="OJD27" s="530"/>
      <c r="OJE27" s="530"/>
      <c r="OJF27" s="530"/>
      <c r="OJG27" s="530"/>
      <c r="OJH27" s="530"/>
      <c r="OJI27" s="530"/>
      <c r="OJJ27" s="530"/>
      <c r="OJK27" s="530"/>
      <c r="OJL27" s="530"/>
      <c r="OJM27" s="530"/>
      <c r="OJN27" s="530"/>
      <c r="OJO27" s="530"/>
      <c r="OJP27" s="530"/>
      <c r="OJQ27" s="530"/>
      <c r="OJR27" s="530"/>
      <c r="OJS27" s="530"/>
      <c r="OJT27" s="530"/>
      <c r="OJU27" s="530"/>
      <c r="OJV27" s="530"/>
      <c r="OJW27" s="530"/>
      <c r="OJX27" s="530"/>
      <c r="OJY27" s="530"/>
      <c r="OJZ27" s="530"/>
      <c r="OKA27" s="530"/>
      <c r="OKB27" s="530"/>
      <c r="OKC27" s="530"/>
      <c r="OKD27" s="530"/>
      <c r="OKE27" s="530"/>
      <c r="OKF27" s="530"/>
      <c r="OKG27" s="530"/>
      <c r="OKH27" s="530"/>
      <c r="OKI27" s="530"/>
      <c r="OKJ27" s="530"/>
      <c r="OKK27" s="530"/>
      <c r="OKL27" s="530"/>
      <c r="OKM27" s="530"/>
      <c r="OKN27" s="530"/>
      <c r="OKO27" s="530"/>
      <c r="OKP27" s="530"/>
      <c r="OKQ27" s="530"/>
      <c r="OKR27" s="530"/>
      <c r="OKS27" s="530"/>
      <c r="OKT27" s="530"/>
      <c r="OKU27" s="530"/>
      <c r="OKV27" s="530"/>
      <c r="OKW27" s="530"/>
      <c r="OKX27" s="530"/>
      <c r="OKY27" s="530"/>
      <c r="OKZ27" s="530"/>
      <c r="OLA27" s="530"/>
      <c r="OLB27" s="530"/>
      <c r="OLC27" s="530"/>
      <c r="OLD27" s="530"/>
      <c r="OLE27" s="530"/>
      <c r="OLF27" s="530"/>
      <c r="OLG27" s="530"/>
      <c r="OLH27" s="530"/>
      <c r="OLI27" s="530"/>
      <c r="OLJ27" s="530"/>
      <c r="OLK27" s="530"/>
      <c r="OLL27" s="530"/>
      <c r="OLM27" s="530"/>
      <c r="OLN27" s="530"/>
      <c r="OLO27" s="530"/>
      <c r="OLP27" s="530"/>
      <c r="OLQ27" s="530"/>
      <c r="OLR27" s="530"/>
      <c r="OLS27" s="530"/>
      <c r="OLT27" s="530"/>
      <c r="OLU27" s="530"/>
      <c r="OLV27" s="530"/>
      <c r="OLW27" s="530"/>
      <c r="OLX27" s="530"/>
      <c r="OLY27" s="530"/>
      <c r="OLZ27" s="530"/>
      <c r="OMA27" s="530"/>
      <c r="OMB27" s="530"/>
      <c r="OMC27" s="530"/>
      <c r="OMD27" s="530"/>
      <c r="OME27" s="530"/>
      <c r="OMF27" s="530"/>
      <c r="OMG27" s="530"/>
      <c r="OMH27" s="530"/>
      <c r="OMI27" s="530"/>
      <c r="OMJ27" s="530"/>
      <c r="OMK27" s="530"/>
      <c r="OML27" s="530"/>
      <c r="OMM27" s="530"/>
      <c r="OMN27" s="530"/>
      <c r="OMO27" s="530"/>
      <c r="OMP27" s="530"/>
      <c r="OMQ27" s="530"/>
      <c r="OMR27" s="530"/>
      <c r="OMS27" s="530"/>
      <c r="OMT27" s="530"/>
      <c r="OMU27" s="530"/>
      <c r="OMV27" s="530"/>
      <c r="OMW27" s="530"/>
      <c r="OMX27" s="530"/>
      <c r="OMY27" s="530"/>
      <c r="OMZ27" s="530"/>
      <c r="ONA27" s="530"/>
      <c r="ONB27" s="530"/>
      <c r="ONC27" s="530"/>
      <c r="OND27" s="530"/>
      <c r="ONE27" s="530"/>
      <c r="ONF27" s="530"/>
      <c r="ONG27" s="530"/>
      <c r="ONH27" s="530"/>
      <c r="ONI27" s="530"/>
      <c r="ONJ27" s="530"/>
      <c r="ONK27" s="530"/>
      <c r="ONL27" s="530"/>
      <c r="ONM27" s="530"/>
      <c r="ONN27" s="530"/>
      <c r="ONO27" s="530"/>
      <c r="ONP27" s="530"/>
      <c r="ONQ27" s="530"/>
      <c r="ONR27" s="530"/>
      <c r="ONS27" s="530"/>
      <c r="ONT27" s="530"/>
      <c r="ONU27" s="530"/>
      <c r="ONV27" s="530"/>
      <c r="ONW27" s="530"/>
      <c r="ONX27" s="530"/>
      <c r="ONY27" s="530"/>
      <c r="ONZ27" s="530"/>
      <c r="OOA27" s="530"/>
      <c r="OOB27" s="530"/>
      <c r="OOC27" s="530"/>
      <c r="OOD27" s="530"/>
      <c r="OOE27" s="530"/>
      <c r="OOF27" s="530"/>
      <c r="OOG27" s="530"/>
      <c r="OOH27" s="530"/>
      <c r="OOI27" s="530"/>
      <c r="OOJ27" s="530"/>
      <c r="OOK27" s="530"/>
      <c r="OOL27" s="530"/>
      <c r="OOM27" s="530"/>
      <c r="OON27" s="530"/>
      <c r="OOO27" s="530"/>
      <c r="OOP27" s="530"/>
      <c r="OOQ27" s="530"/>
      <c r="OOR27" s="530"/>
      <c r="OOS27" s="530"/>
      <c r="OOT27" s="530"/>
      <c r="OOU27" s="530"/>
      <c r="OOV27" s="530"/>
      <c r="OOW27" s="530"/>
      <c r="OOX27" s="530"/>
      <c r="OOY27" s="530"/>
      <c r="OOZ27" s="530"/>
      <c r="OPA27" s="530"/>
      <c r="OPB27" s="530"/>
      <c r="OPC27" s="530"/>
      <c r="OPD27" s="530"/>
      <c r="OPE27" s="530"/>
      <c r="OPF27" s="530"/>
      <c r="OPG27" s="530"/>
      <c r="OPH27" s="530"/>
      <c r="OPI27" s="530"/>
      <c r="OPJ27" s="530"/>
      <c r="OPK27" s="530"/>
      <c r="OPL27" s="530"/>
      <c r="OPM27" s="530"/>
      <c r="OPN27" s="530"/>
      <c r="OPO27" s="530"/>
      <c r="OPP27" s="530"/>
      <c r="OPQ27" s="530"/>
      <c r="OPR27" s="530"/>
      <c r="OPS27" s="530"/>
      <c r="OPT27" s="530"/>
      <c r="OPU27" s="530"/>
      <c r="OPV27" s="530"/>
      <c r="OPW27" s="530"/>
      <c r="OPX27" s="530"/>
      <c r="OPY27" s="530"/>
      <c r="OPZ27" s="530"/>
      <c r="OQA27" s="530"/>
      <c r="OQB27" s="530"/>
      <c r="OQC27" s="530"/>
      <c r="OQD27" s="530"/>
      <c r="OQE27" s="530"/>
      <c r="OQF27" s="530"/>
      <c r="OQG27" s="530"/>
      <c r="OQH27" s="530"/>
      <c r="OQI27" s="530"/>
      <c r="OQJ27" s="530"/>
      <c r="OQK27" s="530"/>
      <c r="OQL27" s="530"/>
      <c r="OQM27" s="530"/>
      <c r="OQN27" s="530"/>
      <c r="OQO27" s="530"/>
      <c r="OQP27" s="530"/>
      <c r="OQQ27" s="530"/>
      <c r="OQR27" s="530"/>
      <c r="OQS27" s="530"/>
      <c r="OQT27" s="530"/>
      <c r="OQU27" s="530"/>
      <c r="OQV27" s="530"/>
      <c r="OQW27" s="530"/>
      <c r="OQX27" s="530"/>
      <c r="OQY27" s="530"/>
      <c r="OQZ27" s="530"/>
      <c r="ORA27" s="530"/>
      <c r="ORB27" s="530"/>
      <c r="ORC27" s="530"/>
      <c r="ORD27" s="530"/>
      <c r="ORE27" s="530"/>
      <c r="ORF27" s="530"/>
      <c r="ORG27" s="530"/>
      <c r="ORH27" s="530"/>
      <c r="ORI27" s="530"/>
      <c r="ORJ27" s="530"/>
      <c r="ORK27" s="530"/>
      <c r="ORL27" s="530"/>
      <c r="ORM27" s="530"/>
      <c r="ORN27" s="530"/>
      <c r="ORO27" s="530"/>
      <c r="ORP27" s="530"/>
      <c r="ORQ27" s="530"/>
      <c r="ORR27" s="530"/>
      <c r="ORS27" s="530"/>
      <c r="ORT27" s="530"/>
      <c r="ORU27" s="530"/>
      <c r="ORV27" s="530"/>
      <c r="ORW27" s="530"/>
      <c r="ORX27" s="530"/>
      <c r="ORY27" s="530"/>
      <c r="ORZ27" s="530"/>
      <c r="OSA27" s="530"/>
      <c r="OSB27" s="530"/>
      <c r="OSC27" s="530"/>
      <c r="OSD27" s="530"/>
      <c r="OSE27" s="530"/>
      <c r="OSF27" s="530"/>
      <c r="OSG27" s="530"/>
      <c r="OSH27" s="530"/>
      <c r="OSI27" s="530"/>
      <c r="OSJ27" s="530"/>
      <c r="OSK27" s="530"/>
      <c r="OSL27" s="530"/>
      <c r="OSM27" s="530"/>
      <c r="OSN27" s="530"/>
      <c r="OSO27" s="530"/>
      <c r="OSP27" s="530"/>
      <c r="OSQ27" s="530"/>
      <c r="OSR27" s="530"/>
      <c r="OSS27" s="530"/>
      <c r="OST27" s="530"/>
      <c r="OSU27" s="530"/>
      <c r="OSV27" s="530"/>
      <c r="OSW27" s="530"/>
      <c r="OSX27" s="530"/>
      <c r="OSY27" s="530"/>
      <c r="OSZ27" s="530"/>
      <c r="OTA27" s="530"/>
      <c r="OTB27" s="530"/>
      <c r="OTC27" s="530"/>
      <c r="OTD27" s="530"/>
      <c r="OTE27" s="530"/>
      <c r="OTF27" s="530"/>
      <c r="OTG27" s="530"/>
      <c r="OTH27" s="530"/>
      <c r="OTI27" s="530"/>
      <c r="OTJ27" s="530"/>
      <c r="OTK27" s="530"/>
      <c r="OTL27" s="530"/>
      <c r="OTM27" s="530"/>
      <c r="OTN27" s="530"/>
      <c r="OTO27" s="530"/>
      <c r="OTP27" s="530"/>
      <c r="OTQ27" s="530"/>
      <c r="OTR27" s="530"/>
      <c r="OTS27" s="530"/>
      <c r="OTT27" s="530"/>
      <c r="OTU27" s="530"/>
      <c r="OTV27" s="530"/>
      <c r="OTW27" s="530"/>
      <c r="OTX27" s="530"/>
      <c r="OTY27" s="530"/>
      <c r="OTZ27" s="530"/>
      <c r="OUA27" s="530"/>
      <c r="OUB27" s="530"/>
      <c r="OUC27" s="530"/>
      <c r="OUD27" s="530"/>
      <c r="OUE27" s="530"/>
      <c r="OUF27" s="530"/>
      <c r="OUG27" s="530"/>
      <c r="OUH27" s="530"/>
      <c r="OUI27" s="530"/>
      <c r="OUJ27" s="530"/>
      <c r="OUK27" s="530"/>
      <c r="OUL27" s="530"/>
      <c r="OUM27" s="530"/>
      <c r="OUN27" s="530"/>
      <c r="OUO27" s="530"/>
      <c r="OUP27" s="530"/>
      <c r="OUQ27" s="530"/>
      <c r="OUR27" s="530"/>
      <c r="OUS27" s="530"/>
      <c r="OUT27" s="530"/>
      <c r="OUU27" s="530"/>
      <c r="OUV27" s="530"/>
      <c r="OUW27" s="530"/>
      <c r="OUX27" s="530"/>
      <c r="OUY27" s="530"/>
      <c r="OUZ27" s="530"/>
      <c r="OVA27" s="530"/>
      <c r="OVB27" s="530"/>
      <c r="OVC27" s="530"/>
      <c r="OVD27" s="530"/>
      <c r="OVE27" s="530"/>
      <c r="OVF27" s="530"/>
      <c r="OVG27" s="530"/>
      <c r="OVH27" s="530"/>
      <c r="OVI27" s="530"/>
      <c r="OVJ27" s="530"/>
      <c r="OVK27" s="530"/>
      <c r="OVL27" s="530"/>
      <c r="OVM27" s="530"/>
      <c r="OVN27" s="530"/>
      <c r="OVO27" s="530"/>
      <c r="OVP27" s="530"/>
      <c r="OVQ27" s="530"/>
      <c r="OVR27" s="530"/>
      <c r="OVS27" s="530"/>
      <c r="OVT27" s="530"/>
      <c r="OVU27" s="530"/>
      <c r="OVV27" s="530"/>
      <c r="OVW27" s="530"/>
      <c r="OVX27" s="530"/>
      <c r="OVY27" s="530"/>
      <c r="OVZ27" s="530"/>
      <c r="OWA27" s="530"/>
      <c r="OWB27" s="530"/>
      <c r="OWC27" s="530"/>
      <c r="OWD27" s="530"/>
      <c r="OWE27" s="530"/>
      <c r="OWF27" s="530"/>
      <c r="OWG27" s="530"/>
      <c r="OWH27" s="530"/>
      <c r="OWI27" s="530"/>
      <c r="OWJ27" s="530"/>
      <c r="OWK27" s="530"/>
      <c r="OWL27" s="530"/>
      <c r="OWM27" s="530"/>
      <c r="OWN27" s="530"/>
      <c r="OWO27" s="530"/>
      <c r="OWP27" s="530"/>
      <c r="OWQ27" s="530"/>
      <c r="OWR27" s="530"/>
      <c r="OWS27" s="530"/>
      <c r="OWT27" s="530"/>
      <c r="OWU27" s="530"/>
      <c r="OWV27" s="530"/>
      <c r="OWW27" s="530"/>
      <c r="OWX27" s="530"/>
      <c r="OWY27" s="530"/>
      <c r="OWZ27" s="530"/>
      <c r="OXA27" s="530"/>
      <c r="OXB27" s="530"/>
      <c r="OXC27" s="530"/>
      <c r="OXD27" s="530"/>
      <c r="OXE27" s="530"/>
      <c r="OXF27" s="530"/>
      <c r="OXG27" s="530"/>
      <c r="OXH27" s="530"/>
      <c r="OXI27" s="530"/>
      <c r="OXJ27" s="530"/>
      <c r="OXK27" s="530"/>
      <c r="OXL27" s="530"/>
      <c r="OXM27" s="530"/>
      <c r="OXN27" s="530"/>
      <c r="OXO27" s="530"/>
      <c r="OXP27" s="530"/>
      <c r="OXQ27" s="530"/>
      <c r="OXR27" s="530"/>
      <c r="OXS27" s="530"/>
      <c r="OXT27" s="530"/>
      <c r="OXU27" s="530"/>
      <c r="OXV27" s="530"/>
      <c r="OXW27" s="530"/>
      <c r="OXX27" s="530"/>
      <c r="OXY27" s="530"/>
      <c r="OXZ27" s="530"/>
      <c r="OYA27" s="530"/>
      <c r="OYB27" s="530"/>
      <c r="OYC27" s="530"/>
      <c r="OYD27" s="530"/>
      <c r="OYE27" s="530"/>
      <c r="OYF27" s="530"/>
      <c r="OYG27" s="530"/>
      <c r="OYH27" s="530"/>
      <c r="OYI27" s="530"/>
      <c r="OYJ27" s="530"/>
      <c r="OYK27" s="530"/>
      <c r="OYL27" s="530"/>
      <c r="OYM27" s="530"/>
      <c r="OYN27" s="530"/>
      <c r="OYO27" s="530"/>
      <c r="OYP27" s="530"/>
      <c r="OYQ27" s="530"/>
      <c r="OYR27" s="530"/>
      <c r="OYS27" s="530"/>
      <c r="OYT27" s="530"/>
      <c r="OYU27" s="530"/>
      <c r="OYV27" s="530"/>
      <c r="OYW27" s="530"/>
      <c r="OYX27" s="530"/>
      <c r="OYY27" s="530"/>
      <c r="OYZ27" s="530"/>
      <c r="OZA27" s="530"/>
      <c r="OZB27" s="530"/>
      <c r="OZC27" s="530"/>
      <c r="OZD27" s="530"/>
      <c r="OZE27" s="530"/>
      <c r="OZF27" s="530"/>
      <c r="OZG27" s="530"/>
      <c r="OZH27" s="530"/>
      <c r="OZI27" s="530"/>
      <c r="OZJ27" s="530"/>
      <c r="OZK27" s="530"/>
      <c r="OZL27" s="530"/>
      <c r="OZM27" s="530"/>
      <c r="OZN27" s="530"/>
      <c r="OZO27" s="530"/>
      <c r="OZP27" s="530"/>
      <c r="OZQ27" s="530"/>
      <c r="OZR27" s="530"/>
      <c r="OZS27" s="530"/>
      <c r="OZT27" s="530"/>
      <c r="OZU27" s="530"/>
      <c r="OZV27" s="530"/>
      <c r="OZW27" s="530"/>
      <c r="OZX27" s="530"/>
      <c r="OZY27" s="530"/>
      <c r="OZZ27" s="530"/>
      <c r="PAA27" s="530"/>
      <c r="PAB27" s="530"/>
      <c r="PAC27" s="530"/>
      <c r="PAD27" s="530"/>
      <c r="PAE27" s="530"/>
      <c r="PAF27" s="530"/>
      <c r="PAG27" s="530"/>
      <c r="PAH27" s="530"/>
      <c r="PAI27" s="530"/>
      <c r="PAJ27" s="530"/>
      <c r="PAK27" s="530"/>
      <c r="PAL27" s="530"/>
      <c r="PAM27" s="530"/>
      <c r="PAN27" s="530"/>
      <c r="PAO27" s="530"/>
      <c r="PAP27" s="530"/>
      <c r="PAQ27" s="530"/>
      <c r="PAR27" s="530"/>
      <c r="PAS27" s="530"/>
      <c r="PAT27" s="530"/>
      <c r="PAU27" s="530"/>
      <c r="PAV27" s="530"/>
      <c r="PAW27" s="530"/>
      <c r="PAX27" s="530"/>
      <c r="PAY27" s="530"/>
      <c r="PAZ27" s="530"/>
      <c r="PBA27" s="530"/>
      <c r="PBB27" s="530"/>
      <c r="PBC27" s="530"/>
      <c r="PBD27" s="530"/>
      <c r="PBE27" s="530"/>
      <c r="PBF27" s="530"/>
      <c r="PBG27" s="530"/>
      <c r="PBH27" s="530"/>
      <c r="PBI27" s="530"/>
      <c r="PBJ27" s="530"/>
      <c r="PBK27" s="530"/>
      <c r="PBL27" s="530"/>
      <c r="PBM27" s="530"/>
      <c r="PBN27" s="530"/>
      <c r="PBO27" s="530"/>
      <c r="PBP27" s="530"/>
      <c r="PBQ27" s="530"/>
      <c r="PBR27" s="530"/>
      <c r="PBS27" s="530"/>
      <c r="PBT27" s="530"/>
      <c r="PBU27" s="530"/>
      <c r="PBV27" s="530"/>
      <c r="PBW27" s="530"/>
      <c r="PBX27" s="530"/>
      <c r="PBY27" s="530"/>
      <c r="PBZ27" s="530"/>
      <c r="PCA27" s="530"/>
      <c r="PCB27" s="530"/>
      <c r="PCC27" s="530"/>
      <c r="PCD27" s="530"/>
      <c r="PCE27" s="530"/>
      <c r="PCF27" s="530"/>
      <c r="PCG27" s="530"/>
      <c r="PCH27" s="530"/>
      <c r="PCI27" s="530"/>
      <c r="PCJ27" s="530"/>
      <c r="PCK27" s="530"/>
      <c r="PCL27" s="530"/>
      <c r="PCM27" s="530"/>
      <c r="PCN27" s="530"/>
      <c r="PCO27" s="530"/>
      <c r="PCP27" s="530"/>
      <c r="PCQ27" s="530"/>
      <c r="PCR27" s="530"/>
      <c r="PCS27" s="530"/>
      <c r="PCT27" s="530"/>
      <c r="PCU27" s="530"/>
      <c r="PCV27" s="530"/>
      <c r="PCW27" s="530"/>
      <c r="PCX27" s="530"/>
      <c r="PCY27" s="530"/>
      <c r="PCZ27" s="530"/>
      <c r="PDA27" s="530"/>
      <c r="PDB27" s="530"/>
      <c r="PDC27" s="530"/>
      <c r="PDD27" s="530"/>
      <c r="PDE27" s="530"/>
      <c r="PDF27" s="530"/>
      <c r="PDG27" s="530"/>
      <c r="PDH27" s="530"/>
      <c r="PDI27" s="530"/>
      <c r="PDJ27" s="530"/>
      <c r="PDK27" s="530"/>
      <c r="PDL27" s="530"/>
      <c r="PDM27" s="530"/>
      <c r="PDN27" s="530"/>
      <c r="PDO27" s="530"/>
      <c r="PDP27" s="530"/>
      <c r="PDQ27" s="530"/>
      <c r="PDR27" s="530"/>
      <c r="PDS27" s="530"/>
      <c r="PDT27" s="530"/>
      <c r="PDU27" s="530"/>
      <c r="PDV27" s="530"/>
      <c r="PDW27" s="530"/>
      <c r="PDX27" s="530"/>
      <c r="PDY27" s="530"/>
      <c r="PDZ27" s="530"/>
      <c r="PEA27" s="530"/>
      <c r="PEB27" s="530"/>
      <c r="PEC27" s="530"/>
      <c r="PED27" s="530"/>
      <c r="PEE27" s="530"/>
      <c r="PEF27" s="530"/>
      <c r="PEG27" s="530"/>
      <c r="PEH27" s="530"/>
      <c r="PEI27" s="530"/>
      <c r="PEJ27" s="530"/>
      <c r="PEK27" s="530"/>
      <c r="PEL27" s="530"/>
      <c r="PEM27" s="530"/>
      <c r="PEN27" s="530"/>
      <c r="PEO27" s="530"/>
      <c r="PEP27" s="530"/>
      <c r="PEQ27" s="530"/>
      <c r="PER27" s="530"/>
      <c r="PES27" s="530"/>
      <c r="PET27" s="530"/>
      <c r="PEU27" s="530"/>
      <c r="PEV27" s="530"/>
      <c r="PEW27" s="530"/>
      <c r="PEX27" s="530"/>
      <c r="PEY27" s="530"/>
      <c r="PEZ27" s="530"/>
      <c r="PFA27" s="530"/>
      <c r="PFB27" s="530"/>
      <c r="PFC27" s="530"/>
      <c r="PFD27" s="530"/>
      <c r="PFE27" s="530"/>
      <c r="PFF27" s="530"/>
      <c r="PFG27" s="530"/>
      <c r="PFH27" s="530"/>
      <c r="PFI27" s="530"/>
      <c r="PFJ27" s="530"/>
      <c r="PFK27" s="530"/>
      <c r="PFL27" s="530"/>
      <c r="PFM27" s="530"/>
      <c r="PFN27" s="530"/>
      <c r="PFO27" s="530"/>
      <c r="PFP27" s="530"/>
      <c r="PFQ27" s="530"/>
      <c r="PFR27" s="530"/>
      <c r="PFS27" s="530"/>
      <c r="PFT27" s="530"/>
      <c r="PFU27" s="530"/>
      <c r="PFV27" s="530"/>
      <c r="PFW27" s="530"/>
      <c r="PFX27" s="530"/>
      <c r="PFY27" s="530"/>
      <c r="PFZ27" s="530"/>
      <c r="PGA27" s="530"/>
      <c r="PGB27" s="530"/>
      <c r="PGC27" s="530"/>
      <c r="PGD27" s="530"/>
      <c r="PGE27" s="530"/>
      <c r="PGF27" s="530"/>
      <c r="PGG27" s="530"/>
      <c r="PGH27" s="530"/>
      <c r="PGI27" s="530"/>
      <c r="PGJ27" s="530"/>
      <c r="PGK27" s="530"/>
      <c r="PGL27" s="530"/>
      <c r="PGM27" s="530"/>
      <c r="PGN27" s="530"/>
      <c r="PGO27" s="530"/>
      <c r="PGP27" s="530"/>
      <c r="PGQ27" s="530"/>
      <c r="PGR27" s="530"/>
      <c r="PGS27" s="530"/>
      <c r="PGT27" s="530"/>
      <c r="PGU27" s="530"/>
      <c r="PGV27" s="530"/>
      <c r="PGW27" s="530"/>
      <c r="PGX27" s="530"/>
      <c r="PGY27" s="530"/>
      <c r="PGZ27" s="530"/>
      <c r="PHA27" s="530"/>
      <c r="PHB27" s="530"/>
      <c r="PHC27" s="530"/>
      <c r="PHD27" s="530"/>
      <c r="PHE27" s="530"/>
      <c r="PHF27" s="530"/>
      <c r="PHG27" s="530"/>
      <c r="PHH27" s="530"/>
      <c r="PHI27" s="530"/>
      <c r="PHJ27" s="530"/>
      <c r="PHK27" s="530"/>
      <c r="PHL27" s="530"/>
      <c r="PHM27" s="530"/>
      <c r="PHN27" s="530"/>
      <c r="PHO27" s="530"/>
      <c r="PHP27" s="530"/>
      <c r="PHQ27" s="530"/>
      <c r="PHR27" s="530"/>
      <c r="PHS27" s="530"/>
      <c r="PHT27" s="530"/>
      <c r="PHU27" s="530"/>
      <c r="PHV27" s="530"/>
      <c r="PHW27" s="530"/>
      <c r="PHX27" s="530"/>
      <c r="PHY27" s="530"/>
      <c r="PHZ27" s="530"/>
      <c r="PIA27" s="530"/>
      <c r="PIB27" s="530"/>
      <c r="PIC27" s="530"/>
      <c r="PID27" s="530"/>
      <c r="PIE27" s="530"/>
      <c r="PIF27" s="530"/>
      <c r="PIG27" s="530"/>
      <c r="PIH27" s="530"/>
      <c r="PII27" s="530"/>
      <c r="PIJ27" s="530"/>
      <c r="PIK27" s="530"/>
      <c r="PIL27" s="530"/>
      <c r="PIM27" s="530"/>
      <c r="PIN27" s="530"/>
      <c r="PIO27" s="530"/>
      <c r="PIP27" s="530"/>
      <c r="PIQ27" s="530"/>
      <c r="PIR27" s="530"/>
      <c r="PIS27" s="530"/>
      <c r="PIT27" s="530"/>
      <c r="PIU27" s="530"/>
      <c r="PIV27" s="530"/>
      <c r="PIW27" s="530"/>
      <c r="PIX27" s="530"/>
      <c r="PIY27" s="530"/>
      <c r="PIZ27" s="530"/>
      <c r="PJA27" s="530"/>
      <c r="PJB27" s="530"/>
      <c r="PJC27" s="530"/>
      <c r="PJD27" s="530"/>
      <c r="PJE27" s="530"/>
      <c r="PJF27" s="530"/>
      <c r="PJG27" s="530"/>
      <c r="PJH27" s="530"/>
      <c r="PJI27" s="530"/>
      <c r="PJJ27" s="530"/>
      <c r="PJK27" s="530"/>
      <c r="PJL27" s="530"/>
      <c r="PJM27" s="530"/>
      <c r="PJN27" s="530"/>
      <c r="PJO27" s="530"/>
      <c r="PJP27" s="530"/>
      <c r="PJQ27" s="530"/>
      <c r="PJR27" s="530"/>
      <c r="PJS27" s="530"/>
      <c r="PJT27" s="530"/>
      <c r="PJU27" s="530"/>
      <c r="PJV27" s="530"/>
      <c r="PJW27" s="530"/>
      <c r="PJX27" s="530"/>
      <c r="PJY27" s="530"/>
      <c r="PJZ27" s="530"/>
      <c r="PKA27" s="530"/>
      <c r="PKB27" s="530"/>
      <c r="PKC27" s="530"/>
      <c r="PKD27" s="530"/>
      <c r="PKE27" s="530"/>
      <c r="PKF27" s="530"/>
      <c r="PKG27" s="530"/>
      <c r="PKH27" s="530"/>
      <c r="PKI27" s="530"/>
      <c r="PKJ27" s="530"/>
      <c r="PKK27" s="530"/>
      <c r="PKL27" s="530"/>
      <c r="PKM27" s="530"/>
      <c r="PKN27" s="530"/>
      <c r="PKO27" s="530"/>
      <c r="PKP27" s="530"/>
      <c r="PKQ27" s="530"/>
      <c r="PKR27" s="530"/>
      <c r="PKS27" s="530"/>
      <c r="PKT27" s="530"/>
      <c r="PKU27" s="530"/>
      <c r="PKV27" s="530"/>
      <c r="PKW27" s="530"/>
      <c r="PKX27" s="530"/>
      <c r="PKY27" s="530"/>
      <c r="PKZ27" s="530"/>
      <c r="PLA27" s="530"/>
      <c r="PLB27" s="530"/>
      <c r="PLC27" s="530"/>
      <c r="PLD27" s="530"/>
      <c r="PLE27" s="530"/>
      <c r="PLF27" s="530"/>
      <c r="PLG27" s="530"/>
      <c r="PLH27" s="530"/>
      <c r="PLI27" s="530"/>
      <c r="PLJ27" s="530"/>
      <c r="PLK27" s="530"/>
      <c r="PLL27" s="530"/>
      <c r="PLM27" s="530"/>
      <c r="PLN27" s="530"/>
      <c r="PLO27" s="530"/>
      <c r="PLP27" s="530"/>
      <c r="PLQ27" s="530"/>
      <c r="PLR27" s="530"/>
      <c r="PLS27" s="530"/>
      <c r="PLT27" s="530"/>
      <c r="PLU27" s="530"/>
      <c r="PLV27" s="530"/>
      <c r="PLW27" s="530"/>
      <c r="PLX27" s="530"/>
      <c r="PLY27" s="530"/>
      <c r="PLZ27" s="530"/>
      <c r="PMA27" s="530"/>
      <c r="PMB27" s="530"/>
      <c r="PMC27" s="530"/>
      <c r="PMD27" s="530"/>
      <c r="PME27" s="530"/>
      <c r="PMF27" s="530"/>
      <c r="PMG27" s="530"/>
      <c r="PMH27" s="530"/>
      <c r="PMI27" s="530"/>
      <c r="PMJ27" s="530"/>
      <c r="PMK27" s="530"/>
      <c r="PML27" s="530"/>
      <c r="PMM27" s="530"/>
      <c r="PMN27" s="530"/>
      <c r="PMO27" s="530"/>
      <c r="PMP27" s="530"/>
      <c r="PMQ27" s="530"/>
      <c r="PMR27" s="530"/>
      <c r="PMS27" s="530"/>
      <c r="PMT27" s="530"/>
      <c r="PMU27" s="530"/>
      <c r="PMV27" s="530"/>
      <c r="PMW27" s="530"/>
      <c r="PMX27" s="530"/>
      <c r="PMY27" s="530"/>
      <c r="PMZ27" s="530"/>
      <c r="PNA27" s="530"/>
      <c r="PNB27" s="530"/>
      <c r="PNC27" s="530"/>
      <c r="PND27" s="530"/>
      <c r="PNE27" s="530"/>
      <c r="PNF27" s="530"/>
      <c r="PNG27" s="530"/>
      <c r="PNH27" s="530"/>
      <c r="PNI27" s="530"/>
      <c r="PNJ27" s="530"/>
      <c r="PNK27" s="530"/>
      <c r="PNL27" s="530"/>
      <c r="PNM27" s="530"/>
      <c r="PNN27" s="530"/>
      <c r="PNO27" s="530"/>
      <c r="PNP27" s="530"/>
      <c r="PNQ27" s="530"/>
      <c r="PNR27" s="530"/>
      <c r="PNS27" s="530"/>
      <c r="PNT27" s="530"/>
      <c r="PNU27" s="530"/>
      <c r="PNV27" s="530"/>
      <c r="PNW27" s="530"/>
      <c r="PNX27" s="530"/>
      <c r="PNY27" s="530"/>
      <c r="PNZ27" s="530"/>
      <c r="POA27" s="530"/>
      <c r="POB27" s="530"/>
      <c r="POC27" s="530"/>
      <c r="POD27" s="530"/>
      <c r="POE27" s="530"/>
      <c r="POF27" s="530"/>
      <c r="POG27" s="530"/>
      <c r="POH27" s="530"/>
      <c r="POI27" s="530"/>
      <c r="POJ27" s="530"/>
      <c r="POK27" s="530"/>
      <c r="POL27" s="530"/>
      <c r="POM27" s="530"/>
      <c r="PON27" s="530"/>
      <c r="POO27" s="530"/>
      <c r="POP27" s="530"/>
      <c r="POQ27" s="530"/>
      <c r="POR27" s="530"/>
      <c r="POS27" s="530"/>
      <c r="POT27" s="530"/>
      <c r="POU27" s="530"/>
      <c r="POV27" s="530"/>
      <c r="POW27" s="530"/>
      <c r="POX27" s="530"/>
      <c r="POY27" s="530"/>
      <c r="POZ27" s="530"/>
      <c r="PPA27" s="530"/>
      <c r="PPB27" s="530"/>
      <c r="PPC27" s="530"/>
      <c r="PPD27" s="530"/>
      <c r="PPE27" s="530"/>
      <c r="PPF27" s="530"/>
      <c r="PPG27" s="530"/>
      <c r="PPH27" s="530"/>
      <c r="PPI27" s="530"/>
      <c r="PPJ27" s="530"/>
      <c r="PPK27" s="530"/>
      <c r="PPL27" s="530"/>
      <c r="PPM27" s="530"/>
      <c r="PPN27" s="530"/>
      <c r="PPO27" s="530"/>
      <c r="PPP27" s="530"/>
      <c r="PPQ27" s="530"/>
      <c r="PPR27" s="530"/>
      <c r="PPS27" s="530"/>
      <c r="PPT27" s="530"/>
      <c r="PPU27" s="530"/>
      <c r="PPV27" s="530"/>
      <c r="PPW27" s="530"/>
      <c r="PPX27" s="530"/>
      <c r="PPY27" s="530"/>
      <c r="PPZ27" s="530"/>
      <c r="PQA27" s="530"/>
      <c r="PQB27" s="530"/>
      <c r="PQC27" s="530"/>
      <c r="PQD27" s="530"/>
      <c r="PQE27" s="530"/>
      <c r="PQF27" s="530"/>
      <c r="PQG27" s="530"/>
      <c r="PQH27" s="530"/>
      <c r="PQI27" s="530"/>
      <c r="PQJ27" s="530"/>
      <c r="PQK27" s="530"/>
      <c r="PQL27" s="530"/>
      <c r="PQM27" s="530"/>
      <c r="PQN27" s="530"/>
      <c r="PQO27" s="530"/>
      <c r="PQP27" s="530"/>
      <c r="PQQ27" s="530"/>
      <c r="PQR27" s="530"/>
      <c r="PQS27" s="530"/>
      <c r="PQT27" s="530"/>
      <c r="PQU27" s="530"/>
      <c r="PQV27" s="530"/>
      <c r="PQW27" s="530"/>
      <c r="PQX27" s="530"/>
      <c r="PQY27" s="530"/>
      <c r="PQZ27" s="530"/>
      <c r="PRA27" s="530"/>
      <c r="PRB27" s="530"/>
      <c r="PRC27" s="530"/>
      <c r="PRD27" s="530"/>
      <c r="PRE27" s="530"/>
      <c r="PRF27" s="530"/>
      <c r="PRG27" s="530"/>
      <c r="PRH27" s="530"/>
      <c r="PRI27" s="530"/>
      <c r="PRJ27" s="530"/>
      <c r="PRK27" s="530"/>
      <c r="PRL27" s="530"/>
      <c r="PRM27" s="530"/>
      <c r="PRN27" s="530"/>
      <c r="PRO27" s="530"/>
      <c r="PRP27" s="530"/>
      <c r="PRQ27" s="530"/>
      <c r="PRR27" s="530"/>
      <c r="PRS27" s="530"/>
      <c r="PRT27" s="530"/>
      <c r="PRU27" s="530"/>
      <c r="PRV27" s="530"/>
      <c r="PRW27" s="530"/>
      <c r="PRX27" s="530"/>
      <c r="PRY27" s="530"/>
      <c r="PRZ27" s="530"/>
      <c r="PSA27" s="530"/>
      <c r="PSB27" s="530"/>
      <c r="PSC27" s="530"/>
      <c r="PSD27" s="530"/>
      <c r="PSE27" s="530"/>
      <c r="PSF27" s="530"/>
      <c r="PSG27" s="530"/>
      <c r="PSH27" s="530"/>
      <c r="PSI27" s="530"/>
      <c r="PSJ27" s="530"/>
      <c r="PSK27" s="530"/>
      <c r="PSL27" s="530"/>
      <c r="PSM27" s="530"/>
      <c r="PSN27" s="530"/>
      <c r="PSO27" s="530"/>
      <c r="PSP27" s="530"/>
      <c r="PSQ27" s="530"/>
      <c r="PSR27" s="530"/>
      <c r="PSS27" s="530"/>
      <c r="PST27" s="530"/>
      <c r="PSU27" s="530"/>
      <c r="PSV27" s="530"/>
      <c r="PSW27" s="530"/>
      <c r="PSX27" s="530"/>
      <c r="PSY27" s="530"/>
      <c r="PSZ27" s="530"/>
      <c r="PTA27" s="530"/>
      <c r="PTB27" s="530"/>
      <c r="PTC27" s="530"/>
      <c r="PTD27" s="530"/>
      <c r="PTE27" s="530"/>
      <c r="PTF27" s="530"/>
      <c r="PTG27" s="530"/>
      <c r="PTH27" s="530"/>
      <c r="PTI27" s="530"/>
      <c r="PTJ27" s="530"/>
      <c r="PTK27" s="530"/>
      <c r="PTL27" s="530"/>
      <c r="PTM27" s="530"/>
      <c r="PTN27" s="530"/>
      <c r="PTO27" s="530"/>
      <c r="PTP27" s="530"/>
      <c r="PTQ27" s="530"/>
      <c r="PTR27" s="530"/>
      <c r="PTS27" s="530"/>
      <c r="PTT27" s="530"/>
      <c r="PTU27" s="530"/>
      <c r="PTV27" s="530"/>
      <c r="PTW27" s="530"/>
      <c r="PTX27" s="530"/>
      <c r="PTY27" s="530"/>
      <c r="PTZ27" s="530"/>
      <c r="PUA27" s="530"/>
      <c r="PUB27" s="530"/>
      <c r="PUC27" s="530"/>
      <c r="PUD27" s="530"/>
      <c r="PUE27" s="530"/>
      <c r="PUF27" s="530"/>
      <c r="PUG27" s="530"/>
      <c r="PUH27" s="530"/>
      <c r="PUI27" s="530"/>
      <c r="PUJ27" s="530"/>
      <c r="PUK27" s="530"/>
      <c r="PUL27" s="530"/>
      <c r="PUM27" s="530"/>
      <c r="PUN27" s="530"/>
      <c r="PUO27" s="530"/>
      <c r="PUP27" s="530"/>
      <c r="PUQ27" s="530"/>
      <c r="PUR27" s="530"/>
      <c r="PUS27" s="530"/>
      <c r="PUT27" s="530"/>
      <c r="PUU27" s="530"/>
      <c r="PUV27" s="530"/>
      <c r="PUW27" s="530"/>
      <c r="PUX27" s="530"/>
      <c r="PUY27" s="530"/>
      <c r="PUZ27" s="530"/>
      <c r="PVA27" s="530"/>
      <c r="PVB27" s="530"/>
      <c r="PVC27" s="530"/>
      <c r="PVD27" s="530"/>
      <c r="PVE27" s="530"/>
      <c r="PVF27" s="530"/>
      <c r="PVG27" s="530"/>
      <c r="PVH27" s="530"/>
      <c r="PVI27" s="530"/>
      <c r="PVJ27" s="530"/>
      <c r="PVK27" s="530"/>
      <c r="PVL27" s="530"/>
      <c r="PVM27" s="530"/>
      <c r="PVN27" s="530"/>
      <c r="PVO27" s="530"/>
      <c r="PVP27" s="530"/>
      <c r="PVQ27" s="530"/>
      <c r="PVR27" s="530"/>
      <c r="PVS27" s="530"/>
      <c r="PVT27" s="530"/>
      <c r="PVU27" s="530"/>
      <c r="PVV27" s="530"/>
      <c r="PVW27" s="530"/>
      <c r="PVX27" s="530"/>
      <c r="PVY27" s="530"/>
      <c r="PVZ27" s="530"/>
      <c r="PWA27" s="530"/>
      <c r="PWB27" s="530"/>
      <c r="PWC27" s="530"/>
      <c r="PWD27" s="530"/>
      <c r="PWE27" s="530"/>
      <c r="PWF27" s="530"/>
      <c r="PWG27" s="530"/>
      <c r="PWH27" s="530"/>
      <c r="PWI27" s="530"/>
      <c r="PWJ27" s="530"/>
      <c r="PWK27" s="530"/>
      <c r="PWL27" s="530"/>
      <c r="PWM27" s="530"/>
      <c r="PWN27" s="530"/>
      <c r="PWO27" s="530"/>
      <c r="PWP27" s="530"/>
      <c r="PWQ27" s="530"/>
      <c r="PWR27" s="530"/>
      <c r="PWS27" s="530"/>
      <c r="PWT27" s="530"/>
      <c r="PWU27" s="530"/>
      <c r="PWV27" s="530"/>
      <c r="PWW27" s="530"/>
      <c r="PWX27" s="530"/>
      <c r="PWY27" s="530"/>
      <c r="PWZ27" s="530"/>
      <c r="PXA27" s="530"/>
      <c r="PXB27" s="530"/>
      <c r="PXC27" s="530"/>
      <c r="PXD27" s="530"/>
      <c r="PXE27" s="530"/>
      <c r="PXF27" s="530"/>
      <c r="PXG27" s="530"/>
      <c r="PXH27" s="530"/>
      <c r="PXI27" s="530"/>
      <c r="PXJ27" s="530"/>
      <c r="PXK27" s="530"/>
      <c r="PXL27" s="530"/>
      <c r="PXM27" s="530"/>
      <c r="PXN27" s="530"/>
      <c r="PXO27" s="530"/>
      <c r="PXP27" s="530"/>
      <c r="PXQ27" s="530"/>
      <c r="PXR27" s="530"/>
      <c r="PXS27" s="530"/>
      <c r="PXT27" s="530"/>
      <c r="PXU27" s="530"/>
      <c r="PXV27" s="530"/>
      <c r="PXW27" s="530"/>
      <c r="PXX27" s="530"/>
      <c r="PXY27" s="530"/>
      <c r="PXZ27" s="530"/>
      <c r="PYA27" s="530"/>
      <c r="PYB27" s="530"/>
      <c r="PYC27" s="530"/>
      <c r="PYD27" s="530"/>
      <c r="PYE27" s="530"/>
      <c r="PYF27" s="530"/>
      <c r="PYG27" s="530"/>
      <c r="PYH27" s="530"/>
      <c r="PYI27" s="530"/>
      <c r="PYJ27" s="530"/>
      <c r="PYK27" s="530"/>
      <c r="PYL27" s="530"/>
      <c r="PYM27" s="530"/>
      <c r="PYN27" s="530"/>
      <c r="PYO27" s="530"/>
      <c r="PYP27" s="530"/>
      <c r="PYQ27" s="530"/>
      <c r="PYR27" s="530"/>
      <c r="PYS27" s="530"/>
      <c r="PYT27" s="530"/>
      <c r="PYU27" s="530"/>
      <c r="PYV27" s="530"/>
      <c r="PYW27" s="530"/>
      <c r="PYX27" s="530"/>
      <c r="PYY27" s="530"/>
      <c r="PYZ27" s="530"/>
      <c r="PZA27" s="530"/>
      <c r="PZB27" s="530"/>
      <c r="PZC27" s="530"/>
      <c r="PZD27" s="530"/>
      <c r="PZE27" s="530"/>
      <c r="PZF27" s="530"/>
      <c r="PZG27" s="530"/>
      <c r="PZH27" s="530"/>
      <c r="PZI27" s="530"/>
      <c r="PZJ27" s="530"/>
      <c r="PZK27" s="530"/>
      <c r="PZL27" s="530"/>
      <c r="PZM27" s="530"/>
      <c r="PZN27" s="530"/>
      <c r="PZO27" s="530"/>
      <c r="PZP27" s="530"/>
      <c r="PZQ27" s="530"/>
      <c r="PZR27" s="530"/>
      <c r="PZS27" s="530"/>
      <c r="PZT27" s="530"/>
      <c r="PZU27" s="530"/>
      <c r="PZV27" s="530"/>
      <c r="PZW27" s="530"/>
      <c r="PZX27" s="530"/>
      <c r="PZY27" s="530"/>
      <c r="PZZ27" s="530"/>
      <c r="QAA27" s="530"/>
      <c r="QAB27" s="530"/>
      <c r="QAC27" s="530"/>
      <c r="QAD27" s="530"/>
      <c r="QAE27" s="530"/>
      <c r="QAF27" s="530"/>
      <c r="QAG27" s="530"/>
      <c r="QAH27" s="530"/>
      <c r="QAI27" s="530"/>
      <c r="QAJ27" s="530"/>
      <c r="QAK27" s="530"/>
      <c r="QAL27" s="530"/>
      <c r="QAM27" s="530"/>
      <c r="QAN27" s="530"/>
      <c r="QAO27" s="530"/>
      <c r="QAP27" s="530"/>
      <c r="QAQ27" s="530"/>
      <c r="QAR27" s="530"/>
      <c r="QAS27" s="530"/>
      <c r="QAT27" s="530"/>
      <c r="QAU27" s="530"/>
      <c r="QAV27" s="530"/>
      <c r="QAW27" s="530"/>
      <c r="QAX27" s="530"/>
      <c r="QAY27" s="530"/>
      <c r="QAZ27" s="530"/>
      <c r="QBA27" s="530"/>
      <c r="QBB27" s="530"/>
      <c r="QBC27" s="530"/>
      <c r="QBD27" s="530"/>
      <c r="QBE27" s="530"/>
      <c r="QBF27" s="530"/>
      <c r="QBG27" s="530"/>
      <c r="QBH27" s="530"/>
      <c r="QBI27" s="530"/>
      <c r="QBJ27" s="530"/>
      <c r="QBK27" s="530"/>
      <c r="QBL27" s="530"/>
      <c r="QBM27" s="530"/>
      <c r="QBN27" s="530"/>
      <c r="QBO27" s="530"/>
      <c r="QBP27" s="530"/>
      <c r="QBQ27" s="530"/>
      <c r="QBR27" s="530"/>
      <c r="QBS27" s="530"/>
      <c r="QBT27" s="530"/>
      <c r="QBU27" s="530"/>
      <c r="QBV27" s="530"/>
      <c r="QBW27" s="530"/>
      <c r="QBX27" s="530"/>
      <c r="QBY27" s="530"/>
      <c r="QBZ27" s="530"/>
      <c r="QCA27" s="530"/>
      <c r="QCB27" s="530"/>
      <c r="QCC27" s="530"/>
      <c r="QCD27" s="530"/>
      <c r="QCE27" s="530"/>
      <c r="QCF27" s="530"/>
      <c r="QCG27" s="530"/>
      <c r="QCH27" s="530"/>
      <c r="QCI27" s="530"/>
      <c r="QCJ27" s="530"/>
      <c r="QCK27" s="530"/>
      <c r="QCL27" s="530"/>
      <c r="QCM27" s="530"/>
      <c r="QCN27" s="530"/>
      <c r="QCO27" s="530"/>
      <c r="QCP27" s="530"/>
      <c r="QCQ27" s="530"/>
      <c r="QCR27" s="530"/>
      <c r="QCS27" s="530"/>
      <c r="QCT27" s="530"/>
      <c r="QCU27" s="530"/>
      <c r="QCV27" s="530"/>
      <c r="QCW27" s="530"/>
      <c r="QCX27" s="530"/>
      <c r="QCY27" s="530"/>
      <c r="QCZ27" s="530"/>
      <c r="QDA27" s="530"/>
      <c r="QDB27" s="530"/>
      <c r="QDC27" s="530"/>
      <c r="QDD27" s="530"/>
      <c r="QDE27" s="530"/>
      <c r="QDF27" s="530"/>
      <c r="QDG27" s="530"/>
      <c r="QDH27" s="530"/>
      <c r="QDI27" s="530"/>
      <c r="QDJ27" s="530"/>
      <c r="QDK27" s="530"/>
      <c r="QDL27" s="530"/>
      <c r="QDM27" s="530"/>
      <c r="QDN27" s="530"/>
      <c r="QDO27" s="530"/>
      <c r="QDP27" s="530"/>
      <c r="QDQ27" s="530"/>
      <c r="QDR27" s="530"/>
      <c r="QDS27" s="530"/>
      <c r="QDT27" s="530"/>
      <c r="QDU27" s="530"/>
      <c r="QDV27" s="530"/>
      <c r="QDW27" s="530"/>
      <c r="QDX27" s="530"/>
      <c r="QDY27" s="530"/>
      <c r="QDZ27" s="530"/>
      <c r="QEA27" s="530"/>
      <c r="QEB27" s="530"/>
      <c r="QEC27" s="530"/>
      <c r="QED27" s="530"/>
      <c r="QEE27" s="530"/>
      <c r="QEF27" s="530"/>
      <c r="QEG27" s="530"/>
      <c r="QEH27" s="530"/>
      <c r="QEI27" s="530"/>
      <c r="QEJ27" s="530"/>
      <c r="QEK27" s="530"/>
      <c r="QEL27" s="530"/>
      <c r="QEM27" s="530"/>
      <c r="QEN27" s="530"/>
      <c r="QEO27" s="530"/>
      <c r="QEP27" s="530"/>
      <c r="QEQ27" s="530"/>
      <c r="QER27" s="530"/>
      <c r="QES27" s="530"/>
      <c r="QET27" s="530"/>
      <c r="QEU27" s="530"/>
      <c r="QEV27" s="530"/>
      <c r="QEW27" s="530"/>
      <c r="QEX27" s="530"/>
      <c r="QEY27" s="530"/>
      <c r="QEZ27" s="530"/>
      <c r="QFA27" s="530"/>
      <c r="QFB27" s="530"/>
      <c r="QFC27" s="530"/>
      <c r="QFD27" s="530"/>
      <c r="QFE27" s="530"/>
      <c r="QFF27" s="530"/>
      <c r="QFG27" s="530"/>
      <c r="QFH27" s="530"/>
      <c r="QFI27" s="530"/>
      <c r="QFJ27" s="530"/>
      <c r="QFK27" s="530"/>
      <c r="QFL27" s="530"/>
      <c r="QFM27" s="530"/>
      <c r="QFN27" s="530"/>
      <c r="QFO27" s="530"/>
      <c r="QFP27" s="530"/>
      <c r="QFQ27" s="530"/>
      <c r="QFR27" s="530"/>
      <c r="QFS27" s="530"/>
      <c r="QFT27" s="530"/>
      <c r="QFU27" s="530"/>
      <c r="QFV27" s="530"/>
      <c r="QFW27" s="530"/>
      <c r="QFX27" s="530"/>
      <c r="QFY27" s="530"/>
      <c r="QFZ27" s="530"/>
      <c r="QGA27" s="530"/>
      <c r="QGB27" s="530"/>
      <c r="QGC27" s="530"/>
      <c r="QGD27" s="530"/>
      <c r="QGE27" s="530"/>
      <c r="QGF27" s="530"/>
      <c r="QGG27" s="530"/>
      <c r="QGH27" s="530"/>
      <c r="QGI27" s="530"/>
      <c r="QGJ27" s="530"/>
      <c r="QGK27" s="530"/>
      <c r="QGL27" s="530"/>
      <c r="QGM27" s="530"/>
      <c r="QGN27" s="530"/>
      <c r="QGO27" s="530"/>
      <c r="QGP27" s="530"/>
      <c r="QGQ27" s="530"/>
      <c r="QGR27" s="530"/>
      <c r="QGS27" s="530"/>
      <c r="QGT27" s="530"/>
      <c r="QGU27" s="530"/>
      <c r="QGV27" s="530"/>
      <c r="QGW27" s="530"/>
      <c r="QGX27" s="530"/>
      <c r="QGY27" s="530"/>
      <c r="QGZ27" s="530"/>
      <c r="QHA27" s="530"/>
      <c r="QHB27" s="530"/>
      <c r="QHC27" s="530"/>
      <c r="QHD27" s="530"/>
      <c r="QHE27" s="530"/>
      <c r="QHF27" s="530"/>
      <c r="QHG27" s="530"/>
      <c r="QHH27" s="530"/>
      <c r="QHI27" s="530"/>
      <c r="QHJ27" s="530"/>
      <c r="QHK27" s="530"/>
      <c r="QHL27" s="530"/>
      <c r="QHM27" s="530"/>
      <c r="QHN27" s="530"/>
      <c r="QHO27" s="530"/>
      <c r="QHP27" s="530"/>
      <c r="QHQ27" s="530"/>
      <c r="QHR27" s="530"/>
      <c r="QHS27" s="530"/>
      <c r="QHT27" s="530"/>
      <c r="QHU27" s="530"/>
      <c r="QHV27" s="530"/>
      <c r="QHW27" s="530"/>
      <c r="QHX27" s="530"/>
      <c r="QHY27" s="530"/>
      <c r="QHZ27" s="530"/>
      <c r="QIA27" s="530"/>
      <c r="QIB27" s="530"/>
      <c r="QIC27" s="530"/>
      <c r="QID27" s="530"/>
      <c r="QIE27" s="530"/>
      <c r="QIF27" s="530"/>
      <c r="QIG27" s="530"/>
      <c r="QIH27" s="530"/>
      <c r="QII27" s="530"/>
      <c r="QIJ27" s="530"/>
      <c r="QIK27" s="530"/>
      <c r="QIL27" s="530"/>
      <c r="QIM27" s="530"/>
      <c r="QIN27" s="530"/>
      <c r="QIO27" s="530"/>
      <c r="QIP27" s="530"/>
      <c r="QIQ27" s="530"/>
      <c r="QIR27" s="530"/>
      <c r="QIS27" s="530"/>
      <c r="QIT27" s="530"/>
      <c r="QIU27" s="530"/>
      <c r="QIV27" s="530"/>
      <c r="QIW27" s="530"/>
      <c r="QIX27" s="530"/>
      <c r="QIY27" s="530"/>
      <c r="QIZ27" s="530"/>
      <c r="QJA27" s="530"/>
      <c r="QJB27" s="530"/>
      <c r="QJC27" s="530"/>
      <c r="QJD27" s="530"/>
      <c r="QJE27" s="530"/>
      <c r="QJF27" s="530"/>
      <c r="QJG27" s="530"/>
      <c r="QJH27" s="530"/>
      <c r="QJI27" s="530"/>
      <c r="QJJ27" s="530"/>
      <c r="QJK27" s="530"/>
      <c r="QJL27" s="530"/>
      <c r="QJM27" s="530"/>
      <c r="QJN27" s="530"/>
      <c r="QJO27" s="530"/>
      <c r="QJP27" s="530"/>
      <c r="QJQ27" s="530"/>
      <c r="QJR27" s="530"/>
      <c r="QJS27" s="530"/>
      <c r="QJT27" s="530"/>
      <c r="QJU27" s="530"/>
      <c r="QJV27" s="530"/>
      <c r="QJW27" s="530"/>
      <c r="QJX27" s="530"/>
      <c r="QJY27" s="530"/>
      <c r="QJZ27" s="530"/>
      <c r="QKA27" s="530"/>
      <c r="QKB27" s="530"/>
      <c r="QKC27" s="530"/>
      <c r="QKD27" s="530"/>
      <c r="QKE27" s="530"/>
      <c r="QKF27" s="530"/>
      <c r="QKG27" s="530"/>
      <c r="QKH27" s="530"/>
      <c r="QKI27" s="530"/>
      <c r="QKJ27" s="530"/>
      <c r="QKK27" s="530"/>
      <c r="QKL27" s="530"/>
      <c r="QKM27" s="530"/>
      <c r="QKN27" s="530"/>
      <c r="QKO27" s="530"/>
      <c r="QKP27" s="530"/>
      <c r="QKQ27" s="530"/>
      <c r="QKR27" s="530"/>
      <c r="QKS27" s="530"/>
      <c r="QKT27" s="530"/>
      <c r="QKU27" s="530"/>
      <c r="QKV27" s="530"/>
      <c r="QKW27" s="530"/>
      <c r="QKX27" s="530"/>
      <c r="QKY27" s="530"/>
      <c r="QKZ27" s="530"/>
      <c r="QLA27" s="530"/>
      <c r="QLB27" s="530"/>
      <c r="QLC27" s="530"/>
      <c r="QLD27" s="530"/>
      <c r="QLE27" s="530"/>
      <c r="QLF27" s="530"/>
      <c r="QLG27" s="530"/>
      <c r="QLH27" s="530"/>
      <c r="QLI27" s="530"/>
      <c r="QLJ27" s="530"/>
      <c r="QLK27" s="530"/>
      <c r="QLL27" s="530"/>
      <c r="QLM27" s="530"/>
      <c r="QLN27" s="530"/>
      <c r="QLO27" s="530"/>
      <c r="QLP27" s="530"/>
      <c r="QLQ27" s="530"/>
      <c r="QLR27" s="530"/>
      <c r="QLS27" s="530"/>
      <c r="QLT27" s="530"/>
      <c r="QLU27" s="530"/>
      <c r="QLV27" s="530"/>
      <c r="QLW27" s="530"/>
      <c r="QLX27" s="530"/>
      <c r="QLY27" s="530"/>
      <c r="QLZ27" s="530"/>
      <c r="QMA27" s="530"/>
      <c r="QMB27" s="530"/>
      <c r="QMC27" s="530"/>
      <c r="QMD27" s="530"/>
      <c r="QME27" s="530"/>
      <c r="QMF27" s="530"/>
      <c r="QMG27" s="530"/>
      <c r="QMH27" s="530"/>
      <c r="QMI27" s="530"/>
      <c r="QMJ27" s="530"/>
      <c r="QMK27" s="530"/>
      <c r="QML27" s="530"/>
      <c r="QMM27" s="530"/>
      <c r="QMN27" s="530"/>
      <c r="QMO27" s="530"/>
      <c r="QMP27" s="530"/>
      <c r="QMQ27" s="530"/>
      <c r="QMR27" s="530"/>
      <c r="QMS27" s="530"/>
      <c r="QMT27" s="530"/>
      <c r="QMU27" s="530"/>
      <c r="QMV27" s="530"/>
      <c r="QMW27" s="530"/>
      <c r="QMX27" s="530"/>
      <c r="QMY27" s="530"/>
      <c r="QMZ27" s="530"/>
      <c r="QNA27" s="530"/>
      <c r="QNB27" s="530"/>
      <c r="QNC27" s="530"/>
      <c r="QND27" s="530"/>
      <c r="QNE27" s="530"/>
      <c r="QNF27" s="530"/>
      <c r="QNG27" s="530"/>
      <c r="QNH27" s="530"/>
      <c r="QNI27" s="530"/>
      <c r="QNJ27" s="530"/>
      <c r="QNK27" s="530"/>
      <c r="QNL27" s="530"/>
      <c r="QNM27" s="530"/>
      <c r="QNN27" s="530"/>
      <c r="QNO27" s="530"/>
      <c r="QNP27" s="530"/>
      <c r="QNQ27" s="530"/>
      <c r="QNR27" s="530"/>
      <c r="QNS27" s="530"/>
      <c r="QNT27" s="530"/>
      <c r="QNU27" s="530"/>
      <c r="QNV27" s="530"/>
      <c r="QNW27" s="530"/>
      <c r="QNX27" s="530"/>
      <c r="QNY27" s="530"/>
      <c r="QNZ27" s="530"/>
      <c r="QOA27" s="530"/>
      <c r="QOB27" s="530"/>
      <c r="QOC27" s="530"/>
      <c r="QOD27" s="530"/>
      <c r="QOE27" s="530"/>
      <c r="QOF27" s="530"/>
      <c r="QOG27" s="530"/>
      <c r="QOH27" s="530"/>
      <c r="QOI27" s="530"/>
      <c r="QOJ27" s="530"/>
      <c r="QOK27" s="530"/>
      <c r="QOL27" s="530"/>
      <c r="QOM27" s="530"/>
      <c r="QON27" s="530"/>
      <c r="QOO27" s="530"/>
      <c r="QOP27" s="530"/>
      <c r="QOQ27" s="530"/>
      <c r="QOR27" s="530"/>
      <c r="QOS27" s="530"/>
      <c r="QOT27" s="530"/>
      <c r="QOU27" s="530"/>
      <c r="QOV27" s="530"/>
      <c r="QOW27" s="530"/>
      <c r="QOX27" s="530"/>
      <c r="QOY27" s="530"/>
      <c r="QOZ27" s="530"/>
      <c r="QPA27" s="530"/>
      <c r="QPB27" s="530"/>
      <c r="QPC27" s="530"/>
      <c r="QPD27" s="530"/>
      <c r="QPE27" s="530"/>
      <c r="QPF27" s="530"/>
      <c r="QPG27" s="530"/>
      <c r="QPH27" s="530"/>
      <c r="QPI27" s="530"/>
      <c r="QPJ27" s="530"/>
      <c r="QPK27" s="530"/>
      <c r="QPL27" s="530"/>
      <c r="QPM27" s="530"/>
      <c r="QPN27" s="530"/>
      <c r="QPO27" s="530"/>
      <c r="QPP27" s="530"/>
      <c r="QPQ27" s="530"/>
      <c r="QPR27" s="530"/>
      <c r="QPS27" s="530"/>
      <c r="QPT27" s="530"/>
      <c r="QPU27" s="530"/>
      <c r="QPV27" s="530"/>
      <c r="QPW27" s="530"/>
      <c r="QPX27" s="530"/>
      <c r="QPY27" s="530"/>
      <c r="QPZ27" s="530"/>
      <c r="QQA27" s="530"/>
      <c r="QQB27" s="530"/>
      <c r="QQC27" s="530"/>
      <c r="QQD27" s="530"/>
      <c r="QQE27" s="530"/>
      <c r="QQF27" s="530"/>
      <c r="QQG27" s="530"/>
      <c r="QQH27" s="530"/>
      <c r="QQI27" s="530"/>
      <c r="QQJ27" s="530"/>
      <c r="QQK27" s="530"/>
      <c r="QQL27" s="530"/>
      <c r="QQM27" s="530"/>
      <c r="QQN27" s="530"/>
      <c r="QQO27" s="530"/>
      <c r="QQP27" s="530"/>
      <c r="QQQ27" s="530"/>
      <c r="QQR27" s="530"/>
      <c r="QQS27" s="530"/>
      <c r="QQT27" s="530"/>
      <c r="QQU27" s="530"/>
      <c r="QQV27" s="530"/>
      <c r="QQW27" s="530"/>
      <c r="QQX27" s="530"/>
      <c r="QQY27" s="530"/>
      <c r="QQZ27" s="530"/>
      <c r="QRA27" s="530"/>
      <c r="QRB27" s="530"/>
      <c r="QRC27" s="530"/>
      <c r="QRD27" s="530"/>
      <c r="QRE27" s="530"/>
      <c r="QRF27" s="530"/>
      <c r="QRG27" s="530"/>
      <c r="QRH27" s="530"/>
      <c r="QRI27" s="530"/>
      <c r="QRJ27" s="530"/>
      <c r="QRK27" s="530"/>
      <c r="QRL27" s="530"/>
      <c r="QRM27" s="530"/>
      <c r="QRN27" s="530"/>
      <c r="QRO27" s="530"/>
      <c r="QRP27" s="530"/>
      <c r="QRQ27" s="530"/>
      <c r="QRR27" s="530"/>
      <c r="QRS27" s="530"/>
      <c r="QRT27" s="530"/>
      <c r="QRU27" s="530"/>
      <c r="QRV27" s="530"/>
      <c r="QRW27" s="530"/>
      <c r="QRX27" s="530"/>
      <c r="QRY27" s="530"/>
      <c r="QRZ27" s="530"/>
      <c r="QSA27" s="530"/>
      <c r="QSB27" s="530"/>
      <c r="QSC27" s="530"/>
      <c r="QSD27" s="530"/>
      <c r="QSE27" s="530"/>
      <c r="QSF27" s="530"/>
      <c r="QSG27" s="530"/>
      <c r="QSH27" s="530"/>
      <c r="QSI27" s="530"/>
      <c r="QSJ27" s="530"/>
      <c r="QSK27" s="530"/>
      <c r="QSL27" s="530"/>
      <c r="QSM27" s="530"/>
      <c r="QSN27" s="530"/>
      <c r="QSO27" s="530"/>
      <c r="QSP27" s="530"/>
      <c r="QSQ27" s="530"/>
      <c r="QSR27" s="530"/>
      <c r="QSS27" s="530"/>
      <c r="QST27" s="530"/>
      <c r="QSU27" s="530"/>
      <c r="QSV27" s="530"/>
      <c r="QSW27" s="530"/>
      <c r="QSX27" s="530"/>
      <c r="QSY27" s="530"/>
      <c r="QSZ27" s="530"/>
      <c r="QTA27" s="530"/>
      <c r="QTB27" s="530"/>
      <c r="QTC27" s="530"/>
      <c r="QTD27" s="530"/>
      <c r="QTE27" s="530"/>
      <c r="QTF27" s="530"/>
      <c r="QTG27" s="530"/>
      <c r="QTH27" s="530"/>
      <c r="QTI27" s="530"/>
      <c r="QTJ27" s="530"/>
      <c r="QTK27" s="530"/>
      <c r="QTL27" s="530"/>
      <c r="QTM27" s="530"/>
      <c r="QTN27" s="530"/>
      <c r="QTO27" s="530"/>
      <c r="QTP27" s="530"/>
      <c r="QTQ27" s="530"/>
      <c r="QTR27" s="530"/>
      <c r="QTS27" s="530"/>
      <c r="QTT27" s="530"/>
      <c r="QTU27" s="530"/>
      <c r="QTV27" s="530"/>
      <c r="QTW27" s="530"/>
      <c r="QTX27" s="530"/>
      <c r="QTY27" s="530"/>
      <c r="QTZ27" s="530"/>
      <c r="QUA27" s="530"/>
      <c r="QUB27" s="530"/>
      <c r="QUC27" s="530"/>
      <c r="QUD27" s="530"/>
      <c r="QUE27" s="530"/>
      <c r="QUF27" s="530"/>
      <c r="QUG27" s="530"/>
      <c r="QUH27" s="530"/>
      <c r="QUI27" s="530"/>
      <c r="QUJ27" s="530"/>
      <c r="QUK27" s="530"/>
      <c r="QUL27" s="530"/>
      <c r="QUM27" s="530"/>
      <c r="QUN27" s="530"/>
      <c r="QUO27" s="530"/>
      <c r="QUP27" s="530"/>
      <c r="QUQ27" s="530"/>
      <c r="QUR27" s="530"/>
      <c r="QUS27" s="530"/>
      <c r="QUT27" s="530"/>
      <c r="QUU27" s="530"/>
      <c r="QUV27" s="530"/>
      <c r="QUW27" s="530"/>
      <c r="QUX27" s="530"/>
      <c r="QUY27" s="530"/>
      <c r="QUZ27" s="530"/>
      <c r="QVA27" s="530"/>
      <c r="QVB27" s="530"/>
      <c r="QVC27" s="530"/>
      <c r="QVD27" s="530"/>
      <c r="QVE27" s="530"/>
      <c r="QVF27" s="530"/>
      <c r="QVG27" s="530"/>
      <c r="QVH27" s="530"/>
      <c r="QVI27" s="530"/>
      <c r="QVJ27" s="530"/>
      <c r="QVK27" s="530"/>
      <c r="QVL27" s="530"/>
      <c r="QVM27" s="530"/>
      <c r="QVN27" s="530"/>
      <c r="QVO27" s="530"/>
      <c r="QVP27" s="530"/>
      <c r="QVQ27" s="530"/>
      <c r="QVR27" s="530"/>
      <c r="QVS27" s="530"/>
      <c r="QVT27" s="530"/>
      <c r="QVU27" s="530"/>
      <c r="QVV27" s="530"/>
      <c r="QVW27" s="530"/>
      <c r="QVX27" s="530"/>
      <c r="QVY27" s="530"/>
      <c r="QVZ27" s="530"/>
      <c r="QWA27" s="530"/>
      <c r="QWB27" s="530"/>
      <c r="QWC27" s="530"/>
      <c r="QWD27" s="530"/>
      <c r="QWE27" s="530"/>
      <c r="QWF27" s="530"/>
      <c r="QWG27" s="530"/>
      <c r="QWH27" s="530"/>
      <c r="QWI27" s="530"/>
      <c r="QWJ27" s="530"/>
      <c r="QWK27" s="530"/>
      <c r="QWL27" s="530"/>
      <c r="QWM27" s="530"/>
      <c r="QWN27" s="530"/>
      <c r="QWO27" s="530"/>
      <c r="QWP27" s="530"/>
      <c r="QWQ27" s="530"/>
      <c r="QWR27" s="530"/>
      <c r="QWS27" s="530"/>
      <c r="QWT27" s="530"/>
      <c r="QWU27" s="530"/>
      <c r="QWV27" s="530"/>
      <c r="QWW27" s="530"/>
      <c r="QWX27" s="530"/>
      <c r="QWY27" s="530"/>
      <c r="QWZ27" s="530"/>
      <c r="QXA27" s="530"/>
      <c r="QXB27" s="530"/>
      <c r="QXC27" s="530"/>
      <c r="QXD27" s="530"/>
      <c r="QXE27" s="530"/>
      <c r="QXF27" s="530"/>
      <c r="QXG27" s="530"/>
      <c r="QXH27" s="530"/>
      <c r="QXI27" s="530"/>
      <c r="QXJ27" s="530"/>
      <c r="QXK27" s="530"/>
      <c r="QXL27" s="530"/>
      <c r="QXM27" s="530"/>
      <c r="QXN27" s="530"/>
      <c r="QXO27" s="530"/>
      <c r="QXP27" s="530"/>
      <c r="QXQ27" s="530"/>
      <c r="QXR27" s="530"/>
      <c r="QXS27" s="530"/>
      <c r="QXT27" s="530"/>
      <c r="QXU27" s="530"/>
      <c r="QXV27" s="530"/>
      <c r="QXW27" s="530"/>
      <c r="QXX27" s="530"/>
      <c r="QXY27" s="530"/>
      <c r="QXZ27" s="530"/>
      <c r="QYA27" s="530"/>
      <c r="QYB27" s="530"/>
      <c r="QYC27" s="530"/>
      <c r="QYD27" s="530"/>
      <c r="QYE27" s="530"/>
      <c r="QYF27" s="530"/>
      <c r="QYG27" s="530"/>
      <c r="QYH27" s="530"/>
      <c r="QYI27" s="530"/>
      <c r="QYJ27" s="530"/>
      <c r="QYK27" s="530"/>
      <c r="QYL27" s="530"/>
      <c r="QYM27" s="530"/>
      <c r="QYN27" s="530"/>
      <c r="QYO27" s="530"/>
      <c r="QYP27" s="530"/>
      <c r="QYQ27" s="530"/>
      <c r="QYR27" s="530"/>
      <c r="QYS27" s="530"/>
      <c r="QYT27" s="530"/>
      <c r="QYU27" s="530"/>
      <c r="QYV27" s="530"/>
      <c r="QYW27" s="530"/>
      <c r="QYX27" s="530"/>
      <c r="QYY27" s="530"/>
      <c r="QYZ27" s="530"/>
      <c r="QZA27" s="530"/>
      <c r="QZB27" s="530"/>
      <c r="QZC27" s="530"/>
      <c r="QZD27" s="530"/>
      <c r="QZE27" s="530"/>
      <c r="QZF27" s="530"/>
      <c r="QZG27" s="530"/>
      <c r="QZH27" s="530"/>
      <c r="QZI27" s="530"/>
      <c r="QZJ27" s="530"/>
      <c r="QZK27" s="530"/>
      <c r="QZL27" s="530"/>
      <c r="QZM27" s="530"/>
      <c r="QZN27" s="530"/>
      <c r="QZO27" s="530"/>
      <c r="QZP27" s="530"/>
      <c r="QZQ27" s="530"/>
      <c r="QZR27" s="530"/>
      <c r="QZS27" s="530"/>
      <c r="QZT27" s="530"/>
      <c r="QZU27" s="530"/>
      <c r="QZV27" s="530"/>
      <c r="QZW27" s="530"/>
      <c r="QZX27" s="530"/>
      <c r="QZY27" s="530"/>
      <c r="QZZ27" s="530"/>
      <c r="RAA27" s="530"/>
      <c r="RAB27" s="530"/>
      <c r="RAC27" s="530"/>
      <c r="RAD27" s="530"/>
      <c r="RAE27" s="530"/>
      <c r="RAF27" s="530"/>
      <c r="RAG27" s="530"/>
      <c r="RAH27" s="530"/>
      <c r="RAI27" s="530"/>
      <c r="RAJ27" s="530"/>
      <c r="RAK27" s="530"/>
      <c r="RAL27" s="530"/>
      <c r="RAM27" s="530"/>
      <c r="RAN27" s="530"/>
      <c r="RAO27" s="530"/>
      <c r="RAP27" s="530"/>
      <c r="RAQ27" s="530"/>
      <c r="RAR27" s="530"/>
      <c r="RAS27" s="530"/>
      <c r="RAT27" s="530"/>
      <c r="RAU27" s="530"/>
      <c r="RAV27" s="530"/>
      <c r="RAW27" s="530"/>
      <c r="RAX27" s="530"/>
      <c r="RAY27" s="530"/>
      <c r="RAZ27" s="530"/>
      <c r="RBA27" s="530"/>
      <c r="RBB27" s="530"/>
      <c r="RBC27" s="530"/>
      <c r="RBD27" s="530"/>
      <c r="RBE27" s="530"/>
      <c r="RBF27" s="530"/>
      <c r="RBG27" s="530"/>
      <c r="RBH27" s="530"/>
      <c r="RBI27" s="530"/>
      <c r="RBJ27" s="530"/>
      <c r="RBK27" s="530"/>
      <c r="RBL27" s="530"/>
      <c r="RBM27" s="530"/>
      <c r="RBN27" s="530"/>
      <c r="RBO27" s="530"/>
      <c r="RBP27" s="530"/>
      <c r="RBQ27" s="530"/>
      <c r="RBR27" s="530"/>
      <c r="RBS27" s="530"/>
      <c r="RBT27" s="530"/>
      <c r="RBU27" s="530"/>
      <c r="RBV27" s="530"/>
      <c r="RBW27" s="530"/>
      <c r="RBX27" s="530"/>
      <c r="RBY27" s="530"/>
      <c r="RBZ27" s="530"/>
      <c r="RCA27" s="530"/>
      <c r="RCB27" s="530"/>
      <c r="RCC27" s="530"/>
      <c r="RCD27" s="530"/>
      <c r="RCE27" s="530"/>
      <c r="RCF27" s="530"/>
      <c r="RCG27" s="530"/>
      <c r="RCH27" s="530"/>
      <c r="RCI27" s="530"/>
      <c r="RCJ27" s="530"/>
      <c r="RCK27" s="530"/>
      <c r="RCL27" s="530"/>
      <c r="RCM27" s="530"/>
      <c r="RCN27" s="530"/>
      <c r="RCO27" s="530"/>
      <c r="RCP27" s="530"/>
      <c r="RCQ27" s="530"/>
      <c r="RCR27" s="530"/>
      <c r="RCS27" s="530"/>
      <c r="RCT27" s="530"/>
      <c r="RCU27" s="530"/>
      <c r="RCV27" s="530"/>
      <c r="RCW27" s="530"/>
      <c r="RCX27" s="530"/>
      <c r="RCY27" s="530"/>
      <c r="RCZ27" s="530"/>
      <c r="RDA27" s="530"/>
      <c r="RDB27" s="530"/>
      <c r="RDC27" s="530"/>
      <c r="RDD27" s="530"/>
      <c r="RDE27" s="530"/>
      <c r="RDF27" s="530"/>
      <c r="RDG27" s="530"/>
      <c r="RDH27" s="530"/>
      <c r="RDI27" s="530"/>
      <c r="RDJ27" s="530"/>
      <c r="RDK27" s="530"/>
      <c r="RDL27" s="530"/>
      <c r="RDM27" s="530"/>
      <c r="RDN27" s="530"/>
      <c r="RDO27" s="530"/>
      <c r="RDP27" s="530"/>
      <c r="RDQ27" s="530"/>
      <c r="RDR27" s="530"/>
      <c r="RDS27" s="530"/>
      <c r="RDT27" s="530"/>
      <c r="RDU27" s="530"/>
      <c r="RDV27" s="530"/>
      <c r="RDW27" s="530"/>
      <c r="RDX27" s="530"/>
      <c r="RDY27" s="530"/>
      <c r="RDZ27" s="530"/>
      <c r="REA27" s="530"/>
      <c r="REB27" s="530"/>
      <c r="REC27" s="530"/>
      <c r="RED27" s="530"/>
      <c r="REE27" s="530"/>
      <c r="REF27" s="530"/>
      <c r="REG27" s="530"/>
      <c r="REH27" s="530"/>
      <c r="REI27" s="530"/>
      <c r="REJ27" s="530"/>
      <c r="REK27" s="530"/>
      <c r="REL27" s="530"/>
      <c r="REM27" s="530"/>
      <c r="REN27" s="530"/>
      <c r="REO27" s="530"/>
      <c r="REP27" s="530"/>
      <c r="REQ27" s="530"/>
      <c r="RER27" s="530"/>
      <c r="RES27" s="530"/>
      <c r="RET27" s="530"/>
      <c r="REU27" s="530"/>
      <c r="REV27" s="530"/>
      <c r="REW27" s="530"/>
      <c r="REX27" s="530"/>
      <c r="REY27" s="530"/>
      <c r="REZ27" s="530"/>
      <c r="RFA27" s="530"/>
      <c r="RFB27" s="530"/>
      <c r="RFC27" s="530"/>
      <c r="RFD27" s="530"/>
      <c r="RFE27" s="530"/>
      <c r="RFF27" s="530"/>
      <c r="RFG27" s="530"/>
      <c r="RFH27" s="530"/>
      <c r="RFI27" s="530"/>
      <c r="RFJ27" s="530"/>
      <c r="RFK27" s="530"/>
      <c r="RFL27" s="530"/>
      <c r="RFM27" s="530"/>
      <c r="RFN27" s="530"/>
      <c r="RFO27" s="530"/>
      <c r="RFP27" s="530"/>
      <c r="RFQ27" s="530"/>
      <c r="RFR27" s="530"/>
      <c r="RFS27" s="530"/>
      <c r="RFT27" s="530"/>
      <c r="RFU27" s="530"/>
      <c r="RFV27" s="530"/>
      <c r="RFW27" s="530"/>
      <c r="RFX27" s="530"/>
      <c r="RFY27" s="530"/>
      <c r="RFZ27" s="530"/>
      <c r="RGA27" s="530"/>
      <c r="RGB27" s="530"/>
      <c r="RGC27" s="530"/>
      <c r="RGD27" s="530"/>
      <c r="RGE27" s="530"/>
      <c r="RGF27" s="530"/>
      <c r="RGG27" s="530"/>
      <c r="RGH27" s="530"/>
      <c r="RGI27" s="530"/>
      <c r="RGJ27" s="530"/>
      <c r="RGK27" s="530"/>
      <c r="RGL27" s="530"/>
      <c r="RGM27" s="530"/>
      <c r="RGN27" s="530"/>
      <c r="RGO27" s="530"/>
      <c r="RGP27" s="530"/>
      <c r="RGQ27" s="530"/>
      <c r="RGR27" s="530"/>
      <c r="RGS27" s="530"/>
      <c r="RGT27" s="530"/>
      <c r="RGU27" s="530"/>
      <c r="RGV27" s="530"/>
      <c r="RGW27" s="530"/>
      <c r="RGX27" s="530"/>
      <c r="RGY27" s="530"/>
      <c r="RGZ27" s="530"/>
      <c r="RHA27" s="530"/>
      <c r="RHB27" s="530"/>
      <c r="RHC27" s="530"/>
      <c r="RHD27" s="530"/>
      <c r="RHE27" s="530"/>
      <c r="RHF27" s="530"/>
      <c r="RHG27" s="530"/>
      <c r="RHH27" s="530"/>
      <c r="RHI27" s="530"/>
      <c r="RHJ27" s="530"/>
      <c r="RHK27" s="530"/>
      <c r="RHL27" s="530"/>
      <c r="RHM27" s="530"/>
      <c r="RHN27" s="530"/>
      <c r="RHO27" s="530"/>
      <c r="RHP27" s="530"/>
      <c r="RHQ27" s="530"/>
      <c r="RHR27" s="530"/>
      <c r="RHS27" s="530"/>
      <c r="RHT27" s="530"/>
      <c r="RHU27" s="530"/>
      <c r="RHV27" s="530"/>
      <c r="RHW27" s="530"/>
      <c r="RHX27" s="530"/>
      <c r="RHY27" s="530"/>
      <c r="RHZ27" s="530"/>
      <c r="RIA27" s="530"/>
      <c r="RIB27" s="530"/>
      <c r="RIC27" s="530"/>
      <c r="RID27" s="530"/>
      <c r="RIE27" s="530"/>
      <c r="RIF27" s="530"/>
      <c r="RIG27" s="530"/>
      <c r="RIH27" s="530"/>
      <c r="RII27" s="530"/>
      <c r="RIJ27" s="530"/>
      <c r="RIK27" s="530"/>
      <c r="RIL27" s="530"/>
      <c r="RIM27" s="530"/>
      <c r="RIN27" s="530"/>
      <c r="RIO27" s="530"/>
      <c r="RIP27" s="530"/>
      <c r="RIQ27" s="530"/>
      <c r="RIR27" s="530"/>
      <c r="RIS27" s="530"/>
      <c r="RIT27" s="530"/>
      <c r="RIU27" s="530"/>
      <c r="RIV27" s="530"/>
      <c r="RIW27" s="530"/>
      <c r="RIX27" s="530"/>
      <c r="RIY27" s="530"/>
      <c r="RIZ27" s="530"/>
      <c r="RJA27" s="530"/>
      <c r="RJB27" s="530"/>
      <c r="RJC27" s="530"/>
      <c r="RJD27" s="530"/>
      <c r="RJE27" s="530"/>
      <c r="RJF27" s="530"/>
      <c r="RJG27" s="530"/>
      <c r="RJH27" s="530"/>
      <c r="RJI27" s="530"/>
      <c r="RJJ27" s="530"/>
      <c r="RJK27" s="530"/>
      <c r="RJL27" s="530"/>
      <c r="RJM27" s="530"/>
      <c r="RJN27" s="530"/>
      <c r="RJO27" s="530"/>
      <c r="RJP27" s="530"/>
      <c r="RJQ27" s="530"/>
      <c r="RJR27" s="530"/>
      <c r="RJS27" s="530"/>
      <c r="RJT27" s="530"/>
      <c r="RJU27" s="530"/>
      <c r="RJV27" s="530"/>
      <c r="RJW27" s="530"/>
      <c r="RJX27" s="530"/>
      <c r="RJY27" s="530"/>
      <c r="RJZ27" s="530"/>
      <c r="RKA27" s="530"/>
      <c r="RKB27" s="530"/>
      <c r="RKC27" s="530"/>
      <c r="RKD27" s="530"/>
      <c r="RKE27" s="530"/>
      <c r="RKF27" s="530"/>
      <c r="RKG27" s="530"/>
      <c r="RKH27" s="530"/>
      <c r="RKI27" s="530"/>
      <c r="RKJ27" s="530"/>
      <c r="RKK27" s="530"/>
      <c r="RKL27" s="530"/>
      <c r="RKM27" s="530"/>
      <c r="RKN27" s="530"/>
      <c r="RKO27" s="530"/>
      <c r="RKP27" s="530"/>
      <c r="RKQ27" s="530"/>
      <c r="RKR27" s="530"/>
      <c r="RKS27" s="530"/>
      <c r="RKT27" s="530"/>
      <c r="RKU27" s="530"/>
      <c r="RKV27" s="530"/>
      <c r="RKW27" s="530"/>
      <c r="RKX27" s="530"/>
      <c r="RKY27" s="530"/>
      <c r="RKZ27" s="530"/>
      <c r="RLA27" s="530"/>
      <c r="RLB27" s="530"/>
      <c r="RLC27" s="530"/>
      <c r="RLD27" s="530"/>
      <c r="RLE27" s="530"/>
      <c r="RLF27" s="530"/>
      <c r="RLG27" s="530"/>
      <c r="RLH27" s="530"/>
      <c r="RLI27" s="530"/>
      <c r="RLJ27" s="530"/>
      <c r="RLK27" s="530"/>
      <c r="RLL27" s="530"/>
      <c r="RLM27" s="530"/>
      <c r="RLN27" s="530"/>
      <c r="RLO27" s="530"/>
      <c r="RLP27" s="530"/>
      <c r="RLQ27" s="530"/>
      <c r="RLR27" s="530"/>
      <c r="RLS27" s="530"/>
      <c r="RLT27" s="530"/>
      <c r="RLU27" s="530"/>
      <c r="RLV27" s="530"/>
      <c r="RLW27" s="530"/>
      <c r="RLX27" s="530"/>
      <c r="RLY27" s="530"/>
      <c r="RLZ27" s="530"/>
      <c r="RMA27" s="530"/>
      <c r="RMB27" s="530"/>
      <c r="RMC27" s="530"/>
      <c r="RMD27" s="530"/>
      <c r="RME27" s="530"/>
      <c r="RMF27" s="530"/>
      <c r="RMG27" s="530"/>
      <c r="RMH27" s="530"/>
      <c r="RMI27" s="530"/>
      <c r="RMJ27" s="530"/>
      <c r="RMK27" s="530"/>
      <c r="RML27" s="530"/>
      <c r="RMM27" s="530"/>
      <c r="RMN27" s="530"/>
      <c r="RMO27" s="530"/>
      <c r="RMP27" s="530"/>
      <c r="RMQ27" s="530"/>
      <c r="RMR27" s="530"/>
      <c r="RMS27" s="530"/>
      <c r="RMT27" s="530"/>
      <c r="RMU27" s="530"/>
      <c r="RMV27" s="530"/>
      <c r="RMW27" s="530"/>
      <c r="RMX27" s="530"/>
      <c r="RMY27" s="530"/>
      <c r="RMZ27" s="530"/>
      <c r="RNA27" s="530"/>
      <c r="RNB27" s="530"/>
      <c r="RNC27" s="530"/>
      <c r="RND27" s="530"/>
      <c r="RNE27" s="530"/>
      <c r="RNF27" s="530"/>
      <c r="RNG27" s="530"/>
      <c r="RNH27" s="530"/>
      <c r="RNI27" s="530"/>
      <c r="RNJ27" s="530"/>
      <c r="RNK27" s="530"/>
      <c r="RNL27" s="530"/>
      <c r="RNM27" s="530"/>
      <c r="RNN27" s="530"/>
      <c r="RNO27" s="530"/>
      <c r="RNP27" s="530"/>
      <c r="RNQ27" s="530"/>
      <c r="RNR27" s="530"/>
      <c r="RNS27" s="530"/>
      <c r="RNT27" s="530"/>
      <c r="RNU27" s="530"/>
      <c r="RNV27" s="530"/>
      <c r="RNW27" s="530"/>
      <c r="RNX27" s="530"/>
      <c r="RNY27" s="530"/>
      <c r="RNZ27" s="530"/>
      <c r="ROA27" s="530"/>
      <c r="ROB27" s="530"/>
      <c r="ROC27" s="530"/>
      <c r="ROD27" s="530"/>
      <c r="ROE27" s="530"/>
      <c r="ROF27" s="530"/>
      <c r="ROG27" s="530"/>
      <c r="ROH27" s="530"/>
      <c r="ROI27" s="530"/>
      <c r="ROJ27" s="530"/>
      <c r="ROK27" s="530"/>
      <c r="ROL27" s="530"/>
      <c r="ROM27" s="530"/>
      <c r="RON27" s="530"/>
      <c r="ROO27" s="530"/>
      <c r="ROP27" s="530"/>
      <c r="ROQ27" s="530"/>
      <c r="ROR27" s="530"/>
      <c r="ROS27" s="530"/>
      <c r="ROT27" s="530"/>
      <c r="ROU27" s="530"/>
      <c r="ROV27" s="530"/>
      <c r="ROW27" s="530"/>
      <c r="ROX27" s="530"/>
      <c r="ROY27" s="530"/>
      <c r="ROZ27" s="530"/>
      <c r="RPA27" s="530"/>
      <c r="RPB27" s="530"/>
      <c r="RPC27" s="530"/>
      <c r="RPD27" s="530"/>
      <c r="RPE27" s="530"/>
      <c r="RPF27" s="530"/>
      <c r="RPG27" s="530"/>
      <c r="RPH27" s="530"/>
      <c r="RPI27" s="530"/>
      <c r="RPJ27" s="530"/>
      <c r="RPK27" s="530"/>
      <c r="RPL27" s="530"/>
      <c r="RPM27" s="530"/>
      <c r="RPN27" s="530"/>
      <c r="RPO27" s="530"/>
      <c r="RPP27" s="530"/>
      <c r="RPQ27" s="530"/>
      <c r="RPR27" s="530"/>
      <c r="RPS27" s="530"/>
      <c r="RPT27" s="530"/>
      <c r="RPU27" s="530"/>
      <c r="RPV27" s="530"/>
      <c r="RPW27" s="530"/>
      <c r="RPX27" s="530"/>
      <c r="RPY27" s="530"/>
      <c r="RPZ27" s="530"/>
      <c r="RQA27" s="530"/>
      <c r="RQB27" s="530"/>
      <c r="RQC27" s="530"/>
      <c r="RQD27" s="530"/>
      <c r="RQE27" s="530"/>
      <c r="RQF27" s="530"/>
      <c r="RQG27" s="530"/>
      <c r="RQH27" s="530"/>
      <c r="RQI27" s="530"/>
      <c r="RQJ27" s="530"/>
      <c r="RQK27" s="530"/>
      <c r="RQL27" s="530"/>
      <c r="RQM27" s="530"/>
      <c r="RQN27" s="530"/>
      <c r="RQO27" s="530"/>
      <c r="RQP27" s="530"/>
      <c r="RQQ27" s="530"/>
      <c r="RQR27" s="530"/>
      <c r="RQS27" s="530"/>
      <c r="RQT27" s="530"/>
      <c r="RQU27" s="530"/>
      <c r="RQV27" s="530"/>
      <c r="RQW27" s="530"/>
      <c r="RQX27" s="530"/>
      <c r="RQY27" s="530"/>
      <c r="RQZ27" s="530"/>
      <c r="RRA27" s="530"/>
      <c r="RRB27" s="530"/>
      <c r="RRC27" s="530"/>
      <c r="RRD27" s="530"/>
      <c r="RRE27" s="530"/>
      <c r="RRF27" s="530"/>
      <c r="RRG27" s="530"/>
      <c r="RRH27" s="530"/>
      <c r="RRI27" s="530"/>
      <c r="RRJ27" s="530"/>
      <c r="RRK27" s="530"/>
      <c r="RRL27" s="530"/>
      <c r="RRM27" s="530"/>
      <c r="RRN27" s="530"/>
      <c r="RRO27" s="530"/>
      <c r="RRP27" s="530"/>
      <c r="RRQ27" s="530"/>
      <c r="RRR27" s="530"/>
      <c r="RRS27" s="530"/>
      <c r="RRT27" s="530"/>
      <c r="RRU27" s="530"/>
      <c r="RRV27" s="530"/>
      <c r="RRW27" s="530"/>
      <c r="RRX27" s="530"/>
      <c r="RRY27" s="530"/>
      <c r="RRZ27" s="530"/>
      <c r="RSA27" s="530"/>
      <c r="RSB27" s="530"/>
      <c r="RSC27" s="530"/>
      <c r="RSD27" s="530"/>
      <c r="RSE27" s="530"/>
      <c r="RSF27" s="530"/>
      <c r="RSG27" s="530"/>
      <c r="RSH27" s="530"/>
      <c r="RSI27" s="530"/>
      <c r="RSJ27" s="530"/>
      <c r="RSK27" s="530"/>
      <c r="RSL27" s="530"/>
      <c r="RSM27" s="530"/>
      <c r="RSN27" s="530"/>
      <c r="RSO27" s="530"/>
      <c r="RSP27" s="530"/>
      <c r="RSQ27" s="530"/>
      <c r="RSR27" s="530"/>
      <c r="RSS27" s="530"/>
      <c r="RST27" s="530"/>
      <c r="RSU27" s="530"/>
      <c r="RSV27" s="530"/>
      <c r="RSW27" s="530"/>
      <c r="RSX27" s="530"/>
      <c r="RSY27" s="530"/>
      <c r="RSZ27" s="530"/>
      <c r="RTA27" s="530"/>
      <c r="RTB27" s="530"/>
      <c r="RTC27" s="530"/>
      <c r="RTD27" s="530"/>
      <c r="RTE27" s="530"/>
      <c r="RTF27" s="530"/>
      <c r="RTG27" s="530"/>
      <c r="RTH27" s="530"/>
      <c r="RTI27" s="530"/>
      <c r="RTJ27" s="530"/>
      <c r="RTK27" s="530"/>
      <c r="RTL27" s="530"/>
      <c r="RTM27" s="530"/>
      <c r="RTN27" s="530"/>
      <c r="RTO27" s="530"/>
      <c r="RTP27" s="530"/>
      <c r="RTQ27" s="530"/>
      <c r="RTR27" s="530"/>
      <c r="RTS27" s="530"/>
      <c r="RTT27" s="530"/>
      <c r="RTU27" s="530"/>
      <c r="RTV27" s="530"/>
      <c r="RTW27" s="530"/>
      <c r="RTX27" s="530"/>
      <c r="RTY27" s="530"/>
      <c r="RTZ27" s="530"/>
      <c r="RUA27" s="530"/>
      <c r="RUB27" s="530"/>
      <c r="RUC27" s="530"/>
      <c r="RUD27" s="530"/>
      <c r="RUE27" s="530"/>
      <c r="RUF27" s="530"/>
      <c r="RUG27" s="530"/>
      <c r="RUH27" s="530"/>
      <c r="RUI27" s="530"/>
      <c r="RUJ27" s="530"/>
      <c r="RUK27" s="530"/>
      <c r="RUL27" s="530"/>
      <c r="RUM27" s="530"/>
      <c r="RUN27" s="530"/>
      <c r="RUO27" s="530"/>
      <c r="RUP27" s="530"/>
      <c r="RUQ27" s="530"/>
      <c r="RUR27" s="530"/>
      <c r="RUS27" s="530"/>
      <c r="RUT27" s="530"/>
      <c r="RUU27" s="530"/>
      <c r="RUV27" s="530"/>
      <c r="RUW27" s="530"/>
      <c r="RUX27" s="530"/>
      <c r="RUY27" s="530"/>
      <c r="RUZ27" s="530"/>
      <c r="RVA27" s="530"/>
      <c r="RVB27" s="530"/>
      <c r="RVC27" s="530"/>
      <c r="RVD27" s="530"/>
      <c r="RVE27" s="530"/>
      <c r="RVF27" s="530"/>
      <c r="RVG27" s="530"/>
      <c r="RVH27" s="530"/>
      <c r="RVI27" s="530"/>
      <c r="RVJ27" s="530"/>
      <c r="RVK27" s="530"/>
      <c r="RVL27" s="530"/>
      <c r="RVM27" s="530"/>
      <c r="RVN27" s="530"/>
      <c r="RVO27" s="530"/>
      <c r="RVP27" s="530"/>
      <c r="RVQ27" s="530"/>
      <c r="RVR27" s="530"/>
      <c r="RVS27" s="530"/>
      <c r="RVT27" s="530"/>
      <c r="RVU27" s="530"/>
      <c r="RVV27" s="530"/>
      <c r="RVW27" s="530"/>
      <c r="RVX27" s="530"/>
      <c r="RVY27" s="530"/>
      <c r="RVZ27" s="530"/>
      <c r="RWA27" s="530"/>
      <c r="RWB27" s="530"/>
      <c r="RWC27" s="530"/>
      <c r="RWD27" s="530"/>
      <c r="RWE27" s="530"/>
      <c r="RWF27" s="530"/>
      <c r="RWG27" s="530"/>
      <c r="RWH27" s="530"/>
      <c r="RWI27" s="530"/>
      <c r="RWJ27" s="530"/>
      <c r="RWK27" s="530"/>
      <c r="RWL27" s="530"/>
      <c r="RWM27" s="530"/>
      <c r="RWN27" s="530"/>
      <c r="RWO27" s="530"/>
      <c r="RWP27" s="530"/>
      <c r="RWQ27" s="530"/>
      <c r="RWR27" s="530"/>
      <c r="RWS27" s="530"/>
      <c r="RWT27" s="530"/>
      <c r="RWU27" s="530"/>
      <c r="RWV27" s="530"/>
      <c r="RWW27" s="530"/>
      <c r="RWX27" s="530"/>
      <c r="RWY27" s="530"/>
      <c r="RWZ27" s="530"/>
      <c r="RXA27" s="530"/>
      <c r="RXB27" s="530"/>
      <c r="RXC27" s="530"/>
      <c r="RXD27" s="530"/>
      <c r="RXE27" s="530"/>
      <c r="RXF27" s="530"/>
      <c r="RXG27" s="530"/>
      <c r="RXH27" s="530"/>
      <c r="RXI27" s="530"/>
      <c r="RXJ27" s="530"/>
      <c r="RXK27" s="530"/>
      <c r="RXL27" s="530"/>
      <c r="RXM27" s="530"/>
      <c r="RXN27" s="530"/>
      <c r="RXO27" s="530"/>
      <c r="RXP27" s="530"/>
      <c r="RXQ27" s="530"/>
      <c r="RXR27" s="530"/>
      <c r="RXS27" s="530"/>
      <c r="RXT27" s="530"/>
      <c r="RXU27" s="530"/>
      <c r="RXV27" s="530"/>
      <c r="RXW27" s="530"/>
      <c r="RXX27" s="530"/>
      <c r="RXY27" s="530"/>
      <c r="RXZ27" s="530"/>
      <c r="RYA27" s="530"/>
      <c r="RYB27" s="530"/>
      <c r="RYC27" s="530"/>
      <c r="RYD27" s="530"/>
      <c r="RYE27" s="530"/>
      <c r="RYF27" s="530"/>
      <c r="RYG27" s="530"/>
      <c r="RYH27" s="530"/>
      <c r="RYI27" s="530"/>
      <c r="RYJ27" s="530"/>
      <c r="RYK27" s="530"/>
      <c r="RYL27" s="530"/>
      <c r="RYM27" s="530"/>
      <c r="RYN27" s="530"/>
      <c r="RYO27" s="530"/>
      <c r="RYP27" s="530"/>
      <c r="RYQ27" s="530"/>
      <c r="RYR27" s="530"/>
      <c r="RYS27" s="530"/>
      <c r="RYT27" s="530"/>
      <c r="RYU27" s="530"/>
      <c r="RYV27" s="530"/>
      <c r="RYW27" s="530"/>
      <c r="RYX27" s="530"/>
      <c r="RYY27" s="530"/>
      <c r="RYZ27" s="530"/>
      <c r="RZA27" s="530"/>
      <c r="RZB27" s="530"/>
      <c r="RZC27" s="530"/>
      <c r="RZD27" s="530"/>
      <c r="RZE27" s="530"/>
      <c r="RZF27" s="530"/>
      <c r="RZG27" s="530"/>
      <c r="RZH27" s="530"/>
      <c r="RZI27" s="530"/>
      <c r="RZJ27" s="530"/>
      <c r="RZK27" s="530"/>
      <c r="RZL27" s="530"/>
      <c r="RZM27" s="530"/>
      <c r="RZN27" s="530"/>
      <c r="RZO27" s="530"/>
      <c r="RZP27" s="530"/>
      <c r="RZQ27" s="530"/>
      <c r="RZR27" s="530"/>
      <c r="RZS27" s="530"/>
      <c r="RZT27" s="530"/>
      <c r="RZU27" s="530"/>
      <c r="RZV27" s="530"/>
      <c r="RZW27" s="530"/>
      <c r="RZX27" s="530"/>
      <c r="RZY27" s="530"/>
      <c r="RZZ27" s="530"/>
      <c r="SAA27" s="530"/>
      <c r="SAB27" s="530"/>
      <c r="SAC27" s="530"/>
      <c r="SAD27" s="530"/>
      <c r="SAE27" s="530"/>
      <c r="SAF27" s="530"/>
      <c r="SAG27" s="530"/>
      <c r="SAH27" s="530"/>
      <c r="SAI27" s="530"/>
      <c r="SAJ27" s="530"/>
      <c r="SAK27" s="530"/>
      <c r="SAL27" s="530"/>
      <c r="SAM27" s="530"/>
      <c r="SAN27" s="530"/>
      <c r="SAO27" s="530"/>
      <c r="SAP27" s="530"/>
      <c r="SAQ27" s="530"/>
      <c r="SAR27" s="530"/>
      <c r="SAS27" s="530"/>
      <c r="SAT27" s="530"/>
      <c r="SAU27" s="530"/>
      <c r="SAV27" s="530"/>
      <c r="SAW27" s="530"/>
      <c r="SAX27" s="530"/>
      <c r="SAY27" s="530"/>
      <c r="SAZ27" s="530"/>
      <c r="SBA27" s="530"/>
      <c r="SBB27" s="530"/>
      <c r="SBC27" s="530"/>
      <c r="SBD27" s="530"/>
      <c r="SBE27" s="530"/>
      <c r="SBF27" s="530"/>
      <c r="SBG27" s="530"/>
      <c r="SBH27" s="530"/>
      <c r="SBI27" s="530"/>
      <c r="SBJ27" s="530"/>
      <c r="SBK27" s="530"/>
      <c r="SBL27" s="530"/>
      <c r="SBM27" s="530"/>
      <c r="SBN27" s="530"/>
      <c r="SBO27" s="530"/>
      <c r="SBP27" s="530"/>
      <c r="SBQ27" s="530"/>
      <c r="SBR27" s="530"/>
      <c r="SBS27" s="530"/>
      <c r="SBT27" s="530"/>
      <c r="SBU27" s="530"/>
      <c r="SBV27" s="530"/>
      <c r="SBW27" s="530"/>
      <c r="SBX27" s="530"/>
      <c r="SBY27" s="530"/>
      <c r="SBZ27" s="530"/>
      <c r="SCA27" s="530"/>
      <c r="SCB27" s="530"/>
      <c r="SCC27" s="530"/>
      <c r="SCD27" s="530"/>
      <c r="SCE27" s="530"/>
      <c r="SCF27" s="530"/>
      <c r="SCG27" s="530"/>
      <c r="SCH27" s="530"/>
      <c r="SCI27" s="530"/>
      <c r="SCJ27" s="530"/>
      <c r="SCK27" s="530"/>
      <c r="SCL27" s="530"/>
      <c r="SCM27" s="530"/>
      <c r="SCN27" s="530"/>
      <c r="SCO27" s="530"/>
      <c r="SCP27" s="530"/>
      <c r="SCQ27" s="530"/>
      <c r="SCR27" s="530"/>
      <c r="SCS27" s="530"/>
      <c r="SCT27" s="530"/>
      <c r="SCU27" s="530"/>
      <c r="SCV27" s="530"/>
      <c r="SCW27" s="530"/>
      <c r="SCX27" s="530"/>
      <c r="SCY27" s="530"/>
      <c r="SCZ27" s="530"/>
      <c r="SDA27" s="530"/>
      <c r="SDB27" s="530"/>
      <c r="SDC27" s="530"/>
      <c r="SDD27" s="530"/>
      <c r="SDE27" s="530"/>
      <c r="SDF27" s="530"/>
      <c r="SDG27" s="530"/>
      <c r="SDH27" s="530"/>
      <c r="SDI27" s="530"/>
      <c r="SDJ27" s="530"/>
      <c r="SDK27" s="530"/>
      <c r="SDL27" s="530"/>
      <c r="SDM27" s="530"/>
      <c r="SDN27" s="530"/>
      <c r="SDO27" s="530"/>
      <c r="SDP27" s="530"/>
      <c r="SDQ27" s="530"/>
      <c r="SDR27" s="530"/>
      <c r="SDS27" s="530"/>
      <c r="SDT27" s="530"/>
      <c r="SDU27" s="530"/>
      <c r="SDV27" s="530"/>
      <c r="SDW27" s="530"/>
      <c r="SDX27" s="530"/>
      <c r="SDY27" s="530"/>
      <c r="SDZ27" s="530"/>
      <c r="SEA27" s="530"/>
      <c r="SEB27" s="530"/>
      <c r="SEC27" s="530"/>
      <c r="SED27" s="530"/>
      <c r="SEE27" s="530"/>
      <c r="SEF27" s="530"/>
      <c r="SEG27" s="530"/>
      <c r="SEH27" s="530"/>
      <c r="SEI27" s="530"/>
      <c r="SEJ27" s="530"/>
      <c r="SEK27" s="530"/>
      <c r="SEL27" s="530"/>
      <c r="SEM27" s="530"/>
      <c r="SEN27" s="530"/>
      <c r="SEO27" s="530"/>
      <c r="SEP27" s="530"/>
      <c r="SEQ27" s="530"/>
      <c r="SER27" s="530"/>
      <c r="SES27" s="530"/>
      <c r="SET27" s="530"/>
      <c r="SEU27" s="530"/>
      <c r="SEV27" s="530"/>
      <c r="SEW27" s="530"/>
      <c r="SEX27" s="530"/>
      <c r="SEY27" s="530"/>
      <c r="SEZ27" s="530"/>
      <c r="SFA27" s="530"/>
      <c r="SFB27" s="530"/>
      <c r="SFC27" s="530"/>
      <c r="SFD27" s="530"/>
      <c r="SFE27" s="530"/>
      <c r="SFF27" s="530"/>
      <c r="SFG27" s="530"/>
      <c r="SFH27" s="530"/>
      <c r="SFI27" s="530"/>
      <c r="SFJ27" s="530"/>
      <c r="SFK27" s="530"/>
      <c r="SFL27" s="530"/>
      <c r="SFM27" s="530"/>
      <c r="SFN27" s="530"/>
      <c r="SFO27" s="530"/>
      <c r="SFP27" s="530"/>
      <c r="SFQ27" s="530"/>
      <c r="SFR27" s="530"/>
      <c r="SFS27" s="530"/>
      <c r="SFT27" s="530"/>
      <c r="SFU27" s="530"/>
      <c r="SFV27" s="530"/>
      <c r="SFW27" s="530"/>
      <c r="SFX27" s="530"/>
      <c r="SFY27" s="530"/>
      <c r="SFZ27" s="530"/>
      <c r="SGA27" s="530"/>
      <c r="SGB27" s="530"/>
      <c r="SGC27" s="530"/>
      <c r="SGD27" s="530"/>
      <c r="SGE27" s="530"/>
      <c r="SGF27" s="530"/>
      <c r="SGG27" s="530"/>
      <c r="SGH27" s="530"/>
      <c r="SGI27" s="530"/>
      <c r="SGJ27" s="530"/>
      <c r="SGK27" s="530"/>
      <c r="SGL27" s="530"/>
      <c r="SGM27" s="530"/>
      <c r="SGN27" s="530"/>
      <c r="SGO27" s="530"/>
      <c r="SGP27" s="530"/>
      <c r="SGQ27" s="530"/>
      <c r="SGR27" s="530"/>
      <c r="SGS27" s="530"/>
      <c r="SGT27" s="530"/>
      <c r="SGU27" s="530"/>
      <c r="SGV27" s="530"/>
      <c r="SGW27" s="530"/>
      <c r="SGX27" s="530"/>
      <c r="SGY27" s="530"/>
      <c r="SGZ27" s="530"/>
      <c r="SHA27" s="530"/>
      <c r="SHB27" s="530"/>
      <c r="SHC27" s="530"/>
      <c r="SHD27" s="530"/>
      <c r="SHE27" s="530"/>
      <c r="SHF27" s="530"/>
      <c r="SHG27" s="530"/>
      <c r="SHH27" s="530"/>
      <c r="SHI27" s="530"/>
      <c r="SHJ27" s="530"/>
      <c r="SHK27" s="530"/>
      <c r="SHL27" s="530"/>
      <c r="SHM27" s="530"/>
      <c r="SHN27" s="530"/>
      <c r="SHO27" s="530"/>
      <c r="SHP27" s="530"/>
      <c r="SHQ27" s="530"/>
      <c r="SHR27" s="530"/>
      <c r="SHS27" s="530"/>
      <c r="SHT27" s="530"/>
      <c r="SHU27" s="530"/>
      <c r="SHV27" s="530"/>
      <c r="SHW27" s="530"/>
      <c r="SHX27" s="530"/>
      <c r="SHY27" s="530"/>
      <c r="SHZ27" s="530"/>
      <c r="SIA27" s="530"/>
      <c r="SIB27" s="530"/>
      <c r="SIC27" s="530"/>
      <c r="SID27" s="530"/>
      <c r="SIE27" s="530"/>
      <c r="SIF27" s="530"/>
      <c r="SIG27" s="530"/>
      <c r="SIH27" s="530"/>
      <c r="SII27" s="530"/>
      <c r="SIJ27" s="530"/>
      <c r="SIK27" s="530"/>
      <c r="SIL27" s="530"/>
      <c r="SIM27" s="530"/>
      <c r="SIN27" s="530"/>
      <c r="SIO27" s="530"/>
      <c r="SIP27" s="530"/>
      <c r="SIQ27" s="530"/>
      <c r="SIR27" s="530"/>
      <c r="SIS27" s="530"/>
      <c r="SIT27" s="530"/>
      <c r="SIU27" s="530"/>
      <c r="SIV27" s="530"/>
      <c r="SIW27" s="530"/>
      <c r="SIX27" s="530"/>
      <c r="SIY27" s="530"/>
      <c r="SIZ27" s="530"/>
      <c r="SJA27" s="530"/>
      <c r="SJB27" s="530"/>
      <c r="SJC27" s="530"/>
      <c r="SJD27" s="530"/>
      <c r="SJE27" s="530"/>
      <c r="SJF27" s="530"/>
      <c r="SJG27" s="530"/>
      <c r="SJH27" s="530"/>
      <c r="SJI27" s="530"/>
      <c r="SJJ27" s="530"/>
      <c r="SJK27" s="530"/>
      <c r="SJL27" s="530"/>
      <c r="SJM27" s="530"/>
      <c r="SJN27" s="530"/>
      <c r="SJO27" s="530"/>
      <c r="SJP27" s="530"/>
      <c r="SJQ27" s="530"/>
      <c r="SJR27" s="530"/>
      <c r="SJS27" s="530"/>
      <c r="SJT27" s="530"/>
      <c r="SJU27" s="530"/>
      <c r="SJV27" s="530"/>
      <c r="SJW27" s="530"/>
      <c r="SJX27" s="530"/>
      <c r="SJY27" s="530"/>
      <c r="SJZ27" s="530"/>
      <c r="SKA27" s="530"/>
      <c r="SKB27" s="530"/>
      <c r="SKC27" s="530"/>
      <c r="SKD27" s="530"/>
      <c r="SKE27" s="530"/>
      <c r="SKF27" s="530"/>
      <c r="SKG27" s="530"/>
      <c r="SKH27" s="530"/>
      <c r="SKI27" s="530"/>
      <c r="SKJ27" s="530"/>
      <c r="SKK27" s="530"/>
      <c r="SKL27" s="530"/>
      <c r="SKM27" s="530"/>
      <c r="SKN27" s="530"/>
      <c r="SKO27" s="530"/>
      <c r="SKP27" s="530"/>
      <c r="SKQ27" s="530"/>
      <c r="SKR27" s="530"/>
      <c r="SKS27" s="530"/>
      <c r="SKT27" s="530"/>
      <c r="SKU27" s="530"/>
      <c r="SKV27" s="530"/>
      <c r="SKW27" s="530"/>
      <c r="SKX27" s="530"/>
      <c r="SKY27" s="530"/>
      <c r="SKZ27" s="530"/>
      <c r="SLA27" s="530"/>
      <c r="SLB27" s="530"/>
      <c r="SLC27" s="530"/>
      <c r="SLD27" s="530"/>
      <c r="SLE27" s="530"/>
      <c r="SLF27" s="530"/>
      <c r="SLG27" s="530"/>
      <c r="SLH27" s="530"/>
      <c r="SLI27" s="530"/>
      <c r="SLJ27" s="530"/>
      <c r="SLK27" s="530"/>
      <c r="SLL27" s="530"/>
      <c r="SLM27" s="530"/>
      <c r="SLN27" s="530"/>
      <c r="SLO27" s="530"/>
      <c r="SLP27" s="530"/>
      <c r="SLQ27" s="530"/>
      <c r="SLR27" s="530"/>
      <c r="SLS27" s="530"/>
      <c r="SLT27" s="530"/>
      <c r="SLU27" s="530"/>
      <c r="SLV27" s="530"/>
      <c r="SLW27" s="530"/>
      <c r="SLX27" s="530"/>
      <c r="SLY27" s="530"/>
      <c r="SLZ27" s="530"/>
      <c r="SMA27" s="530"/>
      <c r="SMB27" s="530"/>
      <c r="SMC27" s="530"/>
      <c r="SMD27" s="530"/>
      <c r="SME27" s="530"/>
      <c r="SMF27" s="530"/>
      <c r="SMG27" s="530"/>
      <c r="SMH27" s="530"/>
      <c r="SMI27" s="530"/>
      <c r="SMJ27" s="530"/>
      <c r="SMK27" s="530"/>
      <c r="SML27" s="530"/>
      <c r="SMM27" s="530"/>
      <c r="SMN27" s="530"/>
      <c r="SMO27" s="530"/>
      <c r="SMP27" s="530"/>
      <c r="SMQ27" s="530"/>
      <c r="SMR27" s="530"/>
      <c r="SMS27" s="530"/>
      <c r="SMT27" s="530"/>
      <c r="SMU27" s="530"/>
      <c r="SMV27" s="530"/>
      <c r="SMW27" s="530"/>
      <c r="SMX27" s="530"/>
      <c r="SMY27" s="530"/>
      <c r="SMZ27" s="530"/>
      <c r="SNA27" s="530"/>
      <c r="SNB27" s="530"/>
      <c r="SNC27" s="530"/>
      <c r="SND27" s="530"/>
      <c r="SNE27" s="530"/>
      <c r="SNF27" s="530"/>
      <c r="SNG27" s="530"/>
      <c r="SNH27" s="530"/>
      <c r="SNI27" s="530"/>
      <c r="SNJ27" s="530"/>
      <c r="SNK27" s="530"/>
      <c r="SNL27" s="530"/>
      <c r="SNM27" s="530"/>
      <c r="SNN27" s="530"/>
      <c r="SNO27" s="530"/>
      <c r="SNP27" s="530"/>
      <c r="SNQ27" s="530"/>
      <c r="SNR27" s="530"/>
      <c r="SNS27" s="530"/>
      <c r="SNT27" s="530"/>
      <c r="SNU27" s="530"/>
      <c r="SNV27" s="530"/>
      <c r="SNW27" s="530"/>
      <c r="SNX27" s="530"/>
      <c r="SNY27" s="530"/>
      <c r="SNZ27" s="530"/>
      <c r="SOA27" s="530"/>
      <c r="SOB27" s="530"/>
      <c r="SOC27" s="530"/>
      <c r="SOD27" s="530"/>
      <c r="SOE27" s="530"/>
      <c r="SOF27" s="530"/>
      <c r="SOG27" s="530"/>
      <c r="SOH27" s="530"/>
      <c r="SOI27" s="530"/>
      <c r="SOJ27" s="530"/>
      <c r="SOK27" s="530"/>
      <c r="SOL27" s="530"/>
      <c r="SOM27" s="530"/>
      <c r="SON27" s="530"/>
      <c r="SOO27" s="530"/>
      <c r="SOP27" s="530"/>
      <c r="SOQ27" s="530"/>
      <c r="SOR27" s="530"/>
      <c r="SOS27" s="530"/>
      <c r="SOT27" s="530"/>
      <c r="SOU27" s="530"/>
      <c r="SOV27" s="530"/>
      <c r="SOW27" s="530"/>
      <c r="SOX27" s="530"/>
      <c r="SOY27" s="530"/>
      <c r="SOZ27" s="530"/>
      <c r="SPA27" s="530"/>
      <c r="SPB27" s="530"/>
      <c r="SPC27" s="530"/>
      <c r="SPD27" s="530"/>
      <c r="SPE27" s="530"/>
      <c r="SPF27" s="530"/>
      <c r="SPG27" s="530"/>
      <c r="SPH27" s="530"/>
      <c r="SPI27" s="530"/>
      <c r="SPJ27" s="530"/>
      <c r="SPK27" s="530"/>
      <c r="SPL27" s="530"/>
      <c r="SPM27" s="530"/>
      <c r="SPN27" s="530"/>
      <c r="SPO27" s="530"/>
      <c r="SPP27" s="530"/>
      <c r="SPQ27" s="530"/>
      <c r="SPR27" s="530"/>
      <c r="SPS27" s="530"/>
      <c r="SPT27" s="530"/>
      <c r="SPU27" s="530"/>
      <c r="SPV27" s="530"/>
      <c r="SPW27" s="530"/>
      <c r="SPX27" s="530"/>
      <c r="SPY27" s="530"/>
      <c r="SPZ27" s="530"/>
      <c r="SQA27" s="530"/>
      <c r="SQB27" s="530"/>
      <c r="SQC27" s="530"/>
      <c r="SQD27" s="530"/>
      <c r="SQE27" s="530"/>
      <c r="SQF27" s="530"/>
      <c r="SQG27" s="530"/>
      <c r="SQH27" s="530"/>
      <c r="SQI27" s="530"/>
      <c r="SQJ27" s="530"/>
      <c r="SQK27" s="530"/>
      <c r="SQL27" s="530"/>
      <c r="SQM27" s="530"/>
      <c r="SQN27" s="530"/>
      <c r="SQO27" s="530"/>
      <c r="SQP27" s="530"/>
      <c r="SQQ27" s="530"/>
      <c r="SQR27" s="530"/>
      <c r="SQS27" s="530"/>
      <c r="SQT27" s="530"/>
      <c r="SQU27" s="530"/>
      <c r="SQV27" s="530"/>
      <c r="SQW27" s="530"/>
      <c r="SQX27" s="530"/>
      <c r="SQY27" s="530"/>
      <c r="SQZ27" s="530"/>
      <c r="SRA27" s="530"/>
      <c r="SRB27" s="530"/>
      <c r="SRC27" s="530"/>
      <c r="SRD27" s="530"/>
      <c r="SRE27" s="530"/>
      <c r="SRF27" s="530"/>
      <c r="SRG27" s="530"/>
      <c r="SRH27" s="530"/>
      <c r="SRI27" s="530"/>
      <c r="SRJ27" s="530"/>
      <c r="SRK27" s="530"/>
      <c r="SRL27" s="530"/>
      <c r="SRM27" s="530"/>
      <c r="SRN27" s="530"/>
      <c r="SRO27" s="530"/>
      <c r="SRP27" s="530"/>
      <c r="SRQ27" s="530"/>
      <c r="SRR27" s="530"/>
      <c r="SRS27" s="530"/>
      <c r="SRT27" s="530"/>
      <c r="SRU27" s="530"/>
      <c r="SRV27" s="530"/>
      <c r="SRW27" s="530"/>
      <c r="SRX27" s="530"/>
      <c r="SRY27" s="530"/>
      <c r="SRZ27" s="530"/>
      <c r="SSA27" s="530"/>
      <c r="SSB27" s="530"/>
      <c r="SSC27" s="530"/>
      <c r="SSD27" s="530"/>
      <c r="SSE27" s="530"/>
      <c r="SSF27" s="530"/>
      <c r="SSG27" s="530"/>
      <c r="SSH27" s="530"/>
      <c r="SSI27" s="530"/>
      <c r="SSJ27" s="530"/>
      <c r="SSK27" s="530"/>
      <c r="SSL27" s="530"/>
      <c r="SSM27" s="530"/>
      <c r="SSN27" s="530"/>
      <c r="SSO27" s="530"/>
      <c r="SSP27" s="530"/>
      <c r="SSQ27" s="530"/>
      <c r="SSR27" s="530"/>
      <c r="SSS27" s="530"/>
      <c r="SST27" s="530"/>
      <c r="SSU27" s="530"/>
      <c r="SSV27" s="530"/>
      <c r="SSW27" s="530"/>
      <c r="SSX27" s="530"/>
      <c r="SSY27" s="530"/>
      <c r="SSZ27" s="530"/>
      <c r="STA27" s="530"/>
      <c r="STB27" s="530"/>
      <c r="STC27" s="530"/>
      <c r="STD27" s="530"/>
      <c r="STE27" s="530"/>
      <c r="STF27" s="530"/>
      <c r="STG27" s="530"/>
      <c r="STH27" s="530"/>
      <c r="STI27" s="530"/>
      <c r="STJ27" s="530"/>
      <c r="STK27" s="530"/>
      <c r="STL27" s="530"/>
      <c r="STM27" s="530"/>
      <c r="STN27" s="530"/>
      <c r="STO27" s="530"/>
      <c r="STP27" s="530"/>
      <c r="STQ27" s="530"/>
      <c r="STR27" s="530"/>
      <c r="STS27" s="530"/>
      <c r="STT27" s="530"/>
      <c r="STU27" s="530"/>
      <c r="STV27" s="530"/>
      <c r="STW27" s="530"/>
      <c r="STX27" s="530"/>
      <c r="STY27" s="530"/>
      <c r="STZ27" s="530"/>
      <c r="SUA27" s="530"/>
      <c r="SUB27" s="530"/>
      <c r="SUC27" s="530"/>
      <c r="SUD27" s="530"/>
      <c r="SUE27" s="530"/>
      <c r="SUF27" s="530"/>
      <c r="SUG27" s="530"/>
      <c r="SUH27" s="530"/>
      <c r="SUI27" s="530"/>
      <c r="SUJ27" s="530"/>
      <c r="SUK27" s="530"/>
      <c r="SUL27" s="530"/>
      <c r="SUM27" s="530"/>
      <c r="SUN27" s="530"/>
      <c r="SUO27" s="530"/>
      <c r="SUP27" s="530"/>
      <c r="SUQ27" s="530"/>
      <c r="SUR27" s="530"/>
      <c r="SUS27" s="530"/>
      <c r="SUT27" s="530"/>
      <c r="SUU27" s="530"/>
      <c r="SUV27" s="530"/>
      <c r="SUW27" s="530"/>
      <c r="SUX27" s="530"/>
      <c r="SUY27" s="530"/>
      <c r="SUZ27" s="530"/>
      <c r="SVA27" s="530"/>
      <c r="SVB27" s="530"/>
      <c r="SVC27" s="530"/>
      <c r="SVD27" s="530"/>
      <c r="SVE27" s="530"/>
      <c r="SVF27" s="530"/>
      <c r="SVG27" s="530"/>
      <c r="SVH27" s="530"/>
      <c r="SVI27" s="530"/>
      <c r="SVJ27" s="530"/>
      <c r="SVK27" s="530"/>
      <c r="SVL27" s="530"/>
      <c r="SVM27" s="530"/>
      <c r="SVN27" s="530"/>
      <c r="SVO27" s="530"/>
      <c r="SVP27" s="530"/>
      <c r="SVQ27" s="530"/>
      <c r="SVR27" s="530"/>
      <c r="SVS27" s="530"/>
      <c r="SVT27" s="530"/>
      <c r="SVU27" s="530"/>
      <c r="SVV27" s="530"/>
      <c r="SVW27" s="530"/>
      <c r="SVX27" s="530"/>
      <c r="SVY27" s="530"/>
      <c r="SVZ27" s="530"/>
      <c r="SWA27" s="530"/>
      <c r="SWB27" s="530"/>
      <c r="SWC27" s="530"/>
      <c r="SWD27" s="530"/>
      <c r="SWE27" s="530"/>
      <c r="SWF27" s="530"/>
      <c r="SWG27" s="530"/>
      <c r="SWH27" s="530"/>
      <c r="SWI27" s="530"/>
      <c r="SWJ27" s="530"/>
      <c r="SWK27" s="530"/>
      <c r="SWL27" s="530"/>
      <c r="SWM27" s="530"/>
      <c r="SWN27" s="530"/>
      <c r="SWO27" s="530"/>
      <c r="SWP27" s="530"/>
      <c r="SWQ27" s="530"/>
      <c r="SWR27" s="530"/>
      <c r="SWS27" s="530"/>
      <c r="SWT27" s="530"/>
      <c r="SWU27" s="530"/>
      <c r="SWV27" s="530"/>
      <c r="SWW27" s="530"/>
      <c r="SWX27" s="530"/>
      <c r="SWY27" s="530"/>
      <c r="SWZ27" s="530"/>
      <c r="SXA27" s="530"/>
      <c r="SXB27" s="530"/>
      <c r="SXC27" s="530"/>
      <c r="SXD27" s="530"/>
      <c r="SXE27" s="530"/>
      <c r="SXF27" s="530"/>
      <c r="SXG27" s="530"/>
      <c r="SXH27" s="530"/>
      <c r="SXI27" s="530"/>
      <c r="SXJ27" s="530"/>
      <c r="SXK27" s="530"/>
      <c r="SXL27" s="530"/>
      <c r="SXM27" s="530"/>
      <c r="SXN27" s="530"/>
      <c r="SXO27" s="530"/>
      <c r="SXP27" s="530"/>
      <c r="SXQ27" s="530"/>
      <c r="SXR27" s="530"/>
      <c r="SXS27" s="530"/>
      <c r="SXT27" s="530"/>
      <c r="SXU27" s="530"/>
      <c r="SXV27" s="530"/>
      <c r="SXW27" s="530"/>
      <c r="SXX27" s="530"/>
      <c r="SXY27" s="530"/>
      <c r="SXZ27" s="530"/>
      <c r="SYA27" s="530"/>
      <c r="SYB27" s="530"/>
      <c r="SYC27" s="530"/>
      <c r="SYD27" s="530"/>
      <c r="SYE27" s="530"/>
      <c r="SYF27" s="530"/>
      <c r="SYG27" s="530"/>
      <c r="SYH27" s="530"/>
      <c r="SYI27" s="530"/>
      <c r="SYJ27" s="530"/>
      <c r="SYK27" s="530"/>
      <c r="SYL27" s="530"/>
      <c r="SYM27" s="530"/>
      <c r="SYN27" s="530"/>
      <c r="SYO27" s="530"/>
      <c r="SYP27" s="530"/>
      <c r="SYQ27" s="530"/>
      <c r="SYR27" s="530"/>
      <c r="SYS27" s="530"/>
      <c r="SYT27" s="530"/>
      <c r="SYU27" s="530"/>
      <c r="SYV27" s="530"/>
      <c r="SYW27" s="530"/>
      <c r="SYX27" s="530"/>
      <c r="SYY27" s="530"/>
      <c r="SYZ27" s="530"/>
      <c r="SZA27" s="530"/>
      <c r="SZB27" s="530"/>
      <c r="SZC27" s="530"/>
      <c r="SZD27" s="530"/>
      <c r="SZE27" s="530"/>
      <c r="SZF27" s="530"/>
      <c r="SZG27" s="530"/>
      <c r="SZH27" s="530"/>
      <c r="SZI27" s="530"/>
      <c r="SZJ27" s="530"/>
      <c r="SZK27" s="530"/>
      <c r="SZL27" s="530"/>
      <c r="SZM27" s="530"/>
      <c r="SZN27" s="530"/>
      <c r="SZO27" s="530"/>
      <c r="SZP27" s="530"/>
      <c r="SZQ27" s="530"/>
      <c r="SZR27" s="530"/>
      <c r="SZS27" s="530"/>
      <c r="SZT27" s="530"/>
      <c r="SZU27" s="530"/>
      <c r="SZV27" s="530"/>
      <c r="SZW27" s="530"/>
      <c r="SZX27" s="530"/>
      <c r="SZY27" s="530"/>
      <c r="SZZ27" s="530"/>
      <c r="TAA27" s="530"/>
      <c r="TAB27" s="530"/>
      <c r="TAC27" s="530"/>
      <c r="TAD27" s="530"/>
      <c r="TAE27" s="530"/>
      <c r="TAF27" s="530"/>
      <c r="TAG27" s="530"/>
      <c r="TAH27" s="530"/>
      <c r="TAI27" s="530"/>
      <c r="TAJ27" s="530"/>
      <c r="TAK27" s="530"/>
      <c r="TAL27" s="530"/>
      <c r="TAM27" s="530"/>
      <c r="TAN27" s="530"/>
      <c r="TAO27" s="530"/>
      <c r="TAP27" s="530"/>
      <c r="TAQ27" s="530"/>
      <c r="TAR27" s="530"/>
      <c r="TAS27" s="530"/>
      <c r="TAT27" s="530"/>
      <c r="TAU27" s="530"/>
      <c r="TAV27" s="530"/>
      <c r="TAW27" s="530"/>
      <c r="TAX27" s="530"/>
      <c r="TAY27" s="530"/>
      <c r="TAZ27" s="530"/>
      <c r="TBA27" s="530"/>
      <c r="TBB27" s="530"/>
      <c r="TBC27" s="530"/>
      <c r="TBD27" s="530"/>
      <c r="TBE27" s="530"/>
      <c r="TBF27" s="530"/>
      <c r="TBG27" s="530"/>
      <c r="TBH27" s="530"/>
      <c r="TBI27" s="530"/>
      <c r="TBJ27" s="530"/>
      <c r="TBK27" s="530"/>
      <c r="TBL27" s="530"/>
      <c r="TBM27" s="530"/>
      <c r="TBN27" s="530"/>
      <c r="TBO27" s="530"/>
      <c r="TBP27" s="530"/>
      <c r="TBQ27" s="530"/>
      <c r="TBR27" s="530"/>
      <c r="TBS27" s="530"/>
      <c r="TBT27" s="530"/>
      <c r="TBU27" s="530"/>
      <c r="TBV27" s="530"/>
      <c r="TBW27" s="530"/>
      <c r="TBX27" s="530"/>
      <c r="TBY27" s="530"/>
      <c r="TBZ27" s="530"/>
      <c r="TCA27" s="530"/>
      <c r="TCB27" s="530"/>
      <c r="TCC27" s="530"/>
      <c r="TCD27" s="530"/>
      <c r="TCE27" s="530"/>
      <c r="TCF27" s="530"/>
      <c r="TCG27" s="530"/>
      <c r="TCH27" s="530"/>
      <c r="TCI27" s="530"/>
      <c r="TCJ27" s="530"/>
      <c r="TCK27" s="530"/>
      <c r="TCL27" s="530"/>
      <c r="TCM27" s="530"/>
      <c r="TCN27" s="530"/>
      <c r="TCO27" s="530"/>
      <c r="TCP27" s="530"/>
      <c r="TCQ27" s="530"/>
      <c r="TCR27" s="530"/>
      <c r="TCS27" s="530"/>
      <c r="TCT27" s="530"/>
      <c r="TCU27" s="530"/>
      <c r="TCV27" s="530"/>
      <c r="TCW27" s="530"/>
      <c r="TCX27" s="530"/>
      <c r="TCY27" s="530"/>
      <c r="TCZ27" s="530"/>
      <c r="TDA27" s="530"/>
      <c r="TDB27" s="530"/>
      <c r="TDC27" s="530"/>
      <c r="TDD27" s="530"/>
      <c r="TDE27" s="530"/>
      <c r="TDF27" s="530"/>
      <c r="TDG27" s="530"/>
      <c r="TDH27" s="530"/>
      <c r="TDI27" s="530"/>
      <c r="TDJ27" s="530"/>
      <c r="TDK27" s="530"/>
      <c r="TDL27" s="530"/>
      <c r="TDM27" s="530"/>
      <c r="TDN27" s="530"/>
      <c r="TDO27" s="530"/>
      <c r="TDP27" s="530"/>
      <c r="TDQ27" s="530"/>
      <c r="TDR27" s="530"/>
      <c r="TDS27" s="530"/>
      <c r="TDT27" s="530"/>
      <c r="TDU27" s="530"/>
      <c r="TDV27" s="530"/>
      <c r="TDW27" s="530"/>
      <c r="TDX27" s="530"/>
      <c r="TDY27" s="530"/>
      <c r="TDZ27" s="530"/>
      <c r="TEA27" s="530"/>
      <c r="TEB27" s="530"/>
      <c r="TEC27" s="530"/>
      <c r="TED27" s="530"/>
      <c r="TEE27" s="530"/>
      <c r="TEF27" s="530"/>
      <c r="TEG27" s="530"/>
      <c r="TEH27" s="530"/>
      <c r="TEI27" s="530"/>
      <c r="TEJ27" s="530"/>
      <c r="TEK27" s="530"/>
      <c r="TEL27" s="530"/>
      <c r="TEM27" s="530"/>
      <c r="TEN27" s="530"/>
      <c r="TEO27" s="530"/>
      <c r="TEP27" s="530"/>
      <c r="TEQ27" s="530"/>
      <c r="TER27" s="530"/>
      <c r="TES27" s="530"/>
      <c r="TET27" s="530"/>
      <c r="TEU27" s="530"/>
      <c r="TEV27" s="530"/>
      <c r="TEW27" s="530"/>
      <c r="TEX27" s="530"/>
      <c r="TEY27" s="530"/>
      <c r="TEZ27" s="530"/>
      <c r="TFA27" s="530"/>
      <c r="TFB27" s="530"/>
      <c r="TFC27" s="530"/>
      <c r="TFD27" s="530"/>
      <c r="TFE27" s="530"/>
      <c r="TFF27" s="530"/>
      <c r="TFG27" s="530"/>
      <c r="TFH27" s="530"/>
      <c r="TFI27" s="530"/>
      <c r="TFJ27" s="530"/>
      <c r="TFK27" s="530"/>
      <c r="TFL27" s="530"/>
      <c r="TFM27" s="530"/>
      <c r="TFN27" s="530"/>
      <c r="TFO27" s="530"/>
      <c r="TFP27" s="530"/>
      <c r="TFQ27" s="530"/>
      <c r="TFR27" s="530"/>
      <c r="TFS27" s="530"/>
      <c r="TFT27" s="530"/>
      <c r="TFU27" s="530"/>
      <c r="TFV27" s="530"/>
      <c r="TFW27" s="530"/>
      <c r="TFX27" s="530"/>
      <c r="TFY27" s="530"/>
      <c r="TFZ27" s="530"/>
      <c r="TGA27" s="530"/>
      <c r="TGB27" s="530"/>
      <c r="TGC27" s="530"/>
      <c r="TGD27" s="530"/>
      <c r="TGE27" s="530"/>
      <c r="TGF27" s="530"/>
      <c r="TGG27" s="530"/>
      <c r="TGH27" s="530"/>
      <c r="TGI27" s="530"/>
      <c r="TGJ27" s="530"/>
      <c r="TGK27" s="530"/>
      <c r="TGL27" s="530"/>
      <c r="TGM27" s="530"/>
      <c r="TGN27" s="530"/>
      <c r="TGO27" s="530"/>
      <c r="TGP27" s="530"/>
      <c r="TGQ27" s="530"/>
      <c r="TGR27" s="530"/>
      <c r="TGS27" s="530"/>
      <c r="TGT27" s="530"/>
      <c r="TGU27" s="530"/>
      <c r="TGV27" s="530"/>
      <c r="TGW27" s="530"/>
      <c r="TGX27" s="530"/>
      <c r="TGY27" s="530"/>
      <c r="TGZ27" s="530"/>
      <c r="THA27" s="530"/>
      <c r="THB27" s="530"/>
      <c r="THC27" s="530"/>
      <c r="THD27" s="530"/>
      <c r="THE27" s="530"/>
      <c r="THF27" s="530"/>
      <c r="THG27" s="530"/>
      <c r="THH27" s="530"/>
      <c r="THI27" s="530"/>
      <c r="THJ27" s="530"/>
      <c r="THK27" s="530"/>
      <c r="THL27" s="530"/>
      <c r="THM27" s="530"/>
      <c r="THN27" s="530"/>
      <c r="THO27" s="530"/>
      <c r="THP27" s="530"/>
      <c r="THQ27" s="530"/>
      <c r="THR27" s="530"/>
      <c r="THS27" s="530"/>
      <c r="THT27" s="530"/>
      <c r="THU27" s="530"/>
      <c r="THV27" s="530"/>
      <c r="THW27" s="530"/>
      <c r="THX27" s="530"/>
      <c r="THY27" s="530"/>
      <c r="THZ27" s="530"/>
      <c r="TIA27" s="530"/>
      <c r="TIB27" s="530"/>
      <c r="TIC27" s="530"/>
      <c r="TID27" s="530"/>
      <c r="TIE27" s="530"/>
      <c r="TIF27" s="530"/>
      <c r="TIG27" s="530"/>
      <c r="TIH27" s="530"/>
      <c r="TII27" s="530"/>
      <c r="TIJ27" s="530"/>
      <c r="TIK27" s="530"/>
      <c r="TIL27" s="530"/>
      <c r="TIM27" s="530"/>
      <c r="TIN27" s="530"/>
      <c r="TIO27" s="530"/>
      <c r="TIP27" s="530"/>
      <c r="TIQ27" s="530"/>
      <c r="TIR27" s="530"/>
      <c r="TIS27" s="530"/>
      <c r="TIT27" s="530"/>
      <c r="TIU27" s="530"/>
      <c r="TIV27" s="530"/>
      <c r="TIW27" s="530"/>
      <c r="TIX27" s="530"/>
      <c r="TIY27" s="530"/>
      <c r="TIZ27" s="530"/>
      <c r="TJA27" s="530"/>
      <c r="TJB27" s="530"/>
      <c r="TJC27" s="530"/>
      <c r="TJD27" s="530"/>
      <c r="TJE27" s="530"/>
      <c r="TJF27" s="530"/>
      <c r="TJG27" s="530"/>
      <c r="TJH27" s="530"/>
      <c r="TJI27" s="530"/>
      <c r="TJJ27" s="530"/>
      <c r="TJK27" s="530"/>
      <c r="TJL27" s="530"/>
      <c r="TJM27" s="530"/>
      <c r="TJN27" s="530"/>
      <c r="TJO27" s="530"/>
      <c r="TJP27" s="530"/>
      <c r="TJQ27" s="530"/>
      <c r="TJR27" s="530"/>
      <c r="TJS27" s="530"/>
      <c r="TJT27" s="530"/>
      <c r="TJU27" s="530"/>
      <c r="TJV27" s="530"/>
      <c r="TJW27" s="530"/>
      <c r="TJX27" s="530"/>
      <c r="TJY27" s="530"/>
      <c r="TJZ27" s="530"/>
      <c r="TKA27" s="530"/>
      <c r="TKB27" s="530"/>
      <c r="TKC27" s="530"/>
      <c r="TKD27" s="530"/>
      <c r="TKE27" s="530"/>
      <c r="TKF27" s="530"/>
      <c r="TKG27" s="530"/>
      <c r="TKH27" s="530"/>
      <c r="TKI27" s="530"/>
      <c r="TKJ27" s="530"/>
      <c r="TKK27" s="530"/>
      <c r="TKL27" s="530"/>
      <c r="TKM27" s="530"/>
      <c r="TKN27" s="530"/>
      <c r="TKO27" s="530"/>
      <c r="TKP27" s="530"/>
      <c r="TKQ27" s="530"/>
      <c r="TKR27" s="530"/>
      <c r="TKS27" s="530"/>
      <c r="TKT27" s="530"/>
      <c r="TKU27" s="530"/>
      <c r="TKV27" s="530"/>
      <c r="TKW27" s="530"/>
      <c r="TKX27" s="530"/>
      <c r="TKY27" s="530"/>
      <c r="TKZ27" s="530"/>
      <c r="TLA27" s="530"/>
      <c r="TLB27" s="530"/>
      <c r="TLC27" s="530"/>
      <c r="TLD27" s="530"/>
      <c r="TLE27" s="530"/>
      <c r="TLF27" s="530"/>
      <c r="TLG27" s="530"/>
      <c r="TLH27" s="530"/>
      <c r="TLI27" s="530"/>
      <c r="TLJ27" s="530"/>
      <c r="TLK27" s="530"/>
      <c r="TLL27" s="530"/>
      <c r="TLM27" s="530"/>
      <c r="TLN27" s="530"/>
      <c r="TLO27" s="530"/>
      <c r="TLP27" s="530"/>
      <c r="TLQ27" s="530"/>
      <c r="TLR27" s="530"/>
      <c r="TLS27" s="530"/>
      <c r="TLT27" s="530"/>
      <c r="TLU27" s="530"/>
      <c r="TLV27" s="530"/>
      <c r="TLW27" s="530"/>
      <c r="TLX27" s="530"/>
      <c r="TLY27" s="530"/>
      <c r="TLZ27" s="530"/>
      <c r="TMA27" s="530"/>
      <c r="TMB27" s="530"/>
      <c r="TMC27" s="530"/>
      <c r="TMD27" s="530"/>
      <c r="TME27" s="530"/>
      <c r="TMF27" s="530"/>
      <c r="TMG27" s="530"/>
      <c r="TMH27" s="530"/>
      <c r="TMI27" s="530"/>
      <c r="TMJ27" s="530"/>
      <c r="TMK27" s="530"/>
      <c r="TML27" s="530"/>
      <c r="TMM27" s="530"/>
      <c r="TMN27" s="530"/>
      <c r="TMO27" s="530"/>
      <c r="TMP27" s="530"/>
      <c r="TMQ27" s="530"/>
      <c r="TMR27" s="530"/>
      <c r="TMS27" s="530"/>
      <c r="TMT27" s="530"/>
      <c r="TMU27" s="530"/>
      <c r="TMV27" s="530"/>
      <c r="TMW27" s="530"/>
      <c r="TMX27" s="530"/>
      <c r="TMY27" s="530"/>
      <c r="TMZ27" s="530"/>
      <c r="TNA27" s="530"/>
      <c r="TNB27" s="530"/>
      <c r="TNC27" s="530"/>
      <c r="TND27" s="530"/>
      <c r="TNE27" s="530"/>
      <c r="TNF27" s="530"/>
      <c r="TNG27" s="530"/>
      <c r="TNH27" s="530"/>
      <c r="TNI27" s="530"/>
      <c r="TNJ27" s="530"/>
      <c r="TNK27" s="530"/>
      <c r="TNL27" s="530"/>
      <c r="TNM27" s="530"/>
      <c r="TNN27" s="530"/>
      <c r="TNO27" s="530"/>
      <c r="TNP27" s="530"/>
      <c r="TNQ27" s="530"/>
      <c r="TNR27" s="530"/>
      <c r="TNS27" s="530"/>
      <c r="TNT27" s="530"/>
      <c r="TNU27" s="530"/>
      <c r="TNV27" s="530"/>
      <c r="TNW27" s="530"/>
      <c r="TNX27" s="530"/>
      <c r="TNY27" s="530"/>
      <c r="TNZ27" s="530"/>
      <c r="TOA27" s="530"/>
      <c r="TOB27" s="530"/>
      <c r="TOC27" s="530"/>
      <c r="TOD27" s="530"/>
      <c r="TOE27" s="530"/>
      <c r="TOF27" s="530"/>
      <c r="TOG27" s="530"/>
      <c r="TOH27" s="530"/>
      <c r="TOI27" s="530"/>
      <c r="TOJ27" s="530"/>
      <c r="TOK27" s="530"/>
      <c r="TOL27" s="530"/>
      <c r="TOM27" s="530"/>
      <c r="TON27" s="530"/>
      <c r="TOO27" s="530"/>
      <c r="TOP27" s="530"/>
      <c r="TOQ27" s="530"/>
      <c r="TOR27" s="530"/>
      <c r="TOS27" s="530"/>
      <c r="TOT27" s="530"/>
      <c r="TOU27" s="530"/>
      <c r="TOV27" s="530"/>
      <c r="TOW27" s="530"/>
      <c r="TOX27" s="530"/>
      <c r="TOY27" s="530"/>
      <c r="TOZ27" s="530"/>
      <c r="TPA27" s="530"/>
      <c r="TPB27" s="530"/>
      <c r="TPC27" s="530"/>
      <c r="TPD27" s="530"/>
      <c r="TPE27" s="530"/>
      <c r="TPF27" s="530"/>
      <c r="TPG27" s="530"/>
      <c r="TPH27" s="530"/>
      <c r="TPI27" s="530"/>
      <c r="TPJ27" s="530"/>
      <c r="TPK27" s="530"/>
      <c r="TPL27" s="530"/>
      <c r="TPM27" s="530"/>
      <c r="TPN27" s="530"/>
      <c r="TPO27" s="530"/>
      <c r="TPP27" s="530"/>
      <c r="TPQ27" s="530"/>
      <c r="TPR27" s="530"/>
      <c r="TPS27" s="530"/>
      <c r="TPT27" s="530"/>
      <c r="TPU27" s="530"/>
      <c r="TPV27" s="530"/>
      <c r="TPW27" s="530"/>
      <c r="TPX27" s="530"/>
      <c r="TPY27" s="530"/>
      <c r="TPZ27" s="530"/>
      <c r="TQA27" s="530"/>
      <c r="TQB27" s="530"/>
      <c r="TQC27" s="530"/>
      <c r="TQD27" s="530"/>
      <c r="TQE27" s="530"/>
      <c r="TQF27" s="530"/>
      <c r="TQG27" s="530"/>
      <c r="TQH27" s="530"/>
      <c r="TQI27" s="530"/>
      <c r="TQJ27" s="530"/>
      <c r="TQK27" s="530"/>
      <c r="TQL27" s="530"/>
      <c r="TQM27" s="530"/>
      <c r="TQN27" s="530"/>
      <c r="TQO27" s="530"/>
      <c r="TQP27" s="530"/>
      <c r="TQQ27" s="530"/>
      <c r="TQR27" s="530"/>
      <c r="TQS27" s="530"/>
      <c r="TQT27" s="530"/>
      <c r="TQU27" s="530"/>
      <c r="TQV27" s="530"/>
      <c r="TQW27" s="530"/>
      <c r="TQX27" s="530"/>
      <c r="TQY27" s="530"/>
      <c r="TQZ27" s="530"/>
      <c r="TRA27" s="530"/>
      <c r="TRB27" s="530"/>
      <c r="TRC27" s="530"/>
      <c r="TRD27" s="530"/>
      <c r="TRE27" s="530"/>
      <c r="TRF27" s="530"/>
      <c r="TRG27" s="530"/>
      <c r="TRH27" s="530"/>
      <c r="TRI27" s="530"/>
      <c r="TRJ27" s="530"/>
      <c r="TRK27" s="530"/>
      <c r="TRL27" s="530"/>
      <c r="TRM27" s="530"/>
      <c r="TRN27" s="530"/>
      <c r="TRO27" s="530"/>
      <c r="TRP27" s="530"/>
      <c r="TRQ27" s="530"/>
      <c r="TRR27" s="530"/>
      <c r="TRS27" s="530"/>
      <c r="TRT27" s="530"/>
      <c r="TRU27" s="530"/>
      <c r="TRV27" s="530"/>
      <c r="TRW27" s="530"/>
      <c r="TRX27" s="530"/>
      <c r="TRY27" s="530"/>
      <c r="TRZ27" s="530"/>
      <c r="TSA27" s="530"/>
      <c r="TSB27" s="530"/>
      <c r="TSC27" s="530"/>
      <c r="TSD27" s="530"/>
      <c r="TSE27" s="530"/>
      <c r="TSF27" s="530"/>
      <c r="TSG27" s="530"/>
      <c r="TSH27" s="530"/>
      <c r="TSI27" s="530"/>
      <c r="TSJ27" s="530"/>
      <c r="TSK27" s="530"/>
      <c r="TSL27" s="530"/>
      <c r="TSM27" s="530"/>
      <c r="TSN27" s="530"/>
      <c r="TSO27" s="530"/>
      <c r="TSP27" s="530"/>
      <c r="TSQ27" s="530"/>
      <c r="TSR27" s="530"/>
      <c r="TSS27" s="530"/>
      <c r="TST27" s="530"/>
      <c r="TSU27" s="530"/>
      <c r="TSV27" s="530"/>
      <c r="TSW27" s="530"/>
      <c r="TSX27" s="530"/>
      <c r="TSY27" s="530"/>
      <c r="TSZ27" s="530"/>
      <c r="TTA27" s="530"/>
      <c r="TTB27" s="530"/>
      <c r="TTC27" s="530"/>
      <c r="TTD27" s="530"/>
      <c r="TTE27" s="530"/>
      <c r="TTF27" s="530"/>
      <c r="TTG27" s="530"/>
      <c r="TTH27" s="530"/>
      <c r="TTI27" s="530"/>
      <c r="TTJ27" s="530"/>
      <c r="TTK27" s="530"/>
      <c r="TTL27" s="530"/>
      <c r="TTM27" s="530"/>
      <c r="TTN27" s="530"/>
      <c r="TTO27" s="530"/>
      <c r="TTP27" s="530"/>
      <c r="TTQ27" s="530"/>
      <c r="TTR27" s="530"/>
      <c r="TTS27" s="530"/>
      <c r="TTT27" s="530"/>
      <c r="TTU27" s="530"/>
      <c r="TTV27" s="530"/>
      <c r="TTW27" s="530"/>
      <c r="TTX27" s="530"/>
      <c r="TTY27" s="530"/>
      <c r="TTZ27" s="530"/>
      <c r="TUA27" s="530"/>
      <c r="TUB27" s="530"/>
      <c r="TUC27" s="530"/>
      <c r="TUD27" s="530"/>
      <c r="TUE27" s="530"/>
      <c r="TUF27" s="530"/>
      <c r="TUG27" s="530"/>
      <c r="TUH27" s="530"/>
      <c r="TUI27" s="530"/>
      <c r="TUJ27" s="530"/>
      <c r="TUK27" s="530"/>
      <c r="TUL27" s="530"/>
      <c r="TUM27" s="530"/>
      <c r="TUN27" s="530"/>
      <c r="TUO27" s="530"/>
      <c r="TUP27" s="530"/>
      <c r="TUQ27" s="530"/>
      <c r="TUR27" s="530"/>
      <c r="TUS27" s="530"/>
      <c r="TUT27" s="530"/>
      <c r="TUU27" s="530"/>
      <c r="TUV27" s="530"/>
      <c r="TUW27" s="530"/>
      <c r="TUX27" s="530"/>
      <c r="TUY27" s="530"/>
      <c r="TUZ27" s="530"/>
      <c r="TVA27" s="530"/>
      <c r="TVB27" s="530"/>
      <c r="TVC27" s="530"/>
      <c r="TVD27" s="530"/>
      <c r="TVE27" s="530"/>
      <c r="TVF27" s="530"/>
      <c r="TVG27" s="530"/>
      <c r="TVH27" s="530"/>
      <c r="TVI27" s="530"/>
      <c r="TVJ27" s="530"/>
      <c r="TVK27" s="530"/>
      <c r="TVL27" s="530"/>
      <c r="TVM27" s="530"/>
      <c r="TVN27" s="530"/>
      <c r="TVO27" s="530"/>
      <c r="TVP27" s="530"/>
      <c r="TVQ27" s="530"/>
      <c r="TVR27" s="530"/>
      <c r="TVS27" s="530"/>
      <c r="TVT27" s="530"/>
      <c r="TVU27" s="530"/>
      <c r="TVV27" s="530"/>
      <c r="TVW27" s="530"/>
      <c r="TVX27" s="530"/>
      <c r="TVY27" s="530"/>
      <c r="TVZ27" s="530"/>
      <c r="TWA27" s="530"/>
      <c r="TWB27" s="530"/>
      <c r="TWC27" s="530"/>
      <c r="TWD27" s="530"/>
      <c r="TWE27" s="530"/>
      <c r="TWF27" s="530"/>
      <c r="TWG27" s="530"/>
      <c r="TWH27" s="530"/>
      <c r="TWI27" s="530"/>
      <c r="TWJ27" s="530"/>
      <c r="TWK27" s="530"/>
      <c r="TWL27" s="530"/>
      <c r="TWM27" s="530"/>
      <c r="TWN27" s="530"/>
      <c r="TWO27" s="530"/>
      <c r="TWP27" s="530"/>
      <c r="TWQ27" s="530"/>
      <c r="TWR27" s="530"/>
      <c r="TWS27" s="530"/>
      <c r="TWT27" s="530"/>
      <c r="TWU27" s="530"/>
      <c r="TWV27" s="530"/>
      <c r="TWW27" s="530"/>
      <c r="TWX27" s="530"/>
      <c r="TWY27" s="530"/>
      <c r="TWZ27" s="530"/>
      <c r="TXA27" s="530"/>
      <c r="TXB27" s="530"/>
      <c r="TXC27" s="530"/>
      <c r="TXD27" s="530"/>
      <c r="TXE27" s="530"/>
      <c r="TXF27" s="530"/>
      <c r="TXG27" s="530"/>
      <c r="TXH27" s="530"/>
      <c r="TXI27" s="530"/>
      <c r="TXJ27" s="530"/>
      <c r="TXK27" s="530"/>
      <c r="TXL27" s="530"/>
      <c r="TXM27" s="530"/>
      <c r="TXN27" s="530"/>
      <c r="TXO27" s="530"/>
      <c r="TXP27" s="530"/>
      <c r="TXQ27" s="530"/>
      <c r="TXR27" s="530"/>
      <c r="TXS27" s="530"/>
      <c r="TXT27" s="530"/>
      <c r="TXU27" s="530"/>
      <c r="TXV27" s="530"/>
      <c r="TXW27" s="530"/>
      <c r="TXX27" s="530"/>
      <c r="TXY27" s="530"/>
      <c r="TXZ27" s="530"/>
      <c r="TYA27" s="530"/>
      <c r="TYB27" s="530"/>
      <c r="TYC27" s="530"/>
      <c r="TYD27" s="530"/>
      <c r="TYE27" s="530"/>
      <c r="TYF27" s="530"/>
      <c r="TYG27" s="530"/>
      <c r="TYH27" s="530"/>
      <c r="TYI27" s="530"/>
      <c r="TYJ27" s="530"/>
      <c r="TYK27" s="530"/>
      <c r="TYL27" s="530"/>
      <c r="TYM27" s="530"/>
      <c r="TYN27" s="530"/>
      <c r="TYO27" s="530"/>
      <c r="TYP27" s="530"/>
      <c r="TYQ27" s="530"/>
      <c r="TYR27" s="530"/>
      <c r="TYS27" s="530"/>
      <c r="TYT27" s="530"/>
      <c r="TYU27" s="530"/>
      <c r="TYV27" s="530"/>
      <c r="TYW27" s="530"/>
      <c r="TYX27" s="530"/>
      <c r="TYY27" s="530"/>
      <c r="TYZ27" s="530"/>
      <c r="TZA27" s="530"/>
      <c r="TZB27" s="530"/>
      <c r="TZC27" s="530"/>
      <c r="TZD27" s="530"/>
      <c r="TZE27" s="530"/>
      <c r="TZF27" s="530"/>
      <c r="TZG27" s="530"/>
      <c r="TZH27" s="530"/>
      <c r="TZI27" s="530"/>
      <c r="TZJ27" s="530"/>
      <c r="TZK27" s="530"/>
      <c r="TZL27" s="530"/>
      <c r="TZM27" s="530"/>
      <c r="TZN27" s="530"/>
      <c r="TZO27" s="530"/>
      <c r="TZP27" s="530"/>
      <c r="TZQ27" s="530"/>
      <c r="TZR27" s="530"/>
      <c r="TZS27" s="530"/>
      <c r="TZT27" s="530"/>
      <c r="TZU27" s="530"/>
      <c r="TZV27" s="530"/>
      <c r="TZW27" s="530"/>
      <c r="TZX27" s="530"/>
      <c r="TZY27" s="530"/>
      <c r="TZZ27" s="530"/>
      <c r="UAA27" s="530"/>
      <c r="UAB27" s="530"/>
      <c r="UAC27" s="530"/>
      <c r="UAD27" s="530"/>
      <c r="UAE27" s="530"/>
      <c r="UAF27" s="530"/>
      <c r="UAG27" s="530"/>
      <c r="UAH27" s="530"/>
      <c r="UAI27" s="530"/>
      <c r="UAJ27" s="530"/>
      <c r="UAK27" s="530"/>
      <c r="UAL27" s="530"/>
      <c r="UAM27" s="530"/>
      <c r="UAN27" s="530"/>
      <c r="UAO27" s="530"/>
      <c r="UAP27" s="530"/>
      <c r="UAQ27" s="530"/>
      <c r="UAR27" s="530"/>
      <c r="UAS27" s="530"/>
      <c r="UAT27" s="530"/>
      <c r="UAU27" s="530"/>
      <c r="UAV27" s="530"/>
      <c r="UAW27" s="530"/>
      <c r="UAX27" s="530"/>
      <c r="UAY27" s="530"/>
      <c r="UAZ27" s="530"/>
      <c r="UBA27" s="530"/>
      <c r="UBB27" s="530"/>
      <c r="UBC27" s="530"/>
      <c r="UBD27" s="530"/>
      <c r="UBE27" s="530"/>
      <c r="UBF27" s="530"/>
      <c r="UBG27" s="530"/>
      <c r="UBH27" s="530"/>
      <c r="UBI27" s="530"/>
      <c r="UBJ27" s="530"/>
      <c r="UBK27" s="530"/>
      <c r="UBL27" s="530"/>
      <c r="UBM27" s="530"/>
      <c r="UBN27" s="530"/>
      <c r="UBO27" s="530"/>
      <c r="UBP27" s="530"/>
      <c r="UBQ27" s="530"/>
      <c r="UBR27" s="530"/>
      <c r="UBS27" s="530"/>
      <c r="UBT27" s="530"/>
      <c r="UBU27" s="530"/>
      <c r="UBV27" s="530"/>
      <c r="UBW27" s="530"/>
      <c r="UBX27" s="530"/>
      <c r="UBY27" s="530"/>
      <c r="UBZ27" s="530"/>
      <c r="UCA27" s="530"/>
      <c r="UCB27" s="530"/>
      <c r="UCC27" s="530"/>
      <c r="UCD27" s="530"/>
      <c r="UCE27" s="530"/>
      <c r="UCF27" s="530"/>
      <c r="UCG27" s="530"/>
      <c r="UCH27" s="530"/>
      <c r="UCI27" s="530"/>
      <c r="UCJ27" s="530"/>
      <c r="UCK27" s="530"/>
      <c r="UCL27" s="530"/>
      <c r="UCM27" s="530"/>
      <c r="UCN27" s="530"/>
      <c r="UCO27" s="530"/>
      <c r="UCP27" s="530"/>
      <c r="UCQ27" s="530"/>
      <c r="UCR27" s="530"/>
      <c r="UCS27" s="530"/>
      <c r="UCT27" s="530"/>
      <c r="UCU27" s="530"/>
      <c r="UCV27" s="530"/>
      <c r="UCW27" s="530"/>
      <c r="UCX27" s="530"/>
      <c r="UCY27" s="530"/>
      <c r="UCZ27" s="530"/>
      <c r="UDA27" s="530"/>
      <c r="UDB27" s="530"/>
      <c r="UDC27" s="530"/>
      <c r="UDD27" s="530"/>
      <c r="UDE27" s="530"/>
      <c r="UDF27" s="530"/>
      <c r="UDG27" s="530"/>
      <c r="UDH27" s="530"/>
      <c r="UDI27" s="530"/>
      <c r="UDJ27" s="530"/>
      <c r="UDK27" s="530"/>
      <c r="UDL27" s="530"/>
      <c r="UDM27" s="530"/>
      <c r="UDN27" s="530"/>
      <c r="UDO27" s="530"/>
      <c r="UDP27" s="530"/>
      <c r="UDQ27" s="530"/>
      <c r="UDR27" s="530"/>
      <c r="UDS27" s="530"/>
      <c r="UDT27" s="530"/>
      <c r="UDU27" s="530"/>
      <c r="UDV27" s="530"/>
      <c r="UDW27" s="530"/>
      <c r="UDX27" s="530"/>
      <c r="UDY27" s="530"/>
      <c r="UDZ27" s="530"/>
      <c r="UEA27" s="530"/>
      <c r="UEB27" s="530"/>
      <c r="UEC27" s="530"/>
      <c r="UED27" s="530"/>
      <c r="UEE27" s="530"/>
      <c r="UEF27" s="530"/>
      <c r="UEG27" s="530"/>
      <c r="UEH27" s="530"/>
      <c r="UEI27" s="530"/>
      <c r="UEJ27" s="530"/>
      <c r="UEK27" s="530"/>
      <c r="UEL27" s="530"/>
      <c r="UEM27" s="530"/>
      <c r="UEN27" s="530"/>
      <c r="UEO27" s="530"/>
      <c r="UEP27" s="530"/>
      <c r="UEQ27" s="530"/>
      <c r="UER27" s="530"/>
      <c r="UES27" s="530"/>
      <c r="UET27" s="530"/>
      <c r="UEU27" s="530"/>
      <c r="UEV27" s="530"/>
      <c r="UEW27" s="530"/>
      <c r="UEX27" s="530"/>
      <c r="UEY27" s="530"/>
      <c r="UEZ27" s="530"/>
      <c r="UFA27" s="530"/>
      <c r="UFB27" s="530"/>
      <c r="UFC27" s="530"/>
      <c r="UFD27" s="530"/>
      <c r="UFE27" s="530"/>
      <c r="UFF27" s="530"/>
      <c r="UFG27" s="530"/>
      <c r="UFH27" s="530"/>
      <c r="UFI27" s="530"/>
      <c r="UFJ27" s="530"/>
      <c r="UFK27" s="530"/>
      <c r="UFL27" s="530"/>
      <c r="UFM27" s="530"/>
      <c r="UFN27" s="530"/>
      <c r="UFO27" s="530"/>
      <c r="UFP27" s="530"/>
      <c r="UFQ27" s="530"/>
      <c r="UFR27" s="530"/>
      <c r="UFS27" s="530"/>
      <c r="UFT27" s="530"/>
      <c r="UFU27" s="530"/>
      <c r="UFV27" s="530"/>
      <c r="UFW27" s="530"/>
      <c r="UFX27" s="530"/>
      <c r="UFY27" s="530"/>
      <c r="UFZ27" s="530"/>
      <c r="UGA27" s="530"/>
      <c r="UGB27" s="530"/>
      <c r="UGC27" s="530"/>
      <c r="UGD27" s="530"/>
      <c r="UGE27" s="530"/>
      <c r="UGF27" s="530"/>
      <c r="UGG27" s="530"/>
      <c r="UGH27" s="530"/>
      <c r="UGI27" s="530"/>
      <c r="UGJ27" s="530"/>
      <c r="UGK27" s="530"/>
      <c r="UGL27" s="530"/>
      <c r="UGM27" s="530"/>
      <c r="UGN27" s="530"/>
      <c r="UGO27" s="530"/>
      <c r="UGP27" s="530"/>
      <c r="UGQ27" s="530"/>
      <c r="UGR27" s="530"/>
      <c r="UGS27" s="530"/>
      <c r="UGT27" s="530"/>
      <c r="UGU27" s="530"/>
      <c r="UGV27" s="530"/>
      <c r="UGW27" s="530"/>
      <c r="UGX27" s="530"/>
      <c r="UGY27" s="530"/>
      <c r="UGZ27" s="530"/>
      <c r="UHA27" s="530"/>
      <c r="UHB27" s="530"/>
      <c r="UHC27" s="530"/>
      <c r="UHD27" s="530"/>
      <c r="UHE27" s="530"/>
      <c r="UHF27" s="530"/>
      <c r="UHG27" s="530"/>
      <c r="UHH27" s="530"/>
      <c r="UHI27" s="530"/>
      <c r="UHJ27" s="530"/>
      <c r="UHK27" s="530"/>
      <c r="UHL27" s="530"/>
      <c r="UHM27" s="530"/>
      <c r="UHN27" s="530"/>
      <c r="UHO27" s="530"/>
      <c r="UHP27" s="530"/>
      <c r="UHQ27" s="530"/>
      <c r="UHR27" s="530"/>
      <c r="UHS27" s="530"/>
      <c r="UHT27" s="530"/>
      <c r="UHU27" s="530"/>
      <c r="UHV27" s="530"/>
      <c r="UHW27" s="530"/>
      <c r="UHX27" s="530"/>
      <c r="UHY27" s="530"/>
      <c r="UHZ27" s="530"/>
      <c r="UIA27" s="530"/>
      <c r="UIB27" s="530"/>
      <c r="UIC27" s="530"/>
      <c r="UID27" s="530"/>
      <c r="UIE27" s="530"/>
      <c r="UIF27" s="530"/>
      <c r="UIG27" s="530"/>
      <c r="UIH27" s="530"/>
      <c r="UII27" s="530"/>
      <c r="UIJ27" s="530"/>
      <c r="UIK27" s="530"/>
      <c r="UIL27" s="530"/>
      <c r="UIM27" s="530"/>
      <c r="UIN27" s="530"/>
      <c r="UIO27" s="530"/>
      <c r="UIP27" s="530"/>
      <c r="UIQ27" s="530"/>
      <c r="UIR27" s="530"/>
      <c r="UIS27" s="530"/>
      <c r="UIT27" s="530"/>
      <c r="UIU27" s="530"/>
      <c r="UIV27" s="530"/>
      <c r="UIW27" s="530"/>
      <c r="UIX27" s="530"/>
      <c r="UIY27" s="530"/>
      <c r="UIZ27" s="530"/>
      <c r="UJA27" s="530"/>
      <c r="UJB27" s="530"/>
      <c r="UJC27" s="530"/>
      <c r="UJD27" s="530"/>
      <c r="UJE27" s="530"/>
      <c r="UJF27" s="530"/>
      <c r="UJG27" s="530"/>
      <c r="UJH27" s="530"/>
      <c r="UJI27" s="530"/>
      <c r="UJJ27" s="530"/>
      <c r="UJK27" s="530"/>
      <c r="UJL27" s="530"/>
      <c r="UJM27" s="530"/>
      <c r="UJN27" s="530"/>
      <c r="UJO27" s="530"/>
      <c r="UJP27" s="530"/>
      <c r="UJQ27" s="530"/>
      <c r="UJR27" s="530"/>
      <c r="UJS27" s="530"/>
      <c r="UJT27" s="530"/>
      <c r="UJU27" s="530"/>
      <c r="UJV27" s="530"/>
      <c r="UJW27" s="530"/>
      <c r="UJX27" s="530"/>
      <c r="UJY27" s="530"/>
      <c r="UJZ27" s="530"/>
      <c r="UKA27" s="530"/>
      <c r="UKB27" s="530"/>
      <c r="UKC27" s="530"/>
      <c r="UKD27" s="530"/>
      <c r="UKE27" s="530"/>
      <c r="UKF27" s="530"/>
      <c r="UKG27" s="530"/>
      <c r="UKH27" s="530"/>
      <c r="UKI27" s="530"/>
      <c r="UKJ27" s="530"/>
      <c r="UKK27" s="530"/>
      <c r="UKL27" s="530"/>
      <c r="UKM27" s="530"/>
      <c r="UKN27" s="530"/>
      <c r="UKO27" s="530"/>
      <c r="UKP27" s="530"/>
      <c r="UKQ27" s="530"/>
      <c r="UKR27" s="530"/>
      <c r="UKS27" s="530"/>
      <c r="UKT27" s="530"/>
      <c r="UKU27" s="530"/>
      <c r="UKV27" s="530"/>
      <c r="UKW27" s="530"/>
      <c r="UKX27" s="530"/>
      <c r="UKY27" s="530"/>
      <c r="UKZ27" s="530"/>
      <c r="ULA27" s="530"/>
      <c r="ULB27" s="530"/>
      <c r="ULC27" s="530"/>
      <c r="ULD27" s="530"/>
      <c r="ULE27" s="530"/>
      <c r="ULF27" s="530"/>
      <c r="ULG27" s="530"/>
      <c r="ULH27" s="530"/>
      <c r="ULI27" s="530"/>
      <c r="ULJ27" s="530"/>
      <c r="ULK27" s="530"/>
      <c r="ULL27" s="530"/>
      <c r="ULM27" s="530"/>
      <c r="ULN27" s="530"/>
      <c r="ULO27" s="530"/>
      <c r="ULP27" s="530"/>
      <c r="ULQ27" s="530"/>
      <c r="ULR27" s="530"/>
      <c r="ULS27" s="530"/>
      <c r="ULT27" s="530"/>
      <c r="ULU27" s="530"/>
      <c r="ULV27" s="530"/>
      <c r="ULW27" s="530"/>
      <c r="ULX27" s="530"/>
      <c r="ULY27" s="530"/>
      <c r="ULZ27" s="530"/>
      <c r="UMA27" s="530"/>
      <c r="UMB27" s="530"/>
      <c r="UMC27" s="530"/>
      <c r="UMD27" s="530"/>
      <c r="UME27" s="530"/>
      <c r="UMF27" s="530"/>
      <c r="UMG27" s="530"/>
      <c r="UMH27" s="530"/>
      <c r="UMI27" s="530"/>
      <c r="UMJ27" s="530"/>
      <c r="UMK27" s="530"/>
      <c r="UML27" s="530"/>
      <c r="UMM27" s="530"/>
      <c r="UMN27" s="530"/>
      <c r="UMO27" s="530"/>
      <c r="UMP27" s="530"/>
      <c r="UMQ27" s="530"/>
      <c r="UMR27" s="530"/>
      <c r="UMS27" s="530"/>
      <c r="UMT27" s="530"/>
      <c r="UMU27" s="530"/>
      <c r="UMV27" s="530"/>
      <c r="UMW27" s="530"/>
      <c r="UMX27" s="530"/>
      <c r="UMY27" s="530"/>
      <c r="UMZ27" s="530"/>
      <c r="UNA27" s="530"/>
      <c r="UNB27" s="530"/>
      <c r="UNC27" s="530"/>
      <c r="UND27" s="530"/>
      <c r="UNE27" s="530"/>
      <c r="UNF27" s="530"/>
      <c r="UNG27" s="530"/>
      <c r="UNH27" s="530"/>
      <c r="UNI27" s="530"/>
      <c r="UNJ27" s="530"/>
      <c r="UNK27" s="530"/>
      <c r="UNL27" s="530"/>
      <c r="UNM27" s="530"/>
      <c r="UNN27" s="530"/>
      <c r="UNO27" s="530"/>
      <c r="UNP27" s="530"/>
      <c r="UNQ27" s="530"/>
      <c r="UNR27" s="530"/>
      <c r="UNS27" s="530"/>
      <c r="UNT27" s="530"/>
      <c r="UNU27" s="530"/>
      <c r="UNV27" s="530"/>
      <c r="UNW27" s="530"/>
      <c r="UNX27" s="530"/>
      <c r="UNY27" s="530"/>
      <c r="UNZ27" s="530"/>
      <c r="UOA27" s="530"/>
      <c r="UOB27" s="530"/>
      <c r="UOC27" s="530"/>
      <c r="UOD27" s="530"/>
      <c r="UOE27" s="530"/>
      <c r="UOF27" s="530"/>
      <c r="UOG27" s="530"/>
      <c r="UOH27" s="530"/>
      <c r="UOI27" s="530"/>
      <c r="UOJ27" s="530"/>
      <c r="UOK27" s="530"/>
      <c r="UOL27" s="530"/>
      <c r="UOM27" s="530"/>
      <c r="UON27" s="530"/>
      <c r="UOO27" s="530"/>
      <c r="UOP27" s="530"/>
      <c r="UOQ27" s="530"/>
      <c r="UOR27" s="530"/>
      <c r="UOS27" s="530"/>
      <c r="UOT27" s="530"/>
      <c r="UOU27" s="530"/>
      <c r="UOV27" s="530"/>
      <c r="UOW27" s="530"/>
      <c r="UOX27" s="530"/>
      <c r="UOY27" s="530"/>
      <c r="UOZ27" s="530"/>
      <c r="UPA27" s="530"/>
      <c r="UPB27" s="530"/>
      <c r="UPC27" s="530"/>
      <c r="UPD27" s="530"/>
      <c r="UPE27" s="530"/>
      <c r="UPF27" s="530"/>
      <c r="UPG27" s="530"/>
      <c r="UPH27" s="530"/>
      <c r="UPI27" s="530"/>
      <c r="UPJ27" s="530"/>
      <c r="UPK27" s="530"/>
      <c r="UPL27" s="530"/>
      <c r="UPM27" s="530"/>
      <c r="UPN27" s="530"/>
      <c r="UPO27" s="530"/>
      <c r="UPP27" s="530"/>
      <c r="UPQ27" s="530"/>
      <c r="UPR27" s="530"/>
      <c r="UPS27" s="530"/>
      <c r="UPT27" s="530"/>
      <c r="UPU27" s="530"/>
      <c r="UPV27" s="530"/>
      <c r="UPW27" s="530"/>
      <c r="UPX27" s="530"/>
      <c r="UPY27" s="530"/>
      <c r="UPZ27" s="530"/>
      <c r="UQA27" s="530"/>
      <c r="UQB27" s="530"/>
      <c r="UQC27" s="530"/>
      <c r="UQD27" s="530"/>
      <c r="UQE27" s="530"/>
      <c r="UQF27" s="530"/>
      <c r="UQG27" s="530"/>
      <c r="UQH27" s="530"/>
      <c r="UQI27" s="530"/>
      <c r="UQJ27" s="530"/>
      <c r="UQK27" s="530"/>
      <c r="UQL27" s="530"/>
      <c r="UQM27" s="530"/>
      <c r="UQN27" s="530"/>
      <c r="UQO27" s="530"/>
      <c r="UQP27" s="530"/>
      <c r="UQQ27" s="530"/>
      <c r="UQR27" s="530"/>
      <c r="UQS27" s="530"/>
      <c r="UQT27" s="530"/>
      <c r="UQU27" s="530"/>
      <c r="UQV27" s="530"/>
      <c r="UQW27" s="530"/>
      <c r="UQX27" s="530"/>
      <c r="UQY27" s="530"/>
      <c r="UQZ27" s="530"/>
      <c r="URA27" s="530"/>
      <c r="URB27" s="530"/>
      <c r="URC27" s="530"/>
      <c r="URD27" s="530"/>
      <c r="URE27" s="530"/>
      <c r="URF27" s="530"/>
      <c r="URG27" s="530"/>
      <c r="URH27" s="530"/>
      <c r="URI27" s="530"/>
      <c r="URJ27" s="530"/>
      <c r="URK27" s="530"/>
      <c r="URL27" s="530"/>
      <c r="URM27" s="530"/>
      <c r="URN27" s="530"/>
      <c r="URO27" s="530"/>
      <c r="URP27" s="530"/>
      <c r="URQ27" s="530"/>
      <c r="URR27" s="530"/>
      <c r="URS27" s="530"/>
      <c r="URT27" s="530"/>
      <c r="URU27" s="530"/>
      <c r="URV27" s="530"/>
      <c r="URW27" s="530"/>
      <c r="URX27" s="530"/>
      <c r="URY27" s="530"/>
      <c r="URZ27" s="530"/>
      <c r="USA27" s="530"/>
      <c r="USB27" s="530"/>
      <c r="USC27" s="530"/>
      <c r="USD27" s="530"/>
      <c r="USE27" s="530"/>
      <c r="USF27" s="530"/>
      <c r="USG27" s="530"/>
      <c r="USH27" s="530"/>
      <c r="USI27" s="530"/>
      <c r="USJ27" s="530"/>
      <c r="USK27" s="530"/>
      <c r="USL27" s="530"/>
      <c r="USM27" s="530"/>
      <c r="USN27" s="530"/>
      <c r="USO27" s="530"/>
      <c r="USP27" s="530"/>
      <c r="USQ27" s="530"/>
      <c r="USR27" s="530"/>
      <c r="USS27" s="530"/>
      <c r="UST27" s="530"/>
      <c r="USU27" s="530"/>
      <c r="USV27" s="530"/>
      <c r="USW27" s="530"/>
      <c r="USX27" s="530"/>
      <c r="USY27" s="530"/>
      <c r="USZ27" s="530"/>
      <c r="UTA27" s="530"/>
      <c r="UTB27" s="530"/>
      <c r="UTC27" s="530"/>
      <c r="UTD27" s="530"/>
      <c r="UTE27" s="530"/>
      <c r="UTF27" s="530"/>
      <c r="UTG27" s="530"/>
      <c r="UTH27" s="530"/>
      <c r="UTI27" s="530"/>
      <c r="UTJ27" s="530"/>
      <c r="UTK27" s="530"/>
      <c r="UTL27" s="530"/>
      <c r="UTM27" s="530"/>
      <c r="UTN27" s="530"/>
      <c r="UTO27" s="530"/>
      <c r="UTP27" s="530"/>
      <c r="UTQ27" s="530"/>
      <c r="UTR27" s="530"/>
      <c r="UTS27" s="530"/>
      <c r="UTT27" s="530"/>
      <c r="UTU27" s="530"/>
      <c r="UTV27" s="530"/>
      <c r="UTW27" s="530"/>
      <c r="UTX27" s="530"/>
      <c r="UTY27" s="530"/>
      <c r="UTZ27" s="530"/>
      <c r="UUA27" s="530"/>
      <c r="UUB27" s="530"/>
      <c r="UUC27" s="530"/>
      <c r="UUD27" s="530"/>
      <c r="UUE27" s="530"/>
      <c r="UUF27" s="530"/>
      <c r="UUG27" s="530"/>
      <c r="UUH27" s="530"/>
      <c r="UUI27" s="530"/>
      <c r="UUJ27" s="530"/>
      <c r="UUK27" s="530"/>
      <c r="UUL27" s="530"/>
      <c r="UUM27" s="530"/>
      <c r="UUN27" s="530"/>
      <c r="UUO27" s="530"/>
      <c r="UUP27" s="530"/>
      <c r="UUQ27" s="530"/>
      <c r="UUR27" s="530"/>
      <c r="UUS27" s="530"/>
      <c r="UUT27" s="530"/>
      <c r="UUU27" s="530"/>
      <c r="UUV27" s="530"/>
      <c r="UUW27" s="530"/>
      <c r="UUX27" s="530"/>
      <c r="UUY27" s="530"/>
      <c r="UUZ27" s="530"/>
      <c r="UVA27" s="530"/>
      <c r="UVB27" s="530"/>
      <c r="UVC27" s="530"/>
      <c r="UVD27" s="530"/>
      <c r="UVE27" s="530"/>
      <c r="UVF27" s="530"/>
      <c r="UVG27" s="530"/>
      <c r="UVH27" s="530"/>
      <c r="UVI27" s="530"/>
      <c r="UVJ27" s="530"/>
      <c r="UVK27" s="530"/>
      <c r="UVL27" s="530"/>
      <c r="UVM27" s="530"/>
      <c r="UVN27" s="530"/>
      <c r="UVO27" s="530"/>
      <c r="UVP27" s="530"/>
      <c r="UVQ27" s="530"/>
      <c r="UVR27" s="530"/>
      <c r="UVS27" s="530"/>
      <c r="UVT27" s="530"/>
      <c r="UVU27" s="530"/>
      <c r="UVV27" s="530"/>
      <c r="UVW27" s="530"/>
      <c r="UVX27" s="530"/>
      <c r="UVY27" s="530"/>
      <c r="UVZ27" s="530"/>
      <c r="UWA27" s="530"/>
      <c r="UWB27" s="530"/>
      <c r="UWC27" s="530"/>
      <c r="UWD27" s="530"/>
      <c r="UWE27" s="530"/>
      <c r="UWF27" s="530"/>
      <c r="UWG27" s="530"/>
      <c r="UWH27" s="530"/>
      <c r="UWI27" s="530"/>
      <c r="UWJ27" s="530"/>
      <c r="UWK27" s="530"/>
      <c r="UWL27" s="530"/>
      <c r="UWM27" s="530"/>
      <c r="UWN27" s="530"/>
      <c r="UWO27" s="530"/>
      <c r="UWP27" s="530"/>
      <c r="UWQ27" s="530"/>
      <c r="UWR27" s="530"/>
      <c r="UWS27" s="530"/>
      <c r="UWT27" s="530"/>
      <c r="UWU27" s="530"/>
      <c r="UWV27" s="530"/>
      <c r="UWW27" s="530"/>
      <c r="UWX27" s="530"/>
      <c r="UWY27" s="530"/>
      <c r="UWZ27" s="530"/>
      <c r="UXA27" s="530"/>
      <c r="UXB27" s="530"/>
      <c r="UXC27" s="530"/>
      <c r="UXD27" s="530"/>
      <c r="UXE27" s="530"/>
      <c r="UXF27" s="530"/>
      <c r="UXG27" s="530"/>
      <c r="UXH27" s="530"/>
      <c r="UXI27" s="530"/>
      <c r="UXJ27" s="530"/>
      <c r="UXK27" s="530"/>
      <c r="UXL27" s="530"/>
      <c r="UXM27" s="530"/>
      <c r="UXN27" s="530"/>
      <c r="UXO27" s="530"/>
      <c r="UXP27" s="530"/>
      <c r="UXQ27" s="530"/>
      <c r="UXR27" s="530"/>
      <c r="UXS27" s="530"/>
      <c r="UXT27" s="530"/>
      <c r="UXU27" s="530"/>
      <c r="UXV27" s="530"/>
      <c r="UXW27" s="530"/>
      <c r="UXX27" s="530"/>
      <c r="UXY27" s="530"/>
      <c r="UXZ27" s="530"/>
      <c r="UYA27" s="530"/>
      <c r="UYB27" s="530"/>
      <c r="UYC27" s="530"/>
      <c r="UYD27" s="530"/>
      <c r="UYE27" s="530"/>
      <c r="UYF27" s="530"/>
      <c r="UYG27" s="530"/>
      <c r="UYH27" s="530"/>
      <c r="UYI27" s="530"/>
      <c r="UYJ27" s="530"/>
      <c r="UYK27" s="530"/>
      <c r="UYL27" s="530"/>
      <c r="UYM27" s="530"/>
      <c r="UYN27" s="530"/>
      <c r="UYO27" s="530"/>
      <c r="UYP27" s="530"/>
      <c r="UYQ27" s="530"/>
      <c r="UYR27" s="530"/>
      <c r="UYS27" s="530"/>
      <c r="UYT27" s="530"/>
      <c r="UYU27" s="530"/>
      <c r="UYV27" s="530"/>
      <c r="UYW27" s="530"/>
      <c r="UYX27" s="530"/>
      <c r="UYY27" s="530"/>
      <c r="UYZ27" s="530"/>
      <c r="UZA27" s="530"/>
      <c r="UZB27" s="530"/>
      <c r="UZC27" s="530"/>
      <c r="UZD27" s="530"/>
      <c r="UZE27" s="530"/>
      <c r="UZF27" s="530"/>
      <c r="UZG27" s="530"/>
      <c r="UZH27" s="530"/>
      <c r="UZI27" s="530"/>
      <c r="UZJ27" s="530"/>
      <c r="UZK27" s="530"/>
      <c r="UZL27" s="530"/>
      <c r="UZM27" s="530"/>
      <c r="UZN27" s="530"/>
      <c r="UZO27" s="530"/>
      <c r="UZP27" s="530"/>
      <c r="UZQ27" s="530"/>
      <c r="UZR27" s="530"/>
      <c r="UZS27" s="530"/>
      <c r="UZT27" s="530"/>
      <c r="UZU27" s="530"/>
      <c r="UZV27" s="530"/>
      <c r="UZW27" s="530"/>
      <c r="UZX27" s="530"/>
      <c r="UZY27" s="530"/>
      <c r="UZZ27" s="530"/>
      <c r="VAA27" s="530"/>
      <c r="VAB27" s="530"/>
      <c r="VAC27" s="530"/>
      <c r="VAD27" s="530"/>
      <c r="VAE27" s="530"/>
      <c r="VAF27" s="530"/>
      <c r="VAG27" s="530"/>
      <c r="VAH27" s="530"/>
      <c r="VAI27" s="530"/>
      <c r="VAJ27" s="530"/>
      <c r="VAK27" s="530"/>
      <c r="VAL27" s="530"/>
      <c r="VAM27" s="530"/>
      <c r="VAN27" s="530"/>
      <c r="VAO27" s="530"/>
      <c r="VAP27" s="530"/>
      <c r="VAQ27" s="530"/>
      <c r="VAR27" s="530"/>
      <c r="VAS27" s="530"/>
      <c r="VAT27" s="530"/>
      <c r="VAU27" s="530"/>
      <c r="VAV27" s="530"/>
      <c r="VAW27" s="530"/>
      <c r="VAX27" s="530"/>
      <c r="VAY27" s="530"/>
      <c r="VAZ27" s="530"/>
      <c r="VBA27" s="530"/>
      <c r="VBB27" s="530"/>
      <c r="VBC27" s="530"/>
      <c r="VBD27" s="530"/>
      <c r="VBE27" s="530"/>
      <c r="VBF27" s="530"/>
      <c r="VBG27" s="530"/>
      <c r="VBH27" s="530"/>
      <c r="VBI27" s="530"/>
      <c r="VBJ27" s="530"/>
      <c r="VBK27" s="530"/>
      <c r="VBL27" s="530"/>
      <c r="VBM27" s="530"/>
      <c r="VBN27" s="530"/>
      <c r="VBO27" s="530"/>
      <c r="VBP27" s="530"/>
      <c r="VBQ27" s="530"/>
      <c r="VBR27" s="530"/>
      <c r="VBS27" s="530"/>
      <c r="VBT27" s="530"/>
      <c r="VBU27" s="530"/>
      <c r="VBV27" s="530"/>
      <c r="VBW27" s="530"/>
      <c r="VBX27" s="530"/>
      <c r="VBY27" s="530"/>
      <c r="VBZ27" s="530"/>
      <c r="VCA27" s="530"/>
      <c r="VCB27" s="530"/>
      <c r="VCC27" s="530"/>
      <c r="VCD27" s="530"/>
      <c r="VCE27" s="530"/>
      <c r="VCF27" s="530"/>
      <c r="VCG27" s="530"/>
      <c r="VCH27" s="530"/>
      <c r="VCI27" s="530"/>
      <c r="VCJ27" s="530"/>
      <c r="VCK27" s="530"/>
      <c r="VCL27" s="530"/>
      <c r="VCM27" s="530"/>
      <c r="VCN27" s="530"/>
      <c r="VCO27" s="530"/>
      <c r="VCP27" s="530"/>
      <c r="VCQ27" s="530"/>
      <c r="VCR27" s="530"/>
      <c r="VCS27" s="530"/>
      <c r="VCT27" s="530"/>
      <c r="VCU27" s="530"/>
      <c r="VCV27" s="530"/>
      <c r="VCW27" s="530"/>
      <c r="VCX27" s="530"/>
      <c r="VCY27" s="530"/>
      <c r="VCZ27" s="530"/>
      <c r="VDA27" s="530"/>
      <c r="VDB27" s="530"/>
      <c r="VDC27" s="530"/>
      <c r="VDD27" s="530"/>
      <c r="VDE27" s="530"/>
      <c r="VDF27" s="530"/>
      <c r="VDG27" s="530"/>
      <c r="VDH27" s="530"/>
      <c r="VDI27" s="530"/>
      <c r="VDJ27" s="530"/>
      <c r="VDK27" s="530"/>
      <c r="VDL27" s="530"/>
      <c r="VDM27" s="530"/>
      <c r="VDN27" s="530"/>
      <c r="VDO27" s="530"/>
      <c r="VDP27" s="530"/>
      <c r="VDQ27" s="530"/>
      <c r="VDR27" s="530"/>
      <c r="VDS27" s="530"/>
      <c r="VDT27" s="530"/>
      <c r="VDU27" s="530"/>
      <c r="VDV27" s="530"/>
      <c r="VDW27" s="530"/>
      <c r="VDX27" s="530"/>
      <c r="VDY27" s="530"/>
      <c r="VDZ27" s="530"/>
      <c r="VEA27" s="530"/>
      <c r="VEB27" s="530"/>
      <c r="VEC27" s="530"/>
      <c r="VED27" s="530"/>
      <c r="VEE27" s="530"/>
      <c r="VEF27" s="530"/>
      <c r="VEG27" s="530"/>
      <c r="VEH27" s="530"/>
      <c r="VEI27" s="530"/>
      <c r="VEJ27" s="530"/>
      <c r="VEK27" s="530"/>
      <c r="VEL27" s="530"/>
      <c r="VEM27" s="530"/>
      <c r="VEN27" s="530"/>
      <c r="VEO27" s="530"/>
      <c r="VEP27" s="530"/>
      <c r="VEQ27" s="530"/>
      <c r="VER27" s="530"/>
      <c r="VES27" s="530"/>
      <c r="VET27" s="530"/>
      <c r="VEU27" s="530"/>
      <c r="VEV27" s="530"/>
      <c r="VEW27" s="530"/>
      <c r="VEX27" s="530"/>
      <c r="VEY27" s="530"/>
      <c r="VEZ27" s="530"/>
      <c r="VFA27" s="530"/>
      <c r="VFB27" s="530"/>
      <c r="VFC27" s="530"/>
      <c r="VFD27" s="530"/>
      <c r="VFE27" s="530"/>
      <c r="VFF27" s="530"/>
      <c r="VFG27" s="530"/>
      <c r="VFH27" s="530"/>
      <c r="VFI27" s="530"/>
      <c r="VFJ27" s="530"/>
      <c r="VFK27" s="530"/>
      <c r="VFL27" s="530"/>
      <c r="VFM27" s="530"/>
      <c r="VFN27" s="530"/>
      <c r="VFO27" s="530"/>
      <c r="VFP27" s="530"/>
      <c r="VFQ27" s="530"/>
      <c r="VFR27" s="530"/>
      <c r="VFS27" s="530"/>
      <c r="VFT27" s="530"/>
      <c r="VFU27" s="530"/>
      <c r="VFV27" s="530"/>
      <c r="VFW27" s="530"/>
      <c r="VFX27" s="530"/>
      <c r="VFY27" s="530"/>
      <c r="VFZ27" s="530"/>
      <c r="VGA27" s="530"/>
      <c r="VGB27" s="530"/>
      <c r="VGC27" s="530"/>
      <c r="VGD27" s="530"/>
      <c r="VGE27" s="530"/>
      <c r="VGF27" s="530"/>
      <c r="VGG27" s="530"/>
      <c r="VGH27" s="530"/>
      <c r="VGI27" s="530"/>
      <c r="VGJ27" s="530"/>
      <c r="VGK27" s="530"/>
      <c r="VGL27" s="530"/>
      <c r="VGM27" s="530"/>
      <c r="VGN27" s="530"/>
      <c r="VGO27" s="530"/>
      <c r="VGP27" s="530"/>
      <c r="VGQ27" s="530"/>
      <c r="VGR27" s="530"/>
      <c r="VGS27" s="530"/>
      <c r="VGT27" s="530"/>
      <c r="VGU27" s="530"/>
      <c r="VGV27" s="530"/>
      <c r="VGW27" s="530"/>
      <c r="VGX27" s="530"/>
      <c r="VGY27" s="530"/>
      <c r="VGZ27" s="530"/>
      <c r="VHA27" s="530"/>
      <c r="VHB27" s="530"/>
      <c r="VHC27" s="530"/>
      <c r="VHD27" s="530"/>
      <c r="VHE27" s="530"/>
      <c r="VHF27" s="530"/>
      <c r="VHG27" s="530"/>
      <c r="VHH27" s="530"/>
      <c r="VHI27" s="530"/>
      <c r="VHJ27" s="530"/>
      <c r="VHK27" s="530"/>
      <c r="VHL27" s="530"/>
      <c r="VHM27" s="530"/>
      <c r="VHN27" s="530"/>
      <c r="VHO27" s="530"/>
      <c r="VHP27" s="530"/>
      <c r="VHQ27" s="530"/>
      <c r="VHR27" s="530"/>
      <c r="VHS27" s="530"/>
      <c r="VHT27" s="530"/>
      <c r="VHU27" s="530"/>
      <c r="VHV27" s="530"/>
      <c r="VHW27" s="530"/>
      <c r="VHX27" s="530"/>
      <c r="VHY27" s="530"/>
      <c r="VHZ27" s="530"/>
      <c r="VIA27" s="530"/>
      <c r="VIB27" s="530"/>
      <c r="VIC27" s="530"/>
      <c r="VID27" s="530"/>
      <c r="VIE27" s="530"/>
      <c r="VIF27" s="530"/>
      <c r="VIG27" s="530"/>
      <c r="VIH27" s="530"/>
      <c r="VII27" s="530"/>
      <c r="VIJ27" s="530"/>
      <c r="VIK27" s="530"/>
      <c r="VIL27" s="530"/>
      <c r="VIM27" s="530"/>
      <c r="VIN27" s="530"/>
      <c r="VIO27" s="530"/>
      <c r="VIP27" s="530"/>
      <c r="VIQ27" s="530"/>
      <c r="VIR27" s="530"/>
      <c r="VIS27" s="530"/>
      <c r="VIT27" s="530"/>
      <c r="VIU27" s="530"/>
      <c r="VIV27" s="530"/>
      <c r="VIW27" s="530"/>
      <c r="VIX27" s="530"/>
      <c r="VIY27" s="530"/>
      <c r="VIZ27" s="530"/>
      <c r="VJA27" s="530"/>
      <c r="VJB27" s="530"/>
      <c r="VJC27" s="530"/>
      <c r="VJD27" s="530"/>
      <c r="VJE27" s="530"/>
      <c r="VJF27" s="530"/>
      <c r="VJG27" s="530"/>
      <c r="VJH27" s="530"/>
      <c r="VJI27" s="530"/>
      <c r="VJJ27" s="530"/>
      <c r="VJK27" s="530"/>
      <c r="VJL27" s="530"/>
      <c r="VJM27" s="530"/>
      <c r="VJN27" s="530"/>
      <c r="VJO27" s="530"/>
      <c r="VJP27" s="530"/>
      <c r="VJQ27" s="530"/>
      <c r="VJR27" s="530"/>
      <c r="VJS27" s="530"/>
      <c r="VJT27" s="530"/>
      <c r="VJU27" s="530"/>
      <c r="VJV27" s="530"/>
      <c r="VJW27" s="530"/>
      <c r="VJX27" s="530"/>
      <c r="VJY27" s="530"/>
      <c r="VJZ27" s="530"/>
      <c r="VKA27" s="530"/>
      <c r="VKB27" s="530"/>
      <c r="VKC27" s="530"/>
      <c r="VKD27" s="530"/>
      <c r="VKE27" s="530"/>
      <c r="VKF27" s="530"/>
      <c r="VKG27" s="530"/>
      <c r="VKH27" s="530"/>
      <c r="VKI27" s="530"/>
      <c r="VKJ27" s="530"/>
      <c r="VKK27" s="530"/>
      <c r="VKL27" s="530"/>
      <c r="VKM27" s="530"/>
      <c r="VKN27" s="530"/>
      <c r="VKO27" s="530"/>
      <c r="VKP27" s="530"/>
      <c r="VKQ27" s="530"/>
      <c r="VKR27" s="530"/>
      <c r="VKS27" s="530"/>
      <c r="VKT27" s="530"/>
      <c r="VKU27" s="530"/>
      <c r="VKV27" s="530"/>
      <c r="VKW27" s="530"/>
      <c r="VKX27" s="530"/>
      <c r="VKY27" s="530"/>
      <c r="VKZ27" s="530"/>
      <c r="VLA27" s="530"/>
      <c r="VLB27" s="530"/>
      <c r="VLC27" s="530"/>
      <c r="VLD27" s="530"/>
      <c r="VLE27" s="530"/>
      <c r="VLF27" s="530"/>
      <c r="VLG27" s="530"/>
      <c r="VLH27" s="530"/>
      <c r="VLI27" s="530"/>
      <c r="VLJ27" s="530"/>
      <c r="VLK27" s="530"/>
      <c r="VLL27" s="530"/>
      <c r="VLM27" s="530"/>
      <c r="VLN27" s="530"/>
      <c r="VLO27" s="530"/>
      <c r="VLP27" s="530"/>
      <c r="VLQ27" s="530"/>
      <c r="VLR27" s="530"/>
      <c r="VLS27" s="530"/>
      <c r="VLT27" s="530"/>
      <c r="VLU27" s="530"/>
      <c r="VLV27" s="530"/>
      <c r="VLW27" s="530"/>
      <c r="VLX27" s="530"/>
      <c r="VLY27" s="530"/>
      <c r="VLZ27" s="530"/>
      <c r="VMA27" s="530"/>
      <c r="VMB27" s="530"/>
      <c r="VMC27" s="530"/>
      <c r="VMD27" s="530"/>
      <c r="VME27" s="530"/>
      <c r="VMF27" s="530"/>
      <c r="VMG27" s="530"/>
      <c r="VMH27" s="530"/>
      <c r="VMI27" s="530"/>
      <c r="VMJ27" s="530"/>
      <c r="VMK27" s="530"/>
      <c r="VML27" s="530"/>
      <c r="VMM27" s="530"/>
      <c r="VMN27" s="530"/>
      <c r="VMO27" s="530"/>
      <c r="VMP27" s="530"/>
      <c r="VMQ27" s="530"/>
      <c r="VMR27" s="530"/>
      <c r="VMS27" s="530"/>
      <c r="VMT27" s="530"/>
      <c r="VMU27" s="530"/>
      <c r="VMV27" s="530"/>
      <c r="VMW27" s="530"/>
      <c r="VMX27" s="530"/>
      <c r="VMY27" s="530"/>
      <c r="VMZ27" s="530"/>
      <c r="VNA27" s="530"/>
      <c r="VNB27" s="530"/>
      <c r="VNC27" s="530"/>
      <c r="VND27" s="530"/>
      <c r="VNE27" s="530"/>
      <c r="VNF27" s="530"/>
      <c r="VNG27" s="530"/>
      <c r="VNH27" s="530"/>
      <c r="VNI27" s="530"/>
      <c r="VNJ27" s="530"/>
      <c r="VNK27" s="530"/>
      <c r="VNL27" s="530"/>
      <c r="VNM27" s="530"/>
      <c r="VNN27" s="530"/>
      <c r="VNO27" s="530"/>
      <c r="VNP27" s="530"/>
      <c r="VNQ27" s="530"/>
      <c r="VNR27" s="530"/>
      <c r="VNS27" s="530"/>
      <c r="VNT27" s="530"/>
      <c r="VNU27" s="530"/>
      <c r="VNV27" s="530"/>
      <c r="VNW27" s="530"/>
      <c r="VNX27" s="530"/>
      <c r="VNY27" s="530"/>
      <c r="VNZ27" s="530"/>
      <c r="VOA27" s="530"/>
      <c r="VOB27" s="530"/>
      <c r="VOC27" s="530"/>
      <c r="VOD27" s="530"/>
      <c r="VOE27" s="530"/>
      <c r="VOF27" s="530"/>
      <c r="VOG27" s="530"/>
      <c r="VOH27" s="530"/>
      <c r="VOI27" s="530"/>
      <c r="VOJ27" s="530"/>
      <c r="VOK27" s="530"/>
      <c r="VOL27" s="530"/>
      <c r="VOM27" s="530"/>
      <c r="VON27" s="530"/>
      <c r="VOO27" s="530"/>
      <c r="VOP27" s="530"/>
      <c r="VOQ27" s="530"/>
      <c r="VOR27" s="530"/>
      <c r="VOS27" s="530"/>
      <c r="VOT27" s="530"/>
      <c r="VOU27" s="530"/>
      <c r="VOV27" s="530"/>
      <c r="VOW27" s="530"/>
      <c r="VOX27" s="530"/>
      <c r="VOY27" s="530"/>
      <c r="VOZ27" s="530"/>
      <c r="VPA27" s="530"/>
      <c r="VPB27" s="530"/>
      <c r="VPC27" s="530"/>
      <c r="VPD27" s="530"/>
      <c r="VPE27" s="530"/>
      <c r="VPF27" s="530"/>
      <c r="VPG27" s="530"/>
      <c r="VPH27" s="530"/>
      <c r="VPI27" s="530"/>
      <c r="VPJ27" s="530"/>
      <c r="VPK27" s="530"/>
      <c r="VPL27" s="530"/>
      <c r="VPM27" s="530"/>
      <c r="VPN27" s="530"/>
      <c r="VPO27" s="530"/>
      <c r="VPP27" s="530"/>
      <c r="VPQ27" s="530"/>
      <c r="VPR27" s="530"/>
      <c r="VPS27" s="530"/>
      <c r="VPT27" s="530"/>
      <c r="VPU27" s="530"/>
      <c r="VPV27" s="530"/>
      <c r="VPW27" s="530"/>
      <c r="VPX27" s="530"/>
      <c r="VPY27" s="530"/>
      <c r="VPZ27" s="530"/>
      <c r="VQA27" s="530"/>
      <c r="VQB27" s="530"/>
      <c r="VQC27" s="530"/>
      <c r="VQD27" s="530"/>
      <c r="VQE27" s="530"/>
      <c r="VQF27" s="530"/>
      <c r="VQG27" s="530"/>
      <c r="VQH27" s="530"/>
      <c r="VQI27" s="530"/>
      <c r="VQJ27" s="530"/>
      <c r="VQK27" s="530"/>
      <c r="VQL27" s="530"/>
      <c r="VQM27" s="530"/>
      <c r="VQN27" s="530"/>
      <c r="VQO27" s="530"/>
      <c r="VQP27" s="530"/>
      <c r="VQQ27" s="530"/>
      <c r="VQR27" s="530"/>
      <c r="VQS27" s="530"/>
      <c r="VQT27" s="530"/>
      <c r="VQU27" s="530"/>
      <c r="VQV27" s="530"/>
      <c r="VQW27" s="530"/>
      <c r="VQX27" s="530"/>
      <c r="VQY27" s="530"/>
      <c r="VQZ27" s="530"/>
      <c r="VRA27" s="530"/>
      <c r="VRB27" s="530"/>
      <c r="VRC27" s="530"/>
      <c r="VRD27" s="530"/>
      <c r="VRE27" s="530"/>
      <c r="VRF27" s="530"/>
      <c r="VRG27" s="530"/>
      <c r="VRH27" s="530"/>
      <c r="VRI27" s="530"/>
      <c r="VRJ27" s="530"/>
      <c r="VRK27" s="530"/>
      <c r="VRL27" s="530"/>
      <c r="VRM27" s="530"/>
      <c r="VRN27" s="530"/>
      <c r="VRO27" s="530"/>
      <c r="VRP27" s="530"/>
      <c r="VRQ27" s="530"/>
      <c r="VRR27" s="530"/>
      <c r="VRS27" s="530"/>
      <c r="VRT27" s="530"/>
      <c r="VRU27" s="530"/>
      <c r="VRV27" s="530"/>
      <c r="VRW27" s="530"/>
      <c r="VRX27" s="530"/>
      <c r="VRY27" s="530"/>
      <c r="VRZ27" s="530"/>
      <c r="VSA27" s="530"/>
      <c r="VSB27" s="530"/>
      <c r="VSC27" s="530"/>
      <c r="VSD27" s="530"/>
      <c r="VSE27" s="530"/>
      <c r="VSF27" s="530"/>
      <c r="VSG27" s="530"/>
      <c r="VSH27" s="530"/>
      <c r="VSI27" s="530"/>
      <c r="VSJ27" s="530"/>
      <c r="VSK27" s="530"/>
      <c r="VSL27" s="530"/>
      <c r="VSM27" s="530"/>
      <c r="VSN27" s="530"/>
      <c r="VSO27" s="530"/>
      <c r="VSP27" s="530"/>
      <c r="VSQ27" s="530"/>
      <c r="VSR27" s="530"/>
      <c r="VSS27" s="530"/>
      <c r="VST27" s="530"/>
      <c r="VSU27" s="530"/>
      <c r="VSV27" s="530"/>
      <c r="VSW27" s="530"/>
      <c r="VSX27" s="530"/>
      <c r="VSY27" s="530"/>
      <c r="VSZ27" s="530"/>
      <c r="VTA27" s="530"/>
      <c r="VTB27" s="530"/>
      <c r="VTC27" s="530"/>
      <c r="VTD27" s="530"/>
      <c r="VTE27" s="530"/>
      <c r="VTF27" s="530"/>
      <c r="VTG27" s="530"/>
      <c r="VTH27" s="530"/>
      <c r="VTI27" s="530"/>
      <c r="VTJ27" s="530"/>
      <c r="VTK27" s="530"/>
      <c r="VTL27" s="530"/>
      <c r="VTM27" s="530"/>
      <c r="VTN27" s="530"/>
      <c r="VTO27" s="530"/>
      <c r="VTP27" s="530"/>
      <c r="VTQ27" s="530"/>
      <c r="VTR27" s="530"/>
      <c r="VTS27" s="530"/>
      <c r="VTT27" s="530"/>
      <c r="VTU27" s="530"/>
      <c r="VTV27" s="530"/>
      <c r="VTW27" s="530"/>
      <c r="VTX27" s="530"/>
      <c r="VTY27" s="530"/>
      <c r="VTZ27" s="530"/>
      <c r="VUA27" s="530"/>
      <c r="VUB27" s="530"/>
      <c r="VUC27" s="530"/>
      <c r="VUD27" s="530"/>
      <c r="VUE27" s="530"/>
      <c r="VUF27" s="530"/>
      <c r="VUG27" s="530"/>
      <c r="VUH27" s="530"/>
      <c r="VUI27" s="530"/>
      <c r="VUJ27" s="530"/>
      <c r="VUK27" s="530"/>
      <c r="VUL27" s="530"/>
      <c r="VUM27" s="530"/>
      <c r="VUN27" s="530"/>
      <c r="VUO27" s="530"/>
      <c r="VUP27" s="530"/>
      <c r="VUQ27" s="530"/>
      <c r="VUR27" s="530"/>
      <c r="VUS27" s="530"/>
      <c r="VUT27" s="530"/>
      <c r="VUU27" s="530"/>
      <c r="VUV27" s="530"/>
      <c r="VUW27" s="530"/>
      <c r="VUX27" s="530"/>
      <c r="VUY27" s="530"/>
      <c r="VUZ27" s="530"/>
      <c r="VVA27" s="530"/>
      <c r="VVB27" s="530"/>
      <c r="VVC27" s="530"/>
      <c r="VVD27" s="530"/>
      <c r="VVE27" s="530"/>
      <c r="VVF27" s="530"/>
      <c r="VVG27" s="530"/>
      <c r="VVH27" s="530"/>
      <c r="VVI27" s="530"/>
      <c r="VVJ27" s="530"/>
      <c r="VVK27" s="530"/>
      <c r="VVL27" s="530"/>
      <c r="VVM27" s="530"/>
      <c r="VVN27" s="530"/>
      <c r="VVO27" s="530"/>
      <c r="VVP27" s="530"/>
      <c r="VVQ27" s="530"/>
      <c r="VVR27" s="530"/>
      <c r="VVS27" s="530"/>
      <c r="VVT27" s="530"/>
      <c r="VVU27" s="530"/>
      <c r="VVV27" s="530"/>
      <c r="VVW27" s="530"/>
      <c r="VVX27" s="530"/>
      <c r="VVY27" s="530"/>
      <c r="VVZ27" s="530"/>
      <c r="VWA27" s="530"/>
      <c r="VWB27" s="530"/>
      <c r="VWC27" s="530"/>
      <c r="VWD27" s="530"/>
      <c r="VWE27" s="530"/>
      <c r="VWF27" s="530"/>
      <c r="VWG27" s="530"/>
      <c r="VWH27" s="530"/>
      <c r="VWI27" s="530"/>
      <c r="VWJ27" s="530"/>
      <c r="VWK27" s="530"/>
      <c r="VWL27" s="530"/>
      <c r="VWM27" s="530"/>
      <c r="VWN27" s="530"/>
      <c r="VWO27" s="530"/>
      <c r="VWP27" s="530"/>
      <c r="VWQ27" s="530"/>
      <c r="VWR27" s="530"/>
      <c r="VWS27" s="530"/>
      <c r="VWT27" s="530"/>
      <c r="VWU27" s="530"/>
      <c r="VWV27" s="530"/>
      <c r="VWW27" s="530"/>
      <c r="VWX27" s="530"/>
      <c r="VWY27" s="530"/>
      <c r="VWZ27" s="530"/>
      <c r="VXA27" s="530"/>
      <c r="VXB27" s="530"/>
      <c r="VXC27" s="530"/>
      <c r="VXD27" s="530"/>
      <c r="VXE27" s="530"/>
      <c r="VXF27" s="530"/>
      <c r="VXG27" s="530"/>
      <c r="VXH27" s="530"/>
      <c r="VXI27" s="530"/>
      <c r="VXJ27" s="530"/>
      <c r="VXK27" s="530"/>
      <c r="VXL27" s="530"/>
      <c r="VXM27" s="530"/>
      <c r="VXN27" s="530"/>
      <c r="VXO27" s="530"/>
      <c r="VXP27" s="530"/>
      <c r="VXQ27" s="530"/>
      <c r="VXR27" s="530"/>
      <c r="VXS27" s="530"/>
      <c r="VXT27" s="530"/>
      <c r="VXU27" s="530"/>
      <c r="VXV27" s="530"/>
      <c r="VXW27" s="530"/>
      <c r="VXX27" s="530"/>
      <c r="VXY27" s="530"/>
      <c r="VXZ27" s="530"/>
      <c r="VYA27" s="530"/>
      <c r="VYB27" s="530"/>
      <c r="VYC27" s="530"/>
      <c r="VYD27" s="530"/>
      <c r="VYE27" s="530"/>
      <c r="VYF27" s="530"/>
      <c r="VYG27" s="530"/>
      <c r="VYH27" s="530"/>
      <c r="VYI27" s="530"/>
      <c r="VYJ27" s="530"/>
      <c r="VYK27" s="530"/>
      <c r="VYL27" s="530"/>
      <c r="VYM27" s="530"/>
      <c r="VYN27" s="530"/>
      <c r="VYO27" s="530"/>
      <c r="VYP27" s="530"/>
      <c r="VYQ27" s="530"/>
      <c r="VYR27" s="530"/>
      <c r="VYS27" s="530"/>
      <c r="VYT27" s="530"/>
      <c r="VYU27" s="530"/>
      <c r="VYV27" s="530"/>
      <c r="VYW27" s="530"/>
      <c r="VYX27" s="530"/>
      <c r="VYY27" s="530"/>
      <c r="VYZ27" s="530"/>
      <c r="VZA27" s="530"/>
      <c r="VZB27" s="530"/>
      <c r="VZC27" s="530"/>
      <c r="VZD27" s="530"/>
      <c r="VZE27" s="530"/>
      <c r="VZF27" s="530"/>
      <c r="VZG27" s="530"/>
      <c r="VZH27" s="530"/>
      <c r="VZI27" s="530"/>
      <c r="VZJ27" s="530"/>
      <c r="VZK27" s="530"/>
      <c r="VZL27" s="530"/>
      <c r="VZM27" s="530"/>
      <c r="VZN27" s="530"/>
      <c r="VZO27" s="530"/>
      <c r="VZP27" s="530"/>
      <c r="VZQ27" s="530"/>
      <c r="VZR27" s="530"/>
      <c r="VZS27" s="530"/>
      <c r="VZT27" s="530"/>
      <c r="VZU27" s="530"/>
      <c r="VZV27" s="530"/>
      <c r="VZW27" s="530"/>
      <c r="VZX27" s="530"/>
      <c r="VZY27" s="530"/>
      <c r="VZZ27" s="530"/>
      <c r="WAA27" s="530"/>
      <c r="WAB27" s="530"/>
      <c r="WAC27" s="530"/>
      <c r="WAD27" s="530"/>
      <c r="WAE27" s="530"/>
      <c r="WAF27" s="530"/>
      <c r="WAG27" s="530"/>
      <c r="WAH27" s="530"/>
      <c r="WAI27" s="530"/>
      <c r="WAJ27" s="530"/>
      <c r="WAK27" s="530"/>
      <c r="WAL27" s="530"/>
      <c r="WAM27" s="530"/>
      <c r="WAN27" s="530"/>
      <c r="WAO27" s="530"/>
      <c r="WAP27" s="530"/>
      <c r="WAQ27" s="530"/>
      <c r="WAR27" s="530"/>
      <c r="WAS27" s="530"/>
      <c r="WAT27" s="530"/>
      <c r="WAU27" s="530"/>
      <c r="WAV27" s="530"/>
      <c r="WAW27" s="530"/>
      <c r="WAX27" s="530"/>
      <c r="WAY27" s="530"/>
      <c r="WAZ27" s="530"/>
      <c r="WBA27" s="530"/>
      <c r="WBB27" s="530"/>
      <c r="WBC27" s="530"/>
      <c r="WBD27" s="530"/>
      <c r="WBE27" s="530"/>
      <c r="WBF27" s="530"/>
      <c r="WBG27" s="530"/>
      <c r="WBH27" s="530"/>
      <c r="WBI27" s="530"/>
      <c r="WBJ27" s="530"/>
      <c r="WBK27" s="530"/>
      <c r="WBL27" s="530"/>
      <c r="WBM27" s="530"/>
      <c r="WBN27" s="530"/>
      <c r="WBO27" s="530"/>
      <c r="WBP27" s="530"/>
      <c r="WBQ27" s="530"/>
      <c r="WBR27" s="530"/>
      <c r="WBS27" s="530"/>
      <c r="WBT27" s="530"/>
      <c r="WBU27" s="530"/>
      <c r="WBV27" s="530"/>
      <c r="WBW27" s="530"/>
      <c r="WBX27" s="530"/>
      <c r="WBY27" s="530"/>
      <c r="WBZ27" s="530"/>
      <c r="WCA27" s="530"/>
      <c r="WCB27" s="530"/>
      <c r="WCC27" s="530"/>
      <c r="WCD27" s="530"/>
      <c r="WCE27" s="530"/>
      <c r="WCF27" s="530"/>
      <c r="WCG27" s="530"/>
      <c r="WCH27" s="530"/>
      <c r="WCI27" s="530"/>
      <c r="WCJ27" s="530"/>
      <c r="WCK27" s="530"/>
      <c r="WCL27" s="530"/>
      <c r="WCM27" s="530"/>
      <c r="WCN27" s="530"/>
      <c r="WCO27" s="530"/>
      <c r="WCP27" s="530"/>
      <c r="WCQ27" s="530"/>
      <c r="WCR27" s="530"/>
      <c r="WCS27" s="530"/>
      <c r="WCT27" s="530"/>
      <c r="WCU27" s="530"/>
      <c r="WCV27" s="530"/>
      <c r="WCW27" s="530"/>
      <c r="WCX27" s="530"/>
      <c r="WCY27" s="530"/>
      <c r="WCZ27" s="530"/>
      <c r="WDA27" s="530"/>
      <c r="WDB27" s="530"/>
      <c r="WDC27" s="530"/>
      <c r="WDD27" s="530"/>
      <c r="WDE27" s="530"/>
      <c r="WDF27" s="530"/>
      <c r="WDG27" s="530"/>
      <c r="WDH27" s="530"/>
      <c r="WDI27" s="530"/>
      <c r="WDJ27" s="530"/>
      <c r="WDK27" s="530"/>
      <c r="WDL27" s="530"/>
      <c r="WDM27" s="530"/>
      <c r="WDN27" s="530"/>
      <c r="WDO27" s="530"/>
      <c r="WDP27" s="530"/>
      <c r="WDQ27" s="530"/>
      <c r="WDR27" s="530"/>
      <c r="WDS27" s="530"/>
      <c r="WDT27" s="530"/>
      <c r="WDU27" s="530"/>
      <c r="WDV27" s="530"/>
      <c r="WDW27" s="530"/>
      <c r="WDX27" s="530"/>
      <c r="WDY27" s="530"/>
      <c r="WDZ27" s="530"/>
      <c r="WEA27" s="530"/>
      <c r="WEB27" s="530"/>
      <c r="WEC27" s="530"/>
      <c r="WED27" s="530"/>
      <c r="WEE27" s="530"/>
      <c r="WEF27" s="530"/>
      <c r="WEG27" s="530"/>
      <c r="WEH27" s="530"/>
      <c r="WEI27" s="530"/>
      <c r="WEJ27" s="530"/>
      <c r="WEK27" s="530"/>
      <c r="WEL27" s="530"/>
      <c r="WEM27" s="530"/>
      <c r="WEN27" s="530"/>
      <c r="WEO27" s="530"/>
      <c r="WEP27" s="530"/>
      <c r="WEQ27" s="530"/>
      <c r="WER27" s="530"/>
      <c r="WES27" s="530"/>
      <c r="WET27" s="530"/>
      <c r="WEU27" s="530"/>
      <c r="WEV27" s="530"/>
      <c r="WEW27" s="530"/>
      <c r="WEX27" s="530"/>
      <c r="WEY27" s="530"/>
      <c r="WEZ27" s="530"/>
      <c r="WFA27" s="530"/>
      <c r="WFB27" s="530"/>
      <c r="WFC27" s="530"/>
      <c r="WFD27" s="530"/>
      <c r="WFE27" s="530"/>
      <c r="WFF27" s="530"/>
      <c r="WFG27" s="530"/>
      <c r="WFH27" s="530"/>
      <c r="WFI27" s="530"/>
      <c r="WFJ27" s="530"/>
      <c r="WFK27" s="530"/>
      <c r="WFL27" s="530"/>
      <c r="WFM27" s="530"/>
      <c r="WFN27" s="530"/>
      <c r="WFO27" s="530"/>
      <c r="WFP27" s="530"/>
      <c r="WFQ27" s="530"/>
      <c r="WFR27" s="530"/>
      <c r="WFS27" s="530"/>
      <c r="WFT27" s="530"/>
      <c r="WFU27" s="530"/>
      <c r="WFV27" s="530"/>
      <c r="WFW27" s="530"/>
      <c r="WFX27" s="530"/>
      <c r="WFY27" s="530"/>
      <c r="WFZ27" s="530"/>
      <c r="WGA27" s="530"/>
      <c r="WGB27" s="530"/>
      <c r="WGC27" s="530"/>
      <c r="WGD27" s="530"/>
      <c r="WGE27" s="530"/>
      <c r="WGF27" s="530"/>
      <c r="WGG27" s="530"/>
      <c r="WGH27" s="530"/>
      <c r="WGI27" s="530"/>
      <c r="WGJ27" s="530"/>
      <c r="WGK27" s="530"/>
      <c r="WGL27" s="530"/>
      <c r="WGM27" s="530"/>
      <c r="WGN27" s="530"/>
      <c r="WGO27" s="530"/>
      <c r="WGP27" s="530"/>
      <c r="WGQ27" s="530"/>
      <c r="WGR27" s="530"/>
      <c r="WGS27" s="530"/>
      <c r="WGT27" s="530"/>
      <c r="WGU27" s="530"/>
      <c r="WGV27" s="530"/>
      <c r="WGW27" s="530"/>
      <c r="WGX27" s="530"/>
      <c r="WGY27" s="530"/>
      <c r="WGZ27" s="530"/>
      <c r="WHA27" s="530"/>
      <c r="WHB27" s="530"/>
      <c r="WHC27" s="530"/>
      <c r="WHD27" s="530"/>
      <c r="WHE27" s="530"/>
      <c r="WHF27" s="530"/>
      <c r="WHG27" s="530"/>
      <c r="WHH27" s="530"/>
      <c r="WHI27" s="530"/>
      <c r="WHJ27" s="530"/>
      <c r="WHK27" s="530"/>
      <c r="WHL27" s="530"/>
      <c r="WHM27" s="530"/>
      <c r="WHN27" s="530"/>
      <c r="WHO27" s="530"/>
      <c r="WHP27" s="530"/>
      <c r="WHQ27" s="530"/>
      <c r="WHR27" s="530"/>
      <c r="WHS27" s="530"/>
      <c r="WHT27" s="530"/>
      <c r="WHU27" s="530"/>
      <c r="WHV27" s="530"/>
      <c r="WHW27" s="530"/>
      <c r="WHX27" s="530"/>
      <c r="WHY27" s="530"/>
      <c r="WHZ27" s="530"/>
      <c r="WIA27" s="530"/>
      <c r="WIB27" s="530"/>
      <c r="WIC27" s="530"/>
      <c r="WID27" s="530"/>
      <c r="WIE27" s="530"/>
      <c r="WIF27" s="530"/>
      <c r="WIG27" s="530"/>
      <c r="WIH27" s="530"/>
      <c r="WII27" s="530"/>
      <c r="WIJ27" s="530"/>
      <c r="WIK27" s="530"/>
      <c r="WIL27" s="530"/>
      <c r="WIM27" s="530"/>
      <c r="WIN27" s="530"/>
      <c r="WIO27" s="530"/>
      <c r="WIP27" s="530"/>
      <c r="WIQ27" s="530"/>
      <c r="WIR27" s="530"/>
      <c r="WIS27" s="530"/>
      <c r="WIT27" s="530"/>
      <c r="WIU27" s="530"/>
      <c r="WIV27" s="530"/>
      <c r="WIW27" s="530"/>
      <c r="WIX27" s="530"/>
      <c r="WIY27" s="530"/>
      <c r="WIZ27" s="530"/>
      <c r="WJA27" s="530"/>
      <c r="WJB27" s="530"/>
      <c r="WJC27" s="530"/>
      <c r="WJD27" s="530"/>
      <c r="WJE27" s="530"/>
      <c r="WJF27" s="530"/>
      <c r="WJG27" s="530"/>
      <c r="WJH27" s="530"/>
      <c r="WJI27" s="530"/>
      <c r="WJJ27" s="530"/>
      <c r="WJK27" s="530"/>
      <c r="WJL27" s="530"/>
      <c r="WJM27" s="530"/>
      <c r="WJN27" s="530"/>
      <c r="WJO27" s="530"/>
      <c r="WJP27" s="530"/>
      <c r="WJQ27" s="530"/>
      <c r="WJR27" s="530"/>
      <c r="WJS27" s="530"/>
      <c r="WJT27" s="530"/>
      <c r="WJU27" s="530"/>
      <c r="WJV27" s="530"/>
      <c r="WJW27" s="530"/>
      <c r="WJX27" s="530"/>
      <c r="WJY27" s="530"/>
      <c r="WJZ27" s="530"/>
      <c r="WKA27" s="530"/>
      <c r="WKB27" s="530"/>
      <c r="WKC27" s="530"/>
      <c r="WKD27" s="530"/>
      <c r="WKE27" s="530"/>
      <c r="WKF27" s="530"/>
      <c r="WKG27" s="530"/>
      <c r="WKH27" s="530"/>
      <c r="WKI27" s="530"/>
      <c r="WKJ27" s="530"/>
      <c r="WKK27" s="530"/>
      <c r="WKL27" s="530"/>
      <c r="WKM27" s="530"/>
      <c r="WKN27" s="530"/>
      <c r="WKO27" s="530"/>
      <c r="WKP27" s="530"/>
      <c r="WKQ27" s="530"/>
      <c r="WKR27" s="530"/>
      <c r="WKS27" s="530"/>
      <c r="WKT27" s="530"/>
      <c r="WKU27" s="530"/>
      <c r="WKV27" s="530"/>
      <c r="WKW27" s="530"/>
      <c r="WKX27" s="530"/>
      <c r="WKY27" s="530"/>
      <c r="WKZ27" s="530"/>
      <c r="WLA27" s="530"/>
      <c r="WLB27" s="530"/>
      <c r="WLC27" s="530"/>
      <c r="WLD27" s="530"/>
      <c r="WLE27" s="530"/>
      <c r="WLF27" s="530"/>
      <c r="WLG27" s="530"/>
      <c r="WLH27" s="530"/>
      <c r="WLI27" s="530"/>
      <c r="WLJ27" s="530"/>
      <c r="WLK27" s="530"/>
      <c r="WLL27" s="530"/>
      <c r="WLM27" s="530"/>
      <c r="WLN27" s="530"/>
      <c r="WLO27" s="530"/>
      <c r="WLP27" s="530"/>
      <c r="WLQ27" s="530"/>
      <c r="WLR27" s="530"/>
      <c r="WLS27" s="530"/>
      <c r="WLT27" s="530"/>
      <c r="WLU27" s="530"/>
      <c r="WLV27" s="530"/>
      <c r="WLW27" s="530"/>
      <c r="WLX27" s="530"/>
      <c r="WLY27" s="530"/>
      <c r="WLZ27" s="530"/>
      <c r="WMA27" s="530"/>
      <c r="WMB27" s="530"/>
      <c r="WMC27" s="530"/>
      <c r="WMD27" s="530"/>
      <c r="WME27" s="530"/>
      <c r="WMF27" s="530"/>
      <c r="WMG27" s="530"/>
      <c r="WMH27" s="530"/>
      <c r="WMI27" s="530"/>
      <c r="WMJ27" s="530"/>
      <c r="WMK27" s="530"/>
      <c r="WML27" s="530"/>
      <c r="WMM27" s="530"/>
      <c r="WMN27" s="530"/>
      <c r="WMO27" s="530"/>
      <c r="WMP27" s="530"/>
      <c r="WMQ27" s="530"/>
      <c r="WMR27" s="530"/>
      <c r="WMS27" s="530"/>
      <c r="WMT27" s="530"/>
      <c r="WMU27" s="530"/>
      <c r="WMV27" s="530"/>
      <c r="WMW27" s="530"/>
      <c r="WMX27" s="530"/>
      <c r="WMY27" s="530"/>
      <c r="WMZ27" s="530"/>
      <c r="WNA27" s="530"/>
      <c r="WNB27" s="530"/>
      <c r="WNC27" s="530"/>
      <c r="WND27" s="530"/>
      <c r="WNE27" s="530"/>
      <c r="WNF27" s="530"/>
      <c r="WNG27" s="530"/>
      <c r="WNH27" s="530"/>
      <c r="WNI27" s="530"/>
      <c r="WNJ27" s="530"/>
      <c r="WNK27" s="530"/>
      <c r="WNL27" s="530"/>
      <c r="WNM27" s="530"/>
      <c r="WNN27" s="530"/>
      <c r="WNO27" s="530"/>
      <c r="WNP27" s="530"/>
      <c r="WNQ27" s="530"/>
      <c r="WNR27" s="530"/>
      <c r="WNS27" s="530"/>
      <c r="WNT27" s="530"/>
      <c r="WNU27" s="530"/>
      <c r="WNV27" s="530"/>
      <c r="WNW27" s="530"/>
      <c r="WNX27" s="530"/>
      <c r="WNY27" s="530"/>
      <c r="WNZ27" s="530"/>
      <c r="WOA27" s="530"/>
      <c r="WOB27" s="530"/>
      <c r="WOC27" s="530"/>
      <c r="WOD27" s="530"/>
      <c r="WOE27" s="530"/>
      <c r="WOF27" s="530"/>
      <c r="WOG27" s="530"/>
      <c r="WOH27" s="530"/>
      <c r="WOI27" s="530"/>
      <c r="WOJ27" s="530"/>
      <c r="WOK27" s="530"/>
      <c r="WOL27" s="530"/>
      <c r="WOM27" s="530"/>
      <c r="WON27" s="530"/>
      <c r="WOO27" s="530"/>
      <c r="WOP27" s="530"/>
      <c r="WOQ27" s="530"/>
      <c r="WOR27" s="530"/>
      <c r="WOS27" s="530"/>
      <c r="WOT27" s="530"/>
      <c r="WOU27" s="530"/>
      <c r="WOV27" s="530"/>
      <c r="WOW27" s="530"/>
      <c r="WOX27" s="530"/>
      <c r="WOY27" s="530"/>
      <c r="WOZ27" s="530"/>
      <c r="WPA27" s="530"/>
      <c r="WPB27" s="530"/>
      <c r="WPC27" s="530"/>
      <c r="WPD27" s="530"/>
      <c r="WPE27" s="530"/>
      <c r="WPF27" s="530"/>
      <c r="WPG27" s="530"/>
      <c r="WPH27" s="530"/>
      <c r="WPI27" s="530"/>
      <c r="WPJ27" s="530"/>
      <c r="WPK27" s="530"/>
      <c r="WPL27" s="530"/>
      <c r="WPM27" s="530"/>
      <c r="WPN27" s="530"/>
      <c r="WPO27" s="530"/>
      <c r="WPP27" s="530"/>
      <c r="WPQ27" s="530"/>
      <c r="WPR27" s="530"/>
      <c r="WPS27" s="530"/>
      <c r="WPT27" s="530"/>
      <c r="WPU27" s="530"/>
      <c r="WPV27" s="530"/>
      <c r="WPW27" s="530"/>
      <c r="WPX27" s="530"/>
      <c r="WPY27" s="530"/>
      <c r="WPZ27" s="530"/>
      <c r="WQA27" s="530"/>
      <c r="WQB27" s="530"/>
      <c r="WQC27" s="530"/>
      <c r="WQD27" s="530"/>
      <c r="WQE27" s="530"/>
      <c r="WQF27" s="530"/>
      <c r="WQG27" s="530"/>
      <c r="WQH27" s="530"/>
      <c r="WQI27" s="530"/>
      <c r="WQJ27" s="530"/>
      <c r="WQK27" s="530"/>
      <c r="WQL27" s="530"/>
      <c r="WQM27" s="530"/>
      <c r="WQN27" s="530"/>
      <c r="WQO27" s="530"/>
      <c r="WQP27" s="530"/>
      <c r="WQQ27" s="530"/>
      <c r="WQR27" s="530"/>
      <c r="WQS27" s="530"/>
      <c r="WQT27" s="530"/>
      <c r="WQU27" s="530"/>
      <c r="WQV27" s="530"/>
      <c r="WQW27" s="530"/>
      <c r="WQX27" s="530"/>
      <c r="WQY27" s="530"/>
      <c r="WQZ27" s="530"/>
      <c r="WRA27" s="530"/>
      <c r="WRB27" s="530"/>
      <c r="WRC27" s="530"/>
      <c r="WRD27" s="530"/>
      <c r="WRE27" s="530"/>
      <c r="WRF27" s="530"/>
      <c r="WRG27" s="530"/>
      <c r="WRH27" s="530"/>
      <c r="WRI27" s="530"/>
      <c r="WRJ27" s="530"/>
      <c r="WRK27" s="530"/>
      <c r="WRL27" s="530"/>
      <c r="WRM27" s="530"/>
      <c r="WRN27" s="530"/>
      <c r="WRO27" s="530"/>
      <c r="WRP27" s="530"/>
      <c r="WRQ27" s="530"/>
      <c r="WRR27" s="530"/>
      <c r="WRS27" s="530"/>
      <c r="WRT27" s="530"/>
    </row>
    <row r="28" spans="1:16036" ht="21" customHeight="1" x14ac:dyDescent="0.25">
      <c r="A28" s="426" t="str">
        <f>'Tablo 3.2.11-Tablo 3.2.12  (4b)'!A23:T23</f>
        <v>Table 3.2.12 - Distribution of Number of Temporary Incapacity Days of Insured Having Work Accident or Exposure to Occupational Disease By Months and Gender (Under Article 4-1/b of Act 5510), 2025</v>
      </c>
    </row>
    <row r="29" spans="1:16036" ht="21" customHeight="1" x14ac:dyDescent="0.25">
      <c r="A29" s="484" t="str">
        <f>'Tablo 3.2.13 (4b)'!$A$1</f>
        <v>Tablo 3.2.13 - 5510 Sayılı Kanunun 4-1/b Maddesi Kapsamındaki Sigortalılardan Yıl İçinde İş Kazası ve Meslek Hastalığı Sonucu Ölenlerin Aylara ve Cinsiyete Göre Dağılımı, 2025</v>
      </c>
      <c r="B29" s="530"/>
      <c r="C29" s="530"/>
      <c r="D29" s="530"/>
      <c r="E29" s="530"/>
      <c r="F29" s="530"/>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30"/>
      <c r="AZ29" s="530"/>
      <c r="BA29" s="530"/>
      <c r="BB29" s="530"/>
      <c r="BC29" s="530"/>
      <c r="BD29" s="530"/>
      <c r="BE29" s="530"/>
      <c r="BF29" s="530"/>
      <c r="BG29" s="530"/>
      <c r="BH29" s="530"/>
      <c r="BI29" s="530"/>
      <c r="BJ29" s="530"/>
      <c r="BK29" s="530"/>
      <c r="BL29" s="530"/>
      <c r="BM29" s="530"/>
      <c r="BN29" s="530"/>
      <c r="BO29" s="530"/>
      <c r="BP29" s="530"/>
      <c r="BQ29" s="530"/>
      <c r="BR29" s="530"/>
      <c r="BS29" s="530"/>
      <c r="BT29" s="530"/>
      <c r="BU29" s="530"/>
      <c r="BV29" s="530"/>
      <c r="BW29" s="530"/>
      <c r="BX29" s="530"/>
      <c r="BY29" s="530"/>
      <c r="BZ29" s="530"/>
      <c r="CA29" s="530"/>
      <c r="CB29" s="530"/>
      <c r="CC29" s="530"/>
      <c r="CD29" s="530"/>
      <c r="CE29" s="530"/>
      <c r="CF29" s="530"/>
      <c r="CG29" s="530"/>
      <c r="CH29" s="530"/>
      <c r="CI29" s="530"/>
      <c r="CJ29" s="530"/>
      <c r="CK29" s="530"/>
      <c r="CL29" s="530"/>
      <c r="CM29" s="530"/>
      <c r="CN29" s="530"/>
      <c r="CO29" s="530"/>
      <c r="CP29" s="530"/>
      <c r="CQ29" s="530"/>
      <c r="CR29" s="530"/>
      <c r="CS29" s="530"/>
      <c r="CT29" s="530"/>
      <c r="CU29" s="530"/>
      <c r="CV29" s="530"/>
      <c r="CW29" s="530"/>
      <c r="CX29" s="530"/>
      <c r="CY29" s="530"/>
      <c r="CZ29" s="530"/>
      <c r="DA29" s="530"/>
      <c r="DB29" s="530"/>
      <c r="DC29" s="530"/>
      <c r="DD29" s="530"/>
      <c r="DE29" s="530"/>
      <c r="DF29" s="530"/>
      <c r="DG29" s="530"/>
      <c r="DH29" s="530"/>
      <c r="DI29" s="530"/>
      <c r="DJ29" s="530"/>
      <c r="DK29" s="530"/>
      <c r="DL29" s="530"/>
      <c r="DM29" s="530"/>
      <c r="DN29" s="530"/>
      <c r="DO29" s="530"/>
      <c r="DP29" s="530"/>
      <c r="DQ29" s="530"/>
      <c r="DR29" s="530"/>
      <c r="DS29" s="530"/>
      <c r="DT29" s="530"/>
      <c r="DU29" s="530"/>
      <c r="DV29" s="530"/>
      <c r="DW29" s="530"/>
      <c r="DX29" s="530"/>
      <c r="DY29" s="530"/>
      <c r="DZ29" s="530"/>
      <c r="EA29" s="530"/>
      <c r="EB29" s="530"/>
      <c r="EC29" s="530"/>
      <c r="ED29" s="530"/>
      <c r="EE29" s="530"/>
      <c r="EF29" s="530"/>
      <c r="EG29" s="530"/>
      <c r="EH29" s="530"/>
      <c r="EI29" s="530"/>
      <c r="EJ29" s="530"/>
      <c r="EK29" s="530"/>
      <c r="EL29" s="530"/>
      <c r="EM29" s="530"/>
      <c r="EN29" s="530"/>
      <c r="EO29" s="530"/>
      <c r="EP29" s="530"/>
      <c r="EQ29" s="530"/>
      <c r="ER29" s="530"/>
      <c r="ES29" s="530"/>
      <c r="ET29" s="530"/>
      <c r="EU29" s="530"/>
      <c r="EV29" s="530"/>
      <c r="EW29" s="530"/>
      <c r="EX29" s="530"/>
      <c r="EY29" s="530"/>
      <c r="EZ29" s="530"/>
      <c r="FA29" s="530"/>
      <c r="FB29" s="530"/>
      <c r="FC29" s="530"/>
      <c r="FD29" s="530"/>
      <c r="FE29" s="530"/>
      <c r="FF29" s="530"/>
      <c r="FG29" s="530"/>
      <c r="FH29" s="530"/>
      <c r="FI29" s="530"/>
      <c r="FJ29" s="530"/>
      <c r="FK29" s="530"/>
      <c r="FL29" s="530"/>
      <c r="FM29" s="530"/>
      <c r="FN29" s="530"/>
      <c r="FO29" s="530"/>
      <c r="FP29" s="530"/>
      <c r="FQ29" s="530"/>
      <c r="FR29" s="530"/>
      <c r="FS29" s="530"/>
      <c r="FT29" s="530"/>
      <c r="FU29" s="530"/>
      <c r="FV29" s="530"/>
      <c r="FW29" s="530"/>
      <c r="FX29" s="530"/>
      <c r="FY29" s="530"/>
      <c r="FZ29" s="530"/>
      <c r="GA29" s="530"/>
      <c r="GB29" s="530"/>
      <c r="GC29" s="530"/>
      <c r="GD29" s="530"/>
      <c r="GE29" s="530"/>
      <c r="GF29" s="530"/>
      <c r="GG29" s="530"/>
      <c r="GH29" s="530"/>
      <c r="GI29" s="530"/>
      <c r="GJ29" s="530"/>
      <c r="GK29" s="530"/>
      <c r="GL29" s="530"/>
      <c r="GM29" s="530"/>
      <c r="GN29" s="530"/>
      <c r="GO29" s="530"/>
      <c r="GP29" s="530"/>
      <c r="GQ29" s="530"/>
      <c r="GR29" s="530"/>
      <c r="GS29" s="530"/>
      <c r="GT29" s="530"/>
      <c r="GU29" s="530"/>
      <c r="GV29" s="530"/>
      <c r="GW29" s="530"/>
      <c r="GX29" s="530"/>
      <c r="GY29" s="530"/>
      <c r="GZ29" s="530"/>
      <c r="HA29" s="530"/>
      <c r="HB29" s="530"/>
      <c r="HC29" s="530"/>
      <c r="HD29" s="530"/>
      <c r="HE29" s="530"/>
      <c r="HF29" s="530"/>
      <c r="HG29" s="530"/>
      <c r="HH29" s="530"/>
      <c r="HI29" s="530"/>
      <c r="HJ29" s="530"/>
      <c r="HK29" s="530"/>
      <c r="HL29" s="530"/>
      <c r="HM29" s="530"/>
      <c r="HN29" s="530"/>
      <c r="HO29" s="530"/>
      <c r="HP29" s="530"/>
      <c r="HQ29" s="530"/>
      <c r="HR29" s="530"/>
      <c r="HS29" s="530"/>
      <c r="HT29" s="530"/>
      <c r="HU29" s="530"/>
      <c r="HV29" s="530"/>
      <c r="HW29" s="530"/>
      <c r="HX29" s="530"/>
      <c r="HY29" s="530"/>
      <c r="HZ29" s="530"/>
      <c r="IA29" s="530"/>
      <c r="IB29" s="530"/>
      <c r="IC29" s="530"/>
      <c r="ID29" s="530"/>
      <c r="IE29" s="530"/>
      <c r="IF29" s="530"/>
      <c r="IG29" s="530"/>
      <c r="IH29" s="530"/>
      <c r="II29" s="530"/>
      <c r="IJ29" s="530"/>
      <c r="IK29" s="530"/>
      <c r="IL29" s="530"/>
      <c r="IM29" s="530"/>
      <c r="IN29" s="530"/>
      <c r="IO29" s="530"/>
      <c r="IP29" s="530"/>
      <c r="IQ29" s="530"/>
      <c r="IR29" s="530"/>
      <c r="IS29" s="530"/>
      <c r="IT29" s="530"/>
      <c r="IU29" s="530"/>
      <c r="IV29" s="530"/>
      <c r="IW29" s="530"/>
      <c r="IX29" s="530"/>
      <c r="IY29" s="530"/>
      <c r="IZ29" s="530"/>
      <c r="JA29" s="530"/>
      <c r="JB29" s="530"/>
      <c r="JC29" s="530"/>
      <c r="JD29" s="530"/>
      <c r="JE29" s="530"/>
      <c r="JF29" s="530"/>
      <c r="JG29" s="530"/>
      <c r="JH29" s="530"/>
      <c r="JI29" s="530"/>
      <c r="JJ29" s="530"/>
      <c r="JK29" s="530"/>
      <c r="JL29" s="530"/>
      <c r="JM29" s="530"/>
      <c r="JN29" s="530"/>
      <c r="JO29" s="530"/>
      <c r="JP29" s="530"/>
      <c r="JQ29" s="530"/>
      <c r="JR29" s="530"/>
      <c r="JS29" s="530"/>
      <c r="JT29" s="530"/>
      <c r="JU29" s="530"/>
      <c r="JV29" s="530"/>
      <c r="JW29" s="530"/>
      <c r="JX29" s="530"/>
      <c r="JY29" s="530"/>
      <c r="JZ29" s="530"/>
      <c r="KA29" s="530"/>
      <c r="KB29" s="530"/>
      <c r="KC29" s="530"/>
      <c r="KD29" s="530"/>
      <c r="KE29" s="530"/>
      <c r="KF29" s="530"/>
      <c r="KG29" s="530"/>
      <c r="KH29" s="530"/>
      <c r="KI29" s="530"/>
      <c r="KJ29" s="530"/>
      <c r="KK29" s="530"/>
      <c r="KL29" s="530"/>
      <c r="KM29" s="530"/>
      <c r="KN29" s="530"/>
      <c r="KO29" s="530"/>
      <c r="KP29" s="530"/>
      <c r="KQ29" s="530"/>
      <c r="KR29" s="530"/>
      <c r="KS29" s="530"/>
      <c r="KT29" s="530"/>
      <c r="KU29" s="530"/>
      <c r="KV29" s="530"/>
      <c r="KW29" s="530"/>
      <c r="KX29" s="530"/>
      <c r="KY29" s="530"/>
      <c r="KZ29" s="530"/>
      <c r="LA29" s="530"/>
      <c r="LB29" s="530"/>
      <c r="LC29" s="530"/>
      <c r="LD29" s="530"/>
      <c r="LE29" s="530"/>
      <c r="LF29" s="530"/>
      <c r="LG29" s="530"/>
      <c r="LH29" s="530"/>
      <c r="LI29" s="530"/>
      <c r="LJ29" s="530"/>
      <c r="LK29" s="530"/>
      <c r="LL29" s="530"/>
      <c r="LM29" s="530"/>
      <c r="LN29" s="530"/>
      <c r="LO29" s="530"/>
      <c r="LP29" s="530"/>
      <c r="LQ29" s="530"/>
      <c r="LR29" s="530"/>
      <c r="LS29" s="530"/>
      <c r="LT29" s="530"/>
      <c r="LU29" s="530"/>
      <c r="LV29" s="530"/>
      <c r="LW29" s="530"/>
      <c r="LX29" s="530"/>
      <c r="LY29" s="530"/>
      <c r="LZ29" s="530"/>
      <c r="MA29" s="530"/>
      <c r="MB29" s="530"/>
      <c r="MC29" s="530"/>
      <c r="MD29" s="530"/>
      <c r="ME29" s="530"/>
      <c r="MF29" s="530"/>
      <c r="MG29" s="530"/>
      <c r="MH29" s="530"/>
      <c r="MI29" s="530"/>
      <c r="MJ29" s="530"/>
      <c r="MK29" s="530"/>
      <c r="ML29" s="530"/>
      <c r="MM29" s="530"/>
      <c r="MN29" s="530"/>
      <c r="MO29" s="530"/>
      <c r="MP29" s="530"/>
      <c r="MQ29" s="530"/>
      <c r="MR29" s="530"/>
      <c r="MS29" s="530"/>
      <c r="MT29" s="530"/>
      <c r="MU29" s="530"/>
      <c r="MV29" s="530"/>
      <c r="MW29" s="530"/>
      <c r="MX29" s="530"/>
      <c r="MY29" s="530"/>
      <c r="MZ29" s="530"/>
      <c r="NA29" s="530"/>
      <c r="NB29" s="530"/>
      <c r="NC29" s="530"/>
      <c r="ND29" s="530"/>
      <c r="NE29" s="530"/>
      <c r="NF29" s="530"/>
      <c r="NG29" s="530"/>
      <c r="NH29" s="530"/>
      <c r="NI29" s="530"/>
      <c r="NJ29" s="530"/>
      <c r="NK29" s="530"/>
      <c r="NL29" s="530"/>
      <c r="NM29" s="530"/>
      <c r="NN29" s="530"/>
      <c r="NO29" s="530"/>
      <c r="NP29" s="530"/>
      <c r="NQ29" s="530"/>
      <c r="NR29" s="530"/>
      <c r="NS29" s="530"/>
      <c r="NT29" s="530"/>
      <c r="NU29" s="530"/>
      <c r="NV29" s="530"/>
      <c r="NW29" s="530"/>
      <c r="NX29" s="530"/>
      <c r="NY29" s="530"/>
      <c r="NZ29" s="530"/>
      <c r="OA29" s="530"/>
      <c r="OB29" s="530"/>
      <c r="OC29" s="530"/>
      <c r="OD29" s="530"/>
      <c r="OE29" s="530"/>
      <c r="OF29" s="530"/>
      <c r="OG29" s="530"/>
      <c r="OH29" s="530"/>
      <c r="OI29" s="530"/>
      <c r="OJ29" s="530"/>
      <c r="OK29" s="530"/>
      <c r="OL29" s="530"/>
      <c r="OM29" s="530"/>
      <c r="ON29" s="530"/>
      <c r="OO29" s="530"/>
      <c r="OP29" s="530"/>
      <c r="OQ29" s="530"/>
      <c r="OR29" s="530"/>
      <c r="OS29" s="530"/>
      <c r="OT29" s="530"/>
      <c r="OU29" s="530"/>
      <c r="OV29" s="530"/>
      <c r="OW29" s="530"/>
      <c r="OX29" s="530"/>
      <c r="OY29" s="530"/>
      <c r="OZ29" s="530"/>
      <c r="PA29" s="530"/>
      <c r="PB29" s="530"/>
      <c r="PC29" s="530"/>
      <c r="PD29" s="530"/>
      <c r="PE29" s="530"/>
      <c r="PF29" s="530"/>
      <c r="PG29" s="530"/>
      <c r="PH29" s="530"/>
      <c r="PI29" s="530"/>
      <c r="PJ29" s="530"/>
      <c r="PK29" s="530"/>
      <c r="PL29" s="530"/>
      <c r="PM29" s="530"/>
      <c r="PN29" s="530"/>
      <c r="PO29" s="530"/>
      <c r="PP29" s="530"/>
      <c r="PQ29" s="530"/>
      <c r="PR29" s="530"/>
      <c r="PS29" s="530"/>
      <c r="PT29" s="530"/>
      <c r="PU29" s="530"/>
      <c r="PV29" s="530"/>
      <c r="PW29" s="530"/>
      <c r="PX29" s="530"/>
      <c r="PY29" s="530"/>
      <c r="PZ29" s="530"/>
      <c r="QA29" s="530"/>
      <c r="QB29" s="530"/>
      <c r="QC29" s="530"/>
      <c r="QD29" s="530"/>
      <c r="QE29" s="530"/>
      <c r="QF29" s="530"/>
      <c r="QG29" s="530"/>
      <c r="QH29" s="530"/>
      <c r="QI29" s="530"/>
      <c r="QJ29" s="530"/>
      <c r="QK29" s="530"/>
      <c r="QL29" s="530"/>
      <c r="QM29" s="530"/>
      <c r="QN29" s="530"/>
      <c r="QO29" s="530"/>
      <c r="QP29" s="530"/>
      <c r="QQ29" s="530"/>
      <c r="QR29" s="530"/>
      <c r="QS29" s="530"/>
      <c r="QT29" s="530"/>
      <c r="QU29" s="530"/>
      <c r="QV29" s="530"/>
      <c r="QW29" s="530"/>
      <c r="QX29" s="530"/>
      <c r="QY29" s="530"/>
      <c r="QZ29" s="530"/>
      <c r="RA29" s="530"/>
      <c r="RB29" s="530"/>
      <c r="RC29" s="530"/>
      <c r="RD29" s="530"/>
      <c r="RE29" s="530"/>
      <c r="RF29" s="530"/>
      <c r="RG29" s="530"/>
      <c r="RH29" s="530"/>
      <c r="RI29" s="530"/>
      <c r="RJ29" s="530"/>
      <c r="RK29" s="530"/>
      <c r="RL29" s="530"/>
      <c r="RM29" s="530"/>
      <c r="RN29" s="530"/>
      <c r="RO29" s="530"/>
      <c r="RP29" s="530"/>
      <c r="RQ29" s="530"/>
      <c r="RR29" s="530"/>
      <c r="RS29" s="530"/>
      <c r="RT29" s="530"/>
      <c r="RU29" s="530"/>
      <c r="RV29" s="530"/>
      <c r="RW29" s="530"/>
      <c r="RX29" s="530"/>
      <c r="RY29" s="530"/>
      <c r="RZ29" s="530"/>
      <c r="SA29" s="530"/>
      <c r="SB29" s="530"/>
      <c r="SC29" s="530"/>
      <c r="SD29" s="530"/>
      <c r="SE29" s="530"/>
      <c r="SF29" s="530"/>
      <c r="SG29" s="530"/>
      <c r="SH29" s="530"/>
      <c r="SI29" s="530"/>
      <c r="SJ29" s="530"/>
      <c r="SK29" s="530"/>
      <c r="SL29" s="530"/>
      <c r="SM29" s="530"/>
      <c r="SN29" s="530"/>
      <c r="SO29" s="530"/>
      <c r="SP29" s="530"/>
      <c r="SQ29" s="530"/>
      <c r="SR29" s="530"/>
      <c r="SS29" s="530"/>
      <c r="ST29" s="530"/>
      <c r="SU29" s="530"/>
      <c r="SV29" s="530"/>
      <c r="SW29" s="530"/>
      <c r="SX29" s="530"/>
      <c r="SY29" s="530"/>
      <c r="SZ29" s="530"/>
      <c r="TA29" s="530"/>
      <c r="TB29" s="530"/>
      <c r="TC29" s="530"/>
      <c r="TD29" s="530"/>
      <c r="TE29" s="530"/>
      <c r="TF29" s="530"/>
      <c r="TG29" s="530"/>
      <c r="TH29" s="530"/>
      <c r="TI29" s="530"/>
      <c r="TJ29" s="530"/>
      <c r="TK29" s="530"/>
      <c r="TL29" s="530"/>
      <c r="TM29" s="530"/>
      <c r="TN29" s="530"/>
      <c r="TO29" s="530"/>
      <c r="TP29" s="530"/>
      <c r="TQ29" s="530"/>
      <c r="TR29" s="530"/>
      <c r="TS29" s="530"/>
      <c r="TT29" s="530"/>
      <c r="TU29" s="530"/>
      <c r="TV29" s="530"/>
      <c r="TW29" s="530"/>
      <c r="TX29" s="530"/>
      <c r="TY29" s="530"/>
      <c r="TZ29" s="530"/>
      <c r="UA29" s="530"/>
      <c r="UB29" s="530"/>
      <c r="UC29" s="530"/>
      <c r="UD29" s="530"/>
      <c r="UE29" s="530"/>
      <c r="UF29" s="530"/>
      <c r="UG29" s="530"/>
      <c r="UH29" s="530"/>
      <c r="UI29" s="530"/>
      <c r="UJ29" s="530"/>
      <c r="UK29" s="530"/>
      <c r="UL29" s="530"/>
      <c r="UM29" s="530"/>
      <c r="UN29" s="530"/>
      <c r="UO29" s="530"/>
      <c r="UP29" s="530"/>
      <c r="UQ29" s="530"/>
      <c r="UR29" s="530"/>
      <c r="US29" s="530"/>
      <c r="UT29" s="530"/>
      <c r="UU29" s="530"/>
      <c r="UV29" s="530"/>
      <c r="UW29" s="530"/>
      <c r="UX29" s="530"/>
      <c r="UY29" s="530"/>
      <c r="UZ29" s="530"/>
      <c r="VA29" s="530"/>
      <c r="VB29" s="530"/>
      <c r="VC29" s="530"/>
      <c r="VD29" s="530"/>
      <c r="VE29" s="530"/>
      <c r="VF29" s="530"/>
      <c r="VG29" s="530"/>
      <c r="VH29" s="530"/>
      <c r="VI29" s="530"/>
      <c r="VJ29" s="530"/>
      <c r="VK29" s="530"/>
      <c r="VL29" s="530"/>
      <c r="VM29" s="530"/>
      <c r="VN29" s="530"/>
      <c r="VO29" s="530"/>
      <c r="VP29" s="530"/>
      <c r="VQ29" s="530"/>
      <c r="VR29" s="530"/>
      <c r="VS29" s="530"/>
      <c r="VT29" s="530"/>
      <c r="VU29" s="530"/>
      <c r="VV29" s="530"/>
      <c r="VW29" s="530"/>
      <c r="VX29" s="530"/>
      <c r="VY29" s="530"/>
      <c r="VZ29" s="530"/>
      <c r="WA29" s="530"/>
      <c r="WB29" s="530"/>
      <c r="WC29" s="530"/>
      <c r="WD29" s="530"/>
      <c r="WE29" s="530"/>
      <c r="WF29" s="530"/>
      <c r="WG29" s="530"/>
      <c r="WH29" s="530"/>
      <c r="WI29" s="530"/>
      <c r="WJ29" s="530"/>
      <c r="WK29" s="530"/>
      <c r="WL29" s="530"/>
      <c r="WM29" s="530"/>
      <c r="WN29" s="530"/>
      <c r="WO29" s="530"/>
      <c r="WP29" s="530"/>
      <c r="WQ29" s="530"/>
      <c r="WR29" s="530"/>
      <c r="WS29" s="530"/>
      <c r="WT29" s="530"/>
      <c r="WU29" s="530"/>
      <c r="WV29" s="530"/>
      <c r="WW29" s="530"/>
      <c r="WX29" s="530"/>
      <c r="WY29" s="530"/>
      <c r="WZ29" s="530"/>
      <c r="XA29" s="530"/>
      <c r="XB29" s="530"/>
      <c r="XC29" s="530"/>
      <c r="XD29" s="530"/>
      <c r="XE29" s="530"/>
      <c r="XF29" s="530"/>
      <c r="XG29" s="530"/>
      <c r="XH29" s="530"/>
      <c r="XI29" s="530"/>
      <c r="XJ29" s="530"/>
      <c r="XK29" s="530"/>
      <c r="XL29" s="530"/>
      <c r="XM29" s="530"/>
      <c r="XN29" s="530"/>
      <c r="XO29" s="530"/>
      <c r="XP29" s="530"/>
      <c r="XQ29" s="530"/>
      <c r="XR29" s="530"/>
      <c r="XS29" s="530"/>
      <c r="XT29" s="530"/>
      <c r="XU29" s="530"/>
      <c r="XV29" s="530"/>
      <c r="XW29" s="530"/>
      <c r="XX29" s="530"/>
      <c r="XY29" s="530"/>
      <c r="XZ29" s="530"/>
      <c r="YA29" s="530"/>
      <c r="YB29" s="530"/>
      <c r="YC29" s="530"/>
      <c r="YD29" s="530"/>
      <c r="YE29" s="530"/>
      <c r="YF29" s="530"/>
      <c r="YG29" s="530"/>
      <c r="YH29" s="530"/>
      <c r="YI29" s="530"/>
      <c r="YJ29" s="530"/>
      <c r="YK29" s="530"/>
      <c r="YL29" s="530"/>
      <c r="YM29" s="530"/>
      <c r="YN29" s="530"/>
      <c r="YO29" s="530"/>
      <c r="YP29" s="530"/>
      <c r="YQ29" s="530"/>
      <c r="YR29" s="530"/>
      <c r="YS29" s="530"/>
      <c r="YT29" s="530"/>
      <c r="YU29" s="530"/>
      <c r="YV29" s="530"/>
      <c r="YW29" s="530"/>
      <c r="YX29" s="530"/>
      <c r="YY29" s="530"/>
      <c r="YZ29" s="530"/>
      <c r="ZA29" s="530"/>
      <c r="ZB29" s="530"/>
      <c r="ZC29" s="530"/>
      <c r="ZD29" s="530"/>
      <c r="ZE29" s="530"/>
      <c r="ZF29" s="530"/>
      <c r="ZG29" s="530"/>
      <c r="ZH29" s="530"/>
      <c r="ZI29" s="530"/>
      <c r="ZJ29" s="530"/>
      <c r="ZK29" s="530"/>
      <c r="ZL29" s="530"/>
      <c r="ZM29" s="530"/>
      <c r="ZN29" s="530"/>
      <c r="ZO29" s="530"/>
      <c r="ZP29" s="530"/>
      <c r="ZQ29" s="530"/>
      <c r="ZR29" s="530"/>
      <c r="ZS29" s="530"/>
      <c r="ZT29" s="530"/>
      <c r="ZU29" s="530"/>
      <c r="ZV29" s="530"/>
      <c r="ZW29" s="530"/>
      <c r="ZX29" s="530"/>
      <c r="ZY29" s="530"/>
      <c r="ZZ29" s="530"/>
      <c r="AAA29" s="530"/>
      <c r="AAB29" s="530"/>
      <c r="AAC29" s="530"/>
      <c r="AAD29" s="530"/>
      <c r="AAE29" s="530"/>
      <c r="AAF29" s="530"/>
      <c r="AAG29" s="530"/>
      <c r="AAH29" s="530"/>
      <c r="AAI29" s="530"/>
      <c r="AAJ29" s="530"/>
      <c r="AAK29" s="530"/>
      <c r="AAL29" s="530"/>
      <c r="AAM29" s="530"/>
      <c r="AAN29" s="530"/>
      <c r="AAO29" s="530"/>
      <c r="AAP29" s="530"/>
      <c r="AAQ29" s="530"/>
      <c r="AAR29" s="530"/>
      <c r="AAS29" s="530"/>
      <c r="AAT29" s="530"/>
      <c r="AAU29" s="530"/>
      <c r="AAV29" s="530"/>
      <c r="AAW29" s="530"/>
      <c r="AAX29" s="530"/>
      <c r="AAY29" s="530"/>
      <c r="AAZ29" s="530"/>
      <c r="ABA29" s="530"/>
      <c r="ABB29" s="530"/>
      <c r="ABC29" s="530"/>
      <c r="ABD29" s="530"/>
      <c r="ABE29" s="530"/>
      <c r="ABF29" s="530"/>
      <c r="ABG29" s="530"/>
      <c r="ABH29" s="530"/>
      <c r="ABI29" s="530"/>
      <c r="ABJ29" s="530"/>
      <c r="ABK29" s="530"/>
      <c r="ABL29" s="530"/>
      <c r="ABM29" s="530"/>
      <c r="ABN29" s="530"/>
      <c r="ABO29" s="530"/>
      <c r="ABP29" s="530"/>
      <c r="ABQ29" s="530"/>
      <c r="ABR29" s="530"/>
      <c r="ABS29" s="530"/>
      <c r="ABT29" s="530"/>
      <c r="ABU29" s="530"/>
      <c r="ABV29" s="530"/>
      <c r="ABW29" s="530"/>
      <c r="ABX29" s="530"/>
      <c r="ABY29" s="530"/>
      <c r="ABZ29" s="530"/>
      <c r="ACA29" s="530"/>
      <c r="ACB29" s="530"/>
      <c r="ACC29" s="530"/>
      <c r="ACD29" s="530"/>
      <c r="ACE29" s="530"/>
      <c r="ACF29" s="530"/>
      <c r="ACG29" s="530"/>
      <c r="ACH29" s="530"/>
      <c r="ACI29" s="530"/>
      <c r="ACJ29" s="530"/>
      <c r="ACK29" s="530"/>
      <c r="ACL29" s="530"/>
      <c r="ACM29" s="530"/>
      <c r="ACN29" s="530"/>
      <c r="ACO29" s="530"/>
      <c r="ACP29" s="530"/>
      <c r="ACQ29" s="530"/>
      <c r="ACR29" s="530"/>
      <c r="ACS29" s="530"/>
      <c r="ACT29" s="530"/>
      <c r="ACU29" s="530"/>
      <c r="ACV29" s="530"/>
      <c r="ACW29" s="530"/>
      <c r="ACX29" s="530"/>
      <c r="ACY29" s="530"/>
      <c r="ACZ29" s="530"/>
      <c r="ADA29" s="530"/>
      <c r="ADB29" s="530"/>
      <c r="ADC29" s="530"/>
      <c r="ADD29" s="530"/>
      <c r="ADE29" s="530"/>
      <c r="ADF29" s="530"/>
      <c r="ADG29" s="530"/>
      <c r="ADH29" s="530"/>
      <c r="ADI29" s="530"/>
      <c r="ADJ29" s="530"/>
      <c r="ADK29" s="530"/>
      <c r="ADL29" s="530"/>
      <c r="ADM29" s="530"/>
      <c r="ADN29" s="530"/>
      <c r="ADO29" s="530"/>
      <c r="ADP29" s="530"/>
      <c r="ADQ29" s="530"/>
      <c r="ADR29" s="530"/>
      <c r="ADS29" s="530"/>
      <c r="ADT29" s="530"/>
      <c r="ADU29" s="530"/>
      <c r="ADV29" s="530"/>
      <c r="ADW29" s="530"/>
      <c r="ADX29" s="530"/>
      <c r="ADY29" s="530"/>
      <c r="ADZ29" s="530"/>
      <c r="AEA29" s="530"/>
      <c r="AEB29" s="530"/>
      <c r="AEC29" s="530"/>
      <c r="AED29" s="530"/>
      <c r="AEE29" s="530"/>
      <c r="AEF29" s="530"/>
      <c r="AEG29" s="530"/>
      <c r="AEH29" s="530"/>
      <c r="AEI29" s="530"/>
      <c r="AEJ29" s="530"/>
      <c r="AEK29" s="530"/>
      <c r="AEL29" s="530"/>
      <c r="AEM29" s="530"/>
      <c r="AEN29" s="530"/>
      <c r="AEO29" s="530"/>
      <c r="AEP29" s="530"/>
      <c r="AEQ29" s="530"/>
      <c r="AER29" s="530"/>
      <c r="AES29" s="530"/>
      <c r="AET29" s="530"/>
      <c r="AEU29" s="530"/>
      <c r="AEV29" s="530"/>
      <c r="AEW29" s="530"/>
      <c r="AEX29" s="530"/>
      <c r="AEY29" s="530"/>
      <c r="AEZ29" s="530"/>
      <c r="AFA29" s="530"/>
      <c r="AFB29" s="530"/>
      <c r="AFC29" s="530"/>
      <c r="AFD29" s="530"/>
      <c r="AFE29" s="530"/>
      <c r="AFF29" s="530"/>
      <c r="AFG29" s="530"/>
      <c r="AFH29" s="530"/>
      <c r="AFI29" s="530"/>
      <c r="AFJ29" s="530"/>
      <c r="AFK29" s="530"/>
      <c r="AFL29" s="530"/>
      <c r="AFM29" s="530"/>
      <c r="AFN29" s="530"/>
      <c r="AFO29" s="530"/>
      <c r="AFP29" s="530"/>
      <c r="AFQ29" s="530"/>
      <c r="AFR29" s="530"/>
      <c r="AFS29" s="530"/>
      <c r="AFT29" s="530"/>
      <c r="AFU29" s="530"/>
      <c r="AFV29" s="530"/>
      <c r="AFW29" s="530"/>
      <c r="AFX29" s="530"/>
      <c r="AFY29" s="530"/>
      <c r="AFZ29" s="530"/>
      <c r="AGA29" s="530"/>
      <c r="AGB29" s="530"/>
      <c r="AGC29" s="530"/>
      <c r="AGD29" s="530"/>
      <c r="AGE29" s="530"/>
      <c r="AGF29" s="530"/>
      <c r="AGG29" s="530"/>
      <c r="AGH29" s="530"/>
      <c r="AGI29" s="530"/>
      <c r="AGJ29" s="530"/>
      <c r="AGK29" s="530"/>
      <c r="AGL29" s="530"/>
      <c r="AGM29" s="530"/>
      <c r="AGN29" s="530"/>
      <c r="AGO29" s="530"/>
      <c r="AGP29" s="530"/>
      <c r="AGQ29" s="530"/>
      <c r="AGR29" s="530"/>
      <c r="AGS29" s="530"/>
      <c r="AGT29" s="530"/>
      <c r="AGU29" s="530"/>
      <c r="AGV29" s="530"/>
      <c r="AGW29" s="530"/>
      <c r="AGX29" s="530"/>
      <c r="AGY29" s="530"/>
      <c r="AGZ29" s="530"/>
      <c r="AHA29" s="530"/>
      <c r="AHB29" s="530"/>
      <c r="AHC29" s="530"/>
      <c r="AHD29" s="530"/>
      <c r="AHE29" s="530"/>
      <c r="AHF29" s="530"/>
      <c r="AHG29" s="530"/>
      <c r="AHH29" s="530"/>
      <c r="AHI29" s="530"/>
      <c r="AHJ29" s="530"/>
      <c r="AHK29" s="530"/>
      <c r="AHL29" s="530"/>
      <c r="AHM29" s="530"/>
      <c r="AHN29" s="530"/>
      <c r="AHO29" s="530"/>
      <c r="AHP29" s="530"/>
      <c r="AHQ29" s="530"/>
      <c r="AHR29" s="530"/>
      <c r="AHS29" s="530"/>
      <c r="AHT29" s="530"/>
      <c r="AHU29" s="530"/>
      <c r="AHV29" s="530"/>
      <c r="AHW29" s="530"/>
      <c r="AHX29" s="530"/>
      <c r="AHY29" s="530"/>
      <c r="AHZ29" s="530"/>
      <c r="AIA29" s="530"/>
      <c r="AIB29" s="530"/>
      <c r="AIC29" s="530"/>
      <c r="AID29" s="530"/>
      <c r="AIE29" s="530"/>
      <c r="AIF29" s="530"/>
      <c r="AIG29" s="530"/>
      <c r="AIH29" s="530"/>
      <c r="AII29" s="530"/>
      <c r="AIJ29" s="530"/>
      <c r="AIK29" s="530"/>
      <c r="AIL29" s="530"/>
      <c r="AIM29" s="530"/>
      <c r="AIN29" s="530"/>
      <c r="AIO29" s="530"/>
      <c r="AIP29" s="530"/>
      <c r="AIQ29" s="530"/>
      <c r="AIR29" s="530"/>
      <c r="AIS29" s="530"/>
      <c r="AIT29" s="530"/>
      <c r="AIU29" s="530"/>
      <c r="AIV29" s="530"/>
      <c r="AIW29" s="530"/>
      <c r="AIX29" s="530"/>
      <c r="AIY29" s="530"/>
      <c r="AIZ29" s="530"/>
      <c r="AJA29" s="530"/>
      <c r="AJB29" s="530"/>
      <c r="AJC29" s="530"/>
      <c r="AJD29" s="530"/>
      <c r="AJE29" s="530"/>
      <c r="AJF29" s="530"/>
      <c r="AJG29" s="530"/>
      <c r="AJH29" s="530"/>
      <c r="AJI29" s="530"/>
      <c r="AJJ29" s="530"/>
      <c r="AJK29" s="530"/>
      <c r="AJL29" s="530"/>
      <c r="AJM29" s="530"/>
      <c r="AJN29" s="530"/>
      <c r="AJO29" s="530"/>
      <c r="AJP29" s="530"/>
      <c r="AJQ29" s="530"/>
      <c r="AJR29" s="530"/>
      <c r="AJS29" s="530"/>
      <c r="AJT29" s="530"/>
      <c r="AJU29" s="530"/>
      <c r="AJV29" s="530"/>
      <c r="AJW29" s="530"/>
      <c r="AJX29" s="530"/>
      <c r="AJY29" s="530"/>
      <c r="AJZ29" s="530"/>
      <c r="AKA29" s="530"/>
      <c r="AKB29" s="530"/>
      <c r="AKC29" s="530"/>
      <c r="AKD29" s="530"/>
      <c r="AKE29" s="530"/>
      <c r="AKF29" s="530"/>
      <c r="AKG29" s="530"/>
      <c r="AKH29" s="530"/>
      <c r="AKI29" s="530"/>
      <c r="AKJ29" s="530"/>
      <c r="AKK29" s="530"/>
      <c r="AKL29" s="530"/>
      <c r="AKM29" s="530"/>
      <c r="AKN29" s="530"/>
      <c r="AKO29" s="530"/>
      <c r="AKP29" s="530"/>
      <c r="AKQ29" s="530"/>
      <c r="AKR29" s="530"/>
      <c r="AKS29" s="530"/>
      <c r="AKT29" s="530"/>
      <c r="AKU29" s="530"/>
      <c r="AKV29" s="530"/>
      <c r="AKW29" s="530"/>
      <c r="AKX29" s="530"/>
      <c r="AKY29" s="530"/>
      <c r="AKZ29" s="530"/>
      <c r="ALA29" s="530"/>
      <c r="ALB29" s="530"/>
      <c r="ALC29" s="530"/>
      <c r="ALD29" s="530"/>
      <c r="ALE29" s="530"/>
      <c r="ALF29" s="530"/>
      <c r="ALG29" s="530"/>
      <c r="ALH29" s="530"/>
      <c r="ALI29" s="530"/>
      <c r="ALJ29" s="530"/>
      <c r="ALK29" s="530"/>
      <c r="ALL29" s="530"/>
      <c r="ALM29" s="530"/>
      <c r="ALN29" s="530"/>
      <c r="ALO29" s="530"/>
      <c r="ALP29" s="530"/>
      <c r="ALQ29" s="530"/>
      <c r="ALR29" s="530"/>
      <c r="ALS29" s="530"/>
      <c r="ALT29" s="530"/>
      <c r="ALU29" s="530"/>
      <c r="ALV29" s="530"/>
      <c r="ALW29" s="530"/>
      <c r="ALX29" s="530"/>
      <c r="ALY29" s="530"/>
      <c r="ALZ29" s="530"/>
      <c r="AMA29" s="530"/>
      <c r="AMB29" s="530"/>
      <c r="AMC29" s="530"/>
      <c r="AMD29" s="530"/>
      <c r="AME29" s="530"/>
      <c r="AMF29" s="530"/>
      <c r="AMG29" s="530"/>
      <c r="AMH29" s="530"/>
      <c r="AMI29" s="530"/>
      <c r="AMJ29" s="530"/>
      <c r="AMK29" s="530"/>
      <c r="AML29" s="530"/>
      <c r="AMM29" s="530"/>
      <c r="AMN29" s="530"/>
      <c r="AMO29" s="530"/>
      <c r="AMP29" s="530"/>
      <c r="AMQ29" s="530"/>
      <c r="AMR29" s="530"/>
      <c r="AMS29" s="530"/>
      <c r="AMT29" s="530"/>
      <c r="AMU29" s="530"/>
      <c r="AMV29" s="530"/>
      <c r="AMW29" s="530"/>
      <c r="AMX29" s="530"/>
      <c r="AMY29" s="530"/>
      <c r="AMZ29" s="530"/>
      <c r="ANA29" s="530"/>
      <c r="ANB29" s="530"/>
      <c r="ANC29" s="530"/>
      <c r="AND29" s="530"/>
      <c r="ANE29" s="530"/>
      <c r="ANF29" s="530"/>
      <c r="ANG29" s="530"/>
      <c r="ANH29" s="530"/>
      <c r="ANI29" s="530"/>
      <c r="ANJ29" s="530"/>
      <c r="ANK29" s="530"/>
      <c r="ANL29" s="530"/>
      <c r="ANM29" s="530"/>
      <c r="ANN29" s="530"/>
      <c r="ANO29" s="530"/>
      <c r="ANP29" s="530"/>
      <c r="ANQ29" s="530"/>
      <c r="ANR29" s="530"/>
      <c r="ANS29" s="530"/>
      <c r="ANT29" s="530"/>
      <c r="ANU29" s="530"/>
      <c r="ANV29" s="530"/>
      <c r="ANW29" s="530"/>
      <c r="ANX29" s="530"/>
      <c r="ANY29" s="530"/>
      <c r="ANZ29" s="530"/>
      <c r="AOA29" s="530"/>
      <c r="AOB29" s="530"/>
      <c r="AOC29" s="530"/>
      <c r="AOD29" s="530"/>
      <c r="AOE29" s="530"/>
      <c r="AOF29" s="530"/>
      <c r="AOG29" s="530"/>
      <c r="AOH29" s="530"/>
      <c r="AOI29" s="530"/>
      <c r="AOJ29" s="530"/>
      <c r="AOK29" s="530"/>
      <c r="AOL29" s="530"/>
      <c r="AOM29" s="530"/>
      <c r="AON29" s="530"/>
      <c r="AOO29" s="530"/>
      <c r="AOP29" s="530"/>
      <c r="AOQ29" s="530"/>
      <c r="AOR29" s="530"/>
      <c r="AOS29" s="530"/>
      <c r="AOT29" s="530"/>
      <c r="AOU29" s="530"/>
      <c r="AOV29" s="530"/>
      <c r="AOW29" s="530"/>
      <c r="AOX29" s="530"/>
      <c r="AOY29" s="530"/>
      <c r="AOZ29" s="530"/>
      <c r="APA29" s="530"/>
      <c r="APB29" s="530"/>
      <c r="APC29" s="530"/>
      <c r="APD29" s="530"/>
      <c r="APE29" s="530"/>
      <c r="APF29" s="530"/>
      <c r="APG29" s="530"/>
      <c r="APH29" s="530"/>
      <c r="API29" s="530"/>
      <c r="APJ29" s="530"/>
      <c r="APK29" s="530"/>
      <c r="APL29" s="530"/>
      <c r="APM29" s="530"/>
      <c r="APN29" s="530"/>
      <c r="APO29" s="530"/>
      <c r="APP29" s="530"/>
      <c r="APQ29" s="530"/>
      <c r="APR29" s="530"/>
      <c r="APS29" s="530"/>
      <c r="APT29" s="530"/>
      <c r="APU29" s="530"/>
      <c r="APV29" s="530"/>
      <c r="APW29" s="530"/>
      <c r="APX29" s="530"/>
      <c r="APY29" s="530"/>
      <c r="APZ29" s="530"/>
      <c r="AQA29" s="530"/>
      <c r="AQB29" s="530"/>
      <c r="AQC29" s="530"/>
      <c r="AQD29" s="530"/>
      <c r="AQE29" s="530"/>
      <c r="AQF29" s="530"/>
      <c r="AQG29" s="530"/>
      <c r="AQH29" s="530"/>
      <c r="AQI29" s="530"/>
      <c r="AQJ29" s="530"/>
      <c r="AQK29" s="530"/>
      <c r="AQL29" s="530"/>
      <c r="AQM29" s="530"/>
      <c r="AQN29" s="530"/>
      <c r="AQO29" s="530"/>
      <c r="AQP29" s="530"/>
      <c r="AQQ29" s="530"/>
      <c r="AQR29" s="530"/>
      <c r="AQS29" s="530"/>
      <c r="AQT29" s="530"/>
      <c r="AQU29" s="530"/>
      <c r="AQV29" s="530"/>
      <c r="AQW29" s="530"/>
      <c r="AQX29" s="530"/>
      <c r="AQY29" s="530"/>
      <c r="AQZ29" s="530"/>
      <c r="ARA29" s="530"/>
      <c r="ARB29" s="530"/>
      <c r="ARC29" s="530"/>
      <c r="ARD29" s="530"/>
      <c r="ARE29" s="530"/>
      <c r="ARF29" s="530"/>
      <c r="ARG29" s="530"/>
      <c r="ARH29" s="530"/>
      <c r="ARI29" s="530"/>
      <c r="ARJ29" s="530"/>
      <c r="ARK29" s="530"/>
      <c r="ARL29" s="530"/>
      <c r="ARM29" s="530"/>
      <c r="ARN29" s="530"/>
      <c r="ARO29" s="530"/>
      <c r="ARP29" s="530"/>
      <c r="ARQ29" s="530"/>
      <c r="ARR29" s="530"/>
      <c r="ARS29" s="530"/>
      <c r="ART29" s="530"/>
      <c r="ARU29" s="530"/>
      <c r="ARV29" s="530"/>
      <c r="ARW29" s="530"/>
      <c r="ARX29" s="530"/>
      <c r="ARY29" s="530"/>
      <c r="ARZ29" s="530"/>
      <c r="ASA29" s="530"/>
      <c r="ASB29" s="530"/>
      <c r="ASC29" s="530"/>
      <c r="ASD29" s="530"/>
      <c r="ASE29" s="530"/>
      <c r="ASF29" s="530"/>
      <c r="ASG29" s="530"/>
      <c r="ASH29" s="530"/>
      <c r="ASI29" s="530"/>
      <c r="ASJ29" s="530"/>
      <c r="ASK29" s="530"/>
      <c r="ASL29" s="530"/>
      <c r="ASM29" s="530"/>
      <c r="ASN29" s="530"/>
      <c r="ASO29" s="530"/>
      <c r="ASP29" s="530"/>
      <c r="ASQ29" s="530"/>
      <c r="ASR29" s="530"/>
      <c r="ASS29" s="530"/>
      <c r="AST29" s="530"/>
      <c r="ASU29" s="530"/>
      <c r="ASV29" s="530"/>
      <c r="ASW29" s="530"/>
      <c r="ASX29" s="530"/>
      <c r="ASY29" s="530"/>
      <c r="ASZ29" s="530"/>
      <c r="ATA29" s="530"/>
      <c r="ATB29" s="530"/>
      <c r="ATC29" s="530"/>
      <c r="ATD29" s="530"/>
      <c r="ATE29" s="530"/>
      <c r="ATF29" s="530"/>
      <c r="ATG29" s="530"/>
      <c r="ATH29" s="530"/>
      <c r="ATI29" s="530"/>
      <c r="ATJ29" s="530"/>
      <c r="ATK29" s="530"/>
      <c r="ATL29" s="530"/>
      <c r="ATM29" s="530"/>
      <c r="ATN29" s="530"/>
      <c r="ATO29" s="530"/>
      <c r="ATP29" s="530"/>
      <c r="ATQ29" s="530"/>
      <c r="ATR29" s="530"/>
      <c r="ATS29" s="530"/>
      <c r="ATT29" s="530"/>
      <c r="ATU29" s="530"/>
      <c r="ATV29" s="530"/>
      <c r="ATW29" s="530"/>
      <c r="ATX29" s="530"/>
      <c r="ATY29" s="530"/>
      <c r="ATZ29" s="530"/>
      <c r="AUA29" s="530"/>
      <c r="AUB29" s="530"/>
      <c r="AUC29" s="530"/>
      <c r="AUD29" s="530"/>
      <c r="AUE29" s="530"/>
      <c r="AUF29" s="530"/>
      <c r="AUG29" s="530"/>
      <c r="AUH29" s="530"/>
      <c r="AUI29" s="530"/>
      <c r="AUJ29" s="530"/>
      <c r="AUK29" s="530"/>
      <c r="AUL29" s="530"/>
      <c r="AUM29" s="530"/>
      <c r="AUN29" s="530"/>
      <c r="AUO29" s="530"/>
      <c r="AUP29" s="530"/>
      <c r="AUQ29" s="530"/>
      <c r="AUR29" s="530"/>
      <c r="AUS29" s="530"/>
      <c r="AUT29" s="530"/>
      <c r="AUU29" s="530"/>
      <c r="AUV29" s="530"/>
      <c r="AUW29" s="530"/>
      <c r="AUX29" s="530"/>
      <c r="AUY29" s="530"/>
      <c r="AUZ29" s="530"/>
      <c r="AVA29" s="530"/>
      <c r="AVB29" s="530"/>
      <c r="AVC29" s="530"/>
      <c r="AVD29" s="530"/>
      <c r="AVE29" s="530"/>
      <c r="AVF29" s="530"/>
      <c r="AVG29" s="530"/>
      <c r="AVH29" s="530"/>
      <c r="AVI29" s="530"/>
      <c r="AVJ29" s="530"/>
      <c r="AVK29" s="530"/>
      <c r="AVL29" s="530"/>
      <c r="AVM29" s="530"/>
      <c r="AVN29" s="530"/>
      <c r="AVO29" s="530"/>
      <c r="AVP29" s="530"/>
      <c r="AVQ29" s="530"/>
      <c r="AVR29" s="530"/>
      <c r="AVS29" s="530"/>
      <c r="AVT29" s="530"/>
      <c r="AVU29" s="530"/>
      <c r="AVV29" s="530"/>
      <c r="AVW29" s="530"/>
      <c r="AVX29" s="530"/>
      <c r="AVY29" s="530"/>
      <c r="AVZ29" s="530"/>
      <c r="AWA29" s="530"/>
      <c r="AWB29" s="530"/>
      <c r="AWC29" s="530"/>
      <c r="AWD29" s="530"/>
      <c r="AWE29" s="530"/>
      <c r="AWF29" s="530"/>
      <c r="AWG29" s="530"/>
      <c r="AWH29" s="530"/>
      <c r="AWI29" s="530"/>
      <c r="AWJ29" s="530"/>
      <c r="AWK29" s="530"/>
      <c r="AWL29" s="530"/>
      <c r="AWM29" s="530"/>
      <c r="AWN29" s="530"/>
      <c r="AWO29" s="530"/>
      <c r="AWP29" s="530"/>
      <c r="AWQ29" s="530"/>
      <c r="AWR29" s="530"/>
      <c r="AWS29" s="530"/>
      <c r="AWT29" s="530"/>
      <c r="AWU29" s="530"/>
      <c r="AWV29" s="530"/>
      <c r="AWW29" s="530"/>
      <c r="AWX29" s="530"/>
      <c r="AWY29" s="530"/>
      <c r="AWZ29" s="530"/>
      <c r="AXA29" s="530"/>
      <c r="AXB29" s="530"/>
      <c r="AXC29" s="530"/>
      <c r="AXD29" s="530"/>
      <c r="AXE29" s="530"/>
      <c r="AXF29" s="530"/>
      <c r="AXG29" s="530"/>
      <c r="AXH29" s="530"/>
      <c r="AXI29" s="530"/>
      <c r="AXJ29" s="530"/>
      <c r="AXK29" s="530"/>
      <c r="AXL29" s="530"/>
      <c r="AXM29" s="530"/>
      <c r="AXN29" s="530"/>
      <c r="AXO29" s="530"/>
      <c r="AXP29" s="530"/>
      <c r="AXQ29" s="530"/>
      <c r="AXR29" s="530"/>
      <c r="AXS29" s="530"/>
      <c r="AXT29" s="530"/>
      <c r="AXU29" s="530"/>
      <c r="AXV29" s="530"/>
      <c r="AXW29" s="530"/>
      <c r="AXX29" s="530"/>
      <c r="AXY29" s="530"/>
      <c r="AXZ29" s="530"/>
      <c r="AYA29" s="530"/>
      <c r="AYB29" s="530"/>
      <c r="AYC29" s="530"/>
      <c r="AYD29" s="530"/>
      <c r="AYE29" s="530"/>
      <c r="AYF29" s="530"/>
      <c r="AYG29" s="530"/>
      <c r="AYH29" s="530"/>
      <c r="AYI29" s="530"/>
      <c r="AYJ29" s="530"/>
      <c r="AYK29" s="530"/>
      <c r="AYL29" s="530"/>
      <c r="AYM29" s="530"/>
      <c r="AYN29" s="530"/>
      <c r="AYO29" s="530"/>
      <c r="AYP29" s="530"/>
      <c r="AYQ29" s="530"/>
      <c r="AYR29" s="530"/>
      <c r="AYS29" s="530"/>
      <c r="AYT29" s="530"/>
      <c r="AYU29" s="530"/>
      <c r="AYV29" s="530"/>
      <c r="AYW29" s="530"/>
      <c r="AYX29" s="530"/>
      <c r="AYY29" s="530"/>
      <c r="AYZ29" s="530"/>
      <c r="AZA29" s="530"/>
      <c r="AZB29" s="530"/>
      <c r="AZC29" s="530"/>
      <c r="AZD29" s="530"/>
      <c r="AZE29" s="530"/>
      <c r="AZF29" s="530"/>
      <c r="AZG29" s="530"/>
      <c r="AZH29" s="530"/>
      <c r="AZI29" s="530"/>
      <c r="AZJ29" s="530"/>
      <c r="AZK29" s="530"/>
      <c r="AZL29" s="530"/>
      <c r="AZM29" s="530"/>
      <c r="AZN29" s="530"/>
      <c r="AZO29" s="530"/>
      <c r="AZP29" s="530"/>
      <c r="AZQ29" s="530"/>
      <c r="AZR29" s="530"/>
      <c r="AZS29" s="530"/>
      <c r="AZT29" s="530"/>
      <c r="AZU29" s="530"/>
      <c r="AZV29" s="530"/>
      <c r="AZW29" s="530"/>
      <c r="AZX29" s="530"/>
      <c r="AZY29" s="530"/>
      <c r="AZZ29" s="530"/>
      <c r="BAA29" s="530"/>
      <c r="BAB29" s="530"/>
      <c r="BAC29" s="530"/>
      <c r="BAD29" s="530"/>
      <c r="BAE29" s="530"/>
      <c r="BAF29" s="530"/>
      <c r="BAG29" s="530"/>
      <c r="BAH29" s="530"/>
      <c r="BAI29" s="530"/>
      <c r="BAJ29" s="530"/>
      <c r="BAK29" s="530"/>
      <c r="BAL29" s="530"/>
      <c r="BAM29" s="530"/>
      <c r="BAN29" s="530"/>
      <c r="BAO29" s="530"/>
      <c r="BAP29" s="530"/>
      <c r="BAQ29" s="530"/>
      <c r="BAR29" s="530"/>
      <c r="BAS29" s="530"/>
      <c r="BAT29" s="530"/>
      <c r="BAU29" s="530"/>
      <c r="BAV29" s="530"/>
      <c r="BAW29" s="530"/>
      <c r="BAX29" s="530"/>
      <c r="BAY29" s="530"/>
      <c r="BAZ29" s="530"/>
      <c r="BBA29" s="530"/>
      <c r="BBB29" s="530"/>
      <c r="BBC29" s="530"/>
      <c r="BBD29" s="530"/>
      <c r="BBE29" s="530"/>
      <c r="BBF29" s="530"/>
      <c r="BBG29" s="530"/>
      <c r="BBH29" s="530"/>
      <c r="BBI29" s="530"/>
      <c r="BBJ29" s="530"/>
      <c r="BBK29" s="530"/>
      <c r="BBL29" s="530"/>
      <c r="BBM29" s="530"/>
      <c r="BBN29" s="530"/>
      <c r="BBO29" s="530"/>
      <c r="BBP29" s="530"/>
      <c r="BBQ29" s="530"/>
      <c r="BBR29" s="530"/>
      <c r="BBS29" s="530"/>
      <c r="BBT29" s="530"/>
      <c r="BBU29" s="530"/>
      <c r="BBV29" s="530"/>
      <c r="BBW29" s="530"/>
      <c r="BBX29" s="530"/>
      <c r="BBY29" s="530"/>
      <c r="BBZ29" s="530"/>
      <c r="BCA29" s="530"/>
      <c r="BCB29" s="530"/>
      <c r="BCC29" s="530"/>
      <c r="BCD29" s="530"/>
      <c r="BCE29" s="530"/>
      <c r="BCF29" s="530"/>
      <c r="BCG29" s="530"/>
      <c r="BCH29" s="530"/>
      <c r="BCI29" s="530"/>
      <c r="BCJ29" s="530"/>
      <c r="BCK29" s="530"/>
      <c r="BCL29" s="530"/>
      <c r="BCM29" s="530"/>
      <c r="BCN29" s="530"/>
      <c r="BCO29" s="530"/>
      <c r="BCP29" s="530"/>
      <c r="BCQ29" s="530"/>
      <c r="BCR29" s="530"/>
      <c r="BCS29" s="530"/>
      <c r="BCT29" s="530"/>
      <c r="BCU29" s="530"/>
      <c r="BCV29" s="530"/>
      <c r="BCW29" s="530"/>
      <c r="BCX29" s="530"/>
      <c r="BCY29" s="530"/>
      <c r="BCZ29" s="530"/>
      <c r="BDA29" s="530"/>
      <c r="BDB29" s="530"/>
      <c r="BDC29" s="530"/>
      <c r="BDD29" s="530"/>
      <c r="BDE29" s="530"/>
      <c r="BDF29" s="530"/>
      <c r="BDG29" s="530"/>
      <c r="BDH29" s="530"/>
      <c r="BDI29" s="530"/>
      <c r="BDJ29" s="530"/>
      <c r="BDK29" s="530"/>
      <c r="BDL29" s="530"/>
      <c r="BDM29" s="530"/>
      <c r="BDN29" s="530"/>
      <c r="BDO29" s="530"/>
      <c r="BDP29" s="530"/>
      <c r="BDQ29" s="530"/>
      <c r="BDR29" s="530"/>
      <c r="BDS29" s="530"/>
      <c r="BDT29" s="530"/>
      <c r="BDU29" s="530"/>
      <c r="BDV29" s="530"/>
      <c r="BDW29" s="530"/>
      <c r="BDX29" s="530"/>
      <c r="BDY29" s="530"/>
      <c r="BDZ29" s="530"/>
      <c r="BEA29" s="530"/>
      <c r="BEB29" s="530"/>
      <c r="BEC29" s="530"/>
      <c r="BED29" s="530"/>
      <c r="BEE29" s="530"/>
      <c r="BEF29" s="530"/>
      <c r="BEG29" s="530"/>
      <c r="BEH29" s="530"/>
      <c r="BEI29" s="530"/>
      <c r="BEJ29" s="530"/>
      <c r="BEK29" s="530"/>
      <c r="BEL29" s="530"/>
      <c r="BEM29" s="530"/>
      <c r="BEN29" s="530"/>
      <c r="BEO29" s="530"/>
      <c r="BEP29" s="530"/>
      <c r="BEQ29" s="530"/>
      <c r="BER29" s="530"/>
      <c r="BES29" s="530"/>
      <c r="BET29" s="530"/>
      <c r="BEU29" s="530"/>
      <c r="BEV29" s="530"/>
      <c r="BEW29" s="530"/>
      <c r="BEX29" s="530"/>
      <c r="BEY29" s="530"/>
      <c r="BEZ29" s="530"/>
      <c r="BFA29" s="530"/>
      <c r="BFB29" s="530"/>
      <c r="BFC29" s="530"/>
      <c r="BFD29" s="530"/>
      <c r="BFE29" s="530"/>
      <c r="BFF29" s="530"/>
      <c r="BFG29" s="530"/>
      <c r="BFH29" s="530"/>
      <c r="BFI29" s="530"/>
      <c r="BFJ29" s="530"/>
      <c r="BFK29" s="530"/>
      <c r="BFL29" s="530"/>
      <c r="BFM29" s="530"/>
      <c r="BFN29" s="530"/>
      <c r="BFO29" s="530"/>
      <c r="BFP29" s="530"/>
      <c r="BFQ29" s="530"/>
      <c r="BFR29" s="530"/>
      <c r="BFS29" s="530"/>
      <c r="BFT29" s="530"/>
      <c r="BFU29" s="530"/>
      <c r="BFV29" s="530"/>
      <c r="BFW29" s="530"/>
      <c r="BFX29" s="530"/>
      <c r="BFY29" s="530"/>
      <c r="BFZ29" s="530"/>
      <c r="BGA29" s="530"/>
      <c r="BGB29" s="530"/>
      <c r="BGC29" s="530"/>
      <c r="BGD29" s="530"/>
      <c r="BGE29" s="530"/>
      <c r="BGF29" s="530"/>
      <c r="BGG29" s="530"/>
      <c r="BGH29" s="530"/>
      <c r="BGI29" s="530"/>
      <c r="BGJ29" s="530"/>
      <c r="BGK29" s="530"/>
      <c r="BGL29" s="530"/>
      <c r="BGM29" s="530"/>
      <c r="BGN29" s="530"/>
      <c r="BGO29" s="530"/>
      <c r="BGP29" s="530"/>
      <c r="BGQ29" s="530"/>
      <c r="BGR29" s="530"/>
      <c r="BGS29" s="530"/>
      <c r="BGT29" s="530"/>
      <c r="BGU29" s="530"/>
      <c r="BGV29" s="530"/>
      <c r="BGW29" s="530"/>
      <c r="BGX29" s="530"/>
      <c r="BGY29" s="530"/>
      <c r="BGZ29" s="530"/>
      <c r="BHA29" s="530"/>
      <c r="BHB29" s="530"/>
      <c r="BHC29" s="530"/>
      <c r="BHD29" s="530"/>
      <c r="BHE29" s="530"/>
      <c r="BHF29" s="530"/>
      <c r="BHG29" s="530"/>
      <c r="BHH29" s="530"/>
      <c r="BHI29" s="530"/>
      <c r="BHJ29" s="530"/>
      <c r="BHK29" s="530"/>
      <c r="BHL29" s="530"/>
      <c r="BHM29" s="530"/>
      <c r="BHN29" s="530"/>
      <c r="BHO29" s="530"/>
      <c r="BHP29" s="530"/>
      <c r="BHQ29" s="530"/>
      <c r="BHR29" s="530"/>
      <c r="BHS29" s="530"/>
      <c r="BHT29" s="530"/>
      <c r="BHU29" s="530"/>
      <c r="BHV29" s="530"/>
      <c r="BHW29" s="530"/>
      <c r="BHX29" s="530"/>
      <c r="BHY29" s="530"/>
      <c r="BHZ29" s="530"/>
      <c r="BIA29" s="530"/>
      <c r="BIB29" s="530"/>
      <c r="BIC29" s="530"/>
      <c r="BID29" s="530"/>
      <c r="BIE29" s="530"/>
      <c r="BIF29" s="530"/>
      <c r="BIG29" s="530"/>
      <c r="BIH29" s="530"/>
      <c r="BII29" s="530"/>
      <c r="BIJ29" s="530"/>
      <c r="BIK29" s="530"/>
      <c r="BIL29" s="530"/>
      <c r="BIM29" s="530"/>
      <c r="BIN29" s="530"/>
      <c r="BIO29" s="530"/>
      <c r="BIP29" s="530"/>
      <c r="BIQ29" s="530"/>
      <c r="BIR29" s="530"/>
      <c r="BIS29" s="530"/>
      <c r="BIT29" s="530"/>
      <c r="BIU29" s="530"/>
      <c r="BIV29" s="530"/>
      <c r="BIW29" s="530"/>
      <c r="BIX29" s="530"/>
      <c r="BIY29" s="530"/>
      <c r="BIZ29" s="530"/>
      <c r="BJA29" s="530"/>
      <c r="BJB29" s="530"/>
      <c r="BJC29" s="530"/>
      <c r="BJD29" s="530"/>
      <c r="BJE29" s="530"/>
      <c r="BJF29" s="530"/>
      <c r="BJG29" s="530"/>
      <c r="BJH29" s="530"/>
      <c r="BJI29" s="530"/>
      <c r="BJJ29" s="530"/>
      <c r="BJK29" s="530"/>
      <c r="BJL29" s="530"/>
      <c r="BJM29" s="530"/>
      <c r="BJN29" s="530"/>
      <c r="BJO29" s="530"/>
      <c r="BJP29" s="530"/>
      <c r="BJQ29" s="530"/>
      <c r="BJR29" s="530"/>
      <c r="BJS29" s="530"/>
      <c r="BJT29" s="530"/>
      <c r="BJU29" s="530"/>
      <c r="BJV29" s="530"/>
      <c r="BJW29" s="530"/>
      <c r="BJX29" s="530"/>
      <c r="BJY29" s="530"/>
      <c r="BJZ29" s="530"/>
      <c r="BKA29" s="530"/>
      <c r="BKB29" s="530"/>
      <c r="BKC29" s="530"/>
      <c r="BKD29" s="530"/>
      <c r="BKE29" s="530"/>
      <c r="BKF29" s="530"/>
      <c r="BKG29" s="530"/>
      <c r="BKH29" s="530"/>
      <c r="BKI29" s="530"/>
      <c r="BKJ29" s="530"/>
      <c r="BKK29" s="530"/>
      <c r="BKL29" s="530"/>
      <c r="BKM29" s="530"/>
      <c r="BKN29" s="530"/>
      <c r="BKO29" s="530"/>
      <c r="BKP29" s="530"/>
      <c r="BKQ29" s="530"/>
      <c r="BKR29" s="530"/>
      <c r="BKS29" s="530"/>
      <c r="BKT29" s="530"/>
      <c r="BKU29" s="530"/>
      <c r="BKV29" s="530"/>
      <c r="BKW29" s="530"/>
      <c r="BKX29" s="530"/>
      <c r="BKY29" s="530"/>
      <c r="BKZ29" s="530"/>
      <c r="BLA29" s="530"/>
      <c r="BLB29" s="530"/>
      <c r="BLC29" s="530"/>
      <c r="BLD29" s="530"/>
      <c r="BLE29" s="530"/>
      <c r="BLF29" s="530"/>
      <c r="BLG29" s="530"/>
      <c r="BLH29" s="530"/>
      <c r="BLI29" s="530"/>
      <c r="BLJ29" s="530"/>
      <c r="BLK29" s="530"/>
      <c r="BLL29" s="530"/>
      <c r="BLM29" s="530"/>
      <c r="BLN29" s="530"/>
      <c r="BLO29" s="530"/>
      <c r="BLP29" s="530"/>
      <c r="BLQ29" s="530"/>
      <c r="BLR29" s="530"/>
      <c r="BLS29" s="530"/>
      <c r="BLT29" s="530"/>
      <c r="BLU29" s="530"/>
      <c r="BLV29" s="530"/>
      <c r="BLW29" s="530"/>
      <c r="BLX29" s="530"/>
      <c r="BLY29" s="530"/>
      <c r="BLZ29" s="530"/>
      <c r="BMA29" s="530"/>
      <c r="BMB29" s="530"/>
      <c r="BMC29" s="530"/>
      <c r="BMD29" s="530"/>
      <c r="BME29" s="530"/>
      <c r="BMF29" s="530"/>
      <c r="BMG29" s="530"/>
      <c r="BMH29" s="530"/>
      <c r="BMI29" s="530"/>
      <c r="BMJ29" s="530"/>
      <c r="BMK29" s="530"/>
      <c r="BML29" s="530"/>
      <c r="BMM29" s="530"/>
      <c r="BMN29" s="530"/>
      <c r="BMO29" s="530"/>
      <c r="BMP29" s="530"/>
      <c r="BMQ29" s="530"/>
      <c r="BMR29" s="530"/>
      <c r="BMS29" s="530"/>
      <c r="BMT29" s="530"/>
      <c r="BMU29" s="530"/>
      <c r="BMV29" s="530"/>
      <c r="BMW29" s="530"/>
      <c r="BMX29" s="530"/>
      <c r="BMY29" s="530"/>
      <c r="BMZ29" s="530"/>
      <c r="BNA29" s="530"/>
      <c r="BNB29" s="530"/>
      <c r="BNC29" s="530"/>
      <c r="BND29" s="530"/>
      <c r="BNE29" s="530"/>
      <c r="BNF29" s="530"/>
      <c r="BNG29" s="530"/>
      <c r="BNH29" s="530"/>
      <c r="BNI29" s="530"/>
      <c r="BNJ29" s="530"/>
      <c r="BNK29" s="530"/>
      <c r="BNL29" s="530"/>
      <c r="BNM29" s="530"/>
      <c r="BNN29" s="530"/>
      <c r="BNO29" s="530"/>
      <c r="BNP29" s="530"/>
      <c r="BNQ29" s="530"/>
      <c r="BNR29" s="530"/>
      <c r="BNS29" s="530"/>
      <c r="BNT29" s="530"/>
      <c r="BNU29" s="530"/>
      <c r="BNV29" s="530"/>
      <c r="BNW29" s="530"/>
      <c r="BNX29" s="530"/>
      <c r="BNY29" s="530"/>
      <c r="BNZ29" s="530"/>
      <c r="BOA29" s="530"/>
      <c r="BOB29" s="530"/>
      <c r="BOC29" s="530"/>
      <c r="BOD29" s="530"/>
      <c r="BOE29" s="530"/>
      <c r="BOF29" s="530"/>
      <c r="BOG29" s="530"/>
      <c r="BOH29" s="530"/>
      <c r="BOI29" s="530"/>
      <c r="BOJ29" s="530"/>
      <c r="BOK29" s="530"/>
      <c r="BOL29" s="530"/>
      <c r="BOM29" s="530"/>
      <c r="BON29" s="530"/>
      <c r="BOO29" s="530"/>
      <c r="BOP29" s="530"/>
      <c r="BOQ29" s="530"/>
      <c r="BOR29" s="530"/>
      <c r="BOS29" s="530"/>
      <c r="BOT29" s="530"/>
      <c r="BOU29" s="530"/>
      <c r="BOV29" s="530"/>
      <c r="BOW29" s="530"/>
      <c r="BOX29" s="530"/>
      <c r="BOY29" s="530"/>
      <c r="BOZ29" s="530"/>
      <c r="BPA29" s="530"/>
      <c r="BPB29" s="530"/>
      <c r="BPC29" s="530"/>
      <c r="BPD29" s="530"/>
      <c r="BPE29" s="530"/>
      <c r="BPF29" s="530"/>
      <c r="BPG29" s="530"/>
      <c r="BPH29" s="530"/>
      <c r="BPI29" s="530"/>
      <c r="BPJ29" s="530"/>
      <c r="BPK29" s="530"/>
      <c r="BPL29" s="530"/>
      <c r="BPM29" s="530"/>
      <c r="BPN29" s="530"/>
      <c r="BPO29" s="530"/>
      <c r="BPP29" s="530"/>
      <c r="BPQ29" s="530"/>
      <c r="BPR29" s="530"/>
      <c r="BPS29" s="530"/>
      <c r="BPT29" s="530"/>
      <c r="BPU29" s="530"/>
      <c r="BPV29" s="530"/>
      <c r="BPW29" s="530"/>
      <c r="BPX29" s="530"/>
      <c r="BPY29" s="530"/>
      <c r="BPZ29" s="530"/>
      <c r="BQA29" s="530"/>
      <c r="BQB29" s="530"/>
      <c r="BQC29" s="530"/>
      <c r="BQD29" s="530"/>
      <c r="BQE29" s="530"/>
      <c r="BQF29" s="530"/>
      <c r="BQG29" s="530"/>
      <c r="BQH29" s="530"/>
      <c r="BQI29" s="530"/>
      <c r="BQJ29" s="530"/>
      <c r="BQK29" s="530"/>
      <c r="BQL29" s="530"/>
      <c r="BQM29" s="530"/>
      <c r="BQN29" s="530"/>
      <c r="BQO29" s="530"/>
      <c r="BQP29" s="530"/>
      <c r="BQQ29" s="530"/>
      <c r="BQR29" s="530"/>
      <c r="BQS29" s="530"/>
      <c r="BQT29" s="530"/>
      <c r="BQU29" s="530"/>
      <c r="BQV29" s="530"/>
      <c r="BQW29" s="530"/>
      <c r="BQX29" s="530"/>
      <c r="BQY29" s="530"/>
      <c r="BQZ29" s="530"/>
      <c r="BRA29" s="530"/>
      <c r="BRB29" s="530"/>
      <c r="BRC29" s="530"/>
      <c r="BRD29" s="530"/>
      <c r="BRE29" s="530"/>
      <c r="BRF29" s="530"/>
      <c r="BRG29" s="530"/>
      <c r="BRH29" s="530"/>
      <c r="BRI29" s="530"/>
      <c r="BRJ29" s="530"/>
      <c r="BRK29" s="530"/>
      <c r="BRL29" s="530"/>
      <c r="BRM29" s="530"/>
      <c r="BRN29" s="530"/>
      <c r="BRO29" s="530"/>
      <c r="BRP29" s="530"/>
      <c r="BRQ29" s="530"/>
      <c r="BRR29" s="530"/>
      <c r="BRS29" s="530"/>
      <c r="BRT29" s="530"/>
      <c r="BRU29" s="530"/>
      <c r="BRV29" s="530"/>
      <c r="BRW29" s="530"/>
      <c r="BRX29" s="530"/>
      <c r="BRY29" s="530"/>
      <c r="BRZ29" s="530"/>
      <c r="BSA29" s="530"/>
      <c r="BSB29" s="530"/>
      <c r="BSC29" s="530"/>
      <c r="BSD29" s="530"/>
      <c r="BSE29" s="530"/>
      <c r="BSF29" s="530"/>
      <c r="BSG29" s="530"/>
      <c r="BSH29" s="530"/>
      <c r="BSI29" s="530"/>
      <c r="BSJ29" s="530"/>
      <c r="BSK29" s="530"/>
      <c r="BSL29" s="530"/>
      <c r="BSM29" s="530"/>
      <c r="BSN29" s="530"/>
      <c r="BSO29" s="530"/>
      <c r="BSP29" s="530"/>
      <c r="BSQ29" s="530"/>
      <c r="BSR29" s="530"/>
      <c r="BSS29" s="530"/>
      <c r="BST29" s="530"/>
      <c r="BSU29" s="530"/>
      <c r="BSV29" s="530"/>
      <c r="BSW29" s="530"/>
      <c r="BSX29" s="530"/>
      <c r="BSY29" s="530"/>
      <c r="BSZ29" s="530"/>
      <c r="BTA29" s="530"/>
      <c r="BTB29" s="530"/>
      <c r="BTC29" s="530"/>
      <c r="BTD29" s="530"/>
      <c r="BTE29" s="530"/>
      <c r="BTF29" s="530"/>
      <c r="BTG29" s="530"/>
      <c r="BTH29" s="530"/>
      <c r="BTI29" s="530"/>
      <c r="BTJ29" s="530"/>
      <c r="BTK29" s="530"/>
      <c r="BTL29" s="530"/>
      <c r="BTM29" s="530"/>
      <c r="BTN29" s="530"/>
      <c r="BTO29" s="530"/>
      <c r="BTP29" s="530"/>
      <c r="BTQ29" s="530"/>
      <c r="BTR29" s="530"/>
      <c r="BTS29" s="530"/>
      <c r="BTT29" s="530"/>
      <c r="BTU29" s="530"/>
      <c r="BTV29" s="530"/>
      <c r="BTW29" s="530"/>
      <c r="BTX29" s="530"/>
      <c r="BTY29" s="530"/>
      <c r="BTZ29" s="530"/>
      <c r="BUA29" s="530"/>
      <c r="BUB29" s="530"/>
      <c r="BUC29" s="530"/>
      <c r="BUD29" s="530"/>
      <c r="BUE29" s="530"/>
      <c r="BUF29" s="530"/>
      <c r="BUG29" s="530"/>
      <c r="BUH29" s="530"/>
      <c r="BUI29" s="530"/>
      <c r="BUJ29" s="530"/>
      <c r="BUK29" s="530"/>
      <c r="BUL29" s="530"/>
      <c r="BUM29" s="530"/>
      <c r="BUN29" s="530"/>
      <c r="BUO29" s="530"/>
      <c r="BUP29" s="530"/>
      <c r="BUQ29" s="530"/>
      <c r="BUR29" s="530"/>
      <c r="BUS29" s="530"/>
      <c r="BUT29" s="530"/>
      <c r="BUU29" s="530"/>
      <c r="BUV29" s="530"/>
      <c r="BUW29" s="530"/>
      <c r="BUX29" s="530"/>
      <c r="BUY29" s="530"/>
      <c r="BUZ29" s="530"/>
      <c r="BVA29" s="530"/>
      <c r="BVB29" s="530"/>
      <c r="BVC29" s="530"/>
      <c r="BVD29" s="530"/>
      <c r="BVE29" s="530"/>
      <c r="BVF29" s="530"/>
      <c r="BVG29" s="530"/>
      <c r="BVH29" s="530"/>
      <c r="BVI29" s="530"/>
      <c r="BVJ29" s="530"/>
      <c r="BVK29" s="530"/>
      <c r="BVL29" s="530"/>
      <c r="BVM29" s="530"/>
      <c r="BVN29" s="530"/>
      <c r="BVO29" s="530"/>
      <c r="BVP29" s="530"/>
      <c r="BVQ29" s="530"/>
      <c r="BVR29" s="530"/>
      <c r="BVS29" s="530"/>
      <c r="BVT29" s="530"/>
      <c r="BVU29" s="530"/>
      <c r="BVV29" s="530"/>
      <c r="BVW29" s="530"/>
      <c r="BVX29" s="530"/>
      <c r="BVY29" s="530"/>
      <c r="BVZ29" s="530"/>
      <c r="BWA29" s="530"/>
      <c r="BWB29" s="530"/>
      <c r="BWC29" s="530"/>
      <c r="BWD29" s="530"/>
      <c r="BWE29" s="530"/>
      <c r="BWF29" s="530"/>
      <c r="BWG29" s="530"/>
      <c r="BWH29" s="530"/>
      <c r="BWI29" s="530"/>
      <c r="BWJ29" s="530"/>
      <c r="BWK29" s="530"/>
      <c r="BWL29" s="530"/>
      <c r="BWM29" s="530"/>
      <c r="BWN29" s="530"/>
      <c r="BWO29" s="530"/>
      <c r="BWP29" s="530"/>
      <c r="BWQ29" s="530"/>
      <c r="BWR29" s="530"/>
      <c r="BWS29" s="530"/>
      <c r="BWT29" s="530"/>
      <c r="BWU29" s="530"/>
      <c r="BWV29" s="530"/>
      <c r="BWW29" s="530"/>
      <c r="BWX29" s="530"/>
      <c r="BWY29" s="530"/>
      <c r="BWZ29" s="530"/>
      <c r="BXA29" s="530"/>
      <c r="BXB29" s="530"/>
      <c r="BXC29" s="530"/>
      <c r="BXD29" s="530"/>
      <c r="BXE29" s="530"/>
      <c r="BXF29" s="530"/>
      <c r="BXG29" s="530"/>
      <c r="BXH29" s="530"/>
      <c r="BXI29" s="530"/>
      <c r="BXJ29" s="530"/>
      <c r="BXK29" s="530"/>
      <c r="BXL29" s="530"/>
      <c r="BXM29" s="530"/>
      <c r="BXN29" s="530"/>
      <c r="BXO29" s="530"/>
      <c r="BXP29" s="530"/>
      <c r="BXQ29" s="530"/>
      <c r="BXR29" s="530"/>
      <c r="BXS29" s="530"/>
      <c r="BXT29" s="530"/>
      <c r="BXU29" s="530"/>
      <c r="BXV29" s="530"/>
      <c r="BXW29" s="530"/>
      <c r="BXX29" s="530"/>
      <c r="BXY29" s="530"/>
      <c r="BXZ29" s="530"/>
      <c r="BYA29" s="530"/>
      <c r="BYB29" s="530"/>
      <c r="BYC29" s="530"/>
      <c r="BYD29" s="530"/>
      <c r="BYE29" s="530"/>
      <c r="BYF29" s="530"/>
      <c r="BYG29" s="530"/>
      <c r="BYH29" s="530"/>
      <c r="BYI29" s="530"/>
      <c r="BYJ29" s="530"/>
      <c r="BYK29" s="530"/>
      <c r="BYL29" s="530"/>
      <c r="BYM29" s="530"/>
      <c r="BYN29" s="530"/>
      <c r="BYO29" s="530"/>
      <c r="BYP29" s="530"/>
      <c r="BYQ29" s="530"/>
      <c r="BYR29" s="530"/>
      <c r="BYS29" s="530"/>
      <c r="BYT29" s="530"/>
      <c r="BYU29" s="530"/>
      <c r="BYV29" s="530"/>
      <c r="BYW29" s="530"/>
      <c r="BYX29" s="530"/>
      <c r="BYY29" s="530"/>
      <c r="BYZ29" s="530"/>
      <c r="BZA29" s="530"/>
      <c r="BZB29" s="530"/>
      <c r="BZC29" s="530"/>
      <c r="BZD29" s="530"/>
      <c r="BZE29" s="530"/>
      <c r="BZF29" s="530"/>
      <c r="BZG29" s="530"/>
      <c r="BZH29" s="530"/>
      <c r="BZI29" s="530"/>
      <c r="BZJ29" s="530"/>
      <c r="BZK29" s="530"/>
      <c r="BZL29" s="530"/>
      <c r="BZM29" s="530"/>
      <c r="BZN29" s="530"/>
      <c r="BZO29" s="530"/>
      <c r="BZP29" s="530"/>
      <c r="BZQ29" s="530"/>
      <c r="BZR29" s="530"/>
      <c r="BZS29" s="530"/>
      <c r="BZT29" s="530"/>
      <c r="BZU29" s="530"/>
      <c r="BZV29" s="530"/>
      <c r="BZW29" s="530"/>
      <c r="BZX29" s="530"/>
      <c r="BZY29" s="530"/>
      <c r="BZZ29" s="530"/>
      <c r="CAA29" s="530"/>
      <c r="CAB29" s="530"/>
      <c r="CAC29" s="530"/>
      <c r="CAD29" s="530"/>
      <c r="CAE29" s="530"/>
      <c r="CAF29" s="530"/>
      <c r="CAG29" s="530"/>
      <c r="CAH29" s="530"/>
      <c r="CAI29" s="530"/>
      <c r="CAJ29" s="530"/>
      <c r="CAK29" s="530"/>
      <c r="CAL29" s="530"/>
      <c r="CAM29" s="530"/>
      <c r="CAN29" s="530"/>
      <c r="CAO29" s="530"/>
      <c r="CAP29" s="530"/>
      <c r="CAQ29" s="530"/>
      <c r="CAR29" s="530"/>
      <c r="CAS29" s="530"/>
      <c r="CAT29" s="530"/>
      <c r="CAU29" s="530"/>
      <c r="CAV29" s="530"/>
      <c r="CAW29" s="530"/>
      <c r="CAX29" s="530"/>
      <c r="CAY29" s="530"/>
      <c r="CAZ29" s="530"/>
      <c r="CBA29" s="530"/>
      <c r="CBB29" s="530"/>
      <c r="CBC29" s="530"/>
      <c r="CBD29" s="530"/>
      <c r="CBE29" s="530"/>
      <c r="CBF29" s="530"/>
      <c r="CBG29" s="530"/>
      <c r="CBH29" s="530"/>
      <c r="CBI29" s="530"/>
      <c r="CBJ29" s="530"/>
      <c r="CBK29" s="530"/>
      <c r="CBL29" s="530"/>
      <c r="CBM29" s="530"/>
      <c r="CBN29" s="530"/>
      <c r="CBO29" s="530"/>
      <c r="CBP29" s="530"/>
      <c r="CBQ29" s="530"/>
      <c r="CBR29" s="530"/>
      <c r="CBS29" s="530"/>
      <c r="CBT29" s="530"/>
      <c r="CBU29" s="530"/>
      <c r="CBV29" s="530"/>
      <c r="CBW29" s="530"/>
      <c r="CBX29" s="530"/>
      <c r="CBY29" s="530"/>
      <c r="CBZ29" s="530"/>
      <c r="CCA29" s="530"/>
      <c r="CCB29" s="530"/>
      <c r="CCC29" s="530"/>
      <c r="CCD29" s="530"/>
      <c r="CCE29" s="530"/>
      <c r="CCF29" s="530"/>
      <c r="CCG29" s="530"/>
      <c r="CCH29" s="530"/>
      <c r="CCI29" s="530"/>
      <c r="CCJ29" s="530"/>
      <c r="CCK29" s="530"/>
      <c r="CCL29" s="530"/>
      <c r="CCM29" s="530"/>
      <c r="CCN29" s="530"/>
      <c r="CCO29" s="530"/>
      <c r="CCP29" s="530"/>
      <c r="CCQ29" s="530"/>
      <c r="CCR29" s="530"/>
      <c r="CCS29" s="530"/>
      <c r="CCT29" s="530"/>
      <c r="CCU29" s="530"/>
      <c r="CCV29" s="530"/>
      <c r="CCW29" s="530"/>
      <c r="CCX29" s="530"/>
      <c r="CCY29" s="530"/>
      <c r="CCZ29" s="530"/>
      <c r="CDA29" s="530"/>
      <c r="CDB29" s="530"/>
      <c r="CDC29" s="530"/>
      <c r="CDD29" s="530"/>
      <c r="CDE29" s="530"/>
      <c r="CDF29" s="530"/>
      <c r="CDG29" s="530"/>
      <c r="CDH29" s="530"/>
      <c r="CDI29" s="530"/>
      <c r="CDJ29" s="530"/>
      <c r="CDK29" s="530"/>
      <c r="CDL29" s="530"/>
      <c r="CDM29" s="530"/>
      <c r="CDN29" s="530"/>
      <c r="CDO29" s="530"/>
      <c r="CDP29" s="530"/>
      <c r="CDQ29" s="530"/>
      <c r="CDR29" s="530"/>
      <c r="CDS29" s="530"/>
      <c r="CDT29" s="530"/>
      <c r="CDU29" s="530"/>
      <c r="CDV29" s="530"/>
      <c r="CDW29" s="530"/>
      <c r="CDX29" s="530"/>
      <c r="CDY29" s="530"/>
      <c r="CDZ29" s="530"/>
      <c r="CEA29" s="530"/>
      <c r="CEB29" s="530"/>
      <c r="CEC29" s="530"/>
      <c r="CED29" s="530"/>
      <c r="CEE29" s="530"/>
      <c r="CEF29" s="530"/>
      <c r="CEG29" s="530"/>
      <c r="CEH29" s="530"/>
      <c r="CEI29" s="530"/>
      <c r="CEJ29" s="530"/>
      <c r="CEK29" s="530"/>
      <c r="CEL29" s="530"/>
      <c r="CEM29" s="530"/>
      <c r="CEN29" s="530"/>
      <c r="CEO29" s="530"/>
      <c r="CEP29" s="530"/>
      <c r="CEQ29" s="530"/>
      <c r="CER29" s="530"/>
      <c r="CES29" s="530"/>
      <c r="CET29" s="530"/>
      <c r="CEU29" s="530"/>
      <c r="CEV29" s="530"/>
      <c r="CEW29" s="530"/>
      <c r="CEX29" s="530"/>
      <c r="CEY29" s="530"/>
      <c r="CEZ29" s="530"/>
      <c r="CFA29" s="530"/>
      <c r="CFB29" s="530"/>
      <c r="CFC29" s="530"/>
      <c r="CFD29" s="530"/>
      <c r="CFE29" s="530"/>
      <c r="CFF29" s="530"/>
      <c r="CFG29" s="530"/>
      <c r="CFH29" s="530"/>
      <c r="CFI29" s="530"/>
      <c r="CFJ29" s="530"/>
      <c r="CFK29" s="530"/>
      <c r="CFL29" s="530"/>
      <c r="CFM29" s="530"/>
      <c r="CFN29" s="530"/>
      <c r="CFO29" s="530"/>
      <c r="CFP29" s="530"/>
      <c r="CFQ29" s="530"/>
      <c r="CFR29" s="530"/>
      <c r="CFS29" s="530"/>
      <c r="CFT29" s="530"/>
      <c r="CFU29" s="530"/>
      <c r="CFV29" s="530"/>
      <c r="CFW29" s="530"/>
      <c r="CFX29" s="530"/>
      <c r="CFY29" s="530"/>
      <c r="CFZ29" s="530"/>
      <c r="CGA29" s="530"/>
      <c r="CGB29" s="530"/>
      <c r="CGC29" s="530"/>
      <c r="CGD29" s="530"/>
      <c r="CGE29" s="530"/>
      <c r="CGF29" s="530"/>
      <c r="CGG29" s="530"/>
      <c r="CGH29" s="530"/>
      <c r="CGI29" s="530"/>
      <c r="CGJ29" s="530"/>
      <c r="CGK29" s="530"/>
      <c r="CGL29" s="530"/>
      <c r="CGM29" s="530"/>
      <c r="CGN29" s="530"/>
      <c r="CGO29" s="530"/>
      <c r="CGP29" s="530"/>
      <c r="CGQ29" s="530"/>
      <c r="CGR29" s="530"/>
      <c r="CGS29" s="530"/>
      <c r="CGT29" s="530"/>
      <c r="CGU29" s="530"/>
      <c r="CGV29" s="530"/>
      <c r="CGW29" s="530"/>
      <c r="CGX29" s="530"/>
      <c r="CGY29" s="530"/>
      <c r="CGZ29" s="530"/>
      <c r="CHA29" s="530"/>
      <c r="CHB29" s="530"/>
      <c r="CHC29" s="530"/>
      <c r="CHD29" s="530"/>
      <c r="CHE29" s="530"/>
      <c r="CHF29" s="530"/>
      <c r="CHG29" s="530"/>
      <c r="CHH29" s="530"/>
      <c r="CHI29" s="530"/>
      <c r="CHJ29" s="530"/>
      <c r="CHK29" s="530"/>
      <c r="CHL29" s="530"/>
      <c r="CHM29" s="530"/>
      <c r="CHN29" s="530"/>
      <c r="CHO29" s="530"/>
      <c r="CHP29" s="530"/>
      <c r="CHQ29" s="530"/>
      <c r="CHR29" s="530"/>
      <c r="CHS29" s="530"/>
      <c r="CHT29" s="530"/>
      <c r="CHU29" s="530"/>
      <c r="CHV29" s="530"/>
      <c r="CHW29" s="530"/>
      <c r="CHX29" s="530"/>
      <c r="CHY29" s="530"/>
      <c r="CHZ29" s="530"/>
      <c r="CIA29" s="530"/>
      <c r="CIB29" s="530"/>
      <c r="CIC29" s="530"/>
      <c r="CID29" s="530"/>
      <c r="CIE29" s="530"/>
      <c r="CIF29" s="530"/>
      <c r="CIG29" s="530"/>
      <c r="CIH29" s="530"/>
      <c r="CII29" s="530"/>
      <c r="CIJ29" s="530"/>
      <c r="CIK29" s="530"/>
      <c r="CIL29" s="530"/>
      <c r="CIM29" s="530"/>
      <c r="CIN29" s="530"/>
      <c r="CIO29" s="530"/>
      <c r="CIP29" s="530"/>
      <c r="CIQ29" s="530"/>
      <c r="CIR29" s="530"/>
      <c r="CIS29" s="530"/>
      <c r="CIT29" s="530"/>
      <c r="CIU29" s="530"/>
      <c r="CIV29" s="530"/>
      <c r="CIW29" s="530"/>
      <c r="CIX29" s="530"/>
      <c r="CIY29" s="530"/>
      <c r="CIZ29" s="530"/>
      <c r="CJA29" s="530"/>
      <c r="CJB29" s="530"/>
      <c r="CJC29" s="530"/>
      <c r="CJD29" s="530"/>
      <c r="CJE29" s="530"/>
      <c r="CJF29" s="530"/>
      <c r="CJG29" s="530"/>
      <c r="CJH29" s="530"/>
      <c r="CJI29" s="530"/>
      <c r="CJJ29" s="530"/>
      <c r="CJK29" s="530"/>
      <c r="CJL29" s="530"/>
      <c r="CJM29" s="530"/>
      <c r="CJN29" s="530"/>
      <c r="CJO29" s="530"/>
      <c r="CJP29" s="530"/>
      <c r="CJQ29" s="530"/>
      <c r="CJR29" s="530"/>
      <c r="CJS29" s="530"/>
      <c r="CJT29" s="530"/>
      <c r="CJU29" s="530"/>
      <c r="CJV29" s="530"/>
      <c r="CJW29" s="530"/>
      <c r="CJX29" s="530"/>
      <c r="CJY29" s="530"/>
      <c r="CJZ29" s="530"/>
      <c r="CKA29" s="530"/>
      <c r="CKB29" s="530"/>
      <c r="CKC29" s="530"/>
      <c r="CKD29" s="530"/>
      <c r="CKE29" s="530"/>
      <c r="CKF29" s="530"/>
      <c r="CKG29" s="530"/>
      <c r="CKH29" s="530"/>
      <c r="CKI29" s="530"/>
      <c r="CKJ29" s="530"/>
      <c r="CKK29" s="530"/>
      <c r="CKL29" s="530"/>
      <c r="CKM29" s="530"/>
      <c r="CKN29" s="530"/>
      <c r="CKO29" s="530"/>
      <c r="CKP29" s="530"/>
      <c r="CKQ29" s="530"/>
      <c r="CKR29" s="530"/>
      <c r="CKS29" s="530"/>
      <c r="CKT29" s="530"/>
      <c r="CKU29" s="530"/>
      <c r="CKV29" s="530"/>
      <c r="CKW29" s="530"/>
      <c r="CKX29" s="530"/>
      <c r="CKY29" s="530"/>
      <c r="CKZ29" s="530"/>
      <c r="CLA29" s="530"/>
      <c r="CLB29" s="530"/>
      <c r="CLC29" s="530"/>
      <c r="CLD29" s="530"/>
      <c r="CLE29" s="530"/>
      <c r="CLF29" s="530"/>
      <c r="CLG29" s="530"/>
      <c r="CLH29" s="530"/>
      <c r="CLI29" s="530"/>
      <c r="CLJ29" s="530"/>
      <c r="CLK29" s="530"/>
      <c r="CLL29" s="530"/>
      <c r="CLM29" s="530"/>
      <c r="CLN29" s="530"/>
      <c r="CLO29" s="530"/>
      <c r="CLP29" s="530"/>
      <c r="CLQ29" s="530"/>
      <c r="CLR29" s="530"/>
      <c r="CLS29" s="530"/>
      <c r="CLT29" s="530"/>
      <c r="CLU29" s="530"/>
      <c r="CLV29" s="530"/>
      <c r="CLW29" s="530"/>
      <c r="CLX29" s="530"/>
      <c r="CLY29" s="530"/>
      <c r="CLZ29" s="530"/>
      <c r="CMA29" s="530"/>
      <c r="CMB29" s="530"/>
      <c r="CMC29" s="530"/>
      <c r="CMD29" s="530"/>
      <c r="CME29" s="530"/>
      <c r="CMF29" s="530"/>
      <c r="CMG29" s="530"/>
      <c r="CMH29" s="530"/>
      <c r="CMI29" s="530"/>
      <c r="CMJ29" s="530"/>
      <c r="CMK29" s="530"/>
      <c r="CML29" s="530"/>
      <c r="CMM29" s="530"/>
      <c r="CMN29" s="530"/>
      <c r="CMO29" s="530"/>
      <c r="CMP29" s="530"/>
      <c r="CMQ29" s="530"/>
      <c r="CMR29" s="530"/>
      <c r="CMS29" s="530"/>
      <c r="CMT29" s="530"/>
      <c r="CMU29" s="530"/>
      <c r="CMV29" s="530"/>
      <c r="CMW29" s="530"/>
      <c r="CMX29" s="530"/>
      <c r="CMY29" s="530"/>
      <c r="CMZ29" s="530"/>
      <c r="CNA29" s="530"/>
      <c r="CNB29" s="530"/>
      <c r="CNC29" s="530"/>
      <c r="CND29" s="530"/>
      <c r="CNE29" s="530"/>
      <c r="CNF29" s="530"/>
      <c r="CNG29" s="530"/>
      <c r="CNH29" s="530"/>
      <c r="CNI29" s="530"/>
      <c r="CNJ29" s="530"/>
      <c r="CNK29" s="530"/>
      <c r="CNL29" s="530"/>
      <c r="CNM29" s="530"/>
      <c r="CNN29" s="530"/>
      <c r="CNO29" s="530"/>
      <c r="CNP29" s="530"/>
      <c r="CNQ29" s="530"/>
      <c r="CNR29" s="530"/>
      <c r="CNS29" s="530"/>
      <c r="CNT29" s="530"/>
      <c r="CNU29" s="530"/>
      <c r="CNV29" s="530"/>
      <c r="CNW29" s="530"/>
      <c r="CNX29" s="530"/>
      <c r="CNY29" s="530"/>
      <c r="CNZ29" s="530"/>
      <c r="COA29" s="530"/>
      <c r="COB29" s="530"/>
      <c r="COC29" s="530"/>
      <c r="COD29" s="530"/>
      <c r="COE29" s="530"/>
      <c r="COF29" s="530"/>
      <c r="COG29" s="530"/>
      <c r="COH29" s="530"/>
      <c r="COI29" s="530"/>
      <c r="COJ29" s="530"/>
      <c r="COK29" s="530"/>
      <c r="COL29" s="530"/>
      <c r="COM29" s="530"/>
      <c r="CON29" s="530"/>
      <c r="COO29" s="530"/>
      <c r="COP29" s="530"/>
      <c r="COQ29" s="530"/>
      <c r="COR29" s="530"/>
      <c r="COS29" s="530"/>
      <c r="COT29" s="530"/>
      <c r="COU29" s="530"/>
      <c r="COV29" s="530"/>
      <c r="COW29" s="530"/>
      <c r="COX29" s="530"/>
      <c r="COY29" s="530"/>
      <c r="COZ29" s="530"/>
      <c r="CPA29" s="530"/>
      <c r="CPB29" s="530"/>
      <c r="CPC29" s="530"/>
      <c r="CPD29" s="530"/>
      <c r="CPE29" s="530"/>
      <c r="CPF29" s="530"/>
      <c r="CPG29" s="530"/>
      <c r="CPH29" s="530"/>
      <c r="CPI29" s="530"/>
      <c r="CPJ29" s="530"/>
      <c r="CPK29" s="530"/>
      <c r="CPL29" s="530"/>
      <c r="CPM29" s="530"/>
      <c r="CPN29" s="530"/>
      <c r="CPO29" s="530"/>
      <c r="CPP29" s="530"/>
      <c r="CPQ29" s="530"/>
      <c r="CPR29" s="530"/>
      <c r="CPS29" s="530"/>
      <c r="CPT29" s="530"/>
      <c r="CPU29" s="530"/>
      <c r="CPV29" s="530"/>
      <c r="CPW29" s="530"/>
      <c r="CPX29" s="530"/>
      <c r="CPY29" s="530"/>
      <c r="CPZ29" s="530"/>
      <c r="CQA29" s="530"/>
      <c r="CQB29" s="530"/>
      <c r="CQC29" s="530"/>
      <c r="CQD29" s="530"/>
      <c r="CQE29" s="530"/>
      <c r="CQF29" s="530"/>
      <c r="CQG29" s="530"/>
      <c r="CQH29" s="530"/>
      <c r="CQI29" s="530"/>
      <c r="CQJ29" s="530"/>
      <c r="CQK29" s="530"/>
      <c r="CQL29" s="530"/>
      <c r="CQM29" s="530"/>
      <c r="CQN29" s="530"/>
      <c r="CQO29" s="530"/>
      <c r="CQP29" s="530"/>
      <c r="CQQ29" s="530"/>
      <c r="CQR29" s="530"/>
      <c r="CQS29" s="530"/>
      <c r="CQT29" s="530"/>
      <c r="CQU29" s="530"/>
      <c r="CQV29" s="530"/>
      <c r="CQW29" s="530"/>
      <c r="CQX29" s="530"/>
      <c r="CQY29" s="530"/>
      <c r="CQZ29" s="530"/>
      <c r="CRA29" s="530"/>
      <c r="CRB29" s="530"/>
      <c r="CRC29" s="530"/>
      <c r="CRD29" s="530"/>
      <c r="CRE29" s="530"/>
      <c r="CRF29" s="530"/>
      <c r="CRG29" s="530"/>
      <c r="CRH29" s="530"/>
      <c r="CRI29" s="530"/>
      <c r="CRJ29" s="530"/>
      <c r="CRK29" s="530"/>
      <c r="CRL29" s="530"/>
      <c r="CRM29" s="530"/>
      <c r="CRN29" s="530"/>
      <c r="CRO29" s="530"/>
      <c r="CRP29" s="530"/>
      <c r="CRQ29" s="530"/>
      <c r="CRR29" s="530"/>
      <c r="CRS29" s="530"/>
      <c r="CRT29" s="530"/>
      <c r="CRU29" s="530"/>
      <c r="CRV29" s="530"/>
      <c r="CRW29" s="530"/>
      <c r="CRX29" s="530"/>
      <c r="CRY29" s="530"/>
      <c r="CRZ29" s="530"/>
      <c r="CSA29" s="530"/>
      <c r="CSB29" s="530"/>
      <c r="CSC29" s="530"/>
      <c r="CSD29" s="530"/>
      <c r="CSE29" s="530"/>
      <c r="CSF29" s="530"/>
      <c r="CSG29" s="530"/>
      <c r="CSH29" s="530"/>
      <c r="CSI29" s="530"/>
      <c r="CSJ29" s="530"/>
      <c r="CSK29" s="530"/>
      <c r="CSL29" s="530"/>
      <c r="CSM29" s="530"/>
      <c r="CSN29" s="530"/>
      <c r="CSO29" s="530"/>
      <c r="CSP29" s="530"/>
      <c r="CSQ29" s="530"/>
      <c r="CSR29" s="530"/>
      <c r="CSS29" s="530"/>
      <c r="CST29" s="530"/>
      <c r="CSU29" s="530"/>
      <c r="CSV29" s="530"/>
      <c r="CSW29" s="530"/>
      <c r="CSX29" s="530"/>
      <c r="CSY29" s="530"/>
      <c r="CSZ29" s="530"/>
      <c r="CTA29" s="530"/>
      <c r="CTB29" s="530"/>
      <c r="CTC29" s="530"/>
      <c r="CTD29" s="530"/>
      <c r="CTE29" s="530"/>
      <c r="CTF29" s="530"/>
      <c r="CTG29" s="530"/>
      <c r="CTH29" s="530"/>
      <c r="CTI29" s="530"/>
      <c r="CTJ29" s="530"/>
      <c r="CTK29" s="530"/>
      <c r="CTL29" s="530"/>
      <c r="CTM29" s="530"/>
      <c r="CTN29" s="530"/>
      <c r="CTO29" s="530"/>
      <c r="CTP29" s="530"/>
      <c r="CTQ29" s="530"/>
      <c r="CTR29" s="530"/>
      <c r="CTS29" s="530"/>
      <c r="CTT29" s="530"/>
      <c r="CTU29" s="530"/>
      <c r="CTV29" s="530"/>
      <c r="CTW29" s="530"/>
      <c r="CTX29" s="530"/>
      <c r="CTY29" s="530"/>
      <c r="CTZ29" s="530"/>
      <c r="CUA29" s="530"/>
      <c r="CUB29" s="530"/>
      <c r="CUC29" s="530"/>
      <c r="CUD29" s="530"/>
      <c r="CUE29" s="530"/>
      <c r="CUF29" s="530"/>
      <c r="CUG29" s="530"/>
      <c r="CUH29" s="530"/>
      <c r="CUI29" s="530"/>
      <c r="CUJ29" s="530"/>
      <c r="CUK29" s="530"/>
      <c r="CUL29" s="530"/>
      <c r="CUM29" s="530"/>
      <c r="CUN29" s="530"/>
      <c r="CUO29" s="530"/>
      <c r="CUP29" s="530"/>
      <c r="CUQ29" s="530"/>
      <c r="CUR29" s="530"/>
      <c r="CUS29" s="530"/>
      <c r="CUT29" s="530"/>
      <c r="CUU29" s="530"/>
      <c r="CUV29" s="530"/>
      <c r="CUW29" s="530"/>
      <c r="CUX29" s="530"/>
      <c r="CUY29" s="530"/>
      <c r="CUZ29" s="530"/>
      <c r="CVA29" s="530"/>
      <c r="CVB29" s="530"/>
      <c r="CVC29" s="530"/>
      <c r="CVD29" s="530"/>
      <c r="CVE29" s="530"/>
      <c r="CVF29" s="530"/>
      <c r="CVG29" s="530"/>
      <c r="CVH29" s="530"/>
      <c r="CVI29" s="530"/>
      <c r="CVJ29" s="530"/>
      <c r="CVK29" s="530"/>
      <c r="CVL29" s="530"/>
      <c r="CVM29" s="530"/>
      <c r="CVN29" s="530"/>
      <c r="CVO29" s="530"/>
      <c r="CVP29" s="530"/>
      <c r="CVQ29" s="530"/>
      <c r="CVR29" s="530"/>
      <c r="CVS29" s="530"/>
      <c r="CVT29" s="530"/>
      <c r="CVU29" s="530"/>
      <c r="CVV29" s="530"/>
      <c r="CVW29" s="530"/>
      <c r="CVX29" s="530"/>
      <c r="CVY29" s="530"/>
      <c r="CVZ29" s="530"/>
      <c r="CWA29" s="530"/>
      <c r="CWB29" s="530"/>
      <c r="CWC29" s="530"/>
      <c r="CWD29" s="530"/>
      <c r="CWE29" s="530"/>
      <c r="CWF29" s="530"/>
      <c r="CWG29" s="530"/>
      <c r="CWH29" s="530"/>
      <c r="CWI29" s="530"/>
      <c r="CWJ29" s="530"/>
      <c r="CWK29" s="530"/>
      <c r="CWL29" s="530"/>
      <c r="CWM29" s="530"/>
      <c r="CWN29" s="530"/>
      <c r="CWO29" s="530"/>
      <c r="CWP29" s="530"/>
      <c r="CWQ29" s="530"/>
      <c r="CWR29" s="530"/>
      <c r="CWS29" s="530"/>
      <c r="CWT29" s="530"/>
      <c r="CWU29" s="530"/>
      <c r="CWV29" s="530"/>
      <c r="CWW29" s="530"/>
      <c r="CWX29" s="530"/>
      <c r="CWY29" s="530"/>
      <c r="CWZ29" s="530"/>
      <c r="CXA29" s="530"/>
      <c r="CXB29" s="530"/>
      <c r="CXC29" s="530"/>
      <c r="CXD29" s="530"/>
      <c r="CXE29" s="530"/>
      <c r="CXF29" s="530"/>
      <c r="CXG29" s="530"/>
      <c r="CXH29" s="530"/>
      <c r="CXI29" s="530"/>
      <c r="CXJ29" s="530"/>
      <c r="CXK29" s="530"/>
      <c r="CXL29" s="530"/>
      <c r="CXM29" s="530"/>
      <c r="CXN29" s="530"/>
      <c r="CXO29" s="530"/>
      <c r="CXP29" s="530"/>
      <c r="CXQ29" s="530"/>
      <c r="CXR29" s="530"/>
      <c r="CXS29" s="530"/>
      <c r="CXT29" s="530"/>
      <c r="CXU29" s="530"/>
      <c r="CXV29" s="530"/>
      <c r="CXW29" s="530"/>
      <c r="CXX29" s="530"/>
      <c r="CXY29" s="530"/>
      <c r="CXZ29" s="530"/>
      <c r="CYA29" s="530"/>
      <c r="CYB29" s="530"/>
      <c r="CYC29" s="530"/>
      <c r="CYD29" s="530"/>
      <c r="CYE29" s="530"/>
      <c r="CYF29" s="530"/>
      <c r="CYG29" s="530"/>
      <c r="CYH29" s="530"/>
      <c r="CYI29" s="530"/>
      <c r="CYJ29" s="530"/>
      <c r="CYK29" s="530"/>
      <c r="CYL29" s="530"/>
      <c r="CYM29" s="530"/>
      <c r="CYN29" s="530"/>
      <c r="CYO29" s="530"/>
      <c r="CYP29" s="530"/>
      <c r="CYQ29" s="530"/>
      <c r="CYR29" s="530"/>
      <c r="CYS29" s="530"/>
      <c r="CYT29" s="530"/>
      <c r="CYU29" s="530"/>
      <c r="CYV29" s="530"/>
      <c r="CYW29" s="530"/>
      <c r="CYX29" s="530"/>
      <c r="CYY29" s="530"/>
      <c r="CYZ29" s="530"/>
      <c r="CZA29" s="530"/>
      <c r="CZB29" s="530"/>
      <c r="CZC29" s="530"/>
      <c r="CZD29" s="530"/>
      <c r="CZE29" s="530"/>
      <c r="CZF29" s="530"/>
      <c r="CZG29" s="530"/>
      <c r="CZH29" s="530"/>
      <c r="CZI29" s="530"/>
      <c r="CZJ29" s="530"/>
      <c r="CZK29" s="530"/>
      <c r="CZL29" s="530"/>
      <c r="CZM29" s="530"/>
      <c r="CZN29" s="530"/>
      <c r="CZO29" s="530"/>
      <c r="CZP29" s="530"/>
      <c r="CZQ29" s="530"/>
      <c r="CZR29" s="530"/>
      <c r="CZS29" s="530"/>
      <c r="CZT29" s="530"/>
      <c r="CZU29" s="530"/>
      <c r="CZV29" s="530"/>
      <c r="CZW29" s="530"/>
      <c r="CZX29" s="530"/>
      <c r="CZY29" s="530"/>
      <c r="CZZ29" s="530"/>
      <c r="DAA29" s="530"/>
      <c r="DAB29" s="530"/>
      <c r="DAC29" s="530"/>
      <c r="DAD29" s="530"/>
      <c r="DAE29" s="530"/>
      <c r="DAF29" s="530"/>
      <c r="DAG29" s="530"/>
      <c r="DAH29" s="530"/>
      <c r="DAI29" s="530"/>
      <c r="DAJ29" s="530"/>
      <c r="DAK29" s="530"/>
      <c r="DAL29" s="530"/>
      <c r="DAM29" s="530"/>
      <c r="DAN29" s="530"/>
      <c r="DAO29" s="530"/>
      <c r="DAP29" s="530"/>
      <c r="DAQ29" s="530"/>
      <c r="DAR29" s="530"/>
      <c r="DAS29" s="530"/>
      <c r="DAT29" s="530"/>
      <c r="DAU29" s="530"/>
      <c r="DAV29" s="530"/>
      <c r="DAW29" s="530"/>
      <c r="DAX29" s="530"/>
      <c r="DAY29" s="530"/>
      <c r="DAZ29" s="530"/>
      <c r="DBA29" s="530"/>
      <c r="DBB29" s="530"/>
      <c r="DBC29" s="530"/>
      <c r="DBD29" s="530"/>
      <c r="DBE29" s="530"/>
      <c r="DBF29" s="530"/>
      <c r="DBG29" s="530"/>
      <c r="DBH29" s="530"/>
      <c r="DBI29" s="530"/>
      <c r="DBJ29" s="530"/>
      <c r="DBK29" s="530"/>
      <c r="DBL29" s="530"/>
      <c r="DBM29" s="530"/>
      <c r="DBN29" s="530"/>
      <c r="DBO29" s="530"/>
      <c r="DBP29" s="530"/>
      <c r="DBQ29" s="530"/>
      <c r="DBR29" s="530"/>
      <c r="DBS29" s="530"/>
      <c r="DBT29" s="530"/>
      <c r="DBU29" s="530"/>
      <c r="DBV29" s="530"/>
      <c r="DBW29" s="530"/>
      <c r="DBX29" s="530"/>
      <c r="DBY29" s="530"/>
      <c r="DBZ29" s="530"/>
      <c r="DCA29" s="530"/>
      <c r="DCB29" s="530"/>
      <c r="DCC29" s="530"/>
      <c r="DCD29" s="530"/>
      <c r="DCE29" s="530"/>
      <c r="DCF29" s="530"/>
      <c r="DCG29" s="530"/>
      <c r="DCH29" s="530"/>
      <c r="DCI29" s="530"/>
      <c r="DCJ29" s="530"/>
      <c r="DCK29" s="530"/>
      <c r="DCL29" s="530"/>
      <c r="DCM29" s="530"/>
      <c r="DCN29" s="530"/>
      <c r="DCO29" s="530"/>
      <c r="DCP29" s="530"/>
      <c r="DCQ29" s="530"/>
      <c r="DCR29" s="530"/>
      <c r="DCS29" s="530"/>
      <c r="DCT29" s="530"/>
      <c r="DCU29" s="530"/>
      <c r="DCV29" s="530"/>
      <c r="DCW29" s="530"/>
      <c r="DCX29" s="530"/>
      <c r="DCY29" s="530"/>
      <c r="DCZ29" s="530"/>
      <c r="DDA29" s="530"/>
      <c r="DDB29" s="530"/>
      <c r="DDC29" s="530"/>
      <c r="DDD29" s="530"/>
      <c r="DDE29" s="530"/>
      <c r="DDF29" s="530"/>
      <c r="DDG29" s="530"/>
      <c r="DDH29" s="530"/>
      <c r="DDI29" s="530"/>
      <c r="DDJ29" s="530"/>
      <c r="DDK29" s="530"/>
      <c r="DDL29" s="530"/>
      <c r="DDM29" s="530"/>
      <c r="DDN29" s="530"/>
      <c r="DDO29" s="530"/>
      <c r="DDP29" s="530"/>
      <c r="DDQ29" s="530"/>
      <c r="DDR29" s="530"/>
      <c r="DDS29" s="530"/>
      <c r="DDT29" s="530"/>
      <c r="DDU29" s="530"/>
      <c r="DDV29" s="530"/>
      <c r="DDW29" s="530"/>
      <c r="DDX29" s="530"/>
      <c r="DDY29" s="530"/>
      <c r="DDZ29" s="530"/>
      <c r="DEA29" s="530"/>
      <c r="DEB29" s="530"/>
      <c r="DEC29" s="530"/>
      <c r="DED29" s="530"/>
      <c r="DEE29" s="530"/>
      <c r="DEF29" s="530"/>
      <c r="DEG29" s="530"/>
      <c r="DEH29" s="530"/>
      <c r="DEI29" s="530"/>
      <c r="DEJ29" s="530"/>
      <c r="DEK29" s="530"/>
      <c r="DEL29" s="530"/>
      <c r="DEM29" s="530"/>
      <c r="DEN29" s="530"/>
      <c r="DEO29" s="530"/>
      <c r="DEP29" s="530"/>
      <c r="DEQ29" s="530"/>
      <c r="DER29" s="530"/>
      <c r="DES29" s="530"/>
      <c r="DET29" s="530"/>
      <c r="DEU29" s="530"/>
      <c r="DEV29" s="530"/>
      <c r="DEW29" s="530"/>
      <c r="DEX29" s="530"/>
      <c r="DEY29" s="530"/>
      <c r="DEZ29" s="530"/>
      <c r="DFA29" s="530"/>
      <c r="DFB29" s="530"/>
      <c r="DFC29" s="530"/>
      <c r="DFD29" s="530"/>
      <c r="DFE29" s="530"/>
      <c r="DFF29" s="530"/>
      <c r="DFG29" s="530"/>
      <c r="DFH29" s="530"/>
      <c r="DFI29" s="530"/>
      <c r="DFJ29" s="530"/>
      <c r="DFK29" s="530"/>
      <c r="DFL29" s="530"/>
      <c r="DFM29" s="530"/>
      <c r="DFN29" s="530"/>
      <c r="DFO29" s="530"/>
      <c r="DFP29" s="530"/>
      <c r="DFQ29" s="530"/>
      <c r="DFR29" s="530"/>
      <c r="DFS29" s="530"/>
      <c r="DFT29" s="530"/>
      <c r="DFU29" s="530"/>
      <c r="DFV29" s="530"/>
      <c r="DFW29" s="530"/>
      <c r="DFX29" s="530"/>
      <c r="DFY29" s="530"/>
      <c r="DFZ29" s="530"/>
      <c r="DGA29" s="530"/>
      <c r="DGB29" s="530"/>
      <c r="DGC29" s="530"/>
      <c r="DGD29" s="530"/>
      <c r="DGE29" s="530"/>
      <c r="DGF29" s="530"/>
      <c r="DGG29" s="530"/>
      <c r="DGH29" s="530"/>
      <c r="DGI29" s="530"/>
      <c r="DGJ29" s="530"/>
      <c r="DGK29" s="530"/>
      <c r="DGL29" s="530"/>
      <c r="DGM29" s="530"/>
      <c r="DGN29" s="530"/>
      <c r="DGO29" s="530"/>
      <c r="DGP29" s="530"/>
      <c r="DGQ29" s="530"/>
      <c r="DGR29" s="530"/>
      <c r="DGS29" s="530"/>
      <c r="DGT29" s="530"/>
      <c r="DGU29" s="530"/>
      <c r="DGV29" s="530"/>
      <c r="DGW29" s="530"/>
      <c r="DGX29" s="530"/>
      <c r="DGY29" s="530"/>
      <c r="DGZ29" s="530"/>
      <c r="DHA29" s="530"/>
      <c r="DHB29" s="530"/>
      <c r="DHC29" s="530"/>
      <c r="DHD29" s="530"/>
      <c r="DHE29" s="530"/>
      <c r="DHF29" s="530"/>
      <c r="DHG29" s="530"/>
      <c r="DHH29" s="530"/>
      <c r="DHI29" s="530"/>
      <c r="DHJ29" s="530"/>
      <c r="DHK29" s="530"/>
      <c r="DHL29" s="530"/>
      <c r="DHM29" s="530"/>
      <c r="DHN29" s="530"/>
      <c r="DHO29" s="530"/>
      <c r="DHP29" s="530"/>
      <c r="DHQ29" s="530"/>
      <c r="DHR29" s="530"/>
      <c r="DHS29" s="530"/>
      <c r="DHT29" s="530"/>
      <c r="DHU29" s="530"/>
      <c r="DHV29" s="530"/>
      <c r="DHW29" s="530"/>
      <c r="DHX29" s="530"/>
      <c r="DHY29" s="530"/>
      <c r="DHZ29" s="530"/>
      <c r="DIA29" s="530"/>
      <c r="DIB29" s="530"/>
      <c r="DIC29" s="530"/>
      <c r="DID29" s="530"/>
      <c r="DIE29" s="530"/>
      <c r="DIF29" s="530"/>
      <c r="DIG29" s="530"/>
      <c r="DIH29" s="530"/>
      <c r="DII29" s="530"/>
      <c r="DIJ29" s="530"/>
      <c r="DIK29" s="530"/>
      <c r="DIL29" s="530"/>
      <c r="DIM29" s="530"/>
      <c r="DIN29" s="530"/>
      <c r="DIO29" s="530"/>
      <c r="DIP29" s="530"/>
      <c r="DIQ29" s="530"/>
      <c r="DIR29" s="530"/>
      <c r="DIS29" s="530"/>
      <c r="DIT29" s="530"/>
      <c r="DIU29" s="530"/>
      <c r="DIV29" s="530"/>
      <c r="DIW29" s="530"/>
      <c r="DIX29" s="530"/>
      <c r="DIY29" s="530"/>
      <c r="DIZ29" s="530"/>
      <c r="DJA29" s="530"/>
      <c r="DJB29" s="530"/>
      <c r="DJC29" s="530"/>
      <c r="DJD29" s="530"/>
      <c r="DJE29" s="530"/>
      <c r="DJF29" s="530"/>
      <c r="DJG29" s="530"/>
      <c r="DJH29" s="530"/>
      <c r="DJI29" s="530"/>
      <c r="DJJ29" s="530"/>
      <c r="DJK29" s="530"/>
      <c r="DJL29" s="530"/>
      <c r="DJM29" s="530"/>
      <c r="DJN29" s="530"/>
      <c r="DJO29" s="530"/>
      <c r="DJP29" s="530"/>
      <c r="DJQ29" s="530"/>
      <c r="DJR29" s="530"/>
      <c r="DJS29" s="530"/>
      <c r="DJT29" s="530"/>
      <c r="DJU29" s="530"/>
      <c r="DJV29" s="530"/>
      <c r="DJW29" s="530"/>
      <c r="DJX29" s="530"/>
      <c r="DJY29" s="530"/>
      <c r="DJZ29" s="530"/>
      <c r="DKA29" s="530"/>
      <c r="DKB29" s="530"/>
      <c r="DKC29" s="530"/>
      <c r="DKD29" s="530"/>
      <c r="DKE29" s="530"/>
      <c r="DKF29" s="530"/>
      <c r="DKG29" s="530"/>
      <c r="DKH29" s="530"/>
      <c r="DKI29" s="530"/>
      <c r="DKJ29" s="530"/>
      <c r="DKK29" s="530"/>
      <c r="DKL29" s="530"/>
      <c r="DKM29" s="530"/>
      <c r="DKN29" s="530"/>
      <c r="DKO29" s="530"/>
      <c r="DKP29" s="530"/>
      <c r="DKQ29" s="530"/>
      <c r="DKR29" s="530"/>
      <c r="DKS29" s="530"/>
      <c r="DKT29" s="530"/>
      <c r="DKU29" s="530"/>
      <c r="DKV29" s="530"/>
      <c r="DKW29" s="530"/>
      <c r="DKX29" s="530"/>
      <c r="DKY29" s="530"/>
      <c r="DKZ29" s="530"/>
      <c r="DLA29" s="530"/>
      <c r="DLB29" s="530"/>
      <c r="DLC29" s="530"/>
      <c r="DLD29" s="530"/>
      <c r="DLE29" s="530"/>
      <c r="DLF29" s="530"/>
      <c r="DLG29" s="530"/>
      <c r="DLH29" s="530"/>
      <c r="DLI29" s="530"/>
      <c r="DLJ29" s="530"/>
      <c r="DLK29" s="530"/>
      <c r="DLL29" s="530"/>
      <c r="DLM29" s="530"/>
      <c r="DLN29" s="530"/>
      <c r="DLO29" s="530"/>
      <c r="DLP29" s="530"/>
      <c r="DLQ29" s="530"/>
      <c r="DLR29" s="530"/>
      <c r="DLS29" s="530"/>
      <c r="DLT29" s="530"/>
      <c r="DLU29" s="530"/>
      <c r="DLV29" s="530"/>
      <c r="DLW29" s="530"/>
      <c r="DLX29" s="530"/>
      <c r="DLY29" s="530"/>
      <c r="DLZ29" s="530"/>
      <c r="DMA29" s="530"/>
      <c r="DMB29" s="530"/>
      <c r="DMC29" s="530"/>
      <c r="DMD29" s="530"/>
      <c r="DME29" s="530"/>
      <c r="DMF29" s="530"/>
      <c r="DMG29" s="530"/>
      <c r="DMH29" s="530"/>
      <c r="DMI29" s="530"/>
      <c r="DMJ29" s="530"/>
      <c r="DMK29" s="530"/>
      <c r="DML29" s="530"/>
      <c r="DMM29" s="530"/>
      <c r="DMN29" s="530"/>
      <c r="DMO29" s="530"/>
      <c r="DMP29" s="530"/>
      <c r="DMQ29" s="530"/>
      <c r="DMR29" s="530"/>
      <c r="DMS29" s="530"/>
      <c r="DMT29" s="530"/>
      <c r="DMU29" s="530"/>
      <c r="DMV29" s="530"/>
      <c r="DMW29" s="530"/>
      <c r="DMX29" s="530"/>
      <c r="DMY29" s="530"/>
      <c r="DMZ29" s="530"/>
      <c r="DNA29" s="530"/>
      <c r="DNB29" s="530"/>
      <c r="DNC29" s="530"/>
      <c r="DND29" s="530"/>
      <c r="DNE29" s="530"/>
      <c r="DNF29" s="530"/>
      <c r="DNG29" s="530"/>
      <c r="DNH29" s="530"/>
      <c r="DNI29" s="530"/>
      <c r="DNJ29" s="530"/>
      <c r="DNK29" s="530"/>
      <c r="DNL29" s="530"/>
      <c r="DNM29" s="530"/>
      <c r="DNN29" s="530"/>
      <c r="DNO29" s="530"/>
      <c r="DNP29" s="530"/>
      <c r="DNQ29" s="530"/>
      <c r="DNR29" s="530"/>
      <c r="DNS29" s="530"/>
      <c r="DNT29" s="530"/>
      <c r="DNU29" s="530"/>
      <c r="DNV29" s="530"/>
      <c r="DNW29" s="530"/>
      <c r="DNX29" s="530"/>
      <c r="DNY29" s="530"/>
      <c r="DNZ29" s="530"/>
      <c r="DOA29" s="530"/>
      <c r="DOB29" s="530"/>
      <c r="DOC29" s="530"/>
      <c r="DOD29" s="530"/>
      <c r="DOE29" s="530"/>
      <c r="DOF29" s="530"/>
      <c r="DOG29" s="530"/>
      <c r="DOH29" s="530"/>
      <c r="DOI29" s="530"/>
      <c r="DOJ29" s="530"/>
      <c r="DOK29" s="530"/>
      <c r="DOL29" s="530"/>
      <c r="DOM29" s="530"/>
      <c r="DON29" s="530"/>
      <c r="DOO29" s="530"/>
      <c r="DOP29" s="530"/>
      <c r="DOQ29" s="530"/>
      <c r="DOR29" s="530"/>
      <c r="DOS29" s="530"/>
      <c r="DOT29" s="530"/>
      <c r="DOU29" s="530"/>
      <c r="DOV29" s="530"/>
      <c r="DOW29" s="530"/>
      <c r="DOX29" s="530"/>
      <c r="DOY29" s="530"/>
      <c r="DOZ29" s="530"/>
      <c r="DPA29" s="530"/>
      <c r="DPB29" s="530"/>
      <c r="DPC29" s="530"/>
      <c r="DPD29" s="530"/>
      <c r="DPE29" s="530"/>
      <c r="DPF29" s="530"/>
      <c r="DPG29" s="530"/>
      <c r="DPH29" s="530"/>
      <c r="DPI29" s="530"/>
      <c r="DPJ29" s="530"/>
      <c r="DPK29" s="530"/>
      <c r="DPL29" s="530"/>
      <c r="DPM29" s="530"/>
      <c r="DPN29" s="530"/>
      <c r="DPO29" s="530"/>
      <c r="DPP29" s="530"/>
      <c r="DPQ29" s="530"/>
      <c r="DPR29" s="530"/>
      <c r="DPS29" s="530"/>
      <c r="DPT29" s="530"/>
      <c r="DPU29" s="530"/>
      <c r="DPV29" s="530"/>
      <c r="DPW29" s="530"/>
      <c r="DPX29" s="530"/>
      <c r="DPY29" s="530"/>
      <c r="DPZ29" s="530"/>
      <c r="DQA29" s="530"/>
      <c r="DQB29" s="530"/>
      <c r="DQC29" s="530"/>
      <c r="DQD29" s="530"/>
      <c r="DQE29" s="530"/>
      <c r="DQF29" s="530"/>
      <c r="DQG29" s="530"/>
      <c r="DQH29" s="530"/>
      <c r="DQI29" s="530"/>
      <c r="DQJ29" s="530"/>
      <c r="DQK29" s="530"/>
      <c r="DQL29" s="530"/>
      <c r="DQM29" s="530"/>
      <c r="DQN29" s="530"/>
      <c r="DQO29" s="530"/>
      <c r="DQP29" s="530"/>
      <c r="DQQ29" s="530"/>
      <c r="DQR29" s="530"/>
      <c r="DQS29" s="530"/>
      <c r="DQT29" s="530"/>
      <c r="DQU29" s="530"/>
      <c r="DQV29" s="530"/>
      <c r="DQW29" s="530"/>
      <c r="DQX29" s="530"/>
      <c r="DQY29" s="530"/>
      <c r="DQZ29" s="530"/>
      <c r="DRA29" s="530"/>
      <c r="DRB29" s="530"/>
      <c r="DRC29" s="530"/>
      <c r="DRD29" s="530"/>
      <c r="DRE29" s="530"/>
      <c r="DRF29" s="530"/>
      <c r="DRG29" s="530"/>
      <c r="DRH29" s="530"/>
      <c r="DRI29" s="530"/>
      <c r="DRJ29" s="530"/>
      <c r="DRK29" s="530"/>
      <c r="DRL29" s="530"/>
      <c r="DRM29" s="530"/>
      <c r="DRN29" s="530"/>
      <c r="DRO29" s="530"/>
      <c r="DRP29" s="530"/>
      <c r="DRQ29" s="530"/>
      <c r="DRR29" s="530"/>
      <c r="DRS29" s="530"/>
      <c r="DRT29" s="530"/>
      <c r="DRU29" s="530"/>
      <c r="DRV29" s="530"/>
      <c r="DRW29" s="530"/>
      <c r="DRX29" s="530"/>
      <c r="DRY29" s="530"/>
      <c r="DRZ29" s="530"/>
      <c r="DSA29" s="530"/>
      <c r="DSB29" s="530"/>
      <c r="DSC29" s="530"/>
      <c r="DSD29" s="530"/>
      <c r="DSE29" s="530"/>
      <c r="DSF29" s="530"/>
      <c r="DSG29" s="530"/>
      <c r="DSH29" s="530"/>
      <c r="DSI29" s="530"/>
      <c r="DSJ29" s="530"/>
      <c r="DSK29" s="530"/>
      <c r="DSL29" s="530"/>
      <c r="DSM29" s="530"/>
      <c r="DSN29" s="530"/>
      <c r="DSO29" s="530"/>
      <c r="DSP29" s="530"/>
      <c r="DSQ29" s="530"/>
      <c r="DSR29" s="530"/>
      <c r="DSS29" s="530"/>
      <c r="DST29" s="530"/>
      <c r="DSU29" s="530"/>
      <c r="DSV29" s="530"/>
      <c r="DSW29" s="530"/>
      <c r="DSX29" s="530"/>
      <c r="DSY29" s="530"/>
      <c r="DSZ29" s="530"/>
      <c r="DTA29" s="530"/>
      <c r="DTB29" s="530"/>
      <c r="DTC29" s="530"/>
      <c r="DTD29" s="530"/>
      <c r="DTE29" s="530"/>
      <c r="DTF29" s="530"/>
      <c r="DTG29" s="530"/>
      <c r="DTH29" s="530"/>
      <c r="DTI29" s="530"/>
      <c r="DTJ29" s="530"/>
      <c r="DTK29" s="530"/>
      <c r="DTL29" s="530"/>
      <c r="DTM29" s="530"/>
      <c r="DTN29" s="530"/>
      <c r="DTO29" s="530"/>
      <c r="DTP29" s="530"/>
      <c r="DTQ29" s="530"/>
      <c r="DTR29" s="530"/>
      <c r="DTS29" s="530"/>
      <c r="DTT29" s="530"/>
      <c r="DTU29" s="530"/>
      <c r="DTV29" s="530"/>
      <c r="DTW29" s="530"/>
      <c r="DTX29" s="530"/>
      <c r="DTY29" s="530"/>
      <c r="DTZ29" s="530"/>
      <c r="DUA29" s="530"/>
      <c r="DUB29" s="530"/>
      <c r="DUC29" s="530"/>
      <c r="DUD29" s="530"/>
      <c r="DUE29" s="530"/>
      <c r="DUF29" s="530"/>
      <c r="DUG29" s="530"/>
      <c r="DUH29" s="530"/>
      <c r="DUI29" s="530"/>
      <c r="DUJ29" s="530"/>
      <c r="DUK29" s="530"/>
      <c r="DUL29" s="530"/>
      <c r="DUM29" s="530"/>
      <c r="DUN29" s="530"/>
      <c r="DUO29" s="530"/>
      <c r="DUP29" s="530"/>
      <c r="DUQ29" s="530"/>
      <c r="DUR29" s="530"/>
      <c r="DUS29" s="530"/>
      <c r="DUT29" s="530"/>
      <c r="DUU29" s="530"/>
      <c r="DUV29" s="530"/>
      <c r="DUW29" s="530"/>
      <c r="DUX29" s="530"/>
      <c r="DUY29" s="530"/>
      <c r="DUZ29" s="530"/>
      <c r="DVA29" s="530"/>
      <c r="DVB29" s="530"/>
      <c r="DVC29" s="530"/>
      <c r="DVD29" s="530"/>
      <c r="DVE29" s="530"/>
      <c r="DVF29" s="530"/>
      <c r="DVG29" s="530"/>
      <c r="DVH29" s="530"/>
      <c r="DVI29" s="530"/>
      <c r="DVJ29" s="530"/>
      <c r="DVK29" s="530"/>
      <c r="DVL29" s="530"/>
      <c r="DVM29" s="530"/>
      <c r="DVN29" s="530"/>
      <c r="DVO29" s="530"/>
      <c r="DVP29" s="530"/>
      <c r="DVQ29" s="530"/>
      <c r="DVR29" s="530"/>
      <c r="DVS29" s="530"/>
      <c r="DVT29" s="530"/>
      <c r="DVU29" s="530"/>
      <c r="DVV29" s="530"/>
      <c r="DVW29" s="530"/>
      <c r="DVX29" s="530"/>
      <c r="DVY29" s="530"/>
      <c r="DVZ29" s="530"/>
      <c r="DWA29" s="530"/>
      <c r="DWB29" s="530"/>
      <c r="DWC29" s="530"/>
      <c r="DWD29" s="530"/>
      <c r="DWE29" s="530"/>
      <c r="DWF29" s="530"/>
      <c r="DWG29" s="530"/>
      <c r="DWH29" s="530"/>
      <c r="DWI29" s="530"/>
      <c r="DWJ29" s="530"/>
      <c r="DWK29" s="530"/>
      <c r="DWL29" s="530"/>
      <c r="DWM29" s="530"/>
      <c r="DWN29" s="530"/>
      <c r="DWO29" s="530"/>
      <c r="DWP29" s="530"/>
      <c r="DWQ29" s="530"/>
      <c r="DWR29" s="530"/>
      <c r="DWS29" s="530"/>
      <c r="DWT29" s="530"/>
      <c r="DWU29" s="530"/>
      <c r="DWV29" s="530"/>
      <c r="DWW29" s="530"/>
      <c r="DWX29" s="530"/>
      <c r="DWY29" s="530"/>
      <c r="DWZ29" s="530"/>
      <c r="DXA29" s="530"/>
      <c r="DXB29" s="530"/>
      <c r="DXC29" s="530"/>
      <c r="DXD29" s="530"/>
      <c r="DXE29" s="530"/>
      <c r="DXF29" s="530"/>
      <c r="DXG29" s="530"/>
      <c r="DXH29" s="530"/>
      <c r="DXI29" s="530"/>
      <c r="DXJ29" s="530"/>
      <c r="DXK29" s="530"/>
      <c r="DXL29" s="530"/>
      <c r="DXM29" s="530"/>
      <c r="DXN29" s="530"/>
      <c r="DXO29" s="530"/>
      <c r="DXP29" s="530"/>
      <c r="DXQ29" s="530"/>
      <c r="DXR29" s="530"/>
      <c r="DXS29" s="530"/>
      <c r="DXT29" s="530"/>
      <c r="DXU29" s="530"/>
      <c r="DXV29" s="530"/>
      <c r="DXW29" s="530"/>
      <c r="DXX29" s="530"/>
      <c r="DXY29" s="530"/>
      <c r="DXZ29" s="530"/>
      <c r="DYA29" s="530"/>
      <c r="DYB29" s="530"/>
      <c r="DYC29" s="530"/>
      <c r="DYD29" s="530"/>
      <c r="DYE29" s="530"/>
      <c r="DYF29" s="530"/>
      <c r="DYG29" s="530"/>
      <c r="DYH29" s="530"/>
      <c r="DYI29" s="530"/>
      <c r="DYJ29" s="530"/>
      <c r="DYK29" s="530"/>
      <c r="DYL29" s="530"/>
      <c r="DYM29" s="530"/>
      <c r="DYN29" s="530"/>
      <c r="DYO29" s="530"/>
      <c r="DYP29" s="530"/>
      <c r="DYQ29" s="530"/>
      <c r="DYR29" s="530"/>
      <c r="DYS29" s="530"/>
      <c r="DYT29" s="530"/>
      <c r="DYU29" s="530"/>
      <c r="DYV29" s="530"/>
      <c r="DYW29" s="530"/>
      <c r="DYX29" s="530"/>
      <c r="DYY29" s="530"/>
      <c r="DYZ29" s="530"/>
      <c r="DZA29" s="530"/>
      <c r="DZB29" s="530"/>
      <c r="DZC29" s="530"/>
      <c r="DZD29" s="530"/>
      <c r="DZE29" s="530"/>
      <c r="DZF29" s="530"/>
      <c r="DZG29" s="530"/>
      <c r="DZH29" s="530"/>
      <c r="DZI29" s="530"/>
      <c r="DZJ29" s="530"/>
      <c r="DZK29" s="530"/>
      <c r="DZL29" s="530"/>
      <c r="DZM29" s="530"/>
      <c r="DZN29" s="530"/>
      <c r="DZO29" s="530"/>
      <c r="DZP29" s="530"/>
      <c r="DZQ29" s="530"/>
      <c r="DZR29" s="530"/>
      <c r="DZS29" s="530"/>
      <c r="DZT29" s="530"/>
      <c r="DZU29" s="530"/>
      <c r="DZV29" s="530"/>
      <c r="DZW29" s="530"/>
      <c r="DZX29" s="530"/>
      <c r="DZY29" s="530"/>
      <c r="DZZ29" s="530"/>
      <c r="EAA29" s="530"/>
      <c r="EAB29" s="530"/>
      <c r="EAC29" s="530"/>
      <c r="EAD29" s="530"/>
      <c r="EAE29" s="530"/>
      <c r="EAF29" s="530"/>
      <c r="EAG29" s="530"/>
      <c r="EAH29" s="530"/>
      <c r="EAI29" s="530"/>
      <c r="EAJ29" s="530"/>
      <c r="EAK29" s="530"/>
      <c r="EAL29" s="530"/>
      <c r="EAM29" s="530"/>
      <c r="EAN29" s="530"/>
      <c r="EAO29" s="530"/>
      <c r="EAP29" s="530"/>
      <c r="EAQ29" s="530"/>
      <c r="EAR29" s="530"/>
      <c r="EAS29" s="530"/>
      <c r="EAT29" s="530"/>
      <c r="EAU29" s="530"/>
      <c r="EAV29" s="530"/>
      <c r="EAW29" s="530"/>
      <c r="EAX29" s="530"/>
      <c r="EAY29" s="530"/>
      <c r="EAZ29" s="530"/>
      <c r="EBA29" s="530"/>
      <c r="EBB29" s="530"/>
      <c r="EBC29" s="530"/>
      <c r="EBD29" s="530"/>
      <c r="EBE29" s="530"/>
      <c r="EBF29" s="530"/>
      <c r="EBG29" s="530"/>
      <c r="EBH29" s="530"/>
      <c r="EBI29" s="530"/>
      <c r="EBJ29" s="530"/>
      <c r="EBK29" s="530"/>
      <c r="EBL29" s="530"/>
      <c r="EBM29" s="530"/>
      <c r="EBN29" s="530"/>
      <c r="EBO29" s="530"/>
      <c r="EBP29" s="530"/>
      <c r="EBQ29" s="530"/>
      <c r="EBR29" s="530"/>
      <c r="EBS29" s="530"/>
      <c r="EBT29" s="530"/>
      <c r="EBU29" s="530"/>
      <c r="EBV29" s="530"/>
      <c r="EBW29" s="530"/>
      <c r="EBX29" s="530"/>
      <c r="EBY29" s="530"/>
      <c r="EBZ29" s="530"/>
      <c r="ECA29" s="530"/>
      <c r="ECB29" s="530"/>
      <c r="ECC29" s="530"/>
      <c r="ECD29" s="530"/>
      <c r="ECE29" s="530"/>
      <c r="ECF29" s="530"/>
      <c r="ECG29" s="530"/>
      <c r="ECH29" s="530"/>
      <c r="ECI29" s="530"/>
      <c r="ECJ29" s="530"/>
      <c r="ECK29" s="530"/>
      <c r="ECL29" s="530"/>
      <c r="ECM29" s="530"/>
      <c r="ECN29" s="530"/>
      <c r="ECO29" s="530"/>
      <c r="ECP29" s="530"/>
      <c r="ECQ29" s="530"/>
      <c r="ECR29" s="530"/>
      <c r="ECS29" s="530"/>
      <c r="ECT29" s="530"/>
      <c r="ECU29" s="530"/>
      <c r="ECV29" s="530"/>
      <c r="ECW29" s="530"/>
      <c r="ECX29" s="530"/>
      <c r="ECY29" s="530"/>
      <c r="ECZ29" s="530"/>
      <c r="EDA29" s="530"/>
      <c r="EDB29" s="530"/>
      <c r="EDC29" s="530"/>
      <c r="EDD29" s="530"/>
      <c r="EDE29" s="530"/>
      <c r="EDF29" s="530"/>
      <c r="EDG29" s="530"/>
      <c r="EDH29" s="530"/>
      <c r="EDI29" s="530"/>
      <c r="EDJ29" s="530"/>
      <c r="EDK29" s="530"/>
      <c r="EDL29" s="530"/>
      <c r="EDM29" s="530"/>
      <c r="EDN29" s="530"/>
      <c r="EDO29" s="530"/>
      <c r="EDP29" s="530"/>
      <c r="EDQ29" s="530"/>
      <c r="EDR29" s="530"/>
      <c r="EDS29" s="530"/>
      <c r="EDT29" s="530"/>
      <c r="EDU29" s="530"/>
      <c r="EDV29" s="530"/>
      <c r="EDW29" s="530"/>
      <c r="EDX29" s="530"/>
      <c r="EDY29" s="530"/>
      <c r="EDZ29" s="530"/>
      <c r="EEA29" s="530"/>
      <c r="EEB29" s="530"/>
      <c r="EEC29" s="530"/>
      <c r="EED29" s="530"/>
      <c r="EEE29" s="530"/>
      <c r="EEF29" s="530"/>
      <c r="EEG29" s="530"/>
      <c r="EEH29" s="530"/>
      <c r="EEI29" s="530"/>
      <c r="EEJ29" s="530"/>
      <c r="EEK29" s="530"/>
      <c r="EEL29" s="530"/>
      <c r="EEM29" s="530"/>
      <c r="EEN29" s="530"/>
      <c r="EEO29" s="530"/>
      <c r="EEP29" s="530"/>
      <c r="EEQ29" s="530"/>
      <c r="EER29" s="530"/>
      <c r="EES29" s="530"/>
      <c r="EET29" s="530"/>
      <c r="EEU29" s="530"/>
      <c r="EEV29" s="530"/>
      <c r="EEW29" s="530"/>
      <c r="EEX29" s="530"/>
      <c r="EEY29" s="530"/>
      <c r="EEZ29" s="530"/>
      <c r="EFA29" s="530"/>
      <c r="EFB29" s="530"/>
      <c r="EFC29" s="530"/>
      <c r="EFD29" s="530"/>
      <c r="EFE29" s="530"/>
      <c r="EFF29" s="530"/>
      <c r="EFG29" s="530"/>
      <c r="EFH29" s="530"/>
      <c r="EFI29" s="530"/>
      <c r="EFJ29" s="530"/>
      <c r="EFK29" s="530"/>
      <c r="EFL29" s="530"/>
      <c r="EFM29" s="530"/>
      <c r="EFN29" s="530"/>
      <c r="EFO29" s="530"/>
      <c r="EFP29" s="530"/>
      <c r="EFQ29" s="530"/>
      <c r="EFR29" s="530"/>
      <c r="EFS29" s="530"/>
      <c r="EFT29" s="530"/>
      <c r="EFU29" s="530"/>
      <c r="EFV29" s="530"/>
      <c r="EFW29" s="530"/>
      <c r="EFX29" s="530"/>
      <c r="EFY29" s="530"/>
      <c r="EFZ29" s="530"/>
      <c r="EGA29" s="530"/>
      <c r="EGB29" s="530"/>
      <c r="EGC29" s="530"/>
      <c r="EGD29" s="530"/>
      <c r="EGE29" s="530"/>
      <c r="EGF29" s="530"/>
      <c r="EGG29" s="530"/>
      <c r="EGH29" s="530"/>
      <c r="EGI29" s="530"/>
      <c r="EGJ29" s="530"/>
      <c r="EGK29" s="530"/>
      <c r="EGL29" s="530"/>
      <c r="EGM29" s="530"/>
      <c r="EGN29" s="530"/>
      <c r="EGO29" s="530"/>
      <c r="EGP29" s="530"/>
      <c r="EGQ29" s="530"/>
      <c r="EGR29" s="530"/>
      <c r="EGS29" s="530"/>
      <c r="EGT29" s="530"/>
      <c r="EGU29" s="530"/>
      <c r="EGV29" s="530"/>
      <c r="EGW29" s="530"/>
      <c r="EGX29" s="530"/>
      <c r="EGY29" s="530"/>
      <c r="EGZ29" s="530"/>
      <c r="EHA29" s="530"/>
      <c r="EHB29" s="530"/>
      <c r="EHC29" s="530"/>
      <c r="EHD29" s="530"/>
      <c r="EHE29" s="530"/>
      <c r="EHF29" s="530"/>
      <c r="EHG29" s="530"/>
      <c r="EHH29" s="530"/>
      <c r="EHI29" s="530"/>
      <c r="EHJ29" s="530"/>
      <c r="EHK29" s="530"/>
      <c r="EHL29" s="530"/>
      <c r="EHM29" s="530"/>
      <c r="EHN29" s="530"/>
      <c r="EHO29" s="530"/>
      <c r="EHP29" s="530"/>
      <c r="EHQ29" s="530"/>
      <c r="EHR29" s="530"/>
      <c r="EHS29" s="530"/>
      <c r="EHT29" s="530"/>
      <c r="EHU29" s="530"/>
      <c r="EHV29" s="530"/>
      <c r="EHW29" s="530"/>
      <c r="EHX29" s="530"/>
      <c r="EHY29" s="530"/>
      <c r="EHZ29" s="530"/>
      <c r="EIA29" s="530"/>
      <c r="EIB29" s="530"/>
      <c r="EIC29" s="530"/>
      <c r="EID29" s="530"/>
      <c r="EIE29" s="530"/>
      <c r="EIF29" s="530"/>
      <c r="EIG29" s="530"/>
      <c r="EIH29" s="530"/>
      <c r="EII29" s="530"/>
      <c r="EIJ29" s="530"/>
      <c r="EIK29" s="530"/>
      <c r="EIL29" s="530"/>
      <c r="EIM29" s="530"/>
      <c r="EIN29" s="530"/>
      <c r="EIO29" s="530"/>
      <c r="EIP29" s="530"/>
      <c r="EIQ29" s="530"/>
      <c r="EIR29" s="530"/>
      <c r="EIS29" s="530"/>
      <c r="EIT29" s="530"/>
      <c r="EIU29" s="530"/>
      <c r="EIV29" s="530"/>
      <c r="EIW29" s="530"/>
      <c r="EIX29" s="530"/>
      <c r="EIY29" s="530"/>
      <c r="EIZ29" s="530"/>
      <c r="EJA29" s="530"/>
      <c r="EJB29" s="530"/>
      <c r="EJC29" s="530"/>
      <c r="EJD29" s="530"/>
      <c r="EJE29" s="530"/>
      <c r="EJF29" s="530"/>
      <c r="EJG29" s="530"/>
      <c r="EJH29" s="530"/>
      <c r="EJI29" s="530"/>
      <c r="EJJ29" s="530"/>
      <c r="EJK29" s="530"/>
      <c r="EJL29" s="530"/>
      <c r="EJM29" s="530"/>
      <c r="EJN29" s="530"/>
      <c r="EJO29" s="530"/>
      <c r="EJP29" s="530"/>
      <c r="EJQ29" s="530"/>
      <c r="EJR29" s="530"/>
      <c r="EJS29" s="530"/>
      <c r="EJT29" s="530"/>
      <c r="EJU29" s="530"/>
      <c r="EJV29" s="530"/>
      <c r="EJW29" s="530"/>
      <c r="EJX29" s="530"/>
      <c r="EJY29" s="530"/>
      <c r="EJZ29" s="530"/>
      <c r="EKA29" s="530"/>
      <c r="EKB29" s="530"/>
      <c r="EKC29" s="530"/>
      <c r="EKD29" s="530"/>
      <c r="EKE29" s="530"/>
      <c r="EKF29" s="530"/>
      <c r="EKG29" s="530"/>
      <c r="EKH29" s="530"/>
      <c r="EKI29" s="530"/>
      <c r="EKJ29" s="530"/>
      <c r="EKK29" s="530"/>
      <c r="EKL29" s="530"/>
      <c r="EKM29" s="530"/>
      <c r="EKN29" s="530"/>
      <c r="EKO29" s="530"/>
      <c r="EKP29" s="530"/>
      <c r="EKQ29" s="530"/>
      <c r="EKR29" s="530"/>
      <c r="EKS29" s="530"/>
      <c r="EKT29" s="530"/>
      <c r="EKU29" s="530"/>
      <c r="EKV29" s="530"/>
      <c r="EKW29" s="530"/>
      <c r="EKX29" s="530"/>
      <c r="EKY29" s="530"/>
      <c r="EKZ29" s="530"/>
      <c r="ELA29" s="530"/>
      <c r="ELB29" s="530"/>
      <c r="ELC29" s="530"/>
      <c r="ELD29" s="530"/>
      <c r="ELE29" s="530"/>
      <c r="ELF29" s="530"/>
      <c r="ELG29" s="530"/>
      <c r="ELH29" s="530"/>
      <c r="ELI29" s="530"/>
      <c r="ELJ29" s="530"/>
      <c r="ELK29" s="530"/>
      <c r="ELL29" s="530"/>
      <c r="ELM29" s="530"/>
      <c r="ELN29" s="530"/>
      <c r="ELO29" s="530"/>
      <c r="ELP29" s="530"/>
      <c r="ELQ29" s="530"/>
      <c r="ELR29" s="530"/>
      <c r="ELS29" s="530"/>
      <c r="ELT29" s="530"/>
      <c r="ELU29" s="530"/>
      <c r="ELV29" s="530"/>
      <c r="ELW29" s="530"/>
      <c r="ELX29" s="530"/>
      <c r="ELY29" s="530"/>
      <c r="ELZ29" s="530"/>
      <c r="EMA29" s="530"/>
      <c r="EMB29" s="530"/>
      <c r="EMC29" s="530"/>
      <c r="EMD29" s="530"/>
      <c r="EME29" s="530"/>
      <c r="EMF29" s="530"/>
      <c r="EMG29" s="530"/>
      <c r="EMH29" s="530"/>
      <c r="EMI29" s="530"/>
      <c r="EMJ29" s="530"/>
      <c r="EMK29" s="530"/>
      <c r="EML29" s="530"/>
      <c r="EMM29" s="530"/>
      <c r="EMN29" s="530"/>
      <c r="EMO29" s="530"/>
      <c r="EMP29" s="530"/>
      <c r="EMQ29" s="530"/>
      <c r="EMR29" s="530"/>
      <c r="EMS29" s="530"/>
      <c r="EMT29" s="530"/>
      <c r="EMU29" s="530"/>
      <c r="EMV29" s="530"/>
      <c r="EMW29" s="530"/>
      <c r="EMX29" s="530"/>
      <c r="EMY29" s="530"/>
      <c r="EMZ29" s="530"/>
      <c r="ENA29" s="530"/>
      <c r="ENB29" s="530"/>
      <c r="ENC29" s="530"/>
      <c r="END29" s="530"/>
      <c r="ENE29" s="530"/>
      <c r="ENF29" s="530"/>
      <c r="ENG29" s="530"/>
      <c r="ENH29" s="530"/>
      <c r="ENI29" s="530"/>
      <c r="ENJ29" s="530"/>
      <c r="ENK29" s="530"/>
      <c r="ENL29" s="530"/>
      <c r="ENM29" s="530"/>
      <c r="ENN29" s="530"/>
      <c r="ENO29" s="530"/>
      <c r="ENP29" s="530"/>
      <c r="ENQ29" s="530"/>
      <c r="ENR29" s="530"/>
      <c r="ENS29" s="530"/>
      <c r="ENT29" s="530"/>
      <c r="ENU29" s="530"/>
      <c r="ENV29" s="530"/>
      <c r="ENW29" s="530"/>
      <c r="ENX29" s="530"/>
      <c r="ENY29" s="530"/>
      <c r="ENZ29" s="530"/>
      <c r="EOA29" s="530"/>
      <c r="EOB29" s="530"/>
      <c r="EOC29" s="530"/>
      <c r="EOD29" s="530"/>
      <c r="EOE29" s="530"/>
      <c r="EOF29" s="530"/>
      <c r="EOG29" s="530"/>
      <c r="EOH29" s="530"/>
      <c r="EOI29" s="530"/>
      <c r="EOJ29" s="530"/>
      <c r="EOK29" s="530"/>
      <c r="EOL29" s="530"/>
      <c r="EOM29" s="530"/>
      <c r="EON29" s="530"/>
      <c r="EOO29" s="530"/>
      <c r="EOP29" s="530"/>
      <c r="EOQ29" s="530"/>
      <c r="EOR29" s="530"/>
      <c r="EOS29" s="530"/>
      <c r="EOT29" s="530"/>
      <c r="EOU29" s="530"/>
      <c r="EOV29" s="530"/>
      <c r="EOW29" s="530"/>
      <c r="EOX29" s="530"/>
      <c r="EOY29" s="530"/>
      <c r="EOZ29" s="530"/>
      <c r="EPA29" s="530"/>
      <c r="EPB29" s="530"/>
      <c r="EPC29" s="530"/>
      <c r="EPD29" s="530"/>
      <c r="EPE29" s="530"/>
      <c r="EPF29" s="530"/>
      <c r="EPG29" s="530"/>
      <c r="EPH29" s="530"/>
      <c r="EPI29" s="530"/>
      <c r="EPJ29" s="530"/>
      <c r="EPK29" s="530"/>
      <c r="EPL29" s="530"/>
      <c r="EPM29" s="530"/>
      <c r="EPN29" s="530"/>
      <c r="EPO29" s="530"/>
      <c r="EPP29" s="530"/>
      <c r="EPQ29" s="530"/>
      <c r="EPR29" s="530"/>
      <c r="EPS29" s="530"/>
      <c r="EPT29" s="530"/>
      <c r="EPU29" s="530"/>
      <c r="EPV29" s="530"/>
      <c r="EPW29" s="530"/>
      <c r="EPX29" s="530"/>
      <c r="EPY29" s="530"/>
      <c r="EPZ29" s="530"/>
      <c r="EQA29" s="530"/>
      <c r="EQB29" s="530"/>
      <c r="EQC29" s="530"/>
      <c r="EQD29" s="530"/>
      <c r="EQE29" s="530"/>
      <c r="EQF29" s="530"/>
      <c r="EQG29" s="530"/>
      <c r="EQH29" s="530"/>
      <c r="EQI29" s="530"/>
      <c r="EQJ29" s="530"/>
      <c r="EQK29" s="530"/>
      <c r="EQL29" s="530"/>
      <c r="EQM29" s="530"/>
      <c r="EQN29" s="530"/>
      <c r="EQO29" s="530"/>
      <c r="EQP29" s="530"/>
      <c r="EQQ29" s="530"/>
      <c r="EQR29" s="530"/>
      <c r="EQS29" s="530"/>
      <c r="EQT29" s="530"/>
      <c r="EQU29" s="530"/>
      <c r="EQV29" s="530"/>
      <c r="EQW29" s="530"/>
      <c r="EQX29" s="530"/>
      <c r="EQY29" s="530"/>
      <c r="EQZ29" s="530"/>
      <c r="ERA29" s="530"/>
      <c r="ERB29" s="530"/>
      <c r="ERC29" s="530"/>
      <c r="ERD29" s="530"/>
      <c r="ERE29" s="530"/>
      <c r="ERF29" s="530"/>
      <c r="ERG29" s="530"/>
      <c r="ERH29" s="530"/>
      <c r="ERI29" s="530"/>
      <c r="ERJ29" s="530"/>
      <c r="ERK29" s="530"/>
      <c r="ERL29" s="530"/>
      <c r="ERM29" s="530"/>
      <c r="ERN29" s="530"/>
      <c r="ERO29" s="530"/>
      <c r="ERP29" s="530"/>
      <c r="ERQ29" s="530"/>
      <c r="ERR29" s="530"/>
      <c r="ERS29" s="530"/>
      <c r="ERT29" s="530"/>
      <c r="ERU29" s="530"/>
      <c r="ERV29" s="530"/>
      <c r="ERW29" s="530"/>
      <c r="ERX29" s="530"/>
      <c r="ERY29" s="530"/>
      <c r="ERZ29" s="530"/>
      <c r="ESA29" s="530"/>
      <c r="ESB29" s="530"/>
      <c r="ESC29" s="530"/>
      <c r="ESD29" s="530"/>
      <c r="ESE29" s="530"/>
      <c r="ESF29" s="530"/>
      <c r="ESG29" s="530"/>
      <c r="ESH29" s="530"/>
      <c r="ESI29" s="530"/>
      <c r="ESJ29" s="530"/>
      <c r="ESK29" s="530"/>
      <c r="ESL29" s="530"/>
      <c r="ESM29" s="530"/>
      <c r="ESN29" s="530"/>
      <c r="ESO29" s="530"/>
      <c r="ESP29" s="530"/>
      <c r="ESQ29" s="530"/>
      <c r="ESR29" s="530"/>
      <c r="ESS29" s="530"/>
      <c r="EST29" s="530"/>
      <c r="ESU29" s="530"/>
      <c r="ESV29" s="530"/>
      <c r="ESW29" s="530"/>
      <c r="ESX29" s="530"/>
      <c r="ESY29" s="530"/>
      <c r="ESZ29" s="530"/>
      <c r="ETA29" s="530"/>
      <c r="ETB29" s="530"/>
      <c r="ETC29" s="530"/>
      <c r="ETD29" s="530"/>
      <c r="ETE29" s="530"/>
      <c r="ETF29" s="530"/>
      <c r="ETG29" s="530"/>
      <c r="ETH29" s="530"/>
      <c r="ETI29" s="530"/>
      <c r="ETJ29" s="530"/>
      <c r="ETK29" s="530"/>
      <c r="ETL29" s="530"/>
      <c r="ETM29" s="530"/>
      <c r="ETN29" s="530"/>
      <c r="ETO29" s="530"/>
      <c r="ETP29" s="530"/>
      <c r="ETQ29" s="530"/>
      <c r="ETR29" s="530"/>
      <c r="ETS29" s="530"/>
      <c r="ETT29" s="530"/>
      <c r="ETU29" s="530"/>
      <c r="ETV29" s="530"/>
      <c r="ETW29" s="530"/>
      <c r="ETX29" s="530"/>
      <c r="ETY29" s="530"/>
      <c r="ETZ29" s="530"/>
      <c r="EUA29" s="530"/>
      <c r="EUB29" s="530"/>
      <c r="EUC29" s="530"/>
      <c r="EUD29" s="530"/>
      <c r="EUE29" s="530"/>
      <c r="EUF29" s="530"/>
      <c r="EUG29" s="530"/>
      <c r="EUH29" s="530"/>
      <c r="EUI29" s="530"/>
      <c r="EUJ29" s="530"/>
      <c r="EUK29" s="530"/>
      <c r="EUL29" s="530"/>
      <c r="EUM29" s="530"/>
      <c r="EUN29" s="530"/>
      <c r="EUO29" s="530"/>
      <c r="EUP29" s="530"/>
      <c r="EUQ29" s="530"/>
      <c r="EUR29" s="530"/>
      <c r="EUS29" s="530"/>
      <c r="EUT29" s="530"/>
      <c r="EUU29" s="530"/>
      <c r="EUV29" s="530"/>
      <c r="EUW29" s="530"/>
      <c r="EUX29" s="530"/>
      <c r="EUY29" s="530"/>
      <c r="EUZ29" s="530"/>
      <c r="EVA29" s="530"/>
      <c r="EVB29" s="530"/>
      <c r="EVC29" s="530"/>
      <c r="EVD29" s="530"/>
      <c r="EVE29" s="530"/>
      <c r="EVF29" s="530"/>
      <c r="EVG29" s="530"/>
      <c r="EVH29" s="530"/>
      <c r="EVI29" s="530"/>
      <c r="EVJ29" s="530"/>
      <c r="EVK29" s="530"/>
      <c r="EVL29" s="530"/>
      <c r="EVM29" s="530"/>
      <c r="EVN29" s="530"/>
      <c r="EVO29" s="530"/>
      <c r="EVP29" s="530"/>
      <c r="EVQ29" s="530"/>
      <c r="EVR29" s="530"/>
      <c r="EVS29" s="530"/>
      <c r="EVT29" s="530"/>
      <c r="EVU29" s="530"/>
      <c r="EVV29" s="530"/>
      <c r="EVW29" s="530"/>
      <c r="EVX29" s="530"/>
      <c r="EVY29" s="530"/>
      <c r="EVZ29" s="530"/>
      <c r="EWA29" s="530"/>
      <c r="EWB29" s="530"/>
      <c r="EWC29" s="530"/>
      <c r="EWD29" s="530"/>
      <c r="EWE29" s="530"/>
      <c r="EWF29" s="530"/>
      <c r="EWG29" s="530"/>
      <c r="EWH29" s="530"/>
      <c r="EWI29" s="530"/>
      <c r="EWJ29" s="530"/>
      <c r="EWK29" s="530"/>
      <c r="EWL29" s="530"/>
      <c r="EWM29" s="530"/>
      <c r="EWN29" s="530"/>
      <c r="EWO29" s="530"/>
      <c r="EWP29" s="530"/>
      <c r="EWQ29" s="530"/>
      <c r="EWR29" s="530"/>
      <c r="EWS29" s="530"/>
      <c r="EWT29" s="530"/>
      <c r="EWU29" s="530"/>
      <c r="EWV29" s="530"/>
      <c r="EWW29" s="530"/>
      <c r="EWX29" s="530"/>
      <c r="EWY29" s="530"/>
      <c r="EWZ29" s="530"/>
      <c r="EXA29" s="530"/>
      <c r="EXB29" s="530"/>
      <c r="EXC29" s="530"/>
      <c r="EXD29" s="530"/>
      <c r="EXE29" s="530"/>
      <c r="EXF29" s="530"/>
      <c r="EXG29" s="530"/>
      <c r="EXH29" s="530"/>
      <c r="EXI29" s="530"/>
      <c r="EXJ29" s="530"/>
      <c r="EXK29" s="530"/>
      <c r="EXL29" s="530"/>
      <c r="EXM29" s="530"/>
      <c r="EXN29" s="530"/>
      <c r="EXO29" s="530"/>
      <c r="EXP29" s="530"/>
      <c r="EXQ29" s="530"/>
      <c r="EXR29" s="530"/>
      <c r="EXS29" s="530"/>
      <c r="EXT29" s="530"/>
      <c r="EXU29" s="530"/>
      <c r="EXV29" s="530"/>
      <c r="EXW29" s="530"/>
      <c r="EXX29" s="530"/>
      <c r="EXY29" s="530"/>
      <c r="EXZ29" s="530"/>
      <c r="EYA29" s="530"/>
      <c r="EYB29" s="530"/>
      <c r="EYC29" s="530"/>
      <c r="EYD29" s="530"/>
      <c r="EYE29" s="530"/>
      <c r="EYF29" s="530"/>
      <c r="EYG29" s="530"/>
      <c r="EYH29" s="530"/>
      <c r="EYI29" s="530"/>
      <c r="EYJ29" s="530"/>
      <c r="EYK29" s="530"/>
      <c r="EYL29" s="530"/>
      <c r="EYM29" s="530"/>
      <c r="EYN29" s="530"/>
      <c r="EYO29" s="530"/>
      <c r="EYP29" s="530"/>
      <c r="EYQ29" s="530"/>
      <c r="EYR29" s="530"/>
      <c r="EYS29" s="530"/>
      <c r="EYT29" s="530"/>
      <c r="EYU29" s="530"/>
      <c r="EYV29" s="530"/>
      <c r="EYW29" s="530"/>
      <c r="EYX29" s="530"/>
      <c r="EYY29" s="530"/>
      <c r="EYZ29" s="530"/>
      <c r="EZA29" s="530"/>
      <c r="EZB29" s="530"/>
      <c r="EZC29" s="530"/>
      <c r="EZD29" s="530"/>
      <c r="EZE29" s="530"/>
      <c r="EZF29" s="530"/>
      <c r="EZG29" s="530"/>
      <c r="EZH29" s="530"/>
      <c r="EZI29" s="530"/>
      <c r="EZJ29" s="530"/>
      <c r="EZK29" s="530"/>
      <c r="EZL29" s="530"/>
      <c r="EZM29" s="530"/>
      <c r="EZN29" s="530"/>
      <c r="EZO29" s="530"/>
      <c r="EZP29" s="530"/>
      <c r="EZQ29" s="530"/>
      <c r="EZR29" s="530"/>
      <c r="EZS29" s="530"/>
      <c r="EZT29" s="530"/>
      <c r="EZU29" s="530"/>
      <c r="EZV29" s="530"/>
      <c r="EZW29" s="530"/>
      <c r="EZX29" s="530"/>
      <c r="EZY29" s="530"/>
      <c r="EZZ29" s="530"/>
      <c r="FAA29" s="530"/>
      <c r="FAB29" s="530"/>
      <c r="FAC29" s="530"/>
      <c r="FAD29" s="530"/>
      <c r="FAE29" s="530"/>
      <c r="FAF29" s="530"/>
      <c r="FAG29" s="530"/>
      <c r="FAH29" s="530"/>
      <c r="FAI29" s="530"/>
      <c r="FAJ29" s="530"/>
      <c r="FAK29" s="530"/>
      <c r="FAL29" s="530"/>
      <c r="FAM29" s="530"/>
      <c r="FAN29" s="530"/>
      <c r="FAO29" s="530"/>
      <c r="FAP29" s="530"/>
      <c r="FAQ29" s="530"/>
      <c r="FAR29" s="530"/>
      <c r="FAS29" s="530"/>
      <c r="FAT29" s="530"/>
      <c r="FAU29" s="530"/>
      <c r="FAV29" s="530"/>
      <c r="FAW29" s="530"/>
      <c r="FAX29" s="530"/>
      <c r="FAY29" s="530"/>
      <c r="FAZ29" s="530"/>
      <c r="FBA29" s="530"/>
      <c r="FBB29" s="530"/>
      <c r="FBC29" s="530"/>
      <c r="FBD29" s="530"/>
      <c r="FBE29" s="530"/>
      <c r="FBF29" s="530"/>
      <c r="FBG29" s="530"/>
      <c r="FBH29" s="530"/>
      <c r="FBI29" s="530"/>
      <c r="FBJ29" s="530"/>
      <c r="FBK29" s="530"/>
      <c r="FBL29" s="530"/>
      <c r="FBM29" s="530"/>
      <c r="FBN29" s="530"/>
      <c r="FBO29" s="530"/>
      <c r="FBP29" s="530"/>
      <c r="FBQ29" s="530"/>
      <c r="FBR29" s="530"/>
      <c r="FBS29" s="530"/>
      <c r="FBT29" s="530"/>
      <c r="FBU29" s="530"/>
      <c r="FBV29" s="530"/>
      <c r="FBW29" s="530"/>
      <c r="FBX29" s="530"/>
      <c r="FBY29" s="530"/>
      <c r="FBZ29" s="530"/>
      <c r="FCA29" s="530"/>
      <c r="FCB29" s="530"/>
      <c r="FCC29" s="530"/>
      <c r="FCD29" s="530"/>
      <c r="FCE29" s="530"/>
      <c r="FCF29" s="530"/>
      <c r="FCG29" s="530"/>
      <c r="FCH29" s="530"/>
      <c r="FCI29" s="530"/>
      <c r="FCJ29" s="530"/>
      <c r="FCK29" s="530"/>
      <c r="FCL29" s="530"/>
      <c r="FCM29" s="530"/>
      <c r="FCN29" s="530"/>
      <c r="FCO29" s="530"/>
      <c r="FCP29" s="530"/>
      <c r="FCQ29" s="530"/>
      <c r="FCR29" s="530"/>
      <c r="FCS29" s="530"/>
      <c r="FCT29" s="530"/>
      <c r="FCU29" s="530"/>
      <c r="FCV29" s="530"/>
      <c r="FCW29" s="530"/>
      <c r="FCX29" s="530"/>
      <c r="FCY29" s="530"/>
      <c r="FCZ29" s="530"/>
      <c r="FDA29" s="530"/>
      <c r="FDB29" s="530"/>
      <c r="FDC29" s="530"/>
      <c r="FDD29" s="530"/>
      <c r="FDE29" s="530"/>
      <c r="FDF29" s="530"/>
      <c r="FDG29" s="530"/>
      <c r="FDH29" s="530"/>
      <c r="FDI29" s="530"/>
      <c r="FDJ29" s="530"/>
      <c r="FDK29" s="530"/>
      <c r="FDL29" s="530"/>
      <c r="FDM29" s="530"/>
      <c r="FDN29" s="530"/>
      <c r="FDO29" s="530"/>
      <c r="FDP29" s="530"/>
      <c r="FDQ29" s="530"/>
      <c r="FDR29" s="530"/>
      <c r="FDS29" s="530"/>
      <c r="FDT29" s="530"/>
      <c r="FDU29" s="530"/>
      <c r="FDV29" s="530"/>
      <c r="FDW29" s="530"/>
      <c r="FDX29" s="530"/>
      <c r="FDY29" s="530"/>
      <c r="FDZ29" s="530"/>
      <c r="FEA29" s="530"/>
      <c r="FEB29" s="530"/>
      <c r="FEC29" s="530"/>
      <c r="FED29" s="530"/>
      <c r="FEE29" s="530"/>
      <c r="FEF29" s="530"/>
      <c r="FEG29" s="530"/>
      <c r="FEH29" s="530"/>
      <c r="FEI29" s="530"/>
      <c r="FEJ29" s="530"/>
      <c r="FEK29" s="530"/>
      <c r="FEL29" s="530"/>
      <c r="FEM29" s="530"/>
      <c r="FEN29" s="530"/>
      <c r="FEO29" s="530"/>
      <c r="FEP29" s="530"/>
      <c r="FEQ29" s="530"/>
      <c r="FER29" s="530"/>
      <c r="FES29" s="530"/>
      <c r="FET29" s="530"/>
      <c r="FEU29" s="530"/>
      <c r="FEV29" s="530"/>
      <c r="FEW29" s="530"/>
      <c r="FEX29" s="530"/>
      <c r="FEY29" s="530"/>
      <c r="FEZ29" s="530"/>
      <c r="FFA29" s="530"/>
      <c r="FFB29" s="530"/>
      <c r="FFC29" s="530"/>
      <c r="FFD29" s="530"/>
      <c r="FFE29" s="530"/>
      <c r="FFF29" s="530"/>
      <c r="FFG29" s="530"/>
      <c r="FFH29" s="530"/>
      <c r="FFI29" s="530"/>
      <c r="FFJ29" s="530"/>
      <c r="FFK29" s="530"/>
      <c r="FFL29" s="530"/>
      <c r="FFM29" s="530"/>
      <c r="FFN29" s="530"/>
      <c r="FFO29" s="530"/>
      <c r="FFP29" s="530"/>
      <c r="FFQ29" s="530"/>
      <c r="FFR29" s="530"/>
      <c r="FFS29" s="530"/>
      <c r="FFT29" s="530"/>
      <c r="FFU29" s="530"/>
      <c r="FFV29" s="530"/>
      <c r="FFW29" s="530"/>
      <c r="FFX29" s="530"/>
      <c r="FFY29" s="530"/>
      <c r="FFZ29" s="530"/>
      <c r="FGA29" s="530"/>
      <c r="FGB29" s="530"/>
      <c r="FGC29" s="530"/>
      <c r="FGD29" s="530"/>
      <c r="FGE29" s="530"/>
      <c r="FGF29" s="530"/>
      <c r="FGG29" s="530"/>
      <c r="FGH29" s="530"/>
      <c r="FGI29" s="530"/>
      <c r="FGJ29" s="530"/>
      <c r="FGK29" s="530"/>
      <c r="FGL29" s="530"/>
      <c r="FGM29" s="530"/>
      <c r="FGN29" s="530"/>
      <c r="FGO29" s="530"/>
      <c r="FGP29" s="530"/>
      <c r="FGQ29" s="530"/>
      <c r="FGR29" s="530"/>
      <c r="FGS29" s="530"/>
      <c r="FGT29" s="530"/>
      <c r="FGU29" s="530"/>
      <c r="FGV29" s="530"/>
      <c r="FGW29" s="530"/>
      <c r="FGX29" s="530"/>
      <c r="FGY29" s="530"/>
      <c r="FGZ29" s="530"/>
      <c r="FHA29" s="530"/>
      <c r="FHB29" s="530"/>
      <c r="FHC29" s="530"/>
      <c r="FHD29" s="530"/>
      <c r="FHE29" s="530"/>
      <c r="FHF29" s="530"/>
      <c r="FHG29" s="530"/>
      <c r="FHH29" s="530"/>
      <c r="FHI29" s="530"/>
      <c r="FHJ29" s="530"/>
      <c r="FHK29" s="530"/>
      <c r="FHL29" s="530"/>
      <c r="FHM29" s="530"/>
      <c r="FHN29" s="530"/>
      <c r="FHO29" s="530"/>
      <c r="FHP29" s="530"/>
      <c r="FHQ29" s="530"/>
      <c r="FHR29" s="530"/>
      <c r="FHS29" s="530"/>
      <c r="FHT29" s="530"/>
      <c r="FHU29" s="530"/>
      <c r="FHV29" s="530"/>
      <c r="FHW29" s="530"/>
      <c r="FHX29" s="530"/>
      <c r="FHY29" s="530"/>
      <c r="FHZ29" s="530"/>
      <c r="FIA29" s="530"/>
      <c r="FIB29" s="530"/>
      <c r="FIC29" s="530"/>
      <c r="FID29" s="530"/>
      <c r="FIE29" s="530"/>
      <c r="FIF29" s="530"/>
      <c r="FIG29" s="530"/>
      <c r="FIH29" s="530"/>
      <c r="FII29" s="530"/>
      <c r="FIJ29" s="530"/>
      <c r="FIK29" s="530"/>
      <c r="FIL29" s="530"/>
      <c r="FIM29" s="530"/>
      <c r="FIN29" s="530"/>
      <c r="FIO29" s="530"/>
      <c r="FIP29" s="530"/>
      <c r="FIQ29" s="530"/>
      <c r="FIR29" s="530"/>
      <c r="FIS29" s="530"/>
      <c r="FIT29" s="530"/>
      <c r="FIU29" s="530"/>
      <c r="FIV29" s="530"/>
      <c r="FIW29" s="530"/>
      <c r="FIX29" s="530"/>
      <c r="FIY29" s="530"/>
      <c r="FIZ29" s="530"/>
      <c r="FJA29" s="530"/>
      <c r="FJB29" s="530"/>
      <c r="FJC29" s="530"/>
      <c r="FJD29" s="530"/>
      <c r="FJE29" s="530"/>
      <c r="FJF29" s="530"/>
      <c r="FJG29" s="530"/>
      <c r="FJH29" s="530"/>
      <c r="FJI29" s="530"/>
      <c r="FJJ29" s="530"/>
      <c r="FJK29" s="530"/>
      <c r="FJL29" s="530"/>
      <c r="FJM29" s="530"/>
      <c r="FJN29" s="530"/>
      <c r="FJO29" s="530"/>
      <c r="FJP29" s="530"/>
      <c r="FJQ29" s="530"/>
      <c r="FJR29" s="530"/>
      <c r="FJS29" s="530"/>
      <c r="FJT29" s="530"/>
      <c r="FJU29" s="530"/>
      <c r="FJV29" s="530"/>
      <c r="FJW29" s="530"/>
      <c r="FJX29" s="530"/>
      <c r="FJY29" s="530"/>
      <c r="FJZ29" s="530"/>
      <c r="FKA29" s="530"/>
      <c r="FKB29" s="530"/>
      <c r="FKC29" s="530"/>
      <c r="FKD29" s="530"/>
      <c r="FKE29" s="530"/>
      <c r="FKF29" s="530"/>
      <c r="FKG29" s="530"/>
      <c r="FKH29" s="530"/>
      <c r="FKI29" s="530"/>
      <c r="FKJ29" s="530"/>
      <c r="FKK29" s="530"/>
      <c r="FKL29" s="530"/>
      <c r="FKM29" s="530"/>
      <c r="FKN29" s="530"/>
      <c r="FKO29" s="530"/>
      <c r="FKP29" s="530"/>
      <c r="FKQ29" s="530"/>
      <c r="FKR29" s="530"/>
      <c r="FKS29" s="530"/>
      <c r="FKT29" s="530"/>
      <c r="FKU29" s="530"/>
      <c r="FKV29" s="530"/>
      <c r="FKW29" s="530"/>
      <c r="FKX29" s="530"/>
      <c r="FKY29" s="530"/>
      <c r="FKZ29" s="530"/>
      <c r="FLA29" s="530"/>
      <c r="FLB29" s="530"/>
      <c r="FLC29" s="530"/>
      <c r="FLD29" s="530"/>
      <c r="FLE29" s="530"/>
      <c r="FLF29" s="530"/>
      <c r="FLG29" s="530"/>
      <c r="FLH29" s="530"/>
      <c r="FLI29" s="530"/>
      <c r="FLJ29" s="530"/>
      <c r="FLK29" s="530"/>
      <c r="FLL29" s="530"/>
      <c r="FLM29" s="530"/>
      <c r="FLN29" s="530"/>
      <c r="FLO29" s="530"/>
      <c r="FLP29" s="530"/>
      <c r="FLQ29" s="530"/>
      <c r="FLR29" s="530"/>
      <c r="FLS29" s="530"/>
      <c r="FLT29" s="530"/>
      <c r="FLU29" s="530"/>
      <c r="FLV29" s="530"/>
      <c r="FLW29" s="530"/>
      <c r="FLX29" s="530"/>
      <c r="FLY29" s="530"/>
      <c r="FLZ29" s="530"/>
      <c r="FMA29" s="530"/>
      <c r="FMB29" s="530"/>
      <c r="FMC29" s="530"/>
      <c r="FMD29" s="530"/>
      <c r="FME29" s="530"/>
      <c r="FMF29" s="530"/>
      <c r="FMG29" s="530"/>
      <c r="FMH29" s="530"/>
      <c r="FMI29" s="530"/>
      <c r="FMJ29" s="530"/>
      <c r="FMK29" s="530"/>
      <c r="FML29" s="530"/>
      <c r="FMM29" s="530"/>
      <c r="FMN29" s="530"/>
      <c r="FMO29" s="530"/>
      <c r="FMP29" s="530"/>
      <c r="FMQ29" s="530"/>
      <c r="FMR29" s="530"/>
      <c r="FMS29" s="530"/>
      <c r="FMT29" s="530"/>
      <c r="FMU29" s="530"/>
      <c r="FMV29" s="530"/>
      <c r="FMW29" s="530"/>
      <c r="FMX29" s="530"/>
      <c r="FMY29" s="530"/>
      <c r="FMZ29" s="530"/>
      <c r="FNA29" s="530"/>
      <c r="FNB29" s="530"/>
      <c r="FNC29" s="530"/>
      <c r="FND29" s="530"/>
      <c r="FNE29" s="530"/>
      <c r="FNF29" s="530"/>
      <c r="FNG29" s="530"/>
      <c r="FNH29" s="530"/>
      <c r="FNI29" s="530"/>
      <c r="FNJ29" s="530"/>
      <c r="FNK29" s="530"/>
      <c r="FNL29" s="530"/>
      <c r="FNM29" s="530"/>
      <c r="FNN29" s="530"/>
      <c r="FNO29" s="530"/>
      <c r="FNP29" s="530"/>
      <c r="FNQ29" s="530"/>
      <c r="FNR29" s="530"/>
      <c r="FNS29" s="530"/>
      <c r="FNT29" s="530"/>
      <c r="FNU29" s="530"/>
      <c r="FNV29" s="530"/>
      <c r="FNW29" s="530"/>
      <c r="FNX29" s="530"/>
      <c r="FNY29" s="530"/>
      <c r="FNZ29" s="530"/>
      <c r="FOA29" s="530"/>
      <c r="FOB29" s="530"/>
      <c r="FOC29" s="530"/>
      <c r="FOD29" s="530"/>
      <c r="FOE29" s="530"/>
      <c r="FOF29" s="530"/>
      <c r="FOG29" s="530"/>
      <c r="FOH29" s="530"/>
      <c r="FOI29" s="530"/>
      <c r="FOJ29" s="530"/>
      <c r="FOK29" s="530"/>
      <c r="FOL29" s="530"/>
      <c r="FOM29" s="530"/>
      <c r="FON29" s="530"/>
      <c r="FOO29" s="530"/>
      <c r="FOP29" s="530"/>
      <c r="FOQ29" s="530"/>
      <c r="FOR29" s="530"/>
      <c r="FOS29" s="530"/>
      <c r="FOT29" s="530"/>
      <c r="FOU29" s="530"/>
      <c r="FOV29" s="530"/>
      <c r="FOW29" s="530"/>
      <c r="FOX29" s="530"/>
      <c r="FOY29" s="530"/>
      <c r="FOZ29" s="530"/>
      <c r="FPA29" s="530"/>
      <c r="FPB29" s="530"/>
      <c r="FPC29" s="530"/>
      <c r="FPD29" s="530"/>
      <c r="FPE29" s="530"/>
      <c r="FPF29" s="530"/>
      <c r="FPG29" s="530"/>
      <c r="FPH29" s="530"/>
      <c r="FPI29" s="530"/>
      <c r="FPJ29" s="530"/>
      <c r="FPK29" s="530"/>
      <c r="FPL29" s="530"/>
      <c r="FPM29" s="530"/>
      <c r="FPN29" s="530"/>
      <c r="FPO29" s="530"/>
      <c r="FPP29" s="530"/>
      <c r="FPQ29" s="530"/>
      <c r="FPR29" s="530"/>
      <c r="FPS29" s="530"/>
      <c r="FPT29" s="530"/>
      <c r="FPU29" s="530"/>
      <c r="FPV29" s="530"/>
      <c r="FPW29" s="530"/>
      <c r="FPX29" s="530"/>
      <c r="FPY29" s="530"/>
      <c r="FPZ29" s="530"/>
      <c r="FQA29" s="530"/>
      <c r="FQB29" s="530"/>
      <c r="FQC29" s="530"/>
      <c r="FQD29" s="530"/>
      <c r="FQE29" s="530"/>
      <c r="FQF29" s="530"/>
      <c r="FQG29" s="530"/>
      <c r="FQH29" s="530"/>
      <c r="FQI29" s="530"/>
      <c r="FQJ29" s="530"/>
      <c r="FQK29" s="530"/>
      <c r="FQL29" s="530"/>
      <c r="FQM29" s="530"/>
      <c r="FQN29" s="530"/>
      <c r="FQO29" s="530"/>
      <c r="FQP29" s="530"/>
      <c r="FQQ29" s="530"/>
      <c r="FQR29" s="530"/>
      <c r="FQS29" s="530"/>
      <c r="FQT29" s="530"/>
      <c r="FQU29" s="530"/>
      <c r="FQV29" s="530"/>
      <c r="FQW29" s="530"/>
      <c r="FQX29" s="530"/>
      <c r="FQY29" s="530"/>
      <c r="FQZ29" s="530"/>
      <c r="FRA29" s="530"/>
      <c r="FRB29" s="530"/>
      <c r="FRC29" s="530"/>
      <c r="FRD29" s="530"/>
      <c r="FRE29" s="530"/>
      <c r="FRF29" s="530"/>
      <c r="FRG29" s="530"/>
      <c r="FRH29" s="530"/>
      <c r="FRI29" s="530"/>
      <c r="FRJ29" s="530"/>
      <c r="FRK29" s="530"/>
      <c r="FRL29" s="530"/>
      <c r="FRM29" s="530"/>
      <c r="FRN29" s="530"/>
      <c r="FRO29" s="530"/>
      <c r="FRP29" s="530"/>
      <c r="FRQ29" s="530"/>
      <c r="FRR29" s="530"/>
      <c r="FRS29" s="530"/>
      <c r="FRT29" s="530"/>
      <c r="FRU29" s="530"/>
      <c r="FRV29" s="530"/>
      <c r="FRW29" s="530"/>
      <c r="FRX29" s="530"/>
      <c r="FRY29" s="530"/>
      <c r="FRZ29" s="530"/>
      <c r="FSA29" s="530"/>
      <c r="FSB29" s="530"/>
      <c r="FSC29" s="530"/>
      <c r="FSD29" s="530"/>
      <c r="FSE29" s="530"/>
      <c r="FSF29" s="530"/>
      <c r="FSG29" s="530"/>
      <c r="FSH29" s="530"/>
      <c r="FSI29" s="530"/>
      <c r="FSJ29" s="530"/>
      <c r="FSK29" s="530"/>
      <c r="FSL29" s="530"/>
      <c r="FSM29" s="530"/>
      <c r="FSN29" s="530"/>
      <c r="FSO29" s="530"/>
      <c r="FSP29" s="530"/>
      <c r="FSQ29" s="530"/>
      <c r="FSR29" s="530"/>
      <c r="FSS29" s="530"/>
      <c r="FST29" s="530"/>
      <c r="FSU29" s="530"/>
      <c r="FSV29" s="530"/>
      <c r="FSW29" s="530"/>
      <c r="FSX29" s="530"/>
      <c r="FSY29" s="530"/>
      <c r="FSZ29" s="530"/>
      <c r="FTA29" s="530"/>
      <c r="FTB29" s="530"/>
      <c r="FTC29" s="530"/>
      <c r="FTD29" s="530"/>
      <c r="FTE29" s="530"/>
      <c r="FTF29" s="530"/>
      <c r="FTG29" s="530"/>
      <c r="FTH29" s="530"/>
      <c r="FTI29" s="530"/>
      <c r="FTJ29" s="530"/>
      <c r="FTK29" s="530"/>
      <c r="FTL29" s="530"/>
      <c r="FTM29" s="530"/>
      <c r="FTN29" s="530"/>
      <c r="FTO29" s="530"/>
      <c r="FTP29" s="530"/>
      <c r="FTQ29" s="530"/>
      <c r="FTR29" s="530"/>
      <c r="FTS29" s="530"/>
      <c r="FTT29" s="530"/>
      <c r="FTU29" s="530"/>
      <c r="FTV29" s="530"/>
      <c r="FTW29" s="530"/>
      <c r="FTX29" s="530"/>
      <c r="FTY29" s="530"/>
      <c r="FTZ29" s="530"/>
      <c r="FUA29" s="530"/>
      <c r="FUB29" s="530"/>
      <c r="FUC29" s="530"/>
      <c r="FUD29" s="530"/>
      <c r="FUE29" s="530"/>
      <c r="FUF29" s="530"/>
      <c r="FUG29" s="530"/>
      <c r="FUH29" s="530"/>
      <c r="FUI29" s="530"/>
      <c r="FUJ29" s="530"/>
      <c r="FUK29" s="530"/>
      <c r="FUL29" s="530"/>
      <c r="FUM29" s="530"/>
      <c r="FUN29" s="530"/>
      <c r="FUO29" s="530"/>
      <c r="FUP29" s="530"/>
      <c r="FUQ29" s="530"/>
      <c r="FUR29" s="530"/>
      <c r="FUS29" s="530"/>
      <c r="FUT29" s="530"/>
      <c r="FUU29" s="530"/>
      <c r="FUV29" s="530"/>
      <c r="FUW29" s="530"/>
      <c r="FUX29" s="530"/>
      <c r="FUY29" s="530"/>
      <c r="FUZ29" s="530"/>
      <c r="FVA29" s="530"/>
      <c r="FVB29" s="530"/>
      <c r="FVC29" s="530"/>
      <c r="FVD29" s="530"/>
      <c r="FVE29" s="530"/>
      <c r="FVF29" s="530"/>
      <c r="FVG29" s="530"/>
      <c r="FVH29" s="530"/>
      <c r="FVI29" s="530"/>
      <c r="FVJ29" s="530"/>
      <c r="FVK29" s="530"/>
      <c r="FVL29" s="530"/>
      <c r="FVM29" s="530"/>
      <c r="FVN29" s="530"/>
      <c r="FVO29" s="530"/>
      <c r="FVP29" s="530"/>
      <c r="FVQ29" s="530"/>
      <c r="FVR29" s="530"/>
      <c r="FVS29" s="530"/>
      <c r="FVT29" s="530"/>
      <c r="FVU29" s="530"/>
      <c r="FVV29" s="530"/>
      <c r="FVW29" s="530"/>
      <c r="FVX29" s="530"/>
      <c r="FVY29" s="530"/>
      <c r="FVZ29" s="530"/>
      <c r="FWA29" s="530"/>
      <c r="FWB29" s="530"/>
      <c r="FWC29" s="530"/>
      <c r="FWD29" s="530"/>
      <c r="FWE29" s="530"/>
      <c r="FWF29" s="530"/>
      <c r="FWG29" s="530"/>
      <c r="FWH29" s="530"/>
      <c r="FWI29" s="530"/>
      <c r="FWJ29" s="530"/>
      <c r="FWK29" s="530"/>
      <c r="FWL29" s="530"/>
      <c r="FWM29" s="530"/>
      <c r="FWN29" s="530"/>
      <c r="FWO29" s="530"/>
      <c r="FWP29" s="530"/>
      <c r="FWQ29" s="530"/>
      <c r="FWR29" s="530"/>
      <c r="FWS29" s="530"/>
      <c r="FWT29" s="530"/>
      <c r="FWU29" s="530"/>
      <c r="FWV29" s="530"/>
      <c r="FWW29" s="530"/>
      <c r="FWX29" s="530"/>
      <c r="FWY29" s="530"/>
      <c r="FWZ29" s="530"/>
      <c r="FXA29" s="530"/>
      <c r="FXB29" s="530"/>
      <c r="FXC29" s="530"/>
      <c r="FXD29" s="530"/>
      <c r="FXE29" s="530"/>
      <c r="FXF29" s="530"/>
      <c r="FXG29" s="530"/>
      <c r="FXH29" s="530"/>
      <c r="FXI29" s="530"/>
      <c r="FXJ29" s="530"/>
      <c r="FXK29" s="530"/>
      <c r="FXL29" s="530"/>
      <c r="FXM29" s="530"/>
      <c r="FXN29" s="530"/>
      <c r="FXO29" s="530"/>
      <c r="FXP29" s="530"/>
      <c r="FXQ29" s="530"/>
      <c r="FXR29" s="530"/>
      <c r="FXS29" s="530"/>
      <c r="FXT29" s="530"/>
      <c r="FXU29" s="530"/>
      <c r="FXV29" s="530"/>
      <c r="FXW29" s="530"/>
      <c r="FXX29" s="530"/>
      <c r="FXY29" s="530"/>
      <c r="FXZ29" s="530"/>
      <c r="FYA29" s="530"/>
      <c r="FYB29" s="530"/>
      <c r="FYC29" s="530"/>
      <c r="FYD29" s="530"/>
      <c r="FYE29" s="530"/>
      <c r="FYF29" s="530"/>
      <c r="FYG29" s="530"/>
      <c r="FYH29" s="530"/>
      <c r="FYI29" s="530"/>
      <c r="FYJ29" s="530"/>
      <c r="FYK29" s="530"/>
      <c r="FYL29" s="530"/>
      <c r="FYM29" s="530"/>
      <c r="FYN29" s="530"/>
      <c r="FYO29" s="530"/>
      <c r="FYP29" s="530"/>
      <c r="FYQ29" s="530"/>
      <c r="FYR29" s="530"/>
      <c r="FYS29" s="530"/>
      <c r="FYT29" s="530"/>
      <c r="FYU29" s="530"/>
      <c r="FYV29" s="530"/>
      <c r="FYW29" s="530"/>
      <c r="FYX29" s="530"/>
      <c r="FYY29" s="530"/>
      <c r="FYZ29" s="530"/>
      <c r="FZA29" s="530"/>
      <c r="FZB29" s="530"/>
      <c r="FZC29" s="530"/>
      <c r="FZD29" s="530"/>
      <c r="FZE29" s="530"/>
      <c r="FZF29" s="530"/>
      <c r="FZG29" s="530"/>
      <c r="FZH29" s="530"/>
      <c r="FZI29" s="530"/>
      <c r="FZJ29" s="530"/>
      <c r="FZK29" s="530"/>
      <c r="FZL29" s="530"/>
      <c r="FZM29" s="530"/>
      <c r="FZN29" s="530"/>
      <c r="FZO29" s="530"/>
      <c r="FZP29" s="530"/>
      <c r="FZQ29" s="530"/>
      <c r="FZR29" s="530"/>
      <c r="FZS29" s="530"/>
      <c r="FZT29" s="530"/>
      <c r="FZU29" s="530"/>
      <c r="FZV29" s="530"/>
      <c r="FZW29" s="530"/>
      <c r="FZX29" s="530"/>
      <c r="FZY29" s="530"/>
      <c r="FZZ29" s="530"/>
      <c r="GAA29" s="530"/>
      <c r="GAB29" s="530"/>
      <c r="GAC29" s="530"/>
      <c r="GAD29" s="530"/>
      <c r="GAE29" s="530"/>
      <c r="GAF29" s="530"/>
      <c r="GAG29" s="530"/>
      <c r="GAH29" s="530"/>
      <c r="GAI29" s="530"/>
      <c r="GAJ29" s="530"/>
      <c r="GAK29" s="530"/>
      <c r="GAL29" s="530"/>
      <c r="GAM29" s="530"/>
      <c r="GAN29" s="530"/>
      <c r="GAO29" s="530"/>
      <c r="GAP29" s="530"/>
      <c r="GAQ29" s="530"/>
      <c r="GAR29" s="530"/>
      <c r="GAS29" s="530"/>
      <c r="GAT29" s="530"/>
      <c r="GAU29" s="530"/>
      <c r="GAV29" s="530"/>
      <c r="GAW29" s="530"/>
      <c r="GAX29" s="530"/>
      <c r="GAY29" s="530"/>
      <c r="GAZ29" s="530"/>
      <c r="GBA29" s="530"/>
      <c r="GBB29" s="530"/>
      <c r="GBC29" s="530"/>
      <c r="GBD29" s="530"/>
      <c r="GBE29" s="530"/>
      <c r="GBF29" s="530"/>
      <c r="GBG29" s="530"/>
      <c r="GBH29" s="530"/>
      <c r="GBI29" s="530"/>
      <c r="GBJ29" s="530"/>
      <c r="GBK29" s="530"/>
      <c r="GBL29" s="530"/>
      <c r="GBM29" s="530"/>
      <c r="GBN29" s="530"/>
      <c r="GBO29" s="530"/>
      <c r="GBP29" s="530"/>
      <c r="GBQ29" s="530"/>
      <c r="GBR29" s="530"/>
      <c r="GBS29" s="530"/>
      <c r="GBT29" s="530"/>
      <c r="GBU29" s="530"/>
      <c r="GBV29" s="530"/>
      <c r="GBW29" s="530"/>
      <c r="GBX29" s="530"/>
      <c r="GBY29" s="530"/>
      <c r="GBZ29" s="530"/>
      <c r="GCA29" s="530"/>
      <c r="GCB29" s="530"/>
      <c r="GCC29" s="530"/>
      <c r="GCD29" s="530"/>
      <c r="GCE29" s="530"/>
      <c r="GCF29" s="530"/>
      <c r="GCG29" s="530"/>
      <c r="GCH29" s="530"/>
      <c r="GCI29" s="530"/>
      <c r="GCJ29" s="530"/>
      <c r="GCK29" s="530"/>
      <c r="GCL29" s="530"/>
      <c r="GCM29" s="530"/>
      <c r="GCN29" s="530"/>
      <c r="GCO29" s="530"/>
      <c r="GCP29" s="530"/>
      <c r="GCQ29" s="530"/>
      <c r="GCR29" s="530"/>
      <c r="GCS29" s="530"/>
      <c r="GCT29" s="530"/>
      <c r="GCU29" s="530"/>
      <c r="GCV29" s="530"/>
      <c r="GCW29" s="530"/>
      <c r="GCX29" s="530"/>
      <c r="GCY29" s="530"/>
      <c r="GCZ29" s="530"/>
      <c r="GDA29" s="530"/>
      <c r="GDB29" s="530"/>
      <c r="GDC29" s="530"/>
      <c r="GDD29" s="530"/>
      <c r="GDE29" s="530"/>
      <c r="GDF29" s="530"/>
      <c r="GDG29" s="530"/>
      <c r="GDH29" s="530"/>
      <c r="GDI29" s="530"/>
      <c r="GDJ29" s="530"/>
      <c r="GDK29" s="530"/>
      <c r="GDL29" s="530"/>
      <c r="GDM29" s="530"/>
      <c r="GDN29" s="530"/>
      <c r="GDO29" s="530"/>
      <c r="GDP29" s="530"/>
      <c r="GDQ29" s="530"/>
      <c r="GDR29" s="530"/>
      <c r="GDS29" s="530"/>
      <c r="GDT29" s="530"/>
      <c r="GDU29" s="530"/>
      <c r="GDV29" s="530"/>
      <c r="GDW29" s="530"/>
      <c r="GDX29" s="530"/>
      <c r="GDY29" s="530"/>
      <c r="GDZ29" s="530"/>
      <c r="GEA29" s="530"/>
      <c r="GEB29" s="530"/>
      <c r="GEC29" s="530"/>
      <c r="GED29" s="530"/>
      <c r="GEE29" s="530"/>
      <c r="GEF29" s="530"/>
      <c r="GEG29" s="530"/>
      <c r="GEH29" s="530"/>
      <c r="GEI29" s="530"/>
      <c r="GEJ29" s="530"/>
      <c r="GEK29" s="530"/>
      <c r="GEL29" s="530"/>
      <c r="GEM29" s="530"/>
      <c r="GEN29" s="530"/>
      <c r="GEO29" s="530"/>
      <c r="GEP29" s="530"/>
      <c r="GEQ29" s="530"/>
      <c r="GER29" s="530"/>
      <c r="GES29" s="530"/>
      <c r="GET29" s="530"/>
      <c r="GEU29" s="530"/>
      <c r="GEV29" s="530"/>
      <c r="GEW29" s="530"/>
      <c r="GEX29" s="530"/>
      <c r="GEY29" s="530"/>
      <c r="GEZ29" s="530"/>
      <c r="GFA29" s="530"/>
      <c r="GFB29" s="530"/>
      <c r="GFC29" s="530"/>
      <c r="GFD29" s="530"/>
      <c r="GFE29" s="530"/>
      <c r="GFF29" s="530"/>
      <c r="GFG29" s="530"/>
      <c r="GFH29" s="530"/>
      <c r="GFI29" s="530"/>
      <c r="GFJ29" s="530"/>
      <c r="GFK29" s="530"/>
      <c r="GFL29" s="530"/>
      <c r="GFM29" s="530"/>
      <c r="GFN29" s="530"/>
      <c r="GFO29" s="530"/>
      <c r="GFP29" s="530"/>
      <c r="GFQ29" s="530"/>
      <c r="GFR29" s="530"/>
      <c r="GFS29" s="530"/>
      <c r="GFT29" s="530"/>
      <c r="GFU29" s="530"/>
      <c r="GFV29" s="530"/>
      <c r="GFW29" s="530"/>
      <c r="GFX29" s="530"/>
      <c r="GFY29" s="530"/>
      <c r="GFZ29" s="530"/>
      <c r="GGA29" s="530"/>
      <c r="GGB29" s="530"/>
      <c r="GGC29" s="530"/>
      <c r="GGD29" s="530"/>
      <c r="GGE29" s="530"/>
      <c r="GGF29" s="530"/>
      <c r="GGG29" s="530"/>
      <c r="GGH29" s="530"/>
      <c r="GGI29" s="530"/>
      <c r="GGJ29" s="530"/>
      <c r="GGK29" s="530"/>
      <c r="GGL29" s="530"/>
      <c r="GGM29" s="530"/>
      <c r="GGN29" s="530"/>
      <c r="GGO29" s="530"/>
      <c r="GGP29" s="530"/>
      <c r="GGQ29" s="530"/>
      <c r="GGR29" s="530"/>
      <c r="GGS29" s="530"/>
      <c r="GGT29" s="530"/>
      <c r="GGU29" s="530"/>
      <c r="GGV29" s="530"/>
      <c r="GGW29" s="530"/>
      <c r="GGX29" s="530"/>
      <c r="GGY29" s="530"/>
      <c r="GGZ29" s="530"/>
      <c r="GHA29" s="530"/>
      <c r="GHB29" s="530"/>
      <c r="GHC29" s="530"/>
      <c r="GHD29" s="530"/>
      <c r="GHE29" s="530"/>
      <c r="GHF29" s="530"/>
      <c r="GHG29" s="530"/>
      <c r="GHH29" s="530"/>
      <c r="GHI29" s="530"/>
      <c r="GHJ29" s="530"/>
      <c r="GHK29" s="530"/>
      <c r="GHL29" s="530"/>
      <c r="GHM29" s="530"/>
      <c r="GHN29" s="530"/>
      <c r="GHO29" s="530"/>
      <c r="GHP29" s="530"/>
      <c r="GHQ29" s="530"/>
      <c r="GHR29" s="530"/>
      <c r="GHS29" s="530"/>
      <c r="GHT29" s="530"/>
      <c r="GHU29" s="530"/>
      <c r="GHV29" s="530"/>
      <c r="GHW29" s="530"/>
      <c r="GHX29" s="530"/>
      <c r="GHY29" s="530"/>
      <c r="GHZ29" s="530"/>
      <c r="GIA29" s="530"/>
      <c r="GIB29" s="530"/>
      <c r="GIC29" s="530"/>
      <c r="GID29" s="530"/>
      <c r="GIE29" s="530"/>
      <c r="GIF29" s="530"/>
      <c r="GIG29" s="530"/>
      <c r="GIH29" s="530"/>
      <c r="GII29" s="530"/>
      <c r="GIJ29" s="530"/>
      <c r="GIK29" s="530"/>
      <c r="GIL29" s="530"/>
      <c r="GIM29" s="530"/>
      <c r="GIN29" s="530"/>
      <c r="GIO29" s="530"/>
      <c r="GIP29" s="530"/>
      <c r="GIQ29" s="530"/>
      <c r="GIR29" s="530"/>
      <c r="GIS29" s="530"/>
      <c r="GIT29" s="530"/>
      <c r="GIU29" s="530"/>
      <c r="GIV29" s="530"/>
      <c r="GIW29" s="530"/>
      <c r="GIX29" s="530"/>
      <c r="GIY29" s="530"/>
      <c r="GIZ29" s="530"/>
      <c r="GJA29" s="530"/>
      <c r="GJB29" s="530"/>
      <c r="GJC29" s="530"/>
      <c r="GJD29" s="530"/>
      <c r="GJE29" s="530"/>
      <c r="GJF29" s="530"/>
      <c r="GJG29" s="530"/>
      <c r="GJH29" s="530"/>
      <c r="GJI29" s="530"/>
      <c r="GJJ29" s="530"/>
      <c r="GJK29" s="530"/>
      <c r="GJL29" s="530"/>
      <c r="GJM29" s="530"/>
      <c r="GJN29" s="530"/>
      <c r="GJO29" s="530"/>
      <c r="GJP29" s="530"/>
      <c r="GJQ29" s="530"/>
      <c r="GJR29" s="530"/>
      <c r="GJS29" s="530"/>
      <c r="GJT29" s="530"/>
      <c r="GJU29" s="530"/>
      <c r="GJV29" s="530"/>
      <c r="GJW29" s="530"/>
      <c r="GJX29" s="530"/>
      <c r="GJY29" s="530"/>
      <c r="GJZ29" s="530"/>
      <c r="GKA29" s="530"/>
      <c r="GKB29" s="530"/>
      <c r="GKC29" s="530"/>
      <c r="GKD29" s="530"/>
      <c r="GKE29" s="530"/>
      <c r="GKF29" s="530"/>
      <c r="GKG29" s="530"/>
      <c r="GKH29" s="530"/>
      <c r="GKI29" s="530"/>
      <c r="GKJ29" s="530"/>
      <c r="GKK29" s="530"/>
      <c r="GKL29" s="530"/>
      <c r="GKM29" s="530"/>
      <c r="GKN29" s="530"/>
      <c r="GKO29" s="530"/>
      <c r="GKP29" s="530"/>
      <c r="GKQ29" s="530"/>
      <c r="GKR29" s="530"/>
      <c r="GKS29" s="530"/>
      <c r="GKT29" s="530"/>
      <c r="GKU29" s="530"/>
      <c r="GKV29" s="530"/>
      <c r="GKW29" s="530"/>
      <c r="GKX29" s="530"/>
      <c r="GKY29" s="530"/>
      <c r="GKZ29" s="530"/>
      <c r="GLA29" s="530"/>
      <c r="GLB29" s="530"/>
      <c r="GLC29" s="530"/>
      <c r="GLD29" s="530"/>
      <c r="GLE29" s="530"/>
      <c r="GLF29" s="530"/>
      <c r="GLG29" s="530"/>
      <c r="GLH29" s="530"/>
      <c r="GLI29" s="530"/>
      <c r="GLJ29" s="530"/>
      <c r="GLK29" s="530"/>
      <c r="GLL29" s="530"/>
      <c r="GLM29" s="530"/>
      <c r="GLN29" s="530"/>
      <c r="GLO29" s="530"/>
      <c r="GLP29" s="530"/>
      <c r="GLQ29" s="530"/>
      <c r="GLR29" s="530"/>
      <c r="GLS29" s="530"/>
      <c r="GLT29" s="530"/>
      <c r="GLU29" s="530"/>
      <c r="GLV29" s="530"/>
      <c r="GLW29" s="530"/>
      <c r="GLX29" s="530"/>
      <c r="GLY29" s="530"/>
      <c r="GLZ29" s="530"/>
      <c r="GMA29" s="530"/>
      <c r="GMB29" s="530"/>
      <c r="GMC29" s="530"/>
      <c r="GMD29" s="530"/>
      <c r="GME29" s="530"/>
      <c r="GMF29" s="530"/>
      <c r="GMG29" s="530"/>
      <c r="GMH29" s="530"/>
      <c r="GMI29" s="530"/>
      <c r="GMJ29" s="530"/>
      <c r="GMK29" s="530"/>
      <c r="GML29" s="530"/>
      <c r="GMM29" s="530"/>
      <c r="GMN29" s="530"/>
      <c r="GMO29" s="530"/>
      <c r="GMP29" s="530"/>
      <c r="GMQ29" s="530"/>
      <c r="GMR29" s="530"/>
      <c r="GMS29" s="530"/>
      <c r="GMT29" s="530"/>
      <c r="GMU29" s="530"/>
      <c r="GMV29" s="530"/>
      <c r="GMW29" s="530"/>
      <c r="GMX29" s="530"/>
      <c r="GMY29" s="530"/>
      <c r="GMZ29" s="530"/>
      <c r="GNA29" s="530"/>
      <c r="GNB29" s="530"/>
      <c r="GNC29" s="530"/>
      <c r="GND29" s="530"/>
      <c r="GNE29" s="530"/>
      <c r="GNF29" s="530"/>
      <c r="GNG29" s="530"/>
      <c r="GNH29" s="530"/>
      <c r="GNI29" s="530"/>
      <c r="GNJ29" s="530"/>
      <c r="GNK29" s="530"/>
      <c r="GNL29" s="530"/>
      <c r="GNM29" s="530"/>
      <c r="GNN29" s="530"/>
      <c r="GNO29" s="530"/>
      <c r="GNP29" s="530"/>
      <c r="GNQ29" s="530"/>
      <c r="GNR29" s="530"/>
      <c r="GNS29" s="530"/>
      <c r="GNT29" s="530"/>
      <c r="GNU29" s="530"/>
      <c r="GNV29" s="530"/>
      <c r="GNW29" s="530"/>
      <c r="GNX29" s="530"/>
      <c r="GNY29" s="530"/>
      <c r="GNZ29" s="530"/>
      <c r="GOA29" s="530"/>
      <c r="GOB29" s="530"/>
      <c r="GOC29" s="530"/>
      <c r="GOD29" s="530"/>
      <c r="GOE29" s="530"/>
      <c r="GOF29" s="530"/>
      <c r="GOG29" s="530"/>
      <c r="GOH29" s="530"/>
      <c r="GOI29" s="530"/>
      <c r="GOJ29" s="530"/>
      <c r="GOK29" s="530"/>
      <c r="GOL29" s="530"/>
      <c r="GOM29" s="530"/>
      <c r="GON29" s="530"/>
      <c r="GOO29" s="530"/>
      <c r="GOP29" s="530"/>
      <c r="GOQ29" s="530"/>
      <c r="GOR29" s="530"/>
      <c r="GOS29" s="530"/>
      <c r="GOT29" s="530"/>
      <c r="GOU29" s="530"/>
      <c r="GOV29" s="530"/>
      <c r="GOW29" s="530"/>
      <c r="GOX29" s="530"/>
      <c r="GOY29" s="530"/>
      <c r="GOZ29" s="530"/>
      <c r="GPA29" s="530"/>
      <c r="GPB29" s="530"/>
      <c r="GPC29" s="530"/>
      <c r="GPD29" s="530"/>
      <c r="GPE29" s="530"/>
      <c r="GPF29" s="530"/>
      <c r="GPG29" s="530"/>
      <c r="GPH29" s="530"/>
      <c r="GPI29" s="530"/>
      <c r="GPJ29" s="530"/>
      <c r="GPK29" s="530"/>
      <c r="GPL29" s="530"/>
      <c r="GPM29" s="530"/>
      <c r="GPN29" s="530"/>
      <c r="GPO29" s="530"/>
      <c r="GPP29" s="530"/>
      <c r="GPQ29" s="530"/>
      <c r="GPR29" s="530"/>
      <c r="GPS29" s="530"/>
      <c r="GPT29" s="530"/>
      <c r="GPU29" s="530"/>
      <c r="GPV29" s="530"/>
      <c r="GPW29" s="530"/>
      <c r="GPX29" s="530"/>
      <c r="GPY29" s="530"/>
      <c r="GPZ29" s="530"/>
      <c r="GQA29" s="530"/>
      <c r="GQB29" s="530"/>
      <c r="GQC29" s="530"/>
      <c r="GQD29" s="530"/>
      <c r="GQE29" s="530"/>
      <c r="GQF29" s="530"/>
      <c r="GQG29" s="530"/>
      <c r="GQH29" s="530"/>
      <c r="GQI29" s="530"/>
      <c r="GQJ29" s="530"/>
      <c r="GQK29" s="530"/>
      <c r="GQL29" s="530"/>
      <c r="GQM29" s="530"/>
      <c r="GQN29" s="530"/>
      <c r="GQO29" s="530"/>
      <c r="GQP29" s="530"/>
      <c r="GQQ29" s="530"/>
      <c r="GQR29" s="530"/>
      <c r="GQS29" s="530"/>
      <c r="GQT29" s="530"/>
      <c r="GQU29" s="530"/>
      <c r="GQV29" s="530"/>
      <c r="GQW29" s="530"/>
      <c r="GQX29" s="530"/>
      <c r="GQY29" s="530"/>
      <c r="GQZ29" s="530"/>
      <c r="GRA29" s="530"/>
      <c r="GRB29" s="530"/>
      <c r="GRC29" s="530"/>
      <c r="GRD29" s="530"/>
      <c r="GRE29" s="530"/>
      <c r="GRF29" s="530"/>
      <c r="GRG29" s="530"/>
      <c r="GRH29" s="530"/>
      <c r="GRI29" s="530"/>
      <c r="GRJ29" s="530"/>
      <c r="GRK29" s="530"/>
      <c r="GRL29" s="530"/>
      <c r="GRM29" s="530"/>
      <c r="GRN29" s="530"/>
      <c r="GRO29" s="530"/>
      <c r="GRP29" s="530"/>
      <c r="GRQ29" s="530"/>
      <c r="GRR29" s="530"/>
      <c r="GRS29" s="530"/>
      <c r="GRT29" s="530"/>
      <c r="GRU29" s="530"/>
      <c r="GRV29" s="530"/>
      <c r="GRW29" s="530"/>
      <c r="GRX29" s="530"/>
      <c r="GRY29" s="530"/>
      <c r="GRZ29" s="530"/>
      <c r="GSA29" s="530"/>
      <c r="GSB29" s="530"/>
      <c r="GSC29" s="530"/>
      <c r="GSD29" s="530"/>
      <c r="GSE29" s="530"/>
      <c r="GSF29" s="530"/>
      <c r="GSG29" s="530"/>
      <c r="GSH29" s="530"/>
      <c r="GSI29" s="530"/>
      <c r="GSJ29" s="530"/>
      <c r="GSK29" s="530"/>
      <c r="GSL29" s="530"/>
      <c r="GSM29" s="530"/>
      <c r="GSN29" s="530"/>
      <c r="GSO29" s="530"/>
      <c r="GSP29" s="530"/>
      <c r="GSQ29" s="530"/>
      <c r="GSR29" s="530"/>
      <c r="GSS29" s="530"/>
      <c r="GST29" s="530"/>
      <c r="GSU29" s="530"/>
      <c r="GSV29" s="530"/>
      <c r="GSW29" s="530"/>
      <c r="GSX29" s="530"/>
      <c r="GSY29" s="530"/>
      <c r="GSZ29" s="530"/>
      <c r="GTA29" s="530"/>
      <c r="GTB29" s="530"/>
      <c r="GTC29" s="530"/>
      <c r="GTD29" s="530"/>
      <c r="GTE29" s="530"/>
      <c r="GTF29" s="530"/>
      <c r="GTG29" s="530"/>
      <c r="GTH29" s="530"/>
      <c r="GTI29" s="530"/>
      <c r="GTJ29" s="530"/>
      <c r="GTK29" s="530"/>
      <c r="GTL29" s="530"/>
      <c r="GTM29" s="530"/>
      <c r="GTN29" s="530"/>
      <c r="GTO29" s="530"/>
      <c r="GTP29" s="530"/>
      <c r="GTQ29" s="530"/>
      <c r="GTR29" s="530"/>
      <c r="GTS29" s="530"/>
      <c r="GTT29" s="530"/>
      <c r="GTU29" s="530"/>
      <c r="GTV29" s="530"/>
      <c r="GTW29" s="530"/>
      <c r="GTX29" s="530"/>
      <c r="GTY29" s="530"/>
      <c r="GTZ29" s="530"/>
      <c r="GUA29" s="530"/>
      <c r="GUB29" s="530"/>
      <c r="GUC29" s="530"/>
      <c r="GUD29" s="530"/>
      <c r="GUE29" s="530"/>
      <c r="GUF29" s="530"/>
      <c r="GUG29" s="530"/>
      <c r="GUH29" s="530"/>
      <c r="GUI29" s="530"/>
      <c r="GUJ29" s="530"/>
      <c r="GUK29" s="530"/>
      <c r="GUL29" s="530"/>
      <c r="GUM29" s="530"/>
      <c r="GUN29" s="530"/>
      <c r="GUO29" s="530"/>
      <c r="GUP29" s="530"/>
      <c r="GUQ29" s="530"/>
      <c r="GUR29" s="530"/>
      <c r="GUS29" s="530"/>
      <c r="GUT29" s="530"/>
      <c r="GUU29" s="530"/>
      <c r="GUV29" s="530"/>
      <c r="GUW29" s="530"/>
      <c r="GUX29" s="530"/>
      <c r="GUY29" s="530"/>
      <c r="GUZ29" s="530"/>
      <c r="GVA29" s="530"/>
      <c r="GVB29" s="530"/>
      <c r="GVC29" s="530"/>
      <c r="GVD29" s="530"/>
      <c r="GVE29" s="530"/>
      <c r="GVF29" s="530"/>
      <c r="GVG29" s="530"/>
      <c r="GVH29" s="530"/>
      <c r="GVI29" s="530"/>
      <c r="GVJ29" s="530"/>
      <c r="GVK29" s="530"/>
      <c r="GVL29" s="530"/>
      <c r="GVM29" s="530"/>
      <c r="GVN29" s="530"/>
      <c r="GVO29" s="530"/>
      <c r="GVP29" s="530"/>
      <c r="GVQ29" s="530"/>
      <c r="GVR29" s="530"/>
      <c r="GVS29" s="530"/>
      <c r="GVT29" s="530"/>
      <c r="GVU29" s="530"/>
      <c r="GVV29" s="530"/>
      <c r="GVW29" s="530"/>
      <c r="GVX29" s="530"/>
      <c r="GVY29" s="530"/>
      <c r="GVZ29" s="530"/>
      <c r="GWA29" s="530"/>
      <c r="GWB29" s="530"/>
      <c r="GWC29" s="530"/>
      <c r="GWD29" s="530"/>
      <c r="GWE29" s="530"/>
      <c r="GWF29" s="530"/>
      <c r="GWG29" s="530"/>
      <c r="GWH29" s="530"/>
      <c r="GWI29" s="530"/>
      <c r="GWJ29" s="530"/>
      <c r="GWK29" s="530"/>
      <c r="GWL29" s="530"/>
      <c r="GWM29" s="530"/>
      <c r="GWN29" s="530"/>
      <c r="GWO29" s="530"/>
      <c r="GWP29" s="530"/>
      <c r="GWQ29" s="530"/>
      <c r="GWR29" s="530"/>
      <c r="GWS29" s="530"/>
      <c r="GWT29" s="530"/>
      <c r="GWU29" s="530"/>
      <c r="GWV29" s="530"/>
      <c r="GWW29" s="530"/>
      <c r="GWX29" s="530"/>
      <c r="GWY29" s="530"/>
      <c r="GWZ29" s="530"/>
      <c r="GXA29" s="530"/>
      <c r="GXB29" s="530"/>
      <c r="GXC29" s="530"/>
      <c r="GXD29" s="530"/>
      <c r="GXE29" s="530"/>
      <c r="GXF29" s="530"/>
      <c r="GXG29" s="530"/>
      <c r="GXH29" s="530"/>
      <c r="GXI29" s="530"/>
      <c r="GXJ29" s="530"/>
      <c r="GXK29" s="530"/>
      <c r="GXL29" s="530"/>
      <c r="GXM29" s="530"/>
      <c r="GXN29" s="530"/>
      <c r="GXO29" s="530"/>
      <c r="GXP29" s="530"/>
      <c r="GXQ29" s="530"/>
      <c r="GXR29" s="530"/>
      <c r="GXS29" s="530"/>
      <c r="GXT29" s="530"/>
      <c r="GXU29" s="530"/>
      <c r="GXV29" s="530"/>
      <c r="GXW29" s="530"/>
      <c r="GXX29" s="530"/>
      <c r="GXY29" s="530"/>
      <c r="GXZ29" s="530"/>
      <c r="GYA29" s="530"/>
      <c r="GYB29" s="530"/>
      <c r="GYC29" s="530"/>
      <c r="GYD29" s="530"/>
      <c r="GYE29" s="530"/>
      <c r="GYF29" s="530"/>
      <c r="GYG29" s="530"/>
      <c r="GYH29" s="530"/>
      <c r="GYI29" s="530"/>
      <c r="GYJ29" s="530"/>
      <c r="GYK29" s="530"/>
      <c r="GYL29" s="530"/>
      <c r="GYM29" s="530"/>
      <c r="GYN29" s="530"/>
      <c r="GYO29" s="530"/>
      <c r="GYP29" s="530"/>
      <c r="GYQ29" s="530"/>
      <c r="GYR29" s="530"/>
      <c r="GYS29" s="530"/>
      <c r="GYT29" s="530"/>
      <c r="GYU29" s="530"/>
      <c r="GYV29" s="530"/>
      <c r="GYW29" s="530"/>
      <c r="GYX29" s="530"/>
      <c r="GYY29" s="530"/>
      <c r="GYZ29" s="530"/>
      <c r="GZA29" s="530"/>
      <c r="GZB29" s="530"/>
      <c r="GZC29" s="530"/>
      <c r="GZD29" s="530"/>
      <c r="GZE29" s="530"/>
      <c r="GZF29" s="530"/>
      <c r="GZG29" s="530"/>
      <c r="GZH29" s="530"/>
      <c r="GZI29" s="530"/>
      <c r="GZJ29" s="530"/>
      <c r="GZK29" s="530"/>
      <c r="GZL29" s="530"/>
      <c r="GZM29" s="530"/>
      <c r="GZN29" s="530"/>
      <c r="GZO29" s="530"/>
      <c r="GZP29" s="530"/>
      <c r="GZQ29" s="530"/>
      <c r="GZR29" s="530"/>
      <c r="GZS29" s="530"/>
      <c r="GZT29" s="530"/>
      <c r="GZU29" s="530"/>
      <c r="GZV29" s="530"/>
      <c r="GZW29" s="530"/>
      <c r="GZX29" s="530"/>
      <c r="GZY29" s="530"/>
      <c r="GZZ29" s="530"/>
      <c r="HAA29" s="530"/>
      <c r="HAB29" s="530"/>
      <c r="HAC29" s="530"/>
      <c r="HAD29" s="530"/>
      <c r="HAE29" s="530"/>
      <c r="HAF29" s="530"/>
      <c r="HAG29" s="530"/>
      <c r="HAH29" s="530"/>
      <c r="HAI29" s="530"/>
      <c r="HAJ29" s="530"/>
      <c r="HAK29" s="530"/>
      <c r="HAL29" s="530"/>
      <c r="HAM29" s="530"/>
      <c r="HAN29" s="530"/>
      <c r="HAO29" s="530"/>
      <c r="HAP29" s="530"/>
      <c r="HAQ29" s="530"/>
      <c r="HAR29" s="530"/>
      <c r="HAS29" s="530"/>
      <c r="HAT29" s="530"/>
      <c r="HAU29" s="530"/>
      <c r="HAV29" s="530"/>
      <c r="HAW29" s="530"/>
      <c r="HAX29" s="530"/>
      <c r="HAY29" s="530"/>
      <c r="HAZ29" s="530"/>
      <c r="HBA29" s="530"/>
      <c r="HBB29" s="530"/>
      <c r="HBC29" s="530"/>
      <c r="HBD29" s="530"/>
      <c r="HBE29" s="530"/>
      <c r="HBF29" s="530"/>
      <c r="HBG29" s="530"/>
      <c r="HBH29" s="530"/>
      <c r="HBI29" s="530"/>
      <c r="HBJ29" s="530"/>
      <c r="HBK29" s="530"/>
      <c r="HBL29" s="530"/>
      <c r="HBM29" s="530"/>
      <c r="HBN29" s="530"/>
      <c r="HBO29" s="530"/>
      <c r="HBP29" s="530"/>
      <c r="HBQ29" s="530"/>
      <c r="HBR29" s="530"/>
      <c r="HBS29" s="530"/>
      <c r="HBT29" s="530"/>
      <c r="HBU29" s="530"/>
      <c r="HBV29" s="530"/>
      <c r="HBW29" s="530"/>
      <c r="HBX29" s="530"/>
      <c r="HBY29" s="530"/>
      <c r="HBZ29" s="530"/>
      <c r="HCA29" s="530"/>
      <c r="HCB29" s="530"/>
      <c r="HCC29" s="530"/>
      <c r="HCD29" s="530"/>
      <c r="HCE29" s="530"/>
      <c r="HCF29" s="530"/>
      <c r="HCG29" s="530"/>
      <c r="HCH29" s="530"/>
      <c r="HCI29" s="530"/>
      <c r="HCJ29" s="530"/>
      <c r="HCK29" s="530"/>
      <c r="HCL29" s="530"/>
      <c r="HCM29" s="530"/>
      <c r="HCN29" s="530"/>
      <c r="HCO29" s="530"/>
      <c r="HCP29" s="530"/>
      <c r="HCQ29" s="530"/>
      <c r="HCR29" s="530"/>
      <c r="HCS29" s="530"/>
      <c r="HCT29" s="530"/>
      <c r="HCU29" s="530"/>
      <c r="HCV29" s="530"/>
      <c r="HCW29" s="530"/>
      <c r="HCX29" s="530"/>
      <c r="HCY29" s="530"/>
      <c r="HCZ29" s="530"/>
      <c r="HDA29" s="530"/>
      <c r="HDB29" s="530"/>
      <c r="HDC29" s="530"/>
      <c r="HDD29" s="530"/>
      <c r="HDE29" s="530"/>
      <c r="HDF29" s="530"/>
      <c r="HDG29" s="530"/>
      <c r="HDH29" s="530"/>
      <c r="HDI29" s="530"/>
      <c r="HDJ29" s="530"/>
      <c r="HDK29" s="530"/>
      <c r="HDL29" s="530"/>
      <c r="HDM29" s="530"/>
      <c r="HDN29" s="530"/>
      <c r="HDO29" s="530"/>
      <c r="HDP29" s="530"/>
      <c r="HDQ29" s="530"/>
      <c r="HDR29" s="530"/>
      <c r="HDS29" s="530"/>
      <c r="HDT29" s="530"/>
      <c r="HDU29" s="530"/>
      <c r="HDV29" s="530"/>
      <c r="HDW29" s="530"/>
      <c r="HDX29" s="530"/>
      <c r="HDY29" s="530"/>
      <c r="HDZ29" s="530"/>
      <c r="HEA29" s="530"/>
      <c r="HEB29" s="530"/>
      <c r="HEC29" s="530"/>
      <c r="HED29" s="530"/>
      <c r="HEE29" s="530"/>
      <c r="HEF29" s="530"/>
      <c r="HEG29" s="530"/>
      <c r="HEH29" s="530"/>
      <c r="HEI29" s="530"/>
      <c r="HEJ29" s="530"/>
      <c r="HEK29" s="530"/>
      <c r="HEL29" s="530"/>
      <c r="HEM29" s="530"/>
      <c r="HEN29" s="530"/>
      <c r="HEO29" s="530"/>
      <c r="HEP29" s="530"/>
      <c r="HEQ29" s="530"/>
      <c r="HER29" s="530"/>
      <c r="HES29" s="530"/>
      <c r="HET29" s="530"/>
      <c r="HEU29" s="530"/>
      <c r="HEV29" s="530"/>
      <c r="HEW29" s="530"/>
      <c r="HEX29" s="530"/>
      <c r="HEY29" s="530"/>
      <c r="HEZ29" s="530"/>
      <c r="HFA29" s="530"/>
      <c r="HFB29" s="530"/>
      <c r="HFC29" s="530"/>
      <c r="HFD29" s="530"/>
      <c r="HFE29" s="530"/>
      <c r="HFF29" s="530"/>
      <c r="HFG29" s="530"/>
      <c r="HFH29" s="530"/>
      <c r="HFI29" s="530"/>
      <c r="HFJ29" s="530"/>
      <c r="HFK29" s="530"/>
      <c r="HFL29" s="530"/>
      <c r="HFM29" s="530"/>
      <c r="HFN29" s="530"/>
      <c r="HFO29" s="530"/>
      <c r="HFP29" s="530"/>
      <c r="HFQ29" s="530"/>
      <c r="HFR29" s="530"/>
      <c r="HFS29" s="530"/>
      <c r="HFT29" s="530"/>
      <c r="HFU29" s="530"/>
      <c r="HFV29" s="530"/>
      <c r="HFW29" s="530"/>
      <c r="HFX29" s="530"/>
      <c r="HFY29" s="530"/>
      <c r="HFZ29" s="530"/>
      <c r="HGA29" s="530"/>
      <c r="HGB29" s="530"/>
      <c r="HGC29" s="530"/>
      <c r="HGD29" s="530"/>
      <c r="HGE29" s="530"/>
      <c r="HGF29" s="530"/>
      <c r="HGG29" s="530"/>
      <c r="HGH29" s="530"/>
      <c r="HGI29" s="530"/>
      <c r="HGJ29" s="530"/>
      <c r="HGK29" s="530"/>
      <c r="HGL29" s="530"/>
      <c r="HGM29" s="530"/>
      <c r="HGN29" s="530"/>
      <c r="HGO29" s="530"/>
      <c r="HGP29" s="530"/>
      <c r="HGQ29" s="530"/>
      <c r="HGR29" s="530"/>
      <c r="HGS29" s="530"/>
      <c r="HGT29" s="530"/>
      <c r="HGU29" s="530"/>
      <c r="HGV29" s="530"/>
      <c r="HGW29" s="530"/>
      <c r="HGX29" s="530"/>
      <c r="HGY29" s="530"/>
      <c r="HGZ29" s="530"/>
      <c r="HHA29" s="530"/>
      <c r="HHB29" s="530"/>
      <c r="HHC29" s="530"/>
      <c r="HHD29" s="530"/>
      <c r="HHE29" s="530"/>
      <c r="HHF29" s="530"/>
      <c r="HHG29" s="530"/>
      <c r="HHH29" s="530"/>
      <c r="HHI29" s="530"/>
      <c r="HHJ29" s="530"/>
      <c r="HHK29" s="530"/>
      <c r="HHL29" s="530"/>
      <c r="HHM29" s="530"/>
      <c r="HHN29" s="530"/>
      <c r="HHO29" s="530"/>
      <c r="HHP29" s="530"/>
      <c r="HHQ29" s="530"/>
      <c r="HHR29" s="530"/>
      <c r="HHS29" s="530"/>
      <c r="HHT29" s="530"/>
      <c r="HHU29" s="530"/>
      <c r="HHV29" s="530"/>
      <c r="HHW29" s="530"/>
      <c r="HHX29" s="530"/>
      <c r="HHY29" s="530"/>
      <c r="HHZ29" s="530"/>
      <c r="HIA29" s="530"/>
      <c r="HIB29" s="530"/>
      <c r="HIC29" s="530"/>
      <c r="HID29" s="530"/>
      <c r="HIE29" s="530"/>
      <c r="HIF29" s="530"/>
      <c r="HIG29" s="530"/>
      <c r="HIH29" s="530"/>
      <c r="HII29" s="530"/>
      <c r="HIJ29" s="530"/>
      <c r="HIK29" s="530"/>
      <c r="HIL29" s="530"/>
      <c r="HIM29" s="530"/>
      <c r="HIN29" s="530"/>
      <c r="HIO29" s="530"/>
      <c r="HIP29" s="530"/>
      <c r="HIQ29" s="530"/>
      <c r="HIR29" s="530"/>
      <c r="HIS29" s="530"/>
      <c r="HIT29" s="530"/>
      <c r="HIU29" s="530"/>
      <c r="HIV29" s="530"/>
      <c r="HIW29" s="530"/>
      <c r="HIX29" s="530"/>
      <c r="HIY29" s="530"/>
      <c r="HIZ29" s="530"/>
      <c r="HJA29" s="530"/>
      <c r="HJB29" s="530"/>
      <c r="HJC29" s="530"/>
      <c r="HJD29" s="530"/>
      <c r="HJE29" s="530"/>
      <c r="HJF29" s="530"/>
      <c r="HJG29" s="530"/>
      <c r="HJH29" s="530"/>
      <c r="HJI29" s="530"/>
      <c r="HJJ29" s="530"/>
      <c r="HJK29" s="530"/>
      <c r="HJL29" s="530"/>
      <c r="HJM29" s="530"/>
      <c r="HJN29" s="530"/>
      <c r="HJO29" s="530"/>
      <c r="HJP29" s="530"/>
      <c r="HJQ29" s="530"/>
      <c r="HJR29" s="530"/>
      <c r="HJS29" s="530"/>
      <c r="HJT29" s="530"/>
      <c r="HJU29" s="530"/>
      <c r="HJV29" s="530"/>
      <c r="HJW29" s="530"/>
      <c r="HJX29" s="530"/>
      <c r="HJY29" s="530"/>
      <c r="HJZ29" s="530"/>
      <c r="HKA29" s="530"/>
      <c r="HKB29" s="530"/>
      <c r="HKC29" s="530"/>
      <c r="HKD29" s="530"/>
      <c r="HKE29" s="530"/>
      <c r="HKF29" s="530"/>
      <c r="HKG29" s="530"/>
      <c r="HKH29" s="530"/>
      <c r="HKI29" s="530"/>
      <c r="HKJ29" s="530"/>
      <c r="HKK29" s="530"/>
      <c r="HKL29" s="530"/>
      <c r="HKM29" s="530"/>
      <c r="HKN29" s="530"/>
      <c r="HKO29" s="530"/>
      <c r="HKP29" s="530"/>
      <c r="HKQ29" s="530"/>
      <c r="HKR29" s="530"/>
      <c r="HKS29" s="530"/>
      <c r="HKT29" s="530"/>
      <c r="HKU29" s="530"/>
      <c r="HKV29" s="530"/>
      <c r="HKW29" s="530"/>
      <c r="HKX29" s="530"/>
      <c r="HKY29" s="530"/>
      <c r="HKZ29" s="530"/>
      <c r="HLA29" s="530"/>
      <c r="HLB29" s="530"/>
      <c r="HLC29" s="530"/>
      <c r="HLD29" s="530"/>
      <c r="HLE29" s="530"/>
      <c r="HLF29" s="530"/>
      <c r="HLG29" s="530"/>
      <c r="HLH29" s="530"/>
      <c r="HLI29" s="530"/>
      <c r="HLJ29" s="530"/>
      <c r="HLK29" s="530"/>
      <c r="HLL29" s="530"/>
      <c r="HLM29" s="530"/>
      <c r="HLN29" s="530"/>
      <c r="HLO29" s="530"/>
      <c r="HLP29" s="530"/>
      <c r="HLQ29" s="530"/>
      <c r="HLR29" s="530"/>
      <c r="HLS29" s="530"/>
      <c r="HLT29" s="530"/>
      <c r="HLU29" s="530"/>
      <c r="HLV29" s="530"/>
      <c r="HLW29" s="530"/>
      <c r="HLX29" s="530"/>
      <c r="HLY29" s="530"/>
      <c r="HLZ29" s="530"/>
      <c r="HMA29" s="530"/>
      <c r="HMB29" s="530"/>
      <c r="HMC29" s="530"/>
      <c r="HMD29" s="530"/>
      <c r="HME29" s="530"/>
      <c r="HMF29" s="530"/>
      <c r="HMG29" s="530"/>
      <c r="HMH29" s="530"/>
      <c r="HMI29" s="530"/>
      <c r="HMJ29" s="530"/>
      <c r="HMK29" s="530"/>
      <c r="HML29" s="530"/>
      <c r="HMM29" s="530"/>
      <c r="HMN29" s="530"/>
      <c r="HMO29" s="530"/>
      <c r="HMP29" s="530"/>
      <c r="HMQ29" s="530"/>
      <c r="HMR29" s="530"/>
      <c r="HMS29" s="530"/>
      <c r="HMT29" s="530"/>
      <c r="HMU29" s="530"/>
      <c r="HMV29" s="530"/>
      <c r="HMW29" s="530"/>
      <c r="HMX29" s="530"/>
      <c r="HMY29" s="530"/>
      <c r="HMZ29" s="530"/>
      <c r="HNA29" s="530"/>
      <c r="HNB29" s="530"/>
      <c r="HNC29" s="530"/>
      <c r="HND29" s="530"/>
      <c r="HNE29" s="530"/>
      <c r="HNF29" s="530"/>
      <c r="HNG29" s="530"/>
      <c r="HNH29" s="530"/>
      <c r="HNI29" s="530"/>
      <c r="HNJ29" s="530"/>
      <c r="HNK29" s="530"/>
      <c r="HNL29" s="530"/>
      <c r="HNM29" s="530"/>
      <c r="HNN29" s="530"/>
      <c r="HNO29" s="530"/>
      <c r="HNP29" s="530"/>
      <c r="HNQ29" s="530"/>
      <c r="HNR29" s="530"/>
      <c r="HNS29" s="530"/>
      <c r="HNT29" s="530"/>
      <c r="HNU29" s="530"/>
      <c r="HNV29" s="530"/>
      <c r="HNW29" s="530"/>
      <c r="HNX29" s="530"/>
      <c r="HNY29" s="530"/>
      <c r="HNZ29" s="530"/>
      <c r="HOA29" s="530"/>
      <c r="HOB29" s="530"/>
      <c r="HOC29" s="530"/>
      <c r="HOD29" s="530"/>
      <c r="HOE29" s="530"/>
      <c r="HOF29" s="530"/>
      <c r="HOG29" s="530"/>
      <c r="HOH29" s="530"/>
      <c r="HOI29" s="530"/>
      <c r="HOJ29" s="530"/>
      <c r="HOK29" s="530"/>
      <c r="HOL29" s="530"/>
      <c r="HOM29" s="530"/>
      <c r="HON29" s="530"/>
      <c r="HOO29" s="530"/>
      <c r="HOP29" s="530"/>
      <c r="HOQ29" s="530"/>
      <c r="HOR29" s="530"/>
      <c r="HOS29" s="530"/>
      <c r="HOT29" s="530"/>
      <c r="HOU29" s="530"/>
      <c r="HOV29" s="530"/>
      <c r="HOW29" s="530"/>
      <c r="HOX29" s="530"/>
      <c r="HOY29" s="530"/>
      <c r="HOZ29" s="530"/>
      <c r="HPA29" s="530"/>
      <c r="HPB29" s="530"/>
      <c r="HPC29" s="530"/>
      <c r="HPD29" s="530"/>
      <c r="HPE29" s="530"/>
      <c r="HPF29" s="530"/>
      <c r="HPG29" s="530"/>
      <c r="HPH29" s="530"/>
      <c r="HPI29" s="530"/>
      <c r="HPJ29" s="530"/>
      <c r="HPK29" s="530"/>
      <c r="HPL29" s="530"/>
      <c r="HPM29" s="530"/>
      <c r="HPN29" s="530"/>
      <c r="HPO29" s="530"/>
      <c r="HPP29" s="530"/>
      <c r="HPQ29" s="530"/>
      <c r="HPR29" s="530"/>
      <c r="HPS29" s="530"/>
      <c r="HPT29" s="530"/>
      <c r="HPU29" s="530"/>
      <c r="HPV29" s="530"/>
      <c r="HPW29" s="530"/>
      <c r="HPX29" s="530"/>
      <c r="HPY29" s="530"/>
      <c r="HPZ29" s="530"/>
      <c r="HQA29" s="530"/>
      <c r="HQB29" s="530"/>
      <c r="HQC29" s="530"/>
      <c r="HQD29" s="530"/>
      <c r="HQE29" s="530"/>
      <c r="HQF29" s="530"/>
      <c r="HQG29" s="530"/>
      <c r="HQH29" s="530"/>
      <c r="HQI29" s="530"/>
      <c r="HQJ29" s="530"/>
      <c r="HQK29" s="530"/>
      <c r="HQL29" s="530"/>
      <c r="HQM29" s="530"/>
      <c r="HQN29" s="530"/>
      <c r="HQO29" s="530"/>
      <c r="HQP29" s="530"/>
      <c r="HQQ29" s="530"/>
      <c r="HQR29" s="530"/>
      <c r="HQS29" s="530"/>
      <c r="HQT29" s="530"/>
      <c r="HQU29" s="530"/>
      <c r="HQV29" s="530"/>
      <c r="HQW29" s="530"/>
      <c r="HQX29" s="530"/>
      <c r="HQY29" s="530"/>
      <c r="HQZ29" s="530"/>
      <c r="HRA29" s="530"/>
      <c r="HRB29" s="530"/>
      <c r="HRC29" s="530"/>
      <c r="HRD29" s="530"/>
      <c r="HRE29" s="530"/>
      <c r="HRF29" s="530"/>
      <c r="HRG29" s="530"/>
      <c r="HRH29" s="530"/>
      <c r="HRI29" s="530"/>
      <c r="HRJ29" s="530"/>
      <c r="HRK29" s="530"/>
      <c r="HRL29" s="530"/>
      <c r="HRM29" s="530"/>
      <c r="HRN29" s="530"/>
      <c r="HRO29" s="530"/>
      <c r="HRP29" s="530"/>
      <c r="HRQ29" s="530"/>
      <c r="HRR29" s="530"/>
      <c r="HRS29" s="530"/>
      <c r="HRT29" s="530"/>
      <c r="HRU29" s="530"/>
      <c r="HRV29" s="530"/>
      <c r="HRW29" s="530"/>
      <c r="HRX29" s="530"/>
      <c r="HRY29" s="530"/>
      <c r="HRZ29" s="530"/>
      <c r="HSA29" s="530"/>
      <c r="HSB29" s="530"/>
      <c r="HSC29" s="530"/>
      <c r="HSD29" s="530"/>
      <c r="HSE29" s="530"/>
      <c r="HSF29" s="530"/>
      <c r="HSG29" s="530"/>
      <c r="HSH29" s="530"/>
      <c r="HSI29" s="530"/>
      <c r="HSJ29" s="530"/>
      <c r="HSK29" s="530"/>
      <c r="HSL29" s="530"/>
      <c r="HSM29" s="530"/>
      <c r="HSN29" s="530"/>
      <c r="HSO29" s="530"/>
      <c r="HSP29" s="530"/>
      <c r="HSQ29" s="530"/>
      <c r="HSR29" s="530"/>
      <c r="HSS29" s="530"/>
      <c r="HST29" s="530"/>
      <c r="HSU29" s="530"/>
      <c r="HSV29" s="530"/>
      <c r="HSW29" s="530"/>
      <c r="HSX29" s="530"/>
      <c r="HSY29" s="530"/>
      <c r="HSZ29" s="530"/>
      <c r="HTA29" s="530"/>
      <c r="HTB29" s="530"/>
      <c r="HTC29" s="530"/>
      <c r="HTD29" s="530"/>
      <c r="HTE29" s="530"/>
      <c r="HTF29" s="530"/>
      <c r="HTG29" s="530"/>
      <c r="HTH29" s="530"/>
      <c r="HTI29" s="530"/>
      <c r="HTJ29" s="530"/>
      <c r="HTK29" s="530"/>
      <c r="HTL29" s="530"/>
      <c r="HTM29" s="530"/>
      <c r="HTN29" s="530"/>
      <c r="HTO29" s="530"/>
      <c r="HTP29" s="530"/>
      <c r="HTQ29" s="530"/>
      <c r="HTR29" s="530"/>
      <c r="HTS29" s="530"/>
      <c r="HTT29" s="530"/>
      <c r="HTU29" s="530"/>
      <c r="HTV29" s="530"/>
      <c r="HTW29" s="530"/>
      <c r="HTX29" s="530"/>
      <c r="HTY29" s="530"/>
      <c r="HTZ29" s="530"/>
      <c r="HUA29" s="530"/>
      <c r="HUB29" s="530"/>
      <c r="HUC29" s="530"/>
      <c r="HUD29" s="530"/>
      <c r="HUE29" s="530"/>
      <c r="HUF29" s="530"/>
      <c r="HUG29" s="530"/>
      <c r="HUH29" s="530"/>
      <c r="HUI29" s="530"/>
      <c r="HUJ29" s="530"/>
      <c r="HUK29" s="530"/>
      <c r="HUL29" s="530"/>
      <c r="HUM29" s="530"/>
      <c r="HUN29" s="530"/>
      <c r="HUO29" s="530"/>
      <c r="HUP29" s="530"/>
      <c r="HUQ29" s="530"/>
      <c r="HUR29" s="530"/>
      <c r="HUS29" s="530"/>
      <c r="HUT29" s="530"/>
      <c r="HUU29" s="530"/>
      <c r="HUV29" s="530"/>
      <c r="HUW29" s="530"/>
      <c r="HUX29" s="530"/>
      <c r="HUY29" s="530"/>
      <c r="HUZ29" s="530"/>
      <c r="HVA29" s="530"/>
      <c r="HVB29" s="530"/>
      <c r="HVC29" s="530"/>
      <c r="HVD29" s="530"/>
      <c r="HVE29" s="530"/>
      <c r="HVF29" s="530"/>
      <c r="HVG29" s="530"/>
      <c r="HVH29" s="530"/>
      <c r="HVI29" s="530"/>
      <c r="HVJ29" s="530"/>
      <c r="HVK29" s="530"/>
      <c r="HVL29" s="530"/>
      <c r="HVM29" s="530"/>
      <c r="HVN29" s="530"/>
      <c r="HVO29" s="530"/>
      <c r="HVP29" s="530"/>
      <c r="HVQ29" s="530"/>
      <c r="HVR29" s="530"/>
      <c r="HVS29" s="530"/>
      <c r="HVT29" s="530"/>
      <c r="HVU29" s="530"/>
      <c r="HVV29" s="530"/>
      <c r="HVW29" s="530"/>
      <c r="HVX29" s="530"/>
      <c r="HVY29" s="530"/>
      <c r="HVZ29" s="530"/>
      <c r="HWA29" s="530"/>
      <c r="HWB29" s="530"/>
      <c r="HWC29" s="530"/>
      <c r="HWD29" s="530"/>
      <c r="HWE29" s="530"/>
      <c r="HWF29" s="530"/>
      <c r="HWG29" s="530"/>
      <c r="HWH29" s="530"/>
      <c r="HWI29" s="530"/>
      <c r="HWJ29" s="530"/>
      <c r="HWK29" s="530"/>
      <c r="HWL29" s="530"/>
      <c r="HWM29" s="530"/>
      <c r="HWN29" s="530"/>
      <c r="HWO29" s="530"/>
      <c r="HWP29" s="530"/>
      <c r="HWQ29" s="530"/>
      <c r="HWR29" s="530"/>
      <c r="HWS29" s="530"/>
      <c r="HWT29" s="530"/>
      <c r="HWU29" s="530"/>
      <c r="HWV29" s="530"/>
      <c r="HWW29" s="530"/>
      <c r="HWX29" s="530"/>
      <c r="HWY29" s="530"/>
      <c r="HWZ29" s="530"/>
      <c r="HXA29" s="530"/>
      <c r="HXB29" s="530"/>
      <c r="HXC29" s="530"/>
      <c r="HXD29" s="530"/>
      <c r="HXE29" s="530"/>
      <c r="HXF29" s="530"/>
      <c r="HXG29" s="530"/>
      <c r="HXH29" s="530"/>
      <c r="HXI29" s="530"/>
      <c r="HXJ29" s="530"/>
      <c r="HXK29" s="530"/>
      <c r="HXL29" s="530"/>
      <c r="HXM29" s="530"/>
      <c r="HXN29" s="530"/>
      <c r="HXO29" s="530"/>
      <c r="HXP29" s="530"/>
      <c r="HXQ29" s="530"/>
      <c r="HXR29" s="530"/>
      <c r="HXS29" s="530"/>
      <c r="HXT29" s="530"/>
      <c r="HXU29" s="530"/>
      <c r="HXV29" s="530"/>
      <c r="HXW29" s="530"/>
      <c r="HXX29" s="530"/>
      <c r="HXY29" s="530"/>
      <c r="HXZ29" s="530"/>
      <c r="HYA29" s="530"/>
      <c r="HYB29" s="530"/>
      <c r="HYC29" s="530"/>
      <c r="HYD29" s="530"/>
      <c r="HYE29" s="530"/>
      <c r="HYF29" s="530"/>
      <c r="HYG29" s="530"/>
      <c r="HYH29" s="530"/>
      <c r="HYI29" s="530"/>
      <c r="HYJ29" s="530"/>
      <c r="HYK29" s="530"/>
      <c r="HYL29" s="530"/>
      <c r="HYM29" s="530"/>
      <c r="HYN29" s="530"/>
      <c r="HYO29" s="530"/>
      <c r="HYP29" s="530"/>
      <c r="HYQ29" s="530"/>
      <c r="HYR29" s="530"/>
      <c r="HYS29" s="530"/>
      <c r="HYT29" s="530"/>
      <c r="HYU29" s="530"/>
      <c r="HYV29" s="530"/>
      <c r="HYW29" s="530"/>
      <c r="HYX29" s="530"/>
      <c r="HYY29" s="530"/>
      <c r="HYZ29" s="530"/>
      <c r="HZA29" s="530"/>
      <c r="HZB29" s="530"/>
      <c r="HZC29" s="530"/>
      <c r="HZD29" s="530"/>
      <c r="HZE29" s="530"/>
      <c r="HZF29" s="530"/>
      <c r="HZG29" s="530"/>
      <c r="HZH29" s="530"/>
      <c r="HZI29" s="530"/>
      <c r="HZJ29" s="530"/>
      <c r="HZK29" s="530"/>
      <c r="HZL29" s="530"/>
      <c r="HZM29" s="530"/>
      <c r="HZN29" s="530"/>
      <c r="HZO29" s="530"/>
      <c r="HZP29" s="530"/>
      <c r="HZQ29" s="530"/>
      <c r="HZR29" s="530"/>
      <c r="HZS29" s="530"/>
      <c r="HZT29" s="530"/>
      <c r="HZU29" s="530"/>
      <c r="HZV29" s="530"/>
      <c r="HZW29" s="530"/>
      <c r="HZX29" s="530"/>
      <c r="HZY29" s="530"/>
      <c r="HZZ29" s="530"/>
      <c r="IAA29" s="530"/>
      <c r="IAB29" s="530"/>
      <c r="IAC29" s="530"/>
      <c r="IAD29" s="530"/>
      <c r="IAE29" s="530"/>
      <c r="IAF29" s="530"/>
      <c r="IAG29" s="530"/>
      <c r="IAH29" s="530"/>
      <c r="IAI29" s="530"/>
      <c r="IAJ29" s="530"/>
      <c r="IAK29" s="530"/>
      <c r="IAL29" s="530"/>
      <c r="IAM29" s="530"/>
      <c r="IAN29" s="530"/>
      <c r="IAO29" s="530"/>
      <c r="IAP29" s="530"/>
      <c r="IAQ29" s="530"/>
      <c r="IAR29" s="530"/>
      <c r="IAS29" s="530"/>
      <c r="IAT29" s="530"/>
      <c r="IAU29" s="530"/>
      <c r="IAV29" s="530"/>
      <c r="IAW29" s="530"/>
      <c r="IAX29" s="530"/>
      <c r="IAY29" s="530"/>
      <c r="IAZ29" s="530"/>
      <c r="IBA29" s="530"/>
      <c r="IBB29" s="530"/>
      <c r="IBC29" s="530"/>
      <c r="IBD29" s="530"/>
      <c r="IBE29" s="530"/>
      <c r="IBF29" s="530"/>
      <c r="IBG29" s="530"/>
      <c r="IBH29" s="530"/>
      <c r="IBI29" s="530"/>
      <c r="IBJ29" s="530"/>
      <c r="IBK29" s="530"/>
      <c r="IBL29" s="530"/>
      <c r="IBM29" s="530"/>
      <c r="IBN29" s="530"/>
      <c r="IBO29" s="530"/>
      <c r="IBP29" s="530"/>
      <c r="IBQ29" s="530"/>
      <c r="IBR29" s="530"/>
      <c r="IBS29" s="530"/>
      <c r="IBT29" s="530"/>
      <c r="IBU29" s="530"/>
      <c r="IBV29" s="530"/>
      <c r="IBW29" s="530"/>
      <c r="IBX29" s="530"/>
      <c r="IBY29" s="530"/>
      <c r="IBZ29" s="530"/>
      <c r="ICA29" s="530"/>
      <c r="ICB29" s="530"/>
      <c r="ICC29" s="530"/>
      <c r="ICD29" s="530"/>
      <c r="ICE29" s="530"/>
      <c r="ICF29" s="530"/>
      <c r="ICG29" s="530"/>
      <c r="ICH29" s="530"/>
      <c r="ICI29" s="530"/>
      <c r="ICJ29" s="530"/>
      <c r="ICK29" s="530"/>
      <c r="ICL29" s="530"/>
      <c r="ICM29" s="530"/>
      <c r="ICN29" s="530"/>
      <c r="ICO29" s="530"/>
      <c r="ICP29" s="530"/>
      <c r="ICQ29" s="530"/>
      <c r="ICR29" s="530"/>
      <c r="ICS29" s="530"/>
      <c r="ICT29" s="530"/>
      <c r="ICU29" s="530"/>
      <c r="ICV29" s="530"/>
      <c r="ICW29" s="530"/>
      <c r="ICX29" s="530"/>
      <c r="ICY29" s="530"/>
      <c r="ICZ29" s="530"/>
      <c r="IDA29" s="530"/>
      <c r="IDB29" s="530"/>
      <c r="IDC29" s="530"/>
      <c r="IDD29" s="530"/>
      <c r="IDE29" s="530"/>
      <c r="IDF29" s="530"/>
      <c r="IDG29" s="530"/>
      <c r="IDH29" s="530"/>
      <c r="IDI29" s="530"/>
      <c r="IDJ29" s="530"/>
      <c r="IDK29" s="530"/>
      <c r="IDL29" s="530"/>
      <c r="IDM29" s="530"/>
      <c r="IDN29" s="530"/>
      <c r="IDO29" s="530"/>
      <c r="IDP29" s="530"/>
      <c r="IDQ29" s="530"/>
      <c r="IDR29" s="530"/>
      <c r="IDS29" s="530"/>
      <c r="IDT29" s="530"/>
      <c r="IDU29" s="530"/>
      <c r="IDV29" s="530"/>
      <c r="IDW29" s="530"/>
      <c r="IDX29" s="530"/>
      <c r="IDY29" s="530"/>
      <c r="IDZ29" s="530"/>
      <c r="IEA29" s="530"/>
      <c r="IEB29" s="530"/>
      <c r="IEC29" s="530"/>
      <c r="IED29" s="530"/>
      <c r="IEE29" s="530"/>
      <c r="IEF29" s="530"/>
      <c r="IEG29" s="530"/>
      <c r="IEH29" s="530"/>
      <c r="IEI29" s="530"/>
      <c r="IEJ29" s="530"/>
      <c r="IEK29" s="530"/>
      <c r="IEL29" s="530"/>
      <c r="IEM29" s="530"/>
      <c r="IEN29" s="530"/>
      <c r="IEO29" s="530"/>
      <c r="IEP29" s="530"/>
      <c r="IEQ29" s="530"/>
      <c r="IER29" s="530"/>
      <c r="IES29" s="530"/>
      <c r="IET29" s="530"/>
      <c r="IEU29" s="530"/>
      <c r="IEV29" s="530"/>
      <c r="IEW29" s="530"/>
      <c r="IEX29" s="530"/>
      <c r="IEY29" s="530"/>
      <c r="IEZ29" s="530"/>
      <c r="IFA29" s="530"/>
      <c r="IFB29" s="530"/>
      <c r="IFC29" s="530"/>
      <c r="IFD29" s="530"/>
      <c r="IFE29" s="530"/>
      <c r="IFF29" s="530"/>
      <c r="IFG29" s="530"/>
      <c r="IFH29" s="530"/>
      <c r="IFI29" s="530"/>
      <c r="IFJ29" s="530"/>
      <c r="IFK29" s="530"/>
      <c r="IFL29" s="530"/>
      <c r="IFM29" s="530"/>
      <c r="IFN29" s="530"/>
      <c r="IFO29" s="530"/>
      <c r="IFP29" s="530"/>
      <c r="IFQ29" s="530"/>
      <c r="IFR29" s="530"/>
      <c r="IFS29" s="530"/>
      <c r="IFT29" s="530"/>
      <c r="IFU29" s="530"/>
      <c r="IFV29" s="530"/>
      <c r="IFW29" s="530"/>
      <c r="IFX29" s="530"/>
      <c r="IFY29" s="530"/>
      <c r="IFZ29" s="530"/>
      <c r="IGA29" s="530"/>
      <c r="IGB29" s="530"/>
      <c r="IGC29" s="530"/>
      <c r="IGD29" s="530"/>
      <c r="IGE29" s="530"/>
      <c r="IGF29" s="530"/>
      <c r="IGG29" s="530"/>
      <c r="IGH29" s="530"/>
      <c r="IGI29" s="530"/>
      <c r="IGJ29" s="530"/>
      <c r="IGK29" s="530"/>
      <c r="IGL29" s="530"/>
      <c r="IGM29" s="530"/>
      <c r="IGN29" s="530"/>
      <c r="IGO29" s="530"/>
      <c r="IGP29" s="530"/>
      <c r="IGQ29" s="530"/>
      <c r="IGR29" s="530"/>
      <c r="IGS29" s="530"/>
      <c r="IGT29" s="530"/>
      <c r="IGU29" s="530"/>
      <c r="IGV29" s="530"/>
      <c r="IGW29" s="530"/>
      <c r="IGX29" s="530"/>
      <c r="IGY29" s="530"/>
      <c r="IGZ29" s="530"/>
      <c r="IHA29" s="530"/>
      <c r="IHB29" s="530"/>
      <c r="IHC29" s="530"/>
      <c r="IHD29" s="530"/>
      <c r="IHE29" s="530"/>
      <c r="IHF29" s="530"/>
      <c r="IHG29" s="530"/>
      <c r="IHH29" s="530"/>
      <c r="IHI29" s="530"/>
      <c r="IHJ29" s="530"/>
      <c r="IHK29" s="530"/>
      <c r="IHL29" s="530"/>
      <c r="IHM29" s="530"/>
      <c r="IHN29" s="530"/>
      <c r="IHO29" s="530"/>
      <c r="IHP29" s="530"/>
      <c r="IHQ29" s="530"/>
      <c r="IHR29" s="530"/>
      <c r="IHS29" s="530"/>
      <c r="IHT29" s="530"/>
      <c r="IHU29" s="530"/>
      <c r="IHV29" s="530"/>
      <c r="IHW29" s="530"/>
      <c r="IHX29" s="530"/>
      <c r="IHY29" s="530"/>
      <c r="IHZ29" s="530"/>
      <c r="IIA29" s="530"/>
      <c r="IIB29" s="530"/>
      <c r="IIC29" s="530"/>
      <c r="IID29" s="530"/>
      <c r="IIE29" s="530"/>
      <c r="IIF29" s="530"/>
      <c r="IIG29" s="530"/>
      <c r="IIH29" s="530"/>
      <c r="III29" s="530"/>
      <c r="IIJ29" s="530"/>
      <c r="IIK29" s="530"/>
      <c r="IIL29" s="530"/>
      <c r="IIM29" s="530"/>
      <c r="IIN29" s="530"/>
      <c r="IIO29" s="530"/>
      <c r="IIP29" s="530"/>
      <c r="IIQ29" s="530"/>
      <c r="IIR29" s="530"/>
      <c r="IIS29" s="530"/>
      <c r="IIT29" s="530"/>
      <c r="IIU29" s="530"/>
      <c r="IIV29" s="530"/>
      <c r="IIW29" s="530"/>
      <c r="IIX29" s="530"/>
      <c r="IIY29" s="530"/>
      <c r="IIZ29" s="530"/>
      <c r="IJA29" s="530"/>
      <c r="IJB29" s="530"/>
      <c r="IJC29" s="530"/>
      <c r="IJD29" s="530"/>
      <c r="IJE29" s="530"/>
      <c r="IJF29" s="530"/>
      <c r="IJG29" s="530"/>
      <c r="IJH29" s="530"/>
      <c r="IJI29" s="530"/>
      <c r="IJJ29" s="530"/>
      <c r="IJK29" s="530"/>
      <c r="IJL29" s="530"/>
      <c r="IJM29" s="530"/>
      <c r="IJN29" s="530"/>
      <c r="IJO29" s="530"/>
      <c r="IJP29" s="530"/>
      <c r="IJQ29" s="530"/>
      <c r="IJR29" s="530"/>
      <c r="IJS29" s="530"/>
      <c r="IJT29" s="530"/>
      <c r="IJU29" s="530"/>
      <c r="IJV29" s="530"/>
      <c r="IJW29" s="530"/>
      <c r="IJX29" s="530"/>
      <c r="IJY29" s="530"/>
      <c r="IJZ29" s="530"/>
      <c r="IKA29" s="530"/>
      <c r="IKB29" s="530"/>
      <c r="IKC29" s="530"/>
      <c r="IKD29" s="530"/>
      <c r="IKE29" s="530"/>
      <c r="IKF29" s="530"/>
      <c r="IKG29" s="530"/>
      <c r="IKH29" s="530"/>
      <c r="IKI29" s="530"/>
      <c r="IKJ29" s="530"/>
      <c r="IKK29" s="530"/>
      <c r="IKL29" s="530"/>
      <c r="IKM29" s="530"/>
      <c r="IKN29" s="530"/>
      <c r="IKO29" s="530"/>
      <c r="IKP29" s="530"/>
      <c r="IKQ29" s="530"/>
      <c r="IKR29" s="530"/>
      <c r="IKS29" s="530"/>
      <c r="IKT29" s="530"/>
      <c r="IKU29" s="530"/>
      <c r="IKV29" s="530"/>
      <c r="IKW29" s="530"/>
      <c r="IKX29" s="530"/>
      <c r="IKY29" s="530"/>
      <c r="IKZ29" s="530"/>
      <c r="ILA29" s="530"/>
      <c r="ILB29" s="530"/>
      <c r="ILC29" s="530"/>
      <c r="ILD29" s="530"/>
      <c r="ILE29" s="530"/>
      <c r="ILF29" s="530"/>
      <c r="ILG29" s="530"/>
      <c r="ILH29" s="530"/>
      <c r="ILI29" s="530"/>
      <c r="ILJ29" s="530"/>
      <c r="ILK29" s="530"/>
      <c r="ILL29" s="530"/>
      <c r="ILM29" s="530"/>
      <c r="ILN29" s="530"/>
      <c r="ILO29" s="530"/>
      <c r="ILP29" s="530"/>
      <c r="ILQ29" s="530"/>
      <c r="ILR29" s="530"/>
      <c r="ILS29" s="530"/>
      <c r="ILT29" s="530"/>
      <c r="ILU29" s="530"/>
      <c r="ILV29" s="530"/>
      <c r="ILW29" s="530"/>
      <c r="ILX29" s="530"/>
      <c r="ILY29" s="530"/>
      <c r="ILZ29" s="530"/>
      <c r="IMA29" s="530"/>
      <c r="IMB29" s="530"/>
      <c r="IMC29" s="530"/>
      <c r="IMD29" s="530"/>
      <c r="IME29" s="530"/>
      <c r="IMF29" s="530"/>
      <c r="IMG29" s="530"/>
      <c r="IMH29" s="530"/>
      <c r="IMI29" s="530"/>
      <c r="IMJ29" s="530"/>
      <c r="IMK29" s="530"/>
      <c r="IML29" s="530"/>
      <c r="IMM29" s="530"/>
      <c r="IMN29" s="530"/>
      <c r="IMO29" s="530"/>
      <c r="IMP29" s="530"/>
      <c r="IMQ29" s="530"/>
      <c r="IMR29" s="530"/>
      <c r="IMS29" s="530"/>
      <c r="IMT29" s="530"/>
      <c r="IMU29" s="530"/>
      <c r="IMV29" s="530"/>
      <c r="IMW29" s="530"/>
      <c r="IMX29" s="530"/>
      <c r="IMY29" s="530"/>
      <c r="IMZ29" s="530"/>
      <c r="INA29" s="530"/>
      <c r="INB29" s="530"/>
      <c r="INC29" s="530"/>
      <c r="IND29" s="530"/>
      <c r="INE29" s="530"/>
      <c r="INF29" s="530"/>
      <c r="ING29" s="530"/>
      <c r="INH29" s="530"/>
      <c r="INI29" s="530"/>
      <c r="INJ29" s="530"/>
      <c r="INK29" s="530"/>
      <c r="INL29" s="530"/>
      <c r="INM29" s="530"/>
      <c r="INN29" s="530"/>
      <c r="INO29" s="530"/>
      <c r="INP29" s="530"/>
      <c r="INQ29" s="530"/>
      <c r="INR29" s="530"/>
      <c r="INS29" s="530"/>
      <c r="INT29" s="530"/>
      <c r="INU29" s="530"/>
      <c r="INV29" s="530"/>
      <c r="INW29" s="530"/>
      <c r="INX29" s="530"/>
      <c r="INY29" s="530"/>
      <c r="INZ29" s="530"/>
      <c r="IOA29" s="530"/>
      <c r="IOB29" s="530"/>
      <c r="IOC29" s="530"/>
      <c r="IOD29" s="530"/>
      <c r="IOE29" s="530"/>
      <c r="IOF29" s="530"/>
      <c r="IOG29" s="530"/>
      <c r="IOH29" s="530"/>
      <c r="IOI29" s="530"/>
      <c r="IOJ29" s="530"/>
      <c r="IOK29" s="530"/>
      <c r="IOL29" s="530"/>
      <c r="IOM29" s="530"/>
      <c r="ION29" s="530"/>
      <c r="IOO29" s="530"/>
      <c r="IOP29" s="530"/>
      <c r="IOQ29" s="530"/>
      <c r="IOR29" s="530"/>
      <c r="IOS29" s="530"/>
      <c r="IOT29" s="530"/>
      <c r="IOU29" s="530"/>
      <c r="IOV29" s="530"/>
      <c r="IOW29" s="530"/>
      <c r="IOX29" s="530"/>
      <c r="IOY29" s="530"/>
      <c r="IOZ29" s="530"/>
      <c r="IPA29" s="530"/>
      <c r="IPB29" s="530"/>
      <c r="IPC29" s="530"/>
      <c r="IPD29" s="530"/>
      <c r="IPE29" s="530"/>
      <c r="IPF29" s="530"/>
      <c r="IPG29" s="530"/>
      <c r="IPH29" s="530"/>
      <c r="IPI29" s="530"/>
      <c r="IPJ29" s="530"/>
      <c r="IPK29" s="530"/>
      <c r="IPL29" s="530"/>
      <c r="IPM29" s="530"/>
      <c r="IPN29" s="530"/>
      <c r="IPO29" s="530"/>
      <c r="IPP29" s="530"/>
      <c r="IPQ29" s="530"/>
      <c r="IPR29" s="530"/>
      <c r="IPS29" s="530"/>
      <c r="IPT29" s="530"/>
      <c r="IPU29" s="530"/>
      <c r="IPV29" s="530"/>
      <c r="IPW29" s="530"/>
      <c r="IPX29" s="530"/>
      <c r="IPY29" s="530"/>
      <c r="IPZ29" s="530"/>
      <c r="IQA29" s="530"/>
      <c r="IQB29" s="530"/>
      <c r="IQC29" s="530"/>
      <c r="IQD29" s="530"/>
      <c r="IQE29" s="530"/>
      <c r="IQF29" s="530"/>
      <c r="IQG29" s="530"/>
      <c r="IQH29" s="530"/>
      <c r="IQI29" s="530"/>
      <c r="IQJ29" s="530"/>
      <c r="IQK29" s="530"/>
      <c r="IQL29" s="530"/>
      <c r="IQM29" s="530"/>
      <c r="IQN29" s="530"/>
      <c r="IQO29" s="530"/>
      <c r="IQP29" s="530"/>
      <c r="IQQ29" s="530"/>
      <c r="IQR29" s="530"/>
      <c r="IQS29" s="530"/>
      <c r="IQT29" s="530"/>
      <c r="IQU29" s="530"/>
      <c r="IQV29" s="530"/>
      <c r="IQW29" s="530"/>
      <c r="IQX29" s="530"/>
      <c r="IQY29" s="530"/>
      <c r="IQZ29" s="530"/>
      <c r="IRA29" s="530"/>
      <c r="IRB29" s="530"/>
      <c r="IRC29" s="530"/>
      <c r="IRD29" s="530"/>
      <c r="IRE29" s="530"/>
      <c r="IRF29" s="530"/>
      <c r="IRG29" s="530"/>
      <c r="IRH29" s="530"/>
      <c r="IRI29" s="530"/>
      <c r="IRJ29" s="530"/>
      <c r="IRK29" s="530"/>
      <c r="IRL29" s="530"/>
      <c r="IRM29" s="530"/>
      <c r="IRN29" s="530"/>
      <c r="IRO29" s="530"/>
      <c r="IRP29" s="530"/>
      <c r="IRQ29" s="530"/>
      <c r="IRR29" s="530"/>
      <c r="IRS29" s="530"/>
      <c r="IRT29" s="530"/>
      <c r="IRU29" s="530"/>
      <c r="IRV29" s="530"/>
      <c r="IRW29" s="530"/>
      <c r="IRX29" s="530"/>
      <c r="IRY29" s="530"/>
      <c r="IRZ29" s="530"/>
      <c r="ISA29" s="530"/>
      <c r="ISB29" s="530"/>
      <c r="ISC29" s="530"/>
      <c r="ISD29" s="530"/>
      <c r="ISE29" s="530"/>
      <c r="ISF29" s="530"/>
      <c r="ISG29" s="530"/>
      <c r="ISH29" s="530"/>
      <c r="ISI29" s="530"/>
      <c r="ISJ29" s="530"/>
      <c r="ISK29" s="530"/>
      <c r="ISL29" s="530"/>
      <c r="ISM29" s="530"/>
      <c r="ISN29" s="530"/>
      <c r="ISO29" s="530"/>
      <c r="ISP29" s="530"/>
      <c r="ISQ29" s="530"/>
      <c r="ISR29" s="530"/>
      <c r="ISS29" s="530"/>
      <c r="IST29" s="530"/>
      <c r="ISU29" s="530"/>
      <c r="ISV29" s="530"/>
      <c r="ISW29" s="530"/>
      <c r="ISX29" s="530"/>
      <c r="ISY29" s="530"/>
      <c r="ISZ29" s="530"/>
      <c r="ITA29" s="530"/>
      <c r="ITB29" s="530"/>
      <c r="ITC29" s="530"/>
      <c r="ITD29" s="530"/>
      <c r="ITE29" s="530"/>
      <c r="ITF29" s="530"/>
      <c r="ITG29" s="530"/>
      <c r="ITH29" s="530"/>
      <c r="ITI29" s="530"/>
      <c r="ITJ29" s="530"/>
      <c r="ITK29" s="530"/>
      <c r="ITL29" s="530"/>
      <c r="ITM29" s="530"/>
      <c r="ITN29" s="530"/>
      <c r="ITO29" s="530"/>
      <c r="ITP29" s="530"/>
      <c r="ITQ29" s="530"/>
      <c r="ITR29" s="530"/>
      <c r="ITS29" s="530"/>
      <c r="ITT29" s="530"/>
      <c r="ITU29" s="530"/>
      <c r="ITV29" s="530"/>
      <c r="ITW29" s="530"/>
      <c r="ITX29" s="530"/>
      <c r="ITY29" s="530"/>
      <c r="ITZ29" s="530"/>
      <c r="IUA29" s="530"/>
      <c r="IUB29" s="530"/>
      <c r="IUC29" s="530"/>
      <c r="IUD29" s="530"/>
      <c r="IUE29" s="530"/>
      <c r="IUF29" s="530"/>
      <c r="IUG29" s="530"/>
      <c r="IUH29" s="530"/>
      <c r="IUI29" s="530"/>
      <c r="IUJ29" s="530"/>
      <c r="IUK29" s="530"/>
      <c r="IUL29" s="530"/>
      <c r="IUM29" s="530"/>
      <c r="IUN29" s="530"/>
      <c r="IUO29" s="530"/>
      <c r="IUP29" s="530"/>
      <c r="IUQ29" s="530"/>
      <c r="IUR29" s="530"/>
      <c r="IUS29" s="530"/>
      <c r="IUT29" s="530"/>
      <c r="IUU29" s="530"/>
      <c r="IUV29" s="530"/>
      <c r="IUW29" s="530"/>
      <c r="IUX29" s="530"/>
      <c r="IUY29" s="530"/>
      <c r="IUZ29" s="530"/>
      <c r="IVA29" s="530"/>
      <c r="IVB29" s="530"/>
      <c r="IVC29" s="530"/>
      <c r="IVD29" s="530"/>
      <c r="IVE29" s="530"/>
      <c r="IVF29" s="530"/>
      <c r="IVG29" s="530"/>
      <c r="IVH29" s="530"/>
      <c r="IVI29" s="530"/>
      <c r="IVJ29" s="530"/>
      <c r="IVK29" s="530"/>
      <c r="IVL29" s="530"/>
      <c r="IVM29" s="530"/>
      <c r="IVN29" s="530"/>
      <c r="IVO29" s="530"/>
      <c r="IVP29" s="530"/>
      <c r="IVQ29" s="530"/>
      <c r="IVR29" s="530"/>
      <c r="IVS29" s="530"/>
      <c r="IVT29" s="530"/>
      <c r="IVU29" s="530"/>
      <c r="IVV29" s="530"/>
      <c r="IVW29" s="530"/>
      <c r="IVX29" s="530"/>
      <c r="IVY29" s="530"/>
      <c r="IVZ29" s="530"/>
      <c r="IWA29" s="530"/>
      <c r="IWB29" s="530"/>
      <c r="IWC29" s="530"/>
      <c r="IWD29" s="530"/>
      <c r="IWE29" s="530"/>
      <c r="IWF29" s="530"/>
      <c r="IWG29" s="530"/>
      <c r="IWH29" s="530"/>
      <c r="IWI29" s="530"/>
      <c r="IWJ29" s="530"/>
      <c r="IWK29" s="530"/>
      <c r="IWL29" s="530"/>
      <c r="IWM29" s="530"/>
      <c r="IWN29" s="530"/>
      <c r="IWO29" s="530"/>
      <c r="IWP29" s="530"/>
      <c r="IWQ29" s="530"/>
      <c r="IWR29" s="530"/>
      <c r="IWS29" s="530"/>
      <c r="IWT29" s="530"/>
      <c r="IWU29" s="530"/>
      <c r="IWV29" s="530"/>
      <c r="IWW29" s="530"/>
      <c r="IWX29" s="530"/>
      <c r="IWY29" s="530"/>
      <c r="IWZ29" s="530"/>
      <c r="IXA29" s="530"/>
      <c r="IXB29" s="530"/>
      <c r="IXC29" s="530"/>
      <c r="IXD29" s="530"/>
      <c r="IXE29" s="530"/>
      <c r="IXF29" s="530"/>
      <c r="IXG29" s="530"/>
      <c r="IXH29" s="530"/>
      <c r="IXI29" s="530"/>
      <c r="IXJ29" s="530"/>
      <c r="IXK29" s="530"/>
      <c r="IXL29" s="530"/>
      <c r="IXM29" s="530"/>
      <c r="IXN29" s="530"/>
      <c r="IXO29" s="530"/>
      <c r="IXP29" s="530"/>
      <c r="IXQ29" s="530"/>
      <c r="IXR29" s="530"/>
      <c r="IXS29" s="530"/>
      <c r="IXT29" s="530"/>
      <c r="IXU29" s="530"/>
      <c r="IXV29" s="530"/>
      <c r="IXW29" s="530"/>
      <c r="IXX29" s="530"/>
      <c r="IXY29" s="530"/>
      <c r="IXZ29" s="530"/>
      <c r="IYA29" s="530"/>
      <c r="IYB29" s="530"/>
      <c r="IYC29" s="530"/>
      <c r="IYD29" s="530"/>
      <c r="IYE29" s="530"/>
      <c r="IYF29" s="530"/>
      <c r="IYG29" s="530"/>
      <c r="IYH29" s="530"/>
      <c r="IYI29" s="530"/>
      <c r="IYJ29" s="530"/>
      <c r="IYK29" s="530"/>
      <c r="IYL29" s="530"/>
      <c r="IYM29" s="530"/>
      <c r="IYN29" s="530"/>
      <c r="IYO29" s="530"/>
      <c r="IYP29" s="530"/>
      <c r="IYQ29" s="530"/>
      <c r="IYR29" s="530"/>
      <c r="IYS29" s="530"/>
      <c r="IYT29" s="530"/>
      <c r="IYU29" s="530"/>
      <c r="IYV29" s="530"/>
      <c r="IYW29" s="530"/>
      <c r="IYX29" s="530"/>
      <c r="IYY29" s="530"/>
      <c r="IYZ29" s="530"/>
      <c r="IZA29" s="530"/>
      <c r="IZB29" s="530"/>
      <c r="IZC29" s="530"/>
      <c r="IZD29" s="530"/>
      <c r="IZE29" s="530"/>
      <c r="IZF29" s="530"/>
      <c r="IZG29" s="530"/>
      <c r="IZH29" s="530"/>
      <c r="IZI29" s="530"/>
      <c r="IZJ29" s="530"/>
      <c r="IZK29" s="530"/>
      <c r="IZL29" s="530"/>
      <c r="IZM29" s="530"/>
      <c r="IZN29" s="530"/>
      <c r="IZO29" s="530"/>
      <c r="IZP29" s="530"/>
      <c r="IZQ29" s="530"/>
      <c r="IZR29" s="530"/>
      <c r="IZS29" s="530"/>
      <c r="IZT29" s="530"/>
      <c r="IZU29" s="530"/>
      <c r="IZV29" s="530"/>
      <c r="IZW29" s="530"/>
      <c r="IZX29" s="530"/>
      <c r="IZY29" s="530"/>
      <c r="IZZ29" s="530"/>
      <c r="JAA29" s="530"/>
      <c r="JAB29" s="530"/>
      <c r="JAC29" s="530"/>
      <c r="JAD29" s="530"/>
      <c r="JAE29" s="530"/>
      <c r="JAF29" s="530"/>
      <c r="JAG29" s="530"/>
      <c r="JAH29" s="530"/>
      <c r="JAI29" s="530"/>
      <c r="JAJ29" s="530"/>
      <c r="JAK29" s="530"/>
      <c r="JAL29" s="530"/>
      <c r="JAM29" s="530"/>
      <c r="JAN29" s="530"/>
      <c r="JAO29" s="530"/>
      <c r="JAP29" s="530"/>
      <c r="JAQ29" s="530"/>
      <c r="JAR29" s="530"/>
      <c r="JAS29" s="530"/>
      <c r="JAT29" s="530"/>
      <c r="JAU29" s="530"/>
      <c r="JAV29" s="530"/>
      <c r="JAW29" s="530"/>
      <c r="JAX29" s="530"/>
      <c r="JAY29" s="530"/>
      <c r="JAZ29" s="530"/>
      <c r="JBA29" s="530"/>
      <c r="JBB29" s="530"/>
      <c r="JBC29" s="530"/>
      <c r="JBD29" s="530"/>
      <c r="JBE29" s="530"/>
      <c r="JBF29" s="530"/>
      <c r="JBG29" s="530"/>
      <c r="JBH29" s="530"/>
      <c r="JBI29" s="530"/>
      <c r="JBJ29" s="530"/>
      <c r="JBK29" s="530"/>
      <c r="JBL29" s="530"/>
      <c r="JBM29" s="530"/>
      <c r="JBN29" s="530"/>
      <c r="JBO29" s="530"/>
      <c r="JBP29" s="530"/>
      <c r="JBQ29" s="530"/>
      <c r="JBR29" s="530"/>
      <c r="JBS29" s="530"/>
      <c r="JBT29" s="530"/>
      <c r="JBU29" s="530"/>
      <c r="JBV29" s="530"/>
      <c r="JBW29" s="530"/>
      <c r="JBX29" s="530"/>
      <c r="JBY29" s="530"/>
      <c r="JBZ29" s="530"/>
      <c r="JCA29" s="530"/>
      <c r="JCB29" s="530"/>
      <c r="JCC29" s="530"/>
      <c r="JCD29" s="530"/>
      <c r="JCE29" s="530"/>
      <c r="JCF29" s="530"/>
      <c r="JCG29" s="530"/>
      <c r="JCH29" s="530"/>
      <c r="JCI29" s="530"/>
      <c r="JCJ29" s="530"/>
      <c r="JCK29" s="530"/>
      <c r="JCL29" s="530"/>
      <c r="JCM29" s="530"/>
      <c r="JCN29" s="530"/>
      <c r="JCO29" s="530"/>
      <c r="JCP29" s="530"/>
      <c r="JCQ29" s="530"/>
      <c r="JCR29" s="530"/>
      <c r="JCS29" s="530"/>
      <c r="JCT29" s="530"/>
      <c r="JCU29" s="530"/>
      <c r="JCV29" s="530"/>
      <c r="JCW29" s="530"/>
      <c r="JCX29" s="530"/>
      <c r="JCY29" s="530"/>
      <c r="JCZ29" s="530"/>
      <c r="JDA29" s="530"/>
      <c r="JDB29" s="530"/>
      <c r="JDC29" s="530"/>
      <c r="JDD29" s="530"/>
      <c r="JDE29" s="530"/>
      <c r="JDF29" s="530"/>
      <c r="JDG29" s="530"/>
      <c r="JDH29" s="530"/>
      <c r="JDI29" s="530"/>
      <c r="JDJ29" s="530"/>
      <c r="JDK29" s="530"/>
      <c r="JDL29" s="530"/>
      <c r="JDM29" s="530"/>
      <c r="JDN29" s="530"/>
      <c r="JDO29" s="530"/>
      <c r="JDP29" s="530"/>
      <c r="JDQ29" s="530"/>
      <c r="JDR29" s="530"/>
      <c r="JDS29" s="530"/>
      <c r="JDT29" s="530"/>
      <c r="JDU29" s="530"/>
      <c r="JDV29" s="530"/>
      <c r="JDW29" s="530"/>
      <c r="JDX29" s="530"/>
      <c r="JDY29" s="530"/>
      <c r="JDZ29" s="530"/>
      <c r="JEA29" s="530"/>
      <c r="JEB29" s="530"/>
      <c r="JEC29" s="530"/>
      <c r="JED29" s="530"/>
      <c r="JEE29" s="530"/>
      <c r="JEF29" s="530"/>
      <c r="JEG29" s="530"/>
      <c r="JEH29" s="530"/>
      <c r="JEI29" s="530"/>
      <c r="JEJ29" s="530"/>
      <c r="JEK29" s="530"/>
      <c r="JEL29" s="530"/>
      <c r="JEM29" s="530"/>
      <c r="JEN29" s="530"/>
      <c r="JEO29" s="530"/>
      <c r="JEP29" s="530"/>
      <c r="JEQ29" s="530"/>
      <c r="JER29" s="530"/>
      <c r="JES29" s="530"/>
      <c r="JET29" s="530"/>
      <c r="JEU29" s="530"/>
      <c r="JEV29" s="530"/>
      <c r="JEW29" s="530"/>
      <c r="JEX29" s="530"/>
      <c r="JEY29" s="530"/>
      <c r="JEZ29" s="530"/>
      <c r="JFA29" s="530"/>
      <c r="JFB29" s="530"/>
      <c r="JFC29" s="530"/>
      <c r="JFD29" s="530"/>
      <c r="JFE29" s="530"/>
      <c r="JFF29" s="530"/>
      <c r="JFG29" s="530"/>
      <c r="JFH29" s="530"/>
      <c r="JFI29" s="530"/>
      <c r="JFJ29" s="530"/>
      <c r="JFK29" s="530"/>
      <c r="JFL29" s="530"/>
      <c r="JFM29" s="530"/>
      <c r="JFN29" s="530"/>
      <c r="JFO29" s="530"/>
      <c r="JFP29" s="530"/>
      <c r="JFQ29" s="530"/>
      <c r="JFR29" s="530"/>
      <c r="JFS29" s="530"/>
      <c r="JFT29" s="530"/>
      <c r="JFU29" s="530"/>
      <c r="JFV29" s="530"/>
      <c r="JFW29" s="530"/>
      <c r="JFX29" s="530"/>
      <c r="JFY29" s="530"/>
      <c r="JFZ29" s="530"/>
      <c r="JGA29" s="530"/>
      <c r="JGB29" s="530"/>
      <c r="JGC29" s="530"/>
      <c r="JGD29" s="530"/>
      <c r="JGE29" s="530"/>
      <c r="JGF29" s="530"/>
      <c r="JGG29" s="530"/>
      <c r="JGH29" s="530"/>
      <c r="JGI29" s="530"/>
      <c r="JGJ29" s="530"/>
      <c r="JGK29" s="530"/>
      <c r="JGL29" s="530"/>
      <c r="JGM29" s="530"/>
      <c r="JGN29" s="530"/>
      <c r="JGO29" s="530"/>
      <c r="JGP29" s="530"/>
      <c r="JGQ29" s="530"/>
      <c r="JGR29" s="530"/>
      <c r="JGS29" s="530"/>
      <c r="JGT29" s="530"/>
      <c r="JGU29" s="530"/>
      <c r="JGV29" s="530"/>
      <c r="JGW29" s="530"/>
      <c r="JGX29" s="530"/>
      <c r="JGY29" s="530"/>
      <c r="JGZ29" s="530"/>
      <c r="JHA29" s="530"/>
      <c r="JHB29" s="530"/>
      <c r="JHC29" s="530"/>
      <c r="JHD29" s="530"/>
      <c r="JHE29" s="530"/>
      <c r="JHF29" s="530"/>
      <c r="JHG29" s="530"/>
      <c r="JHH29" s="530"/>
      <c r="JHI29" s="530"/>
      <c r="JHJ29" s="530"/>
      <c r="JHK29" s="530"/>
      <c r="JHL29" s="530"/>
      <c r="JHM29" s="530"/>
      <c r="JHN29" s="530"/>
      <c r="JHO29" s="530"/>
      <c r="JHP29" s="530"/>
      <c r="JHQ29" s="530"/>
      <c r="JHR29" s="530"/>
      <c r="JHS29" s="530"/>
      <c r="JHT29" s="530"/>
      <c r="JHU29" s="530"/>
      <c r="JHV29" s="530"/>
      <c r="JHW29" s="530"/>
      <c r="JHX29" s="530"/>
      <c r="JHY29" s="530"/>
      <c r="JHZ29" s="530"/>
      <c r="JIA29" s="530"/>
      <c r="JIB29" s="530"/>
      <c r="JIC29" s="530"/>
      <c r="JID29" s="530"/>
      <c r="JIE29" s="530"/>
      <c r="JIF29" s="530"/>
      <c r="JIG29" s="530"/>
      <c r="JIH29" s="530"/>
      <c r="JII29" s="530"/>
      <c r="JIJ29" s="530"/>
      <c r="JIK29" s="530"/>
      <c r="JIL29" s="530"/>
      <c r="JIM29" s="530"/>
      <c r="JIN29" s="530"/>
      <c r="JIO29" s="530"/>
      <c r="JIP29" s="530"/>
      <c r="JIQ29" s="530"/>
      <c r="JIR29" s="530"/>
      <c r="JIS29" s="530"/>
      <c r="JIT29" s="530"/>
      <c r="JIU29" s="530"/>
      <c r="JIV29" s="530"/>
      <c r="JIW29" s="530"/>
      <c r="JIX29" s="530"/>
      <c r="JIY29" s="530"/>
      <c r="JIZ29" s="530"/>
      <c r="JJA29" s="530"/>
      <c r="JJB29" s="530"/>
      <c r="JJC29" s="530"/>
      <c r="JJD29" s="530"/>
      <c r="JJE29" s="530"/>
      <c r="JJF29" s="530"/>
      <c r="JJG29" s="530"/>
      <c r="JJH29" s="530"/>
      <c r="JJI29" s="530"/>
      <c r="JJJ29" s="530"/>
      <c r="JJK29" s="530"/>
      <c r="JJL29" s="530"/>
      <c r="JJM29" s="530"/>
      <c r="JJN29" s="530"/>
      <c r="JJO29" s="530"/>
      <c r="JJP29" s="530"/>
      <c r="JJQ29" s="530"/>
      <c r="JJR29" s="530"/>
      <c r="JJS29" s="530"/>
      <c r="JJT29" s="530"/>
      <c r="JJU29" s="530"/>
      <c r="JJV29" s="530"/>
      <c r="JJW29" s="530"/>
      <c r="JJX29" s="530"/>
      <c r="JJY29" s="530"/>
      <c r="JJZ29" s="530"/>
      <c r="JKA29" s="530"/>
      <c r="JKB29" s="530"/>
      <c r="JKC29" s="530"/>
      <c r="JKD29" s="530"/>
      <c r="JKE29" s="530"/>
      <c r="JKF29" s="530"/>
      <c r="JKG29" s="530"/>
      <c r="JKH29" s="530"/>
      <c r="JKI29" s="530"/>
      <c r="JKJ29" s="530"/>
      <c r="JKK29" s="530"/>
      <c r="JKL29" s="530"/>
      <c r="JKM29" s="530"/>
      <c r="JKN29" s="530"/>
      <c r="JKO29" s="530"/>
      <c r="JKP29" s="530"/>
      <c r="JKQ29" s="530"/>
      <c r="JKR29" s="530"/>
      <c r="JKS29" s="530"/>
      <c r="JKT29" s="530"/>
      <c r="JKU29" s="530"/>
      <c r="JKV29" s="530"/>
      <c r="JKW29" s="530"/>
      <c r="JKX29" s="530"/>
      <c r="JKY29" s="530"/>
      <c r="JKZ29" s="530"/>
      <c r="JLA29" s="530"/>
      <c r="JLB29" s="530"/>
      <c r="JLC29" s="530"/>
      <c r="JLD29" s="530"/>
      <c r="JLE29" s="530"/>
      <c r="JLF29" s="530"/>
      <c r="JLG29" s="530"/>
      <c r="JLH29" s="530"/>
      <c r="JLI29" s="530"/>
      <c r="JLJ29" s="530"/>
      <c r="JLK29" s="530"/>
      <c r="JLL29" s="530"/>
      <c r="JLM29" s="530"/>
      <c r="JLN29" s="530"/>
      <c r="JLO29" s="530"/>
      <c r="JLP29" s="530"/>
      <c r="JLQ29" s="530"/>
      <c r="JLR29" s="530"/>
      <c r="JLS29" s="530"/>
      <c r="JLT29" s="530"/>
      <c r="JLU29" s="530"/>
      <c r="JLV29" s="530"/>
      <c r="JLW29" s="530"/>
      <c r="JLX29" s="530"/>
      <c r="JLY29" s="530"/>
      <c r="JLZ29" s="530"/>
      <c r="JMA29" s="530"/>
      <c r="JMB29" s="530"/>
      <c r="JMC29" s="530"/>
      <c r="JMD29" s="530"/>
      <c r="JME29" s="530"/>
      <c r="JMF29" s="530"/>
      <c r="JMG29" s="530"/>
      <c r="JMH29" s="530"/>
      <c r="JMI29" s="530"/>
      <c r="JMJ29" s="530"/>
      <c r="JMK29" s="530"/>
      <c r="JML29" s="530"/>
      <c r="JMM29" s="530"/>
      <c r="JMN29" s="530"/>
      <c r="JMO29" s="530"/>
      <c r="JMP29" s="530"/>
      <c r="JMQ29" s="530"/>
      <c r="JMR29" s="530"/>
      <c r="JMS29" s="530"/>
      <c r="JMT29" s="530"/>
      <c r="JMU29" s="530"/>
      <c r="JMV29" s="530"/>
      <c r="JMW29" s="530"/>
      <c r="JMX29" s="530"/>
      <c r="JMY29" s="530"/>
      <c r="JMZ29" s="530"/>
      <c r="JNA29" s="530"/>
      <c r="JNB29" s="530"/>
      <c r="JNC29" s="530"/>
      <c r="JND29" s="530"/>
      <c r="JNE29" s="530"/>
      <c r="JNF29" s="530"/>
      <c r="JNG29" s="530"/>
      <c r="JNH29" s="530"/>
      <c r="JNI29" s="530"/>
      <c r="JNJ29" s="530"/>
      <c r="JNK29" s="530"/>
      <c r="JNL29" s="530"/>
      <c r="JNM29" s="530"/>
      <c r="JNN29" s="530"/>
      <c r="JNO29" s="530"/>
      <c r="JNP29" s="530"/>
      <c r="JNQ29" s="530"/>
      <c r="JNR29" s="530"/>
      <c r="JNS29" s="530"/>
      <c r="JNT29" s="530"/>
      <c r="JNU29" s="530"/>
      <c r="JNV29" s="530"/>
      <c r="JNW29" s="530"/>
      <c r="JNX29" s="530"/>
      <c r="JNY29" s="530"/>
      <c r="JNZ29" s="530"/>
      <c r="JOA29" s="530"/>
      <c r="JOB29" s="530"/>
      <c r="JOC29" s="530"/>
      <c r="JOD29" s="530"/>
      <c r="JOE29" s="530"/>
      <c r="JOF29" s="530"/>
      <c r="JOG29" s="530"/>
      <c r="JOH29" s="530"/>
      <c r="JOI29" s="530"/>
      <c r="JOJ29" s="530"/>
      <c r="JOK29" s="530"/>
      <c r="JOL29" s="530"/>
      <c r="JOM29" s="530"/>
      <c r="JON29" s="530"/>
      <c r="JOO29" s="530"/>
      <c r="JOP29" s="530"/>
      <c r="JOQ29" s="530"/>
      <c r="JOR29" s="530"/>
      <c r="JOS29" s="530"/>
      <c r="JOT29" s="530"/>
      <c r="JOU29" s="530"/>
      <c r="JOV29" s="530"/>
      <c r="JOW29" s="530"/>
      <c r="JOX29" s="530"/>
      <c r="JOY29" s="530"/>
      <c r="JOZ29" s="530"/>
      <c r="JPA29" s="530"/>
      <c r="JPB29" s="530"/>
      <c r="JPC29" s="530"/>
      <c r="JPD29" s="530"/>
      <c r="JPE29" s="530"/>
      <c r="JPF29" s="530"/>
      <c r="JPG29" s="530"/>
      <c r="JPH29" s="530"/>
      <c r="JPI29" s="530"/>
      <c r="JPJ29" s="530"/>
      <c r="JPK29" s="530"/>
      <c r="JPL29" s="530"/>
      <c r="JPM29" s="530"/>
      <c r="JPN29" s="530"/>
      <c r="JPO29" s="530"/>
      <c r="JPP29" s="530"/>
      <c r="JPQ29" s="530"/>
      <c r="JPR29" s="530"/>
      <c r="JPS29" s="530"/>
      <c r="JPT29" s="530"/>
      <c r="JPU29" s="530"/>
      <c r="JPV29" s="530"/>
      <c r="JPW29" s="530"/>
      <c r="JPX29" s="530"/>
      <c r="JPY29" s="530"/>
      <c r="JPZ29" s="530"/>
      <c r="JQA29" s="530"/>
      <c r="JQB29" s="530"/>
      <c r="JQC29" s="530"/>
      <c r="JQD29" s="530"/>
      <c r="JQE29" s="530"/>
      <c r="JQF29" s="530"/>
      <c r="JQG29" s="530"/>
      <c r="JQH29" s="530"/>
      <c r="JQI29" s="530"/>
      <c r="JQJ29" s="530"/>
      <c r="JQK29" s="530"/>
      <c r="JQL29" s="530"/>
      <c r="JQM29" s="530"/>
      <c r="JQN29" s="530"/>
      <c r="JQO29" s="530"/>
      <c r="JQP29" s="530"/>
      <c r="JQQ29" s="530"/>
      <c r="JQR29" s="530"/>
      <c r="JQS29" s="530"/>
      <c r="JQT29" s="530"/>
      <c r="JQU29" s="530"/>
      <c r="JQV29" s="530"/>
      <c r="JQW29" s="530"/>
      <c r="JQX29" s="530"/>
      <c r="JQY29" s="530"/>
      <c r="JQZ29" s="530"/>
      <c r="JRA29" s="530"/>
      <c r="JRB29" s="530"/>
      <c r="JRC29" s="530"/>
      <c r="JRD29" s="530"/>
      <c r="JRE29" s="530"/>
      <c r="JRF29" s="530"/>
      <c r="JRG29" s="530"/>
      <c r="JRH29" s="530"/>
      <c r="JRI29" s="530"/>
      <c r="JRJ29" s="530"/>
      <c r="JRK29" s="530"/>
      <c r="JRL29" s="530"/>
      <c r="JRM29" s="530"/>
      <c r="JRN29" s="530"/>
      <c r="JRO29" s="530"/>
      <c r="JRP29" s="530"/>
      <c r="JRQ29" s="530"/>
      <c r="JRR29" s="530"/>
      <c r="JRS29" s="530"/>
      <c r="JRT29" s="530"/>
      <c r="JRU29" s="530"/>
      <c r="JRV29" s="530"/>
      <c r="JRW29" s="530"/>
      <c r="JRX29" s="530"/>
      <c r="JRY29" s="530"/>
      <c r="JRZ29" s="530"/>
      <c r="JSA29" s="530"/>
      <c r="JSB29" s="530"/>
      <c r="JSC29" s="530"/>
      <c r="JSD29" s="530"/>
      <c r="JSE29" s="530"/>
      <c r="JSF29" s="530"/>
      <c r="JSG29" s="530"/>
      <c r="JSH29" s="530"/>
      <c r="JSI29" s="530"/>
      <c r="JSJ29" s="530"/>
      <c r="JSK29" s="530"/>
      <c r="JSL29" s="530"/>
      <c r="JSM29" s="530"/>
      <c r="JSN29" s="530"/>
      <c r="JSO29" s="530"/>
      <c r="JSP29" s="530"/>
      <c r="JSQ29" s="530"/>
      <c r="JSR29" s="530"/>
      <c r="JSS29" s="530"/>
      <c r="JST29" s="530"/>
      <c r="JSU29" s="530"/>
      <c r="JSV29" s="530"/>
      <c r="JSW29" s="530"/>
      <c r="JSX29" s="530"/>
      <c r="JSY29" s="530"/>
      <c r="JSZ29" s="530"/>
      <c r="JTA29" s="530"/>
      <c r="JTB29" s="530"/>
      <c r="JTC29" s="530"/>
      <c r="JTD29" s="530"/>
      <c r="JTE29" s="530"/>
      <c r="JTF29" s="530"/>
      <c r="JTG29" s="530"/>
      <c r="JTH29" s="530"/>
      <c r="JTI29" s="530"/>
      <c r="JTJ29" s="530"/>
      <c r="JTK29" s="530"/>
      <c r="JTL29" s="530"/>
      <c r="JTM29" s="530"/>
      <c r="JTN29" s="530"/>
      <c r="JTO29" s="530"/>
      <c r="JTP29" s="530"/>
      <c r="JTQ29" s="530"/>
      <c r="JTR29" s="530"/>
      <c r="JTS29" s="530"/>
      <c r="JTT29" s="530"/>
      <c r="JTU29" s="530"/>
      <c r="JTV29" s="530"/>
      <c r="JTW29" s="530"/>
      <c r="JTX29" s="530"/>
      <c r="JTY29" s="530"/>
      <c r="JTZ29" s="530"/>
      <c r="JUA29" s="530"/>
      <c r="JUB29" s="530"/>
      <c r="JUC29" s="530"/>
      <c r="JUD29" s="530"/>
      <c r="JUE29" s="530"/>
      <c r="JUF29" s="530"/>
      <c r="JUG29" s="530"/>
      <c r="JUH29" s="530"/>
      <c r="JUI29" s="530"/>
      <c r="JUJ29" s="530"/>
      <c r="JUK29" s="530"/>
      <c r="JUL29" s="530"/>
      <c r="JUM29" s="530"/>
      <c r="JUN29" s="530"/>
      <c r="JUO29" s="530"/>
      <c r="JUP29" s="530"/>
      <c r="JUQ29" s="530"/>
      <c r="JUR29" s="530"/>
      <c r="JUS29" s="530"/>
      <c r="JUT29" s="530"/>
      <c r="JUU29" s="530"/>
      <c r="JUV29" s="530"/>
      <c r="JUW29" s="530"/>
      <c r="JUX29" s="530"/>
      <c r="JUY29" s="530"/>
      <c r="JUZ29" s="530"/>
      <c r="JVA29" s="530"/>
      <c r="JVB29" s="530"/>
      <c r="JVC29" s="530"/>
      <c r="JVD29" s="530"/>
      <c r="JVE29" s="530"/>
      <c r="JVF29" s="530"/>
      <c r="JVG29" s="530"/>
      <c r="JVH29" s="530"/>
      <c r="JVI29" s="530"/>
      <c r="JVJ29" s="530"/>
      <c r="JVK29" s="530"/>
      <c r="JVL29" s="530"/>
      <c r="JVM29" s="530"/>
      <c r="JVN29" s="530"/>
      <c r="JVO29" s="530"/>
      <c r="JVP29" s="530"/>
      <c r="JVQ29" s="530"/>
      <c r="JVR29" s="530"/>
      <c r="JVS29" s="530"/>
      <c r="JVT29" s="530"/>
      <c r="JVU29" s="530"/>
      <c r="JVV29" s="530"/>
      <c r="JVW29" s="530"/>
      <c r="JVX29" s="530"/>
      <c r="JVY29" s="530"/>
      <c r="JVZ29" s="530"/>
      <c r="JWA29" s="530"/>
      <c r="JWB29" s="530"/>
      <c r="JWC29" s="530"/>
      <c r="JWD29" s="530"/>
      <c r="JWE29" s="530"/>
      <c r="JWF29" s="530"/>
      <c r="JWG29" s="530"/>
      <c r="JWH29" s="530"/>
      <c r="JWI29" s="530"/>
      <c r="JWJ29" s="530"/>
      <c r="JWK29" s="530"/>
      <c r="JWL29" s="530"/>
      <c r="JWM29" s="530"/>
      <c r="JWN29" s="530"/>
      <c r="JWO29" s="530"/>
      <c r="JWP29" s="530"/>
      <c r="JWQ29" s="530"/>
      <c r="JWR29" s="530"/>
      <c r="JWS29" s="530"/>
      <c r="JWT29" s="530"/>
      <c r="JWU29" s="530"/>
      <c r="JWV29" s="530"/>
      <c r="JWW29" s="530"/>
      <c r="JWX29" s="530"/>
      <c r="JWY29" s="530"/>
      <c r="JWZ29" s="530"/>
      <c r="JXA29" s="530"/>
      <c r="JXB29" s="530"/>
      <c r="JXC29" s="530"/>
      <c r="JXD29" s="530"/>
      <c r="JXE29" s="530"/>
      <c r="JXF29" s="530"/>
      <c r="JXG29" s="530"/>
      <c r="JXH29" s="530"/>
      <c r="JXI29" s="530"/>
      <c r="JXJ29" s="530"/>
      <c r="JXK29" s="530"/>
      <c r="JXL29" s="530"/>
      <c r="JXM29" s="530"/>
      <c r="JXN29" s="530"/>
      <c r="JXO29" s="530"/>
      <c r="JXP29" s="530"/>
      <c r="JXQ29" s="530"/>
      <c r="JXR29" s="530"/>
      <c r="JXS29" s="530"/>
      <c r="JXT29" s="530"/>
      <c r="JXU29" s="530"/>
      <c r="JXV29" s="530"/>
      <c r="JXW29" s="530"/>
      <c r="JXX29" s="530"/>
      <c r="JXY29" s="530"/>
      <c r="JXZ29" s="530"/>
      <c r="JYA29" s="530"/>
      <c r="JYB29" s="530"/>
      <c r="JYC29" s="530"/>
      <c r="JYD29" s="530"/>
      <c r="JYE29" s="530"/>
      <c r="JYF29" s="530"/>
      <c r="JYG29" s="530"/>
      <c r="JYH29" s="530"/>
      <c r="JYI29" s="530"/>
      <c r="JYJ29" s="530"/>
      <c r="JYK29" s="530"/>
      <c r="JYL29" s="530"/>
      <c r="JYM29" s="530"/>
      <c r="JYN29" s="530"/>
      <c r="JYO29" s="530"/>
      <c r="JYP29" s="530"/>
      <c r="JYQ29" s="530"/>
      <c r="JYR29" s="530"/>
      <c r="JYS29" s="530"/>
      <c r="JYT29" s="530"/>
      <c r="JYU29" s="530"/>
      <c r="JYV29" s="530"/>
      <c r="JYW29" s="530"/>
      <c r="JYX29" s="530"/>
      <c r="JYY29" s="530"/>
      <c r="JYZ29" s="530"/>
      <c r="JZA29" s="530"/>
      <c r="JZB29" s="530"/>
      <c r="JZC29" s="530"/>
      <c r="JZD29" s="530"/>
      <c r="JZE29" s="530"/>
      <c r="JZF29" s="530"/>
      <c r="JZG29" s="530"/>
      <c r="JZH29" s="530"/>
      <c r="JZI29" s="530"/>
      <c r="JZJ29" s="530"/>
      <c r="JZK29" s="530"/>
      <c r="JZL29" s="530"/>
      <c r="JZM29" s="530"/>
      <c r="JZN29" s="530"/>
      <c r="JZO29" s="530"/>
      <c r="JZP29" s="530"/>
      <c r="JZQ29" s="530"/>
      <c r="JZR29" s="530"/>
      <c r="JZS29" s="530"/>
      <c r="JZT29" s="530"/>
      <c r="JZU29" s="530"/>
      <c r="JZV29" s="530"/>
      <c r="JZW29" s="530"/>
      <c r="JZX29" s="530"/>
      <c r="JZY29" s="530"/>
      <c r="JZZ29" s="530"/>
      <c r="KAA29" s="530"/>
      <c r="KAB29" s="530"/>
      <c r="KAC29" s="530"/>
      <c r="KAD29" s="530"/>
      <c r="KAE29" s="530"/>
      <c r="KAF29" s="530"/>
      <c r="KAG29" s="530"/>
      <c r="KAH29" s="530"/>
      <c r="KAI29" s="530"/>
      <c r="KAJ29" s="530"/>
      <c r="KAK29" s="530"/>
      <c r="KAL29" s="530"/>
      <c r="KAM29" s="530"/>
      <c r="KAN29" s="530"/>
      <c r="KAO29" s="530"/>
      <c r="KAP29" s="530"/>
      <c r="KAQ29" s="530"/>
      <c r="KAR29" s="530"/>
      <c r="KAS29" s="530"/>
      <c r="KAT29" s="530"/>
      <c r="KAU29" s="530"/>
      <c r="KAV29" s="530"/>
      <c r="KAW29" s="530"/>
      <c r="KAX29" s="530"/>
      <c r="KAY29" s="530"/>
      <c r="KAZ29" s="530"/>
      <c r="KBA29" s="530"/>
      <c r="KBB29" s="530"/>
      <c r="KBC29" s="530"/>
      <c r="KBD29" s="530"/>
      <c r="KBE29" s="530"/>
      <c r="KBF29" s="530"/>
      <c r="KBG29" s="530"/>
      <c r="KBH29" s="530"/>
      <c r="KBI29" s="530"/>
      <c r="KBJ29" s="530"/>
      <c r="KBK29" s="530"/>
      <c r="KBL29" s="530"/>
      <c r="KBM29" s="530"/>
      <c r="KBN29" s="530"/>
      <c r="KBO29" s="530"/>
      <c r="KBP29" s="530"/>
      <c r="KBQ29" s="530"/>
      <c r="KBR29" s="530"/>
      <c r="KBS29" s="530"/>
      <c r="KBT29" s="530"/>
      <c r="KBU29" s="530"/>
      <c r="KBV29" s="530"/>
      <c r="KBW29" s="530"/>
      <c r="KBX29" s="530"/>
      <c r="KBY29" s="530"/>
      <c r="KBZ29" s="530"/>
      <c r="KCA29" s="530"/>
      <c r="KCB29" s="530"/>
      <c r="KCC29" s="530"/>
      <c r="KCD29" s="530"/>
      <c r="KCE29" s="530"/>
      <c r="KCF29" s="530"/>
      <c r="KCG29" s="530"/>
      <c r="KCH29" s="530"/>
      <c r="KCI29" s="530"/>
      <c r="KCJ29" s="530"/>
      <c r="KCK29" s="530"/>
      <c r="KCL29" s="530"/>
      <c r="KCM29" s="530"/>
      <c r="KCN29" s="530"/>
      <c r="KCO29" s="530"/>
      <c r="KCP29" s="530"/>
      <c r="KCQ29" s="530"/>
      <c r="KCR29" s="530"/>
      <c r="KCS29" s="530"/>
      <c r="KCT29" s="530"/>
      <c r="KCU29" s="530"/>
      <c r="KCV29" s="530"/>
      <c r="KCW29" s="530"/>
      <c r="KCX29" s="530"/>
      <c r="KCY29" s="530"/>
      <c r="KCZ29" s="530"/>
      <c r="KDA29" s="530"/>
      <c r="KDB29" s="530"/>
      <c r="KDC29" s="530"/>
      <c r="KDD29" s="530"/>
      <c r="KDE29" s="530"/>
      <c r="KDF29" s="530"/>
      <c r="KDG29" s="530"/>
      <c r="KDH29" s="530"/>
      <c r="KDI29" s="530"/>
      <c r="KDJ29" s="530"/>
      <c r="KDK29" s="530"/>
      <c r="KDL29" s="530"/>
      <c r="KDM29" s="530"/>
      <c r="KDN29" s="530"/>
      <c r="KDO29" s="530"/>
      <c r="KDP29" s="530"/>
      <c r="KDQ29" s="530"/>
      <c r="KDR29" s="530"/>
      <c r="KDS29" s="530"/>
      <c r="KDT29" s="530"/>
      <c r="KDU29" s="530"/>
      <c r="KDV29" s="530"/>
      <c r="KDW29" s="530"/>
      <c r="KDX29" s="530"/>
      <c r="KDY29" s="530"/>
      <c r="KDZ29" s="530"/>
      <c r="KEA29" s="530"/>
      <c r="KEB29" s="530"/>
      <c r="KEC29" s="530"/>
      <c r="KED29" s="530"/>
      <c r="KEE29" s="530"/>
      <c r="KEF29" s="530"/>
      <c r="KEG29" s="530"/>
      <c r="KEH29" s="530"/>
      <c r="KEI29" s="530"/>
      <c r="KEJ29" s="530"/>
      <c r="KEK29" s="530"/>
      <c r="KEL29" s="530"/>
      <c r="KEM29" s="530"/>
      <c r="KEN29" s="530"/>
      <c r="KEO29" s="530"/>
      <c r="KEP29" s="530"/>
      <c r="KEQ29" s="530"/>
      <c r="KER29" s="530"/>
      <c r="KES29" s="530"/>
      <c r="KET29" s="530"/>
      <c r="KEU29" s="530"/>
      <c r="KEV29" s="530"/>
      <c r="KEW29" s="530"/>
      <c r="KEX29" s="530"/>
      <c r="KEY29" s="530"/>
      <c r="KEZ29" s="530"/>
      <c r="KFA29" s="530"/>
      <c r="KFB29" s="530"/>
      <c r="KFC29" s="530"/>
      <c r="KFD29" s="530"/>
      <c r="KFE29" s="530"/>
      <c r="KFF29" s="530"/>
      <c r="KFG29" s="530"/>
      <c r="KFH29" s="530"/>
      <c r="KFI29" s="530"/>
      <c r="KFJ29" s="530"/>
      <c r="KFK29" s="530"/>
      <c r="KFL29" s="530"/>
      <c r="KFM29" s="530"/>
      <c r="KFN29" s="530"/>
      <c r="KFO29" s="530"/>
      <c r="KFP29" s="530"/>
      <c r="KFQ29" s="530"/>
      <c r="KFR29" s="530"/>
      <c r="KFS29" s="530"/>
      <c r="KFT29" s="530"/>
      <c r="KFU29" s="530"/>
      <c r="KFV29" s="530"/>
      <c r="KFW29" s="530"/>
      <c r="KFX29" s="530"/>
      <c r="KFY29" s="530"/>
      <c r="KFZ29" s="530"/>
      <c r="KGA29" s="530"/>
      <c r="KGB29" s="530"/>
      <c r="KGC29" s="530"/>
      <c r="KGD29" s="530"/>
      <c r="KGE29" s="530"/>
      <c r="KGF29" s="530"/>
      <c r="KGG29" s="530"/>
      <c r="KGH29" s="530"/>
      <c r="KGI29" s="530"/>
      <c r="KGJ29" s="530"/>
      <c r="KGK29" s="530"/>
      <c r="KGL29" s="530"/>
      <c r="KGM29" s="530"/>
      <c r="KGN29" s="530"/>
      <c r="KGO29" s="530"/>
      <c r="KGP29" s="530"/>
      <c r="KGQ29" s="530"/>
      <c r="KGR29" s="530"/>
      <c r="KGS29" s="530"/>
      <c r="KGT29" s="530"/>
      <c r="KGU29" s="530"/>
      <c r="KGV29" s="530"/>
      <c r="KGW29" s="530"/>
      <c r="KGX29" s="530"/>
      <c r="KGY29" s="530"/>
      <c r="KGZ29" s="530"/>
      <c r="KHA29" s="530"/>
      <c r="KHB29" s="530"/>
      <c r="KHC29" s="530"/>
      <c r="KHD29" s="530"/>
      <c r="KHE29" s="530"/>
      <c r="KHF29" s="530"/>
      <c r="KHG29" s="530"/>
      <c r="KHH29" s="530"/>
      <c r="KHI29" s="530"/>
      <c r="KHJ29" s="530"/>
      <c r="KHK29" s="530"/>
      <c r="KHL29" s="530"/>
      <c r="KHM29" s="530"/>
      <c r="KHN29" s="530"/>
      <c r="KHO29" s="530"/>
      <c r="KHP29" s="530"/>
      <c r="KHQ29" s="530"/>
      <c r="KHR29" s="530"/>
      <c r="KHS29" s="530"/>
      <c r="KHT29" s="530"/>
      <c r="KHU29" s="530"/>
      <c r="KHV29" s="530"/>
      <c r="KHW29" s="530"/>
      <c r="KHX29" s="530"/>
      <c r="KHY29" s="530"/>
      <c r="KHZ29" s="530"/>
      <c r="KIA29" s="530"/>
      <c r="KIB29" s="530"/>
      <c r="KIC29" s="530"/>
      <c r="KID29" s="530"/>
      <c r="KIE29" s="530"/>
      <c r="KIF29" s="530"/>
      <c r="KIG29" s="530"/>
      <c r="KIH29" s="530"/>
      <c r="KII29" s="530"/>
      <c r="KIJ29" s="530"/>
      <c r="KIK29" s="530"/>
      <c r="KIL29" s="530"/>
      <c r="KIM29" s="530"/>
      <c r="KIN29" s="530"/>
      <c r="KIO29" s="530"/>
      <c r="KIP29" s="530"/>
      <c r="KIQ29" s="530"/>
      <c r="KIR29" s="530"/>
      <c r="KIS29" s="530"/>
      <c r="KIT29" s="530"/>
      <c r="KIU29" s="530"/>
      <c r="KIV29" s="530"/>
      <c r="KIW29" s="530"/>
      <c r="KIX29" s="530"/>
      <c r="KIY29" s="530"/>
      <c r="KIZ29" s="530"/>
      <c r="KJA29" s="530"/>
      <c r="KJB29" s="530"/>
      <c r="KJC29" s="530"/>
      <c r="KJD29" s="530"/>
      <c r="KJE29" s="530"/>
      <c r="KJF29" s="530"/>
      <c r="KJG29" s="530"/>
      <c r="KJH29" s="530"/>
      <c r="KJI29" s="530"/>
      <c r="KJJ29" s="530"/>
      <c r="KJK29" s="530"/>
      <c r="KJL29" s="530"/>
      <c r="KJM29" s="530"/>
      <c r="KJN29" s="530"/>
      <c r="KJO29" s="530"/>
      <c r="KJP29" s="530"/>
      <c r="KJQ29" s="530"/>
      <c r="KJR29" s="530"/>
      <c r="KJS29" s="530"/>
      <c r="KJT29" s="530"/>
      <c r="KJU29" s="530"/>
      <c r="KJV29" s="530"/>
      <c r="KJW29" s="530"/>
      <c r="KJX29" s="530"/>
      <c r="KJY29" s="530"/>
      <c r="KJZ29" s="530"/>
      <c r="KKA29" s="530"/>
      <c r="KKB29" s="530"/>
      <c r="KKC29" s="530"/>
      <c r="KKD29" s="530"/>
      <c r="KKE29" s="530"/>
      <c r="KKF29" s="530"/>
      <c r="KKG29" s="530"/>
      <c r="KKH29" s="530"/>
      <c r="KKI29" s="530"/>
      <c r="KKJ29" s="530"/>
      <c r="KKK29" s="530"/>
      <c r="KKL29" s="530"/>
      <c r="KKM29" s="530"/>
      <c r="KKN29" s="530"/>
      <c r="KKO29" s="530"/>
      <c r="KKP29" s="530"/>
      <c r="KKQ29" s="530"/>
      <c r="KKR29" s="530"/>
      <c r="KKS29" s="530"/>
      <c r="KKT29" s="530"/>
      <c r="KKU29" s="530"/>
      <c r="KKV29" s="530"/>
      <c r="KKW29" s="530"/>
      <c r="KKX29" s="530"/>
      <c r="KKY29" s="530"/>
      <c r="KKZ29" s="530"/>
      <c r="KLA29" s="530"/>
      <c r="KLB29" s="530"/>
      <c r="KLC29" s="530"/>
      <c r="KLD29" s="530"/>
      <c r="KLE29" s="530"/>
      <c r="KLF29" s="530"/>
      <c r="KLG29" s="530"/>
      <c r="KLH29" s="530"/>
      <c r="KLI29" s="530"/>
      <c r="KLJ29" s="530"/>
      <c r="KLK29" s="530"/>
      <c r="KLL29" s="530"/>
      <c r="KLM29" s="530"/>
      <c r="KLN29" s="530"/>
      <c r="KLO29" s="530"/>
      <c r="KLP29" s="530"/>
      <c r="KLQ29" s="530"/>
      <c r="KLR29" s="530"/>
      <c r="KLS29" s="530"/>
      <c r="KLT29" s="530"/>
      <c r="KLU29" s="530"/>
      <c r="KLV29" s="530"/>
      <c r="KLW29" s="530"/>
      <c r="KLX29" s="530"/>
      <c r="KLY29" s="530"/>
      <c r="KLZ29" s="530"/>
      <c r="KMA29" s="530"/>
      <c r="KMB29" s="530"/>
      <c r="KMC29" s="530"/>
      <c r="KMD29" s="530"/>
      <c r="KME29" s="530"/>
      <c r="KMF29" s="530"/>
      <c r="KMG29" s="530"/>
      <c r="KMH29" s="530"/>
      <c r="KMI29" s="530"/>
      <c r="KMJ29" s="530"/>
      <c r="KMK29" s="530"/>
      <c r="KML29" s="530"/>
      <c r="KMM29" s="530"/>
      <c r="KMN29" s="530"/>
      <c r="KMO29" s="530"/>
      <c r="KMP29" s="530"/>
      <c r="KMQ29" s="530"/>
      <c r="KMR29" s="530"/>
      <c r="KMS29" s="530"/>
      <c r="KMT29" s="530"/>
      <c r="KMU29" s="530"/>
      <c r="KMV29" s="530"/>
      <c r="KMW29" s="530"/>
      <c r="KMX29" s="530"/>
      <c r="KMY29" s="530"/>
      <c r="KMZ29" s="530"/>
      <c r="KNA29" s="530"/>
      <c r="KNB29" s="530"/>
      <c r="KNC29" s="530"/>
      <c r="KND29" s="530"/>
      <c r="KNE29" s="530"/>
      <c r="KNF29" s="530"/>
      <c r="KNG29" s="530"/>
      <c r="KNH29" s="530"/>
      <c r="KNI29" s="530"/>
      <c r="KNJ29" s="530"/>
      <c r="KNK29" s="530"/>
      <c r="KNL29" s="530"/>
      <c r="KNM29" s="530"/>
      <c r="KNN29" s="530"/>
      <c r="KNO29" s="530"/>
      <c r="KNP29" s="530"/>
      <c r="KNQ29" s="530"/>
      <c r="KNR29" s="530"/>
      <c r="KNS29" s="530"/>
      <c r="KNT29" s="530"/>
      <c r="KNU29" s="530"/>
      <c r="KNV29" s="530"/>
      <c r="KNW29" s="530"/>
      <c r="KNX29" s="530"/>
      <c r="KNY29" s="530"/>
      <c r="KNZ29" s="530"/>
      <c r="KOA29" s="530"/>
      <c r="KOB29" s="530"/>
      <c r="KOC29" s="530"/>
      <c r="KOD29" s="530"/>
      <c r="KOE29" s="530"/>
      <c r="KOF29" s="530"/>
      <c r="KOG29" s="530"/>
      <c r="KOH29" s="530"/>
      <c r="KOI29" s="530"/>
      <c r="KOJ29" s="530"/>
      <c r="KOK29" s="530"/>
      <c r="KOL29" s="530"/>
      <c r="KOM29" s="530"/>
      <c r="KON29" s="530"/>
      <c r="KOO29" s="530"/>
      <c r="KOP29" s="530"/>
      <c r="KOQ29" s="530"/>
      <c r="KOR29" s="530"/>
      <c r="KOS29" s="530"/>
      <c r="KOT29" s="530"/>
      <c r="KOU29" s="530"/>
      <c r="KOV29" s="530"/>
      <c r="KOW29" s="530"/>
      <c r="KOX29" s="530"/>
      <c r="KOY29" s="530"/>
      <c r="KOZ29" s="530"/>
      <c r="KPA29" s="530"/>
      <c r="KPB29" s="530"/>
      <c r="KPC29" s="530"/>
      <c r="KPD29" s="530"/>
      <c r="KPE29" s="530"/>
      <c r="KPF29" s="530"/>
      <c r="KPG29" s="530"/>
      <c r="KPH29" s="530"/>
      <c r="KPI29" s="530"/>
      <c r="KPJ29" s="530"/>
      <c r="KPK29" s="530"/>
      <c r="KPL29" s="530"/>
      <c r="KPM29" s="530"/>
      <c r="KPN29" s="530"/>
      <c r="KPO29" s="530"/>
      <c r="KPP29" s="530"/>
      <c r="KPQ29" s="530"/>
      <c r="KPR29" s="530"/>
      <c r="KPS29" s="530"/>
      <c r="KPT29" s="530"/>
      <c r="KPU29" s="530"/>
      <c r="KPV29" s="530"/>
      <c r="KPW29" s="530"/>
      <c r="KPX29" s="530"/>
      <c r="KPY29" s="530"/>
      <c r="KPZ29" s="530"/>
      <c r="KQA29" s="530"/>
      <c r="KQB29" s="530"/>
      <c r="KQC29" s="530"/>
      <c r="KQD29" s="530"/>
      <c r="KQE29" s="530"/>
      <c r="KQF29" s="530"/>
      <c r="KQG29" s="530"/>
      <c r="KQH29" s="530"/>
      <c r="KQI29" s="530"/>
      <c r="KQJ29" s="530"/>
      <c r="KQK29" s="530"/>
      <c r="KQL29" s="530"/>
      <c r="KQM29" s="530"/>
      <c r="KQN29" s="530"/>
      <c r="KQO29" s="530"/>
      <c r="KQP29" s="530"/>
      <c r="KQQ29" s="530"/>
      <c r="KQR29" s="530"/>
      <c r="KQS29" s="530"/>
      <c r="KQT29" s="530"/>
      <c r="KQU29" s="530"/>
      <c r="KQV29" s="530"/>
      <c r="KQW29" s="530"/>
      <c r="KQX29" s="530"/>
      <c r="KQY29" s="530"/>
      <c r="KQZ29" s="530"/>
      <c r="KRA29" s="530"/>
      <c r="KRB29" s="530"/>
      <c r="KRC29" s="530"/>
      <c r="KRD29" s="530"/>
      <c r="KRE29" s="530"/>
      <c r="KRF29" s="530"/>
      <c r="KRG29" s="530"/>
      <c r="KRH29" s="530"/>
      <c r="KRI29" s="530"/>
      <c r="KRJ29" s="530"/>
      <c r="KRK29" s="530"/>
      <c r="KRL29" s="530"/>
      <c r="KRM29" s="530"/>
      <c r="KRN29" s="530"/>
      <c r="KRO29" s="530"/>
      <c r="KRP29" s="530"/>
      <c r="KRQ29" s="530"/>
      <c r="KRR29" s="530"/>
      <c r="KRS29" s="530"/>
      <c r="KRT29" s="530"/>
      <c r="KRU29" s="530"/>
      <c r="KRV29" s="530"/>
      <c r="KRW29" s="530"/>
      <c r="KRX29" s="530"/>
      <c r="KRY29" s="530"/>
      <c r="KRZ29" s="530"/>
      <c r="KSA29" s="530"/>
      <c r="KSB29" s="530"/>
      <c r="KSC29" s="530"/>
      <c r="KSD29" s="530"/>
      <c r="KSE29" s="530"/>
      <c r="KSF29" s="530"/>
      <c r="KSG29" s="530"/>
      <c r="KSH29" s="530"/>
      <c r="KSI29" s="530"/>
      <c r="KSJ29" s="530"/>
      <c r="KSK29" s="530"/>
      <c r="KSL29" s="530"/>
      <c r="KSM29" s="530"/>
      <c r="KSN29" s="530"/>
      <c r="KSO29" s="530"/>
      <c r="KSP29" s="530"/>
      <c r="KSQ29" s="530"/>
      <c r="KSR29" s="530"/>
      <c r="KSS29" s="530"/>
      <c r="KST29" s="530"/>
      <c r="KSU29" s="530"/>
      <c r="KSV29" s="530"/>
      <c r="KSW29" s="530"/>
      <c r="KSX29" s="530"/>
      <c r="KSY29" s="530"/>
      <c r="KSZ29" s="530"/>
      <c r="KTA29" s="530"/>
      <c r="KTB29" s="530"/>
      <c r="KTC29" s="530"/>
      <c r="KTD29" s="530"/>
      <c r="KTE29" s="530"/>
      <c r="KTF29" s="530"/>
      <c r="KTG29" s="530"/>
      <c r="KTH29" s="530"/>
      <c r="KTI29" s="530"/>
      <c r="KTJ29" s="530"/>
      <c r="KTK29" s="530"/>
      <c r="KTL29" s="530"/>
      <c r="KTM29" s="530"/>
      <c r="KTN29" s="530"/>
      <c r="KTO29" s="530"/>
      <c r="KTP29" s="530"/>
      <c r="KTQ29" s="530"/>
      <c r="KTR29" s="530"/>
      <c r="KTS29" s="530"/>
      <c r="KTT29" s="530"/>
      <c r="KTU29" s="530"/>
      <c r="KTV29" s="530"/>
      <c r="KTW29" s="530"/>
      <c r="KTX29" s="530"/>
      <c r="KTY29" s="530"/>
      <c r="KTZ29" s="530"/>
      <c r="KUA29" s="530"/>
      <c r="KUB29" s="530"/>
      <c r="KUC29" s="530"/>
      <c r="KUD29" s="530"/>
      <c r="KUE29" s="530"/>
      <c r="KUF29" s="530"/>
      <c r="KUG29" s="530"/>
      <c r="KUH29" s="530"/>
      <c r="KUI29" s="530"/>
      <c r="KUJ29" s="530"/>
      <c r="KUK29" s="530"/>
      <c r="KUL29" s="530"/>
      <c r="KUM29" s="530"/>
      <c r="KUN29" s="530"/>
      <c r="KUO29" s="530"/>
      <c r="KUP29" s="530"/>
      <c r="KUQ29" s="530"/>
      <c r="KUR29" s="530"/>
      <c r="KUS29" s="530"/>
      <c r="KUT29" s="530"/>
      <c r="KUU29" s="530"/>
      <c r="KUV29" s="530"/>
      <c r="KUW29" s="530"/>
      <c r="KUX29" s="530"/>
      <c r="KUY29" s="530"/>
      <c r="KUZ29" s="530"/>
      <c r="KVA29" s="530"/>
      <c r="KVB29" s="530"/>
      <c r="KVC29" s="530"/>
      <c r="KVD29" s="530"/>
      <c r="KVE29" s="530"/>
      <c r="KVF29" s="530"/>
      <c r="KVG29" s="530"/>
      <c r="KVH29" s="530"/>
      <c r="KVI29" s="530"/>
      <c r="KVJ29" s="530"/>
      <c r="KVK29" s="530"/>
      <c r="KVL29" s="530"/>
      <c r="KVM29" s="530"/>
      <c r="KVN29" s="530"/>
      <c r="KVO29" s="530"/>
      <c r="KVP29" s="530"/>
      <c r="KVQ29" s="530"/>
      <c r="KVR29" s="530"/>
      <c r="KVS29" s="530"/>
      <c r="KVT29" s="530"/>
      <c r="KVU29" s="530"/>
      <c r="KVV29" s="530"/>
      <c r="KVW29" s="530"/>
      <c r="KVX29" s="530"/>
      <c r="KVY29" s="530"/>
      <c r="KVZ29" s="530"/>
      <c r="KWA29" s="530"/>
      <c r="KWB29" s="530"/>
      <c r="KWC29" s="530"/>
      <c r="KWD29" s="530"/>
      <c r="KWE29" s="530"/>
      <c r="KWF29" s="530"/>
      <c r="KWG29" s="530"/>
      <c r="KWH29" s="530"/>
      <c r="KWI29" s="530"/>
      <c r="KWJ29" s="530"/>
      <c r="KWK29" s="530"/>
      <c r="KWL29" s="530"/>
      <c r="KWM29" s="530"/>
      <c r="KWN29" s="530"/>
      <c r="KWO29" s="530"/>
      <c r="KWP29" s="530"/>
      <c r="KWQ29" s="530"/>
      <c r="KWR29" s="530"/>
      <c r="KWS29" s="530"/>
      <c r="KWT29" s="530"/>
      <c r="KWU29" s="530"/>
      <c r="KWV29" s="530"/>
      <c r="KWW29" s="530"/>
      <c r="KWX29" s="530"/>
      <c r="KWY29" s="530"/>
      <c r="KWZ29" s="530"/>
      <c r="KXA29" s="530"/>
      <c r="KXB29" s="530"/>
      <c r="KXC29" s="530"/>
      <c r="KXD29" s="530"/>
      <c r="KXE29" s="530"/>
      <c r="KXF29" s="530"/>
      <c r="KXG29" s="530"/>
      <c r="KXH29" s="530"/>
      <c r="KXI29" s="530"/>
      <c r="KXJ29" s="530"/>
      <c r="KXK29" s="530"/>
      <c r="KXL29" s="530"/>
      <c r="KXM29" s="530"/>
      <c r="KXN29" s="530"/>
      <c r="KXO29" s="530"/>
      <c r="KXP29" s="530"/>
      <c r="KXQ29" s="530"/>
      <c r="KXR29" s="530"/>
      <c r="KXS29" s="530"/>
      <c r="KXT29" s="530"/>
      <c r="KXU29" s="530"/>
      <c r="KXV29" s="530"/>
      <c r="KXW29" s="530"/>
      <c r="KXX29" s="530"/>
      <c r="KXY29" s="530"/>
      <c r="KXZ29" s="530"/>
      <c r="KYA29" s="530"/>
      <c r="KYB29" s="530"/>
      <c r="KYC29" s="530"/>
      <c r="KYD29" s="530"/>
      <c r="KYE29" s="530"/>
      <c r="KYF29" s="530"/>
      <c r="KYG29" s="530"/>
      <c r="KYH29" s="530"/>
      <c r="KYI29" s="530"/>
      <c r="KYJ29" s="530"/>
      <c r="KYK29" s="530"/>
      <c r="KYL29" s="530"/>
      <c r="KYM29" s="530"/>
      <c r="KYN29" s="530"/>
      <c r="KYO29" s="530"/>
      <c r="KYP29" s="530"/>
      <c r="KYQ29" s="530"/>
      <c r="KYR29" s="530"/>
      <c r="KYS29" s="530"/>
      <c r="KYT29" s="530"/>
      <c r="KYU29" s="530"/>
      <c r="KYV29" s="530"/>
      <c r="KYW29" s="530"/>
      <c r="KYX29" s="530"/>
      <c r="KYY29" s="530"/>
      <c r="KYZ29" s="530"/>
      <c r="KZA29" s="530"/>
      <c r="KZB29" s="530"/>
      <c r="KZC29" s="530"/>
      <c r="KZD29" s="530"/>
      <c r="KZE29" s="530"/>
      <c r="KZF29" s="530"/>
      <c r="KZG29" s="530"/>
      <c r="KZH29" s="530"/>
      <c r="KZI29" s="530"/>
      <c r="KZJ29" s="530"/>
      <c r="KZK29" s="530"/>
      <c r="KZL29" s="530"/>
      <c r="KZM29" s="530"/>
      <c r="KZN29" s="530"/>
      <c r="KZO29" s="530"/>
      <c r="KZP29" s="530"/>
      <c r="KZQ29" s="530"/>
      <c r="KZR29" s="530"/>
      <c r="KZS29" s="530"/>
      <c r="KZT29" s="530"/>
      <c r="KZU29" s="530"/>
      <c r="KZV29" s="530"/>
      <c r="KZW29" s="530"/>
      <c r="KZX29" s="530"/>
      <c r="KZY29" s="530"/>
      <c r="KZZ29" s="530"/>
      <c r="LAA29" s="530"/>
      <c r="LAB29" s="530"/>
      <c r="LAC29" s="530"/>
      <c r="LAD29" s="530"/>
      <c r="LAE29" s="530"/>
      <c r="LAF29" s="530"/>
      <c r="LAG29" s="530"/>
      <c r="LAH29" s="530"/>
      <c r="LAI29" s="530"/>
      <c r="LAJ29" s="530"/>
      <c r="LAK29" s="530"/>
      <c r="LAL29" s="530"/>
      <c r="LAM29" s="530"/>
      <c r="LAN29" s="530"/>
      <c r="LAO29" s="530"/>
      <c r="LAP29" s="530"/>
      <c r="LAQ29" s="530"/>
      <c r="LAR29" s="530"/>
      <c r="LAS29" s="530"/>
      <c r="LAT29" s="530"/>
      <c r="LAU29" s="530"/>
      <c r="LAV29" s="530"/>
      <c r="LAW29" s="530"/>
      <c r="LAX29" s="530"/>
      <c r="LAY29" s="530"/>
      <c r="LAZ29" s="530"/>
      <c r="LBA29" s="530"/>
      <c r="LBB29" s="530"/>
      <c r="LBC29" s="530"/>
      <c r="LBD29" s="530"/>
      <c r="LBE29" s="530"/>
      <c r="LBF29" s="530"/>
      <c r="LBG29" s="530"/>
      <c r="LBH29" s="530"/>
      <c r="LBI29" s="530"/>
      <c r="LBJ29" s="530"/>
      <c r="LBK29" s="530"/>
      <c r="LBL29" s="530"/>
      <c r="LBM29" s="530"/>
      <c r="LBN29" s="530"/>
      <c r="LBO29" s="530"/>
      <c r="LBP29" s="530"/>
      <c r="LBQ29" s="530"/>
      <c r="LBR29" s="530"/>
      <c r="LBS29" s="530"/>
      <c r="LBT29" s="530"/>
      <c r="LBU29" s="530"/>
      <c r="LBV29" s="530"/>
      <c r="LBW29" s="530"/>
      <c r="LBX29" s="530"/>
      <c r="LBY29" s="530"/>
      <c r="LBZ29" s="530"/>
      <c r="LCA29" s="530"/>
      <c r="LCB29" s="530"/>
      <c r="LCC29" s="530"/>
      <c r="LCD29" s="530"/>
      <c r="LCE29" s="530"/>
      <c r="LCF29" s="530"/>
      <c r="LCG29" s="530"/>
      <c r="LCH29" s="530"/>
      <c r="LCI29" s="530"/>
      <c r="LCJ29" s="530"/>
      <c r="LCK29" s="530"/>
      <c r="LCL29" s="530"/>
      <c r="LCM29" s="530"/>
      <c r="LCN29" s="530"/>
      <c r="LCO29" s="530"/>
      <c r="LCP29" s="530"/>
      <c r="LCQ29" s="530"/>
      <c r="LCR29" s="530"/>
      <c r="LCS29" s="530"/>
      <c r="LCT29" s="530"/>
      <c r="LCU29" s="530"/>
      <c r="LCV29" s="530"/>
      <c r="LCW29" s="530"/>
      <c r="LCX29" s="530"/>
      <c r="LCY29" s="530"/>
      <c r="LCZ29" s="530"/>
      <c r="LDA29" s="530"/>
      <c r="LDB29" s="530"/>
      <c r="LDC29" s="530"/>
      <c r="LDD29" s="530"/>
      <c r="LDE29" s="530"/>
      <c r="LDF29" s="530"/>
      <c r="LDG29" s="530"/>
      <c r="LDH29" s="530"/>
      <c r="LDI29" s="530"/>
      <c r="LDJ29" s="530"/>
      <c r="LDK29" s="530"/>
      <c r="LDL29" s="530"/>
      <c r="LDM29" s="530"/>
      <c r="LDN29" s="530"/>
      <c r="LDO29" s="530"/>
      <c r="LDP29" s="530"/>
      <c r="LDQ29" s="530"/>
      <c r="LDR29" s="530"/>
      <c r="LDS29" s="530"/>
      <c r="LDT29" s="530"/>
      <c r="LDU29" s="530"/>
      <c r="LDV29" s="530"/>
      <c r="LDW29" s="530"/>
      <c r="LDX29" s="530"/>
      <c r="LDY29" s="530"/>
      <c r="LDZ29" s="530"/>
      <c r="LEA29" s="530"/>
      <c r="LEB29" s="530"/>
      <c r="LEC29" s="530"/>
      <c r="LED29" s="530"/>
      <c r="LEE29" s="530"/>
      <c r="LEF29" s="530"/>
      <c r="LEG29" s="530"/>
      <c r="LEH29" s="530"/>
      <c r="LEI29" s="530"/>
      <c r="LEJ29" s="530"/>
      <c r="LEK29" s="530"/>
      <c r="LEL29" s="530"/>
      <c r="LEM29" s="530"/>
      <c r="LEN29" s="530"/>
      <c r="LEO29" s="530"/>
      <c r="LEP29" s="530"/>
      <c r="LEQ29" s="530"/>
      <c r="LER29" s="530"/>
      <c r="LES29" s="530"/>
      <c r="LET29" s="530"/>
      <c r="LEU29" s="530"/>
      <c r="LEV29" s="530"/>
      <c r="LEW29" s="530"/>
      <c r="LEX29" s="530"/>
      <c r="LEY29" s="530"/>
      <c r="LEZ29" s="530"/>
      <c r="LFA29" s="530"/>
      <c r="LFB29" s="530"/>
      <c r="LFC29" s="530"/>
      <c r="LFD29" s="530"/>
      <c r="LFE29" s="530"/>
      <c r="LFF29" s="530"/>
      <c r="LFG29" s="530"/>
      <c r="LFH29" s="530"/>
      <c r="LFI29" s="530"/>
      <c r="LFJ29" s="530"/>
      <c r="LFK29" s="530"/>
      <c r="LFL29" s="530"/>
      <c r="LFM29" s="530"/>
      <c r="LFN29" s="530"/>
      <c r="LFO29" s="530"/>
      <c r="LFP29" s="530"/>
      <c r="LFQ29" s="530"/>
      <c r="LFR29" s="530"/>
      <c r="LFS29" s="530"/>
      <c r="LFT29" s="530"/>
      <c r="LFU29" s="530"/>
      <c r="LFV29" s="530"/>
      <c r="LFW29" s="530"/>
      <c r="LFX29" s="530"/>
      <c r="LFY29" s="530"/>
      <c r="LFZ29" s="530"/>
      <c r="LGA29" s="530"/>
      <c r="LGB29" s="530"/>
      <c r="LGC29" s="530"/>
      <c r="LGD29" s="530"/>
      <c r="LGE29" s="530"/>
      <c r="LGF29" s="530"/>
      <c r="LGG29" s="530"/>
      <c r="LGH29" s="530"/>
      <c r="LGI29" s="530"/>
      <c r="LGJ29" s="530"/>
      <c r="LGK29" s="530"/>
      <c r="LGL29" s="530"/>
      <c r="LGM29" s="530"/>
      <c r="LGN29" s="530"/>
      <c r="LGO29" s="530"/>
      <c r="LGP29" s="530"/>
      <c r="LGQ29" s="530"/>
      <c r="LGR29" s="530"/>
      <c r="LGS29" s="530"/>
      <c r="LGT29" s="530"/>
      <c r="LGU29" s="530"/>
      <c r="LGV29" s="530"/>
      <c r="LGW29" s="530"/>
      <c r="LGX29" s="530"/>
      <c r="LGY29" s="530"/>
      <c r="LGZ29" s="530"/>
      <c r="LHA29" s="530"/>
      <c r="LHB29" s="530"/>
      <c r="LHC29" s="530"/>
      <c r="LHD29" s="530"/>
      <c r="LHE29" s="530"/>
      <c r="LHF29" s="530"/>
      <c r="LHG29" s="530"/>
      <c r="LHH29" s="530"/>
      <c r="LHI29" s="530"/>
      <c r="LHJ29" s="530"/>
      <c r="LHK29" s="530"/>
      <c r="LHL29" s="530"/>
      <c r="LHM29" s="530"/>
      <c r="LHN29" s="530"/>
      <c r="LHO29" s="530"/>
      <c r="LHP29" s="530"/>
      <c r="LHQ29" s="530"/>
      <c r="LHR29" s="530"/>
      <c r="LHS29" s="530"/>
      <c r="LHT29" s="530"/>
      <c r="LHU29" s="530"/>
      <c r="LHV29" s="530"/>
      <c r="LHW29" s="530"/>
      <c r="LHX29" s="530"/>
      <c r="LHY29" s="530"/>
      <c r="LHZ29" s="530"/>
      <c r="LIA29" s="530"/>
      <c r="LIB29" s="530"/>
      <c r="LIC29" s="530"/>
      <c r="LID29" s="530"/>
      <c r="LIE29" s="530"/>
      <c r="LIF29" s="530"/>
      <c r="LIG29" s="530"/>
      <c r="LIH29" s="530"/>
      <c r="LII29" s="530"/>
      <c r="LIJ29" s="530"/>
      <c r="LIK29" s="530"/>
      <c r="LIL29" s="530"/>
      <c r="LIM29" s="530"/>
      <c r="LIN29" s="530"/>
      <c r="LIO29" s="530"/>
      <c r="LIP29" s="530"/>
      <c r="LIQ29" s="530"/>
      <c r="LIR29" s="530"/>
      <c r="LIS29" s="530"/>
      <c r="LIT29" s="530"/>
      <c r="LIU29" s="530"/>
      <c r="LIV29" s="530"/>
      <c r="LIW29" s="530"/>
      <c r="LIX29" s="530"/>
      <c r="LIY29" s="530"/>
      <c r="LIZ29" s="530"/>
      <c r="LJA29" s="530"/>
      <c r="LJB29" s="530"/>
      <c r="LJC29" s="530"/>
      <c r="LJD29" s="530"/>
      <c r="LJE29" s="530"/>
      <c r="LJF29" s="530"/>
      <c r="LJG29" s="530"/>
      <c r="LJH29" s="530"/>
      <c r="LJI29" s="530"/>
      <c r="LJJ29" s="530"/>
      <c r="LJK29" s="530"/>
      <c r="LJL29" s="530"/>
      <c r="LJM29" s="530"/>
      <c r="LJN29" s="530"/>
      <c r="LJO29" s="530"/>
      <c r="LJP29" s="530"/>
      <c r="LJQ29" s="530"/>
      <c r="LJR29" s="530"/>
      <c r="LJS29" s="530"/>
      <c r="LJT29" s="530"/>
      <c r="LJU29" s="530"/>
      <c r="LJV29" s="530"/>
      <c r="LJW29" s="530"/>
      <c r="LJX29" s="530"/>
      <c r="LJY29" s="530"/>
      <c r="LJZ29" s="530"/>
      <c r="LKA29" s="530"/>
      <c r="LKB29" s="530"/>
      <c r="LKC29" s="530"/>
      <c r="LKD29" s="530"/>
      <c r="LKE29" s="530"/>
      <c r="LKF29" s="530"/>
      <c r="LKG29" s="530"/>
      <c r="LKH29" s="530"/>
      <c r="LKI29" s="530"/>
      <c r="LKJ29" s="530"/>
      <c r="LKK29" s="530"/>
      <c r="LKL29" s="530"/>
      <c r="LKM29" s="530"/>
      <c r="LKN29" s="530"/>
      <c r="LKO29" s="530"/>
      <c r="LKP29" s="530"/>
      <c r="LKQ29" s="530"/>
      <c r="LKR29" s="530"/>
      <c r="LKS29" s="530"/>
      <c r="LKT29" s="530"/>
      <c r="LKU29" s="530"/>
      <c r="LKV29" s="530"/>
      <c r="LKW29" s="530"/>
      <c r="LKX29" s="530"/>
      <c r="LKY29" s="530"/>
      <c r="LKZ29" s="530"/>
      <c r="LLA29" s="530"/>
      <c r="LLB29" s="530"/>
      <c r="LLC29" s="530"/>
      <c r="LLD29" s="530"/>
      <c r="LLE29" s="530"/>
      <c r="LLF29" s="530"/>
      <c r="LLG29" s="530"/>
      <c r="LLH29" s="530"/>
      <c r="LLI29" s="530"/>
      <c r="LLJ29" s="530"/>
      <c r="LLK29" s="530"/>
      <c r="LLL29" s="530"/>
      <c r="LLM29" s="530"/>
      <c r="LLN29" s="530"/>
      <c r="LLO29" s="530"/>
      <c r="LLP29" s="530"/>
      <c r="LLQ29" s="530"/>
      <c r="LLR29" s="530"/>
      <c r="LLS29" s="530"/>
      <c r="LLT29" s="530"/>
      <c r="LLU29" s="530"/>
      <c r="LLV29" s="530"/>
      <c r="LLW29" s="530"/>
      <c r="LLX29" s="530"/>
      <c r="LLY29" s="530"/>
      <c r="LLZ29" s="530"/>
      <c r="LMA29" s="530"/>
      <c r="LMB29" s="530"/>
      <c r="LMC29" s="530"/>
      <c r="LMD29" s="530"/>
      <c r="LME29" s="530"/>
      <c r="LMF29" s="530"/>
      <c r="LMG29" s="530"/>
      <c r="LMH29" s="530"/>
      <c r="LMI29" s="530"/>
      <c r="LMJ29" s="530"/>
      <c r="LMK29" s="530"/>
      <c r="LML29" s="530"/>
      <c r="LMM29" s="530"/>
      <c r="LMN29" s="530"/>
      <c r="LMO29" s="530"/>
      <c r="LMP29" s="530"/>
      <c r="LMQ29" s="530"/>
      <c r="LMR29" s="530"/>
      <c r="LMS29" s="530"/>
      <c r="LMT29" s="530"/>
      <c r="LMU29" s="530"/>
      <c r="LMV29" s="530"/>
      <c r="LMW29" s="530"/>
      <c r="LMX29" s="530"/>
      <c r="LMY29" s="530"/>
      <c r="LMZ29" s="530"/>
      <c r="LNA29" s="530"/>
      <c r="LNB29" s="530"/>
      <c r="LNC29" s="530"/>
      <c r="LND29" s="530"/>
      <c r="LNE29" s="530"/>
      <c r="LNF29" s="530"/>
      <c r="LNG29" s="530"/>
      <c r="LNH29" s="530"/>
      <c r="LNI29" s="530"/>
      <c r="LNJ29" s="530"/>
      <c r="LNK29" s="530"/>
      <c r="LNL29" s="530"/>
      <c r="LNM29" s="530"/>
      <c r="LNN29" s="530"/>
      <c r="LNO29" s="530"/>
      <c r="LNP29" s="530"/>
      <c r="LNQ29" s="530"/>
      <c r="LNR29" s="530"/>
      <c r="LNS29" s="530"/>
      <c r="LNT29" s="530"/>
      <c r="LNU29" s="530"/>
      <c r="LNV29" s="530"/>
      <c r="LNW29" s="530"/>
      <c r="LNX29" s="530"/>
      <c r="LNY29" s="530"/>
      <c r="LNZ29" s="530"/>
      <c r="LOA29" s="530"/>
      <c r="LOB29" s="530"/>
      <c r="LOC29" s="530"/>
      <c r="LOD29" s="530"/>
      <c r="LOE29" s="530"/>
      <c r="LOF29" s="530"/>
      <c r="LOG29" s="530"/>
      <c r="LOH29" s="530"/>
      <c r="LOI29" s="530"/>
      <c r="LOJ29" s="530"/>
      <c r="LOK29" s="530"/>
      <c r="LOL29" s="530"/>
      <c r="LOM29" s="530"/>
      <c r="LON29" s="530"/>
      <c r="LOO29" s="530"/>
      <c r="LOP29" s="530"/>
      <c r="LOQ29" s="530"/>
      <c r="LOR29" s="530"/>
      <c r="LOS29" s="530"/>
      <c r="LOT29" s="530"/>
      <c r="LOU29" s="530"/>
      <c r="LOV29" s="530"/>
      <c r="LOW29" s="530"/>
      <c r="LOX29" s="530"/>
      <c r="LOY29" s="530"/>
      <c r="LOZ29" s="530"/>
      <c r="LPA29" s="530"/>
      <c r="LPB29" s="530"/>
      <c r="LPC29" s="530"/>
      <c r="LPD29" s="530"/>
      <c r="LPE29" s="530"/>
      <c r="LPF29" s="530"/>
      <c r="LPG29" s="530"/>
      <c r="LPH29" s="530"/>
      <c r="LPI29" s="530"/>
      <c r="LPJ29" s="530"/>
      <c r="LPK29" s="530"/>
      <c r="LPL29" s="530"/>
      <c r="LPM29" s="530"/>
      <c r="LPN29" s="530"/>
      <c r="LPO29" s="530"/>
      <c r="LPP29" s="530"/>
      <c r="LPQ29" s="530"/>
      <c r="LPR29" s="530"/>
      <c r="LPS29" s="530"/>
      <c r="LPT29" s="530"/>
      <c r="LPU29" s="530"/>
      <c r="LPV29" s="530"/>
      <c r="LPW29" s="530"/>
      <c r="LPX29" s="530"/>
      <c r="LPY29" s="530"/>
      <c r="LPZ29" s="530"/>
      <c r="LQA29" s="530"/>
      <c r="LQB29" s="530"/>
      <c r="LQC29" s="530"/>
      <c r="LQD29" s="530"/>
      <c r="LQE29" s="530"/>
      <c r="LQF29" s="530"/>
      <c r="LQG29" s="530"/>
      <c r="LQH29" s="530"/>
      <c r="LQI29" s="530"/>
      <c r="LQJ29" s="530"/>
      <c r="LQK29" s="530"/>
      <c r="LQL29" s="530"/>
      <c r="LQM29" s="530"/>
      <c r="LQN29" s="530"/>
      <c r="LQO29" s="530"/>
      <c r="LQP29" s="530"/>
      <c r="LQQ29" s="530"/>
      <c r="LQR29" s="530"/>
      <c r="LQS29" s="530"/>
      <c r="LQT29" s="530"/>
      <c r="LQU29" s="530"/>
      <c r="LQV29" s="530"/>
      <c r="LQW29" s="530"/>
      <c r="LQX29" s="530"/>
      <c r="LQY29" s="530"/>
      <c r="LQZ29" s="530"/>
      <c r="LRA29" s="530"/>
      <c r="LRB29" s="530"/>
      <c r="LRC29" s="530"/>
      <c r="LRD29" s="530"/>
      <c r="LRE29" s="530"/>
      <c r="LRF29" s="530"/>
      <c r="LRG29" s="530"/>
      <c r="LRH29" s="530"/>
      <c r="LRI29" s="530"/>
      <c r="LRJ29" s="530"/>
      <c r="LRK29" s="530"/>
      <c r="LRL29" s="530"/>
      <c r="LRM29" s="530"/>
      <c r="LRN29" s="530"/>
      <c r="LRO29" s="530"/>
      <c r="LRP29" s="530"/>
      <c r="LRQ29" s="530"/>
      <c r="LRR29" s="530"/>
      <c r="LRS29" s="530"/>
      <c r="LRT29" s="530"/>
      <c r="LRU29" s="530"/>
      <c r="LRV29" s="530"/>
      <c r="LRW29" s="530"/>
      <c r="LRX29" s="530"/>
      <c r="LRY29" s="530"/>
      <c r="LRZ29" s="530"/>
      <c r="LSA29" s="530"/>
      <c r="LSB29" s="530"/>
      <c r="LSC29" s="530"/>
      <c r="LSD29" s="530"/>
      <c r="LSE29" s="530"/>
      <c r="LSF29" s="530"/>
      <c r="LSG29" s="530"/>
      <c r="LSH29" s="530"/>
      <c r="LSI29" s="530"/>
      <c r="LSJ29" s="530"/>
      <c r="LSK29" s="530"/>
      <c r="LSL29" s="530"/>
      <c r="LSM29" s="530"/>
      <c r="LSN29" s="530"/>
      <c r="LSO29" s="530"/>
      <c r="LSP29" s="530"/>
      <c r="LSQ29" s="530"/>
      <c r="LSR29" s="530"/>
      <c r="LSS29" s="530"/>
      <c r="LST29" s="530"/>
      <c r="LSU29" s="530"/>
      <c r="LSV29" s="530"/>
      <c r="LSW29" s="530"/>
      <c r="LSX29" s="530"/>
      <c r="LSY29" s="530"/>
      <c r="LSZ29" s="530"/>
      <c r="LTA29" s="530"/>
      <c r="LTB29" s="530"/>
      <c r="LTC29" s="530"/>
      <c r="LTD29" s="530"/>
      <c r="LTE29" s="530"/>
      <c r="LTF29" s="530"/>
      <c r="LTG29" s="530"/>
      <c r="LTH29" s="530"/>
      <c r="LTI29" s="530"/>
      <c r="LTJ29" s="530"/>
      <c r="LTK29" s="530"/>
      <c r="LTL29" s="530"/>
      <c r="LTM29" s="530"/>
      <c r="LTN29" s="530"/>
      <c r="LTO29" s="530"/>
      <c r="LTP29" s="530"/>
      <c r="LTQ29" s="530"/>
      <c r="LTR29" s="530"/>
      <c r="LTS29" s="530"/>
      <c r="LTT29" s="530"/>
      <c r="LTU29" s="530"/>
      <c r="LTV29" s="530"/>
      <c r="LTW29" s="530"/>
      <c r="LTX29" s="530"/>
      <c r="LTY29" s="530"/>
      <c r="LTZ29" s="530"/>
      <c r="LUA29" s="530"/>
      <c r="LUB29" s="530"/>
      <c r="LUC29" s="530"/>
      <c r="LUD29" s="530"/>
      <c r="LUE29" s="530"/>
      <c r="LUF29" s="530"/>
      <c r="LUG29" s="530"/>
      <c r="LUH29" s="530"/>
      <c r="LUI29" s="530"/>
      <c r="LUJ29" s="530"/>
      <c r="LUK29" s="530"/>
      <c r="LUL29" s="530"/>
      <c r="LUM29" s="530"/>
      <c r="LUN29" s="530"/>
      <c r="LUO29" s="530"/>
      <c r="LUP29" s="530"/>
      <c r="LUQ29" s="530"/>
      <c r="LUR29" s="530"/>
      <c r="LUS29" s="530"/>
      <c r="LUT29" s="530"/>
      <c r="LUU29" s="530"/>
      <c r="LUV29" s="530"/>
      <c r="LUW29" s="530"/>
      <c r="LUX29" s="530"/>
      <c r="LUY29" s="530"/>
      <c r="LUZ29" s="530"/>
      <c r="LVA29" s="530"/>
      <c r="LVB29" s="530"/>
      <c r="LVC29" s="530"/>
      <c r="LVD29" s="530"/>
      <c r="LVE29" s="530"/>
      <c r="LVF29" s="530"/>
      <c r="LVG29" s="530"/>
      <c r="LVH29" s="530"/>
      <c r="LVI29" s="530"/>
      <c r="LVJ29" s="530"/>
      <c r="LVK29" s="530"/>
      <c r="LVL29" s="530"/>
      <c r="LVM29" s="530"/>
      <c r="LVN29" s="530"/>
      <c r="LVO29" s="530"/>
      <c r="LVP29" s="530"/>
      <c r="LVQ29" s="530"/>
      <c r="LVR29" s="530"/>
      <c r="LVS29" s="530"/>
      <c r="LVT29" s="530"/>
      <c r="LVU29" s="530"/>
      <c r="LVV29" s="530"/>
      <c r="LVW29" s="530"/>
      <c r="LVX29" s="530"/>
      <c r="LVY29" s="530"/>
      <c r="LVZ29" s="530"/>
      <c r="LWA29" s="530"/>
      <c r="LWB29" s="530"/>
      <c r="LWC29" s="530"/>
      <c r="LWD29" s="530"/>
      <c r="LWE29" s="530"/>
      <c r="LWF29" s="530"/>
      <c r="LWG29" s="530"/>
      <c r="LWH29" s="530"/>
      <c r="LWI29" s="530"/>
      <c r="LWJ29" s="530"/>
      <c r="LWK29" s="530"/>
      <c r="LWL29" s="530"/>
      <c r="LWM29" s="530"/>
      <c r="LWN29" s="530"/>
      <c r="LWO29" s="530"/>
      <c r="LWP29" s="530"/>
      <c r="LWQ29" s="530"/>
      <c r="LWR29" s="530"/>
      <c r="LWS29" s="530"/>
      <c r="LWT29" s="530"/>
      <c r="LWU29" s="530"/>
      <c r="LWV29" s="530"/>
      <c r="LWW29" s="530"/>
      <c r="LWX29" s="530"/>
      <c r="LWY29" s="530"/>
      <c r="LWZ29" s="530"/>
      <c r="LXA29" s="530"/>
      <c r="LXB29" s="530"/>
      <c r="LXC29" s="530"/>
      <c r="LXD29" s="530"/>
      <c r="LXE29" s="530"/>
      <c r="LXF29" s="530"/>
      <c r="LXG29" s="530"/>
      <c r="LXH29" s="530"/>
      <c r="LXI29" s="530"/>
      <c r="LXJ29" s="530"/>
      <c r="LXK29" s="530"/>
      <c r="LXL29" s="530"/>
      <c r="LXM29" s="530"/>
      <c r="LXN29" s="530"/>
      <c r="LXO29" s="530"/>
      <c r="LXP29" s="530"/>
      <c r="LXQ29" s="530"/>
      <c r="LXR29" s="530"/>
      <c r="LXS29" s="530"/>
      <c r="LXT29" s="530"/>
      <c r="LXU29" s="530"/>
      <c r="LXV29" s="530"/>
      <c r="LXW29" s="530"/>
      <c r="LXX29" s="530"/>
      <c r="LXY29" s="530"/>
      <c r="LXZ29" s="530"/>
      <c r="LYA29" s="530"/>
      <c r="LYB29" s="530"/>
      <c r="LYC29" s="530"/>
      <c r="LYD29" s="530"/>
      <c r="LYE29" s="530"/>
      <c r="LYF29" s="530"/>
      <c r="LYG29" s="530"/>
      <c r="LYH29" s="530"/>
      <c r="LYI29" s="530"/>
      <c r="LYJ29" s="530"/>
      <c r="LYK29" s="530"/>
      <c r="LYL29" s="530"/>
      <c r="LYM29" s="530"/>
      <c r="LYN29" s="530"/>
      <c r="LYO29" s="530"/>
      <c r="LYP29" s="530"/>
      <c r="LYQ29" s="530"/>
      <c r="LYR29" s="530"/>
      <c r="LYS29" s="530"/>
      <c r="LYT29" s="530"/>
      <c r="LYU29" s="530"/>
      <c r="LYV29" s="530"/>
      <c r="LYW29" s="530"/>
      <c r="LYX29" s="530"/>
      <c r="LYY29" s="530"/>
      <c r="LYZ29" s="530"/>
      <c r="LZA29" s="530"/>
      <c r="LZB29" s="530"/>
      <c r="LZC29" s="530"/>
      <c r="LZD29" s="530"/>
      <c r="LZE29" s="530"/>
      <c r="LZF29" s="530"/>
      <c r="LZG29" s="530"/>
      <c r="LZH29" s="530"/>
      <c r="LZI29" s="530"/>
      <c r="LZJ29" s="530"/>
      <c r="LZK29" s="530"/>
      <c r="LZL29" s="530"/>
      <c r="LZM29" s="530"/>
      <c r="LZN29" s="530"/>
      <c r="LZO29" s="530"/>
      <c r="LZP29" s="530"/>
      <c r="LZQ29" s="530"/>
      <c r="LZR29" s="530"/>
      <c r="LZS29" s="530"/>
      <c r="LZT29" s="530"/>
      <c r="LZU29" s="530"/>
      <c r="LZV29" s="530"/>
      <c r="LZW29" s="530"/>
      <c r="LZX29" s="530"/>
      <c r="LZY29" s="530"/>
      <c r="LZZ29" s="530"/>
      <c r="MAA29" s="530"/>
      <c r="MAB29" s="530"/>
      <c r="MAC29" s="530"/>
      <c r="MAD29" s="530"/>
      <c r="MAE29" s="530"/>
      <c r="MAF29" s="530"/>
      <c r="MAG29" s="530"/>
      <c r="MAH29" s="530"/>
      <c r="MAI29" s="530"/>
      <c r="MAJ29" s="530"/>
      <c r="MAK29" s="530"/>
      <c r="MAL29" s="530"/>
      <c r="MAM29" s="530"/>
      <c r="MAN29" s="530"/>
      <c r="MAO29" s="530"/>
      <c r="MAP29" s="530"/>
      <c r="MAQ29" s="530"/>
      <c r="MAR29" s="530"/>
      <c r="MAS29" s="530"/>
      <c r="MAT29" s="530"/>
      <c r="MAU29" s="530"/>
      <c r="MAV29" s="530"/>
      <c r="MAW29" s="530"/>
      <c r="MAX29" s="530"/>
      <c r="MAY29" s="530"/>
      <c r="MAZ29" s="530"/>
      <c r="MBA29" s="530"/>
      <c r="MBB29" s="530"/>
      <c r="MBC29" s="530"/>
      <c r="MBD29" s="530"/>
      <c r="MBE29" s="530"/>
      <c r="MBF29" s="530"/>
      <c r="MBG29" s="530"/>
      <c r="MBH29" s="530"/>
      <c r="MBI29" s="530"/>
      <c r="MBJ29" s="530"/>
      <c r="MBK29" s="530"/>
      <c r="MBL29" s="530"/>
      <c r="MBM29" s="530"/>
      <c r="MBN29" s="530"/>
      <c r="MBO29" s="530"/>
      <c r="MBP29" s="530"/>
      <c r="MBQ29" s="530"/>
      <c r="MBR29" s="530"/>
      <c r="MBS29" s="530"/>
      <c r="MBT29" s="530"/>
      <c r="MBU29" s="530"/>
      <c r="MBV29" s="530"/>
      <c r="MBW29" s="530"/>
      <c r="MBX29" s="530"/>
      <c r="MBY29" s="530"/>
      <c r="MBZ29" s="530"/>
      <c r="MCA29" s="530"/>
      <c r="MCB29" s="530"/>
      <c r="MCC29" s="530"/>
      <c r="MCD29" s="530"/>
      <c r="MCE29" s="530"/>
      <c r="MCF29" s="530"/>
      <c r="MCG29" s="530"/>
      <c r="MCH29" s="530"/>
      <c r="MCI29" s="530"/>
      <c r="MCJ29" s="530"/>
      <c r="MCK29" s="530"/>
      <c r="MCL29" s="530"/>
      <c r="MCM29" s="530"/>
      <c r="MCN29" s="530"/>
      <c r="MCO29" s="530"/>
      <c r="MCP29" s="530"/>
      <c r="MCQ29" s="530"/>
      <c r="MCR29" s="530"/>
      <c r="MCS29" s="530"/>
      <c r="MCT29" s="530"/>
      <c r="MCU29" s="530"/>
      <c r="MCV29" s="530"/>
      <c r="MCW29" s="530"/>
      <c r="MCX29" s="530"/>
      <c r="MCY29" s="530"/>
      <c r="MCZ29" s="530"/>
      <c r="MDA29" s="530"/>
      <c r="MDB29" s="530"/>
      <c r="MDC29" s="530"/>
      <c r="MDD29" s="530"/>
      <c r="MDE29" s="530"/>
      <c r="MDF29" s="530"/>
      <c r="MDG29" s="530"/>
      <c r="MDH29" s="530"/>
      <c r="MDI29" s="530"/>
      <c r="MDJ29" s="530"/>
      <c r="MDK29" s="530"/>
      <c r="MDL29" s="530"/>
      <c r="MDM29" s="530"/>
      <c r="MDN29" s="530"/>
      <c r="MDO29" s="530"/>
      <c r="MDP29" s="530"/>
      <c r="MDQ29" s="530"/>
      <c r="MDR29" s="530"/>
      <c r="MDS29" s="530"/>
      <c r="MDT29" s="530"/>
      <c r="MDU29" s="530"/>
      <c r="MDV29" s="530"/>
      <c r="MDW29" s="530"/>
      <c r="MDX29" s="530"/>
      <c r="MDY29" s="530"/>
      <c r="MDZ29" s="530"/>
      <c r="MEA29" s="530"/>
      <c r="MEB29" s="530"/>
      <c r="MEC29" s="530"/>
      <c r="MED29" s="530"/>
      <c r="MEE29" s="530"/>
      <c r="MEF29" s="530"/>
      <c r="MEG29" s="530"/>
      <c r="MEH29" s="530"/>
      <c r="MEI29" s="530"/>
      <c r="MEJ29" s="530"/>
      <c r="MEK29" s="530"/>
      <c r="MEL29" s="530"/>
      <c r="MEM29" s="530"/>
      <c r="MEN29" s="530"/>
      <c r="MEO29" s="530"/>
      <c r="MEP29" s="530"/>
      <c r="MEQ29" s="530"/>
      <c r="MER29" s="530"/>
      <c r="MES29" s="530"/>
      <c r="MET29" s="530"/>
      <c r="MEU29" s="530"/>
      <c r="MEV29" s="530"/>
      <c r="MEW29" s="530"/>
      <c r="MEX29" s="530"/>
      <c r="MEY29" s="530"/>
      <c r="MEZ29" s="530"/>
      <c r="MFA29" s="530"/>
      <c r="MFB29" s="530"/>
      <c r="MFC29" s="530"/>
      <c r="MFD29" s="530"/>
      <c r="MFE29" s="530"/>
      <c r="MFF29" s="530"/>
      <c r="MFG29" s="530"/>
      <c r="MFH29" s="530"/>
      <c r="MFI29" s="530"/>
      <c r="MFJ29" s="530"/>
      <c r="MFK29" s="530"/>
      <c r="MFL29" s="530"/>
      <c r="MFM29" s="530"/>
      <c r="MFN29" s="530"/>
      <c r="MFO29" s="530"/>
      <c r="MFP29" s="530"/>
      <c r="MFQ29" s="530"/>
      <c r="MFR29" s="530"/>
      <c r="MFS29" s="530"/>
      <c r="MFT29" s="530"/>
      <c r="MFU29" s="530"/>
      <c r="MFV29" s="530"/>
      <c r="MFW29" s="530"/>
      <c r="MFX29" s="530"/>
      <c r="MFY29" s="530"/>
      <c r="MFZ29" s="530"/>
      <c r="MGA29" s="530"/>
      <c r="MGB29" s="530"/>
      <c r="MGC29" s="530"/>
      <c r="MGD29" s="530"/>
      <c r="MGE29" s="530"/>
      <c r="MGF29" s="530"/>
      <c r="MGG29" s="530"/>
      <c r="MGH29" s="530"/>
      <c r="MGI29" s="530"/>
      <c r="MGJ29" s="530"/>
      <c r="MGK29" s="530"/>
      <c r="MGL29" s="530"/>
      <c r="MGM29" s="530"/>
      <c r="MGN29" s="530"/>
      <c r="MGO29" s="530"/>
      <c r="MGP29" s="530"/>
      <c r="MGQ29" s="530"/>
      <c r="MGR29" s="530"/>
      <c r="MGS29" s="530"/>
      <c r="MGT29" s="530"/>
      <c r="MGU29" s="530"/>
      <c r="MGV29" s="530"/>
      <c r="MGW29" s="530"/>
      <c r="MGX29" s="530"/>
      <c r="MGY29" s="530"/>
      <c r="MGZ29" s="530"/>
      <c r="MHA29" s="530"/>
      <c r="MHB29" s="530"/>
      <c r="MHC29" s="530"/>
      <c r="MHD29" s="530"/>
      <c r="MHE29" s="530"/>
      <c r="MHF29" s="530"/>
      <c r="MHG29" s="530"/>
      <c r="MHH29" s="530"/>
      <c r="MHI29" s="530"/>
      <c r="MHJ29" s="530"/>
      <c r="MHK29" s="530"/>
      <c r="MHL29" s="530"/>
      <c r="MHM29" s="530"/>
      <c r="MHN29" s="530"/>
      <c r="MHO29" s="530"/>
      <c r="MHP29" s="530"/>
      <c r="MHQ29" s="530"/>
      <c r="MHR29" s="530"/>
      <c r="MHS29" s="530"/>
      <c r="MHT29" s="530"/>
      <c r="MHU29" s="530"/>
      <c r="MHV29" s="530"/>
      <c r="MHW29" s="530"/>
      <c r="MHX29" s="530"/>
      <c r="MHY29" s="530"/>
      <c r="MHZ29" s="530"/>
      <c r="MIA29" s="530"/>
      <c r="MIB29" s="530"/>
      <c r="MIC29" s="530"/>
      <c r="MID29" s="530"/>
      <c r="MIE29" s="530"/>
      <c r="MIF29" s="530"/>
      <c r="MIG29" s="530"/>
      <c r="MIH29" s="530"/>
      <c r="MII29" s="530"/>
      <c r="MIJ29" s="530"/>
      <c r="MIK29" s="530"/>
      <c r="MIL29" s="530"/>
      <c r="MIM29" s="530"/>
      <c r="MIN29" s="530"/>
      <c r="MIO29" s="530"/>
      <c r="MIP29" s="530"/>
      <c r="MIQ29" s="530"/>
      <c r="MIR29" s="530"/>
      <c r="MIS29" s="530"/>
      <c r="MIT29" s="530"/>
      <c r="MIU29" s="530"/>
      <c r="MIV29" s="530"/>
      <c r="MIW29" s="530"/>
      <c r="MIX29" s="530"/>
      <c r="MIY29" s="530"/>
      <c r="MIZ29" s="530"/>
      <c r="MJA29" s="530"/>
      <c r="MJB29" s="530"/>
      <c r="MJC29" s="530"/>
      <c r="MJD29" s="530"/>
      <c r="MJE29" s="530"/>
      <c r="MJF29" s="530"/>
      <c r="MJG29" s="530"/>
      <c r="MJH29" s="530"/>
      <c r="MJI29" s="530"/>
      <c r="MJJ29" s="530"/>
      <c r="MJK29" s="530"/>
      <c r="MJL29" s="530"/>
      <c r="MJM29" s="530"/>
      <c r="MJN29" s="530"/>
      <c r="MJO29" s="530"/>
      <c r="MJP29" s="530"/>
      <c r="MJQ29" s="530"/>
      <c r="MJR29" s="530"/>
      <c r="MJS29" s="530"/>
      <c r="MJT29" s="530"/>
      <c r="MJU29" s="530"/>
      <c r="MJV29" s="530"/>
      <c r="MJW29" s="530"/>
      <c r="MJX29" s="530"/>
      <c r="MJY29" s="530"/>
      <c r="MJZ29" s="530"/>
      <c r="MKA29" s="530"/>
      <c r="MKB29" s="530"/>
      <c r="MKC29" s="530"/>
      <c r="MKD29" s="530"/>
      <c r="MKE29" s="530"/>
      <c r="MKF29" s="530"/>
      <c r="MKG29" s="530"/>
      <c r="MKH29" s="530"/>
      <c r="MKI29" s="530"/>
      <c r="MKJ29" s="530"/>
      <c r="MKK29" s="530"/>
      <c r="MKL29" s="530"/>
      <c r="MKM29" s="530"/>
      <c r="MKN29" s="530"/>
      <c r="MKO29" s="530"/>
      <c r="MKP29" s="530"/>
      <c r="MKQ29" s="530"/>
      <c r="MKR29" s="530"/>
      <c r="MKS29" s="530"/>
      <c r="MKT29" s="530"/>
      <c r="MKU29" s="530"/>
      <c r="MKV29" s="530"/>
      <c r="MKW29" s="530"/>
      <c r="MKX29" s="530"/>
      <c r="MKY29" s="530"/>
      <c r="MKZ29" s="530"/>
      <c r="MLA29" s="530"/>
      <c r="MLB29" s="530"/>
      <c r="MLC29" s="530"/>
      <c r="MLD29" s="530"/>
      <c r="MLE29" s="530"/>
      <c r="MLF29" s="530"/>
      <c r="MLG29" s="530"/>
      <c r="MLH29" s="530"/>
      <c r="MLI29" s="530"/>
      <c r="MLJ29" s="530"/>
      <c r="MLK29" s="530"/>
      <c r="MLL29" s="530"/>
      <c r="MLM29" s="530"/>
      <c r="MLN29" s="530"/>
      <c r="MLO29" s="530"/>
      <c r="MLP29" s="530"/>
      <c r="MLQ29" s="530"/>
      <c r="MLR29" s="530"/>
      <c r="MLS29" s="530"/>
      <c r="MLT29" s="530"/>
      <c r="MLU29" s="530"/>
      <c r="MLV29" s="530"/>
      <c r="MLW29" s="530"/>
      <c r="MLX29" s="530"/>
      <c r="MLY29" s="530"/>
      <c r="MLZ29" s="530"/>
      <c r="MMA29" s="530"/>
      <c r="MMB29" s="530"/>
      <c r="MMC29" s="530"/>
      <c r="MMD29" s="530"/>
      <c r="MME29" s="530"/>
      <c r="MMF29" s="530"/>
      <c r="MMG29" s="530"/>
      <c r="MMH29" s="530"/>
      <c r="MMI29" s="530"/>
      <c r="MMJ29" s="530"/>
      <c r="MMK29" s="530"/>
      <c r="MML29" s="530"/>
      <c r="MMM29" s="530"/>
      <c r="MMN29" s="530"/>
      <c r="MMO29" s="530"/>
      <c r="MMP29" s="530"/>
      <c r="MMQ29" s="530"/>
      <c r="MMR29" s="530"/>
      <c r="MMS29" s="530"/>
      <c r="MMT29" s="530"/>
      <c r="MMU29" s="530"/>
      <c r="MMV29" s="530"/>
      <c r="MMW29" s="530"/>
      <c r="MMX29" s="530"/>
      <c r="MMY29" s="530"/>
      <c r="MMZ29" s="530"/>
      <c r="MNA29" s="530"/>
      <c r="MNB29" s="530"/>
      <c r="MNC29" s="530"/>
      <c r="MND29" s="530"/>
      <c r="MNE29" s="530"/>
      <c r="MNF29" s="530"/>
      <c r="MNG29" s="530"/>
      <c r="MNH29" s="530"/>
      <c r="MNI29" s="530"/>
      <c r="MNJ29" s="530"/>
      <c r="MNK29" s="530"/>
      <c r="MNL29" s="530"/>
      <c r="MNM29" s="530"/>
      <c r="MNN29" s="530"/>
      <c r="MNO29" s="530"/>
      <c r="MNP29" s="530"/>
      <c r="MNQ29" s="530"/>
      <c r="MNR29" s="530"/>
      <c r="MNS29" s="530"/>
      <c r="MNT29" s="530"/>
      <c r="MNU29" s="530"/>
      <c r="MNV29" s="530"/>
      <c r="MNW29" s="530"/>
      <c r="MNX29" s="530"/>
      <c r="MNY29" s="530"/>
      <c r="MNZ29" s="530"/>
      <c r="MOA29" s="530"/>
      <c r="MOB29" s="530"/>
      <c r="MOC29" s="530"/>
      <c r="MOD29" s="530"/>
      <c r="MOE29" s="530"/>
      <c r="MOF29" s="530"/>
      <c r="MOG29" s="530"/>
      <c r="MOH29" s="530"/>
      <c r="MOI29" s="530"/>
      <c r="MOJ29" s="530"/>
      <c r="MOK29" s="530"/>
      <c r="MOL29" s="530"/>
      <c r="MOM29" s="530"/>
      <c r="MON29" s="530"/>
      <c r="MOO29" s="530"/>
      <c r="MOP29" s="530"/>
      <c r="MOQ29" s="530"/>
      <c r="MOR29" s="530"/>
      <c r="MOS29" s="530"/>
      <c r="MOT29" s="530"/>
      <c r="MOU29" s="530"/>
      <c r="MOV29" s="530"/>
      <c r="MOW29" s="530"/>
      <c r="MOX29" s="530"/>
      <c r="MOY29" s="530"/>
      <c r="MOZ29" s="530"/>
      <c r="MPA29" s="530"/>
      <c r="MPB29" s="530"/>
      <c r="MPC29" s="530"/>
      <c r="MPD29" s="530"/>
      <c r="MPE29" s="530"/>
      <c r="MPF29" s="530"/>
      <c r="MPG29" s="530"/>
      <c r="MPH29" s="530"/>
      <c r="MPI29" s="530"/>
      <c r="MPJ29" s="530"/>
      <c r="MPK29" s="530"/>
      <c r="MPL29" s="530"/>
      <c r="MPM29" s="530"/>
      <c r="MPN29" s="530"/>
      <c r="MPO29" s="530"/>
      <c r="MPP29" s="530"/>
      <c r="MPQ29" s="530"/>
      <c r="MPR29" s="530"/>
      <c r="MPS29" s="530"/>
      <c r="MPT29" s="530"/>
      <c r="MPU29" s="530"/>
      <c r="MPV29" s="530"/>
      <c r="MPW29" s="530"/>
      <c r="MPX29" s="530"/>
      <c r="MPY29" s="530"/>
      <c r="MPZ29" s="530"/>
      <c r="MQA29" s="530"/>
      <c r="MQB29" s="530"/>
      <c r="MQC29" s="530"/>
      <c r="MQD29" s="530"/>
      <c r="MQE29" s="530"/>
      <c r="MQF29" s="530"/>
      <c r="MQG29" s="530"/>
      <c r="MQH29" s="530"/>
      <c r="MQI29" s="530"/>
      <c r="MQJ29" s="530"/>
      <c r="MQK29" s="530"/>
      <c r="MQL29" s="530"/>
      <c r="MQM29" s="530"/>
      <c r="MQN29" s="530"/>
      <c r="MQO29" s="530"/>
      <c r="MQP29" s="530"/>
      <c r="MQQ29" s="530"/>
      <c r="MQR29" s="530"/>
      <c r="MQS29" s="530"/>
      <c r="MQT29" s="530"/>
      <c r="MQU29" s="530"/>
      <c r="MQV29" s="530"/>
      <c r="MQW29" s="530"/>
      <c r="MQX29" s="530"/>
      <c r="MQY29" s="530"/>
      <c r="MQZ29" s="530"/>
      <c r="MRA29" s="530"/>
      <c r="MRB29" s="530"/>
      <c r="MRC29" s="530"/>
      <c r="MRD29" s="530"/>
      <c r="MRE29" s="530"/>
      <c r="MRF29" s="530"/>
      <c r="MRG29" s="530"/>
      <c r="MRH29" s="530"/>
      <c r="MRI29" s="530"/>
      <c r="MRJ29" s="530"/>
      <c r="MRK29" s="530"/>
      <c r="MRL29" s="530"/>
      <c r="MRM29" s="530"/>
      <c r="MRN29" s="530"/>
      <c r="MRO29" s="530"/>
      <c r="MRP29" s="530"/>
      <c r="MRQ29" s="530"/>
      <c r="MRR29" s="530"/>
      <c r="MRS29" s="530"/>
      <c r="MRT29" s="530"/>
      <c r="MRU29" s="530"/>
      <c r="MRV29" s="530"/>
      <c r="MRW29" s="530"/>
      <c r="MRX29" s="530"/>
      <c r="MRY29" s="530"/>
      <c r="MRZ29" s="530"/>
      <c r="MSA29" s="530"/>
      <c r="MSB29" s="530"/>
      <c r="MSC29" s="530"/>
      <c r="MSD29" s="530"/>
      <c r="MSE29" s="530"/>
      <c r="MSF29" s="530"/>
      <c r="MSG29" s="530"/>
      <c r="MSH29" s="530"/>
      <c r="MSI29" s="530"/>
      <c r="MSJ29" s="530"/>
      <c r="MSK29" s="530"/>
      <c r="MSL29" s="530"/>
      <c r="MSM29" s="530"/>
      <c r="MSN29" s="530"/>
      <c r="MSO29" s="530"/>
      <c r="MSP29" s="530"/>
      <c r="MSQ29" s="530"/>
      <c r="MSR29" s="530"/>
      <c r="MSS29" s="530"/>
      <c r="MST29" s="530"/>
      <c r="MSU29" s="530"/>
      <c r="MSV29" s="530"/>
      <c r="MSW29" s="530"/>
      <c r="MSX29" s="530"/>
      <c r="MSY29" s="530"/>
      <c r="MSZ29" s="530"/>
      <c r="MTA29" s="530"/>
      <c r="MTB29" s="530"/>
      <c r="MTC29" s="530"/>
      <c r="MTD29" s="530"/>
      <c r="MTE29" s="530"/>
      <c r="MTF29" s="530"/>
      <c r="MTG29" s="530"/>
      <c r="MTH29" s="530"/>
      <c r="MTI29" s="530"/>
      <c r="MTJ29" s="530"/>
      <c r="MTK29" s="530"/>
      <c r="MTL29" s="530"/>
      <c r="MTM29" s="530"/>
      <c r="MTN29" s="530"/>
      <c r="MTO29" s="530"/>
      <c r="MTP29" s="530"/>
      <c r="MTQ29" s="530"/>
      <c r="MTR29" s="530"/>
      <c r="MTS29" s="530"/>
      <c r="MTT29" s="530"/>
      <c r="MTU29" s="530"/>
      <c r="MTV29" s="530"/>
      <c r="MTW29" s="530"/>
      <c r="MTX29" s="530"/>
      <c r="MTY29" s="530"/>
      <c r="MTZ29" s="530"/>
      <c r="MUA29" s="530"/>
      <c r="MUB29" s="530"/>
      <c r="MUC29" s="530"/>
      <c r="MUD29" s="530"/>
      <c r="MUE29" s="530"/>
      <c r="MUF29" s="530"/>
      <c r="MUG29" s="530"/>
      <c r="MUH29" s="530"/>
      <c r="MUI29" s="530"/>
      <c r="MUJ29" s="530"/>
      <c r="MUK29" s="530"/>
      <c r="MUL29" s="530"/>
      <c r="MUM29" s="530"/>
      <c r="MUN29" s="530"/>
      <c r="MUO29" s="530"/>
      <c r="MUP29" s="530"/>
      <c r="MUQ29" s="530"/>
      <c r="MUR29" s="530"/>
      <c r="MUS29" s="530"/>
      <c r="MUT29" s="530"/>
      <c r="MUU29" s="530"/>
      <c r="MUV29" s="530"/>
      <c r="MUW29" s="530"/>
      <c r="MUX29" s="530"/>
      <c r="MUY29" s="530"/>
      <c r="MUZ29" s="530"/>
      <c r="MVA29" s="530"/>
      <c r="MVB29" s="530"/>
      <c r="MVC29" s="530"/>
      <c r="MVD29" s="530"/>
      <c r="MVE29" s="530"/>
      <c r="MVF29" s="530"/>
      <c r="MVG29" s="530"/>
      <c r="MVH29" s="530"/>
      <c r="MVI29" s="530"/>
      <c r="MVJ29" s="530"/>
      <c r="MVK29" s="530"/>
      <c r="MVL29" s="530"/>
      <c r="MVM29" s="530"/>
      <c r="MVN29" s="530"/>
      <c r="MVO29" s="530"/>
      <c r="MVP29" s="530"/>
      <c r="MVQ29" s="530"/>
      <c r="MVR29" s="530"/>
      <c r="MVS29" s="530"/>
      <c r="MVT29" s="530"/>
      <c r="MVU29" s="530"/>
      <c r="MVV29" s="530"/>
      <c r="MVW29" s="530"/>
      <c r="MVX29" s="530"/>
      <c r="MVY29" s="530"/>
      <c r="MVZ29" s="530"/>
      <c r="MWA29" s="530"/>
      <c r="MWB29" s="530"/>
      <c r="MWC29" s="530"/>
      <c r="MWD29" s="530"/>
      <c r="MWE29" s="530"/>
      <c r="MWF29" s="530"/>
      <c r="MWG29" s="530"/>
      <c r="MWH29" s="530"/>
      <c r="MWI29" s="530"/>
      <c r="MWJ29" s="530"/>
      <c r="MWK29" s="530"/>
      <c r="MWL29" s="530"/>
      <c r="MWM29" s="530"/>
      <c r="MWN29" s="530"/>
      <c r="MWO29" s="530"/>
      <c r="MWP29" s="530"/>
      <c r="MWQ29" s="530"/>
      <c r="MWR29" s="530"/>
      <c r="MWS29" s="530"/>
      <c r="MWT29" s="530"/>
      <c r="MWU29" s="530"/>
      <c r="MWV29" s="530"/>
      <c r="MWW29" s="530"/>
      <c r="MWX29" s="530"/>
      <c r="MWY29" s="530"/>
      <c r="MWZ29" s="530"/>
      <c r="MXA29" s="530"/>
      <c r="MXB29" s="530"/>
      <c r="MXC29" s="530"/>
      <c r="MXD29" s="530"/>
      <c r="MXE29" s="530"/>
      <c r="MXF29" s="530"/>
      <c r="MXG29" s="530"/>
      <c r="MXH29" s="530"/>
      <c r="MXI29" s="530"/>
      <c r="MXJ29" s="530"/>
      <c r="MXK29" s="530"/>
      <c r="MXL29" s="530"/>
      <c r="MXM29" s="530"/>
      <c r="MXN29" s="530"/>
      <c r="MXO29" s="530"/>
      <c r="MXP29" s="530"/>
      <c r="MXQ29" s="530"/>
      <c r="MXR29" s="530"/>
      <c r="MXS29" s="530"/>
      <c r="MXT29" s="530"/>
      <c r="MXU29" s="530"/>
      <c r="MXV29" s="530"/>
      <c r="MXW29" s="530"/>
      <c r="MXX29" s="530"/>
      <c r="MXY29" s="530"/>
      <c r="MXZ29" s="530"/>
      <c r="MYA29" s="530"/>
      <c r="MYB29" s="530"/>
      <c r="MYC29" s="530"/>
      <c r="MYD29" s="530"/>
      <c r="MYE29" s="530"/>
      <c r="MYF29" s="530"/>
      <c r="MYG29" s="530"/>
      <c r="MYH29" s="530"/>
      <c r="MYI29" s="530"/>
      <c r="MYJ29" s="530"/>
      <c r="MYK29" s="530"/>
      <c r="MYL29" s="530"/>
      <c r="MYM29" s="530"/>
      <c r="MYN29" s="530"/>
      <c r="MYO29" s="530"/>
      <c r="MYP29" s="530"/>
      <c r="MYQ29" s="530"/>
      <c r="MYR29" s="530"/>
      <c r="MYS29" s="530"/>
      <c r="MYT29" s="530"/>
      <c r="MYU29" s="530"/>
      <c r="MYV29" s="530"/>
      <c r="MYW29" s="530"/>
      <c r="MYX29" s="530"/>
      <c r="MYY29" s="530"/>
      <c r="MYZ29" s="530"/>
      <c r="MZA29" s="530"/>
      <c r="MZB29" s="530"/>
      <c r="MZC29" s="530"/>
      <c r="MZD29" s="530"/>
      <c r="MZE29" s="530"/>
      <c r="MZF29" s="530"/>
      <c r="MZG29" s="530"/>
      <c r="MZH29" s="530"/>
      <c r="MZI29" s="530"/>
      <c r="MZJ29" s="530"/>
      <c r="MZK29" s="530"/>
      <c r="MZL29" s="530"/>
      <c r="MZM29" s="530"/>
      <c r="MZN29" s="530"/>
      <c r="MZO29" s="530"/>
      <c r="MZP29" s="530"/>
      <c r="MZQ29" s="530"/>
      <c r="MZR29" s="530"/>
      <c r="MZS29" s="530"/>
      <c r="MZT29" s="530"/>
      <c r="MZU29" s="530"/>
      <c r="MZV29" s="530"/>
      <c r="MZW29" s="530"/>
      <c r="MZX29" s="530"/>
      <c r="MZY29" s="530"/>
      <c r="MZZ29" s="530"/>
      <c r="NAA29" s="530"/>
      <c r="NAB29" s="530"/>
      <c r="NAC29" s="530"/>
      <c r="NAD29" s="530"/>
      <c r="NAE29" s="530"/>
      <c r="NAF29" s="530"/>
      <c r="NAG29" s="530"/>
      <c r="NAH29" s="530"/>
      <c r="NAI29" s="530"/>
      <c r="NAJ29" s="530"/>
      <c r="NAK29" s="530"/>
      <c r="NAL29" s="530"/>
      <c r="NAM29" s="530"/>
      <c r="NAN29" s="530"/>
      <c r="NAO29" s="530"/>
      <c r="NAP29" s="530"/>
      <c r="NAQ29" s="530"/>
      <c r="NAR29" s="530"/>
      <c r="NAS29" s="530"/>
      <c r="NAT29" s="530"/>
      <c r="NAU29" s="530"/>
      <c r="NAV29" s="530"/>
      <c r="NAW29" s="530"/>
      <c r="NAX29" s="530"/>
      <c r="NAY29" s="530"/>
      <c r="NAZ29" s="530"/>
      <c r="NBA29" s="530"/>
      <c r="NBB29" s="530"/>
      <c r="NBC29" s="530"/>
      <c r="NBD29" s="530"/>
      <c r="NBE29" s="530"/>
      <c r="NBF29" s="530"/>
      <c r="NBG29" s="530"/>
      <c r="NBH29" s="530"/>
      <c r="NBI29" s="530"/>
      <c r="NBJ29" s="530"/>
      <c r="NBK29" s="530"/>
      <c r="NBL29" s="530"/>
      <c r="NBM29" s="530"/>
      <c r="NBN29" s="530"/>
      <c r="NBO29" s="530"/>
      <c r="NBP29" s="530"/>
      <c r="NBQ29" s="530"/>
      <c r="NBR29" s="530"/>
      <c r="NBS29" s="530"/>
      <c r="NBT29" s="530"/>
      <c r="NBU29" s="530"/>
      <c r="NBV29" s="530"/>
      <c r="NBW29" s="530"/>
      <c r="NBX29" s="530"/>
      <c r="NBY29" s="530"/>
      <c r="NBZ29" s="530"/>
      <c r="NCA29" s="530"/>
      <c r="NCB29" s="530"/>
      <c r="NCC29" s="530"/>
      <c r="NCD29" s="530"/>
      <c r="NCE29" s="530"/>
      <c r="NCF29" s="530"/>
      <c r="NCG29" s="530"/>
      <c r="NCH29" s="530"/>
      <c r="NCI29" s="530"/>
      <c r="NCJ29" s="530"/>
      <c r="NCK29" s="530"/>
      <c r="NCL29" s="530"/>
      <c r="NCM29" s="530"/>
      <c r="NCN29" s="530"/>
      <c r="NCO29" s="530"/>
      <c r="NCP29" s="530"/>
      <c r="NCQ29" s="530"/>
      <c r="NCR29" s="530"/>
      <c r="NCS29" s="530"/>
      <c r="NCT29" s="530"/>
      <c r="NCU29" s="530"/>
      <c r="NCV29" s="530"/>
      <c r="NCW29" s="530"/>
      <c r="NCX29" s="530"/>
      <c r="NCY29" s="530"/>
      <c r="NCZ29" s="530"/>
      <c r="NDA29" s="530"/>
      <c r="NDB29" s="530"/>
      <c r="NDC29" s="530"/>
      <c r="NDD29" s="530"/>
      <c r="NDE29" s="530"/>
      <c r="NDF29" s="530"/>
      <c r="NDG29" s="530"/>
      <c r="NDH29" s="530"/>
      <c r="NDI29" s="530"/>
      <c r="NDJ29" s="530"/>
      <c r="NDK29" s="530"/>
      <c r="NDL29" s="530"/>
      <c r="NDM29" s="530"/>
      <c r="NDN29" s="530"/>
      <c r="NDO29" s="530"/>
      <c r="NDP29" s="530"/>
      <c r="NDQ29" s="530"/>
      <c r="NDR29" s="530"/>
      <c r="NDS29" s="530"/>
      <c r="NDT29" s="530"/>
      <c r="NDU29" s="530"/>
      <c r="NDV29" s="530"/>
      <c r="NDW29" s="530"/>
      <c r="NDX29" s="530"/>
      <c r="NDY29" s="530"/>
      <c r="NDZ29" s="530"/>
      <c r="NEA29" s="530"/>
      <c r="NEB29" s="530"/>
      <c r="NEC29" s="530"/>
      <c r="NED29" s="530"/>
      <c r="NEE29" s="530"/>
      <c r="NEF29" s="530"/>
      <c r="NEG29" s="530"/>
      <c r="NEH29" s="530"/>
      <c r="NEI29" s="530"/>
      <c r="NEJ29" s="530"/>
      <c r="NEK29" s="530"/>
      <c r="NEL29" s="530"/>
      <c r="NEM29" s="530"/>
      <c r="NEN29" s="530"/>
      <c r="NEO29" s="530"/>
      <c r="NEP29" s="530"/>
      <c r="NEQ29" s="530"/>
      <c r="NER29" s="530"/>
      <c r="NES29" s="530"/>
      <c r="NET29" s="530"/>
      <c r="NEU29" s="530"/>
      <c r="NEV29" s="530"/>
      <c r="NEW29" s="530"/>
      <c r="NEX29" s="530"/>
      <c r="NEY29" s="530"/>
      <c r="NEZ29" s="530"/>
      <c r="NFA29" s="530"/>
      <c r="NFB29" s="530"/>
      <c r="NFC29" s="530"/>
      <c r="NFD29" s="530"/>
      <c r="NFE29" s="530"/>
      <c r="NFF29" s="530"/>
      <c r="NFG29" s="530"/>
      <c r="NFH29" s="530"/>
      <c r="NFI29" s="530"/>
      <c r="NFJ29" s="530"/>
      <c r="NFK29" s="530"/>
      <c r="NFL29" s="530"/>
      <c r="NFM29" s="530"/>
      <c r="NFN29" s="530"/>
      <c r="NFO29" s="530"/>
      <c r="NFP29" s="530"/>
      <c r="NFQ29" s="530"/>
      <c r="NFR29" s="530"/>
      <c r="NFS29" s="530"/>
      <c r="NFT29" s="530"/>
      <c r="NFU29" s="530"/>
      <c r="NFV29" s="530"/>
      <c r="NFW29" s="530"/>
      <c r="NFX29" s="530"/>
      <c r="NFY29" s="530"/>
      <c r="NFZ29" s="530"/>
      <c r="NGA29" s="530"/>
      <c r="NGB29" s="530"/>
      <c r="NGC29" s="530"/>
      <c r="NGD29" s="530"/>
      <c r="NGE29" s="530"/>
      <c r="NGF29" s="530"/>
      <c r="NGG29" s="530"/>
      <c r="NGH29" s="530"/>
      <c r="NGI29" s="530"/>
      <c r="NGJ29" s="530"/>
      <c r="NGK29" s="530"/>
      <c r="NGL29" s="530"/>
      <c r="NGM29" s="530"/>
      <c r="NGN29" s="530"/>
      <c r="NGO29" s="530"/>
      <c r="NGP29" s="530"/>
      <c r="NGQ29" s="530"/>
      <c r="NGR29" s="530"/>
      <c r="NGS29" s="530"/>
      <c r="NGT29" s="530"/>
      <c r="NGU29" s="530"/>
      <c r="NGV29" s="530"/>
      <c r="NGW29" s="530"/>
      <c r="NGX29" s="530"/>
      <c r="NGY29" s="530"/>
      <c r="NGZ29" s="530"/>
      <c r="NHA29" s="530"/>
      <c r="NHB29" s="530"/>
      <c r="NHC29" s="530"/>
      <c r="NHD29" s="530"/>
      <c r="NHE29" s="530"/>
      <c r="NHF29" s="530"/>
      <c r="NHG29" s="530"/>
      <c r="NHH29" s="530"/>
      <c r="NHI29" s="530"/>
      <c r="NHJ29" s="530"/>
      <c r="NHK29" s="530"/>
      <c r="NHL29" s="530"/>
      <c r="NHM29" s="530"/>
      <c r="NHN29" s="530"/>
      <c r="NHO29" s="530"/>
      <c r="NHP29" s="530"/>
      <c r="NHQ29" s="530"/>
      <c r="NHR29" s="530"/>
      <c r="NHS29" s="530"/>
      <c r="NHT29" s="530"/>
      <c r="NHU29" s="530"/>
      <c r="NHV29" s="530"/>
      <c r="NHW29" s="530"/>
      <c r="NHX29" s="530"/>
      <c r="NHY29" s="530"/>
      <c r="NHZ29" s="530"/>
      <c r="NIA29" s="530"/>
      <c r="NIB29" s="530"/>
      <c r="NIC29" s="530"/>
      <c r="NID29" s="530"/>
      <c r="NIE29" s="530"/>
      <c r="NIF29" s="530"/>
      <c r="NIG29" s="530"/>
      <c r="NIH29" s="530"/>
      <c r="NII29" s="530"/>
      <c r="NIJ29" s="530"/>
      <c r="NIK29" s="530"/>
      <c r="NIL29" s="530"/>
      <c r="NIM29" s="530"/>
      <c r="NIN29" s="530"/>
      <c r="NIO29" s="530"/>
      <c r="NIP29" s="530"/>
      <c r="NIQ29" s="530"/>
      <c r="NIR29" s="530"/>
      <c r="NIS29" s="530"/>
      <c r="NIT29" s="530"/>
      <c r="NIU29" s="530"/>
      <c r="NIV29" s="530"/>
      <c r="NIW29" s="530"/>
      <c r="NIX29" s="530"/>
      <c r="NIY29" s="530"/>
      <c r="NIZ29" s="530"/>
      <c r="NJA29" s="530"/>
      <c r="NJB29" s="530"/>
      <c r="NJC29" s="530"/>
      <c r="NJD29" s="530"/>
      <c r="NJE29" s="530"/>
      <c r="NJF29" s="530"/>
      <c r="NJG29" s="530"/>
      <c r="NJH29" s="530"/>
      <c r="NJI29" s="530"/>
      <c r="NJJ29" s="530"/>
      <c r="NJK29" s="530"/>
      <c r="NJL29" s="530"/>
      <c r="NJM29" s="530"/>
      <c r="NJN29" s="530"/>
      <c r="NJO29" s="530"/>
      <c r="NJP29" s="530"/>
      <c r="NJQ29" s="530"/>
      <c r="NJR29" s="530"/>
      <c r="NJS29" s="530"/>
      <c r="NJT29" s="530"/>
      <c r="NJU29" s="530"/>
      <c r="NJV29" s="530"/>
      <c r="NJW29" s="530"/>
      <c r="NJX29" s="530"/>
      <c r="NJY29" s="530"/>
      <c r="NJZ29" s="530"/>
      <c r="NKA29" s="530"/>
      <c r="NKB29" s="530"/>
      <c r="NKC29" s="530"/>
      <c r="NKD29" s="530"/>
      <c r="NKE29" s="530"/>
      <c r="NKF29" s="530"/>
      <c r="NKG29" s="530"/>
      <c r="NKH29" s="530"/>
      <c r="NKI29" s="530"/>
      <c r="NKJ29" s="530"/>
      <c r="NKK29" s="530"/>
      <c r="NKL29" s="530"/>
      <c r="NKM29" s="530"/>
      <c r="NKN29" s="530"/>
      <c r="NKO29" s="530"/>
      <c r="NKP29" s="530"/>
      <c r="NKQ29" s="530"/>
      <c r="NKR29" s="530"/>
      <c r="NKS29" s="530"/>
      <c r="NKT29" s="530"/>
      <c r="NKU29" s="530"/>
      <c r="NKV29" s="530"/>
      <c r="NKW29" s="530"/>
      <c r="NKX29" s="530"/>
      <c r="NKY29" s="530"/>
      <c r="NKZ29" s="530"/>
      <c r="NLA29" s="530"/>
      <c r="NLB29" s="530"/>
      <c r="NLC29" s="530"/>
      <c r="NLD29" s="530"/>
      <c r="NLE29" s="530"/>
      <c r="NLF29" s="530"/>
      <c r="NLG29" s="530"/>
      <c r="NLH29" s="530"/>
      <c r="NLI29" s="530"/>
      <c r="NLJ29" s="530"/>
      <c r="NLK29" s="530"/>
      <c r="NLL29" s="530"/>
      <c r="NLM29" s="530"/>
      <c r="NLN29" s="530"/>
      <c r="NLO29" s="530"/>
      <c r="NLP29" s="530"/>
      <c r="NLQ29" s="530"/>
      <c r="NLR29" s="530"/>
      <c r="NLS29" s="530"/>
      <c r="NLT29" s="530"/>
      <c r="NLU29" s="530"/>
      <c r="NLV29" s="530"/>
      <c r="NLW29" s="530"/>
      <c r="NLX29" s="530"/>
      <c r="NLY29" s="530"/>
      <c r="NLZ29" s="530"/>
      <c r="NMA29" s="530"/>
      <c r="NMB29" s="530"/>
      <c r="NMC29" s="530"/>
      <c r="NMD29" s="530"/>
      <c r="NME29" s="530"/>
      <c r="NMF29" s="530"/>
      <c r="NMG29" s="530"/>
      <c r="NMH29" s="530"/>
      <c r="NMI29" s="530"/>
      <c r="NMJ29" s="530"/>
      <c r="NMK29" s="530"/>
      <c r="NML29" s="530"/>
      <c r="NMM29" s="530"/>
      <c r="NMN29" s="530"/>
      <c r="NMO29" s="530"/>
      <c r="NMP29" s="530"/>
      <c r="NMQ29" s="530"/>
      <c r="NMR29" s="530"/>
      <c r="NMS29" s="530"/>
      <c r="NMT29" s="530"/>
      <c r="NMU29" s="530"/>
      <c r="NMV29" s="530"/>
      <c r="NMW29" s="530"/>
      <c r="NMX29" s="530"/>
      <c r="NMY29" s="530"/>
      <c r="NMZ29" s="530"/>
      <c r="NNA29" s="530"/>
      <c r="NNB29" s="530"/>
      <c r="NNC29" s="530"/>
      <c r="NND29" s="530"/>
      <c r="NNE29" s="530"/>
      <c r="NNF29" s="530"/>
      <c r="NNG29" s="530"/>
      <c r="NNH29" s="530"/>
      <c r="NNI29" s="530"/>
      <c r="NNJ29" s="530"/>
      <c r="NNK29" s="530"/>
      <c r="NNL29" s="530"/>
      <c r="NNM29" s="530"/>
      <c r="NNN29" s="530"/>
      <c r="NNO29" s="530"/>
      <c r="NNP29" s="530"/>
      <c r="NNQ29" s="530"/>
      <c r="NNR29" s="530"/>
      <c r="NNS29" s="530"/>
      <c r="NNT29" s="530"/>
      <c r="NNU29" s="530"/>
      <c r="NNV29" s="530"/>
      <c r="NNW29" s="530"/>
      <c r="NNX29" s="530"/>
      <c r="NNY29" s="530"/>
      <c r="NNZ29" s="530"/>
      <c r="NOA29" s="530"/>
      <c r="NOB29" s="530"/>
      <c r="NOC29" s="530"/>
      <c r="NOD29" s="530"/>
      <c r="NOE29" s="530"/>
      <c r="NOF29" s="530"/>
      <c r="NOG29" s="530"/>
      <c r="NOH29" s="530"/>
      <c r="NOI29" s="530"/>
      <c r="NOJ29" s="530"/>
      <c r="NOK29" s="530"/>
      <c r="NOL29" s="530"/>
      <c r="NOM29" s="530"/>
      <c r="NON29" s="530"/>
      <c r="NOO29" s="530"/>
      <c r="NOP29" s="530"/>
      <c r="NOQ29" s="530"/>
      <c r="NOR29" s="530"/>
      <c r="NOS29" s="530"/>
      <c r="NOT29" s="530"/>
      <c r="NOU29" s="530"/>
      <c r="NOV29" s="530"/>
      <c r="NOW29" s="530"/>
      <c r="NOX29" s="530"/>
      <c r="NOY29" s="530"/>
      <c r="NOZ29" s="530"/>
      <c r="NPA29" s="530"/>
      <c r="NPB29" s="530"/>
      <c r="NPC29" s="530"/>
      <c r="NPD29" s="530"/>
      <c r="NPE29" s="530"/>
      <c r="NPF29" s="530"/>
      <c r="NPG29" s="530"/>
      <c r="NPH29" s="530"/>
      <c r="NPI29" s="530"/>
      <c r="NPJ29" s="530"/>
      <c r="NPK29" s="530"/>
      <c r="NPL29" s="530"/>
      <c r="NPM29" s="530"/>
      <c r="NPN29" s="530"/>
      <c r="NPO29" s="530"/>
      <c r="NPP29" s="530"/>
      <c r="NPQ29" s="530"/>
      <c r="NPR29" s="530"/>
      <c r="NPS29" s="530"/>
      <c r="NPT29" s="530"/>
      <c r="NPU29" s="530"/>
      <c r="NPV29" s="530"/>
      <c r="NPW29" s="530"/>
      <c r="NPX29" s="530"/>
      <c r="NPY29" s="530"/>
      <c r="NPZ29" s="530"/>
      <c r="NQA29" s="530"/>
      <c r="NQB29" s="530"/>
      <c r="NQC29" s="530"/>
      <c r="NQD29" s="530"/>
      <c r="NQE29" s="530"/>
      <c r="NQF29" s="530"/>
      <c r="NQG29" s="530"/>
      <c r="NQH29" s="530"/>
      <c r="NQI29" s="530"/>
      <c r="NQJ29" s="530"/>
      <c r="NQK29" s="530"/>
      <c r="NQL29" s="530"/>
      <c r="NQM29" s="530"/>
      <c r="NQN29" s="530"/>
      <c r="NQO29" s="530"/>
      <c r="NQP29" s="530"/>
      <c r="NQQ29" s="530"/>
      <c r="NQR29" s="530"/>
      <c r="NQS29" s="530"/>
      <c r="NQT29" s="530"/>
      <c r="NQU29" s="530"/>
      <c r="NQV29" s="530"/>
      <c r="NQW29" s="530"/>
      <c r="NQX29" s="530"/>
      <c r="NQY29" s="530"/>
      <c r="NQZ29" s="530"/>
      <c r="NRA29" s="530"/>
      <c r="NRB29" s="530"/>
      <c r="NRC29" s="530"/>
      <c r="NRD29" s="530"/>
      <c r="NRE29" s="530"/>
      <c r="NRF29" s="530"/>
      <c r="NRG29" s="530"/>
      <c r="NRH29" s="530"/>
      <c r="NRI29" s="530"/>
      <c r="NRJ29" s="530"/>
      <c r="NRK29" s="530"/>
      <c r="NRL29" s="530"/>
      <c r="NRM29" s="530"/>
      <c r="NRN29" s="530"/>
      <c r="NRO29" s="530"/>
      <c r="NRP29" s="530"/>
      <c r="NRQ29" s="530"/>
      <c r="NRR29" s="530"/>
      <c r="NRS29" s="530"/>
      <c r="NRT29" s="530"/>
      <c r="NRU29" s="530"/>
      <c r="NRV29" s="530"/>
      <c r="NRW29" s="530"/>
      <c r="NRX29" s="530"/>
      <c r="NRY29" s="530"/>
      <c r="NRZ29" s="530"/>
      <c r="NSA29" s="530"/>
      <c r="NSB29" s="530"/>
      <c r="NSC29" s="530"/>
      <c r="NSD29" s="530"/>
      <c r="NSE29" s="530"/>
      <c r="NSF29" s="530"/>
      <c r="NSG29" s="530"/>
      <c r="NSH29" s="530"/>
      <c r="NSI29" s="530"/>
      <c r="NSJ29" s="530"/>
      <c r="NSK29" s="530"/>
      <c r="NSL29" s="530"/>
      <c r="NSM29" s="530"/>
      <c r="NSN29" s="530"/>
      <c r="NSO29" s="530"/>
      <c r="NSP29" s="530"/>
      <c r="NSQ29" s="530"/>
      <c r="NSR29" s="530"/>
      <c r="NSS29" s="530"/>
      <c r="NST29" s="530"/>
      <c r="NSU29" s="530"/>
      <c r="NSV29" s="530"/>
      <c r="NSW29" s="530"/>
      <c r="NSX29" s="530"/>
      <c r="NSY29" s="530"/>
      <c r="NSZ29" s="530"/>
      <c r="NTA29" s="530"/>
      <c r="NTB29" s="530"/>
      <c r="NTC29" s="530"/>
      <c r="NTD29" s="530"/>
      <c r="NTE29" s="530"/>
      <c r="NTF29" s="530"/>
      <c r="NTG29" s="530"/>
      <c r="NTH29" s="530"/>
      <c r="NTI29" s="530"/>
      <c r="NTJ29" s="530"/>
      <c r="NTK29" s="530"/>
      <c r="NTL29" s="530"/>
      <c r="NTM29" s="530"/>
      <c r="NTN29" s="530"/>
      <c r="NTO29" s="530"/>
      <c r="NTP29" s="530"/>
      <c r="NTQ29" s="530"/>
      <c r="NTR29" s="530"/>
      <c r="NTS29" s="530"/>
      <c r="NTT29" s="530"/>
      <c r="NTU29" s="530"/>
      <c r="NTV29" s="530"/>
      <c r="NTW29" s="530"/>
      <c r="NTX29" s="530"/>
      <c r="NTY29" s="530"/>
      <c r="NTZ29" s="530"/>
      <c r="NUA29" s="530"/>
      <c r="NUB29" s="530"/>
      <c r="NUC29" s="530"/>
      <c r="NUD29" s="530"/>
      <c r="NUE29" s="530"/>
      <c r="NUF29" s="530"/>
      <c r="NUG29" s="530"/>
      <c r="NUH29" s="530"/>
      <c r="NUI29" s="530"/>
      <c r="NUJ29" s="530"/>
      <c r="NUK29" s="530"/>
      <c r="NUL29" s="530"/>
      <c r="NUM29" s="530"/>
      <c r="NUN29" s="530"/>
      <c r="NUO29" s="530"/>
      <c r="NUP29" s="530"/>
      <c r="NUQ29" s="530"/>
      <c r="NUR29" s="530"/>
      <c r="NUS29" s="530"/>
      <c r="NUT29" s="530"/>
      <c r="NUU29" s="530"/>
      <c r="NUV29" s="530"/>
      <c r="NUW29" s="530"/>
      <c r="NUX29" s="530"/>
      <c r="NUY29" s="530"/>
      <c r="NUZ29" s="530"/>
      <c r="NVA29" s="530"/>
      <c r="NVB29" s="530"/>
      <c r="NVC29" s="530"/>
      <c r="NVD29" s="530"/>
      <c r="NVE29" s="530"/>
      <c r="NVF29" s="530"/>
      <c r="NVG29" s="530"/>
      <c r="NVH29" s="530"/>
      <c r="NVI29" s="530"/>
      <c r="NVJ29" s="530"/>
      <c r="NVK29" s="530"/>
      <c r="NVL29" s="530"/>
      <c r="NVM29" s="530"/>
      <c r="NVN29" s="530"/>
      <c r="NVO29" s="530"/>
      <c r="NVP29" s="530"/>
      <c r="NVQ29" s="530"/>
      <c r="NVR29" s="530"/>
      <c r="NVS29" s="530"/>
      <c r="NVT29" s="530"/>
      <c r="NVU29" s="530"/>
      <c r="NVV29" s="530"/>
      <c r="NVW29" s="530"/>
      <c r="NVX29" s="530"/>
      <c r="NVY29" s="530"/>
      <c r="NVZ29" s="530"/>
      <c r="NWA29" s="530"/>
      <c r="NWB29" s="530"/>
      <c r="NWC29" s="530"/>
      <c r="NWD29" s="530"/>
      <c r="NWE29" s="530"/>
      <c r="NWF29" s="530"/>
      <c r="NWG29" s="530"/>
      <c r="NWH29" s="530"/>
      <c r="NWI29" s="530"/>
      <c r="NWJ29" s="530"/>
      <c r="NWK29" s="530"/>
      <c r="NWL29" s="530"/>
      <c r="NWM29" s="530"/>
      <c r="NWN29" s="530"/>
      <c r="NWO29" s="530"/>
      <c r="NWP29" s="530"/>
      <c r="NWQ29" s="530"/>
      <c r="NWR29" s="530"/>
      <c r="NWS29" s="530"/>
      <c r="NWT29" s="530"/>
      <c r="NWU29" s="530"/>
      <c r="NWV29" s="530"/>
      <c r="NWW29" s="530"/>
      <c r="NWX29" s="530"/>
      <c r="NWY29" s="530"/>
      <c r="NWZ29" s="530"/>
      <c r="NXA29" s="530"/>
      <c r="NXB29" s="530"/>
      <c r="NXC29" s="530"/>
      <c r="NXD29" s="530"/>
      <c r="NXE29" s="530"/>
      <c r="NXF29" s="530"/>
      <c r="NXG29" s="530"/>
      <c r="NXH29" s="530"/>
      <c r="NXI29" s="530"/>
      <c r="NXJ29" s="530"/>
      <c r="NXK29" s="530"/>
      <c r="NXL29" s="530"/>
      <c r="NXM29" s="530"/>
      <c r="NXN29" s="530"/>
      <c r="NXO29" s="530"/>
      <c r="NXP29" s="530"/>
      <c r="NXQ29" s="530"/>
      <c r="NXR29" s="530"/>
      <c r="NXS29" s="530"/>
      <c r="NXT29" s="530"/>
      <c r="NXU29" s="530"/>
      <c r="NXV29" s="530"/>
      <c r="NXW29" s="530"/>
      <c r="NXX29" s="530"/>
      <c r="NXY29" s="530"/>
      <c r="NXZ29" s="530"/>
      <c r="NYA29" s="530"/>
      <c r="NYB29" s="530"/>
      <c r="NYC29" s="530"/>
      <c r="NYD29" s="530"/>
      <c r="NYE29" s="530"/>
      <c r="NYF29" s="530"/>
      <c r="NYG29" s="530"/>
      <c r="NYH29" s="530"/>
      <c r="NYI29" s="530"/>
      <c r="NYJ29" s="530"/>
      <c r="NYK29" s="530"/>
      <c r="NYL29" s="530"/>
      <c r="NYM29" s="530"/>
      <c r="NYN29" s="530"/>
      <c r="NYO29" s="530"/>
      <c r="NYP29" s="530"/>
      <c r="NYQ29" s="530"/>
      <c r="NYR29" s="530"/>
      <c r="NYS29" s="530"/>
      <c r="NYT29" s="530"/>
      <c r="NYU29" s="530"/>
      <c r="NYV29" s="530"/>
      <c r="NYW29" s="530"/>
      <c r="NYX29" s="530"/>
      <c r="NYY29" s="530"/>
      <c r="NYZ29" s="530"/>
      <c r="NZA29" s="530"/>
      <c r="NZB29" s="530"/>
      <c r="NZC29" s="530"/>
      <c r="NZD29" s="530"/>
      <c r="NZE29" s="530"/>
      <c r="NZF29" s="530"/>
      <c r="NZG29" s="530"/>
      <c r="NZH29" s="530"/>
      <c r="NZI29" s="530"/>
      <c r="NZJ29" s="530"/>
      <c r="NZK29" s="530"/>
      <c r="NZL29" s="530"/>
      <c r="NZM29" s="530"/>
      <c r="NZN29" s="530"/>
      <c r="NZO29" s="530"/>
      <c r="NZP29" s="530"/>
      <c r="NZQ29" s="530"/>
      <c r="NZR29" s="530"/>
      <c r="NZS29" s="530"/>
      <c r="NZT29" s="530"/>
      <c r="NZU29" s="530"/>
      <c r="NZV29" s="530"/>
      <c r="NZW29" s="530"/>
      <c r="NZX29" s="530"/>
      <c r="NZY29" s="530"/>
      <c r="NZZ29" s="530"/>
      <c r="OAA29" s="530"/>
      <c r="OAB29" s="530"/>
      <c r="OAC29" s="530"/>
      <c r="OAD29" s="530"/>
      <c r="OAE29" s="530"/>
      <c r="OAF29" s="530"/>
      <c r="OAG29" s="530"/>
      <c r="OAH29" s="530"/>
      <c r="OAI29" s="530"/>
      <c r="OAJ29" s="530"/>
      <c r="OAK29" s="530"/>
      <c r="OAL29" s="530"/>
      <c r="OAM29" s="530"/>
      <c r="OAN29" s="530"/>
      <c r="OAO29" s="530"/>
      <c r="OAP29" s="530"/>
      <c r="OAQ29" s="530"/>
      <c r="OAR29" s="530"/>
      <c r="OAS29" s="530"/>
      <c r="OAT29" s="530"/>
      <c r="OAU29" s="530"/>
      <c r="OAV29" s="530"/>
      <c r="OAW29" s="530"/>
      <c r="OAX29" s="530"/>
      <c r="OAY29" s="530"/>
      <c r="OAZ29" s="530"/>
      <c r="OBA29" s="530"/>
      <c r="OBB29" s="530"/>
      <c r="OBC29" s="530"/>
      <c r="OBD29" s="530"/>
      <c r="OBE29" s="530"/>
      <c r="OBF29" s="530"/>
      <c r="OBG29" s="530"/>
      <c r="OBH29" s="530"/>
      <c r="OBI29" s="530"/>
      <c r="OBJ29" s="530"/>
      <c r="OBK29" s="530"/>
      <c r="OBL29" s="530"/>
      <c r="OBM29" s="530"/>
      <c r="OBN29" s="530"/>
      <c r="OBO29" s="530"/>
      <c r="OBP29" s="530"/>
      <c r="OBQ29" s="530"/>
      <c r="OBR29" s="530"/>
      <c r="OBS29" s="530"/>
      <c r="OBT29" s="530"/>
      <c r="OBU29" s="530"/>
      <c r="OBV29" s="530"/>
      <c r="OBW29" s="530"/>
      <c r="OBX29" s="530"/>
      <c r="OBY29" s="530"/>
      <c r="OBZ29" s="530"/>
      <c r="OCA29" s="530"/>
      <c r="OCB29" s="530"/>
      <c r="OCC29" s="530"/>
      <c r="OCD29" s="530"/>
      <c r="OCE29" s="530"/>
      <c r="OCF29" s="530"/>
      <c r="OCG29" s="530"/>
      <c r="OCH29" s="530"/>
      <c r="OCI29" s="530"/>
      <c r="OCJ29" s="530"/>
      <c r="OCK29" s="530"/>
      <c r="OCL29" s="530"/>
      <c r="OCM29" s="530"/>
      <c r="OCN29" s="530"/>
      <c r="OCO29" s="530"/>
      <c r="OCP29" s="530"/>
      <c r="OCQ29" s="530"/>
      <c r="OCR29" s="530"/>
      <c r="OCS29" s="530"/>
      <c r="OCT29" s="530"/>
      <c r="OCU29" s="530"/>
      <c r="OCV29" s="530"/>
      <c r="OCW29" s="530"/>
      <c r="OCX29" s="530"/>
      <c r="OCY29" s="530"/>
      <c r="OCZ29" s="530"/>
      <c r="ODA29" s="530"/>
      <c r="ODB29" s="530"/>
      <c r="ODC29" s="530"/>
      <c r="ODD29" s="530"/>
      <c r="ODE29" s="530"/>
      <c r="ODF29" s="530"/>
      <c r="ODG29" s="530"/>
      <c r="ODH29" s="530"/>
      <c r="ODI29" s="530"/>
      <c r="ODJ29" s="530"/>
      <c r="ODK29" s="530"/>
      <c r="ODL29" s="530"/>
      <c r="ODM29" s="530"/>
      <c r="ODN29" s="530"/>
      <c r="ODO29" s="530"/>
      <c r="ODP29" s="530"/>
      <c r="ODQ29" s="530"/>
      <c r="ODR29" s="530"/>
      <c r="ODS29" s="530"/>
      <c r="ODT29" s="530"/>
      <c r="ODU29" s="530"/>
      <c r="ODV29" s="530"/>
      <c r="ODW29" s="530"/>
      <c r="ODX29" s="530"/>
      <c r="ODY29" s="530"/>
      <c r="ODZ29" s="530"/>
      <c r="OEA29" s="530"/>
      <c r="OEB29" s="530"/>
      <c r="OEC29" s="530"/>
      <c r="OED29" s="530"/>
      <c r="OEE29" s="530"/>
      <c r="OEF29" s="530"/>
      <c r="OEG29" s="530"/>
      <c r="OEH29" s="530"/>
      <c r="OEI29" s="530"/>
      <c r="OEJ29" s="530"/>
      <c r="OEK29" s="530"/>
      <c r="OEL29" s="530"/>
      <c r="OEM29" s="530"/>
      <c r="OEN29" s="530"/>
      <c r="OEO29" s="530"/>
      <c r="OEP29" s="530"/>
      <c r="OEQ29" s="530"/>
      <c r="OER29" s="530"/>
      <c r="OES29" s="530"/>
      <c r="OET29" s="530"/>
      <c r="OEU29" s="530"/>
      <c r="OEV29" s="530"/>
      <c r="OEW29" s="530"/>
      <c r="OEX29" s="530"/>
      <c r="OEY29" s="530"/>
      <c r="OEZ29" s="530"/>
      <c r="OFA29" s="530"/>
      <c r="OFB29" s="530"/>
      <c r="OFC29" s="530"/>
      <c r="OFD29" s="530"/>
      <c r="OFE29" s="530"/>
      <c r="OFF29" s="530"/>
      <c r="OFG29" s="530"/>
      <c r="OFH29" s="530"/>
      <c r="OFI29" s="530"/>
      <c r="OFJ29" s="530"/>
      <c r="OFK29" s="530"/>
      <c r="OFL29" s="530"/>
      <c r="OFM29" s="530"/>
      <c r="OFN29" s="530"/>
      <c r="OFO29" s="530"/>
      <c r="OFP29" s="530"/>
      <c r="OFQ29" s="530"/>
      <c r="OFR29" s="530"/>
      <c r="OFS29" s="530"/>
      <c r="OFT29" s="530"/>
      <c r="OFU29" s="530"/>
      <c r="OFV29" s="530"/>
      <c r="OFW29" s="530"/>
      <c r="OFX29" s="530"/>
      <c r="OFY29" s="530"/>
      <c r="OFZ29" s="530"/>
      <c r="OGA29" s="530"/>
      <c r="OGB29" s="530"/>
      <c r="OGC29" s="530"/>
      <c r="OGD29" s="530"/>
      <c r="OGE29" s="530"/>
      <c r="OGF29" s="530"/>
      <c r="OGG29" s="530"/>
      <c r="OGH29" s="530"/>
      <c r="OGI29" s="530"/>
      <c r="OGJ29" s="530"/>
      <c r="OGK29" s="530"/>
      <c r="OGL29" s="530"/>
      <c r="OGM29" s="530"/>
      <c r="OGN29" s="530"/>
      <c r="OGO29" s="530"/>
      <c r="OGP29" s="530"/>
      <c r="OGQ29" s="530"/>
      <c r="OGR29" s="530"/>
      <c r="OGS29" s="530"/>
      <c r="OGT29" s="530"/>
      <c r="OGU29" s="530"/>
      <c r="OGV29" s="530"/>
      <c r="OGW29" s="530"/>
      <c r="OGX29" s="530"/>
      <c r="OGY29" s="530"/>
      <c r="OGZ29" s="530"/>
      <c r="OHA29" s="530"/>
      <c r="OHB29" s="530"/>
      <c r="OHC29" s="530"/>
      <c r="OHD29" s="530"/>
      <c r="OHE29" s="530"/>
      <c r="OHF29" s="530"/>
      <c r="OHG29" s="530"/>
      <c r="OHH29" s="530"/>
      <c r="OHI29" s="530"/>
      <c r="OHJ29" s="530"/>
      <c r="OHK29" s="530"/>
      <c r="OHL29" s="530"/>
      <c r="OHM29" s="530"/>
      <c r="OHN29" s="530"/>
      <c r="OHO29" s="530"/>
      <c r="OHP29" s="530"/>
      <c r="OHQ29" s="530"/>
      <c r="OHR29" s="530"/>
      <c r="OHS29" s="530"/>
      <c r="OHT29" s="530"/>
      <c r="OHU29" s="530"/>
      <c r="OHV29" s="530"/>
      <c r="OHW29" s="530"/>
      <c r="OHX29" s="530"/>
      <c r="OHY29" s="530"/>
      <c r="OHZ29" s="530"/>
      <c r="OIA29" s="530"/>
      <c r="OIB29" s="530"/>
      <c r="OIC29" s="530"/>
      <c r="OID29" s="530"/>
      <c r="OIE29" s="530"/>
      <c r="OIF29" s="530"/>
      <c r="OIG29" s="530"/>
      <c r="OIH29" s="530"/>
      <c r="OII29" s="530"/>
      <c r="OIJ29" s="530"/>
      <c r="OIK29" s="530"/>
      <c r="OIL29" s="530"/>
      <c r="OIM29" s="530"/>
      <c r="OIN29" s="530"/>
      <c r="OIO29" s="530"/>
      <c r="OIP29" s="530"/>
      <c r="OIQ29" s="530"/>
      <c r="OIR29" s="530"/>
      <c r="OIS29" s="530"/>
      <c r="OIT29" s="530"/>
      <c r="OIU29" s="530"/>
      <c r="OIV29" s="530"/>
      <c r="OIW29" s="530"/>
      <c r="OIX29" s="530"/>
      <c r="OIY29" s="530"/>
      <c r="OIZ29" s="530"/>
      <c r="OJA29" s="530"/>
      <c r="OJB29" s="530"/>
      <c r="OJC29" s="530"/>
      <c r="OJD29" s="530"/>
      <c r="OJE29" s="530"/>
      <c r="OJF29" s="530"/>
      <c r="OJG29" s="530"/>
      <c r="OJH29" s="530"/>
      <c r="OJI29" s="530"/>
      <c r="OJJ29" s="530"/>
      <c r="OJK29" s="530"/>
      <c r="OJL29" s="530"/>
      <c r="OJM29" s="530"/>
      <c r="OJN29" s="530"/>
      <c r="OJO29" s="530"/>
      <c r="OJP29" s="530"/>
      <c r="OJQ29" s="530"/>
      <c r="OJR29" s="530"/>
      <c r="OJS29" s="530"/>
      <c r="OJT29" s="530"/>
      <c r="OJU29" s="530"/>
      <c r="OJV29" s="530"/>
      <c r="OJW29" s="530"/>
      <c r="OJX29" s="530"/>
      <c r="OJY29" s="530"/>
      <c r="OJZ29" s="530"/>
      <c r="OKA29" s="530"/>
      <c r="OKB29" s="530"/>
      <c r="OKC29" s="530"/>
      <c r="OKD29" s="530"/>
      <c r="OKE29" s="530"/>
      <c r="OKF29" s="530"/>
      <c r="OKG29" s="530"/>
      <c r="OKH29" s="530"/>
      <c r="OKI29" s="530"/>
      <c r="OKJ29" s="530"/>
      <c r="OKK29" s="530"/>
      <c r="OKL29" s="530"/>
      <c r="OKM29" s="530"/>
      <c r="OKN29" s="530"/>
      <c r="OKO29" s="530"/>
      <c r="OKP29" s="530"/>
      <c r="OKQ29" s="530"/>
      <c r="OKR29" s="530"/>
      <c r="OKS29" s="530"/>
      <c r="OKT29" s="530"/>
      <c r="OKU29" s="530"/>
      <c r="OKV29" s="530"/>
      <c r="OKW29" s="530"/>
      <c r="OKX29" s="530"/>
      <c r="OKY29" s="530"/>
      <c r="OKZ29" s="530"/>
      <c r="OLA29" s="530"/>
      <c r="OLB29" s="530"/>
      <c r="OLC29" s="530"/>
      <c r="OLD29" s="530"/>
      <c r="OLE29" s="530"/>
      <c r="OLF29" s="530"/>
      <c r="OLG29" s="530"/>
      <c r="OLH29" s="530"/>
      <c r="OLI29" s="530"/>
      <c r="OLJ29" s="530"/>
      <c r="OLK29" s="530"/>
      <c r="OLL29" s="530"/>
      <c r="OLM29" s="530"/>
      <c r="OLN29" s="530"/>
      <c r="OLO29" s="530"/>
      <c r="OLP29" s="530"/>
      <c r="OLQ29" s="530"/>
      <c r="OLR29" s="530"/>
      <c r="OLS29" s="530"/>
      <c r="OLT29" s="530"/>
      <c r="OLU29" s="530"/>
      <c r="OLV29" s="530"/>
      <c r="OLW29" s="530"/>
      <c r="OLX29" s="530"/>
      <c r="OLY29" s="530"/>
      <c r="OLZ29" s="530"/>
      <c r="OMA29" s="530"/>
      <c r="OMB29" s="530"/>
      <c r="OMC29" s="530"/>
      <c r="OMD29" s="530"/>
      <c r="OME29" s="530"/>
      <c r="OMF29" s="530"/>
      <c r="OMG29" s="530"/>
      <c r="OMH29" s="530"/>
      <c r="OMI29" s="530"/>
      <c r="OMJ29" s="530"/>
      <c r="OMK29" s="530"/>
      <c r="OML29" s="530"/>
      <c r="OMM29" s="530"/>
      <c r="OMN29" s="530"/>
      <c r="OMO29" s="530"/>
      <c r="OMP29" s="530"/>
      <c r="OMQ29" s="530"/>
      <c r="OMR29" s="530"/>
      <c r="OMS29" s="530"/>
      <c r="OMT29" s="530"/>
      <c r="OMU29" s="530"/>
      <c r="OMV29" s="530"/>
      <c r="OMW29" s="530"/>
      <c r="OMX29" s="530"/>
      <c r="OMY29" s="530"/>
      <c r="OMZ29" s="530"/>
      <c r="ONA29" s="530"/>
      <c r="ONB29" s="530"/>
      <c r="ONC29" s="530"/>
      <c r="OND29" s="530"/>
      <c r="ONE29" s="530"/>
      <c r="ONF29" s="530"/>
      <c r="ONG29" s="530"/>
      <c r="ONH29" s="530"/>
      <c r="ONI29" s="530"/>
      <c r="ONJ29" s="530"/>
      <c r="ONK29" s="530"/>
      <c r="ONL29" s="530"/>
      <c r="ONM29" s="530"/>
      <c r="ONN29" s="530"/>
      <c r="ONO29" s="530"/>
      <c r="ONP29" s="530"/>
      <c r="ONQ29" s="530"/>
      <c r="ONR29" s="530"/>
      <c r="ONS29" s="530"/>
      <c r="ONT29" s="530"/>
      <c r="ONU29" s="530"/>
      <c r="ONV29" s="530"/>
      <c r="ONW29" s="530"/>
      <c r="ONX29" s="530"/>
      <c r="ONY29" s="530"/>
      <c r="ONZ29" s="530"/>
      <c r="OOA29" s="530"/>
      <c r="OOB29" s="530"/>
      <c r="OOC29" s="530"/>
      <c r="OOD29" s="530"/>
      <c r="OOE29" s="530"/>
      <c r="OOF29" s="530"/>
      <c r="OOG29" s="530"/>
      <c r="OOH29" s="530"/>
      <c r="OOI29" s="530"/>
      <c r="OOJ29" s="530"/>
      <c r="OOK29" s="530"/>
      <c r="OOL29" s="530"/>
      <c r="OOM29" s="530"/>
      <c r="OON29" s="530"/>
      <c r="OOO29" s="530"/>
      <c r="OOP29" s="530"/>
      <c r="OOQ29" s="530"/>
      <c r="OOR29" s="530"/>
      <c r="OOS29" s="530"/>
      <c r="OOT29" s="530"/>
      <c r="OOU29" s="530"/>
      <c r="OOV29" s="530"/>
      <c r="OOW29" s="530"/>
      <c r="OOX29" s="530"/>
      <c r="OOY29" s="530"/>
      <c r="OOZ29" s="530"/>
      <c r="OPA29" s="530"/>
      <c r="OPB29" s="530"/>
      <c r="OPC29" s="530"/>
      <c r="OPD29" s="530"/>
      <c r="OPE29" s="530"/>
      <c r="OPF29" s="530"/>
      <c r="OPG29" s="530"/>
      <c r="OPH29" s="530"/>
      <c r="OPI29" s="530"/>
      <c r="OPJ29" s="530"/>
      <c r="OPK29" s="530"/>
      <c r="OPL29" s="530"/>
      <c r="OPM29" s="530"/>
      <c r="OPN29" s="530"/>
      <c r="OPO29" s="530"/>
      <c r="OPP29" s="530"/>
      <c r="OPQ29" s="530"/>
      <c r="OPR29" s="530"/>
      <c r="OPS29" s="530"/>
      <c r="OPT29" s="530"/>
      <c r="OPU29" s="530"/>
      <c r="OPV29" s="530"/>
      <c r="OPW29" s="530"/>
      <c r="OPX29" s="530"/>
      <c r="OPY29" s="530"/>
      <c r="OPZ29" s="530"/>
      <c r="OQA29" s="530"/>
      <c r="OQB29" s="530"/>
      <c r="OQC29" s="530"/>
      <c r="OQD29" s="530"/>
      <c r="OQE29" s="530"/>
      <c r="OQF29" s="530"/>
      <c r="OQG29" s="530"/>
      <c r="OQH29" s="530"/>
      <c r="OQI29" s="530"/>
      <c r="OQJ29" s="530"/>
      <c r="OQK29" s="530"/>
      <c r="OQL29" s="530"/>
      <c r="OQM29" s="530"/>
      <c r="OQN29" s="530"/>
      <c r="OQO29" s="530"/>
      <c r="OQP29" s="530"/>
      <c r="OQQ29" s="530"/>
      <c r="OQR29" s="530"/>
      <c r="OQS29" s="530"/>
      <c r="OQT29" s="530"/>
      <c r="OQU29" s="530"/>
      <c r="OQV29" s="530"/>
      <c r="OQW29" s="530"/>
      <c r="OQX29" s="530"/>
      <c r="OQY29" s="530"/>
      <c r="OQZ29" s="530"/>
      <c r="ORA29" s="530"/>
      <c r="ORB29" s="530"/>
      <c r="ORC29" s="530"/>
      <c r="ORD29" s="530"/>
      <c r="ORE29" s="530"/>
      <c r="ORF29" s="530"/>
      <c r="ORG29" s="530"/>
      <c r="ORH29" s="530"/>
      <c r="ORI29" s="530"/>
      <c r="ORJ29" s="530"/>
      <c r="ORK29" s="530"/>
      <c r="ORL29" s="530"/>
      <c r="ORM29" s="530"/>
      <c r="ORN29" s="530"/>
      <c r="ORO29" s="530"/>
      <c r="ORP29" s="530"/>
      <c r="ORQ29" s="530"/>
      <c r="ORR29" s="530"/>
      <c r="ORS29" s="530"/>
      <c r="ORT29" s="530"/>
      <c r="ORU29" s="530"/>
      <c r="ORV29" s="530"/>
      <c r="ORW29" s="530"/>
      <c r="ORX29" s="530"/>
      <c r="ORY29" s="530"/>
      <c r="ORZ29" s="530"/>
      <c r="OSA29" s="530"/>
      <c r="OSB29" s="530"/>
      <c r="OSC29" s="530"/>
      <c r="OSD29" s="530"/>
      <c r="OSE29" s="530"/>
      <c r="OSF29" s="530"/>
      <c r="OSG29" s="530"/>
      <c r="OSH29" s="530"/>
      <c r="OSI29" s="530"/>
      <c r="OSJ29" s="530"/>
      <c r="OSK29" s="530"/>
      <c r="OSL29" s="530"/>
      <c r="OSM29" s="530"/>
      <c r="OSN29" s="530"/>
      <c r="OSO29" s="530"/>
      <c r="OSP29" s="530"/>
      <c r="OSQ29" s="530"/>
      <c r="OSR29" s="530"/>
      <c r="OSS29" s="530"/>
      <c r="OST29" s="530"/>
      <c r="OSU29" s="530"/>
      <c r="OSV29" s="530"/>
      <c r="OSW29" s="530"/>
      <c r="OSX29" s="530"/>
      <c r="OSY29" s="530"/>
      <c r="OSZ29" s="530"/>
      <c r="OTA29" s="530"/>
      <c r="OTB29" s="530"/>
      <c r="OTC29" s="530"/>
      <c r="OTD29" s="530"/>
      <c r="OTE29" s="530"/>
      <c r="OTF29" s="530"/>
      <c r="OTG29" s="530"/>
      <c r="OTH29" s="530"/>
      <c r="OTI29" s="530"/>
      <c r="OTJ29" s="530"/>
      <c r="OTK29" s="530"/>
      <c r="OTL29" s="530"/>
      <c r="OTM29" s="530"/>
      <c r="OTN29" s="530"/>
      <c r="OTO29" s="530"/>
      <c r="OTP29" s="530"/>
      <c r="OTQ29" s="530"/>
      <c r="OTR29" s="530"/>
      <c r="OTS29" s="530"/>
      <c r="OTT29" s="530"/>
      <c r="OTU29" s="530"/>
      <c r="OTV29" s="530"/>
      <c r="OTW29" s="530"/>
      <c r="OTX29" s="530"/>
      <c r="OTY29" s="530"/>
      <c r="OTZ29" s="530"/>
      <c r="OUA29" s="530"/>
      <c r="OUB29" s="530"/>
      <c r="OUC29" s="530"/>
      <c r="OUD29" s="530"/>
      <c r="OUE29" s="530"/>
      <c r="OUF29" s="530"/>
      <c r="OUG29" s="530"/>
      <c r="OUH29" s="530"/>
      <c r="OUI29" s="530"/>
      <c r="OUJ29" s="530"/>
      <c r="OUK29" s="530"/>
      <c r="OUL29" s="530"/>
      <c r="OUM29" s="530"/>
      <c r="OUN29" s="530"/>
      <c r="OUO29" s="530"/>
      <c r="OUP29" s="530"/>
      <c r="OUQ29" s="530"/>
      <c r="OUR29" s="530"/>
      <c r="OUS29" s="530"/>
      <c r="OUT29" s="530"/>
      <c r="OUU29" s="530"/>
      <c r="OUV29" s="530"/>
      <c r="OUW29" s="530"/>
      <c r="OUX29" s="530"/>
      <c r="OUY29" s="530"/>
      <c r="OUZ29" s="530"/>
      <c r="OVA29" s="530"/>
      <c r="OVB29" s="530"/>
      <c r="OVC29" s="530"/>
      <c r="OVD29" s="530"/>
      <c r="OVE29" s="530"/>
      <c r="OVF29" s="530"/>
      <c r="OVG29" s="530"/>
      <c r="OVH29" s="530"/>
      <c r="OVI29" s="530"/>
      <c r="OVJ29" s="530"/>
      <c r="OVK29" s="530"/>
      <c r="OVL29" s="530"/>
      <c r="OVM29" s="530"/>
      <c r="OVN29" s="530"/>
      <c r="OVO29" s="530"/>
      <c r="OVP29" s="530"/>
      <c r="OVQ29" s="530"/>
      <c r="OVR29" s="530"/>
      <c r="OVS29" s="530"/>
      <c r="OVT29" s="530"/>
      <c r="OVU29" s="530"/>
      <c r="OVV29" s="530"/>
      <c r="OVW29" s="530"/>
      <c r="OVX29" s="530"/>
      <c r="OVY29" s="530"/>
      <c r="OVZ29" s="530"/>
      <c r="OWA29" s="530"/>
      <c r="OWB29" s="530"/>
      <c r="OWC29" s="530"/>
      <c r="OWD29" s="530"/>
      <c r="OWE29" s="530"/>
      <c r="OWF29" s="530"/>
      <c r="OWG29" s="530"/>
      <c r="OWH29" s="530"/>
      <c r="OWI29" s="530"/>
      <c r="OWJ29" s="530"/>
      <c r="OWK29" s="530"/>
      <c r="OWL29" s="530"/>
      <c r="OWM29" s="530"/>
      <c r="OWN29" s="530"/>
      <c r="OWO29" s="530"/>
      <c r="OWP29" s="530"/>
      <c r="OWQ29" s="530"/>
      <c r="OWR29" s="530"/>
      <c r="OWS29" s="530"/>
      <c r="OWT29" s="530"/>
      <c r="OWU29" s="530"/>
      <c r="OWV29" s="530"/>
      <c r="OWW29" s="530"/>
      <c r="OWX29" s="530"/>
      <c r="OWY29" s="530"/>
      <c r="OWZ29" s="530"/>
      <c r="OXA29" s="530"/>
      <c r="OXB29" s="530"/>
      <c r="OXC29" s="530"/>
      <c r="OXD29" s="530"/>
      <c r="OXE29" s="530"/>
      <c r="OXF29" s="530"/>
      <c r="OXG29" s="530"/>
      <c r="OXH29" s="530"/>
      <c r="OXI29" s="530"/>
      <c r="OXJ29" s="530"/>
      <c r="OXK29" s="530"/>
      <c r="OXL29" s="530"/>
      <c r="OXM29" s="530"/>
      <c r="OXN29" s="530"/>
      <c r="OXO29" s="530"/>
      <c r="OXP29" s="530"/>
      <c r="OXQ29" s="530"/>
      <c r="OXR29" s="530"/>
      <c r="OXS29" s="530"/>
      <c r="OXT29" s="530"/>
      <c r="OXU29" s="530"/>
      <c r="OXV29" s="530"/>
      <c r="OXW29" s="530"/>
      <c r="OXX29" s="530"/>
      <c r="OXY29" s="530"/>
      <c r="OXZ29" s="530"/>
      <c r="OYA29" s="530"/>
      <c r="OYB29" s="530"/>
      <c r="OYC29" s="530"/>
      <c r="OYD29" s="530"/>
      <c r="OYE29" s="530"/>
      <c r="OYF29" s="530"/>
      <c r="OYG29" s="530"/>
      <c r="OYH29" s="530"/>
      <c r="OYI29" s="530"/>
      <c r="OYJ29" s="530"/>
      <c r="OYK29" s="530"/>
      <c r="OYL29" s="530"/>
      <c r="OYM29" s="530"/>
      <c r="OYN29" s="530"/>
      <c r="OYO29" s="530"/>
      <c r="OYP29" s="530"/>
      <c r="OYQ29" s="530"/>
      <c r="OYR29" s="530"/>
      <c r="OYS29" s="530"/>
      <c r="OYT29" s="530"/>
      <c r="OYU29" s="530"/>
      <c r="OYV29" s="530"/>
      <c r="OYW29" s="530"/>
      <c r="OYX29" s="530"/>
      <c r="OYY29" s="530"/>
      <c r="OYZ29" s="530"/>
      <c r="OZA29" s="530"/>
      <c r="OZB29" s="530"/>
      <c r="OZC29" s="530"/>
      <c r="OZD29" s="530"/>
      <c r="OZE29" s="530"/>
      <c r="OZF29" s="530"/>
      <c r="OZG29" s="530"/>
      <c r="OZH29" s="530"/>
      <c r="OZI29" s="530"/>
      <c r="OZJ29" s="530"/>
      <c r="OZK29" s="530"/>
      <c r="OZL29" s="530"/>
      <c r="OZM29" s="530"/>
      <c r="OZN29" s="530"/>
      <c r="OZO29" s="530"/>
      <c r="OZP29" s="530"/>
      <c r="OZQ29" s="530"/>
      <c r="OZR29" s="530"/>
      <c r="OZS29" s="530"/>
      <c r="OZT29" s="530"/>
      <c r="OZU29" s="530"/>
      <c r="OZV29" s="530"/>
      <c r="OZW29" s="530"/>
      <c r="OZX29" s="530"/>
      <c r="OZY29" s="530"/>
      <c r="OZZ29" s="530"/>
      <c r="PAA29" s="530"/>
      <c r="PAB29" s="530"/>
      <c r="PAC29" s="530"/>
      <c r="PAD29" s="530"/>
      <c r="PAE29" s="530"/>
      <c r="PAF29" s="530"/>
      <c r="PAG29" s="530"/>
      <c r="PAH29" s="530"/>
      <c r="PAI29" s="530"/>
      <c r="PAJ29" s="530"/>
      <c r="PAK29" s="530"/>
      <c r="PAL29" s="530"/>
      <c r="PAM29" s="530"/>
      <c r="PAN29" s="530"/>
      <c r="PAO29" s="530"/>
      <c r="PAP29" s="530"/>
      <c r="PAQ29" s="530"/>
      <c r="PAR29" s="530"/>
      <c r="PAS29" s="530"/>
      <c r="PAT29" s="530"/>
      <c r="PAU29" s="530"/>
      <c r="PAV29" s="530"/>
      <c r="PAW29" s="530"/>
      <c r="PAX29" s="530"/>
      <c r="PAY29" s="530"/>
      <c r="PAZ29" s="530"/>
      <c r="PBA29" s="530"/>
      <c r="PBB29" s="530"/>
      <c r="PBC29" s="530"/>
      <c r="PBD29" s="530"/>
      <c r="PBE29" s="530"/>
      <c r="PBF29" s="530"/>
      <c r="PBG29" s="530"/>
      <c r="PBH29" s="530"/>
      <c r="PBI29" s="530"/>
      <c r="PBJ29" s="530"/>
      <c r="PBK29" s="530"/>
      <c r="PBL29" s="530"/>
      <c r="PBM29" s="530"/>
      <c r="PBN29" s="530"/>
      <c r="PBO29" s="530"/>
      <c r="PBP29" s="530"/>
      <c r="PBQ29" s="530"/>
      <c r="PBR29" s="530"/>
      <c r="PBS29" s="530"/>
      <c r="PBT29" s="530"/>
      <c r="PBU29" s="530"/>
      <c r="PBV29" s="530"/>
      <c r="PBW29" s="530"/>
      <c r="PBX29" s="530"/>
      <c r="PBY29" s="530"/>
      <c r="PBZ29" s="530"/>
      <c r="PCA29" s="530"/>
      <c r="PCB29" s="530"/>
      <c r="PCC29" s="530"/>
      <c r="PCD29" s="530"/>
      <c r="PCE29" s="530"/>
      <c r="PCF29" s="530"/>
      <c r="PCG29" s="530"/>
      <c r="PCH29" s="530"/>
      <c r="PCI29" s="530"/>
      <c r="PCJ29" s="530"/>
      <c r="PCK29" s="530"/>
      <c r="PCL29" s="530"/>
      <c r="PCM29" s="530"/>
      <c r="PCN29" s="530"/>
      <c r="PCO29" s="530"/>
      <c r="PCP29" s="530"/>
      <c r="PCQ29" s="530"/>
      <c r="PCR29" s="530"/>
      <c r="PCS29" s="530"/>
      <c r="PCT29" s="530"/>
      <c r="PCU29" s="530"/>
      <c r="PCV29" s="530"/>
      <c r="PCW29" s="530"/>
      <c r="PCX29" s="530"/>
      <c r="PCY29" s="530"/>
      <c r="PCZ29" s="530"/>
      <c r="PDA29" s="530"/>
      <c r="PDB29" s="530"/>
      <c r="PDC29" s="530"/>
      <c r="PDD29" s="530"/>
      <c r="PDE29" s="530"/>
      <c r="PDF29" s="530"/>
      <c r="PDG29" s="530"/>
      <c r="PDH29" s="530"/>
      <c r="PDI29" s="530"/>
      <c r="PDJ29" s="530"/>
      <c r="PDK29" s="530"/>
      <c r="PDL29" s="530"/>
      <c r="PDM29" s="530"/>
      <c r="PDN29" s="530"/>
      <c r="PDO29" s="530"/>
      <c r="PDP29" s="530"/>
      <c r="PDQ29" s="530"/>
      <c r="PDR29" s="530"/>
      <c r="PDS29" s="530"/>
      <c r="PDT29" s="530"/>
      <c r="PDU29" s="530"/>
      <c r="PDV29" s="530"/>
      <c r="PDW29" s="530"/>
      <c r="PDX29" s="530"/>
      <c r="PDY29" s="530"/>
      <c r="PDZ29" s="530"/>
      <c r="PEA29" s="530"/>
      <c r="PEB29" s="530"/>
      <c r="PEC29" s="530"/>
      <c r="PED29" s="530"/>
      <c r="PEE29" s="530"/>
      <c r="PEF29" s="530"/>
      <c r="PEG29" s="530"/>
      <c r="PEH29" s="530"/>
      <c r="PEI29" s="530"/>
      <c r="PEJ29" s="530"/>
      <c r="PEK29" s="530"/>
      <c r="PEL29" s="530"/>
      <c r="PEM29" s="530"/>
      <c r="PEN29" s="530"/>
      <c r="PEO29" s="530"/>
      <c r="PEP29" s="530"/>
      <c r="PEQ29" s="530"/>
      <c r="PER29" s="530"/>
      <c r="PES29" s="530"/>
      <c r="PET29" s="530"/>
      <c r="PEU29" s="530"/>
      <c r="PEV29" s="530"/>
      <c r="PEW29" s="530"/>
      <c r="PEX29" s="530"/>
      <c r="PEY29" s="530"/>
      <c r="PEZ29" s="530"/>
      <c r="PFA29" s="530"/>
      <c r="PFB29" s="530"/>
      <c r="PFC29" s="530"/>
      <c r="PFD29" s="530"/>
      <c r="PFE29" s="530"/>
      <c r="PFF29" s="530"/>
      <c r="PFG29" s="530"/>
      <c r="PFH29" s="530"/>
      <c r="PFI29" s="530"/>
      <c r="PFJ29" s="530"/>
      <c r="PFK29" s="530"/>
      <c r="PFL29" s="530"/>
      <c r="PFM29" s="530"/>
      <c r="PFN29" s="530"/>
      <c r="PFO29" s="530"/>
      <c r="PFP29" s="530"/>
      <c r="PFQ29" s="530"/>
      <c r="PFR29" s="530"/>
      <c r="PFS29" s="530"/>
      <c r="PFT29" s="530"/>
      <c r="PFU29" s="530"/>
      <c r="PFV29" s="530"/>
      <c r="PFW29" s="530"/>
      <c r="PFX29" s="530"/>
      <c r="PFY29" s="530"/>
      <c r="PFZ29" s="530"/>
      <c r="PGA29" s="530"/>
      <c r="PGB29" s="530"/>
      <c r="PGC29" s="530"/>
      <c r="PGD29" s="530"/>
      <c r="PGE29" s="530"/>
      <c r="PGF29" s="530"/>
      <c r="PGG29" s="530"/>
      <c r="PGH29" s="530"/>
      <c r="PGI29" s="530"/>
      <c r="PGJ29" s="530"/>
      <c r="PGK29" s="530"/>
      <c r="PGL29" s="530"/>
      <c r="PGM29" s="530"/>
      <c r="PGN29" s="530"/>
      <c r="PGO29" s="530"/>
      <c r="PGP29" s="530"/>
      <c r="PGQ29" s="530"/>
      <c r="PGR29" s="530"/>
      <c r="PGS29" s="530"/>
      <c r="PGT29" s="530"/>
      <c r="PGU29" s="530"/>
      <c r="PGV29" s="530"/>
      <c r="PGW29" s="530"/>
      <c r="PGX29" s="530"/>
      <c r="PGY29" s="530"/>
      <c r="PGZ29" s="530"/>
      <c r="PHA29" s="530"/>
      <c r="PHB29" s="530"/>
      <c r="PHC29" s="530"/>
      <c r="PHD29" s="530"/>
      <c r="PHE29" s="530"/>
      <c r="PHF29" s="530"/>
      <c r="PHG29" s="530"/>
      <c r="PHH29" s="530"/>
      <c r="PHI29" s="530"/>
      <c r="PHJ29" s="530"/>
      <c r="PHK29" s="530"/>
      <c r="PHL29" s="530"/>
      <c r="PHM29" s="530"/>
      <c r="PHN29" s="530"/>
      <c r="PHO29" s="530"/>
      <c r="PHP29" s="530"/>
      <c r="PHQ29" s="530"/>
      <c r="PHR29" s="530"/>
      <c r="PHS29" s="530"/>
      <c r="PHT29" s="530"/>
      <c r="PHU29" s="530"/>
      <c r="PHV29" s="530"/>
      <c r="PHW29" s="530"/>
      <c r="PHX29" s="530"/>
      <c r="PHY29" s="530"/>
      <c r="PHZ29" s="530"/>
      <c r="PIA29" s="530"/>
      <c r="PIB29" s="530"/>
      <c r="PIC29" s="530"/>
      <c r="PID29" s="530"/>
      <c r="PIE29" s="530"/>
      <c r="PIF29" s="530"/>
      <c r="PIG29" s="530"/>
      <c r="PIH29" s="530"/>
      <c r="PII29" s="530"/>
      <c r="PIJ29" s="530"/>
      <c r="PIK29" s="530"/>
      <c r="PIL29" s="530"/>
      <c r="PIM29" s="530"/>
      <c r="PIN29" s="530"/>
      <c r="PIO29" s="530"/>
      <c r="PIP29" s="530"/>
      <c r="PIQ29" s="530"/>
      <c r="PIR29" s="530"/>
      <c r="PIS29" s="530"/>
      <c r="PIT29" s="530"/>
      <c r="PIU29" s="530"/>
      <c r="PIV29" s="530"/>
      <c r="PIW29" s="530"/>
      <c r="PIX29" s="530"/>
      <c r="PIY29" s="530"/>
      <c r="PIZ29" s="530"/>
      <c r="PJA29" s="530"/>
      <c r="PJB29" s="530"/>
      <c r="PJC29" s="530"/>
      <c r="PJD29" s="530"/>
      <c r="PJE29" s="530"/>
      <c r="PJF29" s="530"/>
      <c r="PJG29" s="530"/>
      <c r="PJH29" s="530"/>
      <c r="PJI29" s="530"/>
      <c r="PJJ29" s="530"/>
      <c r="PJK29" s="530"/>
      <c r="PJL29" s="530"/>
      <c r="PJM29" s="530"/>
      <c r="PJN29" s="530"/>
      <c r="PJO29" s="530"/>
      <c r="PJP29" s="530"/>
      <c r="PJQ29" s="530"/>
      <c r="PJR29" s="530"/>
      <c r="PJS29" s="530"/>
      <c r="PJT29" s="530"/>
      <c r="PJU29" s="530"/>
      <c r="PJV29" s="530"/>
      <c r="PJW29" s="530"/>
      <c r="PJX29" s="530"/>
      <c r="PJY29" s="530"/>
      <c r="PJZ29" s="530"/>
      <c r="PKA29" s="530"/>
      <c r="PKB29" s="530"/>
      <c r="PKC29" s="530"/>
      <c r="PKD29" s="530"/>
      <c r="PKE29" s="530"/>
      <c r="PKF29" s="530"/>
      <c r="PKG29" s="530"/>
      <c r="PKH29" s="530"/>
      <c r="PKI29" s="530"/>
      <c r="PKJ29" s="530"/>
      <c r="PKK29" s="530"/>
      <c r="PKL29" s="530"/>
      <c r="PKM29" s="530"/>
      <c r="PKN29" s="530"/>
      <c r="PKO29" s="530"/>
      <c r="PKP29" s="530"/>
      <c r="PKQ29" s="530"/>
      <c r="PKR29" s="530"/>
      <c r="PKS29" s="530"/>
      <c r="PKT29" s="530"/>
      <c r="PKU29" s="530"/>
      <c r="PKV29" s="530"/>
      <c r="PKW29" s="530"/>
      <c r="PKX29" s="530"/>
      <c r="PKY29" s="530"/>
      <c r="PKZ29" s="530"/>
      <c r="PLA29" s="530"/>
      <c r="PLB29" s="530"/>
      <c r="PLC29" s="530"/>
      <c r="PLD29" s="530"/>
      <c r="PLE29" s="530"/>
      <c r="PLF29" s="530"/>
      <c r="PLG29" s="530"/>
      <c r="PLH29" s="530"/>
      <c r="PLI29" s="530"/>
      <c r="PLJ29" s="530"/>
      <c r="PLK29" s="530"/>
      <c r="PLL29" s="530"/>
      <c r="PLM29" s="530"/>
      <c r="PLN29" s="530"/>
      <c r="PLO29" s="530"/>
      <c r="PLP29" s="530"/>
      <c r="PLQ29" s="530"/>
      <c r="PLR29" s="530"/>
      <c r="PLS29" s="530"/>
      <c r="PLT29" s="530"/>
      <c r="PLU29" s="530"/>
      <c r="PLV29" s="530"/>
      <c r="PLW29" s="530"/>
      <c r="PLX29" s="530"/>
      <c r="PLY29" s="530"/>
      <c r="PLZ29" s="530"/>
      <c r="PMA29" s="530"/>
      <c r="PMB29" s="530"/>
      <c r="PMC29" s="530"/>
      <c r="PMD29" s="530"/>
      <c r="PME29" s="530"/>
      <c r="PMF29" s="530"/>
      <c r="PMG29" s="530"/>
      <c r="PMH29" s="530"/>
      <c r="PMI29" s="530"/>
      <c r="PMJ29" s="530"/>
      <c r="PMK29" s="530"/>
      <c r="PML29" s="530"/>
      <c r="PMM29" s="530"/>
      <c r="PMN29" s="530"/>
      <c r="PMO29" s="530"/>
      <c r="PMP29" s="530"/>
      <c r="PMQ29" s="530"/>
      <c r="PMR29" s="530"/>
      <c r="PMS29" s="530"/>
      <c r="PMT29" s="530"/>
      <c r="PMU29" s="530"/>
      <c r="PMV29" s="530"/>
      <c r="PMW29" s="530"/>
      <c r="PMX29" s="530"/>
      <c r="PMY29" s="530"/>
      <c r="PMZ29" s="530"/>
      <c r="PNA29" s="530"/>
      <c r="PNB29" s="530"/>
      <c r="PNC29" s="530"/>
      <c r="PND29" s="530"/>
      <c r="PNE29" s="530"/>
      <c r="PNF29" s="530"/>
      <c r="PNG29" s="530"/>
      <c r="PNH29" s="530"/>
      <c r="PNI29" s="530"/>
      <c r="PNJ29" s="530"/>
      <c r="PNK29" s="530"/>
      <c r="PNL29" s="530"/>
      <c r="PNM29" s="530"/>
      <c r="PNN29" s="530"/>
      <c r="PNO29" s="530"/>
      <c r="PNP29" s="530"/>
      <c r="PNQ29" s="530"/>
      <c r="PNR29" s="530"/>
      <c r="PNS29" s="530"/>
      <c r="PNT29" s="530"/>
      <c r="PNU29" s="530"/>
      <c r="PNV29" s="530"/>
      <c r="PNW29" s="530"/>
      <c r="PNX29" s="530"/>
      <c r="PNY29" s="530"/>
      <c r="PNZ29" s="530"/>
      <c r="POA29" s="530"/>
      <c r="POB29" s="530"/>
      <c r="POC29" s="530"/>
      <c r="POD29" s="530"/>
      <c r="POE29" s="530"/>
      <c r="POF29" s="530"/>
      <c r="POG29" s="530"/>
      <c r="POH29" s="530"/>
      <c r="POI29" s="530"/>
      <c r="POJ29" s="530"/>
      <c r="POK29" s="530"/>
      <c r="POL29" s="530"/>
      <c r="POM29" s="530"/>
      <c r="PON29" s="530"/>
      <c r="POO29" s="530"/>
      <c r="POP29" s="530"/>
      <c r="POQ29" s="530"/>
      <c r="POR29" s="530"/>
      <c r="POS29" s="530"/>
      <c r="POT29" s="530"/>
      <c r="POU29" s="530"/>
      <c r="POV29" s="530"/>
      <c r="POW29" s="530"/>
      <c r="POX29" s="530"/>
      <c r="POY29" s="530"/>
      <c r="POZ29" s="530"/>
      <c r="PPA29" s="530"/>
      <c r="PPB29" s="530"/>
      <c r="PPC29" s="530"/>
      <c r="PPD29" s="530"/>
      <c r="PPE29" s="530"/>
      <c r="PPF29" s="530"/>
      <c r="PPG29" s="530"/>
      <c r="PPH29" s="530"/>
      <c r="PPI29" s="530"/>
      <c r="PPJ29" s="530"/>
      <c r="PPK29" s="530"/>
      <c r="PPL29" s="530"/>
      <c r="PPM29" s="530"/>
      <c r="PPN29" s="530"/>
      <c r="PPO29" s="530"/>
      <c r="PPP29" s="530"/>
      <c r="PPQ29" s="530"/>
      <c r="PPR29" s="530"/>
      <c r="PPS29" s="530"/>
      <c r="PPT29" s="530"/>
      <c r="PPU29" s="530"/>
      <c r="PPV29" s="530"/>
      <c r="PPW29" s="530"/>
      <c r="PPX29" s="530"/>
      <c r="PPY29" s="530"/>
      <c r="PPZ29" s="530"/>
      <c r="PQA29" s="530"/>
      <c r="PQB29" s="530"/>
      <c r="PQC29" s="530"/>
      <c r="PQD29" s="530"/>
      <c r="PQE29" s="530"/>
      <c r="PQF29" s="530"/>
      <c r="PQG29" s="530"/>
      <c r="PQH29" s="530"/>
      <c r="PQI29" s="530"/>
      <c r="PQJ29" s="530"/>
      <c r="PQK29" s="530"/>
      <c r="PQL29" s="530"/>
      <c r="PQM29" s="530"/>
      <c r="PQN29" s="530"/>
      <c r="PQO29" s="530"/>
      <c r="PQP29" s="530"/>
      <c r="PQQ29" s="530"/>
      <c r="PQR29" s="530"/>
      <c r="PQS29" s="530"/>
      <c r="PQT29" s="530"/>
      <c r="PQU29" s="530"/>
      <c r="PQV29" s="530"/>
      <c r="PQW29" s="530"/>
      <c r="PQX29" s="530"/>
      <c r="PQY29" s="530"/>
      <c r="PQZ29" s="530"/>
      <c r="PRA29" s="530"/>
      <c r="PRB29" s="530"/>
      <c r="PRC29" s="530"/>
      <c r="PRD29" s="530"/>
      <c r="PRE29" s="530"/>
      <c r="PRF29" s="530"/>
      <c r="PRG29" s="530"/>
      <c r="PRH29" s="530"/>
      <c r="PRI29" s="530"/>
      <c r="PRJ29" s="530"/>
      <c r="PRK29" s="530"/>
      <c r="PRL29" s="530"/>
      <c r="PRM29" s="530"/>
      <c r="PRN29" s="530"/>
      <c r="PRO29" s="530"/>
      <c r="PRP29" s="530"/>
      <c r="PRQ29" s="530"/>
      <c r="PRR29" s="530"/>
      <c r="PRS29" s="530"/>
      <c r="PRT29" s="530"/>
      <c r="PRU29" s="530"/>
      <c r="PRV29" s="530"/>
      <c r="PRW29" s="530"/>
      <c r="PRX29" s="530"/>
      <c r="PRY29" s="530"/>
      <c r="PRZ29" s="530"/>
      <c r="PSA29" s="530"/>
      <c r="PSB29" s="530"/>
      <c r="PSC29" s="530"/>
      <c r="PSD29" s="530"/>
      <c r="PSE29" s="530"/>
      <c r="PSF29" s="530"/>
      <c r="PSG29" s="530"/>
      <c r="PSH29" s="530"/>
      <c r="PSI29" s="530"/>
      <c r="PSJ29" s="530"/>
      <c r="PSK29" s="530"/>
      <c r="PSL29" s="530"/>
      <c r="PSM29" s="530"/>
      <c r="PSN29" s="530"/>
      <c r="PSO29" s="530"/>
      <c r="PSP29" s="530"/>
      <c r="PSQ29" s="530"/>
      <c r="PSR29" s="530"/>
      <c r="PSS29" s="530"/>
      <c r="PST29" s="530"/>
      <c r="PSU29" s="530"/>
      <c r="PSV29" s="530"/>
      <c r="PSW29" s="530"/>
      <c r="PSX29" s="530"/>
      <c r="PSY29" s="530"/>
      <c r="PSZ29" s="530"/>
      <c r="PTA29" s="530"/>
      <c r="PTB29" s="530"/>
      <c r="PTC29" s="530"/>
      <c r="PTD29" s="530"/>
      <c r="PTE29" s="530"/>
      <c r="PTF29" s="530"/>
      <c r="PTG29" s="530"/>
      <c r="PTH29" s="530"/>
      <c r="PTI29" s="530"/>
      <c r="PTJ29" s="530"/>
      <c r="PTK29" s="530"/>
      <c r="PTL29" s="530"/>
      <c r="PTM29" s="530"/>
      <c r="PTN29" s="530"/>
      <c r="PTO29" s="530"/>
      <c r="PTP29" s="530"/>
      <c r="PTQ29" s="530"/>
      <c r="PTR29" s="530"/>
      <c r="PTS29" s="530"/>
      <c r="PTT29" s="530"/>
      <c r="PTU29" s="530"/>
      <c r="PTV29" s="530"/>
      <c r="PTW29" s="530"/>
      <c r="PTX29" s="530"/>
      <c r="PTY29" s="530"/>
      <c r="PTZ29" s="530"/>
      <c r="PUA29" s="530"/>
      <c r="PUB29" s="530"/>
      <c r="PUC29" s="530"/>
      <c r="PUD29" s="530"/>
      <c r="PUE29" s="530"/>
      <c r="PUF29" s="530"/>
      <c r="PUG29" s="530"/>
      <c r="PUH29" s="530"/>
      <c r="PUI29" s="530"/>
      <c r="PUJ29" s="530"/>
      <c r="PUK29" s="530"/>
      <c r="PUL29" s="530"/>
      <c r="PUM29" s="530"/>
      <c r="PUN29" s="530"/>
      <c r="PUO29" s="530"/>
      <c r="PUP29" s="530"/>
      <c r="PUQ29" s="530"/>
      <c r="PUR29" s="530"/>
      <c r="PUS29" s="530"/>
      <c r="PUT29" s="530"/>
      <c r="PUU29" s="530"/>
      <c r="PUV29" s="530"/>
      <c r="PUW29" s="530"/>
      <c r="PUX29" s="530"/>
      <c r="PUY29" s="530"/>
      <c r="PUZ29" s="530"/>
      <c r="PVA29" s="530"/>
      <c r="PVB29" s="530"/>
      <c r="PVC29" s="530"/>
      <c r="PVD29" s="530"/>
      <c r="PVE29" s="530"/>
      <c r="PVF29" s="530"/>
      <c r="PVG29" s="530"/>
      <c r="PVH29" s="530"/>
      <c r="PVI29" s="530"/>
      <c r="PVJ29" s="530"/>
      <c r="PVK29" s="530"/>
      <c r="PVL29" s="530"/>
      <c r="PVM29" s="530"/>
      <c r="PVN29" s="530"/>
      <c r="PVO29" s="530"/>
      <c r="PVP29" s="530"/>
      <c r="PVQ29" s="530"/>
      <c r="PVR29" s="530"/>
      <c r="PVS29" s="530"/>
      <c r="PVT29" s="530"/>
      <c r="PVU29" s="530"/>
      <c r="PVV29" s="530"/>
      <c r="PVW29" s="530"/>
      <c r="PVX29" s="530"/>
      <c r="PVY29" s="530"/>
      <c r="PVZ29" s="530"/>
      <c r="PWA29" s="530"/>
      <c r="PWB29" s="530"/>
      <c r="PWC29" s="530"/>
      <c r="PWD29" s="530"/>
      <c r="PWE29" s="530"/>
      <c r="PWF29" s="530"/>
      <c r="PWG29" s="530"/>
      <c r="PWH29" s="530"/>
      <c r="PWI29" s="530"/>
      <c r="PWJ29" s="530"/>
      <c r="PWK29" s="530"/>
      <c r="PWL29" s="530"/>
      <c r="PWM29" s="530"/>
      <c r="PWN29" s="530"/>
      <c r="PWO29" s="530"/>
      <c r="PWP29" s="530"/>
      <c r="PWQ29" s="530"/>
      <c r="PWR29" s="530"/>
      <c r="PWS29" s="530"/>
      <c r="PWT29" s="530"/>
      <c r="PWU29" s="530"/>
      <c r="PWV29" s="530"/>
      <c r="PWW29" s="530"/>
      <c r="PWX29" s="530"/>
      <c r="PWY29" s="530"/>
      <c r="PWZ29" s="530"/>
      <c r="PXA29" s="530"/>
      <c r="PXB29" s="530"/>
      <c r="PXC29" s="530"/>
      <c r="PXD29" s="530"/>
      <c r="PXE29" s="530"/>
      <c r="PXF29" s="530"/>
      <c r="PXG29" s="530"/>
      <c r="PXH29" s="530"/>
      <c r="PXI29" s="530"/>
      <c r="PXJ29" s="530"/>
      <c r="PXK29" s="530"/>
      <c r="PXL29" s="530"/>
      <c r="PXM29" s="530"/>
      <c r="PXN29" s="530"/>
      <c r="PXO29" s="530"/>
      <c r="PXP29" s="530"/>
      <c r="PXQ29" s="530"/>
      <c r="PXR29" s="530"/>
      <c r="PXS29" s="530"/>
      <c r="PXT29" s="530"/>
      <c r="PXU29" s="530"/>
      <c r="PXV29" s="530"/>
      <c r="PXW29" s="530"/>
      <c r="PXX29" s="530"/>
      <c r="PXY29" s="530"/>
      <c r="PXZ29" s="530"/>
      <c r="PYA29" s="530"/>
      <c r="PYB29" s="530"/>
      <c r="PYC29" s="530"/>
      <c r="PYD29" s="530"/>
      <c r="PYE29" s="530"/>
      <c r="PYF29" s="530"/>
      <c r="PYG29" s="530"/>
      <c r="PYH29" s="530"/>
      <c r="PYI29" s="530"/>
      <c r="PYJ29" s="530"/>
      <c r="PYK29" s="530"/>
      <c r="PYL29" s="530"/>
      <c r="PYM29" s="530"/>
      <c r="PYN29" s="530"/>
      <c r="PYO29" s="530"/>
      <c r="PYP29" s="530"/>
      <c r="PYQ29" s="530"/>
      <c r="PYR29" s="530"/>
      <c r="PYS29" s="530"/>
      <c r="PYT29" s="530"/>
      <c r="PYU29" s="530"/>
      <c r="PYV29" s="530"/>
      <c r="PYW29" s="530"/>
      <c r="PYX29" s="530"/>
      <c r="PYY29" s="530"/>
      <c r="PYZ29" s="530"/>
      <c r="PZA29" s="530"/>
      <c r="PZB29" s="530"/>
      <c r="PZC29" s="530"/>
      <c r="PZD29" s="530"/>
      <c r="PZE29" s="530"/>
      <c r="PZF29" s="530"/>
      <c r="PZG29" s="530"/>
      <c r="PZH29" s="530"/>
      <c r="PZI29" s="530"/>
      <c r="PZJ29" s="530"/>
      <c r="PZK29" s="530"/>
      <c r="PZL29" s="530"/>
      <c r="PZM29" s="530"/>
      <c r="PZN29" s="530"/>
      <c r="PZO29" s="530"/>
      <c r="PZP29" s="530"/>
      <c r="PZQ29" s="530"/>
      <c r="PZR29" s="530"/>
      <c r="PZS29" s="530"/>
      <c r="PZT29" s="530"/>
      <c r="PZU29" s="530"/>
      <c r="PZV29" s="530"/>
      <c r="PZW29" s="530"/>
      <c r="PZX29" s="530"/>
      <c r="PZY29" s="530"/>
      <c r="PZZ29" s="530"/>
      <c r="QAA29" s="530"/>
      <c r="QAB29" s="530"/>
      <c r="QAC29" s="530"/>
      <c r="QAD29" s="530"/>
      <c r="QAE29" s="530"/>
      <c r="QAF29" s="530"/>
      <c r="QAG29" s="530"/>
      <c r="QAH29" s="530"/>
      <c r="QAI29" s="530"/>
      <c r="QAJ29" s="530"/>
      <c r="QAK29" s="530"/>
      <c r="QAL29" s="530"/>
      <c r="QAM29" s="530"/>
      <c r="QAN29" s="530"/>
      <c r="QAO29" s="530"/>
      <c r="QAP29" s="530"/>
      <c r="QAQ29" s="530"/>
      <c r="QAR29" s="530"/>
      <c r="QAS29" s="530"/>
      <c r="QAT29" s="530"/>
      <c r="QAU29" s="530"/>
      <c r="QAV29" s="530"/>
      <c r="QAW29" s="530"/>
      <c r="QAX29" s="530"/>
      <c r="QAY29" s="530"/>
      <c r="QAZ29" s="530"/>
      <c r="QBA29" s="530"/>
      <c r="QBB29" s="530"/>
      <c r="QBC29" s="530"/>
      <c r="QBD29" s="530"/>
      <c r="QBE29" s="530"/>
      <c r="QBF29" s="530"/>
      <c r="QBG29" s="530"/>
      <c r="QBH29" s="530"/>
      <c r="QBI29" s="530"/>
      <c r="QBJ29" s="530"/>
      <c r="QBK29" s="530"/>
      <c r="QBL29" s="530"/>
      <c r="QBM29" s="530"/>
      <c r="QBN29" s="530"/>
      <c r="QBO29" s="530"/>
      <c r="QBP29" s="530"/>
      <c r="QBQ29" s="530"/>
      <c r="QBR29" s="530"/>
      <c r="QBS29" s="530"/>
      <c r="QBT29" s="530"/>
      <c r="QBU29" s="530"/>
      <c r="QBV29" s="530"/>
      <c r="QBW29" s="530"/>
      <c r="QBX29" s="530"/>
      <c r="QBY29" s="530"/>
      <c r="QBZ29" s="530"/>
      <c r="QCA29" s="530"/>
      <c r="QCB29" s="530"/>
      <c r="QCC29" s="530"/>
      <c r="QCD29" s="530"/>
      <c r="QCE29" s="530"/>
      <c r="QCF29" s="530"/>
      <c r="QCG29" s="530"/>
      <c r="QCH29" s="530"/>
      <c r="QCI29" s="530"/>
      <c r="QCJ29" s="530"/>
      <c r="QCK29" s="530"/>
      <c r="QCL29" s="530"/>
      <c r="QCM29" s="530"/>
      <c r="QCN29" s="530"/>
      <c r="QCO29" s="530"/>
      <c r="QCP29" s="530"/>
      <c r="QCQ29" s="530"/>
      <c r="QCR29" s="530"/>
      <c r="QCS29" s="530"/>
      <c r="QCT29" s="530"/>
      <c r="QCU29" s="530"/>
      <c r="QCV29" s="530"/>
      <c r="QCW29" s="530"/>
      <c r="QCX29" s="530"/>
      <c r="QCY29" s="530"/>
      <c r="QCZ29" s="530"/>
      <c r="QDA29" s="530"/>
      <c r="QDB29" s="530"/>
      <c r="QDC29" s="530"/>
      <c r="QDD29" s="530"/>
      <c r="QDE29" s="530"/>
      <c r="QDF29" s="530"/>
      <c r="QDG29" s="530"/>
      <c r="QDH29" s="530"/>
      <c r="QDI29" s="530"/>
      <c r="QDJ29" s="530"/>
      <c r="QDK29" s="530"/>
      <c r="QDL29" s="530"/>
      <c r="QDM29" s="530"/>
      <c r="QDN29" s="530"/>
      <c r="QDO29" s="530"/>
      <c r="QDP29" s="530"/>
      <c r="QDQ29" s="530"/>
      <c r="QDR29" s="530"/>
      <c r="QDS29" s="530"/>
      <c r="QDT29" s="530"/>
      <c r="QDU29" s="530"/>
      <c r="QDV29" s="530"/>
      <c r="QDW29" s="530"/>
      <c r="QDX29" s="530"/>
      <c r="QDY29" s="530"/>
      <c r="QDZ29" s="530"/>
      <c r="QEA29" s="530"/>
      <c r="QEB29" s="530"/>
      <c r="QEC29" s="530"/>
      <c r="QED29" s="530"/>
      <c r="QEE29" s="530"/>
      <c r="QEF29" s="530"/>
      <c r="QEG29" s="530"/>
      <c r="QEH29" s="530"/>
      <c r="QEI29" s="530"/>
      <c r="QEJ29" s="530"/>
      <c r="QEK29" s="530"/>
      <c r="QEL29" s="530"/>
      <c r="QEM29" s="530"/>
      <c r="QEN29" s="530"/>
      <c r="QEO29" s="530"/>
      <c r="QEP29" s="530"/>
      <c r="QEQ29" s="530"/>
      <c r="QER29" s="530"/>
      <c r="QES29" s="530"/>
      <c r="QET29" s="530"/>
      <c r="QEU29" s="530"/>
      <c r="QEV29" s="530"/>
      <c r="QEW29" s="530"/>
      <c r="QEX29" s="530"/>
      <c r="QEY29" s="530"/>
      <c r="QEZ29" s="530"/>
      <c r="QFA29" s="530"/>
      <c r="QFB29" s="530"/>
      <c r="QFC29" s="530"/>
      <c r="QFD29" s="530"/>
      <c r="QFE29" s="530"/>
      <c r="QFF29" s="530"/>
      <c r="QFG29" s="530"/>
      <c r="QFH29" s="530"/>
      <c r="QFI29" s="530"/>
      <c r="QFJ29" s="530"/>
      <c r="QFK29" s="530"/>
      <c r="QFL29" s="530"/>
      <c r="QFM29" s="530"/>
      <c r="QFN29" s="530"/>
      <c r="QFO29" s="530"/>
      <c r="QFP29" s="530"/>
      <c r="QFQ29" s="530"/>
      <c r="QFR29" s="530"/>
      <c r="QFS29" s="530"/>
      <c r="QFT29" s="530"/>
      <c r="QFU29" s="530"/>
      <c r="QFV29" s="530"/>
      <c r="QFW29" s="530"/>
      <c r="QFX29" s="530"/>
      <c r="QFY29" s="530"/>
      <c r="QFZ29" s="530"/>
      <c r="QGA29" s="530"/>
      <c r="QGB29" s="530"/>
      <c r="QGC29" s="530"/>
      <c r="QGD29" s="530"/>
      <c r="QGE29" s="530"/>
      <c r="QGF29" s="530"/>
      <c r="QGG29" s="530"/>
      <c r="QGH29" s="530"/>
      <c r="QGI29" s="530"/>
      <c r="QGJ29" s="530"/>
      <c r="QGK29" s="530"/>
      <c r="QGL29" s="530"/>
      <c r="QGM29" s="530"/>
      <c r="QGN29" s="530"/>
      <c r="QGO29" s="530"/>
      <c r="QGP29" s="530"/>
      <c r="QGQ29" s="530"/>
      <c r="QGR29" s="530"/>
      <c r="QGS29" s="530"/>
      <c r="QGT29" s="530"/>
      <c r="QGU29" s="530"/>
      <c r="QGV29" s="530"/>
      <c r="QGW29" s="530"/>
      <c r="QGX29" s="530"/>
      <c r="QGY29" s="530"/>
      <c r="QGZ29" s="530"/>
      <c r="QHA29" s="530"/>
      <c r="QHB29" s="530"/>
      <c r="QHC29" s="530"/>
      <c r="QHD29" s="530"/>
      <c r="QHE29" s="530"/>
      <c r="QHF29" s="530"/>
      <c r="QHG29" s="530"/>
      <c r="QHH29" s="530"/>
      <c r="QHI29" s="530"/>
      <c r="QHJ29" s="530"/>
      <c r="QHK29" s="530"/>
      <c r="QHL29" s="530"/>
      <c r="QHM29" s="530"/>
      <c r="QHN29" s="530"/>
      <c r="QHO29" s="530"/>
      <c r="QHP29" s="530"/>
      <c r="QHQ29" s="530"/>
      <c r="QHR29" s="530"/>
      <c r="QHS29" s="530"/>
      <c r="QHT29" s="530"/>
      <c r="QHU29" s="530"/>
      <c r="QHV29" s="530"/>
      <c r="QHW29" s="530"/>
      <c r="QHX29" s="530"/>
      <c r="QHY29" s="530"/>
      <c r="QHZ29" s="530"/>
      <c r="QIA29" s="530"/>
      <c r="QIB29" s="530"/>
      <c r="QIC29" s="530"/>
      <c r="QID29" s="530"/>
      <c r="QIE29" s="530"/>
      <c r="QIF29" s="530"/>
      <c r="QIG29" s="530"/>
      <c r="QIH29" s="530"/>
      <c r="QII29" s="530"/>
      <c r="QIJ29" s="530"/>
      <c r="QIK29" s="530"/>
      <c r="QIL29" s="530"/>
      <c r="QIM29" s="530"/>
      <c r="QIN29" s="530"/>
      <c r="QIO29" s="530"/>
      <c r="QIP29" s="530"/>
      <c r="QIQ29" s="530"/>
      <c r="QIR29" s="530"/>
      <c r="QIS29" s="530"/>
      <c r="QIT29" s="530"/>
      <c r="QIU29" s="530"/>
      <c r="QIV29" s="530"/>
      <c r="QIW29" s="530"/>
      <c r="QIX29" s="530"/>
      <c r="QIY29" s="530"/>
      <c r="QIZ29" s="530"/>
      <c r="QJA29" s="530"/>
      <c r="QJB29" s="530"/>
      <c r="QJC29" s="530"/>
      <c r="QJD29" s="530"/>
      <c r="QJE29" s="530"/>
      <c r="QJF29" s="530"/>
      <c r="QJG29" s="530"/>
      <c r="QJH29" s="530"/>
      <c r="QJI29" s="530"/>
      <c r="QJJ29" s="530"/>
      <c r="QJK29" s="530"/>
      <c r="QJL29" s="530"/>
      <c r="QJM29" s="530"/>
      <c r="QJN29" s="530"/>
      <c r="QJO29" s="530"/>
      <c r="QJP29" s="530"/>
      <c r="QJQ29" s="530"/>
      <c r="QJR29" s="530"/>
      <c r="QJS29" s="530"/>
      <c r="QJT29" s="530"/>
      <c r="QJU29" s="530"/>
      <c r="QJV29" s="530"/>
      <c r="QJW29" s="530"/>
      <c r="QJX29" s="530"/>
      <c r="QJY29" s="530"/>
      <c r="QJZ29" s="530"/>
      <c r="QKA29" s="530"/>
      <c r="QKB29" s="530"/>
      <c r="QKC29" s="530"/>
      <c r="QKD29" s="530"/>
      <c r="QKE29" s="530"/>
      <c r="QKF29" s="530"/>
      <c r="QKG29" s="530"/>
      <c r="QKH29" s="530"/>
      <c r="QKI29" s="530"/>
      <c r="QKJ29" s="530"/>
      <c r="QKK29" s="530"/>
      <c r="QKL29" s="530"/>
      <c r="QKM29" s="530"/>
      <c r="QKN29" s="530"/>
      <c r="QKO29" s="530"/>
      <c r="QKP29" s="530"/>
      <c r="QKQ29" s="530"/>
      <c r="QKR29" s="530"/>
      <c r="QKS29" s="530"/>
      <c r="QKT29" s="530"/>
      <c r="QKU29" s="530"/>
      <c r="QKV29" s="530"/>
      <c r="QKW29" s="530"/>
      <c r="QKX29" s="530"/>
      <c r="QKY29" s="530"/>
      <c r="QKZ29" s="530"/>
      <c r="QLA29" s="530"/>
      <c r="QLB29" s="530"/>
      <c r="QLC29" s="530"/>
      <c r="QLD29" s="530"/>
      <c r="QLE29" s="530"/>
      <c r="QLF29" s="530"/>
      <c r="QLG29" s="530"/>
      <c r="QLH29" s="530"/>
      <c r="QLI29" s="530"/>
      <c r="QLJ29" s="530"/>
      <c r="QLK29" s="530"/>
      <c r="QLL29" s="530"/>
      <c r="QLM29" s="530"/>
      <c r="QLN29" s="530"/>
      <c r="QLO29" s="530"/>
      <c r="QLP29" s="530"/>
      <c r="QLQ29" s="530"/>
      <c r="QLR29" s="530"/>
      <c r="QLS29" s="530"/>
      <c r="QLT29" s="530"/>
      <c r="QLU29" s="530"/>
      <c r="QLV29" s="530"/>
      <c r="QLW29" s="530"/>
      <c r="QLX29" s="530"/>
      <c r="QLY29" s="530"/>
      <c r="QLZ29" s="530"/>
      <c r="QMA29" s="530"/>
      <c r="QMB29" s="530"/>
      <c r="QMC29" s="530"/>
      <c r="QMD29" s="530"/>
      <c r="QME29" s="530"/>
      <c r="QMF29" s="530"/>
      <c r="QMG29" s="530"/>
      <c r="QMH29" s="530"/>
      <c r="QMI29" s="530"/>
      <c r="QMJ29" s="530"/>
      <c r="QMK29" s="530"/>
      <c r="QML29" s="530"/>
      <c r="QMM29" s="530"/>
      <c r="QMN29" s="530"/>
      <c r="QMO29" s="530"/>
      <c r="QMP29" s="530"/>
      <c r="QMQ29" s="530"/>
      <c r="QMR29" s="530"/>
      <c r="QMS29" s="530"/>
      <c r="QMT29" s="530"/>
      <c r="QMU29" s="530"/>
      <c r="QMV29" s="530"/>
      <c r="QMW29" s="530"/>
      <c r="QMX29" s="530"/>
      <c r="QMY29" s="530"/>
      <c r="QMZ29" s="530"/>
      <c r="QNA29" s="530"/>
      <c r="QNB29" s="530"/>
      <c r="QNC29" s="530"/>
      <c r="QND29" s="530"/>
      <c r="QNE29" s="530"/>
      <c r="QNF29" s="530"/>
      <c r="QNG29" s="530"/>
      <c r="QNH29" s="530"/>
      <c r="QNI29" s="530"/>
      <c r="QNJ29" s="530"/>
      <c r="QNK29" s="530"/>
      <c r="QNL29" s="530"/>
      <c r="QNM29" s="530"/>
      <c r="QNN29" s="530"/>
      <c r="QNO29" s="530"/>
      <c r="QNP29" s="530"/>
      <c r="QNQ29" s="530"/>
      <c r="QNR29" s="530"/>
      <c r="QNS29" s="530"/>
      <c r="QNT29" s="530"/>
      <c r="QNU29" s="530"/>
      <c r="QNV29" s="530"/>
      <c r="QNW29" s="530"/>
      <c r="QNX29" s="530"/>
      <c r="QNY29" s="530"/>
      <c r="QNZ29" s="530"/>
      <c r="QOA29" s="530"/>
      <c r="QOB29" s="530"/>
      <c r="QOC29" s="530"/>
      <c r="QOD29" s="530"/>
      <c r="QOE29" s="530"/>
      <c r="QOF29" s="530"/>
      <c r="QOG29" s="530"/>
      <c r="QOH29" s="530"/>
      <c r="QOI29" s="530"/>
      <c r="QOJ29" s="530"/>
      <c r="QOK29" s="530"/>
      <c r="QOL29" s="530"/>
      <c r="QOM29" s="530"/>
      <c r="QON29" s="530"/>
      <c r="QOO29" s="530"/>
      <c r="QOP29" s="530"/>
      <c r="QOQ29" s="530"/>
      <c r="QOR29" s="530"/>
      <c r="QOS29" s="530"/>
      <c r="QOT29" s="530"/>
      <c r="QOU29" s="530"/>
      <c r="QOV29" s="530"/>
      <c r="QOW29" s="530"/>
      <c r="QOX29" s="530"/>
      <c r="QOY29" s="530"/>
      <c r="QOZ29" s="530"/>
      <c r="QPA29" s="530"/>
      <c r="QPB29" s="530"/>
      <c r="QPC29" s="530"/>
      <c r="QPD29" s="530"/>
      <c r="QPE29" s="530"/>
      <c r="QPF29" s="530"/>
      <c r="QPG29" s="530"/>
      <c r="QPH29" s="530"/>
      <c r="QPI29" s="530"/>
      <c r="QPJ29" s="530"/>
      <c r="QPK29" s="530"/>
      <c r="QPL29" s="530"/>
      <c r="QPM29" s="530"/>
      <c r="QPN29" s="530"/>
      <c r="QPO29" s="530"/>
      <c r="QPP29" s="530"/>
      <c r="QPQ29" s="530"/>
      <c r="QPR29" s="530"/>
      <c r="QPS29" s="530"/>
      <c r="QPT29" s="530"/>
      <c r="QPU29" s="530"/>
      <c r="QPV29" s="530"/>
      <c r="QPW29" s="530"/>
      <c r="QPX29" s="530"/>
      <c r="QPY29" s="530"/>
      <c r="QPZ29" s="530"/>
      <c r="QQA29" s="530"/>
      <c r="QQB29" s="530"/>
      <c r="QQC29" s="530"/>
      <c r="QQD29" s="530"/>
      <c r="QQE29" s="530"/>
      <c r="QQF29" s="530"/>
      <c r="QQG29" s="530"/>
      <c r="QQH29" s="530"/>
      <c r="QQI29" s="530"/>
      <c r="QQJ29" s="530"/>
      <c r="QQK29" s="530"/>
      <c r="QQL29" s="530"/>
      <c r="QQM29" s="530"/>
      <c r="QQN29" s="530"/>
      <c r="QQO29" s="530"/>
      <c r="QQP29" s="530"/>
      <c r="QQQ29" s="530"/>
      <c r="QQR29" s="530"/>
      <c r="QQS29" s="530"/>
      <c r="QQT29" s="530"/>
      <c r="QQU29" s="530"/>
      <c r="QQV29" s="530"/>
      <c r="QQW29" s="530"/>
      <c r="QQX29" s="530"/>
      <c r="QQY29" s="530"/>
      <c r="QQZ29" s="530"/>
      <c r="QRA29" s="530"/>
      <c r="QRB29" s="530"/>
      <c r="QRC29" s="530"/>
      <c r="QRD29" s="530"/>
      <c r="QRE29" s="530"/>
      <c r="QRF29" s="530"/>
      <c r="QRG29" s="530"/>
      <c r="QRH29" s="530"/>
      <c r="QRI29" s="530"/>
      <c r="QRJ29" s="530"/>
      <c r="QRK29" s="530"/>
      <c r="QRL29" s="530"/>
      <c r="QRM29" s="530"/>
      <c r="QRN29" s="530"/>
      <c r="QRO29" s="530"/>
      <c r="QRP29" s="530"/>
      <c r="QRQ29" s="530"/>
      <c r="QRR29" s="530"/>
      <c r="QRS29" s="530"/>
      <c r="QRT29" s="530"/>
      <c r="QRU29" s="530"/>
      <c r="QRV29" s="530"/>
      <c r="QRW29" s="530"/>
      <c r="QRX29" s="530"/>
      <c r="QRY29" s="530"/>
      <c r="QRZ29" s="530"/>
      <c r="QSA29" s="530"/>
      <c r="QSB29" s="530"/>
      <c r="QSC29" s="530"/>
      <c r="QSD29" s="530"/>
      <c r="QSE29" s="530"/>
      <c r="QSF29" s="530"/>
      <c r="QSG29" s="530"/>
      <c r="QSH29" s="530"/>
      <c r="QSI29" s="530"/>
      <c r="QSJ29" s="530"/>
      <c r="QSK29" s="530"/>
      <c r="QSL29" s="530"/>
      <c r="QSM29" s="530"/>
      <c r="QSN29" s="530"/>
      <c r="QSO29" s="530"/>
      <c r="QSP29" s="530"/>
      <c r="QSQ29" s="530"/>
      <c r="QSR29" s="530"/>
      <c r="QSS29" s="530"/>
      <c r="QST29" s="530"/>
      <c r="QSU29" s="530"/>
      <c r="QSV29" s="530"/>
      <c r="QSW29" s="530"/>
      <c r="QSX29" s="530"/>
      <c r="QSY29" s="530"/>
      <c r="QSZ29" s="530"/>
      <c r="QTA29" s="530"/>
      <c r="QTB29" s="530"/>
      <c r="QTC29" s="530"/>
      <c r="QTD29" s="530"/>
      <c r="QTE29" s="530"/>
      <c r="QTF29" s="530"/>
      <c r="QTG29" s="530"/>
      <c r="QTH29" s="530"/>
      <c r="QTI29" s="530"/>
      <c r="QTJ29" s="530"/>
      <c r="QTK29" s="530"/>
      <c r="QTL29" s="530"/>
      <c r="QTM29" s="530"/>
      <c r="QTN29" s="530"/>
      <c r="QTO29" s="530"/>
      <c r="QTP29" s="530"/>
      <c r="QTQ29" s="530"/>
      <c r="QTR29" s="530"/>
      <c r="QTS29" s="530"/>
      <c r="QTT29" s="530"/>
      <c r="QTU29" s="530"/>
      <c r="QTV29" s="530"/>
      <c r="QTW29" s="530"/>
      <c r="QTX29" s="530"/>
      <c r="QTY29" s="530"/>
      <c r="QTZ29" s="530"/>
      <c r="QUA29" s="530"/>
      <c r="QUB29" s="530"/>
      <c r="QUC29" s="530"/>
      <c r="QUD29" s="530"/>
      <c r="QUE29" s="530"/>
      <c r="QUF29" s="530"/>
      <c r="QUG29" s="530"/>
      <c r="QUH29" s="530"/>
      <c r="QUI29" s="530"/>
      <c r="QUJ29" s="530"/>
      <c r="QUK29" s="530"/>
      <c r="QUL29" s="530"/>
      <c r="QUM29" s="530"/>
      <c r="QUN29" s="530"/>
      <c r="QUO29" s="530"/>
      <c r="QUP29" s="530"/>
      <c r="QUQ29" s="530"/>
      <c r="QUR29" s="530"/>
      <c r="QUS29" s="530"/>
      <c r="QUT29" s="530"/>
      <c r="QUU29" s="530"/>
      <c r="QUV29" s="530"/>
      <c r="QUW29" s="530"/>
      <c r="QUX29" s="530"/>
      <c r="QUY29" s="530"/>
      <c r="QUZ29" s="530"/>
      <c r="QVA29" s="530"/>
      <c r="QVB29" s="530"/>
      <c r="QVC29" s="530"/>
      <c r="QVD29" s="530"/>
      <c r="QVE29" s="530"/>
      <c r="QVF29" s="530"/>
      <c r="QVG29" s="530"/>
      <c r="QVH29" s="530"/>
      <c r="QVI29" s="530"/>
      <c r="QVJ29" s="530"/>
      <c r="QVK29" s="530"/>
      <c r="QVL29" s="530"/>
      <c r="QVM29" s="530"/>
      <c r="QVN29" s="530"/>
      <c r="QVO29" s="530"/>
      <c r="QVP29" s="530"/>
      <c r="QVQ29" s="530"/>
      <c r="QVR29" s="530"/>
      <c r="QVS29" s="530"/>
      <c r="QVT29" s="530"/>
      <c r="QVU29" s="530"/>
      <c r="QVV29" s="530"/>
      <c r="QVW29" s="530"/>
      <c r="QVX29" s="530"/>
      <c r="QVY29" s="530"/>
      <c r="QVZ29" s="530"/>
      <c r="QWA29" s="530"/>
      <c r="QWB29" s="530"/>
      <c r="QWC29" s="530"/>
      <c r="QWD29" s="530"/>
      <c r="QWE29" s="530"/>
      <c r="QWF29" s="530"/>
      <c r="QWG29" s="530"/>
      <c r="QWH29" s="530"/>
      <c r="QWI29" s="530"/>
      <c r="QWJ29" s="530"/>
      <c r="QWK29" s="530"/>
      <c r="QWL29" s="530"/>
      <c r="QWM29" s="530"/>
      <c r="QWN29" s="530"/>
      <c r="QWO29" s="530"/>
      <c r="QWP29" s="530"/>
      <c r="QWQ29" s="530"/>
      <c r="QWR29" s="530"/>
      <c r="QWS29" s="530"/>
      <c r="QWT29" s="530"/>
      <c r="QWU29" s="530"/>
      <c r="QWV29" s="530"/>
      <c r="QWW29" s="530"/>
      <c r="QWX29" s="530"/>
      <c r="QWY29" s="530"/>
      <c r="QWZ29" s="530"/>
      <c r="QXA29" s="530"/>
      <c r="QXB29" s="530"/>
      <c r="QXC29" s="530"/>
      <c r="QXD29" s="530"/>
      <c r="QXE29" s="530"/>
      <c r="QXF29" s="530"/>
      <c r="QXG29" s="530"/>
      <c r="QXH29" s="530"/>
      <c r="QXI29" s="530"/>
      <c r="QXJ29" s="530"/>
      <c r="QXK29" s="530"/>
      <c r="QXL29" s="530"/>
      <c r="QXM29" s="530"/>
      <c r="QXN29" s="530"/>
      <c r="QXO29" s="530"/>
      <c r="QXP29" s="530"/>
      <c r="QXQ29" s="530"/>
      <c r="QXR29" s="530"/>
      <c r="QXS29" s="530"/>
      <c r="QXT29" s="530"/>
      <c r="QXU29" s="530"/>
      <c r="QXV29" s="530"/>
      <c r="QXW29" s="530"/>
      <c r="QXX29" s="530"/>
      <c r="QXY29" s="530"/>
      <c r="QXZ29" s="530"/>
      <c r="QYA29" s="530"/>
      <c r="QYB29" s="530"/>
      <c r="QYC29" s="530"/>
      <c r="QYD29" s="530"/>
      <c r="QYE29" s="530"/>
      <c r="QYF29" s="530"/>
      <c r="QYG29" s="530"/>
      <c r="QYH29" s="530"/>
      <c r="QYI29" s="530"/>
      <c r="QYJ29" s="530"/>
      <c r="QYK29" s="530"/>
      <c r="QYL29" s="530"/>
      <c r="QYM29" s="530"/>
      <c r="QYN29" s="530"/>
      <c r="QYO29" s="530"/>
      <c r="QYP29" s="530"/>
      <c r="QYQ29" s="530"/>
      <c r="QYR29" s="530"/>
      <c r="QYS29" s="530"/>
      <c r="QYT29" s="530"/>
      <c r="QYU29" s="530"/>
      <c r="QYV29" s="530"/>
      <c r="QYW29" s="530"/>
      <c r="QYX29" s="530"/>
      <c r="QYY29" s="530"/>
      <c r="QYZ29" s="530"/>
      <c r="QZA29" s="530"/>
      <c r="QZB29" s="530"/>
      <c r="QZC29" s="530"/>
      <c r="QZD29" s="530"/>
      <c r="QZE29" s="530"/>
      <c r="QZF29" s="530"/>
      <c r="QZG29" s="530"/>
      <c r="QZH29" s="530"/>
      <c r="QZI29" s="530"/>
      <c r="QZJ29" s="530"/>
      <c r="QZK29" s="530"/>
      <c r="QZL29" s="530"/>
      <c r="QZM29" s="530"/>
      <c r="QZN29" s="530"/>
      <c r="QZO29" s="530"/>
      <c r="QZP29" s="530"/>
      <c r="QZQ29" s="530"/>
      <c r="QZR29" s="530"/>
      <c r="QZS29" s="530"/>
      <c r="QZT29" s="530"/>
      <c r="QZU29" s="530"/>
      <c r="QZV29" s="530"/>
      <c r="QZW29" s="530"/>
      <c r="QZX29" s="530"/>
      <c r="QZY29" s="530"/>
      <c r="QZZ29" s="530"/>
      <c r="RAA29" s="530"/>
      <c r="RAB29" s="530"/>
      <c r="RAC29" s="530"/>
      <c r="RAD29" s="530"/>
      <c r="RAE29" s="530"/>
      <c r="RAF29" s="530"/>
      <c r="RAG29" s="530"/>
      <c r="RAH29" s="530"/>
      <c r="RAI29" s="530"/>
      <c r="RAJ29" s="530"/>
      <c r="RAK29" s="530"/>
      <c r="RAL29" s="530"/>
      <c r="RAM29" s="530"/>
      <c r="RAN29" s="530"/>
      <c r="RAO29" s="530"/>
      <c r="RAP29" s="530"/>
      <c r="RAQ29" s="530"/>
      <c r="RAR29" s="530"/>
      <c r="RAS29" s="530"/>
      <c r="RAT29" s="530"/>
      <c r="RAU29" s="530"/>
      <c r="RAV29" s="530"/>
      <c r="RAW29" s="530"/>
      <c r="RAX29" s="530"/>
      <c r="RAY29" s="530"/>
      <c r="RAZ29" s="530"/>
      <c r="RBA29" s="530"/>
      <c r="RBB29" s="530"/>
      <c r="RBC29" s="530"/>
      <c r="RBD29" s="530"/>
      <c r="RBE29" s="530"/>
      <c r="RBF29" s="530"/>
      <c r="RBG29" s="530"/>
      <c r="RBH29" s="530"/>
      <c r="RBI29" s="530"/>
      <c r="RBJ29" s="530"/>
      <c r="RBK29" s="530"/>
      <c r="RBL29" s="530"/>
      <c r="RBM29" s="530"/>
      <c r="RBN29" s="530"/>
      <c r="RBO29" s="530"/>
      <c r="RBP29" s="530"/>
      <c r="RBQ29" s="530"/>
      <c r="RBR29" s="530"/>
      <c r="RBS29" s="530"/>
      <c r="RBT29" s="530"/>
      <c r="RBU29" s="530"/>
      <c r="RBV29" s="530"/>
      <c r="RBW29" s="530"/>
      <c r="RBX29" s="530"/>
      <c r="RBY29" s="530"/>
      <c r="RBZ29" s="530"/>
      <c r="RCA29" s="530"/>
      <c r="RCB29" s="530"/>
      <c r="RCC29" s="530"/>
      <c r="RCD29" s="530"/>
      <c r="RCE29" s="530"/>
      <c r="RCF29" s="530"/>
      <c r="RCG29" s="530"/>
      <c r="RCH29" s="530"/>
      <c r="RCI29" s="530"/>
      <c r="RCJ29" s="530"/>
      <c r="RCK29" s="530"/>
      <c r="RCL29" s="530"/>
      <c r="RCM29" s="530"/>
      <c r="RCN29" s="530"/>
      <c r="RCO29" s="530"/>
      <c r="RCP29" s="530"/>
      <c r="RCQ29" s="530"/>
      <c r="RCR29" s="530"/>
      <c r="RCS29" s="530"/>
      <c r="RCT29" s="530"/>
      <c r="RCU29" s="530"/>
      <c r="RCV29" s="530"/>
      <c r="RCW29" s="530"/>
      <c r="RCX29" s="530"/>
      <c r="RCY29" s="530"/>
      <c r="RCZ29" s="530"/>
      <c r="RDA29" s="530"/>
      <c r="RDB29" s="530"/>
      <c r="RDC29" s="530"/>
      <c r="RDD29" s="530"/>
      <c r="RDE29" s="530"/>
      <c r="RDF29" s="530"/>
      <c r="RDG29" s="530"/>
      <c r="RDH29" s="530"/>
      <c r="RDI29" s="530"/>
      <c r="RDJ29" s="530"/>
      <c r="RDK29" s="530"/>
      <c r="RDL29" s="530"/>
      <c r="RDM29" s="530"/>
      <c r="RDN29" s="530"/>
      <c r="RDO29" s="530"/>
      <c r="RDP29" s="530"/>
      <c r="RDQ29" s="530"/>
      <c r="RDR29" s="530"/>
      <c r="RDS29" s="530"/>
      <c r="RDT29" s="530"/>
      <c r="RDU29" s="530"/>
      <c r="RDV29" s="530"/>
      <c r="RDW29" s="530"/>
      <c r="RDX29" s="530"/>
      <c r="RDY29" s="530"/>
      <c r="RDZ29" s="530"/>
      <c r="REA29" s="530"/>
      <c r="REB29" s="530"/>
      <c r="REC29" s="530"/>
      <c r="RED29" s="530"/>
      <c r="REE29" s="530"/>
      <c r="REF29" s="530"/>
      <c r="REG29" s="530"/>
      <c r="REH29" s="530"/>
      <c r="REI29" s="530"/>
      <c r="REJ29" s="530"/>
      <c r="REK29" s="530"/>
      <c r="REL29" s="530"/>
      <c r="REM29" s="530"/>
      <c r="REN29" s="530"/>
      <c r="REO29" s="530"/>
      <c r="REP29" s="530"/>
      <c r="REQ29" s="530"/>
      <c r="RER29" s="530"/>
      <c r="RES29" s="530"/>
      <c r="RET29" s="530"/>
      <c r="REU29" s="530"/>
      <c r="REV29" s="530"/>
      <c r="REW29" s="530"/>
      <c r="REX29" s="530"/>
      <c r="REY29" s="530"/>
      <c r="REZ29" s="530"/>
      <c r="RFA29" s="530"/>
      <c r="RFB29" s="530"/>
      <c r="RFC29" s="530"/>
      <c r="RFD29" s="530"/>
      <c r="RFE29" s="530"/>
      <c r="RFF29" s="530"/>
      <c r="RFG29" s="530"/>
      <c r="RFH29" s="530"/>
      <c r="RFI29" s="530"/>
      <c r="RFJ29" s="530"/>
      <c r="RFK29" s="530"/>
      <c r="RFL29" s="530"/>
      <c r="RFM29" s="530"/>
      <c r="RFN29" s="530"/>
      <c r="RFO29" s="530"/>
      <c r="RFP29" s="530"/>
      <c r="RFQ29" s="530"/>
      <c r="RFR29" s="530"/>
      <c r="RFS29" s="530"/>
      <c r="RFT29" s="530"/>
      <c r="RFU29" s="530"/>
      <c r="RFV29" s="530"/>
      <c r="RFW29" s="530"/>
      <c r="RFX29" s="530"/>
      <c r="RFY29" s="530"/>
      <c r="RFZ29" s="530"/>
      <c r="RGA29" s="530"/>
      <c r="RGB29" s="530"/>
      <c r="RGC29" s="530"/>
      <c r="RGD29" s="530"/>
      <c r="RGE29" s="530"/>
      <c r="RGF29" s="530"/>
      <c r="RGG29" s="530"/>
      <c r="RGH29" s="530"/>
      <c r="RGI29" s="530"/>
      <c r="RGJ29" s="530"/>
      <c r="RGK29" s="530"/>
      <c r="RGL29" s="530"/>
      <c r="RGM29" s="530"/>
      <c r="RGN29" s="530"/>
      <c r="RGO29" s="530"/>
      <c r="RGP29" s="530"/>
      <c r="RGQ29" s="530"/>
      <c r="RGR29" s="530"/>
      <c r="RGS29" s="530"/>
      <c r="RGT29" s="530"/>
      <c r="RGU29" s="530"/>
      <c r="RGV29" s="530"/>
      <c r="RGW29" s="530"/>
      <c r="RGX29" s="530"/>
      <c r="RGY29" s="530"/>
      <c r="RGZ29" s="530"/>
      <c r="RHA29" s="530"/>
      <c r="RHB29" s="530"/>
      <c r="RHC29" s="530"/>
      <c r="RHD29" s="530"/>
      <c r="RHE29" s="530"/>
      <c r="RHF29" s="530"/>
      <c r="RHG29" s="530"/>
      <c r="RHH29" s="530"/>
      <c r="RHI29" s="530"/>
      <c r="RHJ29" s="530"/>
      <c r="RHK29" s="530"/>
      <c r="RHL29" s="530"/>
      <c r="RHM29" s="530"/>
      <c r="RHN29" s="530"/>
      <c r="RHO29" s="530"/>
      <c r="RHP29" s="530"/>
      <c r="RHQ29" s="530"/>
      <c r="RHR29" s="530"/>
      <c r="RHS29" s="530"/>
      <c r="RHT29" s="530"/>
      <c r="RHU29" s="530"/>
      <c r="RHV29" s="530"/>
      <c r="RHW29" s="530"/>
      <c r="RHX29" s="530"/>
      <c r="RHY29" s="530"/>
      <c r="RHZ29" s="530"/>
      <c r="RIA29" s="530"/>
      <c r="RIB29" s="530"/>
      <c r="RIC29" s="530"/>
      <c r="RID29" s="530"/>
      <c r="RIE29" s="530"/>
      <c r="RIF29" s="530"/>
      <c r="RIG29" s="530"/>
      <c r="RIH29" s="530"/>
      <c r="RII29" s="530"/>
      <c r="RIJ29" s="530"/>
      <c r="RIK29" s="530"/>
      <c r="RIL29" s="530"/>
      <c r="RIM29" s="530"/>
      <c r="RIN29" s="530"/>
      <c r="RIO29" s="530"/>
      <c r="RIP29" s="530"/>
      <c r="RIQ29" s="530"/>
      <c r="RIR29" s="530"/>
      <c r="RIS29" s="530"/>
      <c r="RIT29" s="530"/>
      <c r="RIU29" s="530"/>
      <c r="RIV29" s="530"/>
      <c r="RIW29" s="530"/>
      <c r="RIX29" s="530"/>
      <c r="RIY29" s="530"/>
      <c r="RIZ29" s="530"/>
      <c r="RJA29" s="530"/>
      <c r="RJB29" s="530"/>
      <c r="RJC29" s="530"/>
      <c r="RJD29" s="530"/>
      <c r="RJE29" s="530"/>
      <c r="RJF29" s="530"/>
      <c r="RJG29" s="530"/>
      <c r="RJH29" s="530"/>
      <c r="RJI29" s="530"/>
      <c r="RJJ29" s="530"/>
      <c r="RJK29" s="530"/>
      <c r="RJL29" s="530"/>
      <c r="RJM29" s="530"/>
      <c r="RJN29" s="530"/>
      <c r="RJO29" s="530"/>
      <c r="RJP29" s="530"/>
      <c r="RJQ29" s="530"/>
      <c r="RJR29" s="530"/>
      <c r="RJS29" s="530"/>
      <c r="RJT29" s="530"/>
      <c r="RJU29" s="530"/>
      <c r="RJV29" s="530"/>
      <c r="RJW29" s="530"/>
      <c r="RJX29" s="530"/>
      <c r="RJY29" s="530"/>
      <c r="RJZ29" s="530"/>
      <c r="RKA29" s="530"/>
      <c r="RKB29" s="530"/>
      <c r="RKC29" s="530"/>
      <c r="RKD29" s="530"/>
      <c r="RKE29" s="530"/>
      <c r="RKF29" s="530"/>
      <c r="RKG29" s="530"/>
      <c r="RKH29" s="530"/>
      <c r="RKI29" s="530"/>
      <c r="RKJ29" s="530"/>
      <c r="RKK29" s="530"/>
      <c r="RKL29" s="530"/>
      <c r="RKM29" s="530"/>
      <c r="RKN29" s="530"/>
      <c r="RKO29" s="530"/>
      <c r="RKP29" s="530"/>
      <c r="RKQ29" s="530"/>
      <c r="RKR29" s="530"/>
      <c r="RKS29" s="530"/>
      <c r="RKT29" s="530"/>
      <c r="RKU29" s="530"/>
      <c r="RKV29" s="530"/>
      <c r="RKW29" s="530"/>
      <c r="RKX29" s="530"/>
      <c r="RKY29" s="530"/>
      <c r="RKZ29" s="530"/>
      <c r="RLA29" s="530"/>
      <c r="RLB29" s="530"/>
      <c r="RLC29" s="530"/>
      <c r="RLD29" s="530"/>
      <c r="RLE29" s="530"/>
      <c r="RLF29" s="530"/>
      <c r="RLG29" s="530"/>
      <c r="RLH29" s="530"/>
      <c r="RLI29" s="530"/>
      <c r="RLJ29" s="530"/>
      <c r="RLK29" s="530"/>
      <c r="RLL29" s="530"/>
      <c r="RLM29" s="530"/>
      <c r="RLN29" s="530"/>
      <c r="RLO29" s="530"/>
      <c r="RLP29" s="530"/>
      <c r="RLQ29" s="530"/>
      <c r="RLR29" s="530"/>
      <c r="RLS29" s="530"/>
      <c r="RLT29" s="530"/>
      <c r="RLU29" s="530"/>
      <c r="RLV29" s="530"/>
      <c r="RLW29" s="530"/>
      <c r="RLX29" s="530"/>
      <c r="RLY29" s="530"/>
      <c r="RLZ29" s="530"/>
      <c r="RMA29" s="530"/>
      <c r="RMB29" s="530"/>
      <c r="RMC29" s="530"/>
      <c r="RMD29" s="530"/>
      <c r="RME29" s="530"/>
      <c r="RMF29" s="530"/>
      <c r="RMG29" s="530"/>
      <c r="RMH29" s="530"/>
      <c r="RMI29" s="530"/>
      <c r="RMJ29" s="530"/>
      <c r="RMK29" s="530"/>
      <c r="RML29" s="530"/>
      <c r="RMM29" s="530"/>
      <c r="RMN29" s="530"/>
      <c r="RMO29" s="530"/>
      <c r="RMP29" s="530"/>
      <c r="RMQ29" s="530"/>
      <c r="RMR29" s="530"/>
      <c r="RMS29" s="530"/>
      <c r="RMT29" s="530"/>
      <c r="RMU29" s="530"/>
      <c r="RMV29" s="530"/>
      <c r="RMW29" s="530"/>
      <c r="RMX29" s="530"/>
      <c r="RMY29" s="530"/>
      <c r="RMZ29" s="530"/>
      <c r="RNA29" s="530"/>
      <c r="RNB29" s="530"/>
      <c r="RNC29" s="530"/>
      <c r="RND29" s="530"/>
      <c r="RNE29" s="530"/>
      <c r="RNF29" s="530"/>
      <c r="RNG29" s="530"/>
      <c r="RNH29" s="530"/>
      <c r="RNI29" s="530"/>
      <c r="RNJ29" s="530"/>
      <c r="RNK29" s="530"/>
      <c r="RNL29" s="530"/>
      <c r="RNM29" s="530"/>
      <c r="RNN29" s="530"/>
      <c r="RNO29" s="530"/>
      <c r="RNP29" s="530"/>
      <c r="RNQ29" s="530"/>
      <c r="RNR29" s="530"/>
      <c r="RNS29" s="530"/>
      <c r="RNT29" s="530"/>
      <c r="RNU29" s="530"/>
      <c r="RNV29" s="530"/>
      <c r="RNW29" s="530"/>
      <c r="RNX29" s="530"/>
      <c r="RNY29" s="530"/>
      <c r="RNZ29" s="530"/>
      <c r="ROA29" s="530"/>
      <c r="ROB29" s="530"/>
      <c r="ROC29" s="530"/>
      <c r="ROD29" s="530"/>
      <c r="ROE29" s="530"/>
      <c r="ROF29" s="530"/>
      <c r="ROG29" s="530"/>
      <c r="ROH29" s="530"/>
      <c r="ROI29" s="530"/>
      <c r="ROJ29" s="530"/>
      <c r="ROK29" s="530"/>
      <c r="ROL29" s="530"/>
      <c r="ROM29" s="530"/>
      <c r="RON29" s="530"/>
      <c r="ROO29" s="530"/>
      <c r="ROP29" s="530"/>
      <c r="ROQ29" s="530"/>
      <c r="ROR29" s="530"/>
      <c r="ROS29" s="530"/>
      <c r="ROT29" s="530"/>
      <c r="ROU29" s="530"/>
      <c r="ROV29" s="530"/>
      <c r="ROW29" s="530"/>
      <c r="ROX29" s="530"/>
      <c r="ROY29" s="530"/>
      <c r="ROZ29" s="530"/>
      <c r="RPA29" s="530"/>
      <c r="RPB29" s="530"/>
      <c r="RPC29" s="530"/>
      <c r="RPD29" s="530"/>
      <c r="RPE29" s="530"/>
      <c r="RPF29" s="530"/>
      <c r="RPG29" s="530"/>
      <c r="RPH29" s="530"/>
      <c r="RPI29" s="530"/>
      <c r="RPJ29" s="530"/>
      <c r="RPK29" s="530"/>
      <c r="RPL29" s="530"/>
      <c r="RPM29" s="530"/>
      <c r="RPN29" s="530"/>
      <c r="RPO29" s="530"/>
      <c r="RPP29" s="530"/>
      <c r="RPQ29" s="530"/>
      <c r="RPR29" s="530"/>
      <c r="RPS29" s="530"/>
      <c r="RPT29" s="530"/>
      <c r="RPU29" s="530"/>
      <c r="RPV29" s="530"/>
      <c r="RPW29" s="530"/>
      <c r="RPX29" s="530"/>
      <c r="RPY29" s="530"/>
      <c r="RPZ29" s="530"/>
      <c r="RQA29" s="530"/>
      <c r="RQB29" s="530"/>
      <c r="RQC29" s="530"/>
      <c r="RQD29" s="530"/>
      <c r="RQE29" s="530"/>
      <c r="RQF29" s="530"/>
      <c r="RQG29" s="530"/>
      <c r="RQH29" s="530"/>
      <c r="RQI29" s="530"/>
      <c r="RQJ29" s="530"/>
      <c r="RQK29" s="530"/>
      <c r="RQL29" s="530"/>
      <c r="RQM29" s="530"/>
      <c r="RQN29" s="530"/>
      <c r="RQO29" s="530"/>
      <c r="RQP29" s="530"/>
      <c r="RQQ29" s="530"/>
      <c r="RQR29" s="530"/>
      <c r="RQS29" s="530"/>
      <c r="RQT29" s="530"/>
      <c r="RQU29" s="530"/>
      <c r="RQV29" s="530"/>
      <c r="RQW29" s="530"/>
      <c r="RQX29" s="530"/>
      <c r="RQY29" s="530"/>
      <c r="RQZ29" s="530"/>
      <c r="RRA29" s="530"/>
      <c r="RRB29" s="530"/>
      <c r="RRC29" s="530"/>
      <c r="RRD29" s="530"/>
      <c r="RRE29" s="530"/>
      <c r="RRF29" s="530"/>
      <c r="RRG29" s="530"/>
      <c r="RRH29" s="530"/>
      <c r="RRI29" s="530"/>
      <c r="RRJ29" s="530"/>
      <c r="RRK29" s="530"/>
      <c r="RRL29" s="530"/>
      <c r="RRM29" s="530"/>
      <c r="RRN29" s="530"/>
      <c r="RRO29" s="530"/>
      <c r="RRP29" s="530"/>
      <c r="RRQ29" s="530"/>
      <c r="RRR29" s="530"/>
      <c r="RRS29" s="530"/>
      <c r="RRT29" s="530"/>
      <c r="RRU29" s="530"/>
      <c r="RRV29" s="530"/>
      <c r="RRW29" s="530"/>
      <c r="RRX29" s="530"/>
      <c r="RRY29" s="530"/>
      <c r="RRZ29" s="530"/>
      <c r="RSA29" s="530"/>
      <c r="RSB29" s="530"/>
      <c r="RSC29" s="530"/>
      <c r="RSD29" s="530"/>
      <c r="RSE29" s="530"/>
      <c r="RSF29" s="530"/>
      <c r="RSG29" s="530"/>
      <c r="RSH29" s="530"/>
      <c r="RSI29" s="530"/>
      <c r="RSJ29" s="530"/>
      <c r="RSK29" s="530"/>
      <c r="RSL29" s="530"/>
      <c r="RSM29" s="530"/>
      <c r="RSN29" s="530"/>
      <c r="RSO29" s="530"/>
      <c r="RSP29" s="530"/>
      <c r="RSQ29" s="530"/>
      <c r="RSR29" s="530"/>
      <c r="RSS29" s="530"/>
      <c r="RST29" s="530"/>
      <c r="RSU29" s="530"/>
      <c r="RSV29" s="530"/>
      <c r="RSW29" s="530"/>
      <c r="RSX29" s="530"/>
      <c r="RSY29" s="530"/>
      <c r="RSZ29" s="530"/>
      <c r="RTA29" s="530"/>
      <c r="RTB29" s="530"/>
      <c r="RTC29" s="530"/>
      <c r="RTD29" s="530"/>
      <c r="RTE29" s="530"/>
      <c r="RTF29" s="530"/>
      <c r="RTG29" s="530"/>
      <c r="RTH29" s="530"/>
      <c r="RTI29" s="530"/>
      <c r="RTJ29" s="530"/>
      <c r="RTK29" s="530"/>
      <c r="RTL29" s="530"/>
      <c r="RTM29" s="530"/>
      <c r="RTN29" s="530"/>
      <c r="RTO29" s="530"/>
      <c r="RTP29" s="530"/>
      <c r="RTQ29" s="530"/>
      <c r="RTR29" s="530"/>
      <c r="RTS29" s="530"/>
      <c r="RTT29" s="530"/>
      <c r="RTU29" s="530"/>
      <c r="RTV29" s="530"/>
      <c r="RTW29" s="530"/>
      <c r="RTX29" s="530"/>
      <c r="RTY29" s="530"/>
      <c r="RTZ29" s="530"/>
      <c r="RUA29" s="530"/>
      <c r="RUB29" s="530"/>
      <c r="RUC29" s="530"/>
      <c r="RUD29" s="530"/>
      <c r="RUE29" s="530"/>
      <c r="RUF29" s="530"/>
      <c r="RUG29" s="530"/>
      <c r="RUH29" s="530"/>
      <c r="RUI29" s="530"/>
      <c r="RUJ29" s="530"/>
      <c r="RUK29" s="530"/>
      <c r="RUL29" s="530"/>
      <c r="RUM29" s="530"/>
      <c r="RUN29" s="530"/>
      <c r="RUO29" s="530"/>
      <c r="RUP29" s="530"/>
      <c r="RUQ29" s="530"/>
      <c r="RUR29" s="530"/>
      <c r="RUS29" s="530"/>
      <c r="RUT29" s="530"/>
      <c r="RUU29" s="530"/>
      <c r="RUV29" s="530"/>
      <c r="RUW29" s="530"/>
      <c r="RUX29" s="530"/>
      <c r="RUY29" s="530"/>
      <c r="RUZ29" s="530"/>
      <c r="RVA29" s="530"/>
      <c r="RVB29" s="530"/>
      <c r="RVC29" s="530"/>
      <c r="RVD29" s="530"/>
      <c r="RVE29" s="530"/>
      <c r="RVF29" s="530"/>
      <c r="RVG29" s="530"/>
      <c r="RVH29" s="530"/>
      <c r="RVI29" s="530"/>
      <c r="RVJ29" s="530"/>
      <c r="RVK29" s="530"/>
      <c r="RVL29" s="530"/>
      <c r="RVM29" s="530"/>
      <c r="RVN29" s="530"/>
      <c r="RVO29" s="530"/>
      <c r="RVP29" s="530"/>
      <c r="RVQ29" s="530"/>
      <c r="RVR29" s="530"/>
      <c r="RVS29" s="530"/>
      <c r="RVT29" s="530"/>
      <c r="RVU29" s="530"/>
      <c r="RVV29" s="530"/>
      <c r="RVW29" s="530"/>
      <c r="RVX29" s="530"/>
      <c r="RVY29" s="530"/>
      <c r="RVZ29" s="530"/>
      <c r="RWA29" s="530"/>
      <c r="RWB29" s="530"/>
      <c r="RWC29" s="530"/>
      <c r="RWD29" s="530"/>
      <c r="RWE29" s="530"/>
      <c r="RWF29" s="530"/>
      <c r="RWG29" s="530"/>
      <c r="RWH29" s="530"/>
      <c r="RWI29" s="530"/>
      <c r="RWJ29" s="530"/>
      <c r="RWK29" s="530"/>
      <c r="RWL29" s="530"/>
      <c r="RWM29" s="530"/>
      <c r="RWN29" s="530"/>
      <c r="RWO29" s="530"/>
      <c r="RWP29" s="530"/>
      <c r="RWQ29" s="530"/>
      <c r="RWR29" s="530"/>
      <c r="RWS29" s="530"/>
      <c r="RWT29" s="530"/>
      <c r="RWU29" s="530"/>
      <c r="RWV29" s="530"/>
      <c r="RWW29" s="530"/>
      <c r="RWX29" s="530"/>
      <c r="RWY29" s="530"/>
      <c r="RWZ29" s="530"/>
      <c r="RXA29" s="530"/>
      <c r="RXB29" s="530"/>
      <c r="RXC29" s="530"/>
      <c r="RXD29" s="530"/>
      <c r="RXE29" s="530"/>
      <c r="RXF29" s="530"/>
      <c r="RXG29" s="530"/>
      <c r="RXH29" s="530"/>
      <c r="RXI29" s="530"/>
      <c r="RXJ29" s="530"/>
      <c r="RXK29" s="530"/>
      <c r="RXL29" s="530"/>
      <c r="RXM29" s="530"/>
      <c r="RXN29" s="530"/>
      <c r="RXO29" s="530"/>
      <c r="RXP29" s="530"/>
      <c r="RXQ29" s="530"/>
      <c r="RXR29" s="530"/>
      <c r="RXS29" s="530"/>
      <c r="RXT29" s="530"/>
      <c r="RXU29" s="530"/>
      <c r="RXV29" s="530"/>
      <c r="RXW29" s="530"/>
      <c r="RXX29" s="530"/>
      <c r="RXY29" s="530"/>
      <c r="RXZ29" s="530"/>
      <c r="RYA29" s="530"/>
      <c r="RYB29" s="530"/>
      <c r="RYC29" s="530"/>
      <c r="RYD29" s="530"/>
      <c r="RYE29" s="530"/>
      <c r="RYF29" s="530"/>
      <c r="RYG29" s="530"/>
      <c r="RYH29" s="530"/>
      <c r="RYI29" s="530"/>
      <c r="RYJ29" s="530"/>
      <c r="RYK29" s="530"/>
      <c r="RYL29" s="530"/>
      <c r="RYM29" s="530"/>
      <c r="RYN29" s="530"/>
      <c r="RYO29" s="530"/>
      <c r="RYP29" s="530"/>
      <c r="RYQ29" s="530"/>
      <c r="RYR29" s="530"/>
      <c r="RYS29" s="530"/>
      <c r="RYT29" s="530"/>
      <c r="RYU29" s="530"/>
      <c r="RYV29" s="530"/>
      <c r="RYW29" s="530"/>
      <c r="RYX29" s="530"/>
      <c r="RYY29" s="530"/>
      <c r="RYZ29" s="530"/>
      <c r="RZA29" s="530"/>
      <c r="RZB29" s="530"/>
      <c r="RZC29" s="530"/>
      <c r="RZD29" s="530"/>
      <c r="RZE29" s="530"/>
      <c r="RZF29" s="530"/>
      <c r="RZG29" s="530"/>
      <c r="RZH29" s="530"/>
      <c r="RZI29" s="530"/>
      <c r="RZJ29" s="530"/>
      <c r="RZK29" s="530"/>
      <c r="RZL29" s="530"/>
      <c r="RZM29" s="530"/>
      <c r="RZN29" s="530"/>
      <c r="RZO29" s="530"/>
      <c r="RZP29" s="530"/>
      <c r="RZQ29" s="530"/>
      <c r="RZR29" s="530"/>
      <c r="RZS29" s="530"/>
      <c r="RZT29" s="530"/>
      <c r="RZU29" s="530"/>
      <c r="RZV29" s="530"/>
      <c r="RZW29" s="530"/>
      <c r="RZX29" s="530"/>
      <c r="RZY29" s="530"/>
      <c r="RZZ29" s="530"/>
      <c r="SAA29" s="530"/>
      <c r="SAB29" s="530"/>
      <c r="SAC29" s="530"/>
      <c r="SAD29" s="530"/>
      <c r="SAE29" s="530"/>
      <c r="SAF29" s="530"/>
      <c r="SAG29" s="530"/>
      <c r="SAH29" s="530"/>
      <c r="SAI29" s="530"/>
      <c r="SAJ29" s="530"/>
      <c r="SAK29" s="530"/>
      <c r="SAL29" s="530"/>
      <c r="SAM29" s="530"/>
      <c r="SAN29" s="530"/>
      <c r="SAO29" s="530"/>
      <c r="SAP29" s="530"/>
      <c r="SAQ29" s="530"/>
      <c r="SAR29" s="530"/>
      <c r="SAS29" s="530"/>
      <c r="SAT29" s="530"/>
      <c r="SAU29" s="530"/>
      <c r="SAV29" s="530"/>
      <c r="SAW29" s="530"/>
      <c r="SAX29" s="530"/>
      <c r="SAY29" s="530"/>
      <c r="SAZ29" s="530"/>
      <c r="SBA29" s="530"/>
      <c r="SBB29" s="530"/>
      <c r="SBC29" s="530"/>
      <c r="SBD29" s="530"/>
      <c r="SBE29" s="530"/>
      <c r="SBF29" s="530"/>
      <c r="SBG29" s="530"/>
      <c r="SBH29" s="530"/>
      <c r="SBI29" s="530"/>
      <c r="SBJ29" s="530"/>
      <c r="SBK29" s="530"/>
      <c r="SBL29" s="530"/>
      <c r="SBM29" s="530"/>
      <c r="SBN29" s="530"/>
      <c r="SBO29" s="530"/>
      <c r="SBP29" s="530"/>
      <c r="SBQ29" s="530"/>
      <c r="SBR29" s="530"/>
      <c r="SBS29" s="530"/>
      <c r="SBT29" s="530"/>
      <c r="SBU29" s="530"/>
      <c r="SBV29" s="530"/>
      <c r="SBW29" s="530"/>
      <c r="SBX29" s="530"/>
      <c r="SBY29" s="530"/>
      <c r="SBZ29" s="530"/>
      <c r="SCA29" s="530"/>
      <c r="SCB29" s="530"/>
      <c r="SCC29" s="530"/>
      <c r="SCD29" s="530"/>
      <c r="SCE29" s="530"/>
      <c r="SCF29" s="530"/>
      <c r="SCG29" s="530"/>
      <c r="SCH29" s="530"/>
      <c r="SCI29" s="530"/>
      <c r="SCJ29" s="530"/>
      <c r="SCK29" s="530"/>
      <c r="SCL29" s="530"/>
      <c r="SCM29" s="530"/>
      <c r="SCN29" s="530"/>
      <c r="SCO29" s="530"/>
      <c r="SCP29" s="530"/>
      <c r="SCQ29" s="530"/>
      <c r="SCR29" s="530"/>
      <c r="SCS29" s="530"/>
      <c r="SCT29" s="530"/>
      <c r="SCU29" s="530"/>
      <c r="SCV29" s="530"/>
      <c r="SCW29" s="530"/>
      <c r="SCX29" s="530"/>
      <c r="SCY29" s="530"/>
      <c r="SCZ29" s="530"/>
      <c r="SDA29" s="530"/>
      <c r="SDB29" s="530"/>
      <c r="SDC29" s="530"/>
      <c r="SDD29" s="530"/>
      <c r="SDE29" s="530"/>
      <c r="SDF29" s="530"/>
      <c r="SDG29" s="530"/>
      <c r="SDH29" s="530"/>
      <c r="SDI29" s="530"/>
      <c r="SDJ29" s="530"/>
      <c r="SDK29" s="530"/>
      <c r="SDL29" s="530"/>
      <c r="SDM29" s="530"/>
      <c r="SDN29" s="530"/>
      <c r="SDO29" s="530"/>
      <c r="SDP29" s="530"/>
      <c r="SDQ29" s="530"/>
      <c r="SDR29" s="530"/>
      <c r="SDS29" s="530"/>
      <c r="SDT29" s="530"/>
      <c r="SDU29" s="530"/>
      <c r="SDV29" s="530"/>
      <c r="SDW29" s="530"/>
      <c r="SDX29" s="530"/>
      <c r="SDY29" s="530"/>
      <c r="SDZ29" s="530"/>
      <c r="SEA29" s="530"/>
      <c r="SEB29" s="530"/>
      <c r="SEC29" s="530"/>
      <c r="SED29" s="530"/>
      <c r="SEE29" s="530"/>
      <c r="SEF29" s="530"/>
      <c r="SEG29" s="530"/>
      <c r="SEH29" s="530"/>
      <c r="SEI29" s="530"/>
      <c r="SEJ29" s="530"/>
      <c r="SEK29" s="530"/>
      <c r="SEL29" s="530"/>
      <c r="SEM29" s="530"/>
      <c r="SEN29" s="530"/>
      <c r="SEO29" s="530"/>
      <c r="SEP29" s="530"/>
      <c r="SEQ29" s="530"/>
      <c r="SER29" s="530"/>
      <c r="SES29" s="530"/>
      <c r="SET29" s="530"/>
      <c r="SEU29" s="530"/>
      <c r="SEV29" s="530"/>
      <c r="SEW29" s="530"/>
      <c r="SEX29" s="530"/>
      <c r="SEY29" s="530"/>
      <c r="SEZ29" s="530"/>
      <c r="SFA29" s="530"/>
      <c r="SFB29" s="530"/>
      <c r="SFC29" s="530"/>
      <c r="SFD29" s="530"/>
      <c r="SFE29" s="530"/>
      <c r="SFF29" s="530"/>
      <c r="SFG29" s="530"/>
      <c r="SFH29" s="530"/>
      <c r="SFI29" s="530"/>
      <c r="SFJ29" s="530"/>
      <c r="SFK29" s="530"/>
      <c r="SFL29" s="530"/>
      <c r="SFM29" s="530"/>
      <c r="SFN29" s="530"/>
      <c r="SFO29" s="530"/>
      <c r="SFP29" s="530"/>
      <c r="SFQ29" s="530"/>
      <c r="SFR29" s="530"/>
      <c r="SFS29" s="530"/>
      <c r="SFT29" s="530"/>
      <c r="SFU29" s="530"/>
      <c r="SFV29" s="530"/>
      <c r="SFW29" s="530"/>
      <c r="SFX29" s="530"/>
      <c r="SFY29" s="530"/>
      <c r="SFZ29" s="530"/>
      <c r="SGA29" s="530"/>
      <c r="SGB29" s="530"/>
      <c r="SGC29" s="530"/>
      <c r="SGD29" s="530"/>
      <c r="SGE29" s="530"/>
      <c r="SGF29" s="530"/>
      <c r="SGG29" s="530"/>
      <c r="SGH29" s="530"/>
      <c r="SGI29" s="530"/>
      <c r="SGJ29" s="530"/>
      <c r="SGK29" s="530"/>
      <c r="SGL29" s="530"/>
      <c r="SGM29" s="530"/>
      <c r="SGN29" s="530"/>
      <c r="SGO29" s="530"/>
      <c r="SGP29" s="530"/>
      <c r="SGQ29" s="530"/>
      <c r="SGR29" s="530"/>
      <c r="SGS29" s="530"/>
      <c r="SGT29" s="530"/>
      <c r="SGU29" s="530"/>
      <c r="SGV29" s="530"/>
      <c r="SGW29" s="530"/>
      <c r="SGX29" s="530"/>
      <c r="SGY29" s="530"/>
      <c r="SGZ29" s="530"/>
      <c r="SHA29" s="530"/>
      <c r="SHB29" s="530"/>
      <c r="SHC29" s="530"/>
      <c r="SHD29" s="530"/>
      <c r="SHE29" s="530"/>
      <c r="SHF29" s="530"/>
      <c r="SHG29" s="530"/>
      <c r="SHH29" s="530"/>
      <c r="SHI29" s="530"/>
      <c r="SHJ29" s="530"/>
      <c r="SHK29" s="530"/>
      <c r="SHL29" s="530"/>
      <c r="SHM29" s="530"/>
      <c r="SHN29" s="530"/>
      <c r="SHO29" s="530"/>
      <c r="SHP29" s="530"/>
      <c r="SHQ29" s="530"/>
      <c r="SHR29" s="530"/>
      <c r="SHS29" s="530"/>
      <c r="SHT29" s="530"/>
      <c r="SHU29" s="530"/>
      <c r="SHV29" s="530"/>
      <c r="SHW29" s="530"/>
      <c r="SHX29" s="530"/>
      <c r="SHY29" s="530"/>
      <c r="SHZ29" s="530"/>
      <c r="SIA29" s="530"/>
      <c r="SIB29" s="530"/>
      <c r="SIC29" s="530"/>
      <c r="SID29" s="530"/>
      <c r="SIE29" s="530"/>
      <c r="SIF29" s="530"/>
      <c r="SIG29" s="530"/>
      <c r="SIH29" s="530"/>
      <c r="SII29" s="530"/>
      <c r="SIJ29" s="530"/>
      <c r="SIK29" s="530"/>
      <c r="SIL29" s="530"/>
      <c r="SIM29" s="530"/>
      <c r="SIN29" s="530"/>
      <c r="SIO29" s="530"/>
      <c r="SIP29" s="530"/>
      <c r="SIQ29" s="530"/>
      <c r="SIR29" s="530"/>
      <c r="SIS29" s="530"/>
      <c r="SIT29" s="530"/>
      <c r="SIU29" s="530"/>
      <c r="SIV29" s="530"/>
      <c r="SIW29" s="530"/>
      <c r="SIX29" s="530"/>
      <c r="SIY29" s="530"/>
      <c r="SIZ29" s="530"/>
      <c r="SJA29" s="530"/>
      <c r="SJB29" s="530"/>
      <c r="SJC29" s="530"/>
      <c r="SJD29" s="530"/>
      <c r="SJE29" s="530"/>
      <c r="SJF29" s="530"/>
      <c r="SJG29" s="530"/>
      <c r="SJH29" s="530"/>
      <c r="SJI29" s="530"/>
      <c r="SJJ29" s="530"/>
      <c r="SJK29" s="530"/>
      <c r="SJL29" s="530"/>
      <c r="SJM29" s="530"/>
      <c r="SJN29" s="530"/>
      <c r="SJO29" s="530"/>
      <c r="SJP29" s="530"/>
      <c r="SJQ29" s="530"/>
      <c r="SJR29" s="530"/>
      <c r="SJS29" s="530"/>
      <c r="SJT29" s="530"/>
      <c r="SJU29" s="530"/>
      <c r="SJV29" s="530"/>
      <c r="SJW29" s="530"/>
      <c r="SJX29" s="530"/>
      <c r="SJY29" s="530"/>
      <c r="SJZ29" s="530"/>
      <c r="SKA29" s="530"/>
      <c r="SKB29" s="530"/>
      <c r="SKC29" s="530"/>
      <c r="SKD29" s="530"/>
      <c r="SKE29" s="530"/>
      <c r="SKF29" s="530"/>
      <c r="SKG29" s="530"/>
      <c r="SKH29" s="530"/>
      <c r="SKI29" s="530"/>
      <c r="SKJ29" s="530"/>
      <c r="SKK29" s="530"/>
      <c r="SKL29" s="530"/>
      <c r="SKM29" s="530"/>
      <c r="SKN29" s="530"/>
      <c r="SKO29" s="530"/>
      <c r="SKP29" s="530"/>
      <c r="SKQ29" s="530"/>
      <c r="SKR29" s="530"/>
      <c r="SKS29" s="530"/>
      <c r="SKT29" s="530"/>
      <c r="SKU29" s="530"/>
      <c r="SKV29" s="530"/>
      <c r="SKW29" s="530"/>
      <c r="SKX29" s="530"/>
      <c r="SKY29" s="530"/>
      <c r="SKZ29" s="530"/>
      <c r="SLA29" s="530"/>
      <c r="SLB29" s="530"/>
      <c r="SLC29" s="530"/>
      <c r="SLD29" s="530"/>
      <c r="SLE29" s="530"/>
      <c r="SLF29" s="530"/>
      <c r="SLG29" s="530"/>
      <c r="SLH29" s="530"/>
      <c r="SLI29" s="530"/>
      <c r="SLJ29" s="530"/>
      <c r="SLK29" s="530"/>
      <c r="SLL29" s="530"/>
      <c r="SLM29" s="530"/>
      <c r="SLN29" s="530"/>
      <c r="SLO29" s="530"/>
      <c r="SLP29" s="530"/>
      <c r="SLQ29" s="530"/>
      <c r="SLR29" s="530"/>
      <c r="SLS29" s="530"/>
      <c r="SLT29" s="530"/>
      <c r="SLU29" s="530"/>
      <c r="SLV29" s="530"/>
      <c r="SLW29" s="530"/>
      <c r="SLX29" s="530"/>
      <c r="SLY29" s="530"/>
      <c r="SLZ29" s="530"/>
      <c r="SMA29" s="530"/>
      <c r="SMB29" s="530"/>
      <c r="SMC29" s="530"/>
      <c r="SMD29" s="530"/>
      <c r="SME29" s="530"/>
      <c r="SMF29" s="530"/>
      <c r="SMG29" s="530"/>
      <c r="SMH29" s="530"/>
      <c r="SMI29" s="530"/>
      <c r="SMJ29" s="530"/>
      <c r="SMK29" s="530"/>
      <c r="SML29" s="530"/>
      <c r="SMM29" s="530"/>
      <c r="SMN29" s="530"/>
      <c r="SMO29" s="530"/>
      <c r="SMP29" s="530"/>
      <c r="SMQ29" s="530"/>
      <c r="SMR29" s="530"/>
      <c r="SMS29" s="530"/>
      <c r="SMT29" s="530"/>
      <c r="SMU29" s="530"/>
      <c r="SMV29" s="530"/>
      <c r="SMW29" s="530"/>
      <c r="SMX29" s="530"/>
      <c r="SMY29" s="530"/>
      <c r="SMZ29" s="530"/>
      <c r="SNA29" s="530"/>
      <c r="SNB29" s="530"/>
      <c r="SNC29" s="530"/>
      <c r="SND29" s="530"/>
      <c r="SNE29" s="530"/>
      <c r="SNF29" s="530"/>
      <c r="SNG29" s="530"/>
      <c r="SNH29" s="530"/>
      <c r="SNI29" s="530"/>
      <c r="SNJ29" s="530"/>
      <c r="SNK29" s="530"/>
      <c r="SNL29" s="530"/>
      <c r="SNM29" s="530"/>
      <c r="SNN29" s="530"/>
      <c r="SNO29" s="530"/>
      <c r="SNP29" s="530"/>
      <c r="SNQ29" s="530"/>
      <c r="SNR29" s="530"/>
      <c r="SNS29" s="530"/>
      <c r="SNT29" s="530"/>
      <c r="SNU29" s="530"/>
      <c r="SNV29" s="530"/>
      <c r="SNW29" s="530"/>
      <c r="SNX29" s="530"/>
      <c r="SNY29" s="530"/>
      <c r="SNZ29" s="530"/>
      <c r="SOA29" s="530"/>
      <c r="SOB29" s="530"/>
      <c r="SOC29" s="530"/>
      <c r="SOD29" s="530"/>
      <c r="SOE29" s="530"/>
      <c r="SOF29" s="530"/>
      <c r="SOG29" s="530"/>
      <c r="SOH29" s="530"/>
      <c r="SOI29" s="530"/>
      <c r="SOJ29" s="530"/>
      <c r="SOK29" s="530"/>
      <c r="SOL29" s="530"/>
      <c r="SOM29" s="530"/>
      <c r="SON29" s="530"/>
      <c r="SOO29" s="530"/>
      <c r="SOP29" s="530"/>
      <c r="SOQ29" s="530"/>
      <c r="SOR29" s="530"/>
      <c r="SOS29" s="530"/>
      <c r="SOT29" s="530"/>
      <c r="SOU29" s="530"/>
      <c r="SOV29" s="530"/>
      <c r="SOW29" s="530"/>
      <c r="SOX29" s="530"/>
      <c r="SOY29" s="530"/>
      <c r="SOZ29" s="530"/>
      <c r="SPA29" s="530"/>
      <c r="SPB29" s="530"/>
      <c r="SPC29" s="530"/>
      <c r="SPD29" s="530"/>
      <c r="SPE29" s="530"/>
      <c r="SPF29" s="530"/>
      <c r="SPG29" s="530"/>
      <c r="SPH29" s="530"/>
      <c r="SPI29" s="530"/>
      <c r="SPJ29" s="530"/>
      <c r="SPK29" s="530"/>
      <c r="SPL29" s="530"/>
      <c r="SPM29" s="530"/>
      <c r="SPN29" s="530"/>
      <c r="SPO29" s="530"/>
      <c r="SPP29" s="530"/>
      <c r="SPQ29" s="530"/>
      <c r="SPR29" s="530"/>
      <c r="SPS29" s="530"/>
      <c r="SPT29" s="530"/>
      <c r="SPU29" s="530"/>
      <c r="SPV29" s="530"/>
      <c r="SPW29" s="530"/>
      <c r="SPX29" s="530"/>
      <c r="SPY29" s="530"/>
      <c r="SPZ29" s="530"/>
      <c r="SQA29" s="530"/>
      <c r="SQB29" s="530"/>
      <c r="SQC29" s="530"/>
      <c r="SQD29" s="530"/>
      <c r="SQE29" s="530"/>
      <c r="SQF29" s="530"/>
      <c r="SQG29" s="530"/>
      <c r="SQH29" s="530"/>
      <c r="SQI29" s="530"/>
      <c r="SQJ29" s="530"/>
      <c r="SQK29" s="530"/>
      <c r="SQL29" s="530"/>
      <c r="SQM29" s="530"/>
      <c r="SQN29" s="530"/>
      <c r="SQO29" s="530"/>
      <c r="SQP29" s="530"/>
      <c r="SQQ29" s="530"/>
      <c r="SQR29" s="530"/>
      <c r="SQS29" s="530"/>
      <c r="SQT29" s="530"/>
      <c r="SQU29" s="530"/>
      <c r="SQV29" s="530"/>
      <c r="SQW29" s="530"/>
      <c r="SQX29" s="530"/>
      <c r="SQY29" s="530"/>
      <c r="SQZ29" s="530"/>
      <c r="SRA29" s="530"/>
      <c r="SRB29" s="530"/>
      <c r="SRC29" s="530"/>
      <c r="SRD29" s="530"/>
      <c r="SRE29" s="530"/>
      <c r="SRF29" s="530"/>
      <c r="SRG29" s="530"/>
      <c r="SRH29" s="530"/>
      <c r="SRI29" s="530"/>
      <c r="SRJ29" s="530"/>
      <c r="SRK29" s="530"/>
      <c r="SRL29" s="530"/>
      <c r="SRM29" s="530"/>
      <c r="SRN29" s="530"/>
      <c r="SRO29" s="530"/>
      <c r="SRP29" s="530"/>
      <c r="SRQ29" s="530"/>
      <c r="SRR29" s="530"/>
      <c r="SRS29" s="530"/>
      <c r="SRT29" s="530"/>
      <c r="SRU29" s="530"/>
      <c r="SRV29" s="530"/>
      <c r="SRW29" s="530"/>
      <c r="SRX29" s="530"/>
      <c r="SRY29" s="530"/>
      <c r="SRZ29" s="530"/>
      <c r="SSA29" s="530"/>
      <c r="SSB29" s="530"/>
      <c r="SSC29" s="530"/>
      <c r="SSD29" s="530"/>
      <c r="SSE29" s="530"/>
      <c r="SSF29" s="530"/>
      <c r="SSG29" s="530"/>
      <c r="SSH29" s="530"/>
      <c r="SSI29" s="530"/>
      <c r="SSJ29" s="530"/>
      <c r="SSK29" s="530"/>
      <c r="SSL29" s="530"/>
      <c r="SSM29" s="530"/>
      <c r="SSN29" s="530"/>
      <c r="SSO29" s="530"/>
      <c r="SSP29" s="530"/>
      <c r="SSQ29" s="530"/>
      <c r="SSR29" s="530"/>
      <c r="SSS29" s="530"/>
      <c r="SST29" s="530"/>
      <c r="SSU29" s="530"/>
      <c r="SSV29" s="530"/>
      <c r="SSW29" s="530"/>
      <c r="SSX29" s="530"/>
      <c r="SSY29" s="530"/>
      <c r="SSZ29" s="530"/>
      <c r="STA29" s="530"/>
      <c r="STB29" s="530"/>
      <c r="STC29" s="530"/>
      <c r="STD29" s="530"/>
      <c r="STE29" s="530"/>
      <c r="STF29" s="530"/>
      <c r="STG29" s="530"/>
      <c r="STH29" s="530"/>
      <c r="STI29" s="530"/>
      <c r="STJ29" s="530"/>
      <c r="STK29" s="530"/>
      <c r="STL29" s="530"/>
      <c r="STM29" s="530"/>
      <c r="STN29" s="530"/>
      <c r="STO29" s="530"/>
      <c r="STP29" s="530"/>
      <c r="STQ29" s="530"/>
      <c r="STR29" s="530"/>
      <c r="STS29" s="530"/>
      <c r="STT29" s="530"/>
      <c r="STU29" s="530"/>
      <c r="STV29" s="530"/>
      <c r="STW29" s="530"/>
      <c r="STX29" s="530"/>
      <c r="STY29" s="530"/>
      <c r="STZ29" s="530"/>
      <c r="SUA29" s="530"/>
      <c r="SUB29" s="530"/>
      <c r="SUC29" s="530"/>
      <c r="SUD29" s="530"/>
      <c r="SUE29" s="530"/>
      <c r="SUF29" s="530"/>
      <c r="SUG29" s="530"/>
      <c r="SUH29" s="530"/>
      <c r="SUI29" s="530"/>
      <c r="SUJ29" s="530"/>
      <c r="SUK29" s="530"/>
      <c r="SUL29" s="530"/>
      <c r="SUM29" s="530"/>
      <c r="SUN29" s="530"/>
      <c r="SUO29" s="530"/>
      <c r="SUP29" s="530"/>
      <c r="SUQ29" s="530"/>
      <c r="SUR29" s="530"/>
      <c r="SUS29" s="530"/>
      <c r="SUT29" s="530"/>
      <c r="SUU29" s="530"/>
      <c r="SUV29" s="530"/>
      <c r="SUW29" s="530"/>
      <c r="SUX29" s="530"/>
      <c r="SUY29" s="530"/>
      <c r="SUZ29" s="530"/>
      <c r="SVA29" s="530"/>
      <c r="SVB29" s="530"/>
      <c r="SVC29" s="530"/>
      <c r="SVD29" s="530"/>
      <c r="SVE29" s="530"/>
      <c r="SVF29" s="530"/>
      <c r="SVG29" s="530"/>
      <c r="SVH29" s="530"/>
      <c r="SVI29" s="530"/>
      <c r="SVJ29" s="530"/>
      <c r="SVK29" s="530"/>
      <c r="SVL29" s="530"/>
      <c r="SVM29" s="530"/>
      <c r="SVN29" s="530"/>
      <c r="SVO29" s="530"/>
      <c r="SVP29" s="530"/>
      <c r="SVQ29" s="530"/>
      <c r="SVR29" s="530"/>
      <c r="SVS29" s="530"/>
      <c r="SVT29" s="530"/>
      <c r="SVU29" s="530"/>
      <c r="SVV29" s="530"/>
      <c r="SVW29" s="530"/>
      <c r="SVX29" s="530"/>
      <c r="SVY29" s="530"/>
      <c r="SVZ29" s="530"/>
      <c r="SWA29" s="530"/>
      <c r="SWB29" s="530"/>
      <c r="SWC29" s="530"/>
      <c r="SWD29" s="530"/>
      <c r="SWE29" s="530"/>
      <c r="SWF29" s="530"/>
      <c r="SWG29" s="530"/>
      <c r="SWH29" s="530"/>
      <c r="SWI29" s="530"/>
      <c r="SWJ29" s="530"/>
      <c r="SWK29" s="530"/>
      <c r="SWL29" s="530"/>
      <c r="SWM29" s="530"/>
      <c r="SWN29" s="530"/>
      <c r="SWO29" s="530"/>
      <c r="SWP29" s="530"/>
      <c r="SWQ29" s="530"/>
      <c r="SWR29" s="530"/>
      <c r="SWS29" s="530"/>
      <c r="SWT29" s="530"/>
      <c r="SWU29" s="530"/>
      <c r="SWV29" s="530"/>
      <c r="SWW29" s="530"/>
      <c r="SWX29" s="530"/>
      <c r="SWY29" s="530"/>
      <c r="SWZ29" s="530"/>
      <c r="SXA29" s="530"/>
      <c r="SXB29" s="530"/>
      <c r="SXC29" s="530"/>
      <c r="SXD29" s="530"/>
      <c r="SXE29" s="530"/>
      <c r="SXF29" s="530"/>
      <c r="SXG29" s="530"/>
      <c r="SXH29" s="530"/>
      <c r="SXI29" s="530"/>
      <c r="SXJ29" s="530"/>
      <c r="SXK29" s="530"/>
      <c r="SXL29" s="530"/>
      <c r="SXM29" s="530"/>
      <c r="SXN29" s="530"/>
      <c r="SXO29" s="530"/>
      <c r="SXP29" s="530"/>
      <c r="SXQ29" s="530"/>
      <c r="SXR29" s="530"/>
      <c r="SXS29" s="530"/>
      <c r="SXT29" s="530"/>
      <c r="SXU29" s="530"/>
      <c r="SXV29" s="530"/>
      <c r="SXW29" s="530"/>
      <c r="SXX29" s="530"/>
      <c r="SXY29" s="530"/>
      <c r="SXZ29" s="530"/>
      <c r="SYA29" s="530"/>
      <c r="SYB29" s="530"/>
      <c r="SYC29" s="530"/>
      <c r="SYD29" s="530"/>
      <c r="SYE29" s="530"/>
      <c r="SYF29" s="530"/>
      <c r="SYG29" s="530"/>
      <c r="SYH29" s="530"/>
      <c r="SYI29" s="530"/>
      <c r="SYJ29" s="530"/>
      <c r="SYK29" s="530"/>
      <c r="SYL29" s="530"/>
      <c r="SYM29" s="530"/>
      <c r="SYN29" s="530"/>
      <c r="SYO29" s="530"/>
      <c r="SYP29" s="530"/>
      <c r="SYQ29" s="530"/>
      <c r="SYR29" s="530"/>
      <c r="SYS29" s="530"/>
      <c r="SYT29" s="530"/>
      <c r="SYU29" s="530"/>
      <c r="SYV29" s="530"/>
      <c r="SYW29" s="530"/>
      <c r="SYX29" s="530"/>
      <c r="SYY29" s="530"/>
      <c r="SYZ29" s="530"/>
      <c r="SZA29" s="530"/>
      <c r="SZB29" s="530"/>
      <c r="SZC29" s="530"/>
      <c r="SZD29" s="530"/>
      <c r="SZE29" s="530"/>
      <c r="SZF29" s="530"/>
      <c r="SZG29" s="530"/>
      <c r="SZH29" s="530"/>
      <c r="SZI29" s="530"/>
      <c r="SZJ29" s="530"/>
      <c r="SZK29" s="530"/>
      <c r="SZL29" s="530"/>
      <c r="SZM29" s="530"/>
      <c r="SZN29" s="530"/>
      <c r="SZO29" s="530"/>
      <c r="SZP29" s="530"/>
      <c r="SZQ29" s="530"/>
      <c r="SZR29" s="530"/>
      <c r="SZS29" s="530"/>
      <c r="SZT29" s="530"/>
      <c r="SZU29" s="530"/>
      <c r="SZV29" s="530"/>
      <c r="SZW29" s="530"/>
      <c r="SZX29" s="530"/>
      <c r="SZY29" s="530"/>
      <c r="SZZ29" s="530"/>
      <c r="TAA29" s="530"/>
      <c r="TAB29" s="530"/>
      <c r="TAC29" s="530"/>
      <c r="TAD29" s="530"/>
      <c r="TAE29" s="530"/>
      <c r="TAF29" s="530"/>
      <c r="TAG29" s="530"/>
      <c r="TAH29" s="530"/>
      <c r="TAI29" s="530"/>
      <c r="TAJ29" s="530"/>
      <c r="TAK29" s="530"/>
      <c r="TAL29" s="530"/>
      <c r="TAM29" s="530"/>
      <c r="TAN29" s="530"/>
      <c r="TAO29" s="530"/>
      <c r="TAP29" s="530"/>
      <c r="TAQ29" s="530"/>
      <c r="TAR29" s="530"/>
      <c r="TAS29" s="530"/>
      <c r="TAT29" s="530"/>
      <c r="TAU29" s="530"/>
      <c r="TAV29" s="530"/>
      <c r="TAW29" s="530"/>
      <c r="TAX29" s="530"/>
      <c r="TAY29" s="530"/>
      <c r="TAZ29" s="530"/>
      <c r="TBA29" s="530"/>
      <c r="TBB29" s="530"/>
      <c r="TBC29" s="530"/>
      <c r="TBD29" s="530"/>
      <c r="TBE29" s="530"/>
      <c r="TBF29" s="530"/>
      <c r="TBG29" s="530"/>
      <c r="TBH29" s="530"/>
      <c r="TBI29" s="530"/>
      <c r="TBJ29" s="530"/>
      <c r="TBK29" s="530"/>
      <c r="TBL29" s="530"/>
      <c r="TBM29" s="530"/>
      <c r="TBN29" s="530"/>
      <c r="TBO29" s="530"/>
      <c r="TBP29" s="530"/>
      <c r="TBQ29" s="530"/>
      <c r="TBR29" s="530"/>
      <c r="TBS29" s="530"/>
      <c r="TBT29" s="530"/>
      <c r="TBU29" s="530"/>
      <c r="TBV29" s="530"/>
      <c r="TBW29" s="530"/>
      <c r="TBX29" s="530"/>
      <c r="TBY29" s="530"/>
      <c r="TBZ29" s="530"/>
      <c r="TCA29" s="530"/>
      <c r="TCB29" s="530"/>
      <c r="TCC29" s="530"/>
      <c r="TCD29" s="530"/>
      <c r="TCE29" s="530"/>
      <c r="TCF29" s="530"/>
      <c r="TCG29" s="530"/>
      <c r="TCH29" s="530"/>
      <c r="TCI29" s="530"/>
      <c r="TCJ29" s="530"/>
      <c r="TCK29" s="530"/>
      <c r="TCL29" s="530"/>
      <c r="TCM29" s="530"/>
      <c r="TCN29" s="530"/>
      <c r="TCO29" s="530"/>
      <c r="TCP29" s="530"/>
      <c r="TCQ29" s="530"/>
      <c r="TCR29" s="530"/>
      <c r="TCS29" s="530"/>
      <c r="TCT29" s="530"/>
      <c r="TCU29" s="530"/>
      <c r="TCV29" s="530"/>
      <c r="TCW29" s="530"/>
      <c r="TCX29" s="530"/>
      <c r="TCY29" s="530"/>
      <c r="TCZ29" s="530"/>
      <c r="TDA29" s="530"/>
      <c r="TDB29" s="530"/>
      <c r="TDC29" s="530"/>
      <c r="TDD29" s="530"/>
      <c r="TDE29" s="530"/>
      <c r="TDF29" s="530"/>
      <c r="TDG29" s="530"/>
      <c r="TDH29" s="530"/>
      <c r="TDI29" s="530"/>
      <c r="TDJ29" s="530"/>
      <c r="TDK29" s="530"/>
      <c r="TDL29" s="530"/>
      <c r="TDM29" s="530"/>
      <c r="TDN29" s="530"/>
      <c r="TDO29" s="530"/>
      <c r="TDP29" s="530"/>
      <c r="TDQ29" s="530"/>
      <c r="TDR29" s="530"/>
      <c r="TDS29" s="530"/>
      <c r="TDT29" s="530"/>
      <c r="TDU29" s="530"/>
      <c r="TDV29" s="530"/>
      <c r="TDW29" s="530"/>
      <c r="TDX29" s="530"/>
      <c r="TDY29" s="530"/>
      <c r="TDZ29" s="530"/>
      <c r="TEA29" s="530"/>
      <c r="TEB29" s="530"/>
      <c r="TEC29" s="530"/>
      <c r="TED29" s="530"/>
      <c r="TEE29" s="530"/>
      <c r="TEF29" s="530"/>
      <c r="TEG29" s="530"/>
      <c r="TEH29" s="530"/>
      <c r="TEI29" s="530"/>
      <c r="TEJ29" s="530"/>
      <c r="TEK29" s="530"/>
      <c r="TEL29" s="530"/>
      <c r="TEM29" s="530"/>
      <c r="TEN29" s="530"/>
      <c r="TEO29" s="530"/>
      <c r="TEP29" s="530"/>
      <c r="TEQ29" s="530"/>
      <c r="TER29" s="530"/>
      <c r="TES29" s="530"/>
      <c r="TET29" s="530"/>
      <c r="TEU29" s="530"/>
      <c r="TEV29" s="530"/>
      <c r="TEW29" s="530"/>
      <c r="TEX29" s="530"/>
      <c r="TEY29" s="530"/>
      <c r="TEZ29" s="530"/>
      <c r="TFA29" s="530"/>
      <c r="TFB29" s="530"/>
      <c r="TFC29" s="530"/>
      <c r="TFD29" s="530"/>
      <c r="TFE29" s="530"/>
      <c r="TFF29" s="530"/>
      <c r="TFG29" s="530"/>
      <c r="TFH29" s="530"/>
      <c r="TFI29" s="530"/>
      <c r="TFJ29" s="530"/>
      <c r="TFK29" s="530"/>
      <c r="TFL29" s="530"/>
      <c r="TFM29" s="530"/>
      <c r="TFN29" s="530"/>
      <c r="TFO29" s="530"/>
      <c r="TFP29" s="530"/>
      <c r="TFQ29" s="530"/>
      <c r="TFR29" s="530"/>
      <c r="TFS29" s="530"/>
      <c r="TFT29" s="530"/>
      <c r="TFU29" s="530"/>
      <c r="TFV29" s="530"/>
      <c r="TFW29" s="530"/>
      <c r="TFX29" s="530"/>
      <c r="TFY29" s="530"/>
      <c r="TFZ29" s="530"/>
      <c r="TGA29" s="530"/>
      <c r="TGB29" s="530"/>
      <c r="TGC29" s="530"/>
      <c r="TGD29" s="530"/>
      <c r="TGE29" s="530"/>
      <c r="TGF29" s="530"/>
      <c r="TGG29" s="530"/>
      <c r="TGH29" s="530"/>
      <c r="TGI29" s="530"/>
      <c r="TGJ29" s="530"/>
      <c r="TGK29" s="530"/>
      <c r="TGL29" s="530"/>
      <c r="TGM29" s="530"/>
      <c r="TGN29" s="530"/>
      <c r="TGO29" s="530"/>
      <c r="TGP29" s="530"/>
      <c r="TGQ29" s="530"/>
      <c r="TGR29" s="530"/>
      <c r="TGS29" s="530"/>
      <c r="TGT29" s="530"/>
      <c r="TGU29" s="530"/>
      <c r="TGV29" s="530"/>
      <c r="TGW29" s="530"/>
      <c r="TGX29" s="530"/>
      <c r="TGY29" s="530"/>
      <c r="TGZ29" s="530"/>
      <c r="THA29" s="530"/>
      <c r="THB29" s="530"/>
      <c r="THC29" s="530"/>
      <c r="THD29" s="530"/>
      <c r="THE29" s="530"/>
      <c r="THF29" s="530"/>
      <c r="THG29" s="530"/>
      <c r="THH29" s="530"/>
      <c r="THI29" s="530"/>
      <c r="THJ29" s="530"/>
      <c r="THK29" s="530"/>
      <c r="THL29" s="530"/>
      <c r="THM29" s="530"/>
      <c r="THN29" s="530"/>
      <c r="THO29" s="530"/>
      <c r="THP29" s="530"/>
      <c r="THQ29" s="530"/>
      <c r="THR29" s="530"/>
      <c r="THS29" s="530"/>
      <c r="THT29" s="530"/>
      <c r="THU29" s="530"/>
      <c r="THV29" s="530"/>
      <c r="THW29" s="530"/>
      <c r="THX29" s="530"/>
      <c r="THY29" s="530"/>
      <c r="THZ29" s="530"/>
      <c r="TIA29" s="530"/>
      <c r="TIB29" s="530"/>
      <c r="TIC29" s="530"/>
      <c r="TID29" s="530"/>
      <c r="TIE29" s="530"/>
      <c r="TIF29" s="530"/>
      <c r="TIG29" s="530"/>
      <c r="TIH29" s="530"/>
      <c r="TII29" s="530"/>
      <c r="TIJ29" s="530"/>
      <c r="TIK29" s="530"/>
      <c r="TIL29" s="530"/>
      <c r="TIM29" s="530"/>
      <c r="TIN29" s="530"/>
      <c r="TIO29" s="530"/>
      <c r="TIP29" s="530"/>
      <c r="TIQ29" s="530"/>
      <c r="TIR29" s="530"/>
      <c r="TIS29" s="530"/>
      <c r="TIT29" s="530"/>
      <c r="TIU29" s="530"/>
      <c r="TIV29" s="530"/>
      <c r="TIW29" s="530"/>
      <c r="TIX29" s="530"/>
      <c r="TIY29" s="530"/>
      <c r="TIZ29" s="530"/>
      <c r="TJA29" s="530"/>
      <c r="TJB29" s="530"/>
      <c r="TJC29" s="530"/>
      <c r="TJD29" s="530"/>
      <c r="TJE29" s="530"/>
      <c r="TJF29" s="530"/>
      <c r="TJG29" s="530"/>
      <c r="TJH29" s="530"/>
      <c r="TJI29" s="530"/>
      <c r="TJJ29" s="530"/>
      <c r="TJK29" s="530"/>
      <c r="TJL29" s="530"/>
      <c r="TJM29" s="530"/>
      <c r="TJN29" s="530"/>
      <c r="TJO29" s="530"/>
      <c r="TJP29" s="530"/>
      <c r="TJQ29" s="530"/>
      <c r="TJR29" s="530"/>
      <c r="TJS29" s="530"/>
      <c r="TJT29" s="530"/>
      <c r="TJU29" s="530"/>
      <c r="TJV29" s="530"/>
      <c r="TJW29" s="530"/>
      <c r="TJX29" s="530"/>
      <c r="TJY29" s="530"/>
      <c r="TJZ29" s="530"/>
      <c r="TKA29" s="530"/>
      <c r="TKB29" s="530"/>
      <c r="TKC29" s="530"/>
      <c r="TKD29" s="530"/>
      <c r="TKE29" s="530"/>
      <c r="TKF29" s="530"/>
      <c r="TKG29" s="530"/>
      <c r="TKH29" s="530"/>
      <c r="TKI29" s="530"/>
      <c r="TKJ29" s="530"/>
      <c r="TKK29" s="530"/>
      <c r="TKL29" s="530"/>
      <c r="TKM29" s="530"/>
      <c r="TKN29" s="530"/>
      <c r="TKO29" s="530"/>
      <c r="TKP29" s="530"/>
      <c r="TKQ29" s="530"/>
      <c r="TKR29" s="530"/>
      <c r="TKS29" s="530"/>
      <c r="TKT29" s="530"/>
      <c r="TKU29" s="530"/>
      <c r="TKV29" s="530"/>
      <c r="TKW29" s="530"/>
      <c r="TKX29" s="530"/>
      <c r="TKY29" s="530"/>
      <c r="TKZ29" s="530"/>
      <c r="TLA29" s="530"/>
      <c r="TLB29" s="530"/>
      <c r="TLC29" s="530"/>
      <c r="TLD29" s="530"/>
      <c r="TLE29" s="530"/>
      <c r="TLF29" s="530"/>
      <c r="TLG29" s="530"/>
      <c r="TLH29" s="530"/>
      <c r="TLI29" s="530"/>
      <c r="TLJ29" s="530"/>
      <c r="TLK29" s="530"/>
      <c r="TLL29" s="530"/>
      <c r="TLM29" s="530"/>
      <c r="TLN29" s="530"/>
      <c r="TLO29" s="530"/>
      <c r="TLP29" s="530"/>
      <c r="TLQ29" s="530"/>
      <c r="TLR29" s="530"/>
      <c r="TLS29" s="530"/>
      <c r="TLT29" s="530"/>
      <c r="TLU29" s="530"/>
      <c r="TLV29" s="530"/>
      <c r="TLW29" s="530"/>
      <c r="TLX29" s="530"/>
      <c r="TLY29" s="530"/>
      <c r="TLZ29" s="530"/>
      <c r="TMA29" s="530"/>
      <c r="TMB29" s="530"/>
      <c r="TMC29" s="530"/>
      <c r="TMD29" s="530"/>
      <c r="TME29" s="530"/>
      <c r="TMF29" s="530"/>
      <c r="TMG29" s="530"/>
      <c r="TMH29" s="530"/>
      <c r="TMI29" s="530"/>
      <c r="TMJ29" s="530"/>
      <c r="TMK29" s="530"/>
      <c r="TML29" s="530"/>
      <c r="TMM29" s="530"/>
      <c r="TMN29" s="530"/>
      <c r="TMO29" s="530"/>
      <c r="TMP29" s="530"/>
      <c r="TMQ29" s="530"/>
      <c r="TMR29" s="530"/>
      <c r="TMS29" s="530"/>
      <c r="TMT29" s="530"/>
      <c r="TMU29" s="530"/>
      <c r="TMV29" s="530"/>
      <c r="TMW29" s="530"/>
      <c r="TMX29" s="530"/>
      <c r="TMY29" s="530"/>
      <c r="TMZ29" s="530"/>
      <c r="TNA29" s="530"/>
      <c r="TNB29" s="530"/>
      <c r="TNC29" s="530"/>
      <c r="TND29" s="530"/>
      <c r="TNE29" s="530"/>
      <c r="TNF29" s="530"/>
      <c r="TNG29" s="530"/>
      <c r="TNH29" s="530"/>
      <c r="TNI29" s="530"/>
      <c r="TNJ29" s="530"/>
      <c r="TNK29" s="530"/>
      <c r="TNL29" s="530"/>
      <c r="TNM29" s="530"/>
      <c r="TNN29" s="530"/>
      <c r="TNO29" s="530"/>
      <c r="TNP29" s="530"/>
      <c r="TNQ29" s="530"/>
      <c r="TNR29" s="530"/>
      <c r="TNS29" s="530"/>
      <c r="TNT29" s="530"/>
      <c r="TNU29" s="530"/>
      <c r="TNV29" s="530"/>
      <c r="TNW29" s="530"/>
      <c r="TNX29" s="530"/>
      <c r="TNY29" s="530"/>
      <c r="TNZ29" s="530"/>
      <c r="TOA29" s="530"/>
      <c r="TOB29" s="530"/>
      <c r="TOC29" s="530"/>
      <c r="TOD29" s="530"/>
      <c r="TOE29" s="530"/>
      <c r="TOF29" s="530"/>
      <c r="TOG29" s="530"/>
      <c r="TOH29" s="530"/>
      <c r="TOI29" s="530"/>
      <c r="TOJ29" s="530"/>
      <c r="TOK29" s="530"/>
      <c r="TOL29" s="530"/>
      <c r="TOM29" s="530"/>
      <c r="TON29" s="530"/>
      <c r="TOO29" s="530"/>
      <c r="TOP29" s="530"/>
      <c r="TOQ29" s="530"/>
      <c r="TOR29" s="530"/>
      <c r="TOS29" s="530"/>
      <c r="TOT29" s="530"/>
      <c r="TOU29" s="530"/>
      <c r="TOV29" s="530"/>
      <c r="TOW29" s="530"/>
      <c r="TOX29" s="530"/>
      <c r="TOY29" s="530"/>
      <c r="TOZ29" s="530"/>
      <c r="TPA29" s="530"/>
      <c r="TPB29" s="530"/>
      <c r="TPC29" s="530"/>
      <c r="TPD29" s="530"/>
      <c r="TPE29" s="530"/>
      <c r="TPF29" s="530"/>
      <c r="TPG29" s="530"/>
      <c r="TPH29" s="530"/>
      <c r="TPI29" s="530"/>
      <c r="TPJ29" s="530"/>
      <c r="TPK29" s="530"/>
      <c r="TPL29" s="530"/>
      <c r="TPM29" s="530"/>
      <c r="TPN29" s="530"/>
      <c r="TPO29" s="530"/>
      <c r="TPP29" s="530"/>
      <c r="TPQ29" s="530"/>
      <c r="TPR29" s="530"/>
      <c r="TPS29" s="530"/>
      <c r="TPT29" s="530"/>
      <c r="TPU29" s="530"/>
      <c r="TPV29" s="530"/>
      <c r="TPW29" s="530"/>
      <c r="TPX29" s="530"/>
      <c r="TPY29" s="530"/>
      <c r="TPZ29" s="530"/>
      <c r="TQA29" s="530"/>
      <c r="TQB29" s="530"/>
      <c r="TQC29" s="530"/>
      <c r="TQD29" s="530"/>
      <c r="TQE29" s="530"/>
      <c r="TQF29" s="530"/>
      <c r="TQG29" s="530"/>
      <c r="TQH29" s="530"/>
      <c r="TQI29" s="530"/>
      <c r="TQJ29" s="530"/>
      <c r="TQK29" s="530"/>
      <c r="TQL29" s="530"/>
      <c r="TQM29" s="530"/>
      <c r="TQN29" s="530"/>
      <c r="TQO29" s="530"/>
      <c r="TQP29" s="530"/>
      <c r="TQQ29" s="530"/>
      <c r="TQR29" s="530"/>
      <c r="TQS29" s="530"/>
      <c r="TQT29" s="530"/>
      <c r="TQU29" s="530"/>
      <c r="TQV29" s="530"/>
      <c r="TQW29" s="530"/>
      <c r="TQX29" s="530"/>
      <c r="TQY29" s="530"/>
      <c r="TQZ29" s="530"/>
      <c r="TRA29" s="530"/>
      <c r="TRB29" s="530"/>
      <c r="TRC29" s="530"/>
      <c r="TRD29" s="530"/>
      <c r="TRE29" s="530"/>
      <c r="TRF29" s="530"/>
      <c r="TRG29" s="530"/>
      <c r="TRH29" s="530"/>
      <c r="TRI29" s="530"/>
      <c r="TRJ29" s="530"/>
      <c r="TRK29" s="530"/>
      <c r="TRL29" s="530"/>
      <c r="TRM29" s="530"/>
      <c r="TRN29" s="530"/>
      <c r="TRO29" s="530"/>
      <c r="TRP29" s="530"/>
      <c r="TRQ29" s="530"/>
      <c r="TRR29" s="530"/>
      <c r="TRS29" s="530"/>
      <c r="TRT29" s="530"/>
      <c r="TRU29" s="530"/>
      <c r="TRV29" s="530"/>
      <c r="TRW29" s="530"/>
      <c r="TRX29" s="530"/>
      <c r="TRY29" s="530"/>
      <c r="TRZ29" s="530"/>
      <c r="TSA29" s="530"/>
      <c r="TSB29" s="530"/>
      <c r="TSC29" s="530"/>
      <c r="TSD29" s="530"/>
      <c r="TSE29" s="530"/>
      <c r="TSF29" s="530"/>
      <c r="TSG29" s="530"/>
      <c r="TSH29" s="530"/>
      <c r="TSI29" s="530"/>
      <c r="TSJ29" s="530"/>
      <c r="TSK29" s="530"/>
      <c r="TSL29" s="530"/>
      <c r="TSM29" s="530"/>
      <c r="TSN29" s="530"/>
      <c r="TSO29" s="530"/>
      <c r="TSP29" s="530"/>
      <c r="TSQ29" s="530"/>
      <c r="TSR29" s="530"/>
      <c r="TSS29" s="530"/>
      <c r="TST29" s="530"/>
      <c r="TSU29" s="530"/>
      <c r="TSV29" s="530"/>
      <c r="TSW29" s="530"/>
      <c r="TSX29" s="530"/>
      <c r="TSY29" s="530"/>
      <c r="TSZ29" s="530"/>
      <c r="TTA29" s="530"/>
      <c r="TTB29" s="530"/>
      <c r="TTC29" s="530"/>
      <c r="TTD29" s="530"/>
      <c r="TTE29" s="530"/>
      <c r="TTF29" s="530"/>
      <c r="TTG29" s="530"/>
      <c r="TTH29" s="530"/>
      <c r="TTI29" s="530"/>
      <c r="TTJ29" s="530"/>
      <c r="TTK29" s="530"/>
      <c r="TTL29" s="530"/>
      <c r="TTM29" s="530"/>
      <c r="TTN29" s="530"/>
      <c r="TTO29" s="530"/>
      <c r="TTP29" s="530"/>
      <c r="TTQ29" s="530"/>
      <c r="TTR29" s="530"/>
      <c r="TTS29" s="530"/>
      <c r="TTT29" s="530"/>
      <c r="TTU29" s="530"/>
      <c r="TTV29" s="530"/>
      <c r="TTW29" s="530"/>
      <c r="TTX29" s="530"/>
      <c r="TTY29" s="530"/>
      <c r="TTZ29" s="530"/>
      <c r="TUA29" s="530"/>
      <c r="TUB29" s="530"/>
      <c r="TUC29" s="530"/>
      <c r="TUD29" s="530"/>
      <c r="TUE29" s="530"/>
      <c r="TUF29" s="530"/>
      <c r="TUG29" s="530"/>
      <c r="TUH29" s="530"/>
      <c r="TUI29" s="530"/>
      <c r="TUJ29" s="530"/>
      <c r="TUK29" s="530"/>
      <c r="TUL29" s="530"/>
      <c r="TUM29" s="530"/>
      <c r="TUN29" s="530"/>
      <c r="TUO29" s="530"/>
      <c r="TUP29" s="530"/>
      <c r="TUQ29" s="530"/>
      <c r="TUR29" s="530"/>
      <c r="TUS29" s="530"/>
      <c r="TUT29" s="530"/>
      <c r="TUU29" s="530"/>
      <c r="TUV29" s="530"/>
      <c r="TUW29" s="530"/>
      <c r="TUX29" s="530"/>
      <c r="TUY29" s="530"/>
      <c r="TUZ29" s="530"/>
      <c r="TVA29" s="530"/>
      <c r="TVB29" s="530"/>
      <c r="TVC29" s="530"/>
      <c r="TVD29" s="530"/>
      <c r="TVE29" s="530"/>
      <c r="TVF29" s="530"/>
      <c r="TVG29" s="530"/>
      <c r="TVH29" s="530"/>
      <c r="TVI29" s="530"/>
      <c r="TVJ29" s="530"/>
      <c r="TVK29" s="530"/>
      <c r="TVL29" s="530"/>
      <c r="TVM29" s="530"/>
      <c r="TVN29" s="530"/>
      <c r="TVO29" s="530"/>
      <c r="TVP29" s="530"/>
      <c r="TVQ29" s="530"/>
      <c r="TVR29" s="530"/>
      <c r="TVS29" s="530"/>
      <c r="TVT29" s="530"/>
      <c r="TVU29" s="530"/>
      <c r="TVV29" s="530"/>
      <c r="TVW29" s="530"/>
      <c r="TVX29" s="530"/>
      <c r="TVY29" s="530"/>
      <c r="TVZ29" s="530"/>
      <c r="TWA29" s="530"/>
      <c r="TWB29" s="530"/>
      <c r="TWC29" s="530"/>
      <c r="TWD29" s="530"/>
      <c r="TWE29" s="530"/>
      <c r="TWF29" s="530"/>
      <c r="TWG29" s="530"/>
      <c r="TWH29" s="530"/>
      <c r="TWI29" s="530"/>
      <c r="TWJ29" s="530"/>
      <c r="TWK29" s="530"/>
      <c r="TWL29" s="530"/>
      <c r="TWM29" s="530"/>
      <c r="TWN29" s="530"/>
      <c r="TWO29" s="530"/>
      <c r="TWP29" s="530"/>
      <c r="TWQ29" s="530"/>
      <c r="TWR29" s="530"/>
      <c r="TWS29" s="530"/>
      <c r="TWT29" s="530"/>
      <c r="TWU29" s="530"/>
      <c r="TWV29" s="530"/>
      <c r="TWW29" s="530"/>
      <c r="TWX29" s="530"/>
      <c r="TWY29" s="530"/>
      <c r="TWZ29" s="530"/>
      <c r="TXA29" s="530"/>
      <c r="TXB29" s="530"/>
      <c r="TXC29" s="530"/>
      <c r="TXD29" s="530"/>
      <c r="TXE29" s="530"/>
      <c r="TXF29" s="530"/>
      <c r="TXG29" s="530"/>
      <c r="TXH29" s="530"/>
      <c r="TXI29" s="530"/>
      <c r="TXJ29" s="530"/>
      <c r="TXK29" s="530"/>
      <c r="TXL29" s="530"/>
      <c r="TXM29" s="530"/>
      <c r="TXN29" s="530"/>
      <c r="TXO29" s="530"/>
      <c r="TXP29" s="530"/>
      <c r="TXQ29" s="530"/>
      <c r="TXR29" s="530"/>
      <c r="TXS29" s="530"/>
      <c r="TXT29" s="530"/>
      <c r="TXU29" s="530"/>
      <c r="TXV29" s="530"/>
      <c r="TXW29" s="530"/>
      <c r="TXX29" s="530"/>
      <c r="TXY29" s="530"/>
      <c r="TXZ29" s="530"/>
      <c r="TYA29" s="530"/>
      <c r="TYB29" s="530"/>
      <c r="TYC29" s="530"/>
      <c r="TYD29" s="530"/>
      <c r="TYE29" s="530"/>
      <c r="TYF29" s="530"/>
      <c r="TYG29" s="530"/>
      <c r="TYH29" s="530"/>
      <c r="TYI29" s="530"/>
      <c r="TYJ29" s="530"/>
      <c r="TYK29" s="530"/>
      <c r="TYL29" s="530"/>
      <c r="TYM29" s="530"/>
      <c r="TYN29" s="530"/>
      <c r="TYO29" s="530"/>
      <c r="TYP29" s="530"/>
      <c r="TYQ29" s="530"/>
      <c r="TYR29" s="530"/>
      <c r="TYS29" s="530"/>
      <c r="TYT29" s="530"/>
      <c r="TYU29" s="530"/>
      <c r="TYV29" s="530"/>
      <c r="TYW29" s="530"/>
      <c r="TYX29" s="530"/>
      <c r="TYY29" s="530"/>
      <c r="TYZ29" s="530"/>
      <c r="TZA29" s="530"/>
      <c r="TZB29" s="530"/>
      <c r="TZC29" s="530"/>
      <c r="TZD29" s="530"/>
      <c r="TZE29" s="530"/>
      <c r="TZF29" s="530"/>
      <c r="TZG29" s="530"/>
      <c r="TZH29" s="530"/>
      <c r="TZI29" s="530"/>
      <c r="TZJ29" s="530"/>
      <c r="TZK29" s="530"/>
      <c r="TZL29" s="530"/>
      <c r="TZM29" s="530"/>
      <c r="TZN29" s="530"/>
      <c r="TZO29" s="530"/>
      <c r="TZP29" s="530"/>
      <c r="TZQ29" s="530"/>
      <c r="TZR29" s="530"/>
      <c r="TZS29" s="530"/>
      <c r="TZT29" s="530"/>
      <c r="TZU29" s="530"/>
      <c r="TZV29" s="530"/>
      <c r="TZW29" s="530"/>
      <c r="TZX29" s="530"/>
      <c r="TZY29" s="530"/>
      <c r="TZZ29" s="530"/>
      <c r="UAA29" s="530"/>
      <c r="UAB29" s="530"/>
      <c r="UAC29" s="530"/>
      <c r="UAD29" s="530"/>
      <c r="UAE29" s="530"/>
      <c r="UAF29" s="530"/>
      <c r="UAG29" s="530"/>
      <c r="UAH29" s="530"/>
      <c r="UAI29" s="530"/>
      <c r="UAJ29" s="530"/>
      <c r="UAK29" s="530"/>
      <c r="UAL29" s="530"/>
      <c r="UAM29" s="530"/>
      <c r="UAN29" s="530"/>
      <c r="UAO29" s="530"/>
      <c r="UAP29" s="530"/>
      <c r="UAQ29" s="530"/>
      <c r="UAR29" s="530"/>
      <c r="UAS29" s="530"/>
      <c r="UAT29" s="530"/>
      <c r="UAU29" s="530"/>
      <c r="UAV29" s="530"/>
      <c r="UAW29" s="530"/>
      <c r="UAX29" s="530"/>
      <c r="UAY29" s="530"/>
      <c r="UAZ29" s="530"/>
      <c r="UBA29" s="530"/>
      <c r="UBB29" s="530"/>
      <c r="UBC29" s="530"/>
      <c r="UBD29" s="530"/>
      <c r="UBE29" s="530"/>
      <c r="UBF29" s="530"/>
      <c r="UBG29" s="530"/>
      <c r="UBH29" s="530"/>
      <c r="UBI29" s="530"/>
      <c r="UBJ29" s="530"/>
      <c r="UBK29" s="530"/>
      <c r="UBL29" s="530"/>
      <c r="UBM29" s="530"/>
      <c r="UBN29" s="530"/>
      <c r="UBO29" s="530"/>
      <c r="UBP29" s="530"/>
      <c r="UBQ29" s="530"/>
      <c r="UBR29" s="530"/>
      <c r="UBS29" s="530"/>
      <c r="UBT29" s="530"/>
      <c r="UBU29" s="530"/>
      <c r="UBV29" s="530"/>
      <c r="UBW29" s="530"/>
      <c r="UBX29" s="530"/>
      <c r="UBY29" s="530"/>
      <c r="UBZ29" s="530"/>
      <c r="UCA29" s="530"/>
      <c r="UCB29" s="530"/>
      <c r="UCC29" s="530"/>
      <c r="UCD29" s="530"/>
      <c r="UCE29" s="530"/>
      <c r="UCF29" s="530"/>
      <c r="UCG29" s="530"/>
      <c r="UCH29" s="530"/>
      <c r="UCI29" s="530"/>
      <c r="UCJ29" s="530"/>
      <c r="UCK29" s="530"/>
      <c r="UCL29" s="530"/>
      <c r="UCM29" s="530"/>
      <c r="UCN29" s="530"/>
      <c r="UCO29" s="530"/>
      <c r="UCP29" s="530"/>
      <c r="UCQ29" s="530"/>
      <c r="UCR29" s="530"/>
      <c r="UCS29" s="530"/>
      <c r="UCT29" s="530"/>
      <c r="UCU29" s="530"/>
      <c r="UCV29" s="530"/>
      <c r="UCW29" s="530"/>
      <c r="UCX29" s="530"/>
      <c r="UCY29" s="530"/>
      <c r="UCZ29" s="530"/>
      <c r="UDA29" s="530"/>
      <c r="UDB29" s="530"/>
      <c r="UDC29" s="530"/>
      <c r="UDD29" s="530"/>
      <c r="UDE29" s="530"/>
      <c r="UDF29" s="530"/>
      <c r="UDG29" s="530"/>
      <c r="UDH29" s="530"/>
      <c r="UDI29" s="530"/>
      <c r="UDJ29" s="530"/>
      <c r="UDK29" s="530"/>
      <c r="UDL29" s="530"/>
      <c r="UDM29" s="530"/>
      <c r="UDN29" s="530"/>
      <c r="UDO29" s="530"/>
      <c r="UDP29" s="530"/>
      <c r="UDQ29" s="530"/>
      <c r="UDR29" s="530"/>
      <c r="UDS29" s="530"/>
      <c r="UDT29" s="530"/>
      <c r="UDU29" s="530"/>
      <c r="UDV29" s="530"/>
      <c r="UDW29" s="530"/>
      <c r="UDX29" s="530"/>
      <c r="UDY29" s="530"/>
      <c r="UDZ29" s="530"/>
      <c r="UEA29" s="530"/>
      <c r="UEB29" s="530"/>
      <c r="UEC29" s="530"/>
      <c r="UED29" s="530"/>
      <c r="UEE29" s="530"/>
      <c r="UEF29" s="530"/>
      <c r="UEG29" s="530"/>
      <c r="UEH29" s="530"/>
      <c r="UEI29" s="530"/>
      <c r="UEJ29" s="530"/>
      <c r="UEK29" s="530"/>
      <c r="UEL29" s="530"/>
      <c r="UEM29" s="530"/>
      <c r="UEN29" s="530"/>
      <c r="UEO29" s="530"/>
      <c r="UEP29" s="530"/>
      <c r="UEQ29" s="530"/>
      <c r="UER29" s="530"/>
      <c r="UES29" s="530"/>
      <c r="UET29" s="530"/>
      <c r="UEU29" s="530"/>
      <c r="UEV29" s="530"/>
      <c r="UEW29" s="530"/>
      <c r="UEX29" s="530"/>
      <c r="UEY29" s="530"/>
      <c r="UEZ29" s="530"/>
      <c r="UFA29" s="530"/>
      <c r="UFB29" s="530"/>
      <c r="UFC29" s="530"/>
      <c r="UFD29" s="530"/>
      <c r="UFE29" s="530"/>
      <c r="UFF29" s="530"/>
      <c r="UFG29" s="530"/>
      <c r="UFH29" s="530"/>
      <c r="UFI29" s="530"/>
      <c r="UFJ29" s="530"/>
      <c r="UFK29" s="530"/>
      <c r="UFL29" s="530"/>
      <c r="UFM29" s="530"/>
      <c r="UFN29" s="530"/>
      <c r="UFO29" s="530"/>
      <c r="UFP29" s="530"/>
      <c r="UFQ29" s="530"/>
      <c r="UFR29" s="530"/>
      <c r="UFS29" s="530"/>
      <c r="UFT29" s="530"/>
      <c r="UFU29" s="530"/>
      <c r="UFV29" s="530"/>
      <c r="UFW29" s="530"/>
      <c r="UFX29" s="530"/>
      <c r="UFY29" s="530"/>
      <c r="UFZ29" s="530"/>
      <c r="UGA29" s="530"/>
      <c r="UGB29" s="530"/>
      <c r="UGC29" s="530"/>
      <c r="UGD29" s="530"/>
      <c r="UGE29" s="530"/>
      <c r="UGF29" s="530"/>
      <c r="UGG29" s="530"/>
      <c r="UGH29" s="530"/>
      <c r="UGI29" s="530"/>
      <c r="UGJ29" s="530"/>
      <c r="UGK29" s="530"/>
      <c r="UGL29" s="530"/>
      <c r="UGM29" s="530"/>
      <c r="UGN29" s="530"/>
      <c r="UGO29" s="530"/>
      <c r="UGP29" s="530"/>
      <c r="UGQ29" s="530"/>
      <c r="UGR29" s="530"/>
      <c r="UGS29" s="530"/>
      <c r="UGT29" s="530"/>
      <c r="UGU29" s="530"/>
      <c r="UGV29" s="530"/>
      <c r="UGW29" s="530"/>
      <c r="UGX29" s="530"/>
      <c r="UGY29" s="530"/>
      <c r="UGZ29" s="530"/>
      <c r="UHA29" s="530"/>
      <c r="UHB29" s="530"/>
      <c r="UHC29" s="530"/>
      <c r="UHD29" s="530"/>
      <c r="UHE29" s="530"/>
      <c r="UHF29" s="530"/>
      <c r="UHG29" s="530"/>
      <c r="UHH29" s="530"/>
      <c r="UHI29" s="530"/>
      <c r="UHJ29" s="530"/>
      <c r="UHK29" s="530"/>
      <c r="UHL29" s="530"/>
      <c r="UHM29" s="530"/>
      <c r="UHN29" s="530"/>
      <c r="UHO29" s="530"/>
      <c r="UHP29" s="530"/>
      <c r="UHQ29" s="530"/>
      <c r="UHR29" s="530"/>
      <c r="UHS29" s="530"/>
      <c r="UHT29" s="530"/>
      <c r="UHU29" s="530"/>
      <c r="UHV29" s="530"/>
      <c r="UHW29" s="530"/>
      <c r="UHX29" s="530"/>
      <c r="UHY29" s="530"/>
      <c r="UHZ29" s="530"/>
      <c r="UIA29" s="530"/>
      <c r="UIB29" s="530"/>
      <c r="UIC29" s="530"/>
      <c r="UID29" s="530"/>
      <c r="UIE29" s="530"/>
      <c r="UIF29" s="530"/>
      <c r="UIG29" s="530"/>
      <c r="UIH29" s="530"/>
      <c r="UII29" s="530"/>
      <c r="UIJ29" s="530"/>
      <c r="UIK29" s="530"/>
      <c r="UIL29" s="530"/>
      <c r="UIM29" s="530"/>
      <c r="UIN29" s="530"/>
      <c r="UIO29" s="530"/>
      <c r="UIP29" s="530"/>
      <c r="UIQ29" s="530"/>
      <c r="UIR29" s="530"/>
      <c r="UIS29" s="530"/>
      <c r="UIT29" s="530"/>
      <c r="UIU29" s="530"/>
      <c r="UIV29" s="530"/>
      <c r="UIW29" s="530"/>
      <c r="UIX29" s="530"/>
      <c r="UIY29" s="530"/>
      <c r="UIZ29" s="530"/>
      <c r="UJA29" s="530"/>
      <c r="UJB29" s="530"/>
      <c r="UJC29" s="530"/>
      <c r="UJD29" s="530"/>
      <c r="UJE29" s="530"/>
      <c r="UJF29" s="530"/>
      <c r="UJG29" s="530"/>
      <c r="UJH29" s="530"/>
      <c r="UJI29" s="530"/>
      <c r="UJJ29" s="530"/>
      <c r="UJK29" s="530"/>
      <c r="UJL29" s="530"/>
      <c r="UJM29" s="530"/>
      <c r="UJN29" s="530"/>
      <c r="UJO29" s="530"/>
      <c r="UJP29" s="530"/>
      <c r="UJQ29" s="530"/>
      <c r="UJR29" s="530"/>
      <c r="UJS29" s="530"/>
      <c r="UJT29" s="530"/>
      <c r="UJU29" s="530"/>
      <c r="UJV29" s="530"/>
      <c r="UJW29" s="530"/>
      <c r="UJX29" s="530"/>
      <c r="UJY29" s="530"/>
      <c r="UJZ29" s="530"/>
      <c r="UKA29" s="530"/>
      <c r="UKB29" s="530"/>
      <c r="UKC29" s="530"/>
      <c r="UKD29" s="530"/>
      <c r="UKE29" s="530"/>
      <c r="UKF29" s="530"/>
      <c r="UKG29" s="530"/>
      <c r="UKH29" s="530"/>
      <c r="UKI29" s="530"/>
      <c r="UKJ29" s="530"/>
      <c r="UKK29" s="530"/>
      <c r="UKL29" s="530"/>
      <c r="UKM29" s="530"/>
      <c r="UKN29" s="530"/>
      <c r="UKO29" s="530"/>
      <c r="UKP29" s="530"/>
      <c r="UKQ29" s="530"/>
      <c r="UKR29" s="530"/>
      <c r="UKS29" s="530"/>
      <c r="UKT29" s="530"/>
      <c r="UKU29" s="530"/>
      <c r="UKV29" s="530"/>
      <c r="UKW29" s="530"/>
      <c r="UKX29" s="530"/>
      <c r="UKY29" s="530"/>
      <c r="UKZ29" s="530"/>
      <c r="ULA29" s="530"/>
      <c r="ULB29" s="530"/>
      <c r="ULC29" s="530"/>
      <c r="ULD29" s="530"/>
      <c r="ULE29" s="530"/>
      <c r="ULF29" s="530"/>
      <c r="ULG29" s="530"/>
      <c r="ULH29" s="530"/>
      <c r="ULI29" s="530"/>
      <c r="ULJ29" s="530"/>
      <c r="ULK29" s="530"/>
      <c r="ULL29" s="530"/>
      <c r="ULM29" s="530"/>
      <c r="ULN29" s="530"/>
      <c r="ULO29" s="530"/>
      <c r="ULP29" s="530"/>
      <c r="ULQ29" s="530"/>
      <c r="ULR29" s="530"/>
      <c r="ULS29" s="530"/>
      <c r="ULT29" s="530"/>
      <c r="ULU29" s="530"/>
      <c r="ULV29" s="530"/>
      <c r="ULW29" s="530"/>
      <c r="ULX29" s="530"/>
      <c r="ULY29" s="530"/>
      <c r="ULZ29" s="530"/>
      <c r="UMA29" s="530"/>
      <c r="UMB29" s="530"/>
      <c r="UMC29" s="530"/>
      <c r="UMD29" s="530"/>
      <c r="UME29" s="530"/>
      <c r="UMF29" s="530"/>
      <c r="UMG29" s="530"/>
      <c r="UMH29" s="530"/>
      <c r="UMI29" s="530"/>
      <c r="UMJ29" s="530"/>
      <c r="UMK29" s="530"/>
      <c r="UML29" s="530"/>
      <c r="UMM29" s="530"/>
      <c r="UMN29" s="530"/>
      <c r="UMO29" s="530"/>
      <c r="UMP29" s="530"/>
      <c r="UMQ29" s="530"/>
      <c r="UMR29" s="530"/>
      <c r="UMS29" s="530"/>
      <c r="UMT29" s="530"/>
      <c r="UMU29" s="530"/>
      <c r="UMV29" s="530"/>
      <c r="UMW29" s="530"/>
      <c r="UMX29" s="530"/>
      <c r="UMY29" s="530"/>
      <c r="UMZ29" s="530"/>
      <c r="UNA29" s="530"/>
      <c r="UNB29" s="530"/>
      <c r="UNC29" s="530"/>
      <c r="UND29" s="530"/>
      <c r="UNE29" s="530"/>
      <c r="UNF29" s="530"/>
      <c r="UNG29" s="530"/>
      <c r="UNH29" s="530"/>
      <c r="UNI29" s="530"/>
      <c r="UNJ29" s="530"/>
      <c r="UNK29" s="530"/>
      <c r="UNL29" s="530"/>
      <c r="UNM29" s="530"/>
      <c r="UNN29" s="530"/>
      <c r="UNO29" s="530"/>
      <c r="UNP29" s="530"/>
      <c r="UNQ29" s="530"/>
      <c r="UNR29" s="530"/>
      <c r="UNS29" s="530"/>
      <c r="UNT29" s="530"/>
      <c r="UNU29" s="530"/>
      <c r="UNV29" s="530"/>
      <c r="UNW29" s="530"/>
      <c r="UNX29" s="530"/>
      <c r="UNY29" s="530"/>
      <c r="UNZ29" s="530"/>
      <c r="UOA29" s="530"/>
      <c r="UOB29" s="530"/>
      <c r="UOC29" s="530"/>
      <c r="UOD29" s="530"/>
      <c r="UOE29" s="530"/>
      <c r="UOF29" s="530"/>
      <c r="UOG29" s="530"/>
      <c r="UOH29" s="530"/>
      <c r="UOI29" s="530"/>
      <c r="UOJ29" s="530"/>
      <c r="UOK29" s="530"/>
      <c r="UOL29" s="530"/>
      <c r="UOM29" s="530"/>
      <c r="UON29" s="530"/>
      <c r="UOO29" s="530"/>
      <c r="UOP29" s="530"/>
      <c r="UOQ29" s="530"/>
      <c r="UOR29" s="530"/>
      <c r="UOS29" s="530"/>
      <c r="UOT29" s="530"/>
      <c r="UOU29" s="530"/>
      <c r="UOV29" s="530"/>
      <c r="UOW29" s="530"/>
      <c r="UOX29" s="530"/>
      <c r="UOY29" s="530"/>
      <c r="UOZ29" s="530"/>
      <c r="UPA29" s="530"/>
      <c r="UPB29" s="530"/>
      <c r="UPC29" s="530"/>
      <c r="UPD29" s="530"/>
      <c r="UPE29" s="530"/>
      <c r="UPF29" s="530"/>
      <c r="UPG29" s="530"/>
      <c r="UPH29" s="530"/>
      <c r="UPI29" s="530"/>
      <c r="UPJ29" s="530"/>
      <c r="UPK29" s="530"/>
      <c r="UPL29" s="530"/>
      <c r="UPM29" s="530"/>
      <c r="UPN29" s="530"/>
      <c r="UPO29" s="530"/>
      <c r="UPP29" s="530"/>
      <c r="UPQ29" s="530"/>
      <c r="UPR29" s="530"/>
      <c r="UPS29" s="530"/>
      <c r="UPT29" s="530"/>
      <c r="UPU29" s="530"/>
      <c r="UPV29" s="530"/>
      <c r="UPW29" s="530"/>
      <c r="UPX29" s="530"/>
      <c r="UPY29" s="530"/>
      <c r="UPZ29" s="530"/>
      <c r="UQA29" s="530"/>
      <c r="UQB29" s="530"/>
      <c r="UQC29" s="530"/>
      <c r="UQD29" s="530"/>
      <c r="UQE29" s="530"/>
      <c r="UQF29" s="530"/>
      <c r="UQG29" s="530"/>
      <c r="UQH29" s="530"/>
      <c r="UQI29" s="530"/>
      <c r="UQJ29" s="530"/>
      <c r="UQK29" s="530"/>
      <c r="UQL29" s="530"/>
      <c r="UQM29" s="530"/>
      <c r="UQN29" s="530"/>
      <c r="UQO29" s="530"/>
      <c r="UQP29" s="530"/>
      <c r="UQQ29" s="530"/>
      <c r="UQR29" s="530"/>
      <c r="UQS29" s="530"/>
      <c r="UQT29" s="530"/>
      <c r="UQU29" s="530"/>
      <c r="UQV29" s="530"/>
      <c r="UQW29" s="530"/>
      <c r="UQX29" s="530"/>
      <c r="UQY29" s="530"/>
      <c r="UQZ29" s="530"/>
      <c r="URA29" s="530"/>
      <c r="URB29" s="530"/>
      <c r="URC29" s="530"/>
      <c r="URD29" s="530"/>
      <c r="URE29" s="530"/>
      <c r="URF29" s="530"/>
      <c r="URG29" s="530"/>
      <c r="URH29" s="530"/>
      <c r="URI29" s="530"/>
      <c r="URJ29" s="530"/>
      <c r="URK29" s="530"/>
      <c r="URL29" s="530"/>
      <c r="URM29" s="530"/>
      <c r="URN29" s="530"/>
      <c r="URO29" s="530"/>
      <c r="URP29" s="530"/>
      <c r="URQ29" s="530"/>
      <c r="URR29" s="530"/>
      <c r="URS29" s="530"/>
      <c r="URT29" s="530"/>
      <c r="URU29" s="530"/>
      <c r="URV29" s="530"/>
      <c r="URW29" s="530"/>
      <c r="URX29" s="530"/>
      <c r="URY29" s="530"/>
      <c r="URZ29" s="530"/>
      <c r="USA29" s="530"/>
      <c r="USB29" s="530"/>
      <c r="USC29" s="530"/>
      <c r="USD29" s="530"/>
      <c r="USE29" s="530"/>
      <c r="USF29" s="530"/>
      <c r="USG29" s="530"/>
      <c r="USH29" s="530"/>
      <c r="USI29" s="530"/>
      <c r="USJ29" s="530"/>
      <c r="USK29" s="530"/>
      <c r="USL29" s="530"/>
      <c r="USM29" s="530"/>
      <c r="USN29" s="530"/>
      <c r="USO29" s="530"/>
      <c r="USP29" s="530"/>
      <c r="USQ29" s="530"/>
      <c r="USR29" s="530"/>
      <c r="USS29" s="530"/>
      <c r="UST29" s="530"/>
      <c r="USU29" s="530"/>
      <c r="USV29" s="530"/>
      <c r="USW29" s="530"/>
      <c r="USX29" s="530"/>
      <c r="USY29" s="530"/>
      <c r="USZ29" s="530"/>
      <c r="UTA29" s="530"/>
      <c r="UTB29" s="530"/>
      <c r="UTC29" s="530"/>
      <c r="UTD29" s="530"/>
      <c r="UTE29" s="530"/>
      <c r="UTF29" s="530"/>
      <c r="UTG29" s="530"/>
      <c r="UTH29" s="530"/>
      <c r="UTI29" s="530"/>
      <c r="UTJ29" s="530"/>
      <c r="UTK29" s="530"/>
      <c r="UTL29" s="530"/>
      <c r="UTM29" s="530"/>
      <c r="UTN29" s="530"/>
      <c r="UTO29" s="530"/>
      <c r="UTP29" s="530"/>
      <c r="UTQ29" s="530"/>
      <c r="UTR29" s="530"/>
      <c r="UTS29" s="530"/>
      <c r="UTT29" s="530"/>
      <c r="UTU29" s="530"/>
      <c r="UTV29" s="530"/>
      <c r="UTW29" s="530"/>
      <c r="UTX29" s="530"/>
      <c r="UTY29" s="530"/>
      <c r="UTZ29" s="530"/>
      <c r="UUA29" s="530"/>
      <c r="UUB29" s="530"/>
      <c r="UUC29" s="530"/>
      <c r="UUD29" s="530"/>
      <c r="UUE29" s="530"/>
      <c r="UUF29" s="530"/>
      <c r="UUG29" s="530"/>
      <c r="UUH29" s="530"/>
      <c r="UUI29" s="530"/>
      <c r="UUJ29" s="530"/>
      <c r="UUK29" s="530"/>
      <c r="UUL29" s="530"/>
      <c r="UUM29" s="530"/>
      <c r="UUN29" s="530"/>
      <c r="UUO29" s="530"/>
      <c r="UUP29" s="530"/>
      <c r="UUQ29" s="530"/>
      <c r="UUR29" s="530"/>
      <c r="UUS29" s="530"/>
      <c r="UUT29" s="530"/>
      <c r="UUU29" s="530"/>
      <c r="UUV29" s="530"/>
      <c r="UUW29" s="530"/>
      <c r="UUX29" s="530"/>
      <c r="UUY29" s="530"/>
      <c r="UUZ29" s="530"/>
      <c r="UVA29" s="530"/>
      <c r="UVB29" s="530"/>
      <c r="UVC29" s="530"/>
      <c r="UVD29" s="530"/>
      <c r="UVE29" s="530"/>
      <c r="UVF29" s="530"/>
      <c r="UVG29" s="530"/>
      <c r="UVH29" s="530"/>
      <c r="UVI29" s="530"/>
      <c r="UVJ29" s="530"/>
      <c r="UVK29" s="530"/>
      <c r="UVL29" s="530"/>
      <c r="UVM29" s="530"/>
      <c r="UVN29" s="530"/>
      <c r="UVO29" s="530"/>
      <c r="UVP29" s="530"/>
      <c r="UVQ29" s="530"/>
      <c r="UVR29" s="530"/>
      <c r="UVS29" s="530"/>
      <c r="UVT29" s="530"/>
      <c r="UVU29" s="530"/>
      <c r="UVV29" s="530"/>
      <c r="UVW29" s="530"/>
      <c r="UVX29" s="530"/>
      <c r="UVY29" s="530"/>
      <c r="UVZ29" s="530"/>
      <c r="UWA29" s="530"/>
      <c r="UWB29" s="530"/>
      <c r="UWC29" s="530"/>
      <c r="UWD29" s="530"/>
      <c r="UWE29" s="530"/>
      <c r="UWF29" s="530"/>
      <c r="UWG29" s="530"/>
      <c r="UWH29" s="530"/>
      <c r="UWI29" s="530"/>
      <c r="UWJ29" s="530"/>
      <c r="UWK29" s="530"/>
      <c r="UWL29" s="530"/>
      <c r="UWM29" s="530"/>
      <c r="UWN29" s="530"/>
      <c r="UWO29" s="530"/>
      <c r="UWP29" s="530"/>
      <c r="UWQ29" s="530"/>
      <c r="UWR29" s="530"/>
      <c r="UWS29" s="530"/>
      <c r="UWT29" s="530"/>
      <c r="UWU29" s="530"/>
      <c r="UWV29" s="530"/>
      <c r="UWW29" s="530"/>
      <c r="UWX29" s="530"/>
      <c r="UWY29" s="530"/>
      <c r="UWZ29" s="530"/>
      <c r="UXA29" s="530"/>
      <c r="UXB29" s="530"/>
      <c r="UXC29" s="530"/>
      <c r="UXD29" s="530"/>
      <c r="UXE29" s="530"/>
      <c r="UXF29" s="530"/>
      <c r="UXG29" s="530"/>
      <c r="UXH29" s="530"/>
      <c r="UXI29" s="530"/>
      <c r="UXJ29" s="530"/>
      <c r="UXK29" s="530"/>
      <c r="UXL29" s="530"/>
      <c r="UXM29" s="530"/>
      <c r="UXN29" s="530"/>
      <c r="UXO29" s="530"/>
      <c r="UXP29" s="530"/>
      <c r="UXQ29" s="530"/>
      <c r="UXR29" s="530"/>
      <c r="UXS29" s="530"/>
      <c r="UXT29" s="530"/>
      <c r="UXU29" s="530"/>
      <c r="UXV29" s="530"/>
      <c r="UXW29" s="530"/>
      <c r="UXX29" s="530"/>
      <c r="UXY29" s="530"/>
      <c r="UXZ29" s="530"/>
      <c r="UYA29" s="530"/>
      <c r="UYB29" s="530"/>
      <c r="UYC29" s="530"/>
      <c r="UYD29" s="530"/>
      <c r="UYE29" s="530"/>
      <c r="UYF29" s="530"/>
      <c r="UYG29" s="530"/>
      <c r="UYH29" s="530"/>
      <c r="UYI29" s="530"/>
      <c r="UYJ29" s="530"/>
      <c r="UYK29" s="530"/>
      <c r="UYL29" s="530"/>
      <c r="UYM29" s="530"/>
      <c r="UYN29" s="530"/>
      <c r="UYO29" s="530"/>
      <c r="UYP29" s="530"/>
      <c r="UYQ29" s="530"/>
      <c r="UYR29" s="530"/>
      <c r="UYS29" s="530"/>
      <c r="UYT29" s="530"/>
      <c r="UYU29" s="530"/>
      <c r="UYV29" s="530"/>
      <c r="UYW29" s="530"/>
      <c r="UYX29" s="530"/>
      <c r="UYY29" s="530"/>
      <c r="UYZ29" s="530"/>
      <c r="UZA29" s="530"/>
      <c r="UZB29" s="530"/>
      <c r="UZC29" s="530"/>
      <c r="UZD29" s="530"/>
      <c r="UZE29" s="530"/>
      <c r="UZF29" s="530"/>
      <c r="UZG29" s="530"/>
      <c r="UZH29" s="530"/>
      <c r="UZI29" s="530"/>
      <c r="UZJ29" s="530"/>
      <c r="UZK29" s="530"/>
      <c r="UZL29" s="530"/>
      <c r="UZM29" s="530"/>
      <c r="UZN29" s="530"/>
      <c r="UZO29" s="530"/>
      <c r="UZP29" s="530"/>
      <c r="UZQ29" s="530"/>
      <c r="UZR29" s="530"/>
      <c r="UZS29" s="530"/>
      <c r="UZT29" s="530"/>
      <c r="UZU29" s="530"/>
      <c r="UZV29" s="530"/>
      <c r="UZW29" s="530"/>
      <c r="UZX29" s="530"/>
      <c r="UZY29" s="530"/>
      <c r="UZZ29" s="530"/>
      <c r="VAA29" s="530"/>
      <c r="VAB29" s="530"/>
      <c r="VAC29" s="530"/>
      <c r="VAD29" s="530"/>
      <c r="VAE29" s="530"/>
      <c r="VAF29" s="530"/>
      <c r="VAG29" s="530"/>
      <c r="VAH29" s="530"/>
      <c r="VAI29" s="530"/>
      <c r="VAJ29" s="530"/>
      <c r="VAK29" s="530"/>
      <c r="VAL29" s="530"/>
      <c r="VAM29" s="530"/>
      <c r="VAN29" s="530"/>
      <c r="VAO29" s="530"/>
      <c r="VAP29" s="530"/>
      <c r="VAQ29" s="530"/>
      <c r="VAR29" s="530"/>
      <c r="VAS29" s="530"/>
      <c r="VAT29" s="530"/>
      <c r="VAU29" s="530"/>
      <c r="VAV29" s="530"/>
      <c r="VAW29" s="530"/>
      <c r="VAX29" s="530"/>
      <c r="VAY29" s="530"/>
      <c r="VAZ29" s="530"/>
      <c r="VBA29" s="530"/>
      <c r="VBB29" s="530"/>
      <c r="VBC29" s="530"/>
      <c r="VBD29" s="530"/>
      <c r="VBE29" s="530"/>
      <c r="VBF29" s="530"/>
      <c r="VBG29" s="530"/>
      <c r="VBH29" s="530"/>
      <c r="VBI29" s="530"/>
      <c r="VBJ29" s="530"/>
      <c r="VBK29" s="530"/>
      <c r="VBL29" s="530"/>
      <c r="VBM29" s="530"/>
      <c r="VBN29" s="530"/>
      <c r="VBO29" s="530"/>
      <c r="VBP29" s="530"/>
      <c r="VBQ29" s="530"/>
      <c r="VBR29" s="530"/>
      <c r="VBS29" s="530"/>
      <c r="VBT29" s="530"/>
      <c r="VBU29" s="530"/>
      <c r="VBV29" s="530"/>
      <c r="VBW29" s="530"/>
      <c r="VBX29" s="530"/>
      <c r="VBY29" s="530"/>
      <c r="VBZ29" s="530"/>
      <c r="VCA29" s="530"/>
      <c r="VCB29" s="530"/>
      <c r="VCC29" s="530"/>
      <c r="VCD29" s="530"/>
      <c r="VCE29" s="530"/>
      <c r="VCF29" s="530"/>
      <c r="VCG29" s="530"/>
      <c r="VCH29" s="530"/>
      <c r="VCI29" s="530"/>
      <c r="VCJ29" s="530"/>
      <c r="VCK29" s="530"/>
      <c r="VCL29" s="530"/>
      <c r="VCM29" s="530"/>
      <c r="VCN29" s="530"/>
      <c r="VCO29" s="530"/>
      <c r="VCP29" s="530"/>
      <c r="VCQ29" s="530"/>
      <c r="VCR29" s="530"/>
      <c r="VCS29" s="530"/>
      <c r="VCT29" s="530"/>
      <c r="VCU29" s="530"/>
      <c r="VCV29" s="530"/>
      <c r="VCW29" s="530"/>
      <c r="VCX29" s="530"/>
      <c r="VCY29" s="530"/>
      <c r="VCZ29" s="530"/>
      <c r="VDA29" s="530"/>
      <c r="VDB29" s="530"/>
      <c r="VDC29" s="530"/>
      <c r="VDD29" s="530"/>
      <c r="VDE29" s="530"/>
      <c r="VDF29" s="530"/>
      <c r="VDG29" s="530"/>
      <c r="VDH29" s="530"/>
      <c r="VDI29" s="530"/>
      <c r="VDJ29" s="530"/>
      <c r="VDK29" s="530"/>
      <c r="VDL29" s="530"/>
      <c r="VDM29" s="530"/>
      <c r="VDN29" s="530"/>
      <c r="VDO29" s="530"/>
      <c r="VDP29" s="530"/>
      <c r="VDQ29" s="530"/>
      <c r="VDR29" s="530"/>
      <c r="VDS29" s="530"/>
      <c r="VDT29" s="530"/>
      <c r="VDU29" s="530"/>
      <c r="VDV29" s="530"/>
      <c r="VDW29" s="530"/>
      <c r="VDX29" s="530"/>
      <c r="VDY29" s="530"/>
      <c r="VDZ29" s="530"/>
      <c r="VEA29" s="530"/>
      <c r="VEB29" s="530"/>
      <c r="VEC29" s="530"/>
      <c r="VED29" s="530"/>
      <c r="VEE29" s="530"/>
      <c r="VEF29" s="530"/>
      <c r="VEG29" s="530"/>
      <c r="VEH29" s="530"/>
      <c r="VEI29" s="530"/>
      <c r="VEJ29" s="530"/>
      <c r="VEK29" s="530"/>
      <c r="VEL29" s="530"/>
      <c r="VEM29" s="530"/>
      <c r="VEN29" s="530"/>
      <c r="VEO29" s="530"/>
      <c r="VEP29" s="530"/>
      <c r="VEQ29" s="530"/>
      <c r="VER29" s="530"/>
      <c r="VES29" s="530"/>
      <c r="VET29" s="530"/>
      <c r="VEU29" s="530"/>
      <c r="VEV29" s="530"/>
      <c r="VEW29" s="530"/>
      <c r="VEX29" s="530"/>
      <c r="VEY29" s="530"/>
      <c r="VEZ29" s="530"/>
      <c r="VFA29" s="530"/>
      <c r="VFB29" s="530"/>
      <c r="VFC29" s="530"/>
      <c r="VFD29" s="530"/>
      <c r="VFE29" s="530"/>
      <c r="VFF29" s="530"/>
      <c r="VFG29" s="530"/>
      <c r="VFH29" s="530"/>
      <c r="VFI29" s="530"/>
      <c r="VFJ29" s="530"/>
      <c r="VFK29" s="530"/>
      <c r="VFL29" s="530"/>
      <c r="VFM29" s="530"/>
      <c r="VFN29" s="530"/>
      <c r="VFO29" s="530"/>
      <c r="VFP29" s="530"/>
      <c r="VFQ29" s="530"/>
      <c r="VFR29" s="530"/>
      <c r="VFS29" s="530"/>
      <c r="VFT29" s="530"/>
      <c r="VFU29" s="530"/>
      <c r="VFV29" s="530"/>
      <c r="VFW29" s="530"/>
      <c r="VFX29" s="530"/>
      <c r="VFY29" s="530"/>
      <c r="VFZ29" s="530"/>
      <c r="VGA29" s="530"/>
      <c r="VGB29" s="530"/>
      <c r="VGC29" s="530"/>
      <c r="VGD29" s="530"/>
      <c r="VGE29" s="530"/>
      <c r="VGF29" s="530"/>
      <c r="VGG29" s="530"/>
      <c r="VGH29" s="530"/>
      <c r="VGI29" s="530"/>
      <c r="VGJ29" s="530"/>
      <c r="VGK29" s="530"/>
      <c r="VGL29" s="530"/>
      <c r="VGM29" s="530"/>
      <c r="VGN29" s="530"/>
      <c r="VGO29" s="530"/>
      <c r="VGP29" s="530"/>
      <c r="VGQ29" s="530"/>
      <c r="VGR29" s="530"/>
      <c r="VGS29" s="530"/>
      <c r="VGT29" s="530"/>
      <c r="VGU29" s="530"/>
      <c r="VGV29" s="530"/>
      <c r="VGW29" s="530"/>
      <c r="VGX29" s="530"/>
      <c r="VGY29" s="530"/>
      <c r="VGZ29" s="530"/>
      <c r="VHA29" s="530"/>
      <c r="VHB29" s="530"/>
      <c r="VHC29" s="530"/>
      <c r="VHD29" s="530"/>
      <c r="VHE29" s="530"/>
      <c r="VHF29" s="530"/>
      <c r="VHG29" s="530"/>
      <c r="VHH29" s="530"/>
      <c r="VHI29" s="530"/>
      <c r="VHJ29" s="530"/>
      <c r="VHK29" s="530"/>
      <c r="VHL29" s="530"/>
      <c r="VHM29" s="530"/>
      <c r="VHN29" s="530"/>
      <c r="VHO29" s="530"/>
      <c r="VHP29" s="530"/>
      <c r="VHQ29" s="530"/>
      <c r="VHR29" s="530"/>
      <c r="VHS29" s="530"/>
      <c r="VHT29" s="530"/>
      <c r="VHU29" s="530"/>
      <c r="VHV29" s="530"/>
      <c r="VHW29" s="530"/>
      <c r="VHX29" s="530"/>
      <c r="VHY29" s="530"/>
      <c r="VHZ29" s="530"/>
      <c r="VIA29" s="530"/>
      <c r="VIB29" s="530"/>
      <c r="VIC29" s="530"/>
      <c r="VID29" s="530"/>
      <c r="VIE29" s="530"/>
      <c r="VIF29" s="530"/>
      <c r="VIG29" s="530"/>
      <c r="VIH29" s="530"/>
      <c r="VII29" s="530"/>
      <c r="VIJ29" s="530"/>
      <c r="VIK29" s="530"/>
      <c r="VIL29" s="530"/>
      <c r="VIM29" s="530"/>
      <c r="VIN29" s="530"/>
      <c r="VIO29" s="530"/>
      <c r="VIP29" s="530"/>
      <c r="VIQ29" s="530"/>
      <c r="VIR29" s="530"/>
      <c r="VIS29" s="530"/>
      <c r="VIT29" s="530"/>
      <c r="VIU29" s="530"/>
      <c r="VIV29" s="530"/>
      <c r="VIW29" s="530"/>
      <c r="VIX29" s="530"/>
      <c r="VIY29" s="530"/>
      <c r="VIZ29" s="530"/>
      <c r="VJA29" s="530"/>
      <c r="VJB29" s="530"/>
      <c r="VJC29" s="530"/>
      <c r="VJD29" s="530"/>
      <c r="VJE29" s="530"/>
      <c r="VJF29" s="530"/>
      <c r="VJG29" s="530"/>
      <c r="VJH29" s="530"/>
      <c r="VJI29" s="530"/>
      <c r="VJJ29" s="530"/>
      <c r="VJK29" s="530"/>
      <c r="VJL29" s="530"/>
      <c r="VJM29" s="530"/>
      <c r="VJN29" s="530"/>
      <c r="VJO29" s="530"/>
      <c r="VJP29" s="530"/>
      <c r="VJQ29" s="530"/>
      <c r="VJR29" s="530"/>
      <c r="VJS29" s="530"/>
      <c r="VJT29" s="530"/>
      <c r="VJU29" s="530"/>
      <c r="VJV29" s="530"/>
      <c r="VJW29" s="530"/>
      <c r="VJX29" s="530"/>
      <c r="VJY29" s="530"/>
      <c r="VJZ29" s="530"/>
      <c r="VKA29" s="530"/>
      <c r="VKB29" s="530"/>
      <c r="VKC29" s="530"/>
      <c r="VKD29" s="530"/>
      <c r="VKE29" s="530"/>
      <c r="VKF29" s="530"/>
      <c r="VKG29" s="530"/>
      <c r="VKH29" s="530"/>
      <c r="VKI29" s="530"/>
      <c r="VKJ29" s="530"/>
      <c r="VKK29" s="530"/>
      <c r="VKL29" s="530"/>
      <c r="VKM29" s="530"/>
      <c r="VKN29" s="530"/>
      <c r="VKO29" s="530"/>
      <c r="VKP29" s="530"/>
      <c r="VKQ29" s="530"/>
      <c r="VKR29" s="530"/>
      <c r="VKS29" s="530"/>
      <c r="VKT29" s="530"/>
      <c r="VKU29" s="530"/>
      <c r="VKV29" s="530"/>
      <c r="VKW29" s="530"/>
      <c r="VKX29" s="530"/>
      <c r="VKY29" s="530"/>
      <c r="VKZ29" s="530"/>
      <c r="VLA29" s="530"/>
      <c r="VLB29" s="530"/>
      <c r="VLC29" s="530"/>
      <c r="VLD29" s="530"/>
      <c r="VLE29" s="530"/>
      <c r="VLF29" s="530"/>
      <c r="VLG29" s="530"/>
      <c r="VLH29" s="530"/>
      <c r="VLI29" s="530"/>
      <c r="VLJ29" s="530"/>
      <c r="VLK29" s="530"/>
      <c r="VLL29" s="530"/>
      <c r="VLM29" s="530"/>
      <c r="VLN29" s="530"/>
      <c r="VLO29" s="530"/>
      <c r="VLP29" s="530"/>
      <c r="VLQ29" s="530"/>
      <c r="VLR29" s="530"/>
      <c r="VLS29" s="530"/>
      <c r="VLT29" s="530"/>
      <c r="VLU29" s="530"/>
      <c r="VLV29" s="530"/>
      <c r="VLW29" s="530"/>
      <c r="VLX29" s="530"/>
      <c r="VLY29" s="530"/>
      <c r="VLZ29" s="530"/>
      <c r="VMA29" s="530"/>
      <c r="VMB29" s="530"/>
      <c r="VMC29" s="530"/>
      <c r="VMD29" s="530"/>
      <c r="VME29" s="530"/>
      <c r="VMF29" s="530"/>
      <c r="VMG29" s="530"/>
      <c r="VMH29" s="530"/>
      <c r="VMI29" s="530"/>
      <c r="VMJ29" s="530"/>
      <c r="VMK29" s="530"/>
      <c r="VML29" s="530"/>
      <c r="VMM29" s="530"/>
      <c r="VMN29" s="530"/>
      <c r="VMO29" s="530"/>
      <c r="VMP29" s="530"/>
      <c r="VMQ29" s="530"/>
      <c r="VMR29" s="530"/>
      <c r="VMS29" s="530"/>
      <c r="VMT29" s="530"/>
      <c r="VMU29" s="530"/>
      <c r="VMV29" s="530"/>
      <c r="VMW29" s="530"/>
      <c r="VMX29" s="530"/>
      <c r="VMY29" s="530"/>
      <c r="VMZ29" s="530"/>
      <c r="VNA29" s="530"/>
      <c r="VNB29" s="530"/>
      <c r="VNC29" s="530"/>
      <c r="VND29" s="530"/>
      <c r="VNE29" s="530"/>
      <c r="VNF29" s="530"/>
      <c r="VNG29" s="530"/>
      <c r="VNH29" s="530"/>
      <c r="VNI29" s="530"/>
      <c r="VNJ29" s="530"/>
      <c r="VNK29" s="530"/>
      <c r="VNL29" s="530"/>
      <c r="VNM29" s="530"/>
      <c r="VNN29" s="530"/>
      <c r="VNO29" s="530"/>
      <c r="VNP29" s="530"/>
      <c r="VNQ29" s="530"/>
      <c r="VNR29" s="530"/>
      <c r="VNS29" s="530"/>
      <c r="VNT29" s="530"/>
      <c r="VNU29" s="530"/>
      <c r="VNV29" s="530"/>
      <c r="VNW29" s="530"/>
      <c r="VNX29" s="530"/>
      <c r="VNY29" s="530"/>
      <c r="VNZ29" s="530"/>
      <c r="VOA29" s="530"/>
      <c r="VOB29" s="530"/>
      <c r="VOC29" s="530"/>
      <c r="VOD29" s="530"/>
      <c r="VOE29" s="530"/>
      <c r="VOF29" s="530"/>
      <c r="VOG29" s="530"/>
      <c r="VOH29" s="530"/>
      <c r="VOI29" s="530"/>
      <c r="VOJ29" s="530"/>
      <c r="VOK29" s="530"/>
      <c r="VOL29" s="530"/>
      <c r="VOM29" s="530"/>
      <c r="VON29" s="530"/>
      <c r="VOO29" s="530"/>
      <c r="VOP29" s="530"/>
      <c r="VOQ29" s="530"/>
      <c r="VOR29" s="530"/>
      <c r="VOS29" s="530"/>
      <c r="VOT29" s="530"/>
      <c r="VOU29" s="530"/>
      <c r="VOV29" s="530"/>
      <c r="VOW29" s="530"/>
      <c r="VOX29" s="530"/>
      <c r="VOY29" s="530"/>
      <c r="VOZ29" s="530"/>
      <c r="VPA29" s="530"/>
      <c r="VPB29" s="530"/>
      <c r="VPC29" s="530"/>
      <c r="VPD29" s="530"/>
      <c r="VPE29" s="530"/>
      <c r="VPF29" s="530"/>
      <c r="VPG29" s="530"/>
      <c r="VPH29" s="530"/>
      <c r="VPI29" s="530"/>
      <c r="VPJ29" s="530"/>
      <c r="VPK29" s="530"/>
      <c r="VPL29" s="530"/>
      <c r="VPM29" s="530"/>
      <c r="VPN29" s="530"/>
      <c r="VPO29" s="530"/>
      <c r="VPP29" s="530"/>
      <c r="VPQ29" s="530"/>
      <c r="VPR29" s="530"/>
      <c r="VPS29" s="530"/>
      <c r="VPT29" s="530"/>
      <c r="VPU29" s="530"/>
      <c r="VPV29" s="530"/>
      <c r="VPW29" s="530"/>
      <c r="VPX29" s="530"/>
      <c r="VPY29" s="530"/>
      <c r="VPZ29" s="530"/>
      <c r="VQA29" s="530"/>
      <c r="VQB29" s="530"/>
      <c r="VQC29" s="530"/>
      <c r="VQD29" s="530"/>
      <c r="VQE29" s="530"/>
      <c r="VQF29" s="530"/>
      <c r="VQG29" s="530"/>
      <c r="VQH29" s="530"/>
      <c r="VQI29" s="530"/>
      <c r="VQJ29" s="530"/>
      <c r="VQK29" s="530"/>
      <c r="VQL29" s="530"/>
      <c r="VQM29" s="530"/>
      <c r="VQN29" s="530"/>
      <c r="VQO29" s="530"/>
      <c r="VQP29" s="530"/>
      <c r="VQQ29" s="530"/>
      <c r="VQR29" s="530"/>
      <c r="VQS29" s="530"/>
      <c r="VQT29" s="530"/>
      <c r="VQU29" s="530"/>
      <c r="VQV29" s="530"/>
      <c r="VQW29" s="530"/>
      <c r="VQX29" s="530"/>
      <c r="VQY29" s="530"/>
      <c r="VQZ29" s="530"/>
      <c r="VRA29" s="530"/>
      <c r="VRB29" s="530"/>
      <c r="VRC29" s="530"/>
      <c r="VRD29" s="530"/>
      <c r="VRE29" s="530"/>
      <c r="VRF29" s="530"/>
      <c r="VRG29" s="530"/>
      <c r="VRH29" s="530"/>
      <c r="VRI29" s="530"/>
      <c r="VRJ29" s="530"/>
      <c r="VRK29" s="530"/>
      <c r="VRL29" s="530"/>
      <c r="VRM29" s="530"/>
      <c r="VRN29" s="530"/>
      <c r="VRO29" s="530"/>
      <c r="VRP29" s="530"/>
      <c r="VRQ29" s="530"/>
      <c r="VRR29" s="530"/>
      <c r="VRS29" s="530"/>
      <c r="VRT29" s="530"/>
      <c r="VRU29" s="530"/>
      <c r="VRV29" s="530"/>
      <c r="VRW29" s="530"/>
      <c r="VRX29" s="530"/>
      <c r="VRY29" s="530"/>
      <c r="VRZ29" s="530"/>
      <c r="VSA29" s="530"/>
      <c r="VSB29" s="530"/>
      <c r="VSC29" s="530"/>
      <c r="VSD29" s="530"/>
      <c r="VSE29" s="530"/>
      <c r="VSF29" s="530"/>
      <c r="VSG29" s="530"/>
      <c r="VSH29" s="530"/>
      <c r="VSI29" s="530"/>
      <c r="VSJ29" s="530"/>
      <c r="VSK29" s="530"/>
      <c r="VSL29" s="530"/>
      <c r="VSM29" s="530"/>
      <c r="VSN29" s="530"/>
      <c r="VSO29" s="530"/>
      <c r="VSP29" s="530"/>
      <c r="VSQ29" s="530"/>
      <c r="VSR29" s="530"/>
      <c r="VSS29" s="530"/>
      <c r="VST29" s="530"/>
      <c r="VSU29" s="530"/>
      <c r="VSV29" s="530"/>
      <c r="VSW29" s="530"/>
      <c r="VSX29" s="530"/>
      <c r="VSY29" s="530"/>
      <c r="VSZ29" s="530"/>
      <c r="VTA29" s="530"/>
      <c r="VTB29" s="530"/>
      <c r="VTC29" s="530"/>
      <c r="VTD29" s="530"/>
      <c r="VTE29" s="530"/>
      <c r="VTF29" s="530"/>
      <c r="VTG29" s="530"/>
      <c r="VTH29" s="530"/>
      <c r="VTI29" s="530"/>
      <c r="VTJ29" s="530"/>
      <c r="VTK29" s="530"/>
      <c r="VTL29" s="530"/>
      <c r="VTM29" s="530"/>
      <c r="VTN29" s="530"/>
      <c r="VTO29" s="530"/>
      <c r="VTP29" s="530"/>
      <c r="VTQ29" s="530"/>
      <c r="VTR29" s="530"/>
      <c r="VTS29" s="530"/>
      <c r="VTT29" s="530"/>
      <c r="VTU29" s="530"/>
      <c r="VTV29" s="530"/>
      <c r="VTW29" s="530"/>
      <c r="VTX29" s="530"/>
      <c r="VTY29" s="530"/>
      <c r="VTZ29" s="530"/>
      <c r="VUA29" s="530"/>
      <c r="VUB29" s="530"/>
      <c r="VUC29" s="530"/>
      <c r="VUD29" s="530"/>
      <c r="VUE29" s="530"/>
      <c r="VUF29" s="530"/>
      <c r="VUG29" s="530"/>
      <c r="VUH29" s="530"/>
      <c r="VUI29" s="530"/>
      <c r="VUJ29" s="530"/>
      <c r="VUK29" s="530"/>
      <c r="VUL29" s="530"/>
      <c r="VUM29" s="530"/>
      <c r="VUN29" s="530"/>
      <c r="VUO29" s="530"/>
      <c r="VUP29" s="530"/>
      <c r="VUQ29" s="530"/>
      <c r="VUR29" s="530"/>
      <c r="VUS29" s="530"/>
      <c r="VUT29" s="530"/>
      <c r="VUU29" s="530"/>
      <c r="VUV29" s="530"/>
      <c r="VUW29" s="530"/>
      <c r="VUX29" s="530"/>
      <c r="VUY29" s="530"/>
      <c r="VUZ29" s="530"/>
      <c r="VVA29" s="530"/>
      <c r="VVB29" s="530"/>
      <c r="VVC29" s="530"/>
      <c r="VVD29" s="530"/>
      <c r="VVE29" s="530"/>
      <c r="VVF29" s="530"/>
      <c r="VVG29" s="530"/>
      <c r="VVH29" s="530"/>
      <c r="VVI29" s="530"/>
      <c r="VVJ29" s="530"/>
      <c r="VVK29" s="530"/>
      <c r="VVL29" s="530"/>
      <c r="VVM29" s="530"/>
      <c r="VVN29" s="530"/>
      <c r="VVO29" s="530"/>
      <c r="VVP29" s="530"/>
      <c r="VVQ29" s="530"/>
      <c r="VVR29" s="530"/>
      <c r="VVS29" s="530"/>
      <c r="VVT29" s="530"/>
      <c r="VVU29" s="530"/>
      <c r="VVV29" s="530"/>
      <c r="VVW29" s="530"/>
      <c r="VVX29" s="530"/>
      <c r="VVY29" s="530"/>
      <c r="VVZ29" s="530"/>
      <c r="VWA29" s="530"/>
      <c r="VWB29" s="530"/>
      <c r="VWC29" s="530"/>
      <c r="VWD29" s="530"/>
      <c r="VWE29" s="530"/>
      <c r="VWF29" s="530"/>
      <c r="VWG29" s="530"/>
      <c r="VWH29" s="530"/>
      <c r="VWI29" s="530"/>
      <c r="VWJ29" s="530"/>
      <c r="VWK29" s="530"/>
      <c r="VWL29" s="530"/>
      <c r="VWM29" s="530"/>
      <c r="VWN29" s="530"/>
      <c r="VWO29" s="530"/>
      <c r="VWP29" s="530"/>
      <c r="VWQ29" s="530"/>
      <c r="VWR29" s="530"/>
      <c r="VWS29" s="530"/>
      <c r="VWT29" s="530"/>
      <c r="VWU29" s="530"/>
      <c r="VWV29" s="530"/>
      <c r="VWW29" s="530"/>
      <c r="VWX29" s="530"/>
      <c r="VWY29" s="530"/>
      <c r="VWZ29" s="530"/>
      <c r="VXA29" s="530"/>
      <c r="VXB29" s="530"/>
      <c r="VXC29" s="530"/>
      <c r="VXD29" s="530"/>
      <c r="VXE29" s="530"/>
      <c r="VXF29" s="530"/>
      <c r="VXG29" s="530"/>
      <c r="VXH29" s="530"/>
      <c r="VXI29" s="530"/>
      <c r="VXJ29" s="530"/>
      <c r="VXK29" s="530"/>
      <c r="VXL29" s="530"/>
      <c r="VXM29" s="530"/>
      <c r="VXN29" s="530"/>
      <c r="VXO29" s="530"/>
      <c r="VXP29" s="530"/>
      <c r="VXQ29" s="530"/>
      <c r="VXR29" s="530"/>
      <c r="VXS29" s="530"/>
      <c r="VXT29" s="530"/>
      <c r="VXU29" s="530"/>
      <c r="VXV29" s="530"/>
      <c r="VXW29" s="530"/>
      <c r="VXX29" s="530"/>
      <c r="VXY29" s="530"/>
      <c r="VXZ29" s="530"/>
      <c r="VYA29" s="530"/>
      <c r="VYB29" s="530"/>
      <c r="VYC29" s="530"/>
      <c r="VYD29" s="530"/>
      <c r="VYE29" s="530"/>
      <c r="VYF29" s="530"/>
      <c r="VYG29" s="530"/>
      <c r="VYH29" s="530"/>
      <c r="VYI29" s="530"/>
      <c r="VYJ29" s="530"/>
      <c r="VYK29" s="530"/>
      <c r="VYL29" s="530"/>
      <c r="VYM29" s="530"/>
      <c r="VYN29" s="530"/>
      <c r="VYO29" s="530"/>
      <c r="VYP29" s="530"/>
      <c r="VYQ29" s="530"/>
      <c r="VYR29" s="530"/>
      <c r="VYS29" s="530"/>
      <c r="VYT29" s="530"/>
      <c r="VYU29" s="530"/>
      <c r="VYV29" s="530"/>
      <c r="VYW29" s="530"/>
      <c r="VYX29" s="530"/>
      <c r="VYY29" s="530"/>
      <c r="VYZ29" s="530"/>
      <c r="VZA29" s="530"/>
      <c r="VZB29" s="530"/>
      <c r="VZC29" s="530"/>
      <c r="VZD29" s="530"/>
      <c r="VZE29" s="530"/>
      <c r="VZF29" s="530"/>
      <c r="VZG29" s="530"/>
      <c r="VZH29" s="530"/>
      <c r="VZI29" s="530"/>
      <c r="VZJ29" s="530"/>
      <c r="VZK29" s="530"/>
      <c r="VZL29" s="530"/>
      <c r="VZM29" s="530"/>
      <c r="VZN29" s="530"/>
      <c r="VZO29" s="530"/>
      <c r="VZP29" s="530"/>
      <c r="VZQ29" s="530"/>
      <c r="VZR29" s="530"/>
      <c r="VZS29" s="530"/>
      <c r="VZT29" s="530"/>
      <c r="VZU29" s="530"/>
      <c r="VZV29" s="530"/>
      <c r="VZW29" s="530"/>
      <c r="VZX29" s="530"/>
      <c r="VZY29" s="530"/>
      <c r="VZZ29" s="530"/>
      <c r="WAA29" s="530"/>
      <c r="WAB29" s="530"/>
      <c r="WAC29" s="530"/>
      <c r="WAD29" s="530"/>
      <c r="WAE29" s="530"/>
      <c r="WAF29" s="530"/>
      <c r="WAG29" s="530"/>
      <c r="WAH29" s="530"/>
      <c r="WAI29" s="530"/>
      <c r="WAJ29" s="530"/>
      <c r="WAK29" s="530"/>
      <c r="WAL29" s="530"/>
      <c r="WAM29" s="530"/>
      <c r="WAN29" s="530"/>
      <c r="WAO29" s="530"/>
      <c r="WAP29" s="530"/>
      <c r="WAQ29" s="530"/>
      <c r="WAR29" s="530"/>
      <c r="WAS29" s="530"/>
      <c r="WAT29" s="530"/>
      <c r="WAU29" s="530"/>
      <c r="WAV29" s="530"/>
      <c r="WAW29" s="530"/>
      <c r="WAX29" s="530"/>
      <c r="WAY29" s="530"/>
      <c r="WAZ29" s="530"/>
      <c r="WBA29" s="530"/>
      <c r="WBB29" s="530"/>
      <c r="WBC29" s="530"/>
      <c r="WBD29" s="530"/>
      <c r="WBE29" s="530"/>
      <c r="WBF29" s="530"/>
      <c r="WBG29" s="530"/>
      <c r="WBH29" s="530"/>
      <c r="WBI29" s="530"/>
      <c r="WBJ29" s="530"/>
      <c r="WBK29" s="530"/>
      <c r="WBL29" s="530"/>
      <c r="WBM29" s="530"/>
      <c r="WBN29" s="530"/>
      <c r="WBO29" s="530"/>
      <c r="WBP29" s="530"/>
      <c r="WBQ29" s="530"/>
      <c r="WBR29" s="530"/>
      <c r="WBS29" s="530"/>
      <c r="WBT29" s="530"/>
      <c r="WBU29" s="530"/>
      <c r="WBV29" s="530"/>
      <c r="WBW29" s="530"/>
      <c r="WBX29" s="530"/>
      <c r="WBY29" s="530"/>
      <c r="WBZ29" s="530"/>
      <c r="WCA29" s="530"/>
      <c r="WCB29" s="530"/>
      <c r="WCC29" s="530"/>
      <c r="WCD29" s="530"/>
      <c r="WCE29" s="530"/>
      <c r="WCF29" s="530"/>
      <c r="WCG29" s="530"/>
      <c r="WCH29" s="530"/>
      <c r="WCI29" s="530"/>
      <c r="WCJ29" s="530"/>
      <c r="WCK29" s="530"/>
      <c r="WCL29" s="530"/>
      <c r="WCM29" s="530"/>
      <c r="WCN29" s="530"/>
      <c r="WCO29" s="530"/>
      <c r="WCP29" s="530"/>
      <c r="WCQ29" s="530"/>
      <c r="WCR29" s="530"/>
      <c r="WCS29" s="530"/>
      <c r="WCT29" s="530"/>
      <c r="WCU29" s="530"/>
      <c r="WCV29" s="530"/>
      <c r="WCW29" s="530"/>
      <c r="WCX29" s="530"/>
      <c r="WCY29" s="530"/>
      <c r="WCZ29" s="530"/>
      <c r="WDA29" s="530"/>
      <c r="WDB29" s="530"/>
      <c r="WDC29" s="530"/>
      <c r="WDD29" s="530"/>
      <c r="WDE29" s="530"/>
      <c r="WDF29" s="530"/>
      <c r="WDG29" s="530"/>
      <c r="WDH29" s="530"/>
      <c r="WDI29" s="530"/>
      <c r="WDJ29" s="530"/>
      <c r="WDK29" s="530"/>
      <c r="WDL29" s="530"/>
      <c r="WDM29" s="530"/>
      <c r="WDN29" s="530"/>
      <c r="WDO29" s="530"/>
      <c r="WDP29" s="530"/>
      <c r="WDQ29" s="530"/>
      <c r="WDR29" s="530"/>
      <c r="WDS29" s="530"/>
      <c r="WDT29" s="530"/>
      <c r="WDU29" s="530"/>
      <c r="WDV29" s="530"/>
      <c r="WDW29" s="530"/>
      <c r="WDX29" s="530"/>
      <c r="WDY29" s="530"/>
      <c r="WDZ29" s="530"/>
      <c r="WEA29" s="530"/>
      <c r="WEB29" s="530"/>
      <c r="WEC29" s="530"/>
      <c r="WED29" s="530"/>
      <c r="WEE29" s="530"/>
      <c r="WEF29" s="530"/>
      <c r="WEG29" s="530"/>
      <c r="WEH29" s="530"/>
      <c r="WEI29" s="530"/>
      <c r="WEJ29" s="530"/>
      <c r="WEK29" s="530"/>
      <c r="WEL29" s="530"/>
      <c r="WEM29" s="530"/>
      <c r="WEN29" s="530"/>
      <c r="WEO29" s="530"/>
      <c r="WEP29" s="530"/>
      <c r="WEQ29" s="530"/>
      <c r="WER29" s="530"/>
      <c r="WES29" s="530"/>
      <c r="WET29" s="530"/>
      <c r="WEU29" s="530"/>
      <c r="WEV29" s="530"/>
      <c r="WEW29" s="530"/>
      <c r="WEX29" s="530"/>
      <c r="WEY29" s="530"/>
      <c r="WEZ29" s="530"/>
      <c r="WFA29" s="530"/>
      <c r="WFB29" s="530"/>
      <c r="WFC29" s="530"/>
      <c r="WFD29" s="530"/>
      <c r="WFE29" s="530"/>
      <c r="WFF29" s="530"/>
      <c r="WFG29" s="530"/>
      <c r="WFH29" s="530"/>
      <c r="WFI29" s="530"/>
      <c r="WFJ29" s="530"/>
      <c r="WFK29" s="530"/>
      <c r="WFL29" s="530"/>
      <c r="WFM29" s="530"/>
      <c r="WFN29" s="530"/>
      <c r="WFO29" s="530"/>
      <c r="WFP29" s="530"/>
      <c r="WFQ29" s="530"/>
      <c r="WFR29" s="530"/>
      <c r="WFS29" s="530"/>
      <c r="WFT29" s="530"/>
      <c r="WFU29" s="530"/>
      <c r="WFV29" s="530"/>
      <c r="WFW29" s="530"/>
      <c r="WFX29" s="530"/>
      <c r="WFY29" s="530"/>
      <c r="WFZ29" s="530"/>
      <c r="WGA29" s="530"/>
      <c r="WGB29" s="530"/>
      <c r="WGC29" s="530"/>
      <c r="WGD29" s="530"/>
      <c r="WGE29" s="530"/>
      <c r="WGF29" s="530"/>
      <c r="WGG29" s="530"/>
      <c r="WGH29" s="530"/>
      <c r="WGI29" s="530"/>
      <c r="WGJ29" s="530"/>
      <c r="WGK29" s="530"/>
      <c r="WGL29" s="530"/>
      <c r="WGM29" s="530"/>
      <c r="WGN29" s="530"/>
      <c r="WGO29" s="530"/>
      <c r="WGP29" s="530"/>
      <c r="WGQ29" s="530"/>
      <c r="WGR29" s="530"/>
      <c r="WGS29" s="530"/>
      <c r="WGT29" s="530"/>
      <c r="WGU29" s="530"/>
      <c r="WGV29" s="530"/>
      <c r="WGW29" s="530"/>
      <c r="WGX29" s="530"/>
      <c r="WGY29" s="530"/>
      <c r="WGZ29" s="530"/>
      <c r="WHA29" s="530"/>
      <c r="WHB29" s="530"/>
      <c r="WHC29" s="530"/>
      <c r="WHD29" s="530"/>
      <c r="WHE29" s="530"/>
      <c r="WHF29" s="530"/>
      <c r="WHG29" s="530"/>
      <c r="WHH29" s="530"/>
      <c r="WHI29" s="530"/>
      <c r="WHJ29" s="530"/>
      <c r="WHK29" s="530"/>
      <c r="WHL29" s="530"/>
      <c r="WHM29" s="530"/>
      <c r="WHN29" s="530"/>
      <c r="WHO29" s="530"/>
      <c r="WHP29" s="530"/>
      <c r="WHQ29" s="530"/>
      <c r="WHR29" s="530"/>
      <c r="WHS29" s="530"/>
      <c r="WHT29" s="530"/>
      <c r="WHU29" s="530"/>
      <c r="WHV29" s="530"/>
      <c r="WHW29" s="530"/>
      <c r="WHX29" s="530"/>
      <c r="WHY29" s="530"/>
      <c r="WHZ29" s="530"/>
      <c r="WIA29" s="530"/>
      <c r="WIB29" s="530"/>
      <c r="WIC29" s="530"/>
      <c r="WID29" s="530"/>
      <c r="WIE29" s="530"/>
      <c r="WIF29" s="530"/>
      <c r="WIG29" s="530"/>
      <c r="WIH29" s="530"/>
      <c r="WII29" s="530"/>
      <c r="WIJ29" s="530"/>
      <c r="WIK29" s="530"/>
      <c r="WIL29" s="530"/>
      <c r="WIM29" s="530"/>
      <c r="WIN29" s="530"/>
      <c r="WIO29" s="530"/>
      <c r="WIP29" s="530"/>
      <c r="WIQ29" s="530"/>
      <c r="WIR29" s="530"/>
      <c r="WIS29" s="530"/>
      <c r="WIT29" s="530"/>
      <c r="WIU29" s="530"/>
      <c r="WIV29" s="530"/>
      <c r="WIW29" s="530"/>
      <c r="WIX29" s="530"/>
      <c r="WIY29" s="530"/>
      <c r="WIZ29" s="530"/>
      <c r="WJA29" s="530"/>
      <c r="WJB29" s="530"/>
      <c r="WJC29" s="530"/>
      <c r="WJD29" s="530"/>
      <c r="WJE29" s="530"/>
      <c r="WJF29" s="530"/>
      <c r="WJG29" s="530"/>
      <c r="WJH29" s="530"/>
      <c r="WJI29" s="530"/>
      <c r="WJJ29" s="530"/>
      <c r="WJK29" s="530"/>
      <c r="WJL29" s="530"/>
      <c r="WJM29" s="530"/>
      <c r="WJN29" s="530"/>
      <c r="WJO29" s="530"/>
      <c r="WJP29" s="530"/>
      <c r="WJQ29" s="530"/>
      <c r="WJR29" s="530"/>
      <c r="WJS29" s="530"/>
      <c r="WJT29" s="530"/>
      <c r="WJU29" s="530"/>
      <c r="WJV29" s="530"/>
      <c r="WJW29" s="530"/>
      <c r="WJX29" s="530"/>
      <c r="WJY29" s="530"/>
      <c r="WJZ29" s="530"/>
      <c r="WKA29" s="530"/>
      <c r="WKB29" s="530"/>
      <c r="WKC29" s="530"/>
      <c r="WKD29" s="530"/>
      <c r="WKE29" s="530"/>
      <c r="WKF29" s="530"/>
      <c r="WKG29" s="530"/>
      <c r="WKH29" s="530"/>
      <c r="WKI29" s="530"/>
      <c r="WKJ29" s="530"/>
      <c r="WKK29" s="530"/>
      <c r="WKL29" s="530"/>
      <c r="WKM29" s="530"/>
      <c r="WKN29" s="530"/>
      <c r="WKO29" s="530"/>
      <c r="WKP29" s="530"/>
      <c r="WKQ29" s="530"/>
      <c r="WKR29" s="530"/>
      <c r="WKS29" s="530"/>
      <c r="WKT29" s="530"/>
      <c r="WKU29" s="530"/>
      <c r="WKV29" s="530"/>
      <c r="WKW29" s="530"/>
      <c r="WKX29" s="530"/>
      <c r="WKY29" s="530"/>
      <c r="WKZ29" s="530"/>
      <c r="WLA29" s="530"/>
      <c r="WLB29" s="530"/>
      <c r="WLC29" s="530"/>
      <c r="WLD29" s="530"/>
      <c r="WLE29" s="530"/>
      <c r="WLF29" s="530"/>
      <c r="WLG29" s="530"/>
      <c r="WLH29" s="530"/>
      <c r="WLI29" s="530"/>
      <c r="WLJ29" s="530"/>
      <c r="WLK29" s="530"/>
      <c r="WLL29" s="530"/>
      <c r="WLM29" s="530"/>
      <c r="WLN29" s="530"/>
      <c r="WLO29" s="530"/>
      <c r="WLP29" s="530"/>
      <c r="WLQ29" s="530"/>
      <c r="WLR29" s="530"/>
      <c r="WLS29" s="530"/>
      <c r="WLT29" s="530"/>
      <c r="WLU29" s="530"/>
      <c r="WLV29" s="530"/>
      <c r="WLW29" s="530"/>
      <c r="WLX29" s="530"/>
      <c r="WLY29" s="530"/>
      <c r="WLZ29" s="530"/>
      <c r="WMA29" s="530"/>
      <c r="WMB29" s="530"/>
      <c r="WMC29" s="530"/>
      <c r="WMD29" s="530"/>
      <c r="WME29" s="530"/>
      <c r="WMF29" s="530"/>
      <c r="WMG29" s="530"/>
      <c r="WMH29" s="530"/>
      <c r="WMI29" s="530"/>
      <c r="WMJ29" s="530"/>
      <c r="WMK29" s="530"/>
      <c r="WML29" s="530"/>
      <c r="WMM29" s="530"/>
      <c r="WMN29" s="530"/>
      <c r="WMO29" s="530"/>
      <c r="WMP29" s="530"/>
      <c r="WMQ29" s="530"/>
      <c r="WMR29" s="530"/>
      <c r="WMS29" s="530"/>
      <c r="WMT29" s="530"/>
      <c r="WMU29" s="530"/>
      <c r="WMV29" s="530"/>
      <c r="WMW29" s="530"/>
      <c r="WMX29" s="530"/>
      <c r="WMY29" s="530"/>
      <c r="WMZ29" s="530"/>
      <c r="WNA29" s="530"/>
      <c r="WNB29" s="530"/>
      <c r="WNC29" s="530"/>
      <c r="WND29" s="530"/>
      <c r="WNE29" s="530"/>
      <c r="WNF29" s="530"/>
      <c r="WNG29" s="530"/>
      <c r="WNH29" s="530"/>
      <c r="WNI29" s="530"/>
      <c r="WNJ29" s="530"/>
      <c r="WNK29" s="530"/>
      <c r="WNL29" s="530"/>
      <c r="WNM29" s="530"/>
      <c r="WNN29" s="530"/>
      <c r="WNO29" s="530"/>
      <c r="WNP29" s="530"/>
      <c r="WNQ29" s="530"/>
      <c r="WNR29" s="530"/>
      <c r="WNS29" s="530"/>
      <c r="WNT29" s="530"/>
      <c r="WNU29" s="530"/>
      <c r="WNV29" s="530"/>
      <c r="WNW29" s="530"/>
      <c r="WNX29" s="530"/>
      <c r="WNY29" s="530"/>
      <c r="WNZ29" s="530"/>
      <c r="WOA29" s="530"/>
      <c r="WOB29" s="530"/>
      <c r="WOC29" s="530"/>
      <c r="WOD29" s="530"/>
      <c r="WOE29" s="530"/>
      <c r="WOF29" s="530"/>
      <c r="WOG29" s="530"/>
      <c r="WOH29" s="530"/>
      <c r="WOI29" s="530"/>
      <c r="WOJ29" s="530"/>
      <c r="WOK29" s="530"/>
      <c r="WOL29" s="530"/>
      <c r="WOM29" s="530"/>
      <c r="WON29" s="530"/>
      <c r="WOO29" s="530"/>
      <c r="WOP29" s="530"/>
      <c r="WOQ29" s="530"/>
      <c r="WOR29" s="530"/>
      <c r="WOS29" s="530"/>
      <c r="WOT29" s="530"/>
      <c r="WOU29" s="530"/>
      <c r="WOV29" s="530"/>
      <c r="WOW29" s="530"/>
      <c r="WOX29" s="530"/>
      <c r="WOY29" s="530"/>
      <c r="WOZ29" s="530"/>
      <c r="WPA29" s="530"/>
      <c r="WPB29" s="530"/>
      <c r="WPC29" s="530"/>
      <c r="WPD29" s="530"/>
      <c r="WPE29" s="530"/>
      <c r="WPF29" s="530"/>
      <c r="WPG29" s="530"/>
      <c r="WPH29" s="530"/>
      <c r="WPI29" s="530"/>
      <c r="WPJ29" s="530"/>
      <c r="WPK29" s="530"/>
      <c r="WPL29" s="530"/>
      <c r="WPM29" s="530"/>
      <c r="WPN29" s="530"/>
      <c r="WPO29" s="530"/>
      <c r="WPP29" s="530"/>
      <c r="WPQ29" s="530"/>
      <c r="WPR29" s="530"/>
      <c r="WPS29" s="530"/>
      <c r="WPT29" s="530"/>
      <c r="WPU29" s="530"/>
      <c r="WPV29" s="530"/>
      <c r="WPW29" s="530"/>
      <c r="WPX29" s="530"/>
      <c r="WPY29" s="530"/>
      <c r="WPZ29" s="530"/>
      <c r="WQA29" s="530"/>
      <c r="WQB29" s="530"/>
      <c r="WQC29" s="530"/>
      <c r="WQD29" s="530"/>
      <c r="WQE29" s="530"/>
      <c r="WQF29" s="530"/>
      <c r="WQG29" s="530"/>
      <c r="WQH29" s="530"/>
      <c r="WQI29" s="530"/>
      <c r="WQJ29" s="530"/>
      <c r="WQK29" s="530"/>
      <c r="WQL29" s="530"/>
      <c r="WQM29" s="530"/>
      <c r="WQN29" s="530"/>
      <c r="WQO29" s="530"/>
      <c r="WQP29" s="530"/>
      <c r="WQQ29" s="530"/>
      <c r="WQR29" s="530"/>
      <c r="WQS29" s="530"/>
      <c r="WQT29" s="530"/>
      <c r="WQU29" s="530"/>
      <c r="WQV29" s="530"/>
      <c r="WQW29" s="530"/>
      <c r="WQX29" s="530"/>
      <c r="WQY29" s="530"/>
      <c r="WQZ29" s="530"/>
      <c r="WRA29" s="530"/>
      <c r="WRB29" s="530"/>
      <c r="WRC29" s="530"/>
      <c r="WRD29" s="530"/>
      <c r="WRE29" s="530"/>
      <c r="WRF29" s="530"/>
      <c r="WRG29" s="530"/>
      <c r="WRH29" s="530"/>
      <c r="WRI29" s="530"/>
      <c r="WRJ29" s="530"/>
      <c r="WRK29" s="530"/>
      <c r="WRL29" s="530"/>
      <c r="WRM29" s="530"/>
      <c r="WRN29" s="530"/>
      <c r="WRO29" s="530"/>
      <c r="WRP29" s="530"/>
      <c r="WRQ29" s="530"/>
      <c r="WRR29" s="530"/>
      <c r="WRS29" s="530"/>
      <c r="WRT29" s="530"/>
    </row>
    <row r="30" spans="1:16036" ht="21" customHeight="1" x14ac:dyDescent="0.25">
      <c r="A30" s="426" t="str">
        <f>'Tablo 3.2.13 (4b)'!$A$2</f>
        <v>Table 3.2.13 - Distribution of The Deceased Persons Due To Work Accident or Occupational Disease by Months and Gender (Under Article 4-1/b of Act 5510), 2025</v>
      </c>
    </row>
    <row r="31" spans="1:16036" ht="21" customHeight="1" x14ac:dyDescent="0.25">
      <c r="A31" s="484" t="str">
        <f>'Tablo 3.2.14 (4b)'!$A$1</f>
        <v>Tablo 3.2.14 - 5510 Sayılı Kanunun 4-1/b Maddesi Kapsamındaki Sigortalılardan İş Kazası Geçirenler ile İş Kazası Sonucu Ölenlerin Meslek Gruplarına ve Cinsiyete Göre Dağılımı, 2025</v>
      </c>
      <c r="B31" s="530"/>
      <c r="C31" s="530"/>
      <c r="D31" s="530"/>
      <c r="E31" s="530"/>
      <c r="F31" s="530"/>
      <c r="G31" s="530"/>
      <c r="H31" s="530"/>
      <c r="I31" s="530"/>
      <c r="J31" s="530"/>
      <c r="K31" s="530"/>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530"/>
      <c r="BL31" s="530"/>
      <c r="BM31" s="530"/>
      <c r="BN31" s="530"/>
      <c r="BO31" s="530"/>
      <c r="BP31" s="530"/>
      <c r="BQ31" s="530"/>
      <c r="BR31" s="530"/>
      <c r="BS31" s="530"/>
      <c r="BT31" s="530"/>
      <c r="BU31" s="530"/>
      <c r="BV31" s="530"/>
      <c r="BW31" s="530"/>
      <c r="BX31" s="530"/>
      <c r="BY31" s="530"/>
      <c r="BZ31" s="530"/>
      <c r="CA31" s="530"/>
      <c r="CB31" s="530"/>
      <c r="CC31" s="530"/>
      <c r="CD31" s="530"/>
      <c r="CE31" s="530"/>
      <c r="CF31" s="530"/>
      <c r="CG31" s="530"/>
      <c r="CH31" s="530"/>
      <c r="CI31" s="530"/>
      <c r="CJ31" s="530"/>
      <c r="CK31" s="530"/>
      <c r="CL31" s="530"/>
      <c r="CM31" s="530"/>
      <c r="CN31" s="530"/>
      <c r="CO31" s="530"/>
      <c r="CP31" s="530"/>
      <c r="CQ31" s="530"/>
      <c r="CR31" s="530"/>
      <c r="CS31" s="530"/>
      <c r="CT31" s="530"/>
      <c r="CU31" s="530"/>
      <c r="CV31" s="530"/>
      <c r="CW31" s="530"/>
      <c r="CX31" s="530"/>
      <c r="CY31" s="530"/>
      <c r="CZ31" s="530"/>
      <c r="DA31" s="530"/>
      <c r="DB31" s="530"/>
      <c r="DC31" s="530"/>
      <c r="DD31" s="530"/>
      <c r="DE31" s="530"/>
      <c r="DF31" s="530"/>
      <c r="DG31" s="530"/>
      <c r="DH31" s="530"/>
      <c r="DI31" s="530"/>
      <c r="DJ31" s="530"/>
      <c r="DK31" s="530"/>
      <c r="DL31" s="530"/>
      <c r="DM31" s="530"/>
      <c r="DN31" s="530"/>
      <c r="DO31" s="530"/>
      <c r="DP31" s="530"/>
      <c r="DQ31" s="530"/>
      <c r="DR31" s="530"/>
      <c r="DS31" s="530"/>
      <c r="DT31" s="530"/>
      <c r="DU31" s="530"/>
      <c r="DV31" s="530"/>
      <c r="DW31" s="530"/>
      <c r="DX31" s="530"/>
      <c r="DY31" s="530"/>
      <c r="DZ31" s="530"/>
      <c r="EA31" s="530"/>
      <c r="EB31" s="530"/>
      <c r="EC31" s="530"/>
      <c r="ED31" s="530"/>
      <c r="EE31" s="530"/>
      <c r="EF31" s="530"/>
      <c r="EG31" s="530"/>
      <c r="EH31" s="530"/>
      <c r="EI31" s="530"/>
      <c r="EJ31" s="530"/>
      <c r="EK31" s="530"/>
      <c r="EL31" s="530"/>
      <c r="EM31" s="530"/>
      <c r="EN31" s="530"/>
      <c r="EO31" s="530"/>
      <c r="EP31" s="530"/>
      <c r="EQ31" s="530"/>
      <c r="ER31" s="530"/>
      <c r="ES31" s="530"/>
      <c r="ET31" s="530"/>
      <c r="EU31" s="530"/>
      <c r="EV31" s="530"/>
      <c r="EW31" s="530"/>
      <c r="EX31" s="530"/>
      <c r="EY31" s="530"/>
      <c r="EZ31" s="530"/>
      <c r="FA31" s="530"/>
      <c r="FB31" s="530"/>
      <c r="FC31" s="530"/>
      <c r="FD31" s="530"/>
      <c r="FE31" s="530"/>
      <c r="FF31" s="530"/>
      <c r="FG31" s="530"/>
      <c r="FH31" s="530"/>
      <c r="FI31" s="530"/>
      <c r="FJ31" s="530"/>
      <c r="FK31" s="530"/>
      <c r="FL31" s="530"/>
      <c r="FM31" s="530"/>
      <c r="FN31" s="530"/>
      <c r="FO31" s="530"/>
      <c r="FP31" s="530"/>
      <c r="FQ31" s="530"/>
      <c r="FR31" s="530"/>
      <c r="FS31" s="530"/>
      <c r="FT31" s="530"/>
      <c r="FU31" s="530"/>
      <c r="FV31" s="530"/>
      <c r="FW31" s="530"/>
      <c r="FX31" s="530"/>
      <c r="FY31" s="530"/>
      <c r="FZ31" s="530"/>
      <c r="GA31" s="530"/>
      <c r="GB31" s="530"/>
      <c r="GC31" s="530"/>
      <c r="GD31" s="530"/>
      <c r="GE31" s="530"/>
      <c r="GF31" s="530"/>
      <c r="GG31" s="530"/>
      <c r="GH31" s="530"/>
      <c r="GI31" s="530"/>
      <c r="GJ31" s="530"/>
      <c r="GK31" s="530"/>
      <c r="GL31" s="530"/>
      <c r="GM31" s="530"/>
      <c r="GN31" s="530"/>
      <c r="GO31" s="530"/>
      <c r="GP31" s="530"/>
      <c r="GQ31" s="530"/>
      <c r="GR31" s="530"/>
      <c r="GS31" s="530"/>
      <c r="GT31" s="530"/>
      <c r="GU31" s="530"/>
      <c r="GV31" s="530"/>
      <c r="GW31" s="530"/>
      <c r="GX31" s="530"/>
      <c r="GY31" s="530"/>
      <c r="GZ31" s="530"/>
      <c r="HA31" s="530"/>
      <c r="HB31" s="530"/>
      <c r="HC31" s="530"/>
      <c r="HD31" s="530"/>
      <c r="HE31" s="530"/>
      <c r="HF31" s="530"/>
      <c r="HG31" s="530"/>
      <c r="HH31" s="530"/>
      <c r="HI31" s="530"/>
      <c r="HJ31" s="530"/>
      <c r="HK31" s="530"/>
      <c r="HL31" s="530"/>
      <c r="HM31" s="530"/>
      <c r="HN31" s="530"/>
      <c r="HO31" s="530"/>
      <c r="HP31" s="530"/>
      <c r="HQ31" s="530"/>
      <c r="HR31" s="530"/>
      <c r="HS31" s="530"/>
      <c r="HT31" s="530"/>
      <c r="HU31" s="530"/>
      <c r="HV31" s="530"/>
      <c r="HW31" s="530"/>
      <c r="HX31" s="530"/>
      <c r="HY31" s="530"/>
      <c r="HZ31" s="530"/>
      <c r="IA31" s="530"/>
      <c r="IB31" s="530"/>
      <c r="IC31" s="530"/>
      <c r="ID31" s="530"/>
      <c r="IE31" s="530"/>
      <c r="IF31" s="530"/>
      <c r="IG31" s="530"/>
      <c r="IH31" s="530"/>
      <c r="II31" s="530"/>
      <c r="IJ31" s="530"/>
      <c r="IK31" s="530"/>
      <c r="IL31" s="530"/>
      <c r="IM31" s="530"/>
      <c r="IN31" s="530"/>
      <c r="IO31" s="530"/>
      <c r="IP31" s="530"/>
      <c r="IQ31" s="530"/>
      <c r="IR31" s="530"/>
      <c r="IS31" s="530"/>
      <c r="IT31" s="530"/>
      <c r="IU31" s="530"/>
      <c r="IV31" s="530"/>
      <c r="IW31" s="530"/>
      <c r="IX31" s="530"/>
      <c r="IY31" s="530"/>
      <c r="IZ31" s="530"/>
      <c r="JA31" s="530"/>
      <c r="JB31" s="530"/>
      <c r="JC31" s="530"/>
      <c r="JD31" s="530"/>
      <c r="JE31" s="530"/>
      <c r="JF31" s="530"/>
      <c r="JG31" s="530"/>
      <c r="JH31" s="530"/>
      <c r="JI31" s="530"/>
      <c r="JJ31" s="530"/>
      <c r="JK31" s="530"/>
      <c r="JL31" s="530"/>
      <c r="JM31" s="530"/>
      <c r="JN31" s="530"/>
      <c r="JO31" s="530"/>
      <c r="JP31" s="530"/>
      <c r="JQ31" s="530"/>
      <c r="JR31" s="530"/>
      <c r="JS31" s="530"/>
      <c r="JT31" s="530"/>
      <c r="JU31" s="530"/>
      <c r="JV31" s="530"/>
      <c r="JW31" s="530"/>
      <c r="JX31" s="530"/>
      <c r="JY31" s="530"/>
      <c r="JZ31" s="530"/>
      <c r="KA31" s="530"/>
      <c r="KB31" s="530"/>
      <c r="KC31" s="530"/>
      <c r="KD31" s="530"/>
      <c r="KE31" s="530"/>
      <c r="KF31" s="530"/>
      <c r="KG31" s="530"/>
      <c r="KH31" s="530"/>
      <c r="KI31" s="530"/>
      <c r="KJ31" s="530"/>
      <c r="KK31" s="530"/>
      <c r="KL31" s="530"/>
      <c r="KM31" s="530"/>
      <c r="KN31" s="530"/>
      <c r="KO31" s="530"/>
      <c r="KP31" s="530"/>
      <c r="KQ31" s="530"/>
      <c r="KR31" s="530"/>
      <c r="KS31" s="530"/>
      <c r="KT31" s="530"/>
      <c r="KU31" s="530"/>
      <c r="KV31" s="530"/>
      <c r="KW31" s="530"/>
      <c r="KX31" s="530"/>
      <c r="KY31" s="530"/>
      <c r="KZ31" s="530"/>
      <c r="LA31" s="530"/>
      <c r="LB31" s="530"/>
      <c r="LC31" s="530"/>
      <c r="LD31" s="530"/>
      <c r="LE31" s="530"/>
      <c r="LF31" s="530"/>
      <c r="LG31" s="530"/>
      <c r="LH31" s="530"/>
      <c r="LI31" s="530"/>
      <c r="LJ31" s="530"/>
      <c r="LK31" s="530"/>
      <c r="LL31" s="530"/>
      <c r="LM31" s="530"/>
      <c r="LN31" s="530"/>
      <c r="LO31" s="530"/>
      <c r="LP31" s="530"/>
      <c r="LQ31" s="530"/>
      <c r="LR31" s="530"/>
      <c r="LS31" s="530"/>
      <c r="LT31" s="530"/>
      <c r="LU31" s="530"/>
      <c r="LV31" s="530"/>
      <c r="LW31" s="530"/>
      <c r="LX31" s="530"/>
      <c r="LY31" s="530"/>
      <c r="LZ31" s="530"/>
      <c r="MA31" s="530"/>
      <c r="MB31" s="530"/>
      <c r="MC31" s="530"/>
      <c r="MD31" s="530"/>
      <c r="ME31" s="530"/>
      <c r="MF31" s="530"/>
      <c r="MG31" s="530"/>
      <c r="MH31" s="530"/>
      <c r="MI31" s="530"/>
      <c r="MJ31" s="530"/>
      <c r="MK31" s="530"/>
      <c r="ML31" s="530"/>
      <c r="MM31" s="530"/>
      <c r="MN31" s="530"/>
      <c r="MO31" s="530"/>
      <c r="MP31" s="530"/>
      <c r="MQ31" s="530"/>
      <c r="MR31" s="530"/>
      <c r="MS31" s="530"/>
      <c r="MT31" s="530"/>
      <c r="MU31" s="530"/>
      <c r="MV31" s="530"/>
      <c r="MW31" s="530"/>
      <c r="MX31" s="530"/>
      <c r="MY31" s="530"/>
      <c r="MZ31" s="530"/>
      <c r="NA31" s="530"/>
      <c r="NB31" s="530"/>
      <c r="NC31" s="530"/>
      <c r="ND31" s="530"/>
      <c r="NE31" s="530"/>
      <c r="NF31" s="530"/>
      <c r="NG31" s="530"/>
      <c r="NH31" s="530"/>
      <c r="NI31" s="530"/>
      <c r="NJ31" s="530"/>
      <c r="NK31" s="530"/>
      <c r="NL31" s="530"/>
      <c r="NM31" s="530"/>
      <c r="NN31" s="530"/>
      <c r="NO31" s="530"/>
      <c r="NP31" s="530"/>
      <c r="NQ31" s="530"/>
      <c r="NR31" s="530"/>
      <c r="NS31" s="530"/>
      <c r="NT31" s="530"/>
      <c r="NU31" s="530"/>
      <c r="NV31" s="530"/>
      <c r="NW31" s="530"/>
      <c r="NX31" s="530"/>
      <c r="NY31" s="530"/>
      <c r="NZ31" s="530"/>
      <c r="OA31" s="530"/>
      <c r="OB31" s="530"/>
      <c r="OC31" s="530"/>
      <c r="OD31" s="530"/>
      <c r="OE31" s="530"/>
      <c r="OF31" s="530"/>
      <c r="OG31" s="530"/>
      <c r="OH31" s="530"/>
      <c r="OI31" s="530"/>
      <c r="OJ31" s="530"/>
      <c r="OK31" s="530"/>
      <c r="OL31" s="530"/>
      <c r="OM31" s="530"/>
      <c r="ON31" s="530"/>
      <c r="OO31" s="530"/>
      <c r="OP31" s="530"/>
      <c r="OQ31" s="530"/>
      <c r="OR31" s="530"/>
      <c r="OS31" s="530"/>
      <c r="OT31" s="530"/>
      <c r="OU31" s="530"/>
      <c r="OV31" s="530"/>
      <c r="OW31" s="530"/>
      <c r="OX31" s="530"/>
      <c r="OY31" s="530"/>
      <c r="OZ31" s="530"/>
      <c r="PA31" s="530"/>
      <c r="PB31" s="530"/>
      <c r="PC31" s="530"/>
      <c r="PD31" s="530"/>
      <c r="PE31" s="530"/>
      <c r="PF31" s="530"/>
      <c r="PG31" s="530"/>
      <c r="PH31" s="530"/>
      <c r="PI31" s="530"/>
      <c r="PJ31" s="530"/>
      <c r="PK31" s="530"/>
      <c r="PL31" s="530"/>
      <c r="PM31" s="530"/>
      <c r="PN31" s="530"/>
      <c r="PO31" s="530"/>
      <c r="PP31" s="530"/>
      <c r="PQ31" s="530"/>
      <c r="PR31" s="530"/>
      <c r="PS31" s="530"/>
      <c r="PT31" s="530"/>
      <c r="PU31" s="530"/>
      <c r="PV31" s="530"/>
      <c r="PW31" s="530"/>
      <c r="PX31" s="530"/>
      <c r="PY31" s="530"/>
      <c r="PZ31" s="530"/>
      <c r="QA31" s="530"/>
      <c r="QB31" s="530"/>
      <c r="QC31" s="530"/>
      <c r="QD31" s="530"/>
      <c r="QE31" s="530"/>
      <c r="QF31" s="530"/>
      <c r="QG31" s="530"/>
      <c r="QH31" s="530"/>
      <c r="QI31" s="530"/>
      <c r="QJ31" s="530"/>
      <c r="QK31" s="530"/>
      <c r="QL31" s="530"/>
      <c r="QM31" s="530"/>
      <c r="QN31" s="530"/>
      <c r="QO31" s="530"/>
      <c r="QP31" s="530"/>
      <c r="QQ31" s="530"/>
      <c r="QR31" s="530"/>
      <c r="QS31" s="530"/>
      <c r="QT31" s="530"/>
      <c r="QU31" s="530"/>
      <c r="QV31" s="530"/>
      <c r="QW31" s="530"/>
      <c r="QX31" s="530"/>
      <c r="QY31" s="530"/>
      <c r="QZ31" s="530"/>
      <c r="RA31" s="530"/>
      <c r="RB31" s="530"/>
      <c r="RC31" s="530"/>
      <c r="RD31" s="530"/>
      <c r="RE31" s="530"/>
      <c r="RF31" s="530"/>
      <c r="RG31" s="530"/>
      <c r="RH31" s="530"/>
      <c r="RI31" s="530"/>
      <c r="RJ31" s="530"/>
      <c r="RK31" s="530"/>
      <c r="RL31" s="530"/>
      <c r="RM31" s="530"/>
      <c r="RN31" s="530"/>
      <c r="RO31" s="530"/>
      <c r="RP31" s="530"/>
      <c r="RQ31" s="530"/>
      <c r="RR31" s="530"/>
      <c r="RS31" s="530"/>
      <c r="RT31" s="530"/>
      <c r="RU31" s="530"/>
      <c r="RV31" s="530"/>
      <c r="RW31" s="530"/>
      <c r="RX31" s="530"/>
      <c r="RY31" s="530"/>
      <c r="RZ31" s="530"/>
      <c r="SA31" s="530"/>
      <c r="SB31" s="530"/>
      <c r="SC31" s="530"/>
      <c r="SD31" s="530"/>
      <c r="SE31" s="530"/>
      <c r="SF31" s="530"/>
      <c r="SG31" s="530"/>
      <c r="SH31" s="530"/>
      <c r="SI31" s="530"/>
      <c r="SJ31" s="530"/>
      <c r="SK31" s="530"/>
      <c r="SL31" s="530"/>
      <c r="SM31" s="530"/>
      <c r="SN31" s="530"/>
      <c r="SO31" s="530"/>
      <c r="SP31" s="530"/>
      <c r="SQ31" s="530"/>
      <c r="SR31" s="530"/>
      <c r="SS31" s="530"/>
      <c r="ST31" s="530"/>
      <c r="SU31" s="530"/>
      <c r="SV31" s="530"/>
      <c r="SW31" s="530"/>
      <c r="SX31" s="530"/>
      <c r="SY31" s="530"/>
      <c r="SZ31" s="530"/>
      <c r="TA31" s="530"/>
      <c r="TB31" s="530"/>
      <c r="TC31" s="530"/>
      <c r="TD31" s="530"/>
      <c r="TE31" s="530"/>
      <c r="TF31" s="530"/>
      <c r="TG31" s="530"/>
      <c r="TH31" s="530"/>
      <c r="TI31" s="530"/>
      <c r="TJ31" s="530"/>
      <c r="TK31" s="530"/>
      <c r="TL31" s="530"/>
      <c r="TM31" s="530"/>
      <c r="TN31" s="530"/>
      <c r="TO31" s="530"/>
      <c r="TP31" s="530"/>
      <c r="TQ31" s="530"/>
      <c r="TR31" s="530"/>
      <c r="TS31" s="530"/>
      <c r="TT31" s="530"/>
      <c r="TU31" s="530"/>
      <c r="TV31" s="530"/>
      <c r="TW31" s="530"/>
      <c r="TX31" s="530"/>
      <c r="TY31" s="530"/>
      <c r="TZ31" s="530"/>
      <c r="UA31" s="530"/>
      <c r="UB31" s="530"/>
      <c r="UC31" s="530"/>
      <c r="UD31" s="530"/>
      <c r="UE31" s="530"/>
      <c r="UF31" s="530"/>
      <c r="UG31" s="530"/>
      <c r="UH31" s="530"/>
      <c r="UI31" s="530"/>
      <c r="UJ31" s="530"/>
      <c r="UK31" s="530"/>
      <c r="UL31" s="530"/>
      <c r="UM31" s="530"/>
      <c r="UN31" s="530"/>
      <c r="UO31" s="530"/>
      <c r="UP31" s="530"/>
      <c r="UQ31" s="530"/>
      <c r="UR31" s="530"/>
      <c r="US31" s="530"/>
      <c r="UT31" s="530"/>
      <c r="UU31" s="530"/>
      <c r="UV31" s="530"/>
      <c r="UW31" s="530"/>
      <c r="UX31" s="530"/>
      <c r="UY31" s="530"/>
      <c r="UZ31" s="530"/>
      <c r="VA31" s="530"/>
      <c r="VB31" s="530"/>
      <c r="VC31" s="530"/>
      <c r="VD31" s="530"/>
      <c r="VE31" s="530"/>
      <c r="VF31" s="530"/>
      <c r="VG31" s="530"/>
      <c r="VH31" s="530"/>
      <c r="VI31" s="530"/>
      <c r="VJ31" s="530"/>
      <c r="VK31" s="530"/>
      <c r="VL31" s="530"/>
      <c r="VM31" s="530"/>
      <c r="VN31" s="530"/>
      <c r="VO31" s="530"/>
      <c r="VP31" s="530"/>
      <c r="VQ31" s="530"/>
      <c r="VR31" s="530"/>
      <c r="VS31" s="530"/>
      <c r="VT31" s="530"/>
      <c r="VU31" s="530"/>
      <c r="VV31" s="530"/>
      <c r="VW31" s="530"/>
      <c r="VX31" s="530"/>
      <c r="VY31" s="530"/>
      <c r="VZ31" s="530"/>
      <c r="WA31" s="530"/>
      <c r="WB31" s="530"/>
      <c r="WC31" s="530"/>
      <c r="WD31" s="530"/>
      <c r="WE31" s="530"/>
      <c r="WF31" s="530"/>
      <c r="WG31" s="530"/>
      <c r="WH31" s="530"/>
      <c r="WI31" s="530"/>
      <c r="WJ31" s="530"/>
      <c r="WK31" s="530"/>
      <c r="WL31" s="530"/>
      <c r="WM31" s="530"/>
      <c r="WN31" s="530"/>
      <c r="WO31" s="530"/>
      <c r="WP31" s="530"/>
      <c r="WQ31" s="530"/>
      <c r="WR31" s="530"/>
      <c r="WS31" s="530"/>
      <c r="WT31" s="530"/>
      <c r="WU31" s="530"/>
      <c r="WV31" s="530"/>
      <c r="WW31" s="530"/>
      <c r="WX31" s="530"/>
      <c r="WY31" s="530"/>
      <c r="WZ31" s="530"/>
      <c r="XA31" s="530"/>
      <c r="XB31" s="530"/>
      <c r="XC31" s="530"/>
      <c r="XD31" s="530"/>
      <c r="XE31" s="530"/>
      <c r="XF31" s="530"/>
      <c r="XG31" s="530"/>
      <c r="XH31" s="530"/>
      <c r="XI31" s="530"/>
      <c r="XJ31" s="530"/>
      <c r="XK31" s="530"/>
      <c r="XL31" s="530"/>
      <c r="XM31" s="530"/>
      <c r="XN31" s="530"/>
      <c r="XO31" s="530"/>
      <c r="XP31" s="530"/>
      <c r="XQ31" s="530"/>
      <c r="XR31" s="530"/>
      <c r="XS31" s="530"/>
      <c r="XT31" s="530"/>
      <c r="XU31" s="530"/>
      <c r="XV31" s="530"/>
      <c r="XW31" s="530"/>
      <c r="XX31" s="530"/>
      <c r="XY31" s="530"/>
      <c r="XZ31" s="530"/>
      <c r="YA31" s="530"/>
      <c r="YB31" s="530"/>
      <c r="YC31" s="530"/>
      <c r="YD31" s="530"/>
      <c r="YE31" s="530"/>
      <c r="YF31" s="530"/>
      <c r="YG31" s="530"/>
      <c r="YH31" s="530"/>
      <c r="YI31" s="530"/>
      <c r="YJ31" s="530"/>
      <c r="YK31" s="530"/>
      <c r="YL31" s="530"/>
      <c r="YM31" s="530"/>
      <c r="YN31" s="530"/>
      <c r="YO31" s="530"/>
      <c r="YP31" s="530"/>
      <c r="YQ31" s="530"/>
      <c r="YR31" s="530"/>
      <c r="YS31" s="530"/>
      <c r="YT31" s="530"/>
      <c r="YU31" s="530"/>
      <c r="YV31" s="530"/>
      <c r="YW31" s="530"/>
      <c r="YX31" s="530"/>
      <c r="YY31" s="530"/>
      <c r="YZ31" s="530"/>
      <c r="ZA31" s="530"/>
      <c r="ZB31" s="530"/>
      <c r="ZC31" s="530"/>
      <c r="ZD31" s="530"/>
      <c r="ZE31" s="530"/>
      <c r="ZF31" s="530"/>
      <c r="ZG31" s="530"/>
      <c r="ZH31" s="530"/>
      <c r="ZI31" s="530"/>
      <c r="ZJ31" s="530"/>
      <c r="ZK31" s="530"/>
      <c r="ZL31" s="530"/>
      <c r="ZM31" s="530"/>
      <c r="ZN31" s="530"/>
      <c r="ZO31" s="530"/>
      <c r="ZP31" s="530"/>
      <c r="ZQ31" s="530"/>
      <c r="ZR31" s="530"/>
      <c r="ZS31" s="530"/>
      <c r="ZT31" s="530"/>
      <c r="ZU31" s="530"/>
      <c r="ZV31" s="530"/>
      <c r="ZW31" s="530"/>
      <c r="ZX31" s="530"/>
      <c r="ZY31" s="530"/>
      <c r="ZZ31" s="530"/>
      <c r="AAA31" s="530"/>
      <c r="AAB31" s="530"/>
      <c r="AAC31" s="530"/>
      <c r="AAD31" s="530"/>
      <c r="AAE31" s="530"/>
      <c r="AAF31" s="530"/>
      <c r="AAG31" s="530"/>
      <c r="AAH31" s="530"/>
      <c r="AAI31" s="530"/>
      <c r="AAJ31" s="530"/>
      <c r="AAK31" s="530"/>
      <c r="AAL31" s="530"/>
      <c r="AAM31" s="530"/>
      <c r="AAN31" s="530"/>
      <c r="AAO31" s="530"/>
      <c r="AAP31" s="530"/>
      <c r="AAQ31" s="530"/>
      <c r="AAR31" s="530"/>
      <c r="AAS31" s="530"/>
      <c r="AAT31" s="530"/>
      <c r="AAU31" s="530"/>
      <c r="AAV31" s="530"/>
      <c r="AAW31" s="530"/>
      <c r="AAX31" s="530"/>
      <c r="AAY31" s="530"/>
      <c r="AAZ31" s="530"/>
      <c r="ABA31" s="530"/>
      <c r="ABB31" s="530"/>
      <c r="ABC31" s="530"/>
      <c r="ABD31" s="530"/>
      <c r="ABE31" s="530"/>
      <c r="ABF31" s="530"/>
      <c r="ABG31" s="530"/>
      <c r="ABH31" s="530"/>
      <c r="ABI31" s="530"/>
      <c r="ABJ31" s="530"/>
      <c r="ABK31" s="530"/>
      <c r="ABL31" s="530"/>
      <c r="ABM31" s="530"/>
      <c r="ABN31" s="530"/>
      <c r="ABO31" s="530"/>
      <c r="ABP31" s="530"/>
      <c r="ABQ31" s="530"/>
      <c r="ABR31" s="530"/>
      <c r="ABS31" s="530"/>
      <c r="ABT31" s="530"/>
      <c r="ABU31" s="530"/>
      <c r="ABV31" s="530"/>
      <c r="ABW31" s="530"/>
      <c r="ABX31" s="530"/>
      <c r="ABY31" s="530"/>
      <c r="ABZ31" s="530"/>
      <c r="ACA31" s="530"/>
      <c r="ACB31" s="530"/>
      <c r="ACC31" s="530"/>
      <c r="ACD31" s="530"/>
      <c r="ACE31" s="530"/>
      <c r="ACF31" s="530"/>
      <c r="ACG31" s="530"/>
      <c r="ACH31" s="530"/>
      <c r="ACI31" s="530"/>
      <c r="ACJ31" s="530"/>
      <c r="ACK31" s="530"/>
      <c r="ACL31" s="530"/>
      <c r="ACM31" s="530"/>
      <c r="ACN31" s="530"/>
      <c r="ACO31" s="530"/>
      <c r="ACP31" s="530"/>
      <c r="ACQ31" s="530"/>
      <c r="ACR31" s="530"/>
      <c r="ACS31" s="530"/>
      <c r="ACT31" s="530"/>
      <c r="ACU31" s="530"/>
      <c r="ACV31" s="530"/>
      <c r="ACW31" s="530"/>
      <c r="ACX31" s="530"/>
      <c r="ACY31" s="530"/>
      <c r="ACZ31" s="530"/>
      <c r="ADA31" s="530"/>
      <c r="ADB31" s="530"/>
      <c r="ADC31" s="530"/>
      <c r="ADD31" s="530"/>
      <c r="ADE31" s="530"/>
      <c r="ADF31" s="530"/>
      <c r="ADG31" s="530"/>
      <c r="ADH31" s="530"/>
      <c r="ADI31" s="530"/>
      <c r="ADJ31" s="530"/>
      <c r="ADK31" s="530"/>
      <c r="ADL31" s="530"/>
      <c r="ADM31" s="530"/>
      <c r="ADN31" s="530"/>
      <c r="ADO31" s="530"/>
      <c r="ADP31" s="530"/>
      <c r="ADQ31" s="530"/>
      <c r="ADR31" s="530"/>
      <c r="ADS31" s="530"/>
      <c r="ADT31" s="530"/>
      <c r="ADU31" s="530"/>
      <c r="ADV31" s="530"/>
      <c r="ADW31" s="530"/>
      <c r="ADX31" s="530"/>
      <c r="ADY31" s="530"/>
      <c r="ADZ31" s="530"/>
      <c r="AEA31" s="530"/>
      <c r="AEB31" s="530"/>
      <c r="AEC31" s="530"/>
      <c r="AED31" s="530"/>
      <c r="AEE31" s="530"/>
      <c r="AEF31" s="530"/>
      <c r="AEG31" s="530"/>
      <c r="AEH31" s="530"/>
      <c r="AEI31" s="530"/>
      <c r="AEJ31" s="530"/>
      <c r="AEK31" s="530"/>
      <c r="AEL31" s="530"/>
      <c r="AEM31" s="530"/>
      <c r="AEN31" s="530"/>
      <c r="AEO31" s="530"/>
      <c r="AEP31" s="530"/>
      <c r="AEQ31" s="530"/>
      <c r="AER31" s="530"/>
      <c r="AES31" s="530"/>
      <c r="AET31" s="530"/>
      <c r="AEU31" s="530"/>
      <c r="AEV31" s="530"/>
      <c r="AEW31" s="530"/>
      <c r="AEX31" s="530"/>
      <c r="AEY31" s="530"/>
      <c r="AEZ31" s="530"/>
      <c r="AFA31" s="530"/>
      <c r="AFB31" s="530"/>
      <c r="AFC31" s="530"/>
      <c r="AFD31" s="530"/>
      <c r="AFE31" s="530"/>
      <c r="AFF31" s="530"/>
      <c r="AFG31" s="530"/>
      <c r="AFH31" s="530"/>
      <c r="AFI31" s="530"/>
      <c r="AFJ31" s="530"/>
      <c r="AFK31" s="530"/>
      <c r="AFL31" s="530"/>
      <c r="AFM31" s="530"/>
      <c r="AFN31" s="530"/>
      <c r="AFO31" s="530"/>
      <c r="AFP31" s="530"/>
      <c r="AFQ31" s="530"/>
      <c r="AFR31" s="530"/>
      <c r="AFS31" s="530"/>
      <c r="AFT31" s="530"/>
      <c r="AFU31" s="530"/>
      <c r="AFV31" s="530"/>
      <c r="AFW31" s="530"/>
      <c r="AFX31" s="530"/>
      <c r="AFY31" s="530"/>
      <c r="AFZ31" s="530"/>
      <c r="AGA31" s="530"/>
      <c r="AGB31" s="530"/>
      <c r="AGC31" s="530"/>
      <c r="AGD31" s="530"/>
      <c r="AGE31" s="530"/>
      <c r="AGF31" s="530"/>
      <c r="AGG31" s="530"/>
      <c r="AGH31" s="530"/>
      <c r="AGI31" s="530"/>
      <c r="AGJ31" s="530"/>
      <c r="AGK31" s="530"/>
      <c r="AGL31" s="530"/>
      <c r="AGM31" s="530"/>
      <c r="AGN31" s="530"/>
      <c r="AGO31" s="530"/>
      <c r="AGP31" s="530"/>
      <c r="AGQ31" s="530"/>
      <c r="AGR31" s="530"/>
      <c r="AGS31" s="530"/>
      <c r="AGT31" s="530"/>
      <c r="AGU31" s="530"/>
      <c r="AGV31" s="530"/>
      <c r="AGW31" s="530"/>
      <c r="AGX31" s="530"/>
      <c r="AGY31" s="530"/>
      <c r="AGZ31" s="530"/>
      <c r="AHA31" s="530"/>
      <c r="AHB31" s="530"/>
      <c r="AHC31" s="530"/>
      <c r="AHD31" s="530"/>
      <c r="AHE31" s="530"/>
      <c r="AHF31" s="530"/>
      <c r="AHG31" s="530"/>
      <c r="AHH31" s="530"/>
      <c r="AHI31" s="530"/>
      <c r="AHJ31" s="530"/>
      <c r="AHK31" s="530"/>
      <c r="AHL31" s="530"/>
      <c r="AHM31" s="530"/>
      <c r="AHN31" s="530"/>
      <c r="AHO31" s="530"/>
      <c r="AHP31" s="530"/>
      <c r="AHQ31" s="530"/>
      <c r="AHR31" s="530"/>
      <c r="AHS31" s="530"/>
      <c r="AHT31" s="530"/>
      <c r="AHU31" s="530"/>
      <c r="AHV31" s="530"/>
      <c r="AHW31" s="530"/>
      <c r="AHX31" s="530"/>
      <c r="AHY31" s="530"/>
      <c r="AHZ31" s="530"/>
      <c r="AIA31" s="530"/>
      <c r="AIB31" s="530"/>
      <c r="AIC31" s="530"/>
      <c r="AID31" s="530"/>
      <c r="AIE31" s="530"/>
      <c r="AIF31" s="530"/>
      <c r="AIG31" s="530"/>
      <c r="AIH31" s="530"/>
      <c r="AII31" s="530"/>
      <c r="AIJ31" s="530"/>
      <c r="AIK31" s="530"/>
      <c r="AIL31" s="530"/>
      <c r="AIM31" s="530"/>
      <c r="AIN31" s="530"/>
      <c r="AIO31" s="530"/>
      <c r="AIP31" s="530"/>
      <c r="AIQ31" s="530"/>
      <c r="AIR31" s="530"/>
      <c r="AIS31" s="530"/>
      <c r="AIT31" s="530"/>
      <c r="AIU31" s="530"/>
      <c r="AIV31" s="530"/>
      <c r="AIW31" s="530"/>
      <c r="AIX31" s="530"/>
      <c r="AIY31" s="530"/>
      <c r="AIZ31" s="530"/>
      <c r="AJA31" s="530"/>
      <c r="AJB31" s="530"/>
      <c r="AJC31" s="530"/>
      <c r="AJD31" s="530"/>
      <c r="AJE31" s="530"/>
      <c r="AJF31" s="530"/>
      <c r="AJG31" s="530"/>
      <c r="AJH31" s="530"/>
      <c r="AJI31" s="530"/>
      <c r="AJJ31" s="530"/>
      <c r="AJK31" s="530"/>
      <c r="AJL31" s="530"/>
      <c r="AJM31" s="530"/>
      <c r="AJN31" s="530"/>
      <c r="AJO31" s="530"/>
      <c r="AJP31" s="530"/>
      <c r="AJQ31" s="530"/>
      <c r="AJR31" s="530"/>
      <c r="AJS31" s="530"/>
      <c r="AJT31" s="530"/>
      <c r="AJU31" s="530"/>
      <c r="AJV31" s="530"/>
      <c r="AJW31" s="530"/>
      <c r="AJX31" s="530"/>
      <c r="AJY31" s="530"/>
      <c r="AJZ31" s="530"/>
      <c r="AKA31" s="530"/>
      <c r="AKB31" s="530"/>
      <c r="AKC31" s="530"/>
      <c r="AKD31" s="530"/>
      <c r="AKE31" s="530"/>
      <c r="AKF31" s="530"/>
      <c r="AKG31" s="530"/>
      <c r="AKH31" s="530"/>
      <c r="AKI31" s="530"/>
      <c r="AKJ31" s="530"/>
      <c r="AKK31" s="530"/>
      <c r="AKL31" s="530"/>
      <c r="AKM31" s="530"/>
      <c r="AKN31" s="530"/>
      <c r="AKO31" s="530"/>
      <c r="AKP31" s="530"/>
      <c r="AKQ31" s="530"/>
      <c r="AKR31" s="530"/>
      <c r="AKS31" s="530"/>
      <c r="AKT31" s="530"/>
      <c r="AKU31" s="530"/>
      <c r="AKV31" s="530"/>
      <c r="AKW31" s="530"/>
      <c r="AKX31" s="530"/>
      <c r="AKY31" s="530"/>
      <c r="AKZ31" s="530"/>
      <c r="ALA31" s="530"/>
      <c r="ALB31" s="530"/>
      <c r="ALC31" s="530"/>
      <c r="ALD31" s="530"/>
      <c r="ALE31" s="530"/>
      <c r="ALF31" s="530"/>
      <c r="ALG31" s="530"/>
      <c r="ALH31" s="530"/>
      <c r="ALI31" s="530"/>
      <c r="ALJ31" s="530"/>
      <c r="ALK31" s="530"/>
      <c r="ALL31" s="530"/>
      <c r="ALM31" s="530"/>
      <c r="ALN31" s="530"/>
      <c r="ALO31" s="530"/>
      <c r="ALP31" s="530"/>
      <c r="ALQ31" s="530"/>
      <c r="ALR31" s="530"/>
      <c r="ALS31" s="530"/>
      <c r="ALT31" s="530"/>
      <c r="ALU31" s="530"/>
      <c r="ALV31" s="530"/>
      <c r="ALW31" s="530"/>
      <c r="ALX31" s="530"/>
      <c r="ALY31" s="530"/>
      <c r="ALZ31" s="530"/>
      <c r="AMA31" s="530"/>
      <c r="AMB31" s="530"/>
      <c r="AMC31" s="530"/>
      <c r="AMD31" s="530"/>
      <c r="AME31" s="530"/>
      <c r="AMF31" s="530"/>
      <c r="AMG31" s="530"/>
      <c r="AMH31" s="530"/>
      <c r="AMI31" s="530"/>
      <c r="AMJ31" s="530"/>
      <c r="AMK31" s="530"/>
      <c r="AML31" s="530"/>
      <c r="AMM31" s="530"/>
      <c r="AMN31" s="530"/>
      <c r="AMO31" s="530"/>
      <c r="AMP31" s="530"/>
      <c r="AMQ31" s="530"/>
      <c r="AMR31" s="530"/>
      <c r="AMS31" s="530"/>
      <c r="AMT31" s="530"/>
      <c r="AMU31" s="530"/>
      <c r="AMV31" s="530"/>
      <c r="AMW31" s="530"/>
      <c r="AMX31" s="530"/>
      <c r="AMY31" s="530"/>
      <c r="AMZ31" s="530"/>
      <c r="ANA31" s="530"/>
      <c r="ANB31" s="530"/>
      <c r="ANC31" s="530"/>
      <c r="AND31" s="530"/>
      <c r="ANE31" s="530"/>
      <c r="ANF31" s="530"/>
      <c r="ANG31" s="530"/>
      <c r="ANH31" s="530"/>
      <c r="ANI31" s="530"/>
      <c r="ANJ31" s="530"/>
      <c r="ANK31" s="530"/>
      <c r="ANL31" s="530"/>
      <c r="ANM31" s="530"/>
      <c r="ANN31" s="530"/>
      <c r="ANO31" s="530"/>
      <c r="ANP31" s="530"/>
      <c r="ANQ31" s="530"/>
      <c r="ANR31" s="530"/>
      <c r="ANS31" s="530"/>
      <c r="ANT31" s="530"/>
      <c r="ANU31" s="530"/>
      <c r="ANV31" s="530"/>
      <c r="ANW31" s="530"/>
      <c r="ANX31" s="530"/>
      <c r="ANY31" s="530"/>
      <c r="ANZ31" s="530"/>
      <c r="AOA31" s="530"/>
      <c r="AOB31" s="530"/>
      <c r="AOC31" s="530"/>
      <c r="AOD31" s="530"/>
      <c r="AOE31" s="530"/>
      <c r="AOF31" s="530"/>
      <c r="AOG31" s="530"/>
      <c r="AOH31" s="530"/>
      <c r="AOI31" s="530"/>
      <c r="AOJ31" s="530"/>
      <c r="AOK31" s="530"/>
      <c r="AOL31" s="530"/>
      <c r="AOM31" s="530"/>
      <c r="AON31" s="530"/>
      <c r="AOO31" s="530"/>
      <c r="AOP31" s="530"/>
      <c r="AOQ31" s="530"/>
      <c r="AOR31" s="530"/>
      <c r="AOS31" s="530"/>
      <c r="AOT31" s="530"/>
      <c r="AOU31" s="530"/>
      <c r="AOV31" s="530"/>
      <c r="AOW31" s="530"/>
      <c r="AOX31" s="530"/>
      <c r="AOY31" s="530"/>
      <c r="AOZ31" s="530"/>
      <c r="APA31" s="530"/>
      <c r="APB31" s="530"/>
      <c r="APC31" s="530"/>
      <c r="APD31" s="530"/>
      <c r="APE31" s="530"/>
      <c r="APF31" s="530"/>
      <c r="APG31" s="530"/>
      <c r="APH31" s="530"/>
      <c r="API31" s="530"/>
      <c r="APJ31" s="530"/>
      <c r="APK31" s="530"/>
      <c r="APL31" s="530"/>
      <c r="APM31" s="530"/>
      <c r="APN31" s="530"/>
      <c r="APO31" s="530"/>
      <c r="APP31" s="530"/>
      <c r="APQ31" s="530"/>
      <c r="APR31" s="530"/>
      <c r="APS31" s="530"/>
      <c r="APT31" s="530"/>
      <c r="APU31" s="530"/>
      <c r="APV31" s="530"/>
      <c r="APW31" s="530"/>
      <c r="APX31" s="530"/>
      <c r="APY31" s="530"/>
      <c r="APZ31" s="530"/>
      <c r="AQA31" s="530"/>
      <c r="AQB31" s="530"/>
      <c r="AQC31" s="530"/>
      <c r="AQD31" s="530"/>
      <c r="AQE31" s="530"/>
      <c r="AQF31" s="530"/>
      <c r="AQG31" s="530"/>
      <c r="AQH31" s="530"/>
      <c r="AQI31" s="530"/>
      <c r="AQJ31" s="530"/>
      <c r="AQK31" s="530"/>
      <c r="AQL31" s="530"/>
      <c r="AQM31" s="530"/>
      <c r="AQN31" s="530"/>
      <c r="AQO31" s="530"/>
      <c r="AQP31" s="530"/>
      <c r="AQQ31" s="530"/>
      <c r="AQR31" s="530"/>
      <c r="AQS31" s="530"/>
      <c r="AQT31" s="530"/>
      <c r="AQU31" s="530"/>
      <c r="AQV31" s="530"/>
      <c r="AQW31" s="530"/>
      <c r="AQX31" s="530"/>
      <c r="AQY31" s="530"/>
      <c r="AQZ31" s="530"/>
      <c r="ARA31" s="530"/>
      <c r="ARB31" s="530"/>
      <c r="ARC31" s="530"/>
      <c r="ARD31" s="530"/>
      <c r="ARE31" s="530"/>
      <c r="ARF31" s="530"/>
      <c r="ARG31" s="530"/>
      <c r="ARH31" s="530"/>
      <c r="ARI31" s="530"/>
      <c r="ARJ31" s="530"/>
      <c r="ARK31" s="530"/>
      <c r="ARL31" s="530"/>
      <c r="ARM31" s="530"/>
      <c r="ARN31" s="530"/>
      <c r="ARO31" s="530"/>
      <c r="ARP31" s="530"/>
      <c r="ARQ31" s="530"/>
      <c r="ARR31" s="530"/>
      <c r="ARS31" s="530"/>
      <c r="ART31" s="530"/>
      <c r="ARU31" s="530"/>
      <c r="ARV31" s="530"/>
      <c r="ARW31" s="530"/>
      <c r="ARX31" s="530"/>
      <c r="ARY31" s="530"/>
      <c r="ARZ31" s="530"/>
      <c r="ASA31" s="530"/>
      <c r="ASB31" s="530"/>
      <c r="ASC31" s="530"/>
      <c r="ASD31" s="530"/>
      <c r="ASE31" s="530"/>
      <c r="ASF31" s="530"/>
      <c r="ASG31" s="530"/>
      <c r="ASH31" s="530"/>
      <c r="ASI31" s="530"/>
      <c r="ASJ31" s="530"/>
      <c r="ASK31" s="530"/>
      <c r="ASL31" s="530"/>
      <c r="ASM31" s="530"/>
      <c r="ASN31" s="530"/>
      <c r="ASO31" s="530"/>
      <c r="ASP31" s="530"/>
      <c r="ASQ31" s="530"/>
      <c r="ASR31" s="530"/>
      <c r="ASS31" s="530"/>
      <c r="AST31" s="530"/>
      <c r="ASU31" s="530"/>
      <c r="ASV31" s="530"/>
      <c r="ASW31" s="530"/>
      <c r="ASX31" s="530"/>
      <c r="ASY31" s="530"/>
      <c r="ASZ31" s="530"/>
      <c r="ATA31" s="530"/>
      <c r="ATB31" s="530"/>
      <c r="ATC31" s="530"/>
      <c r="ATD31" s="530"/>
      <c r="ATE31" s="530"/>
      <c r="ATF31" s="530"/>
      <c r="ATG31" s="530"/>
      <c r="ATH31" s="530"/>
      <c r="ATI31" s="530"/>
      <c r="ATJ31" s="530"/>
      <c r="ATK31" s="530"/>
      <c r="ATL31" s="530"/>
      <c r="ATM31" s="530"/>
      <c r="ATN31" s="530"/>
      <c r="ATO31" s="530"/>
      <c r="ATP31" s="530"/>
      <c r="ATQ31" s="530"/>
      <c r="ATR31" s="530"/>
      <c r="ATS31" s="530"/>
      <c r="ATT31" s="530"/>
      <c r="ATU31" s="530"/>
      <c r="ATV31" s="530"/>
      <c r="ATW31" s="530"/>
      <c r="ATX31" s="530"/>
      <c r="ATY31" s="530"/>
      <c r="ATZ31" s="530"/>
      <c r="AUA31" s="530"/>
      <c r="AUB31" s="530"/>
      <c r="AUC31" s="530"/>
      <c r="AUD31" s="530"/>
      <c r="AUE31" s="530"/>
      <c r="AUF31" s="530"/>
      <c r="AUG31" s="530"/>
      <c r="AUH31" s="530"/>
      <c r="AUI31" s="530"/>
      <c r="AUJ31" s="530"/>
      <c r="AUK31" s="530"/>
      <c r="AUL31" s="530"/>
      <c r="AUM31" s="530"/>
      <c r="AUN31" s="530"/>
      <c r="AUO31" s="530"/>
      <c r="AUP31" s="530"/>
      <c r="AUQ31" s="530"/>
      <c r="AUR31" s="530"/>
      <c r="AUS31" s="530"/>
      <c r="AUT31" s="530"/>
      <c r="AUU31" s="530"/>
      <c r="AUV31" s="530"/>
      <c r="AUW31" s="530"/>
      <c r="AUX31" s="530"/>
      <c r="AUY31" s="530"/>
      <c r="AUZ31" s="530"/>
      <c r="AVA31" s="530"/>
      <c r="AVB31" s="530"/>
      <c r="AVC31" s="530"/>
      <c r="AVD31" s="530"/>
      <c r="AVE31" s="530"/>
      <c r="AVF31" s="530"/>
      <c r="AVG31" s="530"/>
      <c r="AVH31" s="530"/>
      <c r="AVI31" s="530"/>
      <c r="AVJ31" s="530"/>
      <c r="AVK31" s="530"/>
      <c r="AVL31" s="530"/>
      <c r="AVM31" s="530"/>
      <c r="AVN31" s="530"/>
      <c r="AVO31" s="530"/>
      <c r="AVP31" s="530"/>
      <c r="AVQ31" s="530"/>
      <c r="AVR31" s="530"/>
      <c r="AVS31" s="530"/>
      <c r="AVT31" s="530"/>
      <c r="AVU31" s="530"/>
      <c r="AVV31" s="530"/>
      <c r="AVW31" s="530"/>
      <c r="AVX31" s="530"/>
      <c r="AVY31" s="530"/>
      <c r="AVZ31" s="530"/>
      <c r="AWA31" s="530"/>
      <c r="AWB31" s="530"/>
      <c r="AWC31" s="530"/>
      <c r="AWD31" s="530"/>
      <c r="AWE31" s="530"/>
      <c r="AWF31" s="530"/>
      <c r="AWG31" s="530"/>
      <c r="AWH31" s="530"/>
      <c r="AWI31" s="530"/>
      <c r="AWJ31" s="530"/>
      <c r="AWK31" s="530"/>
      <c r="AWL31" s="530"/>
      <c r="AWM31" s="530"/>
      <c r="AWN31" s="530"/>
      <c r="AWO31" s="530"/>
      <c r="AWP31" s="530"/>
      <c r="AWQ31" s="530"/>
      <c r="AWR31" s="530"/>
      <c r="AWS31" s="530"/>
      <c r="AWT31" s="530"/>
      <c r="AWU31" s="530"/>
      <c r="AWV31" s="530"/>
      <c r="AWW31" s="530"/>
      <c r="AWX31" s="530"/>
      <c r="AWY31" s="530"/>
      <c r="AWZ31" s="530"/>
      <c r="AXA31" s="530"/>
      <c r="AXB31" s="530"/>
      <c r="AXC31" s="530"/>
      <c r="AXD31" s="530"/>
      <c r="AXE31" s="530"/>
      <c r="AXF31" s="530"/>
      <c r="AXG31" s="530"/>
      <c r="AXH31" s="530"/>
      <c r="AXI31" s="530"/>
      <c r="AXJ31" s="530"/>
      <c r="AXK31" s="530"/>
      <c r="AXL31" s="530"/>
      <c r="AXM31" s="530"/>
      <c r="AXN31" s="530"/>
      <c r="AXO31" s="530"/>
      <c r="AXP31" s="530"/>
      <c r="AXQ31" s="530"/>
      <c r="AXR31" s="530"/>
      <c r="AXS31" s="530"/>
      <c r="AXT31" s="530"/>
      <c r="AXU31" s="530"/>
      <c r="AXV31" s="530"/>
      <c r="AXW31" s="530"/>
      <c r="AXX31" s="530"/>
      <c r="AXY31" s="530"/>
      <c r="AXZ31" s="530"/>
      <c r="AYA31" s="530"/>
      <c r="AYB31" s="530"/>
      <c r="AYC31" s="530"/>
      <c r="AYD31" s="530"/>
      <c r="AYE31" s="530"/>
      <c r="AYF31" s="530"/>
      <c r="AYG31" s="530"/>
      <c r="AYH31" s="530"/>
      <c r="AYI31" s="530"/>
      <c r="AYJ31" s="530"/>
      <c r="AYK31" s="530"/>
      <c r="AYL31" s="530"/>
      <c r="AYM31" s="530"/>
      <c r="AYN31" s="530"/>
      <c r="AYO31" s="530"/>
      <c r="AYP31" s="530"/>
      <c r="AYQ31" s="530"/>
      <c r="AYR31" s="530"/>
      <c r="AYS31" s="530"/>
      <c r="AYT31" s="530"/>
      <c r="AYU31" s="530"/>
      <c r="AYV31" s="530"/>
      <c r="AYW31" s="530"/>
      <c r="AYX31" s="530"/>
      <c r="AYY31" s="530"/>
      <c r="AYZ31" s="530"/>
      <c r="AZA31" s="530"/>
      <c r="AZB31" s="530"/>
      <c r="AZC31" s="530"/>
      <c r="AZD31" s="530"/>
      <c r="AZE31" s="530"/>
      <c r="AZF31" s="530"/>
      <c r="AZG31" s="530"/>
      <c r="AZH31" s="530"/>
      <c r="AZI31" s="530"/>
      <c r="AZJ31" s="530"/>
      <c r="AZK31" s="530"/>
      <c r="AZL31" s="530"/>
      <c r="AZM31" s="530"/>
      <c r="AZN31" s="530"/>
      <c r="AZO31" s="530"/>
      <c r="AZP31" s="530"/>
      <c r="AZQ31" s="530"/>
      <c r="AZR31" s="530"/>
      <c r="AZS31" s="530"/>
      <c r="AZT31" s="530"/>
      <c r="AZU31" s="530"/>
      <c r="AZV31" s="530"/>
      <c r="AZW31" s="530"/>
      <c r="AZX31" s="530"/>
      <c r="AZY31" s="530"/>
      <c r="AZZ31" s="530"/>
      <c r="BAA31" s="530"/>
      <c r="BAB31" s="530"/>
      <c r="BAC31" s="530"/>
      <c r="BAD31" s="530"/>
      <c r="BAE31" s="530"/>
      <c r="BAF31" s="530"/>
      <c r="BAG31" s="530"/>
      <c r="BAH31" s="530"/>
      <c r="BAI31" s="530"/>
      <c r="BAJ31" s="530"/>
      <c r="BAK31" s="530"/>
      <c r="BAL31" s="530"/>
      <c r="BAM31" s="530"/>
      <c r="BAN31" s="530"/>
      <c r="BAO31" s="530"/>
      <c r="BAP31" s="530"/>
      <c r="BAQ31" s="530"/>
      <c r="BAR31" s="530"/>
      <c r="BAS31" s="530"/>
      <c r="BAT31" s="530"/>
      <c r="BAU31" s="530"/>
      <c r="BAV31" s="530"/>
      <c r="BAW31" s="530"/>
      <c r="BAX31" s="530"/>
      <c r="BAY31" s="530"/>
      <c r="BAZ31" s="530"/>
      <c r="BBA31" s="530"/>
      <c r="BBB31" s="530"/>
      <c r="BBC31" s="530"/>
      <c r="BBD31" s="530"/>
      <c r="BBE31" s="530"/>
      <c r="BBF31" s="530"/>
      <c r="BBG31" s="530"/>
      <c r="BBH31" s="530"/>
      <c r="BBI31" s="530"/>
      <c r="BBJ31" s="530"/>
      <c r="BBK31" s="530"/>
      <c r="BBL31" s="530"/>
      <c r="BBM31" s="530"/>
      <c r="BBN31" s="530"/>
      <c r="BBO31" s="530"/>
      <c r="BBP31" s="530"/>
      <c r="BBQ31" s="530"/>
      <c r="BBR31" s="530"/>
      <c r="BBS31" s="530"/>
      <c r="BBT31" s="530"/>
      <c r="BBU31" s="530"/>
      <c r="BBV31" s="530"/>
      <c r="BBW31" s="530"/>
      <c r="BBX31" s="530"/>
      <c r="BBY31" s="530"/>
      <c r="BBZ31" s="530"/>
      <c r="BCA31" s="530"/>
      <c r="BCB31" s="530"/>
      <c r="BCC31" s="530"/>
      <c r="BCD31" s="530"/>
      <c r="BCE31" s="530"/>
      <c r="BCF31" s="530"/>
      <c r="BCG31" s="530"/>
      <c r="BCH31" s="530"/>
      <c r="BCI31" s="530"/>
      <c r="BCJ31" s="530"/>
      <c r="BCK31" s="530"/>
      <c r="BCL31" s="530"/>
      <c r="BCM31" s="530"/>
      <c r="BCN31" s="530"/>
      <c r="BCO31" s="530"/>
      <c r="BCP31" s="530"/>
      <c r="BCQ31" s="530"/>
      <c r="BCR31" s="530"/>
      <c r="BCS31" s="530"/>
      <c r="BCT31" s="530"/>
      <c r="BCU31" s="530"/>
      <c r="BCV31" s="530"/>
      <c r="BCW31" s="530"/>
      <c r="BCX31" s="530"/>
      <c r="BCY31" s="530"/>
      <c r="BCZ31" s="530"/>
      <c r="BDA31" s="530"/>
      <c r="BDB31" s="530"/>
      <c r="BDC31" s="530"/>
      <c r="BDD31" s="530"/>
      <c r="BDE31" s="530"/>
      <c r="BDF31" s="530"/>
      <c r="BDG31" s="530"/>
      <c r="BDH31" s="530"/>
      <c r="BDI31" s="530"/>
      <c r="BDJ31" s="530"/>
      <c r="BDK31" s="530"/>
      <c r="BDL31" s="530"/>
      <c r="BDM31" s="530"/>
      <c r="BDN31" s="530"/>
      <c r="BDO31" s="530"/>
      <c r="BDP31" s="530"/>
      <c r="BDQ31" s="530"/>
      <c r="BDR31" s="530"/>
      <c r="BDS31" s="530"/>
      <c r="BDT31" s="530"/>
      <c r="BDU31" s="530"/>
      <c r="BDV31" s="530"/>
      <c r="BDW31" s="530"/>
      <c r="BDX31" s="530"/>
      <c r="BDY31" s="530"/>
      <c r="BDZ31" s="530"/>
      <c r="BEA31" s="530"/>
      <c r="BEB31" s="530"/>
      <c r="BEC31" s="530"/>
      <c r="BED31" s="530"/>
      <c r="BEE31" s="530"/>
      <c r="BEF31" s="530"/>
      <c r="BEG31" s="530"/>
      <c r="BEH31" s="530"/>
      <c r="BEI31" s="530"/>
      <c r="BEJ31" s="530"/>
      <c r="BEK31" s="530"/>
      <c r="BEL31" s="530"/>
      <c r="BEM31" s="530"/>
      <c r="BEN31" s="530"/>
      <c r="BEO31" s="530"/>
      <c r="BEP31" s="530"/>
      <c r="BEQ31" s="530"/>
      <c r="BER31" s="530"/>
      <c r="BES31" s="530"/>
      <c r="BET31" s="530"/>
      <c r="BEU31" s="530"/>
      <c r="BEV31" s="530"/>
      <c r="BEW31" s="530"/>
      <c r="BEX31" s="530"/>
      <c r="BEY31" s="530"/>
      <c r="BEZ31" s="530"/>
      <c r="BFA31" s="530"/>
      <c r="BFB31" s="530"/>
      <c r="BFC31" s="530"/>
      <c r="BFD31" s="530"/>
      <c r="BFE31" s="530"/>
      <c r="BFF31" s="530"/>
      <c r="BFG31" s="530"/>
      <c r="BFH31" s="530"/>
      <c r="BFI31" s="530"/>
      <c r="BFJ31" s="530"/>
      <c r="BFK31" s="530"/>
      <c r="BFL31" s="530"/>
      <c r="BFM31" s="530"/>
      <c r="BFN31" s="530"/>
      <c r="BFO31" s="530"/>
      <c r="BFP31" s="530"/>
      <c r="BFQ31" s="530"/>
      <c r="BFR31" s="530"/>
      <c r="BFS31" s="530"/>
      <c r="BFT31" s="530"/>
      <c r="BFU31" s="530"/>
      <c r="BFV31" s="530"/>
      <c r="BFW31" s="530"/>
      <c r="BFX31" s="530"/>
      <c r="BFY31" s="530"/>
      <c r="BFZ31" s="530"/>
      <c r="BGA31" s="530"/>
      <c r="BGB31" s="530"/>
      <c r="BGC31" s="530"/>
      <c r="BGD31" s="530"/>
      <c r="BGE31" s="530"/>
      <c r="BGF31" s="530"/>
      <c r="BGG31" s="530"/>
      <c r="BGH31" s="530"/>
      <c r="BGI31" s="530"/>
      <c r="BGJ31" s="530"/>
      <c r="BGK31" s="530"/>
      <c r="BGL31" s="530"/>
      <c r="BGM31" s="530"/>
      <c r="BGN31" s="530"/>
      <c r="BGO31" s="530"/>
      <c r="BGP31" s="530"/>
      <c r="BGQ31" s="530"/>
      <c r="BGR31" s="530"/>
      <c r="BGS31" s="530"/>
      <c r="BGT31" s="530"/>
      <c r="BGU31" s="530"/>
      <c r="BGV31" s="530"/>
      <c r="BGW31" s="530"/>
      <c r="BGX31" s="530"/>
      <c r="BGY31" s="530"/>
      <c r="BGZ31" s="530"/>
      <c r="BHA31" s="530"/>
      <c r="BHB31" s="530"/>
      <c r="BHC31" s="530"/>
      <c r="BHD31" s="530"/>
      <c r="BHE31" s="530"/>
      <c r="BHF31" s="530"/>
      <c r="BHG31" s="530"/>
      <c r="BHH31" s="530"/>
      <c r="BHI31" s="530"/>
      <c r="BHJ31" s="530"/>
      <c r="BHK31" s="530"/>
      <c r="BHL31" s="530"/>
      <c r="BHM31" s="530"/>
      <c r="BHN31" s="530"/>
      <c r="BHO31" s="530"/>
      <c r="BHP31" s="530"/>
      <c r="BHQ31" s="530"/>
      <c r="BHR31" s="530"/>
      <c r="BHS31" s="530"/>
      <c r="BHT31" s="530"/>
      <c r="BHU31" s="530"/>
      <c r="BHV31" s="530"/>
      <c r="BHW31" s="530"/>
      <c r="BHX31" s="530"/>
      <c r="BHY31" s="530"/>
      <c r="BHZ31" s="530"/>
      <c r="BIA31" s="530"/>
      <c r="BIB31" s="530"/>
      <c r="BIC31" s="530"/>
      <c r="BID31" s="530"/>
      <c r="BIE31" s="530"/>
      <c r="BIF31" s="530"/>
      <c r="BIG31" s="530"/>
      <c r="BIH31" s="530"/>
      <c r="BII31" s="530"/>
      <c r="BIJ31" s="530"/>
      <c r="BIK31" s="530"/>
      <c r="BIL31" s="530"/>
      <c r="BIM31" s="530"/>
      <c r="BIN31" s="530"/>
      <c r="BIO31" s="530"/>
      <c r="BIP31" s="530"/>
      <c r="BIQ31" s="530"/>
      <c r="BIR31" s="530"/>
      <c r="BIS31" s="530"/>
      <c r="BIT31" s="530"/>
      <c r="BIU31" s="530"/>
      <c r="BIV31" s="530"/>
      <c r="BIW31" s="530"/>
      <c r="BIX31" s="530"/>
      <c r="BIY31" s="530"/>
      <c r="BIZ31" s="530"/>
      <c r="BJA31" s="530"/>
      <c r="BJB31" s="530"/>
      <c r="BJC31" s="530"/>
      <c r="BJD31" s="530"/>
      <c r="BJE31" s="530"/>
      <c r="BJF31" s="530"/>
      <c r="BJG31" s="530"/>
      <c r="BJH31" s="530"/>
      <c r="BJI31" s="530"/>
      <c r="BJJ31" s="530"/>
      <c r="BJK31" s="530"/>
      <c r="BJL31" s="530"/>
      <c r="BJM31" s="530"/>
      <c r="BJN31" s="530"/>
      <c r="BJO31" s="530"/>
      <c r="BJP31" s="530"/>
      <c r="BJQ31" s="530"/>
      <c r="BJR31" s="530"/>
      <c r="BJS31" s="530"/>
      <c r="BJT31" s="530"/>
      <c r="BJU31" s="530"/>
      <c r="BJV31" s="530"/>
      <c r="BJW31" s="530"/>
      <c r="BJX31" s="530"/>
      <c r="BJY31" s="530"/>
      <c r="BJZ31" s="530"/>
      <c r="BKA31" s="530"/>
      <c r="BKB31" s="530"/>
      <c r="BKC31" s="530"/>
      <c r="BKD31" s="530"/>
      <c r="BKE31" s="530"/>
      <c r="BKF31" s="530"/>
      <c r="BKG31" s="530"/>
      <c r="BKH31" s="530"/>
      <c r="BKI31" s="530"/>
      <c r="BKJ31" s="530"/>
      <c r="BKK31" s="530"/>
      <c r="BKL31" s="530"/>
      <c r="BKM31" s="530"/>
      <c r="BKN31" s="530"/>
      <c r="BKO31" s="530"/>
      <c r="BKP31" s="530"/>
      <c r="BKQ31" s="530"/>
      <c r="BKR31" s="530"/>
      <c r="BKS31" s="530"/>
      <c r="BKT31" s="530"/>
      <c r="BKU31" s="530"/>
      <c r="BKV31" s="530"/>
      <c r="BKW31" s="530"/>
      <c r="BKX31" s="530"/>
      <c r="BKY31" s="530"/>
      <c r="BKZ31" s="530"/>
      <c r="BLA31" s="530"/>
      <c r="BLB31" s="530"/>
      <c r="BLC31" s="530"/>
      <c r="BLD31" s="530"/>
      <c r="BLE31" s="530"/>
      <c r="BLF31" s="530"/>
      <c r="BLG31" s="530"/>
      <c r="BLH31" s="530"/>
      <c r="BLI31" s="530"/>
      <c r="BLJ31" s="530"/>
      <c r="BLK31" s="530"/>
      <c r="BLL31" s="530"/>
      <c r="BLM31" s="530"/>
      <c r="BLN31" s="530"/>
      <c r="BLO31" s="530"/>
      <c r="BLP31" s="530"/>
      <c r="BLQ31" s="530"/>
      <c r="BLR31" s="530"/>
      <c r="BLS31" s="530"/>
      <c r="BLT31" s="530"/>
      <c r="BLU31" s="530"/>
      <c r="BLV31" s="530"/>
      <c r="BLW31" s="530"/>
      <c r="BLX31" s="530"/>
      <c r="BLY31" s="530"/>
      <c r="BLZ31" s="530"/>
      <c r="BMA31" s="530"/>
      <c r="BMB31" s="530"/>
      <c r="BMC31" s="530"/>
      <c r="BMD31" s="530"/>
      <c r="BME31" s="530"/>
      <c r="BMF31" s="530"/>
      <c r="BMG31" s="530"/>
      <c r="BMH31" s="530"/>
      <c r="BMI31" s="530"/>
      <c r="BMJ31" s="530"/>
      <c r="BMK31" s="530"/>
      <c r="BML31" s="530"/>
      <c r="BMM31" s="530"/>
      <c r="BMN31" s="530"/>
      <c r="BMO31" s="530"/>
      <c r="BMP31" s="530"/>
      <c r="BMQ31" s="530"/>
      <c r="BMR31" s="530"/>
      <c r="BMS31" s="530"/>
      <c r="BMT31" s="530"/>
      <c r="BMU31" s="530"/>
      <c r="BMV31" s="530"/>
      <c r="BMW31" s="530"/>
      <c r="BMX31" s="530"/>
      <c r="BMY31" s="530"/>
      <c r="BMZ31" s="530"/>
      <c r="BNA31" s="530"/>
      <c r="BNB31" s="530"/>
      <c r="BNC31" s="530"/>
      <c r="BND31" s="530"/>
      <c r="BNE31" s="530"/>
      <c r="BNF31" s="530"/>
      <c r="BNG31" s="530"/>
      <c r="BNH31" s="530"/>
      <c r="BNI31" s="530"/>
      <c r="BNJ31" s="530"/>
      <c r="BNK31" s="530"/>
      <c r="BNL31" s="530"/>
      <c r="BNM31" s="530"/>
      <c r="BNN31" s="530"/>
      <c r="BNO31" s="530"/>
      <c r="BNP31" s="530"/>
      <c r="BNQ31" s="530"/>
      <c r="BNR31" s="530"/>
      <c r="BNS31" s="530"/>
      <c r="BNT31" s="530"/>
      <c r="BNU31" s="530"/>
      <c r="BNV31" s="530"/>
      <c r="BNW31" s="530"/>
      <c r="BNX31" s="530"/>
      <c r="BNY31" s="530"/>
      <c r="BNZ31" s="530"/>
      <c r="BOA31" s="530"/>
      <c r="BOB31" s="530"/>
      <c r="BOC31" s="530"/>
      <c r="BOD31" s="530"/>
      <c r="BOE31" s="530"/>
      <c r="BOF31" s="530"/>
      <c r="BOG31" s="530"/>
      <c r="BOH31" s="530"/>
      <c r="BOI31" s="530"/>
      <c r="BOJ31" s="530"/>
      <c r="BOK31" s="530"/>
      <c r="BOL31" s="530"/>
      <c r="BOM31" s="530"/>
      <c r="BON31" s="530"/>
      <c r="BOO31" s="530"/>
      <c r="BOP31" s="530"/>
      <c r="BOQ31" s="530"/>
      <c r="BOR31" s="530"/>
      <c r="BOS31" s="530"/>
      <c r="BOT31" s="530"/>
      <c r="BOU31" s="530"/>
      <c r="BOV31" s="530"/>
      <c r="BOW31" s="530"/>
      <c r="BOX31" s="530"/>
      <c r="BOY31" s="530"/>
      <c r="BOZ31" s="530"/>
      <c r="BPA31" s="530"/>
      <c r="BPB31" s="530"/>
      <c r="BPC31" s="530"/>
      <c r="BPD31" s="530"/>
      <c r="BPE31" s="530"/>
      <c r="BPF31" s="530"/>
      <c r="BPG31" s="530"/>
      <c r="BPH31" s="530"/>
      <c r="BPI31" s="530"/>
      <c r="BPJ31" s="530"/>
      <c r="BPK31" s="530"/>
      <c r="BPL31" s="530"/>
      <c r="BPM31" s="530"/>
      <c r="BPN31" s="530"/>
      <c r="BPO31" s="530"/>
      <c r="BPP31" s="530"/>
      <c r="BPQ31" s="530"/>
      <c r="BPR31" s="530"/>
      <c r="BPS31" s="530"/>
      <c r="BPT31" s="530"/>
      <c r="BPU31" s="530"/>
      <c r="BPV31" s="530"/>
      <c r="BPW31" s="530"/>
      <c r="BPX31" s="530"/>
      <c r="BPY31" s="530"/>
      <c r="BPZ31" s="530"/>
      <c r="BQA31" s="530"/>
      <c r="BQB31" s="530"/>
      <c r="BQC31" s="530"/>
      <c r="BQD31" s="530"/>
      <c r="BQE31" s="530"/>
      <c r="BQF31" s="530"/>
      <c r="BQG31" s="530"/>
      <c r="BQH31" s="530"/>
      <c r="BQI31" s="530"/>
      <c r="BQJ31" s="530"/>
      <c r="BQK31" s="530"/>
      <c r="BQL31" s="530"/>
      <c r="BQM31" s="530"/>
      <c r="BQN31" s="530"/>
      <c r="BQO31" s="530"/>
      <c r="BQP31" s="530"/>
      <c r="BQQ31" s="530"/>
      <c r="BQR31" s="530"/>
      <c r="BQS31" s="530"/>
      <c r="BQT31" s="530"/>
      <c r="BQU31" s="530"/>
      <c r="BQV31" s="530"/>
      <c r="BQW31" s="530"/>
      <c r="BQX31" s="530"/>
      <c r="BQY31" s="530"/>
      <c r="BQZ31" s="530"/>
      <c r="BRA31" s="530"/>
      <c r="BRB31" s="530"/>
      <c r="BRC31" s="530"/>
      <c r="BRD31" s="530"/>
      <c r="BRE31" s="530"/>
      <c r="BRF31" s="530"/>
      <c r="BRG31" s="530"/>
      <c r="BRH31" s="530"/>
      <c r="BRI31" s="530"/>
      <c r="BRJ31" s="530"/>
      <c r="BRK31" s="530"/>
      <c r="BRL31" s="530"/>
      <c r="BRM31" s="530"/>
      <c r="BRN31" s="530"/>
      <c r="BRO31" s="530"/>
      <c r="BRP31" s="530"/>
      <c r="BRQ31" s="530"/>
      <c r="BRR31" s="530"/>
      <c r="BRS31" s="530"/>
      <c r="BRT31" s="530"/>
      <c r="BRU31" s="530"/>
      <c r="BRV31" s="530"/>
      <c r="BRW31" s="530"/>
      <c r="BRX31" s="530"/>
      <c r="BRY31" s="530"/>
      <c r="BRZ31" s="530"/>
      <c r="BSA31" s="530"/>
      <c r="BSB31" s="530"/>
      <c r="BSC31" s="530"/>
      <c r="BSD31" s="530"/>
      <c r="BSE31" s="530"/>
      <c r="BSF31" s="530"/>
      <c r="BSG31" s="530"/>
      <c r="BSH31" s="530"/>
      <c r="BSI31" s="530"/>
      <c r="BSJ31" s="530"/>
      <c r="BSK31" s="530"/>
      <c r="BSL31" s="530"/>
      <c r="BSM31" s="530"/>
      <c r="BSN31" s="530"/>
      <c r="BSO31" s="530"/>
      <c r="BSP31" s="530"/>
      <c r="BSQ31" s="530"/>
      <c r="BSR31" s="530"/>
      <c r="BSS31" s="530"/>
      <c r="BST31" s="530"/>
      <c r="BSU31" s="530"/>
      <c r="BSV31" s="530"/>
      <c r="BSW31" s="530"/>
      <c r="BSX31" s="530"/>
      <c r="BSY31" s="530"/>
      <c r="BSZ31" s="530"/>
      <c r="BTA31" s="530"/>
      <c r="BTB31" s="530"/>
      <c r="BTC31" s="530"/>
      <c r="BTD31" s="530"/>
      <c r="BTE31" s="530"/>
      <c r="BTF31" s="530"/>
      <c r="BTG31" s="530"/>
      <c r="BTH31" s="530"/>
      <c r="BTI31" s="530"/>
      <c r="BTJ31" s="530"/>
      <c r="BTK31" s="530"/>
      <c r="BTL31" s="530"/>
      <c r="BTM31" s="530"/>
      <c r="BTN31" s="530"/>
      <c r="BTO31" s="530"/>
      <c r="BTP31" s="530"/>
      <c r="BTQ31" s="530"/>
      <c r="BTR31" s="530"/>
      <c r="BTS31" s="530"/>
      <c r="BTT31" s="530"/>
      <c r="BTU31" s="530"/>
      <c r="BTV31" s="530"/>
      <c r="BTW31" s="530"/>
      <c r="BTX31" s="530"/>
      <c r="BTY31" s="530"/>
      <c r="BTZ31" s="530"/>
      <c r="BUA31" s="530"/>
      <c r="BUB31" s="530"/>
      <c r="BUC31" s="530"/>
      <c r="BUD31" s="530"/>
      <c r="BUE31" s="530"/>
      <c r="BUF31" s="530"/>
      <c r="BUG31" s="530"/>
      <c r="BUH31" s="530"/>
      <c r="BUI31" s="530"/>
      <c r="BUJ31" s="530"/>
      <c r="BUK31" s="530"/>
      <c r="BUL31" s="530"/>
      <c r="BUM31" s="530"/>
      <c r="BUN31" s="530"/>
      <c r="BUO31" s="530"/>
      <c r="BUP31" s="530"/>
      <c r="BUQ31" s="530"/>
      <c r="BUR31" s="530"/>
      <c r="BUS31" s="530"/>
      <c r="BUT31" s="530"/>
      <c r="BUU31" s="530"/>
      <c r="BUV31" s="530"/>
      <c r="BUW31" s="530"/>
      <c r="BUX31" s="530"/>
      <c r="BUY31" s="530"/>
      <c r="BUZ31" s="530"/>
      <c r="BVA31" s="530"/>
      <c r="BVB31" s="530"/>
      <c r="BVC31" s="530"/>
      <c r="BVD31" s="530"/>
      <c r="BVE31" s="530"/>
      <c r="BVF31" s="530"/>
      <c r="BVG31" s="530"/>
      <c r="BVH31" s="530"/>
      <c r="BVI31" s="530"/>
      <c r="BVJ31" s="530"/>
      <c r="BVK31" s="530"/>
      <c r="BVL31" s="530"/>
      <c r="BVM31" s="530"/>
      <c r="BVN31" s="530"/>
      <c r="BVO31" s="530"/>
      <c r="BVP31" s="530"/>
      <c r="BVQ31" s="530"/>
      <c r="BVR31" s="530"/>
      <c r="BVS31" s="530"/>
      <c r="BVT31" s="530"/>
      <c r="BVU31" s="530"/>
      <c r="BVV31" s="530"/>
      <c r="BVW31" s="530"/>
      <c r="BVX31" s="530"/>
      <c r="BVY31" s="530"/>
      <c r="BVZ31" s="530"/>
      <c r="BWA31" s="530"/>
      <c r="BWB31" s="530"/>
      <c r="BWC31" s="530"/>
      <c r="BWD31" s="530"/>
      <c r="BWE31" s="530"/>
      <c r="BWF31" s="530"/>
      <c r="BWG31" s="530"/>
      <c r="BWH31" s="530"/>
      <c r="BWI31" s="530"/>
      <c r="BWJ31" s="530"/>
      <c r="BWK31" s="530"/>
      <c r="BWL31" s="530"/>
      <c r="BWM31" s="530"/>
      <c r="BWN31" s="530"/>
      <c r="BWO31" s="530"/>
      <c r="BWP31" s="530"/>
      <c r="BWQ31" s="530"/>
      <c r="BWR31" s="530"/>
      <c r="BWS31" s="530"/>
      <c r="BWT31" s="530"/>
      <c r="BWU31" s="530"/>
      <c r="BWV31" s="530"/>
      <c r="BWW31" s="530"/>
      <c r="BWX31" s="530"/>
      <c r="BWY31" s="530"/>
      <c r="BWZ31" s="530"/>
      <c r="BXA31" s="530"/>
      <c r="BXB31" s="530"/>
      <c r="BXC31" s="530"/>
      <c r="BXD31" s="530"/>
      <c r="BXE31" s="530"/>
      <c r="BXF31" s="530"/>
      <c r="BXG31" s="530"/>
      <c r="BXH31" s="530"/>
      <c r="BXI31" s="530"/>
      <c r="BXJ31" s="530"/>
      <c r="BXK31" s="530"/>
      <c r="BXL31" s="530"/>
      <c r="BXM31" s="530"/>
      <c r="BXN31" s="530"/>
      <c r="BXO31" s="530"/>
      <c r="BXP31" s="530"/>
      <c r="BXQ31" s="530"/>
      <c r="BXR31" s="530"/>
      <c r="BXS31" s="530"/>
      <c r="BXT31" s="530"/>
      <c r="BXU31" s="530"/>
      <c r="BXV31" s="530"/>
      <c r="BXW31" s="530"/>
      <c r="BXX31" s="530"/>
      <c r="BXY31" s="530"/>
      <c r="BXZ31" s="530"/>
      <c r="BYA31" s="530"/>
      <c r="BYB31" s="530"/>
      <c r="BYC31" s="530"/>
      <c r="BYD31" s="530"/>
      <c r="BYE31" s="530"/>
      <c r="BYF31" s="530"/>
      <c r="BYG31" s="530"/>
      <c r="BYH31" s="530"/>
      <c r="BYI31" s="530"/>
      <c r="BYJ31" s="530"/>
      <c r="BYK31" s="530"/>
      <c r="BYL31" s="530"/>
      <c r="BYM31" s="530"/>
      <c r="BYN31" s="530"/>
      <c r="BYO31" s="530"/>
      <c r="BYP31" s="530"/>
      <c r="BYQ31" s="530"/>
      <c r="BYR31" s="530"/>
      <c r="BYS31" s="530"/>
      <c r="BYT31" s="530"/>
      <c r="BYU31" s="530"/>
      <c r="BYV31" s="530"/>
      <c r="BYW31" s="530"/>
      <c r="BYX31" s="530"/>
      <c r="BYY31" s="530"/>
      <c r="BYZ31" s="530"/>
      <c r="BZA31" s="530"/>
      <c r="BZB31" s="530"/>
      <c r="BZC31" s="530"/>
      <c r="BZD31" s="530"/>
      <c r="BZE31" s="530"/>
      <c r="BZF31" s="530"/>
      <c r="BZG31" s="530"/>
      <c r="BZH31" s="530"/>
      <c r="BZI31" s="530"/>
      <c r="BZJ31" s="530"/>
      <c r="BZK31" s="530"/>
      <c r="BZL31" s="530"/>
      <c r="BZM31" s="530"/>
      <c r="BZN31" s="530"/>
      <c r="BZO31" s="530"/>
      <c r="BZP31" s="530"/>
      <c r="BZQ31" s="530"/>
      <c r="BZR31" s="530"/>
      <c r="BZS31" s="530"/>
      <c r="BZT31" s="530"/>
      <c r="BZU31" s="530"/>
      <c r="BZV31" s="530"/>
      <c r="BZW31" s="530"/>
      <c r="BZX31" s="530"/>
      <c r="BZY31" s="530"/>
      <c r="BZZ31" s="530"/>
      <c r="CAA31" s="530"/>
      <c r="CAB31" s="530"/>
      <c r="CAC31" s="530"/>
      <c r="CAD31" s="530"/>
      <c r="CAE31" s="530"/>
      <c r="CAF31" s="530"/>
      <c r="CAG31" s="530"/>
      <c r="CAH31" s="530"/>
      <c r="CAI31" s="530"/>
      <c r="CAJ31" s="530"/>
      <c r="CAK31" s="530"/>
      <c r="CAL31" s="530"/>
      <c r="CAM31" s="530"/>
      <c r="CAN31" s="530"/>
      <c r="CAO31" s="530"/>
      <c r="CAP31" s="530"/>
      <c r="CAQ31" s="530"/>
      <c r="CAR31" s="530"/>
      <c r="CAS31" s="530"/>
      <c r="CAT31" s="530"/>
      <c r="CAU31" s="530"/>
      <c r="CAV31" s="530"/>
      <c r="CAW31" s="530"/>
      <c r="CAX31" s="530"/>
      <c r="CAY31" s="530"/>
      <c r="CAZ31" s="530"/>
      <c r="CBA31" s="530"/>
      <c r="CBB31" s="530"/>
      <c r="CBC31" s="530"/>
      <c r="CBD31" s="530"/>
      <c r="CBE31" s="530"/>
      <c r="CBF31" s="530"/>
      <c r="CBG31" s="530"/>
      <c r="CBH31" s="530"/>
      <c r="CBI31" s="530"/>
      <c r="CBJ31" s="530"/>
      <c r="CBK31" s="530"/>
      <c r="CBL31" s="530"/>
      <c r="CBM31" s="530"/>
      <c r="CBN31" s="530"/>
      <c r="CBO31" s="530"/>
      <c r="CBP31" s="530"/>
      <c r="CBQ31" s="530"/>
      <c r="CBR31" s="530"/>
      <c r="CBS31" s="530"/>
      <c r="CBT31" s="530"/>
      <c r="CBU31" s="530"/>
      <c r="CBV31" s="530"/>
      <c r="CBW31" s="530"/>
      <c r="CBX31" s="530"/>
      <c r="CBY31" s="530"/>
      <c r="CBZ31" s="530"/>
      <c r="CCA31" s="530"/>
      <c r="CCB31" s="530"/>
      <c r="CCC31" s="530"/>
      <c r="CCD31" s="530"/>
      <c r="CCE31" s="530"/>
      <c r="CCF31" s="530"/>
      <c r="CCG31" s="530"/>
      <c r="CCH31" s="530"/>
      <c r="CCI31" s="530"/>
      <c r="CCJ31" s="530"/>
      <c r="CCK31" s="530"/>
      <c r="CCL31" s="530"/>
      <c r="CCM31" s="530"/>
      <c r="CCN31" s="530"/>
      <c r="CCO31" s="530"/>
      <c r="CCP31" s="530"/>
      <c r="CCQ31" s="530"/>
      <c r="CCR31" s="530"/>
      <c r="CCS31" s="530"/>
      <c r="CCT31" s="530"/>
      <c r="CCU31" s="530"/>
      <c r="CCV31" s="530"/>
      <c r="CCW31" s="530"/>
      <c r="CCX31" s="530"/>
      <c r="CCY31" s="530"/>
      <c r="CCZ31" s="530"/>
      <c r="CDA31" s="530"/>
      <c r="CDB31" s="530"/>
      <c r="CDC31" s="530"/>
      <c r="CDD31" s="530"/>
      <c r="CDE31" s="530"/>
      <c r="CDF31" s="530"/>
      <c r="CDG31" s="530"/>
      <c r="CDH31" s="530"/>
      <c r="CDI31" s="530"/>
      <c r="CDJ31" s="530"/>
      <c r="CDK31" s="530"/>
      <c r="CDL31" s="530"/>
      <c r="CDM31" s="530"/>
      <c r="CDN31" s="530"/>
      <c r="CDO31" s="530"/>
      <c r="CDP31" s="530"/>
      <c r="CDQ31" s="530"/>
      <c r="CDR31" s="530"/>
      <c r="CDS31" s="530"/>
      <c r="CDT31" s="530"/>
      <c r="CDU31" s="530"/>
      <c r="CDV31" s="530"/>
      <c r="CDW31" s="530"/>
      <c r="CDX31" s="530"/>
      <c r="CDY31" s="530"/>
      <c r="CDZ31" s="530"/>
      <c r="CEA31" s="530"/>
      <c r="CEB31" s="530"/>
      <c r="CEC31" s="530"/>
      <c r="CED31" s="530"/>
      <c r="CEE31" s="530"/>
      <c r="CEF31" s="530"/>
      <c r="CEG31" s="530"/>
      <c r="CEH31" s="530"/>
      <c r="CEI31" s="530"/>
      <c r="CEJ31" s="530"/>
      <c r="CEK31" s="530"/>
      <c r="CEL31" s="530"/>
      <c r="CEM31" s="530"/>
      <c r="CEN31" s="530"/>
      <c r="CEO31" s="530"/>
      <c r="CEP31" s="530"/>
      <c r="CEQ31" s="530"/>
      <c r="CER31" s="530"/>
      <c r="CES31" s="530"/>
      <c r="CET31" s="530"/>
      <c r="CEU31" s="530"/>
      <c r="CEV31" s="530"/>
      <c r="CEW31" s="530"/>
      <c r="CEX31" s="530"/>
      <c r="CEY31" s="530"/>
      <c r="CEZ31" s="530"/>
      <c r="CFA31" s="530"/>
      <c r="CFB31" s="530"/>
      <c r="CFC31" s="530"/>
      <c r="CFD31" s="530"/>
      <c r="CFE31" s="530"/>
      <c r="CFF31" s="530"/>
      <c r="CFG31" s="530"/>
      <c r="CFH31" s="530"/>
      <c r="CFI31" s="530"/>
      <c r="CFJ31" s="530"/>
      <c r="CFK31" s="530"/>
      <c r="CFL31" s="530"/>
      <c r="CFM31" s="530"/>
      <c r="CFN31" s="530"/>
      <c r="CFO31" s="530"/>
      <c r="CFP31" s="530"/>
      <c r="CFQ31" s="530"/>
      <c r="CFR31" s="530"/>
      <c r="CFS31" s="530"/>
      <c r="CFT31" s="530"/>
      <c r="CFU31" s="530"/>
      <c r="CFV31" s="530"/>
      <c r="CFW31" s="530"/>
      <c r="CFX31" s="530"/>
      <c r="CFY31" s="530"/>
      <c r="CFZ31" s="530"/>
      <c r="CGA31" s="530"/>
      <c r="CGB31" s="530"/>
      <c r="CGC31" s="530"/>
      <c r="CGD31" s="530"/>
      <c r="CGE31" s="530"/>
      <c r="CGF31" s="530"/>
      <c r="CGG31" s="530"/>
      <c r="CGH31" s="530"/>
      <c r="CGI31" s="530"/>
      <c r="CGJ31" s="530"/>
      <c r="CGK31" s="530"/>
      <c r="CGL31" s="530"/>
      <c r="CGM31" s="530"/>
      <c r="CGN31" s="530"/>
      <c r="CGO31" s="530"/>
      <c r="CGP31" s="530"/>
      <c r="CGQ31" s="530"/>
      <c r="CGR31" s="530"/>
      <c r="CGS31" s="530"/>
      <c r="CGT31" s="530"/>
      <c r="CGU31" s="530"/>
      <c r="CGV31" s="530"/>
      <c r="CGW31" s="530"/>
      <c r="CGX31" s="530"/>
      <c r="CGY31" s="530"/>
      <c r="CGZ31" s="530"/>
      <c r="CHA31" s="530"/>
      <c r="CHB31" s="530"/>
      <c r="CHC31" s="530"/>
      <c r="CHD31" s="530"/>
      <c r="CHE31" s="530"/>
      <c r="CHF31" s="530"/>
      <c r="CHG31" s="530"/>
      <c r="CHH31" s="530"/>
      <c r="CHI31" s="530"/>
      <c r="CHJ31" s="530"/>
      <c r="CHK31" s="530"/>
      <c r="CHL31" s="530"/>
      <c r="CHM31" s="530"/>
      <c r="CHN31" s="530"/>
      <c r="CHO31" s="530"/>
      <c r="CHP31" s="530"/>
      <c r="CHQ31" s="530"/>
      <c r="CHR31" s="530"/>
      <c r="CHS31" s="530"/>
      <c r="CHT31" s="530"/>
      <c r="CHU31" s="530"/>
      <c r="CHV31" s="530"/>
      <c r="CHW31" s="530"/>
      <c r="CHX31" s="530"/>
      <c r="CHY31" s="530"/>
      <c r="CHZ31" s="530"/>
      <c r="CIA31" s="530"/>
      <c r="CIB31" s="530"/>
      <c r="CIC31" s="530"/>
      <c r="CID31" s="530"/>
      <c r="CIE31" s="530"/>
      <c r="CIF31" s="530"/>
      <c r="CIG31" s="530"/>
      <c r="CIH31" s="530"/>
      <c r="CII31" s="530"/>
      <c r="CIJ31" s="530"/>
      <c r="CIK31" s="530"/>
      <c r="CIL31" s="530"/>
      <c r="CIM31" s="530"/>
      <c r="CIN31" s="530"/>
      <c r="CIO31" s="530"/>
      <c r="CIP31" s="530"/>
      <c r="CIQ31" s="530"/>
      <c r="CIR31" s="530"/>
      <c r="CIS31" s="530"/>
      <c r="CIT31" s="530"/>
      <c r="CIU31" s="530"/>
      <c r="CIV31" s="530"/>
      <c r="CIW31" s="530"/>
      <c r="CIX31" s="530"/>
      <c r="CIY31" s="530"/>
      <c r="CIZ31" s="530"/>
      <c r="CJA31" s="530"/>
      <c r="CJB31" s="530"/>
      <c r="CJC31" s="530"/>
      <c r="CJD31" s="530"/>
      <c r="CJE31" s="530"/>
      <c r="CJF31" s="530"/>
      <c r="CJG31" s="530"/>
      <c r="CJH31" s="530"/>
      <c r="CJI31" s="530"/>
      <c r="CJJ31" s="530"/>
      <c r="CJK31" s="530"/>
      <c r="CJL31" s="530"/>
      <c r="CJM31" s="530"/>
      <c r="CJN31" s="530"/>
      <c r="CJO31" s="530"/>
      <c r="CJP31" s="530"/>
      <c r="CJQ31" s="530"/>
      <c r="CJR31" s="530"/>
      <c r="CJS31" s="530"/>
      <c r="CJT31" s="530"/>
      <c r="CJU31" s="530"/>
      <c r="CJV31" s="530"/>
      <c r="CJW31" s="530"/>
      <c r="CJX31" s="530"/>
      <c r="CJY31" s="530"/>
      <c r="CJZ31" s="530"/>
      <c r="CKA31" s="530"/>
      <c r="CKB31" s="530"/>
      <c r="CKC31" s="530"/>
      <c r="CKD31" s="530"/>
      <c r="CKE31" s="530"/>
      <c r="CKF31" s="530"/>
      <c r="CKG31" s="530"/>
      <c r="CKH31" s="530"/>
      <c r="CKI31" s="530"/>
      <c r="CKJ31" s="530"/>
      <c r="CKK31" s="530"/>
      <c r="CKL31" s="530"/>
      <c r="CKM31" s="530"/>
      <c r="CKN31" s="530"/>
      <c r="CKO31" s="530"/>
      <c r="CKP31" s="530"/>
      <c r="CKQ31" s="530"/>
      <c r="CKR31" s="530"/>
      <c r="CKS31" s="530"/>
      <c r="CKT31" s="530"/>
      <c r="CKU31" s="530"/>
      <c r="CKV31" s="530"/>
      <c r="CKW31" s="530"/>
      <c r="CKX31" s="530"/>
      <c r="CKY31" s="530"/>
      <c r="CKZ31" s="530"/>
      <c r="CLA31" s="530"/>
      <c r="CLB31" s="530"/>
      <c r="CLC31" s="530"/>
      <c r="CLD31" s="530"/>
      <c r="CLE31" s="530"/>
      <c r="CLF31" s="530"/>
      <c r="CLG31" s="530"/>
      <c r="CLH31" s="530"/>
      <c r="CLI31" s="530"/>
      <c r="CLJ31" s="530"/>
      <c r="CLK31" s="530"/>
      <c r="CLL31" s="530"/>
      <c r="CLM31" s="530"/>
      <c r="CLN31" s="530"/>
      <c r="CLO31" s="530"/>
      <c r="CLP31" s="530"/>
      <c r="CLQ31" s="530"/>
      <c r="CLR31" s="530"/>
      <c r="CLS31" s="530"/>
      <c r="CLT31" s="530"/>
      <c r="CLU31" s="530"/>
      <c r="CLV31" s="530"/>
      <c r="CLW31" s="530"/>
      <c r="CLX31" s="530"/>
      <c r="CLY31" s="530"/>
      <c r="CLZ31" s="530"/>
      <c r="CMA31" s="530"/>
      <c r="CMB31" s="530"/>
      <c r="CMC31" s="530"/>
      <c r="CMD31" s="530"/>
      <c r="CME31" s="530"/>
      <c r="CMF31" s="530"/>
      <c r="CMG31" s="530"/>
      <c r="CMH31" s="530"/>
      <c r="CMI31" s="530"/>
      <c r="CMJ31" s="530"/>
      <c r="CMK31" s="530"/>
      <c r="CML31" s="530"/>
      <c r="CMM31" s="530"/>
      <c r="CMN31" s="530"/>
      <c r="CMO31" s="530"/>
      <c r="CMP31" s="530"/>
      <c r="CMQ31" s="530"/>
      <c r="CMR31" s="530"/>
      <c r="CMS31" s="530"/>
      <c r="CMT31" s="530"/>
      <c r="CMU31" s="530"/>
      <c r="CMV31" s="530"/>
      <c r="CMW31" s="530"/>
      <c r="CMX31" s="530"/>
      <c r="CMY31" s="530"/>
      <c r="CMZ31" s="530"/>
      <c r="CNA31" s="530"/>
      <c r="CNB31" s="530"/>
      <c r="CNC31" s="530"/>
      <c r="CND31" s="530"/>
      <c r="CNE31" s="530"/>
      <c r="CNF31" s="530"/>
      <c r="CNG31" s="530"/>
      <c r="CNH31" s="530"/>
      <c r="CNI31" s="530"/>
      <c r="CNJ31" s="530"/>
      <c r="CNK31" s="530"/>
      <c r="CNL31" s="530"/>
      <c r="CNM31" s="530"/>
      <c r="CNN31" s="530"/>
      <c r="CNO31" s="530"/>
      <c r="CNP31" s="530"/>
      <c r="CNQ31" s="530"/>
      <c r="CNR31" s="530"/>
      <c r="CNS31" s="530"/>
      <c r="CNT31" s="530"/>
      <c r="CNU31" s="530"/>
      <c r="CNV31" s="530"/>
      <c r="CNW31" s="530"/>
      <c r="CNX31" s="530"/>
      <c r="CNY31" s="530"/>
      <c r="CNZ31" s="530"/>
      <c r="COA31" s="530"/>
      <c r="COB31" s="530"/>
      <c r="COC31" s="530"/>
      <c r="COD31" s="530"/>
      <c r="COE31" s="530"/>
      <c r="COF31" s="530"/>
      <c r="COG31" s="530"/>
      <c r="COH31" s="530"/>
      <c r="COI31" s="530"/>
      <c r="COJ31" s="530"/>
      <c r="COK31" s="530"/>
      <c r="COL31" s="530"/>
      <c r="COM31" s="530"/>
      <c r="CON31" s="530"/>
      <c r="COO31" s="530"/>
      <c r="COP31" s="530"/>
      <c r="COQ31" s="530"/>
      <c r="COR31" s="530"/>
      <c r="COS31" s="530"/>
      <c r="COT31" s="530"/>
      <c r="COU31" s="530"/>
      <c r="COV31" s="530"/>
      <c r="COW31" s="530"/>
      <c r="COX31" s="530"/>
      <c r="COY31" s="530"/>
      <c r="COZ31" s="530"/>
      <c r="CPA31" s="530"/>
      <c r="CPB31" s="530"/>
      <c r="CPC31" s="530"/>
      <c r="CPD31" s="530"/>
      <c r="CPE31" s="530"/>
      <c r="CPF31" s="530"/>
      <c r="CPG31" s="530"/>
      <c r="CPH31" s="530"/>
      <c r="CPI31" s="530"/>
      <c r="CPJ31" s="530"/>
      <c r="CPK31" s="530"/>
      <c r="CPL31" s="530"/>
      <c r="CPM31" s="530"/>
      <c r="CPN31" s="530"/>
      <c r="CPO31" s="530"/>
      <c r="CPP31" s="530"/>
      <c r="CPQ31" s="530"/>
      <c r="CPR31" s="530"/>
      <c r="CPS31" s="530"/>
      <c r="CPT31" s="530"/>
      <c r="CPU31" s="530"/>
      <c r="CPV31" s="530"/>
      <c r="CPW31" s="530"/>
      <c r="CPX31" s="530"/>
      <c r="CPY31" s="530"/>
      <c r="CPZ31" s="530"/>
      <c r="CQA31" s="530"/>
      <c r="CQB31" s="530"/>
      <c r="CQC31" s="530"/>
      <c r="CQD31" s="530"/>
      <c r="CQE31" s="530"/>
      <c r="CQF31" s="530"/>
      <c r="CQG31" s="530"/>
      <c r="CQH31" s="530"/>
      <c r="CQI31" s="530"/>
      <c r="CQJ31" s="530"/>
      <c r="CQK31" s="530"/>
      <c r="CQL31" s="530"/>
      <c r="CQM31" s="530"/>
      <c r="CQN31" s="530"/>
      <c r="CQO31" s="530"/>
      <c r="CQP31" s="530"/>
      <c r="CQQ31" s="530"/>
      <c r="CQR31" s="530"/>
      <c r="CQS31" s="530"/>
      <c r="CQT31" s="530"/>
      <c r="CQU31" s="530"/>
      <c r="CQV31" s="530"/>
      <c r="CQW31" s="530"/>
      <c r="CQX31" s="530"/>
      <c r="CQY31" s="530"/>
      <c r="CQZ31" s="530"/>
      <c r="CRA31" s="530"/>
      <c r="CRB31" s="530"/>
      <c r="CRC31" s="530"/>
      <c r="CRD31" s="530"/>
      <c r="CRE31" s="530"/>
      <c r="CRF31" s="530"/>
      <c r="CRG31" s="530"/>
      <c r="CRH31" s="530"/>
      <c r="CRI31" s="530"/>
      <c r="CRJ31" s="530"/>
      <c r="CRK31" s="530"/>
      <c r="CRL31" s="530"/>
      <c r="CRM31" s="530"/>
      <c r="CRN31" s="530"/>
      <c r="CRO31" s="530"/>
      <c r="CRP31" s="530"/>
      <c r="CRQ31" s="530"/>
      <c r="CRR31" s="530"/>
      <c r="CRS31" s="530"/>
      <c r="CRT31" s="530"/>
      <c r="CRU31" s="530"/>
      <c r="CRV31" s="530"/>
      <c r="CRW31" s="530"/>
      <c r="CRX31" s="530"/>
      <c r="CRY31" s="530"/>
      <c r="CRZ31" s="530"/>
      <c r="CSA31" s="530"/>
      <c r="CSB31" s="530"/>
      <c r="CSC31" s="530"/>
      <c r="CSD31" s="530"/>
      <c r="CSE31" s="530"/>
      <c r="CSF31" s="530"/>
      <c r="CSG31" s="530"/>
      <c r="CSH31" s="530"/>
      <c r="CSI31" s="530"/>
      <c r="CSJ31" s="530"/>
      <c r="CSK31" s="530"/>
      <c r="CSL31" s="530"/>
      <c r="CSM31" s="530"/>
      <c r="CSN31" s="530"/>
      <c r="CSO31" s="530"/>
      <c r="CSP31" s="530"/>
      <c r="CSQ31" s="530"/>
      <c r="CSR31" s="530"/>
      <c r="CSS31" s="530"/>
      <c r="CST31" s="530"/>
      <c r="CSU31" s="530"/>
      <c r="CSV31" s="530"/>
      <c r="CSW31" s="530"/>
      <c r="CSX31" s="530"/>
      <c r="CSY31" s="530"/>
      <c r="CSZ31" s="530"/>
      <c r="CTA31" s="530"/>
      <c r="CTB31" s="530"/>
      <c r="CTC31" s="530"/>
      <c r="CTD31" s="530"/>
      <c r="CTE31" s="530"/>
      <c r="CTF31" s="530"/>
      <c r="CTG31" s="530"/>
      <c r="CTH31" s="530"/>
      <c r="CTI31" s="530"/>
      <c r="CTJ31" s="530"/>
      <c r="CTK31" s="530"/>
      <c r="CTL31" s="530"/>
      <c r="CTM31" s="530"/>
      <c r="CTN31" s="530"/>
      <c r="CTO31" s="530"/>
      <c r="CTP31" s="530"/>
      <c r="CTQ31" s="530"/>
      <c r="CTR31" s="530"/>
      <c r="CTS31" s="530"/>
      <c r="CTT31" s="530"/>
      <c r="CTU31" s="530"/>
      <c r="CTV31" s="530"/>
      <c r="CTW31" s="530"/>
      <c r="CTX31" s="530"/>
      <c r="CTY31" s="530"/>
      <c r="CTZ31" s="530"/>
      <c r="CUA31" s="530"/>
      <c r="CUB31" s="530"/>
      <c r="CUC31" s="530"/>
      <c r="CUD31" s="530"/>
      <c r="CUE31" s="530"/>
      <c r="CUF31" s="530"/>
      <c r="CUG31" s="530"/>
      <c r="CUH31" s="530"/>
      <c r="CUI31" s="530"/>
      <c r="CUJ31" s="530"/>
      <c r="CUK31" s="530"/>
      <c r="CUL31" s="530"/>
      <c r="CUM31" s="530"/>
      <c r="CUN31" s="530"/>
      <c r="CUO31" s="530"/>
      <c r="CUP31" s="530"/>
      <c r="CUQ31" s="530"/>
      <c r="CUR31" s="530"/>
      <c r="CUS31" s="530"/>
      <c r="CUT31" s="530"/>
      <c r="CUU31" s="530"/>
      <c r="CUV31" s="530"/>
      <c r="CUW31" s="530"/>
      <c r="CUX31" s="530"/>
      <c r="CUY31" s="530"/>
      <c r="CUZ31" s="530"/>
      <c r="CVA31" s="530"/>
      <c r="CVB31" s="530"/>
      <c r="CVC31" s="530"/>
      <c r="CVD31" s="530"/>
      <c r="CVE31" s="530"/>
      <c r="CVF31" s="530"/>
      <c r="CVG31" s="530"/>
      <c r="CVH31" s="530"/>
      <c r="CVI31" s="530"/>
      <c r="CVJ31" s="530"/>
      <c r="CVK31" s="530"/>
      <c r="CVL31" s="530"/>
      <c r="CVM31" s="530"/>
      <c r="CVN31" s="530"/>
      <c r="CVO31" s="530"/>
      <c r="CVP31" s="530"/>
      <c r="CVQ31" s="530"/>
      <c r="CVR31" s="530"/>
      <c r="CVS31" s="530"/>
      <c r="CVT31" s="530"/>
      <c r="CVU31" s="530"/>
      <c r="CVV31" s="530"/>
      <c r="CVW31" s="530"/>
      <c r="CVX31" s="530"/>
      <c r="CVY31" s="530"/>
      <c r="CVZ31" s="530"/>
      <c r="CWA31" s="530"/>
      <c r="CWB31" s="530"/>
      <c r="CWC31" s="530"/>
      <c r="CWD31" s="530"/>
      <c r="CWE31" s="530"/>
      <c r="CWF31" s="530"/>
      <c r="CWG31" s="530"/>
      <c r="CWH31" s="530"/>
      <c r="CWI31" s="530"/>
      <c r="CWJ31" s="530"/>
      <c r="CWK31" s="530"/>
      <c r="CWL31" s="530"/>
      <c r="CWM31" s="530"/>
      <c r="CWN31" s="530"/>
      <c r="CWO31" s="530"/>
      <c r="CWP31" s="530"/>
      <c r="CWQ31" s="530"/>
      <c r="CWR31" s="530"/>
      <c r="CWS31" s="530"/>
      <c r="CWT31" s="530"/>
      <c r="CWU31" s="530"/>
      <c r="CWV31" s="530"/>
      <c r="CWW31" s="530"/>
      <c r="CWX31" s="530"/>
      <c r="CWY31" s="530"/>
      <c r="CWZ31" s="530"/>
      <c r="CXA31" s="530"/>
      <c r="CXB31" s="530"/>
      <c r="CXC31" s="530"/>
      <c r="CXD31" s="530"/>
      <c r="CXE31" s="530"/>
      <c r="CXF31" s="530"/>
      <c r="CXG31" s="530"/>
      <c r="CXH31" s="530"/>
      <c r="CXI31" s="530"/>
      <c r="CXJ31" s="530"/>
      <c r="CXK31" s="530"/>
      <c r="CXL31" s="530"/>
      <c r="CXM31" s="530"/>
      <c r="CXN31" s="530"/>
      <c r="CXO31" s="530"/>
      <c r="CXP31" s="530"/>
      <c r="CXQ31" s="530"/>
      <c r="CXR31" s="530"/>
      <c r="CXS31" s="530"/>
      <c r="CXT31" s="530"/>
      <c r="CXU31" s="530"/>
      <c r="CXV31" s="530"/>
      <c r="CXW31" s="530"/>
      <c r="CXX31" s="530"/>
      <c r="CXY31" s="530"/>
      <c r="CXZ31" s="530"/>
      <c r="CYA31" s="530"/>
      <c r="CYB31" s="530"/>
      <c r="CYC31" s="530"/>
      <c r="CYD31" s="530"/>
      <c r="CYE31" s="530"/>
      <c r="CYF31" s="530"/>
      <c r="CYG31" s="530"/>
      <c r="CYH31" s="530"/>
      <c r="CYI31" s="530"/>
      <c r="CYJ31" s="530"/>
      <c r="CYK31" s="530"/>
      <c r="CYL31" s="530"/>
      <c r="CYM31" s="530"/>
      <c r="CYN31" s="530"/>
      <c r="CYO31" s="530"/>
      <c r="CYP31" s="530"/>
      <c r="CYQ31" s="530"/>
      <c r="CYR31" s="530"/>
      <c r="CYS31" s="530"/>
      <c r="CYT31" s="530"/>
      <c r="CYU31" s="530"/>
      <c r="CYV31" s="530"/>
      <c r="CYW31" s="530"/>
      <c r="CYX31" s="530"/>
      <c r="CYY31" s="530"/>
      <c r="CYZ31" s="530"/>
      <c r="CZA31" s="530"/>
      <c r="CZB31" s="530"/>
      <c r="CZC31" s="530"/>
      <c r="CZD31" s="530"/>
      <c r="CZE31" s="530"/>
      <c r="CZF31" s="530"/>
      <c r="CZG31" s="530"/>
      <c r="CZH31" s="530"/>
      <c r="CZI31" s="530"/>
      <c r="CZJ31" s="530"/>
      <c r="CZK31" s="530"/>
      <c r="CZL31" s="530"/>
      <c r="CZM31" s="530"/>
      <c r="CZN31" s="530"/>
      <c r="CZO31" s="530"/>
      <c r="CZP31" s="530"/>
      <c r="CZQ31" s="530"/>
      <c r="CZR31" s="530"/>
      <c r="CZS31" s="530"/>
      <c r="CZT31" s="530"/>
      <c r="CZU31" s="530"/>
      <c r="CZV31" s="530"/>
      <c r="CZW31" s="530"/>
      <c r="CZX31" s="530"/>
      <c r="CZY31" s="530"/>
      <c r="CZZ31" s="530"/>
      <c r="DAA31" s="530"/>
      <c r="DAB31" s="530"/>
      <c r="DAC31" s="530"/>
      <c r="DAD31" s="530"/>
      <c r="DAE31" s="530"/>
      <c r="DAF31" s="530"/>
      <c r="DAG31" s="530"/>
      <c r="DAH31" s="530"/>
      <c r="DAI31" s="530"/>
      <c r="DAJ31" s="530"/>
      <c r="DAK31" s="530"/>
      <c r="DAL31" s="530"/>
      <c r="DAM31" s="530"/>
      <c r="DAN31" s="530"/>
      <c r="DAO31" s="530"/>
      <c r="DAP31" s="530"/>
      <c r="DAQ31" s="530"/>
      <c r="DAR31" s="530"/>
      <c r="DAS31" s="530"/>
      <c r="DAT31" s="530"/>
      <c r="DAU31" s="530"/>
      <c r="DAV31" s="530"/>
      <c r="DAW31" s="530"/>
      <c r="DAX31" s="530"/>
      <c r="DAY31" s="530"/>
      <c r="DAZ31" s="530"/>
      <c r="DBA31" s="530"/>
      <c r="DBB31" s="530"/>
      <c r="DBC31" s="530"/>
      <c r="DBD31" s="530"/>
      <c r="DBE31" s="530"/>
      <c r="DBF31" s="530"/>
      <c r="DBG31" s="530"/>
      <c r="DBH31" s="530"/>
      <c r="DBI31" s="530"/>
      <c r="DBJ31" s="530"/>
      <c r="DBK31" s="530"/>
      <c r="DBL31" s="530"/>
      <c r="DBM31" s="530"/>
      <c r="DBN31" s="530"/>
      <c r="DBO31" s="530"/>
      <c r="DBP31" s="530"/>
      <c r="DBQ31" s="530"/>
      <c r="DBR31" s="530"/>
      <c r="DBS31" s="530"/>
      <c r="DBT31" s="530"/>
      <c r="DBU31" s="530"/>
      <c r="DBV31" s="530"/>
      <c r="DBW31" s="530"/>
      <c r="DBX31" s="530"/>
      <c r="DBY31" s="530"/>
      <c r="DBZ31" s="530"/>
      <c r="DCA31" s="530"/>
      <c r="DCB31" s="530"/>
      <c r="DCC31" s="530"/>
      <c r="DCD31" s="530"/>
      <c r="DCE31" s="530"/>
      <c r="DCF31" s="530"/>
      <c r="DCG31" s="530"/>
      <c r="DCH31" s="530"/>
      <c r="DCI31" s="530"/>
      <c r="DCJ31" s="530"/>
      <c r="DCK31" s="530"/>
      <c r="DCL31" s="530"/>
      <c r="DCM31" s="530"/>
      <c r="DCN31" s="530"/>
      <c r="DCO31" s="530"/>
      <c r="DCP31" s="530"/>
      <c r="DCQ31" s="530"/>
      <c r="DCR31" s="530"/>
      <c r="DCS31" s="530"/>
      <c r="DCT31" s="530"/>
      <c r="DCU31" s="530"/>
      <c r="DCV31" s="530"/>
      <c r="DCW31" s="530"/>
      <c r="DCX31" s="530"/>
      <c r="DCY31" s="530"/>
      <c r="DCZ31" s="530"/>
      <c r="DDA31" s="530"/>
      <c r="DDB31" s="530"/>
      <c r="DDC31" s="530"/>
      <c r="DDD31" s="530"/>
      <c r="DDE31" s="530"/>
      <c r="DDF31" s="530"/>
      <c r="DDG31" s="530"/>
      <c r="DDH31" s="530"/>
      <c r="DDI31" s="530"/>
      <c r="DDJ31" s="530"/>
      <c r="DDK31" s="530"/>
      <c r="DDL31" s="530"/>
      <c r="DDM31" s="530"/>
      <c r="DDN31" s="530"/>
      <c r="DDO31" s="530"/>
      <c r="DDP31" s="530"/>
      <c r="DDQ31" s="530"/>
      <c r="DDR31" s="530"/>
      <c r="DDS31" s="530"/>
      <c r="DDT31" s="530"/>
      <c r="DDU31" s="530"/>
      <c r="DDV31" s="530"/>
      <c r="DDW31" s="530"/>
      <c r="DDX31" s="530"/>
      <c r="DDY31" s="530"/>
      <c r="DDZ31" s="530"/>
      <c r="DEA31" s="530"/>
      <c r="DEB31" s="530"/>
      <c r="DEC31" s="530"/>
      <c r="DED31" s="530"/>
      <c r="DEE31" s="530"/>
      <c r="DEF31" s="530"/>
      <c r="DEG31" s="530"/>
      <c r="DEH31" s="530"/>
      <c r="DEI31" s="530"/>
      <c r="DEJ31" s="530"/>
      <c r="DEK31" s="530"/>
      <c r="DEL31" s="530"/>
      <c r="DEM31" s="530"/>
      <c r="DEN31" s="530"/>
      <c r="DEO31" s="530"/>
      <c r="DEP31" s="530"/>
      <c r="DEQ31" s="530"/>
      <c r="DER31" s="530"/>
      <c r="DES31" s="530"/>
      <c r="DET31" s="530"/>
      <c r="DEU31" s="530"/>
      <c r="DEV31" s="530"/>
      <c r="DEW31" s="530"/>
      <c r="DEX31" s="530"/>
      <c r="DEY31" s="530"/>
      <c r="DEZ31" s="530"/>
      <c r="DFA31" s="530"/>
      <c r="DFB31" s="530"/>
      <c r="DFC31" s="530"/>
      <c r="DFD31" s="530"/>
      <c r="DFE31" s="530"/>
      <c r="DFF31" s="530"/>
      <c r="DFG31" s="530"/>
      <c r="DFH31" s="530"/>
      <c r="DFI31" s="530"/>
      <c r="DFJ31" s="530"/>
      <c r="DFK31" s="530"/>
      <c r="DFL31" s="530"/>
      <c r="DFM31" s="530"/>
      <c r="DFN31" s="530"/>
      <c r="DFO31" s="530"/>
      <c r="DFP31" s="530"/>
      <c r="DFQ31" s="530"/>
      <c r="DFR31" s="530"/>
      <c r="DFS31" s="530"/>
      <c r="DFT31" s="530"/>
      <c r="DFU31" s="530"/>
      <c r="DFV31" s="530"/>
      <c r="DFW31" s="530"/>
      <c r="DFX31" s="530"/>
      <c r="DFY31" s="530"/>
      <c r="DFZ31" s="530"/>
      <c r="DGA31" s="530"/>
      <c r="DGB31" s="530"/>
      <c r="DGC31" s="530"/>
      <c r="DGD31" s="530"/>
      <c r="DGE31" s="530"/>
      <c r="DGF31" s="530"/>
      <c r="DGG31" s="530"/>
      <c r="DGH31" s="530"/>
      <c r="DGI31" s="530"/>
      <c r="DGJ31" s="530"/>
      <c r="DGK31" s="530"/>
      <c r="DGL31" s="530"/>
      <c r="DGM31" s="530"/>
      <c r="DGN31" s="530"/>
      <c r="DGO31" s="530"/>
      <c r="DGP31" s="530"/>
      <c r="DGQ31" s="530"/>
      <c r="DGR31" s="530"/>
      <c r="DGS31" s="530"/>
      <c r="DGT31" s="530"/>
      <c r="DGU31" s="530"/>
      <c r="DGV31" s="530"/>
      <c r="DGW31" s="530"/>
      <c r="DGX31" s="530"/>
      <c r="DGY31" s="530"/>
      <c r="DGZ31" s="530"/>
      <c r="DHA31" s="530"/>
      <c r="DHB31" s="530"/>
      <c r="DHC31" s="530"/>
      <c r="DHD31" s="530"/>
      <c r="DHE31" s="530"/>
      <c r="DHF31" s="530"/>
      <c r="DHG31" s="530"/>
      <c r="DHH31" s="530"/>
      <c r="DHI31" s="530"/>
      <c r="DHJ31" s="530"/>
      <c r="DHK31" s="530"/>
      <c r="DHL31" s="530"/>
      <c r="DHM31" s="530"/>
      <c r="DHN31" s="530"/>
      <c r="DHO31" s="530"/>
      <c r="DHP31" s="530"/>
      <c r="DHQ31" s="530"/>
      <c r="DHR31" s="530"/>
      <c r="DHS31" s="530"/>
      <c r="DHT31" s="530"/>
      <c r="DHU31" s="530"/>
      <c r="DHV31" s="530"/>
      <c r="DHW31" s="530"/>
      <c r="DHX31" s="530"/>
      <c r="DHY31" s="530"/>
      <c r="DHZ31" s="530"/>
      <c r="DIA31" s="530"/>
      <c r="DIB31" s="530"/>
      <c r="DIC31" s="530"/>
      <c r="DID31" s="530"/>
      <c r="DIE31" s="530"/>
      <c r="DIF31" s="530"/>
      <c r="DIG31" s="530"/>
      <c r="DIH31" s="530"/>
      <c r="DII31" s="530"/>
      <c r="DIJ31" s="530"/>
      <c r="DIK31" s="530"/>
      <c r="DIL31" s="530"/>
      <c r="DIM31" s="530"/>
      <c r="DIN31" s="530"/>
      <c r="DIO31" s="530"/>
      <c r="DIP31" s="530"/>
      <c r="DIQ31" s="530"/>
      <c r="DIR31" s="530"/>
      <c r="DIS31" s="530"/>
      <c r="DIT31" s="530"/>
      <c r="DIU31" s="530"/>
      <c r="DIV31" s="530"/>
      <c r="DIW31" s="530"/>
      <c r="DIX31" s="530"/>
      <c r="DIY31" s="530"/>
      <c r="DIZ31" s="530"/>
      <c r="DJA31" s="530"/>
      <c r="DJB31" s="530"/>
      <c r="DJC31" s="530"/>
      <c r="DJD31" s="530"/>
      <c r="DJE31" s="530"/>
      <c r="DJF31" s="530"/>
      <c r="DJG31" s="530"/>
      <c r="DJH31" s="530"/>
      <c r="DJI31" s="530"/>
      <c r="DJJ31" s="530"/>
      <c r="DJK31" s="530"/>
      <c r="DJL31" s="530"/>
      <c r="DJM31" s="530"/>
      <c r="DJN31" s="530"/>
      <c r="DJO31" s="530"/>
      <c r="DJP31" s="530"/>
      <c r="DJQ31" s="530"/>
      <c r="DJR31" s="530"/>
      <c r="DJS31" s="530"/>
      <c r="DJT31" s="530"/>
      <c r="DJU31" s="530"/>
      <c r="DJV31" s="530"/>
      <c r="DJW31" s="530"/>
      <c r="DJX31" s="530"/>
      <c r="DJY31" s="530"/>
      <c r="DJZ31" s="530"/>
      <c r="DKA31" s="530"/>
      <c r="DKB31" s="530"/>
      <c r="DKC31" s="530"/>
      <c r="DKD31" s="530"/>
      <c r="DKE31" s="530"/>
      <c r="DKF31" s="530"/>
      <c r="DKG31" s="530"/>
      <c r="DKH31" s="530"/>
      <c r="DKI31" s="530"/>
      <c r="DKJ31" s="530"/>
      <c r="DKK31" s="530"/>
      <c r="DKL31" s="530"/>
      <c r="DKM31" s="530"/>
      <c r="DKN31" s="530"/>
      <c r="DKO31" s="530"/>
      <c r="DKP31" s="530"/>
      <c r="DKQ31" s="530"/>
      <c r="DKR31" s="530"/>
      <c r="DKS31" s="530"/>
      <c r="DKT31" s="530"/>
      <c r="DKU31" s="530"/>
      <c r="DKV31" s="530"/>
      <c r="DKW31" s="530"/>
      <c r="DKX31" s="530"/>
      <c r="DKY31" s="530"/>
      <c r="DKZ31" s="530"/>
      <c r="DLA31" s="530"/>
      <c r="DLB31" s="530"/>
      <c r="DLC31" s="530"/>
      <c r="DLD31" s="530"/>
      <c r="DLE31" s="530"/>
      <c r="DLF31" s="530"/>
      <c r="DLG31" s="530"/>
      <c r="DLH31" s="530"/>
      <c r="DLI31" s="530"/>
      <c r="DLJ31" s="530"/>
      <c r="DLK31" s="530"/>
      <c r="DLL31" s="530"/>
      <c r="DLM31" s="530"/>
      <c r="DLN31" s="530"/>
      <c r="DLO31" s="530"/>
      <c r="DLP31" s="530"/>
      <c r="DLQ31" s="530"/>
      <c r="DLR31" s="530"/>
      <c r="DLS31" s="530"/>
      <c r="DLT31" s="530"/>
      <c r="DLU31" s="530"/>
      <c r="DLV31" s="530"/>
      <c r="DLW31" s="530"/>
      <c r="DLX31" s="530"/>
      <c r="DLY31" s="530"/>
      <c r="DLZ31" s="530"/>
      <c r="DMA31" s="530"/>
      <c r="DMB31" s="530"/>
      <c r="DMC31" s="530"/>
      <c r="DMD31" s="530"/>
      <c r="DME31" s="530"/>
      <c r="DMF31" s="530"/>
      <c r="DMG31" s="530"/>
      <c r="DMH31" s="530"/>
      <c r="DMI31" s="530"/>
      <c r="DMJ31" s="530"/>
      <c r="DMK31" s="530"/>
      <c r="DML31" s="530"/>
      <c r="DMM31" s="530"/>
      <c r="DMN31" s="530"/>
      <c r="DMO31" s="530"/>
      <c r="DMP31" s="530"/>
      <c r="DMQ31" s="530"/>
      <c r="DMR31" s="530"/>
      <c r="DMS31" s="530"/>
      <c r="DMT31" s="530"/>
      <c r="DMU31" s="530"/>
      <c r="DMV31" s="530"/>
      <c r="DMW31" s="530"/>
      <c r="DMX31" s="530"/>
      <c r="DMY31" s="530"/>
      <c r="DMZ31" s="530"/>
      <c r="DNA31" s="530"/>
      <c r="DNB31" s="530"/>
      <c r="DNC31" s="530"/>
      <c r="DND31" s="530"/>
      <c r="DNE31" s="530"/>
      <c r="DNF31" s="530"/>
      <c r="DNG31" s="530"/>
      <c r="DNH31" s="530"/>
      <c r="DNI31" s="530"/>
      <c r="DNJ31" s="530"/>
      <c r="DNK31" s="530"/>
      <c r="DNL31" s="530"/>
      <c r="DNM31" s="530"/>
      <c r="DNN31" s="530"/>
      <c r="DNO31" s="530"/>
      <c r="DNP31" s="530"/>
      <c r="DNQ31" s="530"/>
      <c r="DNR31" s="530"/>
      <c r="DNS31" s="530"/>
      <c r="DNT31" s="530"/>
      <c r="DNU31" s="530"/>
      <c r="DNV31" s="530"/>
      <c r="DNW31" s="530"/>
      <c r="DNX31" s="530"/>
      <c r="DNY31" s="530"/>
      <c r="DNZ31" s="530"/>
      <c r="DOA31" s="530"/>
      <c r="DOB31" s="530"/>
      <c r="DOC31" s="530"/>
      <c r="DOD31" s="530"/>
      <c r="DOE31" s="530"/>
      <c r="DOF31" s="530"/>
      <c r="DOG31" s="530"/>
      <c r="DOH31" s="530"/>
      <c r="DOI31" s="530"/>
      <c r="DOJ31" s="530"/>
      <c r="DOK31" s="530"/>
      <c r="DOL31" s="530"/>
      <c r="DOM31" s="530"/>
      <c r="DON31" s="530"/>
      <c r="DOO31" s="530"/>
      <c r="DOP31" s="530"/>
      <c r="DOQ31" s="530"/>
      <c r="DOR31" s="530"/>
      <c r="DOS31" s="530"/>
      <c r="DOT31" s="530"/>
      <c r="DOU31" s="530"/>
      <c r="DOV31" s="530"/>
      <c r="DOW31" s="530"/>
      <c r="DOX31" s="530"/>
      <c r="DOY31" s="530"/>
      <c r="DOZ31" s="530"/>
      <c r="DPA31" s="530"/>
      <c r="DPB31" s="530"/>
      <c r="DPC31" s="530"/>
      <c r="DPD31" s="530"/>
      <c r="DPE31" s="530"/>
      <c r="DPF31" s="530"/>
      <c r="DPG31" s="530"/>
      <c r="DPH31" s="530"/>
      <c r="DPI31" s="530"/>
      <c r="DPJ31" s="530"/>
      <c r="DPK31" s="530"/>
      <c r="DPL31" s="530"/>
      <c r="DPM31" s="530"/>
      <c r="DPN31" s="530"/>
      <c r="DPO31" s="530"/>
      <c r="DPP31" s="530"/>
      <c r="DPQ31" s="530"/>
      <c r="DPR31" s="530"/>
      <c r="DPS31" s="530"/>
      <c r="DPT31" s="530"/>
      <c r="DPU31" s="530"/>
      <c r="DPV31" s="530"/>
      <c r="DPW31" s="530"/>
      <c r="DPX31" s="530"/>
      <c r="DPY31" s="530"/>
      <c r="DPZ31" s="530"/>
      <c r="DQA31" s="530"/>
      <c r="DQB31" s="530"/>
      <c r="DQC31" s="530"/>
      <c r="DQD31" s="530"/>
      <c r="DQE31" s="530"/>
      <c r="DQF31" s="530"/>
      <c r="DQG31" s="530"/>
      <c r="DQH31" s="530"/>
      <c r="DQI31" s="530"/>
      <c r="DQJ31" s="530"/>
      <c r="DQK31" s="530"/>
      <c r="DQL31" s="530"/>
      <c r="DQM31" s="530"/>
      <c r="DQN31" s="530"/>
      <c r="DQO31" s="530"/>
      <c r="DQP31" s="530"/>
      <c r="DQQ31" s="530"/>
      <c r="DQR31" s="530"/>
      <c r="DQS31" s="530"/>
      <c r="DQT31" s="530"/>
      <c r="DQU31" s="530"/>
      <c r="DQV31" s="530"/>
      <c r="DQW31" s="530"/>
      <c r="DQX31" s="530"/>
      <c r="DQY31" s="530"/>
      <c r="DQZ31" s="530"/>
      <c r="DRA31" s="530"/>
      <c r="DRB31" s="530"/>
      <c r="DRC31" s="530"/>
      <c r="DRD31" s="530"/>
      <c r="DRE31" s="530"/>
      <c r="DRF31" s="530"/>
      <c r="DRG31" s="530"/>
      <c r="DRH31" s="530"/>
      <c r="DRI31" s="530"/>
      <c r="DRJ31" s="530"/>
      <c r="DRK31" s="530"/>
      <c r="DRL31" s="530"/>
      <c r="DRM31" s="530"/>
      <c r="DRN31" s="530"/>
      <c r="DRO31" s="530"/>
      <c r="DRP31" s="530"/>
      <c r="DRQ31" s="530"/>
      <c r="DRR31" s="530"/>
      <c r="DRS31" s="530"/>
      <c r="DRT31" s="530"/>
      <c r="DRU31" s="530"/>
      <c r="DRV31" s="530"/>
      <c r="DRW31" s="530"/>
      <c r="DRX31" s="530"/>
      <c r="DRY31" s="530"/>
      <c r="DRZ31" s="530"/>
      <c r="DSA31" s="530"/>
      <c r="DSB31" s="530"/>
      <c r="DSC31" s="530"/>
      <c r="DSD31" s="530"/>
      <c r="DSE31" s="530"/>
      <c r="DSF31" s="530"/>
      <c r="DSG31" s="530"/>
      <c r="DSH31" s="530"/>
      <c r="DSI31" s="530"/>
      <c r="DSJ31" s="530"/>
      <c r="DSK31" s="530"/>
      <c r="DSL31" s="530"/>
      <c r="DSM31" s="530"/>
      <c r="DSN31" s="530"/>
      <c r="DSO31" s="530"/>
      <c r="DSP31" s="530"/>
      <c r="DSQ31" s="530"/>
      <c r="DSR31" s="530"/>
      <c r="DSS31" s="530"/>
      <c r="DST31" s="530"/>
      <c r="DSU31" s="530"/>
      <c r="DSV31" s="530"/>
      <c r="DSW31" s="530"/>
      <c r="DSX31" s="530"/>
      <c r="DSY31" s="530"/>
      <c r="DSZ31" s="530"/>
      <c r="DTA31" s="530"/>
      <c r="DTB31" s="530"/>
      <c r="DTC31" s="530"/>
      <c r="DTD31" s="530"/>
      <c r="DTE31" s="530"/>
      <c r="DTF31" s="530"/>
      <c r="DTG31" s="530"/>
      <c r="DTH31" s="530"/>
      <c r="DTI31" s="530"/>
      <c r="DTJ31" s="530"/>
      <c r="DTK31" s="530"/>
      <c r="DTL31" s="530"/>
      <c r="DTM31" s="530"/>
      <c r="DTN31" s="530"/>
      <c r="DTO31" s="530"/>
      <c r="DTP31" s="530"/>
      <c r="DTQ31" s="530"/>
      <c r="DTR31" s="530"/>
      <c r="DTS31" s="530"/>
      <c r="DTT31" s="530"/>
      <c r="DTU31" s="530"/>
      <c r="DTV31" s="530"/>
      <c r="DTW31" s="530"/>
      <c r="DTX31" s="530"/>
      <c r="DTY31" s="530"/>
      <c r="DTZ31" s="530"/>
      <c r="DUA31" s="530"/>
      <c r="DUB31" s="530"/>
      <c r="DUC31" s="530"/>
      <c r="DUD31" s="530"/>
      <c r="DUE31" s="530"/>
      <c r="DUF31" s="530"/>
      <c r="DUG31" s="530"/>
      <c r="DUH31" s="530"/>
      <c r="DUI31" s="530"/>
      <c r="DUJ31" s="530"/>
      <c r="DUK31" s="530"/>
      <c r="DUL31" s="530"/>
      <c r="DUM31" s="530"/>
      <c r="DUN31" s="530"/>
      <c r="DUO31" s="530"/>
      <c r="DUP31" s="530"/>
      <c r="DUQ31" s="530"/>
      <c r="DUR31" s="530"/>
      <c r="DUS31" s="530"/>
      <c r="DUT31" s="530"/>
      <c r="DUU31" s="530"/>
      <c r="DUV31" s="530"/>
      <c r="DUW31" s="530"/>
      <c r="DUX31" s="530"/>
      <c r="DUY31" s="530"/>
      <c r="DUZ31" s="530"/>
      <c r="DVA31" s="530"/>
      <c r="DVB31" s="530"/>
      <c r="DVC31" s="530"/>
      <c r="DVD31" s="530"/>
      <c r="DVE31" s="530"/>
      <c r="DVF31" s="530"/>
      <c r="DVG31" s="530"/>
      <c r="DVH31" s="530"/>
      <c r="DVI31" s="530"/>
      <c r="DVJ31" s="530"/>
      <c r="DVK31" s="530"/>
      <c r="DVL31" s="530"/>
      <c r="DVM31" s="530"/>
      <c r="DVN31" s="530"/>
      <c r="DVO31" s="530"/>
      <c r="DVP31" s="530"/>
      <c r="DVQ31" s="530"/>
      <c r="DVR31" s="530"/>
      <c r="DVS31" s="530"/>
      <c r="DVT31" s="530"/>
      <c r="DVU31" s="530"/>
      <c r="DVV31" s="530"/>
      <c r="DVW31" s="530"/>
      <c r="DVX31" s="530"/>
      <c r="DVY31" s="530"/>
      <c r="DVZ31" s="530"/>
      <c r="DWA31" s="530"/>
      <c r="DWB31" s="530"/>
      <c r="DWC31" s="530"/>
      <c r="DWD31" s="530"/>
      <c r="DWE31" s="530"/>
      <c r="DWF31" s="530"/>
      <c r="DWG31" s="530"/>
      <c r="DWH31" s="530"/>
      <c r="DWI31" s="530"/>
      <c r="DWJ31" s="530"/>
      <c r="DWK31" s="530"/>
      <c r="DWL31" s="530"/>
      <c r="DWM31" s="530"/>
      <c r="DWN31" s="530"/>
      <c r="DWO31" s="530"/>
      <c r="DWP31" s="530"/>
      <c r="DWQ31" s="530"/>
      <c r="DWR31" s="530"/>
      <c r="DWS31" s="530"/>
      <c r="DWT31" s="530"/>
      <c r="DWU31" s="530"/>
      <c r="DWV31" s="530"/>
      <c r="DWW31" s="530"/>
      <c r="DWX31" s="530"/>
      <c r="DWY31" s="530"/>
      <c r="DWZ31" s="530"/>
      <c r="DXA31" s="530"/>
      <c r="DXB31" s="530"/>
      <c r="DXC31" s="530"/>
      <c r="DXD31" s="530"/>
      <c r="DXE31" s="530"/>
      <c r="DXF31" s="530"/>
      <c r="DXG31" s="530"/>
      <c r="DXH31" s="530"/>
      <c r="DXI31" s="530"/>
      <c r="DXJ31" s="530"/>
      <c r="DXK31" s="530"/>
      <c r="DXL31" s="530"/>
      <c r="DXM31" s="530"/>
      <c r="DXN31" s="530"/>
      <c r="DXO31" s="530"/>
      <c r="DXP31" s="530"/>
      <c r="DXQ31" s="530"/>
      <c r="DXR31" s="530"/>
      <c r="DXS31" s="530"/>
      <c r="DXT31" s="530"/>
      <c r="DXU31" s="530"/>
      <c r="DXV31" s="530"/>
      <c r="DXW31" s="530"/>
      <c r="DXX31" s="530"/>
      <c r="DXY31" s="530"/>
      <c r="DXZ31" s="530"/>
      <c r="DYA31" s="530"/>
      <c r="DYB31" s="530"/>
      <c r="DYC31" s="530"/>
      <c r="DYD31" s="530"/>
      <c r="DYE31" s="530"/>
      <c r="DYF31" s="530"/>
      <c r="DYG31" s="530"/>
      <c r="DYH31" s="530"/>
      <c r="DYI31" s="530"/>
      <c r="DYJ31" s="530"/>
      <c r="DYK31" s="530"/>
      <c r="DYL31" s="530"/>
      <c r="DYM31" s="530"/>
      <c r="DYN31" s="530"/>
      <c r="DYO31" s="530"/>
      <c r="DYP31" s="530"/>
      <c r="DYQ31" s="530"/>
      <c r="DYR31" s="530"/>
      <c r="DYS31" s="530"/>
      <c r="DYT31" s="530"/>
      <c r="DYU31" s="530"/>
      <c r="DYV31" s="530"/>
      <c r="DYW31" s="530"/>
      <c r="DYX31" s="530"/>
      <c r="DYY31" s="530"/>
      <c r="DYZ31" s="530"/>
      <c r="DZA31" s="530"/>
      <c r="DZB31" s="530"/>
      <c r="DZC31" s="530"/>
      <c r="DZD31" s="530"/>
      <c r="DZE31" s="530"/>
      <c r="DZF31" s="530"/>
      <c r="DZG31" s="530"/>
      <c r="DZH31" s="530"/>
      <c r="DZI31" s="530"/>
      <c r="DZJ31" s="530"/>
      <c r="DZK31" s="530"/>
      <c r="DZL31" s="530"/>
      <c r="DZM31" s="530"/>
      <c r="DZN31" s="530"/>
      <c r="DZO31" s="530"/>
      <c r="DZP31" s="530"/>
      <c r="DZQ31" s="530"/>
      <c r="DZR31" s="530"/>
      <c r="DZS31" s="530"/>
      <c r="DZT31" s="530"/>
      <c r="DZU31" s="530"/>
      <c r="DZV31" s="530"/>
      <c r="DZW31" s="530"/>
      <c r="DZX31" s="530"/>
      <c r="DZY31" s="530"/>
      <c r="DZZ31" s="530"/>
      <c r="EAA31" s="530"/>
      <c r="EAB31" s="530"/>
      <c r="EAC31" s="530"/>
      <c r="EAD31" s="530"/>
      <c r="EAE31" s="530"/>
      <c r="EAF31" s="530"/>
      <c r="EAG31" s="530"/>
      <c r="EAH31" s="530"/>
      <c r="EAI31" s="530"/>
      <c r="EAJ31" s="530"/>
      <c r="EAK31" s="530"/>
      <c r="EAL31" s="530"/>
      <c r="EAM31" s="530"/>
      <c r="EAN31" s="530"/>
      <c r="EAO31" s="530"/>
      <c r="EAP31" s="530"/>
      <c r="EAQ31" s="530"/>
      <c r="EAR31" s="530"/>
      <c r="EAS31" s="530"/>
      <c r="EAT31" s="530"/>
      <c r="EAU31" s="530"/>
      <c r="EAV31" s="530"/>
      <c r="EAW31" s="530"/>
      <c r="EAX31" s="530"/>
      <c r="EAY31" s="530"/>
      <c r="EAZ31" s="530"/>
      <c r="EBA31" s="530"/>
      <c r="EBB31" s="530"/>
      <c r="EBC31" s="530"/>
      <c r="EBD31" s="530"/>
      <c r="EBE31" s="530"/>
      <c r="EBF31" s="530"/>
      <c r="EBG31" s="530"/>
      <c r="EBH31" s="530"/>
      <c r="EBI31" s="530"/>
      <c r="EBJ31" s="530"/>
      <c r="EBK31" s="530"/>
      <c r="EBL31" s="530"/>
      <c r="EBM31" s="530"/>
      <c r="EBN31" s="530"/>
      <c r="EBO31" s="530"/>
      <c r="EBP31" s="530"/>
      <c r="EBQ31" s="530"/>
      <c r="EBR31" s="530"/>
      <c r="EBS31" s="530"/>
      <c r="EBT31" s="530"/>
      <c r="EBU31" s="530"/>
      <c r="EBV31" s="530"/>
      <c r="EBW31" s="530"/>
      <c r="EBX31" s="530"/>
      <c r="EBY31" s="530"/>
      <c r="EBZ31" s="530"/>
      <c r="ECA31" s="530"/>
      <c r="ECB31" s="530"/>
      <c r="ECC31" s="530"/>
      <c r="ECD31" s="530"/>
      <c r="ECE31" s="530"/>
      <c r="ECF31" s="530"/>
      <c r="ECG31" s="530"/>
      <c r="ECH31" s="530"/>
      <c r="ECI31" s="530"/>
      <c r="ECJ31" s="530"/>
      <c r="ECK31" s="530"/>
      <c r="ECL31" s="530"/>
      <c r="ECM31" s="530"/>
      <c r="ECN31" s="530"/>
      <c r="ECO31" s="530"/>
      <c r="ECP31" s="530"/>
      <c r="ECQ31" s="530"/>
      <c r="ECR31" s="530"/>
      <c r="ECS31" s="530"/>
      <c r="ECT31" s="530"/>
      <c r="ECU31" s="530"/>
      <c r="ECV31" s="530"/>
      <c r="ECW31" s="530"/>
      <c r="ECX31" s="530"/>
      <c r="ECY31" s="530"/>
      <c r="ECZ31" s="530"/>
      <c r="EDA31" s="530"/>
      <c r="EDB31" s="530"/>
      <c r="EDC31" s="530"/>
      <c r="EDD31" s="530"/>
      <c r="EDE31" s="530"/>
      <c r="EDF31" s="530"/>
      <c r="EDG31" s="530"/>
      <c r="EDH31" s="530"/>
      <c r="EDI31" s="530"/>
      <c r="EDJ31" s="530"/>
      <c r="EDK31" s="530"/>
      <c r="EDL31" s="530"/>
      <c r="EDM31" s="530"/>
      <c r="EDN31" s="530"/>
      <c r="EDO31" s="530"/>
      <c r="EDP31" s="530"/>
      <c r="EDQ31" s="530"/>
      <c r="EDR31" s="530"/>
      <c r="EDS31" s="530"/>
      <c r="EDT31" s="530"/>
      <c r="EDU31" s="530"/>
      <c r="EDV31" s="530"/>
      <c r="EDW31" s="530"/>
      <c r="EDX31" s="530"/>
      <c r="EDY31" s="530"/>
      <c r="EDZ31" s="530"/>
      <c r="EEA31" s="530"/>
      <c r="EEB31" s="530"/>
      <c r="EEC31" s="530"/>
      <c r="EED31" s="530"/>
      <c r="EEE31" s="530"/>
      <c r="EEF31" s="530"/>
      <c r="EEG31" s="530"/>
      <c r="EEH31" s="530"/>
      <c r="EEI31" s="530"/>
      <c r="EEJ31" s="530"/>
      <c r="EEK31" s="530"/>
      <c r="EEL31" s="530"/>
      <c r="EEM31" s="530"/>
      <c r="EEN31" s="530"/>
      <c r="EEO31" s="530"/>
      <c r="EEP31" s="530"/>
      <c r="EEQ31" s="530"/>
      <c r="EER31" s="530"/>
      <c r="EES31" s="530"/>
      <c r="EET31" s="530"/>
      <c r="EEU31" s="530"/>
      <c r="EEV31" s="530"/>
      <c r="EEW31" s="530"/>
      <c r="EEX31" s="530"/>
      <c r="EEY31" s="530"/>
      <c r="EEZ31" s="530"/>
      <c r="EFA31" s="530"/>
      <c r="EFB31" s="530"/>
      <c r="EFC31" s="530"/>
      <c r="EFD31" s="530"/>
      <c r="EFE31" s="530"/>
      <c r="EFF31" s="530"/>
      <c r="EFG31" s="530"/>
      <c r="EFH31" s="530"/>
      <c r="EFI31" s="530"/>
      <c r="EFJ31" s="530"/>
      <c r="EFK31" s="530"/>
      <c r="EFL31" s="530"/>
      <c r="EFM31" s="530"/>
      <c r="EFN31" s="530"/>
      <c r="EFO31" s="530"/>
      <c r="EFP31" s="530"/>
      <c r="EFQ31" s="530"/>
      <c r="EFR31" s="530"/>
      <c r="EFS31" s="530"/>
      <c r="EFT31" s="530"/>
      <c r="EFU31" s="530"/>
      <c r="EFV31" s="530"/>
      <c r="EFW31" s="530"/>
      <c r="EFX31" s="530"/>
      <c r="EFY31" s="530"/>
      <c r="EFZ31" s="530"/>
      <c r="EGA31" s="530"/>
      <c r="EGB31" s="530"/>
      <c r="EGC31" s="530"/>
      <c r="EGD31" s="530"/>
      <c r="EGE31" s="530"/>
      <c r="EGF31" s="530"/>
      <c r="EGG31" s="530"/>
      <c r="EGH31" s="530"/>
      <c r="EGI31" s="530"/>
      <c r="EGJ31" s="530"/>
      <c r="EGK31" s="530"/>
      <c r="EGL31" s="530"/>
      <c r="EGM31" s="530"/>
      <c r="EGN31" s="530"/>
      <c r="EGO31" s="530"/>
      <c r="EGP31" s="530"/>
      <c r="EGQ31" s="530"/>
      <c r="EGR31" s="530"/>
      <c r="EGS31" s="530"/>
      <c r="EGT31" s="530"/>
      <c r="EGU31" s="530"/>
      <c r="EGV31" s="530"/>
      <c r="EGW31" s="530"/>
      <c r="EGX31" s="530"/>
      <c r="EGY31" s="530"/>
      <c r="EGZ31" s="530"/>
      <c r="EHA31" s="530"/>
      <c r="EHB31" s="530"/>
      <c r="EHC31" s="530"/>
      <c r="EHD31" s="530"/>
      <c r="EHE31" s="530"/>
      <c r="EHF31" s="530"/>
      <c r="EHG31" s="530"/>
      <c r="EHH31" s="530"/>
      <c r="EHI31" s="530"/>
      <c r="EHJ31" s="530"/>
      <c r="EHK31" s="530"/>
      <c r="EHL31" s="530"/>
      <c r="EHM31" s="530"/>
      <c r="EHN31" s="530"/>
      <c r="EHO31" s="530"/>
      <c r="EHP31" s="530"/>
      <c r="EHQ31" s="530"/>
      <c r="EHR31" s="530"/>
      <c r="EHS31" s="530"/>
      <c r="EHT31" s="530"/>
      <c r="EHU31" s="530"/>
      <c r="EHV31" s="530"/>
      <c r="EHW31" s="530"/>
      <c r="EHX31" s="530"/>
      <c r="EHY31" s="530"/>
      <c r="EHZ31" s="530"/>
      <c r="EIA31" s="530"/>
      <c r="EIB31" s="530"/>
      <c r="EIC31" s="530"/>
      <c r="EID31" s="530"/>
      <c r="EIE31" s="530"/>
      <c r="EIF31" s="530"/>
      <c r="EIG31" s="530"/>
      <c r="EIH31" s="530"/>
      <c r="EII31" s="530"/>
      <c r="EIJ31" s="530"/>
      <c r="EIK31" s="530"/>
      <c r="EIL31" s="530"/>
      <c r="EIM31" s="530"/>
      <c r="EIN31" s="530"/>
      <c r="EIO31" s="530"/>
      <c r="EIP31" s="530"/>
      <c r="EIQ31" s="530"/>
      <c r="EIR31" s="530"/>
      <c r="EIS31" s="530"/>
      <c r="EIT31" s="530"/>
      <c r="EIU31" s="530"/>
      <c r="EIV31" s="530"/>
      <c r="EIW31" s="530"/>
      <c r="EIX31" s="530"/>
      <c r="EIY31" s="530"/>
      <c r="EIZ31" s="530"/>
      <c r="EJA31" s="530"/>
      <c r="EJB31" s="530"/>
      <c r="EJC31" s="530"/>
      <c r="EJD31" s="530"/>
      <c r="EJE31" s="530"/>
      <c r="EJF31" s="530"/>
      <c r="EJG31" s="530"/>
      <c r="EJH31" s="530"/>
      <c r="EJI31" s="530"/>
      <c r="EJJ31" s="530"/>
      <c r="EJK31" s="530"/>
      <c r="EJL31" s="530"/>
      <c r="EJM31" s="530"/>
      <c r="EJN31" s="530"/>
      <c r="EJO31" s="530"/>
      <c r="EJP31" s="530"/>
      <c r="EJQ31" s="530"/>
      <c r="EJR31" s="530"/>
      <c r="EJS31" s="530"/>
      <c r="EJT31" s="530"/>
      <c r="EJU31" s="530"/>
      <c r="EJV31" s="530"/>
      <c r="EJW31" s="530"/>
      <c r="EJX31" s="530"/>
      <c r="EJY31" s="530"/>
      <c r="EJZ31" s="530"/>
      <c r="EKA31" s="530"/>
      <c r="EKB31" s="530"/>
      <c r="EKC31" s="530"/>
      <c r="EKD31" s="530"/>
      <c r="EKE31" s="530"/>
      <c r="EKF31" s="530"/>
      <c r="EKG31" s="530"/>
      <c r="EKH31" s="530"/>
      <c r="EKI31" s="530"/>
      <c r="EKJ31" s="530"/>
      <c r="EKK31" s="530"/>
      <c r="EKL31" s="530"/>
      <c r="EKM31" s="530"/>
      <c r="EKN31" s="530"/>
      <c r="EKO31" s="530"/>
      <c r="EKP31" s="530"/>
      <c r="EKQ31" s="530"/>
      <c r="EKR31" s="530"/>
      <c r="EKS31" s="530"/>
      <c r="EKT31" s="530"/>
      <c r="EKU31" s="530"/>
      <c r="EKV31" s="530"/>
      <c r="EKW31" s="530"/>
      <c r="EKX31" s="530"/>
      <c r="EKY31" s="530"/>
      <c r="EKZ31" s="530"/>
      <c r="ELA31" s="530"/>
      <c r="ELB31" s="530"/>
      <c r="ELC31" s="530"/>
      <c r="ELD31" s="530"/>
      <c r="ELE31" s="530"/>
      <c r="ELF31" s="530"/>
      <c r="ELG31" s="530"/>
      <c r="ELH31" s="530"/>
      <c r="ELI31" s="530"/>
      <c r="ELJ31" s="530"/>
      <c r="ELK31" s="530"/>
      <c r="ELL31" s="530"/>
      <c r="ELM31" s="530"/>
      <c r="ELN31" s="530"/>
      <c r="ELO31" s="530"/>
      <c r="ELP31" s="530"/>
      <c r="ELQ31" s="530"/>
      <c r="ELR31" s="530"/>
      <c r="ELS31" s="530"/>
      <c r="ELT31" s="530"/>
      <c r="ELU31" s="530"/>
      <c r="ELV31" s="530"/>
      <c r="ELW31" s="530"/>
      <c r="ELX31" s="530"/>
      <c r="ELY31" s="530"/>
      <c r="ELZ31" s="530"/>
      <c r="EMA31" s="530"/>
      <c r="EMB31" s="530"/>
      <c r="EMC31" s="530"/>
      <c r="EMD31" s="530"/>
      <c r="EME31" s="530"/>
      <c r="EMF31" s="530"/>
      <c r="EMG31" s="530"/>
      <c r="EMH31" s="530"/>
      <c r="EMI31" s="530"/>
      <c r="EMJ31" s="530"/>
      <c r="EMK31" s="530"/>
      <c r="EML31" s="530"/>
      <c r="EMM31" s="530"/>
      <c r="EMN31" s="530"/>
      <c r="EMO31" s="530"/>
      <c r="EMP31" s="530"/>
      <c r="EMQ31" s="530"/>
      <c r="EMR31" s="530"/>
      <c r="EMS31" s="530"/>
      <c r="EMT31" s="530"/>
      <c r="EMU31" s="530"/>
      <c r="EMV31" s="530"/>
      <c r="EMW31" s="530"/>
      <c r="EMX31" s="530"/>
      <c r="EMY31" s="530"/>
      <c r="EMZ31" s="530"/>
      <c r="ENA31" s="530"/>
      <c r="ENB31" s="530"/>
      <c r="ENC31" s="530"/>
      <c r="END31" s="530"/>
      <c r="ENE31" s="530"/>
      <c r="ENF31" s="530"/>
      <c r="ENG31" s="530"/>
      <c r="ENH31" s="530"/>
      <c r="ENI31" s="530"/>
      <c r="ENJ31" s="530"/>
      <c r="ENK31" s="530"/>
      <c r="ENL31" s="530"/>
      <c r="ENM31" s="530"/>
      <c r="ENN31" s="530"/>
      <c r="ENO31" s="530"/>
      <c r="ENP31" s="530"/>
      <c r="ENQ31" s="530"/>
      <c r="ENR31" s="530"/>
      <c r="ENS31" s="530"/>
      <c r="ENT31" s="530"/>
      <c r="ENU31" s="530"/>
      <c r="ENV31" s="530"/>
      <c r="ENW31" s="530"/>
      <c r="ENX31" s="530"/>
      <c r="ENY31" s="530"/>
      <c r="ENZ31" s="530"/>
      <c r="EOA31" s="530"/>
      <c r="EOB31" s="530"/>
      <c r="EOC31" s="530"/>
      <c r="EOD31" s="530"/>
      <c r="EOE31" s="530"/>
      <c r="EOF31" s="530"/>
      <c r="EOG31" s="530"/>
      <c r="EOH31" s="530"/>
      <c r="EOI31" s="530"/>
      <c r="EOJ31" s="530"/>
      <c r="EOK31" s="530"/>
      <c r="EOL31" s="530"/>
      <c r="EOM31" s="530"/>
      <c r="EON31" s="530"/>
      <c r="EOO31" s="530"/>
      <c r="EOP31" s="530"/>
      <c r="EOQ31" s="530"/>
      <c r="EOR31" s="530"/>
      <c r="EOS31" s="530"/>
      <c r="EOT31" s="530"/>
      <c r="EOU31" s="530"/>
      <c r="EOV31" s="530"/>
      <c r="EOW31" s="530"/>
      <c r="EOX31" s="530"/>
      <c r="EOY31" s="530"/>
      <c r="EOZ31" s="530"/>
      <c r="EPA31" s="530"/>
      <c r="EPB31" s="530"/>
      <c r="EPC31" s="530"/>
      <c r="EPD31" s="530"/>
      <c r="EPE31" s="530"/>
      <c r="EPF31" s="530"/>
      <c r="EPG31" s="530"/>
      <c r="EPH31" s="530"/>
      <c r="EPI31" s="530"/>
      <c r="EPJ31" s="530"/>
      <c r="EPK31" s="530"/>
      <c r="EPL31" s="530"/>
      <c r="EPM31" s="530"/>
      <c r="EPN31" s="530"/>
      <c r="EPO31" s="530"/>
      <c r="EPP31" s="530"/>
      <c r="EPQ31" s="530"/>
      <c r="EPR31" s="530"/>
      <c r="EPS31" s="530"/>
      <c r="EPT31" s="530"/>
      <c r="EPU31" s="530"/>
      <c r="EPV31" s="530"/>
      <c r="EPW31" s="530"/>
      <c r="EPX31" s="530"/>
      <c r="EPY31" s="530"/>
      <c r="EPZ31" s="530"/>
      <c r="EQA31" s="530"/>
      <c r="EQB31" s="530"/>
      <c r="EQC31" s="530"/>
      <c r="EQD31" s="530"/>
      <c r="EQE31" s="530"/>
      <c r="EQF31" s="530"/>
      <c r="EQG31" s="530"/>
      <c r="EQH31" s="530"/>
      <c r="EQI31" s="530"/>
      <c r="EQJ31" s="530"/>
      <c r="EQK31" s="530"/>
      <c r="EQL31" s="530"/>
      <c r="EQM31" s="530"/>
      <c r="EQN31" s="530"/>
      <c r="EQO31" s="530"/>
      <c r="EQP31" s="530"/>
      <c r="EQQ31" s="530"/>
      <c r="EQR31" s="530"/>
      <c r="EQS31" s="530"/>
      <c r="EQT31" s="530"/>
      <c r="EQU31" s="530"/>
      <c r="EQV31" s="530"/>
      <c r="EQW31" s="530"/>
      <c r="EQX31" s="530"/>
      <c r="EQY31" s="530"/>
      <c r="EQZ31" s="530"/>
      <c r="ERA31" s="530"/>
      <c r="ERB31" s="530"/>
      <c r="ERC31" s="530"/>
      <c r="ERD31" s="530"/>
      <c r="ERE31" s="530"/>
      <c r="ERF31" s="530"/>
      <c r="ERG31" s="530"/>
      <c r="ERH31" s="530"/>
      <c r="ERI31" s="530"/>
      <c r="ERJ31" s="530"/>
      <c r="ERK31" s="530"/>
      <c r="ERL31" s="530"/>
      <c r="ERM31" s="530"/>
      <c r="ERN31" s="530"/>
      <c r="ERO31" s="530"/>
      <c r="ERP31" s="530"/>
      <c r="ERQ31" s="530"/>
      <c r="ERR31" s="530"/>
      <c r="ERS31" s="530"/>
      <c r="ERT31" s="530"/>
      <c r="ERU31" s="530"/>
      <c r="ERV31" s="530"/>
      <c r="ERW31" s="530"/>
      <c r="ERX31" s="530"/>
      <c r="ERY31" s="530"/>
      <c r="ERZ31" s="530"/>
      <c r="ESA31" s="530"/>
      <c r="ESB31" s="530"/>
      <c r="ESC31" s="530"/>
      <c r="ESD31" s="530"/>
      <c r="ESE31" s="530"/>
      <c r="ESF31" s="530"/>
      <c r="ESG31" s="530"/>
      <c r="ESH31" s="530"/>
      <c r="ESI31" s="530"/>
      <c r="ESJ31" s="530"/>
      <c r="ESK31" s="530"/>
      <c r="ESL31" s="530"/>
      <c r="ESM31" s="530"/>
      <c r="ESN31" s="530"/>
      <c r="ESO31" s="530"/>
      <c r="ESP31" s="530"/>
      <c r="ESQ31" s="530"/>
      <c r="ESR31" s="530"/>
      <c r="ESS31" s="530"/>
      <c r="EST31" s="530"/>
      <c r="ESU31" s="530"/>
      <c r="ESV31" s="530"/>
      <c r="ESW31" s="530"/>
      <c r="ESX31" s="530"/>
      <c r="ESY31" s="530"/>
      <c r="ESZ31" s="530"/>
      <c r="ETA31" s="530"/>
      <c r="ETB31" s="530"/>
      <c r="ETC31" s="530"/>
      <c r="ETD31" s="530"/>
      <c r="ETE31" s="530"/>
      <c r="ETF31" s="530"/>
      <c r="ETG31" s="530"/>
      <c r="ETH31" s="530"/>
      <c r="ETI31" s="530"/>
      <c r="ETJ31" s="530"/>
      <c r="ETK31" s="530"/>
      <c r="ETL31" s="530"/>
      <c r="ETM31" s="530"/>
      <c r="ETN31" s="530"/>
      <c r="ETO31" s="530"/>
      <c r="ETP31" s="530"/>
      <c r="ETQ31" s="530"/>
      <c r="ETR31" s="530"/>
      <c r="ETS31" s="530"/>
      <c r="ETT31" s="530"/>
      <c r="ETU31" s="530"/>
      <c r="ETV31" s="530"/>
      <c r="ETW31" s="530"/>
      <c r="ETX31" s="530"/>
      <c r="ETY31" s="530"/>
      <c r="ETZ31" s="530"/>
      <c r="EUA31" s="530"/>
      <c r="EUB31" s="530"/>
      <c r="EUC31" s="530"/>
      <c r="EUD31" s="530"/>
      <c r="EUE31" s="530"/>
      <c r="EUF31" s="530"/>
      <c r="EUG31" s="530"/>
      <c r="EUH31" s="530"/>
      <c r="EUI31" s="530"/>
      <c r="EUJ31" s="530"/>
      <c r="EUK31" s="530"/>
      <c r="EUL31" s="530"/>
      <c r="EUM31" s="530"/>
      <c r="EUN31" s="530"/>
      <c r="EUO31" s="530"/>
      <c r="EUP31" s="530"/>
      <c r="EUQ31" s="530"/>
      <c r="EUR31" s="530"/>
      <c r="EUS31" s="530"/>
      <c r="EUT31" s="530"/>
      <c r="EUU31" s="530"/>
      <c r="EUV31" s="530"/>
      <c r="EUW31" s="530"/>
      <c r="EUX31" s="530"/>
      <c r="EUY31" s="530"/>
      <c r="EUZ31" s="530"/>
      <c r="EVA31" s="530"/>
      <c r="EVB31" s="530"/>
      <c r="EVC31" s="530"/>
      <c r="EVD31" s="530"/>
      <c r="EVE31" s="530"/>
      <c r="EVF31" s="530"/>
      <c r="EVG31" s="530"/>
      <c r="EVH31" s="530"/>
      <c r="EVI31" s="530"/>
      <c r="EVJ31" s="530"/>
      <c r="EVK31" s="530"/>
      <c r="EVL31" s="530"/>
      <c r="EVM31" s="530"/>
      <c r="EVN31" s="530"/>
      <c r="EVO31" s="530"/>
      <c r="EVP31" s="530"/>
      <c r="EVQ31" s="530"/>
      <c r="EVR31" s="530"/>
      <c r="EVS31" s="530"/>
      <c r="EVT31" s="530"/>
      <c r="EVU31" s="530"/>
      <c r="EVV31" s="530"/>
      <c r="EVW31" s="530"/>
      <c r="EVX31" s="530"/>
      <c r="EVY31" s="530"/>
      <c r="EVZ31" s="530"/>
      <c r="EWA31" s="530"/>
      <c r="EWB31" s="530"/>
      <c r="EWC31" s="530"/>
      <c r="EWD31" s="530"/>
      <c r="EWE31" s="530"/>
      <c r="EWF31" s="530"/>
      <c r="EWG31" s="530"/>
      <c r="EWH31" s="530"/>
      <c r="EWI31" s="530"/>
      <c r="EWJ31" s="530"/>
      <c r="EWK31" s="530"/>
      <c r="EWL31" s="530"/>
      <c r="EWM31" s="530"/>
      <c r="EWN31" s="530"/>
      <c r="EWO31" s="530"/>
      <c r="EWP31" s="530"/>
      <c r="EWQ31" s="530"/>
      <c r="EWR31" s="530"/>
      <c r="EWS31" s="530"/>
      <c r="EWT31" s="530"/>
      <c r="EWU31" s="530"/>
      <c r="EWV31" s="530"/>
      <c r="EWW31" s="530"/>
      <c r="EWX31" s="530"/>
      <c r="EWY31" s="530"/>
      <c r="EWZ31" s="530"/>
      <c r="EXA31" s="530"/>
      <c r="EXB31" s="530"/>
      <c r="EXC31" s="530"/>
      <c r="EXD31" s="530"/>
      <c r="EXE31" s="530"/>
      <c r="EXF31" s="530"/>
      <c r="EXG31" s="530"/>
      <c r="EXH31" s="530"/>
      <c r="EXI31" s="530"/>
      <c r="EXJ31" s="530"/>
      <c r="EXK31" s="530"/>
      <c r="EXL31" s="530"/>
      <c r="EXM31" s="530"/>
      <c r="EXN31" s="530"/>
      <c r="EXO31" s="530"/>
      <c r="EXP31" s="530"/>
      <c r="EXQ31" s="530"/>
      <c r="EXR31" s="530"/>
      <c r="EXS31" s="530"/>
      <c r="EXT31" s="530"/>
      <c r="EXU31" s="530"/>
      <c r="EXV31" s="530"/>
      <c r="EXW31" s="530"/>
      <c r="EXX31" s="530"/>
      <c r="EXY31" s="530"/>
      <c r="EXZ31" s="530"/>
      <c r="EYA31" s="530"/>
      <c r="EYB31" s="530"/>
      <c r="EYC31" s="530"/>
      <c r="EYD31" s="530"/>
      <c r="EYE31" s="530"/>
      <c r="EYF31" s="530"/>
      <c r="EYG31" s="530"/>
      <c r="EYH31" s="530"/>
      <c r="EYI31" s="530"/>
      <c r="EYJ31" s="530"/>
      <c r="EYK31" s="530"/>
      <c r="EYL31" s="530"/>
      <c r="EYM31" s="530"/>
      <c r="EYN31" s="530"/>
      <c r="EYO31" s="530"/>
      <c r="EYP31" s="530"/>
      <c r="EYQ31" s="530"/>
      <c r="EYR31" s="530"/>
      <c r="EYS31" s="530"/>
      <c r="EYT31" s="530"/>
      <c r="EYU31" s="530"/>
      <c r="EYV31" s="530"/>
      <c r="EYW31" s="530"/>
      <c r="EYX31" s="530"/>
      <c r="EYY31" s="530"/>
      <c r="EYZ31" s="530"/>
      <c r="EZA31" s="530"/>
      <c r="EZB31" s="530"/>
      <c r="EZC31" s="530"/>
      <c r="EZD31" s="530"/>
      <c r="EZE31" s="530"/>
      <c r="EZF31" s="530"/>
      <c r="EZG31" s="530"/>
      <c r="EZH31" s="530"/>
      <c r="EZI31" s="530"/>
      <c r="EZJ31" s="530"/>
      <c r="EZK31" s="530"/>
      <c r="EZL31" s="530"/>
      <c r="EZM31" s="530"/>
      <c r="EZN31" s="530"/>
      <c r="EZO31" s="530"/>
      <c r="EZP31" s="530"/>
      <c r="EZQ31" s="530"/>
      <c r="EZR31" s="530"/>
      <c r="EZS31" s="530"/>
      <c r="EZT31" s="530"/>
      <c r="EZU31" s="530"/>
      <c r="EZV31" s="530"/>
      <c r="EZW31" s="530"/>
      <c r="EZX31" s="530"/>
      <c r="EZY31" s="530"/>
      <c r="EZZ31" s="530"/>
      <c r="FAA31" s="530"/>
      <c r="FAB31" s="530"/>
      <c r="FAC31" s="530"/>
      <c r="FAD31" s="530"/>
      <c r="FAE31" s="530"/>
      <c r="FAF31" s="530"/>
      <c r="FAG31" s="530"/>
      <c r="FAH31" s="530"/>
      <c r="FAI31" s="530"/>
      <c r="FAJ31" s="530"/>
      <c r="FAK31" s="530"/>
      <c r="FAL31" s="530"/>
      <c r="FAM31" s="530"/>
      <c r="FAN31" s="530"/>
      <c r="FAO31" s="530"/>
      <c r="FAP31" s="530"/>
      <c r="FAQ31" s="530"/>
      <c r="FAR31" s="530"/>
      <c r="FAS31" s="530"/>
      <c r="FAT31" s="530"/>
      <c r="FAU31" s="530"/>
      <c r="FAV31" s="530"/>
      <c r="FAW31" s="530"/>
      <c r="FAX31" s="530"/>
      <c r="FAY31" s="530"/>
      <c r="FAZ31" s="530"/>
      <c r="FBA31" s="530"/>
      <c r="FBB31" s="530"/>
      <c r="FBC31" s="530"/>
      <c r="FBD31" s="530"/>
      <c r="FBE31" s="530"/>
      <c r="FBF31" s="530"/>
      <c r="FBG31" s="530"/>
      <c r="FBH31" s="530"/>
      <c r="FBI31" s="530"/>
      <c r="FBJ31" s="530"/>
      <c r="FBK31" s="530"/>
      <c r="FBL31" s="530"/>
      <c r="FBM31" s="530"/>
      <c r="FBN31" s="530"/>
      <c r="FBO31" s="530"/>
      <c r="FBP31" s="530"/>
      <c r="FBQ31" s="530"/>
      <c r="FBR31" s="530"/>
      <c r="FBS31" s="530"/>
      <c r="FBT31" s="530"/>
      <c r="FBU31" s="530"/>
      <c r="FBV31" s="530"/>
      <c r="FBW31" s="530"/>
      <c r="FBX31" s="530"/>
      <c r="FBY31" s="530"/>
      <c r="FBZ31" s="530"/>
      <c r="FCA31" s="530"/>
      <c r="FCB31" s="530"/>
      <c r="FCC31" s="530"/>
      <c r="FCD31" s="530"/>
      <c r="FCE31" s="530"/>
      <c r="FCF31" s="530"/>
      <c r="FCG31" s="530"/>
      <c r="FCH31" s="530"/>
      <c r="FCI31" s="530"/>
      <c r="FCJ31" s="530"/>
      <c r="FCK31" s="530"/>
      <c r="FCL31" s="530"/>
      <c r="FCM31" s="530"/>
      <c r="FCN31" s="530"/>
      <c r="FCO31" s="530"/>
      <c r="FCP31" s="530"/>
      <c r="FCQ31" s="530"/>
      <c r="FCR31" s="530"/>
      <c r="FCS31" s="530"/>
      <c r="FCT31" s="530"/>
      <c r="FCU31" s="530"/>
      <c r="FCV31" s="530"/>
      <c r="FCW31" s="530"/>
      <c r="FCX31" s="530"/>
      <c r="FCY31" s="530"/>
      <c r="FCZ31" s="530"/>
      <c r="FDA31" s="530"/>
      <c r="FDB31" s="530"/>
      <c r="FDC31" s="530"/>
      <c r="FDD31" s="530"/>
      <c r="FDE31" s="530"/>
      <c r="FDF31" s="530"/>
      <c r="FDG31" s="530"/>
      <c r="FDH31" s="530"/>
      <c r="FDI31" s="530"/>
      <c r="FDJ31" s="530"/>
      <c r="FDK31" s="530"/>
      <c r="FDL31" s="530"/>
      <c r="FDM31" s="530"/>
      <c r="FDN31" s="530"/>
      <c r="FDO31" s="530"/>
      <c r="FDP31" s="530"/>
      <c r="FDQ31" s="530"/>
      <c r="FDR31" s="530"/>
      <c r="FDS31" s="530"/>
      <c r="FDT31" s="530"/>
      <c r="FDU31" s="530"/>
      <c r="FDV31" s="530"/>
      <c r="FDW31" s="530"/>
      <c r="FDX31" s="530"/>
      <c r="FDY31" s="530"/>
      <c r="FDZ31" s="530"/>
      <c r="FEA31" s="530"/>
      <c r="FEB31" s="530"/>
      <c r="FEC31" s="530"/>
      <c r="FED31" s="530"/>
      <c r="FEE31" s="530"/>
      <c r="FEF31" s="530"/>
      <c r="FEG31" s="530"/>
      <c r="FEH31" s="530"/>
      <c r="FEI31" s="530"/>
      <c r="FEJ31" s="530"/>
      <c r="FEK31" s="530"/>
      <c r="FEL31" s="530"/>
      <c r="FEM31" s="530"/>
      <c r="FEN31" s="530"/>
      <c r="FEO31" s="530"/>
      <c r="FEP31" s="530"/>
      <c r="FEQ31" s="530"/>
      <c r="FER31" s="530"/>
      <c r="FES31" s="530"/>
      <c r="FET31" s="530"/>
      <c r="FEU31" s="530"/>
      <c r="FEV31" s="530"/>
      <c r="FEW31" s="530"/>
      <c r="FEX31" s="530"/>
      <c r="FEY31" s="530"/>
      <c r="FEZ31" s="530"/>
      <c r="FFA31" s="530"/>
      <c r="FFB31" s="530"/>
      <c r="FFC31" s="530"/>
      <c r="FFD31" s="530"/>
      <c r="FFE31" s="530"/>
      <c r="FFF31" s="530"/>
      <c r="FFG31" s="530"/>
      <c r="FFH31" s="530"/>
      <c r="FFI31" s="530"/>
      <c r="FFJ31" s="530"/>
      <c r="FFK31" s="530"/>
      <c r="FFL31" s="530"/>
      <c r="FFM31" s="530"/>
      <c r="FFN31" s="530"/>
      <c r="FFO31" s="530"/>
      <c r="FFP31" s="530"/>
      <c r="FFQ31" s="530"/>
      <c r="FFR31" s="530"/>
      <c r="FFS31" s="530"/>
      <c r="FFT31" s="530"/>
      <c r="FFU31" s="530"/>
      <c r="FFV31" s="530"/>
      <c r="FFW31" s="530"/>
      <c r="FFX31" s="530"/>
      <c r="FFY31" s="530"/>
      <c r="FFZ31" s="530"/>
      <c r="FGA31" s="530"/>
      <c r="FGB31" s="530"/>
      <c r="FGC31" s="530"/>
      <c r="FGD31" s="530"/>
      <c r="FGE31" s="530"/>
      <c r="FGF31" s="530"/>
      <c r="FGG31" s="530"/>
      <c r="FGH31" s="530"/>
      <c r="FGI31" s="530"/>
      <c r="FGJ31" s="530"/>
      <c r="FGK31" s="530"/>
      <c r="FGL31" s="530"/>
      <c r="FGM31" s="530"/>
      <c r="FGN31" s="530"/>
      <c r="FGO31" s="530"/>
      <c r="FGP31" s="530"/>
      <c r="FGQ31" s="530"/>
      <c r="FGR31" s="530"/>
      <c r="FGS31" s="530"/>
      <c r="FGT31" s="530"/>
      <c r="FGU31" s="530"/>
      <c r="FGV31" s="530"/>
      <c r="FGW31" s="530"/>
      <c r="FGX31" s="530"/>
      <c r="FGY31" s="530"/>
      <c r="FGZ31" s="530"/>
      <c r="FHA31" s="530"/>
      <c r="FHB31" s="530"/>
      <c r="FHC31" s="530"/>
      <c r="FHD31" s="530"/>
      <c r="FHE31" s="530"/>
      <c r="FHF31" s="530"/>
      <c r="FHG31" s="530"/>
      <c r="FHH31" s="530"/>
      <c r="FHI31" s="530"/>
      <c r="FHJ31" s="530"/>
      <c r="FHK31" s="530"/>
      <c r="FHL31" s="530"/>
      <c r="FHM31" s="530"/>
      <c r="FHN31" s="530"/>
      <c r="FHO31" s="530"/>
      <c r="FHP31" s="530"/>
      <c r="FHQ31" s="530"/>
      <c r="FHR31" s="530"/>
      <c r="FHS31" s="530"/>
      <c r="FHT31" s="530"/>
      <c r="FHU31" s="530"/>
      <c r="FHV31" s="530"/>
      <c r="FHW31" s="530"/>
      <c r="FHX31" s="530"/>
      <c r="FHY31" s="530"/>
      <c r="FHZ31" s="530"/>
      <c r="FIA31" s="530"/>
      <c r="FIB31" s="530"/>
      <c r="FIC31" s="530"/>
      <c r="FID31" s="530"/>
      <c r="FIE31" s="530"/>
      <c r="FIF31" s="530"/>
      <c r="FIG31" s="530"/>
      <c r="FIH31" s="530"/>
      <c r="FII31" s="530"/>
      <c r="FIJ31" s="530"/>
      <c r="FIK31" s="530"/>
      <c r="FIL31" s="530"/>
      <c r="FIM31" s="530"/>
      <c r="FIN31" s="530"/>
      <c r="FIO31" s="530"/>
      <c r="FIP31" s="530"/>
      <c r="FIQ31" s="530"/>
      <c r="FIR31" s="530"/>
      <c r="FIS31" s="530"/>
      <c r="FIT31" s="530"/>
      <c r="FIU31" s="530"/>
      <c r="FIV31" s="530"/>
      <c r="FIW31" s="530"/>
      <c r="FIX31" s="530"/>
      <c r="FIY31" s="530"/>
      <c r="FIZ31" s="530"/>
      <c r="FJA31" s="530"/>
      <c r="FJB31" s="530"/>
      <c r="FJC31" s="530"/>
      <c r="FJD31" s="530"/>
      <c r="FJE31" s="530"/>
      <c r="FJF31" s="530"/>
      <c r="FJG31" s="530"/>
      <c r="FJH31" s="530"/>
      <c r="FJI31" s="530"/>
      <c r="FJJ31" s="530"/>
      <c r="FJK31" s="530"/>
      <c r="FJL31" s="530"/>
      <c r="FJM31" s="530"/>
      <c r="FJN31" s="530"/>
      <c r="FJO31" s="530"/>
      <c r="FJP31" s="530"/>
      <c r="FJQ31" s="530"/>
      <c r="FJR31" s="530"/>
      <c r="FJS31" s="530"/>
      <c r="FJT31" s="530"/>
      <c r="FJU31" s="530"/>
      <c r="FJV31" s="530"/>
      <c r="FJW31" s="530"/>
      <c r="FJX31" s="530"/>
      <c r="FJY31" s="530"/>
      <c r="FJZ31" s="530"/>
      <c r="FKA31" s="530"/>
      <c r="FKB31" s="530"/>
      <c r="FKC31" s="530"/>
      <c r="FKD31" s="530"/>
      <c r="FKE31" s="530"/>
      <c r="FKF31" s="530"/>
      <c r="FKG31" s="530"/>
      <c r="FKH31" s="530"/>
      <c r="FKI31" s="530"/>
      <c r="FKJ31" s="530"/>
      <c r="FKK31" s="530"/>
      <c r="FKL31" s="530"/>
      <c r="FKM31" s="530"/>
      <c r="FKN31" s="530"/>
      <c r="FKO31" s="530"/>
      <c r="FKP31" s="530"/>
      <c r="FKQ31" s="530"/>
      <c r="FKR31" s="530"/>
      <c r="FKS31" s="530"/>
      <c r="FKT31" s="530"/>
      <c r="FKU31" s="530"/>
      <c r="FKV31" s="530"/>
      <c r="FKW31" s="530"/>
      <c r="FKX31" s="530"/>
      <c r="FKY31" s="530"/>
      <c r="FKZ31" s="530"/>
      <c r="FLA31" s="530"/>
      <c r="FLB31" s="530"/>
      <c r="FLC31" s="530"/>
      <c r="FLD31" s="530"/>
      <c r="FLE31" s="530"/>
      <c r="FLF31" s="530"/>
      <c r="FLG31" s="530"/>
      <c r="FLH31" s="530"/>
      <c r="FLI31" s="530"/>
      <c r="FLJ31" s="530"/>
      <c r="FLK31" s="530"/>
      <c r="FLL31" s="530"/>
      <c r="FLM31" s="530"/>
      <c r="FLN31" s="530"/>
      <c r="FLO31" s="530"/>
      <c r="FLP31" s="530"/>
      <c r="FLQ31" s="530"/>
      <c r="FLR31" s="530"/>
      <c r="FLS31" s="530"/>
      <c r="FLT31" s="530"/>
      <c r="FLU31" s="530"/>
      <c r="FLV31" s="530"/>
      <c r="FLW31" s="530"/>
      <c r="FLX31" s="530"/>
      <c r="FLY31" s="530"/>
      <c r="FLZ31" s="530"/>
      <c r="FMA31" s="530"/>
      <c r="FMB31" s="530"/>
      <c r="FMC31" s="530"/>
      <c r="FMD31" s="530"/>
      <c r="FME31" s="530"/>
      <c r="FMF31" s="530"/>
      <c r="FMG31" s="530"/>
      <c r="FMH31" s="530"/>
      <c r="FMI31" s="530"/>
      <c r="FMJ31" s="530"/>
      <c r="FMK31" s="530"/>
      <c r="FML31" s="530"/>
      <c r="FMM31" s="530"/>
      <c r="FMN31" s="530"/>
      <c r="FMO31" s="530"/>
      <c r="FMP31" s="530"/>
      <c r="FMQ31" s="530"/>
      <c r="FMR31" s="530"/>
      <c r="FMS31" s="530"/>
      <c r="FMT31" s="530"/>
      <c r="FMU31" s="530"/>
      <c r="FMV31" s="530"/>
      <c r="FMW31" s="530"/>
      <c r="FMX31" s="530"/>
      <c r="FMY31" s="530"/>
      <c r="FMZ31" s="530"/>
      <c r="FNA31" s="530"/>
      <c r="FNB31" s="530"/>
      <c r="FNC31" s="530"/>
      <c r="FND31" s="530"/>
      <c r="FNE31" s="530"/>
      <c r="FNF31" s="530"/>
      <c r="FNG31" s="530"/>
      <c r="FNH31" s="530"/>
      <c r="FNI31" s="530"/>
      <c r="FNJ31" s="530"/>
      <c r="FNK31" s="530"/>
      <c r="FNL31" s="530"/>
      <c r="FNM31" s="530"/>
      <c r="FNN31" s="530"/>
      <c r="FNO31" s="530"/>
      <c r="FNP31" s="530"/>
      <c r="FNQ31" s="530"/>
      <c r="FNR31" s="530"/>
      <c r="FNS31" s="530"/>
      <c r="FNT31" s="530"/>
      <c r="FNU31" s="530"/>
      <c r="FNV31" s="530"/>
      <c r="FNW31" s="530"/>
      <c r="FNX31" s="530"/>
      <c r="FNY31" s="530"/>
      <c r="FNZ31" s="530"/>
      <c r="FOA31" s="530"/>
      <c r="FOB31" s="530"/>
      <c r="FOC31" s="530"/>
      <c r="FOD31" s="530"/>
      <c r="FOE31" s="530"/>
      <c r="FOF31" s="530"/>
      <c r="FOG31" s="530"/>
      <c r="FOH31" s="530"/>
      <c r="FOI31" s="530"/>
      <c r="FOJ31" s="530"/>
      <c r="FOK31" s="530"/>
      <c r="FOL31" s="530"/>
      <c r="FOM31" s="530"/>
      <c r="FON31" s="530"/>
      <c r="FOO31" s="530"/>
      <c r="FOP31" s="530"/>
      <c r="FOQ31" s="530"/>
      <c r="FOR31" s="530"/>
      <c r="FOS31" s="530"/>
      <c r="FOT31" s="530"/>
      <c r="FOU31" s="530"/>
      <c r="FOV31" s="530"/>
      <c r="FOW31" s="530"/>
      <c r="FOX31" s="530"/>
      <c r="FOY31" s="530"/>
      <c r="FOZ31" s="530"/>
      <c r="FPA31" s="530"/>
      <c r="FPB31" s="530"/>
      <c r="FPC31" s="530"/>
      <c r="FPD31" s="530"/>
      <c r="FPE31" s="530"/>
      <c r="FPF31" s="530"/>
      <c r="FPG31" s="530"/>
      <c r="FPH31" s="530"/>
      <c r="FPI31" s="530"/>
      <c r="FPJ31" s="530"/>
      <c r="FPK31" s="530"/>
      <c r="FPL31" s="530"/>
      <c r="FPM31" s="530"/>
      <c r="FPN31" s="530"/>
      <c r="FPO31" s="530"/>
      <c r="FPP31" s="530"/>
      <c r="FPQ31" s="530"/>
      <c r="FPR31" s="530"/>
      <c r="FPS31" s="530"/>
      <c r="FPT31" s="530"/>
      <c r="FPU31" s="530"/>
      <c r="FPV31" s="530"/>
      <c r="FPW31" s="530"/>
      <c r="FPX31" s="530"/>
      <c r="FPY31" s="530"/>
      <c r="FPZ31" s="530"/>
      <c r="FQA31" s="530"/>
      <c r="FQB31" s="530"/>
      <c r="FQC31" s="530"/>
      <c r="FQD31" s="530"/>
      <c r="FQE31" s="530"/>
      <c r="FQF31" s="530"/>
      <c r="FQG31" s="530"/>
      <c r="FQH31" s="530"/>
      <c r="FQI31" s="530"/>
      <c r="FQJ31" s="530"/>
      <c r="FQK31" s="530"/>
      <c r="FQL31" s="530"/>
      <c r="FQM31" s="530"/>
      <c r="FQN31" s="530"/>
      <c r="FQO31" s="530"/>
      <c r="FQP31" s="530"/>
      <c r="FQQ31" s="530"/>
      <c r="FQR31" s="530"/>
      <c r="FQS31" s="530"/>
      <c r="FQT31" s="530"/>
      <c r="FQU31" s="530"/>
      <c r="FQV31" s="530"/>
      <c r="FQW31" s="530"/>
      <c r="FQX31" s="530"/>
      <c r="FQY31" s="530"/>
      <c r="FQZ31" s="530"/>
      <c r="FRA31" s="530"/>
      <c r="FRB31" s="530"/>
      <c r="FRC31" s="530"/>
      <c r="FRD31" s="530"/>
      <c r="FRE31" s="530"/>
      <c r="FRF31" s="530"/>
      <c r="FRG31" s="530"/>
      <c r="FRH31" s="530"/>
      <c r="FRI31" s="530"/>
      <c r="FRJ31" s="530"/>
      <c r="FRK31" s="530"/>
      <c r="FRL31" s="530"/>
      <c r="FRM31" s="530"/>
      <c r="FRN31" s="530"/>
      <c r="FRO31" s="530"/>
      <c r="FRP31" s="530"/>
      <c r="FRQ31" s="530"/>
      <c r="FRR31" s="530"/>
      <c r="FRS31" s="530"/>
      <c r="FRT31" s="530"/>
      <c r="FRU31" s="530"/>
      <c r="FRV31" s="530"/>
      <c r="FRW31" s="530"/>
      <c r="FRX31" s="530"/>
      <c r="FRY31" s="530"/>
      <c r="FRZ31" s="530"/>
      <c r="FSA31" s="530"/>
      <c r="FSB31" s="530"/>
      <c r="FSC31" s="530"/>
      <c r="FSD31" s="530"/>
      <c r="FSE31" s="530"/>
      <c r="FSF31" s="530"/>
      <c r="FSG31" s="530"/>
      <c r="FSH31" s="530"/>
      <c r="FSI31" s="530"/>
      <c r="FSJ31" s="530"/>
      <c r="FSK31" s="530"/>
      <c r="FSL31" s="530"/>
      <c r="FSM31" s="530"/>
      <c r="FSN31" s="530"/>
      <c r="FSO31" s="530"/>
      <c r="FSP31" s="530"/>
      <c r="FSQ31" s="530"/>
      <c r="FSR31" s="530"/>
      <c r="FSS31" s="530"/>
      <c r="FST31" s="530"/>
      <c r="FSU31" s="530"/>
      <c r="FSV31" s="530"/>
      <c r="FSW31" s="530"/>
      <c r="FSX31" s="530"/>
      <c r="FSY31" s="530"/>
      <c r="FSZ31" s="530"/>
      <c r="FTA31" s="530"/>
      <c r="FTB31" s="530"/>
      <c r="FTC31" s="530"/>
      <c r="FTD31" s="530"/>
      <c r="FTE31" s="530"/>
      <c r="FTF31" s="530"/>
      <c r="FTG31" s="530"/>
      <c r="FTH31" s="530"/>
      <c r="FTI31" s="530"/>
      <c r="FTJ31" s="530"/>
      <c r="FTK31" s="530"/>
      <c r="FTL31" s="530"/>
      <c r="FTM31" s="530"/>
      <c r="FTN31" s="530"/>
      <c r="FTO31" s="530"/>
      <c r="FTP31" s="530"/>
      <c r="FTQ31" s="530"/>
      <c r="FTR31" s="530"/>
      <c r="FTS31" s="530"/>
      <c r="FTT31" s="530"/>
      <c r="FTU31" s="530"/>
      <c r="FTV31" s="530"/>
      <c r="FTW31" s="530"/>
      <c r="FTX31" s="530"/>
      <c r="FTY31" s="530"/>
      <c r="FTZ31" s="530"/>
      <c r="FUA31" s="530"/>
      <c r="FUB31" s="530"/>
      <c r="FUC31" s="530"/>
      <c r="FUD31" s="530"/>
      <c r="FUE31" s="530"/>
      <c r="FUF31" s="530"/>
      <c r="FUG31" s="530"/>
      <c r="FUH31" s="530"/>
      <c r="FUI31" s="530"/>
      <c r="FUJ31" s="530"/>
      <c r="FUK31" s="530"/>
      <c r="FUL31" s="530"/>
      <c r="FUM31" s="530"/>
      <c r="FUN31" s="530"/>
      <c r="FUO31" s="530"/>
      <c r="FUP31" s="530"/>
      <c r="FUQ31" s="530"/>
      <c r="FUR31" s="530"/>
      <c r="FUS31" s="530"/>
      <c r="FUT31" s="530"/>
      <c r="FUU31" s="530"/>
      <c r="FUV31" s="530"/>
      <c r="FUW31" s="530"/>
      <c r="FUX31" s="530"/>
      <c r="FUY31" s="530"/>
      <c r="FUZ31" s="530"/>
      <c r="FVA31" s="530"/>
      <c r="FVB31" s="530"/>
      <c r="FVC31" s="530"/>
      <c r="FVD31" s="530"/>
      <c r="FVE31" s="530"/>
      <c r="FVF31" s="530"/>
      <c r="FVG31" s="530"/>
      <c r="FVH31" s="530"/>
      <c r="FVI31" s="530"/>
      <c r="FVJ31" s="530"/>
      <c r="FVK31" s="530"/>
      <c r="FVL31" s="530"/>
      <c r="FVM31" s="530"/>
      <c r="FVN31" s="530"/>
      <c r="FVO31" s="530"/>
      <c r="FVP31" s="530"/>
      <c r="FVQ31" s="530"/>
      <c r="FVR31" s="530"/>
      <c r="FVS31" s="530"/>
      <c r="FVT31" s="530"/>
      <c r="FVU31" s="530"/>
      <c r="FVV31" s="530"/>
      <c r="FVW31" s="530"/>
      <c r="FVX31" s="530"/>
      <c r="FVY31" s="530"/>
      <c r="FVZ31" s="530"/>
      <c r="FWA31" s="530"/>
      <c r="FWB31" s="530"/>
      <c r="FWC31" s="530"/>
      <c r="FWD31" s="530"/>
      <c r="FWE31" s="530"/>
      <c r="FWF31" s="530"/>
      <c r="FWG31" s="530"/>
      <c r="FWH31" s="530"/>
      <c r="FWI31" s="530"/>
      <c r="FWJ31" s="530"/>
      <c r="FWK31" s="530"/>
      <c r="FWL31" s="530"/>
      <c r="FWM31" s="530"/>
      <c r="FWN31" s="530"/>
      <c r="FWO31" s="530"/>
      <c r="FWP31" s="530"/>
      <c r="FWQ31" s="530"/>
      <c r="FWR31" s="530"/>
      <c r="FWS31" s="530"/>
      <c r="FWT31" s="530"/>
      <c r="FWU31" s="530"/>
      <c r="FWV31" s="530"/>
      <c r="FWW31" s="530"/>
      <c r="FWX31" s="530"/>
      <c r="FWY31" s="530"/>
      <c r="FWZ31" s="530"/>
      <c r="FXA31" s="530"/>
      <c r="FXB31" s="530"/>
      <c r="FXC31" s="530"/>
      <c r="FXD31" s="530"/>
      <c r="FXE31" s="530"/>
      <c r="FXF31" s="530"/>
      <c r="FXG31" s="530"/>
      <c r="FXH31" s="530"/>
      <c r="FXI31" s="530"/>
      <c r="FXJ31" s="530"/>
      <c r="FXK31" s="530"/>
      <c r="FXL31" s="530"/>
      <c r="FXM31" s="530"/>
      <c r="FXN31" s="530"/>
      <c r="FXO31" s="530"/>
      <c r="FXP31" s="530"/>
      <c r="FXQ31" s="530"/>
      <c r="FXR31" s="530"/>
      <c r="FXS31" s="530"/>
      <c r="FXT31" s="530"/>
      <c r="FXU31" s="530"/>
      <c r="FXV31" s="530"/>
      <c r="FXW31" s="530"/>
      <c r="FXX31" s="530"/>
      <c r="FXY31" s="530"/>
      <c r="FXZ31" s="530"/>
      <c r="FYA31" s="530"/>
      <c r="FYB31" s="530"/>
      <c r="FYC31" s="530"/>
      <c r="FYD31" s="530"/>
      <c r="FYE31" s="530"/>
      <c r="FYF31" s="530"/>
      <c r="FYG31" s="530"/>
      <c r="FYH31" s="530"/>
      <c r="FYI31" s="530"/>
      <c r="FYJ31" s="530"/>
      <c r="FYK31" s="530"/>
      <c r="FYL31" s="530"/>
      <c r="FYM31" s="530"/>
      <c r="FYN31" s="530"/>
      <c r="FYO31" s="530"/>
      <c r="FYP31" s="530"/>
      <c r="FYQ31" s="530"/>
      <c r="FYR31" s="530"/>
      <c r="FYS31" s="530"/>
      <c r="FYT31" s="530"/>
      <c r="FYU31" s="530"/>
      <c r="FYV31" s="530"/>
      <c r="FYW31" s="530"/>
      <c r="FYX31" s="530"/>
      <c r="FYY31" s="530"/>
      <c r="FYZ31" s="530"/>
      <c r="FZA31" s="530"/>
      <c r="FZB31" s="530"/>
      <c r="FZC31" s="530"/>
      <c r="FZD31" s="530"/>
      <c r="FZE31" s="530"/>
      <c r="FZF31" s="530"/>
      <c r="FZG31" s="530"/>
      <c r="FZH31" s="530"/>
      <c r="FZI31" s="530"/>
      <c r="FZJ31" s="530"/>
      <c r="FZK31" s="530"/>
      <c r="FZL31" s="530"/>
      <c r="FZM31" s="530"/>
      <c r="FZN31" s="530"/>
      <c r="FZO31" s="530"/>
      <c r="FZP31" s="530"/>
      <c r="FZQ31" s="530"/>
      <c r="FZR31" s="530"/>
      <c r="FZS31" s="530"/>
      <c r="FZT31" s="530"/>
      <c r="FZU31" s="530"/>
      <c r="FZV31" s="530"/>
      <c r="FZW31" s="530"/>
      <c r="FZX31" s="530"/>
      <c r="FZY31" s="530"/>
      <c r="FZZ31" s="530"/>
      <c r="GAA31" s="530"/>
      <c r="GAB31" s="530"/>
      <c r="GAC31" s="530"/>
      <c r="GAD31" s="530"/>
      <c r="GAE31" s="530"/>
      <c r="GAF31" s="530"/>
      <c r="GAG31" s="530"/>
      <c r="GAH31" s="530"/>
      <c r="GAI31" s="530"/>
      <c r="GAJ31" s="530"/>
      <c r="GAK31" s="530"/>
      <c r="GAL31" s="530"/>
      <c r="GAM31" s="530"/>
      <c r="GAN31" s="530"/>
      <c r="GAO31" s="530"/>
      <c r="GAP31" s="530"/>
      <c r="GAQ31" s="530"/>
      <c r="GAR31" s="530"/>
      <c r="GAS31" s="530"/>
      <c r="GAT31" s="530"/>
      <c r="GAU31" s="530"/>
      <c r="GAV31" s="530"/>
      <c r="GAW31" s="530"/>
      <c r="GAX31" s="530"/>
      <c r="GAY31" s="530"/>
      <c r="GAZ31" s="530"/>
      <c r="GBA31" s="530"/>
      <c r="GBB31" s="530"/>
      <c r="GBC31" s="530"/>
      <c r="GBD31" s="530"/>
      <c r="GBE31" s="530"/>
      <c r="GBF31" s="530"/>
      <c r="GBG31" s="530"/>
      <c r="GBH31" s="530"/>
      <c r="GBI31" s="530"/>
      <c r="GBJ31" s="530"/>
      <c r="GBK31" s="530"/>
      <c r="GBL31" s="530"/>
      <c r="GBM31" s="530"/>
      <c r="GBN31" s="530"/>
      <c r="GBO31" s="530"/>
      <c r="GBP31" s="530"/>
      <c r="GBQ31" s="530"/>
      <c r="GBR31" s="530"/>
      <c r="GBS31" s="530"/>
      <c r="GBT31" s="530"/>
      <c r="GBU31" s="530"/>
      <c r="GBV31" s="530"/>
      <c r="GBW31" s="530"/>
      <c r="GBX31" s="530"/>
      <c r="GBY31" s="530"/>
      <c r="GBZ31" s="530"/>
      <c r="GCA31" s="530"/>
      <c r="GCB31" s="530"/>
      <c r="GCC31" s="530"/>
      <c r="GCD31" s="530"/>
      <c r="GCE31" s="530"/>
      <c r="GCF31" s="530"/>
      <c r="GCG31" s="530"/>
      <c r="GCH31" s="530"/>
      <c r="GCI31" s="530"/>
      <c r="GCJ31" s="530"/>
      <c r="GCK31" s="530"/>
      <c r="GCL31" s="530"/>
      <c r="GCM31" s="530"/>
      <c r="GCN31" s="530"/>
      <c r="GCO31" s="530"/>
      <c r="GCP31" s="530"/>
      <c r="GCQ31" s="530"/>
      <c r="GCR31" s="530"/>
      <c r="GCS31" s="530"/>
      <c r="GCT31" s="530"/>
      <c r="GCU31" s="530"/>
      <c r="GCV31" s="530"/>
      <c r="GCW31" s="530"/>
      <c r="GCX31" s="530"/>
      <c r="GCY31" s="530"/>
      <c r="GCZ31" s="530"/>
      <c r="GDA31" s="530"/>
      <c r="GDB31" s="530"/>
      <c r="GDC31" s="530"/>
      <c r="GDD31" s="530"/>
      <c r="GDE31" s="530"/>
      <c r="GDF31" s="530"/>
      <c r="GDG31" s="530"/>
      <c r="GDH31" s="530"/>
      <c r="GDI31" s="530"/>
      <c r="GDJ31" s="530"/>
      <c r="GDK31" s="530"/>
      <c r="GDL31" s="530"/>
      <c r="GDM31" s="530"/>
      <c r="GDN31" s="530"/>
      <c r="GDO31" s="530"/>
      <c r="GDP31" s="530"/>
      <c r="GDQ31" s="530"/>
      <c r="GDR31" s="530"/>
      <c r="GDS31" s="530"/>
      <c r="GDT31" s="530"/>
      <c r="GDU31" s="530"/>
      <c r="GDV31" s="530"/>
      <c r="GDW31" s="530"/>
      <c r="GDX31" s="530"/>
      <c r="GDY31" s="530"/>
      <c r="GDZ31" s="530"/>
      <c r="GEA31" s="530"/>
      <c r="GEB31" s="530"/>
      <c r="GEC31" s="530"/>
      <c r="GED31" s="530"/>
      <c r="GEE31" s="530"/>
      <c r="GEF31" s="530"/>
      <c r="GEG31" s="530"/>
      <c r="GEH31" s="530"/>
      <c r="GEI31" s="530"/>
      <c r="GEJ31" s="530"/>
      <c r="GEK31" s="530"/>
      <c r="GEL31" s="530"/>
      <c r="GEM31" s="530"/>
      <c r="GEN31" s="530"/>
      <c r="GEO31" s="530"/>
      <c r="GEP31" s="530"/>
      <c r="GEQ31" s="530"/>
      <c r="GER31" s="530"/>
      <c r="GES31" s="530"/>
      <c r="GET31" s="530"/>
      <c r="GEU31" s="530"/>
      <c r="GEV31" s="530"/>
      <c r="GEW31" s="530"/>
      <c r="GEX31" s="530"/>
      <c r="GEY31" s="530"/>
      <c r="GEZ31" s="530"/>
      <c r="GFA31" s="530"/>
      <c r="GFB31" s="530"/>
      <c r="GFC31" s="530"/>
      <c r="GFD31" s="530"/>
      <c r="GFE31" s="530"/>
      <c r="GFF31" s="530"/>
      <c r="GFG31" s="530"/>
      <c r="GFH31" s="530"/>
      <c r="GFI31" s="530"/>
      <c r="GFJ31" s="530"/>
      <c r="GFK31" s="530"/>
      <c r="GFL31" s="530"/>
      <c r="GFM31" s="530"/>
      <c r="GFN31" s="530"/>
      <c r="GFO31" s="530"/>
      <c r="GFP31" s="530"/>
      <c r="GFQ31" s="530"/>
      <c r="GFR31" s="530"/>
      <c r="GFS31" s="530"/>
      <c r="GFT31" s="530"/>
      <c r="GFU31" s="530"/>
      <c r="GFV31" s="530"/>
      <c r="GFW31" s="530"/>
      <c r="GFX31" s="530"/>
      <c r="GFY31" s="530"/>
      <c r="GFZ31" s="530"/>
      <c r="GGA31" s="530"/>
      <c r="GGB31" s="530"/>
      <c r="GGC31" s="530"/>
      <c r="GGD31" s="530"/>
      <c r="GGE31" s="530"/>
      <c r="GGF31" s="530"/>
      <c r="GGG31" s="530"/>
      <c r="GGH31" s="530"/>
      <c r="GGI31" s="530"/>
      <c r="GGJ31" s="530"/>
      <c r="GGK31" s="530"/>
      <c r="GGL31" s="530"/>
      <c r="GGM31" s="530"/>
      <c r="GGN31" s="530"/>
      <c r="GGO31" s="530"/>
      <c r="GGP31" s="530"/>
      <c r="GGQ31" s="530"/>
      <c r="GGR31" s="530"/>
      <c r="GGS31" s="530"/>
      <c r="GGT31" s="530"/>
      <c r="GGU31" s="530"/>
      <c r="GGV31" s="530"/>
      <c r="GGW31" s="530"/>
      <c r="GGX31" s="530"/>
      <c r="GGY31" s="530"/>
      <c r="GGZ31" s="530"/>
      <c r="GHA31" s="530"/>
      <c r="GHB31" s="530"/>
      <c r="GHC31" s="530"/>
      <c r="GHD31" s="530"/>
      <c r="GHE31" s="530"/>
      <c r="GHF31" s="530"/>
      <c r="GHG31" s="530"/>
      <c r="GHH31" s="530"/>
      <c r="GHI31" s="530"/>
      <c r="GHJ31" s="530"/>
      <c r="GHK31" s="530"/>
      <c r="GHL31" s="530"/>
      <c r="GHM31" s="530"/>
      <c r="GHN31" s="530"/>
      <c r="GHO31" s="530"/>
      <c r="GHP31" s="530"/>
      <c r="GHQ31" s="530"/>
      <c r="GHR31" s="530"/>
      <c r="GHS31" s="530"/>
      <c r="GHT31" s="530"/>
      <c r="GHU31" s="530"/>
      <c r="GHV31" s="530"/>
      <c r="GHW31" s="530"/>
      <c r="GHX31" s="530"/>
      <c r="GHY31" s="530"/>
      <c r="GHZ31" s="530"/>
      <c r="GIA31" s="530"/>
      <c r="GIB31" s="530"/>
      <c r="GIC31" s="530"/>
      <c r="GID31" s="530"/>
      <c r="GIE31" s="530"/>
      <c r="GIF31" s="530"/>
      <c r="GIG31" s="530"/>
      <c r="GIH31" s="530"/>
      <c r="GII31" s="530"/>
      <c r="GIJ31" s="530"/>
      <c r="GIK31" s="530"/>
      <c r="GIL31" s="530"/>
      <c r="GIM31" s="530"/>
      <c r="GIN31" s="530"/>
      <c r="GIO31" s="530"/>
      <c r="GIP31" s="530"/>
      <c r="GIQ31" s="530"/>
      <c r="GIR31" s="530"/>
      <c r="GIS31" s="530"/>
      <c r="GIT31" s="530"/>
      <c r="GIU31" s="530"/>
      <c r="GIV31" s="530"/>
      <c r="GIW31" s="530"/>
      <c r="GIX31" s="530"/>
      <c r="GIY31" s="530"/>
      <c r="GIZ31" s="530"/>
      <c r="GJA31" s="530"/>
      <c r="GJB31" s="530"/>
      <c r="GJC31" s="530"/>
      <c r="GJD31" s="530"/>
      <c r="GJE31" s="530"/>
      <c r="GJF31" s="530"/>
      <c r="GJG31" s="530"/>
      <c r="GJH31" s="530"/>
      <c r="GJI31" s="530"/>
      <c r="GJJ31" s="530"/>
      <c r="GJK31" s="530"/>
      <c r="GJL31" s="530"/>
      <c r="GJM31" s="530"/>
      <c r="GJN31" s="530"/>
      <c r="GJO31" s="530"/>
      <c r="GJP31" s="530"/>
      <c r="GJQ31" s="530"/>
      <c r="GJR31" s="530"/>
      <c r="GJS31" s="530"/>
      <c r="GJT31" s="530"/>
      <c r="GJU31" s="530"/>
      <c r="GJV31" s="530"/>
      <c r="GJW31" s="530"/>
      <c r="GJX31" s="530"/>
      <c r="GJY31" s="530"/>
      <c r="GJZ31" s="530"/>
      <c r="GKA31" s="530"/>
      <c r="GKB31" s="530"/>
      <c r="GKC31" s="530"/>
      <c r="GKD31" s="530"/>
      <c r="GKE31" s="530"/>
      <c r="GKF31" s="530"/>
      <c r="GKG31" s="530"/>
      <c r="GKH31" s="530"/>
      <c r="GKI31" s="530"/>
      <c r="GKJ31" s="530"/>
      <c r="GKK31" s="530"/>
      <c r="GKL31" s="530"/>
      <c r="GKM31" s="530"/>
      <c r="GKN31" s="530"/>
      <c r="GKO31" s="530"/>
      <c r="GKP31" s="530"/>
      <c r="GKQ31" s="530"/>
      <c r="GKR31" s="530"/>
      <c r="GKS31" s="530"/>
      <c r="GKT31" s="530"/>
      <c r="GKU31" s="530"/>
      <c r="GKV31" s="530"/>
      <c r="GKW31" s="530"/>
      <c r="GKX31" s="530"/>
      <c r="GKY31" s="530"/>
      <c r="GKZ31" s="530"/>
      <c r="GLA31" s="530"/>
      <c r="GLB31" s="530"/>
      <c r="GLC31" s="530"/>
      <c r="GLD31" s="530"/>
      <c r="GLE31" s="530"/>
      <c r="GLF31" s="530"/>
      <c r="GLG31" s="530"/>
      <c r="GLH31" s="530"/>
      <c r="GLI31" s="530"/>
      <c r="GLJ31" s="530"/>
      <c r="GLK31" s="530"/>
      <c r="GLL31" s="530"/>
      <c r="GLM31" s="530"/>
      <c r="GLN31" s="530"/>
      <c r="GLO31" s="530"/>
      <c r="GLP31" s="530"/>
      <c r="GLQ31" s="530"/>
      <c r="GLR31" s="530"/>
      <c r="GLS31" s="530"/>
      <c r="GLT31" s="530"/>
      <c r="GLU31" s="530"/>
      <c r="GLV31" s="530"/>
      <c r="GLW31" s="530"/>
      <c r="GLX31" s="530"/>
      <c r="GLY31" s="530"/>
      <c r="GLZ31" s="530"/>
      <c r="GMA31" s="530"/>
      <c r="GMB31" s="530"/>
      <c r="GMC31" s="530"/>
      <c r="GMD31" s="530"/>
      <c r="GME31" s="530"/>
      <c r="GMF31" s="530"/>
      <c r="GMG31" s="530"/>
      <c r="GMH31" s="530"/>
      <c r="GMI31" s="530"/>
      <c r="GMJ31" s="530"/>
      <c r="GMK31" s="530"/>
      <c r="GML31" s="530"/>
      <c r="GMM31" s="530"/>
      <c r="GMN31" s="530"/>
      <c r="GMO31" s="530"/>
      <c r="GMP31" s="530"/>
      <c r="GMQ31" s="530"/>
      <c r="GMR31" s="530"/>
      <c r="GMS31" s="530"/>
      <c r="GMT31" s="530"/>
      <c r="GMU31" s="530"/>
      <c r="GMV31" s="530"/>
      <c r="GMW31" s="530"/>
      <c r="GMX31" s="530"/>
      <c r="GMY31" s="530"/>
      <c r="GMZ31" s="530"/>
      <c r="GNA31" s="530"/>
      <c r="GNB31" s="530"/>
      <c r="GNC31" s="530"/>
      <c r="GND31" s="530"/>
      <c r="GNE31" s="530"/>
      <c r="GNF31" s="530"/>
      <c r="GNG31" s="530"/>
      <c r="GNH31" s="530"/>
      <c r="GNI31" s="530"/>
      <c r="GNJ31" s="530"/>
      <c r="GNK31" s="530"/>
      <c r="GNL31" s="530"/>
      <c r="GNM31" s="530"/>
      <c r="GNN31" s="530"/>
      <c r="GNO31" s="530"/>
      <c r="GNP31" s="530"/>
      <c r="GNQ31" s="530"/>
      <c r="GNR31" s="530"/>
      <c r="GNS31" s="530"/>
      <c r="GNT31" s="530"/>
      <c r="GNU31" s="530"/>
      <c r="GNV31" s="530"/>
      <c r="GNW31" s="530"/>
      <c r="GNX31" s="530"/>
      <c r="GNY31" s="530"/>
      <c r="GNZ31" s="530"/>
      <c r="GOA31" s="530"/>
      <c r="GOB31" s="530"/>
      <c r="GOC31" s="530"/>
      <c r="GOD31" s="530"/>
      <c r="GOE31" s="530"/>
      <c r="GOF31" s="530"/>
      <c r="GOG31" s="530"/>
      <c r="GOH31" s="530"/>
      <c r="GOI31" s="530"/>
      <c r="GOJ31" s="530"/>
      <c r="GOK31" s="530"/>
      <c r="GOL31" s="530"/>
      <c r="GOM31" s="530"/>
      <c r="GON31" s="530"/>
      <c r="GOO31" s="530"/>
      <c r="GOP31" s="530"/>
      <c r="GOQ31" s="530"/>
      <c r="GOR31" s="530"/>
      <c r="GOS31" s="530"/>
      <c r="GOT31" s="530"/>
      <c r="GOU31" s="530"/>
      <c r="GOV31" s="530"/>
      <c r="GOW31" s="530"/>
      <c r="GOX31" s="530"/>
      <c r="GOY31" s="530"/>
      <c r="GOZ31" s="530"/>
      <c r="GPA31" s="530"/>
      <c r="GPB31" s="530"/>
      <c r="GPC31" s="530"/>
      <c r="GPD31" s="530"/>
      <c r="GPE31" s="530"/>
      <c r="GPF31" s="530"/>
      <c r="GPG31" s="530"/>
      <c r="GPH31" s="530"/>
      <c r="GPI31" s="530"/>
      <c r="GPJ31" s="530"/>
      <c r="GPK31" s="530"/>
      <c r="GPL31" s="530"/>
      <c r="GPM31" s="530"/>
      <c r="GPN31" s="530"/>
      <c r="GPO31" s="530"/>
      <c r="GPP31" s="530"/>
      <c r="GPQ31" s="530"/>
      <c r="GPR31" s="530"/>
      <c r="GPS31" s="530"/>
      <c r="GPT31" s="530"/>
      <c r="GPU31" s="530"/>
      <c r="GPV31" s="530"/>
      <c r="GPW31" s="530"/>
      <c r="GPX31" s="530"/>
      <c r="GPY31" s="530"/>
      <c r="GPZ31" s="530"/>
      <c r="GQA31" s="530"/>
      <c r="GQB31" s="530"/>
      <c r="GQC31" s="530"/>
      <c r="GQD31" s="530"/>
      <c r="GQE31" s="530"/>
      <c r="GQF31" s="530"/>
      <c r="GQG31" s="530"/>
      <c r="GQH31" s="530"/>
      <c r="GQI31" s="530"/>
      <c r="GQJ31" s="530"/>
      <c r="GQK31" s="530"/>
      <c r="GQL31" s="530"/>
      <c r="GQM31" s="530"/>
      <c r="GQN31" s="530"/>
      <c r="GQO31" s="530"/>
      <c r="GQP31" s="530"/>
      <c r="GQQ31" s="530"/>
      <c r="GQR31" s="530"/>
      <c r="GQS31" s="530"/>
      <c r="GQT31" s="530"/>
      <c r="GQU31" s="530"/>
      <c r="GQV31" s="530"/>
      <c r="GQW31" s="530"/>
      <c r="GQX31" s="530"/>
      <c r="GQY31" s="530"/>
      <c r="GQZ31" s="530"/>
      <c r="GRA31" s="530"/>
      <c r="GRB31" s="530"/>
      <c r="GRC31" s="530"/>
      <c r="GRD31" s="530"/>
      <c r="GRE31" s="530"/>
      <c r="GRF31" s="530"/>
      <c r="GRG31" s="530"/>
      <c r="GRH31" s="530"/>
      <c r="GRI31" s="530"/>
      <c r="GRJ31" s="530"/>
      <c r="GRK31" s="530"/>
      <c r="GRL31" s="530"/>
      <c r="GRM31" s="530"/>
      <c r="GRN31" s="530"/>
      <c r="GRO31" s="530"/>
      <c r="GRP31" s="530"/>
      <c r="GRQ31" s="530"/>
      <c r="GRR31" s="530"/>
      <c r="GRS31" s="530"/>
      <c r="GRT31" s="530"/>
      <c r="GRU31" s="530"/>
      <c r="GRV31" s="530"/>
      <c r="GRW31" s="530"/>
      <c r="GRX31" s="530"/>
      <c r="GRY31" s="530"/>
      <c r="GRZ31" s="530"/>
      <c r="GSA31" s="530"/>
      <c r="GSB31" s="530"/>
      <c r="GSC31" s="530"/>
      <c r="GSD31" s="530"/>
      <c r="GSE31" s="530"/>
      <c r="GSF31" s="530"/>
      <c r="GSG31" s="530"/>
      <c r="GSH31" s="530"/>
      <c r="GSI31" s="530"/>
      <c r="GSJ31" s="530"/>
      <c r="GSK31" s="530"/>
      <c r="GSL31" s="530"/>
      <c r="GSM31" s="530"/>
      <c r="GSN31" s="530"/>
      <c r="GSO31" s="530"/>
      <c r="GSP31" s="530"/>
      <c r="GSQ31" s="530"/>
      <c r="GSR31" s="530"/>
      <c r="GSS31" s="530"/>
      <c r="GST31" s="530"/>
      <c r="GSU31" s="530"/>
      <c r="GSV31" s="530"/>
      <c r="GSW31" s="530"/>
      <c r="GSX31" s="530"/>
      <c r="GSY31" s="530"/>
      <c r="GSZ31" s="530"/>
      <c r="GTA31" s="530"/>
      <c r="GTB31" s="530"/>
      <c r="GTC31" s="530"/>
      <c r="GTD31" s="530"/>
      <c r="GTE31" s="530"/>
      <c r="GTF31" s="530"/>
      <c r="GTG31" s="530"/>
      <c r="GTH31" s="530"/>
      <c r="GTI31" s="530"/>
      <c r="GTJ31" s="530"/>
      <c r="GTK31" s="530"/>
      <c r="GTL31" s="530"/>
      <c r="GTM31" s="530"/>
      <c r="GTN31" s="530"/>
      <c r="GTO31" s="530"/>
      <c r="GTP31" s="530"/>
      <c r="GTQ31" s="530"/>
      <c r="GTR31" s="530"/>
      <c r="GTS31" s="530"/>
      <c r="GTT31" s="530"/>
      <c r="GTU31" s="530"/>
      <c r="GTV31" s="530"/>
      <c r="GTW31" s="530"/>
      <c r="GTX31" s="530"/>
      <c r="GTY31" s="530"/>
      <c r="GTZ31" s="530"/>
      <c r="GUA31" s="530"/>
      <c r="GUB31" s="530"/>
      <c r="GUC31" s="530"/>
      <c r="GUD31" s="530"/>
      <c r="GUE31" s="530"/>
      <c r="GUF31" s="530"/>
      <c r="GUG31" s="530"/>
      <c r="GUH31" s="530"/>
      <c r="GUI31" s="530"/>
      <c r="GUJ31" s="530"/>
      <c r="GUK31" s="530"/>
      <c r="GUL31" s="530"/>
      <c r="GUM31" s="530"/>
      <c r="GUN31" s="530"/>
      <c r="GUO31" s="530"/>
      <c r="GUP31" s="530"/>
      <c r="GUQ31" s="530"/>
      <c r="GUR31" s="530"/>
      <c r="GUS31" s="530"/>
      <c r="GUT31" s="530"/>
      <c r="GUU31" s="530"/>
      <c r="GUV31" s="530"/>
      <c r="GUW31" s="530"/>
      <c r="GUX31" s="530"/>
      <c r="GUY31" s="530"/>
      <c r="GUZ31" s="530"/>
      <c r="GVA31" s="530"/>
      <c r="GVB31" s="530"/>
      <c r="GVC31" s="530"/>
      <c r="GVD31" s="530"/>
      <c r="GVE31" s="530"/>
      <c r="GVF31" s="530"/>
      <c r="GVG31" s="530"/>
      <c r="GVH31" s="530"/>
      <c r="GVI31" s="530"/>
      <c r="GVJ31" s="530"/>
      <c r="GVK31" s="530"/>
      <c r="GVL31" s="530"/>
      <c r="GVM31" s="530"/>
      <c r="GVN31" s="530"/>
      <c r="GVO31" s="530"/>
      <c r="GVP31" s="530"/>
      <c r="GVQ31" s="530"/>
      <c r="GVR31" s="530"/>
      <c r="GVS31" s="530"/>
      <c r="GVT31" s="530"/>
      <c r="GVU31" s="530"/>
      <c r="GVV31" s="530"/>
      <c r="GVW31" s="530"/>
      <c r="GVX31" s="530"/>
      <c r="GVY31" s="530"/>
      <c r="GVZ31" s="530"/>
      <c r="GWA31" s="530"/>
      <c r="GWB31" s="530"/>
      <c r="GWC31" s="530"/>
      <c r="GWD31" s="530"/>
      <c r="GWE31" s="530"/>
      <c r="GWF31" s="530"/>
      <c r="GWG31" s="530"/>
      <c r="GWH31" s="530"/>
      <c r="GWI31" s="530"/>
      <c r="GWJ31" s="530"/>
      <c r="GWK31" s="530"/>
      <c r="GWL31" s="530"/>
      <c r="GWM31" s="530"/>
      <c r="GWN31" s="530"/>
      <c r="GWO31" s="530"/>
      <c r="GWP31" s="530"/>
      <c r="GWQ31" s="530"/>
      <c r="GWR31" s="530"/>
      <c r="GWS31" s="530"/>
      <c r="GWT31" s="530"/>
      <c r="GWU31" s="530"/>
      <c r="GWV31" s="530"/>
      <c r="GWW31" s="530"/>
      <c r="GWX31" s="530"/>
      <c r="GWY31" s="530"/>
      <c r="GWZ31" s="530"/>
      <c r="GXA31" s="530"/>
      <c r="GXB31" s="530"/>
      <c r="GXC31" s="530"/>
      <c r="GXD31" s="530"/>
      <c r="GXE31" s="530"/>
      <c r="GXF31" s="530"/>
      <c r="GXG31" s="530"/>
      <c r="GXH31" s="530"/>
      <c r="GXI31" s="530"/>
      <c r="GXJ31" s="530"/>
      <c r="GXK31" s="530"/>
      <c r="GXL31" s="530"/>
      <c r="GXM31" s="530"/>
      <c r="GXN31" s="530"/>
      <c r="GXO31" s="530"/>
      <c r="GXP31" s="530"/>
      <c r="GXQ31" s="530"/>
      <c r="GXR31" s="530"/>
      <c r="GXS31" s="530"/>
      <c r="GXT31" s="530"/>
      <c r="GXU31" s="530"/>
      <c r="GXV31" s="530"/>
      <c r="GXW31" s="530"/>
      <c r="GXX31" s="530"/>
      <c r="GXY31" s="530"/>
      <c r="GXZ31" s="530"/>
      <c r="GYA31" s="530"/>
      <c r="GYB31" s="530"/>
      <c r="GYC31" s="530"/>
      <c r="GYD31" s="530"/>
      <c r="GYE31" s="530"/>
      <c r="GYF31" s="530"/>
      <c r="GYG31" s="530"/>
      <c r="GYH31" s="530"/>
      <c r="GYI31" s="530"/>
      <c r="GYJ31" s="530"/>
      <c r="GYK31" s="530"/>
      <c r="GYL31" s="530"/>
      <c r="GYM31" s="530"/>
      <c r="GYN31" s="530"/>
      <c r="GYO31" s="530"/>
      <c r="GYP31" s="530"/>
      <c r="GYQ31" s="530"/>
      <c r="GYR31" s="530"/>
      <c r="GYS31" s="530"/>
      <c r="GYT31" s="530"/>
      <c r="GYU31" s="530"/>
      <c r="GYV31" s="530"/>
      <c r="GYW31" s="530"/>
      <c r="GYX31" s="530"/>
      <c r="GYY31" s="530"/>
      <c r="GYZ31" s="530"/>
      <c r="GZA31" s="530"/>
      <c r="GZB31" s="530"/>
      <c r="GZC31" s="530"/>
      <c r="GZD31" s="530"/>
      <c r="GZE31" s="530"/>
      <c r="GZF31" s="530"/>
      <c r="GZG31" s="530"/>
      <c r="GZH31" s="530"/>
      <c r="GZI31" s="530"/>
      <c r="GZJ31" s="530"/>
      <c r="GZK31" s="530"/>
      <c r="GZL31" s="530"/>
      <c r="GZM31" s="530"/>
      <c r="GZN31" s="530"/>
      <c r="GZO31" s="530"/>
      <c r="GZP31" s="530"/>
      <c r="GZQ31" s="530"/>
      <c r="GZR31" s="530"/>
      <c r="GZS31" s="530"/>
      <c r="GZT31" s="530"/>
      <c r="GZU31" s="530"/>
      <c r="GZV31" s="530"/>
      <c r="GZW31" s="530"/>
      <c r="GZX31" s="530"/>
      <c r="GZY31" s="530"/>
      <c r="GZZ31" s="530"/>
      <c r="HAA31" s="530"/>
      <c r="HAB31" s="530"/>
      <c r="HAC31" s="530"/>
      <c r="HAD31" s="530"/>
      <c r="HAE31" s="530"/>
      <c r="HAF31" s="530"/>
      <c r="HAG31" s="530"/>
      <c r="HAH31" s="530"/>
      <c r="HAI31" s="530"/>
      <c r="HAJ31" s="530"/>
      <c r="HAK31" s="530"/>
      <c r="HAL31" s="530"/>
      <c r="HAM31" s="530"/>
      <c r="HAN31" s="530"/>
      <c r="HAO31" s="530"/>
      <c r="HAP31" s="530"/>
      <c r="HAQ31" s="530"/>
      <c r="HAR31" s="530"/>
      <c r="HAS31" s="530"/>
      <c r="HAT31" s="530"/>
      <c r="HAU31" s="530"/>
      <c r="HAV31" s="530"/>
      <c r="HAW31" s="530"/>
      <c r="HAX31" s="530"/>
      <c r="HAY31" s="530"/>
      <c r="HAZ31" s="530"/>
      <c r="HBA31" s="530"/>
      <c r="HBB31" s="530"/>
      <c r="HBC31" s="530"/>
      <c r="HBD31" s="530"/>
      <c r="HBE31" s="530"/>
      <c r="HBF31" s="530"/>
      <c r="HBG31" s="530"/>
      <c r="HBH31" s="530"/>
      <c r="HBI31" s="530"/>
      <c r="HBJ31" s="530"/>
      <c r="HBK31" s="530"/>
      <c r="HBL31" s="530"/>
      <c r="HBM31" s="530"/>
      <c r="HBN31" s="530"/>
      <c r="HBO31" s="530"/>
      <c r="HBP31" s="530"/>
      <c r="HBQ31" s="530"/>
      <c r="HBR31" s="530"/>
      <c r="HBS31" s="530"/>
      <c r="HBT31" s="530"/>
      <c r="HBU31" s="530"/>
      <c r="HBV31" s="530"/>
      <c r="HBW31" s="530"/>
      <c r="HBX31" s="530"/>
      <c r="HBY31" s="530"/>
      <c r="HBZ31" s="530"/>
      <c r="HCA31" s="530"/>
      <c r="HCB31" s="530"/>
      <c r="HCC31" s="530"/>
      <c r="HCD31" s="530"/>
      <c r="HCE31" s="530"/>
      <c r="HCF31" s="530"/>
      <c r="HCG31" s="530"/>
      <c r="HCH31" s="530"/>
      <c r="HCI31" s="530"/>
      <c r="HCJ31" s="530"/>
      <c r="HCK31" s="530"/>
      <c r="HCL31" s="530"/>
      <c r="HCM31" s="530"/>
      <c r="HCN31" s="530"/>
      <c r="HCO31" s="530"/>
      <c r="HCP31" s="530"/>
      <c r="HCQ31" s="530"/>
      <c r="HCR31" s="530"/>
      <c r="HCS31" s="530"/>
      <c r="HCT31" s="530"/>
      <c r="HCU31" s="530"/>
      <c r="HCV31" s="530"/>
      <c r="HCW31" s="530"/>
      <c r="HCX31" s="530"/>
      <c r="HCY31" s="530"/>
      <c r="HCZ31" s="530"/>
      <c r="HDA31" s="530"/>
      <c r="HDB31" s="530"/>
      <c r="HDC31" s="530"/>
      <c r="HDD31" s="530"/>
      <c r="HDE31" s="530"/>
      <c r="HDF31" s="530"/>
      <c r="HDG31" s="530"/>
      <c r="HDH31" s="530"/>
      <c r="HDI31" s="530"/>
      <c r="HDJ31" s="530"/>
      <c r="HDK31" s="530"/>
      <c r="HDL31" s="530"/>
      <c r="HDM31" s="530"/>
      <c r="HDN31" s="530"/>
      <c r="HDO31" s="530"/>
      <c r="HDP31" s="530"/>
      <c r="HDQ31" s="530"/>
      <c r="HDR31" s="530"/>
      <c r="HDS31" s="530"/>
      <c r="HDT31" s="530"/>
      <c r="HDU31" s="530"/>
      <c r="HDV31" s="530"/>
      <c r="HDW31" s="530"/>
      <c r="HDX31" s="530"/>
      <c r="HDY31" s="530"/>
      <c r="HDZ31" s="530"/>
      <c r="HEA31" s="530"/>
      <c r="HEB31" s="530"/>
      <c r="HEC31" s="530"/>
      <c r="HED31" s="530"/>
      <c r="HEE31" s="530"/>
      <c r="HEF31" s="530"/>
      <c r="HEG31" s="530"/>
      <c r="HEH31" s="530"/>
      <c r="HEI31" s="530"/>
      <c r="HEJ31" s="530"/>
      <c r="HEK31" s="530"/>
      <c r="HEL31" s="530"/>
      <c r="HEM31" s="530"/>
      <c r="HEN31" s="530"/>
      <c r="HEO31" s="530"/>
      <c r="HEP31" s="530"/>
      <c r="HEQ31" s="530"/>
      <c r="HER31" s="530"/>
      <c r="HES31" s="530"/>
      <c r="HET31" s="530"/>
      <c r="HEU31" s="530"/>
      <c r="HEV31" s="530"/>
      <c r="HEW31" s="530"/>
      <c r="HEX31" s="530"/>
      <c r="HEY31" s="530"/>
      <c r="HEZ31" s="530"/>
      <c r="HFA31" s="530"/>
      <c r="HFB31" s="530"/>
      <c r="HFC31" s="530"/>
      <c r="HFD31" s="530"/>
      <c r="HFE31" s="530"/>
      <c r="HFF31" s="530"/>
      <c r="HFG31" s="530"/>
      <c r="HFH31" s="530"/>
      <c r="HFI31" s="530"/>
      <c r="HFJ31" s="530"/>
      <c r="HFK31" s="530"/>
      <c r="HFL31" s="530"/>
      <c r="HFM31" s="530"/>
      <c r="HFN31" s="530"/>
      <c r="HFO31" s="530"/>
      <c r="HFP31" s="530"/>
      <c r="HFQ31" s="530"/>
      <c r="HFR31" s="530"/>
      <c r="HFS31" s="530"/>
      <c r="HFT31" s="530"/>
      <c r="HFU31" s="530"/>
      <c r="HFV31" s="530"/>
      <c r="HFW31" s="530"/>
      <c r="HFX31" s="530"/>
      <c r="HFY31" s="530"/>
      <c r="HFZ31" s="530"/>
      <c r="HGA31" s="530"/>
      <c r="HGB31" s="530"/>
      <c r="HGC31" s="530"/>
      <c r="HGD31" s="530"/>
      <c r="HGE31" s="530"/>
      <c r="HGF31" s="530"/>
      <c r="HGG31" s="530"/>
      <c r="HGH31" s="530"/>
      <c r="HGI31" s="530"/>
      <c r="HGJ31" s="530"/>
      <c r="HGK31" s="530"/>
      <c r="HGL31" s="530"/>
      <c r="HGM31" s="530"/>
      <c r="HGN31" s="530"/>
      <c r="HGO31" s="530"/>
      <c r="HGP31" s="530"/>
      <c r="HGQ31" s="530"/>
      <c r="HGR31" s="530"/>
      <c r="HGS31" s="530"/>
      <c r="HGT31" s="530"/>
      <c r="HGU31" s="530"/>
      <c r="HGV31" s="530"/>
      <c r="HGW31" s="530"/>
      <c r="HGX31" s="530"/>
      <c r="HGY31" s="530"/>
      <c r="HGZ31" s="530"/>
      <c r="HHA31" s="530"/>
      <c r="HHB31" s="530"/>
      <c r="HHC31" s="530"/>
      <c r="HHD31" s="530"/>
      <c r="HHE31" s="530"/>
      <c r="HHF31" s="530"/>
      <c r="HHG31" s="530"/>
      <c r="HHH31" s="530"/>
      <c r="HHI31" s="530"/>
      <c r="HHJ31" s="530"/>
      <c r="HHK31" s="530"/>
      <c r="HHL31" s="530"/>
      <c r="HHM31" s="530"/>
      <c r="HHN31" s="530"/>
      <c r="HHO31" s="530"/>
      <c r="HHP31" s="530"/>
      <c r="HHQ31" s="530"/>
      <c r="HHR31" s="530"/>
      <c r="HHS31" s="530"/>
      <c r="HHT31" s="530"/>
      <c r="HHU31" s="530"/>
      <c r="HHV31" s="530"/>
      <c r="HHW31" s="530"/>
      <c r="HHX31" s="530"/>
      <c r="HHY31" s="530"/>
      <c r="HHZ31" s="530"/>
      <c r="HIA31" s="530"/>
      <c r="HIB31" s="530"/>
      <c r="HIC31" s="530"/>
      <c r="HID31" s="530"/>
      <c r="HIE31" s="530"/>
      <c r="HIF31" s="530"/>
      <c r="HIG31" s="530"/>
      <c r="HIH31" s="530"/>
      <c r="HII31" s="530"/>
      <c r="HIJ31" s="530"/>
      <c r="HIK31" s="530"/>
      <c r="HIL31" s="530"/>
      <c r="HIM31" s="530"/>
      <c r="HIN31" s="530"/>
      <c r="HIO31" s="530"/>
      <c r="HIP31" s="530"/>
      <c r="HIQ31" s="530"/>
      <c r="HIR31" s="530"/>
      <c r="HIS31" s="530"/>
      <c r="HIT31" s="530"/>
      <c r="HIU31" s="530"/>
      <c r="HIV31" s="530"/>
      <c r="HIW31" s="530"/>
      <c r="HIX31" s="530"/>
      <c r="HIY31" s="530"/>
      <c r="HIZ31" s="530"/>
      <c r="HJA31" s="530"/>
      <c r="HJB31" s="530"/>
      <c r="HJC31" s="530"/>
      <c r="HJD31" s="530"/>
      <c r="HJE31" s="530"/>
      <c r="HJF31" s="530"/>
      <c r="HJG31" s="530"/>
      <c r="HJH31" s="530"/>
      <c r="HJI31" s="530"/>
      <c r="HJJ31" s="530"/>
      <c r="HJK31" s="530"/>
      <c r="HJL31" s="530"/>
      <c r="HJM31" s="530"/>
      <c r="HJN31" s="530"/>
      <c r="HJO31" s="530"/>
      <c r="HJP31" s="530"/>
      <c r="HJQ31" s="530"/>
      <c r="HJR31" s="530"/>
      <c r="HJS31" s="530"/>
      <c r="HJT31" s="530"/>
      <c r="HJU31" s="530"/>
      <c r="HJV31" s="530"/>
      <c r="HJW31" s="530"/>
      <c r="HJX31" s="530"/>
      <c r="HJY31" s="530"/>
      <c r="HJZ31" s="530"/>
      <c r="HKA31" s="530"/>
      <c r="HKB31" s="530"/>
      <c r="HKC31" s="530"/>
      <c r="HKD31" s="530"/>
      <c r="HKE31" s="530"/>
      <c r="HKF31" s="530"/>
      <c r="HKG31" s="530"/>
      <c r="HKH31" s="530"/>
      <c r="HKI31" s="530"/>
      <c r="HKJ31" s="530"/>
      <c r="HKK31" s="530"/>
      <c r="HKL31" s="530"/>
      <c r="HKM31" s="530"/>
      <c r="HKN31" s="530"/>
      <c r="HKO31" s="530"/>
      <c r="HKP31" s="530"/>
      <c r="HKQ31" s="530"/>
      <c r="HKR31" s="530"/>
      <c r="HKS31" s="530"/>
      <c r="HKT31" s="530"/>
      <c r="HKU31" s="530"/>
      <c r="HKV31" s="530"/>
      <c r="HKW31" s="530"/>
      <c r="HKX31" s="530"/>
      <c r="HKY31" s="530"/>
      <c r="HKZ31" s="530"/>
      <c r="HLA31" s="530"/>
      <c r="HLB31" s="530"/>
      <c r="HLC31" s="530"/>
      <c r="HLD31" s="530"/>
      <c r="HLE31" s="530"/>
      <c r="HLF31" s="530"/>
      <c r="HLG31" s="530"/>
      <c r="HLH31" s="530"/>
      <c r="HLI31" s="530"/>
      <c r="HLJ31" s="530"/>
      <c r="HLK31" s="530"/>
      <c r="HLL31" s="530"/>
      <c r="HLM31" s="530"/>
      <c r="HLN31" s="530"/>
      <c r="HLO31" s="530"/>
      <c r="HLP31" s="530"/>
      <c r="HLQ31" s="530"/>
      <c r="HLR31" s="530"/>
      <c r="HLS31" s="530"/>
      <c r="HLT31" s="530"/>
      <c r="HLU31" s="530"/>
      <c r="HLV31" s="530"/>
      <c r="HLW31" s="530"/>
      <c r="HLX31" s="530"/>
      <c r="HLY31" s="530"/>
      <c r="HLZ31" s="530"/>
      <c r="HMA31" s="530"/>
      <c r="HMB31" s="530"/>
      <c r="HMC31" s="530"/>
      <c r="HMD31" s="530"/>
      <c r="HME31" s="530"/>
      <c r="HMF31" s="530"/>
      <c r="HMG31" s="530"/>
      <c r="HMH31" s="530"/>
      <c r="HMI31" s="530"/>
      <c r="HMJ31" s="530"/>
      <c r="HMK31" s="530"/>
      <c r="HML31" s="530"/>
      <c r="HMM31" s="530"/>
      <c r="HMN31" s="530"/>
      <c r="HMO31" s="530"/>
      <c r="HMP31" s="530"/>
      <c r="HMQ31" s="530"/>
      <c r="HMR31" s="530"/>
      <c r="HMS31" s="530"/>
      <c r="HMT31" s="530"/>
      <c r="HMU31" s="530"/>
      <c r="HMV31" s="530"/>
      <c r="HMW31" s="530"/>
      <c r="HMX31" s="530"/>
      <c r="HMY31" s="530"/>
      <c r="HMZ31" s="530"/>
      <c r="HNA31" s="530"/>
      <c r="HNB31" s="530"/>
      <c r="HNC31" s="530"/>
      <c r="HND31" s="530"/>
      <c r="HNE31" s="530"/>
      <c r="HNF31" s="530"/>
      <c r="HNG31" s="530"/>
      <c r="HNH31" s="530"/>
      <c r="HNI31" s="530"/>
      <c r="HNJ31" s="530"/>
      <c r="HNK31" s="530"/>
      <c r="HNL31" s="530"/>
      <c r="HNM31" s="530"/>
      <c r="HNN31" s="530"/>
      <c r="HNO31" s="530"/>
      <c r="HNP31" s="530"/>
      <c r="HNQ31" s="530"/>
      <c r="HNR31" s="530"/>
      <c r="HNS31" s="530"/>
      <c r="HNT31" s="530"/>
      <c r="HNU31" s="530"/>
      <c r="HNV31" s="530"/>
      <c r="HNW31" s="530"/>
      <c r="HNX31" s="530"/>
      <c r="HNY31" s="530"/>
      <c r="HNZ31" s="530"/>
      <c r="HOA31" s="530"/>
      <c r="HOB31" s="530"/>
      <c r="HOC31" s="530"/>
      <c r="HOD31" s="530"/>
      <c r="HOE31" s="530"/>
      <c r="HOF31" s="530"/>
      <c r="HOG31" s="530"/>
      <c r="HOH31" s="530"/>
      <c r="HOI31" s="530"/>
      <c r="HOJ31" s="530"/>
      <c r="HOK31" s="530"/>
      <c r="HOL31" s="530"/>
      <c r="HOM31" s="530"/>
      <c r="HON31" s="530"/>
      <c r="HOO31" s="530"/>
      <c r="HOP31" s="530"/>
      <c r="HOQ31" s="530"/>
      <c r="HOR31" s="530"/>
      <c r="HOS31" s="530"/>
      <c r="HOT31" s="530"/>
      <c r="HOU31" s="530"/>
      <c r="HOV31" s="530"/>
      <c r="HOW31" s="530"/>
      <c r="HOX31" s="530"/>
      <c r="HOY31" s="530"/>
      <c r="HOZ31" s="530"/>
      <c r="HPA31" s="530"/>
      <c r="HPB31" s="530"/>
      <c r="HPC31" s="530"/>
      <c r="HPD31" s="530"/>
      <c r="HPE31" s="530"/>
      <c r="HPF31" s="530"/>
      <c r="HPG31" s="530"/>
      <c r="HPH31" s="530"/>
      <c r="HPI31" s="530"/>
      <c r="HPJ31" s="530"/>
      <c r="HPK31" s="530"/>
      <c r="HPL31" s="530"/>
      <c r="HPM31" s="530"/>
      <c r="HPN31" s="530"/>
      <c r="HPO31" s="530"/>
      <c r="HPP31" s="530"/>
      <c r="HPQ31" s="530"/>
      <c r="HPR31" s="530"/>
      <c r="HPS31" s="530"/>
      <c r="HPT31" s="530"/>
      <c r="HPU31" s="530"/>
      <c r="HPV31" s="530"/>
      <c r="HPW31" s="530"/>
      <c r="HPX31" s="530"/>
      <c r="HPY31" s="530"/>
      <c r="HPZ31" s="530"/>
      <c r="HQA31" s="530"/>
      <c r="HQB31" s="530"/>
      <c r="HQC31" s="530"/>
      <c r="HQD31" s="530"/>
      <c r="HQE31" s="530"/>
      <c r="HQF31" s="530"/>
      <c r="HQG31" s="530"/>
      <c r="HQH31" s="530"/>
      <c r="HQI31" s="530"/>
      <c r="HQJ31" s="530"/>
      <c r="HQK31" s="530"/>
      <c r="HQL31" s="530"/>
      <c r="HQM31" s="530"/>
      <c r="HQN31" s="530"/>
      <c r="HQO31" s="530"/>
      <c r="HQP31" s="530"/>
      <c r="HQQ31" s="530"/>
      <c r="HQR31" s="530"/>
      <c r="HQS31" s="530"/>
      <c r="HQT31" s="530"/>
      <c r="HQU31" s="530"/>
      <c r="HQV31" s="530"/>
      <c r="HQW31" s="530"/>
      <c r="HQX31" s="530"/>
      <c r="HQY31" s="530"/>
      <c r="HQZ31" s="530"/>
      <c r="HRA31" s="530"/>
      <c r="HRB31" s="530"/>
      <c r="HRC31" s="530"/>
      <c r="HRD31" s="530"/>
      <c r="HRE31" s="530"/>
      <c r="HRF31" s="530"/>
      <c r="HRG31" s="530"/>
      <c r="HRH31" s="530"/>
      <c r="HRI31" s="530"/>
      <c r="HRJ31" s="530"/>
      <c r="HRK31" s="530"/>
      <c r="HRL31" s="530"/>
      <c r="HRM31" s="530"/>
      <c r="HRN31" s="530"/>
      <c r="HRO31" s="530"/>
      <c r="HRP31" s="530"/>
      <c r="HRQ31" s="530"/>
      <c r="HRR31" s="530"/>
      <c r="HRS31" s="530"/>
      <c r="HRT31" s="530"/>
      <c r="HRU31" s="530"/>
      <c r="HRV31" s="530"/>
      <c r="HRW31" s="530"/>
      <c r="HRX31" s="530"/>
      <c r="HRY31" s="530"/>
      <c r="HRZ31" s="530"/>
      <c r="HSA31" s="530"/>
      <c r="HSB31" s="530"/>
      <c r="HSC31" s="530"/>
      <c r="HSD31" s="530"/>
      <c r="HSE31" s="530"/>
      <c r="HSF31" s="530"/>
      <c r="HSG31" s="530"/>
      <c r="HSH31" s="530"/>
      <c r="HSI31" s="530"/>
      <c r="HSJ31" s="530"/>
      <c r="HSK31" s="530"/>
      <c r="HSL31" s="530"/>
      <c r="HSM31" s="530"/>
      <c r="HSN31" s="530"/>
      <c r="HSO31" s="530"/>
      <c r="HSP31" s="530"/>
      <c r="HSQ31" s="530"/>
      <c r="HSR31" s="530"/>
      <c r="HSS31" s="530"/>
      <c r="HST31" s="530"/>
      <c r="HSU31" s="530"/>
      <c r="HSV31" s="530"/>
      <c r="HSW31" s="530"/>
      <c r="HSX31" s="530"/>
      <c r="HSY31" s="530"/>
      <c r="HSZ31" s="530"/>
      <c r="HTA31" s="530"/>
      <c r="HTB31" s="530"/>
      <c r="HTC31" s="530"/>
      <c r="HTD31" s="530"/>
      <c r="HTE31" s="530"/>
      <c r="HTF31" s="530"/>
      <c r="HTG31" s="530"/>
      <c r="HTH31" s="530"/>
      <c r="HTI31" s="530"/>
      <c r="HTJ31" s="530"/>
      <c r="HTK31" s="530"/>
      <c r="HTL31" s="530"/>
      <c r="HTM31" s="530"/>
      <c r="HTN31" s="530"/>
      <c r="HTO31" s="530"/>
      <c r="HTP31" s="530"/>
      <c r="HTQ31" s="530"/>
      <c r="HTR31" s="530"/>
      <c r="HTS31" s="530"/>
      <c r="HTT31" s="530"/>
      <c r="HTU31" s="530"/>
      <c r="HTV31" s="530"/>
      <c r="HTW31" s="530"/>
      <c r="HTX31" s="530"/>
      <c r="HTY31" s="530"/>
      <c r="HTZ31" s="530"/>
      <c r="HUA31" s="530"/>
      <c r="HUB31" s="530"/>
      <c r="HUC31" s="530"/>
      <c r="HUD31" s="530"/>
      <c r="HUE31" s="530"/>
      <c r="HUF31" s="530"/>
      <c r="HUG31" s="530"/>
      <c r="HUH31" s="530"/>
      <c r="HUI31" s="530"/>
      <c r="HUJ31" s="530"/>
      <c r="HUK31" s="530"/>
      <c r="HUL31" s="530"/>
      <c r="HUM31" s="530"/>
      <c r="HUN31" s="530"/>
      <c r="HUO31" s="530"/>
      <c r="HUP31" s="530"/>
      <c r="HUQ31" s="530"/>
      <c r="HUR31" s="530"/>
      <c r="HUS31" s="530"/>
      <c r="HUT31" s="530"/>
      <c r="HUU31" s="530"/>
      <c r="HUV31" s="530"/>
      <c r="HUW31" s="530"/>
      <c r="HUX31" s="530"/>
      <c r="HUY31" s="530"/>
      <c r="HUZ31" s="530"/>
      <c r="HVA31" s="530"/>
      <c r="HVB31" s="530"/>
      <c r="HVC31" s="530"/>
      <c r="HVD31" s="530"/>
      <c r="HVE31" s="530"/>
      <c r="HVF31" s="530"/>
      <c r="HVG31" s="530"/>
      <c r="HVH31" s="530"/>
      <c r="HVI31" s="530"/>
      <c r="HVJ31" s="530"/>
      <c r="HVK31" s="530"/>
      <c r="HVL31" s="530"/>
      <c r="HVM31" s="530"/>
      <c r="HVN31" s="530"/>
      <c r="HVO31" s="530"/>
      <c r="HVP31" s="530"/>
      <c r="HVQ31" s="530"/>
      <c r="HVR31" s="530"/>
      <c r="HVS31" s="530"/>
      <c r="HVT31" s="530"/>
      <c r="HVU31" s="530"/>
      <c r="HVV31" s="530"/>
      <c r="HVW31" s="530"/>
      <c r="HVX31" s="530"/>
      <c r="HVY31" s="530"/>
      <c r="HVZ31" s="530"/>
      <c r="HWA31" s="530"/>
      <c r="HWB31" s="530"/>
      <c r="HWC31" s="530"/>
      <c r="HWD31" s="530"/>
      <c r="HWE31" s="530"/>
      <c r="HWF31" s="530"/>
      <c r="HWG31" s="530"/>
      <c r="HWH31" s="530"/>
      <c r="HWI31" s="530"/>
      <c r="HWJ31" s="530"/>
      <c r="HWK31" s="530"/>
      <c r="HWL31" s="530"/>
      <c r="HWM31" s="530"/>
      <c r="HWN31" s="530"/>
      <c r="HWO31" s="530"/>
      <c r="HWP31" s="530"/>
      <c r="HWQ31" s="530"/>
      <c r="HWR31" s="530"/>
      <c r="HWS31" s="530"/>
      <c r="HWT31" s="530"/>
      <c r="HWU31" s="530"/>
      <c r="HWV31" s="530"/>
      <c r="HWW31" s="530"/>
      <c r="HWX31" s="530"/>
      <c r="HWY31" s="530"/>
      <c r="HWZ31" s="530"/>
      <c r="HXA31" s="530"/>
      <c r="HXB31" s="530"/>
      <c r="HXC31" s="530"/>
      <c r="HXD31" s="530"/>
      <c r="HXE31" s="530"/>
      <c r="HXF31" s="530"/>
      <c r="HXG31" s="530"/>
      <c r="HXH31" s="530"/>
      <c r="HXI31" s="530"/>
      <c r="HXJ31" s="530"/>
      <c r="HXK31" s="530"/>
      <c r="HXL31" s="530"/>
      <c r="HXM31" s="530"/>
      <c r="HXN31" s="530"/>
      <c r="HXO31" s="530"/>
      <c r="HXP31" s="530"/>
      <c r="HXQ31" s="530"/>
      <c r="HXR31" s="530"/>
      <c r="HXS31" s="530"/>
      <c r="HXT31" s="530"/>
      <c r="HXU31" s="530"/>
      <c r="HXV31" s="530"/>
      <c r="HXW31" s="530"/>
      <c r="HXX31" s="530"/>
      <c r="HXY31" s="530"/>
      <c r="HXZ31" s="530"/>
      <c r="HYA31" s="530"/>
      <c r="HYB31" s="530"/>
      <c r="HYC31" s="530"/>
      <c r="HYD31" s="530"/>
      <c r="HYE31" s="530"/>
      <c r="HYF31" s="530"/>
      <c r="HYG31" s="530"/>
      <c r="HYH31" s="530"/>
      <c r="HYI31" s="530"/>
      <c r="HYJ31" s="530"/>
      <c r="HYK31" s="530"/>
      <c r="HYL31" s="530"/>
      <c r="HYM31" s="530"/>
      <c r="HYN31" s="530"/>
      <c r="HYO31" s="530"/>
      <c r="HYP31" s="530"/>
      <c r="HYQ31" s="530"/>
      <c r="HYR31" s="530"/>
      <c r="HYS31" s="530"/>
      <c r="HYT31" s="530"/>
      <c r="HYU31" s="530"/>
      <c r="HYV31" s="530"/>
      <c r="HYW31" s="530"/>
      <c r="HYX31" s="530"/>
      <c r="HYY31" s="530"/>
      <c r="HYZ31" s="530"/>
      <c r="HZA31" s="530"/>
      <c r="HZB31" s="530"/>
      <c r="HZC31" s="530"/>
      <c r="HZD31" s="530"/>
      <c r="HZE31" s="530"/>
      <c r="HZF31" s="530"/>
      <c r="HZG31" s="530"/>
      <c r="HZH31" s="530"/>
      <c r="HZI31" s="530"/>
      <c r="HZJ31" s="530"/>
      <c r="HZK31" s="530"/>
      <c r="HZL31" s="530"/>
      <c r="HZM31" s="530"/>
      <c r="HZN31" s="530"/>
      <c r="HZO31" s="530"/>
      <c r="HZP31" s="530"/>
      <c r="HZQ31" s="530"/>
      <c r="HZR31" s="530"/>
      <c r="HZS31" s="530"/>
      <c r="HZT31" s="530"/>
      <c r="HZU31" s="530"/>
      <c r="HZV31" s="530"/>
      <c r="HZW31" s="530"/>
      <c r="HZX31" s="530"/>
      <c r="HZY31" s="530"/>
      <c r="HZZ31" s="530"/>
      <c r="IAA31" s="530"/>
      <c r="IAB31" s="530"/>
      <c r="IAC31" s="530"/>
      <c r="IAD31" s="530"/>
      <c r="IAE31" s="530"/>
      <c r="IAF31" s="530"/>
      <c r="IAG31" s="530"/>
      <c r="IAH31" s="530"/>
      <c r="IAI31" s="530"/>
      <c r="IAJ31" s="530"/>
      <c r="IAK31" s="530"/>
      <c r="IAL31" s="530"/>
      <c r="IAM31" s="530"/>
      <c r="IAN31" s="530"/>
      <c r="IAO31" s="530"/>
      <c r="IAP31" s="530"/>
      <c r="IAQ31" s="530"/>
      <c r="IAR31" s="530"/>
      <c r="IAS31" s="530"/>
      <c r="IAT31" s="530"/>
      <c r="IAU31" s="530"/>
      <c r="IAV31" s="530"/>
      <c r="IAW31" s="530"/>
      <c r="IAX31" s="530"/>
      <c r="IAY31" s="530"/>
      <c r="IAZ31" s="530"/>
      <c r="IBA31" s="530"/>
      <c r="IBB31" s="530"/>
      <c r="IBC31" s="530"/>
      <c r="IBD31" s="530"/>
      <c r="IBE31" s="530"/>
      <c r="IBF31" s="530"/>
      <c r="IBG31" s="530"/>
      <c r="IBH31" s="530"/>
      <c r="IBI31" s="530"/>
      <c r="IBJ31" s="530"/>
      <c r="IBK31" s="530"/>
      <c r="IBL31" s="530"/>
      <c r="IBM31" s="530"/>
      <c r="IBN31" s="530"/>
      <c r="IBO31" s="530"/>
      <c r="IBP31" s="530"/>
      <c r="IBQ31" s="530"/>
      <c r="IBR31" s="530"/>
      <c r="IBS31" s="530"/>
      <c r="IBT31" s="530"/>
      <c r="IBU31" s="530"/>
      <c r="IBV31" s="530"/>
      <c r="IBW31" s="530"/>
      <c r="IBX31" s="530"/>
      <c r="IBY31" s="530"/>
      <c r="IBZ31" s="530"/>
      <c r="ICA31" s="530"/>
      <c r="ICB31" s="530"/>
      <c r="ICC31" s="530"/>
      <c r="ICD31" s="530"/>
      <c r="ICE31" s="530"/>
      <c r="ICF31" s="530"/>
      <c r="ICG31" s="530"/>
      <c r="ICH31" s="530"/>
      <c r="ICI31" s="530"/>
      <c r="ICJ31" s="530"/>
      <c r="ICK31" s="530"/>
      <c r="ICL31" s="530"/>
      <c r="ICM31" s="530"/>
      <c r="ICN31" s="530"/>
      <c r="ICO31" s="530"/>
      <c r="ICP31" s="530"/>
      <c r="ICQ31" s="530"/>
      <c r="ICR31" s="530"/>
      <c r="ICS31" s="530"/>
      <c r="ICT31" s="530"/>
      <c r="ICU31" s="530"/>
      <c r="ICV31" s="530"/>
      <c r="ICW31" s="530"/>
      <c r="ICX31" s="530"/>
      <c r="ICY31" s="530"/>
      <c r="ICZ31" s="530"/>
      <c r="IDA31" s="530"/>
      <c r="IDB31" s="530"/>
      <c r="IDC31" s="530"/>
      <c r="IDD31" s="530"/>
      <c r="IDE31" s="530"/>
      <c r="IDF31" s="530"/>
      <c r="IDG31" s="530"/>
      <c r="IDH31" s="530"/>
      <c r="IDI31" s="530"/>
      <c r="IDJ31" s="530"/>
      <c r="IDK31" s="530"/>
      <c r="IDL31" s="530"/>
      <c r="IDM31" s="530"/>
      <c r="IDN31" s="530"/>
      <c r="IDO31" s="530"/>
      <c r="IDP31" s="530"/>
      <c r="IDQ31" s="530"/>
      <c r="IDR31" s="530"/>
      <c r="IDS31" s="530"/>
      <c r="IDT31" s="530"/>
      <c r="IDU31" s="530"/>
      <c r="IDV31" s="530"/>
      <c r="IDW31" s="530"/>
      <c r="IDX31" s="530"/>
      <c r="IDY31" s="530"/>
      <c r="IDZ31" s="530"/>
      <c r="IEA31" s="530"/>
      <c r="IEB31" s="530"/>
      <c r="IEC31" s="530"/>
      <c r="IED31" s="530"/>
      <c r="IEE31" s="530"/>
      <c r="IEF31" s="530"/>
      <c r="IEG31" s="530"/>
      <c r="IEH31" s="530"/>
      <c r="IEI31" s="530"/>
      <c r="IEJ31" s="530"/>
      <c r="IEK31" s="530"/>
      <c r="IEL31" s="530"/>
      <c r="IEM31" s="530"/>
      <c r="IEN31" s="530"/>
      <c r="IEO31" s="530"/>
      <c r="IEP31" s="530"/>
      <c r="IEQ31" s="530"/>
      <c r="IER31" s="530"/>
      <c r="IES31" s="530"/>
      <c r="IET31" s="530"/>
      <c r="IEU31" s="530"/>
      <c r="IEV31" s="530"/>
      <c r="IEW31" s="530"/>
      <c r="IEX31" s="530"/>
      <c r="IEY31" s="530"/>
      <c r="IEZ31" s="530"/>
      <c r="IFA31" s="530"/>
      <c r="IFB31" s="530"/>
      <c r="IFC31" s="530"/>
      <c r="IFD31" s="530"/>
      <c r="IFE31" s="530"/>
      <c r="IFF31" s="530"/>
      <c r="IFG31" s="530"/>
      <c r="IFH31" s="530"/>
      <c r="IFI31" s="530"/>
      <c r="IFJ31" s="530"/>
      <c r="IFK31" s="530"/>
      <c r="IFL31" s="530"/>
      <c r="IFM31" s="530"/>
      <c r="IFN31" s="530"/>
      <c r="IFO31" s="530"/>
      <c r="IFP31" s="530"/>
      <c r="IFQ31" s="530"/>
      <c r="IFR31" s="530"/>
      <c r="IFS31" s="530"/>
      <c r="IFT31" s="530"/>
      <c r="IFU31" s="530"/>
      <c r="IFV31" s="530"/>
      <c r="IFW31" s="530"/>
      <c r="IFX31" s="530"/>
      <c r="IFY31" s="530"/>
      <c r="IFZ31" s="530"/>
      <c r="IGA31" s="530"/>
      <c r="IGB31" s="530"/>
      <c r="IGC31" s="530"/>
      <c r="IGD31" s="530"/>
      <c r="IGE31" s="530"/>
      <c r="IGF31" s="530"/>
      <c r="IGG31" s="530"/>
      <c r="IGH31" s="530"/>
      <c r="IGI31" s="530"/>
      <c r="IGJ31" s="530"/>
      <c r="IGK31" s="530"/>
      <c r="IGL31" s="530"/>
      <c r="IGM31" s="530"/>
      <c r="IGN31" s="530"/>
      <c r="IGO31" s="530"/>
      <c r="IGP31" s="530"/>
      <c r="IGQ31" s="530"/>
      <c r="IGR31" s="530"/>
      <c r="IGS31" s="530"/>
      <c r="IGT31" s="530"/>
      <c r="IGU31" s="530"/>
      <c r="IGV31" s="530"/>
      <c r="IGW31" s="530"/>
      <c r="IGX31" s="530"/>
      <c r="IGY31" s="530"/>
      <c r="IGZ31" s="530"/>
      <c r="IHA31" s="530"/>
      <c r="IHB31" s="530"/>
      <c r="IHC31" s="530"/>
      <c r="IHD31" s="530"/>
      <c r="IHE31" s="530"/>
      <c r="IHF31" s="530"/>
      <c r="IHG31" s="530"/>
      <c r="IHH31" s="530"/>
      <c r="IHI31" s="530"/>
      <c r="IHJ31" s="530"/>
      <c r="IHK31" s="530"/>
      <c r="IHL31" s="530"/>
      <c r="IHM31" s="530"/>
      <c r="IHN31" s="530"/>
      <c r="IHO31" s="530"/>
      <c r="IHP31" s="530"/>
      <c r="IHQ31" s="530"/>
      <c r="IHR31" s="530"/>
      <c r="IHS31" s="530"/>
      <c r="IHT31" s="530"/>
      <c r="IHU31" s="530"/>
      <c r="IHV31" s="530"/>
      <c r="IHW31" s="530"/>
      <c r="IHX31" s="530"/>
      <c r="IHY31" s="530"/>
      <c r="IHZ31" s="530"/>
      <c r="IIA31" s="530"/>
      <c r="IIB31" s="530"/>
      <c r="IIC31" s="530"/>
      <c r="IID31" s="530"/>
      <c r="IIE31" s="530"/>
      <c r="IIF31" s="530"/>
      <c r="IIG31" s="530"/>
      <c r="IIH31" s="530"/>
      <c r="III31" s="530"/>
      <c r="IIJ31" s="530"/>
      <c r="IIK31" s="530"/>
      <c r="IIL31" s="530"/>
      <c r="IIM31" s="530"/>
      <c r="IIN31" s="530"/>
      <c r="IIO31" s="530"/>
      <c r="IIP31" s="530"/>
      <c r="IIQ31" s="530"/>
      <c r="IIR31" s="530"/>
      <c r="IIS31" s="530"/>
      <c r="IIT31" s="530"/>
      <c r="IIU31" s="530"/>
      <c r="IIV31" s="530"/>
      <c r="IIW31" s="530"/>
      <c r="IIX31" s="530"/>
      <c r="IIY31" s="530"/>
      <c r="IIZ31" s="530"/>
      <c r="IJA31" s="530"/>
      <c r="IJB31" s="530"/>
      <c r="IJC31" s="530"/>
      <c r="IJD31" s="530"/>
      <c r="IJE31" s="530"/>
      <c r="IJF31" s="530"/>
      <c r="IJG31" s="530"/>
      <c r="IJH31" s="530"/>
      <c r="IJI31" s="530"/>
      <c r="IJJ31" s="530"/>
      <c r="IJK31" s="530"/>
      <c r="IJL31" s="530"/>
      <c r="IJM31" s="530"/>
      <c r="IJN31" s="530"/>
      <c r="IJO31" s="530"/>
      <c r="IJP31" s="530"/>
      <c r="IJQ31" s="530"/>
      <c r="IJR31" s="530"/>
      <c r="IJS31" s="530"/>
      <c r="IJT31" s="530"/>
      <c r="IJU31" s="530"/>
      <c r="IJV31" s="530"/>
      <c r="IJW31" s="530"/>
      <c r="IJX31" s="530"/>
      <c r="IJY31" s="530"/>
      <c r="IJZ31" s="530"/>
      <c r="IKA31" s="530"/>
      <c r="IKB31" s="530"/>
      <c r="IKC31" s="530"/>
      <c r="IKD31" s="530"/>
      <c r="IKE31" s="530"/>
      <c r="IKF31" s="530"/>
      <c r="IKG31" s="530"/>
      <c r="IKH31" s="530"/>
      <c r="IKI31" s="530"/>
      <c r="IKJ31" s="530"/>
      <c r="IKK31" s="530"/>
      <c r="IKL31" s="530"/>
      <c r="IKM31" s="530"/>
      <c r="IKN31" s="530"/>
      <c r="IKO31" s="530"/>
      <c r="IKP31" s="530"/>
      <c r="IKQ31" s="530"/>
      <c r="IKR31" s="530"/>
      <c r="IKS31" s="530"/>
      <c r="IKT31" s="530"/>
      <c r="IKU31" s="530"/>
      <c r="IKV31" s="530"/>
      <c r="IKW31" s="530"/>
      <c r="IKX31" s="530"/>
      <c r="IKY31" s="530"/>
      <c r="IKZ31" s="530"/>
      <c r="ILA31" s="530"/>
      <c r="ILB31" s="530"/>
      <c r="ILC31" s="530"/>
      <c r="ILD31" s="530"/>
      <c r="ILE31" s="530"/>
      <c r="ILF31" s="530"/>
      <c r="ILG31" s="530"/>
      <c r="ILH31" s="530"/>
      <c r="ILI31" s="530"/>
      <c r="ILJ31" s="530"/>
      <c r="ILK31" s="530"/>
      <c r="ILL31" s="530"/>
      <c r="ILM31" s="530"/>
      <c r="ILN31" s="530"/>
      <c r="ILO31" s="530"/>
      <c r="ILP31" s="530"/>
      <c r="ILQ31" s="530"/>
      <c r="ILR31" s="530"/>
      <c r="ILS31" s="530"/>
      <c r="ILT31" s="530"/>
      <c r="ILU31" s="530"/>
      <c r="ILV31" s="530"/>
      <c r="ILW31" s="530"/>
      <c r="ILX31" s="530"/>
      <c r="ILY31" s="530"/>
      <c r="ILZ31" s="530"/>
      <c r="IMA31" s="530"/>
      <c r="IMB31" s="530"/>
      <c r="IMC31" s="530"/>
      <c r="IMD31" s="530"/>
      <c r="IME31" s="530"/>
      <c r="IMF31" s="530"/>
      <c r="IMG31" s="530"/>
      <c r="IMH31" s="530"/>
      <c r="IMI31" s="530"/>
      <c r="IMJ31" s="530"/>
      <c r="IMK31" s="530"/>
      <c r="IML31" s="530"/>
      <c r="IMM31" s="530"/>
      <c r="IMN31" s="530"/>
      <c r="IMO31" s="530"/>
      <c r="IMP31" s="530"/>
      <c r="IMQ31" s="530"/>
      <c r="IMR31" s="530"/>
      <c r="IMS31" s="530"/>
      <c r="IMT31" s="530"/>
      <c r="IMU31" s="530"/>
      <c r="IMV31" s="530"/>
      <c r="IMW31" s="530"/>
      <c r="IMX31" s="530"/>
      <c r="IMY31" s="530"/>
      <c r="IMZ31" s="530"/>
      <c r="INA31" s="530"/>
      <c r="INB31" s="530"/>
      <c r="INC31" s="530"/>
      <c r="IND31" s="530"/>
      <c r="INE31" s="530"/>
      <c r="INF31" s="530"/>
      <c r="ING31" s="530"/>
      <c r="INH31" s="530"/>
      <c r="INI31" s="530"/>
      <c r="INJ31" s="530"/>
      <c r="INK31" s="530"/>
      <c r="INL31" s="530"/>
      <c r="INM31" s="530"/>
      <c r="INN31" s="530"/>
      <c r="INO31" s="530"/>
      <c r="INP31" s="530"/>
      <c r="INQ31" s="530"/>
      <c r="INR31" s="530"/>
      <c r="INS31" s="530"/>
      <c r="INT31" s="530"/>
      <c r="INU31" s="530"/>
      <c r="INV31" s="530"/>
      <c r="INW31" s="530"/>
      <c r="INX31" s="530"/>
      <c r="INY31" s="530"/>
      <c r="INZ31" s="530"/>
      <c r="IOA31" s="530"/>
      <c r="IOB31" s="530"/>
      <c r="IOC31" s="530"/>
      <c r="IOD31" s="530"/>
      <c r="IOE31" s="530"/>
      <c r="IOF31" s="530"/>
      <c r="IOG31" s="530"/>
      <c r="IOH31" s="530"/>
      <c r="IOI31" s="530"/>
      <c r="IOJ31" s="530"/>
      <c r="IOK31" s="530"/>
      <c r="IOL31" s="530"/>
      <c r="IOM31" s="530"/>
      <c r="ION31" s="530"/>
      <c r="IOO31" s="530"/>
      <c r="IOP31" s="530"/>
      <c r="IOQ31" s="530"/>
      <c r="IOR31" s="530"/>
      <c r="IOS31" s="530"/>
      <c r="IOT31" s="530"/>
      <c r="IOU31" s="530"/>
      <c r="IOV31" s="530"/>
      <c r="IOW31" s="530"/>
      <c r="IOX31" s="530"/>
      <c r="IOY31" s="530"/>
      <c r="IOZ31" s="530"/>
      <c r="IPA31" s="530"/>
      <c r="IPB31" s="530"/>
      <c r="IPC31" s="530"/>
      <c r="IPD31" s="530"/>
      <c r="IPE31" s="530"/>
      <c r="IPF31" s="530"/>
      <c r="IPG31" s="530"/>
      <c r="IPH31" s="530"/>
      <c r="IPI31" s="530"/>
      <c r="IPJ31" s="530"/>
      <c r="IPK31" s="530"/>
      <c r="IPL31" s="530"/>
      <c r="IPM31" s="530"/>
      <c r="IPN31" s="530"/>
      <c r="IPO31" s="530"/>
      <c r="IPP31" s="530"/>
      <c r="IPQ31" s="530"/>
      <c r="IPR31" s="530"/>
      <c r="IPS31" s="530"/>
      <c r="IPT31" s="530"/>
      <c r="IPU31" s="530"/>
      <c r="IPV31" s="530"/>
      <c r="IPW31" s="530"/>
      <c r="IPX31" s="530"/>
      <c r="IPY31" s="530"/>
      <c r="IPZ31" s="530"/>
      <c r="IQA31" s="530"/>
      <c r="IQB31" s="530"/>
      <c r="IQC31" s="530"/>
      <c r="IQD31" s="530"/>
      <c r="IQE31" s="530"/>
      <c r="IQF31" s="530"/>
      <c r="IQG31" s="530"/>
      <c r="IQH31" s="530"/>
      <c r="IQI31" s="530"/>
      <c r="IQJ31" s="530"/>
      <c r="IQK31" s="530"/>
      <c r="IQL31" s="530"/>
      <c r="IQM31" s="530"/>
      <c r="IQN31" s="530"/>
      <c r="IQO31" s="530"/>
      <c r="IQP31" s="530"/>
      <c r="IQQ31" s="530"/>
      <c r="IQR31" s="530"/>
      <c r="IQS31" s="530"/>
      <c r="IQT31" s="530"/>
      <c r="IQU31" s="530"/>
      <c r="IQV31" s="530"/>
      <c r="IQW31" s="530"/>
      <c r="IQX31" s="530"/>
      <c r="IQY31" s="530"/>
      <c r="IQZ31" s="530"/>
      <c r="IRA31" s="530"/>
      <c r="IRB31" s="530"/>
      <c r="IRC31" s="530"/>
      <c r="IRD31" s="530"/>
      <c r="IRE31" s="530"/>
      <c r="IRF31" s="530"/>
      <c r="IRG31" s="530"/>
      <c r="IRH31" s="530"/>
      <c r="IRI31" s="530"/>
      <c r="IRJ31" s="530"/>
      <c r="IRK31" s="530"/>
      <c r="IRL31" s="530"/>
      <c r="IRM31" s="530"/>
      <c r="IRN31" s="530"/>
      <c r="IRO31" s="530"/>
      <c r="IRP31" s="530"/>
      <c r="IRQ31" s="530"/>
      <c r="IRR31" s="530"/>
      <c r="IRS31" s="530"/>
      <c r="IRT31" s="530"/>
      <c r="IRU31" s="530"/>
      <c r="IRV31" s="530"/>
      <c r="IRW31" s="530"/>
      <c r="IRX31" s="530"/>
      <c r="IRY31" s="530"/>
      <c r="IRZ31" s="530"/>
      <c r="ISA31" s="530"/>
      <c r="ISB31" s="530"/>
      <c r="ISC31" s="530"/>
      <c r="ISD31" s="530"/>
      <c r="ISE31" s="530"/>
      <c r="ISF31" s="530"/>
      <c r="ISG31" s="530"/>
      <c r="ISH31" s="530"/>
      <c r="ISI31" s="530"/>
      <c r="ISJ31" s="530"/>
      <c r="ISK31" s="530"/>
      <c r="ISL31" s="530"/>
      <c r="ISM31" s="530"/>
      <c r="ISN31" s="530"/>
      <c r="ISO31" s="530"/>
      <c r="ISP31" s="530"/>
      <c r="ISQ31" s="530"/>
      <c r="ISR31" s="530"/>
      <c r="ISS31" s="530"/>
      <c r="IST31" s="530"/>
      <c r="ISU31" s="530"/>
      <c r="ISV31" s="530"/>
      <c r="ISW31" s="530"/>
      <c r="ISX31" s="530"/>
      <c r="ISY31" s="530"/>
      <c r="ISZ31" s="530"/>
      <c r="ITA31" s="530"/>
      <c r="ITB31" s="530"/>
      <c r="ITC31" s="530"/>
      <c r="ITD31" s="530"/>
      <c r="ITE31" s="530"/>
      <c r="ITF31" s="530"/>
      <c r="ITG31" s="530"/>
      <c r="ITH31" s="530"/>
      <c r="ITI31" s="530"/>
      <c r="ITJ31" s="530"/>
      <c r="ITK31" s="530"/>
      <c r="ITL31" s="530"/>
      <c r="ITM31" s="530"/>
      <c r="ITN31" s="530"/>
      <c r="ITO31" s="530"/>
      <c r="ITP31" s="530"/>
      <c r="ITQ31" s="530"/>
      <c r="ITR31" s="530"/>
      <c r="ITS31" s="530"/>
      <c r="ITT31" s="530"/>
      <c r="ITU31" s="530"/>
      <c r="ITV31" s="530"/>
      <c r="ITW31" s="530"/>
      <c r="ITX31" s="530"/>
      <c r="ITY31" s="530"/>
      <c r="ITZ31" s="530"/>
      <c r="IUA31" s="530"/>
      <c r="IUB31" s="530"/>
      <c r="IUC31" s="530"/>
      <c r="IUD31" s="530"/>
      <c r="IUE31" s="530"/>
      <c r="IUF31" s="530"/>
      <c r="IUG31" s="530"/>
      <c r="IUH31" s="530"/>
      <c r="IUI31" s="530"/>
      <c r="IUJ31" s="530"/>
      <c r="IUK31" s="530"/>
      <c r="IUL31" s="530"/>
      <c r="IUM31" s="530"/>
      <c r="IUN31" s="530"/>
      <c r="IUO31" s="530"/>
      <c r="IUP31" s="530"/>
      <c r="IUQ31" s="530"/>
      <c r="IUR31" s="530"/>
      <c r="IUS31" s="530"/>
      <c r="IUT31" s="530"/>
      <c r="IUU31" s="530"/>
      <c r="IUV31" s="530"/>
      <c r="IUW31" s="530"/>
      <c r="IUX31" s="530"/>
      <c r="IUY31" s="530"/>
      <c r="IUZ31" s="530"/>
      <c r="IVA31" s="530"/>
      <c r="IVB31" s="530"/>
      <c r="IVC31" s="530"/>
      <c r="IVD31" s="530"/>
      <c r="IVE31" s="530"/>
      <c r="IVF31" s="530"/>
      <c r="IVG31" s="530"/>
      <c r="IVH31" s="530"/>
      <c r="IVI31" s="530"/>
      <c r="IVJ31" s="530"/>
      <c r="IVK31" s="530"/>
      <c r="IVL31" s="530"/>
      <c r="IVM31" s="530"/>
      <c r="IVN31" s="530"/>
      <c r="IVO31" s="530"/>
      <c r="IVP31" s="530"/>
      <c r="IVQ31" s="530"/>
      <c r="IVR31" s="530"/>
      <c r="IVS31" s="530"/>
      <c r="IVT31" s="530"/>
      <c r="IVU31" s="530"/>
      <c r="IVV31" s="530"/>
      <c r="IVW31" s="530"/>
      <c r="IVX31" s="530"/>
      <c r="IVY31" s="530"/>
      <c r="IVZ31" s="530"/>
      <c r="IWA31" s="530"/>
      <c r="IWB31" s="530"/>
      <c r="IWC31" s="530"/>
      <c r="IWD31" s="530"/>
      <c r="IWE31" s="530"/>
      <c r="IWF31" s="530"/>
      <c r="IWG31" s="530"/>
      <c r="IWH31" s="530"/>
      <c r="IWI31" s="530"/>
      <c r="IWJ31" s="530"/>
      <c r="IWK31" s="530"/>
      <c r="IWL31" s="530"/>
      <c r="IWM31" s="530"/>
      <c r="IWN31" s="530"/>
      <c r="IWO31" s="530"/>
      <c r="IWP31" s="530"/>
      <c r="IWQ31" s="530"/>
      <c r="IWR31" s="530"/>
      <c r="IWS31" s="530"/>
      <c r="IWT31" s="530"/>
      <c r="IWU31" s="530"/>
      <c r="IWV31" s="530"/>
      <c r="IWW31" s="530"/>
      <c r="IWX31" s="530"/>
      <c r="IWY31" s="530"/>
      <c r="IWZ31" s="530"/>
      <c r="IXA31" s="530"/>
      <c r="IXB31" s="530"/>
      <c r="IXC31" s="530"/>
      <c r="IXD31" s="530"/>
      <c r="IXE31" s="530"/>
      <c r="IXF31" s="530"/>
      <c r="IXG31" s="530"/>
      <c r="IXH31" s="530"/>
      <c r="IXI31" s="530"/>
      <c r="IXJ31" s="530"/>
      <c r="IXK31" s="530"/>
      <c r="IXL31" s="530"/>
      <c r="IXM31" s="530"/>
      <c r="IXN31" s="530"/>
      <c r="IXO31" s="530"/>
      <c r="IXP31" s="530"/>
      <c r="IXQ31" s="530"/>
      <c r="IXR31" s="530"/>
      <c r="IXS31" s="530"/>
      <c r="IXT31" s="530"/>
      <c r="IXU31" s="530"/>
      <c r="IXV31" s="530"/>
      <c r="IXW31" s="530"/>
      <c r="IXX31" s="530"/>
      <c r="IXY31" s="530"/>
      <c r="IXZ31" s="530"/>
      <c r="IYA31" s="530"/>
      <c r="IYB31" s="530"/>
      <c r="IYC31" s="530"/>
      <c r="IYD31" s="530"/>
      <c r="IYE31" s="530"/>
      <c r="IYF31" s="530"/>
      <c r="IYG31" s="530"/>
      <c r="IYH31" s="530"/>
      <c r="IYI31" s="530"/>
      <c r="IYJ31" s="530"/>
      <c r="IYK31" s="530"/>
      <c r="IYL31" s="530"/>
      <c r="IYM31" s="530"/>
      <c r="IYN31" s="530"/>
      <c r="IYO31" s="530"/>
      <c r="IYP31" s="530"/>
      <c r="IYQ31" s="530"/>
      <c r="IYR31" s="530"/>
      <c r="IYS31" s="530"/>
      <c r="IYT31" s="530"/>
      <c r="IYU31" s="530"/>
      <c r="IYV31" s="530"/>
      <c r="IYW31" s="530"/>
      <c r="IYX31" s="530"/>
      <c r="IYY31" s="530"/>
      <c r="IYZ31" s="530"/>
      <c r="IZA31" s="530"/>
      <c r="IZB31" s="530"/>
      <c r="IZC31" s="530"/>
      <c r="IZD31" s="530"/>
      <c r="IZE31" s="530"/>
      <c r="IZF31" s="530"/>
      <c r="IZG31" s="530"/>
      <c r="IZH31" s="530"/>
      <c r="IZI31" s="530"/>
      <c r="IZJ31" s="530"/>
      <c r="IZK31" s="530"/>
      <c r="IZL31" s="530"/>
      <c r="IZM31" s="530"/>
      <c r="IZN31" s="530"/>
      <c r="IZO31" s="530"/>
      <c r="IZP31" s="530"/>
      <c r="IZQ31" s="530"/>
      <c r="IZR31" s="530"/>
      <c r="IZS31" s="530"/>
      <c r="IZT31" s="530"/>
      <c r="IZU31" s="530"/>
      <c r="IZV31" s="530"/>
      <c r="IZW31" s="530"/>
      <c r="IZX31" s="530"/>
      <c r="IZY31" s="530"/>
      <c r="IZZ31" s="530"/>
      <c r="JAA31" s="530"/>
      <c r="JAB31" s="530"/>
      <c r="JAC31" s="530"/>
      <c r="JAD31" s="530"/>
      <c r="JAE31" s="530"/>
      <c r="JAF31" s="530"/>
      <c r="JAG31" s="530"/>
      <c r="JAH31" s="530"/>
      <c r="JAI31" s="530"/>
      <c r="JAJ31" s="530"/>
      <c r="JAK31" s="530"/>
      <c r="JAL31" s="530"/>
      <c r="JAM31" s="530"/>
      <c r="JAN31" s="530"/>
      <c r="JAO31" s="530"/>
      <c r="JAP31" s="530"/>
      <c r="JAQ31" s="530"/>
      <c r="JAR31" s="530"/>
      <c r="JAS31" s="530"/>
      <c r="JAT31" s="530"/>
      <c r="JAU31" s="530"/>
      <c r="JAV31" s="530"/>
      <c r="JAW31" s="530"/>
      <c r="JAX31" s="530"/>
      <c r="JAY31" s="530"/>
      <c r="JAZ31" s="530"/>
      <c r="JBA31" s="530"/>
      <c r="JBB31" s="530"/>
      <c r="JBC31" s="530"/>
      <c r="JBD31" s="530"/>
      <c r="JBE31" s="530"/>
      <c r="JBF31" s="530"/>
      <c r="JBG31" s="530"/>
      <c r="JBH31" s="530"/>
      <c r="JBI31" s="530"/>
      <c r="JBJ31" s="530"/>
      <c r="JBK31" s="530"/>
      <c r="JBL31" s="530"/>
      <c r="JBM31" s="530"/>
      <c r="JBN31" s="530"/>
      <c r="JBO31" s="530"/>
      <c r="JBP31" s="530"/>
      <c r="JBQ31" s="530"/>
      <c r="JBR31" s="530"/>
      <c r="JBS31" s="530"/>
      <c r="JBT31" s="530"/>
      <c r="JBU31" s="530"/>
      <c r="JBV31" s="530"/>
      <c r="JBW31" s="530"/>
      <c r="JBX31" s="530"/>
      <c r="JBY31" s="530"/>
      <c r="JBZ31" s="530"/>
      <c r="JCA31" s="530"/>
      <c r="JCB31" s="530"/>
      <c r="JCC31" s="530"/>
      <c r="JCD31" s="530"/>
      <c r="JCE31" s="530"/>
      <c r="JCF31" s="530"/>
      <c r="JCG31" s="530"/>
      <c r="JCH31" s="530"/>
      <c r="JCI31" s="530"/>
      <c r="JCJ31" s="530"/>
      <c r="JCK31" s="530"/>
      <c r="JCL31" s="530"/>
      <c r="JCM31" s="530"/>
      <c r="JCN31" s="530"/>
      <c r="JCO31" s="530"/>
      <c r="JCP31" s="530"/>
      <c r="JCQ31" s="530"/>
      <c r="JCR31" s="530"/>
      <c r="JCS31" s="530"/>
      <c r="JCT31" s="530"/>
      <c r="JCU31" s="530"/>
      <c r="JCV31" s="530"/>
      <c r="JCW31" s="530"/>
      <c r="JCX31" s="530"/>
      <c r="JCY31" s="530"/>
      <c r="JCZ31" s="530"/>
      <c r="JDA31" s="530"/>
      <c r="JDB31" s="530"/>
      <c r="JDC31" s="530"/>
      <c r="JDD31" s="530"/>
      <c r="JDE31" s="530"/>
      <c r="JDF31" s="530"/>
      <c r="JDG31" s="530"/>
      <c r="JDH31" s="530"/>
      <c r="JDI31" s="530"/>
      <c r="JDJ31" s="530"/>
      <c r="JDK31" s="530"/>
      <c r="JDL31" s="530"/>
      <c r="JDM31" s="530"/>
      <c r="JDN31" s="530"/>
      <c r="JDO31" s="530"/>
      <c r="JDP31" s="530"/>
      <c r="JDQ31" s="530"/>
      <c r="JDR31" s="530"/>
      <c r="JDS31" s="530"/>
      <c r="JDT31" s="530"/>
      <c r="JDU31" s="530"/>
      <c r="JDV31" s="530"/>
      <c r="JDW31" s="530"/>
      <c r="JDX31" s="530"/>
      <c r="JDY31" s="530"/>
      <c r="JDZ31" s="530"/>
      <c r="JEA31" s="530"/>
      <c r="JEB31" s="530"/>
      <c r="JEC31" s="530"/>
      <c r="JED31" s="530"/>
      <c r="JEE31" s="530"/>
      <c r="JEF31" s="530"/>
      <c r="JEG31" s="530"/>
      <c r="JEH31" s="530"/>
      <c r="JEI31" s="530"/>
      <c r="JEJ31" s="530"/>
      <c r="JEK31" s="530"/>
      <c r="JEL31" s="530"/>
      <c r="JEM31" s="530"/>
      <c r="JEN31" s="530"/>
      <c r="JEO31" s="530"/>
      <c r="JEP31" s="530"/>
      <c r="JEQ31" s="530"/>
      <c r="JER31" s="530"/>
      <c r="JES31" s="530"/>
      <c r="JET31" s="530"/>
      <c r="JEU31" s="530"/>
      <c r="JEV31" s="530"/>
      <c r="JEW31" s="530"/>
      <c r="JEX31" s="530"/>
      <c r="JEY31" s="530"/>
      <c r="JEZ31" s="530"/>
      <c r="JFA31" s="530"/>
      <c r="JFB31" s="530"/>
      <c r="JFC31" s="530"/>
      <c r="JFD31" s="530"/>
      <c r="JFE31" s="530"/>
      <c r="JFF31" s="530"/>
      <c r="JFG31" s="530"/>
      <c r="JFH31" s="530"/>
      <c r="JFI31" s="530"/>
      <c r="JFJ31" s="530"/>
      <c r="JFK31" s="530"/>
      <c r="JFL31" s="530"/>
      <c r="JFM31" s="530"/>
      <c r="JFN31" s="530"/>
      <c r="JFO31" s="530"/>
      <c r="JFP31" s="530"/>
      <c r="JFQ31" s="530"/>
      <c r="JFR31" s="530"/>
      <c r="JFS31" s="530"/>
      <c r="JFT31" s="530"/>
      <c r="JFU31" s="530"/>
      <c r="JFV31" s="530"/>
      <c r="JFW31" s="530"/>
      <c r="JFX31" s="530"/>
      <c r="JFY31" s="530"/>
      <c r="JFZ31" s="530"/>
      <c r="JGA31" s="530"/>
      <c r="JGB31" s="530"/>
      <c r="JGC31" s="530"/>
      <c r="JGD31" s="530"/>
      <c r="JGE31" s="530"/>
      <c r="JGF31" s="530"/>
      <c r="JGG31" s="530"/>
      <c r="JGH31" s="530"/>
      <c r="JGI31" s="530"/>
      <c r="JGJ31" s="530"/>
      <c r="JGK31" s="530"/>
      <c r="JGL31" s="530"/>
      <c r="JGM31" s="530"/>
      <c r="JGN31" s="530"/>
      <c r="JGO31" s="530"/>
      <c r="JGP31" s="530"/>
      <c r="JGQ31" s="530"/>
      <c r="JGR31" s="530"/>
      <c r="JGS31" s="530"/>
      <c r="JGT31" s="530"/>
      <c r="JGU31" s="530"/>
      <c r="JGV31" s="530"/>
      <c r="JGW31" s="530"/>
      <c r="JGX31" s="530"/>
      <c r="JGY31" s="530"/>
      <c r="JGZ31" s="530"/>
      <c r="JHA31" s="530"/>
      <c r="JHB31" s="530"/>
      <c r="JHC31" s="530"/>
      <c r="JHD31" s="530"/>
      <c r="JHE31" s="530"/>
      <c r="JHF31" s="530"/>
      <c r="JHG31" s="530"/>
      <c r="JHH31" s="530"/>
      <c r="JHI31" s="530"/>
      <c r="JHJ31" s="530"/>
      <c r="JHK31" s="530"/>
      <c r="JHL31" s="530"/>
      <c r="JHM31" s="530"/>
      <c r="JHN31" s="530"/>
      <c r="JHO31" s="530"/>
      <c r="JHP31" s="530"/>
      <c r="JHQ31" s="530"/>
      <c r="JHR31" s="530"/>
      <c r="JHS31" s="530"/>
      <c r="JHT31" s="530"/>
      <c r="JHU31" s="530"/>
      <c r="JHV31" s="530"/>
      <c r="JHW31" s="530"/>
      <c r="JHX31" s="530"/>
      <c r="JHY31" s="530"/>
      <c r="JHZ31" s="530"/>
      <c r="JIA31" s="530"/>
      <c r="JIB31" s="530"/>
      <c r="JIC31" s="530"/>
      <c r="JID31" s="530"/>
      <c r="JIE31" s="530"/>
      <c r="JIF31" s="530"/>
      <c r="JIG31" s="530"/>
      <c r="JIH31" s="530"/>
      <c r="JII31" s="530"/>
      <c r="JIJ31" s="530"/>
      <c r="JIK31" s="530"/>
      <c r="JIL31" s="530"/>
      <c r="JIM31" s="530"/>
      <c r="JIN31" s="530"/>
      <c r="JIO31" s="530"/>
      <c r="JIP31" s="530"/>
      <c r="JIQ31" s="530"/>
      <c r="JIR31" s="530"/>
      <c r="JIS31" s="530"/>
      <c r="JIT31" s="530"/>
      <c r="JIU31" s="530"/>
      <c r="JIV31" s="530"/>
      <c r="JIW31" s="530"/>
      <c r="JIX31" s="530"/>
      <c r="JIY31" s="530"/>
      <c r="JIZ31" s="530"/>
      <c r="JJA31" s="530"/>
      <c r="JJB31" s="530"/>
      <c r="JJC31" s="530"/>
      <c r="JJD31" s="530"/>
      <c r="JJE31" s="530"/>
      <c r="JJF31" s="530"/>
      <c r="JJG31" s="530"/>
      <c r="JJH31" s="530"/>
      <c r="JJI31" s="530"/>
      <c r="JJJ31" s="530"/>
      <c r="JJK31" s="530"/>
      <c r="JJL31" s="530"/>
      <c r="JJM31" s="530"/>
      <c r="JJN31" s="530"/>
      <c r="JJO31" s="530"/>
      <c r="JJP31" s="530"/>
      <c r="JJQ31" s="530"/>
      <c r="JJR31" s="530"/>
      <c r="JJS31" s="530"/>
      <c r="JJT31" s="530"/>
      <c r="JJU31" s="530"/>
      <c r="JJV31" s="530"/>
      <c r="JJW31" s="530"/>
      <c r="JJX31" s="530"/>
      <c r="JJY31" s="530"/>
      <c r="JJZ31" s="530"/>
      <c r="JKA31" s="530"/>
      <c r="JKB31" s="530"/>
      <c r="JKC31" s="530"/>
      <c r="JKD31" s="530"/>
      <c r="JKE31" s="530"/>
      <c r="JKF31" s="530"/>
      <c r="JKG31" s="530"/>
      <c r="JKH31" s="530"/>
      <c r="JKI31" s="530"/>
      <c r="JKJ31" s="530"/>
      <c r="JKK31" s="530"/>
      <c r="JKL31" s="530"/>
      <c r="JKM31" s="530"/>
      <c r="JKN31" s="530"/>
      <c r="JKO31" s="530"/>
      <c r="JKP31" s="530"/>
      <c r="JKQ31" s="530"/>
      <c r="JKR31" s="530"/>
      <c r="JKS31" s="530"/>
      <c r="JKT31" s="530"/>
      <c r="JKU31" s="530"/>
      <c r="JKV31" s="530"/>
      <c r="JKW31" s="530"/>
      <c r="JKX31" s="530"/>
      <c r="JKY31" s="530"/>
      <c r="JKZ31" s="530"/>
      <c r="JLA31" s="530"/>
      <c r="JLB31" s="530"/>
      <c r="JLC31" s="530"/>
      <c r="JLD31" s="530"/>
      <c r="JLE31" s="530"/>
      <c r="JLF31" s="530"/>
      <c r="JLG31" s="530"/>
      <c r="JLH31" s="530"/>
      <c r="JLI31" s="530"/>
      <c r="JLJ31" s="530"/>
      <c r="JLK31" s="530"/>
      <c r="JLL31" s="530"/>
      <c r="JLM31" s="530"/>
      <c r="JLN31" s="530"/>
      <c r="JLO31" s="530"/>
      <c r="JLP31" s="530"/>
      <c r="JLQ31" s="530"/>
      <c r="JLR31" s="530"/>
      <c r="JLS31" s="530"/>
      <c r="JLT31" s="530"/>
      <c r="JLU31" s="530"/>
      <c r="JLV31" s="530"/>
      <c r="JLW31" s="530"/>
      <c r="JLX31" s="530"/>
      <c r="JLY31" s="530"/>
      <c r="JLZ31" s="530"/>
      <c r="JMA31" s="530"/>
      <c r="JMB31" s="530"/>
      <c r="JMC31" s="530"/>
      <c r="JMD31" s="530"/>
      <c r="JME31" s="530"/>
      <c r="JMF31" s="530"/>
      <c r="JMG31" s="530"/>
      <c r="JMH31" s="530"/>
      <c r="JMI31" s="530"/>
      <c r="JMJ31" s="530"/>
      <c r="JMK31" s="530"/>
      <c r="JML31" s="530"/>
      <c r="JMM31" s="530"/>
      <c r="JMN31" s="530"/>
      <c r="JMO31" s="530"/>
      <c r="JMP31" s="530"/>
      <c r="JMQ31" s="530"/>
      <c r="JMR31" s="530"/>
      <c r="JMS31" s="530"/>
      <c r="JMT31" s="530"/>
      <c r="JMU31" s="530"/>
      <c r="JMV31" s="530"/>
      <c r="JMW31" s="530"/>
      <c r="JMX31" s="530"/>
      <c r="JMY31" s="530"/>
      <c r="JMZ31" s="530"/>
      <c r="JNA31" s="530"/>
      <c r="JNB31" s="530"/>
      <c r="JNC31" s="530"/>
      <c r="JND31" s="530"/>
      <c r="JNE31" s="530"/>
      <c r="JNF31" s="530"/>
      <c r="JNG31" s="530"/>
      <c r="JNH31" s="530"/>
      <c r="JNI31" s="530"/>
      <c r="JNJ31" s="530"/>
      <c r="JNK31" s="530"/>
      <c r="JNL31" s="530"/>
      <c r="JNM31" s="530"/>
      <c r="JNN31" s="530"/>
      <c r="JNO31" s="530"/>
      <c r="JNP31" s="530"/>
      <c r="JNQ31" s="530"/>
      <c r="JNR31" s="530"/>
      <c r="JNS31" s="530"/>
      <c r="JNT31" s="530"/>
      <c r="JNU31" s="530"/>
      <c r="JNV31" s="530"/>
      <c r="JNW31" s="530"/>
      <c r="JNX31" s="530"/>
      <c r="JNY31" s="530"/>
      <c r="JNZ31" s="530"/>
      <c r="JOA31" s="530"/>
      <c r="JOB31" s="530"/>
      <c r="JOC31" s="530"/>
      <c r="JOD31" s="530"/>
      <c r="JOE31" s="530"/>
      <c r="JOF31" s="530"/>
      <c r="JOG31" s="530"/>
      <c r="JOH31" s="530"/>
      <c r="JOI31" s="530"/>
      <c r="JOJ31" s="530"/>
      <c r="JOK31" s="530"/>
      <c r="JOL31" s="530"/>
      <c r="JOM31" s="530"/>
      <c r="JON31" s="530"/>
      <c r="JOO31" s="530"/>
      <c r="JOP31" s="530"/>
      <c r="JOQ31" s="530"/>
      <c r="JOR31" s="530"/>
      <c r="JOS31" s="530"/>
      <c r="JOT31" s="530"/>
      <c r="JOU31" s="530"/>
      <c r="JOV31" s="530"/>
      <c r="JOW31" s="530"/>
      <c r="JOX31" s="530"/>
      <c r="JOY31" s="530"/>
      <c r="JOZ31" s="530"/>
      <c r="JPA31" s="530"/>
      <c r="JPB31" s="530"/>
      <c r="JPC31" s="530"/>
      <c r="JPD31" s="530"/>
      <c r="JPE31" s="530"/>
      <c r="JPF31" s="530"/>
      <c r="JPG31" s="530"/>
      <c r="JPH31" s="530"/>
      <c r="JPI31" s="530"/>
      <c r="JPJ31" s="530"/>
      <c r="JPK31" s="530"/>
      <c r="JPL31" s="530"/>
      <c r="JPM31" s="530"/>
      <c r="JPN31" s="530"/>
      <c r="JPO31" s="530"/>
      <c r="JPP31" s="530"/>
      <c r="JPQ31" s="530"/>
      <c r="JPR31" s="530"/>
      <c r="JPS31" s="530"/>
      <c r="JPT31" s="530"/>
      <c r="JPU31" s="530"/>
      <c r="JPV31" s="530"/>
      <c r="JPW31" s="530"/>
      <c r="JPX31" s="530"/>
      <c r="JPY31" s="530"/>
      <c r="JPZ31" s="530"/>
      <c r="JQA31" s="530"/>
      <c r="JQB31" s="530"/>
      <c r="JQC31" s="530"/>
      <c r="JQD31" s="530"/>
      <c r="JQE31" s="530"/>
      <c r="JQF31" s="530"/>
      <c r="JQG31" s="530"/>
      <c r="JQH31" s="530"/>
      <c r="JQI31" s="530"/>
      <c r="JQJ31" s="530"/>
      <c r="JQK31" s="530"/>
      <c r="JQL31" s="530"/>
      <c r="JQM31" s="530"/>
      <c r="JQN31" s="530"/>
      <c r="JQO31" s="530"/>
      <c r="JQP31" s="530"/>
      <c r="JQQ31" s="530"/>
      <c r="JQR31" s="530"/>
      <c r="JQS31" s="530"/>
      <c r="JQT31" s="530"/>
      <c r="JQU31" s="530"/>
      <c r="JQV31" s="530"/>
      <c r="JQW31" s="530"/>
      <c r="JQX31" s="530"/>
      <c r="JQY31" s="530"/>
      <c r="JQZ31" s="530"/>
      <c r="JRA31" s="530"/>
      <c r="JRB31" s="530"/>
      <c r="JRC31" s="530"/>
      <c r="JRD31" s="530"/>
      <c r="JRE31" s="530"/>
      <c r="JRF31" s="530"/>
      <c r="JRG31" s="530"/>
      <c r="JRH31" s="530"/>
      <c r="JRI31" s="530"/>
      <c r="JRJ31" s="530"/>
      <c r="JRK31" s="530"/>
      <c r="JRL31" s="530"/>
      <c r="JRM31" s="530"/>
      <c r="JRN31" s="530"/>
      <c r="JRO31" s="530"/>
      <c r="JRP31" s="530"/>
      <c r="JRQ31" s="530"/>
      <c r="JRR31" s="530"/>
      <c r="JRS31" s="530"/>
      <c r="JRT31" s="530"/>
      <c r="JRU31" s="530"/>
      <c r="JRV31" s="530"/>
      <c r="JRW31" s="530"/>
      <c r="JRX31" s="530"/>
      <c r="JRY31" s="530"/>
      <c r="JRZ31" s="530"/>
      <c r="JSA31" s="530"/>
      <c r="JSB31" s="530"/>
      <c r="JSC31" s="530"/>
      <c r="JSD31" s="530"/>
      <c r="JSE31" s="530"/>
      <c r="JSF31" s="530"/>
      <c r="JSG31" s="530"/>
      <c r="JSH31" s="530"/>
      <c r="JSI31" s="530"/>
      <c r="JSJ31" s="530"/>
      <c r="JSK31" s="530"/>
      <c r="JSL31" s="530"/>
      <c r="JSM31" s="530"/>
      <c r="JSN31" s="530"/>
      <c r="JSO31" s="530"/>
      <c r="JSP31" s="530"/>
      <c r="JSQ31" s="530"/>
      <c r="JSR31" s="530"/>
      <c r="JSS31" s="530"/>
      <c r="JST31" s="530"/>
      <c r="JSU31" s="530"/>
      <c r="JSV31" s="530"/>
      <c r="JSW31" s="530"/>
      <c r="JSX31" s="530"/>
      <c r="JSY31" s="530"/>
      <c r="JSZ31" s="530"/>
      <c r="JTA31" s="530"/>
      <c r="JTB31" s="530"/>
      <c r="JTC31" s="530"/>
      <c r="JTD31" s="530"/>
      <c r="JTE31" s="530"/>
      <c r="JTF31" s="530"/>
      <c r="JTG31" s="530"/>
      <c r="JTH31" s="530"/>
      <c r="JTI31" s="530"/>
      <c r="JTJ31" s="530"/>
      <c r="JTK31" s="530"/>
      <c r="JTL31" s="530"/>
      <c r="JTM31" s="530"/>
      <c r="JTN31" s="530"/>
      <c r="JTO31" s="530"/>
      <c r="JTP31" s="530"/>
      <c r="JTQ31" s="530"/>
      <c r="JTR31" s="530"/>
      <c r="JTS31" s="530"/>
      <c r="JTT31" s="530"/>
      <c r="JTU31" s="530"/>
      <c r="JTV31" s="530"/>
      <c r="JTW31" s="530"/>
      <c r="JTX31" s="530"/>
      <c r="JTY31" s="530"/>
      <c r="JTZ31" s="530"/>
      <c r="JUA31" s="530"/>
      <c r="JUB31" s="530"/>
      <c r="JUC31" s="530"/>
      <c r="JUD31" s="530"/>
      <c r="JUE31" s="530"/>
      <c r="JUF31" s="530"/>
      <c r="JUG31" s="530"/>
      <c r="JUH31" s="530"/>
      <c r="JUI31" s="530"/>
      <c r="JUJ31" s="530"/>
      <c r="JUK31" s="530"/>
      <c r="JUL31" s="530"/>
      <c r="JUM31" s="530"/>
      <c r="JUN31" s="530"/>
      <c r="JUO31" s="530"/>
      <c r="JUP31" s="530"/>
      <c r="JUQ31" s="530"/>
      <c r="JUR31" s="530"/>
      <c r="JUS31" s="530"/>
      <c r="JUT31" s="530"/>
      <c r="JUU31" s="530"/>
      <c r="JUV31" s="530"/>
      <c r="JUW31" s="530"/>
      <c r="JUX31" s="530"/>
      <c r="JUY31" s="530"/>
      <c r="JUZ31" s="530"/>
      <c r="JVA31" s="530"/>
      <c r="JVB31" s="530"/>
      <c r="JVC31" s="530"/>
      <c r="JVD31" s="530"/>
      <c r="JVE31" s="530"/>
      <c r="JVF31" s="530"/>
      <c r="JVG31" s="530"/>
      <c r="JVH31" s="530"/>
      <c r="JVI31" s="530"/>
      <c r="JVJ31" s="530"/>
      <c r="JVK31" s="530"/>
      <c r="JVL31" s="530"/>
      <c r="JVM31" s="530"/>
      <c r="JVN31" s="530"/>
      <c r="JVO31" s="530"/>
      <c r="JVP31" s="530"/>
      <c r="JVQ31" s="530"/>
      <c r="JVR31" s="530"/>
      <c r="JVS31" s="530"/>
      <c r="JVT31" s="530"/>
      <c r="JVU31" s="530"/>
      <c r="JVV31" s="530"/>
      <c r="JVW31" s="530"/>
      <c r="JVX31" s="530"/>
      <c r="JVY31" s="530"/>
      <c r="JVZ31" s="530"/>
      <c r="JWA31" s="530"/>
      <c r="JWB31" s="530"/>
      <c r="JWC31" s="530"/>
      <c r="JWD31" s="530"/>
      <c r="JWE31" s="530"/>
      <c r="JWF31" s="530"/>
      <c r="JWG31" s="530"/>
      <c r="JWH31" s="530"/>
      <c r="JWI31" s="530"/>
      <c r="JWJ31" s="530"/>
      <c r="JWK31" s="530"/>
      <c r="JWL31" s="530"/>
      <c r="JWM31" s="530"/>
      <c r="JWN31" s="530"/>
      <c r="JWO31" s="530"/>
      <c r="JWP31" s="530"/>
      <c r="JWQ31" s="530"/>
      <c r="JWR31" s="530"/>
      <c r="JWS31" s="530"/>
      <c r="JWT31" s="530"/>
      <c r="JWU31" s="530"/>
      <c r="JWV31" s="530"/>
      <c r="JWW31" s="530"/>
      <c r="JWX31" s="530"/>
      <c r="JWY31" s="530"/>
      <c r="JWZ31" s="530"/>
      <c r="JXA31" s="530"/>
      <c r="JXB31" s="530"/>
      <c r="JXC31" s="530"/>
      <c r="JXD31" s="530"/>
      <c r="JXE31" s="530"/>
      <c r="JXF31" s="530"/>
      <c r="JXG31" s="530"/>
      <c r="JXH31" s="530"/>
      <c r="JXI31" s="530"/>
      <c r="JXJ31" s="530"/>
      <c r="JXK31" s="530"/>
      <c r="JXL31" s="530"/>
      <c r="JXM31" s="530"/>
      <c r="JXN31" s="530"/>
      <c r="JXO31" s="530"/>
      <c r="JXP31" s="530"/>
      <c r="JXQ31" s="530"/>
      <c r="JXR31" s="530"/>
      <c r="JXS31" s="530"/>
      <c r="JXT31" s="530"/>
      <c r="JXU31" s="530"/>
      <c r="JXV31" s="530"/>
      <c r="JXW31" s="530"/>
      <c r="JXX31" s="530"/>
      <c r="JXY31" s="530"/>
      <c r="JXZ31" s="530"/>
      <c r="JYA31" s="530"/>
      <c r="JYB31" s="530"/>
      <c r="JYC31" s="530"/>
      <c r="JYD31" s="530"/>
      <c r="JYE31" s="530"/>
      <c r="JYF31" s="530"/>
      <c r="JYG31" s="530"/>
      <c r="JYH31" s="530"/>
      <c r="JYI31" s="530"/>
      <c r="JYJ31" s="530"/>
      <c r="JYK31" s="530"/>
      <c r="JYL31" s="530"/>
      <c r="JYM31" s="530"/>
      <c r="JYN31" s="530"/>
      <c r="JYO31" s="530"/>
      <c r="JYP31" s="530"/>
      <c r="JYQ31" s="530"/>
      <c r="JYR31" s="530"/>
      <c r="JYS31" s="530"/>
      <c r="JYT31" s="530"/>
      <c r="JYU31" s="530"/>
      <c r="JYV31" s="530"/>
      <c r="JYW31" s="530"/>
      <c r="JYX31" s="530"/>
      <c r="JYY31" s="530"/>
      <c r="JYZ31" s="530"/>
      <c r="JZA31" s="530"/>
      <c r="JZB31" s="530"/>
      <c r="JZC31" s="530"/>
      <c r="JZD31" s="530"/>
      <c r="JZE31" s="530"/>
      <c r="JZF31" s="530"/>
      <c r="JZG31" s="530"/>
      <c r="JZH31" s="530"/>
      <c r="JZI31" s="530"/>
      <c r="JZJ31" s="530"/>
      <c r="JZK31" s="530"/>
      <c r="JZL31" s="530"/>
      <c r="JZM31" s="530"/>
      <c r="JZN31" s="530"/>
      <c r="JZO31" s="530"/>
      <c r="JZP31" s="530"/>
      <c r="JZQ31" s="530"/>
      <c r="JZR31" s="530"/>
      <c r="JZS31" s="530"/>
      <c r="JZT31" s="530"/>
      <c r="JZU31" s="530"/>
      <c r="JZV31" s="530"/>
      <c r="JZW31" s="530"/>
      <c r="JZX31" s="530"/>
      <c r="JZY31" s="530"/>
      <c r="JZZ31" s="530"/>
      <c r="KAA31" s="530"/>
      <c r="KAB31" s="530"/>
      <c r="KAC31" s="530"/>
      <c r="KAD31" s="530"/>
      <c r="KAE31" s="530"/>
      <c r="KAF31" s="530"/>
      <c r="KAG31" s="530"/>
      <c r="KAH31" s="530"/>
      <c r="KAI31" s="530"/>
      <c r="KAJ31" s="530"/>
      <c r="KAK31" s="530"/>
      <c r="KAL31" s="530"/>
      <c r="KAM31" s="530"/>
      <c r="KAN31" s="530"/>
      <c r="KAO31" s="530"/>
      <c r="KAP31" s="530"/>
      <c r="KAQ31" s="530"/>
      <c r="KAR31" s="530"/>
      <c r="KAS31" s="530"/>
      <c r="KAT31" s="530"/>
      <c r="KAU31" s="530"/>
      <c r="KAV31" s="530"/>
      <c r="KAW31" s="530"/>
      <c r="KAX31" s="530"/>
      <c r="KAY31" s="530"/>
      <c r="KAZ31" s="530"/>
      <c r="KBA31" s="530"/>
      <c r="KBB31" s="530"/>
      <c r="KBC31" s="530"/>
      <c r="KBD31" s="530"/>
      <c r="KBE31" s="530"/>
      <c r="KBF31" s="530"/>
      <c r="KBG31" s="530"/>
      <c r="KBH31" s="530"/>
      <c r="KBI31" s="530"/>
      <c r="KBJ31" s="530"/>
      <c r="KBK31" s="530"/>
      <c r="KBL31" s="530"/>
      <c r="KBM31" s="530"/>
      <c r="KBN31" s="530"/>
      <c r="KBO31" s="530"/>
      <c r="KBP31" s="530"/>
      <c r="KBQ31" s="530"/>
      <c r="KBR31" s="530"/>
      <c r="KBS31" s="530"/>
      <c r="KBT31" s="530"/>
      <c r="KBU31" s="530"/>
      <c r="KBV31" s="530"/>
      <c r="KBW31" s="530"/>
      <c r="KBX31" s="530"/>
      <c r="KBY31" s="530"/>
      <c r="KBZ31" s="530"/>
      <c r="KCA31" s="530"/>
      <c r="KCB31" s="530"/>
      <c r="KCC31" s="530"/>
      <c r="KCD31" s="530"/>
      <c r="KCE31" s="530"/>
      <c r="KCF31" s="530"/>
      <c r="KCG31" s="530"/>
      <c r="KCH31" s="530"/>
      <c r="KCI31" s="530"/>
      <c r="KCJ31" s="530"/>
      <c r="KCK31" s="530"/>
      <c r="KCL31" s="530"/>
      <c r="KCM31" s="530"/>
      <c r="KCN31" s="530"/>
      <c r="KCO31" s="530"/>
      <c r="KCP31" s="530"/>
      <c r="KCQ31" s="530"/>
      <c r="KCR31" s="530"/>
      <c r="KCS31" s="530"/>
      <c r="KCT31" s="530"/>
      <c r="KCU31" s="530"/>
      <c r="KCV31" s="530"/>
      <c r="KCW31" s="530"/>
      <c r="KCX31" s="530"/>
      <c r="KCY31" s="530"/>
      <c r="KCZ31" s="530"/>
      <c r="KDA31" s="530"/>
      <c r="KDB31" s="530"/>
      <c r="KDC31" s="530"/>
      <c r="KDD31" s="530"/>
      <c r="KDE31" s="530"/>
      <c r="KDF31" s="530"/>
      <c r="KDG31" s="530"/>
      <c r="KDH31" s="530"/>
      <c r="KDI31" s="530"/>
      <c r="KDJ31" s="530"/>
      <c r="KDK31" s="530"/>
      <c r="KDL31" s="530"/>
      <c r="KDM31" s="530"/>
      <c r="KDN31" s="530"/>
      <c r="KDO31" s="530"/>
      <c r="KDP31" s="530"/>
      <c r="KDQ31" s="530"/>
      <c r="KDR31" s="530"/>
      <c r="KDS31" s="530"/>
      <c r="KDT31" s="530"/>
      <c r="KDU31" s="530"/>
      <c r="KDV31" s="530"/>
      <c r="KDW31" s="530"/>
      <c r="KDX31" s="530"/>
      <c r="KDY31" s="530"/>
      <c r="KDZ31" s="530"/>
      <c r="KEA31" s="530"/>
      <c r="KEB31" s="530"/>
      <c r="KEC31" s="530"/>
      <c r="KED31" s="530"/>
      <c r="KEE31" s="530"/>
      <c r="KEF31" s="530"/>
      <c r="KEG31" s="530"/>
      <c r="KEH31" s="530"/>
      <c r="KEI31" s="530"/>
      <c r="KEJ31" s="530"/>
      <c r="KEK31" s="530"/>
      <c r="KEL31" s="530"/>
      <c r="KEM31" s="530"/>
      <c r="KEN31" s="530"/>
      <c r="KEO31" s="530"/>
      <c r="KEP31" s="530"/>
      <c r="KEQ31" s="530"/>
      <c r="KER31" s="530"/>
      <c r="KES31" s="530"/>
      <c r="KET31" s="530"/>
      <c r="KEU31" s="530"/>
      <c r="KEV31" s="530"/>
      <c r="KEW31" s="530"/>
      <c r="KEX31" s="530"/>
      <c r="KEY31" s="530"/>
      <c r="KEZ31" s="530"/>
      <c r="KFA31" s="530"/>
      <c r="KFB31" s="530"/>
      <c r="KFC31" s="530"/>
      <c r="KFD31" s="530"/>
      <c r="KFE31" s="530"/>
      <c r="KFF31" s="530"/>
      <c r="KFG31" s="530"/>
      <c r="KFH31" s="530"/>
      <c r="KFI31" s="530"/>
      <c r="KFJ31" s="530"/>
      <c r="KFK31" s="530"/>
      <c r="KFL31" s="530"/>
      <c r="KFM31" s="530"/>
      <c r="KFN31" s="530"/>
      <c r="KFO31" s="530"/>
      <c r="KFP31" s="530"/>
      <c r="KFQ31" s="530"/>
      <c r="KFR31" s="530"/>
      <c r="KFS31" s="530"/>
      <c r="KFT31" s="530"/>
      <c r="KFU31" s="530"/>
      <c r="KFV31" s="530"/>
      <c r="KFW31" s="530"/>
      <c r="KFX31" s="530"/>
      <c r="KFY31" s="530"/>
      <c r="KFZ31" s="530"/>
      <c r="KGA31" s="530"/>
      <c r="KGB31" s="530"/>
      <c r="KGC31" s="530"/>
      <c r="KGD31" s="530"/>
      <c r="KGE31" s="530"/>
      <c r="KGF31" s="530"/>
      <c r="KGG31" s="530"/>
      <c r="KGH31" s="530"/>
      <c r="KGI31" s="530"/>
      <c r="KGJ31" s="530"/>
      <c r="KGK31" s="530"/>
      <c r="KGL31" s="530"/>
      <c r="KGM31" s="530"/>
      <c r="KGN31" s="530"/>
      <c r="KGO31" s="530"/>
      <c r="KGP31" s="530"/>
      <c r="KGQ31" s="530"/>
      <c r="KGR31" s="530"/>
      <c r="KGS31" s="530"/>
      <c r="KGT31" s="530"/>
      <c r="KGU31" s="530"/>
      <c r="KGV31" s="530"/>
      <c r="KGW31" s="530"/>
      <c r="KGX31" s="530"/>
      <c r="KGY31" s="530"/>
      <c r="KGZ31" s="530"/>
      <c r="KHA31" s="530"/>
      <c r="KHB31" s="530"/>
      <c r="KHC31" s="530"/>
      <c r="KHD31" s="530"/>
      <c r="KHE31" s="530"/>
      <c r="KHF31" s="530"/>
      <c r="KHG31" s="530"/>
      <c r="KHH31" s="530"/>
      <c r="KHI31" s="530"/>
      <c r="KHJ31" s="530"/>
      <c r="KHK31" s="530"/>
      <c r="KHL31" s="530"/>
      <c r="KHM31" s="530"/>
      <c r="KHN31" s="530"/>
      <c r="KHO31" s="530"/>
      <c r="KHP31" s="530"/>
      <c r="KHQ31" s="530"/>
      <c r="KHR31" s="530"/>
      <c r="KHS31" s="530"/>
      <c r="KHT31" s="530"/>
      <c r="KHU31" s="530"/>
      <c r="KHV31" s="530"/>
      <c r="KHW31" s="530"/>
      <c r="KHX31" s="530"/>
      <c r="KHY31" s="530"/>
      <c r="KHZ31" s="530"/>
      <c r="KIA31" s="530"/>
      <c r="KIB31" s="530"/>
      <c r="KIC31" s="530"/>
      <c r="KID31" s="530"/>
      <c r="KIE31" s="530"/>
      <c r="KIF31" s="530"/>
      <c r="KIG31" s="530"/>
      <c r="KIH31" s="530"/>
      <c r="KII31" s="530"/>
      <c r="KIJ31" s="530"/>
      <c r="KIK31" s="530"/>
      <c r="KIL31" s="530"/>
      <c r="KIM31" s="530"/>
      <c r="KIN31" s="530"/>
      <c r="KIO31" s="530"/>
      <c r="KIP31" s="530"/>
      <c r="KIQ31" s="530"/>
      <c r="KIR31" s="530"/>
      <c r="KIS31" s="530"/>
      <c r="KIT31" s="530"/>
      <c r="KIU31" s="530"/>
      <c r="KIV31" s="530"/>
      <c r="KIW31" s="530"/>
      <c r="KIX31" s="530"/>
      <c r="KIY31" s="530"/>
      <c r="KIZ31" s="530"/>
      <c r="KJA31" s="530"/>
      <c r="KJB31" s="530"/>
      <c r="KJC31" s="530"/>
      <c r="KJD31" s="530"/>
      <c r="KJE31" s="530"/>
      <c r="KJF31" s="530"/>
      <c r="KJG31" s="530"/>
      <c r="KJH31" s="530"/>
      <c r="KJI31" s="530"/>
      <c r="KJJ31" s="530"/>
      <c r="KJK31" s="530"/>
      <c r="KJL31" s="530"/>
      <c r="KJM31" s="530"/>
      <c r="KJN31" s="530"/>
      <c r="KJO31" s="530"/>
      <c r="KJP31" s="530"/>
      <c r="KJQ31" s="530"/>
      <c r="KJR31" s="530"/>
      <c r="KJS31" s="530"/>
      <c r="KJT31" s="530"/>
      <c r="KJU31" s="530"/>
      <c r="KJV31" s="530"/>
      <c r="KJW31" s="530"/>
      <c r="KJX31" s="530"/>
      <c r="KJY31" s="530"/>
      <c r="KJZ31" s="530"/>
      <c r="KKA31" s="530"/>
      <c r="KKB31" s="530"/>
      <c r="KKC31" s="530"/>
      <c r="KKD31" s="530"/>
      <c r="KKE31" s="530"/>
      <c r="KKF31" s="530"/>
      <c r="KKG31" s="530"/>
      <c r="KKH31" s="530"/>
      <c r="KKI31" s="530"/>
      <c r="KKJ31" s="530"/>
      <c r="KKK31" s="530"/>
      <c r="KKL31" s="530"/>
      <c r="KKM31" s="530"/>
      <c r="KKN31" s="530"/>
      <c r="KKO31" s="530"/>
      <c r="KKP31" s="530"/>
      <c r="KKQ31" s="530"/>
      <c r="KKR31" s="530"/>
      <c r="KKS31" s="530"/>
      <c r="KKT31" s="530"/>
      <c r="KKU31" s="530"/>
      <c r="KKV31" s="530"/>
      <c r="KKW31" s="530"/>
      <c r="KKX31" s="530"/>
      <c r="KKY31" s="530"/>
      <c r="KKZ31" s="530"/>
      <c r="KLA31" s="530"/>
      <c r="KLB31" s="530"/>
      <c r="KLC31" s="530"/>
      <c r="KLD31" s="530"/>
      <c r="KLE31" s="530"/>
      <c r="KLF31" s="530"/>
      <c r="KLG31" s="530"/>
      <c r="KLH31" s="530"/>
      <c r="KLI31" s="530"/>
      <c r="KLJ31" s="530"/>
      <c r="KLK31" s="530"/>
      <c r="KLL31" s="530"/>
      <c r="KLM31" s="530"/>
      <c r="KLN31" s="530"/>
      <c r="KLO31" s="530"/>
      <c r="KLP31" s="530"/>
      <c r="KLQ31" s="530"/>
      <c r="KLR31" s="530"/>
      <c r="KLS31" s="530"/>
      <c r="KLT31" s="530"/>
      <c r="KLU31" s="530"/>
      <c r="KLV31" s="530"/>
      <c r="KLW31" s="530"/>
      <c r="KLX31" s="530"/>
      <c r="KLY31" s="530"/>
      <c r="KLZ31" s="530"/>
      <c r="KMA31" s="530"/>
      <c r="KMB31" s="530"/>
      <c r="KMC31" s="530"/>
      <c r="KMD31" s="530"/>
      <c r="KME31" s="530"/>
      <c r="KMF31" s="530"/>
      <c r="KMG31" s="530"/>
      <c r="KMH31" s="530"/>
      <c r="KMI31" s="530"/>
      <c r="KMJ31" s="530"/>
      <c r="KMK31" s="530"/>
      <c r="KML31" s="530"/>
      <c r="KMM31" s="530"/>
      <c r="KMN31" s="530"/>
      <c r="KMO31" s="530"/>
      <c r="KMP31" s="530"/>
      <c r="KMQ31" s="530"/>
      <c r="KMR31" s="530"/>
      <c r="KMS31" s="530"/>
      <c r="KMT31" s="530"/>
      <c r="KMU31" s="530"/>
      <c r="KMV31" s="530"/>
      <c r="KMW31" s="530"/>
      <c r="KMX31" s="530"/>
      <c r="KMY31" s="530"/>
      <c r="KMZ31" s="530"/>
      <c r="KNA31" s="530"/>
      <c r="KNB31" s="530"/>
      <c r="KNC31" s="530"/>
      <c r="KND31" s="530"/>
      <c r="KNE31" s="530"/>
      <c r="KNF31" s="530"/>
      <c r="KNG31" s="530"/>
      <c r="KNH31" s="530"/>
      <c r="KNI31" s="530"/>
      <c r="KNJ31" s="530"/>
      <c r="KNK31" s="530"/>
      <c r="KNL31" s="530"/>
      <c r="KNM31" s="530"/>
      <c r="KNN31" s="530"/>
      <c r="KNO31" s="530"/>
      <c r="KNP31" s="530"/>
      <c r="KNQ31" s="530"/>
      <c r="KNR31" s="530"/>
      <c r="KNS31" s="530"/>
      <c r="KNT31" s="530"/>
      <c r="KNU31" s="530"/>
      <c r="KNV31" s="530"/>
      <c r="KNW31" s="530"/>
      <c r="KNX31" s="530"/>
      <c r="KNY31" s="530"/>
      <c r="KNZ31" s="530"/>
      <c r="KOA31" s="530"/>
      <c r="KOB31" s="530"/>
      <c r="KOC31" s="530"/>
      <c r="KOD31" s="530"/>
      <c r="KOE31" s="530"/>
      <c r="KOF31" s="530"/>
      <c r="KOG31" s="530"/>
      <c r="KOH31" s="530"/>
      <c r="KOI31" s="530"/>
      <c r="KOJ31" s="530"/>
      <c r="KOK31" s="530"/>
      <c r="KOL31" s="530"/>
      <c r="KOM31" s="530"/>
      <c r="KON31" s="530"/>
      <c r="KOO31" s="530"/>
      <c r="KOP31" s="530"/>
      <c r="KOQ31" s="530"/>
      <c r="KOR31" s="530"/>
      <c r="KOS31" s="530"/>
      <c r="KOT31" s="530"/>
      <c r="KOU31" s="530"/>
      <c r="KOV31" s="530"/>
      <c r="KOW31" s="530"/>
      <c r="KOX31" s="530"/>
      <c r="KOY31" s="530"/>
      <c r="KOZ31" s="530"/>
      <c r="KPA31" s="530"/>
      <c r="KPB31" s="530"/>
      <c r="KPC31" s="530"/>
      <c r="KPD31" s="530"/>
      <c r="KPE31" s="530"/>
      <c r="KPF31" s="530"/>
      <c r="KPG31" s="530"/>
      <c r="KPH31" s="530"/>
      <c r="KPI31" s="530"/>
      <c r="KPJ31" s="530"/>
      <c r="KPK31" s="530"/>
      <c r="KPL31" s="530"/>
      <c r="KPM31" s="530"/>
      <c r="KPN31" s="530"/>
      <c r="KPO31" s="530"/>
      <c r="KPP31" s="530"/>
      <c r="KPQ31" s="530"/>
      <c r="KPR31" s="530"/>
      <c r="KPS31" s="530"/>
      <c r="KPT31" s="530"/>
      <c r="KPU31" s="530"/>
      <c r="KPV31" s="530"/>
      <c r="KPW31" s="530"/>
      <c r="KPX31" s="530"/>
      <c r="KPY31" s="530"/>
      <c r="KPZ31" s="530"/>
      <c r="KQA31" s="530"/>
      <c r="KQB31" s="530"/>
      <c r="KQC31" s="530"/>
      <c r="KQD31" s="530"/>
      <c r="KQE31" s="530"/>
      <c r="KQF31" s="530"/>
      <c r="KQG31" s="530"/>
      <c r="KQH31" s="530"/>
      <c r="KQI31" s="530"/>
      <c r="KQJ31" s="530"/>
      <c r="KQK31" s="530"/>
      <c r="KQL31" s="530"/>
      <c r="KQM31" s="530"/>
      <c r="KQN31" s="530"/>
      <c r="KQO31" s="530"/>
      <c r="KQP31" s="530"/>
      <c r="KQQ31" s="530"/>
      <c r="KQR31" s="530"/>
      <c r="KQS31" s="530"/>
      <c r="KQT31" s="530"/>
      <c r="KQU31" s="530"/>
      <c r="KQV31" s="530"/>
      <c r="KQW31" s="530"/>
      <c r="KQX31" s="530"/>
      <c r="KQY31" s="530"/>
      <c r="KQZ31" s="530"/>
      <c r="KRA31" s="530"/>
      <c r="KRB31" s="530"/>
      <c r="KRC31" s="530"/>
      <c r="KRD31" s="530"/>
      <c r="KRE31" s="530"/>
      <c r="KRF31" s="530"/>
      <c r="KRG31" s="530"/>
      <c r="KRH31" s="530"/>
      <c r="KRI31" s="530"/>
      <c r="KRJ31" s="530"/>
      <c r="KRK31" s="530"/>
      <c r="KRL31" s="530"/>
      <c r="KRM31" s="530"/>
      <c r="KRN31" s="530"/>
      <c r="KRO31" s="530"/>
      <c r="KRP31" s="530"/>
      <c r="KRQ31" s="530"/>
      <c r="KRR31" s="530"/>
      <c r="KRS31" s="530"/>
      <c r="KRT31" s="530"/>
      <c r="KRU31" s="530"/>
      <c r="KRV31" s="530"/>
      <c r="KRW31" s="530"/>
      <c r="KRX31" s="530"/>
      <c r="KRY31" s="530"/>
      <c r="KRZ31" s="530"/>
      <c r="KSA31" s="530"/>
      <c r="KSB31" s="530"/>
      <c r="KSC31" s="530"/>
      <c r="KSD31" s="530"/>
      <c r="KSE31" s="530"/>
      <c r="KSF31" s="530"/>
      <c r="KSG31" s="530"/>
      <c r="KSH31" s="530"/>
      <c r="KSI31" s="530"/>
      <c r="KSJ31" s="530"/>
      <c r="KSK31" s="530"/>
      <c r="KSL31" s="530"/>
      <c r="KSM31" s="530"/>
      <c r="KSN31" s="530"/>
      <c r="KSO31" s="530"/>
      <c r="KSP31" s="530"/>
      <c r="KSQ31" s="530"/>
      <c r="KSR31" s="530"/>
      <c r="KSS31" s="530"/>
      <c r="KST31" s="530"/>
      <c r="KSU31" s="530"/>
      <c r="KSV31" s="530"/>
      <c r="KSW31" s="530"/>
      <c r="KSX31" s="530"/>
      <c r="KSY31" s="530"/>
      <c r="KSZ31" s="530"/>
      <c r="KTA31" s="530"/>
      <c r="KTB31" s="530"/>
      <c r="KTC31" s="530"/>
      <c r="KTD31" s="530"/>
      <c r="KTE31" s="530"/>
      <c r="KTF31" s="530"/>
      <c r="KTG31" s="530"/>
      <c r="KTH31" s="530"/>
      <c r="KTI31" s="530"/>
      <c r="KTJ31" s="530"/>
      <c r="KTK31" s="530"/>
      <c r="KTL31" s="530"/>
      <c r="KTM31" s="530"/>
      <c r="KTN31" s="530"/>
      <c r="KTO31" s="530"/>
      <c r="KTP31" s="530"/>
      <c r="KTQ31" s="530"/>
      <c r="KTR31" s="530"/>
      <c r="KTS31" s="530"/>
      <c r="KTT31" s="530"/>
      <c r="KTU31" s="530"/>
      <c r="KTV31" s="530"/>
      <c r="KTW31" s="530"/>
      <c r="KTX31" s="530"/>
      <c r="KTY31" s="530"/>
      <c r="KTZ31" s="530"/>
      <c r="KUA31" s="530"/>
      <c r="KUB31" s="530"/>
      <c r="KUC31" s="530"/>
      <c r="KUD31" s="530"/>
      <c r="KUE31" s="530"/>
      <c r="KUF31" s="530"/>
      <c r="KUG31" s="530"/>
      <c r="KUH31" s="530"/>
      <c r="KUI31" s="530"/>
      <c r="KUJ31" s="530"/>
      <c r="KUK31" s="530"/>
      <c r="KUL31" s="530"/>
      <c r="KUM31" s="530"/>
      <c r="KUN31" s="530"/>
      <c r="KUO31" s="530"/>
      <c r="KUP31" s="530"/>
      <c r="KUQ31" s="530"/>
      <c r="KUR31" s="530"/>
      <c r="KUS31" s="530"/>
      <c r="KUT31" s="530"/>
      <c r="KUU31" s="530"/>
      <c r="KUV31" s="530"/>
      <c r="KUW31" s="530"/>
      <c r="KUX31" s="530"/>
      <c r="KUY31" s="530"/>
      <c r="KUZ31" s="530"/>
      <c r="KVA31" s="530"/>
      <c r="KVB31" s="530"/>
      <c r="KVC31" s="530"/>
      <c r="KVD31" s="530"/>
      <c r="KVE31" s="530"/>
      <c r="KVF31" s="530"/>
      <c r="KVG31" s="530"/>
      <c r="KVH31" s="530"/>
      <c r="KVI31" s="530"/>
      <c r="KVJ31" s="530"/>
      <c r="KVK31" s="530"/>
      <c r="KVL31" s="530"/>
      <c r="KVM31" s="530"/>
      <c r="KVN31" s="530"/>
      <c r="KVO31" s="530"/>
      <c r="KVP31" s="530"/>
      <c r="KVQ31" s="530"/>
      <c r="KVR31" s="530"/>
      <c r="KVS31" s="530"/>
      <c r="KVT31" s="530"/>
      <c r="KVU31" s="530"/>
      <c r="KVV31" s="530"/>
      <c r="KVW31" s="530"/>
      <c r="KVX31" s="530"/>
      <c r="KVY31" s="530"/>
      <c r="KVZ31" s="530"/>
      <c r="KWA31" s="530"/>
      <c r="KWB31" s="530"/>
      <c r="KWC31" s="530"/>
      <c r="KWD31" s="530"/>
      <c r="KWE31" s="530"/>
      <c r="KWF31" s="530"/>
      <c r="KWG31" s="530"/>
      <c r="KWH31" s="530"/>
      <c r="KWI31" s="530"/>
      <c r="KWJ31" s="530"/>
      <c r="KWK31" s="530"/>
      <c r="KWL31" s="530"/>
      <c r="KWM31" s="530"/>
      <c r="KWN31" s="530"/>
      <c r="KWO31" s="530"/>
      <c r="KWP31" s="530"/>
      <c r="KWQ31" s="530"/>
      <c r="KWR31" s="530"/>
      <c r="KWS31" s="530"/>
      <c r="KWT31" s="530"/>
      <c r="KWU31" s="530"/>
      <c r="KWV31" s="530"/>
      <c r="KWW31" s="530"/>
      <c r="KWX31" s="530"/>
      <c r="KWY31" s="530"/>
      <c r="KWZ31" s="530"/>
      <c r="KXA31" s="530"/>
      <c r="KXB31" s="530"/>
      <c r="KXC31" s="530"/>
      <c r="KXD31" s="530"/>
      <c r="KXE31" s="530"/>
      <c r="KXF31" s="530"/>
      <c r="KXG31" s="530"/>
      <c r="KXH31" s="530"/>
      <c r="KXI31" s="530"/>
      <c r="KXJ31" s="530"/>
      <c r="KXK31" s="530"/>
      <c r="KXL31" s="530"/>
      <c r="KXM31" s="530"/>
      <c r="KXN31" s="530"/>
      <c r="KXO31" s="530"/>
      <c r="KXP31" s="530"/>
      <c r="KXQ31" s="530"/>
      <c r="KXR31" s="530"/>
      <c r="KXS31" s="530"/>
      <c r="KXT31" s="530"/>
      <c r="KXU31" s="530"/>
      <c r="KXV31" s="530"/>
      <c r="KXW31" s="530"/>
      <c r="KXX31" s="530"/>
      <c r="KXY31" s="530"/>
      <c r="KXZ31" s="530"/>
      <c r="KYA31" s="530"/>
      <c r="KYB31" s="530"/>
      <c r="KYC31" s="530"/>
      <c r="KYD31" s="530"/>
      <c r="KYE31" s="530"/>
      <c r="KYF31" s="530"/>
      <c r="KYG31" s="530"/>
      <c r="KYH31" s="530"/>
      <c r="KYI31" s="530"/>
      <c r="KYJ31" s="530"/>
      <c r="KYK31" s="530"/>
      <c r="KYL31" s="530"/>
      <c r="KYM31" s="530"/>
      <c r="KYN31" s="530"/>
      <c r="KYO31" s="530"/>
      <c r="KYP31" s="530"/>
      <c r="KYQ31" s="530"/>
      <c r="KYR31" s="530"/>
      <c r="KYS31" s="530"/>
      <c r="KYT31" s="530"/>
      <c r="KYU31" s="530"/>
      <c r="KYV31" s="530"/>
      <c r="KYW31" s="530"/>
      <c r="KYX31" s="530"/>
      <c r="KYY31" s="530"/>
      <c r="KYZ31" s="530"/>
      <c r="KZA31" s="530"/>
      <c r="KZB31" s="530"/>
      <c r="KZC31" s="530"/>
      <c r="KZD31" s="530"/>
      <c r="KZE31" s="530"/>
      <c r="KZF31" s="530"/>
      <c r="KZG31" s="530"/>
      <c r="KZH31" s="530"/>
      <c r="KZI31" s="530"/>
      <c r="KZJ31" s="530"/>
      <c r="KZK31" s="530"/>
      <c r="KZL31" s="530"/>
      <c r="KZM31" s="530"/>
      <c r="KZN31" s="530"/>
      <c r="KZO31" s="530"/>
      <c r="KZP31" s="530"/>
      <c r="KZQ31" s="530"/>
      <c r="KZR31" s="530"/>
      <c r="KZS31" s="530"/>
      <c r="KZT31" s="530"/>
      <c r="KZU31" s="530"/>
      <c r="KZV31" s="530"/>
      <c r="KZW31" s="530"/>
      <c r="KZX31" s="530"/>
      <c r="KZY31" s="530"/>
      <c r="KZZ31" s="530"/>
      <c r="LAA31" s="530"/>
      <c r="LAB31" s="530"/>
      <c r="LAC31" s="530"/>
      <c r="LAD31" s="530"/>
      <c r="LAE31" s="530"/>
      <c r="LAF31" s="530"/>
      <c r="LAG31" s="530"/>
      <c r="LAH31" s="530"/>
      <c r="LAI31" s="530"/>
      <c r="LAJ31" s="530"/>
      <c r="LAK31" s="530"/>
      <c r="LAL31" s="530"/>
      <c r="LAM31" s="530"/>
      <c r="LAN31" s="530"/>
      <c r="LAO31" s="530"/>
      <c r="LAP31" s="530"/>
      <c r="LAQ31" s="530"/>
      <c r="LAR31" s="530"/>
      <c r="LAS31" s="530"/>
      <c r="LAT31" s="530"/>
      <c r="LAU31" s="530"/>
      <c r="LAV31" s="530"/>
      <c r="LAW31" s="530"/>
      <c r="LAX31" s="530"/>
      <c r="LAY31" s="530"/>
      <c r="LAZ31" s="530"/>
      <c r="LBA31" s="530"/>
      <c r="LBB31" s="530"/>
      <c r="LBC31" s="530"/>
      <c r="LBD31" s="530"/>
      <c r="LBE31" s="530"/>
      <c r="LBF31" s="530"/>
      <c r="LBG31" s="530"/>
      <c r="LBH31" s="530"/>
      <c r="LBI31" s="530"/>
      <c r="LBJ31" s="530"/>
      <c r="LBK31" s="530"/>
      <c r="LBL31" s="530"/>
      <c r="LBM31" s="530"/>
      <c r="LBN31" s="530"/>
      <c r="LBO31" s="530"/>
      <c r="LBP31" s="530"/>
      <c r="LBQ31" s="530"/>
      <c r="LBR31" s="530"/>
      <c r="LBS31" s="530"/>
      <c r="LBT31" s="530"/>
      <c r="LBU31" s="530"/>
      <c r="LBV31" s="530"/>
      <c r="LBW31" s="530"/>
      <c r="LBX31" s="530"/>
      <c r="LBY31" s="530"/>
      <c r="LBZ31" s="530"/>
      <c r="LCA31" s="530"/>
      <c r="LCB31" s="530"/>
      <c r="LCC31" s="530"/>
      <c r="LCD31" s="530"/>
      <c r="LCE31" s="530"/>
      <c r="LCF31" s="530"/>
      <c r="LCG31" s="530"/>
      <c r="LCH31" s="530"/>
      <c r="LCI31" s="530"/>
      <c r="LCJ31" s="530"/>
      <c r="LCK31" s="530"/>
      <c r="LCL31" s="530"/>
      <c r="LCM31" s="530"/>
      <c r="LCN31" s="530"/>
      <c r="LCO31" s="530"/>
      <c r="LCP31" s="530"/>
      <c r="LCQ31" s="530"/>
      <c r="LCR31" s="530"/>
      <c r="LCS31" s="530"/>
      <c r="LCT31" s="530"/>
      <c r="LCU31" s="530"/>
      <c r="LCV31" s="530"/>
      <c r="LCW31" s="530"/>
      <c r="LCX31" s="530"/>
      <c r="LCY31" s="530"/>
      <c r="LCZ31" s="530"/>
      <c r="LDA31" s="530"/>
      <c r="LDB31" s="530"/>
      <c r="LDC31" s="530"/>
      <c r="LDD31" s="530"/>
      <c r="LDE31" s="530"/>
      <c r="LDF31" s="530"/>
      <c r="LDG31" s="530"/>
      <c r="LDH31" s="530"/>
      <c r="LDI31" s="530"/>
      <c r="LDJ31" s="530"/>
      <c r="LDK31" s="530"/>
      <c r="LDL31" s="530"/>
      <c r="LDM31" s="530"/>
      <c r="LDN31" s="530"/>
      <c r="LDO31" s="530"/>
      <c r="LDP31" s="530"/>
      <c r="LDQ31" s="530"/>
      <c r="LDR31" s="530"/>
      <c r="LDS31" s="530"/>
      <c r="LDT31" s="530"/>
      <c r="LDU31" s="530"/>
      <c r="LDV31" s="530"/>
      <c r="LDW31" s="530"/>
      <c r="LDX31" s="530"/>
      <c r="LDY31" s="530"/>
      <c r="LDZ31" s="530"/>
      <c r="LEA31" s="530"/>
      <c r="LEB31" s="530"/>
      <c r="LEC31" s="530"/>
      <c r="LED31" s="530"/>
      <c r="LEE31" s="530"/>
      <c r="LEF31" s="530"/>
      <c r="LEG31" s="530"/>
      <c r="LEH31" s="530"/>
      <c r="LEI31" s="530"/>
      <c r="LEJ31" s="530"/>
      <c r="LEK31" s="530"/>
      <c r="LEL31" s="530"/>
      <c r="LEM31" s="530"/>
      <c r="LEN31" s="530"/>
      <c r="LEO31" s="530"/>
      <c r="LEP31" s="530"/>
      <c r="LEQ31" s="530"/>
      <c r="LER31" s="530"/>
      <c r="LES31" s="530"/>
      <c r="LET31" s="530"/>
      <c r="LEU31" s="530"/>
      <c r="LEV31" s="530"/>
      <c r="LEW31" s="530"/>
      <c r="LEX31" s="530"/>
      <c r="LEY31" s="530"/>
      <c r="LEZ31" s="530"/>
      <c r="LFA31" s="530"/>
      <c r="LFB31" s="530"/>
      <c r="LFC31" s="530"/>
      <c r="LFD31" s="530"/>
      <c r="LFE31" s="530"/>
      <c r="LFF31" s="530"/>
      <c r="LFG31" s="530"/>
      <c r="LFH31" s="530"/>
      <c r="LFI31" s="530"/>
      <c r="LFJ31" s="530"/>
      <c r="LFK31" s="530"/>
      <c r="LFL31" s="530"/>
      <c r="LFM31" s="530"/>
      <c r="LFN31" s="530"/>
      <c r="LFO31" s="530"/>
      <c r="LFP31" s="530"/>
      <c r="LFQ31" s="530"/>
      <c r="LFR31" s="530"/>
      <c r="LFS31" s="530"/>
      <c r="LFT31" s="530"/>
      <c r="LFU31" s="530"/>
      <c r="LFV31" s="530"/>
      <c r="LFW31" s="530"/>
      <c r="LFX31" s="530"/>
      <c r="LFY31" s="530"/>
      <c r="LFZ31" s="530"/>
      <c r="LGA31" s="530"/>
      <c r="LGB31" s="530"/>
      <c r="LGC31" s="530"/>
      <c r="LGD31" s="530"/>
      <c r="LGE31" s="530"/>
      <c r="LGF31" s="530"/>
      <c r="LGG31" s="530"/>
      <c r="LGH31" s="530"/>
      <c r="LGI31" s="530"/>
      <c r="LGJ31" s="530"/>
      <c r="LGK31" s="530"/>
      <c r="LGL31" s="530"/>
      <c r="LGM31" s="530"/>
      <c r="LGN31" s="530"/>
      <c r="LGO31" s="530"/>
      <c r="LGP31" s="530"/>
      <c r="LGQ31" s="530"/>
      <c r="LGR31" s="530"/>
      <c r="LGS31" s="530"/>
      <c r="LGT31" s="530"/>
      <c r="LGU31" s="530"/>
      <c r="LGV31" s="530"/>
      <c r="LGW31" s="530"/>
      <c r="LGX31" s="530"/>
      <c r="LGY31" s="530"/>
      <c r="LGZ31" s="530"/>
      <c r="LHA31" s="530"/>
      <c r="LHB31" s="530"/>
      <c r="LHC31" s="530"/>
      <c r="LHD31" s="530"/>
      <c r="LHE31" s="530"/>
      <c r="LHF31" s="530"/>
      <c r="LHG31" s="530"/>
      <c r="LHH31" s="530"/>
      <c r="LHI31" s="530"/>
      <c r="LHJ31" s="530"/>
      <c r="LHK31" s="530"/>
      <c r="LHL31" s="530"/>
      <c r="LHM31" s="530"/>
      <c r="LHN31" s="530"/>
      <c r="LHO31" s="530"/>
      <c r="LHP31" s="530"/>
      <c r="LHQ31" s="530"/>
      <c r="LHR31" s="530"/>
      <c r="LHS31" s="530"/>
      <c r="LHT31" s="530"/>
      <c r="LHU31" s="530"/>
      <c r="LHV31" s="530"/>
      <c r="LHW31" s="530"/>
      <c r="LHX31" s="530"/>
      <c r="LHY31" s="530"/>
      <c r="LHZ31" s="530"/>
      <c r="LIA31" s="530"/>
      <c r="LIB31" s="530"/>
      <c r="LIC31" s="530"/>
      <c r="LID31" s="530"/>
      <c r="LIE31" s="530"/>
      <c r="LIF31" s="530"/>
      <c r="LIG31" s="530"/>
      <c r="LIH31" s="530"/>
      <c r="LII31" s="530"/>
      <c r="LIJ31" s="530"/>
      <c r="LIK31" s="530"/>
      <c r="LIL31" s="530"/>
      <c r="LIM31" s="530"/>
      <c r="LIN31" s="530"/>
      <c r="LIO31" s="530"/>
      <c r="LIP31" s="530"/>
      <c r="LIQ31" s="530"/>
      <c r="LIR31" s="530"/>
      <c r="LIS31" s="530"/>
      <c r="LIT31" s="530"/>
      <c r="LIU31" s="530"/>
      <c r="LIV31" s="530"/>
      <c r="LIW31" s="530"/>
      <c r="LIX31" s="530"/>
      <c r="LIY31" s="530"/>
      <c r="LIZ31" s="530"/>
      <c r="LJA31" s="530"/>
      <c r="LJB31" s="530"/>
      <c r="LJC31" s="530"/>
      <c r="LJD31" s="530"/>
      <c r="LJE31" s="530"/>
      <c r="LJF31" s="530"/>
      <c r="LJG31" s="530"/>
      <c r="LJH31" s="530"/>
      <c r="LJI31" s="530"/>
      <c r="LJJ31" s="530"/>
      <c r="LJK31" s="530"/>
      <c r="LJL31" s="530"/>
      <c r="LJM31" s="530"/>
      <c r="LJN31" s="530"/>
      <c r="LJO31" s="530"/>
      <c r="LJP31" s="530"/>
      <c r="LJQ31" s="530"/>
      <c r="LJR31" s="530"/>
      <c r="LJS31" s="530"/>
      <c r="LJT31" s="530"/>
      <c r="LJU31" s="530"/>
      <c r="LJV31" s="530"/>
      <c r="LJW31" s="530"/>
      <c r="LJX31" s="530"/>
      <c r="LJY31" s="530"/>
      <c r="LJZ31" s="530"/>
      <c r="LKA31" s="530"/>
      <c r="LKB31" s="530"/>
      <c r="LKC31" s="530"/>
      <c r="LKD31" s="530"/>
      <c r="LKE31" s="530"/>
      <c r="LKF31" s="530"/>
      <c r="LKG31" s="530"/>
      <c r="LKH31" s="530"/>
      <c r="LKI31" s="530"/>
      <c r="LKJ31" s="530"/>
      <c r="LKK31" s="530"/>
      <c r="LKL31" s="530"/>
      <c r="LKM31" s="530"/>
      <c r="LKN31" s="530"/>
      <c r="LKO31" s="530"/>
      <c r="LKP31" s="530"/>
      <c r="LKQ31" s="530"/>
      <c r="LKR31" s="530"/>
      <c r="LKS31" s="530"/>
      <c r="LKT31" s="530"/>
      <c r="LKU31" s="530"/>
      <c r="LKV31" s="530"/>
      <c r="LKW31" s="530"/>
      <c r="LKX31" s="530"/>
      <c r="LKY31" s="530"/>
      <c r="LKZ31" s="530"/>
      <c r="LLA31" s="530"/>
      <c r="LLB31" s="530"/>
      <c r="LLC31" s="530"/>
      <c r="LLD31" s="530"/>
      <c r="LLE31" s="530"/>
      <c r="LLF31" s="530"/>
      <c r="LLG31" s="530"/>
      <c r="LLH31" s="530"/>
      <c r="LLI31" s="530"/>
      <c r="LLJ31" s="530"/>
      <c r="LLK31" s="530"/>
      <c r="LLL31" s="530"/>
      <c r="LLM31" s="530"/>
      <c r="LLN31" s="530"/>
      <c r="LLO31" s="530"/>
      <c r="LLP31" s="530"/>
      <c r="LLQ31" s="530"/>
      <c r="LLR31" s="530"/>
      <c r="LLS31" s="530"/>
      <c r="LLT31" s="530"/>
      <c r="LLU31" s="530"/>
      <c r="LLV31" s="530"/>
      <c r="LLW31" s="530"/>
      <c r="LLX31" s="530"/>
      <c r="LLY31" s="530"/>
      <c r="LLZ31" s="530"/>
      <c r="LMA31" s="530"/>
      <c r="LMB31" s="530"/>
      <c r="LMC31" s="530"/>
      <c r="LMD31" s="530"/>
      <c r="LME31" s="530"/>
      <c r="LMF31" s="530"/>
      <c r="LMG31" s="530"/>
      <c r="LMH31" s="530"/>
      <c r="LMI31" s="530"/>
      <c r="LMJ31" s="530"/>
      <c r="LMK31" s="530"/>
      <c r="LML31" s="530"/>
      <c r="LMM31" s="530"/>
      <c r="LMN31" s="530"/>
      <c r="LMO31" s="530"/>
      <c r="LMP31" s="530"/>
      <c r="LMQ31" s="530"/>
      <c r="LMR31" s="530"/>
      <c r="LMS31" s="530"/>
      <c r="LMT31" s="530"/>
      <c r="LMU31" s="530"/>
      <c r="LMV31" s="530"/>
      <c r="LMW31" s="530"/>
      <c r="LMX31" s="530"/>
      <c r="LMY31" s="530"/>
      <c r="LMZ31" s="530"/>
      <c r="LNA31" s="530"/>
      <c r="LNB31" s="530"/>
      <c r="LNC31" s="530"/>
      <c r="LND31" s="530"/>
      <c r="LNE31" s="530"/>
      <c r="LNF31" s="530"/>
      <c r="LNG31" s="530"/>
      <c r="LNH31" s="530"/>
      <c r="LNI31" s="530"/>
      <c r="LNJ31" s="530"/>
      <c r="LNK31" s="530"/>
      <c r="LNL31" s="530"/>
      <c r="LNM31" s="530"/>
      <c r="LNN31" s="530"/>
      <c r="LNO31" s="530"/>
      <c r="LNP31" s="530"/>
      <c r="LNQ31" s="530"/>
      <c r="LNR31" s="530"/>
      <c r="LNS31" s="530"/>
      <c r="LNT31" s="530"/>
      <c r="LNU31" s="530"/>
      <c r="LNV31" s="530"/>
      <c r="LNW31" s="530"/>
      <c r="LNX31" s="530"/>
      <c r="LNY31" s="530"/>
      <c r="LNZ31" s="530"/>
      <c r="LOA31" s="530"/>
      <c r="LOB31" s="530"/>
      <c r="LOC31" s="530"/>
      <c r="LOD31" s="530"/>
      <c r="LOE31" s="530"/>
      <c r="LOF31" s="530"/>
      <c r="LOG31" s="530"/>
      <c r="LOH31" s="530"/>
      <c r="LOI31" s="530"/>
      <c r="LOJ31" s="530"/>
      <c r="LOK31" s="530"/>
      <c r="LOL31" s="530"/>
      <c r="LOM31" s="530"/>
      <c r="LON31" s="530"/>
      <c r="LOO31" s="530"/>
      <c r="LOP31" s="530"/>
      <c r="LOQ31" s="530"/>
      <c r="LOR31" s="530"/>
      <c r="LOS31" s="530"/>
      <c r="LOT31" s="530"/>
      <c r="LOU31" s="530"/>
      <c r="LOV31" s="530"/>
      <c r="LOW31" s="530"/>
      <c r="LOX31" s="530"/>
      <c r="LOY31" s="530"/>
      <c r="LOZ31" s="530"/>
      <c r="LPA31" s="530"/>
      <c r="LPB31" s="530"/>
      <c r="LPC31" s="530"/>
      <c r="LPD31" s="530"/>
      <c r="LPE31" s="530"/>
      <c r="LPF31" s="530"/>
      <c r="LPG31" s="530"/>
      <c r="LPH31" s="530"/>
      <c r="LPI31" s="530"/>
      <c r="LPJ31" s="530"/>
      <c r="LPK31" s="530"/>
      <c r="LPL31" s="530"/>
      <c r="LPM31" s="530"/>
      <c r="LPN31" s="530"/>
      <c r="LPO31" s="530"/>
      <c r="LPP31" s="530"/>
      <c r="LPQ31" s="530"/>
      <c r="LPR31" s="530"/>
      <c r="LPS31" s="530"/>
      <c r="LPT31" s="530"/>
      <c r="LPU31" s="530"/>
      <c r="LPV31" s="530"/>
      <c r="LPW31" s="530"/>
      <c r="LPX31" s="530"/>
      <c r="LPY31" s="530"/>
      <c r="LPZ31" s="530"/>
      <c r="LQA31" s="530"/>
      <c r="LQB31" s="530"/>
      <c r="LQC31" s="530"/>
      <c r="LQD31" s="530"/>
      <c r="LQE31" s="530"/>
      <c r="LQF31" s="530"/>
      <c r="LQG31" s="530"/>
      <c r="LQH31" s="530"/>
      <c r="LQI31" s="530"/>
      <c r="LQJ31" s="530"/>
      <c r="LQK31" s="530"/>
      <c r="LQL31" s="530"/>
      <c r="LQM31" s="530"/>
      <c r="LQN31" s="530"/>
      <c r="LQO31" s="530"/>
      <c r="LQP31" s="530"/>
      <c r="LQQ31" s="530"/>
      <c r="LQR31" s="530"/>
      <c r="LQS31" s="530"/>
      <c r="LQT31" s="530"/>
      <c r="LQU31" s="530"/>
      <c r="LQV31" s="530"/>
      <c r="LQW31" s="530"/>
      <c r="LQX31" s="530"/>
      <c r="LQY31" s="530"/>
      <c r="LQZ31" s="530"/>
      <c r="LRA31" s="530"/>
      <c r="LRB31" s="530"/>
      <c r="LRC31" s="530"/>
      <c r="LRD31" s="530"/>
      <c r="LRE31" s="530"/>
      <c r="LRF31" s="530"/>
      <c r="LRG31" s="530"/>
      <c r="LRH31" s="530"/>
      <c r="LRI31" s="530"/>
      <c r="LRJ31" s="530"/>
      <c r="LRK31" s="530"/>
      <c r="LRL31" s="530"/>
      <c r="LRM31" s="530"/>
      <c r="LRN31" s="530"/>
      <c r="LRO31" s="530"/>
      <c r="LRP31" s="530"/>
      <c r="LRQ31" s="530"/>
      <c r="LRR31" s="530"/>
      <c r="LRS31" s="530"/>
      <c r="LRT31" s="530"/>
      <c r="LRU31" s="530"/>
      <c r="LRV31" s="530"/>
      <c r="LRW31" s="530"/>
      <c r="LRX31" s="530"/>
      <c r="LRY31" s="530"/>
      <c r="LRZ31" s="530"/>
      <c r="LSA31" s="530"/>
      <c r="LSB31" s="530"/>
      <c r="LSC31" s="530"/>
      <c r="LSD31" s="530"/>
      <c r="LSE31" s="530"/>
      <c r="LSF31" s="530"/>
      <c r="LSG31" s="530"/>
      <c r="LSH31" s="530"/>
      <c r="LSI31" s="530"/>
      <c r="LSJ31" s="530"/>
      <c r="LSK31" s="530"/>
      <c r="LSL31" s="530"/>
      <c r="LSM31" s="530"/>
      <c r="LSN31" s="530"/>
      <c r="LSO31" s="530"/>
      <c r="LSP31" s="530"/>
      <c r="LSQ31" s="530"/>
      <c r="LSR31" s="530"/>
      <c r="LSS31" s="530"/>
      <c r="LST31" s="530"/>
      <c r="LSU31" s="530"/>
      <c r="LSV31" s="530"/>
      <c r="LSW31" s="530"/>
      <c r="LSX31" s="530"/>
      <c r="LSY31" s="530"/>
      <c r="LSZ31" s="530"/>
      <c r="LTA31" s="530"/>
      <c r="LTB31" s="530"/>
      <c r="LTC31" s="530"/>
      <c r="LTD31" s="530"/>
      <c r="LTE31" s="530"/>
      <c r="LTF31" s="530"/>
      <c r="LTG31" s="530"/>
      <c r="LTH31" s="530"/>
      <c r="LTI31" s="530"/>
      <c r="LTJ31" s="530"/>
      <c r="LTK31" s="530"/>
      <c r="LTL31" s="530"/>
      <c r="LTM31" s="530"/>
      <c r="LTN31" s="530"/>
      <c r="LTO31" s="530"/>
      <c r="LTP31" s="530"/>
      <c r="LTQ31" s="530"/>
      <c r="LTR31" s="530"/>
      <c r="LTS31" s="530"/>
      <c r="LTT31" s="530"/>
      <c r="LTU31" s="530"/>
      <c r="LTV31" s="530"/>
      <c r="LTW31" s="530"/>
      <c r="LTX31" s="530"/>
      <c r="LTY31" s="530"/>
      <c r="LTZ31" s="530"/>
      <c r="LUA31" s="530"/>
      <c r="LUB31" s="530"/>
      <c r="LUC31" s="530"/>
      <c r="LUD31" s="530"/>
      <c r="LUE31" s="530"/>
      <c r="LUF31" s="530"/>
      <c r="LUG31" s="530"/>
      <c r="LUH31" s="530"/>
      <c r="LUI31" s="530"/>
      <c r="LUJ31" s="530"/>
      <c r="LUK31" s="530"/>
      <c r="LUL31" s="530"/>
      <c r="LUM31" s="530"/>
      <c r="LUN31" s="530"/>
      <c r="LUO31" s="530"/>
      <c r="LUP31" s="530"/>
      <c r="LUQ31" s="530"/>
      <c r="LUR31" s="530"/>
      <c r="LUS31" s="530"/>
      <c r="LUT31" s="530"/>
      <c r="LUU31" s="530"/>
      <c r="LUV31" s="530"/>
      <c r="LUW31" s="530"/>
      <c r="LUX31" s="530"/>
      <c r="LUY31" s="530"/>
      <c r="LUZ31" s="530"/>
      <c r="LVA31" s="530"/>
      <c r="LVB31" s="530"/>
      <c r="LVC31" s="530"/>
      <c r="LVD31" s="530"/>
      <c r="LVE31" s="530"/>
      <c r="LVF31" s="530"/>
      <c r="LVG31" s="530"/>
      <c r="LVH31" s="530"/>
      <c r="LVI31" s="530"/>
      <c r="LVJ31" s="530"/>
      <c r="LVK31" s="530"/>
      <c r="LVL31" s="530"/>
      <c r="LVM31" s="530"/>
      <c r="LVN31" s="530"/>
      <c r="LVO31" s="530"/>
      <c r="LVP31" s="530"/>
      <c r="LVQ31" s="530"/>
      <c r="LVR31" s="530"/>
      <c r="LVS31" s="530"/>
      <c r="LVT31" s="530"/>
      <c r="LVU31" s="530"/>
      <c r="LVV31" s="530"/>
      <c r="LVW31" s="530"/>
      <c r="LVX31" s="530"/>
      <c r="LVY31" s="530"/>
      <c r="LVZ31" s="530"/>
      <c r="LWA31" s="530"/>
      <c r="LWB31" s="530"/>
      <c r="LWC31" s="530"/>
      <c r="LWD31" s="530"/>
      <c r="LWE31" s="530"/>
      <c r="LWF31" s="530"/>
      <c r="LWG31" s="530"/>
      <c r="LWH31" s="530"/>
      <c r="LWI31" s="530"/>
      <c r="LWJ31" s="530"/>
      <c r="LWK31" s="530"/>
      <c r="LWL31" s="530"/>
      <c r="LWM31" s="530"/>
      <c r="LWN31" s="530"/>
      <c r="LWO31" s="530"/>
      <c r="LWP31" s="530"/>
      <c r="LWQ31" s="530"/>
      <c r="LWR31" s="530"/>
      <c r="LWS31" s="530"/>
      <c r="LWT31" s="530"/>
      <c r="LWU31" s="530"/>
      <c r="LWV31" s="530"/>
      <c r="LWW31" s="530"/>
      <c r="LWX31" s="530"/>
      <c r="LWY31" s="530"/>
      <c r="LWZ31" s="530"/>
      <c r="LXA31" s="530"/>
      <c r="LXB31" s="530"/>
      <c r="LXC31" s="530"/>
      <c r="LXD31" s="530"/>
      <c r="LXE31" s="530"/>
      <c r="LXF31" s="530"/>
      <c r="LXG31" s="530"/>
      <c r="LXH31" s="530"/>
      <c r="LXI31" s="530"/>
      <c r="LXJ31" s="530"/>
      <c r="LXK31" s="530"/>
      <c r="LXL31" s="530"/>
      <c r="LXM31" s="530"/>
      <c r="LXN31" s="530"/>
      <c r="LXO31" s="530"/>
      <c r="LXP31" s="530"/>
      <c r="LXQ31" s="530"/>
      <c r="LXR31" s="530"/>
      <c r="LXS31" s="530"/>
      <c r="LXT31" s="530"/>
      <c r="LXU31" s="530"/>
      <c r="LXV31" s="530"/>
      <c r="LXW31" s="530"/>
      <c r="LXX31" s="530"/>
      <c r="LXY31" s="530"/>
      <c r="LXZ31" s="530"/>
      <c r="LYA31" s="530"/>
      <c r="LYB31" s="530"/>
      <c r="LYC31" s="530"/>
      <c r="LYD31" s="530"/>
      <c r="LYE31" s="530"/>
      <c r="LYF31" s="530"/>
      <c r="LYG31" s="530"/>
      <c r="LYH31" s="530"/>
      <c r="LYI31" s="530"/>
      <c r="LYJ31" s="530"/>
      <c r="LYK31" s="530"/>
      <c r="LYL31" s="530"/>
      <c r="LYM31" s="530"/>
      <c r="LYN31" s="530"/>
      <c r="LYO31" s="530"/>
      <c r="LYP31" s="530"/>
      <c r="LYQ31" s="530"/>
      <c r="LYR31" s="530"/>
      <c r="LYS31" s="530"/>
      <c r="LYT31" s="530"/>
      <c r="LYU31" s="530"/>
      <c r="LYV31" s="530"/>
      <c r="LYW31" s="530"/>
      <c r="LYX31" s="530"/>
      <c r="LYY31" s="530"/>
      <c r="LYZ31" s="530"/>
      <c r="LZA31" s="530"/>
      <c r="LZB31" s="530"/>
      <c r="LZC31" s="530"/>
      <c r="LZD31" s="530"/>
      <c r="LZE31" s="530"/>
      <c r="LZF31" s="530"/>
      <c r="LZG31" s="530"/>
      <c r="LZH31" s="530"/>
      <c r="LZI31" s="530"/>
      <c r="LZJ31" s="530"/>
      <c r="LZK31" s="530"/>
      <c r="LZL31" s="530"/>
      <c r="LZM31" s="530"/>
      <c r="LZN31" s="530"/>
      <c r="LZO31" s="530"/>
      <c r="LZP31" s="530"/>
      <c r="LZQ31" s="530"/>
      <c r="LZR31" s="530"/>
      <c r="LZS31" s="530"/>
      <c r="LZT31" s="530"/>
      <c r="LZU31" s="530"/>
      <c r="LZV31" s="530"/>
      <c r="LZW31" s="530"/>
      <c r="LZX31" s="530"/>
      <c r="LZY31" s="530"/>
      <c r="LZZ31" s="530"/>
      <c r="MAA31" s="530"/>
      <c r="MAB31" s="530"/>
      <c r="MAC31" s="530"/>
      <c r="MAD31" s="530"/>
      <c r="MAE31" s="530"/>
      <c r="MAF31" s="530"/>
      <c r="MAG31" s="530"/>
      <c r="MAH31" s="530"/>
      <c r="MAI31" s="530"/>
      <c r="MAJ31" s="530"/>
      <c r="MAK31" s="530"/>
      <c r="MAL31" s="530"/>
      <c r="MAM31" s="530"/>
      <c r="MAN31" s="530"/>
      <c r="MAO31" s="530"/>
      <c r="MAP31" s="530"/>
      <c r="MAQ31" s="530"/>
      <c r="MAR31" s="530"/>
      <c r="MAS31" s="530"/>
      <c r="MAT31" s="530"/>
      <c r="MAU31" s="530"/>
      <c r="MAV31" s="530"/>
      <c r="MAW31" s="530"/>
      <c r="MAX31" s="530"/>
      <c r="MAY31" s="530"/>
      <c r="MAZ31" s="530"/>
      <c r="MBA31" s="530"/>
      <c r="MBB31" s="530"/>
      <c r="MBC31" s="530"/>
      <c r="MBD31" s="530"/>
      <c r="MBE31" s="530"/>
      <c r="MBF31" s="530"/>
      <c r="MBG31" s="530"/>
      <c r="MBH31" s="530"/>
      <c r="MBI31" s="530"/>
      <c r="MBJ31" s="530"/>
      <c r="MBK31" s="530"/>
      <c r="MBL31" s="530"/>
      <c r="MBM31" s="530"/>
      <c r="MBN31" s="530"/>
      <c r="MBO31" s="530"/>
      <c r="MBP31" s="530"/>
      <c r="MBQ31" s="530"/>
      <c r="MBR31" s="530"/>
      <c r="MBS31" s="530"/>
      <c r="MBT31" s="530"/>
      <c r="MBU31" s="530"/>
      <c r="MBV31" s="530"/>
      <c r="MBW31" s="530"/>
      <c r="MBX31" s="530"/>
      <c r="MBY31" s="530"/>
      <c r="MBZ31" s="530"/>
      <c r="MCA31" s="530"/>
      <c r="MCB31" s="530"/>
      <c r="MCC31" s="530"/>
      <c r="MCD31" s="530"/>
      <c r="MCE31" s="530"/>
      <c r="MCF31" s="530"/>
      <c r="MCG31" s="530"/>
      <c r="MCH31" s="530"/>
      <c r="MCI31" s="530"/>
      <c r="MCJ31" s="530"/>
      <c r="MCK31" s="530"/>
      <c r="MCL31" s="530"/>
      <c r="MCM31" s="530"/>
      <c r="MCN31" s="530"/>
      <c r="MCO31" s="530"/>
      <c r="MCP31" s="530"/>
      <c r="MCQ31" s="530"/>
      <c r="MCR31" s="530"/>
      <c r="MCS31" s="530"/>
      <c r="MCT31" s="530"/>
      <c r="MCU31" s="530"/>
      <c r="MCV31" s="530"/>
      <c r="MCW31" s="530"/>
      <c r="MCX31" s="530"/>
      <c r="MCY31" s="530"/>
      <c r="MCZ31" s="530"/>
      <c r="MDA31" s="530"/>
      <c r="MDB31" s="530"/>
      <c r="MDC31" s="530"/>
      <c r="MDD31" s="530"/>
      <c r="MDE31" s="530"/>
      <c r="MDF31" s="530"/>
      <c r="MDG31" s="530"/>
      <c r="MDH31" s="530"/>
      <c r="MDI31" s="530"/>
      <c r="MDJ31" s="530"/>
      <c r="MDK31" s="530"/>
      <c r="MDL31" s="530"/>
      <c r="MDM31" s="530"/>
      <c r="MDN31" s="530"/>
      <c r="MDO31" s="530"/>
      <c r="MDP31" s="530"/>
      <c r="MDQ31" s="530"/>
      <c r="MDR31" s="530"/>
      <c r="MDS31" s="530"/>
      <c r="MDT31" s="530"/>
      <c r="MDU31" s="530"/>
      <c r="MDV31" s="530"/>
      <c r="MDW31" s="530"/>
      <c r="MDX31" s="530"/>
      <c r="MDY31" s="530"/>
      <c r="MDZ31" s="530"/>
      <c r="MEA31" s="530"/>
      <c r="MEB31" s="530"/>
      <c r="MEC31" s="530"/>
      <c r="MED31" s="530"/>
      <c r="MEE31" s="530"/>
      <c r="MEF31" s="530"/>
      <c r="MEG31" s="530"/>
      <c r="MEH31" s="530"/>
      <c r="MEI31" s="530"/>
      <c r="MEJ31" s="530"/>
      <c r="MEK31" s="530"/>
      <c r="MEL31" s="530"/>
      <c r="MEM31" s="530"/>
      <c r="MEN31" s="530"/>
      <c r="MEO31" s="530"/>
      <c r="MEP31" s="530"/>
      <c r="MEQ31" s="530"/>
      <c r="MER31" s="530"/>
      <c r="MES31" s="530"/>
      <c r="MET31" s="530"/>
      <c r="MEU31" s="530"/>
      <c r="MEV31" s="530"/>
      <c r="MEW31" s="530"/>
      <c r="MEX31" s="530"/>
      <c r="MEY31" s="530"/>
      <c r="MEZ31" s="530"/>
      <c r="MFA31" s="530"/>
      <c r="MFB31" s="530"/>
      <c r="MFC31" s="530"/>
      <c r="MFD31" s="530"/>
      <c r="MFE31" s="530"/>
      <c r="MFF31" s="530"/>
      <c r="MFG31" s="530"/>
      <c r="MFH31" s="530"/>
      <c r="MFI31" s="530"/>
      <c r="MFJ31" s="530"/>
      <c r="MFK31" s="530"/>
      <c r="MFL31" s="530"/>
      <c r="MFM31" s="530"/>
      <c r="MFN31" s="530"/>
      <c r="MFO31" s="530"/>
      <c r="MFP31" s="530"/>
      <c r="MFQ31" s="530"/>
      <c r="MFR31" s="530"/>
      <c r="MFS31" s="530"/>
      <c r="MFT31" s="530"/>
      <c r="MFU31" s="530"/>
      <c r="MFV31" s="530"/>
      <c r="MFW31" s="530"/>
      <c r="MFX31" s="530"/>
      <c r="MFY31" s="530"/>
      <c r="MFZ31" s="530"/>
      <c r="MGA31" s="530"/>
      <c r="MGB31" s="530"/>
      <c r="MGC31" s="530"/>
      <c r="MGD31" s="530"/>
      <c r="MGE31" s="530"/>
      <c r="MGF31" s="530"/>
      <c r="MGG31" s="530"/>
      <c r="MGH31" s="530"/>
      <c r="MGI31" s="530"/>
      <c r="MGJ31" s="530"/>
      <c r="MGK31" s="530"/>
      <c r="MGL31" s="530"/>
      <c r="MGM31" s="530"/>
      <c r="MGN31" s="530"/>
      <c r="MGO31" s="530"/>
      <c r="MGP31" s="530"/>
      <c r="MGQ31" s="530"/>
      <c r="MGR31" s="530"/>
      <c r="MGS31" s="530"/>
      <c r="MGT31" s="530"/>
      <c r="MGU31" s="530"/>
      <c r="MGV31" s="530"/>
      <c r="MGW31" s="530"/>
      <c r="MGX31" s="530"/>
      <c r="MGY31" s="530"/>
      <c r="MGZ31" s="530"/>
      <c r="MHA31" s="530"/>
      <c r="MHB31" s="530"/>
      <c r="MHC31" s="530"/>
      <c r="MHD31" s="530"/>
      <c r="MHE31" s="530"/>
      <c r="MHF31" s="530"/>
      <c r="MHG31" s="530"/>
      <c r="MHH31" s="530"/>
      <c r="MHI31" s="530"/>
      <c r="MHJ31" s="530"/>
      <c r="MHK31" s="530"/>
      <c r="MHL31" s="530"/>
      <c r="MHM31" s="530"/>
      <c r="MHN31" s="530"/>
      <c r="MHO31" s="530"/>
      <c r="MHP31" s="530"/>
      <c r="MHQ31" s="530"/>
      <c r="MHR31" s="530"/>
      <c r="MHS31" s="530"/>
      <c r="MHT31" s="530"/>
      <c r="MHU31" s="530"/>
      <c r="MHV31" s="530"/>
      <c r="MHW31" s="530"/>
      <c r="MHX31" s="530"/>
      <c r="MHY31" s="530"/>
      <c r="MHZ31" s="530"/>
      <c r="MIA31" s="530"/>
      <c r="MIB31" s="530"/>
      <c r="MIC31" s="530"/>
      <c r="MID31" s="530"/>
      <c r="MIE31" s="530"/>
      <c r="MIF31" s="530"/>
      <c r="MIG31" s="530"/>
      <c r="MIH31" s="530"/>
      <c r="MII31" s="530"/>
      <c r="MIJ31" s="530"/>
      <c r="MIK31" s="530"/>
      <c r="MIL31" s="530"/>
      <c r="MIM31" s="530"/>
      <c r="MIN31" s="530"/>
      <c r="MIO31" s="530"/>
      <c r="MIP31" s="530"/>
      <c r="MIQ31" s="530"/>
      <c r="MIR31" s="530"/>
      <c r="MIS31" s="530"/>
      <c r="MIT31" s="530"/>
      <c r="MIU31" s="530"/>
      <c r="MIV31" s="530"/>
      <c r="MIW31" s="530"/>
      <c r="MIX31" s="530"/>
      <c r="MIY31" s="530"/>
      <c r="MIZ31" s="530"/>
      <c r="MJA31" s="530"/>
      <c r="MJB31" s="530"/>
      <c r="MJC31" s="530"/>
      <c r="MJD31" s="530"/>
      <c r="MJE31" s="530"/>
      <c r="MJF31" s="530"/>
      <c r="MJG31" s="530"/>
      <c r="MJH31" s="530"/>
      <c r="MJI31" s="530"/>
      <c r="MJJ31" s="530"/>
      <c r="MJK31" s="530"/>
      <c r="MJL31" s="530"/>
      <c r="MJM31" s="530"/>
      <c r="MJN31" s="530"/>
      <c r="MJO31" s="530"/>
      <c r="MJP31" s="530"/>
      <c r="MJQ31" s="530"/>
      <c r="MJR31" s="530"/>
      <c r="MJS31" s="530"/>
      <c r="MJT31" s="530"/>
      <c r="MJU31" s="530"/>
      <c r="MJV31" s="530"/>
      <c r="MJW31" s="530"/>
      <c r="MJX31" s="530"/>
      <c r="MJY31" s="530"/>
      <c r="MJZ31" s="530"/>
      <c r="MKA31" s="530"/>
      <c r="MKB31" s="530"/>
      <c r="MKC31" s="530"/>
      <c r="MKD31" s="530"/>
      <c r="MKE31" s="530"/>
      <c r="MKF31" s="530"/>
      <c r="MKG31" s="530"/>
      <c r="MKH31" s="530"/>
      <c r="MKI31" s="530"/>
      <c r="MKJ31" s="530"/>
      <c r="MKK31" s="530"/>
      <c r="MKL31" s="530"/>
      <c r="MKM31" s="530"/>
      <c r="MKN31" s="530"/>
      <c r="MKO31" s="530"/>
      <c r="MKP31" s="530"/>
      <c r="MKQ31" s="530"/>
      <c r="MKR31" s="530"/>
      <c r="MKS31" s="530"/>
      <c r="MKT31" s="530"/>
      <c r="MKU31" s="530"/>
      <c r="MKV31" s="530"/>
      <c r="MKW31" s="530"/>
      <c r="MKX31" s="530"/>
      <c r="MKY31" s="530"/>
      <c r="MKZ31" s="530"/>
      <c r="MLA31" s="530"/>
      <c r="MLB31" s="530"/>
      <c r="MLC31" s="530"/>
      <c r="MLD31" s="530"/>
      <c r="MLE31" s="530"/>
      <c r="MLF31" s="530"/>
      <c r="MLG31" s="530"/>
      <c r="MLH31" s="530"/>
      <c r="MLI31" s="530"/>
      <c r="MLJ31" s="530"/>
      <c r="MLK31" s="530"/>
      <c r="MLL31" s="530"/>
      <c r="MLM31" s="530"/>
      <c r="MLN31" s="530"/>
      <c r="MLO31" s="530"/>
      <c r="MLP31" s="530"/>
      <c r="MLQ31" s="530"/>
      <c r="MLR31" s="530"/>
      <c r="MLS31" s="530"/>
      <c r="MLT31" s="530"/>
      <c r="MLU31" s="530"/>
      <c r="MLV31" s="530"/>
      <c r="MLW31" s="530"/>
      <c r="MLX31" s="530"/>
      <c r="MLY31" s="530"/>
      <c r="MLZ31" s="530"/>
      <c r="MMA31" s="530"/>
      <c r="MMB31" s="530"/>
      <c r="MMC31" s="530"/>
      <c r="MMD31" s="530"/>
      <c r="MME31" s="530"/>
      <c r="MMF31" s="530"/>
      <c r="MMG31" s="530"/>
      <c r="MMH31" s="530"/>
      <c r="MMI31" s="530"/>
      <c r="MMJ31" s="530"/>
      <c r="MMK31" s="530"/>
      <c r="MML31" s="530"/>
      <c r="MMM31" s="530"/>
      <c r="MMN31" s="530"/>
      <c r="MMO31" s="530"/>
      <c r="MMP31" s="530"/>
      <c r="MMQ31" s="530"/>
      <c r="MMR31" s="530"/>
      <c r="MMS31" s="530"/>
      <c r="MMT31" s="530"/>
      <c r="MMU31" s="530"/>
      <c r="MMV31" s="530"/>
      <c r="MMW31" s="530"/>
      <c r="MMX31" s="530"/>
      <c r="MMY31" s="530"/>
      <c r="MMZ31" s="530"/>
      <c r="MNA31" s="530"/>
      <c r="MNB31" s="530"/>
      <c r="MNC31" s="530"/>
      <c r="MND31" s="530"/>
      <c r="MNE31" s="530"/>
      <c r="MNF31" s="530"/>
      <c r="MNG31" s="530"/>
      <c r="MNH31" s="530"/>
      <c r="MNI31" s="530"/>
      <c r="MNJ31" s="530"/>
      <c r="MNK31" s="530"/>
      <c r="MNL31" s="530"/>
      <c r="MNM31" s="530"/>
      <c r="MNN31" s="530"/>
      <c r="MNO31" s="530"/>
      <c r="MNP31" s="530"/>
      <c r="MNQ31" s="530"/>
      <c r="MNR31" s="530"/>
      <c r="MNS31" s="530"/>
      <c r="MNT31" s="530"/>
      <c r="MNU31" s="530"/>
      <c r="MNV31" s="530"/>
      <c r="MNW31" s="530"/>
      <c r="MNX31" s="530"/>
      <c r="MNY31" s="530"/>
      <c r="MNZ31" s="530"/>
      <c r="MOA31" s="530"/>
      <c r="MOB31" s="530"/>
      <c r="MOC31" s="530"/>
      <c r="MOD31" s="530"/>
      <c r="MOE31" s="530"/>
      <c r="MOF31" s="530"/>
      <c r="MOG31" s="530"/>
      <c r="MOH31" s="530"/>
      <c r="MOI31" s="530"/>
      <c r="MOJ31" s="530"/>
      <c r="MOK31" s="530"/>
      <c r="MOL31" s="530"/>
      <c r="MOM31" s="530"/>
      <c r="MON31" s="530"/>
      <c r="MOO31" s="530"/>
      <c r="MOP31" s="530"/>
      <c r="MOQ31" s="530"/>
      <c r="MOR31" s="530"/>
      <c r="MOS31" s="530"/>
      <c r="MOT31" s="530"/>
      <c r="MOU31" s="530"/>
      <c r="MOV31" s="530"/>
      <c r="MOW31" s="530"/>
      <c r="MOX31" s="530"/>
      <c r="MOY31" s="530"/>
      <c r="MOZ31" s="530"/>
      <c r="MPA31" s="530"/>
      <c r="MPB31" s="530"/>
      <c r="MPC31" s="530"/>
      <c r="MPD31" s="530"/>
      <c r="MPE31" s="530"/>
      <c r="MPF31" s="530"/>
      <c r="MPG31" s="530"/>
      <c r="MPH31" s="530"/>
      <c r="MPI31" s="530"/>
      <c r="MPJ31" s="530"/>
      <c r="MPK31" s="530"/>
      <c r="MPL31" s="530"/>
      <c r="MPM31" s="530"/>
      <c r="MPN31" s="530"/>
      <c r="MPO31" s="530"/>
      <c r="MPP31" s="530"/>
      <c r="MPQ31" s="530"/>
      <c r="MPR31" s="530"/>
      <c r="MPS31" s="530"/>
      <c r="MPT31" s="530"/>
      <c r="MPU31" s="530"/>
      <c r="MPV31" s="530"/>
      <c r="MPW31" s="530"/>
      <c r="MPX31" s="530"/>
      <c r="MPY31" s="530"/>
      <c r="MPZ31" s="530"/>
      <c r="MQA31" s="530"/>
      <c r="MQB31" s="530"/>
      <c r="MQC31" s="530"/>
      <c r="MQD31" s="530"/>
      <c r="MQE31" s="530"/>
      <c r="MQF31" s="530"/>
      <c r="MQG31" s="530"/>
      <c r="MQH31" s="530"/>
      <c r="MQI31" s="530"/>
      <c r="MQJ31" s="530"/>
      <c r="MQK31" s="530"/>
      <c r="MQL31" s="530"/>
      <c r="MQM31" s="530"/>
      <c r="MQN31" s="530"/>
      <c r="MQO31" s="530"/>
      <c r="MQP31" s="530"/>
      <c r="MQQ31" s="530"/>
      <c r="MQR31" s="530"/>
      <c r="MQS31" s="530"/>
      <c r="MQT31" s="530"/>
      <c r="MQU31" s="530"/>
      <c r="MQV31" s="530"/>
      <c r="MQW31" s="530"/>
      <c r="MQX31" s="530"/>
      <c r="MQY31" s="530"/>
      <c r="MQZ31" s="530"/>
      <c r="MRA31" s="530"/>
      <c r="MRB31" s="530"/>
      <c r="MRC31" s="530"/>
      <c r="MRD31" s="530"/>
      <c r="MRE31" s="530"/>
      <c r="MRF31" s="530"/>
      <c r="MRG31" s="530"/>
      <c r="MRH31" s="530"/>
      <c r="MRI31" s="530"/>
      <c r="MRJ31" s="530"/>
      <c r="MRK31" s="530"/>
      <c r="MRL31" s="530"/>
      <c r="MRM31" s="530"/>
      <c r="MRN31" s="530"/>
      <c r="MRO31" s="530"/>
      <c r="MRP31" s="530"/>
      <c r="MRQ31" s="530"/>
      <c r="MRR31" s="530"/>
      <c r="MRS31" s="530"/>
      <c r="MRT31" s="530"/>
      <c r="MRU31" s="530"/>
      <c r="MRV31" s="530"/>
      <c r="MRW31" s="530"/>
      <c r="MRX31" s="530"/>
      <c r="MRY31" s="530"/>
      <c r="MRZ31" s="530"/>
      <c r="MSA31" s="530"/>
      <c r="MSB31" s="530"/>
      <c r="MSC31" s="530"/>
      <c r="MSD31" s="530"/>
      <c r="MSE31" s="530"/>
      <c r="MSF31" s="530"/>
      <c r="MSG31" s="530"/>
      <c r="MSH31" s="530"/>
      <c r="MSI31" s="530"/>
      <c r="MSJ31" s="530"/>
      <c r="MSK31" s="530"/>
      <c r="MSL31" s="530"/>
      <c r="MSM31" s="530"/>
      <c r="MSN31" s="530"/>
      <c r="MSO31" s="530"/>
      <c r="MSP31" s="530"/>
      <c r="MSQ31" s="530"/>
      <c r="MSR31" s="530"/>
      <c r="MSS31" s="530"/>
      <c r="MST31" s="530"/>
      <c r="MSU31" s="530"/>
      <c r="MSV31" s="530"/>
      <c r="MSW31" s="530"/>
      <c r="MSX31" s="530"/>
      <c r="MSY31" s="530"/>
      <c r="MSZ31" s="530"/>
      <c r="MTA31" s="530"/>
      <c r="MTB31" s="530"/>
      <c r="MTC31" s="530"/>
      <c r="MTD31" s="530"/>
      <c r="MTE31" s="530"/>
      <c r="MTF31" s="530"/>
      <c r="MTG31" s="530"/>
      <c r="MTH31" s="530"/>
      <c r="MTI31" s="530"/>
      <c r="MTJ31" s="530"/>
      <c r="MTK31" s="530"/>
      <c r="MTL31" s="530"/>
      <c r="MTM31" s="530"/>
      <c r="MTN31" s="530"/>
      <c r="MTO31" s="530"/>
      <c r="MTP31" s="530"/>
      <c r="MTQ31" s="530"/>
      <c r="MTR31" s="530"/>
      <c r="MTS31" s="530"/>
      <c r="MTT31" s="530"/>
      <c r="MTU31" s="530"/>
      <c r="MTV31" s="530"/>
      <c r="MTW31" s="530"/>
      <c r="MTX31" s="530"/>
      <c r="MTY31" s="530"/>
      <c r="MTZ31" s="530"/>
      <c r="MUA31" s="530"/>
      <c r="MUB31" s="530"/>
      <c r="MUC31" s="530"/>
      <c r="MUD31" s="530"/>
      <c r="MUE31" s="530"/>
      <c r="MUF31" s="530"/>
      <c r="MUG31" s="530"/>
      <c r="MUH31" s="530"/>
      <c r="MUI31" s="530"/>
      <c r="MUJ31" s="530"/>
      <c r="MUK31" s="530"/>
      <c r="MUL31" s="530"/>
      <c r="MUM31" s="530"/>
      <c r="MUN31" s="530"/>
      <c r="MUO31" s="530"/>
      <c r="MUP31" s="530"/>
      <c r="MUQ31" s="530"/>
      <c r="MUR31" s="530"/>
      <c r="MUS31" s="530"/>
      <c r="MUT31" s="530"/>
      <c r="MUU31" s="530"/>
      <c r="MUV31" s="530"/>
      <c r="MUW31" s="530"/>
      <c r="MUX31" s="530"/>
      <c r="MUY31" s="530"/>
      <c r="MUZ31" s="530"/>
      <c r="MVA31" s="530"/>
      <c r="MVB31" s="530"/>
      <c r="MVC31" s="530"/>
      <c r="MVD31" s="530"/>
      <c r="MVE31" s="530"/>
      <c r="MVF31" s="530"/>
      <c r="MVG31" s="530"/>
      <c r="MVH31" s="530"/>
      <c r="MVI31" s="530"/>
      <c r="MVJ31" s="530"/>
      <c r="MVK31" s="530"/>
      <c r="MVL31" s="530"/>
      <c r="MVM31" s="530"/>
      <c r="MVN31" s="530"/>
      <c r="MVO31" s="530"/>
      <c r="MVP31" s="530"/>
      <c r="MVQ31" s="530"/>
      <c r="MVR31" s="530"/>
      <c r="MVS31" s="530"/>
      <c r="MVT31" s="530"/>
      <c r="MVU31" s="530"/>
      <c r="MVV31" s="530"/>
      <c r="MVW31" s="530"/>
      <c r="MVX31" s="530"/>
      <c r="MVY31" s="530"/>
      <c r="MVZ31" s="530"/>
      <c r="MWA31" s="530"/>
      <c r="MWB31" s="530"/>
      <c r="MWC31" s="530"/>
      <c r="MWD31" s="530"/>
      <c r="MWE31" s="530"/>
      <c r="MWF31" s="530"/>
      <c r="MWG31" s="530"/>
      <c r="MWH31" s="530"/>
      <c r="MWI31" s="530"/>
      <c r="MWJ31" s="530"/>
      <c r="MWK31" s="530"/>
      <c r="MWL31" s="530"/>
      <c r="MWM31" s="530"/>
      <c r="MWN31" s="530"/>
      <c r="MWO31" s="530"/>
      <c r="MWP31" s="530"/>
      <c r="MWQ31" s="530"/>
      <c r="MWR31" s="530"/>
      <c r="MWS31" s="530"/>
      <c r="MWT31" s="530"/>
      <c r="MWU31" s="530"/>
      <c r="MWV31" s="530"/>
      <c r="MWW31" s="530"/>
      <c r="MWX31" s="530"/>
      <c r="MWY31" s="530"/>
      <c r="MWZ31" s="530"/>
      <c r="MXA31" s="530"/>
      <c r="MXB31" s="530"/>
      <c r="MXC31" s="530"/>
      <c r="MXD31" s="530"/>
      <c r="MXE31" s="530"/>
      <c r="MXF31" s="530"/>
      <c r="MXG31" s="530"/>
      <c r="MXH31" s="530"/>
      <c r="MXI31" s="530"/>
      <c r="MXJ31" s="530"/>
      <c r="MXK31" s="530"/>
      <c r="MXL31" s="530"/>
      <c r="MXM31" s="530"/>
      <c r="MXN31" s="530"/>
      <c r="MXO31" s="530"/>
      <c r="MXP31" s="530"/>
      <c r="MXQ31" s="530"/>
      <c r="MXR31" s="530"/>
      <c r="MXS31" s="530"/>
      <c r="MXT31" s="530"/>
      <c r="MXU31" s="530"/>
      <c r="MXV31" s="530"/>
      <c r="MXW31" s="530"/>
      <c r="MXX31" s="530"/>
      <c r="MXY31" s="530"/>
      <c r="MXZ31" s="530"/>
      <c r="MYA31" s="530"/>
      <c r="MYB31" s="530"/>
      <c r="MYC31" s="530"/>
      <c r="MYD31" s="530"/>
      <c r="MYE31" s="530"/>
      <c r="MYF31" s="530"/>
      <c r="MYG31" s="530"/>
      <c r="MYH31" s="530"/>
      <c r="MYI31" s="530"/>
      <c r="MYJ31" s="530"/>
      <c r="MYK31" s="530"/>
      <c r="MYL31" s="530"/>
      <c r="MYM31" s="530"/>
      <c r="MYN31" s="530"/>
      <c r="MYO31" s="530"/>
      <c r="MYP31" s="530"/>
      <c r="MYQ31" s="530"/>
      <c r="MYR31" s="530"/>
      <c r="MYS31" s="530"/>
      <c r="MYT31" s="530"/>
      <c r="MYU31" s="530"/>
      <c r="MYV31" s="530"/>
      <c r="MYW31" s="530"/>
      <c r="MYX31" s="530"/>
      <c r="MYY31" s="530"/>
      <c r="MYZ31" s="530"/>
      <c r="MZA31" s="530"/>
      <c r="MZB31" s="530"/>
      <c r="MZC31" s="530"/>
      <c r="MZD31" s="530"/>
      <c r="MZE31" s="530"/>
      <c r="MZF31" s="530"/>
      <c r="MZG31" s="530"/>
      <c r="MZH31" s="530"/>
      <c r="MZI31" s="530"/>
      <c r="MZJ31" s="530"/>
      <c r="MZK31" s="530"/>
      <c r="MZL31" s="530"/>
      <c r="MZM31" s="530"/>
      <c r="MZN31" s="530"/>
      <c r="MZO31" s="530"/>
      <c r="MZP31" s="530"/>
      <c r="MZQ31" s="530"/>
      <c r="MZR31" s="530"/>
      <c r="MZS31" s="530"/>
      <c r="MZT31" s="530"/>
      <c r="MZU31" s="530"/>
      <c r="MZV31" s="530"/>
      <c r="MZW31" s="530"/>
      <c r="MZX31" s="530"/>
      <c r="MZY31" s="530"/>
      <c r="MZZ31" s="530"/>
      <c r="NAA31" s="530"/>
      <c r="NAB31" s="530"/>
      <c r="NAC31" s="530"/>
      <c r="NAD31" s="530"/>
      <c r="NAE31" s="530"/>
      <c r="NAF31" s="530"/>
      <c r="NAG31" s="530"/>
      <c r="NAH31" s="530"/>
      <c r="NAI31" s="530"/>
      <c r="NAJ31" s="530"/>
      <c r="NAK31" s="530"/>
      <c r="NAL31" s="530"/>
      <c r="NAM31" s="530"/>
      <c r="NAN31" s="530"/>
      <c r="NAO31" s="530"/>
      <c r="NAP31" s="530"/>
      <c r="NAQ31" s="530"/>
      <c r="NAR31" s="530"/>
      <c r="NAS31" s="530"/>
      <c r="NAT31" s="530"/>
      <c r="NAU31" s="530"/>
      <c r="NAV31" s="530"/>
      <c r="NAW31" s="530"/>
      <c r="NAX31" s="530"/>
      <c r="NAY31" s="530"/>
      <c r="NAZ31" s="530"/>
      <c r="NBA31" s="530"/>
      <c r="NBB31" s="530"/>
      <c r="NBC31" s="530"/>
      <c r="NBD31" s="530"/>
      <c r="NBE31" s="530"/>
      <c r="NBF31" s="530"/>
      <c r="NBG31" s="530"/>
      <c r="NBH31" s="530"/>
      <c r="NBI31" s="530"/>
      <c r="NBJ31" s="530"/>
      <c r="NBK31" s="530"/>
      <c r="NBL31" s="530"/>
      <c r="NBM31" s="530"/>
      <c r="NBN31" s="530"/>
      <c r="NBO31" s="530"/>
      <c r="NBP31" s="530"/>
      <c r="NBQ31" s="530"/>
      <c r="NBR31" s="530"/>
      <c r="NBS31" s="530"/>
      <c r="NBT31" s="530"/>
      <c r="NBU31" s="530"/>
      <c r="NBV31" s="530"/>
      <c r="NBW31" s="530"/>
      <c r="NBX31" s="530"/>
      <c r="NBY31" s="530"/>
      <c r="NBZ31" s="530"/>
      <c r="NCA31" s="530"/>
      <c r="NCB31" s="530"/>
      <c r="NCC31" s="530"/>
      <c r="NCD31" s="530"/>
      <c r="NCE31" s="530"/>
      <c r="NCF31" s="530"/>
      <c r="NCG31" s="530"/>
      <c r="NCH31" s="530"/>
      <c r="NCI31" s="530"/>
      <c r="NCJ31" s="530"/>
      <c r="NCK31" s="530"/>
      <c r="NCL31" s="530"/>
      <c r="NCM31" s="530"/>
      <c r="NCN31" s="530"/>
      <c r="NCO31" s="530"/>
      <c r="NCP31" s="530"/>
      <c r="NCQ31" s="530"/>
      <c r="NCR31" s="530"/>
      <c r="NCS31" s="530"/>
      <c r="NCT31" s="530"/>
      <c r="NCU31" s="530"/>
      <c r="NCV31" s="530"/>
      <c r="NCW31" s="530"/>
      <c r="NCX31" s="530"/>
      <c r="NCY31" s="530"/>
      <c r="NCZ31" s="530"/>
      <c r="NDA31" s="530"/>
      <c r="NDB31" s="530"/>
      <c r="NDC31" s="530"/>
      <c r="NDD31" s="530"/>
      <c r="NDE31" s="530"/>
      <c r="NDF31" s="530"/>
      <c r="NDG31" s="530"/>
      <c r="NDH31" s="530"/>
      <c r="NDI31" s="530"/>
      <c r="NDJ31" s="530"/>
      <c r="NDK31" s="530"/>
      <c r="NDL31" s="530"/>
      <c r="NDM31" s="530"/>
      <c r="NDN31" s="530"/>
      <c r="NDO31" s="530"/>
      <c r="NDP31" s="530"/>
      <c r="NDQ31" s="530"/>
      <c r="NDR31" s="530"/>
      <c r="NDS31" s="530"/>
      <c r="NDT31" s="530"/>
      <c r="NDU31" s="530"/>
      <c r="NDV31" s="530"/>
      <c r="NDW31" s="530"/>
      <c r="NDX31" s="530"/>
      <c r="NDY31" s="530"/>
      <c r="NDZ31" s="530"/>
      <c r="NEA31" s="530"/>
      <c r="NEB31" s="530"/>
      <c r="NEC31" s="530"/>
      <c r="NED31" s="530"/>
      <c r="NEE31" s="530"/>
      <c r="NEF31" s="530"/>
      <c r="NEG31" s="530"/>
      <c r="NEH31" s="530"/>
      <c r="NEI31" s="530"/>
      <c r="NEJ31" s="530"/>
      <c r="NEK31" s="530"/>
      <c r="NEL31" s="530"/>
      <c r="NEM31" s="530"/>
      <c r="NEN31" s="530"/>
      <c r="NEO31" s="530"/>
      <c r="NEP31" s="530"/>
      <c r="NEQ31" s="530"/>
      <c r="NER31" s="530"/>
      <c r="NES31" s="530"/>
      <c r="NET31" s="530"/>
      <c r="NEU31" s="530"/>
      <c r="NEV31" s="530"/>
      <c r="NEW31" s="530"/>
      <c r="NEX31" s="530"/>
      <c r="NEY31" s="530"/>
      <c r="NEZ31" s="530"/>
      <c r="NFA31" s="530"/>
      <c r="NFB31" s="530"/>
      <c r="NFC31" s="530"/>
      <c r="NFD31" s="530"/>
      <c r="NFE31" s="530"/>
      <c r="NFF31" s="530"/>
      <c r="NFG31" s="530"/>
      <c r="NFH31" s="530"/>
      <c r="NFI31" s="530"/>
      <c r="NFJ31" s="530"/>
      <c r="NFK31" s="530"/>
      <c r="NFL31" s="530"/>
      <c r="NFM31" s="530"/>
      <c r="NFN31" s="530"/>
      <c r="NFO31" s="530"/>
      <c r="NFP31" s="530"/>
      <c r="NFQ31" s="530"/>
      <c r="NFR31" s="530"/>
      <c r="NFS31" s="530"/>
      <c r="NFT31" s="530"/>
      <c r="NFU31" s="530"/>
      <c r="NFV31" s="530"/>
      <c r="NFW31" s="530"/>
      <c r="NFX31" s="530"/>
      <c r="NFY31" s="530"/>
      <c r="NFZ31" s="530"/>
      <c r="NGA31" s="530"/>
      <c r="NGB31" s="530"/>
      <c r="NGC31" s="530"/>
      <c r="NGD31" s="530"/>
      <c r="NGE31" s="530"/>
      <c r="NGF31" s="530"/>
      <c r="NGG31" s="530"/>
      <c r="NGH31" s="530"/>
      <c r="NGI31" s="530"/>
      <c r="NGJ31" s="530"/>
      <c r="NGK31" s="530"/>
      <c r="NGL31" s="530"/>
      <c r="NGM31" s="530"/>
      <c r="NGN31" s="530"/>
      <c r="NGO31" s="530"/>
      <c r="NGP31" s="530"/>
      <c r="NGQ31" s="530"/>
      <c r="NGR31" s="530"/>
      <c r="NGS31" s="530"/>
      <c r="NGT31" s="530"/>
      <c r="NGU31" s="530"/>
      <c r="NGV31" s="530"/>
      <c r="NGW31" s="530"/>
      <c r="NGX31" s="530"/>
      <c r="NGY31" s="530"/>
      <c r="NGZ31" s="530"/>
      <c r="NHA31" s="530"/>
      <c r="NHB31" s="530"/>
      <c r="NHC31" s="530"/>
      <c r="NHD31" s="530"/>
      <c r="NHE31" s="530"/>
      <c r="NHF31" s="530"/>
      <c r="NHG31" s="530"/>
      <c r="NHH31" s="530"/>
      <c r="NHI31" s="530"/>
      <c r="NHJ31" s="530"/>
      <c r="NHK31" s="530"/>
      <c r="NHL31" s="530"/>
      <c r="NHM31" s="530"/>
      <c r="NHN31" s="530"/>
      <c r="NHO31" s="530"/>
      <c r="NHP31" s="530"/>
      <c r="NHQ31" s="530"/>
      <c r="NHR31" s="530"/>
      <c r="NHS31" s="530"/>
      <c r="NHT31" s="530"/>
      <c r="NHU31" s="530"/>
      <c r="NHV31" s="530"/>
      <c r="NHW31" s="530"/>
      <c r="NHX31" s="530"/>
      <c r="NHY31" s="530"/>
      <c r="NHZ31" s="530"/>
      <c r="NIA31" s="530"/>
      <c r="NIB31" s="530"/>
      <c r="NIC31" s="530"/>
      <c r="NID31" s="530"/>
      <c r="NIE31" s="530"/>
      <c r="NIF31" s="530"/>
      <c r="NIG31" s="530"/>
      <c r="NIH31" s="530"/>
      <c r="NII31" s="530"/>
      <c r="NIJ31" s="530"/>
      <c r="NIK31" s="530"/>
      <c r="NIL31" s="530"/>
      <c r="NIM31" s="530"/>
      <c r="NIN31" s="530"/>
      <c r="NIO31" s="530"/>
      <c r="NIP31" s="530"/>
      <c r="NIQ31" s="530"/>
      <c r="NIR31" s="530"/>
      <c r="NIS31" s="530"/>
      <c r="NIT31" s="530"/>
      <c r="NIU31" s="530"/>
      <c r="NIV31" s="530"/>
      <c r="NIW31" s="530"/>
      <c r="NIX31" s="530"/>
      <c r="NIY31" s="530"/>
      <c r="NIZ31" s="530"/>
      <c r="NJA31" s="530"/>
      <c r="NJB31" s="530"/>
      <c r="NJC31" s="530"/>
      <c r="NJD31" s="530"/>
      <c r="NJE31" s="530"/>
      <c r="NJF31" s="530"/>
      <c r="NJG31" s="530"/>
      <c r="NJH31" s="530"/>
      <c r="NJI31" s="530"/>
      <c r="NJJ31" s="530"/>
      <c r="NJK31" s="530"/>
      <c r="NJL31" s="530"/>
      <c r="NJM31" s="530"/>
      <c r="NJN31" s="530"/>
      <c r="NJO31" s="530"/>
      <c r="NJP31" s="530"/>
      <c r="NJQ31" s="530"/>
      <c r="NJR31" s="530"/>
      <c r="NJS31" s="530"/>
      <c r="NJT31" s="530"/>
      <c r="NJU31" s="530"/>
      <c r="NJV31" s="530"/>
      <c r="NJW31" s="530"/>
      <c r="NJX31" s="530"/>
      <c r="NJY31" s="530"/>
      <c r="NJZ31" s="530"/>
      <c r="NKA31" s="530"/>
      <c r="NKB31" s="530"/>
      <c r="NKC31" s="530"/>
      <c r="NKD31" s="530"/>
      <c r="NKE31" s="530"/>
      <c r="NKF31" s="530"/>
      <c r="NKG31" s="530"/>
      <c r="NKH31" s="530"/>
      <c r="NKI31" s="530"/>
      <c r="NKJ31" s="530"/>
      <c r="NKK31" s="530"/>
      <c r="NKL31" s="530"/>
      <c r="NKM31" s="530"/>
      <c r="NKN31" s="530"/>
      <c r="NKO31" s="530"/>
      <c r="NKP31" s="530"/>
      <c r="NKQ31" s="530"/>
      <c r="NKR31" s="530"/>
      <c r="NKS31" s="530"/>
      <c r="NKT31" s="530"/>
      <c r="NKU31" s="530"/>
      <c r="NKV31" s="530"/>
      <c r="NKW31" s="530"/>
      <c r="NKX31" s="530"/>
      <c r="NKY31" s="530"/>
      <c r="NKZ31" s="530"/>
      <c r="NLA31" s="530"/>
      <c r="NLB31" s="530"/>
      <c r="NLC31" s="530"/>
      <c r="NLD31" s="530"/>
      <c r="NLE31" s="530"/>
      <c r="NLF31" s="530"/>
      <c r="NLG31" s="530"/>
      <c r="NLH31" s="530"/>
      <c r="NLI31" s="530"/>
      <c r="NLJ31" s="530"/>
      <c r="NLK31" s="530"/>
      <c r="NLL31" s="530"/>
      <c r="NLM31" s="530"/>
      <c r="NLN31" s="530"/>
      <c r="NLO31" s="530"/>
      <c r="NLP31" s="530"/>
      <c r="NLQ31" s="530"/>
      <c r="NLR31" s="530"/>
      <c r="NLS31" s="530"/>
      <c r="NLT31" s="530"/>
      <c r="NLU31" s="530"/>
      <c r="NLV31" s="530"/>
      <c r="NLW31" s="530"/>
      <c r="NLX31" s="530"/>
      <c r="NLY31" s="530"/>
      <c r="NLZ31" s="530"/>
      <c r="NMA31" s="530"/>
      <c r="NMB31" s="530"/>
      <c r="NMC31" s="530"/>
      <c r="NMD31" s="530"/>
      <c r="NME31" s="530"/>
      <c r="NMF31" s="530"/>
      <c r="NMG31" s="530"/>
      <c r="NMH31" s="530"/>
      <c r="NMI31" s="530"/>
      <c r="NMJ31" s="530"/>
      <c r="NMK31" s="530"/>
      <c r="NML31" s="530"/>
      <c r="NMM31" s="530"/>
      <c r="NMN31" s="530"/>
      <c r="NMO31" s="530"/>
      <c r="NMP31" s="530"/>
      <c r="NMQ31" s="530"/>
      <c r="NMR31" s="530"/>
      <c r="NMS31" s="530"/>
      <c r="NMT31" s="530"/>
      <c r="NMU31" s="530"/>
      <c r="NMV31" s="530"/>
      <c r="NMW31" s="530"/>
      <c r="NMX31" s="530"/>
      <c r="NMY31" s="530"/>
      <c r="NMZ31" s="530"/>
      <c r="NNA31" s="530"/>
      <c r="NNB31" s="530"/>
      <c r="NNC31" s="530"/>
      <c r="NND31" s="530"/>
      <c r="NNE31" s="530"/>
      <c r="NNF31" s="530"/>
      <c r="NNG31" s="530"/>
      <c r="NNH31" s="530"/>
      <c r="NNI31" s="530"/>
      <c r="NNJ31" s="530"/>
      <c r="NNK31" s="530"/>
      <c r="NNL31" s="530"/>
      <c r="NNM31" s="530"/>
      <c r="NNN31" s="530"/>
      <c r="NNO31" s="530"/>
      <c r="NNP31" s="530"/>
      <c r="NNQ31" s="530"/>
      <c r="NNR31" s="530"/>
      <c r="NNS31" s="530"/>
      <c r="NNT31" s="530"/>
      <c r="NNU31" s="530"/>
      <c r="NNV31" s="530"/>
      <c r="NNW31" s="530"/>
      <c r="NNX31" s="530"/>
      <c r="NNY31" s="530"/>
      <c r="NNZ31" s="530"/>
      <c r="NOA31" s="530"/>
      <c r="NOB31" s="530"/>
      <c r="NOC31" s="530"/>
      <c r="NOD31" s="530"/>
      <c r="NOE31" s="530"/>
      <c r="NOF31" s="530"/>
      <c r="NOG31" s="530"/>
      <c r="NOH31" s="530"/>
      <c r="NOI31" s="530"/>
      <c r="NOJ31" s="530"/>
      <c r="NOK31" s="530"/>
      <c r="NOL31" s="530"/>
      <c r="NOM31" s="530"/>
      <c r="NON31" s="530"/>
      <c r="NOO31" s="530"/>
      <c r="NOP31" s="530"/>
      <c r="NOQ31" s="530"/>
      <c r="NOR31" s="530"/>
      <c r="NOS31" s="530"/>
      <c r="NOT31" s="530"/>
      <c r="NOU31" s="530"/>
      <c r="NOV31" s="530"/>
      <c r="NOW31" s="530"/>
      <c r="NOX31" s="530"/>
      <c r="NOY31" s="530"/>
      <c r="NOZ31" s="530"/>
      <c r="NPA31" s="530"/>
      <c r="NPB31" s="530"/>
      <c r="NPC31" s="530"/>
      <c r="NPD31" s="530"/>
      <c r="NPE31" s="530"/>
      <c r="NPF31" s="530"/>
      <c r="NPG31" s="530"/>
      <c r="NPH31" s="530"/>
      <c r="NPI31" s="530"/>
      <c r="NPJ31" s="530"/>
      <c r="NPK31" s="530"/>
      <c r="NPL31" s="530"/>
      <c r="NPM31" s="530"/>
      <c r="NPN31" s="530"/>
      <c r="NPO31" s="530"/>
      <c r="NPP31" s="530"/>
      <c r="NPQ31" s="530"/>
      <c r="NPR31" s="530"/>
      <c r="NPS31" s="530"/>
      <c r="NPT31" s="530"/>
      <c r="NPU31" s="530"/>
      <c r="NPV31" s="530"/>
      <c r="NPW31" s="530"/>
      <c r="NPX31" s="530"/>
      <c r="NPY31" s="530"/>
      <c r="NPZ31" s="530"/>
      <c r="NQA31" s="530"/>
      <c r="NQB31" s="530"/>
      <c r="NQC31" s="530"/>
      <c r="NQD31" s="530"/>
      <c r="NQE31" s="530"/>
      <c r="NQF31" s="530"/>
      <c r="NQG31" s="530"/>
      <c r="NQH31" s="530"/>
      <c r="NQI31" s="530"/>
      <c r="NQJ31" s="530"/>
      <c r="NQK31" s="530"/>
      <c r="NQL31" s="530"/>
      <c r="NQM31" s="530"/>
      <c r="NQN31" s="530"/>
      <c r="NQO31" s="530"/>
      <c r="NQP31" s="530"/>
      <c r="NQQ31" s="530"/>
      <c r="NQR31" s="530"/>
      <c r="NQS31" s="530"/>
      <c r="NQT31" s="530"/>
      <c r="NQU31" s="530"/>
      <c r="NQV31" s="530"/>
      <c r="NQW31" s="530"/>
      <c r="NQX31" s="530"/>
      <c r="NQY31" s="530"/>
      <c r="NQZ31" s="530"/>
      <c r="NRA31" s="530"/>
      <c r="NRB31" s="530"/>
      <c r="NRC31" s="530"/>
      <c r="NRD31" s="530"/>
      <c r="NRE31" s="530"/>
      <c r="NRF31" s="530"/>
      <c r="NRG31" s="530"/>
      <c r="NRH31" s="530"/>
      <c r="NRI31" s="530"/>
      <c r="NRJ31" s="530"/>
      <c r="NRK31" s="530"/>
      <c r="NRL31" s="530"/>
      <c r="NRM31" s="530"/>
      <c r="NRN31" s="530"/>
      <c r="NRO31" s="530"/>
      <c r="NRP31" s="530"/>
      <c r="NRQ31" s="530"/>
      <c r="NRR31" s="530"/>
      <c r="NRS31" s="530"/>
      <c r="NRT31" s="530"/>
      <c r="NRU31" s="530"/>
      <c r="NRV31" s="530"/>
      <c r="NRW31" s="530"/>
      <c r="NRX31" s="530"/>
      <c r="NRY31" s="530"/>
      <c r="NRZ31" s="530"/>
      <c r="NSA31" s="530"/>
      <c r="NSB31" s="530"/>
      <c r="NSC31" s="530"/>
      <c r="NSD31" s="530"/>
      <c r="NSE31" s="530"/>
      <c r="NSF31" s="530"/>
      <c r="NSG31" s="530"/>
      <c r="NSH31" s="530"/>
      <c r="NSI31" s="530"/>
      <c r="NSJ31" s="530"/>
      <c r="NSK31" s="530"/>
      <c r="NSL31" s="530"/>
      <c r="NSM31" s="530"/>
      <c r="NSN31" s="530"/>
      <c r="NSO31" s="530"/>
      <c r="NSP31" s="530"/>
      <c r="NSQ31" s="530"/>
      <c r="NSR31" s="530"/>
      <c r="NSS31" s="530"/>
      <c r="NST31" s="530"/>
      <c r="NSU31" s="530"/>
      <c r="NSV31" s="530"/>
      <c r="NSW31" s="530"/>
      <c r="NSX31" s="530"/>
      <c r="NSY31" s="530"/>
      <c r="NSZ31" s="530"/>
      <c r="NTA31" s="530"/>
      <c r="NTB31" s="530"/>
      <c r="NTC31" s="530"/>
      <c r="NTD31" s="530"/>
      <c r="NTE31" s="530"/>
      <c r="NTF31" s="530"/>
      <c r="NTG31" s="530"/>
      <c r="NTH31" s="530"/>
      <c r="NTI31" s="530"/>
      <c r="NTJ31" s="530"/>
      <c r="NTK31" s="530"/>
      <c r="NTL31" s="530"/>
      <c r="NTM31" s="530"/>
      <c r="NTN31" s="530"/>
      <c r="NTO31" s="530"/>
      <c r="NTP31" s="530"/>
      <c r="NTQ31" s="530"/>
      <c r="NTR31" s="530"/>
      <c r="NTS31" s="530"/>
      <c r="NTT31" s="530"/>
      <c r="NTU31" s="530"/>
      <c r="NTV31" s="530"/>
      <c r="NTW31" s="530"/>
      <c r="NTX31" s="530"/>
      <c r="NTY31" s="530"/>
      <c r="NTZ31" s="530"/>
      <c r="NUA31" s="530"/>
      <c r="NUB31" s="530"/>
      <c r="NUC31" s="530"/>
      <c r="NUD31" s="530"/>
      <c r="NUE31" s="530"/>
      <c r="NUF31" s="530"/>
      <c r="NUG31" s="530"/>
      <c r="NUH31" s="530"/>
      <c r="NUI31" s="530"/>
      <c r="NUJ31" s="530"/>
      <c r="NUK31" s="530"/>
      <c r="NUL31" s="530"/>
      <c r="NUM31" s="530"/>
      <c r="NUN31" s="530"/>
      <c r="NUO31" s="530"/>
      <c r="NUP31" s="530"/>
      <c r="NUQ31" s="530"/>
      <c r="NUR31" s="530"/>
      <c r="NUS31" s="530"/>
      <c r="NUT31" s="530"/>
      <c r="NUU31" s="530"/>
      <c r="NUV31" s="530"/>
      <c r="NUW31" s="530"/>
      <c r="NUX31" s="530"/>
      <c r="NUY31" s="530"/>
      <c r="NUZ31" s="530"/>
      <c r="NVA31" s="530"/>
      <c r="NVB31" s="530"/>
      <c r="NVC31" s="530"/>
      <c r="NVD31" s="530"/>
      <c r="NVE31" s="530"/>
      <c r="NVF31" s="530"/>
      <c r="NVG31" s="530"/>
      <c r="NVH31" s="530"/>
      <c r="NVI31" s="530"/>
      <c r="NVJ31" s="530"/>
      <c r="NVK31" s="530"/>
      <c r="NVL31" s="530"/>
      <c r="NVM31" s="530"/>
      <c r="NVN31" s="530"/>
      <c r="NVO31" s="530"/>
      <c r="NVP31" s="530"/>
      <c r="NVQ31" s="530"/>
      <c r="NVR31" s="530"/>
      <c r="NVS31" s="530"/>
      <c r="NVT31" s="530"/>
      <c r="NVU31" s="530"/>
      <c r="NVV31" s="530"/>
      <c r="NVW31" s="530"/>
      <c r="NVX31" s="530"/>
      <c r="NVY31" s="530"/>
      <c r="NVZ31" s="530"/>
      <c r="NWA31" s="530"/>
      <c r="NWB31" s="530"/>
      <c r="NWC31" s="530"/>
      <c r="NWD31" s="530"/>
      <c r="NWE31" s="530"/>
      <c r="NWF31" s="530"/>
      <c r="NWG31" s="530"/>
      <c r="NWH31" s="530"/>
      <c r="NWI31" s="530"/>
      <c r="NWJ31" s="530"/>
      <c r="NWK31" s="530"/>
      <c r="NWL31" s="530"/>
      <c r="NWM31" s="530"/>
      <c r="NWN31" s="530"/>
      <c r="NWO31" s="530"/>
      <c r="NWP31" s="530"/>
      <c r="NWQ31" s="530"/>
      <c r="NWR31" s="530"/>
      <c r="NWS31" s="530"/>
      <c r="NWT31" s="530"/>
      <c r="NWU31" s="530"/>
      <c r="NWV31" s="530"/>
      <c r="NWW31" s="530"/>
      <c r="NWX31" s="530"/>
      <c r="NWY31" s="530"/>
      <c r="NWZ31" s="530"/>
      <c r="NXA31" s="530"/>
      <c r="NXB31" s="530"/>
      <c r="NXC31" s="530"/>
      <c r="NXD31" s="530"/>
      <c r="NXE31" s="530"/>
      <c r="NXF31" s="530"/>
      <c r="NXG31" s="530"/>
      <c r="NXH31" s="530"/>
      <c r="NXI31" s="530"/>
      <c r="NXJ31" s="530"/>
      <c r="NXK31" s="530"/>
      <c r="NXL31" s="530"/>
      <c r="NXM31" s="530"/>
      <c r="NXN31" s="530"/>
      <c r="NXO31" s="530"/>
      <c r="NXP31" s="530"/>
      <c r="NXQ31" s="530"/>
      <c r="NXR31" s="530"/>
      <c r="NXS31" s="530"/>
      <c r="NXT31" s="530"/>
      <c r="NXU31" s="530"/>
      <c r="NXV31" s="530"/>
      <c r="NXW31" s="530"/>
      <c r="NXX31" s="530"/>
      <c r="NXY31" s="530"/>
      <c r="NXZ31" s="530"/>
      <c r="NYA31" s="530"/>
      <c r="NYB31" s="530"/>
      <c r="NYC31" s="530"/>
      <c r="NYD31" s="530"/>
      <c r="NYE31" s="530"/>
      <c r="NYF31" s="530"/>
      <c r="NYG31" s="530"/>
      <c r="NYH31" s="530"/>
      <c r="NYI31" s="530"/>
      <c r="NYJ31" s="530"/>
      <c r="NYK31" s="530"/>
      <c r="NYL31" s="530"/>
      <c r="NYM31" s="530"/>
      <c r="NYN31" s="530"/>
      <c r="NYO31" s="530"/>
      <c r="NYP31" s="530"/>
      <c r="NYQ31" s="530"/>
      <c r="NYR31" s="530"/>
      <c r="NYS31" s="530"/>
      <c r="NYT31" s="530"/>
      <c r="NYU31" s="530"/>
      <c r="NYV31" s="530"/>
      <c r="NYW31" s="530"/>
      <c r="NYX31" s="530"/>
      <c r="NYY31" s="530"/>
      <c r="NYZ31" s="530"/>
      <c r="NZA31" s="530"/>
      <c r="NZB31" s="530"/>
      <c r="NZC31" s="530"/>
      <c r="NZD31" s="530"/>
      <c r="NZE31" s="530"/>
      <c r="NZF31" s="530"/>
      <c r="NZG31" s="530"/>
      <c r="NZH31" s="530"/>
      <c r="NZI31" s="530"/>
      <c r="NZJ31" s="530"/>
      <c r="NZK31" s="530"/>
      <c r="NZL31" s="530"/>
      <c r="NZM31" s="530"/>
      <c r="NZN31" s="530"/>
      <c r="NZO31" s="530"/>
      <c r="NZP31" s="530"/>
      <c r="NZQ31" s="530"/>
      <c r="NZR31" s="530"/>
      <c r="NZS31" s="530"/>
      <c r="NZT31" s="530"/>
      <c r="NZU31" s="530"/>
      <c r="NZV31" s="530"/>
      <c r="NZW31" s="530"/>
      <c r="NZX31" s="530"/>
      <c r="NZY31" s="530"/>
      <c r="NZZ31" s="530"/>
      <c r="OAA31" s="530"/>
      <c r="OAB31" s="530"/>
      <c r="OAC31" s="530"/>
      <c r="OAD31" s="530"/>
      <c r="OAE31" s="530"/>
      <c r="OAF31" s="530"/>
      <c r="OAG31" s="530"/>
      <c r="OAH31" s="530"/>
      <c r="OAI31" s="530"/>
      <c r="OAJ31" s="530"/>
      <c r="OAK31" s="530"/>
      <c r="OAL31" s="530"/>
      <c r="OAM31" s="530"/>
      <c r="OAN31" s="530"/>
      <c r="OAO31" s="530"/>
      <c r="OAP31" s="530"/>
      <c r="OAQ31" s="530"/>
      <c r="OAR31" s="530"/>
      <c r="OAS31" s="530"/>
      <c r="OAT31" s="530"/>
      <c r="OAU31" s="530"/>
      <c r="OAV31" s="530"/>
      <c r="OAW31" s="530"/>
      <c r="OAX31" s="530"/>
      <c r="OAY31" s="530"/>
      <c r="OAZ31" s="530"/>
      <c r="OBA31" s="530"/>
      <c r="OBB31" s="530"/>
      <c r="OBC31" s="530"/>
      <c r="OBD31" s="530"/>
      <c r="OBE31" s="530"/>
      <c r="OBF31" s="530"/>
      <c r="OBG31" s="530"/>
      <c r="OBH31" s="530"/>
      <c r="OBI31" s="530"/>
      <c r="OBJ31" s="530"/>
      <c r="OBK31" s="530"/>
      <c r="OBL31" s="530"/>
      <c r="OBM31" s="530"/>
      <c r="OBN31" s="530"/>
      <c r="OBO31" s="530"/>
      <c r="OBP31" s="530"/>
      <c r="OBQ31" s="530"/>
      <c r="OBR31" s="530"/>
      <c r="OBS31" s="530"/>
      <c r="OBT31" s="530"/>
      <c r="OBU31" s="530"/>
      <c r="OBV31" s="530"/>
      <c r="OBW31" s="530"/>
      <c r="OBX31" s="530"/>
      <c r="OBY31" s="530"/>
      <c r="OBZ31" s="530"/>
      <c r="OCA31" s="530"/>
      <c r="OCB31" s="530"/>
      <c r="OCC31" s="530"/>
      <c r="OCD31" s="530"/>
      <c r="OCE31" s="530"/>
      <c r="OCF31" s="530"/>
      <c r="OCG31" s="530"/>
      <c r="OCH31" s="530"/>
      <c r="OCI31" s="530"/>
      <c r="OCJ31" s="530"/>
      <c r="OCK31" s="530"/>
      <c r="OCL31" s="530"/>
      <c r="OCM31" s="530"/>
      <c r="OCN31" s="530"/>
      <c r="OCO31" s="530"/>
      <c r="OCP31" s="530"/>
      <c r="OCQ31" s="530"/>
      <c r="OCR31" s="530"/>
      <c r="OCS31" s="530"/>
      <c r="OCT31" s="530"/>
      <c r="OCU31" s="530"/>
      <c r="OCV31" s="530"/>
      <c r="OCW31" s="530"/>
      <c r="OCX31" s="530"/>
      <c r="OCY31" s="530"/>
      <c r="OCZ31" s="530"/>
      <c r="ODA31" s="530"/>
      <c r="ODB31" s="530"/>
      <c r="ODC31" s="530"/>
      <c r="ODD31" s="530"/>
      <c r="ODE31" s="530"/>
      <c r="ODF31" s="530"/>
      <c r="ODG31" s="530"/>
      <c r="ODH31" s="530"/>
      <c r="ODI31" s="530"/>
      <c r="ODJ31" s="530"/>
      <c r="ODK31" s="530"/>
      <c r="ODL31" s="530"/>
      <c r="ODM31" s="530"/>
      <c r="ODN31" s="530"/>
      <c r="ODO31" s="530"/>
      <c r="ODP31" s="530"/>
      <c r="ODQ31" s="530"/>
      <c r="ODR31" s="530"/>
      <c r="ODS31" s="530"/>
      <c r="ODT31" s="530"/>
      <c r="ODU31" s="530"/>
      <c r="ODV31" s="530"/>
      <c r="ODW31" s="530"/>
      <c r="ODX31" s="530"/>
      <c r="ODY31" s="530"/>
      <c r="ODZ31" s="530"/>
      <c r="OEA31" s="530"/>
      <c r="OEB31" s="530"/>
      <c r="OEC31" s="530"/>
      <c r="OED31" s="530"/>
      <c r="OEE31" s="530"/>
      <c r="OEF31" s="530"/>
      <c r="OEG31" s="530"/>
      <c r="OEH31" s="530"/>
      <c r="OEI31" s="530"/>
      <c r="OEJ31" s="530"/>
      <c r="OEK31" s="530"/>
      <c r="OEL31" s="530"/>
      <c r="OEM31" s="530"/>
      <c r="OEN31" s="530"/>
      <c r="OEO31" s="530"/>
      <c r="OEP31" s="530"/>
      <c r="OEQ31" s="530"/>
      <c r="OER31" s="530"/>
      <c r="OES31" s="530"/>
      <c r="OET31" s="530"/>
      <c r="OEU31" s="530"/>
      <c r="OEV31" s="530"/>
      <c r="OEW31" s="530"/>
      <c r="OEX31" s="530"/>
      <c r="OEY31" s="530"/>
      <c r="OEZ31" s="530"/>
      <c r="OFA31" s="530"/>
      <c r="OFB31" s="530"/>
      <c r="OFC31" s="530"/>
      <c r="OFD31" s="530"/>
      <c r="OFE31" s="530"/>
      <c r="OFF31" s="530"/>
      <c r="OFG31" s="530"/>
      <c r="OFH31" s="530"/>
      <c r="OFI31" s="530"/>
      <c r="OFJ31" s="530"/>
      <c r="OFK31" s="530"/>
      <c r="OFL31" s="530"/>
      <c r="OFM31" s="530"/>
      <c r="OFN31" s="530"/>
      <c r="OFO31" s="530"/>
      <c r="OFP31" s="530"/>
      <c r="OFQ31" s="530"/>
      <c r="OFR31" s="530"/>
      <c r="OFS31" s="530"/>
      <c r="OFT31" s="530"/>
      <c r="OFU31" s="530"/>
      <c r="OFV31" s="530"/>
      <c r="OFW31" s="530"/>
      <c r="OFX31" s="530"/>
      <c r="OFY31" s="530"/>
      <c r="OFZ31" s="530"/>
      <c r="OGA31" s="530"/>
      <c r="OGB31" s="530"/>
      <c r="OGC31" s="530"/>
      <c r="OGD31" s="530"/>
      <c r="OGE31" s="530"/>
      <c r="OGF31" s="530"/>
      <c r="OGG31" s="530"/>
      <c r="OGH31" s="530"/>
      <c r="OGI31" s="530"/>
      <c r="OGJ31" s="530"/>
      <c r="OGK31" s="530"/>
      <c r="OGL31" s="530"/>
      <c r="OGM31" s="530"/>
      <c r="OGN31" s="530"/>
      <c r="OGO31" s="530"/>
      <c r="OGP31" s="530"/>
      <c r="OGQ31" s="530"/>
      <c r="OGR31" s="530"/>
      <c r="OGS31" s="530"/>
      <c r="OGT31" s="530"/>
      <c r="OGU31" s="530"/>
      <c r="OGV31" s="530"/>
      <c r="OGW31" s="530"/>
      <c r="OGX31" s="530"/>
      <c r="OGY31" s="530"/>
      <c r="OGZ31" s="530"/>
      <c r="OHA31" s="530"/>
      <c r="OHB31" s="530"/>
      <c r="OHC31" s="530"/>
      <c r="OHD31" s="530"/>
      <c r="OHE31" s="530"/>
      <c r="OHF31" s="530"/>
      <c r="OHG31" s="530"/>
      <c r="OHH31" s="530"/>
      <c r="OHI31" s="530"/>
      <c r="OHJ31" s="530"/>
      <c r="OHK31" s="530"/>
      <c r="OHL31" s="530"/>
      <c r="OHM31" s="530"/>
      <c r="OHN31" s="530"/>
      <c r="OHO31" s="530"/>
      <c r="OHP31" s="530"/>
      <c r="OHQ31" s="530"/>
      <c r="OHR31" s="530"/>
      <c r="OHS31" s="530"/>
      <c r="OHT31" s="530"/>
      <c r="OHU31" s="530"/>
      <c r="OHV31" s="530"/>
      <c r="OHW31" s="530"/>
      <c r="OHX31" s="530"/>
      <c r="OHY31" s="530"/>
      <c r="OHZ31" s="530"/>
      <c r="OIA31" s="530"/>
      <c r="OIB31" s="530"/>
      <c r="OIC31" s="530"/>
      <c r="OID31" s="530"/>
      <c r="OIE31" s="530"/>
      <c r="OIF31" s="530"/>
      <c r="OIG31" s="530"/>
      <c r="OIH31" s="530"/>
      <c r="OII31" s="530"/>
      <c r="OIJ31" s="530"/>
      <c r="OIK31" s="530"/>
      <c r="OIL31" s="530"/>
      <c r="OIM31" s="530"/>
      <c r="OIN31" s="530"/>
      <c r="OIO31" s="530"/>
      <c r="OIP31" s="530"/>
      <c r="OIQ31" s="530"/>
      <c r="OIR31" s="530"/>
      <c r="OIS31" s="530"/>
      <c r="OIT31" s="530"/>
      <c r="OIU31" s="530"/>
      <c r="OIV31" s="530"/>
      <c r="OIW31" s="530"/>
      <c r="OIX31" s="530"/>
      <c r="OIY31" s="530"/>
      <c r="OIZ31" s="530"/>
      <c r="OJA31" s="530"/>
      <c r="OJB31" s="530"/>
      <c r="OJC31" s="530"/>
      <c r="OJD31" s="530"/>
      <c r="OJE31" s="530"/>
      <c r="OJF31" s="530"/>
      <c r="OJG31" s="530"/>
      <c r="OJH31" s="530"/>
      <c r="OJI31" s="530"/>
      <c r="OJJ31" s="530"/>
      <c r="OJK31" s="530"/>
      <c r="OJL31" s="530"/>
      <c r="OJM31" s="530"/>
      <c r="OJN31" s="530"/>
      <c r="OJO31" s="530"/>
      <c r="OJP31" s="530"/>
      <c r="OJQ31" s="530"/>
      <c r="OJR31" s="530"/>
      <c r="OJS31" s="530"/>
      <c r="OJT31" s="530"/>
      <c r="OJU31" s="530"/>
      <c r="OJV31" s="530"/>
      <c r="OJW31" s="530"/>
      <c r="OJX31" s="530"/>
      <c r="OJY31" s="530"/>
      <c r="OJZ31" s="530"/>
      <c r="OKA31" s="530"/>
      <c r="OKB31" s="530"/>
      <c r="OKC31" s="530"/>
      <c r="OKD31" s="530"/>
      <c r="OKE31" s="530"/>
      <c r="OKF31" s="530"/>
      <c r="OKG31" s="530"/>
      <c r="OKH31" s="530"/>
      <c r="OKI31" s="530"/>
      <c r="OKJ31" s="530"/>
      <c r="OKK31" s="530"/>
      <c r="OKL31" s="530"/>
      <c r="OKM31" s="530"/>
      <c r="OKN31" s="530"/>
      <c r="OKO31" s="530"/>
      <c r="OKP31" s="530"/>
      <c r="OKQ31" s="530"/>
      <c r="OKR31" s="530"/>
      <c r="OKS31" s="530"/>
      <c r="OKT31" s="530"/>
      <c r="OKU31" s="530"/>
      <c r="OKV31" s="530"/>
      <c r="OKW31" s="530"/>
      <c r="OKX31" s="530"/>
      <c r="OKY31" s="530"/>
      <c r="OKZ31" s="530"/>
      <c r="OLA31" s="530"/>
      <c r="OLB31" s="530"/>
      <c r="OLC31" s="530"/>
      <c r="OLD31" s="530"/>
      <c r="OLE31" s="530"/>
      <c r="OLF31" s="530"/>
      <c r="OLG31" s="530"/>
      <c r="OLH31" s="530"/>
      <c r="OLI31" s="530"/>
      <c r="OLJ31" s="530"/>
      <c r="OLK31" s="530"/>
      <c r="OLL31" s="530"/>
      <c r="OLM31" s="530"/>
      <c r="OLN31" s="530"/>
      <c r="OLO31" s="530"/>
      <c r="OLP31" s="530"/>
      <c r="OLQ31" s="530"/>
      <c r="OLR31" s="530"/>
      <c r="OLS31" s="530"/>
      <c r="OLT31" s="530"/>
      <c r="OLU31" s="530"/>
      <c r="OLV31" s="530"/>
      <c r="OLW31" s="530"/>
      <c r="OLX31" s="530"/>
      <c r="OLY31" s="530"/>
      <c r="OLZ31" s="530"/>
      <c r="OMA31" s="530"/>
      <c r="OMB31" s="530"/>
      <c r="OMC31" s="530"/>
      <c r="OMD31" s="530"/>
      <c r="OME31" s="530"/>
      <c r="OMF31" s="530"/>
      <c r="OMG31" s="530"/>
      <c r="OMH31" s="530"/>
      <c r="OMI31" s="530"/>
      <c r="OMJ31" s="530"/>
      <c r="OMK31" s="530"/>
      <c r="OML31" s="530"/>
      <c r="OMM31" s="530"/>
      <c r="OMN31" s="530"/>
      <c r="OMO31" s="530"/>
      <c r="OMP31" s="530"/>
      <c r="OMQ31" s="530"/>
      <c r="OMR31" s="530"/>
      <c r="OMS31" s="530"/>
      <c r="OMT31" s="530"/>
      <c r="OMU31" s="530"/>
      <c r="OMV31" s="530"/>
      <c r="OMW31" s="530"/>
      <c r="OMX31" s="530"/>
      <c r="OMY31" s="530"/>
      <c r="OMZ31" s="530"/>
      <c r="ONA31" s="530"/>
      <c r="ONB31" s="530"/>
      <c r="ONC31" s="530"/>
      <c r="OND31" s="530"/>
      <c r="ONE31" s="530"/>
      <c r="ONF31" s="530"/>
      <c r="ONG31" s="530"/>
      <c r="ONH31" s="530"/>
      <c r="ONI31" s="530"/>
      <c r="ONJ31" s="530"/>
      <c r="ONK31" s="530"/>
      <c r="ONL31" s="530"/>
      <c r="ONM31" s="530"/>
      <c r="ONN31" s="530"/>
      <c r="ONO31" s="530"/>
      <c r="ONP31" s="530"/>
      <c r="ONQ31" s="530"/>
      <c r="ONR31" s="530"/>
      <c r="ONS31" s="530"/>
      <c r="ONT31" s="530"/>
      <c r="ONU31" s="530"/>
      <c r="ONV31" s="530"/>
      <c r="ONW31" s="530"/>
      <c r="ONX31" s="530"/>
      <c r="ONY31" s="530"/>
      <c r="ONZ31" s="530"/>
      <c r="OOA31" s="530"/>
      <c r="OOB31" s="530"/>
      <c r="OOC31" s="530"/>
      <c r="OOD31" s="530"/>
      <c r="OOE31" s="530"/>
      <c r="OOF31" s="530"/>
      <c r="OOG31" s="530"/>
      <c r="OOH31" s="530"/>
      <c r="OOI31" s="530"/>
      <c r="OOJ31" s="530"/>
      <c r="OOK31" s="530"/>
      <c r="OOL31" s="530"/>
      <c r="OOM31" s="530"/>
      <c r="OON31" s="530"/>
      <c r="OOO31" s="530"/>
      <c r="OOP31" s="530"/>
      <c r="OOQ31" s="530"/>
      <c r="OOR31" s="530"/>
      <c r="OOS31" s="530"/>
      <c r="OOT31" s="530"/>
      <c r="OOU31" s="530"/>
      <c r="OOV31" s="530"/>
      <c r="OOW31" s="530"/>
      <c r="OOX31" s="530"/>
      <c r="OOY31" s="530"/>
      <c r="OOZ31" s="530"/>
      <c r="OPA31" s="530"/>
      <c r="OPB31" s="530"/>
      <c r="OPC31" s="530"/>
      <c r="OPD31" s="530"/>
      <c r="OPE31" s="530"/>
      <c r="OPF31" s="530"/>
      <c r="OPG31" s="530"/>
      <c r="OPH31" s="530"/>
      <c r="OPI31" s="530"/>
      <c r="OPJ31" s="530"/>
      <c r="OPK31" s="530"/>
      <c r="OPL31" s="530"/>
      <c r="OPM31" s="530"/>
      <c r="OPN31" s="530"/>
      <c r="OPO31" s="530"/>
      <c r="OPP31" s="530"/>
      <c r="OPQ31" s="530"/>
      <c r="OPR31" s="530"/>
      <c r="OPS31" s="530"/>
      <c r="OPT31" s="530"/>
      <c r="OPU31" s="530"/>
      <c r="OPV31" s="530"/>
      <c r="OPW31" s="530"/>
      <c r="OPX31" s="530"/>
      <c r="OPY31" s="530"/>
      <c r="OPZ31" s="530"/>
      <c r="OQA31" s="530"/>
      <c r="OQB31" s="530"/>
      <c r="OQC31" s="530"/>
      <c r="OQD31" s="530"/>
      <c r="OQE31" s="530"/>
      <c r="OQF31" s="530"/>
      <c r="OQG31" s="530"/>
      <c r="OQH31" s="530"/>
      <c r="OQI31" s="530"/>
      <c r="OQJ31" s="530"/>
      <c r="OQK31" s="530"/>
      <c r="OQL31" s="530"/>
      <c r="OQM31" s="530"/>
      <c r="OQN31" s="530"/>
      <c r="OQO31" s="530"/>
      <c r="OQP31" s="530"/>
      <c r="OQQ31" s="530"/>
      <c r="OQR31" s="530"/>
      <c r="OQS31" s="530"/>
      <c r="OQT31" s="530"/>
      <c r="OQU31" s="530"/>
      <c r="OQV31" s="530"/>
      <c r="OQW31" s="530"/>
      <c r="OQX31" s="530"/>
      <c r="OQY31" s="530"/>
      <c r="OQZ31" s="530"/>
      <c r="ORA31" s="530"/>
      <c r="ORB31" s="530"/>
      <c r="ORC31" s="530"/>
      <c r="ORD31" s="530"/>
      <c r="ORE31" s="530"/>
      <c r="ORF31" s="530"/>
      <c r="ORG31" s="530"/>
      <c r="ORH31" s="530"/>
      <c r="ORI31" s="530"/>
      <c r="ORJ31" s="530"/>
      <c r="ORK31" s="530"/>
      <c r="ORL31" s="530"/>
      <c r="ORM31" s="530"/>
      <c r="ORN31" s="530"/>
      <c r="ORO31" s="530"/>
      <c r="ORP31" s="530"/>
      <c r="ORQ31" s="530"/>
      <c r="ORR31" s="530"/>
      <c r="ORS31" s="530"/>
      <c r="ORT31" s="530"/>
      <c r="ORU31" s="530"/>
      <c r="ORV31" s="530"/>
      <c r="ORW31" s="530"/>
      <c r="ORX31" s="530"/>
      <c r="ORY31" s="530"/>
      <c r="ORZ31" s="530"/>
      <c r="OSA31" s="530"/>
      <c r="OSB31" s="530"/>
      <c r="OSC31" s="530"/>
      <c r="OSD31" s="530"/>
      <c r="OSE31" s="530"/>
      <c r="OSF31" s="530"/>
      <c r="OSG31" s="530"/>
      <c r="OSH31" s="530"/>
      <c r="OSI31" s="530"/>
      <c r="OSJ31" s="530"/>
      <c r="OSK31" s="530"/>
      <c r="OSL31" s="530"/>
      <c r="OSM31" s="530"/>
      <c r="OSN31" s="530"/>
      <c r="OSO31" s="530"/>
      <c r="OSP31" s="530"/>
      <c r="OSQ31" s="530"/>
      <c r="OSR31" s="530"/>
      <c r="OSS31" s="530"/>
      <c r="OST31" s="530"/>
      <c r="OSU31" s="530"/>
      <c r="OSV31" s="530"/>
      <c r="OSW31" s="530"/>
      <c r="OSX31" s="530"/>
      <c r="OSY31" s="530"/>
      <c r="OSZ31" s="530"/>
      <c r="OTA31" s="530"/>
      <c r="OTB31" s="530"/>
      <c r="OTC31" s="530"/>
      <c r="OTD31" s="530"/>
      <c r="OTE31" s="530"/>
      <c r="OTF31" s="530"/>
      <c r="OTG31" s="530"/>
      <c r="OTH31" s="530"/>
      <c r="OTI31" s="530"/>
      <c r="OTJ31" s="530"/>
      <c r="OTK31" s="530"/>
      <c r="OTL31" s="530"/>
      <c r="OTM31" s="530"/>
      <c r="OTN31" s="530"/>
      <c r="OTO31" s="530"/>
      <c r="OTP31" s="530"/>
      <c r="OTQ31" s="530"/>
      <c r="OTR31" s="530"/>
      <c r="OTS31" s="530"/>
      <c r="OTT31" s="530"/>
      <c r="OTU31" s="530"/>
      <c r="OTV31" s="530"/>
      <c r="OTW31" s="530"/>
      <c r="OTX31" s="530"/>
      <c r="OTY31" s="530"/>
      <c r="OTZ31" s="530"/>
      <c r="OUA31" s="530"/>
      <c r="OUB31" s="530"/>
      <c r="OUC31" s="530"/>
      <c r="OUD31" s="530"/>
      <c r="OUE31" s="530"/>
      <c r="OUF31" s="530"/>
      <c r="OUG31" s="530"/>
      <c r="OUH31" s="530"/>
      <c r="OUI31" s="530"/>
      <c r="OUJ31" s="530"/>
      <c r="OUK31" s="530"/>
      <c r="OUL31" s="530"/>
      <c r="OUM31" s="530"/>
      <c r="OUN31" s="530"/>
      <c r="OUO31" s="530"/>
      <c r="OUP31" s="530"/>
      <c r="OUQ31" s="530"/>
      <c r="OUR31" s="530"/>
      <c r="OUS31" s="530"/>
      <c r="OUT31" s="530"/>
      <c r="OUU31" s="530"/>
      <c r="OUV31" s="530"/>
      <c r="OUW31" s="530"/>
      <c r="OUX31" s="530"/>
      <c r="OUY31" s="530"/>
      <c r="OUZ31" s="530"/>
      <c r="OVA31" s="530"/>
      <c r="OVB31" s="530"/>
      <c r="OVC31" s="530"/>
      <c r="OVD31" s="530"/>
      <c r="OVE31" s="530"/>
      <c r="OVF31" s="530"/>
      <c r="OVG31" s="530"/>
      <c r="OVH31" s="530"/>
      <c r="OVI31" s="530"/>
      <c r="OVJ31" s="530"/>
      <c r="OVK31" s="530"/>
      <c r="OVL31" s="530"/>
      <c r="OVM31" s="530"/>
      <c r="OVN31" s="530"/>
      <c r="OVO31" s="530"/>
      <c r="OVP31" s="530"/>
      <c r="OVQ31" s="530"/>
      <c r="OVR31" s="530"/>
      <c r="OVS31" s="530"/>
      <c r="OVT31" s="530"/>
      <c r="OVU31" s="530"/>
      <c r="OVV31" s="530"/>
      <c r="OVW31" s="530"/>
      <c r="OVX31" s="530"/>
      <c r="OVY31" s="530"/>
      <c r="OVZ31" s="530"/>
      <c r="OWA31" s="530"/>
      <c r="OWB31" s="530"/>
      <c r="OWC31" s="530"/>
      <c r="OWD31" s="530"/>
      <c r="OWE31" s="530"/>
      <c r="OWF31" s="530"/>
      <c r="OWG31" s="530"/>
      <c r="OWH31" s="530"/>
      <c r="OWI31" s="530"/>
      <c r="OWJ31" s="530"/>
      <c r="OWK31" s="530"/>
      <c r="OWL31" s="530"/>
      <c r="OWM31" s="530"/>
      <c r="OWN31" s="530"/>
      <c r="OWO31" s="530"/>
      <c r="OWP31" s="530"/>
      <c r="OWQ31" s="530"/>
      <c r="OWR31" s="530"/>
      <c r="OWS31" s="530"/>
      <c r="OWT31" s="530"/>
      <c r="OWU31" s="530"/>
      <c r="OWV31" s="530"/>
      <c r="OWW31" s="530"/>
      <c r="OWX31" s="530"/>
      <c r="OWY31" s="530"/>
      <c r="OWZ31" s="530"/>
      <c r="OXA31" s="530"/>
      <c r="OXB31" s="530"/>
      <c r="OXC31" s="530"/>
      <c r="OXD31" s="530"/>
      <c r="OXE31" s="530"/>
      <c r="OXF31" s="530"/>
      <c r="OXG31" s="530"/>
      <c r="OXH31" s="530"/>
      <c r="OXI31" s="530"/>
      <c r="OXJ31" s="530"/>
      <c r="OXK31" s="530"/>
      <c r="OXL31" s="530"/>
      <c r="OXM31" s="530"/>
      <c r="OXN31" s="530"/>
      <c r="OXO31" s="530"/>
      <c r="OXP31" s="530"/>
      <c r="OXQ31" s="530"/>
      <c r="OXR31" s="530"/>
      <c r="OXS31" s="530"/>
      <c r="OXT31" s="530"/>
      <c r="OXU31" s="530"/>
      <c r="OXV31" s="530"/>
      <c r="OXW31" s="530"/>
      <c r="OXX31" s="530"/>
      <c r="OXY31" s="530"/>
      <c r="OXZ31" s="530"/>
      <c r="OYA31" s="530"/>
      <c r="OYB31" s="530"/>
      <c r="OYC31" s="530"/>
      <c r="OYD31" s="530"/>
      <c r="OYE31" s="530"/>
      <c r="OYF31" s="530"/>
      <c r="OYG31" s="530"/>
      <c r="OYH31" s="530"/>
      <c r="OYI31" s="530"/>
      <c r="OYJ31" s="530"/>
      <c r="OYK31" s="530"/>
      <c r="OYL31" s="530"/>
      <c r="OYM31" s="530"/>
      <c r="OYN31" s="530"/>
      <c r="OYO31" s="530"/>
      <c r="OYP31" s="530"/>
      <c r="OYQ31" s="530"/>
      <c r="OYR31" s="530"/>
      <c r="OYS31" s="530"/>
      <c r="OYT31" s="530"/>
      <c r="OYU31" s="530"/>
      <c r="OYV31" s="530"/>
      <c r="OYW31" s="530"/>
      <c r="OYX31" s="530"/>
      <c r="OYY31" s="530"/>
      <c r="OYZ31" s="530"/>
      <c r="OZA31" s="530"/>
      <c r="OZB31" s="530"/>
      <c r="OZC31" s="530"/>
      <c r="OZD31" s="530"/>
      <c r="OZE31" s="530"/>
      <c r="OZF31" s="530"/>
      <c r="OZG31" s="530"/>
      <c r="OZH31" s="530"/>
      <c r="OZI31" s="530"/>
      <c r="OZJ31" s="530"/>
      <c r="OZK31" s="530"/>
      <c r="OZL31" s="530"/>
      <c r="OZM31" s="530"/>
      <c r="OZN31" s="530"/>
      <c r="OZO31" s="530"/>
      <c r="OZP31" s="530"/>
      <c r="OZQ31" s="530"/>
      <c r="OZR31" s="530"/>
      <c r="OZS31" s="530"/>
      <c r="OZT31" s="530"/>
      <c r="OZU31" s="530"/>
      <c r="OZV31" s="530"/>
      <c r="OZW31" s="530"/>
      <c r="OZX31" s="530"/>
      <c r="OZY31" s="530"/>
      <c r="OZZ31" s="530"/>
      <c r="PAA31" s="530"/>
      <c r="PAB31" s="530"/>
      <c r="PAC31" s="530"/>
      <c r="PAD31" s="530"/>
      <c r="PAE31" s="530"/>
      <c r="PAF31" s="530"/>
      <c r="PAG31" s="530"/>
      <c r="PAH31" s="530"/>
      <c r="PAI31" s="530"/>
      <c r="PAJ31" s="530"/>
      <c r="PAK31" s="530"/>
      <c r="PAL31" s="530"/>
      <c r="PAM31" s="530"/>
      <c r="PAN31" s="530"/>
      <c r="PAO31" s="530"/>
      <c r="PAP31" s="530"/>
      <c r="PAQ31" s="530"/>
      <c r="PAR31" s="530"/>
      <c r="PAS31" s="530"/>
      <c r="PAT31" s="530"/>
      <c r="PAU31" s="530"/>
      <c r="PAV31" s="530"/>
      <c r="PAW31" s="530"/>
      <c r="PAX31" s="530"/>
      <c r="PAY31" s="530"/>
      <c r="PAZ31" s="530"/>
      <c r="PBA31" s="530"/>
      <c r="PBB31" s="530"/>
      <c r="PBC31" s="530"/>
      <c r="PBD31" s="530"/>
      <c r="PBE31" s="530"/>
      <c r="PBF31" s="530"/>
      <c r="PBG31" s="530"/>
      <c r="PBH31" s="530"/>
      <c r="PBI31" s="530"/>
      <c r="PBJ31" s="530"/>
      <c r="PBK31" s="530"/>
      <c r="PBL31" s="530"/>
      <c r="PBM31" s="530"/>
      <c r="PBN31" s="530"/>
      <c r="PBO31" s="530"/>
      <c r="PBP31" s="530"/>
      <c r="PBQ31" s="530"/>
      <c r="PBR31" s="530"/>
      <c r="PBS31" s="530"/>
      <c r="PBT31" s="530"/>
      <c r="PBU31" s="530"/>
      <c r="PBV31" s="530"/>
      <c r="PBW31" s="530"/>
      <c r="PBX31" s="530"/>
      <c r="PBY31" s="530"/>
      <c r="PBZ31" s="530"/>
      <c r="PCA31" s="530"/>
      <c r="PCB31" s="530"/>
      <c r="PCC31" s="530"/>
      <c r="PCD31" s="530"/>
      <c r="PCE31" s="530"/>
      <c r="PCF31" s="530"/>
      <c r="PCG31" s="530"/>
      <c r="PCH31" s="530"/>
      <c r="PCI31" s="530"/>
      <c r="PCJ31" s="530"/>
      <c r="PCK31" s="530"/>
      <c r="PCL31" s="530"/>
      <c r="PCM31" s="530"/>
      <c r="PCN31" s="530"/>
      <c r="PCO31" s="530"/>
      <c r="PCP31" s="530"/>
      <c r="PCQ31" s="530"/>
      <c r="PCR31" s="530"/>
      <c r="PCS31" s="530"/>
      <c r="PCT31" s="530"/>
      <c r="PCU31" s="530"/>
      <c r="PCV31" s="530"/>
      <c r="PCW31" s="530"/>
      <c r="PCX31" s="530"/>
      <c r="PCY31" s="530"/>
      <c r="PCZ31" s="530"/>
      <c r="PDA31" s="530"/>
      <c r="PDB31" s="530"/>
      <c r="PDC31" s="530"/>
      <c r="PDD31" s="530"/>
      <c r="PDE31" s="530"/>
      <c r="PDF31" s="530"/>
      <c r="PDG31" s="530"/>
      <c r="PDH31" s="530"/>
      <c r="PDI31" s="530"/>
      <c r="PDJ31" s="530"/>
      <c r="PDK31" s="530"/>
      <c r="PDL31" s="530"/>
      <c r="PDM31" s="530"/>
      <c r="PDN31" s="530"/>
      <c r="PDO31" s="530"/>
      <c r="PDP31" s="530"/>
      <c r="PDQ31" s="530"/>
      <c r="PDR31" s="530"/>
      <c r="PDS31" s="530"/>
      <c r="PDT31" s="530"/>
      <c r="PDU31" s="530"/>
      <c r="PDV31" s="530"/>
      <c r="PDW31" s="530"/>
      <c r="PDX31" s="530"/>
      <c r="PDY31" s="530"/>
      <c r="PDZ31" s="530"/>
      <c r="PEA31" s="530"/>
      <c r="PEB31" s="530"/>
      <c r="PEC31" s="530"/>
      <c r="PED31" s="530"/>
      <c r="PEE31" s="530"/>
      <c r="PEF31" s="530"/>
      <c r="PEG31" s="530"/>
      <c r="PEH31" s="530"/>
      <c r="PEI31" s="530"/>
      <c r="PEJ31" s="530"/>
      <c r="PEK31" s="530"/>
      <c r="PEL31" s="530"/>
      <c r="PEM31" s="530"/>
      <c r="PEN31" s="530"/>
      <c r="PEO31" s="530"/>
      <c r="PEP31" s="530"/>
      <c r="PEQ31" s="530"/>
      <c r="PER31" s="530"/>
      <c r="PES31" s="530"/>
      <c r="PET31" s="530"/>
      <c r="PEU31" s="530"/>
      <c r="PEV31" s="530"/>
      <c r="PEW31" s="530"/>
      <c r="PEX31" s="530"/>
      <c r="PEY31" s="530"/>
      <c r="PEZ31" s="530"/>
      <c r="PFA31" s="530"/>
      <c r="PFB31" s="530"/>
      <c r="PFC31" s="530"/>
      <c r="PFD31" s="530"/>
      <c r="PFE31" s="530"/>
      <c r="PFF31" s="530"/>
      <c r="PFG31" s="530"/>
      <c r="PFH31" s="530"/>
      <c r="PFI31" s="530"/>
      <c r="PFJ31" s="530"/>
      <c r="PFK31" s="530"/>
      <c r="PFL31" s="530"/>
      <c r="PFM31" s="530"/>
      <c r="PFN31" s="530"/>
      <c r="PFO31" s="530"/>
      <c r="PFP31" s="530"/>
      <c r="PFQ31" s="530"/>
      <c r="PFR31" s="530"/>
      <c r="PFS31" s="530"/>
      <c r="PFT31" s="530"/>
      <c r="PFU31" s="530"/>
      <c r="PFV31" s="530"/>
      <c r="PFW31" s="530"/>
      <c r="PFX31" s="530"/>
      <c r="PFY31" s="530"/>
      <c r="PFZ31" s="530"/>
      <c r="PGA31" s="530"/>
      <c r="PGB31" s="530"/>
      <c r="PGC31" s="530"/>
      <c r="PGD31" s="530"/>
      <c r="PGE31" s="530"/>
      <c r="PGF31" s="530"/>
      <c r="PGG31" s="530"/>
      <c r="PGH31" s="530"/>
      <c r="PGI31" s="530"/>
      <c r="PGJ31" s="530"/>
      <c r="PGK31" s="530"/>
      <c r="PGL31" s="530"/>
      <c r="PGM31" s="530"/>
      <c r="PGN31" s="530"/>
      <c r="PGO31" s="530"/>
      <c r="PGP31" s="530"/>
      <c r="PGQ31" s="530"/>
      <c r="PGR31" s="530"/>
      <c r="PGS31" s="530"/>
      <c r="PGT31" s="530"/>
      <c r="PGU31" s="530"/>
      <c r="PGV31" s="530"/>
      <c r="PGW31" s="530"/>
      <c r="PGX31" s="530"/>
      <c r="PGY31" s="530"/>
      <c r="PGZ31" s="530"/>
      <c r="PHA31" s="530"/>
      <c r="PHB31" s="530"/>
      <c r="PHC31" s="530"/>
      <c r="PHD31" s="530"/>
      <c r="PHE31" s="530"/>
      <c r="PHF31" s="530"/>
      <c r="PHG31" s="530"/>
      <c r="PHH31" s="530"/>
      <c r="PHI31" s="530"/>
      <c r="PHJ31" s="530"/>
      <c r="PHK31" s="530"/>
      <c r="PHL31" s="530"/>
      <c r="PHM31" s="530"/>
      <c r="PHN31" s="530"/>
      <c r="PHO31" s="530"/>
      <c r="PHP31" s="530"/>
      <c r="PHQ31" s="530"/>
      <c r="PHR31" s="530"/>
      <c r="PHS31" s="530"/>
      <c r="PHT31" s="530"/>
      <c r="PHU31" s="530"/>
      <c r="PHV31" s="530"/>
      <c r="PHW31" s="530"/>
      <c r="PHX31" s="530"/>
      <c r="PHY31" s="530"/>
      <c r="PHZ31" s="530"/>
      <c r="PIA31" s="530"/>
      <c r="PIB31" s="530"/>
      <c r="PIC31" s="530"/>
      <c r="PID31" s="530"/>
      <c r="PIE31" s="530"/>
      <c r="PIF31" s="530"/>
      <c r="PIG31" s="530"/>
      <c r="PIH31" s="530"/>
      <c r="PII31" s="530"/>
      <c r="PIJ31" s="530"/>
      <c r="PIK31" s="530"/>
      <c r="PIL31" s="530"/>
      <c r="PIM31" s="530"/>
      <c r="PIN31" s="530"/>
      <c r="PIO31" s="530"/>
      <c r="PIP31" s="530"/>
      <c r="PIQ31" s="530"/>
      <c r="PIR31" s="530"/>
      <c r="PIS31" s="530"/>
      <c r="PIT31" s="530"/>
      <c r="PIU31" s="530"/>
      <c r="PIV31" s="530"/>
      <c r="PIW31" s="530"/>
      <c r="PIX31" s="530"/>
      <c r="PIY31" s="530"/>
      <c r="PIZ31" s="530"/>
      <c r="PJA31" s="530"/>
      <c r="PJB31" s="530"/>
      <c r="PJC31" s="530"/>
      <c r="PJD31" s="530"/>
      <c r="PJE31" s="530"/>
      <c r="PJF31" s="530"/>
      <c r="PJG31" s="530"/>
      <c r="PJH31" s="530"/>
      <c r="PJI31" s="530"/>
      <c r="PJJ31" s="530"/>
      <c r="PJK31" s="530"/>
      <c r="PJL31" s="530"/>
      <c r="PJM31" s="530"/>
      <c r="PJN31" s="530"/>
      <c r="PJO31" s="530"/>
      <c r="PJP31" s="530"/>
      <c r="PJQ31" s="530"/>
      <c r="PJR31" s="530"/>
      <c r="PJS31" s="530"/>
      <c r="PJT31" s="530"/>
      <c r="PJU31" s="530"/>
      <c r="PJV31" s="530"/>
      <c r="PJW31" s="530"/>
      <c r="PJX31" s="530"/>
      <c r="PJY31" s="530"/>
      <c r="PJZ31" s="530"/>
      <c r="PKA31" s="530"/>
      <c r="PKB31" s="530"/>
      <c r="PKC31" s="530"/>
      <c r="PKD31" s="530"/>
      <c r="PKE31" s="530"/>
      <c r="PKF31" s="530"/>
      <c r="PKG31" s="530"/>
      <c r="PKH31" s="530"/>
      <c r="PKI31" s="530"/>
      <c r="PKJ31" s="530"/>
      <c r="PKK31" s="530"/>
      <c r="PKL31" s="530"/>
      <c r="PKM31" s="530"/>
      <c r="PKN31" s="530"/>
      <c r="PKO31" s="530"/>
      <c r="PKP31" s="530"/>
      <c r="PKQ31" s="530"/>
      <c r="PKR31" s="530"/>
      <c r="PKS31" s="530"/>
      <c r="PKT31" s="530"/>
      <c r="PKU31" s="530"/>
      <c r="PKV31" s="530"/>
      <c r="PKW31" s="530"/>
      <c r="PKX31" s="530"/>
      <c r="PKY31" s="530"/>
      <c r="PKZ31" s="530"/>
      <c r="PLA31" s="530"/>
      <c r="PLB31" s="530"/>
      <c r="PLC31" s="530"/>
      <c r="PLD31" s="530"/>
      <c r="PLE31" s="530"/>
      <c r="PLF31" s="530"/>
      <c r="PLG31" s="530"/>
      <c r="PLH31" s="530"/>
      <c r="PLI31" s="530"/>
      <c r="PLJ31" s="530"/>
      <c r="PLK31" s="530"/>
      <c r="PLL31" s="530"/>
      <c r="PLM31" s="530"/>
      <c r="PLN31" s="530"/>
      <c r="PLO31" s="530"/>
      <c r="PLP31" s="530"/>
      <c r="PLQ31" s="530"/>
      <c r="PLR31" s="530"/>
      <c r="PLS31" s="530"/>
      <c r="PLT31" s="530"/>
      <c r="PLU31" s="530"/>
      <c r="PLV31" s="530"/>
      <c r="PLW31" s="530"/>
      <c r="PLX31" s="530"/>
      <c r="PLY31" s="530"/>
      <c r="PLZ31" s="530"/>
      <c r="PMA31" s="530"/>
      <c r="PMB31" s="530"/>
      <c r="PMC31" s="530"/>
      <c r="PMD31" s="530"/>
      <c r="PME31" s="530"/>
      <c r="PMF31" s="530"/>
      <c r="PMG31" s="530"/>
      <c r="PMH31" s="530"/>
      <c r="PMI31" s="530"/>
      <c r="PMJ31" s="530"/>
      <c r="PMK31" s="530"/>
      <c r="PML31" s="530"/>
      <c r="PMM31" s="530"/>
      <c r="PMN31" s="530"/>
      <c r="PMO31" s="530"/>
      <c r="PMP31" s="530"/>
      <c r="PMQ31" s="530"/>
      <c r="PMR31" s="530"/>
      <c r="PMS31" s="530"/>
      <c r="PMT31" s="530"/>
      <c r="PMU31" s="530"/>
      <c r="PMV31" s="530"/>
      <c r="PMW31" s="530"/>
      <c r="PMX31" s="530"/>
      <c r="PMY31" s="530"/>
      <c r="PMZ31" s="530"/>
      <c r="PNA31" s="530"/>
      <c r="PNB31" s="530"/>
      <c r="PNC31" s="530"/>
      <c r="PND31" s="530"/>
      <c r="PNE31" s="530"/>
      <c r="PNF31" s="530"/>
      <c r="PNG31" s="530"/>
      <c r="PNH31" s="530"/>
      <c r="PNI31" s="530"/>
      <c r="PNJ31" s="530"/>
      <c r="PNK31" s="530"/>
      <c r="PNL31" s="530"/>
      <c r="PNM31" s="530"/>
      <c r="PNN31" s="530"/>
      <c r="PNO31" s="530"/>
      <c r="PNP31" s="530"/>
      <c r="PNQ31" s="530"/>
      <c r="PNR31" s="530"/>
      <c r="PNS31" s="530"/>
      <c r="PNT31" s="530"/>
      <c r="PNU31" s="530"/>
      <c r="PNV31" s="530"/>
      <c r="PNW31" s="530"/>
      <c r="PNX31" s="530"/>
      <c r="PNY31" s="530"/>
      <c r="PNZ31" s="530"/>
      <c r="POA31" s="530"/>
      <c r="POB31" s="530"/>
      <c r="POC31" s="530"/>
      <c r="POD31" s="530"/>
      <c r="POE31" s="530"/>
      <c r="POF31" s="530"/>
      <c r="POG31" s="530"/>
      <c r="POH31" s="530"/>
      <c r="POI31" s="530"/>
      <c r="POJ31" s="530"/>
      <c r="POK31" s="530"/>
      <c r="POL31" s="530"/>
      <c r="POM31" s="530"/>
      <c r="PON31" s="530"/>
      <c r="POO31" s="530"/>
      <c r="POP31" s="530"/>
      <c r="POQ31" s="530"/>
      <c r="POR31" s="530"/>
      <c r="POS31" s="530"/>
      <c r="POT31" s="530"/>
      <c r="POU31" s="530"/>
      <c r="POV31" s="530"/>
      <c r="POW31" s="530"/>
      <c r="POX31" s="530"/>
      <c r="POY31" s="530"/>
      <c r="POZ31" s="530"/>
      <c r="PPA31" s="530"/>
      <c r="PPB31" s="530"/>
      <c r="PPC31" s="530"/>
      <c r="PPD31" s="530"/>
      <c r="PPE31" s="530"/>
      <c r="PPF31" s="530"/>
      <c r="PPG31" s="530"/>
      <c r="PPH31" s="530"/>
      <c r="PPI31" s="530"/>
      <c r="PPJ31" s="530"/>
      <c r="PPK31" s="530"/>
      <c r="PPL31" s="530"/>
      <c r="PPM31" s="530"/>
      <c r="PPN31" s="530"/>
      <c r="PPO31" s="530"/>
      <c r="PPP31" s="530"/>
      <c r="PPQ31" s="530"/>
      <c r="PPR31" s="530"/>
      <c r="PPS31" s="530"/>
      <c r="PPT31" s="530"/>
      <c r="PPU31" s="530"/>
      <c r="PPV31" s="530"/>
      <c r="PPW31" s="530"/>
      <c r="PPX31" s="530"/>
      <c r="PPY31" s="530"/>
      <c r="PPZ31" s="530"/>
      <c r="PQA31" s="530"/>
      <c r="PQB31" s="530"/>
      <c r="PQC31" s="530"/>
      <c r="PQD31" s="530"/>
      <c r="PQE31" s="530"/>
      <c r="PQF31" s="530"/>
      <c r="PQG31" s="530"/>
      <c r="PQH31" s="530"/>
      <c r="PQI31" s="530"/>
      <c r="PQJ31" s="530"/>
      <c r="PQK31" s="530"/>
      <c r="PQL31" s="530"/>
      <c r="PQM31" s="530"/>
      <c r="PQN31" s="530"/>
      <c r="PQO31" s="530"/>
      <c r="PQP31" s="530"/>
      <c r="PQQ31" s="530"/>
      <c r="PQR31" s="530"/>
      <c r="PQS31" s="530"/>
      <c r="PQT31" s="530"/>
      <c r="PQU31" s="530"/>
      <c r="PQV31" s="530"/>
      <c r="PQW31" s="530"/>
      <c r="PQX31" s="530"/>
      <c r="PQY31" s="530"/>
      <c r="PQZ31" s="530"/>
      <c r="PRA31" s="530"/>
      <c r="PRB31" s="530"/>
      <c r="PRC31" s="530"/>
      <c r="PRD31" s="530"/>
      <c r="PRE31" s="530"/>
      <c r="PRF31" s="530"/>
      <c r="PRG31" s="530"/>
      <c r="PRH31" s="530"/>
      <c r="PRI31" s="530"/>
      <c r="PRJ31" s="530"/>
      <c r="PRK31" s="530"/>
      <c r="PRL31" s="530"/>
      <c r="PRM31" s="530"/>
      <c r="PRN31" s="530"/>
      <c r="PRO31" s="530"/>
      <c r="PRP31" s="530"/>
      <c r="PRQ31" s="530"/>
      <c r="PRR31" s="530"/>
      <c r="PRS31" s="530"/>
      <c r="PRT31" s="530"/>
      <c r="PRU31" s="530"/>
      <c r="PRV31" s="530"/>
      <c r="PRW31" s="530"/>
      <c r="PRX31" s="530"/>
      <c r="PRY31" s="530"/>
      <c r="PRZ31" s="530"/>
      <c r="PSA31" s="530"/>
      <c r="PSB31" s="530"/>
      <c r="PSC31" s="530"/>
      <c r="PSD31" s="530"/>
      <c r="PSE31" s="530"/>
      <c r="PSF31" s="530"/>
      <c r="PSG31" s="530"/>
      <c r="PSH31" s="530"/>
      <c r="PSI31" s="530"/>
      <c r="PSJ31" s="530"/>
      <c r="PSK31" s="530"/>
      <c r="PSL31" s="530"/>
      <c r="PSM31" s="530"/>
      <c r="PSN31" s="530"/>
      <c r="PSO31" s="530"/>
      <c r="PSP31" s="530"/>
      <c r="PSQ31" s="530"/>
      <c r="PSR31" s="530"/>
      <c r="PSS31" s="530"/>
      <c r="PST31" s="530"/>
      <c r="PSU31" s="530"/>
      <c r="PSV31" s="530"/>
      <c r="PSW31" s="530"/>
      <c r="PSX31" s="530"/>
      <c r="PSY31" s="530"/>
      <c r="PSZ31" s="530"/>
      <c r="PTA31" s="530"/>
      <c r="PTB31" s="530"/>
      <c r="PTC31" s="530"/>
      <c r="PTD31" s="530"/>
      <c r="PTE31" s="530"/>
      <c r="PTF31" s="530"/>
      <c r="PTG31" s="530"/>
      <c r="PTH31" s="530"/>
      <c r="PTI31" s="530"/>
      <c r="PTJ31" s="530"/>
      <c r="PTK31" s="530"/>
      <c r="PTL31" s="530"/>
      <c r="PTM31" s="530"/>
      <c r="PTN31" s="530"/>
      <c r="PTO31" s="530"/>
      <c r="PTP31" s="530"/>
      <c r="PTQ31" s="530"/>
      <c r="PTR31" s="530"/>
      <c r="PTS31" s="530"/>
      <c r="PTT31" s="530"/>
      <c r="PTU31" s="530"/>
      <c r="PTV31" s="530"/>
      <c r="PTW31" s="530"/>
      <c r="PTX31" s="530"/>
      <c r="PTY31" s="530"/>
      <c r="PTZ31" s="530"/>
      <c r="PUA31" s="530"/>
      <c r="PUB31" s="530"/>
      <c r="PUC31" s="530"/>
      <c r="PUD31" s="530"/>
      <c r="PUE31" s="530"/>
      <c r="PUF31" s="530"/>
      <c r="PUG31" s="530"/>
      <c r="PUH31" s="530"/>
      <c r="PUI31" s="530"/>
      <c r="PUJ31" s="530"/>
      <c r="PUK31" s="530"/>
      <c r="PUL31" s="530"/>
      <c r="PUM31" s="530"/>
      <c r="PUN31" s="530"/>
      <c r="PUO31" s="530"/>
      <c r="PUP31" s="530"/>
      <c r="PUQ31" s="530"/>
      <c r="PUR31" s="530"/>
      <c r="PUS31" s="530"/>
      <c r="PUT31" s="530"/>
      <c r="PUU31" s="530"/>
      <c r="PUV31" s="530"/>
      <c r="PUW31" s="530"/>
      <c r="PUX31" s="530"/>
      <c r="PUY31" s="530"/>
      <c r="PUZ31" s="530"/>
      <c r="PVA31" s="530"/>
      <c r="PVB31" s="530"/>
      <c r="PVC31" s="530"/>
      <c r="PVD31" s="530"/>
      <c r="PVE31" s="530"/>
      <c r="PVF31" s="530"/>
      <c r="PVG31" s="530"/>
      <c r="PVH31" s="530"/>
      <c r="PVI31" s="530"/>
      <c r="PVJ31" s="530"/>
      <c r="PVK31" s="530"/>
      <c r="PVL31" s="530"/>
      <c r="PVM31" s="530"/>
      <c r="PVN31" s="530"/>
      <c r="PVO31" s="530"/>
      <c r="PVP31" s="530"/>
      <c r="PVQ31" s="530"/>
      <c r="PVR31" s="530"/>
      <c r="PVS31" s="530"/>
      <c r="PVT31" s="530"/>
      <c r="PVU31" s="530"/>
      <c r="PVV31" s="530"/>
      <c r="PVW31" s="530"/>
      <c r="PVX31" s="530"/>
      <c r="PVY31" s="530"/>
      <c r="PVZ31" s="530"/>
      <c r="PWA31" s="530"/>
      <c r="PWB31" s="530"/>
      <c r="PWC31" s="530"/>
      <c r="PWD31" s="530"/>
      <c r="PWE31" s="530"/>
      <c r="PWF31" s="530"/>
      <c r="PWG31" s="530"/>
      <c r="PWH31" s="530"/>
      <c r="PWI31" s="530"/>
      <c r="PWJ31" s="530"/>
      <c r="PWK31" s="530"/>
      <c r="PWL31" s="530"/>
      <c r="PWM31" s="530"/>
      <c r="PWN31" s="530"/>
      <c r="PWO31" s="530"/>
      <c r="PWP31" s="530"/>
      <c r="PWQ31" s="530"/>
      <c r="PWR31" s="530"/>
      <c r="PWS31" s="530"/>
      <c r="PWT31" s="530"/>
      <c r="PWU31" s="530"/>
      <c r="PWV31" s="530"/>
      <c r="PWW31" s="530"/>
      <c r="PWX31" s="530"/>
      <c r="PWY31" s="530"/>
      <c r="PWZ31" s="530"/>
      <c r="PXA31" s="530"/>
      <c r="PXB31" s="530"/>
      <c r="PXC31" s="530"/>
      <c r="PXD31" s="530"/>
      <c r="PXE31" s="530"/>
      <c r="PXF31" s="530"/>
      <c r="PXG31" s="530"/>
      <c r="PXH31" s="530"/>
      <c r="PXI31" s="530"/>
      <c r="PXJ31" s="530"/>
      <c r="PXK31" s="530"/>
      <c r="PXL31" s="530"/>
      <c r="PXM31" s="530"/>
      <c r="PXN31" s="530"/>
      <c r="PXO31" s="530"/>
      <c r="PXP31" s="530"/>
      <c r="PXQ31" s="530"/>
      <c r="PXR31" s="530"/>
      <c r="PXS31" s="530"/>
      <c r="PXT31" s="530"/>
      <c r="PXU31" s="530"/>
      <c r="PXV31" s="530"/>
      <c r="PXW31" s="530"/>
      <c r="PXX31" s="530"/>
      <c r="PXY31" s="530"/>
      <c r="PXZ31" s="530"/>
      <c r="PYA31" s="530"/>
      <c r="PYB31" s="530"/>
      <c r="PYC31" s="530"/>
      <c r="PYD31" s="530"/>
      <c r="PYE31" s="530"/>
      <c r="PYF31" s="530"/>
      <c r="PYG31" s="530"/>
      <c r="PYH31" s="530"/>
      <c r="PYI31" s="530"/>
      <c r="PYJ31" s="530"/>
      <c r="PYK31" s="530"/>
      <c r="PYL31" s="530"/>
      <c r="PYM31" s="530"/>
      <c r="PYN31" s="530"/>
      <c r="PYO31" s="530"/>
      <c r="PYP31" s="530"/>
      <c r="PYQ31" s="530"/>
      <c r="PYR31" s="530"/>
      <c r="PYS31" s="530"/>
      <c r="PYT31" s="530"/>
      <c r="PYU31" s="530"/>
      <c r="PYV31" s="530"/>
      <c r="PYW31" s="530"/>
      <c r="PYX31" s="530"/>
      <c r="PYY31" s="530"/>
      <c r="PYZ31" s="530"/>
      <c r="PZA31" s="530"/>
      <c r="PZB31" s="530"/>
      <c r="PZC31" s="530"/>
      <c r="PZD31" s="530"/>
      <c r="PZE31" s="530"/>
      <c r="PZF31" s="530"/>
      <c r="PZG31" s="530"/>
      <c r="PZH31" s="530"/>
      <c r="PZI31" s="530"/>
      <c r="PZJ31" s="530"/>
      <c r="PZK31" s="530"/>
      <c r="PZL31" s="530"/>
      <c r="PZM31" s="530"/>
      <c r="PZN31" s="530"/>
      <c r="PZO31" s="530"/>
      <c r="PZP31" s="530"/>
      <c r="PZQ31" s="530"/>
      <c r="PZR31" s="530"/>
      <c r="PZS31" s="530"/>
      <c r="PZT31" s="530"/>
      <c r="PZU31" s="530"/>
      <c r="PZV31" s="530"/>
      <c r="PZW31" s="530"/>
      <c r="PZX31" s="530"/>
      <c r="PZY31" s="530"/>
      <c r="PZZ31" s="530"/>
      <c r="QAA31" s="530"/>
      <c r="QAB31" s="530"/>
      <c r="QAC31" s="530"/>
      <c r="QAD31" s="530"/>
      <c r="QAE31" s="530"/>
      <c r="QAF31" s="530"/>
      <c r="QAG31" s="530"/>
      <c r="QAH31" s="530"/>
      <c r="QAI31" s="530"/>
      <c r="QAJ31" s="530"/>
      <c r="QAK31" s="530"/>
      <c r="QAL31" s="530"/>
      <c r="QAM31" s="530"/>
      <c r="QAN31" s="530"/>
      <c r="QAO31" s="530"/>
      <c r="QAP31" s="530"/>
      <c r="QAQ31" s="530"/>
      <c r="QAR31" s="530"/>
      <c r="QAS31" s="530"/>
      <c r="QAT31" s="530"/>
      <c r="QAU31" s="530"/>
      <c r="QAV31" s="530"/>
      <c r="QAW31" s="530"/>
      <c r="QAX31" s="530"/>
      <c r="QAY31" s="530"/>
      <c r="QAZ31" s="530"/>
      <c r="QBA31" s="530"/>
      <c r="QBB31" s="530"/>
      <c r="QBC31" s="530"/>
      <c r="QBD31" s="530"/>
      <c r="QBE31" s="530"/>
      <c r="QBF31" s="530"/>
      <c r="QBG31" s="530"/>
      <c r="QBH31" s="530"/>
      <c r="QBI31" s="530"/>
      <c r="QBJ31" s="530"/>
      <c r="QBK31" s="530"/>
      <c r="QBL31" s="530"/>
      <c r="QBM31" s="530"/>
      <c r="QBN31" s="530"/>
      <c r="QBO31" s="530"/>
      <c r="QBP31" s="530"/>
      <c r="QBQ31" s="530"/>
      <c r="QBR31" s="530"/>
      <c r="QBS31" s="530"/>
      <c r="QBT31" s="530"/>
      <c r="QBU31" s="530"/>
      <c r="QBV31" s="530"/>
      <c r="QBW31" s="530"/>
      <c r="QBX31" s="530"/>
      <c r="QBY31" s="530"/>
      <c r="QBZ31" s="530"/>
      <c r="QCA31" s="530"/>
      <c r="QCB31" s="530"/>
      <c r="QCC31" s="530"/>
      <c r="QCD31" s="530"/>
      <c r="QCE31" s="530"/>
      <c r="QCF31" s="530"/>
      <c r="QCG31" s="530"/>
      <c r="QCH31" s="530"/>
      <c r="QCI31" s="530"/>
      <c r="QCJ31" s="530"/>
      <c r="QCK31" s="530"/>
      <c r="QCL31" s="530"/>
      <c r="QCM31" s="530"/>
      <c r="QCN31" s="530"/>
      <c r="QCO31" s="530"/>
      <c r="QCP31" s="530"/>
      <c r="QCQ31" s="530"/>
      <c r="QCR31" s="530"/>
      <c r="QCS31" s="530"/>
      <c r="QCT31" s="530"/>
      <c r="QCU31" s="530"/>
      <c r="QCV31" s="530"/>
      <c r="QCW31" s="530"/>
      <c r="QCX31" s="530"/>
      <c r="QCY31" s="530"/>
      <c r="QCZ31" s="530"/>
      <c r="QDA31" s="530"/>
      <c r="QDB31" s="530"/>
      <c r="QDC31" s="530"/>
      <c r="QDD31" s="530"/>
      <c r="QDE31" s="530"/>
      <c r="QDF31" s="530"/>
      <c r="QDG31" s="530"/>
      <c r="QDH31" s="530"/>
      <c r="QDI31" s="530"/>
      <c r="QDJ31" s="530"/>
      <c r="QDK31" s="530"/>
      <c r="QDL31" s="530"/>
      <c r="QDM31" s="530"/>
      <c r="QDN31" s="530"/>
      <c r="QDO31" s="530"/>
      <c r="QDP31" s="530"/>
      <c r="QDQ31" s="530"/>
      <c r="QDR31" s="530"/>
      <c r="QDS31" s="530"/>
      <c r="QDT31" s="530"/>
      <c r="QDU31" s="530"/>
      <c r="QDV31" s="530"/>
      <c r="QDW31" s="530"/>
      <c r="QDX31" s="530"/>
      <c r="QDY31" s="530"/>
      <c r="QDZ31" s="530"/>
      <c r="QEA31" s="530"/>
      <c r="QEB31" s="530"/>
      <c r="QEC31" s="530"/>
      <c r="QED31" s="530"/>
      <c r="QEE31" s="530"/>
      <c r="QEF31" s="530"/>
      <c r="QEG31" s="530"/>
      <c r="QEH31" s="530"/>
      <c r="QEI31" s="530"/>
      <c r="QEJ31" s="530"/>
      <c r="QEK31" s="530"/>
      <c r="QEL31" s="530"/>
      <c r="QEM31" s="530"/>
      <c r="QEN31" s="530"/>
      <c r="QEO31" s="530"/>
      <c r="QEP31" s="530"/>
      <c r="QEQ31" s="530"/>
      <c r="QER31" s="530"/>
      <c r="QES31" s="530"/>
      <c r="QET31" s="530"/>
      <c r="QEU31" s="530"/>
      <c r="QEV31" s="530"/>
      <c r="QEW31" s="530"/>
      <c r="QEX31" s="530"/>
      <c r="QEY31" s="530"/>
      <c r="QEZ31" s="530"/>
      <c r="QFA31" s="530"/>
      <c r="QFB31" s="530"/>
      <c r="QFC31" s="530"/>
      <c r="QFD31" s="530"/>
      <c r="QFE31" s="530"/>
      <c r="QFF31" s="530"/>
      <c r="QFG31" s="530"/>
      <c r="QFH31" s="530"/>
      <c r="QFI31" s="530"/>
      <c r="QFJ31" s="530"/>
      <c r="QFK31" s="530"/>
      <c r="QFL31" s="530"/>
      <c r="QFM31" s="530"/>
      <c r="QFN31" s="530"/>
      <c r="QFO31" s="530"/>
      <c r="QFP31" s="530"/>
      <c r="QFQ31" s="530"/>
      <c r="QFR31" s="530"/>
      <c r="QFS31" s="530"/>
      <c r="QFT31" s="530"/>
      <c r="QFU31" s="530"/>
      <c r="QFV31" s="530"/>
      <c r="QFW31" s="530"/>
      <c r="QFX31" s="530"/>
      <c r="QFY31" s="530"/>
      <c r="QFZ31" s="530"/>
      <c r="QGA31" s="530"/>
      <c r="QGB31" s="530"/>
      <c r="QGC31" s="530"/>
      <c r="QGD31" s="530"/>
      <c r="QGE31" s="530"/>
      <c r="QGF31" s="530"/>
      <c r="QGG31" s="530"/>
      <c r="QGH31" s="530"/>
      <c r="QGI31" s="530"/>
      <c r="QGJ31" s="530"/>
      <c r="QGK31" s="530"/>
      <c r="QGL31" s="530"/>
      <c r="QGM31" s="530"/>
      <c r="QGN31" s="530"/>
      <c r="QGO31" s="530"/>
      <c r="QGP31" s="530"/>
      <c r="QGQ31" s="530"/>
      <c r="QGR31" s="530"/>
      <c r="QGS31" s="530"/>
      <c r="QGT31" s="530"/>
      <c r="QGU31" s="530"/>
      <c r="QGV31" s="530"/>
      <c r="QGW31" s="530"/>
      <c r="QGX31" s="530"/>
      <c r="QGY31" s="530"/>
      <c r="QGZ31" s="530"/>
      <c r="QHA31" s="530"/>
      <c r="QHB31" s="530"/>
      <c r="QHC31" s="530"/>
      <c r="QHD31" s="530"/>
      <c r="QHE31" s="530"/>
      <c r="QHF31" s="530"/>
      <c r="QHG31" s="530"/>
      <c r="QHH31" s="530"/>
      <c r="QHI31" s="530"/>
      <c r="QHJ31" s="530"/>
      <c r="QHK31" s="530"/>
      <c r="QHL31" s="530"/>
      <c r="QHM31" s="530"/>
      <c r="QHN31" s="530"/>
      <c r="QHO31" s="530"/>
      <c r="QHP31" s="530"/>
      <c r="QHQ31" s="530"/>
      <c r="QHR31" s="530"/>
      <c r="QHS31" s="530"/>
      <c r="QHT31" s="530"/>
      <c r="QHU31" s="530"/>
      <c r="QHV31" s="530"/>
      <c r="QHW31" s="530"/>
      <c r="QHX31" s="530"/>
      <c r="QHY31" s="530"/>
      <c r="QHZ31" s="530"/>
      <c r="QIA31" s="530"/>
      <c r="QIB31" s="530"/>
      <c r="QIC31" s="530"/>
      <c r="QID31" s="530"/>
      <c r="QIE31" s="530"/>
      <c r="QIF31" s="530"/>
      <c r="QIG31" s="530"/>
      <c r="QIH31" s="530"/>
      <c r="QII31" s="530"/>
      <c r="QIJ31" s="530"/>
      <c r="QIK31" s="530"/>
      <c r="QIL31" s="530"/>
      <c r="QIM31" s="530"/>
      <c r="QIN31" s="530"/>
      <c r="QIO31" s="530"/>
      <c r="QIP31" s="530"/>
      <c r="QIQ31" s="530"/>
      <c r="QIR31" s="530"/>
      <c r="QIS31" s="530"/>
      <c r="QIT31" s="530"/>
      <c r="QIU31" s="530"/>
      <c r="QIV31" s="530"/>
      <c r="QIW31" s="530"/>
      <c r="QIX31" s="530"/>
      <c r="QIY31" s="530"/>
      <c r="QIZ31" s="530"/>
      <c r="QJA31" s="530"/>
      <c r="QJB31" s="530"/>
      <c r="QJC31" s="530"/>
      <c r="QJD31" s="530"/>
      <c r="QJE31" s="530"/>
      <c r="QJF31" s="530"/>
      <c r="QJG31" s="530"/>
      <c r="QJH31" s="530"/>
      <c r="QJI31" s="530"/>
      <c r="QJJ31" s="530"/>
      <c r="QJK31" s="530"/>
      <c r="QJL31" s="530"/>
      <c r="QJM31" s="530"/>
      <c r="QJN31" s="530"/>
      <c r="QJO31" s="530"/>
      <c r="QJP31" s="530"/>
      <c r="QJQ31" s="530"/>
      <c r="QJR31" s="530"/>
      <c r="QJS31" s="530"/>
      <c r="QJT31" s="530"/>
      <c r="QJU31" s="530"/>
      <c r="QJV31" s="530"/>
      <c r="QJW31" s="530"/>
      <c r="QJX31" s="530"/>
      <c r="QJY31" s="530"/>
      <c r="QJZ31" s="530"/>
      <c r="QKA31" s="530"/>
      <c r="QKB31" s="530"/>
      <c r="QKC31" s="530"/>
      <c r="QKD31" s="530"/>
      <c r="QKE31" s="530"/>
      <c r="QKF31" s="530"/>
      <c r="QKG31" s="530"/>
      <c r="QKH31" s="530"/>
      <c r="QKI31" s="530"/>
      <c r="QKJ31" s="530"/>
      <c r="QKK31" s="530"/>
      <c r="QKL31" s="530"/>
      <c r="QKM31" s="530"/>
      <c r="QKN31" s="530"/>
      <c r="QKO31" s="530"/>
      <c r="QKP31" s="530"/>
      <c r="QKQ31" s="530"/>
      <c r="QKR31" s="530"/>
      <c r="QKS31" s="530"/>
      <c r="QKT31" s="530"/>
      <c r="QKU31" s="530"/>
      <c r="QKV31" s="530"/>
      <c r="QKW31" s="530"/>
      <c r="QKX31" s="530"/>
      <c r="QKY31" s="530"/>
      <c r="QKZ31" s="530"/>
      <c r="QLA31" s="530"/>
      <c r="QLB31" s="530"/>
      <c r="QLC31" s="530"/>
      <c r="QLD31" s="530"/>
      <c r="QLE31" s="530"/>
      <c r="QLF31" s="530"/>
      <c r="QLG31" s="530"/>
      <c r="QLH31" s="530"/>
      <c r="QLI31" s="530"/>
      <c r="QLJ31" s="530"/>
      <c r="QLK31" s="530"/>
      <c r="QLL31" s="530"/>
      <c r="QLM31" s="530"/>
      <c r="QLN31" s="530"/>
      <c r="QLO31" s="530"/>
      <c r="QLP31" s="530"/>
      <c r="QLQ31" s="530"/>
      <c r="QLR31" s="530"/>
      <c r="QLS31" s="530"/>
      <c r="QLT31" s="530"/>
      <c r="QLU31" s="530"/>
      <c r="QLV31" s="530"/>
      <c r="QLW31" s="530"/>
      <c r="QLX31" s="530"/>
      <c r="QLY31" s="530"/>
      <c r="QLZ31" s="530"/>
      <c r="QMA31" s="530"/>
      <c r="QMB31" s="530"/>
      <c r="QMC31" s="530"/>
      <c r="QMD31" s="530"/>
      <c r="QME31" s="530"/>
      <c r="QMF31" s="530"/>
      <c r="QMG31" s="530"/>
      <c r="QMH31" s="530"/>
      <c r="QMI31" s="530"/>
      <c r="QMJ31" s="530"/>
      <c r="QMK31" s="530"/>
      <c r="QML31" s="530"/>
      <c r="QMM31" s="530"/>
      <c r="QMN31" s="530"/>
      <c r="QMO31" s="530"/>
      <c r="QMP31" s="530"/>
      <c r="QMQ31" s="530"/>
      <c r="QMR31" s="530"/>
      <c r="QMS31" s="530"/>
      <c r="QMT31" s="530"/>
      <c r="QMU31" s="530"/>
      <c r="QMV31" s="530"/>
      <c r="QMW31" s="530"/>
      <c r="QMX31" s="530"/>
      <c r="QMY31" s="530"/>
      <c r="QMZ31" s="530"/>
      <c r="QNA31" s="530"/>
      <c r="QNB31" s="530"/>
      <c r="QNC31" s="530"/>
      <c r="QND31" s="530"/>
      <c r="QNE31" s="530"/>
      <c r="QNF31" s="530"/>
      <c r="QNG31" s="530"/>
      <c r="QNH31" s="530"/>
      <c r="QNI31" s="530"/>
      <c r="QNJ31" s="530"/>
      <c r="QNK31" s="530"/>
      <c r="QNL31" s="530"/>
      <c r="QNM31" s="530"/>
      <c r="QNN31" s="530"/>
      <c r="QNO31" s="530"/>
      <c r="QNP31" s="530"/>
      <c r="QNQ31" s="530"/>
      <c r="QNR31" s="530"/>
      <c r="QNS31" s="530"/>
      <c r="QNT31" s="530"/>
      <c r="QNU31" s="530"/>
      <c r="QNV31" s="530"/>
      <c r="QNW31" s="530"/>
      <c r="QNX31" s="530"/>
      <c r="QNY31" s="530"/>
      <c r="QNZ31" s="530"/>
      <c r="QOA31" s="530"/>
      <c r="QOB31" s="530"/>
      <c r="QOC31" s="530"/>
      <c r="QOD31" s="530"/>
      <c r="QOE31" s="530"/>
      <c r="QOF31" s="530"/>
      <c r="QOG31" s="530"/>
      <c r="QOH31" s="530"/>
      <c r="QOI31" s="530"/>
      <c r="QOJ31" s="530"/>
      <c r="QOK31" s="530"/>
      <c r="QOL31" s="530"/>
      <c r="QOM31" s="530"/>
      <c r="QON31" s="530"/>
      <c r="QOO31" s="530"/>
      <c r="QOP31" s="530"/>
      <c r="QOQ31" s="530"/>
      <c r="QOR31" s="530"/>
      <c r="QOS31" s="530"/>
      <c r="QOT31" s="530"/>
      <c r="QOU31" s="530"/>
      <c r="QOV31" s="530"/>
      <c r="QOW31" s="530"/>
      <c r="QOX31" s="530"/>
      <c r="QOY31" s="530"/>
      <c r="QOZ31" s="530"/>
      <c r="QPA31" s="530"/>
      <c r="QPB31" s="530"/>
      <c r="QPC31" s="530"/>
      <c r="QPD31" s="530"/>
      <c r="QPE31" s="530"/>
      <c r="QPF31" s="530"/>
      <c r="QPG31" s="530"/>
      <c r="QPH31" s="530"/>
      <c r="QPI31" s="530"/>
      <c r="QPJ31" s="530"/>
      <c r="QPK31" s="530"/>
      <c r="QPL31" s="530"/>
      <c r="QPM31" s="530"/>
      <c r="QPN31" s="530"/>
      <c r="QPO31" s="530"/>
      <c r="QPP31" s="530"/>
      <c r="QPQ31" s="530"/>
      <c r="QPR31" s="530"/>
      <c r="QPS31" s="530"/>
      <c r="QPT31" s="530"/>
      <c r="QPU31" s="530"/>
      <c r="QPV31" s="530"/>
      <c r="QPW31" s="530"/>
      <c r="QPX31" s="530"/>
      <c r="QPY31" s="530"/>
      <c r="QPZ31" s="530"/>
      <c r="QQA31" s="530"/>
      <c r="QQB31" s="530"/>
      <c r="QQC31" s="530"/>
      <c r="QQD31" s="530"/>
      <c r="QQE31" s="530"/>
      <c r="QQF31" s="530"/>
      <c r="QQG31" s="530"/>
      <c r="QQH31" s="530"/>
      <c r="QQI31" s="530"/>
      <c r="QQJ31" s="530"/>
      <c r="QQK31" s="530"/>
      <c r="QQL31" s="530"/>
      <c r="QQM31" s="530"/>
      <c r="QQN31" s="530"/>
      <c r="QQO31" s="530"/>
      <c r="QQP31" s="530"/>
      <c r="QQQ31" s="530"/>
      <c r="QQR31" s="530"/>
      <c r="QQS31" s="530"/>
      <c r="QQT31" s="530"/>
      <c r="QQU31" s="530"/>
      <c r="QQV31" s="530"/>
      <c r="QQW31" s="530"/>
      <c r="QQX31" s="530"/>
      <c r="QQY31" s="530"/>
      <c r="QQZ31" s="530"/>
      <c r="QRA31" s="530"/>
      <c r="QRB31" s="530"/>
      <c r="QRC31" s="530"/>
      <c r="QRD31" s="530"/>
      <c r="QRE31" s="530"/>
      <c r="QRF31" s="530"/>
      <c r="QRG31" s="530"/>
      <c r="QRH31" s="530"/>
      <c r="QRI31" s="530"/>
      <c r="QRJ31" s="530"/>
      <c r="QRK31" s="530"/>
      <c r="QRL31" s="530"/>
      <c r="QRM31" s="530"/>
      <c r="QRN31" s="530"/>
      <c r="QRO31" s="530"/>
      <c r="QRP31" s="530"/>
      <c r="QRQ31" s="530"/>
      <c r="QRR31" s="530"/>
      <c r="QRS31" s="530"/>
      <c r="QRT31" s="530"/>
      <c r="QRU31" s="530"/>
      <c r="QRV31" s="530"/>
      <c r="QRW31" s="530"/>
      <c r="QRX31" s="530"/>
      <c r="QRY31" s="530"/>
      <c r="QRZ31" s="530"/>
      <c r="QSA31" s="530"/>
      <c r="QSB31" s="530"/>
      <c r="QSC31" s="530"/>
      <c r="QSD31" s="530"/>
      <c r="QSE31" s="530"/>
      <c r="QSF31" s="530"/>
      <c r="QSG31" s="530"/>
      <c r="QSH31" s="530"/>
      <c r="QSI31" s="530"/>
      <c r="QSJ31" s="530"/>
      <c r="QSK31" s="530"/>
      <c r="QSL31" s="530"/>
      <c r="QSM31" s="530"/>
      <c r="QSN31" s="530"/>
      <c r="QSO31" s="530"/>
      <c r="QSP31" s="530"/>
      <c r="QSQ31" s="530"/>
      <c r="QSR31" s="530"/>
      <c r="QSS31" s="530"/>
      <c r="QST31" s="530"/>
      <c r="QSU31" s="530"/>
      <c r="QSV31" s="530"/>
      <c r="QSW31" s="530"/>
      <c r="QSX31" s="530"/>
      <c r="QSY31" s="530"/>
      <c r="QSZ31" s="530"/>
      <c r="QTA31" s="530"/>
      <c r="QTB31" s="530"/>
      <c r="QTC31" s="530"/>
      <c r="QTD31" s="530"/>
      <c r="QTE31" s="530"/>
      <c r="QTF31" s="530"/>
      <c r="QTG31" s="530"/>
      <c r="QTH31" s="530"/>
      <c r="QTI31" s="530"/>
      <c r="QTJ31" s="530"/>
      <c r="QTK31" s="530"/>
      <c r="QTL31" s="530"/>
      <c r="QTM31" s="530"/>
      <c r="QTN31" s="530"/>
      <c r="QTO31" s="530"/>
      <c r="QTP31" s="530"/>
      <c r="QTQ31" s="530"/>
      <c r="QTR31" s="530"/>
      <c r="QTS31" s="530"/>
      <c r="QTT31" s="530"/>
      <c r="QTU31" s="530"/>
      <c r="QTV31" s="530"/>
      <c r="QTW31" s="530"/>
      <c r="QTX31" s="530"/>
      <c r="QTY31" s="530"/>
      <c r="QTZ31" s="530"/>
      <c r="QUA31" s="530"/>
      <c r="QUB31" s="530"/>
      <c r="QUC31" s="530"/>
      <c r="QUD31" s="530"/>
      <c r="QUE31" s="530"/>
      <c r="QUF31" s="530"/>
      <c r="QUG31" s="530"/>
      <c r="QUH31" s="530"/>
      <c r="QUI31" s="530"/>
      <c r="QUJ31" s="530"/>
      <c r="QUK31" s="530"/>
      <c r="QUL31" s="530"/>
      <c r="QUM31" s="530"/>
      <c r="QUN31" s="530"/>
      <c r="QUO31" s="530"/>
      <c r="QUP31" s="530"/>
      <c r="QUQ31" s="530"/>
      <c r="QUR31" s="530"/>
      <c r="QUS31" s="530"/>
      <c r="QUT31" s="530"/>
      <c r="QUU31" s="530"/>
      <c r="QUV31" s="530"/>
      <c r="QUW31" s="530"/>
      <c r="QUX31" s="530"/>
      <c r="QUY31" s="530"/>
      <c r="QUZ31" s="530"/>
      <c r="QVA31" s="530"/>
      <c r="QVB31" s="530"/>
      <c r="QVC31" s="530"/>
      <c r="QVD31" s="530"/>
      <c r="QVE31" s="530"/>
      <c r="QVF31" s="530"/>
      <c r="QVG31" s="530"/>
      <c r="QVH31" s="530"/>
      <c r="QVI31" s="530"/>
      <c r="QVJ31" s="530"/>
      <c r="QVK31" s="530"/>
      <c r="QVL31" s="530"/>
      <c r="QVM31" s="530"/>
      <c r="QVN31" s="530"/>
      <c r="QVO31" s="530"/>
      <c r="QVP31" s="530"/>
      <c r="QVQ31" s="530"/>
      <c r="QVR31" s="530"/>
      <c r="QVS31" s="530"/>
      <c r="QVT31" s="530"/>
      <c r="QVU31" s="530"/>
      <c r="QVV31" s="530"/>
      <c r="QVW31" s="530"/>
      <c r="QVX31" s="530"/>
      <c r="QVY31" s="530"/>
      <c r="QVZ31" s="530"/>
      <c r="QWA31" s="530"/>
      <c r="QWB31" s="530"/>
      <c r="QWC31" s="530"/>
      <c r="QWD31" s="530"/>
      <c r="QWE31" s="530"/>
      <c r="QWF31" s="530"/>
      <c r="QWG31" s="530"/>
      <c r="QWH31" s="530"/>
      <c r="QWI31" s="530"/>
      <c r="QWJ31" s="530"/>
      <c r="QWK31" s="530"/>
      <c r="QWL31" s="530"/>
      <c r="QWM31" s="530"/>
      <c r="QWN31" s="530"/>
      <c r="QWO31" s="530"/>
      <c r="QWP31" s="530"/>
      <c r="QWQ31" s="530"/>
      <c r="QWR31" s="530"/>
      <c r="QWS31" s="530"/>
      <c r="QWT31" s="530"/>
      <c r="QWU31" s="530"/>
      <c r="QWV31" s="530"/>
      <c r="QWW31" s="530"/>
      <c r="QWX31" s="530"/>
      <c r="QWY31" s="530"/>
      <c r="QWZ31" s="530"/>
      <c r="QXA31" s="530"/>
      <c r="QXB31" s="530"/>
      <c r="QXC31" s="530"/>
      <c r="QXD31" s="530"/>
      <c r="QXE31" s="530"/>
      <c r="QXF31" s="530"/>
      <c r="QXG31" s="530"/>
      <c r="QXH31" s="530"/>
      <c r="QXI31" s="530"/>
      <c r="QXJ31" s="530"/>
      <c r="QXK31" s="530"/>
      <c r="QXL31" s="530"/>
      <c r="QXM31" s="530"/>
      <c r="QXN31" s="530"/>
      <c r="QXO31" s="530"/>
      <c r="QXP31" s="530"/>
      <c r="QXQ31" s="530"/>
      <c r="QXR31" s="530"/>
      <c r="QXS31" s="530"/>
      <c r="QXT31" s="530"/>
      <c r="QXU31" s="530"/>
      <c r="QXV31" s="530"/>
      <c r="QXW31" s="530"/>
      <c r="QXX31" s="530"/>
      <c r="QXY31" s="530"/>
      <c r="QXZ31" s="530"/>
      <c r="QYA31" s="530"/>
      <c r="QYB31" s="530"/>
      <c r="QYC31" s="530"/>
      <c r="QYD31" s="530"/>
      <c r="QYE31" s="530"/>
      <c r="QYF31" s="530"/>
      <c r="QYG31" s="530"/>
      <c r="QYH31" s="530"/>
      <c r="QYI31" s="530"/>
      <c r="QYJ31" s="530"/>
      <c r="QYK31" s="530"/>
      <c r="QYL31" s="530"/>
      <c r="QYM31" s="530"/>
      <c r="QYN31" s="530"/>
      <c r="QYO31" s="530"/>
      <c r="QYP31" s="530"/>
      <c r="QYQ31" s="530"/>
      <c r="QYR31" s="530"/>
      <c r="QYS31" s="530"/>
      <c r="QYT31" s="530"/>
      <c r="QYU31" s="530"/>
      <c r="QYV31" s="530"/>
      <c r="QYW31" s="530"/>
      <c r="QYX31" s="530"/>
      <c r="QYY31" s="530"/>
      <c r="QYZ31" s="530"/>
      <c r="QZA31" s="530"/>
      <c r="QZB31" s="530"/>
      <c r="QZC31" s="530"/>
      <c r="QZD31" s="530"/>
      <c r="QZE31" s="530"/>
      <c r="QZF31" s="530"/>
      <c r="QZG31" s="530"/>
      <c r="QZH31" s="530"/>
      <c r="QZI31" s="530"/>
      <c r="QZJ31" s="530"/>
      <c r="QZK31" s="530"/>
      <c r="QZL31" s="530"/>
      <c r="QZM31" s="530"/>
      <c r="QZN31" s="530"/>
      <c r="QZO31" s="530"/>
      <c r="QZP31" s="530"/>
      <c r="QZQ31" s="530"/>
      <c r="QZR31" s="530"/>
      <c r="QZS31" s="530"/>
      <c r="QZT31" s="530"/>
      <c r="QZU31" s="530"/>
      <c r="QZV31" s="530"/>
      <c r="QZW31" s="530"/>
      <c r="QZX31" s="530"/>
      <c r="QZY31" s="530"/>
      <c r="QZZ31" s="530"/>
      <c r="RAA31" s="530"/>
      <c r="RAB31" s="530"/>
      <c r="RAC31" s="530"/>
      <c r="RAD31" s="530"/>
      <c r="RAE31" s="530"/>
      <c r="RAF31" s="530"/>
      <c r="RAG31" s="530"/>
      <c r="RAH31" s="530"/>
      <c r="RAI31" s="530"/>
      <c r="RAJ31" s="530"/>
      <c r="RAK31" s="530"/>
      <c r="RAL31" s="530"/>
      <c r="RAM31" s="530"/>
      <c r="RAN31" s="530"/>
      <c r="RAO31" s="530"/>
      <c r="RAP31" s="530"/>
      <c r="RAQ31" s="530"/>
      <c r="RAR31" s="530"/>
      <c r="RAS31" s="530"/>
      <c r="RAT31" s="530"/>
      <c r="RAU31" s="530"/>
      <c r="RAV31" s="530"/>
      <c r="RAW31" s="530"/>
      <c r="RAX31" s="530"/>
      <c r="RAY31" s="530"/>
      <c r="RAZ31" s="530"/>
      <c r="RBA31" s="530"/>
      <c r="RBB31" s="530"/>
      <c r="RBC31" s="530"/>
      <c r="RBD31" s="530"/>
      <c r="RBE31" s="530"/>
      <c r="RBF31" s="530"/>
      <c r="RBG31" s="530"/>
      <c r="RBH31" s="530"/>
      <c r="RBI31" s="530"/>
      <c r="RBJ31" s="530"/>
      <c r="RBK31" s="530"/>
      <c r="RBL31" s="530"/>
      <c r="RBM31" s="530"/>
      <c r="RBN31" s="530"/>
      <c r="RBO31" s="530"/>
      <c r="RBP31" s="530"/>
      <c r="RBQ31" s="530"/>
      <c r="RBR31" s="530"/>
      <c r="RBS31" s="530"/>
      <c r="RBT31" s="530"/>
      <c r="RBU31" s="530"/>
      <c r="RBV31" s="530"/>
      <c r="RBW31" s="530"/>
      <c r="RBX31" s="530"/>
      <c r="RBY31" s="530"/>
      <c r="RBZ31" s="530"/>
      <c r="RCA31" s="530"/>
      <c r="RCB31" s="530"/>
      <c r="RCC31" s="530"/>
      <c r="RCD31" s="530"/>
      <c r="RCE31" s="530"/>
      <c r="RCF31" s="530"/>
      <c r="RCG31" s="530"/>
      <c r="RCH31" s="530"/>
      <c r="RCI31" s="530"/>
      <c r="RCJ31" s="530"/>
      <c r="RCK31" s="530"/>
      <c r="RCL31" s="530"/>
      <c r="RCM31" s="530"/>
      <c r="RCN31" s="530"/>
      <c r="RCO31" s="530"/>
      <c r="RCP31" s="530"/>
      <c r="RCQ31" s="530"/>
      <c r="RCR31" s="530"/>
      <c r="RCS31" s="530"/>
      <c r="RCT31" s="530"/>
      <c r="RCU31" s="530"/>
      <c r="RCV31" s="530"/>
      <c r="RCW31" s="530"/>
      <c r="RCX31" s="530"/>
      <c r="RCY31" s="530"/>
      <c r="RCZ31" s="530"/>
      <c r="RDA31" s="530"/>
      <c r="RDB31" s="530"/>
      <c r="RDC31" s="530"/>
      <c r="RDD31" s="530"/>
      <c r="RDE31" s="530"/>
      <c r="RDF31" s="530"/>
      <c r="RDG31" s="530"/>
      <c r="RDH31" s="530"/>
      <c r="RDI31" s="530"/>
      <c r="RDJ31" s="530"/>
      <c r="RDK31" s="530"/>
      <c r="RDL31" s="530"/>
      <c r="RDM31" s="530"/>
      <c r="RDN31" s="530"/>
      <c r="RDO31" s="530"/>
      <c r="RDP31" s="530"/>
      <c r="RDQ31" s="530"/>
      <c r="RDR31" s="530"/>
      <c r="RDS31" s="530"/>
      <c r="RDT31" s="530"/>
      <c r="RDU31" s="530"/>
      <c r="RDV31" s="530"/>
      <c r="RDW31" s="530"/>
      <c r="RDX31" s="530"/>
      <c r="RDY31" s="530"/>
      <c r="RDZ31" s="530"/>
      <c r="REA31" s="530"/>
      <c r="REB31" s="530"/>
      <c r="REC31" s="530"/>
      <c r="RED31" s="530"/>
      <c r="REE31" s="530"/>
      <c r="REF31" s="530"/>
      <c r="REG31" s="530"/>
      <c r="REH31" s="530"/>
      <c r="REI31" s="530"/>
      <c r="REJ31" s="530"/>
      <c r="REK31" s="530"/>
      <c r="REL31" s="530"/>
      <c r="REM31" s="530"/>
      <c r="REN31" s="530"/>
      <c r="REO31" s="530"/>
      <c r="REP31" s="530"/>
      <c r="REQ31" s="530"/>
      <c r="RER31" s="530"/>
      <c r="RES31" s="530"/>
      <c r="RET31" s="530"/>
      <c r="REU31" s="530"/>
      <c r="REV31" s="530"/>
      <c r="REW31" s="530"/>
      <c r="REX31" s="530"/>
      <c r="REY31" s="530"/>
      <c r="REZ31" s="530"/>
      <c r="RFA31" s="530"/>
      <c r="RFB31" s="530"/>
      <c r="RFC31" s="530"/>
      <c r="RFD31" s="530"/>
      <c r="RFE31" s="530"/>
      <c r="RFF31" s="530"/>
      <c r="RFG31" s="530"/>
      <c r="RFH31" s="530"/>
      <c r="RFI31" s="530"/>
      <c r="RFJ31" s="530"/>
      <c r="RFK31" s="530"/>
      <c r="RFL31" s="530"/>
      <c r="RFM31" s="530"/>
      <c r="RFN31" s="530"/>
      <c r="RFO31" s="530"/>
      <c r="RFP31" s="530"/>
      <c r="RFQ31" s="530"/>
      <c r="RFR31" s="530"/>
      <c r="RFS31" s="530"/>
      <c r="RFT31" s="530"/>
      <c r="RFU31" s="530"/>
      <c r="RFV31" s="530"/>
      <c r="RFW31" s="530"/>
      <c r="RFX31" s="530"/>
      <c r="RFY31" s="530"/>
      <c r="RFZ31" s="530"/>
      <c r="RGA31" s="530"/>
      <c r="RGB31" s="530"/>
      <c r="RGC31" s="530"/>
      <c r="RGD31" s="530"/>
      <c r="RGE31" s="530"/>
      <c r="RGF31" s="530"/>
      <c r="RGG31" s="530"/>
      <c r="RGH31" s="530"/>
      <c r="RGI31" s="530"/>
      <c r="RGJ31" s="530"/>
      <c r="RGK31" s="530"/>
      <c r="RGL31" s="530"/>
      <c r="RGM31" s="530"/>
      <c r="RGN31" s="530"/>
      <c r="RGO31" s="530"/>
      <c r="RGP31" s="530"/>
      <c r="RGQ31" s="530"/>
      <c r="RGR31" s="530"/>
      <c r="RGS31" s="530"/>
      <c r="RGT31" s="530"/>
      <c r="RGU31" s="530"/>
      <c r="RGV31" s="530"/>
      <c r="RGW31" s="530"/>
      <c r="RGX31" s="530"/>
      <c r="RGY31" s="530"/>
      <c r="RGZ31" s="530"/>
      <c r="RHA31" s="530"/>
      <c r="RHB31" s="530"/>
      <c r="RHC31" s="530"/>
      <c r="RHD31" s="530"/>
      <c r="RHE31" s="530"/>
      <c r="RHF31" s="530"/>
      <c r="RHG31" s="530"/>
      <c r="RHH31" s="530"/>
      <c r="RHI31" s="530"/>
      <c r="RHJ31" s="530"/>
      <c r="RHK31" s="530"/>
      <c r="RHL31" s="530"/>
      <c r="RHM31" s="530"/>
      <c r="RHN31" s="530"/>
      <c r="RHO31" s="530"/>
      <c r="RHP31" s="530"/>
      <c r="RHQ31" s="530"/>
      <c r="RHR31" s="530"/>
      <c r="RHS31" s="530"/>
      <c r="RHT31" s="530"/>
      <c r="RHU31" s="530"/>
      <c r="RHV31" s="530"/>
      <c r="RHW31" s="530"/>
      <c r="RHX31" s="530"/>
      <c r="RHY31" s="530"/>
      <c r="RHZ31" s="530"/>
      <c r="RIA31" s="530"/>
      <c r="RIB31" s="530"/>
      <c r="RIC31" s="530"/>
      <c r="RID31" s="530"/>
      <c r="RIE31" s="530"/>
      <c r="RIF31" s="530"/>
      <c r="RIG31" s="530"/>
      <c r="RIH31" s="530"/>
      <c r="RII31" s="530"/>
      <c r="RIJ31" s="530"/>
      <c r="RIK31" s="530"/>
      <c r="RIL31" s="530"/>
      <c r="RIM31" s="530"/>
      <c r="RIN31" s="530"/>
      <c r="RIO31" s="530"/>
      <c r="RIP31" s="530"/>
      <c r="RIQ31" s="530"/>
      <c r="RIR31" s="530"/>
      <c r="RIS31" s="530"/>
      <c r="RIT31" s="530"/>
      <c r="RIU31" s="530"/>
      <c r="RIV31" s="530"/>
      <c r="RIW31" s="530"/>
      <c r="RIX31" s="530"/>
      <c r="RIY31" s="530"/>
      <c r="RIZ31" s="530"/>
      <c r="RJA31" s="530"/>
      <c r="RJB31" s="530"/>
      <c r="RJC31" s="530"/>
      <c r="RJD31" s="530"/>
      <c r="RJE31" s="530"/>
      <c r="RJF31" s="530"/>
      <c r="RJG31" s="530"/>
      <c r="RJH31" s="530"/>
      <c r="RJI31" s="530"/>
      <c r="RJJ31" s="530"/>
      <c r="RJK31" s="530"/>
      <c r="RJL31" s="530"/>
      <c r="RJM31" s="530"/>
      <c r="RJN31" s="530"/>
      <c r="RJO31" s="530"/>
      <c r="RJP31" s="530"/>
      <c r="RJQ31" s="530"/>
      <c r="RJR31" s="530"/>
      <c r="RJS31" s="530"/>
      <c r="RJT31" s="530"/>
      <c r="RJU31" s="530"/>
      <c r="RJV31" s="530"/>
      <c r="RJW31" s="530"/>
      <c r="RJX31" s="530"/>
      <c r="RJY31" s="530"/>
      <c r="RJZ31" s="530"/>
      <c r="RKA31" s="530"/>
      <c r="RKB31" s="530"/>
      <c r="RKC31" s="530"/>
      <c r="RKD31" s="530"/>
      <c r="RKE31" s="530"/>
      <c r="RKF31" s="530"/>
      <c r="RKG31" s="530"/>
      <c r="RKH31" s="530"/>
      <c r="RKI31" s="530"/>
      <c r="RKJ31" s="530"/>
      <c r="RKK31" s="530"/>
      <c r="RKL31" s="530"/>
      <c r="RKM31" s="530"/>
      <c r="RKN31" s="530"/>
      <c r="RKO31" s="530"/>
      <c r="RKP31" s="530"/>
      <c r="RKQ31" s="530"/>
      <c r="RKR31" s="530"/>
      <c r="RKS31" s="530"/>
      <c r="RKT31" s="530"/>
      <c r="RKU31" s="530"/>
      <c r="RKV31" s="530"/>
      <c r="RKW31" s="530"/>
      <c r="RKX31" s="530"/>
      <c r="RKY31" s="530"/>
      <c r="RKZ31" s="530"/>
      <c r="RLA31" s="530"/>
      <c r="RLB31" s="530"/>
      <c r="RLC31" s="530"/>
      <c r="RLD31" s="530"/>
      <c r="RLE31" s="530"/>
      <c r="RLF31" s="530"/>
      <c r="RLG31" s="530"/>
      <c r="RLH31" s="530"/>
      <c r="RLI31" s="530"/>
      <c r="RLJ31" s="530"/>
      <c r="RLK31" s="530"/>
      <c r="RLL31" s="530"/>
      <c r="RLM31" s="530"/>
      <c r="RLN31" s="530"/>
      <c r="RLO31" s="530"/>
      <c r="RLP31" s="530"/>
      <c r="RLQ31" s="530"/>
      <c r="RLR31" s="530"/>
      <c r="RLS31" s="530"/>
      <c r="RLT31" s="530"/>
      <c r="RLU31" s="530"/>
      <c r="RLV31" s="530"/>
      <c r="RLW31" s="530"/>
      <c r="RLX31" s="530"/>
      <c r="RLY31" s="530"/>
      <c r="RLZ31" s="530"/>
      <c r="RMA31" s="530"/>
      <c r="RMB31" s="530"/>
      <c r="RMC31" s="530"/>
      <c r="RMD31" s="530"/>
      <c r="RME31" s="530"/>
      <c r="RMF31" s="530"/>
      <c r="RMG31" s="530"/>
      <c r="RMH31" s="530"/>
      <c r="RMI31" s="530"/>
      <c r="RMJ31" s="530"/>
      <c r="RMK31" s="530"/>
      <c r="RML31" s="530"/>
      <c r="RMM31" s="530"/>
      <c r="RMN31" s="530"/>
      <c r="RMO31" s="530"/>
      <c r="RMP31" s="530"/>
      <c r="RMQ31" s="530"/>
      <c r="RMR31" s="530"/>
      <c r="RMS31" s="530"/>
      <c r="RMT31" s="530"/>
      <c r="RMU31" s="530"/>
      <c r="RMV31" s="530"/>
      <c r="RMW31" s="530"/>
      <c r="RMX31" s="530"/>
      <c r="RMY31" s="530"/>
      <c r="RMZ31" s="530"/>
      <c r="RNA31" s="530"/>
      <c r="RNB31" s="530"/>
      <c r="RNC31" s="530"/>
      <c r="RND31" s="530"/>
      <c r="RNE31" s="530"/>
      <c r="RNF31" s="530"/>
      <c r="RNG31" s="530"/>
      <c r="RNH31" s="530"/>
      <c r="RNI31" s="530"/>
      <c r="RNJ31" s="530"/>
      <c r="RNK31" s="530"/>
      <c r="RNL31" s="530"/>
      <c r="RNM31" s="530"/>
      <c r="RNN31" s="530"/>
      <c r="RNO31" s="530"/>
      <c r="RNP31" s="530"/>
      <c r="RNQ31" s="530"/>
      <c r="RNR31" s="530"/>
      <c r="RNS31" s="530"/>
      <c r="RNT31" s="530"/>
      <c r="RNU31" s="530"/>
      <c r="RNV31" s="530"/>
      <c r="RNW31" s="530"/>
      <c r="RNX31" s="530"/>
      <c r="RNY31" s="530"/>
      <c r="RNZ31" s="530"/>
      <c r="ROA31" s="530"/>
      <c r="ROB31" s="530"/>
      <c r="ROC31" s="530"/>
      <c r="ROD31" s="530"/>
      <c r="ROE31" s="530"/>
      <c r="ROF31" s="530"/>
      <c r="ROG31" s="530"/>
      <c r="ROH31" s="530"/>
      <c r="ROI31" s="530"/>
      <c r="ROJ31" s="530"/>
      <c r="ROK31" s="530"/>
      <c r="ROL31" s="530"/>
      <c r="ROM31" s="530"/>
      <c r="RON31" s="530"/>
      <c r="ROO31" s="530"/>
      <c r="ROP31" s="530"/>
      <c r="ROQ31" s="530"/>
      <c r="ROR31" s="530"/>
      <c r="ROS31" s="530"/>
      <c r="ROT31" s="530"/>
      <c r="ROU31" s="530"/>
      <c r="ROV31" s="530"/>
      <c r="ROW31" s="530"/>
      <c r="ROX31" s="530"/>
      <c r="ROY31" s="530"/>
      <c r="ROZ31" s="530"/>
      <c r="RPA31" s="530"/>
      <c r="RPB31" s="530"/>
      <c r="RPC31" s="530"/>
      <c r="RPD31" s="530"/>
      <c r="RPE31" s="530"/>
      <c r="RPF31" s="530"/>
      <c r="RPG31" s="530"/>
      <c r="RPH31" s="530"/>
      <c r="RPI31" s="530"/>
      <c r="RPJ31" s="530"/>
      <c r="RPK31" s="530"/>
      <c r="RPL31" s="530"/>
      <c r="RPM31" s="530"/>
      <c r="RPN31" s="530"/>
      <c r="RPO31" s="530"/>
      <c r="RPP31" s="530"/>
      <c r="RPQ31" s="530"/>
      <c r="RPR31" s="530"/>
      <c r="RPS31" s="530"/>
      <c r="RPT31" s="530"/>
      <c r="RPU31" s="530"/>
      <c r="RPV31" s="530"/>
      <c r="RPW31" s="530"/>
      <c r="RPX31" s="530"/>
      <c r="RPY31" s="530"/>
      <c r="RPZ31" s="530"/>
      <c r="RQA31" s="530"/>
      <c r="RQB31" s="530"/>
      <c r="RQC31" s="530"/>
      <c r="RQD31" s="530"/>
      <c r="RQE31" s="530"/>
      <c r="RQF31" s="530"/>
      <c r="RQG31" s="530"/>
      <c r="RQH31" s="530"/>
      <c r="RQI31" s="530"/>
      <c r="RQJ31" s="530"/>
      <c r="RQK31" s="530"/>
      <c r="RQL31" s="530"/>
      <c r="RQM31" s="530"/>
      <c r="RQN31" s="530"/>
      <c r="RQO31" s="530"/>
      <c r="RQP31" s="530"/>
      <c r="RQQ31" s="530"/>
      <c r="RQR31" s="530"/>
      <c r="RQS31" s="530"/>
      <c r="RQT31" s="530"/>
      <c r="RQU31" s="530"/>
      <c r="RQV31" s="530"/>
      <c r="RQW31" s="530"/>
      <c r="RQX31" s="530"/>
      <c r="RQY31" s="530"/>
      <c r="RQZ31" s="530"/>
      <c r="RRA31" s="530"/>
      <c r="RRB31" s="530"/>
      <c r="RRC31" s="530"/>
      <c r="RRD31" s="530"/>
      <c r="RRE31" s="530"/>
      <c r="RRF31" s="530"/>
      <c r="RRG31" s="530"/>
      <c r="RRH31" s="530"/>
      <c r="RRI31" s="530"/>
      <c r="RRJ31" s="530"/>
      <c r="RRK31" s="530"/>
      <c r="RRL31" s="530"/>
      <c r="RRM31" s="530"/>
      <c r="RRN31" s="530"/>
      <c r="RRO31" s="530"/>
      <c r="RRP31" s="530"/>
      <c r="RRQ31" s="530"/>
      <c r="RRR31" s="530"/>
      <c r="RRS31" s="530"/>
      <c r="RRT31" s="530"/>
      <c r="RRU31" s="530"/>
      <c r="RRV31" s="530"/>
      <c r="RRW31" s="530"/>
      <c r="RRX31" s="530"/>
      <c r="RRY31" s="530"/>
      <c r="RRZ31" s="530"/>
      <c r="RSA31" s="530"/>
      <c r="RSB31" s="530"/>
      <c r="RSC31" s="530"/>
      <c r="RSD31" s="530"/>
      <c r="RSE31" s="530"/>
      <c r="RSF31" s="530"/>
      <c r="RSG31" s="530"/>
      <c r="RSH31" s="530"/>
      <c r="RSI31" s="530"/>
      <c r="RSJ31" s="530"/>
      <c r="RSK31" s="530"/>
      <c r="RSL31" s="530"/>
      <c r="RSM31" s="530"/>
      <c r="RSN31" s="530"/>
      <c r="RSO31" s="530"/>
      <c r="RSP31" s="530"/>
      <c r="RSQ31" s="530"/>
      <c r="RSR31" s="530"/>
      <c r="RSS31" s="530"/>
      <c r="RST31" s="530"/>
      <c r="RSU31" s="530"/>
      <c r="RSV31" s="530"/>
      <c r="RSW31" s="530"/>
      <c r="RSX31" s="530"/>
      <c r="RSY31" s="530"/>
      <c r="RSZ31" s="530"/>
      <c r="RTA31" s="530"/>
      <c r="RTB31" s="530"/>
      <c r="RTC31" s="530"/>
      <c r="RTD31" s="530"/>
      <c r="RTE31" s="530"/>
      <c r="RTF31" s="530"/>
      <c r="RTG31" s="530"/>
      <c r="RTH31" s="530"/>
      <c r="RTI31" s="530"/>
      <c r="RTJ31" s="530"/>
      <c r="RTK31" s="530"/>
      <c r="RTL31" s="530"/>
      <c r="RTM31" s="530"/>
      <c r="RTN31" s="530"/>
      <c r="RTO31" s="530"/>
      <c r="RTP31" s="530"/>
      <c r="RTQ31" s="530"/>
      <c r="RTR31" s="530"/>
      <c r="RTS31" s="530"/>
      <c r="RTT31" s="530"/>
      <c r="RTU31" s="530"/>
      <c r="RTV31" s="530"/>
      <c r="RTW31" s="530"/>
      <c r="RTX31" s="530"/>
      <c r="RTY31" s="530"/>
      <c r="RTZ31" s="530"/>
      <c r="RUA31" s="530"/>
      <c r="RUB31" s="530"/>
      <c r="RUC31" s="530"/>
      <c r="RUD31" s="530"/>
      <c r="RUE31" s="530"/>
      <c r="RUF31" s="530"/>
      <c r="RUG31" s="530"/>
      <c r="RUH31" s="530"/>
      <c r="RUI31" s="530"/>
      <c r="RUJ31" s="530"/>
      <c r="RUK31" s="530"/>
      <c r="RUL31" s="530"/>
      <c r="RUM31" s="530"/>
      <c r="RUN31" s="530"/>
      <c r="RUO31" s="530"/>
      <c r="RUP31" s="530"/>
      <c r="RUQ31" s="530"/>
      <c r="RUR31" s="530"/>
      <c r="RUS31" s="530"/>
      <c r="RUT31" s="530"/>
      <c r="RUU31" s="530"/>
      <c r="RUV31" s="530"/>
      <c r="RUW31" s="530"/>
      <c r="RUX31" s="530"/>
      <c r="RUY31" s="530"/>
      <c r="RUZ31" s="530"/>
      <c r="RVA31" s="530"/>
      <c r="RVB31" s="530"/>
      <c r="RVC31" s="530"/>
      <c r="RVD31" s="530"/>
      <c r="RVE31" s="530"/>
      <c r="RVF31" s="530"/>
      <c r="RVG31" s="530"/>
      <c r="RVH31" s="530"/>
      <c r="RVI31" s="530"/>
      <c r="RVJ31" s="530"/>
      <c r="RVK31" s="530"/>
      <c r="RVL31" s="530"/>
      <c r="RVM31" s="530"/>
      <c r="RVN31" s="530"/>
      <c r="RVO31" s="530"/>
      <c r="RVP31" s="530"/>
      <c r="RVQ31" s="530"/>
      <c r="RVR31" s="530"/>
      <c r="RVS31" s="530"/>
      <c r="RVT31" s="530"/>
      <c r="RVU31" s="530"/>
      <c r="RVV31" s="530"/>
      <c r="RVW31" s="530"/>
      <c r="RVX31" s="530"/>
      <c r="RVY31" s="530"/>
      <c r="RVZ31" s="530"/>
      <c r="RWA31" s="530"/>
      <c r="RWB31" s="530"/>
      <c r="RWC31" s="530"/>
      <c r="RWD31" s="530"/>
      <c r="RWE31" s="530"/>
      <c r="RWF31" s="530"/>
      <c r="RWG31" s="530"/>
      <c r="RWH31" s="530"/>
      <c r="RWI31" s="530"/>
      <c r="RWJ31" s="530"/>
      <c r="RWK31" s="530"/>
      <c r="RWL31" s="530"/>
      <c r="RWM31" s="530"/>
      <c r="RWN31" s="530"/>
      <c r="RWO31" s="530"/>
      <c r="RWP31" s="530"/>
      <c r="RWQ31" s="530"/>
      <c r="RWR31" s="530"/>
      <c r="RWS31" s="530"/>
      <c r="RWT31" s="530"/>
      <c r="RWU31" s="530"/>
      <c r="RWV31" s="530"/>
      <c r="RWW31" s="530"/>
      <c r="RWX31" s="530"/>
      <c r="RWY31" s="530"/>
      <c r="RWZ31" s="530"/>
      <c r="RXA31" s="530"/>
      <c r="RXB31" s="530"/>
      <c r="RXC31" s="530"/>
      <c r="RXD31" s="530"/>
      <c r="RXE31" s="530"/>
      <c r="RXF31" s="530"/>
      <c r="RXG31" s="530"/>
      <c r="RXH31" s="530"/>
      <c r="RXI31" s="530"/>
      <c r="RXJ31" s="530"/>
      <c r="RXK31" s="530"/>
      <c r="RXL31" s="530"/>
      <c r="RXM31" s="530"/>
      <c r="RXN31" s="530"/>
      <c r="RXO31" s="530"/>
      <c r="RXP31" s="530"/>
      <c r="RXQ31" s="530"/>
      <c r="RXR31" s="530"/>
      <c r="RXS31" s="530"/>
      <c r="RXT31" s="530"/>
      <c r="RXU31" s="530"/>
      <c r="RXV31" s="530"/>
      <c r="RXW31" s="530"/>
      <c r="RXX31" s="530"/>
      <c r="RXY31" s="530"/>
      <c r="RXZ31" s="530"/>
      <c r="RYA31" s="530"/>
      <c r="RYB31" s="530"/>
      <c r="RYC31" s="530"/>
      <c r="RYD31" s="530"/>
      <c r="RYE31" s="530"/>
      <c r="RYF31" s="530"/>
      <c r="RYG31" s="530"/>
      <c r="RYH31" s="530"/>
      <c r="RYI31" s="530"/>
      <c r="RYJ31" s="530"/>
      <c r="RYK31" s="530"/>
      <c r="RYL31" s="530"/>
      <c r="RYM31" s="530"/>
      <c r="RYN31" s="530"/>
      <c r="RYO31" s="530"/>
      <c r="RYP31" s="530"/>
      <c r="RYQ31" s="530"/>
      <c r="RYR31" s="530"/>
      <c r="RYS31" s="530"/>
      <c r="RYT31" s="530"/>
      <c r="RYU31" s="530"/>
      <c r="RYV31" s="530"/>
      <c r="RYW31" s="530"/>
      <c r="RYX31" s="530"/>
      <c r="RYY31" s="530"/>
      <c r="RYZ31" s="530"/>
      <c r="RZA31" s="530"/>
      <c r="RZB31" s="530"/>
      <c r="RZC31" s="530"/>
      <c r="RZD31" s="530"/>
      <c r="RZE31" s="530"/>
      <c r="RZF31" s="530"/>
      <c r="RZG31" s="530"/>
      <c r="RZH31" s="530"/>
      <c r="RZI31" s="530"/>
      <c r="RZJ31" s="530"/>
      <c r="RZK31" s="530"/>
      <c r="RZL31" s="530"/>
      <c r="RZM31" s="530"/>
      <c r="RZN31" s="530"/>
      <c r="RZO31" s="530"/>
      <c r="RZP31" s="530"/>
      <c r="RZQ31" s="530"/>
      <c r="RZR31" s="530"/>
      <c r="RZS31" s="530"/>
      <c r="RZT31" s="530"/>
      <c r="RZU31" s="530"/>
      <c r="RZV31" s="530"/>
      <c r="RZW31" s="530"/>
      <c r="RZX31" s="530"/>
      <c r="RZY31" s="530"/>
      <c r="RZZ31" s="530"/>
      <c r="SAA31" s="530"/>
      <c r="SAB31" s="530"/>
      <c r="SAC31" s="530"/>
      <c r="SAD31" s="530"/>
      <c r="SAE31" s="530"/>
      <c r="SAF31" s="530"/>
      <c r="SAG31" s="530"/>
      <c r="SAH31" s="530"/>
      <c r="SAI31" s="530"/>
      <c r="SAJ31" s="530"/>
      <c r="SAK31" s="530"/>
      <c r="SAL31" s="530"/>
      <c r="SAM31" s="530"/>
      <c r="SAN31" s="530"/>
      <c r="SAO31" s="530"/>
      <c r="SAP31" s="530"/>
      <c r="SAQ31" s="530"/>
      <c r="SAR31" s="530"/>
      <c r="SAS31" s="530"/>
      <c r="SAT31" s="530"/>
      <c r="SAU31" s="530"/>
      <c r="SAV31" s="530"/>
      <c r="SAW31" s="530"/>
      <c r="SAX31" s="530"/>
      <c r="SAY31" s="530"/>
      <c r="SAZ31" s="530"/>
      <c r="SBA31" s="530"/>
      <c r="SBB31" s="530"/>
      <c r="SBC31" s="530"/>
      <c r="SBD31" s="530"/>
      <c r="SBE31" s="530"/>
      <c r="SBF31" s="530"/>
      <c r="SBG31" s="530"/>
      <c r="SBH31" s="530"/>
      <c r="SBI31" s="530"/>
      <c r="SBJ31" s="530"/>
      <c r="SBK31" s="530"/>
      <c r="SBL31" s="530"/>
      <c r="SBM31" s="530"/>
      <c r="SBN31" s="530"/>
      <c r="SBO31" s="530"/>
      <c r="SBP31" s="530"/>
      <c r="SBQ31" s="530"/>
      <c r="SBR31" s="530"/>
      <c r="SBS31" s="530"/>
      <c r="SBT31" s="530"/>
      <c r="SBU31" s="530"/>
      <c r="SBV31" s="530"/>
      <c r="SBW31" s="530"/>
      <c r="SBX31" s="530"/>
      <c r="SBY31" s="530"/>
      <c r="SBZ31" s="530"/>
      <c r="SCA31" s="530"/>
      <c r="SCB31" s="530"/>
      <c r="SCC31" s="530"/>
      <c r="SCD31" s="530"/>
      <c r="SCE31" s="530"/>
      <c r="SCF31" s="530"/>
      <c r="SCG31" s="530"/>
      <c r="SCH31" s="530"/>
      <c r="SCI31" s="530"/>
      <c r="SCJ31" s="530"/>
      <c r="SCK31" s="530"/>
      <c r="SCL31" s="530"/>
      <c r="SCM31" s="530"/>
      <c r="SCN31" s="530"/>
      <c r="SCO31" s="530"/>
      <c r="SCP31" s="530"/>
      <c r="SCQ31" s="530"/>
      <c r="SCR31" s="530"/>
      <c r="SCS31" s="530"/>
      <c r="SCT31" s="530"/>
      <c r="SCU31" s="530"/>
      <c r="SCV31" s="530"/>
      <c r="SCW31" s="530"/>
      <c r="SCX31" s="530"/>
      <c r="SCY31" s="530"/>
      <c r="SCZ31" s="530"/>
      <c r="SDA31" s="530"/>
      <c r="SDB31" s="530"/>
      <c r="SDC31" s="530"/>
      <c r="SDD31" s="530"/>
      <c r="SDE31" s="530"/>
      <c r="SDF31" s="530"/>
      <c r="SDG31" s="530"/>
      <c r="SDH31" s="530"/>
      <c r="SDI31" s="530"/>
      <c r="SDJ31" s="530"/>
      <c r="SDK31" s="530"/>
      <c r="SDL31" s="530"/>
      <c r="SDM31" s="530"/>
      <c r="SDN31" s="530"/>
      <c r="SDO31" s="530"/>
      <c r="SDP31" s="530"/>
      <c r="SDQ31" s="530"/>
      <c r="SDR31" s="530"/>
      <c r="SDS31" s="530"/>
      <c r="SDT31" s="530"/>
      <c r="SDU31" s="530"/>
      <c r="SDV31" s="530"/>
      <c r="SDW31" s="530"/>
      <c r="SDX31" s="530"/>
      <c r="SDY31" s="530"/>
      <c r="SDZ31" s="530"/>
      <c r="SEA31" s="530"/>
      <c r="SEB31" s="530"/>
      <c r="SEC31" s="530"/>
      <c r="SED31" s="530"/>
      <c r="SEE31" s="530"/>
      <c r="SEF31" s="530"/>
      <c r="SEG31" s="530"/>
      <c r="SEH31" s="530"/>
      <c r="SEI31" s="530"/>
      <c r="SEJ31" s="530"/>
      <c r="SEK31" s="530"/>
      <c r="SEL31" s="530"/>
      <c r="SEM31" s="530"/>
      <c r="SEN31" s="530"/>
      <c r="SEO31" s="530"/>
      <c r="SEP31" s="530"/>
      <c r="SEQ31" s="530"/>
      <c r="SER31" s="530"/>
      <c r="SES31" s="530"/>
      <c r="SET31" s="530"/>
      <c r="SEU31" s="530"/>
      <c r="SEV31" s="530"/>
      <c r="SEW31" s="530"/>
      <c r="SEX31" s="530"/>
      <c r="SEY31" s="530"/>
      <c r="SEZ31" s="530"/>
      <c r="SFA31" s="530"/>
      <c r="SFB31" s="530"/>
      <c r="SFC31" s="530"/>
      <c r="SFD31" s="530"/>
      <c r="SFE31" s="530"/>
      <c r="SFF31" s="530"/>
      <c r="SFG31" s="530"/>
      <c r="SFH31" s="530"/>
      <c r="SFI31" s="530"/>
      <c r="SFJ31" s="530"/>
      <c r="SFK31" s="530"/>
      <c r="SFL31" s="530"/>
      <c r="SFM31" s="530"/>
      <c r="SFN31" s="530"/>
      <c r="SFO31" s="530"/>
      <c r="SFP31" s="530"/>
      <c r="SFQ31" s="530"/>
      <c r="SFR31" s="530"/>
      <c r="SFS31" s="530"/>
      <c r="SFT31" s="530"/>
      <c r="SFU31" s="530"/>
      <c r="SFV31" s="530"/>
      <c r="SFW31" s="530"/>
      <c r="SFX31" s="530"/>
      <c r="SFY31" s="530"/>
      <c r="SFZ31" s="530"/>
      <c r="SGA31" s="530"/>
      <c r="SGB31" s="530"/>
      <c r="SGC31" s="530"/>
      <c r="SGD31" s="530"/>
      <c r="SGE31" s="530"/>
      <c r="SGF31" s="530"/>
      <c r="SGG31" s="530"/>
      <c r="SGH31" s="530"/>
      <c r="SGI31" s="530"/>
      <c r="SGJ31" s="530"/>
      <c r="SGK31" s="530"/>
      <c r="SGL31" s="530"/>
      <c r="SGM31" s="530"/>
      <c r="SGN31" s="530"/>
      <c r="SGO31" s="530"/>
      <c r="SGP31" s="530"/>
      <c r="SGQ31" s="530"/>
      <c r="SGR31" s="530"/>
      <c r="SGS31" s="530"/>
      <c r="SGT31" s="530"/>
      <c r="SGU31" s="530"/>
      <c r="SGV31" s="530"/>
      <c r="SGW31" s="530"/>
      <c r="SGX31" s="530"/>
      <c r="SGY31" s="530"/>
      <c r="SGZ31" s="530"/>
      <c r="SHA31" s="530"/>
      <c r="SHB31" s="530"/>
      <c r="SHC31" s="530"/>
      <c r="SHD31" s="530"/>
      <c r="SHE31" s="530"/>
      <c r="SHF31" s="530"/>
      <c r="SHG31" s="530"/>
      <c r="SHH31" s="530"/>
      <c r="SHI31" s="530"/>
      <c r="SHJ31" s="530"/>
      <c r="SHK31" s="530"/>
      <c r="SHL31" s="530"/>
      <c r="SHM31" s="530"/>
      <c r="SHN31" s="530"/>
      <c r="SHO31" s="530"/>
      <c r="SHP31" s="530"/>
      <c r="SHQ31" s="530"/>
      <c r="SHR31" s="530"/>
      <c r="SHS31" s="530"/>
      <c r="SHT31" s="530"/>
      <c r="SHU31" s="530"/>
      <c r="SHV31" s="530"/>
      <c r="SHW31" s="530"/>
      <c r="SHX31" s="530"/>
      <c r="SHY31" s="530"/>
      <c r="SHZ31" s="530"/>
      <c r="SIA31" s="530"/>
      <c r="SIB31" s="530"/>
      <c r="SIC31" s="530"/>
      <c r="SID31" s="530"/>
      <c r="SIE31" s="530"/>
      <c r="SIF31" s="530"/>
      <c r="SIG31" s="530"/>
      <c r="SIH31" s="530"/>
      <c r="SII31" s="530"/>
      <c r="SIJ31" s="530"/>
      <c r="SIK31" s="530"/>
      <c r="SIL31" s="530"/>
      <c r="SIM31" s="530"/>
      <c r="SIN31" s="530"/>
      <c r="SIO31" s="530"/>
      <c r="SIP31" s="530"/>
      <c r="SIQ31" s="530"/>
      <c r="SIR31" s="530"/>
      <c r="SIS31" s="530"/>
      <c r="SIT31" s="530"/>
      <c r="SIU31" s="530"/>
      <c r="SIV31" s="530"/>
      <c r="SIW31" s="530"/>
      <c r="SIX31" s="530"/>
      <c r="SIY31" s="530"/>
      <c r="SIZ31" s="530"/>
      <c r="SJA31" s="530"/>
      <c r="SJB31" s="530"/>
      <c r="SJC31" s="530"/>
      <c r="SJD31" s="530"/>
      <c r="SJE31" s="530"/>
      <c r="SJF31" s="530"/>
      <c r="SJG31" s="530"/>
      <c r="SJH31" s="530"/>
      <c r="SJI31" s="530"/>
      <c r="SJJ31" s="530"/>
      <c r="SJK31" s="530"/>
      <c r="SJL31" s="530"/>
      <c r="SJM31" s="530"/>
      <c r="SJN31" s="530"/>
      <c r="SJO31" s="530"/>
      <c r="SJP31" s="530"/>
      <c r="SJQ31" s="530"/>
      <c r="SJR31" s="530"/>
      <c r="SJS31" s="530"/>
      <c r="SJT31" s="530"/>
      <c r="SJU31" s="530"/>
      <c r="SJV31" s="530"/>
      <c r="SJW31" s="530"/>
      <c r="SJX31" s="530"/>
      <c r="SJY31" s="530"/>
      <c r="SJZ31" s="530"/>
      <c r="SKA31" s="530"/>
      <c r="SKB31" s="530"/>
      <c r="SKC31" s="530"/>
      <c r="SKD31" s="530"/>
      <c r="SKE31" s="530"/>
      <c r="SKF31" s="530"/>
      <c r="SKG31" s="530"/>
      <c r="SKH31" s="530"/>
      <c r="SKI31" s="530"/>
      <c r="SKJ31" s="530"/>
      <c r="SKK31" s="530"/>
      <c r="SKL31" s="530"/>
      <c r="SKM31" s="530"/>
      <c r="SKN31" s="530"/>
      <c r="SKO31" s="530"/>
      <c r="SKP31" s="530"/>
      <c r="SKQ31" s="530"/>
      <c r="SKR31" s="530"/>
      <c r="SKS31" s="530"/>
      <c r="SKT31" s="530"/>
      <c r="SKU31" s="530"/>
      <c r="SKV31" s="530"/>
      <c r="SKW31" s="530"/>
      <c r="SKX31" s="530"/>
      <c r="SKY31" s="530"/>
      <c r="SKZ31" s="530"/>
      <c r="SLA31" s="530"/>
      <c r="SLB31" s="530"/>
      <c r="SLC31" s="530"/>
      <c r="SLD31" s="530"/>
      <c r="SLE31" s="530"/>
      <c r="SLF31" s="530"/>
      <c r="SLG31" s="530"/>
      <c r="SLH31" s="530"/>
      <c r="SLI31" s="530"/>
      <c r="SLJ31" s="530"/>
      <c r="SLK31" s="530"/>
      <c r="SLL31" s="530"/>
      <c r="SLM31" s="530"/>
      <c r="SLN31" s="530"/>
      <c r="SLO31" s="530"/>
      <c r="SLP31" s="530"/>
      <c r="SLQ31" s="530"/>
      <c r="SLR31" s="530"/>
      <c r="SLS31" s="530"/>
      <c r="SLT31" s="530"/>
      <c r="SLU31" s="530"/>
      <c r="SLV31" s="530"/>
      <c r="SLW31" s="530"/>
      <c r="SLX31" s="530"/>
      <c r="SLY31" s="530"/>
      <c r="SLZ31" s="530"/>
      <c r="SMA31" s="530"/>
      <c r="SMB31" s="530"/>
      <c r="SMC31" s="530"/>
      <c r="SMD31" s="530"/>
      <c r="SME31" s="530"/>
      <c r="SMF31" s="530"/>
      <c r="SMG31" s="530"/>
      <c r="SMH31" s="530"/>
      <c r="SMI31" s="530"/>
      <c r="SMJ31" s="530"/>
      <c r="SMK31" s="530"/>
      <c r="SML31" s="530"/>
      <c r="SMM31" s="530"/>
      <c r="SMN31" s="530"/>
      <c r="SMO31" s="530"/>
      <c r="SMP31" s="530"/>
      <c r="SMQ31" s="530"/>
      <c r="SMR31" s="530"/>
      <c r="SMS31" s="530"/>
      <c r="SMT31" s="530"/>
      <c r="SMU31" s="530"/>
      <c r="SMV31" s="530"/>
      <c r="SMW31" s="530"/>
      <c r="SMX31" s="530"/>
      <c r="SMY31" s="530"/>
      <c r="SMZ31" s="530"/>
      <c r="SNA31" s="530"/>
      <c r="SNB31" s="530"/>
      <c r="SNC31" s="530"/>
      <c r="SND31" s="530"/>
      <c r="SNE31" s="530"/>
      <c r="SNF31" s="530"/>
      <c r="SNG31" s="530"/>
      <c r="SNH31" s="530"/>
      <c r="SNI31" s="530"/>
      <c r="SNJ31" s="530"/>
      <c r="SNK31" s="530"/>
      <c r="SNL31" s="530"/>
      <c r="SNM31" s="530"/>
      <c r="SNN31" s="530"/>
      <c r="SNO31" s="530"/>
      <c r="SNP31" s="530"/>
      <c r="SNQ31" s="530"/>
      <c r="SNR31" s="530"/>
      <c r="SNS31" s="530"/>
      <c r="SNT31" s="530"/>
      <c r="SNU31" s="530"/>
      <c r="SNV31" s="530"/>
      <c r="SNW31" s="530"/>
      <c r="SNX31" s="530"/>
      <c r="SNY31" s="530"/>
      <c r="SNZ31" s="530"/>
      <c r="SOA31" s="530"/>
      <c r="SOB31" s="530"/>
      <c r="SOC31" s="530"/>
      <c r="SOD31" s="530"/>
      <c r="SOE31" s="530"/>
      <c r="SOF31" s="530"/>
      <c r="SOG31" s="530"/>
      <c r="SOH31" s="530"/>
      <c r="SOI31" s="530"/>
      <c r="SOJ31" s="530"/>
      <c r="SOK31" s="530"/>
      <c r="SOL31" s="530"/>
      <c r="SOM31" s="530"/>
      <c r="SON31" s="530"/>
      <c r="SOO31" s="530"/>
      <c r="SOP31" s="530"/>
      <c r="SOQ31" s="530"/>
      <c r="SOR31" s="530"/>
      <c r="SOS31" s="530"/>
      <c r="SOT31" s="530"/>
      <c r="SOU31" s="530"/>
      <c r="SOV31" s="530"/>
      <c r="SOW31" s="530"/>
      <c r="SOX31" s="530"/>
      <c r="SOY31" s="530"/>
      <c r="SOZ31" s="530"/>
      <c r="SPA31" s="530"/>
      <c r="SPB31" s="530"/>
      <c r="SPC31" s="530"/>
      <c r="SPD31" s="530"/>
      <c r="SPE31" s="530"/>
      <c r="SPF31" s="530"/>
      <c r="SPG31" s="530"/>
      <c r="SPH31" s="530"/>
      <c r="SPI31" s="530"/>
      <c r="SPJ31" s="530"/>
      <c r="SPK31" s="530"/>
      <c r="SPL31" s="530"/>
      <c r="SPM31" s="530"/>
      <c r="SPN31" s="530"/>
      <c r="SPO31" s="530"/>
      <c r="SPP31" s="530"/>
      <c r="SPQ31" s="530"/>
      <c r="SPR31" s="530"/>
      <c r="SPS31" s="530"/>
      <c r="SPT31" s="530"/>
      <c r="SPU31" s="530"/>
      <c r="SPV31" s="530"/>
      <c r="SPW31" s="530"/>
      <c r="SPX31" s="530"/>
      <c r="SPY31" s="530"/>
      <c r="SPZ31" s="530"/>
      <c r="SQA31" s="530"/>
      <c r="SQB31" s="530"/>
      <c r="SQC31" s="530"/>
      <c r="SQD31" s="530"/>
      <c r="SQE31" s="530"/>
      <c r="SQF31" s="530"/>
      <c r="SQG31" s="530"/>
      <c r="SQH31" s="530"/>
      <c r="SQI31" s="530"/>
      <c r="SQJ31" s="530"/>
      <c r="SQK31" s="530"/>
      <c r="SQL31" s="530"/>
      <c r="SQM31" s="530"/>
      <c r="SQN31" s="530"/>
      <c r="SQO31" s="530"/>
      <c r="SQP31" s="530"/>
      <c r="SQQ31" s="530"/>
      <c r="SQR31" s="530"/>
      <c r="SQS31" s="530"/>
      <c r="SQT31" s="530"/>
      <c r="SQU31" s="530"/>
      <c r="SQV31" s="530"/>
      <c r="SQW31" s="530"/>
      <c r="SQX31" s="530"/>
      <c r="SQY31" s="530"/>
      <c r="SQZ31" s="530"/>
      <c r="SRA31" s="530"/>
      <c r="SRB31" s="530"/>
      <c r="SRC31" s="530"/>
      <c r="SRD31" s="530"/>
      <c r="SRE31" s="530"/>
      <c r="SRF31" s="530"/>
      <c r="SRG31" s="530"/>
      <c r="SRH31" s="530"/>
      <c r="SRI31" s="530"/>
      <c r="SRJ31" s="530"/>
      <c r="SRK31" s="530"/>
      <c r="SRL31" s="530"/>
      <c r="SRM31" s="530"/>
      <c r="SRN31" s="530"/>
      <c r="SRO31" s="530"/>
      <c r="SRP31" s="530"/>
      <c r="SRQ31" s="530"/>
      <c r="SRR31" s="530"/>
      <c r="SRS31" s="530"/>
      <c r="SRT31" s="530"/>
      <c r="SRU31" s="530"/>
      <c r="SRV31" s="530"/>
      <c r="SRW31" s="530"/>
      <c r="SRX31" s="530"/>
      <c r="SRY31" s="530"/>
      <c r="SRZ31" s="530"/>
      <c r="SSA31" s="530"/>
      <c r="SSB31" s="530"/>
      <c r="SSC31" s="530"/>
      <c r="SSD31" s="530"/>
      <c r="SSE31" s="530"/>
      <c r="SSF31" s="530"/>
      <c r="SSG31" s="530"/>
      <c r="SSH31" s="530"/>
      <c r="SSI31" s="530"/>
      <c r="SSJ31" s="530"/>
      <c r="SSK31" s="530"/>
      <c r="SSL31" s="530"/>
      <c r="SSM31" s="530"/>
      <c r="SSN31" s="530"/>
      <c r="SSO31" s="530"/>
      <c r="SSP31" s="530"/>
      <c r="SSQ31" s="530"/>
      <c r="SSR31" s="530"/>
      <c r="SSS31" s="530"/>
      <c r="SST31" s="530"/>
      <c r="SSU31" s="530"/>
      <c r="SSV31" s="530"/>
      <c r="SSW31" s="530"/>
      <c r="SSX31" s="530"/>
      <c r="SSY31" s="530"/>
      <c r="SSZ31" s="530"/>
      <c r="STA31" s="530"/>
      <c r="STB31" s="530"/>
      <c r="STC31" s="530"/>
      <c r="STD31" s="530"/>
      <c r="STE31" s="530"/>
      <c r="STF31" s="530"/>
      <c r="STG31" s="530"/>
      <c r="STH31" s="530"/>
      <c r="STI31" s="530"/>
      <c r="STJ31" s="530"/>
      <c r="STK31" s="530"/>
      <c r="STL31" s="530"/>
      <c r="STM31" s="530"/>
      <c r="STN31" s="530"/>
      <c r="STO31" s="530"/>
      <c r="STP31" s="530"/>
      <c r="STQ31" s="530"/>
      <c r="STR31" s="530"/>
      <c r="STS31" s="530"/>
      <c r="STT31" s="530"/>
      <c r="STU31" s="530"/>
      <c r="STV31" s="530"/>
      <c r="STW31" s="530"/>
      <c r="STX31" s="530"/>
      <c r="STY31" s="530"/>
      <c r="STZ31" s="530"/>
      <c r="SUA31" s="530"/>
      <c r="SUB31" s="530"/>
      <c r="SUC31" s="530"/>
      <c r="SUD31" s="530"/>
      <c r="SUE31" s="530"/>
      <c r="SUF31" s="530"/>
      <c r="SUG31" s="530"/>
      <c r="SUH31" s="530"/>
      <c r="SUI31" s="530"/>
      <c r="SUJ31" s="530"/>
      <c r="SUK31" s="530"/>
      <c r="SUL31" s="530"/>
      <c r="SUM31" s="530"/>
      <c r="SUN31" s="530"/>
      <c r="SUO31" s="530"/>
      <c r="SUP31" s="530"/>
      <c r="SUQ31" s="530"/>
      <c r="SUR31" s="530"/>
      <c r="SUS31" s="530"/>
      <c r="SUT31" s="530"/>
      <c r="SUU31" s="530"/>
      <c r="SUV31" s="530"/>
      <c r="SUW31" s="530"/>
      <c r="SUX31" s="530"/>
      <c r="SUY31" s="530"/>
      <c r="SUZ31" s="530"/>
      <c r="SVA31" s="530"/>
      <c r="SVB31" s="530"/>
      <c r="SVC31" s="530"/>
      <c r="SVD31" s="530"/>
      <c r="SVE31" s="530"/>
      <c r="SVF31" s="530"/>
      <c r="SVG31" s="530"/>
      <c r="SVH31" s="530"/>
      <c r="SVI31" s="530"/>
      <c r="SVJ31" s="530"/>
      <c r="SVK31" s="530"/>
      <c r="SVL31" s="530"/>
      <c r="SVM31" s="530"/>
      <c r="SVN31" s="530"/>
      <c r="SVO31" s="530"/>
      <c r="SVP31" s="530"/>
      <c r="SVQ31" s="530"/>
      <c r="SVR31" s="530"/>
      <c r="SVS31" s="530"/>
      <c r="SVT31" s="530"/>
      <c r="SVU31" s="530"/>
      <c r="SVV31" s="530"/>
      <c r="SVW31" s="530"/>
      <c r="SVX31" s="530"/>
      <c r="SVY31" s="530"/>
      <c r="SVZ31" s="530"/>
      <c r="SWA31" s="530"/>
      <c r="SWB31" s="530"/>
      <c r="SWC31" s="530"/>
      <c r="SWD31" s="530"/>
      <c r="SWE31" s="530"/>
      <c r="SWF31" s="530"/>
      <c r="SWG31" s="530"/>
      <c r="SWH31" s="530"/>
      <c r="SWI31" s="530"/>
      <c r="SWJ31" s="530"/>
      <c r="SWK31" s="530"/>
      <c r="SWL31" s="530"/>
      <c r="SWM31" s="530"/>
      <c r="SWN31" s="530"/>
      <c r="SWO31" s="530"/>
      <c r="SWP31" s="530"/>
      <c r="SWQ31" s="530"/>
      <c r="SWR31" s="530"/>
      <c r="SWS31" s="530"/>
      <c r="SWT31" s="530"/>
      <c r="SWU31" s="530"/>
      <c r="SWV31" s="530"/>
      <c r="SWW31" s="530"/>
      <c r="SWX31" s="530"/>
      <c r="SWY31" s="530"/>
      <c r="SWZ31" s="530"/>
      <c r="SXA31" s="530"/>
      <c r="SXB31" s="530"/>
      <c r="SXC31" s="530"/>
      <c r="SXD31" s="530"/>
      <c r="SXE31" s="530"/>
      <c r="SXF31" s="530"/>
      <c r="SXG31" s="530"/>
      <c r="SXH31" s="530"/>
      <c r="SXI31" s="530"/>
      <c r="SXJ31" s="530"/>
      <c r="SXK31" s="530"/>
      <c r="SXL31" s="530"/>
      <c r="SXM31" s="530"/>
      <c r="SXN31" s="530"/>
      <c r="SXO31" s="530"/>
      <c r="SXP31" s="530"/>
      <c r="SXQ31" s="530"/>
      <c r="SXR31" s="530"/>
      <c r="SXS31" s="530"/>
      <c r="SXT31" s="530"/>
      <c r="SXU31" s="530"/>
      <c r="SXV31" s="530"/>
      <c r="SXW31" s="530"/>
      <c r="SXX31" s="530"/>
      <c r="SXY31" s="530"/>
      <c r="SXZ31" s="530"/>
      <c r="SYA31" s="530"/>
      <c r="SYB31" s="530"/>
      <c r="SYC31" s="530"/>
      <c r="SYD31" s="530"/>
      <c r="SYE31" s="530"/>
      <c r="SYF31" s="530"/>
      <c r="SYG31" s="530"/>
      <c r="SYH31" s="530"/>
      <c r="SYI31" s="530"/>
      <c r="SYJ31" s="530"/>
      <c r="SYK31" s="530"/>
      <c r="SYL31" s="530"/>
      <c r="SYM31" s="530"/>
      <c r="SYN31" s="530"/>
      <c r="SYO31" s="530"/>
      <c r="SYP31" s="530"/>
      <c r="SYQ31" s="530"/>
      <c r="SYR31" s="530"/>
      <c r="SYS31" s="530"/>
      <c r="SYT31" s="530"/>
      <c r="SYU31" s="530"/>
      <c r="SYV31" s="530"/>
      <c r="SYW31" s="530"/>
      <c r="SYX31" s="530"/>
      <c r="SYY31" s="530"/>
      <c r="SYZ31" s="530"/>
      <c r="SZA31" s="530"/>
      <c r="SZB31" s="530"/>
      <c r="SZC31" s="530"/>
      <c r="SZD31" s="530"/>
      <c r="SZE31" s="530"/>
      <c r="SZF31" s="530"/>
      <c r="SZG31" s="530"/>
      <c r="SZH31" s="530"/>
      <c r="SZI31" s="530"/>
      <c r="SZJ31" s="530"/>
      <c r="SZK31" s="530"/>
      <c r="SZL31" s="530"/>
      <c r="SZM31" s="530"/>
      <c r="SZN31" s="530"/>
      <c r="SZO31" s="530"/>
      <c r="SZP31" s="530"/>
      <c r="SZQ31" s="530"/>
      <c r="SZR31" s="530"/>
      <c r="SZS31" s="530"/>
      <c r="SZT31" s="530"/>
      <c r="SZU31" s="530"/>
      <c r="SZV31" s="530"/>
      <c r="SZW31" s="530"/>
      <c r="SZX31" s="530"/>
      <c r="SZY31" s="530"/>
      <c r="SZZ31" s="530"/>
      <c r="TAA31" s="530"/>
      <c r="TAB31" s="530"/>
      <c r="TAC31" s="530"/>
      <c r="TAD31" s="530"/>
      <c r="TAE31" s="530"/>
      <c r="TAF31" s="530"/>
      <c r="TAG31" s="530"/>
      <c r="TAH31" s="530"/>
      <c r="TAI31" s="530"/>
      <c r="TAJ31" s="530"/>
      <c r="TAK31" s="530"/>
      <c r="TAL31" s="530"/>
      <c r="TAM31" s="530"/>
      <c r="TAN31" s="530"/>
      <c r="TAO31" s="530"/>
      <c r="TAP31" s="530"/>
      <c r="TAQ31" s="530"/>
      <c r="TAR31" s="530"/>
      <c r="TAS31" s="530"/>
      <c r="TAT31" s="530"/>
      <c r="TAU31" s="530"/>
      <c r="TAV31" s="530"/>
      <c r="TAW31" s="530"/>
      <c r="TAX31" s="530"/>
      <c r="TAY31" s="530"/>
      <c r="TAZ31" s="530"/>
      <c r="TBA31" s="530"/>
      <c r="TBB31" s="530"/>
      <c r="TBC31" s="530"/>
      <c r="TBD31" s="530"/>
      <c r="TBE31" s="530"/>
      <c r="TBF31" s="530"/>
      <c r="TBG31" s="530"/>
      <c r="TBH31" s="530"/>
      <c r="TBI31" s="530"/>
      <c r="TBJ31" s="530"/>
      <c r="TBK31" s="530"/>
      <c r="TBL31" s="530"/>
      <c r="TBM31" s="530"/>
      <c r="TBN31" s="530"/>
      <c r="TBO31" s="530"/>
      <c r="TBP31" s="530"/>
      <c r="TBQ31" s="530"/>
      <c r="TBR31" s="530"/>
      <c r="TBS31" s="530"/>
      <c r="TBT31" s="530"/>
      <c r="TBU31" s="530"/>
      <c r="TBV31" s="530"/>
      <c r="TBW31" s="530"/>
      <c r="TBX31" s="530"/>
      <c r="TBY31" s="530"/>
      <c r="TBZ31" s="530"/>
      <c r="TCA31" s="530"/>
      <c r="TCB31" s="530"/>
      <c r="TCC31" s="530"/>
      <c r="TCD31" s="530"/>
      <c r="TCE31" s="530"/>
      <c r="TCF31" s="530"/>
      <c r="TCG31" s="530"/>
      <c r="TCH31" s="530"/>
      <c r="TCI31" s="530"/>
      <c r="TCJ31" s="530"/>
      <c r="TCK31" s="530"/>
      <c r="TCL31" s="530"/>
      <c r="TCM31" s="530"/>
      <c r="TCN31" s="530"/>
      <c r="TCO31" s="530"/>
      <c r="TCP31" s="530"/>
      <c r="TCQ31" s="530"/>
      <c r="TCR31" s="530"/>
      <c r="TCS31" s="530"/>
      <c r="TCT31" s="530"/>
      <c r="TCU31" s="530"/>
      <c r="TCV31" s="530"/>
      <c r="TCW31" s="530"/>
      <c r="TCX31" s="530"/>
      <c r="TCY31" s="530"/>
      <c r="TCZ31" s="530"/>
      <c r="TDA31" s="530"/>
      <c r="TDB31" s="530"/>
      <c r="TDC31" s="530"/>
      <c r="TDD31" s="530"/>
      <c r="TDE31" s="530"/>
      <c r="TDF31" s="530"/>
      <c r="TDG31" s="530"/>
      <c r="TDH31" s="530"/>
      <c r="TDI31" s="530"/>
      <c r="TDJ31" s="530"/>
      <c r="TDK31" s="530"/>
      <c r="TDL31" s="530"/>
      <c r="TDM31" s="530"/>
      <c r="TDN31" s="530"/>
      <c r="TDO31" s="530"/>
      <c r="TDP31" s="530"/>
      <c r="TDQ31" s="530"/>
      <c r="TDR31" s="530"/>
      <c r="TDS31" s="530"/>
      <c r="TDT31" s="530"/>
      <c r="TDU31" s="530"/>
      <c r="TDV31" s="530"/>
      <c r="TDW31" s="530"/>
      <c r="TDX31" s="530"/>
      <c r="TDY31" s="530"/>
      <c r="TDZ31" s="530"/>
      <c r="TEA31" s="530"/>
      <c r="TEB31" s="530"/>
      <c r="TEC31" s="530"/>
      <c r="TED31" s="530"/>
      <c r="TEE31" s="530"/>
      <c r="TEF31" s="530"/>
      <c r="TEG31" s="530"/>
      <c r="TEH31" s="530"/>
      <c r="TEI31" s="530"/>
      <c r="TEJ31" s="530"/>
      <c r="TEK31" s="530"/>
      <c r="TEL31" s="530"/>
      <c r="TEM31" s="530"/>
      <c r="TEN31" s="530"/>
      <c r="TEO31" s="530"/>
      <c r="TEP31" s="530"/>
      <c r="TEQ31" s="530"/>
      <c r="TER31" s="530"/>
      <c r="TES31" s="530"/>
      <c r="TET31" s="530"/>
      <c r="TEU31" s="530"/>
      <c r="TEV31" s="530"/>
      <c r="TEW31" s="530"/>
      <c r="TEX31" s="530"/>
      <c r="TEY31" s="530"/>
      <c r="TEZ31" s="530"/>
      <c r="TFA31" s="530"/>
      <c r="TFB31" s="530"/>
      <c r="TFC31" s="530"/>
      <c r="TFD31" s="530"/>
      <c r="TFE31" s="530"/>
      <c r="TFF31" s="530"/>
      <c r="TFG31" s="530"/>
      <c r="TFH31" s="530"/>
      <c r="TFI31" s="530"/>
      <c r="TFJ31" s="530"/>
      <c r="TFK31" s="530"/>
      <c r="TFL31" s="530"/>
      <c r="TFM31" s="530"/>
      <c r="TFN31" s="530"/>
      <c r="TFO31" s="530"/>
      <c r="TFP31" s="530"/>
      <c r="TFQ31" s="530"/>
      <c r="TFR31" s="530"/>
      <c r="TFS31" s="530"/>
      <c r="TFT31" s="530"/>
      <c r="TFU31" s="530"/>
      <c r="TFV31" s="530"/>
      <c r="TFW31" s="530"/>
      <c r="TFX31" s="530"/>
      <c r="TFY31" s="530"/>
      <c r="TFZ31" s="530"/>
      <c r="TGA31" s="530"/>
      <c r="TGB31" s="530"/>
      <c r="TGC31" s="530"/>
      <c r="TGD31" s="530"/>
      <c r="TGE31" s="530"/>
      <c r="TGF31" s="530"/>
      <c r="TGG31" s="530"/>
      <c r="TGH31" s="530"/>
      <c r="TGI31" s="530"/>
      <c r="TGJ31" s="530"/>
      <c r="TGK31" s="530"/>
      <c r="TGL31" s="530"/>
      <c r="TGM31" s="530"/>
      <c r="TGN31" s="530"/>
      <c r="TGO31" s="530"/>
      <c r="TGP31" s="530"/>
      <c r="TGQ31" s="530"/>
      <c r="TGR31" s="530"/>
      <c r="TGS31" s="530"/>
      <c r="TGT31" s="530"/>
      <c r="TGU31" s="530"/>
      <c r="TGV31" s="530"/>
      <c r="TGW31" s="530"/>
      <c r="TGX31" s="530"/>
      <c r="TGY31" s="530"/>
      <c r="TGZ31" s="530"/>
      <c r="THA31" s="530"/>
      <c r="THB31" s="530"/>
      <c r="THC31" s="530"/>
      <c r="THD31" s="530"/>
      <c r="THE31" s="530"/>
      <c r="THF31" s="530"/>
      <c r="THG31" s="530"/>
      <c r="THH31" s="530"/>
      <c r="THI31" s="530"/>
      <c r="THJ31" s="530"/>
      <c r="THK31" s="530"/>
      <c r="THL31" s="530"/>
      <c r="THM31" s="530"/>
      <c r="THN31" s="530"/>
      <c r="THO31" s="530"/>
      <c r="THP31" s="530"/>
      <c r="THQ31" s="530"/>
      <c r="THR31" s="530"/>
      <c r="THS31" s="530"/>
      <c r="THT31" s="530"/>
      <c r="THU31" s="530"/>
      <c r="THV31" s="530"/>
      <c r="THW31" s="530"/>
      <c r="THX31" s="530"/>
      <c r="THY31" s="530"/>
      <c r="THZ31" s="530"/>
      <c r="TIA31" s="530"/>
      <c r="TIB31" s="530"/>
      <c r="TIC31" s="530"/>
      <c r="TID31" s="530"/>
      <c r="TIE31" s="530"/>
      <c r="TIF31" s="530"/>
      <c r="TIG31" s="530"/>
      <c r="TIH31" s="530"/>
      <c r="TII31" s="530"/>
      <c r="TIJ31" s="530"/>
      <c r="TIK31" s="530"/>
      <c r="TIL31" s="530"/>
      <c r="TIM31" s="530"/>
      <c r="TIN31" s="530"/>
      <c r="TIO31" s="530"/>
      <c r="TIP31" s="530"/>
      <c r="TIQ31" s="530"/>
      <c r="TIR31" s="530"/>
      <c r="TIS31" s="530"/>
      <c r="TIT31" s="530"/>
      <c r="TIU31" s="530"/>
      <c r="TIV31" s="530"/>
      <c r="TIW31" s="530"/>
      <c r="TIX31" s="530"/>
      <c r="TIY31" s="530"/>
      <c r="TIZ31" s="530"/>
      <c r="TJA31" s="530"/>
      <c r="TJB31" s="530"/>
      <c r="TJC31" s="530"/>
      <c r="TJD31" s="530"/>
      <c r="TJE31" s="530"/>
      <c r="TJF31" s="530"/>
      <c r="TJG31" s="530"/>
      <c r="TJH31" s="530"/>
      <c r="TJI31" s="530"/>
      <c r="TJJ31" s="530"/>
      <c r="TJK31" s="530"/>
      <c r="TJL31" s="530"/>
      <c r="TJM31" s="530"/>
      <c r="TJN31" s="530"/>
      <c r="TJO31" s="530"/>
      <c r="TJP31" s="530"/>
      <c r="TJQ31" s="530"/>
      <c r="TJR31" s="530"/>
      <c r="TJS31" s="530"/>
      <c r="TJT31" s="530"/>
      <c r="TJU31" s="530"/>
      <c r="TJV31" s="530"/>
      <c r="TJW31" s="530"/>
      <c r="TJX31" s="530"/>
      <c r="TJY31" s="530"/>
      <c r="TJZ31" s="530"/>
      <c r="TKA31" s="530"/>
      <c r="TKB31" s="530"/>
      <c r="TKC31" s="530"/>
      <c r="TKD31" s="530"/>
      <c r="TKE31" s="530"/>
      <c r="TKF31" s="530"/>
      <c r="TKG31" s="530"/>
      <c r="TKH31" s="530"/>
      <c r="TKI31" s="530"/>
      <c r="TKJ31" s="530"/>
      <c r="TKK31" s="530"/>
      <c r="TKL31" s="530"/>
      <c r="TKM31" s="530"/>
      <c r="TKN31" s="530"/>
      <c r="TKO31" s="530"/>
      <c r="TKP31" s="530"/>
      <c r="TKQ31" s="530"/>
      <c r="TKR31" s="530"/>
      <c r="TKS31" s="530"/>
      <c r="TKT31" s="530"/>
      <c r="TKU31" s="530"/>
      <c r="TKV31" s="530"/>
      <c r="TKW31" s="530"/>
      <c r="TKX31" s="530"/>
      <c r="TKY31" s="530"/>
      <c r="TKZ31" s="530"/>
      <c r="TLA31" s="530"/>
      <c r="TLB31" s="530"/>
      <c r="TLC31" s="530"/>
      <c r="TLD31" s="530"/>
      <c r="TLE31" s="530"/>
      <c r="TLF31" s="530"/>
      <c r="TLG31" s="530"/>
      <c r="TLH31" s="530"/>
      <c r="TLI31" s="530"/>
      <c r="TLJ31" s="530"/>
      <c r="TLK31" s="530"/>
      <c r="TLL31" s="530"/>
      <c r="TLM31" s="530"/>
      <c r="TLN31" s="530"/>
      <c r="TLO31" s="530"/>
      <c r="TLP31" s="530"/>
      <c r="TLQ31" s="530"/>
      <c r="TLR31" s="530"/>
      <c r="TLS31" s="530"/>
      <c r="TLT31" s="530"/>
      <c r="TLU31" s="530"/>
      <c r="TLV31" s="530"/>
      <c r="TLW31" s="530"/>
      <c r="TLX31" s="530"/>
      <c r="TLY31" s="530"/>
      <c r="TLZ31" s="530"/>
      <c r="TMA31" s="530"/>
      <c r="TMB31" s="530"/>
      <c r="TMC31" s="530"/>
      <c r="TMD31" s="530"/>
      <c r="TME31" s="530"/>
      <c r="TMF31" s="530"/>
      <c r="TMG31" s="530"/>
      <c r="TMH31" s="530"/>
      <c r="TMI31" s="530"/>
      <c r="TMJ31" s="530"/>
      <c r="TMK31" s="530"/>
      <c r="TML31" s="530"/>
      <c r="TMM31" s="530"/>
      <c r="TMN31" s="530"/>
      <c r="TMO31" s="530"/>
      <c r="TMP31" s="530"/>
      <c r="TMQ31" s="530"/>
      <c r="TMR31" s="530"/>
      <c r="TMS31" s="530"/>
      <c r="TMT31" s="530"/>
      <c r="TMU31" s="530"/>
      <c r="TMV31" s="530"/>
      <c r="TMW31" s="530"/>
      <c r="TMX31" s="530"/>
      <c r="TMY31" s="530"/>
      <c r="TMZ31" s="530"/>
      <c r="TNA31" s="530"/>
      <c r="TNB31" s="530"/>
      <c r="TNC31" s="530"/>
      <c r="TND31" s="530"/>
      <c r="TNE31" s="530"/>
      <c r="TNF31" s="530"/>
      <c r="TNG31" s="530"/>
      <c r="TNH31" s="530"/>
      <c r="TNI31" s="530"/>
      <c r="TNJ31" s="530"/>
      <c r="TNK31" s="530"/>
      <c r="TNL31" s="530"/>
      <c r="TNM31" s="530"/>
      <c r="TNN31" s="530"/>
      <c r="TNO31" s="530"/>
      <c r="TNP31" s="530"/>
      <c r="TNQ31" s="530"/>
      <c r="TNR31" s="530"/>
      <c r="TNS31" s="530"/>
      <c r="TNT31" s="530"/>
      <c r="TNU31" s="530"/>
      <c r="TNV31" s="530"/>
      <c r="TNW31" s="530"/>
      <c r="TNX31" s="530"/>
      <c r="TNY31" s="530"/>
      <c r="TNZ31" s="530"/>
      <c r="TOA31" s="530"/>
      <c r="TOB31" s="530"/>
      <c r="TOC31" s="530"/>
      <c r="TOD31" s="530"/>
      <c r="TOE31" s="530"/>
      <c r="TOF31" s="530"/>
      <c r="TOG31" s="530"/>
      <c r="TOH31" s="530"/>
      <c r="TOI31" s="530"/>
      <c r="TOJ31" s="530"/>
      <c r="TOK31" s="530"/>
      <c r="TOL31" s="530"/>
      <c r="TOM31" s="530"/>
      <c r="TON31" s="530"/>
      <c r="TOO31" s="530"/>
      <c r="TOP31" s="530"/>
      <c r="TOQ31" s="530"/>
      <c r="TOR31" s="530"/>
      <c r="TOS31" s="530"/>
      <c r="TOT31" s="530"/>
      <c r="TOU31" s="530"/>
      <c r="TOV31" s="530"/>
      <c r="TOW31" s="530"/>
      <c r="TOX31" s="530"/>
      <c r="TOY31" s="530"/>
      <c r="TOZ31" s="530"/>
      <c r="TPA31" s="530"/>
      <c r="TPB31" s="530"/>
      <c r="TPC31" s="530"/>
      <c r="TPD31" s="530"/>
      <c r="TPE31" s="530"/>
      <c r="TPF31" s="530"/>
      <c r="TPG31" s="530"/>
      <c r="TPH31" s="530"/>
      <c r="TPI31" s="530"/>
      <c r="TPJ31" s="530"/>
      <c r="TPK31" s="530"/>
      <c r="TPL31" s="530"/>
      <c r="TPM31" s="530"/>
      <c r="TPN31" s="530"/>
      <c r="TPO31" s="530"/>
      <c r="TPP31" s="530"/>
      <c r="TPQ31" s="530"/>
      <c r="TPR31" s="530"/>
      <c r="TPS31" s="530"/>
      <c r="TPT31" s="530"/>
      <c r="TPU31" s="530"/>
      <c r="TPV31" s="530"/>
      <c r="TPW31" s="530"/>
      <c r="TPX31" s="530"/>
      <c r="TPY31" s="530"/>
      <c r="TPZ31" s="530"/>
      <c r="TQA31" s="530"/>
      <c r="TQB31" s="530"/>
      <c r="TQC31" s="530"/>
      <c r="TQD31" s="530"/>
      <c r="TQE31" s="530"/>
      <c r="TQF31" s="530"/>
      <c r="TQG31" s="530"/>
      <c r="TQH31" s="530"/>
      <c r="TQI31" s="530"/>
      <c r="TQJ31" s="530"/>
      <c r="TQK31" s="530"/>
      <c r="TQL31" s="530"/>
      <c r="TQM31" s="530"/>
      <c r="TQN31" s="530"/>
      <c r="TQO31" s="530"/>
      <c r="TQP31" s="530"/>
      <c r="TQQ31" s="530"/>
      <c r="TQR31" s="530"/>
      <c r="TQS31" s="530"/>
      <c r="TQT31" s="530"/>
      <c r="TQU31" s="530"/>
      <c r="TQV31" s="530"/>
      <c r="TQW31" s="530"/>
      <c r="TQX31" s="530"/>
      <c r="TQY31" s="530"/>
      <c r="TQZ31" s="530"/>
      <c r="TRA31" s="530"/>
      <c r="TRB31" s="530"/>
      <c r="TRC31" s="530"/>
      <c r="TRD31" s="530"/>
      <c r="TRE31" s="530"/>
      <c r="TRF31" s="530"/>
      <c r="TRG31" s="530"/>
      <c r="TRH31" s="530"/>
      <c r="TRI31" s="530"/>
      <c r="TRJ31" s="530"/>
      <c r="TRK31" s="530"/>
      <c r="TRL31" s="530"/>
      <c r="TRM31" s="530"/>
      <c r="TRN31" s="530"/>
      <c r="TRO31" s="530"/>
      <c r="TRP31" s="530"/>
      <c r="TRQ31" s="530"/>
      <c r="TRR31" s="530"/>
      <c r="TRS31" s="530"/>
      <c r="TRT31" s="530"/>
      <c r="TRU31" s="530"/>
      <c r="TRV31" s="530"/>
      <c r="TRW31" s="530"/>
      <c r="TRX31" s="530"/>
      <c r="TRY31" s="530"/>
      <c r="TRZ31" s="530"/>
      <c r="TSA31" s="530"/>
      <c r="TSB31" s="530"/>
      <c r="TSC31" s="530"/>
      <c r="TSD31" s="530"/>
      <c r="TSE31" s="530"/>
      <c r="TSF31" s="530"/>
      <c r="TSG31" s="530"/>
      <c r="TSH31" s="530"/>
      <c r="TSI31" s="530"/>
      <c r="TSJ31" s="530"/>
      <c r="TSK31" s="530"/>
      <c r="TSL31" s="530"/>
      <c r="TSM31" s="530"/>
      <c r="TSN31" s="530"/>
      <c r="TSO31" s="530"/>
      <c r="TSP31" s="530"/>
      <c r="TSQ31" s="530"/>
      <c r="TSR31" s="530"/>
      <c r="TSS31" s="530"/>
      <c r="TST31" s="530"/>
      <c r="TSU31" s="530"/>
      <c r="TSV31" s="530"/>
      <c r="TSW31" s="530"/>
      <c r="TSX31" s="530"/>
      <c r="TSY31" s="530"/>
      <c r="TSZ31" s="530"/>
      <c r="TTA31" s="530"/>
      <c r="TTB31" s="530"/>
      <c r="TTC31" s="530"/>
      <c r="TTD31" s="530"/>
      <c r="TTE31" s="530"/>
      <c r="TTF31" s="530"/>
      <c r="TTG31" s="530"/>
      <c r="TTH31" s="530"/>
      <c r="TTI31" s="530"/>
      <c r="TTJ31" s="530"/>
      <c r="TTK31" s="530"/>
      <c r="TTL31" s="530"/>
      <c r="TTM31" s="530"/>
      <c r="TTN31" s="530"/>
      <c r="TTO31" s="530"/>
      <c r="TTP31" s="530"/>
      <c r="TTQ31" s="530"/>
      <c r="TTR31" s="530"/>
      <c r="TTS31" s="530"/>
      <c r="TTT31" s="530"/>
      <c r="TTU31" s="530"/>
      <c r="TTV31" s="530"/>
      <c r="TTW31" s="530"/>
      <c r="TTX31" s="530"/>
      <c r="TTY31" s="530"/>
      <c r="TTZ31" s="530"/>
      <c r="TUA31" s="530"/>
      <c r="TUB31" s="530"/>
      <c r="TUC31" s="530"/>
      <c r="TUD31" s="530"/>
      <c r="TUE31" s="530"/>
      <c r="TUF31" s="530"/>
      <c r="TUG31" s="530"/>
      <c r="TUH31" s="530"/>
      <c r="TUI31" s="530"/>
      <c r="TUJ31" s="530"/>
      <c r="TUK31" s="530"/>
      <c r="TUL31" s="530"/>
      <c r="TUM31" s="530"/>
      <c r="TUN31" s="530"/>
      <c r="TUO31" s="530"/>
      <c r="TUP31" s="530"/>
      <c r="TUQ31" s="530"/>
      <c r="TUR31" s="530"/>
      <c r="TUS31" s="530"/>
      <c r="TUT31" s="530"/>
      <c r="TUU31" s="530"/>
      <c r="TUV31" s="530"/>
      <c r="TUW31" s="530"/>
      <c r="TUX31" s="530"/>
      <c r="TUY31" s="530"/>
      <c r="TUZ31" s="530"/>
      <c r="TVA31" s="530"/>
      <c r="TVB31" s="530"/>
      <c r="TVC31" s="530"/>
      <c r="TVD31" s="530"/>
      <c r="TVE31" s="530"/>
      <c r="TVF31" s="530"/>
      <c r="TVG31" s="530"/>
      <c r="TVH31" s="530"/>
      <c r="TVI31" s="530"/>
      <c r="TVJ31" s="530"/>
      <c r="TVK31" s="530"/>
      <c r="TVL31" s="530"/>
      <c r="TVM31" s="530"/>
      <c r="TVN31" s="530"/>
      <c r="TVO31" s="530"/>
      <c r="TVP31" s="530"/>
      <c r="TVQ31" s="530"/>
      <c r="TVR31" s="530"/>
      <c r="TVS31" s="530"/>
      <c r="TVT31" s="530"/>
      <c r="TVU31" s="530"/>
      <c r="TVV31" s="530"/>
      <c r="TVW31" s="530"/>
      <c r="TVX31" s="530"/>
      <c r="TVY31" s="530"/>
      <c r="TVZ31" s="530"/>
      <c r="TWA31" s="530"/>
      <c r="TWB31" s="530"/>
      <c r="TWC31" s="530"/>
      <c r="TWD31" s="530"/>
      <c r="TWE31" s="530"/>
      <c r="TWF31" s="530"/>
      <c r="TWG31" s="530"/>
      <c r="TWH31" s="530"/>
      <c r="TWI31" s="530"/>
      <c r="TWJ31" s="530"/>
      <c r="TWK31" s="530"/>
      <c r="TWL31" s="530"/>
      <c r="TWM31" s="530"/>
      <c r="TWN31" s="530"/>
      <c r="TWO31" s="530"/>
      <c r="TWP31" s="530"/>
      <c r="TWQ31" s="530"/>
      <c r="TWR31" s="530"/>
      <c r="TWS31" s="530"/>
      <c r="TWT31" s="530"/>
      <c r="TWU31" s="530"/>
      <c r="TWV31" s="530"/>
      <c r="TWW31" s="530"/>
      <c r="TWX31" s="530"/>
      <c r="TWY31" s="530"/>
      <c r="TWZ31" s="530"/>
      <c r="TXA31" s="530"/>
      <c r="TXB31" s="530"/>
      <c r="TXC31" s="530"/>
      <c r="TXD31" s="530"/>
      <c r="TXE31" s="530"/>
      <c r="TXF31" s="530"/>
      <c r="TXG31" s="530"/>
      <c r="TXH31" s="530"/>
      <c r="TXI31" s="530"/>
      <c r="TXJ31" s="530"/>
      <c r="TXK31" s="530"/>
      <c r="TXL31" s="530"/>
      <c r="TXM31" s="530"/>
      <c r="TXN31" s="530"/>
      <c r="TXO31" s="530"/>
      <c r="TXP31" s="530"/>
      <c r="TXQ31" s="530"/>
      <c r="TXR31" s="530"/>
      <c r="TXS31" s="530"/>
      <c r="TXT31" s="530"/>
      <c r="TXU31" s="530"/>
      <c r="TXV31" s="530"/>
      <c r="TXW31" s="530"/>
      <c r="TXX31" s="530"/>
      <c r="TXY31" s="530"/>
      <c r="TXZ31" s="530"/>
      <c r="TYA31" s="530"/>
      <c r="TYB31" s="530"/>
      <c r="TYC31" s="530"/>
      <c r="TYD31" s="530"/>
      <c r="TYE31" s="530"/>
      <c r="TYF31" s="530"/>
      <c r="TYG31" s="530"/>
      <c r="TYH31" s="530"/>
      <c r="TYI31" s="530"/>
      <c r="TYJ31" s="530"/>
      <c r="TYK31" s="530"/>
      <c r="TYL31" s="530"/>
      <c r="TYM31" s="530"/>
      <c r="TYN31" s="530"/>
      <c r="TYO31" s="530"/>
      <c r="TYP31" s="530"/>
      <c r="TYQ31" s="530"/>
      <c r="TYR31" s="530"/>
      <c r="TYS31" s="530"/>
      <c r="TYT31" s="530"/>
      <c r="TYU31" s="530"/>
      <c r="TYV31" s="530"/>
      <c r="TYW31" s="530"/>
      <c r="TYX31" s="530"/>
      <c r="TYY31" s="530"/>
      <c r="TYZ31" s="530"/>
      <c r="TZA31" s="530"/>
      <c r="TZB31" s="530"/>
      <c r="TZC31" s="530"/>
      <c r="TZD31" s="530"/>
      <c r="TZE31" s="530"/>
      <c r="TZF31" s="530"/>
      <c r="TZG31" s="530"/>
      <c r="TZH31" s="530"/>
      <c r="TZI31" s="530"/>
      <c r="TZJ31" s="530"/>
      <c r="TZK31" s="530"/>
      <c r="TZL31" s="530"/>
      <c r="TZM31" s="530"/>
      <c r="TZN31" s="530"/>
      <c r="TZO31" s="530"/>
      <c r="TZP31" s="530"/>
      <c r="TZQ31" s="530"/>
      <c r="TZR31" s="530"/>
      <c r="TZS31" s="530"/>
      <c r="TZT31" s="530"/>
      <c r="TZU31" s="530"/>
      <c r="TZV31" s="530"/>
      <c r="TZW31" s="530"/>
      <c r="TZX31" s="530"/>
      <c r="TZY31" s="530"/>
      <c r="TZZ31" s="530"/>
      <c r="UAA31" s="530"/>
      <c r="UAB31" s="530"/>
      <c r="UAC31" s="530"/>
      <c r="UAD31" s="530"/>
      <c r="UAE31" s="530"/>
      <c r="UAF31" s="530"/>
      <c r="UAG31" s="530"/>
      <c r="UAH31" s="530"/>
      <c r="UAI31" s="530"/>
      <c r="UAJ31" s="530"/>
      <c r="UAK31" s="530"/>
      <c r="UAL31" s="530"/>
      <c r="UAM31" s="530"/>
      <c r="UAN31" s="530"/>
      <c r="UAO31" s="530"/>
      <c r="UAP31" s="530"/>
      <c r="UAQ31" s="530"/>
      <c r="UAR31" s="530"/>
      <c r="UAS31" s="530"/>
      <c r="UAT31" s="530"/>
      <c r="UAU31" s="530"/>
      <c r="UAV31" s="530"/>
      <c r="UAW31" s="530"/>
      <c r="UAX31" s="530"/>
      <c r="UAY31" s="530"/>
      <c r="UAZ31" s="530"/>
      <c r="UBA31" s="530"/>
      <c r="UBB31" s="530"/>
      <c r="UBC31" s="530"/>
      <c r="UBD31" s="530"/>
      <c r="UBE31" s="530"/>
      <c r="UBF31" s="530"/>
      <c r="UBG31" s="530"/>
      <c r="UBH31" s="530"/>
      <c r="UBI31" s="530"/>
      <c r="UBJ31" s="530"/>
      <c r="UBK31" s="530"/>
      <c r="UBL31" s="530"/>
      <c r="UBM31" s="530"/>
      <c r="UBN31" s="530"/>
      <c r="UBO31" s="530"/>
      <c r="UBP31" s="530"/>
      <c r="UBQ31" s="530"/>
      <c r="UBR31" s="530"/>
      <c r="UBS31" s="530"/>
      <c r="UBT31" s="530"/>
      <c r="UBU31" s="530"/>
      <c r="UBV31" s="530"/>
      <c r="UBW31" s="530"/>
      <c r="UBX31" s="530"/>
      <c r="UBY31" s="530"/>
      <c r="UBZ31" s="530"/>
      <c r="UCA31" s="530"/>
      <c r="UCB31" s="530"/>
      <c r="UCC31" s="530"/>
      <c r="UCD31" s="530"/>
      <c r="UCE31" s="530"/>
      <c r="UCF31" s="530"/>
      <c r="UCG31" s="530"/>
      <c r="UCH31" s="530"/>
      <c r="UCI31" s="530"/>
      <c r="UCJ31" s="530"/>
      <c r="UCK31" s="530"/>
      <c r="UCL31" s="530"/>
      <c r="UCM31" s="530"/>
      <c r="UCN31" s="530"/>
      <c r="UCO31" s="530"/>
      <c r="UCP31" s="530"/>
      <c r="UCQ31" s="530"/>
      <c r="UCR31" s="530"/>
      <c r="UCS31" s="530"/>
      <c r="UCT31" s="530"/>
      <c r="UCU31" s="530"/>
      <c r="UCV31" s="530"/>
      <c r="UCW31" s="530"/>
      <c r="UCX31" s="530"/>
      <c r="UCY31" s="530"/>
      <c r="UCZ31" s="530"/>
      <c r="UDA31" s="530"/>
      <c r="UDB31" s="530"/>
      <c r="UDC31" s="530"/>
      <c r="UDD31" s="530"/>
      <c r="UDE31" s="530"/>
      <c r="UDF31" s="530"/>
      <c r="UDG31" s="530"/>
      <c r="UDH31" s="530"/>
      <c r="UDI31" s="530"/>
      <c r="UDJ31" s="530"/>
      <c r="UDK31" s="530"/>
      <c r="UDL31" s="530"/>
      <c r="UDM31" s="530"/>
      <c r="UDN31" s="530"/>
      <c r="UDO31" s="530"/>
      <c r="UDP31" s="530"/>
      <c r="UDQ31" s="530"/>
      <c r="UDR31" s="530"/>
      <c r="UDS31" s="530"/>
      <c r="UDT31" s="530"/>
      <c r="UDU31" s="530"/>
      <c r="UDV31" s="530"/>
      <c r="UDW31" s="530"/>
      <c r="UDX31" s="530"/>
      <c r="UDY31" s="530"/>
      <c r="UDZ31" s="530"/>
      <c r="UEA31" s="530"/>
      <c r="UEB31" s="530"/>
      <c r="UEC31" s="530"/>
      <c r="UED31" s="530"/>
      <c r="UEE31" s="530"/>
      <c r="UEF31" s="530"/>
      <c r="UEG31" s="530"/>
      <c r="UEH31" s="530"/>
      <c r="UEI31" s="530"/>
      <c r="UEJ31" s="530"/>
      <c r="UEK31" s="530"/>
      <c r="UEL31" s="530"/>
      <c r="UEM31" s="530"/>
      <c r="UEN31" s="530"/>
      <c r="UEO31" s="530"/>
      <c r="UEP31" s="530"/>
      <c r="UEQ31" s="530"/>
      <c r="UER31" s="530"/>
      <c r="UES31" s="530"/>
      <c r="UET31" s="530"/>
      <c r="UEU31" s="530"/>
      <c r="UEV31" s="530"/>
      <c r="UEW31" s="530"/>
      <c r="UEX31" s="530"/>
      <c r="UEY31" s="530"/>
      <c r="UEZ31" s="530"/>
      <c r="UFA31" s="530"/>
      <c r="UFB31" s="530"/>
      <c r="UFC31" s="530"/>
      <c r="UFD31" s="530"/>
      <c r="UFE31" s="530"/>
      <c r="UFF31" s="530"/>
      <c r="UFG31" s="530"/>
      <c r="UFH31" s="530"/>
      <c r="UFI31" s="530"/>
      <c r="UFJ31" s="530"/>
      <c r="UFK31" s="530"/>
      <c r="UFL31" s="530"/>
      <c r="UFM31" s="530"/>
      <c r="UFN31" s="530"/>
      <c r="UFO31" s="530"/>
      <c r="UFP31" s="530"/>
      <c r="UFQ31" s="530"/>
      <c r="UFR31" s="530"/>
      <c r="UFS31" s="530"/>
      <c r="UFT31" s="530"/>
      <c r="UFU31" s="530"/>
      <c r="UFV31" s="530"/>
      <c r="UFW31" s="530"/>
      <c r="UFX31" s="530"/>
      <c r="UFY31" s="530"/>
      <c r="UFZ31" s="530"/>
      <c r="UGA31" s="530"/>
      <c r="UGB31" s="530"/>
      <c r="UGC31" s="530"/>
      <c r="UGD31" s="530"/>
      <c r="UGE31" s="530"/>
      <c r="UGF31" s="530"/>
      <c r="UGG31" s="530"/>
      <c r="UGH31" s="530"/>
      <c r="UGI31" s="530"/>
      <c r="UGJ31" s="530"/>
      <c r="UGK31" s="530"/>
      <c r="UGL31" s="530"/>
      <c r="UGM31" s="530"/>
      <c r="UGN31" s="530"/>
      <c r="UGO31" s="530"/>
      <c r="UGP31" s="530"/>
      <c r="UGQ31" s="530"/>
      <c r="UGR31" s="530"/>
      <c r="UGS31" s="530"/>
      <c r="UGT31" s="530"/>
      <c r="UGU31" s="530"/>
      <c r="UGV31" s="530"/>
      <c r="UGW31" s="530"/>
      <c r="UGX31" s="530"/>
      <c r="UGY31" s="530"/>
      <c r="UGZ31" s="530"/>
      <c r="UHA31" s="530"/>
      <c r="UHB31" s="530"/>
      <c r="UHC31" s="530"/>
      <c r="UHD31" s="530"/>
      <c r="UHE31" s="530"/>
      <c r="UHF31" s="530"/>
      <c r="UHG31" s="530"/>
      <c r="UHH31" s="530"/>
      <c r="UHI31" s="530"/>
      <c r="UHJ31" s="530"/>
      <c r="UHK31" s="530"/>
      <c r="UHL31" s="530"/>
      <c r="UHM31" s="530"/>
      <c r="UHN31" s="530"/>
      <c r="UHO31" s="530"/>
      <c r="UHP31" s="530"/>
      <c r="UHQ31" s="530"/>
      <c r="UHR31" s="530"/>
      <c r="UHS31" s="530"/>
      <c r="UHT31" s="530"/>
      <c r="UHU31" s="530"/>
      <c r="UHV31" s="530"/>
      <c r="UHW31" s="530"/>
      <c r="UHX31" s="530"/>
      <c r="UHY31" s="530"/>
      <c r="UHZ31" s="530"/>
      <c r="UIA31" s="530"/>
      <c r="UIB31" s="530"/>
      <c r="UIC31" s="530"/>
      <c r="UID31" s="530"/>
      <c r="UIE31" s="530"/>
      <c r="UIF31" s="530"/>
      <c r="UIG31" s="530"/>
      <c r="UIH31" s="530"/>
      <c r="UII31" s="530"/>
      <c r="UIJ31" s="530"/>
      <c r="UIK31" s="530"/>
      <c r="UIL31" s="530"/>
      <c r="UIM31" s="530"/>
      <c r="UIN31" s="530"/>
      <c r="UIO31" s="530"/>
      <c r="UIP31" s="530"/>
      <c r="UIQ31" s="530"/>
      <c r="UIR31" s="530"/>
      <c r="UIS31" s="530"/>
      <c r="UIT31" s="530"/>
      <c r="UIU31" s="530"/>
      <c r="UIV31" s="530"/>
      <c r="UIW31" s="530"/>
      <c r="UIX31" s="530"/>
      <c r="UIY31" s="530"/>
      <c r="UIZ31" s="530"/>
      <c r="UJA31" s="530"/>
      <c r="UJB31" s="530"/>
      <c r="UJC31" s="530"/>
      <c r="UJD31" s="530"/>
      <c r="UJE31" s="530"/>
      <c r="UJF31" s="530"/>
      <c r="UJG31" s="530"/>
      <c r="UJH31" s="530"/>
      <c r="UJI31" s="530"/>
      <c r="UJJ31" s="530"/>
      <c r="UJK31" s="530"/>
      <c r="UJL31" s="530"/>
      <c r="UJM31" s="530"/>
      <c r="UJN31" s="530"/>
      <c r="UJO31" s="530"/>
      <c r="UJP31" s="530"/>
      <c r="UJQ31" s="530"/>
      <c r="UJR31" s="530"/>
      <c r="UJS31" s="530"/>
      <c r="UJT31" s="530"/>
      <c r="UJU31" s="530"/>
      <c r="UJV31" s="530"/>
      <c r="UJW31" s="530"/>
      <c r="UJX31" s="530"/>
      <c r="UJY31" s="530"/>
      <c r="UJZ31" s="530"/>
      <c r="UKA31" s="530"/>
      <c r="UKB31" s="530"/>
      <c r="UKC31" s="530"/>
      <c r="UKD31" s="530"/>
      <c r="UKE31" s="530"/>
      <c r="UKF31" s="530"/>
      <c r="UKG31" s="530"/>
      <c r="UKH31" s="530"/>
      <c r="UKI31" s="530"/>
      <c r="UKJ31" s="530"/>
      <c r="UKK31" s="530"/>
      <c r="UKL31" s="530"/>
      <c r="UKM31" s="530"/>
      <c r="UKN31" s="530"/>
      <c r="UKO31" s="530"/>
      <c r="UKP31" s="530"/>
      <c r="UKQ31" s="530"/>
      <c r="UKR31" s="530"/>
      <c r="UKS31" s="530"/>
      <c r="UKT31" s="530"/>
      <c r="UKU31" s="530"/>
      <c r="UKV31" s="530"/>
      <c r="UKW31" s="530"/>
      <c r="UKX31" s="530"/>
      <c r="UKY31" s="530"/>
      <c r="UKZ31" s="530"/>
      <c r="ULA31" s="530"/>
      <c r="ULB31" s="530"/>
      <c r="ULC31" s="530"/>
      <c r="ULD31" s="530"/>
      <c r="ULE31" s="530"/>
      <c r="ULF31" s="530"/>
      <c r="ULG31" s="530"/>
      <c r="ULH31" s="530"/>
      <c r="ULI31" s="530"/>
      <c r="ULJ31" s="530"/>
      <c r="ULK31" s="530"/>
      <c r="ULL31" s="530"/>
      <c r="ULM31" s="530"/>
      <c r="ULN31" s="530"/>
      <c r="ULO31" s="530"/>
      <c r="ULP31" s="530"/>
      <c r="ULQ31" s="530"/>
      <c r="ULR31" s="530"/>
      <c r="ULS31" s="530"/>
      <c r="ULT31" s="530"/>
      <c r="ULU31" s="530"/>
      <c r="ULV31" s="530"/>
      <c r="ULW31" s="530"/>
      <c r="ULX31" s="530"/>
      <c r="ULY31" s="530"/>
      <c r="ULZ31" s="530"/>
      <c r="UMA31" s="530"/>
      <c r="UMB31" s="530"/>
      <c r="UMC31" s="530"/>
      <c r="UMD31" s="530"/>
      <c r="UME31" s="530"/>
      <c r="UMF31" s="530"/>
      <c r="UMG31" s="530"/>
      <c r="UMH31" s="530"/>
      <c r="UMI31" s="530"/>
      <c r="UMJ31" s="530"/>
      <c r="UMK31" s="530"/>
      <c r="UML31" s="530"/>
      <c r="UMM31" s="530"/>
      <c r="UMN31" s="530"/>
      <c r="UMO31" s="530"/>
      <c r="UMP31" s="530"/>
      <c r="UMQ31" s="530"/>
      <c r="UMR31" s="530"/>
      <c r="UMS31" s="530"/>
      <c r="UMT31" s="530"/>
      <c r="UMU31" s="530"/>
      <c r="UMV31" s="530"/>
      <c r="UMW31" s="530"/>
      <c r="UMX31" s="530"/>
      <c r="UMY31" s="530"/>
      <c r="UMZ31" s="530"/>
      <c r="UNA31" s="530"/>
      <c r="UNB31" s="530"/>
      <c r="UNC31" s="530"/>
      <c r="UND31" s="530"/>
      <c r="UNE31" s="530"/>
      <c r="UNF31" s="530"/>
      <c r="UNG31" s="530"/>
      <c r="UNH31" s="530"/>
      <c r="UNI31" s="530"/>
      <c r="UNJ31" s="530"/>
      <c r="UNK31" s="530"/>
      <c r="UNL31" s="530"/>
      <c r="UNM31" s="530"/>
      <c r="UNN31" s="530"/>
      <c r="UNO31" s="530"/>
      <c r="UNP31" s="530"/>
      <c r="UNQ31" s="530"/>
      <c r="UNR31" s="530"/>
      <c r="UNS31" s="530"/>
      <c r="UNT31" s="530"/>
      <c r="UNU31" s="530"/>
      <c r="UNV31" s="530"/>
      <c r="UNW31" s="530"/>
      <c r="UNX31" s="530"/>
      <c r="UNY31" s="530"/>
      <c r="UNZ31" s="530"/>
      <c r="UOA31" s="530"/>
      <c r="UOB31" s="530"/>
      <c r="UOC31" s="530"/>
      <c r="UOD31" s="530"/>
      <c r="UOE31" s="530"/>
      <c r="UOF31" s="530"/>
      <c r="UOG31" s="530"/>
      <c r="UOH31" s="530"/>
      <c r="UOI31" s="530"/>
      <c r="UOJ31" s="530"/>
      <c r="UOK31" s="530"/>
      <c r="UOL31" s="530"/>
      <c r="UOM31" s="530"/>
      <c r="UON31" s="530"/>
      <c r="UOO31" s="530"/>
      <c r="UOP31" s="530"/>
      <c r="UOQ31" s="530"/>
      <c r="UOR31" s="530"/>
      <c r="UOS31" s="530"/>
      <c r="UOT31" s="530"/>
      <c r="UOU31" s="530"/>
      <c r="UOV31" s="530"/>
      <c r="UOW31" s="530"/>
      <c r="UOX31" s="530"/>
      <c r="UOY31" s="530"/>
      <c r="UOZ31" s="530"/>
      <c r="UPA31" s="530"/>
      <c r="UPB31" s="530"/>
      <c r="UPC31" s="530"/>
      <c r="UPD31" s="530"/>
      <c r="UPE31" s="530"/>
      <c r="UPF31" s="530"/>
      <c r="UPG31" s="530"/>
      <c r="UPH31" s="530"/>
      <c r="UPI31" s="530"/>
      <c r="UPJ31" s="530"/>
      <c r="UPK31" s="530"/>
      <c r="UPL31" s="530"/>
      <c r="UPM31" s="530"/>
      <c r="UPN31" s="530"/>
      <c r="UPO31" s="530"/>
      <c r="UPP31" s="530"/>
      <c r="UPQ31" s="530"/>
      <c r="UPR31" s="530"/>
      <c r="UPS31" s="530"/>
      <c r="UPT31" s="530"/>
      <c r="UPU31" s="530"/>
      <c r="UPV31" s="530"/>
      <c r="UPW31" s="530"/>
      <c r="UPX31" s="530"/>
      <c r="UPY31" s="530"/>
      <c r="UPZ31" s="530"/>
      <c r="UQA31" s="530"/>
      <c r="UQB31" s="530"/>
      <c r="UQC31" s="530"/>
      <c r="UQD31" s="530"/>
      <c r="UQE31" s="530"/>
      <c r="UQF31" s="530"/>
      <c r="UQG31" s="530"/>
      <c r="UQH31" s="530"/>
      <c r="UQI31" s="530"/>
      <c r="UQJ31" s="530"/>
      <c r="UQK31" s="530"/>
      <c r="UQL31" s="530"/>
      <c r="UQM31" s="530"/>
      <c r="UQN31" s="530"/>
      <c r="UQO31" s="530"/>
      <c r="UQP31" s="530"/>
      <c r="UQQ31" s="530"/>
      <c r="UQR31" s="530"/>
      <c r="UQS31" s="530"/>
      <c r="UQT31" s="530"/>
      <c r="UQU31" s="530"/>
      <c r="UQV31" s="530"/>
      <c r="UQW31" s="530"/>
      <c r="UQX31" s="530"/>
      <c r="UQY31" s="530"/>
      <c r="UQZ31" s="530"/>
      <c r="URA31" s="530"/>
      <c r="URB31" s="530"/>
      <c r="URC31" s="530"/>
      <c r="URD31" s="530"/>
      <c r="URE31" s="530"/>
      <c r="URF31" s="530"/>
      <c r="URG31" s="530"/>
      <c r="URH31" s="530"/>
      <c r="URI31" s="530"/>
      <c r="URJ31" s="530"/>
      <c r="URK31" s="530"/>
      <c r="URL31" s="530"/>
      <c r="URM31" s="530"/>
      <c r="URN31" s="530"/>
      <c r="URO31" s="530"/>
      <c r="URP31" s="530"/>
      <c r="URQ31" s="530"/>
      <c r="URR31" s="530"/>
      <c r="URS31" s="530"/>
      <c r="URT31" s="530"/>
      <c r="URU31" s="530"/>
      <c r="URV31" s="530"/>
      <c r="URW31" s="530"/>
      <c r="URX31" s="530"/>
      <c r="URY31" s="530"/>
      <c r="URZ31" s="530"/>
      <c r="USA31" s="530"/>
      <c r="USB31" s="530"/>
      <c r="USC31" s="530"/>
      <c r="USD31" s="530"/>
      <c r="USE31" s="530"/>
      <c r="USF31" s="530"/>
      <c r="USG31" s="530"/>
      <c r="USH31" s="530"/>
      <c r="USI31" s="530"/>
      <c r="USJ31" s="530"/>
      <c r="USK31" s="530"/>
      <c r="USL31" s="530"/>
      <c r="USM31" s="530"/>
      <c r="USN31" s="530"/>
      <c r="USO31" s="530"/>
      <c r="USP31" s="530"/>
      <c r="USQ31" s="530"/>
      <c r="USR31" s="530"/>
      <c r="USS31" s="530"/>
      <c r="UST31" s="530"/>
      <c r="USU31" s="530"/>
      <c r="USV31" s="530"/>
      <c r="USW31" s="530"/>
      <c r="USX31" s="530"/>
      <c r="USY31" s="530"/>
      <c r="USZ31" s="530"/>
      <c r="UTA31" s="530"/>
      <c r="UTB31" s="530"/>
      <c r="UTC31" s="530"/>
      <c r="UTD31" s="530"/>
      <c r="UTE31" s="530"/>
      <c r="UTF31" s="530"/>
      <c r="UTG31" s="530"/>
      <c r="UTH31" s="530"/>
      <c r="UTI31" s="530"/>
      <c r="UTJ31" s="530"/>
      <c r="UTK31" s="530"/>
      <c r="UTL31" s="530"/>
      <c r="UTM31" s="530"/>
      <c r="UTN31" s="530"/>
      <c r="UTO31" s="530"/>
      <c r="UTP31" s="530"/>
      <c r="UTQ31" s="530"/>
      <c r="UTR31" s="530"/>
      <c r="UTS31" s="530"/>
      <c r="UTT31" s="530"/>
      <c r="UTU31" s="530"/>
      <c r="UTV31" s="530"/>
      <c r="UTW31" s="530"/>
      <c r="UTX31" s="530"/>
      <c r="UTY31" s="530"/>
      <c r="UTZ31" s="530"/>
      <c r="UUA31" s="530"/>
      <c r="UUB31" s="530"/>
      <c r="UUC31" s="530"/>
      <c r="UUD31" s="530"/>
      <c r="UUE31" s="530"/>
      <c r="UUF31" s="530"/>
      <c r="UUG31" s="530"/>
      <c r="UUH31" s="530"/>
      <c r="UUI31" s="530"/>
      <c r="UUJ31" s="530"/>
      <c r="UUK31" s="530"/>
      <c r="UUL31" s="530"/>
      <c r="UUM31" s="530"/>
      <c r="UUN31" s="530"/>
      <c r="UUO31" s="530"/>
      <c r="UUP31" s="530"/>
      <c r="UUQ31" s="530"/>
      <c r="UUR31" s="530"/>
      <c r="UUS31" s="530"/>
      <c r="UUT31" s="530"/>
      <c r="UUU31" s="530"/>
      <c r="UUV31" s="530"/>
      <c r="UUW31" s="530"/>
      <c r="UUX31" s="530"/>
      <c r="UUY31" s="530"/>
      <c r="UUZ31" s="530"/>
      <c r="UVA31" s="530"/>
      <c r="UVB31" s="530"/>
      <c r="UVC31" s="530"/>
      <c r="UVD31" s="530"/>
      <c r="UVE31" s="530"/>
      <c r="UVF31" s="530"/>
      <c r="UVG31" s="530"/>
      <c r="UVH31" s="530"/>
      <c r="UVI31" s="530"/>
      <c r="UVJ31" s="530"/>
      <c r="UVK31" s="530"/>
      <c r="UVL31" s="530"/>
      <c r="UVM31" s="530"/>
      <c r="UVN31" s="530"/>
      <c r="UVO31" s="530"/>
      <c r="UVP31" s="530"/>
      <c r="UVQ31" s="530"/>
      <c r="UVR31" s="530"/>
      <c r="UVS31" s="530"/>
      <c r="UVT31" s="530"/>
      <c r="UVU31" s="530"/>
      <c r="UVV31" s="530"/>
      <c r="UVW31" s="530"/>
      <c r="UVX31" s="530"/>
      <c r="UVY31" s="530"/>
      <c r="UVZ31" s="530"/>
      <c r="UWA31" s="530"/>
      <c r="UWB31" s="530"/>
      <c r="UWC31" s="530"/>
      <c r="UWD31" s="530"/>
      <c r="UWE31" s="530"/>
      <c r="UWF31" s="530"/>
      <c r="UWG31" s="530"/>
      <c r="UWH31" s="530"/>
      <c r="UWI31" s="530"/>
      <c r="UWJ31" s="530"/>
      <c r="UWK31" s="530"/>
      <c r="UWL31" s="530"/>
      <c r="UWM31" s="530"/>
      <c r="UWN31" s="530"/>
      <c r="UWO31" s="530"/>
      <c r="UWP31" s="530"/>
      <c r="UWQ31" s="530"/>
      <c r="UWR31" s="530"/>
      <c r="UWS31" s="530"/>
      <c r="UWT31" s="530"/>
      <c r="UWU31" s="530"/>
      <c r="UWV31" s="530"/>
      <c r="UWW31" s="530"/>
      <c r="UWX31" s="530"/>
      <c r="UWY31" s="530"/>
      <c r="UWZ31" s="530"/>
      <c r="UXA31" s="530"/>
      <c r="UXB31" s="530"/>
      <c r="UXC31" s="530"/>
      <c r="UXD31" s="530"/>
      <c r="UXE31" s="530"/>
      <c r="UXF31" s="530"/>
      <c r="UXG31" s="530"/>
      <c r="UXH31" s="530"/>
      <c r="UXI31" s="530"/>
      <c r="UXJ31" s="530"/>
      <c r="UXK31" s="530"/>
      <c r="UXL31" s="530"/>
      <c r="UXM31" s="530"/>
      <c r="UXN31" s="530"/>
      <c r="UXO31" s="530"/>
      <c r="UXP31" s="530"/>
      <c r="UXQ31" s="530"/>
      <c r="UXR31" s="530"/>
      <c r="UXS31" s="530"/>
      <c r="UXT31" s="530"/>
      <c r="UXU31" s="530"/>
      <c r="UXV31" s="530"/>
      <c r="UXW31" s="530"/>
      <c r="UXX31" s="530"/>
      <c r="UXY31" s="530"/>
      <c r="UXZ31" s="530"/>
      <c r="UYA31" s="530"/>
      <c r="UYB31" s="530"/>
      <c r="UYC31" s="530"/>
      <c r="UYD31" s="530"/>
      <c r="UYE31" s="530"/>
      <c r="UYF31" s="530"/>
      <c r="UYG31" s="530"/>
      <c r="UYH31" s="530"/>
      <c r="UYI31" s="530"/>
      <c r="UYJ31" s="530"/>
      <c r="UYK31" s="530"/>
      <c r="UYL31" s="530"/>
      <c r="UYM31" s="530"/>
      <c r="UYN31" s="530"/>
      <c r="UYO31" s="530"/>
      <c r="UYP31" s="530"/>
      <c r="UYQ31" s="530"/>
      <c r="UYR31" s="530"/>
      <c r="UYS31" s="530"/>
      <c r="UYT31" s="530"/>
      <c r="UYU31" s="530"/>
      <c r="UYV31" s="530"/>
      <c r="UYW31" s="530"/>
      <c r="UYX31" s="530"/>
      <c r="UYY31" s="530"/>
      <c r="UYZ31" s="530"/>
      <c r="UZA31" s="530"/>
      <c r="UZB31" s="530"/>
      <c r="UZC31" s="530"/>
      <c r="UZD31" s="530"/>
      <c r="UZE31" s="530"/>
      <c r="UZF31" s="530"/>
      <c r="UZG31" s="530"/>
      <c r="UZH31" s="530"/>
      <c r="UZI31" s="530"/>
      <c r="UZJ31" s="530"/>
      <c r="UZK31" s="530"/>
      <c r="UZL31" s="530"/>
      <c r="UZM31" s="530"/>
      <c r="UZN31" s="530"/>
      <c r="UZO31" s="530"/>
      <c r="UZP31" s="530"/>
      <c r="UZQ31" s="530"/>
      <c r="UZR31" s="530"/>
      <c r="UZS31" s="530"/>
      <c r="UZT31" s="530"/>
      <c r="UZU31" s="530"/>
      <c r="UZV31" s="530"/>
      <c r="UZW31" s="530"/>
      <c r="UZX31" s="530"/>
      <c r="UZY31" s="530"/>
      <c r="UZZ31" s="530"/>
      <c r="VAA31" s="530"/>
      <c r="VAB31" s="530"/>
      <c r="VAC31" s="530"/>
      <c r="VAD31" s="530"/>
      <c r="VAE31" s="530"/>
      <c r="VAF31" s="530"/>
      <c r="VAG31" s="530"/>
      <c r="VAH31" s="530"/>
      <c r="VAI31" s="530"/>
      <c r="VAJ31" s="530"/>
      <c r="VAK31" s="530"/>
      <c r="VAL31" s="530"/>
      <c r="VAM31" s="530"/>
      <c r="VAN31" s="530"/>
      <c r="VAO31" s="530"/>
      <c r="VAP31" s="530"/>
      <c r="VAQ31" s="530"/>
      <c r="VAR31" s="530"/>
      <c r="VAS31" s="530"/>
      <c r="VAT31" s="530"/>
      <c r="VAU31" s="530"/>
      <c r="VAV31" s="530"/>
      <c r="VAW31" s="530"/>
      <c r="VAX31" s="530"/>
      <c r="VAY31" s="530"/>
      <c r="VAZ31" s="530"/>
      <c r="VBA31" s="530"/>
      <c r="VBB31" s="530"/>
      <c r="VBC31" s="530"/>
      <c r="VBD31" s="530"/>
      <c r="VBE31" s="530"/>
      <c r="VBF31" s="530"/>
      <c r="VBG31" s="530"/>
      <c r="VBH31" s="530"/>
      <c r="VBI31" s="530"/>
      <c r="VBJ31" s="530"/>
      <c r="VBK31" s="530"/>
      <c r="VBL31" s="530"/>
      <c r="VBM31" s="530"/>
      <c r="VBN31" s="530"/>
      <c r="VBO31" s="530"/>
      <c r="VBP31" s="530"/>
      <c r="VBQ31" s="530"/>
      <c r="VBR31" s="530"/>
      <c r="VBS31" s="530"/>
      <c r="VBT31" s="530"/>
      <c r="VBU31" s="530"/>
      <c r="VBV31" s="530"/>
      <c r="VBW31" s="530"/>
      <c r="VBX31" s="530"/>
      <c r="VBY31" s="530"/>
      <c r="VBZ31" s="530"/>
      <c r="VCA31" s="530"/>
      <c r="VCB31" s="530"/>
      <c r="VCC31" s="530"/>
      <c r="VCD31" s="530"/>
      <c r="VCE31" s="530"/>
      <c r="VCF31" s="530"/>
      <c r="VCG31" s="530"/>
      <c r="VCH31" s="530"/>
      <c r="VCI31" s="530"/>
      <c r="VCJ31" s="530"/>
      <c r="VCK31" s="530"/>
      <c r="VCL31" s="530"/>
      <c r="VCM31" s="530"/>
      <c r="VCN31" s="530"/>
      <c r="VCO31" s="530"/>
      <c r="VCP31" s="530"/>
      <c r="VCQ31" s="530"/>
      <c r="VCR31" s="530"/>
      <c r="VCS31" s="530"/>
      <c r="VCT31" s="530"/>
      <c r="VCU31" s="530"/>
      <c r="VCV31" s="530"/>
      <c r="VCW31" s="530"/>
      <c r="VCX31" s="530"/>
      <c r="VCY31" s="530"/>
      <c r="VCZ31" s="530"/>
      <c r="VDA31" s="530"/>
      <c r="VDB31" s="530"/>
      <c r="VDC31" s="530"/>
      <c r="VDD31" s="530"/>
      <c r="VDE31" s="530"/>
      <c r="VDF31" s="530"/>
      <c r="VDG31" s="530"/>
      <c r="VDH31" s="530"/>
      <c r="VDI31" s="530"/>
      <c r="VDJ31" s="530"/>
      <c r="VDK31" s="530"/>
      <c r="VDL31" s="530"/>
      <c r="VDM31" s="530"/>
      <c r="VDN31" s="530"/>
      <c r="VDO31" s="530"/>
      <c r="VDP31" s="530"/>
      <c r="VDQ31" s="530"/>
      <c r="VDR31" s="530"/>
      <c r="VDS31" s="530"/>
      <c r="VDT31" s="530"/>
      <c r="VDU31" s="530"/>
      <c r="VDV31" s="530"/>
      <c r="VDW31" s="530"/>
      <c r="VDX31" s="530"/>
      <c r="VDY31" s="530"/>
      <c r="VDZ31" s="530"/>
      <c r="VEA31" s="530"/>
      <c r="VEB31" s="530"/>
      <c r="VEC31" s="530"/>
      <c r="VED31" s="530"/>
      <c r="VEE31" s="530"/>
      <c r="VEF31" s="530"/>
      <c r="VEG31" s="530"/>
      <c r="VEH31" s="530"/>
      <c r="VEI31" s="530"/>
      <c r="VEJ31" s="530"/>
      <c r="VEK31" s="530"/>
      <c r="VEL31" s="530"/>
      <c r="VEM31" s="530"/>
      <c r="VEN31" s="530"/>
      <c r="VEO31" s="530"/>
      <c r="VEP31" s="530"/>
      <c r="VEQ31" s="530"/>
      <c r="VER31" s="530"/>
      <c r="VES31" s="530"/>
      <c r="VET31" s="530"/>
      <c r="VEU31" s="530"/>
      <c r="VEV31" s="530"/>
      <c r="VEW31" s="530"/>
      <c r="VEX31" s="530"/>
      <c r="VEY31" s="530"/>
      <c r="VEZ31" s="530"/>
      <c r="VFA31" s="530"/>
      <c r="VFB31" s="530"/>
      <c r="VFC31" s="530"/>
      <c r="VFD31" s="530"/>
      <c r="VFE31" s="530"/>
      <c r="VFF31" s="530"/>
      <c r="VFG31" s="530"/>
      <c r="VFH31" s="530"/>
      <c r="VFI31" s="530"/>
      <c r="VFJ31" s="530"/>
      <c r="VFK31" s="530"/>
      <c r="VFL31" s="530"/>
      <c r="VFM31" s="530"/>
      <c r="VFN31" s="530"/>
      <c r="VFO31" s="530"/>
      <c r="VFP31" s="530"/>
      <c r="VFQ31" s="530"/>
      <c r="VFR31" s="530"/>
      <c r="VFS31" s="530"/>
      <c r="VFT31" s="530"/>
      <c r="VFU31" s="530"/>
      <c r="VFV31" s="530"/>
      <c r="VFW31" s="530"/>
      <c r="VFX31" s="530"/>
      <c r="VFY31" s="530"/>
      <c r="VFZ31" s="530"/>
      <c r="VGA31" s="530"/>
      <c r="VGB31" s="530"/>
      <c r="VGC31" s="530"/>
      <c r="VGD31" s="530"/>
      <c r="VGE31" s="530"/>
      <c r="VGF31" s="530"/>
      <c r="VGG31" s="530"/>
      <c r="VGH31" s="530"/>
      <c r="VGI31" s="530"/>
      <c r="VGJ31" s="530"/>
      <c r="VGK31" s="530"/>
      <c r="VGL31" s="530"/>
      <c r="VGM31" s="530"/>
      <c r="VGN31" s="530"/>
      <c r="VGO31" s="530"/>
      <c r="VGP31" s="530"/>
      <c r="VGQ31" s="530"/>
      <c r="VGR31" s="530"/>
      <c r="VGS31" s="530"/>
      <c r="VGT31" s="530"/>
      <c r="VGU31" s="530"/>
      <c r="VGV31" s="530"/>
      <c r="VGW31" s="530"/>
      <c r="VGX31" s="530"/>
      <c r="VGY31" s="530"/>
      <c r="VGZ31" s="530"/>
      <c r="VHA31" s="530"/>
      <c r="VHB31" s="530"/>
      <c r="VHC31" s="530"/>
      <c r="VHD31" s="530"/>
      <c r="VHE31" s="530"/>
      <c r="VHF31" s="530"/>
      <c r="VHG31" s="530"/>
      <c r="VHH31" s="530"/>
      <c r="VHI31" s="530"/>
      <c r="VHJ31" s="530"/>
      <c r="VHK31" s="530"/>
      <c r="VHL31" s="530"/>
      <c r="VHM31" s="530"/>
      <c r="VHN31" s="530"/>
      <c r="VHO31" s="530"/>
      <c r="VHP31" s="530"/>
      <c r="VHQ31" s="530"/>
      <c r="VHR31" s="530"/>
      <c r="VHS31" s="530"/>
      <c r="VHT31" s="530"/>
      <c r="VHU31" s="530"/>
      <c r="VHV31" s="530"/>
      <c r="VHW31" s="530"/>
      <c r="VHX31" s="530"/>
      <c r="VHY31" s="530"/>
      <c r="VHZ31" s="530"/>
      <c r="VIA31" s="530"/>
      <c r="VIB31" s="530"/>
      <c r="VIC31" s="530"/>
      <c r="VID31" s="530"/>
      <c r="VIE31" s="530"/>
      <c r="VIF31" s="530"/>
      <c r="VIG31" s="530"/>
      <c r="VIH31" s="530"/>
      <c r="VII31" s="530"/>
      <c r="VIJ31" s="530"/>
      <c r="VIK31" s="530"/>
      <c r="VIL31" s="530"/>
      <c r="VIM31" s="530"/>
      <c r="VIN31" s="530"/>
      <c r="VIO31" s="530"/>
      <c r="VIP31" s="530"/>
      <c r="VIQ31" s="530"/>
      <c r="VIR31" s="530"/>
      <c r="VIS31" s="530"/>
      <c r="VIT31" s="530"/>
      <c r="VIU31" s="530"/>
      <c r="VIV31" s="530"/>
      <c r="VIW31" s="530"/>
      <c r="VIX31" s="530"/>
      <c r="VIY31" s="530"/>
      <c r="VIZ31" s="530"/>
      <c r="VJA31" s="530"/>
      <c r="VJB31" s="530"/>
      <c r="VJC31" s="530"/>
      <c r="VJD31" s="530"/>
      <c r="VJE31" s="530"/>
      <c r="VJF31" s="530"/>
      <c r="VJG31" s="530"/>
      <c r="VJH31" s="530"/>
      <c r="VJI31" s="530"/>
      <c r="VJJ31" s="530"/>
      <c r="VJK31" s="530"/>
      <c r="VJL31" s="530"/>
      <c r="VJM31" s="530"/>
      <c r="VJN31" s="530"/>
      <c r="VJO31" s="530"/>
      <c r="VJP31" s="530"/>
      <c r="VJQ31" s="530"/>
      <c r="VJR31" s="530"/>
      <c r="VJS31" s="530"/>
      <c r="VJT31" s="530"/>
      <c r="VJU31" s="530"/>
      <c r="VJV31" s="530"/>
      <c r="VJW31" s="530"/>
      <c r="VJX31" s="530"/>
      <c r="VJY31" s="530"/>
      <c r="VJZ31" s="530"/>
      <c r="VKA31" s="530"/>
      <c r="VKB31" s="530"/>
      <c r="VKC31" s="530"/>
      <c r="VKD31" s="530"/>
      <c r="VKE31" s="530"/>
      <c r="VKF31" s="530"/>
      <c r="VKG31" s="530"/>
      <c r="VKH31" s="530"/>
      <c r="VKI31" s="530"/>
      <c r="VKJ31" s="530"/>
      <c r="VKK31" s="530"/>
      <c r="VKL31" s="530"/>
      <c r="VKM31" s="530"/>
      <c r="VKN31" s="530"/>
      <c r="VKO31" s="530"/>
      <c r="VKP31" s="530"/>
      <c r="VKQ31" s="530"/>
      <c r="VKR31" s="530"/>
      <c r="VKS31" s="530"/>
      <c r="VKT31" s="530"/>
      <c r="VKU31" s="530"/>
      <c r="VKV31" s="530"/>
      <c r="VKW31" s="530"/>
      <c r="VKX31" s="530"/>
      <c r="VKY31" s="530"/>
      <c r="VKZ31" s="530"/>
      <c r="VLA31" s="530"/>
      <c r="VLB31" s="530"/>
      <c r="VLC31" s="530"/>
      <c r="VLD31" s="530"/>
      <c r="VLE31" s="530"/>
      <c r="VLF31" s="530"/>
      <c r="VLG31" s="530"/>
      <c r="VLH31" s="530"/>
      <c r="VLI31" s="530"/>
      <c r="VLJ31" s="530"/>
      <c r="VLK31" s="530"/>
      <c r="VLL31" s="530"/>
      <c r="VLM31" s="530"/>
      <c r="VLN31" s="530"/>
      <c r="VLO31" s="530"/>
      <c r="VLP31" s="530"/>
      <c r="VLQ31" s="530"/>
      <c r="VLR31" s="530"/>
      <c r="VLS31" s="530"/>
      <c r="VLT31" s="530"/>
      <c r="VLU31" s="530"/>
      <c r="VLV31" s="530"/>
      <c r="VLW31" s="530"/>
      <c r="VLX31" s="530"/>
      <c r="VLY31" s="530"/>
      <c r="VLZ31" s="530"/>
      <c r="VMA31" s="530"/>
      <c r="VMB31" s="530"/>
      <c r="VMC31" s="530"/>
      <c r="VMD31" s="530"/>
      <c r="VME31" s="530"/>
      <c r="VMF31" s="530"/>
      <c r="VMG31" s="530"/>
      <c r="VMH31" s="530"/>
      <c r="VMI31" s="530"/>
      <c r="VMJ31" s="530"/>
      <c r="VMK31" s="530"/>
      <c r="VML31" s="530"/>
      <c r="VMM31" s="530"/>
      <c r="VMN31" s="530"/>
      <c r="VMO31" s="530"/>
      <c r="VMP31" s="530"/>
      <c r="VMQ31" s="530"/>
      <c r="VMR31" s="530"/>
      <c r="VMS31" s="530"/>
      <c r="VMT31" s="530"/>
      <c r="VMU31" s="530"/>
      <c r="VMV31" s="530"/>
      <c r="VMW31" s="530"/>
      <c r="VMX31" s="530"/>
      <c r="VMY31" s="530"/>
      <c r="VMZ31" s="530"/>
      <c r="VNA31" s="530"/>
      <c r="VNB31" s="530"/>
      <c r="VNC31" s="530"/>
      <c r="VND31" s="530"/>
      <c r="VNE31" s="530"/>
      <c r="VNF31" s="530"/>
      <c r="VNG31" s="530"/>
      <c r="VNH31" s="530"/>
      <c r="VNI31" s="530"/>
      <c r="VNJ31" s="530"/>
      <c r="VNK31" s="530"/>
      <c r="VNL31" s="530"/>
      <c r="VNM31" s="530"/>
      <c r="VNN31" s="530"/>
      <c r="VNO31" s="530"/>
      <c r="VNP31" s="530"/>
      <c r="VNQ31" s="530"/>
      <c r="VNR31" s="530"/>
      <c r="VNS31" s="530"/>
      <c r="VNT31" s="530"/>
      <c r="VNU31" s="530"/>
      <c r="VNV31" s="530"/>
      <c r="VNW31" s="530"/>
      <c r="VNX31" s="530"/>
      <c r="VNY31" s="530"/>
      <c r="VNZ31" s="530"/>
      <c r="VOA31" s="530"/>
      <c r="VOB31" s="530"/>
      <c r="VOC31" s="530"/>
      <c r="VOD31" s="530"/>
      <c r="VOE31" s="530"/>
      <c r="VOF31" s="530"/>
      <c r="VOG31" s="530"/>
      <c r="VOH31" s="530"/>
      <c r="VOI31" s="530"/>
      <c r="VOJ31" s="530"/>
      <c r="VOK31" s="530"/>
      <c r="VOL31" s="530"/>
      <c r="VOM31" s="530"/>
      <c r="VON31" s="530"/>
      <c r="VOO31" s="530"/>
      <c r="VOP31" s="530"/>
      <c r="VOQ31" s="530"/>
      <c r="VOR31" s="530"/>
      <c r="VOS31" s="530"/>
      <c r="VOT31" s="530"/>
      <c r="VOU31" s="530"/>
      <c r="VOV31" s="530"/>
      <c r="VOW31" s="530"/>
      <c r="VOX31" s="530"/>
      <c r="VOY31" s="530"/>
      <c r="VOZ31" s="530"/>
      <c r="VPA31" s="530"/>
      <c r="VPB31" s="530"/>
      <c r="VPC31" s="530"/>
      <c r="VPD31" s="530"/>
      <c r="VPE31" s="530"/>
      <c r="VPF31" s="530"/>
      <c r="VPG31" s="530"/>
      <c r="VPH31" s="530"/>
      <c r="VPI31" s="530"/>
      <c r="VPJ31" s="530"/>
      <c r="VPK31" s="530"/>
      <c r="VPL31" s="530"/>
      <c r="VPM31" s="530"/>
      <c r="VPN31" s="530"/>
      <c r="VPO31" s="530"/>
      <c r="VPP31" s="530"/>
      <c r="VPQ31" s="530"/>
      <c r="VPR31" s="530"/>
      <c r="VPS31" s="530"/>
      <c r="VPT31" s="530"/>
      <c r="VPU31" s="530"/>
      <c r="VPV31" s="530"/>
      <c r="VPW31" s="530"/>
      <c r="VPX31" s="530"/>
      <c r="VPY31" s="530"/>
      <c r="VPZ31" s="530"/>
      <c r="VQA31" s="530"/>
      <c r="VQB31" s="530"/>
      <c r="VQC31" s="530"/>
      <c r="VQD31" s="530"/>
      <c r="VQE31" s="530"/>
      <c r="VQF31" s="530"/>
      <c r="VQG31" s="530"/>
      <c r="VQH31" s="530"/>
      <c r="VQI31" s="530"/>
      <c r="VQJ31" s="530"/>
      <c r="VQK31" s="530"/>
      <c r="VQL31" s="530"/>
      <c r="VQM31" s="530"/>
      <c r="VQN31" s="530"/>
      <c r="VQO31" s="530"/>
      <c r="VQP31" s="530"/>
      <c r="VQQ31" s="530"/>
      <c r="VQR31" s="530"/>
      <c r="VQS31" s="530"/>
      <c r="VQT31" s="530"/>
      <c r="VQU31" s="530"/>
      <c r="VQV31" s="530"/>
      <c r="VQW31" s="530"/>
      <c r="VQX31" s="530"/>
      <c r="VQY31" s="530"/>
      <c r="VQZ31" s="530"/>
      <c r="VRA31" s="530"/>
      <c r="VRB31" s="530"/>
      <c r="VRC31" s="530"/>
      <c r="VRD31" s="530"/>
      <c r="VRE31" s="530"/>
      <c r="VRF31" s="530"/>
      <c r="VRG31" s="530"/>
      <c r="VRH31" s="530"/>
      <c r="VRI31" s="530"/>
      <c r="VRJ31" s="530"/>
      <c r="VRK31" s="530"/>
      <c r="VRL31" s="530"/>
      <c r="VRM31" s="530"/>
      <c r="VRN31" s="530"/>
      <c r="VRO31" s="530"/>
      <c r="VRP31" s="530"/>
      <c r="VRQ31" s="530"/>
      <c r="VRR31" s="530"/>
      <c r="VRS31" s="530"/>
      <c r="VRT31" s="530"/>
      <c r="VRU31" s="530"/>
      <c r="VRV31" s="530"/>
      <c r="VRW31" s="530"/>
      <c r="VRX31" s="530"/>
      <c r="VRY31" s="530"/>
      <c r="VRZ31" s="530"/>
      <c r="VSA31" s="530"/>
      <c r="VSB31" s="530"/>
      <c r="VSC31" s="530"/>
      <c r="VSD31" s="530"/>
      <c r="VSE31" s="530"/>
      <c r="VSF31" s="530"/>
      <c r="VSG31" s="530"/>
      <c r="VSH31" s="530"/>
      <c r="VSI31" s="530"/>
      <c r="VSJ31" s="530"/>
      <c r="VSK31" s="530"/>
      <c r="VSL31" s="530"/>
      <c r="VSM31" s="530"/>
      <c r="VSN31" s="530"/>
      <c r="VSO31" s="530"/>
      <c r="VSP31" s="530"/>
      <c r="VSQ31" s="530"/>
      <c r="VSR31" s="530"/>
      <c r="VSS31" s="530"/>
      <c r="VST31" s="530"/>
      <c r="VSU31" s="530"/>
      <c r="VSV31" s="530"/>
      <c r="VSW31" s="530"/>
      <c r="VSX31" s="530"/>
      <c r="VSY31" s="530"/>
      <c r="VSZ31" s="530"/>
      <c r="VTA31" s="530"/>
      <c r="VTB31" s="530"/>
      <c r="VTC31" s="530"/>
      <c r="VTD31" s="530"/>
      <c r="VTE31" s="530"/>
      <c r="VTF31" s="530"/>
      <c r="VTG31" s="530"/>
      <c r="VTH31" s="530"/>
      <c r="VTI31" s="530"/>
      <c r="VTJ31" s="530"/>
      <c r="VTK31" s="530"/>
      <c r="VTL31" s="530"/>
      <c r="VTM31" s="530"/>
      <c r="VTN31" s="530"/>
      <c r="VTO31" s="530"/>
      <c r="VTP31" s="530"/>
      <c r="VTQ31" s="530"/>
      <c r="VTR31" s="530"/>
      <c r="VTS31" s="530"/>
      <c r="VTT31" s="530"/>
      <c r="VTU31" s="530"/>
      <c r="VTV31" s="530"/>
      <c r="VTW31" s="530"/>
      <c r="VTX31" s="530"/>
      <c r="VTY31" s="530"/>
      <c r="VTZ31" s="530"/>
      <c r="VUA31" s="530"/>
      <c r="VUB31" s="530"/>
      <c r="VUC31" s="530"/>
      <c r="VUD31" s="530"/>
      <c r="VUE31" s="530"/>
      <c r="VUF31" s="530"/>
      <c r="VUG31" s="530"/>
      <c r="VUH31" s="530"/>
      <c r="VUI31" s="530"/>
      <c r="VUJ31" s="530"/>
      <c r="VUK31" s="530"/>
      <c r="VUL31" s="530"/>
      <c r="VUM31" s="530"/>
      <c r="VUN31" s="530"/>
      <c r="VUO31" s="530"/>
      <c r="VUP31" s="530"/>
      <c r="VUQ31" s="530"/>
      <c r="VUR31" s="530"/>
      <c r="VUS31" s="530"/>
      <c r="VUT31" s="530"/>
      <c r="VUU31" s="530"/>
      <c r="VUV31" s="530"/>
      <c r="VUW31" s="530"/>
      <c r="VUX31" s="530"/>
      <c r="VUY31" s="530"/>
      <c r="VUZ31" s="530"/>
      <c r="VVA31" s="530"/>
      <c r="VVB31" s="530"/>
      <c r="VVC31" s="530"/>
      <c r="VVD31" s="530"/>
      <c r="VVE31" s="530"/>
      <c r="VVF31" s="530"/>
      <c r="VVG31" s="530"/>
      <c r="VVH31" s="530"/>
      <c r="VVI31" s="530"/>
      <c r="VVJ31" s="530"/>
      <c r="VVK31" s="530"/>
      <c r="VVL31" s="530"/>
      <c r="VVM31" s="530"/>
      <c r="VVN31" s="530"/>
      <c r="VVO31" s="530"/>
      <c r="VVP31" s="530"/>
      <c r="VVQ31" s="530"/>
      <c r="VVR31" s="530"/>
      <c r="VVS31" s="530"/>
      <c r="VVT31" s="530"/>
      <c r="VVU31" s="530"/>
      <c r="VVV31" s="530"/>
      <c r="VVW31" s="530"/>
      <c r="VVX31" s="530"/>
      <c r="VVY31" s="530"/>
      <c r="VVZ31" s="530"/>
      <c r="VWA31" s="530"/>
      <c r="VWB31" s="530"/>
      <c r="VWC31" s="530"/>
      <c r="VWD31" s="530"/>
      <c r="VWE31" s="530"/>
      <c r="VWF31" s="530"/>
      <c r="VWG31" s="530"/>
      <c r="VWH31" s="530"/>
      <c r="VWI31" s="530"/>
      <c r="VWJ31" s="530"/>
      <c r="VWK31" s="530"/>
      <c r="VWL31" s="530"/>
      <c r="VWM31" s="530"/>
      <c r="VWN31" s="530"/>
      <c r="VWO31" s="530"/>
      <c r="VWP31" s="530"/>
      <c r="VWQ31" s="530"/>
      <c r="VWR31" s="530"/>
      <c r="VWS31" s="530"/>
      <c r="VWT31" s="530"/>
      <c r="VWU31" s="530"/>
      <c r="VWV31" s="530"/>
      <c r="VWW31" s="530"/>
      <c r="VWX31" s="530"/>
      <c r="VWY31" s="530"/>
      <c r="VWZ31" s="530"/>
      <c r="VXA31" s="530"/>
      <c r="VXB31" s="530"/>
      <c r="VXC31" s="530"/>
      <c r="VXD31" s="530"/>
      <c r="VXE31" s="530"/>
      <c r="VXF31" s="530"/>
      <c r="VXG31" s="530"/>
      <c r="VXH31" s="530"/>
      <c r="VXI31" s="530"/>
      <c r="VXJ31" s="530"/>
      <c r="VXK31" s="530"/>
      <c r="VXL31" s="530"/>
      <c r="VXM31" s="530"/>
      <c r="VXN31" s="530"/>
      <c r="VXO31" s="530"/>
      <c r="VXP31" s="530"/>
      <c r="VXQ31" s="530"/>
      <c r="VXR31" s="530"/>
      <c r="VXS31" s="530"/>
      <c r="VXT31" s="530"/>
      <c r="VXU31" s="530"/>
      <c r="VXV31" s="530"/>
      <c r="VXW31" s="530"/>
      <c r="VXX31" s="530"/>
      <c r="VXY31" s="530"/>
      <c r="VXZ31" s="530"/>
      <c r="VYA31" s="530"/>
      <c r="VYB31" s="530"/>
      <c r="VYC31" s="530"/>
      <c r="VYD31" s="530"/>
      <c r="VYE31" s="530"/>
      <c r="VYF31" s="530"/>
      <c r="VYG31" s="530"/>
      <c r="VYH31" s="530"/>
      <c r="VYI31" s="530"/>
      <c r="VYJ31" s="530"/>
      <c r="VYK31" s="530"/>
      <c r="VYL31" s="530"/>
      <c r="VYM31" s="530"/>
      <c r="VYN31" s="530"/>
      <c r="VYO31" s="530"/>
      <c r="VYP31" s="530"/>
      <c r="VYQ31" s="530"/>
      <c r="VYR31" s="530"/>
      <c r="VYS31" s="530"/>
      <c r="VYT31" s="530"/>
      <c r="VYU31" s="530"/>
      <c r="VYV31" s="530"/>
      <c r="VYW31" s="530"/>
      <c r="VYX31" s="530"/>
      <c r="VYY31" s="530"/>
      <c r="VYZ31" s="530"/>
      <c r="VZA31" s="530"/>
      <c r="VZB31" s="530"/>
      <c r="VZC31" s="530"/>
      <c r="VZD31" s="530"/>
      <c r="VZE31" s="530"/>
      <c r="VZF31" s="530"/>
      <c r="VZG31" s="530"/>
      <c r="VZH31" s="530"/>
      <c r="VZI31" s="530"/>
      <c r="VZJ31" s="530"/>
      <c r="VZK31" s="530"/>
      <c r="VZL31" s="530"/>
      <c r="VZM31" s="530"/>
      <c r="VZN31" s="530"/>
      <c r="VZO31" s="530"/>
      <c r="VZP31" s="530"/>
      <c r="VZQ31" s="530"/>
      <c r="VZR31" s="530"/>
      <c r="VZS31" s="530"/>
      <c r="VZT31" s="530"/>
      <c r="VZU31" s="530"/>
      <c r="VZV31" s="530"/>
      <c r="VZW31" s="530"/>
      <c r="VZX31" s="530"/>
      <c r="VZY31" s="530"/>
      <c r="VZZ31" s="530"/>
      <c r="WAA31" s="530"/>
      <c r="WAB31" s="530"/>
      <c r="WAC31" s="530"/>
      <c r="WAD31" s="530"/>
      <c r="WAE31" s="530"/>
      <c r="WAF31" s="530"/>
      <c r="WAG31" s="530"/>
      <c r="WAH31" s="530"/>
      <c r="WAI31" s="530"/>
      <c r="WAJ31" s="530"/>
      <c r="WAK31" s="530"/>
      <c r="WAL31" s="530"/>
      <c r="WAM31" s="530"/>
      <c r="WAN31" s="530"/>
      <c r="WAO31" s="530"/>
      <c r="WAP31" s="530"/>
      <c r="WAQ31" s="530"/>
      <c r="WAR31" s="530"/>
      <c r="WAS31" s="530"/>
      <c r="WAT31" s="530"/>
      <c r="WAU31" s="530"/>
      <c r="WAV31" s="530"/>
      <c r="WAW31" s="530"/>
      <c r="WAX31" s="530"/>
      <c r="WAY31" s="530"/>
      <c r="WAZ31" s="530"/>
      <c r="WBA31" s="530"/>
      <c r="WBB31" s="530"/>
      <c r="WBC31" s="530"/>
      <c r="WBD31" s="530"/>
      <c r="WBE31" s="530"/>
      <c r="WBF31" s="530"/>
      <c r="WBG31" s="530"/>
      <c r="WBH31" s="530"/>
      <c r="WBI31" s="530"/>
      <c r="WBJ31" s="530"/>
      <c r="WBK31" s="530"/>
      <c r="WBL31" s="530"/>
      <c r="WBM31" s="530"/>
      <c r="WBN31" s="530"/>
      <c r="WBO31" s="530"/>
      <c r="WBP31" s="530"/>
      <c r="WBQ31" s="530"/>
      <c r="WBR31" s="530"/>
      <c r="WBS31" s="530"/>
      <c r="WBT31" s="530"/>
      <c r="WBU31" s="530"/>
      <c r="WBV31" s="530"/>
      <c r="WBW31" s="530"/>
      <c r="WBX31" s="530"/>
      <c r="WBY31" s="530"/>
      <c r="WBZ31" s="530"/>
      <c r="WCA31" s="530"/>
      <c r="WCB31" s="530"/>
      <c r="WCC31" s="530"/>
      <c r="WCD31" s="530"/>
      <c r="WCE31" s="530"/>
      <c r="WCF31" s="530"/>
      <c r="WCG31" s="530"/>
      <c r="WCH31" s="530"/>
      <c r="WCI31" s="530"/>
      <c r="WCJ31" s="530"/>
      <c r="WCK31" s="530"/>
      <c r="WCL31" s="530"/>
      <c r="WCM31" s="530"/>
      <c r="WCN31" s="530"/>
      <c r="WCO31" s="530"/>
      <c r="WCP31" s="530"/>
      <c r="WCQ31" s="530"/>
      <c r="WCR31" s="530"/>
      <c r="WCS31" s="530"/>
      <c r="WCT31" s="530"/>
      <c r="WCU31" s="530"/>
      <c r="WCV31" s="530"/>
      <c r="WCW31" s="530"/>
      <c r="WCX31" s="530"/>
      <c r="WCY31" s="530"/>
      <c r="WCZ31" s="530"/>
      <c r="WDA31" s="530"/>
      <c r="WDB31" s="530"/>
      <c r="WDC31" s="530"/>
      <c r="WDD31" s="530"/>
      <c r="WDE31" s="530"/>
      <c r="WDF31" s="530"/>
      <c r="WDG31" s="530"/>
      <c r="WDH31" s="530"/>
      <c r="WDI31" s="530"/>
      <c r="WDJ31" s="530"/>
      <c r="WDK31" s="530"/>
      <c r="WDL31" s="530"/>
      <c r="WDM31" s="530"/>
      <c r="WDN31" s="530"/>
      <c r="WDO31" s="530"/>
      <c r="WDP31" s="530"/>
      <c r="WDQ31" s="530"/>
      <c r="WDR31" s="530"/>
      <c r="WDS31" s="530"/>
      <c r="WDT31" s="530"/>
      <c r="WDU31" s="530"/>
      <c r="WDV31" s="530"/>
      <c r="WDW31" s="530"/>
      <c r="WDX31" s="530"/>
      <c r="WDY31" s="530"/>
      <c r="WDZ31" s="530"/>
      <c r="WEA31" s="530"/>
      <c r="WEB31" s="530"/>
      <c r="WEC31" s="530"/>
      <c r="WED31" s="530"/>
      <c r="WEE31" s="530"/>
      <c r="WEF31" s="530"/>
      <c r="WEG31" s="530"/>
      <c r="WEH31" s="530"/>
      <c r="WEI31" s="530"/>
      <c r="WEJ31" s="530"/>
      <c r="WEK31" s="530"/>
      <c r="WEL31" s="530"/>
      <c r="WEM31" s="530"/>
      <c r="WEN31" s="530"/>
      <c r="WEO31" s="530"/>
      <c r="WEP31" s="530"/>
      <c r="WEQ31" s="530"/>
      <c r="WER31" s="530"/>
      <c r="WES31" s="530"/>
      <c r="WET31" s="530"/>
      <c r="WEU31" s="530"/>
      <c r="WEV31" s="530"/>
      <c r="WEW31" s="530"/>
      <c r="WEX31" s="530"/>
      <c r="WEY31" s="530"/>
      <c r="WEZ31" s="530"/>
      <c r="WFA31" s="530"/>
      <c r="WFB31" s="530"/>
      <c r="WFC31" s="530"/>
      <c r="WFD31" s="530"/>
      <c r="WFE31" s="530"/>
      <c r="WFF31" s="530"/>
      <c r="WFG31" s="530"/>
      <c r="WFH31" s="530"/>
      <c r="WFI31" s="530"/>
      <c r="WFJ31" s="530"/>
      <c r="WFK31" s="530"/>
      <c r="WFL31" s="530"/>
      <c r="WFM31" s="530"/>
      <c r="WFN31" s="530"/>
      <c r="WFO31" s="530"/>
      <c r="WFP31" s="530"/>
      <c r="WFQ31" s="530"/>
      <c r="WFR31" s="530"/>
      <c r="WFS31" s="530"/>
      <c r="WFT31" s="530"/>
      <c r="WFU31" s="530"/>
      <c r="WFV31" s="530"/>
      <c r="WFW31" s="530"/>
      <c r="WFX31" s="530"/>
      <c r="WFY31" s="530"/>
      <c r="WFZ31" s="530"/>
      <c r="WGA31" s="530"/>
      <c r="WGB31" s="530"/>
      <c r="WGC31" s="530"/>
      <c r="WGD31" s="530"/>
      <c r="WGE31" s="530"/>
      <c r="WGF31" s="530"/>
      <c r="WGG31" s="530"/>
      <c r="WGH31" s="530"/>
      <c r="WGI31" s="530"/>
      <c r="WGJ31" s="530"/>
      <c r="WGK31" s="530"/>
      <c r="WGL31" s="530"/>
      <c r="WGM31" s="530"/>
      <c r="WGN31" s="530"/>
      <c r="WGO31" s="530"/>
      <c r="WGP31" s="530"/>
      <c r="WGQ31" s="530"/>
      <c r="WGR31" s="530"/>
      <c r="WGS31" s="530"/>
      <c r="WGT31" s="530"/>
      <c r="WGU31" s="530"/>
      <c r="WGV31" s="530"/>
      <c r="WGW31" s="530"/>
      <c r="WGX31" s="530"/>
      <c r="WGY31" s="530"/>
      <c r="WGZ31" s="530"/>
      <c r="WHA31" s="530"/>
      <c r="WHB31" s="530"/>
      <c r="WHC31" s="530"/>
      <c r="WHD31" s="530"/>
      <c r="WHE31" s="530"/>
      <c r="WHF31" s="530"/>
      <c r="WHG31" s="530"/>
      <c r="WHH31" s="530"/>
      <c r="WHI31" s="530"/>
      <c r="WHJ31" s="530"/>
      <c r="WHK31" s="530"/>
      <c r="WHL31" s="530"/>
      <c r="WHM31" s="530"/>
      <c r="WHN31" s="530"/>
      <c r="WHO31" s="530"/>
      <c r="WHP31" s="530"/>
      <c r="WHQ31" s="530"/>
      <c r="WHR31" s="530"/>
      <c r="WHS31" s="530"/>
      <c r="WHT31" s="530"/>
      <c r="WHU31" s="530"/>
      <c r="WHV31" s="530"/>
      <c r="WHW31" s="530"/>
      <c r="WHX31" s="530"/>
      <c r="WHY31" s="530"/>
      <c r="WHZ31" s="530"/>
      <c r="WIA31" s="530"/>
      <c r="WIB31" s="530"/>
      <c r="WIC31" s="530"/>
      <c r="WID31" s="530"/>
      <c r="WIE31" s="530"/>
      <c r="WIF31" s="530"/>
      <c r="WIG31" s="530"/>
      <c r="WIH31" s="530"/>
      <c r="WII31" s="530"/>
      <c r="WIJ31" s="530"/>
      <c r="WIK31" s="530"/>
      <c r="WIL31" s="530"/>
      <c r="WIM31" s="530"/>
      <c r="WIN31" s="530"/>
      <c r="WIO31" s="530"/>
      <c r="WIP31" s="530"/>
      <c r="WIQ31" s="530"/>
      <c r="WIR31" s="530"/>
      <c r="WIS31" s="530"/>
      <c r="WIT31" s="530"/>
      <c r="WIU31" s="530"/>
      <c r="WIV31" s="530"/>
      <c r="WIW31" s="530"/>
      <c r="WIX31" s="530"/>
      <c r="WIY31" s="530"/>
      <c r="WIZ31" s="530"/>
      <c r="WJA31" s="530"/>
      <c r="WJB31" s="530"/>
      <c r="WJC31" s="530"/>
      <c r="WJD31" s="530"/>
      <c r="WJE31" s="530"/>
      <c r="WJF31" s="530"/>
      <c r="WJG31" s="530"/>
      <c r="WJH31" s="530"/>
      <c r="WJI31" s="530"/>
      <c r="WJJ31" s="530"/>
      <c r="WJK31" s="530"/>
      <c r="WJL31" s="530"/>
      <c r="WJM31" s="530"/>
      <c r="WJN31" s="530"/>
      <c r="WJO31" s="530"/>
      <c r="WJP31" s="530"/>
      <c r="WJQ31" s="530"/>
      <c r="WJR31" s="530"/>
      <c r="WJS31" s="530"/>
      <c r="WJT31" s="530"/>
      <c r="WJU31" s="530"/>
      <c r="WJV31" s="530"/>
      <c r="WJW31" s="530"/>
      <c r="WJX31" s="530"/>
      <c r="WJY31" s="530"/>
      <c r="WJZ31" s="530"/>
      <c r="WKA31" s="530"/>
      <c r="WKB31" s="530"/>
      <c r="WKC31" s="530"/>
      <c r="WKD31" s="530"/>
      <c r="WKE31" s="530"/>
      <c r="WKF31" s="530"/>
      <c r="WKG31" s="530"/>
      <c r="WKH31" s="530"/>
      <c r="WKI31" s="530"/>
      <c r="WKJ31" s="530"/>
      <c r="WKK31" s="530"/>
      <c r="WKL31" s="530"/>
      <c r="WKM31" s="530"/>
      <c r="WKN31" s="530"/>
      <c r="WKO31" s="530"/>
      <c r="WKP31" s="530"/>
      <c r="WKQ31" s="530"/>
      <c r="WKR31" s="530"/>
      <c r="WKS31" s="530"/>
      <c r="WKT31" s="530"/>
      <c r="WKU31" s="530"/>
      <c r="WKV31" s="530"/>
      <c r="WKW31" s="530"/>
      <c r="WKX31" s="530"/>
      <c r="WKY31" s="530"/>
      <c r="WKZ31" s="530"/>
      <c r="WLA31" s="530"/>
      <c r="WLB31" s="530"/>
      <c r="WLC31" s="530"/>
      <c r="WLD31" s="530"/>
      <c r="WLE31" s="530"/>
      <c r="WLF31" s="530"/>
      <c r="WLG31" s="530"/>
      <c r="WLH31" s="530"/>
      <c r="WLI31" s="530"/>
      <c r="WLJ31" s="530"/>
      <c r="WLK31" s="530"/>
      <c r="WLL31" s="530"/>
      <c r="WLM31" s="530"/>
      <c r="WLN31" s="530"/>
      <c r="WLO31" s="530"/>
      <c r="WLP31" s="530"/>
      <c r="WLQ31" s="530"/>
      <c r="WLR31" s="530"/>
      <c r="WLS31" s="530"/>
      <c r="WLT31" s="530"/>
      <c r="WLU31" s="530"/>
      <c r="WLV31" s="530"/>
      <c r="WLW31" s="530"/>
      <c r="WLX31" s="530"/>
      <c r="WLY31" s="530"/>
      <c r="WLZ31" s="530"/>
      <c r="WMA31" s="530"/>
      <c r="WMB31" s="530"/>
      <c r="WMC31" s="530"/>
      <c r="WMD31" s="530"/>
      <c r="WME31" s="530"/>
      <c r="WMF31" s="530"/>
      <c r="WMG31" s="530"/>
      <c r="WMH31" s="530"/>
      <c r="WMI31" s="530"/>
      <c r="WMJ31" s="530"/>
      <c r="WMK31" s="530"/>
      <c r="WML31" s="530"/>
      <c r="WMM31" s="530"/>
      <c r="WMN31" s="530"/>
      <c r="WMO31" s="530"/>
      <c r="WMP31" s="530"/>
      <c r="WMQ31" s="530"/>
      <c r="WMR31" s="530"/>
      <c r="WMS31" s="530"/>
      <c r="WMT31" s="530"/>
      <c r="WMU31" s="530"/>
      <c r="WMV31" s="530"/>
      <c r="WMW31" s="530"/>
      <c r="WMX31" s="530"/>
      <c r="WMY31" s="530"/>
      <c r="WMZ31" s="530"/>
      <c r="WNA31" s="530"/>
      <c r="WNB31" s="530"/>
      <c r="WNC31" s="530"/>
      <c r="WND31" s="530"/>
      <c r="WNE31" s="530"/>
      <c r="WNF31" s="530"/>
      <c r="WNG31" s="530"/>
      <c r="WNH31" s="530"/>
      <c r="WNI31" s="530"/>
      <c r="WNJ31" s="530"/>
      <c r="WNK31" s="530"/>
      <c r="WNL31" s="530"/>
      <c r="WNM31" s="530"/>
      <c r="WNN31" s="530"/>
      <c r="WNO31" s="530"/>
      <c r="WNP31" s="530"/>
      <c r="WNQ31" s="530"/>
      <c r="WNR31" s="530"/>
      <c r="WNS31" s="530"/>
      <c r="WNT31" s="530"/>
      <c r="WNU31" s="530"/>
      <c r="WNV31" s="530"/>
      <c r="WNW31" s="530"/>
      <c r="WNX31" s="530"/>
      <c r="WNY31" s="530"/>
      <c r="WNZ31" s="530"/>
      <c r="WOA31" s="530"/>
      <c r="WOB31" s="530"/>
      <c r="WOC31" s="530"/>
      <c r="WOD31" s="530"/>
      <c r="WOE31" s="530"/>
      <c r="WOF31" s="530"/>
      <c r="WOG31" s="530"/>
      <c r="WOH31" s="530"/>
      <c r="WOI31" s="530"/>
      <c r="WOJ31" s="530"/>
      <c r="WOK31" s="530"/>
      <c r="WOL31" s="530"/>
      <c r="WOM31" s="530"/>
      <c r="WON31" s="530"/>
      <c r="WOO31" s="530"/>
      <c r="WOP31" s="530"/>
      <c r="WOQ31" s="530"/>
      <c r="WOR31" s="530"/>
      <c r="WOS31" s="530"/>
      <c r="WOT31" s="530"/>
      <c r="WOU31" s="530"/>
      <c r="WOV31" s="530"/>
      <c r="WOW31" s="530"/>
      <c r="WOX31" s="530"/>
      <c r="WOY31" s="530"/>
      <c r="WOZ31" s="530"/>
      <c r="WPA31" s="530"/>
      <c r="WPB31" s="530"/>
      <c r="WPC31" s="530"/>
      <c r="WPD31" s="530"/>
      <c r="WPE31" s="530"/>
      <c r="WPF31" s="530"/>
      <c r="WPG31" s="530"/>
      <c r="WPH31" s="530"/>
      <c r="WPI31" s="530"/>
      <c r="WPJ31" s="530"/>
      <c r="WPK31" s="530"/>
      <c r="WPL31" s="530"/>
      <c r="WPM31" s="530"/>
      <c r="WPN31" s="530"/>
      <c r="WPO31" s="530"/>
      <c r="WPP31" s="530"/>
      <c r="WPQ31" s="530"/>
      <c r="WPR31" s="530"/>
      <c r="WPS31" s="530"/>
      <c r="WPT31" s="530"/>
      <c r="WPU31" s="530"/>
      <c r="WPV31" s="530"/>
      <c r="WPW31" s="530"/>
      <c r="WPX31" s="530"/>
      <c r="WPY31" s="530"/>
      <c r="WPZ31" s="530"/>
      <c r="WQA31" s="530"/>
      <c r="WQB31" s="530"/>
      <c r="WQC31" s="530"/>
      <c r="WQD31" s="530"/>
      <c r="WQE31" s="530"/>
      <c r="WQF31" s="530"/>
      <c r="WQG31" s="530"/>
      <c r="WQH31" s="530"/>
      <c r="WQI31" s="530"/>
      <c r="WQJ31" s="530"/>
      <c r="WQK31" s="530"/>
      <c r="WQL31" s="530"/>
      <c r="WQM31" s="530"/>
      <c r="WQN31" s="530"/>
      <c r="WQO31" s="530"/>
      <c r="WQP31" s="530"/>
      <c r="WQQ31" s="530"/>
      <c r="WQR31" s="530"/>
      <c r="WQS31" s="530"/>
      <c r="WQT31" s="530"/>
      <c r="WQU31" s="530"/>
      <c r="WQV31" s="530"/>
      <c r="WQW31" s="530"/>
      <c r="WQX31" s="530"/>
      <c r="WQY31" s="530"/>
      <c r="WQZ31" s="530"/>
      <c r="WRA31" s="530"/>
      <c r="WRB31" s="530"/>
      <c r="WRC31" s="530"/>
      <c r="WRD31" s="530"/>
      <c r="WRE31" s="530"/>
      <c r="WRF31" s="530"/>
      <c r="WRG31" s="530"/>
      <c r="WRH31" s="530"/>
      <c r="WRI31" s="530"/>
      <c r="WRJ31" s="530"/>
      <c r="WRK31" s="530"/>
      <c r="WRL31" s="530"/>
      <c r="WRM31" s="530"/>
      <c r="WRN31" s="530"/>
      <c r="WRO31" s="530"/>
      <c r="WRP31" s="530"/>
      <c r="WRQ31" s="530"/>
      <c r="WRR31" s="530"/>
      <c r="WRS31" s="530"/>
      <c r="WRT31" s="530"/>
    </row>
    <row r="32" spans="1:16036" ht="21" customHeight="1" x14ac:dyDescent="0.25">
      <c r="A32" s="426" t="str">
        <f>'Tablo 3.2.14 (4b)'!$A$2</f>
        <v>Table 3.2.14 - Distribution of Persons Having Work Accident and Deceased Persons Due To Work Accident By Occupation Groups and Gender(Under Article 4-1/b of Act 5510), 2025</v>
      </c>
    </row>
    <row r="33" spans="1:16036" ht="21" customHeight="1" x14ac:dyDescent="0.25">
      <c r="A33" s="484" t="str">
        <f>'Tablo 3.2.15 (4b)'!$A$1</f>
        <v>Tablo 3.2.15 - 5510 Sayılı Kanunun 4-1/b Maddesi Kapsamındaki Sigortalılardan Meslek Hastalığına Tutulanlar ile Meslek Hastalığı Sonucu Ölenlerin Meslek Gruplarına ve Cinsiyete Göre Dağılımı, 2025</v>
      </c>
      <c r="B33" s="530"/>
      <c r="C33" s="530"/>
      <c r="D33" s="530"/>
      <c r="E33" s="530"/>
      <c r="F33" s="530"/>
      <c r="G33" s="530"/>
      <c r="H33" s="530"/>
      <c r="I33" s="530"/>
      <c r="J33" s="530"/>
      <c r="K33" s="530"/>
      <c r="L33" s="530"/>
      <c r="M33" s="530"/>
      <c r="N33" s="530"/>
      <c r="O33" s="530"/>
      <c r="P33" s="530"/>
      <c r="Q33" s="530"/>
      <c r="R33" s="530"/>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530"/>
      <c r="BB33" s="530"/>
      <c r="BC33" s="530"/>
      <c r="BD33" s="530"/>
      <c r="BE33" s="530"/>
      <c r="BF33" s="530"/>
      <c r="BG33" s="530"/>
      <c r="BH33" s="530"/>
      <c r="BI33" s="530"/>
      <c r="BJ33" s="530"/>
      <c r="BK33" s="530"/>
      <c r="BL33" s="530"/>
      <c r="BM33" s="530"/>
      <c r="BN33" s="530"/>
      <c r="BO33" s="530"/>
      <c r="BP33" s="530"/>
      <c r="BQ33" s="530"/>
      <c r="BR33" s="530"/>
      <c r="BS33" s="530"/>
      <c r="BT33" s="530"/>
      <c r="BU33" s="530"/>
      <c r="BV33" s="530"/>
      <c r="BW33" s="530"/>
      <c r="BX33" s="530"/>
      <c r="BY33" s="530"/>
      <c r="BZ33" s="530"/>
      <c r="CA33" s="530"/>
      <c r="CB33" s="530"/>
      <c r="CC33" s="530"/>
      <c r="CD33" s="530"/>
      <c r="CE33" s="530"/>
      <c r="CF33" s="530"/>
      <c r="CG33" s="530"/>
      <c r="CH33" s="530"/>
      <c r="CI33" s="530"/>
      <c r="CJ33" s="530"/>
      <c r="CK33" s="530"/>
      <c r="CL33" s="530"/>
      <c r="CM33" s="530"/>
      <c r="CN33" s="530"/>
      <c r="CO33" s="530"/>
      <c r="CP33" s="530"/>
      <c r="CQ33" s="530"/>
      <c r="CR33" s="530"/>
      <c r="CS33" s="530"/>
      <c r="CT33" s="530"/>
      <c r="CU33" s="530"/>
      <c r="CV33" s="530"/>
      <c r="CW33" s="530"/>
      <c r="CX33" s="530"/>
      <c r="CY33" s="530"/>
      <c r="CZ33" s="530"/>
      <c r="DA33" s="530"/>
      <c r="DB33" s="530"/>
      <c r="DC33" s="530"/>
      <c r="DD33" s="530"/>
      <c r="DE33" s="530"/>
      <c r="DF33" s="530"/>
      <c r="DG33" s="530"/>
      <c r="DH33" s="530"/>
      <c r="DI33" s="530"/>
      <c r="DJ33" s="530"/>
      <c r="DK33" s="530"/>
      <c r="DL33" s="530"/>
      <c r="DM33" s="530"/>
      <c r="DN33" s="530"/>
      <c r="DO33" s="530"/>
      <c r="DP33" s="530"/>
      <c r="DQ33" s="530"/>
      <c r="DR33" s="530"/>
      <c r="DS33" s="530"/>
      <c r="DT33" s="530"/>
      <c r="DU33" s="530"/>
      <c r="DV33" s="530"/>
      <c r="DW33" s="530"/>
      <c r="DX33" s="530"/>
      <c r="DY33" s="530"/>
      <c r="DZ33" s="530"/>
      <c r="EA33" s="530"/>
      <c r="EB33" s="530"/>
      <c r="EC33" s="530"/>
      <c r="ED33" s="530"/>
      <c r="EE33" s="530"/>
      <c r="EF33" s="530"/>
      <c r="EG33" s="530"/>
      <c r="EH33" s="530"/>
      <c r="EI33" s="530"/>
      <c r="EJ33" s="530"/>
      <c r="EK33" s="530"/>
      <c r="EL33" s="530"/>
      <c r="EM33" s="530"/>
      <c r="EN33" s="530"/>
      <c r="EO33" s="530"/>
      <c r="EP33" s="530"/>
      <c r="EQ33" s="530"/>
      <c r="ER33" s="530"/>
      <c r="ES33" s="530"/>
      <c r="ET33" s="530"/>
      <c r="EU33" s="530"/>
      <c r="EV33" s="530"/>
      <c r="EW33" s="530"/>
      <c r="EX33" s="530"/>
      <c r="EY33" s="530"/>
      <c r="EZ33" s="530"/>
      <c r="FA33" s="530"/>
      <c r="FB33" s="530"/>
      <c r="FC33" s="530"/>
      <c r="FD33" s="530"/>
      <c r="FE33" s="530"/>
      <c r="FF33" s="530"/>
      <c r="FG33" s="530"/>
      <c r="FH33" s="530"/>
      <c r="FI33" s="530"/>
      <c r="FJ33" s="530"/>
      <c r="FK33" s="530"/>
      <c r="FL33" s="530"/>
      <c r="FM33" s="530"/>
      <c r="FN33" s="530"/>
      <c r="FO33" s="530"/>
      <c r="FP33" s="530"/>
      <c r="FQ33" s="530"/>
      <c r="FR33" s="530"/>
      <c r="FS33" s="530"/>
      <c r="FT33" s="530"/>
      <c r="FU33" s="530"/>
      <c r="FV33" s="530"/>
      <c r="FW33" s="530"/>
      <c r="FX33" s="530"/>
      <c r="FY33" s="530"/>
      <c r="FZ33" s="530"/>
      <c r="GA33" s="530"/>
      <c r="GB33" s="530"/>
      <c r="GC33" s="530"/>
      <c r="GD33" s="530"/>
      <c r="GE33" s="530"/>
      <c r="GF33" s="530"/>
      <c r="GG33" s="530"/>
      <c r="GH33" s="530"/>
      <c r="GI33" s="530"/>
      <c r="GJ33" s="530"/>
      <c r="GK33" s="530"/>
      <c r="GL33" s="530"/>
      <c r="GM33" s="530"/>
      <c r="GN33" s="530"/>
      <c r="GO33" s="530"/>
      <c r="GP33" s="530"/>
      <c r="GQ33" s="530"/>
      <c r="GR33" s="530"/>
      <c r="GS33" s="530"/>
      <c r="GT33" s="530"/>
      <c r="GU33" s="530"/>
      <c r="GV33" s="530"/>
      <c r="GW33" s="530"/>
      <c r="GX33" s="530"/>
      <c r="GY33" s="530"/>
      <c r="GZ33" s="530"/>
      <c r="HA33" s="530"/>
      <c r="HB33" s="530"/>
      <c r="HC33" s="530"/>
      <c r="HD33" s="530"/>
      <c r="HE33" s="530"/>
      <c r="HF33" s="530"/>
      <c r="HG33" s="530"/>
      <c r="HH33" s="530"/>
      <c r="HI33" s="530"/>
      <c r="HJ33" s="530"/>
      <c r="HK33" s="530"/>
      <c r="HL33" s="530"/>
      <c r="HM33" s="530"/>
      <c r="HN33" s="530"/>
      <c r="HO33" s="530"/>
      <c r="HP33" s="530"/>
      <c r="HQ33" s="530"/>
      <c r="HR33" s="530"/>
      <c r="HS33" s="530"/>
      <c r="HT33" s="530"/>
      <c r="HU33" s="530"/>
      <c r="HV33" s="530"/>
      <c r="HW33" s="530"/>
      <c r="HX33" s="530"/>
      <c r="HY33" s="530"/>
      <c r="HZ33" s="530"/>
      <c r="IA33" s="530"/>
      <c r="IB33" s="530"/>
      <c r="IC33" s="530"/>
      <c r="ID33" s="530"/>
      <c r="IE33" s="530"/>
      <c r="IF33" s="530"/>
      <c r="IG33" s="530"/>
      <c r="IH33" s="530"/>
      <c r="II33" s="530"/>
      <c r="IJ33" s="530"/>
      <c r="IK33" s="530"/>
      <c r="IL33" s="530"/>
      <c r="IM33" s="530"/>
      <c r="IN33" s="530"/>
      <c r="IO33" s="530"/>
      <c r="IP33" s="530"/>
      <c r="IQ33" s="530"/>
      <c r="IR33" s="530"/>
      <c r="IS33" s="530"/>
      <c r="IT33" s="530"/>
      <c r="IU33" s="530"/>
      <c r="IV33" s="530"/>
      <c r="IW33" s="530"/>
      <c r="IX33" s="530"/>
      <c r="IY33" s="530"/>
      <c r="IZ33" s="530"/>
      <c r="JA33" s="530"/>
      <c r="JB33" s="530"/>
      <c r="JC33" s="530"/>
      <c r="JD33" s="530"/>
      <c r="JE33" s="530"/>
      <c r="JF33" s="530"/>
      <c r="JG33" s="530"/>
      <c r="JH33" s="530"/>
      <c r="JI33" s="530"/>
      <c r="JJ33" s="530"/>
      <c r="JK33" s="530"/>
      <c r="JL33" s="530"/>
      <c r="JM33" s="530"/>
      <c r="JN33" s="530"/>
      <c r="JO33" s="530"/>
      <c r="JP33" s="530"/>
      <c r="JQ33" s="530"/>
      <c r="JR33" s="530"/>
      <c r="JS33" s="530"/>
      <c r="JT33" s="530"/>
      <c r="JU33" s="530"/>
      <c r="JV33" s="530"/>
      <c r="JW33" s="530"/>
      <c r="JX33" s="530"/>
      <c r="JY33" s="530"/>
      <c r="JZ33" s="530"/>
      <c r="KA33" s="530"/>
      <c r="KB33" s="530"/>
      <c r="KC33" s="530"/>
      <c r="KD33" s="530"/>
      <c r="KE33" s="530"/>
      <c r="KF33" s="530"/>
      <c r="KG33" s="530"/>
      <c r="KH33" s="530"/>
      <c r="KI33" s="530"/>
      <c r="KJ33" s="530"/>
      <c r="KK33" s="530"/>
      <c r="KL33" s="530"/>
      <c r="KM33" s="530"/>
      <c r="KN33" s="530"/>
      <c r="KO33" s="530"/>
      <c r="KP33" s="530"/>
      <c r="KQ33" s="530"/>
      <c r="KR33" s="530"/>
      <c r="KS33" s="530"/>
      <c r="KT33" s="530"/>
      <c r="KU33" s="530"/>
      <c r="KV33" s="530"/>
      <c r="KW33" s="530"/>
      <c r="KX33" s="530"/>
      <c r="KY33" s="530"/>
      <c r="KZ33" s="530"/>
      <c r="LA33" s="530"/>
      <c r="LB33" s="530"/>
      <c r="LC33" s="530"/>
      <c r="LD33" s="530"/>
      <c r="LE33" s="530"/>
      <c r="LF33" s="530"/>
      <c r="LG33" s="530"/>
      <c r="LH33" s="530"/>
      <c r="LI33" s="530"/>
      <c r="LJ33" s="530"/>
      <c r="LK33" s="530"/>
      <c r="LL33" s="530"/>
      <c r="LM33" s="530"/>
      <c r="LN33" s="530"/>
      <c r="LO33" s="530"/>
      <c r="LP33" s="530"/>
      <c r="LQ33" s="530"/>
      <c r="LR33" s="530"/>
      <c r="LS33" s="530"/>
      <c r="LT33" s="530"/>
      <c r="LU33" s="530"/>
      <c r="LV33" s="530"/>
      <c r="LW33" s="530"/>
      <c r="LX33" s="530"/>
      <c r="LY33" s="530"/>
      <c r="LZ33" s="530"/>
      <c r="MA33" s="530"/>
      <c r="MB33" s="530"/>
      <c r="MC33" s="530"/>
      <c r="MD33" s="530"/>
      <c r="ME33" s="530"/>
      <c r="MF33" s="530"/>
      <c r="MG33" s="530"/>
      <c r="MH33" s="530"/>
      <c r="MI33" s="530"/>
      <c r="MJ33" s="530"/>
      <c r="MK33" s="530"/>
      <c r="ML33" s="530"/>
      <c r="MM33" s="530"/>
      <c r="MN33" s="530"/>
      <c r="MO33" s="530"/>
      <c r="MP33" s="530"/>
      <c r="MQ33" s="530"/>
      <c r="MR33" s="530"/>
      <c r="MS33" s="530"/>
      <c r="MT33" s="530"/>
      <c r="MU33" s="530"/>
      <c r="MV33" s="530"/>
      <c r="MW33" s="530"/>
      <c r="MX33" s="530"/>
      <c r="MY33" s="530"/>
      <c r="MZ33" s="530"/>
      <c r="NA33" s="530"/>
      <c r="NB33" s="530"/>
      <c r="NC33" s="530"/>
      <c r="ND33" s="530"/>
      <c r="NE33" s="530"/>
      <c r="NF33" s="530"/>
      <c r="NG33" s="530"/>
      <c r="NH33" s="530"/>
      <c r="NI33" s="530"/>
      <c r="NJ33" s="530"/>
      <c r="NK33" s="530"/>
      <c r="NL33" s="530"/>
      <c r="NM33" s="530"/>
      <c r="NN33" s="530"/>
      <c r="NO33" s="530"/>
      <c r="NP33" s="530"/>
      <c r="NQ33" s="530"/>
      <c r="NR33" s="530"/>
      <c r="NS33" s="530"/>
      <c r="NT33" s="530"/>
      <c r="NU33" s="530"/>
      <c r="NV33" s="530"/>
      <c r="NW33" s="530"/>
      <c r="NX33" s="530"/>
      <c r="NY33" s="530"/>
      <c r="NZ33" s="530"/>
      <c r="OA33" s="530"/>
      <c r="OB33" s="530"/>
      <c r="OC33" s="530"/>
      <c r="OD33" s="530"/>
      <c r="OE33" s="530"/>
      <c r="OF33" s="530"/>
      <c r="OG33" s="530"/>
      <c r="OH33" s="530"/>
      <c r="OI33" s="530"/>
      <c r="OJ33" s="530"/>
      <c r="OK33" s="530"/>
      <c r="OL33" s="530"/>
      <c r="OM33" s="530"/>
      <c r="ON33" s="530"/>
      <c r="OO33" s="530"/>
      <c r="OP33" s="530"/>
      <c r="OQ33" s="530"/>
      <c r="OR33" s="530"/>
      <c r="OS33" s="530"/>
      <c r="OT33" s="530"/>
      <c r="OU33" s="530"/>
      <c r="OV33" s="530"/>
      <c r="OW33" s="530"/>
      <c r="OX33" s="530"/>
      <c r="OY33" s="530"/>
      <c r="OZ33" s="530"/>
      <c r="PA33" s="530"/>
      <c r="PB33" s="530"/>
      <c r="PC33" s="530"/>
      <c r="PD33" s="530"/>
      <c r="PE33" s="530"/>
      <c r="PF33" s="530"/>
      <c r="PG33" s="530"/>
      <c r="PH33" s="530"/>
      <c r="PI33" s="530"/>
      <c r="PJ33" s="530"/>
      <c r="PK33" s="530"/>
      <c r="PL33" s="530"/>
      <c r="PM33" s="530"/>
      <c r="PN33" s="530"/>
      <c r="PO33" s="530"/>
      <c r="PP33" s="530"/>
      <c r="PQ33" s="530"/>
      <c r="PR33" s="530"/>
      <c r="PS33" s="530"/>
      <c r="PT33" s="530"/>
      <c r="PU33" s="530"/>
      <c r="PV33" s="530"/>
      <c r="PW33" s="530"/>
      <c r="PX33" s="530"/>
      <c r="PY33" s="530"/>
      <c r="PZ33" s="530"/>
      <c r="QA33" s="530"/>
      <c r="QB33" s="530"/>
      <c r="QC33" s="530"/>
      <c r="QD33" s="530"/>
      <c r="QE33" s="530"/>
      <c r="QF33" s="530"/>
      <c r="QG33" s="530"/>
      <c r="QH33" s="530"/>
      <c r="QI33" s="530"/>
      <c r="QJ33" s="530"/>
      <c r="QK33" s="530"/>
      <c r="QL33" s="530"/>
      <c r="QM33" s="530"/>
      <c r="QN33" s="530"/>
      <c r="QO33" s="530"/>
      <c r="QP33" s="530"/>
      <c r="QQ33" s="530"/>
      <c r="QR33" s="530"/>
      <c r="QS33" s="530"/>
      <c r="QT33" s="530"/>
      <c r="QU33" s="530"/>
      <c r="QV33" s="530"/>
      <c r="QW33" s="530"/>
      <c r="QX33" s="530"/>
      <c r="QY33" s="530"/>
      <c r="QZ33" s="530"/>
      <c r="RA33" s="530"/>
      <c r="RB33" s="530"/>
      <c r="RC33" s="530"/>
      <c r="RD33" s="530"/>
      <c r="RE33" s="530"/>
      <c r="RF33" s="530"/>
      <c r="RG33" s="530"/>
      <c r="RH33" s="530"/>
      <c r="RI33" s="530"/>
      <c r="RJ33" s="530"/>
      <c r="RK33" s="530"/>
      <c r="RL33" s="530"/>
      <c r="RM33" s="530"/>
      <c r="RN33" s="530"/>
      <c r="RO33" s="530"/>
      <c r="RP33" s="530"/>
      <c r="RQ33" s="530"/>
      <c r="RR33" s="530"/>
      <c r="RS33" s="530"/>
      <c r="RT33" s="530"/>
      <c r="RU33" s="530"/>
      <c r="RV33" s="530"/>
      <c r="RW33" s="530"/>
      <c r="RX33" s="530"/>
      <c r="RY33" s="530"/>
      <c r="RZ33" s="530"/>
      <c r="SA33" s="530"/>
      <c r="SB33" s="530"/>
      <c r="SC33" s="530"/>
      <c r="SD33" s="530"/>
      <c r="SE33" s="530"/>
      <c r="SF33" s="530"/>
      <c r="SG33" s="530"/>
      <c r="SH33" s="530"/>
      <c r="SI33" s="530"/>
      <c r="SJ33" s="530"/>
      <c r="SK33" s="530"/>
      <c r="SL33" s="530"/>
      <c r="SM33" s="530"/>
      <c r="SN33" s="530"/>
      <c r="SO33" s="530"/>
      <c r="SP33" s="530"/>
      <c r="SQ33" s="530"/>
      <c r="SR33" s="530"/>
      <c r="SS33" s="530"/>
      <c r="ST33" s="530"/>
      <c r="SU33" s="530"/>
      <c r="SV33" s="530"/>
      <c r="SW33" s="530"/>
      <c r="SX33" s="530"/>
      <c r="SY33" s="530"/>
      <c r="SZ33" s="530"/>
      <c r="TA33" s="530"/>
      <c r="TB33" s="530"/>
      <c r="TC33" s="530"/>
      <c r="TD33" s="530"/>
      <c r="TE33" s="530"/>
      <c r="TF33" s="530"/>
      <c r="TG33" s="530"/>
      <c r="TH33" s="530"/>
      <c r="TI33" s="530"/>
      <c r="TJ33" s="530"/>
      <c r="TK33" s="530"/>
      <c r="TL33" s="530"/>
      <c r="TM33" s="530"/>
      <c r="TN33" s="530"/>
      <c r="TO33" s="530"/>
      <c r="TP33" s="530"/>
      <c r="TQ33" s="530"/>
      <c r="TR33" s="530"/>
      <c r="TS33" s="530"/>
      <c r="TT33" s="530"/>
      <c r="TU33" s="530"/>
      <c r="TV33" s="530"/>
      <c r="TW33" s="530"/>
      <c r="TX33" s="530"/>
      <c r="TY33" s="530"/>
      <c r="TZ33" s="530"/>
      <c r="UA33" s="530"/>
      <c r="UB33" s="530"/>
      <c r="UC33" s="530"/>
      <c r="UD33" s="530"/>
      <c r="UE33" s="530"/>
      <c r="UF33" s="530"/>
      <c r="UG33" s="530"/>
      <c r="UH33" s="530"/>
      <c r="UI33" s="530"/>
      <c r="UJ33" s="530"/>
      <c r="UK33" s="530"/>
      <c r="UL33" s="530"/>
      <c r="UM33" s="530"/>
      <c r="UN33" s="530"/>
      <c r="UO33" s="530"/>
      <c r="UP33" s="530"/>
      <c r="UQ33" s="530"/>
      <c r="UR33" s="530"/>
      <c r="US33" s="530"/>
      <c r="UT33" s="530"/>
      <c r="UU33" s="530"/>
      <c r="UV33" s="530"/>
      <c r="UW33" s="530"/>
      <c r="UX33" s="530"/>
      <c r="UY33" s="530"/>
      <c r="UZ33" s="530"/>
      <c r="VA33" s="530"/>
      <c r="VB33" s="530"/>
      <c r="VC33" s="530"/>
      <c r="VD33" s="530"/>
      <c r="VE33" s="530"/>
      <c r="VF33" s="530"/>
      <c r="VG33" s="530"/>
      <c r="VH33" s="530"/>
      <c r="VI33" s="530"/>
      <c r="VJ33" s="530"/>
      <c r="VK33" s="530"/>
      <c r="VL33" s="530"/>
      <c r="VM33" s="530"/>
      <c r="VN33" s="530"/>
      <c r="VO33" s="530"/>
      <c r="VP33" s="530"/>
      <c r="VQ33" s="530"/>
      <c r="VR33" s="530"/>
      <c r="VS33" s="530"/>
      <c r="VT33" s="530"/>
      <c r="VU33" s="530"/>
      <c r="VV33" s="530"/>
      <c r="VW33" s="530"/>
      <c r="VX33" s="530"/>
      <c r="VY33" s="530"/>
      <c r="VZ33" s="530"/>
      <c r="WA33" s="530"/>
      <c r="WB33" s="530"/>
      <c r="WC33" s="530"/>
      <c r="WD33" s="530"/>
      <c r="WE33" s="530"/>
      <c r="WF33" s="530"/>
      <c r="WG33" s="530"/>
      <c r="WH33" s="530"/>
      <c r="WI33" s="530"/>
      <c r="WJ33" s="530"/>
      <c r="WK33" s="530"/>
      <c r="WL33" s="530"/>
      <c r="WM33" s="530"/>
      <c r="WN33" s="530"/>
      <c r="WO33" s="530"/>
      <c r="WP33" s="530"/>
      <c r="WQ33" s="530"/>
      <c r="WR33" s="530"/>
      <c r="WS33" s="530"/>
      <c r="WT33" s="530"/>
      <c r="WU33" s="530"/>
      <c r="WV33" s="530"/>
      <c r="WW33" s="530"/>
      <c r="WX33" s="530"/>
      <c r="WY33" s="530"/>
      <c r="WZ33" s="530"/>
      <c r="XA33" s="530"/>
      <c r="XB33" s="530"/>
      <c r="XC33" s="530"/>
      <c r="XD33" s="530"/>
      <c r="XE33" s="530"/>
      <c r="XF33" s="530"/>
      <c r="XG33" s="530"/>
      <c r="XH33" s="530"/>
      <c r="XI33" s="530"/>
      <c r="XJ33" s="530"/>
      <c r="XK33" s="530"/>
      <c r="XL33" s="530"/>
      <c r="XM33" s="530"/>
      <c r="XN33" s="530"/>
      <c r="XO33" s="530"/>
      <c r="XP33" s="530"/>
      <c r="XQ33" s="530"/>
      <c r="XR33" s="530"/>
      <c r="XS33" s="530"/>
      <c r="XT33" s="530"/>
      <c r="XU33" s="530"/>
      <c r="XV33" s="530"/>
      <c r="XW33" s="530"/>
      <c r="XX33" s="530"/>
      <c r="XY33" s="530"/>
      <c r="XZ33" s="530"/>
      <c r="YA33" s="530"/>
      <c r="YB33" s="530"/>
      <c r="YC33" s="530"/>
      <c r="YD33" s="530"/>
      <c r="YE33" s="530"/>
      <c r="YF33" s="530"/>
      <c r="YG33" s="530"/>
      <c r="YH33" s="530"/>
      <c r="YI33" s="530"/>
      <c r="YJ33" s="530"/>
      <c r="YK33" s="530"/>
      <c r="YL33" s="530"/>
      <c r="YM33" s="530"/>
      <c r="YN33" s="530"/>
      <c r="YO33" s="530"/>
      <c r="YP33" s="530"/>
      <c r="YQ33" s="530"/>
      <c r="YR33" s="530"/>
      <c r="YS33" s="530"/>
      <c r="YT33" s="530"/>
      <c r="YU33" s="530"/>
      <c r="YV33" s="530"/>
      <c r="YW33" s="530"/>
      <c r="YX33" s="530"/>
      <c r="YY33" s="530"/>
      <c r="YZ33" s="530"/>
      <c r="ZA33" s="530"/>
      <c r="ZB33" s="530"/>
      <c r="ZC33" s="530"/>
      <c r="ZD33" s="530"/>
      <c r="ZE33" s="530"/>
      <c r="ZF33" s="530"/>
      <c r="ZG33" s="530"/>
      <c r="ZH33" s="530"/>
      <c r="ZI33" s="530"/>
      <c r="ZJ33" s="530"/>
      <c r="ZK33" s="530"/>
      <c r="ZL33" s="530"/>
      <c r="ZM33" s="530"/>
      <c r="ZN33" s="530"/>
      <c r="ZO33" s="530"/>
      <c r="ZP33" s="530"/>
      <c r="ZQ33" s="530"/>
      <c r="ZR33" s="530"/>
      <c r="ZS33" s="530"/>
      <c r="ZT33" s="530"/>
      <c r="ZU33" s="530"/>
      <c r="ZV33" s="530"/>
      <c r="ZW33" s="530"/>
      <c r="ZX33" s="530"/>
      <c r="ZY33" s="530"/>
      <c r="ZZ33" s="530"/>
      <c r="AAA33" s="530"/>
      <c r="AAB33" s="530"/>
      <c r="AAC33" s="530"/>
      <c r="AAD33" s="530"/>
      <c r="AAE33" s="530"/>
      <c r="AAF33" s="530"/>
      <c r="AAG33" s="530"/>
      <c r="AAH33" s="530"/>
      <c r="AAI33" s="530"/>
      <c r="AAJ33" s="530"/>
      <c r="AAK33" s="530"/>
      <c r="AAL33" s="530"/>
      <c r="AAM33" s="530"/>
      <c r="AAN33" s="530"/>
      <c r="AAO33" s="530"/>
      <c r="AAP33" s="530"/>
      <c r="AAQ33" s="530"/>
      <c r="AAR33" s="530"/>
      <c r="AAS33" s="530"/>
      <c r="AAT33" s="530"/>
      <c r="AAU33" s="530"/>
      <c r="AAV33" s="530"/>
      <c r="AAW33" s="530"/>
      <c r="AAX33" s="530"/>
      <c r="AAY33" s="530"/>
      <c r="AAZ33" s="530"/>
      <c r="ABA33" s="530"/>
      <c r="ABB33" s="530"/>
      <c r="ABC33" s="530"/>
      <c r="ABD33" s="530"/>
      <c r="ABE33" s="530"/>
      <c r="ABF33" s="530"/>
      <c r="ABG33" s="530"/>
      <c r="ABH33" s="530"/>
      <c r="ABI33" s="530"/>
      <c r="ABJ33" s="530"/>
      <c r="ABK33" s="530"/>
      <c r="ABL33" s="530"/>
      <c r="ABM33" s="530"/>
      <c r="ABN33" s="530"/>
      <c r="ABO33" s="530"/>
      <c r="ABP33" s="530"/>
      <c r="ABQ33" s="530"/>
      <c r="ABR33" s="530"/>
      <c r="ABS33" s="530"/>
      <c r="ABT33" s="530"/>
      <c r="ABU33" s="530"/>
      <c r="ABV33" s="530"/>
      <c r="ABW33" s="530"/>
      <c r="ABX33" s="530"/>
      <c r="ABY33" s="530"/>
      <c r="ABZ33" s="530"/>
      <c r="ACA33" s="530"/>
      <c r="ACB33" s="530"/>
      <c r="ACC33" s="530"/>
      <c r="ACD33" s="530"/>
      <c r="ACE33" s="530"/>
      <c r="ACF33" s="530"/>
      <c r="ACG33" s="530"/>
      <c r="ACH33" s="530"/>
      <c r="ACI33" s="530"/>
      <c r="ACJ33" s="530"/>
      <c r="ACK33" s="530"/>
      <c r="ACL33" s="530"/>
      <c r="ACM33" s="530"/>
      <c r="ACN33" s="530"/>
      <c r="ACO33" s="530"/>
      <c r="ACP33" s="530"/>
      <c r="ACQ33" s="530"/>
      <c r="ACR33" s="530"/>
      <c r="ACS33" s="530"/>
      <c r="ACT33" s="530"/>
      <c r="ACU33" s="530"/>
      <c r="ACV33" s="530"/>
      <c r="ACW33" s="530"/>
      <c r="ACX33" s="530"/>
      <c r="ACY33" s="530"/>
      <c r="ACZ33" s="530"/>
      <c r="ADA33" s="530"/>
      <c r="ADB33" s="530"/>
      <c r="ADC33" s="530"/>
      <c r="ADD33" s="530"/>
      <c r="ADE33" s="530"/>
      <c r="ADF33" s="530"/>
      <c r="ADG33" s="530"/>
      <c r="ADH33" s="530"/>
      <c r="ADI33" s="530"/>
      <c r="ADJ33" s="530"/>
      <c r="ADK33" s="530"/>
      <c r="ADL33" s="530"/>
      <c r="ADM33" s="530"/>
      <c r="ADN33" s="530"/>
      <c r="ADO33" s="530"/>
      <c r="ADP33" s="530"/>
      <c r="ADQ33" s="530"/>
      <c r="ADR33" s="530"/>
      <c r="ADS33" s="530"/>
      <c r="ADT33" s="530"/>
      <c r="ADU33" s="530"/>
      <c r="ADV33" s="530"/>
      <c r="ADW33" s="530"/>
      <c r="ADX33" s="530"/>
      <c r="ADY33" s="530"/>
      <c r="ADZ33" s="530"/>
      <c r="AEA33" s="530"/>
      <c r="AEB33" s="530"/>
      <c r="AEC33" s="530"/>
      <c r="AED33" s="530"/>
      <c r="AEE33" s="530"/>
      <c r="AEF33" s="530"/>
      <c r="AEG33" s="530"/>
      <c r="AEH33" s="530"/>
      <c r="AEI33" s="530"/>
      <c r="AEJ33" s="530"/>
      <c r="AEK33" s="530"/>
      <c r="AEL33" s="530"/>
      <c r="AEM33" s="530"/>
      <c r="AEN33" s="530"/>
      <c r="AEO33" s="530"/>
      <c r="AEP33" s="530"/>
      <c r="AEQ33" s="530"/>
      <c r="AER33" s="530"/>
      <c r="AES33" s="530"/>
      <c r="AET33" s="530"/>
      <c r="AEU33" s="530"/>
      <c r="AEV33" s="530"/>
      <c r="AEW33" s="530"/>
      <c r="AEX33" s="530"/>
      <c r="AEY33" s="530"/>
      <c r="AEZ33" s="530"/>
      <c r="AFA33" s="530"/>
      <c r="AFB33" s="530"/>
      <c r="AFC33" s="530"/>
      <c r="AFD33" s="530"/>
      <c r="AFE33" s="530"/>
      <c r="AFF33" s="530"/>
      <c r="AFG33" s="530"/>
      <c r="AFH33" s="530"/>
      <c r="AFI33" s="530"/>
      <c r="AFJ33" s="530"/>
      <c r="AFK33" s="530"/>
      <c r="AFL33" s="530"/>
      <c r="AFM33" s="530"/>
      <c r="AFN33" s="530"/>
      <c r="AFO33" s="530"/>
      <c r="AFP33" s="530"/>
      <c r="AFQ33" s="530"/>
      <c r="AFR33" s="530"/>
      <c r="AFS33" s="530"/>
      <c r="AFT33" s="530"/>
      <c r="AFU33" s="530"/>
      <c r="AFV33" s="530"/>
      <c r="AFW33" s="530"/>
      <c r="AFX33" s="530"/>
      <c r="AFY33" s="530"/>
      <c r="AFZ33" s="530"/>
      <c r="AGA33" s="530"/>
      <c r="AGB33" s="530"/>
      <c r="AGC33" s="530"/>
      <c r="AGD33" s="530"/>
      <c r="AGE33" s="530"/>
      <c r="AGF33" s="530"/>
      <c r="AGG33" s="530"/>
      <c r="AGH33" s="530"/>
      <c r="AGI33" s="530"/>
      <c r="AGJ33" s="530"/>
      <c r="AGK33" s="530"/>
      <c r="AGL33" s="530"/>
      <c r="AGM33" s="530"/>
      <c r="AGN33" s="530"/>
      <c r="AGO33" s="530"/>
      <c r="AGP33" s="530"/>
      <c r="AGQ33" s="530"/>
      <c r="AGR33" s="530"/>
      <c r="AGS33" s="530"/>
      <c r="AGT33" s="530"/>
      <c r="AGU33" s="530"/>
      <c r="AGV33" s="530"/>
      <c r="AGW33" s="530"/>
      <c r="AGX33" s="530"/>
      <c r="AGY33" s="530"/>
      <c r="AGZ33" s="530"/>
      <c r="AHA33" s="530"/>
      <c r="AHB33" s="530"/>
      <c r="AHC33" s="530"/>
      <c r="AHD33" s="530"/>
      <c r="AHE33" s="530"/>
      <c r="AHF33" s="530"/>
      <c r="AHG33" s="530"/>
      <c r="AHH33" s="530"/>
      <c r="AHI33" s="530"/>
      <c r="AHJ33" s="530"/>
      <c r="AHK33" s="530"/>
      <c r="AHL33" s="530"/>
      <c r="AHM33" s="530"/>
      <c r="AHN33" s="530"/>
      <c r="AHO33" s="530"/>
      <c r="AHP33" s="530"/>
      <c r="AHQ33" s="530"/>
      <c r="AHR33" s="530"/>
      <c r="AHS33" s="530"/>
      <c r="AHT33" s="530"/>
      <c r="AHU33" s="530"/>
      <c r="AHV33" s="530"/>
      <c r="AHW33" s="530"/>
      <c r="AHX33" s="530"/>
      <c r="AHY33" s="530"/>
      <c r="AHZ33" s="530"/>
      <c r="AIA33" s="530"/>
      <c r="AIB33" s="530"/>
      <c r="AIC33" s="530"/>
      <c r="AID33" s="530"/>
      <c r="AIE33" s="530"/>
      <c r="AIF33" s="530"/>
      <c r="AIG33" s="530"/>
      <c r="AIH33" s="530"/>
      <c r="AII33" s="530"/>
      <c r="AIJ33" s="530"/>
      <c r="AIK33" s="530"/>
      <c r="AIL33" s="530"/>
      <c r="AIM33" s="530"/>
      <c r="AIN33" s="530"/>
      <c r="AIO33" s="530"/>
      <c r="AIP33" s="530"/>
      <c r="AIQ33" s="530"/>
      <c r="AIR33" s="530"/>
      <c r="AIS33" s="530"/>
      <c r="AIT33" s="530"/>
      <c r="AIU33" s="530"/>
      <c r="AIV33" s="530"/>
      <c r="AIW33" s="530"/>
      <c r="AIX33" s="530"/>
      <c r="AIY33" s="530"/>
      <c r="AIZ33" s="530"/>
      <c r="AJA33" s="530"/>
      <c r="AJB33" s="530"/>
      <c r="AJC33" s="530"/>
      <c r="AJD33" s="530"/>
      <c r="AJE33" s="530"/>
      <c r="AJF33" s="530"/>
      <c r="AJG33" s="530"/>
      <c r="AJH33" s="530"/>
      <c r="AJI33" s="530"/>
      <c r="AJJ33" s="530"/>
      <c r="AJK33" s="530"/>
      <c r="AJL33" s="530"/>
      <c r="AJM33" s="530"/>
      <c r="AJN33" s="530"/>
      <c r="AJO33" s="530"/>
      <c r="AJP33" s="530"/>
      <c r="AJQ33" s="530"/>
      <c r="AJR33" s="530"/>
      <c r="AJS33" s="530"/>
      <c r="AJT33" s="530"/>
      <c r="AJU33" s="530"/>
      <c r="AJV33" s="530"/>
      <c r="AJW33" s="530"/>
      <c r="AJX33" s="530"/>
      <c r="AJY33" s="530"/>
      <c r="AJZ33" s="530"/>
      <c r="AKA33" s="530"/>
      <c r="AKB33" s="530"/>
      <c r="AKC33" s="530"/>
      <c r="AKD33" s="530"/>
      <c r="AKE33" s="530"/>
      <c r="AKF33" s="530"/>
      <c r="AKG33" s="530"/>
      <c r="AKH33" s="530"/>
      <c r="AKI33" s="530"/>
      <c r="AKJ33" s="530"/>
      <c r="AKK33" s="530"/>
      <c r="AKL33" s="530"/>
      <c r="AKM33" s="530"/>
      <c r="AKN33" s="530"/>
      <c r="AKO33" s="530"/>
      <c r="AKP33" s="530"/>
      <c r="AKQ33" s="530"/>
      <c r="AKR33" s="530"/>
      <c r="AKS33" s="530"/>
      <c r="AKT33" s="530"/>
      <c r="AKU33" s="530"/>
      <c r="AKV33" s="530"/>
      <c r="AKW33" s="530"/>
      <c r="AKX33" s="530"/>
      <c r="AKY33" s="530"/>
      <c r="AKZ33" s="530"/>
      <c r="ALA33" s="530"/>
      <c r="ALB33" s="530"/>
      <c r="ALC33" s="530"/>
      <c r="ALD33" s="530"/>
      <c r="ALE33" s="530"/>
      <c r="ALF33" s="530"/>
      <c r="ALG33" s="530"/>
      <c r="ALH33" s="530"/>
      <c r="ALI33" s="530"/>
      <c r="ALJ33" s="530"/>
      <c r="ALK33" s="530"/>
      <c r="ALL33" s="530"/>
      <c r="ALM33" s="530"/>
      <c r="ALN33" s="530"/>
      <c r="ALO33" s="530"/>
      <c r="ALP33" s="530"/>
      <c r="ALQ33" s="530"/>
      <c r="ALR33" s="530"/>
      <c r="ALS33" s="530"/>
      <c r="ALT33" s="530"/>
      <c r="ALU33" s="530"/>
      <c r="ALV33" s="530"/>
      <c r="ALW33" s="530"/>
      <c r="ALX33" s="530"/>
      <c r="ALY33" s="530"/>
      <c r="ALZ33" s="530"/>
      <c r="AMA33" s="530"/>
      <c r="AMB33" s="530"/>
      <c r="AMC33" s="530"/>
      <c r="AMD33" s="530"/>
      <c r="AME33" s="530"/>
      <c r="AMF33" s="530"/>
      <c r="AMG33" s="530"/>
      <c r="AMH33" s="530"/>
      <c r="AMI33" s="530"/>
      <c r="AMJ33" s="530"/>
      <c r="AMK33" s="530"/>
      <c r="AML33" s="530"/>
      <c r="AMM33" s="530"/>
      <c r="AMN33" s="530"/>
      <c r="AMO33" s="530"/>
      <c r="AMP33" s="530"/>
      <c r="AMQ33" s="530"/>
      <c r="AMR33" s="530"/>
      <c r="AMS33" s="530"/>
      <c r="AMT33" s="530"/>
      <c r="AMU33" s="530"/>
      <c r="AMV33" s="530"/>
      <c r="AMW33" s="530"/>
      <c r="AMX33" s="530"/>
      <c r="AMY33" s="530"/>
      <c r="AMZ33" s="530"/>
      <c r="ANA33" s="530"/>
      <c r="ANB33" s="530"/>
      <c r="ANC33" s="530"/>
      <c r="AND33" s="530"/>
      <c r="ANE33" s="530"/>
      <c r="ANF33" s="530"/>
      <c r="ANG33" s="530"/>
      <c r="ANH33" s="530"/>
      <c r="ANI33" s="530"/>
      <c r="ANJ33" s="530"/>
      <c r="ANK33" s="530"/>
      <c r="ANL33" s="530"/>
      <c r="ANM33" s="530"/>
      <c r="ANN33" s="530"/>
      <c r="ANO33" s="530"/>
      <c r="ANP33" s="530"/>
      <c r="ANQ33" s="530"/>
      <c r="ANR33" s="530"/>
      <c r="ANS33" s="530"/>
      <c r="ANT33" s="530"/>
      <c r="ANU33" s="530"/>
      <c r="ANV33" s="530"/>
      <c r="ANW33" s="530"/>
      <c r="ANX33" s="530"/>
      <c r="ANY33" s="530"/>
      <c r="ANZ33" s="530"/>
      <c r="AOA33" s="530"/>
      <c r="AOB33" s="530"/>
      <c r="AOC33" s="530"/>
      <c r="AOD33" s="530"/>
      <c r="AOE33" s="530"/>
      <c r="AOF33" s="530"/>
      <c r="AOG33" s="530"/>
      <c r="AOH33" s="530"/>
      <c r="AOI33" s="530"/>
      <c r="AOJ33" s="530"/>
      <c r="AOK33" s="530"/>
      <c r="AOL33" s="530"/>
      <c r="AOM33" s="530"/>
      <c r="AON33" s="530"/>
      <c r="AOO33" s="530"/>
      <c r="AOP33" s="530"/>
      <c r="AOQ33" s="530"/>
      <c r="AOR33" s="530"/>
      <c r="AOS33" s="530"/>
      <c r="AOT33" s="530"/>
      <c r="AOU33" s="530"/>
      <c r="AOV33" s="530"/>
      <c r="AOW33" s="530"/>
      <c r="AOX33" s="530"/>
      <c r="AOY33" s="530"/>
      <c r="AOZ33" s="530"/>
      <c r="APA33" s="530"/>
      <c r="APB33" s="530"/>
      <c r="APC33" s="530"/>
      <c r="APD33" s="530"/>
      <c r="APE33" s="530"/>
      <c r="APF33" s="530"/>
      <c r="APG33" s="530"/>
      <c r="APH33" s="530"/>
      <c r="API33" s="530"/>
      <c r="APJ33" s="530"/>
      <c r="APK33" s="530"/>
      <c r="APL33" s="530"/>
      <c r="APM33" s="530"/>
      <c r="APN33" s="530"/>
      <c r="APO33" s="530"/>
      <c r="APP33" s="530"/>
      <c r="APQ33" s="530"/>
      <c r="APR33" s="530"/>
      <c r="APS33" s="530"/>
      <c r="APT33" s="530"/>
      <c r="APU33" s="530"/>
      <c r="APV33" s="530"/>
      <c r="APW33" s="530"/>
      <c r="APX33" s="530"/>
      <c r="APY33" s="530"/>
      <c r="APZ33" s="530"/>
      <c r="AQA33" s="530"/>
      <c r="AQB33" s="530"/>
      <c r="AQC33" s="530"/>
      <c r="AQD33" s="530"/>
      <c r="AQE33" s="530"/>
      <c r="AQF33" s="530"/>
      <c r="AQG33" s="530"/>
      <c r="AQH33" s="530"/>
      <c r="AQI33" s="530"/>
      <c r="AQJ33" s="530"/>
      <c r="AQK33" s="530"/>
      <c r="AQL33" s="530"/>
      <c r="AQM33" s="530"/>
      <c r="AQN33" s="530"/>
      <c r="AQO33" s="530"/>
      <c r="AQP33" s="530"/>
      <c r="AQQ33" s="530"/>
      <c r="AQR33" s="530"/>
      <c r="AQS33" s="530"/>
      <c r="AQT33" s="530"/>
      <c r="AQU33" s="530"/>
      <c r="AQV33" s="530"/>
      <c r="AQW33" s="530"/>
      <c r="AQX33" s="530"/>
      <c r="AQY33" s="530"/>
      <c r="AQZ33" s="530"/>
      <c r="ARA33" s="530"/>
      <c r="ARB33" s="530"/>
      <c r="ARC33" s="530"/>
      <c r="ARD33" s="530"/>
      <c r="ARE33" s="530"/>
      <c r="ARF33" s="530"/>
      <c r="ARG33" s="530"/>
      <c r="ARH33" s="530"/>
      <c r="ARI33" s="530"/>
      <c r="ARJ33" s="530"/>
      <c r="ARK33" s="530"/>
      <c r="ARL33" s="530"/>
      <c r="ARM33" s="530"/>
      <c r="ARN33" s="530"/>
      <c r="ARO33" s="530"/>
      <c r="ARP33" s="530"/>
      <c r="ARQ33" s="530"/>
      <c r="ARR33" s="530"/>
      <c r="ARS33" s="530"/>
      <c r="ART33" s="530"/>
      <c r="ARU33" s="530"/>
      <c r="ARV33" s="530"/>
      <c r="ARW33" s="530"/>
      <c r="ARX33" s="530"/>
      <c r="ARY33" s="530"/>
      <c r="ARZ33" s="530"/>
      <c r="ASA33" s="530"/>
      <c r="ASB33" s="530"/>
      <c r="ASC33" s="530"/>
      <c r="ASD33" s="530"/>
      <c r="ASE33" s="530"/>
      <c r="ASF33" s="530"/>
      <c r="ASG33" s="530"/>
      <c r="ASH33" s="530"/>
      <c r="ASI33" s="530"/>
      <c r="ASJ33" s="530"/>
      <c r="ASK33" s="530"/>
      <c r="ASL33" s="530"/>
      <c r="ASM33" s="530"/>
      <c r="ASN33" s="530"/>
      <c r="ASO33" s="530"/>
      <c r="ASP33" s="530"/>
      <c r="ASQ33" s="530"/>
      <c r="ASR33" s="530"/>
      <c r="ASS33" s="530"/>
      <c r="AST33" s="530"/>
      <c r="ASU33" s="530"/>
      <c r="ASV33" s="530"/>
      <c r="ASW33" s="530"/>
      <c r="ASX33" s="530"/>
      <c r="ASY33" s="530"/>
      <c r="ASZ33" s="530"/>
      <c r="ATA33" s="530"/>
      <c r="ATB33" s="530"/>
      <c r="ATC33" s="530"/>
      <c r="ATD33" s="530"/>
      <c r="ATE33" s="530"/>
      <c r="ATF33" s="530"/>
      <c r="ATG33" s="530"/>
      <c r="ATH33" s="530"/>
      <c r="ATI33" s="530"/>
      <c r="ATJ33" s="530"/>
      <c r="ATK33" s="530"/>
      <c r="ATL33" s="530"/>
      <c r="ATM33" s="530"/>
      <c r="ATN33" s="530"/>
      <c r="ATO33" s="530"/>
      <c r="ATP33" s="530"/>
      <c r="ATQ33" s="530"/>
      <c r="ATR33" s="530"/>
      <c r="ATS33" s="530"/>
      <c r="ATT33" s="530"/>
      <c r="ATU33" s="530"/>
      <c r="ATV33" s="530"/>
      <c r="ATW33" s="530"/>
      <c r="ATX33" s="530"/>
      <c r="ATY33" s="530"/>
      <c r="ATZ33" s="530"/>
      <c r="AUA33" s="530"/>
      <c r="AUB33" s="530"/>
      <c r="AUC33" s="530"/>
      <c r="AUD33" s="530"/>
      <c r="AUE33" s="530"/>
      <c r="AUF33" s="530"/>
      <c r="AUG33" s="530"/>
      <c r="AUH33" s="530"/>
      <c r="AUI33" s="530"/>
      <c r="AUJ33" s="530"/>
      <c r="AUK33" s="530"/>
      <c r="AUL33" s="530"/>
      <c r="AUM33" s="530"/>
      <c r="AUN33" s="530"/>
      <c r="AUO33" s="530"/>
      <c r="AUP33" s="530"/>
      <c r="AUQ33" s="530"/>
      <c r="AUR33" s="530"/>
      <c r="AUS33" s="530"/>
      <c r="AUT33" s="530"/>
      <c r="AUU33" s="530"/>
      <c r="AUV33" s="530"/>
      <c r="AUW33" s="530"/>
      <c r="AUX33" s="530"/>
      <c r="AUY33" s="530"/>
      <c r="AUZ33" s="530"/>
      <c r="AVA33" s="530"/>
      <c r="AVB33" s="530"/>
      <c r="AVC33" s="530"/>
      <c r="AVD33" s="530"/>
      <c r="AVE33" s="530"/>
      <c r="AVF33" s="530"/>
      <c r="AVG33" s="530"/>
      <c r="AVH33" s="530"/>
      <c r="AVI33" s="530"/>
      <c r="AVJ33" s="530"/>
      <c r="AVK33" s="530"/>
      <c r="AVL33" s="530"/>
      <c r="AVM33" s="530"/>
      <c r="AVN33" s="530"/>
      <c r="AVO33" s="530"/>
      <c r="AVP33" s="530"/>
      <c r="AVQ33" s="530"/>
      <c r="AVR33" s="530"/>
      <c r="AVS33" s="530"/>
      <c r="AVT33" s="530"/>
      <c r="AVU33" s="530"/>
      <c r="AVV33" s="530"/>
      <c r="AVW33" s="530"/>
      <c r="AVX33" s="530"/>
      <c r="AVY33" s="530"/>
      <c r="AVZ33" s="530"/>
      <c r="AWA33" s="530"/>
      <c r="AWB33" s="530"/>
      <c r="AWC33" s="530"/>
      <c r="AWD33" s="530"/>
      <c r="AWE33" s="530"/>
      <c r="AWF33" s="530"/>
      <c r="AWG33" s="530"/>
      <c r="AWH33" s="530"/>
      <c r="AWI33" s="530"/>
      <c r="AWJ33" s="530"/>
      <c r="AWK33" s="530"/>
      <c r="AWL33" s="530"/>
      <c r="AWM33" s="530"/>
      <c r="AWN33" s="530"/>
      <c r="AWO33" s="530"/>
      <c r="AWP33" s="530"/>
      <c r="AWQ33" s="530"/>
      <c r="AWR33" s="530"/>
      <c r="AWS33" s="530"/>
      <c r="AWT33" s="530"/>
      <c r="AWU33" s="530"/>
      <c r="AWV33" s="530"/>
      <c r="AWW33" s="530"/>
      <c r="AWX33" s="530"/>
      <c r="AWY33" s="530"/>
      <c r="AWZ33" s="530"/>
      <c r="AXA33" s="530"/>
      <c r="AXB33" s="530"/>
      <c r="AXC33" s="530"/>
      <c r="AXD33" s="530"/>
      <c r="AXE33" s="530"/>
      <c r="AXF33" s="530"/>
      <c r="AXG33" s="530"/>
      <c r="AXH33" s="530"/>
      <c r="AXI33" s="530"/>
      <c r="AXJ33" s="530"/>
      <c r="AXK33" s="530"/>
      <c r="AXL33" s="530"/>
      <c r="AXM33" s="530"/>
      <c r="AXN33" s="530"/>
      <c r="AXO33" s="530"/>
      <c r="AXP33" s="530"/>
      <c r="AXQ33" s="530"/>
      <c r="AXR33" s="530"/>
      <c r="AXS33" s="530"/>
      <c r="AXT33" s="530"/>
      <c r="AXU33" s="530"/>
      <c r="AXV33" s="530"/>
      <c r="AXW33" s="530"/>
      <c r="AXX33" s="530"/>
      <c r="AXY33" s="530"/>
      <c r="AXZ33" s="530"/>
      <c r="AYA33" s="530"/>
      <c r="AYB33" s="530"/>
      <c r="AYC33" s="530"/>
      <c r="AYD33" s="530"/>
      <c r="AYE33" s="530"/>
      <c r="AYF33" s="530"/>
      <c r="AYG33" s="530"/>
      <c r="AYH33" s="530"/>
      <c r="AYI33" s="530"/>
      <c r="AYJ33" s="530"/>
      <c r="AYK33" s="530"/>
      <c r="AYL33" s="530"/>
      <c r="AYM33" s="530"/>
      <c r="AYN33" s="530"/>
      <c r="AYO33" s="530"/>
      <c r="AYP33" s="530"/>
      <c r="AYQ33" s="530"/>
      <c r="AYR33" s="530"/>
      <c r="AYS33" s="530"/>
      <c r="AYT33" s="530"/>
      <c r="AYU33" s="530"/>
      <c r="AYV33" s="530"/>
      <c r="AYW33" s="530"/>
      <c r="AYX33" s="530"/>
      <c r="AYY33" s="530"/>
      <c r="AYZ33" s="530"/>
      <c r="AZA33" s="530"/>
      <c r="AZB33" s="530"/>
      <c r="AZC33" s="530"/>
      <c r="AZD33" s="530"/>
      <c r="AZE33" s="530"/>
      <c r="AZF33" s="530"/>
      <c r="AZG33" s="530"/>
      <c r="AZH33" s="530"/>
      <c r="AZI33" s="530"/>
      <c r="AZJ33" s="530"/>
      <c r="AZK33" s="530"/>
      <c r="AZL33" s="530"/>
      <c r="AZM33" s="530"/>
      <c r="AZN33" s="530"/>
      <c r="AZO33" s="530"/>
      <c r="AZP33" s="530"/>
      <c r="AZQ33" s="530"/>
      <c r="AZR33" s="530"/>
      <c r="AZS33" s="530"/>
      <c r="AZT33" s="530"/>
      <c r="AZU33" s="530"/>
      <c r="AZV33" s="530"/>
      <c r="AZW33" s="530"/>
      <c r="AZX33" s="530"/>
      <c r="AZY33" s="530"/>
      <c r="AZZ33" s="530"/>
      <c r="BAA33" s="530"/>
      <c r="BAB33" s="530"/>
      <c r="BAC33" s="530"/>
      <c r="BAD33" s="530"/>
      <c r="BAE33" s="530"/>
      <c r="BAF33" s="530"/>
      <c r="BAG33" s="530"/>
      <c r="BAH33" s="530"/>
      <c r="BAI33" s="530"/>
      <c r="BAJ33" s="530"/>
      <c r="BAK33" s="530"/>
      <c r="BAL33" s="530"/>
      <c r="BAM33" s="530"/>
      <c r="BAN33" s="530"/>
      <c r="BAO33" s="530"/>
      <c r="BAP33" s="530"/>
      <c r="BAQ33" s="530"/>
      <c r="BAR33" s="530"/>
      <c r="BAS33" s="530"/>
      <c r="BAT33" s="530"/>
      <c r="BAU33" s="530"/>
      <c r="BAV33" s="530"/>
      <c r="BAW33" s="530"/>
      <c r="BAX33" s="530"/>
      <c r="BAY33" s="530"/>
      <c r="BAZ33" s="530"/>
      <c r="BBA33" s="530"/>
      <c r="BBB33" s="530"/>
      <c r="BBC33" s="530"/>
      <c r="BBD33" s="530"/>
      <c r="BBE33" s="530"/>
      <c r="BBF33" s="530"/>
      <c r="BBG33" s="530"/>
      <c r="BBH33" s="530"/>
      <c r="BBI33" s="530"/>
      <c r="BBJ33" s="530"/>
      <c r="BBK33" s="530"/>
      <c r="BBL33" s="530"/>
      <c r="BBM33" s="530"/>
      <c r="BBN33" s="530"/>
      <c r="BBO33" s="530"/>
      <c r="BBP33" s="530"/>
      <c r="BBQ33" s="530"/>
      <c r="BBR33" s="530"/>
      <c r="BBS33" s="530"/>
      <c r="BBT33" s="530"/>
      <c r="BBU33" s="530"/>
      <c r="BBV33" s="530"/>
      <c r="BBW33" s="530"/>
      <c r="BBX33" s="530"/>
      <c r="BBY33" s="530"/>
      <c r="BBZ33" s="530"/>
      <c r="BCA33" s="530"/>
      <c r="BCB33" s="530"/>
      <c r="BCC33" s="530"/>
      <c r="BCD33" s="530"/>
      <c r="BCE33" s="530"/>
      <c r="BCF33" s="530"/>
      <c r="BCG33" s="530"/>
      <c r="BCH33" s="530"/>
      <c r="BCI33" s="530"/>
      <c r="BCJ33" s="530"/>
      <c r="BCK33" s="530"/>
      <c r="BCL33" s="530"/>
      <c r="BCM33" s="530"/>
      <c r="BCN33" s="530"/>
      <c r="BCO33" s="530"/>
      <c r="BCP33" s="530"/>
      <c r="BCQ33" s="530"/>
      <c r="BCR33" s="530"/>
      <c r="BCS33" s="530"/>
      <c r="BCT33" s="530"/>
      <c r="BCU33" s="530"/>
      <c r="BCV33" s="530"/>
      <c r="BCW33" s="530"/>
      <c r="BCX33" s="530"/>
      <c r="BCY33" s="530"/>
      <c r="BCZ33" s="530"/>
      <c r="BDA33" s="530"/>
      <c r="BDB33" s="530"/>
      <c r="BDC33" s="530"/>
      <c r="BDD33" s="530"/>
      <c r="BDE33" s="530"/>
      <c r="BDF33" s="530"/>
      <c r="BDG33" s="530"/>
      <c r="BDH33" s="530"/>
      <c r="BDI33" s="530"/>
      <c r="BDJ33" s="530"/>
      <c r="BDK33" s="530"/>
      <c r="BDL33" s="530"/>
      <c r="BDM33" s="530"/>
      <c r="BDN33" s="530"/>
      <c r="BDO33" s="530"/>
      <c r="BDP33" s="530"/>
      <c r="BDQ33" s="530"/>
      <c r="BDR33" s="530"/>
      <c r="BDS33" s="530"/>
      <c r="BDT33" s="530"/>
      <c r="BDU33" s="530"/>
      <c r="BDV33" s="530"/>
      <c r="BDW33" s="530"/>
      <c r="BDX33" s="530"/>
      <c r="BDY33" s="530"/>
      <c r="BDZ33" s="530"/>
      <c r="BEA33" s="530"/>
      <c r="BEB33" s="530"/>
      <c r="BEC33" s="530"/>
      <c r="BED33" s="530"/>
      <c r="BEE33" s="530"/>
      <c r="BEF33" s="530"/>
      <c r="BEG33" s="530"/>
      <c r="BEH33" s="530"/>
      <c r="BEI33" s="530"/>
      <c r="BEJ33" s="530"/>
      <c r="BEK33" s="530"/>
      <c r="BEL33" s="530"/>
      <c r="BEM33" s="530"/>
      <c r="BEN33" s="530"/>
      <c r="BEO33" s="530"/>
      <c r="BEP33" s="530"/>
      <c r="BEQ33" s="530"/>
      <c r="BER33" s="530"/>
      <c r="BES33" s="530"/>
      <c r="BET33" s="530"/>
      <c r="BEU33" s="530"/>
      <c r="BEV33" s="530"/>
      <c r="BEW33" s="530"/>
      <c r="BEX33" s="530"/>
      <c r="BEY33" s="530"/>
      <c r="BEZ33" s="530"/>
      <c r="BFA33" s="530"/>
      <c r="BFB33" s="530"/>
      <c r="BFC33" s="530"/>
      <c r="BFD33" s="530"/>
      <c r="BFE33" s="530"/>
      <c r="BFF33" s="530"/>
      <c r="BFG33" s="530"/>
      <c r="BFH33" s="530"/>
      <c r="BFI33" s="530"/>
      <c r="BFJ33" s="530"/>
      <c r="BFK33" s="530"/>
      <c r="BFL33" s="530"/>
      <c r="BFM33" s="530"/>
      <c r="BFN33" s="530"/>
      <c r="BFO33" s="530"/>
      <c r="BFP33" s="530"/>
      <c r="BFQ33" s="530"/>
      <c r="BFR33" s="530"/>
      <c r="BFS33" s="530"/>
      <c r="BFT33" s="530"/>
      <c r="BFU33" s="530"/>
      <c r="BFV33" s="530"/>
      <c r="BFW33" s="530"/>
      <c r="BFX33" s="530"/>
      <c r="BFY33" s="530"/>
      <c r="BFZ33" s="530"/>
      <c r="BGA33" s="530"/>
      <c r="BGB33" s="530"/>
      <c r="BGC33" s="530"/>
      <c r="BGD33" s="530"/>
      <c r="BGE33" s="530"/>
      <c r="BGF33" s="530"/>
      <c r="BGG33" s="530"/>
      <c r="BGH33" s="530"/>
      <c r="BGI33" s="530"/>
      <c r="BGJ33" s="530"/>
      <c r="BGK33" s="530"/>
      <c r="BGL33" s="530"/>
      <c r="BGM33" s="530"/>
      <c r="BGN33" s="530"/>
      <c r="BGO33" s="530"/>
      <c r="BGP33" s="530"/>
      <c r="BGQ33" s="530"/>
      <c r="BGR33" s="530"/>
      <c r="BGS33" s="530"/>
      <c r="BGT33" s="530"/>
      <c r="BGU33" s="530"/>
      <c r="BGV33" s="530"/>
      <c r="BGW33" s="530"/>
      <c r="BGX33" s="530"/>
      <c r="BGY33" s="530"/>
      <c r="BGZ33" s="530"/>
      <c r="BHA33" s="530"/>
      <c r="BHB33" s="530"/>
      <c r="BHC33" s="530"/>
      <c r="BHD33" s="530"/>
      <c r="BHE33" s="530"/>
      <c r="BHF33" s="530"/>
      <c r="BHG33" s="530"/>
      <c r="BHH33" s="530"/>
      <c r="BHI33" s="530"/>
      <c r="BHJ33" s="530"/>
      <c r="BHK33" s="530"/>
      <c r="BHL33" s="530"/>
      <c r="BHM33" s="530"/>
      <c r="BHN33" s="530"/>
      <c r="BHO33" s="530"/>
      <c r="BHP33" s="530"/>
      <c r="BHQ33" s="530"/>
      <c r="BHR33" s="530"/>
      <c r="BHS33" s="530"/>
      <c r="BHT33" s="530"/>
      <c r="BHU33" s="530"/>
      <c r="BHV33" s="530"/>
      <c r="BHW33" s="530"/>
      <c r="BHX33" s="530"/>
      <c r="BHY33" s="530"/>
      <c r="BHZ33" s="530"/>
      <c r="BIA33" s="530"/>
      <c r="BIB33" s="530"/>
      <c r="BIC33" s="530"/>
      <c r="BID33" s="530"/>
      <c r="BIE33" s="530"/>
      <c r="BIF33" s="530"/>
      <c r="BIG33" s="530"/>
      <c r="BIH33" s="530"/>
      <c r="BII33" s="530"/>
      <c r="BIJ33" s="530"/>
      <c r="BIK33" s="530"/>
      <c r="BIL33" s="530"/>
      <c r="BIM33" s="530"/>
      <c r="BIN33" s="530"/>
      <c r="BIO33" s="530"/>
      <c r="BIP33" s="530"/>
      <c r="BIQ33" s="530"/>
      <c r="BIR33" s="530"/>
      <c r="BIS33" s="530"/>
      <c r="BIT33" s="530"/>
      <c r="BIU33" s="530"/>
      <c r="BIV33" s="530"/>
      <c r="BIW33" s="530"/>
      <c r="BIX33" s="530"/>
      <c r="BIY33" s="530"/>
      <c r="BIZ33" s="530"/>
      <c r="BJA33" s="530"/>
      <c r="BJB33" s="530"/>
      <c r="BJC33" s="530"/>
      <c r="BJD33" s="530"/>
      <c r="BJE33" s="530"/>
      <c r="BJF33" s="530"/>
      <c r="BJG33" s="530"/>
      <c r="BJH33" s="530"/>
      <c r="BJI33" s="530"/>
      <c r="BJJ33" s="530"/>
      <c r="BJK33" s="530"/>
      <c r="BJL33" s="530"/>
      <c r="BJM33" s="530"/>
      <c r="BJN33" s="530"/>
      <c r="BJO33" s="530"/>
      <c r="BJP33" s="530"/>
      <c r="BJQ33" s="530"/>
      <c r="BJR33" s="530"/>
      <c r="BJS33" s="530"/>
      <c r="BJT33" s="530"/>
      <c r="BJU33" s="530"/>
      <c r="BJV33" s="530"/>
      <c r="BJW33" s="530"/>
      <c r="BJX33" s="530"/>
      <c r="BJY33" s="530"/>
      <c r="BJZ33" s="530"/>
      <c r="BKA33" s="530"/>
      <c r="BKB33" s="530"/>
      <c r="BKC33" s="530"/>
      <c r="BKD33" s="530"/>
      <c r="BKE33" s="530"/>
      <c r="BKF33" s="530"/>
      <c r="BKG33" s="530"/>
      <c r="BKH33" s="530"/>
      <c r="BKI33" s="530"/>
      <c r="BKJ33" s="530"/>
      <c r="BKK33" s="530"/>
      <c r="BKL33" s="530"/>
      <c r="BKM33" s="530"/>
      <c r="BKN33" s="530"/>
      <c r="BKO33" s="530"/>
      <c r="BKP33" s="530"/>
      <c r="BKQ33" s="530"/>
      <c r="BKR33" s="530"/>
      <c r="BKS33" s="530"/>
      <c r="BKT33" s="530"/>
      <c r="BKU33" s="530"/>
      <c r="BKV33" s="530"/>
      <c r="BKW33" s="530"/>
      <c r="BKX33" s="530"/>
      <c r="BKY33" s="530"/>
      <c r="BKZ33" s="530"/>
      <c r="BLA33" s="530"/>
      <c r="BLB33" s="530"/>
      <c r="BLC33" s="530"/>
      <c r="BLD33" s="530"/>
      <c r="BLE33" s="530"/>
      <c r="BLF33" s="530"/>
      <c r="BLG33" s="530"/>
      <c r="BLH33" s="530"/>
      <c r="BLI33" s="530"/>
      <c r="BLJ33" s="530"/>
      <c r="BLK33" s="530"/>
      <c r="BLL33" s="530"/>
      <c r="BLM33" s="530"/>
      <c r="BLN33" s="530"/>
      <c r="BLO33" s="530"/>
      <c r="BLP33" s="530"/>
      <c r="BLQ33" s="530"/>
      <c r="BLR33" s="530"/>
      <c r="BLS33" s="530"/>
      <c r="BLT33" s="530"/>
      <c r="BLU33" s="530"/>
      <c r="BLV33" s="530"/>
      <c r="BLW33" s="530"/>
      <c r="BLX33" s="530"/>
      <c r="BLY33" s="530"/>
      <c r="BLZ33" s="530"/>
      <c r="BMA33" s="530"/>
      <c r="BMB33" s="530"/>
      <c r="BMC33" s="530"/>
      <c r="BMD33" s="530"/>
      <c r="BME33" s="530"/>
      <c r="BMF33" s="530"/>
      <c r="BMG33" s="530"/>
      <c r="BMH33" s="530"/>
      <c r="BMI33" s="530"/>
      <c r="BMJ33" s="530"/>
      <c r="BMK33" s="530"/>
      <c r="BML33" s="530"/>
      <c r="BMM33" s="530"/>
      <c r="BMN33" s="530"/>
      <c r="BMO33" s="530"/>
      <c r="BMP33" s="530"/>
      <c r="BMQ33" s="530"/>
      <c r="BMR33" s="530"/>
      <c r="BMS33" s="530"/>
      <c r="BMT33" s="530"/>
      <c r="BMU33" s="530"/>
      <c r="BMV33" s="530"/>
      <c r="BMW33" s="530"/>
      <c r="BMX33" s="530"/>
      <c r="BMY33" s="530"/>
      <c r="BMZ33" s="530"/>
      <c r="BNA33" s="530"/>
      <c r="BNB33" s="530"/>
      <c r="BNC33" s="530"/>
      <c r="BND33" s="530"/>
      <c r="BNE33" s="530"/>
      <c r="BNF33" s="530"/>
      <c r="BNG33" s="530"/>
      <c r="BNH33" s="530"/>
      <c r="BNI33" s="530"/>
      <c r="BNJ33" s="530"/>
      <c r="BNK33" s="530"/>
      <c r="BNL33" s="530"/>
      <c r="BNM33" s="530"/>
      <c r="BNN33" s="530"/>
      <c r="BNO33" s="530"/>
      <c r="BNP33" s="530"/>
      <c r="BNQ33" s="530"/>
      <c r="BNR33" s="530"/>
      <c r="BNS33" s="530"/>
      <c r="BNT33" s="530"/>
      <c r="BNU33" s="530"/>
      <c r="BNV33" s="530"/>
      <c r="BNW33" s="530"/>
      <c r="BNX33" s="530"/>
      <c r="BNY33" s="530"/>
      <c r="BNZ33" s="530"/>
      <c r="BOA33" s="530"/>
      <c r="BOB33" s="530"/>
      <c r="BOC33" s="530"/>
      <c r="BOD33" s="530"/>
      <c r="BOE33" s="530"/>
      <c r="BOF33" s="530"/>
      <c r="BOG33" s="530"/>
      <c r="BOH33" s="530"/>
      <c r="BOI33" s="530"/>
      <c r="BOJ33" s="530"/>
      <c r="BOK33" s="530"/>
      <c r="BOL33" s="530"/>
      <c r="BOM33" s="530"/>
      <c r="BON33" s="530"/>
      <c r="BOO33" s="530"/>
      <c r="BOP33" s="530"/>
      <c r="BOQ33" s="530"/>
      <c r="BOR33" s="530"/>
      <c r="BOS33" s="530"/>
      <c r="BOT33" s="530"/>
      <c r="BOU33" s="530"/>
      <c r="BOV33" s="530"/>
      <c r="BOW33" s="530"/>
      <c r="BOX33" s="530"/>
      <c r="BOY33" s="530"/>
      <c r="BOZ33" s="530"/>
      <c r="BPA33" s="530"/>
      <c r="BPB33" s="530"/>
      <c r="BPC33" s="530"/>
      <c r="BPD33" s="530"/>
      <c r="BPE33" s="530"/>
      <c r="BPF33" s="530"/>
      <c r="BPG33" s="530"/>
      <c r="BPH33" s="530"/>
      <c r="BPI33" s="530"/>
      <c r="BPJ33" s="530"/>
      <c r="BPK33" s="530"/>
      <c r="BPL33" s="530"/>
      <c r="BPM33" s="530"/>
      <c r="BPN33" s="530"/>
      <c r="BPO33" s="530"/>
      <c r="BPP33" s="530"/>
      <c r="BPQ33" s="530"/>
      <c r="BPR33" s="530"/>
      <c r="BPS33" s="530"/>
      <c r="BPT33" s="530"/>
      <c r="BPU33" s="530"/>
      <c r="BPV33" s="530"/>
      <c r="BPW33" s="530"/>
      <c r="BPX33" s="530"/>
      <c r="BPY33" s="530"/>
      <c r="BPZ33" s="530"/>
      <c r="BQA33" s="530"/>
      <c r="BQB33" s="530"/>
      <c r="BQC33" s="530"/>
      <c r="BQD33" s="530"/>
      <c r="BQE33" s="530"/>
      <c r="BQF33" s="530"/>
      <c r="BQG33" s="530"/>
      <c r="BQH33" s="530"/>
      <c r="BQI33" s="530"/>
      <c r="BQJ33" s="530"/>
      <c r="BQK33" s="530"/>
      <c r="BQL33" s="530"/>
      <c r="BQM33" s="530"/>
      <c r="BQN33" s="530"/>
      <c r="BQO33" s="530"/>
      <c r="BQP33" s="530"/>
      <c r="BQQ33" s="530"/>
      <c r="BQR33" s="530"/>
      <c r="BQS33" s="530"/>
      <c r="BQT33" s="530"/>
      <c r="BQU33" s="530"/>
      <c r="BQV33" s="530"/>
      <c r="BQW33" s="530"/>
      <c r="BQX33" s="530"/>
      <c r="BQY33" s="530"/>
      <c r="BQZ33" s="530"/>
      <c r="BRA33" s="530"/>
      <c r="BRB33" s="530"/>
      <c r="BRC33" s="530"/>
      <c r="BRD33" s="530"/>
      <c r="BRE33" s="530"/>
      <c r="BRF33" s="530"/>
      <c r="BRG33" s="530"/>
      <c r="BRH33" s="530"/>
      <c r="BRI33" s="530"/>
      <c r="BRJ33" s="530"/>
      <c r="BRK33" s="530"/>
      <c r="BRL33" s="530"/>
      <c r="BRM33" s="530"/>
      <c r="BRN33" s="530"/>
      <c r="BRO33" s="530"/>
      <c r="BRP33" s="530"/>
      <c r="BRQ33" s="530"/>
      <c r="BRR33" s="530"/>
      <c r="BRS33" s="530"/>
      <c r="BRT33" s="530"/>
      <c r="BRU33" s="530"/>
      <c r="BRV33" s="530"/>
      <c r="BRW33" s="530"/>
      <c r="BRX33" s="530"/>
      <c r="BRY33" s="530"/>
      <c r="BRZ33" s="530"/>
      <c r="BSA33" s="530"/>
      <c r="BSB33" s="530"/>
      <c r="BSC33" s="530"/>
      <c r="BSD33" s="530"/>
      <c r="BSE33" s="530"/>
      <c r="BSF33" s="530"/>
      <c r="BSG33" s="530"/>
      <c r="BSH33" s="530"/>
      <c r="BSI33" s="530"/>
      <c r="BSJ33" s="530"/>
      <c r="BSK33" s="530"/>
      <c r="BSL33" s="530"/>
      <c r="BSM33" s="530"/>
      <c r="BSN33" s="530"/>
      <c r="BSO33" s="530"/>
      <c r="BSP33" s="530"/>
      <c r="BSQ33" s="530"/>
      <c r="BSR33" s="530"/>
      <c r="BSS33" s="530"/>
      <c r="BST33" s="530"/>
      <c r="BSU33" s="530"/>
      <c r="BSV33" s="530"/>
      <c r="BSW33" s="530"/>
      <c r="BSX33" s="530"/>
      <c r="BSY33" s="530"/>
      <c r="BSZ33" s="530"/>
      <c r="BTA33" s="530"/>
      <c r="BTB33" s="530"/>
      <c r="BTC33" s="530"/>
      <c r="BTD33" s="530"/>
      <c r="BTE33" s="530"/>
      <c r="BTF33" s="530"/>
      <c r="BTG33" s="530"/>
      <c r="BTH33" s="530"/>
      <c r="BTI33" s="530"/>
      <c r="BTJ33" s="530"/>
      <c r="BTK33" s="530"/>
      <c r="BTL33" s="530"/>
      <c r="BTM33" s="530"/>
      <c r="BTN33" s="530"/>
      <c r="BTO33" s="530"/>
      <c r="BTP33" s="530"/>
      <c r="BTQ33" s="530"/>
      <c r="BTR33" s="530"/>
      <c r="BTS33" s="530"/>
      <c r="BTT33" s="530"/>
      <c r="BTU33" s="530"/>
      <c r="BTV33" s="530"/>
      <c r="BTW33" s="530"/>
      <c r="BTX33" s="530"/>
      <c r="BTY33" s="530"/>
      <c r="BTZ33" s="530"/>
      <c r="BUA33" s="530"/>
      <c r="BUB33" s="530"/>
      <c r="BUC33" s="530"/>
      <c r="BUD33" s="530"/>
      <c r="BUE33" s="530"/>
      <c r="BUF33" s="530"/>
      <c r="BUG33" s="530"/>
      <c r="BUH33" s="530"/>
      <c r="BUI33" s="530"/>
      <c r="BUJ33" s="530"/>
      <c r="BUK33" s="530"/>
      <c r="BUL33" s="530"/>
      <c r="BUM33" s="530"/>
      <c r="BUN33" s="530"/>
      <c r="BUO33" s="530"/>
      <c r="BUP33" s="530"/>
      <c r="BUQ33" s="530"/>
      <c r="BUR33" s="530"/>
      <c r="BUS33" s="530"/>
      <c r="BUT33" s="530"/>
      <c r="BUU33" s="530"/>
      <c r="BUV33" s="530"/>
      <c r="BUW33" s="530"/>
      <c r="BUX33" s="530"/>
      <c r="BUY33" s="530"/>
      <c r="BUZ33" s="530"/>
      <c r="BVA33" s="530"/>
      <c r="BVB33" s="530"/>
      <c r="BVC33" s="530"/>
      <c r="BVD33" s="530"/>
      <c r="BVE33" s="530"/>
      <c r="BVF33" s="530"/>
      <c r="BVG33" s="530"/>
      <c r="BVH33" s="530"/>
      <c r="BVI33" s="530"/>
      <c r="BVJ33" s="530"/>
      <c r="BVK33" s="530"/>
      <c r="BVL33" s="530"/>
      <c r="BVM33" s="530"/>
      <c r="BVN33" s="530"/>
      <c r="BVO33" s="530"/>
      <c r="BVP33" s="530"/>
      <c r="BVQ33" s="530"/>
      <c r="BVR33" s="530"/>
      <c r="BVS33" s="530"/>
      <c r="BVT33" s="530"/>
      <c r="BVU33" s="530"/>
      <c r="BVV33" s="530"/>
      <c r="BVW33" s="530"/>
      <c r="BVX33" s="530"/>
      <c r="BVY33" s="530"/>
      <c r="BVZ33" s="530"/>
      <c r="BWA33" s="530"/>
      <c r="BWB33" s="530"/>
      <c r="BWC33" s="530"/>
      <c r="BWD33" s="530"/>
      <c r="BWE33" s="530"/>
      <c r="BWF33" s="530"/>
      <c r="BWG33" s="530"/>
      <c r="BWH33" s="530"/>
      <c r="BWI33" s="530"/>
      <c r="BWJ33" s="530"/>
      <c r="BWK33" s="530"/>
      <c r="BWL33" s="530"/>
      <c r="BWM33" s="530"/>
      <c r="BWN33" s="530"/>
      <c r="BWO33" s="530"/>
      <c r="BWP33" s="530"/>
      <c r="BWQ33" s="530"/>
      <c r="BWR33" s="530"/>
      <c r="BWS33" s="530"/>
      <c r="BWT33" s="530"/>
      <c r="BWU33" s="530"/>
      <c r="BWV33" s="530"/>
      <c r="BWW33" s="530"/>
      <c r="BWX33" s="530"/>
      <c r="BWY33" s="530"/>
      <c r="BWZ33" s="530"/>
      <c r="BXA33" s="530"/>
      <c r="BXB33" s="530"/>
      <c r="BXC33" s="530"/>
      <c r="BXD33" s="530"/>
      <c r="BXE33" s="530"/>
      <c r="BXF33" s="530"/>
      <c r="BXG33" s="530"/>
      <c r="BXH33" s="530"/>
      <c r="BXI33" s="530"/>
      <c r="BXJ33" s="530"/>
      <c r="BXK33" s="530"/>
      <c r="BXL33" s="530"/>
      <c r="BXM33" s="530"/>
      <c r="BXN33" s="530"/>
      <c r="BXO33" s="530"/>
      <c r="BXP33" s="530"/>
      <c r="BXQ33" s="530"/>
      <c r="BXR33" s="530"/>
      <c r="BXS33" s="530"/>
      <c r="BXT33" s="530"/>
      <c r="BXU33" s="530"/>
      <c r="BXV33" s="530"/>
      <c r="BXW33" s="530"/>
      <c r="BXX33" s="530"/>
      <c r="BXY33" s="530"/>
      <c r="BXZ33" s="530"/>
      <c r="BYA33" s="530"/>
      <c r="BYB33" s="530"/>
      <c r="BYC33" s="530"/>
      <c r="BYD33" s="530"/>
      <c r="BYE33" s="530"/>
      <c r="BYF33" s="530"/>
      <c r="BYG33" s="530"/>
      <c r="BYH33" s="530"/>
      <c r="BYI33" s="530"/>
      <c r="BYJ33" s="530"/>
      <c r="BYK33" s="530"/>
      <c r="BYL33" s="530"/>
      <c r="BYM33" s="530"/>
      <c r="BYN33" s="530"/>
      <c r="BYO33" s="530"/>
      <c r="BYP33" s="530"/>
      <c r="BYQ33" s="530"/>
      <c r="BYR33" s="530"/>
      <c r="BYS33" s="530"/>
      <c r="BYT33" s="530"/>
      <c r="BYU33" s="530"/>
      <c r="BYV33" s="530"/>
      <c r="BYW33" s="530"/>
      <c r="BYX33" s="530"/>
      <c r="BYY33" s="530"/>
      <c r="BYZ33" s="530"/>
      <c r="BZA33" s="530"/>
      <c r="BZB33" s="530"/>
      <c r="BZC33" s="530"/>
      <c r="BZD33" s="530"/>
      <c r="BZE33" s="530"/>
      <c r="BZF33" s="530"/>
      <c r="BZG33" s="530"/>
      <c r="BZH33" s="530"/>
      <c r="BZI33" s="530"/>
      <c r="BZJ33" s="530"/>
      <c r="BZK33" s="530"/>
      <c r="BZL33" s="530"/>
      <c r="BZM33" s="530"/>
      <c r="BZN33" s="530"/>
      <c r="BZO33" s="530"/>
      <c r="BZP33" s="530"/>
      <c r="BZQ33" s="530"/>
      <c r="BZR33" s="530"/>
      <c r="BZS33" s="530"/>
      <c r="BZT33" s="530"/>
      <c r="BZU33" s="530"/>
      <c r="BZV33" s="530"/>
      <c r="BZW33" s="530"/>
      <c r="BZX33" s="530"/>
      <c r="BZY33" s="530"/>
      <c r="BZZ33" s="530"/>
      <c r="CAA33" s="530"/>
      <c r="CAB33" s="530"/>
      <c r="CAC33" s="530"/>
      <c r="CAD33" s="530"/>
      <c r="CAE33" s="530"/>
      <c r="CAF33" s="530"/>
      <c r="CAG33" s="530"/>
      <c r="CAH33" s="530"/>
      <c r="CAI33" s="530"/>
      <c r="CAJ33" s="530"/>
      <c r="CAK33" s="530"/>
      <c r="CAL33" s="530"/>
      <c r="CAM33" s="530"/>
      <c r="CAN33" s="530"/>
      <c r="CAO33" s="530"/>
      <c r="CAP33" s="530"/>
      <c r="CAQ33" s="530"/>
      <c r="CAR33" s="530"/>
      <c r="CAS33" s="530"/>
      <c r="CAT33" s="530"/>
      <c r="CAU33" s="530"/>
      <c r="CAV33" s="530"/>
      <c r="CAW33" s="530"/>
      <c r="CAX33" s="530"/>
      <c r="CAY33" s="530"/>
      <c r="CAZ33" s="530"/>
      <c r="CBA33" s="530"/>
      <c r="CBB33" s="530"/>
      <c r="CBC33" s="530"/>
      <c r="CBD33" s="530"/>
      <c r="CBE33" s="530"/>
      <c r="CBF33" s="530"/>
      <c r="CBG33" s="530"/>
      <c r="CBH33" s="530"/>
      <c r="CBI33" s="530"/>
      <c r="CBJ33" s="530"/>
      <c r="CBK33" s="530"/>
      <c r="CBL33" s="530"/>
      <c r="CBM33" s="530"/>
      <c r="CBN33" s="530"/>
      <c r="CBO33" s="530"/>
      <c r="CBP33" s="530"/>
      <c r="CBQ33" s="530"/>
      <c r="CBR33" s="530"/>
      <c r="CBS33" s="530"/>
      <c r="CBT33" s="530"/>
      <c r="CBU33" s="530"/>
      <c r="CBV33" s="530"/>
      <c r="CBW33" s="530"/>
      <c r="CBX33" s="530"/>
      <c r="CBY33" s="530"/>
      <c r="CBZ33" s="530"/>
      <c r="CCA33" s="530"/>
      <c r="CCB33" s="530"/>
      <c r="CCC33" s="530"/>
      <c r="CCD33" s="530"/>
      <c r="CCE33" s="530"/>
      <c r="CCF33" s="530"/>
      <c r="CCG33" s="530"/>
      <c r="CCH33" s="530"/>
      <c r="CCI33" s="530"/>
      <c r="CCJ33" s="530"/>
      <c r="CCK33" s="530"/>
      <c r="CCL33" s="530"/>
      <c r="CCM33" s="530"/>
      <c r="CCN33" s="530"/>
      <c r="CCO33" s="530"/>
      <c r="CCP33" s="530"/>
      <c r="CCQ33" s="530"/>
      <c r="CCR33" s="530"/>
      <c r="CCS33" s="530"/>
      <c r="CCT33" s="530"/>
      <c r="CCU33" s="530"/>
      <c r="CCV33" s="530"/>
      <c r="CCW33" s="530"/>
      <c r="CCX33" s="530"/>
      <c r="CCY33" s="530"/>
      <c r="CCZ33" s="530"/>
      <c r="CDA33" s="530"/>
      <c r="CDB33" s="530"/>
      <c r="CDC33" s="530"/>
      <c r="CDD33" s="530"/>
      <c r="CDE33" s="530"/>
      <c r="CDF33" s="530"/>
      <c r="CDG33" s="530"/>
      <c r="CDH33" s="530"/>
      <c r="CDI33" s="530"/>
      <c r="CDJ33" s="530"/>
      <c r="CDK33" s="530"/>
      <c r="CDL33" s="530"/>
      <c r="CDM33" s="530"/>
      <c r="CDN33" s="530"/>
      <c r="CDO33" s="530"/>
      <c r="CDP33" s="530"/>
      <c r="CDQ33" s="530"/>
      <c r="CDR33" s="530"/>
      <c r="CDS33" s="530"/>
      <c r="CDT33" s="530"/>
      <c r="CDU33" s="530"/>
      <c r="CDV33" s="530"/>
      <c r="CDW33" s="530"/>
      <c r="CDX33" s="530"/>
      <c r="CDY33" s="530"/>
      <c r="CDZ33" s="530"/>
      <c r="CEA33" s="530"/>
      <c r="CEB33" s="530"/>
      <c r="CEC33" s="530"/>
      <c r="CED33" s="530"/>
      <c r="CEE33" s="530"/>
      <c r="CEF33" s="530"/>
      <c r="CEG33" s="530"/>
      <c r="CEH33" s="530"/>
      <c r="CEI33" s="530"/>
      <c r="CEJ33" s="530"/>
      <c r="CEK33" s="530"/>
      <c r="CEL33" s="530"/>
      <c r="CEM33" s="530"/>
      <c r="CEN33" s="530"/>
      <c r="CEO33" s="530"/>
      <c r="CEP33" s="530"/>
      <c r="CEQ33" s="530"/>
      <c r="CER33" s="530"/>
      <c r="CES33" s="530"/>
      <c r="CET33" s="530"/>
      <c r="CEU33" s="530"/>
      <c r="CEV33" s="530"/>
      <c r="CEW33" s="530"/>
      <c r="CEX33" s="530"/>
      <c r="CEY33" s="530"/>
      <c r="CEZ33" s="530"/>
      <c r="CFA33" s="530"/>
      <c r="CFB33" s="530"/>
      <c r="CFC33" s="530"/>
      <c r="CFD33" s="530"/>
      <c r="CFE33" s="530"/>
      <c r="CFF33" s="530"/>
      <c r="CFG33" s="530"/>
      <c r="CFH33" s="530"/>
      <c r="CFI33" s="530"/>
      <c r="CFJ33" s="530"/>
      <c r="CFK33" s="530"/>
      <c r="CFL33" s="530"/>
      <c r="CFM33" s="530"/>
      <c r="CFN33" s="530"/>
      <c r="CFO33" s="530"/>
      <c r="CFP33" s="530"/>
      <c r="CFQ33" s="530"/>
      <c r="CFR33" s="530"/>
      <c r="CFS33" s="530"/>
      <c r="CFT33" s="530"/>
      <c r="CFU33" s="530"/>
      <c r="CFV33" s="530"/>
      <c r="CFW33" s="530"/>
      <c r="CFX33" s="530"/>
      <c r="CFY33" s="530"/>
      <c r="CFZ33" s="530"/>
      <c r="CGA33" s="530"/>
      <c r="CGB33" s="530"/>
      <c r="CGC33" s="530"/>
      <c r="CGD33" s="530"/>
      <c r="CGE33" s="530"/>
      <c r="CGF33" s="530"/>
      <c r="CGG33" s="530"/>
      <c r="CGH33" s="530"/>
      <c r="CGI33" s="530"/>
      <c r="CGJ33" s="530"/>
      <c r="CGK33" s="530"/>
      <c r="CGL33" s="530"/>
      <c r="CGM33" s="530"/>
      <c r="CGN33" s="530"/>
      <c r="CGO33" s="530"/>
      <c r="CGP33" s="530"/>
      <c r="CGQ33" s="530"/>
      <c r="CGR33" s="530"/>
      <c r="CGS33" s="530"/>
      <c r="CGT33" s="530"/>
      <c r="CGU33" s="530"/>
      <c r="CGV33" s="530"/>
      <c r="CGW33" s="530"/>
      <c r="CGX33" s="530"/>
      <c r="CGY33" s="530"/>
      <c r="CGZ33" s="530"/>
      <c r="CHA33" s="530"/>
      <c r="CHB33" s="530"/>
      <c r="CHC33" s="530"/>
      <c r="CHD33" s="530"/>
      <c r="CHE33" s="530"/>
      <c r="CHF33" s="530"/>
      <c r="CHG33" s="530"/>
      <c r="CHH33" s="530"/>
      <c r="CHI33" s="530"/>
      <c r="CHJ33" s="530"/>
      <c r="CHK33" s="530"/>
      <c r="CHL33" s="530"/>
      <c r="CHM33" s="530"/>
      <c r="CHN33" s="530"/>
      <c r="CHO33" s="530"/>
      <c r="CHP33" s="530"/>
      <c r="CHQ33" s="530"/>
      <c r="CHR33" s="530"/>
      <c r="CHS33" s="530"/>
      <c r="CHT33" s="530"/>
      <c r="CHU33" s="530"/>
      <c r="CHV33" s="530"/>
      <c r="CHW33" s="530"/>
      <c r="CHX33" s="530"/>
      <c r="CHY33" s="530"/>
      <c r="CHZ33" s="530"/>
      <c r="CIA33" s="530"/>
      <c r="CIB33" s="530"/>
      <c r="CIC33" s="530"/>
      <c r="CID33" s="530"/>
      <c r="CIE33" s="530"/>
      <c r="CIF33" s="530"/>
      <c r="CIG33" s="530"/>
      <c r="CIH33" s="530"/>
      <c r="CII33" s="530"/>
      <c r="CIJ33" s="530"/>
      <c r="CIK33" s="530"/>
      <c r="CIL33" s="530"/>
      <c r="CIM33" s="530"/>
      <c r="CIN33" s="530"/>
      <c r="CIO33" s="530"/>
      <c r="CIP33" s="530"/>
      <c r="CIQ33" s="530"/>
      <c r="CIR33" s="530"/>
      <c r="CIS33" s="530"/>
      <c r="CIT33" s="530"/>
      <c r="CIU33" s="530"/>
      <c r="CIV33" s="530"/>
      <c r="CIW33" s="530"/>
      <c r="CIX33" s="530"/>
      <c r="CIY33" s="530"/>
      <c r="CIZ33" s="530"/>
      <c r="CJA33" s="530"/>
      <c r="CJB33" s="530"/>
      <c r="CJC33" s="530"/>
      <c r="CJD33" s="530"/>
      <c r="CJE33" s="530"/>
      <c r="CJF33" s="530"/>
      <c r="CJG33" s="530"/>
      <c r="CJH33" s="530"/>
      <c r="CJI33" s="530"/>
      <c r="CJJ33" s="530"/>
      <c r="CJK33" s="530"/>
      <c r="CJL33" s="530"/>
      <c r="CJM33" s="530"/>
      <c r="CJN33" s="530"/>
      <c r="CJO33" s="530"/>
      <c r="CJP33" s="530"/>
      <c r="CJQ33" s="530"/>
      <c r="CJR33" s="530"/>
      <c r="CJS33" s="530"/>
      <c r="CJT33" s="530"/>
      <c r="CJU33" s="530"/>
      <c r="CJV33" s="530"/>
      <c r="CJW33" s="530"/>
      <c r="CJX33" s="530"/>
      <c r="CJY33" s="530"/>
      <c r="CJZ33" s="530"/>
      <c r="CKA33" s="530"/>
      <c r="CKB33" s="530"/>
      <c r="CKC33" s="530"/>
      <c r="CKD33" s="530"/>
      <c r="CKE33" s="530"/>
      <c r="CKF33" s="530"/>
      <c r="CKG33" s="530"/>
      <c r="CKH33" s="530"/>
      <c r="CKI33" s="530"/>
      <c r="CKJ33" s="530"/>
      <c r="CKK33" s="530"/>
      <c r="CKL33" s="530"/>
      <c r="CKM33" s="530"/>
      <c r="CKN33" s="530"/>
      <c r="CKO33" s="530"/>
      <c r="CKP33" s="530"/>
      <c r="CKQ33" s="530"/>
      <c r="CKR33" s="530"/>
      <c r="CKS33" s="530"/>
      <c r="CKT33" s="530"/>
      <c r="CKU33" s="530"/>
      <c r="CKV33" s="530"/>
      <c r="CKW33" s="530"/>
      <c r="CKX33" s="530"/>
      <c r="CKY33" s="530"/>
      <c r="CKZ33" s="530"/>
      <c r="CLA33" s="530"/>
      <c r="CLB33" s="530"/>
      <c r="CLC33" s="530"/>
      <c r="CLD33" s="530"/>
      <c r="CLE33" s="530"/>
      <c r="CLF33" s="530"/>
      <c r="CLG33" s="530"/>
      <c r="CLH33" s="530"/>
      <c r="CLI33" s="530"/>
      <c r="CLJ33" s="530"/>
      <c r="CLK33" s="530"/>
      <c r="CLL33" s="530"/>
      <c r="CLM33" s="530"/>
      <c r="CLN33" s="530"/>
      <c r="CLO33" s="530"/>
      <c r="CLP33" s="530"/>
      <c r="CLQ33" s="530"/>
      <c r="CLR33" s="530"/>
      <c r="CLS33" s="530"/>
      <c r="CLT33" s="530"/>
      <c r="CLU33" s="530"/>
      <c r="CLV33" s="530"/>
      <c r="CLW33" s="530"/>
      <c r="CLX33" s="530"/>
      <c r="CLY33" s="530"/>
      <c r="CLZ33" s="530"/>
      <c r="CMA33" s="530"/>
      <c r="CMB33" s="530"/>
      <c r="CMC33" s="530"/>
      <c r="CMD33" s="530"/>
      <c r="CME33" s="530"/>
      <c r="CMF33" s="530"/>
      <c r="CMG33" s="530"/>
      <c r="CMH33" s="530"/>
      <c r="CMI33" s="530"/>
      <c r="CMJ33" s="530"/>
      <c r="CMK33" s="530"/>
      <c r="CML33" s="530"/>
      <c r="CMM33" s="530"/>
      <c r="CMN33" s="530"/>
      <c r="CMO33" s="530"/>
      <c r="CMP33" s="530"/>
      <c r="CMQ33" s="530"/>
      <c r="CMR33" s="530"/>
      <c r="CMS33" s="530"/>
      <c r="CMT33" s="530"/>
      <c r="CMU33" s="530"/>
      <c r="CMV33" s="530"/>
      <c r="CMW33" s="530"/>
      <c r="CMX33" s="530"/>
      <c r="CMY33" s="530"/>
      <c r="CMZ33" s="530"/>
      <c r="CNA33" s="530"/>
      <c r="CNB33" s="530"/>
      <c r="CNC33" s="530"/>
      <c r="CND33" s="530"/>
      <c r="CNE33" s="530"/>
      <c r="CNF33" s="530"/>
      <c r="CNG33" s="530"/>
      <c r="CNH33" s="530"/>
      <c r="CNI33" s="530"/>
      <c r="CNJ33" s="530"/>
      <c r="CNK33" s="530"/>
      <c r="CNL33" s="530"/>
      <c r="CNM33" s="530"/>
      <c r="CNN33" s="530"/>
      <c r="CNO33" s="530"/>
      <c r="CNP33" s="530"/>
      <c r="CNQ33" s="530"/>
      <c r="CNR33" s="530"/>
      <c r="CNS33" s="530"/>
      <c r="CNT33" s="530"/>
      <c r="CNU33" s="530"/>
      <c r="CNV33" s="530"/>
      <c r="CNW33" s="530"/>
      <c r="CNX33" s="530"/>
      <c r="CNY33" s="530"/>
      <c r="CNZ33" s="530"/>
      <c r="COA33" s="530"/>
      <c r="COB33" s="530"/>
      <c r="COC33" s="530"/>
      <c r="COD33" s="530"/>
      <c r="COE33" s="530"/>
      <c r="COF33" s="530"/>
      <c r="COG33" s="530"/>
      <c r="COH33" s="530"/>
      <c r="COI33" s="530"/>
      <c r="COJ33" s="530"/>
      <c r="COK33" s="530"/>
      <c r="COL33" s="530"/>
      <c r="COM33" s="530"/>
      <c r="CON33" s="530"/>
      <c r="COO33" s="530"/>
      <c r="COP33" s="530"/>
      <c r="COQ33" s="530"/>
      <c r="COR33" s="530"/>
      <c r="COS33" s="530"/>
      <c r="COT33" s="530"/>
      <c r="COU33" s="530"/>
      <c r="COV33" s="530"/>
      <c r="COW33" s="530"/>
      <c r="COX33" s="530"/>
      <c r="COY33" s="530"/>
      <c r="COZ33" s="530"/>
      <c r="CPA33" s="530"/>
      <c r="CPB33" s="530"/>
      <c r="CPC33" s="530"/>
      <c r="CPD33" s="530"/>
      <c r="CPE33" s="530"/>
      <c r="CPF33" s="530"/>
      <c r="CPG33" s="530"/>
      <c r="CPH33" s="530"/>
      <c r="CPI33" s="530"/>
      <c r="CPJ33" s="530"/>
      <c r="CPK33" s="530"/>
      <c r="CPL33" s="530"/>
      <c r="CPM33" s="530"/>
      <c r="CPN33" s="530"/>
      <c r="CPO33" s="530"/>
      <c r="CPP33" s="530"/>
      <c r="CPQ33" s="530"/>
      <c r="CPR33" s="530"/>
      <c r="CPS33" s="530"/>
      <c r="CPT33" s="530"/>
      <c r="CPU33" s="530"/>
      <c r="CPV33" s="530"/>
      <c r="CPW33" s="530"/>
      <c r="CPX33" s="530"/>
      <c r="CPY33" s="530"/>
      <c r="CPZ33" s="530"/>
      <c r="CQA33" s="530"/>
      <c r="CQB33" s="530"/>
      <c r="CQC33" s="530"/>
      <c r="CQD33" s="530"/>
      <c r="CQE33" s="530"/>
      <c r="CQF33" s="530"/>
      <c r="CQG33" s="530"/>
      <c r="CQH33" s="530"/>
      <c r="CQI33" s="530"/>
      <c r="CQJ33" s="530"/>
      <c r="CQK33" s="530"/>
      <c r="CQL33" s="530"/>
      <c r="CQM33" s="530"/>
      <c r="CQN33" s="530"/>
      <c r="CQO33" s="530"/>
      <c r="CQP33" s="530"/>
      <c r="CQQ33" s="530"/>
      <c r="CQR33" s="530"/>
      <c r="CQS33" s="530"/>
      <c r="CQT33" s="530"/>
      <c r="CQU33" s="530"/>
      <c r="CQV33" s="530"/>
      <c r="CQW33" s="530"/>
      <c r="CQX33" s="530"/>
      <c r="CQY33" s="530"/>
      <c r="CQZ33" s="530"/>
      <c r="CRA33" s="530"/>
      <c r="CRB33" s="530"/>
      <c r="CRC33" s="530"/>
      <c r="CRD33" s="530"/>
      <c r="CRE33" s="530"/>
      <c r="CRF33" s="530"/>
      <c r="CRG33" s="530"/>
      <c r="CRH33" s="530"/>
      <c r="CRI33" s="530"/>
      <c r="CRJ33" s="530"/>
      <c r="CRK33" s="530"/>
      <c r="CRL33" s="530"/>
      <c r="CRM33" s="530"/>
      <c r="CRN33" s="530"/>
      <c r="CRO33" s="530"/>
      <c r="CRP33" s="530"/>
      <c r="CRQ33" s="530"/>
      <c r="CRR33" s="530"/>
      <c r="CRS33" s="530"/>
      <c r="CRT33" s="530"/>
      <c r="CRU33" s="530"/>
      <c r="CRV33" s="530"/>
      <c r="CRW33" s="530"/>
      <c r="CRX33" s="530"/>
      <c r="CRY33" s="530"/>
      <c r="CRZ33" s="530"/>
      <c r="CSA33" s="530"/>
      <c r="CSB33" s="530"/>
      <c r="CSC33" s="530"/>
      <c r="CSD33" s="530"/>
      <c r="CSE33" s="530"/>
      <c r="CSF33" s="530"/>
      <c r="CSG33" s="530"/>
      <c r="CSH33" s="530"/>
      <c r="CSI33" s="530"/>
      <c r="CSJ33" s="530"/>
      <c r="CSK33" s="530"/>
      <c r="CSL33" s="530"/>
      <c r="CSM33" s="530"/>
      <c r="CSN33" s="530"/>
      <c r="CSO33" s="530"/>
      <c r="CSP33" s="530"/>
      <c r="CSQ33" s="530"/>
      <c r="CSR33" s="530"/>
      <c r="CSS33" s="530"/>
      <c r="CST33" s="530"/>
      <c r="CSU33" s="530"/>
      <c r="CSV33" s="530"/>
      <c r="CSW33" s="530"/>
      <c r="CSX33" s="530"/>
      <c r="CSY33" s="530"/>
      <c r="CSZ33" s="530"/>
      <c r="CTA33" s="530"/>
      <c r="CTB33" s="530"/>
      <c r="CTC33" s="530"/>
      <c r="CTD33" s="530"/>
      <c r="CTE33" s="530"/>
      <c r="CTF33" s="530"/>
      <c r="CTG33" s="530"/>
      <c r="CTH33" s="530"/>
      <c r="CTI33" s="530"/>
      <c r="CTJ33" s="530"/>
      <c r="CTK33" s="530"/>
      <c r="CTL33" s="530"/>
      <c r="CTM33" s="530"/>
      <c r="CTN33" s="530"/>
      <c r="CTO33" s="530"/>
      <c r="CTP33" s="530"/>
      <c r="CTQ33" s="530"/>
      <c r="CTR33" s="530"/>
      <c r="CTS33" s="530"/>
      <c r="CTT33" s="530"/>
      <c r="CTU33" s="530"/>
      <c r="CTV33" s="530"/>
      <c r="CTW33" s="530"/>
      <c r="CTX33" s="530"/>
      <c r="CTY33" s="530"/>
      <c r="CTZ33" s="530"/>
      <c r="CUA33" s="530"/>
      <c r="CUB33" s="530"/>
      <c r="CUC33" s="530"/>
      <c r="CUD33" s="530"/>
      <c r="CUE33" s="530"/>
      <c r="CUF33" s="530"/>
      <c r="CUG33" s="530"/>
      <c r="CUH33" s="530"/>
      <c r="CUI33" s="530"/>
      <c r="CUJ33" s="530"/>
      <c r="CUK33" s="530"/>
      <c r="CUL33" s="530"/>
      <c r="CUM33" s="530"/>
      <c r="CUN33" s="530"/>
      <c r="CUO33" s="530"/>
      <c r="CUP33" s="530"/>
      <c r="CUQ33" s="530"/>
      <c r="CUR33" s="530"/>
      <c r="CUS33" s="530"/>
      <c r="CUT33" s="530"/>
      <c r="CUU33" s="530"/>
      <c r="CUV33" s="530"/>
      <c r="CUW33" s="530"/>
      <c r="CUX33" s="530"/>
      <c r="CUY33" s="530"/>
      <c r="CUZ33" s="530"/>
      <c r="CVA33" s="530"/>
      <c r="CVB33" s="530"/>
      <c r="CVC33" s="530"/>
      <c r="CVD33" s="530"/>
      <c r="CVE33" s="530"/>
      <c r="CVF33" s="530"/>
      <c r="CVG33" s="530"/>
      <c r="CVH33" s="530"/>
      <c r="CVI33" s="530"/>
      <c r="CVJ33" s="530"/>
      <c r="CVK33" s="530"/>
      <c r="CVL33" s="530"/>
      <c r="CVM33" s="530"/>
      <c r="CVN33" s="530"/>
      <c r="CVO33" s="530"/>
      <c r="CVP33" s="530"/>
      <c r="CVQ33" s="530"/>
      <c r="CVR33" s="530"/>
      <c r="CVS33" s="530"/>
      <c r="CVT33" s="530"/>
      <c r="CVU33" s="530"/>
      <c r="CVV33" s="530"/>
      <c r="CVW33" s="530"/>
      <c r="CVX33" s="530"/>
      <c r="CVY33" s="530"/>
      <c r="CVZ33" s="530"/>
      <c r="CWA33" s="530"/>
      <c r="CWB33" s="530"/>
      <c r="CWC33" s="530"/>
      <c r="CWD33" s="530"/>
      <c r="CWE33" s="530"/>
      <c r="CWF33" s="530"/>
      <c r="CWG33" s="530"/>
      <c r="CWH33" s="530"/>
      <c r="CWI33" s="530"/>
      <c r="CWJ33" s="530"/>
      <c r="CWK33" s="530"/>
      <c r="CWL33" s="530"/>
      <c r="CWM33" s="530"/>
      <c r="CWN33" s="530"/>
      <c r="CWO33" s="530"/>
      <c r="CWP33" s="530"/>
      <c r="CWQ33" s="530"/>
      <c r="CWR33" s="530"/>
      <c r="CWS33" s="530"/>
      <c r="CWT33" s="530"/>
      <c r="CWU33" s="530"/>
      <c r="CWV33" s="530"/>
      <c r="CWW33" s="530"/>
      <c r="CWX33" s="530"/>
      <c r="CWY33" s="530"/>
      <c r="CWZ33" s="530"/>
      <c r="CXA33" s="530"/>
      <c r="CXB33" s="530"/>
      <c r="CXC33" s="530"/>
      <c r="CXD33" s="530"/>
      <c r="CXE33" s="530"/>
      <c r="CXF33" s="530"/>
      <c r="CXG33" s="530"/>
      <c r="CXH33" s="530"/>
      <c r="CXI33" s="530"/>
      <c r="CXJ33" s="530"/>
      <c r="CXK33" s="530"/>
      <c r="CXL33" s="530"/>
      <c r="CXM33" s="530"/>
      <c r="CXN33" s="530"/>
      <c r="CXO33" s="530"/>
      <c r="CXP33" s="530"/>
      <c r="CXQ33" s="530"/>
      <c r="CXR33" s="530"/>
      <c r="CXS33" s="530"/>
      <c r="CXT33" s="530"/>
      <c r="CXU33" s="530"/>
      <c r="CXV33" s="530"/>
      <c r="CXW33" s="530"/>
      <c r="CXX33" s="530"/>
      <c r="CXY33" s="530"/>
      <c r="CXZ33" s="530"/>
      <c r="CYA33" s="530"/>
      <c r="CYB33" s="530"/>
      <c r="CYC33" s="530"/>
      <c r="CYD33" s="530"/>
      <c r="CYE33" s="530"/>
      <c r="CYF33" s="530"/>
      <c r="CYG33" s="530"/>
      <c r="CYH33" s="530"/>
      <c r="CYI33" s="530"/>
      <c r="CYJ33" s="530"/>
      <c r="CYK33" s="530"/>
      <c r="CYL33" s="530"/>
      <c r="CYM33" s="530"/>
      <c r="CYN33" s="530"/>
      <c r="CYO33" s="530"/>
      <c r="CYP33" s="530"/>
      <c r="CYQ33" s="530"/>
      <c r="CYR33" s="530"/>
      <c r="CYS33" s="530"/>
      <c r="CYT33" s="530"/>
      <c r="CYU33" s="530"/>
      <c r="CYV33" s="530"/>
      <c r="CYW33" s="530"/>
      <c r="CYX33" s="530"/>
      <c r="CYY33" s="530"/>
      <c r="CYZ33" s="530"/>
      <c r="CZA33" s="530"/>
      <c r="CZB33" s="530"/>
      <c r="CZC33" s="530"/>
      <c r="CZD33" s="530"/>
      <c r="CZE33" s="530"/>
      <c r="CZF33" s="530"/>
      <c r="CZG33" s="530"/>
      <c r="CZH33" s="530"/>
      <c r="CZI33" s="530"/>
      <c r="CZJ33" s="530"/>
      <c r="CZK33" s="530"/>
      <c r="CZL33" s="530"/>
      <c r="CZM33" s="530"/>
      <c r="CZN33" s="530"/>
      <c r="CZO33" s="530"/>
      <c r="CZP33" s="530"/>
      <c r="CZQ33" s="530"/>
      <c r="CZR33" s="530"/>
      <c r="CZS33" s="530"/>
      <c r="CZT33" s="530"/>
      <c r="CZU33" s="530"/>
      <c r="CZV33" s="530"/>
      <c r="CZW33" s="530"/>
      <c r="CZX33" s="530"/>
      <c r="CZY33" s="530"/>
      <c r="CZZ33" s="530"/>
      <c r="DAA33" s="530"/>
      <c r="DAB33" s="530"/>
      <c r="DAC33" s="530"/>
      <c r="DAD33" s="530"/>
      <c r="DAE33" s="530"/>
      <c r="DAF33" s="530"/>
      <c r="DAG33" s="530"/>
      <c r="DAH33" s="530"/>
      <c r="DAI33" s="530"/>
      <c r="DAJ33" s="530"/>
      <c r="DAK33" s="530"/>
      <c r="DAL33" s="530"/>
      <c r="DAM33" s="530"/>
      <c r="DAN33" s="530"/>
      <c r="DAO33" s="530"/>
      <c r="DAP33" s="530"/>
      <c r="DAQ33" s="530"/>
      <c r="DAR33" s="530"/>
      <c r="DAS33" s="530"/>
      <c r="DAT33" s="530"/>
      <c r="DAU33" s="530"/>
      <c r="DAV33" s="530"/>
      <c r="DAW33" s="530"/>
      <c r="DAX33" s="530"/>
      <c r="DAY33" s="530"/>
      <c r="DAZ33" s="530"/>
      <c r="DBA33" s="530"/>
      <c r="DBB33" s="530"/>
      <c r="DBC33" s="530"/>
      <c r="DBD33" s="530"/>
      <c r="DBE33" s="530"/>
      <c r="DBF33" s="530"/>
      <c r="DBG33" s="530"/>
      <c r="DBH33" s="530"/>
      <c r="DBI33" s="530"/>
      <c r="DBJ33" s="530"/>
      <c r="DBK33" s="530"/>
      <c r="DBL33" s="530"/>
      <c r="DBM33" s="530"/>
      <c r="DBN33" s="530"/>
      <c r="DBO33" s="530"/>
      <c r="DBP33" s="530"/>
      <c r="DBQ33" s="530"/>
      <c r="DBR33" s="530"/>
      <c r="DBS33" s="530"/>
      <c r="DBT33" s="530"/>
      <c r="DBU33" s="530"/>
      <c r="DBV33" s="530"/>
      <c r="DBW33" s="530"/>
      <c r="DBX33" s="530"/>
      <c r="DBY33" s="530"/>
      <c r="DBZ33" s="530"/>
      <c r="DCA33" s="530"/>
      <c r="DCB33" s="530"/>
      <c r="DCC33" s="530"/>
      <c r="DCD33" s="530"/>
      <c r="DCE33" s="530"/>
      <c r="DCF33" s="530"/>
      <c r="DCG33" s="530"/>
      <c r="DCH33" s="530"/>
      <c r="DCI33" s="530"/>
      <c r="DCJ33" s="530"/>
      <c r="DCK33" s="530"/>
      <c r="DCL33" s="530"/>
      <c r="DCM33" s="530"/>
      <c r="DCN33" s="530"/>
      <c r="DCO33" s="530"/>
      <c r="DCP33" s="530"/>
      <c r="DCQ33" s="530"/>
      <c r="DCR33" s="530"/>
      <c r="DCS33" s="530"/>
      <c r="DCT33" s="530"/>
      <c r="DCU33" s="530"/>
      <c r="DCV33" s="530"/>
      <c r="DCW33" s="530"/>
      <c r="DCX33" s="530"/>
      <c r="DCY33" s="530"/>
      <c r="DCZ33" s="530"/>
      <c r="DDA33" s="530"/>
      <c r="DDB33" s="530"/>
      <c r="DDC33" s="530"/>
      <c r="DDD33" s="530"/>
      <c r="DDE33" s="530"/>
      <c r="DDF33" s="530"/>
      <c r="DDG33" s="530"/>
      <c r="DDH33" s="530"/>
      <c r="DDI33" s="530"/>
      <c r="DDJ33" s="530"/>
      <c r="DDK33" s="530"/>
      <c r="DDL33" s="530"/>
      <c r="DDM33" s="530"/>
      <c r="DDN33" s="530"/>
      <c r="DDO33" s="530"/>
      <c r="DDP33" s="530"/>
      <c r="DDQ33" s="530"/>
      <c r="DDR33" s="530"/>
      <c r="DDS33" s="530"/>
      <c r="DDT33" s="530"/>
      <c r="DDU33" s="530"/>
      <c r="DDV33" s="530"/>
      <c r="DDW33" s="530"/>
      <c r="DDX33" s="530"/>
      <c r="DDY33" s="530"/>
      <c r="DDZ33" s="530"/>
      <c r="DEA33" s="530"/>
      <c r="DEB33" s="530"/>
      <c r="DEC33" s="530"/>
      <c r="DED33" s="530"/>
      <c r="DEE33" s="530"/>
      <c r="DEF33" s="530"/>
      <c r="DEG33" s="530"/>
      <c r="DEH33" s="530"/>
      <c r="DEI33" s="530"/>
      <c r="DEJ33" s="530"/>
      <c r="DEK33" s="530"/>
      <c r="DEL33" s="530"/>
      <c r="DEM33" s="530"/>
      <c r="DEN33" s="530"/>
      <c r="DEO33" s="530"/>
      <c r="DEP33" s="530"/>
      <c r="DEQ33" s="530"/>
      <c r="DER33" s="530"/>
      <c r="DES33" s="530"/>
      <c r="DET33" s="530"/>
      <c r="DEU33" s="530"/>
      <c r="DEV33" s="530"/>
      <c r="DEW33" s="530"/>
      <c r="DEX33" s="530"/>
      <c r="DEY33" s="530"/>
      <c r="DEZ33" s="530"/>
      <c r="DFA33" s="530"/>
      <c r="DFB33" s="530"/>
      <c r="DFC33" s="530"/>
      <c r="DFD33" s="530"/>
      <c r="DFE33" s="530"/>
      <c r="DFF33" s="530"/>
      <c r="DFG33" s="530"/>
      <c r="DFH33" s="530"/>
      <c r="DFI33" s="530"/>
      <c r="DFJ33" s="530"/>
      <c r="DFK33" s="530"/>
      <c r="DFL33" s="530"/>
      <c r="DFM33" s="530"/>
      <c r="DFN33" s="530"/>
      <c r="DFO33" s="530"/>
      <c r="DFP33" s="530"/>
      <c r="DFQ33" s="530"/>
      <c r="DFR33" s="530"/>
      <c r="DFS33" s="530"/>
      <c r="DFT33" s="530"/>
      <c r="DFU33" s="530"/>
      <c r="DFV33" s="530"/>
      <c r="DFW33" s="530"/>
      <c r="DFX33" s="530"/>
      <c r="DFY33" s="530"/>
      <c r="DFZ33" s="530"/>
      <c r="DGA33" s="530"/>
      <c r="DGB33" s="530"/>
      <c r="DGC33" s="530"/>
      <c r="DGD33" s="530"/>
      <c r="DGE33" s="530"/>
      <c r="DGF33" s="530"/>
      <c r="DGG33" s="530"/>
      <c r="DGH33" s="530"/>
      <c r="DGI33" s="530"/>
      <c r="DGJ33" s="530"/>
      <c r="DGK33" s="530"/>
      <c r="DGL33" s="530"/>
      <c r="DGM33" s="530"/>
      <c r="DGN33" s="530"/>
      <c r="DGO33" s="530"/>
      <c r="DGP33" s="530"/>
      <c r="DGQ33" s="530"/>
      <c r="DGR33" s="530"/>
      <c r="DGS33" s="530"/>
      <c r="DGT33" s="530"/>
      <c r="DGU33" s="530"/>
      <c r="DGV33" s="530"/>
      <c r="DGW33" s="530"/>
      <c r="DGX33" s="530"/>
      <c r="DGY33" s="530"/>
      <c r="DGZ33" s="530"/>
      <c r="DHA33" s="530"/>
      <c r="DHB33" s="530"/>
      <c r="DHC33" s="530"/>
      <c r="DHD33" s="530"/>
      <c r="DHE33" s="530"/>
      <c r="DHF33" s="530"/>
      <c r="DHG33" s="530"/>
      <c r="DHH33" s="530"/>
      <c r="DHI33" s="530"/>
      <c r="DHJ33" s="530"/>
      <c r="DHK33" s="530"/>
      <c r="DHL33" s="530"/>
      <c r="DHM33" s="530"/>
      <c r="DHN33" s="530"/>
      <c r="DHO33" s="530"/>
      <c r="DHP33" s="530"/>
      <c r="DHQ33" s="530"/>
      <c r="DHR33" s="530"/>
      <c r="DHS33" s="530"/>
      <c r="DHT33" s="530"/>
      <c r="DHU33" s="530"/>
      <c r="DHV33" s="530"/>
      <c r="DHW33" s="530"/>
      <c r="DHX33" s="530"/>
      <c r="DHY33" s="530"/>
      <c r="DHZ33" s="530"/>
      <c r="DIA33" s="530"/>
      <c r="DIB33" s="530"/>
      <c r="DIC33" s="530"/>
      <c r="DID33" s="530"/>
      <c r="DIE33" s="530"/>
      <c r="DIF33" s="530"/>
      <c r="DIG33" s="530"/>
      <c r="DIH33" s="530"/>
      <c r="DII33" s="530"/>
      <c r="DIJ33" s="530"/>
      <c r="DIK33" s="530"/>
      <c r="DIL33" s="530"/>
      <c r="DIM33" s="530"/>
      <c r="DIN33" s="530"/>
      <c r="DIO33" s="530"/>
      <c r="DIP33" s="530"/>
      <c r="DIQ33" s="530"/>
      <c r="DIR33" s="530"/>
      <c r="DIS33" s="530"/>
      <c r="DIT33" s="530"/>
      <c r="DIU33" s="530"/>
      <c r="DIV33" s="530"/>
      <c r="DIW33" s="530"/>
      <c r="DIX33" s="530"/>
      <c r="DIY33" s="530"/>
      <c r="DIZ33" s="530"/>
      <c r="DJA33" s="530"/>
      <c r="DJB33" s="530"/>
      <c r="DJC33" s="530"/>
      <c r="DJD33" s="530"/>
      <c r="DJE33" s="530"/>
      <c r="DJF33" s="530"/>
      <c r="DJG33" s="530"/>
      <c r="DJH33" s="530"/>
      <c r="DJI33" s="530"/>
      <c r="DJJ33" s="530"/>
      <c r="DJK33" s="530"/>
      <c r="DJL33" s="530"/>
      <c r="DJM33" s="530"/>
      <c r="DJN33" s="530"/>
      <c r="DJO33" s="530"/>
      <c r="DJP33" s="530"/>
      <c r="DJQ33" s="530"/>
      <c r="DJR33" s="530"/>
      <c r="DJS33" s="530"/>
      <c r="DJT33" s="530"/>
      <c r="DJU33" s="530"/>
      <c r="DJV33" s="530"/>
      <c r="DJW33" s="530"/>
      <c r="DJX33" s="530"/>
      <c r="DJY33" s="530"/>
      <c r="DJZ33" s="530"/>
      <c r="DKA33" s="530"/>
      <c r="DKB33" s="530"/>
      <c r="DKC33" s="530"/>
      <c r="DKD33" s="530"/>
      <c r="DKE33" s="530"/>
      <c r="DKF33" s="530"/>
      <c r="DKG33" s="530"/>
      <c r="DKH33" s="530"/>
      <c r="DKI33" s="530"/>
      <c r="DKJ33" s="530"/>
      <c r="DKK33" s="530"/>
      <c r="DKL33" s="530"/>
      <c r="DKM33" s="530"/>
      <c r="DKN33" s="530"/>
      <c r="DKO33" s="530"/>
      <c r="DKP33" s="530"/>
      <c r="DKQ33" s="530"/>
      <c r="DKR33" s="530"/>
      <c r="DKS33" s="530"/>
      <c r="DKT33" s="530"/>
      <c r="DKU33" s="530"/>
      <c r="DKV33" s="530"/>
      <c r="DKW33" s="530"/>
      <c r="DKX33" s="530"/>
      <c r="DKY33" s="530"/>
      <c r="DKZ33" s="530"/>
      <c r="DLA33" s="530"/>
      <c r="DLB33" s="530"/>
      <c r="DLC33" s="530"/>
      <c r="DLD33" s="530"/>
      <c r="DLE33" s="530"/>
      <c r="DLF33" s="530"/>
      <c r="DLG33" s="530"/>
      <c r="DLH33" s="530"/>
      <c r="DLI33" s="530"/>
      <c r="DLJ33" s="530"/>
      <c r="DLK33" s="530"/>
      <c r="DLL33" s="530"/>
      <c r="DLM33" s="530"/>
      <c r="DLN33" s="530"/>
      <c r="DLO33" s="530"/>
      <c r="DLP33" s="530"/>
      <c r="DLQ33" s="530"/>
      <c r="DLR33" s="530"/>
      <c r="DLS33" s="530"/>
      <c r="DLT33" s="530"/>
      <c r="DLU33" s="530"/>
      <c r="DLV33" s="530"/>
      <c r="DLW33" s="530"/>
      <c r="DLX33" s="530"/>
      <c r="DLY33" s="530"/>
      <c r="DLZ33" s="530"/>
      <c r="DMA33" s="530"/>
      <c r="DMB33" s="530"/>
      <c r="DMC33" s="530"/>
      <c r="DMD33" s="530"/>
      <c r="DME33" s="530"/>
      <c r="DMF33" s="530"/>
      <c r="DMG33" s="530"/>
      <c r="DMH33" s="530"/>
      <c r="DMI33" s="530"/>
      <c r="DMJ33" s="530"/>
      <c r="DMK33" s="530"/>
      <c r="DML33" s="530"/>
      <c r="DMM33" s="530"/>
      <c r="DMN33" s="530"/>
      <c r="DMO33" s="530"/>
      <c r="DMP33" s="530"/>
      <c r="DMQ33" s="530"/>
      <c r="DMR33" s="530"/>
      <c r="DMS33" s="530"/>
      <c r="DMT33" s="530"/>
      <c r="DMU33" s="530"/>
      <c r="DMV33" s="530"/>
      <c r="DMW33" s="530"/>
      <c r="DMX33" s="530"/>
      <c r="DMY33" s="530"/>
      <c r="DMZ33" s="530"/>
      <c r="DNA33" s="530"/>
      <c r="DNB33" s="530"/>
      <c r="DNC33" s="530"/>
      <c r="DND33" s="530"/>
      <c r="DNE33" s="530"/>
      <c r="DNF33" s="530"/>
      <c r="DNG33" s="530"/>
      <c r="DNH33" s="530"/>
      <c r="DNI33" s="530"/>
      <c r="DNJ33" s="530"/>
      <c r="DNK33" s="530"/>
      <c r="DNL33" s="530"/>
      <c r="DNM33" s="530"/>
      <c r="DNN33" s="530"/>
      <c r="DNO33" s="530"/>
      <c r="DNP33" s="530"/>
      <c r="DNQ33" s="530"/>
      <c r="DNR33" s="530"/>
      <c r="DNS33" s="530"/>
      <c r="DNT33" s="530"/>
      <c r="DNU33" s="530"/>
      <c r="DNV33" s="530"/>
      <c r="DNW33" s="530"/>
      <c r="DNX33" s="530"/>
      <c r="DNY33" s="530"/>
      <c r="DNZ33" s="530"/>
      <c r="DOA33" s="530"/>
      <c r="DOB33" s="530"/>
      <c r="DOC33" s="530"/>
      <c r="DOD33" s="530"/>
      <c r="DOE33" s="530"/>
      <c r="DOF33" s="530"/>
      <c r="DOG33" s="530"/>
      <c r="DOH33" s="530"/>
      <c r="DOI33" s="530"/>
      <c r="DOJ33" s="530"/>
      <c r="DOK33" s="530"/>
      <c r="DOL33" s="530"/>
      <c r="DOM33" s="530"/>
      <c r="DON33" s="530"/>
      <c r="DOO33" s="530"/>
      <c r="DOP33" s="530"/>
      <c r="DOQ33" s="530"/>
      <c r="DOR33" s="530"/>
      <c r="DOS33" s="530"/>
      <c r="DOT33" s="530"/>
      <c r="DOU33" s="530"/>
      <c r="DOV33" s="530"/>
      <c r="DOW33" s="530"/>
      <c r="DOX33" s="530"/>
      <c r="DOY33" s="530"/>
      <c r="DOZ33" s="530"/>
      <c r="DPA33" s="530"/>
      <c r="DPB33" s="530"/>
      <c r="DPC33" s="530"/>
      <c r="DPD33" s="530"/>
      <c r="DPE33" s="530"/>
      <c r="DPF33" s="530"/>
      <c r="DPG33" s="530"/>
      <c r="DPH33" s="530"/>
      <c r="DPI33" s="530"/>
      <c r="DPJ33" s="530"/>
      <c r="DPK33" s="530"/>
      <c r="DPL33" s="530"/>
      <c r="DPM33" s="530"/>
      <c r="DPN33" s="530"/>
      <c r="DPO33" s="530"/>
      <c r="DPP33" s="530"/>
      <c r="DPQ33" s="530"/>
      <c r="DPR33" s="530"/>
      <c r="DPS33" s="530"/>
      <c r="DPT33" s="530"/>
      <c r="DPU33" s="530"/>
      <c r="DPV33" s="530"/>
      <c r="DPW33" s="530"/>
      <c r="DPX33" s="530"/>
      <c r="DPY33" s="530"/>
      <c r="DPZ33" s="530"/>
      <c r="DQA33" s="530"/>
      <c r="DQB33" s="530"/>
      <c r="DQC33" s="530"/>
      <c r="DQD33" s="530"/>
      <c r="DQE33" s="530"/>
      <c r="DQF33" s="530"/>
      <c r="DQG33" s="530"/>
      <c r="DQH33" s="530"/>
      <c r="DQI33" s="530"/>
      <c r="DQJ33" s="530"/>
      <c r="DQK33" s="530"/>
      <c r="DQL33" s="530"/>
      <c r="DQM33" s="530"/>
      <c r="DQN33" s="530"/>
      <c r="DQO33" s="530"/>
      <c r="DQP33" s="530"/>
      <c r="DQQ33" s="530"/>
      <c r="DQR33" s="530"/>
      <c r="DQS33" s="530"/>
      <c r="DQT33" s="530"/>
      <c r="DQU33" s="530"/>
      <c r="DQV33" s="530"/>
      <c r="DQW33" s="530"/>
      <c r="DQX33" s="530"/>
      <c r="DQY33" s="530"/>
      <c r="DQZ33" s="530"/>
      <c r="DRA33" s="530"/>
      <c r="DRB33" s="530"/>
      <c r="DRC33" s="530"/>
      <c r="DRD33" s="530"/>
      <c r="DRE33" s="530"/>
      <c r="DRF33" s="530"/>
      <c r="DRG33" s="530"/>
      <c r="DRH33" s="530"/>
      <c r="DRI33" s="530"/>
      <c r="DRJ33" s="530"/>
      <c r="DRK33" s="530"/>
      <c r="DRL33" s="530"/>
      <c r="DRM33" s="530"/>
      <c r="DRN33" s="530"/>
      <c r="DRO33" s="530"/>
      <c r="DRP33" s="530"/>
      <c r="DRQ33" s="530"/>
      <c r="DRR33" s="530"/>
      <c r="DRS33" s="530"/>
      <c r="DRT33" s="530"/>
      <c r="DRU33" s="530"/>
      <c r="DRV33" s="530"/>
      <c r="DRW33" s="530"/>
      <c r="DRX33" s="530"/>
      <c r="DRY33" s="530"/>
      <c r="DRZ33" s="530"/>
      <c r="DSA33" s="530"/>
      <c r="DSB33" s="530"/>
      <c r="DSC33" s="530"/>
      <c r="DSD33" s="530"/>
      <c r="DSE33" s="530"/>
      <c r="DSF33" s="530"/>
      <c r="DSG33" s="530"/>
      <c r="DSH33" s="530"/>
      <c r="DSI33" s="530"/>
      <c r="DSJ33" s="530"/>
      <c r="DSK33" s="530"/>
      <c r="DSL33" s="530"/>
      <c r="DSM33" s="530"/>
      <c r="DSN33" s="530"/>
      <c r="DSO33" s="530"/>
      <c r="DSP33" s="530"/>
      <c r="DSQ33" s="530"/>
      <c r="DSR33" s="530"/>
      <c r="DSS33" s="530"/>
      <c r="DST33" s="530"/>
      <c r="DSU33" s="530"/>
      <c r="DSV33" s="530"/>
      <c r="DSW33" s="530"/>
      <c r="DSX33" s="530"/>
      <c r="DSY33" s="530"/>
      <c r="DSZ33" s="530"/>
      <c r="DTA33" s="530"/>
      <c r="DTB33" s="530"/>
      <c r="DTC33" s="530"/>
      <c r="DTD33" s="530"/>
      <c r="DTE33" s="530"/>
      <c r="DTF33" s="530"/>
      <c r="DTG33" s="530"/>
      <c r="DTH33" s="530"/>
      <c r="DTI33" s="530"/>
      <c r="DTJ33" s="530"/>
      <c r="DTK33" s="530"/>
      <c r="DTL33" s="530"/>
      <c r="DTM33" s="530"/>
      <c r="DTN33" s="530"/>
      <c r="DTO33" s="530"/>
      <c r="DTP33" s="530"/>
      <c r="DTQ33" s="530"/>
      <c r="DTR33" s="530"/>
      <c r="DTS33" s="530"/>
      <c r="DTT33" s="530"/>
      <c r="DTU33" s="530"/>
      <c r="DTV33" s="530"/>
      <c r="DTW33" s="530"/>
      <c r="DTX33" s="530"/>
      <c r="DTY33" s="530"/>
      <c r="DTZ33" s="530"/>
      <c r="DUA33" s="530"/>
      <c r="DUB33" s="530"/>
      <c r="DUC33" s="530"/>
      <c r="DUD33" s="530"/>
      <c r="DUE33" s="530"/>
      <c r="DUF33" s="530"/>
      <c r="DUG33" s="530"/>
      <c r="DUH33" s="530"/>
      <c r="DUI33" s="530"/>
      <c r="DUJ33" s="530"/>
      <c r="DUK33" s="530"/>
      <c r="DUL33" s="530"/>
      <c r="DUM33" s="530"/>
      <c r="DUN33" s="530"/>
      <c r="DUO33" s="530"/>
      <c r="DUP33" s="530"/>
      <c r="DUQ33" s="530"/>
      <c r="DUR33" s="530"/>
      <c r="DUS33" s="530"/>
      <c r="DUT33" s="530"/>
      <c r="DUU33" s="530"/>
      <c r="DUV33" s="530"/>
      <c r="DUW33" s="530"/>
      <c r="DUX33" s="530"/>
      <c r="DUY33" s="530"/>
      <c r="DUZ33" s="530"/>
      <c r="DVA33" s="530"/>
      <c r="DVB33" s="530"/>
      <c r="DVC33" s="530"/>
      <c r="DVD33" s="530"/>
      <c r="DVE33" s="530"/>
      <c r="DVF33" s="530"/>
      <c r="DVG33" s="530"/>
      <c r="DVH33" s="530"/>
      <c r="DVI33" s="530"/>
      <c r="DVJ33" s="530"/>
      <c r="DVK33" s="530"/>
      <c r="DVL33" s="530"/>
      <c r="DVM33" s="530"/>
      <c r="DVN33" s="530"/>
      <c r="DVO33" s="530"/>
      <c r="DVP33" s="530"/>
      <c r="DVQ33" s="530"/>
      <c r="DVR33" s="530"/>
      <c r="DVS33" s="530"/>
      <c r="DVT33" s="530"/>
      <c r="DVU33" s="530"/>
      <c r="DVV33" s="530"/>
      <c r="DVW33" s="530"/>
      <c r="DVX33" s="530"/>
      <c r="DVY33" s="530"/>
      <c r="DVZ33" s="530"/>
      <c r="DWA33" s="530"/>
      <c r="DWB33" s="530"/>
      <c r="DWC33" s="530"/>
      <c r="DWD33" s="530"/>
      <c r="DWE33" s="530"/>
      <c r="DWF33" s="530"/>
      <c r="DWG33" s="530"/>
      <c r="DWH33" s="530"/>
      <c r="DWI33" s="530"/>
      <c r="DWJ33" s="530"/>
      <c r="DWK33" s="530"/>
      <c r="DWL33" s="530"/>
      <c r="DWM33" s="530"/>
      <c r="DWN33" s="530"/>
      <c r="DWO33" s="530"/>
      <c r="DWP33" s="530"/>
      <c r="DWQ33" s="530"/>
      <c r="DWR33" s="530"/>
      <c r="DWS33" s="530"/>
      <c r="DWT33" s="530"/>
      <c r="DWU33" s="530"/>
      <c r="DWV33" s="530"/>
      <c r="DWW33" s="530"/>
      <c r="DWX33" s="530"/>
      <c r="DWY33" s="530"/>
      <c r="DWZ33" s="530"/>
      <c r="DXA33" s="530"/>
      <c r="DXB33" s="530"/>
      <c r="DXC33" s="530"/>
      <c r="DXD33" s="530"/>
      <c r="DXE33" s="530"/>
      <c r="DXF33" s="530"/>
      <c r="DXG33" s="530"/>
      <c r="DXH33" s="530"/>
      <c r="DXI33" s="530"/>
      <c r="DXJ33" s="530"/>
      <c r="DXK33" s="530"/>
      <c r="DXL33" s="530"/>
      <c r="DXM33" s="530"/>
      <c r="DXN33" s="530"/>
      <c r="DXO33" s="530"/>
      <c r="DXP33" s="530"/>
      <c r="DXQ33" s="530"/>
      <c r="DXR33" s="530"/>
      <c r="DXS33" s="530"/>
      <c r="DXT33" s="530"/>
      <c r="DXU33" s="530"/>
      <c r="DXV33" s="530"/>
      <c r="DXW33" s="530"/>
      <c r="DXX33" s="530"/>
      <c r="DXY33" s="530"/>
      <c r="DXZ33" s="530"/>
      <c r="DYA33" s="530"/>
      <c r="DYB33" s="530"/>
      <c r="DYC33" s="530"/>
      <c r="DYD33" s="530"/>
      <c r="DYE33" s="530"/>
      <c r="DYF33" s="530"/>
      <c r="DYG33" s="530"/>
      <c r="DYH33" s="530"/>
      <c r="DYI33" s="530"/>
      <c r="DYJ33" s="530"/>
      <c r="DYK33" s="530"/>
      <c r="DYL33" s="530"/>
      <c r="DYM33" s="530"/>
      <c r="DYN33" s="530"/>
      <c r="DYO33" s="530"/>
      <c r="DYP33" s="530"/>
      <c r="DYQ33" s="530"/>
      <c r="DYR33" s="530"/>
      <c r="DYS33" s="530"/>
      <c r="DYT33" s="530"/>
      <c r="DYU33" s="530"/>
      <c r="DYV33" s="530"/>
      <c r="DYW33" s="530"/>
      <c r="DYX33" s="530"/>
      <c r="DYY33" s="530"/>
      <c r="DYZ33" s="530"/>
      <c r="DZA33" s="530"/>
      <c r="DZB33" s="530"/>
      <c r="DZC33" s="530"/>
      <c r="DZD33" s="530"/>
      <c r="DZE33" s="530"/>
      <c r="DZF33" s="530"/>
      <c r="DZG33" s="530"/>
      <c r="DZH33" s="530"/>
      <c r="DZI33" s="530"/>
      <c r="DZJ33" s="530"/>
      <c r="DZK33" s="530"/>
      <c r="DZL33" s="530"/>
      <c r="DZM33" s="530"/>
      <c r="DZN33" s="530"/>
      <c r="DZO33" s="530"/>
      <c r="DZP33" s="530"/>
      <c r="DZQ33" s="530"/>
      <c r="DZR33" s="530"/>
      <c r="DZS33" s="530"/>
      <c r="DZT33" s="530"/>
      <c r="DZU33" s="530"/>
      <c r="DZV33" s="530"/>
      <c r="DZW33" s="530"/>
      <c r="DZX33" s="530"/>
      <c r="DZY33" s="530"/>
      <c r="DZZ33" s="530"/>
      <c r="EAA33" s="530"/>
      <c r="EAB33" s="530"/>
      <c r="EAC33" s="530"/>
      <c r="EAD33" s="530"/>
      <c r="EAE33" s="530"/>
      <c r="EAF33" s="530"/>
      <c r="EAG33" s="530"/>
      <c r="EAH33" s="530"/>
      <c r="EAI33" s="530"/>
      <c r="EAJ33" s="530"/>
      <c r="EAK33" s="530"/>
      <c r="EAL33" s="530"/>
      <c r="EAM33" s="530"/>
      <c r="EAN33" s="530"/>
      <c r="EAO33" s="530"/>
      <c r="EAP33" s="530"/>
      <c r="EAQ33" s="530"/>
      <c r="EAR33" s="530"/>
      <c r="EAS33" s="530"/>
      <c r="EAT33" s="530"/>
      <c r="EAU33" s="530"/>
      <c r="EAV33" s="530"/>
      <c r="EAW33" s="530"/>
      <c r="EAX33" s="530"/>
      <c r="EAY33" s="530"/>
      <c r="EAZ33" s="530"/>
      <c r="EBA33" s="530"/>
      <c r="EBB33" s="530"/>
      <c r="EBC33" s="530"/>
      <c r="EBD33" s="530"/>
      <c r="EBE33" s="530"/>
      <c r="EBF33" s="530"/>
      <c r="EBG33" s="530"/>
      <c r="EBH33" s="530"/>
      <c r="EBI33" s="530"/>
      <c r="EBJ33" s="530"/>
      <c r="EBK33" s="530"/>
      <c r="EBL33" s="530"/>
      <c r="EBM33" s="530"/>
      <c r="EBN33" s="530"/>
      <c r="EBO33" s="530"/>
      <c r="EBP33" s="530"/>
      <c r="EBQ33" s="530"/>
      <c r="EBR33" s="530"/>
      <c r="EBS33" s="530"/>
      <c r="EBT33" s="530"/>
      <c r="EBU33" s="530"/>
      <c r="EBV33" s="530"/>
      <c r="EBW33" s="530"/>
      <c r="EBX33" s="530"/>
      <c r="EBY33" s="530"/>
      <c r="EBZ33" s="530"/>
      <c r="ECA33" s="530"/>
      <c r="ECB33" s="530"/>
      <c r="ECC33" s="530"/>
      <c r="ECD33" s="530"/>
      <c r="ECE33" s="530"/>
      <c r="ECF33" s="530"/>
      <c r="ECG33" s="530"/>
      <c r="ECH33" s="530"/>
      <c r="ECI33" s="530"/>
      <c r="ECJ33" s="530"/>
      <c r="ECK33" s="530"/>
      <c r="ECL33" s="530"/>
      <c r="ECM33" s="530"/>
      <c r="ECN33" s="530"/>
      <c r="ECO33" s="530"/>
      <c r="ECP33" s="530"/>
      <c r="ECQ33" s="530"/>
      <c r="ECR33" s="530"/>
      <c r="ECS33" s="530"/>
      <c r="ECT33" s="530"/>
      <c r="ECU33" s="530"/>
      <c r="ECV33" s="530"/>
      <c r="ECW33" s="530"/>
      <c r="ECX33" s="530"/>
      <c r="ECY33" s="530"/>
      <c r="ECZ33" s="530"/>
      <c r="EDA33" s="530"/>
      <c r="EDB33" s="530"/>
      <c r="EDC33" s="530"/>
      <c r="EDD33" s="530"/>
      <c r="EDE33" s="530"/>
      <c r="EDF33" s="530"/>
      <c r="EDG33" s="530"/>
      <c r="EDH33" s="530"/>
      <c r="EDI33" s="530"/>
      <c r="EDJ33" s="530"/>
      <c r="EDK33" s="530"/>
      <c r="EDL33" s="530"/>
      <c r="EDM33" s="530"/>
      <c r="EDN33" s="530"/>
      <c r="EDO33" s="530"/>
      <c r="EDP33" s="530"/>
      <c r="EDQ33" s="530"/>
      <c r="EDR33" s="530"/>
      <c r="EDS33" s="530"/>
      <c r="EDT33" s="530"/>
      <c r="EDU33" s="530"/>
      <c r="EDV33" s="530"/>
      <c r="EDW33" s="530"/>
      <c r="EDX33" s="530"/>
      <c r="EDY33" s="530"/>
      <c r="EDZ33" s="530"/>
      <c r="EEA33" s="530"/>
      <c r="EEB33" s="530"/>
      <c r="EEC33" s="530"/>
      <c r="EED33" s="530"/>
      <c r="EEE33" s="530"/>
      <c r="EEF33" s="530"/>
      <c r="EEG33" s="530"/>
      <c r="EEH33" s="530"/>
      <c r="EEI33" s="530"/>
      <c r="EEJ33" s="530"/>
      <c r="EEK33" s="530"/>
      <c r="EEL33" s="530"/>
      <c r="EEM33" s="530"/>
      <c r="EEN33" s="530"/>
      <c r="EEO33" s="530"/>
      <c r="EEP33" s="530"/>
      <c r="EEQ33" s="530"/>
      <c r="EER33" s="530"/>
      <c r="EES33" s="530"/>
      <c r="EET33" s="530"/>
      <c r="EEU33" s="530"/>
      <c r="EEV33" s="530"/>
      <c r="EEW33" s="530"/>
      <c r="EEX33" s="530"/>
      <c r="EEY33" s="530"/>
      <c r="EEZ33" s="530"/>
      <c r="EFA33" s="530"/>
      <c r="EFB33" s="530"/>
      <c r="EFC33" s="530"/>
      <c r="EFD33" s="530"/>
      <c r="EFE33" s="530"/>
      <c r="EFF33" s="530"/>
      <c r="EFG33" s="530"/>
      <c r="EFH33" s="530"/>
      <c r="EFI33" s="530"/>
      <c r="EFJ33" s="530"/>
      <c r="EFK33" s="530"/>
      <c r="EFL33" s="530"/>
      <c r="EFM33" s="530"/>
      <c r="EFN33" s="530"/>
      <c r="EFO33" s="530"/>
      <c r="EFP33" s="530"/>
      <c r="EFQ33" s="530"/>
      <c r="EFR33" s="530"/>
      <c r="EFS33" s="530"/>
      <c r="EFT33" s="530"/>
      <c r="EFU33" s="530"/>
      <c r="EFV33" s="530"/>
      <c r="EFW33" s="530"/>
      <c r="EFX33" s="530"/>
      <c r="EFY33" s="530"/>
      <c r="EFZ33" s="530"/>
      <c r="EGA33" s="530"/>
      <c r="EGB33" s="530"/>
      <c r="EGC33" s="530"/>
      <c r="EGD33" s="530"/>
      <c r="EGE33" s="530"/>
      <c r="EGF33" s="530"/>
      <c r="EGG33" s="530"/>
      <c r="EGH33" s="530"/>
      <c r="EGI33" s="530"/>
      <c r="EGJ33" s="530"/>
      <c r="EGK33" s="530"/>
      <c r="EGL33" s="530"/>
      <c r="EGM33" s="530"/>
      <c r="EGN33" s="530"/>
      <c r="EGO33" s="530"/>
      <c r="EGP33" s="530"/>
      <c r="EGQ33" s="530"/>
      <c r="EGR33" s="530"/>
      <c r="EGS33" s="530"/>
      <c r="EGT33" s="530"/>
      <c r="EGU33" s="530"/>
      <c r="EGV33" s="530"/>
      <c r="EGW33" s="530"/>
      <c r="EGX33" s="530"/>
      <c r="EGY33" s="530"/>
      <c r="EGZ33" s="530"/>
      <c r="EHA33" s="530"/>
      <c r="EHB33" s="530"/>
      <c r="EHC33" s="530"/>
      <c r="EHD33" s="530"/>
      <c r="EHE33" s="530"/>
      <c r="EHF33" s="530"/>
      <c r="EHG33" s="530"/>
      <c r="EHH33" s="530"/>
      <c r="EHI33" s="530"/>
      <c r="EHJ33" s="530"/>
      <c r="EHK33" s="530"/>
      <c r="EHL33" s="530"/>
      <c r="EHM33" s="530"/>
      <c r="EHN33" s="530"/>
      <c r="EHO33" s="530"/>
      <c r="EHP33" s="530"/>
      <c r="EHQ33" s="530"/>
      <c r="EHR33" s="530"/>
      <c r="EHS33" s="530"/>
      <c r="EHT33" s="530"/>
      <c r="EHU33" s="530"/>
      <c r="EHV33" s="530"/>
      <c r="EHW33" s="530"/>
      <c r="EHX33" s="530"/>
      <c r="EHY33" s="530"/>
      <c r="EHZ33" s="530"/>
      <c r="EIA33" s="530"/>
      <c r="EIB33" s="530"/>
      <c r="EIC33" s="530"/>
      <c r="EID33" s="530"/>
      <c r="EIE33" s="530"/>
      <c r="EIF33" s="530"/>
      <c r="EIG33" s="530"/>
      <c r="EIH33" s="530"/>
      <c r="EII33" s="530"/>
      <c r="EIJ33" s="530"/>
      <c r="EIK33" s="530"/>
      <c r="EIL33" s="530"/>
      <c r="EIM33" s="530"/>
      <c r="EIN33" s="530"/>
      <c r="EIO33" s="530"/>
      <c r="EIP33" s="530"/>
      <c r="EIQ33" s="530"/>
      <c r="EIR33" s="530"/>
      <c r="EIS33" s="530"/>
      <c r="EIT33" s="530"/>
      <c r="EIU33" s="530"/>
      <c r="EIV33" s="530"/>
      <c r="EIW33" s="530"/>
      <c r="EIX33" s="530"/>
      <c r="EIY33" s="530"/>
      <c r="EIZ33" s="530"/>
      <c r="EJA33" s="530"/>
      <c r="EJB33" s="530"/>
      <c r="EJC33" s="530"/>
      <c r="EJD33" s="530"/>
      <c r="EJE33" s="530"/>
      <c r="EJF33" s="530"/>
      <c r="EJG33" s="530"/>
      <c r="EJH33" s="530"/>
      <c r="EJI33" s="530"/>
      <c r="EJJ33" s="530"/>
      <c r="EJK33" s="530"/>
      <c r="EJL33" s="530"/>
      <c r="EJM33" s="530"/>
      <c r="EJN33" s="530"/>
      <c r="EJO33" s="530"/>
      <c r="EJP33" s="530"/>
      <c r="EJQ33" s="530"/>
      <c r="EJR33" s="530"/>
      <c r="EJS33" s="530"/>
      <c r="EJT33" s="530"/>
      <c r="EJU33" s="530"/>
      <c r="EJV33" s="530"/>
      <c r="EJW33" s="530"/>
      <c r="EJX33" s="530"/>
      <c r="EJY33" s="530"/>
      <c r="EJZ33" s="530"/>
      <c r="EKA33" s="530"/>
      <c r="EKB33" s="530"/>
      <c r="EKC33" s="530"/>
      <c r="EKD33" s="530"/>
      <c r="EKE33" s="530"/>
      <c r="EKF33" s="530"/>
      <c r="EKG33" s="530"/>
      <c r="EKH33" s="530"/>
      <c r="EKI33" s="530"/>
      <c r="EKJ33" s="530"/>
      <c r="EKK33" s="530"/>
      <c r="EKL33" s="530"/>
      <c r="EKM33" s="530"/>
      <c r="EKN33" s="530"/>
      <c r="EKO33" s="530"/>
      <c r="EKP33" s="530"/>
      <c r="EKQ33" s="530"/>
      <c r="EKR33" s="530"/>
      <c r="EKS33" s="530"/>
      <c r="EKT33" s="530"/>
      <c r="EKU33" s="530"/>
      <c r="EKV33" s="530"/>
      <c r="EKW33" s="530"/>
      <c r="EKX33" s="530"/>
      <c r="EKY33" s="530"/>
      <c r="EKZ33" s="530"/>
      <c r="ELA33" s="530"/>
      <c r="ELB33" s="530"/>
      <c r="ELC33" s="530"/>
      <c r="ELD33" s="530"/>
      <c r="ELE33" s="530"/>
      <c r="ELF33" s="530"/>
      <c r="ELG33" s="530"/>
      <c r="ELH33" s="530"/>
      <c r="ELI33" s="530"/>
      <c r="ELJ33" s="530"/>
      <c r="ELK33" s="530"/>
      <c r="ELL33" s="530"/>
      <c r="ELM33" s="530"/>
      <c r="ELN33" s="530"/>
      <c r="ELO33" s="530"/>
      <c r="ELP33" s="530"/>
      <c r="ELQ33" s="530"/>
      <c r="ELR33" s="530"/>
      <c r="ELS33" s="530"/>
      <c r="ELT33" s="530"/>
      <c r="ELU33" s="530"/>
      <c r="ELV33" s="530"/>
      <c r="ELW33" s="530"/>
      <c r="ELX33" s="530"/>
      <c r="ELY33" s="530"/>
      <c r="ELZ33" s="530"/>
      <c r="EMA33" s="530"/>
      <c r="EMB33" s="530"/>
      <c r="EMC33" s="530"/>
      <c r="EMD33" s="530"/>
      <c r="EME33" s="530"/>
      <c r="EMF33" s="530"/>
      <c r="EMG33" s="530"/>
      <c r="EMH33" s="530"/>
      <c r="EMI33" s="530"/>
      <c r="EMJ33" s="530"/>
      <c r="EMK33" s="530"/>
      <c r="EML33" s="530"/>
      <c r="EMM33" s="530"/>
      <c r="EMN33" s="530"/>
      <c r="EMO33" s="530"/>
      <c r="EMP33" s="530"/>
      <c r="EMQ33" s="530"/>
      <c r="EMR33" s="530"/>
      <c r="EMS33" s="530"/>
      <c r="EMT33" s="530"/>
      <c r="EMU33" s="530"/>
      <c r="EMV33" s="530"/>
      <c r="EMW33" s="530"/>
      <c r="EMX33" s="530"/>
      <c r="EMY33" s="530"/>
      <c r="EMZ33" s="530"/>
      <c r="ENA33" s="530"/>
      <c r="ENB33" s="530"/>
      <c r="ENC33" s="530"/>
      <c r="END33" s="530"/>
      <c r="ENE33" s="530"/>
      <c r="ENF33" s="530"/>
      <c r="ENG33" s="530"/>
      <c r="ENH33" s="530"/>
      <c r="ENI33" s="530"/>
      <c r="ENJ33" s="530"/>
      <c r="ENK33" s="530"/>
      <c r="ENL33" s="530"/>
      <c r="ENM33" s="530"/>
      <c r="ENN33" s="530"/>
      <c r="ENO33" s="530"/>
      <c r="ENP33" s="530"/>
      <c r="ENQ33" s="530"/>
      <c r="ENR33" s="530"/>
      <c r="ENS33" s="530"/>
      <c r="ENT33" s="530"/>
      <c r="ENU33" s="530"/>
      <c r="ENV33" s="530"/>
      <c r="ENW33" s="530"/>
      <c r="ENX33" s="530"/>
      <c r="ENY33" s="530"/>
      <c r="ENZ33" s="530"/>
      <c r="EOA33" s="530"/>
      <c r="EOB33" s="530"/>
      <c r="EOC33" s="530"/>
      <c r="EOD33" s="530"/>
      <c r="EOE33" s="530"/>
      <c r="EOF33" s="530"/>
      <c r="EOG33" s="530"/>
      <c r="EOH33" s="530"/>
      <c r="EOI33" s="530"/>
      <c r="EOJ33" s="530"/>
      <c r="EOK33" s="530"/>
      <c r="EOL33" s="530"/>
      <c r="EOM33" s="530"/>
      <c r="EON33" s="530"/>
      <c r="EOO33" s="530"/>
      <c r="EOP33" s="530"/>
      <c r="EOQ33" s="530"/>
      <c r="EOR33" s="530"/>
      <c r="EOS33" s="530"/>
      <c r="EOT33" s="530"/>
      <c r="EOU33" s="530"/>
      <c r="EOV33" s="530"/>
      <c r="EOW33" s="530"/>
      <c r="EOX33" s="530"/>
      <c r="EOY33" s="530"/>
      <c r="EOZ33" s="530"/>
      <c r="EPA33" s="530"/>
      <c r="EPB33" s="530"/>
      <c r="EPC33" s="530"/>
      <c r="EPD33" s="530"/>
      <c r="EPE33" s="530"/>
      <c r="EPF33" s="530"/>
      <c r="EPG33" s="530"/>
      <c r="EPH33" s="530"/>
      <c r="EPI33" s="530"/>
      <c r="EPJ33" s="530"/>
      <c r="EPK33" s="530"/>
      <c r="EPL33" s="530"/>
      <c r="EPM33" s="530"/>
      <c r="EPN33" s="530"/>
      <c r="EPO33" s="530"/>
      <c r="EPP33" s="530"/>
      <c r="EPQ33" s="530"/>
      <c r="EPR33" s="530"/>
      <c r="EPS33" s="530"/>
      <c r="EPT33" s="530"/>
      <c r="EPU33" s="530"/>
      <c r="EPV33" s="530"/>
      <c r="EPW33" s="530"/>
      <c r="EPX33" s="530"/>
      <c r="EPY33" s="530"/>
      <c r="EPZ33" s="530"/>
      <c r="EQA33" s="530"/>
      <c r="EQB33" s="530"/>
      <c r="EQC33" s="530"/>
      <c r="EQD33" s="530"/>
      <c r="EQE33" s="530"/>
      <c r="EQF33" s="530"/>
      <c r="EQG33" s="530"/>
      <c r="EQH33" s="530"/>
      <c r="EQI33" s="530"/>
      <c r="EQJ33" s="530"/>
      <c r="EQK33" s="530"/>
      <c r="EQL33" s="530"/>
      <c r="EQM33" s="530"/>
      <c r="EQN33" s="530"/>
      <c r="EQO33" s="530"/>
      <c r="EQP33" s="530"/>
      <c r="EQQ33" s="530"/>
      <c r="EQR33" s="530"/>
      <c r="EQS33" s="530"/>
      <c r="EQT33" s="530"/>
      <c r="EQU33" s="530"/>
      <c r="EQV33" s="530"/>
      <c r="EQW33" s="530"/>
      <c r="EQX33" s="530"/>
      <c r="EQY33" s="530"/>
      <c r="EQZ33" s="530"/>
      <c r="ERA33" s="530"/>
      <c r="ERB33" s="530"/>
      <c r="ERC33" s="530"/>
      <c r="ERD33" s="530"/>
      <c r="ERE33" s="530"/>
      <c r="ERF33" s="530"/>
      <c r="ERG33" s="530"/>
      <c r="ERH33" s="530"/>
      <c r="ERI33" s="530"/>
      <c r="ERJ33" s="530"/>
      <c r="ERK33" s="530"/>
      <c r="ERL33" s="530"/>
      <c r="ERM33" s="530"/>
      <c r="ERN33" s="530"/>
      <c r="ERO33" s="530"/>
      <c r="ERP33" s="530"/>
      <c r="ERQ33" s="530"/>
      <c r="ERR33" s="530"/>
      <c r="ERS33" s="530"/>
      <c r="ERT33" s="530"/>
      <c r="ERU33" s="530"/>
      <c r="ERV33" s="530"/>
      <c r="ERW33" s="530"/>
      <c r="ERX33" s="530"/>
      <c r="ERY33" s="530"/>
      <c r="ERZ33" s="530"/>
      <c r="ESA33" s="530"/>
      <c r="ESB33" s="530"/>
      <c r="ESC33" s="530"/>
      <c r="ESD33" s="530"/>
      <c r="ESE33" s="530"/>
      <c r="ESF33" s="530"/>
      <c r="ESG33" s="530"/>
      <c r="ESH33" s="530"/>
      <c r="ESI33" s="530"/>
      <c r="ESJ33" s="530"/>
      <c r="ESK33" s="530"/>
      <c r="ESL33" s="530"/>
      <c r="ESM33" s="530"/>
      <c r="ESN33" s="530"/>
      <c r="ESO33" s="530"/>
      <c r="ESP33" s="530"/>
      <c r="ESQ33" s="530"/>
      <c r="ESR33" s="530"/>
      <c r="ESS33" s="530"/>
      <c r="EST33" s="530"/>
      <c r="ESU33" s="530"/>
      <c r="ESV33" s="530"/>
      <c r="ESW33" s="530"/>
      <c r="ESX33" s="530"/>
      <c r="ESY33" s="530"/>
      <c r="ESZ33" s="530"/>
      <c r="ETA33" s="530"/>
      <c r="ETB33" s="530"/>
      <c r="ETC33" s="530"/>
      <c r="ETD33" s="530"/>
      <c r="ETE33" s="530"/>
      <c r="ETF33" s="530"/>
      <c r="ETG33" s="530"/>
      <c r="ETH33" s="530"/>
      <c r="ETI33" s="530"/>
      <c r="ETJ33" s="530"/>
      <c r="ETK33" s="530"/>
      <c r="ETL33" s="530"/>
      <c r="ETM33" s="530"/>
      <c r="ETN33" s="530"/>
      <c r="ETO33" s="530"/>
      <c r="ETP33" s="530"/>
      <c r="ETQ33" s="530"/>
      <c r="ETR33" s="530"/>
      <c r="ETS33" s="530"/>
      <c r="ETT33" s="530"/>
      <c r="ETU33" s="530"/>
      <c r="ETV33" s="530"/>
      <c r="ETW33" s="530"/>
      <c r="ETX33" s="530"/>
      <c r="ETY33" s="530"/>
      <c r="ETZ33" s="530"/>
      <c r="EUA33" s="530"/>
      <c r="EUB33" s="530"/>
      <c r="EUC33" s="530"/>
      <c r="EUD33" s="530"/>
      <c r="EUE33" s="530"/>
      <c r="EUF33" s="530"/>
      <c r="EUG33" s="530"/>
      <c r="EUH33" s="530"/>
      <c r="EUI33" s="530"/>
      <c r="EUJ33" s="530"/>
      <c r="EUK33" s="530"/>
      <c r="EUL33" s="530"/>
      <c r="EUM33" s="530"/>
      <c r="EUN33" s="530"/>
      <c r="EUO33" s="530"/>
      <c r="EUP33" s="530"/>
      <c r="EUQ33" s="530"/>
      <c r="EUR33" s="530"/>
      <c r="EUS33" s="530"/>
      <c r="EUT33" s="530"/>
      <c r="EUU33" s="530"/>
      <c r="EUV33" s="530"/>
      <c r="EUW33" s="530"/>
      <c r="EUX33" s="530"/>
      <c r="EUY33" s="530"/>
      <c r="EUZ33" s="530"/>
      <c r="EVA33" s="530"/>
      <c r="EVB33" s="530"/>
      <c r="EVC33" s="530"/>
      <c r="EVD33" s="530"/>
      <c r="EVE33" s="530"/>
      <c r="EVF33" s="530"/>
      <c r="EVG33" s="530"/>
      <c r="EVH33" s="530"/>
      <c r="EVI33" s="530"/>
      <c r="EVJ33" s="530"/>
      <c r="EVK33" s="530"/>
      <c r="EVL33" s="530"/>
      <c r="EVM33" s="530"/>
      <c r="EVN33" s="530"/>
      <c r="EVO33" s="530"/>
      <c r="EVP33" s="530"/>
      <c r="EVQ33" s="530"/>
      <c r="EVR33" s="530"/>
      <c r="EVS33" s="530"/>
      <c r="EVT33" s="530"/>
      <c r="EVU33" s="530"/>
      <c r="EVV33" s="530"/>
      <c r="EVW33" s="530"/>
      <c r="EVX33" s="530"/>
      <c r="EVY33" s="530"/>
      <c r="EVZ33" s="530"/>
      <c r="EWA33" s="530"/>
      <c r="EWB33" s="530"/>
      <c r="EWC33" s="530"/>
      <c r="EWD33" s="530"/>
      <c r="EWE33" s="530"/>
      <c r="EWF33" s="530"/>
      <c r="EWG33" s="530"/>
      <c r="EWH33" s="530"/>
      <c r="EWI33" s="530"/>
      <c r="EWJ33" s="530"/>
      <c r="EWK33" s="530"/>
      <c r="EWL33" s="530"/>
      <c r="EWM33" s="530"/>
      <c r="EWN33" s="530"/>
      <c r="EWO33" s="530"/>
      <c r="EWP33" s="530"/>
      <c r="EWQ33" s="530"/>
      <c r="EWR33" s="530"/>
      <c r="EWS33" s="530"/>
      <c r="EWT33" s="530"/>
      <c r="EWU33" s="530"/>
      <c r="EWV33" s="530"/>
      <c r="EWW33" s="530"/>
      <c r="EWX33" s="530"/>
      <c r="EWY33" s="530"/>
      <c r="EWZ33" s="530"/>
      <c r="EXA33" s="530"/>
      <c r="EXB33" s="530"/>
      <c r="EXC33" s="530"/>
      <c r="EXD33" s="530"/>
      <c r="EXE33" s="530"/>
      <c r="EXF33" s="530"/>
      <c r="EXG33" s="530"/>
      <c r="EXH33" s="530"/>
      <c r="EXI33" s="530"/>
      <c r="EXJ33" s="530"/>
      <c r="EXK33" s="530"/>
      <c r="EXL33" s="530"/>
      <c r="EXM33" s="530"/>
      <c r="EXN33" s="530"/>
      <c r="EXO33" s="530"/>
      <c r="EXP33" s="530"/>
      <c r="EXQ33" s="530"/>
      <c r="EXR33" s="530"/>
      <c r="EXS33" s="530"/>
      <c r="EXT33" s="530"/>
      <c r="EXU33" s="530"/>
      <c r="EXV33" s="530"/>
      <c r="EXW33" s="530"/>
      <c r="EXX33" s="530"/>
      <c r="EXY33" s="530"/>
      <c r="EXZ33" s="530"/>
      <c r="EYA33" s="530"/>
      <c r="EYB33" s="530"/>
      <c r="EYC33" s="530"/>
      <c r="EYD33" s="530"/>
      <c r="EYE33" s="530"/>
      <c r="EYF33" s="530"/>
      <c r="EYG33" s="530"/>
      <c r="EYH33" s="530"/>
      <c r="EYI33" s="530"/>
      <c r="EYJ33" s="530"/>
      <c r="EYK33" s="530"/>
      <c r="EYL33" s="530"/>
      <c r="EYM33" s="530"/>
      <c r="EYN33" s="530"/>
      <c r="EYO33" s="530"/>
      <c r="EYP33" s="530"/>
      <c r="EYQ33" s="530"/>
      <c r="EYR33" s="530"/>
      <c r="EYS33" s="530"/>
      <c r="EYT33" s="530"/>
      <c r="EYU33" s="530"/>
      <c r="EYV33" s="530"/>
      <c r="EYW33" s="530"/>
      <c r="EYX33" s="530"/>
      <c r="EYY33" s="530"/>
      <c r="EYZ33" s="530"/>
      <c r="EZA33" s="530"/>
      <c r="EZB33" s="530"/>
      <c r="EZC33" s="530"/>
      <c r="EZD33" s="530"/>
      <c r="EZE33" s="530"/>
      <c r="EZF33" s="530"/>
      <c r="EZG33" s="530"/>
      <c r="EZH33" s="530"/>
      <c r="EZI33" s="530"/>
      <c r="EZJ33" s="530"/>
      <c r="EZK33" s="530"/>
      <c r="EZL33" s="530"/>
      <c r="EZM33" s="530"/>
      <c r="EZN33" s="530"/>
      <c r="EZO33" s="530"/>
      <c r="EZP33" s="530"/>
      <c r="EZQ33" s="530"/>
      <c r="EZR33" s="530"/>
      <c r="EZS33" s="530"/>
      <c r="EZT33" s="530"/>
      <c r="EZU33" s="530"/>
      <c r="EZV33" s="530"/>
      <c r="EZW33" s="530"/>
      <c r="EZX33" s="530"/>
      <c r="EZY33" s="530"/>
      <c r="EZZ33" s="530"/>
      <c r="FAA33" s="530"/>
      <c r="FAB33" s="530"/>
      <c r="FAC33" s="530"/>
      <c r="FAD33" s="530"/>
      <c r="FAE33" s="530"/>
      <c r="FAF33" s="530"/>
      <c r="FAG33" s="530"/>
      <c r="FAH33" s="530"/>
      <c r="FAI33" s="530"/>
      <c r="FAJ33" s="530"/>
      <c r="FAK33" s="530"/>
      <c r="FAL33" s="530"/>
      <c r="FAM33" s="530"/>
      <c r="FAN33" s="530"/>
      <c r="FAO33" s="530"/>
      <c r="FAP33" s="530"/>
      <c r="FAQ33" s="530"/>
      <c r="FAR33" s="530"/>
      <c r="FAS33" s="530"/>
      <c r="FAT33" s="530"/>
      <c r="FAU33" s="530"/>
      <c r="FAV33" s="530"/>
      <c r="FAW33" s="530"/>
      <c r="FAX33" s="530"/>
      <c r="FAY33" s="530"/>
      <c r="FAZ33" s="530"/>
      <c r="FBA33" s="530"/>
      <c r="FBB33" s="530"/>
      <c r="FBC33" s="530"/>
      <c r="FBD33" s="530"/>
      <c r="FBE33" s="530"/>
      <c r="FBF33" s="530"/>
      <c r="FBG33" s="530"/>
      <c r="FBH33" s="530"/>
      <c r="FBI33" s="530"/>
      <c r="FBJ33" s="530"/>
      <c r="FBK33" s="530"/>
      <c r="FBL33" s="530"/>
      <c r="FBM33" s="530"/>
      <c r="FBN33" s="530"/>
      <c r="FBO33" s="530"/>
      <c r="FBP33" s="530"/>
      <c r="FBQ33" s="530"/>
      <c r="FBR33" s="530"/>
      <c r="FBS33" s="530"/>
      <c r="FBT33" s="530"/>
      <c r="FBU33" s="530"/>
      <c r="FBV33" s="530"/>
      <c r="FBW33" s="530"/>
      <c r="FBX33" s="530"/>
      <c r="FBY33" s="530"/>
      <c r="FBZ33" s="530"/>
      <c r="FCA33" s="530"/>
      <c r="FCB33" s="530"/>
      <c r="FCC33" s="530"/>
      <c r="FCD33" s="530"/>
      <c r="FCE33" s="530"/>
      <c r="FCF33" s="530"/>
      <c r="FCG33" s="530"/>
      <c r="FCH33" s="530"/>
      <c r="FCI33" s="530"/>
      <c r="FCJ33" s="530"/>
      <c r="FCK33" s="530"/>
      <c r="FCL33" s="530"/>
      <c r="FCM33" s="530"/>
      <c r="FCN33" s="530"/>
      <c r="FCO33" s="530"/>
      <c r="FCP33" s="530"/>
      <c r="FCQ33" s="530"/>
      <c r="FCR33" s="530"/>
      <c r="FCS33" s="530"/>
      <c r="FCT33" s="530"/>
      <c r="FCU33" s="530"/>
      <c r="FCV33" s="530"/>
      <c r="FCW33" s="530"/>
      <c r="FCX33" s="530"/>
      <c r="FCY33" s="530"/>
      <c r="FCZ33" s="530"/>
      <c r="FDA33" s="530"/>
      <c r="FDB33" s="530"/>
      <c r="FDC33" s="530"/>
      <c r="FDD33" s="530"/>
      <c r="FDE33" s="530"/>
      <c r="FDF33" s="530"/>
      <c r="FDG33" s="530"/>
      <c r="FDH33" s="530"/>
      <c r="FDI33" s="530"/>
      <c r="FDJ33" s="530"/>
      <c r="FDK33" s="530"/>
      <c r="FDL33" s="530"/>
      <c r="FDM33" s="530"/>
      <c r="FDN33" s="530"/>
      <c r="FDO33" s="530"/>
      <c r="FDP33" s="530"/>
      <c r="FDQ33" s="530"/>
      <c r="FDR33" s="530"/>
      <c r="FDS33" s="530"/>
      <c r="FDT33" s="530"/>
      <c r="FDU33" s="530"/>
      <c r="FDV33" s="530"/>
      <c r="FDW33" s="530"/>
      <c r="FDX33" s="530"/>
      <c r="FDY33" s="530"/>
      <c r="FDZ33" s="530"/>
      <c r="FEA33" s="530"/>
      <c r="FEB33" s="530"/>
      <c r="FEC33" s="530"/>
      <c r="FED33" s="530"/>
      <c r="FEE33" s="530"/>
      <c r="FEF33" s="530"/>
      <c r="FEG33" s="530"/>
      <c r="FEH33" s="530"/>
      <c r="FEI33" s="530"/>
      <c r="FEJ33" s="530"/>
      <c r="FEK33" s="530"/>
      <c r="FEL33" s="530"/>
      <c r="FEM33" s="530"/>
      <c r="FEN33" s="530"/>
      <c r="FEO33" s="530"/>
      <c r="FEP33" s="530"/>
      <c r="FEQ33" s="530"/>
      <c r="FER33" s="530"/>
      <c r="FES33" s="530"/>
      <c r="FET33" s="530"/>
      <c r="FEU33" s="530"/>
      <c r="FEV33" s="530"/>
      <c r="FEW33" s="530"/>
      <c r="FEX33" s="530"/>
      <c r="FEY33" s="530"/>
      <c r="FEZ33" s="530"/>
      <c r="FFA33" s="530"/>
      <c r="FFB33" s="530"/>
      <c r="FFC33" s="530"/>
      <c r="FFD33" s="530"/>
      <c r="FFE33" s="530"/>
      <c r="FFF33" s="530"/>
      <c r="FFG33" s="530"/>
      <c r="FFH33" s="530"/>
      <c r="FFI33" s="530"/>
      <c r="FFJ33" s="530"/>
      <c r="FFK33" s="530"/>
      <c r="FFL33" s="530"/>
      <c r="FFM33" s="530"/>
      <c r="FFN33" s="530"/>
      <c r="FFO33" s="530"/>
      <c r="FFP33" s="530"/>
      <c r="FFQ33" s="530"/>
      <c r="FFR33" s="530"/>
      <c r="FFS33" s="530"/>
      <c r="FFT33" s="530"/>
      <c r="FFU33" s="530"/>
      <c r="FFV33" s="530"/>
      <c r="FFW33" s="530"/>
      <c r="FFX33" s="530"/>
      <c r="FFY33" s="530"/>
      <c r="FFZ33" s="530"/>
      <c r="FGA33" s="530"/>
      <c r="FGB33" s="530"/>
      <c r="FGC33" s="530"/>
      <c r="FGD33" s="530"/>
      <c r="FGE33" s="530"/>
      <c r="FGF33" s="530"/>
      <c r="FGG33" s="530"/>
      <c r="FGH33" s="530"/>
      <c r="FGI33" s="530"/>
      <c r="FGJ33" s="530"/>
      <c r="FGK33" s="530"/>
      <c r="FGL33" s="530"/>
      <c r="FGM33" s="530"/>
      <c r="FGN33" s="530"/>
      <c r="FGO33" s="530"/>
      <c r="FGP33" s="530"/>
      <c r="FGQ33" s="530"/>
      <c r="FGR33" s="530"/>
      <c r="FGS33" s="530"/>
      <c r="FGT33" s="530"/>
      <c r="FGU33" s="530"/>
      <c r="FGV33" s="530"/>
      <c r="FGW33" s="530"/>
      <c r="FGX33" s="530"/>
      <c r="FGY33" s="530"/>
      <c r="FGZ33" s="530"/>
      <c r="FHA33" s="530"/>
      <c r="FHB33" s="530"/>
      <c r="FHC33" s="530"/>
      <c r="FHD33" s="530"/>
      <c r="FHE33" s="530"/>
      <c r="FHF33" s="530"/>
      <c r="FHG33" s="530"/>
      <c r="FHH33" s="530"/>
      <c r="FHI33" s="530"/>
      <c r="FHJ33" s="530"/>
      <c r="FHK33" s="530"/>
      <c r="FHL33" s="530"/>
      <c r="FHM33" s="530"/>
      <c r="FHN33" s="530"/>
      <c r="FHO33" s="530"/>
      <c r="FHP33" s="530"/>
      <c r="FHQ33" s="530"/>
      <c r="FHR33" s="530"/>
      <c r="FHS33" s="530"/>
      <c r="FHT33" s="530"/>
      <c r="FHU33" s="530"/>
      <c r="FHV33" s="530"/>
      <c r="FHW33" s="530"/>
      <c r="FHX33" s="530"/>
      <c r="FHY33" s="530"/>
      <c r="FHZ33" s="530"/>
      <c r="FIA33" s="530"/>
      <c r="FIB33" s="530"/>
      <c r="FIC33" s="530"/>
      <c r="FID33" s="530"/>
      <c r="FIE33" s="530"/>
      <c r="FIF33" s="530"/>
      <c r="FIG33" s="530"/>
      <c r="FIH33" s="530"/>
      <c r="FII33" s="530"/>
      <c r="FIJ33" s="530"/>
      <c r="FIK33" s="530"/>
      <c r="FIL33" s="530"/>
      <c r="FIM33" s="530"/>
      <c r="FIN33" s="530"/>
      <c r="FIO33" s="530"/>
      <c r="FIP33" s="530"/>
      <c r="FIQ33" s="530"/>
      <c r="FIR33" s="530"/>
      <c r="FIS33" s="530"/>
      <c r="FIT33" s="530"/>
      <c r="FIU33" s="530"/>
      <c r="FIV33" s="530"/>
      <c r="FIW33" s="530"/>
      <c r="FIX33" s="530"/>
      <c r="FIY33" s="530"/>
      <c r="FIZ33" s="530"/>
      <c r="FJA33" s="530"/>
      <c r="FJB33" s="530"/>
      <c r="FJC33" s="530"/>
      <c r="FJD33" s="530"/>
      <c r="FJE33" s="530"/>
      <c r="FJF33" s="530"/>
      <c r="FJG33" s="530"/>
      <c r="FJH33" s="530"/>
      <c r="FJI33" s="530"/>
      <c r="FJJ33" s="530"/>
      <c r="FJK33" s="530"/>
      <c r="FJL33" s="530"/>
      <c r="FJM33" s="530"/>
      <c r="FJN33" s="530"/>
      <c r="FJO33" s="530"/>
      <c r="FJP33" s="530"/>
      <c r="FJQ33" s="530"/>
      <c r="FJR33" s="530"/>
      <c r="FJS33" s="530"/>
      <c r="FJT33" s="530"/>
      <c r="FJU33" s="530"/>
      <c r="FJV33" s="530"/>
      <c r="FJW33" s="530"/>
      <c r="FJX33" s="530"/>
      <c r="FJY33" s="530"/>
      <c r="FJZ33" s="530"/>
      <c r="FKA33" s="530"/>
      <c r="FKB33" s="530"/>
      <c r="FKC33" s="530"/>
      <c r="FKD33" s="530"/>
      <c r="FKE33" s="530"/>
      <c r="FKF33" s="530"/>
      <c r="FKG33" s="530"/>
      <c r="FKH33" s="530"/>
      <c r="FKI33" s="530"/>
      <c r="FKJ33" s="530"/>
      <c r="FKK33" s="530"/>
      <c r="FKL33" s="530"/>
      <c r="FKM33" s="530"/>
      <c r="FKN33" s="530"/>
      <c r="FKO33" s="530"/>
      <c r="FKP33" s="530"/>
      <c r="FKQ33" s="530"/>
      <c r="FKR33" s="530"/>
      <c r="FKS33" s="530"/>
      <c r="FKT33" s="530"/>
      <c r="FKU33" s="530"/>
      <c r="FKV33" s="530"/>
      <c r="FKW33" s="530"/>
      <c r="FKX33" s="530"/>
      <c r="FKY33" s="530"/>
      <c r="FKZ33" s="530"/>
      <c r="FLA33" s="530"/>
      <c r="FLB33" s="530"/>
      <c r="FLC33" s="530"/>
      <c r="FLD33" s="530"/>
      <c r="FLE33" s="530"/>
      <c r="FLF33" s="530"/>
      <c r="FLG33" s="530"/>
      <c r="FLH33" s="530"/>
      <c r="FLI33" s="530"/>
      <c r="FLJ33" s="530"/>
      <c r="FLK33" s="530"/>
      <c r="FLL33" s="530"/>
      <c r="FLM33" s="530"/>
      <c r="FLN33" s="530"/>
      <c r="FLO33" s="530"/>
      <c r="FLP33" s="530"/>
      <c r="FLQ33" s="530"/>
      <c r="FLR33" s="530"/>
      <c r="FLS33" s="530"/>
      <c r="FLT33" s="530"/>
      <c r="FLU33" s="530"/>
      <c r="FLV33" s="530"/>
      <c r="FLW33" s="530"/>
      <c r="FLX33" s="530"/>
      <c r="FLY33" s="530"/>
      <c r="FLZ33" s="530"/>
      <c r="FMA33" s="530"/>
      <c r="FMB33" s="530"/>
      <c r="FMC33" s="530"/>
      <c r="FMD33" s="530"/>
      <c r="FME33" s="530"/>
      <c r="FMF33" s="530"/>
      <c r="FMG33" s="530"/>
      <c r="FMH33" s="530"/>
      <c r="FMI33" s="530"/>
      <c r="FMJ33" s="530"/>
      <c r="FMK33" s="530"/>
      <c r="FML33" s="530"/>
      <c r="FMM33" s="530"/>
      <c r="FMN33" s="530"/>
      <c r="FMO33" s="530"/>
      <c r="FMP33" s="530"/>
      <c r="FMQ33" s="530"/>
      <c r="FMR33" s="530"/>
      <c r="FMS33" s="530"/>
      <c r="FMT33" s="530"/>
      <c r="FMU33" s="530"/>
      <c r="FMV33" s="530"/>
      <c r="FMW33" s="530"/>
      <c r="FMX33" s="530"/>
      <c r="FMY33" s="530"/>
      <c r="FMZ33" s="530"/>
      <c r="FNA33" s="530"/>
      <c r="FNB33" s="530"/>
      <c r="FNC33" s="530"/>
      <c r="FND33" s="530"/>
      <c r="FNE33" s="530"/>
      <c r="FNF33" s="530"/>
      <c r="FNG33" s="530"/>
      <c r="FNH33" s="530"/>
      <c r="FNI33" s="530"/>
      <c r="FNJ33" s="530"/>
      <c r="FNK33" s="530"/>
      <c r="FNL33" s="530"/>
      <c r="FNM33" s="530"/>
      <c r="FNN33" s="530"/>
      <c r="FNO33" s="530"/>
      <c r="FNP33" s="530"/>
      <c r="FNQ33" s="530"/>
      <c r="FNR33" s="530"/>
      <c r="FNS33" s="530"/>
      <c r="FNT33" s="530"/>
      <c r="FNU33" s="530"/>
      <c r="FNV33" s="530"/>
      <c r="FNW33" s="530"/>
      <c r="FNX33" s="530"/>
      <c r="FNY33" s="530"/>
      <c r="FNZ33" s="530"/>
      <c r="FOA33" s="530"/>
      <c r="FOB33" s="530"/>
      <c r="FOC33" s="530"/>
      <c r="FOD33" s="530"/>
      <c r="FOE33" s="530"/>
      <c r="FOF33" s="530"/>
      <c r="FOG33" s="530"/>
      <c r="FOH33" s="530"/>
      <c r="FOI33" s="530"/>
      <c r="FOJ33" s="530"/>
      <c r="FOK33" s="530"/>
      <c r="FOL33" s="530"/>
      <c r="FOM33" s="530"/>
      <c r="FON33" s="530"/>
      <c r="FOO33" s="530"/>
      <c r="FOP33" s="530"/>
      <c r="FOQ33" s="530"/>
      <c r="FOR33" s="530"/>
      <c r="FOS33" s="530"/>
      <c r="FOT33" s="530"/>
      <c r="FOU33" s="530"/>
      <c r="FOV33" s="530"/>
      <c r="FOW33" s="530"/>
      <c r="FOX33" s="530"/>
      <c r="FOY33" s="530"/>
      <c r="FOZ33" s="530"/>
      <c r="FPA33" s="530"/>
      <c r="FPB33" s="530"/>
      <c r="FPC33" s="530"/>
      <c r="FPD33" s="530"/>
      <c r="FPE33" s="530"/>
      <c r="FPF33" s="530"/>
      <c r="FPG33" s="530"/>
      <c r="FPH33" s="530"/>
      <c r="FPI33" s="530"/>
      <c r="FPJ33" s="530"/>
      <c r="FPK33" s="530"/>
      <c r="FPL33" s="530"/>
      <c r="FPM33" s="530"/>
      <c r="FPN33" s="530"/>
      <c r="FPO33" s="530"/>
      <c r="FPP33" s="530"/>
      <c r="FPQ33" s="530"/>
      <c r="FPR33" s="530"/>
      <c r="FPS33" s="530"/>
      <c r="FPT33" s="530"/>
      <c r="FPU33" s="530"/>
      <c r="FPV33" s="530"/>
      <c r="FPW33" s="530"/>
      <c r="FPX33" s="530"/>
      <c r="FPY33" s="530"/>
      <c r="FPZ33" s="530"/>
      <c r="FQA33" s="530"/>
      <c r="FQB33" s="530"/>
      <c r="FQC33" s="530"/>
      <c r="FQD33" s="530"/>
      <c r="FQE33" s="530"/>
      <c r="FQF33" s="530"/>
      <c r="FQG33" s="530"/>
      <c r="FQH33" s="530"/>
      <c r="FQI33" s="530"/>
      <c r="FQJ33" s="530"/>
      <c r="FQK33" s="530"/>
      <c r="FQL33" s="530"/>
      <c r="FQM33" s="530"/>
      <c r="FQN33" s="530"/>
      <c r="FQO33" s="530"/>
      <c r="FQP33" s="530"/>
      <c r="FQQ33" s="530"/>
      <c r="FQR33" s="530"/>
      <c r="FQS33" s="530"/>
      <c r="FQT33" s="530"/>
      <c r="FQU33" s="530"/>
      <c r="FQV33" s="530"/>
      <c r="FQW33" s="530"/>
      <c r="FQX33" s="530"/>
      <c r="FQY33" s="530"/>
      <c r="FQZ33" s="530"/>
      <c r="FRA33" s="530"/>
      <c r="FRB33" s="530"/>
      <c r="FRC33" s="530"/>
      <c r="FRD33" s="530"/>
      <c r="FRE33" s="530"/>
      <c r="FRF33" s="530"/>
      <c r="FRG33" s="530"/>
      <c r="FRH33" s="530"/>
      <c r="FRI33" s="530"/>
      <c r="FRJ33" s="530"/>
      <c r="FRK33" s="530"/>
      <c r="FRL33" s="530"/>
      <c r="FRM33" s="530"/>
      <c r="FRN33" s="530"/>
      <c r="FRO33" s="530"/>
      <c r="FRP33" s="530"/>
      <c r="FRQ33" s="530"/>
      <c r="FRR33" s="530"/>
      <c r="FRS33" s="530"/>
      <c r="FRT33" s="530"/>
      <c r="FRU33" s="530"/>
      <c r="FRV33" s="530"/>
      <c r="FRW33" s="530"/>
      <c r="FRX33" s="530"/>
      <c r="FRY33" s="530"/>
      <c r="FRZ33" s="530"/>
      <c r="FSA33" s="530"/>
      <c r="FSB33" s="530"/>
      <c r="FSC33" s="530"/>
      <c r="FSD33" s="530"/>
      <c r="FSE33" s="530"/>
      <c r="FSF33" s="530"/>
      <c r="FSG33" s="530"/>
      <c r="FSH33" s="530"/>
      <c r="FSI33" s="530"/>
      <c r="FSJ33" s="530"/>
      <c r="FSK33" s="530"/>
      <c r="FSL33" s="530"/>
      <c r="FSM33" s="530"/>
      <c r="FSN33" s="530"/>
      <c r="FSO33" s="530"/>
      <c r="FSP33" s="530"/>
      <c r="FSQ33" s="530"/>
      <c r="FSR33" s="530"/>
      <c r="FSS33" s="530"/>
      <c r="FST33" s="530"/>
      <c r="FSU33" s="530"/>
      <c r="FSV33" s="530"/>
      <c r="FSW33" s="530"/>
      <c r="FSX33" s="530"/>
      <c r="FSY33" s="530"/>
      <c r="FSZ33" s="530"/>
      <c r="FTA33" s="530"/>
      <c r="FTB33" s="530"/>
      <c r="FTC33" s="530"/>
      <c r="FTD33" s="530"/>
      <c r="FTE33" s="530"/>
      <c r="FTF33" s="530"/>
      <c r="FTG33" s="530"/>
      <c r="FTH33" s="530"/>
      <c r="FTI33" s="530"/>
      <c r="FTJ33" s="530"/>
      <c r="FTK33" s="530"/>
      <c r="FTL33" s="530"/>
      <c r="FTM33" s="530"/>
      <c r="FTN33" s="530"/>
      <c r="FTO33" s="530"/>
      <c r="FTP33" s="530"/>
      <c r="FTQ33" s="530"/>
      <c r="FTR33" s="530"/>
      <c r="FTS33" s="530"/>
      <c r="FTT33" s="530"/>
      <c r="FTU33" s="530"/>
      <c r="FTV33" s="530"/>
      <c r="FTW33" s="530"/>
      <c r="FTX33" s="530"/>
      <c r="FTY33" s="530"/>
      <c r="FTZ33" s="530"/>
      <c r="FUA33" s="530"/>
      <c r="FUB33" s="530"/>
      <c r="FUC33" s="530"/>
      <c r="FUD33" s="530"/>
      <c r="FUE33" s="530"/>
      <c r="FUF33" s="530"/>
      <c r="FUG33" s="530"/>
      <c r="FUH33" s="530"/>
      <c r="FUI33" s="530"/>
      <c r="FUJ33" s="530"/>
      <c r="FUK33" s="530"/>
      <c r="FUL33" s="530"/>
      <c r="FUM33" s="530"/>
      <c r="FUN33" s="530"/>
      <c r="FUO33" s="530"/>
      <c r="FUP33" s="530"/>
      <c r="FUQ33" s="530"/>
      <c r="FUR33" s="530"/>
      <c r="FUS33" s="530"/>
      <c r="FUT33" s="530"/>
      <c r="FUU33" s="530"/>
      <c r="FUV33" s="530"/>
      <c r="FUW33" s="530"/>
      <c r="FUX33" s="530"/>
      <c r="FUY33" s="530"/>
      <c r="FUZ33" s="530"/>
      <c r="FVA33" s="530"/>
      <c r="FVB33" s="530"/>
      <c r="FVC33" s="530"/>
      <c r="FVD33" s="530"/>
      <c r="FVE33" s="530"/>
      <c r="FVF33" s="530"/>
      <c r="FVG33" s="530"/>
      <c r="FVH33" s="530"/>
      <c r="FVI33" s="530"/>
      <c r="FVJ33" s="530"/>
      <c r="FVK33" s="530"/>
      <c r="FVL33" s="530"/>
      <c r="FVM33" s="530"/>
      <c r="FVN33" s="530"/>
      <c r="FVO33" s="530"/>
      <c r="FVP33" s="530"/>
      <c r="FVQ33" s="530"/>
      <c r="FVR33" s="530"/>
      <c r="FVS33" s="530"/>
      <c r="FVT33" s="530"/>
      <c r="FVU33" s="530"/>
      <c r="FVV33" s="530"/>
      <c r="FVW33" s="530"/>
      <c r="FVX33" s="530"/>
      <c r="FVY33" s="530"/>
      <c r="FVZ33" s="530"/>
      <c r="FWA33" s="530"/>
      <c r="FWB33" s="530"/>
      <c r="FWC33" s="530"/>
      <c r="FWD33" s="530"/>
      <c r="FWE33" s="530"/>
      <c r="FWF33" s="530"/>
      <c r="FWG33" s="530"/>
      <c r="FWH33" s="530"/>
      <c r="FWI33" s="530"/>
      <c r="FWJ33" s="530"/>
      <c r="FWK33" s="530"/>
      <c r="FWL33" s="530"/>
      <c r="FWM33" s="530"/>
      <c r="FWN33" s="530"/>
      <c r="FWO33" s="530"/>
      <c r="FWP33" s="530"/>
      <c r="FWQ33" s="530"/>
      <c r="FWR33" s="530"/>
      <c r="FWS33" s="530"/>
      <c r="FWT33" s="530"/>
      <c r="FWU33" s="530"/>
      <c r="FWV33" s="530"/>
      <c r="FWW33" s="530"/>
      <c r="FWX33" s="530"/>
      <c r="FWY33" s="530"/>
      <c r="FWZ33" s="530"/>
      <c r="FXA33" s="530"/>
      <c r="FXB33" s="530"/>
      <c r="FXC33" s="530"/>
      <c r="FXD33" s="530"/>
      <c r="FXE33" s="530"/>
      <c r="FXF33" s="530"/>
      <c r="FXG33" s="530"/>
      <c r="FXH33" s="530"/>
      <c r="FXI33" s="530"/>
      <c r="FXJ33" s="530"/>
      <c r="FXK33" s="530"/>
      <c r="FXL33" s="530"/>
      <c r="FXM33" s="530"/>
      <c r="FXN33" s="530"/>
      <c r="FXO33" s="530"/>
      <c r="FXP33" s="530"/>
      <c r="FXQ33" s="530"/>
      <c r="FXR33" s="530"/>
      <c r="FXS33" s="530"/>
      <c r="FXT33" s="530"/>
      <c r="FXU33" s="530"/>
      <c r="FXV33" s="530"/>
      <c r="FXW33" s="530"/>
      <c r="FXX33" s="530"/>
      <c r="FXY33" s="530"/>
      <c r="FXZ33" s="530"/>
      <c r="FYA33" s="530"/>
      <c r="FYB33" s="530"/>
      <c r="FYC33" s="530"/>
      <c r="FYD33" s="530"/>
      <c r="FYE33" s="530"/>
      <c r="FYF33" s="530"/>
      <c r="FYG33" s="530"/>
      <c r="FYH33" s="530"/>
      <c r="FYI33" s="530"/>
      <c r="FYJ33" s="530"/>
      <c r="FYK33" s="530"/>
      <c r="FYL33" s="530"/>
      <c r="FYM33" s="530"/>
      <c r="FYN33" s="530"/>
      <c r="FYO33" s="530"/>
      <c r="FYP33" s="530"/>
      <c r="FYQ33" s="530"/>
      <c r="FYR33" s="530"/>
      <c r="FYS33" s="530"/>
      <c r="FYT33" s="530"/>
      <c r="FYU33" s="530"/>
      <c r="FYV33" s="530"/>
      <c r="FYW33" s="530"/>
      <c r="FYX33" s="530"/>
      <c r="FYY33" s="530"/>
      <c r="FYZ33" s="530"/>
      <c r="FZA33" s="530"/>
      <c r="FZB33" s="530"/>
      <c r="FZC33" s="530"/>
      <c r="FZD33" s="530"/>
      <c r="FZE33" s="530"/>
      <c r="FZF33" s="530"/>
      <c r="FZG33" s="530"/>
      <c r="FZH33" s="530"/>
      <c r="FZI33" s="530"/>
      <c r="FZJ33" s="530"/>
      <c r="FZK33" s="530"/>
      <c r="FZL33" s="530"/>
      <c r="FZM33" s="530"/>
      <c r="FZN33" s="530"/>
      <c r="FZO33" s="530"/>
      <c r="FZP33" s="530"/>
      <c r="FZQ33" s="530"/>
      <c r="FZR33" s="530"/>
      <c r="FZS33" s="530"/>
      <c r="FZT33" s="530"/>
      <c r="FZU33" s="530"/>
      <c r="FZV33" s="530"/>
      <c r="FZW33" s="530"/>
      <c r="FZX33" s="530"/>
      <c r="FZY33" s="530"/>
      <c r="FZZ33" s="530"/>
      <c r="GAA33" s="530"/>
      <c r="GAB33" s="530"/>
      <c r="GAC33" s="530"/>
      <c r="GAD33" s="530"/>
      <c r="GAE33" s="530"/>
      <c r="GAF33" s="530"/>
      <c r="GAG33" s="530"/>
      <c r="GAH33" s="530"/>
      <c r="GAI33" s="530"/>
      <c r="GAJ33" s="530"/>
      <c r="GAK33" s="530"/>
      <c r="GAL33" s="530"/>
      <c r="GAM33" s="530"/>
      <c r="GAN33" s="530"/>
      <c r="GAO33" s="530"/>
      <c r="GAP33" s="530"/>
      <c r="GAQ33" s="530"/>
      <c r="GAR33" s="530"/>
      <c r="GAS33" s="530"/>
      <c r="GAT33" s="530"/>
      <c r="GAU33" s="530"/>
      <c r="GAV33" s="530"/>
      <c r="GAW33" s="530"/>
      <c r="GAX33" s="530"/>
      <c r="GAY33" s="530"/>
      <c r="GAZ33" s="530"/>
      <c r="GBA33" s="530"/>
      <c r="GBB33" s="530"/>
      <c r="GBC33" s="530"/>
      <c r="GBD33" s="530"/>
      <c r="GBE33" s="530"/>
      <c r="GBF33" s="530"/>
      <c r="GBG33" s="530"/>
      <c r="GBH33" s="530"/>
      <c r="GBI33" s="530"/>
      <c r="GBJ33" s="530"/>
      <c r="GBK33" s="530"/>
      <c r="GBL33" s="530"/>
      <c r="GBM33" s="530"/>
      <c r="GBN33" s="530"/>
      <c r="GBO33" s="530"/>
      <c r="GBP33" s="530"/>
      <c r="GBQ33" s="530"/>
      <c r="GBR33" s="530"/>
      <c r="GBS33" s="530"/>
      <c r="GBT33" s="530"/>
      <c r="GBU33" s="530"/>
      <c r="GBV33" s="530"/>
      <c r="GBW33" s="530"/>
      <c r="GBX33" s="530"/>
      <c r="GBY33" s="530"/>
      <c r="GBZ33" s="530"/>
      <c r="GCA33" s="530"/>
      <c r="GCB33" s="530"/>
      <c r="GCC33" s="530"/>
      <c r="GCD33" s="530"/>
      <c r="GCE33" s="530"/>
      <c r="GCF33" s="530"/>
      <c r="GCG33" s="530"/>
      <c r="GCH33" s="530"/>
      <c r="GCI33" s="530"/>
      <c r="GCJ33" s="530"/>
      <c r="GCK33" s="530"/>
      <c r="GCL33" s="530"/>
      <c r="GCM33" s="530"/>
      <c r="GCN33" s="530"/>
      <c r="GCO33" s="530"/>
      <c r="GCP33" s="530"/>
      <c r="GCQ33" s="530"/>
      <c r="GCR33" s="530"/>
      <c r="GCS33" s="530"/>
      <c r="GCT33" s="530"/>
      <c r="GCU33" s="530"/>
      <c r="GCV33" s="530"/>
      <c r="GCW33" s="530"/>
      <c r="GCX33" s="530"/>
      <c r="GCY33" s="530"/>
      <c r="GCZ33" s="530"/>
      <c r="GDA33" s="530"/>
      <c r="GDB33" s="530"/>
      <c r="GDC33" s="530"/>
      <c r="GDD33" s="530"/>
      <c r="GDE33" s="530"/>
      <c r="GDF33" s="530"/>
      <c r="GDG33" s="530"/>
      <c r="GDH33" s="530"/>
      <c r="GDI33" s="530"/>
      <c r="GDJ33" s="530"/>
      <c r="GDK33" s="530"/>
      <c r="GDL33" s="530"/>
      <c r="GDM33" s="530"/>
      <c r="GDN33" s="530"/>
      <c r="GDO33" s="530"/>
      <c r="GDP33" s="530"/>
      <c r="GDQ33" s="530"/>
      <c r="GDR33" s="530"/>
      <c r="GDS33" s="530"/>
      <c r="GDT33" s="530"/>
      <c r="GDU33" s="530"/>
      <c r="GDV33" s="530"/>
      <c r="GDW33" s="530"/>
      <c r="GDX33" s="530"/>
      <c r="GDY33" s="530"/>
      <c r="GDZ33" s="530"/>
      <c r="GEA33" s="530"/>
      <c r="GEB33" s="530"/>
      <c r="GEC33" s="530"/>
      <c r="GED33" s="530"/>
      <c r="GEE33" s="530"/>
      <c r="GEF33" s="530"/>
      <c r="GEG33" s="530"/>
      <c r="GEH33" s="530"/>
      <c r="GEI33" s="530"/>
      <c r="GEJ33" s="530"/>
      <c r="GEK33" s="530"/>
      <c r="GEL33" s="530"/>
      <c r="GEM33" s="530"/>
      <c r="GEN33" s="530"/>
      <c r="GEO33" s="530"/>
      <c r="GEP33" s="530"/>
      <c r="GEQ33" s="530"/>
      <c r="GER33" s="530"/>
      <c r="GES33" s="530"/>
      <c r="GET33" s="530"/>
      <c r="GEU33" s="530"/>
      <c r="GEV33" s="530"/>
      <c r="GEW33" s="530"/>
      <c r="GEX33" s="530"/>
      <c r="GEY33" s="530"/>
      <c r="GEZ33" s="530"/>
      <c r="GFA33" s="530"/>
      <c r="GFB33" s="530"/>
      <c r="GFC33" s="530"/>
      <c r="GFD33" s="530"/>
      <c r="GFE33" s="530"/>
      <c r="GFF33" s="530"/>
      <c r="GFG33" s="530"/>
      <c r="GFH33" s="530"/>
      <c r="GFI33" s="530"/>
      <c r="GFJ33" s="530"/>
      <c r="GFK33" s="530"/>
      <c r="GFL33" s="530"/>
      <c r="GFM33" s="530"/>
      <c r="GFN33" s="530"/>
      <c r="GFO33" s="530"/>
      <c r="GFP33" s="530"/>
      <c r="GFQ33" s="530"/>
      <c r="GFR33" s="530"/>
      <c r="GFS33" s="530"/>
      <c r="GFT33" s="530"/>
      <c r="GFU33" s="530"/>
      <c r="GFV33" s="530"/>
      <c r="GFW33" s="530"/>
      <c r="GFX33" s="530"/>
      <c r="GFY33" s="530"/>
      <c r="GFZ33" s="530"/>
      <c r="GGA33" s="530"/>
      <c r="GGB33" s="530"/>
      <c r="GGC33" s="530"/>
      <c r="GGD33" s="530"/>
      <c r="GGE33" s="530"/>
      <c r="GGF33" s="530"/>
      <c r="GGG33" s="530"/>
      <c r="GGH33" s="530"/>
      <c r="GGI33" s="530"/>
      <c r="GGJ33" s="530"/>
      <c r="GGK33" s="530"/>
      <c r="GGL33" s="530"/>
      <c r="GGM33" s="530"/>
      <c r="GGN33" s="530"/>
      <c r="GGO33" s="530"/>
      <c r="GGP33" s="530"/>
      <c r="GGQ33" s="530"/>
      <c r="GGR33" s="530"/>
      <c r="GGS33" s="530"/>
      <c r="GGT33" s="530"/>
      <c r="GGU33" s="530"/>
      <c r="GGV33" s="530"/>
      <c r="GGW33" s="530"/>
      <c r="GGX33" s="530"/>
      <c r="GGY33" s="530"/>
      <c r="GGZ33" s="530"/>
      <c r="GHA33" s="530"/>
      <c r="GHB33" s="530"/>
      <c r="GHC33" s="530"/>
      <c r="GHD33" s="530"/>
      <c r="GHE33" s="530"/>
      <c r="GHF33" s="530"/>
      <c r="GHG33" s="530"/>
      <c r="GHH33" s="530"/>
      <c r="GHI33" s="530"/>
      <c r="GHJ33" s="530"/>
      <c r="GHK33" s="530"/>
      <c r="GHL33" s="530"/>
      <c r="GHM33" s="530"/>
      <c r="GHN33" s="530"/>
      <c r="GHO33" s="530"/>
      <c r="GHP33" s="530"/>
      <c r="GHQ33" s="530"/>
      <c r="GHR33" s="530"/>
      <c r="GHS33" s="530"/>
      <c r="GHT33" s="530"/>
      <c r="GHU33" s="530"/>
      <c r="GHV33" s="530"/>
      <c r="GHW33" s="530"/>
      <c r="GHX33" s="530"/>
      <c r="GHY33" s="530"/>
      <c r="GHZ33" s="530"/>
      <c r="GIA33" s="530"/>
      <c r="GIB33" s="530"/>
      <c r="GIC33" s="530"/>
      <c r="GID33" s="530"/>
      <c r="GIE33" s="530"/>
      <c r="GIF33" s="530"/>
      <c r="GIG33" s="530"/>
      <c r="GIH33" s="530"/>
      <c r="GII33" s="530"/>
      <c r="GIJ33" s="530"/>
      <c r="GIK33" s="530"/>
      <c r="GIL33" s="530"/>
      <c r="GIM33" s="530"/>
      <c r="GIN33" s="530"/>
      <c r="GIO33" s="530"/>
      <c r="GIP33" s="530"/>
      <c r="GIQ33" s="530"/>
      <c r="GIR33" s="530"/>
      <c r="GIS33" s="530"/>
      <c r="GIT33" s="530"/>
      <c r="GIU33" s="530"/>
      <c r="GIV33" s="530"/>
      <c r="GIW33" s="530"/>
      <c r="GIX33" s="530"/>
      <c r="GIY33" s="530"/>
      <c r="GIZ33" s="530"/>
      <c r="GJA33" s="530"/>
      <c r="GJB33" s="530"/>
      <c r="GJC33" s="530"/>
      <c r="GJD33" s="530"/>
      <c r="GJE33" s="530"/>
      <c r="GJF33" s="530"/>
      <c r="GJG33" s="530"/>
      <c r="GJH33" s="530"/>
      <c r="GJI33" s="530"/>
      <c r="GJJ33" s="530"/>
      <c r="GJK33" s="530"/>
      <c r="GJL33" s="530"/>
      <c r="GJM33" s="530"/>
      <c r="GJN33" s="530"/>
      <c r="GJO33" s="530"/>
      <c r="GJP33" s="530"/>
      <c r="GJQ33" s="530"/>
      <c r="GJR33" s="530"/>
      <c r="GJS33" s="530"/>
      <c r="GJT33" s="530"/>
      <c r="GJU33" s="530"/>
      <c r="GJV33" s="530"/>
      <c r="GJW33" s="530"/>
      <c r="GJX33" s="530"/>
      <c r="GJY33" s="530"/>
      <c r="GJZ33" s="530"/>
      <c r="GKA33" s="530"/>
      <c r="GKB33" s="530"/>
      <c r="GKC33" s="530"/>
      <c r="GKD33" s="530"/>
      <c r="GKE33" s="530"/>
      <c r="GKF33" s="530"/>
      <c r="GKG33" s="530"/>
      <c r="GKH33" s="530"/>
      <c r="GKI33" s="530"/>
      <c r="GKJ33" s="530"/>
      <c r="GKK33" s="530"/>
      <c r="GKL33" s="530"/>
      <c r="GKM33" s="530"/>
      <c r="GKN33" s="530"/>
      <c r="GKO33" s="530"/>
      <c r="GKP33" s="530"/>
      <c r="GKQ33" s="530"/>
      <c r="GKR33" s="530"/>
      <c r="GKS33" s="530"/>
      <c r="GKT33" s="530"/>
      <c r="GKU33" s="530"/>
      <c r="GKV33" s="530"/>
      <c r="GKW33" s="530"/>
      <c r="GKX33" s="530"/>
      <c r="GKY33" s="530"/>
      <c r="GKZ33" s="530"/>
      <c r="GLA33" s="530"/>
      <c r="GLB33" s="530"/>
      <c r="GLC33" s="530"/>
      <c r="GLD33" s="530"/>
      <c r="GLE33" s="530"/>
      <c r="GLF33" s="530"/>
      <c r="GLG33" s="530"/>
      <c r="GLH33" s="530"/>
      <c r="GLI33" s="530"/>
      <c r="GLJ33" s="530"/>
      <c r="GLK33" s="530"/>
      <c r="GLL33" s="530"/>
      <c r="GLM33" s="530"/>
      <c r="GLN33" s="530"/>
      <c r="GLO33" s="530"/>
      <c r="GLP33" s="530"/>
      <c r="GLQ33" s="530"/>
      <c r="GLR33" s="530"/>
      <c r="GLS33" s="530"/>
      <c r="GLT33" s="530"/>
      <c r="GLU33" s="530"/>
      <c r="GLV33" s="530"/>
      <c r="GLW33" s="530"/>
      <c r="GLX33" s="530"/>
      <c r="GLY33" s="530"/>
      <c r="GLZ33" s="530"/>
      <c r="GMA33" s="530"/>
      <c r="GMB33" s="530"/>
      <c r="GMC33" s="530"/>
      <c r="GMD33" s="530"/>
      <c r="GME33" s="530"/>
      <c r="GMF33" s="530"/>
      <c r="GMG33" s="530"/>
      <c r="GMH33" s="530"/>
      <c r="GMI33" s="530"/>
      <c r="GMJ33" s="530"/>
      <c r="GMK33" s="530"/>
      <c r="GML33" s="530"/>
      <c r="GMM33" s="530"/>
      <c r="GMN33" s="530"/>
      <c r="GMO33" s="530"/>
      <c r="GMP33" s="530"/>
      <c r="GMQ33" s="530"/>
      <c r="GMR33" s="530"/>
      <c r="GMS33" s="530"/>
      <c r="GMT33" s="530"/>
      <c r="GMU33" s="530"/>
      <c r="GMV33" s="530"/>
      <c r="GMW33" s="530"/>
      <c r="GMX33" s="530"/>
      <c r="GMY33" s="530"/>
      <c r="GMZ33" s="530"/>
      <c r="GNA33" s="530"/>
      <c r="GNB33" s="530"/>
      <c r="GNC33" s="530"/>
      <c r="GND33" s="530"/>
      <c r="GNE33" s="530"/>
      <c r="GNF33" s="530"/>
      <c r="GNG33" s="530"/>
      <c r="GNH33" s="530"/>
      <c r="GNI33" s="530"/>
      <c r="GNJ33" s="530"/>
      <c r="GNK33" s="530"/>
      <c r="GNL33" s="530"/>
      <c r="GNM33" s="530"/>
      <c r="GNN33" s="530"/>
      <c r="GNO33" s="530"/>
      <c r="GNP33" s="530"/>
      <c r="GNQ33" s="530"/>
      <c r="GNR33" s="530"/>
      <c r="GNS33" s="530"/>
      <c r="GNT33" s="530"/>
      <c r="GNU33" s="530"/>
      <c r="GNV33" s="530"/>
      <c r="GNW33" s="530"/>
      <c r="GNX33" s="530"/>
      <c r="GNY33" s="530"/>
      <c r="GNZ33" s="530"/>
      <c r="GOA33" s="530"/>
      <c r="GOB33" s="530"/>
      <c r="GOC33" s="530"/>
      <c r="GOD33" s="530"/>
      <c r="GOE33" s="530"/>
      <c r="GOF33" s="530"/>
      <c r="GOG33" s="530"/>
      <c r="GOH33" s="530"/>
      <c r="GOI33" s="530"/>
      <c r="GOJ33" s="530"/>
      <c r="GOK33" s="530"/>
      <c r="GOL33" s="530"/>
      <c r="GOM33" s="530"/>
      <c r="GON33" s="530"/>
      <c r="GOO33" s="530"/>
      <c r="GOP33" s="530"/>
      <c r="GOQ33" s="530"/>
      <c r="GOR33" s="530"/>
      <c r="GOS33" s="530"/>
      <c r="GOT33" s="530"/>
      <c r="GOU33" s="530"/>
      <c r="GOV33" s="530"/>
      <c r="GOW33" s="530"/>
      <c r="GOX33" s="530"/>
      <c r="GOY33" s="530"/>
      <c r="GOZ33" s="530"/>
      <c r="GPA33" s="530"/>
      <c r="GPB33" s="530"/>
      <c r="GPC33" s="530"/>
      <c r="GPD33" s="530"/>
      <c r="GPE33" s="530"/>
      <c r="GPF33" s="530"/>
      <c r="GPG33" s="530"/>
      <c r="GPH33" s="530"/>
      <c r="GPI33" s="530"/>
      <c r="GPJ33" s="530"/>
      <c r="GPK33" s="530"/>
      <c r="GPL33" s="530"/>
      <c r="GPM33" s="530"/>
      <c r="GPN33" s="530"/>
      <c r="GPO33" s="530"/>
      <c r="GPP33" s="530"/>
      <c r="GPQ33" s="530"/>
      <c r="GPR33" s="530"/>
      <c r="GPS33" s="530"/>
      <c r="GPT33" s="530"/>
      <c r="GPU33" s="530"/>
      <c r="GPV33" s="530"/>
      <c r="GPW33" s="530"/>
      <c r="GPX33" s="530"/>
      <c r="GPY33" s="530"/>
      <c r="GPZ33" s="530"/>
      <c r="GQA33" s="530"/>
      <c r="GQB33" s="530"/>
      <c r="GQC33" s="530"/>
      <c r="GQD33" s="530"/>
      <c r="GQE33" s="530"/>
      <c r="GQF33" s="530"/>
      <c r="GQG33" s="530"/>
      <c r="GQH33" s="530"/>
      <c r="GQI33" s="530"/>
      <c r="GQJ33" s="530"/>
      <c r="GQK33" s="530"/>
      <c r="GQL33" s="530"/>
      <c r="GQM33" s="530"/>
      <c r="GQN33" s="530"/>
      <c r="GQO33" s="530"/>
      <c r="GQP33" s="530"/>
      <c r="GQQ33" s="530"/>
      <c r="GQR33" s="530"/>
      <c r="GQS33" s="530"/>
      <c r="GQT33" s="530"/>
      <c r="GQU33" s="530"/>
      <c r="GQV33" s="530"/>
      <c r="GQW33" s="530"/>
      <c r="GQX33" s="530"/>
      <c r="GQY33" s="530"/>
      <c r="GQZ33" s="530"/>
      <c r="GRA33" s="530"/>
      <c r="GRB33" s="530"/>
      <c r="GRC33" s="530"/>
      <c r="GRD33" s="530"/>
      <c r="GRE33" s="530"/>
      <c r="GRF33" s="530"/>
      <c r="GRG33" s="530"/>
      <c r="GRH33" s="530"/>
      <c r="GRI33" s="530"/>
      <c r="GRJ33" s="530"/>
      <c r="GRK33" s="530"/>
      <c r="GRL33" s="530"/>
      <c r="GRM33" s="530"/>
      <c r="GRN33" s="530"/>
      <c r="GRO33" s="530"/>
      <c r="GRP33" s="530"/>
      <c r="GRQ33" s="530"/>
      <c r="GRR33" s="530"/>
      <c r="GRS33" s="530"/>
      <c r="GRT33" s="530"/>
      <c r="GRU33" s="530"/>
      <c r="GRV33" s="530"/>
      <c r="GRW33" s="530"/>
      <c r="GRX33" s="530"/>
      <c r="GRY33" s="530"/>
      <c r="GRZ33" s="530"/>
      <c r="GSA33" s="530"/>
      <c r="GSB33" s="530"/>
      <c r="GSC33" s="530"/>
      <c r="GSD33" s="530"/>
      <c r="GSE33" s="530"/>
      <c r="GSF33" s="530"/>
      <c r="GSG33" s="530"/>
      <c r="GSH33" s="530"/>
      <c r="GSI33" s="530"/>
      <c r="GSJ33" s="530"/>
      <c r="GSK33" s="530"/>
      <c r="GSL33" s="530"/>
      <c r="GSM33" s="530"/>
      <c r="GSN33" s="530"/>
      <c r="GSO33" s="530"/>
      <c r="GSP33" s="530"/>
      <c r="GSQ33" s="530"/>
      <c r="GSR33" s="530"/>
      <c r="GSS33" s="530"/>
      <c r="GST33" s="530"/>
      <c r="GSU33" s="530"/>
      <c r="GSV33" s="530"/>
      <c r="GSW33" s="530"/>
      <c r="GSX33" s="530"/>
      <c r="GSY33" s="530"/>
      <c r="GSZ33" s="530"/>
      <c r="GTA33" s="530"/>
      <c r="GTB33" s="530"/>
      <c r="GTC33" s="530"/>
      <c r="GTD33" s="530"/>
      <c r="GTE33" s="530"/>
      <c r="GTF33" s="530"/>
      <c r="GTG33" s="530"/>
      <c r="GTH33" s="530"/>
      <c r="GTI33" s="530"/>
      <c r="GTJ33" s="530"/>
      <c r="GTK33" s="530"/>
      <c r="GTL33" s="530"/>
      <c r="GTM33" s="530"/>
      <c r="GTN33" s="530"/>
      <c r="GTO33" s="530"/>
      <c r="GTP33" s="530"/>
      <c r="GTQ33" s="530"/>
      <c r="GTR33" s="530"/>
      <c r="GTS33" s="530"/>
      <c r="GTT33" s="530"/>
      <c r="GTU33" s="530"/>
      <c r="GTV33" s="530"/>
      <c r="GTW33" s="530"/>
      <c r="GTX33" s="530"/>
      <c r="GTY33" s="530"/>
      <c r="GTZ33" s="530"/>
      <c r="GUA33" s="530"/>
      <c r="GUB33" s="530"/>
      <c r="GUC33" s="530"/>
      <c r="GUD33" s="530"/>
      <c r="GUE33" s="530"/>
      <c r="GUF33" s="530"/>
      <c r="GUG33" s="530"/>
      <c r="GUH33" s="530"/>
      <c r="GUI33" s="530"/>
      <c r="GUJ33" s="530"/>
      <c r="GUK33" s="530"/>
      <c r="GUL33" s="530"/>
      <c r="GUM33" s="530"/>
      <c r="GUN33" s="530"/>
      <c r="GUO33" s="530"/>
      <c r="GUP33" s="530"/>
      <c r="GUQ33" s="530"/>
      <c r="GUR33" s="530"/>
      <c r="GUS33" s="530"/>
      <c r="GUT33" s="530"/>
      <c r="GUU33" s="530"/>
      <c r="GUV33" s="530"/>
      <c r="GUW33" s="530"/>
      <c r="GUX33" s="530"/>
      <c r="GUY33" s="530"/>
      <c r="GUZ33" s="530"/>
      <c r="GVA33" s="530"/>
      <c r="GVB33" s="530"/>
      <c r="GVC33" s="530"/>
      <c r="GVD33" s="530"/>
      <c r="GVE33" s="530"/>
      <c r="GVF33" s="530"/>
      <c r="GVG33" s="530"/>
      <c r="GVH33" s="530"/>
      <c r="GVI33" s="530"/>
      <c r="GVJ33" s="530"/>
      <c r="GVK33" s="530"/>
      <c r="GVL33" s="530"/>
      <c r="GVM33" s="530"/>
      <c r="GVN33" s="530"/>
      <c r="GVO33" s="530"/>
      <c r="GVP33" s="530"/>
      <c r="GVQ33" s="530"/>
      <c r="GVR33" s="530"/>
      <c r="GVS33" s="530"/>
      <c r="GVT33" s="530"/>
      <c r="GVU33" s="530"/>
      <c r="GVV33" s="530"/>
      <c r="GVW33" s="530"/>
      <c r="GVX33" s="530"/>
      <c r="GVY33" s="530"/>
      <c r="GVZ33" s="530"/>
      <c r="GWA33" s="530"/>
      <c r="GWB33" s="530"/>
      <c r="GWC33" s="530"/>
      <c r="GWD33" s="530"/>
      <c r="GWE33" s="530"/>
      <c r="GWF33" s="530"/>
      <c r="GWG33" s="530"/>
      <c r="GWH33" s="530"/>
      <c r="GWI33" s="530"/>
      <c r="GWJ33" s="530"/>
      <c r="GWK33" s="530"/>
      <c r="GWL33" s="530"/>
      <c r="GWM33" s="530"/>
      <c r="GWN33" s="530"/>
      <c r="GWO33" s="530"/>
      <c r="GWP33" s="530"/>
      <c r="GWQ33" s="530"/>
      <c r="GWR33" s="530"/>
      <c r="GWS33" s="530"/>
      <c r="GWT33" s="530"/>
      <c r="GWU33" s="530"/>
      <c r="GWV33" s="530"/>
      <c r="GWW33" s="530"/>
      <c r="GWX33" s="530"/>
      <c r="GWY33" s="530"/>
      <c r="GWZ33" s="530"/>
      <c r="GXA33" s="530"/>
      <c r="GXB33" s="530"/>
      <c r="GXC33" s="530"/>
      <c r="GXD33" s="530"/>
      <c r="GXE33" s="530"/>
      <c r="GXF33" s="530"/>
      <c r="GXG33" s="530"/>
      <c r="GXH33" s="530"/>
      <c r="GXI33" s="530"/>
      <c r="GXJ33" s="530"/>
      <c r="GXK33" s="530"/>
      <c r="GXL33" s="530"/>
      <c r="GXM33" s="530"/>
      <c r="GXN33" s="530"/>
      <c r="GXO33" s="530"/>
      <c r="GXP33" s="530"/>
      <c r="GXQ33" s="530"/>
      <c r="GXR33" s="530"/>
      <c r="GXS33" s="530"/>
      <c r="GXT33" s="530"/>
      <c r="GXU33" s="530"/>
      <c r="GXV33" s="530"/>
      <c r="GXW33" s="530"/>
      <c r="GXX33" s="530"/>
      <c r="GXY33" s="530"/>
      <c r="GXZ33" s="530"/>
      <c r="GYA33" s="530"/>
      <c r="GYB33" s="530"/>
      <c r="GYC33" s="530"/>
      <c r="GYD33" s="530"/>
      <c r="GYE33" s="530"/>
      <c r="GYF33" s="530"/>
      <c r="GYG33" s="530"/>
      <c r="GYH33" s="530"/>
      <c r="GYI33" s="530"/>
      <c r="GYJ33" s="530"/>
      <c r="GYK33" s="530"/>
      <c r="GYL33" s="530"/>
      <c r="GYM33" s="530"/>
      <c r="GYN33" s="530"/>
      <c r="GYO33" s="530"/>
      <c r="GYP33" s="530"/>
      <c r="GYQ33" s="530"/>
      <c r="GYR33" s="530"/>
      <c r="GYS33" s="530"/>
      <c r="GYT33" s="530"/>
      <c r="GYU33" s="530"/>
      <c r="GYV33" s="530"/>
      <c r="GYW33" s="530"/>
      <c r="GYX33" s="530"/>
      <c r="GYY33" s="530"/>
      <c r="GYZ33" s="530"/>
      <c r="GZA33" s="530"/>
      <c r="GZB33" s="530"/>
      <c r="GZC33" s="530"/>
      <c r="GZD33" s="530"/>
      <c r="GZE33" s="530"/>
      <c r="GZF33" s="530"/>
      <c r="GZG33" s="530"/>
      <c r="GZH33" s="530"/>
      <c r="GZI33" s="530"/>
      <c r="GZJ33" s="530"/>
      <c r="GZK33" s="530"/>
      <c r="GZL33" s="530"/>
      <c r="GZM33" s="530"/>
      <c r="GZN33" s="530"/>
      <c r="GZO33" s="530"/>
      <c r="GZP33" s="530"/>
      <c r="GZQ33" s="530"/>
      <c r="GZR33" s="530"/>
      <c r="GZS33" s="530"/>
      <c r="GZT33" s="530"/>
      <c r="GZU33" s="530"/>
      <c r="GZV33" s="530"/>
      <c r="GZW33" s="530"/>
      <c r="GZX33" s="530"/>
      <c r="GZY33" s="530"/>
      <c r="GZZ33" s="530"/>
      <c r="HAA33" s="530"/>
      <c r="HAB33" s="530"/>
      <c r="HAC33" s="530"/>
      <c r="HAD33" s="530"/>
      <c r="HAE33" s="530"/>
      <c r="HAF33" s="530"/>
      <c r="HAG33" s="530"/>
      <c r="HAH33" s="530"/>
      <c r="HAI33" s="530"/>
      <c r="HAJ33" s="530"/>
      <c r="HAK33" s="530"/>
      <c r="HAL33" s="530"/>
      <c r="HAM33" s="530"/>
      <c r="HAN33" s="530"/>
      <c r="HAO33" s="530"/>
      <c r="HAP33" s="530"/>
      <c r="HAQ33" s="530"/>
      <c r="HAR33" s="530"/>
      <c r="HAS33" s="530"/>
      <c r="HAT33" s="530"/>
      <c r="HAU33" s="530"/>
      <c r="HAV33" s="530"/>
      <c r="HAW33" s="530"/>
      <c r="HAX33" s="530"/>
      <c r="HAY33" s="530"/>
      <c r="HAZ33" s="530"/>
      <c r="HBA33" s="530"/>
      <c r="HBB33" s="530"/>
      <c r="HBC33" s="530"/>
      <c r="HBD33" s="530"/>
      <c r="HBE33" s="530"/>
      <c r="HBF33" s="530"/>
      <c r="HBG33" s="530"/>
      <c r="HBH33" s="530"/>
      <c r="HBI33" s="530"/>
      <c r="HBJ33" s="530"/>
      <c r="HBK33" s="530"/>
      <c r="HBL33" s="530"/>
      <c r="HBM33" s="530"/>
      <c r="HBN33" s="530"/>
      <c r="HBO33" s="530"/>
      <c r="HBP33" s="530"/>
      <c r="HBQ33" s="530"/>
      <c r="HBR33" s="530"/>
      <c r="HBS33" s="530"/>
      <c r="HBT33" s="530"/>
      <c r="HBU33" s="530"/>
      <c r="HBV33" s="530"/>
      <c r="HBW33" s="530"/>
      <c r="HBX33" s="530"/>
      <c r="HBY33" s="530"/>
      <c r="HBZ33" s="530"/>
      <c r="HCA33" s="530"/>
      <c r="HCB33" s="530"/>
      <c r="HCC33" s="530"/>
      <c r="HCD33" s="530"/>
      <c r="HCE33" s="530"/>
      <c r="HCF33" s="530"/>
      <c r="HCG33" s="530"/>
      <c r="HCH33" s="530"/>
      <c r="HCI33" s="530"/>
      <c r="HCJ33" s="530"/>
      <c r="HCK33" s="530"/>
      <c r="HCL33" s="530"/>
      <c r="HCM33" s="530"/>
      <c r="HCN33" s="530"/>
      <c r="HCO33" s="530"/>
      <c r="HCP33" s="530"/>
      <c r="HCQ33" s="530"/>
      <c r="HCR33" s="530"/>
      <c r="HCS33" s="530"/>
      <c r="HCT33" s="530"/>
      <c r="HCU33" s="530"/>
      <c r="HCV33" s="530"/>
      <c r="HCW33" s="530"/>
      <c r="HCX33" s="530"/>
      <c r="HCY33" s="530"/>
      <c r="HCZ33" s="530"/>
      <c r="HDA33" s="530"/>
      <c r="HDB33" s="530"/>
      <c r="HDC33" s="530"/>
      <c r="HDD33" s="530"/>
      <c r="HDE33" s="530"/>
      <c r="HDF33" s="530"/>
      <c r="HDG33" s="530"/>
      <c r="HDH33" s="530"/>
      <c r="HDI33" s="530"/>
      <c r="HDJ33" s="530"/>
      <c r="HDK33" s="530"/>
      <c r="HDL33" s="530"/>
      <c r="HDM33" s="530"/>
      <c r="HDN33" s="530"/>
      <c r="HDO33" s="530"/>
      <c r="HDP33" s="530"/>
      <c r="HDQ33" s="530"/>
      <c r="HDR33" s="530"/>
      <c r="HDS33" s="530"/>
      <c r="HDT33" s="530"/>
      <c r="HDU33" s="530"/>
      <c r="HDV33" s="530"/>
      <c r="HDW33" s="530"/>
      <c r="HDX33" s="530"/>
      <c r="HDY33" s="530"/>
      <c r="HDZ33" s="530"/>
      <c r="HEA33" s="530"/>
      <c r="HEB33" s="530"/>
      <c r="HEC33" s="530"/>
      <c r="HED33" s="530"/>
      <c r="HEE33" s="530"/>
      <c r="HEF33" s="530"/>
      <c r="HEG33" s="530"/>
      <c r="HEH33" s="530"/>
      <c r="HEI33" s="530"/>
      <c r="HEJ33" s="530"/>
      <c r="HEK33" s="530"/>
      <c r="HEL33" s="530"/>
      <c r="HEM33" s="530"/>
      <c r="HEN33" s="530"/>
      <c r="HEO33" s="530"/>
      <c r="HEP33" s="530"/>
      <c r="HEQ33" s="530"/>
      <c r="HER33" s="530"/>
      <c r="HES33" s="530"/>
      <c r="HET33" s="530"/>
      <c r="HEU33" s="530"/>
      <c r="HEV33" s="530"/>
      <c r="HEW33" s="530"/>
      <c r="HEX33" s="530"/>
      <c r="HEY33" s="530"/>
      <c r="HEZ33" s="530"/>
      <c r="HFA33" s="530"/>
      <c r="HFB33" s="530"/>
      <c r="HFC33" s="530"/>
      <c r="HFD33" s="530"/>
      <c r="HFE33" s="530"/>
      <c r="HFF33" s="530"/>
      <c r="HFG33" s="530"/>
      <c r="HFH33" s="530"/>
      <c r="HFI33" s="530"/>
      <c r="HFJ33" s="530"/>
      <c r="HFK33" s="530"/>
      <c r="HFL33" s="530"/>
      <c r="HFM33" s="530"/>
      <c r="HFN33" s="530"/>
      <c r="HFO33" s="530"/>
      <c r="HFP33" s="530"/>
      <c r="HFQ33" s="530"/>
      <c r="HFR33" s="530"/>
      <c r="HFS33" s="530"/>
      <c r="HFT33" s="530"/>
      <c r="HFU33" s="530"/>
      <c r="HFV33" s="530"/>
      <c r="HFW33" s="530"/>
      <c r="HFX33" s="530"/>
      <c r="HFY33" s="530"/>
      <c r="HFZ33" s="530"/>
      <c r="HGA33" s="530"/>
      <c r="HGB33" s="530"/>
      <c r="HGC33" s="530"/>
      <c r="HGD33" s="530"/>
      <c r="HGE33" s="530"/>
      <c r="HGF33" s="530"/>
      <c r="HGG33" s="530"/>
      <c r="HGH33" s="530"/>
      <c r="HGI33" s="530"/>
      <c r="HGJ33" s="530"/>
      <c r="HGK33" s="530"/>
      <c r="HGL33" s="530"/>
      <c r="HGM33" s="530"/>
      <c r="HGN33" s="530"/>
      <c r="HGO33" s="530"/>
      <c r="HGP33" s="530"/>
      <c r="HGQ33" s="530"/>
      <c r="HGR33" s="530"/>
      <c r="HGS33" s="530"/>
      <c r="HGT33" s="530"/>
      <c r="HGU33" s="530"/>
      <c r="HGV33" s="530"/>
      <c r="HGW33" s="530"/>
      <c r="HGX33" s="530"/>
      <c r="HGY33" s="530"/>
      <c r="HGZ33" s="530"/>
      <c r="HHA33" s="530"/>
      <c r="HHB33" s="530"/>
      <c r="HHC33" s="530"/>
      <c r="HHD33" s="530"/>
      <c r="HHE33" s="530"/>
      <c r="HHF33" s="530"/>
      <c r="HHG33" s="530"/>
      <c r="HHH33" s="530"/>
      <c r="HHI33" s="530"/>
      <c r="HHJ33" s="530"/>
      <c r="HHK33" s="530"/>
      <c r="HHL33" s="530"/>
      <c r="HHM33" s="530"/>
      <c r="HHN33" s="530"/>
      <c r="HHO33" s="530"/>
      <c r="HHP33" s="530"/>
      <c r="HHQ33" s="530"/>
      <c r="HHR33" s="530"/>
      <c r="HHS33" s="530"/>
      <c r="HHT33" s="530"/>
      <c r="HHU33" s="530"/>
      <c r="HHV33" s="530"/>
      <c r="HHW33" s="530"/>
      <c r="HHX33" s="530"/>
      <c r="HHY33" s="530"/>
      <c r="HHZ33" s="530"/>
      <c r="HIA33" s="530"/>
      <c r="HIB33" s="530"/>
      <c r="HIC33" s="530"/>
      <c r="HID33" s="530"/>
      <c r="HIE33" s="530"/>
      <c r="HIF33" s="530"/>
      <c r="HIG33" s="530"/>
      <c r="HIH33" s="530"/>
      <c r="HII33" s="530"/>
      <c r="HIJ33" s="530"/>
      <c r="HIK33" s="530"/>
      <c r="HIL33" s="530"/>
      <c r="HIM33" s="530"/>
      <c r="HIN33" s="530"/>
      <c r="HIO33" s="530"/>
      <c r="HIP33" s="530"/>
      <c r="HIQ33" s="530"/>
      <c r="HIR33" s="530"/>
      <c r="HIS33" s="530"/>
      <c r="HIT33" s="530"/>
      <c r="HIU33" s="530"/>
      <c r="HIV33" s="530"/>
      <c r="HIW33" s="530"/>
      <c r="HIX33" s="530"/>
      <c r="HIY33" s="530"/>
      <c r="HIZ33" s="530"/>
      <c r="HJA33" s="530"/>
      <c r="HJB33" s="530"/>
      <c r="HJC33" s="530"/>
      <c r="HJD33" s="530"/>
      <c r="HJE33" s="530"/>
      <c r="HJF33" s="530"/>
      <c r="HJG33" s="530"/>
      <c r="HJH33" s="530"/>
      <c r="HJI33" s="530"/>
      <c r="HJJ33" s="530"/>
      <c r="HJK33" s="530"/>
      <c r="HJL33" s="530"/>
      <c r="HJM33" s="530"/>
      <c r="HJN33" s="530"/>
      <c r="HJO33" s="530"/>
      <c r="HJP33" s="530"/>
      <c r="HJQ33" s="530"/>
      <c r="HJR33" s="530"/>
      <c r="HJS33" s="530"/>
      <c r="HJT33" s="530"/>
      <c r="HJU33" s="530"/>
      <c r="HJV33" s="530"/>
      <c r="HJW33" s="530"/>
      <c r="HJX33" s="530"/>
      <c r="HJY33" s="530"/>
      <c r="HJZ33" s="530"/>
      <c r="HKA33" s="530"/>
      <c r="HKB33" s="530"/>
      <c r="HKC33" s="530"/>
      <c r="HKD33" s="530"/>
      <c r="HKE33" s="530"/>
      <c r="HKF33" s="530"/>
      <c r="HKG33" s="530"/>
      <c r="HKH33" s="530"/>
      <c r="HKI33" s="530"/>
      <c r="HKJ33" s="530"/>
      <c r="HKK33" s="530"/>
      <c r="HKL33" s="530"/>
      <c r="HKM33" s="530"/>
      <c r="HKN33" s="530"/>
      <c r="HKO33" s="530"/>
      <c r="HKP33" s="530"/>
      <c r="HKQ33" s="530"/>
      <c r="HKR33" s="530"/>
      <c r="HKS33" s="530"/>
      <c r="HKT33" s="530"/>
      <c r="HKU33" s="530"/>
      <c r="HKV33" s="530"/>
      <c r="HKW33" s="530"/>
      <c r="HKX33" s="530"/>
      <c r="HKY33" s="530"/>
      <c r="HKZ33" s="530"/>
      <c r="HLA33" s="530"/>
      <c r="HLB33" s="530"/>
      <c r="HLC33" s="530"/>
      <c r="HLD33" s="530"/>
      <c r="HLE33" s="530"/>
      <c r="HLF33" s="530"/>
      <c r="HLG33" s="530"/>
      <c r="HLH33" s="530"/>
      <c r="HLI33" s="530"/>
      <c r="HLJ33" s="530"/>
      <c r="HLK33" s="530"/>
      <c r="HLL33" s="530"/>
      <c r="HLM33" s="530"/>
      <c r="HLN33" s="530"/>
      <c r="HLO33" s="530"/>
      <c r="HLP33" s="530"/>
      <c r="HLQ33" s="530"/>
      <c r="HLR33" s="530"/>
      <c r="HLS33" s="530"/>
      <c r="HLT33" s="530"/>
      <c r="HLU33" s="530"/>
      <c r="HLV33" s="530"/>
      <c r="HLW33" s="530"/>
      <c r="HLX33" s="530"/>
      <c r="HLY33" s="530"/>
      <c r="HLZ33" s="530"/>
      <c r="HMA33" s="530"/>
      <c r="HMB33" s="530"/>
      <c r="HMC33" s="530"/>
      <c r="HMD33" s="530"/>
      <c r="HME33" s="530"/>
      <c r="HMF33" s="530"/>
      <c r="HMG33" s="530"/>
      <c r="HMH33" s="530"/>
      <c r="HMI33" s="530"/>
      <c r="HMJ33" s="530"/>
      <c r="HMK33" s="530"/>
      <c r="HML33" s="530"/>
      <c r="HMM33" s="530"/>
      <c r="HMN33" s="530"/>
      <c r="HMO33" s="530"/>
      <c r="HMP33" s="530"/>
      <c r="HMQ33" s="530"/>
      <c r="HMR33" s="530"/>
      <c r="HMS33" s="530"/>
      <c r="HMT33" s="530"/>
      <c r="HMU33" s="530"/>
      <c r="HMV33" s="530"/>
      <c r="HMW33" s="530"/>
      <c r="HMX33" s="530"/>
      <c r="HMY33" s="530"/>
      <c r="HMZ33" s="530"/>
      <c r="HNA33" s="530"/>
      <c r="HNB33" s="530"/>
      <c r="HNC33" s="530"/>
      <c r="HND33" s="530"/>
      <c r="HNE33" s="530"/>
      <c r="HNF33" s="530"/>
      <c r="HNG33" s="530"/>
      <c r="HNH33" s="530"/>
      <c r="HNI33" s="530"/>
      <c r="HNJ33" s="530"/>
      <c r="HNK33" s="530"/>
      <c r="HNL33" s="530"/>
      <c r="HNM33" s="530"/>
      <c r="HNN33" s="530"/>
      <c r="HNO33" s="530"/>
      <c r="HNP33" s="530"/>
      <c r="HNQ33" s="530"/>
      <c r="HNR33" s="530"/>
      <c r="HNS33" s="530"/>
      <c r="HNT33" s="530"/>
      <c r="HNU33" s="530"/>
      <c r="HNV33" s="530"/>
      <c r="HNW33" s="530"/>
      <c r="HNX33" s="530"/>
      <c r="HNY33" s="530"/>
      <c r="HNZ33" s="530"/>
      <c r="HOA33" s="530"/>
      <c r="HOB33" s="530"/>
      <c r="HOC33" s="530"/>
      <c r="HOD33" s="530"/>
      <c r="HOE33" s="530"/>
      <c r="HOF33" s="530"/>
      <c r="HOG33" s="530"/>
      <c r="HOH33" s="530"/>
      <c r="HOI33" s="530"/>
      <c r="HOJ33" s="530"/>
      <c r="HOK33" s="530"/>
      <c r="HOL33" s="530"/>
      <c r="HOM33" s="530"/>
      <c r="HON33" s="530"/>
      <c r="HOO33" s="530"/>
      <c r="HOP33" s="530"/>
      <c r="HOQ33" s="530"/>
      <c r="HOR33" s="530"/>
      <c r="HOS33" s="530"/>
      <c r="HOT33" s="530"/>
      <c r="HOU33" s="530"/>
      <c r="HOV33" s="530"/>
      <c r="HOW33" s="530"/>
      <c r="HOX33" s="530"/>
      <c r="HOY33" s="530"/>
      <c r="HOZ33" s="530"/>
      <c r="HPA33" s="530"/>
      <c r="HPB33" s="530"/>
      <c r="HPC33" s="530"/>
      <c r="HPD33" s="530"/>
      <c r="HPE33" s="530"/>
      <c r="HPF33" s="530"/>
      <c r="HPG33" s="530"/>
      <c r="HPH33" s="530"/>
      <c r="HPI33" s="530"/>
      <c r="HPJ33" s="530"/>
      <c r="HPK33" s="530"/>
      <c r="HPL33" s="530"/>
      <c r="HPM33" s="530"/>
      <c r="HPN33" s="530"/>
      <c r="HPO33" s="530"/>
      <c r="HPP33" s="530"/>
      <c r="HPQ33" s="530"/>
      <c r="HPR33" s="530"/>
      <c r="HPS33" s="530"/>
      <c r="HPT33" s="530"/>
      <c r="HPU33" s="530"/>
      <c r="HPV33" s="530"/>
      <c r="HPW33" s="530"/>
      <c r="HPX33" s="530"/>
      <c r="HPY33" s="530"/>
      <c r="HPZ33" s="530"/>
      <c r="HQA33" s="530"/>
      <c r="HQB33" s="530"/>
      <c r="HQC33" s="530"/>
      <c r="HQD33" s="530"/>
      <c r="HQE33" s="530"/>
      <c r="HQF33" s="530"/>
      <c r="HQG33" s="530"/>
      <c r="HQH33" s="530"/>
      <c r="HQI33" s="530"/>
      <c r="HQJ33" s="530"/>
      <c r="HQK33" s="530"/>
      <c r="HQL33" s="530"/>
      <c r="HQM33" s="530"/>
      <c r="HQN33" s="530"/>
      <c r="HQO33" s="530"/>
      <c r="HQP33" s="530"/>
      <c r="HQQ33" s="530"/>
      <c r="HQR33" s="530"/>
      <c r="HQS33" s="530"/>
      <c r="HQT33" s="530"/>
      <c r="HQU33" s="530"/>
      <c r="HQV33" s="530"/>
      <c r="HQW33" s="530"/>
      <c r="HQX33" s="530"/>
      <c r="HQY33" s="530"/>
      <c r="HQZ33" s="530"/>
      <c r="HRA33" s="530"/>
      <c r="HRB33" s="530"/>
      <c r="HRC33" s="530"/>
      <c r="HRD33" s="530"/>
      <c r="HRE33" s="530"/>
      <c r="HRF33" s="530"/>
      <c r="HRG33" s="530"/>
      <c r="HRH33" s="530"/>
      <c r="HRI33" s="530"/>
      <c r="HRJ33" s="530"/>
      <c r="HRK33" s="530"/>
      <c r="HRL33" s="530"/>
      <c r="HRM33" s="530"/>
      <c r="HRN33" s="530"/>
      <c r="HRO33" s="530"/>
      <c r="HRP33" s="530"/>
      <c r="HRQ33" s="530"/>
      <c r="HRR33" s="530"/>
      <c r="HRS33" s="530"/>
      <c r="HRT33" s="530"/>
      <c r="HRU33" s="530"/>
      <c r="HRV33" s="530"/>
      <c r="HRW33" s="530"/>
      <c r="HRX33" s="530"/>
      <c r="HRY33" s="530"/>
      <c r="HRZ33" s="530"/>
      <c r="HSA33" s="530"/>
      <c r="HSB33" s="530"/>
      <c r="HSC33" s="530"/>
      <c r="HSD33" s="530"/>
      <c r="HSE33" s="530"/>
      <c r="HSF33" s="530"/>
      <c r="HSG33" s="530"/>
      <c r="HSH33" s="530"/>
      <c r="HSI33" s="530"/>
      <c r="HSJ33" s="530"/>
      <c r="HSK33" s="530"/>
      <c r="HSL33" s="530"/>
      <c r="HSM33" s="530"/>
      <c r="HSN33" s="530"/>
      <c r="HSO33" s="530"/>
      <c r="HSP33" s="530"/>
      <c r="HSQ33" s="530"/>
      <c r="HSR33" s="530"/>
      <c r="HSS33" s="530"/>
      <c r="HST33" s="530"/>
      <c r="HSU33" s="530"/>
      <c r="HSV33" s="530"/>
      <c r="HSW33" s="530"/>
      <c r="HSX33" s="530"/>
      <c r="HSY33" s="530"/>
      <c r="HSZ33" s="530"/>
      <c r="HTA33" s="530"/>
      <c r="HTB33" s="530"/>
      <c r="HTC33" s="530"/>
      <c r="HTD33" s="530"/>
      <c r="HTE33" s="530"/>
      <c r="HTF33" s="530"/>
      <c r="HTG33" s="530"/>
      <c r="HTH33" s="530"/>
      <c r="HTI33" s="530"/>
      <c r="HTJ33" s="530"/>
      <c r="HTK33" s="530"/>
      <c r="HTL33" s="530"/>
      <c r="HTM33" s="530"/>
      <c r="HTN33" s="530"/>
      <c r="HTO33" s="530"/>
      <c r="HTP33" s="530"/>
      <c r="HTQ33" s="530"/>
      <c r="HTR33" s="530"/>
      <c r="HTS33" s="530"/>
      <c r="HTT33" s="530"/>
      <c r="HTU33" s="530"/>
      <c r="HTV33" s="530"/>
      <c r="HTW33" s="530"/>
      <c r="HTX33" s="530"/>
      <c r="HTY33" s="530"/>
      <c r="HTZ33" s="530"/>
      <c r="HUA33" s="530"/>
      <c r="HUB33" s="530"/>
      <c r="HUC33" s="530"/>
      <c r="HUD33" s="530"/>
      <c r="HUE33" s="530"/>
      <c r="HUF33" s="530"/>
      <c r="HUG33" s="530"/>
      <c r="HUH33" s="530"/>
      <c r="HUI33" s="530"/>
      <c r="HUJ33" s="530"/>
      <c r="HUK33" s="530"/>
      <c r="HUL33" s="530"/>
      <c r="HUM33" s="530"/>
      <c r="HUN33" s="530"/>
      <c r="HUO33" s="530"/>
      <c r="HUP33" s="530"/>
      <c r="HUQ33" s="530"/>
      <c r="HUR33" s="530"/>
      <c r="HUS33" s="530"/>
      <c r="HUT33" s="530"/>
      <c r="HUU33" s="530"/>
      <c r="HUV33" s="530"/>
      <c r="HUW33" s="530"/>
      <c r="HUX33" s="530"/>
      <c r="HUY33" s="530"/>
      <c r="HUZ33" s="530"/>
      <c r="HVA33" s="530"/>
      <c r="HVB33" s="530"/>
      <c r="HVC33" s="530"/>
      <c r="HVD33" s="530"/>
      <c r="HVE33" s="530"/>
      <c r="HVF33" s="530"/>
      <c r="HVG33" s="530"/>
      <c r="HVH33" s="530"/>
      <c r="HVI33" s="530"/>
      <c r="HVJ33" s="530"/>
      <c r="HVK33" s="530"/>
      <c r="HVL33" s="530"/>
      <c r="HVM33" s="530"/>
      <c r="HVN33" s="530"/>
      <c r="HVO33" s="530"/>
      <c r="HVP33" s="530"/>
      <c r="HVQ33" s="530"/>
      <c r="HVR33" s="530"/>
      <c r="HVS33" s="530"/>
      <c r="HVT33" s="530"/>
      <c r="HVU33" s="530"/>
      <c r="HVV33" s="530"/>
      <c r="HVW33" s="530"/>
      <c r="HVX33" s="530"/>
      <c r="HVY33" s="530"/>
      <c r="HVZ33" s="530"/>
      <c r="HWA33" s="530"/>
      <c r="HWB33" s="530"/>
      <c r="HWC33" s="530"/>
      <c r="HWD33" s="530"/>
      <c r="HWE33" s="530"/>
      <c r="HWF33" s="530"/>
      <c r="HWG33" s="530"/>
      <c r="HWH33" s="530"/>
      <c r="HWI33" s="530"/>
      <c r="HWJ33" s="530"/>
      <c r="HWK33" s="530"/>
      <c r="HWL33" s="530"/>
      <c r="HWM33" s="530"/>
      <c r="HWN33" s="530"/>
      <c r="HWO33" s="530"/>
      <c r="HWP33" s="530"/>
      <c r="HWQ33" s="530"/>
      <c r="HWR33" s="530"/>
      <c r="HWS33" s="530"/>
      <c r="HWT33" s="530"/>
      <c r="HWU33" s="530"/>
      <c r="HWV33" s="530"/>
      <c r="HWW33" s="530"/>
      <c r="HWX33" s="530"/>
      <c r="HWY33" s="530"/>
      <c r="HWZ33" s="530"/>
      <c r="HXA33" s="530"/>
      <c r="HXB33" s="530"/>
      <c r="HXC33" s="530"/>
      <c r="HXD33" s="530"/>
      <c r="HXE33" s="530"/>
      <c r="HXF33" s="530"/>
      <c r="HXG33" s="530"/>
      <c r="HXH33" s="530"/>
      <c r="HXI33" s="530"/>
      <c r="HXJ33" s="530"/>
      <c r="HXK33" s="530"/>
      <c r="HXL33" s="530"/>
      <c r="HXM33" s="530"/>
      <c r="HXN33" s="530"/>
      <c r="HXO33" s="530"/>
      <c r="HXP33" s="530"/>
      <c r="HXQ33" s="530"/>
      <c r="HXR33" s="530"/>
      <c r="HXS33" s="530"/>
      <c r="HXT33" s="530"/>
      <c r="HXU33" s="530"/>
      <c r="HXV33" s="530"/>
      <c r="HXW33" s="530"/>
      <c r="HXX33" s="530"/>
      <c r="HXY33" s="530"/>
      <c r="HXZ33" s="530"/>
      <c r="HYA33" s="530"/>
      <c r="HYB33" s="530"/>
      <c r="HYC33" s="530"/>
      <c r="HYD33" s="530"/>
      <c r="HYE33" s="530"/>
      <c r="HYF33" s="530"/>
      <c r="HYG33" s="530"/>
      <c r="HYH33" s="530"/>
      <c r="HYI33" s="530"/>
      <c r="HYJ33" s="530"/>
      <c r="HYK33" s="530"/>
      <c r="HYL33" s="530"/>
      <c r="HYM33" s="530"/>
      <c r="HYN33" s="530"/>
      <c r="HYO33" s="530"/>
      <c r="HYP33" s="530"/>
      <c r="HYQ33" s="530"/>
      <c r="HYR33" s="530"/>
      <c r="HYS33" s="530"/>
      <c r="HYT33" s="530"/>
      <c r="HYU33" s="530"/>
      <c r="HYV33" s="530"/>
      <c r="HYW33" s="530"/>
      <c r="HYX33" s="530"/>
      <c r="HYY33" s="530"/>
      <c r="HYZ33" s="530"/>
      <c r="HZA33" s="530"/>
      <c r="HZB33" s="530"/>
      <c r="HZC33" s="530"/>
      <c r="HZD33" s="530"/>
      <c r="HZE33" s="530"/>
      <c r="HZF33" s="530"/>
      <c r="HZG33" s="530"/>
      <c r="HZH33" s="530"/>
      <c r="HZI33" s="530"/>
      <c r="HZJ33" s="530"/>
      <c r="HZK33" s="530"/>
      <c r="HZL33" s="530"/>
      <c r="HZM33" s="530"/>
      <c r="HZN33" s="530"/>
      <c r="HZO33" s="530"/>
      <c r="HZP33" s="530"/>
      <c r="HZQ33" s="530"/>
      <c r="HZR33" s="530"/>
      <c r="HZS33" s="530"/>
      <c r="HZT33" s="530"/>
      <c r="HZU33" s="530"/>
      <c r="HZV33" s="530"/>
      <c r="HZW33" s="530"/>
      <c r="HZX33" s="530"/>
      <c r="HZY33" s="530"/>
      <c r="HZZ33" s="530"/>
      <c r="IAA33" s="530"/>
      <c r="IAB33" s="530"/>
      <c r="IAC33" s="530"/>
      <c r="IAD33" s="530"/>
      <c r="IAE33" s="530"/>
      <c r="IAF33" s="530"/>
      <c r="IAG33" s="530"/>
      <c r="IAH33" s="530"/>
      <c r="IAI33" s="530"/>
      <c r="IAJ33" s="530"/>
      <c r="IAK33" s="530"/>
      <c r="IAL33" s="530"/>
      <c r="IAM33" s="530"/>
      <c r="IAN33" s="530"/>
      <c r="IAO33" s="530"/>
      <c r="IAP33" s="530"/>
      <c r="IAQ33" s="530"/>
      <c r="IAR33" s="530"/>
      <c r="IAS33" s="530"/>
      <c r="IAT33" s="530"/>
      <c r="IAU33" s="530"/>
      <c r="IAV33" s="530"/>
      <c r="IAW33" s="530"/>
      <c r="IAX33" s="530"/>
      <c r="IAY33" s="530"/>
      <c r="IAZ33" s="530"/>
      <c r="IBA33" s="530"/>
      <c r="IBB33" s="530"/>
      <c r="IBC33" s="530"/>
      <c r="IBD33" s="530"/>
      <c r="IBE33" s="530"/>
      <c r="IBF33" s="530"/>
      <c r="IBG33" s="530"/>
      <c r="IBH33" s="530"/>
      <c r="IBI33" s="530"/>
      <c r="IBJ33" s="530"/>
      <c r="IBK33" s="530"/>
      <c r="IBL33" s="530"/>
      <c r="IBM33" s="530"/>
      <c r="IBN33" s="530"/>
      <c r="IBO33" s="530"/>
      <c r="IBP33" s="530"/>
      <c r="IBQ33" s="530"/>
      <c r="IBR33" s="530"/>
      <c r="IBS33" s="530"/>
      <c r="IBT33" s="530"/>
      <c r="IBU33" s="530"/>
      <c r="IBV33" s="530"/>
      <c r="IBW33" s="530"/>
      <c r="IBX33" s="530"/>
      <c r="IBY33" s="530"/>
      <c r="IBZ33" s="530"/>
      <c r="ICA33" s="530"/>
      <c r="ICB33" s="530"/>
      <c r="ICC33" s="530"/>
      <c r="ICD33" s="530"/>
      <c r="ICE33" s="530"/>
      <c r="ICF33" s="530"/>
      <c r="ICG33" s="530"/>
      <c r="ICH33" s="530"/>
      <c r="ICI33" s="530"/>
      <c r="ICJ33" s="530"/>
      <c r="ICK33" s="530"/>
      <c r="ICL33" s="530"/>
      <c r="ICM33" s="530"/>
      <c r="ICN33" s="530"/>
      <c r="ICO33" s="530"/>
      <c r="ICP33" s="530"/>
      <c r="ICQ33" s="530"/>
      <c r="ICR33" s="530"/>
      <c r="ICS33" s="530"/>
      <c r="ICT33" s="530"/>
      <c r="ICU33" s="530"/>
      <c r="ICV33" s="530"/>
      <c r="ICW33" s="530"/>
      <c r="ICX33" s="530"/>
      <c r="ICY33" s="530"/>
      <c r="ICZ33" s="530"/>
      <c r="IDA33" s="530"/>
      <c r="IDB33" s="530"/>
      <c r="IDC33" s="530"/>
      <c r="IDD33" s="530"/>
      <c r="IDE33" s="530"/>
      <c r="IDF33" s="530"/>
      <c r="IDG33" s="530"/>
      <c r="IDH33" s="530"/>
      <c r="IDI33" s="530"/>
      <c r="IDJ33" s="530"/>
      <c r="IDK33" s="530"/>
      <c r="IDL33" s="530"/>
      <c r="IDM33" s="530"/>
      <c r="IDN33" s="530"/>
      <c r="IDO33" s="530"/>
      <c r="IDP33" s="530"/>
      <c r="IDQ33" s="530"/>
      <c r="IDR33" s="530"/>
      <c r="IDS33" s="530"/>
      <c r="IDT33" s="530"/>
      <c r="IDU33" s="530"/>
      <c r="IDV33" s="530"/>
      <c r="IDW33" s="530"/>
      <c r="IDX33" s="530"/>
      <c r="IDY33" s="530"/>
      <c r="IDZ33" s="530"/>
      <c r="IEA33" s="530"/>
      <c r="IEB33" s="530"/>
      <c r="IEC33" s="530"/>
      <c r="IED33" s="530"/>
      <c r="IEE33" s="530"/>
      <c r="IEF33" s="530"/>
      <c r="IEG33" s="530"/>
      <c r="IEH33" s="530"/>
      <c r="IEI33" s="530"/>
      <c r="IEJ33" s="530"/>
      <c r="IEK33" s="530"/>
      <c r="IEL33" s="530"/>
      <c r="IEM33" s="530"/>
      <c r="IEN33" s="530"/>
      <c r="IEO33" s="530"/>
      <c r="IEP33" s="530"/>
      <c r="IEQ33" s="530"/>
      <c r="IER33" s="530"/>
      <c r="IES33" s="530"/>
      <c r="IET33" s="530"/>
      <c r="IEU33" s="530"/>
      <c r="IEV33" s="530"/>
      <c r="IEW33" s="530"/>
      <c r="IEX33" s="530"/>
      <c r="IEY33" s="530"/>
      <c r="IEZ33" s="530"/>
      <c r="IFA33" s="530"/>
      <c r="IFB33" s="530"/>
      <c r="IFC33" s="530"/>
      <c r="IFD33" s="530"/>
      <c r="IFE33" s="530"/>
      <c r="IFF33" s="530"/>
      <c r="IFG33" s="530"/>
      <c r="IFH33" s="530"/>
      <c r="IFI33" s="530"/>
      <c r="IFJ33" s="530"/>
      <c r="IFK33" s="530"/>
      <c r="IFL33" s="530"/>
      <c r="IFM33" s="530"/>
      <c r="IFN33" s="530"/>
      <c r="IFO33" s="530"/>
      <c r="IFP33" s="530"/>
      <c r="IFQ33" s="530"/>
      <c r="IFR33" s="530"/>
      <c r="IFS33" s="530"/>
      <c r="IFT33" s="530"/>
      <c r="IFU33" s="530"/>
      <c r="IFV33" s="530"/>
      <c r="IFW33" s="530"/>
      <c r="IFX33" s="530"/>
      <c r="IFY33" s="530"/>
      <c r="IFZ33" s="530"/>
      <c r="IGA33" s="530"/>
      <c r="IGB33" s="530"/>
      <c r="IGC33" s="530"/>
      <c r="IGD33" s="530"/>
      <c r="IGE33" s="530"/>
      <c r="IGF33" s="530"/>
      <c r="IGG33" s="530"/>
      <c r="IGH33" s="530"/>
      <c r="IGI33" s="530"/>
      <c r="IGJ33" s="530"/>
      <c r="IGK33" s="530"/>
      <c r="IGL33" s="530"/>
      <c r="IGM33" s="530"/>
      <c r="IGN33" s="530"/>
      <c r="IGO33" s="530"/>
      <c r="IGP33" s="530"/>
      <c r="IGQ33" s="530"/>
      <c r="IGR33" s="530"/>
      <c r="IGS33" s="530"/>
      <c r="IGT33" s="530"/>
      <c r="IGU33" s="530"/>
      <c r="IGV33" s="530"/>
      <c r="IGW33" s="530"/>
      <c r="IGX33" s="530"/>
      <c r="IGY33" s="530"/>
      <c r="IGZ33" s="530"/>
      <c r="IHA33" s="530"/>
      <c r="IHB33" s="530"/>
      <c r="IHC33" s="530"/>
      <c r="IHD33" s="530"/>
      <c r="IHE33" s="530"/>
      <c r="IHF33" s="530"/>
      <c r="IHG33" s="530"/>
      <c r="IHH33" s="530"/>
      <c r="IHI33" s="530"/>
      <c r="IHJ33" s="530"/>
      <c r="IHK33" s="530"/>
      <c r="IHL33" s="530"/>
      <c r="IHM33" s="530"/>
      <c r="IHN33" s="530"/>
      <c r="IHO33" s="530"/>
      <c r="IHP33" s="530"/>
      <c r="IHQ33" s="530"/>
      <c r="IHR33" s="530"/>
      <c r="IHS33" s="530"/>
      <c r="IHT33" s="530"/>
      <c r="IHU33" s="530"/>
      <c r="IHV33" s="530"/>
      <c r="IHW33" s="530"/>
      <c r="IHX33" s="530"/>
      <c r="IHY33" s="530"/>
      <c r="IHZ33" s="530"/>
      <c r="IIA33" s="530"/>
      <c r="IIB33" s="530"/>
      <c r="IIC33" s="530"/>
      <c r="IID33" s="530"/>
      <c r="IIE33" s="530"/>
      <c r="IIF33" s="530"/>
      <c r="IIG33" s="530"/>
      <c r="IIH33" s="530"/>
      <c r="III33" s="530"/>
      <c r="IIJ33" s="530"/>
      <c r="IIK33" s="530"/>
      <c r="IIL33" s="530"/>
      <c r="IIM33" s="530"/>
      <c r="IIN33" s="530"/>
      <c r="IIO33" s="530"/>
      <c r="IIP33" s="530"/>
      <c r="IIQ33" s="530"/>
      <c r="IIR33" s="530"/>
      <c r="IIS33" s="530"/>
      <c r="IIT33" s="530"/>
      <c r="IIU33" s="530"/>
      <c r="IIV33" s="530"/>
      <c r="IIW33" s="530"/>
      <c r="IIX33" s="530"/>
      <c r="IIY33" s="530"/>
      <c r="IIZ33" s="530"/>
      <c r="IJA33" s="530"/>
      <c r="IJB33" s="530"/>
      <c r="IJC33" s="530"/>
      <c r="IJD33" s="530"/>
      <c r="IJE33" s="530"/>
      <c r="IJF33" s="530"/>
      <c r="IJG33" s="530"/>
      <c r="IJH33" s="530"/>
      <c r="IJI33" s="530"/>
      <c r="IJJ33" s="530"/>
      <c r="IJK33" s="530"/>
      <c r="IJL33" s="530"/>
      <c r="IJM33" s="530"/>
      <c r="IJN33" s="530"/>
      <c r="IJO33" s="530"/>
      <c r="IJP33" s="530"/>
      <c r="IJQ33" s="530"/>
      <c r="IJR33" s="530"/>
      <c r="IJS33" s="530"/>
      <c r="IJT33" s="530"/>
      <c r="IJU33" s="530"/>
      <c r="IJV33" s="530"/>
      <c r="IJW33" s="530"/>
      <c r="IJX33" s="530"/>
      <c r="IJY33" s="530"/>
      <c r="IJZ33" s="530"/>
      <c r="IKA33" s="530"/>
      <c r="IKB33" s="530"/>
      <c r="IKC33" s="530"/>
      <c r="IKD33" s="530"/>
      <c r="IKE33" s="530"/>
      <c r="IKF33" s="530"/>
      <c r="IKG33" s="530"/>
      <c r="IKH33" s="530"/>
      <c r="IKI33" s="530"/>
      <c r="IKJ33" s="530"/>
      <c r="IKK33" s="530"/>
      <c r="IKL33" s="530"/>
      <c r="IKM33" s="530"/>
      <c r="IKN33" s="530"/>
      <c r="IKO33" s="530"/>
      <c r="IKP33" s="530"/>
      <c r="IKQ33" s="530"/>
      <c r="IKR33" s="530"/>
      <c r="IKS33" s="530"/>
      <c r="IKT33" s="530"/>
      <c r="IKU33" s="530"/>
      <c r="IKV33" s="530"/>
      <c r="IKW33" s="530"/>
      <c r="IKX33" s="530"/>
      <c r="IKY33" s="530"/>
      <c r="IKZ33" s="530"/>
      <c r="ILA33" s="530"/>
      <c r="ILB33" s="530"/>
      <c r="ILC33" s="530"/>
      <c r="ILD33" s="530"/>
      <c r="ILE33" s="530"/>
      <c r="ILF33" s="530"/>
      <c r="ILG33" s="530"/>
      <c r="ILH33" s="530"/>
      <c r="ILI33" s="530"/>
      <c r="ILJ33" s="530"/>
      <c r="ILK33" s="530"/>
      <c r="ILL33" s="530"/>
      <c r="ILM33" s="530"/>
      <c r="ILN33" s="530"/>
      <c r="ILO33" s="530"/>
      <c r="ILP33" s="530"/>
      <c r="ILQ33" s="530"/>
      <c r="ILR33" s="530"/>
      <c r="ILS33" s="530"/>
      <c r="ILT33" s="530"/>
      <c r="ILU33" s="530"/>
      <c r="ILV33" s="530"/>
      <c r="ILW33" s="530"/>
      <c r="ILX33" s="530"/>
      <c r="ILY33" s="530"/>
      <c r="ILZ33" s="530"/>
      <c r="IMA33" s="530"/>
      <c r="IMB33" s="530"/>
      <c r="IMC33" s="530"/>
      <c r="IMD33" s="530"/>
      <c r="IME33" s="530"/>
      <c r="IMF33" s="530"/>
      <c r="IMG33" s="530"/>
      <c r="IMH33" s="530"/>
      <c r="IMI33" s="530"/>
      <c r="IMJ33" s="530"/>
      <c r="IMK33" s="530"/>
      <c r="IML33" s="530"/>
      <c r="IMM33" s="530"/>
      <c r="IMN33" s="530"/>
      <c r="IMO33" s="530"/>
      <c r="IMP33" s="530"/>
      <c r="IMQ33" s="530"/>
      <c r="IMR33" s="530"/>
      <c r="IMS33" s="530"/>
      <c r="IMT33" s="530"/>
      <c r="IMU33" s="530"/>
      <c r="IMV33" s="530"/>
      <c r="IMW33" s="530"/>
      <c r="IMX33" s="530"/>
      <c r="IMY33" s="530"/>
      <c r="IMZ33" s="530"/>
      <c r="INA33" s="530"/>
      <c r="INB33" s="530"/>
      <c r="INC33" s="530"/>
      <c r="IND33" s="530"/>
      <c r="INE33" s="530"/>
      <c r="INF33" s="530"/>
      <c r="ING33" s="530"/>
      <c r="INH33" s="530"/>
      <c r="INI33" s="530"/>
      <c r="INJ33" s="530"/>
      <c r="INK33" s="530"/>
      <c r="INL33" s="530"/>
      <c r="INM33" s="530"/>
      <c r="INN33" s="530"/>
      <c r="INO33" s="530"/>
      <c r="INP33" s="530"/>
      <c r="INQ33" s="530"/>
      <c r="INR33" s="530"/>
      <c r="INS33" s="530"/>
      <c r="INT33" s="530"/>
      <c r="INU33" s="530"/>
      <c r="INV33" s="530"/>
      <c r="INW33" s="530"/>
      <c r="INX33" s="530"/>
      <c r="INY33" s="530"/>
      <c r="INZ33" s="530"/>
      <c r="IOA33" s="530"/>
      <c r="IOB33" s="530"/>
      <c r="IOC33" s="530"/>
      <c r="IOD33" s="530"/>
      <c r="IOE33" s="530"/>
      <c r="IOF33" s="530"/>
      <c r="IOG33" s="530"/>
      <c r="IOH33" s="530"/>
      <c r="IOI33" s="530"/>
      <c r="IOJ33" s="530"/>
      <c r="IOK33" s="530"/>
      <c r="IOL33" s="530"/>
      <c r="IOM33" s="530"/>
      <c r="ION33" s="530"/>
      <c r="IOO33" s="530"/>
      <c r="IOP33" s="530"/>
      <c r="IOQ33" s="530"/>
      <c r="IOR33" s="530"/>
      <c r="IOS33" s="530"/>
      <c r="IOT33" s="530"/>
      <c r="IOU33" s="530"/>
      <c r="IOV33" s="530"/>
      <c r="IOW33" s="530"/>
      <c r="IOX33" s="530"/>
      <c r="IOY33" s="530"/>
      <c r="IOZ33" s="530"/>
      <c r="IPA33" s="530"/>
      <c r="IPB33" s="530"/>
      <c r="IPC33" s="530"/>
      <c r="IPD33" s="530"/>
      <c r="IPE33" s="530"/>
      <c r="IPF33" s="530"/>
      <c r="IPG33" s="530"/>
      <c r="IPH33" s="530"/>
      <c r="IPI33" s="530"/>
      <c r="IPJ33" s="530"/>
      <c r="IPK33" s="530"/>
      <c r="IPL33" s="530"/>
      <c r="IPM33" s="530"/>
      <c r="IPN33" s="530"/>
      <c r="IPO33" s="530"/>
      <c r="IPP33" s="530"/>
      <c r="IPQ33" s="530"/>
      <c r="IPR33" s="530"/>
      <c r="IPS33" s="530"/>
      <c r="IPT33" s="530"/>
      <c r="IPU33" s="530"/>
      <c r="IPV33" s="530"/>
      <c r="IPW33" s="530"/>
      <c r="IPX33" s="530"/>
      <c r="IPY33" s="530"/>
      <c r="IPZ33" s="530"/>
      <c r="IQA33" s="530"/>
      <c r="IQB33" s="530"/>
      <c r="IQC33" s="530"/>
      <c r="IQD33" s="530"/>
      <c r="IQE33" s="530"/>
      <c r="IQF33" s="530"/>
      <c r="IQG33" s="530"/>
      <c r="IQH33" s="530"/>
      <c r="IQI33" s="530"/>
      <c r="IQJ33" s="530"/>
      <c r="IQK33" s="530"/>
      <c r="IQL33" s="530"/>
      <c r="IQM33" s="530"/>
      <c r="IQN33" s="530"/>
      <c r="IQO33" s="530"/>
      <c r="IQP33" s="530"/>
      <c r="IQQ33" s="530"/>
      <c r="IQR33" s="530"/>
      <c r="IQS33" s="530"/>
      <c r="IQT33" s="530"/>
      <c r="IQU33" s="530"/>
      <c r="IQV33" s="530"/>
      <c r="IQW33" s="530"/>
      <c r="IQX33" s="530"/>
      <c r="IQY33" s="530"/>
      <c r="IQZ33" s="530"/>
      <c r="IRA33" s="530"/>
      <c r="IRB33" s="530"/>
      <c r="IRC33" s="530"/>
      <c r="IRD33" s="530"/>
      <c r="IRE33" s="530"/>
      <c r="IRF33" s="530"/>
      <c r="IRG33" s="530"/>
      <c r="IRH33" s="530"/>
      <c r="IRI33" s="530"/>
      <c r="IRJ33" s="530"/>
      <c r="IRK33" s="530"/>
      <c r="IRL33" s="530"/>
      <c r="IRM33" s="530"/>
      <c r="IRN33" s="530"/>
      <c r="IRO33" s="530"/>
      <c r="IRP33" s="530"/>
      <c r="IRQ33" s="530"/>
      <c r="IRR33" s="530"/>
      <c r="IRS33" s="530"/>
      <c r="IRT33" s="530"/>
      <c r="IRU33" s="530"/>
      <c r="IRV33" s="530"/>
      <c r="IRW33" s="530"/>
      <c r="IRX33" s="530"/>
      <c r="IRY33" s="530"/>
      <c r="IRZ33" s="530"/>
      <c r="ISA33" s="530"/>
      <c r="ISB33" s="530"/>
      <c r="ISC33" s="530"/>
      <c r="ISD33" s="530"/>
      <c r="ISE33" s="530"/>
      <c r="ISF33" s="530"/>
      <c r="ISG33" s="530"/>
      <c r="ISH33" s="530"/>
      <c r="ISI33" s="530"/>
      <c r="ISJ33" s="530"/>
      <c r="ISK33" s="530"/>
      <c r="ISL33" s="530"/>
      <c r="ISM33" s="530"/>
      <c r="ISN33" s="530"/>
      <c r="ISO33" s="530"/>
      <c r="ISP33" s="530"/>
      <c r="ISQ33" s="530"/>
      <c r="ISR33" s="530"/>
      <c r="ISS33" s="530"/>
      <c r="IST33" s="530"/>
      <c r="ISU33" s="530"/>
      <c r="ISV33" s="530"/>
      <c r="ISW33" s="530"/>
      <c r="ISX33" s="530"/>
      <c r="ISY33" s="530"/>
      <c r="ISZ33" s="530"/>
      <c r="ITA33" s="530"/>
      <c r="ITB33" s="530"/>
      <c r="ITC33" s="530"/>
      <c r="ITD33" s="530"/>
      <c r="ITE33" s="530"/>
      <c r="ITF33" s="530"/>
      <c r="ITG33" s="530"/>
      <c r="ITH33" s="530"/>
      <c r="ITI33" s="530"/>
      <c r="ITJ33" s="530"/>
      <c r="ITK33" s="530"/>
      <c r="ITL33" s="530"/>
      <c r="ITM33" s="530"/>
      <c r="ITN33" s="530"/>
      <c r="ITO33" s="530"/>
      <c r="ITP33" s="530"/>
      <c r="ITQ33" s="530"/>
      <c r="ITR33" s="530"/>
      <c r="ITS33" s="530"/>
      <c r="ITT33" s="530"/>
      <c r="ITU33" s="530"/>
      <c r="ITV33" s="530"/>
      <c r="ITW33" s="530"/>
      <c r="ITX33" s="530"/>
      <c r="ITY33" s="530"/>
      <c r="ITZ33" s="530"/>
      <c r="IUA33" s="530"/>
      <c r="IUB33" s="530"/>
      <c r="IUC33" s="530"/>
      <c r="IUD33" s="530"/>
      <c r="IUE33" s="530"/>
      <c r="IUF33" s="530"/>
      <c r="IUG33" s="530"/>
      <c r="IUH33" s="530"/>
      <c r="IUI33" s="530"/>
      <c r="IUJ33" s="530"/>
      <c r="IUK33" s="530"/>
      <c r="IUL33" s="530"/>
      <c r="IUM33" s="530"/>
      <c r="IUN33" s="530"/>
      <c r="IUO33" s="530"/>
      <c r="IUP33" s="530"/>
      <c r="IUQ33" s="530"/>
      <c r="IUR33" s="530"/>
      <c r="IUS33" s="530"/>
      <c r="IUT33" s="530"/>
      <c r="IUU33" s="530"/>
      <c r="IUV33" s="530"/>
      <c r="IUW33" s="530"/>
      <c r="IUX33" s="530"/>
      <c r="IUY33" s="530"/>
      <c r="IUZ33" s="530"/>
      <c r="IVA33" s="530"/>
      <c r="IVB33" s="530"/>
      <c r="IVC33" s="530"/>
      <c r="IVD33" s="530"/>
      <c r="IVE33" s="530"/>
      <c r="IVF33" s="530"/>
      <c r="IVG33" s="530"/>
      <c r="IVH33" s="530"/>
      <c r="IVI33" s="530"/>
      <c r="IVJ33" s="530"/>
      <c r="IVK33" s="530"/>
      <c r="IVL33" s="530"/>
      <c r="IVM33" s="530"/>
      <c r="IVN33" s="530"/>
      <c r="IVO33" s="530"/>
      <c r="IVP33" s="530"/>
      <c r="IVQ33" s="530"/>
      <c r="IVR33" s="530"/>
      <c r="IVS33" s="530"/>
      <c r="IVT33" s="530"/>
      <c r="IVU33" s="530"/>
      <c r="IVV33" s="530"/>
      <c r="IVW33" s="530"/>
      <c r="IVX33" s="530"/>
      <c r="IVY33" s="530"/>
      <c r="IVZ33" s="530"/>
      <c r="IWA33" s="530"/>
      <c r="IWB33" s="530"/>
      <c r="IWC33" s="530"/>
      <c r="IWD33" s="530"/>
      <c r="IWE33" s="530"/>
      <c r="IWF33" s="530"/>
      <c r="IWG33" s="530"/>
      <c r="IWH33" s="530"/>
      <c r="IWI33" s="530"/>
      <c r="IWJ33" s="530"/>
      <c r="IWK33" s="530"/>
      <c r="IWL33" s="530"/>
      <c r="IWM33" s="530"/>
      <c r="IWN33" s="530"/>
      <c r="IWO33" s="530"/>
      <c r="IWP33" s="530"/>
      <c r="IWQ33" s="530"/>
      <c r="IWR33" s="530"/>
      <c r="IWS33" s="530"/>
      <c r="IWT33" s="530"/>
      <c r="IWU33" s="530"/>
      <c r="IWV33" s="530"/>
      <c r="IWW33" s="530"/>
      <c r="IWX33" s="530"/>
      <c r="IWY33" s="530"/>
      <c r="IWZ33" s="530"/>
      <c r="IXA33" s="530"/>
      <c r="IXB33" s="530"/>
      <c r="IXC33" s="530"/>
      <c r="IXD33" s="530"/>
      <c r="IXE33" s="530"/>
      <c r="IXF33" s="530"/>
      <c r="IXG33" s="530"/>
      <c r="IXH33" s="530"/>
      <c r="IXI33" s="530"/>
      <c r="IXJ33" s="530"/>
      <c r="IXK33" s="530"/>
      <c r="IXL33" s="530"/>
      <c r="IXM33" s="530"/>
      <c r="IXN33" s="530"/>
      <c r="IXO33" s="530"/>
      <c r="IXP33" s="530"/>
      <c r="IXQ33" s="530"/>
      <c r="IXR33" s="530"/>
      <c r="IXS33" s="530"/>
      <c r="IXT33" s="530"/>
      <c r="IXU33" s="530"/>
      <c r="IXV33" s="530"/>
      <c r="IXW33" s="530"/>
      <c r="IXX33" s="530"/>
      <c r="IXY33" s="530"/>
      <c r="IXZ33" s="530"/>
      <c r="IYA33" s="530"/>
      <c r="IYB33" s="530"/>
      <c r="IYC33" s="530"/>
      <c r="IYD33" s="530"/>
      <c r="IYE33" s="530"/>
      <c r="IYF33" s="530"/>
      <c r="IYG33" s="530"/>
      <c r="IYH33" s="530"/>
      <c r="IYI33" s="530"/>
      <c r="IYJ33" s="530"/>
      <c r="IYK33" s="530"/>
      <c r="IYL33" s="530"/>
      <c r="IYM33" s="530"/>
      <c r="IYN33" s="530"/>
      <c r="IYO33" s="530"/>
      <c r="IYP33" s="530"/>
      <c r="IYQ33" s="530"/>
      <c r="IYR33" s="530"/>
      <c r="IYS33" s="530"/>
      <c r="IYT33" s="530"/>
      <c r="IYU33" s="530"/>
      <c r="IYV33" s="530"/>
      <c r="IYW33" s="530"/>
      <c r="IYX33" s="530"/>
      <c r="IYY33" s="530"/>
      <c r="IYZ33" s="530"/>
      <c r="IZA33" s="530"/>
      <c r="IZB33" s="530"/>
      <c r="IZC33" s="530"/>
      <c r="IZD33" s="530"/>
      <c r="IZE33" s="530"/>
      <c r="IZF33" s="530"/>
      <c r="IZG33" s="530"/>
      <c r="IZH33" s="530"/>
      <c r="IZI33" s="530"/>
      <c r="IZJ33" s="530"/>
      <c r="IZK33" s="530"/>
      <c r="IZL33" s="530"/>
      <c r="IZM33" s="530"/>
      <c r="IZN33" s="530"/>
      <c r="IZO33" s="530"/>
      <c r="IZP33" s="530"/>
      <c r="IZQ33" s="530"/>
      <c r="IZR33" s="530"/>
      <c r="IZS33" s="530"/>
      <c r="IZT33" s="530"/>
      <c r="IZU33" s="530"/>
      <c r="IZV33" s="530"/>
      <c r="IZW33" s="530"/>
      <c r="IZX33" s="530"/>
      <c r="IZY33" s="530"/>
      <c r="IZZ33" s="530"/>
      <c r="JAA33" s="530"/>
      <c r="JAB33" s="530"/>
      <c r="JAC33" s="530"/>
      <c r="JAD33" s="530"/>
      <c r="JAE33" s="530"/>
      <c r="JAF33" s="530"/>
      <c r="JAG33" s="530"/>
      <c r="JAH33" s="530"/>
      <c r="JAI33" s="530"/>
      <c r="JAJ33" s="530"/>
      <c r="JAK33" s="530"/>
      <c r="JAL33" s="530"/>
      <c r="JAM33" s="530"/>
      <c r="JAN33" s="530"/>
      <c r="JAO33" s="530"/>
      <c r="JAP33" s="530"/>
      <c r="JAQ33" s="530"/>
      <c r="JAR33" s="530"/>
      <c r="JAS33" s="530"/>
      <c r="JAT33" s="530"/>
      <c r="JAU33" s="530"/>
      <c r="JAV33" s="530"/>
      <c r="JAW33" s="530"/>
      <c r="JAX33" s="530"/>
      <c r="JAY33" s="530"/>
      <c r="JAZ33" s="530"/>
      <c r="JBA33" s="530"/>
      <c r="JBB33" s="530"/>
      <c r="JBC33" s="530"/>
      <c r="JBD33" s="530"/>
      <c r="JBE33" s="530"/>
      <c r="JBF33" s="530"/>
      <c r="JBG33" s="530"/>
      <c r="JBH33" s="530"/>
      <c r="JBI33" s="530"/>
      <c r="JBJ33" s="530"/>
      <c r="JBK33" s="530"/>
      <c r="JBL33" s="530"/>
      <c r="JBM33" s="530"/>
      <c r="JBN33" s="530"/>
      <c r="JBO33" s="530"/>
      <c r="JBP33" s="530"/>
      <c r="JBQ33" s="530"/>
      <c r="JBR33" s="530"/>
      <c r="JBS33" s="530"/>
      <c r="JBT33" s="530"/>
      <c r="JBU33" s="530"/>
      <c r="JBV33" s="530"/>
      <c r="JBW33" s="530"/>
      <c r="JBX33" s="530"/>
      <c r="JBY33" s="530"/>
      <c r="JBZ33" s="530"/>
      <c r="JCA33" s="530"/>
      <c r="JCB33" s="530"/>
      <c r="JCC33" s="530"/>
      <c r="JCD33" s="530"/>
      <c r="JCE33" s="530"/>
      <c r="JCF33" s="530"/>
      <c r="JCG33" s="530"/>
      <c r="JCH33" s="530"/>
      <c r="JCI33" s="530"/>
      <c r="JCJ33" s="530"/>
      <c r="JCK33" s="530"/>
      <c r="JCL33" s="530"/>
      <c r="JCM33" s="530"/>
      <c r="JCN33" s="530"/>
      <c r="JCO33" s="530"/>
      <c r="JCP33" s="530"/>
      <c r="JCQ33" s="530"/>
      <c r="JCR33" s="530"/>
      <c r="JCS33" s="530"/>
      <c r="JCT33" s="530"/>
      <c r="JCU33" s="530"/>
      <c r="JCV33" s="530"/>
      <c r="JCW33" s="530"/>
      <c r="JCX33" s="530"/>
      <c r="JCY33" s="530"/>
      <c r="JCZ33" s="530"/>
      <c r="JDA33" s="530"/>
      <c r="JDB33" s="530"/>
      <c r="JDC33" s="530"/>
      <c r="JDD33" s="530"/>
      <c r="JDE33" s="530"/>
      <c r="JDF33" s="530"/>
      <c r="JDG33" s="530"/>
      <c r="JDH33" s="530"/>
      <c r="JDI33" s="530"/>
      <c r="JDJ33" s="530"/>
      <c r="JDK33" s="530"/>
      <c r="JDL33" s="530"/>
      <c r="JDM33" s="530"/>
      <c r="JDN33" s="530"/>
      <c r="JDO33" s="530"/>
      <c r="JDP33" s="530"/>
      <c r="JDQ33" s="530"/>
      <c r="JDR33" s="530"/>
      <c r="JDS33" s="530"/>
      <c r="JDT33" s="530"/>
      <c r="JDU33" s="530"/>
      <c r="JDV33" s="530"/>
      <c r="JDW33" s="530"/>
      <c r="JDX33" s="530"/>
      <c r="JDY33" s="530"/>
      <c r="JDZ33" s="530"/>
      <c r="JEA33" s="530"/>
      <c r="JEB33" s="530"/>
      <c r="JEC33" s="530"/>
      <c r="JED33" s="530"/>
      <c r="JEE33" s="530"/>
      <c r="JEF33" s="530"/>
      <c r="JEG33" s="530"/>
      <c r="JEH33" s="530"/>
      <c r="JEI33" s="530"/>
      <c r="JEJ33" s="530"/>
      <c r="JEK33" s="530"/>
      <c r="JEL33" s="530"/>
      <c r="JEM33" s="530"/>
      <c r="JEN33" s="530"/>
      <c r="JEO33" s="530"/>
      <c r="JEP33" s="530"/>
      <c r="JEQ33" s="530"/>
      <c r="JER33" s="530"/>
      <c r="JES33" s="530"/>
      <c r="JET33" s="530"/>
      <c r="JEU33" s="530"/>
      <c r="JEV33" s="530"/>
      <c r="JEW33" s="530"/>
      <c r="JEX33" s="530"/>
      <c r="JEY33" s="530"/>
      <c r="JEZ33" s="530"/>
      <c r="JFA33" s="530"/>
      <c r="JFB33" s="530"/>
      <c r="JFC33" s="530"/>
      <c r="JFD33" s="530"/>
      <c r="JFE33" s="530"/>
      <c r="JFF33" s="530"/>
      <c r="JFG33" s="530"/>
      <c r="JFH33" s="530"/>
      <c r="JFI33" s="530"/>
      <c r="JFJ33" s="530"/>
      <c r="JFK33" s="530"/>
      <c r="JFL33" s="530"/>
      <c r="JFM33" s="530"/>
      <c r="JFN33" s="530"/>
      <c r="JFO33" s="530"/>
      <c r="JFP33" s="530"/>
      <c r="JFQ33" s="530"/>
      <c r="JFR33" s="530"/>
      <c r="JFS33" s="530"/>
      <c r="JFT33" s="530"/>
      <c r="JFU33" s="530"/>
      <c r="JFV33" s="530"/>
      <c r="JFW33" s="530"/>
      <c r="JFX33" s="530"/>
      <c r="JFY33" s="530"/>
      <c r="JFZ33" s="530"/>
      <c r="JGA33" s="530"/>
      <c r="JGB33" s="530"/>
      <c r="JGC33" s="530"/>
      <c r="JGD33" s="530"/>
      <c r="JGE33" s="530"/>
      <c r="JGF33" s="530"/>
      <c r="JGG33" s="530"/>
      <c r="JGH33" s="530"/>
      <c r="JGI33" s="530"/>
      <c r="JGJ33" s="530"/>
      <c r="JGK33" s="530"/>
      <c r="JGL33" s="530"/>
      <c r="JGM33" s="530"/>
      <c r="JGN33" s="530"/>
      <c r="JGO33" s="530"/>
      <c r="JGP33" s="530"/>
      <c r="JGQ33" s="530"/>
      <c r="JGR33" s="530"/>
      <c r="JGS33" s="530"/>
      <c r="JGT33" s="530"/>
      <c r="JGU33" s="530"/>
      <c r="JGV33" s="530"/>
      <c r="JGW33" s="530"/>
      <c r="JGX33" s="530"/>
      <c r="JGY33" s="530"/>
      <c r="JGZ33" s="530"/>
      <c r="JHA33" s="530"/>
      <c r="JHB33" s="530"/>
      <c r="JHC33" s="530"/>
      <c r="JHD33" s="530"/>
      <c r="JHE33" s="530"/>
      <c r="JHF33" s="530"/>
      <c r="JHG33" s="530"/>
      <c r="JHH33" s="530"/>
      <c r="JHI33" s="530"/>
      <c r="JHJ33" s="530"/>
      <c r="JHK33" s="530"/>
      <c r="JHL33" s="530"/>
      <c r="JHM33" s="530"/>
      <c r="JHN33" s="530"/>
      <c r="JHO33" s="530"/>
      <c r="JHP33" s="530"/>
      <c r="JHQ33" s="530"/>
      <c r="JHR33" s="530"/>
      <c r="JHS33" s="530"/>
      <c r="JHT33" s="530"/>
      <c r="JHU33" s="530"/>
      <c r="JHV33" s="530"/>
      <c r="JHW33" s="530"/>
      <c r="JHX33" s="530"/>
      <c r="JHY33" s="530"/>
      <c r="JHZ33" s="530"/>
      <c r="JIA33" s="530"/>
      <c r="JIB33" s="530"/>
      <c r="JIC33" s="530"/>
      <c r="JID33" s="530"/>
      <c r="JIE33" s="530"/>
      <c r="JIF33" s="530"/>
      <c r="JIG33" s="530"/>
      <c r="JIH33" s="530"/>
      <c r="JII33" s="530"/>
      <c r="JIJ33" s="530"/>
      <c r="JIK33" s="530"/>
      <c r="JIL33" s="530"/>
      <c r="JIM33" s="530"/>
      <c r="JIN33" s="530"/>
      <c r="JIO33" s="530"/>
      <c r="JIP33" s="530"/>
      <c r="JIQ33" s="530"/>
      <c r="JIR33" s="530"/>
      <c r="JIS33" s="530"/>
      <c r="JIT33" s="530"/>
      <c r="JIU33" s="530"/>
      <c r="JIV33" s="530"/>
      <c r="JIW33" s="530"/>
      <c r="JIX33" s="530"/>
      <c r="JIY33" s="530"/>
      <c r="JIZ33" s="530"/>
      <c r="JJA33" s="530"/>
      <c r="JJB33" s="530"/>
      <c r="JJC33" s="530"/>
      <c r="JJD33" s="530"/>
      <c r="JJE33" s="530"/>
      <c r="JJF33" s="530"/>
      <c r="JJG33" s="530"/>
      <c r="JJH33" s="530"/>
      <c r="JJI33" s="530"/>
      <c r="JJJ33" s="530"/>
      <c r="JJK33" s="530"/>
      <c r="JJL33" s="530"/>
      <c r="JJM33" s="530"/>
      <c r="JJN33" s="530"/>
      <c r="JJO33" s="530"/>
      <c r="JJP33" s="530"/>
      <c r="JJQ33" s="530"/>
      <c r="JJR33" s="530"/>
      <c r="JJS33" s="530"/>
      <c r="JJT33" s="530"/>
      <c r="JJU33" s="530"/>
      <c r="JJV33" s="530"/>
      <c r="JJW33" s="530"/>
      <c r="JJX33" s="530"/>
      <c r="JJY33" s="530"/>
      <c r="JJZ33" s="530"/>
      <c r="JKA33" s="530"/>
      <c r="JKB33" s="530"/>
      <c r="JKC33" s="530"/>
      <c r="JKD33" s="530"/>
      <c r="JKE33" s="530"/>
      <c r="JKF33" s="530"/>
      <c r="JKG33" s="530"/>
      <c r="JKH33" s="530"/>
      <c r="JKI33" s="530"/>
      <c r="JKJ33" s="530"/>
      <c r="JKK33" s="530"/>
      <c r="JKL33" s="530"/>
      <c r="JKM33" s="530"/>
      <c r="JKN33" s="530"/>
      <c r="JKO33" s="530"/>
      <c r="JKP33" s="530"/>
      <c r="JKQ33" s="530"/>
      <c r="JKR33" s="530"/>
      <c r="JKS33" s="530"/>
      <c r="JKT33" s="530"/>
      <c r="JKU33" s="530"/>
      <c r="JKV33" s="530"/>
      <c r="JKW33" s="530"/>
      <c r="JKX33" s="530"/>
      <c r="JKY33" s="530"/>
      <c r="JKZ33" s="530"/>
      <c r="JLA33" s="530"/>
      <c r="JLB33" s="530"/>
      <c r="JLC33" s="530"/>
      <c r="JLD33" s="530"/>
      <c r="JLE33" s="530"/>
      <c r="JLF33" s="530"/>
      <c r="JLG33" s="530"/>
      <c r="JLH33" s="530"/>
      <c r="JLI33" s="530"/>
      <c r="JLJ33" s="530"/>
      <c r="JLK33" s="530"/>
      <c r="JLL33" s="530"/>
      <c r="JLM33" s="530"/>
      <c r="JLN33" s="530"/>
      <c r="JLO33" s="530"/>
      <c r="JLP33" s="530"/>
      <c r="JLQ33" s="530"/>
      <c r="JLR33" s="530"/>
      <c r="JLS33" s="530"/>
      <c r="JLT33" s="530"/>
      <c r="JLU33" s="530"/>
      <c r="JLV33" s="530"/>
      <c r="JLW33" s="530"/>
      <c r="JLX33" s="530"/>
      <c r="JLY33" s="530"/>
      <c r="JLZ33" s="530"/>
      <c r="JMA33" s="530"/>
      <c r="JMB33" s="530"/>
      <c r="JMC33" s="530"/>
      <c r="JMD33" s="530"/>
      <c r="JME33" s="530"/>
      <c r="JMF33" s="530"/>
      <c r="JMG33" s="530"/>
      <c r="JMH33" s="530"/>
      <c r="JMI33" s="530"/>
      <c r="JMJ33" s="530"/>
      <c r="JMK33" s="530"/>
      <c r="JML33" s="530"/>
      <c r="JMM33" s="530"/>
      <c r="JMN33" s="530"/>
      <c r="JMO33" s="530"/>
      <c r="JMP33" s="530"/>
      <c r="JMQ33" s="530"/>
      <c r="JMR33" s="530"/>
      <c r="JMS33" s="530"/>
      <c r="JMT33" s="530"/>
      <c r="JMU33" s="530"/>
      <c r="JMV33" s="530"/>
      <c r="JMW33" s="530"/>
      <c r="JMX33" s="530"/>
      <c r="JMY33" s="530"/>
      <c r="JMZ33" s="530"/>
      <c r="JNA33" s="530"/>
      <c r="JNB33" s="530"/>
      <c r="JNC33" s="530"/>
      <c r="JND33" s="530"/>
      <c r="JNE33" s="530"/>
      <c r="JNF33" s="530"/>
      <c r="JNG33" s="530"/>
      <c r="JNH33" s="530"/>
      <c r="JNI33" s="530"/>
      <c r="JNJ33" s="530"/>
      <c r="JNK33" s="530"/>
      <c r="JNL33" s="530"/>
      <c r="JNM33" s="530"/>
      <c r="JNN33" s="530"/>
      <c r="JNO33" s="530"/>
      <c r="JNP33" s="530"/>
      <c r="JNQ33" s="530"/>
      <c r="JNR33" s="530"/>
      <c r="JNS33" s="530"/>
      <c r="JNT33" s="530"/>
      <c r="JNU33" s="530"/>
      <c r="JNV33" s="530"/>
      <c r="JNW33" s="530"/>
      <c r="JNX33" s="530"/>
      <c r="JNY33" s="530"/>
      <c r="JNZ33" s="530"/>
      <c r="JOA33" s="530"/>
      <c r="JOB33" s="530"/>
      <c r="JOC33" s="530"/>
      <c r="JOD33" s="530"/>
      <c r="JOE33" s="530"/>
      <c r="JOF33" s="530"/>
      <c r="JOG33" s="530"/>
      <c r="JOH33" s="530"/>
      <c r="JOI33" s="530"/>
      <c r="JOJ33" s="530"/>
      <c r="JOK33" s="530"/>
      <c r="JOL33" s="530"/>
      <c r="JOM33" s="530"/>
      <c r="JON33" s="530"/>
      <c r="JOO33" s="530"/>
      <c r="JOP33" s="530"/>
      <c r="JOQ33" s="530"/>
      <c r="JOR33" s="530"/>
      <c r="JOS33" s="530"/>
      <c r="JOT33" s="530"/>
      <c r="JOU33" s="530"/>
      <c r="JOV33" s="530"/>
      <c r="JOW33" s="530"/>
      <c r="JOX33" s="530"/>
      <c r="JOY33" s="530"/>
      <c r="JOZ33" s="530"/>
      <c r="JPA33" s="530"/>
      <c r="JPB33" s="530"/>
      <c r="JPC33" s="530"/>
      <c r="JPD33" s="530"/>
      <c r="JPE33" s="530"/>
      <c r="JPF33" s="530"/>
      <c r="JPG33" s="530"/>
      <c r="JPH33" s="530"/>
      <c r="JPI33" s="530"/>
      <c r="JPJ33" s="530"/>
      <c r="JPK33" s="530"/>
      <c r="JPL33" s="530"/>
      <c r="JPM33" s="530"/>
      <c r="JPN33" s="530"/>
      <c r="JPO33" s="530"/>
      <c r="JPP33" s="530"/>
      <c r="JPQ33" s="530"/>
      <c r="JPR33" s="530"/>
      <c r="JPS33" s="530"/>
      <c r="JPT33" s="530"/>
      <c r="JPU33" s="530"/>
      <c r="JPV33" s="530"/>
      <c r="JPW33" s="530"/>
      <c r="JPX33" s="530"/>
      <c r="JPY33" s="530"/>
      <c r="JPZ33" s="530"/>
      <c r="JQA33" s="530"/>
      <c r="JQB33" s="530"/>
      <c r="JQC33" s="530"/>
      <c r="JQD33" s="530"/>
      <c r="JQE33" s="530"/>
      <c r="JQF33" s="530"/>
      <c r="JQG33" s="530"/>
      <c r="JQH33" s="530"/>
      <c r="JQI33" s="530"/>
      <c r="JQJ33" s="530"/>
      <c r="JQK33" s="530"/>
      <c r="JQL33" s="530"/>
      <c r="JQM33" s="530"/>
      <c r="JQN33" s="530"/>
      <c r="JQO33" s="530"/>
      <c r="JQP33" s="530"/>
      <c r="JQQ33" s="530"/>
      <c r="JQR33" s="530"/>
      <c r="JQS33" s="530"/>
      <c r="JQT33" s="530"/>
      <c r="JQU33" s="530"/>
      <c r="JQV33" s="530"/>
      <c r="JQW33" s="530"/>
      <c r="JQX33" s="530"/>
      <c r="JQY33" s="530"/>
      <c r="JQZ33" s="530"/>
      <c r="JRA33" s="530"/>
      <c r="JRB33" s="530"/>
      <c r="JRC33" s="530"/>
      <c r="JRD33" s="530"/>
      <c r="JRE33" s="530"/>
      <c r="JRF33" s="530"/>
      <c r="JRG33" s="530"/>
      <c r="JRH33" s="530"/>
      <c r="JRI33" s="530"/>
      <c r="JRJ33" s="530"/>
      <c r="JRK33" s="530"/>
      <c r="JRL33" s="530"/>
      <c r="JRM33" s="530"/>
      <c r="JRN33" s="530"/>
      <c r="JRO33" s="530"/>
      <c r="JRP33" s="530"/>
      <c r="JRQ33" s="530"/>
      <c r="JRR33" s="530"/>
      <c r="JRS33" s="530"/>
      <c r="JRT33" s="530"/>
      <c r="JRU33" s="530"/>
      <c r="JRV33" s="530"/>
      <c r="JRW33" s="530"/>
      <c r="JRX33" s="530"/>
      <c r="JRY33" s="530"/>
      <c r="JRZ33" s="530"/>
      <c r="JSA33" s="530"/>
      <c r="JSB33" s="530"/>
      <c r="JSC33" s="530"/>
      <c r="JSD33" s="530"/>
      <c r="JSE33" s="530"/>
      <c r="JSF33" s="530"/>
      <c r="JSG33" s="530"/>
      <c r="JSH33" s="530"/>
      <c r="JSI33" s="530"/>
      <c r="JSJ33" s="530"/>
      <c r="JSK33" s="530"/>
      <c r="JSL33" s="530"/>
      <c r="JSM33" s="530"/>
      <c r="JSN33" s="530"/>
      <c r="JSO33" s="530"/>
      <c r="JSP33" s="530"/>
      <c r="JSQ33" s="530"/>
      <c r="JSR33" s="530"/>
      <c r="JSS33" s="530"/>
      <c r="JST33" s="530"/>
      <c r="JSU33" s="530"/>
      <c r="JSV33" s="530"/>
      <c r="JSW33" s="530"/>
      <c r="JSX33" s="530"/>
      <c r="JSY33" s="530"/>
      <c r="JSZ33" s="530"/>
      <c r="JTA33" s="530"/>
      <c r="JTB33" s="530"/>
      <c r="JTC33" s="530"/>
      <c r="JTD33" s="530"/>
      <c r="JTE33" s="530"/>
      <c r="JTF33" s="530"/>
      <c r="JTG33" s="530"/>
      <c r="JTH33" s="530"/>
      <c r="JTI33" s="530"/>
      <c r="JTJ33" s="530"/>
      <c r="JTK33" s="530"/>
      <c r="JTL33" s="530"/>
      <c r="JTM33" s="530"/>
      <c r="JTN33" s="530"/>
      <c r="JTO33" s="530"/>
      <c r="JTP33" s="530"/>
      <c r="JTQ33" s="530"/>
      <c r="JTR33" s="530"/>
      <c r="JTS33" s="530"/>
      <c r="JTT33" s="530"/>
      <c r="JTU33" s="530"/>
      <c r="JTV33" s="530"/>
      <c r="JTW33" s="530"/>
      <c r="JTX33" s="530"/>
      <c r="JTY33" s="530"/>
      <c r="JTZ33" s="530"/>
      <c r="JUA33" s="530"/>
      <c r="JUB33" s="530"/>
      <c r="JUC33" s="530"/>
      <c r="JUD33" s="530"/>
      <c r="JUE33" s="530"/>
      <c r="JUF33" s="530"/>
      <c r="JUG33" s="530"/>
      <c r="JUH33" s="530"/>
      <c r="JUI33" s="530"/>
      <c r="JUJ33" s="530"/>
      <c r="JUK33" s="530"/>
      <c r="JUL33" s="530"/>
      <c r="JUM33" s="530"/>
      <c r="JUN33" s="530"/>
      <c r="JUO33" s="530"/>
      <c r="JUP33" s="530"/>
      <c r="JUQ33" s="530"/>
      <c r="JUR33" s="530"/>
      <c r="JUS33" s="530"/>
      <c r="JUT33" s="530"/>
      <c r="JUU33" s="530"/>
      <c r="JUV33" s="530"/>
      <c r="JUW33" s="530"/>
      <c r="JUX33" s="530"/>
      <c r="JUY33" s="530"/>
      <c r="JUZ33" s="530"/>
      <c r="JVA33" s="530"/>
      <c r="JVB33" s="530"/>
      <c r="JVC33" s="530"/>
      <c r="JVD33" s="530"/>
      <c r="JVE33" s="530"/>
      <c r="JVF33" s="530"/>
      <c r="JVG33" s="530"/>
      <c r="JVH33" s="530"/>
      <c r="JVI33" s="530"/>
      <c r="JVJ33" s="530"/>
      <c r="JVK33" s="530"/>
      <c r="JVL33" s="530"/>
      <c r="JVM33" s="530"/>
      <c r="JVN33" s="530"/>
      <c r="JVO33" s="530"/>
      <c r="JVP33" s="530"/>
      <c r="JVQ33" s="530"/>
      <c r="JVR33" s="530"/>
      <c r="JVS33" s="530"/>
      <c r="JVT33" s="530"/>
      <c r="JVU33" s="530"/>
      <c r="JVV33" s="530"/>
      <c r="JVW33" s="530"/>
      <c r="JVX33" s="530"/>
      <c r="JVY33" s="530"/>
      <c r="JVZ33" s="530"/>
      <c r="JWA33" s="530"/>
      <c r="JWB33" s="530"/>
      <c r="JWC33" s="530"/>
      <c r="JWD33" s="530"/>
      <c r="JWE33" s="530"/>
      <c r="JWF33" s="530"/>
      <c r="JWG33" s="530"/>
      <c r="JWH33" s="530"/>
      <c r="JWI33" s="530"/>
      <c r="JWJ33" s="530"/>
      <c r="JWK33" s="530"/>
      <c r="JWL33" s="530"/>
      <c r="JWM33" s="530"/>
      <c r="JWN33" s="530"/>
      <c r="JWO33" s="530"/>
      <c r="JWP33" s="530"/>
      <c r="JWQ33" s="530"/>
      <c r="JWR33" s="530"/>
      <c r="JWS33" s="530"/>
      <c r="JWT33" s="530"/>
      <c r="JWU33" s="530"/>
      <c r="JWV33" s="530"/>
      <c r="JWW33" s="530"/>
      <c r="JWX33" s="530"/>
      <c r="JWY33" s="530"/>
      <c r="JWZ33" s="530"/>
      <c r="JXA33" s="530"/>
      <c r="JXB33" s="530"/>
      <c r="JXC33" s="530"/>
      <c r="JXD33" s="530"/>
      <c r="JXE33" s="530"/>
      <c r="JXF33" s="530"/>
      <c r="JXG33" s="530"/>
      <c r="JXH33" s="530"/>
      <c r="JXI33" s="530"/>
      <c r="JXJ33" s="530"/>
      <c r="JXK33" s="530"/>
      <c r="JXL33" s="530"/>
      <c r="JXM33" s="530"/>
      <c r="JXN33" s="530"/>
      <c r="JXO33" s="530"/>
      <c r="JXP33" s="530"/>
      <c r="JXQ33" s="530"/>
      <c r="JXR33" s="530"/>
      <c r="JXS33" s="530"/>
      <c r="JXT33" s="530"/>
      <c r="JXU33" s="530"/>
      <c r="JXV33" s="530"/>
      <c r="JXW33" s="530"/>
      <c r="JXX33" s="530"/>
      <c r="JXY33" s="530"/>
      <c r="JXZ33" s="530"/>
      <c r="JYA33" s="530"/>
      <c r="JYB33" s="530"/>
      <c r="JYC33" s="530"/>
      <c r="JYD33" s="530"/>
      <c r="JYE33" s="530"/>
      <c r="JYF33" s="530"/>
      <c r="JYG33" s="530"/>
      <c r="JYH33" s="530"/>
      <c r="JYI33" s="530"/>
      <c r="JYJ33" s="530"/>
      <c r="JYK33" s="530"/>
      <c r="JYL33" s="530"/>
      <c r="JYM33" s="530"/>
      <c r="JYN33" s="530"/>
      <c r="JYO33" s="530"/>
      <c r="JYP33" s="530"/>
      <c r="JYQ33" s="530"/>
      <c r="JYR33" s="530"/>
      <c r="JYS33" s="530"/>
      <c r="JYT33" s="530"/>
      <c r="JYU33" s="530"/>
      <c r="JYV33" s="530"/>
      <c r="JYW33" s="530"/>
      <c r="JYX33" s="530"/>
      <c r="JYY33" s="530"/>
      <c r="JYZ33" s="530"/>
      <c r="JZA33" s="530"/>
      <c r="JZB33" s="530"/>
      <c r="JZC33" s="530"/>
      <c r="JZD33" s="530"/>
      <c r="JZE33" s="530"/>
      <c r="JZF33" s="530"/>
      <c r="JZG33" s="530"/>
      <c r="JZH33" s="530"/>
      <c r="JZI33" s="530"/>
      <c r="JZJ33" s="530"/>
      <c r="JZK33" s="530"/>
      <c r="JZL33" s="530"/>
      <c r="JZM33" s="530"/>
      <c r="JZN33" s="530"/>
      <c r="JZO33" s="530"/>
      <c r="JZP33" s="530"/>
      <c r="JZQ33" s="530"/>
      <c r="JZR33" s="530"/>
      <c r="JZS33" s="530"/>
      <c r="JZT33" s="530"/>
      <c r="JZU33" s="530"/>
      <c r="JZV33" s="530"/>
      <c r="JZW33" s="530"/>
      <c r="JZX33" s="530"/>
      <c r="JZY33" s="530"/>
      <c r="JZZ33" s="530"/>
      <c r="KAA33" s="530"/>
      <c r="KAB33" s="530"/>
      <c r="KAC33" s="530"/>
      <c r="KAD33" s="530"/>
      <c r="KAE33" s="530"/>
      <c r="KAF33" s="530"/>
      <c r="KAG33" s="530"/>
      <c r="KAH33" s="530"/>
      <c r="KAI33" s="530"/>
      <c r="KAJ33" s="530"/>
      <c r="KAK33" s="530"/>
      <c r="KAL33" s="530"/>
      <c r="KAM33" s="530"/>
      <c r="KAN33" s="530"/>
      <c r="KAO33" s="530"/>
      <c r="KAP33" s="530"/>
      <c r="KAQ33" s="530"/>
      <c r="KAR33" s="530"/>
      <c r="KAS33" s="530"/>
      <c r="KAT33" s="530"/>
      <c r="KAU33" s="530"/>
      <c r="KAV33" s="530"/>
      <c r="KAW33" s="530"/>
      <c r="KAX33" s="530"/>
      <c r="KAY33" s="530"/>
      <c r="KAZ33" s="530"/>
      <c r="KBA33" s="530"/>
      <c r="KBB33" s="530"/>
      <c r="KBC33" s="530"/>
      <c r="KBD33" s="530"/>
      <c r="KBE33" s="530"/>
      <c r="KBF33" s="530"/>
      <c r="KBG33" s="530"/>
      <c r="KBH33" s="530"/>
      <c r="KBI33" s="530"/>
      <c r="KBJ33" s="530"/>
      <c r="KBK33" s="530"/>
      <c r="KBL33" s="530"/>
      <c r="KBM33" s="530"/>
      <c r="KBN33" s="530"/>
      <c r="KBO33" s="530"/>
      <c r="KBP33" s="530"/>
      <c r="KBQ33" s="530"/>
      <c r="KBR33" s="530"/>
      <c r="KBS33" s="530"/>
      <c r="KBT33" s="530"/>
      <c r="KBU33" s="530"/>
      <c r="KBV33" s="530"/>
      <c r="KBW33" s="530"/>
      <c r="KBX33" s="530"/>
      <c r="KBY33" s="530"/>
      <c r="KBZ33" s="530"/>
      <c r="KCA33" s="530"/>
      <c r="KCB33" s="530"/>
      <c r="KCC33" s="530"/>
      <c r="KCD33" s="530"/>
      <c r="KCE33" s="530"/>
      <c r="KCF33" s="530"/>
      <c r="KCG33" s="530"/>
      <c r="KCH33" s="530"/>
      <c r="KCI33" s="530"/>
      <c r="KCJ33" s="530"/>
      <c r="KCK33" s="530"/>
      <c r="KCL33" s="530"/>
      <c r="KCM33" s="530"/>
      <c r="KCN33" s="530"/>
      <c r="KCO33" s="530"/>
      <c r="KCP33" s="530"/>
      <c r="KCQ33" s="530"/>
      <c r="KCR33" s="530"/>
      <c r="KCS33" s="530"/>
      <c r="KCT33" s="530"/>
      <c r="KCU33" s="530"/>
      <c r="KCV33" s="530"/>
      <c r="KCW33" s="530"/>
      <c r="KCX33" s="530"/>
      <c r="KCY33" s="530"/>
      <c r="KCZ33" s="530"/>
      <c r="KDA33" s="530"/>
      <c r="KDB33" s="530"/>
      <c r="KDC33" s="530"/>
      <c r="KDD33" s="530"/>
      <c r="KDE33" s="530"/>
      <c r="KDF33" s="530"/>
      <c r="KDG33" s="530"/>
      <c r="KDH33" s="530"/>
      <c r="KDI33" s="530"/>
      <c r="KDJ33" s="530"/>
      <c r="KDK33" s="530"/>
      <c r="KDL33" s="530"/>
      <c r="KDM33" s="530"/>
      <c r="KDN33" s="530"/>
      <c r="KDO33" s="530"/>
      <c r="KDP33" s="530"/>
      <c r="KDQ33" s="530"/>
      <c r="KDR33" s="530"/>
      <c r="KDS33" s="530"/>
      <c r="KDT33" s="530"/>
      <c r="KDU33" s="530"/>
      <c r="KDV33" s="530"/>
      <c r="KDW33" s="530"/>
      <c r="KDX33" s="530"/>
      <c r="KDY33" s="530"/>
      <c r="KDZ33" s="530"/>
      <c r="KEA33" s="530"/>
      <c r="KEB33" s="530"/>
      <c r="KEC33" s="530"/>
      <c r="KED33" s="530"/>
      <c r="KEE33" s="530"/>
      <c r="KEF33" s="530"/>
      <c r="KEG33" s="530"/>
      <c r="KEH33" s="530"/>
      <c r="KEI33" s="530"/>
      <c r="KEJ33" s="530"/>
      <c r="KEK33" s="530"/>
      <c r="KEL33" s="530"/>
      <c r="KEM33" s="530"/>
      <c r="KEN33" s="530"/>
      <c r="KEO33" s="530"/>
      <c r="KEP33" s="530"/>
      <c r="KEQ33" s="530"/>
      <c r="KER33" s="530"/>
      <c r="KES33" s="530"/>
      <c r="KET33" s="530"/>
      <c r="KEU33" s="530"/>
      <c r="KEV33" s="530"/>
      <c r="KEW33" s="530"/>
      <c r="KEX33" s="530"/>
      <c r="KEY33" s="530"/>
      <c r="KEZ33" s="530"/>
      <c r="KFA33" s="530"/>
      <c r="KFB33" s="530"/>
      <c r="KFC33" s="530"/>
      <c r="KFD33" s="530"/>
      <c r="KFE33" s="530"/>
      <c r="KFF33" s="530"/>
      <c r="KFG33" s="530"/>
      <c r="KFH33" s="530"/>
      <c r="KFI33" s="530"/>
      <c r="KFJ33" s="530"/>
      <c r="KFK33" s="530"/>
      <c r="KFL33" s="530"/>
      <c r="KFM33" s="530"/>
      <c r="KFN33" s="530"/>
      <c r="KFO33" s="530"/>
      <c r="KFP33" s="530"/>
      <c r="KFQ33" s="530"/>
      <c r="KFR33" s="530"/>
      <c r="KFS33" s="530"/>
      <c r="KFT33" s="530"/>
      <c r="KFU33" s="530"/>
      <c r="KFV33" s="530"/>
      <c r="KFW33" s="530"/>
      <c r="KFX33" s="530"/>
      <c r="KFY33" s="530"/>
      <c r="KFZ33" s="530"/>
      <c r="KGA33" s="530"/>
      <c r="KGB33" s="530"/>
      <c r="KGC33" s="530"/>
      <c r="KGD33" s="530"/>
      <c r="KGE33" s="530"/>
      <c r="KGF33" s="530"/>
      <c r="KGG33" s="530"/>
      <c r="KGH33" s="530"/>
      <c r="KGI33" s="530"/>
      <c r="KGJ33" s="530"/>
      <c r="KGK33" s="530"/>
      <c r="KGL33" s="530"/>
      <c r="KGM33" s="530"/>
      <c r="KGN33" s="530"/>
      <c r="KGO33" s="530"/>
      <c r="KGP33" s="530"/>
      <c r="KGQ33" s="530"/>
      <c r="KGR33" s="530"/>
      <c r="KGS33" s="530"/>
      <c r="KGT33" s="530"/>
      <c r="KGU33" s="530"/>
      <c r="KGV33" s="530"/>
      <c r="KGW33" s="530"/>
      <c r="KGX33" s="530"/>
      <c r="KGY33" s="530"/>
      <c r="KGZ33" s="530"/>
      <c r="KHA33" s="530"/>
      <c r="KHB33" s="530"/>
      <c r="KHC33" s="530"/>
      <c r="KHD33" s="530"/>
      <c r="KHE33" s="530"/>
      <c r="KHF33" s="530"/>
      <c r="KHG33" s="530"/>
      <c r="KHH33" s="530"/>
      <c r="KHI33" s="530"/>
      <c r="KHJ33" s="530"/>
      <c r="KHK33" s="530"/>
      <c r="KHL33" s="530"/>
      <c r="KHM33" s="530"/>
      <c r="KHN33" s="530"/>
      <c r="KHO33" s="530"/>
      <c r="KHP33" s="530"/>
      <c r="KHQ33" s="530"/>
      <c r="KHR33" s="530"/>
      <c r="KHS33" s="530"/>
      <c r="KHT33" s="530"/>
      <c r="KHU33" s="530"/>
      <c r="KHV33" s="530"/>
      <c r="KHW33" s="530"/>
      <c r="KHX33" s="530"/>
      <c r="KHY33" s="530"/>
      <c r="KHZ33" s="530"/>
      <c r="KIA33" s="530"/>
      <c r="KIB33" s="530"/>
      <c r="KIC33" s="530"/>
      <c r="KID33" s="530"/>
      <c r="KIE33" s="530"/>
      <c r="KIF33" s="530"/>
      <c r="KIG33" s="530"/>
      <c r="KIH33" s="530"/>
      <c r="KII33" s="530"/>
      <c r="KIJ33" s="530"/>
      <c r="KIK33" s="530"/>
      <c r="KIL33" s="530"/>
      <c r="KIM33" s="530"/>
      <c r="KIN33" s="530"/>
      <c r="KIO33" s="530"/>
      <c r="KIP33" s="530"/>
      <c r="KIQ33" s="530"/>
      <c r="KIR33" s="530"/>
      <c r="KIS33" s="530"/>
      <c r="KIT33" s="530"/>
      <c r="KIU33" s="530"/>
      <c r="KIV33" s="530"/>
      <c r="KIW33" s="530"/>
      <c r="KIX33" s="530"/>
      <c r="KIY33" s="530"/>
      <c r="KIZ33" s="530"/>
      <c r="KJA33" s="530"/>
      <c r="KJB33" s="530"/>
      <c r="KJC33" s="530"/>
      <c r="KJD33" s="530"/>
      <c r="KJE33" s="530"/>
      <c r="KJF33" s="530"/>
      <c r="KJG33" s="530"/>
      <c r="KJH33" s="530"/>
      <c r="KJI33" s="530"/>
      <c r="KJJ33" s="530"/>
      <c r="KJK33" s="530"/>
      <c r="KJL33" s="530"/>
      <c r="KJM33" s="530"/>
      <c r="KJN33" s="530"/>
      <c r="KJO33" s="530"/>
      <c r="KJP33" s="530"/>
      <c r="KJQ33" s="530"/>
      <c r="KJR33" s="530"/>
      <c r="KJS33" s="530"/>
      <c r="KJT33" s="530"/>
      <c r="KJU33" s="530"/>
      <c r="KJV33" s="530"/>
      <c r="KJW33" s="530"/>
      <c r="KJX33" s="530"/>
      <c r="KJY33" s="530"/>
      <c r="KJZ33" s="530"/>
      <c r="KKA33" s="530"/>
      <c r="KKB33" s="530"/>
      <c r="KKC33" s="530"/>
      <c r="KKD33" s="530"/>
      <c r="KKE33" s="530"/>
      <c r="KKF33" s="530"/>
      <c r="KKG33" s="530"/>
      <c r="KKH33" s="530"/>
      <c r="KKI33" s="530"/>
      <c r="KKJ33" s="530"/>
      <c r="KKK33" s="530"/>
      <c r="KKL33" s="530"/>
      <c r="KKM33" s="530"/>
      <c r="KKN33" s="530"/>
      <c r="KKO33" s="530"/>
      <c r="KKP33" s="530"/>
      <c r="KKQ33" s="530"/>
      <c r="KKR33" s="530"/>
      <c r="KKS33" s="530"/>
      <c r="KKT33" s="530"/>
      <c r="KKU33" s="530"/>
      <c r="KKV33" s="530"/>
      <c r="KKW33" s="530"/>
      <c r="KKX33" s="530"/>
      <c r="KKY33" s="530"/>
      <c r="KKZ33" s="530"/>
      <c r="KLA33" s="530"/>
      <c r="KLB33" s="530"/>
      <c r="KLC33" s="530"/>
      <c r="KLD33" s="530"/>
      <c r="KLE33" s="530"/>
      <c r="KLF33" s="530"/>
      <c r="KLG33" s="530"/>
      <c r="KLH33" s="530"/>
      <c r="KLI33" s="530"/>
      <c r="KLJ33" s="530"/>
      <c r="KLK33" s="530"/>
      <c r="KLL33" s="530"/>
      <c r="KLM33" s="530"/>
      <c r="KLN33" s="530"/>
      <c r="KLO33" s="530"/>
      <c r="KLP33" s="530"/>
      <c r="KLQ33" s="530"/>
      <c r="KLR33" s="530"/>
      <c r="KLS33" s="530"/>
      <c r="KLT33" s="530"/>
      <c r="KLU33" s="530"/>
      <c r="KLV33" s="530"/>
      <c r="KLW33" s="530"/>
      <c r="KLX33" s="530"/>
      <c r="KLY33" s="530"/>
      <c r="KLZ33" s="530"/>
      <c r="KMA33" s="530"/>
      <c r="KMB33" s="530"/>
      <c r="KMC33" s="530"/>
      <c r="KMD33" s="530"/>
      <c r="KME33" s="530"/>
      <c r="KMF33" s="530"/>
      <c r="KMG33" s="530"/>
      <c r="KMH33" s="530"/>
      <c r="KMI33" s="530"/>
      <c r="KMJ33" s="530"/>
      <c r="KMK33" s="530"/>
      <c r="KML33" s="530"/>
      <c r="KMM33" s="530"/>
      <c r="KMN33" s="530"/>
      <c r="KMO33" s="530"/>
      <c r="KMP33" s="530"/>
      <c r="KMQ33" s="530"/>
      <c r="KMR33" s="530"/>
      <c r="KMS33" s="530"/>
      <c r="KMT33" s="530"/>
      <c r="KMU33" s="530"/>
      <c r="KMV33" s="530"/>
      <c r="KMW33" s="530"/>
      <c r="KMX33" s="530"/>
      <c r="KMY33" s="530"/>
      <c r="KMZ33" s="530"/>
      <c r="KNA33" s="530"/>
      <c r="KNB33" s="530"/>
      <c r="KNC33" s="530"/>
      <c r="KND33" s="530"/>
      <c r="KNE33" s="530"/>
      <c r="KNF33" s="530"/>
      <c r="KNG33" s="530"/>
      <c r="KNH33" s="530"/>
      <c r="KNI33" s="530"/>
      <c r="KNJ33" s="530"/>
      <c r="KNK33" s="530"/>
      <c r="KNL33" s="530"/>
      <c r="KNM33" s="530"/>
      <c r="KNN33" s="530"/>
      <c r="KNO33" s="530"/>
      <c r="KNP33" s="530"/>
      <c r="KNQ33" s="530"/>
      <c r="KNR33" s="530"/>
      <c r="KNS33" s="530"/>
      <c r="KNT33" s="530"/>
      <c r="KNU33" s="530"/>
      <c r="KNV33" s="530"/>
      <c r="KNW33" s="530"/>
      <c r="KNX33" s="530"/>
      <c r="KNY33" s="530"/>
      <c r="KNZ33" s="530"/>
      <c r="KOA33" s="530"/>
      <c r="KOB33" s="530"/>
      <c r="KOC33" s="530"/>
      <c r="KOD33" s="530"/>
      <c r="KOE33" s="530"/>
      <c r="KOF33" s="530"/>
      <c r="KOG33" s="530"/>
      <c r="KOH33" s="530"/>
      <c r="KOI33" s="530"/>
      <c r="KOJ33" s="530"/>
      <c r="KOK33" s="530"/>
      <c r="KOL33" s="530"/>
      <c r="KOM33" s="530"/>
      <c r="KON33" s="530"/>
      <c r="KOO33" s="530"/>
      <c r="KOP33" s="530"/>
      <c r="KOQ33" s="530"/>
      <c r="KOR33" s="530"/>
      <c r="KOS33" s="530"/>
      <c r="KOT33" s="530"/>
      <c r="KOU33" s="530"/>
      <c r="KOV33" s="530"/>
      <c r="KOW33" s="530"/>
      <c r="KOX33" s="530"/>
      <c r="KOY33" s="530"/>
      <c r="KOZ33" s="530"/>
      <c r="KPA33" s="530"/>
      <c r="KPB33" s="530"/>
      <c r="KPC33" s="530"/>
      <c r="KPD33" s="530"/>
      <c r="KPE33" s="530"/>
      <c r="KPF33" s="530"/>
      <c r="KPG33" s="530"/>
      <c r="KPH33" s="530"/>
      <c r="KPI33" s="530"/>
      <c r="KPJ33" s="530"/>
      <c r="KPK33" s="530"/>
      <c r="KPL33" s="530"/>
      <c r="KPM33" s="530"/>
      <c r="KPN33" s="530"/>
      <c r="KPO33" s="530"/>
      <c r="KPP33" s="530"/>
      <c r="KPQ33" s="530"/>
      <c r="KPR33" s="530"/>
      <c r="KPS33" s="530"/>
      <c r="KPT33" s="530"/>
      <c r="KPU33" s="530"/>
      <c r="KPV33" s="530"/>
      <c r="KPW33" s="530"/>
      <c r="KPX33" s="530"/>
      <c r="KPY33" s="530"/>
      <c r="KPZ33" s="530"/>
      <c r="KQA33" s="530"/>
      <c r="KQB33" s="530"/>
      <c r="KQC33" s="530"/>
      <c r="KQD33" s="530"/>
      <c r="KQE33" s="530"/>
      <c r="KQF33" s="530"/>
      <c r="KQG33" s="530"/>
      <c r="KQH33" s="530"/>
      <c r="KQI33" s="530"/>
      <c r="KQJ33" s="530"/>
      <c r="KQK33" s="530"/>
      <c r="KQL33" s="530"/>
      <c r="KQM33" s="530"/>
      <c r="KQN33" s="530"/>
      <c r="KQO33" s="530"/>
      <c r="KQP33" s="530"/>
      <c r="KQQ33" s="530"/>
      <c r="KQR33" s="530"/>
      <c r="KQS33" s="530"/>
      <c r="KQT33" s="530"/>
      <c r="KQU33" s="530"/>
      <c r="KQV33" s="530"/>
      <c r="KQW33" s="530"/>
      <c r="KQX33" s="530"/>
      <c r="KQY33" s="530"/>
      <c r="KQZ33" s="530"/>
      <c r="KRA33" s="530"/>
      <c r="KRB33" s="530"/>
      <c r="KRC33" s="530"/>
      <c r="KRD33" s="530"/>
      <c r="KRE33" s="530"/>
      <c r="KRF33" s="530"/>
      <c r="KRG33" s="530"/>
      <c r="KRH33" s="530"/>
      <c r="KRI33" s="530"/>
      <c r="KRJ33" s="530"/>
      <c r="KRK33" s="530"/>
      <c r="KRL33" s="530"/>
      <c r="KRM33" s="530"/>
      <c r="KRN33" s="530"/>
      <c r="KRO33" s="530"/>
      <c r="KRP33" s="530"/>
      <c r="KRQ33" s="530"/>
      <c r="KRR33" s="530"/>
      <c r="KRS33" s="530"/>
      <c r="KRT33" s="530"/>
      <c r="KRU33" s="530"/>
      <c r="KRV33" s="530"/>
      <c r="KRW33" s="530"/>
      <c r="KRX33" s="530"/>
      <c r="KRY33" s="530"/>
      <c r="KRZ33" s="530"/>
      <c r="KSA33" s="530"/>
      <c r="KSB33" s="530"/>
      <c r="KSC33" s="530"/>
      <c r="KSD33" s="530"/>
      <c r="KSE33" s="530"/>
      <c r="KSF33" s="530"/>
      <c r="KSG33" s="530"/>
      <c r="KSH33" s="530"/>
      <c r="KSI33" s="530"/>
      <c r="KSJ33" s="530"/>
      <c r="KSK33" s="530"/>
      <c r="KSL33" s="530"/>
      <c r="KSM33" s="530"/>
      <c r="KSN33" s="530"/>
      <c r="KSO33" s="530"/>
      <c r="KSP33" s="530"/>
      <c r="KSQ33" s="530"/>
      <c r="KSR33" s="530"/>
      <c r="KSS33" s="530"/>
      <c r="KST33" s="530"/>
      <c r="KSU33" s="530"/>
      <c r="KSV33" s="530"/>
      <c r="KSW33" s="530"/>
      <c r="KSX33" s="530"/>
      <c r="KSY33" s="530"/>
      <c r="KSZ33" s="530"/>
      <c r="KTA33" s="530"/>
      <c r="KTB33" s="530"/>
      <c r="KTC33" s="530"/>
      <c r="KTD33" s="530"/>
      <c r="KTE33" s="530"/>
      <c r="KTF33" s="530"/>
      <c r="KTG33" s="530"/>
      <c r="KTH33" s="530"/>
      <c r="KTI33" s="530"/>
      <c r="KTJ33" s="530"/>
      <c r="KTK33" s="530"/>
      <c r="KTL33" s="530"/>
      <c r="KTM33" s="530"/>
      <c r="KTN33" s="530"/>
      <c r="KTO33" s="530"/>
      <c r="KTP33" s="530"/>
      <c r="KTQ33" s="530"/>
      <c r="KTR33" s="530"/>
      <c r="KTS33" s="530"/>
      <c r="KTT33" s="530"/>
      <c r="KTU33" s="530"/>
      <c r="KTV33" s="530"/>
      <c r="KTW33" s="530"/>
      <c r="KTX33" s="530"/>
      <c r="KTY33" s="530"/>
      <c r="KTZ33" s="530"/>
      <c r="KUA33" s="530"/>
      <c r="KUB33" s="530"/>
      <c r="KUC33" s="530"/>
      <c r="KUD33" s="530"/>
      <c r="KUE33" s="530"/>
      <c r="KUF33" s="530"/>
      <c r="KUG33" s="530"/>
      <c r="KUH33" s="530"/>
      <c r="KUI33" s="530"/>
      <c r="KUJ33" s="530"/>
      <c r="KUK33" s="530"/>
      <c r="KUL33" s="530"/>
      <c r="KUM33" s="530"/>
      <c r="KUN33" s="530"/>
      <c r="KUO33" s="530"/>
      <c r="KUP33" s="530"/>
      <c r="KUQ33" s="530"/>
      <c r="KUR33" s="530"/>
      <c r="KUS33" s="530"/>
      <c r="KUT33" s="530"/>
      <c r="KUU33" s="530"/>
      <c r="KUV33" s="530"/>
      <c r="KUW33" s="530"/>
      <c r="KUX33" s="530"/>
      <c r="KUY33" s="530"/>
      <c r="KUZ33" s="530"/>
      <c r="KVA33" s="530"/>
      <c r="KVB33" s="530"/>
      <c r="KVC33" s="530"/>
      <c r="KVD33" s="530"/>
      <c r="KVE33" s="530"/>
      <c r="KVF33" s="530"/>
      <c r="KVG33" s="530"/>
      <c r="KVH33" s="530"/>
      <c r="KVI33" s="530"/>
      <c r="KVJ33" s="530"/>
      <c r="KVK33" s="530"/>
      <c r="KVL33" s="530"/>
      <c r="KVM33" s="530"/>
      <c r="KVN33" s="530"/>
      <c r="KVO33" s="530"/>
      <c r="KVP33" s="530"/>
      <c r="KVQ33" s="530"/>
      <c r="KVR33" s="530"/>
      <c r="KVS33" s="530"/>
      <c r="KVT33" s="530"/>
      <c r="KVU33" s="530"/>
      <c r="KVV33" s="530"/>
      <c r="KVW33" s="530"/>
      <c r="KVX33" s="530"/>
      <c r="KVY33" s="530"/>
      <c r="KVZ33" s="530"/>
      <c r="KWA33" s="530"/>
      <c r="KWB33" s="530"/>
      <c r="KWC33" s="530"/>
      <c r="KWD33" s="530"/>
      <c r="KWE33" s="530"/>
      <c r="KWF33" s="530"/>
      <c r="KWG33" s="530"/>
      <c r="KWH33" s="530"/>
      <c r="KWI33" s="530"/>
      <c r="KWJ33" s="530"/>
      <c r="KWK33" s="530"/>
      <c r="KWL33" s="530"/>
      <c r="KWM33" s="530"/>
      <c r="KWN33" s="530"/>
      <c r="KWO33" s="530"/>
      <c r="KWP33" s="530"/>
      <c r="KWQ33" s="530"/>
      <c r="KWR33" s="530"/>
      <c r="KWS33" s="530"/>
      <c r="KWT33" s="530"/>
      <c r="KWU33" s="530"/>
      <c r="KWV33" s="530"/>
      <c r="KWW33" s="530"/>
      <c r="KWX33" s="530"/>
      <c r="KWY33" s="530"/>
      <c r="KWZ33" s="530"/>
      <c r="KXA33" s="530"/>
      <c r="KXB33" s="530"/>
      <c r="KXC33" s="530"/>
      <c r="KXD33" s="530"/>
      <c r="KXE33" s="530"/>
      <c r="KXF33" s="530"/>
      <c r="KXG33" s="530"/>
      <c r="KXH33" s="530"/>
      <c r="KXI33" s="530"/>
      <c r="KXJ33" s="530"/>
      <c r="KXK33" s="530"/>
      <c r="KXL33" s="530"/>
      <c r="KXM33" s="530"/>
      <c r="KXN33" s="530"/>
      <c r="KXO33" s="530"/>
      <c r="KXP33" s="530"/>
      <c r="KXQ33" s="530"/>
      <c r="KXR33" s="530"/>
      <c r="KXS33" s="530"/>
      <c r="KXT33" s="530"/>
      <c r="KXU33" s="530"/>
      <c r="KXV33" s="530"/>
      <c r="KXW33" s="530"/>
      <c r="KXX33" s="530"/>
      <c r="KXY33" s="530"/>
      <c r="KXZ33" s="530"/>
      <c r="KYA33" s="530"/>
      <c r="KYB33" s="530"/>
      <c r="KYC33" s="530"/>
      <c r="KYD33" s="530"/>
      <c r="KYE33" s="530"/>
      <c r="KYF33" s="530"/>
      <c r="KYG33" s="530"/>
      <c r="KYH33" s="530"/>
      <c r="KYI33" s="530"/>
      <c r="KYJ33" s="530"/>
      <c r="KYK33" s="530"/>
      <c r="KYL33" s="530"/>
      <c r="KYM33" s="530"/>
      <c r="KYN33" s="530"/>
      <c r="KYO33" s="530"/>
      <c r="KYP33" s="530"/>
      <c r="KYQ33" s="530"/>
      <c r="KYR33" s="530"/>
      <c r="KYS33" s="530"/>
      <c r="KYT33" s="530"/>
      <c r="KYU33" s="530"/>
      <c r="KYV33" s="530"/>
      <c r="KYW33" s="530"/>
      <c r="KYX33" s="530"/>
      <c r="KYY33" s="530"/>
      <c r="KYZ33" s="530"/>
      <c r="KZA33" s="530"/>
      <c r="KZB33" s="530"/>
      <c r="KZC33" s="530"/>
      <c r="KZD33" s="530"/>
      <c r="KZE33" s="530"/>
      <c r="KZF33" s="530"/>
      <c r="KZG33" s="530"/>
      <c r="KZH33" s="530"/>
      <c r="KZI33" s="530"/>
      <c r="KZJ33" s="530"/>
      <c r="KZK33" s="530"/>
      <c r="KZL33" s="530"/>
      <c r="KZM33" s="530"/>
      <c r="KZN33" s="530"/>
      <c r="KZO33" s="530"/>
      <c r="KZP33" s="530"/>
      <c r="KZQ33" s="530"/>
      <c r="KZR33" s="530"/>
      <c r="KZS33" s="530"/>
      <c r="KZT33" s="530"/>
      <c r="KZU33" s="530"/>
      <c r="KZV33" s="530"/>
      <c r="KZW33" s="530"/>
      <c r="KZX33" s="530"/>
      <c r="KZY33" s="530"/>
      <c r="KZZ33" s="530"/>
      <c r="LAA33" s="530"/>
      <c r="LAB33" s="530"/>
      <c r="LAC33" s="530"/>
      <c r="LAD33" s="530"/>
      <c r="LAE33" s="530"/>
      <c r="LAF33" s="530"/>
      <c r="LAG33" s="530"/>
      <c r="LAH33" s="530"/>
      <c r="LAI33" s="530"/>
      <c r="LAJ33" s="530"/>
      <c r="LAK33" s="530"/>
      <c r="LAL33" s="530"/>
      <c r="LAM33" s="530"/>
      <c r="LAN33" s="530"/>
      <c r="LAO33" s="530"/>
      <c r="LAP33" s="530"/>
      <c r="LAQ33" s="530"/>
      <c r="LAR33" s="530"/>
      <c r="LAS33" s="530"/>
      <c r="LAT33" s="530"/>
      <c r="LAU33" s="530"/>
      <c r="LAV33" s="530"/>
      <c r="LAW33" s="530"/>
      <c r="LAX33" s="530"/>
      <c r="LAY33" s="530"/>
      <c r="LAZ33" s="530"/>
      <c r="LBA33" s="530"/>
      <c r="LBB33" s="530"/>
      <c r="LBC33" s="530"/>
      <c r="LBD33" s="530"/>
      <c r="LBE33" s="530"/>
      <c r="LBF33" s="530"/>
      <c r="LBG33" s="530"/>
      <c r="LBH33" s="530"/>
      <c r="LBI33" s="530"/>
      <c r="LBJ33" s="530"/>
      <c r="LBK33" s="530"/>
      <c r="LBL33" s="530"/>
      <c r="LBM33" s="530"/>
      <c r="LBN33" s="530"/>
      <c r="LBO33" s="530"/>
      <c r="LBP33" s="530"/>
      <c r="LBQ33" s="530"/>
      <c r="LBR33" s="530"/>
      <c r="LBS33" s="530"/>
      <c r="LBT33" s="530"/>
      <c r="LBU33" s="530"/>
      <c r="LBV33" s="530"/>
      <c r="LBW33" s="530"/>
      <c r="LBX33" s="530"/>
      <c r="LBY33" s="530"/>
      <c r="LBZ33" s="530"/>
      <c r="LCA33" s="530"/>
      <c r="LCB33" s="530"/>
      <c r="LCC33" s="530"/>
      <c r="LCD33" s="530"/>
      <c r="LCE33" s="530"/>
      <c r="LCF33" s="530"/>
      <c r="LCG33" s="530"/>
      <c r="LCH33" s="530"/>
      <c r="LCI33" s="530"/>
      <c r="LCJ33" s="530"/>
      <c r="LCK33" s="530"/>
      <c r="LCL33" s="530"/>
      <c r="LCM33" s="530"/>
      <c r="LCN33" s="530"/>
      <c r="LCO33" s="530"/>
      <c r="LCP33" s="530"/>
      <c r="LCQ33" s="530"/>
      <c r="LCR33" s="530"/>
      <c r="LCS33" s="530"/>
      <c r="LCT33" s="530"/>
      <c r="LCU33" s="530"/>
      <c r="LCV33" s="530"/>
      <c r="LCW33" s="530"/>
      <c r="LCX33" s="530"/>
      <c r="LCY33" s="530"/>
      <c r="LCZ33" s="530"/>
      <c r="LDA33" s="530"/>
      <c r="LDB33" s="530"/>
      <c r="LDC33" s="530"/>
      <c r="LDD33" s="530"/>
      <c r="LDE33" s="530"/>
      <c r="LDF33" s="530"/>
      <c r="LDG33" s="530"/>
      <c r="LDH33" s="530"/>
      <c r="LDI33" s="530"/>
      <c r="LDJ33" s="530"/>
      <c r="LDK33" s="530"/>
      <c r="LDL33" s="530"/>
      <c r="LDM33" s="530"/>
      <c r="LDN33" s="530"/>
      <c r="LDO33" s="530"/>
      <c r="LDP33" s="530"/>
      <c r="LDQ33" s="530"/>
      <c r="LDR33" s="530"/>
      <c r="LDS33" s="530"/>
      <c r="LDT33" s="530"/>
      <c r="LDU33" s="530"/>
      <c r="LDV33" s="530"/>
      <c r="LDW33" s="530"/>
      <c r="LDX33" s="530"/>
      <c r="LDY33" s="530"/>
      <c r="LDZ33" s="530"/>
      <c r="LEA33" s="530"/>
      <c r="LEB33" s="530"/>
      <c r="LEC33" s="530"/>
      <c r="LED33" s="530"/>
      <c r="LEE33" s="530"/>
      <c r="LEF33" s="530"/>
      <c r="LEG33" s="530"/>
      <c r="LEH33" s="530"/>
      <c r="LEI33" s="530"/>
      <c r="LEJ33" s="530"/>
      <c r="LEK33" s="530"/>
      <c r="LEL33" s="530"/>
      <c r="LEM33" s="530"/>
      <c r="LEN33" s="530"/>
      <c r="LEO33" s="530"/>
      <c r="LEP33" s="530"/>
      <c r="LEQ33" s="530"/>
      <c r="LER33" s="530"/>
      <c r="LES33" s="530"/>
      <c r="LET33" s="530"/>
      <c r="LEU33" s="530"/>
      <c r="LEV33" s="530"/>
      <c r="LEW33" s="530"/>
      <c r="LEX33" s="530"/>
      <c r="LEY33" s="530"/>
      <c r="LEZ33" s="530"/>
      <c r="LFA33" s="530"/>
      <c r="LFB33" s="530"/>
      <c r="LFC33" s="530"/>
      <c r="LFD33" s="530"/>
      <c r="LFE33" s="530"/>
      <c r="LFF33" s="530"/>
      <c r="LFG33" s="530"/>
      <c r="LFH33" s="530"/>
      <c r="LFI33" s="530"/>
      <c r="LFJ33" s="530"/>
      <c r="LFK33" s="530"/>
      <c r="LFL33" s="530"/>
      <c r="LFM33" s="530"/>
      <c r="LFN33" s="530"/>
      <c r="LFO33" s="530"/>
      <c r="LFP33" s="530"/>
      <c r="LFQ33" s="530"/>
      <c r="LFR33" s="530"/>
      <c r="LFS33" s="530"/>
      <c r="LFT33" s="530"/>
      <c r="LFU33" s="530"/>
      <c r="LFV33" s="530"/>
      <c r="LFW33" s="530"/>
      <c r="LFX33" s="530"/>
      <c r="LFY33" s="530"/>
      <c r="LFZ33" s="530"/>
      <c r="LGA33" s="530"/>
      <c r="LGB33" s="530"/>
      <c r="LGC33" s="530"/>
      <c r="LGD33" s="530"/>
      <c r="LGE33" s="530"/>
      <c r="LGF33" s="530"/>
      <c r="LGG33" s="530"/>
      <c r="LGH33" s="530"/>
      <c r="LGI33" s="530"/>
      <c r="LGJ33" s="530"/>
      <c r="LGK33" s="530"/>
      <c r="LGL33" s="530"/>
      <c r="LGM33" s="530"/>
      <c r="LGN33" s="530"/>
      <c r="LGO33" s="530"/>
      <c r="LGP33" s="530"/>
      <c r="LGQ33" s="530"/>
      <c r="LGR33" s="530"/>
      <c r="LGS33" s="530"/>
      <c r="LGT33" s="530"/>
      <c r="LGU33" s="530"/>
      <c r="LGV33" s="530"/>
      <c r="LGW33" s="530"/>
      <c r="LGX33" s="530"/>
      <c r="LGY33" s="530"/>
      <c r="LGZ33" s="530"/>
      <c r="LHA33" s="530"/>
      <c r="LHB33" s="530"/>
      <c r="LHC33" s="530"/>
      <c r="LHD33" s="530"/>
      <c r="LHE33" s="530"/>
      <c r="LHF33" s="530"/>
      <c r="LHG33" s="530"/>
      <c r="LHH33" s="530"/>
      <c r="LHI33" s="530"/>
      <c r="LHJ33" s="530"/>
      <c r="LHK33" s="530"/>
      <c r="LHL33" s="530"/>
      <c r="LHM33" s="530"/>
      <c r="LHN33" s="530"/>
      <c r="LHO33" s="530"/>
      <c r="LHP33" s="530"/>
      <c r="LHQ33" s="530"/>
      <c r="LHR33" s="530"/>
      <c r="LHS33" s="530"/>
      <c r="LHT33" s="530"/>
      <c r="LHU33" s="530"/>
      <c r="LHV33" s="530"/>
      <c r="LHW33" s="530"/>
      <c r="LHX33" s="530"/>
      <c r="LHY33" s="530"/>
      <c r="LHZ33" s="530"/>
      <c r="LIA33" s="530"/>
      <c r="LIB33" s="530"/>
      <c r="LIC33" s="530"/>
      <c r="LID33" s="530"/>
      <c r="LIE33" s="530"/>
      <c r="LIF33" s="530"/>
      <c r="LIG33" s="530"/>
      <c r="LIH33" s="530"/>
      <c r="LII33" s="530"/>
      <c r="LIJ33" s="530"/>
      <c r="LIK33" s="530"/>
      <c r="LIL33" s="530"/>
      <c r="LIM33" s="530"/>
      <c r="LIN33" s="530"/>
      <c r="LIO33" s="530"/>
      <c r="LIP33" s="530"/>
      <c r="LIQ33" s="530"/>
      <c r="LIR33" s="530"/>
      <c r="LIS33" s="530"/>
      <c r="LIT33" s="530"/>
      <c r="LIU33" s="530"/>
      <c r="LIV33" s="530"/>
      <c r="LIW33" s="530"/>
      <c r="LIX33" s="530"/>
      <c r="LIY33" s="530"/>
      <c r="LIZ33" s="530"/>
      <c r="LJA33" s="530"/>
      <c r="LJB33" s="530"/>
      <c r="LJC33" s="530"/>
      <c r="LJD33" s="530"/>
      <c r="LJE33" s="530"/>
      <c r="LJF33" s="530"/>
      <c r="LJG33" s="530"/>
      <c r="LJH33" s="530"/>
      <c r="LJI33" s="530"/>
      <c r="LJJ33" s="530"/>
      <c r="LJK33" s="530"/>
      <c r="LJL33" s="530"/>
      <c r="LJM33" s="530"/>
      <c r="LJN33" s="530"/>
      <c r="LJO33" s="530"/>
      <c r="LJP33" s="530"/>
      <c r="LJQ33" s="530"/>
      <c r="LJR33" s="530"/>
      <c r="LJS33" s="530"/>
      <c r="LJT33" s="530"/>
      <c r="LJU33" s="530"/>
      <c r="LJV33" s="530"/>
      <c r="LJW33" s="530"/>
      <c r="LJX33" s="530"/>
      <c r="LJY33" s="530"/>
      <c r="LJZ33" s="530"/>
      <c r="LKA33" s="530"/>
      <c r="LKB33" s="530"/>
      <c r="LKC33" s="530"/>
      <c r="LKD33" s="530"/>
      <c r="LKE33" s="530"/>
      <c r="LKF33" s="530"/>
      <c r="LKG33" s="530"/>
      <c r="LKH33" s="530"/>
      <c r="LKI33" s="530"/>
      <c r="LKJ33" s="530"/>
      <c r="LKK33" s="530"/>
      <c r="LKL33" s="530"/>
      <c r="LKM33" s="530"/>
      <c r="LKN33" s="530"/>
      <c r="LKO33" s="530"/>
      <c r="LKP33" s="530"/>
      <c r="LKQ33" s="530"/>
      <c r="LKR33" s="530"/>
      <c r="LKS33" s="530"/>
      <c r="LKT33" s="530"/>
      <c r="LKU33" s="530"/>
      <c r="LKV33" s="530"/>
      <c r="LKW33" s="530"/>
      <c r="LKX33" s="530"/>
      <c r="LKY33" s="530"/>
      <c r="LKZ33" s="530"/>
      <c r="LLA33" s="530"/>
      <c r="LLB33" s="530"/>
      <c r="LLC33" s="530"/>
      <c r="LLD33" s="530"/>
      <c r="LLE33" s="530"/>
      <c r="LLF33" s="530"/>
      <c r="LLG33" s="530"/>
      <c r="LLH33" s="530"/>
      <c r="LLI33" s="530"/>
      <c r="LLJ33" s="530"/>
      <c r="LLK33" s="530"/>
      <c r="LLL33" s="530"/>
      <c r="LLM33" s="530"/>
      <c r="LLN33" s="530"/>
      <c r="LLO33" s="530"/>
      <c r="LLP33" s="530"/>
      <c r="LLQ33" s="530"/>
      <c r="LLR33" s="530"/>
      <c r="LLS33" s="530"/>
      <c r="LLT33" s="530"/>
      <c r="LLU33" s="530"/>
      <c r="LLV33" s="530"/>
      <c r="LLW33" s="530"/>
      <c r="LLX33" s="530"/>
      <c r="LLY33" s="530"/>
      <c r="LLZ33" s="530"/>
      <c r="LMA33" s="530"/>
      <c r="LMB33" s="530"/>
      <c r="LMC33" s="530"/>
      <c r="LMD33" s="530"/>
      <c r="LME33" s="530"/>
      <c r="LMF33" s="530"/>
      <c r="LMG33" s="530"/>
      <c r="LMH33" s="530"/>
      <c r="LMI33" s="530"/>
      <c r="LMJ33" s="530"/>
      <c r="LMK33" s="530"/>
      <c r="LML33" s="530"/>
      <c r="LMM33" s="530"/>
      <c r="LMN33" s="530"/>
      <c r="LMO33" s="530"/>
      <c r="LMP33" s="530"/>
      <c r="LMQ33" s="530"/>
      <c r="LMR33" s="530"/>
      <c r="LMS33" s="530"/>
      <c r="LMT33" s="530"/>
      <c r="LMU33" s="530"/>
      <c r="LMV33" s="530"/>
      <c r="LMW33" s="530"/>
      <c r="LMX33" s="530"/>
      <c r="LMY33" s="530"/>
      <c r="LMZ33" s="530"/>
      <c r="LNA33" s="530"/>
      <c r="LNB33" s="530"/>
      <c r="LNC33" s="530"/>
      <c r="LND33" s="530"/>
      <c r="LNE33" s="530"/>
      <c r="LNF33" s="530"/>
      <c r="LNG33" s="530"/>
      <c r="LNH33" s="530"/>
      <c r="LNI33" s="530"/>
      <c r="LNJ33" s="530"/>
      <c r="LNK33" s="530"/>
      <c r="LNL33" s="530"/>
      <c r="LNM33" s="530"/>
      <c r="LNN33" s="530"/>
      <c r="LNO33" s="530"/>
      <c r="LNP33" s="530"/>
      <c r="LNQ33" s="530"/>
      <c r="LNR33" s="530"/>
      <c r="LNS33" s="530"/>
      <c r="LNT33" s="530"/>
      <c r="LNU33" s="530"/>
      <c r="LNV33" s="530"/>
      <c r="LNW33" s="530"/>
      <c r="LNX33" s="530"/>
      <c r="LNY33" s="530"/>
      <c r="LNZ33" s="530"/>
      <c r="LOA33" s="530"/>
      <c r="LOB33" s="530"/>
      <c r="LOC33" s="530"/>
      <c r="LOD33" s="530"/>
      <c r="LOE33" s="530"/>
      <c r="LOF33" s="530"/>
      <c r="LOG33" s="530"/>
      <c r="LOH33" s="530"/>
      <c r="LOI33" s="530"/>
      <c r="LOJ33" s="530"/>
      <c r="LOK33" s="530"/>
      <c r="LOL33" s="530"/>
      <c r="LOM33" s="530"/>
      <c r="LON33" s="530"/>
      <c r="LOO33" s="530"/>
      <c r="LOP33" s="530"/>
      <c r="LOQ33" s="530"/>
      <c r="LOR33" s="530"/>
      <c r="LOS33" s="530"/>
      <c r="LOT33" s="530"/>
      <c r="LOU33" s="530"/>
      <c r="LOV33" s="530"/>
      <c r="LOW33" s="530"/>
      <c r="LOX33" s="530"/>
      <c r="LOY33" s="530"/>
      <c r="LOZ33" s="530"/>
      <c r="LPA33" s="530"/>
      <c r="LPB33" s="530"/>
      <c r="LPC33" s="530"/>
      <c r="LPD33" s="530"/>
      <c r="LPE33" s="530"/>
      <c r="LPF33" s="530"/>
      <c r="LPG33" s="530"/>
      <c r="LPH33" s="530"/>
      <c r="LPI33" s="530"/>
      <c r="LPJ33" s="530"/>
      <c r="LPK33" s="530"/>
      <c r="LPL33" s="530"/>
      <c r="LPM33" s="530"/>
      <c r="LPN33" s="530"/>
      <c r="LPO33" s="530"/>
      <c r="LPP33" s="530"/>
      <c r="LPQ33" s="530"/>
      <c r="LPR33" s="530"/>
      <c r="LPS33" s="530"/>
      <c r="LPT33" s="530"/>
      <c r="LPU33" s="530"/>
      <c r="LPV33" s="530"/>
      <c r="LPW33" s="530"/>
      <c r="LPX33" s="530"/>
      <c r="LPY33" s="530"/>
      <c r="LPZ33" s="530"/>
      <c r="LQA33" s="530"/>
      <c r="LQB33" s="530"/>
      <c r="LQC33" s="530"/>
      <c r="LQD33" s="530"/>
      <c r="LQE33" s="530"/>
      <c r="LQF33" s="530"/>
      <c r="LQG33" s="530"/>
      <c r="LQH33" s="530"/>
      <c r="LQI33" s="530"/>
      <c r="LQJ33" s="530"/>
      <c r="LQK33" s="530"/>
      <c r="LQL33" s="530"/>
      <c r="LQM33" s="530"/>
      <c r="LQN33" s="530"/>
      <c r="LQO33" s="530"/>
      <c r="LQP33" s="530"/>
      <c r="LQQ33" s="530"/>
      <c r="LQR33" s="530"/>
      <c r="LQS33" s="530"/>
      <c r="LQT33" s="530"/>
      <c r="LQU33" s="530"/>
      <c r="LQV33" s="530"/>
      <c r="LQW33" s="530"/>
      <c r="LQX33" s="530"/>
      <c r="LQY33" s="530"/>
      <c r="LQZ33" s="530"/>
      <c r="LRA33" s="530"/>
      <c r="LRB33" s="530"/>
      <c r="LRC33" s="530"/>
      <c r="LRD33" s="530"/>
      <c r="LRE33" s="530"/>
      <c r="LRF33" s="530"/>
      <c r="LRG33" s="530"/>
      <c r="LRH33" s="530"/>
      <c r="LRI33" s="530"/>
      <c r="LRJ33" s="530"/>
      <c r="LRK33" s="530"/>
      <c r="LRL33" s="530"/>
      <c r="LRM33" s="530"/>
      <c r="LRN33" s="530"/>
      <c r="LRO33" s="530"/>
      <c r="LRP33" s="530"/>
      <c r="LRQ33" s="530"/>
      <c r="LRR33" s="530"/>
      <c r="LRS33" s="530"/>
      <c r="LRT33" s="530"/>
      <c r="LRU33" s="530"/>
      <c r="LRV33" s="530"/>
      <c r="LRW33" s="530"/>
      <c r="LRX33" s="530"/>
      <c r="LRY33" s="530"/>
      <c r="LRZ33" s="530"/>
      <c r="LSA33" s="530"/>
      <c r="LSB33" s="530"/>
      <c r="LSC33" s="530"/>
      <c r="LSD33" s="530"/>
      <c r="LSE33" s="530"/>
      <c r="LSF33" s="530"/>
      <c r="LSG33" s="530"/>
      <c r="LSH33" s="530"/>
      <c r="LSI33" s="530"/>
      <c r="LSJ33" s="530"/>
      <c r="LSK33" s="530"/>
      <c r="LSL33" s="530"/>
      <c r="LSM33" s="530"/>
      <c r="LSN33" s="530"/>
      <c r="LSO33" s="530"/>
      <c r="LSP33" s="530"/>
      <c r="LSQ33" s="530"/>
      <c r="LSR33" s="530"/>
      <c r="LSS33" s="530"/>
      <c r="LST33" s="530"/>
      <c r="LSU33" s="530"/>
      <c r="LSV33" s="530"/>
      <c r="LSW33" s="530"/>
      <c r="LSX33" s="530"/>
      <c r="LSY33" s="530"/>
      <c r="LSZ33" s="530"/>
      <c r="LTA33" s="530"/>
      <c r="LTB33" s="530"/>
      <c r="LTC33" s="530"/>
      <c r="LTD33" s="530"/>
      <c r="LTE33" s="530"/>
      <c r="LTF33" s="530"/>
      <c r="LTG33" s="530"/>
      <c r="LTH33" s="530"/>
      <c r="LTI33" s="530"/>
      <c r="LTJ33" s="530"/>
      <c r="LTK33" s="530"/>
      <c r="LTL33" s="530"/>
      <c r="LTM33" s="530"/>
      <c r="LTN33" s="530"/>
      <c r="LTO33" s="530"/>
      <c r="LTP33" s="530"/>
      <c r="LTQ33" s="530"/>
      <c r="LTR33" s="530"/>
      <c r="LTS33" s="530"/>
      <c r="LTT33" s="530"/>
      <c r="LTU33" s="530"/>
      <c r="LTV33" s="530"/>
      <c r="LTW33" s="530"/>
      <c r="LTX33" s="530"/>
      <c r="LTY33" s="530"/>
      <c r="LTZ33" s="530"/>
      <c r="LUA33" s="530"/>
      <c r="LUB33" s="530"/>
      <c r="LUC33" s="530"/>
      <c r="LUD33" s="530"/>
      <c r="LUE33" s="530"/>
      <c r="LUF33" s="530"/>
      <c r="LUG33" s="530"/>
      <c r="LUH33" s="530"/>
      <c r="LUI33" s="530"/>
      <c r="LUJ33" s="530"/>
      <c r="LUK33" s="530"/>
      <c r="LUL33" s="530"/>
      <c r="LUM33" s="530"/>
      <c r="LUN33" s="530"/>
      <c r="LUO33" s="530"/>
      <c r="LUP33" s="530"/>
      <c r="LUQ33" s="530"/>
      <c r="LUR33" s="530"/>
      <c r="LUS33" s="530"/>
      <c r="LUT33" s="530"/>
      <c r="LUU33" s="530"/>
      <c r="LUV33" s="530"/>
      <c r="LUW33" s="530"/>
      <c r="LUX33" s="530"/>
      <c r="LUY33" s="530"/>
      <c r="LUZ33" s="530"/>
      <c r="LVA33" s="530"/>
      <c r="LVB33" s="530"/>
      <c r="LVC33" s="530"/>
      <c r="LVD33" s="530"/>
      <c r="LVE33" s="530"/>
      <c r="LVF33" s="530"/>
      <c r="LVG33" s="530"/>
      <c r="LVH33" s="530"/>
      <c r="LVI33" s="530"/>
      <c r="LVJ33" s="530"/>
      <c r="LVK33" s="530"/>
      <c r="LVL33" s="530"/>
      <c r="LVM33" s="530"/>
      <c r="LVN33" s="530"/>
      <c r="LVO33" s="530"/>
      <c r="LVP33" s="530"/>
      <c r="LVQ33" s="530"/>
      <c r="LVR33" s="530"/>
      <c r="LVS33" s="530"/>
      <c r="LVT33" s="530"/>
      <c r="LVU33" s="530"/>
      <c r="LVV33" s="530"/>
      <c r="LVW33" s="530"/>
      <c r="LVX33" s="530"/>
      <c r="LVY33" s="530"/>
      <c r="LVZ33" s="530"/>
      <c r="LWA33" s="530"/>
      <c r="LWB33" s="530"/>
      <c r="LWC33" s="530"/>
      <c r="LWD33" s="530"/>
      <c r="LWE33" s="530"/>
      <c r="LWF33" s="530"/>
      <c r="LWG33" s="530"/>
      <c r="LWH33" s="530"/>
      <c r="LWI33" s="530"/>
      <c r="LWJ33" s="530"/>
      <c r="LWK33" s="530"/>
      <c r="LWL33" s="530"/>
      <c r="LWM33" s="530"/>
      <c r="LWN33" s="530"/>
      <c r="LWO33" s="530"/>
      <c r="LWP33" s="530"/>
      <c r="LWQ33" s="530"/>
      <c r="LWR33" s="530"/>
      <c r="LWS33" s="530"/>
      <c r="LWT33" s="530"/>
      <c r="LWU33" s="530"/>
      <c r="LWV33" s="530"/>
      <c r="LWW33" s="530"/>
      <c r="LWX33" s="530"/>
      <c r="LWY33" s="530"/>
      <c r="LWZ33" s="530"/>
      <c r="LXA33" s="530"/>
      <c r="LXB33" s="530"/>
      <c r="LXC33" s="530"/>
      <c r="LXD33" s="530"/>
      <c r="LXE33" s="530"/>
      <c r="LXF33" s="530"/>
      <c r="LXG33" s="530"/>
      <c r="LXH33" s="530"/>
      <c r="LXI33" s="530"/>
      <c r="LXJ33" s="530"/>
      <c r="LXK33" s="530"/>
      <c r="LXL33" s="530"/>
      <c r="LXM33" s="530"/>
      <c r="LXN33" s="530"/>
      <c r="LXO33" s="530"/>
      <c r="LXP33" s="530"/>
      <c r="LXQ33" s="530"/>
      <c r="LXR33" s="530"/>
      <c r="LXS33" s="530"/>
      <c r="LXT33" s="530"/>
      <c r="LXU33" s="530"/>
      <c r="LXV33" s="530"/>
      <c r="LXW33" s="530"/>
      <c r="LXX33" s="530"/>
      <c r="LXY33" s="530"/>
      <c r="LXZ33" s="530"/>
      <c r="LYA33" s="530"/>
      <c r="LYB33" s="530"/>
      <c r="LYC33" s="530"/>
      <c r="LYD33" s="530"/>
      <c r="LYE33" s="530"/>
      <c r="LYF33" s="530"/>
      <c r="LYG33" s="530"/>
      <c r="LYH33" s="530"/>
      <c r="LYI33" s="530"/>
      <c r="LYJ33" s="530"/>
      <c r="LYK33" s="530"/>
      <c r="LYL33" s="530"/>
      <c r="LYM33" s="530"/>
      <c r="LYN33" s="530"/>
      <c r="LYO33" s="530"/>
      <c r="LYP33" s="530"/>
      <c r="LYQ33" s="530"/>
      <c r="LYR33" s="530"/>
      <c r="LYS33" s="530"/>
      <c r="LYT33" s="530"/>
      <c r="LYU33" s="530"/>
      <c r="LYV33" s="530"/>
      <c r="LYW33" s="530"/>
      <c r="LYX33" s="530"/>
      <c r="LYY33" s="530"/>
      <c r="LYZ33" s="530"/>
      <c r="LZA33" s="530"/>
      <c r="LZB33" s="530"/>
      <c r="LZC33" s="530"/>
      <c r="LZD33" s="530"/>
      <c r="LZE33" s="530"/>
      <c r="LZF33" s="530"/>
      <c r="LZG33" s="530"/>
      <c r="LZH33" s="530"/>
      <c r="LZI33" s="530"/>
      <c r="LZJ33" s="530"/>
      <c r="LZK33" s="530"/>
      <c r="LZL33" s="530"/>
      <c r="LZM33" s="530"/>
      <c r="LZN33" s="530"/>
      <c r="LZO33" s="530"/>
      <c r="LZP33" s="530"/>
      <c r="LZQ33" s="530"/>
      <c r="LZR33" s="530"/>
      <c r="LZS33" s="530"/>
      <c r="LZT33" s="530"/>
      <c r="LZU33" s="530"/>
      <c r="LZV33" s="530"/>
      <c r="LZW33" s="530"/>
      <c r="LZX33" s="530"/>
      <c r="LZY33" s="530"/>
      <c r="LZZ33" s="530"/>
      <c r="MAA33" s="530"/>
      <c r="MAB33" s="530"/>
      <c r="MAC33" s="530"/>
      <c r="MAD33" s="530"/>
      <c r="MAE33" s="530"/>
      <c r="MAF33" s="530"/>
      <c r="MAG33" s="530"/>
      <c r="MAH33" s="530"/>
      <c r="MAI33" s="530"/>
      <c r="MAJ33" s="530"/>
      <c r="MAK33" s="530"/>
      <c r="MAL33" s="530"/>
      <c r="MAM33" s="530"/>
      <c r="MAN33" s="530"/>
      <c r="MAO33" s="530"/>
      <c r="MAP33" s="530"/>
      <c r="MAQ33" s="530"/>
      <c r="MAR33" s="530"/>
      <c r="MAS33" s="530"/>
      <c r="MAT33" s="530"/>
      <c r="MAU33" s="530"/>
      <c r="MAV33" s="530"/>
      <c r="MAW33" s="530"/>
      <c r="MAX33" s="530"/>
      <c r="MAY33" s="530"/>
      <c r="MAZ33" s="530"/>
      <c r="MBA33" s="530"/>
      <c r="MBB33" s="530"/>
      <c r="MBC33" s="530"/>
      <c r="MBD33" s="530"/>
      <c r="MBE33" s="530"/>
      <c r="MBF33" s="530"/>
      <c r="MBG33" s="530"/>
      <c r="MBH33" s="530"/>
      <c r="MBI33" s="530"/>
      <c r="MBJ33" s="530"/>
      <c r="MBK33" s="530"/>
      <c r="MBL33" s="530"/>
      <c r="MBM33" s="530"/>
      <c r="MBN33" s="530"/>
      <c r="MBO33" s="530"/>
      <c r="MBP33" s="530"/>
      <c r="MBQ33" s="530"/>
      <c r="MBR33" s="530"/>
      <c r="MBS33" s="530"/>
      <c r="MBT33" s="530"/>
      <c r="MBU33" s="530"/>
      <c r="MBV33" s="530"/>
      <c r="MBW33" s="530"/>
      <c r="MBX33" s="530"/>
      <c r="MBY33" s="530"/>
      <c r="MBZ33" s="530"/>
      <c r="MCA33" s="530"/>
      <c r="MCB33" s="530"/>
      <c r="MCC33" s="530"/>
      <c r="MCD33" s="530"/>
      <c r="MCE33" s="530"/>
      <c r="MCF33" s="530"/>
      <c r="MCG33" s="530"/>
      <c r="MCH33" s="530"/>
      <c r="MCI33" s="530"/>
      <c r="MCJ33" s="530"/>
      <c r="MCK33" s="530"/>
      <c r="MCL33" s="530"/>
      <c r="MCM33" s="530"/>
      <c r="MCN33" s="530"/>
      <c r="MCO33" s="530"/>
      <c r="MCP33" s="530"/>
      <c r="MCQ33" s="530"/>
      <c r="MCR33" s="530"/>
      <c r="MCS33" s="530"/>
      <c r="MCT33" s="530"/>
      <c r="MCU33" s="530"/>
      <c r="MCV33" s="530"/>
      <c r="MCW33" s="530"/>
      <c r="MCX33" s="530"/>
      <c r="MCY33" s="530"/>
      <c r="MCZ33" s="530"/>
      <c r="MDA33" s="530"/>
      <c r="MDB33" s="530"/>
      <c r="MDC33" s="530"/>
      <c r="MDD33" s="530"/>
      <c r="MDE33" s="530"/>
      <c r="MDF33" s="530"/>
      <c r="MDG33" s="530"/>
      <c r="MDH33" s="530"/>
      <c r="MDI33" s="530"/>
      <c r="MDJ33" s="530"/>
      <c r="MDK33" s="530"/>
      <c r="MDL33" s="530"/>
      <c r="MDM33" s="530"/>
      <c r="MDN33" s="530"/>
      <c r="MDO33" s="530"/>
      <c r="MDP33" s="530"/>
      <c r="MDQ33" s="530"/>
      <c r="MDR33" s="530"/>
      <c r="MDS33" s="530"/>
      <c r="MDT33" s="530"/>
      <c r="MDU33" s="530"/>
      <c r="MDV33" s="530"/>
      <c r="MDW33" s="530"/>
      <c r="MDX33" s="530"/>
      <c r="MDY33" s="530"/>
      <c r="MDZ33" s="530"/>
      <c r="MEA33" s="530"/>
      <c r="MEB33" s="530"/>
      <c r="MEC33" s="530"/>
      <c r="MED33" s="530"/>
      <c r="MEE33" s="530"/>
      <c r="MEF33" s="530"/>
      <c r="MEG33" s="530"/>
      <c r="MEH33" s="530"/>
      <c r="MEI33" s="530"/>
      <c r="MEJ33" s="530"/>
      <c r="MEK33" s="530"/>
      <c r="MEL33" s="530"/>
      <c r="MEM33" s="530"/>
      <c r="MEN33" s="530"/>
      <c r="MEO33" s="530"/>
      <c r="MEP33" s="530"/>
      <c r="MEQ33" s="530"/>
      <c r="MER33" s="530"/>
      <c r="MES33" s="530"/>
      <c r="MET33" s="530"/>
      <c r="MEU33" s="530"/>
      <c r="MEV33" s="530"/>
      <c r="MEW33" s="530"/>
      <c r="MEX33" s="530"/>
      <c r="MEY33" s="530"/>
      <c r="MEZ33" s="530"/>
      <c r="MFA33" s="530"/>
      <c r="MFB33" s="530"/>
      <c r="MFC33" s="530"/>
      <c r="MFD33" s="530"/>
      <c r="MFE33" s="530"/>
      <c r="MFF33" s="530"/>
      <c r="MFG33" s="530"/>
      <c r="MFH33" s="530"/>
      <c r="MFI33" s="530"/>
      <c r="MFJ33" s="530"/>
      <c r="MFK33" s="530"/>
      <c r="MFL33" s="530"/>
      <c r="MFM33" s="530"/>
      <c r="MFN33" s="530"/>
      <c r="MFO33" s="530"/>
      <c r="MFP33" s="530"/>
      <c r="MFQ33" s="530"/>
      <c r="MFR33" s="530"/>
      <c r="MFS33" s="530"/>
      <c r="MFT33" s="530"/>
      <c r="MFU33" s="530"/>
      <c r="MFV33" s="530"/>
      <c r="MFW33" s="530"/>
      <c r="MFX33" s="530"/>
      <c r="MFY33" s="530"/>
      <c r="MFZ33" s="530"/>
      <c r="MGA33" s="530"/>
      <c r="MGB33" s="530"/>
      <c r="MGC33" s="530"/>
      <c r="MGD33" s="530"/>
      <c r="MGE33" s="530"/>
      <c r="MGF33" s="530"/>
      <c r="MGG33" s="530"/>
      <c r="MGH33" s="530"/>
      <c r="MGI33" s="530"/>
      <c r="MGJ33" s="530"/>
      <c r="MGK33" s="530"/>
      <c r="MGL33" s="530"/>
      <c r="MGM33" s="530"/>
      <c r="MGN33" s="530"/>
      <c r="MGO33" s="530"/>
      <c r="MGP33" s="530"/>
      <c r="MGQ33" s="530"/>
      <c r="MGR33" s="530"/>
      <c r="MGS33" s="530"/>
      <c r="MGT33" s="530"/>
      <c r="MGU33" s="530"/>
      <c r="MGV33" s="530"/>
      <c r="MGW33" s="530"/>
      <c r="MGX33" s="530"/>
      <c r="MGY33" s="530"/>
      <c r="MGZ33" s="530"/>
      <c r="MHA33" s="530"/>
      <c r="MHB33" s="530"/>
      <c r="MHC33" s="530"/>
      <c r="MHD33" s="530"/>
      <c r="MHE33" s="530"/>
      <c r="MHF33" s="530"/>
      <c r="MHG33" s="530"/>
      <c r="MHH33" s="530"/>
      <c r="MHI33" s="530"/>
      <c r="MHJ33" s="530"/>
      <c r="MHK33" s="530"/>
      <c r="MHL33" s="530"/>
      <c r="MHM33" s="530"/>
      <c r="MHN33" s="530"/>
      <c r="MHO33" s="530"/>
      <c r="MHP33" s="530"/>
      <c r="MHQ33" s="530"/>
      <c r="MHR33" s="530"/>
      <c r="MHS33" s="530"/>
      <c r="MHT33" s="530"/>
      <c r="MHU33" s="530"/>
      <c r="MHV33" s="530"/>
      <c r="MHW33" s="530"/>
      <c r="MHX33" s="530"/>
      <c r="MHY33" s="530"/>
      <c r="MHZ33" s="530"/>
      <c r="MIA33" s="530"/>
      <c r="MIB33" s="530"/>
      <c r="MIC33" s="530"/>
      <c r="MID33" s="530"/>
      <c r="MIE33" s="530"/>
      <c r="MIF33" s="530"/>
      <c r="MIG33" s="530"/>
      <c r="MIH33" s="530"/>
      <c r="MII33" s="530"/>
      <c r="MIJ33" s="530"/>
      <c r="MIK33" s="530"/>
      <c r="MIL33" s="530"/>
      <c r="MIM33" s="530"/>
      <c r="MIN33" s="530"/>
      <c r="MIO33" s="530"/>
      <c r="MIP33" s="530"/>
      <c r="MIQ33" s="530"/>
      <c r="MIR33" s="530"/>
      <c r="MIS33" s="530"/>
      <c r="MIT33" s="530"/>
      <c r="MIU33" s="530"/>
      <c r="MIV33" s="530"/>
      <c r="MIW33" s="530"/>
      <c r="MIX33" s="530"/>
      <c r="MIY33" s="530"/>
      <c r="MIZ33" s="530"/>
      <c r="MJA33" s="530"/>
      <c r="MJB33" s="530"/>
      <c r="MJC33" s="530"/>
      <c r="MJD33" s="530"/>
      <c r="MJE33" s="530"/>
      <c r="MJF33" s="530"/>
      <c r="MJG33" s="530"/>
      <c r="MJH33" s="530"/>
      <c r="MJI33" s="530"/>
      <c r="MJJ33" s="530"/>
      <c r="MJK33" s="530"/>
      <c r="MJL33" s="530"/>
      <c r="MJM33" s="530"/>
      <c r="MJN33" s="530"/>
      <c r="MJO33" s="530"/>
      <c r="MJP33" s="530"/>
      <c r="MJQ33" s="530"/>
      <c r="MJR33" s="530"/>
      <c r="MJS33" s="530"/>
      <c r="MJT33" s="530"/>
      <c r="MJU33" s="530"/>
      <c r="MJV33" s="530"/>
      <c r="MJW33" s="530"/>
      <c r="MJX33" s="530"/>
      <c r="MJY33" s="530"/>
      <c r="MJZ33" s="530"/>
      <c r="MKA33" s="530"/>
      <c r="MKB33" s="530"/>
      <c r="MKC33" s="530"/>
      <c r="MKD33" s="530"/>
      <c r="MKE33" s="530"/>
      <c r="MKF33" s="530"/>
      <c r="MKG33" s="530"/>
      <c r="MKH33" s="530"/>
      <c r="MKI33" s="530"/>
      <c r="MKJ33" s="530"/>
      <c r="MKK33" s="530"/>
      <c r="MKL33" s="530"/>
      <c r="MKM33" s="530"/>
      <c r="MKN33" s="530"/>
      <c r="MKO33" s="530"/>
      <c r="MKP33" s="530"/>
      <c r="MKQ33" s="530"/>
      <c r="MKR33" s="530"/>
      <c r="MKS33" s="530"/>
      <c r="MKT33" s="530"/>
      <c r="MKU33" s="530"/>
      <c r="MKV33" s="530"/>
      <c r="MKW33" s="530"/>
      <c r="MKX33" s="530"/>
      <c r="MKY33" s="530"/>
      <c r="MKZ33" s="530"/>
      <c r="MLA33" s="530"/>
      <c r="MLB33" s="530"/>
      <c r="MLC33" s="530"/>
      <c r="MLD33" s="530"/>
      <c r="MLE33" s="530"/>
      <c r="MLF33" s="530"/>
      <c r="MLG33" s="530"/>
      <c r="MLH33" s="530"/>
      <c r="MLI33" s="530"/>
      <c r="MLJ33" s="530"/>
      <c r="MLK33" s="530"/>
      <c r="MLL33" s="530"/>
      <c r="MLM33" s="530"/>
      <c r="MLN33" s="530"/>
      <c r="MLO33" s="530"/>
      <c r="MLP33" s="530"/>
      <c r="MLQ33" s="530"/>
      <c r="MLR33" s="530"/>
      <c r="MLS33" s="530"/>
      <c r="MLT33" s="530"/>
      <c r="MLU33" s="530"/>
      <c r="MLV33" s="530"/>
      <c r="MLW33" s="530"/>
      <c r="MLX33" s="530"/>
      <c r="MLY33" s="530"/>
      <c r="MLZ33" s="530"/>
      <c r="MMA33" s="530"/>
      <c r="MMB33" s="530"/>
      <c r="MMC33" s="530"/>
      <c r="MMD33" s="530"/>
      <c r="MME33" s="530"/>
      <c r="MMF33" s="530"/>
      <c r="MMG33" s="530"/>
      <c r="MMH33" s="530"/>
      <c r="MMI33" s="530"/>
      <c r="MMJ33" s="530"/>
      <c r="MMK33" s="530"/>
      <c r="MML33" s="530"/>
      <c r="MMM33" s="530"/>
      <c r="MMN33" s="530"/>
      <c r="MMO33" s="530"/>
      <c r="MMP33" s="530"/>
      <c r="MMQ33" s="530"/>
      <c r="MMR33" s="530"/>
      <c r="MMS33" s="530"/>
      <c r="MMT33" s="530"/>
      <c r="MMU33" s="530"/>
      <c r="MMV33" s="530"/>
      <c r="MMW33" s="530"/>
      <c r="MMX33" s="530"/>
      <c r="MMY33" s="530"/>
      <c r="MMZ33" s="530"/>
      <c r="MNA33" s="530"/>
      <c r="MNB33" s="530"/>
      <c r="MNC33" s="530"/>
      <c r="MND33" s="530"/>
      <c r="MNE33" s="530"/>
      <c r="MNF33" s="530"/>
      <c r="MNG33" s="530"/>
      <c r="MNH33" s="530"/>
      <c r="MNI33" s="530"/>
      <c r="MNJ33" s="530"/>
      <c r="MNK33" s="530"/>
      <c r="MNL33" s="530"/>
      <c r="MNM33" s="530"/>
      <c r="MNN33" s="530"/>
      <c r="MNO33" s="530"/>
      <c r="MNP33" s="530"/>
      <c r="MNQ33" s="530"/>
      <c r="MNR33" s="530"/>
      <c r="MNS33" s="530"/>
      <c r="MNT33" s="530"/>
      <c r="MNU33" s="530"/>
      <c r="MNV33" s="530"/>
      <c r="MNW33" s="530"/>
      <c r="MNX33" s="530"/>
      <c r="MNY33" s="530"/>
      <c r="MNZ33" s="530"/>
      <c r="MOA33" s="530"/>
      <c r="MOB33" s="530"/>
      <c r="MOC33" s="530"/>
      <c r="MOD33" s="530"/>
      <c r="MOE33" s="530"/>
      <c r="MOF33" s="530"/>
      <c r="MOG33" s="530"/>
      <c r="MOH33" s="530"/>
      <c r="MOI33" s="530"/>
      <c r="MOJ33" s="530"/>
      <c r="MOK33" s="530"/>
      <c r="MOL33" s="530"/>
      <c r="MOM33" s="530"/>
      <c r="MON33" s="530"/>
      <c r="MOO33" s="530"/>
      <c r="MOP33" s="530"/>
      <c r="MOQ33" s="530"/>
      <c r="MOR33" s="530"/>
      <c r="MOS33" s="530"/>
      <c r="MOT33" s="530"/>
      <c r="MOU33" s="530"/>
      <c r="MOV33" s="530"/>
      <c r="MOW33" s="530"/>
      <c r="MOX33" s="530"/>
      <c r="MOY33" s="530"/>
      <c r="MOZ33" s="530"/>
      <c r="MPA33" s="530"/>
      <c r="MPB33" s="530"/>
      <c r="MPC33" s="530"/>
      <c r="MPD33" s="530"/>
      <c r="MPE33" s="530"/>
      <c r="MPF33" s="530"/>
      <c r="MPG33" s="530"/>
      <c r="MPH33" s="530"/>
      <c r="MPI33" s="530"/>
      <c r="MPJ33" s="530"/>
      <c r="MPK33" s="530"/>
      <c r="MPL33" s="530"/>
      <c r="MPM33" s="530"/>
      <c r="MPN33" s="530"/>
      <c r="MPO33" s="530"/>
      <c r="MPP33" s="530"/>
      <c r="MPQ33" s="530"/>
      <c r="MPR33" s="530"/>
      <c r="MPS33" s="530"/>
      <c r="MPT33" s="530"/>
      <c r="MPU33" s="530"/>
      <c r="MPV33" s="530"/>
      <c r="MPW33" s="530"/>
      <c r="MPX33" s="530"/>
      <c r="MPY33" s="530"/>
      <c r="MPZ33" s="530"/>
      <c r="MQA33" s="530"/>
      <c r="MQB33" s="530"/>
      <c r="MQC33" s="530"/>
      <c r="MQD33" s="530"/>
      <c r="MQE33" s="530"/>
      <c r="MQF33" s="530"/>
      <c r="MQG33" s="530"/>
      <c r="MQH33" s="530"/>
      <c r="MQI33" s="530"/>
      <c r="MQJ33" s="530"/>
      <c r="MQK33" s="530"/>
      <c r="MQL33" s="530"/>
      <c r="MQM33" s="530"/>
      <c r="MQN33" s="530"/>
      <c r="MQO33" s="530"/>
      <c r="MQP33" s="530"/>
      <c r="MQQ33" s="530"/>
      <c r="MQR33" s="530"/>
      <c r="MQS33" s="530"/>
      <c r="MQT33" s="530"/>
      <c r="MQU33" s="530"/>
      <c r="MQV33" s="530"/>
      <c r="MQW33" s="530"/>
      <c r="MQX33" s="530"/>
      <c r="MQY33" s="530"/>
      <c r="MQZ33" s="530"/>
      <c r="MRA33" s="530"/>
      <c r="MRB33" s="530"/>
      <c r="MRC33" s="530"/>
      <c r="MRD33" s="530"/>
      <c r="MRE33" s="530"/>
      <c r="MRF33" s="530"/>
      <c r="MRG33" s="530"/>
      <c r="MRH33" s="530"/>
      <c r="MRI33" s="530"/>
      <c r="MRJ33" s="530"/>
      <c r="MRK33" s="530"/>
      <c r="MRL33" s="530"/>
      <c r="MRM33" s="530"/>
      <c r="MRN33" s="530"/>
      <c r="MRO33" s="530"/>
      <c r="MRP33" s="530"/>
      <c r="MRQ33" s="530"/>
      <c r="MRR33" s="530"/>
      <c r="MRS33" s="530"/>
      <c r="MRT33" s="530"/>
      <c r="MRU33" s="530"/>
      <c r="MRV33" s="530"/>
      <c r="MRW33" s="530"/>
      <c r="MRX33" s="530"/>
      <c r="MRY33" s="530"/>
      <c r="MRZ33" s="530"/>
      <c r="MSA33" s="530"/>
      <c r="MSB33" s="530"/>
      <c r="MSC33" s="530"/>
      <c r="MSD33" s="530"/>
      <c r="MSE33" s="530"/>
      <c r="MSF33" s="530"/>
      <c r="MSG33" s="530"/>
      <c r="MSH33" s="530"/>
      <c r="MSI33" s="530"/>
      <c r="MSJ33" s="530"/>
      <c r="MSK33" s="530"/>
      <c r="MSL33" s="530"/>
      <c r="MSM33" s="530"/>
      <c r="MSN33" s="530"/>
      <c r="MSO33" s="530"/>
      <c r="MSP33" s="530"/>
      <c r="MSQ33" s="530"/>
      <c r="MSR33" s="530"/>
      <c r="MSS33" s="530"/>
      <c r="MST33" s="530"/>
      <c r="MSU33" s="530"/>
      <c r="MSV33" s="530"/>
      <c r="MSW33" s="530"/>
      <c r="MSX33" s="530"/>
      <c r="MSY33" s="530"/>
      <c r="MSZ33" s="530"/>
      <c r="MTA33" s="530"/>
      <c r="MTB33" s="530"/>
      <c r="MTC33" s="530"/>
      <c r="MTD33" s="530"/>
      <c r="MTE33" s="530"/>
      <c r="MTF33" s="530"/>
      <c r="MTG33" s="530"/>
      <c r="MTH33" s="530"/>
      <c r="MTI33" s="530"/>
      <c r="MTJ33" s="530"/>
      <c r="MTK33" s="530"/>
      <c r="MTL33" s="530"/>
      <c r="MTM33" s="530"/>
      <c r="MTN33" s="530"/>
      <c r="MTO33" s="530"/>
      <c r="MTP33" s="530"/>
      <c r="MTQ33" s="530"/>
      <c r="MTR33" s="530"/>
      <c r="MTS33" s="530"/>
      <c r="MTT33" s="530"/>
      <c r="MTU33" s="530"/>
      <c r="MTV33" s="530"/>
      <c r="MTW33" s="530"/>
      <c r="MTX33" s="530"/>
      <c r="MTY33" s="530"/>
      <c r="MTZ33" s="530"/>
      <c r="MUA33" s="530"/>
      <c r="MUB33" s="530"/>
      <c r="MUC33" s="530"/>
      <c r="MUD33" s="530"/>
      <c r="MUE33" s="530"/>
      <c r="MUF33" s="530"/>
      <c r="MUG33" s="530"/>
      <c r="MUH33" s="530"/>
      <c r="MUI33" s="530"/>
      <c r="MUJ33" s="530"/>
      <c r="MUK33" s="530"/>
      <c r="MUL33" s="530"/>
      <c r="MUM33" s="530"/>
      <c r="MUN33" s="530"/>
      <c r="MUO33" s="530"/>
      <c r="MUP33" s="530"/>
      <c r="MUQ33" s="530"/>
      <c r="MUR33" s="530"/>
      <c r="MUS33" s="530"/>
      <c r="MUT33" s="530"/>
      <c r="MUU33" s="530"/>
      <c r="MUV33" s="530"/>
      <c r="MUW33" s="530"/>
      <c r="MUX33" s="530"/>
      <c r="MUY33" s="530"/>
      <c r="MUZ33" s="530"/>
      <c r="MVA33" s="530"/>
      <c r="MVB33" s="530"/>
      <c r="MVC33" s="530"/>
      <c r="MVD33" s="530"/>
      <c r="MVE33" s="530"/>
      <c r="MVF33" s="530"/>
      <c r="MVG33" s="530"/>
      <c r="MVH33" s="530"/>
      <c r="MVI33" s="530"/>
      <c r="MVJ33" s="530"/>
      <c r="MVK33" s="530"/>
      <c r="MVL33" s="530"/>
      <c r="MVM33" s="530"/>
      <c r="MVN33" s="530"/>
      <c r="MVO33" s="530"/>
      <c r="MVP33" s="530"/>
      <c r="MVQ33" s="530"/>
      <c r="MVR33" s="530"/>
      <c r="MVS33" s="530"/>
      <c r="MVT33" s="530"/>
      <c r="MVU33" s="530"/>
      <c r="MVV33" s="530"/>
      <c r="MVW33" s="530"/>
      <c r="MVX33" s="530"/>
      <c r="MVY33" s="530"/>
      <c r="MVZ33" s="530"/>
      <c r="MWA33" s="530"/>
      <c r="MWB33" s="530"/>
      <c r="MWC33" s="530"/>
      <c r="MWD33" s="530"/>
      <c r="MWE33" s="530"/>
      <c r="MWF33" s="530"/>
      <c r="MWG33" s="530"/>
      <c r="MWH33" s="530"/>
      <c r="MWI33" s="530"/>
      <c r="MWJ33" s="530"/>
      <c r="MWK33" s="530"/>
      <c r="MWL33" s="530"/>
      <c r="MWM33" s="530"/>
      <c r="MWN33" s="530"/>
      <c r="MWO33" s="530"/>
      <c r="MWP33" s="530"/>
      <c r="MWQ33" s="530"/>
      <c r="MWR33" s="530"/>
      <c r="MWS33" s="530"/>
      <c r="MWT33" s="530"/>
      <c r="MWU33" s="530"/>
      <c r="MWV33" s="530"/>
      <c r="MWW33" s="530"/>
      <c r="MWX33" s="530"/>
      <c r="MWY33" s="530"/>
      <c r="MWZ33" s="530"/>
      <c r="MXA33" s="530"/>
      <c r="MXB33" s="530"/>
      <c r="MXC33" s="530"/>
      <c r="MXD33" s="530"/>
      <c r="MXE33" s="530"/>
      <c r="MXF33" s="530"/>
      <c r="MXG33" s="530"/>
      <c r="MXH33" s="530"/>
      <c r="MXI33" s="530"/>
      <c r="MXJ33" s="530"/>
      <c r="MXK33" s="530"/>
      <c r="MXL33" s="530"/>
      <c r="MXM33" s="530"/>
      <c r="MXN33" s="530"/>
      <c r="MXO33" s="530"/>
      <c r="MXP33" s="530"/>
      <c r="MXQ33" s="530"/>
      <c r="MXR33" s="530"/>
      <c r="MXS33" s="530"/>
      <c r="MXT33" s="530"/>
      <c r="MXU33" s="530"/>
      <c r="MXV33" s="530"/>
      <c r="MXW33" s="530"/>
      <c r="MXX33" s="530"/>
      <c r="MXY33" s="530"/>
      <c r="MXZ33" s="530"/>
      <c r="MYA33" s="530"/>
      <c r="MYB33" s="530"/>
      <c r="MYC33" s="530"/>
      <c r="MYD33" s="530"/>
      <c r="MYE33" s="530"/>
      <c r="MYF33" s="530"/>
      <c r="MYG33" s="530"/>
      <c r="MYH33" s="530"/>
      <c r="MYI33" s="530"/>
      <c r="MYJ33" s="530"/>
      <c r="MYK33" s="530"/>
      <c r="MYL33" s="530"/>
      <c r="MYM33" s="530"/>
      <c r="MYN33" s="530"/>
      <c r="MYO33" s="530"/>
      <c r="MYP33" s="530"/>
      <c r="MYQ33" s="530"/>
      <c r="MYR33" s="530"/>
      <c r="MYS33" s="530"/>
      <c r="MYT33" s="530"/>
      <c r="MYU33" s="530"/>
      <c r="MYV33" s="530"/>
      <c r="MYW33" s="530"/>
      <c r="MYX33" s="530"/>
      <c r="MYY33" s="530"/>
      <c r="MYZ33" s="530"/>
      <c r="MZA33" s="530"/>
      <c r="MZB33" s="530"/>
      <c r="MZC33" s="530"/>
      <c r="MZD33" s="530"/>
      <c r="MZE33" s="530"/>
      <c r="MZF33" s="530"/>
      <c r="MZG33" s="530"/>
      <c r="MZH33" s="530"/>
      <c r="MZI33" s="530"/>
      <c r="MZJ33" s="530"/>
      <c r="MZK33" s="530"/>
      <c r="MZL33" s="530"/>
      <c r="MZM33" s="530"/>
      <c r="MZN33" s="530"/>
      <c r="MZO33" s="530"/>
      <c r="MZP33" s="530"/>
      <c r="MZQ33" s="530"/>
      <c r="MZR33" s="530"/>
      <c r="MZS33" s="530"/>
      <c r="MZT33" s="530"/>
      <c r="MZU33" s="530"/>
      <c r="MZV33" s="530"/>
      <c r="MZW33" s="530"/>
      <c r="MZX33" s="530"/>
      <c r="MZY33" s="530"/>
      <c r="MZZ33" s="530"/>
      <c r="NAA33" s="530"/>
      <c r="NAB33" s="530"/>
      <c r="NAC33" s="530"/>
      <c r="NAD33" s="530"/>
      <c r="NAE33" s="530"/>
      <c r="NAF33" s="530"/>
      <c r="NAG33" s="530"/>
      <c r="NAH33" s="530"/>
      <c r="NAI33" s="530"/>
      <c r="NAJ33" s="530"/>
      <c r="NAK33" s="530"/>
      <c r="NAL33" s="530"/>
      <c r="NAM33" s="530"/>
      <c r="NAN33" s="530"/>
      <c r="NAO33" s="530"/>
      <c r="NAP33" s="530"/>
      <c r="NAQ33" s="530"/>
      <c r="NAR33" s="530"/>
      <c r="NAS33" s="530"/>
      <c r="NAT33" s="530"/>
      <c r="NAU33" s="530"/>
      <c r="NAV33" s="530"/>
      <c r="NAW33" s="530"/>
      <c r="NAX33" s="530"/>
      <c r="NAY33" s="530"/>
      <c r="NAZ33" s="530"/>
      <c r="NBA33" s="530"/>
      <c r="NBB33" s="530"/>
      <c r="NBC33" s="530"/>
      <c r="NBD33" s="530"/>
      <c r="NBE33" s="530"/>
      <c r="NBF33" s="530"/>
      <c r="NBG33" s="530"/>
      <c r="NBH33" s="530"/>
      <c r="NBI33" s="530"/>
      <c r="NBJ33" s="530"/>
      <c r="NBK33" s="530"/>
      <c r="NBL33" s="530"/>
      <c r="NBM33" s="530"/>
      <c r="NBN33" s="530"/>
      <c r="NBO33" s="530"/>
      <c r="NBP33" s="530"/>
      <c r="NBQ33" s="530"/>
      <c r="NBR33" s="530"/>
      <c r="NBS33" s="530"/>
      <c r="NBT33" s="530"/>
      <c r="NBU33" s="530"/>
      <c r="NBV33" s="530"/>
      <c r="NBW33" s="530"/>
      <c r="NBX33" s="530"/>
      <c r="NBY33" s="530"/>
      <c r="NBZ33" s="530"/>
      <c r="NCA33" s="530"/>
      <c r="NCB33" s="530"/>
      <c r="NCC33" s="530"/>
      <c r="NCD33" s="530"/>
      <c r="NCE33" s="530"/>
      <c r="NCF33" s="530"/>
      <c r="NCG33" s="530"/>
      <c r="NCH33" s="530"/>
      <c r="NCI33" s="530"/>
      <c r="NCJ33" s="530"/>
      <c r="NCK33" s="530"/>
      <c r="NCL33" s="530"/>
      <c r="NCM33" s="530"/>
      <c r="NCN33" s="530"/>
      <c r="NCO33" s="530"/>
      <c r="NCP33" s="530"/>
      <c r="NCQ33" s="530"/>
      <c r="NCR33" s="530"/>
      <c r="NCS33" s="530"/>
      <c r="NCT33" s="530"/>
      <c r="NCU33" s="530"/>
      <c r="NCV33" s="530"/>
      <c r="NCW33" s="530"/>
      <c r="NCX33" s="530"/>
      <c r="NCY33" s="530"/>
      <c r="NCZ33" s="530"/>
      <c r="NDA33" s="530"/>
      <c r="NDB33" s="530"/>
      <c r="NDC33" s="530"/>
      <c r="NDD33" s="530"/>
      <c r="NDE33" s="530"/>
      <c r="NDF33" s="530"/>
      <c r="NDG33" s="530"/>
      <c r="NDH33" s="530"/>
      <c r="NDI33" s="530"/>
      <c r="NDJ33" s="530"/>
      <c r="NDK33" s="530"/>
      <c r="NDL33" s="530"/>
      <c r="NDM33" s="530"/>
      <c r="NDN33" s="530"/>
      <c r="NDO33" s="530"/>
      <c r="NDP33" s="530"/>
      <c r="NDQ33" s="530"/>
      <c r="NDR33" s="530"/>
      <c r="NDS33" s="530"/>
      <c r="NDT33" s="530"/>
      <c r="NDU33" s="530"/>
      <c r="NDV33" s="530"/>
      <c r="NDW33" s="530"/>
      <c r="NDX33" s="530"/>
      <c r="NDY33" s="530"/>
      <c r="NDZ33" s="530"/>
      <c r="NEA33" s="530"/>
      <c r="NEB33" s="530"/>
      <c r="NEC33" s="530"/>
      <c r="NED33" s="530"/>
      <c r="NEE33" s="530"/>
      <c r="NEF33" s="530"/>
      <c r="NEG33" s="530"/>
      <c r="NEH33" s="530"/>
      <c r="NEI33" s="530"/>
      <c r="NEJ33" s="530"/>
      <c r="NEK33" s="530"/>
      <c r="NEL33" s="530"/>
      <c r="NEM33" s="530"/>
      <c r="NEN33" s="530"/>
      <c r="NEO33" s="530"/>
      <c r="NEP33" s="530"/>
      <c r="NEQ33" s="530"/>
      <c r="NER33" s="530"/>
      <c r="NES33" s="530"/>
      <c r="NET33" s="530"/>
      <c r="NEU33" s="530"/>
      <c r="NEV33" s="530"/>
      <c r="NEW33" s="530"/>
      <c r="NEX33" s="530"/>
      <c r="NEY33" s="530"/>
      <c r="NEZ33" s="530"/>
      <c r="NFA33" s="530"/>
      <c r="NFB33" s="530"/>
      <c r="NFC33" s="530"/>
      <c r="NFD33" s="530"/>
      <c r="NFE33" s="530"/>
      <c r="NFF33" s="530"/>
      <c r="NFG33" s="530"/>
      <c r="NFH33" s="530"/>
      <c r="NFI33" s="530"/>
      <c r="NFJ33" s="530"/>
      <c r="NFK33" s="530"/>
      <c r="NFL33" s="530"/>
      <c r="NFM33" s="530"/>
      <c r="NFN33" s="530"/>
      <c r="NFO33" s="530"/>
      <c r="NFP33" s="530"/>
      <c r="NFQ33" s="530"/>
      <c r="NFR33" s="530"/>
      <c r="NFS33" s="530"/>
      <c r="NFT33" s="530"/>
      <c r="NFU33" s="530"/>
      <c r="NFV33" s="530"/>
      <c r="NFW33" s="530"/>
      <c r="NFX33" s="530"/>
      <c r="NFY33" s="530"/>
      <c r="NFZ33" s="530"/>
      <c r="NGA33" s="530"/>
      <c r="NGB33" s="530"/>
      <c r="NGC33" s="530"/>
      <c r="NGD33" s="530"/>
      <c r="NGE33" s="530"/>
      <c r="NGF33" s="530"/>
      <c r="NGG33" s="530"/>
      <c r="NGH33" s="530"/>
      <c r="NGI33" s="530"/>
      <c r="NGJ33" s="530"/>
      <c r="NGK33" s="530"/>
      <c r="NGL33" s="530"/>
      <c r="NGM33" s="530"/>
      <c r="NGN33" s="530"/>
      <c r="NGO33" s="530"/>
      <c r="NGP33" s="530"/>
      <c r="NGQ33" s="530"/>
      <c r="NGR33" s="530"/>
      <c r="NGS33" s="530"/>
      <c r="NGT33" s="530"/>
      <c r="NGU33" s="530"/>
      <c r="NGV33" s="530"/>
      <c r="NGW33" s="530"/>
      <c r="NGX33" s="530"/>
      <c r="NGY33" s="530"/>
      <c r="NGZ33" s="530"/>
      <c r="NHA33" s="530"/>
      <c r="NHB33" s="530"/>
      <c r="NHC33" s="530"/>
      <c r="NHD33" s="530"/>
      <c r="NHE33" s="530"/>
      <c r="NHF33" s="530"/>
      <c r="NHG33" s="530"/>
      <c r="NHH33" s="530"/>
      <c r="NHI33" s="530"/>
      <c r="NHJ33" s="530"/>
      <c r="NHK33" s="530"/>
      <c r="NHL33" s="530"/>
      <c r="NHM33" s="530"/>
      <c r="NHN33" s="530"/>
      <c r="NHO33" s="530"/>
      <c r="NHP33" s="530"/>
      <c r="NHQ33" s="530"/>
      <c r="NHR33" s="530"/>
      <c r="NHS33" s="530"/>
      <c r="NHT33" s="530"/>
      <c r="NHU33" s="530"/>
      <c r="NHV33" s="530"/>
      <c r="NHW33" s="530"/>
      <c r="NHX33" s="530"/>
      <c r="NHY33" s="530"/>
      <c r="NHZ33" s="530"/>
      <c r="NIA33" s="530"/>
      <c r="NIB33" s="530"/>
      <c r="NIC33" s="530"/>
      <c r="NID33" s="530"/>
      <c r="NIE33" s="530"/>
      <c r="NIF33" s="530"/>
      <c r="NIG33" s="530"/>
      <c r="NIH33" s="530"/>
      <c r="NII33" s="530"/>
      <c r="NIJ33" s="530"/>
      <c r="NIK33" s="530"/>
      <c r="NIL33" s="530"/>
      <c r="NIM33" s="530"/>
      <c r="NIN33" s="530"/>
      <c r="NIO33" s="530"/>
      <c r="NIP33" s="530"/>
      <c r="NIQ33" s="530"/>
      <c r="NIR33" s="530"/>
      <c r="NIS33" s="530"/>
      <c r="NIT33" s="530"/>
      <c r="NIU33" s="530"/>
      <c r="NIV33" s="530"/>
      <c r="NIW33" s="530"/>
      <c r="NIX33" s="530"/>
      <c r="NIY33" s="530"/>
      <c r="NIZ33" s="530"/>
      <c r="NJA33" s="530"/>
      <c r="NJB33" s="530"/>
      <c r="NJC33" s="530"/>
      <c r="NJD33" s="530"/>
      <c r="NJE33" s="530"/>
      <c r="NJF33" s="530"/>
      <c r="NJG33" s="530"/>
      <c r="NJH33" s="530"/>
      <c r="NJI33" s="530"/>
      <c r="NJJ33" s="530"/>
      <c r="NJK33" s="530"/>
      <c r="NJL33" s="530"/>
      <c r="NJM33" s="530"/>
      <c r="NJN33" s="530"/>
      <c r="NJO33" s="530"/>
      <c r="NJP33" s="530"/>
      <c r="NJQ33" s="530"/>
      <c r="NJR33" s="530"/>
      <c r="NJS33" s="530"/>
      <c r="NJT33" s="530"/>
      <c r="NJU33" s="530"/>
      <c r="NJV33" s="530"/>
      <c r="NJW33" s="530"/>
      <c r="NJX33" s="530"/>
      <c r="NJY33" s="530"/>
      <c r="NJZ33" s="530"/>
      <c r="NKA33" s="530"/>
      <c r="NKB33" s="530"/>
      <c r="NKC33" s="530"/>
      <c r="NKD33" s="530"/>
      <c r="NKE33" s="530"/>
      <c r="NKF33" s="530"/>
      <c r="NKG33" s="530"/>
      <c r="NKH33" s="530"/>
      <c r="NKI33" s="530"/>
      <c r="NKJ33" s="530"/>
      <c r="NKK33" s="530"/>
      <c r="NKL33" s="530"/>
      <c r="NKM33" s="530"/>
      <c r="NKN33" s="530"/>
      <c r="NKO33" s="530"/>
      <c r="NKP33" s="530"/>
      <c r="NKQ33" s="530"/>
      <c r="NKR33" s="530"/>
      <c r="NKS33" s="530"/>
      <c r="NKT33" s="530"/>
      <c r="NKU33" s="530"/>
      <c r="NKV33" s="530"/>
      <c r="NKW33" s="530"/>
      <c r="NKX33" s="530"/>
      <c r="NKY33" s="530"/>
      <c r="NKZ33" s="530"/>
      <c r="NLA33" s="530"/>
      <c r="NLB33" s="530"/>
      <c r="NLC33" s="530"/>
      <c r="NLD33" s="530"/>
      <c r="NLE33" s="530"/>
      <c r="NLF33" s="530"/>
      <c r="NLG33" s="530"/>
      <c r="NLH33" s="530"/>
      <c r="NLI33" s="530"/>
      <c r="NLJ33" s="530"/>
      <c r="NLK33" s="530"/>
      <c r="NLL33" s="530"/>
      <c r="NLM33" s="530"/>
      <c r="NLN33" s="530"/>
      <c r="NLO33" s="530"/>
      <c r="NLP33" s="530"/>
      <c r="NLQ33" s="530"/>
      <c r="NLR33" s="530"/>
      <c r="NLS33" s="530"/>
      <c r="NLT33" s="530"/>
      <c r="NLU33" s="530"/>
      <c r="NLV33" s="530"/>
      <c r="NLW33" s="530"/>
      <c r="NLX33" s="530"/>
      <c r="NLY33" s="530"/>
      <c r="NLZ33" s="530"/>
      <c r="NMA33" s="530"/>
      <c r="NMB33" s="530"/>
      <c r="NMC33" s="530"/>
      <c r="NMD33" s="530"/>
      <c r="NME33" s="530"/>
      <c r="NMF33" s="530"/>
      <c r="NMG33" s="530"/>
      <c r="NMH33" s="530"/>
      <c r="NMI33" s="530"/>
      <c r="NMJ33" s="530"/>
      <c r="NMK33" s="530"/>
      <c r="NML33" s="530"/>
      <c r="NMM33" s="530"/>
      <c r="NMN33" s="530"/>
      <c r="NMO33" s="530"/>
      <c r="NMP33" s="530"/>
      <c r="NMQ33" s="530"/>
      <c r="NMR33" s="530"/>
      <c r="NMS33" s="530"/>
      <c r="NMT33" s="530"/>
      <c r="NMU33" s="530"/>
      <c r="NMV33" s="530"/>
      <c r="NMW33" s="530"/>
      <c r="NMX33" s="530"/>
      <c r="NMY33" s="530"/>
      <c r="NMZ33" s="530"/>
      <c r="NNA33" s="530"/>
      <c r="NNB33" s="530"/>
      <c r="NNC33" s="530"/>
      <c r="NND33" s="530"/>
      <c r="NNE33" s="530"/>
      <c r="NNF33" s="530"/>
      <c r="NNG33" s="530"/>
      <c r="NNH33" s="530"/>
      <c r="NNI33" s="530"/>
      <c r="NNJ33" s="530"/>
      <c r="NNK33" s="530"/>
      <c r="NNL33" s="530"/>
      <c r="NNM33" s="530"/>
      <c r="NNN33" s="530"/>
      <c r="NNO33" s="530"/>
      <c r="NNP33" s="530"/>
      <c r="NNQ33" s="530"/>
      <c r="NNR33" s="530"/>
      <c r="NNS33" s="530"/>
      <c r="NNT33" s="530"/>
      <c r="NNU33" s="530"/>
      <c r="NNV33" s="530"/>
      <c r="NNW33" s="530"/>
      <c r="NNX33" s="530"/>
      <c r="NNY33" s="530"/>
      <c r="NNZ33" s="530"/>
      <c r="NOA33" s="530"/>
      <c r="NOB33" s="530"/>
      <c r="NOC33" s="530"/>
      <c r="NOD33" s="530"/>
      <c r="NOE33" s="530"/>
      <c r="NOF33" s="530"/>
      <c r="NOG33" s="530"/>
      <c r="NOH33" s="530"/>
      <c r="NOI33" s="530"/>
      <c r="NOJ33" s="530"/>
      <c r="NOK33" s="530"/>
      <c r="NOL33" s="530"/>
      <c r="NOM33" s="530"/>
      <c r="NON33" s="530"/>
      <c r="NOO33" s="530"/>
      <c r="NOP33" s="530"/>
      <c r="NOQ33" s="530"/>
      <c r="NOR33" s="530"/>
      <c r="NOS33" s="530"/>
      <c r="NOT33" s="530"/>
      <c r="NOU33" s="530"/>
      <c r="NOV33" s="530"/>
      <c r="NOW33" s="530"/>
      <c r="NOX33" s="530"/>
      <c r="NOY33" s="530"/>
      <c r="NOZ33" s="530"/>
      <c r="NPA33" s="530"/>
      <c r="NPB33" s="530"/>
      <c r="NPC33" s="530"/>
      <c r="NPD33" s="530"/>
      <c r="NPE33" s="530"/>
      <c r="NPF33" s="530"/>
      <c r="NPG33" s="530"/>
      <c r="NPH33" s="530"/>
      <c r="NPI33" s="530"/>
      <c r="NPJ33" s="530"/>
      <c r="NPK33" s="530"/>
      <c r="NPL33" s="530"/>
      <c r="NPM33" s="530"/>
      <c r="NPN33" s="530"/>
      <c r="NPO33" s="530"/>
      <c r="NPP33" s="530"/>
      <c r="NPQ33" s="530"/>
      <c r="NPR33" s="530"/>
      <c r="NPS33" s="530"/>
      <c r="NPT33" s="530"/>
      <c r="NPU33" s="530"/>
      <c r="NPV33" s="530"/>
      <c r="NPW33" s="530"/>
      <c r="NPX33" s="530"/>
      <c r="NPY33" s="530"/>
      <c r="NPZ33" s="530"/>
      <c r="NQA33" s="530"/>
      <c r="NQB33" s="530"/>
      <c r="NQC33" s="530"/>
      <c r="NQD33" s="530"/>
      <c r="NQE33" s="530"/>
      <c r="NQF33" s="530"/>
      <c r="NQG33" s="530"/>
      <c r="NQH33" s="530"/>
      <c r="NQI33" s="530"/>
      <c r="NQJ33" s="530"/>
      <c r="NQK33" s="530"/>
      <c r="NQL33" s="530"/>
      <c r="NQM33" s="530"/>
      <c r="NQN33" s="530"/>
      <c r="NQO33" s="530"/>
      <c r="NQP33" s="530"/>
      <c r="NQQ33" s="530"/>
      <c r="NQR33" s="530"/>
      <c r="NQS33" s="530"/>
      <c r="NQT33" s="530"/>
      <c r="NQU33" s="530"/>
      <c r="NQV33" s="530"/>
      <c r="NQW33" s="530"/>
      <c r="NQX33" s="530"/>
      <c r="NQY33" s="530"/>
      <c r="NQZ33" s="530"/>
      <c r="NRA33" s="530"/>
      <c r="NRB33" s="530"/>
      <c r="NRC33" s="530"/>
      <c r="NRD33" s="530"/>
      <c r="NRE33" s="530"/>
      <c r="NRF33" s="530"/>
      <c r="NRG33" s="530"/>
      <c r="NRH33" s="530"/>
      <c r="NRI33" s="530"/>
      <c r="NRJ33" s="530"/>
      <c r="NRK33" s="530"/>
      <c r="NRL33" s="530"/>
      <c r="NRM33" s="530"/>
      <c r="NRN33" s="530"/>
      <c r="NRO33" s="530"/>
      <c r="NRP33" s="530"/>
      <c r="NRQ33" s="530"/>
      <c r="NRR33" s="530"/>
      <c r="NRS33" s="530"/>
      <c r="NRT33" s="530"/>
      <c r="NRU33" s="530"/>
      <c r="NRV33" s="530"/>
      <c r="NRW33" s="530"/>
      <c r="NRX33" s="530"/>
      <c r="NRY33" s="530"/>
      <c r="NRZ33" s="530"/>
      <c r="NSA33" s="530"/>
      <c r="NSB33" s="530"/>
      <c r="NSC33" s="530"/>
      <c r="NSD33" s="530"/>
      <c r="NSE33" s="530"/>
      <c r="NSF33" s="530"/>
      <c r="NSG33" s="530"/>
      <c r="NSH33" s="530"/>
      <c r="NSI33" s="530"/>
      <c r="NSJ33" s="530"/>
      <c r="NSK33" s="530"/>
      <c r="NSL33" s="530"/>
      <c r="NSM33" s="530"/>
      <c r="NSN33" s="530"/>
      <c r="NSO33" s="530"/>
      <c r="NSP33" s="530"/>
      <c r="NSQ33" s="530"/>
      <c r="NSR33" s="530"/>
      <c r="NSS33" s="530"/>
      <c r="NST33" s="530"/>
      <c r="NSU33" s="530"/>
      <c r="NSV33" s="530"/>
      <c r="NSW33" s="530"/>
      <c r="NSX33" s="530"/>
      <c r="NSY33" s="530"/>
      <c r="NSZ33" s="530"/>
      <c r="NTA33" s="530"/>
      <c r="NTB33" s="530"/>
      <c r="NTC33" s="530"/>
      <c r="NTD33" s="530"/>
      <c r="NTE33" s="530"/>
      <c r="NTF33" s="530"/>
      <c r="NTG33" s="530"/>
      <c r="NTH33" s="530"/>
      <c r="NTI33" s="530"/>
      <c r="NTJ33" s="530"/>
      <c r="NTK33" s="530"/>
      <c r="NTL33" s="530"/>
      <c r="NTM33" s="530"/>
      <c r="NTN33" s="530"/>
      <c r="NTO33" s="530"/>
      <c r="NTP33" s="530"/>
      <c r="NTQ33" s="530"/>
      <c r="NTR33" s="530"/>
      <c r="NTS33" s="530"/>
      <c r="NTT33" s="530"/>
      <c r="NTU33" s="530"/>
      <c r="NTV33" s="530"/>
      <c r="NTW33" s="530"/>
      <c r="NTX33" s="530"/>
      <c r="NTY33" s="530"/>
      <c r="NTZ33" s="530"/>
      <c r="NUA33" s="530"/>
      <c r="NUB33" s="530"/>
      <c r="NUC33" s="530"/>
      <c r="NUD33" s="530"/>
      <c r="NUE33" s="530"/>
      <c r="NUF33" s="530"/>
      <c r="NUG33" s="530"/>
      <c r="NUH33" s="530"/>
      <c r="NUI33" s="530"/>
      <c r="NUJ33" s="530"/>
      <c r="NUK33" s="530"/>
      <c r="NUL33" s="530"/>
      <c r="NUM33" s="530"/>
      <c r="NUN33" s="530"/>
      <c r="NUO33" s="530"/>
      <c r="NUP33" s="530"/>
      <c r="NUQ33" s="530"/>
      <c r="NUR33" s="530"/>
      <c r="NUS33" s="530"/>
      <c r="NUT33" s="530"/>
      <c r="NUU33" s="530"/>
      <c r="NUV33" s="530"/>
      <c r="NUW33" s="530"/>
      <c r="NUX33" s="530"/>
      <c r="NUY33" s="530"/>
      <c r="NUZ33" s="530"/>
      <c r="NVA33" s="530"/>
      <c r="NVB33" s="530"/>
      <c r="NVC33" s="530"/>
      <c r="NVD33" s="530"/>
      <c r="NVE33" s="530"/>
      <c r="NVF33" s="530"/>
      <c r="NVG33" s="530"/>
      <c r="NVH33" s="530"/>
      <c r="NVI33" s="530"/>
      <c r="NVJ33" s="530"/>
      <c r="NVK33" s="530"/>
      <c r="NVL33" s="530"/>
      <c r="NVM33" s="530"/>
      <c r="NVN33" s="530"/>
      <c r="NVO33" s="530"/>
      <c r="NVP33" s="530"/>
      <c r="NVQ33" s="530"/>
      <c r="NVR33" s="530"/>
      <c r="NVS33" s="530"/>
      <c r="NVT33" s="530"/>
      <c r="NVU33" s="530"/>
      <c r="NVV33" s="530"/>
      <c r="NVW33" s="530"/>
      <c r="NVX33" s="530"/>
      <c r="NVY33" s="530"/>
      <c r="NVZ33" s="530"/>
      <c r="NWA33" s="530"/>
      <c r="NWB33" s="530"/>
      <c r="NWC33" s="530"/>
      <c r="NWD33" s="530"/>
      <c r="NWE33" s="530"/>
      <c r="NWF33" s="530"/>
      <c r="NWG33" s="530"/>
      <c r="NWH33" s="530"/>
      <c r="NWI33" s="530"/>
      <c r="NWJ33" s="530"/>
      <c r="NWK33" s="530"/>
      <c r="NWL33" s="530"/>
      <c r="NWM33" s="530"/>
      <c r="NWN33" s="530"/>
      <c r="NWO33" s="530"/>
      <c r="NWP33" s="530"/>
      <c r="NWQ33" s="530"/>
      <c r="NWR33" s="530"/>
      <c r="NWS33" s="530"/>
      <c r="NWT33" s="530"/>
      <c r="NWU33" s="530"/>
      <c r="NWV33" s="530"/>
      <c r="NWW33" s="530"/>
      <c r="NWX33" s="530"/>
      <c r="NWY33" s="530"/>
      <c r="NWZ33" s="530"/>
      <c r="NXA33" s="530"/>
      <c r="NXB33" s="530"/>
      <c r="NXC33" s="530"/>
      <c r="NXD33" s="530"/>
      <c r="NXE33" s="530"/>
      <c r="NXF33" s="530"/>
      <c r="NXG33" s="530"/>
      <c r="NXH33" s="530"/>
      <c r="NXI33" s="530"/>
      <c r="NXJ33" s="530"/>
      <c r="NXK33" s="530"/>
      <c r="NXL33" s="530"/>
      <c r="NXM33" s="530"/>
      <c r="NXN33" s="530"/>
      <c r="NXO33" s="530"/>
      <c r="NXP33" s="530"/>
      <c r="NXQ33" s="530"/>
      <c r="NXR33" s="530"/>
      <c r="NXS33" s="530"/>
      <c r="NXT33" s="530"/>
      <c r="NXU33" s="530"/>
      <c r="NXV33" s="530"/>
      <c r="NXW33" s="530"/>
      <c r="NXX33" s="530"/>
      <c r="NXY33" s="530"/>
      <c r="NXZ33" s="530"/>
      <c r="NYA33" s="530"/>
      <c r="NYB33" s="530"/>
      <c r="NYC33" s="530"/>
      <c r="NYD33" s="530"/>
      <c r="NYE33" s="530"/>
      <c r="NYF33" s="530"/>
      <c r="NYG33" s="530"/>
      <c r="NYH33" s="530"/>
      <c r="NYI33" s="530"/>
      <c r="NYJ33" s="530"/>
      <c r="NYK33" s="530"/>
      <c r="NYL33" s="530"/>
      <c r="NYM33" s="530"/>
      <c r="NYN33" s="530"/>
      <c r="NYO33" s="530"/>
      <c r="NYP33" s="530"/>
      <c r="NYQ33" s="530"/>
      <c r="NYR33" s="530"/>
      <c r="NYS33" s="530"/>
      <c r="NYT33" s="530"/>
      <c r="NYU33" s="530"/>
      <c r="NYV33" s="530"/>
      <c r="NYW33" s="530"/>
      <c r="NYX33" s="530"/>
      <c r="NYY33" s="530"/>
      <c r="NYZ33" s="530"/>
      <c r="NZA33" s="530"/>
      <c r="NZB33" s="530"/>
      <c r="NZC33" s="530"/>
      <c r="NZD33" s="530"/>
      <c r="NZE33" s="530"/>
      <c r="NZF33" s="530"/>
      <c r="NZG33" s="530"/>
      <c r="NZH33" s="530"/>
      <c r="NZI33" s="530"/>
      <c r="NZJ33" s="530"/>
      <c r="NZK33" s="530"/>
      <c r="NZL33" s="530"/>
      <c r="NZM33" s="530"/>
      <c r="NZN33" s="530"/>
      <c r="NZO33" s="530"/>
      <c r="NZP33" s="530"/>
      <c r="NZQ33" s="530"/>
      <c r="NZR33" s="530"/>
      <c r="NZS33" s="530"/>
      <c r="NZT33" s="530"/>
      <c r="NZU33" s="530"/>
      <c r="NZV33" s="530"/>
      <c r="NZW33" s="530"/>
      <c r="NZX33" s="530"/>
      <c r="NZY33" s="530"/>
      <c r="NZZ33" s="530"/>
      <c r="OAA33" s="530"/>
      <c r="OAB33" s="530"/>
      <c r="OAC33" s="530"/>
      <c r="OAD33" s="530"/>
      <c r="OAE33" s="530"/>
      <c r="OAF33" s="530"/>
      <c r="OAG33" s="530"/>
      <c r="OAH33" s="530"/>
      <c r="OAI33" s="530"/>
      <c r="OAJ33" s="530"/>
      <c r="OAK33" s="530"/>
      <c r="OAL33" s="530"/>
      <c r="OAM33" s="530"/>
      <c r="OAN33" s="530"/>
      <c r="OAO33" s="530"/>
      <c r="OAP33" s="530"/>
      <c r="OAQ33" s="530"/>
      <c r="OAR33" s="530"/>
      <c r="OAS33" s="530"/>
      <c r="OAT33" s="530"/>
      <c r="OAU33" s="530"/>
      <c r="OAV33" s="530"/>
      <c r="OAW33" s="530"/>
      <c r="OAX33" s="530"/>
      <c r="OAY33" s="530"/>
      <c r="OAZ33" s="530"/>
      <c r="OBA33" s="530"/>
      <c r="OBB33" s="530"/>
      <c r="OBC33" s="530"/>
      <c r="OBD33" s="530"/>
      <c r="OBE33" s="530"/>
      <c r="OBF33" s="530"/>
      <c r="OBG33" s="530"/>
      <c r="OBH33" s="530"/>
      <c r="OBI33" s="530"/>
      <c r="OBJ33" s="530"/>
      <c r="OBK33" s="530"/>
      <c r="OBL33" s="530"/>
      <c r="OBM33" s="530"/>
      <c r="OBN33" s="530"/>
      <c r="OBO33" s="530"/>
      <c r="OBP33" s="530"/>
      <c r="OBQ33" s="530"/>
      <c r="OBR33" s="530"/>
      <c r="OBS33" s="530"/>
      <c r="OBT33" s="530"/>
      <c r="OBU33" s="530"/>
      <c r="OBV33" s="530"/>
      <c r="OBW33" s="530"/>
      <c r="OBX33" s="530"/>
      <c r="OBY33" s="530"/>
      <c r="OBZ33" s="530"/>
      <c r="OCA33" s="530"/>
      <c r="OCB33" s="530"/>
      <c r="OCC33" s="530"/>
      <c r="OCD33" s="530"/>
      <c r="OCE33" s="530"/>
      <c r="OCF33" s="530"/>
      <c r="OCG33" s="530"/>
      <c r="OCH33" s="530"/>
      <c r="OCI33" s="530"/>
      <c r="OCJ33" s="530"/>
      <c r="OCK33" s="530"/>
      <c r="OCL33" s="530"/>
      <c r="OCM33" s="530"/>
      <c r="OCN33" s="530"/>
      <c r="OCO33" s="530"/>
      <c r="OCP33" s="530"/>
      <c r="OCQ33" s="530"/>
      <c r="OCR33" s="530"/>
      <c r="OCS33" s="530"/>
      <c r="OCT33" s="530"/>
      <c r="OCU33" s="530"/>
      <c r="OCV33" s="530"/>
      <c r="OCW33" s="530"/>
      <c r="OCX33" s="530"/>
      <c r="OCY33" s="530"/>
      <c r="OCZ33" s="530"/>
      <c r="ODA33" s="530"/>
      <c r="ODB33" s="530"/>
      <c r="ODC33" s="530"/>
      <c r="ODD33" s="530"/>
      <c r="ODE33" s="530"/>
      <c r="ODF33" s="530"/>
      <c r="ODG33" s="530"/>
      <c r="ODH33" s="530"/>
      <c r="ODI33" s="530"/>
      <c r="ODJ33" s="530"/>
      <c r="ODK33" s="530"/>
      <c r="ODL33" s="530"/>
      <c r="ODM33" s="530"/>
      <c r="ODN33" s="530"/>
      <c r="ODO33" s="530"/>
      <c r="ODP33" s="530"/>
      <c r="ODQ33" s="530"/>
      <c r="ODR33" s="530"/>
      <c r="ODS33" s="530"/>
      <c r="ODT33" s="530"/>
      <c r="ODU33" s="530"/>
      <c r="ODV33" s="530"/>
      <c r="ODW33" s="530"/>
      <c r="ODX33" s="530"/>
      <c r="ODY33" s="530"/>
      <c r="ODZ33" s="530"/>
      <c r="OEA33" s="530"/>
      <c r="OEB33" s="530"/>
      <c r="OEC33" s="530"/>
      <c r="OED33" s="530"/>
      <c r="OEE33" s="530"/>
      <c r="OEF33" s="530"/>
      <c r="OEG33" s="530"/>
      <c r="OEH33" s="530"/>
      <c r="OEI33" s="530"/>
      <c r="OEJ33" s="530"/>
      <c r="OEK33" s="530"/>
      <c r="OEL33" s="530"/>
      <c r="OEM33" s="530"/>
      <c r="OEN33" s="530"/>
      <c r="OEO33" s="530"/>
      <c r="OEP33" s="530"/>
      <c r="OEQ33" s="530"/>
      <c r="OER33" s="530"/>
      <c r="OES33" s="530"/>
      <c r="OET33" s="530"/>
      <c r="OEU33" s="530"/>
      <c r="OEV33" s="530"/>
      <c r="OEW33" s="530"/>
      <c r="OEX33" s="530"/>
      <c r="OEY33" s="530"/>
      <c r="OEZ33" s="530"/>
      <c r="OFA33" s="530"/>
      <c r="OFB33" s="530"/>
      <c r="OFC33" s="530"/>
      <c r="OFD33" s="530"/>
      <c r="OFE33" s="530"/>
      <c r="OFF33" s="530"/>
      <c r="OFG33" s="530"/>
      <c r="OFH33" s="530"/>
      <c r="OFI33" s="530"/>
      <c r="OFJ33" s="530"/>
      <c r="OFK33" s="530"/>
      <c r="OFL33" s="530"/>
      <c r="OFM33" s="530"/>
      <c r="OFN33" s="530"/>
      <c r="OFO33" s="530"/>
      <c r="OFP33" s="530"/>
      <c r="OFQ33" s="530"/>
      <c r="OFR33" s="530"/>
      <c r="OFS33" s="530"/>
      <c r="OFT33" s="530"/>
      <c r="OFU33" s="530"/>
      <c r="OFV33" s="530"/>
      <c r="OFW33" s="530"/>
      <c r="OFX33" s="530"/>
      <c r="OFY33" s="530"/>
      <c r="OFZ33" s="530"/>
      <c r="OGA33" s="530"/>
      <c r="OGB33" s="530"/>
      <c r="OGC33" s="530"/>
      <c r="OGD33" s="530"/>
      <c r="OGE33" s="530"/>
      <c r="OGF33" s="530"/>
      <c r="OGG33" s="530"/>
      <c r="OGH33" s="530"/>
      <c r="OGI33" s="530"/>
      <c r="OGJ33" s="530"/>
      <c r="OGK33" s="530"/>
      <c r="OGL33" s="530"/>
      <c r="OGM33" s="530"/>
      <c r="OGN33" s="530"/>
      <c r="OGO33" s="530"/>
      <c r="OGP33" s="530"/>
      <c r="OGQ33" s="530"/>
      <c r="OGR33" s="530"/>
      <c r="OGS33" s="530"/>
      <c r="OGT33" s="530"/>
      <c r="OGU33" s="530"/>
      <c r="OGV33" s="530"/>
      <c r="OGW33" s="530"/>
      <c r="OGX33" s="530"/>
      <c r="OGY33" s="530"/>
      <c r="OGZ33" s="530"/>
      <c r="OHA33" s="530"/>
      <c r="OHB33" s="530"/>
      <c r="OHC33" s="530"/>
      <c r="OHD33" s="530"/>
      <c r="OHE33" s="530"/>
      <c r="OHF33" s="530"/>
      <c r="OHG33" s="530"/>
      <c r="OHH33" s="530"/>
      <c r="OHI33" s="530"/>
      <c r="OHJ33" s="530"/>
      <c r="OHK33" s="530"/>
      <c r="OHL33" s="530"/>
      <c r="OHM33" s="530"/>
      <c r="OHN33" s="530"/>
      <c r="OHO33" s="530"/>
      <c r="OHP33" s="530"/>
      <c r="OHQ33" s="530"/>
      <c r="OHR33" s="530"/>
      <c r="OHS33" s="530"/>
      <c r="OHT33" s="530"/>
      <c r="OHU33" s="530"/>
      <c r="OHV33" s="530"/>
      <c r="OHW33" s="530"/>
      <c r="OHX33" s="530"/>
      <c r="OHY33" s="530"/>
      <c r="OHZ33" s="530"/>
      <c r="OIA33" s="530"/>
      <c r="OIB33" s="530"/>
      <c r="OIC33" s="530"/>
      <c r="OID33" s="530"/>
      <c r="OIE33" s="530"/>
      <c r="OIF33" s="530"/>
      <c r="OIG33" s="530"/>
      <c r="OIH33" s="530"/>
      <c r="OII33" s="530"/>
      <c r="OIJ33" s="530"/>
      <c r="OIK33" s="530"/>
      <c r="OIL33" s="530"/>
      <c r="OIM33" s="530"/>
      <c r="OIN33" s="530"/>
      <c r="OIO33" s="530"/>
      <c r="OIP33" s="530"/>
      <c r="OIQ33" s="530"/>
      <c r="OIR33" s="530"/>
      <c r="OIS33" s="530"/>
      <c r="OIT33" s="530"/>
      <c r="OIU33" s="530"/>
      <c r="OIV33" s="530"/>
      <c r="OIW33" s="530"/>
      <c r="OIX33" s="530"/>
      <c r="OIY33" s="530"/>
      <c r="OIZ33" s="530"/>
      <c r="OJA33" s="530"/>
      <c r="OJB33" s="530"/>
      <c r="OJC33" s="530"/>
      <c r="OJD33" s="530"/>
      <c r="OJE33" s="530"/>
      <c r="OJF33" s="530"/>
      <c r="OJG33" s="530"/>
      <c r="OJH33" s="530"/>
      <c r="OJI33" s="530"/>
      <c r="OJJ33" s="530"/>
      <c r="OJK33" s="530"/>
      <c r="OJL33" s="530"/>
      <c r="OJM33" s="530"/>
      <c r="OJN33" s="530"/>
      <c r="OJO33" s="530"/>
      <c r="OJP33" s="530"/>
      <c r="OJQ33" s="530"/>
      <c r="OJR33" s="530"/>
      <c r="OJS33" s="530"/>
      <c r="OJT33" s="530"/>
      <c r="OJU33" s="530"/>
      <c r="OJV33" s="530"/>
      <c r="OJW33" s="530"/>
      <c r="OJX33" s="530"/>
      <c r="OJY33" s="530"/>
      <c r="OJZ33" s="530"/>
      <c r="OKA33" s="530"/>
      <c r="OKB33" s="530"/>
      <c r="OKC33" s="530"/>
      <c r="OKD33" s="530"/>
      <c r="OKE33" s="530"/>
      <c r="OKF33" s="530"/>
      <c r="OKG33" s="530"/>
      <c r="OKH33" s="530"/>
      <c r="OKI33" s="530"/>
      <c r="OKJ33" s="530"/>
      <c r="OKK33" s="530"/>
      <c r="OKL33" s="530"/>
      <c r="OKM33" s="530"/>
      <c r="OKN33" s="530"/>
      <c r="OKO33" s="530"/>
      <c r="OKP33" s="530"/>
      <c r="OKQ33" s="530"/>
      <c r="OKR33" s="530"/>
      <c r="OKS33" s="530"/>
      <c r="OKT33" s="530"/>
      <c r="OKU33" s="530"/>
      <c r="OKV33" s="530"/>
      <c r="OKW33" s="530"/>
      <c r="OKX33" s="530"/>
      <c r="OKY33" s="530"/>
      <c r="OKZ33" s="530"/>
      <c r="OLA33" s="530"/>
      <c r="OLB33" s="530"/>
      <c r="OLC33" s="530"/>
      <c r="OLD33" s="530"/>
      <c r="OLE33" s="530"/>
      <c r="OLF33" s="530"/>
      <c r="OLG33" s="530"/>
      <c r="OLH33" s="530"/>
      <c r="OLI33" s="530"/>
      <c r="OLJ33" s="530"/>
      <c r="OLK33" s="530"/>
      <c r="OLL33" s="530"/>
      <c r="OLM33" s="530"/>
      <c r="OLN33" s="530"/>
      <c r="OLO33" s="530"/>
      <c r="OLP33" s="530"/>
      <c r="OLQ33" s="530"/>
      <c r="OLR33" s="530"/>
      <c r="OLS33" s="530"/>
      <c r="OLT33" s="530"/>
      <c r="OLU33" s="530"/>
      <c r="OLV33" s="530"/>
      <c r="OLW33" s="530"/>
      <c r="OLX33" s="530"/>
      <c r="OLY33" s="530"/>
      <c r="OLZ33" s="530"/>
      <c r="OMA33" s="530"/>
      <c r="OMB33" s="530"/>
      <c r="OMC33" s="530"/>
      <c r="OMD33" s="530"/>
      <c r="OME33" s="530"/>
      <c r="OMF33" s="530"/>
      <c r="OMG33" s="530"/>
      <c r="OMH33" s="530"/>
      <c r="OMI33" s="530"/>
      <c r="OMJ33" s="530"/>
      <c r="OMK33" s="530"/>
      <c r="OML33" s="530"/>
      <c r="OMM33" s="530"/>
      <c r="OMN33" s="530"/>
      <c r="OMO33" s="530"/>
      <c r="OMP33" s="530"/>
      <c r="OMQ33" s="530"/>
      <c r="OMR33" s="530"/>
      <c r="OMS33" s="530"/>
      <c r="OMT33" s="530"/>
      <c r="OMU33" s="530"/>
      <c r="OMV33" s="530"/>
      <c r="OMW33" s="530"/>
      <c r="OMX33" s="530"/>
      <c r="OMY33" s="530"/>
      <c r="OMZ33" s="530"/>
      <c r="ONA33" s="530"/>
      <c r="ONB33" s="530"/>
      <c r="ONC33" s="530"/>
      <c r="OND33" s="530"/>
      <c r="ONE33" s="530"/>
      <c r="ONF33" s="530"/>
      <c r="ONG33" s="530"/>
      <c r="ONH33" s="530"/>
      <c r="ONI33" s="530"/>
      <c r="ONJ33" s="530"/>
      <c r="ONK33" s="530"/>
      <c r="ONL33" s="530"/>
      <c r="ONM33" s="530"/>
      <c r="ONN33" s="530"/>
      <c r="ONO33" s="530"/>
      <c r="ONP33" s="530"/>
      <c r="ONQ33" s="530"/>
      <c r="ONR33" s="530"/>
      <c r="ONS33" s="530"/>
      <c r="ONT33" s="530"/>
      <c r="ONU33" s="530"/>
      <c r="ONV33" s="530"/>
      <c r="ONW33" s="530"/>
      <c r="ONX33" s="530"/>
      <c r="ONY33" s="530"/>
      <c r="ONZ33" s="530"/>
      <c r="OOA33" s="530"/>
      <c r="OOB33" s="530"/>
      <c r="OOC33" s="530"/>
      <c r="OOD33" s="530"/>
      <c r="OOE33" s="530"/>
      <c r="OOF33" s="530"/>
      <c r="OOG33" s="530"/>
      <c r="OOH33" s="530"/>
      <c r="OOI33" s="530"/>
      <c r="OOJ33" s="530"/>
      <c r="OOK33" s="530"/>
      <c r="OOL33" s="530"/>
      <c r="OOM33" s="530"/>
      <c r="OON33" s="530"/>
      <c r="OOO33" s="530"/>
      <c r="OOP33" s="530"/>
      <c r="OOQ33" s="530"/>
      <c r="OOR33" s="530"/>
      <c r="OOS33" s="530"/>
      <c r="OOT33" s="530"/>
      <c r="OOU33" s="530"/>
      <c r="OOV33" s="530"/>
      <c r="OOW33" s="530"/>
      <c r="OOX33" s="530"/>
      <c r="OOY33" s="530"/>
      <c r="OOZ33" s="530"/>
      <c r="OPA33" s="530"/>
      <c r="OPB33" s="530"/>
      <c r="OPC33" s="530"/>
      <c r="OPD33" s="530"/>
      <c r="OPE33" s="530"/>
      <c r="OPF33" s="530"/>
      <c r="OPG33" s="530"/>
      <c r="OPH33" s="530"/>
      <c r="OPI33" s="530"/>
      <c r="OPJ33" s="530"/>
      <c r="OPK33" s="530"/>
      <c r="OPL33" s="530"/>
      <c r="OPM33" s="530"/>
      <c r="OPN33" s="530"/>
      <c r="OPO33" s="530"/>
      <c r="OPP33" s="530"/>
      <c r="OPQ33" s="530"/>
      <c r="OPR33" s="530"/>
      <c r="OPS33" s="530"/>
      <c r="OPT33" s="530"/>
      <c r="OPU33" s="530"/>
      <c r="OPV33" s="530"/>
      <c r="OPW33" s="530"/>
      <c r="OPX33" s="530"/>
      <c r="OPY33" s="530"/>
      <c r="OPZ33" s="530"/>
      <c r="OQA33" s="530"/>
      <c r="OQB33" s="530"/>
      <c r="OQC33" s="530"/>
      <c r="OQD33" s="530"/>
      <c r="OQE33" s="530"/>
      <c r="OQF33" s="530"/>
      <c r="OQG33" s="530"/>
      <c r="OQH33" s="530"/>
      <c r="OQI33" s="530"/>
      <c r="OQJ33" s="530"/>
      <c r="OQK33" s="530"/>
      <c r="OQL33" s="530"/>
      <c r="OQM33" s="530"/>
      <c r="OQN33" s="530"/>
      <c r="OQO33" s="530"/>
      <c r="OQP33" s="530"/>
      <c r="OQQ33" s="530"/>
      <c r="OQR33" s="530"/>
      <c r="OQS33" s="530"/>
      <c r="OQT33" s="530"/>
      <c r="OQU33" s="530"/>
      <c r="OQV33" s="530"/>
      <c r="OQW33" s="530"/>
      <c r="OQX33" s="530"/>
      <c r="OQY33" s="530"/>
      <c r="OQZ33" s="530"/>
      <c r="ORA33" s="530"/>
      <c r="ORB33" s="530"/>
      <c r="ORC33" s="530"/>
      <c r="ORD33" s="530"/>
      <c r="ORE33" s="530"/>
      <c r="ORF33" s="530"/>
      <c r="ORG33" s="530"/>
      <c r="ORH33" s="530"/>
      <c r="ORI33" s="530"/>
      <c r="ORJ33" s="530"/>
      <c r="ORK33" s="530"/>
      <c r="ORL33" s="530"/>
      <c r="ORM33" s="530"/>
      <c r="ORN33" s="530"/>
      <c r="ORO33" s="530"/>
      <c r="ORP33" s="530"/>
      <c r="ORQ33" s="530"/>
      <c r="ORR33" s="530"/>
      <c r="ORS33" s="530"/>
      <c r="ORT33" s="530"/>
      <c r="ORU33" s="530"/>
      <c r="ORV33" s="530"/>
      <c r="ORW33" s="530"/>
      <c r="ORX33" s="530"/>
      <c r="ORY33" s="530"/>
      <c r="ORZ33" s="530"/>
      <c r="OSA33" s="530"/>
      <c r="OSB33" s="530"/>
      <c r="OSC33" s="530"/>
      <c r="OSD33" s="530"/>
      <c r="OSE33" s="530"/>
      <c r="OSF33" s="530"/>
      <c r="OSG33" s="530"/>
      <c r="OSH33" s="530"/>
      <c r="OSI33" s="530"/>
      <c r="OSJ33" s="530"/>
      <c r="OSK33" s="530"/>
      <c r="OSL33" s="530"/>
      <c r="OSM33" s="530"/>
      <c r="OSN33" s="530"/>
      <c r="OSO33" s="530"/>
      <c r="OSP33" s="530"/>
      <c r="OSQ33" s="530"/>
      <c r="OSR33" s="530"/>
      <c r="OSS33" s="530"/>
      <c r="OST33" s="530"/>
      <c r="OSU33" s="530"/>
      <c r="OSV33" s="530"/>
      <c r="OSW33" s="530"/>
      <c r="OSX33" s="530"/>
      <c r="OSY33" s="530"/>
      <c r="OSZ33" s="530"/>
      <c r="OTA33" s="530"/>
      <c r="OTB33" s="530"/>
      <c r="OTC33" s="530"/>
      <c r="OTD33" s="530"/>
      <c r="OTE33" s="530"/>
      <c r="OTF33" s="530"/>
      <c r="OTG33" s="530"/>
      <c r="OTH33" s="530"/>
      <c r="OTI33" s="530"/>
      <c r="OTJ33" s="530"/>
      <c r="OTK33" s="530"/>
      <c r="OTL33" s="530"/>
      <c r="OTM33" s="530"/>
      <c r="OTN33" s="530"/>
      <c r="OTO33" s="530"/>
      <c r="OTP33" s="530"/>
      <c r="OTQ33" s="530"/>
      <c r="OTR33" s="530"/>
      <c r="OTS33" s="530"/>
      <c r="OTT33" s="530"/>
      <c r="OTU33" s="530"/>
      <c r="OTV33" s="530"/>
      <c r="OTW33" s="530"/>
      <c r="OTX33" s="530"/>
      <c r="OTY33" s="530"/>
      <c r="OTZ33" s="530"/>
      <c r="OUA33" s="530"/>
      <c r="OUB33" s="530"/>
      <c r="OUC33" s="530"/>
      <c r="OUD33" s="530"/>
      <c r="OUE33" s="530"/>
      <c r="OUF33" s="530"/>
      <c r="OUG33" s="530"/>
      <c r="OUH33" s="530"/>
      <c r="OUI33" s="530"/>
      <c r="OUJ33" s="530"/>
      <c r="OUK33" s="530"/>
      <c r="OUL33" s="530"/>
      <c r="OUM33" s="530"/>
      <c r="OUN33" s="530"/>
      <c r="OUO33" s="530"/>
      <c r="OUP33" s="530"/>
      <c r="OUQ33" s="530"/>
      <c r="OUR33" s="530"/>
      <c r="OUS33" s="530"/>
      <c r="OUT33" s="530"/>
      <c r="OUU33" s="530"/>
      <c r="OUV33" s="530"/>
      <c r="OUW33" s="530"/>
      <c r="OUX33" s="530"/>
      <c r="OUY33" s="530"/>
      <c r="OUZ33" s="530"/>
      <c r="OVA33" s="530"/>
      <c r="OVB33" s="530"/>
      <c r="OVC33" s="530"/>
      <c r="OVD33" s="530"/>
      <c r="OVE33" s="530"/>
      <c r="OVF33" s="530"/>
      <c r="OVG33" s="530"/>
      <c r="OVH33" s="530"/>
      <c r="OVI33" s="530"/>
      <c r="OVJ33" s="530"/>
      <c r="OVK33" s="530"/>
      <c r="OVL33" s="530"/>
      <c r="OVM33" s="530"/>
      <c r="OVN33" s="530"/>
      <c r="OVO33" s="530"/>
      <c r="OVP33" s="530"/>
      <c r="OVQ33" s="530"/>
      <c r="OVR33" s="530"/>
      <c r="OVS33" s="530"/>
      <c r="OVT33" s="530"/>
      <c r="OVU33" s="530"/>
      <c r="OVV33" s="530"/>
      <c r="OVW33" s="530"/>
      <c r="OVX33" s="530"/>
      <c r="OVY33" s="530"/>
      <c r="OVZ33" s="530"/>
      <c r="OWA33" s="530"/>
      <c r="OWB33" s="530"/>
      <c r="OWC33" s="530"/>
      <c r="OWD33" s="530"/>
      <c r="OWE33" s="530"/>
      <c r="OWF33" s="530"/>
      <c r="OWG33" s="530"/>
      <c r="OWH33" s="530"/>
      <c r="OWI33" s="530"/>
      <c r="OWJ33" s="530"/>
      <c r="OWK33" s="530"/>
      <c r="OWL33" s="530"/>
      <c r="OWM33" s="530"/>
      <c r="OWN33" s="530"/>
      <c r="OWO33" s="530"/>
      <c r="OWP33" s="530"/>
      <c r="OWQ33" s="530"/>
      <c r="OWR33" s="530"/>
      <c r="OWS33" s="530"/>
      <c r="OWT33" s="530"/>
      <c r="OWU33" s="530"/>
      <c r="OWV33" s="530"/>
      <c r="OWW33" s="530"/>
      <c r="OWX33" s="530"/>
      <c r="OWY33" s="530"/>
      <c r="OWZ33" s="530"/>
      <c r="OXA33" s="530"/>
      <c r="OXB33" s="530"/>
      <c r="OXC33" s="530"/>
      <c r="OXD33" s="530"/>
      <c r="OXE33" s="530"/>
      <c r="OXF33" s="530"/>
      <c r="OXG33" s="530"/>
      <c r="OXH33" s="530"/>
      <c r="OXI33" s="530"/>
      <c r="OXJ33" s="530"/>
      <c r="OXK33" s="530"/>
      <c r="OXL33" s="530"/>
      <c r="OXM33" s="530"/>
      <c r="OXN33" s="530"/>
      <c r="OXO33" s="530"/>
      <c r="OXP33" s="530"/>
      <c r="OXQ33" s="530"/>
      <c r="OXR33" s="530"/>
      <c r="OXS33" s="530"/>
      <c r="OXT33" s="530"/>
      <c r="OXU33" s="530"/>
      <c r="OXV33" s="530"/>
      <c r="OXW33" s="530"/>
      <c r="OXX33" s="530"/>
      <c r="OXY33" s="530"/>
      <c r="OXZ33" s="530"/>
      <c r="OYA33" s="530"/>
      <c r="OYB33" s="530"/>
      <c r="OYC33" s="530"/>
      <c r="OYD33" s="530"/>
      <c r="OYE33" s="530"/>
      <c r="OYF33" s="530"/>
      <c r="OYG33" s="530"/>
      <c r="OYH33" s="530"/>
      <c r="OYI33" s="530"/>
      <c r="OYJ33" s="530"/>
      <c r="OYK33" s="530"/>
      <c r="OYL33" s="530"/>
      <c r="OYM33" s="530"/>
      <c r="OYN33" s="530"/>
      <c r="OYO33" s="530"/>
      <c r="OYP33" s="530"/>
      <c r="OYQ33" s="530"/>
      <c r="OYR33" s="530"/>
      <c r="OYS33" s="530"/>
      <c r="OYT33" s="530"/>
      <c r="OYU33" s="530"/>
      <c r="OYV33" s="530"/>
      <c r="OYW33" s="530"/>
      <c r="OYX33" s="530"/>
      <c r="OYY33" s="530"/>
      <c r="OYZ33" s="530"/>
      <c r="OZA33" s="530"/>
      <c r="OZB33" s="530"/>
      <c r="OZC33" s="530"/>
      <c r="OZD33" s="530"/>
      <c r="OZE33" s="530"/>
      <c r="OZF33" s="530"/>
      <c r="OZG33" s="530"/>
      <c r="OZH33" s="530"/>
      <c r="OZI33" s="530"/>
      <c r="OZJ33" s="530"/>
      <c r="OZK33" s="530"/>
      <c r="OZL33" s="530"/>
      <c r="OZM33" s="530"/>
      <c r="OZN33" s="530"/>
      <c r="OZO33" s="530"/>
      <c r="OZP33" s="530"/>
      <c r="OZQ33" s="530"/>
      <c r="OZR33" s="530"/>
      <c r="OZS33" s="530"/>
      <c r="OZT33" s="530"/>
      <c r="OZU33" s="530"/>
      <c r="OZV33" s="530"/>
      <c r="OZW33" s="530"/>
      <c r="OZX33" s="530"/>
      <c r="OZY33" s="530"/>
      <c r="OZZ33" s="530"/>
      <c r="PAA33" s="530"/>
      <c r="PAB33" s="530"/>
      <c r="PAC33" s="530"/>
      <c r="PAD33" s="530"/>
      <c r="PAE33" s="530"/>
      <c r="PAF33" s="530"/>
      <c r="PAG33" s="530"/>
      <c r="PAH33" s="530"/>
      <c r="PAI33" s="530"/>
      <c r="PAJ33" s="530"/>
      <c r="PAK33" s="530"/>
      <c r="PAL33" s="530"/>
      <c r="PAM33" s="530"/>
      <c r="PAN33" s="530"/>
      <c r="PAO33" s="530"/>
      <c r="PAP33" s="530"/>
      <c r="PAQ33" s="530"/>
      <c r="PAR33" s="530"/>
      <c r="PAS33" s="530"/>
      <c r="PAT33" s="530"/>
      <c r="PAU33" s="530"/>
      <c r="PAV33" s="530"/>
      <c r="PAW33" s="530"/>
      <c r="PAX33" s="530"/>
      <c r="PAY33" s="530"/>
      <c r="PAZ33" s="530"/>
      <c r="PBA33" s="530"/>
      <c r="PBB33" s="530"/>
      <c r="PBC33" s="530"/>
      <c r="PBD33" s="530"/>
      <c r="PBE33" s="530"/>
      <c r="PBF33" s="530"/>
      <c r="PBG33" s="530"/>
      <c r="PBH33" s="530"/>
      <c r="PBI33" s="530"/>
      <c r="PBJ33" s="530"/>
      <c r="PBK33" s="530"/>
      <c r="PBL33" s="530"/>
      <c r="PBM33" s="530"/>
      <c r="PBN33" s="530"/>
      <c r="PBO33" s="530"/>
      <c r="PBP33" s="530"/>
      <c r="PBQ33" s="530"/>
      <c r="PBR33" s="530"/>
      <c r="PBS33" s="530"/>
      <c r="PBT33" s="530"/>
      <c r="PBU33" s="530"/>
      <c r="PBV33" s="530"/>
      <c r="PBW33" s="530"/>
      <c r="PBX33" s="530"/>
      <c r="PBY33" s="530"/>
      <c r="PBZ33" s="530"/>
      <c r="PCA33" s="530"/>
      <c r="PCB33" s="530"/>
      <c r="PCC33" s="530"/>
      <c r="PCD33" s="530"/>
      <c r="PCE33" s="530"/>
      <c r="PCF33" s="530"/>
      <c r="PCG33" s="530"/>
      <c r="PCH33" s="530"/>
      <c r="PCI33" s="530"/>
      <c r="PCJ33" s="530"/>
      <c r="PCK33" s="530"/>
      <c r="PCL33" s="530"/>
      <c r="PCM33" s="530"/>
      <c r="PCN33" s="530"/>
      <c r="PCO33" s="530"/>
      <c r="PCP33" s="530"/>
      <c r="PCQ33" s="530"/>
      <c r="PCR33" s="530"/>
      <c r="PCS33" s="530"/>
      <c r="PCT33" s="530"/>
      <c r="PCU33" s="530"/>
      <c r="PCV33" s="530"/>
      <c r="PCW33" s="530"/>
      <c r="PCX33" s="530"/>
      <c r="PCY33" s="530"/>
      <c r="PCZ33" s="530"/>
      <c r="PDA33" s="530"/>
      <c r="PDB33" s="530"/>
      <c r="PDC33" s="530"/>
      <c r="PDD33" s="530"/>
      <c r="PDE33" s="530"/>
      <c r="PDF33" s="530"/>
      <c r="PDG33" s="530"/>
      <c r="PDH33" s="530"/>
      <c r="PDI33" s="530"/>
      <c r="PDJ33" s="530"/>
      <c r="PDK33" s="530"/>
      <c r="PDL33" s="530"/>
      <c r="PDM33" s="530"/>
      <c r="PDN33" s="530"/>
      <c r="PDO33" s="530"/>
      <c r="PDP33" s="530"/>
      <c r="PDQ33" s="530"/>
      <c r="PDR33" s="530"/>
      <c r="PDS33" s="530"/>
      <c r="PDT33" s="530"/>
      <c r="PDU33" s="530"/>
      <c r="PDV33" s="530"/>
      <c r="PDW33" s="530"/>
      <c r="PDX33" s="530"/>
      <c r="PDY33" s="530"/>
      <c r="PDZ33" s="530"/>
      <c r="PEA33" s="530"/>
      <c r="PEB33" s="530"/>
      <c r="PEC33" s="530"/>
      <c r="PED33" s="530"/>
      <c r="PEE33" s="530"/>
      <c r="PEF33" s="530"/>
      <c r="PEG33" s="530"/>
      <c r="PEH33" s="530"/>
      <c r="PEI33" s="530"/>
      <c r="PEJ33" s="530"/>
      <c r="PEK33" s="530"/>
      <c r="PEL33" s="530"/>
      <c r="PEM33" s="530"/>
      <c r="PEN33" s="530"/>
      <c r="PEO33" s="530"/>
      <c r="PEP33" s="530"/>
      <c r="PEQ33" s="530"/>
      <c r="PER33" s="530"/>
      <c r="PES33" s="530"/>
      <c r="PET33" s="530"/>
      <c r="PEU33" s="530"/>
      <c r="PEV33" s="530"/>
      <c r="PEW33" s="530"/>
      <c r="PEX33" s="530"/>
      <c r="PEY33" s="530"/>
      <c r="PEZ33" s="530"/>
      <c r="PFA33" s="530"/>
      <c r="PFB33" s="530"/>
      <c r="PFC33" s="530"/>
      <c r="PFD33" s="530"/>
      <c r="PFE33" s="530"/>
      <c r="PFF33" s="530"/>
      <c r="PFG33" s="530"/>
      <c r="PFH33" s="530"/>
      <c r="PFI33" s="530"/>
      <c r="PFJ33" s="530"/>
      <c r="PFK33" s="530"/>
      <c r="PFL33" s="530"/>
      <c r="PFM33" s="530"/>
      <c r="PFN33" s="530"/>
      <c r="PFO33" s="530"/>
      <c r="PFP33" s="530"/>
      <c r="PFQ33" s="530"/>
      <c r="PFR33" s="530"/>
      <c r="PFS33" s="530"/>
      <c r="PFT33" s="530"/>
      <c r="PFU33" s="530"/>
      <c r="PFV33" s="530"/>
      <c r="PFW33" s="530"/>
      <c r="PFX33" s="530"/>
      <c r="PFY33" s="530"/>
      <c r="PFZ33" s="530"/>
      <c r="PGA33" s="530"/>
      <c r="PGB33" s="530"/>
      <c r="PGC33" s="530"/>
      <c r="PGD33" s="530"/>
      <c r="PGE33" s="530"/>
      <c r="PGF33" s="530"/>
      <c r="PGG33" s="530"/>
      <c r="PGH33" s="530"/>
      <c r="PGI33" s="530"/>
      <c r="PGJ33" s="530"/>
      <c r="PGK33" s="530"/>
      <c r="PGL33" s="530"/>
      <c r="PGM33" s="530"/>
      <c r="PGN33" s="530"/>
      <c r="PGO33" s="530"/>
      <c r="PGP33" s="530"/>
      <c r="PGQ33" s="530"/>
      <c r="PGR33" s="530"/>
      <c r="PGS33" s="530"/>
      <c r="PGT33" s="530"/>
      <c r="PGU33" s="530"/>
      <c r="PGV33" s="530"/>
      <c r="PGW33" s="530"/>
      <c r="PGX33" s="530"/>
      <c r="PGY33" s="530"/>
      <c r="PGZ33" s="530"/>
      <c r="PHA33" s="530"/>
      <c r="PHB33" s="530"/>
      <c r="PHC33" s="530"/>
      <c r="PHD33" s="530"/>
      <c r="PHE33" s="530"/>
      <c r="PHF33" s="530"/>
      <c r="PHG33" s="530"/>
      <c r="PHH33" s="530"/>
      <c r="PHI33" s="530"/>
      <c r="PHJ33" s="530"/>
      <c r="PHK33" s="530"/>
      <c r="PHL33" s="530"/>
      <c r="PHM33" s="530"/>
      <c r="PHN33" s="530"/>
      <c r="PHO33" s="530"/>
      <c r="PHP33" s="530"/>
      <c r="PHQ33" s="530"/>
      <c r="PHR33" s="530"/>
      <c r="PHS33" s="530"/>
      <c r="PHT33" s="530"/>
      <c r="PHU33" s="530"/>
      <c r="PHV33" s="530"/>
      <c r="PHW33" s="530"/>
      <c r="PHX33" s="530"/>
      <c r="PHY33" s="530"/>
      <c r="PHZ33" s="530"/>
      <c r="PIA33" s="530"/>
      <c r="PIB33" s="530"/>
      <c r="PIC33" s="530"/>
      <c r="PID33" s="530"/>
      <c r="PIE33" s="530"/>
      <c r="PIF33" s="530"/>
      <c r="PIG33" s="530"/>
      <c r="PIH33" s="530"/>
      <c r="PII33" s="530"/>
      <c r="PIJ33" s="530"/>
      <c r="PIK33" s="530"/>
      <c r="PIL33" s="530"/>
      <c r="PIM33" s="530"/>
      <c r="PIN33" s="530"/>
      <c r="PIO33" s="530"/>
      <c r="PIP33" s="530"/>
      <c r="PIQ33" s="530"/>
      <c r="PIR33" s="530"/>
      <c r="PIS33" s="530"/>
      <c r="PIT33" s="530"/>
      <c r="PIU33" s="530"/>
      <c r="PIV33" s="530"/>
      <c r="PIW33" s="530"/>
      <c r="PIX33" s="530"/>
      <c r="PIY33" s="530"/>
      <c r="PIZ33" s="530"/>
      <c r="PJA33" s="530"/>
      <c r="PJB33" s="530"/>
      <c r="PJC33" s="530"/>
      <c r="PJD33" s="530"/>
      <c r="PJE33" s="530"/>
      <c r="PJF33" s="530"/>
      <c r="PJG33" s="530"/>
      <c r="PJH33" s="530"/>
      <c r="PJI33" s="530"/>
      <c r="PJJ33" s="530"/>
      <c r="PJK33" s="530"/>
      <c r="PJL33" s="530"/>
      <c r="PJM33" s="530"/>
      <c r="PJN33" s="530"/>
      <c r="PJO33" s="530"/>
      <c r="PJP33" s="530"/>
      <c r="PJQ33" s="530"/>
      <c r="PJR33" s="530"/>
      <c r="PJS33" s="530"/>
      <c r="PJT33" s="530"/>
      <c r="PJU33" s="530"/>
      <c r="PJV33" s="530"/>
      <c r="PJW33" s="530"/>
      <c r="PJX33" s="530"/>
      <c r="PJY33" s="530"/>
      <c r="PJZ33" s="530"/>
      <c r="PKA33" s="530"/>
      <c r="PKB33" s="530"/>
      <c r="PKC33" s="530"/>
      <c r="PKD33" s="530"/>
      <c r="PKE33" s="530"/>
      <c r="PKF33" s="530"/>
      <c r="PKG33" s="530"/>
      <c r="PKH33" s="530"/>
      <c r="PKI33" s="530"/>
      <c r="PKJ33" s="530"/>
      <c r="PKK33" s="530"/>
      <c r="PKL33" s="530"/>
      <c r="PKM33" s="530"/>
      <c r="PKN33" s="530"/>
      <c r="PKO33" s="530"/>
      <c r="PKP33" s="530"/>
      <c r="PKQ33" s="530"/>
      <c r="PKR33" s="530"/>
      <c r="PKS33" s="530"/>
      <c r="PKT33" s="530"/>
      <c r="PKU33" s="530"/>
      <c r="PKV33" s="530"/>
      <c r="PKW33" s="530"/>
      <c r="PKX33" s="530"/>
      <c r="PKY33" s="530"/>
      <c r="PKZ33" s="530"/>
      <c r="PLA33" s="530"/>
      <c r="PLB33" s="530"/>
      <c r="PLC33" s="530"/>
      <c r="PLD33" s="530"/>
      <c r="PLE33" s="530"/>
      <c r="PLF33" s="530"/>
      <c r="PLG33" s="530"/>
      <c r="PLH33" s="530"/>
      <c r="PLI33" s="530"/>
      <c r="PLJ33" s="530"/>
      <c r="PLK33" s="530"/>
      <c r="PLL33" s="530"/>
      <c r="PLM33" s="530"/>
      <c r="PLN33" s="530"/>
      <c r="PLO33" s="530"/>
      <c r="PLP33" s="530"/>
      <c r="PLQ33" s="530"/>
      <c r="PLR33" s="530"/>
      <c r="PLS33" s="530"/>
      <c r="PLT33" s="530"/>
      <c r="PLU33" s="530"/>
      <c r="PLV33" s="530"/>
      <c r="PLW33" s="530"/>
      <c r="PLX33" s="530"/>
      <c r="PLY33" s="530"/>
      <c r="PLZ33" s="530"/>
      <c r="PMA33" s="530"/>
      <c r="PMB33" s="530"/>
      <c r="PMC33" s="530"/>
      <c r="PMD33" s="530"/>
      <c r="PME33" s="530"/>
      <c r="PMF33" s="530"/>
      <c r="PMG33" s="530"/>
      <c r="PMH33" s="530"/>
      <c r="PMI33" s="530"/>
      <c r="PMJ33" s="530"/>
      <c r="PMK33" s="530"/>
      <c r="PML33" s="530"/>
      <c r="PMM33" s="530"/>
      <c r="PMN33" s="530"/>
      <c r="PMO33" s="530"/>
      <c r="PMP33" s="530"/>
      <c r="PMQ33" s="530"/>
      <c r="PMR33" s="530"/>
      <c r="PMS33" s="530"/>
      <c r="PMT33" s="530"/>
      <c r="PMU33" s="530"/>
      <c r="PMV33" s="530"/>
      <c r="PMW33" s="530"/>
      <c r="PMX33" s="530"/>
      <c r="PMY33" s="530"/>
      <c r="PMZ33" s="530"/>
      <c r="PNA33" s="530"/>
      <c r="PNB33" s="530"/>
      <c r="PNC33" s="530"/>
      <c r="PND33" s="530"/>
      <c r="PNE33" s="530"/>
      <c r="PNF33" s="530"/>
      <c r="PNG33" s="530"/>
      <c r="PNH33" s="530"/>
      <c r="PNI33" s="530"/>
      <c r="PNJ33" s="530"/>
      <c r="PNK33" s="530"/>
      <c r="PNL33" s="530"/>
      <c r="PNM33" s="530"/>
      <c r="PNN33" s="530"/>
      <c r="PNO33" s="530"/>
      <c r="PNP33" s="530"/>
      <c r="PNQ33" s="530"/>
      <c r="PNR33" s="530"/>
      <c r="PNS33" s="530"/>
      <c r="PNT33" s="530"/>
      <c r="PNU33" s="530"/>
      <c r="PNV33" s="530"/>
      <c r="PNW33" s="530"/>
      <c r="PNX33" s="530"/>
      <c r="PNY33" s="530"/>
      <c r="PNZ33" s="530"/>
      <c r="POA33" s="530"/>
      <c r="POB33" s="530"/>
      <c r="POC33" s="530"/>
      <c r="POD33" s="530"/>
      <c r="POE33" s="530"/>
      <c r="POF33" s="530"/>
      <c r="POG33" s="530"/>
      <c r="POH33" s="530"/>
      <c r="POI33" s="530"/>
      <c r="POJ33" s="530"/>
      <c r="POK33" s="530"/>
      <c r="POL33" s="530"/>
      <c r="POM33" s="530"/>
      <c r="PON33" s="530"/>
      <c r="POO33" s="530"/>
      <c r="POP33" s="530"/>
      <c r="POQ33" s="530"/>
      <c r="POR33" s="530"/>
      <c r="POS33" s="530"/>
      <c r="POT33" s="530"/>
      <c r="POU33" s="530"/>
      <c r="POV33" s="530"/>
      <c r="POW33" s="530"/>
      <c r="POX33" s="530"/>
      <c r="POY33" s="530"/>
      <c r="POZ33" s="530"/>
      <c r="PPA33" s="530"/>
      <c r="PPB33" s="530"/>
      <c r="PPC33" s="530"/>
      <c r="PPD33" s="530"/>
      <c r="PPE33" s="530"/>
      <c r="PPF33" s="530"/>
      <c r="PPG33" s="530"/>
      <c r="PPH33" s="530"/>
      <c r="PPI33" s="530"/>
      <c r="PPJ33" s="530"/>
      <c r="PPK33" s="530"/>
      <c r="PPL33" s="530"/>
      <c r="PPM33" s="530"/>
      <c r="PPN33" s="530"/>
      <c r="PPO33" s="530"/>
      <c r="PPP33" s="530"/>
      <c r="PPQ33" s="530"/>
      <c r="PPR33" s="530"/>
      <c r="PPS33" s="530"/>
      <c r="PPT33" s="530"/>
      <c r="PPU33" s="530"/>
      <c r="PPV33" s="530"/>
      <c r="PPW33" s="530"/>
      <c r="PPX33" s="530"/>
      <c r="PPY33" s="530"/>
      <c r="PPZ33" s="530"/>
      <c r="PQA33" s="530"/>
      <c r="PQB33" s="530"/>
      <c r="PQC33" s="530"/>
      <c r="PQD33" s="530"/>
      <c r="PQE33" s="530"/>
      <c r="PQF33" s="530"/>
      <c r="PQG33" s="530"/>
      <c r="PQH33" s="530"/>
      <c r="PQI33" s="530"/>
      <c r="PQJ33" s="530"/>
      <c r="PQK33" s="530"/>
      <c r="PQL33" s="530"/>
      <c r="PQM33" s="530"/>
      <c r="PQN33" s="530"/>
      <c r="PQO33" s="530"/>
      <c r="PQP33" s="530"/>
      <c r="PQQ33" s="530"/>
      <c r="PQR33" s="530"/>
      <c r="PQS33" s="530"/>
      <c r="PQT33" s="530"/>
      <c r="PQU33" s="530"/>
      <c r="PQV33" s="530"/>
      <c r="PQW33" s="530"/>
      <c r="PQX33" s="530"/>
      <c r="PQY33" s="530"/>
      <c r="PQZ33" s="530"/>
      <c r="PRA33" s="530"/>
      <c r="PRB33" s="530"/>
      <c r="PRC33" s="530"/>
      <c r="PRD33" s="530"/>
      <c r="PRE33" s="530"/>
      <c r="PRF33" s="530"/>
      <c r="PRG33" s="530"/>
      <c r="PRH33" s="530"/>
      <c r="PRI33" s="530"/>
      <c r="PRJ33" s="530"/>
      <c r="PRK33" s="530"/>
      <c r="PRL33" s="530"/>
      <c r="PRM33" s="530"/>
      <c r="PRN33" s="530"/>
      <c r="PRO33" s="530"/>
      <c r="PRP33" s="530"/>
      <c r="PRQ33" s="530"/>
      <c r="PRR33" s="530"/>
      <c r="PRS33" s="530"/>
      <c r="PRT33" s="530"/>
      <c r="PRU33" s="530"/>
      <c r="PRV33" s="530"/>
      <c r="PRW33" s="530"/>
      <c r="PRX33" s="530"/>
      <c r="PRY33" s="530"/>
      <c r="PRZ33" s="530"/>
      <c r="PSA33" s="530"/>
      <c r="PSB33" s="530"/>
      <c r="PSC33" s="530"/>
      <c r="PSD33" s="530"/>
      <c r="PSE33" s="530"/>
      <c r="PSF33" s="530"/>
      <c r="PSG33" s="530"/>
      <c r="PSH33" s="530"/>
      <c r="PSI33" s="530"/>
      <c r="PSJ33" s="530"/>
      <c r="PSK33" s="530"/>
      <c r="PSL33" s="530"/>
      <c r="PSM33" s="530"/>
      <c r="PSN33" s="530"/>
      <c r="PSO33" s="530"/>
      <c r="PSP33" s="530"/>
      <c r="PSQ33" s="530"/>
      <c r="PSR33" s="530"/>
      <c r="PSS33" s="530"/>
      <c r="PST33" s="530"/>
      <c r="PSU33" s="530"/>
      <c r="PSV33" s="530"/>
      <c r="PSW33" s="530"/>
      <c r="PSX33" s="530"/>
      <c r="PSY33" s="530"/>
      <c r="PSZ33" s="530"/>
      <c r="PTA33" s="530"/>
      <c r="PTB33" s="530"/>
      <c r="PTC33" s="530"/>
      <c r="PTD33" s="530"/>
      <c r="PTE33" s="530"/>
      <c r="PTF33" s="530"/>
      <c r="PTG33" s="530"/>
      <c r="PTH33" s="530"/>
      <c r="PTI33" s="530"/>
      <c r="PTJ33" s="530"/>
      <c r="PTK33" s="530"/>
      <c r="PTL33" s="530"/>
      <c r="PTM33" s="530"/>
      <c r="PTN33" s="530"/>
      <c r="PTO33" s="530"/>
      <c r="PTP33" s="530"/>
      <c r="PTQ33" s="530"/>
      <c r="PTR33" s="530"/>
      <c r="PTS33" s="530"/>
      <c r="PTT33" s="530"/>
      <c r="PTU33" s="530"/>
      <c r="PTV33" s="530"/>
      <c r="PTW33" s="530"/>
      <c r="PTX33" s="530"/>
      <c r="PTY33" s="530"/>
      <c r="PTZ33" s="530"/>
      <c r="PUA33" s="530"/>
      <c r="PUB33" s="530"/>
      <c r="PUC33" s="530"/>
      <c r="PUD33" s="530"/>
      <c r="PUE33" s="530"/>
      <c r="PUF33" s="530"/>
      <c r="PUG33" s="530"/>
      <c r="PUH33" s="530"/>
      <c r="PUI33" s="530"/>
      <c r="PUJ33" s="530"/>
      <c r="PUK33" s="530"/>
      <c r="PUL33" s="530"/>
      <c r="PUM33" s="530"/>
      <c r="PUN33" s="530"/>
      <c r="PUO33" s="530"/>
      <c r="PUP33" s="530"/>
      <c r="PUQ33" s="530"/>
      <c r="PUR33" s="530"/>
      <c r="PUS33" s="530"/>
      <c r="PUT33" s="530"/>
      <c r="PUU33" s="530"/>
      <c r="PUV33" s="530"/>
      <c r="PUW33" s="530"/>
      <c r="PUX33" s="530"/>
      <c r="PUY33" s="530"/>
      <c r="PUZ33" s="530"/>
      <c r="PVA33" s="530"/>
      <c r="PVB33" s="530"/>
      <c r="PVC33" s="530"/>
      <c r="PVD33" s="530"/>
      <c r="PVE33" s="530"/>
      <c r="PVF33" s="530"/>
      <c r="PVG33" s="530"/>
      <c r="PVH33" s="530"/>
      <c r="PVI33" s="530"/>
      <c r="PVJ33" s="530"/>
      <c r="PVK33" s="530"/>
      <c r="PVL33" s="530"/>
      <c r="PVM33" s="530"/>
      <c r="PVN33" s="530"/>
      <c r="PVO33" s="530"/>
      <c r="PVP33" s="530"/>
      <c r="PVQ33" s="530"/>
      <c r="PVR33" s="530"/>
      <c r="PVS33" s="530"/>
      <c r="PVT33" s="530"/>
      <c r="PVU33" s="530"/>
      <c r="PVV33" s="530"/>
      <c r="PVW33" s="530"/>
      <c r="PVX33" s="530"/>
      <c r="PVY33" s="530"/>
      <c r="PVZ33" s="530"/>
      <c r="PWA33" s="530"/>
      <c r="PWB33" s="530"/>
      <c r="PWC33" s="530"/>
      <c r="PWD33" s="530"/>
      <c r="PWE33" s="530"/>
      <c r="PWF33" s="530"/>
      <c r="PWG33" s="530"/>
      <c r="PWH33" s="530"/>
      <c r="PWI33" s="530"/>
      <c r="PWJ33" s="530"/>
      <c r="PWK33" s="530"/>
      <c r="PWL33" s="530"/>
      <c r="PWM33" s="530"/>
      <c r="PWN33" s="530"/>
      <c r="PWO33" s="530"/>
      <c r="PWP33" s="530"/>
      <c r="PWQ33" s="530"/>
      <c r="PWR33" s="530"/>
      <c r="PWS33" s="530"/>
      <c r="PWT33" s="530"/>
      <c r="PWU33" s="530"/>
      <c r="PWV33" s="530"/>
      <c r="PWW33" s="530"/>
      <c r="PWX33" s="530"/>
      <c r="PWY33" s="530"/>
      <c r="PWZ33" s="530"/>
      <c r="PXA33" s="530"/>
      <c r="PXB33" s="530"/>
      <c r="PXC33" s="530"/>
      <c r="PXD33" s="530"/>
      <c r="PXE33" s="530"/>
      <c r="PXF33" s="530"/>
      <c r="PXG33" s="530"/>
      <c r="PXH33" s="530"/>
      <c r="PXI33" s="530"/>
      <c r="PXJ33" s="530"/>
      <c r="PXK33" s="530"/>
      <c r="PXL33" s="530"/>
      <c r="PXM33" s="530"/>
      <c r="PXN33" s="530"/>
      <c r="PXO33" s="530"/>
      <c r="PXP33" s="530"/>
      <c r="PXQ33" s="530"/>
      <c r="PXR33" s="530"/>
      <c r="PXS33" s="530"/>
      <c r="PXT33" s="530"/>
      <c r="PXU33" s="530"/>
      <c r="PXV33" s="530"/>
      <c r="PXW33" s="530"/>
      <c r="PXX33" s="530"/>
      <c r="PXY33" s="530"/>
      <c r="PXZ33" s="530"/>
      <c r="PYA33" s="530"/>
      <c r="PYB33" s="530"/>
      <c r="PYC33" s="530"/>
      <c r="PYD33" s="530"/>
      <c r="PYE33" s="530"/>
      <c r="PYF33" s="530"/>
      <c r="PYG33" s="530"/>
      <c r="PYH33" s="530"/>
      <c r="PYI33" s="530"/>
      <c r="PYJ33" s="530"/>
      <c r="PYK33" s="530"/>
      <c r="PYL33" s="530"/>
      <c r="PYM33" s="530"/>
      <c r="PYN33" s="530"/>
      <c r="PYO33" s="530"/>
      <c r="PYP33" s="530"/>
      <c r="PYQ33" s="530"/>
      <c r="PYR33" s="530"/>
      <c r="PYS33" s="530"/>
      <c r="PYT33" s="530"/>
      <c r="PYU33" s="530"/>
      <c r="PYV33" s="530"/>
      <c r="PYW33" s="530"/>
      <c r="PYX33" s="530"/>
      <c r="PYY33" s="530"/>
      <c r="PYZ33" s="530"/>
      <c r="PZA33" s="530"/>
      <c r="PZB33" s="530"/>
      <c r="PZC33" s="530"/>
      <c r="PZD33" s="530"/>
      <c r="PZE33" s="530"/>
      <c r="PZF33" s="530"/>
      <c r="PZG33" s="530"/>
      <c r="PZH33" s="530"/>
      <c r="PZI33" s="530"/>
      <c r="PZJ33" s="530"/>
      <c r="PZK33" s="530"/>
      <c r="PZL33" s="530"/>
      <c r="PZM33" s="530"/>
      <c r="PZN33" s="530"/>
      <c r="PZO33" s="530"/>
      <c r="PZP33" s="530"/>
      <c r="PZQ33" s="530"/>
      <c r="PZR33" s="530"/>
      <c r="PZS33" s="530"/>
      <c r="PZT33" s="530"/>
      <c r="PZU33" s="530"/>
      <c r="PZV33" s="530"/>
      <c r="PZW33" s="530"/>
      <c r="PZX33" s="530"/>
      <c r="PZY33" s="530"/>
      <c r="PZZ33" s="530"/>
      <c r="QAA33" s="530"/>
      <c r="QAB33" s="530"/>
      <c r="QAC33" s="530"/>
      <c r="QAD33" s="530"/>
      <c r="QAE33" s="530"/>
      <c r="QAF33" s="530"/>
      <c r="QAG33" s="530"/>
      <c r="QAH33" s="530"/>
      <c r="QAI33" s="530"/>
      <c r="QAJ33" s="530"/>
      <c r="QAK33" s="530"/>
      <c r="QAL33" s="530"/>
      <c r="QAM33" s="530"/>
      <c r="QAN33" s="530"/>
      <c r="QAO33" s="530"/>
      <c r="QAP33" s="530"/>
      <c r="QAQ33" s="530"/>
      <c r="QAR33" s="530"/>
      <c r="QAS33" s="530"/>
      <c r="QAT33" s="530"/>
      <c r="QAU33" s="530"/>
      <c r="QAV33" s="530"/>
      <c r="QAW33" s="530"/>
      <c r="QAX33" s="530"/>
      <c r="QAY33" s="530"/>
      <c r="QAZ33" s="530"/>
      <c r="QBA33" s="530"/>
      <c r="QBB33" s="530"/>
      <c r="QBC33" s="530"/>
      <c r="QBD33" s="530"/>
      <c r="QBE33" s="530"/>
      <c r="QBF33" s="530"/>
      <c r="QBG33" s="530"/>
      <c r="QBH33" s="530"/>
      <c r="QBI33" s="530"/>
      <c r="QBJ33" s="530"/>
      <c r="QBK33" s="530"/>
      <c r="QBL33" s="530"/>
      <c r="QBM33" s="530"/>
      <c r="QBN33" s="530"/>
      <c r="QBO33" s="530"/>
      <c r="QBP33" s="530"/>
      <c r="QBQ33" s="530"/>
      <c r="QBR33" s="530"/>
      <c r="QBS33" s="530"/>
      <c r="QBT33" s="530"/>
      <c r="QBU33" s="530"/>
      <c r="QBV33" s="530"/>
      <c r="QBW33" s="530"/>
      <c r="QBX33" s="530"/>
      <c r="QBY33" s="530"/>
      <c r="QBZ33" s="530"/>
      <c r="QCA33" s="530"/>
      <c r="QCB33" s="530"/>
      <c r="QCC33" s="530"/>
      <c r="QCD33" s="530"/>
      <c r="QCE33" s="530"/>
      <c r="QCF33" s="530"/>
      <c r="QCG33" s="530"/>
      <c r="QCH33" s="530"/>
      <c r="QCI33" s="530"/>
      <c r="QCJ33" s="530"/>
      <c r="QCK33" s="530"/>
      <c r="QCL33" s="530"/>
      <c r="QCM33" s="530"/>
      <c r="QCN33" s="530"/>
      <c r="QCO33" s="530"/>
      <c r="QCP33" s="530"/>
      <c r="QCQ33" s="530"/>
      <c r="QCR33" s="530"/>
      <c r="QCS33" s="530"/>
      <c r="QCT33" s="530"/>
      <c r="QCU33" s="530"/>
      <c r="QCV33" s="530"/>
      <c r="QCW33" s="530"/>
      <c r="QCX33" s="530"/>
      <c r="QCY33" s="530"/>
      <c r="QCZ33" s="530"/>
      <c r="QDA33" s="530"/>
      <c r="QDB33" s="530"/>
      <c r="QDC33" s="530"/>
      <c r="QDD33" s="530"/>
      <c r="QDE33" s="530"/>
      <c r="QDF33" s="530"/>
      <c r="QDG33" s="530"/>
      <c r="QDH33" s="530"/>
      <c r="QDI33" s="530"/>
      <c r="QDJ33" s="530"/>
      <c r="QDK33" s="530"/>
      <c r="QDL33" s="530"/>
      <c r="QDM33" s="530"/>
      <c r="QDN33" s="530"/>
      <c r="QDO33" s="530"/>
      <c r="QDP33" s="530"/>
      <c r="QDQ33" s="530"/>
      <c r="QDR33" s="530"/>
      <c r="QDS33" s="530"/>
      <c r="QDT33" s="530"/>
      <c r="QDU33" s="530"/>
      <c r="QDV33" s="530"/>
      <c r="QDW33" s="530"/>
      <c r="QDX33" s="530"/>
      <c r="QDY33" s="530"/>
      <c r="QDZ33" s="530"/>
      <c r="QEA33" s="530"/>
      <c r="QEB33" s="530"/>
      <c r="QEC33" s="530"/>
      <c r="QED33" s="530"/>
      <c r="QEE33" s="530"/>
      <c r="QEF33" s="530"/>
      <c r="QEG33" s="530"/>
      <c r="QEH33" s="530"/>
      <c r="QEI33" s="530"/>
      <c r="QEJ33" s="530"/>
      <c r="QEK33" s="530"/>
      <c r="QEL33" s="530"/>
      <c r="QEM33" s="530"/>
      <c r="QEN33" s="530"/>
      <c r="QEO33" s="530"/>
      <c r="QEP33" s="530"/>
      <c r="QEQ33" s="530"/>
      <c r="QER33" s="530"/>
      <c r="QES33" s="530"/>
      <c r="QET33" s="530"/>
      <c r="QEU33" s="530"/>
      <c r="QEV33" s="530"/>
      <c r="QEW33" s="530"/>
      <c r="QEX33" s="530"/>
      <c r="QEY33" s="530"/>
      <c r="QEZ33" s="530"/>
      <c r="QFA33" s="530"/>
      <c r="QFB33" s="530"/>
      <c r="QFC33" s="530"/>
      <c r="QFD33" s="530"/>
      <c r="QFE33" s="530"/>
      <c r="QFF33" s="530"/>
      <c r="QFG33" s="530"/>
      <c r="QFH33" s="530"/>
      <c r="QFI33" s="530"/>
      <c r="QFJ33" s="530"/>
      <c r="QFK33" s="530"/>
      <c r="QFL33" s="530"/>
      <c r="QFM33" s="530"/>
      <c r="QFN33" s="530"/>
      <c r="QFO33" s="530"/>
      <c r="QFP33" s="530"/>
      <c r="QFQ33" s="530"/>
      <c r="QFR33" s="530"/>
      <c r="QFS33" s="530"/>
      <c r="QFT33" s="530"/>
      <c r="QFU33" s="530"/>
      <c r="QFV33" s="530"/>
      <c r="QFW33" s="530"/>
      <c r="QFX33" s="530"/>
      <c r="QFY33" s="530"/>
      <c r="QFZ33" s="530"/>
      <c r="QGA33" s="530"/>
      <c r="QGB33" s="530"/>
      <c r="QGC33" s="530"/>
      <c r="QGD33" s="530"/>
      <c r="QGE33" s="530"/>
      <c r="QGF33" s="530"/>
      <c r="QGG33" s="530"/>
      <c r="QGH33" s="530"/>
      <c r="QGI33" s="530"/>
      <c r="QGJ33" s="530"/>
      <c r="QGK33" s="530"/>
      <c r="QGL33" s="530"/>
      <c r="QGM33" s="530"/>
      <c r="QGN33" s="530"/>
      <c r="QGO33" s="530"/>
      <c r="QGP33" s="530"/>
      <c r="QGQ33" s="530"/>
      <c r="QGR33" s="530"/>
      <c r="QGS33" s="530"/>
      <c r="QGT33" s="530"/>
      <c r="QGU33" s="530"/>
      <c r="QGV33" s="530"/>
      <c r="QGW33" s="530"/>
      <c r="QGX33" s="530"/>
      <c r="QGY33" s="530"/>
      <c r="QGZ33" s="530"/>
      <c r="QHA33" s="530"/>
      <c r="QHB33" s="530"/>
      <c r="QHC33" s="530"/>
      <c r="QHD33" s="530"/>
      <c r="QHE33" s="530"/>
      <c r="QHF33" s="530"/>
      <c r="QHG33" s="530"/>
      <c r="QHH33" s="530"/>
      <c r="QHI33" s="530"/>
      <c r="QHJ33" s="530"/>
      <c r="QHK33" s="530"/>
      <c r="QHL33" s="530"/>
      <c r="QHM33" s="530"/>
      <c r="QHN33" s="530"/>
      <c r="QHO33" s="530"/>
      <c r="QHP33" s="530"/>
      <c r="QHQ33" s="530"/>
      <c r="QHR33" s="530"/>
      <c r="QHS33" s="530"/>
      <c r="QHT33" s="530"/>
      <c r="QHU33" s="530"/>
      <c r="QHV33" s="530"/>
      <c r="QHW33" s="530"/>
      <c r="QHX33" s="530"/>
      <c r="QHY33" s="530"/>
      <c r="QHZ33" s="530"/>
      <c r="QIA33" s="530"/>
      <c r="QIB33" s="530"/>
      <c r="QIC33" s="530"/>
      <c r="QID33" s="530"/>
      <c r="QIE33" s="530"/>
      <c r="QIF33" s="530"/>
      <c r="QIG33" s="530"/>
      <c r="QIH33" s="530"/>
      <c r="QII33" s="530"/>
      <c r="QIJ33" s="530"/>
      <c r="QIK33" s="530"/>
      <c r="QIL33" s="530"/>
      <c r="QIM33" s="530"/>
      <c r="QIN33" s="530"/>
      <c r="QIO33" s="530"/>
      <c r="QIP33" s="530"/>
      <c r="QIQ33" s="530"/>
      <c r="QIR33" s="530"/>
      <c r="QIS33" s="530"/>
      <c r="QIT33" s="530"/>
      <c r="QIU33" s="530"/>
      <c r="QIV33" s="530"/>
      <c r="QIW33" s="530"/>
      <c r="QIX33" s="530"/>
      <c r="QIY33" s="530"/>
      <c r="QIZ33" s="530"/>
      <c r="QJA33" s="530"/>
      <c r="QJB33" s="530"/>
      <c r="QJC33" s="530"/>
      <c r="QJD33" s="530"/>
      <c r="QJE33" s="530"/>
      <c r="QJF33" s="530"/>
      <c r="QJG33" s="530"/>
      <c r="QJH33" s="530"/>
      <c r="QJI33" s="530"/>
      <c r="QJJ33" s="530"/>
      <c r="QJK33" s="530"/>
      <c r="QJL33" s="530"/>
      <c r="QJM33" s="530"/>
      <c r="QJN33" s="530"/>
      <c r="QJO33" s="530"/>
      <c r="QJP33" s="530"/>
      <c r="QJQ33" s="530"/>
      <c r="QJR33" s="530"/>
      <c r="QJS33" s="530"/>
      <c r="QJT33" s="530"/>
      <c r="QJU33" s="530"/>
      <c r="QJV33" s="530"/>
      <c r="QJW33" s="530"/>
      <c r="QJX33" s="530"/>
      <c r="QJY33" s="530"/>
      <c r="QJZ33" s="530"/>
      <c r="QKA33" s="530"/>
      <c r="QKB33" s="530"/>
      <c r="QKC33" s="530"/>
      <c r="QKD33" s="530"/>
      <c r="QKE33" s="530"/>
      <c r="QKF33" s="530"/>
      <c r="QKG33" s="530"/>
      <c r="QKH33" s="530"/>
      <c r="QKI33" s="530"/>
      <c r="QKJ33" s="530"/>
      <c r="QKK33" s="530"/>
      <c r="QKL33" s="530"/>
      <c r="QKM33" s="530"/>
      <c r="QKN33" s="530"/>
      <c r="QKO33" s="530"/>
      <c r="QKP33" s="530"/>
      <c r="QKQ33" s="530"/>
      <c r="QKR33" s="530"/>
      <c r="QKS33" s="530"/>
      <c r="QKT33" s="530"/>
      <c r="QKU33" s="530"/>
      <c r="QKV33" s="530"/>
      <c r="QKW33" s="530"/>
      <c r="QKX33" s="530"/>
      <c r="QKY33" s="530"/>
      <c r="QKZ33" s="530"/>
      <c r="QLA33" s="530"/>
      <c r="QLB33" s="530"/>
      <c r="QLC33" s="530"/>
      <c r="QLD33" s="530"/>
      <c r="QLE33" s="530"/>
      <c r="QLF33" s="530"/>
      <c r="QLG33" s="530"/>
      <c r="QLH33" s="530"/>
      <c r="QLI33" s="530"/>
      <c r="QLJ33" s="530"/>
      <c r="QLK33" s="530"/>
      <c r="QLL33" s="530"/>
      <c r="QLM33" s="530"/>
      <c r="QLN33" s="530"/>
      <c r="QLO33" s="530"/>
      <c r="QLP33" s="530"/>
      <c r="QLQ33" s="530"/>
      <c r="QLR33" s="530"/>
      <c r="QLS33" s="530"/>
      <c r="QLT33" s="530"/>
      <c r="QLU33" s="530"/>
      <c r="QLV33" s="530"/>
      <c r="QLW33" s="530"/>
      <c r="QLX33" s="530"/>
      <c r="QLY33" s="530"/>
      <c r="QLZ33" s="530"/>
      <c r="QMA33" s="530"/>
      <c r="QMB33" s="530"/>
      <c r="QMC33" s="530"/>
      <c r="QMD33" s="530"/>
      <c r="QME33" s="530"/>
      <c r="QMF33" s="530"/>
      <c r="QMG33" s="530"/>
      <c r="QMH33" s="530"/>
      <c r="QMI33" s="530"/>
      <c r="QMJ33" s="530"/>
      <c r="QMK33" s="530"/>
      <c r="QML33" s="530"/>
      <c r="QMM33" s="530"/>
      <c r="QMN33" s="530"/>
      <c r="QMO33" s="530"/>
      <c r="QMP33" s="530"/>
      <c r="QMQ33" s="530"/>
      <c r="QMR33" s="530"/>
      <c r="QMS33" s="530"/>
      <c r="QMT33" s="530"/>
      <c r="QMU33" s="530"/>
      <c r="QMV33" s="530"/>
      <c r="QMW33" s="530"/>
      <c r="QMX33" s="530"/>
      <c r="QMY33" s="530"/>
      <c r="QMZ33" s="530"/>
      <c r="QNA33" s="530"/>
      <c r="QNB33" s="530"/>
      <c r="QNC33" s="530"/>
      <c r="QND33" s="530"/>
      <c r="QNE33" s="530"/>
      <c r="QNF33" s="530"/>
      <c r="QNG33" s="530"/>
      <c r="QNH33" s="530"/>
      <c r="QNI33" s="530"/>
      <c r="QNJ33" s="530"/>
      <c r="QNK33" s="530"/>
      <c r="QNL33" s="530"/>
      <c r="QNM33" s="530"/>
      <c r="QNN33" s="530"/>
      <c r="QNO33" s="530"/>
      <c r="QNP33" s="530"/>
      <c r="QNQ33" s="530"/>
      <c r="QNR33" s="530"/>
      <c r="QNS33" s="530"/>
      <c r="QNT33" s="530"/>
      <c r="QNU33" s="530"/>
      <c r="QNV33" s="530"/>
      <c r="QNW33" s="530"/>
      <c r="QNX33" s="530"/>
      <c r="QNY33" s="530"/>
      <c r="QNZ33" s="530"/>
      <c r="QOA33" s="530"/>
      <c r="QOB33" s="530"/>
      <c r="QOC33" s="530"/>
      <c r="QOD33" s="530"/>
      <c r="QOE33" s="530"/>
      <c r="QOF33" s="530"/>
      <c r="QOG33" s="530"/>
      <c r="QOH33" s="530"/>
      <c r="QOI33" s="530"/>
      <c r="QOJ33" s="530"/>
      <c r="QOK33" s="530"/>
      <c r="QOL33" s="530"/>
      <c r="QOM33" s="530"/>
      <c r="QON33" s="530"/>
      <c r="QOO33" s="530"/>
      <c r="QOP33" s="530"/>
      <c r="QOQ33" s="530"/>
      <c r="QOR33" s="530"/>
      <c r="QOS33" s="530"/>
      <c r="QOT33" s="530"/>
      <c r="QOU33" s="530"/>
      <c r="QOV33" s="530"/>
      <c r="QOW33" s="530"/>
      <c r="QOX33" s="530"/>
      <c r="QOY33" s="530"/>
      <c r="QOZ33" s="530"/>
      <c r="QPA33" s="530"/>
      <c r="QPB33" s="530"/>
      <c r="QPC33" s="530"/>
      <c r="QPD33" s="530"/>
      <c r="QPE33" s="530"/>
      <c r="QPF33" s="530"/>
      <c r="QPG33" s="530"/>
      <c r="QPH33" s="530"/>
      <c r="QPI33" s="530"/>
      <c r="QPJ33" s="530"/>
      <c r="QPK33" s="530"/>
      <c r="QPL33" s="530"/>
      <c r="QPM33" s="530"/>
      <c r="QPN33" s="530"/>
      <c r="QPO33" s="530"/>
      <c r="QPP33" s="530"/>
      <c r="QPQ33" s="530"/>
      <c r="QPR33" s="530"/>
      <c r="QPS33" s="530"/>
      <c r="QPT33" s="530"/>
      <c r="QPU33" s="530"/>
      <c r="QPV33" s="530"/>
      <c r="QPW33" s="530"/>
      <c r="QPX33" s="530"/>
      <c r="QPY33" s="530"/>
      <c r="QPZ33" s="530"/>
      <c r="QQA33" s="530"/>
      <c r="QQB33" s="530"/>
      <c r="QQC33" s="530"/>
      <c r="QQD33" s="530"/>
      <c r="QQE33" s="530"/>
      <c r="QQF33" s="530"/>
      <c r="QQG33" s="530"/>
      <c r="QQH33" s="530"/>
      <c r="QQI33" s="530"/>
      <c r="QQJ33" s="530"/>
      <c r="QQK33" s="530"/>
      <c r="QQL33" s="530"/>
      <c r="QQM33" s="530"/>
      <c r="QQN33" s="530"/>
      <c r="QQO33" s="530"/>
      <c r="QQP33" s="530"/>
      <c r="QQQ33" s="530"/>
      <c r="QQR33" s="530"/>
      <c r="QQS33" s="530"/>
      <c r="QQT33" s="530"/>
      <c r="QQU33" s="530"/>
      <c r="QQV33" s="530"/>
      <c r="QQW33" s="530"/>
      <c r="QQX33" s="530"/>
      <c r="QQY33" s="530"/>
      <c r="QQZ33" s="530"/>
      <c r="QRA33" s="530"/>
      <c r="QRB33" s="530"/>
      <c r="QRC33" s="530"/>
      <c r="QRD33" s="530"/>
      <c r="QRE33" s="530"/>
      <c r="QRF33" s="530"/>
      <c r="QRG33" s="530"/>
      <c r="QRH33" s="530"/>
      <c r="QRI33" s="530"/>
      <c r="QRJ33" s="530"/>
      <c r="QRK33" s="530"/>
      <c r="QRL33" s="530"/>
      <c r="QRM33" s="530"/>
      <c r="QRN33" s="530"/>
      <c r="QRO33" s="530"/>
      <c r="QRP33" s="530"/>
      <c r="QRQ33" s="530"/>
      <c r="QRR33" s="530"/>
      <c r="QRS33" s="530"/>
      <c r="QRT33" s="530"/>
      <c r="QRU33" s="530"/>
      <c r="QRV33" s="530"/>
      <c r="QRW33" s="530"/>
      <c r="QRX33" s="530"/>
      <c r="QRY33" s="530"/>
      <c r="QRZ33" s="530"/>
      <c r="QSA33" s="530"/>
      <c r="QSB33" s="530"/>
      <c r="QSC33" s="530"/>
      <c r="QSD33" s="530"/>
      <c r="QSE33" s="530"/>
      <c r="QSF33" s="530"/>
      <c r="QSG33" s="530"/>
      <c r="QSH33" s="530"/>
      <c r="QSI33" s="530"/>
      <c r="QSJ33" s="530"/>
      <c r="QSK33" s="530"/>
      <c r="QSL33" s="530"/>
      <c r="QSM33" s="530"/>
      <c r="QSN33" s="530"/>
      <c r="QSO33" s="530"/>
      <c r="QSP33" s="530"/>
      <c r="QSQ33" s="530"/>
      <c r="QSR33" s="530"/>
      <c r="QSS33" s="530"/>
      <c r="QST33" s="530"/>
      <c r="QSU33" s="530"/>
      <c r="QSV33" s="530"/>
      <c r="QSW33" s="530"/>
      <c r="QSX33" s="530"/>
      <c r="QSY33" s="530"/>
      <c r="QSZ33" s="530"/>
      <c r="QTA33" s="530"/>
      <c r="QTB33" s="530"/>
      <c r="QTC33" s="530"/>
      <c r="QTD33" s="530"/>
      <c r="QTE33" s="530"/>
      <c r="QTF33" s="530"/>
      <c r="QTG33" s="530"/>
      <c r="QTH33" s="530"/>
      <c r="QTI33" s="530"/>
      <c r="QTJ33" s="530"/>
      <c r="QTK33" s="530"/>
      <c r="QTL33" s="530"/>
      <c r="QTM33" s="530"/>
      <c r="QTN33" s="530"/>
      <c r="QTO33" s="530"/>
      <c r="QTP33" s="530"/>
      <c r="QTQ33" s="530"/>
      <c r="QTR33" s="530"/>
      <c r="QTS33" s="530"/>
      <c r="QTT33" s="530"/>
      <c r="QTU33" s="530"/>
      <c r="QTV33" s="530"/>
      <c r="QTW33" s="530"/>
      <c r="QTX33" s="530"/>
      <c r="QTY33" s="530"/>
      <c r="QTZ33" s="530"/>
      <c r="QUA33" s="530"/>
      <c r="QUB33" s="530"/>
      <c r="QUC33" s="530"/>
      <c r="QUD33" s="530"/>
      <c r="QUE33" s="530"/>
      <c r="QUF33" s="530"/>
      <c r="QUG33" s="530"/>
      <c r="QUH33" s="530"/>
      <c r="QUI33" s="530"/>
      <c r="QUJ33" s="530"/>
      <c r="QUK33" s="530"/>
      <c r="QUL33" s="530"/>
      <c r="QUM33" s="530"/>
      <c r="QUN33" s="530"/>
      <c r="QUO33" s="530"/>
      <c r="QUP33" s="530"/>
      <c r="QUQ33" s="530"/>
      <c r="QUR33" s="530"/>
      <c r="QUS33" s="530"/>
      <c r="QUT33" s="530"/>
      <c r="QUU33" s="530"/>
      <c r="QUV33" s="530"/>
      <c r="QUW33" s="530"/>
      <c r="QUX33" s="530"/>
      <c r="QUY33" s="530"/>
      <c r="QUZ33" s="530"/>
      <c r="QVA33" s="530"/>
      <c r="QVB33" s="530"/>
      <c r="QVC33" s="530"/>
      <c r="QVD33" s="530"/>
      <c r="QVE33" s="530"/>
      <c r="QVF33" s="530"/>
      <c r="QVG33" s="530"/>
      <c r="QVH33" s="530"/>
      <c r="QVI33" s="530"/>
      <c r="QVJ33" s="530"/>
      <c r="QVK33" s="530"/>
      <c r="QVL33" s="530"/>
      <c r="QVM33" s="530"/>
      <c r="QVN33" s="530"/>
      <c r="QVO33" s="530"/>
      <c r="QVP33" s="530"/>
      <c r="QVQ33" s="530"/>
      <c r="QVR33" s="530"/>
      <c r="QVS33" s="530"/>
      <c r="QVT33" s="530"/>
      <c r="QVU33" s="530"/>
      <c r="QVV33" s="530"/>
      <c r="QVW33" s="530"/>
      <c r="QVX33" s="530"/>
      <c r="QVY33" s="530"/>
      <c r="QVZ33" s="530"/>
      <c r="QWA33" s="530"/>
      <c r="QWB33" s="530"/>
      <c r="QWC33" s="530"/>
      <c r="QWD33" s="530"/>
      <c r="QWE33" s="530"/>
      <c r="QWF33" s="530"/>
      <c r="QWG33" s="530"/>
      <c r="QWH33" s="530"/>
      <c r="QWI33" s="530"/>
      <c r="QWJ33" s="530"/>
      <c r="QWK33" s="530"/>
      <c r="QWL33" s="530"/>
      <c r="QWM33" s="530"/>
      <c r="QWN33" s="530"/>
      <c r="QWO33" s="530"/>
      <c r="QWP33" s="530"/>
      <c r="QWQ33" s="530"/>
      <c r="QWR33" s="530"/>
      <c r="QWS33" s="530"/>
      <c r="QWT33" s="530"/>
      <c r="QWU33" s="530"/>
      <c r="QWV33" s="530"/>
      <c r="QWW33" s="530"/>
      <c r="QWX33" s="530"/>
      <c r="QWY33" s="530"/>
      <c r="QWZ33" s="530"/>
      <c r="QXA33" s="530"/>
      <c r="QXB33" s="530"/>
      <c r="QXC33" s="530"/>
      <c r="QXD33" s="530"/>
      <c r="QXE33" s="530"/>
      <c r="QXF33" s="530"/>
      <c r="QXG33" s="530"/>
      <c r="QXH33" s="530"/>
      <c r="QXI33" s="530"/>
      <c r="QXJ33" s="530"/>
      <c r="QXK33" s="530"/>
      <c r="QXL33" s="530"/>
      <c r="QXM33" s="530"/>
      <c r="QXN33" s="530"/>
      <c r="QXO33" s="530"/>
      <c r="QXP33" s="530"/>
      <c r="QXQ33" s="530"/>
      <c r="QXR33" s="530"/>
      <c r="QXS33" s="530"/>
      <c r="QXT33" s="530"/>
      <c r="QXU33" s="530"/>
      <c r="QXV33" s="530"/>
      <c r="QXW33" s="530"/>
      <c r="QXX33" s="530"/>
      <c r="QXY33" s="530"/>
      <c r="QXZ33" s="530"/>
      <c r="QYA33" s="530"/>
      <c r="QYB33" s="530"/>
      <c r="QYC33" s="530"/>
      <c r="QYD33" s="530"/>
      <c r="QYE33" s="530"/>
      <c r="QYF33" s="530"/>
      <c r="QYG33" s="530"/>
      <c r="QYH33" s="530"/>
      <c r="QYI33" s="530"/>
      <c r="QYJ33" s="530"/>
      <c r="QYK33" s="530"/>
      <c r="QYL33" s="530"/>
      <c r="QYM33" s="530"/>
      <c r="QYN33" s="530"/>
      <c r="QYO33" s="530"/>
      <c r="QYP33" s="530"/>
      <c r="QYQ33" s="530"/>
      <c r="QYR33" s="530"/>
      <c r="QYS33" s="530"/>
      <c r="QYT33" s="530"/>
      <c r="QYU33" s="530"/>
      <c r="QYV33" s="530"/>
      <c r="QYW33" s="530"/>
      <c r="QYX33" s="530"/>
      <c r="QYY33" s="530"/>
      <c r="QYZ33" s="530"/>
      <c r="QZA33" s="530"/>
      <c r="QZB33" s="530"/>
      <c r="QZC33" s="530"/>
      <c r="QZD33" s="530"/>
      <c r="QZE33" s="530"/>
      <c r="QZF33" s="530"/>
      <c r="QZG33" s="530"/>
      <c r="QZH33" s="530"/>
      <c r="QZI33" s="530"/>
      <c r="QZJ33" s="530"/>
      <c r="QZK33" s="530"/>
      <c r="QZL33" s="530"/>
      <c r="QZM33" s="530"/>
      <c r="QZN33" s="530"/>
      <c r="QZO33" s="530"/>
      <c r="QZP33" s="530"/>
      <c r="QZQ33" s="530"/>
      <c r="QZR33" s="530"/>
      <c r="QZS33" s="530"/>
      <c r="QZT33" s="530"/>
      <c r="QZU33" s="530"/>
      <c r="QZV33" s="530"/>
      <c r="QZW33" s="530"/>
      <c r="QZX33" s="530"/>
      <c r="QZY33" s="530"/>
      <c r="QZZ33" s="530"/>
      <c r="RAA33" s="530"/>
      <c r="RAB33" s="530"/>
      <c r="RAC33" s="530"/>
      <c r="RAD33" s="530"/>
      <c r="RAE33" s="530"/>
      <c r="RAF33" s="530"/>
      <c r="RAG33" s="530"/>
      <c r="RAH33" s="530"/>
      <c r="RAI33" s="530"/>
      <c r="RAJ33" s="530"/>
      <c r="RAK33" s="530"/>
      <c r="RAL33" s="530"/>
      <c r="RAM33" s="530"/>
      <c r="RAN33" s="530"/>
      <c r="RAO33" s="530"/>
      <c r="RAP33" s="530"/>
      <c r="RAQ33" s="530"/>
      <c r="RAR33" s="530"/>
      <c r="RAS33" s="530"/>
      <c r="RAT33" s="530"/>
      <c r="RAU33" s="530"/>
      <c r="RAV33" s="530"/>
      <c r="RAW33" s="530"/>
      <c r="RAX33" s="530"/>
      <c r="RAY33" s="530"/>
      <c r="RAZ33" s="530"/>
      <c r="RBA33" s="530"/>
      <c r="RBB33" s="530"/>
      <c r="RBC33" s="530"/>
      <c r="RBD33" s="530"/>
      <c r="RBE33" s="530"/>
      <c r="RBF33" s="530"/>
      <c r="RBG33" s="530"/>
      <c r="RBH33" s="530"/>
      <c r="RBI33" s="530"/>
      <c r="RBJ33" s="530"/>
      <c r="RBK33" s="530"/>
      <c r="RBL33" s="530"/>
      <c r="RBM33" s="530"/>
      <c r="RBN33" s="530"/>
      <c r="RBO33" s="530"/>
      <c r="RBP33" s="530"/>
      <c r="RBQ33" s="530"/>
      <c r="RBR33" s="530"/>
      <c r="RBS33" s="530"/>
      <c r="RBT33" s="530"/>
      <c r="RBU33" s="530"/>
      <c r="RBV33" s="530"/>
      <c r="RBW33" s="530"/>
      <c r="RBX33" s="530"/>
      <c r="RBY33" s="530"/>
      <c r="RBZ33" s="530"/>
      <c r="RCA33" s="530"/>
      <c r="RCB33" s="530"/>
      <c r="RCC33" s="530"/>
      <c r="RCD33" s="530"/>
      <c r="RCE33" s="530"/>
      <c r="RCF33" s="530"/>
      <c r="RCG33" s="530"/>
      <c r="RCH33" s="530"/>
      <c r="RCI33" s="530"/>
      <c r="RCJ33" s="530"/>
      <c r="RCK33" s="530"/>
      <c r="RCL33" s="530"/>
      <c r="RCM33" s="530"/>
      <c r="RCN33" s="530"/>
      <c r="RCO33" s="530"/>
      <c r="RCP33" s="530"/>
      <c r="RCQ33" s="530"/>
      <c r="RCR33" s="530"/>
      <c r="RCS33" s="530"/>
      <c r="RCT33" s="530"/>
      <c r="RCU33" s="530"/>
      <c r="RCV33" s="530"/>
      <c r="RCW33" s="530"/>
      <c r="RCX33" s="530"/>
      <c r="RCY33" s="530"/>
      <c r="RCZ33" s="530"/>
      <c r="RDA33" s="530"/>
      <c r="RDB33" s="530"/>
      <c r="RDC33" s="530"/>
      <c r="RDD33" s="530"/>
      <c r="RDE33" s="530"/>
      <c r="RDF33" s="530"/>
      <c r="RDG33" s="530"/>
      <c r="RDH33" s="530"/>
      <c r="RDI33" s="530"/>
      <c r="RDJ33" s="530"/>
      <c r="RDK33" s="530"/>
      <c r="RDL33" s="530"/>
      <c r="RDM33" s="530"/>
      <c r="RDN33" s="530"/>
      <c r="RDO33" s="530"/>
      <c r="RDP33" s="530"/>
      <c r="RDQ33" s="530"/>
      <c r="RDR33" s="530"/>
      <c r="RDS33" s="530"/>
      <c r="RDT33" s="530"/>
      <c r="RDU33" s="530"/>
      <c r="RDV33" s="530"/>
      <c r="RDW33" s="530"/>
      <c r="RDX33" s="530"/>
      <c r="RDY33" s="530"/>
      <c r="RDZ33" s="530"/>
      <c r="REA33" s="530"/>
      <c r="REB33" s="530"/>
      <c r="REC33" s="530"/>
      <c r="RED33" s="530"/>
      <c r="REE33" s="530"/>
      <c r="REF33" s="530"/>
      <c r="REG33" s="530"/>
      <c r="REH33" s="530"/>
      <c r="REI33" s="530"/>
      <c r="REJ33" s="530"/>
      <c r="REK33" s="530"/>
      <c r="REL33" s="530"/>
      <c r="REM33" s="530"/>
      <c r="REN33" s="530"/>
      <c r="REO33" s="530"/>
      <c r="REP33" s="530"/>
      <c r="REQ33" s="530"/>
      <c r="RER33" s="530"/>
      <c r="RES33" s="530"/>
      <c r="RET33" s="530"/>
      <c r="REU33" s="530"/>
      <c r="REV33" s="530"/>
      <c r="REW33" s="530"/>
      <c r="REX33" s="530"/>
      <c r="REY33" s="530"/>
      <c r="REZ33" s="530"/>
      <c r="RFA33" s="530"/>
      <c r="RFB33" s="530"/>
      <c r="RFC33" s="530"/>
      <c r="RFD33" s="530"/>
      <c r="RFE33" s="530"/>
      <c r="RFF33" s="530"/>
      <c r="RFG33" s="530"/>
      <c r="RFH33" s="530"/>
      <c r="RFI33" s="530"/>
      <c r="RFJ33" s="530"/>
      <c r="RFK33" s="530"/>
      <c r="RFL33" s="530"/>
      <c r="RFM33" s="530"/>
      <c r="RFN33" s="530"/>
      <c r="RFO33" s="530"/>
      <c r="RFP33" s="530"/>
      <c r="RFQ33" s="530"/>
      <c r="RFR33" s="530"/>
      <c r="RFS33" s="530"/>
      <c r="RFT33" s="530"/>
      <c r="RFU33" s="530"/>
      <c r="RFV33" s="530"/>
      <c r="RFW33" s="530"/>
      <c r="RFX33" s="530"/>
      <c r="RFY33" s="530"/>
      <c r="RFZ33" s="530"/>
      <c r="RGA33" s="530"/>
      <c r="RGB33" s="530"/>
      <c r="RGC33" s="530"/>
      <c r="RGD33" s="530"/>
      <c r="RGE33" s="530"/>
      <c r="RGF33" s="530"/>
      <c r="RGG33" s="530"/>
      <c r="RGH33" s="530"/>
      <c r="RGI33" s="530"/>
      <c r="RGJ33" s="530"/>
      <c r="RGK33" s="530"/>
      <c r="RGL33" s="530"/>
      <c r="RGM33" s="530"/>
      <c r="RGN33" s="530"/>
      <c r="RGO33" s="530"/>
      <c r="RGP33" s="530"/>
      <c r="RGQ33" s="530"/>
      <c r="RGR33" s="530"/>
      <c r="RGS33" s="530"/>
      <c r="RGT33" s="530"/>
      <c r="RGU33" s="530"/>
      <c r="RGV33" s="530"/>
      <c r="RGW33" s="530"/>
      <c r="RGX33" s="530"/>
      <c r="RGY33" s="530"/>
      <c r="RGZ33" s="530"/>
      <c r="RHA33" s="530"/>
      <c r="RHB33" s="530"/>
      <c r="RHC33" s="530"/>
      <c r="RHD33" s="530"/>
      <c r="RHE33" s="530"/>
      <c r="RHF33" s="530"/>
      <c r="RHG33" s="530"/>
      <c r="RHH33" s="530"/>
      <c r="RHI33" s="530"/>
      <c r="RHJ33" s="530"/>
      <c r="RHK33" s="530"/>
      <c r="RHL33" s="530"/>
      <c r="RHM33" s="530"/>
      <c r="RHN33" s="530"/>
      <c r="RHO33" s="530"/>
      <c r="RHP33" s="530"/>
      <c r="RHQ33" s="530"/>
      <c r="RHR33" s="530"/>
      <c r="RHS33" s="530"/>
      <c r="RHT33" s="530"/>
      <c r="RHU33" s="530"/>
      <c r="RHV33" s="530"/>
      <c r="RHW33" s="530"/>
      <c r="RHX33" s="530"/>
      <c r="RHY33" s="530"/>
      <c r="RHZ33" s="530"/>
      <c r="RIA33" s="530"/>
      <c r="RIB33" s="530"/>
      <c r="RIC33" s="530"/>
      <c r="RID33" s="530"/>
      <c r="RIE33" s="530"/>
      <c r="RIF33" s="530"/>
      <c r="RIG33" s="530"/>
      <c r="RIH33" s="530"/>
      <c r="RII33" s="530"/>
      <c r="RIJ33" s="530"/>
      <c r="RIK33" s="530"/>
      <c r="RIL33" s="530"/>
      <c r="RIM33" s="530"/>
      <c r="RIN33" s="530"/>
      <c r="RIO33" s="530"/>
      <c r="RIP33" s="530"/>
      <c r="RIQ33" s="530"/>
      <c r="RIR33" s="530"/>
      <c r="RIS33" s="530"/>
      <c r="RIT33" s="530"/>
      <c r="RIU33" s="530"/>
      <c r="RIV33" s="530"/>
      <c r="RIW33" s="530"/>
      <c r="RIX33" s="530"/>
      <c r="RIY33" s="530"/>
      <c r="RIZ33" s="530"/>
      <c r="RJA33" s="530"/>
      <c r="RJB33" s="530"/>
      <c r="RJC33" s="530"/>
      <c r="RJD33" s="530"/>
      <c r="RJE33" s="530"/>
      <c r="RJF33" s="530"/>
      <c r="RJG33" s="530"/>
      <c r="RJH33" s="530"/>
      <c r="RJI33" s="530"/>
      <c r="RJJ33" s="530"/>
      <c r="RJK33" s="530"/>
      <c r="RJL33" s="530"/>
      <c r="RJM33" s="530"/>
      <c r="RJN33" s="530"/>
      <c r="RJO33" s="530"/>
      <c r="RJP33" s="530"/>
      <c r="RJQ33" s="530"/>
      <c r="RJR33" s="530"/>
      <c r="RJS33" s="530"/>
      <c r="RJT33" s="530"/>
      <c r="RJU33" s="530"/>
      <c r="RJV33" s="530"/>
      <c r="RJW33" s="530"/>
      <c r="RJX33" s="530"/>
      <c r="RJY33" s="530"/>
      <c r="RJZ33" s="530"/>
      <c r="RKA33" s="530"/>
      <c r="RKB33" s="530"/>
      <c r="RKC33" s="530"/>
      <c r="RKD33" s="530"/>
      <c r="RKE33" s="530"/>
      <c r="RKF33" s="530"/>
      <c r="RKG33" s="530"/>
      <c r="RKH33" s="530"/>
      <c r="RKI33" s="530"/>
      <c r="RKJ33" s="530"/>
      <c r="RKK33" s="530"/>
      <c r="RKL33" s="530"/>
      <c r="RKM33" s="530"/>
      <c r="RKN33" s="530"/>
      <c r="RKO33" s="530"/>
      <c r="RKP33" s="530"/>
      <c r="RKQ33" s="530"/>
      <c r="RKR33" s="530"/>
      <c r="RKS33" s="530"/>
      <c r="RKT33" s="530"/>
      <c r="RKU33" s="530"/>
      <c r="RKV33" s="530"/>
      <c r="RKW33" s="530"/>
      <c r="RKX33" s="530"/>
      <c r="RKY33" s="530"/>
      <c r="RKZ33" s="530"/>
      <c r="RLA33" s="530"/>
      <c r="RLB33" s="530"/>
      <c r="RLC33" s="530"/>
      <c r="RLD33" s="530"/>
      <c r="RLE33" s="530"/>
      <c r="RLF33" s="530"/>
      <c r="RLG33" s="530"/>
      <c r="RLH33" s="530"/>
      <c r="RLI33" s="530"/>
      <c r="RLJ33" s="530"/>
      <c r="RLK33" s="530"/>
      <c r="RLL33" s="530"/>
      <c r="RLM33" s="530"/>
      <c r="RLN33" s="530"/>
      <c r="RLO33" s="530"/>
      <c r="RLP33" s="530"/>
      <c r="RLQ33" s="530"/>
      <c r="RLR33" s="530"/>
      <c r="RLS33" s="530"/>
      <c r="RLT33" s="530"/>
      <c r="RLU33" s="530"/>
      <c r="RLV33" s="530"/>
      <c r="RLW33" s="530"/>
      <c r="RLX33" s="530"/>
      <c r="RLY33" s="530"/>
      <c r="RLZ33" s="530"/>
      <c r="RMA33" s="530"/>
      <c r="RMB33" s="530"/>
      <c r="RMC33" s="530"/>
      <c r="RMD33" s="530"/>
      <c r="RME33" s="530"/>
      <c r="RMF33" s="530"/>
      <c r="RMG33" s="530"/>
      <c r="RMH33" s="530"/>
      <c r="RMI33" s="530"/>
      <c r="RMJ33" s="530"/>
      <c r="RMK33" s="530"/>
      <c r="RML33" s="530"/>
      <c r="RMM33" s="530"/>
      <c r="RMN33" s="530"/>
      <c r="RMO33" s="530"/>
      <c r="RMP33" s="530"/>
      <c r="RMQ33" s="530"/>
      <c r="RMR33" s="530"/>
      <c r="RMS33" s="530"/>
      <c r="RMT33" s="530"/>
      <c r="RMU33" s="530"/>
      <c r="RMV33" s="530"/>
      <c r="RMW33" s="530"/>
      <c r="RMX33" s="530"/>
      <c r="RMY33" s="530"/>
      <c r="RMZ33" s="530"/>
      <c r="RNA33" s="530"/>
      <c r="RNB33" s="530"/>
      <c r="RNC33" s="530"/>
      <c r="RND33" s="530"/>
      <c r="RNE33" s="530"/>
      <c r="RNF33" s="530"/>
      <c r="RNG33" s="530"/>
      <c r="RNH33" s="530"/>
      <c r="RNI33" s="530"/>
      <c r="RNJ33" s="530"/>
      <c r="RNK33" s="530"/>
      <c r="RNL33" s="530"/>
      <c r="RNM33" s="530"/>
      <c r="RNN33" s="530"/>
      <c r="RNO33" s="530"/>
      <c r="RNP33" s="530"/>
      <c r="RNQ33" s="530"/>
      <c r="RNR33" s="530"/>
      <c r="RNS33" s="530"/>
      <c r="RNT33" s="530"/>
      <c r="RNU33" s="530"/>
      <c r="RNV33" s="530"/>
      <c r="RNW33" s="530"/>
      <c r="RNX33" s="530"/>
      <c r="RNY33" s="530"/>
      <c r="RNZ33" s="530"/>
      <c r="ROA33" s="530"/>
      <c r="ROB33" s="530"/>
      <c r="ROC33" s="530"/>
      <c r="ROD33" s="530"/>
      <c r="ROE33" s="530"/>
      <c r="ROF33" s="530"/>
      <c r="ROG33" s="530"/>
      <c r="ROH33" s="530"/>
      <c r="ROI33" s="530"/>
      <c r="ROJ33" s="530"/>
      <c r="ROK33" s="530"/>
      <c r="ROL33" s="530"/>
      <c r="ROM33" s="530"/>
      <c r="RON33" s="530"/>
      <c r="ROO33" s="530"/>
      <c r="ROP33" s="530"/>
      <c r="ROQ33" s="530"/>
      <c r="ROR33" s="530"/>
      <c r="ROS33" s="530"/>
      <c r="ROT33" s="530"/>
      <c r="ROU33" s="530"/>
      <c r="ROV33" s="530"/>
      <c r="ROW33" s="530"/>
      <c r="ROX33" s="530"/>
      <c r="ROY33" s="530"/>
      <c r="ROZ33" s="530"/>
      <c r="RPA33" s="530"/>
      <c r="RPB33" s="530"/>
      <c r="RPC33" s="530"/>
      <c r="RPD33" s="530"/>
      <c r="RPE33" s="530"/>
      <c r="RPF33" s="530"/>
      <c r="RPG33" s="530"/>
      <c r="RPH33" s="530"/>
      <c r="RPI33" s="530"/>
      <c r="RPJ33" s="530"/>
      <c r="RPK33" s="530"/>
      <c r="RPL33" s="530"/>
      <c r="RPM33" s="530"/>
      <c r="RPN33" s="530"/>
      <c r="RPO33" s="530"/>
      <c r="RPP33" s="530"/>
      <c r="RPQ33" s="530"/>
      <c r="RPR33" s="530"/>
      <c r="RPS33" s="530"/>
      <c r="RPT33" s="530"/>
      <c r="RPU33" s="530"/>
      <c r="RPV33" s="530"/>
      <c r="RPW33" s="530"/>
      <c r="RPX33" s="530"/>
      <c r="RPY33" s="530"/>
      <c r="RPZ33" s="530"/>
      <c r="RQA33" s="530"/>
      <c r="RQB33" s="530"/>
      <c r="RQC33" s="530"/>
      <c r="RQD33" s="530"/>
      <c r="RQE33" s="530"/>
      <c r="RQF33" s="530"/>
      <c r="RQG33" s="530"/>
      <c r="RQH33" s="530"/>
      <c r="RQI33" s="530"/>
      <c r="RQJ33" s="530"/>
      <c r="RQK33" s="530"/>
      <c r="RQL33" s="530"/>
      <c r="RQM33" s="530"/>
      <c r="RQN33" s="530"/>
      <c r="RQO33" s="530"/>
      <c r="RQP33" s="530"/>
      <c r="RQQ33" s="530"/>
      <c r="RQR33" s="530"/>
      <c r="RQS33" s="530"/>
      <c r="RQT33" s="530"/>
      <c r="RQU33" s="530"/>
      <c r="RQV33" s="530"/>
      <c r="RQW33" s="530"/>
      <c r="RQX33" s="530"/>
      <c r="RQY33" s="530"/>
      <c r="RQZ33" s="530"/>
      <c r="RRA33" s="530"/>
      <c r="RRB33" s="530"/>
      <c r="RRC33" s="530"/>
      <c r="RRD33" s="530"/>
      <c r="RRE33" s="530"/>
      <c r="RRF33" s="530"/>
      <c r="RRG33" s="530"/>
      <c r="RRH33" s="530"/>
      <c r="RRI33" s="530"/>
      <c r="RRJ33" s="530"/>
      <c r="RRK33" s="530"/>
      <c r="RRL33" s="530"/>
      <c r="RRM33" s="530"/>
      <c r="RRN33" s="530"/>
      <c r="RRO33" s="530"/>
      <c r="RRP33" s="530"/>
      <c r="RRQ33" s="530"/>
      <c r="RRR33" s="530"/>
      <c r="RRS33" s="530"/>
      <c r="RRT33" s="530"/>
      <c r="RRU33" s="530"/>
      <c r="RRV33" s="530"/>
      <c r="RRW33" s="530"/>
      <c r="RRX33" s="530"/>
      <c r="RRY33" s="530"/>
      <c r="RRZ33" s="530"/>
      <c r="RSA33" s="530"/>
      <c r="RSB33" s="530"/>
      <c r="RSC33" s="530"/>
      <c r="RSD33" s="530"/>
      <c r="RSE33" s="530"/>
      <c r="RSF33" s="530"/>
      <c r="RSG33" s="530"/>
      <c r="RSH33" s="530"/>
      <c r="RSI33" s="530"/>
      <c r="RSJ33" s="530"/>
      <c r="RSK33" s="530"/>
      <c r="RSL33" s="530"/>
      <c r="RSM33" s="530"/>
      <c r="RSN33" s="530"/>
      <c r="RSO33" s="530"/>
      <c r="RSP33" s="530"/>
      <c r="RSQ33" s="530"/>
      <c r="RSR33" s="530"/>
      <c r="RSS33" s="530"/>
      <c r="RST33" s="530"/>
      <c r="RSU33" s="530"/>
      <c r="RSV33" s="530"/>
      <c r="RSW33" s="530"/>
      <c r="RSX33" s="530"/>
      <c r="RSY33" s="530"/>
      <c r="RSZ33" s="530"/>
      <c r="RTA33" s="530"/>
      <c r="RTB33" s="530"/>
      <c r="RTC33" s="530"/>
      <c r="RTD33" s="530"/>
      <c r="RTE33" s="530"/>
      <c r="RTF33" s="530"/>
      <c r="RTG33" s="530"/>
      <c r="RTH33" s="530"/>
      <c r="RTI33" s="530"/>
      <c r="RTJ33" s="530"/>
      <c r="RTK33" s="530"/>
      <c r="RTL33" s="530"/>
      <c r="RTM33" s="530"/>
      <c r="RTN33" s="530"/>
      <c r="RTO33" s="530"/>
      <c r="RTP33" s="530"/>
      <c r="RTQ33" s="530"/>
      <c r="RTR33" s="530"/>
      <c r="RTS33" s="530"/>
      <c r="RTT33" s="530"/>
      <c r="RTU33" s="530"/>
      <c r="RTV33" s="530"/>
      <c r="RTW33" s="530"/>
      <c r="RTX33" s="530"/>
      <c r="RTY33" s="530"/>
      <c r="RTZ33" s="530"/>
      <c r="RUA33" s="530"/>
      <c r="RUB33" s="530"/>
      <c r="RUC33" s="530"/>
      <c r="RUD33" s="530"/>
      <c r="RUE33" s="530"/>
      <c r="RUF33" s="530"/>
      <c r="RUG33" s="530"/>
      <c r="RUH33" s="530"/>
      <c r="RUI33" s="530"/>
      <c r="RUJ33" s="530"/>
      <c r="RUK33" s="530"/>
      <c r="RUL33" s="530"/>
      <c r="RUM33" s="530"/>
      <c r="RUN33" s="530"/>
      <c r="RUO33" s="530"/>
      <c r="RUP33" s="530"/>
      <c r="RUQ33" s="530"/>
      <c r="RUR33" s="530"/>
      <c r="RUS33" s="530"/>
      <c r="RUT33" s="530"/>
      <c r="RUU33" s="530"/>
      <c r="RUV33" s="530"/>
      <c r="RUW33" s="530"/>
      <c r="RUX33" s="530"/>
      <c r="RUY33" s="530"/>
      <c r="RUZ33" s="530"/>
      <c r="RVA33" s="530"/>
      <c r="RVB33" s="530"/>
      <c r="RVC33" s="530"/>
      <c r="RVD33" s="530"/>
      <c r="RVE33" s="530"/>
      <c r="RVF33" s="530"/>
      <c r="RVG33" s="530"/>
      <c r="RVH33" s="530"/>
      <c r="RVI33" s="530"/>
      <c r="RVJ33" s="530"/>
      <c r="RVK33" s="530"/>
      <c r="RVL33" s="530"/>
      <c r="RVM33" s="530"/>
      <c r="RVN33" s="530"/>
      <c r="RVO33" s="530"/>
      <c r="RVP33" s="530"/>
      <c r="RVQ33" s="530"/>
      <c r="RVR33" s="530"/>
      <c r="RVS33" s="530"/>
      <c r="RVT33" s="530"/>
      <c r="RVU33" s="530"/>
      <c r="RVV33" s="530"/>
      <c r="RVW33" s="530"/>
      <c r="RVX33" s="530"/>
      <c r="RVY33" s="530"/>
      <c r="RVZ33" s="530"/>
      <c r="RWA33" s="530"/>
      <c r="RWB33" s="530"/>
      <c r="RWC33" s="530"/>
      <c r="RWD33" s="530"/>
      <c r="RWE33" s="530"/>
      <c r="RWF33" s="530"/>
      <c r="RWG33" s="530"/>
      <c r="RWH33" s="530"/>
      <c r="RWI33" s="530"/>
      <c r="RWJ33" s="530"/>
      <c r="RWK33" s="530"/>
      <c r="RWL33" s="530"/>
      <c r="RWM33" s="530"/>
      <c r="RWN33" s="530"/>
      <c r="RWO33" s="530"/>
      <c r="RWP33" s="530"/>
      <c r="RWQ33" s="530"/>
      <c r="RWR33" s="530"/>
      <c r="RWS33" s="530"/>
      <c r="RWT33" s="530"/>
      <c r="RWU33" s="530"/>
      <c r="RWV33" s="530"/>
      <c r="RWW33" s="530"/>
      <c r="RWX33" s="530"/>
      <c r="RWY33" s="530"/>
      <c r="RWZ33" s="530"/>
      <c r="RXA33" s="530"/>
      <c r="RXB33" s="530"/>
      <c r="RXC33" s="530"/>
      <c r="RXD33" s="530"/>
      <c r="RXE33" s="530"/>
      <c r="RXF33" s="530"/>
      <c r="RXG33" s="530"/>
      <c r="RXH33" s="530"/>
      <c r="RXI33" s="530"/>
      <c r="RXJ33" s="530"/>
      <c r="RXK33" s="530"/>
      <c r="RXL33" s="530"/>
      <c r="RXM33" s="530"/>
      <c r="RXN33" s="530"/>
      <c r="RXO33" s="530"/>
      <c r="RXP33" s="530"/>
      <c r="RXQ33" s="530"/>
      <c r="RXR33" s="530"/>
      <c r="RXS33" s="530"/>
      <c r="RXT33" s="530"/>
      <c r="RXU33" s="530"/>
      <c r="RXV33" s="530"/>
      <c r="RXW33" s="530"/>
      <c r="RXX33" s="530"/>
      <c r="RXY33" s="530"/>
      <c r="RXZ33" s="530"/>
      <c r="RYA33" s="530"/>
      <c r="RYB33" s="530"/>
      <c r="RYC33" s="530"/>
      <c r="RYD33" s="530"/>
      <c r="RYE33" s="530"/>
      <c r="RYF33" s="530"/>
      <c r="RYG33" s="530"/>
      <c r="RYH33" s="530"/>
      <c r="RYI33" s="530"/>
      <c r="RYJ33" s="530"/>
      <c r="RYK33" s="530"/>
      <c r="RYL33" s="530"/>
      <c r="RYM33" s="530"/>
      <c r="RYN33" s="530"/>
      <c r="RYO33" s="530"/>
      <c r="RYP33" s="530"/>
      <c r="RYQ33" s="530"/>
      <c r="RYR33" s="530"/>
      <c r="RYS33" s="530"/>
      <c r="RYT33" s="530"/>
      <c r="RYU33" s="530"/>
      <c r="RYV33" s="530"/>
      <c r="RYW33" s="530"/>
      <c r="RYX33" s="530"/>
      <c r="RYY33" s="530"/>
      <c r="RYZ33" s="530"/>
      <c r="RZA33" s="530"/>
      <c r="RZB33" s="530"/>
      <c r="RZC33" s="530"/>
      <c r="RZD33" s="530"/>
      <c r="RZE33" s="530"/>
      <c r="RZF33" s="530"/>
      <c r="RZG33" s="530"/>
      <c r="RZH33" s="530"/>
      <c r="RZI33" s="530"/>
      <c r="RZJ33" s="530"/>
      <c r="RZK33" s="530"/>
      <c r="RZL33" s="530"/>
      <c r="RZM33" s="530"/>
      <c r="RZN33" s="530"/>
      <c r="RZO33" s="530"/>
      <c r="RZP33" s="530"/>
      <c r="RZQ33" s="530"/>
      <c r="RZR33" s="530"/>
      <c r="RZS33" s="530"/>
      <c r="RZT33" s="530"/>
      <c r="RZU33" s="530"/>
      <c r="RZV33" s="530"/>
      <c r="RZW33" s="530"/>
      <c r="RZX33" s="530"/>
      <c r="RZY33" s="530"/>
      <c r="RZZ33" s="530"/>
      <c r="SAA33" s="530"/>
      <c r="SAB33" s="530"/>
      <c r="SAC33" s="530"/>
      <c r="SAD33" s="530"/>
      <c r="SAE33" s="530"/>
      <c r="SAF33" s="530"/>
      <c r="SAG33" s="530"/>
      <c r="SAH33" s="530"/>
      <c r="SAI33" s="530"/>
      <c r="SAJ33" s="530"/>
      <c r="SAK33" s="530"/>
      <c r="SAL33" s="530"/>
      <c r="SAM33" s="530"/>
      <c r="SAN33" s="530"/>
      <c r="SAO33" s="530"/>
      <c r="SAP33" s="530"/>
      <c r="SAQ33" s="530"/>
      <c r="SAR33" s="530"/>
      <c r="SAS33" s="530"/>
      <c r="SAT33" s="530"/>
      <c r="SAU33" s="530"/>
      <c r="SAV33" s="530"/>
      <c r="SAW33" s="530"/>
      <c r="SAX33" s="530"/>
      <c r="SAY33" s="530"/>
      <c r="SAZ33" s="530"/>
      <c r="SBA33" s="530"/>
      <c r="SBB33" s="530"/>
      <c r="SBC33" s="530"/>
      <c r="SBD33" s="530"/>
      <c r="SBE33" s="530"/>
      <c r="SBF33" s="530"/>
      <c r="SBG33" s="530"/>
      <c r="SBH33" s="530"/>
      <c r="SBI33" s="530"/>
      <c r="SBJ33" s="530"/>
      <c r="SBK33" s="530"/>
      <c r="SBL33" s="530"/>
      <c r="SBM33" s="530"/>
      <c r="SBN33" s="530"/>
      <c r="SBO33" s="530"/>
      <c r="SBP33" s="530"/>
      <c r="SBQ33" s="530"/>
      <c r="SBR33" s="530"/>
      <c r="SBS33" s="530"/>
      <c r="SBT33" s="530"/>
      <c r="SBU33" s="530"/>
      <c r="SBV33" s="530"/>
      <c r="SBW33" s="530"/>
      <c r="SBX33" s="530"/>
      <c r="SBY33" s="530"/>
      <c r="SBZ33" s="530"/>
      <c r="SCA33" s="530"/>
      <c r="SCB33" s="530"/>
      <c r="SCC33" s="530"/>
      <c r="SCD33" s="530"/>
      <c r="SCE33" s="530"/>
      <c r="SCF33" s="530"/>
      <c r="SCG33" s="530"/>
      <c r="SCH33" s="530"/>
      <c r="SCI33" s="530"/>
      <c r="SCJ33" s="530"/>
      <c r="SCK33" s="530"/>
      <c r="SCL33" s="530"/>
      <c r="SCM33" s="530"/>
      <c r="SCN33" s="530"/>
      <c r="SCO33" s="530"/>
      <c r="SCP33" s="530"/>
      <c r="SCQ33" s="530"/>
      <c r="SCR33" s="530"/>
      <c r="SCS33" s="530"/>
      <c r="SCT33" s="530"/>
      <c r="SCU33" s="530"/>
      <c r="SCV33" s="530"/>
      <c r="SCW33" s="530"/>
      <c r="SCX33" s="530"/>
      <c r="SCY33" s="530"/>
      <c r="SCZ33" s="530"/>
      <c r="SDA33" s="530"/>
      <c r="SDB33" s="530"/>
      <c r="SDC33" s="530"/>
      <c r="SDD33" s="530"/>
      <c r="SDE33" s="530"/>
      <c r="SDF33" s="530"/>
      <c r="SDG33" s="530"/>
      <c r="SDH33" s="530"/>
      <c r="SDI33" s="530"/>
      <c r="SDJ33" s="530"/>
      <c r="SDK33" s="530"/>
      <c r="SDL33" s="530"/>
      <c r="SDM33" s="530"/>
      <c r="SDN33" s="530"/>
      <c r="SDO33" s="530"/>
      <c r="SDP33" s="530"/>
      <c r="SDQ33" s="530"/>
      <c r="SDR33" s="530"/>
      <c r="SDS33" s="530"/>
      <c r="SDT33" s="530"/>
      <c r="SDU33" s="530"/>
      <c r="SDV33" s="530"/>
      <c r="SDW33" s="530"/>
      <c r="SDX33" s="530"/>
      <c r="SDY33" s="530"/>
      <c r="SDZ33" s="530"/>
      <c r="SEA33" s="530"/>
      <c r="SEB33" s="530"/>
      <c r="SEC33" s="530"/>
      <c r="SED33" s="530"/>
      <c r="SEE33" s="530"/>
      <c r="SEF33" s="530"/>
      <c r="SEG33" s="530"/>
      <c r="SEH33" s="530"/>
      <c r="SEI33" s="530"/>
      <c r="SEJ33" s="530"/>
      <c r="SEK33" s="530"/>
      <c r="SEL33" s="530"/>
      <c r="SEM33" s="530"/>
      <c r="SEN33" s="530"/>
      <c r="SEO33" s="530"/>
      <c r="SEP33" s="530"/>
      <c r="SEQ33" s="530"/>
      <c r="SER33" s="530"/>
      <c r="SES33" s="530"/>
      <c r="SET33" s="530"/>
      <c r="SEU33" s="530"/>
      <c r="SEV33" s="530"/>
      <c r="SEW33" s="530"/>
      <c r="SEX33" s="530"/>
      <c r="SEY33" s="530"/>
      <c r="SEZ33" s="530"/>
      <c r="SFA33" s="530"/>
      <c r="SFB33" s="530"/>
      <c r="SFC33" s="530"/>
      <c r="SFD33" s="530"/>
      <c r="SFE33" s="530"/>
      <c r="SFF33" s="530"/>
      <c r="SFG33" s="530"/>
      <c r="SFH33" s="530"/>
      <c r="SFI33" s="530"/>
      <c r="SFJ33" s="530"/>
      <c r="SFK33" s="530"/>
      <c r="SFL33" s="530"/>
      <c r="SFM33" s="530"/>
      <c r="SFN33" s="530"/>
      <c r="SFO33" s="530"/>
      <c r="SFP33" s="530"/>
      <c r="SFQ33" s="530"/>
      <c r="SFR33" s="530"/>
      <c r="SFS33" s="530"/>
      <c r="SFT33" s="530"/>
      <c r="SFU33" s="530"/>
      <c r="SFV33" s="530"/>
      <c r="SFW33" s="530"/>
      <c r="SFX33" s="530"/>
      <c r="SFY33" s="530"/>
      <c r="SFZ33" s="530"/>
      <c r="SGA33" s="530"/>
      <c r="SGB33" s="530"/>
      <c r="SGC33" s="530"/>
      <c r="SGD33" s="530"/>
      <c r="SGE33" s="530"/>
      <c r="SGF33" s="530"/>
      <c r="SGG33" s="530"/>
      <c r="SGH33" s="530"/>
      <c r="SGI33" s="530"/>
      <c r="SGJ33" s="530"/>
      <c r="SGK33" s="530"/>
      <c r="SGL33" s="530"/>
      <c r="SGM33" s="530"/>
      <c r="SGN33" s="530"/>
      <c r="SGO33" s="530"/>
      <c r="SGP33" s="530"/>
      <c r="SGQ33" s="530"/>
      <c r="SGR33" s="530"/>
      <c r="SGS33" s="530"/>
      <c r="SGT33" s="530"/>
      <c r="SGU33" s="530"/>
      <c r="SGV33" s="530"/>
      <c r="SGW33" s="530"/>
      <c r="SGX33" s="530"/>
      <c r="SGY33" s="530"/>
      <c r="SGZ33" s="530"/>
      <c r="SHA33" s="530"/>
      <c r="SHB33" s="530"/>
      <c r="SHC33" s="530"/>
      <c r="SHD33" s="530"/>
      <c r="SHE33" s="530"/>
      <c r="SHF33" s="530"/>
      <c r="SHG33" s="530"/>
      <c r="SHH33" s="530"/>
      <c r="SHI33" s="530"/>
      <c r="SHJ33" s="530"/>
      <c r="SHK33" s="530"/>
      <c r="SHL33" s="530"/>
      <c r="SHM33" s="530"/>
      <c r="SHN33" s="530"/>
      <c r="SHO33" s="530"/>
      <c r="SHP33" s="530"/>
      <c r="SHQ33" s="530"/>
      <c r="SHR33" s="530"/>
      <c r="SHS33" s="530"/>
      <c r="SHT33" s="530"/>
      <c r="SHU33" s="530"/>
      <c r="SHV33" s="530"/>
      <c r="SHW33" s="530"/>
      <c r="SHX33" s="530"/>
      <c r="SHY33" s="530"/>
      <c r="SHZ33" s="530"/>
      <c r="SIA33" s="530"/>
      <c r="SIB33" s="530"/>
      <c r="SIC33" s="530"/>
      <c r="SID33" s="530"/>
      <c r="SIE33" s="530"/>
      <c r="SIF33" s="530"/>
      <c r="SIG33" s="530"/>
      <c r="SIH33" s="530"/>
      <c r="SII33" s="530"/>
      <c r="SIJ33" s="530"/>
      <c r="SIK33" s="530"/>
      <c r="SIL33" s="530"/>
      <c r="SIM33" s="530"/>
      <c r="SIN33" s="530"/>
      <c r="SIO33" s="530"/>
      <c r="SIP33" s="530"/>
      <c r="SIQ33" s="530"/>
      <c r="SIR33" s="530"/>
      <c r="SIS33" s="530"/>
      <c r="SIT33" s="530"/>
      <c r="SIU33" s="530"/>
      <c r="SIV33" s="530"/>
      <c r="SIW33" s="530"/>
      <c r="SIX33" s="530"/>
      <c r="SIY33" s="530"/>
      <c r="SIZ33" s="530"/>
      <c r="SJA33" s="530"/>
      <c r="SJB33" s="530"/>
      <c r="SJC33" s="530"/>
      <c r="SJD33" s="530"/>
      <c r="SJE33" s="530"/>
      <c r="SJF33" s="530"/>
      <c r="SJG33" s="530"/>
      <c r="SJH33" s="530"/>
      <c r="SJI33" s="530"/>
      <c r="SJJ33" s="530"/>
      <c r="SJK33" s="530"/>
      <c r="SJL33" s="530"/>
      <c r="SJM33" s="530"/>
      <c r="SJN33" s="530"/>
      <c r="SJO33" s="530"/>
      <c r="SJP33" s="530"/>
      <c r="SJQ33" s="530"/>
      <c r="SJR33" s="530"/>
      <c r="SJS33" s="530"/>
      <c r="SJT33" s="530"/>
      <c r="SJU33" s="530"/>
      <c r="SJV33" s="530"/>
      <c r="SJW33" s="530"/>
      <c r="SJX33" s="530"/>
      <c r="SJY33" s="530"/>
      <c r="SJZ33" s="530"/>
      <c r="SKA33" s="530"/>
      <c r="SKB33" s="530"/>
      <c r="SKC33" s="530"/>
      <c r="SKD33" s="530"/>
      <c r="SKE33" s="530"/>
      <c r="SKF33" s="530"/>
      <c r="SKG33" s="530"/>
      <c r="SKH33" s="530"/>
      <c r="SKI33" s="530"/>
      <c r="SKJ33" s="530"/>
      <c r="SKK33" s="530"/>
      <c r="SKL33" s="530"/>
      <c r="SKM33" s="530"/>
      <c r="SKN33" s="530"/>
      <c r="SKO33" s="530"/>
      <c r="SKP33" s="530"/>
      <c r="SKQ33" s="530"/>
      <c r="SKR33" s="530"/>
      <c r="SKS33" s="530"/>
      <c r="SKT33" s="530"/>
      <c r="SKU33" s="530"/>
      <c r="SKV33" s="530"/>
      <c r="SKW33" s="530"/>
      <c r="SKX33" s="530"/>
      <c r="SKY33" s="530"/>
      <c r="SKZ33" s="530"/>
      <c r="SLA33" s="530"/>
      <c r="SLB33" s="530"/>
      <c r="SLC33" s="530"/>
      <c r="SLD33" s="530"/>
      <c r="SLE33" s="530"/>
      <c r="SLF33" s="530"/>
      <c r="SLG33" s="530"/>
      <c r="SLH33" s="530"/>
      <c r="SLI33" s="530"/>
      <c r="SLJ33" s="530"/>
      <c r="SLK33" s="530"/>
      <c r="SLL33" s="530"/>
      <c r="SLM33" s="530"/>
      <c r="SLN33" s="530"/>
      <c r="SLO33" s="530"/>
      <c r="SLP33" s="530"/>
      <c r="SLQ33" s="530"/>
      <c r="SLR33" s="530"/>
      <c r="SLS33" s="530"/>
      <c r="SLT33" s="530"/>
      <c r="SLU33" s="530"/>
      <c r="SLV33" s="530"/>
      <c r="SLW33" s="530"/>
      <c r="SLX33" s="530"/>
      <c r="SLY33" s="530"/>
      <c r="SLZ33" s="530"/>
      <c r="SMA33" s="530"/>
      <c r="SMB33" s="530"/>
      <c r="SMC33" s="530"/>
      <c r="SMD33" s="530"/>
      <c r="SME33" s="530"/>
      <c r="SMF33" s="530"/>
      <c r="SMG33" s="530"/>
      <c r="SMH33" s="530"/>
      <c r="SMI33" s="530"/>
      <c r="SMJ33" s="530"/>
      <c r="SMK33" s="530"/>
      <c r="SML33" s="530"/>
      <c r="SMM33" s="530"/>
      <c r="SMN33" s="530"/>
      <c r="SMO33" s="530"/>
      <c r="SMP33" s="530"/>
      <c r="SMQ33" s="530"/>
      <c r="SMR33" s="530"/>
      <c r="SMS33" s="530"/>
      <c r="SMT33" s="530"/>
      <c r="SMU33" s="530"/>
      <c r="SMV33" s="530"/>
      <c r="SMW33" s="530"/>
      <c r="SMX33" s="530"/>
      <c r="SMY33" s="530"/>
      <c r="SMZ33" s="530"/>
      <c r="SNA33" s="530"/>
      <c r="SNB33" s="530"/>
      <c r="SNC33" s="530"/>
      <c r="SND33" s="530"/>
      <c r="SNE33" s="530"/>
      <c r="SNF33" s="530"/>
      <c r="SNG33" s="530"/>
      <c r="SNH33" s="530"/>
      <c r="SNI33" s="530"/>
      <c r="SNJ33" s="530"/>
      <c r="SNK33" s="530"/>
      <c r="SNL33" s="530"/>
      <c r="SNM33" s="530"/>
      <c r="SNN33" s="530"/>
      <c r="SNO33" s="530"/>
      <c r="SNP33" s="530"/>
      <c r="SNQ33" s="530"/>
      <c r="SNR33" s="530"/>
      <c r="SNS33" s="530"/>
      <c r="SNT33" s="530"/>
      <c r="SNU33" s="530"/>
      <c r="SNV33" s="530"/>
      <c r="SNW33" s="530"/>
      <c r="SNX33" s="530"/>
      <c r="SNY33" s="530"/>
      <c r="SNZ33" s="530"/>
      <c r="SOA33" s="530"/>
      <c r="SOB33" s="530"/>
      <c r="SOC33" s="530"/>
      <c r="SOD33" s="530"/>
      <c r="SOE33" s="530"/>
      <c r="SOF33" s="530"/>
      <c r="SOG33" s="530"/>
      <c r="SOH33" s="530"/>
      <c r="SOI33" s="530"/>
      <c r="SOJ33" s="530"/>
      <c r="SOK33" s="530"/>
      <c r="SOL33" s="530"/>
      <c r="SOM33" s="530"/>
      <c r="SON33" s="530"/>
      <c r="SOO33" s="530"/>
      <c r="SOP33" s="530"/>
      <c r="SOQ33" s="530"/>
      <c r="SOR33" s="530"/>
      <c r="SOS33" s="530"/>
      <c r="SOT33" s="530"/>
      <c r="SOU33" s="530"/>
      <c r="SOV33" s="530"/>
      <c r="SOW33" s="530"/>
      <c r="SOX33" s="530"/>
      <c r="SOY33" s="530"/>
      <c r="SOZ33" s="530"/>
      <c r="SPA33" s="530"/>
      <c r="SPB33" s="530"/>
      <c r="SPC33" s="530"/>
      <c r="SPD33" s="530"/>
      <c r="SPE33" s="530"/>
      <c r="SPF33" s="530"/>
      <c r="SPG33" s="530"/>
      <c r="SPH33" s="530"/>
      <c r="SPI33" s="530"/>
      <c r="SPJ33" s="530"/>
      <c r="SPK33" s="530"/>
      <c r="SPL33" s="530"/>
      <c r="SPM33" s="530"/>
      <c r="SPN33" s="530"/>
      <c r="SPO33" s="530"/>
      <c r="SPP33" s="530"/>
      <c r="SPQ33" s="530"/>
      <c r="SPR33" s="530"/>
      <c r="SPS33" s="530"/>
      <c r="SPT33" s="530"/>
      <c r="SPU33" s="530"/>
      <c r="SPV33" s="530"/>
      <c r="SPW33" s="530"/>
      <c r="SPX33" s="530"/>
      <c r="SPY33" s="530"/>
      <c r="SPZ33" s="530"/>
      <c r="SQA33" s="530"/>
      <c r="SQB33" s="530"/>
      <c r="SQC33" s="530"/>
      <c r="SQD33" s="530"/>
      <c r="SQE33" s="530"/>
      <c r="SQF33" s="530"/>
      <c r="SQG33" s="530"/>
      <c r="SQH33" s="530"/>
      <c r="SQI33" s="530"/>
      <c r="SQJ33" s="530"/>
      <c r="SQK33" s="530"/>
      <c r="SQL33" s="530"/>
      <c r="SQM33" s="530"/>
      <c r="SQN33" s="530"/>
      <c r="SQO33" s="530"/>
      <c r="SQP33" s="530"/>
      <c r="SQQ33" s="530"/>
      <c r="SQR33" s="530"/>
      <c r="SQS33" s="530"/>
      <c r="SQT33" s="530"/>
      <c r="SQU33" s="530"/>
      <c r="SQV33" s="530"/>
      <c r="SQW33" s="530"/>
      <c r="SQX33" s="530"/>
      <c r="SQY33" s="530"/>
      <c r="SQZ33" s="530"/>
      <c r="SRA33" s="530"/>
      <c r="SRB33" s="530"/>
      <c r="SRC33" s="530"/>
      <c r="SRD33" s="530"/>
      <c r="SRE33" s="530"/>
      <c r="SRF33" s="530"/>
      <c r="SRG33" s="530"/>
      <c r="SRH33" s="530"/>
      <c r="SRI33" s="530"/>
      <c r="SRJ33" s="530"/>
      <c r="SRK33" s="530"/>
      <c r="SRL33" s="530"/>
      <c r="SRM33" s="530"/>
      <c r="SRN33" s="530"/>
      <c r="SRO33" s="530"/>
      <c r="SRP33" s="530"/>
      <c r="SRQ33" s="530"/>
      <c r="SRR33" s="530"/>
      <c r="SRS33" s="530"/>
      <c r="SRT33" s="530"/>
      <c r="SRU33" s="530"/>
      <c r="SRV33" s="530"/>
      <c r="SRW33" s="530"/>
      <c r="SRX33" s="530"/>
      <c r="SRY33" s="530"/>
      <c r="SRZ33" s="530"/>
      <c r="SSA33" s="530"/>
      <c r="SSB33" s="530"/>
      <c r="SSC33" s="530"/>
      <c r="SSD33" s="530"/>
      <c r="SSE33" s="530"/>
      <c r="SSF33" s="530"/>
      <c r="SSG33" s="530"/>
      <c r="SSH33" s="530"/>
      <c r="SSI33" s="530"/>
      <c r="SSJ33" s="530"/>
      <c r="SSK33" s="530"/>
      <c r="SSL33" s="530"/>
      <c r="SSM33" s="530"/>
      <c r="SSN33" s="530"/>
      <c r="SSO33" s="530"/>
      <c r="SSP33" s="530"/>
      <c r="SSQ33" s="530"/>
      <c r="SSR33" s="530"/>
      <c r="SSS33" s="530"/>
      <c r="SST33" s="530"/>
      <c r="SSU33" s="530"/>
      <c r="SSV33" s="530"/>
      <c r="SSW33" s="530"/>
      <c r="SSX33" s="530"/>
      <c r="SSY33" s="530"/>
      <c r="SSZ33" s="530"/>
      <c r="STA33" s="530"/>
      <c r="STB33" s="530"/>
      <c r="STC33" s="530"/>
      <c r="STD33" s="530"/>
      <c r="STE33" s="530"/>
      <c r="STF33" s="530"/>
      <c r="STG33" s="530"/>
      <c r="STH33" s="530"/>
      <c r="STI33" s="530"/>
      <c r="STJ33" s="530"/>
      <c r="STK33" s="530"/>
      <c r="STL33" s="530"/>
      <c r="STM33" s="530"/>
      <c r="STN33" s="530"/>
      <c r="STO33" s="530"/>
      <c r="STP33" s="530"/>
      <c r="STQ33" s="530"/>
      <c r="STR33" s="530"/>
      <c r="STS33" s="530"/>
      <c r="STT33" s="530"/>
      <c r="STU33" s="530"/>
      <c r="STV33" s="530"/>
      <c r="STW33" s="530"/>
      <c r="STX33" s="530"/>
      <c r="STY33" s="530"/>
      <c r="STZ33" s="530"/>
      <c r="SUA33" s="530"/>
      <c r="SUB33" s="530"/>
      <c r="SUC33" s="530"/>
      <c r="SUD33" s="530"/>
      <c r="SUE33" s="530"/>
      <c r="SUF33" s="530"/>
      <c r="SUG33" s="530"/>
      <c r="SUH33" s="530"/>
      <c r="SUI33" s="530"/>
      <c r="SUJ33" s="530"/>
      <c r="SUK33" s="530"/>
      <c r="SUL33" s="530"/>
      <c r="SUM33" s="530"/>
      <c r="SUN33" s="530"/>
      <c r="SUO33" s="530"/>
      <c r="SUP33" s="530"/>
      <c r="SUQ33" s="530"/>
      <c r="SUR33" s="530"/>
      <c r="SUS33" s="530"/>
      <c r="SUT33" s="530"/>
      <c r="SUU33" s="530"/>
      <c r="SUV33" s="530"/>
      <c r="SUW33" s="530"/>
      <c r="SUX33" s="530"/>
      <c r="SUY33" s="530"/>
      <c r="SUZ33" s="530"/>
      <c r="SVA33" s="530"/>
      <c r="SVB33" s="530"/>
      <c r="SVC33" s="530"/>
      <c r="SVD33" s="530"/>
      <c r="SVE33" s="530"/>
      <c r="SVF33" s="530"/>
      <c r="SVG33" s="530"/>
      <c r="SVH33" s="530"/>
      <c r="SVI33" s="530"/>
      <c r="SVJ33" s="530"/>
      <c r="SVK33" s="530"/>
      <c r="SVL33" s="530"/>
      <c r="SVM33" s="530"/>
      <c r="SVN33" s="530"/>
      <c r="SVO33" s="530"/>
      <c r="SVP33" s="530"/>
      <c r="SVQ33" s="530"/>
      <c r="SVR33" s="530"/>
      <c r="SVS33" s="530"/>
      <c r="SVT33" s="530"/>
      <c r="SVU33" s="530"/>
      <c r="SVV33" s="530"/>
      <c r="SVW33" s="530"/>
      <c r="SVX33" s="530"/>
      <c r="SVY33" s="530"/>
      <c r="SVZ33" s="530"/>
      <c r="SWA33" s="530"/>
      <c r="SWB33" s="530"/>
      <c r="SWC33" s="530"/>
      <c r="SWD33" s="530"/>
      <c r="SWE33" s="530"/>
      <c r="SWF33" s="530"/>
      <c r="SWG33" s="530"/>
      <c r="SWH33" s="530"/>
      <c r="SWI33" s="530"/>
      <c r="SWJ33" s="530"/>
      <c r="SWK33" s="530"/>
      <c r="SWL33" s="530"/>
      <c r="SWM33" s="530"/>
      <c r="SWN33" s="530"/>
      <c r="SWO33" s="530"/>
      <c r="SWP33" s="530"/>
      <c r="SWQ33" s="530"/>
      <c r="SWR33" s="530"/>
      <c r="SWS33" s="530"/>
      <c r="SWT33" s="530"/>
      <c r="SWU33" s="530"/>
      <c r="SWV33" s="530"/>
      <c r="SWW33" s="530"/>
      <c r="SWX33" s="530"/>
      <c r="SWY33" s="530"/>
      <c r="SWZ33" s="530"/>
      <c r="SXA33" s="530"/>
      <c r="SXB33" s="530"/>
      <c r="SXC33" s="530"/>
      <c r="SXD33" s="530"/>
      <c r="SXE33" s="530"/>
      <c r="SXF33" s="530"/>
      <c r="SXG33" s="530"/>
      <c r="SXH33" s="530"/>
      <c r="SXI33" s="530"/>
      <c r="SXJ33" s="530"/>
      <c r="SXK33" s="530"/>
      <c r="SXL33" s="530"/>
      <c r="SXM33" s="530"/>
      <c r="SXN33" s="530"/>
      <c r="SXO33" s="530"/>
      <c r="SXP33" s="530"/>
      <c r="SXQ33" s="530"/>
      <c r="SXR33" s="530"/>
      <c r="SXS33" s="530"/>
      <c r="SXT33" s="530"/>
      <c r="SXU33" s="530"/>
      <c r="SXV33" s="530"/>
      <c r="SXW33" s="530"/>
      <c r="SXX33" s="530"/>
      <c r="SXY33" s="530"/>
      <c r="SXZ33" s="530"/>
      <c r="SYA33" s="530"/>
      <c r="SYB33" s="530"/>
      <c r="SYC33" s="530"/>
      <c r="SYD33" s="530"/>
      <c r="SYE33" s="530"/>
      <c r="SYF33" s="530"/>
      <c r="SYG33" s="530"/>
      <c r="SYH33" s="530"/>
      <c r="SYI33" s="530"/>
      <c r="SYJ33" s="530"/>
      <c r="SYK33" s="530"/>
      <c r="SYL33" s="530"/>
      <c r="SYM33" s="530"/>
      <c r="SYN33" s="530"/>
      <c r="SYO33" s="530"/>
      <c r="SYP33" s="530"/>
      <c r="SYQ33" s="530"/>
      <c r="SYR33" s="530"/>
      <c r="SYS33" s="530"/>
      <c r="SYT33" s="530"/>
      <c r="SYU33" s="530"/>
      <c r="SYV33" s="530"/>
      <c r="SYW33" s="530"/>
      <c r="SYX33" s="530"/>
      <c r="SYY33" s="530"/>
      <c r="SYZ33" s="530"/>
      <c r="SZA33" s="530"/>
      <c r="SZB33" s="530"/>
      <c r="SZC33" s="530"/>
      <c r="SZD33" s="530"/>
      <c r="SZE33" s="530"/>
      <c r="SZF33" s="530"/>
      <c r="SZG33" s="530"/>
      <c r="SZH33" s="530"/>
      <c r="SZI33" s="530"/>
      <c r="SZJ33" s="530"/>
      <c r="SZK33" s="530"/>
      <c r="SZL33" s="530"/>
      <c r="SZM33" s="530"/>
      <c r="SZN33" s="530"/>
      <c r="SZO33" s="530"/>
      <c r="SZP33" s="530"/>
      <c r="SZQ33" s="530"/>
      <c r="SZR33" s="530"/>
      <c r="SZS33" s="530"/>
      <c r="SZT33" s="530"/>
      <c r="SZU33" s="530"/>
      <c r="SZV33" s="530"/>
      <c r="SZW33" s="530"/>
      <c r="SZX33" s="530"/>
      <c r="SZY33" s="530"/>
      <c r="SZZ33" s="530"/>
      <c r="TAA33" s="530"/>
      <c r="TAB33" s="530"/>
      <c r="TAC33" s="530"/>
      <c r="TAD33" s="530"/>
      <c r="TAE33" s="530"/>
      <c r="TAF33" s="530"/>
      <c r="TAG33" s="530"/>
      <c r="TAH33" s="530"/>
      <c r="TAI33" s="530"/>
      <c r="TAJ33" s="530"/>
      <c r="TAK33" s="530"/>
      <c r="TAL33" s="530"/>
      <c r="TAM33" s="530"/>
      <c r="TAN33" s="530"/>
      <c r="TAO33" s="530"/>
      <c r="TAP33" s="530"/>
      <c r="TAQ33" s="530"/>
      <c r="TAR33" s="530"/>
      <c r="TAS33" s="530"/>
      <c r="TAT33" s="530"/>
      <c r="TAU33" s="530"/>
      <c r="TAV33" s="530"/>
      <c r="TAW33" s="530"/>
      <c r="TAX33" s="530"/>
      <c r="TAY33" s="530"/>
      <c r="TAZ33" s="530"/>
      <c r="TBA33" s="530"/>
      <c r="TBB33" s="530"/>
      <c r="TBC33" s="530"/>
      <c r="TBD33" s="530"/>
      <c r="TBE33" s="530"/>
      <c r="TBF33" s="530"/>
      <c r="TBG33" s="530"/>
      <c r="TBH33" s="530"/>
      <c r="TBI33" s="530"/>
      <c r="TBJ33" s="530"/>
      <c r="TBK33" s="530"/>
      <c r="TBL33" s="530"/>
      <c r="TBM33" s="530"/>
      <c r="TBN33" s="530"/>
      <c r="TBO33" s="530"/>
      <c r="TBP33" s="530"/>
      <c r="TBQ33" s="530"/>
      <c r="TBR33" s="530"/>
      <c r="TBS33" s="530"/>
      <c r="TBT33" s="530"/>
      <c r="TBU33" s="530"/>
      <c r="TBV33" s="530"/>
      <c r="TBW33" s="530"/>
      <c r="TBX33" s="530"/>
      <c r="TBY33" s="530"/>
      <c r="TBZ33" s="530"/>
      <c r="TCA33" s="530"/>
      <c r="TCB33" s="530"/>
      <c r="TCC33" s="530"/>
      <c r="TCD33" s="530"/>
      <c r="TCE33" s="530"/>
      <c r="TCF33" s="530"/>
      <c r="TCG33" s="530"/>
      <c r="TCH33" s="530"/>
      <c r="TCI33" s="530"/>
      <c r="TCJ33" s="530"/>
      <c r="TCK33" s="530"/>
      <c r="TCL33" s="530"/>
      <c r="TCM33" s="530"/>
      <c r="TCN33" s="530"/>
      <c r="TCO33" s="530"/>
      <c r="TCP33" s="530"/>
      <c r="TCQ33" s="530"/>
      <c r="TCR33" s="530"/>
      <c r="TCS33" s="530"/>
      <c r="TCT33" s="530"/>
      <c r="TCU33" s="530"/>
      <c r="TCV33" s="530"/>
      <c r="TCW33" s="530"/>
      <c r="TCX33" s="530"/>
      <c r="TCY33" s="530"/>
      <c r="TCZ33" s="530"/>
      <c r="TDA33" s="530"/>
      <c r="TDB33" s="530"/>
      <c r="TDC33" s="530"/>
      <c r="TDD33" s="530"/>
      <c r="TDE33" s="530"/>
      <c r="TDF33" s="530"/>
      <c r="TDG33" s="530"/>
      <c r="TDH33" s="530"/>
      <c r="TDI33" s="530"/>
      <c r="TDJ33" s="530"/>
      <c r="TDK33" s="530"/>
      <c r="TDL33" s="530"/>
      <c r="TDM33" s="530"/>
      <c r="TDN33" s="530"/>
      <c r="TDO33" s="530"/>
      <c r="TDP33" s="530"/>
      <c r="TDQ33" s="530"/>
      <c r="TDR33" s="530"/>
      <c r="TDS33" s="530"/>
      <c r="TDT33" s="530"/>
      <c r="TDU33" s="530"/>
      <c r="TDV33" s="530"/>
      <c r="TDW33" s="530"/>
      <c r="TDX33" s="530"/>
      <c r="TDY33" s="530"/>
      <c r="TDZ33" s="530"/>
      <c r="TEA33" s="530"/>
      <c r="TEB33" s="530"/>
      <c r="TEC33" s="530"/>
      <c r="TED33" s="530"/>
      <c r="TEE33" s="530"/>
      <c r="TEF33" s="530"/>
      <c r="TEG33" s="530"/>
      <c r="TEH33" s="530"/>
      <c r="TEI33" s="530"/>
      <c r="TEJ33" s="530"/>
      <c r="TEK33" s="530"/>
      <c r="TEL33" s="530"/>
      <c r="TEM33" s="530"/>
      <c r="TEN33" s="530"/>
      <c r="TEO33" s="530"/>
      <c r="TEP33" s="530"/>
      <c r="TEQ33" s="530"/>
      <c r="TER33" s="530"/>
      <c r="TES33" s="530"/>
      <c r="TET33" s="530"/>
      <c r="TEU33" s="530"/>
      <c r="TEV33" s="530"/>
      <c r="TEW33" s="530"/>
      <c r="TEX33" s="530"/>
      <c r="TEY33" s="530"/>
      <c r="TEZ33" s="530"/>
      <c r="TFA33" s="530"/>
      <c r="TFB33" s="530"/>
      <c r="TFC33" s="530"/>
      <c r="TFD33" s="530"/>
      <c r="TFE33" s="530"/>
      <c r="TFF33" s="530"/>
      <c r="TFG33" s="530"/>
      <c r="TFH33" s="530"/>
      <c r="TFI33" s="530"/>
      <c r="TFJ33" s="530"/>
      <c r="TFK33" s="530"/>
      <c r="TFL33" s="530"/>
      <c r="TFM33" s="530"/>
      <c r="TFN33" s="530"/>
      <c r="TFO33" s="530"/>
      <c r="TFP33" s="530"/>
      <c r="TFQ33" s="530"/>
      <c r="TFR33" s="530"/>
      <c r="TFS33" s="530"/>
      <c r="TFT33" s="530"/>
      <c r="TFU33" s="530"/>
      <c r="TFV33" s="530"/>
      <c r="TFW33" s="530"/>
      <c r="TFX33" s="530"/>
      <c r="TFY33" s="530"/>
      <c r="TFZ33" s="530"/>
      <c r="TGA33" s="530"/>
      <c r="TGB33" s="530"/>
      <c r="TGC33" s="530"/>
      <c r="TGD33" s="530"/>
      <c r="TGE33" s="530"/>
      <c r="TGF33" s="530"/>
      <c r="TGG33" s="530"/>
      <c r="TGH33" s="530"/>
      <c r="TGI33" s="530"/>
      <c r="TGJ33" s="530"/>
      <c r="TGK33" s="530"/>
      <c r="TGL33" s="530"/>
      <c r="TGM33" s="530"/>
      <c r="TGN33" s="530"/>
      <c r="TGO33" s="530"/>
      <c r="TGP33" s="530"/>
      <c r="TGQ33" s="530"/>
      <c r="TGR33" s="530"/>
      <c r="TGS33" s="530"/>
      <c r="TGT33" s="530"/>
      <c r="TGU33" s="530"/>
      <c r="TGV33" s="530"/>
      <c r="TGW33" s="530"/>
      <c r="TGX33" s="530"/>
      <c r="TGY33" s="530"/>
      <c r="TGZ33" s="530"/>
      <c r="THA33" s="530"/>
      <c r="THB33" s="530"/>
      <c r="THC33" s="530"/>
      <c r="THD33" s="530"/>
      <c r="THE33" s="530"/>
      <c r="THF33" s="530"/>
      <c r="THG33" s="530"/>
      <c r="THH33" s="530"/>
      <c r="THI33" s="530"/>
      <c r="THJ33" s="530"/>
      <c r="THK33" s="530"/>
      <c r="THL33" s="530"/>
      <c r="THM33" s="530"/>
      <c r="THN33" s="530"/>
      <c r="THO33" s="530"/>
      <c r="THP33" s="530"/>
      <c r="THQ33" s="530"/>
      <c r="THR33" s="530"/>
      <c r="THS33" s="530"/>
      <c r="THT33" s="530"/>
      <c r="THU33" s="530"/>
      <c r="THV33" s="530"/>
      <c r="THW33" s="530"/>
      <c r="THX33" s="530"/>
      <c r="THY33" s="530"/>
      <c r="THZ33" s="530"/>
      <c r="TIA33" s="530"/>
      <c r="TIB33" s="530"/>
      <c r="TIC33" s="530"/>
      <c r="TID33" s="530"/>
      <c r="TIE33" s="530"/>
      <c r="TIF33" s="530"/>
      <c r="TIG33" s="530"/>
      <c r="TIH33" s="530"/>
      <c r="TII33" s="530"/>
      <c r="TIJ33" s="530"/>
      <c r="TIK33" s="530"/>
      <c r="TIL33" s="530"/>
      <c r="TIM33" s="530"/>
      <c r="TIN33" s="530"/>
      <c r="TIO33" s="530"/>
      <c r="TIP33" s="530"/>
      <c r="TIQ33" s="530"/>
      <c r="TIR33" s="530"/>
      <c r="TIS33" s="530"/>
      <c r="TIT33" s="530"/>
      <c r="TIU33" s="530"/>
      <c r="TIV33" s="530"/>
      <c r="TIW33" s="530"/>
      <c r="TIX33" s="530"/>
      <c r="TIY33" s="530"/>
      <c r="TIZ33" s="530"/>
      <c r="TJA33" s="530"/>
      <c r="TJB33" s="530"/>
      <c r="TJC33" s="530"/>
      <c r="TJD33" s="530"/>
      <c r="TJE33" s="530"/>
      <c r="TJF33" s="530"/>
      <c r="TJG33" s="530"/>
      <c r="TJH33" s="530"/>
      <c r="TJI33" s="530"/>
      <c r="TJJ33" s="530"/>
      <c r="TJK33" s="530"/>
      <c r="TJL33" s="530"/>
      <c r="TJM33" s="530"/>
      <c r="TJN33" s="530"/>
      <c r="TJO33" s="530"/>
      <c r="TJP33" s="530"/>
      <c r="TJQ33" s="530"/>
      <c r="TJR33" s="530"/>
      <c r="TJS33" s="530"/>
      <c r="TJT33" s="530"/>
      <c r="TJU33" s="530"/>
      <c r="TJV33" s="530"/>
      <c r="TJW33" s="530"/>
      <c r="TJX33" s="530"/>
      <c r="TJY33" s="530"/>
      <c r="TJZ33" s="530"/>
      <c r="TKA33" s="530"/>
      <c r="TKB33" s="530"/>
      <c r="TKC33" s="530"/>
      <c r="TKD33" s="530"/>
      <c r="TKE33" s="530"/>
      <c r="TKF33" s="530"/>
      <c r="TKG33" s="530"/>
      <c r="TKH33" s="530"/>
      <c r="TKI33" s="530"/>
      <c r="TKJ33" s="530"/>
      <c r="TKK33" s="530"/>
      <c r="TKL33" s="530"/>
      <c r="TKM33" s="530"/>
      <c r="TKN33" s="530"/>
      <c r="TKO33" s="530"/>
      <c r="TKP33" s="530"/>
      <c r="TKQ33" s="530"/>
      <c r="TKR33" s="530"/>
      <c r="TKS33" s="530"/>
      <c r="TKT33" s="530"/>
      <c r="TKU33" s="530"/>
      <c r="TKV33" s="530"/>
      <c r="TKW33" s="530"/>
      <c r="TKX33" s="530"/>
      <c r="TKY33" s="530"/>
      <c r="TKZ33" s="530"/>
      <c r="TLA33" s="530"/>
      <c r="TLB33" s="530"/>
      <c r="TLC33" s="530"/>
      <c r="TLD33" s="530"/>
      <c r="TLE33" s="530"/>
      <c r="TLF33" s="530"/>
      <c r="TLG33" s="530"/>
      <c r="TLH33" s="530"/>
      <c r="TLI33" s="530"/>
      <c r="TLJ33" s="530"/>
      <c r="TLK33" s="530"/>
      <c r="TLL33" s="530"/>
      <c r="TLM33" s="530"/>
      <c r="TLN33" s="530"/>
      <c r="TLO33" s="530"/>
      <c r="TLP33" s="530"/>
      <c r="TLQ33" s="530"/>
      <c r="TLR33" s="530"/>
      <c r="TLS33" s="530"/>
      <c r="TLT33" s="530"/>
      <c r="TLU33" s="530"/>
      <c r="TLV33" s="530"/>
      <c r="TLW33" s="530"/>
      <c r="TLX33" s="530"/>
      <c r="TLY33" s="530"/>
      <c r="TLZ33" s="530"/>
      <c r="TMA33" s="530"/>
      <c r="TMB33" s="530"/>
      <c r="TMC33" s="530"/>
      <c r="TMD33" s="530"/>
      <c r="TME33" s="530"/>
      <c r="TMF33" s="530"/>
      <c r="TMG33" s="530"/>
      <c r="TMH33" s="530"/>
      <c r="TMI33" s="530"/>
      <c r="TMJ33" s="530"/>
      <c r="TMK33" s="530"/>
      <c r="TML33" s="530"/>
      <c r="TMM33" s="530"/>
      <c r="TMN33" s="530"/>
      <c r="TMO33" s="530"/>
      <c r="TMP33" s="530"/>
      <c r="TMQ33" s="530"/>
      <c r="TMR33" s="530"/>
      <c r="TMS33" s="530"/>
      <c r="TMT33" s="530"/>
      <c r="TMU33" s="530"/>
      <c r="TMV33" s="530"/>
      <c r="TMW33" s="530"/>
      <c r="TMX33" s="530"/>
      <c r="TMY33" s="530"/>
      <c r="TMZ33" s="530"/>
      <c r="TNA33" s="530"/>
      <c r="TNB33" s="530"/>
      <c r="TNC33" s="530"/>
      <c r="TND33" s="530"/>
      <c r="TNE33" s="530"/>
      <c r="TNF33" s="530"/>
      <c r="TNG33" s="530"/>
      <c r="TNH33" s="530"/>
      <c r="TNI33" s="530"/>
      <c r="TNJ33" s="530"/>
      <c r="TNK33" s="530"/>
      <c r="TNL33" s="530"/>
      <c r="TNM33" s="530"/>
      <c r="TNN33" s="530"/>
      <c r="TNO33" s="530"/>
      <c r="TNP33" s="530"/>
      <c r="TNQ33" s="530"/>
      <c r="TNR33" s="530"/>
      <c r="TNS33" s="530"/>
      <c r="TNT33" s="530"/>
      <c r="TNU33" s="530"/>
      <c r="TNV33" s="530"/>
      <c r="TNW33" s="530"/>
      <c r="TNX33" s="530"/>
      <c r="TNY33" s="530"/>
      <c r="TNZ33" s="530"/>
      <c r="TOA33" s="530"/>
      <c r="TOB33" s="530"/>
      <c r="TOC33" s="530"/>
      <c r="TOD33" s="530"/>
      <c r="TOE33" s="530"/>
      <c r="TOF33" s="530"/>
      <c r="TOG33" s="530"/>
      <c r="TOH33" s="530"/>
      <c r="TOI33" s="530"/>
      <c r="TOJ33" s="530"/>
      <c r="TOK33" s="530"/>
      <c r="TOL33" s="530"/>
      <c r="TOM33" s="530"/>
      <c r="TON33" s="530"/>
      <c r="TOO33" s="530"/>
      <c r="TOP33" s="530"/>
      <c r="TOQ33" s="530"/>
      <c r="TOR33" s="530"/>
      <c r="TOS33" s="530"/>
      <c r="TOT33" s="530"/>
      <c r="TOU33" s="530"/>
      <c r="TOV33" s="530"/>
      <c r="TOW33" s="530"/>
      <c r="TOX33" s="530"/>
      <c r="TOY33" s="530"/>
      <c r="TOZ33" s="530"/>
      <c r="TPA33" s="530"/>
      <c r="TPB33" s="530"/>
      <c r="TPC33" s="530"/>
      <c r="TPD33" s="530"/>
      <c r="TPE33" s="530"/>
      <c r="TPF33" s="530"/>
      <c r="TPG33" s="530"/>
      <c r="TPH33" s="530"/>
      <c r="TPI33" s="530"/>
      <c r="TPJ33" s="530"/>
      <c r="TPK33" s="530"/>
      <c r="TPL33" s="530"/>
      <c r="TPM33" s="530"/>
      <c r="TPN33" s="530"/>
      <c r="TPO33" s="530"/>
      <c r="TPP33" s="530"/>
      <c r="TPQ33" s="530"/>
      <c r="TPR33" s="530"/>
      <c r="TPS33" s="530"/>
      <c r="TPT33" s="530"/>
      <c r="TPU33" s="530"/>
      <c r="TPV33" s="530"/>
      <c r="TPW33" s="530"/>
      <c r="TPX33" s="530"/>
      <c r="TPY33" s="530"/>
      <c r="TPZ33" s="530"/>
      <c r="TQA33" s="530"/>
      <c r="TQB33" s="530"/>
      <c r="TQC33" s="530"/>
      <c r="TQD33" s="530"/>
      <c r="TQE33" s="530"/>
      <c r="TQF33" s="530"/>
      <c r="TQG33" s="530"/>
      <c r="TQH33" s="530"/>
      <c r="TQI33" s="530"/>
      <c r="TQJ33" s="530"/>
      <c r="TQK33" s="530"/>
      <c r="TQL33" s="530"/>
      <c r="TQM33" s="530"/>
      <c r="TQN33" s="530"/>
      <c r="TQO33" s="530"/>
      <c r="TQP33" s="530"/>
      <c r="TQQ33" s="530"/>
      <c r="TQR33" s="530"/>
      <c r="TQS33" s="530"/>
      <c r="TQT33" s="530"/>
      <c r="TQU33" s="530"/>
      <c r="TQV33" s="530"/>
      <c r="TQW33" s="530"/>
      <c r="TQX33" s="530"/>
      <c r="TQY33" s="530"/>
      <c r="TQZ33" s="530"/>
      <c r="TRA33" s="530"/>
      <c r="TRB33" s="530"/>
      <c r="TRC33" s="530"/>
      <c r="TRD33" s="530"/>
      <c r="TRE33" s="530"/>
      <c r="TRF33" s="530"/>
      <c r="TRG33" s="530"/>
      <c r="TRH33" s="530"/>
      <c r="TRI33" s="530"/>
      <c r="TRJ33" s="530"/>
      <c r="TRK33" s="530"/>
      <c r="TRL33" s="530"/>
      <c r="TRM33" s="530"/>
      <c r="TRN33" s="530"/>
      <c r="TRO33" s="530"/>
      <c r="TRP33" s="530"/>
      <c r="TRQ33" s="530"/>
      <c r="TRR33" s="530"/>
      <c r="TRS33" s="530"/>
      <c r="TRT33" s="530"/>
      <c r="TRU33" s="530"/>
      <c r="TRV33" s="530"/>
      <c r="TRW33" s="530"/>
      <c r="TRX33" s="530"/>
      <c r="TRY33" s="530"/>
      <c r="TRZ33" s="530"/>
      <c r="TSA33" s="530"/>
      <c r="TSB33" s="530"/>
      <c r="TSC33" s="530"/>
      <c r="TSD33" s="530"/>
      <c r="TSE33" s="530"/>
      <c r="TSF33" s="530"/>
      <c r="TSG33" s="530"/>
      <c r="TSH33" s="530"/>
      <c r="TSI33" s="530"/>
      <c r="TSJ33" s="530"/>
      <c r="TSK33" s="530"/>
      <c r="TSL33" s="530"/>
      <c r="TSM33" s="530"/>
      <c r="TSN33" s="530"/>
      <c r="TSO33" s="530"/>
      <c r="TSP33" s="530"/>
      <c r="TSQ33" s="530"/>
      <c r="TSR33" s="530"/>
      <c r="TSS33" s="530"/>
      <c r="TST33" s="530"/>
      <c r="TSU33" s="530"/>
      <c r="TSV33" s="530"/>
      <c r="TSW33" s="530"/>
      <c r="TSX33" s="530"/>
      <c r="TSY33" s="530"/>
      <c r="TSZ33" s="530"/>
      <c r="TTA33" s="530"/>
      <c r="TTB33" s="530"/>
      <c r="TTC33" s="530"/>
      <c r="TTD33" s="530"/>
      <c r="TTE33" s="530"/>
      <c r="TTF33" s="530"/>
      <c r="TTG33" s="530"/>
      <c r="TTH33" s="530"/>
      <c r="TTI33" s="530"/>
      <c r="TTJ33" s="530"/>
      <c r="TTK33" s="530"/>
      <c r="TTL33" s="530"/>
      <c r="TTM33" s="530"/>
      <c r="TTN33" s="530"/>
      <c r="TTO33" s="530"/>
      <c r="TTP33" s="530"/>
      <c r="TTQ33" s="530"/>
      <c r="TTR33" s="530"/>
      <c r="TTS33" s="530"/>
      <c r="TTT33" s="530"/>
      <c r="TTU33" s="530"/>
      <c r="TTV33" s="530"/>
      <c r="TTW33" s="530"/>
      <c r="TTX33" s="530"/>
      <c r="TTY33" s="530"/>
      <c r="TTZ33" s="530"/>
      <c r="TUA33" s="530"/>
      <c r="TUB33" s="530"/>
      <c r="TUC33" s="530"/>
      <c r="TUD33" s="530"/>
      <c r="TUE33" s="530"/>
      <c r="TUF33" s="530"/>
      <c r="TUG33" s="530"/>
      <c r="TUH33" s="530"/>
      <c r="TUI33" s="530"/>
      <c r="TUJ33" s="530"/>
      <c r="TUK33" s="530"/>
      <c r="TUL33" s="530"/>
      <c r="TUM33" s="530"/>
      <c r="TUN33" s="530"/>
      <c r="TUO33" s="530"/>
      <c r="TUP33" s="530"/>
      <c r="TUQ33" s="530"/>
      <c r="TUR33" s="530"/>
      <c r="TUS33" s="530"/>
      <c r="TUT33" s="530"/>
      <c r="TUU33" s="530"/>
      <c r="TUV33" s="530"/>
      <c r="TUW33" s="530"/>
      <c r="TUX33" s="530"/>
      <c r="TUY33" s="530"/>
      <c r="TUZ33" s="530"/>
      <c r="TVA33" s="530"/>
      <c r="TVB33" s="530"/>
      <c r="TVC33" s="530"/>
      <c r="TVD33" s="530"/>
      <c r="TVE33" s="530"/>
      <c r="TVF33" s="530"/>
      <c r="TVG33" s="530"/>
      <c r="TVH33" s="530"/>
      <c r="TVI33" s="530"/>
      <c r="TVJ33" s="530"/>
      <c r="TVK33" s="530"/>
      <c r="TVL33" s="530"/>
      <c r="TVM33" s="530"/>
      <c r="TVN33" s="530"/>
      <c r="TVO33" s="530"/>
      <c r="TVP33" s="530"/>
      <c r="TVQ33" s="530"/>
      <c r="TVR33" s="530"/>
      <c r="TVS33" s="530"/>
      <c r="TVT33" s="530"/>
      <c r="TVU33" s="530"/>
      <c r="TVV33" s="530"/>
      <c r="TVW33" s="530"/>
      <c r="TVX33" s="530"/>
      <c r="TVY33" s="530"/>
      <c r="TVZ33" s="530"/>
      <c r="TWA33" s="530"/>
      <c r="TWB33" s="530"/>
      <c r="TWC33" s="530"/>
      <c r="TWD33" s="530"/>
      <c r="TWE33" s="530"/>
      <c r="TWF33" s="530"/>
      <c r="TWG33" s="530"/>
      <c r="TWH33" s="530"/>
      <c r="TWI33" s="530"/>
      <c r="TWJ33" s="530"/>
      <c r="TWK33" s="530"/>
      <c r="TWL33" s="530"/>
      <c r="TWM33" s="530"/>
      <c r="TWN33" s="530"/>
      <c r="TWO33" s="530"/>
      <c r="TWP33" s="530"/>
      <c r="TWQ33" s="530"/>
      <c r="TWR33" s="530"/>
      <c r="TWS33" s="530"/>
      <c r="TWT33" s="530"/>
      <c r="TWU33" s="530"/>
      <c r="TWV33" s="530"/>
      <c r="TWW33" s="530"/>
      <c r="TWX33" s="530"/>
      <c r="TWY33" s="530"/>
      <c r="TWZ33" s="530"/>
      <c r="TXA33" s="530"/>
      <c r="TXB33" s="530"/>
      <c r="TXC33" s="530"/>
      <c r="TXD33" s="530"/>
      <c r="TXE33" s="530"/>
      <c r="TXF33" s="530"/>
      <c r="TXG33" s="530"/>
      <c r="TXH33" s="530"/>
      <c r="TXI33" s="530"/>
      <c r="TXJ33" s="530"/>
      <c r="TXK33" s="530"/>
      <c r="TXL33" s="530"/>
      <c r="TXM33" s="530"/>
      <c r="TXN33" s="530"/>
      <c r="TXO33" s="530"/>
      <c r="TXP33" s="530"/>
      <c r="TXQ33" s="530"/>
      <c r="TXR33" s="530"/>
      <c r="TXS33" s="530"/>
      <c r="TXT33" s="530"/>
      <c r="TXU33" s="530"/>
      <c r="TXV33" s="530"/>
      <c r="TXW33" s="530"/>
      <c r="TXX33" s="530"/>
      <c r="TXY33" s="530"/>
      <c r="TXZ33" s="530"/>
      <c r="TYA33" s="530"/>
      <c r="TYB33" s="530"/>
      <c r="TYC33" s="530"/>
      <c r="TYD33" s="530"/>
      <c r="TYE33" s="530"/>
      <c r="TYF33" s="530"/>
      <c r="TYG33" s="530"/>
      <c r="TYH33" s="530"/>
      <c r="TYI33" s="530"/>
      <c r="TYJ33" s="530"/>
      <c r="TYK33" s="530"/>
      <c r="TYL33" s="530"/>
      <c r="TYM33" s="530"/>
      <c r="TYN33" s="530"/>
      <c r="TYO33" s="530"/>
      <c r="TYP33" s="530"/>
      <c r="TYQ33" s="530"/>
      <c r="TYR33" s="530"/>
      <c r="TYS33" s="530"/>
      <c r="TYT33" s="530"/>
      <c r="TYU33" s="530"/>
      <c r="TYV33" s="530"/>
      <c r="TYW33" s="530"/>
      <c r="TYX33" s="530"/>
      <c r="TYY33" s="530"/>
      <c r="TYZ33" s="530"/>
      <c r="TZA33" s="530"/>
      <c r="TZB33" s="530"/>
      <c r="TZC33" s="530"/>
      <c r="TZD33" s="530"/>
      <c r="TZE33" s="530"/>
      <c r="TZF33" s="530"/>
      <c r="TZG33" s="530"/>
      <c r="TZH33" s="530"/>
      <c r="TZI33" s="530"/>
      <c r="TZJ33" s="530"/>
      <c r="TZK33" s="530"/>
      <c r="TZL33" s="530"/>
      <c r="TZM33" s="530"/>
      <c r="TZN33" s="530"/>
      <c r="TZO33" s="530"/>
      <c r="TZP33" s="530"/>
      <c r="TZQ33" s="530"/>
      <c r="TZR33" s="530"/>
      <c r="TZS33" s="530"/>
      <c r="TZT33" s="530"/>
      <c r="TZU33" s="530"/>
      <c r="TZV33" s="530"/>
      <c r="TZW33" s="530"/>
      <c r="TZX33" s="530"/>
      <c r="TZY33" s="530"/>
      <c r="TZZ33" s="530"/>
      <c r="UAA33" s="530"/>
      <c r="UAB33" s="530"/>
      <c r="UAC33" s="530"/>
      <c r="UAD33" s="530"/>
      <c r="UAE33" s="530"/>
      <c r="UAF33" s="530"/>
      <c r="UAG33" s="530"/>
      <c r="UAH33" s="530"/>
      <c r="UAI33" s="530"/>
      <c r="UAJ33" s="530"/>
      <c r="UAK33" s="530"/>
      <c r="UAL33" s="530"/>
      <c r="UAM33" s="530"/>
      <c r="UAN33" s="530"/>
      <c r="UAO33" s="530"/>
      <c r="UAP33" s="530"/>
      <c r="UAQ33" s="530"/>
      <c r="UAR33" s="530"/>
      <c r="UAS33" s="530"/>
      <c r="UAT33" s="530"/>
      <c r="UAU33" s="530"/>
      <c r="UAV33" s="530"/>
      <c r="UAW33" s="530"/>
      <c r="UAX33" s="530"/>
      <c r="UAY33" s="530"/>
      <c r="UAZ33" s="530"/>
      <c r="UBA33" s="530"/>
      <c r="UBB33" s="530"/>
      <c r="UBC33" s="530"/>
      <c r="UBD33" s="530"/>
      <c r="UBE33" s="530"/>
      <c r="UBF33" s="530"/>
      <c r="UBG33" s="530"/>
      <c r="UBH33" s="530"/>
      <c r="UBI33" s="530"/>
      <c r="UBJ33" s="530"/>
      <c r="UBK33" s="530"/>
      <c r="UBL33" s="530"/>
      <c r="UBM33" s="530"/>
      <c r="UBN33" s="530"/>
      <c r="UBO33" s="530"/>
      <c r="UBP33" s="530"/>
      <c r="UBQ33" s="530"/>
      <c r="UBR33" s="530"/>
      <c r="UBS33" s="530"/>
      <c r="UBT33" s="530"/>
      <c r="UBU33" s="530"/>
      <c r="UBV33" s="530"/>
      <c r="UBW33" s="530"/>
      <c r="UBX33" s="530"/>
      <c r="UBY33" s="530"/>
      <c r="UBZ33" s="530"/>
      <c r="UCA33" s="530"/>
      <c r="UCB33" s="530"/>
      <c r="UCC33" s="530"/>
      <c r="UCD33" s="530"/>
      <c r="UCE33" s="530"/>
      <c r="UCF33" s="530"/>
      <c r="UCG33" s="530"/>
      <c r="UCH33" s="530"/>
      <c r="UCI33" s="530"/>
      <c r="UCJ33" s="530"/>
      <c r="UCK33" s="530"/>
      <c r="UCL33" s="530"/>
      <c r="UCM33" s="530"/>
      <c r="UCN33" s="530"/>
      <c r="UCO33" s="530"/>
      <c r="UCP33" s="530"/>
      <c r="UCQ33" s="530"/>
      <c r="UCR33" s="530"/>
      <c r="UCS33" s="530"/>
      <c r="UCT33" s="530"/>
      <c r="UCU33" s="530"/>
      <c r="UCV33" s="530"/>
      <c r="UCW33" s="530"/>
      <c r="UCX33" s="530"/>
      <c r="UCY33" s="530"/>
      <c r="UCZ33" s="530"/>
      <c r="UDA33" s="530"/>
      <c r="UDB33" s="530"/>
      <c r="UDC33" s="530"/>
      <c r="UDD33" s="530"/>
      <c r="UDE33" s="530"/>
      <c r="UDF33" s="530"/>
      <c r="UDG33" s="530"/>
      <c r="UDH33" s="530"/>
      <c r="UDI33" s="530"/>
      <c r="UDJ33" s="530"/>
      <c r="UDK33" s="530"/>
      <c r="UDL33" s="530"/>
      <c r="UDM33" s="530"/>
      <c r="UDN33" s="530"/>
      <c r="UDO33" s="530"/>
      <c r="UDP33" s="530"/>
      <c r="UDQ33" s="530"/>
      <c r="UDR33" s="530"/>
      <c r="UDS33" s="530"/>
      <c r="UDT33" s="530"/>
      <c r="UDU33" s="530"/>
      <c r="UDV33" s="530"/>
      <c r="UDW33" s="530"/>
      <c r="UDX33" s="530"/>
      <c r="UDY33" s="530"/>
      <c r="UDZ33" s="530"/>
      <c r="UEA33" s="530"/>
      <c r="UEB33" s="530"/>
      <c r="UEC33" s="530"/>
      <c r="UED33" s="530"/>
      <c r="UEE33" s="530"/>
      <c r="UEF33" s="530"/>
      <c r="UEG33" s="530"/>
      <c r="UEH33" s="530"/>
      <c r="UEI33" s="530"/>
      <c r="UEJ33" s="530"/>
      <c r="UEK33" s="530"/>
      <c r="UEL33" s="530"/>
      <c r="UEM33" s="530"/>
      <c r="UEN33" s="530"/>
      <c r="UEO33" s="530"/>
      <c r="UEP33" s="530"/>
      <c r="UEQ33" s="530"/>
      <c r="UER33" s="530"/>
      <c r="UES33" s="530"/>
      <c r="UET33" s="530"/>
      <c r="UEU33" s="530"/>
      <c r="UEV33" s="530"/>
      <c r="UEW33" s="530"/>
      <c r="UEX33" s="530"/>
      <c r="UEY33" s="530"/>
      <c r="UEZ33" s="530"/>
      <c r="UFA33" s="530"/>
      <c r="UFB33" s="530"/>
      <c r="UFC33" s="530"/>
      <c r="UFD33" s="530"/>
      <c r="UFE33" s="530"/>
      <c r="UFF33" s="530"/>
      <c r="UFG33" s="530"/>
      <c r="UFH33" s="530"/>
      <c r="UFI33" s="530"/>
      <c r="UFJ33" s="530"/>
      <c r="UFK33" s="530"/>
      <c r="UFL33" s="530"/>
      <c r="UFM33" s="530"/>
      <c r="UFN33" s="530"/>
      <c r="UFO33" s="530"/>
      <c r="UFP33" s="530"/>
      <c r="UFQ33" s="530"/>
      <c r="UFR33" s="530"/>
      <c r="UFS33" s="530"/>
      <c r="UFT33" s="530"/>
      <c r="UFU33" s="530"/>
      <c r="UFV33" s="530"/>
      <c r="UFW33" s="530"/>
      <c r="UFX33" s="530"/>
      <c r="UFY33" s="530"/>
      <c r="UFZ33" s="530"/>
      <c r="UGA33" s="530"/>
      <c r="UGB33" s="530"/>
      <c r="UGC33" s="530"/>
      <c r="UGD33" s="530"/>
      <c r="UGE33" s="530"/>
      <c r="UGF33" s="530"/>
      <c r="UGG33" s="530"/>
      <c r="UGH33" s="530"/>
      <c r="UGI33" s="530"/>
      <c r="UGJ33" s="530"/>
      <c r="UGK33" s="530"/>
      <c r="UGL33" s="530"/>
      <c r="UGM33" s="530"/>
      <c r="UGN33" s="530"/>
      <c r="UGO33" s="530"/>
      <c r="UGP33" s="530"/>
      <c r="UGQ33" s="530"/>
      <c r="UGR33" s="530"/>
      <c r="UGS33" s="530"/>
      <c r="UGT33" s="530"/>
      <c r="UGU33" s="530"/>
      <c r="UGV33" s="530"/>
      <c r="UGW33" s="530"/>
      <c r="UGX33" s="530"/>
      <c r="UGY33" s="530"/>
      <c r="UGZ33" s="530"/>
      <c r="UHA33" s="530"/>
      <c r="UHB33" s="530"/>
      <c r="UHC33" s="530"/>
      <c r="UHD33" s="530"/>
      <c r="UHE33" s="530"/>
      <c r="UHF33" s="530"/>
      <c r="UHG33" s="530"/>
      <c r="UHH33" s="530"/>
      <c r="UHI33" s="530"/>
      <c r="UHJ33" s="530"/>
      <c r="UHK33" s="530"/>
      <c r="UHL33" s="530"/>
      <c r="UHM33" s="530"/>
      <c r="UHN33" s="530"/>
      <c r="UHO33" s="530"/>
      <c r="UHP33" s="530"/>
      <c r="UHQ33" s="530"/>
      <c r="UHR33" s="530"/>
      <c r="UHS33" s="530"/>
      <c r="UHT33" s="530"/>
      <c r="UHU33" s="530"/>
      <c r="UHV33" s="530"/>
      <c r="UHW33" s="530"/>
      <c r="UHX33" s="530"/>
      <c r="UHY33" s="530"/>
      <c r="UHZ33" s="530"/>
      <c r="UIA33" s="530"/>
      <c r="UIB33" s="530"/>
      <c r="UIC33" s="530"/>
      <c r="UID33" s="530"/>
      <c r="UIE33" s="530"/>
      <c r="UIF33" s="530"/>
      <c r="UIG33" s="530"/>
      <c r="UIH33" s="530"/>
      <c r="UII33" s="530"/>
      <c r="UIJ33" s="530"/>
      <c r="UIK33" s="530"/>
      <c r="UIL33" s="530"/>
      <c r="UIM33" s="530"/>
      <c r="UIN33" s="530"/>
      <c r="UIO33" s="530"/>
      <c r="UIP33" s="530"/>
      <c r="UIQ33" s="530"/>
      <c r="UIR33" s="530"/>
      <c r="UIS33" s="530"/>
      <c r="UIT33" s="530"/>
      <c r="UIU33" s="530"/>
      <c r="UIV33" s="530"/>
      <c r="UIW33" s="530"/>
      <c r="UIX33" s="530"/>
      <c r="UIY33" s="530"/>
      <c r="UIZ33" s="530"/>
      <c r="UJA33" s="530"/>
      <c r="UJB33" s="530"/>
      <c r="UJC33" s="530"/>
      <c r="UJD33" s="530"/>
      <c r="UJE33" s="530"/>
      <c r="UJF33" s="530"/>
      <c r="UJG33" s="530"/>
      <c r="UJH33" s="530"/>
      <c r="UJI33" s="530"/>
      <c r="UJJ33" s="530"/>
      <c r="UJK33" s="530"/>
      <c r="UJL33" s="530"/>
      <c r="UJM33" s="530"/>
      <c r="UJN33" s="530"/>
      <c r="UJO33" s="530"/>
      <c r="UJP33" s="530"/>
      <c r="UJQ33" s="530"/>
      <c r="UJR33" s="530"/>
      <c r="UJS33" s="530"/>
      <c r="UJT33" s="530"/>
      <c r="UJU33" s="530"/>
      <c r="UJV33" s="530"/>
      <c r="UJW33" s="530"/>
      <c r="UJX33" s="530"/>
      <c r="UJY33" s="530"/>
      <c r="UJZ33" s="530"/>
      <c r="UKA33" s="530"/>
      <c r="UKB33" s="530"/>
      <c r="UKC33" s="530"/>
      <c r="UKD33" s="530"/>
      <c r="UKE33" s="530"/>
      <c r="UKF33" s="530"/>
      <c r="UKG33" s="530"/>
      <c r="UKH33" s="530"/>
      <c r="UKI33" s="530"/>
      <c r="UKJ33" s="530"/>
      <c r="UKK33" s="530"/>
      <c r="UKL33" s="530"/>
      <c r="UKM33" s="530"/>
      <c r="UKN33" s="530"/>
      <c r="UKO33" s="530"/>
      <c r="UKP33" s="530"/>
      <c r="UKQ33" s="530"/>
      <c r="UKR33" s="530"/>
      <c r="UKS33" s="530"/>
      <c r="UKT33" s="530"/>
      <c r="UKU33" s="530"/>
      <c r="UKV33" s="530"/>
      <c r="UKW33" s="530"/>
      <c r="UKX33" s="530"/>
      <c r="UKY33" s="530"/>
      <c r="UKZ33" s="530"/>
      <c r="ULA33" s="530"/>
      <c r="ULB33" s="530"/>
      <c r="ULC33" s="530"/>
      <c r="ULD33" s="530"/>
      <c r="ULE33" s="530"/>
      <c r="ULF33" s="530"/>
      <c r="ULG33" s="530"/>
      <c r="ULH33" s="530"/>
      <c r="ULI33" s="530"/>
      <c r="ULJ33" s="530"/>
      <c r="ULK33" s="530"/>
      <c r="ULL33" s="530"/>
      <c r="ULM33" s="530"/>
      <c r="ULN33" s="530"/>
      <c r="ULO33" s="530"/>
      <c r="ULP33" s="530"/>
      <c r="ULQ33" s="530"/>
      <c r="ULR33" s="530"/>
      <c r="ULS33" s="530"/>
      <c r="ULT33" s="530"/>
      <c r="ULU33" s="530"/>
      <c r="ULV33" s="530"/>
      <c r="ULW33" s="530"/>
      <c r="ULX33" s="530"/>
      <c r="ULY33" s="530"/>
      <c r="ULZ33" s="530"/>
      <c r="UMA33" s="530"/>
      <c r="UMB33" s="530"/>
      <c r="UMC33" s="530"/>
      <c r="UMD33" s="530"/>
      <c r="UME33" s="530"/>
      <c r="UMF33" s="530"/>
      <c r="UMG33" s="530"/>
      <c r="UMH33" s="530"/>
      <c r="UMI33" s="530"/>
      <c r="UMJ33" s="530"/>
      <c r="UMK33" s="530"/>
      <c r="UML33" s="530"/>
      <c r="UMM33" s="530"/>
      <c r="UMN33" s="530"/>
      <c r="UMO33" s="530"/>
      <c r="UMP33" s="530"/>
      <c r="UMQ33" s="530"/>
      <c r="UMR33" s="530"/>
      <c r="UMS33" s="530"/>
      <c r="UMT33" s="530"/>
      <c r="UMU33" s="530"/>
      <c r="UMV33" s="530"/>
      <c r="UMW33" s="530"/>
      <c r="UMX33" s="530"/>
      <c r="UMY33" s="530"/>
      <c r="UMZ33" s="530"/>
      <c r="UNA33" s="530"/>
      <c r="UNB33" s="530"/>
      <c r="UNC33" s="530"/>
      <c r="UND33" s="530"/>
      <c r="UNE33" s="530"/>
      <c r="UNF33" s="530"/>
      <c r="UNG33" s="530"/>
      <c r="UNH33" s="530"/>
      <c r="UNI33" s="530"/>
      <c r="UNJ33" s="530"/>
      <c r="UNK33" s="530"/>
      <c r="UNL33" s="530"/>
      <c r="UNM33" s="530"/>
      <c r="UNN33" s="530"/>
      <c r="UNO33" s="530"/>
      <c r="UNP33" s="530"/>
      <c r="UNQ33" s="530"/>
      <c r="UNR33" s="530"/>
      <c r="UNS33" s="530"/>
      <c r="UNT33" s="530"/>
      <c r="UNU33" s="530"/>
      <c r="UNV33" s="530"/>
      <c r="UNW33" s="530"/>
      <c r="UNX33" s="530"/>
      <c r="UNY33" s="530"/>
      <c r="UNZ33" s="530"/>
      <c r="UOA33" s="530"/>
      <c r="UOB33" s="530"/>
      <c r="UOC33" s="530"/>
      <c r="UOD33" s="530"/>
      <c r="UOE33" s="530"/>
      <c r="UOF33" s="530"/>
      <c r="UOG33" s="530"/>
      <c r="UOH33" s="530"/>
      <c r="UOI33" s="530"/>
      <c r="UOJ33" s="530"/>
      <c r="UOK33" s="530"/>
      <c r="UOL33" s="530"/>
      <c r="UOM33" s="530"/>
      <c r="UON33" s="530"/>
      <c r="UOO33" s="530"/>
      <c r="UOP33" s="530"/>
      <c r="UOQ33" s="530"/>
      <c r="UOR33" s="530"/>
      <c r="UOS33" s="530"/>
      <c r="UOT33" s="530"/>
      <c r="UOU33" s="530"/>
      <c r="UOV33" s="530"/>
      <c r="UOW33" s="530"/>
      <c r="UOX33" s="530"/>
      <c r="UOY33" s="530"/>
      <c r="UOZ33" s="530"/>
      <c r="UPA33" s="530"/>
      <c r="UPB33" s="530"/>
      <c r="UPC33" s="530"/>
      <c r="UPD33" s="530"/>
      <c r="UPE33" s="530"/>
      <c r="UPF33" s="530"/>
      <c r="UPG33" s="530"/>
      <c r="UPH33" s="530"/>
      <c r="UPI33" s="530"/>
      <c r="UPJ33" s="530"/>
      <c r="UPK33" s="530"/>
      <c r="UPL33" s="530"/>
      <c r="UPM33" s="530"/>
      <c r="UPN33" s="530"/>
      <c r="UPO33" s="530"/>
      <c r="UPP33" s="530"/>
      <c r="UPQ33" s="530"/>
      <c r="UPR33" s="530"/>
      <c r="UPS33" s="530"/>
      <c r="UPT33" s="530"/>
      <c r="UPU33" s="530"/>
      <c r="UPV33" s="530"/>
      <c r="UPW33" s="530"/>
      <c r="UPX33" s="530"/>
      <c r="UPY33" s="530"/>
      <c r="UPZ33" s="530"/>
      <c r="UQA33" s="530"/>
      <c r="UQB33" s="530"/>
      <c r="UQC33" s="530"/>
      <c r="UQD33" s="530"/>
      <c r="UQE33" s="530"/>
      <c r="UQF33" s="530"/>
      <c r="UQG33" s="530"/>
      <c r="UQH33" s="530"/>
      <c r="UQI33" s="530"/>
      <c r="UQJ33" s="530"/>
      <c r="UQK33" s="530"/>
      <c r="UQL33" s="530"/>
      <c r="UQM33" s="530"/>
      <c r="UQN33" s="530"/>
      <c r="UQO33" s="530"/>
      <c r="UQP33" s="530"/>
      <c r="UQQ33" s="530"/>
      <c r="UQR33" s="530"/>
      <c r="UQS33" s="530"/>
      <c r="UQT33" s="530"/>
      <c r="UQU33" s="530"/>
      <c r="UQV33" s="530"/>
      <c r="UQW33" s="530"/>
      <c r="UQX33" s="530"/>
      <c r="UQY33" s="530"/>
      <c r="UQZ33" s="530"/>
      <c r="URA33" s="530"/>
      <c r="URB33" s="530"/>
      <c r="URC33" s="530"/>
      <c r="URD33" s="530"/>
      <c r="URE33" s="530"/>
      <c r="URF33" s="530"/>
      <c r="URG33" s="530"/>
      <c r="URH33" s="530"/>
      <c r="URI33" s="530"/>
      <c r="URJ33" s="530"/>
      <c r="URK33" s="530"/>
      <c r="URL33" s="530"/>
      <c r="URM33" s="530"/>
      <c r="URN33" s="530"/>
      <c r="URO33" s="530"/>
      <c r="URP33" s="530"/>
      <c r="URQ33" s="530"/>
      <c r="URR33" s="530"/>
      <c r="URS33" s="530"/>
      <c r="URT33" s="530"/>
      <c r="URU33" s="530"/>
      <c r="URV33" s="530"/>
      <c r="URW33" s="530"/>
      <c r="URX33" s="530"/>
      <c r="URY33" s="530"/>
      <c r="URZ33" s="530"/>
      <c r="USA33" s="530"/>
      <c r="USB33" s="530"/>
      <c r="USC33" s="530"/>
      <c r="USD33" s="530"/>
      <c r="USE33" s="530"/>
      <c r="USF33" s="530"/>
      <c r="USG33" s="530"/>
      <c r="USH33" s="530"/>
      <c r="USI33" s="530"/>
      <c r="USJ33" s="530"/>
      <c r="USK33" s="530"/>
      <c r="USL33" s="530"/>
      <c r="USM33" s="530"/>
      <c r="USN33" s="530"/>
      <c r="USO33" s="530"/>
      <c r="USP33" s="530"/>
      <c r="USQ33" s="530"/>
      <c r="USR33" s="530"/>
      <c r="USS33" s="530"/>
      <c r="UST33" s="530"/>
      <c r="USU33" s="530"/>
      <c r="USV33" s="530"/>
      <c r="USW33" s="530"/>
      <c r="USX33" s="530"/>
      <c r="USY33" s="530"/>
      <c r="USZ33" s="530"/>
      <c r="UTA33" s="530"/>
      <c r="UTB33" s="530"/>
      <c r="UTC33" s="530"/>
      <c r="UTD33" s="530"/>
      <c r="UTE33" s="530"/>
      <c r="UTF33" s="530"/>
      <c r="UTG33" s="530"/>
      <c r="UTH33" s="530"/>
      <c r="UTI33" s="530"/>
      <c r="UTJ33" s="530"/>
      <c r="UTK33" s="530"/>
      <c r="UTL33" s="530"/>
      <c r="UTM33" s="530"/>
      <c r="UTN33" s="530"/>
      <c r="UTO33" s="530"/>
      <c r="UTP33" s="530"/>
      <c r="UTQ33" s="530"/>
      <c r="UTR33" s="530"/>
      <c r="UTS33" s="530"/>
      <c r="UTT33" s="530"/>
      <c r="UTU33" s="530"/>
      <c r="UTV33" s="530"/>
      <c r="UTW33" s="530"/>
      <c r="UTX33" s="530"/>
      <c r="UTY33" s="530"/>
      <c r="UTZ33" s="530"/>
      <c r="UUA33" s="530"/>
      <c r="UUB33" s="530"/>
      <c r="UUC33" s="530"/>
      <c r="UUD33" s="530"/>
      <c r="UUE33" s="530"/>
      <c r="UUF33" s="530"/>
      <c r="UUG33" s="530"/>
      <c r="UUH33" s="530"/>
      <c r="UUI33" s="530"/>
      <c r="UUJ33" s="530"/>
      <c r="UUK33" s="530"/>
      <c r="UUL33" s="530"/>
      <c r="UUM33" s="530"/>
      <c r="UUN33" s="530"/>
      <c r="UUO33" s="530"/>
      <c r="UUP33" s="530"/>
      <c r="UUQ33" s="530"/>
      <c r="UUR33" s="530"/>
      <c r="UUS33" s="530"/>
      <c r="UUT33" s="530"/>
      <c r="UUU33" s="530"/>
      <c r="UUV33" s="530"/>
      <c r="UUW33" s="530"/>
      <c r="UUX33" s="530"/>
      <c r="UUY33" s="530"/>
      <c r="UUZ33" s="530"/>
      <c r="UVA33" s="530"/>
      <c r="UVB33" s="530"/>
      <c r="UVC33" s="530"/>
      <c r="UVD33" s="530"/>
      <c r="UVE33" s="530"/>
      <c r="UVF33" s="530"/>
      <c r="UVG33" s="530"/>
      <c r="UVH33" s="530"/>
      <c r="UVI33" s="530"/>
      <c r="UVJ33" s="530"/>
      <c r="UVK33" s="530"/>
      <c r="UVL33" s="530"/>
      <c r="UVM33" s="530"/>
      <c r="UVN33" s="530"/>
      <c r="UVO33" s="530"/>
      <c r="UVP33" s="530"/>
      <c r="UVQ33" s="530"/>
      <c r="UVR33" s="530"/>
      <c r="UVS33" s="530"/>
      <c r="UVT33" s="530"/>
      <c r="UVU33" s="530"/>
      <c r="UVV33" s="530"/>
      <c r="UVW33" s="530"/>
      <c r="UVX33" s="530"/>
      <c r="UVY33" s="530"/>
      <c r="UVZ33" s="530"/>
      <c r="UWA33" s="530"/>
      <c r="UWB33" s="530"/>
      <c r="UWC33" s="530"/>
      <c r="UWD33" s="530"/>
      <c r="UWE33" s="530"/>
      <c r="UWF33" s="530"/>
      <c r="UWG33" s="530"/>
      <c r="UWH33" s="530"/>
      <c r="UWI33" s="530"/>
      <c r="UWJ33" s="530"/>
      <c r="UWK33" s="530"/>
      <c r="UWL33" s="530"/>
      <c r="UWM33" s="530"/>
      <c r="UWN33" s="530"/>
      <c r="UWO33" s="530"/>
      <c r="UWP33" s="530"/>
      <c r="UWQ33" s="530"/>
      <c r="UWR33" s="530"/>
      <c r="UWS33" s="530"/>
      <c r="UWT33" s="530"/>
      <c r="UWU33" s="530"/>
      <c r="UWV33" s="530"/>
      <c r="UWW33" s="530"/>
      <c r="UWX33" s="530"/>
      <c r="UWY33" s="530"/>
      <c r="UWZ33" s="530"/>
      <c r="UXA33" s="530"/>
      <c r="UXB33" s="530"/>
      <c r="UXC33" s="530"/>
      <c r="UXD33" s="530"/>
      <c r="UXE33" s="530"/>
      <c r="UXF33" s="530"/>
      <c r="UXG33" s="530"/>
      <c r="UXH33" s="530"/>
      <c r="UXI33" s="530"/>
      <c r="UXJ33" s="530"/>
      <c r="UXK33" s="530"/>
      <c r="UXL33" s="530"/>
      <c r="UXM33" s="530"/>
      <c r="UXN33" s="530"/>
      <c r="UXO33" s="530"/>
      <c r="UXP33" s="530"/>
      <c r="UXQ33" s="530"/>
      <c r="UXR33" s="530"/>
      <c r="UXS33" s="530"/>
      <c r="UXT33" s="530"/>
      <c r="UXU33" s="530"/>
      <c r="UXV33" s="530"/>
      <c r="UXW33" s="530"/>
      <c r="UXX33" s="530"/>
      <c r="UXY33" s="530"/>
      <c r="UXZ33" s="530"/>
      <c r="UYA33" s="530"/>
      <c r="UYB33" s="530"/>
      <c r="UYC33" s="530"/>
      <c r="UYD33" s="530"/>
      <c r="UYE33" s="530"/>
      <c r="UYF33" s="530"/>
      <c r="UYG33" s="530"/>
      <c r="UYH33" s="530"/>
      <c r="UYI33" s="530"/>
      <c r="UYJ33" s="530"/>
      <c r="UYK33" s="530"/>
      <c r="UYL33" s="530"/>
      <c r="UYM33" s="530"/>
      <c r="UYN33" s="530"/>
      <c r="UYO33" s="530"/>
      <c r="UYP33" s="530"/>
      <c r="UYQ33" s="530"/>
      <c r="UYR33" s="530"/>
      <c r="UYS33" s="530"/>
      <c r="UYT33" s="530"/>
      <c r="UYU33" s="530"/>
      <c r="UYV33" s="530"/>
      <c r="UYW33" s="530"/>
      <c r="UYX33" s="530"/>
      <c r="UYY33" s="530"/>
      <c r="UYZ33" s="530"/>
      <c r="UZA33" s="530"/>
      <c r="UZB33" s="530"/>
      <c r="UZC33" s="530"/>
      <c r="UZD33" s="530"/>
      <c r="UZE33" s="530"/>
      <c r="UZF33" s="530"/>
      <c r="UZG33" s="530"/>
      <c r="UZH33" s="530"/>
      <c r="UZI33" s="530"/>
      <c r="UZJ33" s="530"/>
      <c r="UZK33" s="530"/>
      <c r="UZL33" s="530"/>
      <c r="UZM33" s="530"/>
      <c r="UZN33" s="530"/>
      <c r="UZO33" s="530"/>
      <c r="UZP33" s="530"/>
      <c r="UZQ33" s="530"/>
      <c r="UZR33" s="530"/>
      <c r="UZS33" s="530"/>
      <c r="UZT33" s="530"/>
      <c r="UZU33" s="530"/>
      <c r="UZV33" s="530"/>
      <c r="UZW33" s="530"/>
      <c r="UZX33" s="530"/>
      <c r="UZY33" s="530"/>
      <c r="UZZ33" s="530"/>
      <c r="VAA33" s="530"/>
      <c r="VAB33" s="530"/>
      <c r="VAC33" s="530"/>
      <c r="VAD33" s="530"/>
      <c r="VAE33" s="530"/>
      <c r="VAF33" s="530"/>
      <c r="VAG33" s="530"/>
      <c r="VAH33" s="530"/>
      <c r="VAI33" s="530"/>
      <c r="VAJ33" s="530"/>
      <c r="VAK33" s="530"/>
      <c r="VAL33" s="530"/>
      <c r="VAM33" s="530"/>
      <c r="VAN33" s="530"/>
      <c r="VAO33" s="530"/>
      <c r="VAP33" s="530"/>
      <c r="VAQ33" s="530"/>
      <c r="VAR33" s="530"/>
      <c r="VAS33" s="530"/>
      <c r="VAT33" s="530"/>
      <c r="VAU33" s="530"/>
      <c r="VAV33" s="530"/>
      <c r="VAW33" s="530"/>
      <c r="VAX33" s="530"/>
      <c r="VAY33" s="530"/>
      <c r="VAZ33" s="530"/>
      <c r="VBA33" s="530"/>
      <c r="VBB33" s="530"/>
      <c r="VBC33" s="530"/>
      <c r="VBD33" s="530"/>
      <c r="VBE33" s="530"/>
      <c r="VBF33" s="530"/>
      <c r="VBG33" s="530"/>
      <c r="VBH33" s="530"/>
      <c r="VBI33" s="530"/>
      <c r="VBJ33" s="530"/>
      <c r="VBK33" s="530"/>
      <c r="VBL33" s="530"/>
      <c r="VBM33" s="530"/>
      <c r="VBN33" s="530"/>
      <c r="VBO33" s="530"/>
      <c r="VBP33" s="530"/>
      <c r="VBQ33" s="530"/>
      <c r="VBR33" s="530"/>
      <c r="VBS33" s="530"/>
      <c r="VBT33" s="530"/>
      <c r="VBU33" s="530"/>
      <c r="VBV33" s="530"/>
      <c r="VBW33" s="530"/>
      <c r="VBX33" s="530"/>
      <c r="VBY33" s="530"/>
      <c r="VBZ33" s="530"/>
      <c r="VCA33" s="530"/>
      <c r="VCB33" s="530"/>
      <c r="VCC33" s="530"/>
      <c r="VCD33" s="530"/>
      <c r="VCE33" s="530"/>
      <c r="VCF33" s="530"/>
      <c r="VCG33" s="530"/>
      <c r="VCH33" s="530"/>
      <c r="VCI33" s="530"/>
      <c r="VCJ33" s="530"/>
      <c r="VCK33" s="530"/>
      <c r="VCL33" s="530"/>
      <c r="VCM33" s="530"/>
      <c r="VCN33" s="530"/>
      <c r="VCO33" s="530"/>
      <c r="VCP33" s="530"/>
      <c r="VCQ33" s="530"/>
      <c r="VCR33" s="530"/>
      <c r="VCS33" s="530"/>
      <c r="VCT33" s="530"/>
      <c r="VCU33" s="530"/>
      <c r="VCV33" s="530"/>
      <c r="VCW33" s="530"/>
      <c r="VCX33" s="530"/>
      <c r="VCY33" s="530"/>
      <c r="VCZ33" s="530"/>
      <c r="VDA33" s="530"/>
      <c r="VDB33" s="530"/>
      <c r="VDC33" s="530"/>
      <c r="VDD33" s="530"/>
      <c r="VDE33" s="530"/>
      <c r="VDF33" s="530"/>
      <c r="VDG33" s="530"/>
      <c r="VDH33" s="530"/>
      <c r="VDI33" s="530"/>
      <c r="VDJ33" s="530"/>
      <c r="VDK33" s="530"/>
      <c r="VDL33" s="530"/>
      <c r="VDM33" s="530"/>
      <c r="VDN33" s="530"/>
      <c r="VDO33" s="530"/>
      <c r="VDP33" s="530"/>
      <c r="VDQ33" s="530"/>
      <c r="VDR33" s="530"/>
      <c r="VDS33" s="530"/>
      <c r="VDT33" s="530"/>
      <c r="VDU33" s="530"/>
      <c r="VDV33" s="530"/>
      <c r="VDW33" s="530"/>
      <c r="VDX33" s="530"/>
      <c r="VDY33" s="530"/>
      <c r="VDZ33" s="530"/>
      <c r="VEA33" s="530"/>
      <c r="VEB33" s="530"/>
      <c r="VEC33" s="530"/>
      <c r="VED33" s="530"/>
      <c r="VEE33" s="530"/>
      <c r="VEF33" s="530"/>
      <c r="VEG33" s="530"/>
      <c r="VEH33" s="530"/>
      <c r="VEI33" s="530"/>
      <c r="VEJ33" s="530"/>
      <c r="VEK33" s="530"/>
      <c r="VEL33" s="530"/>
      <c r="VEM33" s="530"/>
      <c r="VEN33" s="530"/>
      <c r="VEO33" s="530"/>
      <c r="VEP33" s="530"/>
      <c r="VEQ33" s="530"/>
      <c r="VER33" s="530"/>
      <c r="VES33" s="530"/>
      <c r="VET33" s="530"/>
      <c r="VEU33" s="530"/>
      <c r="VEV33" s="530"/>
      <c r="VEW33" s="530"/>
      <c r="VEX33" s="530"/>
      <c r="VEY33" s="530"/>
      <c r="VEZ33" s="530"/>
      <c r="VFA33" s="530"/>
      <c r="VFB33" s="530"/>
      <c r="VFC33" s="530"/>
      <c r="VFD33" s="530"/>
      <c r="VFE33" s="530"/>
      <c r="VFF33" s="530"/>
      <c r="VFG33" s="530"/>
      <c r="VFH33" s="530"/>
      <c r="VFI33" s="530"/>
      <c r="VFJ33" s="530"/>
      <c r="VFK33" s="530"/>
      <c r="VFL33" s="530"/>
      <c r="VFM33" s="530"/>
      <c r="VFN33" s="530"/>
      <c r="VFO33" s="530"/>
      <c r="VFP33" s="530"/>
      <c r="VFQ33" s="530"/>
      <c r="VFR33" s="530"/>
      <c r="VFS33" s="530"/>
      <c r="VFT33" s="530"/>
      <c r="VFU33" s="530"/>
      <c r="VFV33" s="530"/>
      <c r="VFW33" s="530"/>
      <c r="VFX33" s="530"/>
      <c r="VFY33" s="530"/>
      <c r="VFZ33" s="530"/>
      <c r="VGA33" s="530"/>
      <c r="VGB33" s="530"/>
      <c r="VGC33" s="530"/>
      <c r="VGD33" s="530"/>
      <c r="VGE33" s="530"/>
      <c r="VGF33" s="530"/>
      <c r="VGG33" s="530"/>
      <c r="VGH33" s="530"/>
      <c r="VGI33" s="530"/>
      <c r="VGJ33" s="530"/>
      <c r="VGK33" s="530"/>
      <c r="VGL33" s="530"/>
      <c r="VGM33" s="530"/>
      <c r="VGN33" s="530"/>
      <c r="VGO33" s="530"/>
      <c r="VGP33" s="530"/>
      <c r="VGQ33" s="530"/>
      <c r="VGR33" s="530"/>
      <c r="VGS33" s="530"/>
      <c r="VGT33" s="530"/>
      <c r="VGU33" s="530"/>
      <c r="VGV33" s="530"/>
      <c r="VGW33" s="530"/>
      <c r="VGX33" s="530"/>
      <c r="VGY33" s="530"/>
      <c r="VGZ33" s="530"/>
      <c r="VHA33" s="530"/>
      <c r="VHB33" s="530"/>
      <c r="VHC33" s="530"/>
      <c r="VHD33" s="530"/>
      <c r="VHE33" s="530"/>
      <c r="VHF33" s="530"/>
      <c r="VHG33" s="530"/>
      <c r="VHH33" s="530"/>
      <c r="VHI33" s="530"/>
      <c r="VHJ33" s="530"/>
      <c r="VHK33" s="530"/>
      <c r="VHL33" s="530"/>
      <c r="VHM33" s="530"/>
      <c r="VHN33" s="530"/>
      <c r="VHO33" s="530"/>
      <c r="VHP33" s="530"/>
      <c r="VHQ33" s="530"/>
      <c r="VHR33" s="530"/>
      <c r="VHS33" s="530"/>
      <c r="VHT33" s="530"/>
      <c r="VHU33" s="530"/>
      <c r="VHV33" s="530"/>
      <c r="VHW33" s="530"/>
      <c r="VHX33" s="530"/>
      <c r="VHY33" s="530"/>
      <c r="VHZ33" s="530"/>
      <c r="VIA33" s="530"/>
      <c r="VIB33" s="530"/>
      <c r="VIC33" s="530"/>
      <c r="VID33" s="530"/>
      <c r="VIE33" s="530"/>
      <c r="VIF33" s="530"/>
      <c r="VIG33" s="530"/>
      <c r="VIH33" s="530"/>
      <c r="VII33" s="530"/>
      <c r="VIJ33" s="530"/>
      <c r="VIK33" s="530"/>
      <c r="VIL33" s="530"/>
      <c r="VIM33" s="530"/>
      <c r="VIN33" s="530"/>
      <c r="VIO33" s="530"/>
      <c r="VIP33" s="530"/>
      <c r="VIQ33" s="530"/>
      <c r="VIR33" s="530"/>
      <c r="VIS33" s="530"/>
      <c r="VIT33" s="530"/>
      <c r="VIU33" s="530"/>
      <c r="VIV33" s="530"/>
      <c r="VIW33" s="530"/>
      <c r="VIX33" s="530"/>
      <c r="VIY33" s="530"/>
      <c r="VIZ33" s="530"/>
      <c r="VJA33" s="530"/>
      <c r="VJB33" s="530"/>
      <c r="VJC33" s="530"/>
      <c r="VJD33" s="530"/>
      <c r="VJE33" s="530"/>
      <c r="VJF33" s="530"/>
      <c r="VJG33" s="530"/>
      <c r="VJH33" s="530"/>
      <c r="VJI33" s="530"/>
      <c r="VJJ33" s="530"/>
      <c r="VJK33" s="530"/>
      <c r="VJL33" s="530"/>
      <c r="VJM33" s="530"/>
      <c r="VJN33" s="530"/>
      <c r="VJO33" s="530"/>
      <c r="VJP33" s="530"/>
      <c r="VJQ33" s="530"/>
      <c r="VJR33" s="530"/>
      <c r="VJS33" s="530"/>
      <c r="VJT33" s="530"/>
      <c r="VJU33" s="530"/>
      <c r="VJV33" s="530"/>
      <c r="VJW33" s="530"/>
      <c r="VJX33" s="530"/>
      <c r="VJY33" s="530"/>
      <c r="VJZ33" s="530"/>
      <c r="VKA33" s="530"/>
      <c r="VKB33" s="530"/>
      <c r="VKC33" s="530"/>
      <c r="VKD33" s="530"/>
      <c r="VKE33" s="530"/>
      <c r="VKF33" s="530"/>
      <c r="VKG33" s="530"/>
      <c r="VKH33" s="530"/>
      <c r="VKI33" s="530"/>
      <c r="VKJ33" s="530"/>
      <c r="VKK33" s="530"/>
      <c r="VKL33" s="530"/>
      <c r="VKM33" s="530"/>
      <c r="VKN33" s="530"/>
      <c r="VKO33" s="530"/>
      <c r="VKP33" s="530"/>
      <c r="VKQ33" s="530"/>
      <c r="VKR33" s="530"/>
      <c r="VKS33" s="530"/>
      <c r="VKT33" s="530"/>
      <c r="VKU33" s="530"/>
      <c r="VKV33" s="530"/>
      <c r="VKW33" s="530"/>
      <c r="VKX33" s="530"/>
      <c r="VKY33" s="530"/>
      <c r="VKZ33" s="530"/>
      <c r="VLA33" s="530"/>
      <c r="VLB33" s="530"/>
      <c r="VLC33" s="530"/>
      <c r="VLD33" s="530"/>
      <c r="VLE33" s="530"/>
      <c r="VLF33" s="530"/>
      <c r="VLG33" s="530"/>
      <c r="VLH33" s="530"/>
      <c r="VLI33" s="530"/>
      <c r="VLJ33" s="530"/>
      <c r="VLK33" s="530"/>
      <c r="VLL33" s="530"/>
      <c r="VLM33" s="530"/>
      <c r="VLN33" s="530"/>
      <c r="VLO33" s="530"/>
      <c r="VLP33" s="530"/>
      <c r="VLQ33" s="530"/>
      <c r="VLR33" s="530"/>
      <c r="VLS33" s="530"/>
      <c r="VLT33" s="530"/>
      <c r="VLU33" s="530"/>
      <c r="VLV33" s="530"/>
      <c r="VLW33" s="530"/>
      <c r="VLX33" s="530"/>
      <c r="VLY33" s="530"/>
      <c r="VLZ33" s="530"/>
      <c r="VMA33" s="530"/>
      <c r="VMB33" s="530"/>
      <c r="VMC33" s="530"/>
      <c r="VMD33" s="530"/>
      <c r="VME33" s="530"/>
      <c r="VMF33" s="530"/>
      <c r="VMG33" s="530"/>
      <c r="VMH33" s="530"/>
      <c r="VMI33" s="530"/>
      <c r="VMJ33" s="530"/>
      <c r="VMK33" s="530"/>
      <c r="VML33" s="530"/>
      <c r="VMM33" s="530"/>
      <c r="VMN33" s="530"/>
      <c r="VMO33" s="530"/>
      <c r="VMP33" s="530"/>
      <c r="VMQ33" s="530"/>
      <c r="VMR33" s="530"/>
      <c r="VMS33" s="530"/>
      <c r="VMT33" s="530"/>
      <c r="VMU33" s="530"/>
      <c r="VMV33" s="530"/>
      <c r="VMW33" s="530"/>
      <c r="VMX33" s="530"/>
      <c r="VMY33" s="530"/>
      <c r="VMZ33" s="530"/>
      <c r="VNA33" s="530"/>
      <c r="VNB33" s="530"/>
      <c r="VNC33" s="530"/>
      <c r="VND33" s="530"/>
      <c r="VNE33" s="530"/>
      <c r="VNF33" s="530"/>
      <c r="VNG33" s="530"/>
      <c r="VNH33" s="530"/>
      <c r="VNI33" s="530"/>
      <c r="VNJ33" s="530"/>
      <c r="VNK33" s="530"/>
      <c r="VNL33" s="530"/>
      <c r="VNM33" s="530"/>
      <c r="VNN33" s="530"/>
      <c r="VNO33" s="530"/>
      <c r="VNP33" s="530"/>
      <c r="VNQ33" s="530"/>
      <c r="VNR33" s="530"/>
      <c r="VNS33" s="530"/>
      <c r="VNT33" s="530"/>
      <c r="VNU33" s="530"/>
      <c r="VNV33" s="530"/>
      <c r="VNW33" s="530"/>
      <c r="VNX33" s="530"/>
      <c r="VNY33" s="530"/>
      <c r="VNZ33" s="530"/>
      <c r="VOA33" s="530"/>
      <c r="VOB33" s="530"/>
      <c r="VOC33" s="530"/>
      <c r="VOD33" s="530"/>
      <c r="VOE33" s="530"/>
      <c r="VOF33" s="530"/>
      <c r="VOG33" s="530"/>
      <c r="VOH33" s="530"/>
      <c r="VOI33" s="530"/>
      <c r="VOJ33" s="530"/>
      <c r="VOK33" s="530"/>
      <c r="VOL33" s="530"/>
      <c r="VOM33" s="530"/>
      <c r="VON33" s="530"/>
      <c r="VOO33" s="530"/>
      <c r="VOP33" s="530"/>
      <c r="VOQ33" s="530"/>
      <c r="VOR33" s="530"/>
      <c r="VOS33" s="530"/>
      <c r="VOT33" s="530"/>
      <c r="VOU33" s="530"/>
      <c r="VOV33" s="530"/>
      <c r="VOW33" s="530"/>
      <c r="VOX33" s="530"/>
      <c r="VOY33" s="530"/>
      <c r="VOZ33" s="530"/>
      <c r="VPA33" s="530"/>
      <c r="VPB33" s="530"/>
      <c r="VPC33" s="530"/>
      <c r="VPD33" s="530"/>
      <c r="VPE33" s="530"/>
      <c r="VPF33" s="530"/>
      <c r="VPG33" s="530"/>
      <c r="VPH33" s="530"/>
      <c r="VPI33" s="530"/>
      <c r="VPJ33" s="530"/>
      <c r="VPK33" s="530"/>
      <c r="VPL33" s="530"/>
      <c r="VPM33" s="530"/>
      <c r="VPN33" s="530"/>
      <c r="VPO33" s="530"/>
      <c r="VPP33" s="530"/>
      <c r="VPQ33" s="530"/>
      <c r="VPR33" s="530"/>
      <c r="VPS33" s="530"/>
      <c r="VPT33" s="530"/>
      <c r="VPU33" s="530"/>
      <c r="VPV33" s="530"/>
      <c r="VPW33" s="530"/>
      <c r="VPX33" s="530"/>
      <c r="VPY33" s="530"/>
      <c r="VPZ33" s="530"/>
      <c r="VQA33" s="530"/>
      <c r="VQB33" s="530"/>
      <c r="VQC33" s="530"/>
      <c r="VQD33" s="530"/>
      <c r="VQE33" s="530"/>
      <c r="VQF33" s="530"/>
      <c r="VQG33" s="530"/>
      <c r="VQH33" s="530"/>
      <c r="VQI33" s="530"/>
      <c r="VQJ33" s="530"/>
      <c r="VQK33" s="530"/>
      <c r="VQL33" s="530"/>
      <c r="VQM33" s="530"/>
      <c r="VQN33" s="530"/>
      <c r="VQO33" s="530"/>
      <c r="VQP33" s="530"/>
      <c r="VQQ33" s="530"/>
      <c r="VQR33" s="530"/>
      <c r="VQS33" s="530"/>
      <c r="VQT33" s="530"/>
      <c r="VQU33" s="530"/>
      <c r="VQV33" s="530"/>
      <c r="VQW33" s="530"/>
      <c r="VQX33" s="530"/>
      <c r="VQY33" s="530"/>
      <c r="VQZ33" s="530"/>
      <c r="VRA33" s="530"/>
      <c r="VRB33" s="530"/>
      <c r="VRC33" s="530"/>
      <c r="VRD33" s="530"/>
      <c r="VRE33" s="530"/>
      <c r="VRF33" s="530"/>
      <c r="VRG33" s="530"/>
      <c r="VRH33" s="530"/>
      <c r="VRI33" s="530"/>
      <c r="VRJ33" s="530"/>
      <c r="VRK33" s="530"/>
      <c r="VRL33" s="530"/>
      <c r="VRM33" s="530"/>
      <c r="VRN33" s="530"/>
      <c r="VRO33" s="530"/>
      <c r="VRP33" s="530"/>
      <c r="VRQ33" s="530"/>
      <c r="VRR33" s="530"/>
      <c r="VRS33" s="530"/>
      <c r="VRT33" s="530"/>
      <c r="VRU33" s="530"/>
      <c r="VRV33" s="530"/>
      <c r="VRW33" s="530"/>
      <c r="VRX33" s="530"/>
      <c r="VRY33" s="530"/>
      <c r="VRZ33" s="530"/>
      <c r="VSA33" s="530"/>
      <c r="VSB33" s="530"/>
      <c r="VSC33" s="530"/>
      <c r="VSD33" s="530"/>
      <c r="VSE33" s="530"/>
      <c r="VSF33" s="530"/>
      <c r="VSG33" s="530"/>
      <c r="VSH33" s="530"/>
      <c r="VSI33" s="530"/>
      <c r="VSJ33" s="530"/>
      <c r="VSK33" s="530"/>
      <c r="VSL33" s="530"/>
      <c r="VSM33" s="530"/>
      <c r="VSN33" s="530"/>
      <c r="VSO33" s="530"/>
      <c r="VSP33" s="530"/>
      <c r="VSQ33" s="530"/>
      <c r="VSR33" s="530"/>
      <c r="VSS33" s="530"/>
      <c r="VST33" s="530"/>
      <c r="VSU33" s="530"/>
      <c r="VSV33" s="530"/>
      <c r="VSW33" s="530"/>
      <c r="VSX33" s="530"/>
      <c r="VSY33" s="530"/>
      <c r="VSZ33" s="530"/>
      <c r="VTA33" s="530"/>
      <c r="VTB33" s="530"/>
      <c r="VTC33" s="530"/>
      <c r="VTD33" s="530"/>
      <c r="VTE33" s="530"/>
      <c r="VTF33" s="530"/>
      <c r="VTG33" s="530"/>
      <c r="VTH33" s="530"/>
      <c r="VTI33" s="530"/>
      <c r="VTJ33" s="530"/>
      <c r="VTK33" s="530"/>
      <c r="VTL33" s="530"/>
      <c r="VTM33" s="530"/>
      <c r="VTN33" s="530"/>
      <c r="VTO33" s="530"/>
      <c r="VTP33" s="530"/>
      <c r="VTQ33" s="530"/>
      <c r="VTR33" s="530"/>
      <c r="VTS33" s="530"/>
      <c r="VTT33" s="530"/>
      <c r="VTU33" s="530"/>
      <c r="VTV33" s="530"/>
      <c r="VTW33" s="530"/>
      <c r="VTX33" s="530"/>
      <c r="VTY33" s="530"/>
      <c r="VTZ33" s="530"/>
      <c r="VUA33" s="530"/>
      <c r="VUB33" s="530"/>
      <c r="VUC33" s="530"/>
      <c r="VUD33" s="530"/>
      <c r="VUE33" s="530"/>
      <c r="VUF33" s="530"/>
      <c r="VUG33" s="530"/>
      <c r="VUH33" s="530"/>
      <c r="VUI33" s="530"/>
      <c r="VUJ33" s="530"/>
      <c r="VUK33" s="530"/>
      <c r="VUL33" s="530"/>
      <c r="VUM33" s="530"/>
      <c r="VUN33" s="530"/>
      <c r="VUO33" s="530"/>
      <c r="VUP33" s="530"/>
      <c r="VUQ33" s="530"/>
      <c r="VUR33" s="530"/>
      <c r="VUS33" s="530"/>
      <c r="VUT33" s="530"/>
      <c r="VUU33" s="530"/>
      <c r="VUV33" s="530"/>
      <c r="VUW33" s="530"/>
      <c r="VUX33" s="530"/>
      <c r="VUY33" s="530"/>
      <c r="VUZ33" s="530"/>
      <c r="VVA33" s="530"/>
      <c r="VVB33" s="530"/>
      <c r="VVC33" s="530"/>
      <c r="VVD33" s="530"/>
      <c r="VVE33" s="530"/>
      <c r="VVF33" s="530"/>
      <c r="VVG33" s="530"/>
      <c r="VVH33" s="530"/>
      <c r="VVI33" s="530"/>
      <c r="VVJ33" s="530"/>
      <c r="VVK33" s="530"/>
      <c r="VVL33" s="530"/>
      <c r="VVM33" s="530"/>
      <c r="VVN33" s="530"/>
      <c r="VVO33" s="530"/>
      <c r="VVP33" s="530"/>
      <c r="VVQ33" s="530"/>
      <c r="VVR33" s="530"/>
      <c r="VVS33" s="530"/>
      <c r="VVT33" s="530"/>
      <c r="VVU33" s="530"/>
      <c r="VVV33" s="530"/>
      <c r="VVW33" s="530"/>
      <c r="VVX33" s="530"/>
      <c r="VVY33" s="530"/>
      <c r="VVZ33" s="530"/>
      <c r="VWA33" s="530"/>
      <c r="VWB33" s="530"/>
      <c r="VWC33" s="530"/>
      <c r="VWD33" s="530"/>
      <c r="VWE33" s="530"/>
      <c r="VWF33" s="530"/>
      <c r="VWG33" s="530"/>
      <c r="VWH33" s="530"/>
      <c r="VWI33" s="530"/>
      <c r="VWJ33" s="530"/>
      <c r="VWK33" s="530"/>
      <c r="VWL33" s="530"/>
      <c r="VWM33" s="530"/>
      <c r="VWN33" s="530"/>
      <c r="VWO33" s="530"/>
      <c r="VWP33" s="530"/>
      <c r="VWQ33" s="530"/>
      <c r="VWR33" s="530"/>
      <c r="VWS33" s="530"/>
      <c r="VWT33" s="530"/>
      <c r="VWU33" s="530"/>
      <c r="VWV33" s="530"/>
      <c r="VWW33" s="530"/>
      <c r="VWX33" s="530"/>
      <c r="VWY33" s="530"/>
      <c r="VWZ33" s="530"/>
      <c r="VXA33" s="530"/>
      <c r="VXB33" s="530"/>
      <c r="VXC33" s="530"/>
      <c r="VXD33" s="530"/>
      <c r="VXE33" s="530"/>
      <c r="VXF33" s="530"/>
      <c r="VXG33" s="530"/>
      <c r="VXH33" s="530"/>
      <c r="VXI33" s="530"/>
      <c r="VXJ33" s="530"/>
      <c r="VXK33" s="530"/>
      <c r="VXL33" s="530"/>
      <c r="VXM33" s="530"/>
      <c r="VXN33" s="530"/>
      <c r="VXO33" s="530"/>
      <c r="VXP33" s="530"/>
      <c r="VXQ33" s="530"/>
      <c r="VXR33" s="530"/>
      <c r="VXS33" s="530"/>
      <c r="VXT33" s="530"/>
      <c r="VXU33" s="530"/>
      <c r="VXV33" s="530"/>
      <c r="VXW33" s="530"/>
      <c r="VXX33" s="530"/>
      <c r="VXY33" s="530"/>
      <c r="VXZ33" s="530"/>
      <c r="VYA33" s="530"/>
      <c r="VYB33" s="530"/>
      <c r="VYC33" s="530"/>
      <c r="VYD33" s="530"/>
      <c r="VYE33" s="530"/>
      <c r="VYF33" s="530"/>
      <c r="VYG33" s="530"/>
      <c r="VYH33" s="530"/>
      <c r="VYI33" s="530"/>
      <c r="VYJ33" s="530"/>
      <c r="VYK33" s="530"/>
      <c r="VYL33" s="530"/>
      <c r="VYM33" s="530"/>
      <c r="VYN33" s="530"/>
      <c r="VYO33" s="530"/>
      <c r="VYP33" s="530"/>
      <c r="VYQ33" s="530"/>
      <c r="VYR33" s="530"/>
      <c r="VYS33" s="530"/>
      <c r="VYT33" s="530"/>
      <c r="VYU33" s="530"/>
      <c r="VYV33" s="530"/>
      <c r="VYW33" s="530"/>
      <c r="VYX33" s="530"/>
      <c r="VYY33" s="530"/>
      <c r="VYZ33" s="530"/>
      <c r="VZA33" s="530"/>
      <c r="VZB33" s="530"/>
      <c r="VZC33" s="530"/>
      <c r="VZD33" s="530"/>
      <c r="VZE33" s="530"/>
      <c r="VZF33" s="530"/>
      <c r="VZG33" s="530"/>
      <c r="VZH33" s="530"/>
      <c r="VZI33" s="530"/>
      <c r="VZJ33" s="530"/>
      <c r="VZK33" s="530"/>
      <c r="VZL33" s="530"/>
      <c r="VZM33" s="530"/>
      <c r="VZN33" s="530"/>
      <c r="VZO33" s="530"/>
      <c r="VZP33" s="530"/>
      <c r="VZQ33" s="530"/>
      <c r="VZR33" s="530"/>
      <c r="VZS33" s="530"/>
      <c r="VZT33" s="530"/>
      <c r="VZU33" s="530"/>
      <c r="VZV33" s="530"/>
      <c r="VZW33" s="530"/>
      <c r="VZX33" s="530"/>
      <c r="VZY33" s="530"/>
      <c r="VZZ33" s="530"/>
      <c r="WAA33" s="530"/>
      <c r="WAB33" s="530"/>
      <c r="WAC33" s="530"/>
      <c r="WAD33" s="530"/>
      <c r="WAE33" s="530"/>
      <c r="WAF33" s="530"/>
      <c r="WAG33" s="530"/>
      <c r="WAH33" s="530"/>
      <c r="WAI33" s="530"/>
      <c r="WAJ33" s="530"/>
      <c r="WAK33" s="530"/>
      <c r="WAL33" s="530"/>
      <c r="WAM33" s="530"/>
      <c r="WAN33" s="530"/>
      <c r="WAO33" s="530"/>
      <c r="WAP33" s="530"/>
      <c r="WAQ33" s="530"/>
      <c r="WAR33" s="530"/>
      <c r="WAS33" s="530"/>
      <c r="WAT33" s="530"/>
      <c r="WAU33" s="530"/>
      <c r="WAV33" s="530"/>
      <c r="WAW33" s="530"/>
      <c r="WAX33" s="530"/>
      <c r="WAY33" s="530"/>
      <c r="WAZ33" s="530"/>
      <c r="WBA33" s="530"/>
      <c r="WBB33" s="530"/>
      <c r="WBC33" s="530"/>
      <c r="WBD33" s="530"/>
      <c r="WBE33" s="530"/>
      <c r="WBF33" s="530"/>
      <c r="WBG33" s="530"/>
      <c r="WBH33" s="530"/>
      <c r="WBI33" s="530"/>
      <c r="WBJ33" s="530"/>
      <c r="WBK33" s="530"/>
      <c r="WBL33" s="530"/>
      <c r="WBM33" s="530"/>
      <c r="WBN33" s="530"/>
      <c r="WBO33" s="530"/>
      <c r="WBP33" s="530"/>
      <c r="WBQ33" s="530"/>
      <c r="WBR33" s="530"/>
      <c r="WBS33" s="530"/>
      <c r="WBT33" s="530"/>
      <c r="WBU33" s="530"/>
      <c r="WBV33" s="530"/>
      <c r="WBW33" s="530"/>
      <c r="WBX33" s="530"/>
      <c r="WBY33" s="530"/>
      <c r="WBZ33" s="530"/>
      <c r="WCA33" s="530"/>
      <c r="WCB33" s="530"/>
      <c r="WCC33" s="530"/>
      <c r="WCD33" s="530"/>
      <c r="WCE33" s="530"/>
      <c r="WCF33" s="530"/>
      <c r="WCG33" s="530"/>
      <c r="WCH33" s="530"/>
      <c r="WCI33" s="530"/>
      <c r="WCJ33" s="530"/>
      <c r="WCK33" s="530"/>
      <c r="WCL33" s="530"/>
      <c r="WCM33" s="530"/>
      <c r="WCN33" s="530"/>
      <c r="WCO33" s="530"/>
      <c r="WCP33" s="530"/>
      <c r="WCQ33" s="530"/>
      <c r="WCR33" s="530"/>
      <c r="WCS33" s="530"/>
      <c r="WCT33" s="530"/>
      <c r="WCU33" s="530"/>
      <c r="WCV33" s="530"/>
      <c r="WCW33" s="530"/>
      <c r="WCX33" s="530"/>
      <c r="WCY33" s="530"/>
      <c r="WCZ33" s="530"/>
      <c r="WDA33" s="530"/>
      <c r="WDB33" s="530"/>
      <c r="WDC33" s="530"/>
      <c r="WDD33" s="530"/>
      <c r="WDE33" s="530"/>
      <c r="WDF33" s="530"/>
      <c r="WDG33" s="530"/>
      <c r="WDH33" s="530"/>
      <c r="WDI33" s="530"/>
      <c r="WDJ33" s="530"/>
      <c r="WDK33" s="530"/>
      <c r="WDL33" s="530"/>
      <c r="WDM33" s="530"/>
      <c r="WDN33" s="530"/>
      <c r="WDO33" s="530"/>
      <c r="WDP33" s="530"/>
      <c r="WDQ33" s="530"/>
      <c r="WDR33" s="530"/>
      <c r="WDS33" s="530"/>
      <c r="WDT33" s="530"/>
      <c r="WDU33" s="530"/>
      <c r="WDV33" s="530"/>
      <c r="WDW33" s="530"/>
      <c r="WDX33" s="530"/>
      <c r="WDY33" s="530"/>
      <c r="WDZ33" s="530"/>
      <c r="WEA33" s="530"/>
      <c r="WEB33" s="530"/>
      <c r="WEC33" s="530"/>
      <c r="WED33" s="530"/>
      <c r="WEE33" s="530"/>
      <c r="WEF33" s="530"/>
      <c r="WEG33" s="530"/>
      <c r="WEH33" s="530"/>
      <c r="WEI33" s="530"/>
      <c r="WEJ33" s="530"/>
      <c r="WEK33" s="530"/>
      <c r="WEL33" s="530"/>
      <c r="WEM33" s="530"/>
      <c r="WEN33" s="530"/>
      <c r="WEO33" s="530"/>
      <c r="WEP33" s="530"/>
      <c r="WEQ33" s="530"/>
      <c r="WER33" s="530"/>
      <c r="WES33" s="530"/>
      <c r="WET33" s="530"/>
      <c r="WEU33" s="530"/>
      <c r="WEV33" s="530"/>
      <c r="WEW33" s="530"/>
      <c r="WEX33" s="530"/>
      <c r="WEY33" s="530"/>
      <c r="WEZ33" s="530"/>
      <c r="WFA33" s="530"/>
      <c r="WFB33" s="530"/>
      <c r="WFC33" s="530"/>
      <c r="WFD33" s="530"/>
      <c r="WFE33" s="530"/>
      <c r="WFF33" s="530"/>
      <c r="WFG33" s="530"/>
      <c r="WFH33" s="530"/>
      <c r="WFI33" s="530"/>
      <c r="WFJ33" s="530"/>
      <c r="WFK33" s="530"/>
      <c r="WFL33" s="530"/>
      <c r="WFM33" s="530"/>
      <c r="WFN33" s="530"/>
      <c r="WFO33" s="530"/>
      <c r="WFP33" s="530"/>
      <c r="WFQ33" s="530"/>
      <c r="WFR33" s="530"/>
      <c r="WFS33" s="530"/>
      <c r="WFT33" s="530"/>
      <c r="WFU33" s="530"/>
      <c r="WFV33" s="530"/>
      <c r="WFW33" s="530"/>
      <c r="WFX33" s="530"/>
      <c r="WFY33" s="530"/>
      <c r="WFZ33" s="530"/>
      <c r="WGA33" s="530"/>
      <c r="WGB33" s="530"/>
      <c r="WGC33" s="530"/>
      <c r="WGD33" s="530"/>
      <c r="WGE33" s="530"/>
      <c r="WGF33" s="530"/>
      <c r="WGG33" s="530"/>
      <c r="WGH33" s="530"/>
      <c r="WGI33" s="530"/>
      <c r="WGJ33" s="530"/>
      <c r="WGK33" s="530"/>
      <c r="WGL33" s="530"/>
      <c r="WGM33" s="530"/>
      <c r="WGN33" s="530"/>
      <c r="WGO33" s="530"/>
      <c r="WGP33" s="530"/>
      <c r="WGQ33" s="530"/>
      <c r="WGR33" s="530"/>
      <c r="WGS33" s="530"/>
      <c r="WGT33" s="530"/>
      <c r="WGU33" s="530"/>
      <c r="WGV33" s="530"/>
      <c r="WGW33" s="530"/>
      <c r="WGX33" s="530"/>
      <c r="WGY33" s="530"/>
      <c r="WGZ33" s="530"/>
      <c r="WHA33" s="530"/>
      <c r="WHB33" s="530"/>
      <c r="WHC33" s="530"/>
      <c r="WHD33" s="530"/>
      <c r="WHE33" s="530"/>
      <c r="WHF33" s="530"/>
      <c r="WHG33" s="530"/>
      <c r="WHH33" s="530"/>
      <c r="WHI33" s="530"/>
      <c r="WHJ33" s="530"/>
      <c r="WHK33" s="530"/>
      <c r="WHL33" s="530"/>
      <c r="WHM33" s="530"/>
      <c r="WHN33" s="530"/>
      <c r="WHO33" s="530"/>
      <c r="WHP33" s="530"/>
      <c r="WHQ33" s="530"/>
      <c r="WHR33" s="530"/>
      <c r="WHS33" s="530"/>
      <c r="WHT33" s="530"/>
      <c r="WHU33" s="530"/>
      <c r="WHV33" s="530"/>
      <c r="WHW33" s="530"/>
      <c r="WHX33" s="530"/>
      <c r="WHY33" s="530"/>
      <c r="WHZ33" s="530"/>
      <c r="WIA33" s="530"/>
      <c r="WIB33" s="530"/>
      <c r="WIC33" s="530"/>
      <c r="WID33" s="530"/>
      <c r="WIE33" s="530"/>
      <c r="WIF33" s="530"/>
      <c r="WIG33" s="530"/>
      <c r="WIH33" s="530"/>
      <c r="WII33" s="530"/>
      <c r="WIJ33" s="530"/>
      <c r="WIK33" s="530"/>
      <c r="WIL33" s="530"/>
      <c r="WIM33" s="530"/>
      <c r="WIN33" s="530"/>
      <c r="WIO33" s="530"/>
      <c r="WIP33" s="530"/>
      <c r="WIQ33" s="530"/>
      <c r="WIR33" s="530"/>
      <c r="WIS33" s="530"/>
      <c r="WIT33" s="530"/>
      <c r="WIU33" s="530"/>
      <c r="WIV33" s="530"/>
      <c r="WIW33" s="530"/>
      <c r="WIX33" s="530"/>
      <c r="WIY33" s="530"/>
      <c r="WIZ33" s="530"/>
      <c r="WJA33" s="530"/>
      <c r="WJB33" s="530"/>
      <c r="WJC33" s="530"/>
      <c r="WJD33" s="530"/>
      <c r="WJE33" s="530"/>
      <c r="WJF33" s="530"/>
      <c r="WJG33" s="530"/>
      <c r="WJH33" s="530"/>
      <c r="WJI33" s="530"/>
      <c r="WJJ33" s="530"/>
      <c r="WJK33" s="530"/>
      <c r="WJL33" s="530"/>
      <c r="WJM33" s="530"/>
      <c r="WJN33" s="530"/>
      <c r="WJO33" s="530"/>
      <c r="WJP33" s="530"/>
      <c r="WJQ33" s="530"/>
      <c r="WJR33" s="530"/>
      <c r="WJS33" s="530"/>
      <c r="WJT33" s="530"/>
      <c r="WJU33" s="530"/>
      <c r="WJV33" s="530"/>
      <c r="WJW33" s="530"/>
      <c r="WJX33" s="530"/>
      <c r="WJY33" s="530"/>
      <c r="WJZ33" s="530"/>
      <c r="WKA33" s="530"/>
      <c r="WKB33" s="530"/>
      <c r="WKC33" s="530"/>
      <c r="WKD33" s="530"/>
      <c r="WKE33" s="530"/>
      <c r="WKF33" s="530"/>
      <c r="WKG33" s="530"/>
      <c r="WKH33" s="530"/>
      <c r="WKI33" s="530"/>
      <c r="WKJ33" s="530"/>
      <c r="WKK33" s="530"/>
      <c r="WKL33" s="530"/>
      <c r="WKM33" s="530"/>
      <c r="WKN33" s="530"/>
      <c r="WKO33" s="530"/>
      <c r="WKP33" s="530"/>
      <c r="WKQ33" s="530"/>
      <c r="WKR33" s="530"/>
      <c r="WKS33" s="530"/>
      <c r="WKT33" s="530"/>
      <c r="WKU33" s="530"/>
      <c r="WKV33" s="530"/>
      <c r="WKW33" s="530"/>
      <c r="WKX33" s="530"/>
      <c r="WKY33" s="530"/>
      <c r="WKZ33" s="530"/>
      <c r="WLA33" s="530"/>
      <c r="WLB33" s="530"/>
      <c r="WLC33" s="530"/>
      <c r="WLD33" s="530"/>
      <c r="WLE33" s="530"/>
      <c r="WLF33" s="530"/>
      <c r="WLG33" s="530"/>
      <c r="WLH33" s="530"/>
      <c r="WLI33" s="530"/>
      <c r="WLJ33" s="530"/>
      <c r="WLK33" s="530"/>
      <c r="WLL33" s="530"/>
      <c r="WLM33" s="530"/>
      <c r="WLN33" s="530"/>
      <c r="WLO33" s="530"/>
      <c r="WLP33" s="530"/>
      <c r="WLQ33" s="530"/>
      <c r="WLR33" s="530"/>
      <c r="WLS33" s="530"/>
      <c r="WLT33" s="530"/>
      <c r="WLU33" s="530"/>
      <c r="WLV33" s="530"/>
      <c r="WLW33" s="530"/>
      <c r="WLX33" s="530"/>
      <c r="WLY33" s="530"/>
      <c r="WLZ33" s="530"/>
      <c r="WMA33" s="530"/>
      <c r="WMB33" s="530"/>
      <c r="WMC33" s="530"/>
      <c r="WMD33" s="530"/>
      <c r="WME33" s="530"/>
      <c r="WMF33" s="530"/>
      <c r="WMG33" s="530"/>
      <c r="WMH33" s="530"/>
      <c r="WMI33" s="530"/>
      <c r="WMJ33" s="530"/>
      <c r="WMK33" s="530"/>
      <c r="WML33" s="530"/>
      <c r="WMM33" s="530"/>
      <c r="WMN33" s="530"/>
      <c r="WMO33" s="530"/>
      <c r="WMP33" s="530"/>
      <c r="WMQ33" s="530"/>
      <c r="WMR33" s="530"/>
      <c r="WMS33" s="530"/>
      <c r="WMT33" s="530"/>
      <c r="WMU33" s="530"/>
      <c r="WMV33" s="530"/>
      <c r="WMW33" s="530"/>
      <c r="WMX33" s="530"/>
      <c r="WMY33" s="530"/>
      <c r="WMZ33" s="530"/>
      <c r="WNA33" s="530"/>
      <c r="WNB33" s="530"/>
      <c r="WNC33" s="530"/>
      <c r="WND33" s="530"/>
      <c r="WNE33" s="530"/>
      <c r="WNF33" s="530"/>
      <c r="WNG33" s="530"/>
      <c r="WNH33" s="530"/>
      <c r="WNI33" s="530"/>
      <c r="WNJ33" s="530"/>
      <c r="WNK33" s="530"/>
      <c r="WNL33" s="530"/>
      <c r="WNM33" s="530"/>
      <c r="WNN33" s="530"/>
      <c r="WNO33" s="530"/>
      <c r="WNP33" s="530"/>
      <c r="WNQ33" s="530"/>
      <c r="WNR33" s="530"/>
      <c r="WNS33" s="530"/>
      <c r="WNT33" s="530"/>
      <c r="WNU33" s="530"/>
      <c r="WNV33" s="530"/>
      <c r="WNW33" s="530"/>
      <c r="WNX33" s="530"/>
      <c r="WNY33" s="530"/>
      <c r="WNZ33" s="530"/>
      <c r="WOA33" s="530"/>
      <c r="WOB33" s="530"/>
      <c r="WOC33" s="530"/>
      <c r="WOD33" s="530"/>
      <c r="WOE33" s="530"/>
      <c r="WOF33" s="530"/>
      <c r="WOG33" s="530"/>
      <c r="WOH33" s="530"/>
      <c r="WOI33" s="530"/>
      <c r="WOJ33" s="530"/>
      <c r="WOK33" s="530"/>
      <c r="WOL33" s="530"/>
      <c r="WOM33" s="530"/>
      <c r="WON33" s="530"/>
      <c r="WOO33" s="530"/>
      <c r="WOP33" s="530"/>
      <c r="WOQ33" s="530"/>
      <c r="WOR33" s="530"/>
      <c r="WOS33" s="530"/>
      <c r="WOT33" s="530"/>
      <c r="WOU33" s="530"/>
      <c r="WOV33" s="530"/>
      <c r="WOW33" s="530"/>
      <c r="WOX33" s="530"/>
      <c r="WOY33" s="530"/>
      <c r="WOZ33" s="530"/>
      <c r="WPA33" s="530"/>
      <c r="WPB33" s="530"/>
      <c r="WPC33" s="530"/>
      <c r="WPD33" s="530"/>
      <c r="WPE33" s="530"/>
      <c r="WPF33" s="530"/>
      <c r="WPG33" s="530"/>
      <c r="WPH33" s="530"/>
      <c r="WPI33" s="530"/>
      <c r="WPJ33" s="530"/>
      <c r="WPK33" s="530"/>
      <c r="WPL33" s="530"/>
      <c r="WPM33" s="530"/>
      <c r="WPN33" s="530"/>
      <c r="WPO33" s="530"/>
      <c r="WPP33" s="530"/>
      <c r="WPQ33" s="530"/>
      <c r="WPR33" s="530"/>
      <c r="WPS33" s="530"/>
      <c r="WPT33" s="530"/>
      <c r="WPU33" s="530"/>
      <c r="WPV33" s="530"/>
      <c r="WPW33" s="530"/>
      <c r="WPX33" s="530"/>
      <c r="WPY33" s="530"/>
      <c r="WPZ33" s="530"/>
      <c r="WQA33" s="530"/>
      <c r="WQB33" s="530"/>
      <c r="WQC33" s="530"/>
      <c r="WQD33" s="530"/>
      <c r="WQE33" s="530"/>
      <c r="WQF33" s="530"/>
      <c r="WQG33" s="530"/>
      <c r="WQH33" s="530"/>
      <c r="WQI33" s="530"/>
      <c r="WQJ33" s="530"/>
      <c r="WQK33" s="530"/>
      <c r="WQL33" s="530"/>
      <c r="WQM33" s="530"/>
      <c r="WQN33" s="530"/>
      <c r="WQO33" s="530"/>
      <c r="WQP33" s="530"/>
      <c r="WQQ33" s="530"/>
      <c r="WQR33" s="530"/>
      <c r="WQS33" s="530"/>
      <c r="WQT33" s="530"/>
      <c r="WQU33" s="530"/>
      <c r="WQV33" s="530"/>
      <c r="WQW33" s="530"/>
      <c r="WQX33" s="530"/>
      <c r="WQY33" s="530"/>
      <c r="WQZ33" s="530"/>
      <c r="WRA33" s="530"/>
      <c r="WRB33" s="530"/>
      <c r="WRC33" s="530"/>
      <c r="WRD33" s="530"/>
      <c r="WRE33" s="530"/>
      <c r="WRF33" s="530"/>
      <c r="WRG33" s="530"/>
      <c r="WRH33" s="530"/>
      <c r="WRI33" s="530"/>
      <c r="WRJ33" s="530"/>
      <c r="WRK33" s="530"/>
      <c r="WRL33" s="530"/>
      <c r="WRM33" s="530"/>
      <c r="WRN33" s="530"/>
      <c r="WRO33" s="530"/>
      <c r="WRP33" s="530"/>
      <c r="WRQ33" s="530"/>
      <c r="WRR33" s="530"/>
      <c r="WRS33" s="530"/>
      <c r="WRT33" s="530"/>
    </row>
    <row r="34" spans="1:16036" ht="21" customHeight="1" x14ac:dyDescent="0.25">
      <c r="A34" s="426" t="str">
        <f>'Tablo 3.2.15 (4b)'!$A$2</f>
        <v>Table 3.2.15 - Distribution of Persons Having Occupational Disease and Deceased Persons Due To Occupational Disease By Occupation Groups and Gender (Under Article 4-1/b of Act 5510), 2025</v>
      </c>
    </row>
    <row r="35" spans="1:16036" ht="21" customHeight="1" x14ac:dyDescent="0.25">
      <c r="A35" s="484" t="str">
        <f>'Tablo 3.2.16 (4b)'!$A$1</f>
        <v>Tablo 3.2.16 - 5510 Sayılı Kanunun 4-1/b Maddesi Kapsamındaki Sigortalılardan İş Kazası Geçirenler ile İş Kazası Sonucu Ölenlerin Yaranın Türüne ve Cinsiyete Göre Dağılımı, 2025</v>
      </c>
      <c r="B35" s="530"/>
      <c r="C35" s="530"/>
      <c r="D35" s="530"/>
      <c r="E35" s="530"/>
      <c r="F35" s="530"/>
      <c r="G35" s="530"/>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0"/>
      <c r="AY35" s="530"/>
      <c r="AZ35" s="530"/>
      <c r="BA35" s="530"/>
      <c r="BB35" s="530"/>
      <c r="BC35" s="530"/>
      <c r="BD35" s="530"/>
      <c r="BE35" s="530"/>
      <c r="BF35" s="530"/>
      <c r="BG35" s="530"/>
      <c r="BH35" s="530"/>
      <c r="BI35" s="530"/>
      <c r="BJ35" s="530"/>
      <c r="BK35" s="530"/>
      <c r="BL35" s="530"/>
      <c r="BM35" s="530"/>
      <c r="BN35" s="530"/>
      <c r="BO35" s="530"/>
      <c r="BP35" s="530"/>
      <c r="BQ35" s="530"/>
      <c r="BR35" s="530"/>
      <c r="BS35" s="530"/>
      <c r="BT35" s="530"/>
      <c r="BU35" s="530"/>
      <c r="BV35" s="530"/>
      <c r="BW35" s="530"/>
      <c r="BX35" s="530"/>
      <c r="BY35" s="530"/>
      <c r="BZ35" s="530"/>
      <c r="CA35" s="530"/>
      <c r="CB35" s="530"/>
      <c r="CC35" s="530"/>
      <c r="CD35" s="530"/>
      <c r="CE35" s="530"/>
      <c r="CF35" s="530"/>
      <c r="CG35" s="530"/>
      <c r="CH35" s="530"/>
      <c r="CI35" s="530"/>
      <c r="CJ35" s="530"/>
      <c r="CK35" s="530"/>
      <c r="CL35" s="530"/>
      <c r="CM35" s="530"/>
      <c r="CN35" s="530"/>
      <c r="CO35" s="530"/>
      <c r="CP35" s="530"/>
      <c r="CQ35" s="530"/>
      <c r="CR35" s="530"/>
      <c r="CS35" s="530"/>
      <c r="CT35" s="530"/>
      <c r="CU35" s="530"/>
      <c r="CV35" s="530"/>
      <c r="CW35" s="530"/>
      <c r="CX35" s="530"/>
      <c r="CY35" s="530"/>
      <c r="CZ35" s="530"/>
      <c r="DA35" s="530"/>
      <c r="DB35" s="530"/>
      <c r="DC35" s="530"/>
      <c r="DD35" s="530"/>
      <c r="DE35" s="530"/>
      <c r="DF35" s="530"/>
      <c r="DG35" s="530"/>
      <c r="DH35" s="530"/>
      <c r="DI35" s="530"/>
      <c r="DJ35" s="530"/>
      <c r="DK35" s="530"/>
      <c r="DL35" s="530"/>
      <c r="DM35" s="530"/>
      <c r="DN35" s="530"/>
      <c r="DO35" s="530"/>
      <c r="DP35" s="530"/>
      <c r="DQ35" s="530"/>
      <c r="DR35" s="530"/>
      <c r="DS35" s="530"/>
      <c r="DT35" s="530"/>
      <c r="DU35" s="530"/>
      <c r="DV35" s="530"/>
      <c r="DW35" s="530"/>
      <c r="DX35" s="530"/>
      <c r="DY35" s="530"/>
      <c r="DZ35" s="530"/>
      <c r="EA35" s="530"/>
      <c r="EB35" s="530"/>
      <c r="EC35" s="530"/>
      <c r="ED35" s="530"/>
      <c r="EE35" s="530"/>
      <c r="EF35" s="530"/>
      <c r="EG35" s="530"/>
      <c r="EH35" s="530"/>
      <c r="EI35" s="530"/>
      <c r="EJ35" s="530"/>
      <c r="EK35" s="530"/>
      <c r="EL35" s="530"/>
      <c r="EM35" s="530"/>
      <c r="EN35" s="530"/>
      <c r="EO35" s="530"/>
      <c r="EP35" s="530"/>
      <c r="EQ35" s="530"/>
      <c r="ER35" s="530"/>
      <c r="ES35" s="530"/>
      <c r="ET35" s="530"/>
      <c r="EU35" s="530"/>
      <c r="EV35" s="530"/>
      <c r="EW35" s="530"/>
      <c r="EX35" s="530"/>
      <c r="EY35" s="530"/>
      <c r="EZ35" s="530"/>
      <c r="FA35" s="530"/>
      <c r="FB35" s="530"/>
      <c r="FC35" s="530"/>
      <c r="FD35" s="530"/>
      <c r="FE35" s="530"/>
      <c r="FF35" s="530"/>
      <c r="FG35" s="530"/>
      <c r="FH35" s="530"/>
      <c r="FI35" s="530"/>
      <c r="FJ35" s="530"/>
      <c r="FK35" s="530"/>
      <c r="FL35" s="530"/>
      <c r="FM35" s="530"/>
      <c r="FN35" s="530"/>
      <c r="FO35" s="530"/>
      <c r="FP35" s="530"/>
      <c r="FQ35" s="530"/>
      <c r="FR35" s="530"/>
      <c r="FS35" s="530"/>
      <c r="FT35" s="530"/>
      <c r="FU35" s="530"/>
      <c r="FV35" s="530"/>
      <c r="FW35" s="530"/>
      <c r="FX35" s="530"/>
      <c r="FY35" s="530"/>
      <c r="FZ35" s="530"/>
      <c r="GA35" s="530"/>
      <c r="GB35" s="530"/>
      <c r="GC35" s="530"/>
      <c r="GD35" s="530"/>
      <c r="GE35" s="530"/>
      <c r="GF35" s="530"/>
      <c r="GG35" s="530"/>
      <c r="GH35" s="530"/>
      <c r="GI35" s="530"/>
      <c r="GJ35" s="530"/>
      <c r="GK35" s="530"/>
      <c r="GL35" s="530"/>
      <c r="GM35" s="530"/>
      <c r="GN35" s="530"/>
      <c r="GO35" s="530"/>
      <c r="GP35" s="530"/>
      <c r="GQ35" s="530"/>
      <c r="GR35" s="530"/>
      <c r="GS35" s="530"/>
      <c r="GT35" s="530"/>
      <c r="GU35" s="530"/>
      <c r="GV35" s="530"/>
      <c r="GW35" s="530"/>
      <c r="GX35" s="530"/>
      <c r="GY35" s="530"/>
      <c r="GZ35" s="530"/>
      <c r="HA35" s="530"/>
      <c r="HB35" s="530"/>
      <c r="HC35" s="530"/>
      <c r="HD35" s="530"/>
      <c r="HE35" s="530"/>
      <c r="HF35" s="530"/>
      <c r="HG35" s="530"/>
      <c r="HH35" s="530"/>
      <c r="HI35" s="530"/>
      <c r="HJ35" s="530"/>
      <c r="HK35" s="530"/>
      <c r="HL35" s="530"/>
      <c r="HM35" s="530"/>
      <c r="HN35" s="530"/>
      <c r="HO35" s="530"/>
      <c r="HP35" s="530"/>
      <c r="HQ35" s="530"/>
      <c r="HR35" s="530"/>
      <c r="HS35" s="530"/>
      <c r="HT35" s="530"/>
      <c r="HU35" s="530"/>
      <c r="HV35" s="530"/>
      <c r="HW35" s="530"/>
      <c r="HX35" s="530"/>
      <c r="HY35" s="530"/>
      <c r="HZ35" s="530"/>
      <c r="IA35" s="530"/>
      <c r="IB35" s="530"/>
      <c r="IC35" s="530"/>
      <c r="ID35" s="530"/>
      <c r="IE35" s="530"/>
      <c r="IF35" s="530"/>
      <c r="IG35" s="530"/>
      <c r="IH35" s="530"/>
      <c r="II35" s="530"/>
      <c r="IJ35" s="530"/>
      <c r="IK35" s="530"/>
      <c r="IL35" s="530"/>
      <c r="IM35" s="530"/>
      <c r="IN35" s="530"/>
      <c r="IO35" s="530"/>
      <c r="IP35" s="530"/>
      <c r="IQ35" s="530"/>
      <c r="IR35" s="530"/>
      <c r="IS35" s="530"/>
      <c r="IT35" s="530"/>
      <c r="IU35" s="530"/>
      <c r="IV35" s="530"/>
      <c r="IW35" s="530"/>
      <c r="IX35" s="530"/>
      <c r="IY35" s="530"/>
      <c r="IZ35" s="530"/>
      <c r="JA35" s="530"/>
      <c r="JB35" s="530"/>
      <c r="JC35" s="530"/>
      <c r="JD35" s="530"/>
      <c r="JE35" s="530"/>
      <c r="JF35" s="530"/>
      <c r="JG35" s="530"/>
      <c r="JH35" s="530"/>
      <c r="JI35" s="530"/>
      <c r="JJ35" s="530"/>
      <c r="JK35" s="530"/>
      <c r="JL35" s="530"/>
      <c r="JM35" s="530"/>
      <c r="JN35" s="530"/>
      <c r="JO35" s="530"/>
      <c r="JP35" s="530"/>
      <c r="JQ35" s="530"/>
      <c r="JR35" s="530"/>
      <c r="JS35" s="530"/>
      <c r="JT35" s="530"/>
      <c r="JU35" s="530"/>
      <c r="JV35" s="530"/>
      <c r="JW35" s="530"/>
      <c r="JX35" s="530"/>
      <c r="JY35" s="530"/>
      <c r="JZ35" s="530"/>
      <c r="KA35" s="530"/>
      <c r="KB35" s="530"/>
      <c r="KC35" s="530"/>
      <c r="KD35" s="530"/>
      <c r="KE35" s="530"/>
      <c r="KF35" s="530"/>
      <c r="KG35" s="530"/>
      <c r="KH35" s="530"/>
      <c r="KI35" s="530"/>
      <c r="KJ35" s="530"/>
      <c r="KK35" s="530"/>
      <c r="KL35" s="530"/>
      <c r="KM35" s="530"/>
      <c r="KN35" s="530"/>
      <c r="KO35" s="530"/>
      <c r="KP35" s="530"/>
      <c r="KQ35" s="530"/>
      <c r="KR35" s="530"/>
      <c r="KS35" s="530"/>
      <c r="KT35" s="530"/>
      <c r="KU35" s="530"/>
      <c r="KV35" s="530"/>
      <c r="KW35" s="530"/>
      <c r="KX35" s="530"/>
      <c r="KY35" s="530"/>
      <c r="KZ35" s="530"/>
      <c r="LA35" s="530"/>
      <c r="LB35" s="530"/>
      <c r="LC35" s="530"/>
      <c r="LD35" s="530"/>
      <c r="LE35" s="530"/>
      <c r="LF35" s="530"/>
      <c r="LG35" s="530"/>
      <c r="LH35" s="530"/>
      <c r="LI35" s="530"/>
      <c r="LJ35" s="530"/>
      <c r="LK35" s="530"/>
      <c r="LL35" s="530"/>
      <c r="LM35" s="530"/>
      <c r="LN35" s="530"/>
      <c r="LO35" s="530"/>
      <c r="LP35" s="530"/>
      <c r="LQ35" s="530"/>
      <c r="LR35" s="530"/>
      <c r="LS35" s="530"/>
      <c r="LT35" s="530"/>
      <c r="LU35" s="530"/>
      <c r="LV35" s="530"/>
      <c r="LW35" s="530"/>
      <c r="LX35" s="530"/>
      <c r="LY35" s="530"/>
      <c r="LZ35" s="530"/>
      <c r="MA35" s="530"/>
      <c r="MB35" s="530"/>
      <c r="MC35" s="530"/>
      <c r="MD35" s="530"/>
      <c r="ME35" s="530"/>
      <c r="MF35" s="530"/>
      <c r="MG35" s="530"/>
      <c r="MH35" s="530"/>
      <c r="MI35" s="530"/>
      <c r="MJ35" s="530"/>
      <c r="MK35" s="530"/>
      <c r="ML35" s="530"/>
      <c r="MM35" s="530"/>
      <c r="MN35" s="530"/>
      <c r="MO35" s="530"/>
      <c r="MP35" s="530"/>
      <c r="MQ35" s="530"/>
      <c r="MR35" s="530"/>
      <c r="MS35" s="530"/>
      <c r="MT35" s="530"/>
      <c r="MU35" s="530"/>
      <c r="MV35" s="530"/>
      <c r="MW35" s="530"/>
      <c r="MX35" s="530"/>
      <c r="MY35" s="530"/>
      <c r="MZ35" s="530"/>
      <c r="NA35" s="530"/>
      <c r="NB35" s="530"/>
      <c r="NC35" s="530"/>
      <c r="ND35" s="530"/>
      <c r="NE35" s="530"/>
      <c r="NF35" s="530"/>
      <c r="NG35" s="530"/>
      <c r="NH35" s="530"/>
      <c r="NI35" s="530"/>
      <c r="NJ35" s="530"/>
      <c r="NK35" s="530"/>
      <c r="NL35" s="530"/>
      <c r="NM35" s="530"/>
      <c r="NN35" s="530"/>
      <c r="NO35" s="530"/>
      <c r="NP35" s="530"/>
      <c r="NQ35" s="530"/>
      <c r="NR35" s="530"/>
      <c r="NS35" s="530"/>
      <c r="NT35" s="530"/>
      <c r="NU35" s="530"/>
      <c r="NV35" s="530"/>
      <c r="NW35" s="530"/>
      <c r="NX35" s="530"/>
      <c r="NY35" s="530"/>
      <c r="NZ35" s="530"/>
      <c r="OA35" s="530"/>
      <c r="OB35" s="530"/>
      <c r="OC35" s="530"/>
      <c r="OD35" s="530"/>
      <c r="OE35" s="530"/>
      <c r="OF35" s="530"/>
      <c r="OG35" s="530"/>
      <c r="OH35" s="530"/>
      <c r="OI35" s="530"/>
      <c r="OJ35" s="530"/>
      <c r="OK35" s="530"/>
      <c r="OL35" s="530"/>
      <c r="OM35" s="530"/>
      <c r="ON35" s="530"/>
      <c r="OO35" s="530"/>
      <c r="OP35" s="530"/>
      <c r="OQ35" s="530"/>
      <c r="OR35" s="530"/>
      <c r="OS35" s="530"/>
      <c r="OT35" s="530"/>
      <c r="OU35" s="530"/>
      <c r="OV35" s="530"/>
      <c r="OW35" s="530"/>
      <c r="OX35" s="530"/>
      <c r="OY35" s="530"/>
      <c r="OZ35" s="530"/>
      <c r="PA35" s="530"/>
      <c r="PB35" s="530"/>
      <c r="PC35" s="530"/>
      <c r="PD35" s="530"/>
      <c r="PE35" s="530"/>
      <c r="PF35" s="530"/>
      <c r="PG35" s="530"/>
      <c r="PH35" s="530"/>
      <c r="PI35" s="530"/>
      <c r="PJ35" s="530"/>
      <c r="PK35" s="530"/>
      <c r="PL35" s="530"/>
      <c r="PM35" s="530"/>
      <c r="PN35" s="530"/>
      <c r="PO35" s="530"/>
      <c r="PP35" s="530"/>
      <c r="PQ35" s="530"/>
      <c r="PR35" s="530"/>
      <c r="PS35" s="530"/>
      <c r="PT35" s="530"/>
      <c r="PU35" s="530"/>
      <c r="PV35" s="530"/>
      <c r="PW35" s="530"/>
      <c r="PX35" s="530"/>
      <c r="PY35" s="530"/>
      <c r="PZ35" s="530"/>
      <c r="QA35" s="530"/>
      <c r="QB35" s="530"/>
      <c r="QC35" s="530"/>
      <c r="QD35" s="530"/>
      <c r="QE35" s="530"/>
      <c r="QF35" s="530"/>
      <c r="QG35" s="530"/>
      <c r="QH35" s="530"/>
      <c r="QI35" s="530"/>
      <c r="QJ35" s="530"/>
      <c r="QK35" s="530"/>
      <c r="QL35" s="530"/>
      <c r="QM35" s="530"/>
      <c r="QN35" s="530"/>
      <c r="QO35" s="530"/>
      <c r="QP35" s="530"/>
      <c r="QQ35" s="530"/>
      <c r="QR35" s="530"/>
      <c r="QS35" s="530"/>
      <c r="QT35" s="530"/>
      <c r="QU35" s="530"/>
      <c r="QV35" s="530"/>
      <c r="QW35" s="530"/>
      <c r="QX35" s="530"/>
      <c r="QY35" s="530"/>
      <c r="QZ35" s="530"/>
      <c r="RA35" s="530"/>
      <c r="RB35" s="530"/>
      <c r="RC35" s="530"/>
      <c r="RD35" s="530"/>
      <c r="RE35" s="530"/>
      <c r="RF35" s="530"/>
      <c r="RG35" s="530"/>
      <c r="RH35" s="530"/>
      <c r="RI35" s="530"/>
      <c r="RJ35" s="530"/>
      <c r="RK35" s="530"/>
      <c r="RL35" s="530"/>
      <c r="RM35" s="530"/>
      <c r="RN35" s="530"/>
      <c r="RO35" s="530"/>
      <c r="RP35" s="530"/>
      <c r="RQ35" s="530"/>
      <c r="RR35" s="530"/>
      <c r="RS35" s="530"/>
      <c r="RT35" s="530"/>
      <c r="RU35" s="530"/>
      <c r="RV35" s="530"/>
      <c r="RW35" s="530"/>
      <c r="RX35" s="530"/>
      <c r="RY35" s="530"/>
      <c r="RZ35" s="530"/>
      <c r="SA35" s="530"/>
      <c r="SB35" s="530"/>
      <c r="SC35" s="530"/>
      <c r="SD35" s="530"/>
      <c r="SE35" s="530"/>
      <c r="SF35" s="530"/>
      <c r="SG35" s="530"/>
      <c r="SH35" s="530"/>
      <c r="SI35" s="530"/>
      <c r="SJ35" s="530"/>
      <c r="SK35" s="530"/>
      <c r="SL35" s="530"/>
      <c r="SM35" s="530"/>
      <c r="SN35" s="530"/>
      <c r="SO35" s="530"/>
      <c r="SP35" s="530"/>
      <c r="SQ35" s="530"/>
      <c r="SR35" s="530"/>
      <c r="SS35" s="530"/>
      <c r="ST35" s="530"/>
      <c r="SU35" s="530"/>
      <c r="SV35" s="530"/>
      <c r="SW35" s="530"/>
      <c r="SX35" s="530"/>
      <c r="SY35" s="530"/>
      <c r="SZ35" s="530"/>
      <c r="TA35" s="530"/>
      <c r="TB35" s="530"/>
      <c r="TC35" s="530"/>
      <c r="TD35" s="530"/>
      <c r="TE35" s="530"/>
      <c r="TF35" s="530"/>
      <c r="TG35" s="530"/>
      <c r="TH35" s="530"/>
      <c r="TI35" s="530"/>
      <c r="TJ35" s="530"/>
      <c r="TK35" s="530"/>
      <c r="TL35" s="530"/>
      <c r="TM35" s="530"/>
      <c r="TN35" s="530"/>
      <c r="TO35" s="530"/>
      <c r="TP35" s="530"/>
      <c r="TQ35" s="530"/>
      <c r="TR35" s="530"/>
      <c r="TS35" s="530"/>
      <c r="TT35" s="530"/>
      <c r="TU35" s="530"/>
      <c r="TV35" s="530"/>
      <c r="TW35" s="530"/>
      <c r="TX35" s="530"/>
      <c r="TY35" s="530"/>
      <c r="TZ35" s="530"/>
      <c r="UA35" s="530"/>
      <c r="UB35" s="530"/>
      <c r="UC35" s="530"/>
      <c r="UD35" s="530"/>
      <c r="UE35" s="530"/>
      <c r="UF35" s="530"/>
      <c r="UG35" s="530"/>
      <c r="UH35" s="530"/>
      <c r="UI35" s="530"/>
      <c r="UJ35" s="530"/>
      <c r="UK35" s="530"/>
      <c r="UL35" s="530"/>
      <c r="UM35" s="530"/>
      <c r="UN35" s="530"/>
      <c r="UO35" s="530"/>
      <c r="UP35" s="530"/>
      <c r="UQ35" s="530"/>
      <c r="UR35" s="530"/>
      <c r="US35" s="530"/>
      <c r="UT35" s="530"/>
      <c r="UU35" s="530"/>
      <c r="UV35" s="530"/>
      <c r="UW35" s="530"/>
      <c r="UX35" s="530"/>
      <c r="UY35" s="530"/>
      <c r="UZ35" s="530"/>
      <c r="VA35" s="530"/>
      <c r="VB35" s="530"/>
      <c r="VC35" s="530"/>
      <c r="VD35" s="530"/>
      <c r="VE35" s="530"/>
      <c r="VF35" s="530"/>
      <c r="VG35" s="530"/>
      <c r="VH35" s="530"/>
      <c r="VI35" s="530"/>
      <c r="VJ35" s="530"/>
      <c r="VK35" s="530"/>
      <c r="VL35" s="530"/>
      <c r="VM35" s="530"/>
      <c r="VN35" s="530"/>
      <c r="VO35" s="530"/>
      <c r="VP35" s="530"/>
      <c r="VQ35" s="530"/>
      <c r="VR35" s="530"/>
      <c r="VS35" s="530"/>
      <c r="VT35" s="530"/>
      <c r="VU35" s="530"/>
      <c r="VV35" s="530"/>
      <c r="VW35" s="530"/>
      <c r="VX35" s="530"/>
      <c r="VY35" s="530"/>
      <c r="VZ35" s="530"/>
      <c r="WA35" s="530"/>
      <c r="WB35" s="530"/>
      <c r="WC35" s="530"/>
      <c r="WD35" s="530"/>
      <c r="WE35" s="530"/>
      <c r="WF35" s="530"/>
      <c r="WG35" s="530"/>
      <c r="WH35" s="530"/>
      <c r="WI35" s="530"/>
      <c r="WJ35" s="530"/>
      <c r="WK35" s="530"/>
      <c r="WL35" s="530"/>
      <c r="WM35" s="530"/>
      <c r="WN35" s="530"/>
      <c r="WO35" s="530"/>
      <c r="WP35" s="530"/>
      <c r="WQ35" s="530"/>
      <c r="WR35" s="530"/>
      <c r="WS35" s="530"/>
      <c r="WT35" s="530"/>
      <c r="WU35" s="530"/>
      <c r="WV35" s="530"/>
      <c r="WW35" s="530"/>
      <c r="WX35" s="530"/>
      <c r="WY35" s="530"/>
      <c r="WZ35" s="530"/>
      <c r="XA35" s="530"/>
      <c r="XB35" s="530"/>
      <c r="XC35" s="530"/>
      <c r="XD35" s="530"/>
      <c r="XE35" s="530"/>
      <c r="XF35" s="530"/>
      <c r="XG35" s="530"/>
      <c r="XH35" s="530"/>
      <c r="XI35" s="530"/>
      <c r="XJ35" s="530"/>
      <c r="XK35" s="530"/>
      <c r="XL35" s="530"/>
      <c r="XM35" s="530"/>
      <c r="XN35" s="530"/>
      <c r="XO35" s="530"/>
      <c r="XP35" s="530"/>
      <c r="XQ35" s="530"/>
      <c r="XR35" s="530"/>
      <c r="XS35" s="530"/>
      <c r="XT35" s="530"/>
      <c r="XU35" s="530"/>
      <c r="XV35" s="530"/>
      <c r="XW35" s="530"/>
      <c r="XX35" s="530"/>
      <c r="XY35" s="530"/>
      <c r="XZ35" s="530"/>
      <c r="YA35" s="530"/>
      <c r="YB35" s="530"/>
      <c r="YC35" s="530"/>
      <c r="YD35" s="530"/>
      <c r="YE35" s="530"/>
      <c r="YF35" s="530"/>
      <c r="YG35" s="530"/>
      <c r="YH35" s="530"/>
      <c r="YI35" s="530"/>
      <c r="YJ35" s="530"/>
      <c r="YK35" s="530"/>
      <c r="YL35" s="530"/>
      <c r="YM35" s="530"/>
      <c r="YN35" s="530"/>
      <c r="YO35" s="530"/>
      <c r="YP35" s="530"/>
      <c r="YQ35" s="530"/>
      <c r="YR35" s="530"/>
      <c r="YS35" s="530"/>
      <c r="YT35" s="530"/>
      <c r="YU35" s="530"/>
      <c r="YV35" s="530"/>
      <c r="YW35" s="530"/>
      <c r="YX35" s="530"/>
      <c r="YY35" s="530"/>
      <c r="YZ35" s="530"/>
      <c r="ZA35" s="530"/>
      <c r="ZB35" s="530"/>
      <c r="ZC35" s="530"/>
      <c r="ZD35" s="530"/>
      <c r="ZE35" s="530"/>
      <c r="ZF35" s="530"/>
      <c r="ZG35" s="530"/>
      <c r="ZH35" s="530"/>
      <c r="ZI35" s="530"/>
      <c r="ZJ35" s="530"/>
      <c r="ZK35" s="530"/>
      <c r="ZL35" s="530"/>
      <c r="ZM35" s="530"/>
      <c r="ZN35" s="530"/>
      <c r="ZO35" s="530"/>
      <c r="ZP35" s="530"/>
      <c r="ZQ35" s="530"/>
      <c r="ZR35" s="530"/>
      <c r="ZS35" s="530"/>
      <c r="ZT35" s="530"/>
      <c r="ZU35" s="530"/>
      <c r="ZV35" s="530"/>
      <c r="ZW35" s="530"/>
      <c r="ZX35" s="530"/>
      <c r="ZY35" s="530"/>
      <c r="ZZ35" s="530"/>
      <c r="AAA35" s="530"/>
      <c r="AAB35" s="530"/>
      <c r="AAC35" s="530"/>
      <c r="AAD35" s="530"/>
      <c r="AAE35" s="530"/>
      <c r="AAF35" s="530"/>
      <c r="AAG35" s="530"/>
      <c r="AAH35" s="530"/>
      <c r="AAI35" s="530"/>
      <c r="AAJ35" s="530"/>
      <c r="AAK35" s="530"/>
      <c r="AAL35" s="530"/>
      <c r="AAM35" s="530"/>
      <c r="AAN35" s="530"/>
      <c r="AAO35" s="530"/>
      <c r="AAP35" s="530"/>
      <c r="AAQ35" s="530"/>
      <c r="AAR35" s="530"/>
      <c r="AAS35" s="530"/>
      <c r="AAT35" s="530"/>
      <c r="AAU35" s="530"/>
      <c r="AAV35" s="530"/>
      <c r="AAW35" s="530"/>
      <c r="AAX35" s="530"/>
      <c r="AAY35" s="530"/>
      <c r="AAZ35" s="530"/>
      <c r="ABA35" s="530"/>
      <c r="ABB35" s="530"/>
      <c r="ABC35" s="530"/>
      <c r="ABD35" s="530"/>
      <c r="ABE35" s="530"/>
      <c r="ABF35" s="530"/>
      <c r="ABG35" s="530"/>
      <c r="ABH35" s="530"/>
      <c r="ABI35" s="530"/>
      <c r="ABJ35" s="530"/>
      <c r="ABK35" s="530"/>
      <c r="ABL35" s="530"/>
      <c r="ABM35" s="530"/>
      <c r="ABN35" s="530"/>
      <c r="ABO35" s="530"/>
      <c r="ABP35" s="530"/>
      <c r="ABQ35" s="530"/>
      <c r="ABR35" s="530"/>
      <c r="ABS35" s="530"/>
      <c r="ABT35" s="530"/>
      <c r="ABU35" s="530"/>
      <c r="ABV35" s="530"/>
      <c r="ABW35" s="530"/>
      <c r="ABX35" s="530"/>
      <c r="ABY35" s="530"/>
      <c r="ABZ35" s="530"/>
      <c r="ACA35" s="530"/>
      <c r="ACB35" s="530"/>
      <c r="ACC35" s="530"/>
      <c r="ACD35" s="530"/>
      <c r="ACE35" s="530"/>
      <c r="ACF35" s="530"/>
      <c r="ACG35" s="530"/>
      <c r="ACH35" s="530"/>
      <c r="ACI35" s="530"/>
      <c r="ACJ35" s="530"/>
      <c r="ACK35" s="530"/>
      <c r="ACL35" s="530"/>
      <c r="ACM35" s="530"/>
      <c r="ACN35" s="530"/>
      <c r="ACO35" s="530"/>
      <c r="ACP35" s="530"/>
      <c r="ACQ35" s="530"/>
      <c r="ACR35" s="530"/>
      <c r="ACS35" s="530"/>
      <c r="ACT35" s="530"/>
      <c r="ACU35" s="530"/>
      <c r="ACV35" s="530"/>
      <c r="ACW35" s="530"/>
      <c r="ACX35" s="530"/>
      <c r="ACY35" s="530"/>
      <c r="ACZ35" s="530"/>
      <c r="ADA35" s="530"/>
      <c r="ADB35" s="530"/>
      <c r="ADC35" s="530"/>
      <c r="ADD35" s="530"/>
      <c r="ADE35" s="530"/>
      <c r="ADF35" s="530"/>
      <c r="ADG35" s="530"/>
      <c r="ADH35" s="530"/>
      <c r="ADI35" s="530"/>
      <c r="ADJ35" s="530"/>
      <c r="ADK35" s="530"/>
      <c r="ADL35" s="530"/>
      <c r="ADM35" s="530"/>
      <c r="ADN35" s="530"/>
      <c r="ADO35" s="530"/>
      <c r="ADP35" s="530"/>
      <c r="ADQ35" s="530"/>
      <c r="ADR35" s="530"/>
      <c r="ADS35" s="530"/>
      <c r="ADT35" s="530"/>
      <c r="ADU35" s="530"/>
      <c r="ADV35" s="530"/>
      <c r="ADW35" s="530"/>
      <c r="ADX35" s="530"/>
      <c r="ADY35" s="530"/>
      <c r="ADZ35" s="530"/>
      <c r="AEA35" s="530"/>
      <c r="AEB35" s="530"/>
      <c r="AEC35" s="530"/>
      <c r="AED35" s="530"/>
      <c r="AEE35" s="530"/>
      <c r="AEF35" s="530"/>
      <c r="AEG35" s="530"/>
      <c r="AEH35" s="530"/>
      <c r="AEI35" s="530"/>
      <c r="AEJ35" s="530"/>
      <c r="AEK35" s="530"/>
      <c r="AEL35" s="530"/>
      <c r="AEM35" s="530"/>
      <c r="AEN35" s="530"/>
      <c r="AEO35" s="530"/>
      <c r="AEP35" s="530"/>
      <c r="AEQ35" s="530"/>
      <c r="AER35" s="530"/>
      <c r="AES35" s="530"/>
      <c r="AET35" s="530"/>
      <c r="AEU35" s="530"/>
      <c r="AEV35" s="530"/>
      <c r="AEW35" s="530"/>
      <c r="AEX35" s="530"/>
      <c r="AEY35" s="530"/>
      <c r="AEZ35" s="530"/>
      <c r="AFA35" s="530"/>
      <c r="AFB35" s="530"/>
      <c r="AFC35" s="530"/>
      <c r="AFD35" s="530"/>
      <c r="AFE35" s="530"/>
      <c r="AFF35" s="530"/>
      <c r="AFG35" s="530"/>
      <c r="AFH35" s="530"/>
      <c r="AFI35" s="530"/>
      <c r="AFJ35" s="530"/>
      <c r="AFK35" s="530"/>
      <c r="AFL35" s="530"/>
      <c r="AFM35" s="530"/>
      <c r="AFN35" s="530"/>
      <c r="AFO35" s="530"/>
      <c r="AFP35" s="530"/>
      <c r="AFQ35" s="530"/>
      <c r="AFR35" s="530"/>
      <c r="AFS35" s="530"/>
      <c r="AFT35" s="530"/>
      <c r="AFU35" s="530"/>
      <c r="AFV35" s="530"/>
      <c r="AFW35" s="530"/>
      <c r="AFX35" s="530"/>
      <c r="AFY35" s="530"/>
      <c r="AFZ35" s="530"/>
      <c r="AGA35" s="530"/>
      <c r="AGB35" s="530"/>
      <c r="AGC35" s="530"/>
      <c r="AGD35" s="530"/>
      <c r="AGE35" s="530"/>
      <c r="AGF35" s="530"/>
      <c r="AGG35" s="530"/>
      <c r="AGH35" s="530"/>
      <c r="AGI35" s="530"/>
      <c r="AGJ35" s="530"/>
      <c r="AGK35" s="530"/>
      <c r="AGL35" s="530"/>
      <c r="AGM35" s="530"/>
      <c r="AGN35" s="530"/>
      <c r="AGO35" s="530"/>
      <c r="AGP35" s="530"/>
      <c r="AGQ35" s="530"/>
      <c r="AGR35" s="530"/>
      <c r="AGS35" s="530"/>
      <c r="AGT35" s="530"/>
      <c r="AGU35" s="530"/>
      <c r="AGV35" s="530"/>
      <c r="AGW35" s="530"/>
      <c r="AGX35" s="530"/>
      <c r="AGY35" s="530"/>
      <c r="AGZ35" s="530"/>
      <c r="AHA35" s="530"/>
      <c r="AHB35" s="530"/>
      <c r="AHC35" s="530"/>
      <c r="AHD35" s="530"/>
      <c r="AHE35" s="530"/>
      <c r="AHF35" s="530"/>
      <c r="AHG35" s="530"/>
      <c r="AHH35" s="530"/>
      <c r="AHI35" s="530"/>
      <c r="AHJ35" s="530"/>
      <c r="AHK35" s="530"/>
      <c r="AHL35" s="530"/>
      <c r="AHM35" s="530"/>
      <c r="AHN35" s="530"/>
      <c r="AHO35" s="530"/>
      <c r="AHP35" s="530"/>
      <c r="AHQ35" s="530"/>
      <c r="AHR35" s="530"/>
      <c r="AHS35" s="530"/>
      <c r="AHT35" s="530"/>
      <c r="AHU35" s="530"/>
      <c r="AHV35" s="530"/>
      <c r="AHW35" s="530"/>
      <c r="AHX35" s="530"/>
      <c r="AHY35" s="530"/>
      <c r="AHZ35" s="530"/>
      <c r="AIA35" s="530"/>
      <c r="AIB35" s="530"/>
      <c r="AIC35" s="530"/>
      <c r="AID35" s="530"/>
      <c r="AIE35" s="530"/>
      <c r="AIF35" s="530"/>
      <c r="AIG35" s="530"/>
      <c r="AIH35" s="530"/>
      <c r="AII35" s="530"/>
      <c r="AIJ35" s="530"/>
      <c r="AIK35" s="530"/>
      <c r="AIL35" s="530"/>
      <c r="AIM35" s="530"/>
      <c r="AIN35" s="530"/>
      <c r="AIO35" s="530"/>
      <c r="AIP35" s="530"/>
      <c r="AIQ35" s="530"/>
      <c r="AIR35" s="530"/>
      <c r="AIS35" s="530"/>
      <c r="AIT35" s="530"/>
      <c r="AIU35" s="530"/>
      <c r="AIV35" s="530"/>
      <c r="AIW35" s="530"/>
      <c r="AIX35" s="530"/>
      <c r="AIY35" s="530"/>
      <c r="AIZ35" s="530"/>
      <c r="AJA35" s="530"/>
      <c r="AJB35" s="530"/>
      <c r="AJC35" s="530"/>
      <c r="AJD35" s="530"/>
      <c r="AJE35" s="530"/>
      <c r="AJF35" s="530"/>
      <c r="AJG35" s="530"/>
      <c r="AJH35" s="530"/>
      <c r="AJI35" s="530"/>
      <c r="AJJ35" s="530"/>
      <c r="AJK35" s="530"/>
      <c r="AJL35" s="530"/>
      <c r="AJM35" s="530"/>
      <c r="AJN35" s="530"/>
      <c r="AJO35" s="530"/>
      <c r="AJP35" s="530"/>
      <c r="AJQ35" s="530"/>
      <c r="AJR35" s="530"/>
      <c r="AJS35" s="530"/>
      <c r="AJT35" s="530"/>
      <c r="AJU35" s="530"/>
      <c r="AJV35" s="530"/>
      <c r="AJW35" s="530"/>
      <c r="AJX35" s="530"/>
      <c r="AJY35" s="530"/>
      <c r="AJZ35" s="530"/>
      <c r="AKA35" s="530"/>
      <c r="AKB35" s="530"/>
      <c r="AKC35" s="530"/>
      <c r="AKD35" s="530"/>
      <c r="AKE35" s="530"/>
      <c r="AKF35" s="530"/>
      <c r="AKG35" s="530"/>
      <c r="AKH35" s="530"/>
      <c r="AKI35" s="530"/>
      <c r="AKJ35" s="530"/>
      <c r="AKK35" s="530"/>
      <c r="AKL35" s="530"/>
      <c r="AKM35" s="530"/>
      <c r="AKN35" s="530"/>
      <c r="AKO35" s="530"/>
      <c r="AKP35" s="530"/>
      <c r="AKQ35" s="530"/>
      <c r="AKR35" s="530"/>
      <c r="AKS35" s="530"/>
      <c r="AKT35" s="530"/>
      <c r="AKU35" s="530"/>
      <c r="AKV35" s="530"/>
      <c r="AKW35" s="530"/>
      <c r="AKX35" s="530"/>
      <c r="AKY35" s="530"/>
      <c r="AKZ35" s="530"/>
      <c r="ALA35" s="530"/>
      <c r="ALB35" s="530"/>
      <c r="ALC35" s="530"/>
      <c r="ALD35" s="530"/>
      <c r="ALE35" s="530"/>
      <c r="ALF35" s="530"/>
      <c r="ALG35" s="530"/>
      <c r="ALH35" s="530"/>
      <c r="ALI35" s="530"/>
      <c r="ALJ35" s="530"/>
      <c r="ALK35" s="530"/>
      <c r="ALL35" s="530"/>
      <c r="ALM35" s="530"/>
      <c r="ALN35" s="530"/>
      <c r="ALO35" s="530"/>
      <c r="ALP35" s="530"/>
      <c r="ALQ35" s="530"/>
      <c r="ALR35" s="530"/>
      <c r="ALS35" s="530"/>
      <c r="ALT35" s="530"/>
      <c r="ALU35" s="530"/>
      <c r="ALV35" s="530"/>
      <c r="ALW35" s="530"/>
      <c r="ALX35" s="530"/>
      <c r="ALY35" s="530"/>
      <c r="ALZ35" s="530"/>
      <c r="AMA35" s="530"/>
      <c r="AMB35" s="530"/>
      <c r="AMC35" s="530"/>
      <c r="AMD35" s="530"/>
      <c r="AME35" s="530"/>
      <c r="AMF35" s="530"/>
      <c r="AMG35" s="530"/>
      <c r="AMH35" s="530"/>
      <c r="AMI35" s="530"/>
      <c r="AMJ35" s="530"/>
      <c r="AMK35" s="530"/>
      <c r="AML35" s="530"/>
      <c r="AMM35" s="530"/>
      <c r="AMN35" s="530"/>
      <c r="AMO35" s="530"/>
      <c r="AMP35" s="530"/>
      <c r="AMQ35" s="530"/>
      <c r="AMR35" s="530"/>
      <c r="AMS35" s="530"/>
      <c r="AMT35" s="530"/>
      <c r="AMU35" s="530"/>
      <c r="AMV35" s="530"/>
      <c r="AMW35" s="530"/>
      <c r="AMX35" s="530"/>
      <c r="AMY35" s="530"/>
      <c r="AMZ35" s="530"/>
      <c r="ANA35" s="530"/>
      <c r="ANB35" s="530"/>
      <c r="ANC35" s="530"/>
      <c r="AND35" s="530"/>
      <c r="ANE35" s="530"/>
      <c r="ANF35" s="530"/>
      <c r="ANG35" s="530"/>
      <c r="ANH35" s="530"/>
      <c r="ANI35" s="530"/>
      <c r="ANJ35" s="530"/>
      <c r="ANK35" s="530"/>
      <c r="ANL35" s="530"/>
      <c r="ANM35" s="530"/>
      <c r="ANN35" s="530"/>
      <c r="ANO35" s="530"/>
      <c r="ANP35" s="530"/>
      <c r="ANQ35" s="530"/>
      <c r="ANR35" s="530"/>
      <c r="ANS35" s="530"/>
      <c r="ANT35" s="530"/>
      <c r="ANU35" s="530"/>
      <c r="ANV35" s="530"/>
      <c r="ANW35" s="530"/>
      <c r="ANX35" s="530"/>
      <c r="ANY35" s="530"/>
      <c r="ANZ35" s="530"/>
      <c r="AOA35" s="530"/>
      <c r="AOB35" s="530"/>
      <c r="AOC35" s="530"/>
      <c r="AOD35" s="530"/>
      <c r="AOE35" s="530"/>
      <c r="AOF35" s="530"/>
      <c r="AOG35" s="530"/>
      <c r="AOH35" s="530"/>
      <c r="AOI35" s="530"/>
      <c r="AOJ35" s="530"/>
      <c r="AOK35" s="530"/>
      <c r="AOL35" s="530"/>
      <c r="AOM35" s="530"/>
      <c r="AON35" s="530"/>
      <c r="AOO35" s="530"/>
      <c r="AOP35" s="530"/>
      <c r="AOQ35" s="530"/>
      <c r="AOR35" s="530"/>
      <c r="AOS35" s="530"/>
      <c r="AOT35" s="530"/>
      <c r="AOU35" s="530"/>
      <c r="AOV35" s="530"/>
      <c r="AOW35" s="530"/>
      <c r="AOX35" s="530"/>
      <c r="AOY35" s="530"/>
      <c r="AOZ35" s="530"/>
      <c r="APA35" s="530"/>
      <c r="APB35" s="530"/>
      <c r="APC35" s="530"/>
      <c r="APD35" s="530"/>
      <c r="APE35" s="530"/>
      <c r="APF35" s="530"/>
      <c r="APG35" s="530"/>
      <c r="APH35" s="530"/>
      <c r="API35" s="530"/>
      <c r="APJ35" s="530"/>
      <c r="APK35" s="530"/>
      <c r="APL35" s="530"/>
      <c r="APM35" s="530"/>
      <c r="APN35" s="530"/>
      <c r="APO35" s="530"/>
      <c r="APP35" s="530"/>
      <c r="APQ35" s="530"/>
      <c r="APR35" s="530"/>
      <c r="APS35" s="530"/>
      <c r="APT35" s="530"/>
      <c r="APU35" s="530"/>
      <c r="APV35" s="530"/>
      <c r="APW35" s="530"/>
      <c r="APX35" s="530"/>
      <c r="APY35" s="530"/>
      <c r="APZ35" s="530"/>
      <c r="AQA35" s="530"/>
      <c r="AQB35" s="530"/>
      <c r="AQC35" s="530"/>
      <c r="AQD35" s="530"/>
      <c r="AQE35" s="530"/>
      <c r="AQF35" s="530"/>
      <c r="AQG35" s="530"/>
      <c r="AQH35" s="530"/>
      <c r="AQI35" s="530"/>
      <c r="AQJ35" s="530"/>
      <c r="AQK35" s="530"/>
      <c r="AQL35" s="530"/>
      <c r="AQM35" s="530"/>
      <c r="AQN35" s="530"/>
      <c r="AQO35" s="530"/>
      <c r="AQP35" s="530"/>
      <c r="AQQ35" s="530"/>
      <c r="AQR35" s="530"/>
      <c r="AQS35" s="530"/>
      <c r="AQT35" s="530"/>
      <c r="AQU35" s="530"/>
      <c r="AQV35" s="530"/>
      <c r="AQW35" s="530"/>
      <c r="AQX35" s="530"/>
      <c r="AQY35" s="530"/>
      <c r="AQZ35" s="530"/>
      <c r="ARA35" s="530"/>
      <c r="ARB35" s="530"/>
      <c r="ARC35" s="530"/>
      <c r="ARD35" s="530"/>
      <c r="ARE35" s="530"/>
      <c r="ARF35" s="530"/>
      <c r="ARG35" s="530"/>
      <c r="ARH35" s="530"/>
      <c r="ARI35" s="530"/>
      <c r="ARJ35" s="530"/>
      <c r="ARK35" s="530"/>
      <c r="ARL35" s="530"/>
      <c r="ARM35" s="530"/>
      <c r="ARN35" s="530"/>
      <c r="ARO35" s="530"/>
      <c r="ARP35" s="530"/>
      <c r="ARQ35" s="530"/>
      <c r="ARR35" s="530"/>
      <c r="ARS35" s="530"/>
      <c r="ART35" s="530"/>
      <c r="ARU35" s="530"/>
      <c r="ARV35" s="530"/>
      <c r="ARW35" s="530"/>
      <c r="ARX35" s="530"/>
      <c r="ARY35" s="530"/>
      <c r="ARZ35" s="530"/>
      <c r="ASA35" s="530"/>
      <c r="ASB35" s="530"/>
      <c r="ASC35" s="530"/>
      <c r="ASD35" s="530"/>
      <c r="ASE35" s="530"/>
      <c r="ASF35" s="530"/>
      <c r="ASG35" s="530"/>
      <c r="ASH35" s="530"/>
      <c r="ASI35" s="530"/>
      <c r="ASJ35" s="530"/>
      <c r="ASK35" s="530"/>
      <c r="ASL35" s="530"/>
      <c r="ASM35" s="530"/>
      <c r="ASN35" s="530"/>
      <c r="ASO35" s="530"/>
      <c r="ASP35" s="530"/>
      <c r="ASQ35" s="530"/>
      <c r="ASR35" s="530"/>
      <c r="ASS35" s="530"/>
      <c r="AST35" s="530"/>
      <c r="ASU35" s="530"/>
      <c r="ASV35" s="530"/>
      <c r="ASW35" s="530"/>
      <c r="ASX35" s="530"/>
      <c r="ASY35" s="530"/>
      <c r="ASZ35" s="530"/>
      <c r="ATA35" s="530"/>
      <c r="ATB35" s="530"/>
      <c r="ATC35" s="530"/>
      <c r="ATD35" s="530"/>
      <c r="ATE35" s="530"/>
      <c r="ATF35" s="530"/>
      <c r="ATG35" s="530"/>
      <c r="ATH35" s="530"/>
      <c r="ATI35" s="530"/>
      <c r="ATJ35" s="530"/>
      <c r="ATK35" s="530"/>
      <c r="ATL35" s="530"/>
      <c r="ATM35" s="530"/>
      <c r="ATN35" s="530"/>
      <c r="ATO35" s="530"/>
      <c r="ATP35" s="530"/>
      <c r="ATQ35" s="530"/>
      <c r="ATR35" s="530"/>
      <c r="ATS35" s="530"/>
      <c r="ATT35" s="530"/>
      <c r="ATU35" s="530"/>
      <c r="ATV35" s="530"/>
      <c r="ATW35" s="530"/>
      <c r="ATX35" s="530"/>
      <c r="ATY35" s="530"/>
      <c r="ATZ35" s="530"/>
      <c r="AUA35" s="530"/>
      <c r="AUB35" s="530"/>
      <c r="AUC35" s="530"/>
      <c r="AUD35" s="530"/>
      <c r="AUE35" s="530"/>
      <c r="AUF35" s="530"/>
      <c r="AUG35" s="530"/>
      <c r="AUH35" s="530"/>
      <c r="AUI35" s="530"/>
      <c r="AUJ35" s="530"/>
      <c r="AUK35" s="530"/>
      <c r="AUL35" s="530"/>
      <c r="AUM35" s="530"/>
      <c r="AUN35" s="530"/>
      <c r="AUO35" s="530"/>
      <c r="AUP35" s="530"/>
      <c r="AUQ35" s="530"/>
      <c r="AUR35" s="530"/>
      <c r="AUS35" s="530"/>
      <c r="AUT35" s="530"/>
      <c r="AUU35" s="530"/>
      <c r="AUV35" s="530"/>
      <c r="AUW35" s="530"/>
      <c r="AUX35" s="530"/>
      <c r="AUY35" s="530"/>
      <c r="AUZ35" s="530"/>
      <c r="AVA35" s="530"/>
      <c r="AVB35" s="530"/>
      <c r="AVC35" s="530"/>
      <c r="AVD35" s="530"/>
      <c r="AVE35" s="530"/>
      <c r="AVF35" s="530"/>
      <c r="AVG35" s="530"/>
      <c r="AVH35" s="530"/>
      <c r="AVI35" s="530"/>
      <c r="AVJ35" s="530"/>
      <c r="AVK35" s="530"/>
      <c r="AVL35" s="530"/>
      <c r="AVM35" s="530"/>
      <c r="AVN35" s="530"/>
      <c r="AVO35" s="530"/>
      <c r="AVP35" s="530"/>
      <c r="AVQ35" s="530"/>
      <c r="AVR35" s="530"/>
      <c r="AVS35" s="530"/>
      <c r="AVT35" s="530"/>
      <c r="AVU35" s="530"/>
      <c r="AVV35" s="530"/>
      <c r="AVW35" s="530"/>
      <c r="AVX35" s="530"/>
      <c r="AVY35" s="530"/>
      <c r="AVZ35" s="530"/>
      <c r="AWA35" s="530"/>
      <c r="AWB35" s="530"/>
      <c r="AWC35" s="530"/>
      <c r="AWD35" s="530"/>
      <c r="AWE35" s="530"/>
      <c r="AWF35" s="530"/>
      <c r="AWG35" s="530"/>
      <c r="AWH35" s="530"/>
      <c r="AWI35" s="530"/>
      <c r="AWJ35" s="530"/>
      <c r="AWK35" s="530"/>
      <c r="AWL35" s="530"/>
      <c r="AWM35" s="530"/>
      <c r="AWN35" s="530"/>
      <c r="AWO35" s="530"/>
      <c r="AWP35" s="530"/>
      <c r="AWQ35" s="530"/>
      <c r="AWR35" s="530"/>
      <c r="AWS35" s="530"/>
      <c r="AWT35" s="530"/>
      <c r="AWU35" s="530"/>
      <c r="AWV35" s="530"/>
      <c r="AWW35" s="530"/>
      <c r="AWX35" s="530"/>
      <c r="AWY35" s="530"/>
      <c r="AWZ35" s="530"/>
      <c r="AXA35" s="530"/>
      <c r="AXB35" s="530"/>
      <c r="AXC35" s="530"/>
      <c r="AXD35" s="530"/>
      <c r="AXE35" s="530"/>
      <c r="AXF35" s="530"/>
      <c r="AXG35" s="530"/>
      <c r="AXH35" s="530"/>
      <c r="AXI35" s="530"/>
      <c r="AXJ35" s="530"/>
      <c r="AXK35" s="530"/>
      <c r="AXL35" s="530"/>
      <c r="AXM35" s="530"/>
      <c r="AXN35" s="530"/>
      <c r="AXO35" s="530"/>
      <c r="AXP35" s="530"/>
      <c r="AXQ35" s="530"/>
      <c r="AXR35" s="530"/>
      <c r="AXS35" s="530"/>
      <c r="AXT35" s="530"/>
      <c r="AXU35" s="530"/>
      <c r="AXV35" s="530"/>
      <c r="AXW35" s="530"/>
      <c r="AXX35" s="530"/>
      <c r="AXY35" s="530"/>
      <c r="AXZ35" s="530"/>
      <c r="AYA35" s="530"/>
      <c r="AYB35" s="530"/>
      <c r="AYC35" s="530"/>
      <c r="AYD35" s="530"/>
      <c r="AYE35" s="530"/>
      <c r="AYF35" s="530"/>
      <c r="AYG35" s="530"/>
      <c r="AYH35" s="530"/>
      <c r="AYI35" s="530"/>
      <c r="AYJ35" s="530"/>
      <c r="AYK35" s="530"/>
      <c r="AYL35" s="530"/>
      <c r="AYM35" s="530"/>
      <c r="AYN35" s="530"/>
      <c r="AYO35" s="530"/>
      <c r="AYP35" s="530"/>
      <c r="AYQ35" s="530"/>
      <c r="AYR35" s="530"/>
      <c r="AYS35" s="530"/>
      <c r="AYT35" s="530"/>
      <c r="AYU35" s="530"/>
      <c r="AYV35" s="530"/>
      <c r="AYW35" s="530"/>
      <c r="AYX35" s="530"/>
      <c r="AYY35" s="530"/>
      <c r="AYZ35" s="530"/>
      <c r="AZA35" s="530"/>
      <c r="AZB35" s="530"/>
      <c r="AZC35" s="530"/>
      <c r="AZD35" s="530"/>
      <c r="AZE35" s="530"/>
      <c r="AZF35" s="530"/>
      <c r="AZG35" s="530"/>
      <c r="AZH35" s="530"/>
      <c r="AZI35" s="530"/>
      <c r="AZJ35" s="530"/>
      <c r="AZK35" s="530"/>
      <c r="AZL35" s="530"/>
      <c r="AZM35" s="530"/>
      <c r="AZN35" s="530"/>
      <c r="AZO35" s="530"/>
      <c r="AZP35" s="530"/>
      <c r="AZQ35" s="530"/>
      <c r="AZR35" s="530"/>
      <c r="AZS35" s="530"/>
      <c r="AZT35" s="530"/>
      <c r="AZU35" s="530"/>
      <c r="AZV35" s="530"/>
      <c r="AZW35" s="530"/>
      <c r="AZX35" s="530"/>
      <c r="AZY35" s="530"/>
      <c r="AZZ35" s="530"/>
      <c r="BAA35" s="530"/>
      <c r="BAB35" s="530"/>
      <c r="BAC35" s="530"/>
      <c r="BAD35" s="530"/>
      <c r="BAE35" s="530"/>
      <c r="BAF35" s="530"/>
      <c r="BAG35" s="530"/>
      <c r="BAH35" s="530"/>
      <c r="BAI35" s="530"/>
      <c r="BAJ35" s="530"/>
      <c r="BAK35" s="530"/>
      <c r="BAL35" s="530"/>
      <c r="BAM35" s="530"/>
      <c r="BAN35" s="530"/>
      <c r="BAO35" s="530"/>
      <c r="BAP35" s="530"/>
      <c r="BAQ35" s="530"/>
      <c r="BAR35" s="530"/>
      <c r="BAS35" s="530"/>
      <c r="BAT35" s="530"/>
      <c r="BAU35" s="530"/>
      <c r="BAV35" s="530"/>
      <c r="BAW35" s="530"/>
      <c r="BAX35" s="530"/>
      <c r="BAY35" s="530"/>
      <c r="BAZ35" s="530"/>
      <c r="BBA35" s="530"/>
      <c r="BBB35" s="530"/>
      <c r="BBC35" s="530"/>
      <c r="BBD35" s="530"/>
      <c r="BBE35" s="530"/>
      <c r="BBF35" s="530"/>
      <c r="BBG35" s="530"/>
      <c r="BBH35" s="530"/>
      <c r="BBI35" s="530"/>
      <c r="BBJ35" s="530"/>
      <c r="BBK35" s="530"/>
      <c r="BBL35" s="530"/>
      <c r="BBM35" s="530"/>
      <c r="BBN35" s="530"/>
      <c r="BBO35" s="530"/>
      <c r="BBP35" s="530"/>
      <c r="BBQ35" s="530"/>
      <c r="BBR35" s="530"/>
      <c r="BBS35" s="530"/>
      <c r="BBT35" s="530"/>
      <c r="BBU35" s="530"/>
      <c r="BBV35" s="530"/>
      <c r="BBW35" s="530"/>
      <c r="BBX35" s="530"/>
      <c r="BBY35" s="530"/>
      <c r="BBZ35" s="530"/>
      <c r="BCA35" s="530"/>
      <c r="BCB35" s="530"/>
      <c r="BCC35" s="530"/>
      <c r="BCD35" s="530"/>
      <c r="BCE35" s="530"/>
      <c r="BCF35" s="530"/>
      <c r="BCG35" s="530"/>
      <c r="BCH35" s="530"/>
      <c r="BCI35" s="530"/>
      <c r="BCJ35" s="530"/>
      <c r="BCK35" s="530"/>
      <c r="BCL35" s="530"/>
      <c r="BCM35" s="530"/>
      <c r="BCN35" s="530"/>
      <c r="BCO35" s="530"/>
      <c r="BCP35" s="530"/>
      <c r="BCQ35" s="530"/>
      <c r="BCR35" s="530"/>
      <c r="BCS35" s="530"/>
      <c r="BCT35" s="530"/>
      <c r="BCU35" s="530"/>
      <c r="BCV35" s="530"/>
      <c r="BCW35" s="530"/>
      <c r="BCX35" s="530"/>
      <c r="BCY35" s="530"/>
      <c r="BCZ35" s="530"/>
      <c r="BDA35" s="530"/>
      <c r="BDB35" s="530"/>
      <c r="BDC35" s="530"/>
      <c r="BDD35" s="530"/>
      <c r="BDE35" s="530"/>
      <c r="BDF35" s="530"/>
      <c r="BDG35" s="530"/>
      <c r="BDH35" s="530"/>
      <c r="BDI35" s="530"/>
      <c r="BDJ35" s="530"/>
      <c r="BDK35" s="530"/>
      <c r="BDL35" s="530"/>
      <c r="BDM35" s="530"/>
      <c r="BDN35" s="530"/>
      <c r="BDO35" s="530"/>
      <c r="BDP35" s="530"/>
      <c r="BDQ35" s="530"/>
      <c r="BDR35" s="530"/>
      <c r="BDS35" s="530"/>
      <c r="BDT35" s="530"/>
      <c r="BDU35" s="530"/>
      <c r="BDV35" s="530"/>
      <c r="BDW35" s="530"/>
      <c r="BDX35" s="530"/>
      <c r="BDY35" s="530"/>
      <c r="BDZ35" s="530"/>
      <c r="BEA35" s="530"/>
      <c r="BEB35" s="530"/>
      <c r="BEC35" s="530"/>
      <c r="BED35" s="530"/>
      <c r="BEE35" s="530"/>
      <c r="BEF35" s="530"/>
      <c r="BEG35" s="530"/>
      <c r="BEH35" s="530"/>
      <c r="BEI35" s="530"/>
      <c r="BEJ35" s="530"/>
      <c r="BEK35" s="530"/>
      <c r="BEL35" s="530"/>
      <c r="BEM35" s="530"/>
      <c r="BEN35" s="530"/>
      <c r="BEO35" s="530"/>
      <c r="BEP35" s="530"/>
      <c r="BEQ35" s="530"/>
      <c r="BER35" s="530"/>
      <c r="BES35" s="530"/>
      <c r="BET35" s="530"/>
      <c r="BEU35" s="530"/>
      <c r="BEV35" s="530"/>
      <c r="BEW35" s="530"/>
      <c r="BEX35" s="530"/>
      <c r="BEY35" s="530"/>
      <c r="BEZ35" s="530"/>
      <c r="BFA35" s="530"/>
      <c r="BFB35" s="530"/>
      <c r="BFC35" s="530"/>
      <c r="BFD35" s="530"/>
      <c r="BFE35" s="530"/>
      <c r="BFF35" s="530"/>
      <c r="BFG35" s="530"/>
      <c r="BFH35" s="530"/>
      <c r="BFI35" s="530"/>
      <c r="BFJ35" s="530"/>
      <c r="BFK35" s="530"/>
      <c r="BFL35" s="530"/>
      <c r="BFM35" s="530"/>
      <c r="BFN35" s="530"/>
      <c r="BFO35" s="530"/>
      <c r="BFP35" s="530"/>
      <c r="BFQ35" s="530"/>
      <c r="BFR35" s="530"/>
      <c r="BFS35" s="530"/>
      <c r="BFT35" s="530"/>
      <c r="BFU35" s="530"/>
      <c r="BFV35" s="530"/>
      <c r="BFW35" s="530"/>
      <c r="BFX35" s="530"/>
      <c r="BFY35" s="530"/>
      <c r="BFZ35" s="530"/>
      <c r="BGA35" s="530"/>
      <c r="BGB35" s="530"/>
      <c r="BGC35" s="530"/>
      <c r="BGD35" s="530"/>
      <c r="BGE35" s="530"/>
      <c r="BGF35" s="530"/>
      <c r="BGG35" s="530"/>
      <c r="BGH35" s="530"/>
      <c r="BGI35" s="530"/>
      <c r="BGJ35" s="530"/>
      <c r="BGK35" s="530"/>
      <c r="BGL35" s="530"/>
      <c r="BGM35" s="530"/>
      <c r="BGN35" s="530"/>
      <c r="BGO35" s="530"/>
      <c r="BGP35" s="530"/>
      <c r="BGQ35" s="530"/>
      <c r="BGR35" s="530"/>
      <c r="BGS35" s="530"/>
      <c r="BGT35" s="530"/>
      <c r="BGU35" s="530"/>
      <c r="BGV35" s="530"/>
      <c r="BGW35" s="530"/>
      <c r="BGX35" s="530"/>
      <c r="BGY35" s="530"/>
      <c r="BGZ35" s="530"/>
      <c r="BHA35" s="530"/>
      <c r="BHB35" s="530"/>
      <c r="BHC35" s="530"/>
      <c r="BHD35" s="530"/>
      <c r="BHE35" s="530"/>
      <c r="BHF35" s="530"/>
      <c r="BHG35" s="530"/>
      <c r="BHH35" s="530"/>
      <c r="BHI35" s="530"/>
      <c r="BHJ35" s="530"/>
      <c r="BHK35" s="530"/>
      <c r="BHL35" s="530"/>
      <c r="BHM35" s="530"/>
      <c r="BHN35" s="530"/>
      <c r="BHO35" s="530"/>
      <c r="BHP35" s="530"/>
      <c r="BHQ35" s="530"/>
      <c r="BHR35" s="530"/>
      <c r="BHS35" s="530"/>
      <c r="BHT35" s="530"/>
      <c r="BHU35" s="530"/>
      <c r="BHV35" s="530"/>
      <c r="BHW35" s="530"/>
      <c r="BHX35" s="530"/>
      <c r="BHY35" s="530"/>
      <c r="BHZ35" s="530"/>
      <c r="BIA35" s="530"/>
      <c r="BIB35" s="530"/>
      <c r="BIC35" s="530"/>
      <c r="BID35" s="530"/>
      <c r="BIE35" s="530"/>
      <c r="BIF35" s="530"/>
      <c r="BIG35" s="530"/>
      <c r="BIH35" s="530"/>
      <c r="BII35" s="530"/>
      <c r="BIJ35" s="530"/>
      <c r="BIK35" s="530"/>
      <c r="BIL35" s="530"/>
      <c r="BIM35" s="530"/>
      <c r="BIN35" s="530"/>
      <c r="BIO35" s="530"/>
      <c r="BIP35" s="530"/>
      <c r="BIQ35" s="530"/>
      <c r="BIR35" s="530"/>
      <c r="BIS35" s="530"/>
      <c r="BIT35" s="530"/>
      <c r="BIU35" s="530"/>
      <c r="BIV35" s="530"/>
      <c r="BIW35" s="530"/>
      <c r="BIX35" s="530"/>
      <c r="BIY35" s="530"/>
      <c r="BIZ35" s="530"/>
      <c r="BJA35" s="530"/>
      <c r="BJB35" s="530"/>
      <c r="BJC35" s="530"/>
      <c r="BJD35" s="530"/>
      <c r="BJE35" s="530"/>
      <c r="BJF35" s="530"/>
      <c r="BJG35" s="530"/>
      <c r="BJH35" s="530"/>
      <c r="BJI35" s="530"/>
      <c r="BJJ35" s="530"/>
      <c r="BJK35" s="530"/>
      <c r="BJL35" s="530"/>
      <c r="BJM35" s="530"/>
      <c r="BJN35" s="530"/>
      <c r="BJO35" s="530"/>
      <c r="BJP35" s="530"/>
      <c r="BJQ35" s="530"/>
      <c r="BJR35" s="530"/>
      <c r="BJS35" s="530"/>
      <c r="BJT35" s="530"/>
      <c r="BJU35" s="530"/>
      <c r="BJV35" s="530"/>
      <c r="BJW35" s="530"/>
      <c r="BJX35" s="530"/>
      <c r="BJY35" s="530"/>
      <c r="BJZ35" s="530"/>
      <c r="BKA35" s="530"/>
      <c r="BKB35" s="530"/>
      <c r="BKC35" s="530"/>
      <c r="BKD35" s="530"/>
      <c r="BKE35" s="530"/>
      <c r="BKF35" s="530"/>
      <c r="BKG35" s="530"/>
      <c r="BKH35" s="530"/>
      <c r="BKI35" s="530"/>
      <c r="BKJ35" s="530"/>
      <c r="BKK35" s="530"/>
      <c r="BKL35" s="530"/>
      <c r="BKM35" s="530"/>
      <c r="BKN35" s="530"/>
      <c r="BKO35" s="530"/>
      <c r="BKP35" s="530"/>
      <c r="BKQ35" s="530"/>
      <c r="BKR35" s="530"/>
      <c r="BKS35" s="530"/>
      <c r="BKT35" s="530"/>
      <c r="BKU35" s="530"/>
      <c r="BKV35" s="530"/>
      <c r="BKW35" s="530"/>
      <c r="BKX35" s="530"/>
      <c r="BKY35" s="530"/>
      <c r="BKZ35" s="530"/>
      <c r="BLA35" s="530"/>
      <c r="BLB35" s="530"/>
      <c r="BLC35" s="530"/>
      <c r="BLD35" s="530"/>
      <c r="BLE35" s="530"/>
      <c r="BLF35" s="530"/>
      <c r="BLG35" s="530"/>
      <c r="BLH35" s="530"/>
      <c r="BLI35" s="530"/>
      <c r="BLJ35" s="530"/>
      <c r="BLK35" s="530"/>
      <c r="BLL35" s="530"/>
      <c r="BLM35" s="530"/>
      <c r="BLN35" s="530"/>
      <c r="BLO35" s="530"/>
      <c r="BLP35" s="530"/>
      <c r="BLQ35" s="530"/>
      <c r="BLR35" s="530"/>
      <c r="BLS35" s="530"/>
      <c r="BLT35" s="530"/>
      <c r="BLU35" s="530"/>
      <c r="BLV35" s="530"/>
      <c r="BLW35" s="530"/>
      <c r="BLX35" s="530"/>
      <c r="BLY35" s="530"/>
      <c r="BLZ35" s="530"/>
      <c r="BMA35" s="530"/>
      <c r="BMB35" s="530"/>
      <c r="BMC35" s="530"/>
      <c r="BMD35" s="530"/>
      <c r="BME35" s="530"/>
      <c r="BMF35" s="530"/>
      <c r="BMG35" s="530"/>
      <c r="BMH35" s="530"/>
      <c r="BMI35" s="530"/>
      <c r="BMJ35" s="530"/>
      <c r="BMK35" s="530"/>
      <c r="BML35" s="530"/>
      <c r="BMM35" s="530"/>
      <c r="BMN35" s="530"/>
      <c r="BMO35" s="530"/>
      <c r="BMP35" s="530"/>
      <c r="BMQ35" s="530"/>
      <c r="BMR35" s="530"/>
      <c r="BMS35" s="530"/>
      <c r="BMT35" s="530"/>
      <c r="BMU35" s="530"/>
      <c r="BMV35" s="530"/>
      <c r="BMW35" s="530"/>
      <c r="BMX35" s="530"/>
      <c r="BMY35" s="530"/>
      <c r="BMZ35" s="530"/>
      <c r="BNA35" s="530"/>
      <c r="BNB35" s="530"/>
      <c r="BNC35" s="530"/>
      <c r="BND35" s="530"/>
      <c r="BNE35" s="530"/>
      <c r="BNF35" s="530"/>
      <c r="BNG35" s="530"/>
      <c r="BNH35" s="530"/>
      <c r="BNI35" s="530"/>
      <c r="BNJ35" s="530"/>
      <c r="BNK35" s="530"/>
      <c r="BNL35" s="530"/>
      <c r="BNM35" s="530"/>
      <c r="BNN35" s="530"/>
      <c r="BNO35" s="530"/>
      <c r="BNP35" s="530"/>
      <c r="BNQ35" s="530"/>
      <c r="BNR35" s="530"/>
      <c r="BNS35" s="530"/>
      <c r="BNT35" s="530"/>
      <c r="BNU35" s="530"/>
      <c r="BNV35" s="530"/>
      <c r="BNW35" s="530"/>
      <c r="BNX35" s="530"/>
      <c r="BNY35" s="530"/>
      <c r="BNZ35" s="530"/>
      <c r="BOA35" s="530"/>
      <c r="BOB35" s="530"/>
      <c r="BOC35" s="530"/>
      <c r="BOD35" s="530"/>
      <c r="BOE35" s="530"/>
      <c r="BOF35" s="530"/>
      <c r="BOG35" s="530"/>
      <c r="BOH35" s="530"/>
      <c r="BOI35" s="530"/>
      <c r="BOJ35" s="530"/>
      <c r="BOK35" s="530"/>
      <c r="BOL35" s="530"/>
      <c r="BOM35" s="530"/>
      <c r="BON35" s="530"/>
      <c r="BOO35" s="530"/>
      <c r="BOP35" s="530"/>
      <c r="BOQ35" s="530"/>
      <c r="BOR35" s="530"/>
      <c r="BOS35" s="530"/>
      <c r="BOT35" s="530"/>
      <c r="BOU35" s="530"/>
      <c r="BOV35" s="530"/>
      <c r="BOW35" s="530"/>
      <c r="BOX35" s="530"/>
      <c r="BOY35" s="530"/>
      <c r="BOZ35" s="530"/>
      <c r="BPA35" s="530"/>
      <c r="BPB35" s="530"/>
      <c r="BPC35" s="530"/>
      <c r="BPD35" s="530"/>
      <c r="BPE35" s="530"/>
      <c r="BPF35" s="530"/>
      <c r="BPG35" s="530"/>
      <c r="BPH35" s="530"/>
      <c r="BPI35" s="530"/>
      <c r="BPJ35" s="530"/>
      <c r="BPK35" s="530"/>
      <c r="BPL35" s="530"/>
      <c r="BPM35" s="530"/>
      <c r="BPN35" s="530"/>
      <c r="BPO35" s="530"/>
      <c r="BPP35" s="530"/>
      <c r="BPQ35" s="530"/>
      <c r="BPR35" s="530"/>
      <c r="BPS35" s="530"/>
      <c r="BPT35" s="530"/>
      <c r="BPU35" s="530"/>
      <c r="BPV35" s="530"/>
      <c r="BPW35" s="530"/>
      <c r="BPX35" s="530"/>
      <c r="BPY35" s="530"/>
      <c r="BPZ35" s="530"/>
      <c r="BQA35" s="530"/>
      <c r="BQB35" s="530"/>
      <c r="BQC35" s="530"/>
      <c r="BQD35" s="530"/>
      <c r="BQE35" s="530"/>
      <c r="BQF35" s="530"/>
      <c r="BQG35" s="530"/>
      <c r="BQH35" s="530"/>
      <c r="BQI35" s="530"/>
      <c r="BQJ35" s="530"/>
      <c r="BQK35" s="530"/>
      <c r="BQL35" s="530"/>
      <c r="BQM35" s="530"/>
      <c r="BQN35" s="530"/>
      <c r="BQO35" s="530"/>
      <c r="BQP35" s="530"/>
      <c r="BQQ35" s="530"/>
      <c r="BQR35" s="530"/>
      <c r="BQS35" s="530"/>
      <c r="BQT35" s="530"/>
      <c r="BQU35" s="530"/>
      <c r="BQV35" s="530"/>
      <c r="BQW35" s="530"/>
      <c r="BQX35" s="530"/>
      <c r="BQY35" s="530"/>
      <c r="BQZ35" s="530"/>
      <c r="BRA35" s="530"/>
      <c r="BRB35" s="530"/>
      <c r="BRC35" s="530"/>
      <c r="BRD35" s="530"/>
      <c r="BRE35" s="530"/>
      <c r="BRF35" s="530"/>
      <c r="BRG35" s="530"/>
      <c r="BRH35" s="530"/>
      <c r="BRI35" s="530"/>
      <c r="BRJ35" s="530"/>
      <c r="BRK35" s="530"/>
      <c r="BRL35" s="530"/>
      <c r="BRM35" s="530"/>
      <c r="BRN35" s="530"/>
      <c r="BRO35" s="530"/>
      <c r="BRP35" s="530"/>
      <c r="BRQ35" s="530"/>
      <c r="BRR35" s="530"/>
      <c r="BRS35" s="530"/>
      <c r="BRT35" s="530"/>
      <c r="BRU35" s="530"/>
      <c r="BRV35" s="530"/>
      <c r="BRW35" s="530"/>
      <c r="BRX35" s="530"/>
      <c r="BRY35" s="530"/>
      <c r="BRZ35" s="530"/>
      <c r="BSA35" s="530"/>
      <c r="BSB35" s="530"/>
      <c r="BSC35" s="530"/>
      <c r="BSD35" s="530"/>
      <c r="BSE35" s="530"/>
      <c r="BSF35" s="530"/>
      <c r="BSG35" s="530"/>
      <c r="BSH35" s="530"/>
      <c r="BSI35" s="530"/>
      <c r="BSJ35" s="530"/>
      <c r="BSK35" s="530"/>
      <c r="BSL35" s="530"/>
      <c r="BSM35" s="530"/>
      <c r="BSN35" s="530"/>
      <c r="BSO35" s="530"/>
      <c r="BSP35" s="530"/>
      <c r="BSQ35" s="530"/>
      <c r="BSR35" s="530"/>
      <c r="BSS35" s="530"/>
      <c r="BST35" s="530"/>
      <c r="BSU35" s="530"/>
      <c r="BSV35" s="530"/>
      <c r="BSW35" s="530"/>
      <c r="BSX35" s="530"/>
      <c r="BSY35" s="530"/>
      <c r="BSZ35" s="530"/>
      <c r="BTA35" s="530"/>
      <c r="BTB35" s="530"/>
      <c r="BTC35" s="530"/>
      <c r="BTD35" s="530"/>
      <c r="BTE35" s="530"/>
      <c r="BTF35" s="530"/>
      <c r="BTG35" s="530"/>
      <c r="BTH35" s="530"/>
      <c r="BTI35" s="530"/>
      <c r="BTJ35" s="530"/>
      <c r="BTK35" s="530"/>
      <c r="BTL35" s="530"/>
      <c r="BTM35" s="530"/>
      <c r="BTN35" s="530"/>
      <c r="BTO35" s="530"/>
      <c r="BTP35" s="530"/>
      <c r="BTQ35" s="530"/>
      <c r="BTR35" s="530"/>
      <c r="BTS35" s="530"/>
      <c r="BTT35" s="530"/>
      <c r="BTU35" s="530"/>
      <c r="BTV35" s="530"/>
      <c r="BTW35" s="530"/>
      <c r="BTX35" s="530"/>
      <c r="BTY35" s="530"/>
      <c r="BTZ35" s="530"/>
      <c r="BUA35" s="530"/>
      <c r="BUB35" s="530"/>
      <c r="BUC35" s="530"/>
      <c r="BUD35" s="530"/>
      <c r="BUE35" s="530"/>
      <c r="BUF35" s="530"/>
      <c r="BUG35" s="530"/>
      <c r="BUH35" s="530"/>
      <c r="BUI35" s="530"/>
      <c r="BUJ35" s="530"/>
      <c r="BUK35" s="530"/>
      <c r="BUL35" s="530"/>
      <c r="BUM35" s="530"/>
      <c r="BUN35" s="530"/>
      <c r="BUO35" s="530"/>
      <c r="BUP35" s="530"/>
      <c r="BUQ35" s="530"/>
      <c r="BUR35" s="530"/>
      <c r="BUS35" s="530"/>
      <c r="BUT35" s="530"/>
      <c r="BUU35" s="530"/>
      <c r="BUV35" s="530"/>
      <c r="BUW35" s="530"/>
      <c r="BUX35" s="530"/>
      <c r="BUY35" s="530"/>
      <c r="BUZ35" s="530"/>
      <c r="BVA35" s="530"/>
      <c r="BVB35" s="530"/>
      <c r="BVC35" s="530"/>
      <c r="BVD35" s="530"/>
      <c r="BVE35" s="530"/>
      <c r="BVF35" s="530"/>
      <c r="BVG35" s="530"/>
      <c r="BVH35" s="530"/>
      <c r="BVI35" s="530"/>
      <c r="BVJ35" s="530"/>
      <c r="BVK35" s="530"/>
      <c r="BVL35" s="530"/>
      <c r="BVM35" s="530"/>
      <c r="BVN35" s="530"/>
      <c r="BVO35" s="530"/>
      <c r="BVP35" s="530"/>
      <c r="BVQ35" s="530"/>
      <c r="BVR35" s="530"/>
      <c r="BVS35" s="530"/>
      <c r="BVT35" s="530"/>
      <c r="BVU35" s="530"/>
      <c r="BVV35" s="530"/>
      <c r="BVW35" s="530"/>
      <c r="BVX35" s="530"/>
      <c r="BVY35" s="530"/>
      <c r="BVZ35" s="530"/>
      <c r="BWA35" s="530"/>
      <c r="BWB35" s="530"/>
      <c r="BWC35" s="530"/>
      <c r="BWD35" s="530"/>
      <c r="BWE35" s="530"/>
      <c r="BWF35" s="530"/>
      <c r="BWG35" s="530"/>
      <c r="BWH35" s="530"/>
      <c r="BWI35" s="530"/>
      <c r="BWJ35" s="530"/>
      <c r="BWK35" s="530"/>
      <c r="BWL35" s="530"/>
      <c r="BWM35" s="530"/>
      <c r="BWN35" s="530"/>
      <c r="BWO35" s="530"/>
      <c r="BWP35" s="530"/>
      <c r="BWQ35" s="530"/>
      <c r="BWR35" s="530"/>
      <c r="BWS35" s="530"/>
      <c r="BWT35" s="530"/>
      <c r="BWU35" s="530"/>
      <c r="BWV35" s="530"/>
      <c r="BWW35" s="530"/>
      <c r="BWX35" s="530"/>
      <c r="BWY35" s="530"/>
      <c r="BWZ35" s="530"/>
      <c r="BXA35" s="530"/>
      <c r="BXB35" s="530"/>
      <c r="BXC35" s="530"/>
      <c r="BXD35" s="530"/>
      <c r="BXE35" s="530"/>
      <c r="BXF35" s="530"/>
      <c r="BXG35" s="530"/>
      <c r="BXH35" s="530"/>
      <c r="BXI35" s="530"/>
      <c r="BXJ35" s="530"/>
      <c r="BXK35" s="530"/>
      <c r="BXL35" s="530"/>
      <c r="BXM35" s="530"/>
      <c r="BXN35" s="530"/>
      <c r="BXO35" s="530"/>
      <c r="BXP35" s="530"/>
      <c r="BXQ35" s="530"/>
      <c r="BXR35" s="530"/>
      <c r="BXS35" s="530"/>
      <c r="BXT35" s="530"/>
      <c r="BXU35" s="530"/>
      <c r="BXV35" s="530"/>
      <c r="BXW35" s="530"/>
      <c r="BXX35" s="530"/>
      <c r="BXY35" s="530"/>
      <c r="BXZ35" s="530"/>
      <c r="BYA35" s="530"/>
      <c r="BYB35" s="530"/>
      <c r="BYC35" s="530"/>
      <c r="BYD35" s="530"/>
      <c r="BYE35" s="530"/>
      <c r="BYF35" s="530"/>
      <c r="BYG35" s="530"/>
      <c r="BYH35" s="530"/>
      <c r="BYI35" s="530"/>
      <c r="BYJ35" s="530"/>
      <c r="BYK35" s="530"/>
      <c r="BYL35" s="530"/>
      <c r="BYM35" s="530"/>
      <c r="BYN35" s="530"/>
      <c r="BYO35" s="530"/>
      <c r="BYP35" s="530"/>
      <c r="BYQ35" s="530"/>
      <c r="BYR35" s="530"/>
      <c r="BYS35" s="530"/>
      <c r="BYT35" s="530"/>
      <c r="BYU35" s="530"/>
      <c r="BYV35" s="530"/>
      <c r="BYW35" s="530"/>
      <c r="BYX35" s="530"/>
      <c r="BYY35" s="530"/>
      <c r="BYZ35" s="530"/>
      <c r="BZA35" s="530"/>
      <c r="BZB35" s="530"/>
      <c r="BZC35" s="530"/>
      <c r="BZD35" s="530"/>
      <c r="BZE35" s="530"/>
      <c r="BZF35" s="530"/>
      <c r="BZG35" s="530"/>
      <c r="BZH35" s="530"/>
      <c r="BZI35" s="530"/>
      <c r="BZJ35" s="530"/>
      <c r="BZK35" s="530"/>
      <c r="BZL35" s="530"/>
      <c r="BZM35" s="530"/>
      <c r="BZN35" s="530"/>
      <c r="BZO35" s="530"/>
      <c r="BZP35" s="530"/>
      <c r="BZQ35" s="530"/>
      <c r="BZR35" s="530"/>
      <c r="BZS35" s="530"/>
      <c r="BZT35" s="530"/>
      <c r="BZU35" s="530"/>
      <c r="BZV35" s="530"/>
      <c r="BZW35" s="530"/>
      <c r="BZX35" s="530"/>
      <c r="BZY35" s="530"/>
      <c r="BZZ35" s="530"/>
      <c r="CAA35" s="530"/>
      <c r="CAB35" s="530"/>
      <c r="CAC35" s="530"/>
      <c r="CAD35" s="530"/>
      <c r="CAE35" s="530"/>
      <c r="CAF35" s="530"/>
      <c r="CAG35" s="530"/>
      <c r="CAH35" s="530"/>
      <c r="CAI35" s="530"/>
      <c r="CAJ35" s="530"/>
      <c r="CAK35" s="530"/>
      <c r="CAL35" s="530"/>
      <c r="CAM35" s="530"/>
      <c r="CAN35" s="530"/>
      <c r="CAO35" s="530"/>
      <c r="CAP35" s="530"/>
      <c r="CAQ35" s="530"/>
      <c r="CAR35" s="530"/>
      <c r="CAS35" s="530"/>
      <c r="CAT35" s="530"/>
      <c r="CAU35" s="530"/>
      <c r="CAV35" s="530"/>
      <c r="CAW35" s="530"/>
      <c r="CAX35" s="530"/>
      <c r="CAY35" s="530"/>
      <c r="CAZ35" s="530"/>
      <c r="CBA35" s="530"/>
      <c r="CBB35" s="530"/>
      <c r="CBC35" s="530"/>
      <c r="CBD35" s="530"/>
      <c r="CBE35" s="530"/>
      <c r="CBF35" s="530"/>
      <c r="CBG35" s="530"/>
      <c r="CBH35" s="530"/>
      <c r="CBI35" s="530"/>
      <c r="CBJ35" s="530"/>
      <c r="CBK35" s="530"/>
      <c r="CBL35" s="530"/>
      <c r="CBM35" s="530"/>
      <c r="CBN35" s="530"/>
      <c r="CBO35" s="530"/>
      <c r="CBP35" s="530"/>
      <c r="CBQ35" s="530"/>
      <c r="CBR35" s="530"/>
      <c r="CBS35" s="530"/>
      <c r="CBT35" s="530"/>
      <c r="CBU35" s="530"/>
      <c r="CBV35" s="530"/>
      <c r="CBW35" s="530"/>
      <c r="CBX35" s="530"/>
      <c r="CBY35" s="530"/>
      <c r="CBZ35" s="530"/>
      <c r="CCA35" s="530"/>
      <c r="CCB35" s="530"/>
      <c r="CCC35" s="530"/>
      <c r="CCD35" s="530"/>
      <c r="CCE35" s="530"/>
      <c r="CCF35" s="530"/>
      <c r="CCG35" s="530"/>
      <c r="CCH35" s="530"/>
      <c r="CCI35" s="530"/>
      <c r="CCJ35" s="530"/>
      <c r="CCK35" s="530"/>
      <c r="CCL35" s="530"/>
      <c r="CCM35" s="530"/>
      <c r="CCN35" s="530"/>
      <c r="CCO35" s="530"/>
      <c r="CCP35" s="530"/>
      <c r="CCQ35" s="530"/>
      <c r="CCR35" s="530"/>
      <c r="CCS35" s="530"/>
      <c r="CCT35" s="530"/>
      <c r="CCU35" s="530"/>
      <c r="CCV35" s="530"/>
      <c r="CCW35" s="530"/>
      <c r="CCX35" s="530"/>
      <c r="CCY35" s="530"/>
      <c r="CCZ35" s="530"/>
      <c r="CDA35" s="530"/>
      <c r="CDB35" s="530"/>
      <c r="CDC35" s="530"/>
      <c r="CDD35" s="530"/>
      <c r="CDE35" s="530"/>
      <c r="CDF35" s="530"/>
      <c r="CDG35" s="530"/>
      <c r="CDH35" s="530"/>
      <c r="CDI35" s="530"/>
      <c r="CDJ35" s="530"/>
      <c r="CDK35" s="530"/>
      <c r="CDL35" s="530"/>
      <c r="CDM35" s="530"/>
      <c r="CDN35" s="530"/>
      <c r="CDO35" s="530"/>
      <c r="CDP35" s="530"/>
      <c r="CDQ35" s="530"/>
      <c r="CDR35" s="530"/>
      <c r="CDS35" s="530"/>
      <c r="CDT35" s="530"/>
      <c r="CDU35" s="530"/>
      <c r="CDV35" s="530"/>
      <c r="CDW35" s="530"/>
      <c r="CDX35" s="530"/>
      <c r="CDY35" s="530"/>
      <c r="CDZ35" s="530"/>
      <c r="CEA35" s="530"/>
      <c r="CEB35" s="530"/>
      <c r="CEC35" s="530"/>
      <c r="CED35" s="530"/>
      <c r="CEE35" s="530"/>
      <c r="CEF35" s="530"/>
      <c r="CEG35" s="530"/>
      <c r="CEH35" s="530"/>
      <c r="CEI35" s="530"/>
      <c r="CEJ35" s="530"/>
      <c r="CEK35" s="530"/>
      <c r="CEL35" s="530"/>
      <c r="CEM35" s="530"/>
      <c r="CEN35" s="530"/>
      <c r="CEO35" s="530"/>
      <c r="CEP35" s="530"/>
      <c r="CEQ35" s="530"/>
      <c r="CER35" s="530"/>
      <c r="CES35" s="530"/>
      <c r="CET35" s="530"/>
      <c r="CEU35" s="530"/>
      <c r="CEV35" s="530"/>
      <c r="CEW35" s="530"/>
      <c r="CEX35" s="530"/>
      <c r="CEY35" s="530"/>
      <c r="CEZ35" s="530"/>
      <c r="CFA35" s="530"/>
      <c r="CFB35" s="530"/>
      <c r="CFC35" s="530"/>
      <c r="CFD35" s="530"/>
      <c r="CFE35" s="530"/>
      <c r="CFF35" s="530"/>
      <c r="CFG35" s="530"/>
      <c r="CFH35" s="530"/>
      <c r="CFI35" s="530"/>
      <c r="CFJ35" s="530"/>
      <c r="CFK35" s="530"/>
      <c r="CFL35" s="530"/>
      <c r="CFM35" s="530"/>
      <c r="CFN35" s="530"/>
      <c r="CFO35" s="530"/>
      <c r="CFP35" s="530"/>
      <c r="CFQ35" s="530"/>
      <c r="CFR35" s="530"/>
      <c r="CFS35" s="530"/>
      <c r="CFT35" s="530"/>
      <c r="CFU35" s="530"/>
      <c r="CFV35" s="530"/>
      <c r="CFW35" s="530"/>
      <c r="CFX35" s="530"/>
      <c r="CFY35" s="530"/>
      <c r="CFZ35" s="530"/>
      <c r="CGA35" s="530"/>
      <c r="CGB35" s="530"/>
      <c r="CGC35" s="530"/>
      <c r="CGD35" s="530"/>
      <c r="CGE35" s="530"/>
      <c r="CGF35" s="530"/>
      <c r="CGG35" s="530"/>
      <c r="CGH35" s="530"/>
      <c r="CGI35" s="530"/>
      <c r="CGJ35" s="530"/>
      <c r="CGK35" s="530"/>
      <c r="CGL35" s="530"/>
      <c r="CGM35" s="530"/>
      <c r="CGN35" s="530"/>
      <c r="CGO35" s="530"/>
      <c r="CGP35" s="530"/>
      <c r="CGQ35" s="530"/>
      <c r="CGR35" s="530"/>
      <c r="CGS35" s="530"/>
      <c r="CGT35" s="530"/>
      <c r="CGU35" s="530"/>
      <c r="CGV35" s="530"/>
      <c r="CGW35" s="530"/>
      <c r="CGX35" s="530"/>
      <c r="CGY35" s="530"/>
      <c r="CGZ35" s="530"/>
      <c r="CHA35" s="530"/>
      <c r="CHB35" s="530"/>
      <c r="CHC35" s="530"/>
      <c r="CHD35" s="530"/>
      <c r="CHE35" s="530"/>
      <c r="CHF35" s="530"/>
      <c r="CHG35" s="530"/>
      <c r="CHH35" s="530"/>
      <c r="CHI35" s="530"/>
      <c r="CHJ35" s="530"/>
      <c r="CHK35" s="530"/>
      <c r="CHL35" s="530"/>
      <c r="CHM35" s="530"/>
      <c r="CHN35" s="530"/>
      <c r="CHO35" s="530"/>
      <c r="CHP35" s="530"/>
      <c r="CHQ35" s="530"/>
      <c r="CHR35" s="530"/>
      <c r="CHS35" s="530"/>
      <c r="CHT35" s="530"/>
      <c r="CHU35" s="530"/>
      <c r="CHV35" s="530"/>
      <c r="CHW35" s="530"/>
      <c r="CHX35" s="530"/>
      <c r="CHY35" s="530"/>
      <c r="CHZ35" s="530"/>
      <c r="CIA35" s="530"/>
      <c r="CIB35" s="530"/>
      <c r="CIC35" s="530"/>
      <c r="CID35" s="530"/>
      <c r="CIE35" s="530"/>
      <c r="CIF35" s="530"/>
      <c r="CIG35" s="530"/>
      <c r="CIH35" s="530"/>
      <c r="CII35" s="530"/>
      <c r="CIJ35" s="530"/>
      <c r="CIK35" s="530"/>
      <c r="CIL35" s="530"/>
      <c r="CIM35" s="530"/>
      <c r="CIN35" s="530"/>
      <c r="CIO35" s="530"/>
      <c r="CIP35" s="530"/>
      <c r="CIQ35" s="530"/>
      <c r="CIR35" s="530"/>
      <c r="CIS35" s="530"/>
      <c r="CIT35" s="530"/>
      <c r="CIU35" s="530"/>
      <c r="CIV35" s="530"/>
      <c r="CIW35" s="530"/>
      <c r="CIX35" s="530"/>
      <c r="CIY35" s="530"/>
      <c r="CIZ35" s="530"/>
      <c r="CJA35" s="530"/>
      <c r="CJB35" s="530"/>
      <c r="CJC35" s="530"/>
      <c r="CJD35" s="530"/>
      <c r="CJE35" s="530"/>
      <c r="CJF35" s="530"/>
      <c r="CJG35" s="530"/>
      <c r="CJH35" s="530"/>
      <c r="CJI35" s="530"/>
      <c r="CJJ35" s="530"/>
      <c r="CJK35" s="530"/>
      <c r="CJL35" s="530"/>
      <c r="CJM35" s="530"/>
      <c r="CJN35" s="530"/>
      <c r="CJO35" s="530"/>
      <c r="CJP35" s="530"/>
      <c r="CJQ35" s="530"/>
      <c r="CJR35" s="530"/>
      <c r="CJS35" s="530"/>
      <c r="CJT35" s="530"/>
      <c r="CJU35" s="530"/>
      <c r="CJV35" s="530"/>
      <c r="CJW35" s="530"/>
      <c r="CJX35" s="530"/>
      <c r="CJY35" s="530"/>
      <c r="CJZ35" s="530"/>
      <c r="CKA35" s="530"/>
      <c r="CKB35" s="530"/>
      <c r="CKC35" s="530"/>
      <c r="CKD35" s="530"/>
      <c r="CKE35" s="530"/>
      <c r="CKF35" s="530"/>
      <c r="CKG35" s="530"/>
      <c r="CKH35" s="530"/>
      <c r="CKI35" s="530"/>
      <c r="CKJ35" s="530"/>
      <c r="CKK35" s="530"/>
      <c r="CKL35" s="530"/>
      <c r="CKM35" s="530"/>
      <c r="CKN35" s="530"/>
      <c r="CKO35" s="530"/>
      <c r="CKP35" s="530"/>
      <c r="CKQ35" s="530"/>
      <c r="CKR35" s="530"/>
      <c r="CKS35" s="530"/>
      <c r="CKT35" s="530"/>
      <c r="CKU35" s="530"/>
      <c r="CKV35" s="530"/>
      <c r="CKW35" s="530"/>
      <c r="CKX35" s="530"/>
      <c r="CKY35" s="530"/>
      <c r="CKZ35" s="530"/>
      <c r="CLA35" s="530"/>
      <c r="CLB35" s="530"/>
      <c r="CLC35" s="530"/>
      <c r="CLD35" s="530"/>
      <c r="CLE35" s="530"/>
      <c r="CLF35" s="530"/>
      <c r="CLG35" s="530"/>
      <c r="CLH35" s="530"/>
      <c r="CLI35" s="530"/>
      <c r="CLJ35" s="530"/>
      <c r="CLK35" s="530"/>
      <c r="CLL35" s="530"/>
      <c r="CLM35" s="530"/>
      <c r="CLN35" s="530"/>
      <c r="CLO35" s="530"/>
      <c r="CLP35" s="530"/>
      <c r="CLQ35" s="530"/>
      <c r="CLR35" s="530"/>
      <c r="CLS35" s="530"/>
      <c r="CLT35" s="530"/>
      <c r="CLU35" s="530"/>
      <c r="CLV35" s="530"/>
      <c r="CLW35" s="530"/>
      <c r="CLX35" s="530"/>
      <c r="CLY35" s="530"/>
      <c r="CLZ35" s="530"/>
      <c r="CMA35" s="530"/>
      <c r="CMB35" s="530"/>
      <c r="CMC35" s="530"/>
      <c r="CMD35" s="530"/>
      <c r="CME35" s="530"/>
      <c r="CMF35" s="530"/>
      <c r="CMG35" s="530"/>
      <c r="CMH35" s="530"/>
      <c r="CMI35" s="530"/>
      <c r="CMJ35" s="530"/>
      <c r="CMK35" s="530"/>
      <c r="CML35" s="530"/>
      <c r="CMM35" s="530"/>
      <c r="CMN35" s="530"/>
      <c r="CMO35" s="530"/>
      <c r="CMP35" s="530"/>
      <c r="CMQ35" s="530"/>
      <c r="CMR35" s="530"/>
      <c r="CMS35" s="530"/>
      <c r="CMT35" s="530"/>
      <c r="CMU35" s="530"/>
      <c r="CMV35" s="530"/>
      <c r="CMW35" s="530"/>
      <c r="CMX35" s="530"/>
      <c r="CMY35" s="530"/>
      <c r="CMZ35" s="530"/>
      <c r="CNA35" s="530"/>
      <c r="CNB35" s="530"/>
      <c r="CNC35" s="530"/>
      <c r="CND35" s="530"/>
      <c r="CNE35" s="530"/>
      <c r="CNF35" s="530"/>
      <c r="CNG35" s="530"/>
      <c r="CNH35" s="530"/>
      <c r="CNI35" s="530"/>
      <c r="CNJ35" s="530"/>
      <c r="CNK35" s="530"/>
      <c r="CNL35" s="530"/>
      <c r="CNM35" s="530"/>
      <c r="CNN35" s="530"/>
      <c r="CNO35" s="530"/>
      <c r="CNP35" s="530"/>
      <c r="CNQ35" s="530"/>
      <c r="CNR35" s="530"/>
      <c r="CNS35" s="530"/>
      <c r="CNT35" s="530"/>
      <c r="CNU35" s="530"/>
      <c r="CNV35" s="530"/>
      <c r="CNW35" s="530"/>
      <c r="CNX35" s="530"/>
      <c r="CNY35" s="530"/>
      <c r="CNZ35" s="530"/>
      <c r="COA35" s="530"/>
      <c r="COB35" s="530"/>
      <c r="COC35" s="530"/>
      <c r="COD35" s="530"/>
      <c r="COE35" s="530"/>
      <c r="COF35" s="530"/>
      <c r="COG35" s="530"/>
      <c r="COH35" s="530"/>
      <c r="COI35" s="530"/>
      <c r="COJ35" s="530"/>
      <c r="COK35" s="530"/>
      <c r="COL35" s="530"/>
      <c r="COM35" s="530"/>
      <c r="CON35" s="530"/>
      <c r="COO35" s="530"/>
      <c r="COP35" s="530"/>
      <c r="COQ35" s="530"/>
      <c r="COR35" s="530"/>
      <c r="COS35" s="530"/>
      <c r="COT35" s="530"/>
      <c r="COU35" s="530"/>
      <c r="COV35" s="530"/>
      <c r="COW35" s="530"/>
      <c r="COX35" s="530"/>
      <c r="COY35" s="530"/>
      <c r="COZ35" s="530"/>
      <c r="CPA35" s="530"/>
      <c r="CPB35" s="530"/>
      <c r="CPC35" s="530"/>
      <c r="CPD35" s="530"/>
      <c r="CPE35" s="530"/>
      <c r="CPF35" s="530"/>
      <c r="CPG35" s="530"/>
      <c r="CPH35" s="530"/>
      <c r="CPI35" s="530"/>
      <c r="CPJ35" s="530"/>
      <c r="CPK35" s="530"/>
      <c r="CPL35" s="530"/>
      <c r="CPM35" s="530"/>
      <c r="CPN35" s="530"/>
      <c r="CPO35" s="530"/>
      <c r="CPP35" s="530"/>
      <c r="CPQ35" s="530"/>
      <c r="CPR35" s="530"/>
      <c r="CPS35" s="530"/>
      <c r="CPT35" s="530"/>
      <c r="CPU35" s="530"/>
      <c r="CPV35" s="530"/>
      <c r="CPW35" s="530"/>
      <c r="CPX35" s="530"/>
      <c r="CPY35" s="530"/>
      <c r="CPZ35" s="530"/>
      <c r="CQA35" s="530"/>
      <c r="CQB35" s="530"/>
      <c r="CQC35" s="530"/>
      <c r="CQD35" s="530"/>
      <c r="CQE35" s="530"/>
      <c r="CQF35" s="530"/>
      <c r="CQG35" s="530"/>
      <c r="CQH35" s="530"/>
      <c r="CQI35" s="530"/>
      <c r="CQJ35" s="530"/>
      <c r="CQK35" s="530"/>
      <c r="CQL35" s="530"/>
      <c r="CQM35" s="530"/>
      <c r="CQN35" s="530"/>
      <c r="CQO35" s="530"/>
      <c r="CQP35" s="530"/>
      <c r="CQQ35" s="530"/>
      <c r="CQR35" s="530"/>
      <c r="CQS35" s="530"/>
      <c r="CQT35" s="530"/>
      <c r="CQU35" s="530"/>
      <c r="CQV35" s="530"/>
      <c r="CQW35" s="530"/>
      <c r="CQX35" s="530"/>
      <c r="CQY35" s="530"/>
      <c r="CQZ35" s="530"/>
      <c r="CRA35" s="530"/>
      <c r="CRB35" s="530"/>
      <c r="CRC35" s="530"/>
      <c r="CRD35" s="530"/>
      <c r="CRE35" s="530"/>
      <c r="CRF35" s="530"/>
      <c r="CRG35" s="530"/>
      <c r="CRH35" s="530"/>
      <c r="CRI35" s="530"/>
      <c r="CRJ35" s="530"/>
      <c r="CRK35" s="530"/>
      <c r="CRL35" s="530"/>
      <c r="CRM35" s="530"/>
      <c r="CRN35" s="530"/>
      <c r="CRO35" s="530"/>
      <c r="CRP35" s="530"/>
      <c r="CRQ35" s="530"/>
      <c r="CRR35" s="530"/>
      <c r="CRS35" s="530"/>
      <c r="CRT35" s="530"/>
      <c r="CRU35" s="530"/>
      <c r="CRV35" s="530"/>
      <c r="CRW35" s="530"/>
      <c r="CRX35" s="530"/>
      <c r="CRY35" s="530"/>
      <c r="CRZ35" s="530"/>
      <c r="CSA35" s="530"/>
      <c r="CSB35" s="530"/>
      <c r="CSC35" s="530"/>
      <c r="CSD35" s="530"/>
      <c r="CSE35" s="530"/>
      <c r="CSF35" s="530"/>
      <c r="CSG35" s="530"/>
      <c r="CSH35" s="530"/>
      <c r="CSI35" s="530"/>
      <c r="CSJ35" s="530"/>
      <c r="CSK35" s="530"/>
      <c r="CSL35" s="530"/>
      <c r="CSM35" s="530"/>
      <c r="CSN35" s="530"/>
      <c r="CSO35" s="530"/>
      <c r="CSP35" s="530"/>
      <c r="CSQ35" s="530"/>
      <c r="CSR35" s="530"/>
      <c r="CSS35" s="530"/>
      <c r="CST35" s="530"/>
      <c r="CSU35" s="530"/>
      <c r="CSV35" s="530"/>
      <c r="CSW35" s="530"/>
      <c r="CSX35" s="530"/>
      <c r="CSY35" s="530"/>
      <c r="CSZ35" s="530"/>
      <c r="CTA35" s="530"/>
      <c r="CTB35" s="530"/>
      <c r="CTC35" s="530"/>
      <c r="CTD35" s="530"/>
      <c r="CTE35" s="530"/>
      <c r="CTF35" s="530"/>
      <c r="CTG35" s="530"/>
      <c r="CTH35" s="530"/>
      <c r="CTI35" s="530"/>
      <c r="CTJ35" s="530"/>
      <c r="CTK35" s="530"/>
      <c r="CTL35" s="530"/>
      <c r="CTM35" s="530"/>
      <c r="CTN35" s="530"/>
      <c r="CTO35" s="530"/>
      <c r="CTP35" s="530"/>
      <c r="CTQ35" s="530"/>
      <c r="CTR35" s="530"/>
      <c r="CTS35" s="530"/>
      <c r="CTT35" s="530"/>
      <c r="CTU35" s="530"/>
      <c r="CTV35" s="530"/>
      <c r="CTW35" s="530"/>
      <c r="CTX35" s="530"/>
      <c r="CTY35" s="530"/>
      <c r="CTZ35" s="530"/>
      <c r="CUA35" s="530"/>
      <c r="CUB35" s="530"/>
      <c r="CUC35" s="530"/>
      <c r="CUD35" s="530"/>
      <c r="CUE35" s="530"/>
      <c r="CUF35" s="530"/>
      <c r="CUG35" s="530"/>
      <c r="CUH35" s="530"/>
      <c r="CUI35" s="530"/>
      <c r="CUJ35" s="530"/>
      <c r="CUK35" s="530"/>
      <c r="CUL35" s="530"/>
      <c r="CUM35" s="530"/>
      <c r="CUN35" s="530"/>
      <c r="CUO35" s="530"/>
      <c r="CUP35" s="530"/>
      <c r="CUQ35" s="530"/>
      <c r="CUR35" s="530"/>
      <c r="CUS35" s="530"/>
      <c r="CUT35" s="530"/>
      <c r="CUU35" s="530"/>
      <c r="CUV35" s="530"/>
      <c r="CUW35" s="530"/>
      <c r="CUX35" s="530"/>
      <c r="CUY35" s="530"/>
      <c r="CUZ35" s="530"/>
      <c r="CVA35" s="530"/>
      <c r="CVB35" s="530"/>
      <c r="CVC35" s="530"/>
      <c r="CVD35" s="530"/>
      <c r="CVE35" s="530"/>
      <c r="CVF35" s="530"/>
      <c r="CVG35" s="530"/>
      <c r="CVH35" s="530"/>
      <c r="CVI35" s="530"/>
      <c r="CVJ35" s="530"/>
      <c r="CVK35" s="530"/>
      <c r="CVL35" s="530"/>
      <c r="CVM35" s="530"/>
      <c r="CVN35" s="530"/>
      <c r="CVO35" s="530"/>
      <c r="CVP35" s="530"/>
      <c r="CVQ35" s="530"/>
      <c r="CVR35" s="530"/>
      <c r="CVS35" s="530"/>
      <c r="CVT35" s="530"/>
      <c r="CVU35" s="530"/>
      <c r="CVV35" s="530"/>
      <c r="CVW35" s="530"/>
      <c r="CVX35" s="530"/>
      <c r="CVY35" s="530"/>
      <c r="CVZ35" s="530"/>
      <c r="CWA35" s="530"/>
      <c r="CWB35" s="530"/>
      <c r="CWC35" s="530"/>
      <c r="CWD35" s="530"/>
      <c r="CWE35" s="530"/>
      <c r="CWF35" s="530"/>
      <c r="CWG35" s="530"/>
      <c r="CWH35" s="530"/>
      <c r="CWI35" s="530"/>
      <c r="CWJ35" s="530"/>
      <c r="CWK35" s="530"/>
      <c r="CWL35" s="530"/>
      <c r="CWM35" s="530"/>
      <c r="CWN35" s="530"/>
      <c r="CWO35" s="530"/>
      <c r="CWP35" s="530"/>
      <c r="CWQ35" s="530"/>
      <c r="CWR35" s="530"/>
      <c r="CWS35" s="530"/>
      <c r="CWT35" s="530"/>
      <c r="CWU35" s="530"/>
      <c r="CWV35" s="530"/>
      <c r="CWW35" s="530"/>
      <c r="CWX35" s="530"/>
      <c r="CWY35" s="530"/>
      <c r="CWZ35" s="530"/>
      <c r="CXA35" s="530"/>
      <c r="CXB35" s="530"/>
      <c r="CXC35" s="530"/>
      <c r="CXD35" s="530"/>
      <c r="CXE35" s="530"/>
      <c r="CXF35" s="530"/>
      <c r="CXG35" s="530"/>
      <c r="CXH35" s="530"/>
      <c r="CXI35" s="530"/>
      <c r="CXJ35" s="530"/>
      <c r="CXK35" s="530"/>
      <c r="CXL35" s="530"/>
      <c r="CXM35" s="530"/>
      <c r="CXN35" s="530"/>
      <c r="CXO35" s="530"/>
      <c r="CXP35" s="530"/>
      <c r="CXQ35" s="530"/>
      <c r="CXR35" s="530"/>
      <c r="CXS35" s="530"/>
      <c r="CXT35" s="530"/>
      <c r="CXU35" s="530"/>
      <c r="CXV35" s="530"/>
      <c r="CXW35" s="530"/>
      <c r="CXX35" s="530"/>
      <c r="CXY35" s="530"/>
      <c r="CXZ35" s="530"/>
      <c r="CYA35" s="530"/>
      <c r="CYB35" s="530"/>
      <c r="CYC35" s="530"/>
      <c r="CYD35" s="530"/>
      <c r="CYE35" s="530"/>
      <c r="CYF35" s="530"/>
      <c r="CYG35" s="530"/>
      <c r="CYH35" s="530"/>
      <c r="CYI35" s="530"/>
      <c r="CYJ35" s="530"/>
      <c r="CYK35" s="530"/>
      <c r="CYL35" s="530"/>
      <c r="CYM35" s="530"/>
      <c r="CYN35" s="530"/>
      <c r="CYO35" s="530"/>
      <c r="CYP35" s="530"/>
      <c r="CYQ35" s="530"/>
      <c r="CYR35" s="530"/>
      <c r="CYS35" s="530"/>
      <c r="CYT35" s="530"/>
      <c r="CYU35" s="530"/>
      <c r="CYV35" s="530"/>
      <c r="CYW35" s="530"/>
      <c r="CYX35" s="530"/>
      <c r="CYY35" s="530"/>
      <c r="CYZ35" s="530"/>
      <c r="CZA35" s="530"/>
      <c r="CZB35" s="530"/>
      <c r="CZC35" s="530"/>
      <c r="CZD35" s="530"/>
      <c r="CZE35" s="530"/>
      <c r="CZF35" s="530"/>
      <c r="CZG35" s="530"/>
      <c r="CZH35" s="530"/>
      <c r="CZI35" s="530"/>
      <c r="CZJ35" s="530"/>
      <c r="CZK35" s="530"/>
      <c r="CZL35" s="530"/>
      <c r="CZM35" s="530"/>
      <c r="CZN35" s="530"/>
      <c r="CZO35" s="530"/>
      <c r="CZP35" s="530"/>
      <c r="CZQ35" s="530"/>
      <c r="CZR35" s="530"/>
      <c r="CZS35" s="530"/>
      <c r="CZT35" s="530"/>
      <c r="CZU35" s="530"/>
      <c r="CZV35" s="530"/>
      <c r="CZW35" s="530"/>
      <c r="CZX35" s="530"/>
      <c r="CZY35" s="530"/>
      <c r="CZZ35" s="530"/>
      <c r="DAA35" s="530"/>
      <c r="DAB35" s="530"/>
      <c r="DAC35" s="530"/>
      <c r="DAD35" s="530"/>
      <c r="DAE35" s="530"/>
      <c r="DAF35" s="530"/>
      <c r="DAG35" s="530"/>
      <c r="DAH35" s="530"/>
      <c r="DAI35" s="530"/>
      <c r="DAJ35" s="530"/>
      <c r="DAK35" s="530"/>
      <c r="DAL35" s="530"/>
      <c r="DAM35" s="530"/>
      <c r="DAN35" s="530"/>
      <c r="DAO35" s="530"/>
      <c r="DAP35" s="530"/>
      <c r="DAQ35" s="530"/>
      <c r="DAR35" s="530"/>
      <c r="DAS35" s="530"/>
      <c r="DAT35" s="530"/>
      <c r="DAU35" s="530"/>
      <c r="DAV35" s="530"/>
      <c r="DAW35" s="530"/>
      <c r="DAX35" s="530"/>
      <c r="DAY35" s="530"/>
      <c r="DAZ35" s="530"/>
      <c r="DBA35" s="530"/>
      <c r="DBB35" s="530"/>
      <c r="DBC35" s="530"/>
      <c r="DBD35" s="530"/>
      <c r="DBE35" s="530"/>
      <c r="DBF35" s="530"/>
      <c r="DBG35" s="530"/>
      <c r="DBH35" s="530"/>
      <c r="DBI35" s="530"/>
      <c r="DBJ35" s="530"/>
      <c r="DBK35" s="530"/>
      <c r="DBL35" s="530"/>
      <c r="DBM35" s="530"/>
      <c r="DBN35" s="530"/>
      <c r="DBO35" s="530"/>
      <c r="DBP35" s="530"/>
      <c r="DBQ35" s="530"/>
      <c r="DBR35" s="530"/>
      <c r="DBS35" s="530"/>
      <c r="DBT35" s="530"/>
      <c r="DBU35" s="530"/>
      <c r="DBV35" s="530"/>
      <c r="DBW35" s="530"/>
      <c r="DBX35" s="530"/>
      <c r="DBY35" s="530"/>
      <c r="DBZ35" s="530"/>
      <c r="DCA35" s="530"/>
      <c r="DCB35" s="530"/>
      <c r="DCC35" s="530"/>
      <c r="DCD35" s="530"/>
      <c r="DCE35" s="530"/>
      <c r="DCF35" s="530"/>
      <c r="DCG35" s="530"/>
      <c r="DCH35" s="530"/>
      <c r="DCI35" s="530"/>
      <c r="DCJ35" s="530"/>
      <c r="DCK35" s="530"/>
      <c r="DCL35" s="530"/>
      <c r="DCM35" s="530"/>
      <c r="DCN35" s="530"/>
      <c r="DCO35" s="530"/>
      <c r="DCP35" s="530"/>
      <c r="DCQ35" s="530"/>
      <c r="DCR35" s="530"/>
      <c r="DCS35" s="530"/>
      <c r="DCT35" s="530"/>
      <c r="DCU35" s="530"/>
      <c r="DCV35" s="530"/>
      <c r="DCW35" s="530"/>
      <c r="DCX35" s="530"/>
      <c r="DCY35" s="530"/>
      <c r="DCZ35" s="530"/>
      <c r="DDA35" s="530"/>
      <c r="DDB35" s="530"/>
      <c r="DDC35" s="530"/>
      <c r="DDD35" s="530"/>
      <c r="DDE35" s="530"/>
      <c r="DDF35" s="530"/>
      <c r="DDG35" s="530"/>
      <c r="DDH35" s="530"/>
      <c r="DDI35" s="530"/>
      <c r="DDJ35" s="530"/>
      <c r="DDK35" s="530"/>
      <c r="DDL35" s="530"/>
      <c r="DDM35" s="530"/>
      <c r="DDN35" s="530"/>
      <c r="DDO35" s="530"/>
      <c r="DDP35" s="530"/>
      <c r="DDQ35" s="530"/>
      <c r="DDR35" s="530"/>
      <c r="DDS35" s="530"/>
      <c r="DDT35" s="530"/>
      <c r="DDU35" s="530"/>
      <c r="DDV35" s="530"/>
      <c r="DDW35" s="530"/>
      <c r="DDX35" s="530"/>
      <c r="DDY35" s="530"/>
      <c r="DDZ35" s="530"/>
      <c r="DEA35" s="530"/>
      <c r="DEB35" s="530"/>
      <c r="DEC35" s="530"/>
      <c r="DED35" s="530"/>
      <c r="DEE35" s="530"/>
      <c r="DEF35" s="530"/>
      <c r="DEG35" s="530"/>
      <c r="DEH35" s="530"/>
      <c r="DEI35" s="530"/>
      <c r="DEJ35" s="530"/>
      <c r="DEK35" s="530"/>
      <c r="DEL35" s="530"/>
      <c r="DEM35" s="530"/>
      <c r="DEN35" s="530"/>
      <c r="DEO35" s="530"/>
      <c r="DEP35" s="530"/>
      <c r="DEQ35" s="530"/>
      <c r="DER35" s="530"/>
      <c r="DES35" s="530"/>
      <c r="DET35" s="530"/>
      <c r="DEU35" s="530"/>
      <c r="DEV35" s="530"/>
      <c r="DEW35" s="530"/>
      <c r="DEX35" s="530"/>
      <c r="DEY35" s="530"/>
      <c r="DEZ35" s="530"/>
      <c r="DFA35" s="530"/>
      <c r="DFB35" s="530"/>
      <c r="DFC35" s="530"/>
      <c r="DFD35" s="530"/>
      <c r="DFE35" s="530"/>
      <c r="DFF35" s="530"/>
      <c r="DFG35" s="530"/>
      <c r="DFH35" s="530"/>
      <c r="DFI35" s="530"/>
      <c r="DFJ35" s="530"/>
      <c r="DFK35" s="530"/>
      <c r="DFL35" s="530"/>
      <c r="DFM35" s="530"/>
      <c r="DFN35" s="530"/>
      <c r="DFO35" s="530"/>
      <c r="DFP35" s="530"/>
      <c r="DFQ35" s="530"/>
      <c r="DFR35" s="530"/>
      <c r="DFS35" s="530"/>
      <c r="DFT35" s="530"/>
      <c r="DFU35" s="530"/>
      <c r="DFV35" s="530"/>
      <c r="DFW35" s="530"/>
      <c r="DFX35" s="530"/>
      <c r="DFY35" s="530"/>
      <c r="DFZ35" s="530"/>
      <c r="DGA35" s="530"/>
      <c r="DGB35" s="530"/>
      <c r="DGC35" s="530"/>
      <c r="DGD35" s="530"/>
      <c r="DGE35" s="530"/>
      <c r="DGF35" s="530"/>
      <c r="DGG35" s="530"/>
      <c r="DGH35" s="530"/>
      <c r="DGI35" s="530"/>
      <c r="DGJ35" s="530"/>
      <c r="DGK35" s="530"/>
      <c r="DGL35" s="530"/>
      <c r="DGM35" s="530"/>
      <c r="DGN35" s="530"/>
      <c r="DGO35" s="530"/>
      <c r="DGP35" s="530"/>
      <c r="DGQ35" s="530"/>
      <c r="DGR35" s="530"/>
      <c r="DGS35" s="530"/>
      <c r="DGT35" s="530"/>
      <c r="DGU35" s="530"/>
      <c r="DGV35" s="530"/>
      <c r="DGW35" s="530"/>
      <c r="DGX35" s="530"/>
      <c r="DGY35" s="530"/>
      <c r="DGZ35" s="530"/>
      <c r="DHA35" s="530"/>
      <c r="DHB35" s="530"/>
      <c r="DHC35" s="530"/>
      <c r="DHD35" s="530"/>
      <c r="DHE35" s="530"/>
      <c r="DHF35" s="530"/>
      <c r="DHG35" s="530"/>
      <c r="DHH35" s="530"/>
      <c r="DHI35" s="530"/>
      <c r="DHJ35" s="530"/>
      <c r="DHK35" s="530"/>
      <c r="DHL35" s="530"/>
      <c r="DHM35" s="530"/>
      <c r="DHN35" s="530"/>
      <c r="DHO35" s="530"/>
      <c r="DHP35" s="530"/>
      <c r="DHQ35" s="530"/>
      <c r="DHR35" s="530"/>
      <c r="DHS35" s="530"/>
      <c r="DHT35" s="530"/>
      <c r="DHU35" s="530"/>
      <c r="DHV35" s="530"/>
      <c r="DHW35" s="530"/>
      <c r="DHX35" s="530"/>
      <c r="DHY35" s="530"/>
      <c r="DHZ35" s="530"/>
      <c r="DIA35" s="530"/>
      <c r="DIB35" s="530"/>
      <c r="DIC35" s="530"/>
      <c r="DID35" s="530"/>
      <c r="DIE35" s="530"/>
      <c r="DIF35" s="530"/>
      <c r="DIG35" s="530"/>
      <c r="DIH35" s="530"/>
      <c r="DII35" s="530"/>
      <c r="DIJ35" s="530"/>
      <c r="DIK35" s="530"/>
      <c r="DIL35" s="530"/>
      <c r="DIM35" s="530"/>
      <c r="DIN35" s="530"/>
      <c r="DIO35" s="530"/>
      <c r="DIP35" s="530"/>
      <c r="DIQ35" s="530"/>
      <c r="DIR35" s="530"/>
      <c r="DIS35" s="530"/>
      <c r="DIT35" s="530"/>
      <c r="DIU35" s="530"/>
      <c r="DIV35" s="530"/>
      <c r="DIW35" s="530"/>
      <c r="DIX35" s="530"/>
      <c r="DIY35" s="530"/>
      <c r="DIZ35" s="530"/>
      <c r="DJA35" s="530"/>
      <c r="DJB35" s="530"/>
      <c r="DJC35" s="530"/>
      <c r="DJD35" s="530"/>
      <c r="DJE35" s="530"/>
      <c r="DJF35" s="530"/>
      <c r="DJG35" s="530"/>
      <c r="DJH35" s="530"/>
      <c r="DJI35" s="530"/>
      <c r="DJJ35" s="530"/>
      <c r="DJK35" s="530"/>
      <c r="DJL35" s="530"/>
      <c r="DJM35" s="530"/>
      <c r="DJN35" s="530"/>
      <c r="DJO35" s="530"/>
      <c r="DJP35" s="530"/>
      <c r="DJQ35" s="530"/>
      <c r="DJR35" s="530"/>
      <c r="DJS35" s="530"/>
      <c r="DJT35" s="530"/>
      <c r="DJU35" s="530"/>
      <c r="DJV35" s="530"/>
      <c r="DJW35" s="530"/>
      <c r="DJX35" s="530"/>
      <c r="DJY35" s="530"/>
      <c r="DJZ35" s="530"/>
      <c r="DKA35" s="530"/>
      <c r="DKB35" s="530"/>
      <c r="DKC35" s="530"/>
      <c r="DKD35" s="530"/>
      <c r="DKE35" s="530"/>
      <c r="DKF35" s="530"/>
      <c r="DKG35" s="530"/>
      <c r="DKH35" s="530"/>
      <c r="DKI35" s="530"/>
      <c r="DKJ35" s="530"/>
      <c r="DKK35" s="530"/>
      <c r="DKL35" s="530"/>
      <c r="DKM35" s="530"/>
      <c r="DKN35" s="530"/>
      <c r="DKO35" s="530"/>
      <c r="DKP35" s="530"/>
      <c r="DKQ35" s="530"/>
      <c r="DKR35" s="530"/>
      <c r="DKS35" s="530"/>
      <c r="DKT35" s="530"/>
      <c r="DKU35" s="530"/>
      <c r="DKV35" s="530"/>
      <c r="DKW35" s="530"/>
      <c r="DKX35" s="530"/>
      <c r="DKY35" s="530"/>
      <c r="DKZ35" s="530"/>
      <c r="DLA35" s="530"/>
      <c r="DLB35" s="530"/>
      <c r="DLC35" s="530"/>
      <c r="DLD35" s="530"/>
      <c r="DLE35" s="530"/>
      <c r="DLF35" s="530"/>
      <c r="DLG35" s="530"/>
      <c r="DLH35" s="530"/>
      <c r="DLI35" s="530"/>
      <c r="DLJ35" s="530"/>
      <c r="DLK35" s="530"/>
      <c r="DLL35" s="530"/>
      <c r="DLM35" s="530"/>
      <c r="DLN35" s="530"/>
      <c r="DLO35" s="530"/>
      <c r="DLP35" s="530"/>
      <c r="DLQ35" s="530"/>
      <c r="DLR35" s="530"/>
      <c r="DLS35" s="530"/>
      <c r="DLT35" s="530"/>
      <c r="DLU35" s="530"/>
      <c r="DLV35" s="530"/>
      <c r="DLW35" s="530"/>
      <c r="DLX35" s="530"/>
      <c r="DLY35" s="530"/>
      <c r="DLZ35" s="530"/>
      <c r="DMA35" s="530"/>
      <c r="DMB35" s="530"/>
      <c r="DMC35" s="530"/>
      <c r="DMD35" s="530"/>
      <c r="DME35" s="530"/>
      <c r="DMF35" s="530"/>
      <c r="DMG35" s="530"/>
      <c r="DMH35" s="530"/>
      <c r="DMI35" s="530"/>
      <c r="DMJ35" s="530"/>
      <c r="DMK35" s="530"/>
      <c r="DML35" s="530"/>
      <c r="DMM35" s="530"/>
      <c r="DMN35" s="530"/>
      <c r="DMO35" s="530"/>
      <c r="DMP35" s="530"/>
      <c r="DMQ35" s="530"/>
      <c r="DMR35" s="530"/>
      <c r="DMS35" s="530"/>
      <c r="DMT35" s="530"/>
      <c r="DMU35" s="530"/>
      <c r="DMV35" s="530"/>
      <c r="DMW35" s="530"/>
      <c r="DMX35" s="530"/>
      <c r="DMY35" s="530"/>
      <c r="DMZ35" s="530"/>
      <c r="DNA35" s="530"/>
      <c r="DNB35" s="530"/>
      <c r="DNC35" s="530"/>
      <c r="DND35" s="530"/>
      <c r="DNE35" s="530"/>
      <c r="DNF35" s="530"/>
      <c r="DNG35" s="530"/>
      <c r="DNH35" s="530"/>
      <c r="DNI35" s="530"/>
      <c r="DNJ35" s="530"/>
      <c r="DNK35" s="530"/>
      <c r="DNL35" s="530"/>
      <c r="DNM35" s="530"/>
      <c r="DNN35" s="530"/>
      <c r="DNO35" s="530"/>
      <c r="DNP35" s="530"/>
      <c r="DNQ35" s="530"/>
      <c r="DNR35" s="530"/>
      <c r="DNS35" s="530"/>
      <c r="DNT35" s="530"/>
      <c r="DNU35" s="530"/>
      <c r="DNV35" s="530"/>
      <c r="DNW35" s="530"/>
      <c r="DNX35" s="530"/>
      <c r="DNY35" s="530"/>
      <c r="DNZ35" s="530"/>
      <c r="DOA35" s="530"/>
      <c r="DOB35" s="530"/>
      <c r="DOC35" s="530"/>
      <c r="DOD35" s="530"/>
      <c r="DOE35" s="530"/>
      <c r="DOF35" s="530"/>
      <c r="DOG35" s="530"/>
      <c r="DOH35" s="530"/>
      <c r="DOI35" s="530"/>
      <c r="DOJ35" s="530"/>
      <c r="DOK35" s="530"/>
      <c r="DOL35" s="530"/>
      <c r="DOM35" s="530"/>
      <c r="DON35" s="530"/>
      <c r="DOO35" s="530"/>
      <c r="DOP35" s="530"/>
      <c r="DOQ35" s="530"/>
      <c r="DOR35" s="530"/>
      <c r="DOS35" s="530"/>
      <c r="DOT35" s="530"/>
      <c r="DOU35" s="530"/>
      <c r="DOV35" s="530"/>
      <c r="DOW35" s="530"/>
      <c r="DOX35" s="530"/>
      <c r="DOY35" s="530"/>
      <c r="DOZ35" s="530"/>
      <c r="DPA35" s="530"/>
      <c r="DPB35" s="530"/>
      <c r="DPC35" s="530"/>
      <c r="DPD35" s="530"/>
      <c r="DPE35" s="530"/>
      <c r="DPF35" s="530"/>
      <c r="DPG35" s="530"/>
      <c r="DPH35" s="530"/>
      <c r="DPI35" s="530"/>
      <c r="DPJ35" s="530"/>
      <c r="DPK35" s="530"/>
      <c r="DPL35" s="530"/>
      <c r="DPM35" s="530"/>
      <c r="DPN35" s="530"/>
      <c r="DPO35" s="530"/>
      <c r="DPP35" s="530"/>
      <c r="DPQ35" s="530"/>
      <c r="DPR35" s="530"/>
      <c r="DPS35" s="530"/>
      <c r="DPT35" s="530"/>
      <c r="DPU35" s="530"/>
      <c r="DPV35" s="530"/>
      <c r="DPW35" s="530"/>
      <c r="DPX35" s="530"/>
      <c r="DPY35" s="530"/>
      <c r="DPZ35" s="530"/>
      <c r="DQA35" s="530"/>
      <c r="DQB35" s="530"/>
      <c r="DQC35" s="530"/>
      <c r="DQD35" s="530"/>
      <c r="DQE35" s="530"/>
      <c r="DQF35" s="530"/>
      <c r="DQG35" s="530"/>
      <c r="DQH35" s="530"/>
      <c r="DQI35" s="530"/>
      <c r="DQJ35" s="530"/>
      <c r="DQK35" s="530"/>
      <c r="DQL35" s="530"/>
      <c r="DQM35" s="530"/>
      <c r="DQN35" s="530"/>
      <c r="DQO35" s="530"/>
      <c r="DQP35" s="530"/>
      <c r="DQQ35" s="530"/>
      <c r="DQR35" s="530"/>
      <c r="DQS35" s="530"/>
      <c r="DQT35" s="530"/>
      <c r="DQU35" s="530"/>
      <c r="DQV35" s="530"/>
      <c r="DQW35" s="530"/>
      <c r="DQX35" s="530"/>
      <c r="DQY35" s="530"/>
      <c r="DQZ35" s="530"/>
      <c r="DRA35" s="530"/>
      <c r="DRB35" s="530"/>
      <c r="DRC35" s="530"/>
      <c r="DRD35" s="530"/>
      <c r="DRE35" s="530"/>
      <c r="DRF35" s="530"/>
      <c r="DRG35" s="530"/>
      <c r="DRH35" s="530"/>
      <c r="DRI35" s="530"/>
      <c r="DRJ35" s="530"/>
      <c r="DRK35" s="530"/>
      <c r="DRL35" s="530"/>
      <c r="DRM35" s="530"/>
      <c r="DRN35" s="530"/>
      <c r="DRO35" s="530"/>
      <c r="DRP35" s="530"/>
      <c r="DRQ35" s="530"/>
      <c r="DRR35" s="530"/>
      <c r="DRS35" s="530"/>
      <c r="DRT35" s="530"/>
      <c r="DRU35" s="530"/>
      <c r="DRV35" s="530"/>
      <c r="DRW35" s="530"/>
      <c r="DRX35" s="530"/>
      <c r="DRY35" s="530"/>
      <c r="DRZ35" s="530"/>
      <c r="DSA35" s="530"/>
      <c r="DSB35" s="530"/>
      <c r="DSC35" s="530"/>
      <c r="DSD35" s="530"/>
      <c r="DSE35" s="530"/>
      <c r="DSF35" s="530"/>
      <c r="DSG35" s="530"/>
      <c r="DSH35" s="530"/>
      <c r="DSI35" s="530"/>
      <c r="DSJ35" s="530"/>
      <c r="DSK35" s="530"/>
      <c r="DSL35" s="530"/>
      <c r="DSM35" s="530"/>
      <c r="DSN35" s="530"/>
      <c r="DSO35" s="530"/>
      <c r="DSP35" s="530"/>
      <c r="DSQ35" s="530"/>
      <c r="DSR35" s="530"/>
      <c r="DSS35" s="530"/>
      <c r="DST35" s="530"/>
      <c r="DSU35" s="530"/>
      <c r="DSV35" s="530"/>
      <c r="DSW35" s="530"/>
      <c r="DSX35" s="530"/>
      <c r="DSY35" s="530"/>
      <c r="DSZ35" s="530"/>
      <c r="DTA35" s="530"/>
      <c r="DTB35" s="530"/>
      <c r="DTC35" s="530"/>
      <c r="DTD35" s="530"/>
      <c r="DTE35" s="530"/>
      <c r="DTF35" s="530"/>
      <c r="DTG35" s="530"/>
      <c r="DTH35" s="530"/>
      <c r="DTI35" s="530"/>
      <c r="DTJ35" s="530"/>
      <c r="DTK35" s="530"/>
      <c r="DTL35" s="530"/>
      <c r="DTM35" s="530"/>
      <c r="DTN35" s="530"/>
      <c r="DTO35" s="530"/>
      <c r="DTP35" s="530"/>
      <c r="DTQ35" s="530"/>
      <c r="DTR35" s="530"/>
      <c r="DTS35" s="530"/>
      <c r="DTT35" s="530"/>
      <c r="DTU35" s="530"/>
      <c r="DTV35" s="530"/>
      <c r="DTW35" s="530"/>
      <c r="DTX35" s="530"/>
      <c r="DTY35" s="530"/>
      <c r="DTZ35" s="530"/>
      <c r="DUA35" s="530"/>
      <c r="DUB35" s="530"/>
      <c r="DUC35" s="530"/>
      <c r="DUD35" s="530"/>
      <c r="DUE35" s="530"/>
      <c r="DUF35" s="530"/>
      <c r="DUG35" s="530"/>
      <c r="DUH35" s="530"/>
      <c r="DUI35" s="530"/>
      <c r="DUJ35" s="530"/>
      <c r="DUK35" s="530"/>
      <c r="DUL35" s="530"/>
      <c r="DUM35" s="530"/>
      <c r="DUN35" s="530"/>
      <c r="DUO35" s="530"/>
      <c r="DUP35" s="530"/>
      <c r="DUQ35" s="530"/>
      <c r="DUR35" s="530"/>
      <c r="DUS35" s="530"/>
      <c r="DUT35" s="530"/>
      <c r="DUU35" s="530"/>
      <c r="DUV35" s="530"/>
      <c r="DUW35" s="530"/>
      <c r="DUX35" s="530"/>
      <c r="DUY35" s="530"/>
      <c r="DUZ35" s="530"/>
      <c r="DVA35" s="530"/>
      <c r="DVB35" s="530"/>
      <c r="DVC35" s="530"/>
      <c r="DVD35" s="530"/>
      <c r="DVE35" s="530"/>
      <c r="DVF35" s="530"/>
      <c r="DVG35" s="530"/>
      <c r="DVH35" s="530"/>
      <c r="DVI35" s="530"/>
      <c r="DVJ35" s="530"/>
      <c r="DVK35" s="530"/>
      <c r="DVL35" s="530"/>
      <c r="DVM35" s="530"/>
      <c r="DVN35" s="530"/>
      <c r="DVO35" s="530"/>
      <c r="DVP35" s="530"/>
      <c r="DVQ35" s="530"/>
      <c r="DVR35" s="530"/>
      <c r="DVS35" s="530"/>
      <c r="DVT35" s="530"/>
      <c r="DVU35" s="530"/>
      <c r="DVV35" s="530"/>
      <c r="DVW35" s="530"/>
      <c r="DVX35" s="530"/>
      <c r="DVY35" s="530"/>
      <c r="DVZ35" s="530"/>
      <c r="DWA35" s="530"/>
      <c r="DWB35" s="530"/>
      <c r="DWC35" s="530"/>
      <c r="DWD35" s="530"/>
      <c r="DWE35" s="530"/>
      <c r="DWF35" s="530"/>
      <c r="DWG35" s="530"/>
      <c r="DWH35" s="530"/>
      <c r="DWI35" s="530"/>
      <c r="DWJ35" s="530"/>
      <c r="DWK35" s="530"/>
      <c r="DWL35" s="530"/>
      <c r="DWM35" s="530"/>
      <c r="DWN35" s="530"/>
      <c r="DWO35" s="530"/>
      <c r="DWP35" s="530"/>
      <c r="DWQ35" s="530"/>
      <c r="DWR35" s="530"/>
      <c r="DWS35" s="530"/>
      <c r="DWT35" s="530"/>
      <c r="DWU35" s="530"/>
      <c r="DWV35" s="530"/>
      <c r="DWW35" s="530"/>
      <c r="DWX35" s="530"/>
      <c r="DWY35" s="530"/>
      <c r="DWZ35" s="530"/>
      <c r="DXA35" s="530"/>
      <c r="DXB35" s="530"/>
      <c r="DXC35" s="530"/>
      <c r="DXD35" s="530"/>
      <c r="DXE35" s="530"/>
      <c r="DXF35" s="530"/>
      <c r="DXG35" s="530"/>
      <c r="DXH35" s="530"/>
      <c r="DXI35" s="530"/>
      <c r="DXJ35" s="530"/>
      <c r="DXK35" s="530"/>
      <c r="DXL35" s="530"/>
      <c r="DXM35" s="530"/>
      <c r="DXN35" s="530"/>
      <c r="DXO35" s="530"/>
      <c r="DXP35" s="530"/>
      <c r="DXQ35" s="530"/>
      <c r="DXR35" s="530"/>
      <c r="DXS35" s="530"/>
      <c r="DXT35" s="530"/>
      <c r="DXU35" s="530"/>
      <c r="DXV35" s="530"/>
      <c r="DXW35" s="530"/>
      <c r="DXX35" s="530"/>
      <c r="DXY35" s="530"/>
      <c r="DXZ35" s="530"/>
      <c r="DYA35" s="530"/>
      <c r="DYB35" s="530"/>
      <c r="DYC35" s="530"/>
      <c r="DYD35" s="530"/>
      <c r="DYE35" s="530"/>
      <c r="DYF35" s="530"/>
      <c r="DYG35" s="530"/>
      <c r="DYH35" s="530"/>
      <c r="DYI35" s="530"/>
      <c r="DYJ35" s="530"/>
      <c r="DYK35" s="530"/>
      <c r="DYL35" s="530"/>
      <c r="DYM35" s="530"/>
      <c r="DYN35" s="530"/>
      <c r="DYO35" s="530"/>
      <c r="DYP35" s="530"/>
      <c r="DYQ35" s="530"/>
      <c r="DYR35" s="530"/>
      <c r="DYS35" s="530"/>
      <c r="DYT35" s="530"/>
      <c r="DYU35" s="530"/>
      <c r="DYV35" s="530"/>
      <c r="DYW35" s="530"/>
      <c r="DYX35" s="530"/>
      <c r="DYY35" s="530"/>
      <c r="DYZ35" s="530"/>
      <c r="DZA35" s="530"/>
      <c r="DZB35" s="530"/>
      <c r="DZC35" s="530"/>
      <c r="DZD35" s="530"/>
      <c r="DZE35" s="530"/>
      <c r="DZF35" s="530"/>
      <c r="DZG35" s="530"/>
      <c r="DZH35" s="530"/>
      <c r="DZI35" s="530"/>
      <c r="DZJ35" s="530"/>
      <c r="DZK35" s="530"/>
      <c r="DZL35" s="530"/>
      <c r="DZM35" s="530"/>
      <c r="DZN35" s="530"/>
      <c r="DZO35" s="530"/>
      <c r="DZP35" s="530"/>
      <c r="DZQ35" s="530"/>
      <c r="DZR35" s="530"/>
      <c r="DZS35" s="530"/>
      <c r="DZT35" s="530"/>
      <c r="DZU35" s="530"/>
      <c r="DZV35" s="530"/>
      <c r="DZW35" s="530"/>
      <c r="DZX35" s="530"/>
      <c r="DZY35" s="530"/>
      <c r="DZZ35" s="530"/>
      <c r="EAA35" s="530"/>
      <c r="EAB35" s="530"/>
      <c r="EAC35" s="530"/>
      <c r="EAD35" s="530"/>
      <c r="EAE35" s="530"/>
      <c r="EAF35" s="530"/>
      <c r="EAG35" s="530"/>
      <c r="EAH35" s="530"/>
      <c r="EAI35" s="530"/>
      <c r="EAJ35" s="530"/>
      <c r="EAK35" s="530"/>
      <c r="EAL35" s="530"/>
      <c r="EAM35" s="530"/>
      <c r="EAN35" s="530"/>
      <c r="EAO35" s="530"/>
      <c r="EAP35" s="530"/>
      <c r="EAQ35" s="530"/>
      <c r="EAR35" s="530"/>
      <c r="EAS35" s="530"/>
      <c r="EAT35" s="530"/>
      <c r="EAU35" s="530"/>
      <c r="EAV35" s="530"/>
      <c r="EAW35" s="530"/>
      <c r="EAX35" s="530"/>
      <c r="EAY35" s="530"/>
      <c r="EAZ35" s="530"/>
      <c r="EBA35" s="530"/>
      <c r="EBB35" s="530"/>
      <c r="EBC35" s="530"/>
      <c r="EBD35" s="530"/>
      <c r="EBE35" s="530"/>
      <c r="EBF35" s="530"/>
      <c r="EBG35" s="530"/>
      <c r="EBH35" s="530"/>
      <c r="EBI35" s="530"/>
      <c r="EBJ35" s="530"/>
      <c r="EBK35" s="530"/>
      <c r="EBL35" s="530"/>
      <c r="EBM35" s="530"/>
      <c r="EBN35" s="530"/>
      <c r="EBO35" s="530"/>
      <c r="EBP35" s="530"/>
      <c r="EBQ35" s="530"/>
      <c r="EBR35" s="530"/>
      <c r="EBS35" s="530"/>
      <c r="EBT35" s="530"/>
      <c r="EBU35" s="530"/>
      <c r="EBV35" s="530"/>
      <c r="EBW35" s="530"/>
      <c r="EBX35" s="530"/>
      <c r="EBY35" s="530"/>
      <c r="EBZ35" s="530"/>
      <c r="ECA35" s="530"/>
      <c r="ECB35" s="530"/>
      <c r="ECC35" s="530"/>
      <c r="ECD35" s="530"/>
      <c r="ECE35" s="530"/>
      <c r="ECF35" s="530"/>
      <c r="ECG35" s="530"/>
      <c r="ECH35" s="530"/>
      <c r="ECI35" s="530"/>
      <c r="ECJ35" s="530"/>
      <c r="ECK35" s="530"/>
      <c r="ECL35" s="530"/>
      <c r="ECM35" s="530"/>
      <c r="ECN35" s="530"/>
      <c r="ECO35" s="530"/>
      <c r="ECP35" s="530"/>
      <c r="ECQ35" s="530"/>
      <c r="ECR35" s="530"/>
      <c r="ECS35" s="530"/>
      <c r="ECT35" s="530"/>
      <c r="ECU35" s="530"/>
      <c r="ECV35" s="530"/>
      <c r="ECW35" s="530"/>
      <c r="ECX35" s="530"/>
      <c r="ECY35" s="530"/>
      <c r="ECZ35" s="530"/>
      <c r="EDA35" s="530"/>
      <c r="EDB35" s="530"/>
      <c r="EDC35" s="530"/>
      <c r="EDD35" s="530"/>
      <c r="EDE35" s="530"/>
      <c r="EDF35" s="530"/>
      <c r="EDG35" s="530"/>
      <c r="EDH35" s="530"/>
      <c r="EDI35" s="530"/>
      <c r="EDJ35" s="530"/>
      <c r="EDK35" s="530"/>
      <c r="EDL35" s="530"/>
      <c r="EDM35" s="530"/>
      <c r="EDN35" s="530"/>
      <c r="EDO35" s="530"/>
      <c r="EDP35" s="530"/>
      <c r="EDQ35" s="530"/>
      <c r="EDR35" s="530"/>
      <c r="EDS35" s="530"/>
      <c r="EDT35" s="530"/>
      <c r="EDU35" s="530"/>
      <c r="EDV35" s="530"/>
      <c r="EDW35" s="530"/>
      <c r="EDX35" s="530"/>
      <c r="EDY35" s="530"/>
      <c r="EDZ35" s="530"/>
      <c r="EEA35" s="530"/>
      <c r="EEB35" s="530"/>
      <c r="EEC35" s="530"/>
      <c r="EED35" s="530"/>
      <c r="EEE35" s="530"/>
      <c r="EEF35" s="530"/>
      <c r="EEG35" s="530"/>
      <c r="EEH35" s="530"/>
      <c r="EEI35" s="530"/>
      <c r="EEJ35" s="530"/>
      <c r="EEK35" s="530"/>
      <c r="EEL35" s="530"/>
      <c r="EEM35" s="530"/>
      <c r="EEN35" s="530"/>
      <c r="EEO35" s="530"/>
      <c r="EEP35" s="530"/>
      <c r="EEQ35" s="530"/>
      <c r="EER35" s="530"/>
      <c r="EES35" s="530"/>
      <c r="EET35" s="530"/>
      <c r="EEU35" s="530"/>
      <c r="EEV35" s="530"/>
      <c r="EEW35" s="530"/>
      <c r="EEX35" s="530"/>
      <c r="EEY35" s="530"/>
      <c r="EEZ35" s="530"/>
      <c r="EFA35" s="530"/>
      <c r="EFB35" s="530"/>
      <c r="EFC35" s="530"/>
      <c r="EFD35" s="530"/>
      <c r="EFE35" s="530"/>
      <c r="EFF35" s="530"/>
      <c r="EFG35" s="530"/>
      <c r="EFH35" s="530"/>
      <c r="EFI35" s="530"/>
      <c r="EFJ35" s="530"/>
      <c r="EFK35" s="530"/>
      <c r="EFL35" s="530"/>
      <c r="EFM35" s="530"/>
      <c r="EFN35" s="530"/>
      <c r="EFO35" s="530"/>
      <c r="EFP35" s="530"/>
      <c r="EFQ35" s="530"/>
      <c r="EFR35" s="530"/>
      <c r="EFS35" s="530"/>
      <c r="EFT35" s="530"/>
      <c r="EFU35" s="530"/>
      <c r="EFV35" s="530"/>
      <c r="EFW35" s="530"/>
      <c r="EFX35" s="530"/>
      <c r="EFY35" s="530"/>
      <c r="EFZ35" s="530"/>
      <c r="EGA35" s="530"/>
      <c r="EGB35" s="530"/>
      <c r="EGC35" s="530"/>
      <c r="EGD35" s="530"/>
      <c r="EGE35" s="530"/>
      <c r="EGF35" s="530"/>
      <c r="EGG35" s="530"/>
      <c r="EGH35" s="530"/>
      <c r="EGI35" s="530"/>
      <c r="EGJ35" s="530"/>
      <c r="EGK35" s="530"/>
      <c r="EGL35" s="530"/>
      <c r="EGM35" s="530"/>
      <c r="EGN35" s="530"/>
      <c r="EGO35" s="530"/>
      <c r="EGP35" s="530"/>
      <c r="EGQ35" s="530"/>
      <c r="EGR35" s="530"/>
      <c r="EGS35" s="530"/>
      <c r="EGT35" s="530"/>
      <c r="EGU35" s="530"/>
      <c r="EGV35" s="530"/>
      <c r="EGW35" s="530"/>
      <c r="EGX35" s="530"/>
      <c r="EGY35" s="530"/>
      <c r="EGZ35" s="530"/>
      <c r="EHA35" s="530"/>
      <c r="EHB35" s="530"/>
      <c r="EHC35" s="530"/>
      <c r="EHD35" s="530"/>
      <c r="EHE35" s="530"/>
      <c r="EHF35" s="530"/>
      <c r="EHG35" s="530"/>
      <c r="EHH35" s="530"/>
      <c r="EHI35" s="530"/>
      <c r="EHJ35" s="530"/>
      <c r="EHK35" s="530"/>
      <c r="EHL35" s="530"/>
      <c r="EHM35" s="530"/>
      <c r="EHN35" s="530"/>
      <c r="EHO35" s="530"/>
      <c r="EHP35" s="530"/>
      <c r="EHQ35" s="530"/>
      <c r="EHR35" s="530"/>
      <c r="EHS35" s="530"/>
      <c r="EHT35" s="530"/>
      <c r="EHU35" s="530"/>
      <c r="EHV35" s="530"/>
      <c r="EHW35" s="530"/>
      <c r="EHX35" s="530"/>
      <c r="EHY35" s="530"/>
      <c r="EHZ35" s="530"/>
      <c r="EIA35" s="530"/>
      <c r="EIB35" s="530"/>
      <c r="EIC35" s="530"/>
      <c r="EID35" s="530"/>
      <c r="EIE35" s="530"/>
      <c r="EIF35" s="530"/>
      <c r="EIG35" s="530"/>
      <c r="EIH35" s="530"/>
      <c r="EII35" s="530"/>
      <c r="EIJ35" s="530"/>
      <c r="EIK35" s="530"/>
      <c r="EIL35" s="530"/>
      <c r="EIM35" s="530"/>
      <c r="EIN35" s="530"/>
      <c r="EIO35" s="530"/>
      <c r="EIP35" s="530"/>
      <c r="EIQ35" s="530"/>
      <c r="EIR35" s="530"/>
      <c r="EIS35" s="530"/>
      <c r="EIT35" s="530"/>
      <c r="EIU35" s="530"/>
      <c r="EIV35" s="530"/>
      <c r="EIW35" s="530"/>
      <c r="EIX35" s="530"/>
      <c r="EIY35" s="530"/>
      <c r="EIZ35" s="530"/>
      <c r="EJA35" s="530"/>
      <c r="EJB35" s="530"/>
      <c r="EJC35" s="530"/>
      <c r="EJD35" s="530"/>
      <c r="EJE35" s="530"/>
      <c r="EJF35" s="530"/>
      <c r="EJG35" s="530"/>
      <c r="EJH35" s="530"/>
      <c r="EJI35" s="530"/>
      <c r="EJJ35" s="530"/>
      <c r="EJK35" s="530"/>
      <c r="EJL35" s="530"/>
      <c r="EJM35" s="530"/>
      <c r="EJN35" s="530"/>
      <c r="EJO35" s="530"/>
      <c r="EJP35" s="530"/>
      <c r="EJQ35" s="530"/>
      <c r="EJR35" s="530"/>
      <c r="EJS35" s="530"/>
      <c r="EJT35" s="530"/>
      <c r="EJU35" s="530"/>
      <c r="EJV35" s="530"/>
      <c r="EJW35" s="530"/>
      <c r="EJX35" s="530"/>
      <c r="EJY35" s="530"/>
      <c r="EJZ35" s="530"/>
      <c r="EKA35" s="530"/>
      <c r="EKB35" s="530"/>
      <c r="EKC35" s="530"/>
      <c r="EKD35" s="530"/>
      <c r="EKE35" s="530"/>
      <c r="EKF35" s="530"/>
      <c r="EKG35" s="530"/>
      <c r="EKH35" s="530"/>
      <c r="EKI35" s="530"/>
      <c r="EKJ35" s="530"/>
      <c r="EKK35" s="530"/>
      <c r="EKL35" s="530"/>
      <c r="EKM35" s="530"/>
      <c r="EKN35" s="530"/>
      <c r="EKO35" s="530"/>
      <c r="EKP35" s="530"/>
      <c r="EKQ35" s="530"/>
      <c r="EKR35" s="530"/>
      <c r="EKS35" s="530"/>
      <c r="EKT35" s="530"/>
      <c r="EKU35" s="530"/>
      <c r="EKV35" s="530"/>
      <c r="EKW35" s="530"/>
      <c r="EKX35" s="530"/>
      <c r="EKY35" s="530"/>
      <c r="EKZ35" s="530"/>
      <c r="ELA35" s="530"/>
      <c r="ELB35" s="530"/>
      <c r="ELC35" s="530"/>
      <c r="ELD35" s="530"/>
      <c r="ELE35" s="530"/>
      <c r="ELF35" s="530"/>
      <c r="ELG35" s="530"/>
      <c r="ELH35" s="530"/>
      <c r="ELI35" s="530"/>
      <c r="ELJ35" s="530"/>
      <c r="ELK35" s="530"/>
      <c r="ELL35" s="530"/>
      <c r="ELM35" s="530"/>
      <c r="ELN35" s="530"/>
      <c r="ELO35" s="530"/>
      <c r="ELP35" s="530"/>
      <c r="ELQ35" s="530"/>
      <c r="ELR35" s="530"/>
      <c r="ELS35" s="530"/>
      <c r="ELT35" s="530"/>
      <c r="ELU35" s="530"/>
      <c r="ELV35" s="530"/>
      <c r="ELW35" s="530"/>
      <c r="ELX35" s="530"/>
      <c r="ELY35" s="530"/>
      <c r="ELZ35" s="530"/>
      <c r="EMA35" s="530"/>
      <c r="EMB35" s="530"/>
      <c r="EMC35" s="530"/>
      <c r="EMD35" s="530"/>
      <c r="EME35" s="530"/>
      <c r="EMF35" s="530"/>
      <c r="EMG35" s="530"/>
      <c r="EMH35" s="530"/>
      <c r="EMI35" s="530"/>
      <c r="EMJ35" s="530"/>
      <c r="EMK35" s="530"/>
      <c r="EML35" s="530"/>
      <c r="EMM35" s="530"/>
      <c r="EMN35" s="530"/>
      <c r="EMO35" s="530"/>
      <c r="EMP35" s="530"/>
      <c r="EMQ35" s="530"/>
      <c r="EMR35" s="530"/>
      <c r="EMS35" s="530"/>
      <c r="EMT35" s="530"/>
      <c r="EMU35" s="530"/>
      <c r="EMV35" s="530"/>
      <c r="EMW35" s="530"/>
      <c r="EMX35" s="530"/>
      <c r="EMY35" s="530"/>
      <c r="EMZ35" s="530"/>
      <c r="ENA35" s="530"/>
      <c r="ENB35" s="530"/>
      <c r="ENC35" s="530"/>
      <c r="END35" s="530"/>
      <c r="ENE35" s="530"/>
      <c r="ENF35" s="530"/>
      <c r="ENG35" s="530"/>
      <c r="ENH35" s="530"/>
      <c r="ENI35" s="530"/>
      <c r="ENJ35" s="530"/>
      <c r="ENK35" s="530"/>
      <c r="ENL35" s="530"/>
      <c r="ENM35" s="530"/>
      <c r="ENN35" s="530"/>
      <c r="ENO35" s="530"/>
      <c r="ENP35" s="530"/>
      <c r="ENQ35" s="530"/>
      <c r="ENR35" s="530"/>
      <c r="ENS35" s="530"/>
      <c r="ENT35" s="530"/>
      <c r="ENU35" s="530"/>
      <c r="ENV35" s="530"/>
      <c r="ENW35" s="530"/>
      <c r="ENX35" s="530"/>
      <c r="ENY35" s="530"/>
      <c r="ENZ35" s="530"/>
      <c r="EOA35" s="530"/>
      <c r="EOB35" s="530"/>
      <c r="EOC35" s="530"/>
      <c r="EOD35" s="530"/>
      <c r="EOE35" s="530"/>
      <c r="EOF35" s="530"/>
      <c r="EOG35" s="530"/>
      <c r="EOH35" s="530"/>
      <c r="EOI35" s="530"/>
      <c r="EOJ35" s="530"/>
      <c r="EOK35" s="530"/>
      <c r="EOL35" s="530"/>
      <c r="EOM35" s="530"/>
      <c r="EON35" s="530"/>
      <c r="EOO35" s="530"/>
      <c r="EOP35" s="530"/>
      <c r="EOQ35" s="530"/>
      <c r="EOR35" s="530"/>
      <c r="EOS35" s="530"/>
      <c r="EOT35" s="530"/>
      <c r="EOU35" s="530"/>
      <c r="EOV35" s="530"/>
      <c r="EOW35" s="530"/>
      <c r="EOX35" s="530"/>
      <c r="EOY35" s="530"/>
      <c r="EOZ35" s="530"/>
      <c r="EPA35" s="530"/>
      <c r="EPB35" s="530"/>
      <c r="EPC35" s="530"/>
      <c r="EPD35" s="530"/>
      <c r="EPE35" s="530"/>
      <c r="EPF35" s="530"/>
      <c r="EPG35" s="530"/>
      <c r="EPH35" s="530"/>
      <c r="EPI35" s="530"/>
      <c r="EPJ35" s="530"/>
      <c r="EPK35" s="530"/>
      <c r="EPL35" s="530"/>
      <c r="EPM35" s="530"/>
      <c r="EPN35" s="530"/>
      <c r="EPO35" s="530"/>
      <c r="EPP35" s="530"/>
      <c r="EPQ35" s="530"/>
      <c r="EPR35" s="530"/>
      <c r="EPS35" s="530"/>
      <c r="EPT35" s="530"/>
      <c r="EPU35" s="530"/>
      <c r="EPV35" s="530"/>
      <c r="EPW35" s="530"/>
      <c r="EPX35" s="530"/>
      <c r="EPY35" s="530"/>
      <c r="EPZ35" s="530"/>
      <c r="EQA35" s="530"/>
      <c r="EQB35" s="530"/>
      <c r="EQC35" s="530"/>
      <c r="EQD35" s="530"/>
      <c r="EQE35" s="530"/>
      <c r="EQF35" s="530"/>
      <c r="EQG35" s="530"/>
      <c r="EQH35" s="530"/>
      <c r="EQI35" s="530"/>
      <c r="EQJ35" s="530"/>
      <c r="EQK35" s="530"/>
      <c r="EQL35" s="530"/>
      <c r="EQM35" s="530"/>
      <c r="EQN35" s="530"/>
      <c r="EQO35" s="530"/>
      <c r="EQP35" s="530"/>
      <c r="EQQ35" s="530"/>
      <c r="EQR35" s="530"/>
      <c r="EQS35" s="530"/>
      <c r="EQT35" s="530"/>
      <c r="EQU35" s="530"/>
      <c r="EQV35" s="530"/>
      <c r="EQW35" s="530"/>
      <c r="EQX35" s="530"/>
      <c r="EQY35" s="530"/>
      <c r="EQZ35" s="530"/>
      <c r="ERA35" s="530"/>
      <c r="ERB35" s="530"/>
      <c r="ERC35" s="530"/>
      <c r="ERD35" s="530"/>
      <c r="ERE35" s="530"/>
      <c r="ERF35" s="530"/>
      <c r="ERG35" s="530"/>
      <c r="ERH35" s="530"/>
      <c r="ERI35" s="530"/>
      <c r="ERJ35" s="530"/>
      <c r="ERK35" s="530"/>
      <c r="ERL35" s="530"/>
      <c r="ERM35" s="530"/>
      <c r="ERN35" s="530"/>
      <c r="ERO35" s="530"/>
      <c r="ERP35" s="530"/>
      <c r="ERQ35" s="530"/>
      <c r="ERR35" s="530"/>
      <c r="ERS35" s="530"/>
      <c r="ERT35" s="530"/>
      <c r="ERU35" s="530"/>
      <c r="ERV35" s="530"/>
      <c r="ERW35" s="530"/>
      <c r="ERX35" s="530"/>
      <c r="ERY35" s="530"/>
      <c r="ERZ35" s="530"/>
      <c r="ESA35" s="530"/>
      <c r="ESB35" s="530"/>
      <c r="ESC35" s="530"/>
      <c r="ESD35" s="530"/>
      <c r="ESE35" s="530"/>
      <c r="ESF35" s="530"/>
      <c r="ESG35" s="530"/>
      <c r="ESH35" s="530"/>
      <c r="ESI35" s="530"/>
      <c r="ESJ35" s="530"/>
      <c r="ESK35" s="530"/>
      <c r="ESL35" s="530"/>
      <c r="ESM35" s="530"/>
      <c r="ESN35" s="530"/>
      <c r="ESO35" s="530"/>
      <c r="ESP35" s="530"/>
      <c r="ESQ35" s="530"/>
      <c r="ESR35" s="530"/>
      <c r="ESS35" s="530"/>
      <c r="EST35" s="530"/>
      <c r="ESU35" s="530"/>
      <c r="ESV35" s="530"/>
      <c r="ESW35" s="530"/>
      <c r="ESX35" s="530"/>
      <c r="ESY35" s="530"/>
      <c r="ESZ35" s="530"/>
      <c r="ETA35" s="530"/>
      <c r="ETB35" s="530"/>
      <c r="ETC35" s="530"/>
      <c r="ETD35" s="530"/>
      <c r="ETE35" s="530"/>
      <c r="ETF35" s="530"/>
      <c r="ETG35" s="530"/>
      <c r="ETH35" s="530"/>
      <c r="ETI35" s="530"/>
      <c r="ETJ35" s="530"/>
      <c r="ETK35" s="530"/>
      <c r="ETL35" s="530"/>
      <c r="ETM35" s="530"/>
      <c r="ETN35" s="530"/>
      <c r="ETO35" s="530"/>
      <c r="ETP35" s="530"/>
      <c r="ETQ35" s="530"/>
      <c r="ETR35" s="530"/>
      <c r="ETS35" s="530"/>
      <c r="ETT35" s="530"/>
      <c r="ETU35" s="530"/>
      <c r="ETV35" s="530"/>
      <c r="ETW35" s="530"/>
      <c r="ETX35" s="530"/>
      <c r="ETY35" s="530"/>
      <c r="ETZ35" s="530"/>
      <c r="EUA35" s="530"/>
      <c r="EUB35" s="530"/>
      <c r="EUC35" s="530"/>
      <c r="EUD35" s="530"/>
      <c r="EUE35" s="530"/>
      <c r="EUF35" s="530"/>
      <c r="EUG35" s="530"/>
      <c r="EUH35" s="530"/>
      <c r="EUI35" s="530"/>
      <c r="EUJ35" s="530"/>
      <c r="EUK35" s="530"/>
      <c r="EUL35" s="530"/>
      <c r="EUM35" s="530"/>
      <c r="EUN35" s="530"/>
      <c r="EUO35" s="530"/>
      <c r="EUP35" s="530"/>
      <c r="EUQ35" s="530"/>
      <c r="EUR35" s="530"/>
      <c r="EUS35" s="530"/>
      <c r="EUT35" s="530"/>
      <c r="EUU35" s="530"/>
      <c r="EUV35" s="530"/>
      <c r="EUW35" s="530"/>
      <c r="EUX35" s="530"/>
      <c r="EUY35" s="530"/>
      <c r="EUZ35" s="530"/>
      <c r="EVA35" s="530"/>
      <c r="EVB35" s="530"/>
      <c r="EVC35" s="530"/>
      <c r="EVD35" s="530"/>
      <c r="EVE35" s="530"/>
      <c r="EVF35" s="530"/>
      <c r="EVG35" s="530"/>
      <c r="EVH35" s="530"/>
      <c r="EVI35" s="530"/>
      <c r="EVJ35" s="530"/>
      <c r="EVK35" s="530"/>
      <c r="EVL35" s="530"/>
      <c r="EVM35" s="530"/>
      <c r="EVN35" s="530"/>
      <c r="EVO35" s="530"/>
      <c r="EVP35" s="530"/>
      <c r="EVQ35" s="530"/>
      <c r="EVR35" s="530"/>
      <c r="EVS35" s="530"/>
      <c r="EVT35" s="530"/>
      <c r="EVU35" s="530"/>
      <c r="EVV35" s="530"/>
      <c r="EVW35" s="530"/>
      <c r="EVX35" s="530"/>
      <c r="EVY35" s="530"/>
      <c r="EVZ35" s="530"/>
      <c r="EWA35" s="530"/>
      <c r="EWB35" s="530"/>
      <c r="EWC35" s="530"/>
      <c r="EWD35" s="530"/>
      <c r="EWE35" s="530"/>
      <c r="EWF35" s="530"/>
      <c r="EWG35" s="530"/>
      <c r="EWH35" s="530"/>
      <c r="EWI35" s="530"/>
      <c r="EWJ35" s="530"/>
      <c r="EWK35" s="530"/>
      <c r="EWL35" s="530"/>
      <c r="EWM35" s="530"/>
      <c r="EWN35" s="530"/>
      <c r="EWO35" s="530"/>
      <c r="EWP35" s="530"/>
      <c r="EWQ35" s="530"/>
      <c r="EWR35" s="530"/>
      <c r="EWS35" s="530"/>
      <c r="EWT35" s="530"/>
      <c r="EWU35" s="530"/>
      <c r="EWV35" s="530"/>
      <c r="EWW35" s="530"/>
      <c r="EWX35" s="530"/>
      <c r="EWY35" s="530"/>
      <c r="EWZ35" s="530"/>
      <c r="EXA35" s="530"/>
      <c r="EXB35" s="530"/>
      <c r="EXC35" s="530"/>
      <c r="EXD35" s="530"/>
      <c r="EXE35" s="530"/>
      <c r="EXF35" s="530"/>
      <c r="EXG35" s="530"/>
      <c r="EXH35" s="530"/>
      <c r="EXI35" s="530"/>
      <c r="EXJ35" s="530"/>
      <c r="EXK35" s="530"/>
      <c r="EXL35" s="530"/>
      <c r="EXM35" s="530"/>
      <c r="EXN35" s="530"/>
      <c r="EXO35" s="530"/>
      <c r="EXP35" s="530"/>
      <c r="EXQ35" s="530"/>
      <c r="EXR35" s="530"/>
      <c r="EXS35" s="530"/>
      <c r="EXT35" s="530"/>
      <c r="EXU35" s="530"/>
      <c r="EXV35" s="530"/>
      <c r="EXW35" s="530"/>
      <c r="EXX35" s="530"/>
      <c r="EXY35" s="530"/>
      <c r="EXZ35" s="530"/>
      <c r="EYA35" s="530"/>
      <c r="EYB35" s="530"/>
      <c r="EYC35" s="530"/>
      <c r="EYD35" s="530"/>
      <c r="EYE35" s="530"/>
      <c r="EYF35" s="530"/>
      <c r="EYG35" s="530"/>
      <c r="EYH35" s="530"/>
      <c r="EYI35" s="530"/>
      <c r="EYJ35" s="530"/>
      <c r="EYK35" s="530"/>
      <c r="EYL35" s="530"/>
      <c r="EYM35" s="530"/>
      <c r="EYN35" s="530"/>
      <c r="EYO35" s="530"/>
      <c r="EYP35" s="530"/>
      <c r="EYQ35" s="530"/>
      <c r="EYR35" s="530"/>
      <c r="EYS35" s="530"/>
      <c r="EYT35" s="530"/>
      <c r="EYU35" s="530"/>
      <c r="EYV35" s="530"/>
      <c r="EYW35" s="530"/>
      <c r="EYX35" s="530"/>
      <c r="EYY35" s="530"/>
      <c r="EYZ35" s="530"/>
      <c r="EZA35" s="530"/>
      <c r="EZB35" s="530"/>
      <c r="EZC35" s="530"/>
      <c r="EZD35" s="530"/>
      <c r="EZE35" s="530"/>
      <c r="EZF35" s="530"/>
      <c r="EZG35" s="530"/>
      <c r="EZH35" s="530"/>
      <c r="EZI35" s="530"/>
      <c r="EZJ35" s="530"/>
      <c r="EZK35" s="530"/>
      <c r="EZL35" s="530"/>
      <c r="EZM35" s="530"/>
      <c r="EZN35" s="530"/>
      <c r="EZO35" s="530"/>
      <c r="EZP35" s="530"/>
      <c r="EZQ35" s="530"/>
      <c r="EZR35" s="530"/>
      <c r="EZS35" s="530"/>
      <c r="EZT35" s="530"/>
      <c r="EZU35" s="530"/>
      <c r="EZV35" s="530"/>
      <c r="EZW35" s="530"/>
      <c r="EZX35" s="530"/>
      <c r="EZY35" s="530"/>
      <c r="EZZ35" s="530"/>
      <c r="FAA35" s="530"/>
      <c r="FAB35" s="530"/>
      <c r="FAC35" s="530"/>
      <c r="FAD35" s="530"/>
      <c r="FAE35" s="530"/>
      <c r="FAF35" s="530"/>
      <c r="FAG35" s="530"/>
      <c r="FAH35" s="530"/>
      <c r="FAI35" s="530"/>
      <c r="FAJ35" s="530"/>
      <c r="FAK35" s="530"/>
      <c r="FAL35" s="530"/>
      <c r="FAM35" s="530"/>
      <c r="FAN35" s="530"/>
      <c r="FAO35" s="530"/>
      <c r="FAP35" s="530"/>
      <c r="FAQ35" s="530"/>
      <c r="FAR35" s="530"/>
      <c r="FAS35" s="530"/>
      <c r="FAT35" s="530"/>
      <c r="FAU35" s="530"/>
      <c r="FAV35" s="530"/>
      <c r="FAW35" s="530"/>
      <c r="FAX35" s="530"/>
      <c r="FAY35" s="530"/>
      <c r="FAZ35" s="530"/>
      <c r="FBA35" s="530"/>
      <c r="FBB35" s="530"/>
      <c r="FBC35" s="530"/>
      <c r="FBD35" s="530"/>
      <c r="FBE35" s="530"/>
      <c r="FBF35" s="530"/>
      <c r="FBG35" s="530"/>
      <c r="FBH35" s="530"/>
      <c r="FBI35" s="530"/>
      <c r="FBJ35" s="530"/>
      <c r="FBK35" s="530"/>
      <c r="FBL35" s="530"/>
      <c r="FBM35" s="530"/>
      <c r="FBN35" s="530"/>
      <c r="FBO35" s="530"/>
      <c r="FBP35" s="530"/>
      <c r="FBQ35" s="530"/>
      <c r="FBR35" s="530"/>
      <c r="FBS35" s="530"/>
      <c r="FBT35" s="530"/>
      <c r="FBU35" s="530"/>
      <c r="FBV35" s="530"/>
      <c r="FBW35" s="530"/>
      <c r="FBX35" s="530"/>
      <c r="FBY35" s="530"/>
      <c r="FBZ35" s="530"/>
      <c r="FCA35" s="530"/>
      <c r="FCB35" s="530"/>
      <c r="FCC35" s="530"/>
      <c r="FCD35" s="530"/>
      <c r="FCE35" s="530"/>
      <c r="FCF35" s="530"/>
      <c r="FCG35" s="530"/>
      <c r="FCH35" s="530"/>
      <c r="FCI35" s="530"/>
      <c r="FCJ35" s="530"/>
      <c r="FCK35" s="530"/>
      <c r="FCL35" s="530"/>
      <c r="FCM35" s="530"/>
      <c r="FCN35" s="530"/>
      <c r="FCO35" s="530"/>
      <c r="FCP35" s="530"/>
      <c r="FCQ35" s="530"/>
      <c r="FCR35" s="530"/>
      <c r="FCS35" s="530"/>
      <c r="FCT35" s="530"/>
      <c r="FCU35" s="530"/>
      <c r="FCV35" s="530"/>
      <c r="FCW35" s="530"/>
      <c r="FCX35" s="530"/>
      <c r="FCY35" s="530"/>
      <c r="FCZ35" s="530"/>
      <c r="FDA35" s="530"/>
      <c r="FDB35" s="530"/>
      <c r="FDC35" s="530"/>
      <c r="FDD35" s="530"/>
      <c r="FDE35" s="530"/>
      <c r="FDF35" s="530"/>
      <c r="FDG35" s="530"/>
      <c r="FDH35" s="530"/>
      <c r="FDI35" s="530"/>
      <c r="FDJ35" s="530"/>
      <c r="FDK35" s="530"/>
      <c r="FDL35" s="530"/>
      <c r="FDM35" s="530"/>
      <c r="FDN35" s="530"/>
      <c r="FDO35" s="530"/>
      <c r="FDP35" s="530"/>
      <c r="FDQ35" s="530"/>
      <c r="FDR35" s="530"/>
      <c r="FDS35" s="530"/>
      <c r="FDT35" s="530"/>
      <c r="FDU35" s="530"/>
      <c r="FDV35" s="530"/>
      <c r="FDW35" s="530"/>
      <c r="FDX35" s="530"/>
      <c r="FDY35" s="530"/>
      <c r="FDZ35" s="530"/>
      <c r="FEA35" s="530"/>
      <c r="FEB35" s="530"/>
      <c r="FEC35" s="530"/>
      <c r="FED35" s="530"/>
      <c r="FEE35" s="530"/>
      <c r="FEF35" s="530"/>
      <c r="FEG35" s="530"/>
      <c r="FEH35" s="530"/>
      <c r="FEI35" s="530"/>
      <c r="FEJ35" s="530"/>
      <c r="FEK35" s="530"/>
      <c r="FEL35" s="530"/>
      <c r="FEM35" s="530"/>
      <c r="FEN35" s="530"/>
      <c r="FEO35" s="530"/>
      <c r="FEP35" s="530"/>
      <c r="FEQ35" s="530"/>
      <c r="FER35" s="530"/>
      <c r="FES35" s="530"/>
      <c r="FET35" s="530"/>
      <c r="FEU35" s="530"/>
      <c r="FEV35" s="530"/>
      <c r="FEW35" s="530"/>
      <c r="FEX35" s="530"/>
      <c r="FEY35" s="530"/>
      <c r="FEZ35" s="530"/>
      <c r="FFA35" s="530"/>
      <c r="FFB35" s="530"/>
      <c r="FFC35" s="530"/>
      <c r="FFD35" s="530"/>
      <c r="FFE35" s="530"/>
      <c r="FFF35" s="530"/>
      <c r="FFG35" s="530"/>
      <c r="FFH35" s="530"/>
      <c r="FFI35" s="530"/>
      <c r="FFJ35" s="530"/>
      <c r="FFK35" s="530"/>
      <c r="FFL35" s="530"/>
      <c r="FFM35" s="530"/>
      <c r="FFN35" s="530"/>
      <c r="FFO35" s="530"/>
      <c r="FFP35" s="530"/>
      <c r="FFQ35" s="530"/>
      <c r="FFR35" s="530"/>
      <c r="FFS35" s="530"/>
      <c r="FFT35" s="530"/>
      <c r="FFU35" s="530"/>
      <c r="FFV35" s="530"/>
      <c r="FFW35" s="530"/>
      <c r="FFX35" s="530"/>
      <c r="FFY35" s="530"/>
      <c r="FFZ35" s="530"/>
      <c r="FGA35" s="530"/>
      <c r="FGB35" s="530"/>
      <c r="FGC35" s="530"/>
      <c r="FGD35" s="530"/>
      <c r="FGE35" s="530"/>
      <c r="FGF35" s="530"/>
      <c r="FGG35" s="530"/>
      <c r="FGH35" s="530"/>
      <c r="FGI35" s="530"/>
      <c r="FGJ35" s="530"/>
      <c r="FGK35" s="530"/>
      <c r="FGL35" s="530"/>
      <c r="FGM35" s="530"/>
      <c r="FGN35" s="530"/>
      <c r="FGO35" s="530"/>
      <c r="FGP35" s="530"/>
      <c r="FGQ35" s="530"/>
      <c r="FGR35" s="530"/>
      <c r="FGS35" s="530"/>
      <c r="FGT35" s="530"/>
      <c r="FGU35" s="530"/>
      <c r="FGV35" s="530"/>
      <c r="FGW35" s="530"/>
      <c r="FGX35" s="530"/>
      <c r="FGY35" s="530"/>
      <c r="FGZ35" s="530"/>
      <c r="FHA35" s="530"/>
      <c r="FHB35" s="530"/>
      <c r="FHC35" s="530"/>
      <c r="FHD35" s="530"/>
      <c r="FHE35" s="530"/>
      <c r="FHF35" s="530"/>
      <c r="FHG35" s="530"/>
      <c r="FHH35" s="530"/>
      <c r="FHI35" s="530"/>
      <c r="FHJ35" s="530"/>
      <c r="FHK35" s="530"/>
      <c r="FHL35" s="530"/>
      <c r="FHM35" s="530"/>
      <c r="FHN35" s="530"/>
      <c r="FHO35" s="530"/>
      <c r="FHP35" s="530"/>
      <c r="FHQ35" s="530"/>
      <c r="FHR35" s="530"/>
      <c r="FHS35" s="530"/>
      <c r="FHT35" s="530"/>
      <c r="FHU35" s="530"/>
      <c r="FHV35" s="530"/>
      <c r="FHW35" s="530"/>
      <c r="FHX35" s="530"/>
      <c r="FHY35" s="530"/>
      <c r="FHZ35" s="530"/>
      <c r="FIA35" s="530"/>
      <c r="FIB35" s="530"/>
      <c r="FIC35" s="530"/>
      <c r="FID35" s="530"/>
      <c r="FIE35" s="530"/>
      <c r="FIF35" s="530"/>
      <c r="FIG35" s="530"/>
      <c r="FIH35" s="530"/>
      <c r="FII35" s="530"/>
      <c r="FIJ35" s="530"/>
      <c r="FIK35" s="530"/>
      <c r="FIL35" s="530"/>
      <c r="FIM35" s="530"/>
      <c r="FIN35" s="530"/>
      <c r="FIO35" s="530"/>
      <c r="FIP35" s="530"/>
      <c r="FIQ35" s="530"/>
      <c r="FIR35" s="530"/>
      <c r="FIS35" s="530"/>
      <c r="FIT35" s="530"/>
      <c r="FIU35" s="530"/>
      <c r="FIV35" s="530"/>
      <c r="FIW35" s="530"/>
      <c r="FIX35" s="530"/>
      <c r="FIY35" s="530"/>
      <c r="FIZ35" s="530"/>
      <c r="FJA35" s="530"/>
      <c r="FJB35" s="530"/>
      <c r="FJC35" s="530"/>
      <c r="FJD35" s="530"/>
      <c r="FJE35" s="530"/>
      <c r="FJF35" s="530"/>
      <c r="FJG35" s="530"/>
      <c r="FJH35" s="530"/>
      <c r="FJI35" s="530"/>
      <c r="FJJ35" s="530"/>
      <c r="FJK35" s="530"/>
      <c r="FJL35" s="530"/>
      <c r="FJM35" s="530"/>
      <c r="FJN35" s="530"/>
      <c r="FJO35" s="530"/>
      <c r="FJP35" s="530"/>
      <c r="FJQ35" s="530"/>
      <c r="FJR35" s="530"/>
      <c r="FJS35" s="530"/>
      <c r="FJT35" s="530"/>
      <c r="FJU35" s="530"/>
      <c r="FJV35" s="530"/>
      <c r="FJW35" s="530"/>
      <c r="FJX35" s="530"/>
      <c r="FJY35" s="530"/>
      <c r="FJZ35" s="530"/>
      <c r="FKA35" s="530"/>
      <c r="FKB35" s="530"/>
      <c r="FKC35" s="530"/>
      <c r="FKD35" s="530"/>
      <c r="FKE35" s="530"/>
      <c r="FKF35" s="530"/>
      <c r="FKG35" s="530"/>
      <c r="FKH35" s="530"/>
      <c r="FKI35" s="530"/>
      <c r="FKJ35" s="530"/>
      <c r="FKK35" s="530"/>
      <c r="FKL35" s="530"/>
      <c r="FKM35" s="530"/>
      <c r="FKN35" s="530"/>
      <c r="FKO35" s="530"/>
      <c r="FKP35" s="530"/>
      <c r="FKQ35" s="530"/>
      <c r="FKR35" s="530"/>
      <c r="FKS35" s="530"/>
      <c r="FKT35" s="530"/>
      <c r="FKU35" s="530"/>
      <c r="FKV35" s="530"/>
      <c r="FKW35" s="530"/>
      <c r="FKX35" s="530"/>
      <c r="FKY35" s="530"/>
      <c r="FKZ35" s="530"/>
      <c r="FLA35" s="530"/>
      <c r="FLB35" s="530"/>
      <c r="FLC35" s="530"/>
      <c r="FLD35" s="530"/>
      <c r="FLE35" s="530"/>
      <c r="FLF35" s="530"/>
      <c r="FLG35" s="530"/>
      <c r="FLH35" s="530"/>
      <c r="FLI35" s="530"/>
      <c r="FLJ35" s="530"/>
      <c r="FLK35" s="530"/>
      <c r="FLL35" s="530"/>
      <c r="FLM35" s="530"/>
      <c r="FLN35" s="530"/>
      <c r="FLO35" s="530"/>
      <c r="FLP35" s="530"/>
      <c r="FLQ35" s="530"/>
      <c r="FLR35" s="530"/>
      <c r="FLS35" s="530"/>
      <c r="FLT35" s="530"/>
      <c r="FLU35" s="530"/>
      <c r="FLV35" s="530"/>
      <c r="FLW35" s="530"/>
      <c r="FLX35" s="530"/>
      <c r="FLY35" s="530"/>
      <c r="FLZ35" s="530"/>
      <c r="FMA35" s="530"/>
      <c r="FMB35" s="530"/>
      <c r="FMC35" s="530"/>
      <c r="FMD35" s="530"/>
      <c r="FME35" s="530"/>
      <c r="FMF35" s="530"/>
      <c r="FMG35" s="530"/>
      <c r="FMH35" s="530"/>
      <c r="FMI35" s="530"/>
      <c r="FMJ35" s="530"/>
      <c r="FMK35" s="530"/>
      <c r="FML35" s="530"/>
      <c r="FMM35" s="530"/>
      <c r="FMN35" s="530"/>
      <c r="FMO35" s="530"/>
      <c r="FMP35" s="530"/>
      <c r="FMQ35" s="530"/>
      <c r="FMR35" s="530"/>
      <c r="FMS35" s="530"/>
      <c r="FMT35" s="530"/>
      <c r="FMU35" s="530"/>
      <c r="FMV35" s="530"/>
      <c r="FMW35" s="530"/>
      <c r="FMX35" s="530"/>
      <c r="FMY35" s="530"/>
      <c r="FMZ35" s="530"/>
      <c r="FNA35" s="530"/>
      <c r="FNB35" s="530"/>
      <c r="FNC35" s="530"/>
      <c r="FND35" s="530"/>
      <c r="FNE35" s="530"/>
      <c r="FNF35" s="530"/>
      <c r="FNG35" s="530"/>
      <c r="FNH35" s="530"/>
      <c r="FNI35" s="530"/>
      <c r="FNJ35" s="530"/>
      <c r="FNK35" s="530"/>
      <c r="FNL35" s="530"/>
      <c r="FNM35" s="530"/>
      <c r="FNN35" s="530"/>
      <c r="FNO35" s="530"/>
      <c r="FNP35" s="530"/>
      <c r="FNQ35" s="530"/>
      <c r="FNR35" s="530"/>
      <c r="FNS35" s="530"/>
      <c r="FNT35" s="530"/>
      <c r="FNU35" s="530"/>
      <c r="FNV35" s="530"/>
      <c r="FNW35" s="530"/>
      <c r="FNX35" s="530"/>
      <c r="FNY35" s="530"/>
      <c r="FNZ35" s="530"/>
      <c r="FOA35" s="530"/>
      <c r="FOB35" s="530"/>
      <c r="FOC35" s="530"/>
      <c r="FOD35" s="530"/>
      <c r="FOE35" s="530"/>
      <c r="FOF35" s="530"/>
      <c r="FOG35" s="530"/>
      <c r="FOH35" s="530"/>
      <c r="FOI35" s="530"/>
      <c r="FOJ35" s="530"/>
      <c r="FOK35" s="530"/>
      <c r="FOL35" s="530"/>
      <c r="FOM35" s="530"/>
      <c r="FON35" s="530"/>
      <c r="FOO35" s="530"/>
      <c r="FOP35" s="530"/>
      <c r="FOQ35" s="530"/>
      <c r="FOR35" s="530"/>
      <c r="FOS35" s="530"/>
      <c r="FOT35" s="530"/>
      <c r="FOU35" s="530"/>
      <c r="FOV35" s="530"/>
      <c r="FOW35" s="530"/>
      <c r="FOX35" s="530"/>
      <c r="FOY35" s="530"/>
      <c r="FOZ35" s="530"/>
      <c r="FPA35" s="530"/>
      <c r="FPB35" s="530"/>
      <c r="FPC35" s="530"/>
      <c r="FPD35" s="530"/>
      <c r="FPE35" s="530"/>
      <c r="FPF35" s="530"/>
      <c r="FPG35" s="530"/>
      <c r="FPH35" s="530"/>
      <c r="FPI35" s="530"/>
      <c r="FPJ35" s="530"/>
      <c r="FPK35" s="530"/>
      <c r="FPL35" s="530"/>
      <c r="FPM35" s="530"/>
      <c r="FPN35" s="530"/>
      <c r="FPO35" s="530"/>
      <c r="FPP35" s="530"/>
      <c r="FPQ35" s="530"/>
      <c r="FPR35" s="530"/>
      <c r="FPS35" s="530"/>
      <c r="FPT35" s="530"/>
      <c r="FPU35" s="530"/>
      <c r="FPV35" s="530"/>
      <c r="FPW35" s="530"/>
      <c r="FPX35" s="530"/>
      <c r="FPY35" s="530"/>
      <c r="FPZ35" s="530"/>
      <c r="FQA35" s="530"/>
      <c r="FQB35" s="530"/>
      <c r="FQC35" s="530"/>
      <c r="FQD35" s="530"/>
      <c r="FQE35" s="530"/>
      <c r="FQF35" s="530"/>
      <c r="FQG35" s="530"/>
      <c r="FQH35" s="530"/>
      <c r="FQI35" s="530"/>
      <c r="FQJ35" s="530"/>
      <c r="FQK35" s="530"/>
      <c r="FQL35" s="530"/>
      <c r="FQM35" s="530"/>
      <c r="FQN35" s="530"/>
      <c r="FQO35" s="530"/>
      <c r="FQP35" s="530"/>
      <c r="FQQ35" s="530"/>
      <c r="FQR35" s="530"/>
      <c r="FQS35" s="530"/>
      <c r="FQT35" s="530"/>
      <c r="FQU35" s="530"/>
      <c r="FQV35" s="530"/>
      <c r="FQW35" s="530"/>
      <c r="FQX35" s="530"/>
      <c r="FQY35" s="530"/>
      <c r="FQZ35" s="530"/>
      <c r="FRA35" s="530"/>
      <c r="FRB35" s="530"/>
      <c r="FRC35" s="530"/>
      <c r="FRD35" s="530"/>
      <c r="FRE35" s="530"/>
      <c r="FRF35" s="530"/>
      <c r="FRG35" s="530"/>
      <c r="FRH35" s="530"/>
      <c r="FRI35" s="530"/>
      <c r="FRJ35" s="530"/>
      <c r="FRK35" s="530"/>
      <c r="FRL35" s="530"/>
      <c r="FRM35" s="530"/>
      <c r="FRN35" s="530"/>
      <c r="FRO35" s="530"/>
      <c r="FRP35" s="530"/>
      <c r="FRQ35" s="530"/>
      <c r="FRR35" s="530"/>
      <c r="FRS35" s="530"/>
      <c r="FRT35" s="530"/>
      <c r="FRU35" s="530"/>
      <c r="FRV35" s="530"/>
      <c r="FRW35" s="530"/>
      <c r="FRX35" s="530"/>
      <c r="FRY35" s="530"/>
      <c r="FRZ35" s="530"/>
      <c r="FSA35" s="530"/>
      <c r="FSB35" s="530"/>
      <c r="FSC35" s="530"/>
      <c r="FSD35" s="530"/>
      <c r="FSE35" s="530"/>
      <c r="FSF35" s="530"/>
      <c r="FSG35" s="530"/>
      <c r="FSH35" s="530"/>
      <c r="FSI35" s="530"/>
      <c r="FSJ35" s="530"/>
      <c r="FSK35" s="530"/>
      <c r="FSL35" s="530"/>
      <c r="FSM35" s="530"/>
      <c r="FSN35" s="530"/>
      <c r="FSO35" s="530"/>
      <c r="FSP35" s="530"/>
      <c r="FSQ35" s="530"/>
      <c r="FSR35" s="530"/>
      <c r="FSS35" s="530"/>
      <c r="FST35" s="530"/>
      <c r="FSU35" s="530"/>
      <c r="FSV35" s="530"/>
      <c r="FSW35" s="530"/>
      <c r="FSX35" s="530"/>
      <c r="FSY35" s="530"/>
      <c r="FSZ35" s="530"/>
      <c r="FTA35" s="530"/>
      <c r="FTB35" s="530"/>
      <c r="FTC35" s="530"/>
      <c r="FTD35" s="530"/>
      <c r="FTE35" s="530"/>
      <c r="FTF35" s="530"/>
      <c r="FTG35" s="530"/>
      <c r="FTH35" s="530"/>
      <c r="FTI35" s="530"/>
      <c r="FTJ35" s="530"/>
      <c r="FTK35" s="530"/>
      <c r="FTL35" s="530"/>
      <c r="FTM35" s="530"/>
      <c r="FTN35" s="530"/>
      <c r="FTO35" s="530"/>
      <c r="FTP35" s="530"/>
      <c r="FTQ35" s="530"/>
      <c r="FTR35" s="530"/>
      <c r="FTS35" s="530"/>
      <c r="FTT35" s="530"/>
      <c r="FTU35" s="530"/>
      <c r="FTV35" s="530"/>
      <c r="FTW35" s="530"/>
      <c r="FTX35" s="530"/>
      <c r="FTY35" s="530"/>
      <c r="FTZ35" s="530"/>
      <c r="FUA35" s="530"/>
      <c r="FUB35" s="530"/>
      <c r="FUC35" s="530"/>
      <c r="FUD35" s="530"/>
      <c r="FUE35" s="530"/>
      <c r="FUF35" s="530"/>
      <c r="FUG35" s="530"/>
      <c r="FUH35" s="530"/>
      <c r="FUI35" s="530"/>
      <c r="FUJ35" s="530"/>
      <c r="FUK35" s="530"/>
      <c r="FUL35" s="530"/>
      <c r="FUM35" s="530"/>
      <c r="FUN35" s="530"/>
      <c r="FUO35" s="530"/>
      <c r="FUP35" s="530"/>
      <c r="FUQ35" s="530"/>
      <c r="FUR35" s="530"/>
      <c r="FUS35" s="530"/>
      <c r="FUT35" s="530"/>
      <c r="FUU35" s="530"/>
      <c r="FUV35" s="530"/>
      <c r="FUW35" s="530"/>
      <c r="FUX35" s="530"/>
      <c r="FUY35" s="530"/>
      <c r="FUZ35" s="530"/>
      <c r="FVA35" s="530"/>
      <c r="FVB35" s="530"/>
      <c r="FVC35" s="530"/>
      <c r="FVD35" s="530"/>
      <c r="FVE35" s="530"/>
      <c r="FVF35" s="530"/>
      <c r="FVG35" s="530"/>
      <c r="FVH35" s="530"/>
      <c r="FVI35" s="530"/>
      <c r="FVJ35" s="530"/>
      <c r="FVK35" s="530"/>
      <c r="FVL35" s="530"/>
      <c r="FVM35" s="530"/>
      <c r="FVN35" s="530"/>
      <c r="FVO35" s="530"/>
      <c r="FVP35" s="530"/>
      <c r="FVQ35" s="530"/>
      <c r="FVR35" s="530"/>
      <c r="FVS35" s="530"/>
      <c r="FVT35" s="530"/>
      <c r="FVU35" s="530"/>
      <c r="FVV35" s="530"/>
      <c r="FVW35" s="530"/>
      <c r="FVX35" s="530"/>
      <c r="FVY35" s="530"/>
      <c r="FVZ35" s="530"/>
      <c r="FWA35" s="530"/>
      <c r="FWB35" s="530"/>
      <c r="FWC35" s="530"/>
      <c r="FWD35" s="530"/>
      <c r="FWE35" s="530"/>
      <c r="FWF35" s="530"/>
      <c r="FWG35" s="530"/>
      <c r="FWH35" s="530"/>
      <c r="FWI35" s="530"/>
      <c r="FWJ35" s="530"/>
      <c r="FWK35" s="530"/>
      <c r="FWL35" s="530"/>
      <c r="FWM35" s="530"/>
      <c r="FWN35" s="530"/>
      <c r="FWO35" s="530"/>
      <c r="FWP35" s="530"/>
      <c r="FWQ35" s="530"/>
      <c r="FWR35" s="530"/>
      <c r="FWS35" s="530"/>
      <c r="FWT35" s="530"/>
      <c r="FWU35" s="530"/>
      <c r="FWV35" s="530"/>
      <c r="FWW35" s="530"/>
      <c r="FWX35" s="530"/>
      <c r="FWY35" s="530"/>
      <c r="FWZ35" s="530"/>
      <c r="FXA35" s="530"/>
      <c r="FXB35" s="530"/>
      <c r="FXC35" s="530"/>
      <c r="FXD35" s="530"/>
      <c r="FXE35" s="530"/>
      <c r="FXF35" s="530"/>
      <c r="FXG35" s="530"/>
      <c r="FXH35" s="530"/>
      <c r="FXI35" s="530"/>
      <c r="FXJ35" s="530"/>
      <c r="FXK35" s="530"/>
      <c r="FXL35" s="530"/>
      <c r="FXM35" s="530"/>
      <c r="FXN35" s="530"/>
      <c r="FXO35" s="530"/>
      <c r="FXP35" s="530"/>
      <c r="FXQ35" s="530"/>
      <c r="FXR35" s="530"/>
      <c r="FXS35" s="530"/>
      <c r="FXT35" s="530"/>
      <c r="FXU35" s="530"/>
      <c r="FXV35" s="530"/>
      <c r="FXW35" s="530"/>
      <c r="FXX35" s="530"/>
      <c r="FXY35" s="530"/>
      <c r="FXZ35" s="530"/>
      <c r="FYA35" s="530"/>
      <c r="FYB35" s="530"/>
      <c r="FYC35" s="530"/>
      <c r="FYD35" s="530"/>
      <c r="FYE35" s="530"/>
      <c r="FYF35" s="530"/>
      <c r="FYG35" s="530"/>
      <c r="FYH35" s="530"/>
      <c r="FYI35" s="530"/>
      <c r="FYJ35" s="530"/>
      <c r="FYK35" s="530"/>
      <c r="FYL35" s="530"/>
      <c r="FYM35" s="530"/>
      <c r="FYN35" s="530"/>
      <c r="FYO35" s="530"/>
      <c r="FYP35" s="530"/>
      <c r="FYQ35" s="530"/>
      <c r="FYR35" s="530"/>
      <c r="FYS35" s="530"/>
      <c r="FYT35" s="530"/>
      <c r="FYU35" s="530"/>
      <c r="FYV35" s="530"/>
      <c r="FYW35" s="530"/>
      <c r="FYX35" s="530"/>
      <c r="FYY35" s="530"/>
      <c r="FYZ35" s="530"/>
      <c r="FZA35" s="530"/>
      <c r="FZB35" s="530"/>
      <c r="FZC35" s="530"/>
      <c r="FZD35" s="530"/>
      <c r="FZE35" s="530"/>
      <c r="FZF35" s="530"/>
      <c r="FZG35" s="530"/>
      <c r="FZH35" s="530"/>
      <c r="FZI35" s="530"/>
      <c r="FZJ35" s="530"/>
      <c r="FZK35" s="530"/>
      <c r="FZL35" s="530"/>
      <c r="FZM35" s="530"/>
      <c r="FZN35" s="530"/>
      <c r="FZO35" s="530"/>
      <c r="FZP35" s="530"/>
      <c r="FZQ35" s="530"/>
      <c r="FZR35" s="530"/>
      <c r="FZS35" s="530"/>
      <c r="FZT35" s="530"/>
      <c r="FZU35" s="530"/>
      <c r="FZV35" s="530"/>
      <c r="FZW35" s="530"/>
      <c r="FZX35" s="530"/>
      <c r="FZY35" s="530"/>
      <c r="FZZ35" s="530"/>
      <c r="GAA35" s="530"/>
      <c r="GAB35" s="530"/>
      <c r="GAC35" s="530"/>
      <c r="GAD35" s="530"/>
      <c r="GAE35" s="530"/>
      <c r="GAF35" s="530"/>
      <c r="GAG35" s="530"/>
      <c r="GAH35" s="530"/>
      <c r="GAI35" s="530"/>
      <c r="GAJ35" s="530"/>
      <c r="GAK35" s="530"/>
      <c r="GAL35" s="530"/>
      <c r="GAM35" s="530"/>
      <c r="GAN35" s="530"/>
      <c r="GAO35" s="530"/>
      <c r="GAP35" s="530"/>
      <c r="GAQ35" s="530"/>
      <c r="GAR35" s="530"/>
      <c r="GAS35" s="530"/>
      <c r="GAT35" s="530"/>
      <c r="GAU35" s="530"/>
      <c r="GAV35" s="530"/>
      <c r="GAW35" s="530"/>
      <c r="GAX35" s="530"/>
      <c r="GAY35" s="530"/>
      <c r="GAZ35" s="530"/>
      <c r="GBA35" s="530"/>
      <c r="GBB35" s="530"/>
      <c r="GBC35" s="530"/>
      <c r="GBD35" s="530"/>
      <c r="GBE35" s="530"/>
      <c r="GBF35" s="530"/>
      <c r="GBG35" s="530"/>
      <c r="GBH35" s="530"/>
      <c r="GBI35" s="530"/>
      <c r="GBJ35" s="530"/>
      <c r="GBK35" s="530"/>
      <c r="GBL35" s="530"/>
      <c r="GBM35" s="530"/>
      <c r="GBN35" s="530"/>
      <c r="GBO35" s="530"/>
      <c r="GBP35" s="530"/>
      <c r="GBQ35" s="530"/>
      <c r="GBR35" s="530"/>
      <c r="GBS35" s="530"/>
      <c r="GBT35" s="530"/>
      <c r="GBU35" s="530"/>
      <c r="GBV35" s="530"/>
      <c r="GBW35" s="530"/>
      <c r="GBX35" s="530"/>
      <c r="GBY35" s="530"/>
      <c r="GBZ35" s="530"/>
      <c r="GCA35" s="530"/>
      <c r="GCB35" s="530"/>
      <c r="GCC35" s="530"/>
      <c r="GCD35" s="530"/>
      <c r="GCE35" s="530"/>
      <c r="GCF35" s="530"/>
      <c r="GCG35" s="530"/>
      <c r="GCH35" s="530"/>
      <c r="GCI35" s="530"/>
      <c r="GCJ35" s="530"/>
      <c r="GCK35" s="530"/>
      <c r="GCL35" s="530"/>
      <c r="GCM35" s="530"/>
      <c r="GCN35" s="530"/>
      <c r="GCO35" s="530"/>
      <c r="GCP35" s="530"/>
      <c r="GCQ35" s="530"/>
      <c r="GCR35" s="530"/>
      <c r="GCS35" s="530"/>
      <c r="GCT35" s="530"/>
      <c r="GCU35" s="530"/>
      <c r="GCV35" s="530"/>
      <c r="GCW35" s="530"/>
      <c r="GCX35" s="530"/>
      <c r="GCY35" s="530"/>
      <c r="GCZ35" s="530"/>
      <c r="GDA35" s="530"/>
      <c r="GDB35" s="530"/>
      <c r="GDC35" s="530"/>
      <c r="GDD35" s="530"/>
      <c r="GDE35" s="530"/>
      <c r="GDF35" s="530"/>
      <c r="GDG35" s="530"/>
      <c r="GDH35" s="530"/>
      <c r="GDI35" s="530"/>
      <c r="GDJ35" s="530"/>
      <c r="GDK35" s="530"/>
      <c r="GDL35" s="530"/>
      <c r="GDM35" s="530"/>
      <c r="GDN35" s="530"/>
      <c r="GDO35" s="530"/>
      <c r="GDP35" s="530"/>
      <c r="GDQ35" s="530"/>
      <c r="GDR35" s="530"/>
      <c r="GDS35" s="530"/>
      <c r="GDT35" s="530"/>
      <c r="GDU35" s="530"/>
      <c r="GDV35" s="530"/>
      <c r="GDW35" s="530"/>
      <c r="GDX35" s="530"/>
      <c r="GDY35" s="530"/>
      <c r="GDZ35" s="530"/>
      <c r="GEA35" s="530"/>
      <c r="GEB35" s="530"/>
      <c r="GEC35" s="530"/>
      <c r="GED35" s="530"/>
      <c r="GEE35" s="530"/>
      <c r="GEF35" s="530"/>
      <c r="GEG35" s="530"/>
      <c r="GEH35" s="530"/>
      <c r="GEI35" s="530"/>
      <c r="GEJ35" s="530"/>
      <c r="GEK35" s="530"/>
      <c r="GEL35" s="530"/>
      <c r="GEM35" s="530"/>
      <c r="GEN35" s="530"/>
      <c r="GEO35" s="530"/>
      <c r="GEP35" s="530"/>
      <c r="GEQ35" s="530"/>
      <c r="GER35" s="530"/>
      <c r="GES35" s="530"/>
      <c r="GET35" s="530"/>
      <c r="GEU35" s="530"/>
      <c r="GEV35" s="530"/>
      <c r="GEW35" s="530"/>
      <c r="GEX35" s="530"/>
      <c r="GEY35" s="530"/>
      <c r="GEZ35" s="530"/>
      <c r="GFA35" s="530"/>
      <c r="GFB35" s="530"/>
      <c r="GFC35" s="530"/>
      <c r="GFD35" s="530"/>
      <c r="GFE35" s="530"/>
      <c r="GFF35" s="530"/>
      <c r="GFG35" s="530"/>
      <c r="GFH35" s="530"/>
      <c r="GFI35" s="530"/>
      <c r="GFJ35" s="530"/>
      <c r="GFK35" s="530"/>
      <c r="GFL35" s="530"/>
      <c r="GFM35" s="530"/>
      <c r="GFN35" s="530"/>
      <c r="GFO35" s="530"/>
      <c r="GFP35" s="530"/>
      <c r="GFQ35" s="530"/>
      <c r="GFR35" s="530"/>
      <c r="GFS35" s="530"/>
      <c r="GFT35" s="530"/>
      <c r="GFU35" s="530"/>
      <c r="GFV35" s="530"/>
      <c r="GFW35" s="530"/>
      <c r="GFX35" s="530"/>
      <c r="GFY35" s="530"/>
      <c r="GFZ35" s="530"/>
      <c r="GGA35" s="530"/>
      <c r="GGB35" s="530"/>
      <c r="GGC35" s="530"/>
      <c r="GGD35" s="530"/>
      <c r="GGE35" s="530"/>
      <c r="GGF35" s="530"/>
      <c r="GGG35" s="530"/>
      <c r="GGH35" s="530"/>
      <c r="GGI35" s="530"/>
      <c r="GGJ35" s="530"/>
      <c r="GGK35" s="530"/>
      <c r="GGL35" s="530"/>
      <c r="GGM35" s="530"/>
      <c r="GGN35" s="530"/>
      <c r="GGO35" s="530"/>
      <c r="GGP35" s="530"/>
      <c r="GGQ35" s="530"/>
      <c r="GGR35" s="530"/>
      <c r="GGS35" s="530"/>
      <c r="GGT35" s="530"/>
      <c r="GGU35" s="530"/>
      <c r="GGV35" s="530"/>
      <c r="GGW35" s="530"/>
      <c r="GGX35" s="530"/>
      <c r="GGY35" s="530"/>
      <c r="GGZ35" s="530"/>
      <c r="GHA35" s="530"/>
      <c r="GHB35" s="530"/>
      <c r="GHC35" s="530"/>
      <c r="GHD35" s="530"/>
      <c r="GHE35" s="530"/>
      <c r="GHF35" s="530"/>
      <c r="GHG35" s="530"/>
      <c r="GHH35" s="530"/>
      <c r="GHI35" s="530"/>
      <c r="GHJ35" s="530"/>
      <c r="GHK35" s="530"/>
      <c r="GHL35" s="530"/>
      <c r="GHM35" s="530"/>
      <c r="GHN35" s="530"/>
      <c r="GHO35" s="530"/>
      <c r="GHP35" s="530"/>
      <c r="GHQ35" s="530"/>
      <c r="GHR35" s="530"/>
      <c r="GHS35" s="530"/>
      <c r="GHT35" s="530"/>
      <c r="GHU35" s="530"/>
      <c r="GHV35" s="530"/>
      <c r="GHW35" s="530"/>
      <c r="GHX35" s="530"/>
      <c r="GHY35" s="530"/>
      <c r="GHZ35" s="530"/>
      <c r="GIA35" s="530"/>
      <c r="GIB35" s="530"/>
      <c r="GIC35" s="530"/>
      <c r="GID35" s="530"/>
      <c r="GIE35" s="530"/>
      <c r="GIF35" s="530"/>
      <c r="GIG35" s="530"/>
      <c r="GIH35" s="530"/>
      <c r="GII35" s="530"/>
      <c r="GIJ35" s="530"/>
      <c r="GIK35" s="530"/>
      <c r="GIL35" s="530"/>
      <c r="GIM35" s="530"/>
      <c r="GIN35" s="530"/>
      <c r="GIO35" s="530"/>
      <c r="GIP35" s="530"/>
      <c r="GIQ35" s="530"/>
      <c r="GIR35" s="530"/>
      <c r="GIS35" s="530"/>
      <c r="GIT35" s="530"/>
      <c r="GIU35" s="530"/>
      <c r="GIV35" s="530"/>
      <c r="GIW35" s="530"/>
      <c r="GIX35" s="530"/>
      <c r="GIY35" s="530"/>
      <c r="GIZ35" s="530"/>
      <c r="GJA35" s="530"/>
      <c r="GJB35" s="530"/>
      <c r="GJC35" s="530"/>
      <c r="GJD35" s="530"/>
      <c r="GJE35" s="530"/>
      <c r="GJF35" s="530"/>
      <c r="GJG35" s="530"/>
      <c r="GJH35" s="530"/>
      <c r="GJI35" s="530"/>
      <c r="GJJ35" s="530"/>
      <c r="GJK35" s="530"/>
      <c r="GJL35" s="530"/>
      <c r="GJM35" s="530"/>
      <c r="GJN35" s="530"/>
      <c r="GJO35" s="530"/>
      <c r="GJP35" s="530"/>
      <c r="GJQ35" s="530"/>
      <c r="GJR35" s="530"/>
      <c r="GJS35" s="530"/>
      <c r="GJT35" s="530"/>
      <c r="GJU35" s="530"/>
      <c r="GJV35" s="530"/>
      <c r="GJW35" s="530"/>
      <c r="GJX35" s="530"/>
      <c r="GJY35" s="530"/>
      <c r="GJZ35" s="530"/>
      <c r="GKA35" s="530"/>
      <c r="GKB35" s="530"/>
      <c r="GKC35" s="530"/>
      <c r="GKD35" s="530"/>
      <c r="GKE35" s="530"/>
      <c r="GKF35" s="530"/>
      <c r="GKG35" s="530"/>
      <c r="GKH35" s="530"/>
      <c r="GKI35" s="530"/>
      <c r="GKJ35" s="530"/>
      <c r="GKK35" s="530"/>
      <c r="GKL35" s="530"/>
      <c r="GKM35" s="530"/>
      <c r="GKN35" s="530"/>
      <c r="GKO35" s="530"/>
      <c r="GKP35" s="530"/>
      <c r="GKQ35" s="530"/>
      <c r="GKR35" s="530"/>
      <c r="GKS35" s="530"/>
      <c r="GKT35" s="530"/>
      <c r="GKU35" s="530"/>
      <c r="GKV35" s="530"/>
      <c r="GKW35" s="530"/>
      <c r="GKX35" s="530"/>
      <c r="GKY35" s="530"/>
      <c r="GKZ35" s="530"/>
      <c r="GLA35" s="530"/>
      <c r="GLB35" s="530"/>
      <c r="GLC35" s="530"/>
      <c r="GLD35" s="530"/>
      <c r="GLE35" s="530"/>
      <c r="GLF35" s="530"/>
      <c r="GLG35" s="530"/>
      <c r="GLH35" s="530"/>
      <c r="GLI35" s="530"/>
      <c r="GLJ35" s="530"/>
      <c r="GLK35" s="530"/>
      <c r="GLL35" s="530"/>
      <c r="GLM35" s="530"/>
      <c r="GLN35" s="530"/>
      <c r="GLO35" s="530"/>
      <c r="GLP35" s="530"/>
      <c r="GLQ35" s="530"/>
      <c r="GLR35" s="530"/>
      <c r="GLS35" s="530"/>
      <c r="GLT35" s="530"/>
      <c r="GLU35" s="530"/>
      <c r="GLV35" s="530"/>
      <c r="GLW35" s="530"/>
      <c r="GLX35" s="530"/>
      <c r="GLY35" s="530"/>
      <c r="GLZ35" s="530"/>
      <c r="GMA35" s="530"/>
      <c r="GMB35" s="530"/>
      <c r="GMC35" s="530"/>
      <c r="GMD35" s="530"/>
      <c r="GME35" s="530"/>
      <c r="GMF35" s="530"/>
      <c r="GMG35" s="530"/>
      <c r="GMH35" s="530"/>
      <c r="GMI35" s="530"/>
      <c r="GMJ35" s="530"/>
      <c r="GMK35" s="530"/>
      <c r="GML35" s="530"/>
      <c r="GMM35" s="530"/>
      <c r="GMN35" s="530"/>
      <c r="GMO35" s="530"/>
      <c r="GMP35" s="530"/>
      <c r="GMQ35" s="530"/>
      <c r="GMR35" s="530"/>
      <c r="GMS35" s="530"/>
      <c r="GMT35" s="530"/>
      <c r="GMU35" s="530"/>
      <c r="GMV35" s="530"/>
      <c r="GMW35" s="530"/>
      <c r="GMX35" s="530"/>
      <c r="GMY35" s="530"/>
      <c r="GMZ35" s="530"/>
      <c r="GNA35" s="530"/>
      <c r="GNB35" s="530"/>
      <c r="GNC35" s="530"/>
      <c r="GND35" s="530"/>
      <c r="GNE35" s="530"/>
      <c r="GNF35" s="530"/>
      <c r="GNG35" s="530"/>
      <c r="GNH35" s="530"/>
      <c r="GNI35" s="530"/>
      <c r="GNJ35" s="530"/>
      <c r="GNK35" s="530"/>
      <c r="GNL35" s="530"/>
      <c r="GNM35" s="530"/>
      <c r="GNN35" s="530"/>
      <c r="GNO35" s="530"/>
      <c r="GNP35" s="530"/>
      <c r="GNQ35" s="530"/>
      <c r="GNR35" s="530"/>
      <c r="GNS35" s="530"/>
      <c r="GNT35" s="530"/>
      <c r="GNU35" s="530"/>
      <c r="GNV35" s="530"/>
      <c r="GNW35" s="530"/>
      <c r="GNX35" s="530"/>
      <c r="GNY35" s="530"/>
      <c r="GNZ35" s="530"/>
      <c r="GOA35" s="530"/>
      <c r="GOB35" s="530"/>
      <c r="GOC35" s="530"/>
      <c r="GOD35" s="530"/>
      <c r="GOE35" s="530"/>
      <c r="GOF35" s="530"/>
      <c r="GOG35" s="530"/>
      <c r="GOH35" s="530"/>
      <c r="GOI35" s="530"/>
      <c r="GOJ35" s="530"/>
      <c r="GOK35" s="530"/>
      <c r="GOL35" s="530"/>
      <c r="GOM35" s="530"/>
      <c r="GON35" s="530"/>
      <c r="GOO35" s="530"/>
      <c r="GOP35" s="530"/>
      <c r="GOQ35" s="530"/>
      <c r="GOR35" s="530"/>
      <c r="GOS35" s="530"/>
      <c r="GOT35" s="530"/>
      <c r="GOU35" s="530"/>
      <c r="GOV35" s="530"/>
      <c r="GOW35" s="530"/>
      <c r="GOX35" s="530"/>
      <c r="GOY35" s="530"/>
      <c r="GOZ35" s="530"/>
      <c r="GPA35" s="530"/>
      <c r="GPB35" s="530"/>
      <c r="GPC35" s="530"/>
      <c r="GPD35" s="530"/>
      <c r="GPE35" s="530"/>
      <c r="GPF35" s="530"/>
      <c r="GPG35" s="530"/>
      <c r="GPH35" s="530"/>
      <c r="GPI35" s="530"/>
      <c r="GPJ35" s="530"/>
      <c r="GPK35" s="530"/>
      <c r="GPL35" s="530"/>
      <c r="GPM35" s="530"/>
      <c r="GPN35" s="530"/>
      <c r="GPO35" s="530"/>
      <c r="GPP35" s="530"/>
      <c r="GPQ35" s="530"/>
      <c r="GPR35" s="530"/>
      <c r="GPS35" s="530"/>
      <c r="GPT35" s="530"/>
      <c r="GPU35" s="530"/>
      <c r="GPV35" s="530"/>
      <c r="GPW35" s="530"/>
      <c r="GPX35" s="530"/>
      <c r="GPY35" s="530"/>
      <c r="GPZ35" s="530"/>
      <c r="GQA35" s="530"/>
      <c r="GQB35" s="530"/>
      <c r="GQC35" s="530"/>
      <c r="GQD35" s="530"/>
      <c r="GQE35" s="530"/>
      <c r="GQF35" s="530"/>
      <c r="GQG35" s="530"/>
      <c r="GQH35" s="530"/>
      <c r="GQI35" s="530"/>
      <c r="GQJ35" s="530"/>
      <c r="GQK35" s="530"/>
      <c r="GQL35" s="530"/>
      <c r="GQM35" s="530"/>
      <c r="GQN35" s="530"/>
      <c r="GQO35" s="530"/>
      <c r="GQP35" s="530"/>
      <c r="GQQ35" s="530"/>
      <c r="GQR35" s="530"/>
      <c r="GQS35" s="530"/>
      <c r="GQT35" s="530"/>
      <c r="GQU35" s="530"/>
      <c r="GQV35" s="530"/>
      <c r="GQW35" s="530"/>
      <c r="GQX35" s="530"/>
      <c r="GQY35" s="530"/>
      <c r="GQZ35" s="530"/>
      <c r="GRA35" s="530"/>
      <c r="GRB35" s="530"/>
      <c r="GRC35" s="530"/>
      <c r="GRD35" s="530"/>
      <c r="GRE35" s="530"/>
      <c r="GRF35" s="530"/>
      <c r="GRG35" s="530"/>
      <c r="GRH35" s="530"/>
      <c r="GRI35" s="530"/>
      <c r="GRJ35" s="530"/>
      <c r="GRK35" s="530"/>
      <c r="GRL35" s="530"/>
      <c r="GRM35" s="530"/>
      <c r="GRN35" s="530"/>
      <c r="GRO35" s="530"/>
      <c r="GRP35" s="530"/>
      <c r="GRQ35" s="530"/>
      <c r="GRR35" s="530"/>
      <c r="GRS35" s="530"/>
      <c r="GRT35" s="530"/>
      <c r="GRU35" s="530"/>
      <c r="GRV35" s="530"/>
      <c r="GRW35" s="530"/>
      <c r="GRX35" s="530"/>
      <c r="GRY35" s="530"/>
      <c r="GRZ35" s="530"/>
      <c r="GSA35" s="530"/>
      <c r="GSB35" s="530"/>
      <c r="GSC35" s="530"/>
      <c r="GSD35" s="530"/>
      <c r="GSE35" s="530"/>
      <c r="GSF35" s="530"/>
      <c r="GSG35" s="530"/>
      <c r="GSH35" s="530"/>
      <c r="GSI35" s="530"/>
      <c r="GSJ35" s="530"/>
      <c r="GSK35" s="530"/>
      <c r="GSL35" s="530"/>
      <c r="GSM35" s="530"/>
      <c r="GSN35" s="530"/>
      <c r="GSO35" s="530"/>
      <c r="GSP35" s="530"/>
      <c r="GSQ35" s="530"/>
      <c r="GSR35" s="530"/>
      <c r="GSS35" s="530"/>
      <c r="GST35" s="530"/>
      <c r="GSU35" s="530"/>
      <c r="GSV35" s="530"/>
      <c r="GSW35" s="530"/>
      <c r="GSX35" s="530"/>
      <c r="GSY35" s="530"/>
      <c r="GSZ35" s="530"/>
      <c r="GTA35" s="530"/>
      <c r="GTB35" s="530"/>
      <c r="GTC35" s="530"/>
      <c r="GTD35" s="530"/>
      <c r="GTE35" s="530"/>
      <c r="GTF35" s="530"/>
      <c r="GTG35" s="530"/>
      <c r="GTH35" s="530"/>
      <c r="GTI35" s="530"/>
      <c r="GTJ35" s="530"/>
      <c r="GTK35" s="530"/>
      <c r="GTL35" s="530"/>
      <c r="GTM35" s="530"/>
      <c r="GTN35" s="530"/>
      <c r="GTO35" s="530"/>
      <c r="GTP35" s="530"/>
      <c r="GTQ35" s="530"/>
      <c r="GTR35" s="530"/>
      <c r="GTS35" s="530"/>
      <c r="GTT35" s="530"/>
      <c r="GTU35" s="530"/>
      <c r="GTV35" s="530"/>
      <c r="GTW35" s="530"/>
      <c r="GTX35" s="530"/>
      <c r="GTY35" s="530"/>
      <c r="GTZ35" s="530"/>
      <c r="GUA35" s="530"/>
      <c r="GUB35" s="530"/>
      <c r="GUC35" s="530"/>
      <c r="GUD35" s="530"/>
      <c r="GUE35" s="530"/>
      <c r="GUF35" s="530"/>
      <c r="GUG35" s="530"/>
      <c r="GUH35" s="530"/>
      <c r="GUI35" s="530"/>
      <c r="GUJ35" s="530"/>
      <c r="GUK35" s="530"/>
      <c r="GUL35" s="530"/>
      <c r="GUM35" s="530"/>
      <c r="GUN35" s="530"/>
      <c r="GUO35" s="530"/>
      <c r="GUP35" s="530"/>
      <c r="GUQ35" s="530"/>
      <c r="GUR35" s="530"/>
      <c r="GUS35" s="530"/>
      <c r="GUT35" s="530"/>
      <c r="GUU35" s="530"/>
      <c r="GUV35" s="530"/>
      <c r="GUW35" s="530"/>
      <c r="GUX35" s="530"/>
      <c r="GUY35" s="530"/>
      <c r="GUZ35" s="530"/>
      <c r="GVA35" s="530"/>
      <c r="GVB35" s="530"/>
      <c r="GVC35" s="530"/>
      <c r="GVD35" s="530"/>
      <c r="GVE35" s="530"/>
      <c r="GVF35" s="530"/>
      <c r="GVG35" s="530"/>
      <c r="GVH35" s="530"/>
      <c r="GVI35" s="530"/>
      <c r="GVJ35" s="530"/>
      <c r="GVK35" s="530"/>
      <c r="GVL35" s="530"/>
      <c r="GVM35" s="530"/>
      <c r="GVN35" s="530"/>
      <c r="GVO35" s="530"/>
      <c r="GVP35" s="530"/>
      <c r="GVQ35" s="530"/>
      <c r="GVR35" s="530"/>
      <c r="GVS35" s="530"/>
      <c r="GVT35" s="530"/>
      <c r="GVU35" s="530"/>
      <c r="GVV35" s="530"/>
      <c r="GVW35" s="530"/>
      <c r="GVX35" s="530"/>
      <c r="GVY35" s="530"/>
      <c r="GVZ35" s="530"/>
      <c r="GWA35" s="530"/>
      <c r="GWB35" s="530"/>
      <c r="GWC35" s="530"/>
      <c r="GWD35" s="530"/>
      <c r="GWE35" s="530"/>
      <c r="GWF35" s="530"/>
      <c r="GWG35" s="530"/>
      <c r="GWH35" s="530"/>
      <c r="GWI35" s="530"/>
      <c r="GWJ35" s="530"/>
      <c r="GWK35" s="530"/>
      <c r="GWL35" s="530"/>
      <c r="GWM35" s="530"/>
      <c r="GWN35" s="530"/>
      <c r="GWO35" s="530"/>
      <c r="GWP35" s="530"/>
      <c r="GWQ35" s="530"/>
      <c r="GWR35" s="530"/>
      <c r="GWS35" s="530"/>
      <c r="GWT35" s="530"/>
      <c r="GWU35" s="530"/>
      <c r="GWV35" s="530"/>
      <c r="GWW35" s="530"/>
      <c r="GWX35" s="530"/>
      <c r="GWY35" s="530"/>
      <c r="GWZ35" s="530"/>
      <c r="GXA35" s="530"/>
      <c r="GXB35" s="530"/>
      <c r="GXC35" s="530"/>
      <c r="GXD35" s="530"/>
      <c r="GXE35" s="530"/>
      <c r="GXF35" s="530"/>
      <c r="GXG35" s="530"/>
      <c r="GXH35" s="530"/>
      <c r="GXI35" s="530"/>
      <c r="GXJ35" s="530"/>
      <c r="GXK35" s="530"/>
      <c r="GXL35" s="530"/>
      <c r="GXM35" s="530"/>
      <c r="GXN35" s="530"/>
      <c r="GXO35" s="530"/>
      <c r="GXP35" s="530"/>
      <c r="GXQ35" s="530"/>
      <c r="GXR35" s="530"/>
      <c r="GXS35" s="530"/>
      <c r="GXT35" s="530"/>
      <c r="GXU35" s="530"/>
      <c r="GXV35" s="530"/>
      <c r="GXW35" s="530"/>
      <c r="GXX35" s="530"/>
      <c r="GXY35" s="530"/>
      <c r="GXZ35" s="530"/>
      <c r="GYA35" s="530"/>
      <c r="GYB35" s="530"/>
      <c r="GYC35" s="530"/>
      <c r="GYD35" s="530"/>
      <c r="GYE35" s="530"/>
      <c r="GYF35" s="530"/>
      <c r="GYG35" s="530"/>
      <c r="GYH35" s="530"/>
      <c r="GYI35" s="530"/>
      <c r="GYJ35" s="530"/>
      <c r="GYK35" s="530"/>
      <c r="GYL35" s="530"/>
      <c r="GYM35" s="530"/>
      <c r="GYN35" s="530"/>
      <c r="GYO35" s="530"/>
      <c r="GYP35" s="530"/>
      <c r="GYQ35" s="530"/>
      <c r="GYR35" s="530"/>
      <c r="GYS35" s="530"/>
      <c r="GYT35" s="530"/>
      <c r="GYU35" s="530"/>
      <c r="GYV35" s="530"/>
      <c r="GYW35" s="530"/>
      <c r="GYX35" s="530"/>
      <c r="GYY35" s="530"/>
      <c r="GYZ35" s="530"/>
      <c r="GZA35" s="530"/>
      <c r="GZB35" s="530"/>
      <c r="GZC35" s="530"/>
      <c r="GZD35" s="530"/>
      <c r="GZE35" s="530"/>
      <c r="GZF35" s="530"/>
      <c r="GZG35" s="530"/>
      <c r="GZH35" s="530"/>
      <c r="GZI35" s="530"/>
      <c r="GZJ35" s="530"/>
      <c r="GZK35" s="530"/>
      <c r="GZL35" s="530"/>
      <c r="GZM35" s="530"/>
      <c r="GZN35" s="530"/>
      <c r="GZO35" s="530"/>
      <c r="GZP35" s="530"/>
      <c r="GZQ35" s="530"/>
      <c r="GZR35" s="530"/>
      <c r="GZS35" s="530"/>
      <c r="GZT35" s="530"/>
      <c r="GZU35" s="530"/>
      <c r="GZV35" s="530"/>
      <c r="GZW35" s="530"/>
      <c r="GZX35" s="530"/>
      <c r="GZY35" s="530"/>
      <c r="GZZ35" s="530"/>
      <c r="HAA35" s="530"/>
      <c r="HAB35" s="530"/>
      <c r="HAC35" s="530"/>
      <c r="HAD35" s="530"/>
      <c r="HAE35" s="530"/>
      <c r="HAF35" s="530"/>
      <c r="HAG35" s="530"/>
      <c r="HAH35" s="530"/>
      <c r="HAI35" s="530"/>
      <c r="HAJ35" s="530"/>
      <c r="HAK35" s="530"/>
      <c r="HAL35" s="530"/>
      <c r="HAM35" s="530"/>
      <c r="HAN35" s="530"/>
      <c r="HAO35" s="530"/>
      <c r="HAP35" s="530"/>
      <c r="HAQ35" s="530"/>
      <c r="HAR35" s="530"/>
      <c r="HAS35" s="530"/>
      <c r="HAT35" s="530"/>
      <c r="HAU35" s="530"/>
      <c r="HAV35" s="530"/>
      <c r="HAW35" s="530"/>
      <c r="HAX35" s="530"/>
      <c r="HAY35" s="530"/>
      <c r="HAZ35" s="530"/>
      <c r="HBA35" s="530"/>
      <c r="HBB35" s="530"/>
      <c r="HBC35" s="530"/>
      <c r="HBD35" s="530"/>
      <c r="HBE35" s="530"/>
      <c r="HBF35" s="530"/>
      <c r="HBG35" s="530"/>
      <c r="HBH35" s="530"/>
      <c r="HBI35" s="530"/>
      <c r="HBJ35" s="530"/>
      <c r="HBK35" s="530"/>
      <c r="HBL35" s="530"/>
      <c r="HBM35" s="530"/>
      <c r="HBN35" s="530"/>
      <c r="HBO35" s="530"/>
      <c r="HBP35" s="530"/>
      <c r="HBQ35" s="530"/>
      <c r="HBR35" s="530"/>
      <c r="HBS35" s="530"/>
      <c r="HBT35" s="530"/>
      <c r="HBU35" s="530"/>
      <c r="HBV35" s="530"/>
      <c r="HBW35" s="530"/>
      <c r="HBX35" s="530"/>
      <c r="HBY35" s="530"/>
      <c r="HBZ35" s="530"/>
      <c r="HCA35" s="530"/>
      <c r="HCB35" s="530"/>
      <c r="HCC35" s="530"/>
      <c r="HCD35" s="530"/>
      <c r="HCE35" s="530"/>
      <c r="HCF35" s="530"/>
      <c r="HCG35" s="530"/>
      <c r="HCH35" s="530"/>
      <c r="HCI35" s="530"/>
      <c r="HCJ35" s="530"/>
      <c r="HCK35" s="530"/>
      <c r="HCL35" s="530"/>
      <c r="HCM35" s="530"/>
      <c r="HCN35" s="530"/>
      <c r="HCO35" s="530"/>
      <c r="HCP35" s="530"/>
      <c r="HCQ35" s="530"/>
      <c r="HCR35" s="530"/>
      <c r="HCS35" s="530"/>
      <c r="HCT35" s="530"/>
      <c r="HCU35" s="530"/>
      <c r="HCV35" s="530"/>
      <c r="HCW35" s="530"/>
      <c r="HCX35" s="530"/>
      <c r="HCY35" s="530"/>
      <c r="HCZ35" s="530"/>
      <c r="HDA35" s="530"/>
      <c r="HDB35" s="530"/>
      <c r="HDC35" s="530"/>
      <c r="HDD35" s="530"/>
      <c r="HDE35" s="530"/>
      <c r="HDF35" s="530"/>
      <c r="HDG35" s="530"/>
      <c r="HDH35" s="530"/>
      <c r="HDI35" s="530"/>
      <c r="HDJ35" s="530"/>
      <c r="HDK35" s="530"/>
      <c r="HDL35" s="530"/>
      <c r="HDM35" s="530"/>
      <c r="HDN35" s="530"/>
      <c r="HDO35" s="530"/>
      <c r="HDP35" s="530"/>
      <c r="HDQ35" s="530"/>
      <c r="HDR35" s="530"/>
      <c r="HDS35" s="530"/>
      <c r="HDT35" s="530"/>
      <c r="HDU35" s="530"/>
      <c r="HDV35" s="530"/>
      <c r="HDW35" s="530"/>
      <c r="HDX35" s="530"/>
      <c r="HDY35" s="530"/>
      <c r="HDZ35" s="530"/>
      <c r="HEA35" s="530"/>
      <c r="HEB35" s="530"/>
      <c r="HEC35" s="530"/>
      <c r="HED35" s="530"/>
      <c r="HEE35" s="530"/>
      <c r="HEF35" s="530"/>
      <c r="HEG35" s="530"/>
      <c r="HEH35" s="530"/>
      <c r="HEI35" s="530"/>
      <c r="HEJ35" s="530"/>
      <c r="HEK35" s="530"/>
      <c r="HEL35" s="530"/>
      <c r="HEM35" s="530"/>
      <c r="HEN35" s="530"/>
      <c r="HEO35" s="530"/>
      <c r="HEP35" s="530"/>
      <c r="HEQ35" s="530"/>
      <c r="HER35" s="530"/>
      <c r="HES35" s="530"/>
      <c r="HET35" s="530"/>
      <c r="HEU35" s="530"/>
      <c r="HEV35" s="530"/>
      <c r="HEW35" s="530"/>
      <c r="HEX35" s="530"/>
      <c r="HEY35" s="530"/>
      <c r="HEZ35" s="530"/>
      <c r="HFA35" s="530"/>
      <c r="HFB35" s="530"/>
      <c r="HFC35" s="530"/>
      <c r="HFD35" s="530"/>
      <c r="HFE35" s="530"/>
      <c r="HFF35" s="530"/>
      <c r="HFG35" s="530"/>
      <c r="HFH35" s="530"/>
      <c r="HFI35" s="530"/>
      <c r="HFJ35" s="530"/>
      <c r="HFK35" s="530"/>
      <c r="HFL35" s="530"/>
      <c r="HFM35" s="530"/>
      <c r="HFN35" s="530"/>
      <c r="HFO35" s="530"/>
      <c r="HFP35" s="530"/>
      <c r="HFQ35" s="530"/>
      <c r="HFR35" s="530"/>
      <c r="HFS35" s="530"/>
      <c r="HFT35" s="530"/>
      <c r="HFU35" s="530"/>
      <c r="HFV35" s="530"/>
      <c r="HFW35" s="530"/>
      <c r="HFX35" s="530"/>
      <c r="HFY35" s="530"/>
      <c r="HFZ35" s="530"/>
      <c r="HGA35" s="530"/>
      <c r="HGB35" s="530"/>
      <c r="HGC35" s="530"/>
      <c r="HGD35" s="530"/>
      <c r="HGE35" s="530"/>
      <c r="HGF35" s="530"/>
      <c r="HGG35" s="530"/>
      <c r="HGH35" s="530"/>
      <c r="HGI35" s="530"/>
      <c r="HGJ35" s="530"/>
      <c r="HGK35" s="530"/>
      <c r="HGL35" s="530"/>
      <c r="HGM35" s="530"/>
      <c r="HGN35" s="530"/>
      <c r="HGO35" s="530"/>
      <c r="HGP35" s="530"/>
      <c r="HGQ35" s="530"/>
      <c r="HGR35" s="530"/>
      <c r="HGS35" s="530"/>
      <c r="HGT35" s="530"/>
      <c r="HGU35" s="530"/>
      <c r="HGV35" s="530"/>
      <c r="HGW35" s="530"/>
      <c r="HGX35" s="530"/>
      <c r="HGY35" s="530"/>
      <c r="HGZ35" s="530"/>
      <c r="HHA35" s="530"/>
      <c r="HHB35" s="530"/>
      <c r="HHC35" s="530"/>
      <c r="HHD35" s="530"/>
      <c r="HHE35" s="530"/>
      <c r="HHF35" s="530"/>
      <c r="HHG35" s="530"/>
      <c r="HHH35" s="530"/>
      <c r="HHI35" s="530"/>
      <c r="HHJ35" s="530"/>
      <c r="HHK35" s="530"/>
      <c r="HHL35" s="530"/>
      <c r="HHM35" s="530"/>
      <c r="HHN35" s="530"/>
      <c r="HHO35" s="530"/>
      <c r="HHP35" s="530"/>
      <c r="HHQ35" s="530"/>
      <c r="HHR35" s="530"/>
      <c r="HHS35" s="530"/>
      <c r="HHT35" s="530"/>
      <c r="HHU35" s="530"/>
      <c r="HHV35" s="530"/>
      <c r="HHW35" s="530"/>
      <c r="HHX35" s="530"/>
      <c r="HHY35" s="530"/>
      <c r="HHZ35" s="530"/>
      <c r="HIA35" s="530"/>
      <c r="HIB35" s="530"/>
      <c r="HIC35" s="530"/>
      <c r="HID35" s="530"/>
      <c r="HIE35" s="530"/>
      <c r="HIF35" s="530"/>
      <c r="HIG35" s="530"/>
      <c r="HIH35" s="530"/>
      <c r="HII35" s="530"/>
      <c r="HIJ35" s="530"/>
      <c r="HIK35" s="530"/>
      <c r="HIL35" s="530"/>
      <c r="HIM35" s="530"/>
      <c r="HIN35" s="530"/>
      <c r="HIO35" s="530"/>
      <c r="HIP35" s="530"/>
      <c r="HIQ35" s="530"/>
      <c r="HIR35" s="530"/>
      <c r="HIS35" s="530"/>
      <c r="HIT35" s="530"/>
      <c r="HIU35" s="530"/>
      <c r="HIV35" s="530"/>
      <c r="HIW35" s="530"/>
      <c r="HIX35" s="530"/>
      <c r="HIY35" s="530"/>
      <c r="HIZ35" s="530"/>
      <c r="HJA35" s="530"/>
      <c r="HJB35" s="530"/>
      <c r="HJC35" s="530"/>
      <c r="HJD35" s="530"/>
      <c r="HJE35" s="530"/>
      <c r="HJF35" s="530"/>
      <c r="HJG35" s="530"/>
      <c r="HJH35" s="530"/>
      <c r="HJI35" s="530"/>
      <c r="HJJ35" s="530"/>
      <c r="HJK35" s="530"/>
      <c r="HJL35" s="530"/>
      <c r="HJM35" s="530"/>
      <c r="HJN35" s="530"/>
      <c r="HJO35" s="530"/>
      <c r="HJP35" s="530"/>
      <c r="HJQ35" s="530"/>
      <c r="HJR35" s="530"/>
      <c r="HJS35" s="530"/>
      <c r="HJT35" s="530"/>
      <c r="HJU35" s="530"/>
      <c r="HJV35" s="530"/>
      <c r="HJW35" s="530"/>
      <c r="HJX35" s="530"/>
      <c r="HJY35" s="530"/>
      <c r="HJZ35" s="530"/>
      <c r="HKA35" s="530"/>
      <c r="HKB35" s="530"/>
      <c r="HKC35" s="530"/>
      <c r="HKD35" s="530"/>
      <c r="HKE35" s="530"/>
      <c r="HKF35" s="530"/>
      <c r="HKG35" s="530"/>
      <c r="HKH35" s="530"/>
      <c r="HKI35" s="530"/>
      <c r="HKJ35" s="530"/>
      <c r="HKK35" s="530"/>
      <c r="HKL35" s="530"/>
      <c r="HKM35" s="530"/>
      <c r="HKN35" s="530"/>
      <c r="HKO35" s="530"/>
      <c r="HKP35" s="530"/>
      <c r="HKQ35" s="530"/>
      <c r="HKR35" s="530"/>
      <c r="HKS35" s="530"/>
      <c r="HKT35" s="530"/>
      <c r="HKU35" s="530"/>
      <c r="HKV35" s="530"/>
      <c r="HKW35" s="530"/>
      <c r="HKX35" s="530"/>
      <c r="HKY35" s="530"/>
      <c r="HKZ35" s="530"/>
      <c r="HLA35" s="530"/>
      <c r="HLB35" s="530"/>
      <c r="HLC35" s="530"/>
      <c r="HLD35" s="530"/>
      <c r="HLE35" s="530"/>
      <c r="HLF35" s="530"/>
      <c r="HLG35" s="530"/>
      <c r="HLH35" s="530"/>
      <c r="HLI35" s="530"/>
      <c r="HLJ35" s="530"/>
      <c r="HLK35" s="530"/>
      <c r="HLL35" s="530"/>
      <c r="HLM35" s="530"/>
      <c r="HLN35" s="530"/>
      <c r="HLO35" s="530"/>
      <c r="HLP35" s="530"/>
      <c r="HLQ35" s="530"/>
      <c r="HLR35" s="530"/>
      <c r="HLS35" s="530"/>
      <c r="HLT35" s="530"/>
      <c r="HLU35" s="530"/>
      <c r="HLV35" s="530"/>
      <c r="HLW35" s="530"/>
      <c r="HLX35" s="530"/>
      <c r="HLY35" s="530"/>
      <c r="HLZ35" s="530"/>
      <c r="HMA35" s="530"/>
      <c r="HMB35" s="530"/>
      <c r="HMC35" s="530"/>
      <c r="HMD35" s="530"/>
      <c r="HME35" s="530"/>
      <c r="HMF35" s="530"/>
      <c r="HMG35" s="530"/>
      <c r="HMH35" s="530"/>
      <c r="HMI35" s="530"/>
      <c r="HMJ35" s="530"/>
      <c r="HMK35" s="530"/>
      <c r="HML35" s="530"/>
      <c r="HMM35" s="530"/>
      <c r="HMN35" s="530"/>
      <c r="HMO35" s="530"/>
      <c r="HMP35" s="530"/>
      <c r="HMQ35" s="530"/>
      <c r="HMR35" s="530"/>
      <c r="HMS35" s="530"/>
      <c r="HMT35" s="530"/>
      <c r="HMU35" s="530"/>
      <c r="HMV35" s="530"/>
      <c r="HMW35" s="530"/>
      <c r="HMX35" s="530"/>
      <c r="HMY35" s="530"/>
      <c r="HMZ35" s="530"/>
      <c r="HNA35" s="530"/>
      <c r="HNB35" s="530"/>
      <c r="HNC35" s="530"/>
      <c r="HND35" s="530"/>
      <c r="HNE35" s="530"/>
      <c r="HNF35" s="530"/>
      <c r="HNG35" s="530"/>
      <c r="HNH35" s="530"/>
      <c r="HNI35" s="530"/>
      <c r="HNJ35" s="530"/>
      <c r="HNK35" s="530"/>
      <c r="HNL35" s="530"/>
      <c r="HNM35" s="530"/>
      <c r="HNN35" s="530"/>
      <c r="HNO35" s="530"/>
      <c r="HNP35" s="530"/>
      <c r="HNQ35" s="530"/>
      <c r="HNR35" s="530"/>
      <c r="HNS35" s="530"/>
      <c r="HNT35" s="530"/>
      <c r="HNU35" s="530"/>
      <c r="HNV35" s="530"/>
      <c r="HNW35" s="530"/>
      <c r="HNX35" s="530"/>
      <c r="HNY35" s="530"/>
      <c r="HNZ35" s="530"/>
      <c r="HOA35" s="530"/>
      <c r="HOB35" s="530"/>
      <c r="HOC35" s="530"/>
      <c r="HOD35" s="530"/>
      <c r="HOE35" s="530"/>
      <c r="HOF35" s="530"/>
      <c r="HOG35" s="530"/>
      <c r="HOH35" s="530"/>
      <c r="HOI35" s="530"/>
      <c r="HOJ35" s="530"/>
      <c r="HOK35" s="530"/>
      <c r="HOL35" s="530"/>
      <c r="HOM35" s="530"/>
      <c r="HON35" s="530"/>
      <c r="HOO35" s="530"/>
      <c r="HOP35" s="530"/>
      <c r="HOQ35" s="530"/>
      <c r="HOR35" s="530"/>
      <c r="HOS35" s="530"/>
      <c r="HOT35" s="530"/>
      <c r="HOU35" s="530"/>
      <c r="HOV35" s="530"/>
      <c r="HOW35" s="530"/>
      <c r="HOX35" s="530"/>
      <c r="HOY35" s="530"/>
      <c r="HOZ35" s="530"/>
      <c r="HPA35" s="530"/>
      <c r="HPB35" s="530"/>
      <c r="HPC35" s="530"/>
      <c r="HPD35" s="530"/>
      <c r="HPE35" s="530"/>
      <c r="HPF35" s="530"/>
      <c r="HPG35" s="530"/>
      <c r="HPH35" s="530"/>
      <c r="HPI35" s="530"/>
      <c r="HPJ35" s="530"/>
      <c r="HPK35" s="530"/>
      <c r="HPL35" s="530"/>
      <c r="HPM35" s="530"/>
      <c r="HPN35" s="530"/>
      <c r="HPO35" s="530"/>
      <c r="HPP35" s="530"/>
      <c r="HPQ35" s="530"/>
      <c r="HPR35" s="530"/>
      <c r="HPS35" s="530"/>
      <c r="HPT35" s="530"/>
      <c r="HPU35" s="530"/>
      <c r="HPV35" s="530"/>
      <c r="HPW35" s="530"/>
      <c r="HPX35" s="530"/>
      <c r="HPY35" s="530"/>
      <c r="HPZ35" s="530"/>
      <c r="HQA35" s="530"/>
      <c r="HQB35" s="530"/>
      <c r="HQC35" s="530"/>
      <c r="HQD35" s="530"/>
      <c r="HQE35" s="530"/>
      <c r="HQF35" s="530"/>
      <c r="HQG35" s="530"/>
      <c r="HQH35" s="530"/>
      <c r="HQI35" s="530"/>
      <c r="HQJ35" s="530"/>
      <c r="HQK35" s="530"/>
      <c r="HQL35" s="530"/>
      <c r="HQM35" s="530"/>
      <c r="HQN35" s="530"/>
      <c r="HQO35" s="530"/>
      <c r="HQP35" s="530"/>
      <c r="HQQ35" s="530"/>
      <c r="HQR35" s="530"/>
      <c r="HQS35" s="530"/>
      <c r="HQT35" s="530"/>
      <c r="HQU35" s="530"/>
      <c r="HQV35" s="530"/>
      <c r="HQW35" s="530"/>
      <c r="HQX35" s="530"/>
      <c r="HQY35" s="530"/>
      <c r="HQZ35" s="530"/>
      <c r="HRA35" s="530"/>
      <c r="HRB35" s="530"/>
      <c r="HRC35" s="530"/>
      <c r="HRD35" s="530"/>
      <c r="HRE35" s="530"/>
      <c r="HRF35" s="530"/>
      <c r="HRG35" s="530"/>
      <c r="HRH35" s="530"/>
      <c r="HRI35" s="530"/>
      <c r="HRJ35" s="530"/>
      <c r="HRK35" s="530"/>
      <c r="HRL35" s="530"/>
      <c r="HRM35" s="530"/>
      <c r="HRN35" s="530"/>
      <c r="HRO35" s="530"/>
      <c r="HRP35" s="530"/>
      <c r="HRQ35" s="530"/>
      <c r="HRR35" s="530"/>
      <c r="HRS35" s="530"/>
      <c r="HRT35" s="530"/>
      <c r="HRU35" s="530"/>
      <c r="HRV35" s="530"/>
      <c r="HRW35" s="530"/>
      <c r="HRX35" s="530"/>
      <c r="HRY35" s="530"/>
      <c r="HRZ35" s="530"/>
      <c r="HSA35" s="530"/>
      <c r="HSB35" s="530"/>
      <c r="HSC35" s="530"/>
      <c r="HSD35" s="530"/>
      <c r="HSE35" s="530"/>
      <c r="HSF35" s="530"/>
      <c r="HSG35" s="530"/>
      <c r="HSH35" s="530"/>
      <c r="HSI35" s="530"/>
      <c r="HSJ35" s="530"/>
      <c r="HSK35" s="530"/>
      <c r="HSL35" s="530"/>
      <c r="HSM35" s="530"/>
      <c r="HSN35" s="530"/>
      <c r="HSO35" s="530"/>
      <c r="HSP35" s="530"/>
      <c r="HSQ35" s="530"/>
      <c r="HSR35" s="530"/>
      <c r="HSS35" s="530"/>
      <c r="HST35" s="530"/>
      <c r="HSU35" s="530"/>
      <c r="HSV35" s="530"/>
      <c r="HSW35" s="530"/>
      <c r="HSX35" s="530"/>
      <c r="HSY35" s="530"/>
      <c r="HSZ35" s="530"/>
      <c r="HTA35" s="530"/>
      <c r="HTB35" s="530"/>
      <c r="HTC35" s="530"/>
      <c r="HTD35" s="530"/>
      <c r="HTE35" s="530"/>
      <c r="HTF35" s="530"/>
      <c r="HTG35" s="530"/>
      <c r="HTH35" s="530"/>
      <c r="HTI35" s="530"/>
      <c r="HTJ35" s="530"/>
      <c r="HTK35" s="530"/>
      <c r="HTL35" s="530"/>
      <c r="HTM35" s="530"/>
      <c r="HTN35" s="530"/>
      <c r="HTO35" s="530"/>
      <c r="HTP35" s="530"/>
      <c r="HTQ35" s="530"/>
      <c r="HTR35" s="530"/>
      <c r="HTS35" s="530"/>
      <c r="HTT35" s="530"/>
      <c r="HTU35" s="530"/>
      <c r="HTV35" s="530"/>
      <c r="HTW35" s="530"/>
      <c r="HTX35" s="530"/>
      <c r="HTY35" s="530"/>
      <c r="HTZ35" s="530"/>
      <c r="HUA35" s="530"/>
      <c r="HUB35" s="530"/>
      <c r="HUC35" s="530"/>
      <c r="HUD35" s="530"/>
      <c r="HUE35" s="530"/>
      <c r="HUF35" s="530"/>
      <c r="HUG35" s="530"/>
      <c r="HUH35" s="530"/>
      <c r="HUI35" s="530"/>
      <c r="HUJ35" s="530"/>
      <c r="HUK35" s="530"/>
      <c r="HUL35" s="530"/>
      <c r="HUM35" s="530"/>
      <c r="HUN35" s="530"/>
      <c r="HUO35" s="530"/>
      <c r="HUP35" s="530"/>
      <c r="HUQ35" s="530"/>
      <c r="HUR35" s="530"/>
      <c r="HUS35" s="530"/>
      <c r="HUT35" s="530"/>
      <c r="HUU35" s="530"/>
      <c r="HUV35" s="530"/>
      <c r="HUW35" s="530"/>
      <c r="HUX35" s="530"/>
      <c r="HUY35" s="530"/>
      <c r="HUZ35" s="530"/>
      <c r="HVA35" s="530"/>
      <c r="HVB35" s="530"/>
      <c r="HVC35" s="530"/>
      <c r="HVD35" s="530"/>
      <c r="HVE35" s="530"/>
      <c r="HVF35" s="530"/>
      <c r="HVG35" s="530"/>
      <c r="HVH35" s="530"/>
      <c r="HVI35" s="530"/>
      <c r="HVJ35" s="530"/>
      <c r="HVK35" s="530"/>
      <c r="HVL35" s="530"/>
      <c r="HVM35" s="530"/>
      <c r="HVN35" s="530"/>
      <c r="HVO35" s="530"/>
      <c r="HVP35" s="530"/>
      <c r="HVQ35" s="530"/>
      <c r="HVR35" s="530"/>
      <c r="HVS35" s="530"/>
      <c r="HVT35" s="530"/>
      <c r="HVU35" s="530"/>
      <c r="HVV35" s="530"/>
      <c r="HVW35" s="530"/>
      <c r="HVX35" s="530"/>
      <c r="HVY35" s="530"/>
      <c r="HVZ35" s="530"/>
      <c r="HWA35" s="530"/>
      <c r="HWB35" s="530"/>
      <c r="HWC35" s="530"/>
      <c r="HWD35" s="530"/>
      <c r="HWE35" s="530"/>
      <c r="HWF35" s="530"/>
      <c r="HWG35" s="530"/>
      <c r="HWH35" s="530"/>
      <c r="HWI35" s="530"/>
      <c r="HWJ35" s="530"/>
      <c r="HWK35" s="530"/>
      <c r="HWL35" s="530"/>
      <c r="HWM35" s="530"/>
      <c r="HWN35" s="530"/>
      <c r="HWO35" s="530"/>
      <c r="HWP35" s="530"/>
      <c r="HWQ35" s="530"/>
      <c r="HWR35" s="530"/>
      <c r="HWS35" s="530"/>
      <c r="HWT35" s="530"/>
      <c r="HWU35" s="530"/>
      <c r="HWV35" s="530"/>
      <c r="HWW35" s="530"/>
      <c r="HWX35" s="530"/>
      <c r="HWY35" s="530"/>
      <c r="HWZ35" s="530"/>
      <c r="HXA35" s="530"/>
      <c r="HXB35" s="530"/>
      <c r="HXC35" s="530"/>
      <c r="HXD35" s="530"/>
      <c r="HXE35" s="530"/>
      <c r="HXF35" s="530"/>
      <c r="HXG35" s="530"/>
      <c r="HXH35" s="530"/>
      <c r="HXI35" s="530"/>
      <c r="HXJ35" s="530"/>
      <c r="HXK35" s="530"/>
      <c r="HXL35" s="530"/>
      <c r="HXM35" s="530"/>
      <c r="HXN35" s="530"/>
      <c r="HXO35" s="530"/>
      <c r="HXP35" s="530"/>
      <c r="HXQ35" s="530"/>
      <c r="HXR35" s="530"/>
      <c r="HXS35" s="530"/>
      <c r="HXT35" s="530"/>
      <c r="HXU35" s="530"/>
      <c r="HXV35" s="530"/>
      <c r="HXW35" s="530"/>
      <c r="HXX35" s="530"/>
      <c r="HXY35" s="530"/>
      <c r="HXZ35" s="530"/>
      <c r="HYA35" s="530"/>
      <c r="HYB35" s="530"/>
      <c r="HYC35" s="530"/>
      <c r="HYD35" s="530"/>
      <c r="HYE35" s="530"/>
      <c r="HYF35" s="530"/>
      <c r="HYG35" s="530"/>
      <c r="HYH35" s="530"/>
      <c r="HYI35" s="530"/>
      <c r="HYJ35" s="530"/>
      <c r="HYK35" s="530"/>
      <c r="HYL35" s="530"/>
      <c r="HYM35" s="530"/>
      <c r="HYN35" s="530"/>
      <c r="HYO35" s="530"/>
      <c r="HYP35" s="530"/>
      <c r="HYQ35" s="530"/>
      <c r="HYR35" s="530"/>
      <c r="HYS35" s="530"/>
      <c r="HYT35" s="530"/>
      <c r="HYU35" s="530"/>
      <c r="HYV35" s="530"/>
      <c r="HYW35" s="530"/>
      <c r="HYX35" s="530"/>
      <c r="HYY35" s="530"/>
      <c r="HYZ35" s="530"/>
      <c r="HZA35" s="530"/>
      <c r="HZB35" s="530"/>
      <c r="HZC35" s="530"/>
      <c r="HZD35" s="530"/>
      <c r="HZE35" s="530"/>
      <c r="HZF35" s="530"/>
      <c r="HZG35" s="530"/>
      <c r="HZH35" s="530"/>
      <c r="HZI35" s="530"/>
      <c r="HZJ35" s="530"/>
      <c r="HZK35" s="530"/>
      <c r="HZL35" s="530"/>
      <c r="HZM35" s="530"/>
      <c r="HZN35" s="530"/>
      <c r="HZO35" s="530"/>
      <c r="HZP35" s="530"/>
      <c r="HZQ35" s="530"/>
      <c r="HZR35" s="530"/>
      <c r="HZS35" s="530"/>
      <c r="HZT35" s="530"/>
      <c r="HZU35" s="530"/>
      <c r="HZV35" s="530"/>
      <c r="HZW35" s="530"/>
      <c r="HZX35" s="530"/>
      <c r="HZY35" s="530"/>
      <c r="HZZ35" s="530"/>
      <c r="IAA35" s="530"/>
      <c r="IAB35" s="530"/>
      <c r="IAC35" s="530"/>
      <c r="IAD35" s="530"/>
      <c r="IAE35" s="530"/>
      <c r="IAF35" s="530"/>
      <c r="IAG35" s="530"/>
      <c r="IAH35" s="530"/>
      <c r="IAI35" s="530"/>
      <c r="IAJ35" s="530"/>
      <c r="IAK35" s="530"/>
      <c r="IAL35" s="530"/>
      <c r="IAM35" s="530"/>
      <c r="IAN35" s="530"/>
      <c r="IAO35" s="530"/>
      <c r="IAP35" s="530"/>
      <c r="IAQ35" s="530"/>
      <c r="IAR35" s="530"/>
      <c r="IAS35" s="530"/>
      <c r="IAT35" s="530"/>
      <c r="IAU35" s="530"/>
      <c r="IAV35" s="530"/>
      <c r="IAW35" s="530"/>
      <c r="IAX35" s="530"/>
      <c r="IAY35" s="530"/>
      <c r="IAZ35" s="530"/>
      <c r="IBA35" s="530"/>
      <c r="IBB35" s="530"/>
      <c r="IBC35" s="530"/>
      <c r="IBD35" s="530"/>
      <c r="IBE35" s="530"/>
      <c r="IBF35" s="530"/>
      <c r="IBG35" s="530"/>
      <c r="IBH35" s="530"/>
      <c r="IBI35" s="530"/>
      <c r="IBJ35" s="530"/>
      <c r="IBK35" s="530"/>
      <c r="IBL35" s="530"/>
      <c r="IBM35" s="530"/>
      <c r="IBN35" s="530"/>
      <c r="IBO35" s="530"/>
      <c r="IBP35" s="530"/>
      <c r="IBQ35" s="530"/>
      <c r="IBR35" s="530"/>
      <c r="IBS35" s="530"/>
      <c r="IBT35" s="530"/>
      <c r="IBU35" s="530"/>
      <c r="IBV35" s="530"/>
      <c r="IBW35" s="530"/>
      <c r="IBX35" s="530"/>
      <c r="IBY35" s="530"/>
      <c r="IBZ35" s="530"/>
      <c r="ICA35" s="530"/>
      <c r="ICB35" s="530"/>
      <c r="ICC35" s="530"/>
      <c r="ICD35" s="530"/>
      <c r="ICE35" s="530"/>
      <c r="ICF35" s="530"/>
      <c r="ICG35" s="530"/>
      <c r="ICH35" s="530"/>
      <c r="ICI35" s="530"/>
      <c r="ICJ35" s="530"/>
      <c r="ICK35" s="530"/>
      <c r="ICL35" s="530"/>
      <c r="ICM35" s="530"/>
      <c r="ICN35" s="530"/>
      <c r="ICO35" s="530"/>
      <c r="ICP35" s="530"/>
      <c r="ICQ35" s="530"/>
      <c r="ICR35" s="530"/>
      <c r="ICS35" s="530"/>
      <c r="ICT35" s="530"/>
      <c r="ICU35" s="530"/>
      <c r="ICV35" s="530"/>
      <c r="ICW35" s="530"/>
      <c r="ICX35" s="530"/>
      <c r="ICY35" s="530"/>
      <c r="ICZ35" s="530"/>
      <c r="IDA35" s="530"/>
      <c r="IDB35" s="530"/>
      <c r="IDC35" s="530"/>
      <c r="IDD35" s="530"/>
      <c r="IDE35" s="530"/>
      <c r="IDF35" s="530"/>
      <c r="IDG35" s="530"/>
      <c r="IDH35" s="530"/>
      <c r="IDI35" s="530"/>
      <c r="IDJ35" s="530"/>
      <c r="IDK35" s="530"/>
      <c r="IDL35" s="530"/>
      <c r="IDM35" s="530"/>
      <c r="IDN35" s="530"/>
      <c r="IDO35" s="530"/>
      <c r="IDP35" s="530"/>
      <c r="IDQ35" s="530"/>
      <c r="IDR35" s="530"/>
      <c r="IDS35" s="530"/>
      <c r="IDT35" s="530"/>
      <c r="IDU35" s="530"/>
      <c r="IDV35" s="530"/>
      <c r="IDW35" s="530"/>
      <c r="IDX35" s="530"/>
      <c r="IDY35" s="530"/>
      <c r="IDZ35" s="530"/>
      <c r="IEA35" s="530"/>
      <c r="IEB35" s="530"/>
      <c r="IEC35" s="530"/>
      <c r="IED35" s="530"/>
      <c r="IEE35" s="530"/>
      <c r="IEF35" s="530"/>
      <c r="IEG35" s="530"/>
      <c r="IEH35" s="530"/>
      <c r="IEI35" s="530"/>
      <c r="IEJ35" s="530"/>
      <c r="IEK35" s="530"/>
      <c r="IEL35" s="530"/>
      <c r="IEM35" s="530"/>
      <c r="IEN35" s="530"/>
      <c r="IEO35" s="530"/>
      <c r="IEP35" s="530"/>
      <c r="IEQ35" s="530"/>
      <c r="IER35" s="530"/>
      <c r="IES35" s="530"/>
      <c r="IET35" s="530"/>
      <c r="IEU35" s="530"/>
      <c r="IEV35" s="530"/>
      <c r="IEW35" s="530"/>
      <c r="IEX35" s="530"/>
      <c r="IEY35" s="530"/>
      <c r="IEZ35" s="530"/>
      <c r="IFA35" s="530"/>
      <c r="IFB35" s="530"/>
      <c r="IFC35" s="530"/>
      <c r="IFD35" s="530"/>
      <c r="IFE35" s="530"/>
      <c r="IFF35" s="530"/>
      <c r="IFG35" s="530"/>
      <c r="IFH35" s="530"/>
      <c r="IFI35" s="530"/>
      <c r="IFJ35" s="530"/>
      <c r="IFK35" s="530"/>
      <c r="IFL35" s="530"/>
      <c r="IFM35" s="530"/>
      <c r="IFN35" s="530"/>
      <c r="IFO35" s="530"/>
      <c r="IFP35" s="530"/>
      <c r="IFQ35" s="530"/>
      <c r="IFR35" s="530"/>
      <c r="IFS35" s="530"/>
      <c r="IFT35" s="530"/>
      <c r="IFU35" s="530"/>
      <c r="IFV35" s="530"/>
      <c r="IFW35" s="530"/>
      <c r="IFX35" s="530"/>
      <c r="IFY35" s="530"/>
      <c r="IFZ35" s="530"/>
      <c r="IGA35" s="530"/>
      <c r="IGB35" s="530"/>
      <c r="IGC35" s="530"/>
      <c r="IGD35" s="530"/>
      <c r="IGE35" s="530"/>
      <c r="IGF35" s="530"/>
      <c r="IGG35" s="530"/>
      <c r="IGH35" s="530"/>
      <c r="IGI35" s="530"/>
      <c r="IGJ35" s="530"/>
      <c r="IGK35" s="530"/>
      <c r="IGL35" s="530"/>
      <c r="IGM35" s="530"/>
      <c r="IGN35" s="530"/>
      <c r="IGO35" s="530"/>
      <c r="IGP35" s="530"/>
      <c r="IGQ35" s="530"/>
      <c r="IGR35" s="530"/>
      <c r="IGS35" s="530"/>
      <c r="IGT35" s="530"/>
      <c r="IGU35" s="530"/>
      <c r="IGV35" s="530"/>
      <c r="IGW35" s="530"/>
      <c r="IGX35" s="530"/>
      <c r="IGY35" s="530"/>
      <c r="IGZ35" s="530"/>
      <c r="IHA35" s="530"/>
      <c r="IHB35" s="530"/>
      <c r="IHC35" s="530"/>
      <c r="IHD35" s="530"/>
      <c r="IHE35" s="530"/>
      <c r="IHF35" s="530"/>
      <c r="IHG35" s="530"/>
      <c r="IHH35" s="530"/>
      <c r="IHI35" s="530"/>
      <c r="IHJ35" s="530"/>
      <c r="IHK35" s="530"/>
      <c r="IHL35" s="530"/>
      <c r="IHM35" s="530"/>
      <c r="IHN35" s="530"/>
      <c r="IHO35" s="530"/>
      <c r="IHP35" s="530"/>
      <c r="IHQ35" s="530"/>
      <c r="IHR35" s="530"/>
      <c r="IHS35" s="530"/>
      <c r="IHT35" s="530"/>
      <c r="IHU35" s="530"/>
      <c r="IHV35" s="530"/>
      <c r="IHW35" s="530"/>
      <c r="IHX35" s="530"/>
      <c r="IHY35" s="530"/>
      <c r="IHZ35" s="530"/>
      <c r="IIA35" s="530"/>
      <c r="IIB35" s="530"/>
      <c r="IIC35" s="530"/>
      <c r="IID35" s="530"/>
      <c r="IIE35" s="530"/>
      <c r="IIF35" s="530"/>
      <c r="IIG35" s="530"/>
      <c r="IIH35" s="530"/>
      <c r="III35" s="530"/>
      <c r="IIJ35" s="530"/>
      <c r="IIK35" s="530"/>
      <c r="IIL35" s="530"/>
      <c r="IIM35" s="530"/>
      <c r="IIN35" s="530"/>
      <c r="IIO35" s="530"/>
      <c r="IIP35" s="530"/>
      <c r="IIQ35" s="530"/>
      <c r="IIR35" s="530"/>
      <c r="IIS35" s="530"/>
      <c r="IIT35" s="530"/>
      <c r="IIU35" s="530"/>
      <c r="IIV35" s="530"/>
      <c r="IIW35" s="530"/>
      <c r="IIX35" s="530"/>
      <c r="IIY35" s="530"/>
      <c r="IIZ35" s="530"/>
      <c r="IJA35" s="530"/>
      <c r="IJB35" s="530"/>
      <c r="IJC35" s="530"/>
      <c r="IJD35" s="530"/>
      <c r="IJE35" s="530"/>
      <c r="IJF35" s="530"/>
      <c r="IJG35" s="530"/>
      <c r="IJH35" s="530"/>
      <c r="IJI35" s="530"/>
      <c r="IJJ35" s="530"/>
      <c r="IJK35" s="530"/>
      <c r="IJL35" s="530"/>
      <c r="IJM35" s="530"/>
      <c r="IJN35" s="530"/>
      <c r="IJO35" s="530"/>
      <c r="IJP35" s="530"/>
      <c r="IJQ35" s="530"/>
      <c r="IJR35" s="530"/>
      <c r="IJS35" s="530"/>
      <c r="IJT35" s="530"/>
      <c r="IJU35" s="530"/>
      <c r="IJV35" s="530"/>
      <c r="IJW35" s="530"/>
      <c r="IJX35" s="530"/>
      <c r="IJY35" s="530"/>
      <c r="IJZ35" s="530"/>
      <c r="IKA35" s="530"/>
      <c r="IKB35" s="530"/>
      <c r="IKC35" s="530"/>
      <c r="IKD35" s="530"/>
      <c r="IKE35" s="530"/>
      <c r="IKF35" s="530"/>
      <c r="IKG35" s="530"/>
      <c r="IKH35" s="530"/>
      <c r="IKI35" s="530"/>
      <c r="IKJ35" s="530"/>
      <c r="IKK35" s="530"/>
      <c r="IKL35" s="530"/>
      <c r="IKM35" s="530"/>
      <c r="IKN35" s="530"/>
      <c r="IKO35" s="530"/>
      <c r="IKP35" s="530"/>
      <c r="IKQ35" s="530"/>
      <c r="IKR35" s="530"/>
      <c r="IKS35" s="530"/>
      <c r="IKT35" s="530"/>
      <c r="IKU35" s="530"/>
      <c r="IKV35" s="530"/>
      <c r="IKW35" s="530"/>
      <c r="IKX35" s="530"/>
      <c r="IKY35" s="530"/>
      <c r="IKZ35" s="530"/>
      <c r="ILA35" s="530"/>
      <c r="ILB35" s="530"/>
      <c r="ILC35" s="530"/>
      <c r="ILD35" s="530"/>
      <c r="ILE35" s="530"/>
      <c r="ILF35" s="530"/>
      <c r="ILG35" s="530"/>
      <c r="ILH35" s="530"/>
      <c r="ILI35" s="530"/>
      <c r="ILJ35" s="530"/>
      <c r="ILK35" s="530"/>
      <c r="ILL35" s="530"/>
      <c r="ILM35" s="530"/>
      <c r="ILN35" s="530"/>
      <c r="ILO35" s="530"/>
      <c r="ILP35" s="530"/>
      <c r="ILQ35" s="530"/>
      <c r="ILR35" s="530"/>
      <c r="ILS35" s="530"/>
      <c r="ILT35" s="530"/>
      <c r="ILU35" s="530"/>
      <c r="ILV35" s="530"/>
      <c r="ILW35" s="530"/>
      <c r="ILX35" s="530"/>
      <c r="ILY35" s="530"/>
      <c r="ILZ35" s="530"/>
      <c r="IMA35" s="530"/>
      <c r="IMB35" s="530"/>
      <c r="IMC35" s="530"/>
      <c r="IMD35" s="530"/>
      <c r="IME35" s="530"/>
      <c r="IMF35" s="530"/>
      <c r="IMG35" s="530"/>
      <c r="IMH35" s="530"/>
      <c r="IMI35" s="530"/>
      <c r="IMJ35" s="530"/>
      <c r="IMK35" s="530"/>
      <c r="IML35" s="530"/>
      <c r="IMM35" s="530"/>
      <c r="IMN35" s="530"/>
      <c r="IMO35" s="530"/>
      <c r="IMP35" s="530"/>
      <c r="IMQ35" s="530"/>
      <c r="IMR35" s="530"/>
      <c r="IMS35" s="530"/>
      <c r="IMT35" s="530"/>
      <c r="IMU35" s="530"/>
      <c r="IMV35" s="530"/>
      <c r="IMW35" s="530"/>
      <c r="IMX35" s="530"/>
      <c r="IMY35" s="530"/>
      <c r="IMZ35" s="530"/>
      <c r="INA35" s="530"/>
      <c r="INB35" s="530"/>
      <c r="INC35" s="530"/>
      <c r="IND35" s="530"/>
      <c r="INE35" s="530"/>
      <c r="INF35" s="530"/>
      <c r="ING35" s="530"/>
      <c r="INH35" s="530"/>
      <c r="INI35" s="530"/>
      <c r="INJ35" s="530"/>
      <c r="INK35" s="530"/>
      <c r="INL35" s="530"/>
      <c r="INM35" s="530"/>
      <c r="INN35" s="530"/>
      <c r="INO35" s="530"/>
      <c r="INP35" s="530"/>
      <c r="INQ35" s="530"/>
      <c r="INR35" s="530"/>
      <c r="INS35" s="530"/>
      <c r="INT35" s="530"/>
      <c r="INU35" s="530"/>
      <c r="INV35" s="530"/>
      <c r="INW35" s="530"/>
      <c r="INX35" s="530"/>
      <c r="INY35" s="530"/>
      <c r="INZ35" s="530"/>
      <c r="IOA35" s="530"/>
      <c r="IOB35" s="530"/>
      <c r="IOC35" s="530"/>
      <c r="IOD35" s="530"/>
      <c r="IOE35" s="530"/>
      <c r="IOF35" s="530"/>
      <c r="IOG35" s="530"/>
      <c r="IOH35" s="530"/>
      <c r="IOI35" s="530"/>
      <c r="IOJ35" s="530"/>
      <c r="IOK35" s="530"/>
      <c r="IOL35" s="530"/>
      <c r="IOM35" s="530"/>
      <c r="ION35" s="530"/>
      <c r="IOO35" s="530"/>
      <c r="IOP35" s="530"/>
      <c r="IOQ35" s="530"/>
      <c r="IOR35" s="530"/>
      <c r="IOS35" s="530"/>
      <c r="IOT35" s="530"/>
      <c r="IOU35" s="530"/>
      <c r="IOV35" s="530"/>
      <c r="IOW35" s="530"/>
      <c r="IOX35" s="530"/>
      <c r="IOY35" s="530"/>
      <c r="IOZ35" s="530"/>
      <c r="IPA35" s="530"/>
      <c r="IPB35" s="530"/>
      <c r="IPC35" s="530"/>
      <c r="IPD35" s="530"/>
      <c r="IPE35" s="530"/>
      <c r="IPF35" s="530"/>
      <c r="IPG35" s="530"/>
      <c r="IPH35" s="530"/>
      <c r="IPI35" s="530"/>
      <c r="IPJ35" s="530"/>
      <c r="IPK35" s="530"/>
      <c r="IPL35" s="530"/>
      <c r="IPM35" s="530"/>
      <c r="IPN35" s="530"/>
      <c r="IPO35" s="530"/>
      <c r="IPP35" s="530"/>
      <c r="IPQ35" s="530"/>
      <c r="IPR35" s="530"/>
      <c r="IPS35" s="530"/>
      <c r="IPT35" s="530"/>
      <c r="IPU35" s="530"/>
      <c r="IPV35" s="530"/>
      <c r="IPW35" s="530"/>
      <c r="IPX35" s="530"/>
      <c r="IPY35" s="530"/>
      <c r="IPZ35" s="530"/>
      <c r="IQA35" s="530"/>
      <c r="IQB35" s="530"/>
      <c r="IQC35" s="530"/>
      <c r="IQD35" s="530"/>
      <c r="IQE35" s="530"/>
      <c r="IQF35" s="530"/>
      <c r="IQG35" s="530"/>
      <c r="IQH35" s="530"/>
      <c r="IQI35" s="530"/>
      <c r="IQJ35" s="530"/>
      <c r="IQK35" s="530"/>
      <c r="IQL35" s="530"/>
      <c r="IQM35" s="530"/>
      <c r="IQN35" s="530"/>
      <c r="IQO35" s="530"/>
      <c r="IQP35" s="530"/>
      <c r="IQQ35" s="530"/>
      <c r="IQR35" s="530"/>
      <c r="IQS35" s="530"/>
      <c r="IQT35" s="530"/>
      <c r="IQU35" s="530"/>
      <c r="IQV35" s="530"/>
      <c r="IQW35" s="530"/>
      <c r="IQX35" s="530"/>
      <c r="IQY35" s="530"/>
      <c r="IQZ35" s="530"/>
      <c r="IRA35" s="530"/>
      <c r="IRB35" s="530"/>
      <c r="IRC35" s="530"/>
      <c r="IRD35" s="530"/>
      <c r="IRE35" s="530"/>
      <c r="IRF35" s="530"/>
      <c r="IRG35" s="530"/>
      <c r="IRH35" s="530"/>
      <c r="IRI35" s="530"/>
      <c r="IRJ35" s="530"/>
      <c r="IRK35" s="530"/>
      <c r="IRL35" s="530"/>
      <c r="IRM35" s="530"/>
      <c r="IRN35" s="530"/>
      <c r="IRO35" s="530"/>
      <c r="IRP35" s="530"/>
      <c r="IRQ35" s="530"/>
      <c r="IRR35" s="530"/>
      <c r="IRS35" s="530"/>
      <c r="IRT35" s="530"/>
      <c r="IRU35" s="530"/>
      <c r="IRV35" s="530"/>
      <c r="IRW35" s="530"/>
      <c r="IRX35" s="530"/>
      <c r="IRY35" s="530"/>
      <c r="IRZ35" s="530"/>
      <c r="ISA35" s="530"/>
      <c r="ISB35" s="530"/>
      <c r="ISC35" s="530"/>
      <c r="ISD35" s="530"/>
      <c r="ISE35" s="530"/>
      <c r="ISF35" s="530"/>
      <c r="ISG35" s="530"/>
      <c r="ISH35" s="530"/>
      <c r="ISI35" s="530"/>
      <c r="ISJ35" s="530"/>
      <c r="ISK35" s="530"/>
      <c r="ISL35" s="530"/>
      <c r="ISM35" s="530"/>
      <c r="ISN35" s="530"/>
      <c r="ISO35" s="530"/>
      <c r="ISP35" s="530"/>
      <c r="ISQ35" s="530"/>
      <c r="ISR35" s="530"/>
      <c r="ISS35" s="530"/>
      <c r="IST35" s="530"/>
      <c r="ISU35" s="530"/>
      <c r="ISV35" s="530"/>
      <c r="ISW35" s="530"/>
      <c r="ISX35" s="530"/>
      <c r="ISY35" s="530"/>
      <c r="ISZ35" s="530"/>
      <c r="ITA35" s="530"/>
      <c r="ITB35" s="530"/>
      <c r="ITC35" s="530"/>
      <c r="ITD35" s="530"/>
      <c r="ITE35" s="530"/>
      <c r="ITF35" s="530"/>
      <c r="ITG35" s="530"/>
      <c r="ITH35" s="530"/>
      <c r="ITI35" s="530"/>
      <c r="ITJ35" s="530"/>
      <c r="ITK35" s="530"/>
      <c r="ITL35" s="530"/>
      <c r="ITM35" s="530"/>
      <c r="ITN35" s="530"/>
      <c r="ITO35" s="530"/>
      <c r="ITP35" s="530"/>
      <c r="ITQ35" s="530"/>
      <c r="ITR35" s="530"/>
      <c r="ITS35" s="530"/>
      <c r="ITT35" s="530"/>
      <c r="ITU35" s="530"/>
      <c r="ITV35" s="530"/>
      <c r="ITW35" s="530"/>
      <c r="ITX35" s="530"/>
      <c r="ITY35" s="530"/>
      <c r="ITZ35" s="530"/>
      <c r="IUA35" s="530"/>
      <c r="IUB35" s="530"/>
      <c r="IUC35" s="530"/>
      <c r="IUD35" s="530"/>
      <c r="IUE35" s="530"/>
      <c r="IUF35" s="530"/>
      <c r="IUG35" s="530"/>
      <c r="IUH35" s="530"/>
      <c r="IUI35" s="530"/>
      <c r="IUJ35" s="530"/>
      <c r="IUK35" s="530"/>
      <c r="IUL35" s="530"/>
      <c r="IUM35" s="530"/>
      <c r="IUN35" s="530"/>
      <c r="IUO35" s="530"/>
      <c r="IUP35" s="530"/>
      <c r="IUQ35" s="530"/>
      <c r="IUR35" s="530"/>
      <c r="IUS35" s="530"/>
      <c r="IUT35" s="530"/>
      <c r="IUU35" s="530"/>
      <c r="IUV35" s="530"/>
      <c r="IUW35" s="530"/>
      <c r="IUX35" s="530"/>
      <c r="IUY35" s="530"/>
      <c r="IUZ35" s="530"/>
      <c r="IVA35" s="530"/>
      <c r="IVB35" s="530"/>
      <c r="IVC35" s="530"/>
      <c r="IVD35" s="530"/>
      <c r="IVE35" s="530"/>
      <c r="IVF35" s="530"/>
      <c r="IVG35" s="530"/>
      <c r="IVH35" s="530"/>
      <c r="IVI35" s="530"/>
      <c r="IVJ35" s="530"/>
      <c r="IVK35" s="530"/>
      <c r="IVL35" s="530"/>
      <c r="IVM35" s="530"/>
      <c r="IVN35" s="530"/>
      <c r="IVO35" s="530"/>
      <c r="IVP35" s="530"/>
      <c r="IVQ35" s="530"/>
      <c r="IVR35" s="530"/>
      <c r="IVS35" s="530"/>
      <c r="IVT35" s="530"/>
      <c r="IVU35" s="530"/>
      <c r="IVV35" s="530"/>
      <c r="IVW35" s="530"/>
      <c r="IVX35" s="530"/>
      <c r="IVY35" s="530"/>
      <c r="IVZ35" s="530"/>
      <c r="IWA35" s="530"/>
      <c r="IWB35" s="530"/>
      <c r="IWC35" s="530"/>
      <c r="IWD35" s="530"/>
      <c r="IWE35" s="530"/>
      <c r="IWF35" s="530"/>
      <c r="IWG35" s="530"/>
      <c r="IWH35" s="530"/>
      <c r="IWI35" s="530"/>
      <c r="IWJ35" s="530"/>
      <c r="IWK35" s="530"/>
      <c r="IWL35" s="530"/>
      <c r="IWM35" s="530"/>
      <c r="IWN35" s="530"/>
      <c r="IWO35" s="530"/>
      <c r="IWP35" s="530"/>
      <c r="IWQ35" s="530"/>
      <c r="IWR35" s="530"/>
      <c r="IWS35" s="530"/>
      <c r="IWT35" s="530"/>
      <c r="IWU35" s="530"/>
      <c r="IWV35" s="530"/>
      <c r="IWW35" s="530"/>
      <c r="IWX35" s="530"/>
      <c r="IWY35" s="530"/>
      <c r="IWZ35" s="530"/>
      <c r="IXA35" s="530"/>
      <c r="IXB35" s="530"/>
      <c r="IXC35" s="530"/>
      <c r="IXD35" s="530"/>
      <c r="IXE35" s="530"/>
      <c r="IXF35" s="530"/>
      <c r="IXG35" s="530"/>
      <c r="IXH35" s="530"/>
      <c r="IXI35" s="530"/>
      <c r="IXJ35" s="530"/>
      <c r="IXK35" s="530"/>
      <c r="IXL35" s="530"/>
      <c r="IXM35" s="530"/>
      <c r="IXN35" s="530"/>
      <c r="IXO35" s="530"/>
      <c r="IXP35" s="530"/>
      <c r="IXQ35" s="530"/>
      <c r="IXR35" s="530"/>
      <c r="IXS35" s="530"/>
      <c r="IXT35" s="530"/>
      <c r="IXU35" s="530"/>
      <c r="IXV35" s="530"/>
      <c r="IXW35" s="530"/>
      <c r="IXX35" s="530"/>
      <c r="IXY35" s="530"/>
      <c r="IXZ35" s="530"/>
      <c r="IYA35" s="530"/>
      <c r="IYB35" s="530"/>
      <c r="IYC35" s="530"/>
      <c r="IYD35" s="530"/>
      <c r="IYE35" s="530"/>
      <c r="IYF35" s="530"/>
      <c r="IYG35" s="530"/>
      <c r="IYH35" s="530"/>
      <c r="IYI35" s="530"/>
      <c r="IYJ35" s="530"/>
      <c r="IYK35" s="530"/>
      <c r="IYL35" s="530"/>
      <c r="IYM35" s="530"/>
      <c r="IYN35" s="530"/>
      <c r="IYO35" s="530"/>
      <c r="IYP35" s="530"/>
      <c r="IYQ35" s="530"/>
      <c r="IYR35" s="530"/>
      <c r="IYS35" s="530"/>
      <c r="IYT35" s="530"/>
      <c r="IYU35" s="530"/>
      <c r="IYV35" s="530"/>
      <c r="IYW35" s="530"/>
      <c r="IYX35" s="530"/>
      <c r="IYY35" s="530"/>
      <c r="IYZ35" s="530"/>
      <c r="IZA35" s="530"/>
      <c r="IZB35" s="530"/>
      <c r="IZC35" s="530"/>
      <c r="IZD35" s="530"/>
      <c r="IZE35" s="530"/>
      <c r="IZF35" s="530"/>
      <c r="IZG35" s="530"/>
      <c r="IZH35" s="530"/>
      <c r="IZI35" s="530"/>
      <c r="IZJ35" s="530"/>
      <c r="IZK35" s="530"/>
      <c r="IZL35" s="530"/>
      <c r="IZM35" s="530"/>
      <c r="IZN35" s="530"/>
      <c r="IZO35" s="530"/>
      <c r="IZP35" s="530"/>
      <c r="IZQ35" s="530"/>
      <c r="IZR35" s="530"/>
      <c r="IZS35" s="530"/>
      <c r="IZT35" s="530"/>
      <c r="IZU35" s="530"/>
      <c r="IZV35" s="530"/>
      <c r="IZW35" s="530"/>
      <c r="IZX35" s="530"/>
      <c r="IZY35" s="530"/>
      <c r="IZZ35" s="530"/>
      <c r="JAA35" s="530"/>
      <c r="JAB35" s="530"/>
      <c r="JAC35" s="530"/>
      <c r="JAD35" s="530"/>
      <c r="JAE35" s="530"/>
      <c r="JAF35" s="530"/>
      <c r="JAG35" s="530"/>
      <c r="JAH35" s="530"/>
      <c r="JAI35" s="530"/>
      <c r="JAJ35" s="530"/>
      <c r="JAK35" s="530"/>
      <c r="JAL35" s="530"/>
      <c r="JAM35" s="530"/>
      <c r="JAN35" s="530"/>
      <c r="JAO35" s="530"/>
      <c r="JAP35" s="530"/>
      <c r="JAQ35" s="530"/>
      <c r="JAR35" s="530"/>
      <c r="JAS35" s="530"/>
      <c r="JAT35" s="530"/>
      <c r="JAU35" s="530"/>
      <c r="JAV35" s="530"/>
      <c r="JAW35" s="530"/>
      <c r="JAX35" s="530"/>
      <c r="JAY35" s="530"/>
      <c r="JAZ35" s="530"/>
      <c r="JBA35" s="530"/>
      <c r="JBB35" s="530"/>
      <c r="JBC35" s="530"/>
      <c r="JBD35" s="530"/>
      <c r="JBE35" s="530"/>
      <c r="JBF35" s="530"/>
      <c r="JBG35" s="530"/>
      <c r="JBH35" s="530"/>
      <c r="JBI35" s="530"/>
      <c r="JBJ35" s="530"/>
      <c r="JBK35" s="530"/>
      <c r="JBL35" s="530"/>
      <c r="JBM35" s="530"/>
      <c r="JBN35" s="530"/>
      <c r="JBO35" s="530"/>
      <c r="JBP35" s="530"/>
      <c r="JBQ35" s="530"/>
      <c r="JBR35" s="530"/>
      <c r="JBS35" s="530"/>
      <c r="JBT35" s="530"/>
      <c r="JBU35" s="530"/>
      <c r="JBV35" s="530"/>
      <c r="JBW35" s="530"/>
      <c r="JBX35" s="530"/>
      <c r="JBY35" s="530"/>
      <c r="JBZ35" s="530"/>
      <c r="JCA35" s="530"/>
      <c r="JCB35" s="530"/>
      <c r="JCC35" s="530"/>
      <c r="JCD35" s="530"/>
      <c r="JCE35" s="530"/>
      <c r="JCF35" s="530"/>
      <c r="JCG35" s="530"/>
      <c r="JCH35" s="530"/>
      <c r="JCI35" s="530"/>
      <c r="JCJ35" s="530"/>
      <c r="JCK35" s="530"/>
      <c r="JCL35" s="530"/>
      <c r="JCM35" s="530"/>
      <c r="JCN35" s="530"/>
      <c r="JCO35" s="530"/>
      <c r="JCP35" s="530"/>
      <c r="JCQ35" s="530"/>
      <c r="JCR35" s="530"/>
      <c r="JCS35" s="530"/>
      <c r="JCT35" s="530"/>
      <c r="JCU35" s="530"/>
      <c r="JCV35" s="530"/>
      <c r="JCW35" s="530"/>
      <c r="JCX35" s="530"/>
      <c r="JCY35" s="530"/>
      <c r="JCZ35" s="530"/>
      <c r="JDA35" s="530"/>
      <c r="JDB35" s="530"/>
      <c r="JDC35" s="530"/>
      <c r="JDD35" s="530"/>
      <c r="JDE35" s="530"/>
      <c r="JDF35" s="530"/>
      <c r="JDG35" s="530"/>
      <c r="JDH35" s="530"/>
      <c r="JDI35" s="530"/>
      <c r="JDJ35" s="530"/>
      <c r="JDK35" s="530"/>
      <c r="JDL35" s="530"/>
      <c r="JDM35" s="530"/>
      <c r="JDN35" s="530"/>
      <c r="JDO35" s="530"/>
      <c r="JDP35" s="530"/>
      <c r="JDQ35" s="530"/>
      <c r="JDR35" s="530"/>
      <c r="JDS35" s="530"/>
      <c r="JDT35" s="530"/>
      <c r="JDU35" s="530"/>
      <c r="JDV35" s="530"/>
      <c r="JDW35" s="530"/>
      <c r="JDX35" s="530"/>
      <c r="JDY35" s="530"/>
      <c r="JDZ35" s="530"/>
      <c r="JEA35" s="530"/>
      <c r="JEB35" s="530"/>
      <c r="JEC35" s="530"/>
      <c r="JED35" s="530"/>
      <c r="JEE35" s="530"/>
      <c r="JEF35" s="530"/>
      <c r="JEG35" s="530"/>
      <c r="JEH35" s="530"/>
      <c r="JEI35" s="530"/>
      <c r="JEJ35" s="530"/>
      <c r="JEK35" s="530"/>
      <c r="JEL35" s="530"/>
      <c r="JEM35" s="530"/>
      <c r="JEN35" s="530"/>
      <c r="JEO35" s="530"/>
      <c r="JEP35" s="530"/>
      <c r="JEQ35" s="530"/>
      <c r="JER35" s="530"/>
      <c r="JES35" s="530"/>
      <c r="JET35" s="530"/>
      <c r="JEU35" s="530"/>
      <c r="JEV35" s="530"/>
      <c r="JEW35" s="530"/>
      <c r="JEX35" s="530"/>
      <c r="JEY35" s="530"/>
      <c r="JEZ35" s="530"/>
      <c r="JFA35" s="530"/>
      <c r="JFB35" s="530"/>
      <c r="JFC35" s="530"/>
      <c r="JFD35" s="530"/>
      <c r="JFE35" s="530"/>
      <c r="JFF35" s="530"/>
      <c r="JFG35" s="530"/>
      <c r="JFH35" s="530"/>
      <c r="JFI35" s="530"/>
      <c r="JFJ35" s="530"/>
      <c r="JFK35" s="530"/>
      <c r="JFL35" s="530"/>
      <c r="JFM35" s="530"/>
      <c r="JFN35" s="530"/>
      <c r="JFO35" s="530"/>
      <c r="JFP35" s="530"/>
      <c r="JFQ35" s="530"/>
      <c r="JFR35" s="530"/>
      <c r="JFS35" s="530"/>
      <c r="JFT35" s="530"/>
      <c r="JFU35" s="530"/>
      <c r="JFV35" s="530"/>
      <c r="JFW35" s="530"/>
      <c r="JFX35" s="530"/>
      <c r="JFY35" s="530"/>
      <c r="JFZ35" s="530"/>
      <c r="JGA35" s="530"/>
      <c r="JGB35" s="530"/>
      <c r="JGC35" s="530"/>
      <c r="JGD35" s="530"/>
      <c r="JGE35" s="530"/>
      <c r="JGF35" s="530"/>
      <c r="JGG35" s="530"/>
      <c r="JGH35" s="530"/>
      <c r="JGI35" s="530"/>
      <c r="JGJ35" s="530"/>
      <c r="JGK35" s="530"/>
      <c r="JGL35" s="530"/>
      <c r="JGM35" s="530"/>
      <c r="JGN35" s="530"/>
      <c r="JGO35" s="530"/>
      <c r="JGP35" s="530"/>
      <c r="JGQ35" s="530"/>
      <c r="JGR35" s="530"/>
      <c r="JGS35" s="530"/>
      <c r="JGT35" s="530"/>
      <c r="JGU35" s="530"/>
      <c r="JGV35" s="530"/>
      <c r="JGW35" s="530"/>
      <c r="JGX35" s="530"/>
      <c r="JGY35" s="530"/>
      <c r="JGZ35" s="530"/>
      <c r="JHA35" s="530"/>
      <c r="JHB35" s="530"/>
      <c r="JHC35" s="530"/>
      <c r="JHD35" s="530"/>
      <c r="JHE35" s="530"/>
      <c r="JHF35" s="530"/>
      <c r="JHG35" s="530"/>
      <c r="JHH35" s="530"/>
      <c r="JHI35" s="530"/>
      <c r="JHJ35" s="530"/>
      <c r="JHK35" s="530"/>
      <c r="JHL35" s="530"/>
      <c r="JHM35" s="530"/>
      <c r="JHN35" s="530"/>
      <c r="JHO35" s="530"/>
      <c r="JHP35" s="530"/>
      <c r="JHQ35" s="530"/>
      <c r="JHR35" s="530"/>
      <c r="JHS35" s="530"/>
      <c r="JHT35" s="530"/>
      <c r="JHU35" s="530"/>
      <c r="JHV35" s="530"/>
      <c r="JHW35" s="530"/>
      <c r="JHX35" s="530"/>
      <c r="JHY35" s="530"/>
      <c r="JHZ35" s="530"/>
      <c r="JIA35" s="530"/>
      <c r="JIB35" s="530"/>
      <c r="JIC35" s="530"/>
      <c r="JID35" s="530"/>
      <c r="JIE35" s="530"/>
      <c r="JIF35" s="530"/>
      <c r="JIG35" s="530"/>
      <c r="JIH35" s="530"/>
      <c r="JII35" s="530"/>
      <c r="JIJ35" s="530"/>
      <c r="JIK35" s="530"/>
      <c r="JIL35" s="530"/>
      <c r="JIM35" s="530"/>
      <c r="JIN35" s="530"/>
      <c r="JIO35" s="530"/>
      <c r="JIP35" s="530"/>
      <c r="JIQ35" s="530"/>
      <c r="JIR35" s="530"/>
      <c r="JIS35" s="530"/>
      <c r="JIT35" s="530"/>
      <c r="JIU35" s="530"/>
      <c r="JIV35" s="530"/>
      <c r="JIW35" s="530"/>
      <c r="JIX35" s="530"/>
      <c r="JIY35" s="530"/>
      <c r="JIZ35" s="530"/>
      <c r="JJA35" s="530"/>
      <c r="JJB35" s="530"/>
      <c r="JJC35" s="530"/>
      <c r="JJD35" s="530"/>
      <c r="JJE35" s="530"/>
      <c r="JJF35" s="530"/>
      <c r="JJG35" s="530"/>
      <c r="JJH35" s="530"/>
      <c r="JJI35" s="530"/>
      <c r="JJJ35" s="530"/>
      <c r="JJK35" s="530"/>
      <c r="JJL35" s="530"/>
      <c r="JJM35" s="530"/>
      <c r="JJN35" s="530"/>
      <c r="JJO35" s="530"/>
      <c r="JJP35" s="530"/>
      <c r="JJQ35" s="530"/>
      <c r="JJR35" s="530"/>
      <c r="JJS35" s="530"/>
      <c r="JJT35" s="530"/>
      <c r="JJU35" s="530"/>
      <c r="JJV35" s="530"/>
      <c r="JJW35" s="530"/>
      <c r="JJX35" s="530"/>
      <c r="JJY35" s="530"/>
      <c r="JJZ35" s="530"/>
      <c r="JKA35" s="530"/>
      <c r="JKB35" s="530"/>
      <c r="JKC35" s="530"/>
      <c r="JKD35" s="530"/>
      <c r="JKE35" s="530"/>
      <c r="JKF35" s="530"/>
      <c r="JKG35" s="530"/>
      <c r="JKH35" s="530"/>
      <c r="JKI35" s="530"/>
      <c r="JKJ35" s="530"/>
      <c r="JKK35" s="530"/>
      <c r="JKL35" s="530"/>
      <c r="JKM35" s="530"/>
      <c r="JKN35" s="530"/>
      <c r="JKO35" s="530"/>
      <c r="JKP35" s="530"/>
      <c r="JKQ35" s="530"/>
      <c r="JKR35" s="530"/>
      <c r="JKS35" s="530"/>
      <c r="JKT35" s="530"/>
      <c r="JKU35" s="530"/>
      <c r="JKV35" s="530"/>
      <c r="JKW35" s="530"/>
      <c r="JKX35" s="530"/>
      <c r="JKY35" s="530"/>
      <c r="JKZ35" s="530"/>
      <c r="JLA35" s="530"/>
      <c r="JLB35" s="530"/>
      <c r="JLC35" s="530"/>
      <c r="JLD35" s="530"/>
      <c r="JLE35" s="530"/>
      <c r="JLF35" s="530"/>
      <c r="JLG35" s="530"/>
      <c r="JLH35" s="530"/>
      <c r="JLI35" s="530"/>
      <c r="JLJ35" s="530"/>
      <c r="JLK35" s="530"/>
      <c r="JLL35" s="530"/>
      <c r="JLM35" s="530"/>
      <c r="JLN35" s="530"/>
      <c r="JLO35" s="530"/>
      <c r="JLP35" s="530"/>
      <c r="JLQ35" s="530"/>
      <c r="JLR35" s="530"/>
      <c r="JLS35" s="530"/>
      <c r="JLT35" s="530"/>
      <c r="JLU35" s="530"/>
      <c r="JLV35" s="530"/>
      <c r="JLW35" s="530"/>
      <c r="JLX35" s="530"/>
      <c r="JLY35" s="530"/>
      <c r="JLZ35" s="530"/>
      <c r="JMA35" s="530"/>
      <c r="JMB35" s="530"/>
      <c r="JMC35" s="530"/>
      <c r="JMD35" s="530"/>
      <c r="JME35" s="530"/>
      <c r="JMF35" s="530"/>
      <c r="JMG35" s="530"/>
      <c r="JMH35" s="530"/>
      <c r="JMI35" s="530"/>
      <c r="JMJ35" s="530"/>
      <c r="JMK35" s="530"/>
      <c r="JML35" s="530"/>
      <c r="JMM35" s="530"/>
      <c r="JMN35" s="530"/>
      <c r="JMO35" s="530"/>
      <c r="JMP35" s="530"/>
      <c r="JMQ35" s="530"/>
      <c r="JMR35" s="530"/>
      <c r="JMS35" s="530"/>
      <c r="JMT35" s="530"/>
      <c r="JMU35" s="530"/>
      <c r="JMV35" s="530"/>
      <c r="JMW35" s="530"/>
      <c r="JMX35" s="530"/>
      <c r="JMY35" s="530"/>
      <c r="JMZ35" s="530"/>
      <c r="JNA35" s="530"/>
      <c r="JNB35" s="530"/>
      <c r="JNC35" s="530"/>
      <c r="JND35" s="530"/>
      <c r="JNE35" s="530"/>
      <c r="JNF35" s="530"/>
      <c r="JNG35" s="530"/>
      <c r="JNH35" s="530"/>
      <c r="JNI35" s="530"/>
      <c r="JNJ35" s="530"/>
      <c r="JNK35" s="530"/>
      <c r="JNL35" s="530"/>
      <c r="JNM35" s="530"/>
      <c r="JNN35" s="530"/>
      <c r="JNO35" s="530"/>
      <c r="JNP35" s="530"/>
      <c r="JNQ35" s="530"/>
      <c r="JNR35" s="530"/>
      <c r="JNS35" s="530"/>
      <c r="JNT35" s="530"/>
      <c r="JNU35" s="530"/>
      <c r="JNV35" s="530"/>
      <c r="JNW35" s="530"/>
      <c r="JNX35" s="530"/>
      <c r="JNY35" s="530"/>
      <c r="JNZ35" s="530"/>
      <c r="JOA35" s="530"/>
      <c r="JOB35" s="530"/>
      <c r="JOC35" s="530"/>
      <c r="JOD35" s="530"/>
      <c r="JOE35" s="530"/>
      <c r="JOF35" s="530"/>
      <c r="JOG35" s="530"/>
      <c r="JOH35" s="530"/>
      <c r="JOI35" s="530"/>
      <c r="JOJ35" s="530"/>
      <c r="JOK35" s="530"/>
      <c r="JOL35" s="530"/>
      <c r="JOM35" s="530"/>
      <c r="JON35" s="530"/>
      <c r="JOO35" s="530"/>
      <c r="JOP35" s="530"/>
      <c r="JOQ35" s="530"/>
      <c r="JOR35" s="530"/>
      <c r="JOS35" s="530"/>
      <c r="JOT35" s="530"/>
      <c r="JOU35" s="530"/>
      <c r="JOV35" s="530"/>
      <c r="JOW35" s="530"/>
      <c r="JOX35" s="530"/>
      <c r="JOY35" s="530"/>
      <c r="JOZ35" s="530"/>
      <c r="JPA35" s="530"/>
      <c r="JPB35" s="530"/>
      <c r="JPC35" s="530"/>
      <c r="JPD35" s="530"/>
      <c r="JPE35" s="530"/>
      <c r="JPF35" s="530"/>
      <c r="JPG35" s="530"/>
      <c r="JPH35" s="530"/>
      <c r="JPI35" s="530"/>
      <c r="JPJ35" s="530"/>
      <c r="JPK35" s="530"/>
      <c r="JPL35" s="530"/>
      <c r="JPM35" s="530"/>
      <c r="JPN35" s="530"/>
      <c r="JPO35" s="530"/>
      <c r="JPP35" s="530"/>
      <c r="JPQ35" s="530"/>
      <c r="JPR35" s="530"/>
      <c r="JPS35" s="530"/>
      <c r="JPT35" s="530"/>
      <c r="JPU35" s="530"/>
      <c r="JPV35" s="530"/>
      <c r="JPW35" s="530"/>
      <c r="JPX35" s="530"/>
      <c r="JPY35" s="530"/>
      <c r="JPZ35" s="530"/>
      <c r="JQA35" s="530"/>
      <c r="JQB35" s="530"/>
      <c r="JQC35" s="530"/>
      <c r="JQD35" s="530"/>
      <c r="JQE35" s="530"/>
      <c r="JQF35" s="530"/>
      <c r="JQG35" s="530"/>
      <c r="JQH35" s="530"/>
      <c r="JQI35" s="530"/>
      <c r="JQJ35" s="530"/>
      <c r="JQK35" s="530"/>
      <c r="JQL35" s="530"/>
      <c r="JQM35" s="530"/>
      <c r="JQN35" s="530"/>
      <c r="JQO35" s="530"/>
      <c r="JQP35" s="530"/>
      <c r="JQQ35" s="530"/>
      <c r="JQR35" s="530"/>
      <c r="JQS35" s="530"/>
      <c r="JQT35" s="530"/>
      <c r="JQU35" s="530"/>
      <c r="JQV35" s="530"/>
      <c r="JQW35" s="530"/>
      <c r="JQX35" s="530"/>
      <c r="JQY35" s="530"/>
      <c r="JQZ35" s="530"/>
      <c r="JRA35" s="530"/>
      <c r="JRB35" s="530"/>
      <c r="JRC35" s="530"/>
      <c r="JRD35" s="530"/>
      <c r="JRE35" s="530"/>
      <c r="JRF35" s="530"/>
      <c r="JRG35" s="530"/>
      <c r="JRH35" s="530"/>
      <c r="JRI35" s="530"/>
      <c r="JRJ35" s="530"/>
      <c r="JRK35" s="530"/>
      <c r="JRL35" s="530"/>
      <c r="JRM35" s="530"/>
      <c r="JRN35" s="530"/>
      <c r="JRO35" s="530"/>
      <c r="JRP35" s="530"/>
      <c r="JRQ35" s="530"/>
      <c r="JRR35" s="530"/>
      <c r="JRS35" s="530"/>
      <c r="JRT35" s="530"/>
      <c r="JRU35" s="530"/>
      <c r="JRV35" s="530"/>
      <c r="JRW35" s="530"/>
      <c r="JRX35" s="530"/>
      <c r="JRY35" s="530"/>
      <c r="JRZ35" s="530"/>
      <c r="JSA35" s="530"/>
      <c r="JSB35" s="530"/>
      <c r="JSC35" s="530"/>
      <c r="JSD35" s="530"/>
      <c r="JSE35" s="530"/>
      <c r="JSF35" s="530"/>
      <c r="JSG35" s="530"/>
      <c r="JSH35" s="530"/>
      <c r="JSI35" s="530"/>
      <c r="JSJ35" s="530"/>
      <c r="JSK35" s="530"/>
      <c r="JSL35" s="530"/>
      <c r="JSM35" s="530"/>
      <c r="JSN35" s="530"/>
      <c r="JSO35" s="530"/>
      <c r="JSP35" s="530"/>
      <c r="JSQ35" s="530"/>
      <c r="JSR35" s="530"/>
      <c r="JSS35" s="530"/>
      <c r="JST35" s="530"/>
      <c r="JSU35" s="530"/>
      <c r="JSV35" s="530"/>
      <c r="JSW35" s="530"/>
      <c r="JSX35" s="530"/>
      <c r="JSY35" s="530"/>
      <c r="JSZ35" s="530"/>
      <c r="JTA35" s="530"/>
      <c r="JTB35" s="530"/>
      <c r="JTC35" s="530"/>
      <c r="JTD35" s="530"/>
      <c r="JTE35" s="530"/>
      <c r="JTF35" s="530"/>
      <c r="JTG35" s="530"/>
      <c r="JTH35" s="530"/>
      <c r="JTI35" s="530"/>
      <c r="JTJ35" s="530"/>
      <c r="JTK35" s="530"/>
      <c r="JTL35" s="530"/>
      <c r="JTM35" s="530"/>
      <c r="JTN35" s="530"/>
      <c r="JTO35" s="530"/>
      <c r="JTP35" s="530"/>
      <c r="JTQ35" s="530"/>
      <c r="JTR35" s="530"/>
      <c r="JTS35" s="530"/>
      <c r="JTT35" s="530"/>
      <c r="JTU35" s="530"/>
      <c r="JTV35" s="530"/>
      <c r="JTW35" s="530"/>
      <c r="JTX35" s="530"/>
      <c r="JTY35" s="530"/>
      <c r="JTZ35" s="530"/>
      <c r="JUA35" s="530"/>
      <c r="JUB35" s="530"/>
      <c r="JUC35" s="530"/>
      <c r="JUD35" s="530"/>
      <c r="JUE35" s="530"/>
      <c r="JUF35" s="530"/>
      <c r="JUG35" s="530"/>
      <c r="JUH35" s="530"/>
      <c r="JUI35" s="530"/>
      <c r="JUJ35" s="530"/>
      <c r="JUK35" s="530"/>
      <c r="JUL35" s="530"/>
      <c r="JUM35" s="530"/>
      <c r="JUN35" s="530"/>
      <c r="JUO35" s="530"/>
      <c r="JUP35" s="530"/>
      <c r="JUQ35" s="530"/>
      <c r="JUR35" s="530"/>
      <c r="JUS35" s="530"/>
      <c r="JUT35" s="530"/>
      <c r="JUU35" s="530"/>
      <c r="JUV35" s="530"/>
      <c r="JUW35" s="530"/>
      <c r="JUX35" s="530"/>
      <c r="JUY35" s="530"/>
      <c r="JUZ35" s="530"/>
      <c r="JVA35" s="530"/>
      <c r="JVB35" s="530"/>
      <c r="JVC35" s="530"/>
      <c r="JVD35" s="530"/>
      <c r="JVE35" s="530"/>
      <c r="JVF35" s="530"/>
      <c r="JVG35" s="530"/>
      <c r="JVH35" s="530"/>
      <c r="JVI35" s="530"/>
      <c r="JVJ35" s="530"/>
      <c r="JVK35" s="530"/>
      <c r="JVL35" s="530"/>
      <c r="JVM35" s="530"/>
      <c r="JVN35" s="530"/>
      <c r="JVO35" s="530"/>
      <c r="JVP35" s="530"/>
      <c r="JVQ35" s="530"/>
      <c r="JVR35" s="530"/>
      <c r="JVS35" s="530"/>
      <c r="JVT35" s="530"/>
      <c r="JVU35" s="530"/>
      <c r="JVV35" s="530"/>
      <c r="JVW35" s="530"/>
      <c r="JVX35" s="530"/>
      <c r="JVY35" s="530"/>
      <c r="JVZ35" s="530"/>
      <c r="JWA35" s="530"/>
      <c r="JWB35" s="530"/>
      <c r="JWC35" s="530"/>
      <c r="JWD35" s="530"/>
      <c r="JWE35" s="530"/>
      <c r="JWF35" s="530"/>
      <c r="JWG35" s="530"/>
      <c r="JWH35" s="530"/>
      <c r="JWI35" s="530"/>
      <c r="JWJ35" s="530"/>
      <c r="JWK35" s="530"/>
      <c r="JWL35" s="530"/>
      <c r="JWM35" s="530"/>
      <c r="JWN35" s="530"/>
      <c r="JWO35" s="530"/>
      <c r="JWP35" s="530"/>
      <c r="JWQ35" s="530"/>
      <c r="JWR35" s="530"/>
      <c r="JWS35" s="530"/>
      <c r="JWT35" s="530"/>
      <c r="JWU35" s="530"/>
      <c r="JWV35" s="530"/>
      <c r="JWW35" s="530"/>
      <c r="JWX35" s="530"/>
      <c r="JWY35" s="530"/>
      <c r="JWZ35" s="530"/>
      <c r="JXA35" s="530"/>
      <c r="JXB35" s="530"/>
      <c r="JXC35" s="530"/>
      <c r="JXD35" s="530"/>
      <c r="JXE35" s="530"/>
      <c r="JXF35" s="530"/>
      <c r="JXG35" s="530"/>
      <c r="JXH35" s="530"/>
      <c r="JXI35" s="530"/>
      <c r="JXJ35" s="530"/>
      <c r="JXK35" s="530"/>
      <c r="JXL35" s="530"/>
      <c r="JXM35" s="530"/>
      <c r="JXN35" s="530"/>
      <c r="JXO35" s="530"/>
      <c r="JXP35" s="530"/>
      <c r="JXQ35" s="530"/>
      <c r="JXR35" s="530"/>
      <c r="JXS35" s="530"/>
      <c r="JXT35" s="530"/>
      <c r="JXU35" s="530"/>
      <c r="JXV35" s="530"/>
      <c r="JXW35" s="530"/>
      <c r="JXX35" s="530"/>
      <c r="JXY35" s="530"/>
      <c r="JXZ35" s="530"/>
      <c r="JYA35" s="530"/>
      <c r="JYB35" s="530"/>
      <c r="JYC35" s="530"/>
      <c r="JYD35" s="530"/>
      <c r="JYE35" s="530"/>
      <c r="JYF35" s="530"/>
      <c r="JYG35" s="530"/>
      <c r="JYH35" s="530"/>
      <c r="JYI35" s="530"/>
      <c r="JYJ35" s="530"/>
      <c r="JYK35" s="530"/>
      <c r="JYL35" s="530"/>
      <c r="JYM35" s="530"/>
      <c r="JYN35" s="530"/>
      <c r="JYO35" s="530"/>
      <c r="JYP35" s="530"/>
      <c r="JYQ35" s="530"/>
      <c r="JYR35" s="530"/>
      <c r="JYS35" s="530"/>
      <c r="JYT35" s="530"/>
      <c r="JYU35" s="530"/>
      <c r="JYV35" s="530"/>
      <c r="JYW35" s="530"/>
      <c r="JYX35" s="530"/>
      <c r="JYY35" s="530"/>
      <c r="JYZ35" s="530"/>
      <c r="JZA35" s="530"/>
      <c r="JZB35" s="530"/>
      <c r="JZC35" s="530"/>
      <c r="JZD35" s="530"/>
      <c r="JZE35" s="530"/>
      <c r="JZF35" s="530"/>
      <c r="JZG35" s="530"/>
      <c r="JZH35" s="530"/>
      <c r="JZI35" s="530"/>
      <c r="JZJ35" s="530"/>
      <c r="JZK35" s="530"/>
      <c r="JZL35" s="530"/>
      <c r="JZM35" s="530"/>
      <c r="JZN35" s="530"/>
      <c r="JZO35" s="530"/>
      <c r="JZP35" s="530"/>
      <c r="JZQ35" s="530"/>
      <c r="JZR35" s="530"/>
      <c r="JZS35" s="530"/>
      <c r="JZT35" s="530"/>
      <c r="JZU35" s="530"/>
      <c r="JZV35" s="530"/>
      <c r="JZW35" s="530"/>
      <c r="JZX35" s="530"/>
      <c r="JZY35" s="530"/>
      <c r="JZZ35" s="530"/>
      <c r="KAA35" s="530"/>
      <c r="KAB35" s="530"/>
      <c r="KAC35" s="530"/>
      <c r="KAD35" s="530"/>
      <c r="KAE35" s="530"/>
      <c r="KAF35" s="530"/>
      <c r="KAG35" s="530"/>
      <c r="KAH35" s="530"/>
      <c r="KAI35" s="530"/>
      <c r="KAJ35" s="530"/>
      <c r="KAK35" s="530"/>
      <c r="KAL35" s="530"/>
      <c r="KAM35" s="530"/>
      <c r="KAN35" s="530"/>
      <c r="KAO35" s="530"/>
      <c r="KAP35" s="530"/>
      <c r="KAQ35" s="530"/>
      <c r="KAR35" s="530"/>
      <c r="KAS35" s="530"/>
      <c r="KAT35" s="530"/>
      <c r="KAU35" s="530"/>
      <c r="KAV35" s="530"/>
      <c r="KAW35" s="530"/>
      <c r="KAX35" s="530"/>
      <c r="KAY35" s="530"/>
      <c r="KAZ35" s="530"/>
      <c r="KBA35" s="530"/>
      <c r="KBB35" s="530"/>
      <c r="KBC35" s="530"/>
      <c r="KBD35" s="530"/>
      <c r="KBE35" s="530"/>
      <c r="KBF35" s="530"/>
      <c r="KBG35" s="530"/>
      <c r="KBH35" s="530"/>
      <c r="KBI35" s="530"/>
      <c r="KBJ35" s="530"/>
      <c r="KBK35" s="530"/>
      <c r="KBL35" s="530"/>
      <c r="KBM35" s="530"/>
      <c r="KBN35" s="530"/>
      <c r="KBO35" s="530"/>
      <c r="KBP35" s="530"/>
      <c r="KBQ35" s="530"/>
      <c r="KBR35" s="530"/>
      <c r="KBS35" s="530"/>
      <c r="KBT35" s="530"/>
      <c r="KBU35" s="530"/>
      <c r="KBV35" s="530"/>
      <c r="KBW35" s="530"/>
      <c r="KBX35" s="530"/>
      <c r="KBY35" s="530"/>
      <c r="KBZ35" s="530"/>
      <c r="KCA35" s="530"/>
      <c r="KCB35" s="530"/>
      <c r="KCC35" s="530"/>
      <c r="KCD35" s="530"/>
      <c r="KCE35" s="530"/>
      <c r="KCF35" s="530"/>
      <c r="KCG35" s="530"/>
      <c r="KCH35" s="530"/>
      <c r="KCI35" s="530"/>
      <c r="KCJ35" s="530"/>
      <c r="KCK35" s="530"/>
      <c r="KCL35" s="530"/>
      <c r="KCM35" s="530"/>
      <c r="KCN35" s="530"/>
      <c r="KCO35" s="530"/>
      <c r="KCP35" s="530"/>
      <c r="KCQ35" s="530"/>
      <c r="KCR35" s="530"/>
      <c r="KCS35" s="530"/>
      <c r="KCT35" s="530"/>
      <c r="KCU35" s="530"/>
      <c r="KCV35" s="530"/>
      <c r="KCW35" s="530"/>
      <c r="KCX35" s="530"/>
      <c r="KCY35" s="530"/>
      <c r="KCZ35" s="530"/>
      <c r="KDA35" s="530"/>
      <c r="KDB35" s="530"/>
      <c r="KDC35" s="530"/>
      <c r="KDD35" s="530"/>
      <c r="KDE35" s="530"/>
      <c r="KDF35" s="530"/>
      <c r="KDG35" s="530"/>
      <c r="KDH35" s="530"/>
      <c r="KDI35" s="530"/>
      <c r="KDJ35" s="530"/>
      <c r="KDK35" s="530"/>
      <c r="KDL35" s="530"/>
      <c r="KDM35" s="530"/>
      <c r="KDN35" s="530"/>
      <c r="KDO35" s="530"/>
      <c r="KDP35" s="530"/>
      <c r="KDQ35" s="530"/>
      <c r="KDR35" s="530"/>
      <c r="KDS35" s="530"/>
      <c r="KDT35" s="530"/>
      <c r="KDU35" s="530"/>
      <c r="KDV35" s="530"/>
      <c r="KDW35" s="530"/>
      <c r="KDX35" s="530"/>
      <c r="KDY35" s="530"/>
      <c r="KDZ35" s="530"/>
      <c r="KEA35" s="530"/>
      <c r="KEB35" s="530"/>
      <c r="KEC35" s="530"/>
      <c r="KED35" s="530"/>
      <c r="KEE35" s="530"/>
      <c r="KEF35" s="530"/>
      <c r="KEG35" s="530"/>
      <c r="KEH35" s="530"/>
      <c r="KEI35" s="530"/>
      <c r="KEJ35" s="530"/>
      <c r="KEK35" s="530"/>
      <c r="KEL35" s="530"/>
      <c r="KEM35" s="530"/>
      <c r="KEN35" s="530"/>
      <c r="KEO35" s="530"/>
      <c r="KEP35" s="530"/>
      <c r="KEQ35" s="530"/>
      <c r="KER35" s="530"/>
      <c r="KES35" s="530"/>
      <c r="KET35" s="530"/>
      <c r="KEU35" s="530"/>
      <c r="KEV35" s="530"/>
      <c r="KEW35" s="530"/>
      <c r="KEX35" s="530"/>
      <c r="KEY35" s="530"/>
      <c r="KEZ35" s="530"/>
      <c r="KFA35" s="530"/>
      <c r="KFB35" s="530"/>
      <c r="KFC35" s="530"/>
      <c r="KFD35" s="530"/>
      <c r="KFE35" s="530"/>
      <c r="KFF35" s="530"/>
      <c r="KFG35" s="530"/>
      <c r="KFH35" s="530"/>
      <c r="KFI35" s="530"/>
      <c r="KFJ35" s="530"/>
      <c r="KFK35" s="530"/>
      <c r="KFL35" s="530"/>
      <c r="KFM35" s="530"/>
      <c r="KFN35" s="530"/>
      <c r="KFO35" s="530"/>
      <c r="KFP35" s="530"/>
      <c r="KFQ35" s="530"/>
      <c r="KFR35" s="530"/>
      <c r="KFS35" s="530"/>
      <c r="KFT35" s="530"/>
      <c r="KFU35" s="530"/>
      <c r="KFV35" s="530"/>
      <c r="KFW35" s="530"/>
      <c r="KFX35" s="530"/>
      <c r="KFY35" s="530"/>
      <c r="KFZ35" s="530"/>
      <c r="KGA35" s="530"/>
      <c r="KGB35" s="530"/>
      <c r="KGC35" s="530"/>
      <c r="KGD35" s="530"/>
      <c r="KGE35" s="530"/>
      <c r="KGF35" s="530"/>
      <c r="KGG35" s="530"/>
      <c r="KGH35" s="530"/>
      <c r="KGI35" s="530"/>
      <c r="KGJ35" s="530"/>
      <c r="KGK35" s="530"/>
      <c r="KGL35" s="530"/>
      <c r="KGM35" s="530"/>
      <c r="KGN35" s="530"/>
      <c r="KGO35" s="530"/>
      <c r="KGP35" s="530"/>
      <c r="KGQ35" s="530"/>
      <c r="KGR35" s="530"/>
      <c r="KGS35" s="530"/>
      <c r="KGT35" s="530"/>
      <c r="KGU35" s="530"/>
      <c r="KGV35" s="530"/>
      <c r="KGW35" s="530"/>
      <c r="KGX35" s="530"/>
      <c r="KGY35" s="530"/>
      <c r="KGZ35" s="530"/>
      <c r="KHA35" s="530"/>
      <c r="KHB35" s="530"/>
      <c r="KHC35" s="530"/>
      <c r="KHD35" s="530"/>
      <c r="KHE35" s="530"/>
      <c r="KHF35" s="530"/>
      <c r="KHG35" s="530"/>
      <c r="KHH35" s="530"/>
      <c r="KHI35" s="530"/>
      <c r="KHJ35" s="530"/>
      <c r="KHK35" s="530"/>
      <c r="KHL35" s="530"/>
      <c r="KHM35" s="530"/>
      <c r="KHN35" s="530"/>
      <c r="KHO35" s="530"/>
      <c r="KHP35" s="530"/>
      <c r="KHQ35" s="530"/>
      <c r="KHR35" s="530"/>
      <c r="KHS35" s="530"/>
      <c r="KHT35" s="530"/>
      <c r="KHU35" s="530"/>
      <c r="KHV35" s="530"/>
      <c r="KHW35" s="530"/>
      <c r="KHX35" s="530"/>
      <c r="KHY35" s="530"/>
      <c r="KHZ35" s="530"/>
      <c r="KIA35" s="530"/>
      <c r="KIB35" s="530"/>
      <c r="KIC35" s="530"/>
      <c r="KID35" s="530"/>
      <c r="KIE35" s="530"/>
      <c r="KIF35" s="530"/>
      <c r="KIG35" s="530"/>
      <c r="KIH35" s="530"/>
      <c r="KII35" s="530"/>
      <c r="KIJ35" s="530"/>
      <c r="KIK35" s="530"/>
      <c r="KIL35" s="530"/>
      <c r="KIM35" s="530"/>
      <c r="KIN35" s="530"/>
      <c r="KIO35" s="530"/>
      <c r="KIP35" s="530"/>
      <c r="KIQ35" s="530"/>
      <c r="KIR35" s="530"/>
      <c r="KIS35" s="530"/>
      <c r="KIT35" s="530"/>
      <c r="KIU35" s="530"/>
      <c r="KIV35" s="530"/>
      <c r="KIW35" s="530"/>
      <c r="KIX35" s="530"/>
      <c r="KIY35" s="530"/>
      <c r="KIZ35" s="530"/>
      <c r="KJA35" s="530"/>
      <c r="KJB35" s="530"/>
      <c r="KJC35" s="530"/>
      <c r="KJD35" s="530"/>
      <c r="KJE35" s="530"/>
      <c r="KJF35" s="530"/>
      <c r="KJG35" s="530"/>
      <c r="KJH35" s="530"/>
      <c r="KJI35" s="530"/>
      <c r="KJJ35" s="530"/>
      <c r="KJK35" s="530"/>
      <c r="KJL35" s="530"/>
      <c r="KJM35" s="530"/>
      <c r="KJN35" s="530"/>
      <c r="KJO35" s="530"/>
      <c r="KJP35" s="530"/>
      <c r="KJQ35" s="530"/>
      <c r="KJR35" s="530"/>
      <c r="KJS35" s="530"/>
      <c r="KJT35" s="530"/>
      <c r="KJU35" s="530"/>
      <c r="KJV35" s="530"/>
      <c r="KJW35" s="530"/>
      <c r="KJX35" s="530"/>
      <c r="KJY35" s="530"/>
      <c r="KJZ35" s="530"/>
      <c r="KKA35" s="530"/>
      <c r="KKB35" s="530"/>
      <c r="KKC35" s="530"/>
      <c r="KKD35" s="530"/>
      <c r="KKE35" s="530"/>
      <c r="KKF35" s="530"/>
      <c r="KKG35" s="530"/>
      <c r="KKH35" s="530"/>
      <c r="KKI35" s="530"/>
      <c r="KKJ35" s="530"/>
      <c r="KKK35" s="530"/>
      <c r="KKL35" s="530"/>
      <c r="KKM35" s="530"/>
      <c r="KKN35" s="530"/>
      <c r="KKO35" s="530"/>
      <c r="KKP35" s="530"/>
      <c r="KKQ35" s="530"/>
      <c r="KKR35" s="530"/>
      <c r="KKS35" s="530"/>
      <c r="KKT35" s="530"/>
      <c r="KKU35" s="530"/>
      <c r="KKV35" s="530"/>
      <c r="KKW35" s="530"/>
      <c r="KKX35" s="530"/>
      <c r="KKY35" s="530"/>
      <c r="KKZ35" s="530"/>
      <c r="KLA35" s="530"/>
      <c r="KLB35" s="530"/>
      <c r="KLC35" s="530"/>
      <c r="KLD35" s="530"/>
      <c r="KLE35" s="530"/>
      <c r="KLF35" s="530"/>
      <c r="KLG35" s="530"/>
      <c r="KLH35" s="530"/>
      <c r="KLI35" s="530"/>
      <c r="KLJ35" s="530"/>
      <c r="KLK35" s="530"/>
      <c r="KLL35" s="530"/>
      <c r="KLM35" s="530"/>
      <c r="KLN35" s="530"/>
      <c r="KLO35" s="530"/>
      <c r="KLP35" s="530"/>
      <c r="KLQ35" s="530"/>
      <c r="KLR35" s="530"/>
      <c r="KLS35" s="530"/>
      <c r="KLT35" s="530"/>
      <c r="KLU35" s="530"/>
      <c r="KLV35" s="530"/>
      <c r="KLW35" s="530"/>
      <c r="KLX35" s="530"/>
      <c r="KLY35" s="530"/>
      <c r="KLZ35" s="530"/>
      <c r="KMA35" s="530"/>
      <c r="KMB35" s="530"/>
      <c r="KMC35" s="530"/>
      <c r="KMD35" s="530"/>
      <c r="KME35" s="530"/>
      <c r="KMF35" s="530"/>
      <c r="KMG35" s="530"/>
      <c r="KMH35" s="530"/>
      <c r="KMI35" s="530"/>
      <c r="KMJ35" s="530"/>
      <c r="KMK35" s="530"/>
      <c r="KML35" s="530"/>
      <c r="KMM35" s="530"/>
      <c r="KMN35" s="530"/>
      <c r="KMO35" s="530"/>
      <c r="KMP35" s="530"/>
      <c r="KMQ35" s="530"/>
      <c r="KMR35" s="530"/>
      <c r="KMS35" s="530"/>
      <c r="KMT35" s="530"/>
      <c r="KMU35" s="530"/>
      <c r="KMV35" s="530"/>
      <c r="KMW35" s="530"/>
      <c r="KMX35" s="530"/>
      <c r="KMY35" s="530"/>
      <c r="KMZ35" s="530"/>
      <c r="KNA35" s="530"/>
      <c r="KNB35" s="530"/>
      <c r="KNC35" s="530"/>
      <c r="KND35" s="530"/>
      <c r="KNE35" s="530"/>
      <c r="KNF35" s="530"/>
      <c r="KNG35" s="530"/>
      <c r="KNH35" s="530"/>
      <c r="KNI35" s="530"/>
      <c r="KNJ35" s="530"/>
      <c r="KNK35" s="530"/>
      <c r="KNL35" s="530"/>
      <c r="KNM35" s="530"/>
      <c r="KNN35" s="530"/>
      <c r="KNO35" s="530"/>
      <c r="KNP35" s="530"/>
      <c r="KNQ35" s="530"/>
      <c r="KNR35" s="530"/>
      <c r="KNS35" s="530"/>
      <c r="KNT35" s="530"/>
      <c r="KNU35" s="530"/>
      <c r="KNV35" s="530"/>
      <c r="KNW35" s="530"/>
      <c r="KNX35" s="530"/>
      <c r="KNY35" s="530"/>
      <c r="KNZ35" s="530"/>
      <c r="KOA35" s="530"/>
      <c r="KOB35" s="530"/>
      <c r="KOC35" s="530"/>
      <c r="KOD35" s="530"/>
      <c r="KOE35" s="530"/>
      <c r="KOF35" s="530"/>
      <c r="KOG35" s="530"/>
      <c r="KOH35" s="530"/>
      <c r="KOI35" s="530"/>
      <c r="KOJ35" s="530"/>
      <c r="KOK35" s="530"/>
      <c r="KOL35" s="530"/>
      <c r="KOM35" s="530"/>
      <c r="KON35" s="530"/>
      <c r="KOO35" s="530"/>
      <c r="KOP35" s="530"/>
      <c r="KOQ35" s="530"/>
      <c r="KOR35" s="530"/>
      <c r="KOS35" s="530"/>
      <c r="KOT35" s="530"/>
      <c r="KOU35" s="530"/>
      <c r="KOV35" s="530"/>
      <c r="KOW35" s="530"/>
      <c r="KOX35" s="530"/>
      <c r="KOY35" s="530"/>
      <c r="KOZ35" s="530"/>
      <c r="KPA35" s="530"/>
      <c r="KPB35" s="530"/>
      <c r="KPC35" s="530"/>
      <c r="KPD35" s="530"/>
      <c r="KPE35" s="530"/>
      <c r="KPF35" s="530"/>
      <c r="KPG35" s="530"/>
      <c r="KPH35" s="530"/>
      <c r="KPI35" s="530"/>
      <c r="KPJ35" s="530"/>
      <c r="KPK35" s="530"/>
      <c r="KPL35" s="530"/>
      <c r="KPM35" s="530"/>
      <c r="KPN35" s="530"/>
      <c r="KPO35" s="530"/>
      <c r="KPP35" s="530"/>
      <c r="KPQ35" s="530"/>
      <c r="KPR35" s="530"/>
      <c r="KPS35" s="530"/>
      <c r="KPT35" s="530"/>
      <c r="KPU35" s="530"/>
      <c r="KPV35" s="530"/>
      <c r="KPW35" s="530"/>
      <c r="KPX35" s="530"/>
      <c r="KPY35" s="530"/>
      <c r="KPZ35" s="530"/>
      <c r="KQA35" s="530"/>
      <c r="KQB35" s="530"/>
      <c r="KQC35" s="530"/>
      <c r="KQD35" s="530"/>
      <c r="KQE35" s="530"/>
      <c r="KQF35" s="530"/>
      <c r="KQG35" s="530"/>
      <c r="KQH35" s="530"/>
      <c r="KQI35" s="530"/>
      <c r="KQJ35" s="530"/>
      <c r="KQK35" s="530"/>
      <c r="KQL35" s="530"/>
      <c r="KQM35" s="530"/>
      <c r="KQN35" s="530"/>
      <c r="KQO35" s="530"/>
      <c r="KQP35" s="530"/>
      <c r="KQQ35" s="530"/>
      <c r="KQR35" s="530"/>
      <c r="KQS35" s="530"/>
      <c r="KQT35" s="530"/>
      <c r="KQU35" s="530"/>
      <c r="KQV35" s="530"/>
      <c r="KQW35" s="530"/>
      <c r="KQX35" s="530"/>
      <c r="KQY35" s="530"/>
      <c r="KQZ35" s="530"/>
      <c r="KRA35" s="530"/>
      <c r="KRB35" s="530"/>
      <c r="KRC35" s="530"/>
      <c r="KRD35" s="530"/>
      <c r="KRE35" s="530"/>
      <c r="KRF35" s="530"/>
      <c r="KRG35" s="530"/>
      <c r="KRH35" s="530"/>
      <c r="KRI35" s="530"/>
      <c r="KRJ35" s="530"/>
      <c r="KRK35" s="530"/>
      <c r="KRL35" s="530"/>
      <c r="KRM35" s="530"/>
      <c r="KRN35" s="530"/>
      <c r="KRO35" s="530"/>
      <c r="KRP35" s="530"/>
      <c r="KRQ35" s="530"/>
      <c r="KRR35" s="530"/>
      <c r="KRS35" s="530"/>
      <c r="KRT35" s="530"/>
      <c r="KRU35" s="530"/>
      <c r="KRV35" s="530"/>
      <c r="KRW35" s="530"/>
      <c r="KRX35" s="530"/>
      <c r="KRY35" s="530"/>
      <c r="KRZ35" s="530"/>
      <c r="KSA35" s="530"/>
      <c r="KSB35" s="530"/>
      <c r="KSC35" s="530"/>
      <c r="KSD35" s="530"/>
      <c r="KSE35" s="530"/>
      <c r="KSF35" s="530"/>
      <c r="KSG35" s="530"/>
      <c r="KSH35" s="530"/>
      <c r="KSI35" s="530"/>
      <c r="KSJ35" s="530"/>
      <c r="KSK35" s="530"/>
      <c r="KSL35" s="530"/>
      <c r="KSM35" s="530"/>
      <c r="KSN35" s="530"/>
      <c r="KSO35" s="530"/>
      <c r="KSP35" s="530"/>
      <c r="KSQ35" s="530"/>
      <c r="KSR35" s="530"/>
      <c r="KSS35" s="530"/>
      <c r="KST35" s="530"/>
      <c r="KSU35" s="530"/>
      <c r="KSV35" s="530"/>
      <c r="KSW35" s="530"/>
      <c r="KSX35" s="530"/>
      <c r="KSY35" s="530"/>
      <c r="KSZ35" s="530"/>
      <c r="KTA35" s="530"/>
      <c r="KTB35" s="530"/>
      <c r="KTC35" s="530"/>
      <c r="KTD35" s="530"/>
      <c r="KTE35" s="530"/>
      <c r="KTF35" s="530"/>
      <c r="KTG35" s="530"/>
      <c r="KTH35" s="530"/>
      <c r="KTI35" s="530"/>
      <c r="KTJ35" s="530"/>
      <c r="KTK35" s="530"/>
      <c r="KTL35" s="530"/>
      <c r="KTM35" s="530"/>
      <c r="KTN35" s="530"/>
      <c r="KTO35" s="530"/>
      <c r="KTP35" s="530"/>
      <c r="KTQ35" s="530"/>
      <c r="KTR35" s="530"/>
      <c r="KTS35" s="530"/>
      <c r="KTT35" s="530"/>
      <c r="KTU35" s="530"/>
      <c r="KTV35" s="530"/>
      <c r="KTW35" s="530"/>
      <c r="KTX35" s="530"/>
      <c r="KTY35" s="530"/>
      <c r="KTZ35" s="530"/>
      <c r="KUA35" s="530"/>
      <c r="KUB35" s="530"/>
      <c r="KUC35" s="530"/>
      <c r="KUD35" s="530"/>
      <c r="KUE35" s="530"/>
      <c r="KUF35" s="530"/>
      <c r="KUG35" s="530"/>
      <c r="KUH35" s="530"/>
      <c r="KUI35" s="530"/>
      <c r="KUJ35" s="530"/>
      <c r="KUK35" s="530"/>
      <c r="KUL35" s="530"/>
      <c r="KUM35" s="530"/>
      <c r="KUN35" s="530"/>
      <c r="KUO35" s="530"/>
      <c r="KUP35" s="530"/>
      <c r="KUQ35" s="530"/>
      <c r="KUR35" s="530"/>
      <c r="KUS35" s="530"/>
      <c r="KUT35" s="530"/>
      <c r="KUU35" s="530"/>
      <c r="KUV35" s="530"/>
      <c r="KUW35" s="530"/>
      <c r="KUX35" s="530"/>
      <c r="KUY35" s="530"/>
      <c r="KUZ35" s="530"/>
      <c r="KVA35" s="530"/>
      <c r="KVB35" s="530"/>
      <c r="KVC35" s="530"/>
      <c r="KVD35" s="530"/>
      <c r="KVE35" s="530"/>
      <c r="KVF35" s="530"/>
      <c r="KVG35" s="530"/>
      <c r="KVH35" s="530"/>
      <c r="KVI35" s="530"/>
      <c r="KVJ35" s="530"/>
      <c r="KVK35" s="530"/>
      <c r="KVL35" s="530"/>
      <c r="KVM35" s="530"/>
      <c r="KVN35" s="530"/>
      <c r="KVO35" s="530"/>
      <c r="KVP35" s="530"/>
      <c r="KVQ35" s="530"/>
      <c r="KVR35" s="530"/>
      <c r="KVS35" s="530"/>
      <c r="KVT35" s="530"/>
      <c r="KVU35" s="530"/>
      <c r="KVV35" s="530"/>
      <c r="KVW35" s="530"/>
      <c r="KVX35" s="530"/>
      <c r="KVY35" s="530"/>
      <c r="KVZ35" s="530"/>
      <c r="KWA35" s="530"/>
      <c r="KWB35" s="530"/>
      <c r="KWC35" s="530"/>
      <c r="KWD35" s="530"/>
      <c r="KWE35" s="530"/>
      <c r="KWF35" s="530"/>
      <c r="KWG35" s="530"/>
      <c r="KWH35" s="530"/>
      <c r="KWI35" s="530"/>
      <c r="KWJ35" s="530"/>
      <c r="KWK35" s="530"/>
      <c r="KWL35" s="530"/>
      <c r="KWM35" s="530"/>
      <c r="KWN35" s="530"/>
      <c r="KWO35" s="530"/>
      <c r="KWP35" s="530"/>
      <c r="KWQ35" s="530"/>
      <c r="KWR35" s="530"/>
      <c r="KWS35" s="530"/>
      <c r="KWT35" s="530"/>
      <c r="KWU35" s="530"/>
      <c r="KWV35" s="530"/>
      <c r="KWW35" s="530"/>
      <c r="KWX35" s="530"/>
      <c r="KWY35" s="530"/>
      <c r="KWZ35" s="530"/>
      <c r="KXA35" s="530"/>
      <c r="KXB35" s="530"/>
      <c r="KXC35" s="530"/>
      <c r="KXD35" s="530"/>
      <c r="KXE35" s="530"/>
      <c r="KXF35" s="530"/>
      <c r="KXG35" s="530"/>
      <c r="KXH35" s="530"/>
      <c r="KXI35" s="530"/>
      <c r="KXJ35" s="530"/>
      <c r="KXK35" s="530"/>
      <c r="KXL35" s="530"/>
      <c r="KXM35" s="530"/>
      <c r="KXN35" s="530"/>
      <c r="KXO35" s="530"/>
      <c r="KXP35" s="530"/>
      <c r="KXQ35" s="530"/>
      <c r="KXR35" s="530"/>
      <c r="KXS35" s="530"/>
      <c r="KXT35" s="530"/>
      <c r="KXU35" s="530"/>
      <c r="KXV35" s="530"/>
      <c r="KXW35" s="530"/>
      <c r="KXX35" s="530"/>
      <c r="KXY35" s="530"/>
      <c r="KXZ35" s="530"/>
      <c r="KYA35" s="530"/>
      <c r="KYB35" s="530"/>
      <c r="KYC35" s="530"/>
      <c r="KYD35" s="530"/>
      <c r="KYE35" s="530"/>
      <c r="KYF35" s="530"/>
      <c r="KYG35" s="530"/>
      <c r="KYH35" s="530"/>
      <c r="KYI35" s="530"/>
      <c r="KYJ35" s="530"/>
      <c r="KYK35" s="530"/>
      <c r="KYL35" s="530"/>
      <c r="KYM35" s="530"/>
      <c r="KYN35" s="530"/>
      <c r="KYO35" s="530"/>
      <c r="KYP35" s="530"/>
      <c r="KYQ35" s="530"/>
      <c r="KYR35" s="530"/>
      <c r="KYS35" s="530"/>
      <c r="KYT35" s="530"/>
      <c r="KYU35" s="530"/>
      <c r="KYV35" s="530"/>
      <c r="KYW35" s="530"/>
      <c r="KYX35" s="530"/>
      <c r="KYY35" s="530"/>
      <c r="KYZ35" s="530"/>
      <c r="KZA35" s="530"/>
      <c r="KZB35" s="530"/>
      <c r="KZC35" s="530"/>
      <c r="KZD35" s="530"/>
      <c r="KZE35" s="530"/>
      <c r="KZF35" s="530"/>
      <c r="KZG35" s="530"/>
      <c r="KZH35" s="530"/>
      <c r="KZI35" s="530"/>
      <c r="KZJ35" s="530"/>
      <c r="KZK35" s="530"/>
      <c r="KZL35" s="530"/>
      <c r="KZM35" s="530"/>
      <c r="KZN35" s="530"/>
      <c r="KZO35" s="530"/>
      <c r="KZP35" s="530"/>
      <c r="KZQ35" s="530"/>
      <c r="KZR35" s="530"/>
      <c r="KZS35" s="530"/>
      <c r="KZT35" s="530"/>
      <c r="KZU35" s="530"/>
      <c r="KZV35" s="530"/>
      <c r="KZW35" s="530"/>
      <c r="KZX35" s="530"/>
      <c r="KZY35" s="530"/>
      <c r="KZZ35" s="530"/>
      <c r="LAA35" s="530"/>
      <c r="LAB35" s="530"/>
      <c r="LAC35" s="530"/>
      <c r="LAD35" s="530"/>
      <c r="LAE35" s="530"/>
      <c r="LAF35" s="530"/>
      <c r="LAG35" s="530"/>
      <c r="LAH35" s="530"/>
      <c r="LAI35" s="530"/>
      <c r="LAJ35" s="530"/>
      <c r="LAK35" s="530"/>
      <c r="LAL35" s="530"/>
      <c r="LAM35" s="530"/>
      <c r="LAN35" s="530"/>
      <c r="LAO35" s="530"/>
      <c r="LAP35" s="530"/>
      <c r="LAQ35" s="530"/>
      <c r="LAR35" s="530"/>
      <c r="LAS35" s="530"/>
      <c r="LAT35" s="530"/>
      <c r="LAU35" s="530"/>
      <c r="LAV35" s="530"/>
      <c r="LAW35" s="530"/>
      <c r="LAX35" s="530"/>
      <c r="LAY35" s="530"/>
      <c r="LAZ35" s="530"/>
      <c r="LBA35" s="530"/>
      <c r="LBB35" s="530"/>
      <c r="LBC35" s="530"/>
      <c r="LBD35" s="530"/>
      <c r="LBE35" s="530"/>
      <c r="LBF35" s="530"/>
      <c r="LBG35" s="530"/>
      <c r="LBH35" s="530"/>
      <c r="LBI35" s="530"/>
      <c r="LBJ35" s="530"/>
      <c r="LBK35" s="530"/>
      <c r="LBL35" s="530"/>
      <c r="LBM35" s="530"/>
      <c r="LBN35" s="530"/>
      <c r="LBO35" s="530"/>
      <c r="LBP35" s="530"/>
      <c r="LBQ35" s="530"/>
      <c r="LBR35" s="530"/>
      <c r="LBS35" s="530"/>
      <c r="LBT35" s="530"/>
      <c r="LBU35" s="530"/>
      <c r="LBV35" s="530"/>
      <c r="LBW35" s="530"/>
      <c r="LBX35" s="530"/>
      <c r="LBY35" s="530"/>
      <c r="LBZ35" s="530"/>
      <c r="LCA35" s="530"/>
      <c r="LCB35" s="530"/>
      <c r="LCC35" s="530"/>
      <c r="LCD35" s="530"/>
      <c r="LCE35" s="530"/>
      <c r="LCF35" s="530"/>
      <c r="LCG35" s="530"/>
      <c r="LCH35" s="530"/>
      <c r="LCI35" s="530"/>
      <c r="LCJ35" s="530"/>
      <c r="LCK35" s="530"/>
      <c r="LCL35" s="530"/>
      <c r="LCM35" s="530"/>
      <c r="LCN35" s="530"/>
      <c r="LCO35" s="530"/>
      <c r="LCP35" s="530"/>
      <c r="LCQ35" s="530"/>
      <c r="LCR35" s="530"/>
      <c r="LCS35" s="530"/>
      <c r="LCT35" s="530"/>
      <c r="LCU35" s="530"/>
      <c r="LCV35" s="530"/>
      <c r="LCW35" s="530"/>
      <c r="LCX35" s="530"/>
      <c r="LCY35" s="530"/>
      <c r="LCZ35" s="530"/>
      <c r="LDA35" s="530"/>
      <c r="LDB35" s="530"/>
      <c r="LDC35" s="530"/>
      <c r="LDD35" s="530"/>
      <c r="LDE35" s="530"/>
      <c r="LDF35" s="530"/>
      <c r="LDG35" s="530"/>
      <c r="LDH35" s="530"/>
      <c r="LDI35" s="530"/>
      <c r="LDJ35" s="530"/>
      <c r="LDK35" s="530"/>
      <c r="LDL35" s="530"/>
      <c r="LDM35" s="530"/>
      <c r="LDN35" s="530"/>
      <c r="LDO35" s="530"/>
      <c r="LDP35" s="530"/>
      <c r="LDQ35" s="530"/>
      <c r="LDR35" s="530"/>
      <c r="LDS35" s="530"/>
      <c r="LDT35" s="530"/>
      <c r="LDU35" s="530"/>
      <c r="LDV35" s="530"/>
      <c r="LDW35" s="530"/>
      <c r="LDX35" s="530"/>
      <c r="LDY35" s="530"/>
      <c r="LDZ35" s="530"/>
      <c r="LEA35" s="530"/>
      <c r="LEB35" s="530"/>
      <c r="LEC35" s="530"/>
      <c r="LED35" s="530"/>
      <c r="LEE35" s="530"/>
      <c r="LEF35" s="530"/>
      <c r="LEG35" s="530"/>
      <c r="LEH35" s="530"/>
      <c r="LEI35" s="530"/>
      <c r="LEJ35" s="530"/>
      <c r="LEK35" s="530"/>
      <c r="LEL35" s="530"/>
      <c r="LEM35" s="530"/>
      <c r="LEN35" s="530"/>
      <c r="LEO35" s="530"/>
      <c r="LEP35" s="530"/>
      <c r="LEQ35" s="530"/>
      <c r="LER35" s="530"/>
      <c r="LES35" s="530"/>
      <c r="LET35" s="530"/>
      <c r="LEU35" s="530"/>
      <c r="LEV35" s="530"/>
      <c r="LEW35" s="530"/>
      <c r="LEX35" s="530"/>
      <c r="LEY35" s="530"/>
      <c r="LEZ35" s="530"/>
      <c r="LFA35" s="530"/>
      <c r="LFB35" s="530"/>
      <c r="LFC35" s="530"/>
      <c r="LFD35" s="530"/>
      <c r="LFE35" s="530"/>
      <c r="LFF35" s="530"/>
      <c r="LFG35" s="530"/>
      <c r="LFH35" s="530"/>
      <c r="LFI35" s="530"/>
      <c r="LFJ35" s="530"/>
      <c r="LFK35" s="530"/>
      <c r="LFL35" s="530"/>
      <c r="LFM35" s="530"/>
      <c r="LFN35" s="530"/>
      <c r="LFO35" s="530"/>
      <c r="LFP35" s="530"/>
      <c r="LFQ35" s="530"/>
      <c r="LFR35" s="530"/>
      <c r="LFS35" s="530"/>
      <c r="LFT35" s="530"/>
      <c r="LFU35" s="530"/>
      <c r="LFV35" s="530"/>
      <c r="LFW35" s="530"/>
      <c r="LFX35" s="530"/>
      <c r="LFY35" s="530"/>
      <c r="LFZ35" s="530"/>
      <c r="LGA35" s="530"/>
      <c r="LGB35" s="530"/>
      <c r="LGC35" s="530"/>
      <c r="LGD35" s="530"/>
      <c r="LGE35" s="530"/>
      <c r="LGF35" s="530"/>
      <c r="LGG35" s="530"/>
      <c r="LGH35" s="530"/>
      <c r="LGI35" s="530"/>
      <c r="LGJ35" s="530"/>
      <c r="LGK35" s="530"/>
      <c r="LGL35" s="530"/>
      <c r="LGM35" s="530"/>
      <c r="LGN35" s="530"/>
      <c r="LGO35" s="530"/>
      <c r="LGP35" s="530"/>
      <c r="LGQ35" s="530"/>
      <c r="LGR35" s="530"/>
      <c r="LGS35" s="530"/>
      <c r="LGT35" s="530"/>
      <c r="LGU35" s="530"/>
      <c r="LGV35" s="530"/>
      <c r="LGW35" s="530"/>
      <c r="LGX35" s="530"/>
      <c r="LGY35" s="530"/>
      <c r="LGZ35" s="530"/>
      <c r="LHA35" s="530"/>
      <c r="LHB35" s="530"/>
      <c r="LHC35" s="530"/>
      <c r="LHD35" s="530"/>
      <c r="LHE35" s="530"/>
      <c r="LHF35" s="530"/>
      <c r="LHG35" s="530"/>
      <c r="LHH35" s="530"/>
      <c r="LHI35" s="530"/>
      <c r="LHJ35" s="530"/>
      <c r="LHK35" s="530"/>
      <c r="LHL35" s="530"/>
      <c r="LHM35" s="530"/>
      <c r="LHN35" s="530"/>
      <c r="LHO35" s="530"/>
      <c r="LHP35" s="530"/>
      <c r="LHQ35" s="530"/>
      <c r="LHR35" s="530"/>
      <c r="LHS35" s="530"/>
      <c r="LHT35" s="530"/>
      <c r="LHU35" s="530"/>
      <c r="LHV35" s="530"/>
      <c r="LHW35" s="530"/>
      <c r="LHX35" s="530"/>
      <c r="LHY35" s="530"/>
      <c r="LHZ35" s="530"/>
      <c r="LIA35" s="530"/>
      <c r="LIB35" s="530"/>
      <c r="LIC35" s="530"/>
      <c r="LID35" s="530"/>
      <c r="LIE35" s="530"/>
      <c r="LIF35" s="530"/>
      <c r="LIG35" s="530"/>
      <c r="LIH35" s="530"/>
      <c r="LII35" s="530"/>
      <c r="LIJ35" s="530"/>
      <c r="LIK35" s="530"/>
      <c r="LIL35" s="530"/>
      <c r="LIM35" s="530"/>
      <c r="LIN35" s="530"/>
      <c r="LIO35" s="530"/>
      <c r="LIP35" s="530"/>
      <c r="LIQ35" s="530"/>
      <c r="LIR35" s="530"/>
      <c r="LIS35" s="530"/>
      <c r="LIT35" s="530"/>
      <c r="LIU35" s="530"/>
      <c r="LIV35" s="530"/>
      <c r="LIW35" s="530"/>
      <c r="LIX35" s="530"/>
      <c r="LIY35" s="530"/>
      <c r="LIZ35" s="530"/>
      <c r="LJA35" s="530"/>
      <c r="LJB35" s="530"/>
      <c r="LJC35" s="530"/>
      <c r="LJD35" s="530"/>
      <c r="LJE35" s="530"/>
      <c r="LJF35" s="530"/>
      <c r="LJG35" s="530"/>
      <c r="LJH35" s="530"/>
      <c r="LJI35" s="530"/>
      <c r="LJJ35" s="530"/>
      <c r="LJK35" s="530"/>
      <c r="LJL35" s="530"/>
      <c r="LJM35" s="530"/>
      <c r="LJN35" s="530"/>
      <c r="LJO35" s="530"/>
      <c r="LJP35" s="530"/>
      <c r="LJQ35" s="530"/>
      <c r="LJR35" s="530"/>
      <c r="LJS35" s="530"/>
      <c r="LJT35" s="530"/>
      <c r="LJU35" s="530"/>
      <c r="LJV35" s="530"/>
      <c r="LJW35" s="530"/>
      <c r="LJX35" s="530"/>
      <c r="LJY35" s="530"/>
      <c r="LJZ35" s="530"/>
      <c r="LKA35" s="530"/>
      <c r="LKB35" s="530"/>
      <c r="LKC35" s="530"/>
      <c r="LKD35" s="530"/>
      <c r="LKE35" s="530"/>
      <c r="LKF35" s="530"/>
      <c r="LKG35" s="530"/>
      <c r="LKH35" s="530"/>
      <c r="LKI35" s="530"/>
      <c r="LKJ35" s="530"/>
      <c r="LKK35" s="530"/>
      <c r="LKL35" s="530"/>
      <c r="LKM35" s="530"/>
      <c r="LKN35" s="530"/>
      <c r="LKO35" s="530"/>
      <c r="LKP35" s="530"/>
      <c r="LKQ35" s="530"/>
      <c r="LKR35" s="530"/>
      <c r="LKS35" s="530"/>
      <c r="LKT35" s="530"/>
      <c r="LKU35" s="530"/>
      <c r="LKV35" s="530"/>
      <c r="LKW35" s="530"/>
      <c r="LKX35" s="530"/>
      <c r="LKY35" s="530"/>
      <c r="LKZ35" s="530"/>
      <c r="LLA35" s="530"/>
      <c r="LLB35" s="530"/>
      <c r="LLC35" s="530"/>
      <c r="LLD35" s="530"/>
      <c r="LLE35" s="530"/>
      <c r="LLF35" s="530"/>
      <c r="LLG35" s="530"/>
      <c r="LLH35" s="530"/>
      <c r="LLI35" s="530"/>
      <c r="LLJ35" s="530"/>
      <c r="LLK35" s="530"/>
      <c r="LLL35" s="530"/>
      <c r="LLM35" s="530"/>
      <c r="LLN35" s="530"/>
      <c r="LLO35" s="530"/>
      <c r="LLP35" s="530"/>
      <c r="LLQ35" s="530"/>
      <c r="LLR35" s="530"/>
      <c r="LLS35" s="530"/>
      <c r="LLT35" s="530"/>
      <c r="LLU35" s="530"/>
      <c r="LLV35" s="530"/>
      <c r="LLW35" s="530"/>
      <c r="LLX35" s="530"/>
      <c r="LLY35" s="530"/>
      <c r="LLZ35" s="530"/>
      <c r="LMA35" s="530"/>
      <c r="LMB35" s="530"/>
      <c r="LMC35" s="530"/>
      <c r="LMD35" s="530"/>
      <c r="LME35" s="530"/>
      <c r="LMF35" s="530"/>
      <c r="LMG35" s="530"/>
      <c r="LMH35" s="530"/>
      <c r="LMI35" s="530"/>
      <c r="LMJ35" s="530"/>
      <c r="LMK35" s="530"/>
      <c r="LML35" s="530"/>
      <c r="LMM35" s="530"/>
      <c r="LMN35" s="530"/>
      <c r="LMO35" s="530"/>
      <c r="LMP35" s="530"/>
      <c r="LMQ35" s="530"/>
      <c r="LMR35" s="530"/>
      <c r="LMS35" s="530"/>
      <c r="LMT35" s="530"/>
      <c r="LMU35" s="530"/>
      <c r="LMV35" s="530"/>
      <c r="LMW35" s="530"/>
      <c r="LMX35" s="530"/>
      <c r="LMY35" s="530"/>
      <c r="LMZ35" s="530"/>
      <c r="LNA35" s="530"/>
      <c r="LNB35" s="530"/>
      <c r="LNC35" s="530"/>
      <c r="LND35" s="530"/>
      <c r="LNE35" s="530"/>
      <c r="LNF35" s="530"/>
      <c r="LNG35" s="530"/>
      <c r="LNH35" s="530"/>
      <c r="LNI35" s="530"/>
      <c r="LNJ35" s="530"/>
      <c r="LNK35" s="530"/>
      <c r="LNL35" s="530"/>
      <c r="LNM35" s="530"/>
      <c r="LNN35" s="530"/>
      <c r="LNO35" s="530"/>
      <c r="LNP35" s="530"/>
      <c r="LNQ35" s="530"/>
      <c r="LNR35" s="530"/>
      <c r="LNS35" s="530"/>
      <c r="LNT35" s="530"/>
      <c r="LNU35" s="530"/>
      <c r="LNV35" s="530"/>
      <c r="LNW35" s="530"/>
      <c r="LNX35" s="530"/>
      <c r="LNY35" s="530"/>
      <c r="LNZ35" s="530"/>
      <c r="LOA35" s="530"/>
      <c r="LOB35" s="530"/>
      <c r="LOC35" s="530"/>
      <c r="LOD35" s="530"/>
      <c r="LOE35" s="530"/>
      <c r="LOF35" s="530"/>
      <c r="LOG35" s="530"/>
      <c r="LOH35" s="530"/>
      <c r="LOI35" s="530"/>
      <c r="LOJ35" s="530"/>
      <c r="LOK35" s="530"/>
      <c r="LOL35" s="530"/>
      <c r="LOM35" s="530"/>
      <c r="LON35" s="530"/>
      <c r="LOO35" s="530"/>
      <c r="LOP35" s="530"/>
      <c r="LOQ35" s="530"/>
      <c r="LOR35" s="530"/>
      <c r="LOS35" s="530"/>
      <c r="LOT35" s="530"/>
      <c r="LOU35" s="530"/>
      <c r="LOV35" s="530"/>
      <c r="LOW35" s="530"/>
      <c r="LOX35" s="530"/>
      <c r="LOY35" s="530"/>
      <c r="LOZ35" s="530"/>
      <c r="LPA35" s="530"/>
      <c r="LPB35" s="530"/>
      <c r="LPC35" s="530"/>
      <c r="LPD35" s="530"/>
      <c r="LPE35" s="530"/>
      <c r="LPF35" s="530"/>
      <c r="LPG35" s="530"/>
      <c r="LPH35" s="530"/>
      <c r="LPI35" s="530"/>
      <c r="LPJ35" s="530"/>
      <c r="LPK35" s="530"/>
      <c r="LPL35" s="530"/>
      <c r="LPM35" s="530"/>
      <c r="LPN35" s="530"/>
      <c r="LPO35" s="530"/>
      <c r="LPP35" s="530"/>
      <c r="LPQ35" s="530"/>
      <c r="LPR35" s="530"/>
      <c r="LPS35" s="530"/>
      <c r="LPT35" s="530"/>
      <c r="LPU35" s="530"/>
      <c r="LPV35" s="530"/>
      <c r="LPW35" s="530"/>
      <c r="LPX35" s="530"/>
      <c r="LPY35" s="530"/>
      <c r="LPZ35" s="530"/>
      <c r="LQA35" s="530"/>
      <c r="LQB35" s="530"/>
      <c r="LQC35" s="530"/>
      <c r="LQD35" s="530"/>
      <c r="LQE35" s="530"/>
      <c r="LQF35" s="530"/>
      <c r="LQG35" s="530"/>
      <c r="LQH35" s="530"/>
      <c r="LQI35" s="530"/>
      <c r="LQJ35" s="530"/>
      <c r="LQK35" s="530"/>
      <c r="LQL35" s="530"/>
      <c r="LQM35" s="530"/>
      <c r="LQN35" s="530"/>
      <c r="LQO35" s="530"/>
      <c r="LQP35" s="530"/>
      <c r="LQQ35" s="530"/>
      <c r="LQR35" s="530"/>
      <c r="LQS35" s="530"/>
      <c r="LQT35" s="530"/>
      <c r="LQU35" s="530"/>
      <c r="LQV35" s="530"/>
      <c r="LQW35" s="530"/>
      <c r="LQX35" s="530"/>
      <c r="LQY35" s="530"/>
      <c r="LQZ35" s="530"/>
      <c r="LRA35" s="530"/>
      <c r="LRB35" s="530"/>
      <c r="LRC35" s="530"/>
      <c r="LRD35" s="530"/>
      <c r="LRE35" s="530"/>
      <c r="LRF35" s="530"/>
      <c r="LRG35" s="530"/>
      <c r="LRH35" s="530"/>
      <c r="LRI35" s="530"/>
      <c r="LRJ35" s="530"/>
      <c r="LRK35" s="530"/>
      <c r="LRL35" s="530"/>
      <c r="LRM35" s="530"/>
      <c r="LRN35" s="530"/>
      <c r="LRO35" s="530"/>
      <c r="LRP35" s="530"/>
      <c r="LRQ35" s="530"/>
      <c r="LRR35" s="530"/>
      <c r="LRS35" s="530"/>
      <c r="LRT35" s="530"/>
      <c r="LRU35" s="530"/>
      <c r="LRV35" s="530"/>
      <c r="LRW35" s="530"/>
      <c r="LRX35" s="530"/>
      <c r="LRY35" s="530"/>
      <c r="LRZ35" s="530"/>
      <c r="LSA35" s="530"/>
      <c r="LSB35" s="530"/>
      <c r="LSC35" s="530"/>
      <c r="LSD35" s="530"/>
      <c r="LSE35" s="530"/>
      <c r="LSF35" s="530"/>
      <c r="LSG35" s="530"/>
      <c r="LSH35" s="530"/>
      <c r="LSI35" s="530"/>
      <c r="LSJ35" s="530"/>
      <c r="LSK35" s="530"/>
      <c r="LSL35" s="530"/>
      <c r="LSM35" s="530"/>
      <c r="LSN35" s="530"/>
      <c r="LSO35" s="530"/>
      <c r="LSP35" s="530"/>
      <c r="LSQ35" s="530"/>
      <c r="LSR35" s="530"/>
      <c r="LSS35" s="530"/>
      <c r="LST35" s="530"/>
      <c r="LSU35" s="530"/>
      <c r="LSV35" s="530"/>
      <c r="LSW35" s="530"/>
      <c r="LSX35" s="530"/>
      <c r="LSY35" s="530"/>
      <c r="LSZ35" s="530"/>
      <c r="LTA35" s="530"/>
      <c r="LTB35" s="530"/>
      <c r="LTC35" s="530"/>
      <c r="LTD35" s="530"/>
      <c r="LTE35" s="530"/>
      <c r="LTF35" s="530"/>
      <c r="LTG35" s="530"/>
      <c r="LTH35" s="530"/>
      <c r="LTI35" s="530"/>
      <c r="LTJ35" s="530"/>
      <c r="LTK35" s="530"/>
      <c r="LTL35" s="530"/>
      <c r="LTM35" s="530"/>
      <c r="LTN35" s="530"/>
      <c r="LTO35" s="530"/>
      <c r="LTP35" s="530"/>
      <c r="LTQ35" s="530"/>
      <c r="LTR35" s="530"/>
      <c r="LTS35" s="530"/>
      <c r="LTT35" s="530"/>
      <c r="LTU35" s="530"/>
      <c r="LTV35" s="530"/>
      <c r="LTW35" s="530"/>
      <c r="LTX35" s="530"/>
      <c r="LTY35" s="530"/>
      <c r="LTZ35" s="530"/>
      <c r="LUA35" s="530"/>
      <c r="LUB35" s="530"/>
      <c r="LUC35" s="530"/>
      <c r="LUD35" s="530"/>
      <c r="LUE35" s="530"/>
      <c r="LUF35" s="530"/>
      <c r="LUG35" s="530"/>
      <c r="LUH35" s="530"/>
      <c r="LUI35" s="530"/>
      <c r="LUJ35" s="530"/>
      <c r="LUK35" s="530"/>
      <c r="LUL35" s="530"/>
      <c r="LUM35" s="530"/>
      <c r="LUN35" s="530"/>
      <c r="LUO35" s="530"/>
      <c r="LUP35" s="530"/>
      <c r="LUQ35" s="530"/>
      <c r="LUR35" s="530"/>
      <c r="LUS35" s="530"/>
      <c r="LUT35" s="530"/>
      <c r="LUU35" s="530"/>
      <c r="LUV35" s="530"/>
      <c r="LUW35" s="530"/>
      <c r="LUX35" s="530"/>
      <c r="LUY35" s="530"/>
      <c r="LUZ35" s="530"/>
      <c r="LVA35" s="530"/>
      <c r="LVB35" s="530"/>
      <c r="LVC35" s="530"/>
      <c r="LVD35" s="530"/>
      <c r="LVE35" s="530"/>
      <c r="LVF35" s="530"/>
      <c r="LVG35" s="530"/>
      <c r="LVH35" s="530"/>
      <c r="LVI35" s="530"/>
      <c r="LVJ35" s="530"/>
      <c r="LVK35" s="530"/>
      <c r="LVL35" s="530"/>
      <c r="LVM35" s="530"/>
      <c r="LVN35" s="530"/>
      <c r="LVO35" s="530"/>
      <c r="LVP35" s="530"/>
      <c r="LVQ35" s="530"/>
      <c r="LVR35" s="530"/>
      <c r="LVS35" s="530"/>
      <c r="LVT35" s="530"/>
      <c r="LVU35" s="530"/>
      <c r="LVV35" s="530"/>
      <c r="LVW35" s="530"/>
      <c r="LVX35" s="530"/>
      <c r="LVY35" s="530"/>
      <c r="LVZ35" s="530"/>
      <c r="LWA35" s="530"/>
      <c r="LWB35" s="530"/>
      <c r="LWC35" s="530"/>
      <c r="LWD35" s="530"/>
      <c r="LWE35" s="530"/>
      <c r="LWF35" s="530"/>
      <c r="LWG35" s="530"/>
      <c r="LWH35" s="530"/>
      <c r="LWI35" s="530"/>
      <c r="LWJ35" s="530"/>
      <c r="LWK35" s="530"/>
      <c r="LWL35" s="530"/>
      <c r="LWM35" s="530"/>
      <c r="LWN35" s="530"/>
      <c r="LWO35" s="530"/>
      <c r="LWP35" s="530"/>
      <c r="LWQ35" s="530"/>
      <c r="LWR35" s="530"/>
      <c r="LWS35" s="530"/>
      <c r="LWT35" s="530"/>
      <c r="LWU35" s="530"/>
      <c r="LWV35" s="530"/>
      <c r="LWW35" s="530"/>
      <c r="LWX35" s="530"/>
      <c r="LWY35" s="530"/>
      <c r="LWZ35" s="530"/>
      <c r="LXA35" s="530"/>
      <c r="LXB35" s="530"/>
      <c r="LXC35" s="530"/>
      <c r="LXD35" s="530"/>
      <c r="LXE35" s="530"/>
      <c r="LXF35" s="530"/>
      <c r="LXG35" s="530"/>
      <c r="LXH35" s="530"/>
      <c r="LXI35" s="530"/>
      <c r="LXJ35" s="530"/>
      <c r="LXK35" s="530"/>
      <c r="LXL35" s="530"/>
      <c r="LXM35" s="530"/>
      <c r="LXN35" s="530"/>
      <c r="LXO35" s="530"/>
      <c r="LXP35" s="530"/>
      <c r="LXQ35" s="530"/>
      <c r="LXR35" s="530"/>
      <c r="LXS35" s="530"/>
      <c r="LXT35" s="530"/>
      <c r="LXU35" s="530"/>
      <c r="LXV35" s="530"/>
      <c r="LXW35" s="530"/>
      <c r="LXX35" s="530"/>
      <c r="LXY35" s="530"/>
      <c r="LXZ35" s="530"/>
      <c r="LYA35" s="530"/>
      <c r="LYB35" s="530"/>
      <c r="LYC35" s="530"/>
      <c r="LYD35" s="530"/>
      <c r="LYE35" s="530"/>
      <c r="LYF35" s="530"/>
      <c r="LYG35" s="530"/>
      <c r="LYH35" s="530"/>
      <c r="LYI35" s="530"/>
      <c r="LYJ35" s="530"/>
      <c r="LYK35" s="530"/>
      <c r="LYL35" s="530"/>
      <c r="LYM35" s="530"/>
      <c r="LYN35" s="530"/>
      <c r="LYO35" s="530"/>
      <c r="LYP35" s="530"/>
      <c r="LYQ35" s="530"/>
      <c r="LYR35" s="530"/>
      <c r="LYS35" s="530"/>
      <c r="LYT35" s="530"/>
      <c r="LYU35" s="530"/>
      <c r="LYV35" s="530"/>
      <c r="LYW35" s="530"/>
      <c r="LYX35" s="530"/>
      <c r="LYY35" s="530"/>
      <c r="LYZ35" s="530"/>
      <c r="LZA35" s="530"/>
      <c r="LZB35" s="530"/>
      <c r="LZC35" s="530"/>
      <c r="LZD35" s="530"/>
      <c r="LZE35" s="530"/>
      <c r="LZF35" s="530"/>
      <c r="LZG35" s="530"/>
      <c r="LZH35" s="530"/>
      <c r="LZI35" s="530"/>
      <c r="LZJ35" s="530"/>
      <c r="LZK35" s="530"/>
      <c r="LZL35" s="530"/>
      <c r="LZM35" s="530"/>
      <c r="LZN35" s="530"/>
      <c r="LZO35" s="530"/>
      <c r="LZP35" s="530"/>
      <c r="LZQ35" s="530"/>
      <c r="LZR35" s="530"/>
      <c r="LZS35" s="530"/>
      <c r="LZT35" s="530"/>
      <c r="LZU35" s="530"/>
      <c r="LZV35" s="530"/>
      <c r="LZW35" s="530"/>
      <c r="LZX35" s="530"/>
      <c r="LZY35" s="530"/>
      <c r="LZZ35" s="530"/>
      <c r="MAA35" s="530"/>
      <c r="MAB35" s="530"/>
      <c r="MAC35" s="530"/>
      <c r="MAD35" s="530"/>
      <c r="MAE35" s="530"/>
      <c r="MAF35" s="530"/>
      <c r="MAG35" s="530"/>
      <c r="MAH35" s="530"/>
      <c r="MAI35" s="530"/>
      <c r="MAJ35" s="530"/>
      <c r="MAK35" s="530"/>
      <c r="MAL35" s="530"/>
      <c r="MAM35" s="530"/>
      <c r="MAN35" s="530"/>
      <c r="MAO35" s="530"/>
      <c r="MAP35" s="530"/>
      <c r="MAQ35" s="530"/>
      <c r="MAR35" s="530"/>
      <c r="MAS35" s="530"/>
      <c r="MAT35" s="530"/>
      <c r="MAU35" s="530"/>
      <c r="MAV35" s="530"/>
      <c r="MAW35" s="530"/>
      <c r="MAX35" s="530"/>
      <c r="MAY35" s="530"/>
      <c r="MAZ35" s="530"/>
      <c r="MBA35" s="530"/>
      <c r="MBB35" s="530"/>
      <c r="MBC35" s="530"/>
      <c r="MBD35" s="530"/>
      <c r="MBE35" s="530"/>
      <c r="MBF35" s="530"/>
      <c r="MBG35" s="530"/>
      <c r="MBH35" s="530"/>
      <c r="MBI35" s="530"/>
      <c r="MBJ35" s="530"/>
      <c r="MBK35" s="530"/>
      <c r="MBL35" s="530"/>
      <c r="MBM35" s="530"/>
      <c r="MBN35" s="530"/>
      <c r="MBO35" s="530"/>
      <c r="MBP35" s="530"/>
      <c r="MBQ35" s="530"/>
      <c r="MBR35" s="530"/>
      <c r="MBS35" s="530"/>
      <c r="MBT35" s="530"/>
      <c r="MBU35" s="530"/>
      <c r="MBV35" s="530"/>
      <c r="MBW35" s="530"/>
      <c r="MBX35" s="530"/>
      <c r="MBY35" s="530"/>
      <c r="MBZ35" s="530"/>
      <c r="MCA35" s="530"/>
      <c r="MCB35" s="530"/>
      <c r="MCC35" s="530"/>
      <c r="MCD35" s="530"/>
      <c r="MCE35" s="530"/>
      <c r="MCF35" s="530"/>
      <c r="MCG35" s="530"/>
      <c r="MCH35" s="530"/>
      <c r="MCI35" s="530"/>
      <c r="MCJ35" s="530"/>
      <c r="MCK35" s="530"/>
      <c r="MCL35" s="530"/>
      <c r="MCM35" s="530"/>
      <c r="MCN35" s="530"/>
      <c r="MCO35" s="530"/>
      <c r="MCP35" s="530"/>
      <c r="MCQ35" s="530"/>
      <c r="MCR35" s="530"/>
      <c r="MCS35" s="530"/>
      <c r="MCT35" s="530"/>
      <c r="MCU35" s="530"/>
      <c r="MCV35" s="530"/>
      <c r="MCW35" s="530"/>
      <c r="MCX35" s="530"/>
      <c r="MCY35" s="530"/>
      <c r="MCZ35" s="530"/>
      <c r="MDA35" s="530"/>
      <c r="MDB35" s="530"/>
      <c r="MDC35" s="530"/>
      <c r="MDD35" s="530"/>
      <c r="MDE35" s="530"/>
      <c r="MDF35" s="530"/>
      <c r="MDG35" s="530"/>
      <c r="MDH35" s="530"/>
      <c r="MDI35" s="530"/>
      <c r="MDJ35" s="530"/>
      <c r="MDK35" s="530"/>
      <c r="MDL35" s="530"/>
      <c r="MDM35" s="530"/>
      <c r="MDN35" s="530"/>
      <c r="MDO35" s="530"/>
      <c r="MDP35" s="530"/>
      <c r="MDQ35" s="530"/>
      <c r="MDR35" s="530"/>
      <c r="MDS35" s="530"/>
      <c r="MDT35" s="530"/>
      <c r="MDU35" s="530"/>
      <c r="MDV35" s="530"/>
      <c r="MDW35" s="530"/>
      <c r="MDX35" s="530"/>
      <c r="MDY35" s="530"/>
      <c r="MDZ35" s="530"/>
      <c r="MEA35" s="530"/>
      <c r="MEB35" s="530"/>
      <c r="MEC35" s="530"/>
      <c r="MED35" s="530"/>
      <c r="MEE35" s="530"/>
      <c r="MEF35" s="530"/>
      <c r="MEG35" s="530"/>
      <c r="MEH35" s="530"/>
      <c r="MEI35" s="530"/>
      <c r="MEJ35" s="530"/>
      <c r="MEK35" s="530"/>
      <c r="MEL35" s="530"/>
      <c r="MEM35" s="530"/>
      <c r="MEN35" s="530"/>
      <c r="MEO35" s="530"/>
      <c r="MEP35" s="530"/>
      <c r="MEQ35" s="530"/>
      <c r="MER35" s="530"/>
      <c r="MES35" s="530"/>
      <c r="MET35" s="530"/>
      <c r="MEU35" s="530"/>
      <c r="MEV35" s="530"/>
      <c r="MEW35" s="530"/>
      <c r="MEX35" s="530"/>
      <c r="MEY35" s="530"/>
      <c r="MEZ35" s="530"/>
      <c r="MFA35" s="530"/>
      <c r="MFB35" s="530"/>
      <c r="MFC35" s="530"/>
      <c r="MFD35" s="530"/>
      <c r="MFE35" s="530"/>
      <c r="MFF35" s="530"/>
      <c r="MFG35" s="530"/>
      <c r="MFH35" s="530"/>
      <c r="MFI35" s="530"/>
      <c r="MFJ35" s="530"/>
      <c r="MFK35" s="530"/>
      <c r="MFL35" s="530"/>
      <c r="MFM35" s="530"/>
      <c r="MFN35" s="530"/>
      <c r="MFO35" s="530"/>
      <c r="MFP35" s="530"/>
      <c r="MFQ35" s="530"/>
      <c r="MFR35" s="530"/>
      <c r="MFS35" s="530"/>
      <c r="MFT35" s="530"/>
      <c r="MFU35" s="530"/>
      <c r="MFV35" s="530"/>
      <c r="MFW35" s="530"/>
      <c r="MFX35" s="530"/>
      <c r="MFY35" s="530"/>
      <c r="MFZ35" s="530"/>
      <c r="MGA35" s="530"/>
      <c r="MGB35" s="530"/>
      <c r="MGC35" s="530"/>
      <c r="MGD35" s="530"/>
      <c r="MGE35" s="530"/>
      <c r="MGF35" s="530"/>
      <c r="MGG35" s="530"/>
      <c r="MGH35" s="530"/>
      <c r="MGI35" s="530"/>
      <c r="MGJ35" s="530"/>
      <c r="MGK35" s="530"/>
      <c r="MGL35" s="530"/>
      <c r="MGM35" s="530"/>
      <c r="MGN35" s="530"/>
      <c r="MGO35" s="530"/>
      <c r="MGP35" s="530"/>
      <c r="MGQ35" s="530"/>
      <c r="MGR35" s="530"/>
      <c r="MGS35" s="530"/>
      <c r="MGT35" s="530"/>
      <c r="MGU35" s="530"/>
      <c r="MGV35" s="530"/>
      <c r="MGW35" s="530"/>
      <c r="MGX35" s="530"/>
      <c r="MGY35" s="530"/>
      <c r="MGZ35" s="530"/>
      <c r="MHA35" s="530"/>
      <c r="MHB35" s="530"/>
      <c r="MHC35" s="530"/>
      <c r="MHD35" s="530"/>
      <c r="MHE35" s="530"/>
      <c r="MHF35" s="530"/>
      <c r="MHG35" s="530"/>
      <c r="MHH35" s="530"/>
      <c r="MHI35" s="530"/>
      <c r="MHJ35" s="530"/>
      <c r="MHK35" s="530"/>
      <c r="MHL35" s="530"/>
      <c r="MHM35" s="530"/>
      <c r="MHN35" s="530"/>
      <c r="MHO35" s="530"/>
      <c r="MHP35" s="530"/>
      <c r="MHQ35" s="530"/>
      <c r="MHR35" s="530"/>
      <c r="MHS35" s="530"/>
      <c r="MHT35" s="530"/>
      <c r="MHU35" s="530"/>
      <c r="MHV35" s="530"/>
      <c r="MHW35" s="530"/>
      <c r="MHX35" s="530"/>
      <c r="MHY35" s="530"/>
      <c r="MHZ35" s="530"/>
      <c r="MIA35" s="530"/>
      <c r="MIB35" s="530"/>
      <c r="MIC35" s="530"/>
      <c r="MID35" s="530"/>
      <c r="MIE35" s="530"/>
      <c r="MIF35" s="530"/>
      <c r="MIG35" s="530"/>
      <c r="MIH35" s="530"/>
      <c r="MII35" s="530"/>
      <c r="MIJ35" s="530"/>
      <c r="MIK35" s="530"/>
      <c r="MIL35" s="530"/>
      <c r="MIM35" s="530"/>
      <c r="MIN35" s="530"/>
      <c r="MIO35" s="530"/>
      <c r="MIP35" s="530"/>
      <c r="MIQ35" s="530"/>
      <c r="MIR35" s="530"/>
      <c r="MIS35" s="530"/>
      <c r="MIT35" s="530"/>
      <c r="MIU35" s="530"/>
      <c r="MIV35" s="530"/>
      <c r="MIW35" s="530"/>
      <c r="MIX35" s="530"/>
      <c r="MIY35" s="530"/>
      <c r="MIZ35" s="530"/>
      <c r="MJA35" s="530"/>
      <c r="MJB35" s="530"/>
      <c r="MJC35" s="530"/>
      <c r="MJD35" s="530"/>
      <c r="MJE35" s="530"/>
      <c r="MJF35" s="530"/>
      <c r="MJG35" s="530"/>
      <c r="MJH35" s="530"/>
      <c r="MJI35" s="530"/>
      <c r="MJJ35" s="530"/>
      <c r="MJK35" s="530"/>
      <c r="MJL35" s="530"/>
      <c r="MJM35" s="530"/>
      <c r="MJN35" s="530"/>
      <c r="MJO35" s="530"/>
      <c r="MJP35" s="530"/>
      <c r="MJQ35" s="530"/>
      <c r="MJR35" s="530"/>
      <c r="MJS35" s="530"/>
      <c r="MJT35" s="530"/>
      <c r="MJU35" s="530"/>
      <c r="MJV35" s="530"/>
      <c r="MJW35" s="530"/>
      <c r="MJX35" s="530"/>
      <c r="MJY35" s="530"/>
      <c r="MJZ35" s="530"/>
      <c r="MKA35" s="530"/>
      <c r="MKB35" s="530"/>
      <c r="MKC35" s="530"/>
      <c r="MKD35" s="530"/>
      <c r="MKE35" s="530"/>
      <c r="MKF35" s="530"/>
      <c r="MKG35" s="530"/>
      <c r="MKH35" s="530"/>
      <c r="MKI35" s="530"/>
      <c r="MKJ35" s="530"/>
      <c r="MKK35" s="530"/>
      <c r="MKL35" s="530"/>
      <c r="MKM35" s="530"/>
      <c r="MKN35" s="530"/>
      <c r="MKO35" s="530"/>
      <c r="MKP35" s="530"/>
      <c r="MKQ35" s="530"/>
      <c r="MKR35" s="530"/>
      <c r="MKS35" s="530"/>
      <c r="MKT35" s="530"/>
      <c r="MKU35" s="530"/>
      <c r="MKV35" s="530"/>
      <c r="MKW35" s="530"/>
      <c r="MKX35" s="530"/>
      <c r="MKY35" s="530"/>
      <c r="MKZ35" s="530"/>
      <c r="MLA35" s="530"/>
      <c r="MLB35" s="530"/>
      <c r="MLC35" s="530"/>
      <c r="MLD35" s="530"/>
      <c r="MLE35" s="530"/>
      <c r="MLF35" s="530"/>
      <c r="MLG35" s="530"/>
      <c r="MLH35" s="530"/>
      <c r="MLI35" s="530"/>
      <c r="MLJ35" s="530"/>
      <c r="MLK35" s="530"/>
      <c r="MLL35" s="530"/>
      <c r="MLM35" s="530"/>
      <c r="MLN35" s="530"/>
      <c r="MLO35" s="530"/>
      <c r="MLP35" s="530"/>
      <c r="MLQ35" s="530"/>
      <c r="MLR35" s="530"/>
      <c r="MLS35" s="530"/>
      <c r="MLT35" s="530"/>
      <c r="MLU35" s="530"/>
      <c r="MLV35" s="530"/>
      <c r="MLW35" s="530"/>
      <c r="MLX35" s="530"/>
      <c r="MLY35" s="530"/>
      <c r="MLZ35" s="530"/>
      <c r="MMA35" s="530"/>
      <c r="MMB35" s="530"/>
      <c r="MMC35" s="530"/>
      <c r="MMD35" s="530"/>
      <c r="MME35" s="530"/>
      <c r="MMF35" s="530"/>
      <c r="MMG35" s="530"/>
      <c r="MMH35" s="530"/>
      <c r="MMI35" s="530"/>
      <c r="MMJ35" s="530"/>
      <c r="MMK35" s="530"/>
      <c r="MML35" s="530"/>
      <c r="MMM35" s="530"/>
      <c r="MMN35" s="530"/>
      <c r="MMO35" s="530"/>
      <c r="MMP35" s="530"/>
      <c r="MMQ35" s="530"/>
      <c r="MMR35" s="530"/>
      <c r="MMS35" s="530"/>
      <c r="MMT35" s="530"/>
      <c r="MMU35" s="530"/>
      <c r="MMV35" s="530"/>
      <c r="MMW35" s="530"/>
      <c r="MMX35" s="530"/>
      <c r="MMY35" s="530"/>
      <c r="MMZ35" s="530"/>
      <c r="MNA35" s="530"/>
      <c r="MNB35" s="530"/>
      <c r="MNC35" s="530"/>
      <c r="MND35" s="530"/>
      <c r="MNE35" s="530"/>
      <c r="MNF35" s="530"/>
      <c r="MNG35" s="530"/>
      <c r="MNH35" s="530"/>
      <c r="MNI35" s="530"/>
      <c r="MNJ35" s="530"/>
      <c r="MNK35" s="530"/>
      <c r="MNL35" s="530"/>
      <c r="MNM35" s="530"/>
      <c r="MNN35" s="530"/>
      <c r="MNO35" s="530"/>
      <c r="MNP35" s="530"/>
      <c r="MNQ35" s="530"/>
      <c r="MNR35" s="530"/>
      <c r="MNS35" s="530"/>
      <c r="MNT35" s="530"/>
      <c r="MNU35" s="530"/>
      <c r="MNV35" s="530"/>
      <c r="MNW35" s="530"/>
      <c r="MNX35" s="530"/>
      <c r="MNY35" s="530"/>
      <c r="MNZ35" s="530"/>
      <c r="MOA35" s="530"/>
      <c r="MOB35" s="530"/>
      <c r="MOC35" s="530"/>
      <c r="MOD35" s="530"/>
      <c r="MOE35" s="530"/>
      <c r="MOF35" s="530"/>
      <c r="MOG35" s="530"/>
      <c r="MOH35" s="530"/>
      <c r="MOI35" s="530"/>
      <c r="MOJ35" s="530"/>
      <c r="MOK35" s="530"/>
      <c r="MOL35" s="530"/>
      <c r="MOM35" s="530"/>
      <c r="MON35" s="530"/>
      <c r="MOO35" s="530"/>
      <c r="MOP35" s="530"/>
      <c r="MOQ35" s="530"/>
      <c r="MOR35" s="530"/>
      <c r="MOS35" s="530"/>
      <c r="MOT35" s="530"/>
      <c r="MOU35" s="530"/>
      <c r="MOV35" s="530"/>
      <c r="MOW35" s="530"/>
      <c r="MOX35" s="530"/>
      <c r="MOY35" s="530"/>
      <c r="MOZ35" s="530"/>
      <c r="MPA35" s="530"/>
      <c r="MPB35" s="530"/>
      <c r="MPC35" s="530"/>
      <c r="MPD35" s="530"/>
      <c r="MPE35" s="530"/>
      <c r="MPF35" s="530"/>
      <c r="MPG35" s="530"/>
      <c r="MPH35" s="530"/>
      <c r="MPI35" s="530"/>
      <c r="MPJ35" s="530"/>
      <c r="MPK35" s="530"/>
      <c r="MPL35" s="530"/>
      <c r="MPM35" s="530"/>
      <c r="MPN35" s="530"/>
      <c r="MPO35" s="530"/>
      <c r="MPP35" s="530"/>
      <c r="MPQ35" s="530"/>
      <c r="MPR35" s="530"/>
      <c r="MPS35" s="530"/>
      <c r="MPT35" s="530"/>
      <c r="MPU35" s="530"/>
      <c r="MPV35" s="530"/>
      <c r="MPW35" s="530"/>
      <c r="MPX35" s="530"/>
      <c r="MPY35" s="530"/>
      <c r="MPZ35" s="530"/>
      <c r="MQA35" s="530"/>
      <c r="MQB35" s="530"/>
      <c r="MQC35" s="530"/>
      <c r="MQD35" s="530"/>
      <c r="MQE35" s="530"/>
      <c r="MQF35" s="530"/>
      <c r="MQG35" s="530"/>
      <c r="MQH35" s="530"/>
      <c r="MQI35" s="530"/>
      <c r="MQJ35" s="530"/>
      <c r="MQK35" s="530"/>
      <c r="MQL35" s="530"/>
      <c r="MQM35" s="530"/>
      <c r="MQN35" s="530"/>
      <c r="MQO35" s="530"/>
      <c r="MQP35" s="530"/>
      <c r="MQQ35" s="530"/>
      <c r="MQR35" s="530"/>
      <c r="MQS35" s="530"/>
      <c r="MQT35" s="530"/>
      <c r="MQU35" s="530"/>
      <c r="MQV35" s="530"/>
      <c r="MQW35" s="530"/>
      <c r="MQX35" s="530"/>
      <c r="MQY35" s="530"/>
      <c r="MQZ35" s="530"/>
      <c r="MRA35" s="530"/>
      <c r="MRB35" s="530"/>
      <c r="MRC35" s="530"/>
      <c r="MRD35" s="530"/>
      <c r="MRE35" s="530"/>
      <c r="MRF35" s="530"/>
      <c r="MRG35" s="530"/>
      <c r="MRH35" s="530"/>
      <c r="MRI35" s="530"/>
      <c r="MRJ35" s="530"/>
      <c r="MRK35" s="530"/>
      <c r="MRL35" s="530"/>
      <c r="MRM35" s="530"/>
      <c r="MRN35" s="530"/>
      <c r="MRO35" s="530"/>
      <c r="MRP35" s="530"/>
      <c r="MRQ35" s="530"/>
      <c r="MRR35" s="530"/>
      <c r="MRS35" s="530"/>
      <c r="MRT35" s="530"/>
      <c r="MRU35" s="530"/>
      <c r="MRV35" s="530"/>
      <c r="MRW35" s="530"/>
      <c r="MRX35" s="530"/>
      <c r="MRY35" s="530"/>
      <c r="MRZ35" s="530"/>
      <c r="MSA35" s="530"/>
      <c r="MSB35" s="530"/>
      <c r="MSC35" s="530"/>
      <c r="MSD35" s="530"/>
      <c r="MSE35" s="530"/>
      <c r="MSF35" s="530"/>
      <c r="MSG35" s="530"/>
      <c r="MSH35" s="530"/>
      <c r="MSI35" s="530"/>
      <c r="MSJ35" s="530"/>
      <c r="MSK35" s="530"/>
      <c r="MSL35" s="530"/>
      <c r="MSM35" s="530"/>
      <c r="MSN35" s="530"/>
      <c r="MSO35" s="530"/>
      <c r="MSP35" s="530"/>
      <c r="MSQ35" s="530"/>
      <c r="MSR35" s="530"/>
      <c r="MSS35" s="530"/>
      <c r="MST35" s="530"/>
      <c r="MSU35" s="530"/>
      <c r="MSV35" s="530"/>
      <c r="MSW35" s="530"/>
      <c r="MSX35" s="530"/>
      <c r="MSY35" s="530"/>
      <c r="MSZ35" s="530"/>
      <c r="MTA35" s="530"/>
      <c r="MTB35" s="530"/>
      <c r="MTC35" s="530"/>
      <c r="MTD35" s="530"/>
      <c r="MTE35" s="530"/>
      <c r="MTF35" s="530"/>
      <c r="MTG35" s="530"/>
      <c r="MTH35" s="530"/>
      <c r="MTI35" s="530"/>
      <c r="MTJ35" s="530"/>
      <c r="MTK35" s="530"/>
      <c r="MTL35" s="530"/>
      <c r="MTM35" s="530"/>
      <c r="MTN35" s="530"/>
      <c r="MTO35" s="530"/>
      <c r="MTP35" s="530"/>
      <c r="MTQ35" s="530"/>
      <c r="MTR35" s="530"/>
      <c r="MTS35" s="530"/>
      <c r="MTT35" s="530"/>
      <c r="MTU35" s="530"/>
      <c r="MTV35" s="530"/>
      <c r="MTW35" s="530"/>
      <c r="MTX35" s="530"/>
      <c r="MTY35" s="530"/>
      <c r="MTZ35" s="530"/>
      <c r="MUA35" s="530"/>
      <c r="MUB35" s="530"/>
      <c r="MUC35" s="530"/>
      <c r="MUD35" s="530"/>
      <c r="MUE35" s="530"/>
      <c r="MUF35" s="530"/>
      <c r="MUG35" s="530"/>
      <c r="MUH35" s="530"/>
      <c r="MUI35" s="530"/>
      <c r="MUJ35" s="530"/>
      <c r="MUK35" s="530"/>
      <c r="MUL35" s="530"/>
      <c r="MUM35" s="530"/>
      <c r="MUN35" s="530"/>
      <c r="MUO35" s="530"/>
      <c r="MUP35" s="530"/>
      <c r="MUQ35" s="530"/>
      <c r="MUR35" s="530"/>
      <c r="MUS35" s="530"/>
      <c r="MUT35" s="530"/>
      <c r="MUU35" s="530"/>
      <c r="MUV35" s="530"/>
      <c r="MUW35" s="530"/>
      <c r="MUX35" s="530"/>
      <c r="MUY35" s="530"/>
      <c r="MUZ35" s="530"/>
      <c r="MVA35" s="530"/>
      <c r="MVB35" s="530"/>
      <c r="MVC35" s="530"/>
      <c r="MVD35" s="530"/>
      <c r="MVE35" s="530"/>
      <c r="MVF35" s="530"/>
      <c r="MVG35" s="530"/>
      <c r="MVH35" s="530"/>
      <c r="MVI35" s="530"/>
      <c r="MVJ35" s="530"/>
      <c r="MVK35" s="530"/>
      <c r="MVL35" s="530"/>
      <c r="MVM35" s="530"/>
      <c r="MVN35" s="530"/>
      <c r="MVO35" s="530"/>
      <c r="MVP35" s="530"/>
      <c r="MVQ35" s="530"/>
      <c r="MVR35" s="530"/>
      <c r="MVS35" s="530"/>
      <c r="MVT35" s="530"/>
      <c r="MVU35" s="530"/>
      <c r="MVV35" s="530"/>
      <c r="MVW35" s="530"/>
      <c r="MVX35" s="530"/>
      <c r="MVY35" s="530"/>
      <c r="MVZ35" s="530"/>
      <c r="MWA35" s="530"/>
      <c r="MWB35" s="530"/>
      <c r="MWC35" s="530"/>
      <c r="MWD35" s="530"/>
      <c r="MWE35" s="530"/>
      <c r="MWF35" s="530"/>
      <c r="MWG35" s="530"/>
      <c r="MWH35" s="530"/>
      <c r="MWI35" s="530"/>
      <c r="MWJ35" s="530"/>
      <c r="MWK35" s="530"/>
      <c r="MWL35" s="530"/>
      <c r="MWM35" s="530"/>
      <c r="MWN35" s="530"/>
      <c r="MWO35" s="530"/>
      <c r="MWP35" s="530"/>
      <c r="MWQ35" s="530"/>
      <c r="MWR35" s="530"/>
      <c r="MWS35" s="530"/>
      <c r="MWT35" s="530"/>
      <c r="MWU35" s="530"/>
      <c r="MWV35" s="530"/>
      <c r="MWW35" s="530"/>
      <c r="MWX35" s="530"/>
      <c r="MWY35" s="530"/>
      <c r="MWZ35" s="530"/>
      <c r="MXA35" s="530"/>
      <c r="MXB35" s="530"/>
      <c r="MXC35" s="530"/>
      <c r="MXD35" s="530"/>
      <c r="MXE35" s="530"/>
      <c r="MXF35" s="530"/>
      <c r="MXG35" s="530"/>
      <c r="MXH35" s="530"/>
      <c r="MXI35" s="530"/>
      <c r="MXJ35" s="530"/>
      <c r="MXK35" s="530"/>
      <c r="MXL35" s="530"/>
      <c r="MXM35" s="530"/>
      <c r="MXN35" s="530"/>
      <c r="MXO35" s="530"/>
      <c r="MXP35" s="530"/>
      <c r="MXQ35" s="530"/>
      <c r="MXR35" s="530"/>
      <c r="MXS35" s="530"/>
      <c r="MXT35" s="530"/>
      <c r="MXU35" s="530"/>
      <c r="MXV35" s="530"/>
      <c r="MXW35" s="530"/>
      <c r="MXX35" s="530"/>
      <c r="MXY35" s="530"/>
      <c r="MXZ35" s="530"/>
      <c r="MYA35" s="530"/>
      <c r="MYB35" s="530"/>
      <c r="MYC35" s="530"/>
      <c r="MYD35" s="530"/>
      <c r="MYE35" s="530"/>
      <c r="MYF35" s="530"/>
      <c r="MYG35" s="530"/>
      <c r="MYH35" s="530"/>
      <c r="MYI35" s="530"/>
      <c r="MYJ35" s="530"/>
      <c r="MYK35" s="530"/>
      <c r="MYL35" s="530"/>
      <c r="MYM35" s="530"/>
      <c r="MYN35" s="530"/>
      <c r="MYO35" s="530"/>
      <c r="MYP35" s="530"/>
      <c r="MYQ35" s="530"/>
      <c r="MYR35" s="530"/>
      <c r="MYS35" s="530"/>
      <c r="MYT35" s="530"/>
      <c r="MYU35" s="530"/>
      <c r="MYV35" s="530"/>
      <c r="MYW35" s="530"/>
      <c r="MYX35" s="530"/>
      <c r="MYY35" s="530"/>
      <c r="MYZ35" s="530"/>
      <c r="MZA35" s="530"/>
      <c r="MZB35" s="530"/>
      <c r="MZC35" s="530"/>
      <c r="MZD35" s="530"/>
      <c r="MZE35" s="530"/>
      <c r="MZF35" s="530"/>
      <c r="MZG35" s="530"/>
      <c r="MZH35" s="530"/>
      <c r="MZI35" s="530"/>
      <c r="MZJ35" s="530"/>
      <c r="MZK35" s="530"/>
      <c r="MZL35" s="530"/>
      <c r="MZM35" s="530"/>
      <c r="MZN35" s="530"/>
      <c r="MZO35" s="530"/>
      <c r="MZP35" s="530"/>
      <c r="MZQ35" s="530"/>
      <c r="MZR35" s="530"/>
      <c r="MZS35" s="530"/>
      <c r="MZT35" s="530"/>
      <c r="MZU35" s="530"/>
      <c r="MZV35" s="530"/>
      <c r="MZW35" s="530"/>
      <c r="MZX35" s="530"/>
      <c r="MZY35" s="530"/>
      <c r="MZZ35" s="530"/>
      <c r="NAA35" s="530"/>
      <c r="NAB35" s="530"/>
      <c r="NAC35" s="530"/>
      <c r="NAD35" s="530"/>
      <c r="NAE35" s="530"/>
      <c r="NAF35" s="530"/>
      <c r="NAG35" s="530"/>
      <c r="NAH35" s="530"/>
      <c r="NAI35" s="530"/>
      <c r="NAJ35" s="530"/>
      <c r="NAK35" s="530"/>
      <c r="NAL35" s="530"/>
      <c r="NAM35" s="530"/>
      <c r="NAN35" s="530"/>
      <c r="NAO35" s="530"/>
      <c r="NAP35" s="530"/>
      <c r="NAQ35" s="530"/>
      <c r="NAR35" s="530"/>
      <c r="NAS35" s="530"/>
      <c r="NAT35" s="530"/>
      <c r="NAU35" s="530"/>
      <c r="NAV35" s="530"/>
      <c r="NAW35" s="530"/>
      <c r="NAX35" s="530"/>
      <c r="NAY35" s="530"/>
      <c r="NAZ35" s="530"/>
      <c r="NBA35" s="530"/>
      <c r="NBB35" s="530"/>
      <c r="NBC35" s="530"/>
      <c r="NBD35" s="530"/>
      <c r="NBE35" s="530"/>
      <c r="NBF35" s="530"/>
      <c r="NBG35" s="530"/>
      <c r="NBH35" s="530"/>
      <c r="NBI35" s="530"/>
      <c r="NBJ35" s="530"/>
      <c r="NBK35" s="530"/>
      <c r="NBL35" s="530"/>
      <c r="NBM35" s="530"/>
      <c r="NBN35" s="530"/>
      <c r="NBO35" s="530"/>
      <c r="NBP35" s="530"/>
      <c r="NBQ35" s="530"/>
      <c r="NBR35" s="530"/>
      <c r="NBS35" s="530"/>
      <c r="NBT35" s="530"/>
      <c r="NBU35" s="530"/>
      <c r="NBV35" s="530"/>
      <c r="NBW35" s="530"/>
      <c r="NBX35" s="530"/>
      <c r="NBY35" s="530"/>
      <c r="NBZ35" s="530"/>
      <c r="NCA35" s="530"/>
      <c r="NCB35" s="530"/>
      <c r="NCC35" s="530"/>
      <c r="NCD35" s="530"/>
      <c r="NCE35" s="530"/>
      <c r="NCF35" s="530"/>
      <c r="NCG35" s="530"/>
      <c r="NCH35" s="530"/>
      <c r="NCI35" s="530"/>
      <c r="NCJ35" s="530"/>
      <c r="NCK35" s="530"/>
      <c r="NCL35" s="530"/>
      <c r="NCM35" s="530"/>
      <c r="NCN35" s="530"/>
      <c r="NCO35" s="530"/>
      <c r="NCP35" s="530"/>
      <c r="NCQ35" s="530"/>
      <c r="NCR35" s="530"/>
      <c r="NCS35" s="530"/>
      <c r="NCT35" s="530"/>
      <c r="NCU35" s="530"/>
      <c r="NCV35" s="530"/>
      <c r="NCW35" s="530"/>
      <c r="NCX35" s="530"/>
      <c r="NCY35" s="530"/>
      <c r="NCZ35" s="530"/>
      <c r="NDA35" s="530"/>
      <c r="NDB35" s="530"/>
      <c r="NDC35" s="530"/>
      <c r="NDD35" s="530"/>
      <c r="NDE35" s="530"/>
      <c r="NDF35" s="530"/>
      <c r="NDG35" s="530"/>
      <c r="NDH35" s="530"/>
      <c r="NDI35" s="530"/>
      <c r="NDJ35" s="530"/>
      <c r="NDK35" s="530"/>
      <c r="NDL35" s="530"/>
      <c r="NDM35" s="530"/>
      <c r="NDN35" s="530"/>
      <c r="NDO35" s="530"/>
      <c r="NDP35" s="530"/>
      <c r="NDQ35" s="530"/>
      <c r="NDR35" s="530"/>
      <c r="NDS35" s="530"/>
      <c r="NDT35" s="530"/>
      <c r="NDU35" s="530"/>
      <c r="NDV35" s="530"/>
      <c r="NDW35" s="530"/>
      <c r="NDX35" s="530"/>
      <c r="NDY35" s="530"/>
      <c r="NDZ35" s="530"/>
      <c r="NEA35" s="530"/>
      <c r="NEB35" s="530"/>
      <c r="NEC35" s="530"/>
      <c r="NED35" s="530"/>
      <c r="NEE35" s="530"/>
      <c r="NEF35" s="530"/>
      <c r="NEG35" s="530"/>
      <c r="NEH35" s="530"/>
      <c r="NEI35" s="530"/>
      <c r="NEJ35" s="530"/>
      <c r="NEK35" s="530"/>
      <c r="NEL35" s="530"/>
      <c r="NEM35" s="530"/>
      <c r="NEN35" s="530"/>
      <c r="NEO35" s="530"/>
      <c r="NEP35" s="530"/>
      <c r="NEQ35" s="530"/>
      <c r="NER35" s="530"/>
      <c r="NES35" s="530"/>
      <c r="NET35" s="530"/>
      <c r="NEU35" s="530"/>
      <c r="NEV35" s="530"/>
      <c r="NEW35" s="530"/>
      <c r="NEX35" s="530"/>
      <c r="NEY35" s="530"/>
      <c r="NEZ35" s="530"/>
      <c r="NFA35" s="530"/>
      <c r="NFB35" s="530"/>
      <c r="NFC35" s="530"/>
      <c r="NFD35" s="530"/>
      <c r="NFE35" s="530"/>
      <c r="NFF35" s="530"/>
      <c r="NFG35" s="530"/>
      <c r="NFH35" s="530"/>
      <c r="NFI35" s="530"/>
      <c r="NFJ35" s="530"/>
      <c r="NFK35" s="530"/>
      <c r="NFL35" s="530"/>
      <c r="NFM35" s="530"/>
      <c r="NFN35" s="530"/>
      <c r="NFO35" s="530"/>
      <c r="NFP35" s="530"/>
      <c r="NFQ35" s="530"/>
      <c r="NFR35" s="530"/>
      <c r="NFS35" s="530"/>
      <c r="NFT35" s="530"/>
      <c r="NFU35" s="530"/>
      <c r="NFV35" s="530"/>
      <c r="NFW35" s="530"/>
      <c r="NFX35" s="530"/>
      <c r="NFY35" s="530"/>
      <c r="NFZ35" s="530"/>
      <c r="NGA35" s="530"/>
      <c r="NGB35" s="530"/>
      <c r="NGC35" s="530"/>
      <c r="NGD35" s="530"/>
      <c r="NGE35" s="530"/>
      <c r="NGF35" s="530"/>
      <c r="NGG35" s="530"/>
      <c r="NGH35" s="530"/>
      <c r="NGI35" s="530"/>
      <c r="NGJ35" s="530"/>
      <c r="NGK35" s="530"/>
      <c r="NGL35" s="530"/>
      <c r="NGM35" s="530"/>
      <c r="NGN35" s="530"/>
      <c r="NGO35" s="530"/>
      <c r="NGP35" s="530"/>
      <c r="NGQ35" s="530"/>
      <c r="NGR35" s="530"/>
      <c r="NGS35" s="530"/>
      <c r="NGT35" s="530"/>
      <c r="NGU35" s="530"/>
      <c r="NGV35" s="530"/>
      <c r="NGW35" s="530"/>
      <c r="NGX35" s="530"/>
      <c r="NGY35" s="530"/>
      <c r="NGZ35" s="530"/>
      <c r="NHA35" s="530"/>
      <c r="NHB35" s="530"/>
      <c r="NHC35" s="530"/>
      <c r="NHD35" s="530"/>
      <c r="NHE35" s="530"/>
      <c r="NHF35" s="530"/>
      <c r="NHG35" s="530"/>
      <c r="NHH35" s="530"/>
      <c r="NHI35" s="530"/>
      <c r="NHJ35" s="530"/>
      <c r="NHK35" s="530"/>
      <c r="NHL35" s="530"/>
      <c r="NHM35" s="530"/>
      <c r="NHN35" s="530"/>
      <c r="NHO35" s="530"/>
      <c r="NHP35" s="530"/>
      <c r="NHQ35" s="530"/>
      <c r="NHR35" s="530"/>
      <c r="NHS35" s="530"/>
      <c r="NHT35" s="530"/>
      <c r="NHU35" s="530"/>
      <c r="NHV35" s="530"/>
      <c r="NHW35" s="530"/>
      <c r="NHX35" s="530"/>
      <c r="NHY35" s="530"/>
      <c r="NHZ35" s="530"/>
      <c r="NIA35" s="530"/>
      <c r="NIB35" s="530"/>
      <c r="NIC35" s="530"/>
      <c r="NID35" s="530"/>
      <c r="NIE35" s="530"/>
      <c r="NIF35" s="530"/>
      <c r="NIG35" s="530"/>
      <c r="NIH35" s="530"/>
      <c r="NII35" s="530"/>
      <c r="NIJ35" s="530"/>
      <c r="NIK35" s="530"/>
      <c r="NIL35" s="530"/>
      <c r="NIM35" s="530"/>
      <c r="NIN35" s="530"/>
      <c r="NIO35" s="530"/>
      <c r="NIP35" s="530"/>
      <c r="NIQ35" s="530"/>
      <c r="NIR35" s="530"/>
      <c r="NIS35" s="530"/>
      <c r="NIT35" s="530"/>
      <c r="NIU35" s="530"/>
      <c r="NIV35" s="530"/>
      <c r="NIW35" s="530"/>
      <c r="NIX35" s="530"/>
      <c r="NIY35" s="530"/>
      <c r="NIZ35" s="530"/>
      <c r="NJA35" s="530"/>
      <c r="NJB35" s="530"/>
      <c r="NJC35" s="530"/>
      <c r="NJD35" s="530"/>
      <c r="NJE35" s="530"/>
      <c r="NJF35" s="530"/>
      <c r="NJG35" s="530"/>
      <c r="NJH35" s="530"/>
      <c r="NJI35" s="530"/>
      <c r="NJJ35" s="530"/>
      <c r="NJK35" s="530"/>
      <c r="NJL35" s="530"/>
      <c r="NJM35" s="530"/>
      <c r="NJN35" s="530"/>
      <c r="NJO35" s="530"/>
      <c r="NJP35" s="530"/>
      <c r="NJQ35" s="530"/>
      <c r="NJR35" s="530"/>
      <c r="NJS35" s="530"/>
      <c r="NJT35" s="530"/>
      <c r="NJU35" s="530"/>
      <c r="NJV35" s="530"/>
      <c r="NJW35" s="530"/>
      <c r="NJX35" s="530"/>
      <c r="NJY35" s="530"/>
      <c r="NJZ35" s="530"/>
      <c r="NKA35" s="530"/>
      <c r="NKB35" s="530"/>
      <c r="NKC35" s="530"/>
      <c r="NKD35" s="530"/>
      <c r="NKE35" s="530"/>
      <c r="NKF35" s="530"/>
      <c r="NKG35" s="530"/>
      <c r="NKH35" s="530"/>
      <c r="NKI35" s="530"/>
      <c r="NKJ35" s="530"/>
      <c r="NKK35" s="530"/>
      <c r="NKL35" s="530"/>
      <c r="NKM35" s="530"/>
      <c r="NKN35" s="530"/>
      <c r="NKO35" s="530"/>
      <c r="NKP35" s="530"/>
      <c r="NKQ35" s="530"/>
      <c r="NKR35" s="530"/>
      <c r="NKS35" s="530"/>
      <c r="NKT35" s="530"/>
      <c r="NKU35" s="530"/>
      <c r="NKV35" s="530"/>
      <c r="NKW35" s="530"/>
      <c r="NKX35" s="530"/>
      <c r="NKY35" s="530"/>
      <c r="NKZ35" s="530"/>
      <c r="NLA35" s="530"/>
      <c r="NLB35" s="530"/>
      <c r="NLC35" s="530"/>
      <c r="NLD35" s="530"/>
      <c r="NLE35" s="530"/>
      <c r="NLF35" s="530"/>
      <c r="NLG35" s="530"/>
      <c r="NLH35" s="530"/>
      <c r="NLI35" s="530"/>
      <c r="NLJ35" s="530"/>
      <c r="NLK35" s="530"/>
      <c r="NLL35" s="530"/>
      <c r="NLM35" s="530"/>
      <c r="NLN35" s="530"/>
      <c r="NLO35" s="530"/>
      <c r="NLP35" s="530"/>
      <c r="NLQ35" s="530"/>
      <c r="NLR35" s="530"/>
      <c r="NLS35" s="530"/>
      <c r="NLT35" s="530"/>
      <c r="NLU35" s="530"/>
      <c r="NLV35" s="530"/>
      <c r="NLW35" s="530"/>
      <c r="NLX35" s="530"/>
      <c r="NLY35" s="530"/>
      <c r="NLZ35" s="530"/>
      <c r="NMA35" s="530"/>
      <c r="NMB35" s="530"/>
      <c r="NMC35" s="530"/>
      <c r="NMD35" s="530"/>
      <c r="NME35" s="530"/>
      <c r="NMF35" s="530"/>
      <c r="NMG35" s="530"/>
      <c r="NMH35" s="530"/>
      <c r="NMI35" s="530"/>
      <c r="NMJ35" s="530"/>
      <c r="NMK35" s="530"/>
      <c r="NML35" s="530"/>
      <c r="NMM35" s="530"/>
      <c r="NMN35" s="530"/>
      <c r="NMO35" s="530"/>
      <c r="NMP35" s="530"/>
      <c r="NMQ35" s="530"/>
      <c r="NMR35" s="530"/>
      <c r="NMS35" s="530"/>
      <c r="NMT35" s="530"/>
      <c r="NMU35" s="530"/>
      <c r="NMV35" s="530"/>
      <c r="NMW35" s="530"/>
      <c r="NMX35" s="530"/>
      <c r="NMY35" s="530"/>
      <c r="NMZ35" s="530"/>
      <c r="NNA35" s="530"/>
      <c r="NNB35" s="530"/>
      <c r="NNC35" s="530"/>
      <c r="NND35" s="530"/>
      <c r="NNE35" s="530"/>
      <c r="NNF35" s="530"/>
      <c r="NNG35" s="530"/>
      <c r="NNH35" s="530"/>
      <c r="NNI35" s="530"/>
      <c r="NNJ35" s="530"/>
      <c r="NNK35" s="530"/>
      <c r="NNL35" s="530"/>
      <c r="NNM35" s="530"/>
      <c r="NNN35" s="530"/>
      <c r="NNO35" s="530"/>
      <c r="NNP35" s="530"/>
      <c r="NNQ35" s="530"/>
      <c r="NNR35" s="530"/>
      <c r="NNS35" s="530"/>
      <c r="NNT35" s="530"/>
      <c r="NNU35" s="530"/>
      <c r="NNV35" s="530"/>
      <c r="NNW35" s="530"/>
      <c r="NNX35" s="530"/>
      <c r="NNY35" s="530"/>
      <c r="NNZ35" s="530"/>
      <c r="NOA35" s="530"/>
      <c r="NOB35" s="530"/>
      <c r="NOC35" s="530"/>
      <c r="NOD35" s="530"/>
      <c r="NOE35" s="530"/>
      <c r="NOF35" s="530"/>
      <c r="NOG35" s="530"/>
      <c r="NOH35" s="530"/>
      <c r="NOI35" s="530"/>
      <c r="NOJ35" s="530"/>
      <c r="NOK35" s="530"/>
      <c r="NOL35" s="530"/>
      <c r="NOM35" s="530"/>
      <c r="NON35" s="530"/>
      <c r="NOO35" s="530"/>
      <c r="NOP35" s="530"/>
      <c r="NOQ35" s="530"/>
      <c r="NOR35" s="530"/>
      <c r="NOS35" s="530"/>
      <c r="NOT35" s="530"/>
      <c r="NOU35" s="530"/>
      <c r="NOV35" s="530"/>
      <c r="NOW35" s="530"/>
      <c r="NOX35" s="530"/>
      <c r="NOY35" s="530"/>
      <c r="NOZ35" s="530"/>
      <c r="NPA35" s="530"/>
      <c r="NPB35" s="530"/>
      <c r="NPC35" s="530"/>
      <c r="NPD35" s="530"/>
      <c r="NPE35" s="530"/>
      <c r="NPF35" s="530"/>
      <c r="NPG35" s="530"/>
      <c r="NPH35" s="530"/>
      <c r="NPI35" s="530"/>
      <c r="NPJ35" s="530"/>
      <c r="NPK35" s="530"/>
      <c r="NPL35" s="530"/>
      <c r="NPM35" s="530"/>
      <c r="NPN35" s="530"/>
      <c r="NPO35" s="530"/>
      <c r="NPP35" s="530"/>
      <c r="NPQ35" s="530"/>
      <c r="NPR35" s="530"/>
      <c r="NPS35" s="530"/>
      <c r="NPT35" s="530"/>
      <c r="NPU35" s="530"/>
      <c r="NPV35" s="530"/>
      <c r="NPW35" s="530"/>
      <c r="NPX35" s="530"/>
      <c r="NPY35" s="530"/>
      <c r="NPZ35" s="530"/>
      <c r="NQA35" s="530"/>
      <c r="NQB35" s="530"/>
      <c r="NQC35" s="530"/>
      <c r="NQD35" s="530"/>
      <c r="NQE35" s="530"/>
      <c r="NQF35" s="530"/>
      <c r="NQG35" s="530"/>
      <c r="NQH35" s="530"/>
      <c r="NQI35" s="530"/>
      <c r="NQJ35" s="530"/>
      <c r="NQK35" s="530"/>
      <c r="NQL35" s="530"/>
      <c r="NQM35" s="530"/>
      <c r="NQN35" s="530"/>
      <c r="NQO35" s="530"/>
      <c r="NQP35" s="530"/>
      <c r="NQQ35" s="530"/>
      <c r="NQR35" s="530"/>
      <c r="NQS35" s="530"/>
      <c r="NQT35" s="530"/>
      <c r="NQU35" s="530"/>
      <c r="NQV35" s="530"/>
      <c r="NQW35" s="530"/>
      <c r="NQX35" s="530"/>
      <c r="NQY35" s="530"/>
      <c r="NQZ35" s="530"/>
      <c r="NRA35" s="530"/>
      <c r="NRB35" s="530"/>
      <c r="NRC35" s="530"/>
      <c r="NRD35" s="530"/>
      <c r="NRE35" s="530"/>
      <c r="NRF35" s="530"/>
      <c r="NRG35" s="530"/>
      <c r="NRH35" s="530"/>
      <c r="NRI35" s="530"/>
      <c r="NRJ35" s="530"/>
      <c r="NRK35" s="530"/>
      <c r="NRL35" s="530"/>
      <c r="NRM35" s="530"/>
      <c r="NRN35" s="530"/>
      <c r="NRO35" s="530"/>
      <c r="NRP35" s="530"/>
      <c r="NRQ35" s="530"/>
      <c r="NRR35" s="530"/>
      <c r="NRS35" s="530"/>
      <c r="NRT35" s="530"/>
      <c r="NRU35" s="530"/>
      <c r="NRV35" s="530"/>
      <c r="NRW35" s="530"/>
      <c r="NRX35" s="530"/>
      <c r="NRY35" s="530"/>
      <c r="NRZ35" s="530"/>
      <c r="NSA35" s="530"/>
      <c r="NSB35" s="530"/>
      <c r="NSC35" s="530"/>
      <c r="NSD35" s="530"/>
      <c r="NSE35" s="530"/>
      <c r="NSF35" s="530"/>
      <c r="NSG35" s="530"/>
      <c r="NSH35" s="530"/>
      <c r="NSI35" s="530"/>
      <c r="NSJ35" s="530"/>
      <c r="NSK35" s="530"/>
      <c r="NSL35" s="530"/>
      <c r="NSM35" s="530"/>
      <c r="NSN35" s="530"/>
      <c r="NSO35" s="530"/>
      <c r="NSP35" s="530"/>
      <c r="NSQ35" s="530"/>
      <c r="NSR35" s="530"/>
      <c r="NSS35" s="530"/>
      <c r="NST35" s="530"/>
      <c r="NSU35" s="530"/>
      <c r="NSV35" s="530"/>
      <c r="NSW35" s="530"/>
      <c r="NSX35" s="530"/>
      <c r="NSY35" s="530"/>
      <c r="NSZ35" s="530"/>
      <c r="NTA35" s="530"/>
      <c r="NTB35" s="530"/>
      <c r="NTC35" s="530"/>
      <c r="NTD35" s="530"/>
      <c r="NTE35" s="530"/>
      <c r="NTF35" s="530"/>
      <c r="NTG35" s="530"/>
      <c r="NTH35" s="530"/>
      <c r="NTI35" s="530"/>
      <c r="NTJ35" s="530"/>
      <c r="NTK35" s="530"/>
      <c r="NTL35" s="530"/>
      <c r="NTM35" s="530"/>
      <c r="NTN35" s="530"/>
      <c r="NTO35" s="530"/>
      <c r="NTP35" s="530"/>
      <c r="NTQ35" s="530"/>
      <c r="NTR35" s="530"/>
      <c r="NTS35" s="530"/>
      <c r="NTT35" s="530"/>
      <c r="NTU35" s="530"/>
      <c r="NTV35" s="530"/>
      <c r="NTW35" s="530"/>
      <c r="NTX35" s="530"/>
      <c r="NTY35" s="530"/>
      <c r="NTZ35" s="530"/>
      <c r="NUA35" s="530"/>
      <c r="NUB35" s="530"/>
      <c r="NUC35" s="530"/>
      <c r="NUD35" s="530"/>
      <c r="NUE35" s="530"/>
      <c r="NUF35" s="530"/>
      <c r="NUG35" s="530"/>
      <c r="NUH35" s="530"/>
      <c r="NUI35" s="530"/>
      <c r="NUJ35" s="530"/>
      <c r="NUK35" s="530"/>
      <c r="NUL35" s="530"/>
      <c r="NUM35" s="530"/>
      <c r="NUN35" s="530"/>
      <c r="NUO35" s="530"/>
      <c r="NUP35" s="530"/>
      <c r="NUQ35" s="530"/>
      <c r="NUR35" s="530"/>
      <c r="NUS35" s="530"/>
      <c r="NUT35" s="530"/>
      <c r="NUU35" s="530"/>
      <c r="NUV35" s="530"/>
      <c r="NUW35" s="530"/>
      <c r="NUX35" s="530"/>
      <c r="NUY35" s="530"/>
      <c r="NUZ35" s="530"/>
      <c r="NVA35" s="530"/>
      <c r="NVB35" s="530"/>
      <c r="NVC35" s="530"/>
      <c r="NVD35" s="530"/>
      <c r="NVE35" s="530"/>
      <c r="NVF35" s="530"/>
      <c r="NVG35" s="530"/>
      <c r="NVH35" s="530"/>
      <c r="NVI35" s="530"/>
      <c r="NVJ35" s="530"/>
      <c r="NVK35" s="530"/>
      <c r="NVL35" s="530"/>
      <c r="NVM35" s="530"/>
      <c r="NVN35" s="530"/>
      <c r="NVO35" s="530"/>
      <c r="NVP35" s="530"/>
      <c r="NVQ35" s="530"/>
      <c r="NVR35" s="530"/>
      <c r="NVS35" s="530"/>
      <c r="NVT35" s="530"/>
      <c r="NVU35" s="530"/>
      <c r="NVV35" s="530"/>
      <c r="NVW35" s="530"/>
      <c r="NVX35" s="530"/>
      <c r="NVY35" s="530"/>
      <c r="NVZ35" s="530"/>
      <c r="NWA35" s="530"/>
      <c r="NWB35" s="530"/>
      <c r="NWC35" s="530"/>
      <c r="NWD35" s="530"/>
      <c r="NWE35" s="530"/>
      <c r="NWF35" s="530"/>
      <c r="NWG35" s="530"/>
      <c r="NWH35" s="530"/>
      <c r="NWI35" s="530"/>
      <c r="NWJ35" s="530"/>
      <c r="NWK35" s="530"/>
      <c r="NWL35" s="530"/>
      <c r="NWM35" s="530"/>
      <c r="NWN35" s="530"/>
      <c r="NWO35" s="530"/>
      <c r="NWP35" s="530"/>
      <c r="NWQ35" s="530"/>
      <c r="NWR35" s="530"/>
      <c r="NWS35" s="530"/>
      <c r="NWT35" s="530"/>
      <c r="NWU35" s="530"/>
      <c r="NWV35" s="530"/>
      <c r="NWW35" s="530"/>
      <c r="NWX35" s="530"/>
      <c r="NWY35" s="530"/>
      <c r="NWZ35" s="530"/>
      <c r="NXA35" s="530"/>
      <c r="NXB35" s="530"/>
      <c r="NXC35" s="530"/>
      <c r="NXD35" s="530"/>
      <c r="NXE35" s="530"/>
      <c r="NXF35" s="530"/>
      <c r="NXG35" s="530"/>
      <c r="NXH35" s="530"/>
      <c r="NXI35" s="530"/>
      <c r="NXJ35" s="530"/>
      <c r="NXK35" s="530"/>
      <c r="NXL35" s="530"/>
      <c r="NXM35" s="530"/>
      <c r="NXN35" s="530"/>
      <c r="NXO35" s="530"/>
      <c r="NXP35" s="530"/>
      <c r="NXQ35" s="530"/>
      <c r="NXR35" s="530"/>
      <c r="NXS35" s="530"/>
      <c r="NXT35" s="530"/>
      <c r="NXU35" s="530"/>
      <c r="NXV35" s="530"/>
      <c r="NXW35" s="530"/>
      <c r="NXX35" s="530"/>
      <c r="NXY35" s="530"/>
      <c r="NXZ35" s="530"/>
      <c r="NYA35" s="530"/>
      <c r="NYB35" s="530"/>
      <c r="NYC35" s="530"/>
      <c r="NYD35" s="530"/>
      <c r="NYE35" s="530"/>
      <c r="NYF35" s="530"/>
      <c r="NYG35" s="530"/>
      <c r="NYH35" s="530"/>
      <c r="NYI35" s="530"/>
      <c r="NYJ35" s="530"/>
      <c r="NYK35" s="530"/>
      <c r="NYL35" s="530"/>
      <c r="NYM35" s="530"/>
      <c r="NYN35" s="530"/>
      <c r="NYO35" s="530"/>
      <c r="NYP35" s="530"/>
      <c r="NYQ35" s="530"/>
      <c r="NYR35" s="530"/>
      <c r="NYS35" s="530"/>
      <c r="NYT35" s="530"/>
      <c r="NYU35" s="530"/>
      <c r="NYV35" s="530"/>
      <c r="NYW35" s="530"/>
      <c r="NYX35" s="530"/>
      <c r="NYY35" s="530"/>
      <c r="NYZ35" s="530"/>
      <c r="NZA35" s="530"/>
      <c r="NZB35" s="530"/>
      <c r="NZC35" s="530"/>
      <c r="NZD35" s="530"/>
      <c r="NZE35" s="530"/>
      <c r="NZF35" s="530"/>
      <c r="NZG35" s="530"/>
      <c r="NZH35" s="530"/>
      <c r="NZI35" s="530"/>
      <c r="NZJ35" s="530"/>
      <c r="NZK35" s="530"/>
      <c r="NZL35" s="530"/>
      <c r="NZM35" s="530"/>
      <c r="NZN35" s="530"/>
      <c r="NZO35" s="530"/>
      <c r="NZP35" s="530"/>
      <c r="NZQ35" s="530"/>
      <c r="NZR35" s="530"/>
      <c r="NZS35" s="530"/>
      <c r="NZT35" s="530"/>
      <c r="NZU35" s="530"/>
      <c r="NZV35" s="530"/>
      <c r="NZW35" s="530"/>
      <c r="NZX35" s="530"/>
      <c r="NZY35" s="530"/>
      <c r="NZZ35" s="530"/>
      <c r="OAA35" s="530"/>
      <c r="OAB35" s="530"/>
      <c r="OAC35" s="530"/>
      <c r="OAD35" s="530"/>
      <c r="OAE35" s="530"/>
      <c r="OAF35" s="530"/>
      <c r="OAG35" s="530"/>
      <c r="OAH35" s="530"/>
      <c r="OAI35" s="530"/>
      <c r="OAJ35" s="530"/>
      <c r="OAK35" s="530"/>
      <c r="OAL35" s="530"/>
      <c r="OAM35" s="530"/>
      <c r="OAN35" s="530"/>
      <c r="OAO35" s="530"/>
      <c r="OAP35" s="530"/>
      <c r="OAQ35" s="530"/>
      <c r="OAR35" s="530"/>
      <c r="OAS35" s="530"/>
      <c r="OAT35" s="530"/>
      <c r="OAU35" s="530"/>
      <c r="OAV35" s="530"/>
      <c r="OAW35" s="530"/>
      <c r="OAX35" s="530"/>
      <c r="OAY35" s="530"/>
      <c r="OAZ35" s="530"/>
      <c r="OBA35" s="530"/>
      <c r="OBB35" s="530"/>
      <c r="OBC35" s="530"/>
      <c r="OBD35" s="530"/>
      <c r="OBE35" s="530"/>
      <c r="OBF35" s="530"/>
      <c r="OBG35" s="530"/>
      <c r="OBH35" s="530"/>
      <c r="OBI35" s="530"/>
      <c r="OBJ35" s="530"/>
      <c r="OBK35" s="530"/>
      <c r="OBL35" s="530"/>
      <c r="OBM35" s="530"/>
      <c r="OBN35" s="530"/>
      <c r="OBO35" s="530"/>
      <c r="OBP35" s="530"/>
      <c r="OBQ35" s="530"/>
      <c r="OBR35" s="530"/>
      <c r="OBS35" s="530"/>
      <c r="OBT35" s="530"/>
      <c r="OBU35" s="530"/>
      <c r="OBV35" s="530"/>
      <c r="OBW35" s="530"/>
      <c r="OBX35" s="530"/>
      <c r="OBY35" s="530"/>
      <c r="OBZ35" s="530"/>
      <c r="OCA35" s="530"/>
      <c r="OCB35" s="530"/>
      <c r="OCC35" s="530"/>
      <c r="OCD35" s="530"/>
      <c r="OCE35" s="530"/>
      <c r="OCF35" s="530"/>
      <c r="OCG35" s="530"/>
      <c r="OCH35" s="530"/>
      <c r="OCI35" s="530"/>
      <c r="OCJ35" s="530"/>
      <c r="OCK35" s="530"/>
      <c r="OCL35" s="530"/>
      <c r="OCM35" s="530"/>
      <c r="OCN35" s="530"/>
      <c r="OCO35" s="530"/>
      <c r="OCP35" s="530"/>
      <c r="OCQ35" s="530"/>
      <c r="OCR35" s="530"/>
      <c r="OCS35" s="530"/>
      <c r="OCT35" s="530"/>
      <c r="OCU35" s="530"/>
      <c r="OCV35" s="530"/>
      <c r="OCW35" s="530"/>
      <c r="OCX35" s="530"/>
      <c r="OCY35" s="530"/>
      <c r="OCZ35" s="530"/>
      <c r="ODA35" s="530"/>
      <c r="ODB35" s="530"/>
      <c r="ODC35" s="530"/>
      <c r="ODD35" s="530"/>
      <c r="ODE35" s="530"/>
      <c r="ODF35" s="530"/>
      <c r="ODG35" s="530"/>
      <c r="ODH35" s="530"/>
      <c r="ODI35" s="530"/>
      <c r="ODJ35" s="530"/>
      <c r="ODK35" s="530"/>
      <c r="ODL35" s="530"/>
      <c r="ODM35" s="530"/>
      <c r="ODN35" s="530"/>
      <c r="ODO35" s="530"/>
      <c r="ODP35" s="530"/>
      <c r="ODQ35" s="530"/>
      <c r="ODR35" s="530"/>
      <c r="ODS35" s="530"/>
      <c r="ODT35" s="530"/>
      <c r="ODU35" s="530"/>
      <c r="ODV35" s="530"/>
      <c r="ODW35" s="530"/>
      <c r="ODX35" s="530"/>
      <c r="ODY35" s="530"/>
      <c r="ODZ35" s="530"/>
      <c r="OEA35" s="530"/>
      <c r="OEB35" s="530"/>
      <c r="OEC35" s="530"/>
      <c r="OED35" s="530"/>
      <c r="OEE35" s="530"/>
      <c r="OEF35" s="530"/>
      <c r="OEG35" s="530"/>
      <c r="OEH35" s="530"/>
      <c r="OEI35" s="530"/>
      <c r="OEJ35" s="530"/>
      <c r="OEK35" s="530"/>
      <c r="OEL35" s="530"/>
      <c r="OEM35" s="530"/>
      <c r="OEN35" s="530"/>
      <c r="OEO35" s="530"/>
      <c r="OEP35" s="530"/>
      <c r="OEQ35" s="530"/>
      <c r="OER35" s="530"/>
      <c r="OES35" s="530"/>
      <c r="OET35" s="530"/>
      <c r="OEU35" s="530"/>
      <c r="OEV35" s="530"/>
      <c r="OEW35" s="530"/>
      <c r="OEX35" s="530"/>
      <c r="OEY35" s="530"/>
      <c r="OEZ35" s="530"/>
      <c r="OFA35" s="530"/>
      <c r="OFB35" s="530"/>
      <c r="OFC35" s="530"/>
      <c r="OFD35" s="530"/>
      <c r="OFE35" s="530"/>
      <c r="OFF35" s="530"/>
      <c r="OFG35" s="530"/>
      <c r="OFH35" s="530"/>
      <c r="OFI35" s="530"/>
      <c r="OFJ35" s="530"/>
      <c r="OFK35" s="530"/>
      <c r="OFL35" s="530"/>
      <c r="OFM35" s="530"/>
      <c r="OFN35" s="530"/>
      <c r="OFO35" s="530"/>
      <c r="OFP35" s="530"/>
      <c r="OFQ35" s="530"/>
      <c r="OFR35" s="530"/>
      <c r="OFS35" s="530"/>
      <c r="OFT35" s="530"/>
      <c r="OFU35" s="530"/>
      <c r="OFV35" s="530"/>
      <c r="OFW35" s="530"/>
      <c r="OFX35" s="530"/>
      <c r="OFY35" s="530"/>
      <c r="OFZ35" s="530"/>
      <c r="OGA35" s="530"/>
      <c r="OGB35" s="530"/>
      <c r="OGC35" s="530"/>
      <c r="OGD35" s="530"/>
      <c r="OGE35" s="530"/>
      <c r="OGF35" s="530"/>
      <c r="OGG35" s="530"/>
      <c r="OGH35" s="530"/>
      <c r="OGI35" s="530"/>
      <c r="OGJ35" s="530"/>
      <c r="OGK35" s="530"/>
      <c r="OGL35" s="530"/>
      <c r="OGM35" s="530"/>
      <c r="OGN35" s="530"/>
      <c r="OGO35" s="530"/>
      <c r="OGP35" s="530"/>
      <c r="OGQ35" s="530"/>
      <c r="OGR35" s="530"/>
      <c r="OGS35" s="530"/>
      <c r="OGT35" s="530"/>
      <c r="OGU35" s="530"/>
      <c r="OGV35" s="530"/>
      <c r="OGW35" s="530"/>
      <c r="OGX35" s="530"/>
      <c r="OGY35" s="530"/>
      <c r="OGZ35" s="530"/>
      <c r="OHA35" s="530"/>
      <c r="OHB35" s="530"/>
      <c r="OHC35" s="530"/>
      <c r="OHD35" s="530"/>
      <c r="OHE35" s="530"/>
      <c r="OHF35" s="530"/>
      <c r="OHG35" s="530"/>
      <c r="OHH35" s="530"/>
      <c r="OHI35" s="530"/>
      <c r="OHJ35" s="530"/>
      <c r="OHK35" s="530"/>
      <c r="OHL35" s="530"/>
      <c r="OHM35" s="530"/>
      <c r="OHN35" s="530"/>
      <c r="OHO35" s="530"/>
      <c r="OHP35" s="530"/>
      <c r="OHQ35" s="530"/>
      <c r="OHR35" s="530"/>
      <c r="OHS35" s="530"/>
      <c r="OHT35" s="530"/>
      <c r="OHU35" s="530"/>
      <c r="OHV35" s="530"/>
      <c r="OHW35" s="530"/>
      <c r="OHX35" s="530"/>
      <c r="OHY35" s="530"/>
      <c r="OHZ35" s="530"/>
      <c r="OIA35" s="530"/>
      <c r="OIB35" s="530"/>
      <c r="OIC35" s="530"/>
      <c r="OID35" s="530"/>
      <c r="OIE35" s="530"/>
      <c r="OIF35" s="530"/>
      <c r="OIG35" s="530"/>
      <c r="OIH35" s="530"/>
      <c r="OII35" s="530"/>
      <c r="OIJ35" s="530"/>
      <c r="OIK35" s="530"/>
      <c r="OIL35" s="530"/>
      <c r="OIM35" s="530"/>
      <c r="OIN35" s="530"/>
      <c r="OIO35" s="530"/>
      <c r="OIP35" s="530"/>
      <c r="OIQ35" s="530"/>
      <c r="OIR35" s="530"/>
      <c r="OIS35" s="530"/>
      <c r="OIT35" s="530"/>
      <c r="OIU35" s="530"/>
      <c r="OIV35" s="530"/>
      <c r="OIW35" s="530"/>
      <c r="OIX35" s="530"/>
      <c r="OIY35" s="530"/>
      <c r="OIZ35" s="530"/>
      <c r="OJA35" s="530"/>
      <c r="OJB35" s="530"/>
      <c r="OJC35" s="530"/>
      <c r="OJD35" s="530"/>
      <c r="OJE35" s="530"/>
      <c r="OJF35" s="530"/>
      <c r="OJG35" s="530"/>
      <c r="OJH35" s="530"/>
      <c r="OJI35" s="530"/>
      <c r="OJJ35" s="530"/>
      <c r="OJK35" s="530"/>
      <c r="OJL35" s="530"/>
      <c r="OJM35" s="530"/>
      <c r="OJN35" s="530"/>
      <c r="OJO35" s="530"/>
      <c r="OJP35" s="530"/>
      <c r="OJQ35" s="530"/>
      <c r="OJR35" s="530"/>
      <c r="OJS35" s="530"/>
      <c r="OJT35" s="530"/>
      <c r="OJU35" s="530"/>
      <c r="OJV35" s="530"/>
      <c r="OJW35" s="530"/>
      <c r="OJX35" s="530"/>
      <c r="OJY35" s="530"/>
      <c r="OJZ35" s="530"/>
      <c r="OKA35" s="530"/>
      <c r="OKB35" s="530"/>
      <c r="OKC35" s="530"/>
      <c r="OKD35" s="530"/>
      <c r="OKE35" s="530"/>
      <c r="OKF35" s="530"/>
      <c r="OKG35" s="530"/>
      <c r="OKH35" s="530"/>
      <c r="OKI35" s="530"/>
      <c r="OKJ35" s="530"/>
      <c r="OKK35" s="530"/>
      <c r="OKL35" s="530"/>
      <c r="OKM35" s="530"/>
      <c r="OKN35" s="530"/>
      <c r="OKO35" s="530"/>
      <c r="OKP35" s="530"/>
      <c r="OKQ35" s="530"/>
      <c r="OKR35" s="530"/>
      <c r="OKS35" s="530"/>
      <c r="OKT35" s="530"/>
      <c r="OKU35" s="530"/>
      <c r="OKV35" s="530"/>
      <c r="OKW35" s="530"/>
      <c r="OKX35" s="530"/>
      <c r="OKY35" s="530"/>
      <c r="OKZ35" s="530"/>
      <c r="OLA35" s="530"/>
      <c r="OLB35" s="530"/>
      <c r="OLC35" s="530"/>
      <c r="OLD35" s="530"/>
      <c r="OLE35" s="530"/>
      <c r="OLF35" s="530"/>
      <c r="OLG35" s="530"/>
      <c r="OLH35" s="530"/>
      <c r="OLI35" s="530"/>
      <c r="OLJ35" s="530"/>
      <c r="OLK35" s="530"/>
      <c r="OLL35" s="530"/>
      <c r="OLM35" s="530"/>
      <c r="OLN35" s="530"/>
      <c r="OLO35" s="530"/>
      <c r="OLP35" s="530"/>
      <c r="OLQ35" s="530"/>
      <c r="OLR35" s="530"/>
      <c r="OLS35" s="530"/>
      <c r="OLT35" s="530"/>
      <c r="OLU35" s="530"/>
      <c r="OLV35" s="530"/>
      <c r="OLW35" s="530"/>
      <c r="OLX35" s="530"/>
      <c r="OLY35" s="530"/>
      <c r="OLZ35" s="530"/>
      <c r="OMA35" s="530"/>
      <c r="OMB35" s="530"/>
      <c r="OMC35" s="530"/>
      <c r="OMD35" s="530"/>
      <c r="OME35" s="530"/>
      <c r="OMF35" s="530"/>
      <c r="OMG35" s="530"/>
      <c r="OMH35" s="530"/>
      <c r="OMI35" s="530"/>
      <c r="OMJ35" s="530"/>
      <c r="OMK35" s="530"/>
      <c r="OML35" s="530"/>
      <c r="OMM35" s="530"/>
      <c r="OMN35" s="530"/>
      <c r="OMO35" s="530"/>
      <c r="OMP35" s="530"/>
      <c r="OMQ35" s="530"/>
      <c r="OMR35" s="530"/>
      <c r="OMS35" s="530"/>
      <c r="OMT35" s="530"/>
      <c r="OMU35" s="530"/>
      <c r="OMV35" s="530"/>
      <c r="OMW35" s="530"/>
      <c r="OMX35" s="530"/>
      <c r="OMY35" s="530"/>
      <c r="OMZ35" s="530"/>
      <c r="ONA35" s="530"/>
      <c r="ONB35" s="530"/>
      <c r="ONC35" s="530"/>
      <c r="OND35" s="530"/>
      <c r="ONE35" s="530"/>
      <c r="ONF35" s="530"/>
      <c r="ONG35" s="530"/>
      <c r="ONH35" s="530"/>
      <c r="ONI35" s="530"/>
      <c r="ONJ35" s="530"/>
      <c r="ONK35" s="530"/>
      <c r="ONL35" s="530"/>
      <c r="ONM35" s="530"/>
      <c r="ONN35" s="530"/>
      <c r="ONO35" s="530"/>
      <c r="ONP35" s="530"/>
      <c r="ONQ35" s="530"/>
      <c r="ONR35" s="530"/>
      <c r="ONS35" s="530"/>
      <c r="ONT35" s="530"/>
      <c r="ONU35" s="530"/>
      <c r="ONV35" s="530"/>
      <c r="ONW35" s="530"/>
      <c r="ONX35" s="530"/>
      <c r="ONY35" s="530"/>
      <c r="ONZ35" s="530"/>
      <c r="OOA35" s="530"/>
      <c r="OOB35" s="530"/>
      <c r="OOC35" s="530"/>
      <c r="OOD35" s="530"/>
      <c r="OOE35" s="530"/>
      <c r="OOF35" s="530"/>
      <c r="OOG35" s="530"/>
      <c r="OOH35" s="530"/>
      <c r="OOI35" s="530"/>
      <c r="OOJ35" s="530"/>
      <c r="OOK35" s="530"/>
      <c r="OOL35" s="530"/>
      <c r="OOM35" s="530"/>
      <c r="OON35" s="530"/>
      <c r="OOO35" s="530"/>
      <c r="OOP35" s="530"/>
      <c r="OOQ35" s="530"/>
      <c r="OOR35" s="530"/>
      <c r="OOS35" s="530"/>
      <c r="OOT35" s="530"/>
      <c r="OOU35" s="530"/>
      <c r="OOV35" s="530"/>
      <c r="OOW35" s="530"/>
      <c r="OOX35" s="530"/>
      <c r="OOY35" s="530"/>
      <c r="OOZ35" s="530"/>
      <c r="OPA35" s="530"/>
      <c r="OPB35" s="530"/>
      <c r="OPC35" s="530"/>
      <c r="OPD35" s="530"/>
      <c r="OPE35" s="530"/>
      <c r="OPF35" s="530"/>
      <c r="OPG35" s="530"/>
      <c r="OPH35" s="530"/>
      <c r="OPI35" s="530"/>
      <c r="OPJ35" s="530"/>
      <c r="OPK35" s="530"/>
      <c r="OPL35" s="530"/>
      <c r="OPM35" s="530"/>
      <c r="OPN35" s="530"/>
      <c r="OPO35" s="530"/>
      <c r="OPP35" s="530"/>
      <c r="OPQ35" s="530"/>
      <c r="OPR35" s="530"/>
      <c r="OPS35" s="530"/>
      <c r="OPT35" s="530"/>
      <c r="OPU35" s="530"/>
      <c r="OPV35" s="530"/>
      <c r="OPW35" s="530"/>
      <c r="OPX35" s="530"/>
      <c r="OPY35" s="530"/>
      <c r="OPZ35" s="530"/>
      <c r="OQA35" s="530"/>
      <c r="OQB35" s="530"/>
      <c r="OQC35" s="530"/>
      <c r="OQD35" s="530"/>
      <c r="OQE35" s="530"/>
      <c r="OQF35" s="530"/>
      <c r="OQG35" s="530"/>
      <c r="OQH35" s="530"/>
      <c r="OQI35" s="530"/>
      <c r="OQJ35" s="530"/>
      <c r="OQK35" s="530"/>
      <c r="OQL35" s="530"/>
      <c r="OQM35" s="530"/>
      <c r="OQN35" s="530"/>
      <c r="OQO35" s="530"/>
      <c r="OQP35" s="530"/>
      <c r="OQQ35" s="530"/>
      <c r="OQR35" s="530"/>
      <c r="OQS35" s="530"/>
      <c r="OQT35" s="530"/>
      <c r="OQU35" s="530"/>
      <c r="OQV35" s="530"/>
      <c r="OQW35" s="530"/>
      <c r="OQX35" s="530"/>
      <c r="OQY35" s="530"/>
      <c r="OQZ35" s="530"/>
      <c r="ORA35" s="530"/>
      <c r="ORB35" s="530"/>
      <c r="ORC35" s="530"/>
      <c r="ORD35" s="530"/>
      <c r="ORE35" s="530"/>
      <c r="ORF35" s="530"/>
      <c r="ORG35" s="530"/>
      <c r="ORH35" s="530"/>
      <c r="ORI35" s="530"/>
      <c r="ORJ35" s="530"/>
      <c r="ORK35" s="530"/>
      <c r="ORL35" s="530"/>
      <c r="ORM35" s="530"/>
      <c r="ORN35" s="530"/>
      <c r="ORO35" s="530"/>
      <c r="ORP35" s="530"/>
      <c r="ORQ35" s="530"/>
      <c r="ORR35" s="530"/>
      <c r="ORS35" s="530"/>
      <c r="ORT35" s="530"/>
      <c r="ORU35" s="530"/>
      <c r="ORV35" s="530"/>
      <c r="ORW35" s="530"/>
      <c r="ORX35" s="530"/>
      <c r="ORY35" s="530"/>
      <c r="ORZ35" s="530"/>
      <c r="OSA35" s="530"/>
      <c r="OSB35" s="530"/>
      <c r="OSC35" s="530"/>
      <c r="OSD35" s="530"/>
      <c r="OSE35" s="530"/>
      <c r="OSF35" s="530"/>
      <c r="OSG35" s="530"/>
      <c r="OSH35" s="530"/>
      <c r="OSI35" s="530"/>
      <c r="OSJ35" s="530"/>
      <c r="OSK35" s="530"/>
      <c r="OSL35" s="530"/>
      <c r="OSM35" s="530"/>
      <c r="OSN35" s="530"/>
      <c r="OSO35" s="530"/>
      <c r="OSP35" s="530"/>
      <c r="OSQ35" s="530"/>
      <c r="OSR35" s="530"/>
      <c r="OSS35" s="530"/>
      <c r="OST35" s="530"/>
      <c r="OSU35" s="530"/>
      <c r="OSV35" s="530"/>
      <c r="OSW35" s="530"/>
      <c r="OSX35" s="530"/>
      <c r="OSY35" s="530"/>
      <c r="OSZ35" s="530"/>
      <c r="OTA35" s="530"/>
      <c r="OTB35" s="530"/>
      <c r="OTC35" s="530"/>
      <c r="OTD35" s="530"/>
      <c r="OTE35" s="530"/>
      <c r="OTF35" s="530"/>
      <c r="OTG35" s="530"/>
      <c r="OTH35" s="530"/>
      <c r="OTI35" s="530"/>
      <c r="OTJ35" s="530"/>
      <c r="OTK35" s="530"/>
      <c r="OTL35" s="530"/>
      <c r="OTM35" s="530"/>
      <c r="OTN35" s="530"/>
      <c r="OTO35" s="530"/>
      <c r="OTP35" s="530"/>
      <c r="OTQ35" s="530"/>
      <c r="OTR35" s="530"/>
      <c r="OTS35" s="530"/>
      <c r="OTT35" s="530"/>
      <c r="OTU35" s="530"/>
      <c r="OTV35" s="530"/>
      <c r="OTW35" s="530"/>
      <c r="OTX35" s="530"/>
      <c r="OTY35" s="530"/>
      <c r="OTZ35" s="530"/>
      <c r="OUA35" s="530"/>
      <c r="OUB35" s="530"/>
      <c r="OUC35" s="530"/>
      <c r="OUD35" s="530"/>
      <c r="OUE35" s="530"/>
      <c r="OUF35" s="530"/>
      <c r="OUG35" s="530"/>
      <c r="OUH35" s="530"/>
      <c r="OUI35" s="530"/>
      <c r="OUJ35" s="530"/>
      <c r="OUK35" s="530"/>
      <c r="OUL35" s="530"/>
      <c r="OUM35" s="530"/>
      <c r="OUN35" s="530"/>
      <c r="OUO35" s="530"/>
      <c r="OUP35" s="530"/>
      <c r="OUQ35" s="530"/>
      <c r="OUR35" s="530"/>
      <c r="OUS35" s="530"/>
      <c r="OUT35" s="530"/>
      <c r="OUU35" s="530"/>
      <c r="OUV35" s="530"/>
      <c r="OUW35" s="530"/>
      <c r="OUX35" s="530"/>
      <c r="OUY35" s="530"/>
      <c r="OUZ35" s="530"/>
      <c r="OVA35" s="530"/>
      <c r="OVB35" s="530"/>
      <c r="OVC35" s="530"/>
      <c r="OVD35" s="530"/>
      <c r="OVE35" s="530"/>
      <c r="OVF35" s="530"/>
      <c r="OVG35" s="530"/>
      <c r="OVH35" s="530"/>
      <c r="OVI35" s="530"/>
      <c r="OVJ35" s="530"/>
      <c r="OVK35" s="530"/>
      <c r="OVL35" s="530"/>
      <c r="OVM35" s="530"/>
      <c r="OVN35" s="530"/>
      <c r="OVO35" s="530"/>
      <c r="OVP35" s="530"/>
      <c r="OVQ35" s="530"/>
      <c r="OVR35" s="530"/>
      <c r="OVS35" s="530"/>
      <c r="OVT35" s="530"/>
      <c r="OVU35" s="530"/>
      <c r="OVV35" s="530"/>
      <c r="OVW35" s="530"/>
      <c r="OVX35" s="530"/>
      <c r="OVY35" s="530"/>
      <c r="OVZ35" s="530"/>
      <c r="OWA35" s="530"/>
      <c r="OWB35" s="530"/>
      <c r="OWC35" s="530"/>
      <c r="OWD35" s="530"/>
      <c r="OWE35" s="530"/>
      <c r="OWF35" s="530"/>
      <c r="OWG35" s="530"/>
      <c r="OWH35" s="530"/>
      <c r="OWI35" s="530"/>
      <c r="OWJ35" s="530"/>
      <c r="OWK35" s="530"/>
      <c r="OWL35" s="530"/>
      <c r="OWM35" s="530"/>
      <c r="OWN35" s="530"/>
      <c r="OWO35" s="530"/>
      <c r="OWP35" s="530"/>
      <c r="OWQ35" s="530"/>
      <c r="OWR35" s="530"/>
      <c r="OWS35" s="530"/>
      <c r="OWT35" s="530"/>
      <c r="OWU35" s="530"/>
      <c r="OWV35" s="530"/>
      <c r="OWW35" s="530"/>
      <c r="OWX35" s="530"/>
      <c r="OWY35" s="530"/>
      <c r="OWZ35" s="530"/>
      <c r="OXA35" s="530"/>
      <c r="OXB35" s="530"/>
      <c r="OXC35" s="530"/>
      <c r="OXD35" s="530"/>
      <c r="OXE35" s="530"/>
      <c r="OXF35" s="530"/>
      <c r="OXG35" s="530"/>
      <c r="OXH35" s="530"/>
      <c r="OXI35" s="530"/>
      <c r="OXJ35" s="530"/>
      <c r="OXK35" s="530"/>
      <c r="OXL35" s="530"/>
      <c r="OXM35" s="530"/>
      <c r="OXN35" s="530"/>
      <c r="OXO35" s="530"/>
      <c r="OXP35" s="530"/>
      <c r="OXQ35" s="530"/>
      <c r="OXR35" s="530"/>
      <c r="OXS35" s="530"/>
      <c r="OXT35" s="530"/>
      <c r="OXU35" s="530"/>
      <c r="OXV35" s="530"/>
      <c r="OXW35" s="530"/>
      <c r="OXX35" s="530"/>
      <c r="OXY35" s="530"/>
      <c r="OXZ35" s="530"/>
      <c r="OYA35" s="530"/>
      <c r="OYB35" s="530"/>
      <c r="OYC35" s="530"/>
      <c r="OYD35" s="530"/>
      <c r="OYE35" s="530"/>
      <c r="OYF35" s="530"/>
      <c r="OYG35" s="530"/>
      <c r="OYH35" s="530"/>
      <c r="OYI35" s="530"/>
      <c r="OYJ35" s="530"/>
      <c r="OYK35" s="530"/>
      <c r="OYL35" s="530"/>
      <c r="OYM35" s="530"/>
      <c r="OYN35" s="530"/>
      <c r="OYO35" s="530"/>
      <c r="OYP35" s="530"/>
      <c r="OYQ35" s="530"/>
      <c r="OYR35" s="530"/>
      <c r="OYS35" s="530"/>
      <c r="OYT35" s="530"/>
      <c r="OYU35" s="530"/>
      <c r="OYV35" s="530"/>
      <c r="OYW35" s="530"/>
      <c r="OYX35" s="530"/>
      <c r="OYY35" s="530"/>
      <c r="OYZ35" s="530"/>
      <c r="OZA35" s="530"/>
      <c r="OZB35" s="530"/>
      <c r="OZC35" s="530"/>
      <c r="OZD35" s="530"/>
      <c r="OZE35" s="530"/>
      <c r="OZF35" s="530"/>
      <c r="OZG35" s="530"/>
      <c r="OZH35" s="530"/>
      <c r="OZI35" s="530"/>
      <c r="OZJ35" s="530"/>
      <c r="OZK35" s="530"/>
      <c r="OZL35" s="530"/>
      <c r="OZM35" s="530"/>
      <c r="OZN35" s="530"/>
      <c r="OZO35" s="530"/>
      <c r="OZP35" s="530"/>
      <c r="OZQ35" s="530"/>
      <c r="OZR35" s="530"/>
      <c r="OZS35" s="530"/>
      <c r="OZT35" s="530"/>
      <c r="OZU35" s="530"/>
      <c r="OZV35" s="530"/>
      <c r="OZW35" s="530"/>
      <c r="OZX35" s="530"/>
      <c r="OZY35" s="530"/>
      <c r="OZZ35" s="530"/>
      <c r="PAA35" s="530"/>
      <c r="PAB35" s="530"/>
      <c r="PAC35" s="530"/>
      <c r="PAD35" s="530"/>
      <c r="PAE35" s="530"/>
      <c r="PAF35" s="530"/>
      <c r="PAG35" s="530"/>
      <c r="PAH35" s="530"/>
      <c r="PAI35" s="530"/>
      <c r="PAJ35" s="530"/>
      <c r="PAK35" s="530"/>
      <c r="PAL35" s="530"/>
      <c r="PAM35" s="530"/>
      <c r="PAN35" s="530"/>
      <c r="PAO35" s="530"/>
      <c r="PAP35" s="530"/>
      <c r="PAQ35" s="530"/>
      <c r="PAR35" s="530"/>
      <c r="PAS35" s="530"/>
      <c r="PAT35" s="530"/>
      <c r="PAU35" s="530"/>
      <c r="PAV35" s="530"/>
      <c r="PAW35" s="530"/>
      <c r="PAX35" s="530"/>
      <c r="PAY35" s="530"/>
      <c r="PAZ35" s="530"/>
      <c r="PBA35" s="530"/>
      <c r="PBB35" s="530"/>
      <c r="PBC35" s="530"/>
      <c r="PBD35" s="530"/>
      <c r="PBE35" s="530"/>
      <c r="PBF35" s="530"/>
      <c r="PBG35" s="530"/>
      <c r="PBH35" s="530"/>
      <c r="PBI35" s="530"/>
      <c r="PBJ35" s="530"/>
      <c r="PBK35" s="530"/>
      <c r="PBL35" s="530"/>
      <c r="PBM35" s="530"/>
      <c r="PBN35" s="530"/>
      <c r="PBO35" s="530"/>
      <c r="PBP35" s="530"/>
      <c r="PBQ35" s="530"/>
      <c r="PBR35" s="530"/>
      <c r="PBS35" s="530"/>
      <c r="PBT35" s="530"/>
      <c r="PBU35" s="530"/>
      <c r="PBV35" s="530"/>
      <c r="PBW35" s="530"/>
      <c r="PBX35" s="530"/>
      <c r="PBY35" s="530"/>
      <c r="PBZ35" s="530"/>
      <c r="PCA35" s="530"/>
      <c r="PCB35" s="530"/>
      <c r="PCC35" s="530"/>
      <c r="PCD35" s="530"/>
      <c r="PCE35" s="530"/>
      <c r="PCF35" s="530"/>
      <c r="PCG35" s="530"/>
      <c r="PCH35" s="530"/>
      <c r="PCI35" s="530"/>
      <c r="PCJ35" s="530"/>
      <c r="PCK35" s="530"/>
      <c r="PCL35" s="530"/>
      <c r="PCM35" s="530"/>
      <c r="PCN35" s="530"/>
      <c r="PCO35" s="530"/>
      <c r="PCP35" s="530"/>
      <c r="PCQ35" s="530"/>
      <c r="PCR35" s="530"/>
      <c r="PCS35" s="530"/>
      <c r="PCT35" s="530"/>
      <c r="PCU35" s="530"/>
      <c r="PCV35" s="530"/>
      <c r="PCW35" s="530"/>
      <c r="PCX35" s="530"/>
      <c r="PCY35" s="530"/>
      <c r="PCZ35" s="530"/>
      <c r="PDA35" s="530"/>
      <c r="PDB35" s="530"/>
      <c r="PDC35" s="530"/>
      <c r="PDD35" s="530"/>
      <c r="PDE35" s="530"/>
      <c r="PDF35" s="530"/>
      <c r="PDG35" s="530"/>
      <c r="PDH35" s="530"/>
      <c r="PDI35" s="530"/>
      <c r="PDJ35" s="530"/>
      <c r="PDK35" s="530"/>
      <c r="PDL35" s="530"/>
      <c r="PDM35" s="530"/>
      <c r="PDN35" s="530"/>
      <c r="PDO35" s="530"/>
      <c r="PDP35" s="530"/>
      <c r="PDQ35" s="530"/>
      <c r="PDR35" s="530"/>
      <c r="PDS35" s="530"/>
      <c r="PDT35" s="530"/>
      <c r="PDU35" s="530"/>
      <c r="PDV35" s="530"/>
      <c r="PDW35" s="530"/>
      <c r="PDX35" s="530"/>
      <c r="PDY35" s="530"/>
      <c r="PDZ35" s="530"/>
      <c r="PEA35" s="530"/>
      <c r="PEB35" s="530"/>
      <c r="PEC35" s="530"/>
      <c r="PED35" s="530"/>
      <c r="PEE35" s="530"/>
      <c r="PEF35" s="530"/>
      <c r="PEG35" s="530"/>
      <c r="PEH35" s="530"/>
      <c r="PEI35" s="530"/>
      <c r="PEJ35" s="530"/>
      <c r="PEK35" s="530"/>
      <c r="PEL35" s="530"/>
      <c r="PEM35" s="530"/>
      <c r="PEN35" s="530"/>
      <c r="PEO35" s="530"/>
      <c r="PEP35" s="530"/>
      <c r="PEQ35" s="530"/>
      <c r="PER35" s="530"/>
      <c r="PES35" s="530"/>
      <c r="PET35" s="530"/>
      <c r="PEU35" s="530"/>
      <c r="PEV35" s="530"/>
      <c r="PEW35" s="530"/>
      <c r="PEX35" s="530"/>
      <c r="PEY35" s="530"/>
      <c r="PEZ35" s="530"/>
      <c r="PFA35" s="530"/>
      <c r="PFB35" s="530"/>
      <c r="PFC35" s="530"/>
      <c r="PFD35" s="530"/>
      <c r="PFE35" s="530"/>
      <c r="PFF35" s="530"/>
      <c r="PFG35" s="530"/>
      <c r="PFH35" s="530"/>
      <c r="PFI35" s="530"/>
      <c r="PFJ35" s="530"/>
      <c r="PFK35" s="530"/>
      <c r="PFL35" s="530"/>
      <c r="PFM35" s="530"/>
      <c r="PFN35" s="530"/>
      <c r="PFO35" s="530"/>
      <c r="PFP35" s="530"/>
      <c r="PFQ35" s="530"/>
      <c r="PFR35" s="530"/>
      <c r="PFS35" s="530"/>
      <c r="PFT35" s="530"/>
      <c r="PFU35" s="530"/>
      <c r="PFV35" s="530"/>
      <c r="PFW35" s="530"/>
      <c r="PFX35" s="530"/>
      <c r="PFY35" s="530"/>
      <c r="PFZ35" s="530"/>
      <c r="PGA35" s="530"/>
      <c r="PGB35" s="530"/>
      <c r="PGC35" s="530"/>
      <c r="PGD35" s="530"/>
      <c r="PGE35" s="530"/>
      <c r="PGF35" s="530"/>
      <c r="PGG35" s="530"/>
      <c r="PGH35" s="530"/>
      <c r="PGI35" s="530"/>
      <c r="PGJ35" s="530"/>
      <c r="PGK35" s="530"/>
      <c r="PGL35" s="530"/>
      <c r="PGM35" s="530"/>
      <c r="PGN35" s="530"/>
      <c r="PGO35" s="530"/>
      <c r="PGP35" s="530"/>
      <c r="PGQ35" s="530"/>
      <c r="PGR35" s="530"/>
      <c r="PGS35" s="530"/>
      <c r="PGT35" s="530"/>
      <c r="PGU35" s="530"/>
      <c r="PGV35" s="530"/>
      <c r="PGW35" s="530"/>
      <c r="PGX35" s="530"/>
      <c r="PGY35" s="530"/>
      <c r="PGZ35" s="530"/>
      <c r="PHA35" s="530"/>
      <c r="PHB35" s="530"/>
      <c r="PHC35" s="530"/>
      <c r="PHD35" s="530"/>
      <c r="PHE35" s="530"/>
      <c r="PHF35" s="530"/>
      <c r="PHG35" s="530"/>
      <c r="PHH35" s="530"/>
      <c r="PHI35" s="530"/>
      <c r="PHJ35" s="530"/>
      <c r="PHK35" s="530"/>
      <c r="PHL35" s="530"/>
      <c r="PHM35" s="530"/>
      <c r="PHN35" s="530"/>
      <c r="PHO35" s="530"/>
      <c r="PHP35" s="530"/>
      <c r="PHQ35" s="530"/>
      <c r="PHR35" s="530"/>
      <c r="PHS35" s="530"/>
      <c r="PHT35" s="530"/>
      <c r="PHU35" s="530"/>
      <c r="PHV35" s="530"/>
      <c r="PHW35" s="530"/>
      <c r="PHX35" s="530"/>
      <c r="PHY35" s="530"/>
      <c r="PHZ35" s="530"/>
      <c r="PIA35" s="530"/>
      <c r="PIB35" s="530"/>
      <c r="PIC35" s="530"/>
      <c r="PID35" s="530"/>
      <c r="PIE35" s="530"/>
      <c r="PIF35" s="530"/>
      <c r="PIG35" s="530"/>
      <c r="PIH35" s="530"/>
      <c r="PII35" s="530"/>
      <c r="PIJ35" s="530"/>
      <c r="PIK35" s="530"/>
      <c r="PIL35" s="530"/>
      <c r="PIM35" s="530"/>
      <c r="PIN35" s="530"/>
      <c r="PIO35" s="530"/>
      <c r="PIP35" s="530"/>
      <c r="PIQ35" s="530"/>
      <c r="PIR35" s="530"/>
      <c r="PIS35" s="530"/>
      <c r="PIT35" s="530"/>
      <c r="PIU35" s="530"/>
      <c r="PIV35" s="530"/>
      <c r="PIW35" s="530"/>
      <c r="PIX35" s="530"/>
      <c r="PIY35" s="530"/>
      <c r="PIZ35" s="530"/>
      <c r="PJA35" s="530"/>
      <c r="PJB35" s="530"/>
      <c r="PJC35" s="530"/>
      <c r="PJD35" s="530"/>
      <c r="PJE35" s="530"/>
      <c r="PJF35" s="530"/>
      <c r="PJG35" s="530"/>
      <c r="PJH35" s="530"/>
      <c r="PJI35" s="530"/>
      <c r="PJJ35" s="530"/>
      <c r="PJK35" s="530"/>
      <c r="PJL35" s="530"/>
      <c r="PJM35" s="530"/>
      <c r="PJN35" s="530"/>
      <c r="PJO35" s="530"/>
      <c r="PJP35" s="530"/>
      <c r="PJQ35" s="530"/>
      <c r="PJR35" s="530"/>
      <c r="PJS35" s="530"/>
      <c r="PJT35" s="530"/>
      <c r="PJU35" s="530"/>
      <c r="PJV35" s="530"/>
      <c r="PJW35" s="530"/>
      <c r="PJX35" s="530"/>
      <c r="PJY35" s="530"/>
      <c r="PJZ35" s="530"/>
      <c r="PKA35" s="530"/>
      <c r="PKB35" s="530"/>
      <c r="PKC35" s="530"/>
      <c r="PKD35" s="530"/>
      <c r="PKE35" s="530"/>
      <c r="PKF35" s="530"/>
      <c r="PKG35" s="530"/>
      <c r="PKH35" s="530"/>
      <c r="PKI35" s="530"/>
      <c r="PKJ35" s="530"/>
      <c r="PKK35" s="530"/>
      <c r="PKL35" s="530"/>
      <c r="PKM35" s="530"/>
      <c r="PKN35" s="530"/>
      <c r="PKO35" s="530"/>
      <c r="PKP35" s="530"/>
      <c r="PKQ35" s="530"/>
      <c r="PKR35" s="530"/>
      <c r="PKS35" s="530"/>
      <c r="PKT35" s="530"/>
      <c r="PKU35" s="530"/>
      <c r="PKV35" s="530"/>
      <c r="PKW35" s="530"/>
      <c r="PKX35" s="530"/>
      <c r="PKY35" s="530"/>
      <c r="PKZ35" s="530"/>
      <c r="PLA35" s="530"/>
      <c r="PLB35" s="530"/>
      <c r="PLC35" s="530"/>
      <c r="PLD35" s="530"/>
      <c r="PLE35" s="530"/>
      <c r="PLF35" s="530"/>
      <c r="PLG35" s="530"/>
      <c r="PLH35" s="530"/>
      <c r="PLI35" s="530"/>
      <c r="PLJ35" s="530"/>
      <c r="PLK35" s="530"/>
      <c r="PLL35" s="530"/>
      <c r="PLM35" s="530"/>
      <c r="PLN35" s="530"/>
      <c r="PLO35" s="530"/>
      <c r="PLP35" s="530"/>
      <c r="PLQ35" s="530"/>
      <c r="PLR35" s="530"/>
      <c r="PLS35" s="530"/>
      <c r="PLT35" s="530"/>
      <c r="PLU35" s="530"/>
      <c r="PLV35" s="530"/>
      <c r="PLW35" s="530"/>
      <c r="PLX35" s="530"/>
      <c r="PLY35" s="530"/>
      <c r="PLZ35" s="530"/>
      <c r="PMA35" s="530"/>
      <c r="PMB35" s="530"/>
      <c r="PMC35" s="530"/>
      <c r="PMD35" s="530"/>
      <c r="PME35" s="530"/>
      <c r="PMF35" s="530"/>
      <c r="PMG35" s="530"/>
      <c r="PMH35" s="530"/>
      <c r="PMI35" s="530"/>
      <c r="PMJ35" s="530"/>
      <c r="PMK35" s="530"/>
      <c r="PML35" s="530"/>
      <c r="PMM35" s="530"/>
      <c r="PMN35" s="530"/>
      <c r="PMO35" s="530"/>
      <c r="PMP35" s="530"/>
      <c r="PMQ35" s="530"/>
      <c r="PMR35" s="530"/>
      <c r="PMS35" s="530"/>
      <c r="PMT35" s="530"/>
      <c r="PMU35" s="530"/>
      <c r="PMV35" s="530"/>
      <c r="PMW35" s="530"/>
      <c r="PMX35" s="530"/>
      <c r="PMY35" s="530"/>
      <c r="PMZ35" s="530"/>
      <c r="PNA35" s="530"/>
      <c r="PNB35" s="530"/>
      <c r="PNC35" s="530"/>
      <c r="PND35" s="530"/>
      <c r="PNE35" s="530"/>
      <c r="PNF35" s="530"/>
      <c r="PNG35" s="530"/>
      <c r="PNH35" s="530"/>
      <c r="PNI35" s="530"/>
      <c r="PNJ35" s="530"/>
      <c r="PNK35" s="530"/>
      <c r="PNL35" s="530"/>
      <c r="PNM35" s="530"/>
      <c r="PNN35" s="530"/>
      <c r="PNO35" s="530"/>
      <c r="PNP35" s="530"/>
      <c r="PNQ35" s="530"/>
      <c r="PNR35" s="530"/>
      <c r="PNS35" s="530"/>
      <c r="PNT35" s="530"/>
      <c r="PNU35" s="530"/>
      <c r="PNV35" s="530"/>
      <c r="PNW35" s="530"/>
      <c r="PNX35" s="530"/>
      <c r="PNY35" s="530"/>
      <c r="PNZ35" s="530"/>
      <c r="POA35" s="530"/>
      <c r="POB35" s="530"/>
      <c r="POC35" s="530"/>
      <c r="POD35" s="530"/>
      <c r="POE35" s="530"/>
      <c r="POF35" s="530"/>
      <c r="POG35" s="530"/>
      <c r="POH35" s="530"/>
      <c r="POI35" s="530"/>
      <c r="POJ35" s="530"/>
      <c r="POK35" s="530"/>
      <c r="POL35" s="530"/>
      <c r="POM35" s="530"/>
      <c r="PON35" s="530"/>
      <c r="POO35" s="530"/>
      <c r="POP35" s="530"/>
      <c r="POQ35" s="530"/>
      <c r="POR35" s="530"/>
      <c r="POS35" s="530"/>
      <c r="POT35" s="530"/>
      <c r="POU35" s="530"/>
      <c r="POV35" s="530"/>
      <c r="POW35" s="530"/>
      <c r="POX35" s="530"/>
      <c r="POY35" s="530"/>
      <c r="POZ35" s="530"/>
      <c r="PPA35" s="530"/>
      <c r="PPB35" s="530"/>
      <c r="PPC35" s="530"/>
      <c r="PPD35" s="530"/>
      <c r="PPE35" s="530"/>
      <c r="PPF35" s="530"/>
      <c r="PPG35" s="530"/>
      <c r="PPH35" s="530"/>
      <c r="PPI35" s="530"/>
      <c r="PPJ35" s="530"/>
      <c r="PPK35" s="530"/>
      <c r="PPL35" s="530"/>
      <c r="PPM35" s="530"/>
      <c r="PPN35" s="530"/>
      <c r="PPO35" s="530"/>
      <c r="PPP35" s="530"/>
      <c r="PPQ35" s="530"/>
      <c r="PPR35" s="530"/>
      <c r="PPS35" s="530"/>
      <c r="PPT35" s="530"/>
      <c r="PPU35" s="530"/>
      <c r="PPV35" s="530"/>
      <c r="PPW35" s="530"/>
      <c r="PPX35" s="530"/>
      <c r="PPY35" s="530"/>
      <c r="PPZ35" s="530"/>
      <c r="PQA35" s="530"/>
      <c r="PQB35" s="530"/>
      <c r="PQC35" s="530"/>
      <c r="PQD35" s="530"/>
      <c r="PQE35" s="530"/>
      <c r="PQF35" s="530"/>
      <c r="PQG35" s="530"/>
      <c r="PQH35" s="530"/>
      <c r="PQI35" s="530"/>
      <c r="PQJ35" s="530"/>
      <c r="PQK35" s="530"/>
      <c r="PQL35" s="530"/>
      <c r="PQM35" s="530"/>
      <c r="PQN35" s="530"/>
      <c r="PQO35" s="530"/>
      <c r="PQP35" s="530"/>
      <c r="PQQ35" s="530"/>
      <c r="PQR35" s="530"/>
      <c r="PQS35" s="530"/>
      <c r="PQT35" s="530"/>
      <c r="PQU35" s="530"/>
      <c r="PQV35" s="530"/>
      <c r="PQW35" s="530"/>
      <c r="PQX35" s="530"/>
      <c r="PQY35" s="530"/>
      <c r="PQZ35" s="530"/>
      <c r="PRA35" s="530"/>
      <c r="PRB35" s="530"/>
      <c r="PRC35" s="530"/>
      <c r="PRD35" s="530"/>
      <c r="PRE35" s="530"/>
      <c r="PRF35" s="530"/>
      <c r="PRG35" s="530"/>
      <c r="PRH35" s="530"/>
      <c r="PRI35" s="530"/>
      <c r="PRJ35" s="530"/>
      <c r="PRK35" s="530"/>
      <c r="PRL35" s="530"/>
      <c r="PRM35" s="530"/>
      <c r="PRN35" s="530"/>
      <c r="PRO35" s="530"/>
      <c r="PRP35" s="530"/>
      <c r="PRQ35" s="530"/>
      <c r="PRR35" s="530"/>
      <c r="PRS35" s="530"/>
      <c r="PRT35" s="530"/>
      <c r="PRU35" s="530"/>
      <c r="PRV35" s="530"/>
      <c r="PRW35" s="530"/>
      <c r="PRX35" s="530"/>
      <c r="PRY35" s="530"/>
      <c r="PRZ35" s="530"/>
      <c r="PSA35" s="530"/>
      <c r="PSB35" s="530"/>
      <c r="PSC35" s="530"/>
      <c r="PSD35" s="530"/>
      <c r="PSE35" s="530"/>
      <c r="PSF35" s="530"/>
      <c r="PSG35" s="530"/>
      <c r="PSH35" s="530"/>
      <c r="PSI35" s="530"/>
      <c r="PSJ35" s="530"/>
      <c r="PSK35" s="530"/>
      <c r="PSL35" s="530"/>
      <c r="PSM35" s="530"/>
      <c r="PSN35" s="530"/>
      <c r="PSO35" s="530"/>
      <c r="PSP35" s="530"/>
      <c r="PSQ35" s="530"/>
      <c r="PSR35" s="530"/>
      <c r="PSS35" s="530"/>
      <c r="PST35" s="530"/>
      <c r="PSU35" s="530"/>
      <c r="PSV35" s="530"/>
      <c r="PSW35" s="530"/>
      <c r="PSX35" s="530"/>
      <c r="PSY35" s="530"/>
      <c r="PSZ35" s="530"/>
      <c r="PTA35" s="530"/>
      <c r="PTB35" s="530"/>
      <c r="PTC35" s="530"/>
      <c r="PTD35" s="530"/>
      <c r="PTE35" s="530"/>
      <c r="PTF35" s="530"/>
      <c r="PTG35" s="530"/>
      <c r="PTH35" s="530"/>
      <c r="PTI35" s="530"/>
      <c r="PTJ35" s="530"/>
      <c r="PTK35" s="530"/>
      <c r="PTL35" s="530"/>
      <c r="PTM35" s="530"/>
      <c r="PTN35" s="530"/>
      <c r="PTO35" s="530"/>
      <c r="PTP35" s="530"/>
      <c r="PTQ35" s="530"/>
      <c r="PTR35" s="530"/>
      <c r="PTS35" s="530"/>
      <c r="PTT35" s="530"/>
      <c r="PTU35" s="530"/>
      <c r="PTV35" s="530"/>
      <c r="PTW35" s="530"/>
      <c r="PTX35" s="530"/>
      <c r="PTY35" s="530"/>
      <c r="PTZ35" s="530"/>
      <c r="PUA35" s="530"/>
      <c r="PUB35" s="530"/>
      <c r="PUC35" s="530"/>
      <c r="PUD35" s="530"/>
      <c r="PUE35" s="530"/>
      <c r="PUF35" s="530"/>
      <c r="PUG35" s="530"/>
      <c r="PUH35" s="530"/>
      <c r="PUI35" s="530"/>
      <c r="PUJ35" s="530"/>
      <c r="PUK35" s="530"/>
      <c r="PUL35" s="530"/>
      <c r="PUM35" s="530"/>
      <c r="PUN35" s="530"/>
      <c r="PUO35" s="530"/>
      <c r="PUP35" s="530"/>
      <c r="PUQ35" s="530"/>
      <c r="PUR35" s="530"/>
      <c r="PUS35" s="530"/>
      <c r="PUT35" s="530"/>
      <c r="PUU35" s="530"/>
      <c r="PUV35" s="530"/>
      <c r="PUW35" s="530"/>
      <c r="PUX35" s="530"/>
      <c r="PUY35" s="530"/>
      <c r="PUZ35" s="530"/>
      <c r="PVA35" s="530"/>
      <c r="PVB35" s="530"/>
      <c r="PVC35" s="530"/>
      <c r="PVD35" s="530"/>
      <c r="PVE35" s="530"/>
      <c r="PVF35" s="530"/>
      <c r="PVG35" s="530"/>
      <c r="PVH35" s="530"/>
      <c r="PVI35" s="530"/>
      <c r="PVJ35" s="530"/>
      <c r="PVK35" s="530"/>
      <c r="PVL35" s="530"/>
      <c r="PVM35" s="530"/>
      <c r="PVN35" s="530"/>
      <c r="PVO35" s="530"/>
      <c r="PVP35" s="530"/>
      <c r="PVQ35" s="530"/>
      <c r="PVR35" s="530"/>
      <c r="PVS35" s="530"/>
      <c r="PVT35" s="530"/>
      <c r="PVU35" s="530"/>
      <c r="PVV35" s="530"/>
      <c r="PVW35" s="530"/>
      <c r="PVX35" s="530"/>
      <c r="PVY35" s="530"/>
      <c r="PVZ35" s="530"/>
      <c r="PWA35" s="530"/>
      <c r="PWB35" s="530"/>
      <c r="PWC35" s="530"/>
      <c r="PWD35" s="530"/>
      <c r="PWE35" s="530"/>
      <c r="PWF35" s="530"/>
      <c r="PWG35" s="530"/>
      <c r="PWH35" s="530"/>
      <c r="PWI35" s="530"/>
      <c r="PWJ35" s="530"/>
      <c r="PWK35" s="530"/>
      <c r="PWL35" s="530"/>
      <c r="PWM35" s="530"/>
      <c r="PWN35" s="530"/>
      <c r="PWO35" s="530"/>
      <c r="PWP35" s="530"/>
      <c r="PWQ35" s="530"/>
      <c r="PWR35" s="530"/>
      <c r="PWS35" s="530"/>
      <c r="PWT35" s="530"/>
      <c r="PWU35" s="530"/>
      <c r="PWV35" s="530"/>
      <c r="PWW35" s="530"/>
      <c r="PWX35" s="530"/>
      <c r="PWY35" s="530"/>
      <c r="PWZ35" s="530"/>
      <c r="PXA35" s="530"/>
      <c r="PXB35" s="530"/>
      <c r="PXC35" s="530"/>
      <c r="PXD35" s="530"/>
      <c r="PXE35" s="530"/>
      <c r="PXF35" s="530"/>
      <c r="PXG35" s="530"/>
      <c r="PXH35" s="530"/>
      <c r="PXI35" s="530"/>
      <c r="PXJ35" s="530"/>
      <c r="PXK35" s="530"/>
      <c r="PXL35" s="530"/>
      <c r="PXM35" s="530"/>
      <c r="PXN35" s="530"/>
      <c r="PXO35" s="530"/>
      <c r="PXP35" s="530"/>
      <c r="PXQ35" s="530"/>
      <c r="PXR35" s="530"/>
      <c r="PXS35" s="530"/>
      <c r="PXT35" s="530"/>
      <c r="PXU35" s="530"/>
      <c r="PXV35" s="530"/>
      <c r="PXW35" s="530"/>
      <c r="PXX35" s="530"/>
      <c r="PXY35" s="530"/>
      <c r="PXZ35" s="530"/>
      <c r="PYA35" s="530"/>
      <c r="PYB35" s="530"/>
      <c r="PYC35" s="530"/>
      <c r="PYD35" s="530"/>
      <c r="PYE35" s="530"/>
      <c r="PYF35" s="530"/>
      <c r="PYG35" s="530"/>
      <c r="PYH35" s="530"/>
      <c r="PYI35" s="530"/>
      <c r="PYJ35" s="530"/>
      <c r="PYK35" s="530"/>
      <c r="PYL35" s="530"/>
      <c r="PYM35" s="530"/>
      <c r="PYN35" s="530"/>
      <c r="PYO35" s="530"/>
      <c r="PYP35" s="530"/>
      <c r="PYQ35" s="530"/>
      <c r="PYR35" s="530"/>
      <c r="PYS35" s="530"/>
      <c r="PYT35" s="530"/>
      <c r="PYU35" s="530"/>
      <c r="PYV35" s="530"/>
      <c r="PYW35" s="530"/>
      <c r="PYX35" s="530"/>
      <c r="PYY35" s="530"/>
      <c r="PYZ35" s="530"/>
      <c r="PZA35" s="530"/>
      <c r="PZB35" s="530"/>
      <c r="PZC35" s="530"/>
      <c r="PZD35" s="530"/>
      <c r="PZE35" s="530"/>
      <c r="PZF35" s="530"/>
      <c r="PZG35" s="530"/>
      <c r="PZH35" s="530"/>
      <c r="PZI35" s="530"/>
      <c r="PZJ35" s="530"/>
      <c r="PZK35" s="530"/>
      <c r="PZL35" s="530"/>
      <c r="PZM35" s="530"/>
      <c r="PZN35" s="530"/>
      <c r="PZO35" s="530"/>
      <c r="PZP35" s="530"/>
      <c r="PZQ35" s="530"/>
      <c r="PZR35" s="530"/>
      <c r="PZS35" s="530"/>
      <c r="PZT35" s="530"/>
      <c r="PZU35" s="530"/>
      <c r="PZV35" s="530"/>
      <c r="PZW35" s="530"/>
      <c r="PZX35" s="530"/>
      <c r="PZY35" s="530"/>
      <c r="PZZ35" s="530"/>
      <c r="QAA35" s="530"/>
      <c r="QAB35" s="530"/>
      <c r="QAC35" s="530"/>
      <c r="QAD35" s="530"/>
      <c r="QAE35" s="530"/>
      <c r="QAF35" s="530"/>
      <c r="QAG35" s="530"/>
      <c r="QAH35" s="530"/>
      <c r="QAI35" s="530"/>
      <c r="QAJ35" s="530"/>
      <c r="QAK35" s="530"/>
      <c r="QAL35" s="530"/>
      <c r="QAM35" s="530"/>
      <c r="QAN35" s="530"/>
      <c r="QAO35" s="530"/>
      <c r="QAP35" s="530"/>
      <c r="QAQ35" s="530"/>
      <c r="QAR35" s="530"/>
      <c r="QAS35" s="530"/>
      <c r="QAT35" s="530"/>
      <c r="QAU35" s="530"/>
      <c r="QAV35" s="530"/>
      <c r="QAW35" s="530"/>
      <c r="QAX35" s="530"/>
      <c r="QAY35" s="530"/>
      <c r="QAZ35" s="530"/>
      <c r="QBA35" s="530"/>
      <c r="QBB35" s="530"/>
      <c r="QBC35" s="530"/>
      <c r="QBD35" s="530"/>
      <c r="QBE35" s="530"/>
      <c r="QBF35" s="530"/>
      <c r="QBG35" s="530"/>
      <c r="QBH35" s="530"/>
      <c r="QBI35" s="530"/>
      <c r="QBJ35" s="530"/>
      <c r="QBK35" s="530"/>
      <c r="QBL35" s="530"/>
      <c r="QBM35" s="530"/>
      <c r="QBN35" s="530"/>
      <c r="QBO35" s="530"/>
      <c r="QBP35" s="530"/>
      <c r="QBQ35" s="530"/>
      <c r="QBR35" s="530"/>
      <c r="QBS35" s="530"/>
      <c r="QBT35" s="530"/>
      <c r="QBU35" s="530"/>
      <c r="QBV35" s="530"/>
      <c r="QBW35" s="530"/>
      <c r="QBX35" s="530"/>
      <c r="QBY35" s="530"/>
      <c r="QBZ35" s="530"/>
      <c r="QCA35" s="530"/>
      <c r="QCB35" s="530"/>
      <c r="QCC35" s="530"/>
      <c r="QCD35" s="530"/>
      <c r="QCE35" s="530"/>
      <c r="QCF35" s="530"/>
      <c r="QCG35" s="530"/>
      <c r="QCH35" s="530"/>
      <c r="QCI35" s="530"/>
      <c r="QCJ35" s="530"/>
      <c r="QCK35" s="530"/>
      <c r="QCL35" s="530"/>
      <c r="QCM35" s="530"/>
      <c r="QCN35" s="530"/>
      <c r="QCO35" s="530"/>
      <c r="QCP35" s="530"/>
      <c r="QCQ35" s="530"/>
      <c r="QCR35" s="530"/>
      <c r="QCS35" s="530"/>
      <c r="QCT35" s="530"/>
      <c r="QCU35" s="530"/>
      <c r="QCV35" s="530"/>
      <c r="QCW35" s="530"/>
      <c r="QCX35" s="530"/>
      <c r="QCY35" s="530"/>
      <c r="QCZ35" s="530"/>
      <c r="QDA35" s="530"/>
      <c r="QDB35" s="530"/>
      <c r="QDC35" s="530"/>
      <c r="QDD35" s="530"/>
      <c r="QDE35" s="530"/>
      <c r="QDF35" s="530"/>
      <c r="QDG35" s="530"/>
      <c r="QDH35" s="530"/>
      <c r="QDI35" s="530"/>
      <c r="QDJ35" s="530"/>
      <c r="QDK35" s="530"/>
      <c r="QDL35" s="530"/>
      <c r="QDM35" s="530"/>
      <c r="QDN35" s="530"/>
      <c r="QDO35" s="530"/>
      <c r="QDP35" s="530"/>
      <c r="QDQ35" s="530"/>
      <c r="QDR35" s="530"/>
      <c r="QDS35" s="530"/>
      <c r="QDT35" s="530"/>
      <c r="QDU35" s="530"/>
      <c r="QDV35" s="530"/>
      <c r="QDW35" s="530"/>
      <c r="QDX35" s="530"/>
      <c r="QDY35" s="530"/>
      <c r="QDZ35" s="530"/>
      <c r="QEA35" s="530"/>
      <c r="QEB35" s="530"/>
      <c r="QEC35" s="530"/>
      <c r="QED35" s="530"/>
      <c r="QEE35" s="530"/>
      <c r="QEF35" s="530"/>
      <c r="QEG35" s="530"/>
      <c r="QEH35" s="530"/>
      <c r="QEI35" s="530"/>
      <c r="QEJ35" s="530"/>
      <c r="QEK35" s="530"/>
      <c r="QEL35" s="530"/>
      <c r="QEM35" s="530"/>
      <c r="QEN35" s="530"/>
      <c r="QEO35" s="530"/>
      <c r="QEP35" s="530"/>
      <c r="QEQ35" s="530"/>
      <c r="QER35" s="530"/>
      <c r="QES35" s="530"/>
      <c r="QET35" s="530"/>
      <c r="QEU35" s="530"/>
      <c r="QEV35" s="530"/>
      <c r="QEW35" s="530"/>
      <c r="QEX35" s="530"/>
      <c r="QEY35" s="530"/>
      <c r="QEZ35" s="530"/>
      <c r="QFA35" s="530"/>
      <c r="QFB35" s="530"/>
      <c r="QFC35" s="530"/>
      <c r="QFD35" s="530"/>
      <c r="QFE35" s="530"/>
      <c r="QFF35" s="530"/>
      <c r="QFG35" s="530"/>
      <c r="QFH35" s="530"/>
      <c r="QFI35" s="530"/>
      <c r="QFJ35" s="530"/>
      <c r="QFK35" s="530"/>
      <c r="QFL35" s="530"/>
      <c r="QFM35" s="530"/>
      <c r="QFN35" s="530"/>
      <c r="QFO35" s="530"/>
      <c r="QFP35" s="530"/>
      <c r="QFQ35" s="530"/>
      <c r="QFR35" s="530"/>
      <c r="QFS35" s="530"/>
      <c r="QFT35" s="530"/>
      <c r="QFU35" s="530"/>
      <c r="QFV35" s="530"/>
      <c r="QFW35" s="530"/>
      <c r="QFX35" s="530"/>
      <c r="QFY35" s="530"/>
      <c r="QFZ35" s="530"/>
      <c r="QGA35" s="530"/>
      <c r="QGB35" s="530"/>
      <c r="QGC35" s="530"/>
      <c r="QGD35" s="530"/>
      <c r="QGE35" s="530"/>
      <c r="QGF35" s="530"/>
      <c r="QGG35" s="530"/>
      <c r="QGH35" s="530"/>
      <c r="QGI35" s="530"/>
      <c r="QGJ35" s="530"/>
      <c r="QGK35" s="530"/>
      <c r="QGL35" s="530"/>
      <c r="QGM35" s="530"/>
      <c r="QGN35" s="530"/>
      <c r="QGO35" s="530"/>
      <c r="QGP35" s="530"/>
      <c r="QGQ35" s="530"/>
      <c r="QGR35" s="530"/>
      <c r="QGS35" s="530"/>
      <c r="QGT35" s="530"/>
      <c r="QGU35" s="530"/>
      <c r="QGV35" s="530"/>
      <c r="QGW35" s="530"/>
      <c r="QGX35" s="530"/>
      <c r="QGY35" s="530"/>
      <c r="QGZ35" s="530"/>
      <c r="QHA35" s="530"/>
      <c r="QHB35" s="530"/>
      <c r="QHC35" s="530"/>
      <c r="QHD35" s="530"/>
      <c r="QHE35" s="530"/>
      <c r="QHF35" s="530"/>
      <c r="QHG35" s="530"/>
      <c r="QHH35" s="530"/>
      <c r="QHI35" s="530"/>
      <c r="QHJ35" s="530"/>
      <c r="QHK35" s="530"/>
      <c r="QHL35" s="530"/>
      <c r="QHM35" s="530"/>
      <c r="QHN35" s="530"/>
      <c r="QHO35" s="530"/>
      <c r="QHP35" s="530"/>
      <c r="QHQ35" s="530"/>
      <c r="QHR35" s="530"/>
      <c r="QHS35" s="530"/>
      <c r="QHT35" s="530"/>
      <c r="QHU35" s="530"/>
      <c r="QHV35" s="530"/>
      <c r="QHW35" s="530"/>
      <c r="QHX35" s="530"/>
      <c r="QHY35" s="530"/>
      <c r="QHZ35" s="530"/>
      <c r="QIA35" s="530"/>
      <c r="QIB35" s="530"/>
      <c r="QIC35" s="530"/>
      <c r="QID35" s="530"/>
      <c r="QIE35" s="530"/>
      <c r="QIF35" s="530"/>
      <c r="QIG35" s="530"/>
      <c r="QIH35" s="530"/>
      <c r="QII35" s="530"/>
      <c r="QIJ35" s="530"/>
      <c r="QIK35" s="530"/>
      <c r="QIL35" s="530"/>
      <c r="QIM35" s="530"/>
      <c r="QIN35" s="530"/>
      <c r="QIO35" s="530"/>
      <c r="QIP35" s="530"/>
      <c r="QIQ35" s="530"/>
      <c r="QIR35" s="530"/>
      <c r="QIS35" s="530"/>
      <c r="QIT35" s="530"/>
      <c r="QIU35" s="530"/>
      <c r="QIV35" s="530"/>
      <c r="QIW35" s="530"/>
      <c r="QIX35" s="530"/>
      <c r="QIY35" s="530"/>
      <c r="QIZ35" s="530"/>
      <c r="QJA35" s="530"/>
      <c r="QJB35" s="530"/>
      <c r="QJC35" s="530"/>
      <c r="QJD35" s="530"/>
      <c r="QJE35" s="530"/>
      <c r="QJF35" s="530"/>
      <c r="QJG35" s="530"/>
      <c r="QJH35" s="530"/>
      <c r="QJI35" s="530"/>
      <c r="QJJ35" s="530"/>
      <c r="QJK35" s="530"/>
      <c r="QJL35" s="530"/>
      <c r="QJM35" s="530"/>
      <c r="QJN35" s="530"/>
      <c r="QJO35" s="530"/>
      <c r="QJP35" s="530"/>
      <c r="QJQ35" s="530"/>
      <c r="QJR35" s="530"/>
      <c r="QJS35" s="530"/>
      <c r="QJT35" s="530"/>
      <c r="QJU35" s="530"/>
      <c r="QJV35" s="530"/>
      <c r="QJW35" s="530"/>
      <c r="QJX35" s="530"/>
      <c r="QJY35" s="530"/>
      <c r="QJZ35" s="530"/>
      <c r="QKA35" s="530"/>
      <c r="QKB35" s="530"/>
      <c r="QKC35" s="530"/>
      <c r="QKD35" s="530"/>
      <c r="QKE35" s="530"/>
      <c r="QKF35" s="530"/>
      <c r="QKG35" s="530"/>
      <c r="QKH35" s="530"/>
      <c r="QKI35" s="530"/>
      <c r="QKJ35" s="530"/>
      <c r="QKK35" s="530"/>
      <c r="QKL35" s="530"/>
      <c r="QKM35" s="530"/>
      <c r="QKN35" s="530"/>
      <c r="QKO35" s="530"/>
      <c r="QKP35" s="530"/>
      <c r="QKQ35" s="530"/>
      <c r="QKR35" s="530"/>
      <c r="QKS35" s="530"/>
      <c r="QKT35" s="530"/>
      <c r="QKU35" s="530"/>
      <c r="QKV35" s="530"/>
      <c r="QKW35" s="530"/>
      <c r="QKX35" s="530"/>
      <c r="QKY35" s="530"/>
      <c r="QKZ35" s="530"/>
      <c r="QLA35" s="530"/>
      <c r="QLB35" s="530"/>
      <c r="QLC35" s="530"/>
      <c r="QLD35" s="530"/>
      <c r="QLE35" s="530"/>
      <c r="QLF35" s="530"/>
      <c r="QLG35" s="530"/>
      <c r="QLH35" s="530"/>
      <c r="QLI35" s="530"/>
      <c r="QLJ35" s="530"/>
      <c r="QLK35" s="530"/>
      <c r="QLL35" s="530"/>
      <c r="QLM35" s="530"/>
      <c r="QLN35" s="530"/>
      <c r="QLO35" s="530"/>
      <c r="QLP35" s="530"/>
      <c r="QLQ35" s="530"/>
      <c r="QLR35" s="530"/>
      <c r="QLS35" s="530"/>
      <c r="QLT35" s="530"/>
      <c r="QLU35" s="530"/>
      <c r="QLV35" s="530"/>
      <c r="QLW35" s="530"/>
      <c r="QLX35" s="530"/>
      <c r="QLY35" s="530"/>
      <c r="QLZ35" s="530"/>
      <c r="QMA35" s="530"/>
      <c r="QMB35" s="530"/>
      <c r="QMC35" s="530"/>
      <c r="QMD35" s="530"/>
      <c r="QME35" s="530"/>
      <c r="QMF35" s="530"/>
      <c r="QMG35" s="530"/>
      <c r="QMH35" s="530"/>
      <c r="QMI35" s="530"/>
      <c r="QMJ35" s="530"/>
      <c r="QMK35" s="530"/>
      <c r="QML35" s="530"/>
      <c r="QMM35" s="530"/>
      <c r="QMN35" s="530"/>
      <c r="QMO35" s="530"/>
      <c r="QMP35" s="530"/>
      <c r="QMQ35" s="530"/>
      <c r="QMR35" s="530"/>
      <c r="QMS35" s="530"/>
      <c r="QMT35" s="530"/>
      <c r="QMU35" s="530"/>
      <c r="QMV35" s="530"/>
      <c r="QMW35" s="530"/>
      <c r="QMX35" s="530"/>
      <c r="QMY35" s="530"/>
      <c r="QMZ35" s="530"/>
      <c r="QNA35" s="530"/>
      <c r="QNB35" s="530"/>
      <c r="QNC35" s="530"/>
      <c r="QND35" s="530"/>
      <c r="QNE35" s="530"/>
      <c r="QNF35" s="530"/>
      <c r="QNG35" s="530"/>
      <c r="QNH35" s="530"/>
      <c r="QNI35" s="530"/>
      <c r="QNJ35" s="530"/>
      <c r="QNK35" s="530"/>
      <c r="QNL35" s="530"/>
      <c r="QNM35" s="530"/>
      <c r="QNN35" s="530"/>
      <c r="QNO35" s="530"/>
      <c r="QNP35" s="530"/>
      <c r="QNQ35" s="530"/>
      <c r="QNR35" s="530"/>
      <c r="QNS35" s="530"/>
      <c r="QNT35" s="530"/>
      <c r="QNU35" s="530"/>
      <c r="QNV35" s="530"/>
      <c r="QNW35" s="530"/>
      <c r="QNX35" s="530"/>
      <c r="QNY35" s="530"/>
      <c r="QNZ35" s="530"/>
      <c r="QOA35" s="530"/>
      <c r="QOB35" s="530"/>
      <c r="QOC35" s="530"/>
      <c r="QOD35" s="530"/>
      <c r="QOE35" s="530"/>
      <c r="QOF35" s="530"/>
      <c r="QOG35" s="530"/>
      <c r="QOH35" s="530"/>
      <c r="QOI35" s="530"/>
      <c r="QOJ35" s="530"/>
      <c r="QOK35" s="530"/>
      <c r="QOL35" s="530"/>
      <c r="QOM35" s="530"/>
      <c r="QON35" s="530"/>
      <c r="QOO35" s="530"/>
      <c r="QOP35" s="530"/>
      <c r="QOQ35" s="530"/>
      <c r="QOR35" s="530"/>
      <c r="QOS35" s="530"/>
      <c r="QOT35" s="530"/>
      <c r="QOU35" s="530"/>
      <c r="QOV35" s="530"/>
      <c r="QOW35" s="530"/>
      <c r="QOX35" s="530"/>
      <c r="QOY35" s="530"/>
      <c r="QOZ35" s="530"/>
      <c r="QPA35" s="530"/>
      <c r="QPB35" s="530"/>
      <c r="QPC35" s="530"/>
      <c r="QPD35" s="530"/>
      <c r="QPE35" s="530"/>
      <c r="QPF35" s="530"/>
      <c r="QPG35" s="530"/>
      <c r="QPH35" s="530"/>
      <c r="QPI35" s="530"/>
      <c r="QPJ35" s="530"/>
      <c r="QPK35" s="530"/>
      <c r="QPL35" s="530"/>
      <c r="QPM35" s="530"/>
      <c r="QPN35" s="530"/>
      <c r="QPO35" s="530"/>
      <c r="QPP35" s="530"/>
      <c r="QPQ35" s="530"/>
      <c r="QPR35" s="530"/>
      <c r="QPS35" s="530"/>
      <c r="QPT35" s="530"/>
      <c r="QPU35" s="530"/>
      <c r="QPV35" s="530"/>
      <c r="QPW35" s="530"/>
      <c r="QPX35" s="530"/>
      <c r="QPY35" s="530"/>
      <c r="QPZ35" s="530"/>
      <c r="QQA35" s="530"/>
      <c r="QQB35" s="530"/>
      <c r="QQC35" s="530"/>
      <c r="QQD35" s="530"/>
      <c r="QQE35" s="530"/>
      <c r="QQF35" s="530"/>
      <c r="QQG35" s="530"/>
      <c r="QQH35" s="530"/>
      <c r="QQI35" s="530"/>
      <c r="QQJ35" s="530"/>
      <c r="QQK35" s="530"/>
      <c r="QQL35" s="530"/>
      <c r="QQM35" s="530"/>
      <c r="QQN35" s="530"/>
      <c r="QQO35" s="530"/>
      <c r="QQP35" s="530"/>
      <c r="QQQ35" s="530"/>
      <c r="QQR35" s="530"/>
      <c r="QQS35" s="530"/>
      <c r="QQT35" s="530"/>
      <c r="QQU35" s="530"/>
      <c r="QQV35" s="530"/>
      <c r="QQW35" s="530"/>
      <c r="QQX35" s="530"/>
      <c r="QQY35" s="530"/>
      <c r="QQZ35" s="530"/>
      <c r="QRA35" s="530"/>
      <c r="QRB35" s="530"/>
      <c r="QRC35" s="530"/>
      <c r="QRD35" s="530"/>
      <c r="QRE35" s="530"/>
      <c r="QRF35" s="530"/>
      <c r="QRG35" s="530"/>
      <c r="QRH35" s="530"/>
      <c r="QRI35" s="530"/>
      <c r="QRJ35" s="530"/>
      <c r="QRK35" s="530"/>
      <c r="QRL35" s="530"/>
      <c r="QRM35" s="530"/>
      <c r="QRN35" s="530"/>
      <c r="QRO35" s="530"/>
      <c r="QRP35" s="530"/>
      <c r="QRQ35" s="530"/>
      <c r="QRR35" s="530"/>
      <c r="QRS35" s="530"/>
      <c r="QRT35" s="530"/>
      <c r="QRU35" s="530"/>
      <c r="QRV35" s="530"/>
      <c r="QRW35" s="530"/>
      <c r="QRX35" s="530"/>
      <c r="QRY35" s="530"/>
      <c r="QRZ35" s="530"/>
      <c r="QSA35" s="530"/>
      <c r="QSB35" s="530"/>
      <c r="QSC35" s="530"/>
      <c r="QSD35" s="530"/>
      <c r="QSE35" s="530"/>
      <c r="QSF35" s="530"/>
      <c r="QSG35" s="530"/>
      <c r="QSH35" s="530"/>
      <c r="QSI35" s="530"/>
      <c r="QSJ35" s="530"/>
      <c r="QSK35" s="530"/>
      <c r="QSL35" s="530"/>
      <c r="QSM35" s="530"/>
      <c r="QSN35" s="530"/>
      <c r="QSO35" s="530"/>
      <c r="QSP35" s="530"/>
      <c r="QSQ35" s="530"/>
      <c r="QSR35" s="530"/>
      <c r="QSS35" s="530"/>
      <c r="QST35" s="530"/>
      <c r="QSU35" s="530"/>
      <c r="QSV35" s="530"/>
      <c r="QSW35" s="530"/>
      <c r="QSX35" s="530"/>
      <c r="QSY35" s="530"/>
      <c r="QSZ35" s="530"/>
      <c r="QTA35" s="530"/>
      <c r="QTB35" s="530"/>
      <c r="QTC35" s="530"/>
      <c r="QTD35" s="530"/>
      <c r="QTE35" s="530"/>
      <c r="QTF35" s="530"/>
      <c r="QTG35" s="530"/>
      <c r="QTH35" s="530"/>
      <c r="QTI35" s="530"/>
      <c r="QTJ35" s="530"/>
      <c r="QTK35" s="530"/>
      <c r="QTL35" s="530"/>
      <c r="QTM35" s="530"/>
      <c r="QTN35" s="530"/>
      <c r="QTO35" s="530"/>
      <c r="QTP35" s="530"/>
      <c r="QTQ35" s="530"/>
      <c r="QTR35" s="530"/>
      <c r="QTS35" s="530"/>
      <c r="QTT35" s="530"/>
      <c r="QTU35" s="530"/>
      <c r="QTV35" s="530"/>
      <c r="QTW35" s="530"/>
      <c r="QTX35" s="530"/>
      <c r="QTY35" s="530"/>
      <c r="QTZ35" s="530"/>
      <c r="QUA35" s="530"/>
      <c r="QUB35" s="530"/>
      <c r="QUC35" s="530"/>
      <c r="QUD35" s="530"/>
      <c r="QUE35" s="530"/>
      <c r="QUF35" s="530"/>
      <c r="QUG35" s="530"/>
      <c r="QUH35" s="530"/>
      <c r="QUI35" s="530"/>
      <c r="QUJ35" s="530"/>
      <c r="QUK35" s="530"/>
      <c r="QUL35" s="530"/>
      <c r="QUM35" s="530"/>
      <c r="QUN35" s="530"/>
      <c r="QUO35" s="530"/>
      <c r="QUP35" s="530"/>
      <c r="QUQ35" s="530"/>
      <c r="QUR35" s="530"/>
      <c r="QUS35" s="530"/>
      <c r="QUT35" s="530"/>
      <c r="QUU35" s="530"/>
      <c r="QUV35" s="530"/>
      <c r="QUW35" s="530"/>
      <c r="QUX35" s="530"/>
      <c r="QUY35" s="530"/>
      <c r="QUZ35" s="530"/>
      <c r="QVA35" s="530"/>
      <c r="QVB35" s="530"/>
      <c r="QVC35" s="530"/>
      <c r="QVD35" s="530"/>
      <c r="QVE35" s="530"/>
      <c r="QVF35" s="530"/>
      <c r="QVG35" s="530"/>
      <c r="QVH35" s="530"/>
      <c r="QVI35" s="530"/>
      <c r="QVJ35" s="530"/>
      <c r="QVK35" s="530"/>
      <c r="QVL35" s="530"/>
      <c r="QVM35" s="530"/>
      <c r="QVN35" s="530"/>
      <c r="QVO35" s="530"/>
      <c r="QVP35" s="530"/>
      <c r="QVQ35" s="530"/>
      <c r="QVR35" s="530"/>
      <c r="QVS35" s="530"/>
      <c r="QVT35" s="530"/>
      <c r="QVU35" s="530"/>
      <c r="QVV35" s="530"/>
      <c r="QVW35" s="530"/>
      <c r="QVX35" s="530"/>
      <c r="QVY35" s="530"/>
      <c r="QVZ35" s="530"/>
      <c r="QWA35" s="530"/>
      <c r="QWB35" s="530"/>
      <c r="QWC35" s="530"/>
      <c r="QWD35" s="530"/>
      <c r="QWE35" s="530"/>
      <c r="QWF35" s="530"/>
      <c r="QWG35" s="530"/>
      <c r="QWH35" s="530"/>
      <c r="QWI35" s="530"/>
      <c r="QWJ35" s="530"/>
      <c r="QWK35" s="530"/>
      <c r="QWL35" s="530"/>
      <c r="QWM35" s="530"/>
      <c r="QWN35" s="530"/>
      <c r="QWO35" s="530"/>
      <c r="QWP35" s="530"/>
      <c r="QWQ35" s="530"/>
      <c r="QWR35" s="530"/>
      <c r="QWS35" s="530"/>
      <c r="QWT35" s="530"/>
      <c r="QWU35" s="530"/>
      <c r="QWV35" s="530"/>
      <c r="QWW35" s="530"/>
      <c r="QWX35" s="530"/>
      <c r="QWY35" s="530"/>
      <c r="QWZ35" s="530"/>
      <c r="QXA35" s="530"/>
      <c r="QXB35" s="530"/>
      <c r="QXC35" s="530"/>
      <c r="QXD35" s="530"/>
      <c r="QXE35" s="530"/>
      <c r="QXF35" s="530"/>
      <c r="QXG35" s="530"/>
      <c r="QXH35" s="530"/>
      <c r="QXI35" s="530"/>
      <c r="QXJ35" s="530"/>
      <c r="QXK35" s="530"/>
      <c r="QXL35" s="530"/>
      <c r="QXM35" s="530"/>
      <c r="QXN35" s="530"/>
      <c r="QXO35" s="530"/>
      <c r="QXP35" s="530"/>
      <c r="QXQ35" s="530"/>
      <c r="QXR35" s="530"/>
      <c r="QXS35" s="530"/>
      <c r="QXT35" s="530"/>
      <c r="QXU35" s="530"/>
      <c r="QXV35" s="530"/>
      <c r="QXW35" s="530"/>
      <c r="QXX35" s="530"/>
      <c r="QXY35" s="530"/>
      <c r="QXZ35" s="530"/>
      <c r="QYA35" s="530"/>
      <c r="QYB35" s="530"/>
      <c r="QYC35" s="530"/>
      <c r="QYD35" s="530"/>
      <c r="QYE35" s="530"/>
      <c r="QYF35" s="530"/>
      <c r="QYG35" s="530"/>
      <c r="QYH35" s="530"/>
      <c r="QYI35" s="530"/>
      <c r="QYJ35" s="530"/>
      <c r="QYK35" s="530"/>
      <c r="QYL35" s="530"/>
      <c r="QYM35" s="530"/>
      <c r="QYN35" s="530"/>
      <c r="QYO35" s="530"/>
      <c r="QYP35" s="530"/>
      <c r="QYQ35" s="530"/>
      <c r="QYR35" s="530"/>
      <c r="QYS35" s="530"/>
      <c r="QYT35" s="530"/>
      <c r="QYU35" s="530"/>
      <c r="QYV35" s="530"/>
      <c r="QYW35" s="530"/>
      <c r="QYX35" s="530"/>
      <c r="QYY35" s="530"/>
      <c r="QYZ35" s="530"/>
      <c r="QZA35" s="530"/>
      <c r="QZB35" s="530"/>
      <c r="QZC35" s="530"/>
      <c r="QZD35" s="530"/>
      <c r="QZE35" s="530"/>
      <c r="QZF35" s="530"/>
      <c r="QZG35" s="530"/>
      <c r="QZH35" s="530"/>
      <c r="QZI35" s="530"/>
      <c r="QZJ35" s="530"/>
      <c r="QZK35" s="530"/>
      <c r="QZL35" s="530"/>
      <c r="QZM35" s="530"/>
      <c r="QZN35" s="530"/>
      <c r="QZO35" s="530"/>
      <c r="QZP35" s="530"/>
      <c r="QZQ35" s="530"/>
      <c r="QZR35" s="530"/>
      <c r="QZS35" s="530"/>
      <c r="QZT35" s="530"/>
      <c r="QZU35" s="530"/>
      <c r="QZV35" s="530"/>
      <c r="QZW35" s="530"/>
      <c r="QZX35" s="530"/>
      <c r="QZY35" s="530"/>
      <c r="QZZ35" s="530"/>
      <c r="RAA35" s="530"/>
      <c r="RAB35" s="530"/>
      <c r="RAC35" s="530"/>
      <c r="RAD35" s="530"/>
      <c r="RAE35" s="530"/>
      <c r="RAF35" s="530"/>
      <c r="RAG35" s="530"/>
      <c r="RAH35" s="530"/>
      <c r="RAI35" s="530"/>
      <c r="RAJ35" s="530"/>
      <c r="RAK35" s="530"/>
      <c r="RAL35" s="530"/>
      <c r="RAM35" s="530"/>
      <c r="RAN35" s="530"/>
      <c r="RAO35" s="530"/>
      <c r="RAP35" s="530"/>
      <c r="RAQ35" s="530"/>
      <c r="RAR35" s="530"/>
      <c r="RAS35" s="530"/>
      <c r="RAT35" s="530"/>
      <c r="RAU35" s="530"/>
      <c r="RAV35" s="530"/>
      <c r="RAW35" s="530"/>
      <c r="RAX35" s="530"/>
      <c r="RAY35" s="530"/>
      <c r="RAZ35" s="530"/>
      <c r="RBA35" s="530"/>
      <c r="RBB35" s="530"/>
      <c r="RBC35" s="530"/>
      <c r="RBD35" s="530"/>
      <c r="RBE35" s="530"/>
      <c r="RBF35" s="530"/>
      <c r="RBG35" s="530"/>
      <c r="RBH35" s="530"/>
      <c r="RBI35" s="530"/>
      <c r="RBJ35" s="530"/>
      <c r="RBK35" s="530"/>
      <c r="RBL35" s="530"/>
      <c r="RBM35" s="530"/>
      <c r="RBN35" s="530"/>
      <c r="RBO35" s="530"/>
      <c r="RBP35" s="530"/>
      <c r="RBQ35" s="530"/>
      <c r="RBR35" s="530"/>
      <c r="RBS35" s="530"/>
      <c r="RBT35" s="530"/>
      <c r="RBU35" s="530"/>
      <c r="RBV35" s="530"/>
      <c r="RBW35" s="530"/>
      <c r="RBX35" s="530"/>
      <c r="RBY35" s="530"/>
      <c r="RBZ35" s="530"/>
      <c r="RCA35" s="530"/>
      <c r="RCB35" s="530"/>
      <c r="RCC35" s="530"/>
      <c r="RCD35" s="530"/>
      <c r="RCE35" s="530"/>
      <c r="RCF35" s="530"/>
      <c r="RCG35" s="530"/>
      <c r="RCH35" s="530"/>
      <c r="RCI35" s="530"/>
      <c r="RCJ35" s="530"/>
      <c r="RCK35" s="530"/>
      <c r="RCL35" s="530"/>
      <c r="RCM35" s="530"/>
      <c r="RCN35" s="530"/>
      <c r="RCO35" s="530"/>
      <c r="RCP35" s="530"/>
      <c r="RCQ35" s="530"/>
      <c r="RCR35" s="530"/>
      <c r="RCS35" s="530"/>
      <c r="RCT35" s="530"/>
      <c r="RCU35" s="530"/>
      <c r="RCV35" s="530"/>
      <c r="RCW35" s="530"/>
      <c r="RCX35" s="530"/>
      <c r="RCY35" s="530"/>
      <c r="RCZ35" s="530"/>
      <c r="RDA35" s="530"/>
      <c r="RDB35" s="530"/>
      <c r="RDC35" s="530"/>
      <c r="RDD35" s="530"/>
      <c r="RDE35" s="530"/>
      <c r="RDF35" s="530"/>
      <c r="RDG35" s="530"/>
      <c r="RDH35" s="530"/>
      <c r="RDI35" s="530"/>
      <c r="RDJ35" s="530"/>
      <c r="RDK35" s="530"/>
      <c r="RDL35" s="530"/>
      <c r="RDM35" s="530"/>
      <c r="RDN35" s="530"/>
      <c r="RDO35" s="530"/>
      <c r="RDP35" s="530"/>
      <c r="RDQ35" s="530"/>
      <c r="RDR35" s="530"/>
      <c r="RDS35" s="530"/>
      <c r="RDT35" s="530"/>
      <c r="RDU35" s="530"/>
      <c r="RDV35" s="530"/>
      <c r="RDW35" s="530"/>
      <c r="RDX35" s="530"/>
      <c r="RDY35" s="530"/>
      <c r="RDZ35" s="530"/>
      <c r="REA35" s="530"/>
      <c r="REB35" s="530"/>
      <c r="REC35" s="530"/>
      <c r="RED35" s="530"/>
      <c r="REE35" s="530"/>
      <c r="REF35" s="530"/>
      <c r="REG35" s="530"/>
      <c r="REH35" s="530"/>
      <c r="REI35" s="530"/>
      <c r="REJ35" s="530"/>
      <c r="REK35" s="530"/>
      <c r="REL35" s="530"/>
      <c r="REM35" s="530"/>
      <c r="REN35" s="530"/>
      <c r="REO35" s="530"/>
      <c r="REP35" s="530"/>
      <c r="REQ35" s="530"/>
      <c r="RER35" s="530"/>
      <c r="RES35" s="530"/>
      <c r="RET35" s="530"/>
      <c r="REU35" s="530"/>
      <c r="REV35" s="530"/>
      <c r="REW35" s="530"/>
      <c r="REX35" s="530"/>
      <c r="REY35" s="530"/>
      <c r="REZ35" s="530"/>
      <c r="RFA35" s="530"/>
      <c r="RFB35" s="530"/>
      <c r="RFC35" s="530"/>
      <c r="RFD35" s="530"/>
      <c r="RFE35" s="530"/>
      <c r="RFF35" s="530"/>
      <c r="RFG35" s="530"/>
      <c r="RFH35" s="530"/>
      <c r="RFI35" s="530"/>
      <c r="RFJ35" s="530"/>
      <c r="RFK35" s="530"/>
      <c r="RFL35" s="530"/>
      <c r="RFM35" s="530"/>
      <c r="RFN35" s="530"/>
      <c r="RFO35" s="530"/>
      <c r="RFP35" s="530"/>
      <c r="RFQ35" s="530"/>
      <c r="RFR35" s="530"/>
      <c r="RFS35" s="530"/>
      <c r="RFT35" s="530"/>
      <c r="RFU35" s="530"/>
      <c r="RFV35" s="530"/>
      <c r="RFW35" s="530"/>
      <c r="RFX35" s="530"/>
      <c r="RFY35" s="530"/>
      <c r="RFZ35" s="530"/>
      <c r="RGA35" s="530"/>
      <c r="RGB35" s="530"/>
      <c r="RGC35" s="530"/>
      <c r="RGD35" s="530"/>
      <c r="RGE35" s="530"/>
      <c r="RGF35" s="530"/>
      <c r="RGG35" s="530"/>
      <c r="RGH35" s="530"/>
      <c r="RGI35" s="530"/>
      <c r="RGJ35" s="530"/>
      <c r="RGK35" s="530"/>
      <c r="RGL35" s="530"/>
      <c r="RGM35" s="530"/>
      <c r="RGN35" s="530"/>
      <c r="RGO35" s="530"/>
      <c r="RGP35" s="530"/>
      <c r="RGQ35" s="530"/>
      <c r="RGR35" s="530"/>
      <c r="RGS35" s="530"/>
      <c r="RGT35" s="530"/>
      <c r="RGU35" s="530"/>
      <c r="RGV35" s="530"/>
      <c r="RGW35" s="530"/>
      <c r="RGX35" s="530"/>
      <c r="RGY35" s="530"/>
      <c r="RGZ35" s="530"/>
      <c r="RHA35" s="530"/>
      <c r="RHB35" s="530"/>
      <c r="RHC35" s="530"/>
      <c r="RHD35" s="530"/>
      <c r="RHE35" s="530"/>
      <c r="RHF35" s="530"/>
      <c r="RHG35" s="530"/>
      <c r="RHH35" s="530"/>
      <c r="RHI35" s="530"/>
      <c r="RHJ35" s="530"/>
      <c r="RHK35" s="530"/>
      <c r="RHL35" s="530"/>
      <c r="RHM35" s="530"/>
      <c r="RHN35" s="530"/>
      <c r="RHO35" s="530"/>
      <c r="RHP35" s="530"/>
      <c r="RHQ35" s="530"/>
      <c r="RHR35" s="530"/>
      <c r="RHS35" s="530"/>
      <c r="RHT35" s="530"/>
      <c r="RHU35" s="530"/>
      <c r="RHV35" s="530"/>
      <c r="RHW35" s="530"/>
      <c r="RHX35" s="530"/>
      <c r="RHY35" s="530"/>
      <c r="RHZ35" s="530"/>
      <c r="RIA35" s="530"/>
      <c r="RIB35" s="530"/>
      <c r="RIC35" s="530"/>
      <c r="RID35" s="530"/>
      <c r="RIE35" s="530"/>
      <c r="RIF35" s="530"/>
      <c r="RIG35" s="530"/>
      <c r="RIH35" s="530"/>
      <c r="RII35" s="530"/>
      <c r="RIJ35" s="530"/>
      <c r="RIK35" s="530"/>
      <c r="RIL35" s="530"/>
      <c r="RIM35" s="530"/>
      <c r="RIN35" s="530"/>
      <c r="RIO35" s="530"/>
      <c r="RIP35" s="530"/>
      <c r="RIQ35" s="530"/>
      <c r="RIR35" s="530"/>
      <c r="RIS35" s="530"/>
      <c r="RIT35" s="530"/>
      <c r="RIU35" s="530"/>
      <c r="RIV35" s="530"/>
      <c r="RIW35" s="530"/>
      <c r="RIX35" s="530"/>
      <c r="RIY35" s="530"/>
      <c r="RIZ35" s="530"/>
      <c r="RJA35" s="530"/>
      <c r="RJB35" s="530"/>
      <c r="RJC35" s="530"/>
      <c r="RJD35" s="530"/>
      <c r="RJE35" s="530"/>
      <c r="RJF35" s="530"/>
      <c r="RJG35" s="530"/>
      <c r="RJH35" s="530"/>
      <c r="RJI35" s="530"/>
      <c r="RJJ35" s="530"/>
      <c r="RJK35" s="530"/>
      <c r="RJL35" s="530"/>
      <c r="RJM35" s="530"/>
      <c r="RJN35" s="530"/>
      <c r="RJO35" s="530"/>
      <c r="RJP35" s="530"/>
      <c r="RJQ35" s="530"/>
      <c r="RJR35" s="530"/>
      <c r="RJS35" s="530"/>
      <c r="RJT35" s="530"/>
      <c r="RJU35" s="530"/>
      <c r="RJV35" s="530"/>
      <c r="RJW35" s="530"/>
      <c r="RJX35" s="530"/>
      <c r="RJY35" s="530"/>
      <c r="RJZ35" s="530"/>
      <c r="RKA35" s="530"/>
      <c r="RKB35" s="530"/>
      <c r="RKC35" s="530"/>
      <c r="RKD35" s="530"/>
      <c r="RKE35" s="530"/>
      <c r="RKF35" s="530"/>
      <c r="RKG35" s="530"/>
      <c r="RKH35" s="530"/>
      <c r="RKI35" s="530"/>
      <c r="RKJ35" s="530"/>
      <c r="RKK35" s="530"/>
      <c r="RKL35" s="530"/>
      <c r="RKM35" s="530"/>
      <c r="RKN35" s="530"/>
      <c r="RKO35" s="530"/>
      <c r="RKP35" s="530"/>
      <c r="RKQ35" s="530"/>
      <c r="RKR35" s="530"/>
      <c r="RKS35" s="530"/>
      <c r="RKT35" s="530"/>
      <c r="RKU35" s="530"/>
      <c r="RKV35" s="530"/>
      <c r="RKW35" s="530"/>
      <c r="RKX35" s="530"/>
      <c r="RKY35" s="530"/>
      <c r="RKZ35" s="530"/>
      <c r="RLA35" s="530"/>
      <c r="RLB35" s="530"/>
      <c r="RLC35" s="530"/>
      <c r="RLD35" s="530"/>
      <c r="RLE35" s="530"/>
      <c r="RLF35" s="530"/>
      <c r="RLG35" s="530"/>
      <c r="RLH35" s="530"/>
      <c r="RLI35" s="530"/>
      <c r="RLJ35" s="530"/>
      <c r="RLK35" s="530"/>
      <c r="RLL35" s="530"/>
      <c r="RLM35" s="530"/>
      <c r="RLN35" s="530"/>
      <c r="RLO35" s="530"/>
      <c r="RLP35" s="530"/>
      <c r="RLQ35" s="530"/>
      <c r="RLR35" s="530"/>
      <c r="RLS35" s="530"/>
      <c r="RLT35" s="530"/>
      <c r="RLU35" s="530"/>
      <c r="RLV35" s="530"/>
      <c r="RLW35" s="530"/>
      <c r="RLX35" s="530"/>
      <c r="RLY35" s="530"/>
      <c r="RLZ35" s="530"/>
      <c r="RMA35" s="530"/>
      <c r="RMB35" s="530"/>
      <c r="RMC35" s="530"/>
      <c r="RMD35" s="530"/>
      <c r="RME35" s="530"/>
      <c r="RMF35" s="530"/>
      <c r="RMG35" s="530"/>
      <c r="RMH35" s="530"/>
      <c r="RMI35" s="530"/>
      <c r="RMJ35" s="530"/>
      <c r="RMK35" s="530"/>
      <c r="RML35" s="530"/>
      <c r="RMM35" s="530"/>
      <c r="RMN35" s="530"/>
      <c r="RMO35" s="530"/>
      <c r="RMP35" s="530"/>
      <c r="RMQ35" s="530"/>
      <c r="RMR35" s="530"/>
      <c r="RMS35" s="530"/>
      <c r="RMT35" s="530"/>
      <c r="RMU35" s="530"/>
      <c r="RMV35" s="530"/>
      <c r="RMW35" s="530"/>
      <c r="RMX35" s="530"/>
      <c r="RMY35" s="530"/>
      <c r="RMZ35" s="530"/>
      <c r="RNA35" s="530"/>
      <c r="RNB35" s="530"/>
      <c r="RNC35" s="530"/>
      <c r="RND35" s="530"/>
      <c r="RNE35" s="530"/>
      <c r="RNF35" s="530"/>
      <c r="RNG35" s="530"/>
      <c r="RNH35" s="530"/>
      <c r="RNI35" s="530"/>
      <c r="RNJ35" s="530"/>
      <c r="RNK35" s="530"/>
      <c r="RNL35" s="530"/>
      <c r="RNM35" s="530"/>
      <c r="RNN35" s="530"/>
      <c r="RNO35" s="530"/>
      <c r="RNP35" s="530"/>
      <c r="RNQ35" s="530"/>
      <c r="RNR35" s="530"/>
      <c r="RNS35" s="530"/>
      <c r="RNT35" s="530"/>
      <c r="RNU35" s="530"/>
      <c r="RNV35" s="530"/>
      <c r="RNW35" s="530"/>
      <c r="RNX35" s="530"/>
      <c r="RNY35" s="530"/>
      <c r="RNZ35" s="530"/>
      <c r="ROA35" s="530"/>
      <c r="ROB35" s="530"/>
      <c r="ROC35" s="530"/>
      <c r="ROD35" s="530"/>
      <c r="ROE35" s="530"/>
      <c r="ROF35" s="530"/>
      <c r="ROG35" s="530"/>
      <c r="ROH35" s="530"/>
      <c r="ROI35" s="530"/>
      <c r="ROJ35" s="530"/>
      <c r="ROK35" s="530"/>
      <c r="ROL35" s="530"/>
      <c r="ROM35" s="530"/>
      <c r="RON35" s="530"/>
      <c r="ROO35" s="530"/>
      <c r="ROP35" s="530"/>
      <c r="ROQ35" s="530"/>
      <c r="ROR35" s="530"/>
      <c r="ROS35" s="530"/>
      <c r="ROT35" s="530"/>
      <c r="ROU35" s="530"/>
      <c r="ROV35" s="530"/>
      <c r="ROW35" s="530"/>
      <c r="ROX35" s="530"/>
      <c r="ROY35" s="530"/>
      <c r="ROZ35" s="530"/>
      <c r="RPA35" s="530"/>
      <c r="RPB35" s="530"/>
      <c r="RPC35" s="530"/>
      <c r="RPD35" s="530"/>
      <c r="RPE35" s="530"/>
      <c r="RPF35" s="530"/>
      <c r="RPG35" s="530"/>
      <c r="RPH35" s="530"/>
      <c r="RPI35" s="530"/>
      <c r="RPJ35" s="530"/>
      <c r="RPK35" s="530"/>
      <c r="RPL35" s="530"/>
      <c r="RPM35" s="530"/>
      <c r="RPN35" s="530"/>
      <c r="RPO35" s="530"/>
      <c r="RPP35" s="530"/>
      <c r="RPQ35" s="530"/>
      <c r="RPR35" s="530"/>
      <c r="RPS35" s="530"/>
      <c r="RPT35" s="530"/>
      <c r="RPU35" s="530"/>
      <c r="RPV35" s="530"/>
      <c r="RPW35" s="530"/>
      <c r="RPX35" s="530"/>
      <c r="RPY35" s="530"/>
      <c r="RPZ35" s="530"/>
      <c r="RQA35" s="530"/>
      <c r="RQB35" s="530"/>
      <c r="RQC35" s="530"/>
      <c r="RQD35" s="530"/>
      <c r="RQE35" s="530"/>
      <c r="RQF35" s="530"/>
      <c r="RQG35" s="530"/>
      <c r="RQH35" s="530"/>
      <c r="RQI35" s="530"/>
      <c r="RQJ35" s="530"/>
      <c r="RQK35" s="530"/>
      <c r="RQL35" s="530"/>
      <c r="RQM35" s="530"/>
      <c r="RQN35" s="530"/>
      <c r="RQO35" s="530"/>
      <c r="RQP35" s="530"/>
      <c r="RQQ35" s="530"/>
      <c r="RQR35" s="530"/>
      <c r="RQS35" s="530"/>
      <c r="RQT35" s="530"/>
      <c r="RQU35" s="530"/>
      <c r="RQV35" s="530"/>
      <c r="RQW35" s="530"/>
      <c r="RQX35" s="530"/>
      <c r="RQY35" s="530"/>
      <c r="RQZ35" s="530"/>
      <c r="RRA35" s="530"/>
      <c r="RRB35" s="530"/>
      <c r="RRC35" s="530"/>
      <c r="RRD35" s="530"/>
      <c r="RRE35" s="530"/>
      <c r="RRF35" s="530"/>
      <c r="RRG35" s="530"/>
      <c r="RRH35" s="530"/>
      <c r="RRI35" s="530"/>
      <c r="RRJ35" s="530"/>
      <c r="RRK35" s="530"/>
      <c r="RRL35" s="530"/>
      <c r="RRM35" s="530"/>
      <c r="RRN35" s="530"/>
      <c r="RRO35" s="530"/>
      <c r="RRP35" s="530"/>
      <c r="RRQ35" s="530"/>
      <c r="RRR35" s="530"/>
      <c r="RRS35" s="530"/>
      <c r="RRT35" s="530"/>
      <c r="RRU35" s="530"/>
      <c r="RRV35" s="530"/>
      <c r="RRW35" s="530"/>
      <c r="RRX35" s="530"/>
      <c r="RRY35" s="530"/>
      <c r="RRZ35" s="530"/>
      <c r="RSA35" s="530"/>
      <c r="RSB35" s="530"/>
      <c r="RSC35" s="530"/>
      <c r="RSD35" s="530"/>
      <c r="RSE35" s="530"/>
      <c r="RSF35" s="530"/>
      <c r="RSG35" s="530"/>
      <c r="RSH35" s="530"/>
      <c r="RSI35" s="530"/>
      <c r="RSJ35" s="530"/>
      <c r="RSK35" s="530"/>
      <c r="RSL35" s="530"/>
      <c r="RSM35" s="530"/>
      <c r="RSN35" s="530"/>
      <c r="RSO35" s="530"/>
      <c r="RSP35" s="530"/>
      <c r="RSQ35" s="530"/>
      <c r="RSR35" s="530"/>
      <c r="RSS35" s="530"/>
      <c r="RST35" s="530"/>
      <c r="RSU35" s="530"/>
      <c r="RSV35" s="530"/>
      <c r="RSW35" s="530"/>
      <c r="RSX35" s="530"/>
      <c r="RSY35" s="530"/>
      <c r="RSZ35" s="530"/>
      <c r="RTA35" s="530"/>
      <c r="RTB35" s="530"/>
      <c r="RTC35" s="530"/>
      <c r="RTD35" s="530"/>
      <c r="RTE35" s="530"/>
      <c r="RTF35" s="530"/>
      <c r="RTG35" s="530"/>
      <c r="RTH35" s="530"/>
      <c r="RTI35" s="530"/>
      <c r="RTJ35" s="530"/>
      <c r="RTK35" s="530"/>
      <c r="RTL35" s="530"/>
      <c r="RTM35" s="530"/>
      <c r="RTN35" s="530"/>
      <c r="RTO35" s="530"/>
      <c r="RTP35" s="530"/>
      <c r="RTQ35" s="530"/>
      <c r="RTR35" s="530"/>
      <c r="RTS35" s="530"/>
      <c r="RTT35" s="530"/>
      <c r="RTU35" s="530"/>
      <c r="RTV35" s="530"/>
      <c r="RTW35" s="530"/>
      <c r="RTX35" s="530"/>
      <c r="RTY35" s="530"/>
      <c r="RTZ35" s="530"/>
      <c r="RUA35" s="530"/>
      <c r="RUB35" s="530"/>
      <c r="RUC35" s="530"/>
      <c r="RUD35" s="530"/>
      <c r="RUE35" s="530"/>
      <c r="RUF35" s="530"/>
      <c r="RUG35" s="530"/>
      <c r="RUH35" s="530"/>
      <c r="RUI35" s="530"/>
      <c r="RUJ35" s="530"/>
      <c r="RUK35" s="530"/>
      <c r="RUL35" s="530"/>
      <c r="RUM35" s="530"/>
      <c r="RUN35" s="530"/>
      <c r="RUO35" s="530"/>
      <c r="RUP35" s="530"/>
      <c r="RUQ35" s="530"/>
      <c r="RUR35" s="530"/>
      <c r="RUS35" s="530"/>
      <c r="RUT35" s="530"/>
      <c r="RUU35" s="530"/>
      <c r="RUV35" s="530"/>
      <c r="RUW35" s="530"/>
      <c r="RUX35" s="530"/>
      <c r="RUY35" s="530"/>
      <c r="RUZ35" s="530"/>
      <c r="RVA35" s="530"/>
      <c r="RVB35" s="530"/>
      <c r="RVC35" s="530"/>
      <c r="RVD35" s="530"/>
      <c r="RVE35" s="530"/>
      <c r="RVF35" s="530"/>
      <c r="RVG35" s="530"/>
      <c r="RVH35" s="530"/>
      <c r="RVI35" s="530"/>
      <c r="RVJ35" s="530"/>
      <c r="RVK35" s="530"/>
      <c r="RVL35" s="530"/>
      <c r="RVM35" s="530"/>
      <c r="RVN35" s="530"/>
      <c r="RVO35" s="530"/>
      <c r="RVP35" s="530"/>
      <c r="RVQ35" s="530"/>
      <c r="RVR35" s="530"/>
      <c r="RVS35" s="530"/>
      <c r="RVT35" s="530"/>
      <c r="RVU35" s="530"/>
      <c r="RVV35" s="530"/>
      <c r="RVW35" s="530"/>
      <c r="RVX35" s="530"/>
      <c r="RVY35" s="530"/>
      <c r="RVZ35" s="530"/>
      <c r="RWA35" s="530"/>
      <c r="RWB35" s="530"/>
      <c r="RWC35" s="530"/>
      <c r="RWD35" s="530"/>
      <c r="RWE35" s="530"/>
      <c r="RWF35" s="530"/>
      <c r="RWG35" s="530"/>
      <c r="RWH35" s="530"/>
      <c r="RWI35" s="530"/>
      <c r="RWJ35" s="530"/>
      <c r="RWK35" s="530"/>
      <c r="RWL35" s="530"/>
      <c r="RWM35" s="530"/>
      <c r="RWN35" s="530"/>
      <c r="RWO35" s="530"/>
      <c r="RWP35" s="530"/>
      <c r="RWQ35" s="530"/>
      <c r="RWR35" s="530"/>
      <c r="RWS35" s="530"/>
      <c r="RWT35" s="530"/>
      <c r="RWU35" s="530"/>
      <c r="RWV35" s="530"/>
      <c r="RWW35" s="530"/>
      <c r="RWX35" s="530"/>
      <c r="RWY35" s="530"/>
      <c r="RWZ35" s="530"/>
      <c r="RXA35" s="530"/>
      <c r="RXB35" s="530"/>
      <c r="RXC35" s="530"/>
      <c r="RXD35" s="530"/>
      <c r="RXE35" s="530"/>
      <c r="RXF35" s="530"/>
      <c r="RXG35" s="530"/>
      <c r="RXH35" s="530"/>
      <c r="RXI35" s="530"/>
      <c r="RXJ35" s="530"/>
      <c r="RXK35" s="530"/>
      <c r="RXL35" s="530"/>
      <c r="RXM35" s="530"/>
      <c r="RXN35" s="530"/>
      <c r="RXO35" s="530"/>
      <c r="RXP35" s="530"/>
      <c r="RXQ35" s="530"/>
      <c r="RXR35" s="530"/>
      <c r="RXS35" s="530"/>
      <c r="RXT35" s="530"/>
      <c r="RXU35" s="530"/>
      <c r="RXV35" s="530"/>
      <c r="RXW35" s="530"/>
      <c r="RXX35" s="530"/>
      <c r="RXY35" s="530"/>
      <c r="RXZ35" s="530"/>
      <c r="RYA35" s="530"/>
      <c r="RYB35" s="530"/>
      <c r="RYC35" s="530"/>
      <c r="RYD35" s="530"/>
      <c r="RYE35" s="530"/>
      <c r="RYF35" s="530"/>
      <c r="RYG35" s="530"/>
      <c r="RYH35" s="530"/>
      <c r="RYI35" s="530"/>
      <c r="RYJ35" s="530"/>
      <c r="RYK35" s="530"/>
      <c r="RYL35" s="530"/>
      <c r="RYM35" s="530"/>
      <c r="RYN35" s="530"/>
      <c r="RYO35" s="530"/>
      <c r="RYP35" s="530"/>
      <c r="RYQ35" s="530"/>
      <c r="RYR35" s="530"/>
      <c r="RYS35" s="530"/>
      <c r="RYT35" s="530"/>
      <c r="RYU35" s="530"/>
      <c r="RYV35" s="530"/>
      <c r="RYW35" s="530"/>
      <c r="RYX35" s="530"/>
      <c r="RYY35" s="530"/>
      <c r="RYZ35" s="530"/>
      <c r="RZA35" s="530"/>
      <c r="RZB35" s="530"/>
      <c r="RZC35" s="530"/>
      <c r="RZD35" s="530"/>
      <c r="RZE35" s="530"/>
      <c r="RZF35" s="530"/>
      <c r="RZG35" s="530"/>
      <c r="RZH35" s="530"/>
      <c r="RZI35" s="530"/>
      <c r="RZJ35" s="530"/>
      <c r="RZK35" s="530"/>
      <c r="RZL35" s="530"/>
      <c r="RZM35" s="530"/>
      <c r="RZN35" s="530"/>
      <c r="RZO35" s="530"/>
      <c r="RZP35" s="530"/>
      <c r="RZQ35" s="530"/>
      <c r="RZR35" s="530"/>
      <c r="RZS35" s="530"/>
      <c r="RZT35" s="530"/>
      <c r="RZU35" s="530"/>
      <c r="RZV35" s="530"/>
      <c r="RZW35" s="530"/>
      <c r="RZX35" s="530"/>
      <c r="RZY35" s="530"/>
      <c r="RZZ35" s="530"/>
      <c r="SAA35" s="530"/>
      <c r="SAB35" s="530"/>
      <c r="SAC35" s="530"/>
      <c r="SAD35" s="530"/>
      <c r="SAE35" s="530"/>
      <c r="SAF35" s="530"/>
      <c r="SAG35" s="530"/>
      <c r="SAH35" s="530"/>
      <c r="SAI35" s="530"/>
      <c r="SAJ35" s="530"/>
      <c r="SAK35" s="530"/>
      <c r="SAL35" s="530"/>
      <c r="SAM35" s="530"/>
      <c r="SAN35" s="530"/>
      <c r="SAO35" s="530"/>
      <c r="SAP35" s="530"/>
      <c r="SAQ35" s="530"/>
      <c r="SAR35" s="530"/>
      <c r="SAS35" s="530"/>
      <c r="SAT35" s="530"/>
      <c r="SAU35" s="530"/>
      <c r="SAV35" s="530"/>
      <c r="SAW35" s="530"/>
      <c r="SAX35" s="530"/>
      <c r="SAY35" s="530"/>
      <c r="SAZ35" s="530"/>
      <c r="SBA35" s="530"/>
      <c r="SBB35" s="530"/>
      <c r="SBC35" s="530"/>
      <c r="SBD35" s="530"/>
      <c r="SBE35" s="530"/>
      <c r="SBF35" s="530"/>
      <c r="SBG35" s="530"/>
      <c r="SBH35" s="530"/>
      <c r="SBI35" s="530"/>
      <c r="SBJ35" s="530"/>
      <c r="SBK35" s="530"/>
      <c r="SBL35" s="530"/>
      <c r="SBM35" s="530"/>
      <c r="SBN35" s="530"/>
      <c r="SBO35" s="530"/>
      <c r="SBP35" s="530"/>
      <c r="SBQ35" s="530"/>
      <c r="SBR35" s="530"/>
      <c r="SBS35" s="530"/>
      <c r="SBT35" s="530"/>
      <c r="SBU35" s="530"/>
      <c r="SBV35" s="530"/>
      <c r="SBW35" s="530"/>
      <c r="SBX35" s="530"/>
      <c r="SBY35" s="530"/>
      <c r="SBZ35" s="530"/>
      <c r="SCA35" s="530"/>
      <c r="SCB35" s="530"/>
      <c r="SCC35" s="530"/>
      <c r="SCD35" s="530"/>
      <c r="SCE35" s="530"/>
      <c r="SCF35" s="530"/>
      <c r="SCG35" s="530"/>
      <c r="SCH35" s="530"/>
      <c r="SCI35" s="530"/>
      <c r="SCJ35" s="530"/>
      <c r="SCK35" s="530"/>
      <c r="SCL35" s="530"/>
      <c r="SCM35" s="530"/>
      <c r="SCN35" s="530"/>
      <c r="SCO35" s="530"/>
      <c r="SCP35" s="530"/>
      <c r="SCQ35" s="530"/>
      <c r="SCR35" s="530"/>
      <c r="SCS35" s="530"/>
      <c r="SCT35" s="530"/>
      <c r="SCU35" s="530"/>
      <c r="SCV35" s="530"/>
      <c r="SCW35" s="530"/>
      <c r="SCX35" s="530"/>
      <c r="SCY35" s="530"/>
      <c r="SCZ35" s="530"/>
      <c r="SDA35" s="530"/>
      <c r="SDB35" s="530"/>
      <c r="SDC35" s="530"/>
      <c r="SDD35" s="530"/>
      <c r="SDE35" s="530"/>
      <c r="SDF35" s="530"/>
      <c r="SDG35" s="530"/>
      <c r="SDH35" s="530"/>
      <c r="SDI35" s="530"/>
      <c r="SDJ35" s="530"/>
      <c r="SDK35" s="530"/>
      <c r="SDL35" s="530"/>
      <c r="SDM35" s="530"/>
      <c r="SDN35" s="530"/>
      <c r="SDO35" s="530"/>
      <c r="SDP35" s="530"/>
      <c r="SDQ35" s="530"/>
      <c r="SDR35" s="530"/>
      <c r="SDS35" s="530"/>
      <c r="SDT35" s="530"/>
      <c r="SDU35" s="530"/>
      <c r="SDV35" s="530"/>
      <c r="SDW35" s="530"/>
      <c r="SDX35" s="530"/>
      <c r="SDY35" s="530"/>
      <c r="SDZ35" s="530"/>
      <c r="SEA35" s="530"/>
      <c r="SEB35" s="530"/>
      <c r="SEC35" s="530"/>
      <c r="SED35" s="530"/>
      <c r="SEE35" s="530"/>
      <c r="SEF35" s="530"/>
      <c r="SEG35" s="530"/>
      <c r="SEH35" s="530"/>
      <c r="SEI35" s="530"/>
      <c r="SEJ35" s="530"/>
      <c r="SEK35" s="530"/>
      <c r="SEL35" s="530"/>
      <c r="SEM35" s="530"/>
      <c r="SEN35" s="530"/>
      <c r="SEO35" s="530"/>
      <c r="SEP35" s="530"/>
      <c r="SEQ35" s="530"/>
      <c r="SER35" s="530"/>
      <c r="SES35" s="530"/>
      <c r="SET35" s="530"/>
      <c r="SEU35" s="530"/>
      <c r="SEV35" s="530"/>
      <c r="SEW35" s="530"/>
      <c r="SEX35" s="530"/>
      <c r="SEY35" s="530"/>
      <c r="SEZ35" s="530"/>
      <c r="SFA35" s="530"/>
      <c r="SFB35" s="530"/>
      <c r="SFC35" s="530"/>
      <c r="SFD35" s="530"/>
      <c r="SFE35" s="530"/>
      <c r="SFF35" s="530"/>
      <c r="SFG35" s="530"/>
      <c r="SFH35" s="530"/>
      <c r="SFI35" s="530"/>
      <c r="SFJ35" s="530"/>
      <c r="SFK35" s="530"/>
      <c r="SFL35" s="530"/>
      <c r="SFM35" s="530"/>
      <c r="SFN35" s="530"/>
      <c r="SFO35" s="530"/>
      <c r="SFP35" s="530"/>
      <c r="SFQ35" s="530"/>
      <c r="SFR35" s="530"/>
      <c r="SFS35" s="530"/>
      <c r="SFT35" s="530"/>
      <c r="SFU35" s="530"/>
      <c r="SFV35" s="530"/>
      <c r="SFW35" s="530"/>
      <c r="SFX35" s="530"/>
      <c r="SFY35" s="530"/>
      <c r="SFZ35" s="530"/>
      <c r="SGA35" s="530"/>
      <c r="SGB35" s="530"/>
      <c r="SGC35" s="530"/>
      <c r="SGD35" s="530"/>
      <c r="SGE35" s="530"/>
      <c r="SGF35" s="530"/>
      <c r="SGG35" s="530"/>
      <c r="SGH35" s="530"/>
      <c r="SGI35" s="530"/>
      <c r="SGJ35" s="530"/>
      <c r="SGK35" s="530"/>
      <c r="SGL35" s="530"/>
      <c r="SGM35" s="530"/>
      <c r="SGN35" s="530"/>
      <c r="SGO35" s="530"/>
      <c r="SGP35" s="530"/>
      <c r="SGQ35" s="530"/>
      <c r="SGR35" s="530"/>
      <c r="SGS35" s="530"/>
      <c r="SGT35" s="530"/>
      <c r="SGU35" s="530"/>
      <c r="SGV35" s="530"/>
      <c r="SGW35" s="530"/>
      <c r="SGX35" s="530"/>
      <c r="SGY35" s="530"/>
      <c r="SGZ35" s="530"/>
      <c r="SHA35" s="530"/>
      <c r="SHB35" s="530"/>
      <c r="SHC35" s="530"/>
      <c r="SHD35" s="530"/>
      <c r="SHE35" s="530"/>
      <c r="SHF35" s="530"/>
      <c r="SHG35" s="530"/>
      <c r="SHH35" s="530"/>
      <c r="SHI35" s="530"/>
      <c r="SHJ35" s="530"/>
      <c r="SHK35" s="530"/>
      <c r="SHL35" s="530"/>
      <c r="SHM35" s="530"/>
      <c r="SHN35" s="530"/>
      <c r="SHO35" s="530"/>
      <c r="SHP35" s="530"/>
      <c r="SHQ35" s="530"/>
      <c r="SHR35" s="530"/>
      <c r="SHS35" s="530"/>
      <c r="SHT35" s="530"/>
      <c r="SHU35" s="530"/>
      <c r="SHV35" s="530"/>
      <c r="SHW35" s="530"/>
      <c r="SHX35" s="530"/>
      <c r="SHY35" s="530"/>
      <c r="SHZ35" s="530"/>
      <c r="SIA35" s="530"/>
      <c r="SIB35" s="530"/>
      <c r="SIC35" s="530"/>
      <c r="SID35" s="530"/>
      <c r="SIE35" s="530"/>
      <c r="SIF35" s="530"/>
      <c r="SIG35" s="530"/>
      <c r="SIH35" s="530"/>
      <c r="SII35" s="530"/>
      <c r="SIJ35" s="530"/>
      <c r="SIK35" s="530"/>
      <c r="SIL35" s="530"/>
      <c r="SIM35" s="530"/>
      <c r="SIN35" s="530"/>
      <c r="SIO35" s="530"/>
      <c r="SIP35" s="530"/>
      <c r="SIQ35" s="530"/>
      <c r="SIR35" s="530"/>
      <c r="SIS35" s="530"/>
      <c r="SIT35" s="530"/>
      <c r="SIU35" s="530"/>
      <c r="SIV35" s="530"/>
      <c r="SIW35" s="530"/>
      <c r="SIX35" s="530"/>
      <c r="SIY35" s="530"/>
      <c r="SIZ35" s="530"/>
      <c r="SJA35" s="530"/>
      <c r="SJB35" s="530"/>
      <c r="SJC35" s="530"/>
      <c r="SJD35" s="530"/>
      <c r="SJE35" s="530"/>
      <c r="SJF35" s="530"/>
      <c r="SJG35" s="530"/>
      <c r="SJH35" s="530"/>
      <c r="SJI35" s="530"/>
      <c r="SJJ35" s="530"/>
      <c r="SJK35" s="530"/>
      <c r="SJL35" s="530"/>
      <c r="SJM35" s="530"/>
      <c r="SJN35" s="530"/>
      <c r="SJO35" s="530"/>
      <c r="SJP35" s="530"/>
      <c r="SJQ35" s="530"/>
      <c r="SJR35" s="530"/>
      <c r="SJS35" s="530"/>
      <c r="SJT35" s="530"/>
      <c r="SJU35" s="530"/>
      <c r="SJV35" s="530"/>
      <c r="SJW35" s="530"/>
      <c r="SJX35" s="530"/>
      <c r="SJY35" s="530"/>
      <c r="SJZ35" s="530"/>
      <c r="SKA35" s="530"/>
      <c r="SKB35" s="530"/>
      <c r="SKC35" s="530"/>
      <c r="SKD35" s="530"/>
      <c r="SKE35" s="530"/>
      <c r="SKF35" s="530"/>
      <c r="SKG35" s="530"/>
      <c r="SKH35" s="530"/>
      <c r="SKI35" s="530"/>
      <c r="SKJ35" s="530"/>
      <c r="SKK35" s="530"/>
      <c r="SKL35" s="530"/>
      <c r="SKM35" s="530"/>
      <c r="SKN35" s="530"/>
      <c r="SKO35" s="530"/>
      <c r="SKP35" s="530"/>
      <c r="SKQ35" s="530"/>
      <c r="SKR35" s="530"/>
      <c r="SKS35" s="530"/>
      <c r="SKT35" s="530"/>
      <c r="SKU35" s="530"/>
      <c r="SKV35" s="530"/>
      <c r="SKW35" s="530"/>
      <c r="SKX35" s="530"/>
      <c r="SKY35" s="530"/>
      <c r="SKZ35" s="530"/>
      <c r="SLA35" s="530"/>
      <c r="SLB35" s="530"/>
      <c r="SLC35" s="530"/>
      <c r="SLD35" s="530"/>
      <c r="SLE35" s="530"/>
      <c r="SLF35" s="530"/>
      <c r="SLG35" s="530"/>
      <c r="SLH35" s="530"/>
      <c r="SLI35" s="530"/>
      <c r="SLJ35" s="530"/>
      <c r="SLK35" s="530"/>
      <c r="SLL35" s="530"/>
      <c r="SLM35" s="530"/>
      <c r="SLN35" s="530"/>
      <c r="SLO35" s="530"/>
      <c r="SLP35" s="530"/>
      <c r="SLQ35" s="530"/>
      <c r="SLR35" s="530"/>
      <c r="SLS35" s="530"/>
      <c r="SLT35" s="530"/>
      <c r="SLU35" s="530"/>
      <c r="SLV35" s="530"/>
      <c r="SLW35" s="530"/>
      <c r="SLX35" s="530"/>
      <c r="SLY35" s="530"/>
      <c r="SLZ35" s="530"/>
      <c r="SMA35" s="530"/>
      <c r="SMB35" s="530"/>
      <c r="SMC35" s="530"/>
      <c r="SMD35" s="530"/>
      <c r="SME35" s="530"/>
      <c r="SMF35" s="530"/>
      <c r="SMG35" s="530"/>
      <c r="SMH35" s="530"/>
      <c r="SMI35" s="530"/>
      <c r="SMJ35" s="530"/>
      <c r="SMK35" s="530"/>
      <c r="SML35" s="530"/>
      <c r="SMM35" s="530"/>
      <c r="SMN35" s="530"/>
      <c r="SMO35" s="530"/>
      <c r="SMP35" s="530"/>
      <c r="SMQ35" s="530"/>
      <c r="SMR35" s="530"/>
      <c r="SMS35" s="530"/>
      <c r="SMT35" s="530"/>
      <c r="SMU35" s="530"/>
      <c r="SMV35" s="530"/>
      <c r="SMW35" s="530"/>
      <c r="SMX35" s="530"/>
      <c r="SMY35" s="530"/>
      <c r="SMZ35" s="530"/>
      <c r="SNA35" s="530"/>
      <c r="SNB35" s="530"/>
      <c r="SNC35" s="530"/>
      <c r="SND35" s="530"/>
      <c r="SNE35" s="530"/>
      <c r="SNF35" s="530"/>
      <c r="SNG35" s="530"/>
      <c r="SNH35" s="530"/>
      <c r="SNI35" s="530"/>
      <c r="SNJ35" s="530"/>
      <c r="SNK35" s="530"/>
      <c r="SNL35" s="530"/>
      <c r="SNM35" s="530"/>
      <c r="SNN35" s="530"/>
      <c r="SNO35" s="530"/>
      <c r="SNP35" s="530"/>
      <c r="SNQ35" s="530"/>
      <c r="SNR35" s="530"/>
      <c r="SNS35" s="530"/>
      <c r="SNT35" s="530"/>
      <c r="SNU35" s="530"/>
      <c r="SNV35" s="530"/>
      <c r="SNW35" s="530"/>
      <c r="SNX35" s="530"/>
      <c r="SNY35" s="530"/>
      <c r="SNZ35" s="530"/>
      <c r="SOA35" s="530"/>
      <c r="SOB35" s="530"/>
      <c r="SOC35" s="530"/>
      <c r="SOD35" s="530"/>
      <c r="SOE35" s="530"/>
      <c r="SOF35" s="530"/>
      <c r="SOG35" s="530"/>
      <c r="SOH35" s="530"/>
      <c r="SOI35" s="530"/>
      <c r="SOJ35" s="530"/>
      <c r="SOK35" s="530"/>
      <c r="SOL35" s="530"/>
      <c r="SOM35" s="530"/>
      <c r="SON35" s="530"/>
      <c r="SOO35" s="530"/>
      <c r="SOP35" s="530"/>
      <c r="SOQ35" s="530"/>
      <c r="SOR35" s="530"/>
      <c r="SOS35" s="530"/>
      <c r="SOT35" s="530"/>
      <c r="SOU35" s="530"/>
      <c r="SOV35" s="530"/>
      <c r="SOW35" s="530"/>
      <c r="SOX35" s="530"/>
      <c r="SOY35" s="530"/>
      <c r="SOZ35" s="530"/>
      <c r="SPA35" s="530"/>
      <c r="SPB35" s="530"/>
      <c r="SPC35" s="530"/>
      <c r="SPD35" s="530"/>
      <c r="SPE35" s="530"/>
      <c r="SPF35" s="530"/>
      <c r="SPG35" s="530"/>
      <c r="SPH35" s="530"/>
      <c r="SPI35" s="530"/>
      <c r="SPJ35" s="530"/>
      <c r="SPK35" s="530"/>
      <c r="SPL35" s="530"/>
      <c r="SPM35" s="530"/>
      <c r="SPN35" s="530"/>
      <c r="SPO35" s="530"/>
      <c r="SPP35" s="530"/>
      <c r="SPQ35" s="530"/>
      <c r="SPR35" s="530"/>
      <c r="SPS35" s="530"/>
      <c r="SPT35" s="530"/>
      <c r="SPU35" s="530"/>
      <c r="SPV35" s="530"/>
      <c r="SPW35" s="530"/>
      <c r="SPX35" s="530"/>
      <c r="SPY35" s="530"/>
      <c r="SPZ35" s="530"/>
      <c r="SQA35" s="530"/>
      <c r="SQB35" s="530"/>
      <c r="SQC35" s="530"/>
      <c r="SQD35" s="530"/>
      <c r="SQE35" s="530"/>
      <c r="SQF35" s="530"/>
      <c r="SQG35" s="530"/>
      <c r="SQH35" s="530"/>
      <c r="SQI35" s="530"/>
      <c r="SQJ35" s="530"/>
      <c r="SQK35" s="530"/>
      <c r="SQL35" s="530"/>
      <c r="SQM35" s="530"/>
      <c r="SQN35" s="530"/>
      <c r="SQO35" s="530"/>
      <c r="SQP35" s="530"/>
      <c r="SQQ35" s="530"/>
      <c r="SQR35" s="530"/>
      <c r="SQS35" s="530"/>
      <c r="SQT35" s="530"/>
      <c r="SQU35" s="530"/>
      <c r="SQV35" s="530"/>
      <c r="SQW35" s="530"/>
      <c r="SQX35" s="530"/>
      <c r="SQY35" s="530"/>
      <c r="SQZ35" s="530"/>
      <c r="SRA35" s="530"/>
      <c r="SRB35" s="530"/>
      <c r="SRC35" s="530"/>
      <c r="SRD35" s="530"/>
      <c r="SRE35" s="530"/>
      <c r="SRF35" s="530"/>
      <c r="SRG35" s="530"/>
      <c r="SRH35" s="530"/>
      <c r="SRI35" s="530"/>
      <c r="SRJ35" s="530"/>
      <c r="SRK35" s="530"/>
      <c r="SRL35" s="530"/>
      <c r="SRM35" s="530"/>
      <c r="SRN35" s="530"/>
      <c r="SRO35" s="530"/>
      <c r="SRP35" s="530"/>
      <c r="SRQ35" s="530"/>
      <c r="SRR35" s="530"/>
      <c r="SRS35" s="530"/>
      <c r="SRT35" s="530"/>
      <c r="SRU35" s="530"/>
      <c r="SRV35" s="530"/>
      <c r="SRW35" s="530"/>
      <c r="SRX35" s="530"/>
      <c r="SRY35" s="530"/>
      <c r="SRZ35" s="530"/>
      <c r="SSA35" s="530"/>
      <c r="SSB35" s="530"/>
      <c r="SSC35" s="530"/>
      <c r="SSD35" s="530"/>
      <c r="SSE35" s="530"/>
      <c r="SSF35" s="530"/>
      <c r="SSG35" s="530"/>
      <c r="SSH35" s="530"/>
      <c r="SSI35" s="530"/>
      <c r="SSJ35" s="530"/>
      <c r="SSK35" s="530"/>
      <c r="SSL35" s="530"/>
      <c r="SSM35" s="530"/>
      <c r="SSN35" s="530"/>
      <c r="SSO35" s="530"/>
      <c r="SSP35" s="530"/>
      <c r="SSQ35" s="530"/>
      <c r="SSR35" s="530"/>
      <c r="SSS35" s="530"/>
      <c r="SST35" s="530"/>
      <c r="SSU35" s="530"/>
      <c r="SSV35" s="530"/>
      <c r="SSW35" s="530"/>
      <c r="SSX35" s="530"/>
      <c r="SSY35" s="530"/>
      <c r="SSZ35" s="530"/>
      <c r="STA35" s="530"/>
      <c r="STB35" s="530"/>
      <c r="STC35" s="530"/>
      <c r="STD35" s="530"/>
      <c r="STE35" s="530"/>
      <c r="STF35" s="530"/>
      <c r="STG35" s="530"/>
      <c r="STH35" s="530"/>
      <c r="STI35" s="530"/>
      <c r="STJ35" s="530"/>
      <c r="STK35" s="530"/>
      <c r="STL35" s="530"/>
      <c r="STM35" s="530"/>
      <c r="STN35" s="530"/>
      <c r="STO35" s="530"/>
      <c r="STP35" s="530"/>
      <c r="STQ35" s="530"/>
      <c r="STR35" s="530"/>
      <c r="STS35" s="530"/>
      <c r="STT35" s="530"/>
      <c r="STU35" s="530"/>
      <c r="STV35" s="530"/>
      <c r="STW35" s="530"/>
      <c r="STX35" s="530"/>
      <c r="STY35" s="530"/>
      <c r="STZ35" s="530"/>
      <c r="SUA35" s="530"/>
      <c r="SUB35" s="530"/>
      <c r="SUC35" s="530"/>
      <c r="SUD35" s="530"/>
      <c r="SUE35" s="530"/>
      <c r="SUF35" s="530"/>
      <c r="SUG35" s="530"/>
      <c r="SUH35" s="530"/>
      <c r="SUI35" s="530"/>
      <c r="SUJ35" s="530"/>
      <c r="SUK35" s="530"/>
      <c r="SUL35" s="530"/>
      <c r="SUM35" s="530"/>
      <c r="SUN35" s="530"/>
      <c r="SUO35" s="530"/>
      <c r="SUP35" s="530"/>
      <c r="SUQ35" s="530"/>
      <c r="SUR35" s="530"/>
      <c r="SUS35" s="530"/>
      <c r="SUT35" s="530"/>
      <c r="SUU35" s="530"/>
      <c r="SUV35" s="530"/>
      <c r="SUW35" s="530"/>
      <c r="SUX35" s="530"/>
      <c r="SUY35" s="530"/>
      <c r="SUZ35" s="530"/>
      <c r="SVA35" s="530"/>
      <c r="SVB35" s="530"/>
      <c r="SVC35" s="530"/>
      <c r="SVD35" s="530"/>
      <c r="SVE35" s="530"/>
      <c r="SVF35" s="530"/>
      <c r="SVG35" s="530"/>
      <c r="SVH35" s="530"/>
      <c r="SVI35" s="530"/>
      <c r="SVJ35" s="530"/>
      <c r="SVK35" s="530"/>
      <c r="SVL35" s="530"/>
      <c r="SVM35" s="530"/>
      <c r="SVN35" s="530"/>
      <c r="SVO35" s="530"/>
      <c r="SVP35" s="530"/>
      <c r="SVQ35" s="530"/>
      <c r="SVR35" s="530"/>
      <c r="SVS35" s="530"/>
      <c r="SVT35" s="530"/>
      <c r="SVU35" s="530"/>
      <c r="SVV35" s="530"/>
      <c r="SVW35" s="530"/>
      <c r="SVX35" s="530"/>
      <c r="SVY35" s="530"/>
      <c r="SVZ35" s="530"/>
      <c r="SWA35" s="530"/>
      <c r="SWB35" s="530"/>
      <c r="SWC35" s="530"/>
      <c r="SWD35" s="530"/>
      <c r="SWE35" s="530"/>
      <c r="SWF35" s="530"/>
      <c r="SWG35" s="530"/>
      <c r="SWH35" s="530"/>
      <c r="SWI35" s="530"/>
      <c r="SWJ35" s="530"/>
      <c r="SWK35" s="530"/>
      <c r="SWL35" s="530"/>
      <c r="SWM35" s="530"/>
      <c r="SWN35" s="530"/>
      <c r="SWO35" s="530"/>
      <c r="SWP35" s="530"/>
      <c r="SWQ35" s="530"/>
      <c r="SWR35" s="530"/>
      <c r="SWS35" s="530"/>
      <c r="SWT35" s="530"/>
      <c r="SWU35" s="530"/>
      <c r="SWV35" s="530"/>
      <c r="SWW35" s="530"/>
      <c r="SWX35" s="530"/>
      <c r="SWY35" s="530"/>
      <c r="SWZ35" s="530"/>
      <c r="SXA35" s="530"/>
      <c r="SXB35" s="530"/>
      <c r="SXC35" s="530"/>
      <c r="SXD35" s="530"/>
      <c r="SXE35" s="530"/>
      <c r="SXF35" s="530"/>
      <c r="SXG35" s="530"/>
      <c r="SXH35" s="530"/>
      <c r="SXI35" s="530"/>
      <c r="SXJ35" s="530"/>
      <c r="SXK35" s="530"/>
      <c r="SXL35" s="530"/>
      <c r="SXM35" s="530"/>
      <c r="SXN35" s="530"/>
      <c r="SXO35" s="530"/>
      <c r="SXP35" s="530"/>
      <c r="SXQ35" s="530"/>
      <c r="SXR35" s="530"/>
      <c r="SXS35" s="530"/>
      <c r="SXT35" s="530"/>
      <c r="SXU35" s="530"/>
      <c r="SXV35" s="530"/>
      <c r="SXW35" s="530"/>
      <c r="SXX35" s="530"/>
      <c r="SXY35" s="530"/>
      <c r="SXZ35" s="530"/>
      <c r="SYA35" s="530"/>
      <c r="SYB35" s="530"/>
      <c r="SYC35" s="530"/>
      <c r="SYD35" s="530"/>
      <c r="SYE35" s="530"/>
      <c r="SYF35" s="530"/>
      <c r="SYG35" s="530"/>
      <c r="SYH35" s="530"/>
      <c r="SYI35" s="530"/>
      <c r="SYJ35" s="530"/>
      <c r="SYK35" s="530"/>
      <c r="SYL35" s="530"/>
      <c r="SYM35" s="530"/>
      <c r="SYN35" s="530"/>
      <c r="SYO35" s="530"/>
      <c r="SYP35" s="530"/>
      <c r="SYQ35" s="530"/>
      <c r="SYR35" s="530"/>
      <c r="SYS35" s="530"/>
      <c r="SYT35" s="530"/>
      <c r="SYU35" s="530"/>
      <c r="SYV35" s="530"/>
      <c r="SYW35" s="530"/>
      <c r="SYX35" s="530"/>
      <c r="SYY35" s="530"/>
      <c r="SYZ35" s="530"/>
      <c r="SZA35" s="530"/>
      <c r="SZB35" s="530"/>
      <c r="SZC35" s="530"/>
      <c r="SZD35" s="530"/>
      <c r="SZE35" s="530"/>
      <c r="SZF35" s="530"/>
      <c r="SZG35" s="530"/>
      <c r="SZH35" s="530"/>
      <c r="SZI35" s="530"/>
      <c r="SZJ35" s="530"/>
      <c r="SZK35" s="530"/>
      <c r="SZL35" s="530"/>
      <c r="SZM35" s="530"/>
      <c r="SZN35" s="530"/>
      <c r="SZO35" s="530"/>
      <c r="SZP35" s="530"/>
      <c r="SZQ35" s="530"/>
      <c r="SZR35" s="530"/>
      <c r="SZS35" s="530"/>
      <c r="SZT35" s="530"/>
      <c r="SZU35" s="530"/>
      <c r="SZV35" s="530"/>
      <c r="SZW35" s="530"/>
      <c r="SZX35" s="530"/>
      <c r="SZY35" s="530"/>
      <c r="SZZ35" s="530"/>
      <c r="TAA35" s="530"/>
      <c r="TAB35" s="530"/>
      <c r="TAC35" s="530"/>
      <c r="TAD35" s="530"/>
      <c r="TAE35" s="530"/>
      <c r="TAF35" s="530"/>
      <c r="TAG35" s="530"/>
      <c r="TAH35" s="530"/>
      <c r="TAI35" s="530"/>
      <c r="TAJ35" s="530"/>
      <c r="TAK35" s="530"/>
      <c r="TAL35" s="530"/>
      <c r="TAM35" s="530"/>
      <c r="TAN35" s="530"/>
      <c r="TAO35" s="530"/>
      <c r="TAP35" s="530"/>
      <c r="TAQ35" s="530"/>
      <c r="TAR35" s="530"/>
      <c r="TAS35" s="530"/>
      <c r="TAT35" s="530"/>
      <c r="TAU35" s="530"/>
      <c r="TAV35" s="530"/>
      <c r="TAW35" s="530"/>
      <c r="TAX35" s="530"/>
      <c r="TAY35" s="530"/>
      <c r="TAZ35" s="530"/>
      <c r="TBA35" s="530"/>
      <c r="TBB35" s="530"/>
      <c r="TBC35" s="530"/>
      <c r="TBD35" s="530"/>
      <c r="TBE35" s="530"/>
      <c r="TBF35" s="530"/>
      <c r="TBG35" s="530"/>
      <c r="TBH35" s="530"/>
      <c r="TBI35" s="530"/>
      <c r="TBJ35" s="530"/>
      <c r="TBK35" s="530"/>
      <c r="TBL35" s="530"/>
      <c r="TBM35" s="530"/>
      <c r="TBN35" s="530"/>
      <c r="TBO35" s="530"/>
      <c r="TBP35" s="530"/>
      <c r="TBQ35" s="530"/>
      <c r="TBR35" s="530"/>
      <c r="TBS35" s="530"/>
      <c r="TBT35" s="530"/>
      <c r="TBU35" s="530"/>
      <c r="TBV35" s="530"/>
      <c r="TBW35" s="530"/>
      <c r="TBX35" s="530"/>
      <c r="TBY35" s="530"/>
      <c r="TBZ35" s="530"/>
      <c r="TCA35" s="530"/>
      <c r="TCB35" s="530"/>
      <c r="TCC35" s="530"/>
      <c r="TCD35" s="530"/>
      <c r="TCE35" s="530"/>
      <c r="TCF35" s="530"/>
      <c r="TCG35" s="530"/>
      <c r="TCH35" s="530"/>
      <c r="TCI35" s="530"/>
      <c r="TCJ35" s="530"/>
      <c r="TCK35" s="530"/>
      <c r="TCL35" s="530"/>
      <c r="TCM35" s="530"/>
      <c r="TCN35" s="530"/>
      <c r="TCO35" s="530"/>
      <c r="TCP35" s="530"/>
      <c r="TCQ35" s="530"/>
      <c r="TCR35" s="530"/>
      <c r="TCS35" s="530"/>
      <c r="TCT35" s="530"/>
      <c r="TCU35" s="530"/>
      <c r="TCV35" s="530"/>
      <c r="TCW35" s="530"/>
      <c r="TCX35" s="530"/>
      <c r="TCY35" s="530"/>
      <c r="TCZ35" s="530"/>
      <c r="TDA35" s="530"/>
      <c r="TDB35" s="530"/>
      <c r="TDC35" s="530"/>
      <c r="TDD35" s="530"/>
      <c r="TDE35" s="530"/>
      <c r="TDF35" s="530"/>
      <c r="TDG35" s="530"/>
      <c r="TDH35" s="530"/>
      <c r="TDI35" s="530"/>
      <c r="TDJ35" s="530"/>
      <c r="TDK35" s="530"/>
      <c r="TDL35" s="530"/>
      <c r="TDM35" s="530"/>
      <c r="TDN35" s="530"/>
      <c r="TDO35" s="530"/>
      <c r="TDP35" s="530"/>
      <c r="TDQ35" s="530"/>
      <c r="TDR35" s="530"/>
      <c r="TDS35" s="530"/>
      <c r="TDT35" s="530"/>
      <c r="TDU35" s="530"/>
      <c r="TDV35" s="530"/>
      <c r="TDW35" s="530"/>
      <c r="TDX35" s="530"/>
      <c r="TDY35" s="530"/>
      <c r="TDZ35" s="530"/>
      <c r="TEA35" s="530"/>
      <c r="TEB35" s="530"/>
      <c r="TEC35" s="530"/>
      <c r="TED35" s="530"/>
      <c r="TEE35" s="530"/>
      <c r="TEF35" s="530"/>
      <c r="TEG35" s="530"/>
      <c r="TEH35" s="530"/>
      <c r="TEI35" s="530"/>
      <c r="TEJ35" s="530"/>
      <c r="TEK35" s="530"/>
      <c r="TEL35" s="530"/>
      <c r="TEM35" s="530"/>
      <c r="TEN35" s="530"/>
      <c r="TEO35" s="530"/>
      <c r="TEP35" s="530"/>
      <c r="TEQ35" s="530"/>
      <c r="TER35" s="530"/>
      <c r="TES35" s="530"/>
      <c r="TET35" s="530"/>
      <c r="TEU35" s="530"/>
      <c r="TEV35" s="530"/>
      <c r="TEW35" s="530"/>
      <c r="TEX35" s="530"/>
      <c r="TEY35" s="530"/>
      <c r="TEZ35" s="530"/>
      <c r="TFA35" s="530"/>
      <c r="TFB35" s="530"/>
      <c r="TFC35" s="530"/>
      <c r="TFD35" s="530"/>
      <c r="TFE35" s="530"/>
      <c r="TFF35" s="530"/>
      <c r="TFG35" s="530"/>
      <c r="TFH35" s="530"/>
      <c r="TFI35" s="530"/>
      <c r="TFJ35" s="530"/>
      <c r="TFK35" s="530"/>
      <c r="TFL35" s="530"/>
      <c r="TFM35" s="530"/>
      <c r="TFN35" s="530"/>
      <c r="TFO35" s="530"/>
      <c r="TFP35" s="530"/>
      <c r="TFQ35" s="530"/>
      <c r="TFR35" s="530"/>
      <c r="TFS35" s="530"/>
      <c r="TFT35" s="530"/>
      <c r="TFU35" s="530"/>
      <c r="TFV35" s="530"/>
      <c r="TFW35" s="530"/>
      <c r="TFX35" s="530"/>
      <c r="TFY35" s="530"/>
      <c r="TFZ35" s="530"/>
      <c r="TGA35" s="530"/>
      <c r="TGB35" s="530"/>
      <c r="TGC35" s="530"/>
      <c r="TGD35" s="530"/>
      <c r="TGE35" s="530"/>
      <c r="TGF35" s="530"/>
      <c r="TGG35" s="530"/>
      <c r="TGH35" s="530"/>
      <c r="TGI35" s="530"/>
      <c r="TGJ35" s="530"/>
      <c r="TGK35" s="530"/>
      <c r="TGL35" s="530"/>
      <c r="TGM35" s="530"/>
      <c r="TGN35" s="530"/>
      <c r="TGO35" s="530"/>
      <c r="TGP35" s="530"/>
      <c r="TGQ35" s="530"/>
      <c r="TGR35" s="530"/>
      <c r="TGS35" s="530"/>
      <c r="TGT35" s="530"/>
      <c r="TGU35" s="530"/>
      <c r="TGV35" s="530"/>
      <c r="TGW35" s="530"/>
      <c r="TGX35" s="530"/>
      <c r="TGY35" s="530"/>
      <c r="TGZ35" s="530"/>
      <c r="THA35" s="530"/>
      <c r="THB35" s="530"/>
      <c r="THC35" s="530"/>
      <c r="THD35" s="530"/>
      <c r="THE35" s="530"/>
      <c r="THF35" s="530"/>
      <c r="THG35" s="530"/>
      <c r="THH35" s="530"/>
      <c r="THI35" s="530"/>
      <c r="THJ35" s="530"/>
      <c r="THK35" s="530"/>
      <c r="THL35" s="530"/>
      <c r="THM35" s="530"/>
      <c r="THN35" s="530"/>
      <c r="THO35" s="530"/>
      <c r="THP35" s="530"/>
      <c r="THQ35" s="530"/>
      <c r="THR35" s="530"/>
      <c r="THS35" s="530"/>
      <c r="THT35" s="530"/>
      <c r="THU35" s="530"/>
      <c r="THV35" s="530"/>
      <c r="THW35" s="530"/>
      <c r="THX35" s="530"/>
      <c r="THY35" s="530"/>
      <c r="THZ35" s="530"/>
      <c r="TIA35" s="530"/>
      <c r="TIB35" s="530"/>
      <c r="TIC35" s="530"/>
      <c r="TID35" s="530"/>
      <c r="TIE35" s="530"/>
      <c r="TIF35" s="530"/>
      <c r="TIG35" s="530"/>
      <c r="TIH35" s="530"/>
      <c r="TII35" s="530"/>
      <c r="TIJ35" s="530"/>
      <c r="TIK35" s="530"/>
      <c r="TIL35" s="530"/>
      <c r="TIM35" s="530"/>
      <c r="TIN35" s="530"/>
      <c r="TIO35" s="530"/>
      <c r="TIP35" s="530"/>
      <c r="TIQ35" s="530"/>
      <c r="TIR35" s="530"/>
      <c r="TIS35" s="530"/>
      <c r="TIT35" s="530"/>
      <c r="TIU35" s="530"/>
      <c r="TIV35" s="530"/>
      <c r="TIW35" s="530"/>
      <c r="TIX35" s="530"/>
      <c r="TIY35" s="530"/>
      <c r="TIZ35" s="530"/>
      <c r="TJA35" s="530"/>
      <c r="TJB35" s="530"/>
      <c r="TJC35" s="530"/>
      <c r="TJD35" s="530"/>
      <c r="TJE35" s="530"/>
      <c r="TJF35" s="530"/>
      <c r="TJG35" s="530"/>
      <c r="TJH35" s="530"/>
      <c r="TJI35" s="530"/>
      <c r="TJJ35" s="530"/>
      <c r="TJK35" s="530"/>
      <c r="TJL35" s="530"/>
      <c r="TJM35" s="530"/>
      <c r="TJN35" s="530"/>
      <c r="TJO35" s="530"/>
      <c r="TJP35" s="530"/>
      <c r="TJQ35" s="530"/>
      <c r="TJR35" s="530"/>
      <c r="TJS35" s="530"/>
      <c r="TJT35" s="530"/>
      <c r="TJU35" s="530"/>
      <c r="TJV35" s="530"/>
      <c r="TJW35" s="530"/>
      <c r="TJX35" s="530"/>
      <c r="TJY35" s="530"/>
      <c r="TJZ35" s="530"/>
      <c r="TKA35" s="530"/>
      <c r="TKB35" s="530"/>
      <c r="TKC35" s="530"/>
      <c r="TKD35" s="530"/>
      <c r="TKE35" s="530"/>
      <c r="TKF35" s="530"/>
      <c r="TKG35" s="530"/>
      <c r="TKH35" s="530"/>
      <c r="TKI35" s="530"/>
      <c r="TKJ35" s="530"/>
      <c r="TKK35" s="530"/>
      <c r="TKL35" s="530"/>
      <c r="TKM35" s="530"/>
      <c r="TKN35" s="530"/>
      <c r="TKO35" s="530"/>
      <c r="TKP35" s="530"/>
      <c r="TKQ35" s="530"/>
      <c r="TKR35" s="530"/>
      <c r="TKS35" s="530"/>
      <c r="TKT35" s="530"/>
      <c r="TKU35" s="530"/>
      <c r="TKV35" s="530"/>
      <c r="TKW35" s="530"/>
      <c r="TKX35" s="530"/>
      <c r="TKY35" s="530"/>
      <c r="TKZ35" s="530"/>
      <c r="TLA35" s="530"/>
      <c r="TLB35" s="530"/>
      <c r="TLC35" s="530"/>
      <c r="TLD35" s="530"/>
      <c r="TLE35" s="530"/>
      <c r="TLF35" s="530"/>
      <c r="TLG35" s="530"/>
      <c r="TLH35" s="530"/>
      <c r="TLI35" s="530"/>
      <c r="TLJ35" s="530"/>
      <c r="TLK35" s="530"/>
      <c r="TLL35" s="530"/>
      <c r="TLM35" s="530"/>
      <c r="TLN35" s="530"/>
      <c r="TLO35" s="530"/>
      <c r="TLP35" s="530"/>
      <c r="TLQ35" s="530"/>
      <c r="TLR35" s="530"/>
      <c r="TLS35" s="530"/>
      <c r="TLT35" s="530"/>
      <c r="TLU35" s="530"/>
      <c r="TLV35" s="530"/>
      <c r="TLW35" s="530"/>
      <c r="TLX35" s="530"/>
      <c r="TLY35" s="530"/>
      <c r="TLZ35" s="530"/>
      <c r="TMA35" s="530"/>
      <c r="TMB35" s="530"/>
      <c r="TMC35" s="530"/>
      <c r="TMD35" s="530"/>
      <c r="TME35" s="530"/>
      <c r="TMF35" s="530"/>
      <c r="TMG35" s="530"/>
      <c r="TMH35" s="530"/>
      <c r="TMI35" s="530"/>
      <c r="TMJ35" s="530"/>
      <c r="TMK35" s="530"/>
      <c r="TML35" s="530"/>
      <c r="TMM35" s="530"/>
      <c r="TMN35" s="530"/>
      <c r="TMO35" s="530"/>
      <c r="TMP35" s="530"/>
      <c r="TMQ35" s="530"/>
      <c r="TMR35" s="530"/>
      <c r="TMS35" s="530"/>
      <c r="TMT35" s="530"/>
      <c r="TMU35" s="530"/>
      <c r="TMV35" s="530"/>
      <c r="TMW35" s="530"/>
      <c r="TMX35" s="530"/>
      <c r="TMY35" s="530"/>
      <c r="TMZ35" s="530"/>
      <c r="TNA35" s="530"/>
      <c r="TNB35" s="530"/>
      <c r="TNC35" s="530"/>
      <c r="TND35" s="530"/>
      <c r="TNE35" s="530"/>
      <c r="TNF35" s="530"/>
      <c r="TNG35" s="530"/>
      <c r="TNH35" s="530"/>
      <c r="TNI35" s="530"/>
      <c r="TNJ35" s="530"/>
      <c r="TNK35" s="530"/>
      <c r="TNL35" s="530"/>
      <c r="TNM35" s="530"/>
      <c r="TNN35" s="530"/>
      <c r="TNO35" s="530"/>
      <c r="TNP35" s="530"/>
      <c r="TNQ35" s="530"/>
      <c r="TNR35" s="530"/>
      <c r="TNS35" s="530"/>
      <c r="TNT35" s="530"/>
      <c r="TNU35" s="530"/>
      <c r="TNV35" s="530"/>
      <c r="TNW35" s="530"/>
      <c r="TNX35" s="530"/>
      <c r="TNY35" s="530"/>
      <c r="TNZ35" s="530"/>
      <c r="TOA35" s="530"/>
      <c r="TOB35" s="530"/>
      <c r="TOC35" s="530"/>
      <c r="TOD35" s="530"/>
      <c r="TOE35" s="530"/>
      <c r="TOF35" s="530"/>
      <c r="TOG35" s="530"/>
      <c r="TOH35" s="530"/>
      <c r="TOI35" s="530"/>
      <c r="TOJ35" s="530"/>
      <c r="TOK35" s="530"/>
      <c r="TOL35" s="530"/>
      <c r="TOM35" s="530"/>
      <c r="TON35" s="530"/>
      <c r="TOO35" s="530"/>
      <c r="TOP35" s="530"/>
      <c r="TOQ35" s="530"/>
      <c r="TOR35" s="530"/>
      <c r="TOS35" s="530"/>
      <c r="TOT35" s="530"/>
      <c r="TOU35" s="530"/>
      <c r="TOV35" s="530"/>
      <c r="TOW35" s="530"/>
      <c r="TOX35" s="530"/>
      <c r="TOY35" s="530"/>
      <c r="TOZ35" s="530"/>
      <c r="TPA35" s="530"/>
      <c r="TPB35" s="530"/>
      <c r="TPC35" s="530"/>
      <c r="TPD35" s="530"/>
      <c r="TPE35" s="530"/>
      <c r="TPF35" s="530"/>
      <c r="TPG35" s="530"/>
      <c r="TPH35" s="530"/>
      <c r="TPI35" s="530"/>
      <c r="TPJ35" s="530"/>
      <c r="TPK35" s="530"/>
      <c r="TPL35" s="530"/>
      <c r="TPM35" s="530"/>
      <c r="TPN35" s="530"/>
      <c r="TPO35" s="530"/>
      <c r="TPP35" s="530"/>
      <c r="TPQ35" s="530"/>
      <c r="TPR35" s="530"/>
      <c r="TPS35" s="530"/>
      <c r="TPT35" s="530"/>
      <c r="TPU35" s="530"/>
      <c r="TPV35" s="530"/>
      <c r="TPW35" s="530"/>
      <c r="TPX35" s="530"/>
      <c r="TPY35" s="530"/>
      <c r="TPZ35" s="530"/>
      <c r="TQA35" s="530"/>
      <c r="TQB35" s="530"/>
      <c r="TQC35" s="530"/>
      <c r="TQD35" s="530"/>
      <c r="TQE35" s="530"/>
      <c r="TQF35" s="530"/>
      <c r="TQG35" s="530"/>
      <c r="TQH35" s="530"/>
      <c r="TQI35" s="530"/>
      <c r="TQJ35" s="530"/>
      <c r="TQK35" s="530"/>
      <c r="TQL35" s="530"/>
      <c r="TQM35" s="530"/>
      <c r="TQN35" s="530"/>
      <c r="TQO35" s="530"/>
      <c r="TQP35" s="530"/>
      <c r="TQQ35" s="530"/>
      <c r="TQR35" s="530"/>
      <c r="TQS35" s="530"/>
      <c r="TQT35" s="530"/>
      <c r="TQU35" s="530"/>
      <c r="TQV35" s="530"/>
      <c r="TQW35" s="530"/>
      <c r="TQX35" s="530"/>
      <c r="TQY35" s="530"/>
      <c r="TQZ35" s="530"/>
      <c r="TRA35" s="530"/>
      <c r="TRB35" s="530"/>
      <c r="TRC35" s="530"/>
      <c r="TRD35" s="530"/>
      <c r="TRE35" s="530"/>
      <c r="TRF35" s="530"/>
      <c r="TRG35" s="530"/>
      <c r="TRH35" s="530"/>
      <c r="TRI35" s="530"/>
      <c r="TRJ35" s="530"/>
      <c r="TRK35" s="530"/>
      <c r="TRL35" s="530"/>
      <c r="TRM35" s="530"/>
      <c r="TRN35" s="530"/>
      <c r="TRO35" s="530"/>
      <c r="TRP35" s="530"/>
      <c r="TRQ35" s="530"/>
      <c r="TRR35" s="530"/>
      <c r="TRS35" s="530"/>
      <c r="TRT35" s="530"/>
      <c r="TRU35" s="530"/>
      <c r="TRV35" s="530"/>
      <c r="TRW35" s="530"/>
      <c r="TRX35" s="530"/>
      <c r="TRY35" s="530"/>
      <c r="TRZ35" s="530"/>
      <c r="TSA35" s="530"/>
      <c r="TSB35" s="530"/>
      <c r="TSC35" s="530"/>
      <c r="TSD35" s="530"/>
      <c r="TSE35" s="530"/>
      <c r="TSF35" s="530"/>
      <c r="TSG35" s="530"/>
      <c r="TSH35" s="530"/>
      <c r="TSI35" s="530"/>
      <c r="TSJ35" s="530"/>
      <c r="TSK35" s="530"/>
      <c r="TSL35" s="530"/>
      <c r="TSM35" s="530"/>
      <c r="TSN35" s="530"/>
      <c r="TSO35" s="530"/>
      <c r="TSP35" s="530"/>
      <c r="TSQ35" s="530"/>
      <c r="TSR35" s="530"/>
      <c r="TSS35" s="530"/>
      <c r="TST35" s="530"/>
      <c r="TSU35" s="530"/>
      <c r="TSV35" s="530"/>
      <c r="TSW35" s="530"/>
      <c r="TSX35" s="530"/>
      <c r="TSY35" s="530"/>
      <c r="TSZ35" s="530"/>
      <c r="TTA35" s="530"/>
      <c r="TTB35" s="530"/>
      <c r="TTC35" s="530"/>
      <c r="TTD35" s="530"/>
      <c r="TTE35" s="530"/>
      <c r="TTF35" s="530"/>
      <c r="TTG35" s="530"/>
      <c r="TTH35" s="530"/>
      <c r="TTI35" s="530"/>
      <c r="TTJ35" s="530"/>
      <c r="TTK35" s="530"/>
      <c r="TTL35" s="530"/>
      <c r="TTM35" s="530"/>
      <c r="TTN35" s="530"/>
      <c r="TTO35" s="530"/>
      <c r="TTP35" s="530"/>
      <c r="TTQ35" s="530"/>
      <c r="TTR35" s="530"/>
      <c r="TTS35" s="530"/>
      <c r="TTT35" s="530"/>
      <c r="TTU35" s="530"/>
      <c r="TTV35" s="530"/>
      <c r="TTW35" s="530"/>
      <c r="TTX35" s="530"/>
      <c r="TTY35" s="530"/>
      <c r="TTZ35" s="530"/>
      <c r="TUA35" s="530"/>
      <c r="TUB35" s="530"/>
      <c r="TUC35" s="530"/>
      <c r="TUD35" s="530"/>
      <c r="TUE35" s="530"/>
      <c r="TUF35" s="530"/>
      <c r="TUG35" s="530"/>
      <c r="TUH35" s="530"/>
      <c r="TUI35" s="530"/>
      <c r="TUJ35" s="530"/>
      <c r="TUK35" s="530"/>
      <c r="TUL35" s="530"/>
      <c r="TUM35" s="530"/>
      <c r="TUN35" s="530"/>
      <c r="TUO35" s="530"/>
      <c r="TUP35" s="530"/>
      <c r="TUQ35" s="530"/>
      <c r="TUR35" s="530"/>
      <c r="TUS35" s="530"/>
      <c r="TUT35" s="530"/>
      <c r="TUU35" s="530"/>
      <c r="TUV35" s="530"/>
      <c r="TUW35" s="530"/>
      <c r="TUX35" s="530"/>
      <c r="TUY35" s="530"/>
      <c r="TUZ35" s="530"/>
      <c r="TVA35" s="530"/>
      <c r="TVB35" s="530"/>
      <c r="TVC35" s="530"/>
      <c r="TVD35" s="530"/>
      <c r="TVE35" s="530"/>
      <c r="TVF35" s="530"/>
      <c r="TVG35" s="530"/>
      <c r="TVH35" s="530"/>
      <c r="TVI35" s="530"/>
      <c r="TVJ35" s="530"/>
      <c r="TVK35" s="530"/>
      <c r="TVL35" s="530"/>
      <c r="TVM35" s="530"/>
      <c r="TVN35" s="530"/>
      <c r="TVO35" s="530"/>
      <c r="TVP35" s="530"/>
      <c r="TVQ35" s="530"/>
      <c r="TVR35" s="530"/>
      <c r="TVS35" s="530"/>
      <c r="TVT35" s="530"/>
      <c r="TVU35" s="530"/>
      <c r="TVV35" s="530"/>
      <c r="TVW35" s="530"/>
      <c r="TVX35" s="530"/>
      <c r="TVY35" s="530"/>
      <c r="TVZ35" s="530"/>
      <c r="TWA35" s="530"/>
      <c r="TWB35" s="530"/>
      <c r="TWC35" s="530"/>
      <c r="TWD35" s="530"/>
      <c r="TWE35" s="530"/>
      <c r="TWF35" s="530"/>
      <c r="TWG35" s="530"/>
      <c r="TWH35" s="530"/>
      <c r="TWI35" s="530"/>
      <c r="TWJ35" s="530"/>
      <c r="TWK35" s="530"/>
      <c r="TWL35" s="530"/>
      <c r="TWM35" s="530"/>
      <c r="TWN35" s="530"/>
      <c r="TWO35" s="530"/>
      <c r="TWP35" s="530"/>
      <c r="TWQ35" s="530"/>
      <c r="TWR35" s="530"/>
      <c r="TWS35" s="530"/>
      <c r="TWT35" s="530"/>
      <c r="TWU35" s="530"/>
      <c r="TWV35" s="530"/>
      <c r="TWW35" s="530"/>
      <c r="TWX35" s="530"/>
      <c r="TWY35" s="530"/>
      <c r="TWZ35" s="530"/>
      <c r="TXA35" s="530"/>
      <c r="TXB35" s="530"/>
      <c r="TXC35" s="530"/>
      <c r="TXD35" s="530"/>
      <c r="TXE35" s="530"/>
      <c r="TXF35" s="530"/>
      <c r="TXG35" s="530"/>
      <c r="TXH35" s="530"/>
      <c r="TXI35" s="530"/>
      <c r="TXJ35" s="530"/>
      <c r="TXK35" s="530"/>
      <c r="TXL35" s="530"/>
      <c r="TXM35" s="530"/>
      <c r="TXN35" s="530"/>
      <c r="TXO35" s="530"/>
      <c r="TXP35" s="530"/>
      <c r="TXQ35" s="530"/>
      <c r="TXR35" s="530"/>
      <c r="TXS35" s="530"/>
      <c r="TXT35" s="530"/>
      <c r="TXU35" s="530"/>
      <c r="TXV35" s="530"/>
      <c r="TXW35" s="530"/>
      <c r="TXX35" s="530"/>
      <c r="TXY35" s="530"/>
      <c r="TXZ35" s="530"/>
      <c r="TYA35" s="530"/>
      <c r="TYB35" s="530"/>
      <c r="TYC35" s="530"/>
      <c r="TYD35" s="530"/>
      <c r="TYE35" s="530"/>
      <c r="TYF35" s="530"/>
      <c r="TYG35" s="530"/>
      <c r="TYH35" s="530"/>
      <c r="TYI35" s="530"/>
      <c r="TYJ35" s="530"/>
      <c r="TYK35" s="530"/>
      <c r="TYL35" s="530"/>
      <c r="TYM35" s="530"/>
      <c r="TYN35" s="530"/>
      <c r="TYO35" s="530"/>
      <c r="TYP35" s="530"/>
      <c r="TYQ35" s="530"/>
      <c r="TYR35" s="530"/>
      <c r="TYS35" s="530"/>
      <c r="TYT35" s="530"/>
      <c r="TYU35" s="530"/>
      <c r="TYV35" s="530"/>
      <c r="TYW35" s="530"/>
      <c r="TYX35" s="530"/>
      <c r="TYY35" s="530"/>
      <c r="TYZ35" s="530"/>
      <c r="TZA35" s="530"/>
      <c r="TZB35" s="530"/>
      <c r="TZC35" s="530"/>
      <c r="TZD35" s="530"/>
      <c r="TZE35" s="530"/>
      <c r="TZF35" s="530"/>
      <c r="TZG35" s="530"/>
      <c r="TZH35" s="530"/>
      <c r="TZI35" s="530"/>
      <c r="TZJ35" s="530"/>
      <c r="TZK35" s="530"/>
      <c r="TZL35" s="530"/>
      <c r="TZM35" s="530"/>
      <c r="TZN35" s="530"/>
      <c r="TZO35" s="530"/>
      <c r="TZP35" s="530"/>
      <c r="TZQ35" s="530"/>
      <c r="TZR35" s="530"/>
      <c r="TZS35" s="530"/>
      <c r="TZT35" s="530"/>
      <c r="TZU35" s="530"/>
      <c r="TZV35" s="530"/>
      <c r="TZW35" s="530"/>
      <c r="TZX35" s="530"/>
      <c r="TZY35" s="530"/>
      <c r="TZZ35" s="530"/>
      <c r="UAA35" s="530"/>
      <c r="UAB35" s="530"/>
      <c r="UAC35" s="530"/>
      <c r="UAD35" s="530"/>
      <c r="UAE35" s="530"/>
      <c r="UAF35" s="530"/>
      <c r="UAG35" s="530"/>
      <c r="UAH35" s="530"/>
      <c r="UAI35" s="530"/>
      <c r="UAJ35" s="530"/>
      <c r="UAK35" s="530"/>
      <c r="UAL35" s="530"/>
      <c r="UAM35" s="530"/>
      <c r="UAN35" s="530"/>
      <c r="UAO35" s="530"/>
      <c r="UAP35" s="530"/>
      <c r="UAQ35" s="530"/>
      <c r="UAR35" s="530"/>
      <c r="UAS35" s="530"/>
      <c r="UAT35" s="530"/>
      <c r="UAU35" s="530"/>
      <c r="UAV35" s="530"/>
      <c r="UAW35" s="530"/>
      <c r="UAX35" s="530"/>
      <c r="UAY35" s="530"/>
      <c r="UAZ35" s="530"/>
      <c r="UBA35" s="530"/>
      <c r="UBB35" s="530"/>
      <c r="UBC35" s="530"/>
      <c r="UBD35" s="530"/>
      <c r="UBE35" s="530"/>
      <c r="UBF35" s="530"/>
      <c r="UBG35" s="530"/>
      <c r="UBH35" s="530"/>
      <c r="UBI35" s="530"/>
      <c r="UBJ35" s="530"/>
      <c r="UBK35" s="530"/>
      <c r="UBL35" s="530"/>
      <c r="UBM35" s="530"/>
      <c r="UBN35" s="530"/>
      <c r="UBO35" s="530"/>
      <c r="UBP35" s="530"/>
      <c r="UBQ35" s="530"/>
      <c r="UBR35" s="530"/>
      <c r="UBS35" s="530"/>
      <c r="UBT35" s="530"/>
      <c r="UBU35" s="530"/>
      <c r="UBV35" s="530"/>
      <c r="UBW35" s="530"/>
      <c r="UBX35" s="530"/>
      <c r="UBY35" s="530"/>
      <c r="UBZ35" s="530"/>
      <c r="UCA35" s="530"/>
      <c r="UCB35" s="530"/>
      <c r="UCC35" s="530"/>
      <c r="UCD35" s="530"/>
      <c r="UCE35" s="530"/>
      <c r="UCF35" s="530"/>
      <c r="UCG35" s="530"/>
      <c r="UCH35" s="530"/>
      <c r="UCI35" s="530"/>
      <c r="UCJ35" s="530"/>
      <c r="UCK35" s="530"/>
      <c r="UCL35" s="530"/>
      <c r="UCM35" s="530"/>
      <c r="UCN35" s="530"/>
      <c r="UCO35" s="530"/>
      <c r="UCP35" s="530"/>
      <c r="UCQ35" s="530"/>
      <c r="UCR35" s="530"/>
      <c r="UCS35" s="530"/>
      <c r="UCT35" s="530"/>
      <c r="UCU35" s="530"/>
      <c r="UCV35" s="530"/>
      <c r="UCW35" s="530"/>
      <c r="UCX35" s="530"/>
      <c r="UCY35" s="530"/>
      <c r="UCZ35" s="530"/>
      <c r="UDA35" s="530"/>
      <c r="UDB35" s="530"/>
      <c r="UDC35" s="530"/>
      <c r="UDD35" s="530"/>
      <c r="UDE35" s="530"/>
      <c r="UDF35" s="530"/>
      <c r="UDG35" s="530"/>
      <c r="UDH35" s="530"/>
      <c r="UDI35" s="530"/>
      <c r="UDJ35" s="530"/>
      <c r="UDK35" s="530"/>
      <c r="UDL35" s="530"/>
      <c r="UDM35" s="530"/>
      <c r="UDN35" s="530"/>
      <c r="UDO35" s="530"/>
      <c r="UDP35" s="530"/>
      <c r="UDQ35" s="530"/>
      <c r="UDR35" s="530"/>
      <c r="UDS35" s="530"/>
      <c r="UDT35" s="530"/>
      <c r="UDU35" s="530"/>
      <c r="UDV35" s="530"/>
      <c r="UDW35" s="530"/>
      <c r="UDX35" s="530"/>
      <c r="UDY35" s="530"/>
      <c r="UDZ35" s="530"/>
      <c r="UEA35" s="530"/>
      <c r="UEB35" s="530"/>
      <c r="UEC35" s="530"/>
      <c r="UED35" s="530"/>
      <c r="UEE35" s="530"/>
      <c r="UEF35" s="530"/>
      <c r="UEG35" s="530"/>
      <c r="UEH35" s="530"/>
      <c r="UEI35" s="530"/>
      <c r="UEJ35" s="530"/>
      <c r="UEK35" s="530"/>
      <c r="UEL35" s="530"/>
      <c r="UEM35" s="530"/>
      <c r="UEN35" s="530"/>
      <c r="UEO35" s="530"/>
      <c r="UEP35" s="530"/>
      <c r="UEQ35" s="530"/>
      <c r="UER35" s="530"/>
      <c r="UES35" s="530"/>
      <c r="UET35" s="530"/>
      <c r="UEU35" s="530"/>
      <c r="UEV35" s="530"/>
      <c r="UEW35" s="530"/>
      <c r="UEX35" s="530"/>
      <c r="UEY35" s="530"/>
      <c r="UEZ35" s="530"/>
      <c r="UFA35" s="530"/>
      <c r="UFB35" s="530"/>
      <c r="UFC35" s="530"/>
      <c r="UFD35" s="530"/>
      <c r="UFE35" s="530"/>
      <c r="UFF35" s="530"/>
      <c r="UFG35" s="530"/>
      <c r="UFH35" s="530"/>
      <c r="UFI35" s="530"/>
      <c r="UFJ35" s="530"/>
      <c r="UFK35" s="530"/>
      <c r="UFL35" s="530"/>
      <c r="UFM35" s="530"/>
      <c r="UFN35" s="530"/>
      <c r="UFO35" s="530"/>
      <c r="UFP35" s="530"/>
      <c r="UFQ35" s="530"/>
      <c r="UFR35" s="530"/>
      <c r="UFS35" s="530"/>
      <c r="UFT35" s="530"/>
      <c r="UFU35" s="530"/>
      <c r="UFV35" s="530"/>
      <c r="UFW35" s="530"/>
      <c r="UFX35" s="530"/>
      <c r="UFY35" s="530"/>
      <c r="UFZ35" s="530"/>
      <c r="UGA35" s="530"/>
      <c r="UGB35" s="530"/>
      <c r="UGC35" s="530"/>
      <c r="UGD35" s="530"/>
      <c r="UGE35" s="530"/>
      <c r="UGF35" s="530"/>
      <c r="UGG35" s="530"/>
      <c r="UGH35" s="530"/>
      <c r="UGI35" s="530"/>
      <c r="UGJ35" s="530"/>
      <c r="UGK35" s="530"/>
      <c r="UGL35" s="530"/>
      <c r="UGM35" s="530"/>
      <c r="UGN35" s="530"/>
      <c r="UGO35" s="530"/>
      <c r="UGP35" s="530"/>
      <c r="UGQ35" s="530"/>
      <c r="UGR35" s="530"/>
      <c r="UGS35" s="530"/>
      <c r="UGT35" s="530"/>
      <c r="UGU35" s="530"/>
      <c r="UGV35" s="530"/>
      <c r="UGW35" s="530"/>
      <c r="UGX35" s="530"/>
      <c r="UGY35" s="530"/>
      <c r="UGZ35" s="530"/>
      <c r="UHA35" s="530"/>
      <c r="UHB35" s="530"/>
      <c r="UHC35" s="530"/>
      <c r="UHD35" s="530"/>
      <c r="UHE35" s="530"/>
      <c r="UHF35" s="530"/>
      <c r="UHG35" s="530"/>
      <c r="UHH35" s="530"/>
      <c r="UHI35" s="530"/>
      <c r="UHJ35" s="530"/>
      <c r="UHK35" s="530"/>
      <c r="UHL35" s="530"/>
      <c r="UHM35" s="530"/>
      <c r="UHN35" s="530"/>
      <c r="UHO35" s="530"/>
      <c r="UHP35" s="530"/>
      <c r="UHQ35" s="530"/>
      <c r="UHR35" s="530"/>
      <c r="UHS35" s="530"/>
      <c r="UHT35" s="530"/>
      <c r="UHU35" s="530"/>
      <c r="UHV35" s="530"/>
      <c r="UHW35" s="530"/>
      <c r="UHX35" s="530"/>
      <c r="UHY35" s="530"/>
      <c r="UHZ35" s="530"/>
      <c r="UIA35" s="530"/>
      <c r="UIB35" s="530"/>
      <c r="UIC35" s="530"/>
      <c r="UID35" s="530"/>
      <c r="UIE35" s="530"/>
      <c r="UIF35" s="530"/>
      <c r="UIG35" s="530"/>
      <c r="UIH35" s="530"/>
      <c r="UII35" s="530"/>
      <c r="UIJ35" s="530"/>
      <c r="UIK35" s="530"/>
      <c r="UIL35" s="530"/>
      <c r="UIM35" s="530"/>
      <c r="UIN35" s="530"/>
      <c r="UIO35" s="530"/>
      <c r="UIP35" s="530"/>
      <c r="UIQ35" s="530"/>
      <c r="UIR35" s="530"/>
      <c r="UIS35" s="530"/>
      <c r="UIT35" s="530"/>
      <c r="UIU35" s="530"/>
      <c r="UIV35" s="530"/>
      <c r="UIW35" s="530"/>
      <c r="UIX35" s="530"/>
      <c r="UIY35" s="530"/>
      <c r="UIZ35" s="530"/>
      <c r="UJA35" s="530"/>
      <c r="UJB35" s="530"/>
      <c r="UJC35" s="530"/>
      <c r="UJD35" s="530"/>
      <c r="UJE35" s="530"/>
      <c r="UJF35" s="530"/>
      <c r="UJG35" s="530"/>
      <c r="UJH35" s="530"/>
      <c r="UJI35" s="530"/>
      <c r="UJJ35" s="530"/>
      <c r="UJK35" s="530"/>
      <c r="UJL35" s="530"/>
      <c r="UJM35" s="530"/>
      <c r="UJN35" s="530"/>
      <c r="UJO35" s="530"/>
      <c r="UJP35" s="530"/>
      <c r="UJQ35" s="530"/>
      <c r="UJR35" s="530"/>
      <c r="UJS35" s="530"/>
      <c r="UJT35" s="530"/>
      <c r="UJU35" s="530"/>
      <c r="UJV35" s="530"/>
      <c r="UJW35" s="530"/>
      <c r="UJX35" s="530"/>
      <c r="UJY35" s="530"/>
      <c r="UJZ35" s="530"/>
      <c r="UKA35" s="530"/>
      <c r="UKB35" s="530"/>
      <c r="UKC35" s="530"/>
      <c r="UKD35" s="530"/>
      <c r="UKE35" s="530"/>
      <c r="UKF35" s="530"/>
      <c r="UKG35" s="530"/>
      <c r="UKH35" s="530"/>
      <c r="UKI35" s="530"/>
      <c r="UKJ35" s="530"/>
      <c r="UKK35" s="530"/>
      <c r="UKL35" s="530"/>
      <c r="UKM35" s="530"/>
      <c r="UKN35" s="530"/>
      <c r="UKO35" s="530"/>
      <c r="UKP35" s="530"/>
      <c r="UKQ35" s="530"/>
      <c r="UKR35" s="530"/>
      <c r="UKS35" s="530"/>
      <c r="UKT35" s="530"/>
      <c r="UKU35" s="530"/>
      <c r="UKV35" s="530"/>
      <c r="UKW35" s="530"/>
      <c r="UKX35" s="530"/>
      <c r="UKY35" s="530"/>
      <c r="UKZ35" s="530"/>
      <c r="ULA35" s="530"/>
      <c r="ULB35" s="530"/>
      <c r="ULC35" s="530"/>
      <c r="ULD35" s="530"/>
      <c r="ULE35" s="530"/>
      <c r="ULF35" s="530"/>
      <c r="ULG35" s="530"/>
      <c r="ULH35" s="530"/>
      <c r="ULI35" s="530"/>
      <c r="ULJ35" s="530"/>
      <c r="ULK35" s="530"/>
      <c r="ULL35" s="530"/>
      <c r="ULM35" s="530"/>
      <c r="ULN35" s="530"/>
      <c r="ULO35" s="530"/>
      <c r="ULP35" s="530"/>
      <c r="ULQ35" s="530"/>
      <c r="ULR35" s="530"/>
      <c r="ULS35" s="530"/>
      <c r="ULT35" s="530"/>
      <c r="ULU35" s="530"/>
      <c r="ULV35" s="530"/>
      <c r="ULW35" s="530"/>
      <c r="ULX35" s="530"/>
      <c r="ULY35" s="530"/>
      <c r="ULZ35" s="530"/>
      <c r="UMA35" s="530"/>
      <c r="UMB35" s="530"/>
      <c r="UMC35" s="530"/>
      <c r="UMD35" s="530"/>
      <c r="UME35" s="530"/>
      <c r="UMF35" s="530"/>
      <c r="UMG35" s="530"/>
      <c r="UMH35" s="530"/>
      <c r="UMI35" s="530"/>
      <c r="UMJ35" s="530"/>
      <c r="UMK35" s="530"/>
      <c r="UML35" s="530"/>
      <c r="UMM35" s="530"/>
      <c r="UMN35" s="530"/>
      <c r="UMO35" s="530"/>
      <c r="UMP35" s="530"/>
      <c r="UMQ35" s="530"/>
      <c r="UMR35" s="530"/>
      <c r="UMS35" s="530"/>
      <c r="UMT35" s="530"/>
      <c r="UMU35" s="530"/>
      <c r="UMV35" s="530"/>
      <c r="UMW35" s="530"/>
      <c r="UMX35" s="530"/>
      <c r="UMY35" s="530"/>
      <c r="UMZ35" s="530"/>
      <c r="UNA35" s="530"/>
      <c r="UNB35" s="530"/>
      <c r="UNC35" s="530"/>
      <c r="UND35" s="530"/>
      <c r="UNE35" s="530"/>
      <c r="UNF35" s="530"/>
      <c r="UNG35" s="530"/>
      <c r="UNH35" s="530"/>
      <c r="UNI35" s="530"/>
      <c r="UNJ35" s="530"/>
      <c r="UNK35" s="530"/>
      <c r="UNL35" s="530"/>
      <c r="UNM35" s="530"/>
      <c r="UNN35" s="530"/>
      <c r="UNO35" s="530"/>
      <c r="UNP35" s="530"/>
      <c r="UNQ35" s="530"/>
      <c r="UNR35" s="530"/>
      <c r="UNS35" s="530"/>
      <c r="UNT35" s="530"/>
      <c r="UNU35" s="530"/>
      <c r="UNV35" s="530"/>
      <c r="UNW35" s="530"/>
      <c r="UNX35" s="530"/>
      <c r="UNY35" s="530"/>
      <c r="UNZ35" s="530"/>
      <c r="UOA35" s="530"/>
      <c r="UOB35" s="530"/>
      <c r="UOC35" s="530"/>
      <c r="UOD35" s="530"/>
      <c r="UOE35" s="530"/>
      <c r="UOF35" s="530"/>
      <c r="UOG35" s="530"/>
      <c r="UOH35" s="530"/>
      <c r="UOI35" s="530"/>
      <c r="UOJ35" s="530"/>
      <c r="UOK35" s="530"/>
      <c r="UOL35" s="530"/>
      <c r="UOM35" s="530"/>
      <c r="UON35" s="530"/>
      <c r="UOO35" s="530"/>
      <c r="UOP35" s="530"/>
      <c r="UOQ35" s="530"/>
      <c r="UOR35" s="530"/>
      <c r="UOS35" s="530"/>
      <c r="UOT35" s="530"/>
      <c r="UOU35" s="530"/>
      <c r="UOV35" s="530"/>
      <c r="UOW35" s="530"/>
      <c r="UOX35" s="530"/>
      <c r="UOY35" s="530"/>
      <c r="UOZ35" s="530"/>
      <c r="UPA35" s="530"/>
      <c r="UPB35" s="530"/>
      <c r="UPC35" s="530"/>
      <c r="UPD35" s="530"/>
      <c r="UPE35" s="530"/>
      <c r="UPF35" s="530"/>
      <c r="UPG35" s="530"/>
      <c r="UPH35" s="530"/>
      <c r="UPI35" s="530"/>
      <c r="UPJ35" s="530"/>
      <c r="UPK35" s="530"/>
      <c r="UPL35" s="530"/>
      <c r="UPM35" s="530"/>
      <c r="UPN35" s="530"/>
      <c r="UPO35" s="530"/>
      <c r="UPP35" s="530"/>
      <c r="UPQ35" s="530"/>
      <c r="UPR35" s="530"/>
      <c r="UPS35" s="530"/>
      <c r="UPT35" s="530"/>
      <c r="UPU35" s="530"/>
      <c r="UPV35" s="530"/>
      <c r="UPW35" s="530"/>
      <c r="UPX35" s="530"/>
      <c r="UPY35" s="530"/>
      <c r="UPZ35" s="530"/>
      <c r="UQA35" s="530"/>
      <c r="UQB35" s="530"/>
      <c r="UQC35" s="530"/>
      <c r="UQD35" s="530"/>
      <c r="UQE35" s="530"/>
      <c r="UQF35" s="530"/>
      <c r="UQG35" s="530"/>
      <c r="UQH35" s="530"/>
      <c r="UQI35" s="530"/>
      <c r="UQJ35" s="530"/>
      <c r="UQK35" s="530"/>
      <c r="UQL35" s="530"/>
      <c r="UQM35" s="530"/>
      <c r="UQN35" s="530"/>
      <c r="UQO35" s="530"/>
      <c r="UQP35" s="530"/>
      <c r="UQQ35" s="530"/>
      <c r="UQR35" s="530"/>
      <c r="UQS35" s="530"/>
      <c r="UQT35" s="530"/>
      <c r="UQU35" s="530"/>
      <c r="UQV35" s="530"/>
      <c r="UQW35" s="530"/>
      <c r="UQX35" s="530"/>
      <c r="UQY35" s="530"/>
      <c r="UQZ35" s="530"/>
      <c r="URA35" s="530"/>
      <c r="URB35" s="530"/>
      <c r="URC35" s="530"/>
      <c r="URD35" s="530"/>
      <c r="URE35" s="530"/>
      <c r="URF35" s="530"/>
      <c r="URG35" s="530"/>
      <c r="URH35" s="530"/>
      <c r="URI35" s="530"/>
      <c r="URJ35" s="530"/>
      <c r="URK35" s="530"/>
      <c r="URL35" s="530"/>
      <c r="URM35" s="530"/>
      <c r="URN35" s="530"/>
      <c r="URO35" s="530"/>
      <c r="URP35" s="530"/>
      <c r="URQ35" s="530"/>
      <c r="URR35" s="530"/>
      <c r="URS35" s="530"/>
      <c r="URT35" s="530"/>
      <c r="URU35" s="530"/>
      <c r="URV35" s="530"/>
      <c r="URW35" s="530"/>
      <c r="URX35" s="530"/>
      <c r="URY35" s="530"/>
      <c r="URZ35" s="530"/>
      <c r="USA35" s="530"/>
      <c r="USB35" s="530"/>
      <c r="USC35" s="530"/>
      <c r="USD35" s="530"/>
      <c r="USE35" s="530"/>
      <c r="USF35" s="530"/>
      <c r="USG35" s="530"/>
      <c r="USH35" s="530"/>
      <c r="USI35" s="530"/>
      <c r="USJ35" s="530"/>
      <c r="USK35" s="530"/>
      <c r="USL35" s="530"/>
      <c r="USM35" s="530"/>
      <c r="USN35" s="530"/>
      <c r="USO35" s="530"/>
      <c r="USP35" s="530"/>
      <c r="USQ35" s="530"/>
      <c r="USR35" s="530"/>
      <c r="USS35" s="530"/>
      <c r="UST35" s="530"/>
      <c r="USU35" s="530"/>
      <c r="USV35" s="530"/>
      <c r="USW35" s="530"/>
      <c r="USX35" s="530"/>
      <c r="USY35" s="530"/>
      <c r="USZ35" s="530"/>
      <c r="UTA35" s="530"/>
      <c r="UTB35" s="530"/>
      <c r="UTC35" s="530"/>
      <c r="UTD35" s="530"/>
      <c r="UTE35" s="530"/>
      <c r="UTF35" s="530"/>
      <c r="UTG35" s="530"/>
      <c r="UTH35" s="530"/>
      <c r="UTI35" s="530"/>
      <c r="UTJ35" s="530"/>
      <c r="UTK35" s="530"/>
      <c r="UTL35" s="530"/>
      <c r="UTM35" s="530"/>
      <c r="UTN35" s="530"/>
      <c r="UTO35" s="530"/>
      <c r="UTP35" s="530"/>
      <c r="UTQ35" s="530"/>
      <c r="UTR35" s="530"/>
      <c r="UTS35" s="530"/>
      <c r="UTT35" s="530"/>
      <c r="UTU35" s="530"/>
      <c r="UTV35" s="530"/>
      <c r="UTW35" s="530"/>
      <c r="UTX35" s="530"/>
      <c r="UTY35" s="530"/>
      <c r="UTZ35" s="530"/>
      <c r="UUA35" s="530"/>
      <c r="UUB35" s="530"/>
      <c r="UUC35" s="530"/>
      <c r="UUD35" s="530"/>
      <c r="UUE35" s="530"/>
      <c r="UUF35" s="530"/>
      <c r="UUG35" s="530"/>
      <c r="UUH35" s="530"/>
      <c r="UUI35" s="530"/>
      <c r="UUJ35" s="530"/>
      <c r="UUK35" s="530"/>
      <c r="UUL35" s="530"/>
      <c r="UUM35" s="530"/>
      <c r="UUN35" s="530"/>
      <c r="UUO35" s="530"/>
      <c r="UUP35" s="530"/>
      <c r="UUQ35" s="530"/>
      <c r="UUR35" s="530"/>
      <c r="UUS35" s="530"/>
      <c r="UUT35" s="530"/>
      <c r="UUU35" s="530"/>
      <c r="UUV35" s="530"/>
      <c r="UUW35" s="530"/>
      <c r="UUX35" s="530"/>
      <c r="UUY35" s="530"/>
      <c r="UUZ35" s="530"/>
      <c r="UVA35" s="530"/>
      <c r="UVB35" s="530"/>
      <c r="UVC35" s="530"/>
      <c r="UVD35" s="530"/>
      <c r="UVE35" s="530"/>
      <c r="UVF35" s="530"/>
      <c r="UVG35" s="530"/>
      <c r="UVH35" s="530"/>
      <c r="UVI35" s="530"/>
      <c r="UVJ35" s="530"/>
      <c r="UVK35" s="530"/>
      <c r="UVL35" s="530"/>
      <c r="UVM35" s="530"/>
      <c r="UVN35" s="530"/>
      <c r="UVO35" s="530"/>
      <c r="UVP35" s="530"/>
      <c r="UVQ35" s="530"/>
      <c r="UVR35" s="530"/>
      <c r="UVS35" s="530"/>
      <c r="UVT35" s="530"/>
      <c r="UVU35" s="530"/>
      <c r="UVV35" s="530"/>
      <c r="UVW35" s="530"/>
      <c r="UVX35" s="530"/>
      <c r="UVY35" s="530"/>
      <c r="UVZ35" s="530"/>
      <c r="UWA35" s="530"/>
      <c r="UWB35" s="530"/>
      <c r="UWC35" s="530"/>
      <c r="UWD35" s="530"/>
      <c r="UWE35" s="530"/>
      <c r="UWF35" s="530"/>
      <c r="UWG35" s="530"/>
      <c r="UWH35" s="530"/>
      <c r="UWI35" s="530"/>
      <c r="UWJ35" s="530"/>
      <c r="UWK35" s="530"/>
      <c r="UWL35" s="530"/>
      <c r="UWM35" s="530"/>
      <c r="UWN35" s="530"/>
      <c r="UWO35" s="530"/>
      <c r="UWP35" s="530"/>
      <c r="UWQ35" s="530"/>
      <c r="UWR35" s="530"/>
      <c r="UWS35" s="530"/>
      <c r="UWT35" s="530"/>
      <c r="UWU35" s="530"/>
      <c r="UWV35" s="530"/>
      <c r="UWW35" s="530"/>
      <c r="UWX35" s="530"/>
      <c r="UWY35" s="530"/>
      <c r="UWZ35" s="530"/>
      <c r="UXA35" s="530"/>
      <c r="UXB35" s="530"/>
      <c r="UXC35" s="530"/>
      <c r="UXD35" s="530"/>
      <c r="UXE35" s="530"/>
      <c r="UXF35" s="530"/>
      <c r="UXG35" s="530"/>
      <c r="UXH35" s="530"/>
      <c r="UXI35" s="530"/>
      <c r="UXJ35" s="530"/>
      <c r="UXK35" s="530"/>
      <c r="UXL35" s="530"/>
      <c r="UXM35" s="530"/>
      <c r="UXN35" s="530"/>
      <c r="UXO35" s="530"/>
      <c r="UXP35" s="530"/>
      <c r="UXQ35" s="530"/>
      <c r="UXR35" s="530"/>
      <c r="UXS35" s="530"/>
      <c r="UXT35" s="530"/>
      <c r="UXU35" s="530"/>
      <c r="UXV35" s="530"/>
      <c r="UXW35" s="530"/>
      <c r="UXX35" s="530"/>
      <c r="UXY35" s="530"/>
      <c r="UXZ35" s="530"/>
      <c r="UYA35" s="530"/>
      <c r="UYB35" s="530"/>
      <c r="UYC35" s="530"/>
      <c r="UYD35" s="530"/>
      <c r="UYE35" s="530"/>
      <c r="UYF35" s="530"/>
      <c r="UYG35" s="530"/>
      <c r="UYH35" s="530"/>
      <c r="UYI35" s="530"/>
      <c r="UYJ35" s="530"/>
      <c r="UYK35" s="530"/>
      <c r="UYL35" s="530"/>
      <c r="UYM35" s="530"/>
      <c r="UYN35" s="530"/>
      <c r="UYO35" s="530"/>
      <c r="UYP35" s="530"/>
      <c r="UYQ35" s="530"/>
      <c r="UYR35" s="530"/>
      <c r="UYS35" s="530"/>
      <c r="UYT35" s="530"/>
      <c r="UYU35" s="530"/>
      <c r="UYV35" s="530"/>
      <c r="UYW35" s="530"/>
      <c r="UYX35" s="530"/>
      <c r="UYY35" s="530"/>
      <c r="UYZ35" s="530"/>
      <c r="UZA35" s="530"/>
      <c r="UZB35" s="530"/>
      <c r="UZC35" s="530"/>
      <c r="UZD35" s="530"/>
      <c r="UZE35" s="530"/>
      <c r="UZF35" s="530"/>
      <c r="UZG35" s="530"/>
      <c r="UZH35" s="530"/>
      <c r="UZI35" s="530"/>
      <c r="UZJ35" s="530"/>
      <c r="UZK35" s="530"/>
      <c r="UZL35" s="530"/>
      <c r="UZM35" s="530"/>
      <c r="UZN35" s="530"/>
      <c r="UZO35" s="530"/>
      <c r="UZP35" s="530"/>
      <c r="UZQ35" s="530"/>
      <c r="UZR35" s="530"/>
      <c r="UZS35" s="530"/>
      <c r="UZT35" s="530"/>
      <c r="UZU35" s="530"/>
      <c r="UZV35" s="530"/>
      <c r="UZW35" s="530"/>
      <c r="UZX35" s="530"/>
      <c r="UZY35" s="530"/>
      <c r="UZZ35" s="530"/>
      <c r="VAA35" s="530"/>
      <c r="VAB35" s="530"/>
      <c r="VAC35" s="530"/>
      <c r="VAD35" s="530"/>
      <c r="VAE35" s="530"/>
      <c r="VAF35" s="530"/>
      <c r="VAG35" s="530"/>
      <c r="VAH35" s="530"/>
      <c r="VAI35" s="530"/>
      <c r="VAJ35" s="530"/>
      <c r="VAK35" s="530"/>
      <c r="VAL35" s="530"/>
      <c r="VAM35" s="530"/>
      <c r="VAN35" s="530"/>
      <c r="VAO35" s="530"/>
      <c r="VAP35" s="530"/>
      <c r="VAQ35" s="530"/>
      <c r="VAR35" s="530"/>
      <c r="VAS35" s="530"/>
      <c r="VAT35" s="530"/>
      <c r="VAU35" s="530"/>
      <c r="VAV35" s="530"/>
      <c r="VAW35" s="530"/>
      <c r="VAX35" s="530"/>
      <c r="VAY35" s="530"/>
      <c r="VAZ35" s="530"/>
      <c r="VBA35" s="530"/>
      <c r="VBB35" s="530"/>
      <c r="VBC35" s="530"/>
      <c r="VBD35" s="530"/>
      <c r="VBE35" s="530"/>
      <c r="VBF35" s="530"/>
      <c r="VBG35" s="530"/>
      <c r="VBH35" s="530"/>
      <c r="VBI35" s="530"/>
      <c r="VBJ35" s="530"/>
      <c r="VBK35" s="530"/>
      <c r="VBL35" s="530"/>
      <c r="VBM35" s="530"/>
      <c r="VBN35" s="530"/>
      <c r="VBO35" s="530"/>
      <c r="VBP35" s="530"/>
      <c r="VBQ35" s="530"/>
      <c r="VBR35" s="530"/>
      <c r="VBS35" s="530"/>
      <c r="VBT35" s="530"/>
      <c r="VBU35" s="530"/>
      <c r="VBV35" s="530"/>
      <c r="VBW35" s="530"/>
      <c r="VBX35" s="530"/>
      <c r="VBY35" s="530"/>
      <c r="VBZ35" s="530"/>
      <c r="VCA35" s="530"/>
      <c r="VCB35" s="530"/>
      <c r="VCC35" s="530"/>
      <c r="VCD35" s="530"/>
      <c r="VCE35" s="530"/>
      <c r="VCF35" s="530"/>
      <c r="VCG35" s="530"/>
      <c r="VCH35" s="530"/>
      <c r="VCI35" s="530"/>
      <c r="VCJ35" s="530"/>
      <c r="VCK35" s="530"/>
      <c r="VCL35" s="530"/>
      <c r="VCM35" s="530"/>
      <c r="VCN35" s="530"/>
      <c r="VCO35" s="530"/>
      <c r="VCP35" s="530"/>
      <c r="VCQ35" s="530"/>
      <c r="VCR35" s="530"/>
      <c r="VCS35" s="530"/>
      <c r="VCT35" s="530"/>
      <c r="VCU35" s="530"/>
      <c r="VCV35" s="530"/>
      <c r="VCW35" s="530"/>
      <c r="VCX35" s="530"/>
      <c r="VCY35" s="530"/>
      <c r="VCZ35" s="530"/>
      <c r="VDA35" s="530"/>
      <c r="VDB35" s="530"/>
      <c r="VDC35" s="530"/>
      <c r="VDD35" s="530"/>
      <c r="VDE35" s="530"/>
      <c r="VDF35" s="530"/>
      <c r="VDG35" s="530"/>
      <c r="VDH35" s="530"/>
      <c r="VDI35" s="530"/>
      <c r="VDJ35" s="530"/>
      <c r="VDK35" s="530"/>
      <c r="VDL35" s="530"/>
      <c r="VDM35" s="530"/>
      <c r="VDN35" s="530"/>
      <c r="VDO35" s="530"/>
      <c r="VDP35" s="530"/>
      <c r="VDQ35" s="530"/>
      <c r="VDR35" s="530"/>
      <c r="VDS35" s="530"/>
      <c r="VDT35" s="530"/>
      <c r="VDU35" s="530"/>
      <c r="VDV35" s="530"/>
      <c r="VDW35" s="530"/>
      <c r="VDX35" s="530"/>
      <c r="VDY35" s="530"/>
      <c r="VDZ35" s="530"/>
      <c r="VEA35" s="530"/>
      <c r="VEB35" s="530"/>
      <c r="VEC35" s="530"/>
      <c r="VED35" s="530"/>
      <c r="VEE35" s="530"/>
      <c r="VEF35" s="530"/>
      <c r="VEG35" s="530"/>
      <c r="VEH35" s="530"/>
      <c r="VEI35" s="530"/>
      <c r="VEJ35" s="530"/>
      <c r="VEK35" s="530"/>
      <c r="VEL35" s="530"/>
      <c r="VEM35" s="530"/>
      <c r="VEN35" s="530"/>
      <c r="VEO35" s="530"/>
      <c r="VEP35" s="530"/>
      <c r="VEQ35" s="530"/>
      <c r="VER35" s="530"/>
      <c r="VES35" s="530"/>
      <c r="VET35" s="530"/>
      <c r="VEU35" s="530"/>
      <c r="VEV35" s="530"/>
      <c r="VEW35" s="530"/>
      <c r="VEX35" s="530"/>
      <c r="VEY35" s="530"/>
      <c r="VEZ35" s="530"/>
      <c r="VFA35" s="530"/>
      <c r="VFB35" s="530"/>
      <c r="VFC35" s="530"/>
      <c r="VFD35" s="530"/>
      <c r="VFE35" s="530"/>
      <c r="VFF35" s="530"/>
      <c r="VFG35" s="530"/>
      <c r="VFH35" s="530"/>
      <c r="VFI35" s="530"/>
      <c r="VFJ35" s="530"/>
      <c r="VFK35" s="530"/>
      <c r="VFL35" s="530"/>
      <c r="VFM35" s="530"/>
      <c r="VFN35" s="530"/>
      <c r="VFO35" s="530"/>
      <c r="VFP35" s="530"/>
      <c r="VFQ35" s="530"/>
      <c r="VFR35" s="530"/>
      <c r="VFS35" s="530"/>
      <c r="VFT35" s="530"/>
      <c r="VFU35" s="530"/>
      <c r="VFV35" s="530"/>
      <c r="VFW35" s="530"/>
      <c r="VFX35" s="530"/>
      <c r="VFY35" s="530"/>
      <c r="VFZ35" s="530"/>
      <c r="VGA35" s="530"/>
      <c r="VGB35" s="530"/>
      <c r="VGC35" s="530"/>
      <c r="VGD35" s="530"/>
      <c r="VGE35" s="530"/>
      <c r="VGF35" s="530"/>
      <c r="VGG35" s="530"/>
      <c r="VGH35" s="530"/>
      <c r="VGI35" s="530"/>
      <c r="VGJ35" s="530"/>
      <c r="VGK35" s="530"/>
      <c r="VGL35" s="530"/>
      <c r="VGM35" s="530"/>
      <c r="VGN35" s="530"/>
      <c r="VGO35" s="530"/>
      <c r="VGP35" s="530"/>
      <c r="VGQ35" s="530"/>
      <c r="VGR35" s="530"/>
      <c r="VGS35" s="530"/>
      <c r="VGT35" s="530"/>
      <c r="VGU35" s="530"/>
      <c r="VGV35" s="530"/>
      <c r="VGW35" s="530"/>
      <c r="VGX35" s="530"/>
      <c r="VGY35" s="530"/>
      <c r="VGZ35" s="530"/>
      <c r="VHA35" s="530"/>
      <c r="VHB35" s="530"/>
      <c r="VHC35" s="530"/>
      <c r="VHD35" s="530"/>
      <c r="VHE35" s="530"/>
      <c r="VHF35" s="530"/>
      <c r="VHG35" s="530"/>
      <c r="VHH35" s="530"/>
      <c r="VHI35" s="530"/>
      <c r="VHJ35" s="530"/>
      <c r="VHK35" s="530"/>
      <c r="VHL35" s="530"/>
      <c r="VHM35" s="530"/>
      <c r="VHN35" s="530"/>
      <c r="VHO35" s="530"/>
      <c r="VHP35" s="530"/>
      <c r="VHQ35" s="530"/>
      <c r="VHR35" s="530"/>
      <c r="VHS35" s="530"/>
      <c r="VHT35" s="530"/>
      <c r="VHU35" s="530"/>
      <c r="VHV35" s="530"/>
      <c r="VHW35" s="530"/>
      <c r="VHX35" s="530"/>
      <c r="VHY35" s="530"/>
      <c r="VHZ35" s="530"/>
      <c r="VIA35" s="530"/>
      <c r="VIB35" s="530"/>
      <c r="VIC35" s="530"/>
      <c r="VID35" s="530"/>
      <c r="VIE35" s="530"/>
      <c r="VIF35" s="530"/>
      <c r="VIG35" s="530"/>
      <c r="VIH35" s="530"/>
      <c r="VII35" s="530"/>
      <c r="VIJ35" s="530"/>
      <c r="VIK35" s="530"/>
      <c r="VIL35" s="530"/>
      <c r="VIM35" s="530"/>
      <c r="VIN35" s="530"/>
      <c r="VIO35" s="530"/>
      <c r="VIP35" s="530"/>
      <c r="VIQ35" s="530"/>
      <c r="VIR35" s="530"/>
      <c r="VIS35" s="530"/>
      <c r="VIT35" s="530"/>
      <c r="VIU35" s="530"/>
      <c r="VIV35" s="530"/>
      <c r="VIW35" s="530"/>
      <c r="VIX35" s="530"/>
      <c r="VIY35" s="530"/>
      <c r="VIZ35" s="530"/>
      <c r="VJA35" s="530"/>
      <c r="VJB35" s="530"/>
      <c r="VJC35" s="530"/>
      <c r="VJD35" s="530"/>
      <c r="VJE35" s="530"/>
      <c r="VJF35" s="530"/>
      <c r="VJG35" s="530"/>
      <c r="VJH35" s="530"/>
      <c r="VJI35" s="530"/>
      <c r="VJJ35" s="530"/>
      <c r="VJK35" s="530"/>
      <c r="VJL35" s="530"/>
      <c r="VJM35" s="530"/>
      <c r="VJN35" s="530"/>
      <c r="VJO35" s="530"/>
      <c r="VJP35" s="530"/>
      <c r="VJQ35" s="530"/>
      <c r="VJR35" s="530"/>
      <c r="VJS35" s="530"/>
      <c r="VJT35" s="530"/>
      <c r="VJU35" s="530"/>
      <c r="VJV35" s="530"/>
      <c r="VJW35" s="530"/>
      <c r="VJX35" s="530"/>
      <c r="VJY35" s="530"/>
      <c r="VJZ35" s="530"/>
      <c r="VKA35" s="530"/>
      <c r="VKB35" s="530"/>
      <c r="VKC35" s="530"/>
      <c r="VKD35" s="530"/>
      <c r="VKE35" s="530"/>
      <c r="VKF35" s="530"/>
      <c r="VKG35" s="530"/>
      <c r="VKH35" s="530"/>
      <c r="VKI35" s="530"/>
      <c r="VKJ35" s="530"/>
      <c r="VKK35" s="530"/>
      <c r="VKL35" s="530"/>
      <c r="VKM35" s="530"/>
      <c r="VKN35" s="530"/>
      <c r="VKO35" s="530"/>
      <c r="VKP35" s="530"/>
      <c r="VKQ35" s="530"/>
      <c r="VKR35" s="530"/>
      <c r="VKS35" s="530"/>
      <c r="VKT35" s="530"/>
      <c r="VKU35" s="530"/>
      <c r="VKV35" s="530"/>
      <c r="VKW35" s="530"/>
      <c r="VKX35" s="530"/>
      <c r="VKY35" s="530"/>
      <c r="VKZ35" s="530"/>
      <c r="VLA35" s="530"/>
      <c r="VLB35" s="530"/>
      <c r="VLC35" s="530"/>
      <c r="VLD35" s="530"/>
      <c r="VLE35" s="530"/>
      <c r="VLF35" s="530"/>
      <c r="VLG35" s="530"/>
      <c r="VLH35" s="530"/>
      <c r="VLI35" s="530"/>
      <c r="VLJ35" s="530"/>
      <c r="VLK35" s="530"/>
      <c r="VLL35" s="530"/>
      <c r="VLM35" s="530"/>
      <c r="VLN35" s="530"/>
      <c r="VLO35" s="530"/>
      <c r="VLP35" s="530"/>
      <c r="VLQ35" s="530"/>
      <c r="VLR35" s="530"/>
      <c r="VLS35" s="530"/>
      <c r="VLT35" s="530"/>
      <c r="VLU35" s="530"/>
      <c r="VLV35" s="530"/>
      <c r="VLW35" s="530"/>
      <c r="VLX35" s="530"/>
      <c r="VLY35" s="530"/>
      <c r="VLZ35" s="530"/>
      <c r="VMA35" s="530"/>
      <c r="VMB35" s="530"/>
      <c r="VMC35" s="530"/>
      <c r="VMD35" s="530"/>
      <c r="VME35" s="530"/>
      <c r="VMF35" s="530"/>
      <c r="VMG35" s="530"/>
      <c r="VMH35" s="530"/>
      <c r="VMI35" s="530"/>
      <c r="VMJ35" s="530"/>
      <c r="VMK35" s="530"/>
      <c r="VML35" s="530"/>
      <c r="VMM35" s="530"/>
      <c r="VMN35" s="530"/>
      <c r="VMO35" s="530"/>
      <c r="VMP35" s="530"/>
      <c r="VMQ35" s="530"/>
      <c r="VMR35" s="530"/>
      <c r="VMS35" s="530"/>
      <c r="VMT35" s="530"/>
      <c r="VMU35" s="530"/>
      <c r="VMV35" s="530"/>
      <c r="VMW35" s="530"/>
      <c r="VMX35" s="530"/>
      <c r="VMY35" s="530"/>
      <c r="VMZ35" s="530"/>
      <c r="VNA35" s="530"/>
      <c r="VNB35" s="530"/>
      <c r="VNC35" s="530"/>
      <c r="VND35" s="530"/>
      <c r="VNE35" s="530"/>
      <c r="VNF35" s="530"/>
      <c r="VNG35" s="530"/>
      <c r="VNH35" s="530"/>
      <c r="VNI35" s="530"/>
      <c r="VNJ35" s="530"/>
      <c r="VNK35" s="530"/>
      <c r="VNL35" s="530"/>
      <c r="VNM35" s="530"/>
      <c r="VNN35" s="530"/>
      <c r="VNO35" s="530"/>
      <c r="VNP35" s="530"/>
      <c r="VNQ35" s="530"/>
      <c r="VNR35" s="530"/>
      <c r="VNS35" s="530"/>
      <c r="VNT35" s="530"/>
      <c r="VNU35" s="530"/>
      <c r="VNV35" s="530"/>
      <c r="VNW35" s="530"/>
      <c r="VNX35" s="530"/>
      <c r="VNY35" s="530"/>
      <c r="VNZ35" s="530"/>
      <c r="VOA35" s="530"/>
      <c r="VOB35" s="530"/>
      <c r="VOC35" s="530"/>
      <c r="VOD35" s="530"/>
      <c r="VOE35" s="530"/>
      <c r="VOF35" s="530"/>
      <c r="VOG35" s="530"/>
      <c r="VOH35" s="530"/>
      <c r="VOI35" s="530"/>
      <c r="VOJ35" s="530"/>
      <c r="VOK35" s="530"/>
      <c r="VOL35" s="530"/>
      <c r="VOM35" s="530"/>
      <c r="VON35" s="530"/>
      <c r="VOO35" s="530"/>
      <c r="VOP35" s="530"/>
      <c r="VOQ35" s="530"/>
      <c r="VOR35" s="530"/>
      <c r="VOS35" s="530"/>
      <c r="VOT35" s="530"/>
      <c r="VOU35" s="530"/>
      <c r="VOV35" s="530"/>
      <c r="VOW35" s="530"/>
      <c r="VOX35" s="530"/>
      <c r="VOY35" s="530"/>
      <c r="VOZ35" s="530"/>
      <c r="VPA35" s="530"/>
      <c r="VPB35" s="530"/>
      <c r="VPC35" s="530"/>
      <c r="VPD35" s="530"/>
      <c r="VPE35" s="530"/>
      <c r="VPF35" s="530"/>
      <c r="VPG35" s="530"/>
      <c r="VPH35" s="530"/>
      <c r="VPI35" s="530"/>
      <c r="VPJ35" s="530"/>
      <c r="VPK35" s="530"/>
      <c r="VPL35" s="530"/>
      <c r="VPM35" s="530"/>
      <c r="VPN35" s="530"/>
      <c r="VPO35" s="530"/>
      <c r="VPP35" s="530"/>
      <c r="VPQ35" s="530"/>
      <c r="VPR35" s="530"/>
      <c r="VPS35" s="530"/>
      <c r="VPT35" s="530"/>
      <c r="VPU35" s="530"/>
      <c r="VPV35" s="530"/>
      <c r="VPW35" s="530"/>
      <c r="VPX35" s="530"/>
      <c r="VPY35" s="530"/>
      <c r="VPZ35" s="530"/>
      <c r="VQA35" s="530"/>
      <c r="VQB35" s="530"/>
      <c r="VQC35" s="530"/>
      <c r="VQD35" s="530"/>
      <c r="VQE35" s="530"/>
      <c r="VQF35" s="530"/>
      <c r="VQG35" s="530"/>
      <c r="VQH35" s="530"/>
      <c r="VQI35" s="530"/>
      <c r="VQJ35" s="530"/>
      <c r="VQK35" s="530"/>
      <c r="VQL35" s="530"/>
      <c r="VQM35" s="530"/>
      <c r="VQN35" s="530"/>
      <c r="VQO35" s="530"/>
      <c r="VQP35" s="530"/>
      <c r="VQQ35" s="530"/>
      <c r="VQR35" s="530"/>
      <c r="VQS35" s="530"/>
      <c r="VQT35" s="530"/>
      <c r="VQU35" s="530"/>
      <c r="VQV35" s="530"/>
      <c r="VQW35" s="530"/>
      <c r="VQX35" s="530"/>
      <c r="VQY35" s="530"/>
      <c r="VQZ35" s="530"/>
      <c r="VRA35" s="530"/>
      <c r="VRB35" s="530"/>
      <c r="VRC35" s="530"/>
      <c r="VRD35" s="530"/>
      <c r="VRE35" s="530"/>
      <c r="VRF35" s="530"/>
      <c r="VRG35" s="530"/>
      <c r="VRH35" s="530"/>
      <c r="VRI35" s="530"/>
      <c r="VRJ35" s="530"/>
      <c r="VRK35" s="530"/>
      <c r="VRL35" s="530"/>
      <c r="VRM35" s="530"/>
      <c r="VRN35" s="530"/>
      <c r="VRO35" s="530"/>
      <c r="VRP35" s="530"/>
      <c r="VRQ35" s="530"/>
      <c r="VRR35" s="530"/>
      <c r="VRS35" s="530"/>
      <c r="VRT35" s="530"/>
      <c r="VRU35" s="530"/>
      <c r="VRV35" s="530"/>
      <c r="VRW35" s="530"/>
      <c r="VRX35" s="530"/>
      <c r="VRY35" s="530"/>
      <c r="VRZ35" s="530"/>
      <c r="VSA35" s="530"/>
      <c r="VSB35" s="530"/>
      <c r="VSC35" s="530"/>
      <c r="VSD35" s="530"/>
      <c r="VSE35" s="530"/>
      <c r="VSF35" s="530"/>
      <c r="VSG35" s="530"/>
      <c r="VSH35" s="530"/>
      <c r="VSI35" s="530"/>
      <c r="VSJ35" s="530"/>
      <c r="VSK35" s="530"/>
      <c r="VSL35" s="530"/>
      <c r="VSM35" s="530"/>
      <c r="VSN35" s="530"/>
      <c r="VSO35" s="530"/>
      <c r="VSP35" s="530"/>
      <c r="VSQ35" s="530"/>
      <c r="VSR35" s="530"/>
      <c r="VSS35" s="530"/>
      <c r="VST35" s="530"/>
      <c r="VSU35" s="530"/>
      <c r="VSV35" s="530"/>
      <c r="VSW35" s="530"/>
      <c r="VSX35" s="530"/>
      <c r="VSY35" s="530"/>
      <c r="VSZ35" s="530"/>
      <c r="VTA35" s="530"/>
      <c r="VTB35" s="530"/>
      <c r="VTC35" s="530"/>
      <c r="VTD35" s="530"/>
      <c r="VTE35" s="530"/>
      <c r="VTF35" s="530"/>
      <c r="VTG35" s="530"/>
      <c r="VTH35" s="530"/>
      <c r="VTI35" s="530"/>
      <c r="VTJ35" s="530"/>
      <c r="VTK35" s="530"/>
      <c r="VTL35" s="530"/>
      <c r="VTM35" s="530"/>
      <c r="VTN35" s="530"/>
      <c r="VTO35" s="530"/>
      <c r="VTP35" s="530"/>
      <c r="VTQ35" s="530"/>
      <c r="VTR35" s="530"/>
      <c r="VTS35" s="530"/>
      <c r="VTT35" s="530"/>
      <c r="VTU35" s="530"/>
      <c r="VTV35" s="530"/>
      <c r="VTW35" s="530"/>
      <c r="VTX35" s="530"/>
      <c r="VTY35" s="530"/>
      <c r="VTZ35" s="530"/>
      <c r="VUA35" s="530"/>
      <c r="VUB35" s="530"/>
      <c r="VUC35" s="530"/>
      <c r="VUD35" s="530"/>
      <c r="VUE35" s="530"/>
      <c r="VUF35" s="530"/>
      <c r="VUG35" s="530"/>
      <c r="VUH35" s="530"/>
      <c r="VUI35" s="530"/>
      <c r="VUJ35" s="530"/>
      <c r="VUK35" s="530"/>
      <c r="VUL35" s="530"/>
      <c r="VUM35" s="530"/>
      <c r="VUN35" s="530"/>
      <c r="VUO35" s="530"/>
      <c r="VUP35" s="530"/>
      <c r="VUQ35" s="530"/>
      <c r="VUR35" s="530"/>
      <c r="VUS35" s="530"/>
      <c r="VUT35" s="530"/>
      <c r="VUU35" s="530"/>
      <c r="VUV35" s="530"/>
      <c r="VUW35" s="530"/>
      <c r="VUX35" s="530"/>
      <c r="VUY35" s="530"/>
      <c r="VUZ35" s="530"/>
      <c r="VVA35" s="530"/>
      <c r="VVB35" s="530"/>
      <c r="VVC35" s="530"/>
      <c r="VVD35" s="530"/>
      <c r="VVE35" s="530"/>
      <c r="VVF35" s="530"/>
      <c r="VVG35" s="530"/>
      <c r="VVH35" s="530"/>
      <c r="VVI35" s="530"/>
      <c r="VVJ35" s="530"/>
      <c r="VVK35" s="530"/>
      <c r="VVL35" s="530"/>
      <c r="VVM35" s="530"/>
      <c r="VVN35" s="530"/>
      <c r="VVO35" s="530"/>
      <c r="VVP35" s="530"/>
      <c r="VVQ35" s="530"/>
      <c r="VVR35" s="530"/>
      <c r="VVS35" s="530"/>
      <c r="VVT35" s="530"/>
      <c r="VVU35" s="530"/>
      <c r="VVV35" s="530"/>
      <c r="VVW35" s="530"/>
      <c r="VVX35" s="530"/>
      <c r="VVY35" s="530"/>
      <c r="VVZ35" s="530"/>
      <c r="VWA35" s="530"/>
      <c r="VWB35" s="530"/>
      <c r="VWC35" s="530"/>
      <c r="VWD35" s="530"/>
      <c r="VWE35" s="530"/>
      <c r="VWF35" s="530"/>
      <c r="VWG35" s="530"/>
      <c r="VWH35" s="530"/>
      <c r="VWI35" s="530"/>
      <c r="VWJ35" s="530"/>
      <c r="VWK35" s="530"/>
      <c r="VWL35" s="530"/>
      <c r="VWM35" s="530"/>
      <c r="VWN35" s="530"/>
      <c r="VWO35" s="530"/>
      <c r="VWP35" s="530"/>
      <c r="VWQ35" s="530"/>
      <c r="VWR35" s="530"/>
      <c r="VWS35" s="530"/>
      <c r="VWT35" s="530"/>
      <c r="VWU35" s="530"/>
      <c r="VWV35" s="530"/>
      <c r="VWW35" s="530"/>
      <c r="VWX35" s="530"/>
      <c r="VWY35" s="530"/>
      <c r="VWZ35" s="530"/>
      <c r="VXA35" s="530"/>
      <c r="VXB35" s="530"/>
      <c r="VXC35" s="530"/>
      <c r="VXD35" s="530"/>
      <c r="VXE35" s="530"/>
      <c r="VXF35" s="530"/>
      <c r="VXG35" s="530"/>
      <c r="VXH35" s="530"/>
      <c r="VXI35" s="530"/>
      <c r="VXJ35" s="530"/>
      <c r="VXK35" s="530"/>
      <c r="VXL35" s="530"/>
      <c r="VXM35" s="530"/>
      <c r="VXN35" s="530"/>
      <c r="VXO35" s="530"/>
      <c r="VXP35" s="530"/>
      <c r="VXQ35" s="530"/>
      <c r="VXR35" s="530"/>
      <c r="VXS35" s="530"/>
      <c r="VXT35" s="530"/>
      <c r="VXU35" s="530"/>
      <c r="VXV35" s="530"/>
      <c r="VXW35" s="530"/>
      <c r="VXX35" s="530"/>
      <c r="VXY35" s="530"/>
      <c r="VXZ35" s="530"/>
      <c r="VYA35" s="530"/>
      <c r="VYB35" s="530"/>
      <c r="VYC35" s="530"/>
      <c r="VYD35" s="530"/>
      <c r="VYE35" s="530"/>
      <c r="VYF35" s="530"/>
      <c r="VYG35" s="530"/>
      <c r="VYH35" s="530"/>
      <c r="VYI35" s="530"/>
      <c r="VYJ35" s="530"/>
      <c r="VYK35" s="530"/>
      <c r="VYL35" s="530"/>
      <c r="VYM35" s="530"/>
      <c r="VYN35" s="530"/>
      <c r="VYO35" s="530"/>
      <c r="VYP35" s="530"/>
      <c r="VYQ35" s="530"/>
      <c r="VYR35" s="530"/>
      <c r="VYS35" s="530"/>
      <c r="VYT35" s="530"/>
      <c r="VYU35" s="530"/>
      <c r="VYV35" s="530"/>
      <c r="VYW35" s="530"/>
      <c r="VYX35" s="530"/>
      <c r="VYY35" s="530"/>
      <c r="VYZ35" s="530"/>
      <c r="VZA35" s="530"/>
      <c r="VZB35" s="530"/>
      <c r="VZC35" s="530"/>
      <c r="VZD35" s="530"/>
      <c r="VZE35" s="530"/>
      <c r="VZF35" s="530"/>
      <c r="VZG35" s="530"/>
      <c r="VZH35" s="530"/>
      <c r="VZI35" s="530"/>
      <c r="VZJ35" s="530"/>
      <c r="VZK35" s="530"/>
      <c r="VZL35" s="530"/>
      <c r="VZM35" s="530"/>
      <c r="VZN35" s="530"/>
      <c r="VZO35" s="530"/>
      <c r="VZP35" s="530"/>
      <c r="VZQ35" s="530"/>
      <c r="VZR35" s="530"/>
      <c r="VZS35" s="530"/>
      <c r="VZT35" s="530"/>
      <c r="VZU35" s="530"/>
      <c r="VZV35" s="530"/>
      <c r="VZW35" s="530"/>
      <c r="VZX35" s="530"/>
      <c r="VZY35" s="530"/>
      <c r="VZZ35" s="530"/>
      <c r="WAA35" s="530"/>
      <c r="WAB35" s="530"/>
      <c r="WAC35" s="530"/>
      <c r="WAD35" s="530"/>
      <c r="WAE35" s="530"/>
      <c r="WAF35" s="530"/>
      <c r="WAG35" s="530"/>
      <c r="WAH35" s="530"/>
      <c r="WAI35" s="530"/>
      <c r="WAJ35" s="530"/>
      <c r="WAK35" s="530"/>
      <c r="WAL35" s="530"/>
      <c r="WAM35" s="530"/>
      <c r="WAN35" s="530"/>
      <c r="WAO35" s="530"/>
      <c r="WAP35" s="530"/>
      <c r="WAQ35" s="530"/>
      <c r="WAR35" s="530"/>
      <c r="WAS35" s="530"/>
      <c r="WAT35" s="530"/>
      <c r="WAU35" s="530"/>
      <c r="WAV35" s="530"/>
      <c r="WAW35" s="530"/>
      <c r="WAX35" s="530"/>
      <c r="WAY35" s="530"/>
      <c r="WAZ35" s="530"/>
      <c r="WBA35" s="530"/>
      <c r="WBB35" s="530"/>
      <c r="WBC35" s="530"/>
      <c r="WBD35" s="530"/>
      <c r="WBE35" s="530"/>
      <c r="WBF35" s="530"/>
      <c r="WBG35" s="530"/>
      <c r="WBH35" s="530"/>
      <c r="WBI35" s="530"/>
      <c r="WBJ35" s="530"/>
      <c r="WBK35" s="530"/>
      <c r="WBL35" s="530"/>
      <c r="WBM35" s="530"/>
      <c r="WBN35" s="530"/>
      <c r="WBO35" s="530"/>
      <c r="WBP35" s="530"/>
      <c r="WBQ35" s="530"/>
      <c r="WBR35" s="530"/>
      <c r="WBS35" s="530"/>
      <c r="WBT35" s="530"/>
      <c r="WBU35" s="530"/>
      <c r="WBV35" s="530"/>
      <c r="WBW35" s="530"/>
      <c r="WBX35" s="530"/>
      <c r="WBY35" s="530"/>
      <c r="WBZ35" s="530"/>
      <c r="WCA35" s="530"/>
      <c r="WCB35" s="530"/>
      <c r="WCC35" s="530"/>
      <c r="WCD35" s="530"/>
      <c r="WCE35" s="530"/>
      <c r="WCF35" s="530"/>
      <c r="WCG35" s="530"/>
      <c r="WCH35" s="530"/>
      <c r="WCI35" s="530"/>
      <c r="WCJ35" s="530"/>
      <c r="WCK35" s="530"/>
      <c r="WCL35" s="530"/>
      <c r="WCM35" s="530"/>
      <c r="WCN35" s="530"/>
      <c r="WCO35" s="530"/>
      <c r="WCP35" s="530"/>
      <c r="WCQ35" s="530"/>
      <c r="WCR35" s="530"/>
      <c r="WCS35" s="530"/>
      <c r="WCT35" s="530"/>
      <c r="WCU35" s="530"/>
      <c r="WCV35" s="530"/>
      <c r="WCW35" s="530"/>
      <c r="WCX35" s="530"/>
      <c r="WCY35" s="530"/>
      <c r="WCZ35" s="530"/>
      <c r="WDA35" s="530"/>
      <c r="WDB35" s="530"/>
      <c r="WDC35" s="530"/>
      <c r="WDD35" s="530"/>
      <c r="WDE35" s="530"/>
      <c r="WDF35" s="530"/>
      <c r="WDG35" s="530"/>
      <c r="WDH35" s="530"/>
      <c r="WDI35" s="530"/>
      <c r="WDJ35" s="530"/>
      <c r="WDK35" s="530"/>
      <c r="WDL35" s="530"/>
      <c r="WDM35" s="530"/>
      <c r="WDN35" s="530"/>
      <c r="WDO35" s="530"/>
      <c r="WDP35" s="530"/>
      <c r="WDQ35" s="530"/>
      <c r="WDR35" s="530"/>
      <c r="WDS35" s="530"/>
      <c r="WDT35" s="530"/>
      <c r="WDU35" s="530"/>
      <c r="WDV35" s="530"/>
      <c r="WDW35" s="530"/>
      <c r="WDX35" s="530"/>
      <c r="WDY35" s="530"/>
      <c r="WDZ35" s="530"/>
      <c r="WEA35" s="530"/>
      <c r="WEB35" s="530"/>
      <c r="WEC35" s="530"/>
      <c r="WED35" s="530"/>
      <c r="WEE35" s="530"/>
      <c r="WEF35" s="530"/>
      <c r="WEG35" s="530"/>
      <c r="WEH35" s="530"/>
      <c r="WEI35" s="530"/>
      <c r="WEJ35" s="530"/>
      <c r="WEK35" s="530"/>
      <c r="WEL35" s="530"/>
      <c r="WEM35" s="530"/>
      <c r="WEN35" s="530"/>
      <c r="WEO35" s="530"/>
      <c r="WEP35" s="530"/>
      <c r="WEQ35" s="530"/>
      <c r="WER35" s="530"/>
      <c r="WES35" s="530"/>
      <c r="WET35" s="530"/>
      <c r="WEU35" s="530"/>
      <c r="WEV35" s="530"/>
      <c r="WEW35" s="530"/>
      <c r="WEX35" s="530"/>
      <c r="WEY35" s="530"/>
      <c r="WEZ35" s="530"/>
      <c r="WFA35" s="530"/>
      <c r="WFB35" s="530"/>
      <c r="WFC35" s="530"/>
      <c r="WFD35" s="530"/>
      <c r="WFE35" s="530"/>
      <c r="WFF35" s="530"/>
      <c r="WFG35" s="530"/>
      <c r="WFH35" s="530"/>
      <c r="WFI35" s="530"/>
      <c r="WFJ35" s="530"/>
      <c r="WFK35" s="530"/>
      <c r="WFL35" s="530"/>
      <c r="WFM35" s="530"/>
      <c r="WFN35" s="530"/>
      <c r="WFO35" s="530"/>
      <c r="WFP35" s="530"/>
      <c r="WFQ35" s="530"/>
      <c r="WFR35" s="530"/>
      <c r="WFS35" s="530"/>
      <c r="WFT35" s="530"/>
      <c r="WFU35" s="530"/>
      <c r="WFV35" s="530"/>
      <c r="WFW35" s="530"/>
      <c r="WFX35" s="530"/>
      <c r="WFY35" s="530"/>
      <c r="WFZ35" s="530"/>
      <c r="WGA35" s="530"/>
      <c r="WGB35" s="530"/>
      <c r="WGC35" s="530"/>
      <c r="WGD35" s="530"/>
      <c r="WGE35" s="530"/>
      <c r="WGF35" s="530"/>
      <c r="WGG35" s="530"/>
      <c r="WGH35" s="530"/>
      <c r="WGI35" s="530"/>
      <c r="WGJ35" s="530"/>
      <c r="WGK35" s="530"/>
      <c r="WGL35" s="530"/>
      <c r="WGM35" s="530"/>
      <c r="WGN35" s="530"/>
      <c r="WGO35" s="530"/>
      <c r="WGP35" s="530"/>
      <c r="WGQ35" s="530"/>
      <c r="WGR35" s="530"/>
      <c r="WGS35" s="530"/>
      <c r="WGT35" s="530"/>
      <c r="WGU35" s="530"/>
      <c r="WGV35" s="530"/>
      <c r="WGW35" s="530"/>
      <c r="WGX35" s="530"/>
      <c r="WGY35" s="530"/>
      <c r="WGZ35" s="530"/>
      <c r="WHA35" s="530"/>
      <c r="WHB35" s="530"/>
      <c r="WHC35" s="530"/>
      <c r="WHD35" s="530"/>
      <c r="WHE35" s="530"/>
      <c r="WHF35" s="530"/>
      <c r="WHG35" s="530"/>
      <c r="WHH35" s="530"/>
      <c r="WHI35" s="530"/>
      <c r="WHJ35" s="530"/>
      <c r="WHK35" s="530"/>
      <c r="WHL35" s="530"/>
      <c r="WHM35" s="530"/>
      <c r="WHN35" s="530"/>
      <c r="WHO35" s="530"/>
      <c r="WHP35" s="530"/>
      <c r="WHQ35" s="530"/>
      <c r="WHR35" s="530"/>
      <c r="WHS35" s="530"/>
      <c r="WHT35" s="530"/>
      <c r="WHU35" s="530"/>
      <c r="WHV35" s="530"/>
      <c r="WHW35" s="530"/>
      <c r="WHX35" s="530"/>
      <c r="WHY35" s="530"/>
      <c r="WHZ35" s="530"/>
      <c r="WIA35" s="530"/>
      <c r="WIB35" s="530"/>
      <c r="WIC35" s="530"/>
      <c r="WID35" s="530"/>
      <c r="WIE35" s="530"/>
      <c r="WIF35" s="530"/>
      <c r="WIG35" s="530"/>
      <c r="WIH35" s="530"/>
      <c r="WII35" s="530"/>
      <c r="WIJ35" s="530"/>
      <c r="WIK35" s="530"/>
      <c r="WIL35" s="530"/>
      <c r="WIM35" s="530"/>
      <c r="WIN35" s="530"/>
      <c r="WIO35" s="530"/>
      <c r="WIP35" s="530"/>
      <c r="WIQ35" s="530"/>
      <c r="WIR35" s="530"/>
      <c r="WIS35" s="530"/>
      <c r="WIT35" s="530"/>
      <c r="WIU35" s="530"/>
      <c r="WIV35" s="530"/>
      <c r="WIW35" s="530"/>
      <c r="WIX35" s="530"/>
      <c r="WIY35" s="530"/>
      <c r="WIZ35" s="530"/>
      <c r="WJA35" s="530"/>
      <c r="WJB35" s="530"/>
      <c r="WJC35" s="530"/>
      <c r="WJD35" s="530"/>
      <c r="WJE35" s="530"/>
      <c r="WJF35" s="530"/>
      <c r="WJG35" s="530"/>
      <c r="WJH35" s="530"/>
      <c r="WJI35" s="530"/>
      <c r="WJJ35" s="530"/>
      <c r="WJK35" s="530"/>
      <c r="WJL35" s="530"/>
      <c r="WJM35" s="530"/>
      <c r="WJN35" s="530"/>
      <c r="WJO35" s="530"/>
      <c r="WJP35" s="530"/>
      <c r="WJQ35" s="530"/>
      <c r="WJR35" s="530"/>
      <c r="WJS35" s="530"/>
      <c r="WJT35" s="530"/>
      <c r="WJU35" s="530"/>
      <c r="WJV35" s="530"/>
      <c r="WJW35" s="530"/>
      <c r="WJX35" s="530"/>
      <c r="WJY35" s="530"/>
      <c r="WJZ35" s="530"/>
      <c r="WKA35" s="530"/>
      <c r="WKB35" s="530"/>
      <c r="WKC35" s="530"/>
      <c r="WKD35" s="530"/>
      <c r="WKE35" s="530"/>
      <c r="WKF35" s="530"/>
      <c r="WKG35" s="530"/>
      <c r="WKH35" s="530"/>
      <c r="WKI35" s="530"/>
      <c r="WKJ35" s="530"/>
      <c r="WKK35" s="530"/>
      <c r="WKL35" s="530"/>
      <c r="WKM35" s="530"/>
      <c r="WKN35" s="530"/>
      <c r="WKO35" s="530"/>
      <c r="WKP35" s="530"/>
      <c r="WKQ35" s="530"/>
      <c r="WKR35" s="530"/>
      <c r="WKS35" s="530"/>
      <c r="WKT35" s="530"/>
      <c r="WKU35" s="530"/>
      <c r="WKV35" s="530"/>
      <c r="WKW35" s="530"/>
      <c r="WKX35" s="530"/>
      <c r="WKY35" s="530"/>
      <c r="WKZ35" s="530"/>
      <c r="WLA35" s="530"/>
      <c r="WLB35" s="530"/>
      <c r="WLC35" s="530"/>
      <c r="WLD35" s="530"/>
      <c r="WLE35" s="530"/>
      <c r="WLF35" s="530"/>
      <c r="WLG35" s="530"/>
      <c r="WLH35" s="530"/>
      <c r="WLI35" s="530"/>
      <c r="WLJ35" s="530"/>
      <c r="WLK35" s="530"/>
      <c r="WLL35" s="530"/>
      <c r="WLM35" s="530"/>
      <c r="WLN35" s="530"/>
      <c r="WLO35" s="530"/>
      <c r="WLP35" s="530"/>
      <c r="WLQ35" s="530"/>
      <c r="WLR35" s="530"/>
      <c r="WLS35" s="530"/>
      <c r="WLT35" s="530"/>
      <c r="WLU35" s="530"/>
      <c r="WLV35" s="530"/>
      <c r="WLW35" s="530"/>
      <c r="WLX35" s="530"/>
      <c r="WLY35" s="530"/>
      <c r="WLZ35" s="530"/>
      <c r="WMA35" s="530"/>
      <c r="WMB35" s="530"/>
      <c r="WMC35" s="530"/>
      <c r="WMD35" s="530"/>
      <c r="WME35" s="530"/>
      <c r="WMF35" s="530"/>
      <c r="WMG35" s="530"/>
      <c r="WMH35" s="530"/>
      <c r="WMI35" s="530"/>
      <c r="WMJ35" s="530"/>
      <c r="WMK35" s="530"/>
      <c r="WML35" s="530"/>
      <c r="WMM35" s="530"/>
      <c r="WMN35" s="530"/>
      <c r="WMO35" s="530"/>
      <c r="WMP35" s="530"/>
      <c r="WMQ35" s="530"/>
      <c r="WMR35" s="530"/>
      <c r="WMS35" s="530"/>
      <c r="WMT35" s="530"/>
      <c r="WMU35" s="530"/>
      <c r="WMV35" s="530"/>
      <c r="WMW35" s="530"/>
      <c r="WMX35" s="530"/>
      <c r="WMY35" s="530"/>
      <c r="WMZ35" s="530"/>
      <c r="WNA35" s="530"/>
      <c r="WNB35" s="530"/>
      <c r="WNC35" s="530"/>
      <c r="WND35" s="530"/>
      <c r="WNE35" s="530"/>
      <c r="WNF35" s="530"/>
      <c r="WNG35" s="530"/>
      <c r="WNH35" s="530"/>
      <c r="WNI35" s="530"/>
      <c r="WNJ35" s="530"/>
      <c r="WNK35" s="530"/>
      <c r="WNL35" s="530"/>
      <c r="WNM35" s="530"/>
      <c r="WNN35" s="530"/>
      <c r="WNO35" s="530"/>
      <c r="WNP35" s="530"/>
      <c r="WNQ35" s="530"/>
      <c r="WNR35" s="530"/>
      <c r="WNS35" s="530"/>
      <c r="WNT35" s="530"/>
      <c r="WNU35" s="530"/>
      <c r="WNV35" s="530"/>
      <c r="WNW35" s="530"/>
      <c r="WNX35" s="530"/>
      <c r="WNY35" s="530"/>
      <c r="WNZ35" s="530"/>
      <c r="WOA35" s="530"/>
      <c r="WOB35" s="530"/>
      <c r="WOC35" s="530"/>
      <c r="WOD35" s="530"/>
      <c r="WOE35" s="530"/>
      <c r="WOF35" s="530"/>
      <c r="WOG35" s="530"/>
      <c r="WOH35" s="530"/>
      <c r="WOI35" s="530"/>
      <c r="WOJ35" s="530"/>
      <c r="WOK35" s="530"/>
      <c r="WOL35" s="530"/>
      <c r="WOM35" s="530"/>
      <c r="WON35" s="530"/>
      <c r="WOO35" s="530"/>
      <c r="WOP35" s="530"/>
      <c r="WOQ35" s="530"/>
      <c r="WOR35" s="530"/>
      <c r="WOS35" s="530"/>
      <c r="WOT35" s="530"/>
      <c r="WOU35" s="530"/>
      <c r="WOV35" s="530"/>
      <c r="WOW35" s="530"/>
      <c r="WOX35" s="530"/>
      <c r="WOY35" s="530"/>
      <c r="WOZ35" s="530"/>
      <c r="WPA35" s="530"/>
      <c r="WPB35" s="530"/>
      <c r="WPC35" s="530"/>
      <c r="WPD35" s="530"/>
      <c r="WPE35" s="530"/>
      <c r="WPF35" s="530"/>
      <c r="WPG35" s="530"/>
      <c r="WPH35" s="530"/>
      <c r="WPI35" s="530"/>
      <c r="WPJ35" s="530"/>
      <c r="WPK35" s="530"/>
      <c r="WPL35" s="530"/>
      <c r="WPM35" s="530"/>
      <c r="WPN35" s="530"/>
      <c r="WPO35" s="530"/>
      <c r="WPP35" s="530"/>
      <c r="WPQ35" s="530"/>
      <c r="WPR35" s="530"/>
      <c r="WPS35" s="530"/>
      <c r="WPT35" s="530"/>
      <c r="WPU35" s="530"/>
      <c r="WPV35" s="530"/>
      <c r="WPW35" s="530"/>
      <c r="WPX35" s="530"/>
      <c r="WPY35" s="530"/>
      <c r="WPZ35" s="530"/>
      <c r="WQA35" s="530"/>
      <c r="WQB35" s="530"/>
      <c r="WQC35" s="530"/>
      <c r="WQD35" s="530"/>
      <c r="WQE35" s="530"/>
      <c r="WQF35" s="530"/>
      <c r="WQG35" s="530"/>
      <c r="WQH35" s="530"/>
      <c r="WQI35" s="530"/>
      <c r="WQJ35" s="530"/>
      <c r="WQK35" s="530"/>
      <c r="WQL35" s="530"/>
      <c r="WQM35" s="530"/>
      <c r="WQN35" s="530"/>
      <c r="WQO35" s="530"/>
      <c r="WQP35" s="530"/>
      <c r="WQQ35" s="530"/>
      <c r="WQR35" s="530"/>
      <c r="WQS35" s="530"/>
      <c r="WQT35" s="530"/>
      <c r="WQU35" s="530"/>
      <c r="WQV35" s="530"/>
      <c r="WQW35" s="530"/>
      <c r="WQX35" s="530"/>
      <c r="WQY35" s="530"/>
      <c r="WQZ35" s="530"/>
      <c r="WRA35" s="530"/>
      <c r="WRB35" s="530"/>
      <c r="WRC35" s="530"/>
      <c r="WRD35" s="530"/>
      <c r="WRE35" s="530"/>
      <c r="WRF35" s="530"/>
      <c r="WRG35" s="530"/>
      <c r="WRH35" s="530"/>
      <c r="WRI35" s="530"/>
      <c r="WRJ35" s="530"/>
      <c r="WRK35" s="530"/>
      <c r="WRL35" s="530"/>
      <c r="WRM35" s="530"/>
      <c r="WRN35" s="530"/>
      <c r="WRO35" s="530"/>
      <c r="WRP35" s="530"/>
      <c r="WRQ35" s="530"/>
      <c r="WRR35" s="530"/>
      <c r="WRS35" s="530"/>
      <c r="WRT35" s="530"/>
    </row>
    <row r="36" spans="1:16036" ht="21" customHeight="1" x14ac:dyDescent="0.25">
      <c r="A36" s="426" t="str">
        <f>'Tablo 3.2.16 (4b)'!$A$2</f>
        <v>Table 3.2.16 -  Distribution of Persons Having Work Accident and Deceased Persons Due To Work Accident By Type of Injury and Gender (Under Article 4-1/b of Act 5510), 2025</v>
      </c>
    </row>
    <row r="37" spans="1:16036" ht="21" customHeight="1" x14ac:dyDescent="0.25">
      <c r="A37" s="484" t="str">
        <f>'Tablo 3.2.17 (4b)'!$A$1</f>
        <v>Tablo 3.2.17 - 5510 Sayılı Kanunun 4-1/b Maddesi Kapsamındaki Sigortalılardan İş Kazası Geçirenler ile İş Kazası Sonucu Ölenlerin Yaranın Vücuttaki Yerine ve Cinsiyete Göre Dağılımı, 2025</v>
      </c>
      <c r="B37" s="530"/>
      <c r="C37" s="530"/>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c r="BI37" s="530"/>
      <c r="BJ37" s="530"/>
      <c r="BK37" s="530"/>
      <c r="BL37" s="530"/>
      <c r="BM37" s="530"/>
      <c r="BN37" s="530"/>
      <c r="BO37" s="530"/>
      <c r="BP37" s="530"/>
      <c r="BQ37" s="530"/>
      <c r="BR37" s="530"/>
      <c r="BS37" s="530"/>
      <c r="BT37" s="530"/>
      <c r="BU37" s="530"/>
      <c r="BV37" s="530"/>
      <c r="BW37" s="530"/>
      <c r="BX37" s="530"/>
      <c r="BY37" s="530"/>
      <c r="BZ37" s="530"/>
      <c r="CA37" s="530"/>
      <c r="CB37" s="530"/>
      <c r="CC37" s="530"/>
      <c r="CD37" s="530"/>
      <c r="CE37" s="530"/>
      <c r="CF37" s="530"/>
      <c r="CG37" s="530"/>
      <c r="CH37" s="530"/>
      <c r="CI37" s="530"/>
      <c r="CJ37" s="530"/>
      <c r="CK37" s="530"/>
      <c r="CL37" s="530"/>
      <c r="CM37" s="530"/>
      <c r="CN37" s="530"/>
      <c r="CO37" s="530"/>
      <c r="CP37" s="530"/>
      <c r="CQ37" s="530"/>
      <c r="CR37" s="530"/>
      <c r="CS37" s="530"/>
      <c r="CT37" s="530"/>
      <c r="CU37" s="530"/>
      <c r="CV37" s="530"/>
      <c r="CW37" s="530"/>
      <c r="CX37" s="530"/>
      <c r="CY37" s="530"/>
      <c r="CZ37" s="530"/>
      <c r="DA37" s="530"/>
      <c r="DB37" s="530"/>
      <c r="DC37" s="530"/>
      <c r="DD37" s="530"/>
      <c r="DE37" s="530"/>
      <c r="DF37" s="530"/>
      <c r="DG37" s="530"/>
      <c r="DH37" s="530"/>
      <c r="DI37" s="530"/>
      <c r="DJ37" s="530"/>
      <c r="DK37" s="530"/>
      <c r="DL37" s="530"/>
      <c r="DM37" s="530"/>
      <c r="DN37" s="530"/>
      <c r="DO37" s="530"/>
      <c r="DP37" s="530"/>
      <c r="DQ37" s="530"/>
      <c r="DR37" s="530"/>
      <c r="DS37" s="530"/>
      <c r="DT37" s="530"/>
      <c r="DU37" s="530"/>
      <c r="DV37" s="530"/>
      <c r="DW37" s="530"/>
      <c r="DX37" s="530"/>
      <c r="DY37" s="530"/>
      <c r="DZ37" s="530"/>
      <c r="EA37" s="530"/>
      <c r="EB37" s="530"/>
      <c r="EC37" s="530"/>
      <c r="ED37" s="530"/>
      <c r="EE37" s="530"/>
      <c r="EF37" s="530"/>
      <c r="EG37" s="530"/>
      <c r="EH37" s="530"/>
      <c r="EI37" s="530"/>
      <c r="EJ37" s="530"/>
      <c r="EK37" s="530"/>
      <c r="EL37" s="530"/>
      <c r="EM37" s="530"/>
      <c r="EN37" s="530"/>
      <c r="EO37" s="530"/>
      <c r="EP37" s="530"/>
      <c r="EQ37" s="530"/>
      <c r="ER37" s="530"/>
      <c r="ES37" s="530"/>
      <c r="ET37" s="530"/>
      <c r="EU37" s="530"/>
      <c r="EV37" s="530"/>
      <c r="EW37" s="530"/>
      <c r="EX37" s="530"/>
      <c r="EY37" s="530"/>
      <c r="EZ37" s="530"/>
      <c r="FA37" s="530"/>
      <c r="FB37" s="530"/>
      <c r="FC37" s="530"/>
      <c r="FD37" s="530"/>
      <c r="FE37" s="530"/>
      <c r="FF37" s="530"/>
      <c r="FG37" s="530"/>
      <c r="FH37" s="530"/>
      <c r="FI37" s="530"/>
      <c r="FJ37" s="530"/>
      <c r="FK37" s="530"/>
      <c r="FL37" s="530"/>
      <c r="FM37" s="530"/>
      <c r="FN37" s="530"/>
      <c r="FO37" s="530"/>
      <c r="FP37" s="530"/>
      <c r="FQ37" s="530"/>
      <c r="FR37" s="530"/>
      <c r="FS37" s="530"/>
      <c r="FT37" s="530"/>
      <c r="FU37" s="530"/>
      <c r="FV37" s="530"/>
      <c r="FW37" s="530"/>
      <c r="FX37" s="530"/>
      <c r="FY37" s="530"/>
      <c r="FZ37" s="530"/>
      <c r="GA37" s="530"/>
      <c r="GB37" s="530"/>
      <c r="GC37" s="530"/>
      <c r="GD37" s="530"/>
      <c r="GE37" s="530"/>
      <c r="GF37" s="530"/>
      <c r="GG37" s="530"/>
      <c r="GH37" s="530"/>
      <c r="GI37" s="530"/>
      <c r="GJ37" s="530"/>
      <c r="GK37" s="530"/>
      <c r="GL37" s="530"/>
      <c r="GM37" s="530"/>
      <c r="GN37" s="530"/>
      <c r="GO37" s="530"/>
      <c r="GP37" s="530"/>
      <c r="GQ37" s="530"/>
      <c r="GR37" s="530"/>
      <c r="GS37" s="530"/>
      <c r="GT37" s="530"/>
      <c r="GU37" s="530"/>
      <c r="GV37" s="530"/>
      <c r="GW37" s="530"/>
      <c r="GX37" s="530"/>
      <c r="GY37" s="530"/>
      <c r="GZ37" s="530"/>
      <c r="HA37" s="530"/>
      <c r="HB37" s="530"/>
      <c r="HC37" s="530"/>
      <c r="HD37" s="530"/>
      <c r="HE37" s="530"/>
      <c r="HF37" s="530"/>
      <c r="HG37" s="530"/>
      <c r="HH37" s="530"/>
      <c r="HI37" s="530"/>
      <c r="HJ37" s="530"/>
      <c r="HK37" s="530"/>
      <c r="HL37" s="530"/>
      <c r="HM37" s="530"/>
      <c r="HN37" s="530"/>
      <c r="HO37" s="530"/>
      <c r="HP37" s="530"/>
      <c r="HQ37" s="530"/>
      <c r="HR37" s="530"/>
      <c r="HS37" s="530"/>
      <c r="HT37" s="530"/>
      <c r="HU37" s="530"/>
      <c r="HV37" s="530"/>
      <c r="HW37" s="530"/>
      <c r="HX37" s="530"/>
      <c r="HY37" s="530"/>
      <c r="HZ37" s="530"/>
      <c r="IA37" s="530"/>
      <c r="IB37" s="530"/>
      <c r="IC37" s="530"/>
      <c r="ID37" s="530"/>
      <c r="IE37" s="530"/>
      <c r="IF37" s="530"/>
      <c r="IG37" s="530"/>
      <c r="IH37" s="530"/>
      <c r="II37" s="530"/>
      <c r="IJ37" s="530"/>
      <c r="IK37" s="530"/>
      <c r="IL37" s="530"/>
      <c r="IM37" s="530"/>
      <c r="IN37" s="530"/>
      <c r="IO37" s="530"/>
      <c r="IP37" s="530"/>
      <c r="IQ37" s="530"/>
      <c r="IR37" s="530"/>
      <c r="IS37" s="530"/>
      <c r="IT37" s="530"/>
      <c r="IU37" s="530"/>
      <c r="IV37" s="530"/>
      <c r="IW37" s="530"/>
      <c r="IX37" s="530"/>
      <c r="IY37" s="530"/>
      <c r="IZ37" s="530"/>
      <c r="JA37" s="530"/>
      <c r="JB37" s="530"/>
      <c r="JC37" s="530"/>
      <c r="JD37" s="530"/>
      <c r="JE37" s="530"/>
      <c r="JF37" s="530"/>
      <c r="JG37" s="530"/>
      <c r="JH37" s="530"/>
      <c r="JI37" s="530"/>
      <c r="JJ37" s="530"/>
      <c r="JK37" s="530"/>
      <c r="JL37" s="530"/>
      <c r="JM37" s="530"/>
      <c r="JN37" s="530"/>
      <c r="JO37" s="530"/>
      <c r="JP37" s="530"/>
      <c r="JQ37" s="530"/>
      <c r="JR37" s="530"/>
      <c r="JS37" s="530"/>
      <c r="JT37" s="530"/>
      <c r="JU37" s="530"/>
      <c r="JV37" s="530"/>
      <c r="JW37" s="530"/>
      <c r="JX37" s="530"/>
      <c r="JY37" s="530"/>
      <c r="JZ37" s="530"/>
      <c r="KA37" s="530"/>
      <c r="KB37" s="530"/>
      <c r="KC37" s="530"/>
      <c r="KD37" s="530"/>
      <c r="KE37" s="530"/>
      <c r="KF37" s="530"/>
      <c r="KG37" s="530"/>
      <c r="KH37" s="530"/>
      <c r="KI37" s="530"/>
      <c r="KJ37" s="530"/>
      <c r="KK37" s="530"/>
      <c r="KL37" s="530"/>
      <c r="KM37" s="530"/>
      <c r="KN37" s="530"/>
      <c r="KO37" s="530"/>
      <c r="KP37" s="530"/>
      <c r="KQ37" s="530"/>
      <c r="KR37" s="530"/>
      <c r="KS37" s="530"/>
      <c r="KT37" s="530"/>
      <c r="KU37" s="530"/>
      <c r="KV37" s="530"/>
      <c r="KW37" s="530"/>
      <c r="KX37" s="530"/>
      <c r="KY37" s="530"/>
      <c r="KZ37" s="530"/>
      <c r="LA37" s="530"/>
      <c r="LB37" s="530"/>
      <c r="LC37" s="530"/>
      <c r="LD37" s="530"/>
      <c r="LE37" s="530"/>
      <c r="LF37" s="530"/>
      <c r="LG37" s="530"/>
      <c r="LH37" s="530"/>
      <c r="LI37" s="530"/>
      <c r="LJ37" s="530"/>
      <c r="LK37" s="530"/>
      <c r="LL37" s="530"/>
      <c r="LM37" s="530"/>
      <c r="LN37" s="530"/>
      <c r="LO37" s="530"/>
      <c r="LP37" s="530"/>
      <c r="LQ37" s="530"/>
      <c r="LR37" s="530"/>
      <c r="LS37" s="530"/>
      <c r="LT37" s="530"/>
      <c r="LU37" s="530"/>
      <c r="LV37" s="530"/>
      <c r="LW37" s="530"/>
      <c r="LX37" s="530"/>
      <c r="LY37" s="530"/>
      <c r="LZ37" s="530"/>
      <c r="MA37" s="530"/>
      <c r="MB37" s="530"/>
      <c r="MC37" s="530"/>
      <c r="MD37" s="530"/>
      <c r="ME37" s="530"/>
      <c r="MF37" s="530"/>
      <c r="MG37" s="530"/>
      <c r="MH37" s="530"/>
      <c r="MI37" s="530"/>
      <c r="MJ37" s="530"/>
      <c r="MK37" s="530"/>
      <c r="ML37" s="530"/>
      <c r="MM37" s="530"/>
      <c r="MN37" s="530"/>
      <c r="MO37" s="530"/>
      <c r="MP37" s="530"/>
      <c r="MQ37" s="530"/>
      <c r="MR37" s="530"/>
      <c r="MS37" s="530"/>
      <c r="MT37" s="530"/>
      <c r="MU37" s="530"/>
      <c r="MV37" s="530"/>
      <c r="MW37" s="530"/>
      <c r="MX37" s="530"/>
      <c r="MY37" s="530"/>
      <c r="MZ37" s="530"/>
      <c r="NA37" s="530"/>
      <c r="NB37" s="530"/>
      <c r="NC37" s="530"/>
      <c r="ND37" s="530"/>
      <c r="NE37" s="530"/>
      <c r="NF37" s="530"/>
      <c r="NG37" s="530"/>
      <c r="NH37" s="530"/>
      <c r="NI37" s="530"/>
      <c r="NJ37" s="530"/>
      <c r="NK37" s="530"/>
      <c r="NL37" s="530"/>
      <c r="NM37" s="530"/>
      <c r="NN37" s="530"/>
      <c r="NO37" s="530"/>
      <c r="NP37" s="530"/>
      <c r="NQ37" s="530"/>
      <c r="NR37" s="530"/>
      <c r="NS37" s="530"/>
      <c r="NT37" s="530"/>
      <c r="NU37" s="530"/>
      <c r="NV37" s="530"/>
      <c r="NW37" s="530"/>
      <c r="NX37" s="530"/>
      <c r="NY37" s="530"/>
      <c r="NZ37" s="530"/>
      <c r="OA37" s="530"/>
      <c r="OB37" s="530"/>
      <c r="OC37" s="530"/>
      <c r="OD37" s="530"/>
      <c r="OE37" s="530"/>
      <c r="OF37" s="530"/>
      <c r="OG37" s="530"/>
      <c r="OH37" s="530"/>
      <c r="OI37" s="530"/>
      <c r="OJ37" s="530"/>
      <c r="OK37" s="530"/>
      <c r="OL37" s="530"/>
      <c r="OM37" s="530"/>
      <c r="ON37" s="530"/>
      <c r="OO37" s="530"/>
      <c r="OP37" s="530"/>
      <c r="OQ37" s="530"/>
      <c r="OR37" s="530"/>
      <c r="OS37" s="530"/>
      <c r="OT37" s="530"/>
      <c r="OU37" s="530"/>
      <c r="OV37" s="530"/>
      <c r="OW37" s="530"/>
      <c r="OX37" s="530"/>
      <c r="OY37" s="530"/>
      <c r="OZ37" s="530"/>
      <c r="PA37" s="530"/>
      <c r="PB37" s="530"/>
      <c r="PC37" s="530"/>
      <c r="PD37" s="530"/>
      <c r="PE37" s="530"/>
      <c r="PF37" s="530"/>
      <c r="PG37" s="530"/>
      <c r="PH37" s="530"/>
      <c r="PI37" s="530"/>
      <c r="PJ37" s="530"/>
      <c r="PK37" s="530"/>
      <c r="PL37" s="530"/>
      <c r="PM37" s="530"/>
      <c r="PN37" s="530"/>
      <c r="PO37" s="530"/>
      <c r="PP37" s="530"/>
      <c r="PQ37" s="530"/>
      <c r="PR37" s="530"/>
      <c r="PS37" s="530"/>
      <c r="PT37" s="530"/>
      <c r="PU37" s="530"/>
      <c r="PV37" s="530"/>
      <c r="PW37" s="530"/>
      <c r="PX37" s="530"/>
      <c r="PY37" s="530"/>
      <c r="PZ37" s="530"/>
      <c r="QA37" s="530"/>
      <c r="QB37" s="530"/>
      <c r="QC37" s="530"/>
      <c r="QD37" s="530"/>
      <c r="QE37" s="530"/>
      <c r="QF37" s="530"/>
      <c r="QG37" s="530"/>
      <c r="QH37" s="530"/>
      <c r="QI37" s="530"/>
      <c r="QJ37" s="530"/>
      <c r="QK37" s="530"/>
      <c r="QL37" s="530"/>
      <c r="QM37" s="530"/>
      <c r="QN37" s="530"/>
      <c r="QO37" s="530"/>
      <c r="QP37" s="530"/>
      <c r="QQ37" s="530"/>
      <c r="QR37" s="530"/>
      <c r="QS37" s="530"/>
      <c r="QT37" s="530"/>
      <c r="QU37" s="530"/>
      <c r="QV37" s="530"/>
      <c r="QW37" s="530"/>
      <c r="QX37" s="530"/>
      <c r="QY37" s="530"/>
      <c r="QZ37" s="530"/>
      <c r="RA37" s="530"/>
      <c r="RB37" s="530"/>
      <c r="RC37" s="530"/>
      <c r="RD37" s="530"/>
      <c r="RE37" s="530"/>
      <c r="RF37" s="530"/>
      <c r="RG37" s="530"/>
      <c r="RH37" s="530"/>
      <c r="RI37" s="530"/>
      <c r="RJ37" s="530"/>
      <c r="RK37" s="530"/>
      <c r="RL37" s="530"/>
      <c r="RM37" s="530"/>
      <c r="RN37" s="530"/>
      <c r="RO37" s="530"/>
      <c r="RP37" s="530"/>
      <c r="RQ37" s="530"/>
      <c r="RR37" s="530"/>
      <c r="RS37" s="530"/>
      <c r="RT37" s="530"/>
      <c r="RU37" s="530"/>
      <c r="RV37" s="530"/>
      <c r="RW37" s="530"/>
      <c r="RX37" s="530"/>
      <c r="RY37" s="530"/>
      <c r="RZ37" s="530"/>
      <c r="SA37" s="530"/>
      <c r="SB37" s="530"/>
      <c r="SC37" s="530"/>
      <c r="SD37" s="530"/>
      <c r="SE37" s="530"/>
      <c r="SF37" s="530"/>
      <c r="SG37" s="530"/>
      <c r="SH37" s="530"/>
      <c r="SI37" s="530"/>
      <c r="SJ37" s="530"/>
      <c r="SK37" s="530"/>
      <c r="SL37" s="530"/>
      <c r="SM37" s="530"/>
      <c r="SN37" s="530"/>
      <c r="SO37" s="530"/>
      <c r="SP37" s="530"/>
      <c r="SQ37" s="530"/>
      <c r="SR37" s="530"/>
      <c r="SS37" s="530"/>
      <c r="ST37" s="530"/>
      <c r="SU37" s="530"/>
      <c r="SV37" s="530"/>
      <c r="SW37" s="530"/>
      <c r="SX37" s="530"/>
      <c r="SY37" s="530"/>
      <c r="SZ37" s="530"/>
      <c r="TA37" s="530"/>
      <c r="TB37" s="530"/>
      <c r="TC37" s="530"/>
      <c r="TD37" s="530"/>
      <c r="TE37" s="530"/>
      <c r="TF37" s="530"/>
      <c r="TG37" s="530"/>
      <c r="TH37" s="530"/>
      <c r="TI37" s="530"/>
      <c r="TJ37" s="530"/>
      <c r="TK37" s="530"/>
      <c r="TL37" s="530"/>
      <c r="TM37" s="530"/>
      <c r="TN37" s="530"/>
      <c r="TO37" s="530"/>
      <c r="TP37" s="530"/>
      <c r="TQ37" s="530"/>
      <c r="TR37" s="530"/>
      <c r="TS37" s="530"/>
      <c r="TT37" s="530"/>
      <c r="TU37" s="530"/>
      <c r="TV37" s="530"/>
      <c r="TW37" s="530"/>
      <c r="TX37" s="530"/>
      <c r="TY37" s="530"/>
      <c r="TZ37" s="530"/>
      <c r="UA37" s="530"/>
      <c r="UB37" s="530"/>
      <c r="UC37" s="530"/>
      <c r="UD37" s="530"/>
      <c r="UE37" s="530"/>
      <c r="UF37" s="530"/>
      <c r="UG37" s="530"/>
      <c r="UH37" s="530"/>
      <c r="UI37" s="530"/>
      <c r="UJ37" s="530"/>
      <c r="UK37" s="530"/>
      <c r="UL37" s="530"/>
      <c r="UM37" s="530"/>
      <c r="UN37" s="530"/>
      <c r="UO37" s="530"/>
      <c r="UP37" s="530"/>
      <c r="UQ37" s="530"/>
      <c r="UR37" s="530"/>
      <c r="US37" s="530"/>
      <c r="UT37" s="530"/>
      <c r="UU37" s="530"/>
      <c r="UV37" s="530"/>
      <c r="UW37" s="530"/>
      <c r="UX37" s="530"/>
      <c r="UY37" s="530"/>
      <c r="UZ37" s="530"/>
      <c r="VA37" s="530"/>
      <c r="VB37" s="530"/>
      <c r="VC37" s="530"/>
      <c r="VD37" s="530"/>
      <c r="VE37" s="530"/>
      <c r="VF37" s="530"/>
      <c r="VG37" s="530"/>
      <c r="VH37" s="530"/>
      <c r="VI37" s="530"/>
      <c r="VJ37" s="530"/>
      <c r="VK37" s="530"/>
      <c r="VL37" s="530"/>
      <c r="VM37" s="530"/>
      <c r="VN37" s="530"/>
      <c r="VO37" s="530"/>
      <c r="VP37" s="530"/>
      <c r="VQ37" s="530"/>
      <c r="VR37" s="530"/>
      <c r="VS37" s="530"/>
      <c r="VT37" s="530"/>
      <c r="VU37" s="530"/>
      <c r="VV37" s="530"/>
      <c r="VW37" s="530"/>
      <c r="VX37" s="530"/>
      <c r="VY37" s="530"/>
      <c r="VZ37" s="530"/>
      <c r="WA37" s="530"/>
      <c r="WB37" s="530"/>
      <c r="WC37" s="530"/>
      <c r="WD37" s="530"/>
      <c r="WE37" s="530"/>
      <c r="WF37" s="530"/>
      <c r="WG37" s="530"/>
      <c r="WH37" s="530"/>
      <c r="WI37" s="530"/>
      <c r="WJ37" s="530"/>
      <c r="WK37" s="530"/>
      <c r="WL37" s="530"/>
      <c r="WM37" s="530"/>
      <c r="WN37" s="530"/>
      <c r="WO37" s="530"/>
      <c r="WP37" s="530"/>
      <c r="WQ37" s="530"/>
      <c r="WR37" s="530"/>
      <c r="WS37" s="530"/>
      <c r="WT37" s="530"/>
      <c r="WU37" s="530"/>
      <c r="WV37" s="530"/>
      <c r="WW37" s="530"/>
      <c r="WX37" s="530"/>
      <c r="WY37" s="530"/>
      <c r="WZ37" s="530"/>
      <c r="XA37" s="530"/>
      <c r="XB37" s="530"/>
      <c r="XC37" s="530"/>
      <c r="XD37" s="530"/>
      <c r="XE37" s="530"/>
      <c r="XF37" s="530"/>
      <c r="XG37" s="530"/>
      <c r="XH37" s="530"/>
      <c r="XI37" s="530"/>
      <c r="XJ37" s="530"/>
      <c r="XK37" s="530"/>
      <c r="XL37" s="530"/>
      <c r="XM37" s="530"/>
      <c r="XN37" s="530"/>
      <c r="XO37" s="530"/>
      <c r="XP37" s="530"/>
      <c r="XQ37" s="530"/>
      <c r="XR37" s="530"/>
      <c r="XS37" s="530"/>
      <c r="XT37" s="530"/>
      <c r="XU37" s="530"/>
      <c r="XV37" s="530"/>
      <c r="XW37" s="530"/>
      <c r="XX37" s="530"/>
      <c r="XY37" s="530"/>
      <c r="XZ37" s="530"/>
      <c r="YA37" s="530"/>
      <c r="YB37" s="530"/>
      <c r="YC37" s="530"/>
      <c r="YD37" s="530"/>
      <c r="YE37" s="530"/>
      <c r="YF37" s="530"/>
      <c r="YG37" s="530"/>
      <c r="YH37" s="530"/>
      <c r="YI37" s="530"/>
      <c r="YJ37" s="530"/>
      <c r="YK37" s="530"/>
      <c r="YL37" s="530"/>
      <c r="YM37" s="530"/>
      <c r="YN37" s="530"/>
      <c r="YO37" s="530"/>
      <c r="YP37" s="530"/>
      <c r="YQ37" s="530"/>
      <c r="YR37" s="530"/>
      <c r="YS37" s="530"/>
      <c r="YT37" s="530"/>
      <c r="YU37" s="530"/>
      <c r="YV37" s="530"/>
      <c r="YW37" s="530"/>
      <c r="YX37" s="530"/>
      <c r="YY37" s="530"/>
      <c r="YZ37" s="530"/>
      <c r="ZA37" s="530"/>
      <c r="ZB37" s="530"/>
      <c r="ZC37" s="530"/>
      <c r="ZD37" s="530"/>
      <c r="ZE37" s="530"/>
      <c r="ZF37" s="530"/>
      <c r="ZG37" s="530"/>
      <c r="ZH37" s="530"/>
      <c r="ZI37" s="530"/>
      <c r="ZJ37" s="530"/>
      <c r="ZK37" s="530"/>
      <c r="ZL37" s="530"/>
      <c r="ZM37" s="530"/>
      <c r="ZN37" s="530"/>
      <c r="ZO37" s="530"/>
      <c r="ZP37" s="530"/>
      <c r="ZQ37" s="530"/>
      <c r="ZR37" s="530"/>
      <c r="ZS37" s="530"/>
      <c r="ZT37" s="530"/>
      <c r="ZU37" s="530"/>
      <c r="ZV37" s="530"/>
      <c r="ZW37" s="530"/>
      <c r="ZX37" s="530"/>
      <c r="ZY37" s="530"/>
      <c r="ZZ37" s="530"/>
      <c r="AAA37" s="530"/>
      <c r="AAB37" s="530"/>
      <c r="AAC37" s="530"/>
      <c r="AAD37" s="530"/>
      <c r="AAE37" s="530"/>
      <c r="AAF37" s="530"/>
      <c r="AAG37" s="530"/>
      <c r="AAH37" s="530"/>
      <c r="AAI37" s="530"/>
      <c r="AAJ37" s="530"/>
      <c r="AAK37" s="530"/>
      <c r="AAL37" s="530"/>
      <c r="AAM37" s="530"/>
      <c r="AAN37" s="530"/>
      <c r="AAO37" s="530"/>
      <c r="AAP37" s="530"/>
      <c r="AAQ37" s="530"/>
      <c r="AAR37" s="530"/>
      <c r="AAS37" s="530"/>
      <c r="AAT37" s="530"/>
      <c r="AAU37" s="530"/>
      <c r="AAV37" s="530"/>
      <c r="AAW37" s="530"/>
      <c r="AAX37" s="530"/>
      <c r="AAY37" s="530"/>
      <c r="AAZ37" s="530"/>
      <c r="ABA37" s="530"/>
      <c r="ABB37" s="530"/>
      <c r="ABC37" s="530"/>
      <c r="ABD37" s="530"/>
      <c r="ABE37" s="530"/>
      <c r="ABF37" s="530"/>
      <c r="ABG37" s="530"/>
      <c r="ABH37" s="530"/>
      <c r="ABI37" s="530"/>
      <c r="ABJ37" s="530"/>
      <c r="ABK37" s="530"/>
      <c r="ABL37" s="530"/>
      <c r="ABM37" s="530"/>
      <c r="ABN37" s="530"/>
      <c r="ABO37" s="530"/>
      <c r="ABP37" s="530"/>
      <c r="ABQ37" s="530"/>
      <c r="ABR37" s="530"/>
      <c r="ABS37" s="530"/>
      <c r="ABT37" s="530"/>
      <c r="ABU37" s="530"/>
      <c r="ABV37" s="530"/>
      <c r="ABW37" s="530"/>
      <c r="ABX37" s="530"/>
      <c r="ABY37" s="530"/>
      <c r="ABZ37" s="530"/>
      <c r="ACA37" s="530"/>
      <c r="ACB37" s="530"/>
      <c r="ACC37" s="530"/>
      <c r="ACD37" s="530"/>
      <c r="ACE37" s="530"/>
      <c r="ACF37" s="530"/>
      <c r="ACG37" s="530"/>
      <c r="ACH37" s="530"/>
      <c r="ACI37" s="530"/>
      <c r="ACJ37" s="530"/>
      <c r="ACK37" s="530"/>
      <c r="ACL37" s="530"/>
      <c r="ACM37" s="530"/>
      <c r="ACN37" s="530"/>
      <c r="ACO37" s="530"/>
      <c r="ACP37" s="530"/>
      <c r="ACQ37" s="530"/>
      <c r="ACR37" s="530"/>
      <c r="ACS37" s="530"/>
      <c r="ACT37" s="530"/>
      <c r="ACU37" s="530"/>
      <c r="ACV37" s="530"/>
      <c r="ACW37" s="530"/>
      <c r="ACX37" s="530"/>
      <c r="ACY37" s="530"/>
      <c r="ACZ37" s="530"/>
      <c r="ADA37" s="530"/>
      <c r="ADB37" s="530"/>
      <c r="ADC37" s="530"/>
      <c r="ADD37" s="530"/>
      <c r="ADE37" s="530"/>
      <c r="ADF37" s="530"/>
      <c r="ADG37" s="530"/>
      <c r="ADH37" s="530"/>
      <c r="ADI37" s="530"/>
      <c r="ADJ37" s="530"/>
      <c r="ADK37" s="530"/>
      <c r="ADL37" s="530"/>
      <c r="ADM37" s="530"/>
      <c r="ADN37" s="530"/>
      <c r="ADO37" s="530"/>
      <c r="ADP37" s="530"/>
      <c r="ADQ37" s="530"/>
      <c r="ADR37" s="530"/>
      <c r="ADS37" s="530"/>
      <c r="ADT37" s="530"/>
      <c r="ADU37" s="530"/>
      <c r="ADV37" s="530"/>
      <c r="ADW37" s="530"/>
      <c r="ADX37" s="530"/>
      <c r="ADY37" s="530"/>
      <c r="ADZ37" s="530"/>
      <c r="AEA37" s="530"/>
      <c r="AEB37" s="530"/>
      <c r="AEC37" s="530"/>
      <c r="AED37" s="530"/>
      <c r="AEE37" s="530"/>
      <c r="AEF37" s="530"/>
      <c r="AEG37" s="530"/>
      <c r="AEH37" s="530"/>
      <c r="AEI37" s="530"/>
      <c r="AEJ37" s="530"/>
      <c r="AEK37" s="530"/>
      <c r="AEL37" s="530"/>
      <c r="AEM37" s="530"/>
      <c r="AEN37" s="530"/>
      <c r="AEO37" s="530"/>
      <c r="AEP37" s="530"/>
      <c r="AEQ37" s="530"/>
      <c r="AER37" s="530"/>
      <c r="AES37" s="530"/>
      <c r="AET37" s="530"/>
      <c r="AEU37" s="530"/>
      <c r="AEV37" s="530"/>
      <c r="AEW37" s="530"/>
      <c r="AEX37" s="530"/>
      <c r="AEY37" s="530"/>
      <c r="AEZ37" s="530"/>
      <c r="AFA37" s="530"/>
      <c r="AFB37" s="530"/>
      <c r="AFC37" s="530"/>
      <c r="AFD37" s="530"/>
      <c r="AFE37" s="530"/>
      <c r="AFF37" s="530"/>
      <c r="AFG37" s="530"/>
      <c r="AFH37" s="530"/>
      <c r="AFI37" s="530"/>
      <c r="AFJ37" s="530"/>
      <c r="AFK37" s="530"/>
      <c r="AFL37" s="530"/>
      <c r="AFM37" s="530"/>
      <c r="AFN37" s="530"/>
      <c r="AFO37" s="530"/>
      <c r="AFP37" s="530"/>
      <c r="AFQ37" s="530"/>
      <c r="AFR37" s="530"/>
      <c r="AFS37" s="530"/>
      <c r="AFT37" s="530"/>
      <c r="AFU37" s="530"/>
      <c r="AFV37" s="530"/>
      <c r="AFW37" s="530"/>
      <c r="AFX37" s="530"/>
      <c r="AFY37" s="530"/>
      <c r="AFZ37" s="530"/>
      <c r="AGA37" s="530"/>
      <c r="AGB37" s="530"/>
      <c r="AGC37" s="530"/>
      <c r="AGD37" s="530"/>
      <c r="AGE37" s="530"/>
      <c r="AGF37" s="530"/>
      <c r="AGG37" s="530"/>
      <c r="AGH37" s="530"/>
      <c r="AGI37" s="530"/>
      <c r="AGJ37" s="530"/>
      <c r="AGK37" s="530"/>
      <c r="AGL37" s="530"/>
      <c r="AGM37" s="530"/>
      <c r="AGN37" s="530"/>
      <c r="AGO37" s="530"/>
      <c r="AGP37" s="530"/>
      <c r="AGQ37" s="530"/>
      <c r="AGR37" s="530"/>
      <c r="AGS37" s="530"/>
      <c r="AGT37" s="530"/>
      <c r="AGU37" s="530"/>
      <c r="AGV37" s="530"/>
      <c r="AGW37" s="530"/>
      <c r="AGX37" s="530"/>
      <c r="AGY37" s="530"/>
      <c r="AGZ37" s="530"/>
      <c r="AHA37" s="530"/>
      <c r="AHB37" s="530"/>
      <c r="AHC37" s="530"/>
      <c r="AHD37" s="530"/>
      <c r="AHE37" s="530"/>
      <c r="AHF37" s="530"/>
      <c r="AHG37" s="530"/>
      <c r="AHH37" s="530"/>
      <c r="AHI37" s="530"/>
      <c r="AHJ37" s="530"/>
      <c r="AHK37" s="530"/>
      <c r="AHL37" s="530"/>
      <c r="AHM37" s="530"/>
      <c r="AHN37" s="530"/>
      <c r="AHO37" s="530"/>
      <c r="AHP37" s="530"/>
      <c r="AHQ37" s="530"/>
      <c r="AHR37" s="530"/>
      <c r="AHS37" s="530"/>
      <c r="AHT37" s="530"/>
      <c r="AHU37" s="530"/>
      <c r="AHV37" s="530"/>
      <c r="AHW37" s="530"/>
      <c r="AHX37" s="530"/>
      <c r="AHY37" s="530"/>
      <c r="AHZ37" s="530"/>
      <c r="AIA37" s="530"/>
      <c r="AIB37" s="530"/>
      <c r="AIC37" s="530"/>
      <c r="AID37" s="530"/>
      <c r="AIE37" s="530"/>
      <c r="AIF37" s="530"/>
      <c r="AIG37" s="530"/>
      <c r="AIH37" s="530"/>
      <c r="AII37" s="530"/>
      <c r="AIJ37" s="530"/>
      <c r="AIK37" s="530"/>
      <c r="AIL37" s="530"/>
      <c r="AIM37" s="530"/>
      <c r="AIN37" s="530"/>
      <c r="AIO37" s="530"/>
      <c r="AIP37" s="530"/>
      <c r="AIQ37" s="530"/>
      <c r="AIR37" s="530"/>
      <c r="AIS37" s="530"/>
      <c r="AIT37" s="530"/>
      <c r="AIU37" s="530"/>
      <c r="AIV37" s="530"/>
      <c r="AIW37" s="530"/>
      <c r="AIX37" s="530"/>
      <c r="AIY37" s="530"/>
      <c r="AIZ37" s="530"/>
      <c r="AJA37" s="530"/>
      <c r="AJB37" s="530"/>
      <c r="AJC37" s="530"/>
      <c r="AJD37" s="530"/>
      <c r="AJE37" s="530"/>
      <c r="AJF37" s="530"/>
      <c r="AJG37" s="530"/>
      <c r="AJH37" s="530"/>
      <c r="AJI37" s="530"/>
      <c r="AJJ37" s="530"/>
      <c r="AJK37" s="530"/>
      <c r="AJL37" s="530"/>
      <c r="AJM37" s="530"/>
      <c r="AJN37" s="530"/>
      <c r="AJO37" s="530"/>
      <c r="AJP37" s="530"/>
      <c r="AJQ37" s="530"/>
      <c r="AJR37" s="530"/>
      <c r="AJS37" s="530"/>
      <c r="AJT37" s="530"/>
      <c r="AJU37" s="530"/>
      <c r="AJV37" s="530"/>
      <c r="AJW37" s="530"/>
      <c r="AJX37" s="530"/>
      <c r="AJY37" s="530"/>
      <c r="AJZ37" s="530"/>
      <c r="AKA37" s="530"/>
      <c r="AKB37" s="530"/>
      <c r="AKC37" s="530"/>
      <c r="AKD37" s="530"/>
      <c r="AKE37" s="530"/>
      <c r="AKF37" s="530"/>
      <c r="AKG37" s="530"/>
      <c r="AKH37" s="530"/>
      <c r="AKI37" s="530"/>
      <c r="AKJ37" s="530"/>
      <c r="AKK37" s="530"/>
      <c r="AKL37" s="530"/>
      <c r="AKM37" s="530"/>
      <c r="AKN37" s="530"/>
      <c r="AKO37" s="530"/>
      <c r="AKP37" s="530"/>
      <c r="AKQ37" s="530"/>
      <c r="AKR37" s="530"/>
      <c r="AKS37" s="530"/>
      <c r="AKT37" s="530"/>
      <c r="AKU37" s="530"/>
      <c r="AKV37" s="530"/>
      <c r="AKW37" s="530"/>
      <c r="AKX37" s="530"/>
      <c r="AKY37" s="530"/>
      <c r="AKZ37" s="530"/>
      <c r="ALA37" s="530"/>
      <c r="ALB37" s="530"/>
      <c r="ALC37" s="530"/>
      <c r="ALD37" s="530"/>
      <c r="ALE37" s="530"/>
      <c r="ALF37" s="530"/>
      <c r="ALG37" s="530"/>
      <c r="ALH37" s="530"/>
      <c r="ALI37" s="530"/>
      <c r="ALJ37" s="530"/>
      <c r="ALK37" s="530"/>
      <c r="ALL37" s="530"/>
      <c r="ALM37" s="530"/>
      <c r="ALN37" s="530"/>
      <c r="ALO37" s="530"/>
      <c r="ALP37" s="530"/>
      <c r="ALQ37" s="530"/>
      <c r="ALR37" s="530"/>
      <c r="ALS37" s="530"/>
      <c r="ALT37" s="530"/>
      <c r="ALU37" s="530"/>
      <c r="ALV37" s="530"/>
      <c r="ALW37" s="530"/>
      <c r="ALX37" s="530"/>
      <c r="ALY37" s="530"/>
      <c r="ALZ37" s="530"/>
      <c r="AMA37" s="530"/>
      <c r="AMB37" s="530"/>
      <c r="AMC37" s="530"/>
      <c r="AMD37" s="530"/>
      <c r="AME37" s="530"/>
      <c r="AMF37" s="530"/>
      <c r="AMG37" s="530"/>
      <c r="AMH37" s="530"/>
      <c r="AMI37" s="530"/>
      <c r="AMJ37" s="530"/>
      <c r="AMK37" s="530"/>
      <c r="AML37" s="530"/>
      <c r="AMM37" s="530"/>
      <c r="AMN37" s="530"/>
      <c r="AMO37" s="530"/>
      <c r="AMP37" s="530"/>
      <c r="AMQ37" s="530"/>
      <c r="AMR37" s="530"/>
      <c r="AMS37" s="530"/>
      <c r="AMT37" s="530"/>
      <c r="AMU37" s="530"/>
      <c r="AMV37" s="530"/>
      <c r="AMW37" s="530"/>
      <c r="AMX37" s="530"/>
      <c r="AMY37" s="530"/>
      <c r="AMZ37" s="530"/>
      <c r="ANA37" s="530"/>
      <c r="ANB37" s="530"/>
      <c r="ANC37" s="530"/>
      <c r="AND37" s="530"/>
      <c r="ANE37" s="530"/>
      <c r="ANF37" s="530"/>
      <c r="ANG37" s="530"/>
      <c r="ANH37" s="530"/>
      <c r="ANI37" s="530"/>
      <c r="ANJ37" s="530"/>
      <c r="ANK37" s="530"/>
      <c r="ANL37" s="530"/>
      <c r="ANM37" s="530"/>
      <c r="ANN37" s="530"/>
      <c r="ANO37" s="530"/>
      <c r="ANP37" s="530"/>
      <c r="ANQ37" s="530"/>
      <c r="ANR37" s="530"/>
      <c r="ANS37" s="530"/>
      <c r="ANT37" s="530"/>
      <c r="ANU37" s="530"/>
      <c r="ANV37" s="530"/>
      <c r="ANW37" s="530"/>
      <c r="ANX37" s="530"/>
      <c r="ANY37" s="530"/>
      <c r="ANZ37" s="530"/>
      <c r="AOA37" s="530"/>
      <c r="AOB37" s="530"/>
      <c r="AOC37" s="530"/>
      <c r="AOD37" s="530"/>
      <c r="AOE37" s="530"/>
      <c r="AOF37" s="530"/>
      <c r="AOG37" s="530"/>
      <c r="AOH37" s="530"/>
      <c r="AOI37" s="530"/>
      <c r="AOJ37" s="530"/>
      <c r="AOK37" s="530"/>
      <c r="AOL37" s="530"/>
      <c r="AOM37" s="530"/>
      <c r="AON37" s="530"/>
      <c r="AOO37" s="530"/>
      <c r="AOP37" s="530"/>
      <c r="AOQ37" s="530"/>
      <c r="AOR37" s="530"/>
      <c r="AOS37" s="530"/>
      <c r="AOT37" s="530"/>
      <c r="AOU37" s="530"/>
      <c r="AOV37" s="530"/>
      <c r="AOW37" s="530"/>
      <c r="AOX37" s="530"/>
      <c r="AOY37" s="530"/>
      <c r="AOZ37" s="530"/>
      <c r="APA37" s="530"/>
      <c r="APB37" s="530"/>
      <c r="APC37" s="530"/>
      <c r="APD37" s="530"/>
      <c r="APE37" s="530"/>
      <c r="APF37" s="530"/>
      <c r="APG37" s="530"/>
      <c r="APH37" s="530"/>
      <c r="API37" s="530"/>
      <c r="APJ37" s="530"/>
      <c r="APK37" s="530"/>
      <c r="APL37" s="530"/>
      <c r="APM37" s="530"/>
      <c r="APN37" s="530"/>
      <c r="APO37" s="530"/>
      <c r="APP37" s="530"/>
      <c r="APQ37" s="530"/>
      <c r="APR37" s="530"/>
      <c r="APS37" s="530"/>
      <c r="APT37" s="530"/>
      <c r="APU37" s="530"/>
      <c r="APV37" s="530"/>
      <c r="APW37" s="530"/>
      <c r="APX37" s="530"/>
      <c r="APY37" s="530"/>
      <c r="APZ37" s="530"/>
      <c r="AQA37" s="530"/>
      <c r="AQB37" s="530"/>
      <c r="AQC37" s="530"/>
      <c r="AQD37" s="530"/>
      <c r="AQE37" s="530"/>
      <c r="AQF37" s="530"/>
      <c r="AQG37" s="530"/>
      <c r="AQH37" s="530"/>
      <c r="AQI37" s="530"/>
      <c r="AQJ37" s="530"/>
      <c r="AQK37" s="530"/>
      <c r="AQL37" s="530"/>
      <c r="AQM37" s="530"/>
      <c r="AQN37" s="530"/>
      <c r="AQO37" s="530"/>
      <c r="AQP37" s="530"/>
      <c r="AQQ37" s="530"/>
      <c r="AQR37" s="530"/>
      <c r="AQS37" s="530"/>
      <c r="AQT37" s="530"/>
      <c r="AQU37" s="530"/>
      <c r="AQV37" s="530"/>
      <c r="AQW37" s="530"/>
      <c r="AQX37" s="530"/>
      <c r="AQY37" s="530"/>
      <c r="AQZ37" s="530"/>
      <c r="ARA37" s="530"/>
      <c r="ARB37" s="530"/>
      <c r="ARC37" s="530"/>
      <c r="ARD37" s="530"/>
      <c r="ARE37" s="530"/>
      <c r="ARF37" s="530"/>
      <c r="ARG37" s="530"/>
      <c r="ARH37" s="530"/>
      <c r="ARI37" s="530"/>
      <c r="ARJ37" s="530"/>
      <c r="ARK37" s="530"/>
      <c r="ARL37" s="530"/>
      <c r="ARM37" s="530"/>
      <c r="ARN37" s="530"/>
      <c r="ARO37" s="530"/>
      <c r="ARP37" s="530"/>
      <c r="ARQ37" s="530"/>
      <c r="ARR37" s="530"/>
      <c r="ARS37" s="530"/>
      <c r="ART37" s="530"/>
      <c r="ARU37" s="530"/>
      <c r="ARV37" s="530"/>
      <c r="ARW37" s="530"/>
      <c r="ARX37" s="530"/>
      <c r="ARY37" s="530"/>
      <c r="ARZ37" s="530"/>
      <c r="ASA37" s="530"/>
      <c r="ASB37" s="530"/>
      <c r="ASC37" s="530"/>
      <c r="ASD37" s="530"/>
      <c r="ASE37" s="530"/>
      <c r="ASF37" s="530"/>
      <c r="ASG37" s="530"/>
      <c r="ASH37" s="530"/>
      <c r="ASI37" s="530"/>
      <c r="ASJ37" s="530"/>
      <c r="ASK37" s="530"/>
      <c r="ASL37" s="530"/>
      <c r="ASM37" s="530"/>
      <c r="ASN37" s="530"/>
      <c r="ASO37" s="530"/>
      <c r="ASP37" s="530"/>
      <c r="ASQ37" s="530"/>
      <c r="ASR37" s="530"/>
      <c r="ASS37" s="530"/>
      <c r="AST37" s="530"/>
      <c r="ASU37" s="530"/>
      <c r="ASV37" s="530"/>
      <c r="ASW37" s="530"/>
      <c r="ASX37" s="530"/>
      <c r="ASY37" s="530"/>
      <c r="ASZ37" s="530"/>
      <c r="ATA37" s="530"/>
      <c r="ATB37" s="530"/>
      <c r="ATC37" s="530"/>
      <c r="ATD37" s="530"/>
      <c r="ATE37" s="530"/>
      <c r="ATF37" s="530"/>
      <c r="ATG37" s="530"/>
      <c r="ATH37" s="530"/>
      <c r="ATI37" s="530"/>
      <c r="ATJ37" s="530"/>
      <c r="ATK37" s="530"/>
      <c r="ATL37" s="530"/>
      <c r="ATM37" s="530"/>
      <c r="ATN37" s="530"/>
      <c r="ATO37" s="530"/>
      <c r="ATP37" s="530"/>
      <c r="ATQ37" s="530"/>
      <c r="ATR37" s="530"/>
      <c r="ATS37" s="530"/>
      <c r="ATT37" s="530"/>
      <c r="ATU37" s="530"/>
      <c r="ATV37" s="530"/>
      <c r="ATW37" s="530"/>
      <c r="ATX37" s="530"/>
      <c r="ATY37" s="530"/>
      <c r="ATZ37" s="530"/>
      <c r="AUA37" s="530"/>
      <c r="AUB37" s="530"/>
      <c r="AUC37" s="530"/>
      <c r="AUD37" s="530"/>
      <c r="AUE37" s="530"/>
      <c r="AUF37" s="530"/>
      <c r="AUG37" s="530"/>
      <c r="AUH37" s="530"/>
      <c r="AUI37" s="530"/>
      <c r="AUJ37" s="530"/>
      <c r="AUK37" s="530"/>
      <c r="AUL37" s="530"/>
      <c r="AUM37" s="530"/>
      <c r="AUN37" s="530"/>
      <c r="AUO37" s="530"/>
      <c r="AUP37" s="530"/>
      <c r="AUQ37" s="530"/>
      <c r="AUR37" s="530"/>
      <c r="AUS37" s="530"/>
      <c r="AUT37" s="530"/>
      <c r="AUU37" s="530"/>
      <c r="AUV37" s="530"/>
      <c r="AUW37" s="530"/>
      <c r="AUX37" s="530"/>
      <c r="AUY37" s="530"/>
      <c r="AUZ37" s="530"/>
      <c r="AVA37" s="530"/>
      <c r="AVB37" s="530"/>
      <c r="AVC37" s="530"/>
      <c r="AVD37" s="530"/>
      <c r="AVE37" s="530"/>
      <c r="AVF37" s="530"/>
      <c r="AVG37" s="530"/>
      <c r="AVH37" s="530"/>
      <c r="AVI37" s="530"/>
      <c r="AVJ37" s="530"/>
      <c r="AVK37" s="530"/>
      <c r="AVL37" s="530"/>
      <c r="AVM37" s="530"/>
      <c r="AVN37" s="530"/>
      <c r="AVO37" s="530"/>
      <c r="AVP37" s="530"/>
      <c r="AVQ37" s="530"/>
      <c r="AVR37" s="530"/>
      <c r="AVS37" s="530"/>
      <c r="AVT37" s="530"/>
      <c r="AVU37" s="530"/>
      <c r="AVV37" s="530"/>
      <c r="AVW37" s="530"/>
      <c r="AVX37" s="530"/>
      <c r="AVY37" s="530"/>
      <c r="AVZ37" s="530"/>
      <c r="AWA37" s="530"/>
      <c r="AWB37" s="530"/>
      <c r="AWC37" s="530"/>
      <c r="AWD37" s="530"/>
      <c r="AWE37" s="530"/>
      <c r="AWF37" s="530"/>
      <c r="AWG37" s="530"/>
      <c r="AWH37" s="530"/>
      <c r="AWI37" s="530"/>
      <c r="AWJ37" s="530"/>
      <c r="AWK37" s="530"/>
      <c r="AWL37" s="530"/>
      <c r="AWM37" s="530"/>
      <c r="AWN37" s="530"/>
      <c r="AWO37" s="530"/>
      <c r="AWP37" s="530"/>
      <c r="AWQ37" s="530"/>
      <c r="AWR37" s="530"/>
      <c r="AWS37" s="530"/>
      <c r="AWT37" s="530"/>
      <c r="AWU37" s="530"/>
      <c r="AWV37" s="530"/>
      <c r="AWW37" s="530"/>
      <c r="AWX37" s="530"/>
      <c r="AWY37" s="530"/>
      <c r="AWZ37" s="530"/>
      <c r="AXA37" s="530"/>
      <c r="AXB37" s="530"/>
      <c r="AXC37" s="530"/>
      <c r="AXD37" s="530"/>
      <c r="AXE37" s="530"/>
      <c r="AXF37" s="530"/>
      <c r="AXG37" s="530"/>
      <c r="AXH37" s="530"/>
      <c r="AXI37" s="530"/>
      <c r="AXJ37" s="530"/>
      <c r="AXK37" s="530"/>
      <c r="AXL37" s="530"/>
      <c r="AXM37" s="530"/>
      <c r="AXN37" s="530"/>
      <c r="AXO37" s="530"/>
      <c r="AXP37" s="530"/>
      <c r="AXQ37" s="530"/>
      <c r="AXR37" s="530"/>
      <c r="AXS37" s="530"/>
      <c r="AXT37" s="530"/>
      <c r="AXU37" s="530"/>
      <c r="AXV37" s="530"/>
      <c r="AXW37" s="530"/>
      <c r="AXX37" s="530"/>
      <c r="AXY37" s="530"/>
      <c r="AXZ37" s="530"/>
      <c r="AYA37" s="530"/>
      <c r="AYB37" s="530"/>
      <c r="AYC37" s="530"/>
      <c r="AYD37" s="530"/>
      <c r="AYE37" s="530"/>
      <c r="AYF37" s="530"/>
      <c r="AYG37" s="530"/>
      <c r="AYH37" s="530"/>
      <c r="AYI37" s="530"/>
      <c r="AYJ37" s="530"/>
      <c r="AYK37" s="530"/>
      <c r="AYL37" s="530"/>
      <c r="AYM37" s="530"/>
      <c r="AYN37" s="530"/>
      <c r="AYO37" s="530"/>
      <c r="AYP37" s="530"/>
      <c r="AYQ37" s="530"/>
      <c r="AYR37" s="530"/>
      <c r="AYS37" s="530"/>
      <c r="AYT37" s="530"/>
      <c r="AYU37" s="530"/>
      <c r="AYV37" s="530"/>
      <c r="AYW37" s="530"/>
      <c r="AYX37" s="530"/>
      <c r="AYY37" s="530"/>
      <c r="AYZ37" s="530"/>
      <c r="AZA37" s="530"/>
      <c r="AZB37" s="530"/>
      <c r="AZC37" s="530"/>
      <c r="AZD37" s="530"/>
      <c r="AZE37" s="530"/>
      <c r="AZF37" s="530"/>
      <c r="AZG37" s="530"/>
      <c r="AZH37" s="530"/>
      <c r="AZI37" s="530"/>
      <c r="AZJ37" s="530"/>
      <c r="AZK37" s="530"/>
      <c r="AZL37" s="530"/>
      <c r="AZM37" s="530"/>
      <c r="AZN37" s="530"/>
      <c r="AZO37" s="530"/>
      <c r="AZP37" s="530"/>
      <c r="AZQ37" s="530"/>
      <c r="AZR37" s="530"/>
      <c r="AZS37" s="530"/>
      <c r="AZT37" s="530"/>
      <c r="AZU37" s="530"/>
      <c r="AZV37" s="530"/>
      <c r="AZW37" s="530"/>
      <c r="AZX37" s="530"/>
      <c r="AZY37" s="530"/>
      <c r="AZZ37" s="530"/>
      <c r="BAA37" s="530"/>
      <c r="BAB37" s="530"/>
      <c r="BAC37" s="530"/>
      <c r="BAD37" s="530"/>
      <c r="BAE37" s="530"/>
      <c r="BAF37" s="530"/>
      <c r="BAG37" s="530"/>
      <c r="BAH37" s="530"/>
      <c r="BAI37" s="530"/>
      <c r="BAJ37" s="530"/>
      <c r="BAK37" s="530"/>
      <c r="BAL37" s="530"/>
      <c r="BAM37" s="530"/>
      <c r="BAN37" s="530"/>
      <c r="BAO37" s="530"/>
      <c r="BAP37" s="530"/>
      <c r="BAQ37" s="530"/>
      <c r="BAR37" s="530"/>
      <c r="BAS37" s="530"/>
      <c r="BAT37" s="530"/>
      <c r="BAU37" s="530"/>
      <c r="BAV37" s="530"/>
      <c r="BAW37" s="530"/>
      <c r="BAX37" s="530"/>
      <c r="BAY37" s="530"/>
      <c r="BAZ37" s="530"/>
      <c r="BBA37" s="530"/>
      <c r="BBB37" s="530"/>
      <c r="BBC37" s="530"/>
      <c r="BBD37" s="530"/>
      <c r="BBE37" s="530"/>
      <c r="BBF37" s="530"/>
      <c r="BBG37" s="530"/>
      <c r="BBH37" s="530"/>
      <c r="BBI37" s="530"/>
      <c r="BBJ37" s="530"/>
      <c r="BBK37" s="530"/>
      <c r="BBL37" s="530"/>
      <c r="BBM37" s="530"/>
      <c r="BBN37" s="530"/>
      <c r="BBO37" s="530"/>
      <c r="BBP37" s="530"/>
      <c r="BBQ37" s="530"/>
      <c r="BBR37" s="530"/>
      <c r="BBS37" s="530"/>
      <c r="BBT37" s="530"/>
      <c r="BBU37" s="530"/>
      <c r="BBV37" s="530"/>
      <c r="BBW37" s="530"/>
      <c r="BBX37" s="530"/>
      <c r="BBY37" s="530"/>
      <c r="BBZ37" s="530"/>
      <c r="BCA37" s="530"/>
      <c r="BCB37" s="530"/>
      <c r="BCC37" s="530"/>
      <c r="BCD37" s="530"/>
      <c r="BCE37" s="530"/>
      <c r="BCF37" s="530"/>
      <c r="BCG37" s="530"/>
      <c r="BCH37" s="530"/>
      <c r="BCI37" s="530"/>
      <c r="BCJ37" s="530"/>
      <c r="BCK37" s="530"/>
      <c r="BCL37" s="530"/>
      <c r="BCM37" s="530"/>
      <c r="BCN37" s="530"/>
      <c r="BCO37" s="530"/>
      <c r="BCP37" s="530"/>
      <c r="BCQ37" s="530"/>
      <c r="BCR37" s="530"/>
      <c r="BCS37" s="530"/>
      <c r="BCT37" s="530"/>
      <c r="BCU37" s="530"/>
      <c r="BCV37" s="530"/>
      <c r="BCW37" s="530"/>
      <c r="BCX37" s="530"/>
      <c r="BCY37" s="530"/>
      <c r="BCZ37" s="530"/>
      <c r="BDA37" s="530"/>
      <c r="BDB37" s="530"/>
      <c r="BDC37" s="530"/>
      <c r="BDD37" s="530"/>
      <c r="BDE37" s="530"/>
      <c r="BDF37" s="530"/>
      <c r="BDG37" s="530"/>
      <c r="BDH37" s="530"/>
      <c r="BDI37" s="530"/>
      <c r="BDJ37" s="530"/>
      <c r="BDK37" s="530"/>
      <c r="BDL37" s="530"/>
      <c r="BDM37" s="530"/>
      <c r="BDN37" s="530"/>
      <c r="BDO37" s="530"/>
      <c r="BDP37" s="530"/>
      <c r="BDQ37" s="530"/>
      <c r="BDR37" s="530"/>
      <c r="BDS37" s="530"/>
      <c r="BDT37" s="530"/>
      <c r="BDU37" s="530"/>
      <c r="BDV37" s="530"/>
      <c r="BDW37" s="530"/>
      <c r="BDX37" s="530"/>
      <c r="BDY37" s="530"/>
      <c r="BDZ37" s="530"/>
      <c r="BEA37" s="530"/>
      <c r="BEB37" s="530"/>
      <c r="BEC37" s="530"/>
      <c r="BED37" s="530"/>
      <c r="BEE37" s="530"/>
      <c r="BEF37" s="530"/>
      <c r="BEG37" s="530"/>
      <c r="BEH37" s="530"/>
      <c r="BEI37" s="530"/>
      <c r="BEJ37" s="530"/>
      <c r="BEK37" s="530"/>
      <c r="BEL37" s="530"/>
      <c r="BEM37" s="530"/>
      <c r="BEN37" s="530"/>
      <c r="BEO37" s="530"/>
      <c r="BEP37" s="530"/>
      <c r="BEQ37" s="530"/>
      <c r="BER37" s="530"/>
      <c r="BES37" s="530"/>
      <c r="BET37" s="530"/>
      <c r="BEU37" s="530"/>
      <c r="BEV37" s="530"/>
      <c r="BEW37" s="530"/>
      <c r="BEX37" s="530"/>
      <c r="BEY37" s="530"/>
      <c r="BEZ37" s="530"/>
      <c r="BFA37" s="530"/>
      <c r="BFB37" s="530"/>
      <c r="BFC37" s="530"/>
      <c r="BFD37" s="530"/>
      <c r="BFE37" s="530"/>
      <c r="BFF37" s="530"/>
      <c r="BFG37" s="530"/>
      <c r="BFH37" s="530"/>
      <c r="BFI37" s="530"/>
      <c r="BFJ37" s="530"/>
      <c r="BFK37" s="530"/>
      <c r="BFL37" s="530"/>
      <c r="BFM37" s="530"/>
      <c r="BFN37" s="530"/>
      <c r="BFO37" s="530"/>
      <c r="BFP37" s="530"/>
      <c r="BFQ37" s="530"/>
      <c r="BFR37" s="530"/>
      <c r="BFS37" s="530"/>
      <c r="BFT37" s="530"/>
      <c r="BFU37" s="530"/>
      <c r="BFV37" s="530"/>
      <c r="BFW37" s="530"/>
      <c r="BFX37" s="530"/>
      <c r="BFY37" s="530"/>
      <c r="BFZ37" s="530"/>
      <c r="BGA37" s="530"/>
      <c r="BGB37" s="530"/>
      <c r="BGC37" s="530"/>
      <c r="BGD37" s="530"/>
      <c r="BGE37" s="530"/>
      <c r="BGF37" s="530"/>
      <c r="BGG37" s="530"/>
      <c r="BGH37" s="530"/>
      <c r="BGI37" s="530"/>
      <c r="BGJ37" s="530"/>
      <c r="BGK37" s="530"/>
      <c r="BGL37" s="530"/>
      <c r="BGM37" s="530"/>
      <c r="BGN37" s="530"/>
      <c r="BGO37" s="530"/>
      <c r="BGP37" s="530"/>
      <c r="BGQ37" s="530"/>
      <c r="BGR37" s="530"/>
      <c r="BGS37" s="530"/>
      <c r="BGT37" s="530"/>
      <c r="BGU37" s="530"/>
      <c r="BGV37" s="530"/>
      <c r="BGW37" s="530"/>
      <c r="BGX37" s="530"/>
      <c r="BGY37" s="530"/>
      <c r="BGZ37" s="530"/>
      <c r="BHA37" s="530"/>
      <c r="BHB37" s="530"/>
      <c r="BHC37" s="530"/>
      <c r="BHD37" s="530"/>
      <c r="BHE37" s="530"/>
      <c r="BHF37" s="530"/>
      <c r="BHG37" s="530"/>
      <c r="BHH37" s="530"/>
      <c r="BHI37" s="530"/>
      <c r="BHJ37" s="530"/>
      <c r="BHK37" s="530"/>
      <c r="BHL37" s="530"/>
      <c r="BHM37" s="530"/>
      <c r="BHN37" s="530"/>
      <c r="BHO37" s="530"/>
      <c r="BHP37" s="530"/>
      <c r="BHQ37" s="530"/>
      <c r="BHR37" s="530"/>
      <c r="BHS37" s="530"/>
      <c r="BHT37" s="530"/>
      <c r="BHU37" s="530"/>
      <c r="BHV37" s="530"/>
      <c r="BHW37" s="530"/>
      <c r="BHX37" s="530"/>
      <c r="BHY37" s="530"/>
      <c r="BHZ37" s="530"/>
      <c r="BIA37" s="530"/>
      <c r="BIB37" s="530"/>
      <c r="BIC37" s="530"/>
      <c r="BID37" s="530"/>
      <c r="BIE37" s="530"/>
      <c r="BIF37" s="530"/>
      <c r="BIG37" s="530"/>
      <c r="BIH37" s="530"/>
      <c r="BII37" s="530"/>
      <c r="BIJ37" s="530"/>
      <c r="BIK37" s="530"/>
      <c r="BIL37" s="530"/>
      <c r="BIM37" s="530"/>
      <c r="BIN37" s="530"/>
      <c r="BIO37" s="530"/>
      <c r="BIP37" s="530"/>
      <c r="BIQ37" s="530"/>
      <c r="BIR37" s="530"/>
      <c r="BIS37" s="530"/>
      <c r="BIT37" s="530"/>
      <c r="BIU37" s="530"/>
      <c r="BIV37" s="530"/>
      <c r="BIW37" s="530"/>
      <c r="BIX37" s="530"/>
      <c r="BIY37" s="530"/>
      <c r="BIZ37" s="530"/>
      <c r="BJA37" s="530"/>
      <c r="BJB37" s="530"/>
      <c r="BJC37" s="530"/>
      <c r="BJD37" s="530"/>
      <c r="BJE37" s="530"/>
      <c r="BJF37" s="530"/>
      <c r="BJG37" s="530"/>
      <c r="BJH37" s="530"/>
      <c r="BJI37" s="530"/>
      <c r="BJJ37" s="530"/>
      <c r="BJK37" s="530"/>
      <c r="BJL37" s="530"/>
      <c r="BJM37" s="530"/>
      <c r="BJN37" s="530"/>
      <c r="BJO37" s="530"/>
      <c r="BJP37" s="530"/>
      <c r="BJQ37" s="530"/>
      <c r="BJR37" s="530"/>
      <c r="BJS37" s="530"/>
      <c r="BJT37" s="530"/>
      <c r="BJU37" s="530"/>
      <c r="BJV37" s="530"/>
      <c r="BJW37" s="530"/>
      <c r="BJX37" s="530"/>
      <c r="BJY37" s="530"/>
      <c r="BJZ37" s="530"/>
      <c r="BKA37" s="530"/>
      <c r="BKB37" s="530"/>
      <c r="BKC37" s="530"/>
      <c r="BKD37" s="530"/>
      <c r="BKE37" s="530"/>
      <c r="BKF37" s="530"/>
      <c r="BKG37" s="530"/>
      <c r="BKH37" s="530"/>
      <c r="BKI37" s="530"/>
      <c r="BKJ37" s="530"/>
      <c r="BKK37" s="530"/>
      <c r="BKL37" s="530"/>
      <c r="BKM37" s="530"/>
      <c r="BKN37" s="530"/>
      <c r="BKO37" s="530"/>
      <c r="BKP37" s="530"/>
      <c r="BKQ37" s="530"/>
      <c r="BKR37" s="530"/>
      <c r="BKS37" s="530"/>
      <c r="BKT37" s="530"/>
      <c r="BKU37" s="530"/>
      <c r="BKV37" s="530"/>
      <c r="BKW37" s="530"/>
      <c r="BKX37" s="530"/>
      <c r="BKY37" s="530"/>
      <c r="BKZ37" s="530"/>
      <c r="BLA37" s="530"/>
      <c r="BLB37" s="530"/>
      <c r="BLC37" s="530"/>
      <c r="BLD37" s="530"/>
      <c r="BLE37" s="530"/>
      <c r="BLF37" s="530"/>
      <c r="BLG37" s="530"/>
      <c r="BLH37" s="530"/>
      <c r="BLI37" s="530"/>
      <c r="BLJ37" s="530"/>
      <c r="BLK37" s="530"/>
      <c r="BLL37" s="530"/>
      <c r="BLM37" s="530"/>
      <c r="BLN37" s="530"/>
      <c r="BLO37" s="530"/>
      <c r="BLP37" s="530"/>
      <c r="BLQ37" s="530"/>
      <c r="BLR37" s="530"/>
      <c r="BLS37" s="530"/>
      <c r="BLT37" s="530"/>
      <c r="BLU37" s="530"/>
      <c r="BLV37" s="530"/>
      <c r="BLW37" s="530"/>
      <c r="BLX37" s="530"/>
      <c r="BLY37" s="530"/>
      <c r="BLZ37" s="530"/>
      <c r="BMA37" s="530"/>
      <c r="BMB37" s="530"/>
      <c r="BMC37" s="530"/>
      <c r="BMD37" s="530"/>
      <c r="BME37" s="530"/>
      <c r="BMF37" s="530"/>
      <c r="BMG37" s="530"/>
      <c r="BMH37" s="530"/>
      <c r="BMI37" s="530"/>
      <c r="BMJ37" s="530"/>
      <c r="BMK37" s="530"/>
      <c r="BML37" s="530"/>
      <c r="BMM37" s="530"/>
      <c r="BMN37" s="530"/>
      <c r="BMO37" s="530"/>
      <c r="BMP37" s="530"/>
      <c r="BMQ37" s="530"/>
      <c r="BMR37" s="530"/>
      <c r="BMS37" s="530"/>
      <c r="BMT37" s="530"/>
      <c r="BMU37" s="530"/>
      <c r="BMV37" s="530"/>
      <c r="BMW37" s="530"/>
      <c r="BMX37" s="530"/>
      <c r="BMY37" s="530"/>
      <c r="BMZ37" s="530"/>
      <c r="BNA37" s="530"/>
      <c r="BNB37" s="530"/>
      <c r="BNC37" s="530"/>
      <c r="BND37" s="530"/>
      <c r="BNE37" s="530"/>
      <c r="BNF37" s="530"/>
      <c r="BNG37" s="530"/>
      <c r="BNH37" s="530"/>
      <c r="BNI37" s="530"/>
      <c r="BNJ37" s="530"/>
      <c r="BNK37" s="530"/>
      <c r="BNL37" s="530"/>
      <c r="BNM37" s="530"/>
      <c r="BNN37" s="530"/>
      <c r="BNO37" s="530"/>
      <c r="BNP37" s="530"/>
      <c r="BNQ37" s="530"/>
      <c r="BNR37" s="530"/>
      <c r="BNS37" s="530"/>
      <c r="BNT37" s="530"/>
      <c r="BNU37" s="530"/>
      <c r="BNV37" s="530"/>
      <c r="BNW37" s="530"/>
      <c r="BNX37" s="530"/>
      <c r="BNY37" s="530"/>
      <c r="BNZ37" s="530"/>
      <c r="BOA37" s="530"/>
      <c r="BOB37" s="530"/>
      <c r="BOC37" s="530"/>
      <c r="BOD37" s="530"/>
      <c r="BOE37" s="530"/>
      <c r="BOF37" s="530"/>
      <c r="BOG37" s="530"/>
      <c r="BOH37" s="530"/>
      <c r="BOI37" s="530"/>
      <c r="BOJ37" s="530"/>
      <c r="BOK37" s="530"/>
      <c r="BOL37" s="530"/>
      <c r="BOM37" s="530"/>
      <c r="BON37" s="530"/>
      <c r="BOO37" s="530"/>
      <c r="BOP37" s="530"/>
      <c r="BOQ37" s="530"/>
      <c r="BOR37" s="530"/>
      <c r="BOS37" s="530"/>
      <c r="BOT37" s="530"/>
      <c r="BOU37" s="530"/>
      <c r="BOV37" s="530"/>
      <c r="BOW37" s="530"/>
      <c r="BOX37" s="530"/>
      <c r="BOY37" s="530"/>
      <c r="BOZ37" s="530"/>
      <c r="BPA37" s="530"/>
      <c r="BPB37" s="530"/>
      <c r="BPC37" s="530"/>
      <c r="BPD37" s="530"/>
      <c r="BPE37" s="530"/>
      <c r="BPF37" s="530"/>
      <c r="BPG37" s="530"/>
      <c r="BPH37" s="530"/>
      <c r="BPI37" s="530"/>
      <c r="BPJ37" s="530"/>
      <c r="BPK37" s="530"/>
      <c r="BPL37" s="530"/>
      <c r="BPM37" s="530"/>
      <c r="BPN37" s="530"/>
      <c r="BPO37" s="530"/>
      <c r="BPP37" s="530"/>
      <c r="BPQ37" s="530"/>
      <c r="BPR37" s="530"/>
      <c r="BPS37" s="530"/>
      <c r="BPT37" s="530"/>
      <c r="BPU37" s="530"/>
      <c r="BPV37" s="530"/>
      <c r="BPW37" s="530"/>
      <c r="BPX37" s="530"/>
      <c r="BPY37" s="530"/>
      <c r="BPZ37" s="530"/>
      <c r="BQA37" s="530"/>
      <c r="BQB37" s="530"/>
      <c r="BQC37" s="530"/>
      <c r="BQD37" s="530"/>
      <c r="BQE37" s="530"/>
      <c r="BQF37" s="530"/>
      <c r="BQG37" s="530"/>
      <c r="BQH37" s="530"/>
      <c r="BQI37" s="530"/>
      <c r="BQJ37" s="530"/>
      <c r="BQK37" s="530"/>
      <c r="BQL37" s="530"/>
      <c r="BQM37" s="530"/>
      <c r="BQN37" s="530"/>
      <c r="BQO37" s="530"/>
      <c r="BQP37" s="530"/>
      <c r="BQQ37" s="530"/>
      <c r="BQR37" s="530"/>
      <c r="BQS37" s="530"/>
      <c r="BQT37" s="530"/>
      <c r="BQU37" s="530"/>
      <c r="BQV37" s="530"/>
      <c r="BQW37" s="530"/>
      <c r="BQX37" s="530"/>
      <c r="BQY37" s="530"/>
      <c r="BQZ37" s="530"/>
      <c r="BRA37" s="530"/>
      <c r="BRB37" s="530"/>
      <c r="BRC37" s="530"/>
      <c r="BRD37" s="530"/>
      <c r="BRE37" s="530"/>
      <c r="BRF37" s="530"/>
      <c r="BRG37" s="530"/>
      <c r="BRH37" s="530"/>
      <c r="BRI37" s="530"/>
      <c r="BRJ37" s="530"/>
      <c r="BRK37" s="530"/>
      <c r="BRL37" s="530"/>
      <c r="BRM37" s="530"/>
      <c r="BRN37" s="530"/>
      <c r="BRO37" s="530"/>
      <c r="BRP37" s="530"/>
      <c r="BRQ37" s="530"/>
      <c r="BRR37" s="530"/>
      <c r="BRS37" s="530"/>
      <c r="BRT37" s="530"/>
      <c r="BRU37" s="530"/>
      <c r="BRV37" s="530"/>
      <c r="BRW37" s="530"/>
      <c r="BRX37" s="530"/>
      <c r="BRY37" s="530"/>
      <c r="BRZ37" s="530"/>
      <c r="BSA37" s="530"/>
      <c r="BSB37" s="530"/>
      <c r="BSC37" s="530"/>
      <c r="BSD37" s="530"/>
      <c r="BSE37" s="530"/>
      <c r="BSF37" s="530"/>
      <c r="BSG37" s="530"/>
      <c r="BSH37" s="530"/>
      <c r="BSI37" s="530"/>
      <c r="BSJ37" s="530"/>
      <c r="BSK37" s="530"/>
      <c r="BSL37" s="530"/>
      <c r="BSM37" s="530"/>
      <c r="BSN37" s="530"/>
      <c r="BSO37" s="530"/>
      <c r="BSP37" s="530"/>
      <c r="BSQ37" s="530"/>
      <c r="BSR37" s="530"/>
      <c r="BSS37" s="530"/>
      <c r="BST37" s="530"/>
      <c r="BSU37" s="530"/>
      <c r="BSV37" s="530"/>
      <c r="BSW37" s="530"/>
      <c r="BSX37" s="530"/>
      <c r="BSY37" s="530"/>
      <c r="BSZ37" s="530"/>
      <c r="BTA37" s="530"/>
      <c r="BTB37" s="530"/>
      <c r="BTC37" s="530"/>
      <c r="BTD37" s="530"/>
      <c r="BTE37" s="530"/>
      <c r="BTF37" s="530"/>
      <c r="BTG37" s="530"/>
      <c r="BTH37" s="530"/>
      <c r="BTI37" s="530"/>
      <c r="BTJ37" s="530"/>
      <c r="BTK37" s="530"/>
      <c r="BTL37" s="530"/>
      <c r="BTM37" s="530"/>
      <c r="BTN37" s="530"/>
      <c r="BTO37" s="530"/>
      <c r="BTP37" s="530"/>
      <c r="BTQ37" s="530"/>
      <c r="BTR37" s="530"/>
      <c r="BTS37" s="530"/>
      <c r="BTT37" s="530"/>
      <c r="BTU37" s="530"/>
      <c r="BTV37" s="530"/>
      <c r="BTW37" s="530"/>
      <c r="BTX37" s="530"/>
      <c r="BTY37" s="530"/>
      <c r="BTZ37" s="530"/>
      <c r="BUA37" s="530"/>
      <c r="BUB37" s="530"/>
      <c r="BUC37" s="530"/>
      <c r="BUD37" s="530"/>
      <c r="BUE37" s="530"/>
      <c r="BUF37" s="530"/>
      <c r="BUG37" s="530"/>
      <c r="BUH37" s="530"/>
      <c r="BUI37" s="530"/>
      <c r="BUJ37" s="530"/>
      <c r="BUK37" s="530"/>
      <c r="BUL37" s="530"/>
      <c r="BUM37" s="530"/>
      <c r="BUN37" s="530"/>
      <c r="BUO37" s="530"/>
      <c r="BUP37" s="530"/>
      <c r="BUQ37" s="530"/>
      <c r="BUR37" s="530"/>
      <c r="BUS37" s="530"/>
      <c r="BUT37" s="530"/>
      <c r="BUU37" s="530"/>
      <c r="BUV37" s="530"/>
      <c r="BUW37" s="530"/>
      <c r="BUX37" s="530"/>
      <c r="BUY37" s="530"/>
      <c r="BUZ37" s="530"/>
      <c r="BVA37" s="530"/>
      <c r="BVB37" s="530"/>
      <c r="BVC37" s="530"/>
      <c r="BVD37" s="530"/>
      <c r="BVE37" s="530"/>
      <c r="BVF37" s="530"/>
      <c r="BVG37" s="530"/>
      <c r="BVH37" s="530"/>
      <c r="BVI37" s="530"/>
      <c r="BVJ37" s="530"/>
      <c r="BVK37" s="530"/>
      <c r="BVL37" s="530"/>
      <c r="BVM37" s="530"/>
      <c r="BVN37" s="530"/>
      <c r="BVO37" s="530"/>
      <c r="BVP37" s="530"/>
      <c r="BVQ37" s="530"/>
      <c r="BVR37" s="530"/>
      <c r="BVS37" s="530"/>
      <c r="BVT37" s="530"/>
      <c r="BVU37" s="530"/>
      <c r="BVV37" s="530"/>
      <c r="BVW37" s="530"/>
      <c r="BVX37" s="530"/>
      <c r="BVY37" s="530"/>
      <c r="BVZ37" s="530"/>
      <c r="BWA37" s="530"/>
      <c r="BWB37" s="530"/>
      <c r="BWC37" s="530"/>
      <c r="BWD37" s="530"/>
      <c r="BWE37" s="530"/>
      <c r="BWF37" s="530"/>
      <c r="BWG37" s="530"/>
      <c r="BWH37" s="530"/>
      <c r="BWI37" s="530"/>
      <c r="BWJ37" s="530"/>
      <c r="BWK37" s="530"/>
      <c r="BWL37" s="530"/>
      <c r="BWM37" s="530"/>
      <c r="BWN37" s="530"/>
      <c r="BWO37" s="530"/>
      <c r="BWP37" s="530"/>
      <c r="BWQ37" s="530"/>
      <c r="BWR37" s="530"/>
      <c r="BWS37" s="530"/>
      <c r="BWT37" s="530"/>
      <c r="BWU37" s="530"/>
      <c r="BWV37" s="530"/>
      <c r="BWW37" s="530"/>
      <c r="BWX37" s="530"/>
      <c r="BWY37" s="530"/>
      <c r="BWZ37" s="530"/>
      <c r="BXA37" s="530"/>
      <c r="BXB37" s="530"/>
      <c r="BXC37" s="530"/>
      <c r="BXD37" s="530"/>
      <c r="BXE37" s="530"/>
      <c r="BXF37" s="530"/>
      <c r="BXG37" s="530"/>
      <c r="BXH37" s="530"/>
      <c r="BXI37" s="530"/>
      <c r="BXJ37" s="530"/>
      <c r="BXK37" s="530"/>
      <c r="BXL37" s="530"/>
      <c r="BXM37" s="530"/>
      <c r="BXN37" s="530"/>
      <c r="BXO37" s="530"/>
      <c r="BXP37" s="530"/>
      <c r="BXQ37" s="530"/>
      <c r="BXR37" s="530"/>
      <c r="BXS37" s="530"/>
      <c r="BXT37" s="530"/>
      <c r="BXU37" s="530"/>
      <c r="BXV37" s="530"/>
      <c r="BXW37" s="530"/>
      <c r="BXX37" s="530"/>
      <c r="BXY37" s="530"/>
      <c r="BXZ37" s="530"/>
      <c r="BYA37" s="530"/>
      <c r="BYB37" s="530"/>
      <c r="BYC37" s="530"/>
      <c r="BYD37" s="530"/>
      <c r="BYE37" s="530"/>
      <c r="BYF37" s="530"/>
      <c r="BYG37" s="530"/>
      <c r="BYH37" s="530"/>
      <c r="BYI37" s="530"/>
      <c r="BYJ37" s="530"/>
      <c r="BYK37" s="530"/>
      <c r="BYL37" s="530"/>
      <c r="BYM37" s="530"/>
      <c r="BYN37" s="530"/>
      <c r="BYO37" s="530"/>
      <c r="BYP37" s="530"/>
      <c r="BYQ37" s="530"/>
      <c r="BYR37" s="530"/>
      <c r="BYS37" s="530"/>
      <c r="BYT37" s="530"/>
      <c r="BYU37" s="530"/>
      <c r="BYV37" s="530"/>
      <c r="BYW37" s="530"/>
      <c r="BYX37" s="530"/>
      <c r="BYY37" s="530"/>
      <c r="BYZ37" s="530"/>
      <c r="BZA37" s="530"/>
      <c r="BZB37" s="530"/>
      <c r="BZC37" s="530"/>
      <c r="BZD37" s="530"/>
      <c r="BZE37" s="530"/>
      <c r="BZF37" s="530"/>
      <c r="BZG37" s="530"/>
      <c r="BZH37" s="530"/>
      <c r="BZI37" s="530"/>
      <c r="BZJ37" s="530"/>
      <c r="BZK37" s="530"/>
      <c r="BZL37" s="530"/>
      <c r="BZM37" s="530"/>
      <c r="BZN37" s="530"/>
      <c r="BZO37" s="530"/>
      <c r="BZP37" s="530"/>
      <c r="BZQ37" s="530"/>
      <c r="BZR37" s="530"/>
      <c r="BZS37" s="530"/>
      <c r="BZT37" s="530"/>
      <c r="BZU37" s="530"/>
      <c r="BZV37" s="530"/>
      <c r="BZW37" s="530"/>
      <c r="BZX37" s="530"/>
      <c r="BZY37" s="530"/>
      <c r="BZZ37" s="530"/>
      <c r="CAA37" s="530"/>
      <c r="CAB37" s="530"/>
      <c r="CAC37" s="530"/>
      <c r="CAD37" s="530"/>
      <c r="CAE37" s="530"/>
      <c r="CAF37" s="530"/>
      <c r="CAG37" s="530"/>
      <c r="CAH37" s="530"/>
      <c r="CAI37" s="530"/>
      <c r="CAJ37" s="530"/>
      <c r="CAK37" s="530"/>
      <c r="CAL37" s="530"/>
      <c r="CAM37" s="530"/>
      <c r="CAN37" s="530"/>
      <c r="CAO37" s="530"/>
      <c r="CAP37" s="530"/>
      <c r="CAQ37" s="530"/>
      <c r="CAR37" s="530"/>
      <c r="CAS37" s="530"/>
      <c r="CAT37" s="530"/>
      <c r="CAU37" s="530"/>
      <c r="CAV37" s="530"/>
      <c r="CAW37" s="530"/>
      <c r="CAX37" s="530"/>
      <c r="CAY37" s="530"/>
      <c r="CAZ37" s="530"/>
      <c r="CBA37" s="530"/>
      <c r="CBB37" s="530"/>
      <c r="CBC37" s="530"/>
      <c r="CBD37" s="530"/>
      <c r="CBE37" s="530"/>
      <c r="CBF37" s="530"/>
      <c r="CBG37" s="530"/>
      <c r="CBH37" s="530"/>
      <c r="CBI37" s="530"/>
      <c r="CBJ37" s="530"/>
      <c r="CBK37" s="530"/>
      <c r="CBL37" s="530"/>
      <c r="CBM37" s="530"/>
      <c r="CBN37" s="530"/>
      <c r="CBO37" s="530"/>
      <c r="CBP37" s="530"/>
      <c r="CBQ37" s="530"/>
      <c r="CBR37" s="530"/>
      <c r="CBS37" s="530"/>
      <c r="CBT37" s="530"/>
      <c r="CBU37" s="530"/>
      <c r="CBV37" s="530"/>
      <c r="CBW37" s="530"/>
      <c r="CBX37" s="530"/>
      <c r="CBY37" s="530"/>
      <c r="CBZ37" s="530"/>
      <c r="CCA37" s="530"/>
      <c r="CCB37" s="530"/>
      <c r="CCC37" s="530"/>
      <c r="CCD37" s="530"/>
      <c r="CCE37" s="530"/>
      <c r="CCF37" s="530"/>
      <c r="CCG37" s="530"/>
      <c r="CCH37" s="530"/>
      <c r="CCI37" s="530"/>
      <c r="CCJ37" s="530"/>
      <c r="CCK37" s="530"/>
      <c r="CCL37" s="530"/>
      <c r="CCM37" s="530"/>
      <c r="CCN37" s="530"/>
      <c r="CCO37" s="530"/>
      <c r="CCP37" s="530"/>
      <c r="CCQ37" s="530"/>
      <c r="CCR37" s="530"/>
      <c r="CCS37" s="530"/>
      <c r="CCT37" s="530"/>
      <c r="CCU37" s="530"/>
      <c r="CCV37" s="530"/>
      <c r="CCW37" s="530"/>
      <c r="CCX37" s="530"/>
      <c r="CCY37" s="530"/>
      <c r="CCZ37" s="530"/>
      <c r="CDA37" s="530"/>
      <c r="CDB37" s="530"/>
      <c r="CDC37" s="530"/>
      <c r="CDD37" s="530"/>
      <c r="CDE37" s="530"/>
      <c r="CDF37" s="530"/>
      <c r="CDG37" s="530"/>
      <c r="CDH37" s="530"/>
      <c r="CDI37" s="530"/>
      <c r="CDJ37" s="530"/>
      <c r="CDK37" s="530"/>
      <c r="CDL37" s="530"/>
      <c r="CDM37" s="530"/>
      <c r="CDN37" s="530"/>
      <c r="CDO37" s="530"/>
      <c r="CDP37" s="530"/>
      <c r="CDQ37" s="530"/>
      <c r="CDR37" s="530"/>
      <c r="CDS37" s="530"/>
      <c r="CDT37" s="530"/>
      <c r="CDU37" s="530"/>
      <c r="CDV37" s="530"/>
      <c r="CDW37" s="530"/>
      <c r="CDX37" s="530"/>
      <c r="CDY37" s="530"/>
      <c r="CDZ37" s="530"/>
      <c r="CEA37" s="530"/>
      <c r="CEB37" s="530"/>
      <c r="CEC37" s="530"/>
      <c r="CED37" s="530"/>
      <c r="CEE37" s="530"/>
      <c r="CEF37" s="530"/>
      <c r="CEG37" s="530"/>
      <c r="CEH37" s="530"/>
      <c r="CEI37" s="530"/>
      <c r="CEJ37" s="530"/>
      <c r="CEK37" s="530"/>
      <c r="CEL37" s="530"/>
      <c r="CEM37" s="530"/>
      <c r="CEN37" s="530"/>
      <c r="CEO37" s="530"/>
      <c r="CEP37" s="530"/>
      <c r="CEQ37" s="530"/>
      <c r="CER37" s="530"/>
      <c r="CES37" s="530"/>
      <c r="CET37" s="530"/>
      <c r="CEU37" s="530"/>
      <c r="CEV37" s="530"/>
      <c r="CEW37" s="530"/>
      <c r="CEX37" s="530"/>
      <c r="CEY37" s="530"/>
      <c r="CEZ37" s="530"/>
      <c r="CFA37" s="530"/>
      <c r="CFB37" s="530"/>
      <c r="CFC37" s="530"/>
      <c r="CFD37" s="530"/>
      <c r="CFE37" s="530"/>
      <c r="CFF37" s="530"/>
      <c r="CFG37" s="530"/>
      <c r="CFH37" s="530"/>
      <c r="CFI37" s="530"/>
      <c r="CFJ37" s="530"/>
      <c r="CFK37" s="530"/>
      <c r="CFL37" s="530"/>
      <c r="CFM37" s="530"/>
      <c r="CFN37" s="530"/>
      <c r="CFO37" s="530"/>
      <c r="CFP37" s="530"/>
      <c r="CFQ37" s="530"/>
      <c r="CFR37" s="530"/>
      <c r="CFS37" s="530"/>
      <c r="CFT37" s="530"/>
      <c r="CFU37" s="530"/>
      <c r="CFV37" s="530"/>
      <c r="CFW37" s="530"/>
      <c r="CFX37" s="530"/>
      <c r="CFY37" s="530"/>
      <c r="CFZ37" s="530"/>
      <c r="CGA37" s="530"/>
      <c r="CGB37" s="530"/>
      <c r="CGC37" s="530"/>
      <c r="CGD37" s="530"/>
      <c r="CGE37" s="530"/>
      <c r="CGF37" s="530"/>
      <c r="CGG37" s="530"/>
      <c r="CGH37" s="530"/>
      <c r="CGI37" s="530"/>
      <c r="CGJ37" s="530"/>
      <c r="CGK37" s="530"/>
      <c r="CGL37" s="530"/>
      <c r="CGM37" s="530"/>
      <c r="CGN37" s="530"/>
      <c r="CGO37" s="530"/>
      <c r="CGP37" s="530"/>
      <c r="CGQ37" s="530"/>
      <c r="CGR37" s="530"/>
      <c r="CGS37" s="530"/>
      <c r="CGT37" s="530"/>
      <c r="CGU37" s="530"/>
      <c r="CGV37" s="530"/>
      <c r="CGW37" s="530"/>
      <c r="CGX37" s="530"/>
      <c r="CGY37" s="530"/>
      <c r="CGZ37" s="530"/>
      <c r="CHA37" s="530"/>
      <c r="CHB37" s="530"/>
      <c r="CHC37" s="530"/>
      <c r="CHD37" s="530"/>
      <c r="CHE37" s="530"/>
      <c r="CHF37" s="530"/>
      <c r="CHG37" s="530"/>
      <c r="CHH37" s="530"/>
      <c r="CHI37" s="530"/>
      <c r="CHJ37" s="530"/>
      <c r="CHK37" s="530"/>
      <c r="CHL37" s="530"/>
      <c r="CHM37" s="530"/>
      <c r="CHN37" s="530"/>
      <c r="CHO37" s="530"/>
      <c r="CHP37" s="530"/>
      <c r="CHQ37" s="530"/>
      <c r="CHR37" s="530"/>
      <c r="CHS37" s="530"/>
      <c r="CHT37" s="530"/>
      <c r="CHU37" s="530"/>
      <c r="CHV37" s="530"/>
      <c r="CHW37" s="530"/>
      <c r="CHX37" s="530"/>
      <c r="CHY37" s="530"/>
      <c r="CHZ37" s="530"/>
      <c r="CIA37" s="530"/>
      <c r="CIB37" s="530"/>
      <c r="CIC37" s="530"/>
      <c r="CID37" s="530"/>
      <c r="CIE37" s="530"/>
      <c r="CIF37" s="530"/>
      <c r="CIG37" s="530"/>
      <c r="CIH37" s="530"/>
      <c r="CII37" s="530"/>
      <c r="CIJ37" s="530"/>
      <c r="CIK37" s="530"/>
      <c r="CIL37" s="530"/>
      <c r="CIM37" s="530"/>
      <c r="CIN37" s="530"/>
      <c r="CIO37" s="530"/>
      <c r="CIP37" s="530"/>
      <c r="CIQ37" s="530"/>
      <c r="CIR37" s="530"/>
      <c r="CIS37" s="530"/>
      <c r="CIT37" s="530"/>
      <c r="CIU37" s="530"/>
      <c r="CIV37" s="530"/>
      <c r="CIW37" s="530"/>
      <c r="CIX37" s="530"/>
      <c r="CIY37" s="530"/>
      <c r="CIZ37" s="530"/>
      <c r="CJA37" s="530"/>
      <c r="CJB37" s="530"/>
      <c r="CJC37" s="530"/>
      <c r="CJD37" s="530"/>
      <c r="CJE37" s="530"/>
      <c r="CJF37" s="530"/>
      <c r="CJG37" s="530"/>
      <c r="CJH37" s="530"/>
      <c r="CJI37" s="530"/>
      <c r="CJJ37" s="530"/>
      <c r="CJK37" s="530"/>
      <c r="CJL37" s="530"/>
      <c r="CJM37" s="530"/>
      <c r="CJN37" s="530"/>
      <c r="CJO37" s="530"/>
      <c r="CJP37" s="530"/>
      <c r="CJQ37" s="530"/>
      <c r="CJR37" s="530"/>
      <c r="CJS37" s="530"/>
      <c r="CJT37" s="530"/>
      <c r="CJU37" s="530"/>
      <c r="CJV37" s="530"/>
      <c r="CJW37" s="530"/>
      <c r="CJX37" s="530"/>
      <c r="CJY37" s="530"/>
      <c r="CJZ37" s="530"/>
      <c r="CKA37" s="530"/>
      <c r="CKB37" s="530"/>
      <c r="CKC37" s="530"/>
      <c r="CKD37" s="530"/>
      <c r="CKE37" s="530"/>
      <c r="CKF37" s="530"/>
      <c r="CKG37" s="530"/>
      <c r="CKH37" s="530"/>
      <c r="CKI37" s="530"/>
      <c r="CKJ37" s="530"/>
      <c r="CKK37" s="530"/>
      <c r="CKL37" s="530"/>
      <c r="CKM37" s="530"/>
      <c r="CKN37" s="530"/>
      <c r="CKO37" s="530"/>
      <c r="CKP37" s="530"/>
      <c r="CKQ37" s="530"/>
      <c r="CKR37" s="530"/>
      <c r="CKS37" s="530"/>
      <c r="CKT37" s="530"/>
      <c r="CKU37" s="530"/>
      <c r="CKV37" s="530"/>
      <c r="CKW37" s="530"/>
      <c r="CKX37" s="530"/>
      <c r="CKY37" s="530"/>
      <c r="CKZ37" s="530"/>
      <c r="CLA37" s="530"/>
      <c r="CLB37" s="530"/>
      <c r="CLC37" s="530"/>
      <c r="CLD37" s="530"/>
      <c r="CLE37" s="530"/>
      <c r="CLF37" s="530"/>
      <c r="CLG37" s="530"/>
      <c r="CLH37" s="530"/>
      <c r="CLI37" s="530"/>
      <c r="CLJ37" s="530"/>
      <c r="CLK37" s="530"/>
      <c r="CLL37" s="530"/>
      <c r="CLM37" s="530"/>
      <c r="CLN37" s="530"/>
      <c r="CLO37" s="530"/>
      <c r="CLP37" s="530"/>
      <c r="CLQ37" s="530"/>
      <c r="CLR37" s="530"/>
      <c r="CLS37" s="530"/>
      <c r="CLT37" s="530"/>
      <c r="CLU37" s="530"/>
      <c r="CLV37" s="530"/>
      <c r="CLW37" s="530"/>
      <c r="CLX37" s="530"/>
      <c r="CLY37" s="530"/>
      <c r="CLZ37" s="530"/>
      <c r="CMA37" s="530"/>
      <c r="CMB37" s="530"/>
      <c r="CMC37" s="530"/>
      <c r="CMD37" s="530"/>
      <c r="CME37" s="530"/>
      <c r="CMF37" s="530"/>
      <c r="CMG37" s="530"/>
      <c r="CMH37" s="530"/>
      <c r="CMI37" s="530"/>
      <c r="CMJ37" s="530"/>
      <c r="CMK37" s="530"/>
      <c r="CML37" s="530"/>
      <c r="CMM37" s="530"/>
      <c r="CMN37" s="530"/>
      <c r="CMO37" s="530"/>
      <c r="CMP37" s="530"/>
      <c r="CMQ37" s="530"/>
      <c r="CMR37" s="530"/>
      <c r="CMS37" s="530"/>
      <c r="CMT37" s="530"/>
      <c r="CMU37" s="530"/>
      <c r="CMV37" s="530"/>
      <c r="CMW37" s="530"/>
      <c r="CMX37" s="530"/>
      <c r="CMY37" s="530"/>
      <c r="CMZ37" s="530"/>
      <c r="CNA37" s="530"/>
      <c r="CNB37" s="530"/>
      <c r="CNC37" s="530"/>
      <c r="CND37" s="530"/>
      <c r="CNE37" s="530"/>
      <c r="CNF37" s="530"/>
      <c r="CNG37" s="530"/>
      <c r="CNH37" s="530"/>
      <c r="CNI37" s="530"/>
      <c r="CNJ37" s="530"/>
      <c r="CNK37" s="530"/>
      <c r="CNL37" s="530"/>
      <c r="CNM37" s="530"/>
      <c r="CNN37" s="530"/>
      <c r="CNO37" s="530"/>
      <c r="CNP37" s="530"/>
      <c r="CNQ37" s="530"/>
      <c r="CNR37" s="530"/>
      <c r="CNS37" s="530"/>
      <c r="CNT37" s="530"/>
      <c r="CNU37" s="530"/>
      <c r="CNV37" s="530"/>
      <c r="CNW37" s="530"/>
      <c r="CNX37" s="530"/>
      <c r="CNY37" s="530"/>
      <c r="CNZ37" s="530"/>
      <c r="COA37" s="530"/>
      <c r="COB37" s="530"/>
      <c r="COC37" s="530"/>
      <c r="COD37" s="530"/>
      <c r="COE37" s="530"/>
      <c r="COF37" s="530"/>
      <c r="COG37" s="530"/>
      <c r="COH37" s="530"/>
      <c r="COI37" s="530"/>
      <c r="COJ37" s="530"/>
      <c r="COK37" s="530"/>
      <c r="COL37" s="530"/>
      <c r="COM37" s="530"/>
      <c r="CON37" s="530"/>
      <c r="COO37" s="530"/>
      <c r="COP37" s="530"/>
      <c r="COQ37" s="530"/>
      <c r="COR37" s="530"/>
      <c r="COS37" s="530"/>
      <c r="COT37" s="530"/>
      <c r="COU37" s="530"/>
      <c r="COV37" s="530"/>
      <c r="COW37" s="530"/>
      <c r="COX37" s="530"/>
      <c r="COY37" s="530"/>
      <c r="COZ37" s="530"/>
      <c r="CPA37" s="530"/>
      <c r="CPB37" s="530"/>
      <c r="CPC37" s="530"/>
      <c r="CPD37" s="530"/>
      <c r="CPE37" s="530"/>
      <c r="CPF37" s="530"/>
      <c r="CPG37" s="530"/>
      <c r="CPH37" s="530"/>
      <c r="CPI37" s="530"/>
      <c r="CPJ37" s="530"/>
      <c r="CPK37" s="530"/>
      <c r="CPL37" s="530"/>
      <c r="CPM37" s="530"/>
      <c r="CPN37" s="530"/>
      <c r="CPO37" s="530"/>
      <c r="CPP37" s="530"/>
      <c r="CPQ37" s="530"/>
      <c r="CPR37" s="530"/>
      <c r="CPS37" s="530"/>
      <c r="CPT37" s="530"/>
      <c r="CPU37" s="530"/>
      <c r="CPV37" s="530"/>
      <c r="CPW37" s="530"/>
      <c r="CPX37" s="530"/>
      <c r="CPY37" s="530"/>
      <c r="CPZ37" s="530"/>
      <c r="CQA37" s="530"/>
      <c r="CQB37" s="530"/>
      <c r="CQC37" s="530"/>
      <c r="CQD37" s="530"/>
      <c r="CQE37" s="530"/>
      <c r="CQF37" s="530"/>
      <c r="CQG37" s="530"/>
      <c r="CQH37" s="530"/>
      <c r="CQI37" s="530"/>
      <c r="CQJ37" s="530"/>
      <c r="CQK37" s="530"/>
      <c r="CQL37" s="530"/>
      <c r="CQM37" s="530"/>
      <c r="CQN37" s="530"/>
      <c r="CQO37" s="530"/>
      <c r="CQP37" s="530"/>
      <c r="CQQ37" s="530"/>
      <c r="CQR37" s="530"/>
      <c r="CQS37" s="530"/>
      <c r="CQT37" s="530"/>
      <c r="CQU37" s="530"/>
      <c r="CQV37" s="530"/>
      <c r="CQW37" s="530"/>
      <c r="CQX37" s="530"/>
      <c r="CQY37" s="530"/>
      <c r="CQZ37" s="530"/>
      <c r="CRA37" s="530"/>
      <c r="CRB37" s="530"/>
      <c r="CRC37" s="530"/>
      <c r="CRD37" s="530"/>
      <c r="CRE37" s="530"/>
      <c r="CRF37" s="530"/>
      <c r="CRG37" s="530"/>
      <c r="CRH37" s="530"/>
      <c r="CRI37" s="530"/>
      <c r="CRJ37" s="530"/>
      <c r="CRK37" s="530"/>
      <c r="CRL37" s="530"/>
      <c r="CRM37" s="530"/>
      <c r="CRN37" s="530"/>
      <c r="CRO37" s="530"/>
      <c r="CRP37" s="530"/>
      <c r="CRQ37" s="530"/>
      <c r="CRR37" s="530"/>
      <c r="CRS37" s="530"/>
      <c r="CRT37" s="530"/>
      <c r="CRU37" s="530"/>
      <c r="CRV37" s="530"/>
      <c r="CRW37" s="530"/>
      <c r="CRX37" s="530"/>
      <c r="CRY37" s="530"/>
      <c r="CRZ37" s="530"/>
      <c r="CSA37" s="530"/>
      <c r="CSB37" s="530"/>
      <c r="CSC37" s="530"/>
      <c r="CSD37" s="530"/>
      <c r="CSE37" s="530"/>
      <c r="CSF37" s="530"/>
      <c r="CSG37" s="530"/>
      <c r="CSH37" s="530"/>
      <c r="CSI37" s="530"/>
      <c r="CSJ37" s="530"/>
      <c r="CSK37" s="530"/>
      <c r="CSL37" s="530"/>
      <c r="CSM37" s="530"/>
      <c r="CSN37" s="530"/>
      <c r="CSO37" s="530"/>
      <c r="CSP37" s="530"/>
      <c r="CSQ37" s="530"/>
      <c r="CSR37" s="530"/>
      <c r="CSS37" s="530"/>
      <c r="CST37" s="530"/>
      <c r="CSU37" s="530"/>
      <c r="CSV37" s="530"/>
      <c r="CSW37" s="530"/>
      <c r="CSX37" s="530"/>
      <c r="CSY37" s="530"/>
      <c r="CSZ37" s="530"/>
      <c r="CTA37" s="530"/>
      <c r="CTB37" s="530"/>
      <c r="CTC37" s="530"/>
      <c r="CTD37" s="530"/>
      <c r="CTE37" s="530"/>
      <c r="CTF37" s="530"/>
      <c r="CTG37" s="530"/>
      <c r="CTH37" s="530"/>
      <c r="CTI37" s="530"/>
      <c r="CTJ37" s="530"/>
      <c r="CTK37" s="530"/>
      <c r="CTL37" s="530"/>
      <c r="CTM37" s="530"/>
      <c r="CTN37" s="530"/>
      <c r="CTO37" s="530"/>
      <c r="CTP37" s="530"/>
      <c r="CTQ37" s="530"/>
      <c r="CTR37" s="530"/>
      <c r="CTS37" s="530"/>
      <c r="CTT37" s="530"/>
      <c r="CTU37" s="530"/>
      <c r="CTV37" s="530"/>
      <c r="CTW37" s="530"/>
      <c r="CTX37" s="530"/>
      <c r="CTY37" s="530"/>
      <c r="CTZ37" s="530"/>
      <c r="CUA37" s="530"/>
      <c r="CUB37" s="530"/>
      <c r="CUC37" s="530"/>
      <c r="CUD37" s="530"/>
      <c r="CUE37" s="530"/>
      <c r="CUF37" s="530"/>
      <c r="CUG37" s="530"/>
      <c r="CUH37" s="530"/>
      <c r="CUI37" s="530"/>
      <c r="CUJ37" s="530"/>
      <c r="CUK37" s="530"/>
      <c r="CUL37" s="530"/>
      <c r="CUM37" s="530"/>
      <c r="CUN37" s="530"/>
      <c r="CUO37" s="530"/>
      <c r="CUP37" s="530"/>
      <c r="CUQ37" s="530"/>
      <c r="CUR37" s="530"/>
      <c r="CUS37" s="530"/>
      <c r="CUT37" s="530"/>
      <c r="CUU37" s="530"/>
      <c r="CUV37" s="530"/>
      <c r="CUW37" s="530"/>
      <c r="CUX37" s="530"/>
      <c r="CUY37" s="530"/>
      <c r="CUZ37" s="530"/>
      <c r="CVA37" s="530"/>
      <c r="CVB37" s="530"/>
      <c r="CVC37" s="530"/>
      <c r="CVD37" s="530"/>
      <c r="CVE37" s="530"/>
      <c r="CVF37" s="530"/>
      <c r="CVG37" s="530"/>
      <c r="CVH37" s="530"/>
      <c r="CVI37" s="530"/>
      <c r="CVJ37" s="530"/>
      <c r="CVK37" s="530"/>
      <c r="CVL37" s="530"/>
      <c r="CVM37" s="530"/>
      <c r="CVN37" s="530"/>
      <c r="CVO37" s="530"/>
      <c r="CVP37" s="530"/>
      <c r="CVQ37" s="530"/>
      <c r="CVR37" s="530"/>
      <c r="CVS37" s="530"/>
      <c r="CVT37" s="530"/>
      <c r="CVU37" s="530"/>
      <c r="CVV37" s="530"/>
      <c r="CVW37" s="530"/>
      <c r="CVX37" s="530"/>
      <c r="CVY37" s="530"/>
      <c r="CVZ37" s="530"/>
      <c r="CWA37" s="530"/>
      <c r="CWB37" s="530"/>
      <c r="CWC37" s="530"/>
      <c r="CWD37" s="530"/>
      <c r="CWE37" s="530"/>
      <c r="CWF37" s="530"/>
      <c r="CWG37" s="530"/>
      <c r="CWH37" s="530"/>
      <c r="CWI37" s="530"/>
      <c r="CWJ37" s="530"/>
      <c r="CWK37" s="530"/>
      <c r="CWL37" s="530"/>
      <c r="CWM37" s="530"/>
      <c r="CWN37" s="530"/>
      <c r="CWO37" s="530"/>
      <c r="CWP37" s="530"/>
      <c r="CWQ37" s="530"/>
      <c r="CWR37" s="530"/>
      <c r="CWS37" s="530"/>
      <c r="CWT37" s="530"/>
      <c r="CWU37" s="530"/>
      <c r="CWV37" s="530"/>
      <c r="CWW37" s="530"/>
      <c r="CWX37" s="530"/>
      <c r="CWY37" s="530"/>
      <c r="CWZ37" s="530"/>
      <c r="CXA37" s="530"/>
      <c r="CXB37" s="530"/>
      <c r="CXC37" s="530"/>
      <c r="CXD37" s="530"/>
      <c r="CXE37" s="530"/>
      <c r="CXF37" s="530"/>
      <c r="CXG37" s="530"/>
      <c r="CXH37" s="530"/>
      <c r="CXI37" s="530"/>
      <c r="CXJ37" s="530"/>
      <c r="CXK37" s="530"/>
      <c r="CXL37" s="530"/>
      <c r="CXM37" s="530"/>
      <c r="CXN37" s="530"/>
      <c r="CXO37" s="530"/>
      <c r="CXP37" s="530"/>
      <c r="CXQ37" s="530"/>
      <c r="CXR37" s="530"/>
      <c r="CXS37" s="530"/>
      <c r="CXT37" s="530"/>
      <c r="CXU37" s="530"/>
      <c r="CXV37" s="530"/>
      <c r="CXW37" s="530"/>
      <c r="CXX37" s="530"/>
      <c r="CXY37" s="530"/>
      <c r="CXZ37" s="530"/>
      <c r="CYA37" s="530"/>
      <c r="CYB37" s="530"/>
      <c r="CYC37" s="530"/>
      <c r="CYD37" s="530"/>
      <c r="CYE37" s="530"/>
      <c r="CYF37" s="530"/>
      <c r="CYG37" s="530"/>
      <c r="CYH37" s="530"/>
      <c r="CYI37" s="530"/>
      <c r="CYJ37" s="530"/>
      <c r="CYK37" s="530"/>
      <c r="CYL37" s="530"/>
      <c r="CYM37" s="530"/>
      <c r="CYN37" s="530"/>
      <c r="CYO37" s="530"/>
      <c r="CYP37" s="530"/>
      <c r="CYQ37" s="530"/>
      <c r="CYR37" s="530"/>
      <c r="CYS37" s="530"/>
      <c r="CYT37" s="530"/>
      <c r="CYU37" s="530"/>
      <c r="CYV37" s="530"/>
      <c r="CYW37" s="530"/>
      <c r="CYX37" s="530"/>
      <c r="CYY37" s="530"/>
      <c r="CYZ37" s="530"/>
      <c r="CZA37" s="530"/>
      <c r="CZB37" s="530"/>
      <c r="CZC37" s="530"/>
      <c r="CZD37" s="530"/>
      <c r="CZE37" s="530"/>
      <c r="CZF37" s="530"/>
      <c r="CZG37" s="530"/>
      <c r="CZH37" s="530"/>
      <c r="CZI37" s="530"/>
      <c r="CZJ37" s="530"/>
      <c r="CZK37" s="530"/>
      <c r="CZL37" s="530"/>
      <c r="CZM37" s="530"/>
      <c r="CZN37" s="530"/>
      <c r="CZO37" s="530"/>
      <c r="CZP37" s="530"/>
      <c r="CZQ37" s="530"/>
      <c r="CZR37" s="530"/>
      <c r="CZS37" s="530"/>
      <c r="CZT37" s="530"/>
      <c r="CZU37" s="530"/>
      <c r="CZV37" s="530"/>
      <c r="CZW37" s="530"/>
      <c r="CZX37" s="530"/>
      <c r="CZY37" s="530"/>
      <c r="CZZ37" s="530"/>
      <c r="DAA37" s="530"/>
      <c r="DAB37" s="530"/>
      <c r="DAC37" s="530"/>
      <c r="DAD37" s="530"/>
      <c r="DAE37" s="530"/>
      <c r="DAF37" s="530"/>
      <c r="DAG37" s="530"/>
      <c r="DAH37" s="530"/>
      <c r="DAI37" s="530"/>
      <c r="DAJ37" s="530"/>
      <c r="DAK37" s="530"/>
      <c r="DAL37" s="530"/>
      <c r="DAM37" s="530"/>
      <c r="DAN37" s="530"/>
      <c r="DAO37" s="530"/>
      <c r="DAP37" s="530"/>
      <c r="DAQ37" s="530"/>
      <c r="DAR37" s="530"/>
      <c r="DAS37" s="530"/>
      <c r="DAT37" s="530"/>
      <c r="DAU37" s="530"/>
      <c r="DAV37" s="530"/>
      <c r="DAW37" s="530"/>
      <c r="DAX37" s="530"/>
      <c r="DAY37" s="530"/>
      <c r="DAZ37" s="530"/>
      <c r="DBA37" s="530"/>
      <c r="DBB37" s="530"/>
      <c r="DBC37" s="530"/>
      <c r="DBD37" s="530"/>
      <c r="DBE37" s="530"/>
      <c r="DBF37" s="530"/>
      <c r="DBG37" s="530"/>
      <c r="DBH37" s="530"/>
      <c r="DBI37" s="530"/>
      <c r="DBJ37" s="530"/>
      <c r="DBK37" s="530"/>
      <c r="DBL37" s="530"/>
      <c r="DBM37" s="530"/>
      <c r="DBN37" s="530"/>
      <c r="DBO37" s="530"/>
      <c r="DBP37" s="530"/>
      <c r="DBQ37" s="530"/>
      <c r="DBR37" s="530"/>
      <c r="DBS37" s="530"/>
      <c r="DBT37" s="530"/>
      <c r="DBU37" s="530"/>
      <c r="DBV37" s="530"/>
      <c r="DBW37" s="530"/>
      <c r="DBX37" s="530"/>
      <c r="DBY37" s="530"/>
      <c r="DBZ37" s="530"/>
      <c r="DCA37" s="530"/>
      <c r="DCB37" s="530"/>
      <c r="DCC37" s="530"/>
      <c r="DCD37" s="530"/>
      <c r="DCE37" s="530"/>
      <c r="DCF37" s="530"/>
      <c r="DCG37" s="530"/>
      <c r="DCH37" s="530"/>
      <c r="DCI37" s="530"/>
      <c r="DCJ37" s="530"/>
      <c r="DCK37" s="530"/>
      <c r="DCL37" s="530"/>
      <c r="DCM37" s="530"/>
      <c r="DCN37" s="530"/>
      <c r="DCO37" s="530"/>
      <c r="DCP37" s="530"/>
      <c r="DCQ37" s="530"/>
      <c r="DCR37" s="530"/>
      <c r="DCS37" s="530"/>
      <c r="DCT37" s="530"/>
      <c r="DCU37" s="530"/>
      <c r="DCV37" s="530"/>
      <c r="DCW37" s="530"/>
      <c r="DCX37" s="530"/>
      <c r="DCY37" s="530"/>
      <c r="DCZ37" s="530"/>
      <c r="DDA37" s="530"/>
      <c r="DDB37" s="530"/>
      <c r="DDC37" s="530"/>
      <c r="DDD37" s="530"/>
      <c r="DDE37" s="530"/>
      <c r="DDF37" s="530"/>
      <c r="DDG37" s="530"/>
      <c r="DDH37" s="530"/>
      <c r="DDI37" s="530"/>
      <c r="DDJ37" s="530"/>
      <c r="DDK37" s="530"/>
      <c r="DDL37" s="530"/>
      <c r="DDM37" s="530"/>
      <c r="DDN37" s="530"/>
      <c r="DDO37" s="530"/>
      <c r="DDP37" s="530"/>
      <c r="DDQ37" s="530"/>
      <c r="DDR37" s="530"/>
      <c r="DDS37" s="530"/>
      <c r="DDT37" s="530"/>
      <c r="DDU37" s="530"/>
      <c r="DDV37" s="530"/>
      <c r="DDW37" s="530"/>
      <c r="DDX37" s="530"/>
      <c r="DDY37" s="530"/>
      <c r="DDZ37" s="530"/>
      <c r="DEA37" s="530"/>
      <c r="DEB37" s="530"/>
      <c r="DEC37" s="530"/>
      <c r="DED37" s="530"/>
      <c r="DEE37" s="530"/>
      <c r="DEF37" s="530"/>
      <c r="DEG37" s="530"/>
      <c r="DEH37" s="530"/>
      <c r="DEI37" s="530"/>
      <c r="DEJ37" s="530"/>
      <c r="DEK37" s="530"/>
      <c r="DEL37" s="530"/>
      <c r="DEM37" s="530"/>
      <c r="DEN37" s="530"/>
      <c r="DEO37" s="530"/>
      <c r="DEP37" s="530"/>
      <c r="DEQ37" s="530"/>
      <c r="DER37" s="530"/>
      <c r="DES37" s="530"/>
      <c r="DET37" s="530"/>
      <c r="DEU37" s="530"/>
      <c r="DEV37" s="530"/>
      <c r="DEW37" s="530"/>
      <c r="DEX37" s="530"/>
      <c r="DEY37" s="530"/>
      <c r="DEZ37" s="530"/>
      <c r="DFA37" s="530"/>
      <c r="DFB37" s="530"/>
      <c r="DFC37" s="530"/>
      <c r="DFD37" s="530"/>
      <c r="DFE37" s="530"/>
      <c r="DFF37" s="530"/>
      <c r="DFG37" s="530"/>
      <c r="DFH37" s="530"/>
      <c r="DFI37" s="530"/>
      <c r="DFJ37" s="530"/>
      <c r="DFK37" s="530"/>
      <c r="DFL37" s="530"/>
      <c r="DFM37" s="530"/>
      <c r="DFN37" s="530"/>
      <c r="DFO37" s="530"/>
      <c r="DFP37" s="530"/>
      <c r="DFQ37" s="530"/>
      <c r="DFR37" s="530"/>
      <c r="DFS37" s="530"/>
      <c r="DFT37" s="530"/>
      <c r="DFU37" s="530"/>
      <c r="DFV37" s="530"/>
      <c r="DFW37" s="530"/>
      <c r="DFX37" s="530"/>
      <c r="DFY37" s="530"/>
      <c r="DFZ37" s="530"/>
      <c r="DGA37" s="530"/>
      <c r="DGB37" s="530"/>
      <c r="DGC37" s="530"/>
      <c r="DGD37" s="530"/>
      <c r="DGE37" s="530"/>
      <c r="DGF37" s="530"/>
      <c r="DGG37" s="530"/>
      <c r="DGH37" s="530"/>
      <c r="DGI37" s="530"/>
      <c r="DGJ37" s="530"/>
      <c r="DGK37" s="530"/>
      <c r="DGL37" s="530"/>
      <c r="DGM37" s="530"/>
      <c r="DGN37" s="530"/>
      <c r="DGO37" s="530"/>
      <c r="DGP37" s="530"/>
      <c r="DGQ37" s="530"/>
      <c r="DGR37" s="530"/>
      <c r="DGS37" s="530"/>
      <c r="DGT37" s="530"/>
      <c r="DGU37" s="530"/>
      <c r="DGV37" s="530"/>
      <c r="DGW37" s="530"/>
      <c r="DGX37" s="530"/>
      <c r="DGY37" s="530"/>
      <c r="DGZ37" s="530"/>
      <c r="DHA37" s="530"/>
      <c r="DHB37" s="530"/>
      <c r="DHC37" s="530"/>
      <c r="DHD37" s="530"/>
      <c r="DHE37" s="530"/>
      <c r="DHF37" s="530"/>
      <c r="DHG37" s="530"/>
      <c r="DHH37" s="530"/>
      <c r="DHI37" s="530"/>
      <c r="DHJ37" s="530"/>
      <c r="DHK37" s="530"/>
      <c r="DHL37" s="530"/>
      <c r="DHM37" s="530"/>
      <c r="DHN37" s="530"/>
      <c r="DHO37" s="530"/>
      <c r="DHP37" s="530"/>
      <c r="DHQ37" s="530"/>
      <c r="DHR37" s="530"/>
      <c r="DHS37" s="530"/>
      <c r="DHT37" s="530"/>
      <c r="DHU37" s="530"/>
      <c r="DHV37" s="530"/>
      <c r="DHW37" s="530"/>
      <c r="DHX37" s="530"/>
      <c r="DHY37" s="530"/>
      <c r="DHZ37" s="530"/>
      <c r="DIA37" s="530"/>
      <c r="DIB37" s="530"/>
      <c r="DIC37" s="530"/>
      <c r="DID37" s="530"/>
      <c r="DIE37" s="530"/>
      <c r="DIF37" s="530"/>
      <c r="DIG37" s="530"/>
      <c r="DIH37" s="530"/>
      <c r="DII37" s="530"/>
      <c r="DIJ37" s="530"/>
      <c r="DIK37" s="530"/>
      <c r="DIL37" s="530"/>
      <c r="DIM37" s="530"/>
      <c r="DIN37" s="530"/>
      <c r="DIO37" s="530"/>
      <c r="DIP37" s="530"/>
      <c r="DIQ37" s="530"/>
      <c r="DIR37" s="530"/>
      <c r="DIS37" s="530"/>
      <c r="DIT37" s="530"/>
      <c r="DIU37" s="530"/>
      <c r="DIV37" s="530"/>
      <c r="DIW37" s="530"/>
      <c r="DIX37" s="530"/>
      <c r="DIY37" s="530"/>
      <c r="DIZ37" s="530"/>
      <c r="DJA37" s="530"/>
      <c r="DJB37" s="530"/>
      <c r="DJC37" s="530"/>
      <c r="DJD37" s="530"/>
      <c r="DJE37" s="530"/>
      <c r="DJF37" s="530"/>
      <c r="DJG37" s="530"/>
      <c r="DJH37" s="530"/>
      <c r="DJI37" s="530"/>
      <c r="DJJ37" s="530"/>
      <c r="DJK37" s="530"/>
      <c r="DJL37" s="530"/>
      <c r="DJM37" s="530"/>
      <c r="DJN37" s="530"/>
      <c r="DJO37" s="530"/>
      <c r="DJP37" s="530"/>
      <c r="DJQ37" s="530"/>
      <c r="DJR37" s="530"/>
      <c r="DJS37" s="530"/>
      <c r="DJT37" s="530"/>
      <c r="DJU37" s="530"/>
      <c r="DJV37" s="530"/>
      <c r="DJW37" s="530"/>
      <c r="DJX37" s="530"/>
      <c r="DJY37" s="530"/>
      <c r="DJZ37" s="530"/>
      <c r="DKA37" s="530"/>
      <c r="DKB37" s="530"/>
      <c r="DKC37" s="530"/>
      <c r="DKD37" s="530"/>
      <c r="DKE37" s="530"/>
      <c r="DKF37" s="530"/>
      <c r="DKG37" s="530"/>
      <c r="DKH37" s="530"/>
      <c r="DKI37" s="530"/>
      <c r="DKJ37" s="530"/>
      <c r="DKK37" s="530"/>
      <c r="DKL37" s="530"/>
      <c r="DKM37" s="530"/>
      <c r="DKN37" s="530"/>
      <c r="DKO37" s="530"/>
      <c r="DKP37" s="530"/>
      <c r="DKQ37" s="530"/>
      <c r="DKR37" s="530"/>
      <c r="DKS37" s="530"/>
      <c r="DKT37" s="530"/>
      <c r="DKU37" s="530"/>
      <c r="DKV37" s="530"/>
      <c r="DKW37" s="530"/>
      <c r="DKX37" s="530"/>
      <c r="DKY37" s="530"/>
      <c r="DKZ37" s="530"/>
      <c r="DLA37" s="530"/>
      <c r="DLB37" s="530"/>
      <c r="DLC37" s="530"/>
      <c r="DLD37" s="530"/>
      <c r="DLE37" s="530"/>
      <c r="DLF37" s="530"/>
      <c r="DLG37" s="530"/>
      <c r="DLH37" s="530"/>
      <c r="DLI37" s="530"/>
      <c r="DLJ37" s="530"/>
      <c r="DLK37" s="530"/>
      <c r="DLL37" s="530"/>
      <c r="DLM37" s="530"/>
      <c r="DLN37" s="530"/>
      <c r="DLO37" s="530"/>
      <c r="DLP37" s="530"/>
      <c r="DLQ37" s="530"/>
      <c r="DLR37" s="530"/>
      <c r="DLS37" s="530"/>
      <c r="DLT37" s="530"/>
      <c r="DLU37" s="530"/>
      <c r="DLV37" s="530"/>
      <c r="DLW37" s="530"/>
      <c r="DLX37" s="530"/>
      <c r="DLY37" s="530"/>
      <c r="DLZ37" s="530"/>
      <c r="DMA37" s="530"/>
      <c r="DMB37" s="530"/>
      <c r="DMC37" s="530"/>
      <c r="DMD37" s="530"/>
      <c r="DME37" s="530"/>
      <c r="DMF37" s="530"/>
      <c r="DMG37" s="530"/>
      <c r="DMH37" s="530"/>
      <c r="DMI37" s="530"/>
      <c r="DMJ37" s="530"/>
      <c r="DMK37" s="530"/>
      <c r="DML37" s="530"/>
      <c r="DMM37" s="530"/>
      <c r="DMN37" s="530"/>
      <c r="DMO37" s="530"/>
      <c r="DMP37" s="530"/>
      <c r="DMQ37" s="530"/>
      <c r="DMR37" s="530"/>
      <c r="DMS37" s="530"/>
      <c r="DMT37" s="530"/>
      <c r="DMU37" s="530"/>
      <c r="DMV37" s="530"/>
      <c r="DMW37" s="530"/>
      <c r="DMX37" s="530"/>
      <c r="DMY37" s="530"/>
      <c r="DMZ37" s="530"/>
      <c r="DNA37" s="530"/>
      <c r="DNB37" s="530"/>
      <c r="DNC37" s="530"/>
      <c r="DND37" s="530"/>
      <c r="DNE37" s="530"/>
      <c r="DNF37" s="530"/>
      <c r="DNG37" s="530"/>
      <c r="DNH37" s="530"/>
      <c r="DNI37" s="530"/>
      <c r="DNJ37" s="530"/>
      <c r="DNK37" s="530"/>
      <c r="DNL37" s="530"/>
      <c r="DNM37" s="530"/>
      <c r="DNN37" s="530"/>
      <c r="DNO37" s="530"/>
      <c r="DNP37" s="530"/>
      <c r="DNQ37" s="530"/>
      <c r="DNR37" s="530"/>
      <c r="DNS37" s="530"/>
      <c r="DNT37" s="530"/>
      <c r="DNU37" s="530"/>
      <c r="DNV37" s="530"/>
      <c r="DNW37" s="530"/>
      <c r="DNX37" s="530"/>
      <c r="DNY37" s="530"/>
      <c r="DNZ37" s="530"/>
      <c r="DOA37" s="530"/>
      <c r="DOB37" s="530"/>
      <c r="DOC37" s="530"/>
      <c r="DOD37" s="530"/>
      <c r="DOE37" s="530"/>
      <c r="DOF37" s="530"/>
      <c r="DOG37" s="530"/>
      <c r="DOH37" s="530"/>
      <c r="DOI37" s="530"/>
      <c r="DOJ37" s="530"/>
      <c r="DOK37" s="530"/>
      <c r="DOL37" s="530"/>
      <c r="DOM37" s="530"/>
      <c r="DON37" s="530"/>
      <c r="DOO37" s="530"/>
      <c r="DOP37" s="530"/>
      <c r="DOQ37" s="530"/>
      <c r="DOR37" s="530"/>
      <c r="DOS37" s="530"/>
      <c r="DOT37" s="530"/>
      <c r="DOU37" s="530"/>
      <c r="DOV37" s="530"/>
      <c r="DOW37" s="530"/>
      <c r="DOX37" s="530"/>
      <c r="DOY37" s="530"/>
      <c r="DOZ37" s="530"/>
      <c r="DPA37" s="530"/>
      <c r="DPB37" s="530"/>
      <c r="DPC37" s="530"/>
      <c r="DPD37" s="530"/>
      <c r="DPE37" s="530"/>
      <c r="DPF37" s="530"/>
      <c r="DPG37" s="530"/>
      <c r="DPH37" s="530"/>
      <c r="DPI37" s="530"/>
      <c r="DPJ37" s="530"/>
      <c r="DPK37" s="530"/>
      <c r="DPL37" s="530"/>
      <c r="DPM37" s="530"/>
      <c r="DPN37" s="530"/>
      <c r="DPO37" s="530"/>
      <c r="DPP37" s="530"/>
      <c r="DPQ37" s="530"/>
      <c r="DPR37" s="530"/>
      <c r="DPS37" s="530"/>
      <c r="DPT37" s="530"/>
      <c r="DPU37" s="530"/>
      <c r="DPV37" s="530"/>
      <c r="DPW37" s="530"/>
      <c r="DPX37" s="530"/>
      <c r="DPY37" s="530"/>
      <c r="DPZ37" s="530"/>
      <c r="DQA37" s="530"/>
      <c r="DQB37" s="530"/>
      <c r="DQC37" s="530"/>
      <c r="DQD37" s="530"/>
      <c r="DQE37" s="530"/>
      <c r="DQF37" s="530"/>
      <c r="DQG37" s="530"/>
      <c r="DQH37" s="530"/>
      <c r="DQI37" s="530"/>
      <c r="DQJ37" s="530"/>
      <c r="DQK37" s="530"/>
      <c r="DQL37" s="530"/>
      <c r="DQM37" s="530"/>
      <c r="DQN37" s="530"/>
      <c r="DQO37" s="530"/>
      <c r="DQP37" s="530"/>
      <c r="DQQ37" s="530"/>
      <c r="DQR37" s="530"/>
      <c r="DQS37" s="530"/>
      <c r="DQT37" s="530"/>
      <c r="DQU37" s="530"/>
      <c r="DQV37" s="530"/>
      <c r="DQW37" s="530"/>
      <c r="DQX37" s="530"/>
      <c r="DQY37" s="530"/>
      <c r="DQZ37" s="530"/>
      <c r="DRA37" s="530"/>
      <c r="DRB37" s="530"/>
      <c r="DRC37" s="530"/>
      <c r="DRD37" s="530"/>
      <c r="DRE37" s="530"/>
      <c r="DRF37" s="530"/>
      <c r="DRG37" s="530"/>
      <c r="DRH37" s="530"/>
      <c r="DRI37" s="530"/>
      <c r="DRJ37" s="530"/>
      <c r="DRK37" s="530"/>
      <c r="DRL37" s="530"/>
      <c r="DRM37" s="530"/>
      <c r="DRN37" s="530"/>
      <c r="DRO37" s="530"/>
      <c r="DRP37" s="530"/>
      <c r="DRQ37" s="530"/>
      <c r="DRR37" s="530"/>
      <c r="DRS37" s="530"/>
      <c r="DRT37" s="530"/>
      <c r="DRU37" s="530"/>
      <c r="DRV37" s="530"/>
      <c r="DRW37" s="530"/>
      <c r="DRX37" s="530"/>
      <c r="DRY37" s="530"/>
      <c r="DRZ37" s="530"/>
      <c r="DSA37" s="530"/>
      <c r="DSB37" s="530"/>
      <c r="DSC37" s="530"/>
      <c r="DSD37" s="530"/>
      <c r="DSE37" s="530"/>
      <c r="DSF37" s="530"/>
      <c r="DSG37" s="530"/>
      <c r="DSH37" s="530"/>
      <c r="DSI37" s="530"/>
      <c r="DSJ37" s="530"/>
      <c r="DSK37" s="530"/>
      <c r="DSL37" s="530"/>
      <c r="DSM37" s="530"/>
      <c r="DSN37" s="530"/>
      <c r="DSO37" s="530"/>
      <c r="DSP37" s="530"/>
      <c r="DSQ37" s="530"/>
      <c r="DSR37" s="530"/>
      <c r="DSS37" s="530"/>
      <c r="DST37" s="530"/>
      <c r="DSU37" s="530"/>
      <c r="DSV37" s="530"/>
      <c r="DSW37" s="530"/>
      <c r="DSX37" s="530"/>
      <c r="DSY37" s="530"/>
      <c r="DSZ37" s="530"/>
      <c r="DTA37" s="530"/>
      <c r="DTB37" s="530"/>
      <c r="DTC37" s="530"/>
      <c r="DTD37" s="530"/>
      <c r="DTE37" s="530"/>
      <c r="DTF37" s="530"/>
      <c r="DTG37" s="530"/>
      <c r="DTH37" s="530"/>
      <c r="DTI37" s="530"/>
      <c r="DTJ37" s="530"/>
      <c r="DTK37" s="530"/>
      <c r="DTL37" s="530"/>
      <c r="DTM37" s="530"/>
      <c r="DTN37" s="530"/>
      <c r="DTO37" s="530"/>
      <c r="DTP37" s="530"/>
      <c r="DTQ37" s="530"/>
      <c r="DTR37" s="530"/>
      <c r="DTS37" s="530"/>
      <c r="DTT37" s="530"/>
      <c r="DTU37" s="530"/>
      <c r="DTV37" s="530"/>
      <c r="DTW37" s="530"/>
      <c r="DTX37" s="530"/>
      <c r="DTY37" s="530"/>
      <c r="DTZ37" s="530"/>
      <c r="DUA37" s="530"/>
      <c r="DUB37" s="530"/>
      <c r="DUC37" s="530"/>
      <c r="DUD37" s="530"/>
      <c r="DUE37" s="530"/>
      <c r="DUF37" s="530"/>
      <c r="DUG37" s="530"/>
      <c r="DUH37" s="530"/>
      <c r="DUI37" s="530"/>
      <c r="DUJ37" s="530"/>
      <c r="DUK37" s="530"/>
      <c r="DUL37" s="530"/>
      <c r="DUM37" s="530"/>
      <c r="DUN37" s="530"/>
      <c r="DUO37" s="530"/>
      <c r="DUP37" s="530"/>
      <c r="DUQ37" s="530"/>
      <c r="DUR37" s="530"/>
      <c r="DUS37" s="530"/>
      <c r="DUT37" s="530"/>
      <c r="DUU37" s="530"/>
      <c r="DUV37" s="530"/>
      <c r="DUW37" s="530"/>
      <c r="DUX37" s="530"/>
      <c r="DUY37" s="530"/>
      <c r="DUZ37" s="530"/>
      <c r="DVA37" s="530"/>
      <c r="DVB37" s="530"/>
      <c r="DVC37" s="530"/>
      <c r="DVD37" s="530"/>
      <c r="DVE37" s="530"/>
      <c r="DVF37" s="530"/>
      <c r="DVG37" s="530"/>
      <c r="DVH37" s="530"/>
      <c r="DVI37" s="530"/>
      <c r="DVJ37" s="530"/>
      <c r="DVK37" s="530"/>
      <c r="DVL37" s="530"/>
      <c r="DVM37" s="530"/>
      <c r="DVN37" s="530"/>
      <c r="DVO37" s="530"/>
      <c r="DVP37" s="530"/>
      <c r="DVQ37" s="530"/>
      <c r="DVR37" s="530"/>
      <c r="DVS37" s="530"/>
      <c r="DVT37" s="530"/>
      <c r="DVU37" s="530"/>
      <c r="DVV37" s="530"/>
      <c r="DVW37" s="530"/>
      <c r="DVX37" s="530"/>
      <c r="DVY37" s="530"/>
      <c r="DVZ37" s="530"/>
      <c r="DWA37" s="530"/>
      <c r="DWB37" s="530"/>
      <c r="DWC37" s="530"/>
      <c r="DWD37" s="530"/>
      <c r="DWE37" s="530"/>
      <c r="DWF37" s="530"/>
      <c r="DWG37" s="530"/>
      <c r="DWH37" s="530"/>
      <c r="DWI37" s="530"/>
      <c r="DWJ37" s="530"/>
      <c r="DWK37" s="530"/>
      <c r="DWL37" s="530"/>
      <c r="DWM37" s="530"/>
      <c r="DWN37" s="530"/>
      <c r="DWO37" s="530"/>
      <c r="DWP37" s="530"/>
      <c r="DWQ37" s="530"/>
      <c r="DWR37" s="530"/>
      <c r="DWS37" s="530"/>
      <c r="DWT37" s="530"/>
      <c r="DWU37" s="530"/>
      <c r="DWV37" s="530"/>
      <c r="DWW37" s="530"/>
      <c r="DWX37" s="530"/>
      <c r="DWY37" s="530"/>
      <c r="DWZ37" s="530"/>
      <c r="DXA37" s="530"/>
      <c r="DXB37" s="530"/>
      <c r="DXC37" s="530"/>
      <c r="DXD37" s="530"/>
      <c r="DXE37" s="530"/>
      <c r="DXF37" s="530"/>
      <c r="DXG37" s="530"/>
      <c r="DXH37" s="530"/>
      <c r="DXI37" s="530"/>
      <c r="DXJ37" s="530"/>
      <c r="DXK37" s="530"/>
      <c r="DXL37" s="530"/>
      <c r="DXM37" s="530"/>
      <c r="DXN37" s="530"/>
      <c r="DXO37" s="530"/>
      <c r="DXP37" s="530"/>
      <c r="DXQ37" s="530"/>
      <c r="DXR37" s="530"/>
      <c r="DXS37" s="530"/>
      <c r="DXT37" s="530"/>
      <c r="DXU37" s="530"/>
      <c r="DXV37" s="530"/>
      <c r="DXW37" s="530"/>
      <c r="DXX37" s="530"/>
      <c r="DXY37" s="530"/>
      <c r="DXZ37" s="530"/>
      <c r="DYA37" s="530"/>
      <c r="DYB37" s="530"/>
      <c r="DYC37" s="530"/>
      <c r="DYD37" s="530"/>
      <c r="DYE37" s="530"/>
      <c r="DYF37" s="530"/>
      <c r="DYG37" s="530"/>
      <c r="DYH37" s="530"/>
      <c r="DYI37" s="530"/>
      <c r="DYJ37" s="530"/>
      <c r="DYK37" s="530"/>
      <c r="DYL37" s="530"/>
      <c r="DYM37" s="530"/>
      <c r="DYN37" s="530"/>
      <c r="DYO37" s="530"/>
      <c r="DYP37" s="530"/>
      <c r="DYQ37" s="530"/>
      <c r="DYR37" s="530"/>
      <c r="DYS37" s="530"/>
      <c r="DYT37" s="530"/>
      <c r="DYU37" s="530"/>
      <c r="DYV37" s="530"/>
      <c r="DYW37" s="530"/>
      <c r="DYX37" s="530"/>
      <c r="DYY37" s="530"/>
      <c r="DYZ37" s="530"/>
      <c r="DZA37" s="530"/>
      <c r="DZB37" s="530"/>
      <c r="DZC37" s="530"/>
      <c r="DZD37" s="530"/>
      <c r="DZE37" s="530"/>
      <c r="DZF37" s="530"/>
      <c r="DZG37" s="530"/>
      <c r="DZH37" s="530"/>
      <c r="DZI37" s="530"/>
      <c r="DZJ37" s="530"/>
      <c r="DZK37" s="530"/>
      <c r="DZL37" s="530"/>
      <c r="DZM37" s="530"/>
      <c r="DZN37" s="530"/>
      <c r="DZO37" s="530"/>
      <c r="DZP37" s="530"/>
      <c r="DZQ37" s="530"/>
      <c r="DZR37" s="530"/>
      <c r="DZS37" s="530"/>
      <c r="DZT37" s="530"/>
      <c r="DZU37" s="530"/>
      <c r="DZV37" s="530"/>
      <c r="DZW37" s="530"/>
      <c r="DZX37" s="530"/>
      <c r="DZY37" s="530"/>
      <c r="DZZ37" s="530"/>
      <c r="EAA37" s="530"/>
      <c r="EAB37" s="530"/>
      <c r="EAC37" s="530"/>
      <c r="EAD37" s="530"/>
      <c r="EAE37" s="530"/>
      <c r="EAF37" s="530"/>
      <c r="EAG37" s="530"/>
      <c r="EAH37" s="530"/>
      <c r="EAI37" s="530"/>
      <c r="EAJ37" s="530"/>
      <c r="EAK37" s="530"/>
      <c r="EAL37" s="530"/>
      <c r="EAM37" s="530"/>
      <c r="EAN37" s="530"/>
      <c r="EAO37" s="530"/>
      <c r="EAP37" s="530"/>
      <c r="EAQ37" s="530"/>
      <c r="EAR37" s="530"/>
      <c r="EAS37" s="530"/>
      <c r="EAT37" s="530"/>
      <c r="EAU37" s="530"/>
      <c r="EAV37" s="530"/>
      <c r="EAW37" s="530"/>
      <c r="EAX37" s="530"/>
      <c r="EAY37" s="530"/>
      <c r="EAZ37" s="530"/>
      <c r="EBA37" s="530"/>
      <c r="EBB37" s="530"/>
      <c r="EBC37" s="530"/>
      <c r="EBD37" s="530"/>
      <c r="EBE37" s="530"/>
      <c r="EBF37" s="530"/>
      <c r="EBG37" s="530"/>
      <c r="EBH37" s="530"/>
      <c r="EBI37" s="530"/>
      <c r="EBJ37" s="530"/>
      <c r="EBK37" s="530"/>
      <c r="EBL37" s="530"/>
      <c r="EBM37" s="530"/>
      <c r="EBN37" s="530"/>
      <c r="EBO37" s="530"/>
      <c r="EBP37" s="530"/>
      <c r="EBQ37" s="530"/>
      <c r="EBR37" s="530"/>
      <c r="EBS37" s="530"/>
      <c r="EBT37" s="530"/>
      <c r="EBU37" s="530"/>
      <c r="EBV37" s="530"/>
      <c r="EBW37" s="530"/>
      <c r="EBX37" s="530"/>
      <c r="EBY37" s="530"/>
      <c r="EBZ37" s="530"/>
      <c r="ECA37" s="530"/>
      <c r="ECB37" s="530"/>
      <c r="ECC37" s="530"/>
      <c r="ECD37" s="530"/>
      <c r="ECE37" s="530"/>
      <c r="ECF37" s="530"/>
      <c r="ECG37" s="530"/>
      <c r="ECH37" s="530"/>
      <c r="ECI37" s="530"/>
      <c r="ECJ37" s="530"/>
      <c r="ECK37" s="530"/>
      <c r="ECL37" s="530"/>
      <c r="ECM37" s="530"/>
      <c r="ECN37" s="530"/>
      <c r="ECO37" s="530"/>
      <c r="ECP37" s="530"/>
      <c r="ECQ37" s="530"/>
      <c r="ECR37" s="530"/>
      <c r="ECS37" s="530"/>
      <c r="ECT37" s="530"/>
      <c r="ECU37" s="530"/>
      <c r="ECV37" s="530"/>
      <c r="ECW37" s="530"/>
      <c r="ECX37" s="530"/>
      <c r="ECY37" s="530"/>
      <c r="ECZ37" s="530"/>
      <c r="EDA37" s="530"/>
      <c r="EDB37" s="530"/>
      <c r="EDC37" s="530"/>
      <c r="EDD37" s="530"/>
      <c r="EDE37" s="530"/>
      <c r="EDF37" s="530"/>
      <c r="EDG37" s="530"/>
      <c r="EDH37" s="530"/>
      <c r="EDI37" s="530"/>
      <c r="EDJ37" s="530"/>
      <c r="EDK37" s="530"/>
      <c r="EDL37" s="530"/>
      <c r="EDM37" s="530"/>
      <c r="EDN37" s="530"/>
      <c r="EDO37" s="530"/>
      <c r="EDP37" s="530"/>
      <c r="EDQ37" s="530"/>
      <c r="EDR37" s="530"/>
      <c r="EDS37" s="530"/>
      <c r="EDT37" s="530"/>
      <c r="EDU37" s="530"/>
      <c r="EDV37" s="530"/>
      <c r="EDW37" s="530"/>
      <c r="EDX37" s="530"/>
      <c r="EDY37" s="530"/>
      <c r="EDZ37" s="530"/>
      <c r="EEA37" s="530"/>
      <c r="EEB37" s="530"/>
      <c r="EEC37" s="530"/>
      <c r="EED37" s="530"/>
      <c r="EEE37" s="530"/>
      <c r="EEF37" s="530"/>
      <c r="EEG37" s="530"/>
      <c r="EEH37" s="530"/>
      <c r="EEI37" s="530"/>
      <c r="EEJ37" s="530"/>
      <c r="EEK37" s="530"/>
      <c r="EEL37" s="530"/>
      <c r="EEM37" s="530"/>
      <c r="EEN37" s="530"/>
      <c r="EEO37" s="530"/>
      <c r="EEP37" s="530"/>
      <c r="EEQ37" s="530"/>
      <c r="EER37" s="530"/>
      <c r="EES37" s="530"/>
      <c r="EET37" s="530"/>
      <c r="EEU37" s="530"/>
      <c r="EEV37" s="530"/>
      <c r="EEW37" s="530"/>
      <c r="EEX37" s="530"/>
      <c r="EEY37" s="530"/>
      <c r="EEZ37" s="530"/>
      <c r="EFA37" s="530"/>
      <c r="EFB37" s="530"/>
      <c r="EFC37" s="530"/>
      <c r="EFD37" s="530"/>
      <c r="EFE37" s="530"/>
      <c r="EFF37" s="530"/>
      <c r="EFG37" s="530"/>
      <c r="EFH37" s="530"/>
      <c r="EFI37" s="530"/>
      <c r="EFJ37" s="530"/>
      <c r="EFK37" s="530"/>
      <c r="EFL37" s="530"/>
      <c r="EFM37" s="530"/>
      <c r="EFN37" s="530"/>
      <c r="EFO37" s="530"/>
      <c r="EFP37" s="530"/>
      <c r="EFQ37" s="530"/>
      <c r="EFR37" s="530"/>
      <c r="EFS37" s="530"/>
      <c r="EFT37" s="530"/>
      <c r="EFU37" s="530"/>
      <c r="EFV37" s="530"/>
      <c r="EFW37" s="530"/>
      <c r="EFX37" s="530"/>
      <c r="EFY37" s="530"/>
      <c r="EFZ37" s="530"/>
      <c r="EGA37" s="530"/>
      <c r="EGB37" s="530"/>
      <c r="EGC37" s="530"/>
      <c r="EGD37" s="530"/>
      <c r="EGE37" s="530"/>
      <c r="EGF37" s="530"/>
      <c r="EGG37" s="530"/>
      <c r="EGH37" s="530"/>
      <c r="EGI37" s="530"/>
      <c r="EGJ37" s="530"/>
      <c r="EGK37" s="530"/>
      <c r="EGL37" s="530"/>
      <c r="EGM37" s="530"/>
      <c r="EGN37" s="530"/>
      <c r="EGO37" s="530"/>
      <c r="EGP37" s="530"/>
      <c r="EGQ37" s="530"/>
      <c r="EGR37" s="530"/>
      <c r="EGS37" s="530"/>
      <c r="EGT37" s="530"/>
      <c r="EGU37" s="530"/>
      <c r="EGV37" s="530"/>
      <c r="EGW37" s="530"/>
      <c r="EGX37" s="530"/>
      <c r="EGY37" s="530"/>
      <c r="EGZ37" s="530"/>
      <c r="EHA37" s="530"/>
      <c r="EHB37" s="530"/>
      <c r="EHC37" s="530"/>
      <c r="EHD37" s="530"/>
      <c r="EHE37" s="530"/>
      <c r="EHF37" s="530"/>
      <c r="EHG37" s="530"/>
      <c r="EHH37" s="530"/>
      <c r="EHI37" s="530"/>
      <c r="EHJ37" s="530"/>
      <c r="EHK37" s="530"/>
      <c r="EHL37" s="530"/>
      <c r="EHM37" s="530"/>
      <c r="EHN37" s="530"/>
      <c r="EHO37" s="530"/>
      <c r="EHP37" s="530"/>
      <c r="EHQ37" s="530"/>
      <c r="EHR37" s="530"/>
      <c r="EHS37" s="530"/>
      <c r="EHT37" s="530"/>
      <c r="EHU37" s="530"/>
      <c r="EHV37" s="530"/>
      <c r="EHW37" s="530"/>
      <c r="EHX37" s="530"/>
      <c r="EHY37" s="530"/>
      <c r="EHZ37" s="530"/>
      <c r="EIA37" s="530"/>
      <c r="EIB37" s="530"/>
      <c r="EIC37" s="530"/>
      <c r="EID37" s="530"/>
      <c r="EIE37" s="530"/>
      <c r="EIF37" s="530"/>
      <c r="EIG37" s="530"/>
      <c r="EIH37" s="530"/>
      <c r="EII37" s="530"/>
      <c r="EIJ37" s="530"/>
      <c r="EIK37" s="530"/>
      <c r="EIL37" s="530"/>
      <c r="EIM37" s="530"/>
      <c r="EIN37" s="530"/>
      <c r="EIO37" s="530"/>
      <c r="EIP37" s="530"/>
      <c r="EIQ37" s="530"/>
      <c r="EIR37" s="530"/>
      <c r="EIS37" s="530"/>
      <c r="EIT37" s="530"/>
      <c r="EIU37" s="530"/>
      <c r="EIV37" s="530"/>
      <c r="EIW37" s="530"/>
      <c r="EIX37" s="530"/>
      <c r="EIY37" s="530"/>
      <c r="EIZ37" s="530"/>
      <c r="EJA37" s="530"/>
      <c r="EJB37" s="530"/>
      <c r="EJC37" s="530"/>
      <c r="EJD37" s="530"/>
      <c r="EJE37" s="530"/>
      <c r="EJF37" s="530"/>
      <c r="EJG37" s="530"/>
      <c r="EJH37" s="530"/>
      <c r="EJI37" s="530"/>
      <c r="EJJ37" s="530"/>
      <c r="EJK37" s="530"/>
      <c r="EJL37" s="530"/>
      <c r="EJM37" s="530"/>
      <c r="EJN37" s="530"/>
      <c r="EJO37" s="530"/>
      <c r="EJP37" s="530"/>
      <c r="EJQ37" s="530"/>
      <c r="EJR37" s="530"/>
      <c r="EJS37" s="530"/>
      <c r="EJT37" s="530"/>
      <c r="EJU37" s="530"/>
      <c r="EJV37" s="530"/>
      <c r="EJW37" s="530"/>
      <c r="EJX37" s="530"/>
      <c r="EJY37" s="530"/>
      <c r="EJZ37" s="530"/>
      <c r="EKA37" s="530"/>
      <c r="EKB37" s="530"/>
      <c r="EKC37" s="530"/>
      <c r="EKD37" s="530"/>
      <c r="EKE37" s="530"/>
      <c r="EKF37" s="530"/>
      <c r="EKG37" s="530"/>
      <c r="EKH37" s="530"/>
      <c r="EKI37" s="530"/>
      <c r="EKJ37" s="530"/>
      <c r="EKK37" s="530"/>
      <c r="EKL37" s="530"/>
      <c r="EKM37" s="530"/>
      <c r="EKN37" s="530"/>
      <c r="EKO37" s="530"/>
      <c r="EKP37" s="530"/>
      <c r="EKQ37" s="530"/>
      <c r="EKR37" s="530"/>
      <c r="EKS37" s="530"/>
      <c r="EKT37" s="530"/>
      <c r="EKU37" s="530"/>
      <c r="EKV37" s="530"/>
      <c r="EKW37" s="530"/>
      <c r="EKX37" s="530"/>
      <c r="EKY37" s="530"/>
      <c r="EKZ37" s="530"/>
      <c r="ELA37" s="530"/>
      <c r="ELB37" s="530"/>
      <c r="ELC37" s="530"/>
      <c r="ELD37" s="530"/>
      <c r="ELE37" s="530"/>
      <c r="ELF37" s="530"/>
      <c r="ELG37" s="530"/>
      <c r="ELH37" s="530"/>
      <c r="ELI37" s="530"/>
      <c r="ELJ37" s="530"/>
      <c r="ELK37" s="530"/>
      <c r="ELL37" s="530"/>
      <c r="ELM37" s="530"/>
      <c r="ELN37" s="530"/>
      <c r="ELO37" s="530"/>
      <c r="ELP37" s="530"/>
      <c r="ELQ37" s="530"/>
      <c r="ELR37" s="530"/>
      <c r="ELS37" s="530"/>
      <c r="ELT37" s="530"/>
      <c r="ELU37" s="530"/>
      <c r="ELV37" s="530"/>
      <c r="ELW37" s="530"/>
      <c r="ELX37" s="530"/>
      <c r="ELY37" s="530"/>
      <c r="ELZ37" s="530"/>
      <c r="EMA37" s="530"/>
      <c r="EMB37" s="530"/>
      <c r="EMC37" s="530"/>
      <c r="EMD37" s="530"/>
      <c r="EME37" s="530"/>
      <c r="EMF37" s="530"/>
      <c r="EMG37" s="530"/>
      <c r="EMH37" s="530"/>
      <c r="EMI37" s="530"/>
      <c r="EMJ37" s="530"/>
      <c r="EMK37" s="530"/>
      <c r="EML37" s="530"/>
      <c r="EMM37" s="530"/>
      <c r="EMN37" s="530"/>
      <c r="EMO37" s="530"/>
      <c r="EMP37" s="530"/>
      <c r="EMQ37" s="530"/>
      <c r="EMR37" s="530"/>
      <c r="EMS37" s="530"/>
      <c r="EMT37" s="530"/>
      <c r="EMU37" s="530"/>
      <c r="EMV37" s="530"/>
      <c r="EMW37" s="530"/>
      <c r="EMX37" s="530"/>
      <c r="EMY37" s="530"/>
      <c r="EMZ37" s="530"/>
      <c r="ENA37" s="530"/>
      <c r="ENB37" s="530"/>
      <c r="ENC37" s="530"/>
      <c r="END37" s="530"/>
      <c r="ENE37" s="530"/>
      <c r="ENF37" s="530"/>
      <c r="ENG37" s="530"/>
      <c r="ENH37" s="530"/>
      <c r="ENI37" s="530"/>
      <c r="ENJ37" s="530"/>
      <c r="ENK37" s="530"/>
      <c r="ENL37" s="530"/>
      <c r="ENM37" s="530"/>
      <c r="ENN37" s="530"/>
      <c r="ENO37" s="530"/>
      <c r="ENP37" s="530"/>
      <c r="ENQ37" s="530"/>
      <c r="ENR37" s="530"/>
      <c r="ENS37" s="530"/>
      <c r="ENT37" s="530"/>
      <c r="ENU37" s="530"/>
      <c r="ENV37" s="530"/>
      <c r="ENW37" s="530"/>
      <c r="ENX37" s="530"/>
      <c r="ENY37" s="530"/>
      <c r="ENZ37" s="530"/>
      <c r="EOA37" s="530"/>
      <c r="EOB37" s="530"/>
      <c r="EOC37" s="530"/>
      <c r="EOD37" s="530"/>
      <c r="EOE37" s="530"/>
      <c r="EOF37" s="530"/>
      <c r="EOG37" s="530"/>
      <c r="EOH37" s="530"/>
      <c r="EOI37" s="530"/>
      <c r="EOJ37" s="530"/>
      <c r="EOK37" s="530"/>
      <c r="EOL37" s="530"/>
      <c r="EOM37" s="530"/>
      <c r="EON37" s="530"/>
      <c r="EOO37" s="530"/>
      <c r="EOP37" s="530"/>
      <c r="EOQ37" s="530"/>
      <c r="EOR37" s="530"/>
      <c r="EOS37" s="530"/>
      <c r="EOT37" s="530"/>
      <c r="EOU37" s="530"/>
      <c r="EOV37" s="530"/>
      <c r="EOW37" s="530"/>
      <c r="EOX37" s="530"/>
      <c r="EOY37" s="530"/>
      <c r="EOZ37" s="530"/>
      <c r="EPA37" s="530"/>
      <c r="EPB37" s="530"/>
      <c r="EPC37" s="530"/>
      <c r="EPD37" s="530"/>
      <c r="EPE37" s="530"/>
      <c r="EPF37" s="530"/>
      <c r="EPG37" s="530"/>
      <c r="EPH37" s="530"/>
      <c r="EPI37" s="530"/>
      <c r="EPJ37" s="530"/>
      <c r="EPK37" s="530"/>
      <c r="EPL37" s="530"/>
      <c r="EPM37" s="530"/>
      <c r="EPN37" s="530"/>
      <c r="EPO37" s="530"/>
      <c r="EPP37" s="530"/>
      <c r="EPQ37" s="530"/>
      <c r="EPR37" s="530"/>
      <c r="EPS37" s="530"/>
      <c r="EPT37" s="530"/>
      <c r="EPU37" s="530"/>
      <c r="EPV37" s="530"/>
      <c r="EPW37" s="530"/>
      <c r="EPX37" s="530"/>
      <c r="EPY37" s="530"/>
      <c r="EPZ37" s="530"/>
      <c r="EQA37" s="530"/>
      <c r="EQB37" s="530"/>
      <c r="EQC37" s="530"/>
      <c r="EQD37" s="530"/>
      <c r="EQE37" s="530"/>
      <c r="EQF37" s="530"/>
      <c r="EQG37" s="530"/>
      <c r="EQH37" s="530"/>
      <c r="EQI37" s="530"/>
      <c r="EQJ37" s="530"/>
      <c r="EQK37" s="530"/>
      <c r="EQL37" s="530"/>
      <c r="EQM37" s="530"/>
      <c r="EQN37" s="530"/>
      <c r="EQO37" s="530"/>
      <c r="EQP37" s="530"/>
      <c r="EQQ37" s="530"/>
      <c r="EQR37" s="530"/>
      <c r="EQS37" s="530"/>
      <c r="EQT37" s="530"/>
      <c r="EQU37" s="530"/>
      <c r="EQV37" s="530"/>
      <c r="EQW37" s="530"/>
      <c r="EQX37" s="530"/>
      <c r="EQY37" s="530"/>
      <c r="EQZ37" s="530"/>
      <c r="ERA37" s="530"/>
      <c r="ERB37" s="530"/>
      <c r="ERC37" s="530"/>
      <c r="ERD37" s="530"/>
      <c r="ERE37" s="530"/>
      <c r="ERF37" s="530"/>
      <c r="ERG37" s="530"/>
      <c r="ERH37" s="530"/>
      <c r="ERI37" s="530"/>
      <c r="ERJ37" s="530"/>
      <c r="ERK37" s="530"/>
      <c r="ERL37" s="530"/>
      <c r="ERM37" s="530"/>
      <c r="ERN37" s="530"/>
      <c r="ERO37" s="530"/>
      <c r="ERP37" s="530"/>
      <c r="ERQ37" s="530"/>
      <c r="ERR37" s="530"/>
      <c r="ERS37" s="530"/>
      <c r="ERT37" s="530"/>
      <c r="ERU37" s="530"/>
      <c r="ERV37" s="530"/>
      <c r="ERW37" s="530"/>
      <c r="ERX37" s="530"/>
      <c r="ERY37" s="530"/>
      <c r="ERZ37" s="530"/>
      <c r="ESA37" s="530"/>
      <c r="ESB37" s="530"/>
      <c r="ESC37" s="530"/>
      <c r="ESD37" s="530"/>
      <c r="ESE37" s="530"/>
      <c r="ESF37" s="530"/>
      <c r="ESG37" s="530"/>
      <c r="ESH37" s="530"/>
      <c r="ESI37" s="530"/>
      <c r="ESJ37" s="530"/>
      <c r="ESK37" s="530"/>
      <c r="ESL37" s="530"/>
      <c r="ESM37" s="530"/>
      <c r="ESN37" s="530"/>
      <c r="ESO37" s="530"/>
      <c r="ESP37" s="530"/>
      <c r="ESQ37" s="530"/>
      <c r="ESR37" s="530"/>
      <c r="ESS37" s="530"/>
      <c r="EST37" s="530"/>
      <c r="ESU37" s="530"/>
      <c r="ESV37" s="530"/>
      <c r="ESW37" s="530"/>
      <c r="ESX37" s="530"/>
      <c r="ESY37" s="530"/>
      <c r="ESZ37" s="530"/>
      <c r="ETA37" s="530"/>
      <c r="ETB37" s="530"/>
      <c r="ETC37" s="530"/>
      <c r="ETD37" s="530"/>
      <c r="ETE37" s="530"/>
      <c r="ETF37" s="530"/>
      <c r="ETG37" s="530"/>
      <c r="ETH37" s="530"/>
      <c r="ETI37" s="530"/>
      <c r="ETJ37" s="530"/>
      <c r="ETK37" s="530"/>
      <c r="ETL37" s="530"/>
      <c r="ETM37" s="530"/>
      <c r="ETN37" s="530"/>
      <c r="ETO37" s="530"/>
      <c r="ETP37" s="530"/>
      <c r="ETQ37" s="530"/>
      <c r="ETR37" s="530"/>
      <c r="ETS37" s="530"/>
      <c r="ETT37" s="530"/>
      <c r="ETU37" s="530"/>
      <c r="ETV37" s="530"/>
      <c r="ETW37" s="530"/>
      <c r="ETX37" s="530"/>
      <c r="ETY37" s="530"/>
      <c r="ETZ37" s="530"/>
      <c r="EUA37" s="530"/>
      <c r="EUB37" s="530"/>
      <c r="EUC37" s="530"/>
      <c r="EUD37" s="530"/>
      <c r="EUE37" s="530"/>
      <c r="EUF37" s="530"/>
      <c r="EUG37" s="530"/>
      <c r="EUH37" s="530"/>
      <c r="EUI37" s="530"/>
      <c r="EUJ37" s="530"/>
      <c r="EUK37" s="530"/>
      <c r="EUL37" s="530"/>
      <c r="EUM37" s="530"/>
      <c r="EUN37" s="530"/>
      <c r="EUO37" s="530"/>
      <c r="EUP37" s="530"/>
      <c r="EUQ37" s="530"/>
      <c r="EUR37" s="530"/>
      <c r="EUS37" s="530"/>
      <c r="EUT37" s="530"/>
      <c r="EUU37" s="530"/>
      <c r="EUV37" s="530"/>
      <c r="EUW37" s="530"/>
      <c r="EUX37" s="530"/>
      <c r="EUY37" s="530"/>
      <c r="EUZ37" s="530"/>
      <c r="EVA37" s="530"/>
      <c r="EVB37" s="530"/>
      <c r="EVC37" s="530"/>
      <c r="EVD37" s="530"/>
      <c r="EVE37" s="530"/>
      <c r="EVF37" s="530"/>
      <c r="EVG37" s="530"/>
      <c r="EVH37" s="530"/>
      <c r="EVI37" s="530"/>
      <c r="EVJ37" s="530"/>
      <c r="EVK37" s="530"/>
      <c r="EVL37" s="530"/>
      <c r="EVM37" s="530"/>
      <c r="EVN37" s="530"/>
      <c r="EVO37" s="530"/>
      <c r="EVP37" s="530"/>
      <c r="EVQ37" s="530"/>
      <c r="EVR37" s="530"/>
      <c r="EVS37" s="530"/>
      <c r="EVT37" s="530"/>
      <c r="EVU37" s="530"/>
      <c r="EVV37" s="530"/>
      <c r="EVW37" s="530"/>
      <c r="EVX37" s="530"/>
      <c r="EVY37" s="530"/>
      <c r="EVZ37" s="530"/>
      <c r="EWA37" s="530"/>
      <c r="EWB37" s="530"/>
      <c r="EWC37" s="530"/>
      <c r="EWD37" s="530"/>
      <c r="EWE37" s="530"/>
      <c r="EWF37" s="530"/>
      <c r="EWG37" s="530"/>
      <c r="EWH37" s="530"/>
      <c r="EWI37" s="530"/>
      <c r="EWJ37" s="530"/>
      <c r="EWK37" s="530"/>
      <c r="EWL37" s="530"/>
      <c r="EWM37" s="530"/>
      <c r="EWN37" s="530"/>
      <c r="EWO37" s="530"/>
      <c r="EWP37" s="530"/>
      <c r="EWQ37" s="530"/>
      <c r="EWR37" s="530"/>
      <c r="EWS37" s="530"/>
      <c r="EWT37" s="530"/>
      <c r="EWU37" s="530"/>
      <c r="EWV37" s="530"/>
      <c r="EWW37" s="530"/>
      <c r="EWX37" s="530"/>
      <c r="EWY37" s="530"/>
      <c r="EWZ37" s="530"/>
      <c r="EXA37" s="530"/>
      <c r="EXB37" s="530"/>
      <c r="EXC37" s="530"/>
      <c r="EXD37" s="530"/>
      <c r="EXE37" s="530"/>
      <c r="EXF37" s="530"/>
      <c r="EXG37" s="530"/>
      <c r="EXH37" s="530"/>
      <c r="EXI37" s="530"/>
      <c r="EXJ37" s="530"/>
      <c r="EXK37" s="530"/>
      <c r="EXL37" s="530"/>
      <c r="EXM37" s="530"/>
      <c r="EXN37" s="530"/>
      <c r="EXO37" s="530"/>
      <c r="EXP37" s="530"/>
      <c r="EXQ37" s="530"/>
      <c r="EXR37" s="530"/>
      <c r="EXS37" s="530"/>
      <c r="EXT37" s="530"/>
      <c r="EXU37" s="530"/>
      <c r="EXV37" s="530"/>
      <c r="EXW37" s="530"/>
      <c r="EXX37" s="530"/>
      <c r="EXY37" s="530"/>
      <c r="EXZ37" s="530"/>
      <c r="EYA37" s="530"/>
      <c r="EYB37" s="530"/>
      <c r="EYC37" s="530"/>
      <c r="EYD37" s="530"/>
      <c r="EYE37" s="530"/>
      <c r="EYF37" s="530"/>
      <c r="EYG37" s="530"/>
      <c r="EYH37" s="530"/>
      <c r="EYI37" s="530"/>
      <c r="EYJ37" s="530"/>
      <c r="EYK37" s="530"/>
      <c r="EYL37" s="530"/>
      <c r="EYM37" s="530"/>
      <c r="EYN37" s="530"/>
      <c r="EYO37" s="530"/>
      <c r="EYP37" s="530"/>
      <c r="EYQ37" s="530"/>
      <c r="EYR37" s="530"/>
      <c r="EYS37" s="530"/>
      <c r="EYT37" s="530"/>
      <c r="EYU37" s="530"/>
      <c r="EYV37" s="530"/>
      <c r="EYW37" s="530"/>
      <c r="EYX37" s="530"/>
      <c r="EYY37" s="530"/>
      <c r="EYZ37" s="530"/>
      <c r="EZA37" s="530"/>
      <c r="EZB37" s="530"/>
      <c r="EZC37" s="530"/>
      <c r="EZD37" s="530"/>
      <c r="EZE37" s="530"/>
      <c r="EZF37" s="530"/>
      <c r="EZG37" s="530"/>
      <c r="EZH37" s="530"/>
      <c r="EZI37" s="530"/>
      <c r="EZJ37" s="530"/>
      <c r="EZK37" s="530"/>
      <c r="EZL37" s="530"/>
      <c r="EZM37" s="530"/>
      <c r="EZN37" s="530"/>
      <c r="EZO37" s="530"/>
      <c r="EZP37" s="530"/>
      <c r="EZQ37" s="530"/>
      <c r="EZR37" s="530"/>
      <c r="EZS37" s="530"/>
      <c r="EZT37" s="530"/>
      <c r="EZU37" s="530"/>
      <c r="EZV37" s="530"/>
      <c r="EZW37" s="530"/>
      <c r="EZX37" s="530"/>
      <c r="EZY37" s="530"/>
      <c r="EZZ37" s="530"/>
      <c r="FAA37" s="530"/>
      <c r="FAB37" s="530"/>
      <c r="FAC37" s="530"/>
      <c r="FAD37" s="530"/>
      <c r="FAE37" s="530"/>
      <c r="FAF37" s="530"/>
      <c r="FAG37" s="530"/>
      <c r="FAH37" s="530"/>
      <c r="FAI37" s="530"/>
      <c r="FAJ37" s="530"/>
      <c r="FAK37" s="530"/>
      <c r="FAL37" s="530"/>
      <c r="FAM37" s="530"/>
      <c r="FAN37" s="530"/>
      <c r="FAO37" s="530"/>
      <c r="FAP37" s="530"/>
      <c r="FAQ37" s="530"/>
      <c r="FAR37" s="530"/>
      <c r="FAS37" s="530"/>
      <c r="FAT37" s="530"/>
      <c r="FAU37" s="530"/>
      <c r="FAV37" s="530"/>
      <c r="FAW37" s="530"/>
      <c r="FAX37" s="530"/>
      <c r="FAY37" s="530"/>
      <c r="FAZ37" s="530"/>
      <c r="FBA37" s="530"/>
      <c r="FBB37" s="530"/>
      <c r="FBC37" s="530"/>
      <c r="FBD37" s="530"/>
      <c r="FBE37" s="530"/>
      <c r="FBF37" s="530"/>
      <c r="FBG37" s="530"/>
      <c r="FBH37" s="530"/>
      <c r="FBI37" s="530"/>
      <c r="FBJ37" s="530"/>
      <c r="FBK37" s="530"/>
      <c r="FBL37" s="530"/>
      <c r="FBM37" s="530"/>
      <c r="FBN37" s="530"/>
      <c r="FBO37" s="530"/>
      <c r="FBP37" s="530"/>
      <c r="FBQ37" s="530"/>
      <c r="FBR37" s="530"/>
      <c r="FBS37" s="530"/>
      <c r="FBT37" s="530"/>
      <c r="FBU37" s="530"/>
      <c r="FBV37" s="530"/>
      <c r="FBW37" s="530"/>
      <c r="FBX37" s="530"/>
      <c r="FBY37" s="530"/>
      <c r="FBZ37" s="530"/>
      <c r="FCA37" s="530"/>
      <c r="FCB37" s="530"/>
      <c r="FCC37" s="530"/>
      <c r="FCD37" s="530"/>
      <c r="FCE37" s="530"/>
      <c r="FCF37" s="530"/>
      <c r="FCG37" s="530"/>
      <c r="FCH37" s="530"/>
      <c r="FCI37" s="530"/>
      <c r="FCJ37" s="530"/>
      <c r="FCK37" s="530"/>
      <c r="FCL37" s="530"/>
      <c r="FCM37" s="530"/>
      <c r="FCN37" s="530"/>
      <c r="FCO37" s="530"/>
      <c r="FCP37" s="530"/>
      <c r="FCQ37" s="530"/>
      <c r="FCR37" s="530"/>
      <c r="FCS37" s="530"/>
      <c r="FCT37" s="530"/>
      <c r="FCU37" s="530"/>
      <c r="FCV37" s="530"/>
      <c r="FCW37" s="530"/>
      <c r="FCX37" s="530"/>
      <c r="FCY37" s="530"/>
      <c r="FCZ37" s="530"/>
      <c r="FDA37" s="530"/>
      <c r="FDB37" s="530"/>
      <c r="FDC37" s="530"/>
      <c r="FDD37" s="530"/>
      <c r="FDE37" s="530"/>
      <c r="FDF37" s="530"/>
      <c r="FDG37" s="530"/>
      <c r="FDH37" s="530"/>
      <c r="FDI37" s="530"/>
      <c r="FDJ37" s="530"/>
      <c r="FDK37" s="530"/>
      <c r="FDL37" s="530"/>
      <c r="FDM37" s="530"/>
      <c r="FDN37" s="530"/>
      <c r="FDO37" s="530"/>
      <c r="FDP37" s="530"/>
      <c r="FDQ37" s="530"/>
      <c r="FDR37" s="530"/>
      <c r="FDS37" s="530"/>
      <c r="FDT37" s="530"/>
      <c r="FDU37" s="530"/>
      <c r="FDV37" s="530"/>
      <c r="FDW37" s="530"/>
      <c r="FDX37" s="530"/>
      <c r="FDY37" s="530"/>
      <c r="FDZ37" s="530"/>
      <c r="FEA37" s="530"/>
      <c r="FEB37" s="530"/>
      <c r="FEC37" s="530"/>
      <c r="FED37" s="530"/>
      <c r="FEE37" s="530"/>
      <c r="FEF37" s="530"/>
      <c r="FEG37" s="530"/>
      <c r="FEH37" s="530"/>
      <c r="FEI37" s="530"/>
      <c r="FEJ37" s="530"/>
      <c r="FEK37" s="530"/>
      <c r="FEL37" s="530"/>
      <c r="FEM37" s="530"/>
      <c r="FEN37" s="530"/>
      <c r="FEO37" s="530"/>
      <c r="FEP37" s="530"/>
      <c r="FEQ37" s="530"/>
      <c r="FER37" s="530"/>
      <c r="FES37" s="530"/>
      <c r="FET37" s="530"/>
      <c r="FEU37" s="530"/>
      <c r="FEV37" s="530"/>
      <c r="FEW37" s="530"/>
      <c r="FEX37" s="530"/>
      <c r="FEY37" s="530"/>
      <c r="FEZ37" s="530"/>
      <c r="FFA37" s="530"/>
      <c r="FFB37" s="530"/>
      <c r="FFC37" s="530"/>
      <c r="FFD37" s="530"/>
      <c r="FFE37" s="530"/>
      <c r="FFF37" s="530"/>
      <c r="FFG37" s="530"/>
      <c r="FFH37" s="530"/>
      <c r="FFI37" s="530"/>
      <c r="FFJ37" s="530"/>
      <c r="FFK37" s="530"/>
      <c r="FFL37" s="530"/>
      <c r="FFM37" s="530"/>
      <c r="FFN37" s="530"/>
      <c r="FFO37" s="530"/>
      <c r="FFP37" s="530"/>
      <c r="FFQ37" s="530"/>
      <c r="FFR37" s="530"/>
      <c r="FFS37" s="530"/>
      <c r="FFT37" s="530"/>
      <c r="FFU37" s="530"/>
      <c r="FFV37" s="530"/>
      <c r="FFW37" s="530"/>
      <c r="FFX37" s="530"/>
      <c r="FFY37" s="530"/>
      <c r="FFZ37" s="530"/>
      <c r="FGA37" s="530"/>
      <c r="FGB37" s="530"/>
      <c r="FGC37" s="530"/>
      <c r="FGD37" s="530"/>
      <c r="FGE37" s="530"/>
      <c r="FGF37" s="530"/>
      <c r="FGG37" s="530"/>
      <c r="FGH37" s="530"/>
      <c r="FGI37" s="530"/>
      <c r="FGJ37" s="530"/>
      <c r="FGK37" s="530"/>
      <c r="FGL37" s="530"/>
      <c r="FGM37" s="530"/>
      <c r="FGN37" s="530"/>
      <c r="FGO37" s="530"/>
      <c r="FGP37" s="530"/>
      <c r="FGQ37" s="530"/>
      <c r="FGR37" s="530"/>
      <c r="FGS37" s="530"/>
      <c r="FGT37" s="530"/>
      <c r="FGU37" s="530"/>
      <c r="FGV37" s="530"/>
      <c r="FGW37" s="530"/>
      <c r="FGX37" s="530"/>
      <c r="FGY37" s="530"/>
      <c r="FGZ37" s="530"/>
      <c r="FHA37" s="530"/>
      <c r="FHB37" s="530"/>
      <c r="FHC37" s="530"/>
      <c r="FHD37" s="530"/>
      <c r="FHE37" s="530"/>
      <c r="FHF37" s="530"/>
      <c r="FHG37" s="530"/>
      <c r="FHH37" s="530"/>
      <c r="FHI37" s="530"/>
      <c r="FHJ37" s="530"/>
      <c r="FHK37" s="530"/>
      <c r="FHL37" s="530"/>
      <c r="FHM37" s="530"/>
      <c r="FHN37" s="530"/>
      <c r="FHO37" s="530"/>
      <c r="FHP37" s="530"/>
      <c r="FHQ37" s="530"/>
      <c r="FHR37" s="530"/>
      <c r="FHS37" s="530"/>
      <c r="FHT37" s="530"/>
      <c r="FHU37" s="530"/>
      <c r="FHV37" s="530"/>
      <c r="FHW37" s="530"/>
      <c r="FHX37" s="530"/>
      <c r="FHY37" s="530"/>
      <c r="FHZ37" s="530"/>
      <c r="FIA37" s="530"/>
      <c r="FIB37" s="530"/>
      <c r="FIC37" s="530"/>
      <c r="FID37" s="530"/>
      <c r="FIE37" s="530"/>
      <c r="FIF37" s="530"/>
      <c r="FIG37" s="530"/>
      <c r="FIH37" s="530"/>
      <c r="FII37" s="530"/>
      <c r="FIJ37" s="530"/>
      <c r="FIK37" s="530"/>
      <c r="FIL37" s="530"/>
      <c r="FIM37" s="530"/>
      <c r="FIN37" s="530"/>
      <c r="FIO37" s="530"/>
      <c r="FIP37" s="530"/>
      <c r="FIQ37" s="530"/>
      <c r="FIR37" s="530"/>
      <c r="FIS37" s="530"/>
      <c r="FIT37" s="530"/>
      <c r="FIU37" s="530"/>
      <c r="FIV37" s="530"/>
      <c r="FIW37" s="530"/>
      <c r="FIX37" s="530"/>
      <c r="FIY37" s="530"/>
      <c r="FIZ37" s="530"/>
      <c r="FJA37" s="530"/>
      <c r="FJB37" s="530"/>
      <c r="FJC37" s="530"/>
      <c r="FJD37" s="530"/>
      <c r="FJE37" s="530"/>
      <c r="FJF37" s="530"/>
      <c r="FJG37" s="530"/>
      <c r="FJH37" s="530"/>
      <c r="FJI37" s="530"/>
      <c r="FJJ37" s="530"/>
      <c r="FJK37" s="530"/>
      <c r="FJL37" s="530"/>
      <c r="FJM37" s="530"/>
      <c r="FJN37" s="530"/>
      <c r="FJO37" s="530"/>
      <c r="FJP37" s="530"/>
      <c r="FJQ37" s="530"/>
      <c r="FJR37" s="530"/>
      <c r="FJS37" s="530"/>
      <c r="FJT37" s="530"/>
      <c r="FJU37" s="530"/>
      <c r="FJV37" s="530"/>
      <c r="FJW37" s="530"/>
      <c r="FJX37" s="530"/>
      <c r="FJY37" s="530"/>
      <c r="FJZ37" s="530"/>
      <c r="FKA37" s="530"/>
      <c r="FKB37" s="530"/>
      <c r="FKC37" s="530"/>
      <c r="FKD37" s="530"/>
      <c r="FKE37" s="530"/>
      <c r="FKF37" s="530"/>
      <c r="FKG37" s="530"/>
      <c r="FKH37" s="530"/>
      <c r="FKI37" s="530"/>
      <c r="FKJ37" s="530"/>
      <c r="FKK37" s="530"/>
      <c r="FKL37" s="530"/>
      <c r="FKM37" s="530"/>
      <c r="FKN37" s="530"/>
      <c r="FKO37" s="530"/>
      <c r="FKP37" s="530"/>
      <c r="FKQ37" s="530"/>
      <c r="FKR37" s="530"/>
      <c r="FKS37" s="530"/>
      <c r="FKT37" s="530"/>
      <c r="FKU37" s="530"/>
      <c r="FKV37" s="530"/>
      <c r="FKW37" s="530"/>
      <c r="FKX37" s="530"/>
      <c r="FKY37" s="530"/>
      <c r="FKZ37" s="530"/>
      <c r="FLA37" s="530"/>
      <c r="FLB37" s="530"/>
      <c r="FLC37" s="530"/>
      <c r="FLD37" s="530"/>
      <c r="FLE37" s="530"/>
      <c r="FLF37" s="530"/>
      <c r="FLG37" s="530"/>
      <c r="FLH37" s="530"/>
      <c r="FLI37" s="530"/>
      <c r="FLJ37" s="530"/>
      <c r="FLK37" s="530"/>
      <c r="FLL37" s="530"/>
      <c r="FLM37" s="530"/>
      <c r="FLN37" s="530"/>
      <c r="FLO37" s="530"/>
      <c r="FLP37" s="530"/>
      <c r="FLQ37" s="530"/>
      <c r="FLR37" s="530"/>
      <c r="FLS37" s="530"/>
      <c r="FLT37" s="530"/>
      <c r="FLU37" s="530"/>
      <c r="FLV37" s="530"/>
      <c r="FLW37" s="530"/>
      <c r="FLX37" s="530"/>
      <c r="FLY37" s="530"/>
      <c r="FLZ37" s="530"/>
      <c r="FMA37" s="530"/>
      <c r="FMB37" s="530"/>
      <c r="FMC37" s="530"/>
      <c r="FMD37" s="530"/>
      <c r="FME37" s="530"/>
      <c r="FMF37" s="530"/>
      <c r="FMG37" s="530"/>
      <c r="FMH37" s="530"/>
      <c r="FMI37" s="530"/>
      <c r="FMJ37" s="530"/>
      <c r="FMK37" s="530"/>
      <c r="FML37" s="530"/>
      <c r="FMM37" s="530"/>
      <c r="FMN37" s="530"/>
      <c r="FMO37" s="530"/>
      <c r="FMP37" s="530"/>
      <c r="FMQ37" s="530"/>
      <c r="FMR37" s="530"/>
      <c r="FMS37" s="530"/>
      <c r="FMT37" s="530"/>
      <c r="FMU37" s="530"/>
      <c r="FMV37" s="530"/>
      <c r="FMW37" s="530"/>
      <c r="FMX37" s="530"/>
      <c r="FMY37" s="530"/>
      <c r="FMZ37" s="530"/>
      <c r="FNA37" s="530"/>
      <c r="FNB37" s="530"/>
      <c r="FNC37" s="530"/>
      <c r="FND37" s="530"/>
      <c r="FNE37" s="530"/>
      <c r="FNF37" s="530"/>
      <c r="FNG37" s="530"/>
      <c r="FNH37" s="530"/>
      <c r="FNI37" s="530"/>
      <c r="FNJ37" s="530"/>
      <c r="FNK37" s="530"/>
      <c r="FNL37" s="530"/>
      <c r="FNM37" s="530"/>
      <c r="FNN37" s="530"/>
      <c r="FNO37" s="530"/>
      <c r="FNP37" s="530"/>
      <c r="FNQ37" s="530"/>
      <c r="FNR37" s="530"/>
      <c r="FNS37" s="530"/>
      <c r="FNT37" s="530"/>
      <c r="FNU37" s="530"/>
      <c r="FNV37" s="530"/>
      <c r="FNW37" s="530"/>
      <c r="FNX37" s="530"/>
      <c r="FNY37" s="530"/>
      <c r="FNZ37" s="530"/>
      <c r="FOA37" s="530"/>
      <c r="FOB37" s="530"/>
      <c r="FOC37" s="530"/>
      <c r="FOD37" s="530"/>
      <c r="FOE37" s="530"/>
      <c r="FOF37" s="530"/>
      <c r="FOG37" s="530"/>
      <c r="FOH37" s="530"/>
      <c r="FOI37" s="530"/>
      <c r="FOJ37" s="530"/>
      <c r="FOK37" s="530"/>
      <c r="FOL37" s="530"/>
      <c r="FOM37" s="530"/>
      <c r="FON37" s="530"/>
      <c r="FOO37" s="530"/>
      <c r="FOP37" s="530"/>
      <c r="FOQ37" s="530"/>
      <c r="FOR37" s="530"/>
      <c r="FOS37" s="530"/>
      <c r="FOT37" s="530"/>
      <c r="FOU37" s="530"/>
      <c r="FOV37" s="530"/>
      <c r="FOW37" s="530"/>
      <c r="FOX37" s="530"/>
      <c r="FOY37" s="530"/>
      <c r="FOZ37" s="530"/>
      <c r="FPA37" s="530"/>
      <c r="FPB37" s="530"/>
      <c r="FPC37" s="530"/>
      <c r="FPD37" s="530"/>
      <c r="FPE37" s="530"/>
      <c r="FPF37" s="530"/>
      <c r="FPG37" s="530"/>
      <c r="FPH37" s="530"/>
      <c r="FPI37" s="530"/>
      <c r="FPJ37" s="530"/>
      <c r="FPK37" s="530"/>
      <c r="FPL37" s="530"/>
      <c r="FPM37" s="530"/>
      <c r="FPN37" s="530"/>
      <c r="FPO37" s="530"/>
      <c r="FPP37" s="530"/>
      <c r="FPQ37" s="530"/>
      <c r="FPR37" s="530"/>
      <c r="FPS37" s="530"/>
      <c r="FPT37" s="530"/>
      <c r="FPU37" s="530"/>
      <c r="FPV37" s="530"/>
      <c r="FPW37" s="530"/>
      <c r="FPX37" s="530"/>
      <c r="FPY37" s="530"/>
      <c r="FPZ37" s="530"/>
      <c r="FQA37" s="530"/>
      <c r="FQB37" s="530"/>
      <c r="FQC37" s="530"/>
      <c r="FQD37" s="530"/>
      <c r="FQE37" s="530"/>
      <c r="FQF37" s="530"/>
      <c r="FQG37" s="530"/>
      <c r="FQH37" s="530"/>
      <c r="FQI37" s="530"/>
      <c r="FQJ37" s="530"/>
      <c r="FQK37" s="530"/>
      <c r="FQL37" s="530"/>
      <c r="FQM37" s="530"/>
      <c r="FQN37" s="530"/>
      <c r="FQO37" s="530"/>
      <c r="FQP37" s="530"/>
      <c r="FQQ37" s="530"/>
      <c r="FQR37" s="530"/>
      <c r="FQS37" s="530"/>
      <c r="FQT37" s="530"/>
      <c r="FQU37" s="530"/>
      <c r="FQV37" s="530"/>
      <c r="FQW37" s="530"/>
      <c r="FQX37" s="530"/>
      <c r="FQY37" s="530"/>
      <c r="FQZ37" s="530"/>
      <c r="FRA37" s="530"/>
      <c r="FRB37" s="530"/>
      <c r="FRC37" s="530"/>
      <c r="FRD37" s="530"/>
      <c r="FRE37" s="530"/>
      <c r="FRF37" s="530"/>
      <c r="FRG37" s="530"/>
      <c r="FRH37" s="530"/>
      <c r="FRI37" s="530"/>
      <c r="FRJ37" s="530"/>
      <c r="FRK37" s="530"/>
      <c r="FRL37" s="530"/>
      <c r="FRM37" s="530"/>
      <c r="FRN37" s="530"/>
      <c r="FRO37" s="530"/>
      <c r="FRP37" s="530"/>
      <c r="FRQ37" s="530"/>
      <c r="FRR37" s="530"/>
      <c r="FRS37" s="530"/>
      <c r="FRT37" s="530"/>
      <c r="FRU37" s="530"/>
      <c r="FRV37" s="530"/>
      <c r="FRW37" s="530"/>
      <c r="FRX37" s="530"/>
      <c r="FRY37" s="530"/>
      <c r="FRZ37" s="530"/>
      <c r="FSA37" s="530"/>
      <c r="FSB37" s="530"/>
      <c r="FSC37" s="530"/>
      <c r="FSD37" s="530"/>
      <c r="FSE37" s="530"/>
      <c r="FSF37" s="530"/>
      <c r="FSG37" s="530"/>
      <c r="FSH37" s="530"/>
      <c r="FSI37" s="530"/>
      <c r="FSJ37" s="530"/>
      <c r="FSK37" s="530"/>
      <c r="FSL37" s="530"/>
      <c r="FSM37" s="530"/>
      <c r="FSN37" s="530"/>
      <c r="FSO37" s="530"/>
      <c r="FSP37" s="530"/>
      <c r="FSQ37" s="530"/>
      <c r="FSR37" s="530"/>
      <c r="FSS37" s="530"/>
      <c r="FST37" s="530"/>
      <c r="FSU37" s="530"/>
      <c r="FSV37" s="530"/>
      <c r="FSW37" s="530"/>
      <c r="FSX37" s="530"/>
      <c r="FSY37" s="530"/>
      <c r="FSZ37" s="530"/>
      <c r="FTA37" s="530"/>
      <c r="FTB37" s="530"/>
      <c r="FTC37" s="530"/>
      <c r="FTD37" s="530"/>
      <c r="FTE37" s="530"/>
      <c r="FTF37" s="530"/>
      <c r="FTG37" s="530"/>
      <c r="FTH37" s="530"/>
      <c r="FTI37" s="530"/>
      <c r="FTJ37" s="530"/>
      <c r="FTK37" s="530"/>
      <c r="FTL37" s="530"/>
      <c r="FTM37" s="530"/>
      <c r="FTN37" s="530"/>
      <c r="FTO37" s="530"/>
      <c r="FTP37" s="530"/>
      <c r="FTQ37" s="530"/>
      <c r="FTR37" s="530"/>
      <c r="FTS37" s="530"/>
      <c r="FTT37" s="530"/>
      <c r="FTU37" s="530"/>
      <c r="FTV37" s="530"/>
      <c r="FTW37" s="530"/>
      <c r="FTX37" s="530"/>
      <c r="FTY37" s="530"/>
      <c r="FTZ37" s="530"/>
      <c r="FUA37" s="530"/>
      <c r="FUB37" s="530"/>
      <c r="FUC37" s="530"/>
      <c r="FUD37" s="530"/>
      <c r="FUE37" s="530"/>
      <c r="FUF37" s="530"/>
      <c r="FUG37" s="530"/>
      <c r="FUH37" s="530"/>
      <c r="FUI37" s="530"/>
      <c r="FUJ37" s="530"/>
      <c r="FUK37" s="530"/>
      <c r="FUL37" s="530"/>
      <c r="FUM37" s="530"/>
      <c r="FUN37" s="530"/>
      <c r="FUO37" s="530"/>
      <c r="FUP37" s="530"/>
      <c r="FUQ37" s="530"/>
      <c r="FUR37" s="530"/>
      <c r="FUS37" s="530"/>
      <c r="FUT37" s="530"/>
      <c r="FUU37" s="530"/>
      <c r="FUV37" s="530"/>
      <c r="FUW37" s="530"/>
      <c r="FUX37" s="530"/>
      <c r="FUY37" s="530"/>
      <c r="FUZ37" s="530"/>
      <c r="FVA37" s="530"/>
      <c r="FVB37" s="530"/>
      <c r="FVC37" s="530"/>
      <c r="FVD37" s="530"/>
      <c r="FVE37" s="530"/>
      <c r="FVF37" s="530"/>
      <c r="FVG37" s="530"/>
      <c r="FVH37" s="530"/>
      <c r="FVI37" s="530"/>
      <c r="FVJ37" s="530"/>
      <c r="FVK37" s="530"/>
      <c r="FVL37" s="530"/>
      <c r="FVM37" s="530"/>
      <c r="FVN37" s="530"/>
      <c r="FVO37" s="530"/>
      <c r="FVP37" s="530"/>
      <c r="FVQ37" s="530"/>
      <c r="FVR37" s="530"/>
      <c r="FVS37" s="530"/>
      <c r="FVT37" s="530"/>
      <c r="FVU37" s="530"/>
      <c r="FVV37" s="530"/>
      <c r="FVW37" s="530"/>
      <c r="FVX37" s="530"/>
      <c r="FVY37" s="530"/>
      <c r="FVZ37" s="530"/>
      <c r="FWA37" s="530"/>
      <c r="FWB37" s="530"/>
      <c r="FWC37" s="530"/>
      <c r="FWD37" s="530"/>
      <c r="FWE37" s="530"/>
      <c r="FWF37" s="530"/>
      <c r="FWG37" s="530"/>
      <c r="FWH37" s="530"/>
      <c r="FWI37" s="530"/>
      <c r="FWJ37" s="530"/>
      <c r="FWK37" s="530"/>
      <c r="FWL37" s="530"/>
      <c r="FWM37" s="530"/>
      <c r="FWN37" s="530"/>
      <c r="FWO37" s="530"/>
      <c r="FWP37" s="530"/>
      <c r="FWQ37" s="530"/>
      <c r="FWR37" s="530"/>
      <c r="FWS37" s="530"/>
      <c r="FWT37" s="530"/>
      <c r="FWU37" s="530"/>
      <c r="FWV37" s="530"/>
      <c r="FWW37" s="530"/>
      <c r="FWX37" s="530"/>
      <c r="FWY37" s="530"/>
      <c r="FWZ37" s="530"/>
      <c r="FXA37" s="530"/>
      <c r="FXB37" s="530"/>
      <c r="FXC37" s="530"/>
      <c r="FXD37" s="530"/>
      <c r="FXE37" s="530"/>
      <c r="FXF37" s="530"/>
      <c r="FXG37" s="530"/>
      <c r="FXH37" s="530"/>
      <c r="FXI37" s="530"/>
      <c r="FXJ37" s="530"/>
      <c r="FXK37" s="530"/>
      <c r="FXL37" s="530"/>
      <c r="FXM37" s="530"/>
      <c r="FXN37" s="530"/>
      <c r="FXO37" s="530"/>
      <c r="FXP37" s="530"/>
      <c r="FXQ37" s="530"/>
      <c r="FXR37" s="530"/>
      <c r="FXS37" s="530"/>
      <c r="FXT37" s="530"/>
      <c r="FXU37" s="530"/>
      <c r="FXV37" s="530"/>
      <c r="FXW37" s="530"/>
      <c r="FXX37" s="530"/>
      <c r="FXY37" s="530"/>
      <c r="FXZ37" s="530"/>
      <c r="FYA37" s="530"/>
      <c r="FYB37" s="530"/>
      <c r="FYC37" s="530"/>
      <c r="FYD37" s="530"/>
      <c r="FYE37" s="530"/>
      <c r="FYF37" s="530"/>
      <c r="FYG37" s="530"/>
      <c r="FYH37" s="530"/>
      <c r="FYI37" s="530"/>
      <c r="FYJ37" s="530"/>
      <c r="FYK37" s="530"/>
      <c r="FYL37" s="530"/>
      <c r="FYM37" s="530"/>
      <c r="FYN37" s="530"/>
      <c r="FYO37" s="530"/>
      <c r="FYP37" s="530"/>
      <c r="FYQ37" s="530"/>
      <c r="FYR37" s="530"/>
      <c r="FYS37" s="530"/>
      <c r="FYT37" s="530"/>
      <c r="FYU37" s="530"/>
      <c r="FYV37" s="530"/>
      <c r="FYW37" s="530"/>
      <c r="FYX37" s="530"/>
      <c r="FYY37" s="530"/>
      <c r="FYZ37" s="530"/>
      <c r="FZA37" s="530"/>
      <c r="FZB37" s="530"/>
      <c r="FZC37" s="530"/>
      <c r="FZD37" s="530"/>
      <c r="FZE37" s="530"/>
      <c r="FZF37" s="530"/>
      <c r="FZG37" s="530"/>
      <c r="FZH37" s="530"/>
      <c r="FZI37" s="530"/>
      <c r="FZJ37" s="530"/>
      <c r="FZK37" s="530"/>
      <c r="FZL37" s="530"/>
      <c r="FZM37" s="530"/>
      <c r="FZN37" s="530"/>
      <c r="FZO37" s="530"/>
      <c r="FZP37" s="530"/>
      <c r="FZQ37" s="530"/>
      <c r="FZR37" s="530"/>
      <c r="FZS37" s="530"/>
      <c r="FZT37" s="530"/>
      <c r="FZU37" s="530"/>
      <c r="FZV37" s="530"/>
      <c r="FZW37" s="530"/>
      <c r="FZX37" s="530"/>
      <c r="FZY37" s="530"/>
      <c r="FZZ37" s="530"/>
      <c r="GAA37" s="530"/>
      <c r="GAB37" s="530"/>
      <c r="GAC37" s="530"/>
      <c r="GAD37" s="530"/>
      <c r="GAE37" s="530"/>
      <c r="GAF37" s="530"/>
      <c r="GAG37" s="530"/>
      <c r="GAH37" s="530"/>
      <c r="GAI37" s="530"/>
      <c r="GAJ37" s="530"/>
      <c r="GAK37" s="530"/>
      <c r="GAL37" s="530"/>
      <c r="GAM37" s="530"/>
      <c r="GAN37" s="530"/>
      <c r="GAO37" s="530"/>
      <c r="GAP37" s="530"/>
      <c r="GAQ37" s="530"/>
      <c r="GAR37" s="530"/>
      <c r="GAS37" s="530"/>
      <c r="GAT37" s="530"/>
      <c r="GAU37" s="530"/>
      <c r="GAV37" s="530"/>
      <c r="GAW37" s="530"/>
      <c r="GAX37" s="530"/>
      <c r="GAY37" s="530"/>
      <c r="GAZ37" s="530"/>
      <c r="GBA37" s="530"/>
      <c r="GBB37" s="530"/>
      <c r="GBC37" s="530"/>
      <c r="GBD37" s="530"/>
      <c r="GBE37" s="530"/>
      <c r="GBF37" s="530"/>
      <c r="GBG37" s="530"/>
      <c r="GBH37" s="530"/>
      <c r="GBI37" s="530"/>
      <c r="GBJ37" s="530"/>
      <c r="GBK37" s="530"/>
      <c r="GBL37" s="530"/>
      <c r="GBM37" s="530"/>
      <c r="GBN37" s="530"/>
      <c r="GBO37" s="530"/>
      <c r="GBP37" s="530"/>
      <c r="GBQ37" s="530"/>
      <c r="GBR37" s="530"/>
      <c r="GBS37" s="530"/>
      <c r="GBT37" s="530"/>
      <c r="GBU37" s="530"/>
      <c r="GBV37" s="530"/>
      <c r="GBW37" s="530"/>
      <c r="GBX37" s="530"/>
      <c r="GBY37" s="530"/>
      <c r="GBZ37" s="530"/>
      <c r="GCA37" s="530"/>
      <c r="GCB37" s="530"/>
      <c r="GCC37" s="530"/>
      <c r="GCD37" s="530"/>
      <c r="GCE37" s="530"/>
      <c r="GCF37" s="530"/>
      <c r="GCG37" s="530"/>
      <c r="GCH37" s="530"/>
      <c r="GCI37" s="530"/>
      <c r="GCJ37" s="530"/>
      <c r="GCK37" s="530"/>
      <c r="GCL37" s="530"/>
      <c r="GCM37" s="530"/>
      <c r="GCN37" s="530"/>
      <c r="GCO37" s="530"/>
      <c r="GCP37" s="530"/>
      <c r="GCQ37" s="530"/>
      <c r="GCR37" s="530"/>
      <c r="GCS37" s="530"/>
      <c r="GCT37" s="530"/>
      <c r="GCU37" s="530"/>
      <c r="GCV37" s="530"/>
      <c r="GCW37" s="530"/>
      <c r="GCX37" s="530"/>
      <c r="GCY37" s="530"/>
      <c r="GCZ37" s="530"/>
      <c r="GDA37" s="530"/>
      <c r="GDB37" s="530"/>
      <c r="GDC37" s="530"/>
      <c r="GDD37" s="530"/>
      <c r="GDE37" s="530"/>
      <c r="GDF37" s="530"/>
      <c r="GDG37" s="530"/>
      <c r="GDH37" s="530"/>
      <c r="GDI37" s="530"/>
      <c r="GDJ37" s="530"/>
      <c r="GDK37" s="530"/>
      <c r="GDL37" s="530"/>
      <c r="GDM37" s="530"/>
      <c r="GDN37" s="530"/>
      <c r="GDO37" s="530"/>
      <c r="GDP37" s="530"/>
      <c r="GDQ37" s="530"/>
      <c r="GDR37" s="530"/>
      <c r="GDS37" s="530"/>
      <c r="GDT37" s="530"/>
      <c r="GDU37" s="530"/>
      <c r="GDV37" s="530"/>
      <c r="GDW37" s="530"/>
      <c r="GDX37" s="530"/>
      <c r="GDY37" s="530"/>
      <c r="GDZ37" s="530"/>
      <c r="GEA37" s="530"/>
      <c r="GEB37" s="530"/>
      <c r="GEC37" s="530"/>
      <c r="GED37" s="530"/>
      <c r="GEE37" s="530"/>
      <c r="GEF37" s="530"/>
      <c r="GEG37" s="530"/>
      <c r="GEH37" s="530"/>
      <c r="GEI37" s="530"/>
      <c r="GEJ37" s="530"/>
      <c r="GEK37" s="530"/>
      <c r="GEL37" s="530"/>
      <c r="GEM37" s="530"/>
      <c r="GEN37" s="530"/>
      <c r="GEO37" s="530"/>
      <c r="GEP37" s="530"/>
      <c r="GEQ37" s="530"/>
      <c r="GER37" s="530"/>
      <c r="GES37" s="530"/>
      <c r="GET37" s="530"/>
      <c r="GEU37" s="530"/>
      <c r="GEV37" s="530"/>
      <c r="GEW37" s="530"/>
      <c r="GEX37" s="530"/>
      <c r="GEY37" s="530"/>
      <c r="GEZ37" s="530"/>
      <c r="GFA37" s="530"/>
      <c r="GFB37" s="530"/>
      <c r="GFC37" s="530"/>
      <c r="GFD37" s="530"/>
      <c r="GFE37" s="530"/>
      <c r="GFF37" s="530"/>
      <c r="GFG37" s="530"/>
      <c r="GFH37" s="530"/>
      <c r="GFI37" s="530"/>
      <c r="GFJ37" s="530"/>
      <c r="GFK37" s="530"/>
      <c r="GFL37" s="530"/>
      <c r="GFM37" s="530"/>
      <c r="GFN37" s="530"/>
      <c r="GFO37" s="530"/>
      <c r="GFP37" s="530"/>
      <c r="GFQ37" s="530"/>
      <c r="GFR37" s="530"/>
      <c r="GFS37" s="530"/>
      <c r="GFT37" s="530"/>
      <c r="GFU37" s="530"/>
      <c r="GFV37" s="530"/>
      <c r="GFW37" s="530"/>
      <c r="GFX37" s="530"/>
      <c r="GFY37" s="530"/>
      <c r="GFZ37" s="530"/>
      <c r="GGA37" s="530"/>
      <c r="GGB37" s="530"/>
      <c r="GGC37" s="530"/>
      <c r="GGD37" s="530"/>
      <c r="GGE37" s="530"/>
      <c r="GGF37" s="530"/>
      <c r="GGG37" s="530"/>
      <c r="GGH37" s="530"/>
      <c r="GGI37" s="530"/>
      <c r="GGJ37" s="530"/>
      <c r="GGK37" s="530"/>
      <c r="GGL37" s="530"/>
      <c r="GGM37" s="530"/>
      <c r="GGN37" s="530"/>
      <c r="GGO37" s="530"/>
      <c r="GGP37" s="530"/>
      <c r="GGQ37" s="530"/>
      <c r="GGR37" s="530"/>
      <c r="GGS37" s="530"/>
      <c r="GGT37" s="530"/>
      <c r="GGU37" s="530"/>
      <c r="GGV37" s="530"/>
      <c r="GGW37" s="530"/>
      <c r="GGX37" s="530"/>
      <c r="GGY37" s="530"/>
      <c r="GGZ37" s="530"/>
      <c r="GHA37" s="530"/>
      <c r="GHB37" s="530"/>
      <c r="GHC37" s="530"/>
      <c r="GHD37" s="530"/>
      <c r="GHE37" s="530"/>
      <c r="GHF37" s="530"/>
      <c r="GHG37" s="530"/>
      <c r="GHH37" s="530"/>
      <c r="GHI37" s="530"/>
      <c r="GHJ37" s="530"/>
      <c r="GHK37" s="530"/>
      <c r="GHL37" s="530"/>
      <c r="GHM37" s="530"/>
      <c r="GHN37" s="530"/>
      <c r="GHO37" s="530"/>
      <c r="GHP37" s="530"/>
      <c r="GHQ37" s="530"/>
      <c r="GHR37" s="530"/>
      <c r="GHS37" s="530"/>
      <c r="GHT37" s="530"/>
      <c r="GHU37" s="530"/>
      <c r="GHV37" s="530"/>
      <c r="GHW37" s="530"/>
      <c r="GHX37" s="530"/>
      <c r="GHY37" s="530"/>
      <c r="GHZ37" s="530"/>
      <c r="GIA37" s="530"/>
      <c r="GIB37" s="530"/>
      <c r="GIC37" s="530"/>
      <c r="GID37" s="530"/>
      <c r="GIE37" s="530"/>
      <c r="GIF37" s="530"/>
      <c r="GIG37" s="530"/>
      <c r="GIH37" s="530"/>
      <c r="GII37" s="530"/>
      <c r="GIJ37" s="530"/>
      <c r="GIK37" s="530"/>
      <c r="GIL37" s="530"/>
      <c r="GIM37" s="530"/>
      <c r="GIN37" s="530"/>
      <c r="GIO37" s="530"/>
      <c r="GIP37" s="530"/>
      <c r="GIQ37" s="530"/>
      <c r="GIR37" s="530"/>
      <c r="GIS37" s="530"/>
      <c r="GIT37" s="530"/>
      <c r="GIU37" s="530"/>
      <c r="GIV37" s="530"/>
      <c r="GIW37" s="530"/>
      <c r="GIX37" s="530"/>
      <c r="GIY37" s="530"/>
      <c r="GIZ37" s="530"/>
      <c r="GJA37" s="530"/>
      <c r="GJB37" s="530"/>
      <c r="GJC37" s="530"/>
      <c r="GJD37" s="530"/>
      <c r="GJE37" s="530"/>
      <c r="GJF37" s="530"/>
      <c r="GJG37" s="530"/>
      <c r="GJH37" s="530"/>
      <c r="GJI37" s="530"/>
      <c r="GJJ37" s="530"/>
      <c r="GJK37" s="530"/>
      <c r="GJL37" s="530"/>
      <c r="GJM37" s="530"/>
      <c r="GJN37" s="530"/>
      <c r="GJO37" s="530"/>
      <c r="GJP37" s="530"/>
      <c r="GJQ37" s="530"/>
      <c r="GJR37" s="530"/>
      <c r="GJS37" s="530"/>
      <c r="GJT37" s="530"/>
      <c r="GJU37" s="530"/>
      <c r="GJV37" s="530"/>
      <c r="GJW37" s="530"/>
      <c r="GJX37" s="530"/>
      <c r="GJY37" s="530"/>
      <c r="GJZ37" s="530"/>
      <c r="GKA37" s="530"/>
      <c r="GKB37" s="530"/>
      <c r="GKC37" s="530"/>
      <c r="GKD37" s="530"/>
      <c r="GKE37" s="530"/>
      <c r="GKF37" s="530"/>
      <c r="GKG37" s="530"/>
      <c r="GKH37" s="530"/>
      <c r="GKI37" s="530"/>
      <c r="GKJ37" s="530"/>
      <c r="GKK37" s="530"/>
      <c r="GKL37" s="530"/>
      <c r="GKM37" s="530"/>
      <c r="GKN37" s="530"/>
      <c r="GKO37" s="530"/>
      <c r="GKP37" s="530"/>
      <c r="GKQ37" s="530"/>
      <c r="GKR37" s="530"/>
      <c r="GKS37" s="530"/>
      <c r="GKT37" s="530"/>
      <c r="GKU37" s="530"/>
      <c r="GKV37" s="530"/>
      <c r="GKW37" s="530"/>
      <c r="GKX37" s="530"/>
      <c r="GKY37" s="530"/>
      <c r="GKZ37" s="530"/>
      <c r="GLA37" s="530"/>
      <c r="GLB37" s="530"/>
      <c r="GLC37" s="530"/>
      <c r="GLD37" s="530"/>
      <c r="GLE37" s="530"/>
      <c r="GLF37" s="530"/>
      <c r="GLG37" s="530"/>
      <c r="GLH37" s="530"/>
      <c r="GLI37" s="530"/>
      <c r="GLJ37" s="530"/>
      <c r="GLK37" s="530"/>
      <c r="GLL37" s="530"/>
      <c r="GLM37" s="530"/>
      <c r="GLN37" s="530"/>
      <c r="GLO37" s="530"/>
      <c r="GLP37" s="530"/>
      <c r="GLQ37" s="530"/>
      <c r="GLR37" s="530"/>
      <c r="GLS37" s="530"/>
      <c r="GLT37" s="530"/>
      <c r="GLU37" s="530"/>
      <c r="GLV37" s="530"/>
      <c r="GLW37" s="530"/>
      <c r="GLX37" s="530"/>
      <c r="GLY37" s="530"/>
      <c r="GLZ37" s="530"/>
      <c r="GMA37" s="530"/>
      <c r="GMB37" s="530"/>
      <c r="GMC37" s="530"/>
      <c r="GMD37" s="530"/>
      <c r="GME37" s="530"/>
      <c r="GMF37" s="530"/>
      <c r="GMG37" s="530"/>
      <c r="GMH37" s="530"/>
      <c r="GMI37" s="530"/>
      <c r="GMJ37" s="530"/>
      <c r="GMK37" s="530"/>
      <c r="GML37" s="530"/>
      <c r="GMM37" s="530"/>
      <c r="GMN37" s="530"/>
      <c r="GMO37" s="530"/>
      <c r="GMP37" s="530"/>
      <c r="GMQ37" s="530"/>
      <c r="GMR37" s="530"/>
      <c r="GMS37" s="530"/>
      <c r="GMT37" s="530"/>
      <c r="GMU37" s="530"/>
      <c r="GMV37" s="530"/>
      <c r="GMW37" s="530"/>
      <c r="GMX37" s="530"/>
      <c r="GMY37" s="530"/>
      <c r="GMZ37" s="530"/>
      <c r="GNA37" s="530"/>
      <c r="GNB37" s="530"/>
      <c r="GNC37" s="530"/>
      <c r="GND37" s="530"/>
      <c r="GNE37" s="530"/>
      <c r="GNF37" s="530"/>
      <c r="GNG37" s="530"/>
      <c r="GNH37" s="530"/>
      <c r="GNI37" s="530"/>
      <c r="GNJ37" s="530"/>
      <c r="GNK37" s="530"/>
      <c r="GNL37" s="530"/>
      <c r="GNM37" s="530"/>
      <c r="GNN37" s="530"/>
      <c r="GNO37" s="530"/>
      <c r="GNP37" s="530"/>
      <c r="GNQ37" s="530"/>
      <c r="GNR37" s="530"/>
      <c r="GNS37" s="530"/>
      <c r="GNT37" s="530"/>
      <c r="GNU37" s="530"/>
      <c r="GNV37" s="530"/>
      <c r="GNW37" s="530"/>
      <c r="GNX37" s="530"/>
      <c r="GNY37" s="530"/>
      <c r="GNZ37" s="530"/>
      <c r="GOA37" s="530"/>
      <c r="GOB37" s="530"/>
      <c r="GOC37" s="530"/>
      <c r="GOD37" s="530"/>
      <c r="GOE37" s="530"/>
      <c r="GOF37" s="530"/>
      <c r="GOG37" s="530"/>
      <c r="GOH37" s="530"/>
      <c r="GOI37" s="530"/>
      <c r="GOJ37" s="530"/>
      <c r="GOK37" s="530"/>
      <c r="GOL37" s="530"/>
      <c r="GOM37" s="530"/>
      <c r="GON37" s="530"/>
      <c r="GOO37" s="530"/>
      <c r="GOP37" s="530"/>
      <c r="GOQ37" s="530"/>
      <c r="GOR37" s="530"/>
      <c r="GOS37" s="530"/>
      <c r="GOT37" s="530"/>
      <c r="GOU37" s="530"/>
      <c r="GOV37" s="530"/>
      <c r="GOW37" s="530"/>
      <c r="GOX37" s="530"/>
      <c r="GOY37" s="530"/>
      <c r="GOZ37" s="530"/>
      <c r="GPA37" s="530"/>
      <c r="GPB37" s="530"/>
      <c r="GPC37" s="530"/>
      <c r="GPD37" s="530"/>
      <c r="GPE37" s="530"/>
      <c r="GPF37" s="530"/>
      <c r="GPG37" s="530"/>
      <c r="GPH37" s="530"/>
      <c r="GPI37" s="530"/>
      <c r="GPJ37" s="530"/>
      <c r="GPK37" s="530"/>
      <c r="GPL37" s="530"/>
      <c r="GPM37" s="530"/>
      <c r="GPN37" s="530"/>
      <c r="GPO37" s="530"/>
      <c r="GPP37" s="530"/>
      <c r="GPQ37" s="530"/>
      <c r="GPR37" s="530"/>
      <c r="GPS37" s="530"/>
      <c r="GPT37" s="530"/>
      <c r="GPU37" s="530"/>
      <c r="GPV37" s="530"/>
      <c r="GPW37" s="530"/>
      <c r="GPX37" s="530"/>
      <c r="GPY37" s="530"/>
      <c r="GPZ37" s="530"/>
      <c r="GQA37" s="530"/>
      <c r="GQB37" s="530"/>
      <c r="GQC37" s="530"/>
      <c r="GQD37" s="530"/>
      <c r="GQE37" s="530"/>
      <c r="GQF37" s="530"/>
      <c r="GQG37" s="530"/>
      <c r="GQH37" s="530"/>
      <c r="GQI37" s="530"/>
      <c r="GQJ37" s="530"/>
      <c r="GQK37" s="530"/>
      <c r="GQL37" s="530"/>
      <c r="GQM37" s="530"/>
      <c r="GQN37" s="530"/>
      <c r="GQO37" s="530"/>
      <c r="GQP37" s="530"/>
      <c r="GQQ37" s="530"/>
      <c r="GQR37" s="530"/>
      <c r="GQS37" s="530"/>
      <c r="GQT37" s="530"/>
      <c r="GQU37" s="530"/>
      <c r="GQV37" s="530"/>
      <c r="GQW37" s="530"/>
      <c r="GQX37" s="530"/>
      <c r="GQY37" s="530"/>
      <c r="GQZ37" s="530"/>
      <c r="GRA37" s="530"/>
      <c r="GRB37" s="530"/>
      <c r="GRC37" s="530"/>
      <c r="GRD37" s="530"/>
      <c r="GRE37" s="530"/>
      <c r="GRF37" s="530"/>
      <c r="GRG37" s="530"/>
      <c r="GRH37" s="530"/>
      <c r="GRI37" s="530"/>
      <c r="GRJ37" s="530"/>
      <c r="GRK37" s="530"/>
      <c r="GRL37" s="530"/>
      <c r="GRM37" s="530"/>
      <c r="GRN37" s="530"/>
      <c r="GRO37" s="530"/>
      <c r="GRP37" s="530"/>
      <c r="GRQ37" s="530"/>
      <c r="GRR37" s="530"/>
      <c r="GRS37" s="530"/>
      <c r="GRT37" s="530"/>
      <c r="GRU37" s="530"/>
      <c r="GRV37" s="530"/>
      <c r="GRW37" s="530"/>
      <c r="GRX37" s="530"/>
      <c r="GRY37" s="530"/>
      <c r="GRZ37" s="530"/>
      <c r="GSA37" s="530"/>
      <c r="GSB37" s="530"/>
      <c r="GSC37" s="530"/>
      <c r="GSD37" s="530"/>
      <c r="GSE37" s="530"/>
      <c r="GSF37" s="530"/>
      <c r="GSG37" s="530"/>
      <c r="GSH37" s="530"/>
      <c r="GSI37" s="530"/>
      <c r="GSJ37" s="530"/>
      <c r="GSK37" s="530"/>
      <c r="GSL37" s="530"/>
      <c r="GSM37" s="530"/>
      <c r="GSN37" s="530"/>
      <c r="GSO37" s="530"/>
      <c r="GSP37" s="530"/>
      <c r="GSQ37" s="530"/>
      <c r="GSR37" s="530"/>
      <c r="GSS37" s="530"/>
      <c r="GST37" s="530"/>
      <c r="GSU37" s="530"/>
      <c r="GSV37" s="530"/>
      <c r="GSW37" s="530"/>
      <c r="GSX37" s="530"/>
      <c r="GSY37" s="530"/>
      <c r="GSZ37" s="530"/>
      <c r="GTA37" s="530"/>
      <c r="GTB37" s="530"/>
      <c r="GTC37" s="530"/>
      <c r="GTD37" s="530"/>
      <c r="GTE37" s="530"/>
      <c r="GTF37" s="530"/>
      <c r="GTG37" s="530"/>
      <c r="GTH37" s="530"/>
      <c r="GTI37" s="530"/>
      <c r="GTJ37" s="530"/>
      <c r="GTK37" s="530"/>
      <c r="GTL37" s="530"/>
      <c r="GTM37" s="530"/>
      <c r="GTN37" s="530"/>
      <c r="GTO37" s="530"/>
      <c r="GTP37" s="530"/>
      <c r="GTQ37" s="530"/>
      <c r="GTR37" s="530"/>
      <c r="GTS37" s="530"/>
      <c r="GTT37" s="530"/>
      <c r="GTU37" s="530"/>
      <c r="GTV37" s="530"/>
      <c r="GTW37" s="530"/>
      <c r="GTX37" s="530"/>
      <c r="GTY37" s="530"/>
      <c r="GTZ37" s="530"/>
      <c r="GUA37" s="530"/>
      <c r="GUB37" s="530"/>
      <c r="GUC37" s="530"/>
      <c r="GUD37" s="530"/>
      <c r="GUE37" s="530"/>
      <c r="GUF37" s="530"/>
      <c r="GUG37" s="530"/>
      <c r="GUH37" s="530"/>
      <c r="GUI37" s="530"/>
      <c r="GUJ37" s="530"/>
      <c r="GUK37" s="530"/>
      <c r="GUL37" s="530"/>
      <c r="GUM37" s="530"/>
      <c r="GUN37" s="530"/>
      <c r="GUO37" s="530"/>
      <c r="GUP37" s="530"/>
      <c r="GUQ37" s="530"/>
      <c r="GUR37" s="530"/>
      <c r="GUS37" s="530"/>
      <c r="GUT37" s="530"/>
      <c r="GUU37" s="530"/>
      <c r="GUV37" s="530"/>
      <c r="GUW37" s="530"/>
      <c r="GUX37" s="530"/>
      <c r="GUY37" s="530"/>
      <c r="GUZ37" s="530"/>
      <c r="GVA37" s="530"/>
      <c r="GVB37" s="530"/>
      <c r="GVC37" s="530"/>
      <c r="GVD37" s="530"/>
      <c r="GVE37" s="530"/>
      <c r="GVF37" s="530"/>
      <c r="GVG37" s="530"/>
      <c r="GVH37" s="530"/>
      <c r="GVI37" s="530"/>
      <c r="GVJ37" s="530"/>
      <c r="GVK37" s="530"/>
      <c r="GVL37" s="530"/>
      <c r="GVM37" s="530"/>
      <c r="GVN37" s="530"/>
      <c r="GVO37" s="530"/>
      <c r="GVP37" s="530"/>
      <c r="GVQ37" s="530"/>
      <c r="GVR37" s="530"/>
      <c r="GVS37" s="530"/>
      <c r="GVT37" s="530"/>
      <c r="GVU37" s="530"/>
      <c r="GVV37" s="530"/>
      <c r="GVW37" s="530"/>
      <c r="GVX37" s="530"/>
      <c r="GVY37" s="530"/>
      <c r="GVZ37" s="530"/>
      <c r="GWA37" s="530"/>
      <c r="GWB37" s="530"/>
      <c r="GWC37" s="530"/>
      <c r="GWD37" s="530"/>
      <c r="GWE37" s="530"/>
      <c r="GWF37" s="530"/>
      <c r="GWG37" s="530"/>
      <c r="GWH37" s="530"/>
      <c r="GWI37" s="530"/>
      <c r="GWJ37" s="530"/>
      <c r="GWK37" s="530"/>
      <c r="GWL37" s="530"/>
      <c r="GWM37" s="530"/>
      <c r="GWN37" s="530"/>
      <c r="GWO37" s="530"/>
      <c r="GWP37" s="530"/>
      <c r="GWQ37" s="530"/>
      <c r="GWR37" s="530"/>
      <c r="GWS37" s="530"/>
      <c r="GWT37" s="530"/>
      <c r="GWU37" s="530"/>
      <c r="GWV37" s="530"/>
      <c r="GWW37" s="530"/>
      <c r="GWX37" s="530"/>
      <c r="GWY37" s="530"/>
      <c r="GWZ37" s="530"/>
      <c r="GXA37" s="530"/>
      <c r="GXB37" s="530"/>
      <c r="GXC37" s="530"/>
      <c r="GXD37" s="530"/>
      <c r="GXE37" s="530"/>
      <c r="GXF37" s="530"/>
      <c r="GXG37" s="530"/>
      <c r="GXH37" s="530"/>
      <c r="GXI37" s="530"/>
      <c r="GXJ37" s="530"/>
      <c r="GXK37" s="530"/>
      <c r="GXL37" s="530"/>
      <c r="GXM37" s="530"/>
      <c r="GXN37" s="530"/>
      <c r="GXO37" s="530"/>
      <c r="GXP37" s="530"/>
      <c r="GXQ37" s="530"/>
      <c r="GXR37" s="530"/>
      <c r="GXS37" s="530"/>
      <c r="GXT37" s="530"/>
      <c r="GXU37" s="530"/>
      <c r="GXV37" s="530"/>
      <c r="GXW37" s="530"/>
      <c r="GXX37" s="530"/>
      <c r="GXY37" s="530"/>
      <c r="GXZ37" s="530"/>
      <c r="GYA37" s="530"/>
      <c r="GYB37" s="530"/>
      <c r="GYC37" s="530"/>
      <c r="GYD37" s="530"/>
      <c r="GYE37" s="530"/>
      <c r="GYF37" s="530"/>
      <c r="GYG37" s="530"/>
      <c r="GYH37" s="530"/>
      <c r="GYI37" s="530"/>
      <c r="GYJ37" s="530"/>
      <c r="GYK37" s="530"/>
      <c r="GYL37" s="530"/>
      <c r="GYM37" s="530"/>
      <c r="GYN37" s="530"/>
      <c r="GYO37" s="530"/>
      <c r="GYP37" s="530"/>
      <c r="GYQ37" s="530"/>
      <c r="GYR37" s="530"/>
      <c r="GYS37" s="530"/>
      <c r="GYT37" s="530"/>
      <c r="GYU37" s="530"/>
      <c r="GYV37" s="530"/>
      <c r="GYW37" s="530"/>
      <c r="GYX37" s="530"/>
      <c r="GYY37" s="530"/>
      <c r="GYZ37" s="530"/>
      <c r="GZA37" s="530"/>
      <c r="GZB37" s="530"/>
      <c r="GZC37" s="530"/>
      <c r="GZD37" s="530"/>
      <c r="GZE37" s="530"/>
      <c r="GZF37" s="530"/>
      <c r="GZG37" s="530"/>
      <c r="GZH37" s="530"/>
      <c r="GZI37" s="530"/>
      <c r="GZJ37" s="530"/>
      <c r="GZK37" s="530"/>
      <c r="GZL37" s="530"/>
      <c r="GZM37" s="530"/>
      <c r="GZN37" s="530"/>
      <c r="GZO37" s="530"/>
      <c r="GZP37" s="530"/>
      <c r="GZQ37" s="530"/>
      <c r="GZR37" s="530"/>
      <c r="GZS37" s="530"/>
      <c r="GZT37" s="530"/>
      <c r="GZU37" s="530"/>
      <c r="GZV37" s="530"/>
      <c r="GZW37" s="530"/>
      <c r="GZX37" s="530"/>
      <c r="GZY37" s="530"/>
      <c r="GZZ37" s="530"/>
      <c r="HAA37" s="530"/>
      <c r="HAB37" s="530"/>
      <c r="HAC37" s="530"/>
      <c r="HAD37" s="530"/>
      <c r="HAE37" s="530"/>
      <c r="HAF37" s="530"/>
      <c r="HAG37" s="530"/>
      <c r="HAH37" s="530"/>
      <c r="HAI37" s="530"/>
      <c r="HAJ37" s="530"/>
      <c r="HAK37" s="530"/>
      <c r="HAL37" s="530"/>
      <c r="HAM37" s="530"/>
      <c r="HAN37" s="530"/>
      <c r="HAO37" s="530"/>
      <c r="HAP37" s="530"/>
      <c r="HAQ37" s="530"/>
      <c r="HAR37" s="530"/>
      <c r="HAS37" s="530"/>
      <c r="HAT37" s="530"/>
      <c r="HAU37" s="530"/>
      <c r="HAV37" s="530"/>
      <c r="HAW37" s="530"/>
      <c r="HAX37" s="530"/>
      <c r="HAY37" s="530"/>
      <c r="HAZ37" s="530"/>
      <c r="HBA37" s="530"/>
      <c r="HBB37" s="530"/>
      <c r="HBC37" s="530"/>
      <c r="HBD37" s="530"/>
      <c r="HBE37" s="530"/>
      <c r="HBF37" s="530"/>
      <c r="HBG37" s="530"/>
      <c r="HBH37" s="530"/>
      <c r="HBI37" s="530"/>
      <c r="HBJ37" s="530"/>
      <c r="HBK37" s="530"/>
      <c r="HBL37" s="530"/>
      <c r="HBM37" s="530"/>
      <c r="HBN37" s="530"/>
      <c r="HBO37" s="530"/>
      <c r="HBP37" s="530"/>
      <c r="HBQ37" s="530"/>
      <c r="HBR37" s="530"/>
      <c r="HBS37" s="530"/>
      <c r="HBT37" s="530"/>
      <c r="HBU37" s="530"/>
      <c r="HBV37" s="530"/>
      <c r="HBW37" s="530"/>
      <c r="HBX37" s="530"/>
      <c r="HBY37" s="530"/>
      <c r="HBZ37" s="530"/>
      <c r="HCA37" s="530"/>
      <c r="HCB37" s="530"/>
      <c r="HCC37" s="530"/>
      <c r="HCD37" s="530"/>
      <c r="HCE37" s="530"/>
      <c r="HCF37" s="530"/>
      <c r="HCG37" s="530"/>
      <c r="HCH37" s="530"/>
      <c r="HCI37" s="530"/>
      <c r="HCJ37" s="530"/>
      <c r="HCK37" s="530"/>
      <c r="HCL37" s="530"/>
      <c r="HCM37" s="530"/>
      <c r="HCN37" s="530"/>
      <c r="HCO37" s="530"/>
      <c r="HCP37" s="530"/>
      <c r="HCQ37" s="530"/>
      <c r="HCR37" s="530"/>
      <c r="HCS37" s="530"/>
      <c r="HCT37" s="530"/>
      <c r="HCU37" s="530"/>
      <c r="HCV37" s="530"/>
      <c r="HCW37" s="530"/>
      <c r="HCX37" s="530"/>
      <c r="HCY37" s="530"/>
      <c r="HCZ37" s="530"/>
      <c r="HDA37" s="530"/>
      <c r="HDB37" s="530"/>
      <c r="HDC37" s="530"/>
      <c r="HDD37" s="530"/>
      <c r="HDE37" s="530"/>
      <c r="HDF37" s="530"/>
      <c r="HDG37" s="530"/>
      <c r="HDH37" s="530"/>
      <c r="HDI37" s="530"/>
      <c r="HDJ37" s="530"/>
      <c r="HDK37" s="530"/>
      <c r="HDL37" s="530"/>
      <c r="HDM37" s="530"/>
      <c r="HDN37" s="530"/>
      <c r="HDO37" s="530"/>
      <c r="HDP37" s="530"/>
      <c r="HDQ37" s="530"/>
      <c r="HDR37" s="530"/>
      <c r="HDS37" s="530"/>
      <c r="HDT37" s="530"/>
      <c r="HDU37" s="530"/>
      <c r="HDV37" s="530"/>
      <c r="HDW37" s="530"/>
      <c r="HDX37" s="530"/>
      <c r="HDY37" s="530"/>
      <c r="HDZ37" s="530"/>
      <c r="HEA37" s="530"/>
      <c r="HEB37" s="530"/>
      <c r="HEC37" s="530"/>
      <c r="HED37" s="530"/>
      <c r="HEE37" s="530"/>
      <c r="HEF37" s="530"/>
      <c r="HEG37" s="530"/>
      <c r="HEH37" s="530"/>
      <c r="HEI37" s="530"/>
      <c r="HEJ37" s="530"/>
      <c r="HEK37" s="530"/>
      <c r="HEL37" s="530"/>
      <c r="HEM37" s="530"/>
      <c r="HEN37" s="530"/>
      <c r="HEO37" s="530"/>
      <c r="HEP37" s="530"/>
      <c r="HEQ37" s="530"/>
      <c r="HER37" s="530"/>
      <c r="HES37" s="530"/>
      <c r="HET37" s="530"/>
      <c r="HEU37" s="530"/>
      <c r="HEV37" s="530"/>
      <c r="HEW37" s="530"/>
      <c r="HEX37" s="530"/>
      <c r="HEY37" s="530"/>
      <c r="HEZ37" s="530"/>
      <c r="HFA37" s="530"/>
      <c r="HFB37" s="530"/>
      <c r="HFC37" s="530"/>
      <c r="HFD37" s="530"/>
      <c r="HFE37" s="530"/>
      <c r="HFF37" s="530"/>
      <c r="HFG37" s="530"/>
      <c r="HFH37" s="530"/>
      <c r="HFI37" s="530"/>
      <c r="HFJ37" s="530"/>
      <c r="HFK37" s="530"/>
      <c r="HFL37" s="530"/>
      <c r="HFM37" s="530"/>
      <c r="HFN37" s="530"/>
      <c r="HFO37" s="530"/>
      <c r="HFP37" s="530"/>
      <c r="HFQ37" s="530"/>
      <c r="HFR37" s="530"/>
      <c r="HFS37" s="530"/>
      <c r="HFT37" s="530"/>
      <c r="HFU37" s="530"/>
      <c r="HFV37" s="530"/>
      <c r="HFW37" s="530"/>
      <c r="HFX37" s="530"/>
      <c r="HFY37" s="530"/>
      <c r="HFZ37" s="530"/>
      <c r="HGA37" s="530"/>
      <c r="HGB37" s="530"/>
      <c r="HGC37" s="530"/>
      <c r="HGD37" s="530"/>
      <c r="HGE37" s="530"/>
      <c r="HGF37" s="530"/>
      <c r="HGG37" s="530"/>
      <c r="HGH37" s="530"/>
      <c r="HGI37" s="530"/>
      <c r="HGJ37" s="530"/>
      <c r="HGK37" s="530"/>
      <c r="HGL37" s="530"/>
      <c r="HGM37" s="530"/>
      <c r="HGN37" s="530"/>
      <c r="HGO37" s="530"/>
      <c r="HGP37" s="530"/>
      <c r="HGQ37" s="530"/>
      <c r="HGR37" s="530"/>
      <c r="HGS37" s="530"/>
      <c r="HGT37" s="530"/>
      <c r="HGU37" s="530"/>
      <c r="HGV37" s="530"/>
      <c r="HGW37" s="530"/>
      <c r="HGX37" s="530"/>
      <c r="HGY37" s="530"/>
      <c r="HGZ37" s="530"/>
      <c r="HHA37" s="530"/>
      <c r="HHB37" s="530"/>
      <c r="HHC37" s="530"/>
      <c r="HHD37" s="530"/>
      <c r="HHE37" s="530"/>
      <c r="HHF37" s="530"/>
      <c r="HHG37" s="530"/>
      <c r="HHH37" s="530"/>
      <c r="HHI37" s="530"/>
      <c r="HHJ37" s="530"/>
      <c r="HHK37" s="530"/>
      <c r="HHL37" s="530"/>
      <c r="HHM37" s="530"/>
      <c r="HHN37" s="530"/>
      <c r="HHO37" s="530"/>
      <c r="HHP37" s="530"/>
      <c r="HHQ37" s="530"/>
      <c r="HHR37" s="530"/>
      <c r="HHS37" s="530"/>
      <c r="HHT37" s="530"/>
      <c r="HHU37" s="530"/>
      <c r="HHV37" s="530"/>
      <c r="HHW37" s="530"/>
      <c r="HHX37" s="530"/>
      <c r="HHY37" s="530"/>
      <c r="HHZ37" s="530"/>
      <c r="HIA37" s="530"/>
      <c r="HIB37" s="530"/>
      <c r="HIC37" s="530"/>
      <c r="HID37" s="530"/>
      <c r="HIE37" s="530"/>
      <c r="HIF37" s="530"/>
      <c r="HIG37" s="530"/>
      <c r="HIH37" s="530"/>
      <c r="HII37" s="530"/>
      <c r="HIJ37" s="530"/>
      <c r="HIK37" s="530"/>
      <c r="HIL37" s="530"/>
      <c r="HIM37" s="530"/>
      <c r="HIN37" s="530"/>
      <c r="HIO37" s="530"/>
      <c r="HIP37" s="530"/>
      <c r="HIQ37" s="530"/>
      <c r="HIR37" s="530"/>
      <c r="HIS37" s="530"/>
      <c r="HIT37" s="530"/>
      <c r="HIU37" s="530"/>
      <c r="HIV37" s="530"/>
      <c r="HIW37" s="530"/>
      <c r="HIX37" s="530"/>
      <c r="HIY37" s="530"/>
      <c r="HIZ37" s="530"/>
      <c r="HJA37" s="530"/>
      <c r="HJB37" s="530"/>
      <c r="HJC37" s="530"/>
      <c r="HJD37" s="530"/>
      <c r="HJE37" s="530"/>
      <c r="HJF37" s="530"/>
      <c r="HJG37" s="530"/>
      <c r="HJH37" s="530"/>
      <c r="HJI37" s="530"/>
      <c r="HJJ37" s="530"/>
      <c r="HJK37" s="530"/>
      <c r="HJL37" s="530"/>
      <c r="HJM37" s="530"/>
      <c r="HJN37" s="530"/>
      <c r="HJO37" s="530"/>
      <c r="HJP37" s="530"/>
      <c r="HJQ37" s="530"/>
      <c r="HJR37" s="530"/>
      <c r="HJS37" s="530"/>
      <c r="HJT37" s="530"/>
      <c r="HJU37" s="530"/>
      <c r="HJV37" s="530"/>
      <c r="HJW37" s="530"/>
      <c r="HJX37" s="530"/>
      <c r="HJY37" s="530"/>
      <c r="HJZ37" s="530"/>
      <c r="HKA37" s="530"/>
      <c r="HKB37" s="530"/>
      <c r="HKC37" s="530"/>
      <c r="HKD37" s="530"/>
      <c r="HKE37" s="530"/>
      <c r="HKF37" s="530"/>
      <c r="HKG37" s="530"/>
      <c r="HKH37" s="530"/>
      <c r="HKI37" s="530"/>
      <c r="HKJ37" s="530"/>
      <c r="HKK37" s="530"/>
      <c r="HKL37" s="530"/>
      <c r="HKM37" s="530"/>
      <c r="HKN37" s="530"/>
      <c r="HKO37" s="530"/>
      <c r="HKP37" s="530"/>
      <c r="HKQ37" s="530"/>
      <c r="HKR37" s="530"/>
      <c r="HKS37" s="530"/>
      <c r="HKT37" s="530"/>
      <c r="HKU37" s="530"/>
      <c r="HKV37" s="530"/>
      <c r="HKW37" s="530"/>
      <c r="HKX37" s="530"/>
      <c r="HKY37" s="530"/>
      <c r="HKZ37" s="530"/>
      <c r="HLA37" s="530"/>
      <c r="HLB37" s="530"/>
      <c r="HLC37" s="530"/>
      <c r="HLD37" s="530"/>
      <c r="HLE37" s="530"/>
      <c r="HLF37" s="530"/>
      <c r="HLG37" s="530"/>
      <c r="HLH37" s="530"/>
      <c r="HLI37" s="530"/>
      <c r="HLJ37" s="530"/>
      <c r="HLK37" s="530"/>
      <c r="HLL37" s="530"/>
      <c r="HLM37" s="530"/>
      <c r="HLN37" s="530"/>
      <c r="HLO37" s="530"/>
      <c r="HLP37" s="530"/>
      <c r="HLQ37" s="530"/>
      <c r="HLR37" s="530"/>
      <c r="HLS37" s="530"/>
      <c r="HLT37" s="530"/>
      <c r="HLU37" s="530"/>
      <c r="HLV37" s="530"/>
      <c r="HLW37" s="530"/>
      <c r="HLX37" s="530"/>
      <c r="HLY37" s="530"/>
      <c r="HLZ37" s="530"/>
      <c r="HMA37" s="530"/>
      <c r="HMB37" s="530"/>
      <c r="HMC37" s="530"/>
      <c r="HMD37" s="530"/>
      <c r="HME37" s="530"/>
      <c r="HMF37" s="530"/>
      <c r="HMG37" s="530"/>
      <c r="HMH37" s="530"/>
      <c r="HMI37" s="530"/>
      <c r="HMJ37" s="530"/>
      <c r="HMK37" s="530"/>
      <c r="HML37" s="530"/>
      <c r="HMM37" s="530"/>
      <c r="HMN37" s="530"/>
      <c r="HMO37" s="530"/>
      <c r="HMP37" s="530"/>
      <c r="HMQ37" s="530"/>
      <c r="HMR37" s="530"/>
      <c r="HMS37" s="530"/>
      <c r="HMT37" s="530"/>
      <c r="HMU37" s="530"/>
      <c r="HMV37" s="530"/>
      <c r="HMW37" s="530"/>
      <c r="HMX37" s="530"/>
      <c r="HMY37" s="530"/>
      <c r="HMZ37" s="530"/>
      <c r="HNA37" s="530"/>
      <c r="HNB37" s="530"/>
      <c r="HNC37" s="530"/>
      <c r="HND37" s="530"/>
      <c r="HNE37" s="530"/>
      <c r="HNF37" s="530"/>
      <c r="HNG37" s="530"/>
      <c r="HNH37" s="530"/>
      <c r="HNI37" s="530"/>
      <c r="HNJ37" s="530"/>
      <c r="HNK37" s="530"/>
      <c r="HNL37" s="530"/>
      <c r="HNM37" s="530"/>
      <c r="HNN37" s="530"/>
      <c r="HNO37" s="530"/>
      <c r="HNP37" s="530"/>
      <c r="HNQ37" s="530"/>
      <c r="HNR37" s="530"/>
      <c r="HNS37" s="530"/>
      <c r="HNT37" s="530"/>
      <c r="HNU37" s="530"/>
      <c r="HNV37" s="530"/>
      <c r="HNW37" s="530"/>
      <c r="HNX37" s="530"/>
      <c r="HNY37" s="530"/>
      <c r="HNZ37" s="530"/>
      <c r="HOA37" s="530"/>
      <c r="HOB37" s="530"/>
      <c r="HOC37" s="530"/>
      <c r="HOD37" s="530"/>
      <c r="HOE37" s="530"/>
      <c r="HOF37" s="530"/>
      <c r="HOG37" s="530"/>
      <c r="HOH37" s="530"/>
      <c r="HOI37" s="530"/>
      <c r="HOJ37" s="530"/>
      <c r="HOK37" s="530"/>
      <c r="HOL37" s="530"/>
      <c r="HOM37" s="530"/>
      <c r="HON37" s="530"/>
      <c r="HOO37" s="530"/>
      <c r="HOP37" s="530"/>
      <c r="HOQ37" s="530"/>
      <c r="HOR37" s="530"/>
      <c r="HOS37" s="530"/>
      <c r="HOT37" s="530"/>
      <c r="HOU37" s="530"/>
      <c r="HOV37" s="530"/>
      <c r="HOW37" s="530"/>
      <c r="HOX37" s="530"/>
      <c r="HOY37" s="530"/>
      <c r="HOZ37" s="530"/>
      <c r="HPA37" s="530"/>
      <c r="HPB37" s="530"/>
      <c r="HPC37" s="530"/>
      <c r="HPD37" s="530"/>
      <c r="HPE37" s="530"/>
      <c r="HPF37" s="530"/>
      <c r="HPG37" s="530"/>
      <c r="HPH37" s="530"/>
      <c r="HPI37" s="530"/>
      <c r="HPJ37" s="530"/>
      <c r="HPK37" s="530"/>
      <c r="HPL37" s="530"/>
      <c r="HPM37" s="530"/>
      <c r="HPN37" s="530"/>
      <c r="HPO37" s="530"/>
      <c r="HPP37" s="530"/>
      <c r="HPQ37" s="530"/>
      <c r="HPR37" s="530"/>
      <c r="HPS37" s="530"/>
      <c r="HPT37" s="530"/>
      <c r="HPU37" s="530"/>
      <c r="HPV37" s="530"/>
      <c r="HPW37" s="530"/>
      <c r="HPX37" s="530"/>
      <c r="HPY37" s="530"/>
      <c r="HPZ37" s="530"/>
      <c r="HQA37" s="530"/>
      <c r="HQB37" s="530"/>
      <c r="HQC37" s="530"/>
      <c r="HQD37" s="530"/>
      <c r="HQE37" s="530"/>
      <c r="HQF37" s="530"/>
      <c r="HQG37" s="530"/>
      <c r="HQH37" s="530"/>
      <c r="HQI37" s="530"/>
      <c r="HQJ37" s="530"/>
      <c r="HQK37" s="530"/>
      <c r="HQL37" s="530"/>
      <c r="HQM37" s="530"/>
      <c r="HQN37" s="530"/>
      <c r="HQO37" s="530"/>
      <c r="HQP37" s="530"/>
      <c r="HQQ37" s="530"/>
      <c r="HQR37" s="530"/>
      <c r="HQS37" s="530"/>
      <c r="HQT37" s="530"/>
      <c r="HQU37" s="530"/>
      <c r="HQV37" s="530"/>
      <c r="HQW37" s="530"/>
      <c r="HQX37" s="530"/>
      <c r="HQY37" s="530"/>
      <c r="HQZ37" s="530"/>
      <c r="HRA37" s="530"/>
      <c r="HRB37" s="530"/>
      <c r="HRC37" s="530"/>
      <c r="HRD37" s="530"/>
      <c r="HRE37" s="530"/>
      <c r="HRF37" s="530"/>
      <c r="HRG37" s="530"/>
      <c r="HRH37" s="530"/>
      <c r="HRI37" s="530"/>
      <c r="HRJ37" s="530"/>
      <c r="HRK37" s="530"/>
      <c r="HRL37" s="530"/>
      <c r="HRM37" s="530"/>
      <c r="HRN37" s="530"/>
      <c r="HRO37" s="530"/>
      <c r="HRP37" s="530"/>
      <c r="HRQ37" s="530"/>
      <c r="HRR37" s="530"/>
      <c r="HRS37" s="530"/>
      <c r="HRT37" s="530"/>
      <c r="HRU37" s="530"/>
      <c r="HRV37" s="530"/>
      <c r="HRW37" s="530"/>
      <c r="HRX37" s="530"/>
      <c r="HRY37" s="530"/>
      <c r="HRZ37" s="530"/>
      <c r="HSA37" s="530"/>
      <c r="HSB37" s="530"/>
      <c r="HSC37" s="530"/>
      <c r="HSD37" s="530"/>
      <c r="HSE37" s="530"/>
      <c r="HSF37" s="530"/>
      <c r="HSG37" s="530"/>
      <c r="HSH37" s="530"/>
      <c r="HSI37" s="530"/>
      <c r="HSJ37" s="530"/>
      <c r="HSK37" s="530"/>
      <c r="HSL37" s="530"/>
      <c r="HSM37" s="530"/>
      <c r="HSN37" s="530"/>
      <c r="HSO37" s="530"/>
      <c r="HSP37" s="530"/>
      <c r="HSQ37" s="530"/>
      <c r="HSR37" s="530"/>
      <c r="HSS37" s="530"/>
      <c r="HST37" s="530"/>
      <c r="HSU37" s="530"/>
      <c r="HSV37" s="530"/>
      <c r="HSW37" s="530"/>
      <c r="HSX37" s="530"/>
      <c r="HSY37" s="530"/>
      <c r="HSZ37" s="530"/>
      <c r="HTA37" s="530"/>
      <c r="HTB37" s="530"/>
      <c r="HTC37" s="530"/>
      <c r="HTD37" s="530"/>
      <c r="HTE37" s="530"/>
      <c r="HTF37" s="530"/>
      <c r="HTG37" s="530"/>
      <c r="HTH37" s="530"/>
      <c r="HTI37" s="530"/>
      <c r="HTJ37" s="530"/>
      <c r="HTK37" s="530"/>
      <c r="HTL37" s="530"/>
      <c r="HTM37" s="530"/>
      <c r="HTN37" s="530"/>
      <c r="HTO37" s="530"/>
      <c r="HTP37" s="530"/>
      <c r="HTQ37" s="530"/>
      <c r="HTR37" s="530"/>
      <c r="HTS37" s="530"/>
      <c r="HTT37" s="530"/>
      <c r="HTU37" s="530"/>
      <c r="HTV37" s="530"/>
      <c r="HTW37" s="530"/>
      <c r="HTX37" s="530"/>
      <c r="HTY37" s="530"/>
      <c r="HTZ37" s="530"/>
      <c r="HUA37" s="530"/>
      <c r="HUB37" s="530"/>
      <c r="HUC37" s="530"/>
      <c r="HUD37" s="530"/>
      <c r="HUE37" s="530"/>
      <c r="HUF37" s="530"/>
      <c r="HUG37" s="530"/>
      <c r="HUH37" s="530"/>
      <c r="HUI37" s="530"/>
      <c r="HUJ37" s="530"/>
      <c r="HUK37" s="530"/>
      <c r="HUL37" s="530"/>
      <c r="HUM37" s="530"/>
      <c r="HUN37" s="530"/>
      <c r="HUO37" s="530"/>
      <c r="HUP37" s="530"/>
      <c r="HUQ37" s="530"/>
      <c r="HUR37" s="530"/>
      <c r="HUS37" s="530"/>
      <c r="HUT37" s="530"/>
      <c r="HUU37" s="530"/>
      <c r="HUV37" s="530"/>
      <c r="HUW37" s="530"/>
      <c r="HUX37" s="530"/>
      <c r="HUY37" s="530"/>
      <c r="HUZ37" s="530"/>
      <c r="HVA37" s="530"/>
      <c r="HVB37" s="530"/>
      <c r="HVC37" s="530"/>
      <c r="HVD37" s="530"/>
      <c r="HVE37" s="530"/>
      <c r="HVF37" s="530"/>
      <c r="HVG37" s="530"/>
      <c r="HVH37" s="530"/>
      <c r="HVI37" s="530"/>
      <c r="HVJ37" s="530"/>
      <c r="HVK37" s="530"/>
      <c r="HVL37" s="530"/>
      <c r="HVM37" s="530"/>
      <c r="HVN37" s="530"/>
      <c r="HVO37" s="530"/>
      <c r="HVP37" s="530"/>
      <c r="HVQ37" s="530"/>
      <c r="HVR37" s="530"/>
      <c r="HVS37" s="530"/>
      <c r="HVT37" s="530"/>
      <c r="HVU37" s="530"/>
      <c r="HVV37" s="530"/>
      <c r="HVW37" s="530"/>
      <c r="HVX37" s="530"/>
      <c r="HVY37" s="530"/>
      <c r="HVZ37" s="530"/>
      <c r="HWA37" s="530"/>
      <c r="HWB37" s="530"/>
      <c r="HWC37" s="530"/>
      <c r="HWD37" s="530"/>
      <c r="HWE37" s="530"/>
      <c r="HWF37" s="530"/>
      <c r="HWG37" s="530"/>
      <c r="HWH37" s="530"/>
      <c r="HWI37" s="530"/>
      <c r="HWJ37" s="530"/>
      <c r="HWK37" s="530"/>
      <c r="HWL37" s="530"/>
      <c r="HWM37" s="530"/>
      <c r="HWN37" s="530"/>
      <c r="HWO37" s="530"/>
      <c r="HWP37" s="530"/>
      <c r="HWQ37" s="530"/>
      <c r="HWR37" s="530"/>
      <c r="HWS37" s="530"/>
      <c r="HWT37" s="530"/>
      <c r="HWU37" s="530"/>
      <c r="HWV37" s="530"/>
      <c r="HWW37" s="530"/>
      <c r="HWX37" s="530"/>
      <c r="HWY37" s="530"/>
      <c r="HWZ37" s="530"/>
      <c r="HXA37" s="530"/>
      <c r="HXB37" s="530"/>
      <c r="HXC37" s="530"/>
      <c r="HXD37" s="530"/>
      <c r="HXE37" s="530"/>
      <c r="HXF37" s="530"/>
      <c r="HXG37" s="530"/>
      <c r="HXH37" s="530"/>
      <c r="HXI37" s="530"/>
      <c r="HXJ37" s="530"/>
      <c r="HXK37" s="530"/>
      <c r="HXL37" s="530"/>
      <c r="HXM37" s="530"/>
      <c r="HXN37" s="530"/>
      <c r="HXO37" s="530"/>
      <c r="HXP37" s="530"/>
      <c r="HXQ37" s="530"/>
      <c r="HXR37" s="530"/>
      <c r="HXS37" s="530"/>
      <c r="HXT37" s="530"/>
      <c r="HXU37" s="530"/>
      <c r="HXV37" s="530"/>
      <c r="HXW37" s="530"/>
      <c r="HXX37" s="530"/>
      <c r="HXY37" s="530"/>
      <c r="HXZ37" s="530"/>
      <c r="HYA37" s="530"/>
      <c r="HYB37" s="530"/>
      <c r="HYC37" s="530"/>
      <c r="HYD37" s="530"/>
      <c r="HYE37" s="530"/>
      <c r="HYF37" s="530"/>
      <c r="HYG37" s="530"/>
      <c r="HYH37" s="530"/>
      <c r="HYI37" s="530"/>
      <c r="HYJ37" s="530"/>
      <c r="HYK37" s="530"/>
      <c r="HYL37" s="530"/>
      <c r="HYM37" s="530"/>
      <c r="HYN37" s="530"/>
      <c r="HYO37" s="530"/>
      <c r="HYP37" s="530"/>
      <c r="HYQ37" s="530"/>
      <c r="HYR37" s="530"/>
      <c r="HYS37" s="530"/>
      <c r="HYT37" s="530"/>
      <c r="HYU37" s="530"/>
      <c r="HYV37" s="530"/>
      <c r="HYW37" s="530"/>
      <c r="HYX37" s="530"/>
      <c r="HYY37" s="530"/>
      <c r="HYZ37" s="530"/>
      <c r="HZA37" s="530"/>
      <c r="HZB37" s="530"/>
      <c r="HZC37" s="530"/>
      <c r="HZD37" s="530"/>
      <c r="HZE37" s="530"/>
      <c r="HZF37" s="530"/>
      <c r="HZG37" s="530"/>
      <c r="HZH37" s="530"/>
      <c r="HZI37" s="530"/>
      <c r="HZJ37" s="530"/>
      <c r="HZK37" s="530"/>
      <c r="HZL37" s="530"/>
      <c r="HZM37" s="530"/>
      <c r="HZN37" s="530"/>
      <c r="HZO37" s="530"/>
      <c r="HZP37" s="530"/>
      <c r="HZQ37" s="530"/>
      <c r="HZR37" s="530"/>
      <c r="HZS37" s="530"/>
      <c r="HZT37" s="530"/>
      <c r="HZU37" s="530"/>
      <c r="HZV37" s="530"/>
      <c r="HZW37" s="530"/>
      <c r="HZX37" s="530"/>
      <c r="HZY37" s="530"/>
      <c r="HZZ37" s="530"/>
      <c r="IAA37" s="530"/>
      <c r="IAB37" s="530"/>
      <c r="IAC37" s="530"/>
      <c r="IAD37" s="530"/>
      <c r="IAE37" s="530"/>
      <c r="IAF37" s="530"/>
      <c r="IAG37" s="530"/>
      <c r="IAH37" s="530"/>
      <c r="IAI37" s="530"/>
      <c r="IAJ37" s="530"/>
      <c r="IAK37" s="530"/>
      <c r="IAL37" s="530"/>
      <c r="IAM37" s="530"/>
      <c r="IAN37" s="530"/>
      <c r="IAO37" s="530"/>
      <c r="IAP37" s="530"/>
      <c r="IAQ37" s="530"/>
      <c r="IAR37" s="530"/>
      <c r="IAS37" s="530"/>
      <c r="IAT37" s="530"/>
      <c r="IAU37" s="530"/>
      <c r="IAV37" s="530"/>
      <c r="IAW37" s="530"/>
      <c r="IAX37" s="530"/>
      <c r="IAY37" s="530"/>
      <c r="IAZ37" s="530"/>
      <c r="IBA37" s="530"/>
      <c r="IBB37" s="530"/>
      <c r="IBC37" s="530"/>
      <c r="IBD37" s="530"/>
      <c r="IBE37" s="530"/>
      <c r="IBF37" s="530"/>
      <c r="IBG37" s="530"/>
      <c r="IBH37" s="530"/>
      <c r="IBI37" s="530"/>
      <c r="IBJ37" s="530"/>
      <c r="IBK37" s="530"/>
      <c r="IBL37" s="530"/>
      <c r="IBM37" s="530"/>
      <c r="IBN37" s="530"/>
      <c r="IBO37" s="530"/>
      <c r="IBP37" s="530"/>
      <c r="IBQ37" s="530"/>
      <c r="IBR37" s="530"/>
      <c r="IBS37" s="530"/>
      <c r="IBT37" s="530"/>
      <c r="IBU37" s="530"/>
      <c r="IBV37" s="530"/>
      <c r="IBW37" s="530"/>
      <c r="IBX37" s="530"/>
      <c r="IBY37" s="530"/>
      <c r="IBZ37" s="530"/>
      <c r="ICA37" s="530"/>
      <c r="ICB37" s="530"/>
      <c r="ICC37" s="530"/>
      <c r="ICD37" s="530"/>
      <c r="ICE37" s="530"/>
      <c r="ICF37" s="530"/>
      <c r="ICG37" s="530"/>
      <c r="ICH37" s="530"/>
      <c r="ICI37" s="530"/>
      <c r="ICJ37" s="530"/>
      <c r="ICK37" s="530"/>
      <c r="ICL37" s="530"/>
      <c r="ICM37" s="530"/>
      <c r="ICN37" s="530"/>
      <c r="ICO37" s="530"/>
      <c r="ICP37" s="530"/>
      <c r="ICQ37" s="530"/>
      <c r="ICR37" s="530"/>
      <c r="ICS37" s="530"/>
      <c r="ICT37" s="530"/>
      <c r="ICU37" s="530"/>
      <c r="ICV37" s="530"/>
      <c r="ICW37" s="530"/>
      <c r="ICX37" s="530"/>
      <c r="ICY37" s="530"/>
      <c r="ICZ37" s="530"/>
      <c r="IDA37" s="530"/>
      <c r="IDB37" s="530"/>
      <c r="IDC37" s="530"/>
      <c r="IDD37" s="530"/>
      <c r="IDE37" s="530"/>
      <c r="IDF37" s="530"/>
      <c r="IDG37" s="530"/>
      <c r="IDH37" s="530"/>
      <c r="IDI37" s="530"/>
      <c r="IDJ37" s="530"/>
      <c r="IDK37" s="530"/>
      <c r="IDL37" s="530"/>
      <c r="IDM37" s="530"/>
      <c r="IDN37" s="530"/>
      <c r="IDO37" s="530"/>
      <c r="IDP37" s="530"/>
      <c r="IDQ37" s="530"/>
      <c r="IDR37" s="530"/>
      <c r="IDS37" s="530"/>
      <c r="IDT37" s="530"/>
      <c r="IDU37" s="530"/>
      <c r="IDV37" s="530"/>
      <c r="IDW37" s="530"/>
      <c r="IDX37" s="530"/>
      <c r="IDY37" s="530"/>
      <c r="IDZ37" s="530"/>
      <c r="IEA37" s="530"/>
      <c r="IEB37" s="530"/>
      <c r="IEC37" s="530"/>
      <c r="IED37" s="530"/>
      <c r="IEE37" s="530"/>
      <c r="IEF37" s="530"/>
      <c r="IEG37" s="530"/>
      <c r="IEH37" s="530"/>
      <c r="IEI37" s="530"/>
      <c r="IEJ37" s="530"/>
      <c r="IEK37" s="530"/>
      <c r="IEL37" s="530"/>
      <c r="IEM37" s="530"/>
      <c r="IEN37" s="530"/>
      <c r="IEO37" s="530"/>
      <c r="IEP37" s="530"/>
      <c r="IEQ37" s="530"/>
      <c r="IER37" s="530"/>
      <c r="IES37" s="530"/>
      <c r="IET37" s="530"/>
      <c r="IEU37" s="530"/>
      <c r="IEV37" s="530"/>
      <c r="IEW37" s="530"/>
      <c r="IEX37" s="530"/>
      <c r="IEY37" s="530"/>
      <c r="IEZ37" s="530"/>
      <c r="IFA37" s="530"/>
      <c r="IFB37" s="530"/>
      <c r="IFC37" s="530"/>
      <c r="IFD37" s="530"/>
      <c r="IFE37" s="530"/>
      <c r="IFF37" s="530"/>
      <c r="IFG37" s="530"/>
      <c r="IFH37" s="530"/>
      <c r="IFI37" s="530"/>
      <c r="IFJ37" s="530"/>
      <c r="IFK37" s="530"/>
      <c r="IFL37" s="530"/>
      <c r="IFM37" s="530"/>
      <c r="IFN37" s="530"/>
      <c r="IFO37" s="530"/>
      <c r="IFP37" s="530"/>
      <c r="IFQ37" s="530"/>
      <c r="IFR37" s="530"/>
      <c r="IFS37" s="530"/>
      <c r="IFT37" s="530"/>
      <c r="IFU37" s="530"/>
      <c r="IFV37" s="530"/>
      <c r="IFW37" s="530"/>
      <c r="IFX37" s="530"/>
      <c r="IFY37" s="530"/>
      <c r="IFZ37" s="530"/>
      <c r="IGA37" s="530"/>
      <c r="IGB37" s="530"/>
      <c r="IGC37" s="530"/>
      <c r="IGD37" s="530"/>
      <c r="IGE37" s="530"/>
      <c r="IGF37" s="530"/>
      <c r="IGG37" s="530"/>
      <c r="IGH37" s="530"/>
      <c r="IGI37" s="530"/>
      <c r="IGJ37" s="530"/>
      <c r="IGK37" s="530"/>
      <c r="IGL37" s="530"/>
      <c r="IGM37" s="530"/>
      <c r="IGN37" s="530"/>
      <c r="IGO37" s="530"/>
      <c r="IGP37" s="530"/>
      <c r="IGQ37" s="530"/>
      <c r="IGR37" s="530"/>
      <c r="IGS37" s="530"/>
      <c r="IGT37" s="530"/>
      <c r="IGU37" s="530"/>
      <c r="IGV37" s="530"/>
      <c r="IGW37" s="530"/>
      <c r="IGX37" s="530"/>
      <c r="IGY37" s="530"/>
      <c r="IGZ37" s="530"/>
      <c r="IHA37" s="530"/>
      <c r="IHB37" s="530"/>
      <c r="IHC37" s="530"/>
      <c r="IHD37" s="530"/>
      <c r="IHE37" s="530"/>
      <c r="IHF37" s="530"/>
      <c r="IHG37" s="530"/>
      <c r="IHH37" s="530"/>
      <c r="IHI37" s="530"/>
      <c r="IHJ37" s="530"/>
      <c r="IHK37" s="530"/>
      <c r="IHL37" s="530"/>
      <c r="IHM37" s="530"/>
      <c r="IHN37" s="530"/>
      <c r="IHO37" s="530"/>
      <c r="IHP37" s="530"/>
      <c r="IHQ37" s="530"/>
      <c r="IHR37" s="530"/>
      <c r="IHS37" s="530"/>
      <c r="IHT37" s="530"/>
      <c r="IHU37" s="530"/>
      <c r="IHV37" s="530"/>
      <c r="IHW37" s="530"/>
      <c r="IHX37" s="530"/>
      <c r="IHY37" s="530"/>
      <c r="IHZ37" s="530"/>
      <c r="IIA37" s="530"/>
      <c r="IIB37" s="530"/>
      <c r="IIC37" s="530"/>
      <c r="IID37" s="530"/>
      <c r="IIE37" s="530"/>
      <c r="IIF37" s="530"/>
      <c r="IIG37" s="530"/>
      <c r="IIH37" s="530"/>
      <c r="III37" s="530"/>
      <c r="IIJ37" s="530"/>
      <c r="IIK37" s="530"/>
      <c r="IIL37" s="530"/>
      <c r="IIM37" s="530"/>
      <c r="IIN37" s="530"/>
      <c r="IIO37" s="530"/>
      <c r="IIP37" s="530"/>
      <c r="IIQ37" s="530"/>
      <c r="IIR37" s="530"/>
      <c r="IIS37" s="530"/>
      <c r="IIT37" s="530"/>
      <c r="IIU37" s="530"/>
      <c r="IIV37" s="530"/>
      <c r="IIW37" s="530"/>
      <c r="IIX37" s="530"/>
      <c r="IIY37" s="530"/>
      <c r="IIZ37" s="530"/>
      <c r="IJA37" s="530"/>
      <c r="IJB37" s="530"/>
      <c r="IJC37" s="530"/>
      <c r="IJD37" s="530"/>
      <c r="IJE37" s="530"/>
      <c r="IJF37" s="530"/>
      <c r="IJG37" s="530"/>
      <c r="IJH37" s="530"/>
      <c r="IJI37" s="530"/>
      <c r="IJJ37" s="530"/>
      <c r="IJK37" s="530"/>
      <c r="IJL37" s="530"/>
      <c r="IJM37" s="530"/>
      <c r="IJN37" s="530"/>
      <c r="IJO37" s="530"/>
      <c r="IJP37" s="530"/>
      <c r="IJQ37" s="530"/>
      <c r="IJR37" s="530"/>
      <c r="IJS37" s="530"/>
      <c r="IJT37" s="530"/>
      <c r="IJU37" s="530"/>
      <c r="IJV37" s="530"/>
      <c r="IJW37" s="530"/>
      <c r="IJX37" s="530"/>
      <c r="IJY37" s="530"/>
      <c r="IJZ37" s="530"/>
      <c r="IKA37" s="530"/>
      <c r="IKB37" s="530"/>
      <c r="IKC37" s="530"/>
      <c r="IKD37" s="530"/>
      <c r="IKE37" s="530"/>
      <c r="IKF37" s="530"/>
      <c r="IKG37" s="530"/>
      <c r="IKH37" s="530"/>
      <c r="IKI37" s="530"/>
      <c r="IKJ37" s="530"/>
      <c r="IKK37" s="530"/>
      <c r="IKL37" s="530"/>
      <c r="IKM37" s="530"/>
      <c r="IKN37" s="530"/>
      <c r="IKO37" s="530"/>
      <c r="IKP37" s="530"/>
      <c r="IKQ37" s="530"/>
      <c r="IKR37" s="530"/>
      <c r="IKS37" s="530"/>
      <c r="IKT37" s="530"/>
      <c r="IKU37" s="530"/>
      <c r="IKV37" s="530"/>
      <c r="IKW37" s="530"/>
      <c r="IKX37" s="530"/>
      <c r="IKY37" s="530"/>
      <c r="IKZ37" s="530"/>
      <c r="ILA37" s="530"/>
      <c r="ILB37" s="530"/>
      <c r="ILC37" s="530"/>
      <c r="ILD37" s="530"/>
      <c r="ILE37" s="530"/>
      <c r="ILF37" s="530"/>
      <c r="ILG37" s="530"/>
      <c r="ILH37" s="530"/>
      <c r="ILI37" s="530"/>
      <c r="ILJ37" s="530"/>
      <c r="ILK37" s="530"/>
      <c r="ILL37" s="530"/>
      <c r="ILM37" s="530"/>
      <c r="ILN37" s="530"/>
      <c r="ILO37" s="530"/>
      <c r="ILP37" s="530"/>
      <c r="ILQ37" s="530"/>
      <c r="ILR37" s="530"/>
      <c r="ILS37" s="530"/>
      <c r="ILT37" s="530"/>
      <c r="ILU37" s="530"/>
      <c r="ILV37" s="530"/>
      <c r="ILW37" s="530"/>
      <c r="ILX37" s="530"/>
      <c r="ILY37" s="530"/>
      <c r="ILZ37" s="530"/>
      <c r="IMA37" s="530"/>
      <c r="IMB37" s="530"/>
      <c r="IMC37" s="530"/>
      <c r="IMD37" s="530"/>
      <c r="IME37" s="530"/>
      <c r="IMF37" s="530"/>
      <c r="IMG37" s="530"/>
      <c r="IMH37" s="530"/>
      <c r="IMI37" s="530"/>
      <c r="IMJ37" s="530"/>
      <c r="IMK37" s="530"/>
      <c r="IML37" s="530"/>
      <c r="IMM37" s="530"/>
      <c r="IMN37" s="530"/>
      <c r="IMO37" s="530"/>
      <c r="IMP37" s="530"/>
      <c r="IMQ37" s="530"/>
      <c r="IMR37" s="530"/>
      <c r="IMS37" s="530"/>
      <c r="IMT37" s="530"/>
      <c r="IMU37" s="530"/>
      <c r="IMV37" s="530"/>
      <c r="IMW37" s="530"/>
      <c r="IMX37" s="530"/>
      <c r="IMY37" s="530"/>
      <c r="IMZ37" s="530"/>
      <c r="INA37" s="530"/>
      <c r="INB37" s="530"/>
      <c r="INC37" s="530"/>
      <c r="IND37" s="530"/>
      <c r="INE37" s="530"/>
      <c r="INF37" s="530"/>
      <c r="ING37" s="530"/>
      <c r="INH37" s="530"/>
      <c r="INI37" s="530"/>
      <c r="INJ37" s="530"/>
      <c r="INK37" s="530"/>
      <c r="INL37" s="530"/>
      <c r="INM37" s="530"/>
      <c r="INN37" s="530"/>
      <c r="INO37" s="530"/>
      <c r="INP37" s="530"/>
      <c r="INQ37" s="530"/>
      <c r="INR37" s="530"/>
      <c r="INS37" s="530"/>
      <c r="INT37" s="530"/>
      <c r="INU37" s="530"/>
      <c r="INV37" s="530"/>
      <c r="INW37" s="530"/>
      <c r="INX37" s="530"/>
      <c r="INY37" s="530"/>
      <c r="INZ37" s="530"/>
      <c r="IOA37" s="530"/>
      <c r="IOB37" s="530"/>
      <c r="IOC37" s="530"/>
      <c r="IOD37" s="530"/>
      <c r="IOE37" s="530"/>
      <c r="IOF37" s="530"/>
      <c r="IOG37" s="530"/>
      <c r="IOH37" s="530"/>
      <c r="IOI37" s="530"/>
      <c r="IOJ37" s="530"/>
      <c r="IOK37" s="530"/>
      <c r="IOL37" s="530"/>
      <c r="IOM37" s="530"/>
      <c r="ION37" s="530"/>
      <c r="IOO37" s="530"/>
      <c r="IOP37" s="530"/>
      <c r="IOQ37" s="530"/>
      <c r="IOR37" s="530"/>
      <c r="IOS37" s="530"/>
      <c r="IOT37" s="530"/>
      <c r="IOU37" s="530"/>
      <c r="IOV37" s="530"/>
      <c r="IOW37" s="530"/>
      <c r="IOX37" s="530"/>
      <c r="IOY37" s="530"/>
      <c r="IOZ37" s="530"/>
      <c r="IPA37" s="530"/>
      <c r="IPB37" s="530"/>
      <c r="IPC37" s="530"/>
      <c r="IPD37" s="530"/>
      <c r="IPE37" s="530"/>
      <c r="IPF37" s="530"/>
      <c r="IPG37" s="530"/>
      <c r="IPH37" s="530"/>
      <c r="IPI37" s="530"/>
      <c r="IPJ37" s="530"/>
      <c r="IPK37" s="530"/>
      <c r="IPL37" s="530"/>
      <c r="IPM37" s="530"/>
      <c r="IPN37" s="530"/>
      <c r="IPO37" s="530"/>
      <c r="IPP37" s="530"/>
      <c r="IPQ37" s="530"/>
      <c r="IPR37" s="530"/>
      <c r="IPS37" s="530"/>
      <c r="IPT37" s="530"/>
      <c r="IPU37" s="530"/>
      <c r="IPV37" s="530"/>
      <c r="IPW37" s="530"/>
      <c r="IPX37" s="530"/>
      <c r="IPY37" s="530"/>
      <c r="IPZ37" s="530"/>
      <c r="IQA37" s="530"/>
      <c r="IQB37" s="530"/>
      <c r="IQC37" s="530"/>
      <c r="IQD37" s="530"/>
      <c r="IQE37" s="530"/>
      <c r="IQF37" s="530"/>
      <c r="IQG37" s="530"/>
      <c r="IQH37" s="530"/>
      <c r="IQI37" s="530"/>
      <c r="IQJ37" s="530"/>
      <c r="IQK37" s="530"/>
      <c r="IQL37" s="530"/>
      <c r="IQM37" s="530"/>
      <c r="IQN37" s="530"/>
      <c r="IQO37" s="530"/>
      <c r="IQP37" s="530"/>
      <c r="IQQ37" s="530"/>
      <c r="IQR37" s="530"/>
      <c r="IQS37" s="530"/>
      <c r="IQT37" s="530"/>
      <c r="IQU37" s="530"/>
      <c r="IQV37" s="530"/>
      <c r="IQW37" s="530"/>
      <c r="IQX37" s="530"/>
      <c r="IQY37" s="530"/>
      <c r="IQZ37" s="530"/>
      <c r="IRA37" s="530"/>
      <c r="IRB37" s="530"/>
      <c r="IRC37" s="530"/>
      <c r="IRD37" s="530"/>
      <c r="IRE37" s="530"/>
      <c r="IRF37" s="530"/>
      <c r="IRG37" s="530"/>
      <c r="IRH37" s="530"/>
      <c r="IRI37" s="530"/>
      <c r="IRJ37" s="530"/>
      <c r="IRK37" s="530"/>
      <c r="IRL37" s="530"/>
      <c r="IRM37" s="530"/>
      <c r="IRN37" s="530"/>
      <c r="IRO37" s="530"/>
      <c r="IRP37" s="530"/>
      <c r="IRQ37" s="530"/>
      <c r="IRR37" s="530"/>
      <c r="IRS37" s="530"/>
      <c r="IRT37" s="530"/>
      <c r="IRU37" s="530"/>
      <c r="IRV37" s="530"/>
      <c r="IRW37" s="530"/>
      <c r="IRX37" s="530"/>
      <c r="IRY37" s="530"/>
      <c r="IRZ37" s="530"/>
      <c r="ISA37" s="530"/>
      <c r="ISB37" s="530"/>
      <c r="ISC37" s="530"/>
      <c r="ISD37" s="530"/>
      <c r="ISE37" s="530"/>
      <c r="ISF37" s="530"/>
      <c r="ISG37" s="530"/>
      <c r="ISH37" s="530"/>
      <c r="ISI37" s="530"/>
      <c r="ISJ37" s="530"/>
      <c r="ISK37" s="530"/>
      <c r="ISL37" s="530"/>
      <c r="ISM37" s="530"/>
      <c r="ISN37" s="530"/>
      <c r="ISO37" s="530"/>
      <c r="ISP37" s="530"/>
      <c r="ISQ37" s="530"/>
      <c r="ISR37" s="530"/>
      <c r="ISS37" s="530"/>
      <c r="IST37" s="530"/>
      <c r="ISU37" s="530"/>
      <c r="ISV37" s="530"/>
      <c r="ISW37" s="530"/>
      <c r="ISX37" s="530"/>
      <c r="ISY37" s="530"/>
      <c r="ISZ37" s="530"/>
      <c r="ITA37" s="530"/>
      <c r="ITB37" s="530"/>
      <c r="ITC37" s="530"/>
      <c r="ITD37" s="530"/>
      <c r="ITE37" s="530"/>
      <c r="ITF37" s="530"/>
      <c r="ITG37" s="530"/>
      <c r="ITH37" s="530"/>
      <c r="ITI37" s="530"/>
      <c r="ITJ37" s="530"/>
      <c r="ITK37" s="530"/>
      <c r="ITL37" s="530"/>
      <c r="ITM37" s="530"/>
      <c r="ITN37" s="530"/>
      <c r="ITO37" s="530"/>
      <c r="ITP37" s="530"/>
      <c r="ITQ37" s="530"/>
      <c r="ITR37" s="530"/>
      <c r="ITS37" s="530"/>
      <c r="ITT37" s="530"/>
      <c r="ITU37" s="530"/>
      <c r="ITV37" s="530"/>
      <c r="ITW37" s="530"/>
      <c r="ITX37" s="530"/>
      <c r="ITY37" s="530"/>
      <c r="ITZ37" s="530"/>
      <c r="IUA37" s="530"/>
      <c r="IUB37" s="530"/>
      <c r="IUC37" s="530"/>
      <c r="IUD37" s="530"/>
      <c r="IUE37" s="530"/>
      <c r="IUF37" s="530"/>
      <c r="IUG37" s="530"/>
      <c r="IUH37" s="530"/>
      <c r="IUI37" s="530"/>
      <c r="IUJ37" s="530"/>
      <c r="IUK37" s="530"/>
      <c r="IUL37" s="530"/>
      <c r="IUM37" s="530"/>
      <c r="IUN37" s="530"/>
      <c r="IUO37" s="530"/>
      <c r="IUP37" s="530"/>
      <c r="IUQ37" s="530"/>
      <c r="IUR37" s="530"/>
      <c r="IUS37" s="530"/>
      <c r="IUT37" s="530"/>
      <c r="IUU37" s="530"/>
      <c r="IUV37" s="530"/>
      <c r="IUW37" s="530"/>
      <c r="IUX37" s="530"/>
      <c r="IUY37" s="530"/>
      <c r="IUZ37" s="530"/>
      <c r="IVA37" s="530"/>
      <c r="IVB37" s="530"/>
      <c r="IVC37" s="530"/>
      <c r="IVD37" s="530"/>
      <c r="IVE37" s="530"/>
      <c r="IVF37" s="530"/>
      <c r="IVG37" s="530"/>
      <c r="IVH37" s="530"/>
      <c r="IVI37" s="530"/>
      <c r="IVJ37" s="530"/>
      <c r="IVK37" s="530"/>
      <c r="IVL37" s="530"/>
      <c r="IVM37" s="530"/>
      <c r="IVN37" s="530"/>
      <c r="IVO37" s="530"/>
      <c r="IVP37" s="530"/>
      <c r="IVQ37" s="530"/>
      <c r="IVR37" s="530"/>
      <c r="IVS37" s="530"/>
      <c r="IVT37" s="530"/>
      <c r="IVU37" s="530"/>
      <c r="IVV37" s="530"/>
      <c r="IVW37" s="530"/>
      <c r="IVX37" s="530"/>
      <c r="IVY37" s="530"/>
      <c r="IVZ37" s="530"/>
      <c r="IWA37" s="530"/>
      <c r="IWB37" s="530"/>
      <c r="IWC37" s="530"/>
      <c r="IWD37" s="530"/>
      <c r="IWE37" s="530"/>
      <c r="IWF37" s="530"/>
      <c r="IWG37" s="530"/>
      <c r="IWH37" s="530"/>
      <c r="IWI37" s="530"/>
      <c r="IWJ37" s="530"/>
      <c r="IWK37" s="530"/>
      <c r="IWL37" s="530"/>
      <c r="IWM37" s="530"/>
      <c r="IWN37" s="530"/>
      <c r="IWO37" s="530"/>
      <c r="IWP37" s="530"/>
      <c r="IWQ37" s="530"/>
      <c r="IWR37" s="530"/>
      <c r="IWS37" s="530"/>
      <c r="IWT37" s="530"/>
      <c r="IWU37" s="530"/>
      <c r="IWV37" s="530"/>
      <c r="IWW37" s="530"/>
      <c r="IWX37" s="530"/>
      <c r="IWY37" s="530"/>
      <c r="IWZ37" s="530"/>
      <c r="IXA37" s="530"/>
      <c r="IXB37" s="530"/>
      <c r="IXC37" s="530"/>
      <c r="IXD37" s="530"/>
      <c r="IXE37" s="530"/>
      <c r="IXF37" s="530"/>
      <c r="IXG37" s="530"/>
      <c r="IXH37" s="530"/>
      <c r="IXI37" s="530"/>
      <c r="IXJ37" s="530"/>
      <c r="IXK37" s="530"/>
      <c r="IXL37" s="530"/>
      <c r="IXM37" s="530"/>
      <c r="IXN37" s="530"/>
      <c r="IXO37" s="530"/>
      <c r="IXP37" s="530"/>
      <c r="IXQ37" s="530"/>
      <c r="IXR37" s="530"/>
      <c r="IXS37" s="530"/>
      <c r="IXT37" s="530"/>
      <c r="IXU37" s="530"/>
      <c r="IXV37" s="530"/>
      <c r="IXW37" s="530"/>
      <c r="IXX37" s="530"/>
      <c r="IXY37" s="530"/>
      <c r="IXZ37" s="530"/>
      <c r="IYA37" s="530"/>
      <c r="IYB37" s="530"/>
      <c r="IYC37" s="530"/>
      <c r="IYD37" s="530"/>
      <c r="IYE37" s="530"/>
      <c r="IYF37" s="530"/>
      <c r="IYG37" s="530"/>
      <c r="IYH37" s="530"/>
      <c r="IYI37" s="530"/>
      <c r="IYJ37" s="530"/>
      <c r="IYK37" s="530"/>
      <c r="IYL37" s="530"/>
      <c r="IYM37" s="530"/>
      <c r="IYN37" s="530"/>
      <c r="IYO37" s="530"/>
      <c r="IYP37" s="530"/>
      <c r="IYQ37" s="530"/>
      <c r="IYR37" s="530"/>
      <c r="IYS37" s="530"/>
      <c r="IYT37" s="530"/>
      <c r="IYU37" s="530"/>
      <c r="IYV37" s="530"/>
      <c r="IYW37" s="530"/>
      <c r="IYX37" s="530"/>
      <c r="IYY37" s="530"/>
      <c r="IYZ37" s="530"/>
      <c r="IZA37" s="530"/>
      <c r="IZB37" s="530"/>
      <c r="IZC37" s="530"/>
      <c r="IZD37" s="530"/>
      <c r="IZE37" s="530"/>
      <c r="IZF37" s="530"/>
      <c r="IZG37" s="530"/>
      <c r="IZH37" s="530"/>
      <c r="IZI37" s="530"/>
      <c r="IZJ37" s="530"/>
      <c r="IZK37" s="530"/>
      <c r="IZL37" s="530"/>
      <c r="IZM37" s="530"/>
      <c r="IZN37" s="530"/>
      <c r="IZO37" s="530"/>
      <c r="IZP37" s="530"/>
      <c r="IZQ37" s="530"/>
      <c r="IZR37" s="530"/>
      <c r="IZS37" s="530"/>
      <c r="IZT37" s="530"/>
      <c r="IZU37" s="530"/>
      <c r="IZV37" s="530"/>
      <c r="IZW37" s="530"/>
      <c r="IZX37" s="530"/>
      <c r="IZY37" s="530"/>
      <c r="IZZ37" s="530"/>
      <c r="JAA37" s="530"/>
      <c r="JAB37" s="530"/>
      <c r="JAC37" s="530"/>
      <c r="JAD37" s="530"/>
      <c r="JAE37" s="530"/>
      <c r="JAF37" s="530"/>
      <c r="JAG37" s="530"/>
      <c r="JAH37" s="530"/>
      <c r="JAI37" s="530"/>
      <c r="JAJ37" s="530"/>
      <c r="JAK37" s="530"/>
      <c r="JAL37" s="530"/>
      <c r="JAM37" s="530"/>
      <c r="JAN37" s="530"/>
      <c r="JAO37" s="530"/>
      <c r="JAP37" s="530"/>
      <c r="JAQ37" s="530"/>
      <c r="JAR37" s="530"/>
      <c r="JAS37" s="530"/>
      <c r="JAT37" s="530"/>
      <c r="JAU37" s="530"/>
      <c r="JAV37" s="530"/>
      <c r="JAW37" s="530"/>
      <c r="JAX37" s="530"/>
      <c r="JAY37" s="530"/>
      <c r="JAZ37" s="530"/>
      <c r="JBA37" s="530"/>
      <c r="JBB37" s="530"/>
      <c r="JBC37" s="530"/>
      <c r="JBD37" s="530"/>
      <c r="JBE37" s="530"/>
      <c r="JBF37" s="530"/>
      <c r="JBG37" s="530"/>
      <c r="JBH37" s="530"/>
      <c r="JBI37" s="530"/>
      <c r="JBJ37" s="530"/>
      <c r="JBK37" s="530"/>
      <c r="JBL37" s="530"/>
      <c r="JBM37" s="530"/>
      <c r="JBN37" s="530"/>
      <c r="JBO37" s="530"/>
      <c r="JBP37" s="530"/>
      <c r="JBQ37" s="530"/>
      <c r="JBR37" s="530"/>
      <c r="JBS37" s="530"/>
      <c r="JBT37" s="530"/>
      <c r="JBU37" s="530"/>
      <c r="JBV37" s="530"/>
      <c r="JBW37" s="530"/>
      <c r="JBX37" s="530"/>
      <c r="JBY37" s="530"/>
      <c r="JBZ37" s="530"/>
      <c r="JCA37" s="530"/>
      <c r="JCB37" s="530"/>
      <c r="JCC37" s="530"/>
      <c r="JCD37" s="530"/>
      <c r="JCE37" s="530"/>
      <c r="JCF37" s="530"/>
      <c r="JCG37" s="530"/>
      <c r="JCH37" s="530"/>
      <c r="JCI37" s="530"/>
      <c r="JCJ37" s="530"/>
      <c r="JCK37" s="530"/>
      <c r="JCL37" s="530"/>
      <c r="JCM37" s="530"/>
      <c r="JCN37" s="530"/>
      <c r="JCO37" s="530"/>
      <c r="JCP37" s="530"/>
      <c r="JCQ37" s="530"/>
      <c r="JCR37" s="530"/>
      <c r="JCS37" s="530"/>
      <c r="JCT37" s="530"/>
      <c r="JCU37" s="530"/>
      <c r="JCV37" s="530"/>
      <c r="JCW37" s="530"/>
      <c r="JCX37" s="530"/>
      <c r="JCY37" s="530"/>
      <c r="JCZ37" s="530"/>
      <c r="JDA37" s="530"/>
      <c r="JDB37" s="530"/>
      <c r="JDC37" s="530"/>
      <c r="JDD37" s="530"/>
      <c r="JDE37" s="530"/>
      <c r="JDF37" s="530"/>
      <c r="JDG37" s="530"/>
      <c r="JDH37" s="530"/>
      <c r="JDI37" s="530"/>
      <c r="JDJ37" s="530"/>
      <c r="JDK37" s="530"/>
      <c r="JDL37" s="530"/>
      <c r="JDM37" s="530"/>
      <c r="JDN37" s="530"/>
      <c r="JDO37" s="530"/>
      <c r="JDP37" s="530"/>
      <c r="JDQ37" s="530"/>
      <c r="JDR37" s="530"/>
      <c r="JDS37" s="530"/>
      <c r="JDT37" s="530"/>
      <c r="JDU37" s="530"/>
      <c r="JDV37" s="530"/>
      <c r="JDW37" s="530"/>
      <c r="JDX37" s="530"/>
      <c r="JDY37" s="530"/>
      <c r="JDZ37" s="530"/>
      <c r="JEA37" s="530"/>
      <c r="JEB37" s="530"/>
      <c r="JEC37" s="530"/>
      <c r="JED37" s="530"/>
      <c r="JEE37" s="530"/>
      <c r="JEF37" s="530"/>
      <c r="JEG37" s="530"/>
      <c r="JEH37" s="530"/>
      <c r="JEI37" s="530"/>
      <c r="JEJ37" s="530"/>
      <c r="JEK37" s="530"/>
      <c r="JEL37" s="530"/>
      <c r="JEM37" s="530"/>
      <c r="JEN37" s="530"/>
      <c r="JEO37" s="530"/>
      <c r="JEP37" s="530"/>
      <c r="JEQ37" s="530"/>
      <c r="JER37" s="530"/>
      <c r="JES37" s="530"/>
      <c r="JET37" s="530"/>
      <c r="JEU37" s="530"/>
      <c r="JEV37" s="530"/>
      <c r="JEW37" s="530"/>
      <c r="JEX37" s="530"/>
      <c r="JEY37" s="530"/>
      <c r="JEZ37" s="530"/>
      <c r="JFA37" s="530"/>
      <c r="JFB37" s="530"/>
      <c r="JFC37" s="530"/>
      <c r="JFD37" s="530"/>
      <c r="JFE37" s="530"/>
      <c r="JFF37" s="530"/>
      <c r="JFG37" s="530"/>
      <c r="JFH37" s="530"/>
      <c r="JFI37" s="530"/>
      <c r="JFJ37" s="530"/>
      <c r="JFK37" s="530"/>
      <c r="JFL37" s="530"/>
      <c r="JFM37" s="530"/>
      <c r="JFN37" s="530"/>
      <c r="JFO37" s="530"/>
      <c r="JFP37" s="530"/>
      <c r="JFQ37" s="530"/>
      <c r="JFR37" s="530"/>
      <c r="JFS37" s="530"/>
      <c r="JFT37" s="530"/>
      <c r="JFU37" s="530"/>
      <c r="JFV37" s="530"/>
      <c r="JFW37" s="530"/>
      <c r="JFX37" s="530"/>
      <c r="JFY37" s="530"/>
      <c r="JFZ37" s="530"/>
      <c r="JGA37" s="530"/>
      <c r="JGB37" s="530"/>
      <c r="JGC37" s="530"/>
      <c r="JGD37" s="530"/>
      <c r="JGE37" s="530"/>
      <c r="JGF37" s="530"/>
      <c r="JGG37" s="530"/>
      <c r="JGH37" s="530"/>
      <c r="JGI37" s="530"/>
      <c r="JGJ37" s="530"/>
      <c r="JGK37" s="530"/>
      <c r="JGL37" s="530"/>
      <c r="JGM37" s="530"/>
      <c r="JGN37" s="530"/>
      <c r="JGO37" s="530"/>
      <c r="JGP37" s="530"/>
      <c r="JGQ37" s="530"/>
      <c r="JGR37" s="530"/>
      <c r="JGS37" s="530"/>
      <c r="JGT37" s="530"/>
      <c r="JGU37" s="530"/>
      <c r="JGV37" s="530"/>
      <c r="JGW37" s="530"/>
      <c r="JGX37" s="530"/>
      <c r="JGY37" s="530"/>
      <c r="JGZ37" s="530"/>
      <c r="JHA37" s="530"/>
      <c r="JHB37" s="530"/>
      <c r="JHC37" s="530"/>
      <c r="JHD37" s="530"/>
      <c r="JHE37" s="530"/>
      <c r="JHF37" s="530"/>
      <c r="JHG37" s="530"/>
      <c r="JHH37" s="530"/>
      <c r="JHI37" s="530"/>
      <c r="JHJ37" s="530"/>
      <c r="JHK37" s="530"/>
      <c r="JHL37" s="530"/>
      <c r="JHM37" s="530"/>
      <c r="JHN37" s="530"/>
      <c r="JHO37" s="530"/>
      <c r="JHP37" s="530"/>
      <c r="JHQ37" s="530"/>
      <c r="JHR37" s="530"/>
      <c r="JHS37" s="530"/>
      <c r="JHT37" s="530"/>
      <c r="JHU37" s="530"/>
      <c r="JHV37" s="530"/>
      <c r="JHW37" s="530"/>
      <c r="JHX37" s="530"/>
      <c r="JHY37" s="530"/>
      <c r="JHZ37" s="530"/>
      <c r="JIA37" s="530"/>
      <c r="JIB37" s="530"/>
      <c r="JIC37" s="530"/>
      <c r="JID37" s="530"/>
      <c r="JIE37" s="530"/>
      <c r="JIF37" s="530"/>
      <c r="JIG37" s="530"/>
      <c r="JIH37" s="530"/>
      <c r="JII37" s="530"/>
      <c r="JIJ37" s="530"/>
      <c r="JIK37" s="530"/>
      <c r="JIL37" s="530"/>
      <c r="JIM37" s="530"/>
      <c r="JIN37" s="530"/>
      <c r="JIO37" s="530"/>
      <c r="JIP37" s="530"/>
      <c r="JIQ37" s="530"/>
      <c r="JIR37" s="530"/>
      <c r="JIS37" s="530"/>
      <c r="JIT37" s="530"/>
      <c r="JIU37" s="530"/>
      <c r="JIV37" s="530"/>
      <c r="JIW37" s="530"/>
      <c r="JIX37" s="530"/>
      <c r="JIY37" s="530"/>
      <c r="JIZ37" s="530"/>
      <c r="JJA37" s="530"/>
      <c r="JJB37" s="530"/>
      <c r="JJC37" s="530"/>
      <c r="JJD37" s="530"/>
      <c r="JJE37" s="530"/>
      <c r="JJF37" s="530"/>
      <c r="JJG37" s="530"/>
      <c r="JJH37" s="530"/>
      <c r="JJI37" s="530"/>
      <c r="JJJ37" s="530"/>
      <c r="JJK37" s="530"/>
      <c r="JJL37" s="530"/>
      <c r="JJM37" s="530"/>
      <c r="JJN37" s="530"/>
      <c r="JJO37" s="530"/>
      <c r="JJP37" s="530"/>
      <c r="JJQ37" s="530"/>
      <c r="JJR37" s="530"/>
      <c r="JJS37" s="530"/>
      <c r="JJT37" s="530"/>
      <c r="JJU37" s="530"/>
      <c r="JJV37" s="530"/>
      <c r="JJW37" s="530"/>
      <c r="JJX37" s="530"/>
      <c r="JJY37" s="530"/>
      <c r="JJZ37" s="530"/>
      <c r="JKA37" s="530"/>
      <c r="JKB37" s="530"/>
      <c r="JKC37" s="530"/>
      <c r="JKD37" s="530"/>
      <c r="JKE37" s="530"/>
      <c r="JKF37" s="530"/>
      <c r="JKG37" s="530"/>
      <c r="JKH37" s="530"/>
      <c r="JKI37" s="530"/>
      <c r="JKJ37" s="530"/>
      <c r="JKK37" s="530"/>
      <c r="JKL37" s="530"/>
      <c r="JKM37" s="530"/>
      <c r="JKN37" s="530"/>
      <c r="JKO37" s="530"/>
      <c r="JKP37" s="530"/>
      <c r="JKQ37" s="530"/>
      <c r="JKR37" s="530"/>
      <c r="JKS37" s="530"/>
      <c r="JKT37" s="530"/>
      <c r="JKU37" s="530"/>
      <c r="JKV37" s="530"/>
      <c r="JKW37" s="530"/>
      <c r="JKX37" s="530"/>
      <c r="JKY37" s="530"/>
      <c r="JKZ37" s="530"/>
      <c r="JLA37" s="530"/>
      <c r="JLB37" s="530"/>
      <c r="JLC37" s="530"/>
      <c r="JLD37" s="530"/>
      <c r="JLE37" s="530"/>
      <c r="JLF37" s="530"/>
      <c r="JLG37" s="530"/>
      <c r="JLH37" s="530"/>
      <c r="JLI37" s="530"/>
      <c r="JLJ37" s="530"/>
      <c r="JLK37" s="530"/>
      <c r="JLL37" s="530"/>
      <c r="JLM37" s="530"/>
      <c r="JLN37" s="530"/>
      <c r="JLO37" s="530"/>
      <c r="JLP37" s="530"/>
      <c r="JLQ37" s="530"/>
      <c r="JLR37" s="530"/>
      <c r="JLS37" s="530"/>
      <c r="JLT37" s="530"/>
      <c r="JLU37" s="530"/>
      <c r="JLV37" s="530"/>
      <c r="JLW37" s="530"/>
      <c r="JLX37" s="530"/>
      <c r="JLY37" s="530"/>
      <c r="JLZ37" s="530"/>
      <c r="JMA37" s="530"/>
      <c r="JMB37" s="530"/>
      <c r="JMC37" s="530"/>
      <c r="JMD37" s="530"/>
      <c r="JME37" s="530"/>
      <c r="JMF37" s="530"/>
      <c r="JMG37" s="530"/>
      <c r="JMH37" s="530"/>
      <c r="JMI37" s="530"/>
      <c r="JMJ37" s="530"/>
      <c r="JMK37" s="530"/>
      <c r="JML37" s="530"/>
      <c r="JMM37" s="530"/>
      <c r="JMN37" s="530"/>
      <c r="JMO37" s="530"/>
      <c r="JMP37" s="530"/>
      <c r="JMQ37" s="530"/>
      <c r="JMR37" s="530"/>
      <c r="JMS37" s="530"/>
      <c r="JMT37" s="530"/>
      <c r="JMU37" s="530"/>
      <c r="JMV37" s="530"/>
      <c r="JMW37" s="530"/>
      <c r="JMX37" s="530"/>
      <c r="JMY37" s="530"/>
      <c r="JMZ37" s="530"/>
      <c r="JNA37" s="530"/>
      <c r="JNB37" s="530"/>
      <c r="JNC37" s="530"/>
      <c r="JND37" s="530"/>
      <c r="JNE37" s="530"/>
      <c r="JNF37" s="530"/>
      <c r="JNG37" s="530"/>
      <c r="JNH37" s="530"/>
      <c r="JNI37" s="530"/>
      <c r="JNJ37" s="530"/>
      <c r="JNK37" s="530"/>
      <c r="JNL37" s="530"/>
      <c r="JNM37" s="530"/>
      <c r="JNN37" s="530"/>
      <c r="JNO37" s="530"/>
      <c r="JNP37" s="530"/>
      <c r="JNQ37" s="530"/>
      <c r="JNR37" s="530"/>
      <c r="JNS37" s="530"/>
      <c r="JNT37" s="530"/>
      <c r="JNU37" s="530"/>
      <c r="JNV37" s="530"/>
      <c r="JNW37" s="530"/>
      <c r="JNX37" s="530"/>
      <c r="JNY37" s="530"/>
      <c r="JNZ37" s="530"/>
      <c r="JOA37" s="530"/>
      <c r="JOB37" s="530"/>
      <c r="JOC37" s="530"/>
      <c r="JOD37" s="530"/>
      <c r="JOE37" s="530"/>
      <c r="JOF37" s="530"/>
      <c r="JOG37" s="530"/>
      <c r="JOH37" s="530"/>
      <c r="JOI37" s="530"/>
      <c r="JOJ37" s="530"/>
      <c r="JOK37" s="530"/>
      <c r="JOL37" s="530"/>
      <c r="JOM37" s="530"/>
      <c r="JON37" s="530"/>
      <c r="JOO37" s="530"/>
      <c r="JOP37" s="530"/>
      <c r="JOQ37" s="530"/>
      <c r="JOR37" s="530"/>
      <c r="JOS37" s="530"/>
      <c r="JOT37" s="530"/>
      <c r="JOU37" s="530"/>
      <c r="JOV37" s="530"/>
      <c r="JOW37" s="530"/>
      <c r="JOX37" s="530"/>
      <c r="JOY37" s="530"/>
      <c r="JOZ37" s="530"/>
      <c r="JPA37" s="530"/>
      <c r="JPB37" s="530"/>
      <c r="JPC37" s="530"/>
      <c r="JPD37" s="530"/>
      <c r="JPE37" s="530"/>
      <c r="JPF37" s="530"/>
      <c r="JPG37" s="530"/>
      <c r="JPH37" s="530"/>
      <c r="JPI37" s="530"/>
      <c r="JPJ37" s="530"/>
      <c r="JPK37" s="530"/>
      <c r="JPL37" s="530"/>
      <c r="JPM37" s="530"/>
      <c r="JPN37" s="530"/>
      <c r="JPO37" s="530"/>
      <c r="JPP37" s="530"/>
      <c r="JPQ37" s="530"/>
      <c r="JPR37" s="530"/>
      <c r="JPS37" s="530"/>
      <c r="JPT37" s="530"/>
      <c r="JPU37" s="530"/>
      <c r="JPV37" s="530"/>
      <c r="JPW37" s="530"/>
      <c r="JPX37" s="530"/>
      <c r="JPY37" s="530"/>
      <c r="JPZ37" s="530"/>
      <c r="JQA37" s="530"/>
      <c r="JQB37" s="530"/>
      <c r="JQC37" s="530"/>
      <c r="JQD37" s="530"/>
      <c r="JQE37" s="530"/>
      <c r="JQF37" s="530"/>
      <c r="JQG37" s="530"/>
      <c r="JQH37" s="530"/>
      <c r="JQI37" s="530"/>
      <c r="JQJ37" s="530"/>
      <c r="JQK37" s="530"/>
      <c r="JQL37" s="530"/>
      <c r="JQM37" s="530"/>
      <c r="JQN37" s="530"/>
      <c r="JQO37" s="530"/>
      <c r="JQP37" s="530"/>
      <c r="JQQ37" s="530"/>
      <c r="JQR37" s="530"/>
      <c r="JQS37" s="530"/>
      <c r="JQT37" s="530"/>
      <c r="JQU37" s="530"/>
      <c r="JQV37" s="530"/>
      <c r="JQW37" s="530"/>
      <c r="JQX37" s="530"/>
      <c r="JQY37" s="530"/>
      <c r="JQZ37" s="530"/>
      <c r="JRA37" s="530"/>
      <c r="JRB37" s="530"/>
      <c r="JRC37" s="530"/>
      <c r="JRD37" s="530"/>
      <c r="JRE37" s="530"/>
      <c r="JRF37" s="530"/>
      <c r="JRG37" s="530"/>
      <c r="JRH37" s="530"/>
      <c r="JRI37" s="530"/>
      <c r="JRJ37" s="530"/>
      <c r="JRK37" s="530"/>
      <c r="JRL37" s="530"/>
      <c r="JRM37" s="530"/>
      <c r="JRN37" s="530"/>
      <c r="JRO37" s="530"/>
      <c r="JRP37" s="530"/>
      <c r="JRQ37" s="530"/>
      <c r="JRR37" s="530"/>
      <c r="JRS37" s="530"/>
      <c r="JRT37" s="530"/>
      <c r="JRU37" s="530"/>
      <c r="JRV37" s="530"/>
      <c r="JRW37" s="530"/>
      <c r="JRX37" s="530"/>
      <c r="JRY37" s="530"/>
      <c r="JRZ37" s="530"/>
      <c r="JSA37" s="530"/>
      <c r="JSB37" s="530"/>
      <c r="JSC37" s="530"/>
      <c r="JSD37" s="530"/>
      <c r="JSE37" s="530"/>
      <c r="JSF37" s="530"/>
      <c r="JSG37" s="530"/>
      <c r="JSH37" s="530"/>
      <c r="JSI37" s="530"/>
      <c r="JSJ37" s="530"/>
      <c r="JSK37" s="530"/>
      <c r="JSL37" s="530"/>
      <c r="JSM37" s="530"/>
      <c r="JSN37" s="530"/>
      <c r="JSO37" s="530"/>
      <c r="JSP37" s="530"/>
      <c r="JSQ37" s="530"/>
      <c r="JSR37" s="530"/>
      <c r="JSS37" s="530"/>
      <c r="JST37" s="530"/>
      <c r="JSU37" s="530"/>
      <c r="JSV37" s="530"/>
      <c r="JSW37" s="530"/>
      <c r="JSX37" s="530"/>
      <c r="JSY37" s="530"/>
      <c r="JSZ37" s="530"/>
      <c r="JTA37" s="530"/>
      <c r="JTB37" s="530"/>
      <c r="JTC37" s="530"/>
      <c r="JTD37" s="530"/>
      <c r="JTE37" s="530"/>
      <c r="JTF37" s="530"/>
      <c r="JTG37" s="530"/>
      <c r="JTH37" s="530"/>
      <c r="JTI37" s="530"/>
      <c r="JTJ37" s="530"/>
      <c r="JTK37" s="530"/>
      <c r="JTL37" s="530"/>
      <c r="JTM37" s="530"/>
      <c r="JTN37" s="530"/>
      <c r="JTO37" s="530"/>
      <c r="JTP37" s="530"/>
      <c r="JTQ37" s="530"/>
      <c r="JTR37" s="530"/>
      <c r="JTS37" s="530"/>
      <c r="JTT37" s="530"/>
      <c r="JTU37" s="530"/>
      <c r="JTV37" s="530"/>
      <c r="JTW37" s="530"/>
      <c r="JTX37" s="530"/>
      <c r="JTY37" s="530"/>
      <c r="JTZ37" s="530"/>
      <c r="JUA37" s="530"/>
      <c r="JUB37" s="530"/>
      <c r="JUC37" s="530"/>
      <c r="JUD37" s="530"/>
      <c r="JUE37" s="530"/>
      <c r="JUF37" s="530"/>
      <c r="JUG37" s="530"/>
      <c r="JUH37" s="530"/>
      <c r="JUI37" s="530"/>
      <c r="JUJ37" s="530"/>
      <c r="JUK37" s="530"/>
      <c r="JUL37" s="530"/>
      <c r="JUM37" s="530"/>
      <c r="JUN37" s="530"/>
      <c r="JUO37" s="530"/>
      <c r="JUP37" s="530"/>
      <c r="JUQ37" s="530"/>
      <c r="JUR37" s="530"/>
      <c r="JUS37" s="530"/>
      <c r="JUT37" s="530"/>
      <c r="JUU37" s="530"/>
      <c r="JUV37" s="530"/>
      <c r="JUW37" s="530"/>
      <c r="JUX37" s="530"/>
      <c r="JUY37" s="530"/>
      <c r="JUZ37" s="530"/>
      <c r="JVA37" s="530"/>
      <c r="JVB37" s="530"/>
      <c r="JVC37" s="530"/>
      <c r="JVD37" s="530"/>
      <c r="JVE37" s="530"/>
      <c r="JVF37" s="530"/>
      <c r="JVG37" s="530"/>
      <c r="JVH37" s="530"/>
      <c r="JVI37" s="530"/>
      <c r="JVJ37" s="530"/>
      <c r="JVK37" s="530"/>
      <c r="JVL37" s="530"/>
      <c r="JVM37" s="530"/>
      <c r="JVN37" s="530"/>
      <c r="JVO37" s="530"/>
      <c r="JVP37" s="530"/>
      <c r="JVQ37" s="530"/>
      <c r="JVR37" s="530"/>
      <c r="JVS37" s="530"/>
      <c r="JVT37" s="530"/>
      <c r="JVU37" s="530"/>
      <c r="JVV37" s="530"/>
      <c r="JVW37" s="530"/>
      <c r="JVX37" s="530"/>
      <c r="JVY37" s="530"/>
      <c r="JVZ37" s="530"/>
      <c r="JWA37" s="530"/>
      <c r="JWB37" s="530"/>
      <c r="JWC37" s="530"/>
      <c r="JWD37" s="530"/>
      <c r="JWE37" s="530"/>
      <c r="JWF37" s="530"/>
      <c r="JWG37" s="530"/>
      <c r="JWH37" s="530"/>
      <c r="JWI37" s="530"/>
      <c r="JWJ37" s="530"/>
      <c r="JWK37" s="530"/>
      <c r="JWL37" s="530"/>
      <c r="JWM37" s="530"/>
      <c r="JWN37" s="530"/>
      <c r="JWO37" s="530"/>
      <c r="JWP37" s="530"/>
      <c r="JWQ37" s="530"/>
      <c r="JWR37" s="530"/>
      <c r="JWS37" s="530"/>
      <c r="JWT37" s="530"/>
      <c r="JWU37" s="530"/>
      <c r="JWV37" s="530"/>
      <c r="JWW37" s="530"/>
      <c r="JWX37" s="530"/>
      <c r="JWY37" s="530"/>
      <c r="JWZ37" s="530"/>
      <c r="JXA37" s="530"/>
      <c r="JXB37" s="530"/>
      <c r="JXC37" s="530"/>
      <c r="JXD37" s="530"/>
      <c r="JXE37" s="530"/>
      <c r="JXF37" s="530"/>
      <c r="JXG37" s="530"/>
      <c r="JXH37" s="530"/>
      <c r="JXI37" s="530"/>
      <c r="JXJ37" s="530"/>
      <c r="JXK37" s="530"/>
      <c r="JXL37" s="530"/>
      <c r="JXM37" s="530"/>
      <c r="JXN37" s="530"/>
      <c r="JXO37" s="530"/>
      <c r="JXP37" s="530"/>
      <c r="JXQ37" s="530"/>
      <c r="JXR37" s="530"/>
      <c r="JXS37" s="530"/>
      <c r="JXT37" s="530"/>
      <c r="JXU37" s="530"/>
      <c r="JXV37" s="530"/>
      <c r="JXW37" s="530"/>
      <c r="JXX37" s="530"/>
      <c r="JXY37" s="530"/>
      <c r="JXZ37" s="530"/>
      <c r="JYA37" s="530"/>
      <c r="JYB37" s="530"/>
      <c r="JYC37" s="530"/>
      <c r="JYD37" s="530"/>
      <c r="JYE37" s="530"/>
      <c r="JYF37" s="530"/>
      <c r="JYG37" s="530"/>
      <c r="JYH37" s="530"/>
      <c r="JYI37" s="530"/>
      <c r="JYJ37" s="530"/>
      <c r="JYK37" s="530"/>
      <c r="JYL37" s="530"/>
      <c r="JYM37" s="530"/>
      <c r="JYN37" s="530"/>
      <c r="JYO37" s="530"/>
      <c r="JYP37" s="530"/>
      <c r="JYQ37" s="530"/>
      <c r="JYR37" s="530"/>
      <c r="JYS37" s="530"/>
      <c r="JYT37" s="530"/>
      <c r="JYU37" s="530"/>
      <c r="JYV37" s="530"/>
      <c r="JYW37" s="530"/>
      <c r="JYX37" s="530"/>
      <c r="JYY37" s="530"/>
      <c r="JYZ37" s="530"/>
      <c r="JZA37" s="530"/>
      <c r="JZB37" s="530"/>
      <c r="JZC37" s="530"/>
      <c r="JZD37" s="530"/>
      <c r="JZE37" s="530"/>
      <c r="JZF37" s="530"/>
      <c r="JZG37" s="530"/>
      <c r="JZH37" s="530"/>
      <c r="JZI37" s="530"/>
      <c r="JZJ37" s="530"/>
      <c r="JZK37" s="530"/>
      <c r="JZL37" s="530"/>
      <c r="JZM37" s="530"/>
      <c r="JZN37" s="530"/>
      <c r="JZO37" s="530"/>
      <c r="JZP37" s="530"/>
      <c r="JZQ37" s="530"/>
      <c r="JZR37" s="530"/>
      <c r="JZS37" s="530"/>
      <c r="JZT37" s="530"/>
      <c r="JZU37" s="530"/>
      <c r="JZV37" s="530"/>
      <c r="JZW37" s="530"/>
      <c r="JZX37" s="530"/>
      <c r="JZY37" s="530"/>
      <c r="JZZ37" s="530"/>
      <c r="KAA37" s="530"/>
      <c r="KAB37" s="530"/>
      <c r="KAC37" s="530"/>
      <c r="KAD37" s="530"/>
      <c r="KAE37" s="530"/>
      <c r="KAF37" s="530"/>
      <c r="KAG37" s="530"/>
      <c r="KAH37" s="530"/>
      <c r="KAI37" s="530"/>
      <c r="KAJ37" s="530"/>
      <c r="KAK37" s="530"/>
      <c r="KAL37" s="530"/>
      <c r="KAM37" s="530"/>
      <c r="KAN37" s="530"/>
      <c r="KAO37" s="530"/>
      <c r="KAP37" s="530"/>
      <c r="KAQ37" s="530"/>
      <c r="KAR37" s="530"/>
      <c r="KAS37" s="530"/>
      <c r="KAT37" s="530"/>
      <c r="KAU37" s="530"/>
      <c r="KAV37" s="530"/>
      <c r="KAW37" s="530"/>
      <c r="KAX37" s="530"/>
      <c r="KAY37" s="530"/>
      <c r="KAZ37" s="530"/>
      <c r="KBA37" s="530"/>
      <c r="KBB37" s="530"/>
      <c r="KBC37" s="530"/>
      <c r="KBD37" s="530"/>
      <c r="KBE37" s="530"/>
      <c r="KBF37" s="530"/>
      <c r="KBG37" s="530"/>
      <c r="KBH37" s="530"/>
      <c r="KBI37" s="530"/>
      <c r="KBJ37" s="530"/>
      <c r="KBK37" s="530"/>
      <c r="KBL37" s="530"/>
      <c r="KBM37" s="530"/>
      <c r="KBN37" s="530"/>
      <c r="KBO37" s="530"/>
      <c r="KBP37" s="530"/>
      <c r="KBQ37" s="530"/>
      <c r="KBR37" s="530"/>
      <c r="KBS37" s="530"/>
      <c r="KBT37" s="530"/>
      <c r="KBU37" s="530"/>
      <c r="KBV37" s="530"/>
      <c r="KBW37" s="530"/>
      <c r="KBX37" s="530"/>
      <c r="KBY37" s="530"/>
      <c r="KBZ37" s="530"/>
      <c r="KCA37" s="530"/>
      <c r="KCB37" s="530"/>
      <c r="KCC37" s="530"/>
      <c r="KCD37" s="530"/>
      <c r="KCE37" s="530"/>
      <c r="KCF37" s="530"/>
      <c r="KCG37" s="530"/>
      <c r="KCH37" s="530"/>
      <c r="KCI37" s="530"/>
      <c r="KCJ37" s="530"/>
      <c r="KCK37" s="530"/>
      <c r="KCL37" s="530"/>
      <c r="KCM37" s="530"/>
      <c r="KCN37" s="530"/>
      <c r="KCO37" s="530"/>
      <c r="KCP37" s="530"/>
      <c r="KCQ37" s="530"/>
      <c r="KCR37" s="530"/>
      <c r="KCS37" s="530"/>
      <c r="KCT37" s="530"/>
      <c r="KCU37" s="530"/>
      <c r="KCV37" s="530"/>
      <c r="KCW37" s="530"/>
      <c r="KCX37" s="530"/>
      <c r="KCY37" s="530"/>
      <c r="KCZ37" s="530"/>
      <c r="KDA37" s="530"/>
      <c r="KDB37" s="530"/>
      <c r="KDC37" s="530"/>
      <c r="KDD37" s="530"/>
      <c r="KDE37" s="530"/>
      <c r="KDF37" s="530"/>
      <c r="KDG37" s="530"/>
      <c r="KDH37" s="530"/>
      <c r="KDI37" s="530"/>
      <c r="KDJ37" s="530"/>
      <c r="KDK37" s="530"/>
      <c r="KDL37" s="530"/>
      <c r="KDM37" s="530"/>
      <c r="KDN37" s="530"/>
      <c r="KDO37" s="530"/>
      <c r="KDP37" s="530"/>
      <c r="KDQ37" s="530"/>
      <c r="KDR37" s="530"/>
      <c r="KDS37" s="530"/>
      <c r="KDT37" s="530"/>
      <c r="KDU37" s="530"/>
      <c r="KDV37" s="530"/>
      <c r="KDW37" s="530"/>
      <c r="KDX37" s="530"/>
      <c r="KDY37" s="530"/>
      <c r="KDZ37" s="530"/>
      <c r="KEA37" s="530"/>
      <c r="KEB37" s="530"/>
      <c r="KEC37" s="530"/>
      <c r="KED37" s="530"/>
      <c r="KEE37" s="530"/>
      <c r="KEF37" s="530"/>
      <c r="KEG37" s="530"/>
      <c r="KEH37" s="530"/>
      <c r="KEI37" s="530"/>
      <c r="KEJ37" s="530"/>
      <c r="KEK37" s="530"/>
      <c r="KEL37" s="530"/>
      <c r="KEM37" s="530"/>
      <c r="KEN37" s="530"/>
      <c r="KEO37" s="530"/>
      <c r="KEP37" s="530"/>
      <c r="KEQ37" s="530"/>
      <c r="KER37" s="530"/>
      <c r="KES37" s="530"/>
      <c r="KET37" s="530"/>
      <c r="KEU37" s="530"/>
      <c r="KEV37" s="530"/>
      <c r="KEW37" s="530"/>
      <c r="KEX37" s="530"/>
      <c r="KEY37" s="530"/>
      <c r="KEZ37" s="530"/>
      <c r="KFA37" s="530"/>
      <c r="KFB37" s="530"/>
      <c r="KFC37" s="530"/>
      <c r="KFD37" s="530"/>
      <c r="KFE37" s="530"/>
      <c r="KFF37" s="530"/>
      <c r="KFG37" s="530"/>
      <c r="KFH37" s="530"/>
      <c r="KFI37" s="530"/>
      <c r="KFJ37" s="530"/>
      <c r="KFK37" s="530"/>
      <c r="KFL37" s="530"/>
      <c r="KFM37" s="530"/>
      <c r="KFN37" s="530"/>
      <c r="KFO37" s="530"/>
      <c r="KFP37" s="530"/>
      <c r="KFQ37" s="530"/>
      <c r="KFR37" s="530"/>
      <c r="KFS37" s="530"/>
      <c r="KFT37" s="530"/>
      <c r="KFU37" s="530"/>
      <c r="KFV37" s="530"/>
      <c r="KFW37" s="530"/>
      <c r="KFX37" s="530"/>
      <c r="KFY37" s="530"/>
      <c r="KFZ37" s="530"/>
      <c r="KGA37" s="530"/>
      <c r="KGB37" s="530"/>
      <c r="KGC37" s="530"/>
      <c r="KGD37" s="530"/>
      <c r="KGE37" s="530"/>
      <c r="KGF37" s="530"/>
      <c r="KGG37" s="530"/>
      <c r="KGH37" s="530"/>
      <c r="KGI37" s="530"/>
      <c r="KGJ37" s="530"/>
      <c r="KGK37" s="530"/>
      <c r="KGL37" s="530"/>
      <c r="KGM37" s="530"/>
      <c r="KGN37" s="530"/>
      <c r="KGO37" s="530"/>
      <c r="KGP37" s="530"/>
      <c r="KGQ37" s="530"/>
      <c r="KGR37" s="530"/>
      <c r="KGS37" s="530"/>
      <c r="KGT37" s="530"/>
      <c r="KGU37" s="530"/>
      <c r="KGV37" s="530"/>
      <c r="KGW37" s="530"/>
      <c r="KGX37" s="530"/>
      <c r="KGY37" s="530"/>
      <c r="KGZ37" s="530"/>
      <c r="KHA37" s="530"/>
      <c r="KHB37" s="530"/>
      <c r="KHC37" s="530"/>
      <c r="KHD37" s="530"/>
      <c r="KHE37" s="530"/>
      <c r="KHF37" s="530"/>
      <c r="KHG37" s="530"/>
      <c r="KHH37" s="530"/>
      <c r="KHI37" s="530"/>
      <c r="KHJ37" s="530"/>
      <c r="KHK37" s="530"/>
      <c r="KHL37" s="530"/>
      <c r="KHM37" s="530"/>
      <c r="KHN37" s="530"/>
      <c r="KHO37" s="530"/>
      <c r="KHP37" s="530"/>
      <c r="KHQ37" s="530"/>
      <c r="KHR37" s="530"/>
      <c r="KHS37" s="530"/>
      <c r="KHT37" s="530"/>
      <c r="KHU37" s="530"/>
      <c r="KHV37" s="530"/>
      <c r="KHW37" s="530"/>
      <c r="KHX37" s="530"/>
      <c r="KHY37" s="530"/>
      <c r="KHZ37" s="530"/>
      <c r="KIA37" s="530"/>
      <c r="KIB37" s="530"/>
      <c r="KIC37" s="530"/>
      <c r="KID37" s="530"/>
      <c r="KIE37" s="530"/>
      <c r="KIF37" s="530"/>
      <c r="KIG37" s="530"/>
      <c r="KIH37" s="530"/>
      <c r="KII37" s="530"/>
      <c r="KIJ37" s="530"/>
      <c r="KIK37" s="530"/>
      <c r="KIL37" s="530"/>
      <c r="KIM37" s="530"/>
      <c r="KIN37" s="530"/>
      <c r="KIO37" s="530"/>
      <c r="KIP37" s="530"/>
      <c r="KIQ37" s="530"/>
      <c r="KIR37" s="530"/>
      <c r="KIS37" s="530"/>
      <c r="KIT37" s="530"/>
      <c r="KIU37" s="530"/>
      <c r="KIV37" s="530"/>
      <c r="KIW37" s="530"/>
      <c r="KIX37" s="530"/>
      <c r="KIY37" s="530"/>
      <c r="KIZ37" s="530"/>
      <c r="KJA37" s="530"/>
      <c r="KJB37" s="530"/>
      <c r="KJC37" s="530"/>
      <c r="KJD37" s="530"/>
      <c r="KJE37" s="530"/>
      <c r="KJF37" s="530"/>
      <c r="KJG37" s="530"/>
      <c r="KJH37" s="530"/>
      <c r="KJI37" s="530"/>
      <c r="KJJ37" s="530"/>
      <c r="KJK37" s="530"/>
      <c r="KJL37" s="530"/>
      <c r="KJM37" s="530"/>
      <c r="KJN37" s="530"/>
      <c r="KJO37" s="530"/>
      <c r="KJP37" s="530"/>
      <c r="KJQ37" s="530"/>
      <c r="KJR37" s="530"/>
      <c r="KJS37" s="530"/>
      <c r="KJT37" s="530"/>
      <c r="KJU37" s="530"/>
      <c r="KJV37" s="530"/>
      <c r="KJW37" s="530"/>
      <c r="KJX37" s="530"/>
      <c r="KJY37" s="530"/>
      <c r="KJZ37" s="530"/>
      <c r="KKA37" s="530"/>
      <c r="KKB37" s="530"/>
      <c r="KKC37" s="530"/>
      <c r="KKD37" s="530"/>
      <c r="KKE37" s="530"/>
      <c r="KKF37" s="530"/>
      <c r="KKG37" s="530"/>
      <c r="KKH37" s="530"/>
      <c r="KKI37" s="530"/>
      <c r="KKJ37" s="530"/>
      <c r="KKK37" s="530"/>
      <c r="KKL37" s="530"/>
      <c r="KKM37" s="530"/>
      <c r="KKN37" s="530"/>
      <c r="KKO37" s="530"/>
      <c r="KKP37" s="530"/>
      <c r="KKQ37" s="530"/>
      <c r="KKR37" s="530"/>
      <c r="KKS37" s="530"/>
      <c r="KKT37" s="530"/>
      <c r="KKU37" s="530"/>
      <c r="KKV37" s="530"/>
      <c r="KKW37" s="530"/>
      <c r="KKX37" s="530"/>
      <c r="KKY37" s="530"/>
      <c r="KKZ37" s="530"/>
      <c r="KLA37" s="530"/>
      <c r="KLB37" s="530"/>
      <c r="KLC37" s="530"/>
      <c r="KLD37" s="530"/>
      <c r="KLE37" s="530"/>
      <c r="KLF37" s="530"/>
      <c r="KLG37" s="530"/>
      <c r="KLH37" s="530"/>
      <c r="KLI37" s="530"/>
      <c r="KLJ37" s="530"/>
      <c r="KLK37" s="530"/>
      <c r="KLL37" s="530"/>
      <c r="KLM37" s="530"/>
      <c r="KLN37" s="530"/>
      <c r="KLO37" s="530"/>
      <c r="KLP37" s="530"/>
      <c r="KLQ37" s="530"/>
      <c r="KLR37" s="530"/>
      <c r="KLS37" s="530"/>
      <c r="KLT37" s="530"/>
      <c r="KLU37" s="530"/>
      <c r="KLV37" s="530"/>
      <c r="KLW37" s="530"/>
      <c r="KLX37" s="530"/>
      <c r="KLY37" s="530"/>
      <c r="KLZ37" s="530"/>
      <c r="KMA37" s="530"/>
      <c r="KMB37" s="530"/>
      <c r="KMC37" s="530"/>
      <c r="KMD37" s="530"/>
      <c r="KME37" s="530"/>
      <c r="KMF37" s="530"/>
      <c r="KMG37" s="530"/>
      <c r="KMH37" s="530"/>
      <c r="KMI37" s="530"/>
      <c r="KMJ37" s="530"/>
      <c r="KMK37" s="530"/>
      <c r="KML37" s="530"/>
      <c r="KMM37" s="530"/>
      <c r="KMN37" s="530"/>
      <c r="KMO37" s="530"/>
      <c r="KMP37" s="530"/>
      <c r="KMQ37" s="530"/>
      <c r="KMR37" s="530"/>
      <c r="KMS37" s="530"/>
      <c r="KMT37" s="530"/>
      <c r="KMU37" s="530"/>
      <c r="KMV37" s="530"/>
      <c r="KMW37" s="530"/>
      <c r="KMX37" s="530"/>
      <c r="KMY37" s="530"/>
      <c r="KMZ37" s="530"/>
      <c r="KNA37" s="530"/>
      <c r="KNB37" s="530"/>
      <c r="KNC37" s="530"/>
      <c r="KND37" s="530"/>
      <c r="KNE37" s="530"/>
      <c r="KNF37" s="530"/>
      <c r="KNG37" s="530"/>
      <c r="KNH37" s="530"/>
      <c r="KNI37" s="530"/>
      <c r="KNJ37" s="530"/>
      <c r="KNK37" s="530"/>
      <c r="KNL37" s="530"/>
      <c r="KNM37" s="530"/>
      <c r="KNN37" s="530"/>
      <c r="KNO37" s="530"/>
      <c r="KNP37" s="530"/>
      <c r="KNQ37" s="530"/>
      <c r="KNR37" s="530"/>
      <c r="KNS37" s="530"/>
      <c r="KNT37" s="530"/>
      <c r="KNU37" s="530"/>
      <c r="KNV37" s="530"/>
      <c r="KNW37" s="530"/>
      <c r="KNX37" s="530"/>
      <c r="KNY37" s="530"/>
      <c r="KNZ37" s="530"/>
      <c r="KOA37" s="530"/>
      <c r="KOB37" s="530"/>
      <c r="KOC37" s="530"/>
      <c r="KOD37" s="530"/>
      <c r="KOE37" s="530"/>
      <c r="KOF37" s="530"/>
      <c r="KOG37" s="530"/>
      <c r="KOH37" s="530"/>
      <c r="KOI37" s="530"/>
      <c r="KOJ37" s="530"/>
      <c r="KOK37" s="530"/>
      <c r="KOL37" s="530"/>
      <c r="KOM37" s="530"/>
      <c r="KON37" s="530"/>
      <c r="KOO37" s="530"/>
      <c r="KOP37" s="530"/>
      <c r="KOQ37" s="530"/>
      <c r="KOR37" s="530"/>
      <c r="KOS37" s="530"/>
      <c r="KOT37" s="530"/>
      <c r="KOU37" s="530"/>
      <c r="KOV37" s="530"/>
      <c r="KOW37" s="530"/>
      <c r="KOX37" s="530"/>
      <c r="KOY37" s="530"/>
      <c r="KOZ37" s="530"/>
      <c r="KPA37" s="530"/>
      <c r="KPB37" s="530"/>
      <c r="KPC37" s="530"/>
      <c r="KPD37" s="530"/>
      <c r="KPE37" s="530"/>
      <c r="KPF37" s="530"/>
      <c r="KPG37" s="530"/>
      <c r="KPH37" s="530"/>
      <c r="KPI37" s="530"/>
      <c r="KPJ37" s="530"/>
      <c r="KPK37" s="530"/>
      <c r="KPL37" s="530"/>
      <c r="KPM37" s="530"/>
      <c r="KPN37" s="530"/>
      <c r="KPO37" s="530"/>
      <c r="KPP37" s="530"/>
      <c r="KPQ37" s="530"/>
      <c r="KPR37" s="530"/>
      <c r="KPS37" s="530"/>
      <c r="KPT37" s="530"/>
      <c r="KPU37" s="530"/>
      <c r="KPV37" s="530"/>
      <c r="KPW37" s="530"/>
      <c r="KPX37" s="530"/>
      <c r="KPY37" s="530"/>
      <c r="KPZ37" s="530"/>
      <c r="KQA37" s="530"/>
      <c r="KQB37" s="530"/>
      <c r="KQC37" s="530"/>
      <c r="KQD37" s="530"/>
      <c r="KQE37" s="530"/>
      <c r="KQF37" s="530"/>
      <c r="KQG37" s="530"/>
      <c r="KQH37" s="530"/>
      <c r="KQI37" s="530"/>
      <c r="KQJ37" s="530"/>
      <c r="KQK37" s="530"/>
      <c r="KQL37" s="530"/>
      <c r="KQM37" s="530"/>
      <c r="KQN37" s="530"/>
      <c r="KQO37" s="530"/>
      <c r="KQP37" s="530"/>
      <c r="KQQ37" s="530"/>
      <c r="KQR37" s="530"/>
      <c r="KQS37" s="530"/>
      <c r="KQT37" s="530"/>
      <c r="KQU37" s="530"/>
      <c r="KQV37" s="530"/>
      <c r="KQW37" s="530"/>
      <c r="KQX37" s="530"/>
      <c r="KQY37" s="530"/>
      <c r="KQZ37" s="530"/>
      <c r="KRA37" s="530"/>
      <c r="KRB37" s="530"/>
      <c r="KRC37" s="530"/>
      <c r="KRD37" s="530"/>
      <c r="KRE37" s="530"/>
      <c r="KRF37" s="530"/>
      <c r="KRG37" s="530"/>
      <c r="KRH37" s="530"/>
      <c r="KRI37" s="530"/>
      <c r="KRJ37" s="530"/>
      <c r="KRK37" s="530"/>
      <c r="KRL37" s="530"/>
      <c r="KRM37" s="530"/>
      <c r="KRN37" s="530"/>
      <c r="KRO37" s="530"/>
      <c r="KRP37" s="530"/>
      <c r="KRQ37" s="530"/>
      <c r="KRR37" s="530"/>
      <c r="KRS37" s="530"/>
      <c r="KRT37" s="530"/>
      <c r="KRU37" s="530"/>
      <c r="KRV37" s="530"/>
      <c r="KRW37" s="530"/>
      <c r="KRX37" s="530"/>
      <c r="KRY37" s="530"/>
      <c r="KRZ37" s="530"/>
      <c r="KSA37" s="530"/>
      <c r="KSB37" s="530"/>
      <c r="KSC37" s="530"/>
      <c r="KSD37" s="530"/>
      <c r="KSE37" s="530"/>
      <c r="KSF37" s="530"/>
      <c r="KSG37" s="530"/>
      <c r="KSH37" s="530"/>
      <c r="KSI37" s="530"/>
      <c r="KSJ37" s="530"/>
      <c r="KSK37" s="530"/>
      <c r="KSL37" s="530"/>
      <c r="KSM37" s="530"/>
      <c r="KSN37" s="530"/>
      <c r="KSO37" s="530"/>
      <c r="KSP37" s="530"/>
      <c r="KSQ37" s="530"/>
      <c r="KSR37" s="530"/>
      <c r="KSS37" s="530"/>
      <c r="KST37" s="530"/>
      <c r="KSU37" s="530"/>
      <c r="KSV37" s="530"/>
      <c r="KSW37" s="530"/>
      <c r="KSX37" s="530"/>
      <c r="KSY37" s="530"/>
      <c r="KSZ37" s="530"/>
      <c r="KTA37" s="530"/>
      <c r="KTB37" s="530"/>
      <c r="KTC37" s="530"/>
      <c r="KTD37" s="530"/>
      <c r="KTE37" s="530"/>
      <c r="KTF37" s="530"/>
      <c r="KTG37" s="530"/>
      <c r="KTH37" s="530"/>
      <c r="KTI37" s="530"/>
      <c r="KTJ37" s="530"/>
      <c r="KTK37" s="530"/>
      <c r="KTL37" s="530"/>
      <c r="KTM37" s="530"/>
      <c r="KTN37" s="530"/>
      <c r="KTO37" s="530"/>
      <c r="KTP37" s="530"/>
      <c r="KTQ37" s="530"/>
      <c r="KTR37" s="530"/>
      <c r="KTS37" s="530"/>
      <c r="KTT37" s="530"/>
      <c r="KTU37" s="530"/>
      <c r="KTV37" s="530"/>
      <c r="KTW37" s="530"/>
      <c r="KTX37" s="530"/>
      <c r="KTY37" s="530"/>
      <c r="KTZ37" s="530"/>
      <c r="KUA37" s="530"/>
      <c r="KUB37" s="530"/>
      <c r="KUC37" s="530"/>
      <c r="KUD37" s="530"/>
      <c r="KUE37" s="530"/>
      <c r="KUF37" s="530"/>
      <c r="KUG37" s="530"/>
      <c r="KUH37" s="530"/>
      <c r="KUI37" s="530"/>
      <c r="KUJ37" s="530"/>
      <c r="KUK37" s="530"/>
      <c r="KUL37" s="530"/>
      <c r="KUM37" s="530"/>
      <c r="KUN37" s="530"/>
      <c r="KUO37" s="530"/>
      <c r="KUP37" s="530"/>
      <c r="KUQ37" s="530"/>
      <c r="KUR37" s="530"/>
      <c r="KUS37" s="530"/>
      <c r="KUT37" s="530"/>
      <c r="KUU37" s="530"/>
      <c r="KUV37" s="530"/>
      <c r="KUW37" s="530"/>
      <c r="KUX37" s="530"/>
      <c r="KUY37" s="530"/>
      <c r="KUZ37" s="530"/>
      <c r="KVA37" s="530"/>
      <c r="KVB37" s="530"/>
      <c r="KVC37" s="530"/>
      <c r="KVD37" s="530"/>
      <c r="KVE37" s="530"/>
      <c r="KVF37" s="530"/>
      <c r="KVG37" s="530"/>
      <c r="KVH37" s="530"/>
      <c r="KVI37" s="530"/>
      <c r="KVJ37" s="530"/>
      <c r="KVK37" s="530"/>
      <c r="KVL37" s="530"/>
      <c r="KVM37" s="530"/>
      <c r="KVN37" s="530"/>
      <c r="KVO37" s="530"/>
      <c r="KVP37" s="530"/>
      <c r="KVQ37" s="530"/>
      <c r="KVR37" s="530"/>
      <c r="KVS37" s="530"/>
      <c r="KVT37" s="530"/>
      <c r="KVU37" s="530"/>
      <c r="KVV37" s="530"/>
      <c r="KVW37" s="530"/>
      <c r="KVX37" s="530"/>
      <c r="KVY37" s="530"/>
      <c r="KVZ37" s="530"/>
      <c r="KWA37" s="530"/>
      <c r="KWB37" s="530"/>
      <c r="KWC37" s="530"/>
      <c r="KWD37" s="530"/>
      <c r="KWE37" s="530"/>
      <c r="KWF37" s="530"/>
      <c r="KWG37" s="530"/>
      <c r="KWH37" s="530"/>
      <c r="KWI37" s="530"/>
      <c r="KWJ37" s="530"/>
      <c r="KWK37" s="530"/>
      <c r="KWL37" s="530"/>
      <c r="KWM37" s="530"/>
      <c r="KWN37" s="530"/>
      <c r="KWO37" s="530"/>
      <c r="KWP37" s="530"/>
      <c r="KWQ37" s="530"/>
      <c r="KWR37" s="530"/>
      <c r="KWS37" s="530"/>
      <c r="KWT37" s="530"/>
      <c r="KWU37" s="530"/>
      <c r="KWV37" s="530"/>
      <c r="KWW37" s="530"/>
      <c r="KWX37" s="530"/>
      <c r="KWY37" s="530"/>
      <c r="KWZ37" s="530"/>
      <c r="KXA37" s="530"/>
      <c r="KXB37" s="530"/>
      <c r="KXC37" s="530"/>
      <c r="KXD37" s="530"/>
      <c r="KXE37" s="530"/>
      <c r="KXF37" s="530"/>
      <c r="KXG37" s="530"/>
      <c r="KXH37" s="530"/>
      <c r="KXI37" s="530"/>
      <c r="KXJ37" s="530"/>
      <c r="KXK37" s="530"/>
      <c r="KXL37" s="530"/>
      <c r="KXM37" s="530"/>
      <c r="KXN37" s="530"/>
      <c r="KXO37" s="530"/>
      <c r="KXP37" s="530"/>
      <c r="KXQ37" s="530"/>
      <c r="KXR37" s="530"/>
      <c r="KXS37" s="530"/>
      <c r="KXT37" s="530"/>
      <c r="KXU37" s="530"/>
      <c r="KXV37" s="530"/>
      <c r="KXW37" s="530"/>
      <c r="KXX37" s="530"/>
      <c r="KXY37" s="530"/>
      <c r="KXZ37" s="530"/>
      <c r="KYA37" s="530"/>
      <c r="KYB37" s="530"/>
      <c r="KYC37" s="530"/>
      <c r="KYD37" s="530"/>
      <c r="KYE37" s="530"/>
      <c r="KYF37" s="530"/>
      <c r="KYG37" s="530"/>
      <c r="KYH37" s="530"/>
      <c r="KYI37" s="530"/>
      <c r="KYJ37" s="530"/>
      <c r="KYK37" s="530"/>
      <c r="KYL37" s="530"/>
      <c r="KYM37" s="530"/>
      <c r="KYN37" s="530"/>
      <c r="KYO37" s="530"/>
      <c r="KYP37" s="530"/>
      <c r="KYQ37" s="530"/>
      <c r="KYR37" s="530"/>
      <c r="KYS37" s="530"/>
      <c r="KYT37" s="530"/>
      <c r="KYU37" s="530"/>
      <c r="KYV37" s="530"/>
      <c r="KYW37" s="530"/>
      <c r="KYX37" s="530"/>
      <c r="KYY37" s="530"/>
      <c r="KYZ37" s="530"/>
      <c r="KZA37" s="530"/>
      <c r="KZB37" s="530"/>
      <c r="KZC37" s="530"/>
      <c r="KZD37" s="530"/>
      <c r="KZE37" s="530"/>
      <c r="KZF37" s="530"/>
      <c r="KZG37" s="530"/>
      <c r="KZH37" s="530"/>
      <c r="KZI37" s="530"/>
      <c r="KZJ37" s="530"/>
      <c r="KZK37" s="530"/>
      <c r="KZL37" s="530"/>
      <c r="KZM37" s="530"/>
      <c r="KZN37" s="530"/>
      <c r="KZO37" s="530"/>
      <c r="KZP37" s="530"/>
      <c r="KZQ37" s="530"/>
      <c r="KZR37" s="530"/>
      <c r="KZS37" s="530"/>
      <c r="KZT37" s="530"/>
      <c r="KZU37" s="530"/>
      <c r="KZV37" s="530"/>
      <c r="KZW37" s="530"/>
      <c r="KZX37" s="530"/>
      <c r="KZY37" s="530"/>
      <c r="KZZ37" s="530"/>
      <c r="LAA37" s="530"/>
      <c r="LAB37" s="530"/>
      <c r="LAC37" s="530"/>
      <c r="LAD37" s="530"/>
      <c r="LAE37" s="530"/>
      <c r="LAF37" s="530"/>
      <c r="LAG37" s="530"/>
      <c r="LAH37" s="530"/>
      <c r="LAI37" s="530"/>
      <c r="LAJ37" s="530"/>
      <c r="LAK37" s="530"/>
      <c r="LAL37" s="530"/>
      <c r="LAM37" s="530"/>
      <c r="LAN37" s="530"/>
      <c r="LAO37" s="530"/>
      <c r="LAP37" s="530"/>
      <c r="LAQ37" s="530"/>
      <c r="LAR37" s="530"/>
      <c r="LAS37" s="530"/>
      <c r="LAT37" s="530"/>
      <c r="LAU37" s="530"/>
      <c r="LAV37" s="530"/>
      <c r="LAW37" s="530"/>
      <c r="LAX37" s="530"/>
      <c r="LAY37" s="530"/>
      <c r="LAZ37" s="530"/>
      <c r="LBA37" s="530"/>
      <c r="LBB37" s="530"/>
      <c r="LBC37" s="530"/>
      <c r="LBD37" s="530"/>
      <c r="LBE37" s="530"/>
      <c r="LBF37" s="530"/>
      <c r="LBG37" s="530"/>
      <c r="LBH37" s="530"/>
      <c r="LBI37" s="530"/>
      <c r="LBJ37" s="530"/>
      <c r="LBK37" s="530"/>
      <c r="LBL37" s="530"/>
      <c r="LBM37" s="530"/>
      <c r="LBN37" s="530"/>
      <c r="LBO37" s="530"/>
      <c r="LBP37" s="530"/>
      <c r="LBQ37" s="530"/>
      <c r="LBR37" s="530"/>
      <c r="LBS37" s="530"/>
      <c r="LBT37" s="530"/>
      <c r="LBU37" s="530"/>
      <c r="LBV37" s="530"/>
      <c r="LBW37" s="530"/>
      <c r="LBX37" s="530"/>
      <c r="LBY37" s="530"/>
      <c r="LBZ37" s="530"/>
      <c r="LCA37" s="530"/>
      <c r="LCB37" s="530"/>
      <c r="LCC37" s="530"/>
      <c r="LCD37" s="530"/>
      <c r="LCE37" s="530"/>
      <c r="LCF37" s="530"/>
      <c r="LCG37" s="530"/>
      <c r="LCH37" s="530"/>
      <c r="LCI37" s="530"/>
      <c r="LCJ37" s="530"/>
      <c r="LCK37" s="530"/>
      <c r="LCL37" s="530"/>
      <c r="LCM37" s="530"/>
      <c r="LCN37" s="530"/>
      <c r="LCO37" s="530"/>
      <c r="LCP37" s="530"/>
      <c r="LCQ37" s="530"/>
      <c r="LCR37" s="530"/>
      <c r="LCS37" s="530"/>
      <c r="LCT37" s="530"/>
      <c r="LCU37" s="530"/>
      <c r="LCV37" s="530"/>
      <c r="LCW37" s="530"/>
      <c r="LCX37" s="530"/>
      <c r="LCY37" s="530"/>
      <c r="LCZ37" s="530"/>
      <c r="LDA37" s="530"/>
      <c r="LDB37" s="530"/>
      <c r="LDC37" s="530"/>
      <c r="LDD37" s="530"/>
      <c r="LDE37" s="530"/>
      <c r="LDF37" s="530"/>
      <c r="LDG37" s="530"/>
      <c r="LDH37" s="530"/>
      <c r="LDI37" s="530"/>
      <c r="LDJ37" s="530"/>
      <c r="LDK37" s="530"/>
      <c r="LDL37" s="530"/>
      <c r="LDM37" s="530"/>
      <c r="LDN37" s="530"/>
      <c r="LDO37" s="530"/>
      <c r="LDP37" s="530"/>
      <c r="LDQ37" s="530"/>
      <c r="LDR37" s="530"/>
      <c r="LDS37" s="530"/>
      <c r="LDT37" s="530"/>
      <c r="LDU37" s="530"/>
      <c r="LDV37" s="530"/>
      <c r="LDW37" s="530"/>
      <c r="LDX37" s="530"/>
      <c r="LDY37" s="530"/>
      <c r="LDZ37" s="530"/>
      <c r="LEA37" s="530"/>
      <c r="LEB37" s="530"/>
      <c r="LEC37" s="530"/>
      <c r="LED37" s="530"/>
      <c r="LEE37" s="530"/>
      <c r="LEF37" s="530"/>
      <c r="LEG37" s="530"/>
      <c r="LEH37" s="530"/>
      <c r="LEI37" s="530"/>
      <c r="LEJ37" s="530"/>
      <c r="LEK37" s="530"/>
      <c r="LEL37" s="530"/>
      <c r="LEM37" s="530"/>
      <c r="LEN37" s="530"/>
      <c r="LEO37" s="530"/>
      <c r="LEP37" s="530"/>
      <c r="LEQ37" s="530"/>
      <c r="LER37" s="530"/>
      <c r="LES37" s="530"/>
      <c r="LET37" s="530"/>
      <c r="LEU37" s="530"/>
      <c r="LEV37" s="530"/>
      <c r="LEW37" s="530"/>
      <c r="LEX37" s="530"/>
      <c r="LEY37" s="530"/>
      <c r="LEZ37" s="530"/>
      <c r="LFA37" s="530"/>
      <c r="LFB37" s="530"/>
      <c r="LFC37" s="530"/>
      <c r="LFD37" s="530"/>
      <c r="LFE37" s="530"/>
      <c r="LFF37" s="530"/>
      <c r="LFG37" s="530"/>
      <c r="LFH37" s="530"/>
      <c r="LFI37" s="530"/>
      <c r="LFJ37" s="530"/>
      <c r="LFK37" s="530"/>
      <c r="LFL37" s="530"/>
      <c r="LFM37" s="530"/>
      <c r="LFN37" s="530"/>
      <c r="LFO37" s="530"/>
      <c r="LFP37" s="530"/>
      <c r="LFQ37" s="530"/>
      <c r="LFR37" s="530"/>
      <c r="LFS37" s="530"/>
      <c r="LFT37" s="530"/>
      <c r="LFU37" s="530"/>
      <c r="LFV37" s="530"/>
      <c r="LFW37" s="530"/>
      <c r="LFX37" s="530"/>
      <c r="LFY37" s="530"/>
      <c r="LFZ37" s="530"/>
      <c r="LGA37" s="530"/>
      <c r="LGB37" s="530"/>
      <c r="LGC37" s="530"/>
      <c r="LGD37" s="530"/>
      <c r="LGE37" s="530"/>
      <c r="LGF37" s="530"/>
      <c r="LGG37" s="530"/>
      <c r="LGH37" s="530"/>
      <c r="LGI37" s="530"/>
      <c r="LGJ37" s="530"/>
      <c r="LGK37" s="530"/>
      <c r="LGL37" s="530"/>
      <c r="LGM37" s="530"/>
      <c r="LGN37" s="530"/>
      <c r="LGO37" s="530"/>
      <c r="LGP37" s="530"/>
      <c r="LGQ37" s="530"/>
      <c r="LGR37" s="530"/>
      <c r="LGS37" s="530"/>
      <c r="LGT37" s="530"/>
      <c r="LGU37" s="530"/>
      <c r="LGV37" s="530"/>
      <c r="LGW37" s="530"/>
      <c r="LGX37" s="530"/>
      <c r="LGY37" s="530"/>
      <c r="LGZ37" s="530"/>
      <c r="LHA37" s="530"/>
      <c r="LHB37" s="530"/>
      <c r="LHC37" s="530"/>
      <c r="LHD37" s="530"/>
      <c r="LHE37" s="530"/>
      <c r="LHF37" s="530"/>
      <c r="LHG37" s="530"/>
      <c r="LHH37" s="530"/>
      <c r="LHI37" s="530"/>
      <c r="LHJ37" s="530"/>
      <c r="LHK37" s="530"/>
      <c r="LHL37" s="530"/>
      <c r="LHM37" s="530"/>
      <c r="LHN37" s="530"/>
      <c r="LHO37" s="530"/>
      <c r="LHP37" s="530"/>
      <c r="LHQ37" s="530"/>
      <c r="LHR37" s="530"/>
      <c r="LHS37" s="530"/>
      <c r="LHT37" s="530"/>
      <c r="LHU37" s="530"/>
      <c r="LHV37" s="530"/>
      <c r="LHW37" s="530"/>
      <c r="LHX37" s="530"/>
      <c r="LHY37" s="530"/>
      <c r="LHZ37" s="530"/>
      <c r="LIA37" s="530"/>
      <c r="LIB37" s="530"/>
      <c r="LIC37" s="530"/>
      <c r="LID37" s="530"/>
      <c r="LIE37" s="530"/>
      <c r="LIF37" s="530"/>
      <c r="LIG37" s="530"/>
      <c r="LIH37" s="530"/>
      <c r="LII37" s="530"/>
      <c r="LIJ37" s="530"/>
      <c r="LIK37" s="530"/>
      <c r="LIL37" s="530"/>
      <c r="LIM37" s="530"/>
      <c r="LIN37" s="530"/>
      <c r="LIO37" s="530"/>
      <c r="LIP37" s="530"/>
      <c r="LIQ37" s="530"/>
      <c r="LIR37" s="530"/>
      <c r="LIS37" s="530"/>
      <c r="LIT37" s="530"/>
      <c r="LIU37" s="530"/>
      <c r="LIV37" s="530"/>
      <c r="LIW37" s="530"/>
      <c r="LIX37" s="530"/>
      <c r="LIY37" s="530"/>
      <c r="LIZ37" s="530"/>
      <c r="LJA37" s="530"/>
      <c r="LJB37" s="530"/>
      <c r="LJC37" s="530"/>
      <c r="LJD37" s="530"/>
      <c r="LJE37" s="530"/>
      <c r="LJF37" s="530"/>
      <c r="LJG37" s="530"/>
      <c r="LJH37" s="530"/>
      <c r="LJI37" s="530"/>
      <c r="LJJ37" s="530"/>
      <c r="LJK37" s="530"/>
      <c r="LJL37" s="530"/>
      <c r="LJM37" s="530"/>
      <c r="LJN37" s="530"/>
      <c r="LJO37" s="530"/>
      <c r="LJP37" s="530"/>
      <c r="LJQ37" s="530"/>
      <c r="LJR37" s="530"/>
      <c r="LJS37" s="530"/>
      <c r="LJT37" s="530"/>
      <c r="LJU37" s="530"/>
      <c r="LJV37" s="530"/>
      <c r="LJW37" s="530"/>
      <c r="LJX37" s="530"/>
      <c r="LJY37" s="530"/>
      <c r="LJZ37" s="530"/>
      <c r="LKA37" s="530"/>
      <c r="LKB37" s="530"/>
      <c r="LKC37" s="530"/>
      <c r="LKD37" s="530"/>
      <c r="LKE37" s="530"/>
      <c r="LKF37" s="530"/>
      <c r="LKG37" s="530"/>
      <c r="LKH37" s="530"/>
      <c r="LKI37" s="530"/>
      <c r="LKJ37" s="530"/>
      <c r="LKK37" s="530"/>
      <c r="LKL37" s="530"/>
      <c r="LKM37" s="530"/>
      <c r="LKN37" s="530"/>
      <c r="LKO37" s="530"/>
      <c r="LKP37" s="530"/>
      <c r="LKQ37" s="530"/>
      <c r="LKR37" s="530"/>
      <c r="LKS37" s="530"/>
      <c r="LKT37" s="530"/>
      <c r="LKU37" s="530"/>
      <c r="LKV37" s="530"/>
      <c r="LKW37" s="530"/>
      <c r="LKX37" s="530"/>
      <c r="LKY37" s="530"/>
      <c r="LKZ37" s="530"/>
      <c r="LLA37" s="530"/>
      <c r="LLB37" s="530"/>
      <c r="LLC37" s="530"/>
      <c r="LLD37" s="530"/>
      <c r="LLE37" s="530"/>
      <c r="LLF37" s="530"/>
      <c r="LLG37" s="530"/>
      <c r="LLH37" s="530"/>
      <c r="LLI37" s="530"/>
      <c r="LLJ37" s="530"/>
      <c r="LLK37" s="530"/>
      <c r="LLL37" s="530"/>
      <c r="LLM37" s="530"/>
      <c r="LLN37" s="530"/>
      <c r="LLO37" s="530"/>
      <c r="LLP37" s="530"/>
      <c r="LLQ37" s="530"/>
      <c r="LLR37" s="530"/>
      <c r="LLS37" s="530"/>
      <c r="LLT37" s="530"/>
      <c r="LLU37" s="530"/>
      <c r="LLV37" s="530"/>
      <c r="LLW37" s="530"/>
      <c r="LLX37" s="530"/>
      <c r="LLY37" s="530"/>
      <c r="LLZ37" s="530"/>
      <c r="LMA37" s="530"/>
      <c r="LMB37" s="530"/>
      <c r="LMC37" s="530"/>
      <c r="LMD37" s="530"/>
      <c r="LME37" s="530"/>
      <c r="LMF37" s="530"/>
      <c r="LMG37" s="530"/>
      <c r="LMH37" s="530"/>
      <c r="LMI37" s="530"/>
      <c r="LMJ37" s="530"/>
      <c r="LMK37" s="530"/>
      <c r="LML37" s="530"/>
      <c r="LMM37" s="530"/>
      <c r="LMN37" s="530"/>
      <c r="LMO37" s="530"/>
      <c r="LMP37" s="530"/>
      <c r="LMQ37" s="530"/>
      <c r="LMR37" s="530"/>
      <c r="LMS37" s="530"/>
      <c r="LMT37" s="530"/>
      <c r="LMU37" s="530"/>
      <c r="LMV37" s="530"/>
      <c r="LMW37" s="530"/>
      <c r="LMX37" s="530"/>
      <c r="LMY37" s="530"/>
      <c r="LMZ37" s="530"/>
      <c r="LNA37" s="530"/>
      <c r="LNB37" s="530"/>
      <c r="LNC37" s="530"/>
      <c r="LND37" s="530"/>
      <c r="LNE37" s="530"/>
      <c r="LNF37" s="530"/>
      <c r="LNG37" s="530"/>
      <c r="LNH37" s="530"/>
      <c r="LNI37" s="530"/>
      <c r="LNJ37" s="530"/>
      <c r="LNK37" s="530"/>
      <c r="LNL37" s="530"/>
      <c r="LNM37" s="530"/>
      <c r="LNN37" s="530"/>
      <c r="LNO37" s="530"/>
      <c r="LNP37" s="530"/>
      <c r="LNQ37" s="530"/>
      <c r="LNR37" s="530"/>
      <c r="LNS37" s="530"/>
      <c r="LNT37" s="530"/>
      <c r="LNU37" s="530"/>
      <c r="LNV37" s="530"/>
      <c r="LNW37" s="530"/>
      <c r="LNX37" s="530"/>
      <c r="LNY37" s="530"/>
      <c r="LNZ37" s="530"/>
      <c r="LOA37" s="530"/>
      <c r="LOB37" s="530"/>
      <c r="LOC37" s="530"/>
      <c r="LOD37" s="530"/>
      <c r="LOE37" s="530"/>
      <c r="LOF37" s="530"/>
      <c r="LOG37" s="530"/>
      <c r="LOH37" s="530"/>
      <c r="LOI37" s="530"/>
      <c r="LOJ37" s="530"/>
      <c r="LOK37" s="530"/>
      <c r="LOL37" s="530"/>
      <c r="LOM37" s="530"/>
      <c r="LON37" s="530"/>
      <c r="LOO37" s="530"/>
      <c r="LOP37" s="530"/>
      <c r="LOQ37" s="530"/>
      <c r="LOR37" s="530"/>
      <c r="LOS37" s="530"/>
      <c r="LOT37" s="530"/>
      <c r="LOU37" s="530"/>
      <c r="LOV37" s="530"/>
      <c r="LOW37" s="530"/>
      <c r="LOX37" s="530"/>
      <c r="LOY37" s="530"/>
      <c r="LOZ37" s="530"/>
      <c r="LPA37" s="530"/>
      <c r="LPB37" s="530"/>
      <c r="LPC37" s="530"/>
      <c r="LPD37" s="530"/>
      <c r="LPE37" s="530"/>
      <c r="LPF37" s="530"/>
      <c r="LPG37" s="530"/>
      <c r="LPH37" s="530"/>
      <c r="LPI37" s="530"/>
      <c r="LPJ37" s="530"/>
      <c r="LPK37" s="530"/>
      <c r="LPL37" s="530"/>
      <c r="LPM37" s="530"/>
      <c r="LPN37" s="530"/>
      <c r="LPO37" s="530"/>
      <c r="LPP37" s="530"/>
      <c r="LPQ37" s="530"/>
      <c r="LPR37" s="530"/>
      <c r="LPS37" s="530"/>
      <c r="LPT37" s="530"/>
      <c r="LPU37" s="530"/>
      <c r="LPV37" s="530"/>
      <c r="LPW37" s="530"/>
      <c r="LPX37" s="530"/>
      <c r="LPY37" s="530"/>
      <c r="LPZ37" s="530"/>
      <c r="LQA37" s="530"/>
      <c r="LQB37" s="530"/>
      <c r="LQC37" s="530"/>
      <c r="LQD37" s="530"/>
      <c r="LQE37" s="530"/>
      <c r="LQF37" s="530"/>
      <c r="LQG37" s="530"/>
      <c r="LQH37" s="530"/>
      <c r="LQI37" s="530"/>
      <c r="LQJ37" s="530"/>
      <c r="LQK37" s="530"/>
      <c r="LQL37" s="530"/>
      <c r="LQM37" s="530"/>
      <c r="LQN37" s="530"/>
      <c r="LQO37" s="530"/>
      <c r="LQP37" s="530"/>
      <c r="LQQ37" s="530"/>
      <c r="LQR37" s="530"/>
      <c r="LQS37" s="530"/>
      <c r="LQT37" s="530"/>
      <c r="LQU37" s="530"/>
      <c r="LQV37" s="530"/>
      <c r="LQW37" s="530"/>
      <c r="LQX37" s="530"/>
      <c r="LQY37" s="530"/>
      <c r="LQZ37" s="530"/>
      <c r="LRA37" s="530"/>
      <c r="LRB37" s="530"/>
      <c r="LRC37" s="530"/>
      <c r="LRD37" s="530"/>
      <c r="LRE37" s="530"/>
      <c r="LRF37" s="530"/>
      <c r="LRG37" s="530"/>
      <c r="LRH37" s="530"/>
      <c r="LRI37" s="530"/>
      <c r="LRJ37" s="530"/>
      <c r="LRK37" s="530"/>
      <c r="LRL37" s="530"/>
      <c r="LRM37" s="530"/>
      <c r="LRN37" s="530"/>
      <c r="LRO37" s="530"/>
      <c r="LRP37" s="530"/>
      <c r="LRQ37" s="530"/>
      <c r="LRR37" s="530"/>
      <c r="LRS37" s="530"/>
      <c r="LRT37" s="530"/>
      <c r="LRU37" s="530"/>
      <c r="LRV37" s="530"/>
      <c r="LRW37" s="530"/>
      <c r="LRX37" s="530"/>
      <c r="LRY37" s="530"/>
      <c r="LRZ37" s="530"/>
      <c r="LSA37" s="530"/>
      <c r="LSB37" s="530"/>
      <c r="LSC37" s="530"/>
      <c r="LSD37" s="530"/>
      <c r="LSE37" s="530"/>
      <c r="LSF37" s="530"/>
      <c r="LSG37" s="530"/>
      <c r="LSH37" s="530"/>
      <c r="LSI37" s="530"/>
      <c r="LSJ37" s="530"/>
      <c r="LSK37" s="530"/>
      <c r="LSL37" s="530"/>
      <c r="LSM37" s="530"/>
      <c r="LSN37" s="530"/>
      <c r="LSO37" s="530"/>
      <c r="LSP37" s="530"/>
      <c r="LSQ37" s="530"/>
      <c r="LSR37" s="530"/>
      <c r="LSS37" s="530"/>
      <c r="LST37" s="530"/>
      <c r="LSU37" s="530"/>
      <c r="LSV37" s="530"/>
      <c r="LSW37" s="530"/>
      <c r="LSX37" s="530"/>
      <c r="LSY37" s="530"/>
      <c r="LSZ37" s="530"/>
      <c r="LTA37" s="530"/>
      <c r="LTB37" s="530"/>
      <c r="LTC37" s="530"/>
      <c r="LTD37" s="530"/>
      <c r="LTE37" s="530"/>
      <c r="LTF37" s="530"/>
      <c r="LTG37" s="530"/>
      <c r="LTH37" s="530"/>
      <c r="LTI37" s="530"/>
      <c r="LTJ37" s="530"/>
      <c r="LTK37" s="530"/>
      <c r="LTL37" s="530"/>
      <c r="LTM37" s="530"/>
      <c r="LTN37" s="530"/>
      <c r="LTO37" s="530"/>
      <c r="LTP37" s="530"/>
      <c r="LTQ37" s="530"/>
      <c r="LTR37" s="530"/>
      <c r="LTS37" s="530"/>
      <c r="LTT37" s="530"/>
      <c r="LTU37" s="530"/>
      <c r="LTV37" s="530"/>
      <c r="LTW37" s="530"/>
      <c r="LTX37" s="530"/>
      <c r="LTY37" s="530"/>
      <c r="LTZ37" s="530"/>
      <c r="LUA37" s="530"/>
      <c r="LUB37" s="530"/>
      <c r="LUC37" s="530"/>
      <c r="LUD37" s="530"/>
      <c r="LUE37" s="530"/>
      <c r="LUF37" s="530"/>
      <c r="LUG37" s="530"/>
      <c r="LUH37" s="530"/>
      <c r="LUI37" s="530"/>
      <c r="LUJ37" s="530"/>
      <c r="LUK37" s="530"/>
      <c r="LUL37" s="530"/>
      <c r="LUM37" s="530"/>
      <c r="LUN37" s="530"/>
      <c r="LUO37" s="530"/>
      <c r="LUP37" s="530"/>
      <c r="LUQ37" s="530"/>
      <c r="LUR37" s="530"/>
      <c r="LUS37" s="530"/>
      <c r="LUT37" s="530"/>
      <c r="LUU37" s="530"/>
      <c r="LUV37" s="530"/>
      <c r="LUW37" s="530"/>
      <c r="LUX37" s="530"/>
      <c r="LUY37" s="530"/>
      <c r="LUZ37" s="530"/>
      <c r="LVA37" s="530"/>
      <c r="LVB37" s="530"/>
      <c r="LVC37" s="530"/>
      <c r="LVD37" s="530"/>
      <c r="LVE37" s="530"/>
      <c r="LVF37" s="530"/>
      <c r="LVG37" s="530"/>
      <c r="LVH37" s="530"/>
      <c r="LVI37" s="530"/>
      <c r="LVJ37" s="530"/>
      <c r="LVK37" s="530"/>
      <c r="LVL37" s="530"/>
      <c r="LVM37" s="530"/>
      <c r="LVN37" s="530"/>
      <c r="LVO37" s="530"/>
      <c r="LVP37" s="530"/>
      <c r="LVQ37" s="530"/>
      <c r="LVR37" s="530"/>
      <c r="LVS37" s="530"/>
      <c r="LVT37" s="530"/>
      <c r="LVU37" s="530"/>
      <c r="LVV37" s="530"/>
      <c r="LVW37" s="530"/>
      <c r="LVX37" s="530"/>
      <c r="LVY37" s="530"/>
      <c r="LVZ37" s="530"/>
      <c r="LWA37" s="530"/>
      <c r="LWB37" s="530"/>
      <c r="LWC37" s="530"/>
      <c r="LWD37" s="530"/>
      <c r="LWE37" s="530"/>
      <c r="LWF37" s="530"/>
      <c r="LWG37" s="530"/>
      <c r="LWH37" s="530"/>
      <c r="LWI37" s="530"/>
      <c r="LWJ37" s="530"/>
      <c r="LWK37" s="530"/>
      <c r="LWL37" s="530"/>
      <c r="LWM37" s="530"/>
      <c r="LWN37" s="530"/>
      <c r="LWO37" s="530"/>
      <c r="LWP37" s="530"/>
      <c r="LWQ37" s="530"/>
      <c r="LWR37" s="530"/>
      <c r="LWS37" s="530"/>
      <c r="LWT37" s="530"/>
      <c r="LWU37" s="530"/>
      <c r="LWV37" s="530"/>
      <c r="LWW37" s="530"/>
      <c r="LWX37" s="530"/>
      <c r="LWY37" s="530"/>
      <c r="LWZ37" s="530"/>
      <c r="LXA37" s="530"/>
      <c r="LXB37" s="530"/>
      <c r="LXC37" s="530"/>
      <c r="LXD37" s="530"/>
      <c r="LXE37" s="530"/>
      <c r="LXF37" s="530"/>
      <c r="LXG37" s="530"/>
      <c r="LXH37" s="530"/>
      <c r="LXI37" s="530"/>
      <c r="LXJ37" s="530"/>
      <c r="LXK37" s="530"/>
      <c r="LXL37" s="530"/>
      <c r="LXM37" s="530"/>
      <c r="LXN37" s="530"/>
      <c r="LXO37" s="530"/>
      <c r="LXP37" s="530"/>
      <c r="LXQ37" s="530"/>
      <c r="LXR37" s="530"/>
      <c r="LXS37" s="530"/>
      <c r="LXT37" s="530"/>
      <c r="LXU37" s="530"/>
      <c r="LXV37" s="530"/>
      <c r="LXW37" s="530"/>
      <c r="LXX37" s="530"/>
      <c r="LXY37" s="530"/>
      <c r="LXZ37" s="530"/>
      <c r="LYA37" s="530"/>
      <c r="LYB37" s="530"/>
      <c r="LYC37" s="530"/>
      <c r="LYD37" s="530"/>
      <c r="LYE37" s="530"/>
      <c r="LYF37" s="530"/>
      <c r="LYG37" s="530"/>
      <c r="LYH37" s="530"/>
      <c r="LYI37" s="530"/>
      <c r="LYJ37" s="530"/>
      <c r="LYK37" s="530"/>
      <c r="LYL37" s="530"/>
      <c r="LYM37" s="530"/>
      <c r="LYN37" s="530"/>
      <c r="LYO37" s="530"/>
      <c r="LYP37" s="530"/>
      <c r="LYQ37" s="530"/>
      <c r="LYR37" s="530"/>
      <c r="LYS37" s="530"/>
      <c r="LYT37" s="530"/>
      <c r="LYU37" s="530"/>
      <c r="LYV37" s="530"/>
      <c r="LYW37" s="530"/>
      <c r="LYX37" s="530"/>
      <c r="LYY37" s="530"/>
      <c r="LYZ37" s="530"/>
      <c r="LZA37" s="530"/>
      <c r="LZB37" s="530"/>
      <c r="LZC37" s="530"/>
      <c r="LZD37" s="530"/>
      <c r="LZE37" s="530"/>
      <c r="LZF37" s="530"/>
      <c r="LZG37" s="530"/>
      <c r="LZH37" s="530"/>
      <c r="LZI37" s="530"/>
      <c r="LZJ37" s="530"/>
      <c r="LZK37" s="530"/>
      <c r="LZL37" s="530"/>
      <c r="LZM37" s="530"/>
      <c r="LZN37" s="530"/>
      <c r="LZO37" s="530"/>
      <c r="LZP37" s="530"/>
      <c r="LZQ37" s="530"/>
      <c r="LZR37" s="530"/>
      <c r="LZS37" s="530"/>
      <c r="LZT37" s="530"/>
      <c r="LZU37" s="530"/>
      <c r="LZV37" s="530"/>
      <c r="LZW37" s="530"/>
      <c r="LZX37" s="530"/>
      <c r="LZY37" s="530"/>
      <c r="LZZ37" s="530"/>
      <c r="MAA37" s="530"/>
      <c r="MAB37" s="530"/>
      <c r="MAC37" s="530"/>
      <c r="MAD37" s="530"/>
      <c r="MAE37" s="530"/>
      <c r="MAF37" s="530"/>
      <c r="MAG37" s="530"/>
      <c r="MAH37" s="530"/>
      <c r="MAI37" s="530"/>
      <c r="MAJ37" s="530"/>
      <c r="MAK37" s="530"/>
      <c r="MAL37" s="530"/>
      <c r="MAM37" s="530"/>
      <c r="MAN37" s="530"/>
      <c r="MAO37" s="530"/>
      <c r="MAP37" s="530"/>
      <c r="MAQ37" s="530"/>
      <c r="MAR37" s="530"/>
      <c r="MAS37" s="530"/>
      <c r="MAT37" s="530"/>
      <c r="MAU37" s="530"/>
      <c r="MAV37" s="530"/>
      <c r="MAW37" s="530"/>
      <c r="MAX37" s="530"/>
      <c r="MAY37" s="530"/>
      <c r="MAZ37" s="530"/>
      <c r="MBA37" s="530"/>
      <c r="MBB37" s="530"/>
      <c r="MBC37" s="530"/>
      <c r="MBD37" s="530"/>
      <c r="MBE37" s="530"/>
      <c r="MBF37" s="530"/>
      <c r="MBG37" s="530"/>
      <c r="MBH37" s="530"/>
      <c r="MBI37" s="530"/>
      <c r="MBJ37" s="530"/>
      <c r="MBK37" s="530"/>
      <c r="MBL37" s="530"/>
      <c r="MBM37" s="530"/>
      <c r="MBN37" s="530"/>
      <c r="MBO37" s="530"/>
      <c r="MBP37" s="530"/>
      <c r="MBQ37" s="530"/>
      <c r="MBR37" s="530"/>
      <c r="MBS37" s="530"/>
      <c r="MBT37" s="530"/>
      <c r="MBU37" s="530"/>
      <c r="MBV37" s="530"/>
      <c r="MBW37" s="530"/>
      <c r="MBX37" s="530"/>
      <c r="MBY37" s="530"/>
      <c r="MBZ37" s="530"/>
      <c r="MCA37" s="530"/>
      <c r="MCB37" s="530"/>
      <c r="MCC37" s="530"/>
      <c r="MCD37" s="530"/>
      <c r="MCE37" s="530"/>
      <c r="MCF37" s="530"/>
      <c r="MCG37" s="530"/>
      <c r="MCH37" s="530"/>
      <c r="MCI37" s="530"/>
      <c r="MCJ37" s="530"/>
      <c r="MCK37" s="530"/>
      <c r="MCL37" s="530"/>
      <c r="MCM37" s="530"/>
      <c r="MCN37" s="530"/>
      <c r="MCO37" s="530"/>
      <c r="MCP37" s="530"/>
      <c r="MCQ37" s="530"/>
      <c r="MCR37" s="530"/>
      <c r="MCS37" s="530"/>
      <c r="MCT37" s="530"/>
      <c r="MCU37" s="530"/>
      <c r="MCV37" s="530"/>
      <c r="MCW37" s="530"/>
      <c r="MCX37" s="530"/>
      <c r="MCY37" s="530"/>
      <c r="MCZ37" s="530"/>
      <c r="MDA37" s="530"/>
      <c r="MDB37" s="530"/>
      <c r="MDC37" s="530"/>
      <c r="MDD37" s="530"/>
      <c r="MDE37" s="530"/>
      <c r="MDF37" s="530"/>
      <c r="MDG37" s="530"/>
      <c r="MDH37" s="530"/>
      <c r="MDI37" s="530"/>
      <c r="MDJ37" s="530"/>
      <c r="MDK37" s="530"/>
      <c r="MDL37" s="530"/>
      <c r="MDM37" s="530"/>
      <c r="MDN37" s="530"/>
      <c r="MDO37" s="530"/>
      <c r="MDP37" s="530"/>
      <c r="MDQ37" s="530"/>
      <c r="MDR37" s="530"/>
      <c r="MDS37" s="530"/>
      <c r="MDT37" s="530"/>
      <c r="MDU37" s="530"/>
      <c r="MDV37" s="530"/>
      <c r="MDW37" s="530"/>
      <c r="MDX37" s="530"/>
      <c r="MDY37" s="530"/>
      <c r="MDZ37" s="530"/>
      <c r="MEA37" s="530"/>
      <c r="MEB37" s="530"/>
      <c r="MEC37" s="530"/>
      <c r="MED37" s="530"/>
      <c r="MEE37" s="530"/>
      <c r="MEF37" s="530"/>
      <c r="MEG37" s="530"/>
      <c r="MEH37" s="530"/>
      <c r="MEI37" s="530"/>
      <c r="MEJ37" s="530"/>
      <c r="MEK37" s="530"/>
      <c r="MEL37" s="530"/>
      <c r="MEM37" s="530"/>
      <c r="MEN37" s="530"/>
      <c r="MEO37" s="530"/>
      <c r="MEP37" s="530"/>
      <c r="MEQ37" s="530"/>
      <c r="MER37" s="530"/>
      <c r="MES37" s="530"/>
      <c r="MET37" s="530"/>
      <c r="MEU37" s="530"/>
      <c r="MEV37" s="530"/>
      <c r="MEW37" s="530"/>
      <c r="MEX37" s="530"/>
      <c r="MEY37" s="530"/>
      <c r="MEZ37" s="530"/>
      <c r="MFA37" s="530"/>
      <c r="MFB37" s="530"/>
      <c r="MFC37" s="530"/>
      <c r="MFD37" s="530"/>
      <c r="MFE37" s="530"/>
      <c r="MFF37" s="530"/>
      <c r="MFG37" s="530"/>
      <c r="MFH37" s="530"/>
      <c r="MFI37" s="530"/>
      <c r="MFJ37" s="530"/>
      <c r="MFK37" s="530"/>
      <c r="MFL37" s="530"/>
      <c r="MFM37" s="530"/>
      <c r="MFN37" s="530"/>
      <c r="MFO37" s="530"/>
      <c r="MFP37" s="530"/>
      <c r="MFQ37" s="530"/>
      <c r="MFR37" s="530"/>
      <c r="MFS37" s="530"/>
      <c r="MFT37" s="530"/>
      <c r="MFU37" s="530"/>
      <c r="MFV37" s="530"/>
      <c r="MFW37" s="530"/>
      <c r="MFX37" s="530"/>
      <c r="MFY37" s="530"/>
      <c r="MFZ37" s="530"/>
      <c r="MGA37" s="530"/>
      <c r="MGB37" s="530"/>
      <c r="MGC37" s="530"/>
      <c r="MGD37" s="530"/>
      <c r="MGE37" s="530"/>
      <c r="MGF37" s="530"/>
      <c r="MGG37" s="530"/>
      <c r="MGH37" s="530"/>
      <c r="MGI37" s="530"/>
      <c r="MGJ37" s="530"/>
      <c r="MGK37" s="530"/>
      <c r="MGL37" s="530"/>
      <c r="MGM37" s="530"/>
      <c r="MGN37" s="530"/>
      <c r="MGO37" s="530"/>
      <c r="MGP37" s="530"/>
      <c r="MGQ37" s="530"/>
      <c r="MGR37" s="530"/>
      <c r="MGS37" s="530"/>
      <c r="MGT37" s="530"/>
      <c r="MGU37" s="530"/>
      <c r="MGV37" s="530"/>
      <c r="MGW37" s="530"/>
      <c r="MGX37" s="530"/>
      <c r="MGY37" s="530"/>
      <c r="MGZ37" s="530"/>
      <c r="MHA37" s="530"/>
      <c r="MHB37" s="530"/>
      <c r="MHC37" s="530"/>
      <c r="MHD37" s="530"/>
      <c r="MHE37" s="530"/>
      <c r="MHF37" s="530"/>
      <c r="MHG37" s="530"/>
      <c r="MHH37" s="530"/>
      <c r="MHI37" s="530"/>
      <c r="MHJ37" s="530"/>
      <c r="MHK37" s="530"/>
      <c r="MHL37" s="530"/>
      <c r="MHM37" s="530"/>
      <c r="MHN37" s="530"/>
      <c r="MHO37" s="530"/>
      <c r="MHP37" s="530"/>
      <c r="MHQ37" s="530"/>
      <c r="MHR37" s="530"/>
      <c r="MHS37" s="530"/>
      <c r="MHT37" s="530"/>
      <c r="MHU37" s="530"/>
      <c r="MHV37" s="530"/>
      <c r="MHW37" s="530"/>
      <c r="MHX37" s="530"/>
      <c r="MHY37" s="530"/>
      <c r="MHZ37" s="530"/>
      <c r="MIA37" s="530"/>
      <c r="MIB37" s="530"/>
      <c r="MIC37" s="530"/>
      <c r="MID37" s="530"/>
      <c r="MIE37" s="530"/>
      <c r="MIF37" s="530"/>
      <c r="MIG37" s="530"/>
      <c r="MIH37" s="530"/>
      <c r="MII37" s="530"/>
      <c r="MIJ37" s="530"/>
      <c r="MIK37" s="530"/>
      <c r="MIL37" s="530"/>
      <c r="MIM37" s="530"/>
      <c r="MIN37" s="530"/>
      <c r="MIO37" s="530"/>
      <c r="MIP37" s="530"/>
      <c r="MIQ37" s="530"/>
      <c r="MIR37" s="530"/>
      <c r="MIS37" s="530"/>
      <c r="MIT37" s="530"/>
      <c r="MIU37" s="530"/>
      <c r="MIV37" s="530"/>
      <c r="MIW37" s="530"/>
      <c r="MIX37" s="530"/>
      <c r="MIY37" s="530"/>
      <c r="MIZ37" s="530"/>
      <c r="MJA37" s="530"/>
      <c r="MJB37" s="530"/>
      <c r="MJC37" s="530"/>
      <c r="MJD37" s="530"/>
      <c r="MJE37" s="530"/>
      <c r="MJF37" s="530"/>
      <c r="MJG37" s="530"/>
      <c r="MJH37" s="530"/>
      <c r="MJI37" s="530"/>
      <c r="MJJ37" s="530"/>
      <c r="MJK37" s="530"/>
      <c r="MJL37" s="530"/>
      <c r="MJM37" s="530"/>
      <c r="MJN37" s="530"/>
      <c r="MJO37" s="530"/>
      <c r="MJP37" s="530"/>
      <c r="MJQ37" s="530"/>
      <c r="MJR37" s="530"/>
      <c r="MJS37" s="530"/>
      <c r="MJT37" s="530"/>
      <c r="MJU37" s="530"/>
      <c r="MJV37" s="530"/>
      <c r="MJW37" s="530"/>
      <c r="MJX37" s="530"/>
      <c r="MJY37" s="530"/>
      <c r="MJZ37" s="530"/>
      <c r="MKA37" s="530"/>
      <c r="MKB37" s="530"/>
      <c r="MKC37" s="530"/>
      <c r="MKD37" s="530"/>
      <c r="MKE37" s="530"/>
      <c r="MKF37" s="530"/>
      <c r="MKG37" s="530"/>
      <c r="MKH37" s="530"/>
      <c r="MKI37" s="530"/>
      <c r="MKJ37" s="530"/>
      <c r="MKK37" s="530"/>
      <c r="MKL37" s="530"/>
      <c r="MKM37" s="530"/>
      <c r="MKN37" s="530"/>
      <c r="MKO37" s="530"/>
      <c r="MKP37" s="530"/>
      <c r="MKQ37" s="530"/>
      <c r="MKR37" s="530"/>
      <c r="MKS37" s="530"/>
      <c r="MKT37" s="530"/>
      <c r="MKU37" s="530"/>
      <c r="MKV37" s="530"/>
      <c r="MKW37" s="530"/>
      <c r="MKX37" s="530"/>
      <c r="MKY37" s="530"/>
      <c r="MKZ37" s="530"/>
      <c r="MLA37" s="530"/>
      <c r="MLB37" s="530"/>
      <c r="MLC37" s="530"/>
      <c r="MLD37" s="530"/>
      <c r="MLE37" s="530"/>
      <c r="MLF37" s="530"/>
      <c r="MLG37" s="530"/>
      <c r="MLH37" s="530"/>
      <c r="MLI37" s="530"/>
      <c r="MLJ37" s="530"/>
      <c r="MLK37" s="530"/>
      <c r="MLL37" s="530"/>
      <c r="MLM37" s="530"/>
      <c r="MLN37" s="530"/>
      <c r="MLO37" s="530"/>
      <c r="MLP37" s="530"/>
      <c r="MLQ37" s="530"/>
      <c r="MLR37" s="530"/>
      <c r="MLS37" s="530"/>
      <c r="MLT37" s="530"/>
      <c r="MLU37" s="530"/>
      <c r="MLV37" s="530"/>
      <c r="MLW37" s="530"/>
      <c r="MLX37" s="530"/>
      <c r="MLY37" s="530"/>
      <c r="MLZ37" s="530"/>
      <c r="MMA37" s="530"/>
      <c r="MMB37" s="530"/>
      <c r="MMC37" s="530"/>
      <c r="MMD37" s="530"/>
      <c r="MME37" s="530"/>
      <c r="MMF37" s="530"/>
      <c r="MMG37" s="530"/>
      <c r="MMH37" s="530"/>
      <c r="MMI37" s="530"/>
      <c r="MMJ37" s="530"/>
      <c r="MMK37" s="530"/>
      <c r="MML37" s="530"/>
      <c r="MMM37" s="530"/>
      <c r="MMN37" s="530"/>
      <c r="MMO37" s="530"/>
      <c r="MMP37" s="530"/>
      <c r="MMQ37" s="530"/>
      <c r="MMR37" s="530"/>
      <c r="MMS37" s="530"/>
      <c r="MMT37" s="530"/>
      <c r="MMU37" s="530"/>
      <c r="MMV37" s="530"/>
      <c r="MMW37" s="530"/>
      <c r="MMX37" s="530"/>
      <c r="MMY37" s="530"/>
      <c r="MMZ37" s="530"/>
      <c r="MNA37" s="530"/>
      <c r="MNB37" s="530"/>
      <c r="MNC37" s="530"/>
      <c r="MND37" s="530"/>
      <c r="MNE37" s="530"/>
      <c r="MNF37" s="530"/>
      <c r="MNG37" s="530"/>
      <c r="MNH37" s="530"/>
      <c r="MNI37" s="530"/>
      <c r="MNJ37" s="530"/>
      <c r="MNK37" s="530"/>
      <c r="MNL37" s="530"/>
      <c r="MNM37" s="530"/>
      <c r="MNN37" s="530"/>
      <c r="MNO37" s="530"/>
      <c r="MNP37" s="530"/>
      <c r="MNQ37" s="530"/>
      <c r="MNR37" s="530"/>
      <c r="MNS37" s="530"/>
      <c r="MNT37" s="530"/>
      <c r="MNU37" s="530"/>
      <c r="MNV37" s="530"/>
      <c r="MNW37" s="530"/>
      <c r="MNX37" s="530"/>
      <c r="MNY37" s="530"/>
      <c r="MNZ37" s="530"/>
      <c r="MOA37" s="530"/>
      <c r="MOB37" s="530"/>
      <c r="MOC37" s="530"/>
      <c r="MOD37" s="530"/>
      <c r="MOE37" s="530"/>
      <c r="MOF37" s="530"/>
      <c r="MOG37" s="530"/>
      <c r="MOH37" s="530"/>
      <c r="MOI37" s="530"/>
      <c r="MOJ37" s="530"/>
      <c r="MOK37" s="530"/>
      <c r="MOL37" s="530"/>
      <c r="MOM37" s="530"/>
      <c r="MON37" s="530"/>
      <c r="MOO37" s="530"/>
      <c r="MOP37" s="530"/>
      <c r="MOQ37" s="530"/>
      <c r="MOR37" s="530"/>
      <c r="MOS37" s="530"/>
      <c r="MOT37" s="530"/>
      <c r="MOU37" s="530"/>
      <c r="MOV37" s="530"/>
      <c r="MOW37" s="530"/>
      <c r="MOX37" s="530"/>
      <c r="MOY37" s="530"/>
      <c r="MOZ37" s="530"/>
      <c r="MPA37" s="530"/>
      <c r="MPB37" s="530"/>
      <c r="MPC37" s="530"/>
      <c r="MPD37" s="530"/>
      <c r="MPE37" s="530"/>
      <c r="MPF37" s="530"/>
      <c r="MPG37" s="530"/>
      <c r="MPH37" s="530"/>
      <c r="MPI37" s="530"/>
      <c r="MPJ37" s="530"/>
      <c r="MPK37" s="530"/>
      <c r="MPL37" s="530"/>
      <c r="MPM37" s="530"/>
      <c r="MPN37" s="530"/>
      <c r="MPO37" s="530"/>
      <c r="MPP37" s="530"/>
      <c r="MPQ37" s="530"/>
      <c r="MPR37" s="530"/>
      <c r="MPS37" s="530"/>
      <c r="MPT37" s="530"/>
      <c r="MPU37" s="530"/>
      <c r="MPV37" s="530"/>
      <c r="MPW37" s="530"/>
      <c r="MPX37" s="530"/>
      <c r="MPY37" s="530"/>
      <c r="MPZ37" s="530"/>
      <c r="MQA37" s="530"/>
      <c r="MQB37" s="530"/>
      <c r="MQC37" s="530"/>
      <c r="MQD37" s="530"/>
      <c r="MQE37" s="530"/>
      <c r="MQF37" s="530"/>
      <c r="MQG37" s="530"/>
      <c r="MQH37" s="530"/>
      <c r="MQI37" s="530"/>
      <c r="MQJ37" s="530"/>
      <c r="MQK37" s="530"/>
      <c r="MQL37" s="530"/>
      <c r="MQM37" s="530"/>
      <c r="MQN37" s="530"/>
      <c r="MQO37" s="530"/>
      <c r="MQP37" s="530"/>
      <c r="MQQ37" s="530"/>
      <c r="MQR37" s="530"/>
      <c r="MQS37" s="530"/>
      <c r="MQT37" s="530"/>
      <c r="MQU37" s="530"/>
      <c r="MQV37" s="530"/>
      <c r="MQW37" s="530"/>
      <c r="MQX37" s="530"/>
      <c r="MQY37" s="530"/>
      <c r="MQZ37" s="530"/>
      <c r="MRA37" s="530"/>
      <c r="MRB37" s="530"/>
      <c r="MRC37" s="530"/>
      <c r="MRD37" s="530"/>
      <c r="MRE37" s="530"/>
      <c r="MRF37" s="530"/>
      <c r="MRG37" s="530"/>
      <c r="MRH37" s="530"/>
      <c r="MRI37" s="530"/>
      <c r="MRJ37" s="530"/>
      <c r="MRK37" s="530"/>
      <c r="MRL37" s="530"/>
      <c r="MRM37" s="530"/>
      <c r="MRN37" s="530"/>
      <c r="MRO37" s="530"/>
      <c r="MRP37" s="530"/>
      <c r="MRQ37" s="530"/>
      <c r="MRR37" s="530"/>
      <c r="MRS37" s="530"/>
      <c r="MRT37" s="530"/>
      <c r="MRU37" s="530"/>
      <c r="MRV37" s="530"/>
      <c r="MRW37" s="530"/>
      <c r="MRX37" s="530"/>
      <c r="MRY37" s="530"/>
      <c r="MRZ37" s="530"/>
      <c r="MSA37" s="530"/>
      <c r="MSB37" s="530"/>
      <c r="MSC37" s="530"/>
      <c r="MSD37" s="530"/>
      <c r="MSE37" s="530"/>
      <c r="MSF37" s="530"/>
      <c r="MSG37" s="530"/>
      <c r="MSH37" s="530"/>
      <c r="MSI37" s="530"/>
      <c r="MSJ37" s="530"/>
      <c r="MSK37" s="530"/>
      <c r="MSL37" s="530"/>
      <c r="MSM37" s="530"/>
      <c r="MSN37" s="530"/>
      <c r="MSO37" s="530"/>
      <c r="MSP37" s="530"/>
      <c r="MSQ37" s="530"/>
      <c r="MSR37" s="530"/>
      <c r="MSS37" s="530"/>
      <c r="MST37" s="530"/>
      <c r="MSU37" s="530"/>
      <c r="MSV37" s="530"/>
      <c r="MSW37" s="530"/>
      <c r="MSX37" s="530"/>
      <c r="MSY37" s="530"/>
      <c r="MSZ37" s="530"/>
      <c r="MTA37" s="530"/>
      <c r="MTB37" s="530"/>
      <c r="MTC37" s="530"/>
      <c r="MTD37" s="530"/>
      <c r="MTE37" s="530"/>
      <c r="MTF37" s="530"/>
      <c r="MTG37" s="530"/>
      <c r="MTH37" s="530"/>
      <c r="MTI37" s="530"/>
      <c r="MTJ37" s="530"/>
      <c r="MTK37" s="530"/>
      <c r="MTL37" s="530"/>
      <c r="MTM37" s="530"/>
      <c r="MTN37" s="530"/>
      <c r="MTO37" s="530"/>
      <c r="MTP37" s="530"/>
      <c r="MTQ37" s="530"/>
      <c r="MTR37" s="530"/>
      <c r="MTS37" s="530"/>
      <c r="MTT37" s="530"/>
      <c r="MTU37" s="530"/>
      <c r="MTV37" s="530"/>
      <c r="MTW37" s="530"/>
      <c r="MTX37" s="530"/>
      <c r="MTY37" s="530"/>
      <c r="MTZ37" s="530"/>
      <c r="MUA37" s="530"/>
      <c r="MUB37" s="530"/>
      <c r="MUC37" s="530"/>
      <c r="MUD37" s="530"/>
      <c r="MUE37" s="530"/>
      <c r="MUF37" s="530"/>
      <c r="MUG37" s="530"/>
      <c r="MUH37" s="530"/>
      <c r="MUI37" s="530"/>
      <c r="MUJ37" s="530"/>
      <c r="MUK37" s="530"/>
      <c r="MUL37" s="530"/>
      <c r="MUM37" s="530"/>
      <c r="MUN37" s="530"/>
      <c r="MUO37" s="530"/>
      <c r="MUP37" s="530"/>
      <c r="MUQ37" s="530"/>
      <c r="MUR37" s="530"/>
      <c r="MUS37" s="530"/>
      <c r="MUT37" s="530"/>
      <c r="MUU37" s="530"/>
      <c r="MUV37" s="530"/>
      <c r="MUW37" s="530"/>
      <c r="MUX37" s="530"/>
      <c r="MUY37" s="530"/>
      <c r="MUZ37" s="530"/>
      <c r="MVA37" s="530"/>
      <c r="MVB37" s="530"/>
      <c r="MVC37" s="530"/>
      <c r="MVD37" s="530"/>
      <c r="MVE37" s="530"/>
      <c r="MVF37" s="530"/>
      <c r="MVG37" s="530"/>
      <c r="MVH37" s="530"/>
      <c r="MVI37" s="530"/>
      <c r="MVJ37" s="530"/>
      <c r="MVK37" s="530"/>
      <c r="MVL37" s="530"/>
      <c r="MVM37" s="530"/>
      <c r="MVN37" s="530"/>
      <c r="MVO37" s="530"/>
      <c r="MVP37" s="530"/>
      <c r="MVQ37" s="530"/>
      <c r="MVR37" s="530"/>
      <c r="MVS37" s="530"/>
      <c r="MVT37" s="530"/>
      <c r="MVU37" s="530"/>
      <c r="MVV37" s="530"/>
      <c r="MVW37" s="530"/>
      <c r="MVX37" s="530"/>
      <c r="MVY37" s="530"/>
      <c r="MVZ37" s="530"/>
      <c r="MWA37" s="530"/>
      <c r="MWB37" s="530"/>
      <c r="MWC37" s="530"/>
      <c r="MWD37" s="530"/>
      <c r="MWE37" s="530"/>
      <c r="MWF37" s="530"/>
      <c r="MWG37" s="530"/>
      <c r="MWH37" s="530"/>
      <c r="MWI37" s="530"/>
      <c r="MWJ37" s="530"/>
      <c r="MWK37" s="530"/>
      <c r="MWL37" s="530"/>
      <c r="MWM37" s="530"/>
      <c r="MWN37" s="530"/>
      <c r="MWO37" s="530"/>
      <c r="MWP37" s="530"/>
      <c r="MWQ37" s="530"/>
      <c r="MWR37" s="530"/>
      <c r="MWS37" s="530"/>
      <c r="MWT37" s="530"/>
      <c r="MWU37" s="530"/>
      <c r="MWV37" s="530"/>
      <c r="MWW37" s="530"/>
      <c r="MWX37" s="530"/>
      <c r="MWY37" s="530"/>
      <c r="MWZ37" s="530"/>
      <c r="MXA37" s="530"/>
      <c r="MXB37" s="530"/>
      <c r="MXC37" s="530"/>
      <c r="MXD37" s="530"/>
      <c r="MXE37" s="530"/>
      <c r="MXF37" s="530"/>
      <c r="MXG37" s="530"/>
      <c r="MXH37" s="530"/>
      <c r="MXI37" s="530"/>
      <c r="MXJ37" s="530"/>
      <c r="MXK37" s="530"/>
      <c r="MXL37" s="530"/>
      <c r="MXM37" s="530"/>
      <c r="MXN37" s="530"/>
      <c r="MXO37" s="530"/>
      <c r="MXP37" s="530"/>
      <c r="MXQ37" s="530"/>
      <c r="MXR37" s="530"/>
      <c r="MXS37" s="530"/>
      <c r="MXT37" s="530"/>
      <c r="MXU37" s="530"/>
      <c r="MXV37" s="530"/>
      <c r="MXW37" s="530"/>
      <c r="MXX37" s="530"/>
      <c r="MXY37" s="530"/>
      <c r="MXZ37" s="530"/>
      <c r="MYA37" s="530"/>
      <c r="MYB37" s="530"/>
      <c r="MYC37" s="530"/>
      <c r="MYD37" s="530"/>
      <c r="MYE37" s="530"/>
      <c r="MYF37" s="530"/>
      <c r="MYG37" s="530"/>
      <c r="MYH37" s="530"/>
      <c r="MYI37" s="530"/>
      <c r="MYJ37" s="530"/>
      <c r="MYK37" s="530"/>
      <c r="MYL37" s="530"/>
      <c r="MYM37" s="530"/>
      <c r="MYN37" s="530"/>
      <c r="MYO37" s="530"/>
      <c r="MYP37" s="530"/>
      <c r="MYQ37" s="530"/>
      <c r="MYR37" s="530"/>
      <c r="MYS37" s="530"/>
      <c r="MYT37" s="530"/>
      <c r="MYU37" s="530"/>
      <c r="MYV37" s="530"/>
      <c r="MYW37" s="530"/>
      <c r="MYX37" s="530"/>
      <c r="MYY37" s="530"/>
      <c r="MYZ37" s="530"/>
      <c r="MZA37" s="530"/>
      <c r="MZB37" s="530"/>
      <c r="MZC37" s="530"/>
      <c r="MZD37" s="530"/>
      <c r="MZE37" s="530"/>
      <c r="MZF37" s="530"/>
      <c r="MZG37" s="530"/>
      <c r="MZH37" s="530"/>
      <c r="MZI37" s="530"/>
      <c r="MZJ37" s="530"/>
      <c r="MZK37" s="530"/>
      <c r="MZL37" s="530"/>
      <c r="MZM37" s="530"/>
      <c r="MZN37" s="530"/>
      <c r="MZO37" s="530"/>
      <c r="MZP37" s="530"/>
      <c r="MZQ37" s="530"/>
      <c r="MZR37" s="530"/>
      <c r="MZS37" s="530"/>
      <c r="MZT37" s="530"/>
      <c r="MZU37" s="530"/>
      <c r="MZV37" s="530"/>
      <c r="MZW37" s="530"/>
      <c r="MZX37" s="530"/>
      <c r="MZY37" s="530"/>
      <c r="MZZ37" s="530"/>
      <c r="NAA37" s="530"/>
      <c r="NAB37" s="530"/>
      <c r="NAC37" s="530"/>
      <c r="NAD37" s="530"/>
      <c r="NAE37" s="530"/>
      <c r="NAF37" s="530"/>
      <c r="NAG37" s="530"/>
      <c r="NAH37" s="530"/>
      <c r="NAI37" s="530"/>
      <c r="NAJ37" s="530"/>
      <c r="NAK37" s="530"/>
      <c r="NAL37" s="530"/>
      <c r="NAM37" s="530"/>
      <c r="NAN37" s="530"/>
      <c r="NAO37" s="530"/>
      <c r="NAP37" s="530"/>
      <c r="NAQ37" s="530"/>
      <c r="NAR37" s="530"/>
      <c r="NAS37" s="530"/>
      <c r="NAT37" s="530"/>
      <c r="NAU37" s="530"/>
      <c r="NAV37" s="530"/>
      <c r="NAW37" s="530"/>
      <c r="NAX37" s="530"/>
      <c r="NAY37" s="530"/>
      <c r="NAZ37" s="530"/>
      <c r="NBA37" s="530"/>
      <c r="NBB37" s="530"/>
      <c r="NBC37" s="530"/>
      <c r="NBD37" s="530"/>
      <c r="NBE37" s="530"/>
      <c r="NBF37" s="530"/>
      <c r="NBG37" s="530"/>
      <c r="NBH37" s="530"/>
      <c r="NBI37" s="530"/>
      <c r="NBJ37" s="530"/>
      <c r="NBK37" s="530"/>
      <c r="NBL37" s="530"/>
      <c r="NBM37" s="530"/>
      <c r="NBN37" s="530"/>
      <c r="NBO37" s="530"/>
      <c r="NBP37" s="530"/>
      <c r="NBQ37" s="530"/>
      <c r="NBR37" s="530"/>
      <c r="NBS37" s="530"/>
      <c r="NBT37" s="530"/>
      <c r="NBU37" s="530"/>
      <c r="NBV37" s="530"/>
      <c r="NBW37" s="530"/>
      <c r="NBX37" s="530"/>
      <c r="NBY37" s="530"/>
      <c r="NBZ37" s="530"/>
      <c r="NCA37" s="530"/>
      <c r="NCB37" s="530"/>
      <c r="NCC37" s="530"/>
      <c r="NCD37" s="530"/>
      <c r="NCE37" s="530"/>
      <c r="NCF37" s="530"/>
      <c r="NCG37" s="530"/>
      <c r="NCH37" s="530"/>
      <c r="NCI37" s="530"/>
      <c r="NCJ37" s="530"/>
      <c r="NCK37" s="530"/>
      <c r="NCL37" s="530"/>
      <c r="NCM37" s="530"/>
      <c r="NCN37" s="530"/>
      <c r="NCO37" s="530"/>
      <c r="NCP37" s="530"/>
      <c r="NCQ37" s="530"/>
      <c r="NCR37" s="530"/>
      <c r="NCS37" s="530"/>
      <c r="NCT37" s="530"/>
      <c r="NCU37" s="530"/>
      <c r="NCV37" s="530"/>
      <c r="NCW37" s="530"/>
      <c r="NCX37" s="530"/>
      <c r="NCY37" s="530"/>
      <c r="NCZ37" s="530"/>
      <c r="NDA37" s="530"/>
      <c r="NDB37" s="530"/>
      <c r="NDC37" s="530"/>
      <c r="NDD37" s="530"/>
      <c r="NDE37" s="530"/>
      <c r="NDF37" s="530"/>
      <c r="NDG37" s="530"/>
      <c r="NDH37" s="530"/>
      <c r="NDI37" s="530"/>
      <c r="NDJ37" s="530"/>
      <c r="NDK37" s="530"/>
      <c r="NDL37" s="530"/>
      <c r="NDM37" s="530"/>
      <c r="NDN37" s="530"/>
      <c r="NDO37" s="530"/>
      <c r="NDP37" s="530"/>
      <c r="NDQ37" s="530"/>
      <c r="NDR37" s="530"/>
      <c r="NDS37" s="530"/>
      <c r="NDT37" s="530"/>
      <c r="NDU37" s="530"/>
      <c r="NDV37" s="530"/>
      <c r="NDW37" s="530"/>
      <c r="NDX37" s="530"/>
      <c r="NDY37" s="530"/>
      <c r="NDZ37" s="530"/>
      <c r="NEA37" s="530"/>
      <c r="NEB37" s="530"/>
      <c r="NEC37" s="530"/>
      <c r="NED37" s="530"/>
      <c r="NEE37" s="530"/>
      <c r="NEF37" s="530"/>
      <c r="NEG37" s="530"/>
      <c r="NEH37" s="530"/>
      <c r="NEI37" s="530"/>
      <c r="NEJ37" s="530"/>
      <c r="NEK37" s="530"/>
      <c r="NEL37" s="530"/>
      <c r="NEM37" s="530"/>
      <c r="NEN37" s="530"/>
      <c r="NEO37" s="530"/>
      <c r="NEP37" s="530"/>
      <c r="NEQ37" s="530"/>
      <c r="NER37" s="530"/>
      <c r="NES37" s="530"/>
      <c r="NET37" s="530"/>
      <c r="NEU37" s="530"/>
      <c r="NEV37" s="530"/>
      <c r="NEW37" s="530"/>
      <c r="NEX37" s="530"/>
      <c r="NEY37" s="530"/>
      <c r="NEZ37" s="530"/>
      <c r="NFA37" s="530"/>
      <c r="NFB37" s="530"/>
      <c r="NFC37" s="530"/>
      <c r="NFD37" s="530"/>
      <c r="NFE37" s="530"/>
      <c r="NFF37" s="530"/>
      <c r="NFG37" s="530"/>
      <c r="NFH37" s="530"/>
      <c r="NFI37" s="530"/>
      <c r="NFJ37" s="530"/>
      <c r="NFK37" s="530"/>
      <c r="NFL37" s="530"/>
      <c r="NFM37" s="530"/>
      <c r="NFN37" s="530"/>
      <c r="NFO37" s="530"/>
      <c r="NFP37" s="530"/>
      <c r="NFQ37" s="530"/>
      <c r="NFR37" s="530"/>
      <c r="NFS37" s="530"/>
      <c r="NFT37" s="530"/>
      <c r="NFU37" s="530"/>
      <c r="NFV37" s="530"/>
      <c r="NFW37" s="530"/>
      <c r="NFX37" s="530"/>
      <c r="NFY37" s="530"/>
      <c r="NFZ37" s="530"/>
      <c r="NGA37" s="530"/>
      <c r="NGB37" s="530"/>
      <c r="NGC37" s="530"/>
      <c r="NGD37" s="530"/>
      <c r="NGE37" s="530"/>
      <c r="NGF37" s="530"/>
      <c r="NGG37" s="530"/>
      <c r="NGH37" s="530"/>
      <c r="NGI37" s="530"/>
      <c r="NGJ37" s="530"/>
      <c r="NGK37" s="530"/>
      <c r="NGL37" s="530"/>
      <c r="NGM37" s="530"/>
      <c r="NGN37" s="530"/>
      <c r="NGO37" s="530"/>
      <c r="NGP37" s="530"/>
      <c r="NGQ37" s="530"/>
      <c r="NGR37" s="530"/>
      <c r="NGS37" s="530"/>
      <c r="NGT37" s="530"/>
      <c r="NGU37" s="530"/>
      <c r="NGV37" s="530"/>
      <c r="NGW37" s="530"/>
      <c r="NGX37" s="530"/>
      <c r="NGY37" s="530"/>
      <c r="NGZ37" s="530"/>
      <c r="NHA37" s="530"/>
      <c r="NHB37" s="530"/>
      <c r="NHC37" s="530"/>
      <c r="NHD37" s="530"/>
      <c r="NHE37" s="530"/>
      <c r="NHF37" s="530"/>
      <c r="NHG37" s="530"/>
      <c r="NHH37" s="530"/>
      <c r="NHI37" s="530"/>
      <c r="NHJ37" s="530"/>
      <c r="NHK37" s="530"/>
      <c r="NHL37" s="530"/>
      <c r="NHM37" s="530"/>
      <c r="NHN37" s="530"/>
      <c r="NHO37" s="530"/>
      <c r="NHP37" s="530"/>
      <c r="NHQ37" s="530"/>
      <c r="NHR37" s="530"/>
      <c r="NHS37" s="530"/>
      <c r="NHT37" s="530"/>
      <c r="NHU37" s="530"/>
      <c r="NHV37" s="530"/>
      <c r="NHW37" s="530"/>
      <c r="NHX37" s="530"/>
      <c r="NHY37" s="530"/>
      <c r="NHZ37" s="530"/>
      <c r="NIA37" s="530"/>
      <c r="NIB37" s="530"/>
      <c r="NIC37" s="530"/>
      <c r="NID37" s="530"/>
      <c r="NIE37" s="530"/>
      <c r="NIF37" s="530"/>
      <c r="NIG37" s="530"/>
      <c r="NIH37" s="530"/>
      <c r="NII37" s="530"/>
      <c r="NIJ37" s="530"/>
      <c r="NIK37" s="530"/>
      <c r="NIL37" s="530"/>
      <c r="NIM37" s="530"/>
      <c r="NIN37" s="530"/>
      <c r="NIO37" s="530"/>
      <c r="NIP37" s="530"/>
      <c r="NIQ37" s="530"/>
      <c r="NIR37" s="530"/>
      <c r="NIS37" s="530"/>
      <c r="NIT37" s="530"/>
      <c r="NIU37" s="530"/>
      <c r="NIV37" s="530"/>
      <c r="NIW37" s="530"/>
      <c r="NIX37" s="530"/>
      <c r="NIY37" s="530"/>
      <c r="NIZ37" s="530"/>
      <c r="NJA37" s="530"/>
      <c r="NJB37" s="530"/>
      <c r="NJC37" s="530"/>
      <c r="NJD37" s="530"/>
      <c r="NJE37" s="530"/>
      <c r="NJF37" s="530"/>
      <c r="NJG37" s="530"/>
      <c r="NJH37" s="530"/>
      <c r="NJI37" s="530"/>
      <c r="NJJ37" s="530"/>
      <c r="NJK37" s="530"/>
      <c r="NJL37" s="530"/>
      <c r="NJM37" s="530"/>
      <c r="NJN37" s="530"/>
      <c r="NJO37" s="530"/>
      <c r="NJP37" s="530"/>
      <c r="NJQ37" s="530"/>
      <c r="NJR37" s="530"/>
      <c r="NJS37" s="530"/>
      <c r="NJT37" s="530"/>
      <c r="NJU37" s="530"/>
      <c r="NJV37" s="530"/>
      <c r="NJW37" s="530"/>
      <c r="NJX37" s="530"/>
      <c r="NJY37" s="530"/>
      <c r="NJZ37" s="530"/>
      <c r="NKA37" s="530"/>
      <c r="NKB37" s="530"/>
      <c r="NKC37" s="530"/>
      <c r="NKD37" s="530"/>
      <c r="NKE37" s="530"/>
      <c r="NKF37" s="530"/>
      <c r="NKG37" s="530"/>
      <c r="NKH37" s="530"/>
      <c r="NKI37" s="530"/>
      <c r="NKJ37" s="530"/>
      <c r="NKK37" s="530"/>
      <c r="NKL37" s="530"/>
      <c r="NKM37" s="530"/>
      <c r="NKN37" s="530"/>
      <c r="NKO37" s="530"/>
      <c r="NKP37" s="530"/>
      <c r="NKQ37" s="530"/>
      <c r="NKR37" s="530"/>
      <c r="NKS37" s="530"/>
      <c r="NKT37" s="530"/>
      <c r="NKU37" s="530"/>
      <c r="NKV37" s="530"/>
      <c r="NKW37" s="530"/>
      <c r="NKX37" s="530"/>
      <c r="NKY37" s="530"/>
      <c r="NKZ37" s="530"/>
      <c r="NLA37" s="530"/>
      <c r="NLB37" s="530"/>
      <c r="NLC37" s="530"/>
      <c r="NLD37" s="530"/>
      <c r="NLE37" s="530"/>
      <c r="NLF37" s="530"/>
      <c r="NLG37" s="530"/>
      <c r="NLH37" s="530"/>
      <c r="NLI37" s="530"/>
      <c r="NLJ37" s="530"/>
      <c r="NLK37" s="530"/>
      <c r="NLL37" s="530"/>
      <c r="NLM37" s="530"/>
      <c r="NLN37" s="530"/>
      <c r="NLO37" s="530"/>
      <c r="NLP37" s="530"/>
      <c r="NLQ37" s="530"/>
      <c r="NLR37" s="530"/>
      <c r="NLS37" s="530"/>
      <c r="NLT37" s="530"/>
      <c r="NLU37" s="530"/>
      <c r="NLV37" s="530"/>
      <c r="NLW37" s="530"/>
      <c r="NLX37" s="530"/>
      <c r="NLY37" s="530"/>
      <c r="NLZ37" s="530"/>
      <c r="NMA37" s="530"/>
      <c r="NMB37" s="530"/>
      <c r="NMC37" s="530"/>
      <c r="NMD37" s="530"/>
      <c r="NME37" s="530"/>
      <c r="NMF37" s="530"/>
      <c r="NMG37" s="530"/>
      <c r="NMH37" s="530"/>
      <c r="NMI37" s="530"/>
      <c r="NMJ37" s="530"/>
      <c r="NMK37" s="530"/>
      <c r="NML37" s="530"/>
      <c r="NMM37" s="530"/>
      <c r="NMN37" s="530"/>
      <c r="NMO37" s="530"/>
      <c r="NMP37" s="530"/>
      <c r="NMQ37" s="530"/>
      <c r="NMR37" s="530"/>
      <c r="NMS37" s="530"/>
      <c r="NMT37" s="530"/>
      <c r="NMU37" s="530"/>
      <c r="NMV37" s="530"/>
      <c r="NMW37" s="530"/>
      <c r="NMX37" s="530"/>
      <c r="NMY37" s="530"/>
      <c r="NMZ37" s="530"/>
      <c r="NNA37" s="530"/>
      <c r="NNB37" s="530"/>
      <c r="NNC37" s="530"/>
      <c r="NND37" s="530"/>
      <c r="NNE37" s="530"/>
      <c r="NNF37" s="530"/>
      <c r="NNG37" s="530"/>
      <c r="NNH37" s="530"/>
      <c r="NNI37" s="530"/>
      <c r="NNJ37" s="530"/>
      <c r="NNK37" s="530"/>
      <c r="NNL37" s="530"/>
      <c r="NNM37" s="530"/>
      <c r="NNN37" s="530"/>
      <c r="NNO37" s="530"/>
      <c r="NNP37" s="530"/>
      <c r="NNQ37" s="530"/>
      <c r="NNR37" s="530"/>
      <c r="NNS37" s="530"/>
      <c r="NNT37" s="530"/>
      <c r="NNU37" s="530"/>
      <c r="NNV37" s="530"/>
      <c r="NNW37" s="530"/>
      <c r="NNX37" s="530"/>
      <c r="NNY37" s="530"/>
      <c r="NNZ37" s="530"/>
      <c r="NOA37" s="530"/>
      <c r="NOB37" s="530"/>
      <c r="NOC37" s="530"/>
      <c r="NOD37" s="530"/>
      <c r="NOE37" s="530"/>
      <c r="NOF37" s="530"/>
      <c r="NOG37" s="530"/>
      <c r="NOH37" s="530"/>
      <c r="NOI37" s="530"/>
      <c r="NOJ37" s="530"/>
      <c r="NOK37" s="530"/>
      <c r="NOL37" s="530"/>
      <c r="NOM37" s="530"/>
      <c r="NON37" s="530"/>
      <c r="NOO37" s="530"/>
      <c r="NOP37" s="530"/>
      <c r="NOQ37" s="530"/>
      <c r="NOR37" s="530"/>
      <c r="NOS37" s="530"/>
      <c r="NOT37" s="530"/>
      <c r="NOU37" s="530"/>
      <c r="NOV37" s="530"/>
      <c r="NOW37" s="530"/>
      <c r="NOX37" s="530"/>
      <c r="NOY37" s="530"/>
      <c r="NOZ37" s="530"/>
      <c r="NPA37" s="530"/>
      <c r="NPB37" s="530"/>
      <c r="NPC37" s="530"/>
      <c r="NPD37" s="530"/>
      <c r="NPE37" s="530"/>
      <c r="NPF37" s="530"/>
      <c r="NPG37" s="530"/>
      <c r="NPH37" s="530"/>
      <c r="NPI37" s="530"/>
      <c r="NPJ37" s="530"/>
      <c r="NPK37" s="530"/>
      <c r="NPL37" s="530"/>
      <c r="NPM37" s="530"/>
      <c r="NPN37" s="530"/>
      <c r="NPO37" s="530"/>
      <c r="NPP37" s="530"/>
      <c r="NPQ37" s="530"/>
      <c r="NPR37" s="530"/>
      <c r="NPS37" s="530"/>
      <c r="NPT37" s="530"/>
      <c r="NPU37" s="530"/>
      <c r="NPV37" s="530"/>
      <c r="NPW37" s="530"/>
      <c r="NPX37" s="530"/>
      <c r="NPY37" s="530"/>
      <c r="NPZ37" s="530"/>
      <c r="NQA37" s="530"/>
      <c r="NQB37" s="530"/>
      <c r="NQC37" s="530"/>
      <c r="NQD37" s="530"/>
      <c r="NQE37" s="530"/>
      <c r="NQF37" s="530"/>
      <c r="NQG37" s="530"/>
      <c r="NQH37" s="530"/>
      <c r="NQI37" s="530"/>
      <c r="NQJ37" s="530"/>
      <c r="NQK37" s="530"/>
      <c r="NQL37" s="530"/>
      <c r="NQM37" s="530"/>
      <c r="NQN37" s="530"/>
      <c r="NQO37" s="530"/>
      <c r="NQP37" s="530"/>
      <c r="NQQ37" s="530"/>
      <c r="NQR37" s="530"/>
      <c r="NQS37" s="530"/>
      <c r="NQT37" s="530"/>
      <c r="NQU37" s="530"/>
      <c r="NQV37" s="530"/>
      <c r="NQW37" s="530"/>
      <c r="NQX37" s="530"/>
      <c r="NQY37" s="530"/>
      <c r="NQZ37" s="530"/>
      <c r="NRA37" s="530"/>
      <c r="NRB37" s="530"/>
      <c r="NRC37" s="530"/>
      <c r="NRD37" s="530"/>
      <c r="NRE37" s="530"/>
      <c r="NRF37" s="530"/>
      <c r="NRG37" s="530"/>
      <c r="NRH37" s="530"/>
      <c r="NRI37" s="530"/>
      <c r="NRJ37" s="530"/>
      <c r="NRK37" s="530"/>
      <c r="NRL37" s="530"/>
      <c r="NRM37" s="530"/>
      <c r="NRN37" s="530"/>
      <c r="NRO37" s="530"/>
      <c r="NRP37" s="530"/>
      <c r="NRQ37" s="530"/>
      <c r="NRR37" s="530"/>
      <c r="NRS37" s="530"/>
      <c r="NRT37" s="530"/>
      <c r="NRU37" s="530"/>
      <c r="NRV37" s="530"/>
      <c r="NRW37" s="530"/>
      <c r="NRX37" s="530"/>
      <c r="NRY37" s="530"/>
      <c r="NRZ37" s="530"/>
      <c r="NSA37" s="530"/>
      <c r="NSB37" s="530"/>
      <c r="NSC37" s="530"/>
      <c r="NSD37" s="530"/>
      <c r="NSE37" s="530"/>
      <c r="NSF37" s="530"/>
      <c r="NSG37" s="530"/>
      <c r="NSH37" s="530"/>
      <c r="NSI37" s="530"/>
      <c r="NSJ37" s="530"/>
      <c r="NSK37" s="530"/>
      <c r="NSL37" s="530"/>
      <c r="NSM37" s="530"/>
      <c r="NSN37" s="530"/>
      <c r="NSO37" s="530"/>
      <c r="NSP37" s="530"/>
      <c r="NSQ37" s="530"/>
      <c r="NSR37" s="530"/>
      <c r="NSS37" s="530"/>
      <c r="NST37" s="530"/>
      <c r="NSU37" s="530"/>
      <c r="NSV37" s="530"/>
      <c r="NSW37" s="530"/>
      <c r="NSX37" s="530"/>
      <c r="NSY37" s="530"/>
      <c r="NSZ37" s="530"/>
      <c r="NTA37" s="530"/>
      <c r="NTB37" s="530"/>
      <c r="NTC37" s="530"/>
      <c r="NTD37" s="530"/>
      <c r="NTE37" s="530"/>
      <c r="NTF37" s="530"/>
      <c r="NTG37" s="530"/>
      <c r="NTH37" s="530"/>
      <c r="NTI37" s="530"/>
      <c r="NTJ37" s="530"/>
      <c r="NTK37" s="530"/>
      <c r="NTL37" s="530"/>
      <c r="NTM37" s="530"/>
      <c r="NTN37" s="530"/>
      <c r="NTO37" s="530"/>
      <c r="NTP37" s="530"/>
      <c r="NTQ37" s="530"/>
      <c r="NTR37" s="530"/>
      <c r="NTS37" s="530"/>
      <c r="NTT37" s="530"/>
      <c r="NTU37" s="530"/>
      <c r="NTV37" s="530"/>
      <c r="NTW37" s="530"/>
      <c r="NTX37" s="530"/>
      <c r="NTY37" s="530"/>
      <c r="NTZ37" s="530"/>
      <c r="NUA37" s="530"/>
      <c r="NUB37" s="530"/>
      <c r="NUC37" s="530"/>
      <c r="NUD37" s="530"/>
      <c r="NUE37" s="530"/>
      <c r="NUF37" s="530"/>
      <c r="NUG37" s="530"/>
      <c r="NUH37" s="530"/>
      <c r="NUI37" s="530"/>
      <c r="NUJ37" s="530"/>
      <c r="NUK37" s="530"/>
      <c r="NUL37" s="530"/>
      <c r="NUM37" s="530"/>
      <c r="NUN37" s="530"/>
      <c r="NUO37" s="530"/>
      <c r="NUP37" s="530"/>
      <c r="NUQ37" s="530"/>
      <c r="NUR37" s="530"/>
      <c r="NUS37" s="530"/>
      <c r="NUT37" s="530"/>
      <c r="NUU37" s="530"/>
      <c r="NUV37" s="530"/>
      <c r="NUW37" s="530"/>
      <c r="NUX37" s="530"/>
      <c r="NUY37" s="530"/>
      <c r="NUZ37" s="530"/>
      <c r="NVA37" s="530"/>
      <c r="NVB37" s="530"/>
      <c r="NVC37" s="530"/>
      <c r="NVD37" s="530"/>
      <c r="NVE37" s="530"/>
      <c r="NVF37" s="530"/>
      <c r="NVG37" s="530"/>
      <c r="NVH37" s="530"/>
      <c r="NVI37" s="530"/>
      <c r="NVJ37" s="530"/>
      <c r="NVK37" s="530"/>
      <c r="NVL37" s="530"/>
      <c r="NVM37" s="530"/>
      <c r="NVN37" s="530"/>
      <c r="NVO37" s="530"/>
      <c r="NVP37" s="530"/>
      <c r="NVQ37" s="530"/>
      <c r="NVR37" s="530"/>
      <c r="NVS37" s="530"/>
      <c r="NVT37" s="530"/>
      <c r="NVU37" s="530"/>
      <c r="NVV37" s="530"/>
      <c r="NVW37" s="530"/>
      <c r="NVX37" s="530"/>
      <c r="NVY37" s="530"/>
      <c r="NVZ37" s="530"/>
      <c r="NWA37" s="530"/>
      <c r="NWB37" s="530"/>
      <c r="NWC37" s="530"/>
      <c r="NWD37" s="530"/>
      <c r="NWE37" s="530"/>
      <c r="NWF37" s="530"/>
      <c r="NWG37" s="530"/>
      <c r="NWH37" s="530"/>
      <c r="NWI37" s="530"/>
      <c r="NWJ37" s="530"/>
      <c r="NWK37" s="530"/>
      <c r="NWL37" s="530"/>
      <c r="NWM37" s="530"/>
      <c r="NWN37" s="530"/>
      <c r="NWO37" s="530"/>
      <c r="NWP37" s="530"/>
      <c r="NWQ37" s="530"/>
      <c r="NWR37" s="530"/>
      <c r="NWS37" s="530"/>
      <c r="NWT37" s="530"/>
      <c r="NWU37" s="530"/>
      <c r="NWV37" s="530"/>
      <c r="NWW37" s="530"/>
      <c r="NWX37" s="530"/>
      <c r="NWY37" s="530"/>
      <c r="NWZ37" s="530"/>
      <c r="NXA37" s="530"/>
      <c r="NXB37" s="530"/>
      <c r="NXC37" s="530"/>
      <c r="NXD37" s="530"/>
      <c r="NXE37" s="530"/>
      <c r="NXF37" s="530"/>
      <c r="NXG37" s="530"/>
      <c r="NXH37" s="530"/>
      <c r="NXI37" s="530"/>
      <c r="NXJ37" s="530"/>
      <c r="NXK37" s="530"/>
      <c r="NXL37" s="530"/>
      <c r="NXM37" s="530"/>
      <c r="NXN37" s="530"/>
      <c r="NXO37" s="530"/>
      <c r="NXP37" s="530"/>
      <c r="NXQ37" s="530"/>
      <c r="NXR37" s="530"/>
      <c r="NXS37" s="530"/>
      <c r="NXT37" s="530"/>
      <c r="NXU37" s="530"/>
      <c r="NXV37" s="530"/>
      <c r="NXW37" s="530"/>
      <c r="NXX37" s="530"/>
      <c r="NXY37" s="530"/>
      <c r="NXZ37" s="530"/>
      <c r="NYA37" s="530"/>
      <c r="NYB37" s="530"/>
      <c r="NYC37" s="530"/>
      <c r="NYD37" s="530"/>
      <c r="NYE37" s="530"/>
      <c r="NYF37" s="530"/>
      <c r="NYG37" s="530"/>
      <c r="NYH37" s="530"/>
      <c r="NYI37" s="530"/>
      <c r="NYJ37" s="530"/>
      <c r="NYK37" s="530"/>
      <c r="NYL37" s="530"/>
      <c r="NYM37" s="530"/>
      <c r="NYN37" s="530"/>
      <c r="NYO37" s="530"/>
      <c r="NYP37" s="530"/>
      <c r="NYQ37" s="530"/>
      <c r="NYR37" s="530"/>
      <c r="NYS37" s="530"/>
      <c r="NYT37" s="530"/>
      <c r="NYU37" s="530"/>
      <c r="NYV37" s="530"/>
      <c r="NYW37" s="530"/>
      <c r="NYX37" s="530"/>
      <c r="NYY37" s="530"/>
      <c r="NYZ37" s="530"/>
      <c r="NZA37" s="530"/>
      <c r="NZB37" s="530"/>
      <c r="NZC37" s="530"/>
      <c r="NZD37" s="530"/>
      <c r="NZE37" s="530"/>
      <c r="NZF37" s="530"/>
      <c r="NZG37" s="530"/>
      <c r="NZH37" s="530"/>
      <c r="NZI37" s="530"/>
      <c r="NZJ37" s="530"/>
      <c r="NZK37" s="530"/>
      <c r="NZL37" s="530"/>
      <c r="NZM37" s="530"/>
      <c r="NZN37" s="530"/>
      <c r="NZO37" s="530"/>
      <c r="NZP37" s="530"/>
      <c r="NZQ37" s="530"/>
      <c r="NZR37" s="530"/>
      <c r="NZS37" s="530"/>
      <c r="NZT37" s="530"/>
      <c r="NZU37" s="530"/>
      <c r="NZV37" s="530"/>
      <c r="NZW37" s="530"/>
      <c r="NZX37" s="530"/>
      <c r="NZY37" s="530"/>
      <c r="NZZ37" s="530"/>
      <c r="OAA37" s="530"/>
      <c r="OAB37" s="530"/>
      <c r="OAC37" s="530"/>
      <c r="OAD37" s="530"/>
      <c r="OAE37" s="530"/>
      <c r="OAF37" s="530"/>
      <c r="OAG37" s="530"/>
      <c r="OAH37" s="530"/>
      <c r="OAI37" s="530"/>
      <c r="OAJ37" s="530"/>
      <c r="OAK37" s="530"/>
      <c r="OAL37" s="530"/>
      <c r="OAM37" s="530"/>
      <c r="OAN37" s="530"/>
      <c r="OAO37" s="530"/>
      <c r="OAP37" s="530"/>
      <c r="OAQ37" s="530"/>
      <c r="OAR37" s="530"/>
      <c r="OAS37" s="530"/>
      <c r="OAT37" s="530"/>
      <c r="OAU37" s="530"/>
      <c r="OAV37" s="530"/>
      <c r="OAW37" s="530"/>
      <c r="OAX37" s="530"/>
      <c r="OAY37" s="530"/>
      <c r="OAZ37" s="530"/>
      <c r="OBA37" s="530"/>
      <c r="OBB37" s="530"/>
      <c r="OBC37" s="530"/>
      <c r="OBD37" s="530"/>
      <c r="OBE37" s="530"/>
      <c r="OBF37" s="530"/>
      <c r="OBG37" s="530"/>
      <c r="OBH37" s="530"/>
      <c r="OBI37" s="530"/>
      <c r="OBJ37" s="530"/>
      <c r="OBK37" s="530"/>
      <c r="OBL37" s="530"/>
      <c r="OBM37" s="530"/>
      <c r="OBN37" s="530"/>
      <c r="OBO37" s="530"/>
      <c r="OBP37" s="530"/>
      <c r="OBQ37" s="530"/>
      <c r="OBR37" s="530"/>
      <c r="OBS37" s="530"/>
      <c r="OBT37" s="530"/>
      <c r="OBU37" s="530"/>
      <c r="OBV37" s="530"/>
      <c r="OBW37" s="530"/>
      <c r="OBX37" s="530"/>
      <c r="OBY37" s="530"/>
      <c r="OBZ37" s="530"/>
      <c r="OCA37" s="530"/>
      <c r="OCB37" s="530"/>
      <c r="OCC37" s="530"/>
      <c r="OCD37" s="530"/>
      <c r="OCE37" s="530"/>
      <c r="OCF37" s="530"/>
      <c r="OCG37" s="530"/>
      <c r="OCH37" s="530"/>
      <c r="OCI37" s="530"/>
      <c r="OCJ37" s="530"/>
      <c r="OCK37" s="530"/>
      <c r="OCL37" s="530"/>
      <c r="OCM37" s="530"/>
      <c r="OCN37" s="530"/>
      <c r="OCO37" s="530"/>
      <c r="OCP37" s="530"/>
      <c r="OCQ37" s="530"/>
      <c r="OCR37" s="530"/>
      <c r="OCS37" s="530"/>
      <c r="OCT37" s="530"/>
      <c r="OCU37" s="530"/>
      <c r="OCV37" s="530"/>
      <c r="OCW37" s="530"/>
      <c r="OCX37" s="530"/>
      <c r="OCY37" s="530"/>
      <c r="OCZ37" s="530"/>
      <c r="ODA37" s="530"/>
      <c r="ODB37" s="530"/>
      <c r="ODC37" s="530"/>
      <c r="ODD37" s="530"/>
      <c r="ODE37" s="530"/>
      <c r="ODF37" s="530"/>
      <c r="ODG37" s="530"/>
      <c r="ODH37" s="530"/>
      <c r="ODI37" s="530"/>
      <c r="ODJ37" s="530"/>
      <c r="ODK37" s="530"/>
      <c r="ODL37" s="530"/>
      <c r="ODM37" s="530"/>
      <c r="ODN37" s="530"/>
      <c r="ODO37" s="530"/>
      <c r="ODP37" s="530"/>
      <c r="ODQ37" s="530"/>
      <c r="ODR37" s="530"/>
      <c r="ODS37" s="530"/>
      <c r="ODT37" s="530"/>
      <c r="ODU37" s="530"/>
      <c r="ODV37" s="530"/>
      <c r="ODW37" s="530"/>
      <c r="ODX37" s="530"/>
      <c r="ODY37" s="530"/>
      <c r="ODZ37" s="530"/>
      <c r="OEA37" s="530"/>
      <c r="OEB37" s="530"/>
      <c r="OEC37" s="530"/>
      <c r="OED37" s="530"/>
      <c r="OEE37" s="530"/>
      <c r="OEF37" s="530"/>
      <c r="OEG37" s="530"/>
      <c r="OEH37" s="530"/>
      <c r="OEI37" s="530"/>
      <c r="OEJ37" s="530"/>
      <c r="OEK37" s="530"/>
      <c r="OEL37" s="530"/>
      <c r="OEM37" s="530"/>
      <c r="OEN37" s="530"/>
      <c r="OEO37" s="530"/>
      <c r="OEP37" s="530"/>
      <c r="OEQ37" s="530"/>
      <c r="OER37" s="530"/>
      <c r="OES37" s="530"/>
      <c r="OET37" s="530"/>
      <c r="OEU37" s="530"/>
      <c r="OEV37" s="530"/>
      <c r="OEW37" s="530"/>
      <c r="OEX37" s="530"/>
      <c r="OEY37" s="530"/>
      <c r="OEZ37" s="530"/>
      <c r="OFA37" s="530"/>
      <c r="OFB37" s="530"/>
      <c r="OFC37" s="530"/>
      <c r="OFD37" s="530"/>
      <c r="OFE37" s="530"/>
      <c r="OFF37" s="530"/>
      <c r="OFG37" s="530"/>
      <c r="OFH37" s="530"/>
      <c r="OFI37" s="530"/>
      <c r="OFJ37" s="530"/>
      <c r="OFK37" s="530"/>
      <c r="OFL37" s="530"/>
      <c r="OFM37" s="530"/>
      <c r="OFN37" s="530"/>
      <c r="OFO37" s="530"/>
      <c r="OFP37" s="530"/>
      <c r="OFQ37" s="530"/>
      <c r="OFR37" s="530"/>
      <c r="OFS37" s="530"/>
      <c r="OFT37" s="530"/>
      <c r="OFU37" s="530"/>
      <c r="OFV37" s="530"/>
      <c r="OFW37" s="530"/>
      <c r="OFX37" s="530"/>
      <c r="OFY37" s="530"/>
      <c r="OFZ37" s="530"/>
      <c r="OGA37" s="530"/>
      <c r="OGB37" s="530"/>
      <c r="OGC37" s="530"/>
      <c r="OGD37" s="530"/>
      <c r="OGE37" s="530"/>
      <c r="OGF37" s="530"/>
      <c r="OGG37" s="530"/>
      <c r="OGH37" s="530"/>
      <c r="OGI37" s="530"/>
      <c r="OGJ37" s="530"/>
      <c r="OGK37" s="530"/>
      <c r="OGL37" s="530"/>
      <c r="OGM37" s="530"/>
      <c r="OGN37" s="530"/>
      <c r="OGO37" s="530"/>
      <c r="OGP37" s="530"/>
      <c r="OGQ37" s="530"/>
      <c r="OGR37" s="530"/>
      <c r="OGS37" s="530"/>
      <c r="OGT37" s="530"/>
      <c r="OGU37" s="530"/>
      <c r="OGV37" s="530"/>
      <c r="OGW37" s="530"/>
      <c r="OGX37" s="530"/>
      <c r="OGY37" s="530"/>
      <c r="OGZ37" s="530"/>
      <c r="OHA37" s="530"/>
      <c r="OHB37" s="530"/>
      <c r="OHC37" s="530"/>
      <c r="OHD37" s="530"/>
      <c r="OHE37" s="530"/>
      <c r="OHF37" s="530"/>
      <c r="OHG37" s="530"/>
      <c r="OHH37" s="530"/>
      <c r="OHI37" s="530"/>
      <c r="OHJ37" s="530"/>
      <c r="OHK37" s="530"/>
      <c r="OHL37" s="530"/>
      <c r="OHM37" s="530"/>
      <c r="OHN37" s="530"/>
      <c r="OHO37" s="530"/>
      <c r="OHP37" s="530"/>
      <c r="OHQ37" s="530"/>
      <c r="OHR37" s="530"/>
      <c r="OHS37" s="530"/>
      <c r="OHT37" s="530"/>
      <c r="OHU37" s="530"/>
      <c r="OHV37" s="530"/>
      <c r="OHW37" s="530"/>
      <c r="OHX37" s="530"/>
      <c r="OHY37" s="530"/>
      <c r="OHZ37" s="530"/>
      <c r="OIA37" s="530"/>
      <c r="OIB37" s="530"/>
      <c r="OIC37" s="530"/>
      <c r="OID37" s="530"/>
      <c r="OIE37" s="530"/>
      <c r="OIF37" s="530"/>
      <c r="OIG37" s="530"/>
      <c r="OIH37" s="530"/>
      <c r="OII37" s="530"/>
      <c r="OIJ37" s="530"/>
      <c r="OIK37" s="530"/>
      <c r="OIL37" s="530"/>
      <c r="OIM37" s="530"/>
      <c r="OIN37" s="530"/>
      <c r="OIO37" s="530"/>
      <c r="OIP37" s="530"/>
      <c r="OIQ37" s="530"/>
      <c r="OIR37" s="530"/>
      <c r="OIS37" s="530"/>
      <c r="OIT37" s="530"/>
      <c r="OIU37" s="530"/>
      <c r="OIV37" s="530"/>
      <c r="OIW37" s="530"/>
      <c r="OIX37" s="530"/>
      <c r="OIY37" s="530"/>
      <c r="OIZ37" s="530"/>
      <c r="OJA37" s="530"/>
      <c r="OJB37" s="530"/>
      <c r="OJC37" s="530"/>
      <c r="OJD37" s="530"/>
      <c r="OJE37" s="530"/>
      <c r="OJF37" s="530"/>
      <c r="OJG37" s="530"/>
      <c r="OJH37" s="530"/>
      <c r="OJI37" s="530"/>
      <c r="OJJ37" s="530"/>
      <c r="OJK37" s="530"/>
      <c r="OJL37" s="530"/>
      <c r="OJM37" s="530"/>
      <c r="OJN37" s="530"/>
      <c r="OJO37" s="530"/>
      <c r="OJP37" s="530"/>
      <c r="OJQ37" s="530"/>
      <c r="OJR37" s="530"/>
      <c r="OJS37" s="530"/>
      <c r="OJT37" s="530"/>
      <c r="OJU37" s="530"/>
      <c r="OJV37" s="530"/>
      <c r="OJW37" s="530"/>
      <c r="OJX37" s="530"/>
      <c r="OJY37" s="530"/>
      <c r="OJZ37" s="530"/>
      <c r="OKA37" s="530"/>
      <c r="OKB37" s="530"/>
      <c r="OKC37" s="530"/>
      <c r="OKD37" s="530"/>
      <c r="OKE37" s="530"/>
      <c r="OKF37" s="530"/>
      <c r="OKG37" s="530"/>
      <c r="OKH37" s="530"/>
      <c r="OKI37" s="530"/>
      <c r="OKJ37" s="530"/>
      <c r="OKK37" s="530"/>
      <c r="OKL37" s="530"/>
      <c r="OKM37" s="530"/>
      <c r="OKN37" s="530"/>
      <c r="OKO37" s="530"/>
      <c r="OKP37" s="530"/>
      <c r="OKQ37" s="530"/>
      <c r="OKR37" s="530"/>
      <c r="OKS37" s="530"/>
      <c r="OKT37" s="530"/>
      <c r="OKU37" s="530"/>
      <c r="OKV37" s="530"/>
      <c r="OKW37" s="530"/>
      <c r="OKX37" s="530"/>
      <c r="OKY37" s="530"/>
      <c r="OKZ37" s="530"/>
      <c r="OLA37" s="530"/>
      <c r="OLB37" s="530"/>
      <c r="OLC37" s="530"/>
      <c r="OLD37" s="530"/>
      <c r="OLE37" s="530"/>
      <c r="OLF37" s="530"/>
      <c r="OLG37" s="530"/>
      <c r="OLH37" s="530"/>
      <c r="OLI37" s="530"/>
      <c r="OLJ37" s="530"/>
      <c r="OLK37" s="530"/>
      <c r="OLL37" s="530"/>
      <c r="OLM37" s="530"/>
      <c r="OLN37" s="530"/>
      <c r="OLO37" s="530"/>
      <c r="OLP37" s="530"/>
      <c r="OLQ37" s="530"/>
      <c r="OLR37" s="530"/>
      <c r="OLS37" s="530"/>
      <c r="OLT37" s="530"/>
      <c r="OLU37" s="530"/>
      <c r="OLV37" s="530"/>
      <c r="OLW37" s="530"/>
      <c r="OLX37" s="530"/>
      <c r="OLY37" s="530"/>
      <c r="OLZ37" s="530"/>
      <c r="OMA37" s="530"/>
      <c r="OMB37" s="530"/>
      <c r="OMC37" s="530"/>
      <c r="OMD37" s="530"/>
      <c r="OME37" s="530"/>
      <c r="OMF37" s="530"/>
      <c r="OMG37" s="530"/>
      <c r="OMH37" s="530"/>
      <c r="OMI37" s="530"/>
      <c r="OMJ37" s="530"/>
      <c r="OMK37" s="530"/>
      <c r="OML37" s="530"/>
      <c r="OMM37" s="530"/>
      <c r="OMN37" s="530"/>
      <c r="OMO37" s="530"/>
      <c r="OMP37" s="530"/>
      <c r="OMQ37" s="530"/>
      <c r="OMR37" s="530"/>
      <c r="OMS37" s="530"/>
      <c r="OMT37" s="530"/>
      <c r="OMU37" s="530"/>
      <c r="OMV37" s="530"/>
      <c r="OMW37" s="530"/>
      <c r="OMX37" s="530"/>
      <c r="OMY37" s="530"/>
      <c r="OMZ37" s="530"/>
      <c r="ONA37" s="530"/>
      <c r="ONB37" s="530"/>
      <c r="ONC37" s="530"/>
      <c r="OND37" s="530"/>
      <c r="ONE37" s="530"/>
      <c r="ONF37" s="530"/>
      <c r="ONG37" s="530"/>
      <c r="ONH37" s="530"/>
      <c r="ONI37" s="530"/>
      <c r="ONJ37" s="530"/>
      <c r="ONK37" s="530"/>
      <c r="ONL37" s="530"/>
      <c r="ONM37" s="530"/>
      <c r="ONN37" s="530"/>
      <c r="ONO37" s="530"/>
      <c r="ONP37" s="530"/>
      <c r="ONQ37" s="530"/>
      <c r="ONR37" s="530"/>
      <c r="ONS37" s="530"/>
      <c r="ONT37" s="530"/>
      <c r="ONU37" s="530"/>
      <c r="ONV37" s="530"/>
      <c r="ONW37" s="530"/>
      <c r="ONX37" s="530"/>
      <c r="ONY37" s="530"/>
      <c r="ONZ37" s="530"/>
      <c r="OOA37" s="530"/>
      <c r="OOB37" s="530"/>
      <c r="OOC37" s="530"/>
      <c r="OOD37" s="530"/>
      <c r="OOE37" s="530"/>
      <c r="OOF37" s="530"/>
      <c r="OOG37" s="530"/>
      <c r="OOH37" s="530"/>
      <c r="OOI37" s="530"/>
      <c r="OOJ37" s="530"/>
      <c r="OOK37" s="530"/>
      <c r="OOL37" s="530"/>
      <c r="OOM37" s="530"/>
      <c r="OON37" s="530"/>
      <c r="OOO37" s="530"/>
      <c r="OOP37" s="530"/>
      <c r="OOQ37" s="530"/>
      <c r="OOR37" s="530"/>
      <c r="OOS37" s="530"/>
      <c r="OOT37" s="530"/>
      <c r="OOU37" s="530"/>
      <c r="OOV37" s="530"/>
      <c r="OOW37" s="530"/>
      <c r="OOX37" s="530"/>
      <c r="OOY37" s="530"/>
      <c r="OOZ37" s="530"/>
      <c r="OPA37" s="530"/>
      <c r="OPB37" s="530"/>
      <c r="OPC37" s="530"/>
      <c r="OPD37" s="530"/>
      <c r="OPE37" s="530"/>
      <c r="OPF37" s="530"/>
      <c r="OPG37" s="530"/>
      <c r="OPH37" s="530"/>
      <c r="OPI37" s="530"/>
      <c r="OPJ37" s="530"/>
      <c r="OPK37" s="530"/>
      <c r="OPL37" s="530"/>
      <c r="OPM37" s="530"/>
      <c r="OPN37" s="530"/>
      <c r="OPO37" s="530"/>
      <c r="OPP37" s="530"/>
      <c r="OPQ37" s="530"/>
      <c r="OPR37" s="530"/>
      <c r="OPS37" s="530"/>
      <c r="OPT37" s="530"/>
      <c r="OPU37" s="530"/>
      <c r="OPV37" s="530"/>
      <c r="OPW37" s="530"/>
      <c r="OPX37" s="530"/>
      <c r="OPY37" s="530"/>
      <c r="OPZ37" s="530"/>
      <c r="OQA37" s="530"/>
      <c r="OQB37" s="530"/>
      <c r="OQC37" s="530"/>
      <c r="OQD37" s="530"/>
      <c r="OQE37" s="530"/>
      <c r="OQF37" s="530"/>
      <c r="OQG37" s="530"/>
      <c r="OQH37" s="530"/>
      <c r="OQI37" s="530"/>
      <c r="OQJ37" s="530"/>
      <c r="OQK37" s="530"/>
      <c r="OQL37" s="530"/>
      <c r="OQM37" s="530"/>
      <c r="OQN37" s="530"/>
      <c r="OQO37" s="530"/>
      <c r="OQP37" s="530"/>
      <c r="OQQ37" s="530"/>
      <c r="OQR37" s="530"/>
      <c r="OQS37" s="530"/>
      <c r="OQT37" s="530"/>
      <c r="OQU37" s="530"/>
      <c r="OQV37" s="530"/>
      <c r="OQW37" s="530"/>
      <c r="OQX37" s="530"/>
      <c r="OQY37" s="530"/>
      <c r="OQZ37" s="530"/>
      <c r="ORA37" s="530"/>
      <c r="ORB37" s="530"/>
      <c r="ORC37" s="530"/>
      <c r="ORD37" s="530"/>
      <c r="ORE37" s="530"/>
      <c r="ORF37" s="530"/>
      <c r="ORG37" s="530"/>
      <c r="ORH37" s="530"/>
      <c r="ORI37" s="530"/>
      <c r="ORJ37" s="530"/>
      <c r="ORK37" s="530"/>
      <c r="ORL37" s="530"/>
      <c r="ORM37" s="530"/>
      <c r="ORN37" s="530"/>
      <c r="ORO37" s="530"/>
      <c r="ORP37" s="530"/>
      <c r="ORQ37" s="530"/>
      <c r="ORR37" s="530"/>
      <c r="ORS37" s="530"/>
      <c r="ORT37" s="530"/>
      <c r="ORU37" s="530"/>
      <c r="ORV37" s="530"/>
      <c r="ORW37" s="530"/>
      <c r="ORX37" s="530"/>
      <c r="ORY37" s="530"/>
      <c r="ORZ37" s="530"/>
      <c r="OSA37" s="530"/>
      <c r="OSB37" s="530"/>
      <c r="OSC37" s="530"/>
      <c r="OSD37" s="530"/>
      <c r="OSE37" s="530"/>
      <c r="OSF37" s="530"/>
      <c r="OSG37" s="530"/>
      <c r="OSH37" s="530"/>
      <c r="OSI37" s="530"/>
      <c r="OSJ37" s="530"/>
      <c r="OSK37" s="530"/>
      <c r="OSL37" s="530"/>
      <c r="OSM37" s="530"/>
      <c r="OSN37" s="530"/>
      <c r="OSO37" s="530"/>
      <c r="OSP37" s="530"/>
      <c r="OSQ37" s="530"/>
      <c r="OSR37" s="530"/>
      <c r="OSS37" s="530"/>
      <c r="OST37" s="530"/>
      <c r="OSU37" s="530"/>
      <c r="OSV37" s="530"/>
      <c r="OSW37" s="530"/>
      <c r="OSX37" s="530"/>
      <c r="OSY37" s="530"/>
      <c r="OSZ37" s="530"/>
      <c r="OTA37" s="530"/>
      <c r="OTB37" s="530"/>
      <c r="OTC37" s="530"/>
      <c r="OTD37" s="530"/>
      <c r="OTE37" s="530"/>
      <c r="OTF37" s="530"/>
      <c r="OTG37" s="530"/>
      <c r="OTH37" s="530"/>
      <c r="OTI37" s="530"/>
      <c r="OTJ37" s="530"/>
      <c r="OTK37" s="530"/>
      <c r="OTL37" s="530"/>
      <c r="OTM37" s="530"/>
      <c r="OTN37" s="530"/>
      <c r="OTO37" s="530"/>
      <c r="OTP37" s="530"/>
      <c r="OTQ37" s="530"/>
      <c r="OTR37" s="530"/>
      <c r="OTS37" s="530"/>
      <c r="OTT37" s="530"/>
      <c r="OTU37" s="530"/>
      <c r="OTV37" s="530"/>
      <c r="OTW37" s="530"/>
      <c r="OTX37" s="530"/>
      <c r="OTY37" s="530"/>
      <c r="OTZ37" s="530"/>
      <c r="OUA37" s="530"/>
      <c r="OUB37" s="530"/>
      <c r="OUC37" s="530"/>
      <c r="OUD37" s="530"/>
      <c r="OUE37" s="530"/>
      <c r="OUF37" s="530"/>
      <c r="OUG37" s="530"/>
      <c r="OUH37" s="530"/>
      <c r="OUI37" s="530"/>
      <c r="OUJ37" s="530"/>
      <c r="OUK37" s="530"/>
      <c r="OUL37" s="530"/>
      <c r="OUM37" s="530"/>
      <c r="OUN37" s="530"/>
      <c r="OUO37" s="530"/>
      <c r="OUP37" s="530"/>
      <c r="OUQ37" s="530"/>
      <c r="OUR37" s="530"/>
      <c r="OUS37" s="530"/>
      <c r="OUT37" s="530"/>
      <c r="OUU37" s="530"/>
      <c r="OUV37" s="530"/>
      <c r="OUW37" s="530"/>
      <c r="OUX37" s="530"/>
      <c r="OUY37" s="530"/>
      <c r="OUZ37" s="530"/>
      <c r="OVA37" s="530"/>
      <c r="OVB37" s="530"/>
      <c r="OVC37" s="530"/>
      <c r="OVD37" s="530"/>
      <c r="OVE37" s="530"/>
      <c r="OVF37" s="530"/>
      <c r="OVG37" s="530"/>
      <c r="OVH37" s="530"/>
      <c r="OVI37" s="530"/>
      <c r="OVJ37" s="530"/>
      <c r="OVK37" s="530"/>
      <c r="OVL37" s="530"/>
      <c r="OVM37" s="530"/>
      <c r="OVN37" s="530"/>
      <c r="OVO37" s="530"/>
      <c r="OVP37" s="530"/>
      <c r="OVQ37" s="530"/>
      <c r="OVR37" s="530"/>
      <c r="OVS37" s="530"/>
      <c r="OVT37" s="530"/>
      <c r="OVU37" s="530"/>
      <c r="OVV37" s="530"/>
      <c r="OVW37" s="530"/>
      <c r="OVX37" s="530"/>
      <c r="OVY37" s="530"/>
      <c r="OVZ37" s="530"/>
      <c r="OWA37" s="530"/>
      <c r="OWB37" s="530"/>
      <c r="OWC37" s="530"/>
      <c r="OWD37" s="530"/>
      <c r="OWE37" s="530"/>
      <c r="OWF37" s="530"/>
      <c r="OWG37" s="530"/>
      <c r="OWH37" s="530"/>
      <c r="OWI37" s="530"/>
      <c r="OWJ37" s="530"/>
      <c r="OWK37" s="530"/>
      <c r="OWL37" s="530"/>
      <c r="OWM37" s="530"/>
      <c r="OWN37" s="530"/>
      <c r="OWO37" s="530"/>
      <c r="OWP37" s="530"/>
      <c r="OWQ37" s="530"/>
      <c r="OWR37" s="530"/>
      <c r="OWS37" s="530"/>
      <c r="OWT37" s="530"/>
      <c r="OWU37" s="530"/>
      <c r="OWV37" s="530"/>
      <c r="OWW37" s="530"/>
      <c r="OWX37" s="530"/>
      <c r="OWY37" s="530"/>
      <c r="OWZ37" s="530"/>
      <c r="OXA37" s="530"/>
      <c r="OXB37" s="530"/>
      <c r="OXC37" s="530"/>
      <c r="OXD37" s="530"/>
      <c r="OXE37" s="530"/>
      <c r="OXF37" s="530"/>
      <c r="OXG37" s="530"/>
      <c r="OXH37" s="530"/>
      <c r="OXI37" s="530"/>
      <c r="OXJ37" s="530"/>
      <c r="OXK37" s="530"/>
      <c r="OXL37" s="530"/>
      <c r="OXM37" s="530"/>
      <c r="OXN37" s="530"/>
      <c r="OXO37" s="530"/>
      <c r="OXP37" s="530"/>
      <c r="OXQ37" s="530"/>
      <c r="OXR37" s="530"/>
      <c r="OXS37" s="530"/>
      <c r="OXT37" s="530"/>
      <c r="OXU37" s="530"/>
      <c r="OXV37" s="530"/>
      <c r="OXW37" s="530"/>
      <c r="OXX37" s="530"/>
      <c r="OXY37" s="530"/>
      <c r="OXZ37" s="530"/>
      <c r="OYA37" s="530"/>
      <c r="OYB37" s="530"/>
      <c r="OYC37" s="530"/>
      <c r="OYD37" s="530"/>
      <c r="OYE37" s="530"/>
      <c r="OYF37" s="530"/>
      <c r="OYG37" s="530"/>
      <c r="OYH37" s="530"/>
      <c r="OYI37" s="530"/>
      <c r="OYJ37" s="530"/>
      <c r="OYK37" s="530"/>
      <c r="OYL37" s="530"/>
      <c r="OYM37" s="530"/>
      <c r="OYN37" s="530"/>
      <c r="OYO37" s="530"/>
      <c r="OYP37" s="530"/>
      <c r="OYQ37" s="530"/>
      <c r="OYR37" s="530"/>
      <c r="OYS37" s="530"/>
      <c r="OYT37" s="530"/>
      <c r="OYU37" s="530"/>
      <c r="OYV37" s="530"/>
      <c r="OYW37" s="530"/>
      <c r="OYX37" s="530"/>
      <c r="OYY37" s="530"/>
      <c r="OYZ37" s="530"/>
      <c r="OZA37" s="530"/>
      <c r="OZB37" s="530"/>
      <c r="OZC37" s="530"/>
      <c r="OZD37" s="530"/>
      <c r="OZE37" s="530"/>
      <c r="OZF37" s="530"/>
      <c r="OZG37" s="530"/>
      <c r="OZH37" s="530"/>
      <c r="OZI37" s="530"/>
      <c r="OZJ37" s="530"/>
      <c r="OZK37" s="530"/>
      <c r="OZL37" s="530"/>
      <c r="OZM37" s="530"/>
      <c r="OZN37" s="530"/>
      <c r="OZO37" s="530"/>
      <c r="OZP37" s="530"/>
      <c r="OZQ37" s="530"/>
      <c r="OZR37" s="530"/>
      <c r="OZS37" s="530"/>
      <c r="OZT37" s="530"/>
      <c r="OZU37" s="530"/>
      <c r="OZV37" s="530"/>
      <c r="OZW37" s="530"/>
      <c r="OZX37" s="530"/>
      <c r="OZY37" s="530"/>
      <c r="OZZ37" s="530"/>
      <c r="PAA37" s="530"/>
      <c r="PAB37" s="530"/>
      <c r="PAC37" s="530"/>
      <c r="PAD37" s="530"/>
      <c r="PAE37" s="530"/>
      <c r="PAF37" s="530"/>
      <c r="PAG37" s="530"/>
      <c r="PAH37" s="530"/>
      <c r="PAI37" s="530"/>
      <c r="PAJ37" s="530"/>
      <c r="PAK37" s="530"/>
      <c r="PAL37" s="530"/>
      <c r="PAM37" s="530"/>
      <c r="PAN37" s="530"/>
      <c r="PAO37" s="530"/>
      <c r="PAP37" s="530"/>
      <c r="PAQ37" s="530"/>
      <c r="PAR37" s="530"/>
      <c r="PAS37" s="530"/>
      <c r="PAT37" s="530"/>
      <c r="PAU37" s="530"/>
      <c r="PAV37" s="530"/>
      <c r="PAW37" s="530"/>
      <c r="PAX37" s="530"/>
      <c r="PAY37" s="530"/>
      <c r="PAZ37" s="530"/>
      <c r="PBA37" s="530"/>
      <c r="PBB37" s="530"/>
      <c r="PBC37" s="530"/>
      <c r="PBD37" s="530"/>
      <c r="PBE37" s="530"/>
      <c r="PBF37" s="530"/>
      <c r="PBG37" s="530"/>
      <c r="PBH37" s="530"/>
      <c r="PBI37" s="530"/>
      <c r="PBJ37" s="530"/>
      <c r="PBK37" s="530"/>
      <c r="PBL37" s="530"/>
      <c r="PBM37" s="530"/>
      <c r="PBN37" s="530"/>
      <c r="PBO37" s="530"/>
      <c r="PBP37" s="530"/>
      <c r="PBQ37" s="530"/>
      <c r="PBR37" s="530"/>
      <c r="PBS37" s="530"/>
      <c r="PBT37" s="530"/>
      <c r="PBU37" s="530"/>
      <c r="PBV37" s="530"/>
      <c r="PBW37" s="530"/>
      <c r="PBX37" s="530"/>
      <c r="PBY37" s="530"/>
      <c r="PBZ37" s="530"/>
      <c r="PCA37" s="530"/>
      <c r="PCB37" s="530"/>
      <c r="PCC37" s="530"/>
      <c r="PCD37" s="530"/>
      <c r="PCE37" s="530"/>
      <c r="PCF37" s="530"/>
      <c r="PCG37" s="530"/>
      <c r="PCH37" s="530"/>
      <c r="PCI37" s="530"/>
      <c r="PCJ37" s="530"/>
      <c r="PCK37" s="530"/>
      <c r="PCL37" s="530"/>
      <c r="PCM37" s="530"/>
      <c r="PCN37" s="530"/>
      <c r="PCO37" s="530"/>
      <c r="PCP37" s="530"/>
      <c r="PCQ37" s="530"/>
      <c r="PCR37" s="530"/>
      <c r="PCS37" s="530"/>
      <c r="PCT37" s="530"/>
      <c r="PCU37" s="530"/>
      <c r="PCV37" s="530"/>
      <c r="PCW37" s="530"/>
      <c r="PCX37" s="530"/>
      <c r="PCY37" s="530"/>
      <c r="PCZ37" s="530"/>
      <c r="PDA37" s="530"/>
      <c r="PDB37" s="530"/>
      <c r="PDC37" s="530"/>
      <c r="PDD37" s="530"/>
      <c r="PDE37" s="530"/>
      <c r="PDF37" s="530"/>
      <c r="PDG37" s="530"/>
      <c r="PDH37" s="530"/>
      <c r="PDI37" s="530"/>
      <c r="PDJ37" s="530"/>
      <c r="PDK37" s="530"/>
      <c r="PDL37" s="530"/>
      <c r="PDM37" s="530"/>
      <c r="PDN37" s="530"/>
      <c r="PDO37" s="530"/>
      <c r="PDP37" s="530"/>
      <c r="PDQ37" s="530"/>
      <c r="PDR37" s="530"/>
      <c r="PDS37" s="530"/>
      <c r="PDT37" s="530"/>
      <c r="PDU37" s="530"/>
      <c r="PDV37" s="530"/>
      <c r="PDW37" s="530"/>
      <c r="PDX37" s="530"/>
      <c r="PDY37" s="530"/>
      <c r="PDZ37" s="530"/>
      <c r="PEA37" s="530"/>
      <c r="PEB37" s="530"/>
      <c r="PEC37" s="530"/>
      <c r="PED37" s="530"/>
      <c r="PEE37" s="530"/>
      <c r="PEF37" s="530"/>
      <c r="PEG37" s="530"/>
      <c r="PEH37" s="530"/>
      <c r="PEI37" s="530"/>
      <c r="PEJ37" s="530"/>
      <c r="PEK37" s="530"/>
      <c r="PEL37" s="530"/>
      <c r="PEM37" s="530"/>
      <c r="PEN37" s="530"/>
      <c r="PEO37" s="530"/>
      <c r="PEP37" s="530"/>
      <c r="PEQ37" s="530"/>
      <c r="PER37" s="530"/>
      <c r="PES37" s="530"/>
      <c r="PET37" s="530"/>
      <c r="PEU37" s="530"/>
      <c r="PEV37" s="530"/>
      <c r="PEW37" s="530"/>
      <c r="PEX37" s="530"/>
      <c r="PEY37" s="530"/>
      <c r="PEZ37" s="530"/>
      <c r="PFA37" s="530"/>
      <c r="PFB37" s="530"/>
      <c r="PFC37" s="530"/>
      <c r="PFD37" s="530"/>
      <c r="PFE37" s="530"/>
      <c r="PFF37" s="530"/>
      <c r="PFG37" s="530"/>
      <c r="PFH37" s="530"/>
      <c r="PFI37" s="530"/>
      <c r="PFJ37" s="530"/>
      <c r="PFK37" s="530"/>
      <c r="PFL37" s="530"/>
      <c r="PFM37" s="530"/>
      <c r="PFN37" s="530"/>
      <c r="PFO37" s="530"/>
      <c r="PFP37" s="530"/>
      <c r="PFQ37" s="530"/>
      <c r="PFR37" s="530"/>
      <c r="PFS37" s="530"/>
      <c r="PFT37" s="530"/>
      <c r="PFU37" s="530"/>
      <c r="PFV37" s="530"/>
      <c r="PFW37" s="530"/>
      <c r="PFX37" s="530"/>
      <c r="PFY37" s="530"/>
      <c r="PFZ37" s="530"/>
      <c r="PGA37" s="530"/>
      <c r="PGB37" s="530"/>
      <c r="PGC37" s="530"/>
      <c r="PGD37" s="530"/>
      <c r="PGE37" s="530"/>
      <c r="PGF37" s="530"/>
      <c r="PGG37" s="530"/>
      <c r="PGH37" s="530"/>
      <c r="PGI37" s="530"/>
      <c r="PGJ37" s="530"/>
      <c r="PGK37" s="530"/>
      <c r="PGL37" s="530"/>
      <c r="PGM37" s="530"/>
      <c r="PGN37" s="530"/>
      <c r="PGO37" s="530"/>
      <c r="PGP37" s="530"/>
      <c r="PGQ37" s="530"/>
      <c r="PGR37" s="530"/>
      <c r="PGS37" s="530"/>
      <c r="PGT37" s="530"/>
      <c r="PGU37" s="530"/>
      <c r="PGV37" s="530"/>
      <c r="PGW37" s="530"/>
      <c r="PGX37" s="530"/>
      <c r="PGY37" s="530"/>
      <c r="PGZ37" s="530"/>
      <c r="PHA37" s="530"/>
      <c r="PHB37" s="530"/>
      <c r="PHC37" s="530"/>
      <c r="PHD37" s="530"/>
      <c r="PHE37" s="530"/>
      <c r="PHF37" s="530"/>
      <c r="PHG37" s="530"/>
      <c r="PHH37" s="530"/>
      <c r="PHI37" s="530"/>
      <c r="PHJ37" s="530"/>
      <c r="PHK37" s="530"/>
      <c r="PHL37" s="530"/>
      <c r="PHM37" s="530"/>
      <c r="PHN37" s="530"/>
      <c r="PHO37" s="530"/>
      <c r="PHP37" s="530"/>
      <c r="PHQ37" s="530"/>
      <c r="PHR37" s="530"/>
      <c r="PHS37" s="530"/>
      <c r="PHT37" s="530"/>
      <c r="PHU37" s="530"/>
      <c r="PHV37" s="530"/>
      <c r="PHW37" s="530"/>
      <c r="PHX37" s="530"/>
      <c r="PHY37" s="530"/>
      <c r="PHZ37" s="530"/>
      <c r="PIA37" s="530"/>
      <c r="PIB37" s="530"/>
      <c r="PIC37" s="530"/>
      <c r="PID37" s="530"/>
      <c r="PIE37" s="530"/>
      <c r="PIF37" s="530"/>
      <c r="PIG37" s="530"/>
      <c r="PIH37" s="530"/>
      <c r="PII37" s="530"/>
      <c r="PIJ37" s="530"/>
      <c r="PIK37" s="530"/>
      <c r="PIL37" s="530"/>
      <c r="PIM37" s="530"/>
      <c r="PIN37" s="530"/>
      <c r="PIO37" s="530"/>
      <c r="PIP37" s="530"/>
      <c r="PIQ37" s="530"/>
      <c r="PIR37" s="530"/>
      <c r="PIS37" s="530"/>
      <c r="PIT37" s="530"/>
      <c r="PIU37" s="530"/>
      <c r="PIV37" s="530"/>
      <c r="PIW37" s="530"/>
      <c r="PIX37" s="530"/>
      <c r="PIY37" s="530"/>
      <c r="PIZ37" s="530"/>
      <c r="PJA37" s="530"/>
      <c r="PJB37" s="530"/>
      <c r="PJC37" s="530"/>
      <c r="PJD37" s="530"/>
      <c r="PJE37" s="530"/>
      <c r="PJF37" s="530"/>
      <c r="PJG37" s="530"/>
      <c r="PJH37" s="530"/>
      <c r="PJI37" s="530"/>
      <c r="PJJ37" s="530"/>
      <c r="PJK37" s="530"/>
      <c r="PJL37" s="530"/>
      <c r="PJM37" s="530"/>
      <c r="PJN37" s="530"/>
      <c r="PJO37" s="530"/>
      <c r="PJP37" s="530"/>
      <c r="PJQ37" s="530"/>
      <c r="PJR37" s="530"/>
      <c r="PJS37" s="530"/>
      <c r="PJT37" s="530"/>
      <c r="PJU37" s="530"/>
      <c r="PJV37" s="530"/>
      <c r="PJW37" s="530"/>
      <c r="PJX37" s="530"/>
      <c r="PJY37" s="530"/>
      <c r="PJZ37" s="530"/>
      <c r="PKA37" s="530"/>
      <c r="PKB37" s="530"/>
      <c r="PKC37" s="530"/>
      <c r="PKD37" s="530"/>
      <c r="PKE37" s="530"/>
      <c r="PKF37" s="530"/>
      <c r="PKG37" s="530"/>
      <c r="PKH37" s="530"/>
      <c r="PKI37" s="530"/>
      <c r="PKJ37" s="530"/>
      <c r="PKK37" s="530"/>
      <c r="PKL37" s="530"/>
      <c r="PKM37" s="530"/>
      <c r="PKN37" s="530"/>
      <c r="PKO37" s="530"/>
      <c r="PKP37" s="530"/>
      <c r="PKQ37" s="530"/>
      <c r="PKR37" s="530"/>
      <c r="PKS37" s="530"/>
      <c r="PKT37" s="530"/>
      <c r="PKU37" s="530"/>
      <c r="PKV37" s="530"/>
      <c r="PKW37" s="530"/>
      <c r="PKX37" s="530"/>
      <c r="PKY37" s="530"/>
      <c r="PKZ37" s="530"/>
      <c r="PLA37" s="530"/>
      <c r="PLB37" s="530"/>
      <c r="PLC37" s="530"/>
      <c r="PLD37" s="530"/>
      <c r="PLE37" s="530"/>
      <c r="PLF37" s="530"/>
      <c r="PLG37" s="530"/>
      <c r="PLH37" s="530"/>
      <c r="PLI37" s="530"/>
      <c r="PLJ37" s="530"/>
      <c r="PLK37" s="530"/>
      <c r="PLL37" s="530"/>
      <c r="PLM37" s="530"/>
      <c r="PLN37" s="530"/>
      <c r="PLO37" s="530"/>
      <c r="PLP37" s="530"/>
      <c r="PLQ37" s="530"/>
      <c r="PLR37" s="530"/>
      <c r="PLS37" s="530"/>
      <c r="PLT37" s="530"/>
      <c r="PLU37" s="530"/>
      <c r="PLV37" s="530"/>
      <c r="PLW37" s="530"/>
      <c r="PLX37" s="530"/>
      <c r="PLY37" s="530"/>
      <c r="PLZ37" s="530"/>
      <c r="PMA37" s="530"/>
      <c r="PMB37" s="530"/>
      <c r="PMC37" s="530"/>
      <c r="PMD37" s="530"/>
      <c r="PME37" s="530"/>
      <c r="PMF37" s="530"/>
      <c r="PMG37" s="530"/>
      <c r="PMH37" s="530"/>
      <c r="PMI37" s="530"/>
      <c r="PMJ37" s="530"/>
      <c r="PMK37" s="530"/>
      <c r="PML37" s="530"/>
      <c r="PMM37" s="530"/>
      <c r="PMN37" s="530"/>
      <c r="PMO37" s="530"/>
      <c r="PMP37" s="530"/>
      <c r="PMQ37" s="530"/>
      <c r="PMR37" s="530"/>
      <c r="PMS37" s="530"/>
      <c r="PMT37" s="530"/>
      <c r="PMU37" s="530"/>
      <c r="PMV37" s="530"/>
      <c r="PMW37" s="530"/>
      <c r="PMX37" s="530"/>
      <c r="PMY37" s="530"/>
      <c r="PMZ37" s="530"/>
      <c r="PNA37" s="530"/>
      <c r="PNB37" s="530"/>
      <c r="PNC37" s="530"/>
      <c r="PND37" s="530"/>
      <c r="PNE37" s="530"/>
      <c r="PNF37" s="530"/>
      <c r="PNG37" s="530"/>
      <c r="PNH37" s="530"/>
      <c r="PNI37" s="530"/>
      <c r="PNJ37" s="530"/>
      <c r="PNK37" s="530"/>
      <c r="PNL37" s="530"/>
      <c r="PNM37" s="530"/>
      <c r="PNN37" s="530"/>
      <c r="PNO37" s="530"/>
      <c r="PNP37" s="530"/>
      <c r="PNQ37" s="530"/>
      <c r="PNR37" s="530"/>
      <c r="PNS37" s="530"/>
      <c r="PNT37" s="530"/>
      <c r="PNU37" s="530"/>
      <c r="PNV37" s="530"/>
      <c r="PNW37" s="530"/>
      <c r="PNX37" s="530"/>
      <c r="PNY37" s="530"/>
      <c r="PNZ37" s="530"/>
      <c r="POA37" s="530"/>
      <c r="POB37" s="530"/>
      <c r="POC37" s="530"/>
      <c r="POD37" s="530"/>
      <c r="POE37" s="530"/>
      <c r="POF37" s="530"/>
      <c r="POG37" s="530"/>
      <c r="POH37" s="530"/>
      <c r="POI37" s="530"/>
      <c r="POJ37" s="530"/>
      <c r="POK37" s="530"/>
      <c r="POL37" s="530"/>
      <c r="POM37" s="530"/>
      <c r="PON37" s="530"/>
      <c r="POO37" s="530"/>
      <c r="POP37" s="530"/>
      <c r="POQ37" s="530"/>
      <c r="POR37" s="530"/>
      <c r="POS37" s="530"/>
      <c r="POT37" s="530"/>
      <c r="POU37" s="530"/>
      <c r="POV37" s="530"/>
      <c r="POW37" s="530"/>
      <c r="POX37" s="530"/>
      <c r="POY37" s="530"/>
      <c r="POZ37" s="530"/>
      <c r="PPA37" s="530"/>
      <c r="PPB37" s="530"/>
      <c r="PPC37" s="530"/>
      <c r="PPD37" s="530"/>
      <c r="PPE37" s="530"/>
      <c r="PPF37" s="530"/>
      <c r="PPG37" s="530"/>
      <c r="PPH37" s="530"/>
      <c r="PPI37" s="530"/>
      <c r="PPJ37" s="530"/>
      <c r="PPK37" s="530"/>
      <c r="PPL37" s="530"/>
      <c r="PPM37" s="530"/>
      <c r="PPN37" s="530"/>
      <c r="PPO37" s="530"/>
      <c r="PPP37" s="530"/>
      <c r="PPQ37" s="530"/>
      <c r="PPR37" s="530"/>
      <c r="PPS37" s="530"/>
      <c r="PPT37" s="530"/>
      <c r="PPU37" s="530"/>
      <c r="PPV37" s="530"/>
      <c r="PPW37" s="530"/>
      <c r="PPX37" s="530"/>
      <c r="PPY37" s="530"/>
      <c r="PPZ37" s="530"/>
      <c r="PQA37" s="530"/>
      <c r="PQB37" s="530"/>
      <c r="PQC37" s="530"/>
      <c r="PQD37" s="530"/>
      <c r="PQE37" s="530"/>
      <c r="PQF37" s="530"/>
      <c r="PQG37" s="530"/>
      <c r="PQH37" s="530"/>
      <c r="PQI37" s="530"/>
      <c r="PQJ37" s="530"/>
      <c r="PQK37" s="530"/>
      <c r="PQL37" s="530"/>
      <c r="PQM37" s="530"/>
      <c r="PQN37" s="530"/>
      <c r="PQO37" s="530"/>
      <c r="PQP37" s="530"/>
      <c r="PQQ37" s="530"/>
      <c r="PQR37" s="530"/>
      <c r="PQS37" s="530"/>
      <c r="PQT37" s="530"/>
      <c r="PQU37" s="530"/>
      <c r="PQV37" s="530"/>
      <c r="PQW37" s="530"/>
      <c r="PQX37" s="530"/>
      <c r="PQY37" s="530"/>
      <c r="PQZ37" s="530"/>
      <c r="PRA37" s="530"/>
      <c r="PRB37" s="530"/>
      <c r="PRC37" s="530"/>
      <c r="PRD37" s="530"/>
      <c r="PRE37" s="530"/>
      <c r="PRF37" s="530"/>
      <c r="PRG37" s="530"/>
      <c r="PRH37" s="530"/>
      <c r="PRI37" s="530"/>
      <c r="PRJ37" s="530"/>
      <c r="PRK37" s="530"/>
      <c r="PRL37" s="530"/>
      <c r="PRM37" s="530"/>
      <c r="PRN37" s="530"/>
      <c r="PRO37" s="530"/>
      <c r="PRP37" s="530"/>
      <c r="PRQ37" s="530"/>
      <c r="PRR37" s="530"/>
      <c r="PRS37" s="530"/>
      <c r="PRT37" s="530"/>
      <c r="PRU37" s="530"/>
      <c r="PRV37" s="530"/>
      <c r="PRW37" s="530"/>
      <c r="PRX37" s="530"/>
      <c r="PRY37" s="530"/>
      <c r="PRZ37" s="530"/>
      <c r="PSA37" s="530"/>
      <c r="PSB37" s="530"/>
      <c r="PSC37" s="530"/>
      <c r="PSD37" s="530"/>
      <c r="PSE37" s="530"/>
      <c r="PSF37" s="530"/>
      <c r="PSG37" s="530"/>
      <c r="PSH37" s="530"/>
      <c r="PSI37" s="530"/>
      <c r="PSJ37" s="530"/>
      <c r="PSK37" s="530"/>
      <c r="PSL37" s="530"/>
      <c r="PSM37" s="530"/>
      <c r="PSN37" s="530"/>
      <c r="PSO37" s="530"/>
      <c r="PSP37" s="530"/>
      <c r="PSQ37" s="530"/>
      <c r="PSR37" s="530"/>
      <c r="PSS37" s="530"/>
      <c r="PST37" s="530"/>
      <c r="PSU37" s="530"/>
      <c r="PSV37" s="530"/>
      <c r="PSW37" s="530"/>
      <c r="PSX37" s="530"/>
      <c r="PSY37" s="530"/>
      <c r="PSZ37" s="530"/>
      <c r="PTA37" s="530"/>
      <c r="PTB37" s="530"/>
      <c r="PTC37" s="530"/>
      <c r="PTD37" s="530"/>
      <c r="PTE37" s="530"/>
      <c r="PTF37" s="530"/>
      <c r="PTG37" s="530"/>
      <c r="PTH37" s="530"/>
      <c r="PTI37" s="530"/>
      <c r="PTJ37" s="530"/>
      <c r="PTK37" s="530"/>
      <c r="PTL37" s="530"/>
      <c r="PTM37" s="530"/>
      <c r="PTN37" s="530"/>
      <c r="PTO37" s="530"/>
      <c r="PTP37" s="530"/>
      <c r="PTQ37" s="530"/>
      <c r="PTR37" s="530"/>
      <c r="PTS37" s="530"/>
      <c r="PTT37" s="530"/>
      <c r="PTU37" s="530"/>
      <c r="PTV37" s="530"/>
      <c r="PTW37" s="530"/>
      <c r="PTX37" s="530"/>
      <c r="PTY37" s="530"/>
      <c r="PTZ37" s="530"/>
      <c r="PUA37" s="530"/>
      <c r="PUB37" s="530"/>
      <c r="PUC37" s="530"/>
      <c r="PUD37" s="530"/>
      <c r="PUE37" s="530"/>
      <c r="PUF37" s="530"/>
      <c r="PUG37" s="530"/>
      <c r="PUH37" s="530"/>
      <c r="PUI37" s="530"/>
      <c r="PUJ37" s="530"/>
      <c r="PUK37" s="530"/>
      <c r="PUL37" s="530"/>
      <c r="PUM37" s="530"/>
      <c r="PUN37" s="530"/>
      <c r="PUO37" s="530"/>
      <c r="PUP37" s="530"/>
      <c r="PUQ37" s="530"/>
      <c r="PUR37" s="530"/>
      <c r="PUS37" s="530"/>
      <c r="PUT37" s="530"/>
      <c r="PUU37" s="530"/>
      <c r="PUV37" s="530"/>
      <c r="PUW37" s="530"/>
      <c r="PUX37" s="530"/>
      <c r="PUY37" s="530"/>
      <c r="PUZ37" s="530"/>
      <c r="PVA37" s="530"/>
      <c r="PVB37" s="530"/>
      <c r="PVC37" s="530"/>
      <c r="PVD37" s="530"/>
      <c r="PVE37" s="530"/>
      <c r="PVF37" s="530"/>
      <c r="PVG37" s="530"/>
      <c r="PVH37" s="530"/>
      <c r="PVI37" s="530"/>
      <c r="PVJ37" s="530"/>
      <c r="PVK37" s="530"/>
      <c r="PVL37" s="530"/>
      <c r="PVM37" s="530"/>
      <c r="PVN37" s="530"/>
      <c r="PVO37" s="530"/>
      <c r="PVP37" s="530"/>
      <c r="PVQ37" s="530"/>
      <c r="PVR37" s="530"/>
      <c r="PVS37" s="530"/>
      <c r="PVT37" s="530"/>
      <c r="PVU37" s="530"/>
      <c r="PVV37" s="530"/>
      <c r="PVW37" s="530"/>
      <c r="PVX37" s="530"/>
      <c r="PVY37" s="530"/>
      <c r="PVZ37" s="530"/>
      <c r="PWA37" s="530"/>
      <c r="PWB37" s="530"/>
      <c r="PWC37" s="530"/>
      <c r="PWD37" s="530"/>
      <c r="PWE37" s="530"/>
      <c r="PWF37" s="530"/>
      <c r="PWG37" s="530"/>
      <c r="PWH37" s="530"/>
      <c r="PWI37" s="530"/>
      <c r="PWJ37" s="530"/>
      <c r="PWK37" s="530"/>
      <c r="PWL37" s="530"/>
      <c r="PWM37" s="530"/>
      <c r="PWN37" s="530"/>
      <c r="PWO37" s="530"/>
      <c r="PWP37" s="530"/>
      <c r="PWQ37" s="530"/>
      <c r="PWR37" s="530"/>
      <c r="PWS37" s="530"/>
      <c r="PWT37" s="530"/>
      <c r="PWU37" s="530"/>
      <c r="PWV37" s="530"/>
      <c r="PWW37" s="530"/>
      <c r="PWX37" s="530"/>
      <c r="PWY37" s="530"/>
      <c r="PWZ37" s="530"/>
      <c r="PXA37" s="530"/>
      <c r="PXB37" s="530"/>
      <c r="PXC37" s="530"/>
      <c r="PXD37" s="530"/>
      <c r="PXE37" s="530"/>
      <c r="PXF37" s="530"/>
      <c r="PXG37" s="530"/>
      <c r="PXH37" s="530"/>
      <c r="PXI37" s="530"/>
      <c r="PXJ37" s="530"/>
      <c r="PXK37" s="530"/>
      <c r="PXL37" s="530"/>
      <c r="PXM37" s="530"/>
      <c r="PXN37" s="530"/>
      <c r="PXO37" s="530"/>
      <c r="PXP37" s="530"/>
      <c r="PXQ37" s="530"/>
      <c r="PXR37" s="530"/>
      <c r="PXS37" s="530"/>
      <c r="PXT37" s="530"/>
      <c r="PXU37" s="530"/>
      <c r="PXV37" s="530"/>
      <c r="PXW37" s="530"/>
      <c r="PXX37" s="530"/>
      <c r="PXY37" s="530"/>
      <c r="PXZ37" s="530"/>
      <c r="PYA37" s="530"/>
      <c r="PYB37" s="530"/>
      <c r="PYC37" s="530"/>
      <c r="PYD37" s="530"/>
      <c r="PYE37" s="530"/>
      <c r="PYF37" s="530"/>
      <c r="PYG37" s="530"/>
      <c r="PYH37" s="530"/>
      <c r="PYI37" s="530"/>
      <c r="PYJ37" s="530"/>
      <c r="PYK37" s="530"/>
      <c r="PYL37" s="530"/>
      <c r="PYM37" s="530"/>
      <c r="PYN37" s="530"/>
      <c r="PYO37" s="530"/>
      <c r="PYP37" s="530"/>
      <c r="PYQ37" s="530"/>
      <c r="PYR37" s="530"/>
      <c r="PYS37" s="530"/>
      <c r="PYT37" s="530"/>
      <c r="PYU37" s="530"/>
      <c r="PYV37" s="530"/>
      <c r="PYW37" s="530"/>
      <c r="PYX37" s="530"/>
      <c r="PYY37" s="530"/>
      <c r="PYZ37" s="530"/>
      <c r="PZA37" s="530"/>
      <c r="PZB37" s="530"/>
      <c r="PZC37" s="530"/>
      <c r="PZD37" s="530"/>
      <c r="PZE37" s="530"/>
      <c r="PZF37" s="530"/>
      <c r="PZG37" s="530"/>
      <c r="PZH37" s="530"/>
      <c r="PZI37" s="530"/>
      <c r="PZJ37" s="530"/>
      <c r="PZK37" s="530"/>
      <c r="PZL37" s="530"/>
      <c r="PZM37" s="530"/>
      <c r="PZN37" s="530"/>
      <c r="PZO37" s="530"/>
      <c r="PZP37" s="530"/>
      <c r="PZQ37" s="530"/>
      <c r="PZR37" s="530"/>
      <c r="PZS37" s="530"/>
      <c r="PZT37" s="530"/>
      <c r="PZU37" s="530"/>
      <c r="PZV37" s="530"/>
      <c r="PZW37" s="530"/>
      <c r="PZX37" s="530"/>
      <c r="PZY37" s="530"/>
      <c r="PZZ37" s="530"/>
      <c r="QAA37" s="530"/>
      <c r="QAB37" s="530"/>
      <c r="QAC37" s="530"/>
      <c r="QAD37" s="530"/>
      <c r="QAE37" s="530"/>
      <c r="QAF37" s="530"/>
      <c r="QAG37" s="530"/>
      <c r="QAH37" s="530"/>
      <c r="QAI37" s="530"/>
      <c r="QAJ37" s="530"/>
      <c r="QAK37" s="530"/>
      <c r="QAL37" s="530"/>
      <c r="QAM37" s="530"/>
      <c r="QAN37" s="530"/>
      <c r="QAO37" s="530"/>
      <c r="QAP37" s="530"/>
      <c r="QAQ37" s="530"/>
      <c r="QAR37" s="530"/>
      <c r="QAS37" s="530"/>
      <c r="QAT37" s="530"/>
      <c r="QAU37" s="530"/>
      <c r="QAV37" s="530"/>
      <c r="QAW37" s="530"/>
      <c r="QAX37" s="530"/>
      <c r="QAY37" s="530"/>
      <c r="QAZ37" s="530"/>
      <c r="QBA37" s="530"/>
      <c r="QBB37" s="530"/>
      <c r="QBC37" s="530"/>
      <c r="QBD37" s="530"/>
      <c r="QBE37" s="530"/>
      <c r="QBF37" s="530"/>
      <c r="QBG37" s="530"/>
      <c r="QBH37" s="530"/>
      <c r="QBI37" s="530"/>
      <c r="QBJ37" s="530"/>
      <c r="QBK37" s="530"/>
      <c r="QBL37" s="530"/>
      <c r="QBM37" s="530"/>
      <c r="QBN37" s="530"/>
      <c r="QBO37" s="530"/>
      <c r="QBP37" s="530"/>
      <c r="QBQ37" s="530"/>
      <c r="QBR37" s="530"/>
      <c r="QBS37" s="530"/>
      <c r="QBT37" s="530"/>
      <c r="QBU37" s="530"/>
      <c r="QBV37" s="530"/>
      <c r="QBW37" s="530"/>
      <c r="QBX37" s="530"/>
      <c r="QBY37" s="530"/>
      <c r="QBZ37" s="530"/>
      <c r="QCA37" s="530"/>
      <c r="QCB37" s="530"/>
      <c r="QCC37" s="530"/>
      <c r="QCD37" s="530"/>
      <c r="QCE37" s="530"/>
      <c r="QCF37" s="530"/>
      <c r="QCG37" s="530"/>
      <c r="QCH37" s="530"/>
      <c r="QCI37" s="530"/>
      <c r="QCJ37" s="530"/>
      <c r="QCK37" s="530"/>
      <c r="QCL37" s="530"/>
      <c r="QCM37" s="530"/>
      <c r="QCN37" s="530"/>
      <c r="QCO37" s="530"/>
      <c r="QCP37" s="530"/>
      <c r="QCQ37" s="530"/>
      <c r="QCR37" s="530"/>
      <c r="QCS37" s="530"/>
      <c r="QCT37" s="530"/>
      <c r="QCU37" s="530"/>
      <c r="QCV37" s="530"/>
      <c r="QCW37" s="530"/>
      <c r="QCX37" s="530"/>
      <c r="QCY37" s="530"/>
      <c r="QCZ37" s="530"/>
      <c r="QDA37" s="530"/>
      <c r="QDB37" s="530"/>
      <c r="QDC37" s="530"/>
      <c r="QDD37" s="530"/>
      <c r="QDE37" s="530"/>
      <c r="QDF37" s="530"/>
      <c r="QDG37" s="530"/>
      <c r="QDH37" s="530"/>
      <c r="QDI37" s="530"/>
      <c r="QDJ37" s="530"/>
      <c r="QDK37" s="530"/>
      <c r="QDL37" s="530"/>
      <c r="QDM37" s="530"/>
      <c r="QDN37" s="530"/>
      <c r="QDO37" s="530"/>
      <c r="QDP37" s="530"/>
      <c r="QDQ37" s="530"/>
      <c r="QDR37" s="530"/>
      <c r="QDS37" s="530"/>
      <c r="QDT37" s="530"/>
      <c r="QDU37" s="530"/>
      <c r="QDV37" s="530"/>
      <c r="QDW37" s="530"/>
      <c r="QDX37" s="530"/>
      <c r="QDY37" s="530"/>
      <c r="QDZ37" s="530"/>
      <c r="QEA37" s="530"/>
      <c r="QEB37" s="530"/>
      <c r="QEC37" s="530"/>
      <c r="QED37" s="530"/>
      <c r="QEE37" s="530"/>
      <c r="QEF37" s="530"/>
      <c r="QEG37" s="530"/>
      <c r="QEH37" s="530"/>
      <c r="QEI37" s="530"/>
      <c r="QEJ37" s="530"/>
      <c r="QEK37" s="530"/>
      <c r="QEL37" s="530"/>
      <c r="QEM37" s="530"/>
      <c r="QEN37" s="530"/>
      <c r="QEO37" s="530"/>
      <c r="QEP37" s="530"/>
      <c r="QEQ37" s="530"/>
      <c r="QER37" s="530"/>
      <c r="QES37" s="530"/>
      <c r="QET37" s="530"/>
      <c r="QEU37" s="530"/>
      <c r="QEV37" s="530"/>
      <c r="QEW37" s="530"/>
      <c r="QEX37" s="530"/>
      <c r="QEY37" s="530"/>
      <c r="QEZ37" s="530"/>
      <c r="QFA37" s="530"/>
      <c r="QFB37" s="530"/>
      <c r="QFC37" s="530"/>
      <c r="QFD37" s="530"/>
      <c r="QFE37" s="530"/>
      <c r="QFF37" s="530"/>
      <c r="QFG37" s="530"/>
      <c r="QFH37" s="530"/>
      <c r="QFI37" s="530"/>
      <c r="QFJ37" s="530"/>
      <c r="QFK37" s="530"/>
      <c r="QFL37" s="530"/>
      <c r="QFM37" s="530"/>
      <c r="QFN37" s="530"/>
      <c r="QFO37" s="530"/>
      <c r="QFP37" s="530"/>
      <c r="QFQ37" s="530"/>
      <c r="QFR37" s="530"/>
      <c r="QFS37" s="530"/>
      <c r="QFT37" s="530"/>
      <c r="QFU37" s="530"/>
      <c r="QFV37" s="530"/>
      <c r="QFW37" s="530"/>
      <c r="QFX37" s="530"/>
      <c r="QFY37" s="530"/>
      <c r="QFZ37" s="530"/>
      <c r="QGA37" s="530"/>
      <c r="QGB37" s="530"/>
      <c r="QGC37" s="530"/>
      <c r="QGD37" s="530"/>
      <c r="QGE37" s="530"/>
      <c r="QGF37" s="530"/>
      <c r="QGG37" s="530"/>
      <c r="QGH37" s="530"/>
      <c r="QGI37" s="530"/>
      <c r="QGJ37" s="530"/>
      <c r="QGK37" s="530"/>
      <c r="QGL37" s="530"/>
      <c r="QGM37" s="530"/>
      <c r="QGN37" s="530"/>
      <c r="QGO37" s="530"/>
      <c r="QGP37" s="530"/>
      <c r="QGQ37" s="530"/>
      <c r="QGR37" s="530"/>
      <c r="QGS37" s="530"/>
      <c r="QGT37" s="530"/>
      <c r="QGU37" s="530"/>
      <c r="QGV37" s="530"/>
      <c r="QGW37" s="530"/>
      <c r="QGX37" s="530"/>
      <c r="QGY37" s="530"/>
      <c r="QGZ37" s="530"/>
      <c r="QHA37" s="530"/>
      <c r="QHB37" s="530"/>
      <c r="QHC37" s="530"/>
      <c r="QHD37" s="530"/>
      <c r="QHE37" s="530"/>
      <c r="QHF37" s="530"/>
      <c r="QHG37" s="530"/>
      <c r="QHH37" s="530"/>
      <c r="QHI37" s="530"/>
      <c r="QHJ37" s="530"/>
      <c r="QHK37" s="530"/>
      <c r="QHL37" s="530"/>
      <c r="QHM37" s="530"/>
      <c r="QHN37" s="530"/>
      <c r="QHO37" s="530"/>
      <c r="QHP37" s="530"/>
      <c r="QHQ37" s="530"/>
      <c r="QHR37" s="530"/>
      <c r="QHS37" s="530"/>
      <c r="QHT37" s="530"/>
      <c r="QHU37" s="530"/>
      <c r="QHV37" s="530"/>
      <c r="QHW37" s="530"/>
      <c r="QHX37" s="530"/>
      <c r="QHY37" s="530"/>
      <c r="QHZ37" s="530"/>
      <c r="QIA37" s="530"/>
      <c r="QIB37" s="530"/>
      <c r="QIC37" s="530"/>
      <c r="QID37" s="530"/>
      <c r="QIE37" s="530"/>
      <c r="QIF37" s="530"/>
      <c r="QIG37" s="530"/>
      <c r="QIH37" s="530"/>
      <c r="QII37" s="530"/>
      <c r="QIJ37" s="530"/>
      <c r="QIK37" s="530"/>
      <c r="QIL37" s="530"/>
      <c r="QIM37" s="530"/>
      <c r="QIN37" s="530"/>
      <c r="QIO37" s="530"/>
      <c r="QIP37" s="530"/>
      <c r="QIQ37" s="530"/>
      <c r="QIR37" s="530"/>
      <c r="QIS37" s="530"/>
      <c r="QIT37" s="530"/>
      <c r="QIU37" s="530"/>
      <c r="QIV37" s="530"/>
      <c r="QIW37" s="530"/>
      <c r="QIX37" s="530"/>
      <c r="QIY37" s="530"/>
      <c r="QIZ37" s="530"/>
      <c r="QJA37" s="530"/>
      <c r="QJB37" s="530"/>
      <c r="QJC37" s="530"/>
      <c r="QJD37" s="530"/>
      <c r="QJE37" s="530"/>
      <c r="QJF37" s="530"/>
      <c r="QJG37" s="530"/>
      <c r="QJH37" s="530"/>
      <c r="QJI37" s="530"/>
      <c r="QJJ37" s="530"/>
      <c r="QJK37" s="530"/>
      <c r="QJL37" s="530"/>
      <c r="QJM37" s="530"/>
      <c r="QJN37" s="530"/>
      <c r="QJO37" s="530"/>
      <c r="QJP37" s="530"/>
      <c r="QJQ37" s="530"/>
      <c r="QJR37" s="530"/>
      <c r="QJS37" s="530"/>
      <c r="QJT37" s="530"/>
      <c r="QJU37" s="530"/>
      <c r="QJV37" s="530"/>
      <c r="QJW37" s="530"/>
      <c r="QJX37" s="530"/>
      <c r="QJY37" s="530"/>
      <c r="QJZ37" s="530"/>
      <c r="QKA37" s="530"/>
      <c r="QKB37" s="530"/>
      <c r="QKC37" s="530"/>
      <c r="QKD37" s="530"/>
      <c r="QKE37" s="530"/>
      <c r="QKF37" s="530"/>
      <c r="QKG37" s="530"/>
      <c r="QKH37" s="530"/>
      <c r="QKI37" s="530"/>
      <c r="QKJ37" s="530"/>
      <c r="QKK37" s="530"/>
      <c r="QKL37" s="530"/>
      <c r="QKM37" s="530"/>
      <c r="QKN37" s="530"/>
      <c r="QKO37" s="530"/>
      <c r="QKP37" s="530"/>
      <c r="QKQ37" s="530"/>
      <c r="QKR37" s="530"/>
      <c r="QKS37" s="530"/>
      <c r="QKT37" s="530"/>
      <c r="QKU37" s="530"/>
      <c r="QKV37" s="530"/>
      <c r="QKW37" s="530"/>
      <c r="QKX37" s="530"/>
      <c r="QKY37" s="530"/>
      <c r="QKZ37" s="530"/>
      <c r="QLA37" s="530"/>
      <c r="QLB37" s="530"/>
      <c r="QLC37" s="530"/>
      <c r="QLD37" s="530"/>
      <c r="QLE37" s="530"/>
      <c r="QLF37" s="530"/>
      <c r="QLG37" s="530"/>
      <c r="QLH37" s="530"/>
      <c r="QLI37" s="530"/>
      <c r="QLJ37" s="530"/>
      <c r="QLK37" s="530"/>
      <c r="QLL37" s="530"/>
      <c r="QLM37" s="530"/>
      <c r="QLN37" s="530"/>
      <c r="QLO37" s="530"/>
      <c r="QLP37" s="530"/>
      <c r="QLQ37" s="530"/>
      <c r="QLR37" s="530"/>
      <c r="QLS37" s="530"/>
      <c r="QLT37" s="530"/>
      <c r="QLU37" s="530"/>
      <c r="QLV37" s="530"/>
      <c r="QLW37" s="530"/>
      <c r="QLX37" s="530"/>
      <c r="QLY37" s="530"/>
      <c r="QLZ37" s="530"/>
      <c r="QMA37" s="530"/>
      <c r="QMB37" s="530"/>
      <c r="QMC37" s="530"/>
      <c r="QMD37" s="530"/>
      <c r="QME37" s="530"/>
      <c r="QMF37" s="530"/>
      <c r="QMG37" s="530"/>
      <c r="QMH37" s="530"/>
      <c r="QMI37" s="530"/>
      <c r="QMJ37" s="530"/>
      <c r="QMK37" s="530"/>
      <c r="QML37" s="530"/>
      <c r="QMM37" s="530"/>
      <c r="QMN37" s="530"/>
      <c r="QMO37" s="530"/>
      <c r="QMP37" s="530"/>
      <c r="QMQ37" s="530"/>
      <c r="QMR37" s="530"/>
      <c r="QMS37" s="530"/>
      <c r="QMT37" s="530"/>
      <c r="QMU37" s="530"/>
      <c r="QMV37" s="530"/>
      <c r="QMW37" s="530"/>
      <c r="QMX37" s="530"/>
      <c r="QMY37" s="530"/>
      <c r="QMZ37" s="530"/>
      <c r="QNA37" s="530"/>
      <c r="QNB37" s="530"/>
      <c r="QNC37" s="530"/>
      <c r="QND37" s="530"/>
      <c r="QNE37" s="530"/>
      <c r="QNF37" s="530"/>
      <c r="QNG37" s="530"/>
      <c r="QNH37" s="530"/>
      <c r="QNI37" s="530"/>
      <c r="QNJ37" s="530"/>
      <c r="QNK37" s="530"/>
      <c r="QNL37" s="530"/>
      <c r="QNM37" s="530"/>
      <c r="QNN37" s="530"/>
      <c r="QNO37" s="530"/>
      <c r="QNP37" s="530"/>
      <c r="QNQ37" s="530"/>
      <c r="QNR37" s="530"/>
      <c r="QNS37" s="530"/>
      <c r="QNT37" s="530"/>
      <c r="QNU37" s="530"/>
      <c r="QNV37" s="530"/>
      <c r="QNW37" s="530"/>
      <c r="QNX37" s="530"/>
      <c r="QNY37" s="530"/>
      <c r="QNZ37" s="530"/>
      <c r="QOA37" s="530"/>
      <c r="QOB37" s="530"/>
      <c r="QOC37" s="530"/>
      <c r="QOD37" s="530"/>
      <c r="QOE37" s="530"/>
      <c r="QOF37" s="530"/>
      <c r="QOG37" s="530"/>
      <c r="QOH37" s="530"/>
      <c r="QOI37" s="530"/>
      <c r="QOJ37" s="530"/>
      <c r="QOK37" s="530"/>
      <c r="QOL37" s="530"/>
      <c r="QOM37" s="530"/>
      <c r="QON37" s="530"/>
      <c r="QOO37" s="530"/>
      <c r="QOP37" s="530"/>
      <c r="QOQ37" s="530"/>
      <c r="QOR37" s="530"/>
      <c r="QOS37" s="530"/>
      <c r="QOT37" s="530"/>
      <c r="QOU37" s="530"/>
      <c r="QOV37" s="530"/>
      <c r="QOW37" s="530"/>
      <c r="QOX37" s="530"/>
      <c r="QOY37" s="530"/>
      <c r="QOZ37" s="530"/>
      <c r="QPA37" s="530"/>
      <c r="QPB37" s="530"/>
      <c r="QPC37" s="530"/>
      <c r="QPD37" s="530"/>
      <c r="QPE37" s="530"/>
      <c r="QPF37" s="530"/>
      <c r="QPG37" s="530"/>
      <c r="QPH37" s="530"/>
      <c r="QPI37" s="530"/>
      <c r="QPJ37" s="530"/>
      <c r="QPK37" s="530"/>
      <c r="QPL37" s="530"/>
      <c r="QPM37" s="530"/>
      <c r="QPN37" s="530"/>
      <c r="QPO37" s="530"/>
      <c r="QPP37" s="530"/>
      <c r="QPQ37" s="530"/>
      <c r="QPR37" s="530"/>
      <c r="QPS37" s="530"/>
      <c r="QPT37" s="530"/>
      <c r="QPU37" s="530"/>
      <c r="QPV37" s="530"/>
      <c r="QPW37" s="530"/>
      <c r="QPX37" s="530"/>
      <c r="QPY37" s="530"/>
      <c r="QPZ37" s="530"/>
      <c r="QQA37" s="530"/>
      <c r="QQB37" s="530"/>
      <c r="QQC37" s="530"/>
      <c r="QQD37" s="530"/>
      <c r="QQE37" s="530"/>
      <c r="QQF37" s="530"/>
      <c r="QQG37" s="530"/>
      <c r="QQH37" s="530"/>
      <c r="QQI37" s="530"/>
      <c r="QQJ37" s="530"/>
      <c r="QQK37" s="530"/>
      <c r="QQL37" s="530"/>
      <c r="QQM37" s="530"/>
      <c r="QQN37" s="530"/>
      <c r="QQO37" s="530"/>
      <c r="QQP37" s="530"/>
      <c r="QQQ37" s="530"/>
      <c r="QQR37" s="530"/>
      <c r="QQS37" s="530"/>
      <c r="QQT37" s="530"/>
      <c r="QQU37" s="530"/>
      <c r="QQV37" s="530"/>
      <c r="QQW37" s="530"/>
      <c r="QQX37" s="530"/>
      <c r="QQY37" s="530"/>
      <c r="QQZ37" s="530"/>
      <c r="QRA37" s="530"/>
      <c r="QRB37" s="530"/>
      <c r="QRC37" s="530"/>
      <c r="QRD37" s="530"/>
      <c r="QRE37" s="530"/>
      <c r="QRF37" s="530"/>
      <c r="QRG37" s="530"/>
      <c r="QRH37" s="530"/>
      <c r="QRI37" s="530"/>
      <c r="QRJ37" s="530"/>
      <c r="QRK37" s="530"/>
      <c r="QRL37" s="530"/>
      <c r="QRM37" s="530"/>
      <c r="QRN37" s="530"/>
      <c r="QRO37" s="530"/>
      <c r="QRP37" s="530"/>
      <c r="QRQ37" s="530"/>
      <c r="QRR37" s="530"/>
      <c r="QRS37" s="530"/>
      <c r="QRT37" s="530"/>
      <c r="QRU37" s="530"/>
      <c r="QRV37" s="530"/>
      <c r="QRW37" s="530"/>
      <c r="QRX37" s="530"/>
      <c r="QRY37" s="530"/>
      <c r="QRZ37" s="530"/>
      <c r="QSA37" s="530"/>
      <c r="QSB37" s="530"/>
      <c r="QSC37" s="530"/>
      <c r="QSD37" s="530"/>
      <c r="QSE37" s="530"/>
      <c r="QSF37" s="530"/>
      <c r="QSG37" s="530"/>
      <c r="QSH37" s="530"/>
      <c r="QSI37" s="530"/>
      <c r="QSJ37" s="530"/>
      <c r="QSK37" s="530"/>
      <c r="QSL37" s="530"/>
      <c r="QSM37" s="530"/>
      <c r="QSN37" s="530"/>
      <c r="QSO37" s="530"/>
      <c r="QSP37" s="530"/>
      <c r="QSQ37" s="530"/>
      <c r="QSR37" s="530"/>
      <c r="QSS37" s="530"/>
      <c r="QST37" s="530"/>
      <c r="QSU37" s="530"/>
      <c r="QSV37" s="530"/>
      <c r="QSW37" s="530"/>
      <c r="QSX37" s="530"/>
      <c r="QSY37" s="530"/>
      <c r="QSZ37" s="530"/>
      <c r="QTA37" s="530"/>
      <c r="QTB37" s="530"/>
      <c r="QTC37" s="530"/>
      <c r="QTD37" s="530"/>
      <c r="QTE37" s="530"/>
      <c r="QTF37" s="530"/>
      <c r="QTG37" s="530"/>
      <c r="QTH37" s="530"/>
      <c r="QTI37" s="530"/>
      <c r="QTJ37" s="530"/>
      <c r="QTK37" s="530"/>
      <c r="QTL37" s="530"/>
      <c r="QTM37" s="530"/>
      <c r="QTN37" s="530"/>
      <c r="QTO37" s="530"/>
      <c r="QTP37" s="530"/>
      <c r="QTQ37" s="530"/>
      <c r="QTR37" s="530"/>
      <c r="QTS37" s="530"/>
      <c r="QTT37" s="530"/>
      <c r="QTU37" s="530"/>
      <c r="QTV37" s="530"/>
      <c r="QTW37" s="530"/>
      <c r="QTX37" s="530"/>
      <c r="QTY37" s="530"/>
      <c r="QTZ37" s="530"/>
      <c r="QUA37" s="530"/>
      <c r="QUB37" s="530"/>
      <c r="QUC37" s="530"/>
      <c r="QUD37" s="530"/>
      <c r="QUE37" s="530"/>
      <c r="QUF37" s="530"/>
      <c r="QUG37" s="530"/>
      <c r="QUH37" s="530"/>
      <c r="QUI37" s="530"/>
      <c r="QUJ37" s="530"/>
      <c r="QUK37" s="530"/>
      <c r="QUL37" s="530"/>
      <c r="QUM37" s="530"/>
      <c r="QUN37" s="530"/>
      <c r="QUO37" s="530"/>
      <c r="QUP37" s="530"/>
      <c r="QUQ37" s="530"/>
      <c r="QUR37" s="530"/>
      <c r="QUS37" s="530"/>
      <c r="QUT37" s="530"/>
      <c r="QUU37" s="530"/>
      <c r="QUV37" s="530"/>
      <c r="QUW37" s="530"/>
      <c r="QUX37" s="530"/>
      <c r="QUY37" s="530"/>
      <c r="QUZ37" s="530"/>
      <c r="QVA37" s="530"/>
      <c r="QVB37" s="530"/>
      <c r="QVC37" s="530"/>
      <c r="QVD37" s="530"/>
      <c r="QVE37" s="530"/>
      <c r="QVF37" s="530"/>
      <c r="QVG37" s="530"/>
      <c r="QVH37" s="530"/>
      <c r="QVI37" s="530"/>
      <c r="QVJ37" s="530"/>
      <c r="QVK37" s="530"/>
      <c r="QVL37" s="530"/>
      <c r="QVM37" s="530"/>
      <c r="QVN37" s="530"/>
      <c r="QVO37" s="530"/>
      <c r="QVP37" s="530"/>
      <c r="QVQ37" s="530"/>
      <c r="QVR37" s="530"/>
      <c r="QVS37" s="530"/>
      <c r="QVT37" s="530"/>
      <c r="QVU37" s="530"/>
      <c r="QVV37" s="530"/>
      <c r="QVW37" s="530"/>
      <c r="QVX37" s="530"/>
      <c r="QVY37" s="530"/>
      <c r="QVZ37" s="530"/>
      <c r="QWA37" s="530"/>
      <c r="QWB37" s="530"/>
      <c r="QWC37" s="530"/>
      <c r="QWD37" s="530"/>
      <c r="QWE37" s="530"/>
      <c r="QWF37" s="530"/>
      <c r="QWG37" s="530"/>
      <c r="QWH37" s="530"/>
      <c r="QWI37" s="530"/>
      <c r="QWJ37" s="530"/>
      <c r="QWK37" s="530"/>
      <c r="QWL37" s="530"/>
      <c r="QWM37" s="530"/>
      <c r="QWN37" s="530"/>
      <c r="QWO37" s="530"/>
      <c r="QWP37" s="530"/>
      <c r="QWQ37" s="530"/>
      <c r="QWR37" s="530"/>
      <c r="QWS37" s="530"/>
      <c r="QWT37" s="530"/>
      <c r="QWU37" s="530"/>
      <c r="QWV37" s="530"/>
      <c r="QWW37" s="530"/>
      <c r="QWX37" s="530"/>
      <c r="QWY37" s="530"/>
      <c r="QWZ37" s="530"/>
      <c r="QXA37" s="530"/>
      <c r="QXB37" s="530"/>
      <c r="QXC37" s="530"/>
      <c r="QXD37" s="530"/>
      <c r="QXE37" s="530"/>
      <c r="QXF37" s="530"/>
      <c r="QXG37" s="530"/>
      <c r="QXH37" s="530"/>
      <c r="QXI37" s="530"/>
      <c r="QXJ37" s="530"/>
      <c r="QXK37" s="530"/>
      <c r="QXL37" s="530"/>
      <c r="QXM37" s="530"/>
      <c r="QXN37" s="530"/>
      <c r="QXO37" s="530"/>
      <c r="QXP37" s="530"/>
      <c r="QXQ37" s="530"/>
      <c r="QXR37" s="530"/>
      <c r="QXS37" s="530"/>
      <c r="QXT37" s="530"/>
      <c r="QXU37" s="530"/>
      <c r="QXV37" s="530"/>
      <c r="QXW37" s="530"/>
      <c r="QXX37" s="530"/>
      <c r="QXY37" s="530"/>
      <c r="QXZ37" s="530"/>
      <c r="QYA37" s="530"/>
      <c r="QYB37" s="530"/>
      <c r="QYC37" s="530"/>
      <c r="QYD37" s="530"/>
      <c r="QYE37" s="530"/>
      <c r="QYF37" s="530"/>
      <c r="QYG37" s="530"/>
      <c r="QYH37" s="530"/>
      <c r="QYI37" s="530"/>
      <c r="QYJ37" s="530"/>
      <c r="QYK37" s="530"/>
      <c r="QYL37" s="530"/>
      <c r="QYM37" s="530"/>
      <c r="QYN37" s="530"/>
      <c r="QYO37" s="530"/>
      <c r="QYP37" s="530"/>
      <c r="QYQ37" s="530"/>
      <c r="QYR37" s="530"/>
      <c r="QYS37" s="530"/>
      <c r="QYT37" s="530"/>
      <c r="QYU37" s="530"/>
      <c r="QYV37" s="530"/>
      <c r="QYW37" s="530"/>
      <c r="QYX37" s="530"/>
      <c r="QYY37" s="530"/>
      <c r="QYZ37" s="530"/>
      <c r="QZA37" s="530"/>
      <c r="QZB37" s="530"/>
      <c r="QZC37" s="530"/>
      <c r="QZD37" s="530"/>
      <c r="QZE37" s="530"/>
      <c r="QZF37" s="530"/>
      <c r="QZG37" s="530"/>
      <c r="QZH37" s="530"/>
      <c r="QZI37" s="530"/>
      <c r="QZJ37" s="530"/>
      <c r="QZK37" s="530"/>
      <c r="QZL37" s="530"/>
      <c r="QZM37" s="530"/>
      <c r="QZN37" s="530"/>
      <c r="QZO37" s="530"/>
      <c r="QZP37" s="530"/>
      <c r="QZQ37" s="530"/>
      <c r="QZR37" s="530"/>
      <c r="QZS37" s="530"/>
      <c r="QZT37" s="530"/>
      <c r="QZU37" s="530"/>
      <c r="QZV37" s="530"/>
      <c r="QZW37" s="530"/>
      <c r="QZX37" s="530"/>
      <c r="QZY37" s="530"/>
      <c r="QZZ37" s="530"/>
      <c r="RAA37" s="530"/>
      <c r="RAB37" s="530"/>
      <c r="RAC37" s="530"/>
      <c r="RAD37" s="530"/>
      <c r="RAE37" s="530"/>
      <c r="RAF37" s="530"/>
      <c r="RAG37" s="530"/>
      <c r="RAH37" s="530"/>
      <c r="RAI37" s="530"/>
      <c r="RAJ37" s="530"/>
      <c r="RAK37" s="530"/>
      <c r="RAL37" s="530"/>
      <c r="RAM37" s="530"/>
      <c r="RAN37" s="530"/>
      <c r="RAO37" s="530"/>
      <c r="RAP37" s="530"/>
      <c r="RAQ37" s="530"/>
      <c r="RAR37" s="530"/>
      <c r="RAS37" s="530"/>
      <c r="RAT37" s="530"/>
      <c r="RAU37" s="530"/>
      <c r="RAV37" s="530"/>
      <c r="RAW37" s="530"/>
      <c r="RAX37" s="530"/>
      <c r="RAY37" s="530"/>
      <c r="RAZ37" s="530"/>
      <c r="RBA37" s="530"/>
      <c r="RBB37" s="530"/>
      <c r="RBC37" s="530"/>
      <c r="RBD37" s="530"/>
      <c r="RBE37" s="530"/>
      <c r="RBF37" s="530"/>
      <c r="RBG37" s="530"/>
      <c r="RBH37" s="530"/>
      <c r="RBI37" s="530"/>
      <c r="RBJ37" s="530"/>
      <c r="RBK37" s="530"/>
      <c r="RBL37" s="530"/>
      <c r="RBM37" s="530"/>
      <c r="RBN37" s="530"/>
      <c r="RBO37" s="530"/>
      <c r="RBP37" s="530"/>
      <c r="RBQ37" s="530"/>
      <c r="RBR37" s="530"/>
      <c r="RBS37" s="530"/>
      <c r="RBT37" s="530"/>
      <c r="RBU37" s="530"/>
      <c r="RBV37" s="530"/>
      <c r="RBW37" s="530"/>
      <c r="RBX37" s="530"/>
      <c r="RBY37" s="530"/>
      <c r="RBZ37" s="530"/>
      <c r="RCA37" s="530"/>
      <c r="RCB37" s="530"/>
      <c r="RCC37" s="530"/>
      <c r="RCD37" s="530"/>
      <c r="RCE37" s="530"/>
      <c r="RCF37" s="530"/>
      <c r="RCG37" s="530"/>
      <c r="RCH37" s="530"/>
      <c r="RCI37" s="530"/>
      <c r="RCJ37" s="530"/>
      <c r="RCK37" s="530"/>
      <c r="RCL37" s="530"/>
      <c r="RCM37" s="530"/>
      <c r="RCN37" s="530"/>
      <c r="RCO37" s="530"/>
      <c r="RCP37" s="530"/>
      <c r="RCQ37" s="530"/>
      <c r="RCR37" s="530"/>
      <c r="RCS37" s="530"/>
      <c r="RCT37" s="530"/>
      <c r="RCU37" s="530"/>
      <c r="RCV37" s="530"/>
      <c r="RCW37" s="530"/>
      <c r="RCX37" s="530"/>
      <c r="RCY37" s="530"/>
      <c r="RCZ37" s="530"/>
      <c r="RDA37" s="530"/>
      <c r="RDB37" s="530"/>
      <c r="RDC37" s="530"/>
      <c r="RDD37" s="530"/>
      <c r="RDE37" s="530"/>
      <c r="RDF37" s="530"/>
      <c r="RDG37" s="530"/>
      <c r="RDH37" s="530"/>
      <c r="RDI37" s="530"/>
      <c r="RDJ37" s="530"/>
      <c r="RDK37" s="530"/>
      <c r="RDL37" s="530"/>
      <c r="RDM37" s="530"/>
      <c r="RDN37" s="530"/>
      <c r="RDO37" s="530"/>
      <c r="RDP37" s="530"/>
      <c r="RDQ37" s="530"/>
      <c r="RDR37" s="530"/>
      <c r="RDS37" s="530"/>
      <c r="RDT37" s="530"/>
      <c r="RDU37" s="530"/>
      <c r="RDV37" s="530"/>
      <c r="RDW37" s="530"/>
      <c r="RDX37" s="530"/>
      <c r="RDY37" s="530"/>
      <c r="RDZ37" s="530"/>
      <c r="REA37" s="530"/>
      <c r="REB37" s="530"/>
      <c r="REC37" s="530"/>
      <c r="RED37" s="530"/>
      <c r="REE37" s="530"/>
      <c r="REF37" s="530"/>
      <c r="REG37" s="530"/>
      <c r="REH37" s="530"/>
      <c r="REI37" s="530"/>
      <c r="REJ37" s="530"/>
      <c r="REK37" s="530"/>
      <c r="REL37" s="530"/>
      <c r="REM37" s="530"/>
      <c r="REN37" s="530"/>
      <c r="REO37" s="530"/>
      <c r="REP37" s="530"/>
      <c r="REQ37" s="530"/>
      <c r="RER37" s="530"/>
      <c r="RES37" s="530"/>
      <c r="RET37" s="530"/>
      <c r="REU37" s="530"/>
      <c r="REV37" s="530"/>
      <c r="REW37" s="530"/>
      <c r="REX37" s="530"/>
      <c r="REY37" s="530"/>
      <c r="REZ37" s="530"/>
      <c r="RFA37" s="530"/>
      <c r="RFB37" s="530"/>
      <c r="RFC37" s="530"/>
      <c r="RFD37" s="530"/>
      <c r="RFE37" s="530"/>
      <c r="RFF37" s="530"/>
      <c r="RFG37" s="530"/>
      <c r="RFH37" s="530"/>
      <c r="RFI37" s="530"/>
      <c r="RFJ37" s="530"/>
      <c r="RFK37" s="530"/>
      <c r="RFL37" s="530"/>
      <c r="RFM37" s="530"/>
      <c r="RFN37" s="530"/>
      <c r="RFO37" s="530"/>
      <c r="RFP37" s="530"/>
      <c r="RFQ37" s="530"/>
      <c r="RFR37" s="530"/>
      <c r="RFS37" s="530"/>
      <c r="RFT37" s="530"/>
      <c r="RFU37" s="530"/>
      <c r="RFV37" s="530"/>
      <c r="RFW37" s="530"/>
      <c r="RFX37" s="530"/>
      <c r="RFY37" s="530"/>
      <c r="RFZ37" s="530"/>
      <c r="RGA37" s="530"/>
      <c r="RGB37" s="530"/>
      <c r="RGC37" s="530"/>
      <c r="RGD37" s="530"/>
      <c r="RGE37" s="530"/>
      <c r="RGF37" s="530"/>
      <c r="RGG37" s="530"/>
      <c r="RGH37" s="530"/>
      <c r="RGI37" s="530"/>
      <c r="RGJ37" s="530"/>
      <c r="RGK37" s="530"/>
      <c r="RGL37" s="530"/>
      <c r="RGM37" s="530"/>
      <c r="RGN37" s="530"/>
      <c r="RGO37" s="530"/>
      <c r="RGP37" s="530"/>
      <c r="RGQ37" s="530"/>
      <c r="RGR37" s="530"/>
      <c r="RGS37" s="530"/>
      <c r="RGT37" s="530"/>
      <c r="RGU37" s="530"/>
      <c r="RGV37" s="530"/>
      <c r="RGW37" s="530"/>
      <c r="RGX37" s="530"/>
      <c r="RGY37" s="530"/>
      <c r="RGZ37" s="530"/>
      <c r="RHA37" s="530"/>
      <c r="RHB37" s="530"/>
      <c r="RHC37" s="530"/>
      <c r="RHD37" s="530"/>
      <c r="RHE37" s="530"/>
      <c r="RHF37" s="530"/>
      <c r="RHG37" s="530"/>
      <c r="RHH37" s="530"/>
      <c r="RHI37" s="530"/>
      <c r="RHJ37" s="530"/>
      <c r="RHK37" s="530"/>
      <c r="RHL37" s="530"/>
      <c r="RHM37" s="530"/>
      <c r="RHN37" s="530"/>
      <c r="RHO37" s="530"/>
      <c r="RHP37" s="530"/>
      <c r="RHQ37" s="530"/>
      <c r="RHR37" s="530"/>
      <c r="RHS37" s="530"/>
      <c r="RHT37" s="530"/>
      <c r="RHU37" s="530"/>
      <c r="RHV37" s="530"/>
      <c r="RHW37" s="530"/>
      <c r="RHX37" s="530"/>
      <c r="RHY37" s="530"/>
      <c r="RHZ37" s="530"/>
      <c r="RIA37" s="530"/>
      <c r="RIB37" s="530"/>
      <c r="RIC37" s="530"/>
      <c r="RID37" s="530"/>
      <c r="RIE37" s="530"/>
      <c r="RIF37" s="530"/>
      <c r="RIG37" s="530"/>
      <c r="RIH37" s="530"/>
      <c r="RII37" s="530"/>
      <c r="RIJ37" s="530"/>
      <c r="RIK37" s="530"/>
      <c r="RIL37" s="530"/>
      <c r="RIM37" s="530"/>
      <c r="RIN37" s="530"/>
      <c r="RIO37" s="530"/>
      <c r="RIP37" s="530"/>
      <c r="RIQ37" s="530"/>
      <c r="RIR37" s="530"/>
      <c r="RIS37" s="530"/>
      <c r="RIT37" s="530"/>
      <c r="RIU37" s="530"/>
      <c r="RIV37" s="530"/>
      <c r="RIW37" s="530"/>
      <c r="RIX37" s="530"/>
      <c r="RIY37" s="530"/>
      <c r="RIZ37" s="530"/>
      <c r="RJA37" s="530"/>
      <c r="RJB37" s="530"/>
      <c r="RJC37" s="530"/>
      <c r="RJD37" s="530"/>
      <c r="RJE37" s="530"/>
      <c r="RJF37" s="530"/>
      <c r="RJG37" s="530"/>
      <c r="RJH37" s="530"/>
      <c r="RJI37" s="530"/>
      <c r="RJJ37" s="530"/>
      <c r="RJK37" s="530"/>
      <c r="RJL37" s="530"/>
      <c r="RJM37" s="530"/>
      <c r="RJN37" s="530"/>
      <c r="RJO37" s="530"/>
      <c r="RJP37" s="530"/>
      <c r="RJQ37" s="530"/>
      <c r="RJR37" s="530"/>
      <c r="RJS37" s="530"/>
      <c r="RJT37" s="530"/>
      <c r="RJU37" s="530"/>
      <c r="RJV37" s="530"/>
      <c r="RJW37" s="530"/>
      <c r="RJX37" s="530"/>
      <c r="RJY37" s="530"/>
      <c r="RJZ37" s="530"/>
      <c r="RKA37" s="530"/>
      <c r="RKB37" s="530"/>
      <c r="RKC37" s="530"/>
      <c r="RKD37" s="530"/>
      <c r="RKE37" s="530"/>
      <c r="RKF37" s="530"/>
      <c r="RKG37" s="530"/>
      <c r="RKH37" s="530"/>
      <c r="RKI37" s="530"/>
      <c r="RKJ37" s="530"/>
      <c r="RKK37" s="530"/>
      <c r="RKL37" s="530"/>
      <c r="RKM37" s="530"/>
      <c r="RKN37" s="530"/>
      <c r="RKO37" s="530"/>
      <c r="RKP37" s="530"/>
      <c r="RKQ37" s="530"/>
      <c r="RKR37" s="530"/>
      <c r="RKS37" s="530"/>
      <c r="RKT37" s="530"/>
      <c r="RKU37" s="530"/>
      <c r="RKV37" s="530"/>
      <c r="RKW37" s="530"/>
      <c r="RKX37" s="530"/>
      <c r="RKY37" s="530"/>
      <c r="RKZ37" s="530"/>
      <c r="RLA37" s="530"/>
      <c r="RLB37" s="530"/>
      <c r="RLC37" s="530"/>
      <c r="RLD37" s="530"/>
      <c r="RLE37" s="530"/>
      <c r="RLF37" s="530"/>
      <c r="RLG37" s="530"/>
      <c r="RLH37" s="530"/>
      <c r="RLI37" s="530"/>
      <c r="RLJ37" s="530"/>
      <c r="RLK37" s="530"/>
      <c r="RLL37" s="530"/>
      <c r="RLM37" s="530"/>
      <c r="RLN37" s="530"/>
      <c r="RLO37" s="530"/>
      <c r="RLP37" s="530"/>
      <c r="RLQ37" s="530"/>
      <c r="RLR37" s="530"/>
      <c r="RLS37" s="530"/>
      <c r="RLT37" s="530"/>
      <c r="RLU37" s="530"/>
      <c r="RLV37" s="530"/>
      <c r="RLW37" s="530"/>
      <c r="RLX37" s="530"/>
      <c r="RLY37" s="530"/>
      <c r="RLZ37" s="530"/>
      <c r="RMA37" s="530"/>
      <c r="RMB37" s="530"/>
      <c r="RMC37" s="530"/>
      <c r="RMD37" s="530"/>
      <c r="RME37" s="530"/>
      <c r="RMF37" s="530"/>
      <c r="RMG37" s="530"/>
      <c r="RMH37" s="530"/>
      <c r="RMI37" s="530"/>
      <c r="RMJ37" s="530"/>
      <c r="RMK37" s="530"/>
      <c r="RML37" s="530"/>
      <c r="RMM37" s="530"/>
      <c r="RMN37" s="530"/>
      <c r="RMO37" s="530"/>
      <c r="RMP37" s="530"/>
      <c r="RMQ37" s="530"/>
      <c r="RMR37" s="530"/>
      <c r="RMS37" s="530"/>
      <c r="RMT37" s="530"/>
      <c r="RMU37" s="530"/>
      <c r="RMV37" s="530"/>
      <c r="RMW37" s="530"/>
      <c r="RMX37" s="530"/>
      <c r="RMY37" s="530"/>
      <c r="RMZ37" s="530"/>
      <c r="RNA37" s="530"/>
      <c r="RNB37" s="530"/>
      <c r="RNC37" s="530"/>
      <c r="RND37" s="530"/>
      <c r="RNE37" s="530"/>
      <c r="RNF37" s="530"/>
      <c r="RNG37" s="530"/>
      <c r="RNH37" s="530"/>
      <c r="RNI37" s="530"/>
      <c r="RNJ37" s="530"/>
      <c r="RNK37" s="530"/>
      <c r="RNL37" s="530"/>
      <c r="RNM37" s="530"/>
      <c r="RNN37" s="530"/>
      <c r="RNO37" s="530"/>
      <c r="RNP37" s="530"/>
      <c r="RNQ37" s="530"/>
      <c r="RNR37" s="530"/>
      <c r="RNS37" s="530"/>
      <c r="RNT37" s="530"/>
      <c r="RNU37" s="530"/>
      <c r="RNV37" s="530"/>
      <c r="RNW37" s="530"/>
      <c r="RNX37" s="530"/>
      <c r="RNY37" s="530"/>
      <c r="RNZ37" s="530"/>
      <c r="ROA37" s="530"/>
      <c r="ROB37" s="530"/>
      <c r="ROC37" s="530"/>
      <c r="ROD37" s="530"/>
      <c r="ROE37" s="530"/>
      <c r="ROF37" s="530"/>
      <c r="ROG37" s="530"/>
      <c r="ROH37" s="530"/>
      <c r="ROI37" s="530"/>
      <c r="ROJ37" s="530"/>
      <c r="ROK37" s="530"/>
      <c r="ROL37" s="530"/>
      <c r="ROM37" s="530"/>
      <c r="RON37" s="530"/>
      <c r="ROO37" s="530"/>
      <c r="ROP37" s="530"/>
      <c r="ROQ37" s="530"/>
      <c r="ROR37" s="530"/>
      <c r="ROS37" s="530"/>
      <c r="ROT37" s="530"/>
      <c r="ROU37" s="530"/>
      <c r="ROV37" s="530"/>
      <c r="ROW37" s="530"/>
      <c r="ROX37" s="530"/>
      <c r="ROY37" s="530"/>
      <c r="ROZ37" s="530"/>
      <c r="RPA37" s="530"/>
      <c r="RPB37" s="530"/>
      <c r="RPC37" s="530"/>
      <c r="RPD37" s="530"/>
      <c r="RPE37" s="530"/>
      <c r="RPF37" s="530"/>
      <c r="RPG37" s="530"/>
      <c r="RPH37" s="530"/>
      <c r="RPI37" s="530"/>
      <c r="RPJ37" s="530"/>
      <c r="RPK37" s="530"/>
      <c r="RPL37" s="530"/>
      <c r="RPM37" s="530"/>
      <c r="RPN37" s="530"/>
      <c r="RPO37" s="530"/>
      <c r="RPP37" s="530"/>
      <c r="RPQ37" s="530"/>
      <c r="RPR37" s="530"/>
      <c r="RPS37" s="530"/>
      <c r="RPT37" s="530"/>
      <c r="RPU37" s="530"/>
      <c r="RPV37" s="530"/>
      <c r="RPW37" s="530"/>
      <c r="RPX37" s="530"/>
      <c r="RPY37" s="530"/>
      <c r="RPZ37" s="530"/>
      <c r="RQA37" s="530"/>
      <c r="RQB37" s="530"/>
      <c r="RQC37" s="530"/>
      <c r="RQD37" s="530"/>
      <c r="RQE37" s="530"/>
      <c r="RQF37" s="530"/>
      <c r="RQG37" s="530"/>
      <c r="RQH37" s="530"/>
      <c r="RQI37" s="530"/>
      <c r="RQJ37" s="530"/>
      <c r="RQK37" s="530"/>
      <c r="RQL37" s="530"/>
      <c r="RQM37" s="530"/>
      <c r="RQN37" s="530"/>
      <c r="RQO37" s="530"/>
      <c r="RQP37" s="530"/>
      <c r="RQQ37" s="530"/>
      <c r="RQR37" s="530"/>
      <c r="RQS37" s="530"/>
      <c r="RQT37" s="530"/>
      <c r="RQU37" s="530"/>
      <c r="RQV37" s="530"/>
      <c r="RQW37" s="530"/>
      <c r="RQX37" s="530"/>
      <c r="RQY37" s="530"/>
      <c r="RQZ37" s="530"/>
      <c r="RRA37" s="530"/>
      <c r="RRB37" s="530"/>
      <c r="RRC37" s="530"/>
      <c r="RRD37" s="530"/>
      <c r="RRE37" s="530"/>
      <c r="RRF37" s="530"/>
      <c r="RRG37" s="530"/>
      <c r="RRH37" s="530"/>
      <c r="RRI37" s="530"/>
      <c r="RRJ37" s="530"/>
      <c r="RRK37" s="530"/>
      <c r="RRL37" s="530"/>
      <c r="RRM37" s="530"/>
      <c r="RRN37" s="530"/>
      <c r="RRO37" s="530"/>
      <c r="RRP37" s="530"/>
      <c r="RRQ37" s="530"/>
      <c r="RRR37" s="530"/>
      <c r="RRS37" s="530"/>
      <c r="RRT37" s="530"/>
      <c r="RRU37" s="530"/>
      <c r="RRV37" s="530"/>
      <c r="RRW37" s="530"/>
      <c r="RRX37" s="530"/>
      <c r="RRY37" s="530"/>
      <c r="RRZ37" s="530"/>
      <c r="RSA37" s="530"/>
      <c r="RSB37" s="530"/>
      <c r="RSC37" s="530"/>
      <c r="RSD37" s="530"/>
      <c r="RSE37" s="530"/>
      <c r="RSF37" s="530"/>
      <c r="RSG37" s="530"/>
      <c r="RSH37" s="530"/>
      <c r="RSI37" s="530"/>
      <c r="RSJ37" s="530"/>
      <c r="RSK37" s="530"/>
      <c r="RSL37" s="530"/>
      <c r="RSM37" s="530"/>
      <c r="RSN37" s="530"/>
      <c r="RSO37" s="530"/>
      <c r="RSP37" s="530"/>
      <c r="RSQ37" s="530"/>
      <c r="RSR37" s="530"/>
      <c r="RSS37" s="530"/>
      <c r="RST37" s="530"/>
      <c r="RSU37" s="530"/>
      <c r="RSV37" s="530"/>
      <c r="RSW37" s="530"/>
      <c r="RSX37" s="530"/>
      <c r="RSY37" s="530"/>
      <c r="RSZ37" s="530"/>
      <c r="RTA37" s="530"/>
      <c r="RTB37" s="530"/>
      <c r="RTC37" s="530"/>
      <c r="RTD37" s="530"/>
      <c r="RTE37" s="530"/>
      <c r="RTF37" s="530"/>
      <c r="RTG37" s="530"/>
      <c r="RTH37" s="530"/>
      <c r="RTI37" s="530"/>
      <c r="RTJ37" s="530"/>
      <c r="RTK37" s="530"/>
      <c r="RTL37" s="530"/>
      <c r="RTM37" s="530"/>
      <c r="RTN37" s="530"/>
      <c r="RTO37" s="530"/>
      <c r="RTP37" s="530"/>
      <c r="RTQ37" s="530"/>
      <c r="RTR37" s="530"/>
      <c r="RTS37" s="530"/>
      <c r="RTT37" s="530"/>
      <c r="RTU37" s="530"/>
      <c r="RTV37" s="530"/>
      <c r="RTW37" s="530"/>
      <c r="RTX37" s="530"/>
      <c r="RTY37" s="530"/>
      <c r="RTZ37" s="530"/>
      <c r="RUA37" s="530"/>
      <c r="RUB37" s="530"/>
      <c r="RUC37" s="530"/>
      <c r="RUD37" s="530"/>
      <c r="RUE37" s="530"/>
      <c r="RUF37" s="530"/>
      <c r="RUG37" s="530"/>
      <c r="RUH37" s="530"/>
      <c r="RUI37" s="530"/>
      <c r="RUJ37" s="530"/>
      <c r="RUK37" s="530"/>
      <c r="RUL37" s="530"/>
      <c r="RUM37" s="530"/>
      <c r="RUN37" s="530"/>
      <c r="RUO37" s="530"/>
      <c r="RUP37" s="530"/>
      <c r="RUQ37" s="530"/>
      <c r="RUR37" s="530"/>
      <c r="RUS37" s="530"/>
      <c r="RUT37" s="530"/>
      <c r="RUU37" s="530"/>
      <c r="RUV37" s="530"/>
      <c r="RUW37" s="530"/>
      <c r="RUX37" s="530"/>
      <c r="RUY37" s="530"/>
      <c r="RUZ37" s="530"/>
      <c r="RVA37" s="530"/>
      <c r="RVB37" s="530"/>
      <c r="RVC37" s="530"/>
      <c r="RVD37" s="530"/>
      <c r="RVE37" s="530"/>
      <c r="RVF37" s="530"/>
      <c r="RVG37" s="530"/>
      <c r="RVH37" s="530"/>
      <c r="RVI37" s="530"/>
      <c r="RVJ37" s="530"/>
      <c r="RVK37" s="530"/>
      <c r="RVL37" s="530"/>
      <c r="RVM37" s="530"/>
      <c r="RVN37" s="530"/>
      <c r="RVO37" s="530"/>
      <c r="RVP37" s="530"/>
      <c r="RVQ37" s="530"/>
      <c r="RVR37" s="530"/>
      <c r="RVS37" s="530"/>
      <c r="RVT37" s="530"/>
      <c r="RVU37" s="530"/>
      <c r="RVV37" s="530"/>
      <c r="RVW37" s="530"/>
      <c r="RVX37" s="530"/>
      <c r="RVY37" s="530"/>
      <c r="RVZ37" s="530"/>
      <c r="RWA37" s="530"/>
      <c r="RWB37" s="530"/>
      <c r="RWC37" s="530"/>
      <c r="RWD37" s="530"/>
      <c r="RWE37" s="530"/>
      <c r="RWF37" s="530"/>
      <c r="RWG37" s="530"/>
      <c r="RWH37" s="530"/>
      <c r="RWI37" s="530"/>
      <c r="RWJ37" s="530"/>
      <c r="RWK37" s="530"/>
      <c r="RWL37" s="530"/>
      <c r="RWM37" s="530"/>
      <c r="RWN37" s="530"/>
      <c r="RWO37" s="530"/>
      <c r="RWP37" s="530"/>
      <c r="RWQ37" s="530"/>
      <c r="RWR37" s="530"/>
      <c r="RWS37" s="530"/>
      <c r="RWT37" s="530"/>
      <c r="RWU37" s="530"/>
      <c r="RWV37" s="530"/>
      <c r="RWW37" s="530"/>
      <c r="RWX37" s="530"/>
      <c r="RWY37" s="530"/>
      <c r="RWZ37" s="530"/>
      <c r="RXA37" s="530"/>
      <c r="RXB37" s="530"/>
      <c r="RXC37" s="530"/>
      <c r="RXD37" s="530"/>
      <c r="RXE37" s="530"/>
      <c r="RXF37" s="530"/>
      <c r="RXG37" s="530"/>
      <c r="RXH37" s="530"/>
      <c r="RXI37" s="530"/>
      <c r="RXJ37" s="530"/>
      <c r="RXK37" s="530"/>
      <c r="RXL37" s="530"/>
      <c r="RXM37" s="530"/>
      <c r="RXN37" s="530"/>
      <c r="RXO37" s="530"/>
      <c r="RXP37" s="530"/>
      <c r="RXQ37" s="530"/>
      <c r="RXR37" s="530"/>
      <c r="RXS37" s="530"/>
      <c r="RXT37" s="530"/>
      <c r="RXU37" s="530"/>
      <c r="RXV37" s="530"/>
      <c r="RXW37" s="530"/>
      <c r="RXX37" s="530"/>
      <c r="RXY37" s="530"/>
      <c r="RXZ37" s="530"/>
      <c r="RYA37" s="530"/>
      <c r="RYB37" s="530"/>
      <c r="RYC37" s="530"/>
      <c r="RYD37" s="530"/>
      <c r="RYE37" s="530"/>
      <c r="RYF37" s="530"/>
      <c r="RYG37" s="530"/>
      <c r="RYH37" s="530"/>
      <c r="RYI37" s="530"/>
      <c r="RYJ37" s="530"/>
      <c r="RYK37" s="530"/>
      <c r="RYL37" s="530"/>
      <c r="RYM37" s="530"/>
      <c r="RYN37" s="530"/>
      <c r="RYO37" s="530"/>
      <c r="RYP37" s="530"/>
      <c r="RYQ37" s="530"/>
      <c r="RYR37" s="530"/>
      <c r="RYS37" s="530"/>
      <c r="RYT37" s="530"/>
      <c r="RYU37" s="530"/>
      <c r="RYV37" s="530"/>
      <c r="RYW37" s="530"/>
      <c r="RYX37" s="530"/>
      <c r="RYY37" s="530"/>
      <c r="RYZ37" s="530"/>
      <c r="RZA37" s="530"/>
      <c r="RZB37" s="530"/>
      <c r="RZC37" s="530"/>
      <c r="RZD37" s="530"/>
      <c r="RZE37" s="530"/>
      <c r="RZF37" s="530"/>
      <c r="RZG37" s="530"/>
      <c r="RZH37" s="530"/>
      <c r="RZI37" s="530"/>
      <c r="RZJ37" s="530"/>
      <c r="RZK37" s="530"/>
      <c r="RZL37" s="530"/>
      <c r="RZM37" s="530"/>
      <c r="RZN37" s="530"/>
      <c r="RZO37" s="530"/>
      <c r="RZP37" s="530"/>
      <c r="RZQ37" s="530"/>
      <c r="RZR37" s="530"/>
      <c r="RZS37" s="530"/>
      <c r="RZT37" s="530"/>
      <c r="RZU37" s="530"/>
      <c r="RZV37" s="530"/>
      <c r="RZW37" s="530"/>
      <c r="RZX37" s="530"/>
      <c r="RZY37" s="530"/>
      <c r="RZZ37" s="530"/>
      <c r="SAA37" s="530"/>
      <c r="SAB37" s="530"/>
      <c r="SAC37" s="530"/>
      <c r="SAD37" s="530"/>
      <c r="SAE37" s="530"/>
      <c r="SAF37" s="530"/>
      <c r="SAG37" s="530"/>
      <c r="SAH37" s="530"/>
      <c r="SAI37" s="530"/>
      <c r="SAJ37" s="530"/>
      <c r="SAK37" s="530"/>
      <c r="SAL37" s="530"/>
      <c r="SAM37" s="530"/>
      <c r="SAN37" s="530"/>
      <c r="SAO37" s="530"/>
      <c r="SAP37" s="530"/>
      <c r="SAQ37" s="530"/>
      <c r="SAR37" s="530"/>
      <c r="SAS37" s="530"/>
      <c r="SAT37" s="530"/>
      <c r="SAU37" s="530"/>
      <c r="SAV37" s="530"/>
      <c r="SAW37" s="530"/>
      <c r="SAX37" s="530"/>
      <c r="SAY37" s="530"/>
      <c r="SAZ37" s="530"/>
      <c r="SBA37" s="530"/>
      <c r="SBB37" s="530"/>
      <c r="SBC37" s="530"/>
      <c r="SBD37" s="530"/>
      <c r="SBE37" s="530"/>
      <c r="SBF37" s="530"/>
      <c r="SBG37" s="530"/>
      <c r="SBH37" s="530"/>
      <c r="SBI37" s="530"/>
      <c r="SBJ37" s="530"/>
      <c r="SBK37" s="530"/>
      <c r="SBL37" s="530"/>
      <c r="SBM37" s="530"/>
      <c r="SBN37" s="530"/>
      <c r="SBO37" s="530"/>
      <c r="SBP37" s="530"/>
      <c r="SBQ37" s="530"/>
      <c r="SBR37" s="530"/>
      <c r="SBS37" s="530"/>
      <c r="SBT37" s="530"/>
      <c r="SBU37" s="530"/>
      <c r="SBV37" s="530"/>
      <c r="SBW37" s="530"/>
      <c r="SBX37" s="530"/>
      <c r="SBY37" s="530"/>
      <c r="SBZ37" s="530"/>
      <c r="SCA37" s="530"/>
      <c r="SCB37" s="530"/>
      <c r="SCC37" s="530"/>
      <c r="SCD37" s="530"/>
      <c r="SCE37" s="530"/>
      <c r="SCF37" s="530"/>
      <c r="SCG37" s="530"/>
      <c r="SCH37" s="530"/>
      <c r="SCI37" s="530"/>
      <c r="SCJ37" s="530"/>
      <c r="SCK37" s="530"/>
      <c r="SCL37" s="530"/>
      <c r="SCM37" s="530"/>
      <c r="SCN37" s="530"/>
      <c r="SCO37" s="530"/>
      <c r="SCP37" s="530"/>
      <c r="SCQ37" s="530"/>
      <c r="SCR37" s="530"/>
      <c r="SCS37" s="530"/>
      <c r="SCT37" s="530"/>
      <c r="SCU37" s="530"/>
      <c r="SCV37" s="530"/>
      <c r="SCW37" s="530"/>
      <c r="SCX37" s="530"/>
      <c r="SCY37" s="530"/>
      <c r="SCZ37" s="530"/>
      <c r="SDA37" s="530"/>
      <c r="SDB37" s="530"/>
      <c r="SDC37" s="530"/>
      <c r="SDD37" s="530"/>
      <c r="SDE37" s="530"/>
      <c r="SDF37" s="530"/>
      <c r="SDG37" s="530"/>
      <c r="SDH37" s="530"/>
      <c r="SDI37" s="530"/>
      <c r="SDJ37" s="530"/>
      <c r="SDK37" s="530"/>
      <c r="SDL37" s="530"/>
      <c r="SDM37" s="530"/>
      <c r="SDN37" s="530"/>
      <c r="SDO37" s="530"/>
      <c r="SDP37" s="530"/>
      <c r="SDQ37" s="530"/>
      <c r="SDR37" s="530"/>
      <c r="SDS37" s="530"/>
      <c r="SDT37" s="530"/>
      <c r="SDU37" s="530"/>
      <c r="SDV37" s="530"/>
      <c r="SDW37" s="530"/>
      <c r="SDX37" s="530"/>
      <c r="SDY37" s="530"/>
      <c r="SDZ37" s="530"/>
      <c r="SEA37" s="530"/>
      <c r="SEB37" s="530"/>
      <c r="SEC37" s="530"/>
      <c r="SED37" s="530"/>
      <c r="SEE37" s="530"/>
      <c r="SEF37" s="530"/>
      <c r="SEG37" s="530"/>
      <c r="SEH37" s="530"/>
      <c r="SEI37" s="530"/>
      <c r="SEJ37" s="530"/>
      <c r="SEK37" s="530"/>
      <c r="SEL37" s="530"/>
      <c r="SEM37" s="530"/>
      <c r="SEN37" s="530"/>
      <c r="SEO37" s="530"/>
      <c r="SEP37" s="530"/>
      <c r="SEQ37" s="530"/>
      <c r="SER37" s="530"/>
      <c r="SES37" s="530"/>
      <c r="SET37" s="530"/>
      <c r="SEU37" s="530"/>
      <c r="SEV37" s="530"/>
      <c r="SEW37" s="530"/>
      <c r="SEX37" s="530"/>
      <c r="SEY37" s="530"/>
      <c r="SEZ37" s="530"/>
      <c r="SFA37" s="530"/>
      <c r="SFB37" s="530"/>
      <c r="SFC37" s="530"/>
      <c r="SFD37" s="530"/>
      <c r="SFE37" s="530"/>
      <c r="SFF37" s="530"/>
      <c r="SFG37" s="530"/>
      <c r="SFH37" s="530"/>
      <c r="SFI37" s="530"/>
      <c r="SFJ37" s="530"/>
      <c r="SFK37" s="530"/>
      <c r="SFL37" s="530"/>
      <c r="SFM37" s="530"/>
      <c r="SFN37" s="530"/>
      <c r="SFO37" s="530"/>
      <c r="SFP37" s="530"/>
      <c r="SFQ37" s="530"/>
      <c r="SFR37" s="530"/>
      <c r="SFS37" s="530"/>
      <c r="SFT37" s="530"/>
      <c r="SFU37" s="530"/>
      <c r="SFV37" s="530"/>
      <c r="SFW37" s="530"/>
      <c r="SFX37" s="530"/>
      <c r="SFY37" s="530"/>
      <c r="SFZ37" s="530"/>
      <c r="SGA37" s="530"/>
      <c r="SGB37" s="530"/>
      <c r="SGC37" s="530"/>
      <c r="SGD37" s="530"/>
      <c r="SGE37" s="530"/>
      <c r="SGF37" s="530"/>
      <c r="SGG37" s="530"/>
      <c r="SGH37" s="530"/>
      <c r="SGI37" s="530"/>
      <c r="SGJ37" s="530"/>
      <c r="SGK37" s="530"/>
      <c r="SGL37" s="530"/>
      <c r="SGM37" s="530"/>
      <c r="SGN37" s="530"/>
      <c r="SGO37" s="530"/>
      <c r="SGP37" s="530"/>
      <c r="SGQ37" s="530"/>
      <c r="SGR37" s="530"/>
      <c r="SGS37" s="530"/>
      <c r="SGT37" s="530"/>
      <c r="SGU37" s="530"/>
      <c r="SGV37" s="530"/>
      <c r="SGW37" s="530"/>
      <c r="SGX37" s="530"/>
      <c r="SGY37" s="530"/>
      <c r="SGZ37" s="530"/>
      <c r="SHA37" s="530"/>
      <c r="SHB37" s="530"/>
      <c r="SHC37" s="530"/>
      <c r="SHD37" s="530"/>
      <c r="SHE37" s="530"/>
      <c r="SHF37" s="530"/>
      <c r="SHG37" s="530"/>
      <c r="SHH37" s="530"/>
      <c r="SHI37" s="530"/>
      <c r="SHJ37" s="530"/>
      <c r="SHK37" s="530"/>
      <c r="SHL37" s="530"/>
      <c r="SHM37" s="530"/>
      <c r="SHN37" s="530"/>
      <c r="SHO37" s="530"/>
      <c r="SHP37" s="530"/>
      <c r="SHQ37" s="530"/>
      <c r="SHR37" s="530"/>
      <c r="SHS37" s="530"/>
      <c r="SHT37" s="530"/>
      <c r="SHU37" s="530"/>
      <c r="SHV37" s="530"/>
      <c r="SHW37" s="530"/>
      <c r="SHX37" s="530"/>
      <c r="SHY37" s="530"/>
      <c r="SHZ37" s="530"/>
      <c r="SIA37" s="530"/>
      <c r="SIB37" s="530"/>
      <c r="SIC37" s="530"/>
      <c r="SID37" s="530"/>
      <c r="SIE37" s="530"/>
      <c r="SIF37" s="530"/>
      <c r="SIG37" s="530"/>
      <c r="SIH37" s="530"/>
      <c r="SII37" s="530"/>
      <c r="SIJ37" s="530"/>
      <c r="SIK37" s="530"/>
      <c r="SIL37" s="530"/>
      <c r="SIM37" s="530"/>
      <c r="SIN37" s="530"/>
      <c r="SIO37" s="530"/>
      <c r="SIP37" s="530"/>
      <c r="SIQ37" s="530"/>
      <c r="SIR37" s="530"/>
      <c r="SIS37" s="530"/>
      <c r="SIT37" s="530"/>
      <c r="SIU37" s="530"/>
      <c r="SIV37" s="530"/>
      <c r="SIW37" s="530"/>
      <c r="SIX37" s="530"/>
      <c r="SIY37" s="530"/>
      <c r="SIZ37" s="530"/>
      <c r="SJA37" s="530"/>
      <c r="SJB37" s="530"/>
      <c r="SJC37" s="530"/>
      <c r="SJD37" s="530"/>
      <c r="SJE37" s="530"/>
      <c r="SJF37" s="530"/>
      <c r="SJG37" s="530"/>
      <c r="SJH37" s="530"/>
      <c r="SJI37" s="530"/>
      <c r="SJJ37" s="530"/>
      <c r="SJK37" s="530"/>
      <c r="SJL37" s="530"/>
      <c r="SJM37" s="530"/>
      <c r="SJN37" s="530"/>
      <c r="SJO37" s="530"/>
      <c r="SJP37" s="530"/>
      <c r="SJQ37" s="530"/>
      <c r="SJR37" s="530"/>
      <c r="SJS37" s="530"/>
      <c r="SJT37" s="530"/>
      <c r="SJU37" s="530"/>
      <c r="SJV37" s="530"/>
      <c r="SJW37" s="530"/>
      <c r="SJX37" s="530"/>
      <c r="SJY37" s="530"/>
      <c r="SJZ37" s="530"/>
      <c r="SKA37" s="530"/>
      <c r="SKB37" s="530"/>
      <c r="SKC37" s="530"/>
      <c r="SKD37" s="530"/>
      <c r="SKE37" s="530"/>
      <c r="SKF37" s="530"/>
      <c r="SKG37" s="530"/>
      <c r="SKH37" s="530"/>
      <c r="SKI37" s="530"/>
      <c r="SKJ37" s="530"/>
      <c r="SKK37" s="530"/>
      <c r="SKL37" s="530"/>
      <c r="SKM37" s="530"/>
      <c r="SKN37" s="530"/>
      <c r="SKO37" s="530"/>
      <c r="SKP37" s="530"/>
      <c r="SKQ37" s="530"/>
      <c r="SKR37" s="530"/>
      <c r="SKS37" s="530"/>
      <c r="SKT37" s="530"/>
      <c r="SKU37" s="530"/>
      <c r="SKV37" s="530"/>
      <c r="SKW37" s="530"/>
      <c r="SKX37" s="530"/>
      <c r="SKY37" s="530"/>
      <c r="SKZ37" s="530"/>
      <c r="SLA37" s="530"/>
      <c r="SLB37" s="530"/>
      <c r="SLC37" s="530"/>
      <c r="SLD37" s="530"/>
      <c r="SLE37" s="530"/>
      <c r="SLF37" s="530"/>
      <c r="SLG37" s="530"/>
      <c r="SLH37" s="530"/>
      <c r="SLI37" s="530"/>
      <c r="SLJ37" s="530"/>
      <c r="SLK37" s="530"/>
      <c r="SLL37" s="530"/>
      <c r="SLM37" s="530"/>
      <c r="SLN37" s="530"/>
      <c r="SLO37" s="530"/>
      <c r="SLP37" s="530"/>
      <c r="SLQ37" s="530"/>
      <c r="SLR37" s="530"/>
      <c r="SLS37" s="530"/>
      <c r="SLT37" s="530"/>
      <c r="SLU37" s="530"/>
      <c r="SLV37" s="530"/>
      <c r="SLW37" s="530"/>
      <c r="SLX37" s="530"/>
      <c r="SLY37" s="530"/>
      <c r="SLZ37" s="530"/>
      <c r="SMA37" s="530"/>
      <c r="SMB37" s="530"/>
      <c r="SMC37" s="530"/>
      <c r="SMD37" s="530"/>
      <c r="SME37" s="530"/>
      <c r="SMF37" s="530"/>
      <c r="SMG37" s="530"/>
      <c r="SMH37" s="530"/>
      <c r="SMI37" s="530"/>
      <c r="SMJ37" s="530"/>
      <c r="SMK37" s="530"/>
      <c r="SML37" s="530"/>
      <c r="SMM37" s="530"/>
      <c r="SMN37" s="530"/>
      <c r="SMO37" s="530"/>
      <c r="SMP37" s="530"/>
      <c r="SMQ37" s="530"/>
      <c r="SMR37" s="530"/>
      <c r="SMS37" s="530"/>
      <c r="SMT37" s="530"/>
      <c r="SMU37" s="530"/>
      <c r="SMV37" s="530"/>
      <c r="SMW37" s="530"/>
      <c r="SMX37" s="530"/>
      <c r="SMY37" s="530"/>
      <c r="SMZ37" s="530"/>
      <c r="SNA37" s="530"/>
      <c r="SNB37" s="530"/>
      <c r="SNC37" s="530"/>
      <c r="SND37" s="530"/>
      <c r="SNE37" s="530"/>
      <c r="SNF37" s="530"/>
      <c r="SNG37" s="530"/>
      <c r="SNH37" s="530"/>
      <c r="SNI37" s="530"/>
      <c r="SNJ37" s="530"/>
      <c r="SNK37" s="530"/>
      <c r="SNL37" s="530"/>
      <c r="SNM37" s="530"/>
      <c r="SNN37" s="530"/>
      <c r="SNO37" s="530"/>
      <c r="SNP37" s="530"/>
      <c r="SNQ37" s="530"/>
      <c r="SNR37" s="530"/>
      <c r="SNS37" s="530"/>
      <c r="SNT37" s="530"/>
      <c r="SNU37" s="530"/>
      <c r="SNV37" s="530"/>
      <c r="SNW37" s="530"/>
      <c r="SNX37" s="530"/>
      <c r="SNY37" s="530"/>
      <c r="SNZ37" s="530"/>
      <c r="SOA37" s="530"/>
      <c r="SOB37" s="530"/>
      <c r="SOC37" s="530"/>
      <c r="SOD37" s="530"/>
      <c r="SOE37" s="530"/>
      <c r="SOF37" s="530"/>
      <c r="SOG37" s="530"/>
      <c r="SOH37" s="530"/>
      <c r="SOI37" s="530"/>
      <c r="SOJ37" s="530"/>
      <c r="SOK37" s="530"/>
      <c r="SOL37" s="530"/>
      <c r="SOM37" s="530"/>
      <c r="SON37" s="530"/>
      <c r="SOO37" s="530"/>
      <c r="SOP37" s="530"/>
      <c r="SOQ37" s="530"/>
      <c r="SOR37" s="530"/>
      <c r="SOS37" s="530"/>
      <c r="SOT37" s="530"/>
      <c r="SOU37" s="530"/>
      <c r="SOV37" s="530"/>
      <c r="SOW37" s="530"/>
      <c r="SOX37" s="530"/>
      <c r="SOY37" s="530"/>
      <c r="SOZ37" s="530"/>
      <c r="SPA37" s="530"/>
      <c r="SPB37" s="530"/>
      <c r="SPC37" s="530"/>
      <c r="SPD37" s="530"/>
      <c r="SPE37" s="530"/>
      <c r="SPF37" s="530"/>
      <c r="SPG37" s="530"/>
      <c r="SPH37" s="530"/>
      <c r="SPI37" s="530"/>
      <c r="SPJ37" s="530"/>
      <c r="SPK37" s="530"/>
      <c r="SPL37" s="530"/>
      <c r="SPM37" s="530"/>
      <c r="SPN37" s="530"/>
      <c r="SPO37" s="530"/>
      <c r="SPP37" s="530"/>
      <c r="SPQ37" s="530"/>
      <c r="SPR37" s="530"/>
      <c r="SPS37" s="530"/>
      <c r="SPT37" s="530"/>
      <c r="SPU37" s="530"/>
      <c r="SPV37" s="530"/>
      <c r="SPW37" s="530"/>
      <c r="SPX37" s="530"/>
      <c r="SPY37" s="530"/>
      <c r="SPZ37" s="530"/>
      <c r="SQA37" s="530"/>
      <c r="SQB37" s="530"/>
      <c r="SQC37" s="530"/>
      <c r="SQD37" s="530"/>
      <c r="SQE37" s="530"/>
      <c r="SQF37" s="530"/>
      <c r="SQG37" s="530"/>
      <c r="SQH37" s="530"/>
      <c r="SQI37" s="530"/>
      <c r="SQJ37" s="530"/>
      <c r="SQK37" s="530"/>
      <c r="SQL37" s="530"/>
      <c r="SQM37" s="530"/>
      <c r="SQN37" s="530"/>
      <c r="SQO37" s="530"/>
      <c r="SQP37" s="530"/>
      <c r="SQQ37" s="530"/>
      <c r="SQR37" s="530"/>
      <c r="SQS37" s="530"/>
      <c r="SQT37" s="530"/>
      <c r="SQU37" s="530"/>
      <c r="SQV37" s="530"/>
      <c r="SQW37" s="530"/>
      <c r="SQX37" s="530"/>
      <c r="SQY37" s="530"/>
      <c r="SQZ37" s="530"/>
      <c r="SRA37" s="530"/>
      <c r="SRB37" s="530"/>
      <c r="SRC37" s="530"/>
      <c r="SRD37" s="530"/>
      <c r="SRE37" s="530"/>
      <c r="SRF37" s="530"/>
      <c r="SRG37" s="530"/>
      <c r="SRH37" s="530"/>
      <c r="SRI37" s="530"/>
      <c r="SRJ37" s="530"/>
      <c r="SRK37" s="530"/>
      <c r="SRL37" s="530"/>
      <c r="SRM37" s="530"/>
      <c r="SRN37" s="530"/>
      <c r="SRO37" s="530"/>
      <c r="SRP37" s="530"/>
      <c r="SRQ37" s="530"/>
      <c r="SRR37" s="530"/>
      <c r="SRS37" s="530"/>
      <c r="SRT37" s="530"/>
      <c r="SRU37" s="530"/>
      <c r="SRV37" s="530"/>
      <c r="SRW37" s="530"/>
      <c r="SRX37" s="530"/>
      <c r="SRY37" s="530"/>
      <c r="SRZ37" s="530"/>
      <c r="SSA37" s="530"/>
      <c r="SSB37" s="530"/>
      <c r="SSC37" s="530"/>
      <c r="SSD37" s="530"/>
      <c r="SSE37" s="530"/>
      <c r="SSF37" s="530"/>
      <c r="SSG37" s="530"/>
      <c r="SSH37" s="530"/>
      <c r="SSI37" s="530"/>
      <c r="SSJ37" s="530"/>
      <c r="SSK37" s="530"/>
      <c r="SSL37" s="530"/>
      <c r="SSM37" s="530"/>
      <c r="SSN37" s="530"/>
      <c r="SSO37" s="530"/>
      <c r="SSP37" s="530"/>
      <c r="SSQ37" s="530"/>
      <c r="SSR37" s="530"/>
      <c r="SSS37" s="530"/>
      <c r="SST37" s="530"/>
      <c r="SSU37" s="530"/>
      <c r="SSV37" s="530"/>
      <c r="SSW37" s="530"/>
      <c r="SSX37" s="530"/>
      <c r="SSY37" s="530"/>
      <c r="SSZ37" s="530"/>
      <c r="STA37" s="530"/>
      <c r="STB37" s="530"/>
      <c r="STC37" s="530"/>
      <c r="STD37" s="530"/>
      <c r="STE37" s="530"/>
      <c r="STF37" s="530"/>
      <c r="STG37" s="530"/>
      <c r="STH37" s="530"/>
      <c r="STI37" s="530"/>
      <c r="STJ37" s="530"/>
      <c r="STK37" s="530"/>
      <c r="STL37" s="530"/>
      <c r="STM37" s="530"/>
      <c r="STN37" s="530"/>
      <c r="STO37" s="530"/>
      <c r="STP37" s="530"/>
      <c r="STQ37" s="530"/>
      <c r="STR37" s="530"/>
      <c r="STS37" s="530"/>
      <c r="STT37" s="530"/>
      <c r="STU37" s="530"/>
      <c r="STV37" s="530"/>
      <c r="STW37" s="530"/>
      <c r="STX37" s="530"/>
      <c r="STY37" s="530"/>
      <c r="STZ37" s="530"/>
      <c r="SUA37" s="530"/>
      <c r="SUB37" s="530"/>
      <c r="SUC37" s="530"/>
      <c r="SUD37" s="530"/>
      <c r="SUE37" s="530"/>
      <c r="SUF37" s="530"/>
      <c r="SUG37" s="530"/>
      <c r="SUH37" s="530"/>
      <c r="SUI37" s="530"/>
      <c r="SUJ37" s="530"/>
      <c r="SUK37" s="530"/>
      <c r="SUL37" s="530"/>
      <c r="SUM37" s="530"/>
      <c r="SUN37" s="530"/>
      <c r="SUO37" s="530"/>
      <c r="SUP37" s="530"/>
      <c r="SUQ37" s="530"/>
      <c r="SUR37" s="530"/>
      <c r="SUS37" s="530"/>
      <c r="SUT37" s="530"/>
      <c r="SUU37" s="530"/>
      <c r="SUV37" s="530"/>
      <c r="SUW37" s="530"/>
      <c r="SUX37" s="530"/>
      <c r="SUY37" s="530"/>
      <c r="SUZ37" s="530"/>
      <c r="SVA37" s="530"/>
      <c r="SVB37" s="530"/>
      <c r="SVC37" s="530"/>
      <c r="SVD37" s="530"/>
      <c r="SVE37" s="530"/>
      <c r="SVF37" s="530"/>
      <c r="SVG37" s="530"/>
      <c r="SVH37" s="530"/>
      <c r="SVI37" s="530"/>
      <c r="SVJ37" s="530"/>
      <c r="SVK37" s="530"/>
      <c r="SVL37" s="530"/>
      <c r="SVM37" s="530"/>
      <c r="SVN37" s="530"/>
      <c r="SVO37" s="530"/>
      <c r="SVP37" s="530"/>
      <c r="SVQ37" s="530"/>
      <c r="SVR37" s="530"/>
      <c r="SVS37" s="530"/>
      <c r="SVT37" s="530"/>
      <c r="SVU37" s="530"/>
      <c r="SVV37" s="530"/>
      <c r="SVW37" s="530"/>
      <c r="SVX37" s="530"/>
      <c r="SVY37" s="530"/>
      <c r="SVZ37" s="530"/>
      <c r="SWA37" s="530"/>
      <c r="SWB37" s="530"/>
      <c r="SWC37" s="530"/>
      <c r="SWD37" s="530"/>
      <c r="SWE37" s="530"/>
      <c r="SWF37" s="530"/>
      <c r="SWG37" s="530"/>
      <c r="SWH37" s="530"/>
      <c r="SWI37" s="530"/>
      <c r="SWJ37" s="530"/>
      <c r="SWK37" s="530"/>
      <c r="SWL37" s="530"/>
      <c r="SWM37" s="530"/>
      <c r="SWN37" s="530"/>
      <c r="SWO37" s="530"/>
      <c r="SWP37" s="530"/>
      <c r="SWQ37" s="530"/>
      <c r="SWR37" s="530"/>
      <c r="SWS37" s="530"/>
      <c r="SWT37" s="530"/>
      <c r="SWU37" s="530"/>
      <c r="SWV37" s="530"/>
      <c r="SWW37" s="530"/>
      <c r="SWX37" s="530"/>
      <c r="SWY37" s="530"/>
      <c r="SWZ37" s="530"/>
      <c r="SXA37" s="530"/>
      <c r="SXB37" s="530"/>
      <c r="SXC37" s="530"/>
      <c r="SXD37" s="530"/>
      <c r="SXE37" s="530"/>
      <c r="SXF37" s="530"/>
      <c r="SXG37" s="530"/>
      <c r="SXH37" s="530"/>
      <c r="SXI37" s="530"/>
      <c r="SXJ37" s="530"/>
      <c r="SXK37" s="530"/>
      <c r="SXL37" s="530"/>
      <c r="SXM37" s="530"/>
      <c r="SXN37" s="530"/>
      <c r="SXO37" s="530"/>
      <c r="SXP37" s="530"/>
      <c r="SXQ37" s="530"/>
      <c r="SXR37" s="530"/>
      <c r="SXS37" s="530"/>
      <c r="SXT37" s="530"/>
      <c r="SXU37" s="530"/>
      <c r="SXV37" s="530"/>
      <c r="SXW37" s="530"/>
      <c r="SXX37" s="530"/>
      <c r="SXY37" s="530"/>
      <c r="SXZ37" s="530"/>
      <c r="SYA37" s="530"/>
      <c r="SYB37" s="530"/>
      <c r="SYC37" s="530"/>
      <c r="SYD37" s="530"/>
      <c r="SYE37" s="530"/>
      <c r="SYF37" s="530"/>
      <c r="SYG37" s="530"/>
      <c r="SYH37" s="530"/>
      <c r="SYI37" s="530"/>
      <c r="SYJ37" s="530"/>
      <c r="SYK37" s="530"/>
      <c r="SYL37" s="530"/>
      <c r="SYM37" s="530"/>
      <c r="SYN37" s="530"/>
      <c r="SYO37" s="530"/>
      <c r="SYP37" s="530"/>
      <c r="SYQ37" s="530"/>
      <c r="SYR37" s="530"/>
      <c r="SYS37" s="530"/>
      <c r="SYT37" s="530"/>
      <c r="SYU37" s="530"/>
      <c r="SYV37" s="530"/>
      <c r="SYW37" s="530"/>
      <c r="SYX37" s="530"/>
      <c r="SYY37" s="530"/>
      <c r="SYZ37" s="530"/>
      <c r="SZA37" s="530"/>
      <c r="SZB37" s="530"/>
      <c r="SZC37" s="530"/>
      <c r="SZD37" s="530"/>
      <c r="SZE37" s="530"/>
      <c r="SZF37" s="530"/>
      <c r="SZG37" s="530"/>
      <c r="SZH37" s="530"/>
      <c r="SZI37" s="530"/>
      <c r="SZJ37" s="530"/>
      <c r="SZK37" s="530"/>
      <c r="SZL37" s="530"/>
      <c r="SZM37" s="530"/>
      <c r="SZN37" s="530"/>
      <c r="SZO37" s="530"/>
      <c r="SZP37" s="530"/>
      <c r="SZQ37" s="530"/>
      <c r="SZR37" s="530"/>
      <c r="SZS37" s="530"/>
      <c r="SZT37" s="530"/>
      <c r="SZU37" s="530"/>
      <c r="SZV37" s="530"/>
      <c r="SZW37" s="530"/>
      <c r="SZX37" s="530"/>
      <c r="SZY37" s="530"/>
      <c r="SZZ37" s="530"/>
      <c r="TAA37" s="530"/>
      <c r="TAB37" s="530"/>
      <c r="TAC37" s="530"/>
      <c r="TAD37" s="530"/>
      <c r="TAE37" s="530"/>
      <c r="TAF37" s="530"/>
      <c r="TAG37" s="530"/>
      <c r="TAH37" s="530"/>
      <c r="TAI37" s="530"/>
      <c r="TAJ37" s="530"/>
      <c r="TAK37" s="530"/>
      <c r="TAL37" s="530"/>
      <c r="TAM37" s="530"/>
      <c r="TAN37" s="530"/>
      <c r="TAO37" s="530"/>
      <c r="TAP37" s="530"/>
      <c r="TAQ37" s="530"/>
      <c r="TAR37" s="530"/>
      <c r="TAS37" s="530"/>
      <c r="TAT37" s="530"/>
      <c r="TAU37" s="530"/>
      <c r="TAV37" s="530"/>
      <c r="TAW37" s="530"/>
      <c r="TAX37" s="530"/>
      <c r="TAY37" s="530"/>
      <c r="TAZ37" s="530"/>
      <c r="TBA37" s="530"/>
      <c r="TBB37" s="530"/>
      <c r="TBC37" s="530"/>
      <c r="TBD37" s="530"/>
      <c r="TBE37" s="530"/>
      <c r="TBF37" s="530"/>
      <c r="TBG37" s="530"/>
      <c r="TBH37" s="530"/>
      <c r="TBI37" s="530"/>
      <c r="TBJ37" s="530"/>
      <c r="TBK37" s="530"/>
      <c r="TBL37" s="530"/>
      <c r="TBM37" s="530"/>
      <c r="TBN37" s="530"/>
      <c r="TBO37" s="530"/>
      <c r="TBP37" s="530"/>
      <c r="TBQ37" s="530"/>
      <c r="TBR37" s="530"/>
      <c r="TBS37" s="530"/>
      <c r="TBT37" s="530"/>
      <c r="TBU37" s="530"/>
      <c r="TBV37" s="530"/>
      <c r="TBW37" s="530"/>
      <c r="TBX37" s="530"/>
      <c r="TBY37" s="530"/>
      <c r="TBZ37" s="530"/>
      <c r="TCA37" s="530"/>
      <c r="TCB37" s="530"/>
      <c r="TCC37" s="530"/>
      <c r="TCD37" s="530"/>
      <c r="TCE37" s="530"/>
      <c r="TCF37" s="530"/>
      <c r="TCG37" s="530"/>
      <c r="TCH37" s="530"/>
      <c r="TCI37" s="530"/>
      <c r="TCJ37" s="530"/>
      <c r="TCK37" s="530"/>
      <c r="TCL37" s="530"/>
      <c r="TCM37" s="530"/>
      <c r="TCN37" s="530"/>
      <c r="TCO37" s="530"/>
      <c r="TCP37" s="530"/>
      <c r="TCQ37" s="530"/>
      <c r="TCR37" s="530"/>
      <c r="TCS37" s="530"/>
      <c r="TCT37" s="530"/>
      <c r="TCU37" s="530"/>
      <c r="TCV37" s="530"/>
      <c r="TCW37" s="530"/>
      <c r="TCX37" s="530"/>
      <c r="TCY37" s="530"/>
      <c r="TCZ37" s="530"/>
      <c r="TDA37" s="530"/>
      <c r="TDB37" s="530"/>
      <c r="TDC37" s="530"/>
      <c r="TDD37" s="530"/>
      <c r="TDE37" s="530"/>
      <c r="TDF37" s="530"/>
      <c r="TDG37" s="530"/>
      <c r="TDH37" s="530"/>
      <c r="TDI37" s="530"/>
      <c r="TDJ37" s="530"/>
      <c r="TDK37" s="530"/>
      <c r="TDL37" s="530"/>
      <c r="TDM37" s="530"/>
      <c r="TDN37" s="530"/>
      <c r="TDO37" s="530"/>
      <c r="TDP37" s="530"/>
      <c r="TDQ37" s="530"/>
      <c r="TDR37" s="530"/>
      <c r="TDS37" s="530"/>
      <c r="TDT37" s="530"/>
      <c r="TDU37" s="530"/>
      <c r="TDV37" s="530"/>
      <c r="TDW37" s="530"/>
      <c r="TDX37" s="530"/>
      <c r="TDY37" s="530"/>
      <c r="TDZ37" s="530"/>
      <c r="TEA37" s="530"/>
      <c r="TEB37" s="530"/>
      <c r="TEC37" s="530"/>
      <c r="TED37" s="530"/>
      <c r="TEE37" s="530"/>
      <c r="TEF37" s="530"/>
      <c r="TEG37" s="530"/>
      <c r="TEH37" s="530"/>
      <c r="TEI37" s="530"/>
      <c r="TEJ37" s="530"/>
      <c r="TEK37" s="530"/>
      <c r="TEL37" s="530"/>
      <c r="TEM37" s="530"/>
      <c r="TEN37" s="530"/>
      <c r="TEO37" s="530"/>
      <c r="TEP37" s="530"/>
      <c r="TEQ37" s="530"/>
      <c r="TER37" s="530"/>
      <c r="TES37" s="530"/>
      <c r="TET37" s="530"/>
      <c r="TEU37" s="530"/>
      <c r="TEV37" s="530"/>
      <c r="TEW37" s="530"/>
      <c r="TEX37" s="530"/>
      <c r="TEY37" s="530"/>
      <c r="TEZ37" s="530"/>
      <c r="TFA37" s="530"/>
      <c r="TFB37" s="530"/>
      <c r="TFC37" s="530"/>
      <c r="TFD37" s="530"/>
      <c r="TFE37" s="530"/>
      <c r="TFF37" s="530"/>
      <c r="TFG37" s="530"/>
      <c r="TFH37" s="530"/>
      <c r="TFI37" s="530"/>
      <c r="TFJ37" s="530"/>
      <c r="TFK37" s="530"/>
      <c r="TFL37" s="530"/>
      <c r="TFM37" s="530"/>
      <c r="TFN37" s="530"/>
      <c r="TFO37" s="530"/>
      <c r="TFP37" s="530"/>
      <c r="TFQ37" s="530"/>
      <c r="TFR37" s="530"/>
      <c r="TFS37" s="530"/>
      <c r="TFT37" s="530"/>
      <c r="TFU37" s="530"/>
      <c r="TFV37" s="530"/>
      <c r="TFW37" s="530"/>
      <c r="TFX37" s="530"/>
      <c r="TFY37" s="530"/>
      <c r="TFZ37" s="530"/>
      <c r="TGA37" s="530"/>
      <c r="TGB37" s="530"/>
      <c r="TGC37" s="530"/>
      <c r="TGD37" s="530"/>
      <c r="TGE37" s="530"/>
      <c r="TGF37" s="530"/>
      <c r="TGG37" s="530"/>
      <c r="TGH37" s="530"/>
      <c r="TGI37" s="530"/>
      <c r="TGJ37" s="530"/>
      <c r="TGK37" s="530"/>
      <c r="TGL37" s="530"/>
      <c r="TGM37" s="530"/>
      <c r="TGN37" s="530"/>
      <c r="TGO37" s="530"/>
      <c r="TGP37" s="530"/>
      <c r="TGQ37" s="530"/>
      <c r="TGR37" s="530"/>
      <c r="TGS37" s="530"/>
      <c r="TGT37" s="530"/>
      <c r="TGU37" s="530"/>
      <c r="TGV37" s="530"/>
      <c r="TGW37" s="530"/>
      <c r="TGX37" s="530"/>
      <c r="TGY37" s="530"/>
      <c r="TGZ37" s="530"/>
      <c r="THA37" s="530"/>
      <c r="THB37" s="530"/>
      <c r="THC37" s="530"/>
      <c r="THD37" s="530"/>
      <c r="THE37" s="530"/>
      <c r="THF37" s="530"/>
      <c r="THG37" s="530"/>
      <c r="THH37" s="530"/>
      <c r="THI37" s="530"/>
      <c r="THJ37" s="530"/>
      <c r="THK37" s="530"/>
      <c r="THL37" s="530"/>
      <c r="THM37" s="530"/>
      <c r="THN37" s="530"/>
      <c r="THO37" s="530"/>
      <c r="THP37" s="530"/>
      <c r="THQ37" s="530"/>
      <c r="THR37" s="530"/>
      <c r="THS37" s="530"/>
      <c r="THT37" s="530"/>
      <c r="THU37" s="530"/>
      <c r="THV37" s="530"/>
      <c r="THW37" s="530"/>
      <c r="THX37" s="530"/>
      <c r="THY37" s="530"/>
      <c r="THZ37" s="530"/>
      <c r="TIA37" s="530"/>
      <c r="TIB37" s="530"/>
      <c r="TIC37" s="530"/>
      <c r="TID37" s="530"/>
      <c r="TIE37" s="530"/>
      <c r="TIF37" s="530"/>
      <c r="TIG37" s="530"/>
      <c r="TIH37" s="530"/>
      <c r="TII37" s="530"/>
      <c r="TIJ37" s="530"/>
      <c r="TIK37" s="530"/>
      <c r="TIL37" s="530"/>
      <c r="TIM37" s="530"/>
      <c r="TIN37" s="530"/>
      <c r="TIO37" s="530"/>
      <c r="TIP37" s="530"/>
      <c r="TIQ37" s="530"/>
      <c r="TIR37" s="530"/>
      <c r="TIS37" s="530"/>
      <c r="TIT37" s="530"/>
      <c r="TIU37" s="530"/>
      <c r="TIV37" s="530"/>
      <c r="TIW37" s="530"/>
      <c r="TIX37" s="530"/>
      <c r="TIY37" s="530"/>
      <c r="TIZ37" s="530"/>
      <c r="TJA37" s="530"/>
      <c r="TJB37" s="530"/>
      <c r="TJC37" s="530"/>
      <c r="TJD37" s="530"/>
      <c r="TJE37" s="530"/>
      <c r="TJF37" s="530"/>
      <c r="TJG37" s="530"/>
      <c r="TJH37" s="530"/>
      <c r="TJI37" s="530"/>
      <c r="TJJ37" s="530"/>
      <c r="TJK37" s="530"/>
      <c r="TJL37" s="530"/>
      <c r="TJM37" s="530"/>
      <c r="TJN37" s="530"/>
      <c r="TJO37" s="530"/>
      <c r="TJP37" s="530"/>
      <c r="TJQ37" s="530"/>
      <c r="TJR37" s="530"/>
      <c r="TJS37" s="530"/>
      <c r="TJT37" s="530"/>
      <c r="TJU37" s="530"/>
      <c r="TJV37" s="530"/>
      <c r="TJW37" s="530"/>
      <c r="TJX37" s="530"/>
      <c r="TJY37" s="530"/>
      <c r="TJZ37" s="530"/>
      <c r="TKA37" s="530"/>
      <c r="TKB37" s="530"/>
      <c r="TKC37" s="530"/>
      <c r="TKD37" s="530"/>
      <c r="TKE37" s="530"/>
      <c r="TKF37" s="530"/>
      <c r="TKG37" s="530"/>
      <c r="TKH37" s="530"/>
      <c r="TKI37" s="530"/>
      <c r="TKJ37" s="530"/>
      <c r="TKK37" s="530"/>
      <c r="TKL37" s="530"/>
      <c r="TKM37" s="530"/>
      <c r="TKN37" s="530"/>
      <c r="TKO37" s="530"/>
      <c r="TKP37" s="530"/>
      <c r="TKQ37" s="530"/>
      <c r="TKR37" s="530"/>
      <c r="TKS37" s="530"/>
      <c r="TKT37" s="530"/>
      <c r="TKU37" s="530"/>
      <c r="TKV37" s="530"/>
      <c r="TKW37" s="530"/>
      <c r="TKX37" s="530"/>
      <c r="TKY37" s="530"/>
      <c r="TKZ37" s="530"/>
      <c r="TLA37" s="530"/>
      <c r="TLB37" s="530"/>
      <c r="TLC37" s="530"/>
      <c r="TLD37" s="530"/>
      <c r="TLE37" s="530"/>
      <c r="TLF37" s="530"/>
      <c r="TLG37" s="530"/>
      <c r="TLH37" s="530"/>
      <c r="TLI37" s="530"/>
      <c r="TLJ37" s="530"/>
      <c r="TLK37" s="530"/>
      <c r="TLL37" s="530"/>
      <c r="TLM37" s="530"/>
      <c r="TLN37" s="530"/>
      <c r="TLO37" s="530"/>
      <c r="TLP37" s="530"/>
      <c r="TLQ37" s="530"/>
      <c r="TLR37" s="530"/>
      <c r="TLS37" s="530"/>
      <c r="TLT37" s="530"/>
      <c r="TLU37" s="530"/>
      <c r="TLV37" s="530"/>
      <c r="TLW37" s="530"/>
      <c r="TLX37" s="530"/>
      <c r="TLY37" s="530"/>
      <c r="TLZ37" s="530"/>
      <c r="TMA37" s="530"/>
      <c r="TMB37" s="530"/>
      <c r="TMC37" s="530"/>
      <c r="TMD37" s="530"/>
      <c r="TME37" s="530"/>
      <c r="TMF37" s="530"/>
      <c r="TMG37" s="530"/>
      <c r="TMH37" s="530"/>
      <c r="TMI37" s="530"/>
      <c r="TMJ37" s="530"/>
      <c r="TMK37" s="530"/>
      <c r="TML37" s="530"/>
      <c r="TMM37" s="530"/>
      <c r="TMN37" s="530"/>
      <c r="TMO37" s="530"/>
      <c r="TMP37" s="530"/>
      <c r="TMQ37" s="530"/>
      <c r="TMR37" s="530"/>
      <c r="TMS37" s="530"/>
      <c r="TMT37" s="530"/>
      <c r="TMU37" s="530"/>
      <c r="TMV37" s="530"/>
      <c r="TMW37" s="530"/>
      <c r="TMX37" s="530"/>
      <c r="TMY37" s="530"/>
      <c r="TMZ37" s="530"/>
      <c r="TNA37" s="530"/>
      <c r="TNB37" s="530"/>
      <c r="TNC37" s="530"/>
      <c r="TND37" s="530"/>
      <c r="TNE37" s="530"/>
      <c r="TNF37" s="530"/>
      <c r="TNG37" s="530"/>
      <c r="TNH37" s="530"/>
      <c r="TNI37" s="530"/>
      <c r="TNJ37" s="530"/>
      <c r="TNK37" s="530"/>
      <c r="TNL37" s="530"/>
      <c r="TNM37" s="530"/>
      <c r="TNN37" s="530"/>
      <c r="TNO37" s="530"/>
      <c r="TNP37" s="530"/>
      <c r="TNQ37" s="530"/>
      <c r="TNR37" s="530"/>
      <c r="TNS37" s="530"/>
      <c r="TNT37" s="530"/>
      <c r="TNU37" s="530"/>
      <c r="TNV37" s="530"/>
      <c r="TNW37" s="530"/>
      <c r="TNX37" s="530"/>
      <c r="TNY37" s="530"/>
      <c r="TNZ37" s="530"/>
      <c r="TOA37" s="530"/>
      <c r="TOB37" s="530"/>
      <c r="TOC37" s="530"/>
      <c r="TOD37" s="530"/>
      <c r="TOE37" s="530"/>
      <c r="TOF37" s="530"/>
      <c r="TOG37" s="530"/>
      <c r="TOH37" s="530"/>
      <c r="TOI37" s="530"/>
      <c r="TOJ37" s="530"/>
      <c r="TOK37" s="530"/>
      <c r="TOL37" s="530"/>
      <c r="TOM37" s="530"/>
      <c r="TON37" s="530"/>
      <c r="TOO37" s="530"/>
      <c r="TOP37" s="530"/>
      <c r="TOQ37" s="530"/>
      <c r="TOR37" s="530"/>
      <c r="TOS37" s="530"/>
      <c r="TOT37" s="530"/>
      <c r="TOU37" s="530"/>
      <c r="TOV37" s="530"/>
      <c r="TOW37" s="530"/>
      <c r="TOX37" s="530"/>
      <c r="TOY37" s="530"/>
      <c r="TOZ37" s="530"/>
      <c r="TPA37" s="530"/>
      <c r="TPB37" s="530"/>
      <c r="TPC37" s="530"/>
      <c r="TPD37" s="530"/>
      <c r="TPE37" s="530"/>
      <c r="TPF37" s="530"/>
      <c r="TPG37" s="530"/>
      <c r="TPH37" s="530"/>
      <c r="TPI37" s="530"/>
      <c r="TPJ37" s="530"/>
      <c r="TPK37" s="530"/>
      <c r="TPL37" s="530"/>
      <c r="TPM37" s="530"/>
      <c r="TPN37" s="530"/>
      <c r="TPO37" s="530"/>
      <c r="TPP37" s="530"/>
      <c r="TPQ37" s="530"/>
      <c r="TPR37" s="530"/>
      <c r="TPS37" s="530"/>
      <c r="TPT37" s="530"/>
      <c r="TPU37" s="530"/>
      <c r="TPV37" s="530"/>
      <c r="TPW37" s="530"/>
      <c r="TPX37" s="530"/>
      <c r="TPY37" s="530"/>
      <c r="TPZ37" s="530"/>
      <c r="TQA37" s="530"/>
      <c r="TQB37" s="530"/>
      <c r="TQC37" s="530"/>
      <c r="TQD37" s="530"/>
      <c r="TQE37" s="530"/>
      <c r="TQF37" s="530"/>
      <c r="TQG37" s="530"/>
      <c r="TQH37" s="530"/>
      <c r="TQI37" s="530"/>
      <c r="TQJ37" s="530"/>
      <c r="TQK37" s="530"/>
      <c r="TQL37" s="530"/>
      <c r="TQM37" s="530"/>
      <c r="TQN37" s="530"/>
      <c r="TQO37" s="530"/>
      <c r="TQP37" s="530"/>
      <c r="TQQ37" s="530"/>
      <c r="TQR37" s="530"/>
      <c r="TQS37" s="530"/>
      <c r="TQT37" s="530"/>
      <c r="TQU37" s="530"/>
      <c r="TQV37" s="530"/>
      <c r="TQW37" s="530"/>
      <c r="TQX37" s="530"/>
      <c r="TQY37" s="530"/>
      <c r="TQZ37" s="530"/>
      <c r="TRA37" s="530"/>
      <c r="TRB37" s="530"/>
      <c r="TRC37" s="530"/>
      <c r="TRD37" s="530"/>
      <c r="TRE37" s="530"/>
      <c r="TRF37" s="530"/>
      <c r="TRG37" s="530"/>
      <c r="TRH37" s="530"/>
      <c r="TRI37" s="530"/>
      <c r="TRJ37" s="530"/>
      <c r="TRK37" s="530"/>
      <c r="TRL37" s="530"/>
      <c r="TRM37" s="530"/>
      <c r="TRN37" s="530"/>
      <c r="TRO37" s="530"/>
      <c r="TRP37" s="530"/>
      <c r="TRQ37" s="530"/>
      <c r="TRR37" s="530"/>
      <c r="TRS37" s="530"/>
      <c r="TRT37" s="530"/>
      <c r="TRU37" s="530"/>
      <c r="TRV37" s="530"/>
      <c r="TRW37" s="530"/>
      <c r="TRX37" s="530"/>
      <c r="TRY37" s="530"/>
      <c r="TRZ37" s="530"/>
      <c r="TSA37" s="530"/>
      <c r="TSB37" s="530"/>
      <c r="TSC37" s="530"/>
      <c r="TSD37" s="530"/>
      <c r="TSE37" s="530"/>
      <c r="TSF37" s="530"/>
      <c r="TSG37" s="530"/>
      <c r="TSH37" s="530"/>
      <c r="TSI37" s="530"/>
      <c r="TSJ37" s="530"/>
      <c r="TSK37" s="530"/>
      <c r="TSL37" s="530"/>
      <c r="TSM37" s="530"/>
      <c r="TSN37" s="530"/>
      <c r="TSO37" s="530"/>
      <c r="TSP37" s="530"/>
      <c r="TSQ37" s="530"/>
      <c r="TSR37" s="530"/>
      <c r="TSS37" s="530"/>
      <c r="TST37" s="530"/>
      <c r="TSU37" s="530"/>
      <c r="TSV37" s="530"/>
      <c r="TSW37" s="530"/>
      <c r="TSX37" s="530"/>
      <c r="TSY37" s="530"/>
      <c r="TSZ37" s="530"/>
      <c r="TTA37" s="530"/>
      <c r="TTB37" s="530"/>
      <c r="TTC37" s="530"/>
      <c r="TTD37" s="530"/>
      <c r="TTE37" s="530"/>
      <c r="TTF37" s="530"/>
      <c r="TTG37" s="530"/>
      <c r="TTH37" s="530"/>
      <c r="TTI37" s="530"/>
      <c r="TTJ37" s="530"/>
      <c r="TTK37" s="530"/>
      <c r="TTL37" s="530"/>
      <c r="TTM37" s="530"/>
      <c r="TTN37" s="530"/>
      <c r="TTO37" s="530"/>
      <c r="TTP37" s="530"/>
      <c r="TTQ37" s="530"/>
      <c r="TTR37" s="530"/>
      <c r="TTS37" s="530"/>
      <c r="TTT37" s="530"/>
      <c r="TTU37" s="530"/>
      <c r="TTV37" s="530"/>
      <c r="TTW37" s="530"/>
      <c r="TTX37" s="530"/>
      <c r="TTY37" s="530"/>
      <c r="TTZ37" s="530"/>
      <c r="TUA37" s="530"/>
      <c r="TUB37" s="530"/>
      <c r="TUC37" s="530"/>
      <c r="TUD37" s="530"/>
      <c r="TUE37" s="530"/>
      <c r="TUF37" s="530"/>
      <c r="TUG37" s="530"/>
      <c r="TUH37" s="530"/>
      <c r="TUI37" s="530"/>
      <c r="TUJ37" s="530"/>
      <c r="TUK37" s="530"/>
      <c r="TUL37" s="530"/>
      <c r="TUM37" s="530"/>
      <c r="TUN37" s="530"/>
      <c r="TUO37" s="530"/>
      <c r="TUP37" s="530"/>
      <c r="TUQ37" s="530"/>
      <c r="TUR37" s="530"/>
      <c r="TUS37" s="530"/>
      <c r="TUT37" s="530"/>
      <c r="TUU37" s="530"/>
      <c r="TUV37" s="530"/>
      <c r="TUW37" s="530"/>
      <c r="TUX37" s="530"/>
      <c r="TUY37" s="530"/>
      <c r="TUZ37" s="530"/>
      <c r="TVA37" s="530"/>
      <c r="TVB37" s="530"/>
      <c r="TVC37" s="530"/>
      <c r="TVD37" s="530"/>
      <c r="TVE37" s="530"/>
      <c r="TVF37" s="530"/>
      <c r="TVG37" s="530"/>
      <c r="TVH37" s="530"/>
      <c r="TVI37" s="530"/>
      <c r="TVJ37" s="530"/>
      <c r="TVK37" s="530"/>
      <c r="TVL37" s="530"/>
      <c r="TVM37" s="530"/>
      <c r="TVN37" s="530"/>
      <c r="TVO37" s="530"/>
      <c r="TVP37" s="530"/>
      <c r="TVQ37" s="530"/>
      <c r="TVR37" s="530"/>
      <c r="TVS37" s="530"/>
      <c r="TVT37" s="530"/>
      <c r="TVU37" s="530"/>
      <c r="TVV37" s="530"/>
      <c r="TVW37" s="530"/>
      <c r="TVX37" s="530"/>
      <c r="TVY37" s="530"/>
      <c r="TVZ37" s="530"/>
      <c r="TWA37" s="530"/>
      <c r="TWB37" s="530"/>
      <c r="TWC37" s="530"/>
      <c r="TWD37" s="530"/>
      <c r="TWE37" s="530"/>
      <c r="TWF37" s="530"/>
      <c r="TWG37" s="530"/>
      <c r="TWH37" s="530"/>
      <c r="TWI37" s="530"/>
      <c r="TWJ37" s="530"/>
      <c r="TWK37" s="530"/>
      <c r="TWL37" s="530"/>
      <c r="TWM37" s="530"/>
      <c r="TWN37" s="530"/>
      <c r="TWO37" s="530"/>
      <c r="TWP37" s="530"/>
      <c r="TWQ37" s="530"/>
      <c r="TWR37" s="530"/>
      <c r="TWS37" s="530"/>
      <c r="TWT37" s="530"/>
      <c r="TWU37" s="530"/>
      <c r="TWV37" s="530"/>
      <c r="TWW37" s="530"/>
      <c r="TWX37" s="530"/>
      <c r="TWY37" s="530"/>
      <c r="TWZ37" s="530"/>
      <c r="TXA37" s="530"/>
      <c r="TXB37" s="530"/>
      <c r="TXC37" s="530"/>
      <c r="TXD37" s="530"/>
      <c r="TXE37" s="530"/>
      <c r="TXF37" s="530"/>
      <c r="TXG37" s="530"/>
      <c r="TXH37" s="530"/>
      <c r="TXI37" s="530"/>
      <c r="TXJ37" s="530"/>
      <c r="TXK37" s="530"/>
      <c r="TXL37" s="530"/>
      <c r="TXM37" s="530"/>
      <c r="TXN37" s="530"/>
      <c r="TXO37" s="530"/>
      <c r="TXP37" s="530"/>
      <c r="TXQ37" s="530"/>
      <c r="TXR37" s="530"/>
      <c r="TXS37" s="530"/>
      <c r="TXT37" s="530"/>
      <c r="TXU37" s="530"/>
      <c r="TXV37" s="530"/>
      <c r="TXW37" s="530"/>
      <c r="TXX37" s="530"/>
      <c r="TXY37" s="530"/>
      <c r="TXZ37" s="530"/>
      <c r="TYA37" s="530"/>
      <c r="TYB37" s="530"/>
      <c r="TYC37" s="530"/>
      <c r="TYD37" s="530"/>
      <c r="TYE37" s="530"/>
      <c r="TYF37" s="530"/>
      <c r="TYG37" s="530"/>
      <c r="TYH37" s="530"/>
      <c r="TYI37" s="530"/>
      <c r="TYJ37" s="530"/>
      <c r="TYK37" s="530"/>
      <c r="TYL37" s="530"/>
      <c r="TYM37" s="530"/>
      <c r="TYN37" s="530"/>
      <c r="TYO37" s="530"/>
      <c r="TYP37" s="530"/>
      <c r="TYQ37" s="530"/>
      <c r="TYR37" s="530"/>
      <c r="TYS37" s="530"/>
      <c r="TYT37" s="530"/>
      <c r="TYU37" s="530"/>
      <c r="TYV37" s="530"/>
      <c r="TYW37" s="530"/>
      <c r="TYX37" s="530"/>
      <c r="TYY37" s="530"/>
      <c r="TYZ37" s="530"/>
      <c r="TZA37" s="530"/>
      <c r="TZB37" s="530"/>
      <c r="TZC37" s="530"/>
      <c r="TZD37" s="530"/>
      <c r="TZE37" s="530"/>
      <c r="TZF37" s="530"/>
      <c r="TZG37" s="530"/>
      <c r="TZH37" s="530"/>
      <c r="TZI37" s="530"/>
      <c r="TZJ37" s="530"/>
      <c r="TZK37" s="530"/>
      <c r="TZL37" s="530"/>
      <c r="TZM37" s="530"/>
      <c r="TZN37" s="530"/>
      <c r="TZO37" s="530"/>
      <c r="TZP37" s="530"/>
      <c r="TZQ37" s="530"/>
      <c r="TZR37" s="530"/>
      <c r="TZS37" s="530"/>
      <c r="TZT37" s="530"/>
      <c r="TZU37" s="530"/>
      <c r="TZV37" s="530"/>
      <c r="TZW37" s="530"/>
      <c r="TZX37" s="530"/>
      <c r="TZY37" s="530"/>
      <c r="TZZ37" s="530"/>
      <c r="UAA37" s="530"/>
      <c r="UAB37" s="530"/>
      <c r="UAC37" s="530"/>
      <c r="UAD37" s="530"/>
      <c r="UAE37" s="530"/>
      <c r="UAF37" s="530"/>
      <c r="UAG37" s="530"/>
      <c r="UAH37" s="530"/>
      <c r="UAI37" s="530"/>
      <c r="UAJ37" s="530"/>
      <c r="UAK37" s="530"/>
      <c r="UAL37" s="530"/>
      <c r="UAM37" s="530"/>
      <c r="UAN37" s="530"/>
      <c r="UAO37" s="530"/>
      <c r="UAP37" s="530"/>
      <c r="UAQ37" s="530"/>
      <c r="UAR37" s="530"/>
      <c r="UAS37" s="530"/>
      <c r="UAT37" s="530"/>
      <c r="UAU37" s="530"/>
      <c r="UAV37" s="530"/>
      <c r="UAW37" s="530"/>
      <c r="UAX37" s="530"/>
      <c r="UAY37" s="530"/>
      <c r="UAZ37" s="530"/>
      <c r="UBA37" s="530"/>
      <c r="UBB37" s="530"/>
      <c r="UBC37" s="530"/>
      <c r="UBD37" s="530"/>
      <c r="UBE37" s="530"/>
      <c r="UBF37" s="530"/>
      <c r="UBG37" s="530"/>
      <c r="UBH37" s="530"/>
      <c r="UBI37" s="530"/>
      <c r="UBJ37" s="530"/>
      <c r="UBK37" s="530"/>
      <c r="UBL37" s="530"/>
      <c r="UBM37" s="530"/>
      <c r="UBN37" s="530"/>
      <c r="UBO37" s="530"/>
      <c r="UBP37" s="530"/>
      <c r="UBQ37" s="530"/>
      <c r="UBR37" s="530"/>
      <c r="UBS37" s="530"/>
      <c r="UBT37" s="530"/>
      <c r="UBU37" s="530"/>
      <c r="UBV37" s="530"/>
      <c r="UBW37" s="530"/>
      <c r="UBX37" s="530"/>
      <c r="UBY37" s="530"/>
      <c r="UBZ37" s="530"/>
      <c r="UCA37" s="530"/>
      <c r="UCB37" s="530"/>
      <c r="UCC37" s="530"/>
      <c r="UCD37" s="530"/>
      <c r="UCE37" s="530"/>
      <c r="UCF37" s="530"/>
      <c r="UCG37" s="530"/>
      <c r="UCH37" s="530"/>
      <c r="UCI37" s="530"/>
      <c r="UCJ37" s="530"/>
      <c r="UCK37" s="530"/>
      <c r="UCL37" s="530"/>
      <c r="UCM37" s="530"/>
      <c r="UCN37" s="530"/>
      <c r="UCO37" s="530"/>
      <c r="UCP37" s="530"/>
      <c r="UCQ37" s="530"/>
      <c r="UCR37" s="530"/>
      <c r="UCS37" s="530"/>
      <c r="UCT37" s="530"/>
      <c r="UCU37" s="530"/>
      <c r="UCV37" s="530"/>
      <c r="UCW37" s="530"/>
      <c r="UCX37" s="530"/>
      <c r="UCY37" s="530"/>
      <c r="UCZ37" s="530"/>
      <c r="UDA37" s="530"/>
      <c r="UDB37" s="530"/>
      <c r="UDC37" s="530"/>
      <c r="UDD37" s="530"/>
      <c r="UDE37" s="530"/>
      <c r="UDF37" s="530"/>
      <c r="UDG37" s="530"/>
      <c r="UDH37" s="530"/>
      <c r="UDI37" s="530"/>
      <c r="UDJ37" s="530"/>
      <c r="UDK37" s="530"/>
      <c r="UDL37" s="530"/>
      <c r="UDM37" s="530"/>
      <c r="UDN37" s="530"/>
      <c r="UDO37" s="530"/>
      <c r="UDP37" s="530"/>
      <c r="UDQ37" s="530"/>
      <c r="UDR37" s="530"/>
      <c r="UDS37" s="530"/>
      <c r="UDT37" s="530"/>
      <c r="UDU37" s="530"/>
      <c r="UDV37" s="530"/>
      <c r="UDW37" s="530"/>
      <c r="UDX37" s="530"/>
      <c r="UDY37" s="530"/>
      <c r="UDZ37" s="530"/>
      <c r="UEA37" s="530"/>
      <c r="UEB37" s="530"/>
      <c r="UEC37" s="530"/>
      <c r="UED37" s="530"/>
      <c r="UEE37" s="530"/>
      <c r="UEF37" s="530"/>
      <c r="UEG37" s="530"/>
      <c r="UEH37" s="530"/>
      <c r="UEI37" s="530"/>
      <c r="UEJ37" s="530"/>
      <c r="UEK37" s="530"/>
      <c r="UEL37" s="530"/>
      <c r="UEM37" s="530"/>
      <c r="UEN37" s="530"/>
      <c r="UEO37" s="530"/>
      <c r="UEP37" s="530"/>
      <c r="UEQ37" s="530"/>
      <c r="UER37" s="530"/>
      <c r="UES37" s="530"/>
      <c r="UET37" s="530"/>
      <c r="UEU37" s="530"/>
      <c r="UEV37" s="530"/>
      <c r="UEW37" s="530"/>
      <c r="UEX37" s="530"/>
      <c r="UEY37" s="530"/>
      <c r="UEZ37" s="530"/>
      <c r="UFA37" s="530"/>
      <c r="UFB37" s="530"/>
      <c r="UFC37" s="530"/>
      <c r="UFD37" s="530"/>
      <c r="UFE37" s="530"/>
      <c r="UFF37" s="530"/>
      <c r="UFG37" s="530"/>
      <c r="UFH37" s="530"/>
      <c r="UFI37" s="530"/>
      <c r="UFJ37" s="530"/>
      <c r="UFK37" s="530"/>
      <c r="UFL37" s="530"/>
      <c r="UFM37" s="530"/>
      <c r="UFN37" s="530"/>
      <c r="UFO37" s="530"/>
      <c r="UFP37" s="530"/>
      <c r="UFQ37" s="530"/>
      <c r="UFR37" s="530"/>
      <c r="UFS37" s="530"/>
      <c r="UFT37" s="530"/>
      <c r="UFU37" s="530"/>
      <c r="UFV37" s="530"/>
      <c r="UFW37" s="530"/>
      <c r="UFX37" s="530"/>
      <c r="UFY37" s="530"/>
      <c r="UFZ37" s="530"/>
      <c r="UGA37" s="530"/>
      <c r="UGB37" s="530"/>
      <c r="UGC37" s="530"/>
      <c r="UGD37" s="530"/>
      <c r="UGE37" s="530"/>
      <c r="UGF37" s="530"/>
      <c r="UGG37" s="530"/>
      <c r="UGH37" s="530"/>
      <c r="UGI37" s="530"/>
      <c r="UGJ37" s="530"/>
      <c r="UGK37" s="530"/>
      <c r="UGL37" s="530"/>
      <c r="UGM37" s="530"/>
      <c r="UGN37" s="530"/>
      <c r="UGO37" s="530"/>
      <c r="UGP37" s="530"/>
      <c r="UGQ37" s="530"/>
      <c r="UGR37" s="530"/>
      <c r="UGS37" s="530"/>
      <c r="UGT37" s="530"/>
      <c r="UGU37" s="530"/>
      <c r="UGV37" s="530"/>
      <c r="UGW37" s="530"/>
      <c r="UGX37" s="530"/>
      <c r="UGY37" s="530"/>
      <c r="UGZ37" s="530"/>
      <c r="UHA37" s="530"/>
      <c r="UHB37" s="530"/>
      <c r="UHC37" s="530"/>
      <c r="UHD37" s="530"/>
      <c r="UHE37" s="530"/>
      <c r="UHF37" s="530"/>
      <c r="UHG37" s="530"/>
      <c r="UHH37" s="530"/>
      <c r="UHI37" s="530"/>
      <c r="UHJ37" s="530"/>
      <c r="UHK37" s="530"/>
      <c r="UHL37" s="530"/>
      <c r="UHM37" s="530"/>
      <c r="UHN37" s="530"/>
      <c r="UHO37" s="530"/>
      <c r="UHP37" s="530"/>
      <c r="UHQ37" s="530"/>
      <c r="UHR37" s="530"/>
      <c r="UHS37" s="530"/>
      <c r="UHT37" s="530"/>
      <c r="UHU37" s="530"/>
      <c r="UHV37" s="530"/>
      <c r="UHW37" s="530"/>
      <c r="UHX37" s="530"/>
      <c r="UHY37" s="530"/>
      <c r="UHZ37" s="530"/>
      <c r="UIA37" s="530"/>
      <c r="UIB37" s="530"/>
      <c r="UIC37" s="530"/>
      <c r="UID37" s="530"/>
      <c r="UIE37" s="530"/>
      <c r="UIF37" s="530"/>
      <c r="UIG37" s="530"/>
      <c r="UIH37" s="530"/>
      <c r="UII37" s="530"/>
      <c r="UIJ37" s="530"/>
      <c r="UIK37" s="530"/>
      <c r="UIL37" s="530"/>
      <c r="UIM37" s="530"/>
      <c r="UIN37" s="530"/>
      <c r="UIO37" s="530"/>
      <c r="UIP37" s="530"/>
      <c r="UIQ37" s="530"/>
      <c r="UIR37" s="530"/>
      <c r="UIS37" s="530"/>
      <c r="UIT37" s="530"/>
      <c r="UIU37" s="530"/>
      <c r="UIV37" s="530"/>
      <c r="UIW37" s="530"/>
      <c r="UIX37" s="530"/>
      <c r="UIY37" s="530"/>
      <c r="UIZ37" s="530"/>
      <c r="UJA37" s="530"/>
      <c r="UJB37" s="530"/>
      <c r="UJC37" s="530"/>
      <c r="UJD37" s="530"/>
      <c r="UJE37" s="530"/>
      <c r="UJF37" s="530"/>
      <c r="UJG37" s="530"/>
      <c r="UJH37" s="530"/>
      <c r="UJI37" s="530"/>
      <c r="UJJ37" s="530"/>
      <c r="UJK37" s="530"/>
      <c r="UJL37" s="530"/>
      <c r="UJM37" s="530"/>
      <c r="UJN37" s="530"/>
      <c r="UJO37" s="530"/>
      <c r="UJP37" s="530"/>
      <c r="UJQ37" s="530"/>
      <c r="UJR37" s="530"/>
      <c r="UJS37" s="530"/>
      <c r="UJT37" s="530"/>
      <c r="UJU37" s="530"/>
      <c r="UJV37" s="530"/>
      <c r="UJW37" s="530"/>
      <c r="UJX37" s="530"/>
      <c r="UJY37" s="530"/>
      <c r="UJZ37" s="530"/>
      <c r="UKA37" s="530"/>
      <c r="UKB37" s="530"/>
      <c r="UKC37" s="530"/>
      <c r="UKD37" s="530"/>
      <c r="UKE37" s="530"/>
      <c r="UKF37" s="530"/>
      <c r="UKG37" s="530"/>
      <c r="UKH37" s="530"/>
      <c r="UKI37" s="530"/>
      <c r="UKJ37" s="530"/>
      <c r="UKK37" s="530"/>
      <c r="UKL37" s="530"/>
      <c r="UKM37" s="530"/>
      <c r="UKN37" s="530"/>
      <c r="UKO37" s="530"/>
      <c r="UKP37" s="530"/>
      <c r="UKQ37" s="530"/>
      <c r="UKR37" s="530"/>
      <c r="UKS37" s="530"/>
      <c r="UKT37" s="530"/>
      <c r="UKU37" s="530"/>
      <c r="UKV37" s="530"/>
      <c r="UKW37" s="530"/>
      <c r="UKX37" s="530"/>
      <c r="UKY37" s="530"/>
      <c r="UKZ37" s="530"/>
      <c r="ULA37" s="530"/>
      <c r="ULB37" s="530"/>
      <c r="ULC37" s="530"/>
      <c r="ULD37" s="530"/>
      <c r="ULE37" s="530"/>
      <c r="ULF37" s="530"/>
      <c r="ULG37" s="530"/>
      <c r="ULH37" s="530"/>
      <c r="ULI37" s="530"/>
      <c r="ULJ37" s="530"/>
      <c r="ULK37" s="530"/>
      <c r="ULL37" s="530"/>
      <c r="ULM37" s="530"/>
      <c r="ULN37" s="530"/>
      <c r="ULO37" s="530"/>
      <c r="ULP37" s="530"/>
      <c r="ULQ37" s="530"/>
      <c r="ULR37" s="530"/>
      <c r="ULS37" s="530"/>
      <c r="ULT37" s="530"/>
      <c r="ULU37" s="530"/>
      <c r="ULV37" s="530"/>
      <c r="ULW37" s="530"/>
      <c r="ULX37" s="530"/>
      <c r="ULY37" s="530"/>
      <c r="ULZ37" s="530"/>
      <c r="UMA37" s="530"/>
      <c r="UMB37" s="530"/>
      <c r="UMC37" s="530"/>
      <c r="UMD37" s="530"/>
      <c r="UME37" s="530"/>
      <c r="UMF37" s="530"/>
      <c r="UMG37" s="530"/>
      <c r="UMH37" s="530"/>
      <c r="UMI37" s="530"/>
      <c r="UMJ37" s="530"/>
      <c r="UMK37" s="530"/>
      <c r="UML37" s="530"/>
      <c r="UMM37" s="530"/>
      <c r="UMN37" s="530"/>
      <c r="UMO37" s="530"/>
      <c r="UMP37" s="530"/>
      <c r="UMQ37" s="530"/>
      <c r="UMR37" s="530"/>
      <c r="UMS37" s="530"/>
      <c r="UMT37" s="530"/>
      <c r="UMU37" s="530"/>
      <c r="UMV37" s="530"/>
      <c r="UMW37" s="530"/>
      <c r="UMX37" s="530"/>
      <c r="UMY37" s="530"/>
      <c r="UMZ37" s="530"/>
      <c r="UNA37" s="530"/>
      <c r="UNB37" s="530"/>
      <c r="UNC37" s="530"/>
      <c r="UND37" s="530"/>
      <c r="UNE37" s="530"/>
      <c r="UNF37" s="530"/>
      <c r="UNG37" s="530"/>
      <c r="UNH37" s="530"/>
      <c r="UNI37" s="530"/>
      <c r="UNJ37" s="530"/>
      <c r="UNK37" s="530"/>
      <c r="UNL37" s="530"/>
      <c r="UNM37" s="530"/>
      <c r="UNN37" s="530"/>
      <c r="UNO37" s="530"/>
      <c r="UNP37" s="530"/>
      <c r="UNQ37" s="530"/>
      <c r="UNR37" s="530"/>
      <c r="UNS37" s="530"/>
      <c r="UNT37" s="530"/>
      <c r="UNU37" s="530"/>
      <c r="UNV37" s="530"/>
      <c r="UNW37" s="530"/>
      <c r="UNX37" s="530"/>
      <c r="UNY37" s="530"/>
      <c r="UNZ37" s="530"/>
      <c r="UOA37" s="530"/>
      <c r="UOB37" s="530"/>
      <c r="UOC37" s="530"/>
      <c r="UOD37" s="530"/>
      <c r="UOE37" s="530"/>
      <c r="UOF37" s="530"/>
      <c r="UOG37" s="530"/>
      <c r="UOH37" s="530"/>
      <c r="UOI37" s="530"/>
      <c r="UOJ37" s="530"/>
      <c r="UOK37" s="530"/>
      <c r="UOL37" s="530"/>
      <c r="UOM37" s="530"/>
      <c r="UON37" s="530"/>
      <c r="UOO37" s="530"/>
      <c r="UOP37" s="530"/>
      <c r="UOQ37" s="530"/>
      <c r="UOR37" s="530"/>
      <c r="UOS37" s="530"/>
      <c r="UOT37" s="530"/>
      <c r="UOU37" s="530"/>
      <c r="UOV37" s="530"/>
      <c r="UOW37" s="530"/>
      <c r="UOX37" s="530"/>
      <c r="UOY37" s="530"/>
      <c r="UOZ37" s="530"/>
      <c r="UPA37" s="530"/>
      <c r="UPB37" s="530"/>
      <c r="UPC37" s="530"/>
      <c r="UPD37" s="530"/>
      <c r="UPE37" s="530"/>
      <c r="UPF37" s="530"/>
      <c r="UPG37" s="530"/>
      <c r="UPH37" s="530"/>
      <c r="UPI37" s="530"/>
      <c r="UPJ37" s="530"/>
      <c r="UPK37" s="530"/>
      <c r="UPL37" s="530"/>
      <c r="UPM37" s="530"/>
      <c r="UPN37" s="530"/>
      <c r="UPO37" s="530"/>
      <c r="UPP37" s="530"/>
      <c r="UPQ37" s="530"/>
      <c r="UPR37" s="530"/>
      <c r="UPS37" s="530"/>
      <c r="UPT37" s="530"/>
      <c r="UPU37" s="530"/>
      <c r="UPV37" s="530"/>
      <c r="UPW37" s="530"/>
      <c r="UPX37" s="530"/>
      <c r="UPY37" s="530"/>
      <c r="UPZ37" s="530"/>
      <c r="UQA37" s="530"/>
      <c r="UQB37" s="530"/>
      <c r="UQC37" s="530"/>
      <c r="UQD37" s="530"/>
      <c r="UQE37" s="530"/>
      <c r="UQF37" s="530"/>
      <c r="UQG37" s="530"/>
      <c r="UQH37" s="530"/>
      <c r="UQI37" s="530"/>
      <c r="UQJ37" s="530"/>
      <c r="UQK37" s="530"/>
      <c r="UQL37" s="530"/>
      <c r="UQM37" s="530"/>
      <c r="UQN37" s="530"/>
      <c r="UQO37" s="530"/>
      <c r="UQP37" s="530"/>
      <c r="UQQ37" s="530"/>
      <c r="UQR37" s="530"/>
      <c r="UQS37" s="530"/>
      <c r="UQT37" s="530"/>
      <c r="UQU37" s="530"/>
      <c r="UQV37" s="530"/>
      <c r="UQW37" s="530"/>
      <c r="UQX37" s="530"/>
      <c r="UQY37" s="530"/>
      <c r="UQZ37" s="530"/>
      <c r="URA37" s="530"/>
      <c r="URB37" s="530"/>
      <c r="URC37" s="530"/>
      <c r="URD37" s="530"/>
      <c r="URE37" s="530"/>
      <c r="URF37" s="530"/>
      <c r="URG37" s="530"/>
      <c r="URH37" s="530"/>
      <c r="URI37" s="530"/>
      <c r="URJ37" s="530"/>
      <c r="URK37" s="530"/>
      <c r="URL37" s="530"/>
      <c r="URM37" s="530"/>
      <c r="URN37" s="530"/>
      <c r="URO37" s="530"/>
      <c r="URP37" s="530"/>
      <c r="URQ37" s="530"/>
      <c r="URR37" s="530"/>
      <c r="URS37" s="530"/>
      <c r="URT37" s="530"/>
      <c r="URU37" s="530"/>
      <c r="URV37" s="530"/>
      <c r="URW37" s="530"/>
      <c r="URX37" s="530"/>
      <c r="URY37" s="530"/>
      <c r="URZ37" s="530"/>
      <c r="USA37" s="530"/>
      <c r="USB37" s="530"/>
      <c r="USC37" s="530"/>
      <c r="USD37" s="530"/>
      <c r="USE37" s="530"/>
      <c r="USF37" s="530"/>
      <c r="USG37" s="530"/>
      <c r="USH37" s="530"/>
      <c r="USI37" s="530"/>
      <c r="USJ37" s="530"/>
      <c r="USK37" s="530"/>
      <c r="USL37" s="530"/>
      <c r="USM37" s="530"/>
      <c r="USN37" s="530"/>
      <c r="USO37" s="530"/>
      <c r="USP37" s="530"/>
      <c r="USQ37" s="530"/>
      <c r="USR37" s="530"/>
      <c r="USS37" s="530"/>
      <c r="UST37" s="530"/>
      <c r="USU37" s="530"/>
      <c r="USV37" s="530"/>
      <c r="USW37" s="530"/>
      <c r="USX37" s="530"/>
      <c r="USY37" s="530"/>
      <c r="USZ37" s="530"/>
      <c r="UTA37" s="530"/>
      <c r="UTB37" s="530"/>
      <c r="UTC37" s="530"/>
      <c r="UTD37" s="530"/>
      <c r="UTE37" s="530"/>
      <c r="UTF37" s="530"/>
      <c r="UTG37" s="530"/>
      <c r="UTH37" s="530"/>
      <c r="UTI37" s="530"/>
      <c r="UTJ37" s="530"/>
      <c r="UTK37" s="530"/>
      <c r="UTL37" s="530"/>
      <c r="UTM37" s="530"/>
      <c r="UTN37" s="530"/>
      <c r="UTO37" s="530"/>
      <c r="UTP37" s="530"/>
      <c r="UTQ37" s="530"/>
      <c r="UTR37" s="530"/>
      <c r="UTS37" s="530"/>
      <c r="UTT37" s="530"/>
      <c r="UTU37" s="530"/>
      <c r="UTV37" s="530"/>
      <c r="UTW37" s="530"/>
      <c r="UTX37" s="530"/>
      <c r="UTY37" s="530"/>
      <c r="UTZ37" s="530"/>
      <c r="UUA37" s="530"/>
      <c r="UUB37" s="530"/>
      <c r="UUC37" s="530"/>
      <c r="UUD37" s="530"/>
      <c r="UUE37" s="530"/>
      <c r="UUF37" s="530"/>
      <c r="UUG37" s="530"/>
      <c r="UUH37" s="530"/>
      <c r="UUI37" s="530"/>
      <c r="UUJ37" s="530"/>
      <c r="UUK37" s="530"/>
      <c r="UUL37" s="530"/>
      <c r="UUM37" s="530"/>
      <c r="UUN37" s="530"/>
      <c r="UUO37" s="530"/>
      <c r="UUP37" s="530"/>
      <c r="UUQ37" s="530"/>
      <c r="UUR37" s="530"/>
      <c r="UUS37" s="530"/>
      <c r="UUT37" s="530"/>
      <c r="UUU37" s="530"/>
      <c r="UUV37" s="530"/>
      <c r="UUW37" s="530"/>
      <c r="UUX37" s="530"/>
      <c r="UUY37" s="530"/>
      <c r="UUZ37" s="530"/>
      <c r="UVA37" s="530"/>
      <c r="UVB37" s="530"/>
      <c r="UVC37" s="530"/>
      <c r="UVD37" s="530"/>
      <c r="UVE37" s="530"/>
      <c r="UVF37" s="530"/>
      <c r="UVG37" s="530"/>
      <c r="UVH37" s="530"/>
      <c r="UVI37" s="530"/>
      <c r="UVJ37" s="530"/>
      <c r="UVK37" s="530"/>
      <c r="UVL37" s="530"/>
      <c r="UVM37" s="530"/>
      <c r="UVN37" s="530"/>
      <c r="UVO37" s="530"/>
      <c r="UVP37" s="530"/>
      <c r="UVQ37" s="530"/>
      <c r="UVR37" s="530"/>
      <c r="UVS37" s="530"/>
      <c r="UVT37" s="530"/>
      <c r="UVU37" s="530"/>
      <c r="UVV37" s="530"/>
      <c r="UVW37" s="530"/>
      <c r="UVX37" s="530"/>
      <c r="UVY37" s="530"/>
      <c r="UVZ37" s="530"/>
      <c r="UWA37" s="530"/>
      <c r="UWB37" s="530"/>
      <c r="UWC37" s="530"/>
      <c r="UWD37" s="530"/>
      <c r="UWE37" s="530"/>
      <c r="UWF37" s="530"/>
      <c r="UWG37" s="530"/>
      <c r="UWH37" s="530"/>
      <c r="UWI37" s="530"/>
      <c r="UWJ37" s="530"/>
      <c r="UWK37" s="530"/>
      <c r="UWL37" s="530"/>
      <c r="UWM37" s="530"/>
      <c r="UWN37" s="530"/>
      <c r="UWO37" s="530"/>
      <c r="UWP37" s="530"/>
      <c r="UWQ37" s="530"/>
      <c r="UWR37" s="530"/>
      <c r="UWS37" s="530"/>
      <c r="UWT37" s="530"/>
      <c r="UWU37" s="530"/>
      <c r="UWV37" s="530"/>
      <c r="UWW37" s="530"/>
      <c r="UWX37" s="530"/>
      <c r="UWY37" s="530"/>
      <c r="UWZ37" s="530"/>
      <c r="UXA37" s="530"/>
      <c r="UXB37" s="530"/>
      <c r="UXC37" s="530"/>
      <c r="UXD37" s="530"/>
      <c r="UXE37" s="530"/>
      <c r="UXF37" s="530"/>
      <c r="UXG37" s="530"/>
      <c r="UXH37" s="530"/>
      <c r="UXI37" s="530"/>
      <c r="UXJ37" s="530"/>
      <c r="UXK37" s="530"/>
      <c r="UXL37" s="530"/>
      <c r="UXM37" s="530"/>
      <c r="UXN37" s="530"/>
      <c r="UXO37" s="530"/>
      <c r="UXP37" s="530"/>
      <c r="UXQ37" s="530"/>
      <c r="UXR37" s="530"/>
      <c r="UXS37" s="530"/>
      <c r="UXT37" s="530"/>
      <c r="UXU37" s="530"/>
      <c r="UXV37" s="530"/>
      <c r="UXW37" s="530"/>
      <c r="UXX37" s="530"/>
      <c r="UXY37" s="530"/>
      <c r="UXZ37" s="530"/>
      <c r="UYA37" s="530"/>
      <c r="UYB37" s="530"/>
      <c r="UYC37" s="530"/>
      <c r="UYD37" s="530"/>
      <c r="UYE37" s="530"/>
      <c r="UYF37" s="530"/>
      <c r="UYG37" s="530"/>
      <c r="UYH37" s="530"/>
      <c r="UYI37" s="530"/>
      <c r="UYJ37" s="530"/>
      <c r="UYK37" s="530"/>
      <c r="UYL37" s="530"/>
      <c r="UYM37" s="530"/>
      <c r="UYN37" s="530"/>
      <c r="UYO37" s="530"/>
      <c r="UYP37" s="530"/>
      <c r="UYQ37" s="530"/>
      <c r="UYR37" s="530"/>
      <c r="UYS37" s="530"/>
      <c r="UYT37" s="530"/>
      <c r="UYU37" s="530"/>
      <c r="UYV37" s="530"/>
      <c r="UYW37" s="530"/>
      <c r="UYX37" s="530"/>
      <c r="UYY37" s="530"/>
      <c r="UYZ37" s="530"/>
      <c r="UZA37" s="530"/>
      <c r="UZB37" s="530"/>
      <c r="UZC37" s="530"/>
      <c r="UZD37" s="530"/>
      <c r="UZE37" s="530"/>
      <c r="UZF37" s="530"/>
      <c r="UZG37" s="530"/>
      <c r="UZH37" s="530"/>
      <c r="UZI37" s="530"/>
      <c r="UZJ37" s="530"/>
      <c r="UZK37" s="530"/>
      <c r="UZL37" s="530"/>
      <c r="UZM37" s="530"/>
      <c r="UZN37" s="530"/>
      <c r="UZO37" s="530"/>
      <c r="UZP37" s="530"/>
      <c r="UZQ37" s="530"/>
      <c r="UZR37" s="530"/>
      <c r="UZS37" s="530"/>
      <c r="UZT37" s="530"/>
      <c r="UZU37" s="530"/>
      <c r="UZV37" s="530"/>
      <c r="UZW37" s="530"/>
      <c r="UZX37" s="530"/>
      <c r="UZY37" s="530"/>
      <c r="UZZ37" s="530"/>
      <c r="VAA37" s="530"/>
      <c r="VAB37" s="530"/>
      <c r="VAC37" s="530"/>
      <c r="VAD37" s="530"/>
      <c r="VAE37" s="530"/>
      <c r="VAF37" s="530"/>
      <c r="VAG37" s="530"/>
      <c r="VAH37" s="530"/>
      <c r="VAI37" s="530"/>
      <c r="VAJ37" s="530"/>
      <c r="VAK37" s="530"/>
      <c r="VAL37" s="530"/>
      <c r="VAM37" s="530"/>
      <c r="VAN37" s="530"/>
      <c r="VAO37" s="530"/>
      <c r="VAP37" s="530"/>
      <c r="VAQ37" s="530"/>
      <c r="VAR37" s="530"/>
      <c r="VAS37" s="530"/>
      <c r="VAT37" s="530"/>
      <c r="VAU37" s="530"/>
      <c r="VAV37" s="530"/>
      <c r="VAW37" s="530"/>
      <c r="VAX37" s="530"/>
      <c r="VAY37" s="530"/>
      <c r="VAZ37" s="530"/>
      <c r="VBA37" s="530"/>
      <c r="VBB37" s="530"/>
      <c r="VBC37" s="530"/>
      <c r="VBD37" s="530"/>
      <c r="VBE37" s="530"/>
      <c r="VBF37" s="530"/>
      <c r="VBG37" s="530"/>
      <c r="VBH37" s="530"/>
      <c r="VBI37" s="530"/>
      <c r="VBJ37" s="530"/>
      <c r="VBK37" s="530"/>
      <c r="VBL37" s="530"/>
      <c r="VBM37" s="530"/>
      <c r="VBN37" s="530"/>
      <c r="VBO37" s="530"/>
      <c r="VBP37" s="530"/>
      <c r="VBQ37" s="530"/>
      <c r="VBR37" s="530"/>
      <c r="VBS37" s="530"/>
      <c r="VBT37" s="530"/>
      <c r="VBU37" s="530"/>
      <c r="VBV37" s="530"/>
      <c r="VBW37" s="530"/>
      <c r="VBX37" s="530"/>
      <c r="VBY37" s="530"/>
      <c r="VBZ37" s="530"/>
      <c r="VCA37" s="530"/>
      <c r="VCB37" s="530"/>
      <c r="VCC37" s="530"/>
      <c r="VCD37" s="530"/>
      <c r="VCE37" s="530"/>
      <c r="VCF37" s="530"/>
      <c r="VCG37" s="530"/>
      <c r="VCH37" s="530"/>
      <c r="VCI37" s="530"/>
      <c r="VCJ37" s="530"/>
      <c r="VCK37" s="530"/>
      <c r="VCL37" s="530"/>
      <c r="VCM37" s="530"/>
      <c r="VCN37" s="530"/>
      <c r="VCO37" s="530"/>
      <c r="VCP37" s="530"/>
      <c r="VCQ37" s="530"/>
      <c r="VCR37" s="530"/>
      <c r="VCS37" s="530"/>
      <c r="VCT37" s="530"/>
      <c r="VCU37" s="530"/>
      <c r="VCV37" s="530"/>
      <c r="VCW37" s="530"/>
      <c r="VCX37" s="530"/>
      <c r="VCY37" s="530"/>
      <c r="VCZ37" s="530"/>
      <c r="VDA37" s="530"/>
      <c r="VDB37" s="530"/>
      <c r="VDC37" s="530"/>
      <c r="VDD37" s="530"/>
      <c r="VDE37" s="530"/>
      <c r="VDF37" s="530"/>
      <c r="VDG37" s="530"/>
      <c r="VDH37" s="530"/>
      <c r="VDI37" s="530"/>
      <c r="VDJ37" s="530"/>
      <c r="VDK37" s="530"/>
      <c r="VDL37" s="530"/>
      <c r="VDM37" s="530"/>
      <c r="VDN37" s="530"/>
      <c r="VDO37" s="530"/>
      <c r="VDP37" s="530"/>
      <c r="VDQ37" s="530"/>
      <c r="VDR37" s="530"/>
      <c r="VDS37" s="530"/>
      <c r="VDT37" s="530"/>
      <c r="VDU37" s="530"/>
      <c r="VDV37" s="530"/>
      <c r="VDW37" s="530"/>
      <c r="VDX37" s="530"/>
      <c r="VDY37" s="530"/>
      <c r="VDZ37" s="530"/>
      <c r="VEA37" s="530"/>
      <c r="VEB37" s="530"/>
      <c r="VEC37" s="530"/>
      <c r="VED37" s="530"/>
      <c r="VEE37" s="530"/>
      <c r="VEF37" s="530"/>
      <c r="VEG37" s="530"/>
      <c r="VEH37" s="530"/>
      <c r="VEI37" s="530"/>
      <c r="VEJ37" s="530"/>
      <c r="VEK37" s="530"/>
      <c r="VEL37" s="530"/>
      <c r="VEM37" s="530"/>
      <c r="VEN37" s="530"/>
      <c r="VEO37" s="530"/>
      <c r="VEP37" s="530"/>
      <c r="VEQ37" s="530"/>
      <c r="VER37" s="530"/>
      <c r="VES37" s="530"/>
      <c r="VET37" s="530"/>
      <c r="VEU37" s="530"/>
      <c r="VEV37" s="530"/>
      <c r="VEW37" s="530"/>
      <c r="VEX37" s="530"/>
      <c r="VEY37" s="530"/>
      <c r="VEZ37" s="530"/>
      <c r="VFA37" s="530"/>
      <c r="VFB37" s="530"/>
      <c r="VFC37" s="530"/>
      <c r="VFD37" s="530"/>
      <c r="VFE37" s="530"/>
      <c r="VFF37" s="530"/>
      <c r="VFG37" s="530"/>
      <c r="VFH37" s="530"/>
      <c r="VFI37" s="530"/>
      <c r="VFJ37" s="530"/>
      <c r="VFK37" s="530"/>
      <c r="VFL37" s="530"/>
      <c r="VFM37" s="530"/>
      <c r="VFN37" s="530"/>
      <c r="VFO37" s="530"/>
      <c r="VFP37" s="530"/>
      <c r="VFQ37" s="530"/>
      <c r="VFR37" s="530"/>
      <c r="VFS37" s="530"/>
      <c r="VFT37" s="530"/>
      <c r="VFU37" s="530"/>
      <c r="VFV37" s="530"/>
      <c r="VFW37" s="530"/>
      <c r="VFX37" s="530"/>
      <c r="VFY37" s="530"/>
      <c r="VFZ37" s="530"/>
      <c r="VGA37" s="530"/>
      <c r="VGB37" s="530"/>
      <c r="VGC37" s="530"/>
      <c r="VGD37" s="530"/>
      <c r="VGE37" s="530"/>
      <c r="VGF37" s="530"/>
      <c r="VGG37" s="530"/>
      <c r="VGH37" s="530"/>
      <c r="VGI37" s="530"/>
      <c r="VGJ37" s="530"/>
      <c r="VGK37" s="530"/>
      <c r="VGL37" s="530"/>
      <c r="VGM37" s="530"/>
      <c r="VGN37" s="530"/>
      <c r="VGO37" s="530"/>
      <c r="VGP37" s="530"/>
      <c r="VGQ37" s="530"/>
      <c r="VGR37" s="530"/>
      <c r="VGS37" s="530"/>
      <c r="VGT37" s="530"/>
      <c r="VGU37" s="530"/>
      <c r="VGV37" s="530"/>
      <c r="VGW37" s="530"/>
      <c r="VGX37" s="530"/>
      <c r="VGY37" s="530"/>
      <c r="VGZ37" s="530"/>
      <c r="VHA37" s="530"/>
      <c r="VHB37" s="530"/>
      <c r="VHC37" s="530"/>
      <c r="VHD37" s="530"/>
      <c r="VHE37" s="530"/>
      <c r="VHF37" s="530"/>
      <c r="VHG37" s="530"/>
      <c r="VHH37" s="530"/>
      <c r="VHI37" s="530"/>
      <c r="VHJ37" s="530"/>
      <c r="VHK37" s="530"/>
      <c r="VHL37" s="530"/>
      <c r="VHM37" s="530"/>
      <c r="VHN37" s="530"/>
      <c r="VHO37" s="530"/>
      <c r="VHP37" s="530"/>
      <c r="VHQ37" s="530"/>
      <c r="VHR37" s="530"/>
      <c r="VHS37" s="530"/>
      <c r="VHT37" s="530"/>
      <c r="VHU37" s="530"/>
      <c r="VHV37" s="530"/>
      <c r="VHW37" s="530"/>
      <c r="VHX37" s="530"/>
      <c r="VHY37" s="530"/>
      <c r="VHZ37" s="530"/>
      <c r="VIA37" s="530"/>
      <c r="VIB37" s="530"/>
      <c r="VIC37" s="530"/>
      <c r="VID37" s="530"/>
      <c r="VIE37" s="530"/>
      <c r="VIF37" s="530"/>
      <c r="VIG37" s="530"/>
      <c r="VIH37" s="530"/>
      <c r="VII37" s="530"/>
      <c r="VIJ37" s="530"/>
      <c r="VIK37" s="530"/>
      <c r="VIL37" s="530"/>
      <c r="VIM37" s="530"/>
      <c r="VIN37" s="530"/>
      <c r="VIO37" s="530"/>
      <c r="VIP37" s="530"/>
      <c r="VIQ37" s="530"/>
      <c r="VIR37" s="530"/>
      <c r="VIS37" s="530"/>
      <c r="VIT37" s="530"/>
      <c r="VIU37" s="530"/>
      <c r="VIV37" s="530"/>
      <c r="VIW37" s="530"/>
      <c r="VIX37" s="530"/>
      <c r="VIY37" s="530"/>
      <c r="VIZ37" s="530"/>
      <c r="VJA37" s="530"/>
      <c r="VJB37" s="530"/>
      <c r="VJC37" s="530"/>
      <c r="VJD37" s="530"/>
      <c r="VJE37" s="530"/>
      <c r="VJF37" s="530"/>
      <c r="VJG37" s="530"/>
      <c r="VJH37" s="530"/>
      <c r="VJI37" s="530"/>
      <c r="VJJ37" s="530"/>
      <c r="VJK37" s="530"/>
      <c r="VJL37" s="530"/>
      <c r="VJM37" s="530"/>
      <c r="VJN37" s="530"/>
      <c r="VJO37" s="530"/>
      <c r="VJP37" s="530"/>
      <c r="VJQ37" s="530"/>
      <c r="VJR37" s="530"/>
      <c r="VJS37" s="530"/>
      <c r="VJT37" s="530"/>
      <c r="VJU37" s="530"/>
      <c r="VJV37" s="530"/>
      <c r="VJW37" s="530"/>
      <c r="VJX37" s="530"/>
      <c r="VJY37" s="530"/>
      <c r="VJZ37" s="530"/>
      <c r="VKA37" s="530"/>
      <c r="VKB37" s="530"/>
      <c r="VKC37" s="530"/>
      <c r="VKD37" s="530"/>
      <c r="VKE37" s="530"/>
      <c r="VKF37" s="530"/>
      <c r="VKG37" s="530"/>
      <c r="VKH37" s="530"/>
      <c r="VKI37" s="530"/>
      <c r="VKJ37" s="530"/>
      <c r="VKK37" s="530"/>
      <c r="VKL37" s="530"/>
      <c r="VKM37" s="530"/>
      <c r="VKN37" s="530"/>
      <c r="VKO37" s="530"/>
      <c r="VKP37" s="530"/>
      <c r="VKQ37" s="530"/>
      <c r="VKR37" s="530"/>
      <c r="VKS37" s="530"/>
      <c r="VKT37" s="530"/>
      <c r="VKU37" s="530"/>
      <c r="VKV37" s="530"/>
      <c r="VKW37" s="530"/>
      <c r="VKX37" s="530"/>
      <c r="VKY37" s="530"/>
      <c r="VKZ37" s="530"/>
      <c r="VLA37" s="530"/>
      <c r="VLB37" s="530"/>
      <c r="VLC37" s="530"/>
      <c r="VLD37" s="530"/>
      <c r="VLE37" s="530"/>
      <c r="VLF37" s="530"/>
      <c r="VLG37" s="530"/>
      <c r="VLH37" s="530"/>
      <c r="VLI37" s="530"/>
      <c r="VLJ37" s="530"/>
      <c r="VLK37" s="530"/>
      <c r="VLL37" s="530"/>
      <c r="VLM37" s="530"/>
      <c r="VLN37" s="530"/>
      <c r="VLO37" s="530"/>
      <c r="VLP37" s="530"/>
      <c r="VLQ37" s="530"/>
      <c r="VLR37" s="530"/>
      <c r="VLS37" s="530"/>
      <c r="VLT37" s="530"/>
      <c r="VLU37" s="530"/>
      <c r="VLV37" s="530"/>
      <c r="VLW37" s="530"/>
      <c r="VLX37" s="530"/>
      <c r="VLY37" s="530"/>
      <c r="VLZ37" s="530"/>
      <c r="VMA37" s="530"/>
      <c r="VMB37" s="530"/>
      <c r="VMC37" s="530"/>
      <c r="VMD37" s="530"/>
      <c r="VME37" s="530"/>
      <c r="VMF37" s="530"/>
      <c r="VMG37" s="530"/>
      <c r="VMH37" s="530"/>
      <c r="VMI37" s="530"/>
      <c r="VMJ37" s="530"/>
      <c r="VMK37" s="530"/>
      <c r="VML37" s="530"/>
      <c r="VMM37" s="530"/>
      <c r="VMN37" s="530"/>
      <c r="VMO37" s="530"/>
      <c r="VMP37" s="530"/>
      <c r="VMQ37" s="530"/>
      <c r="VMR37" s="530"/>
      <c r="VMS37" s="530"/>
      <c r="VMT37" s="530"/>
      <c r="VMU37" s="530"/>
      <c r="VMV37" s="530"/>
      <c r="VMW37" s="530"/>
      <c r="VMX37" s="530"/>
      <c r="VMY37" s="530"/>
      <c r="VMZ37" s="530"/>
      <c r="VNA37" s="530"/>
      <c r="VNB37" s="530"/>
      <c r="VNC37" s="530"/>
      <c r="VND37" s="530"/>
      <c r="VNE37" s="530"/>
      <c r="VNF37" s="530"/>
      <c r="VNG37" s="530"/>
      <c r="VNH37" s="530"/>
      <c r="VNI37" s="530"/>
      <c r="VNJ37" s="530"/>
      <c r="VNK37" s="530"/>
      <c r="VNL37" s="530"/>
      <c r="VNM37" s="530"/>
      <c r="VNN37" s="530"/>
      <c r="VNO37" s="530"/>
      <c r="VNP37" s="530"/>
      <c r="VNQ37" s="530"/>
      <c r="VNR37" s="530"/>
      <c r="VNS37" s="530"/>
      <c r="VNT37" s="530"/>
      <c r="VNU37" s="530"/>
      <c r="VNV37" s="530"/>
      <c r="VNW37" s="530"/>
      <c r="VNX37" s="530"/>
      <c r="VNY37" s="530"/>
      <c r="VNZ37" s="530"/>
      <c r="VOA37" s="530"/>
      <c r="VOB37" s="530"/>
      <c r="VOC37" s="530"/>
      <c r="VOD37" s="530"/>
      <c r="VOE37" s="530"/>
      <c r="VOF37" s="530"/>
      <c r="VOG37" s="530"/>
      <c r="VOH37" s="530"/>
      <c r="VOI37" s="530"/>
      <c r="VOJ37" s="530"/>
      <c r="VOK37" s="530"/>
      <c r="VOL37" s="530"/>
      <c r="VOM37" s="530"/>
      <c r="VON37" s="530"/>
      <c r="VOO37" s="530"/>
      <c r="VOP37" s="530"/>
      <c r="VOQ37" s="530"/>
      <c r="VOR37" s="530"/>
      <c r="VOS37" s="530"/>
      <c r="VOT37" s="530"/>
      <c r="VOU37" s="530"/>
      <c r="VOV37" s="530"/>
      <c r="VOW37" s="530"/>
      <c r="VOX37" s="530"/>
      <c r="VOY37" s="530"/>
      <c r="VOZ37" s="530"/>
      <c r="VPA37" s="530"/>
      <c r="VPB37" s="530"/>
      <c r="VPC37" s="530"/>
      <c r="VPD37" s="530"/>
      <c r="VPE37" s="530"/>
      <c r="VPF37" s="530"/>
      <c r="VPG37" s="530"/>
      <c r="VPH37" s="530"/>
      <c r="VPI37" s="530"/>
      <c r="VPJ37" s="530"/>
      <c r="VPK37" s="530"/>
      <c r="VPL37" s="530"/>
      <c r="VPM37" s="530"/>
      <c r="VPN37" s="530"/>
      <c r="VPO37" s="530"/>
      <c r="VPP37" s="530"/>
      <c r="VPQ37" s="530"/>
      <c r="VPR37" s="530"/>
      <c r="VPS37" s="530"/>
      <c r="VPT37" s="530"/>
      <c r="VPU37" s="530"/>
      <c r="VPV37" s="530"/>
      <c r="VPW37" s="530"/>
      <c r="VPX37" s="530"/>
      <c r="VPY37" s="530"/>
      <c r="VPZ37" s="530"/>
      <c r="VQA37" s="530"/>
      <c r="VQB37" s="530"/>
      <c r="VQC37" s="530"/>
      <c r="VQD37" s="530"/>
      <c r="VQE37" s="530"/>
      <c r="VQF37" s="530"/>
      <c r="VQG37" s="530"/>
      <c r="VQH37" s="530"/>
      <c r="VQI37" s="530"/>
      <c r="VQJ37" s="530"/>
      <c r="VQK37" s="530"/>
      <c r="VQL37" s="530"/>
      <c r="VQM37" s="530"/>
      <c r="VQN37" s="530"/>
      <c r="VQO37" s="530"/>
      <c r="VQP37" s="530"/>
      <c r="VQQ37" s="530"/>
      <c r="VQR37" s="530"/>
      <c r="VQS37" s="530"/>
      <c r="VQT37" s="530"/>
      <c r="VQU37" s="530"/>
      <c r="VQV37" s="530"/>
      <c r="VQW37" s="530"/>
      <c r="VQX37" s="530"/>
      <c r="VQY37" s="530"/>
      <c r="VQZ37" s="530"/>
      <c r="VRA37" s="530"/>
      <c r="VRB37" s="530"/>
      <c r="VRC37" s="530"/>
      <c r="VRD37" s="530"/>
      <c r="VRE37" s="530"/>
      <c r="VRF37" s="530"/>
      <c r="VRG37" s="530"/>
      <c r="VRH37" s="530"/>
      <c r="VRI37" s="530"/>
      <c r="VRJ37" s="530"/>
      <c r="VRK37" s="530"/>
      <c r="VRL37" s="530"/>
      <c r="VRM37" s="530"/>
      <c r="VRN37" s="530"/>
      <c r="VRO37" s="530"/>
      <c r="VRP37" s="530"/>
      <c r="VRQ37" s="530"/>
      <c r="VRR37" s="530"/>
      <c r="VRS37" s="530"/>
      <c r="VRT37" s="530"/>
      <c r="VRU37" s="530"/>
      <c r="VRV37" s="530"/>
      <c r="VRW37" s="530"/>
      <c r="VRX37" s="530"/>
      <c r="VRY37" s="530"/>
      <c r="VRZ37" s="530"/>
      <c r="VSA37" s="530"/>
      <c r="VSB37" s="530"/>
      <c r="VSC37" s="530"/>
      <c r="VSD37" s="530"/>
      <c r="VSE37" s="530"/>
      <c r="VSF37" s="530"/>
      <c r="VSG37" s="530"/>
      <c r="VSH37" s="530"/>
      <c r="VSI37" s="530"/>
      <c r="VSJ37" s="530"/>
      <c r="VSK37" s="530"/>
      <c r="VSL37" s="530"/>
      <c r="VSM37" s="530"/>
      <c r="VSN37" s="530"/>
      <c r="VSO37" s="530"/>
      <c r="VSP37" s="530"/>
      <c r="VSQ37" s="530"/>
      <c r="VSR37" s="530"/>
      <c r="VSS37" s="530"/>
      <c r="VST37" s="530"/>
      <c r="VSU37" s="530"/>
      <c r="VSV37" s="530"/>
      <c r="VSW37" s="530"/>
      <c r="VSX37" s="530"/>
      <c r="VSY37" s="530"/>
      <c r="VSZ37" s="530"/>
      <c r="VTA37" s="530"/>
      <c r="VTB37" s="530"/>
      <c r="VTC37" s="530"/>
      <c r="VTD37" s="530"/>
      <c r="VTE37" s="530"/>
      <c r="VTF37" s="530"/>
      <c r="VTG37" s="530"/>
      <c r="VTH37" s="530"/>
      <c r="VTI37" s="530"/>
      <c r="VTJ37" s="530"/>
      <c r="VTK37" s="530"/>
      <c r="VTL37" s="530"/>
      <c r="VTM37" s="530"/>
      <c r="VTN37" s="530"/>
      <c r="VTO37" s="530"/>
      <c r="VTP37" s="530"/>
      <c r="VTQ37" s="530"/>
      <c r="VTR37" s="530"/>
      <c r="VTS37" s="530"/>
      <c r="VTT37" s="530"/>
      <c r="VTU37" s="530"/>
      <c r="VTV37" s="530"/>
      <c r="VTW37" s="530"/>
      <c r="VTX37" s="530"/>
      <c r="VTY37" s="530"/>
      <c r="VTZ37" s="530"/>
      <c r="VUA37" s="530"/>
      <c r="VUB37" s="530"/>
      <c r="VUC37" s="530"/>
      <c r="VUD37" s="530"/>
      <c r="VUE37" s="530"/>
      <c r="VUF37" s="530"/>
      <c r="VUG37" s="530"/>
      <c r="VUH37" s="530"/>
      <c r="VUI37" s="530"/>
      <c r="VUJ37" s="530"/>
      <c r="VUK37" s="530"/>
      <c r="VUL37" s="530"/>
      <c r="VUM37" s="530"/>
      <c r="VUN37" s="530"/>
      <c r="VUO37" s="530"/>
      <c r="VUP37" s="530"/>
      <c r="VUQ37" s="530"/>
      <c r="VUR37" s="530"/>
      <c r="VUS37" s="530"/>
      <c r="VUT37" s="530"/>
      <c r="VUU37" s="530"/>
      <c r="VUV37" s="530"/>
      <c r="VUW37" s="530"/>
      <c r="VUX37" s="530"/>
      <c r="VUY37" s="530"/>
      <c r="VUZ37" s="530"/>
      <c r="VVA37" s="530"/>
      <c r="VVB37" s="530"/>
      <c r="VVC37" s="530"/>
      <c r="VVD37" s="530"/>
      <c r="VVE37" s="530"/>
      <c r="VVF37" s="530"/>
      <c r="VVG37" s="530"/>
      <c r="VVH37" s="530"/>
      <c r="VVI37" s="530"/>
      <c r="VVJ37" s="530"/>
      <c r="VVK37" s="530"/>
      <c r="VVL37" s="530"/>
      <c r="VVM37" s="530"/>
      <c r="VVN37" s="530"/>
      <c r="VVO37" s="530"/>
      <c r="VVP37" s="530"/>
      <c r="VVQ37" s="530"/>
      <c r="VVR37" s="530"/>
      <c r="VVS37" s="530"/>
      <c r="VVT37" s="530"/>
      <c r="VVU37" s="530"/>
      <c r="VVV37" s="530"/>
      <c r="VVW37" s="530"/>
      <c r="VVX37" s="530"/>
      <c r="VVY37" s="530"/>
      <c r="VVZ37" s="530"/>
      <c r="VWA37" s="530"/>
      <c r="VWB37" s="530"/>
      <c r="VWC37" s="530"/>
      <c r="VWD37" s="530"/>
      <c r="VWE37" s="530"/>
      <c r="VWF37" s="530"/>
      <c r="VWG37" s="530"/>
      <c r="VWH37" s="530"/>
      <c r="VWI37" s="530"/>
      <c r="VWJ37" s="530"/>
      <c r="VWK37" s="530"/>
      <c r="VWL37" s="530"/>
      <c r="VWM37" s="530"/>
      <c r="VWN37" s="530"/>
      <c r="VWO37" s="530"/>
      <c r="VWP37" s="530"/>
      <c r="VWQ37" s="530"/>
      <c r="VWR37" s="530"/>
      <c r="VWS37" s="530"/>
      <c r="VWT37" s="530"/>
      <c r="VWU37" s="530"/>
      <c r="VWV37" s="530"/>
      <c r="VWW37" s="530"/>
      <c r="VWX37" s="530"/>
      <c r="VWY37" s="530"/>
      <c r="VWZ37" s="530"/>
      <c r="VXA37" s="530"/>
      <c r="VXB37" s="530"/>
      <c r="VXC37" s="530"/>
      <c r="VXD37" s="530"/>
      <c r="VXE37" s="530"/>
      <c r="VXF37" s="530"/>
      <c r="VXG37" s="530"/>
      <c r="VXH37" s="530"/>
      <c r="VXI37" s="530"/>
      <c r="VXJ37" s="530"/>
      <c r="VXK37" s="530"/>
      <c r="VXL37" s="530"/>
      <c r="VXM37" s="530"/>
      <c r="VXN37" s="530"/>
      <c r="VXO37" s="530"/>
      <c r="VXP37" s="530"/>
      <c r="VXQ37" s="530"/>
      <c r="VXR37" s="530"/>
      <c r="VXS37" s="530"/>
      <c r="VXT37" s="530"/>
      <c r="VXU37" s="530"/>
      <c r="VXV37" s="530"/>
      <c r="VXW37" s="530"/>
      <c r="VXX37" s="530"/>
      <c r="VXY37" s="530"/>
      <c r="VXZ37" s="530"/>
      <c r="VYA37" s="530"/>
      <c r="VYB37" s="530"/>
      <c r="VYC37" s="530"/>
      <c r="VYD37" s="530"/>
      <c r="VYE37" s="530"/>
      <c r="VYF37" s="530"/>
      <c r="VYG37" s="530"/>
      <c r="VYH37" s="530"/>
      <c r="VYI37" s="530"/>
      <c r="VYJ37" s="530"/>
      <c r="VYK37" s="530"/>
      <c r="VYL37" s="530"/>
      <c r="VYM37" s="530"/>
      <c r="VYN37" s="530"/>
      <c r="VYO37" s="530"/>
      <c r="VYP37" s="530"/>
      <c r="VYQ37" s="530"/>
      <c r="VYR37" s="530"/>
      <c r="VYS37" s="530"/>
      <c r="VYT37" s="530"/>
      <c r="VYU37" s="530"/>
      <c r="VYV37" s="530"/>
      <c r="VYW37" s="530"/>
      <c r="VYX37" s="530"/>
      <c r="VYY37" s="530"/>
      <c r="VYZ37" s="530"/>
      <c r="VZA37" s="530"/>
      <c r="VZB37" s="530"/>
      <c r="VZC37" s="530"/>
      <c r="VZD37" s="530"/>
      <c r="VZE37" s="530"/>
      <c r="VZF37" s="530"/>
      <c r="VZG37" s="530"/>
      <c r="VZH37" s="530"/>
      <c r="VZI37" s="530"/>
      <c r="VZJ37" s="530"/>
      <c r="VZK37" s="530"/>
      <c r="VZL37" s="530"/>
      <c r="VZM37" s="530"/>
      <c r="VZN37" s="530"/>
      <c r="VZO37" s="530"/>
      <c r="VZP37" s="530"/>
      <c r="VZQ37" s="530"/>
      <c r="VZR37" s="530"/>
      <c r="VZS37" s="530"/>
      <c r="VZT37" s="530"/>
      <c r="VZU37" s="530"/>
      <c r="VZV37" s="530"/>
      <c r="VZW37" s="530"/>
      <c r="VZX37" s="530"/>
      <c r="VZY37" s="530"/>
      <c r="VZZ37" s="530"/>
      <c r="WAA37" s="530"/>
      <c r="WAB37" s="530"/>
      <c r="WAC37" s="530"/>
      <c r="WAD37" s="530"/>
      <c r="WAE37" s="530"/>
      <c r="WAF37" s="530"/>
      <c r="WAG37" s="530"/>
      <c r="WAH37" s="530"/>
      <c r="WAI37" s="530"/>
      <c r="WAJ37" s="530"/>
      <c r="WAK37" s="530"/>
      <c r="WAL37" s="530"/>
      <c r="WAM37" s="530"/>
      <c r="WAN37" s="530"/>
      <c r="WAO37" s="530"/>
      <c r="WAP37" s="530"/>
      <c r="WAQ37" s="530"/>
      <c r="WAR37" s="530"/>
      <c r="WAS37" s="530"/>
      <c r="WAT37" s="530"/>
      <c r="WAU37" s="530"/>
      <c r="WAV37" s="530"/>
      <c r="WAW37" s="530"/>
      <c r="WAX37" s="530"/>
      <c r="WAY37" s="530"/>
      <c r="WAZ37" s="530"/>
      <c r="WBA37" s="530"/>
      <c r="WBB37" s="530"/>
      <c r="WBC37" s="530"/>
      <c r="WBD37" s="530"/>
      <c r="WBE37" s="530"/>
      <c r="WBF37" s="530"/>
      <c r="WBG37" s="530"/>
      <c r="WBH37" s="530"/>
      <c r="WBI37" s="530"/>
      <c r="WBJ37" s="530"/>
      <c r="WBK37" s="530"/>
      <c r="WBL37" s="530"/>
      <c r="WBM37" s="530"/>
      <c r="WBN37" s="530"/>
      <c r="WBO37" s="530"/>
      <c r="WBP37" s="530"/>
      <c r="WBQ37" s="530"/>
      <c r="WBR37" s="530"/>
      <c r="WBS37" s="530"/>
      <c r="WBT37" s="530"/>
      <c r="WBU37" s="530"/>
      <c r="WBV37" s="530"/>
      <c r="WBW37" s="530"/>
      <c r="WBX37" s="530"/>
      <c r="WBY37" s="530"/>
      <c r="WBZ37" s="530"/>
      <c r="WCA37" s="530"/>
      <c r="WCB37" s="530"/>
      <c r="WCC37" s="530"/>
      <c r="WCD37" s="530"/>
      <c r="WCE37" s="530"/>
      <c r="WCF37" s="530"/>
      <c r="WCG37" s="530"/>
      <c r="WCH37" s="530"/>
      <c r="WCI37" s="530"/>
      <c r="WCJ37" s="530"/>
      <c r="WCK37" s="530"/>
      <c r="WCL37" s="530"/>
      <c r="WCM37" s="530"/>
      <c r="WCN37" s="530"/>
      <c r="WCO37" s="530"/>
      <c r="WCP37" s="530"/>
      <c r="WCQ37" s="530"/>
      <c r="WCR37" s="530"/>
      <c r="WCS37" s="530"/>
      <c r="WCT37" s="530"/>
      <c r="WCU37" s="530"/>
      <c r="WCV37" s="530"/>
      <c r="WCW37" s="530"/>
      <c r="WCX37" s="530"/>
      <c r="WCY37" s="530"/>
      <c r="WCZ37" s="530"/>
      <c r="WDA37" s="530"/>
      <c r="WDB37" s="530"/>
      <c r="WDC37" s="530"/>
      <c r="WDD37" s="530"/>
      <c r="WDE37" s="530"/>
      <c r="WDF37" s="530"/>
      <c r="WDG37" s="530"/>
      <c r="WDH37" s="530"/>
      <c r="WDI37" s="530"/>
      <c r="WDJ37" s="530"/>
      <c r="WDK37" s="530"/>
      <c r="WDL37" s="530"/>
      <c r="WDM37" s="530"/>
      <c r="WDN37" s="530"/>
      <c r="WDO37" s="530"/>
      <c r="WDP37" s="530"/>
      <c r="WDQ37" s="530"/>
      <c r="WDR37" s="530"/>
      <c r="WDS37" s="530"/>
      <c r="WDT37" s="530"/>
      <c r="WDU37" s="530"/>
      <c r="WDV37" s="530"/>
      <c r="WDW37" s="530"/>
      <c r="WDX37" s="530"/>
      <c r="WDY37" s="530"/>
      <c r="WDZ37" s="530"/>
      <c r="WEA37" s="530"/>
      <c r="WEB37" s="530"/>
      <c r="WEC37" s="530"/>
      <c r="WED37" s="530"/>
      <c r="WEE37" s="530"/>
      <c r="WEF37" s="530"/>
      <c r="WEG37" s="530"/>
      <c r="WEH37" s="530"/>
      <c r="WEI37" s="530"/>
      <c r="WEJ37" s="530"/>
      <c r="WEK37" s="530"/>
      <c r="WEL37" s="530"/>
      <c r="WEM37" s="530"/>
      <c r="WEN37" s="530"/>
      <c r="WEO37" s="530"/>
      <c r="WEP37" s="530"/>
      <c r="WEQ37" s="530"/>
      <c r="WER37" s="530"/>
      <c r="WES37" s="530"/>
      <c r="WET37" s="530"/>
      <c r="WEU37" s="530"/>
      <c r="WEV37" s="530"/>
      <c r="WEW37" s="530"/>
      <c r="WEX37" s="530"/>
      <c r="WEY37" s="530"/>
      <c r="WEZ37" s="530"/>
      <c r="WFA37" s="530"/>
      <c r="WFB37" s="530"/>
      <c r="WFC37" s="530"/>
      <c r="WFD37" s="530"/>
      <c r="WFE37" s="530"/>
      <c r="WFF37" s="530"/>
      <c r="WFG37" s="530"/>
      <c r="WFH37" s="530"/>
      <c r="WFI37" s="530"/>
      <c r="WFJ37" s="530"/>
      <c r="WFK37" s="530"/>
      <c r="WFL37" s="530"/>
      <c r="WFM37" s="530"/>
      <c r="WFN37" s="530"/>
      <c r="WFO37" s="530"/>
      <c r="WFP37" s="530"/>
      <c r="WFQ37" s="530"/>
      <c r="WFR37" s="530"/>
      <c r="WFS37" s="530"/>
      <c r="WFT37" s="530"/>
      <c r="WFU37" s="530"/>
      <c r="WFV37" s="530"/>
      <c r="WFW37" s="530"/>
      <c r="WFX37" s="530"/>
      <c r="WFY37" s="530"/>
      <c r="WFZ37" s="530"/>
      <c r="WGA37" s="530"/>
      <c r="WGB37" s="530"/>
      <c r="WGC37" s="530"/>
      <c r="WGD37" s="530"/>
      <c r="WGE37" s="530"/>
      <c r="WGF37" s="530"/>
      <c r="WGG37" s="530"/>
      <c r="WGH37" s="530"/>
      <c r="WGI37" s="530"/>
      <c r="WGJ37" s="530"/>
      <c r="WGK37" s="530"/>
      <c r="WGL37" s="530"/>
      <c r="WGM37" s="530"/>
      <c r="WGN37" s="530"/>
      <c r="WGO37" s="530"/>
      <c r="WGP37" s="530"/>
      <c r="WGQ37" s="530"/>
      <c r="WGR37" s="530"/>
      <c r="WGS37" s="530"/>
      <c r="WGT37" s="530"/>
      <c r="WGU37" s="530"/>
      <c r="WGV37" s="530"/>
      <c r="WGW37" s="530"/>
      <c r="WGX37" s="530"/>
      <c r="WGY37" s="530"/>
      <c r="WGZ37" s="530"/>
      <c r="WHA37" s="530"/>
      <c r="WHB37" s="530"/>
      <c r="WHC37" s="530"/>
      <c r="WHD37" s="530"/>
      <c r="WHE37" s="530"/>
      <c r="WHF37" s="530"/>
      <c r="WHG37" s="530"/>
      <c r="WHH37" s="530"/>
      <c r="WHI37" s="530"/>
      <c r="WHJ37" s="530"/>
      <c r="WHK37" s="530"/>
      <c r="WHL37" s="530"/>
      <c r="WHM37" s="530"/>
      <c r="WHN37" s="530"/>
      <c r="WHO37" s="530"/>
      <c r="WHP37" s="530"/>
      <c r="WHQ37" s="530"/>
      <c r="WHR37" s="530"/>
      <c r="WHS37" s="530"/>
      <c r="WHT37" s="530"/>
      <c r="WHU37" s="530"/>
      <c r="WHV37" s="530"/>
      <c r="WHW37" s="530"/>
      <c r="WHX37" s="530"/>
      <c r="WHY37" s="530"/>
      <c r="WHZ37" s="530"/>
      <c r="WIA37" s="530"/>
      <c r="WIB37" s="530"/>
      <c r="WIC37" s="530"/>
      <c r="WID37" s="530"/>
      <c r="WIE37" s="530"/>
      <c r="WIF37" s="530"/>
      <c r="WIG37" s="530"/>
      <c r="WIH37" s="530"/>
      <c r="WII37" s="530"/>
      <c r="WIJ37" s="530"/>
      <c r="WIK37" s="530"/>
      <c r="WIL37" s="530"/>
      <c r="WIM37" s="530"/>
      <c r="WIN37" s="530"/>
      <c r="WIO37" s="530"/>
      <c r="WIP37" s="530"/>
      <c r="WIQ37" s="530"/>
      <c r="WIR37" s="530"/>
      <c r="WIS37" s="530"/>
      <c r="WIT37" s="530"/>
      <c r="WIU37" s="530"/>
      <c r="WIV37" s="530"/>
      <c r="WIW37" s="530"/>
      <c r="WIX37" s="530"/>
      <c r="WIY37" s="530"/>
      <c r="WIZ37" s="530"/>
      <c r="WJA37" s="530"/>
      <c r="WJB37" s="530"/>
      <c r="WJC37" s="530"/>
      <c r="WJD37" s="530"/>
      <c r="WJE37" s="530"/>
      <c r="WJF37" s="530"/>
      <c r="WJG37" s="530"/>
      <c r="WJH37" s="530"/>
      <c r="WJI37" s="530"/>
      <c r="WJJ37" s="530"/>
      <c r="WJK37" s="530"/>
      <c r="WJL37" s="530"/>
      <c r="WJM37" s="530"/>
      <c r="WJN37" s="530"/>
      <c r="WJO37" s="530"/>
      <c r="WJP37" s="530"/>
      <c r="WJQ37" s="530"/>
      <c r="WJR37" s="530"/>
      <c r="WJS37" s="530"/>
      <c r="WJT37" s="530"/>
      <c r="WJU37" s="530"/>
      <c r="WJV37" s="530"/>
      <c r="WJW37" s="530"/>
      <c r="WJX37" s="530"/>
      <c r="WJY37" s="530"/>
      <c r="WJZ37" s="530"/>
      <c r="WKA37" s="530"/>
      <c r="WKB37" s="530"/>
      <c r="WKC37" s="530"/>
      <c r="WKD37" s="530"/>
      <c r="WKE37" s="530"/>
      <c r="WKF37" s="530"/>
      <c r="WKG37" s="530"/>
      <c r="WKH37" s="530"/>
      <c r="WKI37" s="530"/>
      <c r="WKJ37" s="530"/>
      <c r="WKK37" s="530"/>
      <c r="WKL37" s="530"/>
      <c r="WKM37" s="530"/>
      <c r="WKN37" s="530"/>
      <c r="WKO37" s="530"/>
      <c r="WKP37" s="530"/>
      <c r="WKQ37" s="530"/>
      <c r="WKR37" s="530"/>
      <c r="WKS37" s="530"/>
      <c r="WKT37" s="530"/>
      <c r="WKU37" s="530"/>
      <c r="WKV37" s="530"/>
      <c r="WKW37" s="530"/>
      <c r="WKX37" s="530"/>
      <c r="WKY37" s="530"/>
      <c r="WKZ37" s="530"/>
      <c r="WLA37" s="530"/>
      <c r="WLB37" s="530"/>
      <c r="WLC37" s="530"/>
      <c r="WLD37" s="530"/>
      <c r="WLE37" s="530"/>
      <c r="WLF37" s="530"/>
      <c r="WLG37" s="530"/>
      <c r="WLH37" s="530"/>
      <c r="WLI37" s="530"/>
      <c r="WLJ37" s="530"/>
      <c r="WLK37" s="530"/>
      <c r="WLL37" s="530"/>
      <c r="WLM37" s="530"/>
      <c r="WLN37" s="530"/>
      <c r="WLO37" s="530"/>
      <c r="WLP37" s="530"/>
      <c r="WLQ37" s="530"/>
      <c r="WLR37" s="530"/>
      <c r="WLS37" s="530"/>
      <c r="WLT37" s="530"/>
      <c r="WLU37" s="530"/>
      <c r="WLV37" s="530"/>
      <c r="WLW37" s="530"/>
      <c r="WLX37" s="530"/>
      <c r="WLY37" s="530"/>
      <c r="WLZ37" s="530"/>
      <c r="WMA37" s="530"/>
      <c r="WMB37" s="530"/>
      <c r="WMC37" s="530"/>
      <c r="WMD37" s="530"/>
      <c r="WME37" s="530"/>
      <c r="WMF37" s="530"/>
      <c r="WMG37" s="530"/>
      <c r="WMH37" s="530"/>
      <c r="WMI37" s="530"/>
      <c r="WMJ37" s="530"/>
      <c r="WMK37" s="530"/>
      <c r="WML37" s="530"/>
      <c r="WMM37" s="530"/>
      <c r="WMN37" s="530"/>
      <c r="WMO37" s="530"/>
      <c r="WMP37" s="530"/>
      <c r="WMQ37" s="530"/>
      <c r="WMR37" s="530"/>
      <c r="WMS37" s="530"/>
      <c r="WMT37" s="530"/>
      <c r="WMU37" s="530"/>
      <c r="WMV37" s="530"/>
      <c r="WMW37" s="530"/>
      <c r="WMX37" s="530"/>
      <c r="WMY37" s="530"/>
      <c r="WMZ37" s="530"/>
      <c r="WNA37" s="530"/>
      <c r="WNB37" s="530"/>
      <c r="WNC37" s="530"/>
      <c r="WND37" s="530"/>
      <c r="WNE37" s="530"/>
      <c r="WNF37" s="530"/>
      <c r="WNG37" s="530"/>
      <c r="WNH37" s="530"/>
      <c r="WNI37" s="530"/>
      <c r="WNJ37" s="530"/>
      <c r="WNK37" s="530"/>
      <c r="WNL37" s="530"/>
      <c r="WNM37" s="530"/>
      <c r="WNN37" s="530"/>
      <c r="WNO37" s="530"/>
      <c r="WNP37" s="530"/>
      <c r="WNQ37" s="530"/>
      <c r="WNR37" s="530"/>
      <c r="WNS37" s="530"/>
      <c r="WNT37" s="530"/>
      <c r="WNU37" s="530"/>
      <c r="WNV37" s="530"/>
      <c r="WNW37" s="530"/>
      <c r="WNX37" s="530"/>
      <c r="WNY37" s="530"/>
      <c r="WNZ37" s="530"/>
      <c r="WOA37" s="530"/>
      <c r="WOB37" s="530"/>
      <c r="WOC37" s="530"/>
      <c r="WOD37" s="530"/>
      <c r="WOE37" s="530"/>
      <c r="WOF37" s="530"/>
      <c r="WOG37" s="530"/>
      <c r="WOH37" s="530"/>
      <c r="WOI37" s="530"/>
      <c r="WOJ37" s="530"/>
      <c r="WOK37" s="530"/>
      <c r="WOL37" s="530"/>
      <c r="WOM37" s="530"/>
      <c r="WON37" s="530"/>
      <c r="WOO37" s="530"/>
      <c r="WOP37" s="530"/>
      <c r="WOQ37" s="530"/>
      <c r="WOR37" s="530"/>
      <c r="WOS37" s="530"/>
      <c r="WOT37" s="530"/>
      <c r="WOU37" s="530"/>
      <c r="WOV37" s="530"/>
      <c r="WOW37" s="530"/>
      <c r="WOX37" s="530"/>
      <c r="WOY37" s="530"/>
      <c r="WOZ37" s="530"/>
      <c r="WPA37" s="530"/>
      <c r="WPB37" s="530"/>
      <c r="WPC37" s="530"/>
      <c r="WPD37" s="530"/>
      <c r="WPE37" s="530"/>
      <c r="WPF37" s="530"/>
      <c r="WPG37" s="530"/>
      <c r="WPH37" s="530"/>
      <c r="WPI37" s="530"/>
      <c r="WPJ37" s="530"/>
      <c r="WPK37" s="530"/>
      <c r="WPL37" s="530"/>
      <c r="WPM37" s="530"/>
      <c r="WPN37" s="530"/>
      <c r="WPO37" s="530"/>
      <c r="WPP37" s="530"/>
      <c r="WPQ37" s="530"/>
      <c r="WPR37" s="530"/>
      <c r="WPS37" s="530"/>
      <c r="WPT37" s="530"/>
      <c r="WPU37" s="530"/>
      <c r="WPV37" s="530"/>
      <c r="WPW37" s="530"/>
      <c r="WPX37" s="530"/>
      <c r="WPY37" s="530"/>
      <c r="WPZ37" s="530"/>
      <c r="WQA37" s="530"/>
      <c r="WQB37" s="530"/>
      <c r="WQC37" s="530"/>
      <c r="WQD37" s="530"/>
      <c r="WQE37" s="530"/>
      <c r="WQF37" s="530"/>
      <c r="WQG37" s="530"/>
      <c r="WQH37" s="530"/>
      <c r="WQI37" s="530"/>
      <c r="WQJ37" s="530"/>
      <c r="WQK37" s="530"/>
      <c r="WQL37" s="530"/>
      <c r="WQM37" s="530"/>
      <c r="WQN37" s="530"/>
      <c r="WQO37" s="530"/>
      <c r="WQP37" s="530"/>
      <c r="WQQ37" s="530"/>
      <c r="WQR37" s="530"/>
      <c r="WQS37" s="530"/>
      <c r="WQT37" s="530"/>
      <c r="WQU37" s="530"/>
      <c r="WQV37" s="530"/>
      <c r="WQW37" s="530"/>
      <c r="WQX37" s="530"/>
      <c r="WQY37" s="530"/>
      <c r="WQZ37" s="530"/>
      <c r="WRA37" s="530"/>
      <c r="WRB37" s="530"/>
      <c r="WRC37" s="530"/>
      <c r="WRD37" s="530"/>
      <c r="WRE37" s="530"/>
      <c r="WRF37" s="530"/>
      <c r="WRG37" s="530"/>
      <c r="WRH37" s="530"/>
      <c r="WRI37" s="530"/>
      <c r="WRJ37" s="530"/>
      <c r="WRK37" s="530"/>
      <c r="WRL37" s="530"/>
      <c r="WRM37" s="530"/>
      <c r="WRN37" s="530"/>
      <c r="WRO37" s="530"/>
      <c r="WRP37" s="530"/>
      <c r="WRQ37" s="530"/>
      <c r="WRR37" s="530"/>
      <c r="WRS37" s="530"/>
      <c r="WRT37" s="530"/>
    </row>
    <row r="38" spans="1:16036" ht="21" customHeight="1" x14ac:dyDescent="0.25">
      <c r="A38" s="426" t="str">
        <f>'Tablo 3.2.17 (4b)'!$A$2</f>
        <v>Table 3.2.17 -  Distribution of Persons Having Work Accident and Deceased Persons Due To Work Accident By Injured Part of The Body and Gender (Under Article 4-1/b of Act 5510), 2025</v>
      </c>
    </row>
    <row r="39" spans="1:16036" ht="21" customHeight="1" x14ac:dyDescent="0.25">
      <c r="A39" s="484" t="str">
        <f>'Tablo 3.2.18 (4b)'!$A$1</f>
        <v>Tablo 3.2.18 - 5510 Sayılı Kanunun 4-1/b Maddesi Kapsamındaki Sigortalılardan İş Kazası Geçirenler ile İş Kazası Sonucu Ölenlerin Yaralanmaya Sebep Olan Olaya ve Cinsiyete Göre Dağılımı, 2025</v>
      </c>
      <c r="B39" s="530"/>
      <c r="C39" s="530"/>
      <c r="D39" s="530"/>
      <c r="E39" s="530"/>
      <c r="F39" s="530"/>
      <c r="G39" s="530"/>
      <c r="H39" s="530"/>
      <c r="I39" s="530"/>
      <c r="J39" s="530"/>
      <c r="K39" s="530"/>
      <c r="L39" s="530"/>
      <c r="M39" s="530"/>
      <c r="N39" s="530"/>
      <c r="O39" s="530"/>
      <c r="P39" s="530"/>
      <c r="Q39" s="530"/>
      <c r="R39" s="530"/>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0"/>
      <c r="AY39" s="530"/>
      <c r="AZ39" s="530"/>
      <c r="BA39" s="530"/>
      <c r="BB39" s="530"/>
      <c r="BC39" s="530"/>
      <c r="BD39" s="530"/>
      <c r="BE39" s="530"/>
      <c r="BF39" s="530"/>
      <c r="BG39" s="530"/>
      <c r="BH39" s="530"/>
      <c r="BI39" s="530"/>
      <c r="BJ39" s="530"/>
      <c r="BK39" s="530"/>
      <c r="BL39" s="530"/>
      <c r="BM39" s="530"/>
      <c r="BN39" s="530"/>
      <c r="BO39" s="530"/>
      <c r="BP39" s="530"/>
      <c r="BQ39" s="530"/>
      <c r="BR39" s="530"/>
      <c r="BS39" s="530"/>
      <c r="BT39" s="530"/>
      <c r="BU39" s="530"/>
      <c r="BV39" s="530"/>
      <c r="BW39" s="530"/>
      <c r="BX39" s="530"/>
      <c r="BY39" s="530"/>
      <c r="BZ39" s="530"/>
      <c r="CA39" s="530"/>
      <c r="CB39" s="530"/>
      <c r="CC39" s="530"/>
      <c r="CD39" s="530"/>
      <c r="CE39" s="530"/>
      <c r="CF39" s="530"/>
      <c r="CG39" s="530"/>
      <c r="CH39" s="530"/>
      <c r="CI39" s="530"/>
      <c r="CJ39" s="530"/>
      <c r="CK39" s="530"/>
      <c r="CL39" s="530"/>
      <c r="CM39" s="530"/>
      <c r="CN39" s="530"/>
      <c r="CO39" s="530"/>
      <c r="CP39" s="530"/>
      <c r="CQ39" s="530"/>
      <c r="CR39" s="530"/>
      <c r="CS39" s="530"/>
      <c r="CT39" s="530"/>
      <c r="CU39" s="530"/>
      <c r="CV39" s="530"/>
      <c r="CW39" s="530"/>
      <c r="CX39" s="530"/>
      <c r="CY39" s="530"/>
      <c r="CZ39" s="530"/>
      <c r="DA39" s="530"/>
      <c r="DB39" s="530"/>
      <c r="DC39" s="530"/>
      <c r="DD39" s="530"/>
      <c r="DE39" s="530"/>
      <c r="DF39" s="530"/>
      <c r="DG39" s="530"/>
      <c r="DH39" s="530"/>
      <c r="DI39" s="530"/>
      <c r="DJ39" s="530"/>
      <c r="DK39" s="530"/>
      <c r="DL39" s="530"/>
      <c r="DM39" s="530"/>
      <c r="DN39" s="530"/>
      <c r="DO39" s="530"/>
      <c r="DP39" s="530"/>
      <c r="DQ39" s="530"/>
      <c r="DR39" s="530"/>
      <c r="DS39" s="530"/>
      <c r="DT39" s="530"/>
      <c r="DU39" s="530"/>
      <c r="DV39" s="530"/>
      <c r="DW39" s="530"/>
      <c r="DX39" s="530"/>
      <c r="DY39" s="530"/>
      <c r="DZ39" s="530"/>
      <c r="EA39" s="530"/>
      <c r="EB39" s="530"/>
      <c r="EC39" s="530"/>
      <c r="ED39" s="530"/>
      <c r="EE39" s="530"/>
      <c r="EF39" s="530"/>
      <c r="EG39" s="530"/>
      <c r="EH39" s="530"/>
      <c r="EI39" s="530"/>
      <c r="EJ39" s="530"/>
      <c r="EK39" s="530"/>
      <c r="EL39" s="530"/>
      <c r="EM39" s="530"/>
      <c r="EN39" s="530"/>
      <c r="EO39" s="530"/>
      <c r="EP39" s="530"/>
      <c r="EQ39" s="530"/>
      <c r="ER39" s="530"/>
      <c r="ES39" s="530"/>
      <c r="ET39" s="530"/>
      <c r="EU39" s="530"/>
      <c r="EV39" s="530"/>
      <c r="EW39" s="530"/>
      <c r="EX39" s="530"/>
      <c r="EY39" s="530"/>
      <c r="EZ39" s="530"/>
      <c r="FA39" s="530"/>
      <c r="FB39" s="530"/>
      <c r="FC39" s="530"/>
      <c r="FD39" s="530"/>
      <c r="FE39" s="530"/>
      <c r="FF39" s="530"/>
      <c r="FG39" s="530"/>
      <c r="FH39" s="530"/>
      <c r="FI39" s="530"/>
      <c r="FJ39" s="530"/>
      <c r="FK39" s="530"/>
      <c r="FL39" s="530"/>
      <c r="FM39" s="530"/>
      <c r="FN39" s="530"/>
      <c r="FO39" s="530"/>
      <c r="FP39" s="530"/>
      <c r="FQ39" s="530"/>
      <c r="FR39" s="530"/>
      <c r="FS39" s="530"/>
      <c r="FT39" s="530"/>
      <c r="FU39" s="530"/>
      <c r="FV39" s="530"/>
      <c r="FW39" s="530"/>
      <c r="FX39" s="530"/>
      <c r="FY39" s="530"/>
      <c r="FZ39" s="530"/>
      <c r="GA39" s="530"/>
      <c r="GB39" s="530"/>
      <c r="GC39" s="530"/>
      <c r="GD39" s="530"/>
      <c r="GE39" s="530"/>
      <c r="GF39" s="530"/>
      <c r="GG39" s="530"/>
      <c r="GH39" s="530"/>
      <c r="GI39" s="530"/>
      <c r="GJ39" s="530"/>
      <c r="GK39" s="530"/>
      <c r="GL39" s="530"/>
      <c r="GM39" s="530"/>
      <c r="GN39" s="530"/>
      <c r="GO39" s="530"/>
      <c r="GP39" s="530"/>
      <c r="GQ39" s="530"/>
      <c r="GR39" s="530"/>
      <c r="GS39" s="530"/>
      <c r="GT39" s="530"/>
      <c r="GU39" s="530"/>
      <c r="GV39" s="530"/>
      <c r="GW39" s="530"/>
      <c r="GX39" s="530"/>
      <c r="GY39" s="530"/>
      <c r="GZ39" s="530"/>
      <c r="HA39" s="530"/>
      <c r="HB39" s="530"/>
      <c r="HC39" s="530"/>
      <c r="HD39" s="530"/>
      <c r="HE39" s="530"/>
      <c r="HF39" s="530"/>
      <c r="HG39" s="530"/>
      <c r="HH39" s="530"/>
      <c r="HI39" s="530"/>
      <c r="HJ39" s="530"/>
      <c r="HK39" s="530"/>
      <c r="HL39" s="530"/>
      <c r="HM39" s="530"/>
      <c r="HN39" s="530"/>
      <c r="HO39" s="530"/>
      <c r="HP39" s="530"/>
      <c r="HQ39" s="530"/>
      <c r="HR39" s="530"/>
      <c r="HS39" s="530"/>
      <c r="HT39" s="530"/>
      <c r="HU39" s="530"/>
      <c r="HV39" s="530"/>
      <c r="HW39" s="530"/>
      <c r="HX39" s="530"/>
      <c r="HY39" s="530"/>
      <c r="HZ39" s="530"/>
      <c r="IA39" s="530"/>
      <c r="IB39" s="530"/>
      <c r="IC39" s="530"/>
      <c r="ID39" s="530"/>
      <c r="IE39" s="530"/>
      <c r="IF39" s="530"/>
      <c r="IG39" s="530"/>
      <c r="IH39" s="530"/>
      <c r="II39" s="530"/>
      <c r="IJ39" s="530"/>
      <c r="IK39" s="530"/>
      <c r="IL39" s="530"/>
      <c r="IM39" s="530"/>
      <c r="IN39" s="530"/>
      <c r="IO39" s="530"/>
      <c r="IP39" s="530"/>
      <c r="IQ39" s="530"/>
      <c r="IR39" s="530"/>
      <c r="IS39" s="530"/>
      <c r="IT39" s="530"/>
      <c r="IU39" s="530"/>
      <c r="IV39" s="530"/>
      <c r="IW39" s="530"/>
      <c r="IX39" s="530"/>
      <c r="IY39" s="530"/>
      <c r="IZ39" s="530"/>
      <c r="JA39" s="530"/>
      <c r="JB39" s="530"/>
      <c r="JC39" s="530"/>
      <c r="JD39" s="530"/>
      <c r="JE39" s="530"/>
      <c r="JF39" s="530"/>
      <c r="JG39" s="530"/>
      <c r="JH39" s="530"/>
      <c r="JI39" s="530"/>
      <c r="JJ39" s="530"/>
      <c r="JK39" s="530"/>
      <c r="JL39" s="530"/>
      <c r="JM39" s="530"/>
      <c r="JN39" s="530"/>
      <c r="JO39" s="530"/>
      <c r="JP39" s="530"/>
      <c r="JQ39" s="530"/>
      <c r="JR39" s="530"/>
      <c r="JS39" s="530"/>
      <c r="JT39" s="530"/>
      <c r="JU39" s="530"/>
      <c r="JV39" s="530"/>
      <c r="JW39" s="530"/>
      <c r="JX39" s="530"/>
      <c r="JY39" s="530"/>
      <c r="JZ39" s="530"/>
      <c r="KA39" s="530"/>
      <c r="KB39" s="530"/>
      <c r="KC39" s="530"/>
      <c r="KD39" s="530"/>
      <c r="KE39" s="530"/>
      <c r="KF39" s="530"/>
      <c r="KG39" s="530"/>
      <c r="KH39" s="530"/>
      <c r="KI39" s="530"/>
      <c r="KJ39" s="530"/>
      <c r="KK39" s="530"/>
      <c r="KL39" s="530"/>
      <c r="KM39" s="530"/>
      <c r="KN39" s="530"/>
      <c r="KO39" s="530"/>
      <c r="KP39" s="530"/>
      <c r="KQ39" s="530"/>
      <c r="KR39" s="530"/>
      <c r="KS39" s="530"/>
      <c r="KT39" s="530"/>
      <c r="KU39" s="530"/>
      <c r="KV39" s="530"/>
      <c r="KW39" s="530"/>
      <c r="KX39" s="530"/>
      <c r="KY39" s="530"/>
      <c r="KZ39" s="530"/>
      <c r="LA39" s="530"/>
      <c r="LB39" s="530"/>
      <c r="LC39" s="530"/>
      <c r="LD39" s="530"/>
      <c r="LE39" s="530"/>
      <c r="LF39" s="530"/>
      <c r="LG39" s="530"/>
      <c r="LH39" s="530"/>
      <c r="LI39" s="530"/>
      <c r="LJ39" s="530"/>
      <c r="LK39" s="530"/>
      <c r="LL39" s="530"/>
      <c r="LM39" s="530"/>
      <c r="LN39" s="530"/>
      <c r="LO39" s="530"/>
      <c r="LP39" s="530"/>
      <c r="LQ39" s="530"/>
      <c r="LR39" s="530"/>
      <c r="LS39" s="530"/>
      <c r="LT39" s="530"/>
      <c r="LU39" s="530"/>
      <c r="LV39" s="530"/>
      <c r="LW39" s="530"/>
      <c r="LX39" s="530"/>
      <c r="LY39" s="530"/>
      <c r="LZ39" s="530"/>
      <c r="MA39" s="530"/>
      <c r="MB39" s="530"/>
      <c r="MC39" s="530"/>
      <c r="MD39" s="530"/>
      <c r="ME39" s="530"/>
      <c r="MF39" s="530"/>
      <c r="MG39" s="530"/>
      <c r="MH39" s="530"/>
      <c r="MI39" s="530"/>
      <c r="MJ39" s="530"/>
      <c r="MK39" s="530"/>
      <c r="ML39" s="530"/>
      <c r="MM39" s="530"/>
      <c r="MN39" s="530"/>
      <c r="MO39" s="530"/>
      <c r="MP39" s="530"/>
      <c r="MQ39" s="530"/>
      <c r="MR39" s="530"/>
      <c r="MS39" s="530"/>
      <c r="MT39" s="530"/>
      <c r="MU39" s="530"/>
      <c r="MV39" s="530"/>
      <c r="MW39" s="530"/>
      <c r="MX39" s="530"/>
      <c r="MY39" s="530"/>
      <c r="MZ39" s="530"/>
      <c r="NA39" s="530"/>
      <c r="NB39" s="530"/>
      <c r="NC39" s="530"/>
      <c r="ND39" s="530"/>
      <c r="NE39" s="530"/>
      <c r="NF39" s="530"/>
      <c r="NG39" s="530"/>
      <c r="NH39" s="530"/>
      <c r="NI39" s="530"/>
      <c r="NJ39" s="530"/>
      <c r="NK39" s="530"/>
      <c r="NL39" s="530"/>
      <c r="NM39" s="530"/>
      <c r="NN39" s="530"/>
      <c r="NO39" s="530"/>
      <c r="NP39" s="530"/>
      <c r="NQ39" s="530"/>
      <c r="NR39" s="530"/>
      <c r="NS39" s="530"/>
      <c r="NT39" s="530"/>
      <c r="NU39" s="530"/>
      <c r="NV39" s="530"/>
      <c r="NW39" s="530"/>
      <c r="NX39" s="530"/>
      <c r="NY39" s="530"/>
      <c r="NZ39" s="530"/>
      <c r="OA39" s="530"/>
      <c r="OB39" s="530"/>
      <c r="OC39" s="530"/>
      <c r="OD39" s="530"/>
      <c r="OE39" s="530"/>
      <c r="OF39" s="530"/>
      <c r="OG39" s="530"/>
      <c r="OH39" s="530"/>
      <c r="OI39" s="530"/>
      <c r="OJ39" s="530"/>
      <c r="OK39" s="530"/>
      <c r="OL39" s="530"/>
      <c r="OM39" s="530"/>
      <c r="ON39" s="530"/>
      <c r="OO39" s="530"/>
      <c r="OP39" s="530"/>
      <c r="OQ39" s="530"/>
      <c r="OR39" s="530"/>
      <c r="OS39" s="530"/>
      <c r="OT39" s="530"/>
      <c r="OU39" s="530"/>
      <c r="OV39" s="530"/>
      <c r="OW39" s="530"/>
      <c r="OX39" s="530"/>
      <c r="OY39" s="530"/>
      <c r="OZ39" s="530"/>
      <c r="PA39" s="530"/>
      <c r="PB39" s="530"/>
      <c r="PC39" s="530"/>
      <c r="PD39" s="530"/>
      <c r="PE39" s="530"/>
      <c r="PF39" s="530"/>
      <c r="PG39" s="530"/>
      <c r="PH39" s="530"/>
      <c r="PI39" s="530"/>
      <c r="PJ39" s="530"/>
      <c r="PK39" s="530"/>
      <c r="PL39" s="530"/>
      <c r="PM39" s="530"/>
      <c r="PN39" s="530"/>
      <c r="PO39" s="530"/>
      <c r="PP39" s="530"/>
      <c r="PQ39" s="530"/>
      <c r="PR39" s="530"/>
      <c r="PS39" s="530"/>
      <c r="PT39" s="530"/>
      <c r="PU39" s="530"/>
      <c r="PV39" s="530"/>
      <c r="PW39" s="530"/>
      <c r="PX39" s="530"/>
      <c r="PY39" s="530"/>
      <c r="PZ39" s="530"/>
      <c r="QA39" s="530"/>
      <c r="QB39" s="530"/>
      <c r="QC39" s="530"/>
      <c r="QD39" s="530"/>
      <c r="QE39" s="530"/>
      <c r="QF39" s="530"/>
      <c r="QG39" s="530"/>
      <c r="QH39" s="530"/>
      <c r="QI39" s="530"/>
      <c r="QJ39" s="530"/>
      <c r="QK39" s="530"/>
      <c r="QL39" s="530"/>
      <c r="QM39" s="530"/>
      <c r="QN39" s="530"/>
      <c r="QO39" s="530"/>
      <c r="QP39" s="530"/>
      <c r="QQ39" s="530"/>
      <c r="QR39" s="530"/>
      <c r="QS39" s="530"/>
      <c r="QT39" s="530"/>
      <c r="QU39" s="530"/>
      <c r="QV39" s="530"/>
      <c r="QW39" s="530"/>
      <c r="QX39" s="530"/>
      <c r="QY39" s="530"/>
      <c r="QZ39" s="530"/>
      <c r="RA39" s="530"/>
      <c r="RB39" s="530"/>
      <c r="RC39" s="530"/>
      <c r="RD39" s="530"/>
      <c r="RE39" s="530"/>
      <c r="RF39" s="530"/>
      <c r="RG39" s="530"/>
      <c r="RH39" s="530"/>
      <c r="RI39" s="530"/>
      <c r="RJ39" s="530"/>
      <c r="RK39" s="530"/>
      <c r="RL39" s="530"/>
      <c r="RM39" s="530"/>
      <c r="RN39" s="530"/>
      <c r="RO39" s="530"/>
      <c r="RP39" s="530"/>
      <c r="RQ39" s="530"/>
      <c r="RR39" s="530"/>
      <c r="RS39" s="530"/>
      <c r="RT39" s="530"/>
      <c r="RU39" s="530"/>
      <c r="RV39" s="530"/>
      <c r="RW39" s="530"/>
      <c r="RX39" s="530"/>
      <c r="RY39" s="530"/>
      <c r="RZ39" s="530"/>
      <c r="SA39" s="530"/>
      <c r="SB39" s="530"/>
      <c r="SC39" s="530"/>
      <c r="SD39" s="530"/>
      <c r="SE39" s="530"/>
      <c r="SF39" s="530"/>
      <c r="SG39" s="530"/>
      <c r="SH39" s="530"/>
      <c r="SI39" s="530"/>
      <c r="SJ39" s="530"/>
      <c r="SK39" s="530"/>
      <c r="SL39" s="530"/>
      <c r="SM39" s="530"/>
      <c r="SN39" s="530"/>
      <c r="SO39" s="530"/>
      <c r="SP39" s="530"/>
      <c r="SQ39" s="530"/>
      <c r="SR39" s="530"/>
      <c r="SS39" s="530"/>
      <c r="ST39" s="530"/>
      <c r="SU39" s="530"/>
      <c r="SV39" s="530"/>
      <c r="SW39" s="530"/>
      <c r="SX39" s="530"/>
      <c r="SY39" s="530"/>
      <c r="SZ39" s="530"/>
      <c r="TA39" s="530"/>
      <c r="TB39" s="530"/>
      <c r="TC39" s="530"/>
      <c r="TD39" s="530"/>
      <c r="TE39" s="530"/>
      <c r="TF39" s="530"/>
      <c r="TG39" s="530"/>
      <c r="TH39" s="530"/>
      <c r="TI39" s="530"/>
      <c r="TJ39" s="530"/>
      <c r="TK39" s="530"/>
      <c r="TL39" s="530"/>
      <c r="TM39" s="530"/>
      <c r="TN39" s="530"/>
      <c r="TO39" s="530"/>
      <c r="TP39" s="530"/>
      <c r="TQ39" s="530"/>
      <c r="TR39" s="530"/>
      <c r="TS39" s="530"/>
      <c r="TT39" s="530"/>
      <c r="TU39" s="530"/>
      <c r="TV39" s="530"/>
      <c r="TW39" s="530"/>
      <c r="TX39" s="530"/>
      <c r="TY39" s="530"/>
      <c r="TZ39" s="530"/>
      <c r="UA39" s="530"/>
      <c r="UB39" s="530"/>
      <c r="UC39" s="530"/>
      <c r="UD39" s="530"/>
      <c r="UE39" s="530"/>
      <c r="UF39" s="530"/>
      <c r="UG39" s="530"/>
      <c r="UH39" s="530"/>
      <c r="UI39" s="530"/>
      <c r="UJ39" s="530"/>
      <c r="UK39" s="530"/>
      <c r="UL39" s="530"/>
      <c r="UM39" s="530"/>
      <c r="UN39" s="530"/>
      <c r="UO39" s="530"/>
      <c r="UP39" s="530"/>
      <c r="UQ39" s="530"/>
      <c r="UR39" s="530"/>
      <c r="US39" s="530"/>
      <c r="UT39" s="530"/>
      <c r="UU39" s="530"/>
      <c r="UV39" s="530"/>
      <c r="UW39" s="530"/>
      <c r="UX39" s="530"/>
      <c r="UY39" s="530"/>
      <c r="UZ39" s="530"/>
      <c r="VA39" s="530"/>
      <c r="VB39" s="530"/>
      <c r="VC39" s="530"/>
      <c r="VD39" s="530"/>
      <c r="VE39" s="530"/>
      <c r="VF39" s="530"/>
      <c r="VG39" s="530"/>
      <c r="VH39" s="530"/>
      <c r="VI39" s="530"/>
      <c r="VJ39" s="530"/>
      <c r="VK39" s="530"/>
      <c r="VL39" s="530"/>
      <c r="VM39" s="530"/>
      <c r="VN39" s="530"/>
      <c r="VO39" s="530"/>
      <c r="VP39" s="530"/>
      <c r="VQ39" s="530"/>
      <c r="VR39" s="530"/>
      <c r="VS39" s="530"/>
      <c r="VT39" s="530"/>
      <c r="VU39" s="530"/>
      <c r="VV39" s="530"/>
      <c r="VW39" s="530"/>
      <c r="VX39" s="530"/>
      <c r="VY39" s="530"/>
      <c r="VZ39" s="530"/>
      <c r="WA39" s="530"/>
      <c r="WB39" s="530"/>
      <c r="WC39" s="530"/>
      <c r="WD39" s="530"/>
      <c r="WE39" s="530"/>
      <c r="WF39" s="530"/>
      <c r="WG39" s="530"/>
      <c r="WH39" s="530"/>
      <c r="WI39" s="530"/>
      <c r="WJ39" s="530"/>
      <c r="WK39" s="530"/>
      <c r="WL39" s="530"/>
      <c r="WM39" s="530"/>
      <c r="WN39" s="530"/>
      <c r="WO39" s="530"/>
      <c r="WP39" s="530"/>
      <c r="WQ39" s="530"/>
      <c r="WR39" s="530"/>
      <c r="WS39" s="530"/>
      <c r="WT39" s="530"/>
      <c r="WU39" s="530"/>
      <c r="WV39" s="530"/>
      <c r="WW39" s="530"/>
      <c r="WX39" s="530"/>
      <c r="WY39" s="530"/>
      <c r="WZ39" s="530"/>
      <c r="XA39" s="530"/>
      <c r="XB39" s="530"/>
      <c r="XC39" s="530"/>
      <c r="XD39" s="530"/>
      <c r="XE39" s="530"/>
      <c r="XF39" s="530"/>
      <c r="XG39" s="530"/>
      <c r="XH39" s="530"/>
      <c r="XI39" s="530"/>
      <c r="XJ39" s="530"/>
      <c r="XK39" s="530"/>
      <c r="XL39" s="530"/>
      <c r="XM39" s="530"/>
      <c r="XN39" s="530"/>
      <c r="XO39" s="530"/>
      <c r="XP39" s="530"/>
      <c r="XQ39" s="530"/>
      <c r="XR39" s="530"/>
      <c r="XS39" s="530"/>
      <c r="XT39" s="530"/>
      <c r="XU39" s="530"/>
      <c r="XV39" s="530"/>
      <c r="XW39" s="530"/>
      <c r="XX39" s="530"/>
      <c r="XY39" s="530"/>
      <c r="XZ39" s="530"/>
      <c r="YA39" s="530"/>
      <c r="YB39" s="530"/>
      <c r="YC39" s="530"/>
      <c r="YD39" s="530"/>
      <c r="YE39" s="530"/>
      <c r="YF39" s="530"/>
      <c r="YG39" s="530"/>
      <c r="YH39" s="530"/>
      <c r="YI39" s="530"/>
      <c r="YJ39" s="530"/>
      <c r="YK39" s="530"/>
      <c r="YL39" s="530"/>
      <c r="YM39" s="530"/>
      <c r="YN39" s="530"/>
      <c r="YO39" s="530"/>
      <c r="YP39" s="530"/>
      <c r="YQ39" s="530"/>
      <c r="YR39" s="530"/>
      <c r="YS39" s="530"/>
      <c r="YT39" s="530"/>
      <c r="YU39" s="530"/>
      <c r="YV39" s="530"/>
      <c r="YW39" s="530"/>
      <c r="YX39" s="530"/>
      <c r="YY39" s="530"/>
      <c r="YZ39" s="530"/>
      <c r="ZA39" s="530"/>
      <c r="ZB39" s="530"/>
      <c r="ZC39" s="530"/>
      <c r="ZD39" s="530"/>
      <c r="ZE39" s="530"/>
      <c r="ZF39" s="530"/>
      <c r="ZG39" s="530"/>
      <c r="ZH39" s="530"/>
      <c r="ZI39" s="530"/>
      <c r="ZJ39" s="530"/>
      <c r="ZK39" s="530"/>
      <c r="ZL39" s="530"/>
      <c r="ZM39" s="530"/>
      <c r="ZN39" s="530"/>
      <c r="ZO39" s="530"/>
      <c r="ZP39" s="530"/>
      <c r="ZQ39" s="530"/>
      <c r="ZR39" s="530"/>
      <c r="ZS39" s="530"/>
      <c r="ZT39" s="530"/>
      <c r="ZU39" s="530"/>
      <c r="ZV39" s="530"/>
      <c r="ZW39" s="530"/>
      <c r="ZX39" s="530"/>
      <c r="ZY39" s="530"/>
      <c r="ZZ39" s="530"/>
      <c r="AAA39" s="530"/>
      <c r="AAB39" s="530"/>
      <c r="AAC39" s="530"/>
      <c r="AAD39" s="530"/>
      <c r="AAE39" s="530"/>
      <c r="AAF39" s="530"/>
      <c r="AAG39" s="530"/>
      <c r="AAH39" s="530"/>
      <c r="AAI39" s="530"/>
      <c r="AAJ39" s="530"/>
      <c r="AAK39" s="530"/>
      <c r="AAL39" s="530"/>
      <c r="AAM39" s="530"/>
      <c r="AAN39" s="530"/>
      <c r="AAO39" s="530"/>
      <c r="AAP39" s="530"/>
      <c r="AAQ39" s="530"/>
      <c r="AAR39" s="530"/>
      <c r="AAS39" s="530"/>
      <c r="AAT39" s="530"/>
      <c r="AAU39" s="530"/>
      <c r="AAV39" s="530"/>
      <c r="AAW39" s="530"/>
      <c r="AAX39" s="530"/>
      <c r="AAY39" s="530"/>
      <c r="AAZ39" s="530"/>
      <c r="ABA39" s="530"/>
      <c r="ABB39" s="530"/>
      <c r="ABC39" s="530"/>
      <c r="ABD39" s="530"/>
      <c r="ABE39" s="530"/>
      <c r="ABF39" s="530"/>
      <c r="ABG39" s="530"/>
      <c r="ABH39" s="530"/>
      <c r="ABI39" s="530"/>
      <c r="ABJ39" s="530"/>
      <c r="ABK39" s="530"/>
      <c r="ABL39" s="530"/>
      <c r="ABM39" s="530"/>
      <c r="ABN39" s="530"/>
      <c r="ABO39" s="530"/>
      <c r="ABP39" s="530"/>
      <c r="ABQ39" s="530"/>
      <c r="ABR39" s="530"/>
      <c r="ABS39" s="530"/>
      <c r="ABT39" s="530"/>
      <c r="ABU39" s="530"/>
      <c r="ABV39" s="530"/>
      <c r="ABW39" s="530"/>
      <c r="ABX39" s="530"/>
      <c r="ABY39" s="530"/>
      <c r="ABZ39" s="530"/>
      <c r="ACA39" s="530"/>
      <c r="ACB39" s="530"/>
      <c r="ACC39" s="530"/>
      <c r="ACD39" s="530"/>
      <c r="ACE39" s="530"/>
      <c r="ACF39" s="530"/>
      <c r="ACG39" s="530"/>
      <c r="ACH39" s="530"/>
      <c r="ACI39" s="530"/>
      <c r="ACJ39" s="530"/>
      <c r="ACK39" s="530"/>
      <c r="ACL39" s="530"/>
      <c r="ACM39" s="530"/>
      <c r="ACN39" s="530"/>
      <c r="ACO39" s="530"/>
      <c r="ACP39" s="530"/>
      <c r="ACQ39" s="530"/>
      <c r="ACR39" s="530"/>
      <c r="ACS39" s="530"/>
      <c r="ACT39" s="530"/>
      <c r="ACU39" s="530"/>
      <c r="ACV39" s="530"/>
      <c r="ACW39" s="530"/>
      <c r="ACX39" s="530"/>
      <c r="ACY39" s="530"/>
      <c r="ACZ39" s="530"/>
      <c r="ADA39" s="530"/>
      <c r="ADB39" s="530"/>
      <c r="ADC39" s="530"/>
      <c r="ADD39" s="530"/>
      <c r="ADE39" s="530"/>
      <c r="ADF39" s="530"/>
      <c r="ADG39" s="530"/>
      <c r="ADH39" s="530"/>
      <c r="ADI39" s="530"/>
      <c r="ADJ39" s="530"/>
      <c r="ADK39" s="530"/>
      <c r="ADL39" s="530"/>
      <c r="ADM39" s="530"/>
      <c r="ADN39" s="530"/>
      <c r="ADO39" s="530"/>
      <c r="ADP39" s="530"/>
      <c r="ADQ39" s="530"/>
      <c r="ADR39" s="530"/>
      <c r="ADS39" s="530"/>
      <c r="ADT39" s="530"/>
      <c r="ADU39" s="530"/>
      <c r="ADV39" s="530"/>
      <c r="ADW39" s="530"/>
      <c r="ADX39" s="530"/>
      <c r="ADY39" s="530"/>
      <c r="ADZ39" s="530"/>
      <c r="AEA39" s="530"/>
      <c r="AEB39" s="530"/>
      <c r="AEC39" s="530"/>
      <c r="AED39" s="530"/>
      <c r="AEE39" s="530"/>
      <c r="AEF39" s="530"/>
      <c r="AEG39" s="530"/>
      <c r="AEH39" s="530"/>
      <c r="AEI39" s="530"/>
      <c r="AEJ39" s="530"/>
      <c r="AEK39" s="530"/>
      <c r="AEL39" s="530"/>
      <c r="AEM39" s="530"/>
      <c r="AEN39" s="530"/>
      <c r="AEO39" s="530"/>
      <c r="AEP39" s="530"/>
      <c r="AEQ39" s="530"/>
      <c r="AER39" s="530"/>
      <c r="AES39" s="530"/>
      <c r="AET39" s="530"/>
      <c r="AEU39" s="530"/>
      <c r="AEV39" s="530"/>
      <c r="AEW39" s="530"/>
      <c r="AEX39" s="530"/>
      <c r="AEY39" s="530"/>
      <c r="AEZ39" s="530"/>
      <c r="AFA39" s="530"/>
      <c r="AFB39" s="530"/>
      <c r="AFC39" s="530"/>
      <c r="AFD39" s="530"/>
      <c r="AFE39" s="530"/>
      <c r="AFF39" s="530"/>
      <c r="AFG39" s="530"/>
      <c r="AFH39" s="530"/>
      <c r="AFI39" s="530"/>
      <c r="AFJ39" s="530"/>
      <c r="AFK39" s="530"/>
      <c r="AFL39" s="530"/>
      <c r="AFM39" s="530"/>
      <c r="AFN39" s="530"/>
      <c r="AFO39" s="530"/>
      <c r="AFP39" s="530"/>
      <c r="AFQ39" s="530"/>
      <c r="AFR39" s="530"/>
      <c r="AFS39" s="530"/>
      <c r="AFT39" s="530"/>
      <c r="AFU39" s="530"/>
      <c r="AFV39" s="530"/>
      <c r="AFW39" s="530"/>
      <c r="AFX39" s="530"/>
      <c r="AFY39" s="530"/>
      <c r="AFZ39" s="530"/>
      <c r="AGA39" s="530"/>
      <c r="AGB39" s="530"/>
      <c r="AGC39" s="530"/>
      <c r="AGD39" s="530"/>
      <c r="AGE39" s="530"/>
      <c r="AGF39" s="530"/>
      <c r="AGG39" s="530"/>
      <c r="AGH39" s="530"/>
      <c r="AGI39" s="530"/>
      <c r="AGJ39" s="530"/>
      <c r="AGK39" s="530"/>
      <c r="AGL39" s="530"/>
      <c r="AGM39" s="530"/>
      <c r="AGN39" s="530"/>
      <c r="AGO39" s="530"/>
      <c r="AGP39" s="530"/>
      <c r="AGQ39" s="530"/>
      <c r="AGR39" s="530"/>
      <c r="AGS39" s="530"/>
      <c r="AGT39" s="530"/>
      <c r="AGU39" s="530"/>
      <c r="AGV39" s="530"/>
      <c r="AGW39" s="530"/>
      <c r="AGX39" s="530"/>
      <c r="AGY39" s="530"/>
      <c r="AGZ39" s="530"/>
      <c r="AHA39" s="530"/>
      <c r="AHB39" s="530"/>
      <c r="AHC39" s="530"/>
      <c r="AHD39" s="530"/>
      <c r="AHE39" s="530"/>
      <c r="AHF39" s="530"/>
      <c r="AHG39" s="530"/>
      <c r="AHH39" s="530"/>
      <c r="AHI39" s="530"/>
      <c r="AHJ39" s="530"/>
      <c r="AHK39" s="530"/>
      <c r="AHL39" s="530"/>
      <c r="AHM39" s="530"/>
      <c r="AHN39" s="530"/>
      <c r="AHO39" s="530"/>
      <c r="AHP39" s="530"/>
      <c r="AHQ39" s="530"/>
      <c r="AHR39" s="530"/>
      <c r="AHS39" s="530"/>
      <c r="AHT39" s="530"/>
      <c r="AHU39" s="530"/>
      <c r="AHV39" s="530"/>
      <c r="AHW39" s="530"/>
      <c r="AHX39" s="530"/>
      <c r="AHY39" s="530"/>
      <c r="AHZ39" s="530"/>
      <c r="AIA39" s="530"/>
      <c r="AIB39" s="530"/>
      <c r="AIC39" s="530"/>
      <c r="AID39" s="530"/>
      <c r="AIE39" s="530"/>
      <c r="AIF39" s="530"/>
      <c r="AIG39" s="530"/>
      <c r="AIH39" s="530"/>
      <c r="AII39" s="530"/>
      <c r="AIJ39" s="530"/>
      <c r="AIK39" s="530"/>
      <c r="AIL39" s="530"/>
      <c r="AIM39" s="530"/>
      <c r="AIN39" s="530"/>
      <c r="AIO39" s="530"/>
      <c r="AIP39" s="530"/>
      <c r="AIQ39" s="530"/>
      <c r="AIR39" s="530"/>
      <c r="AIS39" s="530"/>
      <c r="AIT39" s="530"/>
      <c r="AIU39" s="530"/>
      <c r="AIV39" s="530"/>
      <c r="AIW39" s="530"/>
      <c r="AIX39" s="530"/>
      <c r="AIY39" s="530"/>
      <c r="AIZ39" s="530"/>
      <c r="AJA39" s="530"/>
      <c r="AJB39" s="530"/>
      <c r="AJC39" s="530"/>
      <c r="AJD39" s="530"/>
      <c r="AJE39" s="530"/>
      <c r="AJF39" s="530"/>
      <c r="AJG39" s="530"/>
      <c r="AJH39" s="530"/>
      <c r="AJI39" s="530"/>
      <c r="AJJ39" s="530"/>
      <c r="AJK39" s="530"/>
      <c r="AJL39" s="530"/>
      <c r="AJM39" s="530"/>
      <c r="AJN39" s="530"/>
      <c r="AJO39" s="530"/>
      <c r="AJP39" s="530"/>
      <c r="AJQ39" s="530"/>
      <c r="AJR39" s="530"/>
      <c r="AJS39" s="530"/>
      <c r="AJT39" s="530"/>
      <c r="AJU39" s="530"/>
      <c r="AJV39" s="530"/>
      <c r="AJW39" s="530"/>
      <c r="AJX39" s="530"/>
      <c r="AJY39" s="530"/>
      <c r="AJZ39" s="530"/>
      <c r="AKA39" s="530"/>
      <c r="AKB39" s="530"/>
      <c r="AKC39" s="530"/>
      <c r="AKD39" s="530"/>
      <c r="AKE39" s="530"/>
      <c r="AKF39" s="530"/>
      <c r="AKG39" s="530"/>
      <c r="AKH39" s="530"/>
      <c r="AKI39" s="530"/>
      <c r="AKJ39" s="530"/>
      <c r="AKK39" s="530"/>
      <c r="AKL39" s="530"/>
      <c r="AKM39" s="530"/>
      <c r="AKN39" s="530"/>
      <c r="AKO39" s="530"/>
      <c r="AKP39" s="530"/>
      <c r="AKQ39" s="530"/>
      <c r="AKR39" s="530"/>
      <c r="AKS39" s="530"/>
      <c r="AKT39" s="530"/>
      <c r="AKU39" s="530"/>
      <c r="AKV39" s="530"/>
      <c r="AKW39" s="530"/>
      <c r="AKX39" s="530"/>
      <c r="AKY39" s="530"/>
      <c r="AKZ39" s="530"/>
      <c r="ALA39" s="530"/>
      <c r="ALB39" s="530"/>
      <c r="ALC39" s="530"/>
      <c r="ALD39" s="530"/>
      <c r="ALE39" s="530"/>
      <c r="ALF39" s="530"/>
      <c r="ALG39" s="530"/>
      <c r="ALH39" s="530"/>
      <c r="ALI39" s="530"/>
      <c r="ALJ39" s="530"/>
      <c r="ALK39" s="530"/>
      <c r="ALL39" s="530"/>
      <c r="ALM39" s="530"/>
      <c r="ALN39" s="530"/>
      <c r="ALO39" s="530"/>
      <c r="ALP39" s="530"/>
      <c r="ALQ39" s="530"/>
      <c r="ALR39" s="530"/>
      <c r="ALS39" s="530"/>
      <c r="ALT39" s="530"/>
      <c r="ALU39" s="530"/>
      <c r="ALV39" s="530"/>
      <c r="ALW39" s="530"/>
      <c r="ALX39" s="530"/>
      <c r="ALY39" s="530"/>
      <c r="ALZ39" s="530"/>
      <c r="AMA39" s="530"/>
      <c r="AMB39" s="530"/>
      <c r="AMC39" s="530"/>
      <c r="AMD39" s="530"/>
      <c r="AME39" s="530"/>
      <c r="AMF39" s="530"/>
      <c r="AMG39" s="530"/>
      <c r="AMH39" s="530"/>
      <c r="AMI39" s="530"/>
      <c r="AMJ39" s="530"/>
      <c r="AMK39" s="530"/>
      <c r="AML39" s="530"/>
      <c r="AMM39" s="530"/>
      <c r="AMN39" s="530"/>
      <c r="AMO39" s="530"/>
      <c r="AMP39" s="530"/>
      <c r="AMQ39" s="530"/>
      <c r="AMR39" s="530"/>
      <c r="AMS39" s="530"/>
      <c r="AMT39" s="530"/>
      <c r="AMU39" s="530"/>
      <c r="AMV39" s="530"/>
      <c r="AMW39" s="530"/>
      <c r="AMX39" s="530"/>
      <c r="AMY39" s="530"/>
      <c r="AMZ39" s="530"/>
      <c r="ANA39" s="530"/>
      <c r="ANB39" s="530"/>
      <c r="ANC39" s="530"/>
      <c r="AND39" s="530"/>
      <c r="ANE39" s="530"/>
      <c r="ANF39" s="530"/>
      <c r="ANG39" s="530"/>
      <c r="ANH39" s="530"/>
      <c r="ANI39" s="530"/>
      <c r="ANJ39" s="530"/>
      <c r="ANK39" s="530"/>
      <c r="ANL39" s="530"/>
      <c r="ANM39" s="530"/>
      <c r="ANN39" s="530"/>
      <c r="ANO39" s="530"/>
      <c r="ANP39" s="530"/>
      <c r="ANQ39" s="530"/>
      <c r="ANR39" s="530"/>
      <c r="ANS39" s="530"/>
      <c r="ANT39" s="530"/>
      <c r="ANU39" s="530"/>
      <c r="ANV39" s="530"/>
      <c r="ANW39" s="530"/>
      <c r="ANX39" s="530"/>
      <c r="ANY39" s="530"/>
      <c r="ANZ39" s="530"/>
      <c r="AOA39" s="530"/>
      <c r="AOB39" s="530"/>
      <c r="AOC39" s="530"/>
      <c r="AOD39" s="530"/>
      <c r="AOE39" s="530"/>
      <c r="AOF39" s="530"/>
      <c r="AOG39" s="530"/>
      <c r="AOH39" s="530"/>
      <c r="AOI39" s="530"/>
      <c r="AOJ39" s="530"/>
      <c r="AOK39" s="530"/>
      <c r="AOL39" s="530"/>
      <c r="AOM39" s="530"/>
      <c r="AON39" s="530"/>
      <c r="AOO39" s="530"/>
      <c r="AOP39" s="530"/>
      <c r="AOQ39" s="530"/>
      <c r="AOR39" s="530"/>
      <c r="AOS39" s="530"/>
      <c r="AOT39" s="530"/>
      <c r="AOU39" s="530"/>
      <c r="AOV39" s="530"/>
      <c r="AOW39" s="530"/>
      <c r="AOX39" s="530"/>
      <c r="AOY39" s="530"/>
      <c r="AOZ39" s="530"/>
      <c r="APA39" s="530"/>
      <c r="APB39" s="530"/>
      <c r="APC39" s="530"/>
      <c r="APD39" s="530"/>
      <c r="APE39" s="530"/>
      <c r="APF39" s="530"/>
      <c r="APG39" s="530"/>
      <c r="APH39" s="530"/>
      <c r="API39" s="530"/>
      <c r="APJ39" s="530"/>
      <c r="APK39" s="530"/>
      <c r="APL39" s="530"/>
      <c r="APM39" s="530"/>
      <c r="APN39" s="530"/>
      <c r="APO39" s="530"/>
      <c r="APP39" s="530"/>
      <c r="APQ39" s="530"/>
      <c r="APR39" s="530"/>
      <c r="APS39" s="530"/>
      <c r="APT39" s="530"/>
      <c r="APU39" s="530"/>
      <c r="APV39" s="530"/>
      <c r="APW39" s="530"/>
      <c r="APX39" s="530"/>
      <c r="APY39" s="530"/>
      <c r="APZ39" s="530"/>
      <c r="AQA39" s="530"/>
      <c r="AQB39" s="530"/>
      <c r="AQC39" s="530"/>
      <c r="AQD39" s="530"/>
      <c r="AQE39" s="530"/>
      <c r="AQF39" s="530"/>
      <c r="AQG39" s="530"/>
      <c r="AQH39" s="530"/>
      <c r="AQI39" s="530"/>
      <c r="AQJ39" s="530"/>
      <c r="AQK39" s="530"/>
      <c r="AQL39" s="530"/>
      <c r="AQM39" s="530"/>
      <c r="AQN39" s="530"/>
      <c r="AQO39" s="530"/>
      <c r="AQP39" s="530"/>
      <c r="AQQ39" s="530"/>
      <c r="AQR39" s="530"/>
      <c r="AQS39" s="530"/>
      <c r="AQT39" s="530"/>
      <c r="AQU39" s="530"/>
      <c r="AQV39" s="530"/>
      <c r="AQW39" s="530"/>
      <c r="AQX39" s="530"/>
      <c r="AQY39" s="530"/>
      <c r="AQZ39" s="530"/>
      <c r="ARA39" s="530"/>
      <c r="ARB39" s="530"/>
      <c r="ARC39" s="530"/>
      <c r="ARD39" s="530"/>
      <c r="ARE39" s="530"/>
      <c r="ARF39" s="530"/>
      <c r="ARG39" s="530"/>
      <c r="ARH39" s="530"/>
      <c r="ARI39" s="530"/>
      <c r="ARJ39" s="530"/>
      <c r="ARK39" s="530"/>
      <c r="ARL39" s="530"/>
      <c r="ARM39" s="530"/>
      <c r="ARN39" s="530"/>
      <c r="ARO39" s="530"/>
      <c r="ARP39" s="530"/>
      <c r="ARQ39" s="530"/>
      <c r="ARR39" s="530"/>
      <c r="ARS39" s="530"/>
      <c r="ART39" s="530"/>
      <c r="ARU39" s="530"/>
      <c r="ARV39" s="530"/>
      <c r="ARW39" s="530"/>
      <c r="ARX39" s="530"/>
      <c r="ARY39" s="530"/>
      <c r="ARZ39" s="530"/>
      <c r="ASA39" s="530"/>
      <c r="ASB39" s="530"/>
      <c r="ASC39" s="530"/>
      <c r="ASD39" s="530"/>
      <c r="ASE39" s="530"/>
      <c r="ASF39" s="530"/>
      <c r="ASG39" s="530"/>
      <c r="ASH39" s="530"/>
      <c r="ASI39" s="530"/>
      <c r="ASJ39" s="530"/>
      <c r="ASK39" s="530"/>
      <c r="ASL39" s="530"/>
      <c r="ASM39" s="530"/>
      <c r="ASN39" s="530"/>
      <c r="ASO39" s="530"/>
      <c r="ASP39" s="530"/>
      <c r="ASQ39" s="530"/>
      <c r="ASR39" s="530"/>
      <c r="ASS39" s="530"/>
      <c r="AST39" s="530"/>
      <c r="ASU39" s="530"/>
      <c r="ASV39" s="530"/>
      <c r="ASW39" s="530"/>
      <c r="ASX39" s="530"/>
      <c r="ASY39" s="530"/>
      <c r="ASZ39" s="530"/>
      <c r="ATA39" s="530"/>
      <c r="ATB39" s="530"/>
      <c r="ATC39" s="530"/>
      <c r="ATD39" s="530"/>
      <c r="ATE39" s="530"/>
      <c r="ATF39" s="530"/>
      <c r="ATG39" s="530"/>
      <c r="ATH39" s="530"/>
      <c r="ATI39" s="530"/>
      <c r="ATJ39" s="530"/>
      <c r="ATK39" s="530"/>
      <c r="ATL39" s="530"/>
      <c r="ATM39" s="530"/>
      <c r="ATN39" s="530"/>
      <c r="ATO39" s="530"/>
      <c r="ATP39" s="530"/>
      <c r="ATQ39" s="530"/>
      <c r="ATR39" s="530"/>
      <c r="ATS39" s="530"/>
      <c r="ATT39" s="530"/>
      <c r="ATU39" s="530"/>
      <c r="ATV39" s="530"/>
      <c r="ATW39" s="530"/>
      <c r="ATX39" s="530"/>
      <c r="ATY39" s="530"/>
      <c r="ATZ39" s="530"/>
      <c r="AUA39" s="530"/>
      <c r="AUB39" s="530"/>
      <c r="AUC39" s="530"/>
      <c r="AUD39" s="530"/>
      <c r="AUE39" s="530"/>
      <c r="AUF39" s="530"/>
      <c r="AUG39" s="530"/>
      <c r="AUH39" s="530"/>
      <c r="AUI39" s="530"/>
      <c r="AUJ39" s="530"/>
      <c r="AUK39" s="530"/>
      <c r="AUL39" s="530"/>
      <c r="AUM39" s="530"/>
      <c r="AUN39" s="530"/>
      <c r="AUO39" s="530"/>
      <c r="AUP39" s="530"/>
      <c r="AUQ39" s="530"/>
      <c r="AUR39" s="530"/>
      <c r="AUS39" s="530"/>
      <c r="AUT39" s="530"/>
      <c r="AUU39" s="530"/>
      <c r="AUV39" s="530"/>
      <c r="AUW39" s="530"/>
      <c r="AUX39" s="530"/>
      <c r="AUY39" s="530"/>
      <c r="AUZ39" s="530"/>
      <c r="AVA39" s="530"/>
      <c r="AVB39" s="530"/>
      <c r="AVC39" s="530"/>
      <c r="AVD39" s="530"/>
      <c r="AVE39" s="530"/>
      <c r="AVF39" s="530"/>
      <c r="AVG39" s="530"/>
      <c r="AVH39" s="530"/>
      <c r="AVI39" s="530"/>
      <c r="AVJ39" s="530"/>
      <c r="AVK39" s="530"/>
      <c r="AVL39" s="530"/>
      <c r="AVM39" s="530"/>
      <c r="AVN39" s="530"/>
      <c r="AVO39" s="530"/>
      <c r="AVP39" s="530"/>
      <c r="AVQ39" s="530"/>
      <c r="AVR39" s="530"/>
      <c r="AVS39" s="530"/>
      <c r="AVT39" s="530"/>
      <c r="AVU39" s="530"/>
      <c r="AVV39" s="530"/>
      <c r="AVW39" s="530"/>
      <c r="AVX39" s="530"/>
      <c r="AVY39" s="530"/>
      <c r="AVZ39" s="530"/>
      <c r="AWA39" s="530"/>
      <c r="AWB39" s="530"/>
      <c r="AWC39" s="530"/>
      <c r="AWD39" s="530"/>
      <c r="AWE39" s="530"/>
      <c r="AWF39" s="530"/>
      <c r="AWG39" s="530"/>
      <c r="AWH39" s="530"/>
      <c r="AWI39" s="530"/>
      <c r="AWJ39" s="530"/>
      <c r="AWK39" s="530"/>
      <c r="AWL39" s="530"/>
      <c r="AWM39" s="530"/>
      <c r="AWN39" s="530"/>
      <c r="AWO39" s="530"/>
      <c r="AWP39" s="530"/>
      <c r="AWQ39" s="530"/>
      <c r="AWR39" s="530"/>
      <c r="AWS39" s="530"/>
      <c r="AWT39" s="530"/>
      <c r="AWU39" s="530"/>
      <c r="AWV39" s="530"/>
      <c r="AWW39" s="530"/>
      <c r="AWX39" s="530"/>
      <c r="AWY39" s="530"/>
      <c r="AWZ39" s="530"/>
      <c r="AXA39" s="530"/>
      <c r="AXB39" s="530"/>
      <c r="AXC39" s="530"/>
      <c r="AXD39" s="530"/>
      <c r="AXE39" s="530"/>
      <c r="AXF39" s="530"/>
      <c r="AXG39" s="530"/>
      <c r="AXH39" s="530"/>
      <c r="AXI39" s="530"/>
      <c r="AXJ39" s="530"/>
      <c r="AXK39" s="530"/>
      <c r="AXL39" s="530"/>
      <c r="AXM39" s="530"/>
      <c r="AXN39" s="530"/>
      <c r="AXO39" s="530"/>
      <c r="AXP39" s="530"/>
      <c r="AXQ39" s="530"/>
      <c r="AXR39" s="530"/>
      <c r="AXS39" s="530"/>
      <c r="AXT39" s="530"/>
      <c r="AXU39" s="530"/>
      <c r="AXV39" s="530"/>
      <c r="AXW39" s="530"/>
      <c r="AXX39" s="530"/>
      <c r="AXY39" s="530"/>
      <c r="AXZ39" s="530"/>
      <c r="AYA39" s="530"/>
      <c r="AYB39" s="530"/>
      <c r="AYC39" s="530"/>
      <c r="AYD39" s="530"/>
      <c r="AYE39" s="530"/>
      <c r="AYF39" s="530"/>
      <c r="AYG39" s="530"/>
      <c r="AYH39" s="530"/>
      <c r="AYI39" s="530"/>
      <c r="AYJ39" s="530"/>
      <c r="AYK39" s="530"/>
      <c r="AYL39" s="530"/>
      <c r="AYM39" s="530"/>
      <c r="AYN39" s="530"/>
      <c r="AYO39" s="530"/>
      <c r="AYP39" s="530"/>
      <c r="AYQ39" s="530"/>
      <c r="AYR39" s="530"/>
      <c r="AYS39" s="530"/>
      <c r="AYT39" s="530"/>
      <c r="AYU39" s="530"/>
      <c r="AYV39" s="530"/>
      <c r="AYW39" s="530"/>
      <c r="AYX39" s="530"/>
      <c r="AYY39" s="530"/>
      <c r="AYZ39" s="530"/>
      <c r="AZA39" s="530"/>
      <c r="AZB39" s="530"/>
      <c r="AZC39" s="530"/>
      <c r="AZD39" s="530"/>
      <c r="AZE39" s="530"/>
      <c r="AZF39" s="530"/>
      <c r="AZG39" s="530"/>
      <c r="AZH39" s="530"/>
      <c r="AZI39" s="530"/>
      <c r="AZJ39" s="530"/>
      <c r="AZK39" s="530"/>
      <c r="AZL39" s="530"/>
      <c r="AZM39" s="530"/>
      <c r="AZN39" s="530"/>
      <c r="AZO39" s="530"/>
      <c r="AZP39" s="530"/>
      <c r="AZQ39" s="530"/>
      <c r="AZR39" s="530"/>
      <c r="AZS39" s="530"/>
      <c r="AZT39" s="530"/>
      <c r="AZU39" s="530"/>
      <c r="AZV39" s="530"/>
      <c r="AZW39" s="530"/>
      <c r="AZX39" s="530"/>
      <c r="AZY39" s="530"/>
      <c r="AZZ39" s="530"/>
      <c r="BAA39" s="530"/>
      <c r="BAB39" s="530"/>
      <c r="BAC39" s="530"/>
      <c r="BAD39" s="530"/>
      <c r="BAE39" s="530"/>
      <c r="BAF39" s="530"/>
      <c r="BAG39" s="530"/>
      <c r="BAH39" s="530"/>
      <c r="BAI39" s="530"/>
      <c r="BAJ39" s="530"/>
      <c r="BAK39" s="530"/>
      <c r="BAL39" s="530"/>
      <c r="BAM39" s="530"/>
      <c r="BAN39" s="530"/>
      <c r="BAO39" s="530"/>
      <c r="BAP39" s="530"/>
      <c r="BAQ39" s="530"/>
      <c r="BAR39" s="530"/>
      <c r="BAS39" s="530"/>
      <c r="BAT39" s="530"/>
      <c r="BAU39" s="530"/>
      <c r="BAV39" s="530"/>
      <c r="BAW39" s="530"/>
      <c r="BAX39" s="530"/>
      <c r="BAY39" s="530"/>
      <c r="BAZ39" s="530"/>
      <c r="BBA39" s="530"/>
      <c r="BBB39" s="530"/>
      <c r="BBC39" s="530"/>
      <c r="BBD39" s="530"/>
      <c r="BBE39" s="530"/>
      <c r="BBF39" s="530"/>
      <c r="BBG39" s="530"/>
      <c r="BBH39" s="530"/>
      <c r="BBI39" s="530"/>
      <c r="BBJ39" s="530"/>
      <c r="BBK39" s="530"/>
      <c r="BBL39" s="530"/>
      <c r="BBM39" s="530"/>
      <c r="BBN39" s="530"/>
      <c r="BBO39" s="530"/>
      <c r="BBP39" s="530"/>
      <c r="BBQ39" s="530"/>
      <c r="BBR39" s="530"/>
      <c r="BBS39" s="530"/>
      <c r="BBT39" s="530"/>
      <c r="BBU39" s="530"/>
      <c r="BBV39" s="530"/>
      <c r="BBW39" s="530"/>
      <c r="BBX39" s="530"/>
      <c r="BBY39" s="530"/>
      <c r="BBZ39" s="530"/>
      <c r="BCA39" s="530"/>
      <c r="BCB39" s="530"/>
      <c r="BCC39" s="530"/>
      <c r="BCD39" s="530"/>
      <c r="BCE39" s="530"/>
      <c r="BCF39" s="530"/>
      <c r="BCG39" s="530"/>
      <c r="BCH39" s="530"/>
      <c r="BCI39" s="530"/>
      <c r="BCJ39" s="530"/>
      <c r="BCK39" s="530"/>
      <c r="BCL39" s="530"/>
      <c r="BCM39" s="530"/>
      <c r="BCN39" s="530"/>
      <c r="BCO39" s="530"/>
      <c r="BCP39" s="530"/>
      <c r="BCQ39" s="530"/>
      <c r="BCR39" s="530"/>
      <c r="BCS39" s="530"/>
      <c r="BCT39" s="530"/>
      <c r="BCU39" s="530"/>
      <c r="BCV39" s="530"/>
      <c r="BCW39" s="530"/>
      <c r="BCX39" s="530"/>
      <c r="BCY39" s="530"/>
      <c r="BCZ39" s="530"/>
      <c r="BDA39" s="530"/>
      <c r="BDB39" s="530"/>
      <c r="BDC39" s="530"/>
      <c r="BDD39" s="530"/>
      <c r="BDE39" s="530"/>
      <c r="BDF39" s="530"/>
      <c r="BDG39" s="530"/>
      <c r="BDH39" s="530"/>
      <c r="BDI39" s="530"/>
      <c r="BDJ39" s="530"/>
      <c r="BDK39" s="530"/>
      <c r="BDL39" s="530"/>
      <c r="BDM39" s="530"/>
      <c r="BDN39" s="530"/>
      <c r="BDO39" s="530"/>
      <c r="BDP39" s="530"/>
      <c r="BDQ39" s="530"/>
      <c r="BDR39" s="530"/>
      <c r="BDS39" s="530"/>
      <c r="BDT39" s="530"/>
      <c r="BDU39" s="530"/>
      <c r="BDV39" s="530"/>
      <c r="BDW39" s="530"/>
      <c r="BDX39" s="530"/>
      <c r="BDY39" s="530"/>
      <c r="BDZ39" s="530"/>
      <c r="BEA39" s="530"/>
      <c r="BEB39" s="530"/>
      <c r="BEC39" s="530"/>
      <c r="BED39" s="530"/>
      <c r="BEE39" s="530"/>
      <c r="BEF39" s="530"/>
      <c r="BEG39" s="530"/>
      <c r="BEH39" s="530"/>
      <c r="BEI39" s="530"/>
      <c r="BEJ39" s="530"/>
      <c r="BEK39" s="530"/>
      <c r="BEL39" s="530"/>
      <c r="BEM39" s="530"/>
      <c r="BEN39" s="530"/>
      <c r="BEO39" s="530"/>
      <c r="BEP39" s="530"/>
      <c r="BEQ39" s="530"/>
      <c r="BER39" s="530"/>
      <c r="BES39" s="530"/>
      <c r="BET39" s="530"/>
      <c r="BEU39" s="530"/>
      <c r="BEV39" s="530"/>
      <c r="BEW39" s="530"/>
      <c r="BEX39" s="530"/>
      <c r="BEY39" s="530"/>
      <c r="BEZ39" s="530"/>
      <c r="BFA39" s="530"/>
      <c r="BFB39" s="530"/>
      <c r="BFC39" s="530"/>
      <c r="BFD39" s="530"/>
      <c r="BFE39" s="530"/>
      <c r="BFF39" s="530"/>
      <c r="BFG39" s="530"/>
      <c r="BFH39" s="530"/>
      <c r="BFI39" s="530"/>
      <c r="BFJ39" s="530"/>
      <c r="BFK39" s="530"/>
      <c r="BFL39" s="530"/>
      <c r="BFM39" s="530"/>
      <c r="BFN39" s="530"/>
      <c r="BFO39" s="530"/>
      <c r="BFP39" s="530"/>
      <c r="BFQ39" s="530"/>
      <c r="BFR39" s="530"/>
      <c r="BFS39" s="530"/>
      <c r="BFT39" s="530"/>
      <c r="BFU39" s="530"/>
      <c r="BFV39" s="530"/>
      <c r="BFW39" s="530"/>
      <c r="BFX39" s="530"/>
      <c r="BFY39" s="530"/>
      <c r="BFZ39" s="530"/>
      <c r="BGA39" s="530"/>
      <c r="BGB39" s="530"/>
      <c r="BGC39" s="530"/>
      <c r="BGD39" s="530"/>
      <c r="BGE39" s="530"/>
      <c r="BGF39" s="530"/>
      <c r="BGG39" s="530"/>
      <c r="BGH39" s="530"/>
      <c r="BGI39" s="530"/>
      <c r="BGJ39" s="530"/>
      <c r="BGK39" s="530"/>
      <c r="BGL39" s="530"/>
      <c r="BGM39" s="530"/>
      <c r="BGN39" s="530"/>
      <c r="BGO39" s="530"/>
      <c r="BGP39" s="530"/>
      <c r="BGQ39" s="530"/>
      <c r="BGR39" s="530"/>
      <c r="BGS39" s="530"/>
      <c r="BGT39" s="530"/>
      <c r="BGU39" s="530"/>
      <c r="BGV39" s="530"/>
      <c r="BGW39" s="530"/>
      <c r="BGX39" s="530"/>
      <c r="BGY39" s="530"/>
      <c r="BGZ39" s="530"/>
      <c r="BHA39" s="530"/>
      <c r="BHB39" s="530"/>
      <c r="BHC39" s="530"/>
      <c r="BHD39" s="530"/>
      <c r="BHE39" s="530"/>
      <c r="BHF39" s="530"/>
      <c r="BHG39" s="530"/>
      <c r="BHH39" s="530"/>
      <c r="BHI39" s="530"/>
      <c r="BHJ39" s="530"/>
      <c r="BHK39" s="530"/>
      <c r="BHL39" s="530"/>
      <c r="BHM39" s="530"/>
      <c r="BHN39" s="530"/>
      <c r="BHO39" s="530"/>
      <c r="BHP39" s="530"/>
      <c r="BHQ39" s="530"/>
      <c r="BHR39" s="530"/>
      <c r="BHS39" s="530"/>
      <c r="BHT39" s="530"/>
      <c r="BHU39" s="530"/>
      <c r="BHV39" s="530"/>
      <c r="BHW39" s="530"/>
      <c r="BHX39" s="530"/>
      <c r="BHY39" s="530"/>
      <c r="BHZ39" s="530"/>
      <c r="BIA39" s="530"/>
      <c r="BIB39" s="530"/>
      <c r="BIC39" s="530"/>
      <c r="BID39" s="530"/>
      <c r="BIE39" s="530"/>
      <c r="BIF39" s="530"/>
      <c r="BIG39" s="530"/>
      <c r="BIH39" s="530"/>
      <c r="BII39" s="530"/>
      <c r="BIJ39" s="530"/>
      <c r="BIK39" s="530"/>
      <c r="BIL39" s="530"/>
      <c r="BIM39" s="530"/>
      <c r="BIN39" s="530"/>
      <c r="BIO39" s="530"/>
      <c r="BIP39" s="530"/>
      <c r="BIQ39" s="530"/>
      <c r="BIR39" s="530"/>
      <c r="BIS39" s="530"/>
      <c r="BIT39" s="530"/>
      <c r="BIU39" s="530"/>
      <c r="BIV39" s="530"/>
      <c r="BIW39" s="530"/>
      <c r="BIX39" s="530"/>
      <c r="BIY39" s="530"/>
      <c r="BIZ39" s="530"/>
      <c r="BJA39" s="530"/>
      <c r="BJB39" s="530"/>
      <c r="BJC39" s="530"/>
      <c r="BJD39" s="530"/>
      <c r="BJE39" s="530"/>
      <c r="BJF39" s="530"/>
      <c r="BJG39" s="530"/>
      <c r="BJH39" s="530"/>
      <c r="BJI39" s="530"/>
      <c r="BJJ39" s="530"/>
      <c r="BJK39" s="530"/>
      <c r="BJL39" s="530"/>
      <c r="BJM39" s="530"/>
      <c r="BJN39" s="530"/>
      <c r="BJO39" s="530"/>
      <c r="BJP39" s="530"/>
      <c r="BJQ39" s="530"/>
      <c r="BJR39" s="530"/>
      <c r="BJS39" s="530"/>
      <c r="BJT39" s="530"/>
      <c r="BJU39" s="530"/>
      <c r="BJV39" s="530"/>
      <c r="BJW39" s="530"/>
      <c r="BJX39" s="530"/>
      <c r="BJY39" s="530"/>
      <c r="BJZ39" s="530"/>
      <c r="BKA39" s="530"/>
      <c r="BKB39" s="530"/>
      <c r="BKC39" s="530"/>
      <c r="BKD39" s="530"/>
      <c r="BKE39" s="530"/>
      <c r="BKF39" s="530"/>
      <c r="BKG39" s="530"/>
      <c r="BKH39" s="530"/>
      <c r="BKI39" s="530"/>
      <c r="BKJ39" s="530"/>
      <c r="BKK39" s="530"/>
      <c r="BKL39" s="530"/>
      <c r="BKM39" s="530"/>
      <c r="BKN39" s="530"/>
      <c r="BKO39" s="530"/>
      <c r="BKP39" s="530"/>
      <c r="BKQ39" s="530"/>
      <c r="BKR39" s="530"/>
      <c r="BKS39" s="530"/>
      <c r="BKT39" s="530"/>
      <c r="BKU39" s="530"/>
      <c r="BKV39" s="530"/>
      <c r="BKW39" s="530"/>
      <c r="BKX39" s="530"/>
      <c r="BKY39" s="530"/>
      <c r="BKZ39" s="530"/>
      <c r="BLA39" s="530"/>
      <c r="BLB39" s="530"/>
      <c r="BLC39" s="530"/>
      <c r="BLD39" s="530"/>
      <c r="BLE39" s="530"/>
      <c r="BLF39" s="530"/>
      <c r="BLG39" s="530"/>
      <c r="BLH39" s="530"/>
      <c r="BLI39" s="530"/>
      <c r="BLJ39" s="530"/>
      <c r="BLK39" s="530"/>
      <c r="BLL39" s="530"/>
      <c r="BLM39" s="530"/>
      <c r="BLN39" s="530"/>
      <c r="BLO39" s="530"/>
      <c r="BLP39" s="530"/>
      <c r="BLQ39" s="530"/>
      <c r="BLR39" s="530"/>
      <c r="BLS39" s="530"/>
      <c r="BLT39" s="530"/>
      <c r="BLU39" s="530"/>
      <c r="BLV39" s="530"/>
      <c r="BLW39" s="530"/>
      <c r="BLX39" s="530"/>
      <c r="BLY39" s="530"/>
      <c r="BLZ39" s="530"/>
      <c r="BMA39" s="530"/>
      <c r="BMB39" s="530"/>
      <c r="BMC39" s="530"/>
      <c r="BMD39" s="530"/>
      <c r="BME39" s="530"/>
      <c r="BMF39" s="530"/>
      <c r="BMG39" s="530"/>
      <c r="BMH39" s="530"/>
      <c r="BMI39" s="530"/>
      <c r="BMJ39" s="530"/>
      <c r="BMK39" s="530"/>
      <c r="BML39" s="530"/>
      <c r="BMM39" s="530"/>
      <c r="BMN39" s="530"/>
      <c r="BMO39" s="530"/>
      <c r="BMP39" s="530"/>
      <c r="BMQ39" s="530"/>
      <c r="BMR39" s="530"/>
      <c r="BMS39" s="530"/>
      <c r="BMT39" s="530"/>
      <c r="BMU39" s="530"/>
      <c r="BMV39" s="530"/>
      <c r="BMW39" s="530"/>
      <c r="BMX39" s="530"/>
      <c r="BMY39" s="530"/>
      <c r="BMZ39" s="530"/>
      <c r="BNA39" s="530"/>
      <c r="BNB39" s="530"/>
      <c r="BNC39" s="530"/>
      <c r="BND39" s="530"/>
      <c r="BNE39" s="530"/>
      <c r="BNF39" s="530"/>
      <c r="BNG39" s="530"/>
      <c r="BNH39" s="530"/>
      <c r="BNI39" s="530"/>
      <c r="BNJ39" s="530"/>
      <c r="BNK39" s="530"/>
      <c r="BNL39" s="530"/>
      <c r="BNM39" s="530"/>
      <c r="BNN39" s="530"/>
      <c r="BNO39" s="530"/>
      <c r="BNP39" s="530"/>
      <c r="BNQ39" s="530"/>
      <c r="BNR39" s="530"/>
      <c r="BNS39" s="530"/>
      <c r="BNT39" s="530"/>
      <c r="BNU39" s="530"/>
      <c r="BNV39" s="530"/>
      <c r="BNW39" s="530"/>
      <c r="BNX39" s="530"/>
      <c r="BNY39" s="530"/>
      <c r="BNZ39" s="530"/>
      <c r="BOA39" s="530"/>
      <c r="BOB39" s="530"/>
      <c r="BOC39" s="530"/>
      <c r="BOD39" s="530"/>
      <c r="BOE39" s="530"/>
      <c r="BOF39" s="530"/>
      <c r="BOG39" s="530"/>
      <c r="BOH39" s="530"/>
      <c r="BOI39" s="530"/>
      <c r="BOJ39" s="530"/>
      <c r="BOK39" s="530"/>
      <c r="BOL39" s="530"/>
      <c r="BOM39" s="530"/>
      <c r="BON39" s="530"/>
      <c r="BOO39" s="530"/>
      <c r="BOP39" s="530"/>
      <c r="BOQ39" s="530"/>
      <c r="BOR39" s="530"/>
      <c r="BOS39" s="530"/>
      <c r="BOT39" s="530"/>
      <c r="BOU39" s="530"/>
      <c r="BOV39" s="530"/>
      <c r="BOW39" s="530"/>
      <c r="BOX39" s="530"/>
      <c r="BOY39" s="530"/>
      <c r="BOZ39" s="530"/>
      <c r="BPA39" s="530"/>
      <c r="BPB39" s="530"/>
      <c r="BPC39" s="530"/>
      <c r="BPD39" s="530"/>
      <c r="BPE39" s="530"/>
      <c r="BPF39" s="530"/>
      <c r="BPG39" s="530"/>
      <c r="BPH39" s="530"/>
      <c r="BPI39" s="530"/>
      <c r="BPJ39" s="530"/>
      <c r="BPK39" s="530"/>
      <c r="BPL39" s="530"/>
      <c r="BPM39" s="530"/>
      <c r="BPN39" s="530"/>
      <c r="BPO39" s="530"/>
      <c r="BPP39" s="530"/>
      <c r="BPQ39" s="530"/>
      <c r="BPR39" s="530"/>
      <c r="BPS39" s="530"/>
      <c r="BPT39" s="530"/>
      <c r="BPU39" s="530"/>
      <c r="BPV39" s="530"/>
      <c r="BPW39" s="530"/>
      <c r="BPX39" s="530"/>
      <c r="BPY39" s="530"/>
      <c r="BPZ39" s="530"/>
      <c r="BQA39" s="530"/>
      <c r="BQB39" s="530"/>
      <c r="BQC39" s="530"/>
      <c r="BQD39" s="530"/>
      <c r="BQE39" s="530"/>
      <c r="BQF39" s="530"/>
      <c r="BQG39" s="530"/>
      <c r="BQH39" s="530"/>
      <c r="BQI39" s="530"/>
      <c r="BQJ39" s="530"/>
      <c r="BQK39" s="530"/>
      <c r="BQL39" s="530"/>
      <c r="BQM39" s="530"/>
      <c r="BQN39" s="530"/>
      <c r="BQO39" s="530"/>
      <c r="BQP39" s="530"/>
      <c r="BQQ39" s="530"/>
      <c r="BQR39" s="530"/>
      <c r="BQS39" s="530"/>
      <c r="BQT39" s="530"/>
      <c r="BQU39" s="530"/>
      <c r="BQV39" s="530"/>
      <c r="BQW39" s="530"/>
      <c r="BQX39" s="530"/>
      <c r="BQY39" s="530"/>
      <c r="BQZ39" s="530"/>
      <c r="BRA39" s="530"/>
      <c r="BRB39" s="530"/>
      <c r="BRC39" s="530"/>
      <c r="BRD39" s="530"/>
      <c r="BRE39" s="530"/>
      <c r="BRF39" s="530"/>
      <c r="BRG39" s="530"/>
      <c r="BRH39" s="530"/>
      <c r="BRI39" s="530"/>
      <c r="BRJ39" s="530"/>
      <c r="BRK39" s="530"/>
      <c r="BRL39" s="530"/>
      <c r="BRM39" s="530"/>
      <c r="BRN39" s="530"/>
      <c r="BRO39" s="530"/>
      <c r="BRP39" s="530"/>
      <c r="BRQ39" s="530"/>
      <c r="BRR39" s="530"/>
      <c r="BRS39" s="530"/>
      <c r="BRT39" s="530"/>
      <c r="BRU39" s="530"/>
      <c r="BRV39" s="530"/>
      <c r="BRW39" s="530"/>
      <c r="BRX39" s="530"/>
      <c r="BRY39" s="530"/>
      <c r="BRZ39" s="530"/>
      <c r="BSA39" s="530"/>
      <c r="BSB39" s="530"/>
      <c r="BSC39" s="530"/>
      <c r="BSD39" s="530"/>
      <c r="BSE39" s="530"/>
      <c r="BSF39" s="530"/>
      <c r="BSG39" s="530"/>
      <c r="BSH39" s="530"/>
      <c r="BSI39" s="530"/>
      <c r="BSJ39" s="530"/>
      <c r="BSK39" s="530"/>
      <c r="BSL39" s="530"/>
      <c r="BSM39" s="530"/>
      <c r="BSN39" s="530"/>
      <c r="BSO39" s="530"/>
      <c r="BSP39" s="530"/>
      <c r="BSQ39" s="530"/>
      <c r="BSR39" s="530"/>
      <c r="BSS39" s="530"/>
      <c r="BST39" s="530"/>
      <c r="BSU39" s="530"/>
      <c r="BSV39" s="530"/>
      <c r="BSW39" s="530"/>
      <c r="BSX39" s="530"/>
      <c r="BSY39" s="530"/>
      <c r="BSZ39" s="530"/>
      <c r="BTA39" s="530"/>
      <c r="BTB39" s="530"/>
      <c r="BTC39" s="530"/>
      <c r="BTD39" s="530"/>
      <c r="BTE39" s="530"/>
      <c r="BTF39" s="530"/>
      <c r="BTG39" s="530"/>
      <c r="BTH39" s="530"/>
      <c r="BTI39" s="530"/>
      <c r="BTJ39" s="530"/>
      <c r="BTK39" s="530"/>
      <c r="BTL39" s="530"/>
      <c r="BTM39" s="530"/>
      <c r="BTN39" s="530"/>
      <c r="BTO39" s="530"/>
      <c r="BTP39" s="530"/>
      <c r="BTQ39" s="530"/>
      <c r="BTR39" s="530"/>
      <c r="BTS39" s="530"/>
      <c r="BTT39" s="530"/>
      <c r="BTU39" s="530"/>
      <c r="BTV39" s="530"/>
      <c r="BTW39" s="530"/>
      <c r="BTX39" s="530"/>
      <c r="BTY39" s="530"/>
      <c r="BTZ39" s="530"/>
      <c r="BUA39" s="530"/>
      <c r="BUB39" s="530"/>
      <c r="BUC39" s="530"/>
      <c r="BUD39" s="530"/>
      <c r="BUE39" s="530"/>
      <c r="BUF39" s="530"/>
      <c r="BUG39" s="530"/>
      <c r="BUH39" s="530"/>
      <c r="BUI39" s="530"/>
      <c r="BUJ39" s="530"/>
      <c r="BUK39" s="530"/>
      <c r="BUL39" s="530"/>
      <c r="BUM39" s="530"/>
      <c r="BUN39" s="530"/>
      <c r="BUO39" s="530"/>
      <c r="BUP39" s="530"/>
      <c r="BUQ39" s="530"/>
      <c r="BUR39" s="530"/>
      <c r="BUS39" s="530"/>
      <c r="BUT39" s="530"/>
      <c r="BUU39" s="530"/>
      <c r="BUV39" s="530"/>
      <c r="BUW39" s="530"/>
      <c r="BUX39" s="530"/>
      <c r="BUY39" s="530"/>
      <c r="BUZ39" s="530"/>
      <c r="BVA39" s="530"/>
      <c r="BVB39" s="530"/>
      <c r="BVC39" s="530"/>
      <c r="BVD39" s="530"/>
      <c r="BVE39" s="530"/>
      <c r="BVF39" s="530"/>
      <c r="BVG39" s="530"/>
      <c r="BVH39" s="530"/>
      <c r="BVI39" s="530"/>
      <c r="BVJ39" s="530"/>
      <c r="BVK39" s="530"/>
      <c r="BVL39" s="530"/>
      <c r="BVM39" s="530"/>
      <c r="BVN39" s="530"/>
      <c r="BVO39" s="530"/>
      <c r="BVP39" s="530"/>
      <c r="BVQ39" s="530"/>
      <c r="BVR39" s="530"/>
      <c r="BVS39" s="530"/>
      <c r="BVT39" s="530"/>
      <c r="BVU39" s="530"/>
      <c r="BVV39" s="530"/>
      <c r="BVW39" s="530"/>
      <c r="BVX39" s="530"/>
      <c r="BVY39" s="530"/>
      <c r="BVZ39" s="530"/>
      <c r="BWA39" s="530"/>
      <c r="BWB39" s="530"/>
      <c r="BWC39" s="530"/>
      <c r="BWD39" s="530"/>
      <c r="BWE39" s="530"/>
      <c r="BWF39" s="530"/>
      <c r="BWG39" s="530"/>
      <c r="BWH39" s="530"/>
      <c r="BWI39" s="530"/>
      <c r="BWJ39" s="530"/>
      <c r="BWK39" s="530"/>
      <c r="BWL39" s="530"/>
      <c r="BWM39" s="530"/>
      <c r="BWN39" s="530"/>
      <c r="BWO39" s="530"/>
      <c r="BWP39" s="530"/>
      <c r="BWQ39" s="530"/>
      <c r="BWR39" s="530"/>
      <c r="BWS39" s="530"/>
      <c r="BWT39" s="530"/>
      <c r="BWU39" s="530"/>
      <c r="BWV39" s="530"/>
      <c r="BWW39" s="530"/>
      <c r="BWX39" s="530"/>
      <c r="BWY39" s="530"/>
      <c r="BWZ39" s="530"/>
      <c r="BXA39" s="530"/>
      <c r="BXB39" s="530"/>
      <c r="BXC39" s="530"/>
      <c r="BXD39" s="530"/>
      <c r="BXE39" s="530"/>
      <c r="BXF39" s="530"/>
      <c r="BXG39" s="530"/>
      <c r="BXH39" s="530"/>
      <c r="BXI39" s="530"/>
      <c r="BXJ39" s="530"/>
      <c r="BXK39" s="530"/>
      <c r="BXL39" s="530"/>
      <c r="BXM39" s="530"/>
      <c r="BXN39" s="530"/>
      <c r="BXO39" s="530"/>
      <c r="BXP39" s="530"/>
      <c r="BXQ39" s="530"/>
      <c r="BXR39" s="530"/>
      <c r="BXS39" s="530"/>
      <c r="BXT39" s="530"/>
      <c r="BXU39" s="530"/>
      <c r="BXV39" s="530"/>
      <c r="BXW39" s="530"/>
      <c r="BXX39" s="530"/>
      <c r="BXY39" s="530"/>
      <c r="BXZ39" s="530"/>
      <c r="BYA39" s="530"/>
      <c r="BYB39" s="530"/>
      <c r="BYC39" s="530"/>
      <c r="BYD39" s="530"/>
      <c r="BYE39" s="530"/>
      <c r="BYF39" s="530"/>
      <c r="BYG39" s="530"/>
      <c r="BYH39" s="530"/>
      <c r="BYI39" s="530"/>
      <c r="BYJ39" s="530"/>
      <c r="BYK39" s="530"/>
      <c r="BYL39" s="530"/>
      <c r="BYM39" s="530"/>
      <c r="BYN39" s="530"/>
      <c r="BYO39" s="530"/>
      <c r="BYP39" s="530"/>
      <c r="BYQ39" s="530"/>
      <c r="BYR39" s="530"/>
      <c r="BYS39" s="530"/>
      <c r="BYT39" s="530"/>
      <c r="BYU39" s="530"/>
      <c r="BYV39" s="530"/>
      <c r="BYW39" s="530"/>
      <c r="BYX39" s="530"/>
      <c r="BYY39" s="530"/>
      <c r="BYZ39" s="530"/>
      <c r="BZA39" s="530"/>
      <c r="BZB39" s="530"/>
      <c r="BZC39" s="530"/>
      <c r="BZD39" s="530"/>
      <c r="BZE39" s="530"/>
      <c r="BZF39" s="530"/>
      <c r="BZG39" s="530"/>
      <c r="BZH39" s="530"/>
      <c r="BZI39" s="530"/>
      <c r="BZJ39" s="530"/>
      <c r="BZK39" s="530"/>
      <c r="BZL39" s="530"/>
      <c r="BZM39" s="530"/>
      <c r="BZN39" s="530"/>
      <c r="BZO39" s="530"/>
      <c r="BZP39" s="530"/>
      <c r="BZQ39" s="530"/>
      <c r="BZR39" s="530"/>
      <c r="BZS39" s="530"/>
      <c r="BZT39" s="530"/>
      <c r="BZU39" s="530"/>
      <c r="BZV39" s="530"/>
      <c r="BZW39" s="530"/>
      <c r="BZX39" s="530"/>
      <c r="BZY39" s="530"/>
      <c r="BZZ39" s="530"/>
      <c r="CAA39" s="530"/>
      <c r="CAB39" s="530"/>
      <c r="CAC39" s="530"/>
      <c r="CAD39" s="530"/>
      <c r="CAE39" s="530"/>
      <c r="CAF39" s="530"/>
      <c r="CAG39" s="530"/>
      <c r="CAH39" s="530"/>
      <c r="CAI39" s="530"/>
      <c r="CAJ39" s="530"/>
      <c r="CAK39" s="530"/>
      <c r="CAL39" s="530"/>
      <c r="CAM39" s="530"/>
      <c r="CAN39" s="530"/>
      <c r="CAO39" s="530"/>
      <c r="CAP39" s="530"/>
      <c r="CAQ39" s="530"/>
      <c r="CAR39" s="530"/>
      <c r="CAS39" s="530"/>
      <c r="CAT39" s="530"/>
      <c r="CAU39" s="530"/>
      <c r="CAV39" s="530"/>
      <c r="CAW39" s="530"/>
      <c r="CAX39" s="530"/>
      <c r="CAY39" s="530"/>
      <c r="CAZ39" s="530"/>
      <c r="CBA39" s="530"/>
      <c r="CBB39" s="530"/>
      <c r="CBC39" s="530"/>
      <c r="CBD39" s="530"/>
      <c r="CBE39" s="530"/>
      <c r="CBF39" s="530"/>
      <c r="CBG39" s="530"/>
      <c r="CBH39" s="530"/>
      <c r="CBI39" s="530"/>
      <c r="CBJ39" s="530"/>
      <c r="CBK39" s="530"/>
      <c r="CBL39" s="530"/>
      <c r="CBM39" s="530"/>
      <c r="CBN39" s="530"/>
      <c r="CBO39" s="530"/>
      <c r="CBP39" s="530"/>
      <c r="CBQ39" s="530"/>
      <c r="CBR39" s="530"/>
      <c r="CBS39" s="530"/>
      <c r="CBT39" s="530"/>
      <c r="CBU39" s="530"/>
      <c r="CBV39" s="530"/>
      <c r="CBW39" s="530"/>
      <c r="CBX39" s="530"/>
      <c r="CBY39" s="530"/>
      <c r="CBZ39" s="530"/>
      <c r="CCA39" s="530"/>
      <c r="CCB39" s="530"/>
      <c r="CCC39" s="530"/>
      <c r="CCD39" s="530"/>
      <c r="CCE39" s="530"/>
      <c r="CCF39" s="530"/>
      <c r="CCG39" s="530"/>
      <c r="CCH39" s="530"/>
      <c r="CCI39" s="530"/>
      <c r="CCJ39" s="530"/>
      <c r="CCK39" s="530"/>
      <c r="CCL39" s="530"/>
      <c r="CCM39" s="530"/>
      <c r="CCN39" s="530"/>
      <c r="CCO39" s="530"/>
      <c r="CCP39" s="530"/>
      <c r="CCQ39" s="530"/>
      <c r="CCR39" s="530"/>
      <c r="CCS39" s="530"/>
      <c r="CCT39" s="530"/>
      <c r="CCU39" s="530"/>
      <c r="CCV39" s="530"/>
      <c r="CCW39" s="530"/>
      <c r="CCX39" s="530"/>
      <c r="CCY39" s="530"/>
      <c r="CCZ39" s="530"/>
      <c r="CDA39" s="530"/>
      <c r="CDB39" s="530"/>
      <c r="CDC39" s="530"/>
      <c r="CDD39" s="530"/>
      <c r="CDE39" s="530"/>
      <c r="CDF39" s="530"/>
      <c r="CDG39" s="530"/>
      <c r="CDH39" s="530"/>
      <c r="CDI39" s="530"/>
      <c r="CDJ39" s="530"/>
      <c r="CDK39" s="530"/>
      <c r="CDL39" s="530"/>
      <c r="CDM39" s="530"/>
      <c r="CDN39" s="530"/>
      <c r="CDO39" s="530"/>
      <c r="CDP39" s="530"/>
      <c r="CDQ39" s="530"/>
      <c r="CDR39" s="530"/>
      <c r="CDS39" s="530"/>
      <c r="CDT39" s="530"/>
      <c r="CDU39" s="530"/>
      <c r="CDV39" s="530"/>
      <c r="CDW39" s="530"/>
      <c r="CDX39" s="530"/>
      <c r="CDY39" s="530"/>
      <c r="CDZ39" s="530"/>
      <c r="CEA39" s="530"/>
      <c r="CEB39" s="530"/>
      <c r="CEC39" s="530"/>
      <c r="CED39" s="530"/>
      <c r="CEE39" s="530"/>
      <c r="CEF39" s="530"/>
      <c r="CEG39" s="530"/>
      <c r="CEH39" s="530"/>
      <c r="CEI39" s="530"/>
      <c r="CEJ39" s="530"/>
      <c r="CEK39" s="530"/>
      <c r="CEL39" s="530"/>
      <c r="CEM39" s="530"/>
      <c r="CEN39" s="530"/>
      <c r="CEO39" s="530"/>
      <c r="CEP39" s="530"/>
      <c r="CEQ39" s="530"/>
      <c r="CER39" s="530"/>
      <c r="CES39" s="530"/>
      <c r="CET39" s="530"/>
      <c r="CEU39" s="530"/>
      <c r="CEV39" s="530"/>
      <c r="CEW39" s="530"/>
      <c r="CEX39" s="530"/>
      <c r="CEY39" s="530"/>
      <c r="CEZ39" s="530"/>
      <c r="CFA39" s="530"/>
      <c r="CFB39" s="530"/>
      <c r="CFC39" s="530"/>
      <c r="CFD39" s="530"/>
      <c r="CFE39" s="530"/>
      <c r="CFF39" s="530"/>
      <c r="CFG39" s="530"/>
      <c r="CFH39" s="530"/>
      <c r="CFI39" s="530"/>
      <c r="CFJ39" s="530"/>
      <c r="CFK39" s="530"/>
      <c r="CFL39" s="530"/>
      <c r="CFM39" s="530"/>
      <c r="CFN39" s="530"/>
      <c r="CFO39" s="530"/>
      <c r="CFP39" s="530"/>
      <c r="CFQ39" s="530"/>
      <c r="CFR39" s="530"/>
      <c r="CFS39" s="530"/>
      <c r="CFT39" s="530"/>
      <c r="CFU39" s="530"/>
      <c r="CFV39" s="530"/>
      <c r="CFW39" s="530"/>
      <c r="CFX39" s="530"/>
      <c r="CFY39" s="530"/>
      <c r="CFZ39" s="530"/>
      <c r="CGA39" s="530"/>
      <c r="CGB39" s="530"/>
      <c r="CGC39" s="530"/>
      <c r="CGD39" s="530"/>
      <c r="CGE39" s="530"/>
      <c r="CGF39" s="530"/>
      <c r="CGG39" s="530"/>
      <c r="CGH39" s="530"/>
      <c r="CGI39" s="530"/>
      <c r="CGJ39" s="530"/>
      <c r="CGK39" s="530"/>
      <c r="CGL39" s="530"/>
      <c r="CGM39" s="530"/>
      <c r="CGN39" s="530"/>
      <c r="CGO39" s="530"/>
      <c r="CGP39" s="530"/>
      <c r="CGQ39" s="530"/>
      <c r="CGR39" s="530"/>
      <c r="CGS39" s="530"/>
      <c r="CGT39" s="530"/>
      <c r="CGU39" s="530"/>
      <c r="CGV39" s="530"/>
      <c r="CGW39" s="530"/>
      <c r="CGX39" s="530"/>
      <c r="CGY39" s="530"/>
      <c r="CGZ39" s="530"/>
      <c r="CHA39" s="530"/>
      <c r="CHB39" s="530"/>
      <c r="CHC39" s="530"/>
      <c r="CHD39" s="530"/>
      <c r="CHE39" s="530"/>
      <c r="CHF39" s="530"/>
      <c r="CHG39" s="530"/>
      <c r="CHH39" s="530"/>
      <c r="CHI39" s="530"/>
      <c r="CHJ39" s="530"/>
      <c r="CHK39" s="530"/>
      <c r="CHL39" s="530"/>
      <c r="CHM39" s="530"/>
      <c r="CHN39" s="530"/>
      <c r="CHO39" s="530"/>
      <c r="CHP39" s="530"/>
      <c r="CHQ39" s="530"/>
      <c r="CHR39" s="530"/>
      <c r="CHS39" s="530"/>
      <c r="CHT39" s="530"/>
      <c r="CHU39" s="530"/>
      <c r="CHV39" s="530"/>
      <c r="CHW39" s="530"/>
      <c r="CHX39" s="530"/>
      <c r="CHY39" s="530"/>
      <c r="CHZ39" s="530"/>
      <c r="CIA39" s="530"/>
      <c r="CIB39" s="530"/>
      <c r="CIC39" s="530"/>
      <c r="CID39" s="530"/>
      <c r="CIE39" s="530"/>
      <c r="CIF39" s="530"/>
      <c r="CIG39" s="530"/>
      <c r="CIH39" s="530"/>
      <c r="CII39" s="530"/>
      <c r="CIJ39" s="530"/>
      <c r="CIK39" s="530"/>
      <c r="CIL39" s="530"/>
      <c r="CIM39" s="530"/>
      <c r="CIN39" s="530"/>
      <c r="CIO39" s="530"/>
      <c r="CIP39" s="530"/>
      <c r="CIQ39" s="530"/>
      <c r="CIR39" s="530"/>
      <c r="CIS39" s="530"/>
      <c r="CIT39" s="530"/>
      <c r="CIU39" s="530"/>
      <c r="CIV39" s="530"/>
      <c r="CIW39" s="530"/>
      <c r="CIX39" s="530"/>
      <c r="CIY39" s="530"/>
      <c r="CIZ39" s="530"/>
      <c r="CJA39" s="530"/>
      <c r="CJB39" s="530"/>
      <c r="CJC39" s="530"/>
      <c r="CJD39" s="530"/>
      <c r="CJE39" s="530"/>
      <c r="CJF39" s="530"/>
      <c r="CJG39" s="530"/>
      <c r="CJH39" s="530"/>
      <c r="CJI39" s="530"/>
      <c r="CJJ39" s="530"/>
      <c r="CJK39" s="530"/>
      <c r="CJL39" s="530"/>
      <c r="CJM39" s="530"/>
      <c r="CJN39" s="530"/>
      <c r="CJO39" s="530"/>
      <c r="CJP39" s="530"/>
      <c r="CJQ39" s="530"/>
      <c r="CJR39" s="530"/>
      <c r="CJS39" s="530"/>
      <c r="CJT39" s="530"/>
      <c r="CJU39" s="530"/>
      <c r="CJV39" s="530"/>
      <c r="CJW39" s="530"/>
      <c r="CJX39" s="530"/>
      <c r="CJY39" s="530"/>
      <c r="CJZ39" s="530"/>
      <c r="CKA39" s="530"/>
      <c r="CKB39" s="530"/>
      <c r="CKC39" s="530"/>
      <c r="CKD39" s="530"/>
      <c r="CKE39" s="530"/>
      <c r="CKF39" s="530"/>
      <c r="CKG39" s="530"/>
      <c r="CKH39" s="530"/>
      <c r="CKI39" s="530"/>
      <c r="CKJ39" s="530"/>
      <c r="CKK39" s="530"/>
      <c r="CKL39" s="530"/>
      <c r="CKM39" s="530"/>
      <c r="CKN39" s="530"/>
      <c r="CKO39" s="530"/>
      <c r="CKP39" s="530"/>
      <c r="CKQ39" s="530"/>
      <c r="CKR39" s="530"/>
      <c r="CKS39" s="530"/>
      <c r="CKT39" s="530"/>
      <c r="CKU39" s="530"/>
      <c r="CKV39" s="530"/>
      <c r="CKW39" s="530"/>
      <c r="CKX39" s="530"/>
      <c r="CKY39" s="530"/>
      <c r="CKZ39" s="530"/>
      <c r="CLA39" s="530"/>
      <c r="CLB39" s="530"/>
      <c r="CLC39" s="530"/>
      <c r="CLD39" s="530"/>
      <c r="CLE39" s="530"/>
      <c r="CLF39" s="530"/>
      <c r="CLG39" s="530"/>
      <c r="CLH39" s="530"/>
      <c r="CLI39" s="530"/>
      <c r="CLJ39" s="530"/>
      <c r="CLK39" s="530"/>
      <c r="CLL39" s="530"/>
      <c r="CLM39" s="530"/>
      <c r="CLN39" s="530"/>
      <c r="CLO39" s="530"/>
      <c r="CLP39" s="530"/>
      <c r="CLQ39" s="530"/>
      <c r="CLR39" s="530"/>
      <c r="CLS39" s="530"/>
      <c r="CLT39" s="530"/>
      <c r="CLU39" s="530"/>
      <c r="CLV39" s="530"/>
      <c r="CLW39" s="530"/>
      <c r="CLX39" s="530"/>
      <c r="CLY39" s="530"/>
      <c r="CLZ39" s="530"/>
      <c r="CMA39" s="530"/>
      <c r="CMB39" s="530"/>
      <c r="CMC39" s="530"/>
      <c r="CMD39" s="530"/>
      <c r="CME39" s="530"/>
      <c r="CMF39" s="530"/>
      <c r="CMG39" s="530"/>
      <c r="CMH39" s="530"/>
      <c r="CMI39" s="530"/>
      <c r="CMJ39" s="530"/>
      <c r="CMK39" s="530"/>
      <c r="CML39" s="530"/>
      <c r="CMM39" s="530"/>
      <c r="CMN39" s="530"/>
      <c r="CMO39" s="530"/>
      <c r="CMP39" s="530"/>
      <c r="CMQ39" s="530"/>
      <c r="CMR39" s="530"/>
      <c r="CMS39" s="530"/>
      <c r="CMT39" s="530"/>
      <c r="CMU39" s="530"/>
      <c r="CMV39" s="530"/>
      <c r="CMW39" s="530"/>
      <c r="CMX39" s="530"/>
      <c r="CMY39" s="530"/>
      <c r="CMZ39" s="530"/>
      <c r="CNA39" s="530"/>
      <c r="CNB39" s="530"/>
      <c r="CNC39" s="530"/>
      <c r="CND39" s="530"/>
      <c r="CNE39" s="530"/>
      <c r="CNF39" s="530"/>
      <c r="CNG39" s="530"/>
      <c r="CNH39" s="530"/>
      <c r="CNI39" s="530"/>
      <c r="CNJ39" s="530"/>
      <c r="CNK39" s="530"/>
      <c r="CNL39" s="530"/>
      <c r="CNM39" s="530"/>
      <c r="CNN39" s="530"/>
      <c r="CNO39" s="530"/>
      <c r="CNP39" s="530"/>
      <c r="CNQ39" s="530"/>
      <c r="CNR39" s="530"/>
      <c r="CNS39" s="530"/>
      <c r="CNT39" s="530"/>
      <c r="CNU39" s="530"/>
      <c r="CNV39" s="530"/>
      <c r="CNW39" s="530"/>
      <c r="CNX39" s="530"/>
      <c r="CNY39" s="530"/>
      <c r="CNZ39" s="530"/>
      <c r="COA39" s="530"/>
      <c r="COB39" s="530"/>
      <c r="COC39" s="530"/>
      <c r="COD39" s="530"/>
      <c r="COE39" s="530"/>
      <c r="COF39" s="530"/>
      <c r="COG39" s="530"/>
      <c r="COH39" s="530"/>
      <c r="COI39" s="530"/>
      <c r="COJ39" s="530"/>
      <c r="COK39" s="530"/>
      <c r="COL39" s="530"/>
      <c r="COM39" s="530"/>
      <c r="CON39" s="530"/>
      <c r="COO39" s="530"/>
      <c r="COP39" s="530"/>
      <c r="COQ39" s="530"/>
      <c r="COR39" s="530"/>
      <c r="COS39" s="530"/>
      <c r="COT39" s="530"/>
      <c r="COU39" s="530"/>
      <c r="COV39" s="530"/>
      <c r="COW39" s="530"/>
      <c r="COX39" s="530"/>
      <c r="COY39" s="530"/>
      <c r="COZ39" s="530"/>
      <c r="CPA39" s="530"/>
      <c r="CPB39" s="530"/>
      <c r="CPC39" s="530"/>
      <c r="CPD39" s="530"/>
      <c r="CPE39" s="530"/>
      <c r="CPF39" s="530"/>
      <c r="CPG39" s="530"/>
      <c r="CPH39" s="530"/>
      <c r="CPI39" s="530"/>
      <c r="CPJ39" s="530"/>
      <c r="CPK39" s="530"/>
      <c r="CPL39" s="530"/>
      <c r="CPM39" s="530"/>
      <c r="CPN39" s="530"/>
      <c r="CPO39" s="530"/>
      <c r="CPP39" s="530"/>
      <c r="CPQ39" s="530"/>
      <c r="CPR39" s="530"/>
      <c r="CPS39" s="530"/>
      <c r="CPT39" s="530"/>
      <c r="CPU39" s="530"/>
      <c r="CPV39" s="530"/>
      <c r="CPW39" s="530"/>
      <c r="CPX39" s="530"/>
      <c r="CPY39" s="530"/>
      <c r="CPZ39" s="530"/>
      <c r="CQA39" s="530"/>
      <c r="CQB39" s="530"/>
      <c r="CQC39" s="530"/>
      <c r="CQD39" s="530"/>
      <c r="CQE39" s="530"/>
      <c r="CQF39" s="530"/>
      <c r="CQG39" s="530"/>
      <c r="CQH39" s="530"/>
      <c r="CQI39" s="530"/>
      <c r="CQJ39" s="530"/>
      <c r="CQK39" s="530"/>
      <c r="CQL39" s="530"/>
      <c r="CQM39" s="530"/>
      <c r="CQN39" s="530"/>
      <c r="CQO39" s="530"/>
      <c r="CQP39" s="530"/>
      <c r="CQQ39" s="530"/>
      <c r="CQR39" s="530"/>
      <c r="CQS39" s="530"/>
      <c r="CQT39" s="530"/>
      <c r="CQU39" s="530"/>
      <c r="CQV39" s="530"/>
      <c r="CQW39" s="530"/>
      <c r="CQX39" s="530"/>
      <c r="CQY39" s="530"/>
      <c r="CQZ39" s="530"/>
      <c r="CRA39" s="530"/>
      <c r="CRB39" s="530"/>
      <c r="CRC39" s="530"/>
      <c r="CRD39" s="530"/>
      <c r="CRE39" s="530"/>
      <c r="CRF39" s="530"/>
      <c r="CRG39" s="530"/>
      <c r="CRH39" s="530"/>
      <c r="CRI39" s="530"/>
      <c r="CRJ39" s="530"/>
      <c r="CRK39" s="530"/>
      <c r="CRL39" s="530"/>
      <c r="CRM39" s="530"/>
      <c r="CRN39" s="530"/>
      <c r="CRO39" s="530"/>
      <c r="CRP39" s="530"/>
      <c r="CRQ39" s="530"/>
      <c r="CRR39" s="530"/>
      <c r="CRS39" s="530"/>
      <c r="CRT39" s="530"/>
      <c r="CRU39" s="530"/>
      <c r="CRV39" s="530"/>
      <c r="CRW39" s="530"/>
      <c r="CRX39" s="530"/>
      <c r="CRY39" s="530"/>
      <c r="CRZ39" s="530"/>
      <c r="CSA39" s="530"/>
      <c r="CSB39" s="530"/>
      <c r="CSC39" s="530"/>
      <c r="CSD39" s="530"/>
      <c r="CSE39" s="530"/>
      <c r="CSF39" s="530"/>
      <c r="CSG39" s="530"/>
      <c r="CSH39" s="530"/>
      <c r="CSI39" s="530"/>
      <c r="CSJ39" s="530"/>
      <c r="CSK39" s="530"/>
      <c r="CSL39" s="530"/>
      <c r="CSM39" s="530"/>
      <c r="CSN39" s="530"/>
      <c r="CSO39" s="530"/>
      <c r="CSP39" s="530"/>
      <c r="CSQ39" s="530"/>
      <c r="CSR39" s="530"/>
      <c r="CSS39" s="530"/>
      <c r="CST39" s="530"/>
      <c r="CSU39" s="530"/>
      <c r="CSV39" s="530"/>
      <c r="CSW39" s="530"/>
      <c r="CSX39" s="530"/>
      <c r="CSY39" s="530"/>
      <c r="CSZ39" s="530"/>
      <c r="CTA39" s="530"/>
      <c r="CTB39" s="530"/>
      <c r="CTC39" s="530"/>
      <c r="CTD39" s="530"/>
      <c r="CTE39" s="530"/>
      <c r="CTF39" s="530"/>
      <c r="CTG39" s="530"/>
      <c r="CTH39" s="530"/>
      <c r="CTI39" s="530"/>
      <c r="CTJ39" s="530"/>
      <c r="CTK39" s="530"/>
      <c r="CTL39" s="530"/>
      <c r="CTM39" s="530"/>
      <c r="CTN39" s="530"/>
      <c r="CTO39" s="530"/>
      <c r="CTP39" s="530"/>
      <c r="CTQ39" s="530"/>
      <c r="CTR39" s="530"/>
      <c r="CTS39" s="530"/>
      <c r="CTT39" s="530"/>
      <c r="CTU39" s="530"/>
      <c r="CTV39" s="530"/>
      <c r="CTW39" s="530"/>
      <c r="CTX39" s="530"/>
      <c r="CTY39" s="530"/>
      <c r="CTZ39" s="530"/>
      <c r="CUA39" s="530"/>
      <c r="CUB39" s="530"/>
      <c r="CUC39" s="530"/>
      <c r="CUD39" s="530"/>
      <c r="CUE39" s="530"/>
      <c r="CUF39" s="530"/>
      <c r="CUG39" s="530"/>
      <c r="CUH39" s="530"/>
      <c r="CUI39" s="530"/>
      <c r="CUJ39" s="530"/>
      <c r="CUK39" s="530"/>
      <c r="CUL39" s="530"/>
      <c r="CUM39" s="530"/>
      <c r="CUN39" s="530"/>
      <c r="CUO39" s="530"/>
      <c r="CUP39" s="530"/>
      <c r="CUQ39" s="530"/>
      <c r="CUR39" s="530"/>
      <c r="CUS39" s="530"/>
      <c r="CUT39" s="530"/>
      <c r="CUU39" s="530"/>
      <c r="CUV39" s="530"/>
      <c r="CUW39" s="530"/>
      <c r="CUX39" s="530"/>
      <c r="CUY39" s="530"/>
      <c r="CUZ39" s="530"/>
      <c r="CVA39" s="530"/>
      <c r="CVB39" s="530"/>
      <c r="CVC39" s="530"/>
      <c r="CVD39" s="530"/>
      <c r="CVE39" s="530"/>
      <c r="CVF39" s="530"/>
      <c r="CVG39" s="530"/>
      <c r="CVH39" s="530"/>
      <c r="CVI39" s="530"/>
      <c r="CVJ39" s="530"/>
      <c r="CVK39" s="530"/>
      <c r="CVL39" s="530"/>
      <c r="CVM39" s="530"/>
      <c r="CVN39" s="530"/>
      <c r="CVO39" s="530"/>
      <c r="CVP39" s="530"/>
      <c r="CVQ39" s="530"/>
      <c r="CVR39" s="530"/>
      <c r="CVS39" s="530"/>
      <c r="CVT39" s="530"/>
      <c r="CVU39" s="530"/>
      <c r="CVV39" s="530"/>
      <c r="CVW39" s="530"/>
      <c r="CVX39" s="530"/>
      <c r="CVY39" s="530"/>
      <c r="CVZ39" s="530"/>
      <c r="CWA39" s="530"/>
      <c r="CWB39" s="530"/>
      <c r="CWC39" s="530"/>
      <c r="CWD39" s="530"/>
      <c r="CWE39" s="530"/>
      <c r="CWF39" s="530"/>
      <c r="CWG39" s="530"/>
      <c r="CWH39" s="530"/>
      <c r="CWI39" s="530"/>
      <c r="CWJ39" s="530"/>
      <c r="CWK39" s="530"/>
      <c r="CWL39" s="530"/>
      <c r="CWM39" s="530"/>
      <c r="CWN39" s="530"/>
      <c r="CWO39" s="530"/>
      <c r="CWP39" s="530"/>
      <c r="CWQ39" s="530"/>
      <c r="CWR39" s="530"/>
      <c r="CWS39" s="530"/>
      <c r="CWT39" s="530"/>
      <c r="CWU39" s="530"/>
      <c r="CWV39" s="530"/>
      <c r="CWW39" s="530"/>
      <c r="CWX39" s="530"/>
      <c r="CWY39" s="530"/>
      <c r="CWZ39" s="530"/>
      <c r="CXA39" s="530"/>
      <c r="CXB39" s="530"/>
      <c r="CXC39" s="530"/>
      <c r="CXD39" s="530"/>
      <c r="CXE39" s="530"/>
      <c r="CXF39" s="530"/>
      <c r="CXG39" s="530"/>
      <c r="CXH39" s="530"/>
      <c r="CXI39" s="530"/>
      <c r="CXJ39" s="530"/>
      <c r="CXK39" s="530"/>
      <c r="CXL39" s="530"/>
      <c r="CXM39" s="530"/>
      <c r="CXN39" s="530"/>
      <c r="CXO39" s="530"/>
      <c r="CXP39" s="530"/>
      <c r="CXQ39" s="530"/>
      <c r="CXR39" s="530"/>
      <c r="CXS39" s="530"/>
      <c r="CXT39" s="530"/>
      <c r="CXU39" s="530"/>
      <c r="CXV39" s="530"/>
      <c r="CXW39" s="530"/>
      <c r="CXX39" s="530"/>
      <c r="CXY39" s="530"/>
      <c r="CXZ39" s="530"/>
      <c r="CYA39" s="530"/>
      <c r="CYB39" s="530"/>
      <c r="CYC39" s="530"/>
      <c r="CYD39" s="530"/>
      <c r="CYE39" s="530"/>
      <c r="CYF39" s="530"/>
      <c r="CYG39" s="530"/>
      <c r="CYH39" s="530"/>
      <c r="CYI39" s="530"/>
      <c r="CYJ39" s="530"/>
      <c r="CYK39" s="530"/>
      <c r="CYL39" s="530"/>
      <c r="CYM39" s="530"/>
      <c r="CYN39" s="530"/>
      <c r="CYO39" s="530"/>
      <c r="CYP39" s="530"/>
      <c r="CYQ39" s="530"/>
      <c r="CYR39" s="530"/>
      <c r="CYS39" s="530"/>
      <c r="CYT39" s="530"/>
      <c r="CYU39" s="530"/>
      <c r="CYV39" s="530"/>
      <c r="CYW39" s="530"/>
      <c r="CYX39" s="530"/>
      <c r="CYY39" s="530"/>
      <c r="CYZ39" s="530"/>
      <c r="CZA39" s="530"/>
      <c r="CZB39" s="530"/>
      <c r="CZC39" s="530"/>
      <c r="CZD39" s="530"/>
      <c r="CZE39" s="530"/>
      <c r="CZF39" s="530"/>
      <c r="CZG39" s="530"/>
      <c r="CZH39" s="530"/>
      <c r="CZI39" s="530"/>
      <c r="CZJ39" s="530"/>
      <c r="CZK39" s="530"/>
      <c r="CZL39" s="530"/>
      <c r="CZM39" s="530"/>
      <c r="CZN39" s="530"/>
      <c r="CZO39" s="530"/>
      <c r="CZP39" s="530"/>
      <c r="CZQ39" s="530"/>
      <c r="CZR39" s="530"/>
      <c r="CZS39" s="530"/>
      <c r="CZT39" s="530"/>
      <c r="CZU39" s="530"/>
      <c r="CZV39" s="530"/>
      <c r="CZW39" s="530"/>
      <c r="CZX39" s="530"/>
      <c r="CZY39" s="530"/>
      <c r="CZZ39" s="530"/>
      <c r="DAA39" s="530"/>
      <c r="DAB39" s="530"/>
      <c r="DAC39" s="530"/>
      <c r="DAD39" s="530"/>
      <c r="DAE39" s="530"/>
      <c r="DAF39" s="530"/>
      <c r="DAG39" s="530"/>
      <c r="DAH39" s="530"/>
      <c r="DAI39" s="530"/>
      <c r="DAJ39" s="530"/>
      <c r="DAK39" s="530"/>
      <c r="DAL39" s="530"/>
      <c r="DAM39" s="530"/>
      <c r="DAN39" s="530"/>
      <c r="DAO39" s="530"/>
      <c r="DAP39" s="530"/>
      <c r="DAQ39" s="530"/>
      <c r="DAR39" s="530"/>
      <c r="DAS39" s="530"/>
      <c r="DAT39" s="530"/>
      <c r="DAU39" s="530"/>
      <c r="DAV39" s="530"/>
      <c r="DAW39" s="530"/>
      <c r="DAX39" s="530"/>
      <c r="DAY39" s="530"/>
      <c r="DAZ39" s="530"/>
      <c r="DBA39" s="530"/>
      <c r="DBB39" s="530"/>
      <c r="DBC39" s="530"/>
      <c r="DBD39" s="530"/>
      <c r="DBE39" s="530"/>
      <c r="DBF39" s="530"/>
      <c r="DBG39" s="530"/>
      <c r="DBH39" s="530"/>
      <c r="DBI39" s="530"/>
      <c r="DBJ39" s="530"/>
      <c r="DBK39" s="530"/>
      <c r="DBL39" s="530"/>
      <c r="DBM39" s="530"/>
      <c r="DBN39" s="530"/>
      <c r="DBO39" s="530"/>
      <c r="DBP39" s="530"/>
      <c r="DBQ39" s="530"/>
      <c r="DBR39" s="530"/>
      <c r="DBS39" s="530"/>
      <c r="DBT39" s="530"/>
      <c r="DBU39" s="530"/>
      <c r="DBV39" s="530"/>
      <c r="DBW39" s="530"/>
      <c r="DBX39" s="530"/>
      <c r="DBY39" s="530"/>
      <c r="DBZ39" s="530"/>
      <c r="DCA39" s="530"/>
      <c r="DCB39" s="530"/>
      <c r="DCC39" s="530"/>
      <c r="DCD39" s="530"/>
      <c r="DCE39" s="530"/>
      <c r="DCF39" s="530"/>
      <c r="DCG39" s="530"/>
      <c r="DCH39" s="530"/>
      <c r="DCI39" s="530"/>
      <c r="DCJ39" s="530"/>
      <c r="DCK39" s="530"/>
      <c r="DCL39" s="530"/>
      <c r="DCM39" s="530"/>
      <c r="DCN39" s="530"/>
      <c r="DCO39" s="530"/>
      <c r="DCP39" s="530"/>
      <c r="DCQ39" s="530"/>
      <c r="DCR39" s="530"/>
      <c r="DCS39" s="530"/>
      <c r="DCT39" s="530"/>
      <c r="DCU39" s="530"/>
      <c r="DCV39" s="530"/>
      <c r="DCW39" s="530"/>
      <c r="DCX39" s="530"/>
      <c r="DCY39" s="530"/>
      <c r="DCZ39" s="530"/>
      <c r="DDA39" s="530"/>
      <c r="DDB39" s="530"/>
      <c r="DDC39" s="530"/>
      <c r="DDD39" s="530"/>
      <c r="DDE39" s="530"/>
      <c r="DDF39" s="530"/>
      <c r="DDG39" s="530"/>
      <c r="DDH39" s="530"/>
      <c r="DDI39" s="530"/>
      <c r="DDJ39" s="530"/>
      <c r="DDK39" s="530"/>
      <c r="DDL39" s="530"/>
      <c r="DDM39" s="530"/>
      <c r="DDN39" s="530"/>
      <c r="DDO39" s="530"/>
      <c r="DDP39" s="530"/>
      <c r="DDQ39" s="530"/>
      <c r="DDR39" s="530"/>
      <c r="DDS39" s="530"/>
      <c r="DDT39" s="530"/>
      <c r="DDU39" s="530"/>
      <c r="DDV39" s="530"/>
      <c r="DDW39" s="530"/>
      <c r="DDX39" s="530"/>
      <c r="DDY39" s="530"/>
      <c r="DDZ39" s="530"/>
      <c r="DEA39" s="530"/>
      <c r="DEB39" s="530"/>
      <c r="DEC39" s="530"/>
      <c r="DED39" s="530"/>
      <c r="DEE39" s="530"/>
      <c r="DEF39" s="530"/>
      <c r="DEG39" s="530"/>
      <c r="DEH39" s="530"/>
      <c r="DEI39" s="530"/>
      <c r="DEJ39" s="530"/>
      <c r="DEK39" s="530"/>
      <c r="DEL39" s="530"/>
      <c r="DEM39" s="530"/>
      <c r="DEN39" s="530"/>
      <c r="DEO39" s="530"/>
      <c r="DEP39" s="530"/>
      <c r="DEQ39" s="530"/>
      <c r="DER39" s="530"/>
      <c r="DES39" s="530"/>
      <c r="DET39" s="530"/>
      <c r="DEU39" s="530"/>
      <c r="DEV39" s="530"/>
      <c r="DEW39" s="530"/>
      <c r="DEX39" s="530"/>
      <c r="DEY39" s="530"/>
      <c r="DEZ39" s="530"/>
      <c r="DFA39" s="530"/>
      <c r="DFB39" s="530"/>
      <c r="DFC39" s="530"/>
      <c r="DFD39" s="530"/>
      <c r="DFE39" s="530"/>
      <c r="DFF39" s="530"/>
      <c r="DFG39" s="530"/>
      <c r="DFH39" s="530"/>
      <c r="DFI39" s="530"/>
      <c r="DFJ39" s="530"/>
      <c r="DFK39" s="530"/>
      <c r="DFL39" s="530"/>
      <c r="DFM39" s="530"/>
      <c r="DFN39" s="530"/>
      <c r="DFO39" s="530"/>
      <c r="DFP39" s="530"/>
      <c r="DFQ39" s="530"/>
      <c r="DFR39" s="530"/>
      <c r="DFS39" s="530"/>
      <c r="DFT39" s="530"/>
      <c r="DFU39" s="530"/>
      <c r="DFV39" s="530"/>
      <c r="DFW39" s="530"/>
      <c r="DFX39" s="530"/>
      <c r="DFY39" s="530"/>
      <c r="DFZ39" s="530"/>
      <c r="DGA39" s="530"/>
      <c r="DGB39" s="530"/>
      <c r="DGC39" s="530"/>
      <c r="DGD39" s="530"/>
      <c r="DGE39" s="530"/>
      <c r="DGF39" s="530"/>
      <c r="DGG39" s="530"/>
      <c r="DGH39" s="530"/>
      <c r="DGI39" s="530"/>
      <c r="DGJ39" s="530"/>
      <c r="DGK39" s="530"/>
      <c r="DGL39" s="530"/>
      <c r="DGM39" s="530"/>
      <c r="DGN39" s="530"/>
      <c r="DGO39" s="530"/>
      <c r="DGP39" s="530"/>
      <c r="DGQ39" s="530"/>
      <c r="DGR39" s="530"/>
      <c r="DGS39" s="530"/>
      <c r="DGT39" s="530"/>
      <c r="DGU39" s="530"/>
      <c r="DGV39" s="530"/>
      <c r="DGW39" s="530"/>
      <c r="DGX39" s="530"/>
      <c r="DGY39" s="530"/>
      <c r="DGZ39" s="530"/>
      <c r="DHA39" s="530"/>
      <c r="DHB39" s="530"/>
      <c r="DHC39" s="530"/>
      <c r="DHD39" s="530"/>
      <c r="DHE39" s="530"/>
      <c r="DHF39" s="530"/>
      <c r="DHG39" s="530"/>
      <c r="DHH39" s="530"/>
      <c r="DHI39" s="530"/>
      <c r="DHJ39" s="530"/>
      <c r="DHK39" s="530"/>
      <c r="DHL39" s="530"/>
      <c r="DHM39" s="530"/>
      <c r="DHN39" s="530"/>
      <c r="DHO39" s="530"/>
      <c r="DHP39" s="530"/>
      <c r="DHQ39" s="530"/>
      <c r="DHR39" s="530"/>
      <c r="DHS39" s="530"/>
      <c r="DHT39" s="530"/>
      <c r="DHU39" s="530"/>
      <c r="DHV39" s="530"/>
      <c r="DHW39" s="530"/>
      <c r="DHX39" s="530"/>
      <c r="DHY39" s="530"/>
      <c r="DHZ39" s="530"/>
      <c r="DIA39" s="530"/>
      <c r="DIB39" s="530"/>
      <c r="DIC39" s="530"/>
      <c r="DID39" s="530"/>
      <c r="DIE39" s="530"/>
      <c r="DIF39" s="530"/>
      <c r="DIG39" s="530"/>
      <c r="DIH39" s="530"/>
      <c r="DII39" s="530"/>
      <c r="DIJ39" s="530"/>
      <c r="DIK39" s="530"/>
      <c r="DIL39" s="530"/>
      <c r="DIM39" s="530"/>
      <c r="DIN39" s="530"/>
      <c r="DIO39" s="530"/>
      <c r="DIP39" s="530"/>
      <c r="DIQ39" s="530"/>
      <c r="DIR39" s="530"/>
      <c r="DIS39" s="530"/>
      <c r="DIT39" s="530"/>
      <c r="DIU39" s="530"/>
      <c r="DIV39" s="530"/>
      <c r="DIW39" s="530"/>
      <c r="DIX39" s="530"/>
      <c r="DIY39" s="530"/>
      <c r="DIZ39" s="530"/>
      <c r="DJA39" s="530"/>
      <c r="DJB39" s="530"/>
      <c r="DJC39" s="530"/>
      <c r="DJD39" s="530"/>
      <c r="DJE39" s="530"/>
      <c r="DJF39" s="530"/>
      <c r="DJG39" s="530"/>
      <c r="DJH39" s="530"/>
      <c r="DJI39" s="530"/>
      <c r="DJJ39" s="530"/>
      <c r="DJK39" s="530"/>
      <c r="DJL39" s="530"/>
      <c r="DJM39" s="530"/>
      <c r="DJN39" s="530"/>
      <c r="DJO39" s="530"/>
      <c r="DJP39" s="530"/>
      <c r="DJQ39" s="530"/>
      <c r="DJR39" s="530"/>
      <c r="DJS39" s="530"/>
      <c r="DJT39" s="530"/>
      <c r="DJU39" s="530"/>
      <c r="DJV39" s="530"/>
      <c r="DJW39" s="530"/>
      <c r="DJX39" s="530"/>
      <c r="DJY39" s="530"/>
      <c r="DJZ39" s="530"/>
      <c r="DKA39" s="530"/>
      <c r="DKB39" s="530"/>
      <c r="DKC39" s="530"/>
      <c r="DKD39" s="530"/>
      <c r="DKE39" s="530"/>
      <c r="DKF39" s="530"/>
      <c r="DKG39" s="530"/>
      <c r="DKH39" s="530"/>
      <c r="DKI39" s="530"/>
      <c r="DKJ39" s="530"/>
      <c r="DKK39" s="530"/>
      <c r="DKL39" s="530"/>
      <c r="DKM39" s="530"/>
      <c r="DKN39" s="530"/>
      <c r="DKO39" s="530"/>
      <c r="DKP39" s="530"/>
      <c r="DKQ39" s="530"/>
      <c r="DKR39" s="530"/>
      <c r="DKS39" s="530"/>
      <c r="DKT39" s="530"/>
      <c r="DKU39" s="530"/>
      <c r="DKV39" s="530"/>
      <c r="DKW39" s="530"/>
      <c r="DKX39" s="530"/>
      <c r="DKY39" s="530"/>
      <c r="DKZ39" s="530"/>
      <c r="DLA39" s="530"/>
      <c r="DLB39" s="530"/>
      <c r="DLC39" s="530"/>
      <c r="DLD39" s="530"/>
      <c r="DLE39" s="530"/>
      <c r="DLF39" s="530"/>
      <c r="DLG39" s="530"/>
      <c r="DLH39" s="530"/>
      <c r="DLI39" s="530"/>
      <c r="DLJ39" s="530"/>
      <c r="DLK39" s="530"/>
      <c r="DLL39" s="530"/>
      <c r="DLM39" s="530"/>
      <c r="DLN39" s="530"/>
      <c r="DLO39" s="530"/>
      <c r="DLP39" s="530"/>
      <c r="DLQ39" s="530"/>
      <c r="DLR39" s="530"/>
      <c r="DLS39" s="530"/>
      <c r="DLT39" s="530"/>
      <c r="DLU39" s="530"/>
      <c r="DLV39" s="530"/>
      <c r="DLW39" s="530"/>
      <c r="DLX39" s="530"/>
      <c r="DLY39" s="530"/>
      <c r="DLZ39" s="530"/>
      <c r="DMA39" s="530"/>
      <c r="DMB39" s="530"/>
      <c r="DMC39" s="530"/>
      <c r="DMD39" s="530"/>
      <c r="DME39" s="530"/>
      <c r="DMF39" s="530"/>
      <c r="DMG39" s="530"/>
      <c r="DMH39" s="530"/>
      <c r="DMI39" s="530"/>
      <c r="DMJ39" s="530"/>
      <c r="DMK39" s="530"/>
      <c r="DML39" s="530"/>
      <c r="DMM39" s="530"/>
      <c r="DMN39" s="530"/>
      <c r="DMO39" s="530"/>
      <c r="DMP39" s="530"/>
      <c r="DMQ39" s="530"/>
      <c r="DMR39" s="530"/>
      <c r="DMS39" s="530"/>
      <c r="DMT39" s="530"/>
      <c r="DMU39" s="530"/>
      <c r="DMV39" s="530"/>
      <c r="DMW39" s="530"/>
      <c r="DMX39" s="530"/>
      <c r="DMY39" s="530"/>
      <c r="DMZ39" s="530"/>
      <c r="DNA39" s="530"/>
      <c r="DNB39" s="530"/>
      <c r="DNC39" s="530"/>
      <c r="DND39" s="530"/>
      <c r="DNE39" s="530"/>
      <c r="DNF39" s="530"/>
      <c r="DNG39" s="530"/>
      <c r="DNH39" s="530"/>
      <c r="DNI39" s="530"/>
      <c r="DNJ39" s="530"/>
      <c r="DNK39" s="530"/>
      <c r="DNL39" s="530"/>
      <c r="DNM39" s="530"/>
      <c r="DNN39" s="530"/>
      <c r="DNO39" s="530"/>
      <c r="DNP39" s="530"/>
      <c r="DNQ39" s="530"/>
      <c r="DNR39" s="530"/>
      <c r="DNS39" s="530"/>
      <c r="DNT39" s="530"/>
      <c r="DNU39" s="530"/>
      <c r="DNV39" s="530"/>
      <c r="DNW39" s="530"/>
      <c r="DNX39" s="530"/>
      <c r="DNY39" s="530"/>
      <c r="DNZ39" s="530"/>
      <c r="DOA39" s="530"/>
      <c r="DOB39" s="530"/>
      <c r="DOC39" s="530"/>
      <c r="DOD39" s="530"/>
      <c r="DOE39" s="530"/>
      <c r="DOF39" s="530"/>
      <c r="DOG39" s="530"/>
      <c r="DOH39" s="530"/>
      <c r="DOI39" s="530"/>
      <c r="DOJ39" s="530"/>
      <c r="DOK39" s="530"/>
      <c r="DOL39" s="530"/>
      <c r="DOM39" s="530"/>
      <c r="DON39" s="530"/>
      <c r="DOO39" s="530"/>
      <c r="DOP39" s="530"/>
      <c r="DOQ39" s="530"/>
      <c r="DOR39" s="530"/>
      <c r="DOS39" s="530"/>
      <c r="DOT39" s="530"/>
      <c r="DOU39" s="530"/>
      <c r="DOV39" s="530"/>
      <c r="DOW39" s="530"/>
      <c r="DOX39" s="530"/>
      <c r="DOY39" s="530"/>
      <c r="DOZ39" s="530"/>
      <c r="DPA39" s="530"/>
      <c r="DPB39" s="530"/>
      <c r="DPC39" s="530"/>
      <c r="DPD39" s="530"/>
      <c r="DPE39" s="530"/>
      <c r="DPF39" s="530"/>
      <c r="DPG39" s="530"/>
      <c r="DPH39" s="530"/>
      <c r="DPI39" s="530"/>
      <c r="DPJ39" s="530"/>
      <c r="DPK39" s="530"/>
      <c r="DPL39" s="530"/>
      <c r="DPM39" s="530"/>
      <c r="DPN39" s="530"/>
      <c r="DPO39" s="530"/>
      <c r="DPP39" s="530"/>
      <c r="DPQ39" s="530"/>
      <c r="DPR39" s="530"/>
      <c r="DPS39" s="530"/>
      <c r="DPT39" s="530"/>
      <c r="DPU39" s="530"/>
      <c r="DPV39" s="530"/>
      <c r="DPW39" s="530"/>
      <c r="DPX39" s="530"/>
      <c r="DPY39" s="530"/>
      <c r="DPZ39" s="530"/>
      <c r="DQA39" s="530"/>
      <c r="DQB39" s="530"/>
      <c r="DQC39" s="530"/>
      <c r="DQD39" s="530"/>
      <c r="DQE39" s="530"/>
      <c r="DQF39" s="530"/>
      <c r="DQG39" s="530"/>
      <c r="DQH39" s="530"/>
      <c r="DQI39" s="530"/>
      <c r="DQJ39" s="530"/>
      <c r="DQK39" s="530"/>
      <c r="DQL39" s="530"/>
      <c r="DQM39" s="530"/>
      <c r="DQN39" s="530"/>
      <c r="DQO39" s="530"/>
      <c r="DQP39" s="530"/>
      <c r="DQQ39" s="530"/>
      <c r="DQR39" s="530"/>
      <c r="DQS39" s="530"/>
      <c r="DQT39" s="530"/>
      <c r="DQU39" s="530"/>
      <c r="DQV39" s="530"/>
      <c r="DQW39" s="530"/>
      <c r="DQX39" s="530"/>
      <c r="DQY39" s="530"/>
      <c r="DQZ39" s="530"/>
      <c r="DRA39" s="530"/>
      <c r="DRB39" s="530"/>
      <c r="DRC39" s="530"/>
      <c r="DRD39" s="530"/>
      <c r="DRE39" s="530"/>
      <c r="DRF39" s="530"/>
      <c r="DRG39" s="530"/>
      <c r="DRH39" s="530"/>
      <c r="DRI39" s="530"/>
      <c r="DRJ39" s="530"/>
      <c r="DRK39" s="530"/>
      <c r="DRL39" s="530"/>
      <c r="DRM39" s="530"/>
      <c r="DRN39" s="530"/>
      <c r="DRO39" s="530"/>
      <c r="DRP39" s="530"/>
      <c r="DRQ39" s="530"/>
      <c r="DRR39" s="530"/>
      <c r="DRS39" s="530"/>
      <c r="DRT39" s="530"/>
      <c r="DRU39" s="530"/>
      <c r="DRV39" s="530"/>
      <c r="DRW39" s="530"/>
      <c r="DRX39" s="530"/>
      <c r="DRY39" s="530"/>
      <c r="DRZ39" s="530"/>
      <c r="DSA39" s="530"/>
      <c r="DSB39" s="530"/>
      <c r="DSC39" s="530"/>
      <c r="DSD39" s="530"/>
      <c r="DSE39" s="530"/>
      <c r="DSF39" s="530"/>
      <c r="DSG39" s="530"/>
      <c r="DSH39" s="530"/>
      <c r="DSI39" s="530"/>
      <c r="DSJ39" s="530"/>
      <c r="DSK39" s="530"/>
      <c r="DSL39" s="530"/>
      <c r="DSM39" s="530"/>
      <c r="DSN39" s="530"/>
      <c r="DSO39" s="530"/>
      <c r="DSP39" s="530"/>
      <c r="DSQ39" s="530"/>
      <c r="DSR39" s="530"/>
      <c r="DSS39" s="530"/>
      <c r="DST39" s="530"/>
      <c r="DSU39" s="530"/>
      <c r="DSV39" s="530"/>
      <c r="DSW39" s="530"/>
      <c r="DSX39" s="530"/>
      <c r="DSY39" s="530"/>
      <c r="DSZ39" s="530"/>
      <c r="DTA39" s="530"/>
      <c r="DTB39" s="530"/>
      <c r="DTC39" s="530"/>
      <c r="DTD39" s="530"/>
      <c r="DTE39" s="530"/>
      <c r="DTF39" s="530"/>
      <c r="DTG39" s="530"/>
      <c r="DTH39" s="530"/>
      <c r="DTI39" s="530"/>
      <c r="DTJ39" s="530"/>
      <c r="DTK39" s="530"/>
      <c r="DTL39" s="530"/>
      <c r="DTM39" s="530"/>
      <c r="DTN39" s="530"/>
      <c r="DTO39" s="530"/>
      <c r="DTP39" s="530"/>
      <c r="DTQ39" s="530"/>
      <c r="DTR39" s="530"/>
      <c r="DTS39" s="530"/>
      <c r="DTT39" s="530"/>
      <c r="DTU39" s="530"/>
      <c r="DTV39" s="530"/>
      <c r="DTW39" s="530"/>
      <c r="DTX39" s="530"/>
      <c r="DTY39" s="530"/>
      <c r="DTZ39" s="530"/>
      <c r="DUA39" s="530"/>
      <c r="DUB39" s="530"/>
      <c r="DUC39" s="530"/>
      <c r="DUD39" s="530"/>
      <c r="DUE39" s="530"/>
      <c r="DUF39" s="530"/>
      <c r="DUG39" s="530"/>
      <c r="DUH39" s="530"/>
      <c r="DUI39" s="530"/>
      <c r="DUJ39" s="530"/>
      <c r="DUK39" s="530"/>
      <c r="DUL39" s="530"/>
      <c r="DUM39" s="530"/>
      <c r="DUN39" s="530"/>
      <c r="DUO39" s="530"/>
      <c r="DUP39" s="530"/>
      <c r="DUQ39" s="530"/>
      <c r="DUR39" s="530"/>
      <c r="DUS39" s="530"/>
      <c r="DUT39" s="530"/>
      <c r="DUU39" s="530"/>
      <c r="DUV39" s="530"/>
      <c r="DUW39" s="530"/>
      <c r="DUX39" s="530"/>
      <c r="DUY39" s="530"/>
      <c r="DUZ39" s="530"/>
      <c r="DVA39" s="530"/>
      <c r="DVB39" s="530"/>
      <c r="DVC39" s="530"/>
      <c r="DVD39" s="530"/>
      <c r="DVE39" s="530"/>
      <c r="DVF39" s="530"/>
      <c r="DVG39" s="530"/>
      <c r="DVH39" s="530"/>
      <c r="DVI39" s="530"/>
      <c r="DVJ39" s="530"/>
      <c r="DVK39" s="530"/>
      <c r="DVL39" s="530"/>
      <c r="DVM39" s="530"/>
      <c r="DVN39" s="530"/>
      <c r="DVO39" s="530"/>
      <c r="DVP39" s="530"/>
      <c r="DVQ39" s="530"/>
      <c r="DVR39" s="530"/>
      <c r="DVS39" s="530"/>
      <c r="DVT39" s="530"/>
      <c r="DVU39" s="530"/>
      <c r="DVV39" s="530"/>
      <c r="DVW39" s="530"/>
      <c r="DVX39" s="530"/>
      <c r="DVY39" s="530"/>
      <c r="DVZ39" s="530"/>
      <c r="DWA39" s="530"/>
      <c r="DWB39" s="530"/>
      <c r="DWC39" s="530"/>
      <c r="DWD39" s="530"/>
      <c r="DWE39" s="530"/>
      <c r="DWF39" s="530"/>
      <c r="DWG39" s="530"/>
      <c r="DWH39" s="530"/>
      <c r="DWI39" s="530"/>
      <c r="DWJ39" s="530"/>
      <c r="DWK39" s="530"/>
      <c r="DWL39" s="530"/>
      <c r="DWM39" s="530"/>
      <c r="DWN39" s="530"/>
      <c r="DWO39" s="530"/>
      <c r="DWP39" s="530"/>
      <c r="DWQ39" s="530"/>
      <c r="DWR39" s="530"/>
      <c r="DWS39" s="530"/>
      <c r="DWT39" s="530"/>
      <c r="DWU39" s="530"/>
      <c r="DWV39" s="530"/>
      <c r="DWW39" s="530"/>
      <c r="DWX39" s="530"/>
      <c r="DWY39" s="530"/>
      <c r="DWZ39" s="530"/>
      <c r="DXA39" s="530"/>
      <c r="DXB39" s="530"/>
      <c r="DXC39" s="530"/>
      <c r="DXD39" s="530"/>
      <c r="DXE39" s="530"/>
      <c r="DXF39" s="530"/>
      <c r="DXG39" s="530"/>
      <c r="DXH39" s="530"/>
      <c r="DXI39" s="530"/>
      <c r="DXJ39" s="530"/>
      <c r="DXK39" s="530"/>
      <c r="DXL39" s="530"/>
      <c r="DXM39" s="530"/>
      <c r="DXN39" s="530"/>
      <c r="DXO39" s="530"/>
      <c r="DXP39" s="530"/>
      <c r="DXQ39" s="530"/>
      <c r="DXR39" s="530"/>
      <c r="DXS39" s="530"/>
      <c r="DXT39" s="530"/>
      <c r="DXU39" s="530"/>
      <c r="DXV39" s="530"/>
      <c r="DXW39" s="530"/>
      <c r="DXX39" s="530"/>
      <c r="DXY39" s="530"/>
      <c r="DXZ39" s="530"/>
      <c r="DYA39" s="530"/>
      <c r="DYB39" s="530"/>
      <c r="DYC39" s="530"/>
      <c r="DYD39" s="530"/>
      <c r="DYE39" s="530"/>
      <c r="DYF39" s="530"/>
      <c r="DYG39" s="530"/>
      <c r="DYH39" s="530"/>
      <c r="DYI39" s="530"/>
      <c r="DYJ39" s="530"/>
      <c r="DYK39" s="530"/>
      <c r="DYL39" s="530"/>
      <c r="DYM39" s="530"/>
      <c r="DYN39" s="530"/>
      <c r="DYO39" s="530"/>
      <c r="DYP39" s="530"/>
      <c r="DYQ39" s="530"/>
      <c r="DYR39" s="530"/>
      <c r="DYS39" s="530"/>
      <c r="DYT39" s="530"/>
      <c r="DYU39" s="530"/>
      <c r="DYV39" s="530"/>
      <c r="DYW39" s="530"/>
      <c r="DYX39" s="530"/>
      <c r="DYY39" s="530"/>
      <c r="DYZ39" s="530"/>
      <c r="DZA39" s="530"/>
      <c r="DZB39" s="530"/>
      <c r="DZC39" s="530"/>
      <c r="DZD39" s="530"/>
      <c r="DZE39" s="530"/>
      <c r="DZF39" s="530"/>
      <c r="DZG39" s="530"/>
      <c r="DZH39" s="530"/>
      <c r="DZI39" s="530"/>
      <c r="DZJ39" s="530"/>
      <c r="DZK39" s="530"/>
      <c r="DZL39" s="530"/>
      <c r="DZM39" s="530"/>
      <c r="DZN39" s="530"/>
      <c r="DZO39" s="530"/>
      <c r="DZP39" s="530"/>
      <c r="DZQ39" s="530"/>
      <c r="DZR39" s="530"/>
      <c r="DZS39" s="530"/>
      <c r="DZT39" s="530"/>
      <c r="DZU39" s="530"/>
      <c r="DZV39" s="530"/>
      <c r="DZW39" s="530"/>
      <c r="DZX39" s="530"/>
      <c r="DZY39" s="530"/>
      <c r="DZZ39" s="530"/>
      <c r="EAA39" s="530"/>
      <c r="EAB39" s="530"/>
      <c r="EAC39" s="530"/>
      <c r="EAD39" s="530"/>
      <c r="EAE39" s="530"/>
      <c r="EAF39" s="530"/>
      <c r="EAG39" s="530"/>
      <c r="EAH39" s="530"/>
      <c r="EAI39" s="530"/>
      <c r="EAJ39" s="530"/>
      <c r="EAK39" s="530"/>
      <c r="EAL39" s="530"/>
      <c r="EAM39" s="530"/>
      <c r="EAN39" s="530"/>
      <c r="EAO39" s="530"/>
      <c r="EAP39" s="530"/>
      <c r="EAQ39" s="530"/>
      <c r="EAR39" s="530"/>
      <c r="EAS39" s="530"/>
      <c r="EAT39" s="530"/>
      <c r="EAU39" s="530"/>
      <c r="EAV39" s="530"/>
      <c r="EAW39" s="530"/>
      <c r="EAX39" s="530"/>
      <c r="EAY39" s="530"/>
      <c r="EAZ39" s="530"/>
      <c r="EBA39" s="530"/>
      <c r="EBB39" s="530"/>
      <c r="EBC39" s="530"/>
      <c r="EBD39" s="530"/>
      <c r="EBE39" s="530"/>
      <c r="EBF39" s="530"/>
      <c r="EBG39" s="530"/>
      <c r="EBH39" s="530"/>
      <c r="EBI39" s="530"/>
      <c r="EBJ39" s="530"/>
      <c r="EBK39" s="530"/>
      <c r="EBL39" s="530"/>
      <c r="EBM39" s="530"/>
      <c r="EBN39" s="530"/>
      <c r="EBO39" s="530"/>
      <c r="EBP39" s="530"/>
      <c r="EBQ39" s="530"/>
      <c r="EBR39" s="530"/>
      <c r="EBS39" s="530"/>
      <c r="EBT39" s="530"/>
      <c r="EBU39" s="530"/>
      <c r="EBV39" s="530"/>
      <c r="EBW39" s="530"/>
      <c r="EBX39" s="530"/>
      <c r="EBY39" s="530"/>
      <c r="EBZ39" s="530"/>
      <c r="ECA39" s="530"/>
      <c r="ECB39" s="530"/>
      <c r="ECC39" s="530"/>
      <c r="ECD39" s="530"/>
      <c r="ECE39" s="530"/>
      <c r="ECF39" s="530"/>
      <c r="ECG39" s="530"/>
      <c r="ECH39" s="530"/>
      <c r="ECI39" s="530"/>
      <c r="ECJ39" s="530"/>
      <c r="ECK39" s="530"/>
      <c r="ECL39" s="530"/>
      <c r="ECM39" s="530"/>
      <c r="ECN39" s="530"/>
      <c r="ECO39" s="530"/>
      <c r="ECP39" s="530"/>
      <c r="ECQ39" s="530"/>
      <c r="ECR39" s="530"/>
      <c r="ECS39" s="530"/>
      <c r="ECT39" s="530"/>
      <c r="ECU39" s="530"/>
      <c r="ECV39" s="530"/>
      <c r="ECW39" s="530"/>
      <c r="ECX39" s="530"/>
      <c r="ECY39" s="530"/>
      <c r="ECZ39" s="530"/>
      <c r="EDA39" s="530"/>
      <c r="EDB39" s="530"/>
      <c r="EDC39" s="530"/>
      <c r="EDD39" s="530"/>
      <c r="EDE39" s="530"/>
      <c r="EDF39" s="530"/>
      <c r="EDG39" s="530"/>
      <c r="EDH39" s="530"/>
      <c r="EDI39" s="530"/>
      <c r="EDJ39" s="530"/>
      <c r="EDK39" s="530"/>
      <c r="EDL39" s="530"/>
      <c r="EDM39" s="530"/>
      <c r="EDN39" s="530"/>
      <c r="EDO39" s="530"/>
      <c r="EDP39" s="530"/>
      <c r="EDQ39" s="530"/>
      <c r="EDR39" s="530"/>
      <c r="EDS39" s="530"/>
      <c r="EDT39" s="530"/>
      <c r="EDU39" s="530"/>
      <c r="EDV39" s="530"/>
      <c r="EDW39" s="530"/>
      <c r="EDX39" s="530"/>
      <c r="EDY39" s="530"/>
      <c r="EDZ39" s="530"/>
      <c r="EEA39" s="530"/>
      <c r="EEB39" s="530"/>
      <c r="EEC39" s="530"/>
      <c r="EED39" s="530"/>
      <c r="EEE39" s="530"/>
      <c r="EEF39" s="530"/>
      <c r="EEG39" s="530"/>
      <c r="EEH39" s="530"/>
      <c r="EEI39" s="530"/>
      <c r="EEJ39" s="530"/>
      <c r="EEK39" s="530"/>
      <c r="EEL39" s="530"/>
      <c r="EEM39" s="530"/>
      <c r="EEN39" s="530"/>
      <c r="EEO39" s="530"/>
      <c r="EEP39" s="530"/>
      <c r="EEQ39" s="530"/>
      <c r="EER39" s="530"/>
      <c r="EES39" s="530"/>
      <c r="EET39" s="530"/>
      <c r="EEU39" s="530"/>
      <c r="EEV39" s="530"/>
      <c r="EEW39" s="530"/>
      <c r="EEX39" s="530"/>
      <c r="EEY39" s="530"/>
      <c r="EEZ39" s="530"/>
      <c r="EFA39" s="530"/>
      <c r="EFB39" s="530"/>
      <c r="EFC39" s="530"/>
      <c r="EFD39" s="530"/>
      <c r="EFE39" s="530"/>
      <c r="EFF39" s="530"/>
      <c r="EFG39" s="530"/>
      <c r="EFH39" s="530"/>
      <c r="EFI39" s="530"/>
      <c r="EFJ39" s="530"/>
      <c r="EFK39" s="530"/>
      <c r="EFL39" s="530"/>
      <c r="EFM39" s="530"/>
      <c r="EFN39" s="530"/>
      <c r="EFO39" s="530"/>
      <c r="EFP39" s="530"/>
      <c r="EFQ39" s="530"/>
      <c r="EFR39" s="530"/>
      <c r="EFS39" s="530"/>
      <c r="EFT39" s="530"/>
      <c r="EFU39" s="530"/>
      <c r="EFV39" s="530"/>
      <c r="EFW39" s="530"/>
      <c r="EFX39" s="530"/>
      <c r="EFY39" s="530"/>
      <c r="EFZ39" s="530"/>
      <c r="EGA39" s="530"/>
      <c r="EGB39" s="530"/>
      <c r="EGC39" s="530"/>
      <c r="EGD39" s="530"/>
      <c r="EGE39" s="530"/>
      <c r="EGF39" s="530"/>
      <c r="EGG39" s="530"/>
      <c r="EGH39" s="530"/>
      <c r="EGI39" s="530"/>
      <c r="EGJ39" s="530"/>
      <c r="EGK39" s="530"/>
      <c r="EGL39" s="530"/>
      <c r="EGM39" s="530"/>
      <c r="EGN39" s="530"/>
      <c r="EGO39" s="530"/>
      <c r="EGP39" s="530"/>
      <c r="EGQ39" s="530"/>
      <c r="EGR39" s="530"/>
      <c r="EGS39" s="530"/>
      <c r="EGT39" s="530"/>
      <c r="EGU39" s="530"/>
      <c r="EGV39" s="530"/>
      <c r="EGW39" s="530"/>
      <c r="EGX39" s="530"/>
      <c r="EGY39" s="530"/>
      <c r="EGZ39" s="530"/>
      <c r="EHA39" s="530"/>
      <c r="EHB39" s="530"/>
      <c r="EHC39" s="530"/>
      <c r="EHD39" s="530"/>
      <c r="EHE39" s="530"/>
      <c r="EHF39" s="530"/>
      <c r="EHG39" s="530"/>
      <c r="EHH39" s="530"/>
      <c r="EHI39" s="530"/>
      <c r="EHJ39" s="530"/>
      <c r="EHK39" s="530"/>
      <c r="EHL39" s="530"/>
      <c r="EHM39" s="530"/>
      <c r="EHN39" s="530"/>
      <c r="EHO39" s="530"/>
      <c r="EHP39" s="530"/>
      <c r="EHQ39" s="530"/>
      <c r="EHR39" s="530"/>
      <c r="EHS39" s="530"/>
      <c r="EHT39" s="530"/>
      <c r="EHU39" s="530"/>
      <c r="EHV39" s="530"/>
      <c r="EHW39" s="530"/>
      <c r="EHX39" s="530"/>
      <c r="EHY39" s="530"/>
      <c r="EHZ39" s="530"/>
      <c r="EIA39" s="530"/>
      <c r="EIB39" s="530"/>
      <c r="EIC39" s="530"/>
      <c r="EID39" s="530"/>
      <c r="EIE39" s="530"/>
      <c r="EIF39" s="530"/>
      <c r="EIG39" s="530"/>
      <c r="EIH39" s="530"/>
      <c r="EII39" s="530"/>
      <c r="EIJ39" s="530"/>
      <c r="EIK39" s="530"/>
      <c r="EIL39" s="530"/>
      <c r="EIM39" s="530"/>
      <c r="EIN39" s="530"/>
      <c r="EIO39" s="530"/>
      <c r="EIP39" s="530"/>
      <c r="EIQ39" s="530"/>
      <c r="EIR39" s="530"/>
      <c r="EIS39" s="530"/>
      <c r="EIT39" s="530"/>
      <c r="EIU39" s="530"/>
      <c r="EIV39" s="530"/>
      <c r="EIW39" s="530"/>
      <c r="EIX39" s="530"/>
      <c r="EIY39" s="530"/>
      <c r="EIZ39" s="530"/>
      <c r="EJA39" s="530"/>
      <c r="EJB39" s="530"/>
      <c r="EJC39" s="530"/>
      <c r="EJD39" s="530"/>
      <c r="EJE39" s="530"/>
      <c r="EJF39" s="530"/>
      <c r="EJG39" s="530"/>
      <c r="EJH39" s="530"/>
      <c r="EJI39" s="530"/>
      <c r="EJJ39" s="530"/>
      <c r="EJK39" s="530"/>
      <c r="EJL39" s="530"/>
      <c r="EJM39" s="530"/>
      <c r="EJN39" s="530"/>
      <c r="EJO39" s="530"/>
      <c r="EJP39" s="530"/>
      <c r="EJQ39" s="530"/>
      <c r="EJR39" s="530"/>
      <c r="EJS39" s="530"/>
      <c r="EJT39" s="530"/>
      <c r="EJU39" s="530"/>
      <c r="EJV39" s="530"/>
      <c r="EJW39" s="530"/>
      <c r="EJX39" s="530"/>
      <c r="EJY39" s="530"/>
      <c r="EJZ39" s="530"/>
      <c r="EKA39" s="530"/>
      <c r="EKB39" s="530"/>
      <c r="EKC39" s="530"/>
      <c r="EKD39" s="530"/>
      <c r="EKE39" s="530"/>
      <c r="EKF39" s="530"/>
      <c r="EKG39" s="530"/>
      <c r="EKH39" s="530"/>
      <c r="EKI39" s="530"/>
      <c r="EKJ39" s="530"/>
      <c r="EKK39" s="530"/>
      <c r="EKL39" s="530"/>
      <c r="EKM39" s="530"/>
      <c r="EKN39" s="530"/>
      <c r="EKO39" s="530"/>
      <c r="EKP39" s="530"/>
      <c r="EKQ39" s="530"/>
      <c r="EKR39" s="530"/>
      <c r="EKS39" s="530"/>
      <c r="EKT39" s="530"/>
      <c r="EKU39" s="530"/>
      <c r="EKV39" s="530"/>
      <c r="EKW39" s="530"/>
      <c r="EKX39" s="530"/>
      <c r="EKY39" s="530"/>
      <c r="EKZ39" s="530"/>
      <c r="ELA39" s="530"/>
      <c r="ELB39" s="530"/>
      <c r="ELC39" s="530"/>
      <c r="ELD39" s="530"/>
      <c r="ELE39" s="530"/>
      <c r="ELF39" s="530"/>
      <c r="ELG39" s="530"/>
      <c r="ELH39" s="530"/>
      <c r="ELI39" s="530"/>
      <c r="ELJ39" s="530"/>
      <c r="ELK39" s="530"/>
      <c r="ELL39" s="530"/>
      <c r="ELM39" s="530"/>
      <c r="ELN39" s="530"/>
      <c r="ELO39" s="530"/>
      <c r="ELP39" s="530"/>
      <c r="ELQ39" s="530"/>
      <c r="ELR39" s="530"/>
      <c r="ELS39" s="530"/>
      <c r="ELT39" s="530"/>
      <c r="ELU39" s="530"/>
      <c r="ELV39" s="530"/>
      <c r="ELW39" s="530"/>
      <c r="ELX39" s="530"/>
      <c r="ELY39" s="530"/>
      <c r="ELZ39" s="530"/>
      <c r="EMA39" s="530"/>
      <c r="EMB39" s="530"/>
      <c r="EMC39" s="530"/>
      <c r="EMD39" s="530"/>
      <c r="EME39" s="530"/>
      <c r="EMF39" s="530"/>
      <c r="EMG39" s="530"/>
      <c r="EMH39" s="530"/>
      <c r="EMI39" s="530"/>
      <c r="EMJ39" s="530"/>
      <c r="EMK39" s="530"/>
      <c r="EML39" s="530"/>
      <c r="EMM39" s="530"/>
      <c r="EMN39" s="530"/>
      <c r="EMO39" s="530"/>
      <c r="EMP39" s="530"/>
      <c r="EMQ39" s="530"/>
      <c r="EMR39" s="530"/>
      <c r="EMS39" s="530"/>
      <c r="EMT39" s="530"/>
      <c r="EMU39" s="530"/>
      <c r="EMV39" s="530"/>
      <c r="EMW39" s="530"/>
      <c r="EMX39" s="530"/>
      <c r="EMY39" s="530"/>
      <c r="EMZ39" s="530"/>
      <c r="ENA39" s="530"/>
      <c r="ENB39" s="530"/>
      <c r="ENC39" s="530"/>
      <c r="END39" s="530"/>
      <c r="ENE39" s="530"/>
      <c r="ENF39" s="530"/>
      <c r="ENG39" s="530"/>
      <c r="ENH39" s="530"/>
      <c r="ENI39" s="530"/>
      <c r="ENJ39" s="530"/>
      <c r="ENK39" s="530"/>
      <c r="ENL39" s="530"/>
      <c r="ENM39" s="530"/>
      <c r="ENN39" s="530"/>
      <c r="ENO39" s="530"/>
      <c r="ENP39" s="530"/>
      <c r="ENQ39" s="530"/>
      <c r="ENR39" s="530"/>
      <c r="ENS39" s="530"/>
      <c r="ENT39" s="530"/>
      <c r="ENU39" s="530"/>
      <c r="ENV39" s="530"/>
      <c r="ENW39" s="530"/>
      <c r="ENX39" s="530"/>
      <c r="ENY39" s="530"/>
      <c r="ENZ39" s="530"/>
      <c r="EOA39" s="530"/>
      <c r="EOB39" s="530"/>
      <c r="EOC39" s="530"/>
      <c r="EOD39" s="530"/>
      <c r="EOE39" s="530"/>
      <c r="EOF39" s="530"/>
      <c r="EOG39" s="530"/>
      <c r="EOH39" s="530"/>
      <c r="EOI39" s="530"/>
      <c r="EOJ39" s="530"/>
      <c r="EOK39" s="530"/>
      <c r="EOL39" s="530"/>
      <c r="EOM39" s="530"/>
      <c r="EON39" s="530"/>
      <c r="EOO39" s="530"/>
      <c r="EOP39" s="530"/>
      <c r="EOQ39" s="530"/>
      <c r="EOR39" s="530"/>
      <c r="EOS39" s="530"/>
      <c r="EOT39" s="530"/>
      <c r="EOU39" s="530"/>
      <c r="EOV39" s="530"/>
      <c r="EOW39" s="530"/>
      <c r="EOX39" s="530"/>
      <c r="EOY39" s="530"/>
      <c r="EOZ39" s="530"/>
      <c r="EPA39" s="530"/>
      <c r="EPB39" s="530"/>
      <c r="EPC39" s="530"/>
      <c r="EPD39" s="530"/>
      <c r="EPE39" s="530"/>
      <c r="EPF39" s="530"/>
      <c r="EPG39" s="530"/>
      <c r="EPH39" s="530"/>
      <c r="EPI39" s="530"/>
      <c r="EPJ39" s="530"/>
      <c r="EPK39" s="530"/>
      <c r="EPL39" s="530"/>
      <c r="EPM39" s="530"/>
      <c r="EPN39" s="530"/>
      <c r="EPO39" s="530"/>
      <c r="EPP39" s="530"/>
      <c r="EPQ39" s="530"/>
      <c r="EPR39" s="530"/>
      <c r="EPS39" s="530"/>
      <c r="EPT39" s="530"/>
      <c r="EPU39" s="530"/>
      <c r="EPV39" s="530"/>
      <c r="EPW39" s="530"/>
      <c r="EPX39" s="530"/>
      <c r="EPY39" s="530"/>
      <c r="EPZ39" s="530"/>
      <c r="EQA39" s="530"/>
      <c r="EQB39" s="530"/>
      <c r="EQC39" s="530"/>
      <c r="EQD39" s="530"/>
      <c r="EQE39" s="530"/>
      <c r="EQF39" s="530"/>
      <c r="EQG39" s="530"/>
      <c r="EQH39" s="530"/>
      <c r="EQI39" s="530"/>
      <c r="EQJ39" s="530"/>
      <c r="EQK39" s="530"/>
      <c r="EQL39" s="530"/>
      <c r="EQM39" s="530"/>
      <c r="EQN39" s="530"/>
      <c r="EQO39" s="530"/>
      <c r="EQP39" s="530"/>
      <c r="EQQ39" s="530"/>
      <c r="EQR39" s="530"/>
      <c r="EQS39" s="530"/>
      <c r="EQT39" s="530"/>
      <c r="EQU39" s="530"/>
      <c r="EQV39" s="530"/>
      <c r="EQW39" s="530"/>
      <c r="EQX39" s="530"/>
      <c r="EQY39" s="530"/>
      <c r="EQZ39" s="530"/>
      <c r="ERA39" s="530"/>
      <c r="ERB39" s="530"/>
      <c r="ERC39" s="530"/>
      <c r="ERD39" s="530"/>
      <c r="ERE39" s="530"/>
      <c r="ERF39" s="530"/>
      <c r="ERG39" s="530"/>
      <c r="ERH39" s="530"/>
      <c r="ERI39" s="530"/>
      <c r="ERJ39" s="530"/>
      <c r="ERK39" s="530"/>
      <c r="ERL39" s="530"/>
      <c r="ERM39" s="530"/>
      <c r="ERN39" s="530"/>
      <c r="ERO39" s="530"/>
      <c r="ERP39" s="530"/>
      <c r="ERQ39" s="530"/>
      <c r="ERR39" s="530"/>
      <c r="ERS39" s="530"/>
      <c r="ERT39" s="530"/>
      <c r="ERU39" s="530"/>
      <c r="ERV39" s="530"/>
      <c r="ERW39" s="530"/>
      <c r="ERX39" s="530"/>
      <c r="ERY39" s="530"/>
      <c r="ERZ39" s="530"/>
      <c r="ESA39" s="530"/>
      <c r="ESB39" s="530"/>
      <c r="ESC39" s="530"/>
      <c r="ESD39" s="530"/>
      <c r="ESE39" s="530"/>
      <c r="ESF39" s="530"/>
      <c r="ESG39" s="530"/>
      <c r="ESH39" s="530"/>
      <c r="ESI39" s="530"/>
      <c r="ESJ39" s="530"/>
      <c r="ESK39" s="530"/>
      <c r="ESL39" s="530"/>
      <c r="ESM39" s="530"/>
      <c r="ESN39" s="530"/>
      <c r="ESO39" s="530"/>
      <c r="ESP39" s="530"/>
      <c r="ESQ39" s="530"/>
      <c r="ESR39" s="530"/>
      <c r="ESS39" s="530"/>
      <c r="EST39" s="530"/>
      <c r="ESU39" s="530"/>
      <c r="ESV39" s="530"/>
      <c r="ESW39" s="530"/>
      <c r="ESX39" s="530"/>
      <c r="ESY39" s="530"/>
      <c r="ESZ39" s="530"/>
      <c r="ETA39" s="530"/>
      <c r="ETB39" s="530"/>
      <c r="ETC39" s="530"/>
      <c r="ETD39" s="530"/>
      <c r="ETE39" s="530"/>
      <c r="ETF39" s="530"/>
      <c r="ETG39" s="530"/>
      <c r="ETH39" s="530"/>
      <c r="ETI39" s="530"/>
      <c r="ETJ39" s="530"/>
      <c r="ETK39" s="530"/>
      <c r="ETL39" s="530"/>
      <c r="ETM39" s="530"/>
      <c r="ETN39" s="530"/>
      <c r="ETO39" s="530"/>
      <c r="ETP39" s="530"/>
      <c r="ETQ39" s="530"/>
      <c r="ETR39" s="530"/>
      <c r="ETS39" s="530"/>
      <c r="ETT39" s="530"/>
      <c r="ETU39" s="530"/>
      <c r="ETV39" s="530"/>
      <c r="ETW39" s="530"/>
      <c r="ETX39" s="530"/>
      <c r="ETY39" s="530"/>
      <c r="ETZ39" s="530"/>
      <c r="EUA39" s="530"/>
      <c r="EUB39" s="530"/>
      <c r="EUC39" s="530"/>
      <c r="EUD39" s="530"/>
      <c r="EUE39" s="530"/>
      <c r="EUF39" s="530"/>
      <c r="EUG39" s="530"/>
      <c r="EUH39" s="530"/>
      <c r="EUI39" s="530"/>
      <c r="EUJ39" s="530"/>
      <c r="EUK39" s="530"/>
      <c r="EUL39" s="530"/>
      <c r="EUM39" s="530"/>
      <c r="EUN39" s="530"/>
      <c r="EUO39" s="530"/>
      <c r="EUP39" s="530"/>
      <c r="EUQ39" s="530"/>
      <c r="EUR39" s="530"/>
      <c r="EUS39" s="530"/>
      <c r="EUT39" s="530"/>
      <c r="EUU39" s="530"/>
      <c r="EUV39" s="530"/>
      <c r="EUW39" s="530"/>
      <c r="EUX39" s="530"/>
      <c r="EUY39" s="530"/>
      <c r="EUZ39" s="530"/>
      <c r="EVA39" s="530"/>
      <c r="EVB39" s="530"/>
      <c r="EVC39" s="530"/>
      <c r="EVD39" s="530"/>
      <c r="EVE39" s="530"/>
      <c r="EVF39" s="530"/>
      <c r="EVG39" s="530"/>
      <c r="EVH39" s="530"/>
      <c r="EVI39" s="530"/>
      <c r="EVJ39" s="530"/>
      <c r="EVK39" s="530"/>
      <c r="EVL39" s="530"/>
      <c r="EVM39" s="530"/>
      <c r="EVN39" s="530"/>
      <c r="EVO39" s="530"/>
      <c r="EVP39" s="530"/>
      <c r="EVQ39" s="530"/>
      <c r="EVR39" s="530"/>
      <c r="EVS39" s="530"/>
      <c r="EVT39" s="530"/>
      <c r="EVU39" s="530"/>
      <c r="EVV39" s="530"/>
      <c r="EVW39" s="530"/>
      <c r="EVX39" s="530"/>
      <c r="EVY39" s="530"/>
      <c r="EVZ39" s="530"/>
      <c r="EWA39" s="530"/>
      <c r="EWB39" s="530"/>
      <c r="EWC39" s="530"/>
      <c r="EWD39" s="530"/>
      <c r="EWE39" s="530"/>
      <c r="EWF39" s="530"/>
      <c r="EWG39" s="530"/>
      <c r="EWH39" s="530"/>
      <c r="EWI39" s="530"/>
      <c r="EWJ39" s="530"/>
      <c r="EWK39" s="530"/>
      <c r="EWL39" s="530"/>
      <c r="EWM39" s="530"/>
      <c r="EWN39" s="530"/>
      <c r="EWO39" s="530"/>
      <c r="EWP39" s="530"/>
      <c r="EWQ39" s="530"/>
      <c r="EWR39" s="530"/>
      <c r="EWS39" s="530"/>
      <c r="EWT39" s="530"/>
      <c r="EWU39" s="530"/>
      <c r="EWV39" s="530"/>
      <c r="EWW39" s="530"/>
      <c r="EWX39" s="530"/>
      <c r="EWY39" s="530"/>
      <c r="EWZ39" s="530"/>
      <c r="EXA39" s="530"/>
      <c r="EXB39" s="530"/>
      <c r="EXC39" s="530"/>
      <c r="EXD39" s="530"/>
      <c r="EXE39" s="530"/>
      <c r="EXF39" s="530"/>
      <c r="EXG39" s="530"/>
      <c r="EXH39" s="530"/>
      <c r="EXI39" s="530"/>
      <c r="EXJ39" s="530"/>
      <c r="EXK39" s="530"/>
      <c r="EXL39" s="530"/>
      <c r="EXM39" s="530"/>
      <c r="EXN39" s="530"/>
      <c r="EXO39" s="530"/>
      <c r="EXP39" s="530"/>
      <c r="EXQ39" s="530"/>
      <c r="EXR39" s="530"/>
      <c r="EXS39" s="530"/>
      <c r="EXT39" s="530"/>
      <c r="EXU39" s="530"/>
      <c r="EXV39" s="530"/>
      <c r="EXW39" s="530"/>
      <c r="EXX39" s="530"/>
      <c r="EXY39" s="530"/>
      <c r="EXZ39" s="530"/>
      <c r="EYA39" s="530"/>
      <c r="EYB39" s="530"/>
      <c r="EYC39" s="530"/>
      <c r="EYD39" s="530"/>
      <c r="EYE39" s="530"/>
      <c r="EYF39" s="530"/>
      <c r="EYG39" s="530"/>
      <c r="EYH39" s="530"/>
      <c r="EYI39" s="530"/>
      <c r="EYJ39" s="530"/>
      <c r="EYK39" s="530"/>
      <c r="EYL39" s="530"/>
      <c r="EYM39" s="530"/>
      <c r="EYN39" s="530"/>
      <c r="EYO39" s="530"/>
      <c r="EYP39" s="530"/>
      <c r="EYQ39" s="530"/>
      <c r="EYR39" s="530"/>
      <c r="EYS39" s="530"/>
      <c r="EYT39" s="530"/>
      <c r="EYU39" s="530"/>
      <c r="EYV39" s="530"/>
      <c r="EYW39" s="530"/>
      <c r="EYX39" s="530"/>
      <c r="EYY39" s="530"/>
      <c r="EYZ39" s="530"/>
      <c r="EZA39" s="530"/>
      <c r="EZB39" s="530"/>
      <c r="EZC39" s="530"/>
      <c r="EZD39" s="530"/>
      <c r="EZE39" s="530"/>
      <c r="EZF39" s="530"/>
      <c r="EZG39" s="530"/>
      <c r="EZH39" s="530"/>
      <c r="EZI39" s="530"/>
      <c r="EZJ39" s="530"/>
      <c r="EZK39" s="530"/>
      <c r="EZL39" s="530"/>
      <c r="EZM39" s="530"/>
      <c r="EZN39" s="530"/>
      <c r="EZO39" s="530"/>
      <c r="EZP39" s="530"/>
      <c r="EZQ39" s="530"/>
      <c r="EZR39" s="530"/>
      <c r="EZS39" s="530"/>
      <c r="EZT39" s="530"/>
      <c r="EZU39" s="530"/>
      <c r="EZV39" s="530"/>
      <c r="EZW39" s="530"/>
      <c r="EZX39" s="530"/>
      <c r="EZY39" s="530"/>
      <c r="EZZ39" s="530"/>
      <c r="FAA39" s="530"/>
      <c r="FAB39" s="530"/>
      <c r="FAC39" s="530"/>
      <c r="FAD39" s="530"/>
      <c r="FAE39" s="530"/>
      <c r="FAF39" s="530"/>
      <c r="FAG39" s="530"/>
      <c r="FAH39" s="530"/>
      <c r="FAI39" s="530"/>
      <c r="FAJ39" s="530"/>
      <c r="FAK39" s="530"/>
      <c r="FAL39" s="530"/>
      <c r="FAM39" s="530"/>
      <c r="FAN39" s="530"/>
      <c r="FAO39" s="530"/>
      <c r="FAP39" s="530"/>
      <c r="FAQ39" s="530"/>
      <c r="FAR39" s="530"/>
      <c r="FAS39" s="530"/>
      <c r="FAT39" s="530"/>
      <c r="FAU39" s="530"/>
      <c r="FAV39" s="530"/>
      <c r="FAW39" s="530"/>
      <c r="FAX39" s="530"/>
      <c r="FAY39" s="530"/>
      <c r="FAZ39" s="530"/>
      <c r="FBA39" s="530"/>
      <c r="FBB39" s="530"/>
      <c r="FBC39" s="530"/>
      <c r="FBD39" s="530"/>
      <c r="FBE39" s="530"/>
      <c r="FBF39" s="530"/>
      <c r="FBG39" s="530"/>
      <c r="FBH39" s="530"/>
      <c r="FBI39" s="530"/>
      <c r="FBJ39" s="530"/>
      <c r="FBK39" s="530"/>
      <c r="FBL39" s="530"/>
      <c r="FBM39" s="530"/>
      <c r="FBN39" s="530"/>
      <c r="FBO39" s="530"/>
      <c r="FBP39" s="530"/>
      <c r="FBQ39" s="530"/>
      <c r="FBR39" s="530"/>
      <c r="FBS39" s="530"/>
      <c r="FBT39" s="530"/>
      <c r="FBU39" s="530"/>
      <c r="FBV39" s="530"/>
      <c r="FBW39" s="530"/>
      <c r="FBX39" s="530"/>
      <c r="FBY39" s="530"/>
      <c r="FBZ39" s="530"/>
      <c r="FCA39" s="530"/>
      <c r="FCB39" s="530"/>
      <c r="FCC39" s="530"/>
      <c r="FCD39" s="530"/>
      <c r="FCE39" s="530"/>
      <c r="FCF39" s="530"/>
      <c r="FCG39" s="530"/>
      <c r="FCH39" s="530"/>
      <c r="FCI39" s="530"/>
      <c r="FCJ39" s="530"/>
      <c r="FCK39" s="530"/>
      <c r="FCL39" s="530"/>
      <c r="FCM39" s="530"/>
      <c r="FCN39" s="530"/>
      <c r="FCO39" s="530"/>
      <c r="FCP39" s="530"/>
      <c r="FCQ39" s="530"/>
      <c r="FCR39" s="530"/>
      <c r="FCS39" s="530"/>
      <c r="FCT39" s="530"/>
      <c r="FCU39" s="530"/>
      <c r="FCV39" s="530"/>
      <c r="FCW39" s="530"/>
      <c r="FCX39" s="530"/>
      <c r="FCY39" s="530"/>
      <c r="FCZ39" s="530"/>
      <c r="FDA39" s="530"/>
      <c r="FDB39" s="530"/>
      <c r="FDC39" s="530"/>
      <c r="FDD39" s="530"/>
      <c r="FDE39" s="530"/>
      <c r="FDF39" s="530"/>
      <c r="FDG39" s="530"/>
      <c r="FDH39" s="530"/>
      <c r="FDI39" s="530"/>
      <c r="FDJ39" s="530"/>
      <c r="FDK39" s="530"/>
      <c r="FDL39" s="530"/>
      <c r="FDM39" s="530"/>
      <c r="FDN39" s="530"/>
      <c r="FDO39" s="530"/>
      <c r="FDP39" s="530"/>
      <c r="FDQ39" s="530"/>
      <c r="FDR39" s="530"/>
      <c r="FDS39" s="530"/>
      <c r="FDT39" s="530"/>
      <c r="FDU39" s="530"/>
      <c r="FDV39" s="530"/>
      <c r="FDW39" s="530"/>
      <c r="FDX39" s="530"/>
      <c r="FDY39" s="530"/>
      <c r="FDZ39" s="530"/>
      <c r="FEA39" s="530"/>
      <c r="FEB39" s="530"/>
      <c r="FEC39" s="530"/>
      <c r="FED39" s="530"/>
      <c r="FEE39" s="530"/>
      <c r="FEF39" s="530"/>
      <c r="FEG39" s="530"/>
      <c r="FEH39" s="530"/>
      <c r="FEI39" s="530"/>
      <c r="FEJ39" s="530"/>
      <c r="FEK39" s="530"/>
      <c r="FEL39" s="530"/>
      <c r="FEM39" s="530"/>
      <c r="FEN39" s="530"/>
      <c r="FEO39" s="530"/>
      <c r="FEP39" s="530"/>
      <c r="FEQ39" s="530"/>
      <c r="FER39" s="530"/>
      <c r="FES39" s="530"/>
      <c r="FET39" s="530"/>
      <c r="FEU39" s="530"/>
      <c r="FEV39" s="530"/>
      <c r="FEW39" s="530"/>
      <c r="FEX39" s="530"/>
      <c r="FEY39" s="530"/>
      <c r="FEZ39" s="530"/>
      <c r="FFA39" s="530"/>
      <c r="FFB39" s="530"/>
      <c r="FFC39" s="530"/>
      <c r="FFD39" s="530"/>
      <c r="FFE39" s="530"/>
      <c r="FFF39" s="530"/>
      <c r="FFG39" s="530"/>
      <c r="FFH39" s="530"/>
      <c r="FFI39" s="530"/>
      <c r="FFJ39" s="530"/>
      <c r="FFK39" s="530"/>
      <c r="FFL39" s="530"/>
      <c r="FFM39" s="530"/>
      <c r="FFN39" s="530"/>
      <c r="FFO39" s="530"/>
      <c r="FFP39" s="530"/>
      <c r="FFQ39" s="530"/>
      <c r="FFR39" s="530"/>
      <c r="FFS39" s="530"/>
      <c r="FFT39" s="530"/>
      <c r="FFU39" s="530"/>
      <c r="FFV39" s="530"/>
      <c r="FFW39" s="530"/>
      <c r="FFX39" s="530"/>
      <c r="FFY39" s="530"/>
      <c r="FFZ39" s="530"/>
      <c r="FGA39" s="530"/>
      <c r="FGB39" s="530"/>
      <c r="FGC39" s="530"/>
      <c r="FGD39" s="530"/>
      <c r="FGE39" s="530"/>
      <c r="FGF39" s="530"/>
      <c r="FGG39" s="530"/>
      <c r="FGH39" s="530"/>
      <c r="FGI39" s="530"/>
      <c r="FGJ39" s="530"/>
      <c r="FGK39" s="530"/>
      <c r="FGL39" s="530"/>
      <c r="FGM39" s="530"/>
      <c r="FGN39" s="530"/>
      <c r="FGO39" s="530"/>
      <c r="FGP39" s="530"/>
      <c r="FGQ39" s="530"/>
      <c r="FGR39" s="530"/>
      <c r="FGS39" s="530"/>
      <c r="FGT39" s="530"/>
      <c r="FGU39" s="530"/>
      <c r="FGV39" s="530"/>
      <c r="FGW39" s="530"/>
      <c r="FGX39" s="530"/>
      <c r="FGY39" s="530"/>
      <c r="FGZ39" s="530"/>
      <c r="FHA39" s="530"/>
      <c r="FHB39" s="530"/>
      <c r="FHC39" s="530"/>
      <c r="FHD39" s="530"/>
      <c r="FHE39" s="530"/>
      <c r="FHF39" s="530"/>
      <c r="FHG39" s="530"/>
      <c r="FHH39" s="530"/>
      <c r="FHI39" s="530"/>
      <c r="FHJ39" s="530"/>
      <c r="FHK39" s="530"/>
      <c r="FHL39" s="530"/>
      <c r="FHM39" s="530"/>
      <c r="FHN39" s="530"/>
      <c r="FHO39" s="530"/>
      <c r="FHP39" s="530"/>
      <c r="FHQ39" s="530"/>
      <c r="FHR39" s="530"/>
      <c r="FHS39" s="530"/>
      <c r="FHT39" s="530"/>
      <c r="FHU39" s="530"/>
      <c r="FHV39" s="530"/>
      <c r="FHW39" s="530"/>
      <c r="FHX39" s="530"/>
      <c r="FHY39" s="530"/>
      <c r="FHZ39" s="530"/>
      <c r="FIA39" s="530"/>
      <c r="FIB39" s="530"/>
      <c r="FIC39" s="530"/>
      <c r="FID39" s="530"/>
      <c r="FIE39" s="530"/>
      <c r="FIF39" s="530"/>
      <c r="FIG39" s="530"/>
      <c r="FIH39" s="530"/>
      <c r="FII39" s="530"/>
      <c r="FIJ39" s="530"/>
      <c r="FIK39" s="530"/>
      <c r="FIL39" s="530"/>
      <c r="FIM39" s="530"/>
      <c r="FIN39" s="530"/>
      <c r="FIO39" s="530"/>
      <c r="FIP39" s="530"/>
      <c r="FIQ39" s="530"/>
      <c r="FIR39" s="530"/>
      <c r="FIS39" s="530"/>
      <c r="FIT39" s="530"/>
      <c r="FIU39" s="530"/>
      <c r="FIV39" s="530"/>
      <c r="FIW39" s="530"/>
      <c r="FIX39" s="530"/>
      <c r="FIY39" s="530"/>
      <c r="FIZ39" s="530"/>
      <c r="FJA39" s="530"/>
      <c r="FJB39" s="530"/>
      <c r="FJC39" s="530"/>
      <c r="FJD39" s="530"/>
      <c r="FJE39" s="530"/>
      <c r="FJF39" s="530"/>
      <c r="FJG39" s="530"/>
      <c r="FJH39" s="530"/>
      <c r="FJI39" s="530"/>
      <c r="FJJ39" s="530"/>
      <c r="FJK39" s="530"/>
      <c r="FJL39" s="530"/>
      <c r="FJM39" s="530"/>
      <c r="FJN39" s="530"/>
      <c r="FJO39" s="530"/>
      <c r="FJP39" s="530"/>
      <c r="FJQ39" s="530"/>
      <c r="FJR39" s="530"/>
      <c r="FJS39" s="530"/>
      <c r="FJT39" s="530"/>
      <c r="FJU39" s="530"/>
      <c r="FJV39" s="530"/>
      <c r="FJW39" s="530"/>
      <c r="FJX39" s="530"/>
      <c r="FJY39" s="530"/>
      <c r="FJZ39" s="530"/>
      <c r="FKA39" s="530"/>
      <c r="FKB39" s="530"/>
      <c r="FKC39" s="530"/>
      <c r="FKD39" s="530"/>
      <c r="FKE39" s="530"/>
      <c r="FKF39" s="530"/>
      <c r="FKG39" s="530"/>
      <c r="FKH39" s="530"/>
      <c r="FKI39" s="530"/>
      <c r="FKJ39" s="530"/>
      <c r="FKK39" s="530"/>
      <c r="FKL39" s="530"/>
      <c r="FKM39" s="530"/>
      <c r="FKN39" s="530"/>
      <c r="FKO39" s="530"/>
      <c r="FKP39" s="530"/>
      <c r="FKQ39" s="530"/>
      <c r="FKR39" s="530"/>
      <c r="FKS39" s="530"/>
      <c r="FKT39" s="530"/>
      <c r="FKU39" s="530"/>
      <c r="FKV39" s="530"/>
      <c r="FKW39" s="530"/>
      <c r="FKX39" s="530"/>
      <c r="FKY39" s="530"/>
      <c r="FKZ39" s="530"/>
      <c r="FLA39" s="530"/>
      <c r="FLB39" s="530"/>
      <c r="FLC39" s="530"/>
      <c r="FLD39" s="530"/>
      <c r="FLE39" s="530"/>
      <c r="FLF39" s="530"/>
      <c r="FLG39" s="530"/>
      <c r="FLH39" s="530"/>
      <c r="FLI39" s="530"/>
      <c r="FLJ39" s="530"/>
      <c r="FLK39" s="530"/>
      <c r="FLL39" s="530"/>
      <c r="FLM39" s="530"/>
      <c r="FLN39" s="530"/>
      <c r="FLO39" s="530"/>
      <c r="FLP39" s="530"/>
      <c r="FLQ39" s="530"/>
      <c r="FLR39" s="530"/>
      <c r="FLS39" s="530"/>
      <c r="FLT39" s="530"/>
      <c r="FLU39" s="530"/>
      <c r="FLV39" s="530"/>
      <c r="FLW39" s="530"/>
      <c r="FLX39" s="530"/>
      <c r="FLY39" s="530"/>
      <c r="FLZ39" s="530"/>
      <c r="FMA39" s="530"/>
      <c r="FMB39" s="530"/>
      <c r="FMC39" s="530"/>
      <c r="FMD39" s="530"/>
      <c r="FME39" s="530"/>
      <c r="FMF39" s="530"/>
      <c r="FMG39" s="530"/>
      <c r="FMH39" s="530"/>
      <c r="FMI39" s="530"/>
      <c r="FMJ39" s="530"/>
      <c r="FMK39" s="530"/>
      <c r="FML39" s="530"/>
      <c r="FMM39" s="530"/>
      <c r="FMN39" s="530"/>
      <c r="FMO39" s="530"/>
      <c r="FMP39" s="530"/>
      <c r="FMQ39" s="530"/>
      <c r="FMR39" s="530"/>
      <c r="FMS39" s="530"/>
      <c r="FMT39" s="530"/>
      <c r="FMU39" s="530"/>
      <c r="FMV39" s="530"/>
      <c r="FMW39" s="530"/>
      <c r="FMX39" s="530"/>
      <c r="FMY39" s="530"/>
      <c r="FMZ39" s="530"/>
      <c r="FNA39" s="530"/>
      <c r="FNB39" s="530"/>
      <c r="FNC39" s="530"/>
      <c r="FND39" s="530"/>
      <c r="FNE39" s="530"/>
      <c r="FNF39" s="530"/>
      <c r="FNG39" s="530"/>
      <c r="FNH39" s="530"/>
      <c r="FNI39" s="530"/>
      <c r="FNJ39" s="530"/>
      <c r="FNK39" s="530"/>
      <c r="FNL39" s="530"/>
      <c r="FNM39" s="530"/>
      <c r="FNN39" s="530"/>
      <c r="FNO39" s="530"/>
      <c r="FNP39" s="530"/>
      <c r="FNQ39" s="530"/>
      <c r="FNR39" s="530"/>
      <c r="FNS39" s="530"/>
      <c r="FNT39" s="530"/>
      <c r="FNU39" s="530"/>
      <c r="FNV39" s="530"/>
      <c r="FNW39" s="530"/>
      <c r="FNX39" s="530"/>
      <c r="FNY39" s="530"/>
      <c r="FNZ39" s="530"/>
      <c r="FOA39" s="530"/>
      <c r="FOB39" s="530"/>
      <c r="FOC39" s="530"/>
      <c r="FOD39" s="530"/>
      <c r="FOE39" s="530"/>
      <c r="FOF39" s="530"/>
      <c r="FOG39" s="530"/>
      <c r="FOH39" s="530"/>
      <c r="FOI39" s="530"/>
      <c r="FOJ39" s="530"/>
      <c r="FOK39" s="530"/>
      <c r="FOL39" s="530"/>
      <c r="FOM39" s="530"/>
      <c r="FON39" s="530"/>
      <c r="FOO39" s="530"/>
      <c r="FOP39" s="530"/>
      <c r="FOQ39" s="530"/>
      <c r="FOR39" s="530"/>
      <c r="FOS39" s="530"/>
      <c r="FOT39" s="530"/>
      <c r="FOU39" s="530"/>
      <c r="FOV39" s="530"/>
      <c r="FOW39" s="530"/>
      <c r="FOX39" s="530"/>
      <c r="FOY39" s="530"/>
      <c r="FOZ39" s="530"/>
      <c r="FPA39" s="530"/>
      <c r="FPB39" s="530"/>
      <c r="FPC39" s="530"/>
      <c r="FPD39" s="530"/>
      <c r="FPE39" s="530"/>
      <c r="FPF39" s="530"/>
      <c r="FPG39" s="530"/>
      <c r="FPH39" s="530"/>
      <c r="FPI39" s="530"/>
      <c r="FPJ39" s="530"/>
      <c r="FPK39" s="530"/>
      <c r="FPL39" s="530"/>
      <c r="FPM39" s="530"/>
      <c r="FPN39" s="530"/>
      <c r="FPO39" s="530"/>
      <c r="FPP39" s="530"/>
      <c r="FPQ39" s="530"/>
      <c r="FPR39" s="530"/>
      <c r="FPS39" s="530"/>
      <c r="FPT39" s="530"/>
      <c r="FPU39" s="530"/>
      <c r="FPV39" s="530"/>
      <c r="FPW39" s="530"/>
      <c r="FPX39" s="530"/>
      <c r="FPY39" s="530"/>
      <c r="FPZ39" s="530"/>
      <c r="FQA39" s="530"/>
      <c r="FQB39" s="530"/>
      <c r="FQC39" s="530"/>
      <c r="FQD39" s="530"/>
      <c r="FQE39" s="530"/>
      <c r="FQF39" s="530"/>
      <c r="FQG39" s="530"/>
      <c r="FQH39" s="530"/>
      <c r="FQI39" s="530"/>
      <c r="FQJ39" s="530"/>
      <c r="FQK39" s="530"/>
      <c r="FQL39" s="530"/>
      <c r="FQM39" s="530"/>
      <c r="FQN39" s="530"/>
      <c r="FQO39" s="530"/>
      <c r="FQP39" s="530"/>
      <c r="FQQ39" s="530"/>
      <c r="FQR39" s="530"/>
      <c r="FQS39" s="530"/>
      <c r="FQT39" s="530"/>
      <c r="FQU39" s="530"/>
      <c r="FQV39" s="530"/>
      <c r="FQW39" s="530"/>
      <c r="FQX39" s="530"/>
      <c r="FQY39" s="530"/>
      <c r="FQZ39" s="530"/>
      <c r="FRA39" s="530"/>
      <c r="FRB39" s="530"/>
      <c r="FRC39" s="530"/>
      <c r="FRD39" s="530"/>
      <c r="FRE39" s="530"/>
      <c r="FRF39" s="530"/>
      <c r="FRG39" s="530"/>
      <c r="FRH39" s="530"/>
      <c r="FRI39" s="530"/>
      <c r="FRJ39" s="530"/>
      <c r="FRK39" s="530"/>
      <c r="FRL39" s="530"/>
      <c r="FRM39" s="530"/>
      <c r="FRN39" s="530"/>
      <c r="FRO39" s="530"/>
      <c r="FRP39" s="530"/>
      <c r="FRQ39" s="530"/>
      <c r="FRR39" s="530"/>
      <c r="FRS39" s="530"/>
      <c r="FRT39" s="530"/>
      <c r="FRU39" s="530"/>
      <c r="FRV39" s="530"/>
      <c r="FRW39" s="530"/>
      <c r="FRX39" s="530"/>
      <c r="FRY39" s="530"/>
      <c r="FRZ39" s="530"/>
      <c r="FSA39" s="530"/>
      <c r="FSB39" s="530"/>
      <c r="FSC39" s="530"/>
      <c r="FSD39" s="530"/>
      <c r="FSE39" s="530"/>
      <c r="FSF39" s="530"/>
      <c r="FSG39" s="530"/>
      <c r="FSH39" s="530"/>
      <c r="FSI39" s="530"/>
      <c r="FSJ39" s="530"/>
      <c r="FSK39" s="530"/>
      <c r="FSL39" s="530"/>
      <c r="FSM39" s="530"/>
      <c r="FSN39" s="530"/>
      <c r="FSO39" s="530"/>
      <c r="FSP39" s="530"/>
      <c r="FSQ39" s="530"/>
      <c r="FSR39" s="530"/>
      <c r="FSS39" s="530"/>
      <c r="FST39" s="530"/>
      <c r="FSU39" s="530"/>
      <c r="FSV39" s="530"/>
      <c r="FSW39" s="530"/>
      <c r="FSX39" s="530"/>
      <c r="FSY39" s="530"/>
      <c r="FSZ39" s="530"/>
      <c r="FTA39" s="530"/>
      <c r="FTB39" s="530"/>
      <c r="FTC39" s="530"/>
      <c r="FTD39" s="530"/>
      <c r="FTE39" s="530"/>
      <c r="FTF39" s="530"/>
      <c r="FTG39" s="530"/>
      <c r="FTH39" s="530"/>
      <c r="FTI39" s="530"/>
      <c r="FTJ39" s="530"/>
      <c r="FTK39" s="530"/>
      <c r="FTL39" s="530"/>
      <c r="FTM39" s="530"/>
      <c r="FTN39" s="530"/>
      <c r="FTO39" s="530"/>
      <c r="FTP39" s="530"/>
      <c r="FTQ39" s="530"/>
      <c r="FTR39" s="530"/>
      <c r="FTS39" s="530"/>
      <c r="FTT39" s="530"/>
      <c r="FTU39" s="530"/>
      <c r="FTV39" s="530"/>
      <c r="FTW39" s="530"/>
      <c r="FTX39" s="530"/>
      <c r="FTY39" s="530"/>
      <c r="FTZ39" s="530"/>
      <c r="FUA39" s="530"/>
      <c r="FUB39" s="530"/>
      <c r="FUC39" s="530"/>
      <c r="FUD39" s="530"/>
      <c r="FUE39" s="530"/>
      <c r="FUF39" s="530"/>
      <c r="FUG39" s="530"/>
      <c r="FUH39" s="530"/>
      <c r="FUI39" s="530"/>
      <c r="FUJ39" s="530"/>
      <c r="FUK39" s="530"/>
      <c r="FUL39" s="530"/>
      <c r="FUM39" s="530"/>
      <c r="FUN39" s="530"/>
      <c r="FUO39" s="530"/>
      <c r="FUP39" s="530"/>
      <c r="FUQ39" s="530"/>
      <c r="FUR39" s="530"/>
      <c r="FUS39" s="530"/>
      <c r="FUT39" s="530"/>
      <c r="FUU39" s="530"/>
      <c r="FUV39" s="530"/>
      <c r="FUW39" s="530"/>
      <c r="FUX39" s="530"/>
      <c r="FUY39" s="530"/>
      <c r="FUZ39" s="530"/>
      <c r="FVA39" s="530"/>
      <c r="FVB39" s="530"/>
      <c r="FVC39" s="530"/>
      <c r="FVD39" s="530"/>
      <c r="FVE39" s="530"/>
      <c r="FVF39" s="530"/>
      <c r="FVG39" s="530"/>
      <c r="FVH39" s="530"/>
      <c r="FVI39" s="530"/>
      <c r="FVJ39" s="530"/>
      <c r="FVK39" s="530"/>
      <c r="FVL39" s="530"/>
      <c r="FVM39" s="530"/>
      <c r="FVN39" s="530"/>
      <c r="FVO39" s="530"/>
      <c r="FVP39" s="530"/>
      <c r="FVQ39" s="530"/>
      <c r="FVR39" s="530"/>
      <c r="FVS39" s="530"/>
      <c r="FVT39" s="530"/>
      <c r="FVU39" s="530"/>
      <c r="FVV39" s="530"/>
      <c r="FVW39" s="530"/>
      <c r="FVX39" s="530"/>
      <c r="FVY39" s="530"/>
      <c r="FVZ39" s="530"/>
      <c r="FWA39" s="530"/>
      <c r="FWB39" s="530"/>
      <c r="FWC39" s="530"/>
      <c r="FWD39" s="530"/>
      <c r="FWE39" s="530"/>
      <c r="FWF39" s="530"/>
      <c r="FWG39" s="530"/>
      <c r="FWH39" s="530"/>
      <c r="FWI39" s="530"/>
      <c r="FWJ39" s="530"/>
      <c r="FWK39" s="530"/>
      <c r="FWL39" s="530"/>
      <c r="FWM39" s="530"/>
      <c r="FWN39" s="530"/>
      <c r="FWO39" s="530"/>
      <c r="FWP39" s="530"/>
      <c r="FWQ39" s="530"/>
      <c r="FWR39" s="530"/>
      <c r="FWS39" s="530"/>
      <c r="FWT39" s="530"/>
      <c r="FWU39" s="530"/>
      <c r="FWV39" s="530"/>
      <c r="FWW39" s="530"/>
      <c r="FWX39" s="530"/>
      <c r="FWY39" s="530"/>
      <c r="FWZ39" s="530"/>
      <c r="FXA39" s="530"/>
      <c r="FXB39" s="530"/>
      <c r="FXC39" s="530"/>
      <c r="FXD39" s="530"/>
      <c r="FXE39" s="530"/>
      <c r="FXF39" s="530"/>
      <c r="FXG39" s="530"/>
      <c r="FXH39" s="530"/>
      <c r="FXI39" s="530"/>
      <c r="FXJ39" s="530"/>
      <c r="FXK39" s="530"/>
      <c r="FXL39" s="530"/>
      <c r="FXM39" s="530"/>
      <c r="FXN39" s="530"/>
      <c r="FXO39" s="530"/>
      <c r="FXP39" s="530"/>
      <c r="FXQ39" s="530"/>
      <c r="FXR39" s="530"/>
      <c r="FXS39" s="530"/>
      <c r="FXT39" s="530"/>
      <c r="FXU39" s="530"/>
      <c r="FXV39" s="530"/>
      <c r="FXW39" s="530"/>
      <c r="FXX39" s="530"/>
      <c r="FXY39" s="530"/>
      <c r="FXZ39" s="530"/>
      <c r="FYA39" s="530"/>
      <c r="FYB39" s="530"/>
      <c r="FYC39" s="530"/>
      <c r="FYD39" s="530"/>
      <c r="FYE39" s="530"/>
      <c r="FYF39" s="530"/>
      <c r="FYG39" s="530"/>
      <c r="FYH39" s="530"/>
      <c r="FYI39" s="530"/>
      <c r="FYJ39" s="530"/>
      <c r="FYK39" s="530"/>
      <c r="FYL39" s="530"/>
      <c r="FYM39" s="530"/>
      <c r="FYN39" s="530"/>
      <c r="FYO39" s="530"/>
      <c r="FYP39" s="530"/>
      <c r="FYQ39" s="530"/>
      <c r="FYR39" s="530"/>
      <c r="FYS39" s="530"/>
      <c r="FYT39" s="530"/>
      <c r="FYU39" s="530"/>
      <c r="FYV39" s="530"/>
      <c r="FYW39" s="530"/>
      <c r="FYX39" s="530"/>
      <c r="FYY39" s="530"/>
      <c r="FYZ39" s="530"/>
      <c r="FZA39" s="530"/>
      <c r="FZB39" s="530"/>
      <c r="FZC39" s="530"/>
      <c r="FZD39" s="530"/>
      <c r="FZE39" s="530"/>
      <c r="FZF39" s="530"/>
      <c r="FZG39" s="530"/>
      <c r="FZH39" s="530"/>
      <c r="FZI39" s="530"/>
      <c r="FZJ39" s="530"/>
      <c r="FZK39" s="530"/>
      <c r="FZL39" s="530"/>
      <c r="FZM39" s="530"/>
      <c r="FZN39" s="530"/>
      <c r="FZO39" s="530"/>
      <c r="FZP39" s="530"/>
      <c r="FZQ39" s="530"/>
      <c r="FZR39" s="530"/>
      <c r="FZS39" s="530"/>
      <c r="FZT39" s="530"/>
      <c r="FZU39" s="530"/>
      <c r="FZV39" s="530"/>
      <c r="FZW39" s="530"/>
      <c r="FZX39" s="530"/>
      <c r="FZY39" s="530"/>
      <c r="FZZ39" s="530"/>
      <c r="GAA39" s="530"/>
      <c r="GAB39" s="530"/>
      <c r="GAC39" s="530"/>
      <c r="GAD39" s="530"/>
      <c r="GAE39" s="530"/>
      <c r="GAF39" s="530"/>
      <c r="GAG39" s="530"/>
      <c r="GAH39" s="530"/>
      <c r="GAI39" s="530"/>
      <c r="GAJ39" s="530"/>
      <c r="GAK39" s="530"/>
      <c r="GAL39" s="530"/>
      <c r="GAM39" s="530"/>
      <c r="GAN39" s="530"/>
      <c r="GAO39" s="530"/>
      <c r="GAP39" s="530"/>
      <c r="GAQ39" s="530"/>
      <c r="GAR39" s="530"/>
      <c r="GAS39" s="530"/>
      <c r="GAT39" s="530"/>
      <c r="GAU39" s="530"/>
      <c r="GAV39" s="530"/>
      <c r="GAW39" s="530"/>
      <c r="GAX39" s="530"/>
      <c r="GAY39" s="530"/>
      <c r="GAZ39" s="530"/>
      <c r="GBA39" s="530"/>
      <c r="GBB39" s="530"/>
      <c r="GBC39" s="530"/>
      <c r="GBD39" s="530"/>
      <c r="GBE39" s="530"/>
      <c r="GBF39" s="530"/>
      <c r="GBG39" s="530"/>
      <c r="GBH39" s="530"/>
      <c r="GBI39" s="530"/>
      <c r="GBJ39" s="530"/>
      <c r="GBK39" s="530"/>
      <c r="GBL39" s="530"/>
      <c r="GBM39" s="530"/>
      <c r="GBN39" s="530"/>
      <c r="GBO39" s="530"/>
      <c r="GBP39" s="530"/>
      <c r="GBQ39" s="530"/>
      <c r="GBR39" s="530"/>
      <c r="GBS39" s="530"/>
      <c r="GBT39" s="530"/>
      <c r="GBU39" s="530"/>
      <c r="GBV39" s="530"/>
      <c r="GBW39" s="530"/>
      <c r="GBX39" s="530"/>
      <c r="GBY39" s="530"/>
      <c r="GBZ39" s="530"/>
      <c r="GCA39" s="530"/>
      <c r="GCB39" s="530"/>
      <c r="GCC39" s="530"/>
      <c r="GCD39" s="530"/>
      <c r="GCE39" s="530"/>
      <c r="GCF39" s="530"/>
      <c r="GCG39" s="530"/>
      <c r="GCH39" s="530"/>
      <c r="GCI39" s="530"/>
      <c r="GCJ39" s="530"/>
      <c r="GCK39" s="530"/>
      <c r="GCL39" s="530"/>
      <c r="GCM39" s="530"/>
      <c r="GCN39" s="530"/>
      <c r="GCO39" s="530"/>
      <c r="GCP39" s="530"/>
      <c r="GCQ39" s="530"/>
      <c r="GCR39" s="530"/>
      <c r="GCS39" s="530"/>
      <c r="GCT39" s="530"/>
      <c r="GCU39" s="530"/>
      <c r="GCV39" s="530"/>
      <c r="GCW39" s="530"/>
      <c r="GCX39" s="530"/>
      <c r="GCY39" s="530"/>
      <c r="GCZ39" s="530"/>
      <c r="GDA39" s="530"/>
      <c r="GDB39" s="530"/>
      <c r="GDC39" s="530"/>
      <c r="GDD39" s="530"/>
      <c r="GDE39" s="530"/>
      <c r="GDF39" s="530"/>
      <c r="GDG39" s="530"/>
      <c r="GDH39" s="530"/>
      <c r="GDI39" s="530"/>
      <c r="GDJ39" s="530"/>
      <c r="GDK39" s="530"/>
      <c r="GDL39" s="530"/>
      <c r="GDM39" s="530"/>
      <c r="GDN39" s="530"/>
      <c r="GDO39" s="530"/>
      <c r="GDP39" s="530"/>
      <c r="GDQ39" s="530"/>
      <c r="GDR39" s="530"/>
      <c r="GDS39" s="530"/>
      <c r="GDT39" s="530"/>
      <c r="GDU39" s="530"/>
      <c r="GDV39" s="530"/>
      <c r="GDW39" s="530"/>
      <c r="GDX39" s="530"/>
      <c r="GDY39" s="530"/>
      <c r="GDZ39" s="530"/>
      <c r="GEA39" s="530"/>
      <c r="GEB39" s="530"/>
      <c r="GEC39" s="530"/>
      <c r="GED39" s="530"/>
      <c r="GEE39" s="530"/>
      <c r="GEF39" s="530"/>
      <c r="GEG39" s="530"/>
      <c r="GEH39" s="530"/>
      <c r="GEI39" s="530"/>
      <c r="GEJ39" s="530"/>
      <c r="GEK39" s="530"/>
      <c r="GEL39" s="530"/>
      <c r="GEM39" s="530"/>
      <c r="GEN39" s="530"/>
      <c r="GEO39" s="530"/>
      <c r="GEP39" s="530"/>
      <c r="GEQ39" s="530"/>
      <c r="GER39" s="530"/>
      <c r="GES39" s="530"/>
      <c r="GET39" s="530"/>
      <c r="GEU39" s="530"/>
      <c r="GEV39" s="530"/>
      <c r="GEW39" s="530"/>
      <c r="GEX39" s="530"/>
      <c r="GEY39" s="530"/>
      <c r="GEZ39" s="530"/>
      <c r="GFA39" s="530"/>
      <c r="GFB39" s="530"/>
      <c r="GFC39" s="530"/>
      <c r="GFD39" s="530"/>
      <c r="GFE39" s="530"/>
      <c r="GFF39" s="530"/>
      <c r="GFG39" s="530"/>
      <c r="GFH39" s="530"/>
      <c r="GFI39" s="530"/>
      <c r="GFJ39" s="530"/>
      <c r="GFK39" s="530"/>
      <c r="GFL39" s="530"/>
      <c r="GFM39" s="530"/>
      <c r="GFN39" s="530"/>
      <c r="GFO39" s="530"/>
      <c r="GFP39" s="530"/>
      <c r="GFQ39" s="530"/>
      <c r="GFR39" s="530"/>
      <c r="GFS39" s="530"/>
      <c r="GFT39" s="530"/>
      <c r="GFU39" s="530"/>
      <c r="GFV39" s="530"/>
      <c r="GFW39" s="530"/>
      <c r="GFX39" s="530"/>
      <c r="GFY39" s="530"/>
      <c r="GFZ39" s="530"/>
      <c r="GGA39" s="530"/>
      <c r="GGB39" s="530"/>
      <c r="GGC39" s="530"/>
      <c r="GGD39" s="530"/>
      <c r="GGE39" s="530"/>
      <c r="GGF39" s="530"/>
      <c r="GGG39" s="530"/>
      <c r="GGH39" s="530"/>
      <c r="GGI39" s="530"/>
      <c r="GGJ39" s="530"/>
      <c r="GGK39" s="530"/>
      <c r="GGL39" s="530"/>
      <c r="GGM39" s="530"/>
      <c r="GGN39" s="530"/>
      <c r="GGO39" s="530"/>
      <c r="GGP39" s="530"/>
      <c r="GGQ39" s="530"/>
      <c r="GGR39" s="530"/>
      <c r="GGS39" s="530"/>
      <c r="GGT39" s="530"/>
      <c r="GGU39" s="530"/>
      <c r="GGV39" s="530"/>
      <c r="GGW39" s="530"/>
      <c r="GGX39" s="530"/>
      <c r="GGY39" s="530"/>
      <c r="GGZ39" s="530"/>
      <c r="GHA39" s="530"/>
      <c r="GHB39" s="530"/>
      <c r="GHC39" s="530"/>
      <c r="GHD39" s="530"/>
      <c r="GHE39" s="530"/>
      <c r="GHF39" s="530"/>
      <c r="GHG39" s="530"/>
      <c r="GHH39" s="530"/>
      <c r="GHI39" s="530"/>
      <c r="GHJ39" s="530"/>
      <c r="GHK39" s="530"/>
      <c r="GHL39" s="530"/>
      <c r="GHM39" s="530"/>
      <c r="GHN39" s="530"/>
      <c r="GHO39" s="530"/>
      <c r="GHP39" s="530"/>
      <c r="GHQ39" s="530"/>
      <c r="GHR39" s="530"/>
      <c r="GHS39" s="530"/>
      <c r="GHT39" s="530"/>
      <c r="GHU39" s="530"/>
      <c r="GHV39" s="530"/>
      <c r="GHW39" s="530"/>
      <c r="GHX39" s="530"/>
      <c r="GHY39" s="530"/>
      <c r="GHZ39" s="530"/>
      <c r="GIA39" s="530"/>
      <c r="GIB39" s="530"/>
      <c r="GIC39" s="530"/>
      <c r="GID39" s="530"/>
      <c r="GIE39" s="530"/>
      <c r="GIF39" s="530"/>
      <c r="GIG39" s="530"/>
      <c r="GIH39" s="530"/>
      <c r="GII39" s="530"/>
      <c r="GIJ39" s="530"/>
      <c r="GIK39" s="530"/>
      <c r="GIL39" s="530"/>
      <c r="GIM39" s="530"/>
      <c r="GIN39" s="530"/>
      <c r="GIO39" s="530"/>
      <c r="GIP39" s="530"/>
      <c r="GIQ39" s="530"/>
      <c r="GIR39" s="530"/>
      <c r="GIS39" s="530"/>
      <c r="GIT39" s="530"/>
      <c r="GIU39" s="530"/>
      <c r="GIV39" s="530"/>
      <c r="GIW39" s="530"/>
      <c r="GIX39" s="530"/>
      <c r="GIY39" s="530"/>
      <c r="GIZ39" s="530"/>
      <c r="GJA39" s="530"/>
      <c r="GJB39" s="530"/>
      <c r="GJC39" s="530"/>
      <c r="GJD39" s="530"/>
      <c r="GJE39" s="530"/>
      <c r="GJF39" s="530"/>
      <c r="GJG39" s="530"/>
      <c r="GJH39" s="530"/>
      <c r="GJI39" s="530"/>
      <c r="GJJ39" s="530"/>
      <c r="GJK39" s="530"/>
      <c r="GJL39" s="530"/>
      <c r="GJM39" s="530"/>
      <c r="GJN39" s="530"/>
      <c r="GJO39" s="530"/>
      <c r="GJP39" s="530"/>
      <c r="GJQ39" s="530"/>
      <c r="GJR39" s="530"/>
      <c r="GJS39" s="530"/>
      <c r="GJT39" s="530"/>
      <c r="GJU39" s="530"/>
      <c r="GJV39" s="530"/>
      <c r="GJW39" s="530"/>
      <c r="GJX39" s="530"/>
      <c r="GJY39" s="530"/>
      <c r="GJZ39" s="530"/>
      <c r="GKA39" s="530"/>
      <c r="GKB39" s="530"/>
      <c r="GKC39" s="530"/>
      <c r="GKD39" s="530"/>
      <c r="GKE39" s="530"/>
      <c r="GKF39" s="530"/>
      <c r="GKG39" s="530"/>
      <c r="GKH39" s="530"/>
      <c r="GKI39" s="530"/>
      <c r="GKJ39" s="530"/>
      <c r="GKK39" s="530"/>
      <c r="GKL39" s="530"/>
      <c r="GKM39" s="530"/>
      <c r="GKN39" s="530"/>
      <c r="GKO39" s="530"/>
      <c r="GKP39" s="530"/>
      <c r="GKQ39" s="530"/>
      <c r="GKR39" s="530"/>
      <c r="GKS39" s="530"/>
      <c r="GKT39" s="530"/>
      <c r="GKU39" s="530"/>
      <c r="GKV39" s="530"/>
      <c r="GKW39" s="530"/>
      <c r="GKX39" s="530"/>
      <c r="GKY39" s="530"/>
      <c r="GKZ39" s="530"/>
      <c r="GLA39" s="530"/>
      <c r="GLB39" s="530"/>
      <c r="GLC39" s="530"/>
      <c r="GLD39" s="530"/>
      <c r="GLE39" s="530"/>
      <c r="GLF39" s="530"/>
      <c r="GLG39" s="530"/>
      <c r="GLH39" s="530"/>
      <c r="GLI39" s="530"/>
      <c r="GLJ39" s="530"/>
      <c r="GLK39" s="530"/>
      <c r="GLL39" s="530"/>
      <c r="GLM39" s="530"/>
      <c r="GLN39" s="530"/>
      <c r="GLO39" s="530"/>
      <c r="GLP39" s="530"/>
      <c r="GLQ39" s="530"/>
      <c r="GLR39" s="530"/>
      <c r="GLS39" s="530"/>
      <c r="GLT39" s="530"/>
      <c r="GLU39" s="530"/>
      <c r="GLV39" s="530"/>
      <c r="GLW39" s="530"/>
      <c r="GLX39" s="530"/>
      <c r="GLY39" s="530"/>
      <c r="GLZ39" s="530"/>
      <c r="GMA39" s="530"/>
      <c r="GMB39" s="530"/>
      <c r="GMC39" s="530"/>
      <c r="GMD39" s="530"/>
      <c r="GME39" s="530"/>
      <c r="GMF39" s="530"/>
      <c r="GMG39" s="530"/>
      <c r="GMH39" s="530"/>
      <c r="GMI39" s="530"/>
      <c r="GMJ39" s="530"/>
      <c r="GMK39" s="530"/>
      <c r="GML39" s="530"/>
      <c r="GMM39" s="530"/>
      <c r="GMN39" s="530"/>
      <c r="GMO39" s="530"/>
      <c r="GMP39" s="530"/>
      <c r="GMQ39" s="530"/>
      <c r="GMR39" s="530"/>
      <c r="GMS39" s="530"/>
      <c r="GMT39" s="530"/>
      <c r="GMU39" s="530"/>
      <c r="GMV39" s="530"/>
      <c r="GMW39" s="530"/>
      <c r="GMX39" s="530"/>
      <c r="GMY39" s="530"/>
      <c r="GMZ39" s="530"/>
      <c r="GNA39" s="530"/>
      <c r="GNB39" s="530"/>
      <c r="GNC39" s="530"/>
      <c r="GND39" s="530"/>
      <c r="GNE39" s="530"/>
      <c r="GNF39" s="530"/>
      <c r="GNG39" s="530"/>
      <c r="GNH39" s="530"/>
      <c r="GNI39" s="530"/>
      <c r="GNJ39" s="530"/>
      <c r="GNK39" s="530"/>
      <c r="GNL39" s="530"/>
      <c r="GNM39" s="530"/>
      <c r="GNN39" s="530"/>
      <c r="GNO39" s="530"/>
      <c r="GNP39" s="530"/>
      <c r="GNQ39" s="530"/>
      <c r="GNR39" s="530"/>
      <c r="GNS39" s="530"/>
      <c r="GNT39" s="530"/>
      <c r="GNU39" s="530"/>
      <c r="GNV39" s="530"/>
      <c r="GNW39" s="530"/>
      <c r="GNX39" s="530"/>
      <c r="GNY39" s="530"/>
      <c r="GNZ39" s="530"/>
      <c r="GOA39" s="530"/>
      <c r="GOB39" s="530"/>
      <c r="GOC39" s="530"/>
      <c r="GOD39" s="530"/>
      <c r="GOE39" s="530"/>
      <c r="GOF39" s="530"/>
      <c r="GOG39" s="530"/>
      <c r="GOH39" s="530"/>
      <c r="GOI39" s="530"/>
      <c r="GOJ39" s="530"/>
      <c r="GOK39" s="530"/>
      <c r="GOL39" s="530"/>
      <c r="GOM39" s="530"/>
      <c r="GON39" s="530"/>
      <c r="GOO39" s="530"/>
      <c r="GOP39" s="530"/>
      <c r="GOQ39" s="530"/>
      <c r="GOR39" s="530"/>
      <c r="GOS39" s="530"/>
      <c r="GOT39" s="530"/>
      <c r="GOU39" s="530"/>
      <c r="GOV39" s="530"/>
      <c r="GOW39" s="530"/>
      <c r="GOX39" s="530"/>
      <c r="GOY39" s="530"/>
      <c r="GOZ39" s="530"/>
      <c r="GPA39" s="530"/>
      <c r="GPB39" s="530"/>
      <c r="GPC39" s="530"/>
      <c r="GPD39" s="530"/>
      <c r="GPE39" s="530"/>
      <c r="GPF39" s="530"/>
      <c r="GPG39" s="530"/>
      <c r="GPH39" s="530"/>
      <c r="GPI39" s="530"/>
      <c r="GPJ39" s="530"/>
      <c r="GPK39" s="530"/>
      <c r="GPL39" s="530"/>
      <c r="GPM39" s="530"/>
      <c r="GPN39" s="530"/>
      <c r="GPO39" s="530"/>
      <c r="GPP39" s="530"/>
      <c r="GPQ39" s="530"/>
      <c r="GPR39" s="530"/>
      <c r="GPS39" s="530"/>
      <c r="GPT39" s="530"/>
      <c r="GPU39" s="530"/>
      <c r="GPV39" s="530"/>
      <c r="GPW39" s="530"/>
      <c r="GPX39" s="530"/>
      <c r="GPY39" s="530"/>
      <c r="GPZ39" s="530"/>
      <c r="GQA39" s="530"/>
      <c r="GQB39" s="530"/>
      <c r="GQC39" s="530"/>
      <c r="GQD39" s="530"/>
      <c r="GQE39" s="530"/>
      <c r="GQF39" s="530"/>
      <c r="GQG39" s="530"/>
      <c r="GQH39" s="530"/>
      <c r="GQI39" s="530"/>
      <c r="GQJ39" s="530"/>
      <c r="GQK39" s="530"/>
      <c r="GQL39" s="530"/>
      <c r="GQM39" s="530"/>
      <c r="GQN39" s="530"/>
      <c r="GQO39" s="530"/>
      <c r="GQP39" s="530"/>
      <c r="GQQ39" s="530"/>
      <c r="GQR39" s="530"/>
      <c r="GQS39" s="530"/>
      <c r="GQT39" s="530"/>
      <c r="GQU39" s="530"/>
      <c r="GQV39" s="530"/>
      <c r="GQW39" s="530"/>
      <c r="GQX39" s="530"/>
      <c r="GQY39" s="530"/>
      <c r="GQZ39" s="530"/>
      <c r="GRA39" s="530"/>
      <c r="GRB39" s="530"/>
      <c r="GRC39" s="530"/>
      <c r="GRD39" s="530"/>
      <c r="GRE39" s="530"/>
      <c r="GRF39" s="530"/>
      <c r="GRG39" s="530"/>
      <c r="GRH39" s="530"/>
      <c r="GRI39" s="530"/>
      <c r="GRJ39" s="530"/>
      <c r="GRK39" s="530"/>
      <c r="GRL39" s="530"/>
      <c r="GRM39" s="530"/>
      <c r="GRN39" s="530"/>
      <c r="GRO39" s="530"/>
      <c r="GRP39" s="530"/>
      <c r="GRQ39" s="530"/>
      <c r="GRR39" s="530"/>
      <c r="GRS39" s="530"/>
      <c r="GRT39" s="530"/>
      <c r="GRU39" s="530"/>
      <c r="GRV39" s="530"/>
      <c r="GRW39" s="530"/>
      <c r="GRX39" s="530"/>
      <c r="GRY39" s="530"/>
      <c r="GRZ39" s="530"/>
      <c r="GSA39" s="530"/>
      <c r="GSB39" s="530"/>
      <c r="GSC39" s="530"/>
      <c r="GSD39" s="530"/>
      <c r="GSE39" s="530"/>
      <c r="GSF39" s="530"/>
      <c r="GSG39" s="530"/>
      <c r="GSH39" s="530"/>
      <c r="GSI39" s="530"/>
      <c r="GSJ39" s="530"/>
      <c r="GSK39" s="530"/>
      <c r="GSL39" s="530"/>
      <c r="GSM39" s="530"/>
      <c r="GSN39" s="530"/>
      <c r="GSO39" s="530"/>
      <c r="GSP39" s="530"/>
      <c r="GSQ39" s="530"/>
      <c r="GSR39" s="530"/>
      <c r="GSS39" s="530"/>
      <c r="GST39" s="530"/>
      <c r="GSU39" s="530"/>
      <c r="GSV39" s="530"/>
      <c r="GSW39" s="530"/>
      <c r="GSX39" s="530"/>
      <c r="GSY39" s="530"/>
      <c r="GSZ39" s="530"/>
      <c r="GTA39" s="530"/>
      <c r="GTB39" s="530"/>
      <c r="GTC39" s="530"/>
      <c r="GTD39" s="530"/>
      <c r="GTE39" s="530"/>
      <c r="GTF39" s="530"/>
      <c r="GTG39" s="530"/>
      <c r="GTH39" s="530"/>
      <c r="GTI39" s="530"/>
      <c r="GTJ39" s="530"/>
      <c r="GTK39" s="530"/>
      <c r="GTL39" s="530"/>
      <c r="GTM39" s="530"/>
      <c r="GTN39" s="530"/>
      <c r="GTO39" s="530"/>
      <c r="GTP39" s="530"/>
      <c r="GTQ39" s="530"/>
      <c r="GTR39" s="530"/>
      <c r="GTS39" s="530"/>
      <c r="GTT39" s="530"/>
      <c r="GTU39" s="530"/>
      <c r="GTV39" s="530"/>
      <c r="GTW39" s="530"/>
      <c r="GTX39" s="530"/>
      <c r="GTY39" s="530"/>
      <c r="GTZ39" s="530"/>
      <c r="GUA39" s="530"/>
      <c r="GUB39" s="530"/>
      <c r="GUC39" s="530"/>
      <c r="GUD39" s="530"/>
      <c r="GUE39" s="530"/>
      <c r="GUF39" s="530"/>
      <c r="GUG39" s="530"/>
      <c r="GUH39" s="530"/>
      <c r="GUI39" s="530"/>
      <c r="GUJ39" s="530"/>
      <c r="GUK39" s="530"/>
      <c r="GUL39" s="530"/>
      <c r="GUM39" s="530"/>
      <c r="GUN39" s="530"/>
      <c r="GUO39" s="530"/>
      <c r="GUP39" s="530"/>
      <c r="GUQ39" s="530"/>
      <c r="GUR39" s="530"/>
      <c r="GUS39" s="530"/>
      <c r="GUT39" s="530"/>
      <c r="GUU39" s="530"/>
      <c r="GUV39" s="530"/>
      <c r="GUW39" s="530"/>
      <c r="GUX39" s="530"/>
      <c r="GUY39" s="530"/>
      <c r="GUZ39" s="530"/>
      <c r="GVA39" s="530"/>
      <c r="GVB39" s="530"/>
      <c r="GVC39" s="530"/>
      <c r="GVD39" s="530"/>
      <c r="GVE39" s="530"/>
      <c r="GVF39" s="530"/>
      <c r="GVG39" s="530"/>
      <c r="GVH39" s="530"/>
      <c r="GVI39" s="530"/>
      <c r="GVJ39" s="530"/>
      <c r="GVK39" s="530"/>
      <c r="GVL39" s="530"/>
      <c r="GVM39" s="530"/>
      <c r="GVN39" s="530"/>
      <c r="GVO39" s="530"/>
      <c r="GVP39" s="530"/>
      <c r="GVQ39" s="530"/>
      <c r="GVR39" s="530"/>
      <c r="GVS39" s="530"/>
      <c r="GVT39" s="530"/>
      <c r="GVU39" s="530"/>
      <c r="GVV39" s="530"/>
      <c r="GVW39" s="530"/>
      <c r="GVX39" s="530"/>
      <c r="GVY39" s="530"/>
      <c r="GVZ39" s="530"/>
      <c r="GWA39" s="530"/>
      <c r="GWB39" s="530"/>
      <c r="GWC39" s="530"/>
      <c r="GWD39" s="530"/>
      <c r="GWE39" s="530"/>
      <c r="GWF39" s="530"/>
      <c r="GWG39" s="530"/>
      <c r="GWH39" s="530"/>
      <c r="GWI39" s="530"/>
      <c r="GWJ39" s="530"/>
      <c r="GWK39" s="530"/>
      <c r="GWL39" s="530"/>
      <c r="GWM39" s="530"/>
      <c r="GWN39" s="530"/>
      <c r="GWO39" s="530"/>
      <c r="GWP39" s="530"/>
      <c r="GWQ39" s="530"/>
      <c r="GWR39" s="530"/>
      <c r="GWS39" s="530"/>
      <c r="GWT39" s="530"/>
      <c r="GWU39" s="530"/>
      <c r="GWV39" s="530"/>
      <c r="GWW39" s="530"/>
      <c r="GWX39" s="530"/>
      <c r="GWY39" s="530"/>
      <c r="GWZ39" s="530"/>
      <c r="GXA39" s="530"/>
      <c r="GXB39" s="530"/>
      <c r="GXC39" s="530"/>
      <c r="GXD39" s="530"/>
      <c r="GXE39" s="530"/>
      <c r="GXF39" s="530"/>
      <c r="GXG39" s="530"/>
      <c r="GXH39" s="530"/>
      <c r="GXI39" s="530"/>
      <c r="GXJ39" s="530"/>
      <c r="GXK39" s="530"/>
      <c r="GXL39" s="530"/>
      <c r="GXM39" s="530"/>
      <c r="GXN39" s="530"/>
      <c r="GXO39" s="530"/>
      <c r="GXP39" s="530"/>
      <c r="GXQ39" s="530"/>
      <c r="GXR39" s="530"/>
      <c r="GXS39" s="530"/>
      <c r="GXT39" s="530"/>
      <c r="GXU39" s="530"/>
      <c r="GXV39" s="530"/>
      <c r="GXW39" s="530"/>
      <c r="GXX39" s="530"/>
      <c r="GXY39" s="530"/>
      <c r="GXZ39" s="530"/>
      <c r="GYA39" s="530"/>
      <c r="GYB39" s="530"/>
      <c r="GYC39" s="530"/>
      <c r="GYD39" s="530"/>
      <c r="GYE39" s="530"/>
      <c r="GYF39" s="530"/>
      <c r="GYG39" s="530"/>
      <c r="GYH39" s="530"/>
      <c r="GYI39" s="530"/>
      <c r="GYJ39" s="530"/>
      <c r="GYK39" s="530"/>
      <c r="GYL39" s="530"/>
      <c r="GYM39" s="530"/>
      <c r="GYN39" s="530"/>
      <c r="GYO39" s="530"/>
      <c r="GYP39" s="530"/>
      <c r="GYQ39" s="530"/>
      <c r="GYR39" s="530"/>
      <c r="GYS39" s="530"/>
      <c r="GYT39" s="530"/>
      <c r="GYU39" s="530"/>
      <c r="GYV39" s="530"/>
      <c r="GYW39" s="530"/>
      <c r="GYX39" s="530"/>
      <c r="GYY39" s="530"/>
      <c r="GYZ39" s="530"/>
      <c r="GZA39" s="530"/>
      <c r="GZB39" s="530"/>
      <c r="GZC39" s="530"/>
      <c r="GZD39" s="530"/>
      <c r="GZE39" s="530"/>
      <c r="GZF39" s="530"/>
      <c r="GZG39" s="530"/>
      <c r="GZH39" s="530"/>
      <c r="GZI39" s="530"/>
      <c r="GZJ39" s="530"/>
      <c r="GZK39" s="530"/>
      <c r="GZL39" s="530"/>
      <c r="GZM39" s="530"/>
      <c r="GZN39" s="530"/>
      <c r="GZO39" s="530"/>
      <c r="GZP39" s="530"/>
      <c r="GZQ39" s="530"/>
      <c r="GZR39" s="530"/>
      <c r="GZS39" s="530"/>
      <c r="GZT39" s="530"/>
      <c r="GZU39" s="530"/>
      <c r="GZV39" s="530"/>
      <c r="GZW39" s="530"/>
      <c r="GZX39" s="530"/>
      <c r="GZY39" s="530"/>
      <c r="GZZ39" s="530"/>
      <c r="HAA39" s="530"/>
      <c r="HAB39" s="530"/>
      <c r="HAC39" s="530"/>
      <c r="HAD39" s="530"/>
      <c r="HAE39" s="530"/>
      <c r="HAF39" s="530"/>
      <c r="HAG39" s="530"/>
      <c r="HAH39" s="530"/>
      <c r="HAI39" s="530"/>
      <c r="HAJ39" s="530"/>
      <c r="HAK39" s="530"/>
      <c r="HAL39" s="530"/>
      <c r="HAM39" s="530"/>
      <c r="HAN39" s="530"/>
      <c r="HAO39" s="530"/>
      <c r="HAP39" s="530"/>
      <c r="HAQ39" s="530"/>
      <c r="HAR39" s="530"/>
      <c r="HAS39" s="530"/>
      <c r="HAT39" s="530"/>
      <c r="HAU39" s="530"/>
      <c r="HAV39" s="530"/>
      <c r="HAW39" s="530"/>
      <c r="HAX39" s="530"/>
      <c r="HAY39" s="530"/>
      <c r="HAZ39" s="530"/>
      <c r="HBA39" s="530"/>
      <c r="HBB39" s="530"/>
      <c r="HBC39" s="530"/>
      <c r="HBD39" s="530"/>
      <c r="HBE39" s="530"/>
      <c r="HBF39" s="530"/>
      <c r="HBG39" s="530"/>
      <c r="HBH39" s="530"/>
      <c r="HBI39" s="530"/>
      <c r="HBJ39" s="530"/>
      <c r="HBK39" s="530"/>
      <c r="HBL39" s="530"/>
      <c r="HBM39" s="530"/>
      <c r="HBN39" s="530"/>
      <c r="HBO39" s="530"/>
      <c r="HBP39" s="530"/>
      <c r="HBQ39" s="530"/>
      <c r="HBR39" s="530"/>
      <c r="HBS39" s="530"/>
      <c r="HBT39" s="530"/>
      <c r="HBU39" s="530"/>
      <c r="HBV39" s="530"/>
      <c r="HBW39" s="530"/>
      <c r="HBX39" s="530"/>
      <c r="HBY39" s="530"/>
      <c r="HBZ39" s="530"/>
      <c r="HCA39" s="530"/>
      <c r="HCB39" s="530"/>
      <c r="HCC39" s="530"/>
      <c r="HCD39" s="530"/>
      <c r="HCE39" s="530"/>
      <c r="HCF39" s="530"/>
      <c r="HCG39" s="530"/>
      <c r="HCH39" s="530"/>
      <c r="HCI39" s="530"/>
      <c r="HCJ39" s="530"/>
      <c r="HCK39" s="530"/>
      <c r="HCL39" s="530"/>
      <c r="HCM39" s="530"/>
      <c r="HCN39" s="530"/>
      <c r="HCO39" s="530"/>
      <c r="HCP39" s="530"/>
      <c r="HCQ39" s="530"/>
      <c r="HCR39" s="530"/>
      <c r="HCS39" s="530"/>
      <c r="HCT39" s="530"/>
      <c r="HCU39" s="530"/>
      <c r="HCV39" s="530"/>
      <c r="HCW39" s="530"/>
      <c r="HCX39" s="530"/>
      <c r="HCY39" s="530"/>
      <c r="HCZ39" s="530"/>
      <c r="HDA39" s="530"/>
      <c r="HDB39" s="530"/>
      <c r="HDC39" s="530"/>
      <c r="HDD39" s="530"/>
      <c r="HDE39" s="530"/>
      <c r="HDF39" s="530"/>
      <c r="HDG39" s="530"/>
      <c r="HDH39" s="530"/>
      <c r="HDI39" s="530"/>
      <c r="HDJ39" s="530"/>
      <c r="HDK39" s="530"/>
      <c r="HDL39" s="530"/>
      <c r="HDM39" s="530"/>
      <c r="HDN39" s="530"/>
      <c r="HDO39" s="530"/>
      <c r="HDP39" s="530"/>
      <c r="HDQ39" s="530"/>
      <c r="HDR39" s="530"/>
      <c r="HDS39" s="530"/>
      <c r="HDT39" s="530"/>
      <c r="HDU39" s="530"/>
      <c r="HDV39" s="530"/>
      <c r="HDW39" s="530"/>
      <c r="HDX39" s="530"/>
      <c r="HDY39" s="530"/>
      <c r="HDZ39" s="530"/>
      <c r="HEA39" s="530"/>
      <c r="HEB39" s="530"/>
      <c r="HEC39" s="530"/>
      <c r="HED39" s="530"/>
      <c r="HEE39" s="530"/>
      <c r="HEF39" s="530"/>
      <c r="HEG39" s="530"/>
      <c r="HEH39" s="530"/>
      <c r="HEI39" s="530"/>
      <c r="HEJ39" s="530"/>
      <c r="HEK39" s="530"/>
      <c r="HEL39" s="530"/>
      <c r="HEM39" s="530"/>
      <c r="HEN39" s="530"/>
      <c r="HEO39" s="530"/>
      <c r="HEP39" s="530"/>
      <c r="HEQ39" s="530"/>
      <c r="HER39" s="530"/>
      <c r="HES39" s="530"/>
      <c r="HET39" s="530"/>
      <c r="HEU39" s="530"/>
      <c r="HEV39" s="530"/>
      <c r="HEW39" s="530"/>
      <c r="HEX39" s="530"/>
      <c r="HEY39" s="530"/>
      <c r="HEZ39" s="530"/>
      <c r="HFA39" s="530"/>
      <c r="HFB39" s="530"/>
      <c r="HFC39" s="530"/>
      <c r="HFD39" s="530"/>
      <c r="HFE39" s="530"/>
      <c r="HFF39" s="530"/>
      <c r="HFG39" s="530"/>
      <c r="HFH39" s="530"/>
      <c r="HFI39" s="530"/>
      <c r="HFJ39" s="530"/>
      <c r="HFK39" s="530"/>
      <c r="HFL39" s="530"/>
      <c r="HFM39" s="530"/>
      <c r="HFN39" s="530"/>
      <c r="HFO39" s="530"/>
      <c r="HFP39" s="530"/>
      <c r="HFQ39" s="530"/>
      <c r="HFR39" s="530"/>
      <c r="HFS39" s="530"/>
      <c r="HFT39" s="530"/>
      <c r="HFU39" s="530"/>
      <c r="HFV39" s="530"/>
      <c r="HFW39" s="530"/>
      <c r="HFX39" s="530"/>
      <c r="HFY39" s="530"/>
      <c r="HFZ39" s="530"/>
      <c r="HGA39" s="530"/>
      <c r="HGB39" s="530"/>
      <c r="HGC39" s="530"/>
      <c r="HGD39" s="530"/>
      <c r="HGE39" s="530"/>
      <c r="HGF39" s="530"/>
      <c r="HGG39" s="530"/>
      <c r="HGH39" s="530"/>
      <c r="HGI39" s="530"/>
      <c r="HGJ39" s="530"/>
      <c r="HGK39" s="530"/>
      <c r="HGL39" s="530"/>
      <c r="HGM39" s="530"/>
      <c r="HGN39" s="530"/>
      <c r="HGO39" s="530"/>
      <c r="HGP39" s="530"/>
      <c r="HGQ39" s="530"/>
      <c r="HGR39" s="530"/>
      <c r="HGS39" s="530"/>
      <c r="HGT39" s="530"/>
      <c r="HGU39" s="530"/>
      <c r="HGV39" s="530"/>
      <c r="HGW39" s="530"/>
      <c r="HGX39" s="530"/>
      <c r="HGY39" s="530"/>
      <c r="HGZ39" s="530"/>
      <c r="HHA39" s="530"/>
      <c r="HHB39" s="530"/>
      <c r="HHC39" s="530"/>
      <c r="HHD39" s="530"/>
      <c r="HHE39" s="530"/>
      <c r="HHF39" s="530"/>
      <c r="HHG39" s="530"/>
      <c r="HHH39" s="530"/>
      <c r="HHI39" s="530"/>
      <c r="HHJ39" s="530"/>
      <c r="HHK39" s="530"/>
      <c r="HHL39" s="530"/>
      <c r="HHM39" s="530"/>
      <c r="HHN39" s="530"/>
      <c r="HHO39" s="530"/>
      <c r="HHP39" s="530"/>
      <c r="HHQ39" s="530"/>
      <c r="HHR39" s="530"/>
      <c r="HHS39" s="530"/>
      <c r="HHT39" s="530"/>
      <c r="HHU39" s="530"/>
      <c r="HHV39" s="530"/>
      <c r="HHW39" s="530"/>
      <c r="HHX39" s="530"/>
      <c r="HHY39" s="530"/>
      <c r="HHZ39" s="530"/>
      <c r="HIA39" s="530"/>
      <c r="HIB39" s="530"/>
      <c r="HIC39" s="530"/>
      <c r="HID39" s="530"/>
      <c r="HIE39" s="530"/>
      <c r="HIF39" s="530"/>
      <c r="HIG39" s="530"/>
      <c r="HIH39" s="530"/>
      <c r="HII39" s="530"/>
      <c r="HIJ39" s="530"/>
      <c r="HIK39" s="530"/>
      <c r="HIL39" s="530"/>
      <c r="HIM39" s="530"/>
      <c r="HIN39" s="530"/>
      <c r="HIO39" s="530"/>
      <c r="HIP39" s="530"/>
      <c r="HIQ39" s="530"/>
      <c r="HIR39" s="530"/>
      <c r="HIS39" s="530"/>
      <c r="HIT39" s="530"/>
      <c r="HIU39" s="530"/>
      <c r="HIV39" s="530"/>
      <c r="HIW39" s="530"/>
      <c r="HIX39" s="530"/>
      <c r="HIY39" s="530"/>
      <c r="HIZ39" s="530"/>
      <c r="HJA39" s="530"/>
      <c r="HJB39" s="530"/>
      <c r="HJC39" s="530"/>
      <c r="HJD39" s="530"/>
      <c r="HJE39" s="530"/>
      <c r="HJF39" s="530"/>
      <c r="HJG39" s="530"/>
      <c r="HJH39" s="530"/>
      <c r="HJI39" s="530"/>
      <c r="HJJ39" s="530"/>
      <c r="HJK39" s="530"/>
      <c r="HJL39" s="530"/>
      <c r="HJM39" s="530"/>
      <c r="HJN39" s="530"/>
      <c r="HJO39" s="530"/>
      <c r="HJP39" s="530"/>
      <c r="HJQ39" s="530"/>
      <c r="HJR39" s="530"/>
      <c r="HJS39" s="530"/>
      <c r="HJT39" s="530"/>
      <c r="HJU39" s="530"/>
      <c r="HJV39" s="530"/>
      <c r="HJW39" s="530"/>
      <c r="HJX39" s="530"/>
      <c r="HJY39" s="530"/>
      <c r="HJZ39" s="530"/>
      <c r="HKA39" s="530"/>
      <c r="HKB39" s="530"/>
      <c r="HKC39" s="530"/>
      <c r="HKD39" s="530"/>
      <c r="HKE39" s="530"/>
      <c r="HKF39" s="530"/>
      <c r="HKG39" s="530"/>
      <c r="HKH39" s="530"/>
      <c r="HKI39" s="530"/>
      <c r="HKJ39" s="530"/>
      <c r="HKK39" s="530"/>
      <c r="HKL39" s="530"/>
      <c r="HKM39" s="530"/>
      <c r="HKN39" s="530"/>
      <c r="HKO39" s="530"/>
      <c r="HKP39" s="530"/>
      <c r="HKQ39" s="530"/>
      <c r="HKR39" s="530"/>
      <c r="HKS39" s="530"/>
      <c r="HKT39" s="530"/>
      <c r="HKU39" s="530"/>
      <c r="HKV39" s="530"/>
      <c r="HKW39" s="530"/>
      <c r="HKX39" s="530"/>
      <c r="HKY39" s="530"/>
      <c r="HKZ39" s="530"/>
      <c r="HLA39" s="530"/>
      <c r="HLB39" s="530"/>
      <c r="HLC39" s="530"/>
      <c r="HLD39" s="530"/>
      <c r="HLE39" s="530"/>
      <c r="HLF39" s="530"/>
      <c r="HLG39" s="530"/>
      <c r="HLH39" s="530"/>
      <c r="HLI39" s="530"/>
      <c r="HLJ39" s="530"/>
      <c r="HLK39" s="530"/>
      <c r="HLL39" s="530"/>
      <c r="HLM39" s="530"/>
      <c r="HLN39" s="530"/>
      <c r="HLO39" s="530"/>
      <c r="HLP39" s="530"/>
      <c r="HLQ39" s="530"/>
      <c r="HLR39" s="530"/>
      <c r="HLS39" s="530"/>
      <c r="HLT39" s="530"/>
      <c r="HLU39" s="530"/>
      <c r="HLV39" s="530"/>
      <c r="HLW39" s="530"/>
      <c r="HLX39" s="530"/>
      <c r="HLY39" s="530"/>
      <c r="HLZ39" s="530"/>
      <c r="HMA39" s="530"/>
      <c r="HMB39" s="530"/>
      <c r="HMC39" s="530"/>
      <c r="HMD39" s="530"/>
      <c r="HME39" s="530"/>
      <c r="HMF39" s="530"/>
      <c r="HMG39" s="530"/>
      <c r="HMH39" s="530"/>
      <c r="HMI39" s="530"/>
      <c r="HMJ39" s="530"/>
      <c r="HMK39" s="530"/>
      <c r="HML39" s="530"/>
      <c r="HMM39" s="530"/>
      <c r="HMN39" s="530"/>
      <c r="HMO39" s="530"/>
      <c r="HMP39" s="530"/>
      <c r="HMQ39" s="530"/>
      <c r="HMR39" s="530"/>
      <c r="HMS39" s="530"/>
      <c r="HMT39" s="530"/>
      <c r="HMU39" s="530"/>
      <c r="HMV39" s="530"/>
      <c r="HMW39" s="530"/>
      <c r="HMX39" s="530"/>
      <c r="HMY39" s="530"/>
      <c r="HMZ39" s="530"/>
      <c r="HNA39" s="530"/>
      <c r="HNB39" s="530"/>
      <c r="HNC39" s="530"/>
      <c r="HND39" s="530"/>
      <c r="HNE39" s="530"/>
      <c r="HNF39" s="530"/>
      <c r="HNG39" s="530"/>
      <c r="HNH39" s="530"/>
      <c r="HNI39" s="530"/>
      <c r="HNJ39" s="530"/>
      <c r="HNK39" s="530"/>
      <c r="HNL39" s="530"/>
      <c r="HNM39" s="530"/>
      <c r="HNN39" s="530"/>
      <c r="HNO39" s="530"/>
      <c r="HNP39" s="530"/>
      <c r="HNQ39" s="530"/>
      <c r="HNR39" s="530"/>
      <c r="HNS39" s="530"/>
      <c r="HNT39" s="530"/>
      <c r="HNU39" s="530"/>
      <c r="HNV39" s="530"/>
      <c r="HNW39" s="530"/>
      <c r="HNX39" s="530"/>
      <c r="HNY39" s="530"/>
      <c r="HNZ39" s="530"/>
      <c r="HOA39" s="530"/>
      <c r="HOB39" s="530"/>
      <c r="HOC39" s="530"/>
      <c r="HOD39" s="530"/>
      <c r="HOE39" s="530"/>
      <c r="HOF39" s="530"/>
      <c r="HOG39" s="530"/>
      <c r="HOH39" s="530"/>
      <c r="HOI39" s="530"/>
      <c r="HOJ39" s="530"/>
      <c r="HOK39" s="530"/>
      <c r="HOL39" s="530"/>
      <c r="HOM39" s="530"/>
      <c r="HON39" s="530"/>
      <c r="HOO39" s="530"/>
      <c r="HOP39" s="530"/>
      <c r="HOQ39" s="530"/>
      <c r="HOR39" s="530"/>
      <c r="HOS39" s="530"/>
      <c r="HOT39" s="530"/>
      <c r="HOU39" s="530"/>
      <c r="HOV39" s="530"/>
      <c r="HOW39" s="530"/>
      <c r="HOX39" s="530"/>
      <c r="HOY39" s="530"/>
      <c r="HOZ39" s="530"/>
      <c r="HPA39" s="530"/>
      <c r="HPB39" s="530"/>
      <c r="HPC39" s="530"/>
      <c r="HPD39" s="530"/>
      <c r="HPE39" s="530"/>
      <c r="HPF39" s="530"/>
      <c r="HPG39" s="530"/>
      <c r="HPH39" s="530"/>
      <c r="HPI39" s="530"/>
      <c r="HPJ39" s="530"/>
      <c r="HPK39" s="530"/>
      <c r="HPL39" s="530"/>
      <c r="HPM39" s="530"/>
      <c r="HPN39" s="530"/>
      <c r="HPO39" s="530"/>
      <c r="HPP39" s="530"/>
      <c r="HPQ39" s="530"/>
      <c r="HPR39" s="530"/>
      <c r="HPS39" s="530"/>
      <c r="HPT39" s="530"/>
      <c r="HPU39" s="530"/>
      <c r="HPV39" s="530"/>
      <c r="HPW39" s="530"/>
      <c r="HPX39" s="530"/>
      <c r="HPY39" s="530"/>
      <c r="HPZ39" s="530"/>
      <c r="HQA39" s="530"/>
      <c r="HQB39" s="530"/>
      <c r="HQC39" s="530"/>
      <c r="HQD39" s="530"/>
      <c r="HQE39" s="530"/>
      <c r="HQF39" s="530"/>
      <c r="HQG39" s="530"/>
      <c r="HQH39" s="530"/>
      <c r="HQI39" s="530"/>
      <c r="HQJ39" s="530"/>
      <c r="HQK39" s="530"/>
      <c r="HQL39" s="530"/>
      <c r="HQM39" s="530"/>
      <c r="HQN39" s="530"/>
      <c r="HQO39" s="530"/>
      <c r="HQP39" s="530"/>
      <c r="HQQ39" s="530"/>
      <c r="HQR39" s="530"/>
      <c r="HQS39" s="530"/>
      <c r="HQT39" s="530"/>
      <c r="HQU39" s="530"/>
      <c r="HQV39" s="530"/>
      <c r="HQW39" s="530"/>
      <c r="HQX39" s="530"/>
      <c r="HQY39" s="530"/>
      <c r="HQZ39" s="530"/>
      <c r="HRA39" s="530"/>
      <c r="HRB39" s="530"/>
      <c r="HRC39" s="530"/>
      <c r="HRD39" s="530"/>
      <c r="HRE39" s="530"/>
      <c r="HRF39" s="530"/>
      <c r="HRG39" s="530"/>
      <c r="HRH39" s="530"/>
      <c r="HRI39" s="530"/>
      <c r="HRJ39" s="530"/>
      <c r="HRK39" s="530"/>
      <c r="HRL39" s="530"/>
      <c r="HRM39" s="530"/>
      <c r="HRN39" s="530"/>
      <c r="HRO39" s="530"/>
      <c r="HRP39" s="530"/>
      <c r="HRQ39" s="530"/>
      <c r="HRR39" s="530"/>
      <c r="HRS39" s="530"/>
      <c r="HRT39" s="530"/>
      <c r="HRU39" s="530"/>
      <c r="HRV39" s="530"/>
      <c r="HRW39" s="530"/>
      <c r="HRX39" s="530"/>
      <c r="HRY39" s="530"/>
      <c r="HRZ39" s="530"/>
      <c r="HSA39" s="530"/>
      <c r="HSB39" s="530"/>
      <c r="HSC39" s="530"/>
      <c r="HSD39" s="530"/>
      <c r="HSE39" s="530"/>
      <c r="HSF39" s="530"/>
      <c r="HSG39" s="530"/>
      <c r="HSH39" s="530"/>
      <c r="HSI39" s="530"/>
      <c r="HSJ39" s="530"/>
      <c r="HSK39" s="530"/>
      <c r="HSL39" s="530"/>
      <c r="HSM39" s="530"/>
      <c r="HSN39" s="530"/>
      <c r="HSO39" s="530"/>
      <c r="HSP39" s="530"/>
      <c r="HSQ39" s="530"/>
      <c r="HSR39" s="530"/>
      <c r="HSS39" s="530"/>
      <c r="HST39" s="530"/>
      <c r="HSU39" s="530"/>
      <c r="HSV39" s="530"/>
      <c r="HSW39" s="530"/>
      <c r="HSX39" s="530"/>
      <c r="HSY39" s="530"/>
      <c r="HSZ39" s="530"/>
      <c r="HTA39" s="530"/>
      <c r="HTB39" s="530"/>
      <c r="HTC39" s="530"/>
      <c r="HTD39" s="530"/>
      <c r="HTE39" s="530"/>
      <c r="HTF39" s="530"/>
      <c r="HTG39" s="530"/>
      <c r="HTH39" s="530"/>
      <c r="HTI39" s="530"/>
      <c r="HTJ39" s="530"/>
      <c r="HTK39" s="530"/>
      <c r="HTL39" s="530"/>
      <c r="HTM39" s="530"/>
      <c r="HTN39" s="530"/>
      <c r="HTO39" s="530"/>
      <c r="HTP39" s="530"/>
      <c r="HTQ39" s="530"/>
      <c r="HTR39" s="530"/>
      <c r="HTS39" s="530"/>
      <c r="HTT39" s="530"/>
      <c r="HTU39" s="530"/>
      <c r="HTV39" s="530"/>
      <c r="HTW39" s="530"/>
      <c r="HTX39" s="530"/>
      <c r="HTY39" s="530"/>
      <c r="HTZ39" s="530"/>
      <c r="HUA39" s="530"/>
      <c r="HUB39" s="530"/>
      <c r="HUC39" s="530"/>
      <c r="HUD39" s="530"/>
      <c r="HUE39" s="530"/>
      <c r="HUF39" s="530"/>
      <c r="HUG39" s="530"/>
      <c r="HUH39" s="530"/>
      <c r="HUI39" s="530"/>
      <c r="HUJ39" s="530"/>
      <c r="HUK39" s="530"/>
      <c r="HUL39" s="530"/>
      <c r="HUM39" s="530"/>
      <c r="HUN39" s="530"/>
      <c r="HUO39" s="530"/>
      <c r="HUP39" s="530"/>
      <c r="HUQ39" s="530"/>
      <c r="HUR39" s="530"/>
      <c r="HUS39" s="530"/>
      <c r="HUT39" s="530"/>
      <c r="HUU39" s="530"/>
      <c r="HUV39" s="530"/>
      <c r="HUW39" s="530"/>
      <c r="HUX39" s="530"/>
      <c r="HUY39" s="530"/>
      <c r="HUZ39" s="530"/>
      <c r="HVA39" s="530"/>
      <c r="HVB39" s="530"/>
      <c r="HVC39" s="530"/>
      <c r="HVD39" s="530"/>
      <c r="HVE39" s="530"/>
      <c r="HVF39" s="530"/>
      <c r="HVG39" s="530"/>
      <c r="HVH39" s="530"/>
      <c r="HVI39" s="530"/>
      <c r="HVJ39" s="530"/>
      <c r="HVK39" s="530"/>
      <c r="HVL39" s="530"/>
      <c r="HVM39" s="530"/>
      <c r="HVN39" s="530"/>
      <c r="HVO39" s="530"/>
      <c r="HVP39" s="530"/>
      <c r="HVQ39" s="530"/>
      <c r="HVR39" s="530"/>
      <c r="HVS39" s="530"/>
      <c r="HVT39" s="530"/>
      <c r="HVU39" s="530"/>
      <c r="HVV39" s="530"/>
      <c r="HVW39" s="530"/>
      <c r="HVX39" s="530"/>
      <c r="HVY39" s="530"/>
      <c r="HVZ39" s="530"/>
      <c r="HWA39" s="530"/>
      <c r="HWB39" s="530"/>
      <c r="HWC39" s="530"/>
      <c r="HWD39" s="530"/>
      <c r="HWE39" s="530"/>
      <c r="HWF39" s="530"/>
      <c r="HWG39" s="530"/>
      <c r="HWH39" s="530"/>
      <c r="HWI39" s="530"/>
      <c r="HWJ39" s="530"/>
      <c r="HWK39" s="530"/>
      <c r="HWL39" s="530"/>
      <c r="HWM39" s="530"/>
      <c r="HWN39" s="530"/>
      <c r="HWO39" s="530"/>
      <c r="HWP39" s="530"/>
      <c r="HWQ39" s="530"/>
      <c r="HWR39" s="530"/>
      <c r="HWS39" s="530"/>
      <c r="HWT39" s="530"/>
      <c r="HWU39" s="530"/>
      <c r="HWV39" s="530"/>
      <c r="HWW39" s="530"/>
      <c r="HWX39" s="530"/>
      <c r="HWY39" s="530"/>
      <c r="HWZ39" s="530"/>
      <c r="HXA39" s="530"/>
      <c r="HXB39" s="530"/>
      <c r="HXC39" s="530"/>
      <c r="HXD39" s="530"/>
      <c r="HXE39" s="530"/>
      <c r="HXF39" s="530"/>
      <c r="HXG39" s="530"/>
      <c r="HXH39" s="530"/>
      <c r="HXI39" s="530"/>
      <c r="HXJ39" s="530"/>
      <c r="HXK39" s="530"/>
      <c r="HXL39" s="530"/>
      <c r="HXM39" s="530"/>
      <c r="HXN39" s="530"/>
      <c r="HXO39" s="530"/>
      <c r="HXP39" s="530"/>
      <c r="HXQ39" s="530"/>
      <c r="HXR39" s="530"/>
      <c r="HXS39" s="530"/>
      <c r="HXT39" s="530"/>
      <c r="HXU39" s="530"/>
      <c r="HXV39" s="530"/>
      <c r="HXW39" s="530"/>
      <c r="HXX39" s="530"/>
      <c r="HXY39" s="530"/>
      <c r="HXZ39" s="530"/>
      <c r="HYA39" s="530"/>
      <c r="HYB39" s="530"/>
      <c r="HYC39" s="530"/>
      <c r="HYD39" s="530"/>
      <c r="HYE39" s="530"/>
      <c r="HYF39" s="530"/>
      <c r="HYG39" s="530"/>
      <c r="HYH39" s="530"/>
      <c r="HYI39" s="530"/>
      <c r="HYJ39" s="530"/>
      <c r="HYK39" s="530"/>
      <c r="HYL39" s="530"/>
      <c r="HYM39" s="530"/>
      <c r="HYN39" s="530"/>
      <c r="HYO39" s="530"/>
      <c r="HYP39" s="530"/>
      <c r="HYQ39" s="530"/>
      <c r="HYR39" s="530"/>
      <c r="HYS39" s="530"/>
      <c r="HYT39" s="530"/>
      <c r="HYU39" s="530"/>
      <c r="HYV39" s="530"/>
      <c r="HYW39" s="530"/>
      <c r="HYX39" s="530"/>
      <c r="HYY39" s="530"/>
      <c r="HYZ39" s="530"/>
      <c r="HZA39" s="530"/>
      <c r="HZB39" s="530"/>
      <c r="HZC39" s="530"/>
      <c r="HZD39" s="530"/>
      <c r="HZE39" s="530"/>
      <c r="HZF39" s="530"/>
      <c r="HZG39" s="530"/>
      <c r="HZH39" s="530"/>
      <c r="HZI39" s="530"/>
      <c r="HZJ39" s="530"/>
      <c r="HZK39" s="530"/>
      <c r="HZL39" s="530"/>
      <c r="HZM39" s="530"/>
      <c r="HZN39" s="530"/>
      <c r="HZO39" s="530"/>
      <c r="HZP39" s="530"/>
      <c r="HZQ39" s="530"/>
      <c r="HZR39" s="530"/>
      <c r="HZS39" s="530"/>
      <c r="HZT39" s="530"/>
      <c r="HZU39" s="530"/>
      <c r="HZV39" s="530"/>
      <c r="HZW39" s="530"/>
      <c r="HZX39" s="530"/>
      <c r="HZY39" s="530"/>
      <c r="HZZ39" s="530"/>
      <c r="IAA39" s="530"/>
      <c r="IAB39" s="530"/>
      <c r="IAC39" s="530"/>
      <c r="IAD39" s="530"/>
      <c r="IAE39" s="530"/>
      <c r="IAF39" s="530"/>
      <c r="IAG39" s="530"/>
      <c r="IAH39" s="530"/>
      <c r="IAI39" s="530"/>
      <c r="IAJ39" s="530"/>
      <c r="IAK39" s="530"/>
      <c r="IAL39" s="530"/>
      <c r="IAM39" s="530"/>
      <c r="IAN39" s="530"/>
      <c r="IAO39" s="530"/>
      <c r="IAP39" s="530"/>
      <c r="IAQ39" s="530"/>
      <c r="IAR39" s="530"/>
      <c r="IAS39" s="530"/>
      <c r="IAT39" s="530"/>
      <c r="IAU39" s="530"/>
      <c r="IAV39" s="530"/>
      <c r="IAW39" s="530"/>
      <c r="IAX39" s="530"/>
      <c r="IAY39" s="530"/>
      <c r="IAZ39" s="530"/>
      <c r="IBA39" s="530"/>
      <c r="IBB39" s="530"/>
      <c r="IBC39" s="530"/>
      <c r="IBD39" s="530"/>
      <c r="IBE39" s="530"/>
      <c r="IBF39" s="530"/>
      <c r="IBG39" s="530"/>
      <c r="IBH39" s="530"/>
      <c r="IBI39" s="530"/>
      <c r="IBJ39" s="530"/>
      <c r="IBK39" s="530"/>
      <c r="IBL39" s="530"/>
      <c r="IBM39" s="530"/>
      <c r="IBN39" s="530"/>
      <c r="IBO39" s="530"/>
      <c r="IBP39" s="530"/>
      <c r="IBQ39" s="530"/>
      <c r="IBR39" s="530"/>
      <c r="IBS39" s="530"/>
      <c r="IBT39" s="530"/>
      <c r="IBU39" s="530"/>
      <c r="IBV39" s="530"/>
      <c r="IBW39" s="530"/>
      <c r="IBX39" s="530"/>
      <c r="IBY39" s="530"/>
      <c r="IBZ39" s="530"/>
      <c r="ICA39" s="530"/>
      <c r="ICB39" s="530"/>
      <c r="ICC39" s="530"/>
      <c r="ICD39" s="530"/>
      <c r="ICE39" s="530"/>
      <c r="ICF39" s="530"/>
      <c r="ICG39" s="530"/>
      <c r="ICH39" s="530"/>
      <c r="ICI39" s="530"/>
      <c r="ICJ39" s="530"/>
      <c r="ICK39" s="530"/>
      <c r="ICL39" s="530"/>
      <c r="ICM39" s="530"/>
      <c r="ICN39" s="530"/>
      <c r="ICO39" s="530"/>
      <c r="ICP39" s="530"/>
      <c r="ICQ39" s="530"/>
      <c r="ICR39" s="530"/>
      <c r="ICS39" s="530"/>
      <c r="ICT39" s="530"/>
      <c r="ICU39" s="530"/>
      <c r="ICV39" s="530"/>
      <c r="ICW39" s="530"/>
      <c r="ICX39" s="530"/>
      <c r="ICY39" s="530"/>
      <c r="ICZ39" s="530"/>
      <c r="IDA39" s="530"/>
      <c r="IDB39" s="530"/>
      <c r="IDC39" s="530"/>
      <c r="IDD39" s="530"/>
      <c r="IDE39" s="530"/>
      <c r="IDF39" s="530"/>
      <c r="IDG39" s="530"/>
      <c r="IDH39" s="530"/>
      <c r="IDI39" s="530"/>
      <c r="IDJ39" s="530"/>
      <c r="IDK39" s="530"/>
      <c r="IDL39" s="530"/>
      <c r="IDM39" s="530"/>
      <c r="IDN39" s="530"/>
      <c r="IDO39" s="530"/>
      <c r="IDP39" s="530"/>
      <c r="IDQ39" s="530"/>
      <c r="IDR39" s="530"/>
      <c r="IDS39" s="530"/>
      <c r="IDT39" s="530"/>
      <c r="IDU39" s="530"/>
      <c r="IDV39" s="530"/>
      <c r="IDW39" s="530"/>
      <c r="IDX39" s="530"/>
      <c r="IDY39" s="530"/>
      <c r="IDZ39" s="530"/>
      <c r="IEA39" s="530"/>
      <c r="IEB39" s="530"/>
      <c r="IEC39" s="530"/>
      <c r="IED39" s="530"/>
      <c r="IEE39" s="530"/>
      <c r="IEF39" s="530"/>
      <c r="IEG39" s="530"/>
      <c r="IEH39" s="530"/>
      <c r="IEI39" s="530"/>
      <c r="IEJ39" s="530"/>
      <c r="IEK39" s="530"/>
      <c r="IEL39" s="530"/>
      <c r="IEM39" s="530"/>
      <c r="IEN39" s="530"/>
      <c r="IEO39" s="530"/>
      <c r="IEP39" s="530"/>
      <c r="IEQ39" s="530"/>
      <c r="IER39" s="530"/>
      <c r="IES39" s="530"/>
      <c r="IET39" s="530"/>
      <c r="IEU39" s="530"/>
      <c r="IEV39" s="530"/>
      <c r="IEW39" s="530"/>
      <c r="IEX39" s="530"/>
      <c r="IEY39" s="530"/>
      <c r="IEZ39" s="530"/>
      <c r="IFA39" s="530"/>
      <c r="IFB39" s="530"/>
      <c r="IFC39" s="530"/>
      <c r="IFD39" s="530"/>
      <c r="IFE39" s="530"/>
      <c r="IFF39" s="530"/>
      <c r="IFG39" s="530"/>
      <c r="IFH39" s="530"/>
      <c r="IFI39" s="530"/>
      <c r="IFJ39" s="530"/>
      <c r="IFK39" s="530"/>
      <c r="IFL39" s="530"/>
      <c r="IFM39" s="530"/>
      <c r="IFN39" s="530"/>
      <c r="IFO39" s="530"/>
      <c r="IFP39" s="530"/>
      <c r="IFQ39" s="530"/>
      <c r="IFR39" s="530"/>
      <c r="IFS39" s="530"/>
      <c r="IFT39" s="530"/>
      <c r="IFU39" s="530"/>
      <c r="IFV39" s="530"/>
      <c r="IFW39" s="530"/>
      <c r="IFX39" s="530"/>
      <c r="IFY39" s="530"/>
      <c r="IFZ39" s="530"/>
      <c r="IGA39" s="530"/>
      <c r="IGB39" s="530"/>
      <c r="IGC39" s="530"/>
      <c r="IGD39" s="530"/>
      <c r="IGE39" s="530"/>
      <c r="IGF39" s="530"/>
      <c r="IGG39" s="530"/>
      <c r="IGH39" s="530"/>
      <c r="IGI39" s="530"/>
      <c r="IGJ39" s="530"/>
      <c r="IGK39" s="530"/>
      <c r="IGL39" s="530"/>
      <c r="IGM39" s="530"/>
      <c r="IGN39" s="530"/>
      <c r="IGO39" s="530"/>
      <c r="IGP39" s="530"/>
      <c r="IGQ39" s="530"/>
      <c r="IGR39" s="530"/>
      <c r="IGS39" s="530"/>
      <c r="IGT39" s="530"/>
      <c r="IGU39" s="530"/>
      <c r="IGV39" s="530"/>
      <c r="IGW39" s="530"/>
      <c r="IGX39" s="530"/>
      <c r="IGY39" s="530"/>
      <c r="IGZ39" s="530"/>
      <c r="IHA39" s="530"/>
      <c r="IHB39" s="530"/>
      <c r="IHC39" s="530"/>
      <c r="IHD39" s="530"/>
      <c r="IHE39" s="530"/>
      <c r="IHF39" s="530"/>
      <c r="IHG39" s="530"/>
      <c r="IHH39" s="530"/>
      <c r="IHI39" s="530"/>
      <c r="IHJ39" s="530"/>
      <c r="IHK39" s="530"/>
      <c r="IHL39" s="530"/>
      <c r="IHM39" s="530"/>
      <c r="IHN39" s="530"/>
      <c r="IHO39" s="530"/>
      <c r="IHP39" s="530"/>
      <c r="IHQ39" s="530"/>
      <c r="IHR39" s="530"/>
      <c r="IHS39" s="530"/>
      <c r="IHT39" s="530"/>
      <c r="IHU39" s="530"/>
      <c r="IHV39" s="530"/>
      <c r="IHW39" s="530"/>
      <c r="IHX39" s="530"/>
      <c r="IHY39" s="530"/>
      <c r="IHZ39" s="530"/>
      <c r="IIA39" s="530"/>
      <c r="IIB39" s="530"/>
      <c r="IIC39" s="530"/>
      <c r="IID39" s="530"/>
      <c r="IIE39" s="530"/>
      <c r="IIF39" s="530"/>
      <c r="IIG39" s="530"/>
      <c r="IIH39" s="530"/>
      <c r="III39" s="530"/>
      <c r="IIJ39" s="530"/>
      <c r="IIK39" s="530"/>
      <c r="IIL39" s="530"/>
      <c r="IIM39" s="530"/>
      <c r="IIN39" s="530"/>
      <c r="IIO39" s="530"/>
      <c r="IIP39" s="530"/>
      <c r="IIQ39" s="530"/>
      <c r="IIR39" s="530"/>
      <c r="IIS39" s="530"/>
      <c r="IIT39" s="530"/>
      <c r="IIU39" s="530"/>
      <c r="IIV39" s="530"/>
      <c r="IIW39" s="530"/>
      <c r="IIX39" s="530"/>
      <c r="IIY39" s="530"/>
      <c r="IIZ39" s="530"/>
      <c r="IJA39" s="530"/>
      <c r="IJB39" s="530"/>
      <c r="IJC39" s="530"/>
      <c r="IJD39" s="530"/>
      <c r="IJE39" s="530"/>
      <c r="IJF39" s="530"/>
      <c r="IJG39" s="530"/>
      <c r="IJH39" s="530"/>
      <c r="IJI39" s="530"/>
      <c r="IJJ39" s="530"/>
      <c r="IJK39" s="530"/>
      <c r="IJL39" s="530"/>
      <c r="IJM39" s="530"/>
      <c r="IJN39" s="530"/>
      <c r="IJO39" s="530"/>
      <c r="IJP39" s="530"/>
      <c r="IJQ39" s="530"/>
      <c r="IJR39" s="530"/>
      <c r="IJS39" s="530"/>
      <c r="IJT39" s="530"/>
      <c r="IJU39" s="530"/>
      <c r="IJV39" s="530"/>
      <c r="IJW39" s="530"/>
      <c r="IJX39" s="530"/>
      <c r="IJY39" s="530"/>
      <c r="IJZ39" s="530"/>
      <c r="IKA39" s="530"/>
      <c r="IKB39" s="530"/>
      <c r="IKC39" s="530"/>
      <c r="IKD39" s="530"/>
      <c r="IKE39" s="530"/>
      <c r="IKF39" s="530"/>
      <c r="IKG39" s="530"/>
      <c r="IKH39" s="530"/>
      <c r="IKI39" s="530"/>
      <c r="IKJ39" s="530"/>
      <c r="IKK39" s="530"/>
      <c r="IKL39" s="530"/>
      <c r="IKM39" s="530"/>
      <c r="IKN39" s="530"/>
      <c r="IKO39" s="530"/>
      <c r="IKP39" s="530"/>
      <c r="IKQ39" s="530"/>
      <c r="IKR39" s="530"/>
      <c r="IKS39" s="530"/>
      <c r="IKT39" s="530"/>
      <c r="IKU39" s="530"/>
      <c r="IKV39" s="530"/>
      <c r="IKW39" s="530"/>
      <c r="IKX39" s="530"/>
      <c r="IKY39" s="530"/>
      <c r="IKZ39" s="530"/>
      <c r="ILA39" s="530"/>
      <c r="ILB39" s="530"/>
      <c r="ILC39" s="530"/>
      <c r="ILD39" s="530"/>
      <c r="ILE39" s="530"/>
      <c r="ILF39" s="530"/>
      <c r="ILG39" s="530"/>
      <c r="ILH39" s="530"/>
      <c r="ILI39" s="530"/>
      <c r="ILJ39" s="530"/>
      <c r="ILK39" s="530"/>
      <c r="ILL39" s="530"/>
      <c r="ILM39" s="530"/>
      <c r="ILN39" s="530"/>
      <c r="ILO39" s="530"/>
      <c r="ILP39" s="530"/>
      <c r="ILQ39" s="530"/>
      <c r="ILR39" s="530"/>
      <c r="ILS39" s="530"/>
      <c r="ILT39" s="530"/>
      <c r="ILU39" s="530"/>
      <c r="ILV39" s="530"/>
      <c r="ILW39" s="530"/>
      <c r="ILX39" s="530"/>
      <c r="ILY39" s="530"/>
      <c r="ILZ39" s="530"/>
      <c r="IMA39" s="530"/>
      <c r="IMB39" s="530"/>
      <c r="IMC39" s="530"/>
      <c r="IMD39" s="530"/>
      <c r="IME39" s="530"/>
      <c r="IMF39" s="530"/>
      <c r="IMG39" s="530"/>
      <c r="IMH39" s="530"/>
      <c r="IMI39" s="530"/>
      <c r="IMJ39" s="530"/>
      <c r="IMK39" s="530"/>
      <c r="IML39" s="530"/>
      <c r="IMM39" s="530"/>
      <c r="IMN39" s="530"/>
      <c r="IMO39" s="530"/>
      <c r="IMP39" s="530"/>
      <c r="IMQ39" s="530"/>
      <c r="IMR39" s="530"/>
      <c r="IMS39" s="530"/>
      <c r="IMT39" s="530"/>
      <c r="IMU39" s="530"/>
      <c r="IMV39" s="530"/>
      <c r="IMW39" s="530"/>
      <c r="IMX39" s="530"/>
      <c r="IMY39" s="530"/>
      <c r="IMZ39" s="530"/>
      <c r="INA39" s="530"/>
      <c r="INB39" s="530"/>
      <c r="INC39" s="530"/>
      <c r="IND39" s="530"/>
      <c r="INE39" s="530"/>
      <c r="INF39" s="530"/>
      <c r="ING39" s="530"/>
      <c r="INH39" s="530"/>
      <c r="INI39" s="530"/>
      <c r="INJ39" s="530"/>
      <c r="INK39" s="530"/>
      <c r="INL39" s="530"/>
      <c r="INM39" s="530"/>
      <c r="INN39" s="530"/>
      <c r="INO39" s="530"/>
      <c r="INP39" s="530"/>
      <c r="INQ39" s="530"/>
      <c r="INR39" s="530"/>
      <c r="INS39" s="530"/>
      <c r="INT39" s="530"/>
      <c r="INU39" s="530"/>
      <c r="INV39" s="530"/>
      <c r="INW39" s="530"/>
      <c r="INX39" s="530"/>
      <c r="INY39" s="530"/>
      <c r="INZ39" s="530"/>
      <c r="IOA39" s="530"/>
      <c r="IOB39" s="530"/>
      <c r="IOC39" s="530"/>
      <c r="IOD39" s="530"/>
      <c r="IOE39" s="530"/>
      <c r="IOF39" s="530"/>
      <c r="IOG39" s="530"/>
      <c r="IOH39" s="530"/>
      <c r="IOI39" s="530"/>
      <c r="IOJ39" s="530"/>
      <c r="IOK39" s="530"/>
      <c r="IOL39" s="530"/>
      <c r="IOM39" s="530"/>
      <c r="ION39" s="530"/>
      <c r="IOO39" s="530"/>
      <c r="IOP39" s="530"/>
      <c r="IOQ39" s="530"/>
      <c r="IOR39" s="530"/>
      <c r="IOS39" s="530"/>
      <c r="IOT39" s="530"/>
      <c r="IOU39" s="530"/>
      <c r="IOV39" s="530"/>
      <c r="IOW39" s="530"/>
      <c r="IOX39" s="530"/>
      <c r="IOY39" s="530"/>
      <c r="IOZ39" s="530"/>
      <c r="IPA39" s="530"/>
      <c r="IPB39" s="530"/>
      <c r="IPC39" s="530"/>
      <c r="IPD39" s="530"/>
      <c r="IPE39" s="530"/>
      <c r="IPF39" s="530"/>
      <c r="IPG39" s="530"/>
      <c r="IPH39" s="530"/>
      <c r="IPI39" s="530"/>
      <c r="IPJ39" s="530"/>
      <c r="IPK39" s="530"/>
      <c r="IPL39" s="530"/>
      <c r="IPM39" s="530"/>
      <c r="IPN39" s="530"/>
      <c r="IPO39" s="530"/>
      <c r="IPP39" s="530"/>
      <c r="IPQ39" s="530"/>
      <c r="IPR39" s="530"/>
      <c r="IPS39" s="530"/>
      <c r="IPT39" s="530"/>
      <c r="IPU39" s="530"/>
      <c r="IPV39" s="530"/>
      <c r="IPW39" s="530"/>
      <c r="IPX39" s="530"/>
      <c r="IPY39" s="530"/>
      <c r="IPZ39" s="530"/>
      <c r="IQA39" s="530"/>
      <c r="IQB39" s="530"/>
      <c r="IQC39" s="530"/>
      <c r="IQD39" s="530"/>
      <c r="IQE39" s="530"/>
      <c r="IQF39" s="530"/>
      <c r="IQG39" s="530"/>
      <c r="IQH39" s="530"/>
      <c r="IQI39" s="530"/>
      <c r="IQJ39" s="530"/>
      <c r="IQK39" s="530"/>
      <c r="IQL39" s="530"/>
      <c r="IQM39" s="530"/>
      <c r="IQN39" s="530"/>
      <c r="IQO39" s="530"/>
      <c r="IQP39" s="530"/>
      <c r="IQQ39" s="530"/>
      <c r="IQR39" s="530"/>
      <c r="IQS39" s="530"/>
      <c r="IQT39" s="530"/>
      <c r="IQU39" s="530"/>
      <c r="IQV39" s="530"/>
      <c r="IQW39" s="530"/>
      <c r="IQX39" s="530"/>
      <c r="IQY39" s="530"/>
      <c r="IQZ39" s="530"/>
      <c r="IRA39" s="530"/>
      <c r="IRB39" s="530"/>
      <c r="IRC39" s="530"/>
      <c r="IRD39" s="530"/>
      <c r="IRE39" s="530"/>
      <c r="IRF39" s="530"/>
      <c r="IRG39" s="530"/>
      <c r="IRH39" s="530"/>
      <c r="IRI39" s="530"/>
      <c r="IRJ39" s="530"/>
      <c r="IRK39" s="530"/>
      <c r="IRL39" s="530"/>
      <c r="IRM39" s="530"/>
      <c r="IRN39" s="530"/>
      <c r="IRO39" s="530"/>
      <c r="IRP39" s="530"/>
      <c r="IRQ39" s="530"/>
      <c r="IRR39" s="530"/>
      <c r="IRS39" s="530"/>
      <c r="IRT39" s="530"/>
      <c r="IRU39" s="530"/>
      <c r="IRV39" s="530"/>
      <c r="IRW39" s="530"/>
      <c r="IRX39" s="530"/>
      <c r="IRY39" s="530"/>
      <c r="IRZ39" s="530"/>
      <c r="ISA39" s="530"/>
      <c r="ISB39" s="530"/>
      <c r="ISC39" s="530"/>
      <c r="ISD39" s="530"/>
      <c r="ISE39" s="530"/>
      <c r="ISF39" s="530"/>
      <c r="ISG39" s="530"/>
      <c r="ISH39" s="530"/>
      <c r="ISI39" s="530"/>
      <c r="ISJ39" s="530"/>
      <c r="ISK39" s="530"/>
      <c r="ISL39" s="530"/>
      <c r="ISM39" s="530"/>
      <c r="ISN39" s="530"/>
      <c r="ISO39" s="530"/>
      <c r="ISP39" s="530"/>
      <c r="ISQ39" s="530"/>
      <c r="ISR39" s="530"/>
      <c r="ISS39" s="530"/>
      <c r="IST39" s="530"/>
      <c r="ISU39" s="530"/>
      <c r="ISV39" s="530"/>
      <c r="ISW39" s="530"/>
      <c r="ISX39" s="530"/>
      <c r="ISY39" s="530"/>
      <c r="ISZ39" s="530"/>
      <c r="ITA39" s="530"/>
      <c r="ITB39" s="530"/>
      <c r="ITC39" s="530"/>
      <c r="ITD39" s="530"/>
      <c r="ITE39" s="530"/>
      <c r="ITF39" s="530"/>
      <c r="ITG39" s="530"/>
      <c r="ITH39" s="530"/>
      <c r="ITI39" s="530"/>
      <c r="ITJ39" s="530"/>
      <c r="ITK39" s="530"/>
      <c r="ITL39" s="530"/>
      <c r="ITM39" s="530"/>
      <c r="ITN39" s="530"/>
      <c r="ITO39" s="530"/>
      <c r="ITP39" s="530"/>
      <c r="ITQ39" s="530"/>
      <c r="ITR39" s="530"/>
      <c r="ITS39" s="530"/>
      <c r="ITT39" s="530"/>
      <c r="ITU39" s="530"/>
      <c r="ITV39" s="530"/>
      <c r="ITW39" s="530"/>
      <c r="ITX39" s="530"/>
      <c r="ITY39" s="530"/>
      <c r="ITZ39" s="530"/>
      <c r="IUA39" s="530"/>
      <c r="IUB39" s="530"/>
      <c r="IUC39" s="530"/>
      <c r="IUD39" s="530"/>
      <c r="IUE39" s="530"/>
      <c r="IUF39" s="530"/>
      <c r="IUG39" s="530"/>
      <c r="IUH39" s="530"/>
      <c r="IUI39" s="530"/>
      <c r="IUJ39" s="530"/>
      <c r="IUK39" s="530"/>
      <c r="IUL39" s="530"/>
      <c r="IUM39" s="530"/>
      <c r="IUN39" s="530"/>
      <c r="IUO39" s="530"/>
      <c r="IUP39" s="530"/>
      <c r="IUQ39" s="530"/>
      <c r="IUR39" s="530"/>
      <c r="IUS39" s="530"/>
      <c r="IUT39" s="530"/>
      <c r="IUU39" s="530"/>
      <c r="IUV39" s="530"/>
      <c r="IUW39" s="530"/>
      <c r="IUX39" s="530"/>
      <c r="IUY39" s="530"/>
      <c r="IUZ39" s="530"/>
      <c r="IVA39" s="530"/>
      <c r="IVB39" s="530"/>
      <c r="IVC39" s="530"/>
      <c r="IVD39" s="530"/>
      <c r="IVE39" s="530"/>
      <c r="IVF39" s="530"/>
      <c r="IVG39" s="530"/>
      <c r="IVH39" s="530"/>
      <c r="IVI39" s="530"/>
      <c r="IVJ39" s="530"/>
      <c r="IVK39" s="530"/>
      <c r="IVL39" s="530"/>
      <c r="IVM39" s="530"/>
      <c r="IVN39" s="530"/>
      <c r="IVO39" s="530"/>
      <c r="IVP39" s="530"/>
      <c r="IVQ39" s="530"/>
      <c r="IVR39" s="530"/>
      <c r="IVS39" s="530"/>
      <c r="IVT39" s="530"/>
      <c r="IVU39" s="530"/>
      <c r="IVV39" s="530"/>
      <c r="IVW39" s="530"/>
      <c r="IVX39" s="530"/>
      <c r="IVY39" s="530"/>
      <c r="IVZ39" s="530"/>
      <c r="IWA39" s="530"/>
      <c r="IWB39" s="530"/>
      <c r="IWC39" s="530"/>
      <c r="IWD39" s="530"/>
      <c r="IWE39" s="530"/>
      <c r="IWF39" s="530"/>
      <c r="IWG39" s="530"/>
      <c r="IWH39" s="530"/>
      <c r="IWI39" s="530"/>
      <c r="IWJ39" s="530"/>
      <c r="IWK39" s="530"/>
      <c r="IWL39" s="530"/>
      <c r="IWM39" s="530"/>
      <c r="IWN39" s="530"/>
      <c r="IWO39" s="530"/>
      <c r="IWP39" s="530"/>
      <c r="IWQ39" s="530"/>
      <c r="IWR39" s="530"/>
      <c r="IWS39" s="530"/>
      <c r="IWT39" s="530"/>
      <c r="IWU39" s="530"/>
      <c r="IWV39" s="530"/>
      <c r="IWW39" s="530"/>
      <c r="IWX39" s="530"/>
      <c r="IWY39" s="530"/>
      <c r="IWZ39" s="530"/>
      <c r="IXA39" s="530"/>
      <c r="IXB39" s="530"/>
      <c r="IXC39" s="530"/>
      <c r="IXD39" s="530"/>
      <c r="IXE39" s="530"/>
      <c r="IXF39" s="530"/>
      <c r="IXG39" s="530"/>
      <c r="IXH39" s="530"/>
      <c r="IXI39" s="530"/>
      <c r="IXJ39" s="530"/>
      <c r="IXK39" s="530"/>
      <c r="IXL39" s="530"/>
      <c r="IXM39" s="530"/>
      <c r="IXN39" s="530"/>
      <c r="IXO39" s="530"/>
      <c r="IXP39" s="530"/>
      <c r="IXQ39" s="530"/>
      <c r="IXR39" s="530"/>
      <c r="IXS39" s="530"/>
      <c r="IXT39" s="530"/>
      <c r="IXU39" s="530"/>
      <c r="IXV39" s="530"/>
      <c r="IXW39" s="530"/>
      <c r="IXX39" s="530"/>
      <c r="IXY39" s="530"/>
      <c r="IXZ39" s="530"/>
      <c r="IYA39" s="530"/>
      <c r="IYB39" s="530"/>
      <c r="IYC39" s="530"/>
      <c r="IYD39" s="530"/>
      <c r="IYE39" s="530"/>
      <c r="IYF39" s="530"/>
      <c r="IYG39" s="530"/>
      <c r="IYH39" s="530"/>
      <c r="IYI39" s="530"/>
      <c r="IYJ39" s="530"/>
      <c r="IYK39" s="530"/>
      <c r="IYL39" s="530"/>
      <c r="IYM39" s="530"/>
      <c r="IYN39" s="530"/>
      <c r="IYO39" s="530"/>
      <c r="IYP39" s="530"/>
      <c r="IYQ39" s="530"/>
      <c r="IYR39" s="530"/>
      <c r="IYS39" s="530"/>
      <c r="IYT39" s="530"/>
      <c r="IYU39" s="530"/>
      <c r="IYV39" s="530"/>
      <c r="IYW39" s="530"/>
      <c r="IYX39" s="530"/>
      <c r="IYY39" s="530"/>
      <c r="IYZ39" s="530"/>
      <c r="IZA39" s="530"/>
      <c r="IZB39" s="530"/>
      <c r="IZC39" s="530"/>
      <c r="IZD39" s="530"/>
      <c r="IZE39" s="530"/>
      <c r="IZF39" s="530"/>
      <c r="IZG39" s="530"/>
      <c r="IZH39" s="530"/>
      <c r="IZI39" s="530"/>
      <c r="IZJ39" s="530"/>
      <c r="IZK39" s="530"/>
      <c r="IZL39" s="530"/>
      <c r="IZM39" s="530"/>
      <c r="IZN39" s="530"/>
      <c r="IZO39" s="530"/>
      <c r="IZP39" s="530"/>
      <c r="IZQ39" s="530"/>
      <c r="IZR39" s="530"/>
      <c r="IZS39" s="530"/>
      <c r="IZT39" s="530"/>
      <c r="IZU39" s="530"/>
      <c r="IZV39" s="530"/>
      <c r="IZW39" s="530"/>
      <c r="IZX39" s="530"/>
      <c r="IZY39" s="530"/>
      <c r="IZZ39" s="530"/>
      <c r="JAA39" s="530"/>
      <c r="JAB39" s="530"/>
      <c r="JAC39" s="530"/>
      <c r="JAD39" s="530"/>
      <c r="JAE39" s="530"/>
      <c r="JAF39" s="530"/>
      <c r="JAG39" s="530"/>
      <c r="JAH39" s="530"/>
      <c r="JAI39" s="530"/>
      <c r="JAJ39" s="530"/>
      <c r="JAK39" s="530"/>
      <c r="JAL39" s="530"/>
      <c r="JAM39" s="530"/>
      <c r="JAN39" s="530"/>
      <c r="JAO39" s="530"/>
      <c r="JAP39" s="530"/>
      <c r="JAQ39" s="530"/>
      <c r="JAR39" s="530"/>
      <c r="JAS39" s="530"/>
      <c r="JAT39" s="530"/>
      <c r="JAU39" s="530"/>
      <c r="JAV39" s="530"/>
      <c r="JAW39" s="530"/>
      <c r="JAX39" s="530"/>
      <c r="JAY39" s="530"/>
      <c r="JAZ39" s="530"/>
      <c r="JBA39" s="530"/>
      <c r="JBB39" s="530"/>
      <c r="JBC39" s="530"/>
      <c r="JBD39" s="530"/>
      <c r="JBE39" s="530"/>
      <c r="JBF39" s="530"/>
      <c r="JBG39" s="530"/>
      <c r="JBH39" s="530"/>
      <c r="JBI39" s="530"/>
      <c r="JBJ39" s="530"/>
      <c r="JBK39" s="530"/>
      <c r="JBL39" s="530"/>
      <c r="JBM39" s="530"/>
      <c r="JBN39" s="530"/>
      <c r="JBO39" s="530"/>
      <c r="JBP39" s="530"/>
      <c r="JBQ39" s="530"/>
      <c r="JBR39" s="530"/>
      <c r="JBS39" s="530"/>
      <c r="JBT39" s="530"/>
      <c r="JBU39" s="530"/>
      <c r="JBV39" s="530"/>
      <c r="JBW39" s="530"/>
      <c r="JBX39" s="530"/>
      <c r="JBY39" s="530"/>
      <c r="JBZ39" s="530"/>
      <c r="JCA39" s="530"/>
      <c r="JCB39" s="530"/>
      <c r="JCC39" s="530"/>
      <c r="JCD39" s="530"/>
      <c r="JCE39" s="530"/>
      <c r="JCF39" s="530"/>
      <c r="JCG39" s="530"/>
      <c r="JCH39" s="530"/>
      <c r="JCI39" s="530"/>
      <c r="JCJ39" s="530"/>
      <c r="JCK39" s="530"/>
      <c r="JCL39" s="530"/>
      <c r="JCM39" s="530"/>
      <c r="JCN39" s="530"/>
      <c r="JCO39" s="530"/>
      <c r="JCP39" s="530"/>
      <c r="JCQ39" s="530"/>
      <c r="JCR39" s="530"/>
      <c r="JCS39" s="530"/>
      <c r="JCT39" s="530"/>
      <c r="JCU39" s="530"/>
      <c r="JCV39" s="530"/>
      <c r="JCW39" s="530"/>
      <c r="JCX39" s="530"/>
      <c r="JCY39" s="530"/>
      <c r="JCZ39" s="530"/>
      <c r="JDA39" s="530"/>
      <c r="JDB39" s="530"/>
      <c r="JDC39" s="530"/>
      <c r="JDD39" s="530"/>
      <c r="JDE39" s="530"/>
      <c r="JDF39" s="530"/>
      <c r="JDG39" s="530"/>
      <c r="JDH39" s="530"/>
      <c r="JDI39" s="530"/>
      <c r="JDJ39" s="530"/>
      <c r="JDK39" s="530"/>
      <c r="JDL39" s="530"/>
      <c r="JDM39" s="530"/>
      <c r="JDN39" s="530"/>
      <c r="JDO39" s="530"/>
      <c r="JDP39" s="530"/>
      <c r="JDQ39" s="530"/>
      <c r="JDR39" s="530"/>
      <c r="JDS39" s="530"/>
      <c r="JDT39" s="530"/>
      <c r="JDU39" s="530"/>
      <c r="JDV39" s="530"/>
      <c r="JDW39" s="530"/>
      <c r="JDX39" s="530"/>
      <c r="JDY39" s="530"/>
      <c r="JDZ39" s="530"/>
      <c r="JEA39" s="530"/>
      <c r="JEB39" s="530"/>
      <c r="JEC39" s="530"/>
      <c r="JED39" s="530"/>
      <c r="JEE39" s="530"/>
      <c r="JEF39" s="530"/>
      <c r="JEG39" s="530"/>
      <c r="JEH39" s="530"/>
      <c r="JEI39" s="530"/>
      <c r="JEJ39" s="530"/>
      <c r="JEK39" s="530"/>
      <c r="JEL39" s="530"/>
      <c r="JEM39" s="530"/>
      <c r="JEN39" s="530"/>
      <c r="JEO39" s="530"/>
      <c r="JEP39" s="530"/>
      <c r="JEQ39" s="530"/>
      <c r="JER39" s="530"/>
      <c r="JES39" s="530"/>
      <c r="JET39" s="530"/>
      <c r="JEU39" s="530"/>
      <c r="JEV39" s="530"/>
      <c r="JEW39" s="530"/>
      <c r="JEX39" s="530"/>
      <c r="JEY39" s="530"/>
      <c r="JEZ39" s="530"/>
      <c r="JFA39" s="530"/>
      <c r="JFB39" s="530"/>
      <c r="JFC39" s="530"/>
      <c r="JFD39" s="530"/>
      <c r="JFE39" s="530"/>
      <c r="JFF39" s="530"/>
      <c r="JFG39" s="530"/>
      <c r="JFH39" s="530"/>
      <c r="JFI39" s="530"/>
      <c r="JFJ39" s="530"/>
      <c r="JFK39" s="530"/>
      <c r="JFL39" s="530"/>
      <c r="JFM39" s="530"/>
      <c r="JFN39" s="530"/>
      <c r="JFO39" s="530"/>
      <c r="JFP39" s="530"/>
      <c r="JFQ39" s="530"/>
      <c r="JFR39" s="530"/>
      <c r="JFS39" s="530"/>
      <c r="JFT39" s="530"/>
      <c r="JFU39" s="530"/>
      <c r="JFV39" s="530"/>
      <c r="JFW39" s="530"/>
      <c r="JFX39" s="530"/>
      <c r="JFY39" s="530"/>
      <c r="JFZ39" s="530"/>
      <c r="JGA39" s="530"/>
      <c r="JGB39" s="530"/>
      <c r="JGC39" s="530"/>
      <c r="JGD39" s="530"/>
      <c r="JGE39" s="530"/>
      <c r="JGF39" s="530"/>
      <c r="JGG39" s="530"/>
      <c r="JGH39" s="530"/>
      <c r="JGI39" s="530"/>
      <c r="JGJ39" s="530"/>
      <c r="JGK39" s="530"/>
      <c r="JGL39" s="530"/>
      <c r="JGM39" s="530"/>
      <c r="JGN39" s="530"/>
      <c r="JGO39" s="530"/>
      <c r="JGP39" s="530"/>
      <c r="JGQ39" s="530"/>
      <c r="JGR39" s="530"/>
      <c r="JGS39" s="530"/>
      <c r="JGT39" s="530"/>
      <c r="JGU39" s="530"/>
      <c r="JGV39" s="530"/>
      <c r="JGW39" s="530"/>
      <c r="JGX39" s="530"/>
      <c r="JGY39" s="530"/>
      <c r="JGZ39" s="530"/>
      <c r="JHA39" s="530"/>
      <c r="JHB39" s="530"/>
      <c r="JHC39" s="530"/>
      <c r="JHD39" s="530"/>
      <c r="JHE39" s="530"/>
      <c r="JHF39" s="530"/>
      <c r="JHG39" s="530"/>
      <c r="JHH39" s="530"/>
      <c r="JHI39" s="530"/>
      <c r="JHJ39" s="530"/>
      <c r="JHK39" s="530"/>
      <c r="JHL39" s="530"/>
      <c r="JHM39" s="530"/>
      <c r="JHN39" s="530"/>
      <c r="JHO39" s="530"/>
      <c r="JHP39" s="530"/>
      <c r="JHQ39" s="530"/>
      <c r="JHR39" s="530"/>
      <c r="JHS39" s="530"/>
      <c r="JHT39" s="530"/>
      <c r="JHU39" s="530"/>
      <c r="JHV39" s="530"/>
      <c r="JHW39" s="530"/>
      <c r="JHX39" s="530"/>
      <c r="JHY39" s="530"/>
      <c r="JHZ39" s="530"/>
      <c r="JIA39" s="530"/>
      <c r="JIB39" s="530"/>
      <c r="JIC39" s="530"/>
      <c r="JID39" s="530"/>
      <c r="JIE39" s="530"/>
      <c r="JIF39" s="530"/>
      <c r="JIG39" s="530"/>
      <c r="JIH39" s="530"/>
      <c r="JII39" s="530"/>
      <c r="JIJ39" s="530"/>
      <c r="JIK39" s="530"/>
      <c r="JIL39" s="530"/>
      <c r="JIM39" s="530"/>
      <c r="JIN39" s="530"/>
      <c r="JIO39" s="530"/>
      <c r="JIP39" s="530"/>
      <c r="JIQ39" s="530"/>
      <c r="JIR39" s="530"/>
      <c r="JIS39" s="530"/>
      <c r="JIT39" s="530"/>
      <c r="JIU39" s="530"/>
      <c r="JIV39" s="530"/>
      <c r="JIW39" s="530"/>
      <c r="JIX39" s="530"/>
      <c r="JIY39" s="530"/>
      <c r="JIZ39" s="530"/>
      <c r="JJA39" s="530"/>
      <c r="JJB39" s="530"/>
      <c r="JJC39" s="530"/>
      <c r="JJD39" s="530"/>
      <c r="JJE39" s="530"/>
      <c r="JJF39" s="530"/>
      <c r="JJG39" s="530"/>
      <c r="JJH39" s="530"/>
      <c r="JJI39" s="530"/>
      <c r="JJJ39" s="530"/>
      <c r="JJK39" s="530"/>
      <c r="JJL39" s="530"/>
      <c r="JJM39" s="530"/>
      <c r="JJN39" s="530"/>
      <c r="JJO39" s="530"/>
      <c r="JJP39" s="530"/>
      <c r="JJQ39" s="530"/>
      <c r="JJR39" s="530"/>
      <c r="JJS39" s="530"/>
      <c r="JJT39" s="530"/>
      <c r="JJU39" s="530"/>
      <c r="JJV39" s="530"/>
      <c r="JJW39" s="530"/>
      <c r="JJX39" s="530"/>
      <c r="JJY39" s="530"/>
      <c r="JJZ39" s="530"/>
      <c r="JKA39" s="530"/>
      <c r="JKB39" s="530"/>
      <c r="JKC39" s="530"/>
      <c r="JKD39" s="530"/>
      <c r="JKE39" s="530"/>
      <c r="JKF39" s="530"/>
      <c r="JKG39" s="530"/>
      <c r="JKH39" s="530"/>
      <c r="JKI39" s="530"/>
      <c r="JKJ39" s="530"/>
      <c r="JKK39" s="530"/>
      <c r="JKL39" s="530"/>
      <c r="JKM39" s="530"/>
      <c r="JKN39" s="530"/>
      <c r="JKO39" s="530"/>
      <c r="JKP39" s="530"/>
      <c r="JKQ39" s="530"/>
      <c r="JKR39" s="530"/>
      <c r="JKS39" s="530"/>
      <c r="JKT39" s="530"/>
      <c r="JKU39" s="530"/>
      <c r="JKV39" s="530"/>
      <c r="JKW39" s="530"/>
      <c r="JKX39" s="530"/>
      <c r="JKY39" s="530"/>
      <c r="JKZ39" s="530"/>
      <c r="JLA39" s="530"/>
      <c r="JLB39" s="530"/>
      <c r="JLC39" s="530"/>
      <c r="JLD39" s="530"/>
      <c r="JLE39" s="530"/>
      <c r="JLF39" s="530"/>
      <c r="JLG39" s="530"/>
      <c r="JLH39" s="530"/>
      <c r="JLI39" s="530"/>
      <c r="JLJ39" s="530"/>
      <c r="JLK39" s="530"/>
      <c r="JLL39" s="530"/>
      <c r="JLM39" s="530"/>
      <c r="JLN39" s="530"/>
      <c r="JLO39" s="530"/>
      <c r="JLP39" s="530"/>
      <c r="JLQ39" s="530"/>
      <c r="JLR39" s="530"/>
      <c r="JLS39" s="530"/>
      <c r="JLT39" s="530"/>
      <c r="JLU39" s="530"/>
      <c r="JLV39" s="530"/>
      <c r="JLW39" s="530"/>
      <c r="JLX39" s="530"/>
      <c r="JLY39" s="530"/>
      <c r="JLZ39" s="530"/>
      <c r="JMA39" s="530"/>
      <c r="JMB39" s="530"/>
      <c r="JMC39" s="530"/>
      <c r="JMD39" s="530"/>
      <c r="JME39" s="530"/>
      <c r="JMF39" s="530"/>
      <c r="JMG39" s="530"/>
      <c r="JMH39" s="530"/>
      <c r="JMI39" s="530"/>
      <c r="JMJ39" s="530"/>
      <c r="JMK39" s="530"/>
      <c r="JML39" s="530"/>
      <c r="JMM39" s="530"/>
      <c r="JMN39" s="530"/>
      <c r="JMO39" s="530"/>
      <c r="JMP39" s="530"/>
      <c r="JMQ39" s="530"/>
      <c r="JMR39" s="530"/>
      <c r="JMS39" s="530"/>
      <c r="JMT39" s="530"/>
      <c r="JMU39" s="530"/>
      <c r="JMV39" s="530"/>
      <c r="JMW39" s="530"/>
      <c r="JMX39" s="530"/>
      <c r="JMY39" s="530"/>
      <c r="JMZ39" s="530"/>
      <c r="JNA39" s="530"/>
      <c r="JNB39" s="530"/>
      <c r="JNC39" s="530"/>
      <c r="JND39" s="530"/>
      <c r="JNE39" s="530"/>
      <c r="JNF39" s="530"/>
      <c r="JNG39" s="530"/>
      <c r="JNH39" s="530"/>
      <c r="JNI39" s="530"/>
      <c r="JNJ39" s="530"/>
      <c r="JNK39" s="530"/>
      <c r="JNL39" s="530"/>
      <c r="JNM39" s="530"/>
      <c r="JNN39" s="530"/>
      <c r="JNO39" s="530"/>
      <c r="JNP39" s="530"/>
      <c r="JNQ39" s="530"/>
      <c r="JNR39" s="530"/>
      <c r="JNS39" s="530"/>
      <c r="JNT39" s="530"/>
      <c r="JNU39" s="530"/>
      <c r="JNV39" s="530"/>
      <c r="JNW39" s="530"/>
      <c r="JNX39" s="530"/>
      <c r="JNY39" s="530"/>
      <c r="JNZ39" s="530"/>
      <c r="JOA39" s="530"/>
      <c r="JOB39" s="530"/>
      <c r="JOC39" s="530"/>
      <c r="JOD39" s="530"/>
      <c r="JOE39" s="530"/>
      <c r="JOF39" s="530"/>
      <c r="JOG39" s="530"/>
      <c r="JOH39" s="530"/>
      <c r="JOI39" s="530"/>
      <c r="JOJ39" s="530"/>
      <c r="JOK39" s="530"/>
      <c r="JOL39" s="530"/>
      <c r="JOM39" s="530"/>
      <c r="JON39" s="530"/>
      <c r="JOO39" s="530"/>
      <c r="JOP39" s="530"/>
      <c r="JOQ39" s="530"/>
      <c r="JOR39" s="530"/>
      <c r="JOS39" s="530"/>
      <c r="JOT39" s="530"/>
      <c r="JOU39" s="530"/>
      <c r="JOV39" s="530"/>
      <c r="JOW39" s="530"/>
      <c r="JOX39" s="530"/>
      <c r="JOY39" s="530"/>
      <c r="JOZ39" s="530"/>
      <c r="JPA39" s="530"/>
      <c r="JPB39" s="530"/>
      <c r="JPC39" s="530"/>
      <c r="JPD39" s="530"/>
      <c r="JPE39" s="530"/>
      <c r="JPF39" s="530"/>
      <c r="JPG39" s="530"/>
      <c r="JPH39" s="530"/>
      <c r="JPI39" s="530"/>
      <c r="JPJ39" s="530"/>
      <c r="JPK39" s="530"/>
      <c r="JPL39" s="530"/>
      <c r="JPM39" s="530"/>
      <c r="JPN39" s="530"/>
      <c r="JPO39" s="530"/>
      <c r="JPP39" s="530"/>
      <c r="JPQ39" s="530"/>
      <c r="JPR39" s="530"/>
      <c r="JPS39" s="530"/>
      <c r="JPT39" s="530"/>
      <c r="JPU39" s="530"/>
      <c r="JPV39" s="530"/>
      <c r="JPW39" s="530"/>
      <c r="JPX39" s="530"/>
      <c r="JPY39" s="530"/>
      <c r="JPZ39" s="530"/>
      <c r="JQA39" s="530"/>
      <c r="JQB39" s="530"/>
      <c r="JQC39" s="530"/>
      <c r="JQD39" s="530"/>
      <c r="JQE39" s="530"/>
      <c r="JQF39" s="530"/>
      <c r="JQG39" s="530"/>
      <c r="JQH39" s="530"/>
      <c r="JQI39" s="530"/>
      <c r="JQJ39" s="530"/>
      <c r="JQK39" s="530"/>
      <c r="JQL39" s="530"/>
      <c r="JQM39" s="530"/>
      <c r="JQN39" s="530"/>
      <c r="JQO39" s="530"/>
      <c r="JQP39" s="530"/>
      <c r="JQQ39" s="530"/>
      <c r="JQR39" s="530"/>
      <c r="JQS39" s="530"/>
      <c r="JQT39" s="530"/>
      <c r="JQU39" s="530"/>
      <c r="JQV39" s="530"/>
      <c r="JQW39" s="530"/>
      <c r="JQX39" s="530"/>
      <c r="JQY39" s="530"/>
      <c r="JQZ39" s="530"/>
      <c r="JRA39" s="530"/>
      <c r="JRB39" s="530"/>
      <c r="JRC39" s="530"/>
      <c r="JRD39" s="530"/>
      <c r="JRE39" s="530"/>
      <c r="JRF39" s="530"/>
      <c r="JRG39" s="530"/>
      <c r="JRH39" s="530"/>
      <c r="JRI39" s="530"/>
      <c r="JRJ39" s="530"/>
      <c r="JRK39" s="530"/>
      <c r="JRL39" s="530"/>
      <c r="JRM39" s="530"/>
      <c r="JRN39" s="530"/>
      <c r="JRO39" s="530"/>
      <c r="JRP39" s="530"/>
      <c r="JRQ39" s="530"/>
      <c r="JRR39" s="530"/>
      <c r="JRS39" s="530"/>
      <c r="JRT39" s="530"/>
      <c r="JRU39" s="530"/>
      <c r="JRV39" s="530"/>
      <c r="JRW39" s="530"/>
      <c r="JRX39" s="530"/>
      <c r="JRY39" s="530"/>
      <c r="JRZ39" s="530"/>
      <c r="JSA39" s="530"/>
      <c r="JSB39" s="530"/>
      <c r="JSC39" s="530"/>
      <c r="JSD39" s="530"/>
      <c r="JSE39" s="530"/>
      <c r="JSF39" s="530"/>
      <c r="JSG39" s="530"/>
      <c r="JSH39" s="530"/>
      <c r="JSI39" s="530"/>
      <c r="JSJ39" s="530"/>
      <c r="JSK39" s="530"/>
      <c r="JSL39" s="530"/>
      <c r="JSM39" s="530"/>
      <c r="JSN39" s="530"/>
      <c r="JSO39" s="530"/>
      <c r="JSP39" s="530"/>
      <c r="JSQ39" s="530"/>
      <c r="JSR39" s="530"/>
      <c r="JSS39" s="530"/>
      <c r="JST39" s="530"/>
      <c r="JSU39" s="530"/>
      <c r="JSV39" s="530"/>
      <c r="JSW39" s="530"/>
      <c r="JSX39" s="530"/>
      <c r="JSY39" s="530"/>
      <c r="JSZ39" s="530"/>
      <c r="JTA39" s="530"/>
      <c r="JTB39" s="530"/>
      <c r="JTC39" s="530"/>
      <c r="JTD39" s="530"/>
      <c r="JTE39" s="530"/>
      <c r="JTF39" s="530"/>
      <c r="JTG39" s="530"/>
      <c r="JTH39" s="530"/>
      <c r="JTI39" s="530"/>
      <c r="JTJ39" s="530"/>
      <c r="JTK39" s="530"/>
      <c r="JTL39" s="530"/>
      <c r="JTM39" s="530"/>
      <c r="JTN39" s="530"/>
      <c r="JTO39" s="530"/>
      <c r="JTP39" s="530"/>
      <c r="JTQ39" s="530"/>
      <c r="JTR39" s="530"/>
      <c r="JTS39" s="530"/>
      <c r="JTT39" s="530"/>
      <c r="JTU39" s="530"/>
      <c r="JTV39" s="530"/>
      <c r="JTW39" s="530"/>
      <c r="JTX39" s="530"/>
      <c r="JTY39" s="530"/>
      <c r="JTZ39" s="530"/>
      <c r="JUA39" s="530"/>
      <c r="JUB39" s="530"/>
      <c r="JUC39" s="530"/>
      <c r="JUD39" s="530"/>
      <c r="JUE39" s="530"/>
      <c r="JUF39" s="530"/>
      <c r="JUG39" s="530"/>
      <c r="JUH39" s="530"/>
      <c r="JUI39" s="530"/>
      <c r="JUJ39" s="530"/>
      <c r="JUK39" s="530"/>
      <c r="JUL39" s="530"/>
      <c r="JUM39" s="530"/>
      <c r="JUN39" s="530"/>
      <c r="JUO39" s="530"/>
      <c r="JUP39" s="530"/>
      <c r="JUQ39" s="530"/>
      <c r="JUR39" s="530"/>
      <c r="JUS39" s="530"/>
      <c r="JUT39" s="530"/>
      <c r="JUU39" s="530"/>
      <c r="JUV39" s="530"/>
      <c r="JUW39" s="530"/>
      <c r="JUX39" s="530"/>
      <c r="JUY39" s="530"/>
      <c r="JUZ39" s="530"/>
      <c r="JVA39" s="530"/>
      <c r="JVB39" s="530"/>
      <c r="JVC39" s="530"/>
      <c r="JVD39" s="530"/>
      <c r="JVE39" s="530"/>
      <c r="JVF39" s="530"/>
      <c r="JVG39" s="530"/>
      <c r="JVH39" s="530"/>
      <c r="JVI39" s="530"/>
      <c r="JVJ39" s="530"/>
      <c r="JVK39" s="530"/>
      <c r="JVL39" s="530"/>
      <c r="JVM39" s="530"/>
      <c r="JVN39" s="530"/>
      <c r="JVO39" s="530"/>
      <c r="JVP39" s="530"/>
      <c r="JVQ39" s="530"/>
      <c r="JVR39" s="530"/>
      <c r="JVS39" s="530"/>
      <c r="JVT39" s="530"/>
      <c r="JVU39" s="530"/>
      <c r="JVV39" s="530"/>
      <c r="JVW39" s="530"/>
      <c r="JVX39" s="530"/>
      <c r="JVY39" s="530"/>
      <c r="JVZ39" s="530"/>
      <c r="JWA39" s="530"/>
      <c r="JWB39" s="530"/>
      <c r="JWC39" s="530"/>
      <c r="JWD39" s="530"/>
      <c r="JWE39" s="530"/>
      <c r="JWF39" s="530"/>
      <c r="JWG39" s="530"/>
      <c r="JWH39" s="530"/>
      <c r="JWI39" s="530"/>
      <c r="JWJ39" s="530"/>
      <c r="JWK39" s="530"/>
      <c r="JWL39" s="530"/>
      <c r="JWM39" s="530"/>
      <c r="JWN39" s="530"/>
      <c r="JWO39" s="530"/>
      <c r="JWP39" s="530"/>
      <c r="JWQ39" s="530"/>
      <c r="JWR39" s="530"/>
      <c r="JWS39" s="530"/>
      <c r="JWT39" s="530"/>
      <c r="JWU39" s="530"/>
      <c r="JWV39" s="530"/>
      <c r="JWW39" s="530"/>
      <c r="JWX39" s="530"/>
      <c r="JWY39" s="530"/>
      <c r="JWZ39" s="530"/>
      <c r="JXA39" s="530"/>
      <c r="JXB39" s="530"/>
      <c r="JXC39" s="530"/>
      <c r="JXD39" s="530"/>
      <c r="JXE39" s="530"/>
      <c r="JXF39" s="530"/>
      <c r="JXG39" s="530"/>
      <c r="JXH39" s="530"/>
      <c r="JXI39" s="530"/>
      <c r="JXJ39" s="530"/>
      <c r="JXK39" s="530"/>
      <c r="JXL39" s="530"/>
      <c r="JXM39" s="530"/>
      <c r="JXN39" s="530"/>
      <c r="JXO39" s="530"/>
      <c r="JXP39" s="530"/>
      <c r="JXQ39" s="530"/>
      <c r="JXR39" s="530"/>
      <c r="JXS39" s="530"/>
      <c r="JXT39" s="530"/>
      <c r="JXU39" s="530"/>
      <c r="JXV39" s="530"/>
      <c r="JXW39" s="530"/>
      <c r="JXX39" s="530"/>
      <c r="JXY39" s="530"/>
      <c r="JXZ39" s="530"/>
      <c r="JYA39" s="530"/>
      <c r="JYB39" s="530"/>
      <c r="JYC39" s="530"/>
      <c r="JYD39" s="530"/>
      <c r="JYE39" s="530"/>
      <c r="JYF39" s="530"/>
      <c r="JYG39" s="530"/>
      <c r="JYH39" s="530"/>
      <c r="JYI39" s="530"/>
      <c r="JYJ39" s="530"/>
      <c r="JYK39" s="530"/>
      <c r="JYL39" s="530"/>
      <c r="JYM39" s="530"/>
      <c r="JYN39" s="530"/>
      <c r="JYO39" s="530"/>
      <c r="JYP39" s="530"/>
      <c r="JYQ39" s="530"/>
      <c r="JYR39" s="530"/>
      <c r="JYS39" s="530"/>
      <c r="JYT39" s="530"/>
      <c r="JYU39" s="530"/>
      <c r="JYV39" s="530"/>
      <c r="JYW39" s="530"/>
      <c r="JYX39" s="530"/>
      <c r="JYY39" s="530"/>
      <c r="JYZ39" s="530"/>
      <c r="JZA39" s="530"/>
      <c r="JZB39" s="530"/>
      <c r="JZC39" s="530"/>
      <c r="JZD39" s="530"/>
      <c r="JZE39" s="530"/>
      <c r="JZF39" s="530"/>
      <c r="JZG39" s="530"/>
      <c r="JZH39" s="530"/>
      <c r="JZI39" s="530"/>
      <c r="JZJ39" s="530"/>
      <c r="JZK39" s="530"/>
      <c r="JZL39" s="530"/>
      <c r="JZM39" s="530"/>
      <c r="JZN39" s="530"/>
      <c r="JZO39" s="530"/>
      <c r="JZP39" s="530"/>
      <c r="JZQ39" s="530"/>
      <c r="JZR39" s="530"/>
      <c r="JZS39" s="530"/>
      <c r="JZT39" s="530"/>
      <c r="JZU39" s="530"/>
      <c r="JZV39" s="530"/>
      <c r="JZW39" s="530"/>
      <c r="JZX39" s="530"/>
      <c r="JZY39" s="530"/>
      <c r="JZZ39" s="530"/>
      <c r="KAA39" s="530"/>
      <c r="KAB39" s="530"/>
      <c r="KAC39" s="530"/>
      <c r="KAD39" s="530"/>
      <c r="KAE39" s="530"/>
      <c r="KAF39" s="530"/>
      <c r="KAG39" s="530"/>
      <c r="KAH39" s="530"/>
      <c r="KAI39" s="530"/>
      <c r="KAJ39" s="530"/>
      <c r="KAK39" s="530"/>
      <c r="KAL39" s="530"/>
      <c r="KAM39" s="530"/>
      <c r="KAN39" s="530"/>
      <c r="KAO39" s="530"/>
      <c r="KAP39" s="530"/>
      <c r="KAQ39" s="530"/>
      <c r="KAR39" s="530"/>
      <c r="KAS39" s="530"/>
      <c r="KAT39" s="530"/>
      <c r="KAU39" s="530"/>
      <c r="KAV39" s="530"/>
      <c r="KAW39" s="530"/>
      <c r="KAX39" s="530"/>
      <c r="KAY39" s="530"/>
      <c r="KAZ39" s="530"/>
      <c r="KBA39" s="530"/>
      <c r="KBB39" s="530"/>
      <c r="KBC39" s="530"/>
      <c r="KBD39" s="530"/>
      <c r="KBE39" s="530"/>
      <c r="KBF39" s="530"/>
      <c r="KBG39" s="530"/>
      <c r="KBH39" s="530"/>
      <c r="KBI39" s="530"/>
      <c r="KBJ39" s="530"/>
      <c r="KBK39" s="530"/>
      <c r="KBL39" s="530"/>
      <c r="KBM39" s="530"/>
      <c r="KBN39" s="530"/>
      <c r="KBO39" s="530"/>
      <c r="KBP39" s="530"/>
      <c r="KBQ39" s="530"/>
      <c r="KBR39" s="530"/>
      <c r="KBS39" s="530"/>
      <c r="KBT39" s="530"/>
      <c r="KBU39" s="530"/>
      <c r="KBV39" s="530"/>
      <c r="KBW39" s="530"/>
      <c r="KBX39" s="530"/>
      <c r="KBY39" s="530"/>
      <c r="KBZ39" s="530"/>
      <c r="KCA39" s="530"/>
      <c r="KCB39" s="530"/>
      <c r="KCC39" s="530"/>
      <c r="KCD39" s="530"/>
      <c r="KCE39" s="530"/>
      <c r="KCF39" s="530"/>
      <c r="KCG39" s="530"/>
      <c r="KCH39" s="530"/>
      <c r="KCI39" s="530"/>
      <c r="KCJ39" s="530"/>
      <c r="KCK39" s="530"/>
      <c r="KCL39" s="530"/>
      <c r="KCM39" s="530"/>
      <c r="KCN39" s="530"/>
      <c r="KCO39" s="530"/>
      <c r="KCP39" s="530"/>
      <c r="KCQ39" s="530"/>
      <c r="KCR39" s="530"/>
      <c r="KCS39" s="530"/>
      <c r="KCT39" s="530"/>
      <c r="KCU39" s="530"/>
      <c r="KCV39" s="530"/>
      <c r="KCW39" s="530"/>
      <c r="KCX39" s="530"/>
      <c r="KCY39" s="530"/>
      <c r="KCZ39" s="530"/>
      <c r="KDA39" s="530"/>
      <c r="KDB39" s="530"/>
      <c r="KDC39" s="530"/>
      <c r="KDD39" s="530"/>
      <c r="KDE39" s="530"/>
      <c r="KDF39" s="530"/>
      <c r="KDG39" s="530"/>
      <c r="KDH39" s="530"/>
      <c r="KDI39" s="530"/>
      <c r="KDJ39" s="530"/>
      <c r="KDK39" s="530"/>
      <c r="KDL39" s="530"/>
      <c r="KDM39" s="530"/>
      <c r="KDN39" s="530"/>
      <c r="KDO39" s="530"/>
      <c r="KDP39" s="530"/>
      <c r="KDQ39" s="530"/>
      <c r="KDR39" s="530"/>
      <c r="KDS39" s="530"/>
      <c r="KDT39" s="530"/>
      <c r="KDU39" s="530"/>
      <c r="KDV39" s="530"/>
      <c r="KDW39" s="530"/>
      <c r="KDX39" s="530"/>
      <c r="KDY39" s="530"/>
      <c r="KDZ39" s="530"/>
      <c r="KEA39" s="530"/>
      <c r="KEB39" s="530"/>
      <c r="KEC39" s="530"/>
      <c r="KED39" s="530"/>
      <c r="KEE39" s="530"/>
      <c r="KEF39" s="530"/>
      <c r="KEG39" s="530"/>
      <c r="KEH39" s="530"/>
      <c r="KEI39" s="530"/>
      <c r="KEJ39" s="530"/>
      <c r="KEK39" s="530"/>
      <c r="KEL39" s="530"/>
      <c r="KEM39" s="530"/>
      <c r="KEN39" s="530"/>
      <c r="KEO39" s="530"/>
      <c r="KEP39" s="530"/>
      <c r="KEQ39" s="530"/>
      <c r="KER39" s="530"/>
      <c r="KES39" s="530"/>
      <c r="KET39" s="530"/>
      <c r="KEU39" s="530"/>
      <c r="KEV39" s="530"/>
      <c r="KEW39" s="530"/>
      <c r="KEX39" s="530"/>
      <c r="KEY39" s="530"/>
      <c r="KEZ39" s="530"/>
      <c r="KFA39" s="530"/>
      <c r="KFB39" s="530"/>
      <c r="KFC39" s="530"/>
      <c r="KFD39" s="530"/>
      <c r="KFE39" s="530"/>
      <c r="KFF39" s="530"/>
      <c r="KFG39" s="530"/>
      <c r="KFH39" s="530"/>
      <c r="KFI39" s="530"/>
      <c r="KFJ39" s="530"/>
      <c r="KFK39" s="530"/>
      <c r="KFL39" s="530"/>
      <c r="KFM39" s="530"/>
      <c r="KFN39" s="530"/>
      <c r="KFO39" s="530"/>
      <c r="KFP39" s="530"/>
      <c r="KFQ39" s="530"/>
      <c r="KFR39" s="530"/>
      <c r="KFS39" s="530"/>
      <c r="KFT39" s="530"/>
      <c r="KFU39" s="530"/>
      <c r="KFV39" s="530"/>
      <c r="KFW39" s="530"/>
      <c r="KFX39" s="530"/>
      <c r="KFY39" s="530"/>
      <c r="KFZ39" s="530"/>
      <c r="KGA39" s="530"/>
      <c r="KGB39" s="530"/>
      <c r="KGC39" s="530"/>
      <c r="KGD39" s="530"/>
      <c r="KGE39" s="530"/>
      <c r="KGF39" s="530"/>
      <c r="KGG39" s="530"/>
      <c r="KGH39" s="530"/>
      <c r="KGI39" s="530"/>
      <c r="KGJ39" s="530"/>
      <c r="KGK39" s="530"/>
      <c r="KGL39" s="530"/>
      <c r="KGM39" s="530"/>
      <c r="KGN39" s="530"/>
      <c r="KGO39" s="530"/>
      <c r="KGP39" s="530"/>
      <c r="KGQ39" s="530"/>
      <c r="KGR39" s="530"/>
      <c r="KGS39" s="530"/>
      <c r="KGT39" s="530"/>
      <c r="KGU39" s="530"/>
      <c r="KGV39" s="530"/>
      <c r="KGW39" s="530"/>
      <c r="KGX39" s="530"/>
      <c r="KGY39" s="530"/>
      <c r="KGZ39" s="530"/>
      <c r="KHA39" s="530"/>
      <c r="KHB39" s="530"/>
      <c r="KHC39" s="530"/>
      <c r="KHD39" s="530"/>
      <c r="KHE39" s="530"/>
      <c r="KHF39" s="530"/>
      <c r="KHG39" s="530"/>
      <c r="KHH39" s="530"/>
      <c r="KHI39" s="530"/>
      <c r="KHJ39" s="530"/>
      <c r="KHK39" s="530"/>
      <c r="KHL39" s="530"/>
      <c r="KHM39" s="530"/>
      <c r="KHN39" s="530"/>
      <c r="KHO39" s="530"/>
      <c r="KHP39" s="530"/>
      <c r="KHQ39" s="530"/>
      <c r="KHR39" s="530"/>
      <c r="KHS39" s="530"/>
      <c r="KHT39" s="530"/>
      <c r="KHU39" s="530"/>
      <c r="KHV39" s="530"/>
      <c r="KHW39" s="530"/>
      <c r="KHX39" s="530"/>
      <c r="KHY39" s="530"/>
      <c r="KHZ39" s="530"/>
      <c r="KIA39" s="530"/>
      <c r="KIB39" s="530"/>
      <c r="KIC39" s="530"/>
      <c r="KID39" s="530"/>
      <c r="KIE39" s="530"/>
      <c r="KIF39" s="530"/>
      <c r="KIG39" s="530"/>
      <c r="KIH39" s="530"/>
      <c r="KII39" s="530"/>
      <c r="KIJ39" s="530"/>
      <c r="KIK39" s="530"/>
      <c r="KIL39" s="530"/>
      <c r="KIM39" s="530"/>
      <c r="KIN39" s="530"/>
      <c r="KIO39" s="530"/>
      <c r="KIP39" s="530"/>
      <c r="KIQ39" s="530"/>
      <c r="KIR39" s="530"/>
      <c r="KIS39" s="530"/>
      <c r="KIT39" s="530"/>
      <c r="KIU39" s="530"/>
      <c r="KIV39" s="530"/>
      <c r="KIW39" s="530"/>
      <c r="KIX39" s="530"/>
      <c r="KIY39" s="530"/>
      <c r="KIZ39" s="530"/>
      <c r="KJA39" s="530"/>
      <c r="KJB39" s="530"/>
      <c r="KJC39" s="530"/>
      <c r="KJD39" s="530"/>
      <c r="KJE39" s="530"/>
      <c r="KJF39" s="530"/>
      <c r="KJG39" s="530"/>
      <c r="KJH39" s="530"/>
      <c r="KJI39" s="530"/>
      <c r="KJJ39" s="530"/>
      <c r="KJK39" s="530"/>
      <c r="KJL39" s="530"/>
      <c r="KJM39" s="530"/>
      <c r="KJN39" s="530"/>
      <c r="KJO39" s="530"/>
      <c r="KJP39" s="530"/>
      <c r="KJQ39" s="530"/>
      <c r="KJR39" s="530"/>
      <c r="KJS39" s="530"/>
      <c r="KJT39" s="530"/>
      <c r="KJU39" s="530"/>
      <c r="KJV39" s="530"/>
      <c r="KJW39" s="530"/>
      <c r="KJX39" s="530"/>
      <c r="KJY39" s="530"/>
      <c r="KJZ39" s="530"/>
      <c r="KKA39" s="530"/>
      <c r="KKB39" s="530"/>
      <c r="KKC39" s="530"/>
      <c r="KKD39" s="530"/>
      <c r="KKE39" s="530"/>
      <c r="KKF39" s="530"/>
      <c r="KKG39" s="530"/>
      <c r="KKH39" s="530"/>
      <c r="KKI39" s="530"/>
      <c r="KKJ39" s="530"/>
      <c r="KKK39" s="530"/>
      <c r="KKL39" s="530"/>
      <c r="KKM39" s="530"/>
      <c r="KKN39" s="530"/>
      <c r="KKO39" s="530"/>
      <c r="KKP39" s="530"/>
      <c r="KKQ39" s="530"/>
      <c r="KKR39" s="530"/>
      <c r="KKS39" s="530"/>
      <c r="KKT39" s="530"/>
      <c r="KKU39" s="530"/>
      <c r="KKV39" s="530"/>
      <c r="KKW39" s="530"/>
      <c r="KKX39" s="530"/>
      <c r="KKY39" s="530"/>
      <c r="KKZ39" s="530"/>
      <c r="KLA39" s="530"/>
      <c r="KLB39" s="530"/>
      <c r="KLC39" s="530"/>
      <c r="KLD39" s="530"/>
      <c r="KLE39" s="530"/>
      <c r="KLF39" s="530"/>
      <c r="KLG39" s="530"/>
      <c r="KLH39" s="530"/>
      <c r="KLI39" s="530"/>
      <c r="KLJ39" s="530"/>
      <c r="KLK39" s="530"/>
      <c r="KLL39" s="530"/>
      <c r="KLM39" s="530"/>
      <c r="KLN39" s="530"/>
      <c r="KLO39" s="530"/>
      <c r="KLP39" s="530"/>
      <c r="KLQ39" s="530"/>
      <c r="KLR39" s="530"/>
      <c r="KLS39" s="530"/>
      <c r="KLT39" s="530"/>
      <c r="KLU39" s="530"/>
      <c r="KLV39" s="530"/>
      <c r="KLW39" s="530"/>
      <c r="KLX39" s="530"/>
      <c r="KLY39" s="530"/>
      <c r="KLZ39" s="530"/>
      <c r="KMA39" s="530"/>
      <c r="KMB39" s="530"/>
      <c r="KMC39" s="530"/>
      <c r="KMD39" s="530"/>
      <c r="KME39" s="530"/>
      <c r="KMF39" s="530"/>
      <c r="KMG39" s="530"/>
      <c r="KMH39" s="530"/>
      <c r="KMI39" s="530"/>
      <c r="KMJ39" s="530"/>
      <c r="KMK39" s="530"/>
      <c r="KML39" s="530"/>
      <c r="KMM39" s="530"/>
      <c r="KMN39" s="530"/>
      <c r="KMO39" s="530"/>
      <c r="KMP39" s="530"/>
      <c r="KMQ39" s="530"/>
      <c r="KMR39" s="530"/>
      <c r="KMS39" s="530"/>
      <c r="KMT39" s="530"/>
      <c r="KMU39" s="530"/>
      <c r="KMV39" s="530"/>
      <c r="KMW39" s="530"/>
      <c r="KMX39" s="530"/>
      <c r="KMY39" s="530"/>
      <c r="KMZ39" s="530"/>
      <c r="KNA39" s="530"/>
      <c r="KNB39" s="530"/>
      <c r="KNC39" s="530"/>
      <c r="KND39" s="530"/>
      <c r="KNE39" s="530"/>
      <c r="KNF39" s="530"/>
      <c r="KNG39" s="530"/>
      <c r="KNH39" s="530"/>
      <c r="KNI39" s="530"/>
      <c r="KNJ39" s="530"/>
      <c r="KNK39" s="530"/>
      <c r="KNL39" s="530"/>
      <c r="KNM39" s="530"/>
      <c r="KNN39" s="530"/>
      <c r="KNO39" s="530"/>
      <c r="KNP39" s="530"/>
      <c r="KNQ39" s="530"/>
      <c r="KNR39" s="530"/>
      <c r="KNS39" s="530"/>
      <c r="KNT39" s="530"/>
      <c r="KNU39" s="530"/>
      <c r="KNV39" s="530"/>
      <c r="KNW39" s="530"/>
      <c r="KNX39" s="530"/>
      <c r="KNY39" s="530"/>
      <c r="KNZ39" s="530"/>
      <c r="KOA39" s="530"/>
      <c r="KOB39" s="530"/>
      <c r="KOC39" s="530"/>
      <c r="KOD39" s="530"/>
      <c r="KOE39" s="530"/>
      <c r="KOF39" s="530"/>
      <c r="KOG39" s="530"/>
      <c r="KOH39" s="530"/>
      <c r="KOI39" s="530"/>
      <c r="KOJ39" s="530"/>
      <c r="KOK39" s="530"/>
      <c r="KOL39" s="530"/>
      <c r="KOM39" s="530"/>
      <c r="KON39" s="530"/>
      <c r="KOO39" s="530"/>
      <c r="KOP39" s="530"/>
      <c r="KOQ39" s="530"/>
      <c r="KOR39" s="530"/>
      <c r="KOS39" s="530"/>
      <c r="KOT39" s="530"/>
      <c r="KOU39" s="530"/>
      <c r="KOV39" s="530"/>
      <c r="KOW39" s="530"/>
      <c r="KOX39" s="530"/>
      <c r="KOY39" s="530"/>
      <c r="KOZ39" s="530"/>
      <c r="KPA39" s="530"/>
      <c r="KPB39" s="530"/>
      <c r="KPC39" s="530"/>
      <c r="KPD39" s="530"/>
      <c r="KPE39" s="530"/>
      <c r="KPF39" s="530"/>
      <c r="KPG39" s="530"/>
      <c r="KPH39" s="530"/>
      <c r="KPI39" s="530"/>
      <c r="KPJ39" s="530"/>
      <c r="KPK39" s="530"/>
      <c r="KPL39" s="530"/>
      <c r="KPM39" s="530"/>
      <c r="KPN39" s="530"/>
      <c r="KPO39" s="530"/>
      <c r="KPP39" s="530"/>
      <c r="KPQ39" s="530"/>
      <c r="KPR39" s="530"/>
      <c r="KPS39" s="530"/>
      <c r="KPT39" s="530"/>
      <c r="KPU39" s="530"/>
      <c r="KPV39" s="530"/>
      <c r="KPW39" s="530"/>
      <c r="KPX39" s="530"/>
      <c r="KPY39" s="530"/>
      <c r="KPZ39" s="530"/>
      <c r="KQA39" s="530"/>
      <c r="KQB39" s="530"/>
      <c r="KQC39" s="530"/>
      <c r="KQD39" s="530"/>
      <c r="KQE39" s="530"/>
      <c r="KQF39" s="530"/>
      <c r="KQG39" s="530"/>
      <c r="KQH39" s="530"/>
      <c r="KQI39" s="530"/>
      <c r="KQJ39" s="530"/>
      <c r="KQK39" s="530"/>
      <c r="KQL39" s="530"/>
      <c r="KQM39" s="530"/>
      <c r="KQN39" s="530"/>
      <c r="KQO39" s="530"/>
      <c r="KQP39" s="530"/>
      <c r="KQQ39" s="530"/>
      <c r="KQR39" s="530"/>
      <c r="KQS39" s="530"/>
      <c r="KQT39" s="530"/>
      <c r="KQU39" s="530"/>
      <c r="KQV39" s="530"/>
      <c r="KQW39" s="530"/>
      <c r="KQX39" s="530"/>
      <c r="KQY39" s="530"/>
      <c r="KQZ39" s="530"/>
      <c r="KRA39" s="530"/>
      <c r="KRB39" s="530"/>
      <c r="KRC39" s="530"/>
      <c r="KRD39" s="530"/>
      <c r="KRE39" s="530"/>
      <c r="KRF39" s="530"/>
      <c r="KRG39" s="530"/>
      <c r="KRH39" s="530"/>
      <c r="KRI39" s="530"/>
      <c r="KRJ39" s="530"/>
      <c r="KRK39" s="530"/>
      <c r="KRL39" s="530"/>
      <c r="KRM39" s="530"/>
      <c r="KRN39" s="530"/>
      <c r="KRO39" s="530"/>
      <c r="KRP39" s="530"/>
      <c r="KRQ39" s="530"/>
      <c r="KRR39" s="530"/>
      <c r="KRS39" s="530"/>
      <c r="KRT39" s="530"/>
      <c r="KRU39" s="530"/>
      <c r="KRV39" s="530"/>
      <c r="KRW39" s="530"/>
      <c r="KRX39" s="530"/>
      <c r="KRY39" s="530"/>
      <c r="KRZ39" s="530"/>
      <c r="KSA39" s="530"/>
      <c r="KSB39" s="530"/>
      <c r="KSC39" s="530"/>
      <c r="KSD39" s="530"/>
      <c r="KSE39" s="530"/>
      <c r="KSF39" s="530"/>
      <c r="KSG39" s="530"/>
      <c r="KSH39" s="530"/>
      <c r="KSI39" s="530"/>
      <c r="KSJ39" s="530"/>
      <c r="KSK39" s="530"/>
      <c r="KSL39" s="530"/>
      <c r="KSM39" s="530"/>
      <c r="KSN39" s="530"/>
      <c r="KSO39" s="530"/>
      <c r="KSP39" s="530"/>
      <c r="KSQ39" s="530"/>
      <c r="KSR39" s="530"/>
      <c r="KSS39" s="530"/>
      <c r="KST39" s="530"/>
      <c r="KSU39" s="530"/>
      <c r="KSV39" s="530"/>
      <c r="KSW39" s="530"/>
      <c r="KSX39" s="530"/>
      <c r="KSY39" s="530"/>
      <c r="KSZ39" s="530"/>
      <c r="KTA39" s="530"/>
      <c r="KTB39" s="530"/>
      <c r="KTC39" s="530"/>
      <c r="KTD39" s="530"/>
      <c r="KTE39" s="530"/>
      <c r="KTF39" s="530"/>
      <c r="KTG39" s="530"/>
      <c r="KTH39" s="530"/>
      <c r="KTI39" s="530"/>
      <c r="KTJ39" s="530"/>
      <c r="KTK39" s="530"/>
      <c r="KTL39" s="530"/>
      <c r="KTM39" s="530"/>
      <c r="KTN39" s="530"/>
      <c r="KTO39" s="530"/>
      <c r="KTP39" s="530"/>
      <c r="KTQ39" s="530"/>
      <c r="KTR39" s="530"/>
      <c r="KTS39" s="530"/>
      <c r="KTT39" s="530"/>
      <c r="KTU39" s="530"/>
      <c r="KTV39" s="530"/>
      <c r="KTW39" s="530"/>
      <c r="KTX39" s="530"/>
      <c r="KTY39" s="530"/>
      <c r="KTZ39" s="530"/>
      <c r="KUA39" s="530"/>
      <c r="KUB39" s="530"/>
      <c r="KUC39" s="530"/>
      <c r="KUD39" s="530"/>
      <c r="KUE39" s="530"/>
      <c r="KUF39" s="530"/>
      <c r="KUG39" s="530"/>
      <c r="KUH39" s="530"/>
      <c r="KUI39" s="530"/>
      <c r="KUJ39" s="530"/>
      <c r="KUK39" s="530"/>
      <c r="KUL39" s="530"/>
      <c r="KUM39" s="530"/>
      <c r="KUN39" s="530"/>
      <c r="KUO39" s="530"/>
      <c r="KUP39" s="530"/>
      <c r="KUQ39" s="530"/>
      <c r="KUR39" s="530"/>
      <c r="KUS39" s="530"/>
      <c r="KUT39" s="530"/>
      <c r="KUU39" s="530"/>
      <c r="KUV39" s="530"/>
      <c r="KUW39" s="530"/>
      <c r="KUX39" s="530"/>
      <c r="KUY39" s="530"/>
      <c r="KUZ39" s="530"/>
      <c r="KVA39" s="530"/>
      <c r="KVB39" s="530"/>
      <c r="KVC39" s="530"/>
      <c r="KVD39" s="530"/>
      <c r="KVE39" s="530"/>
      <c r="KVF39" s="530"/>
      <c r="KVG39" s="530"/>
      <c r="KVH39" s="530"/>
      <c r="KVI39" s="530"/>
      <c r="KVJ39" s="530"/>
      <c r="KVK39" s="530"/>
      <c r="KVL39" s="530"/>
      <c r="KVM39" s="530"/>
      <c r="KVN39" s="530"/>
      <c r="KVO39" s="530"/>
      <c r="KVP39" s="530"/>
      <c r="KVQ39" s="530"/>
      <c r="KVR39" s="530"/>
      <c r="KVS39" s="530"/>
      <c r="KVT39" s="530"/>
      <c r="KVU39" s="530"/>
      <c r="KVV39" s="530"/>
      <c r="KVW39" s="530"/>
      <c r="KVX39" s="530"/>
      <c r="KVY39" s="530"/>
      <c r="KVZ39" s="530"/>
      <c r="KWA39" s="530"/>
      <c r="KWB39" s="530"/>
      <c r="KWC39" s="530"/>
      <c r="KWD39" s="530"/>
      <c r="KWE39" s="530"/>
      <c r="KWF39" s="530"/>
      <c r="KWG39" s="530"/>
      <c r="KWH39" s="530"/>
      <c r="KWI39" s="530"/>
      <c r="KWJ39" s="530"/>
      <c r="KWK39" s="530"/>
      <c r="KWL39" s="530"/>
      <c r="KWM39" s="530"/>
      <c r="KWN39" s="530"/>
      <c r="KWO39" s="530"/>
      <c r="KWP39" s="530"/>
      <c r="KWQ39" s="530"/>
      <c r="KWR39" s="530"/>
      <c r="KWS39" s="530"/>
      <c r="KWT39" s="530"/>
      <c r="KWU39" s="530"/>
      <c r="KWV39" s="530"/>
      <c r="KWW39" s="530"/>
      <c r="KWX39" s="530"/>
      <c r="KWY39" s="530"/>
      <c r="KWZ39" s="530"/>
      <c r="KXA39" s="530"/>
      <c r="KXB39" s="530"/>
      <c r="KXC39" s="530"/>
      <c r="KXD39" s="530"/>
      <c r="KXE39" s="530"/>
      <c r="KXF39" s="530"/>
      <c r="KXG39" s="530"/>
      <c r="KXH39" s="530"/>
      <c r="KXI39" s="530"/>
      <c r="KXJ39" s="530"/>
      <c r="KXK39" s="530"/>
      <c r="KXL39" s="530"/>
      <c r="KXM39" s="530"/>
      <c r="KXN39" s="530"/>
      <c r="KXO39" s="530"/>
      <c r="KXP39" s="530"/>
      <c r="KXQ39" s="530"/>
      <c r="KXR39" s="530"/>
      <c r="KXS39" s="530"/>
      <c r="KXT39" s="530"/>
      <c r="KXU39" s="530"/>
      <c r="KXV39" s="530"/>
      <c r="KXW39" s="530"/>
      <c r="KXX39" s="530"/>
      <c r="KXY39" s="530"/>
      <c r="KXZ39" s="530"/>
      <c r="KYA39" s="530"/>
      <c r="KYB39" s="530"/>
      <c r="KYC39" s="530"/>
      <c r="KYD39" s="530"/>
      <c r="KYE39" s="530"/>
      <c r="KYF39" s="530"/>
      <c r="KYG39" s="530"/>
      <c r="KYH39" s="530"/>
      <c r="KYI39" s="530"/>
      <c r="KYJ39" s="530"/>
      <c r="KYK39" s="530"/>
      <c r="KYL39" s="530"/>
      <c r="KYM39" s="530"/>
      <c r="KYN39" s="530"/>
      <c r="KYO39" s="530"/>
      <c r="KYP39" s="530"/>
      <c r="KYQ39" s="530"/>
      <c r="KYR39" s="530"/>
      <c r="KYS39" s="530"/>
      <c r="KYT39" s="530"/>
      <c r="KYU39" s="530"/>
      <c r="KYV39" s="530"/>
      <c r="KYW39" s="530"/>
      <c r="KYX39" s="530"/>
      <c r="KYY39" s="530"/>
      <c r="KYZ39" s="530"/>
      <c r="KZA39" s="530"/>
      <c r="KZB39" s="530"/>
      <c r="KZC39" s="530"/>
      <c r="KZD39" s="530"/>
      <c r="KZE39" s="530"/>
      <c r="KZF39" s="530"/>
      <c r="KZG39" s="530"/>
      <c r="KZH39" s="530"/>
      <c r="KZI39" s="530"/>
      <c r="KZJ39" s="530"/>
      <c r="KZK39" s="530"/>
      <c r="KZL39" s="530"/>
      <c r="KZM39" s="530"/>
      <c r="KZN39" s="530"/>
      <c r="KZO39" s="530"/>
      <c r="KZP39" s="530"/>
      <c r="KZQ39" s="530"/>
      <c r="KZR39" s="530"/>
      <c r="KZS39" s="530"/>
      <c r="KZT39" s="530"/>
      <c r="KZU39" s="530"/>
      <c r="KZV39" s="530"/>
      <c r="KZW39" s="530"/>
      <c r="KZX39" s="530"/>
      <c r="KZY39" s="530"/>
      <c r="KZZ39" s="530"/>
      <c r="LAA39" s="530"/>
      <c r="LAB39" s="530"/>
      <c r="LAC39" s="530"/>
      <c r="LAD39" s="530"/>
      <c r="LAE39" s="530"/>
      <c r="LAF39" s="530"/>
      <c r="LAG39" s="530"/>
      <c r="LAH39" s="530"/>
      <c r="LAI39" s="530"/>
      <c r="LAJ39" s="530"/>
      <c r="LAK39" s="530"/>
      <c r="LAL39" s="530"/>
      <c r="LAM39" s="530"/>
      <c r="LAN39" s="530"/>
      <c r="LAO39" s="530"/>
      <c r="LAP39" s="530"/>
      <c r="LAQ39" s="530"/>
      <c r="LAR39" s="530"/>
      <c r="LAS39" s="530"/>
      <c r="LAT39" s="530"/>
      <c r="LAU39" s="530"/>
      <c r="LAV39" s="530"/>
      <c r="LAW39" s="530"/>
      <c r="LAX39" s="530"/>
      <c r="LAY39" s="530"/>
      <c r="LAZ39" s="530"/>
      <c r="LBA39" s="530"/>
      <c r="LBB39" s="530"/>
      <c r="LBC39" s="530"/>
      <c r="LBD39" s="530"/>
      <c r="LBE39" s="530"/>
      <c r="LBF39" s="530"/>
      <c r="LBG39" s="530"/>
      <c r="LBH39" s="530"/>
      <c r="LBI39" s="530"/>
      <c r="LBJ39" s="530"/>
      <c r="LBK39" s="530"/>
      <c r="LBL39" s="530"/>
      <c r="LBM39" s="530"/>
      <c r="LBN39" s="530"/>
      <c r="LBO39" s="530"/>
      <c r="LBP39" s="530"/>
      <c r="LBQ39" s="530"/>
      <c r="LBR39" s="530"/>
      <c r="LBS39" s="530"/>
      <c r="LBT39" s="530"/>
      <c r="LBU39" s="530"/>
      <c r="LBV39" s="530"/>
      <c r="LBW39" s="530"/>
      <c r="LBX39" s="530"/>
      <c r="LBY39" s="530"/>
      <c r="LBZ39" s="530"/>
      <c r="LCA39" s="530"/>
      <c r="LCB39" s="530"/>
      <c r="LCC39" s="530"/>
      <c r="LCD39" s="530"/>
      <c r="LCE39" s="530"/>
      <c r="LCF39" s="530"/>
      <c r="LCG39" s="530"/>
      <c r="LCH39" s="530"/>
      <c r="LCI39" s="530"/>
      <c r="LCJ39" s="530"/>
      <c r="LCK39" s="530"/>
      <c r="LCL39" s="530"/>
      <c r="LCM39" s="530"/>
      <c r="LCN39" s="530"/>
      <c r="LCO39" s="530"/>
      <c r="LCP39" s="530"/>
      <c r="LCQ39" s="530"/>
      <c r="LCR39" s="530"/>
      <c r="LCS39" s="530"/>
      <c r="LCT39" s="530"/>
      <c r="LCU39" s="530"/>
      <c r="LCV39" s="530"/>
      <c r="LCW39" s="530"/>
      <c r="LCX39" s="530"/>
      <c r="LCY39" s="530"/>
      <c r="LCZ39" s="530"/>
      <c r="LDA39" s="530"/>
      <c r="LDB39" s="530"/>
      <c r="LDC39" s="530"/>
      <c r="LDD39" s="530"/>
      <c r="LDE39" s="530"/>
      <c r="LDF39" s="530"/>
      <c r="LDG39" s="530"/>
      <c r="LDH39" s="530"/>
      <c r="LDI39" s="530"/>
      <c r="LDJ39" s="530"/>
      <c r="LDK39" s="530"/>
      <c r="LDL39" s="530"/>
      <c r="LDM39" s="530"/>
      <c r="LDN39" s="530"/>
      <c r="LDO39" s="530"/>
      <c r="LDP39" s="530"/>
      <c r="LDQ39" s="530"/>
      <c r="LDR39" s="530"/>
      <c r="LDS39" s="530"/>
      <c r="LDT39" s="530"/>
      <c r="LDU39" s="530"/>
      <c r="LDV39" s="530"/>
      <c r="LDW39" s="530"/>
      <c r="LDX39" s="530"/>
      <c r="LDY39" s="530"/>
      <c r="LDZ39" s="530"/>
      <c r="LEA39" s="530"/>
      <c r="LEB39" s="530"/>
      <c r="LEC39" s="530"/>
      <c r="LED39" s="530"/>
      <c r="LEE39" s="530"/>
      <c r="LEF39" s="530"/>
      <c r="LEG39" s="530"/>
      <c r="LEH39" s="530"/>
      <c r="LEI39" s="530"/>
      <c r="LEJ39" s="530"/>
      <c r="LEK39" s="530"/>
      <c r="LEL39" s="530"/>
      <c r="LEM39" s="530"/>
      <c r="LEN39" s="530"/>
      <c r="LEO39" s="530"/>
      <c r="LEP39" s="530"/>
      <c r="LEQ39" s="530"/>
      <c r="LER39" s="530"/>
      <c r="LES39" s="530"/>
      <c r="LET39" s="530"/>
      <c r="LEU39" s="530"/>
      <c r="LEV39" s="530"/>
      <c r="LEW39" s="530"/>
      <c r="LEX39" s="530"/>
      <c r="LEY39" s="530"/>
      <c r="LEZ39" s="530"/>
      <c r="LFA39" s="530"/>
      <c r="LFB39" s="530"/>
      <c r="LFC39" s="530"/>
      <c r="LFD39" s="530"/>
      <c r="LFE39" s="530"/>
      <c r="LFF39" s="530"/>
      <c r="LFG39" s="530"/>
      <c r="LFH39" s="530"/>
      <c r="LFI39" s="530"/>
      <c r="LFJ39" s="530"/>
      <c r="LFK39" s="530"/>
      <c r="LFL39" s="530"/>
      <c r="LFM39" s="530"/>
      <c r="LFN39" s="530"/>
      <c r="LFO39" s="530"/>
      <c r="LFP39" s="530"/>
      <c r="LFQ39" s="530"/>
      <c r="LFR39" s="530"/>
      <c r="LFS39" s="530"/>
      <c r="LFT39" s="530"/>
      <c r="LFU39" s="530"/>
      <c r="LFV39" s="530"/>
      <c r="LFW39" s="530"/>
      <c r="LFX39" s="530"/>
      <c r="LFY39" s="530"/>
      <c r="LFZ39" s="530"/>
      <c r="LGA39" s="530"/>
      <c r="LGB39" s="530"/>
      <c r="LGC39" s="530"/>
      <c r="LGD39" s="530"/>
      <c r="LGE39" s="530"/>
      <c r="LGF39" s="530"/>
      <c r="LGG39" s="530"/>
      <c r="LGH39" s="530"/>
      <c r="LGI39" s="530"/>
      <c r="LGJ39" s="530"/>
      <c r="LGK39" s="530"/>
      <c r="LGL39" s="530"/>
      <c r="LGM39" s="530"/>
      <c r="LGN39" s="530"/>
      <c r="LGO39" s="530"/>
      <c r="LGP39" s="530"/>
      <c r="LGQ39" s="530"/>
      <c r="LGR39" s="530"/>
      <c r="LGS39" s="530"/>
      <c r="LGT39" s="530"/>
      <c r="LGU39" s="530"/>
      <c r="LGV39" s="530"/>
      <c r="LGW39" s="530"/>
      <c r="LGX39" s="530"/>
      <c r="LGY39" s="530"/>
      <c r="LGZ39" s="530"/>
      <c r="LHA39" s="530"/>
      <c r="LHB39" s="530"/>
      <c r="LHC39" s="530"/>
      <c r="LHD39" s="530"/>
      <c r="LHE39" s="530"/>
      <c r="LHF39" s="530"/>
      <c r="LHG39" s="530"/>
      <c r="LHH39" s="530"/>
      <c r="LHI39" s="530"/>
      <c r="LHJ39" s="530"/>
      <c r="LHK39" s="530"/>
      <c r="LHL39" s="530"/>
      <c r="LHM39" s="530"/>
      <c r="LHN39" s="530"/>
      <c r="LHO39" s="530"/>
      <c r="LHP39" s="530"/>
      <c r="LHQ39" s="530"/>
      <c r="LHR39" s="530"/>
      <c r="LHS39" s="530"/>
      <c r="LHT39" s="530"/>
      <c r="LHU39" s="530"/>
      <c r="LHV39" s="530"/>
      <c r="LHW39" s="530"/>
      <c r="LHX39" s="530"/>
      <c r="LHY39" s="530"/>
      <c r="LHZ39" s="530"/>
      <c r="LIA39" s="530"/>
      <c r="LIB39" s="530"/>
      <c r="LIC39" s="530"/>
      <c r="LID39" s="530"/>
      <c r="LIE39" s="530"/>
      <c r="LIF39" s="530"/>
      <c r="LIG39" s="530"/>
      <c r="LIH39" s="530"/>
      <c r="LII39" s="530"/>
      <c r="LIJ39" s="530"/>
      <c r="LIK39" s="530"/>
      <c r="LIL39" s="530"/>
      <c r="LIM39" s="530"/>
      <c r="LIN39" s="530"/>
      <c r="LIO39" s="530"/>
      <c r="LIP39" s="530"/>
      <c r="LIQ39" s="530"/>
      <c r="LIR39" s="530"/>
      <c r="LIS39" s="530"/>
      <c r="LIT39" s="530"/>
      <c r="LIU39" s="530"/>
      <c r="LIV39" s="530"/>
      <c r="LIW39" s="530"/>
      <c r="LIX39" s="530"/>
      <c r="LIY39" s="530"/>
      <c r="LIZ39" s="530"/>
      <c r="LJA39" s="530"/>
      <c r="LJB39" s="530"/>
      <c r="LJC39" s="530"/>
      <c r="LJD39" s="530"/>
      <c r="LJE39" s="530"/>
      <c r="LJF39" s="530"/>
      <c r="LJG39" s="530"/>
      <c r="LJH39" s="530"/>
      <c r="LJI39" s="530"/>
      <c r="LJJ39" s="530"/>
      <c r="LJK39" s="530"/>
      <c r="LJL39" s="530"/>
      <c r="LJM39" s="530"/>
      <c r="LJN39" s="530"/>
      <c r="LJO39" s="530"/>
      <c r="LJP39" s="530"/>
      <c r="LJQ39" s="530"/>
      <c r="LJR39" s="530"/>
      <c r="LJS39" s="530"/>
      <c r="LJT39" s="530"/>
      <c r="LJU39" s="530"/>
      <c r="LJV39" s="530"/>
      <c r="LJW39" s="530"/>
      <c r="LJX39" s="530"/>
      <c r="LJY39" s="530"/>
      <c r="LJZ39" s="530"/>
      <c r="LKA39" s="530"/>
      <c r="LKB39" s="530"/>
      <c r="LKC39" s="530"/>
      <c r="LKD39" s="530"/>
      <c r="LKE39" s="530"/>
      <c r="LKF39" s="530"/>
      <c r="LKG39" s="530"/>
      <c r="LKH39" s="530"/>
      <c r="LKI39" s="530"/>
      <c r="LKJ39" s="530"/>
      <c r="LKK39" s="530"/>
      <c r="LKL39" s="530"/>
      <c r="LKM39" s="530"/>
      <c r="LKN39" s="530"/>
      <c r="LKO39" s="530"/>
      <c r="LKP39" s="530"/>
      <c r="LKQ39" s="530"/>
      <c r="LKR39" s="530"/>
      <c r="LKS39" s="530"/>
      <c r="LKT39" s="530"/>
      <c r="LKU39" s="530"/>
      <c r="LKV39" s="530"/>
      <c r="LKW39" s="530"/>
      <c r="LKX39" s="530"/>
      <c r="LKY39" s="530"/>
      <c r="LKZ39" s="530"/>
      <c r="LLA39" s="530"/>
      <c r="LLB39" s="530"/>
      <c r="LLC39" s="530"/>
      <c r="LLD39" s="530"/>
      <c r="LLE39" s="530"/>
      <c r="LLF39" s="530"/>
      <c r="LLG39" s="530"/>
      <c r="LLH39" s="530"/>
      <c r="LLI39" s="530"/>
      <c r="LLJ39" s="530"/>
      <c r="LLK39" s="530"/>
      <c r="LLL39" s="530"/>
      <c r="LLM39" s="530"/>
      <c r="LLN39" s="530"/>
      <c r="LLO39" s="530"/>
      <c r="LLP39" s="530"/>
      <c r="LLQ39" s="530"/>
      <c r="LLR39" s="530"/>
      <c r="LLS39" s="530"/>
      <c r="LLT39" s="530"/>
      <c r="LLU39" s="530"/>
      <c r="LLV39" s="530"/>
      <c r="LLW39" s="530"/>
      <c r="LLX39" s="530"/>
      <c r="LLY39" s="530"/>
      <c r="LLZ39" s="530"/>
      <c r="LMA39" s="530"/>
      <c r="LMB39" s="530"/>
      <c r="LMC39" s="530"/>
      <c r="LMD39" s="530"/>
      <c r="LME39" s="530"/>
      <c r="LMF39" s="530"/>
      <c r="LMG39" s="530"/>
      <c r="LMH39" s="530"/>
      <c r="LMI39" s="530"/>
      <c r="LMJ39" s="530"/>
      <c r="LMK39" s="530"/>
      <c r="LML39" s="530"/>
      <c r="LMM39" s="530"/>
      <c r="LMN39" s="530"/>
      <c r="LMO39" s="530"/>
      <c r="LMP39" s="530"/>
      <c r="LMQ39" s="530"/>
      <c r="LMR39" s="530"/>
      <c r="LMS39" s="530"/>
      <c r="LMT39" s="530"/>
      <c r="LMU39" s="530"/>
      <c r="LMV39" s="530"/>
      <c r="LMW39" s="530"/>
      <c r="LMX39" s="530"/>
      <c r="LMY39" s="530"/>
      <c r="LMZ39" s="530"/>
      <c r="LNA39" s="530"/>
      <c r="LNB39" s="530"/>
      <c r="LNC39" s="530"/>
      <c r="LND39" s="530"/>
      <c r="LNE39" s="530"/>
      <c r="LNF39" s="530"/>
      <c r="LNG39" s="530"/>
      <c r="LNH39" s="530"/>
      <c r="LNI39" s="530"/>
      <c r="LNJ39" s="530"/>
      <c r="LNK39" s="530"/>
      <c r="LNL39" s="530"/>
      <c r="LNM39" s="530"/>
      <c r="LNN39" s="530"/>
      <c r="LNO39" s="530"/>
      <c r="LNP39" s="530"/>
      <c r="LNQ39" s="530"/>
      <c r="LNR39" s="530"/>
      <c r="LNS39" s="530"/>
      <c r="LNT39" s="530"/>
      <c r="LNU39" s="530"/>
      <c r="LNV39" s="530"/>
      <c r="LNW39" s="530"/>
      <c r="LNX39" s="530"/>
      <c r="LNY39" s="530"/>
      <c r="LNZ39" s="530"/>
      <c r="LOA39" s="530"/>
      <c r="LOB39" s="530"/>
      <c r="LOC39" s="530"/>
      <c r="LOD39" s="530"/>
      <c r="LOE39" s="530"/>
      <c r="LOF39" s="530"/>
      <c r="LOG39" s="530"/>
      <c r="LOH39" s="530"/>
      <c r="LOI39" s="530"/>
      <c r="LOJ39" s="530"/>
      <c r="LOK39" s="530"/>
      <c r="LOL39" s="530"/>
      <c r="LOM39" s="530"/>
      <c r="LON39" s="530"/>
      <c r="LOO39" s="530"/>
      <c r="LOP39" s="530"/>
      <c r="LOQ39" s="530"/>
      <c r="LOR39" s="530"/>
      <c r="LOS39" s="530"/>
      <c r="LOT39" s="530"/>
      <c r="LOU39" s="530"/>
      <c r="LOV39" s="530"/>
      <c r="LOW39" s="530"/>
      <c r="LOX39" s="530"/>
      <c r="LOY39" s="530"/>
      <c r="LOZ39" s="530"/>
      <c r="LPA39" s="530"/>
      <c r="LPB39" s="530"/>
      <c r="LPC39" s="530"/>
      <c r="LPD39" s="530"/>
      <c r="LPE39" s="530"/>
      <c r="LPF39" s="530"/>
      <c r="LPG39" s="530"/>
      <c r="LPH39" s="530"/>
      <c r="LPI39" s="530"/>
      <c r="LPJ39" s="530"/>
      <c r="LPK39" s="530"/>
      <c r="LPL39" s="530"/>
      <c r="LPM39" s="530"/>
      <c r="LPN39" s="530"/>
      <c r="LPO39" s="530"/>
      <c r="LPP39" s="530"/>
      <c r="LPQ39" s="530"/>
      <c r="LPR39" s="530"/>
      <c r="LPS39" s="530"/>
      <c r="LPT39" s="530"/>
      <c r="LPU39" s="530"/>
      <c r="LPV39" s="530"/>
      <c r="LPW39" s="530"/>
      <c r="LPX39" s="530"/>
      <c r="LPY39" s="530"/>
      <c r="LPZ39" s="530"/>
      <c r="LQA39" s="530"/>
      <c r="LQB39" s="530"/>
      <c r="LQC39" s="530"/>
      <c r="LQD39" s="530"/>
      <c r="LQE39" s="530"/>
      <c r="LQF39" s="530"/>
      <c r="LQG39" s="530"/>
      <c r="LQH39" s="530"/>
      <c r="LQI39" s="530"/>
      <c r="LQJ39" s="530"/>
      <c r="LQK39" s="530"/>
      <c r="LQL39" s="530"/>
      <c r="LQM39" s="530"/>
      <c r="LQN39" s="530"/>
      <c r="LQO39" s="530"/>
      <c r="LQP39" s="530"/>
      <c r="LQQ39" s="530"/>
      <c r="LQR39" s="530"/>
      <c r="LQS39" s="530"/>
      <c r="LQT39" s="530"/>
      <c r="LQU39" s="530"/>
      <c r="LQV39" s="530"/>
      <c r="LQW39" s="530"/>
      <c r="LQX39" s="530"/>
      <c r="LQY39" s="530"/>
      <c r="LQZ39" s="530"/>
      <c r="LRA39" s="530"/>
      <c r="LRB39" s="530"/>
      <c r="LRC39" s="530"/>
      <c r="LRD39" s="530"/>
      <c r="LRE39" s="530"/>
      <c r="LRF39" s="530"/>
      <c r="LRG39" s="530"/>
      <c r="LRH39" s="530"/>
      <c r="LRI39" s="530"/>
      <c r="LRJ39" s="530"/>
      <c r="LRK39" s="530"/>
      <c r="LRL39" s="530"/>
      <c r="LRM39" s="530"/>
      <c r="LRN39" s="530"/>
      <c r="LRO39" s="530"/>
      <c r="LRP39" s="530"/>
      <c r="LRQ39" s="530"/>
      <c r="LRR39" s="530"/>
      <c r="LRS39" s="530"/>
      <c r="LRT39" s="530"/>
      <c r="LRU39" s="530"/>
      <c r="LRV39" s="530"/>
      <c r="LRW39" s="530"/>
      <c r="LRX39" s="530"/>
      <c r="LRY39" s="530"/>
      <c r="LRZ39" s="530"/>
      <c r="LSA39" s="530"/>
      <c r="LSB39" s="530"/>
      <c r="LSC39" s="530"/>
      <c r="LSD39" s="530"/>
      <c r="LSE39" s="530"/>
      <c r="LSF39" s="530"/>
      <c r="LSG39" s="530"/>
      <c r="LSH39" s="530"/>
      <c r="LSI39" s="530"/>
      <c r="LSJ39" s="530"/>
      <c r="LSK39" s="530"/>
      <c r="LSL39" s="530"/>
      <c r="LSM39" s="530"/>
      <c r="LSN39" s="530"/>
      <c r="LSO39" s="530"/>
      <c r="LSP39" s="530"/>
      <c r="LSQ39" s="530"/>
      <c r="LSR39" s="530"/>
      <c r="LSS39" s="530"/>
      <c r="LST39" s="530"/>
      <c r="LSU39" s="530"/>
      <c r="LSV39" s="530"/>
      <c r="LSW39" s="530"/>
      <c r="LSX39" s="530"/>
      <c r="LSY39" s="530"/>
      <c r="LSZ39" s="530"/>
      <c r="LTA39" s="530"/>
      <c r="LTB39" s="530"/>
      <c r="LTC39" s="530"/>
      <c r="LTD39" s="530"/>
      <c r="LTE39" s="530"/>
      <c r="LTF39" s="530"/>
      <c r="LTG39" s="530"/>
      <c r="LTH39" s="530"/>
      <c r="LTI39" s="530"/>
      <c r="LTJ39" s="530"/>
      <c r="LTK39" s="530"/>
      <c r="LTL39" s="530"/>
      <c r="LTM39" s="530"/>
      <c r="LTN39" s="530"/>
      <c r="LTO39" s="530"/>
      <c r="LTP39" s="530"/>
      <c r="LTQ39" s="530"/>
      <c r="LTR39" s="530"/>
      <c r="LTS39" s="530"/>
      <c r="LTT39" s="530"/>
      <c r="LTU39" s="530"/>
      <c r="LTV39" s="530"/>
      <c r="LTW39" s="530"/>
      <c r="LTX39" s="530"/>
      <c r="LTY39" s="530"/>
      <c r="LTZ39" s="530"/>
      <c r="LUA39" s="530"/>
      <c r="LUB39" s="530"/>
      <c r="LUC39" s="530"/>
      <c r="LUD39" s="530"/>
      <c r="LUE39" s="530"/>
      <c r="LUF39" s="530"/>
      <c r="LUG39" s="530"/>
      <c r="LUH39" s="530"/>
      <c r="LUI39" s="530"/>
      <c r="LUJ39" s="530"/>
      <c r="LUK39" s="530"/>
      <c r="LUL39" s="530"/>
      <c r="LUM39" s="530"/>
      <c r="LUN39" s="530"/>
      <c r="LUO39" s="530"/>
      <c r="LUP39" s="530"/>
      <c r="LUQ39" s="530"/>
      <c r="LUR39" s="530"/>
      <c r="LUS39" s="530"/>
      <c r="LUT39" s="530"/>
      <c r="LUU39" s="530"/>
      <c r="LUV39" s="530"/>
      <c r="LUW39" s="530"/>
      <c r="LUX39" s="530"/>
      <c r="LUY39" s="530"/>
      <c r="LUZ39" s="530"/>
      <c r="LVA39" s="530"/>
      <c r="LVB39" s="530"/>
      <c r="LVC39" s="530"/>
      <c r="LVD39" s="530"/>
      <c r="LVE39" s="530"/>
      <c r="LVF39" s="530"/>
      <c r="LVG39" s="530"/>
      <c r="LVH39" s="530"/>
      <c r="LVI39" s="530"/>
      <c r="LVJ39" s="530"/>
      <c r="LVK39" s="530"/>
      <c r="LVL39" s="530"/>
      <c r="LVM39" s="530"/>
      <c r="LVN39" s="530"/>
      <c r="LVO39" s="530"/>
      <c r="LVP39" s="530"/>
      <c r="LVQ39" s="530"/>
      <c r="LVR39" s="530"/>
      <c r="LVS39" s="530"/>
      <c r="LVT39" s="530"/>
      <c r="LVU39" s="530"/>
      <c r="LVV39" s="530"/>
      <c r="LVW39" s="530"/>
      <c r="LVX39" s="530"/>
      <c r="LVY39" s="530"/>
      <c r="LVZ39" s="530"/>
      <c r="LWA39" s="530"/>
      <c r="LWB39" s="530"/>
      <c r="LWC39" s="530"/>
      <c r="LWD39" s="530"/>
      <c r="LWE39" s="530"/>
      <c r="LWF39" s="530"/>
      <c r="LWG39" s="530"/>
      <c r="LWH39" s="530"/>
      <c r="LWI39" s="530"/>
      <c r="LWJ39" s="530"/>
      <c r="LWK39" s="530"/>
      <c r="LWL39" s="530"/>
      <c r="LWM39" s="530"/>
      <c r="LWN39" s="530"/>
      <c r="LWO39" s="530"/>
      <c r="LWP39" s="530"/>
      <c r="LWQ39" s="530"/>
      <c r="LWR39" s="530"/>
      <c r="LWS39" s="530"/>
      <c r="LWT39" s="530"/>
      <c r="LWU39" s="530"/>
      <c r="LWV39" s="530"/>
      <c r="LWW39" s="530"/>
      <c r="LWX39" s="530"/>
      <c r="LWY39" s="530"/>
      <c r="LWZ39" s="530"/>
      <c r="LXA39" s="530"/>
      <c r="LXB39" s="530"/>
      <c r="LXC39" s="530"/>
      <c r="LXD39" s="530"/>
      <c r="LXE39" s="530"/>
      <c r="LXF39" s="530"/>
      <c r="LXG39" s="530"/>
      <c r="LXH39" s="530"/>
      <c r="LXI39" s="530"/>
      <c r="LXJ39" s="530"/>
      <c r="LXK39" s="530"/>
      <c r="LXL39" s="530"/>
      <c r="LXM39" s="530"/>
      <c r="LXN39" s="530"/>
      <c r="LXO39" s="530"/>
      <c r="LXP39" s="530"/>
      <c r="LXQ39" s="530"/>
      <c r="LXR39" s="530"/>
      <c r="LXS39" s="530"/>
      <c r="LXT39" s="530"/>
      <c r="LXU39" s="530"/>
      <c r="LXV39" s="530"/>
      <c r="LXW39" s="530"/>
      <c r="LXX39" s="530"/>
      <c r="LXY39" s="530"/>
      <c r="LXZ39" s="530"/>
      <c r="LYA39" s="530"/>
      <c r="LYB39" s="530"/>
      <c r="LYC39" s="530"/>
      <c r="LYD39" s="530"/>
      <c r="LYE39" s="530"/>
      <c r="LYF39" s="530"/>
      <c r="LYG39" s="530"/>
      <c r="LYH39" s="530"/>
      <c r="LYI39" s="530"/>
      <c r="LYJ39" s="530"/>
      <c r="LYK39" s="530"/>
      <c r="LYL39" s="530"/>
      <c r="LYM39" s="530"/>
      <c r="LYN39" s="530"/>
      <c r="LYO39" s="530"/>
      <c r="LYP39" s="530"/>
      <c r="LYQ39" s="530"/>
      <c r="LYR39" s="530"/>
      <c r="LYS39" s="530"/>
      <c r="LYT39" s="530"/>
      <c r="LYU39" s="530"/>
      <c r="LYV39" s="530"/>
      <c r="LYW39" s="530"/>
      <c r="LYX39" s="530"/>
      <c r="LYY39" s="530"/>
      <c r="LYZ39" s="530"/>
      <c r="LZA39" s="530"/>
      <c r="LZB39" s="530"/>
      <c r="LZC39" s="530"/>
      <c r="LZD39" s="530"/>
      <c r="LZE39" s="530"/>
      <c r="LZF39" s="530"/>
      <c r="LZG39" s="530"/>
      <c r="LZH39" s="530"/>
      <c r="LZI39" s="530"/>
      <c r="LZJ39" s="530"/>
      <c r="LZK39" s="530"/>
      <c r="LZL39" s="530"/>
      <c r="LZM39" s="530"/>
      <c r="LZN39" s="530"/>
      <c r="LZO39" s="530"/>
      <c r="LZP39" s="530"/>
      <c r="LZQ39" s="530"/>
      <c r="LZR39" s="530"/>
      <c r="LZS39" s="530"/>
      <c r="LZT39" s="530"/>
      <c r="LZU39" s="530"/>
      <c r="LZV39" s="530"/>
      <c r="LZW39" s="530"/>
      <c r="LZX39" s="530"/>
      <c r="LZY39" s="530"/>
      <c r="LZZ39" s="530"/>
      <c r="MAA39" s="530"/>
      <c r="MAB39" s="530"/>
      <c r="MAC39" s="530"/>
      <c r="MAD39" s="530"/>
      <c r="MAE39" s="530"/>
      <c r="MAF39" s="530"/>
      <c r="MAG39" s="530"/>
      <c r="MAH39" s="530"/>
      <c r="MAI39" s="530"/>
      <c r="MAJ39" s="530"/>
      <c r="MAK39" s="530"/>
      <c r="MAL39" s="530"/>
      <c r="MAM39" s="530"/>
      <c r="MAN39" s="530"/>
      <c r="MAO39" s="530"/>
      <c r="MAP39" s="530"/>
      <c r="MAQ39" s="530"/>
      <c r="MAR39" s="530"/>
      <c r="MAS39" s="530"/>
      <c r="MAT39" s="530"/>
      <c r="MAU39" s="530"/>
      <c r="MAV39" s="530"/>
      <c r="MAW39" s="530"/>
      <c r="MAX39" s="530"/>
      <c r="MAY39" s="530"/>
      <c r="MAZ39" s="530"/>
      <c r="MBA39" s="530"/>
      <c r="MBB39" s="530"/>
      <c r="MBC39" s="530"/>
      <c r="MBD39" s="530"/>
      <c r="MBE39" s="530"/>
      <c r="MBF39" s="530"/>
      <c r="MBG39" s="530"/>
      <c r="MBH39" s="530"/>
      <c r="MBI39" s="530"/>
      <c r="MBJ39" s="530"/>
      <c r="MBK39" s="530"/>
      <c r="MBL39" s="530"/>
      <c r="MBM39" s="530"/>
      <c r="MBN39" s="530"/>
      <c r="MBO39" s="530"/>
      <c r="MBP39" s="530"/>
      <c r="MBQ39" s="530"/>
      <c r="MBR39" s="530"/>
      <c r="MBS39" s="530"/>
      <c r="MBT39" s="530"/>
      <c r="MBU39" s="530"/>
      <c r="MBV39" s="530"/>
      <c r="MBW39" s="530"/>
      <c r="MBX39" s="530"/>
      <c r="MBY39" s="530"/>
      <c r="MBZ39" s="530"/>
      <c r="MCA39" s="530"/>
      <c r="MCB39" s="530"/>
      <c r="MCC39" s="530"/>
      <c r="MCD39" s="530"/>
      <c r="MCE39" s="530"/>
      <c r="MCF39" s="530"/>
      <c r="MCG39" s="530"/>
      <c r="MCH39" s="530"/>
      <c r="MCI39" s="530"/>
      <c r="MCJ39" s="530"/>
      <c r="MCK39" s="530"/>
      <c r="MCL39" s="530"/>
      <c r="MCM39" s="530"/>
      <c r="MCN39" s="530"/>
      <c r="MCO39" s="530"/>
      <c r="MCP39" s="530"/>
      <c r="MCQ39" s="530"/>
      <c r="MCR39" s="530"/>
      <c r="MCS39" s="530"/>
      <c r="MCT39" s="530"/>
      <c r="MCU39" s="530"/>
      <c r="MCV39" s="530"/>
      <c r="MCW39" s="530"/>
      <c r="MCX39" s="530"/>
      <c r="MCY39" s="530"/>
      <c r="MCZ39" s="530"/>
      <c r="MDA39" s="530"/>
      <c r="MDB39" s="530"/>
      <c r="MDC39" s="530"/>
      <c r="MDD39" s="530"/>
      <c r="MDE39" s="530"/>
      <c r="MDF39" s="530"/>
      <c r="MDG39" s="530"/>
      <c r="MDH39" s="530"/>
      <c r="MDI39" s="530"/>
      <c r="MDJ39" s="530"/>
      <c r="MDK39" s="530"/>
      <c r="MDL39" s="530"/>
      <c r="MDM39" s="530"/>
      <c r="MDN39" s="530"/>
      <c r="MDO39" s="530"/>
      <c r="MDP39" s="530"/>
      <c r="MDQ39" s="530"/>
      <c r="MDR39" s="530"/>
      <c r="MDS39" s="530"/>
      <c r="MDT39" s="530"/>
      <c r="MDU39" s="530"/>
      <c r="MDV39" s="530"/>
      <c r="MDW39" s="530"/>
      <c r="MDX39" s="530"/>
      <c r="MDY39" s="530"/>
      <c r="MDZ39" s="530"/>
      <c r="MEA39" s="530"/>
      <c r="MEB39" s="530"/>
      <c r="MEC39" s="530"/>
      <c r="MED39" s="530"/>
      <c r="MEE39" s="530"/>
      <c r="MEF39" s="530"/>
      <c r="MEG39" s="530"/>
      <c r="MEH39" s="530"/>
      <c r="MEI39" s="530"/>
      <c r="MEJ39" s="530"/>
      <c r="MEK39" s="530"/>
      <c r="MEL39" s="530"/>
      <c r="MEM39" s="530"/>
      <c r="MEN39" s="530"/>
      <c r="MEO39" s="530"/>
      <c r="MEP39" s="530"/>
      <c r="MEQ39" s="530"/>
      <c r="MER39" s="530"/>
      <c r="MES39" s="530"/>
      <c r="MET39" s="530"/>
      <c r="MEU39" s="530"/>
      <c r="MEV39" s="530"/>
      <c r="MEW39" s="530"/>
      <c r="MEX39" s="530"/>
      <c r="MEY39" s="530"/>
      <c r="MEZ39" s="530"/>
      <c r="MFA39" s="530"/>
      <c r="MFB39" s="530"/>
      <c r="MFC39" s="530"/>
      <c r="MFD39" s="530"/>
      <c r="MFE39" s="530"/>
      <c r="MFF39" s="530"/>
      <c r="MFG39" s="530"/>
      <c r="MFH39" s="530"/>
      <c r="MFI39" s="530"/>
      <c r="MFJ39" s="530"/>
      <c r="MFK39" s="530"/>
      <c r="MFL39" s="530"/>
      <c r="MFM39" s="530"/>
      <c r="MFN39" s="530"/>
      <c r="MFO39" s="530"/>
      <c r="MFP39" s="530"/>
      <c r="MFQ39" s="530"/>
      <c r="MFR39" s="530"/>
      <c r="MFS39" s="530"/>
      <c r="MFT39" s="530"/>
      <c r="MFU39" s="530"/>
      <c r="MFV39" s="530"/>
      <c r="MFW39" s="530"/>
      <c r="MFX39" s="530"/>
      <c r="MFY39" s="530"/>
      <c r="MFZ39" s="530"/>
      <c r="MGA39" s="530"/>
      <c r="MGB39" s="530"/>
      <c r="MGC39" s="530"/>
      <c r="MGD39" s="530"/>
      <c r="MGE39" s="530"/>
      <c r="MGF39" s="530"/>
      <c r="MGG39" s="530"/>
      <c r="MGH39" s="530"/>
      <c r="MGI39" s="530"/>
      <c r="MGJ39" s="530"/>
      <c r="MGK39" s="530"/>
      <c r="MGL39" s="530"/>
      <c r="MGM39" s="530"/>
      <c r="MGN39" s="530"/>
      <c r="MGO39" s="530"/>
      <c r="MGP39" s="530"/>
      <c r="MGQ39" s="530"/>
      <c r="MGR39" s="530"/>
      <c r="MGS39" s="530"/>
      <c r="MGT39" s="530"/>
      <c r="MGU39" s="530"/>
      <c r="MGV39" s="530"/>
      <c r="MGW39" s="530"/>
      <c r="MGX39" s="530"/>
      <c r="MGY39" s="530"/>
      <c r="MGZ39" s="530"/>
      <c r="MHA39" s="530"/>
      <c r="MHB39" s="530"/>
      <c r="MHC39" s="530"/>
      <c r="MHD39" s="530"/>
      <c r="MHE39" s="530"/>
      <c r="MHF39" s="530"/>
      <c r="MHG39" s="530"/>
      <c r="MHH39" s="530"/>
      <c r="MHI39" s="530"/>
      <c r="MHJ39" s="530"/>
      <c r="MHK39" s="530"/>
      <c r="MHL39" s="530"/>
      <c r="MHM39" s="530"/>
      <c r="MHN39" s="530"/>
      <c r="MHO39" s="530"/>
      <c r="MHP39" s="530"/>
      <c r="MHQ39" s="530"/>
      <c r="MHR39" s="530"/>
      <c r="MHS39" s="530"/>
      <c r="MHT39" s="530"/>
      <c r="MHU39" s="530"/>
      <c r="MHV39" s="530"/>
      <c r="MHW39" s="530"/>
      <c r="MHX39" s="530"/>
      <c r="MHY39" s="530"/>
      <c r="MHZ39" s="530"/>
      <c r="MIA39" s="530"/>
      <c r="MIB39" s="530"/>
      <c r="MIC39" s="530"/>
      <c r="MID39" s="530"/>
      <c r="MIE39" s="530"/>
      <c r="MIF39" s="530"/>
      <c r="MIG39" s="530"/>
      <c r="MIH39" s="530"/>
      <c r="MII39" s="530"/>
      <c r="MIJ39" s="530"/>
      <c r="MIK39" s="530"/>
      <c r="MIL39" s="530"/>
      <c r="MIM39" s="530"/>
      <c r="MIN39" s="530"/>
      <c r="MIO39" s="530"/>
      <c r="MIP39" s="530"/>
      <c r="MIQ39" s="530"/>
      <c r="MIR39" s="530"/>
      <c r="MIS39" s="530"/>
      <c r="MIT39" s="530"/>
      <c r="MIU39" s="530"/>
      <c r="MIV39" s="530"/>
      <c r="MIW39" s="530"/>
      <c r="MIX39" s="530"/>
      <c r="MIY39" s="530"/>
      <c r="MIZ39" s="530"/>
      <c r="MJA39" s="530"/>
      <c r="MJB39" s="530"/>
      <c r="MJC39" s="530"/>
      <c r="MJD39" s="530"/>
      <c r="MJE39" s="530"/>
      <c r="MJF39" s="530"/>
      <c r="MJG39" s="530"/>
      <c r="MJH39" s="530"/>
      <c r="MJI39" s="530"/>
      <c r="MJJ39" s="530"/>
      <c r="MJK39" s="530"/>
      <c r="MJL39" s="530"/>
      <c r="MJM39" s="530"/>
      <c r="MJN39" s="530"/>
      <c r="MJO39" s="530"/>
      <c r="MJP39" s="530"/>
      <c r="MJQ39" s="530"/>
      <c r="MJR39" s="530"/>
      <c r="MJS39" s="530"/>
      <c r="MJT39" s="530"/>
      <c r="MJU39" s="530"/>
      <c r="MJV39" s="530"/>
      <c r="MJW39" s="530"/>
      <c r="MJX39" s="530"/>
      <c r="MJY39" s="530"/>
      <c r="MJZ39" s="530"/>
      <c r="MKA39" s="530"/>
      <c r="MKB39" s="530"/>
      <c r="MKC39" s="530"/>
      <c r="MKD39" s="530"/>
      <c r="MKE39" s="530"/>
      <c r="MKF39" s="530"/>
      <c r="MKG39" s="530"/>
      <c r="MKH39" s="530"/>
      <c r="MKI39" s="530"/>
      <c r="MKJ39" s="530"/>
      <c r="MKK39" s="530"/>
      <c r="MKL39" s="530"/>
      <c r="MKM39" s="530"/>
      <c r="MKN39" s="530"/>
      <c r="MKO39" s="530"/>
      <c r="MKP39" s="530"/>
      <c r="MKQ39" s="530"/>
      <c r="MKR39" s="530"/>
      <c r="MKS39" s="530"/>
      <c r="MKT39" s="530"/>
      <c r="MKU39" s="530"/>
      <c r="MKV39" s="530"/>
      <c r="MKW39" s="530"/>
      <c r="MKX39" s="530"/>
      <c r="MKY39" s="530"/>
      <c r="MKZ39" s="530"/>
      <c r="MLA39" s="530"/>
      <c r="MLB39" s="530"/>
      <c r="MLC39" s="530"/>
      <c r="MLD39" s="530"/>
      <c r="MLE39" s="530"/>
      <c r="MLF39" s="530"/>
      <c r="MLG39" s="530"/>
      <c r="MLH39" s="530"/>
      <c r="MLI39" s="530"/>
      <c r="MLJ39" s="530"/>
      <c r="MLK39" s="530"/>
      <c r="MLL39" s="530"/>
      <c r="MLM39" s="530"/>
      <c r="MLN39" s="530"/>
      <c r="MLO39" s="530"/>
      <c r="MLP39" s="530"/>
      <c r="MLQ39" s="530"/>
      <c r="MLR39" s="530"/>
      <c r="MLS39" s="530"/>
      <c r="MLT39" s="530"/>
      <c r="MLU39" s="530"/>
      <c r="MLV39" s="530"/>
      <c r="MLW39" s="530"/>
      <c r="MLX39" s="530"/>
      <c r="MLY39" s="530"/>
      <c r="MLZ39" s="530"/>
      <c r="MMA39" s="530"/>
      <c r="MMB39" s="530"/>
      <c r="MMC39" s="530"/>
      <c r="MMD39" s="530"/>
      <c r="MME39" s="530"/>
      <c r="MMF39" s="530"/>
      <c r="MMG39" s="530"/>
      <c r="MMH39" s="530"/>
      <c r="MMI39" s="530"/>
      <c r="MMJ39" s="530"/>
      <c r="MMK39" s="530"/>
      <c r="MML39" s="530"/>
      <c r="MMM39" s="530"/>
      <c r="MMN39" s="530"/>
      <c r="MMO39" s="530"/>
      <c r="MMP39" s="530"/>
      <c r="MMQ39" s="530"/>
      <c r="MMR39" s="530"/>
      <c r="MMS39" s="530"/>
      <c r="MMT39" s="530"/>
      <c r="MMU39" s="530"/>
      <c r="MMV39" s="530"/>
      <c r="MMW39" s="530"/>
      <c r="MMX39" s="530"/>
      <c r="MMY39" s="530"/>
      <c r="MMZ39" s="530"/>
      <c r="MNA39" s="530"/>
      <c r="MNB39" s="530"/>
      <c r="MNC39" s="530"/>
      <c r="MND39" s="530"/>
      <c r="MNE39" s="530"/>
      <c r="MNF39" s="530"/>
      <c r="MNG39" s="530"/>
      <c r="MNH39" s="530"/>
      <c r="MNI39" s="530"/>
      <c r="MNJ39" s="530"/>
      <c r="MNK39" s="530"/>
      <c r="MNL39" s="530"/>
      <c r="MNM39" s="530"/>
      <c r="MNN39" s="530"/>
      <c r="MNO39" s="530"/>
      <c r="MNP39" s="530"/>
      <c r="MNQ39" s="530"/>
      <c r="MNR39" s="530"/>
      <c r="MNS39" s="530"/>
      <c r="MNT39" s="530"/>
      <c r="MNU39" s="530"/>
      <c r="MNV39" s="530"/>
      <c r="MNW39" s="530"/>
      <c r="MNX39" s="530"/>
      <c r="MNY39" s="530"/>
      <c r="MNZ39" s="530"/>
      <c r="MOA39" s="530"/>
      <c r="MOB39" s="530"/>
      <c r="MOC39" s="530"/>
      <c r="MOD39" s="530"/>
      <c r="MOE39" s="530"/>
      <c r="MOF39" s="530"/>
      <c r="MOG39" s="530"/>
      <c r="MOH39" s="530"/>
      <c r="MOI39" s="530"/>
      <c r="MOJ39" s="530"/>
      <c r="MOK39" s="530"/>
      <c r="MOL39" s="530"/>
      <c r="MOM39" s="530"/>
      <c r="MON39" s="530"/>
      <c r="MOO39" s="530"/>
      <c r="MOP39" s="530"/>
      <c r="MOQ39" s="530"/>
      <c r="MOR39" s="530"/>
      <c r="MOS39" s="530"/>
      <c r="MOT39" s="530"/>
      <c r="MOU39" s="530"/>
      <c r="MOV39" s="530"/>
      <c r="MOW39" s="530"/>
      <c r="MOX39" s="530"/>
      <c r="MOY39" s="530"/>
      <c r="MOZ39" s="530"/>
      <c r="MPA39" s="530"/>
      <c r="MPB39" s="530"/>
      <c r="MPC39" s="530"/>
      <c r="MPD39" s="530"/>
      <c r="MPE39" s="530"/>
      <c r="MPF39" s="530"/>
      <c r="MPG39" s="530"/>
      <c r="MPH39" s="530"/>
      <c r="MPI39" s="530"/>
      <c r="MPJ39" s="530"/>
      <c r="MPK39" s="530"/>
      <c r="MPL39" s="530"/>
      <c r="MPM39" s="530"/>
      <c r="MPN39" s="530"/>
      <c r="MPO39" s="530"/>
      <c r="MPP39" s="530"/>
      <c r="MPQ39" s="530"/>
      <c r="MPR39" s="530"/>
      <c r="MPS39" s="530"/>
      <c r="MPT39" s="530"/>
      <c r="MPU39" s="530"/>
      <c r="MPV39" s="530"/>
      <c r="MPW39" s="530"/>
      <c r="MPX39" s="530"/>
      <c r="MPY39" s="530"/>
      <c r="MPZ39" s="530"/>
      <c r="MQA39" s="530"/>
      <c r="MQB39" s="530"/>
      <c r="MQC39" s="530"/>
      <c r="MQD39" s="530"/>
      <c r="MQE39" s="530"/>
      <c r="MQF39" s="530"/>
      <c r="MQG39" s="530"/>
      <c r="MQH39" s="530"/>
      <c r="MQI39" s="530"/>
      <c r="MQJ39" s="530"/>
      <c r="MQK39" s="530"/>
      <c r="MQL39" s="530"/>
      <c r="MQM39" s="530"/>
      <c r="MQN39" s="530"/>
      <c r="MQO39" s="530"/>
      <c r="MQP39" s="530"/>
      <c r="MQQ39" s="530"/>
      <c r="MQR39" s="530"/>
      <c r="MQS39" s="530"/>
      <c r="MQT39" s="530"/>
      <c r="MQU39" s="530"/>
      <c r="MQV39" s="530"/>
      <c r="MQW39" s="530"/>
      <c r="MQX39" s="530"/>
      <c r="MQY39" s="530"/>
      <c r="MQZ39" s="530"/>
      <c r="MRA39" s="530"/>
      <c r="MRB39" s="530"/>
      <c r="MRC39" s="530"/>
      <c r="MRD39" s="530"/>
      <c r="MRE39" s="530"/>
      <c r="MRF39" s="530"/>
      <c r="MRG39" s="530"/>
      <c r="MRH39" s="530"/>
      <c r="MRI39" s="530"/>
      <c r="MRJ39" s="530"/>
      <c r="MRK39" s="530"/>
      <c r="MRL39" s="530"/>
      <c r="MRM39" s="530"/>
      <c r="MRN39" s="530"/>
      <c r="MRO39" s="530"/>
      <c r="MRP39" s="530"/>
      <c r="MRQ39" s="530"/>
      <c r="MRR39" s="530"/>
      <c r="MRS39" s="530"/>
      <c r="MRT39" s="530"/>
      <c r="MRU39" s="530"/>
      <c r="MRV39" s="530"/>
      <c r="MRW39" s="530"/>
      <c r="MRX39" s="530"/>
      <c r="MRY39" s="530"/>
      <c r="MRZ39" s="530"/>
      <c r="MSA39" s="530"/>
      <c r="MSB39" s="530"/>
      <c r="MSC39" s="530"/>
      <c r="MSD39" s="530"/>
      <c r="MSE39" s="530"/>
      <c r="MSF39" s="530"/>
      <c r="MSG39" s="530"/>
      <c r="MSH39" s="530"/>
      <c r="MSI39" s="530"/>
      <c r="MSJ39" s="530"/>
      <c r="MSK39" s="530"/>
      <c r="MSL39" s="530"/>
      <c r="MSM39" s="530"/>
      <c r="MSN39" s="530"/>
      <c r="MSO39" s="530"/>
      <c r="MSP39" s="530"/>
      <c r="MSQ39" s="530"/>
      <c r="MSR39" s="530"/>
      <c r="MSS39" s="530"/>
      <c r="MST39" s="530"/>
      <c r="MSU39" s="530"/>
      <c r="MSV39" s="530"/>
      <c r="MSW39" s="530"/>
      <c r="MSX39" s="530"/>
      <c r="MSY39" s="530"/>
      <c r="MSZ39" s="530"/>
      <c r="MTA39" s="530"/>
      <c r="MTB39" s="530"/>
      <c r="MTC39" s="530"/>
      <c r="MTD39" s="530"/>
      <c r="MTE39" s="530"/>
      <c r="MTF39" s="530"/>
      <c r="MTG39" s="530"/>
      <c r="MTH39" s="530"/>
      <c r="MTI39" s="530"/>
      <c r="MTJ39" s="530"/>
      <c r="MTK39" s="530"/>
      <c r="MTL39" s="530"/>
      <c r="MTM39" s="530"/>
      <c r="MTN39" s="530"/>
      <c r="MTO39" s="530"/>
      <c r="MTP39" s="530"/>
      <c r="MTQ39" s="530"/>
      <c r="MTR39" s="530"/>
      <c r="MTS39" s="530"/>
      <c r="MTT39" s="530"/>
      <c r="MTU39" s="530"/>
      <c r="MTV39" s="530"/>
      <c r="MTW39" s="530"/>
      <c r="MTX39" s="530"/>
      <c r="MTY39" s="530"/>
      <c r="MTZ39" s="530"/>
      <c r="MUA39" s="530"/>
      <c r="MUB39" s="530"/>
      <c r="MUC39" s="530"/>
      <c r="MUD39" s="530"/>
      <c r="MUE39" s="530"/>
      <c r="MUF39" s="530"/>
      <c r="MUG39" s="530"/>
      <c r="MUH39" s="530"/>
      <c r="MUI39" s="530"/>
      <c r="MUJ39" s="530"/>
      <c r="MUK39" s="530"/>
      <c r="MUL39" s="530"/>
      <c r="MUM39" s="530"/>
      <c r="MUN39" s="530"/>
      <c r="MUO39" s="530"/>
      <c r="MUP39" s="530"/>
      <c r="MUQ39" s="530"/>
      <c r="MUR39" s="530"/>
      <c r="MUS39" s="530"/>
      <c r="MUT39" s="530"/>
      <c r="MUU39" s="530"/>
      <c r="MUV39" s="530"/>
      <c r="MUW39" s="530"/>
      <c r="MUX39" s="530"/>
      <c r="MUY39" s="530"/>
      <c r="MUZ39" s="530"/>
      <c r="MVA39" s="530"/>
      <c r="MVB39" s="530"/>
      <c r="MVC39" s="530"/>
      <c r="MVD39" s="530"/>
      <c r="MVE39" s="530"/>
      <c r="MVF39" s="530"/>
      <c r="MVG39" s="530"/>
      <c r="MVH39" s="530"/>
      <c r="MVI39" s="530"/>
      <c r="MVJ39" s="530"/>
      <c r="MVK39" s="530"/>
      <c r="MVL39" s="530"/>
      <c r="MVM39" s="530"/>
      <c r="MVN39" s="530"/>
      <c r="MVO39" s="530"/>
      <c r="MVP39" s="530"/>
      <c r="MVQ39" s="530"/>
      <c r="MVR39" s="530"/>
      <c r="MVS39" s="530"/>
      <c r="MVT39" s="530"/>
      <c r="MVU39" s="530"/>
      <c r="MVV39" s="530"/>
      <c r="MVW39" s="530"/>
      <c r="MVX39" s="530"/>
      <c r="MVY39" s="530"/>
      <c r="MVZ39" s="530"/>
      <c r="MWA39" s="530"/>
      <c r="MWB39" s="530"/>
      <c r="MWC39" s="530"/>
      <c r="MWD39" s="530"/>
      <c r="MWE39" s="530"/>
      <c r="MWF39" s="530"/>
      <c r="MWG39" s="530"/>
      <c r="MWH39" s="530"/>
      <c r="MWI39" s="530"/>
      <c r="MWJ39" s="530"/>
      <c r="MWK39" s="530"/>
      <c r="MWL39" s="530"/>
      <c r="MWM39" s="530"/>
      <c r="MWN39" s="530"/>
      <c r="MWO39" s="530"/>
      <c r="MWP39" s="530"/>
      <c r="MWQ39" s="530"/>
      <c r="MWR39" s="530"/>
      <c r="MWS39" s="530"/>
      <c r="MWT39" s="530"/>
      <c r="MWU39" s="530"/>
      <c r="MWV39" s="530"/>
      <c r="MWW39" s="530"/>
      <c r="MWX39" s="530"/>
      <c r="MWY39" s="530"/>
      <c r="MWZ39" s="530"/>
      <c r="MXA39" s="530"/>
      <c r="MXB39" s="530"/>
      <c r="MXC39" s="530"/>
      <c r="MXD39" s="530"/>
      <c r="MXE39" s="530"/>
      <c r="MXF39" s="530"/>
      <c r="MXG39" s="530"/>
      <c r="MXH39" s="530"/>
      <c r="MXI39" s="530"/>
      <c r="MXJ39" s="530"/>
      <c r="MXK39" s="530"/>
      <c r="MXL39" s="530"/>
      <c r="MXM39" s="530"/>
      <c r="MXN39" s="530"/>
      <c r="MXO39" s="530"/>
      <c r="MXP39" s="530"/>
      <c r="MXQ39" s="530"/>
      <c r="MXR39" s="530"/>
      <c r="MXS39" s="530"/>
      <c r="MXT39" s="530"/>
      <c r="MXU39" s="530"/>
      <c r="MXV39" s="530"/>
      <c r="MXW39" s="530"/>
      <c r="MXX39" s="530"/>
      <c r="MXY39" s="530"/>
      <c r="MXZ39" s="530"/>
      <c r="MYA39" s="530"/>
      <c r="MYB39" s="530"/>
      <c r="MYC39" s="530"/>
      <c r="MYD39" s="530"/>
      <c r="MYE39" s="530"/>
      <c r="MYF39" s="530"/>
      <c r="MYG39" s="530"/>
      <c r="MYH39" s="530"/>
      <c r="MYI39" s="530"/>
      <c r="MYJ39" s="530"/>
      <c r="MYK39" s="530"/>
      <c r="MYL39" s="530"/>
      <c r="MYM39" s="530"/>
      <c r="MYN39" s="530"/>
      <c r="MYO39" s="530"/>
      <c r="MYP39" s="530"/>
      <c r="MYQ39" s="530"/>
      <c r="MYR39" s="530"/>
      <c r="MYS39" s="530"/>
      <c r="MYT39" s="530"/>
      <c r="MYU39" s="530"/>
      <c r="MYV39" s="530"/>
      <c r="MYW39" s="530"/>
      <c r="MYX39" s="530"/>
      <c r="MYY39" s="530"/>
      <c r="MYZ39" s="530"/>
      <c r="MZA39" s="530"/>
      <c r="MZB39" s="530"/>
      <c r="MZC39" s="530"/>
      <c r="MZD39" s="530"/>
      <c r="MZE39" s="530"/>
      <c r="MZF39" s="530"/>
      <c r="MZG39" s="530"/>
      <c r="MZH39" s="530"/>
      <c r="MZI39" s="530"/>
      <c r="MZJ39" s="530"/>
      <c r="MZK39" s="530"/>
      <c r="MZL39" s="530"/>
      <c r="MZM39" s="530"/>
      <c r="MZN39" s="530"/>
      <c r="MZO39" s="530"/>
      <c r="MZP39" s="530"/>
      <c r="MZQ39" s="530"/>
      <c r="MZR39" s="530"/>
      <c r="MZS39" s="530"/>
      <c r="MZT39" s="530"/>
      <c r="MZU39" s="530"/>
      <c r="MZV39" s="530"/>
      <c r="MZW39" s="530"/>
      <c r="MZX39" s="530"/>
      <c r="MZY39" s="530"/>
      <c r="MZZ39" s="530"/>
      <c r="NAA39" s="530"/>
      <c r="NAB39" s="530"/>
      <c r="NAC39" s="530"/>
      <c r="NAD39" s="530"/>
      <c r="NAE39" s="530"/>
      <c r="NAF39" s="530"/>
      <c r="NAG39" s="530"/>
      <c r="NAH39" s="530"/>
      <c r="NAI39" s="530"/>
      <c r="NAJ39" s="530"/>
      <c r="NAK39" s="530"/>
      <c r="NAL39" s="530"/>
      <c r="NAM39" s="530"/>
      <c r="NAN39" s="530"/>
      <c r="NAO39" s="530"/>
      <c r="NAP39" s="530"/>
      <c r="NAQ39" s="530"/>
      <c r="NAR39" s="530"/>
      <c r="NAS39" s="530"/>
      <c r="NAT39" s="530"/>
      <c r="NAU39" s="530"/>
      <c r="NAV39" s="530"/>
      <c r="NAW39" s="530"/>
      <c r="NAX39" s="530"/>
      <c r="NAY39" s="530"/>
      <c r="NAZ39" s="530"/>
      <c r="NBA39" s="530"/>
      <c r="NBB39" s="530"/>
      <c r="NBC39" s="530"/>
      <c r="NBD39" s="530"/>
      <c r="NBE39" s="530"/>
      <c r="NBF39" s="530"/>
      <c r="NBG39" s="530"/>
      <c r="NBH39" s="530"/>
      <c r="NBI39" s="530"/>
      <c r="NBJ39" s="530"/>
      <c r="NBK39" s="530"/>
      <c r="NBL39" s="530"/>
      <c r="NBM39" s="530"/>
      <c r="NBN39" s="530"/>
      <c r="NBO39" s="530"/>
      <c r="NBP39" s="530"/>
      <c r="NBQ39" s="530"/>
      <c r="NBR39" s="530"/>
      <c r="NBS39" s="530"/>
      <c r="NBT39" s="530"/>
      <c r="NBU39" s="530"/>
      <c r="NBV39" s="530"/>
      <c r="NBW39" s="530"/>
      <c r="NBX39" s="530"/>
      <c r="NBY39" s="530"/>
      <c r="NBZ39" s="530"/>
      <c r="NCA39" s="530"/>
      <c r="NCB39" s="530"/>
      <c r="NCC39" s="530"/>
      <c r="NCD39" s="530"/>
      <c r="NCE39" s="530"/>
      <c r="NCF39" s="530"/>
      <c r="NCG39" s="530"/>
      <c r="NCH39" s="530"/>
      <c r="NCI39" s="530"/>
      <c r="NCJ39" s="530"/>
      <c r="NCK39" s="530"/>
      <c r="NCL39" s="530"/>
      <c r="NCM39" s="530"/>
      <c r="NCN39" s="530"/>
      <c r="NCO39" s="530"/>
      <c r="NCP39" s="530"/>
      <c r="NCQ39" s="530"/>
      <c r="NCR39" s="530"/>
      <c r="NCS39" s="530"/>
      <c r="NCT39" s="530"/>
      <c r="NCU39" s="530"/>
      <c r="NCV39" s="530"/>
      <c r="NCW39" s="530"/>
      <c r="NCX39" s="530"/>
      <c r="NCY39" s="530"/>
      <c r="NCZ39" s="530"/>
      <c r="NDA39" s="530"/>
      <c r="NDB39" s="530"/>
      <c r="NDC39" s="530"/>
      <c r="NDD39" s="530"/>
      <c r="NDE39" s="530"/>
      <c r="NDF39" s="530"/>
      <c r="NDG39" s="530"/>
      <c r="NDH39" s="530"/>
      <c r="NDI39" s="530"/>
      <c r="NDJ39" s="530"/>
      <c r="NDK39" s="530"/>
      <c r="NDL39" s="530"/>
      <c r="NDM39" s="530"/>
      <c r="NDN39" s="530"/>
      <c r="NDO39" s="530"/>
      <c r="NDP39" s="530"/>
      <c r="NDQ39" s="530"/>
      <c r="NDR39" s="530"/>
      <c r="NDS39" s="530"/>
      <c r="NDT39" s="530"/>
      <c r="NDU39" s="530"/>
      <c r="NDV39" s="530"/>
      <c r="NDW39" s="530"/>
      <c r="NDX39" s="530"/>
      <c r="NDY39" s="530"/>
      <c r="NDZ39" s="530"/>
      <c r="NEA39" s="530"/>
      <c r="NEB39" s="530"/>
      <c r="NEC39" s="530"/>
      <c r="NED39" s="530"/>
      <c r="NEE39" s="530"/>
      <c r="NEF39" s="530"/>
      <c r="NEG39" s="530"/>
      <c r="NEH39" s="530"/>
      <c r="NEI39" s="530"/>
      <c r="NEJ39" s="530"/>
      <c r="NEK39" s="530"/>
      <c r="NEL39" s="530"/>
      <c r="NEM39" s="530"/>
      <c r="NEN39" s="530"/>
      <c r="NEO39" s="530"/>
      <c r="NEP39" s="530"/>
      <c r="NEQ39" s="530"/>
      <c r="NER39" s="530"/>
      <c r="NES39" s="530"/>
      <c r="NET39" s="530"/>
      <c r="NEU39" s="530"/>
      <c r="NEV39" s="530"/>
      <c r="NEW39" s="530"/>
      <c r="NEX39" s="530"/>
      <c r="NEY39" s="530"/>
      <c r="NEZ39" s="530"/>
      <c r="NFA39" s="530"/>
      <c r="NFB39" s="530"/>
      <c r="NFC39" s="530"/>
      <c r="NFD39" s="530"/>
      <c r="NFE39" s="530"/>
      <c r="NFF39" s="530"/>
      <c r="NFG39" s="530"/>
      <c r="NFH39" s="530"/>
      <c r="NFI39" s="530"/>
      <c r="NFJ39" s="530"/>
      <c r="NFK39" s="530"/>
      <c r="NFL39" s="530"/>
      <c r="NFM39" s="530"/>
      <c r="NFN39" s="530"/>
      <c r="NFO39" s="530"/>
      <c r="NFP39" s="530"/>
      <c r="NFQ39" s="530"/>
      <c r="NFR39" s="530"/>
      <c r="NFS39" s="530"/>
      <c r="NFT39" s="530"/>
      <c r="NFU39" s="530"/>
      <c r="NFV39" s="530"/>
      <c r="NFW39" s="530"/>
      <c r="NFX39" s="530"/>
      <c r="NFY39" s="530"/>
      <c r="NFZ39" s="530"/>
      <c r="NGA39" s="530"/>
      <c r="NGB39" s="530"/>
      <c r="NGC39" s="530"/>
      <c r="NGD39" s="530"/>
      <c r="NGE39" s="530"/>
      <c r="NGF39" s="530"/>
      <c r="NGG39" s="530"/>
      <c r="NGH39" s="530"/>
      <c r="NGI39" s="530"/>
      <c r="NGJ39" s="530"/>
      <c r="NGK39" s="530"/>
      <c r="NGL39" s="530"/>
      <c r="NGM39" s="530"/>
      <c r="NGN39" s="530"/>
      <c r="NGO39" s="530"/>
      <c r="NGP39" s="530"/>
      <c r="NGQ39" s="530"/>
      <c r="NGR39" s="530"/>
      <c r="NGS39" s="530"/>
      <c r="NGT39" s="530"/>
      <c r="NGU39" s="530"/>
      <c r="NGV39" s="530"/>
      <c r="NGW39" s="530"/>
      <c r="NGX39" s="530"/>
      <c r="NGY39" s="530"/>
      <c r="NGZ39" s="530"/>
      <c r="NHA39" s="530"/>
      <c r="NHB39" s="530"/>
      <c r="NHC39" s="530"/>
      <c r="NHD39" s="530"/>
      <c r="NHE39" s="530"/>
      <c r="NHF39" s="530"/>
      <c r="NHG39" s="530"/>
      <c r="NHH39" s="530"/>
      <c r="NHI39" s="530"/>
      <c r="NHJ39" s="530"/>
      <c r="NHK39" s="530"/>
      <c r="NHL39" s="530"/>
      <c r="NHM39" s="530"/>
      <c r="NHN39" s="530"/>
      <c r="NHO39" s="530"/>
      <c r="NHP39" s="530"/>
      <c r="NHQ39" s="530"/>
      <c r="NHR39" s="530"/>
      <c r="NHS39" s="530"/>
      <c r="NHT39" s="530"/>
      <c r="NHU39" s="530"/>
      <c r="NHV39" s="530"/>
      <c r="NHW39" s="530"/>
      <c r="NHX39" s="530"/>
      <c r="NHY39" s="530"/>
      <c r="NHZ39" s="530"/>
      <c r="NIA39" s="530"/>
      <c r="NIB39" s="530"/>
      <c r="NIC39" s="530"/>
      <c r="NID39" s="530"/>
      <c r="NIE39" s="530"/>
      <c r="NIF39" s="530"/>
      <c r="NIG39" s="530"/>
      <c r="NIH39" s="530"/>
      <c r="NII39" s="530"/>
      <c r="NIJ39" s="530"/>
      <c r="NIK39" s="530"/>
      <c r="NIL39" s="530"/>
      <c r="NIM39" s="530"/>
      <c r="NIN39" s="530"/>
      <c r="NIO39" s="530"/>
      <c r="NIP39" s="530"/>
      <c r="NIQ39" s="530"/>
      <c r="NIR39" s="530"/>
      <c r="NIS39" s="530"/>
      <c r="NIT39" s="530"/>
      <c r="NIU39" s="530"/>
      <c r="NIV39" s="530"/>
      <c r="NIW39" s="530"/>
      <c r="NIX39" s="530"/>
      <c r="NIY39" s="530"/>
      <c r="NIZ39" s="530"/>
      <c r="NJA39" s="530"/>
      <c r="NJB39" s="530"/>
      <c r="NJC39" s="530"/>
      <c r="NJD39" s="530"/>
      <c r="NJE39" s="530"/>
      <c r="NJF39" s="530"/>
      <c r="NJG39" s="530"/>
      <c r="NJH39" s="530"/>
      <c r="NJI39" s="530"/>
      <c r="NJJ39" s="530"/>
      <c r="NJK39" s="530"/>
      <c r="NJL39" s="530"/>
      <c r="NJM39" s="530"/>
      <c r="NJN39" s="530"/>
      <c r="NJO39" s="530"/>
      <c r="NJP39" s="530"/>
      <c r="NJQ39" s="530"/>
      <c r="NJR39" s="530"/>
      <c r="NJS39" s="530"/>
      <c r="NJT39" s="530"/>
      <c r="NJU39" s="530"/>
      <c r="NJV39" s="530"/>
      <c r="NJW39" s="530"/>
      <c r="NJX39" s="530"/>
      <c r="NJY39" s="530"/>
      <c r="NJZ39" s="530"/>
      <c r="NKA39" s="530"/>
      <c r="NKB39" s="530"/>
      <c r="NKC39" s="530"/>
      <c r="NKD39" s="530"/>
      <c r="NKE39" s="530"/>
      <c r="NKF39" s="530"/>
      <c r="NKG39" s="530"/>
      <c r="NKH39" s="530"/>
      <c r="NKI39" s="530"/>
      <c r="NKJ39" s="530"/>
      <c r="NKK39" s="530"/>
      <c r="NKL39" s="530"/>
      <c r="NKM39" s="530"/>
      <c r="NKN39" s="530"/>
      <c r="NKO39" s="530"/>
      <c r="NKP39" s="530"/>
      <c r="NKQ39" s="530"/>
      <c r="NKR39" s="530"/>
      <c r="NKS39" s="530"/>
      <c r="NKT39" s="530"/>
      <c r="NKU39" s="530"/>
      <c r="NKV39" s="530"/>
      <c r="NKW39" s="530"/>
      <c r="NKX39" s="530"/>
      <c r="NKY39" s="530"/>
      <c r="NKZ39" s="530"/>
      <c r="NLA39" s="530"/>
      <c r="NLB39" s="530"/>
      <c r="NLC39" s="530"/>
      <c r="NLD39" s="530"/>
      <c r="NLE39" s="530"/>
      <c r="NLF39" s="530"/>
      <c r="NLG39" s="530"/>
      <c r="NLH39" s="530"/>
      <c r="NLI39" s="530"/>
      <c r="NLJ39" s="530"/>
      <c r="NLK39" s="530"/>
      <c r="NLL39" s="530"/>
      <c r="NLM39" s="530"/>
      <c r="NLN39" s="530"/>
      <c r="NLO39" s="530"/>
      <c r="NLP39" s="530"/>
      <c r="NLQ39" s="530"/>
      <c r="NLR39" s="530"/>
      <c r="NLS39" s="530"/>
      <c r="NLT39" s="530"/>
      <c r="NLU39" s="530"/>
      <c r="NLV39" s="530"/>
      <c r="NLW39" s="530"/>
      <c r="NLX39" s="530"/>
      <c r="NLY39" s="530"/>
      <c r="NLZ39" s="530"/>
      <c r="NMA39" s="530"/>
      <c r="NMB39" s="530"/>
      <c r="NMC39" s="530"/>
      <c r="NMD39" s="530"/>
      <c r="NME39" s="530"/>
      <c r="NMF39" s="530"/>
      <c r="NMG39" s="530"/>
      <c r="NMH39" s="530"/>
      <c r="NMI39" s="530"/>
      <c r="NMJ39" s="530"/>
      <c r="NMK39" s="530"/>
      <c r="NML39" s="530"/>
      <c r="NMM39" s="530"/>
      <c r="NMN39" s="530"/>
      <c r="NMO39" s="530"/>
      <c r="NMP39" s="530"/>
      <c r="NMQ39" s="530"/>
      <c r="NMR39" s="530"/>
      <c r="NMS39" s="530"/>
      <c r="NMT39" s="530"/>
      <c r="NMU39" s="530"/>
      <c r="NMV39" s="530"/>
      <c r="NMW39" s="530"/>
      <c r="NMX39" s="530"/>
      <c r="NMY39" s="530"/>
      <c r="NMZ39" s="530"/>
      <c r="NNA39" s="530"/>
      <c r="NNB39" s="530"/>
      <c r="NNC39" s="530"/>
      <c r="NND39" s="530"/>
      <c r="NNE39" s="530"/>
      <c r="NNF39" s="530"/>
      <c r="NNG39" s="530"/>
      <c r="NNH39" s="530"/>
      <c r="NNI39" s="530"/>
      <c r="NNJ39" s="530"/>
      <c r="NNK39" s="530"/>
      <c r="NNL39" s="530"/>
      <c r="NNM39" s="530"/>
      <c r="NNN39" s="530"/>
      <c r="NNO39" s="530"/>
      <c r="NNP39" s="530"/>
      <c r="NNQ39" s="530"/>
      <c r="NNR39" s="530"/>
      <c r="NNS39" s="530"/>
      <c r="NNT39" s="530"/>
      <c r="NNU39" s="530"/>
      <c r="NNV39" s="530"/>
      <c r="NNW39" s="530"/>
      <c r="NNX39" s="530"/>
      <c r="NNY39" s="530"/>
      <c r="NNZ39" s="530"/>
      <c r="NOA39" s="530"/>
      <c r="NOB39" s="530"/>
      <c r="NOC39" s="530"/>
      <c r="NOD39" s="530"/>
      <c r="NOE39" s="530"/>
      <c r="NOF39" s="530"/>
      <c r="NOG39" s="530"/>
      <c r="NOH39" s="530"/>
      <c r="NOI39" s="530"/>
      <c r="NOJ39" s="530"/>
      <c r="NOK39" s="530"/>
      <c r="NOL39" s="530"/>
      <c r="NOM39" s="530"/>
      <c r="NON39" s="530"/>
      <c r="NOO39" s="530"/>
      <c r="NOP39" s="530"/>
      <c r="NOQ39" s="530"/>
      <c r="NOR39" s="530"/>
      <c r="NOS39" s="530"/>
      <c r="NOT39" s="530"/>
      <c r="NOU39" s="530"/>
      <c r="NOV39" s="530"/>
      <c r="NOW39" s="530"/>
      <c r="NOX39" s="530"/>
      <c r="NOY39" s="530"/>
      <c r="NOZ39" s="530"/>
      <c r="NPA39" s="530"/>
      <c r="NPB39" s="530"/>
      <c r="NPC39" s="530"/>
      <c r="NPD39" s="530"/>
      <c r="NPE39" s="530"/>
      <c r="NPF39" s="530"/>
      <c r="NPG39" s="530"/>
      <c r="NPH39" s="530"/>
      <c r="NPI39" s="530"/>
      <c r="NPJ39" s="530"/>
      <c r="NPK39" s="530"/>
      <c r="NPL39" s="530"/>
      <c r="NPM39" s="530"/>
      <c r="NPN39" s="530"/>
      <c r="NPO39" s="530"/>
      <c r="NPP39" s="530"/>
      <c r="NPQ39" s="530"/>
      <c r="NPR39" s="530"/>
      <c r="NPS39" s="530"/>
      <c r="NPT39" s="530"/>
      <c r="NPU39" s="530"/>
      <c r="NPV39" s="530"/>
      <c r="NPW39" s="530"/>
      <c r="NPX39" s="530"/>
      <c r="NPY39" s="530"/>
      <c r="NPZ39" s="530"/>
      <c r="NQA39" s="530"/>
      <c r="NQB39" s="530"/>
      <c r="NQC39" s="530"/>
      <c r="NQD39" s="530"/>
      <c r="NQE39" s="530"/>
      <c r="NQF39" s="530"/>
      <c r="NQG39" s="530"/>
      <c r="NQH39" s="530"/>
      <c r="NQI39" s="530"/>
      <c r="NQJ39" s="530"/>
      <c r="NQK39" s="530"/>
      <c r="NQL39" s="530"/>
      <c r="NQM39" s="530"/>
      <c r="NQN39" s="530"/>
      <c r="NQO39" s="530"/>
      <c r="NQP39" s="530"/>
      <c r="NQQ39" s="530"/>
      <c r="NQR39" s="530"/>
      <c r="NQS39" s="530"/>
      <c r="NQT39" s="530"/>
      <c r="NQU39" s="530"/>
      <c r="NQV39" s="530"/>
      <c r="NQW39" s="530"/>
      <c r="NQX39" s="530"/>
      <c r="NQY39" s="530"/>
      <c r="NQZ39" s="530"/>
      <c r="NRA39" s="530"/>
      <c r="NRB39" s="530"/>
      <c r="NRC39" s="530"/>
      <c r="NRD39" s="530"/>
      <c r="NRE39" s="530"/>
      <c r="NRF39" s="530"/>
      <c r="NRG39" s="530"/>
      <c r="NRH39" s="530"/>
      <c r="NRI39" s="530"/>
      <c r="NRJ39" s="530"/>
      <c r="NRK39" s="530"/>
      <c r="NRL39" s="530"/>
      <c r="NRM39" s="530"/>
      <c r="NRN39" s="530"/>
      <c r="NRO39" s="530"/>
      <c r="NRP39" s="530"/>
      <c r="NRQ39" s="530"/>
      <c r="NRR39" s="530"/>
      <c r="NRS39" s="530"/>
      <c r="NRT39" s="530"/>
      <c r="NRU39" s="530"/>
      <c r="NRV39" s="530"/>
      <c r="NRW39" s="530"/>
      <c r="NRX39" s="530"/>
      <c r="NRY39" s="530"/>
      <c r="NRZ39" s="530"/>
      <c r="NSA39" s="530"/>
      <c r="NSB39" s="530"/>
      <c r="NSC39" s="530"/>
      <c r="NSD39" s="530"/>
      <c r="NSE39" s="530"/>
      <c r="NSF39" s="530"/>
      <c r="NSG39" s="530"/>
      <c r="NSH39" s="530"/>
      <c r="NSI39" s="530"/>
      <c r="NSJ39" s="530"/>
      <c r="NSK39" s="530"/>
      <c r="NSL39" s="530"/>
      <c r="NSM39" s="530"/>
      <c r="NSN39" s="530"/>
      <c r="NSO39" s="530"/>
      <c r="NSP39" s="530"/>
      <c r="NSQ39" s="530"/>
      <c r="NSR39" s="530"/>
      <c r="NSS39" s="530"/>
      <c r="NST39" s="530"/>
      <c r="NSU39" s="530"/>
      <c r="NSV39" s="530"/>
      <c r="NSW39" s="530"/>
      <c r="NSX39" s="530"/>
      <c r="NSY39" s="530"/>
      <c r="NSZ39" s="530"/>
      <c r="NTA39" s="530"/>
      <c r="NTB39" s="530"/>
      <c r="NTC39" s="530"/>
      <c r="NTD39" s="530"/>
      <c r="NTE39" s="530"/>
      <c r="NTF39" s="530"/>
      <c r="NTG39" s="530"/>
      <c r="NTH39" s="530"/>
      <c r="NTI39" s="530"/>
      <c r="NTJ39" s="530"/>
      <c r="NTK39" s="530"/>
      <c r="NTL39" s="530"/>
      <c r="NTM39" s="530"/>
      <c r="NTN39" s="530"/>
      <c r="NTO39" s="530"/>
      <c r="NTP39" s="530"/>
      <c r="NTQ39" s="530"/>
      <c r="NTR39" s="530"/>
      <c r="NTS39" s="530"/>
      <c r="NTT39" s="530"/>
      <c r="NTU39" s="530"/>
      <c r="NTV39" s="530"/>
      <c r="NTW39" s="530"/>
      <c r="NTX39" s="530"/>
      <c r="NTY39" s="530"/>
      <c r="NTZ39" s="530"/>
      <c r="NUA39" s="530"/>
      <c r="NUB39" s="530"/>
      <c r="NUC39" s="530"/>
      <c r="NUD39" s="530"/>
      <c r="NUE39" s="530"/>
      <c r="NUF39" s="530"/>
      <c r="NUG39" s="530"/>
      <c r="NUH39" s="530"/>
      <c r="NUI39" s="530"/>
      <c r="NUJ39" s="530"/>
      <c r="NUK39" s="530"/>
      <c r="NUL39" s="530"/>
      <c r="NUM39" s="530"/>
      <c r="NUN39" s="530"/>
      <c r="NUO39" s="530"/>
      <c r="NUP39" s="530"/>
      <c r="NUQ39" s="530"/>
      <c r="NUR39" s="530"/>
      <c r="NUS39" s="530"/>
      <c r="NUT39" s="530"/>
      <c r="NUU39" s="530"/>
      <c r="NUV39" s="530"/>
      <c r="NUW39" s="530"/>
      <c r="NUX39" s="530"/>
      <c r="NUY39" s="530"/>
      <c r="NUZ39" s="530"/>
      <c r="NVA39" s="530"/>
      <c r="NVB39" s="530"/>
      <c r="NVC39" s="530"/>
      <c r="NVD39" s="530"/>
      <c r="NVE39" s="530"/>
      <c r="NVF39" s="530"/>
      <c r="NVG39" s="530"/>
      <c r="NVH39" s="530"/>
      <c r="NVI39" s="530"/>
      <c r="NVJ39" s="530"/>
      <c r="NVK39" s="530"/>
      <c r="NVL39" s="530"/>
      <c r="NVM39" s="530"/>
      <c r="NVN39" s="530"/>
      <c r="NVO39" s="530"/>
      <c r="NVP39" s="530"/>
      <c r="NVQ39" s="530"/>
      <c r="NVR39" s="530"/>
      <c r="NVS39" s="530"/>
      <c r="NVT39" s="530"/>
      <c r="NVU39" s="530"/>
      <c r="NVV39" s="530"/>
      <c r="NVW39" s="530"/>
      <c r="NVX39" s="530"/>
      <c r="NVY39" s="530"/>
      <c r="NVZ39" s="530"/>
      <c r="NWA39" s="530"/>
      <c r="NWB39" s="530"/>
      <c r="NWC39" s="530"/>
      <c r="NWD39" s="530"/>
      <c r="NWE39" s="530"/>
      <c r="NWF39" s="530"/>
      <c r="NWG39" s="530"/>
      <c r="NWH39" s="530"/>
      <c r="NWI39" s="530"/>
      <c r="NWJ39" s="530"/>
      <c r="NWK39" s="530"/>
      <c r="NWL39" s="530"/>
      <c r="NWM39" s="530"/>
      <c r="NWN39" s="530"/>
      <c r="NWO39" s="530"/>
      <c r="NWP39" s="530"/>
      <c r="NWQ39" s="530"/>
      <c r="NWR39" s="530"/>
      <c r="NWS39" s="530"/>
      <c r="NWT39" s="530"/>
      <c r="NWU39" s="530"/>
      <c r="NWV39" s="530"/>
      <c r="NWW39" s="530"/>
      <c r="NWX39" s="530"/>
      <c r="NWY39" s="530"/>
      <c r="NWZ39" s="530"/>
      <c r="NXA39" s="530"/>
      <c r="NXB39" s="530"/>
      <c r="NXC39" s="530"/>
      <c r="NXD39" s="530"/>
      <c r="NXE39" s="530"/>
      <c r="NXF39" s="530"/>
      <c r="NXG39" s="530"/>
      <c r="NXH39" s="530"/>
      <c r="NXI39" s="530"/>
      <c r="NXJ39" s="530"/>
      <c r="NXK39" s="530"/>
      <c r="NXL39" s="530"/>
      <c r="NXM39" s="530"/>
      <c r="NXN39" s="530"/>
      <c r="NXO39" s="530"/>
      <c r="NXP39" s="530"/>
      <c r="NXQ39" s="530"/>
      <c r="NXR39" s="530"/>
      <c r="NXS39" s="530"/>
      <c r="NXT39" s="530"/>
      <c r="NXU39" s="530"/>
      <c r="NXV39" s="530"/>
      <c r="NXW39" s="530"/>
      <c r="NXX39" s="530"/>
      <c r="NXY39" s="530"/>
      <c r="NXZ39" s="530"/>
      <c r="NYA39" s="530"/>
      <c r="NYB39" s="530"/>
      <c r="NYC39" s="530"/>
      <c r="NYD39" s="530"/>
      <c r="NYE39" s="530"/>
      <c r="NYF39" s="530"/>
      <c r="NYG39" s="530"/>
      <c r="NYH39" s="530"/>
      <c r="NYI39" s="530"/>
      <c r="NYJ39" s="530"/>
      <c r="NYK39" s="530"/>
      <c r="NYL39" s="530"/>
      <c r="NYM39" s="530"/>
      <c r="NYN39" s="530"/>
      <c r="NYO39" s="530"/>
      <c r="NYP39" s="530"/>
      <c r="NYQ39" s="530"/>
      <c r="NYR39" s="530"/>
      <c r="NYS39" s="530"/>
      <c r="NYT39" s="530"/>
      <c r="NYU39" s="530"/>
      <c r="NYV39" s="530"/>
      <c r="NYW39" s="530"/>
      <c r="NYX39" s="530"/>
      <c r="NYY39" s="530"/>
      <c r="NYZ39" s="530"/>
      <c r="NZA39" s="530"/>
      <c r="NZB39" s="530"/>
      <c r="NZC39" s="530"/>
      <c r="NZD39" s="530"/>
      <c r="NZE39" s="530"/>
      <c r="NZF39" s="530"/>
      <c r="NZG39" s="530"/>
      <c r="NZH39" s="530"/>
      <c r="NZI39" s="530"/>
      <c r="NZJ39" s="530"/>
      <c r="NZK39" s="530"/>
      <c r="NZL39" s="530"/>
      <c r="NZM39" s="530"/>
      <c r="NZN39" s="530"/>
      <c r="NZO39" s="530"/>
      <c r="NZP39" s="530"/>
      <c r="NZQ39" s="530"/>
      <c r="NZR39" s="530"/>
      <c r="NZS39" s="530"/>
      <c r="NZT39" s="530"/>
      <c r="NZU39" s="530"/>
      <c r="NZV39" s="530"/>
      <c r="NZW39" s="530"/>
      <c r="NZX39" s="530"/>
      <c r="NZY39" s="530"/>
      <c r="NZZ39" s="530"/>
      <c r="OAA39" s="530"/>
      <c r="OAB39" s="530"/>
      <c r="OAC39" s="530"/>
      <c r="OAD39" s="530"/>
      <c r="OAE39" s="530"/>
      <c r="OAF39" s="530"/>
      <c r="OAG39" s="530"/>
      <c r="OAH39" s="530"/>
      <c r="OAI39" s="530"/>
      <c r="OAJ39" s="530"/>
      <c r="OAK39" s="530"/>
      <c r="OAL39" s="530"/>
      <c r="OAM39" s="530"/>
      <c r="OAN39" s="530"/>
      <c r="OAO39" s="530"/>
      <c r="OAP39" s="530"/>
      <c r="OAQ39" s="530"/>
      <c r="OAR39" s="530"/>
      <c r="OAS39" s="530"/>
      <c r="OAT39" s="530"/>
      <c r="OAU39" s="530"/>
      <c r="OAV39" s="530"/>
      <c r="OAW39" s="530"/>
      <c r="OAX39" s="530"/>
      <c r="OAY39" s="530"/>
      <c r="OAZ39" s="530"/>
      <c r="OBA39" s="530"/>
      <c r="OBB39" s="530"/>
      <c r="OBC39" s="530"/>
      <c r="OBD39" s="530"/>
      <c r="OBE39" s="530"/>
      <c r="OBF39" s="530"/>
      <c r="OBG39" s="530"/>
      <c r="OBH39" s="530"/>
      <c r="OBI39" s="530"/>
      <c r="OBJ39" s="530"/>
      <c r="OBK39" s="530"/>
      <c r="OBL39" s="530"/>
      <c r="OBM39" s="530"/>
      <c r="OBN39" s="530"/>
      <c r="OBO39" s="530"/>
      <c r="OBP39" s="530"/>
      <c r="OBQ39" s="530"/>
      <c r="OBR39" s="530"/>
      <c r="OBS39" s="530"/>
      <c r="OBT39" s="530"/>
      <c r="OBU39" s="530"/>
      <c r="OBV39" s="530"/>
      <c r="OBW39" s="530"/>
      <c r="OBX39" s="530"/>
      <c r="OBY39" s="530"/>
      <c r="OBZ39" s="530"/>
      <c r="OCA39" s="530"/>
      <c r="OCB39" s="530"/>
      <c r="OCC39" s="530"/>
      <c r="OCD39" s="530"/>
      <c r="OCE39" s="530"/>
      <c r="OCF39" s="530"/>
      <c r="OCG39" s="530"/>
      <c r="OCH39" s="530"/>
      <c r="OCI39" s="530"/>
      <c r="OCJ39" s="530"/>
      <c r="OCK39" s="530"/>
      <c r="OCL39" s="530"/>
      <c r="OCM39" s="530"/>
      <c r="OCN39" s="530"/>
      <c r="OCO39" s="530"/>
      <c r="OCP39" s="530"/>
      <c r="OCQ39" s="530"/>
      <c r="OCR39" s="530"/>
      <c r="OCS39" s="530"/>
      <c r="OCT39" s="530"/>
      <c r="OCU39" s="530"/>
      <c r="OCV39" s="530"/>
      <c r="OCW39" s="530"/>
      <c r="OCX39" s="530"/>
      <c r="OCY39" s="530"/>
      <c r="OCZ39" s="530"/>
      <c r="ODA39" s="530"/>
      <c r="ODB39" s="530"/>
      <c r="ODC39" s="530"/>
      <c r="ODD39" s="530"/>
      <c r="ODE39" s="530"/>
      <c r="ODF39" s="530"/>
      <c r="ODG39" s="530"/>
      <c r="ODH39" s="530"/>
      <c r="ODI39" s="530"/>
      <c r="ODJ39" s="530"/>
      <c r="ODK39" s="530"/>
      <c r="ODL39" s="530"/>
      <c r="ODM39" s="530"/>
      <c r="ODN39" s="530"/>
      <c r="ODO39" s="530"/>
      <c r="ODP39" s="530"/>
      <c r="ODQ39" s="530"/>
      <c r="ODR39" s="530"/>
      <c r="ODS39" s="530"/>
      <c r="ODT39" s="530"/>
      <c r="ODU39" s="530"/>
      <c r="ODV39" s="530"/>
      <c r="ODW39" s="530"/>
      <c r="ODX39" s="530"/>
      <c r="ODY39" s="530"/>
      <c r="ODZ39" s="530"/>
      <c r="OEA39" s="530"/>
      <c r="OEB39" s="530"/>
      <c r="OEC39" s="530"/>
      <c r="OED39" s="530"/>
      <c r="OEE39" s="530"/>
      <c r="OEF39" s="530"/>
      <c r="OEG39" s="530"/>
      <c r="OEH39" s="530"/>
      <c r="OEI39" s="530"/>
      <c r="OEJ39" s="530"/>
      <c r="OEK39" s="530"/>
      <c r="OEL39" s="530"/>
      <c r="OEM39" s="530"/>
      <c r="OEN39" s="530"/>
      <c r="OEO39" s="530"/>
      <c r="OEP39" s="530"/>
      <c r="OEQ39" s="530"/>
      <c r="OER39" s="530"/>
      <c r="OES39" s="530"/>
      <c r="OET39" s="530"/>
      <c r="OEU39" s="530"/>
      <c r="OEV39" s="530"/>
      <c r="OEW39" s="530"/>
      <c r="OEX39" s="530"/>
      <c r="OEY39" s="530"/>
      <c r="OEZ39" s="530"/>
      <c r="OFA39" s="530"/>
      <c r="OFB39" s="530"/>
      <c r="OFC39" s="530"/>
      <c r="OFD39" s="530"/>
      <c r="OFE39" s="530"/>
      <c r="OFF39" s="530"/>
      <c r="OFG39" s="530"/>
      <c r="OFH39" s="530"/>
      <c r="OFI39" s="530"/>
      <c r="OFJ39" s="530"/>
      <c r="OFK39" s="530"/>
      <c r="OFL39" s="530"/>
      <c r="OFM39" s="530"/>
      <c r="OFN39" s="530"/>
      <c r="OFO39" s="530"/>
      <c r="OFP39" s="530"/>
      <c r="OFQ39" s="530"/>
      <c r="OFR39" s="530"/>
      <c r="OFS39" s="530"/>
      <c r="OFT39" s="530"/>
      <c r="OFU39" s="530"/>
      <c r="OFV39" s="530"/>
      <c r="OFW39" s="530"/>
      <c r="OFX39" s="530"/>
      <c r="OFY39" s="530"/>
      <c r="OFZ39" s="530"/>
      <c r="OGA39" s="530"/>
      <c r="OGB39" s="530"/>
      <c r="OGC39" s="530"/>
      <c r="OGD39" s="530"/>
      <c r="OGE39" s="530"/>
      <c r="OGF39" s="530"/>
      <c r="OGG39" s="530"/>
      <c r="OGH39" s="530"/>
      <c r="OGI39" s="530"/>
      <c r="OGJ39" s="530"/>
      <c r="OGK39" s="530"/>
      <c r="OGL39" s="530"/>
      <c r="OGM39" s="530"/>
      <c r="OGN39" s="530"/>
      <c r="OGO39" s="530"/>
      <c r="OGP39" s="530"/>
      <c r="OGQ39" s="530"/>
      <c r="OGR39" s="530"/>
      <c r="OGS39" s="530"/>
      <c r="OGT39" s="530"/>
      <c r="OGU39" s="530"/>
      <c r="OGV39" s="530"/>
      <c r="OGW39" s="530"/>
      <c r="OGX39" s="530"/>
      <c r="OGY39" s="530"/>
      <c r="OGZ39" s="530"/>
      <c r="OHA39" s="530"/>
      <c r="OHB39" s="530"/>
      <c r="OHC39" s="530"/>
      <c r="OHD39" s="530"/>
      <c r="OHE39" s="530"/>
      <c r="OHF39" s="530"/>
      <c r="OHG39" s="530"/>
      <c r="OHH39" s="530"/>
      <c r="OHI39" s="530"/>
      <c r="OHJ39" s="530"/>
      <c r="OHK39" s="530"/>
      <c r="OHL39" s="530"/>
      <c r="OHM39" s="530"/>
      <c r="OHN39" s="530"/>
      <c r="OHO39" s="530"/>
      <c r="OHP39" s="530"/>
      <c r="OHQ39" s="530"/>
      <c r="OHR39" s="530"/>
      <c r="OHS39" s="530"/>
      <c r="OHT39" s="530"/>
      <c r="OHU39" s="530"/>
      <c r="OHV39" s="530"/>
      <c r="OHW39" s="530"/>
      <c r="OHX39" s="530"/>
      <c r="OHY39" s="530"/>
      <c r="OHZ39" s="530"/>
      <c r="OIA39" s="530"/>
      <c r="OIB39" s="530"/>
      <c r="OIC39" s="530"/>
      <c r="OID39" s="530"/>
      <c r="OIE39" s="530"/>
      <c r="OIF39" s="530"/>
      <c r="OIG39" s="530"/>
      <c r="OIH39" s="530"/>
      <c r="OII39" s="530"/>
      <c r="OIJ39" s="530"/>
      <c r="OIK39" s="530"/>
      <c r="OIL39" s="530"/>
      <c r="OIM39" s="530"/>
      <c r="OIN39" s="530"/>
      <c r="OIO39" s="530"/>
      <c r="OIP39" s="530"/>
      <c r="OIQ39" s="530"/>
      <c r="OIR39" s="530"/>
      <c r="OIS39" s="530"/>
      <c r="OIT39" s="530"/>
      <c r="OIU39" s="530"/>
      <c r="OIV39" s="530"/>
      <c r="OIW39" s="530"/>
      <c r="OIX39" s="530"/>
      <c r="OIY39" s="530"/>
      <c r="OIZ39" s="530"/>
      <c r="OJA39" s="530"/>
      <c r="OJB39" s="530"/>
      <c r="OJC39" s="530"/>
      <c r="OJD39" s="530"/>
      <c r="OJE39" s="530"/>
      <c r="OJF39" s="530"/>
      <c r="OJG39" s="530"/>
      <c r="OJH39" s="530"/>
      <c r="OJI39" s="530"/>
      <c r="OJJ39" s="530"/>
      <c r="OJK39" s="530"/>
      <c r="OJL39" s="530"/>
      <c r="OJM39" s="530"/>
      <c r="OJN39" s="530"/>
      <c r="OJO39" s="530"/>
      <c r="OJP39" s="530"/>
      <c r="OJQ39" s="530"/>
      <c r="OJR39" s="530"/>
      <c r="OJS39" s="530"/>
      <c r="OJT39" s="530"/>
      <c r="OJU39" s="530"/>
      <c r="OJV39" s="530"/>
      <c r="OJW39" s="530"/>
      <c r="OJX39" s="530"/>
      <c r="OJY39" s="530"/>
      <c r="OJZ39" s="530"/>
      <c r="OKA39" s="530"/>
      <c r="OKB39" s="530"/>
      <c r="OKC39" s="530"/>
      <c r="OKD39" s="530"/>
      <c r="OKE39" s="530"/>
      <c r="OKF39" s="530"/>
      <c r="OKG39" s="530"/>
      <c r="OKH39" s="530"/>
      <c r="OKI39" s="530"/>
      <c r="OKJ39" s="530"/>
      <c r="OKK39" s="530"/>
      <c r="OKL39" s="530"/>
      <c r="OKM39" s="530"/>
      <c r="OKN39" s="530"/>
      <c r="OKO39" s="530"/>
      <c r="OKP39" s="530"/>
      <c r="OKQ39" s="530"/>
      <c r="OKR39" s="530"/>
      <c r="OKS39" s="530"/>
      <c r="OKT39" s="530"/>
      <c r="OKU39" s="530"/>
      <c r="OKV39" s="530"/>
      <c r="OKW39" s="530"/>
      <c r="OKX39" s="530"/>
      <c r="OKY39" s="530"/>
      <c r="OKZ39" s="530"/>
      <c r="OLA39" s="530"/>
      <c r="OLB39" s="530"/>
      <c r="OLC39" s="530"/>
      <c r="OLD39" s="530"/>
      <c r="OLE39" s="530"/>
      <c r="OLF39" s="530"/>
      <c r="OLG39" s="530"/>
      <c r="OLH39" s="530"/>
      <c r="OLI39" s="530"/>
      <c r="OLJ39" s="530"/>
      <c r="OLK39" s="530"/>
      <c r="OLL39" s="530"/>
      <c r="OLM39" s="530"/>
      <c r="OLN39" s="530"/>
      <c r="OLO39" s="530"/>
      <c r="OLP39" s="530"/>
      <c r="OLQ39" s="530"/>
      <c r="OLR39" s="530"/>
      <c r="OLS39" s="530"/>
      <c r="OLT39" s="530"/>
      <c r="OLU39" s="530"/>
      <c r="OLV39" s="530"/>
      <c r="OLW39" s="530"/>
      <c r="OLX39" s="530"/>
      <c r="OLY39" s="530"/>
      <c r="OLZ39" s="530"/>
      <c r="OMA39" s="530"/>
      <c r="OMB39" s="530"/>
      <c r="OMC39" s="530"/>
      <c r="OMD39" s="530"/>
      <c r="OME39" s="530"/>
      <c r="OMF39" s="530"/>
      <c r="OMG39" s="530"/>
      <c r="OMH39" s="530"/>
      <c r="OMI39" s="530"/>
      <c r="OMJ39" s="530"/>
      <c r="OMK39" s="530"/>
      <c r="OML39" s="530"/>
      <c r="OMM39" s="530"/>
      <c r="OMN39" s="530"/>
      <c r="OMO39" s="530"/>
      <c r="OMP39" s="530"/>
      <c r="OMQ39" s="530"/>
      <c r="OMR39" s="530"/>
      <c r="OMS39" s="530"/>
      <c r="OMT39" s="530"/>
      <c r="OMU39" s="530"/>
      <c r="OMV39" s="530"/>
      <c r="OMW39" s="530"/>
      <c r="OMX39" s="530"/>
      <c r="OMY39" s="530"/>
      <c r="OMZ39" s="530"/>
      <c r="ONA39" s="530"/>
      <c r="ONB39" s="530"/>
      <c r="ONC39" s="530"/>
      <c r="OND39" s="530"/>
      <c r="ONE39" s="530"/>
      <c r="ONF39" s="530"/>
      <c r="ONG39" s="530"/>
      <c r="ONH39" s="530"/>
      <c r="ONI39" s="530"/>
      <c r="ONJ39" s="530"/>
      <c r="ONK39" s="530"/>
      <c r="ONL39" s="530"/>
      <c r="ONM39" s="530"/>
      <c r="ONN39" s="530"/>
      <c r="ONO39" s="530"/>
      <c r="ONP39" s="530"/>
      <c r="ONQ39" s="530"/>
      <c r="ONR39" s="530"/>
      <c r="ONS39" s="530"/>
      <c r="ONT39" s="530"/>
      <c r="ONU39" s="530"/>
      <c r="ONV39" s="530"/>
      <c r="ONW39" s="530"/>
      <c r="ONX39" s="530"/>
      <c r="ONY39" s="530"/>
      <c r="ONZ39" s="530"/>
      <c r="OOA39" s="530"/>
      <c r="OOB39" s="530"/>
      <c r="OOC39" s="530"/>
      <c r="OOD39" s="530"/>
      <c r="OOE39" s="530"/>
      <c r="OOF39" s="530"/>
      <c r="OOG39" s="530"/>
      <c r="OOH39" s="530"/>
      <c r="OOI39" s="530"/>
      <c r="OOJ39" s="530"/>
      <c r="OOK39" s="530"/>
      <c r="OOL39" s="530"/>
      <c r="OOM39" s="530"/>
      <c r="OON39" s="530"/>
      <c r="OOO39" s="530"/>
      <c r="OOP39" s="530"/>
      <c r="OOQ39" s="530"/>
      <c r="OOR39" s="530"/>
      <c r="OOS39" s="530"/>
      <c r="OOT39" s="530"/>
      <c r="OOU39" s="530"/>
      <c r="OOV39" s="530"/>
      <c r="OOW39" s="530"/>
      <c r="OOX39" s="530"/>
      <c r="OOY39" s="530"/>
      <c r="OOZ39" s="530"/>
      <c r="OPA39" s="530"/>
      <c r="OPB39" s="530"/>
      <c r="OPC39" s="530"/>
      <c r="OPD39" s="530"/>
      <c r="OPE39" s="530"/>
      <c r="OPF39" s="530"/>
      <c r="OPG39" s="530"/>
      <c r="OPH39" s="530"/>
      <c r="OPI39" s="530"/>
      <c r="OPJ39" s="530"/>
      <c r="OPK39" s="530"/>
      <c r="OPL39" s="530"/>
      <c r="OPM39" s="530"/>
      <c r="OPN39" s="530"/>
      <c r="OPO39" s="530"/>
      <c r="OPP39" s="530"/>
      <c r="OPQ39" s="530"/>
      <c r="OPR39" s="530"/>
      <c r="OPS39" s="530"/>
      <c r="OPT39" s="530"/>
      <c r="OPU39" s="530"/>
      <c r="OPV39" s="530"/>
      <c r="OPW39" s="530"/>
      <c r="OPX39" s="530"/>
      <c r="OPY39" s="530"/>
      <c r="OPZ39" s="530"/>
      <c r="OQA39" s="530"/>
      <c r="OQB39" s="530"/>
      <c r="OQC39" s="530"/>
      <c r="OQD39" s="530"/>
      <c r="OQE39" s="530"/>
      <c r="OQF39" s="530"/>
      <c r="OQG39" s="530"/>
      <c r="OQH39" s="530"/>
      <c r="OQI39" s="530"/>
      <c r="OQJ39" s="530"/>
      <c r="OQK39" s="530"/>
      <c r="OQL39" s="530"/>
      <c r="OQM39" s="530"/>
      <c r="OQN39" s="530"/>
      <c r="OQO39" s="530"/>
      <c r="OQP39" s="530"/>
      <c r="OQQ39" s="530"/>
      <c r="OQR39" s="530"/>
      <c r="OQS39" s="530"/>
      <c r="OQT39" s="530"/>
      <c r="OQU39" s="530"/>
      <c r="OQV39" s="530"/>
      <c r="OQW39" s="530"/>
      <c r="OQX39" s="530"/>
      <c r="OQY39" s="530"/>
      <c r="OQZ39" s="530"/>
      <c r="ORA39" s="530"/>
      <c r="ORB39" s="530"/>
      <c r="ORC39" s="530"/>
      <c r="ORD39" s="530"/>
      <c r="ORE39" s="530"/>
      <c r="ORF39" s="530"/>
      <c r="ORG39" s="530"/>
      <c r="ORH39" s="530"/>
      <c r="ORI39" s="530"/>
      <c r="ORJ39" s="530"/>
      <c r="ORK39" s="530"/>
      <c r="ORL39" s="530"/>
      <c r="ORM39" s="530"/>
      <c r="ORN39" s="530"/>
      <c r="ORO39" s="530"/>
      <c r="ORP39" s="530"/>
      <c r="ORQ39" s="530"/>
      <c r="ORR39" s="530"/>
      <c r="ORS39" s="530"/>
      <c r="ORT39" s="530"/>
      <c r="ORU39" s="530"/>
      <c r="ORV39" s="530"/>
      <c r="ORW39" s="530"/>
      <c r="ORX39" s="530"/>
      <c r="ORY39" s="530"/>
      <c r="ORZ39" s="530"/>
      <c r="OSA39" s="530"/>
      <c r="OSB39" s="530"/>
      <c r="OSC39" s="530"/>
      <c r="OSD39" s="530"/>
      <c r="OSE39" s="530"/>
      <c r="OSF39" s="530"/>
      <c r="OSG39" s="530"/>
      <c r="OSH39" s="530"/>
      <c r="OSI39" s="530"/>
      <c r="OSJ39" s="530"/>
      <c r="OSK39" s="530"/>
      <c r="OSL39" s="530"/>
      <c r="OSM39" s="530"/>
      <c r="OSN39" s="530"/>
      <c r="OSO39" s="530"/>
      <c r="OSP39" s="530"/>
      <c r="OSQ39" s="530"/>
      <c r="OSR39" s="530"/>
      <c r="OSS39" s="530"/>
      <c r="OST39" s="530"/>
      <c r="OSU39" s="530"/>
      <c r="OSV39" s="530"/>
      <c r="OSW39" s="530"/>
      <c r="OSX39" s="530"/>
      <c r="OSY39" s="530"/>
      <c r="OSZ39" s="530"/>
      <c r="OTA39" s="530"/>
      <c r="OTB39" s="530"/>
      <c r="OTC39" s="530"/>
      <c r="OTD39" s="530"/>
      <c r="OTE39" s="530"/>
      <c r="OTF39" s="530"/>
      <c r="OTG39" s="530"/>
      <c r="OTH39" s="530"/>
      <c r="OTI39" s="530"/>
      <c r="OTJ39" s="530"/>
      <c r="OTK39" s="530"/>
      <c r="OTL39" s="530"/>
      <c r="OTM39" s="530"/>
      <c r="OTN39" s="530"/>
      <c r="OTO39" s="530"/>
      <c r="OTP39" s="530"/>
      <c r="OTQ39" s="530"/>
      <c r="OTR39" s="530"/>
      <c r="OTS39" s="530"/>
      <c r="OTT39" s="530"/>
      <c r="OTU39" s="530"/>
      <c r="OTV39" s="530"/>
      <c r="OTW39" s="530"/>
      <c r="OTX39" s="530"/>
      <c r="OTY39" s="530"/>
      <c r="OTZ39" s="530"/>
      <c r="OUA39" s="530"/>
      <c r="OUB39" s="530"/>
      <c r="OUC39" s="530"/>
      <c r="OUD39" s="530"/>
      <c r="OUE39" s="530"/>
      <c r="OUF39" s="530"/>
      <c r="OUG39" s="530"/>
      <c r="OUH39" s="530"/>
      <c r="OUI39" s="530"/>
      <c r="OUJ39" s="530"/>
      <c r="OUK39" s="530"/>
      <c r="OUL39" s="530"/>
      <c r="OUM39" s="530"/>
      <c r="OUN39" s="530"/>
      <c r="OUO39" s="530"/>
      <c r="OUP39" s="530"/>
      <c r="OUQ39" s="530"/>
      <c r="OUR39" s="530"/>
      <c r="OUS39" s="530"/>
      <c r="OUT39" s="530"/>
      <c r="OUU39" s="530"/>
      <c r="OUV39" s="530"/>
      <c r="OUW39" s="530"/>
      <c r="OUX39" s="530"/>
      <c r="OUY39" s="530"/>
      <c r="OUZ39" s="530"/>
      <c r="OVA39" s="530"/>
      <c r="OVB39" s="530"/>
      <c r="OVC39" s="530"/>
      <c r="OVD39" s="530"/>
      <c r="OVE39" s="530"/>
      <c r="OVF39" s="530"/>
      <c r="OVG39" s="530"/>
      <c r="OVH39" s="530"/>
      <c r="OVI39" s="530"/>
      <c r="OVJ39" s="530"/>
      <c r="OVK39" s="530"/>
      <c r="OVL39" s="530"/>
      <c r="OVM39" s="530"/>
      <c r="OVN39" s="530"/>
      <c r="OVO39" s="530"/>
      <c r="OVP39" s="530"/>
      <c r="OVQ39" s="530"/>
      <c r="OVR39" s="530"/>
      <c r="OVS39" s="530"/>
      <c r="OVT39" s="530"/>
      <c r="OVU39" s="530"/>
      <c r="OVV39" s="530"/>
      <c r="OVW39" s="530"/>
      <c r="OVX39" s="530"/>
      <c r="OVY39" s="530"/>
      <c r="OVZ39" s="530"/>
      <c r="OWA39" s="530"/>
      <c r="OWB39" s="530"/>
      <c r="OWC39" s="530"/>
      <c r="OWD39" s="530"/>
      <c r="OWE39" s="530"/>
      <c r="OWF39" s="530"/>
      <c r="OWG39" s="530"/>
      <c r="OWH39" s="530"/>
      <c r="OWI39" s="530"/>
      <c r="OWJ39" s="530"/>
      <c r="OWK39" s="530"/>
      <c r="OWL39" s="530"/>
      <c r="OWM39" s="530"/>
      <c r="OWN39" s="530"/>
      <c r="OWO39" s="530"/>
      <c r="OWP39" s="530"/>
      <c r="OWQ39" s="530"/>
      <c r="OWR39" s="530"/>
      <c r="OWS39" s="530"/>
      <c r="OWT39" s="530"/>
      <c r="OWU39" s="530"/>
      <c r="OWV39" s="530"/>
      <c r="OWW39" s="530"/>
      <c r="OWX39" s="530"/>
      <c r="OWY39" s="530"/>
      <c r="OWZ39" s="530"/>
      <c r="OXA39" s="530"/>
      <c r="OXB39" s="530"/>
      <c r="OXC39" s="530"/>
      <c r="OXD39" s="530"/>
      <c r="OXE39" s="530"/>
      <c r="OXF39" s="530"/>
      <c r="OXG39" s="530"/>
      <c r="OXH39" s="530"/>
      <c r="OXI39" s="530"/>
      <c r="OXJ39" s="530"/>
      <c r="OXK39" s="530"/>
      <c r="OXL39" s="530"/>
      <c r="OXM39" s="530"/>
      <c r="OXN39" s="530"/>
      <c r="OXO39" s="530"/>
      <c r="OXP39" s="530"/>
      <c r="OXQ39" s="530"/>
      <c r="OXR39" s="530"/>
      <c r="OXS39" s="530"/>
      <c r="OXT39" s="530"/>
      <c r="OXU39" s="530"/>
      <c r="OXV39" s="530"/>
      <c r="OXW39" s="530"/>
      <c r="OXX39" s="530"/>
      <c r="OXY39" s="530"/>
      <c r="OXZ39" s="530"/>
      <c r="OYA39" s="530"/>
      <c r="OYB39" s="530"/>
      <c r="OYC39" s="530"/>
      <c r="OYD39" s="530"/>
      <c r="OYE39" s="530"/>
      <c r="OYF39" s="530"/>
      <c r="OYG39" s="530"/>
      <c r="OYH39" s="530"/>
      <c r="OYI39" s="530"/>
      <c r="OYJ39" s="530"/>
      <c r="OYK39" s="530"/>
      <c r="OYL39" s="530"/>
      <c r="OYM39" s="530"/>
      <c r="OYN39" s="530"/>
      <c r="OYO39" s="530"/>
      <c r="OYP39" s="530"/>
      <c r="OYQ39" s="530"/>
      <c r="OYR39" s="530"/>
      <c r="OYS39" s="530"/>
      <c r="OYT39" s="530"/>
      <c r="OYU39" s="530"/>
      <c r="OYV39" s="530"/>
      <c r="OYW39" s="530"/>
      <c r="OYX39" s="530"/>
      <c r="OYY39" s="530"/>
      <c r="OYZ39" s="530"/>
      <c r="OZA39" s="530"/>
      <c r="OZB39" s="530"/>
      <c r="OZC39" s="530"/>
      <c r="OZD39" s="530"/>
      <c r="OZE39" s="530"/>
      <c r="OZF39" s="530"/>
      <c r="OZG39" s="530"/>
      <c r="OZH39" s="530"/>
      <c r="OZI39" s="530"/>
      <c r="OZJ39" s="530"/>
      <c r="OZK39" s="530"/>
      <c r="OZL39" s="530"/>
      <c r="OZM39" s="530"/>
      <c r="OZN39" s="530"/>
      <c r="OZO39" s="530"/>
      <c r="OZP39" s="530"/>
      <c r="OZQ39" s="530"/>
      <c r="OZR39" s="530"/>
      <c r="OZS39" s="530"/>
      <c r="OZT39" s="530"/>
      <c r="OZU39" s="530"/>
      <c r="OZV39" s="530"/>
      <c r="OZW39" s="530"/>
      <c r="OZX39" s="530"/>
      <c r="OZY39" s="530"/>
      <c r="OZZ39" s="530"/>
      <c r="PAA39" s="530"/>
      <c r="PAB39" s="530"/>
      <c r="PAC39" s="530"/>
      <c r="PAD39" s="530"/>
      <c r="PAE39" s="530"/>
      <c r="PAF39" s="530"/>
      <c r="PAG39" s="530"/>
      <c r="PAH39" s="530"/>
      <c r="PAI39" s="530"/>
      <c r="PAJ39" s="530"/>
      <c r="PAK39" s="530"/>
      <c r="PAL39" s="530"/>
      <c r="PAM39" s="530"/>
      <c r="PAN39" s="530"/>
      <c r="PAO39" s="530"/>
      <c r="PAP39" s="530"/>
      <c r="PAQ39" s="530"/>
      <c r="PAR39" s="530"/>
      <c r="PAS39" s="530"/>
      <c r="PAT39" s="530"/>
      <c r="PAU39" s="530"/>
      <c r="PAV39" s="530"/>
      <c r="PAW39" s="530"/>
      <c r="PAX39" s="530"/>
      <c r="PAY39" s="530"/>
      <c r="PAZ39" s="530"/>
      <c r="PBA39" s="530"/>
      <c r="PBB39" s="530"/>
      <c r="PBC39" s="530"/>
      <c r="PBD39" s="530"/>
      <c r="PBE39" s="530"/>
      <c r="PBF39" s="530"/>
      <c r="PBG39" s="530"/>
      <c r="PBH39" s="530"/>
      <c r="PBI39" s="530"/>
      <c r="PBJ39" s="530"/>
      <c r="PBK39" s="530"/>
      <c r="PBL39" s="530"/>
      <c r="PBM39" s="530"/>
      <c r="PBN39" s="530"/>
      <c r="PBO39" s="530"/>
      <c r="PBP39" s="530"/>
      <c r="PBQ39" s="530"/>
      <c r="PBR39" s="530"/>
      <c r="PBS39" s="530"/>
      <c r="PBT39" s="530"/>
      <c r="PBU39" s="530"/>
      <c r="PBV39" s="530"/>
      <c r="PBW39" s="530"/>
      <c r="PBX39" s="530"/>
      <c r="PBY39" s="530"/>
      <c r="PBZ39" s="530"/>
      <c r="PCA39" s="530"/>
      <c r="PCB39" s="530"/>
      <c r="PCC39" s="530"/>
      <c r="PCD39" s="530"/>
      <c r="PCE39" s="530"/>
      <c r="PCF39" s="530"/>
      <c r="PCG39" s="530"/>
      <c r="PCH39" s="530"/>
      <c r="PCI39" s="530"/>
      <c r="PCJ39" s="530"/>
      <c r="PCK39" s="530"/>
      <c r="PCL39" s="530"/>
      <c r="PCM39" s="530"/>
      <c r="PCN39" s="530"/>
      <c r="PCO39" s="530"/>
      <c r="PCP39" s="530"/>
      <c r="PCQ39" s="530"/>
      <c r="PCR39" s="530"/>
      <c r="PCS39" s="530"/>
      <c r="PCT39" s="530"/>
      <c r="PCU39" s="530"/>
      <c r="PCV39" s="530"/>
      <c r="PCW39" s="530"/>
      <c r="PCX39" s="530"/>
      <c r="PCY39" s="530"/>
      <c r="PCZ39" s="530"/>
      <c r="PDA39" s="530"/>
      <c r="PDB39" s="530"/>
      <c r="PDC39" s="530"/>
      <c r="PDD39" s="530"/>
      <c r="PDE39" s="530"/>
      <c r="PDF39" s="530"/>
      <c r="PDG39" s="530"/>
      <c r="PDH39" s="530"/>
      <c r="PDI39" s="530"/>
      <c r="PDJ39" s="530"/>
      <c r="PDK39" s="530"/>
      <c r="PDL39" s="530"/>
      <c r="PDM39" s="530"/>
      <c r="PDN39" s="530"/>
      <c r="PDO39" s="530"/>
      <c r="PDP39" s="530"/>
      <c r="PDQ39" s="530"/>
      <c r="PDR39" s="530"/>
      <c r="PDS39" s="530"/>
      <c r="PDT39" s="530"/>
      <c r="PDU39" s="530"/>
      <c r="PDV39" s="530"/>
      <c r="PDW39" s="530"/>
      <c r="PDX39" s="530"/>
      <c r="PDY39" s="530"/>
      <c r="PDZ39" s="530"/>
      <c r="PEA39" s="530"/>
      <c r="PEB39" s="530"/>
      <c r="PEC39" s="530"/>
      <c r="PED39" s="530"/>
      <c r="PEE39" s="530"/>
      <c r="PEF39" s="530"/>
      <c r="PEG39" s="530"/>
      <c r="PEH39" s="530"/>
      <c r="PEI39" s="530"/>
      <c r="PEJ39" s="530"/>
      <c r="PEK39" s="530"/>
      <c r="PEL39" s="530"/>
      <c r="PEM39" s="530"/>
      <c r="PEN39" s="530"/>
      <c r="PEO39" s="530"/>
      <c r="PEP39" s="530"/>
      <c r="PEQ39" s="530"/>
      <c r="PER39" s="530"/>
      <c r="PES39" s="530"/>
      <c r="PET39" s="530"/>
      <c r="PEU39" s="530"/>
      <c r="PEV39" s="530"/>
      <c r="PEW39" s="530"/>
      <c r="PEX39" s="530"/>
      <c r="PEY39" s="530"/>
      <c r="PEZ39" s="530"/>
      <c r="PFA39" s="530"/>
      <c r="PFB39" s="530"/>
      <c r="PFC39" s="530"/>
      <c r="PFD39" s="530"/>
      <c r="PFE39" s="530"/>
      <c r="PFF39" s="530"/>
      <c r="PFG39" s="530"/>
      <c r="PFH39" s="530"/>
      <c r="PFI39" s="530"/>
      <c r="PFJ39" s="530"/>
      <c r="PFK39" s="530"/>
      <c r="PFL39" s="530"/>
      <c r="PFM39" s="530"/>
      <c r="PFN39" s="530"/>
      <c r="PFO39" s="530"/>
      <c r="PFP39" s="530"/>
      <c r="PFQ39" s="530"/>
      <c r="PFR39" s="530"/>
      <c r="PFS39" s="530"/>
      <c r="PFT39" s="530"/>
      <c r="PFU39" s="530"/>
      <c r="PFV39" s="530"/>
      <c r="PFW39" s="530"/>
      <c r="PFX39" s="530"/>
      <c r="PFY39" s="530"/>
      <c r="PFZ39" s="530"/>
      <c r="PGA39" s="530"/>
      <c r="PGB39" s="530"/>
      <c r="PGC39" s="530"/>
      <c r="PGD39" s="530"/>
      <c r="PGE39" s="530"/>
      <c r="PGF39" s="530"/>
      <c r="PGG39" s="530"/>
      <c r="PGH39" s="530"/>
      <c r="PGI39" s="530"/>
      <c r="PGJ39" s="530"/>
      <c r="PGK39" s="530"/>
      <c r="PGL39" s="530"/>
      <c r="PGM39" s="530"/>
      <c r="PGN39" s="530"/>
      <c r="PGO39" s="530"/>
      <c r="PGP39" s="530"/>
      <c r="PGQ39" s="530"/>
      <c r="PGR39" s="530"/>
      <c r="PGS39" s="530"/>
      <c r="PGT39" s="530"/>
      <c r="PGU39" s="530"/>
      <c r="PGV39" s="530"/>
      <c r="PGW39" s="530"/>
      <c r="PGX39" s="530"/>
      <c r="PGY39" s="530"/>
      <c r="PGZ39" s="530"/>
      <c r="PHA39" s="530"/>
      <c r="PHB39" s="530"/>
      <c r="PHC39" s="530"/>
      <c r="PHD39" s="530"/>
      <c r="PHE39" s="530"/>
      <c r="PHF39" s="530"/>
      <c r="PHG39" s="530"/>
      <c r="PHH39" s="530"/>
      <c r="PHI39" s="530"/>
      <c r="PHJ39" s="530"/>
      <c r="PHK39" s="530"/>
      <c r="PHL39" s="530"/>
      <c r="PHM39" s="530"/>
      <c r="PHN39" s="530"/>
      <c r="PHO39" s="530"/>
      <c r="PHP39" s="530"/>
      <c r="PHQ39" s="530"/>
      <c r="PHR39" s="530"/>
      <c r="PHS39" s="530"/>
      <c r="PHT39" s="530"/>
      <c r="PHU39" s="530"/>
      <c r="PHV39" s="530"/>
      <c r="PHW39" s="530"/>
      <c r="PHX39" s="530"/>
      <c r="PHY39" s="530"/>
      <c r="PHZ39" s="530"/>
      <c r="PIA39" s="530"/>
      <c r="PIB39" s="530"/>
      <c r="PIC39" s="530"/>
      <c r="PID39" s="530"/>
      <c r="PIE39" s="530"/>
      <c r="PIF39" s="530"/>
      <c r="PIG39" s="530"/>
      <c r="PIH39" s="530"/>
      <c r="PII39" s="530"/>
      <c r="PIJ39" s="530"/>
      <c r="PIK39" s="530"/>
      <c r="PIL39" s="530"/>
      <c r="PIM39" s="530"/>
      <c r="PIN39" s="530"/>
      <c r="PIO39" s="530"/>
      <c r="PIP39" s="530"/>
      <c r="PIQ39" s="530"/>
      <c r="PIR39" s="530"/>
      <c r="PIS39" s="530"/>
      <c r="PIT39" s="530"/>
      <c r="PIU39" s="530"/>
      <c r="PIV39" s="530"/>
      <c r="PIW39" s="530"/>
      <c r="PIX39" s="530"/>
      <c r="PIY39" s="530"/>
      <c r="PIZ39" s="530"/>
      <c r="PJA39" s="530"/>
      <c r="PJB39" s="530"/>
      <c r="PJC39" s="530"/>
      <c r="PJD39" s="530"/>
      <c r="PJE39" s="530"/>
      <c r="PJF39" s="530"/>
      <c r="PJG39" s="530"/>
      <c r="PJH39" s="530"/>
      <c r="PJI39" s="530"/>
      <c r="PJJ39" s="530"/>
      <c r="PJK39" s="530"/>
      <c r="PJL39" s="530"/>
      <c r="PJM39" s="530"/>
      <c r="PJN39" s="530"/>
      <c r="PJO39" s="530"/>
      <c r="PJP39" s="530"/>
      <c r="PJQ39" s="530"/>
      <c r="PJR39" s="530"/>
      <c r="PJS39" s="530"/>
      <c r="PJT39" s="530"/>
      <c r="PJU39" s="530"/>
      <c r="PJV39" s="530"/>
      <c r="PJW39" s="530"/>
      <c r="PJX39" s="530"/>
      <c r="PJY39" s="530"/>
      <c r="PJZ39" s="530"/>
      <c r="PKA39" s="530"/>
      <c r="PKB39" s="530"/>
      <c r="PKC39" s="530"/>
      <c r="PKD39" s="530"/>
      <c r="PKE39" s="530"/>
      <c r="PKF39" s="530"/>
      <c r="PKG39" s="530"/>
      <c r="PKH39" s="530"/>
      <c r="PKI39" s="530"/>
      <c r="PKJ39" s="530"/>
      <c r="PKK39" s="530"/>
      <c r="PKL39" s="530"/>
      <c r="PKM39" s="530"/>
      <c r="PKN39" s="530"/>
      <c r="PKO39" s="530"/>
      <c r="PKP39" s="530"/>
      <c r="PKQ39" s="530"/>
      <c r="PKR39" s="530"/>
      <c r="PKS39" s="530"/>
      <c r="PKT39" s="530"/>
      <c r="PKU39" s="530"/>
      <c r="PKV39" s="530"/>
      <c r="PKW39" s="530"/>
      <c r="PKX39" s="530"/>
      <c r="PKY39" s="530"/>
      <c r="PKZ39" s="530"/>
      <c r="PLA39" s="530"/>
      <c r="PLB39" s="530"/>
      <c r="PLC39" s="530"/>
      <c r="PLD39" s="530"/>
      <c r="PLE39" s="530"/>
      <c r="PLF39" s="530"/>
      <c r="PLG39" s="530"/>
      <c r="PLH39" s="530"/>
      <c r="PLI39" s="530"/>
      <c r="PLJ39" s="530"/>
      <c r="PLK39" s="530"/>
      <c r="PLL39" s="530"/>
      <c r="PLM39" s="530"/>
      <c r="PLN39" s="530"/>
      <c r="PLO39" s="530"/>
      <c r="PLP39" s="530"/>
      <c r="PLQ39" s="530"/>
      <c r="PLR39" s="530"/>
      <c r="PLS39" s="530"/>
      <c r="PLT39" s="530"/>
      <c r="PLU39" s="530"/>
      <c r="PLV39" s="530"/>
      <c r="PLW39" s="530"/>
      <c r="PLX39" s="530"/>
      <c r="PLY39" s="530"/>
      <c r="PLZ39" s="530"/>
      <c r="PMA39" s="530"/>
      <c r="PMB39" s="530"/>
      <c r="PMC39" s="530"/>
      <c r="PMD39" s="530"/>
      <c r="PME39" s="530"/>
      <c r="PMF39" s="530"/>
      <c r="PMG39" s="530"/>
      <c r="PMH39" s="530"/>
      <c r="PMI39" s="530"/>
      <c r="PMJ39" s="530"/>
      <c r="PMK39" s="530"/>
      <c r="PML39" s="530"/>
      <c r="PMM39" s="530"/>
      <c r="PMN39" s="530"/>
      <c r="PMO39" s="530"/>
      <c r="PMP39" s="530"/>
      <c r="PMQ39" s="530"/>
      <c r="PMR39" s="530"/>
      <c r="PMS39" s="530"/>
      <c r="PMT39" s="530"/>
      <c r="PMU39" s="530"/>
      <c r="PMV39" s="530"/>
      <c r="PMW39" s="530"/>
      <c r="PMX39" s="530"/>
      <c r="PMY39" s="530"/>
      <c r="PMZ39" s="530"/>
      <c r="PNA39" s="530"/>
      <c r="PNB39" s="530"/>
      <c r="PNC39" s="530"/>
      <c r="PND39" s="530"/>
      <c r="PNE39" s="530"/>
      <c r="PNF39" s="530"/>
      <c r="PNG39" s="530"/>
      <c r="PNH39" s="530"/>
      <c r="PNI39" s="530"/>
      <c r="PNJ39" s="530"/>
      <c r="PNK39" s="530"/>
      <c r="PNL39" s="530"/>
      <c r="PNM39" s="530"/>
      <c r="PNN39" s="530"/>
      <c r="PNO39" s="530"/>
      <c r="PNP39" s="530"/>
      <c r="PNQ39" s="530"/>
      <c r="PNR39" s="530"/>
      <c r="PNS39" s="530"/>
      <c r="PNT39" s="530"/>
      <c r="PNU39" s="530"/>
      <c r="PNV39" s="530"/>
      <c r="PNW39" s="530"/>
      <c r="PNX39" s="530"/>
      <c r="PNY39" s="530"/>
      <c r="PNZ39" s="530"/>
      <c r="POA39" s="530"/>
      <c r="POB39" s="530"/>
      <c r="POC39" s="530"/>
      <c r="POD39" s="530"/>
      <c r="POE39" s="530"/>
      <c r="POF39" s="530"/>
      <c r="POG39" s="530"/>
      <c r="POH39" s="530"/>
      <c r="POI39" s="530"/>
      <c r="POJ39" s="530"/>
      <c r="POK39" s="530"/>
      <c r="POL39" s="530"/>
      <c r="POM39" s="530"/>
      <c r="PON39" s="530"/>
      <c r="POO39" s="530"/>
      <c r="POP39" s="530"/>
      <c r="POQ39" s="530"/>
      <c r="POR39" s="530"/>
      <c r="POS39" s="530"/>
      <c r="POT39" s="530"/>
      <c r="POU39" s="530"/>
      <c r="POV39" s="530"/>
      <c r="POW39" s="530"/>
      <c r="POX39" s="530"/>
      <c r="POY39" s="530"/>
      <c r="POZ39" s="530"/>
      <c r="PPA39" s="530"/>
      <c r="PPB39" s="530"/>
      <c r="PPC39" s="530"/>
      <c r="PPD39" s="530"/>
      <c r="PPE39" s="530"/>
      <c r="PPF39" s="530"/>
      <c r="PPG39" s="530"/>
      <c r="PPH39" s="530"/>
      <c r="PPI39" s="530"/>
      <c r="PPJ39" s="530"/>
      <c r="PPK39" s="530"/>
      <c r="PPL39" s="530"/>
      <c r="PPM39" s="530"/>
      <c r="PPN39" s="530"/>
      <c r="PPO39" s="530"/>
      <c r="PPP39" s="530"/>
      <c r="PPQ39" s="530"/>
      <c r="PPR39" s="530"/>
      <c r="PPS39" s="530"/>
      <c r="PPT39" s="530"/>
      <c r="PPU39" s="530"/>
      <c r="PPV39" s="530"/>
      <c r="PPW39" s="530"/>
      <c r="PPX39" s="530"/>
      <c r="PPY39" s="530"/>
      <c r="PPZ39" s="530"/>
      <c r="PQA39" s="530"/>
      <c r="PQB39" s="530"/>
      <c r="PQC39" s="530"/>
      <c r="PQD39" s="530"/>
      <c r="PQE39" s="530"/>
      <c r="PQF39" s="530"/>
      <c r="PQG39" s="530"/>
      <c r="PQH39" s="530"/>
      <c r="PQI39" s="530"/>
      <c r="PQJ39" s="530"/>
      <c r="PQK39" s="530"/>
      <c r="PQL39" s="530"/>
      <c r="PQM39" s="530"/>
      <c r="PQN39" s="530"/>
      <c r="PQO39" s="530"/>
      <c r="PQP39" s="530"/>
      <c r="PQQ39" s="530"/>
      <c r="PQR39" s="530"/>
      <c r="PQS39" s="530"/>
      <c r="PQT39" s="530"/>
      <c r="PQU39" s="530"/>
      <c r="PQV39" s="530"/>
      <c r="PQW39" s="530"/>
      <c r="PQX39" s="530"/>
      <c r="PQY39" s="530"/>
      <c r="PQZ39" s="530"/>
      <c r="PRA39" s="530"/>
      <c r="PRB39" s="530"/>
      <c r="PRC39" s="530"/>
      <c r="PRD39" s="530"/>
      <c r="PRE39" s="530"/>
      <c r="PRF39" s="530"/>
      <c r="PRG39" s="530"/>
      <c r="PRH39" s="530"/>
      <c r="PRI39" s="530"/>
      <c r="PRJ39" s="530"/>
      <c r="PRK39" s="530"/>
      <c r="PRL39" s="530"/>
      <c r="PRM39" s="530"/>
      <c r="PRN39" s="530"/>
      <c r="PRO39" s="530"/>
      <c r="PRP39" s="530"/>
      <c r="PRQ39" s="530"/>
      <c r="PRR39" s="530"/>
      <c r="PRS39" s="530"/>
      <c r="PRT39" s="530"/>
      <c r="PRU39" s="530"/>
      <c r="PRV39" s="530"/>
      <c r="PRW39" s="530"/>
      <c r="PRX39" s="530"/>
      <c r="PRY39" s="530"/>
      <c r="PRZ39" s="530"/>
      <c r="PSA39" s="530"/>
      <c r="PSB39" s="530"/>
      <c r="PSC39" s="530"/>
      <c r="PSD39" s="530"/>
      <c r="PSE39" s="530"/>
      <c r="PSF39" s="530"/>
      <c r="PSG39" s="530"/>
      <c r="PSH39" s="530"/>
      <c r="PSI39" s="530"/>
      <c r="PSJ39" s="530"/>
      <c r="PSK39" s="530"/>
      <c r="PSL39" s="530"/>
      <c r="PSM39" s="530"/>
      <c r="PSN39" s="530"/>
      <c r="PSO39" s="530"/>
      <c r="PSP39" s="530"/>
      <c r="PSQ39" s="530"/>
      <c r="PSR39" s="530"/>
      <c r="PSS39" s="530"/>
      <c r="PST39" s="530"/>
      <c r="PSU39" s="530"/>
      <c r="PSV39" s="530"/>
      <c r="PSW39" s="530"/>
      <c r="PSX39" s="530"/>
      <c r="PSY39" s="530"/>
      <c r="PSZ39" s="530"/>
      <c r="PTA39" s="530"/>
      <c r="PTB39" s="530"/>
      <c r="PTC39" s="530"/>
      <c r="PTD39" s="530"/>
      <c r="PTE39" s="530"/>
      <c r="PTF39" s="530"/>
      <c r="PTG39" s="530"/>
      <c r="PTH39" s="530"/>
      <c r="PTI39" s="530"/>
      <c r="PTJ39" s="530"/>
      <c r="PTK39" s="530"/>
      <c r="PTL39" s="530"/>
      <c r="PTM39" s="530"/>
      <c r="PTN39" s="530"/>
      <c r="PTO39" s="530"/>
      <c r="PTP39" s="530"/>
      <c r="PTQ39" s="530"/>
      <c r="PTR39" s="530"/>
      <c r="PTS39" s="530"/>
      <c r="PTT39" s="530"/>
      <c r="PTU39" s="530"/>
      <c r="PTV39" s="530"/>
      <c r="PTW39" s="530"/>
      <c r="PTX39" s="530"/>
      <c r="PTY39" s="530"/>
      <c r="PTZ39" s="530"/>
      <c r="PUA39" s="530"/>
      <c r="PUB39" s="530"/>
      <c r="PUC39" s="530"/>
      <c r="PUD39" s="530"/>
      <c r="PUE39" s="530"/>
      <c r="PUF39" s="530"/>
      <c r="PUG39" s="530"/>
      <c r="PUH39" s="530"/>
      <c r="PUI39" s="530"/>
      <c r="PUJ39" s="530"/>
      <c r="PUK39" s="530"/>
      <c r="PUL39" s="530"/>
      <c r="PUM39" s="530"/>
      <c r="PUN39" s="530"/>
      <c r="PUO39" s="530"/>
      <c r="PUP39" s="530"/>
      <c r="PUQ39" s="530"/>
      <c r="PUR39" s="530"/>
      <c r="PUS39" s="530"/>
      <c r="PUT39" s="530"/>
      <c r="PUU39" s="530"/>
      <c r="PUV39" s="530"/>
      <c r="PUW39" s="530"/>
      <c r="PUX39" s="530"/>
      <c r="PUY39" s="530"/>
      <c r="PUZ39" s="530"/>
      <c r="PVA39" s="530"/>
      <c r="PVB39" s="530"/>
      <c r="PVC39" s="530"/>
      <c r="PVD39" s="530"/>
      <c r="PVE39" s="530"/>
      <c r="PVF39" s="530"/>
      <c r="PVG39" s="530"/>
      <c r="PVH39" s="530"/>
      <c r="PVI39" s="530"/>
      <c r="PVJ39" s="530"/>
      <c r="PVK39" s="530"/>
      <c r="PVL39" s="530"/>
      <c r="PVM39" s="530"/>
      <c r="PVN39" s="530"/>
      <c r="PVO39" s="530"/>
      <c r="PVP39" s="530"/>
      <c r="PVQ39" s="530"/>
      <c r="PVR39" s="530"/>
      <c r="PVS39" s="530"/>
      <c r="PVT39" s="530"/>
      <c r="PVU39" s="530"/>
      <c r="PVV39" s="530"/>
      <c r="PVW39" s="530"/>
      <c r="PVX39" s="530"/>
      <c r="PVY39" s="530"/>
      <c r="PVZ39" s="530"/>
      <c r="PWA39" s="530"/>
      <c r="PWB39" s="530"/>
      <c r="PWC39" s="530"/>
      <c r="PWD39" s="530"/>
      <c r="PWE39" s="530"/>
      <c r="PWF39" s="530"/>
      <c r="PWG39" s="530"/>
      <c r="PWH39" s="530"/>
      <c r="PWI39" s="530"/>
      <c r="PWJ39" s="530"/>
      <c r="PWK39" s="530"/>
      <c r="PWL39" s="530"/>
      <c r="PWM39" s="530"/>
      <c r="PWN39" s="530"/>
      <c r="PWO39" s="530"/>
      <c r="PWP39" s="530"/>
      <c r="PWQ39" s="530"/>
      <c r="PWR39" s="530"/>
      <c r="PWS39" s="530"/>
      <c r="PWT39" s="530"/>
      <c r="PWU39" s="530"/>
      <c r="PWV39" s="530"/>
      <c r="PWW39" s="530"/>
      <c r="PWX39" s="530"/>
      <c r="PWY39" s="530"/>
      <c r="PWZ39" s="530"/>
      <c r="PXA39" s="530"/>
      <c r="PXB39" s="530"/>
      <c r="PXC39" s="530"/>
      <c r="PXD39" s="530"/>
      <c r="PXE39" s="530"/>
      <c r="PXF39" s="530"/>
      <c r="PXG39" s="530"/>
      <c r="PXH39" s="530"/>
      <c r="PXI39" s="530"/>
      <c r="PXJ39" s="530"/>
      <c r="PXK39" s="530"/>
      <c r="PXL39" s="530"/>
      <c r="PXM39" s="530"/>
      <c r="PXN39" s="530"/>
      <c r="PXO39" s="530"/>
      <c r="PXP39" s="530"/>
      <c r="PXQ39" s="530"/>
      <c r="PXR39" s="530"/>
      <c r="PXS39" s="530"/>
      <c r="PXT39" s="530"/>
      <c r="PXU39" s="530"/>
      <c r="PXV39" s="530"/>
      <c r="PXW39" s="530"/>
      <c r="PXX39" s="530"/>
      <c r="PXY39" s="530"/>
      <c r="PXZ39" s="530"/>
      <c r="PYA39" s="530"/>
      <c r="PYB39" s="530"/>
      <c r="PYC39" s="530"/>
      <c r="PYD39" s="530"/>
      <c r="PYE39" s="530"/>
      <c r="PYF39" s="530"/>
      <c r="PYG39" s="530"/>
      <c r="PYH39" s="530"/>
      <c r="PYI39" s="530"/>
      <c r="PYJ39" s="530"/>
      <c r="PYK39" s="530"/>
      <c r="PYL39" s="530"/>
      <c r="PYM39" s="530"/>
      <c r="PYN39" s="530"/>
      <c r="PYO39" s="530"/>
      <c r="PYP39" s="530"/>
      <c r="PYQ39" s="530"/>
      <c r="PYR39" s="530"/>
      <c r="PYS39" s="530"/>
      <c r="PYT39" s="530"/>
      <c r="PYU39" s="530"/>
      <c r="PYV39" s="530"/>
      <c r="PYW39" s="530"/>
      <c r="PYX39" s="530"/>
      <c r="PYY39" s="530"/>
      <c r="PYZ39" s="530"/>
      <c r="PZA39" s="530"/>
      <c r="PZB39" s="530"/>
      <c r="PZC39" s="530"/>
      <c r="PZD39" s="530"/>
      <c r="PZE39" s="530"/>
      <c r="PZF39" s="530"/>
      <c r="PZG39" s="530"/>
      <c r="PZH39" s="530"/>
      <c r="PZI39" s="530"/>
      <c r="PZJ39" s="530"/>
      <c r="PZK39" s="530"/>
      <c r="PZL39" s="530"/>
      <c r="PZM39" s="530"/>
      <c r="PZN39" s="530"/>
      <c r="PZO39" s="530"/>
      <c r="PZP39" s="530"/>
      <c r="PZQ39" s="530"/>
      <c r="PZR39" s="530"/>
      <c r="PZS39" s="530"/>
      <c r="PZT39" s="530"/>
      <c r="PZU39" s="530"/>
      <c r="PZV39" s="530"/>
      <c r="PZW39" s="530"/>
      <c r="PZX39" s="530"/>
      <c r="PZY39" s="530"/>
      <c r="PZZ39" s="530"/>
      <c r="QAA39" s="530"/>
      <c r="QAB39" s="530"/>
      <c r="QAC39" s="530"/>
      <c r="QAD39" s="530"/>
      <c r="QAE39" s="530"/>
      <c r="QAF39" s="530"/>
      <c r="QAG39" s="530"/>
      <c r="QAH39" s="530"/>
      <c r="QAI39" s="530"/>
      <c r="QAJ39" s="530"/>
      <c r="QAK39" s="530"/>
      <c r="QAL39" s="530"/>
      <c r="QAM39" s="530"/>
      <c r="QAN39" s="530"/>
      <c r="QAO39" s="530"/>
      <c r="QAP39" s="530"/>
      <c r="QAQ39" s="530"/>
      <c r="QAR39" s="530"/>
      <c r="QAS39" s="530"/>
      <c r="QAT39" s="530"/>
      <c r="QAU39" s="530"/>
      <c r="QAV39" s="530"/>
      <c r="QAW39" s="530"/>
      <c r="QAX39" s="530"/>
      <c r="QAY39" s="530"/>
      <c r="QAZ39" s="530"/>
      <c r="QBA39" s="530"/>
      <c r="QBB39" s="530"/>
      <c r="QBC39" s="530"/>
      <c r="QBD39" s="530"/>
      <c r="QBE39" s="530"/>
      <c r="QBF39" s="530"/>
      <c r="QBG39" s="530"/>
      <c r="QBH39" s="530"/>
      <c r="QBI39" s="530"/>
      <c r="QBJ39" s="530"/>
      <c r="QBK39" s="530"/>
      <c r="QBL39" s="530"/>
      <c r="QBM39" s="530"/>
      <c r="QBN39" s="530"/>
      <c r="QBO39" s="530"/>
      <c r="QBP39" s="530"/>
      <c r="QBQ39" s="530"/>
      <c r="QBR39" s="530"/>
      <c r="QBS39" s="530"/>
      <c r="QBT39" s="530"/>
      <c r="QBU39" s="530"/>
      <c r="QBV39" s="530"/>
      <c r="QBW39" s="530"/>
      <c r="QBX39" s="530"/>
      <c r="QBY39" s="530"/>
      <c r="QBZ39" s="530"/>
      <c r="QCA39" s="530"/>
      <c r="QCB39" s="530"/>
      <c r="QCC39" s="530"/>
      <c r="QCD39" s="530"/>
      <c r="QCE39" s="530"/>
      <c r="QCF39" s="530"/>
      <c r="QCG39" s="530"/>
      <c r="QCH39" s="530"/>
      <c r="QCI39" s="530"/>
      <c r="QCJ39" s="530"/>
      <c r="QCK39" s="530"/>
      <c r="QCL39" s="530"/>
      <c r="QCM39" s="530"/>
      <c r="QCN39" s="530"/>
      <c r="QCO39" s="530"/>
      <c r="QCP39" s="530"/>
      <c r="QCQ39" s="530"/>
      <c r="QCR39" s="530"/>
      <c r="QCS39" s="530"/>
      <c r="QCT39" s="530"/>
      <c r="QCU39" s="530"/>
      <c r="QCV39" s="530"/>
      <c r="QCW39" s="530"/>
      <c r="QCX39" s="530"/>
      <c r="QCY39" s="530"/>
      <c r="QCZ39" s="530"/>
      <c r="QDA39" s="530"/>
      <c r="QDB39" s="530"/>
      <c r="QDC39" s="530"/>
      <c r="QDD39" s="530"/>
      <c r="QDE39" s="530"/>
      <c r="QDF39" s="530"/>
      <c r="QDG39" s="530"/>
      <c r="QDH39" s="530"/>
      <c r="QDI39" s="530"/>
      <c r="QDJ39" s="530"/>
      <c r="QDK39" s="530"/>
      <c r="QDL39" s="530"/>
      <c r="QDM39" s="530"/>
      <c r="QDN39" s="530"/>
      <c r="QDO39" s="530"/>
      <c r="QDP39" s="530"/>
      <c r="QDQ39" s="530"/>
      <c r="QDR39" s="530"/>
      <c r="QDS39" s="530"/>
      <c r="QDT39" s="530"/>
      <c r="QDU39" s="530"/>
      <c r="QDV39" s="530"/>
      <c r="QDW39" s="530"/>
      <c r="QDX39" s="530"/>
      <c r="QDY39" s="530"/>
      <c r="QDZ39" s="530"/>
      <c r="QEA39" s="530"/>
      <c r="QEB39" s="530"/>
      <c r="QEC39" s="530"/>
      <c r="QED39" s="530"/>
      <c r="QEE39" s="530"/>
      <c r="QEF39" s="530"/>
      <c r="QEG39" s="530"/>
      <c r="QEH39" s="530"/>
      <c r="QEI39" s="530"/>
      <c r="QEJ39" s="530"/>
      <c r="QEK39" s="530"/>
      <c r="QEL39" s="530"/>
      <c r="QEM39" s="530"/>
      <c r="QEN39" s="530"/>
      <c r="QEO39" s="530"/>
      <c r="QEP39" s="530"/>
      <c r="QEQ39" s="530"/>
      <c r="QER39" s="530"/>
      <c r="QES39" s="530"/>
      <c r="QET39" s="530"/>
      <c r="QEU39" s="530"/>
      <c r="QEV39" s="530"/>
      <c r="QEW39" s="530"/>
      <c r="QEX39" s="530"/>
      <c r="QEY39" s="530"/>
      <c r="QEZ39" s="530"/>
      <c r="QFA39" s="530"/>
      <c r="QFB39" s="530"/>
      <c r="QFC39" s="530"/>
      <c r="QFD39" s="530"/>
      <c r="QFE39" s="530"/>
      <c r="QFF39" s="530"/>
      <c r="QFG39" s="530"/>
      <c r="QFH39" s="530"/>
      <c r="QFI39" s="530"/>
      <c r="QFJ39" s="530"/>
      <c r="QFK39" s="530"/>
      <c r="QFL39" s="530"/>
      <c r="QFM39" s="530"/>
      <c r="QFN39" s="530"/>
      <c r="QFO39" s="530"/>
      <c r="QFP39" s="530"/>
      <c r="QFQ39" s="530"/>
      <c r="QFR39" s="530"/>
      <c r="QFS39" s="530"/>
      <c r="QFT39" s="530"/>
      <c r="QFU39" s="530"/>
      <c r="QFV39" s="530"/>
      <c r="QFW39" s="530"/>
      <c r="QFX39" s="530"/>
      <c r="QFY39" s="530"/>
      <c r="QFZ39" s="530"/>
      <c r="QGA39" s="530"/>
      <c r="QGB39" s="530"/>
      <c r="QGC39" s="530"/>
      <c r="QGD39" s="530"/>
      <c r="QGE39" s="530"/>
      <c r="QGF39" s="530"/>
      <c r="QGG39" s="530"/>
      <c r="QGH39" s="530"/>
      <c r="QGI39" s="530"/>
      <c r="QGJ39" s="530"/>
      <c r="QGK39" s="530"/>
      <c r="QGL39" s="530"/>
      <c r="QGM39" s="530"/>
      <c r="QGN39" s="530"/>
      <c r="QGO39" s="530"/>
      <c r="QGP39" s="530"/>
      <c r="QGQ39" s="530"/>
      <c r="QGR39" s="530"/>
      <c r="QGS39" s="530"/>
      <c r="QGT39" s="530"/>
      <c r="QGU39" s="530"/>
      <c r="QGV39" s="530"/>
      <c r="QGW39" s="530"/>
      <c r="QGX39" s="530"/>
      <c r="QGY39" s="530"/>
      <c r="QGZ39" s="530"/>
      <c r="QHA39" s="530"/>
      <c r="QHB39" s="530"/>
      <c r="QHC39" s="530"/>
      <c r="QHD39" s="530"/>
      <c r="QHE39" s="530"/>
      <c r="QHF39" s="530"/>
      <c r="QHG39" s="530"/>
      <c r="QHH39" s="530"/>
      <c r="QHI39" s="530"/>
      <c r="QHJ39" s="530"/>
      <c r="QHK39" s="530"/>
      <c r="QHL39" s="530"/>
      <c r="QHM39" s="530"/>
      <c r="QHN39" s="530"/>
      <c r="QHO39" s="530"/>
      <c r="QHP39" s="530"/>
      <c r="QHQ39" s="530"/>
      <c r="QHR39" s="530"/>
      <c r="QHS39" s="530"/>
      <c r="QHT39" s="530"/>
      <c r="QHU39" s="530"/>
      <c r="QHV39" s="530"/>
      <c r="QHW39" s="530"/>
      <c r="QHX39" s="530"/>
      <c r="QHY39" s="530"/>
      <c r="QHZ39" s="530"/>
      <c r="QIA39" s="530"/>
      <c r="QIB39" s="530"/>
      <c r="QIC39" s="530"/>
      <c r="QID39" s="530"/>
      <c r="QIE39" s="530"/>
      <c r="QIF39" s="530"/>
      <c r="QIG39" s="530"/>
      <c r="QIH39" s="530"/>
      <c r="QII39" s="530"/>
      <c r="QIJ39" s="530"/>
      <c r="QIK39" s="530"/>
      <c r="QIL39" s="530"/>
      <c r="QIM39" s="530"/>
      <c r="QIN39" s="530"/>
      <c r="QIO39" s="530"/>
      <c r="QIP39" s="530"/>
      <c r="QIQ39" s="530"/>
      <c r="QIR39" s="530"/>
      <c r="QIS39" s="530"/>
      <c r="QIT39" s="530"/>
      <c r="QIU39" s="530"/>
      <c r="QIV39" s="530"/>
      <c r="QIW39" s="530"/>
      <c r="QIX39" s="530"/>
      <c r="QIY39" s="530"/>
      <c r="QIZ39" s="530"/>
      <c r="QJA39" s="530"/>
      <c r="QJB39" s="530"/>
      <c r="QJC39" s="530"/>
      <c r="QJD39" s="530"/>
      <c r="QJE39" s="530"/>
      <c r="QJF39" s="530"/>
      <c r="QJG39" s="530"/>
      <c r="QJH39" s="530"/>
      <c r="QJI39" s="530"/>
      <c r="QJJ39" s="530"/>
      <c r="QJK39" s="530"/>
      <c r="QJL39" s="530"/>
      <c r="QJM39" s="530"/>
      <c r="QJN39" s="530"/>
      <c r="QJO39" s="530"/>
      <c r="QJP39" s="530"/>
      <c r="QJQ39" s="530"/>
      <c r="QJR39" s="530"/>
      <c r="QJS39" s="530"/>
      <c r="QJT39" s="530"/>
      <c r="QJU39" s="530"/>
      <c r="QJV39" s="530"/>
      <c r="QJW39" s="530"/>
      <c r="QJX39" s="530"/>
      <c r="QJY39" s="530"/>
      <c r="QJZ39" s="530"/>
      <c r="QKA39" s="530"/>
      <c r="QKB39" s="530"/>
      <c r="QKC39" s="530"/>
      <c r="QKD39" s="530"/>
      <c r="QKE39" s="530"/>
      <c r="QKF39" s="530"/>
      <c r="QKG39" s="530"/>
      <c r="QKH39" s="530"/>
      <c r="QKI39" s="530"/>
      <c r="QKJ39" s="530"/>
      <c r="QKK39" s="530"/>
      <c r="QKL39" s="530"/>
      <c r="QKM39" s="530"/>
      <c r="QKN39" s="530"/>
      <c r="QKO39" s="530"/>
      <c r="QKP39" s="530"/>
      <c r="QKQ39" s="530"/>
      <c r="QKR39" s="530"/>
      <c r="QKS39" s="530"/>
      <c r="QKT39" s="530"/>
      <c r="QKU39" s="530"/>
      <c r="QKV39" s="530"/>
      <c r="QKW39" s="530"/>
      <c r="QKX39" s="530"/>
      <c r="QKY39" s="530"/>
      <c r="QKZ39" s="530"/>
      <c r="QLA39" s="530"/>
      <c r="QLB39" s="530"/>
      <c r="QLC39" s="530"/>
      <c r="QLD39" s="530"/>
      <c r="QLE39" s="530"/>
      <c r="QLF39" s="530"/>
      <c r="QLG39" s="530"/>
      <c r="QLH39" s="530"/>
      <c r="QLI39" s="530"/>
      <c r="QLJ39" s="530"/>
      <c r="QLK39" s="530"/>
      <c r="QLL39" s="530"/>
      <c r="QLM39" s="530"/>
      <c r="QLN39" s="530"/>
      <c r="QLO39" s="530"/>
      <c r="QLP39" s="530"/>
      <c r="QLQ39" s="530"/>
      <c r="QLR39" s="530"/>
      <c r="QLS39" s="530"/>
      <c r="QLT39" s="530"/>
      <c r="QLU39" s="530"/>
      <c r="QLV39" s="530"/>
      <c r="QLW39" s="530"/>
      <c r="QLX39" s="530"/>
      <c r="QLY39" s="530"/>
      <c r="QLZ39" s="530"/>
      <c r="QMA39" s="530"/>
      <c r="QMB39" s="530"/>
      <c r="QMC39" s="530"/>
      <c r="QMD39" s="530"/>
      <c r="QME39" s="530"/>
      <c r="QMF39" s="530"/>
      <c r="QMG39" s="530"/>
      <c r="QMH39" s="530"/>
      <c r="QMI39" s="530"/>
      <c r="QMJ39" s="530"/>
      <c r="QMK39" s="530"/>
      <c r="QML39" s="530"/>
      <c r="QMM39" s="530"/>
      <c r="QMN39" s="530"/>
      <c r="QMO39" s="530"/>
      <c r="QMP39" s="530"/>
      <c r="QMQ39" s="530"/>
      <c r="QMR39" s="530"/>
      <c r="QMS39" s="530"/>
      <c r="QMT39" s="530"/>
      <c r="QMU39" s="530"/>
      <c r="QMV39" s="530"/>
      <c r="QMW39" s="530"/>
      <c r="QMX39" s="530"/>
      <c r="QMY39" s="530"/>
      <c r="QMZ39" s="530"/>
      <c r="QNA39" s="530"/>
      <c r="QNB39" s="530"/>
      <c r="QNC39" s="530"/>
      <c r="QND39" s="530"/>
      <c r="QNE39" s="530"/>
      <c r="QNF39" s="530"/>
      <c r="QNG39" s="530"/>
      <c r="QNH39" s="530"/>
      <c r="QNI39" s="530"/>
      <c r="QNJ39" s="530"/>
      <c r="QNK39" s="530"/>
      <c r="QNL39" s="530"/>
      <c r="QNM39" s="530"/>
      <c r="QNN39" s="530"/>
      <c r="QNO39" s="530"/>
      <c r="QNP39" s="530"/>
      <c r="QNQ39" s="530"/>
      <c r="QNR39" s="530"/>
      <c r="QNS39" s="530"/>
      <c r="QNT39" s="530"/>
      <c r="QNU39" s="530"/>
      <c r="QNV39" s="530"/>
      <c r="QNW39" s="530"/>
      <c r="QNX39" s="530"/>
      <c r="QNY39" s="530"/>
      <c r="QNZ39" s="530"/>
      <c r="QOA39" s="530"/>
      <c r="QOB39" s="530"/>
      <c r="QOC39" s="530"/>
      <c r="QOD39" s="530"/>
      <c r="QOE39" s="530"/>
      <c r="QOF39" s="530"/>
      <c r="QOG39" s="530"/>
      <c r="QOH39" s="530"/>
      <c r="QOI39" s="530"/>
      <c r="QOJ39" s="530"/>
      <c r="QOK39" s="530"/>
      <c r="QOL39" s="530"/>
      <c r="QOM39" s="530"/>
      <c r="QON39" s="530"/>
      <c r="QOO39" s="530"/>
      <c r="QOP39" s="530"/>
      <c r="QOQ39" s="530"/>
      <c r="QOR39" s="530"/>
      <c r="QOS39" s="530"/>
      <c r="QOT39" s="530"/>
      <c r="QOU39" s="530"/>
      <c r="QOV39" s="530"/>
      <c r="QOW39" s="530"/>
      <c r="QOX39" s="530"/>
      <c r="QOY39" s="530"/>
      <c r="QOZ39" s="530"/>
      <c r="QPA39" s="530"/>
      <c r="QPB39" s="530"/>
      <c r="QPC39" s="530"/>
      <c r="QPD39" s="530"/>
      <c r="QPE39" s="530"/>
      <c r="QPF39" s="530"/>
      <c r="QPG39" s="530"/>
      <c r="QPH39" s="530"/>
      <c r="QPI39" s="530"/>
      <c r="QPJ39" s="530"/>
      <c r="QPK39" s="530"/>
      <c r="QPL39" s="530"/>
      <c r="QPM39" s="530"/>
      <c r="QPN39" s="530"/>
      <c r="QPO39" s="530"/>
      <c r="QPP39" s="530"/>
      <c r="QPQ39" s="530"/>
      <c r="QPR39" s="530"/>
      <c r="QPS39" s="530"/>
      <c r="QPT39" s="530"/>
      <c r="QPU39" s="530"/>
      <c r="QPV39" s="530"/>
      <c r="QPW39" s="530"/>
      <c r="QPX39" s="530"/>
      <c r="QPY39" s="530"/>
      <c r="QPZ39" s="530"/>
      <c r="QQA39" s="530"/>
      <c r="QQB39" s="530"/>
      <c r="QQC39" s="530"/>
      <c r="QQD39" s="530"/>
      <c r="QQE39" s="530"/>
      <c r="QQF39" s="530"/>
      <c r="QQG39" s="530"/>
      <c r="QQH39" s="530"/>
      <c r="QQI39" s="530"/>
      <c r="QQJ39" s="530"/>
      <c r="QQK39" s="530"/>
      <c r="QQL39" s="530"/>
      <c r="QQM39" s="530"/>
      <c r="QQN39" s="530"/>
      <c r="QQO39" s="530"/>
      <c r="QQP39" s="530"/>
      <c r="QQQ39" s="530"/>
      <c r="QQR39" s="530"/>
      <c r="QQS39" s="530"/>
      <c r="QQT39" s="530"/>
      <c r="QQU39" s="530"/>
      <c r="QQV39" s="530"/>
      <c r="QQW39" s="530"/>
      <c r="QQX39" s="530"/>
      <c r="QQY39" s="530"/>
      <c r="QQZ39" s="530"/>
      <c r="QRA39" s="530"/>
      <c r="QRB39" s="530"/>
      <c r="QRC39" s="530"/>
      <c r="QRD39" s="530"/>
      <c r="QRE39" s="530"/>
      <c r="QRF39" s="530"/>
      <c r="QRG39" s="530"/>
      <c r="QRH39" s="530"/>
      <c r="QRI39" s="530"/>
      <c r="QRJ39" s="530"/>
      <c r="QRK39" s="530"/>
      <c r="QRL39" s="530"/>
      <c r="QRM39" s="530"/>
      <c r="QRN39" s="530"/>
      <c r="QRO39" s="530"/>
      <c r="QRP39" s="530"/>
      <c r="QRQ39" s="530"/>
      <c r="QRR39" s="530"/>
      <c r="QRS39" s="530"/>
      <c r="QRT39" s="530"/>
      <c r="QRU39" s="530"/>
      <c r="QRV39" s="530"/>
      <c r="QRW39" s="530"/>
      <c r="QRX39" s="530"/>
      <c r="QRY39" s="530"/>
      <c r="QRZ39" s="530"/>
      <c r="QSA39" s="530"/>
      <c r="QSB39" s="530"/>
      <c r="QSC39" s="530"/>
      <c r="QSD39" s="530"/>
      <c r="QSE39" s="530"/>
      <c r="QSF39" s="530"/>
      <c r="QSG39" s="530"/>
      <c r="QSH39" s="530"/>
      <c r="QSI39" s="530"/>
      <c r="QSJ39" s="530"/>
      <c r="QSK39" s="530"/>
      <c r="QSL39" s="530"/>
      <c r="QSM39" s="530"/>
      <c r="QSN39" s="530"/>
      <c r="QSO39" s="530"/>
      <c r="QSP39" s="530"/>
      <c r="QSQ39" s="530"/>
      <c r="QSR39" s="530"/>
      <c r="QSS39" s="530"/>
      <c r="QST39" s="530"/>
      <c r="QSU39" s="530"/>
      <c r="QSV39" s="530"/>
      <c r="QSW39" s="530"/>
      <c r="QSX39" s="530"/>
      <c r="QSY39" s="530"/>
      <c r="QSZ39" s="530"/>
      <c r="QTA39" s="530"/>
      <c r="QTB39" s="530"/>
      <c r="QTC39" s="530"/>
      <c r="QTD39" s="530"/>
      <c r="QTE39" s="530"/>
      <c r="QTF39" s="530"/>
      <c r="QTG39" s="530"/>
      <c r="QTH39" s="530"/>
      <c r="QTI39" s="530"/>
      <c r="QTJ39" s="530"/>
      <c r="QTK39" s="530"/>
      <c r="QTL39" s="530"/>
      <c r="QTM39" s="530"/>
      <c r="QTN39" s="530"/>
      <c r="QTO39" s="530"/>
      <c r="QTP39" s="530"/>
      <c r="QTQ39" s="530"/>
      <c r="QTR39" s="530"/>
      <c r="QTS39" s="530"/>
      <c r="QTT39" s="530"/>
      <c r="QTU39" s="530"/>
      <c r="QTV39" s="530"/>
      <c r="QTW39" s="530"/>
      <c r="QTX39" s="530"/>
      <c r="QTY39" s="530"/>
      <c r="QTZ39" s="530"/>
      <c r="QUA39" s="530"/>
      <c r="QUB39" s="530"/>
      <c r="QUC39" s="530"/>
      <c r="QUD39" s="530"/>
      <c r="QUE39" s="530"/>
      <c r="QUF39" s="530"/>
      <c r="QUG39" s="530"/>
      <c r="QUH39" s="530"/>
      <c r="QUI39" s="530"/>
      <c r="QUJ39" s="530"/>
      <c r="QUK39" s="530"/>
      <c r="QUL39" s="530"/>
      <c r="QUM39" s="530"/>
      <c r="QUN39" s="530"/>
      <c r="QUO39" s="530"/>
      <c r="QUP39" s="530"/>
      <c r="QUQ39" s="530"/>
      <c r="QUR39" s="530"/>
      <c r="QUS39" s="530"/>
      <c r="QUT39" s="530"/>
      <c r="QUU39" s="530"/>
      <c r="QUV39" s="530"/>
      <c r="QUW39" s="530"/>
      <c r="QUX39" s="530"/>
      <c r="QUY39" s="530"/>
      <c r="QUZ39" s="530"/>
      <c r="QVA39" s="530"/>
      <c r="QVB39" s="530"/>
      <c r="QVC39" s="530"/>
      <c r="QVD39" s="530"/>
      <c r="QVE39" s="530"/>
      <c r="QVF39" s="530"/>
      <c r="QVG39" s="530"/>
      <c r="QVH39" s="530"/>
      <c r="QVI39" s="530"/>
      <c r="QVJ39" s="530"/>
      <c r="QVK39" s="530"/>
      <c r="QVL39" s="530"/>
      <c r="QVM39" s="530"/>
      <c r="QVN39" s="530"/>
      <c r="QVO39" s="530"/>
      <c r="QVP39" s="530"/>
      <c r="QVQ39" s="530"/>
      <c r="QVR39" s="530"/>
      <c r="QVS39" s="530"/>
      <c r="QVT39" s="530"/>
      <c r="QVU39" s="530"/>
      <c r="QVV39" s="530"/>
      <c r="QVW39" s="530"/>
      <c r="QVX39" s="530"/>
      <c r="QVY39" s="530"/>
      <c r="QVZ39" s="530"/>
      <c r="QWA39" s="530"/>
      <c r="QWB39" s="530"/>
      <c r="QWC39" s="530"/>
      <c r="QWD39" s="530"/>
      <c r="QWE39" s="530"/>
      <c r="QWF39" s="530"/>
      <c r="QWG39" s="530"/>
      <c r="QWH39" s="530"/>
      <c r="QWI39" s="530"/>
      <c r="QWJ39" s="530"/>
      <c r="QWK39" s="530"/>
      <c r="QWL39" s="530"/>
      <c r="QWM39" s="530"/>
      <c r="QWN39" s="530"/>
      <c r="QWO39" s="530"/>
      <c r="QWP39" s="530"/>
      <c r="QWQ39" s="530"/>
      <c r="QWR39" s="530"/>
      <c r="QWS39" s="530"/>
      <c r="QWT39" s="530"/>
      <c r="QWU39" s="530"/>
      <c r="QWV39" s="530"/>
      <c r="QWW39" s="530"/>
      <c r="QWX39" s="530"/>
      <c r="QWY39" s="530"/>
      <c r="QWZ39" s="530"/>
      <c r="QXA39" s="530"/>
      <c r="QXB39" s="530"/>
      <c r="QXC39" s="530"/>
      <c r="QXD39" s="530"/>
      <c r="QXE39" s="530"/>
      <c r="QXF39" s="530"/>
      <c r="QXG39" s="530"/>
      <c r="QXH39" s="530"/>
      <c r="QXI39" s="530"/>
      <c r="QXJ39" s="530"/>
      <c r="QXK39" s="530"/>
      <c r="QXL39" s="530"/>
      <c r="QXM39" s="530"/>
      <c r="QXN39" s="530"/>
      <c r="QXO39" s="530"/>
      <c r="QXP39" s="530"/>
      <c r="QXQ39" s="530"/>
      <c r="QXR39" s="530"/>
      <c r="QXS39" s="530"/>
      <c r="QXT39" s="530"/>
      <c r="QXU39" s="530"/>
      <c r="QXV39" s="530"/>
      <c r="QXW39" s="530"/>
      <c r="QXX39" s="530"/>
      <c r="QXY39" s="530"/>
      <c r="QXZ39" s="530"/>
      <c r="QYA39" s="530"/>
      <c r="QYB39" s="530"/>
      <c r="QYC39" s="530"/>
      <c r="QYD39" s="530"/>
      <c r="QYE39" s="530"/>
      <c r="QYF39" s="530"/>
      <c r="QYG39" s="530"/>
      <c r="QYH39" s="530"/>
      <c r="QYI39" s="530"/>
      <c r="QYJ39" s="530"/>
      <c r="QYK39" s="530"/>
      <c r="QYL39" s="530"/>
      <c r="QYM39" s="530"/>
      <c r="QYN39" s="530"/>
      <c r="QYO39" s="530"/>
      <c r="QYP39" s="530"/>
      <c r="QYQ39" s="530"/>
      <c r="QYR39" s="530"/>
      <c r="QYS39" s="530"/>
      <c r="QYT39" s="530"/>
      <c r="QYU39" s="530"/>
      <c r="QYV39" s="530"/>
      <c r="QYW39" s="530"/>
      <c r="QYX39" s="530"/>
      <c r="QYY39" s="530"/>
      <c r="QYZ39" s="530"/>
      <c r="QZA39" s="530"/>
      <c r="QZB39" s="530"/>
      <c r="QZC39" s="530"/>
      <c r="QZD39" s="530"/>
      <c r="QZE39" s="530"/>
      <c r="QZF39" s="530"/>
      <c r="QZG39" s="530"/>
      <c r="QZH39" s="530"/>
      <c r="QZI39" s="530"/>
      <c r="QZJ39" s="530"/>
      <c r="QZK39" s="530"/>
      <c r="QZL39" s="530"/>
      <c r="QZM39" s="530"/>
      <c r="QZN39" s="530"/>
      <c r="QZO39" s="530"/>
      <c r="QZP39" s="530"/>
      <c r="QZQ39" s="530"/>
      <c r="QZR39" s="530"/>
      <c r="QZS39" s="530"/>
      <c r="QZT39" s="530"/>
      <c r="QZU39" s="530"/>
      <c r="QZV39" s="530"/>
      <c r="QZW39" s="530"/>
      <c r="QZX39" s="530"/>
      <c r="QZY39" s="530"/>
      <c r="QZZ39" s="530"/>
      <c r="RAA39" s="530"/>
      <c r="RAB39" s="530"/>
      <c r="RAC39" s="530"/>
      <c r="RAD39" s="530"/>
      <c r="RAE39" s="530"/>
      <c r="RAF39" s="530"/>
      <c r="RAG39" s="530"/>
      <c r="RAH39" s="530"/>
      <c r="RAI39" s="530"/>
      <c r="RAJ39" s="530"/>
      <c r="RAK39" s="530"/>
      <c r="RAL39" s="530"/>
      <c r="RAM39" s="530"/>
      <c r="RAN39" s="530"/>
      <c r="RAO39" s="530"/>
      <c r="RAP39" s="530"/>
      <c r="RAQ39" s="530"/>
      <c r="RAR39" s="530"/>
      <c r="RAS39" s="530"/>
      <c r="RAT39" s="530"/>
      <c r="RAU39" s="530"/>
      <c r="RAV39" s="530"/>
      <c r="RAW39" s="530"/>
      <c r="RAX39" s="530"/>
      <c r="RAY39" s="530"/>
      <c r="RAZ39" s="530"/>
      <c r="RBA39" s="530"/>
      <c r="RBB39" s="530"/>
      <c r="RBC39" s="530"/>
      <c r="RBD39" s="530"/>
      <c r="RBE39" s="530"/>
      <c r="RBF39" s="530"/>
      <c r="RBG39" s="530"/>
      <c r="RBH39" s="530"/>
      <c r="RBI39" s="530"/>
      <c r="RBJ39" s="530"/>
      <c r="RBK39" s="530"/>
      <c r="RBL39" s="530"/>
      <c r="RBM39" s="530"/>
      <c r="RBN39" s="530"/>
      <c r="RBO39" s="530"/>
      <c r="RBP39" s="530"/>
      <c r="RBQ39" s="530"/>
      <c r="RBR39" s="530"/>
      <c r="RBS39" s="530"/>
      <c r="RBT39" s="530"/>
      <c r="RBU39" s="530"/>
      <c r="RBV39" s="530"/>
      <c r="RBW39" s="530"/>
      <c r="RBX39" s="530"/>
      <c r="RBY39" s="530"/>
      <c r="RBZ39" s="530"/>
      <c r="RCA39" s="530"/>
      <c r="RCB39" s="530"/>
      <c r="RCC39" s="530"/>
      <c r="RCD39" s="530"/>
      <c r="RCE39" s="530"/>
      <c r="RCF39" s="530"/>
      <c r="RCG39" s="530"/>
      <c r="RCH39" s="530"/>
      <c r="RCI39" s="530"/>
      <c r="RCJ39" s="530"/>
      <c r="RCK39" s="530"/>
      <c r="RCL39" s="530"/>
      <c r="RCM39" s="530"/>
      <c r="RCN39" s="530"/>
      <c r="RCO39" s="530"/>
      <c r="RCP39" s="530"/>
      <c r="RCQ39" s="530"/>
      <c r="RCR39" s="530"/>
      <c r="RCS39" s="530"/>
      <c r="RCT39" s="530"/>
      <c r="RCU39" s="530"/>
      <c r="RCV39" s="530"/>
      <c r="RCW39" s="530"/>
      <c r="RCX39" s="530"/>
      <c r="RCY39" s="530"/>
      <c r="RCZ39" s="530"/>
      <c r="RDA39" s="530"/>
      <c r="RDB39" s="530"/>
      <c r="RDC39" s="530"/>
      <c r="RDD39" s="530"/>
      <c r="RDE39" s="530"/>
      <c r="RDF39" s="530"/>
      <c r="RDG39" s="530"/>
      <c r="RDH39" s="530"/>
      <c r="RDI39" s="530"/>
      <c r="RDJ39" s="530"/>
      <c r="RDK39" s="530"/>
      <c r="RDL39" s="530"/>
      <c r="RDM39" s="530"/>
      <c r="RDN39" s="530"/>
      <c r="RDO39" s="530"/>
      <c r="RDP39" s="530"/>
      <c r="RDQ39" s="530"/>
      <c r="RDR39" s="530"/>
      <c r="RDS39" s="530"/>
      <c r="RDT39" s="530"/>
      <c r="RDU39" s="530"/>
      <c r="RDV39" s="530"/>
      <c r="RDW39" s="530"/>
      <c r="RDX39" s="530"/>
      <c r="RDY39" s="530"/>
      <c r="RDZ39" s="530"/>
      <c r="REA39" s="530"/>
      <c r="REB39" s="530"/>
      <c r="REC39" s="530"/>
      <c r="RED39" s="530"/>
      <c r="REE39" s="530"/>
      <c r="REF39" s="530"/>
      <c r="REG39" s="530"/>
      <c r="REH39" s="530"/>
      <c r="REI39" s="530"/>
      <c r="REJ39" s="530"/>
      <c r="REK39" s="530"/>
      <c r="REL39" s="530"/>
      <c r="REM39" s="530"/>
      <c r="REN39" s="530"/>
      <c r="REO39" s="530"/>
      <c r="REP39" s="530"/>
      <c r="REQ39" s="530"/>
      <c r="RER39" s="530"/>
      <c r="RES39" s="530"/>
      <c r="RET39" s="530"/>
      <c r="REU39" s="530"/>
      <c r="REV39" s="530"/>
      <c r="REW39" s="530"/>
      <c r="REX39" s="530"/>
      <c r="REY39" s="530"/>
      <c r="REZ39" s="530"/>
      <c r="RFA39" s="530"/>
      <c r="RFB39" s="530"/>
      <c r="RFC39" s="530"/>
      <c r="RFD39" s="530"/>
      <c r="RFE39" s="530"/>
      <c r="RFF39" s="530"/>
      <c r="RFG39" s="530"/>
      <c r="RFH39" s="530"/>
      <c r="RFI39" s="530"/>
      <c r="RFJ39" s="530"/>
      <c r="RFK39" s="530"/>
      <c r="RFL39" s="530"/>
      <c r="RFM39" s="530"/>
      <c r="RFN39" s="530"/>
      <c r="RFO39" s="530"/>
      <c r="RFP39" s="530"/>
      <c r="RFQ39" s="530"/>
      <c r="RFR39" s="530"/>
      <c r="RFS39" s="530"/>
      <c r="RFT39" s="530"/>
      <c r="RFU39" s="530"/>
      <c r="RFV39" s="530"/>
      <c r="RFW39" s="530"/>
      <c r="RFX39" s="530"/>
      <c r="RFY39" s="530"/>
      <c r="RFZ39" s="530"/>
      <c r="RGA39" s="530"/>
      <c r="RGB39" s="530"/>
      <c r="RGC39" s="530"/>
      <c r="RGD39" s="530"/>
      <c r="RGE39" s="530"/>
      <c r="RGF39" s="530"/>
      <c r="RGG39" s="530"/>
      <c r="RGH39" s="530"/>
      <c r="RGI39" s="530"/>
      <c r="RGJ39" s="530"/>
      <c r="RGK39" s="530"/>
      <c r="RGL39" s="530"/>
      <c r="RGM39" s="530"/>
      <c r="RGN39" s="530"/>
      <c r="RGO39" s="530"/>
      <c r="RGP39" s="530"/>
      <c r="RGQ39" s="530"/>
      <c r="RGR39" s="530"/>
      <c r="RGS39" s="530"/>
      <c r="RGT39" s="530"/>
      <c r="RGU39" s="530"/>
      <c r="RGV39" s="530"/>
      <c r="RGW39" s="530"/>
      <c r="RGX39" s="530"/>
      <c r="RGY39" s="530"/>
      <c r="RGZ39" s="530"/>
      <c r="RHA39" s="530"/>
      <c r="RHB39" s="530"/>
      <c r="RHC39" s="530"/>
      <c r="RHD39" s="530"/>
      <c r="RHE39" s="530"/>
      <c r="RHF39" s="530"/>
      <c r="RHG39" s="530"/>
      <c r="RHH39" s="530"/>
      <c r="RHI39" s="530"/>
      <c r="RHJ39" s="530"/>
      <c r="RHK39" s="530"/>
      <c r="RHL39" s="530"/>
      <c r="RHM39" s="530"/>
      <c r="RHN39" s="530"/>
      <c r="RHO39" s="530"/>
      <c r="RHP39" s="530"/>
      <c r="RHQ39" s="530"/>
      <c r="RHR39" s="530"/>
      <c r="RHS39" s="530"/>
      <c r="RHT39" s="530"/>
      <c r="RHU39" s="530"/>
      <c r="RHV39" s="530"/>
      <c r="RHW39" s="530"/>
      <c r="RHX39" s="530"/>
      <c r="RHY39" s="530"/>
      <c r="RHZ39" s="530"/>
      <c r="RIA39" s="530"/>
      <c r="RIB39" s="530"/>
      <c r="RIC39" s="530"/>
      <c r="RID39" s="530"/>
      <c r="RIE39" s="530"/>
      <c r="RIF39" s="530"/>
      <c r="RIG39" s="530"/>
      <c r="RIH39" s="530"/>
      <c r="RII39" s="530"/>
      <c r="RIJ39" s="530"/>
      <c r="RIK39" s="530"/>
      <c r="RIL39" s="530"/>
      <c r="RIM39" s="530"/>
      <c r="RIN39" s="530"/>
      <c r="RIO39" s="530"/>
      <c r="RIP39" s="530"/>
      <c r="RIQ39" s="530"/>
      <c r="RIR39" s="530"/>
      <c r="RIS39" s="530"/>
      <c r="RIT39" s="530"/>
      <c r="RIU39" s="530"/>
      <c r="RIV39" s="530"/>
      <c r="RIW39" s="530"/>
      <c r="RIX39" s="530"/>
      <c r="RIY39" s="530"/>
      <c r="RIZ39" s="530"/>
      <c r="RJA39" s="530"/>
      <c r="RJB39" s="530"/>
      <c r="RJC39" s="530"/>
      <c r="RJD39" s="530"/>
      <c r="RJE39" s="530"/>
      <c r="RJF39" s="530"/>
      <c r="RJG39" s="530"/>
      <c r="RJH39" s="530"/>
      <c r="RJI39" s="530"/>
      <c r="RJJ39" s="530"/>
      <c r="RJK39" s="530"/>
      <c r="RJL39" s="530"/>
      <c r="RJM39" s="530"/>
      <c r="RJN39" s="530"/>
      <c r="RJO39" s="530"/>
      <c r="RJP39" s="530"/>
      <c r="RJQ39" s="530"/>
      <c r="RJR39" s="530"/>
      <c r="RJS39" s="530"/>
      <c r="RJT39" s="530"/>
      <c r="RJU39" s="530"/>
      <c r="RJV39" s="530"/>
      <c r="RJW39" s="530"/>
      <c r="RJX39" s="530"/>
      <c r="RJY39" s="530"/>
      <c r="RJZ39" s="530"/>
      <c r="RKA39" s="530"/>
      <c r="RKB39" s="530"/>
      <c r="RKC39" s="530"/>
      <c r="RKD39" s="530"/>
      <c r="RKE39" s="530"/>
      <c r="RKF39" s="530"/>
      <c r="RKG39" s="530"/>
      <c r="RKH39" s="530"/>
      <c r="RKI39" s="530"/>
      <c r="RKJ39" s="530"/>
      <c r="RKK39" s="530"/>
      <c r="RKL39" s="530"/>
      <c r="RKM39" s="530"/>
      <c r="RKN39" s="530"/>
      <c r="RKO39" s="530"/>
      <c r="RKP39" s="530"/>
      <c r="RKQ39" s="530"/>
      <c r="RKR39" s="530"/>
      <c r="RKS39" s="530"/>
      <c r="RKT39" s="530"/>
      <c r="RKU39" s="530"/>
      <c r="RKV39" s="530"/>
      <c r="RKW39" s="530"/>
      <c r="RKX39" s="530"/>
      <c r="RKY39" s="530"/>
      <c r="RKZ39" s="530"/>
      <c r="RLA39" s="530"/>
      <c r="RLB39" s="530"/>
      <c r="RLC39" s="530"/>
      <c r="RLD39" s="530"/>
      <c r="RLE39" s="530"/>
      <c r="RLF39" s="530"/>
      <c r="RLG39" s="530"/>
      <c r="RLH39" s="530"/>
      <c r="RLI39" s="530"/>
      <c r="RLJ39" s="530"/>
      <c r="RLK39" s="530"/>
      <c r="RLL39" s="530"/>
      <c r="RLM39" s="530"/>
      <c r="RLN39" s="530"/>
      <c r="RLO39" s="530"/>
      <c r="RLP39" s="530"/>
      <c r="RLQ39" s="530"/>
      <c r="RLR39" s="530"/>
      <c r="RLS39" s="530"/>
      <c r="RLT39" s="530"/>
      <c r="RLU39" s="530"/>
      <c r="RLV39" s="530"/>
      <c r="RLW39" s="530"/>
      <c r="RLX39" s="530"/>
      <c r="RLY39" s="530"/>
      <c r="RLZ39" s="530"/>
      <c r="RMA39" s="530"/>
      <c r="RMB39" s="530"/>
      <c r="RMC39" s="530"/>
      <c r="RMD39" s="530"/>
      <c r="RME39" s="530"/>
      <c r="RMF39" s="530"/>
      <c r="RMG39" s="530"/>
      <c r="RMH39" s="530"/>
      <c r="RMI39" s="530"/>
      <c r="RMJ39" s="530"/>
      <c r="RMK39" s="530"/>
      <c r="RML39" s="530"/>
      <c r="RMM39" s="530"/>
      <c r="RMN39" s="530"/>
      <c r="RMO39" s="530"/>
      <c r="RMP39" s="530"/>
      <c r="RMQ39" s="530"/>
      <c r="RMR39" s="530"/>
      <c r="RMS39" s="530"/>
      <c r="RMT39" s="530"/>
      <c r="RMU39" s="530"/>
      <c r="RMV39" s="530"/>
      <c r="RMW39" s="530"/>
      <c r="RMX39" s="530"/>
      <c r="RMY39" s="530"/>
      <c r="RMZ39" s="530"/>
      <c r="RNA39" s="530"/>
      <c r="RNB39" s="530"/>
      <c r="RNC39" s="530"/>
      <c r="RND39" s="530"/>
      <c r="RNE39" s="530"/>
      <c r="RNF39" s="530"/>
      <c r="RNG39" s="530"/>
      <c r="RNH39" s="530"/>
      <c r="RNI39" s="530"/>
      <c r="RNJ39" s="530"/>
      <c r="RNK39" s="530"/>
      <c r="RNL39" s="530"/>
      <c r="RNM39" s="530"/>
      <c r="RNN39" s="530"/>
      <c r="RNO39" s="530"/>
      <c r="RNP39" s="530"/>
      <c r="RNQ39" s="530"/>
      <c r="RNR39" s="530"/>
      <c r="RNS39" s="530"/>
      <c r="RNT39" s="530"/>
      <c r="RNU39" s="530"/>
      <c r="RNV39" s="530"/>
      <c r="RNW39" s="530"/>
      <c r="RNX39" s="530"/>
      <c r="RNY39" s="530"/>
      <c r="RNZ39" s="530"/>
      <c r="ROA39" s="530"/>
      <c r="ROB39" s="530"/>
      <c r="ROC39" s="530"/>
      <c r="ROD39" s="530"/>
      <c r="ROE39" s="530"/>
      <c r="ROF39" s="530"/>
      <c r="ROG39" s="530"/>
      <c r="ROH39" s="530"/>
      <c r="ROI39" s="530"/>
      <c r="ROJ39" s="530"/>
      <c r="ROK39" s="530"/>
      <c r="ROL39" s="530"/>
      <c r="ROM39" s="530"/>
      <c r="RON39" s="530"/>
      <c r="ROO39" s="530"/>
      <c r="ROP39" s="530"/>
      <c r="ROQ39" s="530"/>
      <c r="ROR39" s="530"/>
      <c r="ROS39" s="530"/>
      <c r="ROT39" s="530"/>
      <c r="ROU39" s="530"/>
      <c r="ROV39" s="530"/>
      <c r="ROW39" s="530"/>
      <c r="ROX39" s="530"/>
      <c r="ROY39" s="530"/>
      <c r="ROZ39" s="530"/>
      <c r="RPA39" s="530"/>
      <c r="RPB39" s="530"/>
      <c r="RPC39" s="530"/>
      <c r="RPD39" s="530"/>
      <c r="RPE39" s="530"/>
      <c r="RPF39" s="530"/>
      <c r="RPG39" s="530"/>
      <c r="RPH39" s="530"/>
      <c r="RPI39" s="530"/>
      <c r="RPJ39" s="530"/>
      <c r="RPK39" s="530"/>
      <c r="RPL39" s="530"/>
      <c r="RPM39" s="530"/>
      <c r="RPN39" s="530"/>
      <c r="RPO39" s="530"/>
      <c r="RPP39" s="530"/>
      <c r="RPQ39" s="530"/>
      <c r="RPR39" s="530"/>
      <c r="RPS39" s="530"/>
      <c r="RPT39" s="530"/>
      <c r="RPU39" s="530"/>
      <c r="RPV39" s="530"/>
      <c r="RPW39" s="530"/>
      <c r="RPX39" s="530"/>
      <c r="RPY39" s="530"/>
      <c r="RPZ39" s="530"/>
      <c r="RQA39" s="530"/>
      <c r="RQB39" s="530"/>
      <c r="RQC39" s="530"/>
      <c r="RQD39" s="530"/>
      <c r="RQE39" s="530"/>
      <c r="RQF39" s="530"/>
      <c r="RQG39" s="530"/>
      <c r="RQH39" s="530"/>
      <c r="RQI39" s="530"/>
      <c r="RQJ39" s="530"/>
      <c r="RQK39" s="530"/>
      <c r="RQL39" s="530"/>
      <c r="RQM39" s="530"/>
      <c r="RQN39" s="530"/>
      <c r="RQO39" s="530"/>
      <c r="RQP39" s="530"/>
      <c r="RQQ39" s="530"/>
      <c r="RQR39" s="530"/>
      <c r="RQS39" s="530"/>
      <c r="RQT39" s="530"/>
      <c r="RQU39" s="530"/>
      <c r="RQV39" s="530"/>
      <c r="RQW39" s="530"/>
      <c r="RQX39" s="530"/>
      <c r="RQY39" s="530"/>
      <c r="RQZ39" s="530"/>
      <c r="RRA39" s="530"/>
      <c r="RRB39" s="530"/>
      <c r="RRC39" s="530"/>
      <c r="RRD39" s="530"/>
      <c r="RRE39" s="530"/>
      <c r="RRF39" s="530"/>
      <c r="RRG39" s="530"/>
      <c r="RRH39" s="530"/>
      <c r="RRI39" s="530"/>
      <c r="RRJ39" s="530"/>
      <c r="RRK39" s="530"/>
      <c r="RRL39" s="530"/>
      <c r="RRM39" s="530"/>
      <c r="RRN39" s="530"/>
      <c r="RRO39" s="530"/>
      <c r="RRP39" s="530"/>
      <c r="RRQ39" s="530"/>
      <c r="RRR39" s="530"/>
      <c r="RRS39" s="530"/>
      <c r="RRT39" s="530"/>
      <c r="RRU39" s="530"/>
      <c r="RRV39" s="530"/>
      <c r="RRW39" s="530"/>
      <c r="RRX39" s="530"/>
      <c r="RRY39" s="530"/>
      <c r="RRZ39" s="530"/>
      <c r="RSA39" s="530"/>
      <c r="RSB39" s="530"/>
      <c r="RSC39" s="530"/>
      <c r="RSD39" s="530"/>
      <c r="RSE39" s="530"/>
      <c r="RSF39" s="530"/>
      <c r="RSG39" s="530"/>
      <c r="RSH39" s="530"/>
      <c r="RSI39" s="530"/>
      <c r="RSJ39" s="530"/>
      <c r="RSK39" s="530"/>
      <c r="RSL39" s="530"/>
      <c r="RSM39" s="530"/>
      <c r="RSN39" s="530"/>
      <c r="RSO39" s="530"/>
      <c r="RSP39" s="530"/>
      <c r="RSQ39" s="530"/>
      <c r="RSR39" s="530"/>
      <c r="RSS39" s="530"/>
      <c r="RST39" s="530"/>
      <c r="RSU39" s="530"/>
      <c r="RSV39" s="530"/>
      <c r="RSW39" s="530"/>
      <c r="RSX39" s="530"/>
      <c r="RSY39" s="530"/>
      <c r="RSZ39" s="530"/>
      <c r="RTA39" s="530"/>
      <c r="RTB39" s="530"/>
      <c r="RTC39" s="530"/>
      <c r="RTD39" s="530"/>
      <c r="RTE39" s="530"/>
      <c r="RTF39" s="530"/>
      <c r="RTG39" s="530"/>
      <c r="RTH39" s="530"/>
      <c r="RTI39" s="530"/>
      <c r="RTJ39" s="530"/>
      <c r="RTK39" s="530"/>
      <c r="RTL39" s="530"/>
      <c r="RTM39" s="530"/>
      <c r="RTN39" s="530"/>
      <c r="RTO39" s="530"/>
      <c r="RTP39" s="530"/>
      <c r="RTQ39" s="530"/>
      <c r="RTR39" s="530"/>
      <c r="RTS39" s="530"/>
      <c r="RTT39" s="530"/>
      <c r="RTU39" s="530"/>
      <c r="RTV39" s="530"/>
      <c r="RTW39" s="530"/>
      <c r="RTX39" s="530"/>
      <c r="RTY39" s="530"/>
      <c r="RTZ39" s="530"/>
      <c r="RUA39" s="530"/>
      <c r="RUB39" s="530"/>
      <c r="RUC39" s="530"/>
      <c r="RUD39" s="530"/>
      <c r="RUE39" s="530"/>
      <c r="RUF39" s="530"/>
      <c r="RUG39" s="530"/>
      <c r="RUH39" s="530"/>
      <c r="RUI39" s="530"/>
      <c r="RUJ39" s="530"/>
      <c r="RUK39" s="530"/>
      <c r="RUL39" s="530"/>
      <c r="RUM39" s="530"/>
      <c r="RUN39" s="530"/>
      <c r="RUO39" s="530"/>
      <c r="RUP39" s="530"/>
      <c r="RUQ39" s="530"/>
      <c r="RUR39" s="530"/>
      <c r="RUS39" s="530"/>
      <c r="RUT39" s="530"/>
      <c r="RUU39" s="530"/>
      <c r="RUV39" s="530"/>
      <c r="RUW39" s="530"/>
      <c r="RUX39" s="530"/>
      <c r="RUY39" s="530"/>
      <c r="RUZ39" s="530"/>
      <c r="RVA39" s="530"/>
      <c r="RVB39" s="530"/>
      <c r="RVC39" s="530"/>
      <c r="RVD39" s="530"/>
      <c r="RVE39" s="530"/>
      <c r="RVF39" s="530"/>
      <c r="RVG39" s="530"/>
      <c r="RVH39" s="530"/>
      <c r="RVI39" s="530"/>
      <c r="RVJ39" s="530"/>
      <c r="RVK39" s="530"/>
      <c r="RVL39" s="530"/>
      <c r="RVM39" s="530"/>
      <c r="RVN39" s="530"/>
      <c r="RVO39" s="530"/>
      <c r="RVP39" s="530"/>
      <c r="RVQ39" s="530"/>
      <c r="RVR39" s="530"/>
      <c r="RVS39" s="530"/>
      <c r="RVT39" s="530"/>
      <c r="RVU39" s="530"/>
      <c r="RVV39" s="530"/>
      <c r="RVW39" s="530"/>
      <c r="RVX39" s="530"/>
      <c r="RVY39" s="530"/>
      <c r="RVZ39" s="530"/>
      <c r="RWA39" s="530"/>
      <c r="RWB39" s="530"/>
      <c r="RWC39" s="530"/>
      <c r="RWD39" s="530"/>
      <c r="RWE39" s="530"/>
      <c r="RWF39" s="530"/>
      <c r="RWG39" s="530"/>
      <c r="RWH39" s="530"/>
      <c r="RWI39" s="530"/>
      <c r="RWJ39" s="530"/>
      <c r="RWK39" s="530"/>
      <c r="RWL39" s="530"/>
      <c r="RWM39" s="530"/>
      <c r="RWN39" s="530"/>
      <c r="RWO39" s="530"/>
      <c r="RWP39" s="530"/>
      <c r="RWQ39" s="530"/>
      <c r="RWR39" s="530"/>
      <c r="RWS39" s="530"/>
      <c r="RWT39" s="530"/>
      <c r="RWU39" s="530"/>
      <c r="RWV39" s="530"/>
      <c r="RWW39" s="530"/>
      <c r="RWX39" s="530"/>
      <c r="RWY39" s="530"/>
      <c r="RWZ39" s="530"/>
      <c r="RXA39" s="530"/>
      <c r="RXB39" s="530"/>
      <c r="RXC39" s="530"/>
      <c r="RXD39" s="530"/>
      <c r="RXE39" s="530"/>
      <c r="RXF39" s="530"/>
      <c r="RXG39" s="530"/>
      <c r="RXH39" s="530"/>
      <c r="RXI39" s="530"/>
      <c r="RXJ39" s="530"/>
      <c r="RXK39" s="530"/>
      <c r="RXL39" s="530"/>
      <c r="RXM39" s="530"/>
      <c r="RXN39" s="530"/>
      <c r="RXO39" s="530"/>
      <c r="RXP39" s="530"/>
      <c r="RXQ39" s="530"/>
      <c r="RXR39" s="530"/>
      <c r="RXS39" s="530"/>
      <c r="RXT39" s="530"/>
      <c r="RXU39" s="530"/>
      <c r="RXV39" s="530"/>
      <c r="RXW39" s="530"/>
      <c r="RXX39" s="530"/>
      <c r="RXY39" s="530"/>
      <c r="RXZ39" s="530"/>
      <c r="RYA39" s="530"/>
      <c r="RYB39" s="530"/>
      <c r="RYC39" s="530"/>
      <c r="RYD39" s="530"/>
      <c r="RYE39" s="530"/>
      <c r="RYF39" s="530"/>
      <c r="RYG39" s="530"/>
      <c r="RYH39" s="530"/>
      <c r="RYI39" s="530"/>
      <c r="RYJ39" s="530"/>
      <c r="RYK39" s="530"/>
      <c r="RYL39" s="530"/>
      <c r="RYM39" s="530"/>
      <c r="RYN39" s="530"/>
      <c r="RYO39" s="530"/>
      <c r="RYP39" s="530"/>
      <c r="RYQ39" s="530"/>
      <c r="RYR39" s="530"/>
      <c r="RYS39" s="530"/>
      <c r="RYT39" s="530"/>
      <c r="RYU39" s="530"/>
      <c r="RYV39" s="530"/>
      <c r="RYW39" s="530"/>
      <c r="RYX39" s="530"/>
      <c r="RYY39" s="530"/>
      <c r="RYZ39" s="530"/>
      <c r="RZA39" s="530"/>
      <c r="RZB39" s="530"/>
      <c r="RZC39" s="530"/>
      <c r="RZD39" s="530"/>
      <c r="RZE39" s="530"/>
      <c r="RZF39" s="530"/>
      <c r="RZG39" s="530"/>
      <c r="RZH39" s="530"/>
      <c r="RZI39" s="530"/>
      <c r="RZJ39" s="530"/>
      <c r="RZK39" s="530"/>
      <c r="RZL39" s="530"/>
      <c r="RZM39" s="530"/>
      <c r="RZN39" s="530"/>
      <c r="RZO39" s="530"/>
      <c r="RZP39" s="530"/>
      <c r="RZQ39" s="530"/>
      <c r="RZR39" s="530"/>
      <c r="RZS39" s="530"/>
      <c r="RZT39" s="530"/>
      <c r="RZU39" s="530"/>
      <c r="RZV39" s="530"/>
      <c r="RZW39" s="530"/>
      <c r="RZX39" s="530"/>
      <c r="RZY39" s="530"/>
      <c r="RZZ39" s="530"/>
      <c r="SAA39" s="530"/>
      <c r="SAB39" s="530"/>
      <c r="SAC39" s="530"/>
      <c r="SAD39" s="530"/>
      <c r="SAE39" s="530"/>
      <c r="SAF39" s="530"/>
      <c r="SAG39" s="530"/>
      <c r="SAH39" s="530"/>
      <c r="SAI39" s="530"/>
      <c r="SAJ39" s="530"/>
      <c r="SAK39" s="530"/>
      <c r="SAL39" s="530"/>
      <c r="SAM39" s="530"/>
      <c r="SAN39" s="530"/>
      <c r="SAO39" s="530"/>
      <c r="SAP39" s="530"/>
      <c r="SAQ39" s="530"/>
      <c r="SAR39" s="530"/>
      <c r="SAS39" s="530"/>
      <c r="SAT39" s="530"/>
      <c r="SAU39" s="530"/>
      <c r="SAV39" s="530"/>
      <c r="SAW39" s="530"/>
      <c r="SAX39" s="530"/>
      <c r="SAY39" s="530"/>
      <c r="SAZ39" s="530"/>
      <c r="SBA39" s="530"/>
      <c r="SBB39" s="530"/>
      <c r="SBC39" s="530"/>
      <c r="SBD39" s="530"/>
      <c r="SBE39" s="530"/>
      <c r="SBF39" s="530"/>
      <c r="SBG39" s="530"/>
      <c r="SBH39" s="530"/>
      <c r="SBI39" s="530"/>
      <c r="SBJ39" s="530"/>
      <c r="SBK39" s="530"/>
      <c r="SBL39" s="530"/>
      <c r="SBM39" s="530"/>
      <c r="SBN39" s="530"/>
      <c r="SBO39" s="530"/>
      <c r="SBP39" s="530"/>
      <c r="SBQ39" s="530"/>
      <c r="SBR39" s="530"/>
      <c r="SBS39" s="530"/>
      <c r="SBT39" s="530"/>
      <c r="SBU39" s="530"/>
      <c r="SBV39" s="530"/>
      <c r="SBW39" s="530"/>
      <c r="SBX39" s="530"/>
      <c r="SBY39" s="530"/>
      <c r="SBZ39" s="530"/>
      <c r="SCA39" s="530"/>
      <c r="SCB39" s="530"/>
      <c r="SCC39" s="530"/>
      <c r="SCD39" s="530"/>
      <c r="SCE39" s="530"/>
      <c r="SCF39" s="530"/>
      <c r="SCG39" s="530"/>
      <c r="SCH39" s="530"/>
      <c r="SCI39" s="530"/>
      <c r="SCJ39" s="530"/>
      <c r="SCK39" s="530"/>
      <c r="SCL39" s="530"/>
      <c r="SCM39" s="530"/>
      <c r="SCN39" s="530"/>
      <c r="SCO39" s="530"/>
      <c r="SCP39" s="530"/>
      <c r="SCQ39" s="530"/>
      <c r="SCR39" s="530"/>
      <c r="SCS39" s="530"/>
      <c r="SCT39" s="530"/>
      <c r="SCU39" s="530"/>
      <c r="SCV39" s="530"/>
      <c r="SCW39" s="530"/>
      <c r="SCX39" s="530"/>
      <c r="SCY39" s="530"/>
      <c r="SCZ39" s="530"/>
      <c r="SDA39" s="530"/>
      <c r="SDB39" s="530"/>
      <c r="SDC39" s="530"/>
      <c r="SDD39" s="530"/>
      <c r="SDE39" s="530"/>
      <c r="SDF39" s="530"/>
      <c r="SDG39" s="530"/>
      <c r="SDH39" s="530"/>
      <c r="SDI39" s="530"/>
      <c r="SDJ39" s="530"/>
      <c r="SDK39" s="530"/>
      <c r="SDL39" s="530"/>
      <c r="SDM39" s="530"/>
      <c r="SDN39" s="530"/>
      <c r="SDO39" s="530"/>
      <c r="SDP39" s="530"/>
      <c r="SDQ39" s="530"/>
      <c r="SDR39" s="530"/>
      <c r="SDS39" s="530"/>
      <c r="SDT39" s="530"/>
      <c r="SDU39" s="530"/>
      <c r="SDV39" s="530"/>
      <c r="SDW39" s="530"/>
      <c r="SDX39" s="530"/>
      <c r="SDY39" s="530"/>
      <c r="SDZ39" s="530"/>
      <c r="SEA39" s="530"/>
      <c r="SEB39" s="530"/>
      <c r="SEC39" s="530"/>
      <c r="SED39" s="530"/>
      <c r="SEE39" s="530"/>
      <c r="SEF39" s="530"/>
      <c r="SEG39" s="530"/>
      <c r="SEH39" s="530"/>
      <c r="SEI39" s="530"/>
      <c r="SEJ39" s="530"/>
      <c r="SEK39" s="530"/>
      <c r="SEL39" s="530"/>
      <c r="SEM39" s="530"/>
      <c r="SEN39" s="530"/>
      <c r="SEO39" s="530"/>
      <c r="SEP39" s="530"/>
      <c r="SEQ39" s="530"/>
      <c r="SER39" s="530"/>
      <c r="SES39" s="530"/>
      <c r="SET39" s="530"/>
      <c r="SEU39" s="530"/>
      <c r="SEV39" s="530"/>
      <c r="SEW39" s="530"/>
      <c r="SEX39" s="530"/>
      <c r="SEY39" s="530"/>
      <c r="SEZ39" s="530"/>
      <c r="SFA39" s="530"/>
      <c r="SFB39" s="530"/>
      <c r="SFC39" s="530"/>
      <c r="SFD39" s="530"/>
      <c r="SFE39" s="530"/>
      <c r="SFF39" s="530"/>
      <c r="SFG39" s="530"/>
      <c r="SFH39" s="530"/>
      <c r="SFI39" s="530"/>
      <c r="SFJ39" s="530"/>
      <c r="SFK39" s="530"/>
      <c r="SFL39" s="530"/>
      <c r="SFM39" s="530"/>
      <c r="SFN39" s="530"/>
      <c r="SFO39" s="530"/>
      <c r="SFP39" s="530"/>
      <c r="SFQ39" s="530"/>
      <c r="SFR39" s="530"/>
      <c r="SFS39" s="530"/>
      <c r="SFT39" s="530"/>
      <c r="SFU39" s="530"/>
      <c r="SFV39" s="530"/>
      <c r="SFW39" s="530"/>
      <c r="SFX39" s="530"/>
      <c r="SFY39" s="530"/>
      <c r="SFZ39" s="530"/>
      <c r="SGA39" s="530"/>
      <c r="SGB39" s="530"/>
      <c r="SGC39" s="530"/>
      <c r="SGD39" s="530"/>
      <c r="SGE39" s="530"/>
      <c r="SGF39" s="530"/>
      <c r="SGG39" s="530"/>
      <c r="SGH39" s="530"/>
      <c r="SGI39" s="530"/>
      <c r="SGJ39" s="530"/>
      <c r="SGK39" s="530"/>
      <c r="SGL39" s="530"/>
      <c r="SGM39" s="530"/>
      <c r="SGN39" s="530"/>
      <c r="SGO39" s="530"/>
      <c r="SGP39" s="530"/>
      <c r="SGQ39" s="530"/>
      <c r="SGR39" s="530"/>
      <c r="SGS39" s="530"/>
      <c r="SGT39" s="530"/>
      <c r="SGU39" s="530"/>
      <c r="SGV39" s="530"/>
      <c r="SGW39" s="530"/>
      <c r="SGX39" s="530"/>
      <c r="SGY39" s="530"/>
      <c r="SGZ39" s="530"/>
      <c r="SHA39" s="530"/>
      <c r="SHB39" s="530"/>
      <c r="SHC39" s="530"/>
      <c r="SHD39" s="530"/>
      <c r="SHE39" s="530"/>
      <c r="SHF39" s="530"/>
      <c r="SHG39" s="530"/>
      <c r="SHH39" s="530"/>
      <c r="SHI39" s="530"/>
      <c r="SHJ39" s="530"/>
      <c r="SHK39" s="530"/>
      <c r="SHL39" s="530"/>
      <c r="SHM39" s="530"/>
      <c r="SHN39" s="530"/>
      <c r="SHO39" s="530"/>
      <c r="SHP39" s="530"/>
      <c r="SHQ39" s="530"/>
      <c r="SHR39" s="530"/>
      <c r="SHS39" s="530"/>
      <c r="SHT39" s="530"/>
      <c r="SHU39" s="530"/>
      <c r="SHV39" s="530"/>
      <c r="SHW39" s="530"/>
      <c r="SHX39" s="530"/>
      <c r="SHY39" s="530"/>
      <c r="SHZ39" s="530"/>
      <c r="SIA39" s="530"/>
      <c r="SIB39" s="530"/>
      <c r="SIC39" s="530"/>
      <c r="SID39" s="530"/>
      <c r="SIE39" s="530"/>
      <c r="SIF39" s="530"/>
      <c r="SIG39" s="530"/>
      <c r="SIH39" s="530"/>
      <c r="SII39" s="530"/>
      <c r="SIJ39" s="530"/>
      <c r="SIK39" s="530"/>
      <c r="SIL39" s="530"/>
      <c r="SIM39" s="530"/>
      <c r="SIN39" s="530"/>
      <c r="SIO39" s="530"/>
      <c r="SIP39" s="530"/>
      <c r="SIQ39" s="530"/>
      <c r="SIR39" s="530"/>
      <c r="SIS39" s="530"/>
      <c r="SIT39" s="530"/>
      <c r="SIU39" s="530"/>
      <c r="SIV39" s="530"/>
      <c r="SIW39" s="530"/>
      <c r="SIX39" s="530"/>
      <c r="SIY39" s="530"/>
      <c r="SIZ39" s="530"/>
      <c r="SJA39" s="530"/>
      <c r="SJB39" s="530"/>
      <c r="SJC39" s="530"/>
      <c r="SJD39" s="530"/>
      <c r="SJE39" s="530"/>
      <c r="SJF39" s="530"/>
      <c r="SJG39" s="530"/>
      <c r="SJH39" s="530"/>
      <c r="SJI39" s="530"/>
      <c r="SJJ39" s="530"/>
      <c r="SJK39" s="530"/>
      <c r="SJL39" s="530"/>
      <c r="SJM39" s="530"/>
      <c r="SJN39" s="530"/>
      <c r="SJO39" s="530"/>
      <c r="SJP39" s="530"/>
      <c r="SJQ39" s="530"/>
      <c r="SJR39" s="530"/>
      <c r="SJS39" s="530"/>
      <c r="SJT39" s="530"/>
      <c r="SJU39" s="530"/>
      <c r="SJV39" s="530"/>
      <c r="SJW39" s="530"/>
      <c r="SJX39" s="530"/>
      <c r="SJY39" s="530"/>
      <c r="SJZ39" s="530"/>
      <c r="SKA39" s="530"/>
      <c r="SKB39" s="530"/>
      <c r="SKC39" s="530"/>
      <c r="SKD39" s="530"/>
      <c r="SKE39" s="530"/>
      <c r="SKF39" s="530"/>
      <c r="SKG39" s="530"/>
      <c r="SKH39" s="530"/>
      <c r="SKI39" s="530"/>
      <c r="SKJ39" s="530"/>
      <c r="SKK39" s="530"/>
      <c r="SKL39" s="530"/>
      <c r="SKM39" s="530"/>
      <c r="SKN39" s="530"/>
      <c r="SKO39" s="530"/>
      <c r="SKP39" s="530"/>
      <c r="SKQ39" s="530"/>
      <c r="SKR39" s="530"/>
      <c r="SKS39" s="530"/>
      <c r="SKT39" s="530"/>
      <c r="SKU39" s="530"/>
      <c r="SKV39" s="530"/>
      <c r="SKW39" s="530"/>
      <c r="SKX39" s="530"/>
      <c r="SKY39" s="530"/>
      <c r="SKZ39" s="530"/>
      <c r="SLA39" s="530"/>
      <c r="SLB39" s="530"/>
      <c r="SLC39" s="530"/>
      <c r="SLD39" s="530"/>
      <c r="SLE39" s="530"/>
      <c r="SLF39" s="530"/>
      <c r="SLG39" s="530"/>
      <c r="SLH39" s="530"/>
      <c r="SLI39" s="530"/>
      <c r="SLJ39" s="530"/>
      <c r="SLK39" s="530"/>
      <c r="SLL39" s="530"/>
      <c r="SLM39" s="530"/>
      <c r="SLN39" s="530"/>
      <c r="SLO39" s="530"/>
      <c r="SLP39" s="530"/>
      <c r="SLQ39" s="530"/>
      <c r="SLR39" s="530"/>
      <c r="SLS39" s="530"/>
      <c r="SLT39" s="530"/>
      <c r="SLU39" s="530"/>
      <c r="SLV39" s="530"/>
      <c r="SLW39" s="530"/>
      <c r="SLX39" s="530"/>
      <c r="SLY39" s="530"/>
      <c r="SLZ39" s="530"/>
      <c r="SMA39" s="530"/>
      <c r="SMB39" s="530"/>
      <c r="SMC39" s="530"/>
      <c r="SMD39" s="530"/>
      <c r="SME39" s="530"/>
      <c r="SMF39" s="530"/>
      <c r="SMG39" s="530"/>
      <c r="SMH39" s="530"/>
      <c r="SMI39" s="530"/>
      <c r="SMJ39" s="530"/>
      <c r="SMK39" s="530"/>
      <c r="SML39" s="530"/>
      <c r="SMM39" s="530"/>
      <c r="SMN39" s="530"/>
      <c r="SMO39" s="530"/>
      <c r="SMP39" s="530"/>
      <c r="SMQ39" s="530"/>
      <c r="SMR39" s="530"/>
      <c r="SMS39" s="530"/>
      <c r="SMT39" s="530"/>
      <c r="SMU39" s="530"/>
      <c r="SMV39" s="530"/>
      <c r="SMW39" s="530"/>
      <c r="SMX39" s="530"/>
      <c r="SMY39" s="530"/>
      <c r="SMZ39" s="530"/>
      <c r="SNA39" s="530"/>
      <c r="SNB39" s="530"/>
      <c r="SNC39" s="530"/>
      <c r="SND39" s="530"/>
      <c r="SNE39" s="530"/>
      <c r="SNF39" s="530"/>
      <c r="SNG39" s="530"/>
      <c r="SNH39" s="530"/>
      <c r="SNI39" s="530"/>
      <c r="SNJ39" s="530"/>
      <c r="SNK39" s="530"/>
      <c r="SNL39" s="530"/>
      <c r="SNM39" s="530"/>
      <c r="SNN39" s="530"/>
      <c r="SNO39" s="530"/>
      <c r="SNP39" s="530"/>
      <c r="SNQ39" s="530"/>
      <c r="SNR39" s="530"/>
      <c r="SNS39" s="530"/>
      <c r="SNT39" s="530"/>
      <c r="SNU39" s="530"/>
      <c r="SNV39" s="530"/>
      <c r="SNW39" s="530"/>
      <c r="SNX39" s="530"/>
      <c r="SNY39" s="530"/>
      <c r="SNZ39" s="530"/>
      <c r="SOA39" s="530"/>
      <c r="SOB39" s="530"/>
      <c r="SOC39" s="530"/>
      <c r="SOD39" s="530"/>
      <c r="SOE39" s="530"/>
      <c r="SOF39" s="530"/>
      <c r="SOG39" s="530"/>
      <c r="SOH39" s="530"/>
      <c r="SOI39" s="530"/>
      <c r="SOJ39" s="530"/>
      <c r="SOK39" s="530"/>
      <c r="SOL39" s="530"/>
      <c r="SOM39" s="530"/>
      <c r="SON39" s="530"/>
      <c r="SOO39" s="530"/>
      <c r="SOP39" s="530"/>
      <c r="SOQ39" s="530"/>
      <c r="SOR39" s="530"/>
      <c r="SOS39" s="530"/>
      <c r="SOT39" s="530"/>
      <c r="SOU39" s="530"/>
      <c r="SOV39" s="530"/>
      <c r="SOW39" s="530"/>
      <c r="SOX39" s="530"/>
      <c r="SOY39" s="530"/>
      <c r="SOZ39" s="530"/>
      <c r="SPA39" s="530"/>
      <c r="SPB39" s="530"/>
      <c r="SPC39" s="530"/>
      <c r="SPD39" s="530"/>
      <c r="SPE39" s="530"/>
      <c r="SPF39" s="530"/>
      <c r="SPG39" s="530"/>
      <c r="SPH39" s="530"/>
      <c r="SPI39" s="530"/>
      <c r="SPJ39" s="530"/>
      <c r="SPK39" s="530"/>
      <c r="SPL39" s="530"/>
      <c r="SPM39" s="530"/>
      <c r="SPN39" s="530"/>
      <c r="SPO39" s="530"/>
      <c r="SPP39" s="530"/>
      <c r="SPQ39" s="530"/>
      <c r="SPR39" s="530"/>
      <c r="SPS39" s="530"/>
      <c r="SPT39" s="530"/>
      <c r="SPU39" s="530"/>
      <c r="SPV39" s="530"/>
      <c r="SPW39" s="530"/>
      <c r="SPX39" s="530"/>
      <c r="SPY39" s="530"/>
      <c r="SPZ39" s="530"/>
      <c r="SQA39" s="530"/>
      <c r="SQB39" s="530"/>
      <c r="SQC39" s="530"/>
      <c r="SQD39" s="530"/>
      <c r="SQE39" s="530"/>
      <c r="SQF39" s="530"/>
      <c r="SQG39" s="530"/>
      <c r="SQH39" s="530"/>
      <c r="SQI39" s="530"/>
      <c r="SQJ39" s="530"/>
      <c r="SQK39" s="530"/>
      <c r="SQL39" s="530"/>
      <c r="SQM39" s="530"/>
      <c r="SQN39" s="530"/>
      <c r="SQO39" s="530"/>
      <c r="SQP39" s="530"/>
      <c r="SQQ39" s="530"/>
      <c r="SQR39" s="530"/>
      <c r="SQS39" s="530"/>
      <c r="SQT39" s="530"/>
      <c r="SQU39" s="530"/>
      <c r="SQV39" s="530"/>
      <c r="SQW39" s="530"/>
      <c r="SQX39" s="530"/>
      <c r="SQY39" s="530"/>
      <c r="SQZ39" s="530"/>
      <c r="SRA39" s="530"/>
      <c r="SRB39" s="530"/>
      <c r="SRC39" s="530"/>
      <c r="SRD39" s="530"/>
      <c r="SRE39" s="530"/>
      <c r="SRF39" s="530"/>
      <c r="SRG39" s="530"/>
      <c r="SRH39" s="530"/>
      <c r="SRI39" s="530"/>
      <c r="SRJ39" s="530"/>
      <c r="SRK39" s="530"/>
      <c r="SRL39" s="530"/>
      <c r="SRM39" s="530"/>
      <c r="SRN39" s="530"/>
      <c r="SRO39" s="530"/>
      <c r="SRP39" s="530"/>
      <c r="SRQ39" s="530"/>
      <c r="SRR39" s="530"/>
      <c r="SRS39" s="530"/>
      <c r="SRT39" s="530"/>
      <c r="SRU39" s="530"/>
      <c r="SRV39" s="530"/>
      <c r="SRW39" s="530"/>
      <c r="SRX39" s="530"/>
      <c r="SRY39" s="530"/>
      <c r="SRZ39" s="530"/>
      <c r="SSA39" s="530"/>
      <c r="SSB39" s="530"/>
      <c r="SSC39" s="530"/>
      <c r="SSD39" s="530"/>
      <c r="SSE39" s="530"/>
      <c r="SSF39" s="530"/>
      <c r="SSG39" s="530"/>
      <c r="SSH39" s="530"/>
      <c r="SSI39" s="530"/>
      <c r="SSJ39" s="530"/>
      <c r="SSK39" s="530"/>
      <c r="SSL39" s="530"/>
      <c r="SSM39" s="530"/>
      <c r="SSN39" s="530"/>
      <c r="SSO39" s="530"/>
      <c r="SSP39" s="530"/>
      <c r="SSQ39" s="530"/>
      <c r="SSR39" s="530"/>
      <c r="SSS39" s="530"/>
      <c r="SST39" s="530"/>
      <c r="SSU39" s="530"/>
      <c r="SSV39" s="530"/>
      <c r="SSW39" s="530"/>
      <c r="SSX39" s="530"/>
      <c r="SSY39" s="530"/>
      <c r="SSZ39" s="530"/>
      <c r="STA39" s="530"/>
      <c r="STB39" s="530"/>
      <c r="STC39" s="530"/>
      <c r="STD39" s="530"/>
      <c r="STE39" s="530"/>
      <c r="STF39" s="530"/>
      <c r="STG39" s="530"/>
      <c r="STH39" s="530"/>
      <c r="STI39" s="530"/>
      <c r="STJ39" s="530"/>
      <c r="STK39" s="530"/>
      <c r="STL39" s="530"/>
      <c r="STM39" s="530"/>
      <c r="STN39" s="530"/>
      <c r="STO39" s="530"/>
      <c r="STP39" s="530"/>
      <c r="STQ39" s="530"/>
      <c r="STR39" s="530"/>
      <c r="STS39" s="530"/>
      <c r="STT39" s="530"/>
      <c r="STU39" s="530"/>
      <c r="STV39" s="530"/>
      <c r="STW39" s="530"/>
      <c r="STX39" s="530"/>
      <c r="STY39" s="530"/>
      <c r="STZ39" s="530"/>
      <c r="SUA39" s="530"/>
      <c r="SUB39" s="530"/>
      <c r="SUC39" s="530"/>
      <c r="SUD39" s="530"/>
      <c r="SUE39" s="530"/>
      <c r="SUF39" s="530"/>
      <c r="SUG39" s="530"/>
      <c r="SUH39" s="530"/>
      <c r="SUI39" s="530"/>
      <c r="SUJ39" s="530"/>
      <c r="SUK39" s="530"/>
      <c r="SUL39" s="530"/>
      <c r="SUM39" s="530"/>
      <c r="SUN39" s="530"/>
      <c r="SUO39" s="530"/>
      <c r="SUP39" s="530"/>
      <c r="SUQ39" s="530"/>
      <c r="SUR39" s="530"/>
      <c r="SUS39" s="530"/>
      <c r="SUT39" s="530"/>
      <c r="SUU39" s="530"/>
      <c r="SUV39" s="530"/>
      <c r="SUW39" s="530"/>
      <c r="SUX39" s="530"/>
      <c r="SUY39" s="530"/>
      <c r="SUZ39" s="530"/>
      <c r="SVA39" s="530"/>
      <c r="SVB39" s="530"/>
      <c r="SVC39" s="530"/>
      <c r="SVD39" s="530"/>
      <c r="SVE39" s="530"/>
      <c r="SVF39" s="530"/>
      <c r="SVG39" s="530"/>
      <c r="SVH39" s="530"/>
      <c r="SVI39" s="530"/>
      <c r="SVJ39" s="530"/>
      <c r="SVK39" s="530"/>
      <c r="SVL39" s="530"/>
      <c r="SVM39" s="530"/>
      <c r="SVN39" s="530"/>
      <c r="SVO39" s="530"/>
      <c r="SVP39" s="530"/>
      <c r="SVQ39" s="530"/>
      <c r="SVR39" s="530"/>
      <c r="SVS39" s="530"/>
      <c r="SVT39" s="530"/>
      <c r="SVU39" s="530"/>
      <c r="SVV39" s="530"/>
      <c r="SVW39" s="530"/>
      <c r="SVX39" s="530"/>
      <c r="SVY39" s="530"/>
      <c r="SVZ39" s="530"/>
      <c r="SWA39" s="530"/>
      <c r="SWB39" s="530"/>
      <c r="SWC39" s="530"/>
      <c r="SWD39" s="530"/>
      <c r="SWE39" s="530"/>
      <c r="SWF39" s="530"/>
      <c r="SWG39" s="530"/>
      <c r="SWH39" s="530"/>
      <c r="SWI39" s="530"/>
      <c r="SWJ39" s="530"/>
      <c r="SWK39" s="530"/>
      <c r="SWL39" s="530"/>
      <c r="SWM39" s="530"/>
      <c r="SWN39" s="530"/>
      <c r="SWO39" s="530"/>
      <c r="SWP39" s="530"/>
      <c r="SWQ39" s="530"/>
      <c r="SWR39" s="530"/>
      <c r="SWS39" s="530"/>
      <c r="SWT39" s="530"/>
      <c r="SWU39" s="530"/>
      <c r="SWV39" s="530"/>
      <c r="SWW39" s="530"/>
      <c r="SWX39" s="530"/>
      <c r="SWY39" s="530"/>
      <c r="SWZ39" s="530"/>
      <c r="SXA39" s="530"/>
      <c r="SXB39" s="530"/>
      <c r="SXC39" s="530"/>
      <c r="SXD39" s="530"/>
      <c r="SXE39" s="530"/>
      <c r="SXF39" s="530"/>
      <c r="SXG39" s="530"/>
      <c r="SXH39" s="530"/>
      <c r="SXI39" s="530"/>
      <c r="SXJ39" s="530"/>
      <c r="SXK39" s="530"/>
      <c r="SXL39" s="530"/>
      <c r="SXM39" s="530"/>
      <c r="SXN39" s="530"/>
      <c r="SXO39" s="530"/>
      <c r="SXP39" s="530"/>
      <c r="SXQ39" s="530"/>
      <c r="SXR39" s="530"/>
      <c r="SXS39" s="530"/>
      <c r="SXT39" s="530"/>
      <c r="SXU39" s="530"/>
      <c r="SXV39" s="530"/>
      <c r="SXW39" s="530"/>
      <c r="SXX39" s="530"/>
      <c r="SXY39" s="530"/>
      <c r="SXZ39" s="530"/>
      <c r="SYA39" s="530"/>
      <c r="SYB39" s="530"/>
      <c r="SYC39" s="530"/>
      <c r="SYD39" s="530"/>
      <c r="SYE39" s="530"/>
      <c r="SYF39" s="530"/>
      <c r="SYG39" s="530"/>
      <c r="SYH39" s="530"/>
      <c r="SYI39" s="530"/>
      <c r="SYJ39" s="530"/>
      <c r="SYK39" s="530"/>
      <c r="SYL39" s="530"/>
      <c r="SYM39" s="530"/>
      <c r="SYN39" s="530"/>
      <c r="SYO39" s="530"/>
      <c r="SYP39" s="530"/>
      <c r="SYQ39" s="530"/>
      <c r="SYR39" s="530"/>
      <c r="SYS39" s="530"/>
      <c r="SYT39" s="530"/>
      <c r="SYU39" s="530"/>
      <c r="SYV39" s="530"/>
      <c r="SYW39" s="530"/>
      <c r="SYX39" s="530"/>
      <c r="SYY39" s="530"/>
      <c r="SYZ39" s="530"/>
      <c r="SZA39" s="530"/>
      <c r="SZB39" s="530"/>
      <c r="SZC39" s="530"/>
      <c r="SZD39" s="530"/>
      <c r="SZE39" s="530"/>
      <c r="SZF39" s="530"/>
      <c r="SZG39" s="530"/>
      <c r="SZH39" s="530"/>
      <c r="SZI39" s="530"/>
      <c r="SZJ39" s="530"/>
      <c r="SZK39" s="530"/>
      <c r="SZL39" s="530"/>
      <c r="SZM39" s="530"/>
      <c r="SZN39" s="530"/>
      <c r="SZO39" s="530"/>
      <c r="SZP39" s="530"/>
      <c r="SZQ39" s="530"/>
      <c r="SZR39" s="530"/>
      <c r="SZS39" s="530"/>
      <c r="SZT39" s="530"/>
      <c r="SZU39" s="530"/>
      <c r="SZV39" s="530"/>
      <c r="SZW39" s="530"/>
      <c r="SZX39" s="530"/>
      <c r="SZY39" s="530"/>
      <c r="SZZ39" s="530"/>
      <c r="TAA39" s="530"/>
      <c r="TAB39" s="530"/>
      <c r="TAC39" s="530"/>
      <c r="TAD39" s="530"/>
      <c r="TAE39" s="530"/>
      <c r="TAF39" s="530"/>
      <c r="TAG39" s="530"/>
      <c r="TAH39" s="530"/>
      <c r="TAI39" s="530"/>
      <c r="TAJ39" s="530"/>
      <c r="TAK39" s="530"/>
      <c r="TAL39" s="530"/>
      <c r="TAM39" s="530"/>
      <c r="TAN39" s="530"/>
      <c r="TAO39" s="530"/>
      <c r="TAP39" s="530"/>
      <c r="TAQ39" s="530"/>
      <c r="TAR39" s="530"/>
      <c r="TAS39" s="530"/>
      <c r="TAT39" s="530"/>
      <c r="TAU39" s="530"/>
      <c r="TAV39" s="530"/>
      <c r="TAW39" s="530"/>
      <c r="TAX39" s="530"/>
      <c r="TAY39" s="530"/>
      <c r="TAZ39" s="530"/>
      <c r="TBA39" s="530"/>
      <c r="TBB39" s="530"/>
      <c r="TBC39" s="530"/>
      <c r="TBD39" s="530"/>
      <c r="TBE39" s="530"/>
      <c r="TBF39" s="530"/>
      <c r="TBG39" s="530"/>
      <c r="TBH39" s="530"/>
      <c r="TBI39" s="530"/>
      <c r="TBJ39" s="530"/>
      <c r="TBK39" s="530"/>
      <c r="TBL39" s="530"/>
      <c r="TBM39" s="530"/>
      <c r="TBN39" s="530"/>
      <c r="TBO39" s="530"/>
      <c r="TBP39" s="530"/>
      <c r="TBQ39" s="530"/>
      <c r="TBR39" s="530"/>
      <c r="TBS39" s="530"/>
      <c r="TBT39" s="530"/>
      <c r="TBU39" s="530"/>
      <c r="TBV39" s="530"/>
      <c r="TBW39" s="530"/>
      <c r="TBX39" s="530"/>
      <c r="TBY39" s="530"/>
      <c r="TBZ39" s="530"/>
      <c r="TCA39" s="530"/>
      <c r="TCB39" s="530"/>
      <c r="TCC39" s="530"/>
      <c r="TCD39" s="530"/>
      <c r="TCE39" s="530"/>
      <c r="TCF39" s="530"/>
      <c r="TCG39" s="530"/>
      <c r="TCH39" s="530"/>
      <c r="TCI39" s="530"/>
      <c r="TCJ39" s="530"/>
      <c r="TCK39" s="530"/>
      <c r="TCL39" s="530"/>
      <c r="TCM39" s="530"/>
      <c r="TCN39" s="530"/>
      <c r="TCO39" s="530"/>
      <c r="TCP39" s="530"/>
      <c r="TCQ39" s="530"/>
      <c r="TCR39" s="530"/>
      <c r="TCS39" s="530"/>
      <c r="TCT39" s="530"/>
      <c r="TCU39" s="530"/>
      <c r="TCV39" s="530"/>
      <c r="TCW39" s="530"/>
      <c r="TCX39" s="530"/>
      <c r="TCY39" s="530"/>
      <c r="TCZ39" s="530"/>
      <c r="TDA39" s="530"/>
      <c r="TDB39" s="530"/>
      <c r="TDC39" s="530"/>
      <c r="TDD39" s="530"/>
      <c r="TDE39" s="530"/>
      <c r="TDF39" s="530"/>
      <c r="TDG39" s="530"/>
      <c r="TDH39" s="530"/>
      <c r="TDI39" s="530"/>
      <c r="TDJ39" s="530"/>
      <c r="TDK39" s="530"/>
      <c r="TDL39" s="530"/>
      <c r="TDM39" s="530"/>
      <c r="TDN39" s="530"/>
      <c r="TDO39" s="530"/>
      <c r="TDP39" s="530"/>
      <c r="TDQ39" s="530"/>
      <c r="TDR39" s="530"/>
      <c r="TDS39" s="530"/>
      <c r="TDT39" s="530"/>
      <c r="TDU39" s="530"/>
      <c r="TDV39" s="530"/>
      <c r="TDW39" s="530"/>
      <c r="TDX39" s="530"/>
      <c r="TDY39" s="530"/>
      <c r="TDZ39" s="530"/>
      <c r="TEA39" s="530"/>
      <c r="TEB39" s="530"/>
      <c r="TEC39" s="530"/>
      <c r="TED39" s="530"/>
      <c r="TEE39" s="530"/>
      <c r="TEF39" s="530"/>
      <c r="TEG39" s="530"/>
      <c r="TEH39" s="530"/>
      <c r="TEI39" s="530"/>
      <c r="TEJ39" s="530"/>
      <c r="TEK39" s="530"/>
      <c r="TEL39" s="530"/>
      <c r="TEM39" s="530"/>
      <c r="TEN39" s="530"/>
      <c r="TEO39" s="530"/>
      <c r="TEP39" s="530"/>
      <c r="TEQ39" s="530"/>
      <c r="TER39" s="530"/>
      <c r="TES39" s="530"/>
      <c r="TET39" s="530"/>
      <c r="TEU39" s="530"/>
      <c r="TEV39" s="530"/>
      <c r="TEW39" s="530"/>
      <c r="TEX39" s="530"/>
      <c r="TEY39" s="530"/>
      <c r="TEZ39" s="530"/>
      <c r="TFA39" s="530"/>
      <c r="TFB39" s="530"/>
      <c r="TFC39" s="530"/>
      <c r="TFD39" s="530"/>
      <c r="TFE39" s="530"/>
      <c r="TFF39" s="530"/>
      <c r="TFG39" s="530"/>
      <c r="TFH39" s="530"/>
      <c r="TFI39" s="530"/>
      <c r="TFJ39" s="530"/>
      <c r="TFK39" s="530"/>
      <c r="TFL39" s="530"/>
      <c r="TFM39" s="530"/>
      <c r="TFN39" s="530"/>
      <c r="TFO39" s="530"/>
      <c r="TFP39" s="530"/>
      <c r="TFQ39" s="530"/>
      <c r="TFR39" s="530"/>
      <c r="TFS39" s="530"/>
      <c r="TFT39" s="530"/>
      <c r="TFU39" s="530"/>
      <c r="TFV39" s="530"/>
      <c r="TFW39" s="530"/>
      <c r="TFX39" s="530"/>
      <c r="TFY39" s="530"/>
      <c r="TFZ39" s="530"/>
      <c r="TGA39" s="530"/>
      <c r="TGB39" s="530"/>
      <c r="TGC39" s="530"/>
      <c r="TGD39" s="530"/>
      <c r="TGE39" s="530"/>
      <c r="TGF39" s="530"/>
      <c r="TGG39" s="530"/>
      <c r="TGH39" s="530"/>
      <c r="TGI39" s="530"/>
      <c r="TGJ39" s="530"/>
      <c r="TGK39" s="530"/>
      <c r="TGL39" s="530"/>
      <c r="TGM39" s="530"/>
      <c r="TGN39" s="530"/>
      <c r="TGO39" s="530"/>
      <c r="TGP39" s="530"/>
      <c r="TGQ39" s="530"/>
      <c r="TGR39" s="530"/>
      <c r="TGS39" s="530"/>
      <c r="TGT39" s="530"/>
      <c r="TGU39" s="530"/>
      <c r="TGV39" s="530"/>
      <c r="TGW39" s="530"/>
      <c r="TGX39" s="530"/>
      <c r="TGY39" s="530"/>
      <c r="TGZ39" s="530"/>
      <c r="THA39" s="530"/>
      <c r="THB39" s="530"/>
      <c r="THC39" s="530"/>
      <c r="THD39" s="530"/>
      <c r="THE39" s="530"/>
      <c r="THF39" s="530"/>
      <c r="THG39" s="530"/>
      <c r="THH39" s="530"/>
      <c r="THI39" s="530"/>
      <c r="THJ39" s="530"/>
      <c r="THK39" s="530"/>
      <c r="THL39" s="530"/>
      <c r="THM39" s="530"/>
      <c r="THN39" s="530"/>
      <c r="THO39" s="530"/>
      <c r="THP39" s="530"/>
      <c r="THQ39" s="530"/>
      <c r="THR39" s="530"/>
      <c r="THS39" s="530"/>
      <c r="THT39" s="530"/>
      <c r="THU39" s="530"/>
      <c r="THV39" s="530"/>
      <c r="THW39" s="530"/>
      <c r="THX39" s="530"/>
      <c r="THY39" s="530"/>
      <c r="THZ39" s="530"/>
      <c r="TIA39" s="530"/>
      <c r="TIB39" s="530"/>
      <c r="TIC39" s="530"/>
      <c r="TID39" s="530"/>
      <c r="TIE39" s="530"/>
      <c r="TIF39" s="530"/>
      <c r="TIG39" s="530"/>
      <c r="TIH39" s="530"/>
      <c r="TII39" s="530"/>
      <c r="TIJ39" s="530"/>
      <c r="TIK39" s="530"/>
      <c r="TIL39" s="530"/>
      <c r="TIM39" s="530"/>
      <c r="TIN39" s="530"/>
      <c r="TIO39" s="530"/>
      <c r="TIP39" s="530"/>
      <c r="TIQ39" s="530"/>
      <c r="TIR39" s="530"/>
      <c r="TIS39" s="530"/>
      <c r="TIT39" s="530"/>
      <c r="TIU39" s="530"/>
      <c r="TIV39" s="530"/>
      <c r="TIW39" s="530"/>
      <c r="TIX39" s="530"/>
      <c r="TIY39" s="530"/>
      <c r="TIZ39" s="530"/>
      <c r="TJA39" s="530"/>
      <c r="TJB39" s="530"/>
      <c r="TJC39" s="530"/>
      <c r="TJD39" s="530"/>
      <c r="TJE39" s="530"/>
      <c r="TJF39" s="530"/>
      <c r="TJG39" s="530"/>
      <c r="TJH39" s="530"/>
      <c r="TJI39" s="530"/>
      <c r="TJJ39" s="530"/>
      <c r="TJK39" s="530"/>
      <c r="TJL39" s="530"/>
      <c r="TJM39" s="530"/>
      <c r="TJN39" s="530"/>
      <c r="TJO39" s="530"/>
      <c r="TJP39" s="530"/>
      <c r="TJQ39" s="530"/>
      <c r="TJR39" s="530"/>
      <c r="TJS39" s="530"/>
      <c r="TJT39" s="530"/>
      <c r="TJU39" s="530"/>
      <c r="TJV39" s="530"/>
      <c r="TJW39" s="530"/>
      <c r="TJX39" s="530"/>
      <c r="TJY39" s="530"/>
      <c r="TJZ39" s="530"/>
      <c r="TKA39" s="530"/>
      <c r="TKB39" s="530"/>
      <c r="TKC39" s="530"/>
      <c r="TKD39" s="530"/>
      <c r="TKE39" s="530"/>
      <c r="TKF39" s="530"/>
      <c r="TKG39" s="530"/>
      <c r="TKH39" s="530"/>
      <c r="TKI39" s="530"/>
      <c r="TKJ39" s="530"/>
      <c r="TKK39" s="530"/>
      <c r="TKL39" s="530"/>
      <c r="TKM39" s="530"/>
      <c r="TKN39" s="530"/>
      <c r="TKO39" s="530"/>
      <c r="TKP39" s="530"/>
      <c r="TKQ39" s="530"/>
      <c r="TKR39" s="530"/>
      <c r="TKS39" s="530"/>
      <c r="TKT39" s="530"/>
      <c r="TKU39" s="530"/>
      <c r="TKV39" s="530"/>
      <c r="TKW39" s="530"/>
      <c r="TKX39" s="530"/>
      <c r="TKY39" s="530"/>
      <c r="TKZ39" s="530"/>
      <c r="TLA39" s="530"/>
      <c r="TLB39" s="530"/>
      <c r="TLC39" s="530"/>
      <c r="TLD39" s="530"/>
      <c r="TLE39" s="530"/>
      <c r="TLF39" s="530"/>
      <c r="TLG39" s="530"/>
      <c r="TLH39" s="530"/>
      <c r="TLI39" s="530"/>
      <c r="TLJ39" s="530"/>
      <c r="TLK39" s="530"/>
      <c r="TLL39" s="530"/>
      <c r="TLM39" s="530"/>
      <c r="TLN39" s="530"/>
      <c r="TLO39" s="530"/>
      <c r="TLP39" s="530"/>
      <c r="TLQ39" s="530"/>
      <c r="TLR39" s="530"/>
      <c r="TLS39" s="530"/>
      <c r="TLT39" s="530"/>
      <c r="TLU39" s="530"/>
      <c r="TLV39" s="530"/>
      <c r="TLW39" s="530"/>
      <c r="TLX39" s="530"/>
      <c r="TLY39" s="530"/>
      <c r="TLZ39" s="530"/>
      <c r="TMA39" s="530"/>
      <c r="TMB39" s="530"/>
      <c r="TMC39" s="530"/>
      <c r="TMD39" s="530"/>
      <c r="TME39" s="530"/>
      <c r="TMF39" s="530"/>
      <c r="TMG39" s="530"/>
      <c r="TMH39" s="530"/>
      <c r="TMI39" s="530"/>
      <c r="TMJ39" s="530"/>
      <c r="TMK39" s="530"/>
      <c r="TML39" s="530"/>
      <c r="TMM39" s="530"/>
      <c r="TMN39" s="530"/>
      <c r="TMO39" s="530"/>
      <c r="TMP39" s="530"/>
      <c r="TMQ39" s="530"/>
      <c r="TMR39" s="530"/>
      <c r="TMS39" s="530"/>
      <c r="TMT39" s="530"/>
      <c r="TMU39" s="530"/>
      <c r="TMV39" s="530"/>
      <c r="TMW39" s="530"/>
      <c r="TMX39" s="530"/>
      <c r="TMY39" s="530"/>
      <c r="TMZ39" s="530"/>
      <c r="TNA39" s="530"/>
      <c r="TNB39" s="530"/>
      <c r="TNC39" s="530"/>
      <c r="TND39" s="530"/>
      <c r="TNE39" s="530"/>
      <c r="TNF39" s="530"/>
      <c r="TNG39" s="530"/>
      <c r="TNH39" s="530"/>
      <c r="TNI39" s="530"/>
      <c r="TNJ39" s="530"/>
      <c r="TNK39" s="530"/>
      <c r="TNL39" s="530"/>
      <c r="TNM39" s="530"/>
      <c r="TNN39" s="530"/>
      <c r="TNO39" s="530"/>
      <c r="TNP39" s="530"/>
      <c r="TNQ39" s="530"/>
      <c r="TNR39" s="530"/>
      <c r="TNS39" s="530"/>
      <c r="TNT39" s="530"/>
      <c r="TNU39" s="530"/>
      <c r="TNV39" s="530"/>
      <c r="TNW39" s="530"/>
      <c r="TNX39" s="530"/>
      <c r="TNY39" s="530"/>
      <c r="TNZ39" s="530"/>
      <c r="TOA39" s="530"/>
      <c r="TOB39" s="530"/>
      <c r="TOC39" s="530"/>
      <c r="TOD39" s="530"/>
      <c r="TOE39" s="530"/>
      <c r="TOF39" s="530"/>
      <c r="TOG39" s="530"/>
      <c r="TOH39" s="530"/>
      <c r="TOI39" s="530"/>
      <c r="TOJ39" s="530"/>
      <c r="TOK39" s="530"/>
      <c r="TOL39" s="530"/>
      <c r="TOM39" s="530"/>
      <c r="TON39" s="530"/>
      <c r="TOO39" s="530"/>
      <c r="TOP39" s="530"/>
      <c r="TOQ39" s="530"/>
      <c r="TOR39" s="530"/>
      <c r="TOS39" s="530"/>
      <c r="TOT39" s="530"/>
      <c r="TOU39" s="530"/>
      <c r="TOV39" s="530"/>
      <c r="TOW39" s="530"/>
      <c r="TOX39" s="530"/>
      <c r="TOY39" s="530"/>
      <c r="TOZ39" s="530"/>
      <c r="TPA39" s="530"/>
      <c r="TPB39" s="530"/>
      <c r="TPC39" s="530"/>
      <c r="TPD39" s="530"/>
      <c r="TPE39" s="530"/>
      <c r="TPF39" s="530"/>
      <c r="TPG39" s="530"/>
      <c r="TPH39" s="530"/>
      <c r="TPI39" s="530"/>
      <c r="TPJ39" s="530"/>
      <c r="TPK39" s="530"/>
      <c r="TPL39" s="530"/>
      <c r="TPM39" s="530"/>
      <c r="TPN39" s="530"/>
      <c r="TPO39" s="530"/>
      <c r="TPP39" s="530"/>
      <c r="TPQ39" s="530"/>
      <c r="TPR39" s="530"/>
      <c r="TPS39" s="530"/>
      <c r="TPT39" s="530"/>
      <c r="TPU39" s="530"/>
      <c r="TPV39" s="530"/>
      <c r="TPW39" s="530"/>
      <c r="TPX39" s="530"/>
      <c r="TPY39" s="530"/>
      <c r="TPZ39" s="530"/>
      <c r="TQA39" s="530"/>
      <c r="TQB39" s="530"/>
      <c r="TQC39" s="530"/>
      <c r="TQD39" s="530"/>
      <c r="TQE39" s="530"/>
      <c r="TQF39" s="530"/>
      <c r="TQG39" s="530"/>
      <c r="TQH39" s="530"/>
      <c r="TQI39" s="530"/>
      <c r="TQJ39" s="530"/>
      <c r="TQK39" s="530"/>
      <c r="TQL39" s="530"/>
      <c r="TQM39" s="530"/>
      <c r="TQN39" s="530"/>
      <c r="TQO39" s="530"/>
      <c r="TQP39" s="530"/>
      <c r="TQQ39" s="530"/>
      <c r="TQR39" s="530"/>
      <c r="TQS39" s="530"/>
      <c r="TQT39" s="530"/>
      <c r="TQU39" s="530"/>
      <c r="TQV39" s="530"/>
      <c r="TQW39" s="530"/>
      <c r="TQX39" s="530"/>
      <c r="TQY39" s="530"/>
      <c r="TQZ39" s="530"/>
      <c r="TRA39" s="530"/>
      <c r="TRB39" s="530"/>
      <c r="TRC39" s="530"/>
      <c r="TRD39" s="530"/>
      <c r="TRE39" s="530"/>
      <c r="TRF39" s="530"/>
      <c r="TRG39" s="530"/>
      <c r="TRH39" s="530"/>
      <c r="TRI39" s="530"/>
      <c r="TRJ39" s="530"/>
      <c r="TRK39" s="530"/>
      <c r="TRL39" s="530"/>
      <c r="TRM39" s="530"/>
      <c r="TRN39" s="530"/>
      <c r="TRO39" s="530"/>
      <c r="TRP39" s="530"/>
      <c r="TRQ39" s="530"/>
      <c r="TRR39" s="530"/>
      <c r="TRS39" s="530"/>
      <c r="TRT39" s="530"/>
      <c r="TRU39" s="530"/>
      <c r="TRV39" s="530"/>
      <c r="TRW39" s="530"/>
      <c r="TRX39" s="530"/>
      <c r="TRY39" s="530"/>
      <c r="TRZ39" s="530"/>
      <c r="TSA39" s="530"/>
      <c r="TSB39" s="530"/>
      <c r="TSC39" s="530"/>
      <c r="TSD39" s="530"/>
      <c r="TSE39" s="530"/>
      <c r="TSF39" s="530"/>
      <c r="TSG39" s="530"/>
      <c r="TSH39" s="530"/>
      <c r="TSI39" s="530"/>
      <c r="TSJ39" s="530"/>
      <c r="TSK39" s="530"/>
      <c r="TSL39" s="530"/>
      <c r="TSM39" s="530"/>
      <c r="TSN39" s="530"/>
      <c r="TSO39" s="530"/>
      <c r="TSP39" s="530"/>
      <c r="TSQ39" s="530"/>
      <c r="TSR39" s="530"/>
      <c r="TSS39" s="530"/>
      <c r="TST39" s="530"/>
      <c r="TSU39" s="530"/>
      <c r="TSV39" s="530"/>
      <c r="TSW39" s="530"/>
      <c r="TSX39" s="530"/>
      <c r="TSY39" s="530"/>
      <c r="TSZ39" s="530"/>
      <c r="TTA39" s="530"/>
      <c r="TTB39" s="530"/>
      <c r="TTC39" s="530"/>
      <c r="TTD39" s="530"/>
      <c r="TTE39" s="530"/>
      <c r="TTF39" s="530"/>
      <c r="TTG39" s="530"/>
      <c r="TTH39" s="530"/>
      <c r="TTI39" s="530"/>
      <c r="TTJ39" s="530"/>
      <c r="TTK39" s="530"/>
      <c r="TTL39" s="530"/>
      <c r="TTM39" s="530"/>
      <c r="TTN39" s="530"/>
      <c r="TTO39" s="530"/>
      <c r="TTP39" s="530"/>
      <c r="TTQ39" s="530"/>
      <c r="TTR39" s="530"/>
      <c r="TTS39" s="530"/>
      <c r="TTT39" s="530"/>
      <c r="TTU39" s="530"/>
      <c r="TTV39" s="530"/>
      <c r="TTW39" s="530"/>
      <c r="TTX39" s="530"/>
      <c r="TTY39" s="530"/>
      <c r="TTZ39" s="530"/>
      <c r="TUA39" s="530"/>
      <c r="TUB39" s="530"/>
      <c r="TUC39" s="530"/>
      <c r="TUD39" s="530"/>
      <c r="TUE39" s="530"/>
      <c r="TUF39" s="530"/>
      <c r="TUG39" s="530"/>
      <c r="TUH39" s="530"/>
      <c r="TUI39" s="530"/>
      <c r="TUJ39" s="530"/>
      <c r="TUK39" s="530"/>
      <c r="TUL39" s="530"/>
      <c r="TUM39" s="530"/>
      <c r="TUN39" s="530"/>
      <c r="TUO39" s="530"/>
      <c r="TUP39" s="530"/>
      <c r="TUQ39" s="530"/>
      <c r="TUR39" s="530"/>
      <c r="TUS39" s="530"/>
      <c r="TUT39" s="530"/>
      <c r="TUU39" s="530"/>
      <c r="TUV39" s="530"/>
      <c r="TUW39" s="530"/>
      <c r="TUX39" s="530"/>
      <c r="TUY39" s="530"/>
      <c r="TUZ39" s="530"/>
      <c r="TVA39" s="530"/>
      <c r="TVB39" s="530"/>
      <c r="TVC39" s="530"/>
      <c r="TVD39" s="530"/>
      <c r="TVE39" s="530"/>
      <c r="TVF39" s="530"/>
      <c r="TVG39" s="530"/>
      <c r="TVH39" s="530"/>
      <c r="TVI39" s="530"/>
      <c r="TVJ39" s="530"/>
      <c r="TVK39" s="530"/>
      <c r="TVL39" s="530"/>
      <c r="TVM39" s="530"/>
      <c r="TVN39" s="530"/>
      <c r="TVO39" s="530"/>
      <c r="TVP39" s="530"/>
      <c r="TVQ39" s="530"/>
      <c r="TVR39" s="530"/>
      <c r="TVS39" s="530"/>
      <c r="TVT39" s="530"/>
      <c r="TVU39" s="530"/>
      <c r="TVV39" s="530"/>
      <c r="TVW39" s="530"/>
      <c r="TVX39" s="530"/>
      <c r="TVY39" s="530"/>
      <c r="TVZ39" s="530"/>
      <c r="TWA39" s="530"/>
      <c r="TWB39" s="530"/>
      <c r="TWC39" s="530"/>
      <c r="TWD39" s="530"/>
      <c r="TWE39" s="530"/>
      <c r="TWF39" s="530"/>
      <c r="TWG39" s="530"/>
      <c r="TWH39" s="530"/>
      <c r="TWI39" s="530"/>
      <c r="TWJ39" s="530"/>
      <c r="TWK39" s="530"/>
      <c r="TWL39" s="530"/>
      <c r="TWM39" s="530"/>
      <c r="TWN39" s="530"/>
      <c r="TWO39" s="530"/>
      <c r="TWP39" s="530"/>
      <c r="TWQ39" s="530"/>
      <c r="TWR39" s="530"/>
      <c r="TWS39" s="530"/>
      <c r="TWT39" s="530"/>
      <c r="TWU39" s="530"/>
      <c r="TWV39" s="530"/>
      <c r="TWW39" s="530"/>
      <c r="TWX39" s="530"/>
      <c r="TWY39" s="530"/>
      <c r="TWZ39" s="530"/>
      <c r="TXA39" s="530"/>
      <c r="TXB39" s="530"/>
      <c r="TXC39" s="530"/>
      <c r="TXD39" s="530"/>
      <c r="TXE39" s="530"/>
      <c r="TXF39" s="530"/>
      <c r="TXG39" s="530"/>
      <c r="TXH39" s="530"/>
      <c r="TXI39" s="530"/>
      <c r="TXJ39" s="530"/>
      <c r="TXK39" s="530"/>
      <c r="TXL39" s="530"/>
      <c r="TXM39" s="530"/>
      <c r="TXN39" s="530"/>
      <c r="TXO39" s="530"/>
      <c r="TXP39" s="530"/>
      <c r="TXQ39" s="530"/>
      <c r="TXR39" s="530"/>
      <c r="TXS39" s="530"/>
      <c r="TXT39" s="530"/>
      <c r="TXU39" s="530"/>
      <c r="TXV39" s="530"/>
      <c r="TXW39" s="530"/>
      <c r="TXX39" s="530"/>
      <c r="TXY39" s="530"/>
      <c r="TXZ39" s="530"/>
      <c r="TYA39" s="530"/>
      <c r="TYB39" s="530"/>
      <c r="TYC39" s="530"/>
      <c r="TYD39" s="530"/>
      <c r="TYE39" s="530"/>
      <c r="TYF39" s="530"/>
      <c r="TYG39" s="530"/>
      <c r="TYH39" s="530"/>
      <c r="TYI39" s="530"/>
      <c r="TYJ39" s="530"/>
      <c r="TYK39" s="530"/>
      <c r="TYL39" s="530"/>
      <c r="TYM39" s="530"/>
      <c r="TYN39" s="530"/>
      <c r="TYO39" s="530"/>
      <c r="TYP39" s="530"/>
      <c r="TYQ39" s="530"/>
      <c r="TYR39" s="530"/>
      <c r="TYS39" s="530"/>
      <c r="TYT39" s="530"/>
      <c r="TYU39" s="530"/>
      <c r="TYV39" s="530"/>
      <c r="TYW39" s="530"/>
      <c r="TYX39" s="530"/>
      <c r="TYY39" s="530"/>
      <c r="TYZ39" s="530"/>
      <c r="TZA39" s="530"/>
      <c r="TZB39" s="530"/>
      <c r="TZC39" s="530"/>
      <c r="TZD39" s="530"/>
      <c r="TZE39" s="530"/>
      <c r="TZF39" s="530"/>
      <c r="TZG39" s="530"/>
      <c r="TZH39" s="530"/>
      <c r="TZI39" s="530"/>
      <c r="TZJ39" s="530"/>
      <c r="TZK39" s="530"/>
      <c r="TZL39" s="530"/>
      <c r="TZM39" s="530"/>
      <c r="TZN39" s="530"/>
      <c r="TZO39" s="530"/>
      <c r="TZP39" s="530"/>
      <c r="TZQ39" s="530"/>
      <c r="TZR39" s="530"/>
      <c r="TZS39" s="530"/>
      <c r="TZT39" s="530"/>
      <c r="TZU39" s="530"/>
      <c r="TZV39" s="530"/>
      <c r="TZW39" s="530"/>
      <c r="TZX39" s="530"/>
      <c r="TZY39" s="530"/>
      <c r="TZZ39" s="530"/>
      <c r="UAA39" s="530"/>
      <c r="UAB39" s="530"/>
      <c r="UAC39" s="530"/>
      <c r="UAD39" s="530"/>
      <c r="UAE39" s="530"/>
      <c r="UAF39" s="530"/>
      <c r="UAG39" s="530"/>
      <c r="UAH39" s="530"/>
      <c r="UAI39" s="530"/>
      <c r="UAJ39" s="530"/>
      <c r="UAK39" s="530"/>
      <c r="UAL39" s="530"/>
      <c r="UAM39" s="530"/>
      <c r="UAN39" s="530"/>
      <c r="UAO39" s="530"/>
      <c r="UAP39" s="530"/>
      <c r="UAQ39" s="530"/>
      <c r="UAR39" s="530"/>
      <c r="UAS39" s="530"/>
      <c r="UAT39" s="530"/>
      <c r="UAU39" s="530"/>
      <c r="UAV39" s="530"/>
      <c r="UAW39" s="530"/>
      <c r="UAX39" s="530"/>
      <c r="UAY39" s="530"/>
      <c r="UAZ39" s="530"/>
      <c r="UBA39" s="530"/>
      <c r="UBB39" s="530"/>
      <c r="UBC39" s="530"/>
      <c r="UBD39" s="530"/>
      <c r="UBE39" s="530"/>
      <c r="UBF39" s="530"/>
      <c r="UBG39" s="530"/>
      <c r="UBH39" s="530"/>
      <c r="UBI39" s="530"/>
      <c r="UBJ39" s="530"/>
      <c r="UBK39" s="530"/>
      <c r="UBL39" s="530"/>
      <c r="UBM39" s="530"/>
      <c r="UBN39" s="530"/>
      <c r="UBO39" s="530"/>
      <c r="UBP39" s="530"/>
      <c r="UBQ39" s="530"/>
      <c r="UBR39" s="530"/>
      <c r="UBS39" s="530"/>
      <c r="UBT39" s="530"/>
      <c r="UBU39" s="530"/>
      <c r="UBV39" s="530"/>
      <c r="UBW39" s="530"/>
      <c r="UBX39" s="530"/>
      <c r="UBY39" s="530"/>
      <c r="UBZ39" s="530"/>
      <c r="UCA39" s="530"/>
      <c r="UCB39" s="530"/>
      <c r="UCC39" s="530"/>
      <c r="UCD39" s="530"/>
      <c r="UCE39" s="530"/>
      <c r="UCF39" s="530"/>
      <c r="UCG39" s="530"/>
      <c r="UCH39" s="530"/>
      <c r="UCI39" s="530"/>
      <c r="UCJ39" s="530"/>
      <c r="UCK39" s="530"/>
      <c r="UCL39" s="530"/>
      <c r="UCM39" s="530"/>
      <c r="UCN39" s="530"/>
      <c r="UCO39" s="530"/>
      <c r="UCP39" s="530"/>
      <c r="UCQ39" s="530"/>
      <c r="UCR39" s="530"/>
      <c r="UCS39" s="530"/>
      <c r="UCT39" s="530"/>
      <c r="UCU39" s="530"/>
      <c r="UCV39" s="530"/>
      <c r="UCW39" s="530"/>
      <c r="UCX39" s="530"/>
      <c r="UCY39" s="530"/>
      <c r="UCZ39" s="530"/>
      <c r="UDA39" s="530"/>
      <c r="UDB39" s="530"/>
      <c r="UDC39" s="530"/>
      <c r="UDD39" s="530"/>
      <c r="UDE39" s="530"/>
      <c r="UDF39" s="530"/>
      <c r="UDG39" s="530"/>
      <c r="UDH39" s="530"/>
      <c r="UDI39" s="530"/>
      <c r="UDJ39" s="530"/>
      <c r="UDK39" s="530"/>
      <c r="UDL39" s="530"/>
      <c r="UDM39" s="530"/>
      <c r="UDN39" s="530"/>
      <c r="UDO39" s="530"/>
      <c r="UDP39" s="530"/>
      <c r="UDQ39" s="530"/>
      <c r="UDR39" s="530"/>
      <c r="UDS39" s="530"/>
      <c r="UDT39" s="530"/>
      <c r="UDU39" s="530"/>
      <c r="UDV39" s="530"/>
      <c r="UDW39" s="530"/>
      <c r="UDX39" s="530"/>
      <c r="UDY39" s="530"/>
      <c r="UDZ39" s="530"/>
      <c r="UEA39" s="530"/>
      <c r="UEB39" s="530"/>
      <c r="UEC39" s="530"/>
      <c r="UED39" s="530"/>
      <c r="UEE39" s="530"/>
      <c r="UEF39" s="530"/>
      <c r="UEG39" s="530"/>
      <c r="UEH39" s="530"/>
      <c r="UEI39" s="530"/>
      <c r="UEJ39" s="530"/>
      <c r="UEK39" s="530"/>
      <c r="UEL39" s="530"/>
      <c r="UEM39" s="530"/>
      <c r="UEN39" s="530"/>
      <c r="UEO39" s="530"/>
      <c r="UEP39" s="530"/>
      <c r="UEQ39" s="530"/>
      <c r="UER39" s="530"/>
      <c r="UES39" s="530"/>
      <c r="UET39" s="530"/>
      <c r="UEU39" s="530"/>
      <c r="UEV39" s="530"/>
      <c r="UEW39" s="530"/>
      <c r="UEX39" s="530"/>
      <c r="UEY39" s="530"/>
      <c r="UEZ39" s="530"/>
      <c r="UFA39" s="530"/>
      <c r="UFB39" s="530"/>
      <c r="UFC39" s="530"/>
      <c r="UFD39" s="530"/>
      <c r="UFE39" s="530"/>
      <c r="UFF39" s="530"/>
      <c r="UFG39" s="530"/>
      <c r="UFH39" s="530"/>
      <c r="UFI39" s="530"/>
      <c r="UFJ39" s="530"/>
      <c r="UFK39" s="530"/>
      <c r="UFL39" s="530"/>
      <c r="UFM39" s="530"/>
      <c r="UFN39" s="530"/>
      <c r="UFO39" s="530"/>
      <c r="UFP39" s="530"/>
      <c r="UFQ39" s="530"/>
      <c r="UFR39" s="530"/>
      <c r="UFS39" s="530"/>
      <c r="UFT39" s="530"/>
      <c r="UFU39" s="530"/>
      <c r="UFV39" s="530"/>
      <c r="UFW39" s="530"/>
      <c r="UFX39" s="530"/>
      <c r="UFY39" s="530"/>
      <c r="UFZ39" s="530"/>
      <c r="UGA39" s="530"/>
      <c r="UGB39" s="530"/>
      <c r="UGC39" s="530"/>
      <c r="UGD39" s="530"/>
      <c r="UGE39" s="530"/>
      <c r="UGF39" s="530"/>
      <c r="UGG39" s="530"/>
      <c r="UGH39" s="530"/>
      <c r="UGI39" s="530"/>
      <c r="UGJ39" s="530"/>
      <c r="UGK39" s="530"/>
      <c r="UGL39" s="530"/>
      <c r="UGM39" s="530"/>
      <c r="UGN39" s="530"/>
      <c r="UGO39" s="530"/>
      <c r="UGP39" s="530"/>
      <c r="UGQ39" s="530"/>
      <c r="UGR39" s="530"/>
      <c r="UGS39" s="530"/>
      <c r="UGT39" s="530"/>
      <c r="UGU39" s="530"/>
      <c r="UGV39" s="530"/>
      <c r="UGW39" s="530"/>
      <c r="UGX39" s="530"/>
      <c r="UGY39" s="530"/>
      <c r="UGZ39" s="530"/>
      <c r="UHA39" s="530"/>
      <c r="UHB39" s="530"/>
      <c r="UHC39" s="530"/>
      <c r="UHD39" s="530"/>
      <c r="UHE39" s="530"/>
      <c r="UHF39" s="530"/>
      <c r="UHG39" s="530"/>
      <c r="UHH39" s="530"/>
      <c r="UHI39" s="530"/>
      <c r="UHJ39" s="530"/>
      <c r="UHK39" s="530"/>
      <c r="UHL39" s="530"/>
      <c r="UHM39" s="530"/>
      <c r="UHN39" s="530"/>
      <c r="UHO39" s="530"/>
      <c r="UHP39" s="530"/>
      <c r="UHQ39" s="530"/>
      <c r="UHR39" s="530"/>
      <c r="UHS39" s="530"/>
      <c r="UHT39" s="530"/>
      <c r="UHU39" s="530"/>
      <c r="UHV39" s="530"/>
      <c r="UHW39" s="530"/>
      <c r="UHX39" s="530"/>
      <c r="UHY39" s="530"/>
      <c r="UHZ39" s="530"/>
      <c r="UIA39" s="530"/>
      <c r="UIB39" s="530"/>
      <c r="UIC39" s="530"/>
      <c r="UID39" s="530"/>
      <c r="UIE39" s="530"/>
      <c r="UIF39" s="530"/>
      <c r="UIG39" s="530"/>
      <c r="UIH39" s="530"/>
      <c r="UII39" s="530"/>
      <c r="UIJ39" s="530"/>
      <c r="UIK39" s="530"/>
      <c r="UIL39" s="530"/>
      <c r="UIM39" s="530"/>
      <c r="UIN39" s="530"/>
      <c r="UIO39" s="530"/>
      <c r="UIP39" s="530"/>
      <c r="UIQ39" s="530"/>
      <c r="UIR39" s="530"/>
      <c r="UIS39" s="530"/>
      <c r="UIT39" s="530"/>
      <c r="UIU39" s="530"/>
      <c r="UIV39" s="530"/>
      <c r="UIW39" s="530"/>
      <c r="UIX39" s="530"/>
      <c r="UIY39" s="530"/>
      <c r="UIZ39" s="530"/>
      <c r="UJA39" s="530"/>
      <c r="UJB39" s="530"/>
      <c r="UJC39" s="530"/>
      <c r="UJD39" s="530"/>
      <c r="UJE39" s="530"/>
      <c r="UJF39" s="530"/>
      <c r="UJG39" s="530"/>
      <c r="UJH39" s="530"/>
      <c r="UJI39" s="530"/>
      <c r="UJJ39" s="530"/>
      <c r="UJK39" s="530"/>
      <c r="UJL39" s="530"/>
      <c r="UJM39" s="530"/>
      <c r="UJN39" s="530"/>
      <c r="UJO39" s="530"/>
      <c r="UJP39" s="530"/>
      <c r="UJQ39" s="530"/>
      <c r="UJR39" s="530"/>
      <c r="UJS39" s="530"/>
      <c r="UJT39" s="530"/>
      <c r="UJU39" s="530"/>
      <c r="UJV39" s="530"/>
      <c r="UJW39" s="530"/>
      <c r="UJX39" s="530"/>
      <c r="UJY39" s="530"/>
      <c r="UJZ39" s="530"/>
      <c r="UKA39" s="530"/>
      <c r="UKB39" s="530"/>
      <c r="UKC39" s="530"/>
      <c r="UKD39" s="530"/>
      <c r="UKE39" s="530"/>
      <c r="UKF39" s="530"/>
      <c r="UKG39" s="530"/>
      <c r="UKH39" s="530"/>
      <c r="UKI39" s="530"/>
      <c r="UKJ39" s="530"/>
      <c r="UKK39" s="530"/>
      <c r="UKL39" s="530"/>
      <c r="UKM39" s="530"/>
      <c r="UKN39" s="530"/>
      <c r="UKO39" s="530"/>
      <c r="UKP39" s="530"/>
      <c r="UKQ39" s="530"/>
      <c r="UKR39" s="530"/>
      <c r="UKS39" s="530"/>
      <c r="UKT39" s="530"/>
      <c r="UKU39" s="530"/>
      <c r="UKV39" s="530"/>
      <c r="UKW39" s="530"/>
      <c r="UKX39" s="530"/>
      <c r="UKY39" s="530"/>
      <c r="UKZ39" s="530"/>
      <c r="ULA39" s="530"/>
      <c r="ULB39" s="530"/>
      <c r="ULC39" s="530"/>
      <c r="ULD39" s="530"/>
      <c r="ULE39" s="530"/>
      <c r="ULF39" s="530"/>
      <c r="ULG39" s="530"/>
      <c r="ULH39" s="530"/>
      <c r="ULI39" s="530"/>
      <c r="ULJ39" s="530"/>
      <c r="ULK39" s="530"/>
      <c r="ULL39" s="530"/>
      <c r="ULM39" s="530"/>
      <c r="ULN39" s="530"/>
      <c r="ULO39" s="530"/>
      <c r="ULP39" s="530"/>
      <c r="ULQ39" s="530"/>
      <c r="ULR39" s="530"/>
      <c r="ULS39" s="530"/>
      <c r="ULT39" s="530"/>
      <c r="ULU39" s="530"/>
      <c r="ULV39" s="530"/>
      <c r="ULW39" s="530"/>
      <c r="ULX39" s="530"/>
      <c r="ULY39" s="530"/>
      <c r="ULZ39" s="530"/>
      <c r="UMA39" s="530"/>
      <c r="UMB39" s="530"/>
      <c r="UMC39" s="530"/>
      <c r="UMD39" s="530"/>
      <c r="UME39" s="530"/>
      <c r="UMF39" s="530"/>
      <c r="UMG39" s="530"/>
      <c r="UMH39" s="530"/>
      <c r="UMI39" s="530"/>
      <c r="UMJ39" s="530"/>
      <c r="UMK39" s="530"/>
      <c r="UML39" s="530"/>
      <c r="UMM39" s="530"/>
      <c r="UMN39" s="530"/>
      <c r="UMO39" s="530"/>
      <c r="UMP39" s="530"/>
      <c r="UMQ39" s="530"/>
      <c r="UMR39" s="530"/>
      <c r="UMS39" s="530"/>
      <c r="UMT39" s="530"/>
      <c r="UMU39" s="530"/>
      <c r="UMV39" s="530"/>
      <c r="UMW39" s="530"/>
      <c r="UMX39" s="530"/>
      <c r="UMY39" s="530"/>
      <c r="UMZ39" s="530"/>
      <c r="UNA39" s="530"/>
      <c r="UNB39" s="530"/>
      <c r="UNC39" s="530"/>
      <c r="UND39" s="530"/>
      <c r="UNE39" s="530"/>
      <c r="UNF39" s="530"/>
      <c r="UNG39" s="530"/>
      <c r="UNH39" s="530"/>
      <c r="UNI39" s="530"/>
      <c r="UNJ39" s="530"/>
      <c r="UNK39" s="530"/>
      <c r="UNL39" s="530"/>
      <c r="UNM39" s="530"/>
      <c r="UNN39" s="530"/>
      <c r="UNO39" s="530"/>
      <c r="UNP39" s="530"/>
      <c r="UNQ39" s="530"/>
      <c r="UNR39" s="530"/>
      <c r="UNS39" s="530"/>
      <c r="UNT39" s="530"/>
      <c r="UNU39" s="530"/>
      <c r="UNV39" s="530"/>
      <c r="UNW39" s="530"/>
      <c r="UNX39" s="530"/>
      <c r="UNY39" s="530"/>
      <c r="UNZ39" s="530"/>
      <c r="UOA39" s="530"/>
      <c r="UOB39" s="530"/>
      <c r="UOC39" s="530"/>
      <c r="UOD39" s="530"/>
      <c r="UOE39" s="530"/>
      <c r="UOF39" s="530"/>
      <c r="UOG39" s="530"/>
      <c r="UOH39" s="530"/>
      <c r="UOI39" s="530"/>
      <c r="UOJ39" s="530"/>
      <c r="UOK39" s="530"/>
      <c r="UOL39" s="530"/>
      <c r="UOM39" s="530"/>
      <c r="UON39" s="530"/>
      <c r="UOO39" s="530"/>
      <c r="UOP39" s="530"/>
      <c r="UOQ39" s="530"/>
      <c r="UOR39" s="530"/>
      <c r="UOS39" s="530"/>
      <c r="UOT39" s="530"/>
      <c r="UOU39" s="530"/>
      <c r="UOV39" s="530"/>
      <c r="UOW39" s="530"/>
      <c r="UOX39" s="530"/>
      <c r="UOY39" s="530"/>
      <c r="UOZ39" s="530"/>
      <c r="UPA39" s="530"/>
      <c r="UPB39" s="530"/>
      <c r="UPC39" s="530"/>
      <c r="UPD39" s="530"/>
      <c r="UPE39" s="530"/>
      <c r="UPF39" s="530"/>
      <c r="UPG39" s="530"/>
      <c r="UPH39" s="530"/>
      <c r="UPI39" s="530"/>
      <c r="UPJ39" s="530"/>
      <c r="UPK39" s="530"/>
      <c r="UPL39" s="530"/>
      <c r="UPM39" s="530"/>
      <c r="UPN39" s="530"/>
      <c r="UPO39" s="530"/>
      <c r="UPP39" s="530"/>
      <c r="UPQ39" s="530"/>
      <c r="UPR39" s="530"/>
      <c r="UPS39" s="530"/>
      <c r="UPT39" s="530"/>
      <c r="UPU39" s="530"/>
      <c r="UPV39" s="530"/>
      <c r="UPW39" s="530"/>
      <c r="UPX39" s="530"/>
      <c r="UPY39" s="530"/>
      <c r="UPZ39" s="530"/>
      <c r="UQA39" s="530"/>
      <c r="UQB39" s="530"/>
      <c r="UQC39" s="530"/>
      <c r="UQD39" s="530"/>
      <c r="UQE39" s="530"/>
      <c r="UQF39" s="530"/>
      <c r="UQG39" s="530"/>
      <c r="UQH39" s="530"/>
      <c r="UQI39" s="530"/>
      <c r="UQJ39" s="530"/>
      <c r="UQK39" s="530"/>
      <c r="UQL39" s="530"/>
      <c r="UQM39" s="530"/>
      <c r="UQN39" s="530"/>
      <c r="UQO39" s="530"/>
      <c r="UQP39" s="530"/>
      <c r="UQQ39" s="530"/>
      <c r="UQR39" s="530"/>
      <c r="UQS39" s="530"/>
      <c r="UQT39" s="530"/>
      <c r="UQU39" s="530"/>
      <c r="UQV39" s="530"/>
      <c r="UQW39" s="530"/>
      <c r="UQX39" s="530"/>
      <c r="UQY39" s="530"/>
      <c r="UQZ39" s="530"/>
      <c r="URA39" s="530"/>
      <c r="URB39" s="530"/>
      <c r="URC39" s="530"/>
      <c r="URD39" s="530"/>
      <c r="URE39" s="530"/>
      <c r="URF39" s="530"/>
      <c r="URG39" s="530"/>
      <c r="URH39" s="530"/>
      <c r="URI39" s="530"/>
      <c r="URJ39" s="530"/>
      <c r="URK39" s="530"/>
      <c r="URL39" s="530"/>
      <c r="URM39" s="530"/>
      <c r="URN39" s="530"/>
      <c r="URO39" s="530"/>
      <c r="URP39" s="530"/>
      <c r="URQ39" s="530"/>
      <c r="URR39" s="530"/>
      <c r="URS39" s="530"/>
      <c r="URT39" s="530"/>
      <c r="URU39" s="530"/>
      <c r="URV39" s="530"/>
      <c r="URW39" s="530"/>
      <c r="URX39" s="530"/>
      <c r="URY39" s="530"/>
      <c r="URZ39" s="530"/>
      <c r="USA39" s="530"/>
      <c r="USB39" s="530"/>
      <c r="USC39" s="530"/>
      <c r="USD39" s="530"/>
      <c r="USE39" s="530"/>
      <c r="USF39" s="530"/>
      <c r="USG39" s="530"/>
      <c r="USH39" s="530"/>
      <c r="USI39" s="530"/>
      <c r="USJ39" s="530"/>
      <c r="USK39" s="530"/>
      <c r="USL39" s="530"/>
      <c r="USM39" s="530"/>
      <c r="USN39" s="530"/>
      <c r="USO39" s="530"/>
      <c r="USP39" s="530"/>
      <c r="USQ39" s="530"/>
      <c r="USR39" s="530"/>
      <c r="USS39" s="530"/>
      <c r="UST39" s="530"/>
      <c r="USU39" s="530"/>
      <c r="USV39" s="530"/>
      <c r="USW39" s="530"/>
      <c r="USX39" s="530"/>
      <c r="USY39" s="530"/>
      <c r="USZ39" s="530"/>
      <c r="UTA39" s="530"/>
      <c r="UTB39" s="530"/>
      <c r="UTC39" s="530"/>
      <c r="UTD39" s="530"/>
      <c r="UTE39" s="530"/>
      <c r="UTF39" s="530"/>
      <c r="UTG39" s="530"/>
      <c r="UTH39" s="530"/>
      <c r="UTI39" s="530"/>
      <c r="UTJ39" s="530"/>
      <c r="UTK39" s="530"/>
      <c r="UTL39" s="530"/>
      <c r="UTM39" s="530"/>
      <c r="UTN39" s="530"/>
      <c r="UTO39" s="530"/>
      <c r="UTP39" s="530"/>
      <c r="UTQ39" s="530"/>
      <c r="UTR39" s="530"/>
      <c r="UTS39" s="530"/>
      <c r="UTT39" s="530"/>
      <c r="UTU39" s="530"/>
      <c r="UTV39" s="530"/>
      <c r="UTW39" s="530"/>
      <c r="UTX39" s="530"/>
      <c r="UTY39" s="530"/>
      <c r="UTZ39" s="530"/>
      <c r="UUA39" s="530"/>
      <c r="UUB39" s="530"/>
      <c r="UUC39" s="530"/>
      <c r="UUD39" s="530"/>
      <c r="UUE39" s="530"/>
      <c r="UUF39" s="530"/>
      <c r="UUG39" s="530"/>
      <c r="UUH39" s="530"/>
      <c r="UUI39" s="530"/>
      <c r="UUJ39" s="530"/>
      <c r="UUK39" s="530"/>
      <c r="UUL39" s="530"/>
      <c r="UUM39" s="530"/>
      <c r="UUN39" s="530"/>
      <c r="UUO39" s="530"/>
      <c r="UUP39" s="530"/>
      <c r="UUQ39" s="530"/>
      <c r="UUR39" s="530"/>
      <c r="UUS39" s="530"/>
      <c r="UUT39" s="530"/>
      <c r="UUU39" s="530"/>
      <c r="UUV39" s="530"/>
      <c r="UUW39" s="530"/>
      <c r="UUX39" s="530"/>
      <c r="UUY39" s="530"/>
      <c r="UUZ39" s="530"/>
      <c r="UVA39" s="530"/>
      <c r="UVB39" s="530"/>
      <c r="UVC39" s="530"/>
      <c r="UVD39" s="530"/>
      <c r="UVE39" s="530"/>
      <c r="UVF39" s="530"/>
      <c r="UVG39" s="530"/>
      <c r="UVH39" s="530"/>
      <c r="UVI39" s="530"/>
      <c r="UVJ39" s="530"/>
      <c r="UVK39" s="530"/>
      <c r="UVL39" s="530"/>
      <c r="UVM39" s="530"/>
      <c r="UVN39" s="530"/>
      <c r="UVO39" s="530"/>
      <c r="UVP39" s="530"/>
      <c r="UVQ39" s="530"/>
      <c r="UVR39" s="530"/>
      <c r="UVS39" s="530"/>
      <c r="UVT39" s="530"/>
      <c r="UVU39" s="530"/>
      <c r="UVV39" s="530"/>
      <c r="UVW39" s="530"/>
      <c r="UVX39" s="530"/>
      <c r="UVY39" s="530"/>
      <c r="UVZ39" s="530"/>
      <c r="UWA39" s="530"/>
      <c r="UWB39" s="530"/>
      <c r="UWC39" s="530"/>
      <c r="UWD39" s="530"/>
      <c r="UWE39" s="530"/>
      <c r="UWF39" s="530"/>
      <c r="UWG39" s="530"/>
      <c r="UWH39" s="530"/>
      <c r="UWI39" s="530"/>
      <c r="UWJ39" s="530"/>
      <c r="UWK39" s="530"/>
      <c r="UWL39" s="530"/>
      <c r="UWM39" s="530"/>
      <c r="UWN39" s="530"/>
      <c r="UWO39" s="530"/>
      <c r="UWP39" s="530"/>
      <c r="UWQ39" s="530"/>
      <c r="UWR39" s="530"/>
      <c r="UWS39" s="530"/>
      <c r="UWT39" s="530"/>
      <c r="UWU39" s="530"/>
      <c r="UWV39" s="530"/>
      <c r="UWW39" s="530"/>
      <c r="UWX39" s="530"/>
      <c r="UWY39" s="530"/>
      <c r="UWZ39" s="530"/>
      <c r="UXA39" s="530"/>
      <c r="UXB39" s="530"/>
      <c r="UXC39" s="530"/>
      <c r="UXD39" s="530"/>
      <c r="UXE39" s="530"/>
      <c r="UXF39" s="530"/>
      <c r="UXG39" s="530"/>
      <c r="UXH39" s="530"/>
      <c r="UXI39" s="530"/>
      <c r="UXJ39" s="530"/>
      <c r="UXK39" s="530"/>
      <c r="UXL39" s="530"/>
      <c r="UXM39" s="530"/>
      <c r="UXN39" s="530"/>
      <c r="UXO39" s="530"/>
      <c r="UXP39" s="530"/>
      <c r="UXQ39" s="530"/>
      <c r="UXR39" s="530"/>
      <c r="UXS39" s="530"/>
      <c r="UXT39" s="530"/>
      <c r="UXU39" s="530"/>
      <c r="UXV39" s="530"/>
      <c r="UXW39" s="530"/>
      <c r="UXX39" s="530"/>
      <c r="UXY39" s="530"/>
      <c r="UXZ39" s="530"/>
      <c r="UYA39" s="530"/>
      <c r="UYB39" s="530"/>
      <c r="UYC39" s="530"/>
      <c r="UYD39" s="530"/>
      <c r="UYE39" s="530"/>
      <c r="UYF39" s="530"/>
      <c r="UYG39" s="530"/>
      <c r="UYH39" s="530"/>
      <c r="UYI39" s="530"/>
      <c r="UYJ39" s="530"/>
      <c r="UYK39" s="530"/>
      <c r="UYL39" s="530"/>
      <c r="UYM39" s="530"/>
      <c r="UYN39" s="530"/>
      <c r="UYO39" s="530"/>
      <c r="UYP39" s="530"/>
      <c r="UYQ39" s="530"/>
      <c r="UYR39" s="530"/>
      <c r="UYS39" s="530"/>
      <c r="UYT39" s="530"/>
      <c r="UYU39" s="530"/>
      <c r="UYV39" s="530"/>
      <c r="UYW39" s="530"/>
      <c r="UYX39" s="530"/>
      <c r="UYY39" s="530"/>
      <c r="UYZ39" s="530"/>
      <c r="UZA39" s="530"/>
      <c r="UZB39" s="530"/>
      <c r="UZC39" s="530"/>
      <c r="UZD39" s="530"/>
      <c r="UZE39" s="530"/>
      <c r="UZF39" s="530"/>
      <c r="UZG39" s="530"/>
      <c r="UZH39" s="530"/>
      <c r="UZI39" s="530"/>
      <c r="UZJ39" s="530"/>
      <c r="UZK39" s="530"/>
      <c r="UZL39" s="530"/>
      <c r="UZM39" s="530"/>
      <c r="UZN39" s="530"/>
      <c r="UZO39" s="530"/>
      <c r="UZP39" s="530"/>
      <c r="UZQ39" s="530"/>
      <c r="UZR39" s="530"/>
      <c r="UZS39" s="530"/>
      <c r="UZT39" s="530"/>
      <c r="UZU39" s="530"/>
      <c r="UZV39" s="530"/>
      <c r="UZW39" s="530"/>
      <c r="UZX39" s="530"/>
      <c r="UZY39" s="530"/>
      <c r="UZZ39" s="530"/>
      <c r="VAA39" s="530"/>
      <c r="VAB39" s="530"/>
      <c r="VAC39" s="530"/>
      <c r="VAD39" s="530"/>
      <c r="VAE39" s="530"/>
      <c r="VAF39" s="530"/>
      <c r="VAG39" s="530"/>
      <c r="VAH39" s="530"/>
      <c r="VAI39" s="530"/>
      <c r="VAJ39" s="530"/>
      <c r="VAK39" s="530"/>
      <c r="VAL39" s="530"/>
      <c r="VAM39" s="530"/>
      <c r="VAN39" s="530"/>
      <c r="VAO39" s="530"/>
      <c r="VAP39" s="530"/>
      <c r="VAQ39" s="530"/>
      <c r="VAR39" s="530"/>
      <c r="VAS39" s="530"/>
      <c r="VAT39" s="530"/>
      <c r="VAU39" s="530"/>
      <c r="VAV39" s="530"/>
      <c r="VAW39" s="530"/>
      <c r="VAX39" s="530"/>
      <c r="VAY39" s="530"/>
      <c r="VAZ39" s="530"/>
      <c r="VBA39" s="530"/>
      <c r="VBB39" s="530"/>
      <c r="VBC39" s="530"/>
      <c r="VBD39" s="530"/>
      <c r="VBE39" s="530"/>
      <c r="VBF39" s="530"/>
      <c r="VBG39" s="530"/>
      <c r="VBH39" s="530"/>
      <c r="VBI39" s="530"/>
      <c r="VBJ39" s="530"/>
      <c r="VBK39" s="530"/>
      <c r="VBL39" s="530"/>
      <c r="VBM39" s="530"/>
      <c r="VBN39" s="530"/>
      <c r="VBO39" s="530"/>
      <c r="VBP39" s="530"/>
      <c r="VBQ39" s="530"/>
      <c r="VBR39" s="530"/>
      <c r="VBS39" s="530"/>
      <c r="VBT39" s="530"/>
      <c r="VBU39" s="530"/>
      <c r="VBV39" s="530"/>
      <c r="VBW39" s="530"/>
      <c r="VBX39" s="530"/>
      <c r="VBY39" s="530"/>
      <c r="VBZ39" s="530"/>
      <c r="VCA39" s="530"/>
      <c r="VCB39" s="530"/>
      <c r="VCC39" s="530"/>
      <c r="VCD39" s="530"/>
      <c r="VCE39" s="530"/>
      <c r="VCF39" s="530"/>
      <c r="VCG39" s="530"/>
      <c r="VCH39" s="530"/>
      <c r="VCI39" s="530"/>
      <c r="VCJ39" s="530"/>
      <c r="VCK39" s="530"/>
      <c r="VCL39" s="530"/>
      <c r="VCM39" s="530"/>
      <c r="VCN39" s="530"/>
      <c r="VCO39" s="530"/>
      <c r="VCP39" s="530"/>
      <c r="VCQ39" s="530"/>
      <c r="VCR39" s="530"/>
      <c r="VCS39" s="530"/>
      <c r="VCT39" s="530"/>
      <c r="VCU39" s="530"/>
      <c r="VCV39" s="530"/>
      <c r="VCW39" s="530"/>
      <c r="VCX39" s="530"/>
      <c r="VCY39" s="530"/>
      <c r="VCZ39" s="530"/>
      <c r="VDA39" s="530"/>
      <c r="VDB39" s="530"/>
      <c r="VDC39" s="530"/>
      <c r="VDD39" s="530"/>
      <c r="VDE39" s="530"/>
      <c r="VDF39" s="530"/>
      <c r="VDG39" s="530"/>
      <c r="VDH39" s="530"/>
      <c r="VDI39" s="530"/>
      <c r="VDJ39" s="530"/>
      <c r="VDK39" s="530"/>
      <c r="VDL39" s="530"/>
      <c r="VDM39" s="530"/>
      <c r="VDN39" s="530"/>
      <c r="VDO39" s="530"/>
      <c r="VDP39" s="530"/>
      <c r="VDQ39" s="530"/>
      <c r="VDR39" s="530"/>
      <c r="VDS39" s="530"/>
      <c r="VDT39" s="530"/>
      <c r="VDU39" s="530"/>
      <c r="VDV39" s="530"/>
      <c r="VDW39" s="530"/>
      <c r="VDX39" s="530"/>
      <c r="VDY39" s="530"/>
      <c r="VDZ39" s="530"/>
      <c r="VEA39" s="530"/>
      <c r="VEB39" s="530"/>
      <c r="VEC39" s="530"/>
      <c r="VED39" s="530"/>
      <c r="VEE39" s="530"/>
      <c r="VEF39" s="530"/>
      <c r="VEG39" s="530"/>
      <c r="VEH39" s="530"/>
      <c r="VEI39" s="530"/>
      <c r="VEJ39" s="530"/>
      <c r="VEK39" s="530"/>
      <c r="VEL39" s="530"/>
      <c r="VEM39" s="530"/>
      <c r="VEN39" s="530"/>
      <c r="VEO39" s="530"/>
      <c r="VEP39" s="530"/>
      <c r="VEQ39" s="530"/>
      <c r="VER39" s="530"/>
      <c r="VES39" s="530"/>
      <c r="VET39" s="530"/>
      <c r="VEU39" s="530"/>
      <c r="VEV39" s="530"/>
      <c r="VEW39" s="530"/>
      <c r="VEX39" s="530"/>
      <c r="VEY39" s="530"/>
      <c r="VEZ39" s="530"/>
      <c r="VFA39" s="530"/>
      <c r="VFB39" s="530"/>
      <c r="VFC39" s="530"/>
      <c r="VFD39" s="530"/>
      <c r="VFE39" s="530"/>
      <c r="VFF39" s="530"/>
      <c r="VFG39" s="530"/>
      <c r="VFH39" s="530"/>
      <c r="VFI39" s="530"/>
      <c r="VFJ39" s="530"/>
      <c r="VFK39" s="530"/>
      <c r="VFL39" s="530"/>
      <c r="VFM39" s="530"/>
      <c r="VFN39" s="530"/>
      <c r="VFO39" s="530"/>
      <c r="VFP39" s="530"/>
      <c r="VFQ39" s="530"/>
      <c r="VFR39" s="530"/>
      <c r="VFS39" s="530"/>
      <c r="VFT39" s="530"/>
      <c r="VFU39" s="530"/>
      <c r="VFV39" s="530"/>
      <c r="VFW39" s="530"/>
      <c r="VFX39" s="530"/>
      <c r="VFY39" s="530"/>
      <c r="VFZ39" s="530"/>
      <c r="VGA39" s="530"/>
      <c r="VGB39" s="530"/>
      <c r="VGC39" s="530"/>
      <c r="VGD39" s="530"/>
      <c r="VGE39" s="530"/>
      <c r="VGF39" s="530"/>
      <c r="VGG39" s="530"/>
      <c r="VGH39" s="530"/>
      <c r="VGI39" s="530"/>
      <c r="VGJ39" s="530"/>
      <c r="VGK39" s="530"/>
      <c r="VGL39" s="530"/>
      <c r="VGM39" s="530"/>
      <c r="VGN39" s="530"/>
      <c r="VGO39" s="530"/>
      <c r="VGP39" s="530"/>
      <c r="VGQ39" s="530"/>
      <c r="VGR39" s="530"/>
      <c r="VGS39" s="530"/>
      <c r="VGT39" s="530"/>
      <c r="VGU39" s="530"/>
      <c r="VGV39" s="530"/>
      <c r="VGW39" s="530"/>
      <c r="VGX39" s="530"/>
      <c r="VGY39" s="530"/>
      <c r="VGZ39" s="530"/>
      <c r="VHA39" s="530"/>
      <c r="VHB39" s="530"/>
      <c r="VHC39" s="530"/>
      <c r="VHD39" s="530"/>
      <c r="VHE39" s="530"/>
      <c r="VHF39" s="530"/>
      <c r="VHG39" s="530"/>
      <c r="VHH39" s="530"/>
      <c r="VHI39" s="530"/>
      <c r="VHJ39" s="530"/>
      <c r="VHK39" s="530"/>
      <c r="VHL39" s="530"/>
      <c r="VHM39" s="530"/>
      <c r="VHN39" s="530"/>
      <c r="VHO39" s="530"/>
      <c r="VHP39" s="530"/>
      <c r="VHQ39" s="530"/>
      <c r="VHR39" s="530"/>
      <c r="VHS39" s="530"/>
      <c r="VHT39" s="530"/>
      <c r="VHU39" s="530"/>
      <c r="VHV39" s="530"/>
      <c r="VHW39" s="530"/>
      <c r="VHX39" s="530"/>
      <c r="VHY39" s="530"/>
      <c r="VHZ39" s="530"/>
      <c r="VIA39" s="530"/>
      <c r="VIB39" s="530"/>
      <c r="VIC39" s="530"/>
      <c r="VID39" s="530"/>
      <c r="VIE39" s="530"/>
      <c r="VIF39" s="530"/>
      <c r="VIG39" s="530"/>
      <c r="VIH39" s="530"/>
      <c r="VII39" s="530"/>
      <c r="VIJ39" s="530"/>
      <c r="VIK39" s="530"/>
      <c r="VIL39" s="530"/>
      <c r="VIM39" s="530"/>
      <c r="VIN39" s="530"/>
      <c r="VIO39" s="530"/>
      <c r="VIP39" s="530"/>
      <c r="VIQ39" s="530"/>
      <c r="VIR39" s="530"/>
      <c r="VIS39" s="530"/>
      <c r="VIT39" s="530"/>
      <c r="VIU39" s="530"/>
      <c r="VIV39" s="530"/>
      <c r="VIW39" s="530"/>
      <c r="VIX39" s="530"/>
      <c r="VIY39" s="530"/>
      <c r="VIZ39" s="530"/>
      <c r="VJA39" s="530"/>
      <c r="VJB39" s="530"/>
      <c r="VJC39" s="530"/>
      <c r="VJD39" s="530"/>
      <c r="VJE39" s="530"/>
      <c r="VJF39" s="530"/>
      <c r="VJG39" s="530"/>
      <c r="VJH39" s="530"/>
      <c r="VJI39" s="530"/>
      <c r="VJJ39" s="530"/>
      <c r="VJK39" s="530"/>
      <c r="VJL39" s="530"/>
      <c r="VJM39" s="530"/>
      <c r="VJN39" s="530"/>
      <c r="VJO39" s="530"/>
      <c r="VJP39" s="530"/>
      <c r="VJQ39" s="530"/>
      <c r="VJR39" s="530"/>
      <c r="VJS39" s="530"/>
      <c r="VJT39" s="530"/>
      <c r="VJU39" s="530"/>
      <c r="VJV39" s="530"/>
      <c r="VJW39" s="530"/>
      <c r="VJX39" s="530"/>
      <c r="VJY39" s="530"/>
      <c r="VJZ39" s="530"/>
      <c r="VKA39" s="530"/>
      <c r="VKB39" s="530"/>
      <c r="VKC39" s="530"/>
      <c r="VKD39" s="530"/>
      <c r="VKE39" s="530"/>
      <c r="VKF39" s="530"/>
      <c r="VKG39" s="530"/>
      <c r="VKH39" s="530"/>
      <c r="VKI39" s="530"/>
      <c r="VKJ39" s="530"/>
      <c r="VKK39" s="530"/>
      <c r="VKL39" s="530"/>
      <c r="VKM39" s="530"/>
      <c r="VKN39" s="530"/>
      <c r="VKO39" s="530"/>
      <c r="VKP39" s="530"/>
      <c r="VKQ39" s="530"/>
      <c r="VKR39" s="530"/>
      <c r="VKS39" s="530"/>
      <c r="VKT39" s="530"/>
      <c r="VKU39" s="530"/>
      <c r="VKV39" s="530"/>
      <c r="VKW39" s="530"/>
      <c r="VKX39" s="530"/>
      <c r="VKY39" s="530"/>
      <c r="VKZ39" s="530"/>
      <c r="VLA39" s="530"/>
      <c r="VLB39" s="530"/>
      <c r="VLC39" s="530"/>
      <c r="VLD39" s="530"/>
      <c r="VLE39" s="530"/>
      <c r="VLF39" s="530"/>
      <c r="VLG39" s="530"/>
      <c r="VLH39" s="530"/>
      <c r="VLI39" s="530"/>
      <c r="VLJ39" s="530"/>
      <c r="VLK39" s="530"/>
      <c r="VLL39" s="530"/>
      <c r="VLM39" s="530"/>
      <c r="VLN39" s="530"/>
      <c r="VLO39" s="530"/>
      <c r="VLP39" s="530"/>
      <c r="VLQ39" s="530"/>
      <c r="VLR39" s="530"/>
      <c r="VLS39" s="530"/>
      <c r="VLT39" s="530"/>
      <c r="VLU39" s="530"/>
      <c r="VLV39" s="530"/>
      <c r="VLW39" s="530"/>
      <c r="VLX39" s="530"/>
      <c r="VLY39" s="530"/>
      <c r="VLZ39" s="530"/>
      <c r="VMA39" s="530"/>
      <c r="VMB39" s="530"/>
      <c r="VMC39" s="530"/>
      <c r="VMD39" s="530"/>
      <c r="VME39" s="530"/>
      <c r="VMF39" s="530"/>
      <c r="VMG39" s="530"/>
      <c r="VMH39" s="530"/>
      <c r="VMI39" s="530"/>
      <c r="VMJ39" s="530"/>
      <c r="VMK39" s="530"/>
      <c r="VML39" s="530"/>
      <c r="VMM39" s="530"/>
      <c r="VMN39" s="530"/>
      <c r="VMO39" s="530"/>
      <c r="VMP39" s="530"/>
      <c r="VMQ39" s="530"/>
      <c r="VMR39" s="530"/>
      <c r="VMS39" s="530"/>
      <c r="VMT39" s="530"/>
      <c r="VMU39" s="530"/>
      <c r="VMV39" s="530"/>
      <c r="VMW39" s="530"/>
      <c r="VMX39" s="530"/>
      <c r="VMY39" s="530"/>
      <c r="VMZ39" s="530"/>
      <c r="VNA39" s="530"/>
      <c r="VNB39" s="530"/>
      <c r="VNC39" s="530"/>
      <c r="VND39" s="530"/>
      <c r="VNE39" s="530"/>
      <c r="VNF39" s="530"/>
      <c r="VNG39" s="530"/>
      <c r="VNH39" s="530"/>
      <c r="VNI39" s="530"/>
      <c r="VNJ39" s="530"/>
      <c r="VNK39" s="530"/>
      <c r="VNL39" s="530"/>
      <c r="VNM39" s="530"/>
      <c r="VNN39" s="530"/>
      <c r="VNO39" s="530"/>
      <c r="VNP39" s="530"/>
      <c r="VNQ39" s="530"/>
      <c r="VNR39" s="530"/>
      <c r="VNS39" s="530"/>
      <c r="VNT39" s="530"/>
      <c r="VNU39" s="530"/>
      <c r="VNV39" s="530"/>
      <c r="VNW39" s="530"/>
      <c r="VNX39" s="530"/>
      <c r="VNY39" s="530"/>
      <c r="VNZ39" s="530"/>
      <c r="VOA39" s="530"/>
      <c r="VOB39" s="530"/>
      <c r="VOC39" s="530"/>
      <c r="VOD39" s="530"/>
      <c r="VOE39" s="530"/>
      <c r="VOF39" s="530"/>
      <c r="VOG39" s="530"/>
      <c r="VOH39" s="530"/>
      <c r="VOI39" s="530"/>
      <c r="VOJ39" s="530"/>
      <c r="VOK39" s="530"/>
      <c r="VOL39" s="530"/>
      <c r="VOM39" s="530"/>
      <c r="VON39" s="530"/>
      <c r="VOO39" s="530"/>
      <c r="VOP39" s="530"/>
      <c r="VOQ39" s="530"/>
      <c r="VOR39" s="530"/>
      <c r="VOS39" s="530"/>
      <c r="VOT39" s="530"/>
      <c r="VOU39" s="530"/>
      <c r="VOV39" s="530"/>
      <c r="VOW39" s="530"/>
      <c r="VOX39" s="530"/>
      <c r="VOY39" s="530"/>
      <c r="VOZ39" s="530"/>
      <c r="VPA39" s="530"/>
      <c r="VPB39" s="530"/>
      <c r="VPC39" s="530"/>
      <c r="VPD39" s="530"/>
      <c r="VPE39" s="530"/>
      <c r="VPF39" s="530"/>
      <c r="VPG39" s="530"/>
      <c r="VPH39" s="530"/>
      <c r="VPI39" s="530"/>
      <c r="VPJ39" s="530"/>
      <c r="VPK39" s="530"/>
      <c r="VPL39" s="530"/>
      <c r="VPM39" s="530"/>
      <c r="VPN39" s="530"/>
      <c r="VPO39" s="530"/>
      <c r="VPP39" s="530"/>
      <c r="VPQ39" s="530"/>
      <c r="VPR39" s="530"/>
      <c r="VPS39" s="530"/>
      <c r="VPT39" s="530"/>
      <c r="VPU39" s="530"/>
      <c r="VPV39" s="530"/>
      <c r="VPW39" s="530"/>
      <c r="VPX39" s="530"/>
      <c r="VPY39" s="530"/>
      <c r="VPZ39" s="530"/>
      <c r="VQA39" s="530"/>
      <c r="VQB39" s="530"/>
      <c r="VQC39" s="530"/>
      <c r="VQD39" s="530"/>
      <c r="VQE39" s="530"/>
      <c r="VQF39" s="530"/>
      <c r="VQG39" s="530"/>
      <c r="VQH39" s="530"/>
      <c r="VQI39" s="530"/>
      <c r="VQJ39" s="530"/>
      <c r="VQK39" s="530"/>
      <c r="VQL39" s="530"/>
      <c r="VQM39" s="530"/>
      <c r="VQN39" s="530"/>
      <c r="VQO39" s="530"/>
      <c r="VQP39" s="530"/>
      <c r="VQQ39" s="530"/>
      <c r="VQR39" s="530"/>
      <c r="VQS39" s="530"/>
      <c r="VQT39" s="530"/>
      <c r="VQU39" s="530"/>
      <c r="VQV39" s="530"/>
      <c r="VQW39" s="530"/>
      <c r="VQX39" s="530"/>
      <c r="VQY39" s="530"/>
      <c r="VQZ39" s="530"/>
      <c r="VRA39" s="530"/>
      <c r="VRB39" s="530"/>
      <c r="VRC39" s="530"/>
      <c r="VRD39" s="530"/>
      <c r="VRE39" s="530"/>
      <c r="VRF39" s="530"/>
      <c r="VRG39" s="530"/>
      <c r="VRH39" s="530"/>
      <c r="VRI39" s="530"/>
      <c r="VRJ39" s="530"/>
      <c r="VRK39" s="530"/>
      <c r="VRL39" s="530"/>
      <c r="VRM39" s="530"/>
      <c r="VRN39" s="530"/>
      <c r="VRO39" s="530"/>
      <c r="VRP39" s="530"/>
      <c r="VRQ39" s="530"/>
      <c r="VRR39" s="530"/>
      <c r="VRS39" s="530"/>
      <c r="VRT39" s="530"/>
      <c r="VRU39" s="530"/>
      <c r="VRV39" s="530"/>
      <c r="VRW39" s="530"/>
      <c r="VRX39" s="530"/>
      <c r="VRY39" s="530"/>
      <c r="VRZ39" s="530"/>
      <c r="VSA39" s="530"/>
      <c r="VSB39" s="530"/>
      <c r="VSC39" s="530"/>
      <c r="VSD39" s="530"/>
      <c r="VSE39" s="530"/>
      <c r="VSF39" s="530"/>
      <c r="VSG39" s="530"/>
      <c r="VSH39" s="530"/>
      <c r="VSI39" s="530"/>
      <c r="VSJ39" s="530"/>
      <c r="VSK39" s="530"/>
      <c r="VSL39" s="530"/>
      <c r="VSM39" s="530"/>
      <c r="VSN39" s="530"/>
      <c r="VSO39" s="530"/>
      <c r="VSP39" s="530"/>
      <c r="VSQ39" s="530"/>
      <c r="VSR39" s="530"/>
      <c r="VSS39" s="530"/>
      <c r="VST39" s="530"/>
      <c r="VSU39" s="530"/>
      <c r="VSV39" s="530"/>
      <c r="VSW39" s="530"/>
      <c r="VSX39" s="530"/>
      <c r="VSY39" s="530"/>
      <c r="VSZ39" s="530"/>
      <c r="VTA39" s="530"/>
      <c r="VTB39" s="530"/>
      <c r="VTC39" s="530"/>
      <c r="VTD39" s="530"/>
      <c r="VTE39" s="530"/>
      <c r="VTF39" s="530"/>
      <c r="VTG39" s="530"/>
      <c r="VTH39" s="530"/>
      <c r="VTI39" s="530"/>
      <c r="VTJ39" s="530"/>
      <c r="VTK39" s="530"/>
      <c r="VTL39" s="530"/>
      <c r="VTM39" s="530"/>
      <c r="VTN39" s="530"/>
      <c r="VTO39" s="530"/>
      <c r="VTP39" s="530"/>
      <c r="VTQ39" s="530"/>
      <c r="VTR39" s="530"/>
      <c r="VTS39" s="530"/>
      <c r="VTT39" s="530"/>
      <c r="VTU39" s="530"/>
      <c r="VTV39" s="530"/>
      <c r="VTW39" s="530"/>
      <c r="VTX39" s="530"/>
      <c r="VTY39" s="530"/>
      <c r="VTZ39" s="530"/>
      <c r="VUA39" s="530"/>
      <c r="VUB39" s="530"/>
      <c r="VUC39" s="530"/>
      <c r="VUD39" s="530"/>
      <c r="VUE39" s="530"/>
      <c r="VUF39" s="530"/>
      <c r="VUG39" s="530"/>
      <c r="VUH39" s="530"/>
      <c r="VUI39" s="530"/>
      <c r="VUJ39" s="530"/>
      <c r="VUK39" s="530"/>
      <c r="VUL39" s="530"/>
      <c r="VUM39" s="530"/>
      <c r="VUN39" s="530"/>
      <c r="VUO39" s="530"/>
      <c r="VUP39" s="530"/>
      <c r="VUQ39" s="530"/>
      <c r="VUR39" s="530"/>
      <c r="VUS39" s="530"/>
      <c r="VUT39" s="530"/>
      <c r="VUU39" s="530"/>
      <c r="VUV39" s="530"/>
      <c r="VUW39" s="530"/>
      <c r="VUX39" s="530"/>
      <c r="VUY39" s="530"/>
      <c r="VUZ39" s="530"/>
      <c r="VVA39" s="530"/>
      <c r="VVB39" s="530"/>
      <c r="VVC39" s="530"/>
      <c r="VVD39" s="530"/>
      <c r="VVE39" s="530"/>
      <c r="VVF39" s="530"/>
      <c r="VVG39" s="530"/>
      <c r="VVH39" s="530"/>
      <c r="VVI39" s="530"/>
      <c r="VVJ39" s="530"/>
      <c r="VVK39" s="530"/>
      <c r="VVL39" s="530"/>
      <c r="VVM39" s="530"/>
      <c r="VVN39" s="530"/>
      <c r="VVO39" s="530"/>
      <c r="VVP39" s="530"/>
      <c r="VVQ39" s="530"/>
      <c r="VVR39" s="530"/>
      <c r="VVS39" s="530"/>
      <c r="VVT39" s="530"/>
      <c r="VVU39" s="530"/>
      <c r="VVV39" s="530"/>
      <c r="VVW39" s="530"/>
      <c r="VVX39" s="530"/>
      <c r="VVY39" s="530"/>
      <c r="VVZ39" s="530"/>
      <c r="VWA39" s="530"/>
      <c r="VWB39" s="530"/>
      <c r="VWC39" s="530"/>
      <c r="VWD39" s="530"/>
      <c r="VWE39" s="530"/>
      <c r="VWF39" s="530"/>
      <c r="VWG39" s="530"/>
      <c r="VWH39" s="530"/>
      <c r="VWI39" s="530"/>
      <c r="VWJ39" s="530"/>
      <c r="VWK39" s="530"/>
      <c r="VWL39" s="530"/>
      <c r="VWM39" s="530"/>
      <c r="VWN39" s="530"/>
      <c r="VWO39" s="530"/>
      <c r="VWP39" s="530"/>
      <c r="VWQ39" s="530"/>
      <c r="VWR39" s="530"/>
      <c r="VWS39" s="530"/>
      <c r="VWT39" s="530"/>
      <c r="VWU39" s="530"/>
      <c r="VWV39" s="530"/>
      <c r="VWW39" s="530"/>
      <c r="VWX39" s="530"/>
      <c r="VWY39" s="530"/>
      <c r="VWZ39" s="530"/>
      <c r="VXA39" s="530"/>
      <c r="VXB39" s="530"/>
      <c r="VXC39" s="530"/>
      <c r="VXD39" s="530"/>
      <c r="VXE39" s="530"/>
      <c r="VXF39" s="530"/>
      <c r="VXG39" s="530"/>
      <c r="VXH39" s="530"/>
      <c r="VXI39" s="530"/>
      <c r="VXJ39" s="530"/>
      <c r="VXK39" s="530"/>
      <c r="VXL39" s="530"/>
      <c r="VXM39" s="530"/>
      <c r="VXN39" s="530"/>
      <c r="VXO39" s="530"/>
      <c r="VXP39" s="530"/>
      <c r="VXQ39" s="530"/>
      <c r="VXR39" s="530"/>
      <c r="VXS39" s="530"/>
      <c r="VXT39" s="530"/>
      <c r="VXU39" s="530"/>
      <c r="VXV39" s="530"/>
      <c r="VXW39" s="530"/>
      <c r="VXX39" s="530"/>
      <c r="VXY39" s="530"/>
      <c r="VXZ39" s="530"/>
      <c r="VYA39" s="530"/>
      <c r="VYB39" s="530"/>
      <c r="VYC39" s="530"/>
      <c r="VYD39" s="530"/>
      <c r="VYE39" s="530"/>
      <c r="VYF39" s="530"/>
      <c r="VYG39" s="530"/>
      <c r="VYH39" s="530"/>
      <c r="VYI39" s="530"/>
      <c r="VYJ39" s="530"/>
      <c r="VYK39" s="530"/>
      <c r="VYL39" s="530"/>
      <c r="VYM39" s="530"/>
      <c r="VYN39" s="530"/>
      <c r="VYO39" s="530"/>
      <c r="VYP39" s="530"/>
      <c r="VYQ39" s="530"/>
      <c r="VYR39" s="530"/>
      <c r="VYS39" s="530"/>
      <c r="VYT39" s="530"/>
      <c r="VYU39" s="530"/>
      <c r="VYV39" s="530"/>
      <c r="VYW39" s="530"/>
      <c r="VYX39" s="530"/>
      <c r="VYY39" s="530"/>
      <c r="VYZ39" s="530"/>
      <c r="VZA39" s="530"/>
      <c r="VZB39" s="530"/>
      <c r="VZC39" s="530"/>
      <c r="VZD39" s="530"/>
      <c r="VZE39" s="530"/>
      <c r="VZF39" s="530"/>
      <c r="VZG39" s="530"/>
      <c r="VZH39" s="530"/>
      <c r="VZI39" s="530"/>
      <c r="VZJ39" s="530"/>
      <c r="VZK39" s="530"/>
      <c r="VZL39" s="530"/>
      <c r="VZM39" s="530"/>
      <c r="VZN39" s="530"/>
      <c r="VZO39" s="530"/>
      <c r="VZP39" s="530"/>
      <c r="VZQ39" s="530"/>
      <c r="VZR39" s="530"/>
      <c r="VZS39" s="530"/>
      <c r="VZT39" s="530"/>
      <c r="VZU39" s="530"/>
      <c r="VZV39" s="530"/>
      <c r="VZW39" s="530"/>
      <c r="VZX39" s="530"/>
      <c r="VZY39" s="530"/>
      <c r="VZZ39" s="530"/>
      <c r="WAA39" s="530"/>
      <c r="WAB39" s="530"/>
      <c r="WAC39" s="530"/>
      <c r="WAD39" s="530"/>
      <c r="WAE39" s="530"/>
      <c r="WAF39" s="530"/>
      <c r="WAG39" s="530"/>
      <c r="WAH39" s="530"/>
      <c r="WAI39" s="530"/>
      <c r="WAJ39" s="530"/>
      <c r="WAK39" s="530"/>
      <c r="WAL39" s="530"/>
      <c r="WAM39" s="530"/>
      <c r="WAN39" s="530"/>
      <c r="WAO39" s="530"/>
      <c r="WAP39" s="530"/>
      <c r="WAQ39" s="530"/>
      <c r="WAR39" s="530"/>
      <c r="WAS39" s="530"/>
      <c r="WAT39" s="530"/>
      <c r="WAU39" s="530"/>
      <c r="WAV39" s="530"/>
      <c r="WAW39" s="530"/>
      <c r="WAX39" s="530"/>
      <c r="WAY39" s="530"/>
      <c r="WAZ39" s="530"/>
      <c r="WBA39" s="530"/>
      <c r="WBB39" s="530"/>
      <c r="WBC39" s="530"/>
      <c r="WBD39" s="530"/>
      <c r="WBE39" s="530"/>
      <c r="WBF39" s="530"/>
      <c r="WBG39" s="530"/>
      <c r="WBH39" s="530"/>
      <c r="WBI39" s="530"/>
      <c r="WBJ39" s="530"/>
      <c r="WBK39" s="530"/>
      <c r="WBL39" s="530"/>
      <c r="WBM39" s="530"/>
      <c r="WBN39" s="530"/>
      <c r="WBO39" s="530"/>
      <c r="WBP39" s="530"/>
      <c r="WBQ39" s="530"/>
      <c r="WBR39" s="530"/>
      <c r="WBS39" s="530"/>
      <c r="WBT39" s="530"/>
      <c r="WBU39" s="530"/>
      <c r="WBV39" s="530"/>
      <c r="WBW39" s="530"/>
      <c r="WBX39" s="530"/>
      <c r="WBY39" s="530"/>
      <c r="WBZ39" s="530"/>
      <c r="WCA39" s="530"/>
      <c r="WCB39" s="530"/>
      <c r="WCC39" s="530"/>
      <c r="WCD39" s="530"/>
      <c r="WCE39" s="530"/>
      <c r="WCF39" s="530"/>
      <c r="WCG39" s="530"/>
      <c r="WCH39" s="530"/>
      <c r="WCI39" s="530"/>
      <c r="WCJ39" s="530"/>
      <c r="WCK39" s="530"/>
      <c r="WCL39" s="530"/>
      <c r="WCM39" s="530"/>
      <c r="WCN39" s="530"/>
      <c r="WCO39" s="530"/>
      <c r="WCP39" s="530"/>
      <c r="WCQ39" s="530"/>
      <c r="WCR39" s="530"/>
      <c r="WCS39" s="530"/>
      <c r="WCT39" s="530"/>
      <c r="WCU39" s="530"/>
      <c r="WCV39" s="530"/>
      <c r="WCW39" s="530"/>
      <c r="WCX39" s="530"/>
      <c r="WCY39" s="530"/>
      <c r="WCZ39" s="530"/>
      <c r="WDA39" s="530"/>
      <c r="WDB39" s="530"/>
      <c r="WDC39" s="530"/>
      <c r="WDD39" s="530"/>
      <c r="WDE39" s="530"/>
      <c r="WDF39" s="530"/>
      <c r="WDG39" s="530"/>
      <c r="WDH39" s="530"/>
      <c r="WDI39" s="530"/>
      <c r="WDJ39" s="530"/>
      <c r="WDK39" s="530"/>
      <c r="WDL39" s="530"/>
      <c r="WDM39" s="530"/>
      <c r="WDN39" s="530"/>
      <c r="WDO39" s="530"/>
      <c r="WDP39" s="530"/>
      <c r="WDQ39" s="530"/>
      <c r="WDR39" s="530"/>
      <c r="WDS39" s="530"/>
      <c r="WDT39" s="530"/>
      <c r="WDU39" s="530"/>
      <c r="WDV39" s="530"/>
      <c r="WDW39" s="530"/>
      <c r="WDX39" s="530"/>
      <c r="WDY39" s="530"/>
      <c r="WDZ39" s="530"/>
      <c r="WEA39" s="530"/>
      <c r="WEB39" s="530"/>
      <c r="WEC39" s="530"/>
      <c r="WED39" s="530"/>
      <c r="WEE39" s="530"/>
      <c r="WEF39" s="530"/>
      <c r="WEG39" s="530"/>
      <c r="WEH39" s="530"/>
      <c r="WEI39" s="530"/>
      <c r="WEJ39" s="530"/>
      <c r="WEK39" s="530"/>
      <c r="WEL39" s="530"/>
      <c r="WEM39" s="530"/>
      <c r="WEN39" s="530"/>
      <c r="WEO39" s="530"/>
      <c r="WEP39" s="530"/>
      <c r="WEQ39" s="530"/>
      <c r="WER39" s="530"/>
      <c r="WES39" s="530"/>
      <c r="WET39" s="530"/>
      <c r="WEU39" s="530"/>
      <c r="WEV39" s="530"/>
      <c r="WEW39" s="530"/>
      <c r="WEX39" s="530"/>
      <c r="WEY39" s="530"/>
      <c r="WEZ39" s="530"/>
      <c r="WFA39" s="530"/>
      <c r="WFB39" s="530"/>
      <c r="WFC39" s="530"/>
      <c r="WFD39" s="530"/>
      <c r="WFE39" s="530"/>
      <c r="WFF39" s="530"/>
      <c r="WFG39" s="530"/>
      <c r="WFH39" s="530"/>
      <c r="WFI39" s="530"/>
      <c r="WFJ39" s="530"/>
      <c r="WFK39" s="530"/>
      <c r="WFL39" s="530"/>
      <c r="WFM39" s="530"/>
      <c r="WFN39" s="530"/>
      <c r="WFO39" s="530"/>
      <c r="WFP39" s="530"/>
      <c r="WFQ39" s="530"/>
      <c r="WFR39" s="530"/>
      <c r="WFS39" s="530"/>
      <c r="WFT39" s="530"/>
      <c r="WFU39" s="530"/>
      <c r="WFV39" s="530"/>
      <c r="WFW39" s="530"/>
      <c r="WFX39" s="530"/>
      <c r="WFY39" s="530"/>
      <c r="WFZ39" s="530"/>
      <c r="WGA39" s="530"/>
      <c r="WGB39" s="530"/>
      <c r="WGC39" s="530"/>
      <c r="WGD39" s="530"/>
      <c r="WGE39" s="530"/>
      <c r="WGF39" s="530"/>
      <c r="WGG39" s="530"/>
      <c r="WGH39" s="530"/>
      <c r="WGI39" s="530"/>
      <c r="WGJ39" s="530"/>
      <c r="WGK39" s="530"/>
      <c r="WGL39" s="530"/>
      <c r="WGM39" s="530"/>
      <c r="WGN39" s="530"/>
      <c r="WGO39" s="530"/>
      <c r="WGP39" s="530"/>
      <c r="WGQ39" s="530"/>
      <c r="WGR39" s="530"/>
      <c r="WGS39" s="530"/>
      <c r="WGT39" s="530"/>
      <c r="WGU39" s="530"/>
      <c r="WGV39" s="530"/>
      <c r="WGW39" s="530"/>
      <c r="WGX39" s="530"/>
      <c r="WGY39" s="530"/>
      <c r="WGZ39" s="530"/>
      <c r="WHA39" s="530"/>
      <c r="WHB39" s="530"/>
      <c r="WHC39" s="530"/>
      <c r="WHD39" s="530"/>
      <c r="WHE39" s="530"/>
      <c r="WHF39" s="530"/>
      <c r="WHG39" s="530"/>
      <c r="WHH39" s="530"/>
      <c r="WHI39" s="530"/>
      <c r="WHJ39" s="530"/>
      <c r="WHK39" s="530"/>
      <c r="WHL39" s="530"/>
      <c r="WHM39" s="530"/>
      <c r="WHN39" s="530"/>
      <c r="WHO39" s="530"/>
      <c r="WHP39" s="530"/>
      <c r="WHQ39" s="530"/>
      <c r="WHR39" s="530"/>
      <c r="WHS39" s="530"/>
      <c r="WHT39" s="530"/>
      <c r="WHU39" s="530"/>
      <c r="WHV39" s="530"/>
      <c r="WHW39" s="530"/>
      <c r="WHX39" s="530"/>
      <c r="WHY39" s="530"/>
      <c r="WHZ39" s="530"/>
      <c r="WIA39" s="530"/>
      <c r="WIB39" s="530"/>
      <c r="WIC39" s="530"/>
      <c r="WID39" s="530"/>
      <c r="WIE39" s="530"/>
      <c r="WIF39" s="530"/>
      <c r="WIG39" s="530"/>
      <c r="WIH39" s="530"/>
      <c r="WII39" s="530"/>
      <c r="WIJ39" s="530"/>
      <c r="WIK39" s="530"/>
      <c r="WIL39" s="530"/>
      <c r="WIM39" s="530"/>
      <c r="WIN39" s="530"/>
      <c r="WIO39" s="530"/>
      <c r="WIP39" s="530"/>
      <c r="WIQ39" s="530"/>
      <c r="WIR39" s="530"/>
      <c r="WIS39" s="530"/>
      <c r="WIT39" s="530"/>
      <c r="WIU39" s="530"/>
      <c r="WIV39" s="530"/>
      <c r="WIW39" s="530"/>
      <c r="WIX39" s="530"/>
      <c r="WIY39" s="530"/>
      <c r="WIZ39" s="530"/>
      <c r="WJA39" s="530"/>
      <c r="WJB39" s="530"/>
      <c r="WJC39" s="530"/>
      <c r="WJD39" s="530"/>
      <c r="WJE39" s="530"/>
      <c r="WJF39" s="530"/>
      <c r="WJG39" s="530"/>
      <c r="WJH39" s="530"/>
      <c r="WJI39" s="530"/>
      <c r="WJJ39" s="530"/>
      <c r="WJK39" s="530"/>
      <c r="WJL39" s="530"/>
      <c r="WJM39" s="530"/>
      <c r="WJN39" s="530"/>
      <c r="WJO39" s="530"/>
      <c r="WJP39" s="530"/>
      <c r="WJQ39" s="530"/>
      <c r="WJR39" s="530"/>
      <c r="WJS39" s="530"/>
      <c r="WJT39" s="530"/>
      <c r="WJU39" s="530"/>
      <c r="WJV39" s="530"/>
      <c r="WJW39" s="530"/>
      <c r="WJX39" s="530"/>
      <c r="WJY39" s="530"/>
      <c r="WJZ39" s="530"/>
      <c r="WKA39" s="530"/>
      <c r="WKB39" s="530"/>
      <c r="WKC39" s="530"/>
      <c r="WKD39" s="530"/>
      <c r="WKE39" s="530"/>
      <c r="WKF39" s="530"/>
      <c r="WKG39" s="530"/>
      <c r="WKH39" s="530"/>
      <c r="WKI39" s="530"/>
      <c r="WKJ39" s="530"/>
      <c r="WKK39" s="530"/>
      <c r="WKL39" s="530"/>
      <c r="WKM39" s="530"/>
      <c r="WKN39" s="530"/>
      <c r="WKO39" s="530"/>
      <c r="WKP39" s="530"/>
      <c r="WKQ39" s="530"/>
      <c r="WKR39" s="530"/>
      <c r="WKS39" s="530"/>
      <c r="WKT39" s="530"/>
      <c r="WKU39" s="530"/>
      <c r="WKV39" s="530"/>
      <c r="WKW39" s="530"/>
      <c r="WKX39" s="530"/>
      <c r="WKY39" s="530"/>
      <c r="WKZ39" s="530"/>
      <c r="WLA39" s="530"/>
      <c r="WLB39" s="530"/>
      <c r="WLC39" s="530"/>
      <c r="WLD39" s="530"/>
      <c r="WLE39" s="530"/>
      <c r="WLF39" s="530"/>
      <c r="WLG39" s="530"/>
      <c r="WLH39" s="530"/>
      <c r="WLI39" s="530"/>
      <c r="WLJ39" s="530"/>
      <c r="WLK39" s="530"/>
      <c r="WLL39" s="530"/>
      <c r="WLM39" s="530"/>
      <c r="WLN39" s="530"/>
      <c r="WLO39" s="530"/>
      <c r="WLP39" s="530"/>
      <c r="WLQ39" s="530"/>
      <c r="WLR39" s="530"/>
      <c r="WLS39" s="530"/>
      <c r="WLT39" s="530"/>
      <c r="WLU39" s="530"/>
      <c r="WLV39" s="530"/>
      <c r="WLW39" s="530"/>
      <c r="WLX39" s="530"/>
      <c r="WLY39" s="530"/>
      <c r="WLZ39" s="530"/>
      <c r="WMA39" s="530"/>
      <c r="WMB39" s="530"/>
      <c r="WMC39" s="530"/>
      <c r="WMD39" s="530"/>
      <c r="WME39" s="530"/>
      <c r="WMF39" s="530"/>
      <c r="WMG39" s="530"/>
      <c r="WMH39" s="530"/>
      <c r="WMI39" s="530"/>
      <c r="WMJ39" s="530"/>
      <c r="WMK39" s="530"/>
      <c r="WML39" s="530"/>
      <c r="WMM39" s="530"/>
      <c r="WMN39" s="530"/>
      <c r="WMO39" s="530"/>
      <c r="WMP39" s="530"/>
      <c r="WMQ39" s="530"/>
      <c r="WMR39" s="530"/>
      <c r="WMS39" s="530"/>
      <c r="WMT39" s="530"/>
      <c r="WMU39" s="530"/>
      <c r="WMV39" s="530"/>
      <c r="WMW39" s="530"/>
      <c r="WMX39" s="530"/>
      <c r="WMY39" s="530"/>
      <c r="WMZ39" s="530"/>
      <c r="WNA39" s="530"/>
      <c r="WNB39" s="530"/>
      <c r="WNC39" s="530"/>
      <c r="WND39" s="530"/>
      <c r="WNE39" s="530"/>
      <c r="WNF39" s="530"/>
      <c r="WNG39" s="530"/>
      <c r="WNH39" s="530"/>
      <c r="WNI39" s="530"/>
      <c r="WNJ39" s="530"/>
      <c r="WNK39" s="530"/>
      <c r="WNL39" s="530"/>
      <c r="WNM39" s="530"/>
      <c r="WNN39" s="530"/>
      <c r="WNO39" s="530"/>
      <c r="WNP39" s="530"/>
      <c r="WNQ39" s="530"/>
      <c r="WNR39" s="530"/>
      <c r="WNS39" s="530"/>
      <c r="WNT39" s="530"/>
      <c r="WNU39" s="530"/>
      <c r="WNV39" s="530"/>
      <c r="WNW39" s="530"/>
      <c r="WNX39" s="530"/>
      <c r="WNY39" s="530"/>
      <c r="WNZ39" s="530"/>
      <c r="WOA39" s="530"/>
      <c r="WOB39" s="530"/>
      <c r="WOC39" s="530"/>
      <c r="WOD39" s="530"/>
      <c r="WOE39" s="530"/>
      <c r="WOF39" s="530"/>
      <c r="WOG39" s="530"/>
      <c r="WOH39" s="530"/>
      <c r="WOI39" s="530"/>
      <c r="WOJ39" s="530"/>
      <c r="WOK39" s="530"/>
      <c r="WOL39" s="530"/>
      <c r="WOM39" s="530"/>
      <c r="WON39" s="530"/>
      <c r="WOO39" s="530"/>
      <c r="WOP39" s="530"/>
      <c r="WOQ39" s="530"/>
      <c r="WOR39" s="530"/>
      <c r="WOS39" s="530"/>
      <c r="WOT39" s="530"/>
      <c r="WOU39" s="530"/>
      <c r="WOV39" s="530"/>
      <c r="WOW39" s="530"/>
      <c r="WOX39" s="530"/>
      <c r="WOY39" s="530"/>
      <c r="WOZ39" s="530"/>
      <c r="WPA39" s="530"/>
      <c r="WPB39" s="530"/>
      <c r="WPC39" s="530"/>
      <c r="WPD39" s="530"/>
      <c r="WPE39" s="530"/>
      <c r="WPF39" s="530"/>
      <c r="WPG39" s="530"/>
      <c r="WPH39" s="530"/>
      <c r="WPI39" s="530"/>
      <c r="WPJ39" s="530"/>
      <c r="WPK39" s="530"/>
      <c r="WPL39" s="530"/>
      <c r="WPM39" s="530"/>
      <c r="WPN39" s="530"/>
      <c r="WPO39" s="530"/>
      <c r="WPP39" s="530"/>
      <c r="WPQ39" s="530"/>
      <c r="WPR39" s="530"/>
      <c r="WPS39" s="530"/>
      <c r="WPT39" s="530"/>
      <c r="WPU39" s="530"/>
      <c r="WPV39" s="530"/>
      <c r="WPW39" s="530"/>
      <c r="WPX39" s="530"/>
      <c r="WPY39" s="530"/>
      <c r="WPZ39" s="530"/>
      <c r="WQA39" s="530"/>
      <c r="WQB39" s="530"/>
      <c r="WQC39" s="530"/>
      <c r="WQD39" s="530"/>
      <c r="WQE39" s="530"/>
      <c r="WQF39" s="530"/>
      <c r="WQG39" s="530"/>
      <c r="WQH39" s="530"/>
      <c r="WQI39" s="530"/>
      <c r="WQJ39" s="530"/>
      <c r="WQK39" s="530"/>
      <c r="WQL39" s="530"/>
      <c r="WQM39" s="530"/>
      <c r="WQN39" s="530"/>
      <c r="WQO39" s="530"/>
      <c r="WQP39" s="530"/>
      <c r="WQQ39" s="530"/>
      <c r="WQR39" s="530"/>
      <c r="WQS39" s="530"/>
      <c r="WQT39" s="530"/>
      <c r="WQU39" s="530"/>
      <c r="WQV39" s="530"/>
      <c r="WQW39" s="530"/>
      <c r="WQX39" s="530"/>
      <c r="WQY39" s="530"/>
      <c r="WQZ39" s="530"/>
      <c r="WRA39" s="530"/>
      <c r="WRB39" s="530"/>
      <c r="WRC39" s="530"/>
      <c r="WRD39" s="530"/>
      <c r="WRE39" s="530"/>
      <c r="WRF39" s="530"/>
      <c r="WRG39" s="530"/>
      <c r="WRH39" s="530"/>
      <c r="WRI39" s="530"/>
      <c r="WRJ39" s="530"/>
      <c r="WRK39" s="530"/>
      <c r="WRL39" s="530"/>
      <c r="WRM39" s="530"/>
      <c r="WRN39" s="530"/>
      <c r="WRO39" s="530"/>
      <c r="WRP39" s="530"/>
      <c r="WRQ39" s="530"/>
      <c r="WRR39" s="530"/>
      <c r="WRS39" s="530"/>
      <c r="WRT39" s="530"/>
    </row>
    <row r="40" spans="1:16036" ht="21" customHeight="1" x14ac:dyDescent="0.25">
      <c r="A40" s="426" t="str">
        <f>'Tablo 3.2.18 (4b)'!$A$2</f>
        <v>Table 3.2.18 - Distribution of Persons Having Work Accident and Deceased Persons Due To Work Accident By The Incident That Caused The Injury and Gender (Under Article 4-1/b of Act 5510), 2025</v>
      </c>
    </row>
    <row r="41" spans="1:16036" ht="21" customHeight="1" x14ac:dyDescent="0.25">
      <c r="A41" s="484" t="str">
        <f>'Tablo 3.2.19 (4b)'!$A$1</f>
        <v>Tablo 3.2.19 - 5510 Sayılı Kanunun 4-1/b Maddesi Kapsamındaki Sigortalılardan İş Kazası Geçirenler ile İş Kazası Sonucu Ölenlerin Kaza Anında Yürütmekte Olduğu Genel Faaliyete ve Cinsiyete Göre Dağılımı, 2025</v>
      </c>
      <c r="B41" s="530"/>
      <c r="C41" s="530"/>
      <c r="D41" s="530"/>
      <c r="E41" s="530"/>
      <c r="F41" s="530"/>
      <c r="G41" s="530"/>
      <c r="H41" s="530"/>
      <c r="I41" s="530"/>
      <c r="J41" s="530"/>
      <c r="K41" s="530"/>
      <c r="L41" s="530"/>
      <c r="M41" s="530"/>
      <c r="N41" s="530"/>
      <c r="O41" s="530"/>
      <c r="P41" s="530"/>
      <c r="Q41" s="530"/>
      <c r="R41" s="530"/>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0"/>
      <c r="AY41" s="530"/>
      <c r="AZ41" s="530"/>
      <c r="BA41" s="530"/>
      <c r="BB41" s="530"/>
      <c r="BC41" s="530"/>
      <c r="BD41" s="530"/>
      <c r="BE41" s="530"/>
      <c r="BF41" s="530"/>
      <c r="BG41" s="530"/>
      <c r="BH41" s="530"/>
      <c r="BI41" s="530"/>
      <c r="BJ41" s="530"/>
      <c r="BK41" s="530"/>
      <c r="BL41" s="530"/>
      <c r="BM41" s="530"/>
      <c r="BN41" s="530"/>
      <c r="BO41" s="530"/>
      <c r="BP41" s="530"/>
      <c r="BQ41" s="530"/>
      <c r="BR41" s="530"/>
      <c r="BS41" s="530"/>
      <c r="BT41" s="530"/>
      <c r="BU41" s="530"/>
      <c r="BV41" s="530"/>
      <c r="BW41" s="530"/>
      <c r="BX41" s="530"/>
      <c r="BY41" s="530"/>
      <c r="BZ41" s="530"/>
      <c r="CA41" s="530"/>
      <c r="CB41" s="530"/>
      <c r="CC41" s="530"/>
      <c r="CD41" s="530"/>
      <c r="CE41" s="530"/>
      <c r="CF41" s="530"/>
      <c r="CG41" s="530"/>
      <c r="CH41" s="530"/>
      <c r="CI41" s="530"/>
      <c r="CJ41" s="530"/>
      <c r="CK41" s="530"/>
      <c r="CL41" s="530"/>
      <c r="CM41" s="530"/>
      <c r="CN41" s="530"/>
      <c r="CO41" s="530"/>
      <c r="CP41" s="530"/>
      <c r="CQ41" s="530"/>
      <c r="CR41" s="530"/>
      <c r="CS41" s="530"/>
      <c r="CT41" s="530"/>
      <c r="CU41" s="530"/>
      <c r="CV41" s="530"/>
      <c r="CW41" s="530"/>
      <c r="CX41" s="530"/>
      <c r="CY41" s="530"/>
      <c r="CZ41" s="530"/>
      <c r="DA41" s="530"/>
      <c r="DB41" s="530"/>
      <c r="DC41" s="530"/>
      <c r="DD41" s="530"/>
      <c r="DE41" s="530"/>
      <c r="DF41" s="530"/>
      <c r="DG41" s="530"/>
      <c r="DH41" s="530"/>
      <c r="DI41" s="530"/>
      <c r="DJ41" s="530"/>
      <c r="DK41" s="530"/>
      <c r="DL41" s="530"/>
      <c r="DM41" s="530"/>
      <c r="DN41" s="530"/>
      <c r="DO41" s="530"/>
      <c r="DP41" s="530"/>
      <c r="DQ41" s="530"/>
      <c r="DR41" s="530"/>
      <c r="DS41" s="530"/>
      <c r="DT41" s="530"/>
      <c r="DU41" s="530"/>
      <c r="DV41" s="530"/>
      <c r="DW41" s="530"/>
      <c r="DX41" s="530"/>
      <c r="DY41" s="530"/>
      <c r="DZ41" s="530"/>
      <c r="EA41" s="530"/>
      <c r="EB41" s="530"/>
      <c r="EC41" s="530"/>
      <c r="ED41" s="530"/>
      <c r="EE41" s="530"/>
      <c r="EF41" s="530"/>
      <c r="EG41" s="530"/>
      <c r="EH41" s="530"/>
      <c r="EI41" s="530"/>
      <c r="EJ41" s="530"/>
      <c r="EK41" s="530"/>
      <c r="EL41" s="530"/>
      <c r="EM41" s="530"/>
      <c r="EN41" s="530"/>
      <c r="EO41" s="530"/>
      <c r="EP41" s="530"/>
      <c r="EQ41" s="530"/>
      <c r="ER41" s="530"/>
      <c r="ES41" s="530"/>
      <c r="ET41" s="530"/>
      <c r="EU41" s="530"/>
      <c r="EV41" s="530"/>
      <c r="EW41" s="530"/>
      <c r="EX41" s="530"/>
      <c r="EY41" s="530"/>
      <c r="EZ41" s="530"/>
      <c r="FA41" s="530"/>
      <c r="FB41" s="530"/>
      <c r="FC41" s="530"/>
      <c r="FD41" s="530"/>
      <c r="FE41" s="530"/>
      <c r="FF41" s="530"/>
      <c r="FG41" s="530"/>
      <c r="FH41" s="530"/>
      <c r="FI41" s="530"/>
      <c r="FJ41" s="530"/>
      <c r="FK41" s="530"/>
      <c r="FL41" s="530"/>
      <c r="FM41" s="530"/>
      <c r="FN41" s="530"/>
      <c r="FO41" s="530"/>
      <c r="FP41" s="530"/>
      <c r="FQ41" s="530"/>
      <c r="FR41" s="530"/>
      <c r="FS41" s="530"/>
      <c r="FT41" s="530"/>
      <c r="FU41" s="530"/>
      <c r="FV41" s="530"/>
      <c r="FW41" s="530"/>
      <c r="FX41" s="530"/>
      <c r="FY41" s="530"/>
      <c r="FZ41" s="530"/>
      <c r="GA41" s="530"/>
      <c r="GB41" s="530"/>
      <c r="GC41" s="530"/>
      <c r="GD41" s="530"/>
      <c r="GE41" s="530"/>
      <c r="GF41" s="530"/>
      <c r="GG41" s="530"/>
      <c r="GH41" s="530"/>
      <c r="GI41" s="530"/>
      <c r="GJ41" s="530"/>
      <c r="GK41" s="530"/>
      <c r="GL41" s="530"/>
      <c r="GM41" s="530"/>
      <c r="GN41" s="530"/>
      <c r="GO41" s="530"/>
      <c r="GP41" s="530"/>
      <c r="GQ41" s="530"/>
      <c r="GR41" s="530"/>
      <c r="GS41" s="530"/>
      <c r="GT41" s="530"/>
      <c r="GU41" s="530"/>
      <c r="GV41" s="530"/>
      <c r="GW41" s="530"/>
      <c r="GX41" s="530"/>
      <c r="GY41" s="530"/>
      <c r="GZ41" s="530"/>
      <c r="HA41" s="530"/>
      <c r="HB41" s="530"/>
      <c r="HC41" s="530"/>
      <c r="HD41" s="530"/>
      <c r="HE41" s="530"/>
      <c r="HF41" s="530"/>
      <c r="HG41" s="530"/>
      <c r="HH41" s="530"/>
      <c r="HI41" s="530"/>
      <c r="HJ41" s="530"/>
      <c r="HK41" s="530"/>
      <c r="HL41" s="530"/>
      <c r="HM41" s="530"/>
      <c r="HN41" s="530"/>
      <c r="HO41" s="530"/>
      <c r="HP41" s="530"/>
      <c r="HQ41" s="530"/>
      <c r="HR41" s="530"/>
      <c r="HS41" s="530"/>
      <c r="HT41" s="530"/>
      <c r="HU41" s="530"/>
      <c r="HV41" s="530"/>
      <c r="HW41" s="530"/>
      <c r="HX41" s="530"/>
      <c r="HY41" s="530"/>
      <c r="HZ41" s="530"/>
      <c r="IA41" s="530"/>
      <c r="IB41" s="530"/>
      <c r="IC41" s="530"/>
      <c r="ID41" s="530"/>
      <c r="IE41" s="530"/>
      <c r="IF41" s="530"/>
      <c r="IG41" s="530"/>
      <c r="IH41" s="530"/>
      <c r="II41" s="530"/>
      <c r="IJ41" s="530"/>
      <c r="IK41" s="530"/>
      <c r="IL41" s="530"/>
      <c r="IM41" s="530"/>
      <c r="IN41" s="530"/>
      <c r="IO41" s="530"/>
      <c r="IP41" s="530"/>
      <c r="IQ41" s="530"/>
      <c r="IR41" s="530"/>
      <c r="IS41" s="530"/>
      <c r="IT41" s="530"/>
      <c r="IU41" s="530"/>
      <c r="IV41" s="530"/>
      <c r="IW41" s="530"/>
      <c r="IX41" s="530"/>
      <c r="IY41" s="530"/>
      <c r="IZ41" s="530"/>
      <c r="JA41" s="530"/>
      <c r="JB41" s="530"/>
      <c r="JC41" s="530"/>
      <c r="JD41" s="530"/>
      <c r="JE41" s="530"/>
      <c r="JF41" s="530"/>
      <c r="JG41" s="530"/>
      <c r="JH41" s="530"/>
      <c r="JI41" s="530"/>
      <c r="JJ41" s="530"/>
      <c r="JK41" s="530"/>
      <c r="JL41" s="530"/>
      <c r="JM41" s="530"/>
      <c r="JN41" s="530"/>
      <c r="JO41" s="530"/>
      <c r="JP41" s="530"/>
      <c r="JQ41" s="530"/>
      <c r="JR41" s="530"/>
      <c r="JS41" s="530"/>
      <c r="JT41" s="530"/>
      <c r="JU41" s="530"/>
      <c r="JV41" s="530"/>
      <c r="JW41" s="530"/>
      <c r="JX41" s="530"/>
      <c r="JY41" s="530"/>
      <c r="JZ41" s="530"/>
      <c r="KA41" s="530"/>
      <c r="KB41" s="530"/>
      <c r="KC41" s="530"/>
      <c r="KD41" s="530"/>
      <c r="KE41" s="530"/>
      <c r="KF41" s="530"/>
      <c r="KG41" s="530"/>
      <c r="KH41" s="530"/>
      <c r="KI41" s="530"/>
      <c r="KJ41" s="530"/>
      <c r="KK41" s="530"/>
      <c r="KL41" s="530"/>
      <c r="KM41" s="530"/>
      <c r="KN41" s="530"/>
      <c r="KO41" s="530"/>
      <c r="KP41" s="530"/>
      <c r="KQ41" s="530"/>
      <c r="KR41" s="530"/>
      <c r="KS41" s="530"/>
      <c r="KT41" s="530"/>
      <c r="KU41" s="530"/>
      <c r="KV41" s="530"/>
      <c r="KW41" s="530"/>
      <c r="KX41" s="530"/>
      <c r="KY41" s="530"/>
      <c r="KZ41" s="530"/>
      <c r="LA41" s="530"/>
      <c r="LB41" s="530"/>
      <c r="LC41" s="530"/>
      <c r="LD41" s="530"/>
      <c r="LE41" s="530"/>
      <c r="LF41" s="530"/>
      <c r="LG41" s="530"/>
      <c r="LH41" s="530"/>
      <c r="LI41" s="530"/>
      <c r="LJ41" s="530"/>
      <c r="LK41" s="530"/>
      <c r="LL41" s="530"/>
      <c r="LM41" s="530"/>
      <c r="LN41" s="530"/>
      <c r="LO41" s="530"/>
      <c r="LP41" s="530"/>
      <c r="LQ41" s="530"/>
      <c r="LR41" s="530"/>
      <c r="LS41" s="530"/>
      <c r="LT41" s="530"/>
      <c r="LU41" s="530"/>
      <c r="LV41" s="530"/>
      <c r="LW41" s="530"/>
      <c r="LX41" s="530"/>
      <c r="LY41" s="530"/>
      <c r="LZ41" s="530"/>
      <c r="MA41" s="530"/>
      <c r="MB41" s="530"/>
      <c r="MC41" s="530"/>
      <c r="MD41" s="530"/>
      <c r="ME41" s="530"/>
      <c r="MF41" s="530"/>
      <c r="MG41" s="530"/>
      <c r="MH41" s="530"/>
      <c r="MI41" s="530"/>
      <c r="MJ41" s="530"/>
      <c r="MK41" s="530"/>
      <c r="ML41" s="530"/>
      <c r="MM41" s="530"/>
      <c r="MN41" s="530"/>
      <c r="MO41" s="530"/>
      <c r="MP41" s="530"/>
      <c r="MQ41" s="530"/>
      <c r="MR41" s="530"/>
      <c r="MS41" s="530"/>
      <c r="MT41" s="530"/>
      <c r="MU41" s="530"/>
      <c r="MV41" s="530"/>
      <c r="MW41" s="530"/>
      <c r="MX41" s="530"/>
      <c r="MY41" s="530"/>
      <c r="MZ41" s="530"/>
      <c r="NA41" s="530"/>
      <c r="NB41" s="530"/>
      <c r="NC41" s="530"/>
      <c r="ND41" s="530"/>
      <c r="NE41" s="530"/>
      <c r="NF41" s="530"/>
      <c r="NG41" s="530"/>
      <c r="NH41" s="530"/>
      <c r="NI41" s="530"/>
      <c r="NJ41" s="530"/>
      <c r="NK41" s="530"/>
      <c r="NL41" s="530"/>
      <c r="NM41" s="530"/>
      <c r="NN41" s="530"/>
      <c r="NO41" s="530"/>
      <c r="NP41" s="530"/>
      <c r="NQ41" s="530"/>
      <c r="NR41" s="530"/>
      <c r="NS41" s="530"/>
      <c r="NT41" s="530"/>
      <c r="NU41" s="530"/>
      <c r="NV41" s="530"/>
      <c r="NW41" s="530"/>
      <c r="NX41" s="530"/>
      <c r="NY41" s="530"/>
      <c r="NZ41" s="530"/>
      <c r="OA41" s="530"/>
      <c r="OB41" s="530"/>
      <c r="OC41" s="530"/>
      <c r="OD41" s="530"/>
      <c r="OE41" s="530"/>
      <c r="OF41" s="530"/>
      <c r="OG41" s="530"/>
      <c r="OH41" s="530"/>
      <c r="OI41" s="530"/>
      <c r="OJ41" s="530"/>
      <c r="OK41" s="530"/>
      <c r="OL41" s="530"/>
      <c r="OM41" s="530"/>
      <c r="ON41" s="530"/>
      <c r="OO41" s="530"/>
      <c r="OP41" s="530"/>
      <c r="OQ41" s="530"/>
      <c r="OR41" s="530"/>
      <c r="OS41" s="530"/>
      <c r="OT41" s="530"/>
      <c r="OU41" s="530"/>
      <c r="OV41" s="530"/>
      <c r="OW41" s="530"/>
      <c r="OX41" s="530"/>
      <c r="OY41" s="530"/>
      <c r="OZ41" s="530"/>
      <c r="PA41" s="530"/>
      <c r="PB41" s="530"/>
      <c r="PC41" s="530"/>
      <c r="PD41" s="530"/>
      <c r="PE41" s="530"/>
      <c r="PF41" s="530"/>
      <c r="PG41" s="530"/>
      <c r="PH41" s="530"/>
      <c r="PI41" s="530"/>
      <c r="PJ41" s="530"/>
      <c r="PK41" s="530"/>
      <c r="PL41" s="530"/>
      <c r="PM41" s="530"/>
      <c r="PN41" s="530"/>
      <c r="PO41" s="530"/>
      <c r="PP41" s="530"/>
      <c r="PQ41" s="530"/>
      <c r="PR41" s="530"/>
      <c r="PS41" s="530"/>
      <c r="PT41" s="530"/>
      <c r="PU41" s="530"/>
      <c r="PV41" s="530"/>
      <c r="PW41" s="530"/>
      <c r="PX41" s="530"/>
      <c r="PY41" s="530"/>
      <c r="PZ41" s="530"/>
      <c r="QA41" s="530"/>
      <c r="QB41" s="530"/>
      <c r="QC41" s="530"/>
      <c r="QD41" s="530"/>
      <c r="QE41" s="530"/>
      <c r="QF41" s="530"/>
      <c r="QG41" s="530"/>
      <c r="QH41" s="530"/>
      <c r="QI41" s="530"/>
      <c r="QJ41" s="530"/>
      <c r="QK41" s="530"/>
      <c r="QL41" s="530"/>
      <c r="QM41" s="530"/>
      <c r="QN41" s="530"/>
      <c r="QO41" s="530"/>
      <c r="QP41" s="530"/>
      <c r="QQ41" s="530"/>
      <c r="QR41" s="530"/>
      <c r="QS41" s="530"/>
      <c r="QT41" s="530"/>
      <c r="QU41" s="530"/>
      <c r="QV41" s="530"/>
      <c r="QW41" s="530"/>
      <c r="QX41" s="530"/>
      <c r="QY41" s="530"/>
      <c r="QZ41" s="530"/>
      <c r="RA41" s="530"/>
      <c r="RB41" s="530"/>
      <c r="RC41" s="530"/>
      <c r="RD41" s="530"/>
      <c r="RE41" s="530"/>
      <c r="RF41" s="530"/>
      <c r="RG41" s="530"/>
      <c r="RH41" s="530"/>
      <c r="RI41" s="530"/>
      <c r="RJ41" s="530"/>
      <c r="RK41" s="530"/>
      <c r="RL41" s="530"/>
      <c r="RM41" s="530"/>
      <c r="RN41" s="530"/>
      <c r="RO41" s="530"/>
      <c r="RP41" s="530"/>
      <c r="RQ41" s="530"/>
      <c r="RR41" s="530"/>
      <c r="RS41" s="530"/>
      <c r="RT41" s="530"/>
      <c r="RU41" s="530"/>
      <c r="RV41" s="530"/>
      <c r="RW41" s="530"/>
      <c r="RX41" s="530"/>
      <c r="RY41" s="530"/>
      <c r="RZ41" s="530"/>
      <c r="SA41" s="530"/>
      <c r="SB41" s="530"/>
      <c r="SC41" s="530"/>
      <c r="SD41" s="530"/>
      <c r="SE41" s="530"/>
      <c r="SF41" s="530"/>
      <c r="SG41" s="530"/>
      <c r="SH41" s="530"/>
      <c r="SI41" s="530"/>
      <c r="SJ41" s="530"/>
      <c r="SK41" s="530"/>
      <c r="SL41" s="530"/>
      <c r="SM41" s="530"/>
      <c r="SN41" s="530"/>
      <c r="SO41" s="530"/>
      <c r="SP41" s="530"/>
      <c r="SQ41" s="530"/>
      <c r="SR41" s="530"/>
      <c r="SS41" s="530"/>
      <c r="ST41" s="530"/>
      <c r="SU41" s="530"/>
      <c r="SV41" s="530"/>
      <c r="SW41" s="530"/>
      <c r="SX41" s="530"/>
      <c r="SY41" s="530"/>
      <c r="SZ41" s="530"/>
      <c r="TA41" s="530"/>
      <c r="TB41" s="530"/>
      <c r="TC41" s="530"/>
      <c r="TD41" s="530"/>
      <c r="TE41" s="530"/>
      <c r="TF41" s="530"/>
      <c r="TG41" s="530"/>
      <c r="TH41" s="530"/>
      <c r="TI41" s="530"/>
      <c r="TJ41" s="530"/>
      <c r="TK41" s="530"/>
      <c r="TL41" s="530"/>
      <c r="TM41" s="530"/>
      <c r="TN41" s="530"/>
      <c r="TO41" s="530"/>
      <c r="TP41" s="530"/>
      <c r="TQ41" s="530"/>
      <c r="TR41" s="530"/>
      <c r="TS41" s="530"/>
      <c r="TT41" s="530"/>
      <c r="TU41" s="530"/>
      <c r="TV41" s="530"/>
      <c r="TW41" s="530"/>
      <c r="TX41" s="530"/>
      <c r="TY41" s="530"/>
      <c r="TZ41" s="530"/>
      <c r="UA41" s="530"/>
      <c r="UB41" s="530"/>
      <c r="UC41" s="530"/>
      <c r="UD41" s="530"/>
      <c r="UE41" s="530"/>
      <c r="UF41" s="530"/>
      <c r="UG41" s="530"/>
      <c r="UH41" s="530"/>
      <c r="UI41" s="530"/>
      <c r="UJ41" s="530"/>
      <c r="UK41" s="530"/>
      <c r="UL41" s="530"/>
      <c r="UM41" s="530"/>
      <c r="UN41" s="530"/>
      <c r="UO41" s="530"/>
      <c r="UP41" s="530"/>
      <c r="UQ41" s="530"/>
      <c r="UR41" s="530"/>
      <c r="US41" s="530"/>
      <c r="UT41" s="530"/>
      <c r="UU41" s="530"/>
      <c r="UV41" s="530"/>
      <c r="UW41" s="530"/>
      <c r="UX41" s="530"/>
      <c r="UY41" s="530"/>
      <c r="UZ41" s="530"/>
      <c r="VA41" s="530"/>
      <c r="VB41" s="530"/>
      <c r="VC41" s="530"/>
      <c r="VD41" s="530"/>
      <c r="VE41" s="530"/>
      <c r="VF41" s="530"/>
      <c r="VG41" s="530"/>
      <c r="VH41" s="530"/>
      <c r="VI41" s="530"/>
      <c r="VJ41" s="530"/>
      <c r="VK41" s="530"/>
      <c r="VL41" s="530"/>
      <c r="VM41" s="530"/>
      <c r="VN41" s="530"/>
      <c r="VO41" s="530"/>
      <c r="VP41" s="530"/>
      <c r="VQ41" s="530"/>
      <c r="VR41" s="530"/>
      <c r="VS41" s="530"/>
      <c r="VT41" s="530"/>
      <c r="VU41" s="530"/>
      <c r="VV41" s="530"/>
      <c r="VW41" s="530"/>
      <c r="VX41" s="530"/>
      <c r="VY41" s="530"/>
      <c r="VZ41" s="530"/>
      <c r="WA41" s="530"/>
      <c r="WB41" s="530"/>
      <c r="WC41" s="530"/>
      <c r="WD41" s="530"/>
      <c r="WE41" s="530"/>
      <c r="WF41" s="530"/>
      <c r="WG41" s="530"/>
      <c r="WH41" s="530"/>
      <c r="WI41" s="530"/>
      <c r="WJ41" s="530"/>
      <c r="WK41" s="530"/>
      <c r="WL41" s="530"/>
      <c r="WM41" s="530"/>
      <c r="WN41" s="530"/>
      <c r="WO41" s="530"/>
      <c r="WP41" s="530"/>
      <c r="WQ41" s="530"/>
      <c r="WR41" s="530"/>
      <c r="WS41" s="530"/>
      <c r="WT41" s="530"/>
      <c r="WU41" s="530"/>
      <c r="WV41" s="530"/>
      <c r="WW41" s="530"/>
      <c r="WX41" s="530"/>
      <c r="WY41" s="530"/>
      <c r="WZ41" s="530"/>
      <c r="XA41" s="530"/>
      <c r="XB41" s="530"/>
      <c r="XC41" s="530"/>
      <c r="XD41" s="530"/>
      <c r="XE41" s="530"/>
      <c r="XF41" s="530"/>
      <c r="XG41" s="530"/>
      <c r="XH41" s="530"/>
      <c r="XI41" s="530"/>
      <c r="XJ41" s="530"/>
      <c r="XK41" s="530"/>
      <c r="XL41" s="530"/>
      <c r="XM41" s="530"/>
      <c r="XN41" s="530"/>
      <c r="XO41" s="530"/>
      <c r="XP41" s="530"/>
      <c r="XQ41" s="530"/>
      <c r="XR41" s="530"/>
      <c r="XS41" s="530"/>
      <c r="XT41" s="530"/>
      <c r="XU41" s="530"/>
      <c r="XV41" s="530"/>
      <c r="XW41" s="530"/>
      <c r="XX41" s="530"/>
      <c r="XY41" s="530"/>
      <c r="XZ41" s="530"/>
      <c r="YA41" s="530"/>
      <c r="YB41" s="530"/>
      <c r="YC41" s="530"/>
      <c r="YD41" s="530"/>
      <c r="YE41" s="530"/>
      <c r="YF41" s="530"/>
      <c r="YG41" s="530"/>
      <c r="YH41" s="530"/>
      <c r="YI41" s="530"/>
      <c r="YJ41" s="530"/>
      <c r="YK41" s="530"/>
      <c r="YL41" s="530"/>
      <c r="YM41" s="530"/>
      <c r="YN41" s="530"/>
      <c r="YO41" s="530"/>
      <c r="YP41" s="530"/>
      <c r="YQ41" s="530"/>
      <c r="YR41" s="530"/>
      <c r="YS41" s="530"/>
      <c r="YT41" s="530"/>
      <c r="YU41" s="530"/>
      <c r="YV41" s="530"/>
      <c r="YW41" s="530"/>
      <c r="YX41" s="530"/>
      <c r="YY41" s="530"/>
      <c r="YZ41" s="530"/>
      <c r="ZA41" s="530"/>
      <c r="ZB41" s="530"/>
      <c r="ZC41" s="530"/>
      <c r="ZD41" s="530"/>
      <c r="ZE41" s="530"/>
      <c r="ZF41" s="530"/>
      <c r="ZG41" s="530"/>
      <c r="ZH41" s="530"/>
      <c r="ZI41" s="530"/>
      <c r="ZJ41" s="530"/>
      <c r="ZK41" s="530"/>
      <c r="ZL41" s="530"/>
      <c r="ZM41" s="530"/>
      <c r="ZN41" s="530"/>
      <c r="ZO41" s="530"/>
      <c r="ZP41" s="530"/>
      <c r="ZQ41" s="530"/>
      <c r="ZR41" s="530"/>
      <c r="ZS41" s="530"/>
      <c r="ZT41" s="530"/>
      <c r="ZU41" s="530"/>
      <c r="ZV41" s="530"/>
      <c r="ZW41" s="530"/>
      <c r="ZX41" s="530"/>
      <c r="ZY41" s="530"/>
      <c r="ZZ41" s="530"/>
      <c r="AAA41" s="530"/>
      <c r="AAB41" s="530"/>
      <c r="AAC41" s="530"/>
      <c r="AAD41" s="530"/>
      <c r="AAE41" s="530"/>
      <c r="AAF41" s="530"/>
      <c r="AAG41" s="530"/>
      <c r="AAH41" s="530"/>
      <c r="AAI41" s="530"/>
      <c r="AAJ41" s="530"/>
      <c r="AAK41" s="530"/>
      <c r="AAL41" s="530"/>
      <c r="AAM41" s="530"/>
      <c r="AAN41" s="530"/>
      <c r="AAO41" s="530"/>
      <c r="AAP41" s="530"/>
      <c r="AAQ41" s="530"/>
      <c r="AAR41" s="530"/>
      <c r="AAS41" s="530"/>
      <c r="AAT41" s="530"/>
      <c r="AAU41" s="530"/>
      <c r="AAV41" s="530"/>
      <c r="AAW41" s="530"/>
      <c r="AAX41" s="530"/>
      <c r="AAY41" s="530"/>
      <c r="AAZ41" s="530"/>
      <c r="ABA41" s="530"/>
      <c r="ABB41" s="530"/>
      <c r="ABC41" s="530"/>
      <c r="ABD41" s="530"/>
      <c r="ABE41" s="530"/>
      <c r="ABF41" s="530"/>
      <c r="ABG41" s="530"/>
      <c r="ABH41" s="530"/>
      <c r="ABI41" s="530"/>
      <c r="ABJ41" s="530"/>
      <c r="ABK41" s="530"/>
      <c r="ABL41" s="530"/>
      <c r="ABM41" s="530"/>
      <c r="ABN41" s="530"/>
      <c r="ABO41" s="530"/>
      <c r="ABP41" s="530"/>
      <c r="ABQ41" s="530"/>
      <c r="ABR41" s="530"/>
      <c r="ABS41" s="530"/>
      <c r="ABT41" s="530"/>
      <c r="ABU41" s="530"/>
      <c r="ABV41" s="530"/>
      <c r="ABW41" s="530"/>
      <c r="ABX41" s="530"/>
      <c r="ABY41" s="530"/>
      <c r="ABZ41" s="530"/>
      <c r="ACA41" s="530"/>
      <c r="ACB41" s="530"/>
      <c r="ACC41" s="530"/>
      <c r="ACD41" s="530"/>
      <c r="ACE41" s="530"/>
      <c r="ACF41" s="530"/>
      <c r="ACG41" s="530"/>
      <c r="ACH41" s="530"/>
      <c r="ACI41" s="530"/>
      <c r="ACJ41" s="530"/>
      <c r="ACK41" s="530"/>
      <c r="ACL41" s="530"/>
      <c r="ACM41" s="530"/>
      <c r="ACN41" s="530"/>
      <c r="ACO41" s="530"/>
      <c r="ACP41" s="530"/>
      <c r="ACQ41" s="530"/>
      <c r="ACR41" s="530"/>
      <c r="ACS41" s="530"/>
      <c r="ACT41" s="530"/>
      <c r="ACU41" s="530"/>
      <c r="ACV41" s="530"/>
      <c r="ACW41" s="530"/>
      <c r="ACX41" s="530"/>
      <c r="ACY41" s="530"/>
      <c r="ACZ41" s="530"/>
      <c r="ADA41" s="530"/>
      <c r="ADB41" s="530"/>
      <c r="ADC41" s="530"/>
      <c r="ADD41" s="530"/>
      <c r="ADE41" s="530"/>
      <c r="ADF41" s="530"/>
      <c r="ADG41" s="530"/>
      <c r="ADH41" s="530"/>
      <c r="ADI41" s="530"/>
      <c r="ADJ41" s="530"/>
      <c r="ADK41" s="530"/>
      <c r="ADL41" s="530"/>
      <c r="ADM41" s="530"/>
      <c r="ADN41" s="530"/>
      <c r="ADO41" s="530"/>
      <c r="ADP41" s="530"/>
      <c r="ADQ41" s="530"/>
      <c r="ADR41" s="530"/>
      <c r="ADS41" s="530"/>
      <c r="ADT41" s="530"/>
      <c r="ADU41" s="530"/>
      <c r="ADV41" s="530"/>
      <c r="ADW41" s="530"/>
      <c r="ADX41" s="530"/>
      <c r="ADY41" s="530"/>
      <c r="ADZ41" s="530"/>
      <c r="AEA41" s="530"/>
      <c r="AEB41" s="530"/>
      <c r="AEC41" s="530"/>
      <c r="AED41" s="530"/>
      <c r="AEE41" s="530"/>
      <c r="AEF41" s="530"/>
      <c r="AEG41" s="530"/>
      <c r="AEH41" s="530"/>
      <c r="AEI41" s="530"/>
      <c r="AEJ41" s="530"/>
      <c r="AEK41" s="530"/>
      <c r="AEL41" s="530"/>
      <c r="AEM41" s="530"/>
      <c r="AEN41" s="530"/>
      <c r="AEO41" s="530"/>
      <c r="AEP41" s="530"/>
      <c r="AEQ41" s="530"/>
      <c r="AER41" s="530"/>
      <c r="AES41" s="530"/>
      <c r="AET41" s="530"/>
      <c r="AEU41" s="530"/>
      <c r="AEV41" s="530"/>
      <c r="AEW41" s="530"/>
      <c r="AEX41" s="530"/>
      <c r="AEY41" s="530"/>
      <c r="AEZ41" s="530"/>
      <c r="AFA41" s="530"/>
      <c r="AFB41" s="530"/>
      <c r="AFC41" s="530"/>
      <c r="AFD41" s="530"/>
      <c r="AFE41" s="530"/>
      <c r="AFF41" s="530"/>
      <c r="AFG41" s="530"/>
      <c r="AFH41" s="530"/>
      <c r="AFI41" s="530"/>
      <c r="AFJ41" s="530"/>
      <c r="AFK41" s="530"/>
      <c r="AFL41" s="530"/>
      <c r="AFM41" s="530"/>
      <c r="AFN41" s="530"/>
      <c r="AFO41" s="530"/>
      <c r="AFP41" s="530"/>
      <c r="AFQ41" s="530"/>
      <c r="AFR41" s="530"/>
      <c r="AFS41" s="530"/>
      <c r="AFT41" s="530"/>
      <c r="AFU41" s="530"/>
      <c r="AFV41" s="530"/>
      <c r="AFW41" s="530"/>
      <c r="AFX41" s="530"/>
      <c r="AFY41" s="530"/>
      <c r="AFZ41" s="530"/>
      <c r="AGA41" s="530"/>
      <c r="AGB41" s="530"/>
      <c r="AGC41" s="530"/>
      <c r="AGD41" s="530"/>
      <c r="AGE41" s="530"/>
      <c r="AGF41" s="530"/>
      <c r="AGG41" s="530"/>
      <c r="AGH41" s="530"/>
      <c r="AGI41" s="530"/>
      <c r="AGJ41" s="530"/>
      <c r="AGK41" s="530"/>
      <c r="AGL41" s="530"/>
      <c r="AGM41" s="530"/>
      <c r="AGN41" s="530"/>
      <c r="AGO41" s="530"/>
      <c r="AGP41" s="530"/>
      <c r="AGQ41" s="530"/>
      <c r="AGR41" s="530"/>
      <c r="AGS41" s="530"/>
      <c r="AGT41" s="530"/>
      <c r="AGU41" s="530"/>
      <c r="AGV41" s="530"/>
      <c r="AGW41" s="530"/>
      <c r="AGX41" s="530"/>
      <c r="AGY41" s="530"/>
      <c r="AGZ41" s="530"/>
      <c r="AHA41" s="530"/>
      <c r="AHB41" s="530"/>
      <c r="AHC41" s="530"/>
      <c r="AHD41" s="530"/>
      <c r="AHE41" s="530"/>
      <c r="AHF41" s="530"/>
      <c r="AHG41" s="530"/>
      <c r="AHH41" s="530"/>
      <c r="AHI41" s="530"/>
      <c r="AHJ41" s="530"/>
      <c r="AHK41" s="530"/>
      <c r="AHL41" s="530"/>
      <c r="AHM41" s="530"/>
      <c r="AHN41" s="530"/>
      <c r="AHO41" s="530"/>
      <c r="AHP41" s="530"/>
      <c r="AHQ41" s="530"/>
      <c r="AHR41" s="530"/>
      <c r="AHS41" s="530"/>
      <c r="AHT41" s="530"/>
      <c r="AHU41" s="530"/>
      <c r="AHV41" s="530"/>
      <c r="AHW41" s="530"/>
      <c r="AHX41" s="530"/>
      <c r="AHY41" s="530"/>
      <c r="AHZ41" s="530"/>
      <c r="AIA41" s="530"/>
      <c r="AIB41" s="530"/>
      <c r="AIC41" s="530"/>
      <c r="AID41" s="530"/>
      <c r="AIE41" s="530"/>
      <c r="AIF41" s="530"/>
      <c r="AIG41" s="530"/>
      <c r="AIH41" s="530"/>
      <c r="AII41" s="530"/>
      <c r="AIJ41" s="530"/>
      <c r="AIK41" s="530"/>
      <c r="AIL41" s="530"/>
      <c r="AIM41" s="530"/>
      <c r="AIN41" s="530"/>
      <c r="AIO41" s="530"/>
      <c r="AIP41" s="530"/>
      <c r="AIQ41" s="530"/>
      <c r="AIR41" s="530"/>
      <c r="AIS41" s="530"/>
      <c r="AIT41" s="530"/>
      <c r="AIU41" s="530"/>
      <c r="AIV41" s="530"/>
      <c r="AIW41" s="530"/>
      <c r="AIX41" s="530"/>
      <c r="AIY41" s="530"/>
      <c r="AIZ41" s="530"/>
      <c r="AJA41" s="530"/>
      <c r="AJB41" s="530"/>
      <c r="AJC41" s="530"/>
      <c r="AJD41" s="530"/>
      <c r="AJE41" s="530"/>
      <c r="AJF41" s="530"/>
      <c r="AJG41" s="530"/>
      <c r="AJH41" s="530"/>
      <c r="AJI41" s="530"/>
      <c r="AJJ41" s="530"/>
      <c r="AJK41" s="530"/>
      <c r="AJL41" s="530"/>
      <c r="AJM41" s="530"/>
      <c r="AJN41" s="530"/>
      <c r="AJO41" s="530"/>
      <c r="AJP41" s="530"/>
      <c r="AJQ41" s="530"/>
      <c r="AJR41" s="530"/>
      <c r="AJS41" s="530"/>
      <c r="AJT41" s="530"/>
      <c r="AJU41" s="530"/>
      <c r="AJV41" s="530"/>
      <c r="AJW41" s="530"/>
      <c r="AJX41" s="530"/>
      <c r="AJY41" s="530"/>
      <c r="AJZ41" s="530"/>
      <c r="AKA41" s="530"/>
      <c r="AKB41" s="530"/>
      <c r="AKC41" s="530"/>
      <c r="AKD41" s="530"/>
      <c r="AKE41" s="530"/>
      <c r="AKF41" s="530"/>
      <c r="AKG41" s="530"/>
      <c r="AKH41" s="530"/>
      <c r="AKI41" s="530"/>
      <c r="AKJ41" s="530"/>
      <c r="AKK41" s="530"/>
      <c r="AKL41" s="530"/>
      <c r="AKM41" s="530"/>
      <c r="AKN41" s="530"/>
      <c r="AKO41" s="530"/>
      <c r="AKP41" s="530"/>
      <c r="AKQ41" s="530"/>
      <c r="AKR41" s="530"/>
      <c r="AKS41" s="530"/>
      <c r="AKT41" s="530"/>
      <c r="AKU41" s="530"/>
      <c r="AKV41" s="530"/>
      <c r="AKW41" s="530"/>
      <c r="AKX41" s="530"/>
      <c r="AKY41" s="530"/>
      <c r="AKZ41" s="530"/>
      <c r="ALA41" s="530"/>
      <c r="ALB41" s="530"/>
      <c r="ALC41" s="530"/>
      <c r="ALD41" s="530"/>
      <c r="ALE41" s="530"/>
      <c r="ALF41" s="530"/>
      <c r="ALG41" s="530"/>
      <c r="ALH41" s="530"/>
      <c r="ALI41" s="530"/>
      <c r="ALJ41" s="530"/>
      <c r="ALK41" s="530"/>
      <c r="ALL41" s="530"/>
      <c r="ALM41" s="530"/>
      <c r="ALN41" s="530"/>
      <c r="ALO41" s="530"/>
      <c r="ALP41" s="530"/>
      <c r="ALQ41" s="530"/>
      <c r="ALR41" s="530"/>
      <c r="ALS41" s="530"/>
      <c r="ALT41" s="530"/>
      <c r="ALU41" s="530"/>
      <c r="ALV41" s="530"/>
      <c r="ALW41" s="530"/>
      <c r="ALX41" s="530"/>
      <c r="ALY41" s="530"/>
      <c r="ALZ41" s="530"/>
      <c r="AMA41" s="530"/>
      <c r="AMB41" s="530"/>
      <c r="AMC41" s="530"/>
      <c r="AMD41" s="530"/>
      <c r="AME41" s="530"/>
      <c r="AMF41" s="530"/>
      <c r="AMG41" s="530"/>
      <c r="AMH41" s="530"/>
      <c r="AMI41" s="530"/>
      <c r="AMJ41" s="530"/>
      <c r="AMK41" s="530"/>
      <c r="AML41" s="530"/>
      <c r="AMM41" s="530"/>
      <c r="AMN41" s="530"/>
      <c r="AMO41" s="530"/>
      <c r="AMP41" s="530"/>
      <c r="AMQ41" s="530"/>
      <c r="AMR41" s="530"/>
      <c r="AMS41" s="530"/>
      <c r="AMT41" s="530"/>
      <c r="AMU41" s="530"/>
      <c r="AMV41" s="530"/>
      <c r="AMW41" s="530"/>
      <c r="AMX41" s="530"/>
      <c r="AMY41" s="530"/>
      <c r="AMZ41" s="530"/>
      <c r="ANA41" s="530"/>
      <c r="ANB41" s="530"/>
      <c r="ANC41" s="530"/>
      <c r="AND41" s="530"/>
      <c r="ANE41" s="530"/>
      <c r="ANF41" s="530"/>
      <c r="ANG41" s="530"/>
      <c r="ANH41" s="530"/>
      <c r="ANI41" s="530"/>
      <c r="ANJ41" s="530"/>
      <c r="ANK41" s="530"/>
      <c r="ANL41" s="530"/>
      <c r="ANM41" s="530"/>
      <c r="ANN41" s="530"/>
      <c r="ANO41" s="530"/>
      <c r="ANP41" s="530"/>
      <c r="ANQ41" s="530"/>
      <c r="ANR41" s="530"/>
      <c r="ANS41" s="530"/>
      <c r="ANT41" s="530"/>
      <c r="ANU41" s="530"/>
      <c r="ANV41" s="530"/>
      <c r="ANW41" s="530"/>
      <c r="ANX41" s="530"/>
      <c r="ANY41" s="530"/>
      <c r="ANZ41" s="530"/>
      <c r="AOA41" s="530"/>
      <c r="AOB41" s="530"/>
      <c r="AOC41" s="530"/>
      <c r="AOD41" s="530"/>
      <c r="AOE41" s="530"/>
      <c r="AOF41" s="530"/>
      <c r="AOG41" s="530"/>
      <c r="AOH41" s="530"/>
      <c r="AOI41" s="530"/>
      <c r="AOJ41" s="530"/>
      <c r="AOK41" s="530"/>
      <c r="AOL41" s="530"/>
      <c r="AOM41" s="530"/>
      <c r="AON41" s="530"/>
      <c r="AOO41" s="530"/>
      <c r="AOP41" s="530"/>
      <c r="AOQ41" s="530"/>
      <c r="AOR41" s="530"/>
      <c r="AOS41" s="530"/>
      <c r="AOT41" s="530"/>
      <c r="AOU41" s="530"/>
      <c r="AOV41" s="530"/>
      <c r="AOW41" s="530"/>
      <c r="AOX41" s="530"/>
      <c r="AOY41" s="530"/>
      <c r="AOZ41" s="530"/>
      <c r="APA41" s="530"/>
      <c r="APB41" s="530"/>
      <c r="APC41" s="530"/>
      <c r="APD41" s="530"/>
      <c r="APE41" s="530"/>
      <c r="APF41" s="530"/>
      <c r="APG41" s="530"/>
      <c r="APH41" s="530"/>
      <c r="API41" s="530"/>
      <c r="APJ41" s="530"/>
      <c r="APK41" s="530"/>
      <c r="APL41" s="530"/>
      <c r="APM41" s="530"/>
      <c r="APN41" s="530"/>
      <c r="APO41" s="530"/>
      <c r="APP41" s="530"/>
      <c r="APQ41" s="530"/>
      <c r="APR41" s="530"/>
      <c r="APS41" s="530"/>
      <c r="APT41" s="530"/>
      <c r="APU41" s="530"/>
      <c r="APV41" s="530"/>
      <c r="APW41" s="530"/>
      <c r="APX41" s="530"/>
      <c r="APY41" s="530"/>
      <c r="APZ41" s="530"/>
      <c r="AQA41" s="530"/>
      <c r="AQB41" s="530"/>
      <c r="AQC41" s="530"/>
      <c r="AQD41" s="530"/>
      <c r="AQE41" s="530"/>
      <c r="AQF41" s="530"/>
      <c r="AQG41" s="530"/>
      <c r="AQH41" s="530"/>
      <c r="AQI41" s="530"/>
      <c r="AQJ41" s="530"/>
      <c r="AQK41" s="530"/>
      <c r="AQL41" s="530"/>
      <c r="AQM41" s="530"/>
      <c r="AQN41" s="530"/>
      <c r="AQO41" s="530"/>
      <c r="AQP41" s="530"/>
      <c r="AQQ41" s="530"/>
      <c r="AQR41" s="530"/>
      <c r="AQS41" s="530"/>
      <c r="AQT41" s="530"/>
      <c r="AQU41" s="530"/>
      <c r="AQV41" s="530"/>
      <c r="AQW41" s="530"/>
      <c r="AQX41" s="530"/>
      <c r="AQY41" s="530"/>
      <c r="AQZ41" s="530"/>
      <c r="ARA41" s="530"/>
      <c r="ARB41" s="530"/>
      <c r="ARC41" s="530"/>
      <c r="ARD41" s="530"/>
      <c r="ARE41" s="530"/>
      <c r="ARF41" s="530"/>
      <c r="ARG41" s="530"/>
      <c r="ARH41" s="530"/>
      <c r="ARI41" s="530"/>
      <c r="ARJ41" s="530"/>
      <c r="ARK41" s="530"/>
      <c r="ARL41" s="530"/>
      <c r="ARM41" s="530"/>
      <c r="ARN41" s="530"/>
      <c r="ARO41" s="530"/>
      <c r="ARP41" s="530"/>
      <c r="ARQ41" s="530"/>
      <c r="ARR41" s="530"/>
      <c r="ARS41" s="530"/>
      <c r="ART41" s="530"/>
      <c r="ARU41" s="530"/>
      <c r="ARV41" s="530"/>
      <c r="ARW41" s="530"/>
      <c r="ARX41" s="530"/>
      <c r="ARY41" s="530"/>
      <c r="ARZ41" s="530"/>
      <c r="ASA41" s="530"/>
      <c r="ASB41" s="530"/>
      <c r="ASC41" s="530"/>
      <c r="ASD41" s="530"/>
      <c r="ASE41" s="530"/>
      <c r="ASF41" s="530"/>
      <c r="ASG41" s="530"/>
      <c r="ASH41" s="530"/>
      <c r="ASI41" s="530"/>
      <c r="ASJ41" s="530"/>
      <c r="ASK41" s="530"/>
      <c r="ASL41" s="530"/>
      <c r="ASM41" s="530"/>
      <c r="ASN41" s="530"/>
      <c r="ASO41" s="530"/>
      <c r="ASP41" s="530"/>
      <c r="ASQ41" s="530"/>
      <c r="ASR41" s="530"/>
      <c r="ASS41" s="530"/>
      <c r="AST41" s="530"/>
      <c r="ASU41" s="530"/>
      <c r="ASV41" s="530"/>
      <c r="ASW41" s="530"/>
      <c r="ASX41" s="530"/>
      <c r="ASY41" s="530"/>
      <c r="ASZ41" s="530"/>
      <c r="ATA41" s="530"/>
      <c r="ATB41" s="530"/>
      <c r="ATC41" s="530"/>
      <c r="ATD41" s="530"/>
      <c r="ATE41" s="530"/>
      <c r="ATF41" s="530"/>
      <c r="ATG41" s="530"/>
      <c r="ATH41" s="530"/>
      <c r="ATI41" s="530"/>
      <c r="ATJ41" s="530"/>
      <c r="ATK41" s="530"/>
      <c r="ATL41" s="530"/>
      <c r="ATM41" s="530"/>
      <c r="ATN41" s="530"/>
      <c r="ATO41" s="530"/>
      <c r="ATP41" s="530"/>
      <c r="ATQ41" s="530"/>
      <c r="ATR41" s="530"/>
      <c r="ATS41" s="530"/>
      <c r="ATT41" s="530"/>
      <c r="ATU41" s="530"/>
      <c r="ATV41" s="530"/>
      <c r="ATW41" s="530"/>
      <c r="ATX41" s="530"/>
      <c r="ATY41" s="530"/>
      <c r="ATZ41" s="530"/>
      <c r="AUA41" s="530"/>
      <c r="AUB41" s="530"/>
      <c r="AUC41" s="530"/>
      <c r="AUD41" s="530"/>
      <c r="AUE41" s="530"/>
      <c r="AUF41" s="530"/>
      <c r="AUG41" s="530"/>
      <c r="AUH41" s="530"/>
      <c r="AUI41" s="530"/>
      <c r="AUJ41" s="530"/>
      <c r="AUK41" s="530"/>
      <c r="AUL41" s="530"/>
      <c r="AUM41" s="530"/>
      <c r="AUN41" s="530"/>
      <c r="AUO41" s="530"/>
      <c r="AUP41" s="530"/>
      <c r="AUQ41" s="530"/>
      <c r="AUR41" s="530"/>
      <c r="AUS41" s="530"/>
      <c r="AUT41" s="530"/>
      <c r="AUU41" s="530"/>
      <c r="AUV41" s="530"/>
      <c r="AUW41" s="530"/>
      <c r="AUX41" s="530"/>
      <c r="AUY41" s="530"/>
      <c r="AUZ41" s="530"/>
      <c r="AVA41" s="530"/>
      <c r="AVB41" s="530"/>
      <c r="AVC41" s="530"/>
      <c r="AVD41" s="530"/>
      <c r="AVE41" s="530"/>
      <c r="AVF41" s="530"/>
      <c r="AVG41" s="530"/>
      <c r="AVH41" s="530"/>
      <c r="AVI41" s="530"/>
      <c r="AVJ41" s="530"/>
      <c r="AVK41" s="530"/>
      <c r="AVL41" s="530"/>
      <c r="AVM41" s="530"/>
      <c r="AVN41" s="530"/>
      <c r="AVO41" s="530"/>
      <c r="AVP41" s="530"/>
      <c r="AVQ41" s="530"/>
      <c r="AVR41" s="530"/>
      <c r="AVS41" s="530"/>
      <c r="AVT41" s="530"/>
      <c r="AVU41" s="530"/>
      <c r="AVV41" s="530"/>
      <c r="AVW41" s="530"/>
      <c r="AVX41" s="530"/>
      <c r="AVY41" s="530"/>
      <c r="AVZ41" s="530"/>
      <c r="AWA41" s="530"/>
      <c r="AWB41" s="530"/>
      <c r="AWC41" s="530"/>
      <c r="AWD41" s="530"/>
      <c r="AWE41" s="530"/>
      <c r="AWF41" s="530"/>
      <c r="AWG41" s="530"/>
      <c r="AWH41" s="530"/>
      <c r="AWI41" s="530"/>
      <c r="AWJ41" s="530"/>
      <c r="AWK41" s="530"/>
      <c r="AWL41" s="530"/>
      <c r="AWM41" s="530"/>
      <c r="AWN41" s="530"/>
      <c r="AWO41" s="530"/>
      <c r="AWP41" s="530"/>
      <c r="AWQ41" s="530"/>
      <c r="AWR41" s="530"/>
      <c r="AWS41" s="530"/>
      <c r="AWT41" s="530"/>
      <c r="AWU41" s="530"/>
      <c r="AWV41" s="530"/>
      <c r="AWW41" s="530"/>
      <c r="AWX41" s="530"/>
      <c r="AWY41" s="530"/>
      <c r="AWZ41" s="530"/>
      <c r="AXA41" s="530"/>
      <c r="AXB41" s="530"/>
      <c r="AXC41" s="530"/>
      <c r="AXD41" s="530"/>
      <c r="AXE41" s="530"/>
      <c r="AXF41" s="530"/>
      <c r="AXG41" s="530"/>
      <c r="AXH41" s="530"/>
      <c r="AXI41" s="530"/>
      <c r="AXJ41" s="530"/>
      <c r="AXK41" s="530"/>
      <c r="AXL41" s="530"/>
      <c r="AXM41" s="530"/>
      <c r="AXN41" s="530"/>
      <c r="AXO41" s="530"/>
      <c r="AXP41" s="530"/>
      <c r="AXQ41" s="530"/>
      <c r="AXR41" s="530"/>
      <c r="AXS41" s="530"/>
      <c r="AXT41" s="530"/>
      <c r="AXU41" s="530"/>
      <c r="AXV41" s="530"/>
      <c r="AXW41" s="530"/>
      <c r="AXX41" s="530"/>
      <c r="AXY41" s="530"/>
      <c r="AXZ41" s="530"/>
      <c r="AYA41" s="530"/>
      <c r="AYB41" s="530"/>
      <c r="AYC41" s="530"/>
      <c r="AYD41" s="530"/>
      <c r="AYE41" s="530"/>
      <c r="AYF41" s="530"/>
      <c r="AYG41" s="530"/>
      <c r="AYH41" s="530"/>
      <c r="AYI41" s="530"/>
      <c r="AYJ41" s="530"/>
      <c r="AYK41" s="530"/>
      <c r="AYL41" s="530"/>
      <c r="AYM41" s="530"/>
      <c r="AYN41" s="530"/>
      <c r="AYO41" s="530"/>
      <c r="AYP41" s="530"/>
      <c r="AYQ41" s="530"/>
      <c r="AYR41" s="530"/>
      <c r="AYS41" s="530"/>
      <c r="AYT41" s="530"/>
      <c r="AYU41" s="530"/>
      <c r="AYV41" s="530"/>
      <c r="AYW41" s="530"/>
      <c r="AYX41" s="530"/>
      <c r="AYY41" s="530"/>
      <c r="AYZ41" s="530"/>
      <c r="AZA41" s="530"/>
      <c r="AZB41" s="530"/>
      <c r="AZC41" s="530"/>
      <c r="AZD41" s="530"/>
      <c r="AZE41" s="530"/>
      <c r="AZF41" s="530"/>
      <c r="AZG41" s="530"/>
      <c r="AZH41" s="530"/>
      <c r="AZI41" s="530"/>
      <c r="AZJ41" s="530"/>
      <c r="AZK41" s="530"/>
      <c r="AZL41" s="530"/>
      <c r="AZM41" s="530"/>
      <c r="AZN41" s="530"/>
      <c r="AZO41" s="530"/>
      <c r="AZP41" s="530"/>
      <c r="AZQ41" s="530"/>
      <c r="AZR41" s="530"/>
      <c r="AZS41" s="530"/>
      <c r="AZT41" s="530"/>
      <c r="AZU41" s="530"/>
      <c r="AZV41" s="530"/>
      <c r="AZW41" s="530"/>
      <c r="AZX41" s="530"/>
      <c r="AZY41" s="530"/>
      <c r="AZZ41" s="530"/>
      <c r="BAA41" s="530"/>
      <c r="BAB41" s="530"/>
      <c r="BAC41" s="530"/>
      <c r="BAD41" s="530"/>
      <c r="BAE41" s="530"/>
      <c r="BAF41" s="530"/>
      <c r="BAG41" s="530"/>
      <c r="BAH41" s="530"/>
      <c r="BAI41" s="530"/>
      <c r="BAJ41" s="530"/>
      <c r="BAK41" s="530"/>
      <c r="BAL41" s="530"/>
      <c r="BAM41" s="530"/>
      <c r="BAN41" s="530"/>
      <c r="BAO41" s="530"/>
      <c r="BAP41" s="530"/>
      <c r="BAQ41" s="530"/>
      <c r="BAR41" s="530"/>
      <c r="BAS41" s="530"/>
      <c r="BAT41" s="530"/>
      <c r="BAU41" s="530"/>
      <c r="BAV41" s="530"/>
      <c r="BAW41" s="530"/>
      <c r="BAX41" s="530"/>
      <c r="BAY41" s="530"/>
      <c r="BAZ41" s="530"/>
      <c r="BBA41" s="530"/>
      <c r="BBB41" s="530"/>
      <c r="BBC41" s="530"/>
      <c r="BBD41" s="530"/>
      <c r="BBE41" s="530"/>
      <c r="BBF41" s="530"/>
      <c r="BBG41" s="530"/>
      <c r="BBH41" s="530"/>
      <c r="BBI41" s="530"/>
      <c r="BBJ41" s="530"/>
      <c r="BBK41" s="530"/>
      <c r="BBL41" s="530"/>
      <c r="BBM41" s="530"/>
      <c r="BBN41" s="530"/>
      <c r="BBO41" s="530"/>
      <c r="BBP41" s="530"/>
      <c r="BBQ41" s="530"/>
      <c r="BBR41" s="530"/>
      <c r="BBS41" s="530"/>
      <c r="BBT41" s="530"/>
      <c r="BBU41" s="530"/>
      <c r="BBV41" s="530"/>
      <c r="BBW41" s="530"/>
      <c r="BBX41" s="530"/>
      <c r="BBY41" s="530"/>
      <c r="BBZ41" s="530"/>
      <c r="BCA41" s="530"/>
      <c r="BCB41" s="530"/>
      <c r="BCC41" s="530"/>
      <c r="BCD41" s="530"/>
      <c r="BCE41" s="530"/>
      <c r="BCF41" s="530"/>
      <c r="BCG41" s="530"/>
      <c r="BCH41" s="530"/>
      <c r="BCI41" s="530"/>
      <c r="BCJ41" s="530"/>
      <c r="BCK41" s="530"/>
      <c r="BCL41" s="530"/>
      <c r="BCM41" s="530"/>
      <c r="BCN41" s="530"/>
      <c r="BCO41" s="530"/>
      <c r="BCP41" s="530"/>
      <c r="BCQ41" s="530"/>
      <c r="BCR41" s="530"/>
      <c r="BCS41" s="530"/>
      <c r="BCT41" s="530"/>
      <c r="BCU41" s="530"/>
      <c r="BCV41" s="530"/>
      <c r="BCW41" s="530"/>
      <c r="BCX41" s="530"/>
      <c r="BCY41" s="530"/>
      <c r="BCZ41" s="530"/>
      <c r="BDA41" s="530"/>
      <c r="BDB41" s="530"/>
      <c r="BDC41" s="530"/>
      <c r="BDD41" s="530"/>
      <c r="BDE41" s="530"/>
      <c r="BDF41" s="530"/>
      <c r="BDG41" s="530"/>
      <c r="BDH41" s="530"/>
      <c r="BDI41" s="530"/>
      <c r="BDJ41" s="530"/>
      <c r="BDK41" s="530"/>
      <c r="BDL41" s="530"/>
      <c r="BDM41" s="530"/>
      <c r="BDN41" s="530"/>
      <c r="BDO41" s="530"/>
      <c r="BDP41" s="530"/>
      <c r="BDQ41" s="530"/>
      <c r="BDR41" s="530"/>
      <c r="BDS41" s="530"/>
      <c r="BDT41" s="530"/>
      <c r="BDU41" s="530"/>
      <c r="BDV41" s="530"/>
      <c r="BDW41" s="530"/>
      <c r="BDX41" s="530"/>
      <c r="BDY41" s="530"/>
      <c r="BDZ41" s="530"/>
      <c r="BEA41" s="530"/>
      <c r="BEB41" s="530"/>
      <c r="BEC41" s="530"/>
      <c r="BED41" s="530"/>
      <c r="BEE41" s="530"/>
      <c r="BEF41" s="530"/>
      <c r="BEG41" s="530"/>
      <c r="BEH41" s="530"/>
      <c r="BEI41" s="530"/>
      <c r="BEJ41" s="530"/>
      <c r="BEK41" s="530"/>
      <c r="BEL41" s="530"/>
      <c r="BEM41" s="530"/>
      <c r="BEN41" s="530"/>
      <c r="BEO41" s="530"/>
      <c r="BEP41" s="530"/>
      <c r="BEQ41" s="530"/>
      <c r="BER41" s="530"/>
      <c r="BES41" s="530"/>
      <c r="BET41" s="530"/>
      <c r="BEU41" s="530"/>
      <c r="BEV41" s="530"/>
      <c r="BEW41" s="530"/>
      <c r="BEX41" s="530"/>
      <c r="BEY41" s="530"/>
      <c r="BEZ41" s="530"/>
      <c r="BFA41" s="530"/>
      <c r="BFB41" s="530"/>
      <c r="BFC41" s="530"/>
      <c r="BFD41" s="530"/>
      <c r="BFE41" s="530"/>
      <c r="BFF41" s="530"/>
      <c r="BFG41" s="530"/>
      <c r="BFH41" s="530"/>
      <c r="BFI41" s="530"/>
      <c r="BFJ41" s="530"/>
      <c r="BFK41" s="530"/>
      <c r="BFL41" s="530"/>
      <c r="BFM41" s="530"/>
      <c r="BFN41" s="530"/>
      <c r="BFO41" s="530"/>
      <c r="BFP41" s="530"/>
      <c r="BFQ41" s="530"/>
      <c r="BFR41" s="530"/>
      <c r="BFS41" s="530"/>
      <c r="BFT41" s="530"/>
      <c r="BFU41" s="530"/>
      <c r="BFV41" s="530"/>
      <c r="BFW41" s="530"/>
      <c r="BFX41" s="530"/>
      <c r="BFY41" s="530"/>
      <c r="BFZ41" s="530"/>
      <c r="BGA41" s="530"/>
      <c r="BGB41" s="530"/>
      <c r="BGC41" s="530"/>
      <c r="BGD41" s="530"/>
      <c r="BGE41" s="530"/>
      <c r="BGF41" s="530"/>
      <c r="BGG41" s="530"/>
      <c r="BGH41" s="530"/>
      <c r="BGI41" s="530"/>
      <c r="BGJ41" s="530"/>
      <c r="BGK41" s="530"/>
      <c r="BGL41" s="530"/>
      <c r="BGM41" s="530"/>
      <c r="BGN41" s="530"/>
      <c r="BGO41" s="530"/>
      <c r="BGP41" s="530"/>
      <c r="BGQ41" s="530"/>
      <c r="BGR41" s="530"/>
      <c r="BGS41" s="530"/>
      <c r="BGT41" s="530"/>
      <c r="BGU41" s="530"/>
      <c r="BGV41" s="530"/>
      <c r="BGW41" s="530"/>
      <c r="BGX41" s="530"/>
      <c r="BGY41" s="530"/>
      <c r="BGZ41" s="530"/>
      <c r="BHA41" s="530"/>
      <c r="BHB41" s="530"/>
      <c r="BHC41" s="530"/>
      <c r="BHD41" s="530"/>
      <c r="BHE41" s="530"/>
      <c r="BHF41" s="530"/>
      <c r="BHG41" s="530"/>
      <c r="BHH41" s="530"/>
      <c r="BHI41" s="530"/>
      <c r="BHJ41" s="530"/>
      <c r="BHK41" s="530"/>
      <c r="BHL41" s="530"/>
      <c r="BHM41" s="530"/>
      <c r="BHN41" s="530"/>
      <c r="BHO41" s="530"/>
      <c r="BHP41" s="530"/>
      <c r="BHQ41" s="530"/>
      <c r="BHR41" s="530"/>
      <c r="BHS41" s="530"/>
      <c r="BHT41" s="530"/>
      <c r="BHU41" s="530"/>
      <c r="BHV41" s="530"/>
      <c r="BHW41" s="530"/>
      <c r="BHX41" s="530"/>
      <c r="BHY41" s="530"/>
      <c r="BHZ41" s="530"/>
      <c r="BIA41" s="530"/>
      <c r="BIB41" s="530"/>
      <c r="BIC41" s="530"/>
      <c r="BID41" s="530"/>
      <c r="BIE41" s="530"/>
      <c r="BIF41" s="530"/>
      <c r="BIG41" s="530"/>
      <c r="BIH41" s="530"/>
      <c r="BII41" s="530"/>
      <c r="BIJ41" s="530"/>
      <c r="BIK41" s="530"/>
      <c r="BIL41" s="530"/>
      <c r="BIM41" s="530"/>
      <c r="BIN41" s="530"/>
      <c r="BIO41" s="530"/>
      <c r="BIP41" s="530"/>
      <c r="BIQ41" s="530"/>
      <c r="BIR41" s="530"/>
      <c r="BIS41" s="530"/>
      <c r="BIT41" s="530"/>
      <c r="BIU41" s="530"/>
      <c r="BIV41" s="530"/>
      <c r="BIW41" s="530"/>
      <c r="BIX41" s="530"/>
      <c r="BIY41" s="530"/>
      <c r="BIZ41" s="530"/>
      <c r="BJA41" s="530"/>
      <c r="BJB41" s="530"/>
      <c r="BJC41" s="530"/>
      <c r="BJD41" s="530"/>
      <c r="BJE41" s="530"/>
      <c r="BJF41" s="530"/>
      <c r="BJG41" s="530"/>
      <c r="BJH41" s="530"/>
      <c r="BJI41" s="530"/>
      <c r="BJJ41" s="530"/>
      <c r="BJK41" s="530"/>
      <c r="BJL41" s="530"/>
      <c r="BJM41" s="530"/>
      <c r="BJN41" s="530"/>
      <c r="BJO41" s="530"/>
      <c r="BJP41" s="530"/>
      <c r="BJQ41" s="530"/>
      <c r="BJR41" s="530"/>
      <c r="BJS41" s="530"/>
      <c r="BJT41" s="530"/>
      <c r="BJU41" s="530"/>
      <c r="BJV41" s="530"/>
      <c r="BJW41" s="530"/>
      <c r="BJX41" s="530"/>
      <c r="BJY41" s="530"/>
      <c r="BJZ41" s="530"/>
      <c r="BKA41" s="530"/>
      <c r="BKB41" s="530"/>
      <c r="BKC41" s="530"/>
      <c r="BKD41" s="530"/>
      <c r="BKE41" s="530"/>
      <c r="BKF41" s="530"/>
      <c r="BKG41" s="530"/>
      <c r="BKH41" s="530"/>
      <c r="BKI41" s="530"/>
      <c r="BKJ41" s="530"/>
      <c r="BKK41" s="530"/>
      <c r="BKL41" s="530"/>
      <c r="BKM41" s="530"/>
      <c r="BKN41" s="530"/>
      <c r="BKO41" s="530"/>
      <c r="BKP41" s="530"/>
      <c r="BKQ41" s="530"/>
      <c r="BKR41" s="530"/>
      <c r="BKS41" s="530"/>
      <c r="BKT41" s="530"/>
      <c r="BKU41" s="530"/>
      <c r="BKV41" s="530"/>
      <c r="BKW41" s="530"/>
      <c r="BKX41" s="530"/>
      <c r="BKY41" s="530"/>
      <c r="BKZ41" s="530"/>
      <c r="BLA41" s="530"/>
      <c r="BLB41" s="530"/>
      <c r="BLC41" s="530"/>
      <c r="BLD41" s="530"/>
      <c r="BLE41" s="530"/>
      <c r="BLF41" s="530"/>
      <c r="BLG41" s="530"/>
      <c r="BLH41" s="530"/>
      <c r="BLI41" s="530"/>
      <c r="BLJ41" s="530"/>
      <c r="BLK41" s="530"/>
      <c r="BLL41" s="530"/>
      <c r="BLM41" s="530"/>
      <c r="BLN41" s="530"/>
      <c r="BLO41" s="530"/>
      <c r="BLP41" s="530"/>
      <c r="BLQ41" s="530"/>
      <c r="BLR41" s="530"/>
      <c r="BLS41" s="530"/>
      <c r="BLT41" s="530"/>
      <c r="BLU41" s="530"/>
      <c r="BLV41" s="530"/>
      <c r="BLW41" s="530"/>
      <c r="BLX41" s="530"/>
      <c r="BLY41" s="530"/>
      <c r="BLZ41" s="530"/>
      <c r="BMA41" s="530"/>
      <c r="BMB41" s="530"/>
      <c r="BMC41" s="530"/>
      <c r="BMD41" s="530"/>
      <c r="BME41" s="530"/>
      <c r="BMF41" s="530"/>
      <c r="BMG41" s="530"/>
      <c r="BMH41" s="530"/>
      <c r="BMI41" s="530"/>
      <c r="BMJ41" s="530"/>
      <c r="BMK41" s="530"/>
      <c r="BML41" s="530"/>
      <c r="BMM41" s="530"/>
      <c r="BMN41" s="530"/>
      <c r="BMO41" s="530"/>
      <c r="BMP41" s="530"/>
      <c r="BMQ41" s="530"/>
      <c r="BMR41" s="530"/>
      <c r="BMS41" s="530"/>
      <c r="BMT41" s="530"/>
      <c r="BMU41" s="530"/>
      <c r="BMV41" s="530"/>
      <c r="BMW41" s="530"/>
      <c r="BMX41" s="530"/>
      <c r="BMY41" s="530"/>
      <c r="BMZ41" s="530"/>
      <c r="BNA41" s="530"/>
      <c r="BNB41" s="530"/>
      <c r="BNC41" s="530"/>
      <c r="BND41" s="530"/>
      <c r="BNE41" s="530"/>
      <c r="BNF41" s="530"/>
      <c r="BNG41" s="530"/>
      <c r="BNH41" s="530"/>
      <c r="BNI41" s="530"/>
      <c r="BNJ41" s="530"/>
      <c r="BNK41" s="530"/>
      <c r="BNL41" s="530"/>
      <c r="BNM41" s="530"/>
      <c r="BNN41" s="530"/>
      <c r="BNO41" s="530"/>
      <c r="BNP41" s="530"/>
      <c r="BNQ41" s="530"/>
      <c r="BNR41" s="530"/>
      <c r="BNS41" s="530"/>
      <c r="BNT41" s="530"/>
      <c r="BNU41" s="530"/>
      <c r="BNV41" s="530"/>
      <c r="BNW41" s="530"/>
      <c r="BNX41" s="530"/>
      <c r="BNY41" s="530"/>
      <c r="BNZ41" s="530"/>
      <c r="BOA41" s="530"/>
      <c r="BOB41" s="530"/>
      <c r="BOC41" s="530"/>
      <c r="BOD41" s="530"/>
      <c r="BOE41" s="530"/>
      <c r="BOF41" s="530"/>
      <c r="BOG41" s="530"/>
      <c r="BOH41" s="530"/>
      <c r="BOI41" s="530"/>
      <c r="BOJ41" s="530"/>
      <c r="BOK41" s="530"/>
      <c r="BOL41" s="530"/>
      <c r="BOM41" s="530"/>
      <c r="BON41" s="530"/>
      <c r="BOO41" s="530"/>
      <c r="BOP41" s="530"/>
      <c r="BOQ41" s="530"/>
      <c r="BOR41" s="530"/>
      <c r="BOS41" s="530"/>
      <c r="BOT41" s="530"/>
      <c r="BOU41" s="530"/>
      <c r="BOV41" s="530"/>
      <c r="BOW41" s="530"/>
      <c r="BOX41" s="530"/>
      <c r="BOY41" s="530"/>
      <c r="BOZ41" s="530"/>
      <c r="BPA41" s="530"/>
      <c r="BPB41" s="530"/>
      <c r="BPC41" s="530"/>
      <c r="BPD41" s="530"/>
      <c r="BPE41" s="530"/>
      <c r="BPF41" s="530"/>
      <c r="BPG41" s="530"/>
      <c r="BPH41" s="530"/>
      <c r="BPI41" s="530"/>
      <c r="BPJ41" s="530"/>
      <c r="BPK41" s="530"/>
      <c r="BPL41" s="530"/>
      <c r="BPM41" s="530"/>
      <c r="BPN41" s="530"/>
      <c r="BPO41" s="530"/>
      <c r="BPP41" s="530"/>
      <c r="BPQ41" s="530"/>
      <c r="BPR41" s="530"/>
      <c r="BPS41" s="530"/>
      <c r="BPT41" s="530"/>
      <c r="BPU41" s="530"/>
      <c r="BPV41" s="530"/>
      <c r="BPW41" s="530"/>
      <c r="BPX41" s="530"/>
      <c r="BPY41" s="530"/>
      <c r="BPZ41" s="530"/>
      <c r="BQA41" s="530"/>
      <c r="BQB41" s="530"/>
      <c r="BQC41" s="530"/>
      <c r="BQD41" s="530"/>
      <c r="BQE41" s="530"/>
      <c r="BQF41" s="530"/>
      <c r="BQG41" s="530"/>
      <c r="BQH41" s="530"/>
      <c r="BQI41" s="530"/>
      <c r="BQJ41" s="530"/>
      <c r="BQK41" s="530"/>
      <c r="BQL41" s="530"/>
      <c r="BQM41" s="530"/>
      <c r="BQN41" s="530"/>
      <c r="BQO41" s="530"/>
      <c r="BQP41" s="530"/>
      <c r="BQQ41" s="530"/>
      <c r="BQR41" s="530"/>
      <c r="BQS41" s="530"/>
      <c r="BQT41" s="530"/>
      <c r="BQU41" s="530"/>
      <c r="BQV41" s="530"/>
      <c r="BQW41" s="530"/>
      <c r="BQX41" s="530"/>
      <c r="BQY41" s="530"/>
      <c r="BQZ41" s="530"/>
      <c r="BRA41" s="530"/>
      <c r="BRB41" s="530"/>
      <c r="BRC41" s="530"/>
      <c r="BRD41" s="530"/>
      <c r="BRE41" s="530"/>
      <c r="BRF41" s="530"/>
      <c r="BRG41" s="530"/>
      <c r="BRH41" s="530"/>
      <c r="BRI41" s="530"/>
      <c r="BRJ41" s="530"/>
      <c r="BRK41" s="530"/>
      <c r="BRL41" s="530"/>
      <c r="BRM41" s="530"/>
      <c r="BRN41" s="530"/>
      <c r="BRO41" s="530"/>
      <c r="BRP41" s="530"/>
      <c r="BRQ41" s="530"/>
      <c r="BRR41" s="530"/>
      <c r="BRS41" s="530"/>
      <c r="BRT41" s="530"/>
      <c r="BRU41" s="530"/>
      <c r="BRV41" s="530"/>
      <c r="BRW41" s="530"/>
      <c r="BRX41" s="530"/>
      <c r="BRY41" s="530"/>
      <c r="BRZ41" s="530"/>
      <c r="BSA41" s="530"/>
      <c r="BSB41" s="530"/>
      <c r="BSC41" s="530"/>
      <c r="BSD41" s="530"/>
      <c r="BSE41" s="530"/>
      <c r="BSF41" s="530"/>
      <c r="BSG41" s="530"/>
      <c r="BSH41" s="530"/>
      <c r="BSI41" s="530"/>
      <c r="BSJ41" s="530"/>
      <c r="BSK41" s="530"/>
      <c r="BSL41" s="530"/>
      <c r="BSM41" s="530"/>
      <c r="BSN41" s="530"/>
      <c r="BSO41" s="530"/>
      <c r="BSP41" s="530"/>
      <c r="BSQ41" s="530"/>
      <c r="BSR41" s="530"/>
      <c r="BSS41" s="530"/>
      <c r="BST41" s="530"/>
      <c r="BSU41" s="530"/>
      <c r="BSV41" s="530"/>
      <c r="BSW41" s="530"/>
      <c r="BSX41" s="530"/>
      <c r="BSY41" s="530"/>
      <c r="BSZ41" s="530"/>
      <c r="BTA41" s="530"/>
      <c r="BTB41" s="530"/>
      <c r="BTC41" s="530"/>
      <c r="BTD41" s="530"/>
      <c r="BTE41" s="530"/>
      <c r="BTF41" s="530"/>
      <c r="BTG41" s="530"/>
      <c r="BTH41" s="530"/>
      <c r="BTI41" s="530"/>
      <c r="BTJ41" s="530"/>
      <c r="BTK41" s="530"/>
      <c r="BTL41" s="530"/>
      <c r="BTM41" s="530"/>
      <c r="BTN41" s="530"/>
      <c r="BTO41" s="530"/>
      <c r="BTP41" s="530"/>
      <c r="BTQ41" s="530"/>
      <c r="BTR41" s="530"/>
      <c r="BTS41" s="530"/>
      <c r="BTT41" s="530"/>
      <c r="BTU41" s="530"/>
      <c r="BTV41" s="530"/>
      <c r="BTW41" s="530"/>
      <c r="BTX41" s="530"/>
      <c r="BTY41" s="530"/>
      <c r="BTZ41" s="530"/>
      <c r="BUA41" s="530"/>
      <c r="BUB41" s="530"/>
      <c r="BUC41" s="530"/>
      <c r="BUD41" s="530"/>
      <c r="BUE41" s="530"/>
      <c r="BUF41" s="530"/>
      <c r="BUG41" s="530"/>
      <c r="BUH41" s="530"/>
      <c r="BUI41" s="530"/>
      <c r="BUJ41" s="530"/>
      <c r="BUK41" s="530"/>
      <c r="BUL41" s="530"/>
      <c r="BUM41" s="530"/>
      <c r="BUN41" s="530"/>
      <c r="BUO41" s="530"/>
      <c r="BUP41" s="530"/>
      <c r="BUQ41" s="530"/>
      <c r="BUR41" s="530"/>
      <c r="BUS41" s="530"/>
      <c r="BUT41" s="530"/>
      <c r="BUU41" s="530"/>
      <c r="BUV41" s="530"/>
      <c r="BUW41" s="530"/>
      <c r="BUX41" s="530"/>
      <c r="BUY41" s="530"/>
      <c r="BUZ41" s="530"/>
      <c r="BVA41" s="530"/>
      <c r="BVB41" s="530"/>
      <c r="BVC41" s="530"/>
      <c r="BVD41" s="530"/>
      <c r="BVE41" s="530"/>
      <c r="BVF41" s="530"/>
      <c r="BVG41" s="530"/>
      <c r="BVH41" s="530"/>
      <c r="BVI41" s="530"/>
      <c r="BVJ41" s="530"/>
      <c r="BVK41" s="530"/>
      <c r="BVL41" s="530"/>
      <c r="BVM41" s="530"/>
      <c r="BVN41" s="530"/>
      <c r="BVO41" s="530"/>
      <c r="BVP41" s="530"/>
      <c r="BVQ41" s="530"/>
      <c r="BVR41" s="530"/>
      <c r="BVS41" s="530"/>
      <c r="BVT41" s="530"/>
      <c r="BVU41" s="530"/>
      <c r="BVV41" s="530"/>
      <c r="BVW41" s="530"/>
      <c r="BVX41" s="530"/>
      <c r="BVY41" s="530"/>
      <c r="BVZ41" s="530"/>
      <c r="BWA41" s="530"/>
      <c r="BWB41" s="530"/>
      <c r="BWC41" s="530"/>
      <c r="BWD41" s="530"/>
      <c r="BWE41" s="530"/>
      <c r="BWF41" s="530"/>
      <c r="BWG41" s="530"/>
      <c r="BWH41" s="530"/>
      <c r="BWI41" s="530"/>
      <c r="BWJ41" s="530"/>
      <c r="BWK41" s="530"/>
      <c r="BWL41" s="530"/>
      <c r="BWM41" s="530"/>
      <c r="BWN41" s="530"/>
      <c r="BWO41" s="530"/>
      <c r="BWP41" s="530"/>
      <c r="BWQ41" s="530"/>
      <c r="BWR41" s="530"/>
      <c r="BWS41" s="530"/>
      <c r="BWT41" s="530"/>
      <c r="BWU41" s="530"/>
      <c r="BWV41" s="530"/>
      <c r="BWW41" s="530"/>
      <c r="BWX41" s="530"/>
      <c r="BWY41" s="530"/>
      <c r="BWZ41" s="530"/>
      <c r="BXA41" s="530"/>
      <c r="BXB41" s="530"/>
      <c r="BXC41" s="530"/>
      <c r="BXD41" s="530"/>
      <c r="BXE41" s="530"/>
      <c r="BXF41" s="530"/>
      <c r="BXG41" s="530"/>
      <c r="BXH41" s="530"/>
      <c r="BXI41" s="530"/>
      <c r="BXJ41" s="530"/>
      <c r="BXK41" s="530"/>
      <c r="BXL41" s="530"/>
      <c r="BXM41" s="530"/>
      <c r="BXN41" s="530"/>
      <c r="BXO41" s="530"/>
      <c r="BXP41" s="530"/>
      <c r="BXQ41" s="530"/>
      <c r="BXR41" s="530"/>
      <c r="BXS41" s="530"/>
      <c r="BXT41" s="530"/>
      <c r="BXU41" s="530"/>
      <c r="BXV41" s="530"/>
      <c r="BXW41" s="530"/>
      <c r="BXX41" s="530"/>
      <c r="BXY41" s="530"/>
      <c r="BXZ41" s="530"/>
      <c r="BYA41" s="530"/>
      <c r="BYB41" s="530"/>
      <c r="BYC41" s="530"/>
      <c r="BYD41" s="530"/>
      <c r="BYE41" s="530"/>
      <c r="BYF41" s="530"/>
      <c r="BYG41" s="530"/>
      <c r="BYH41" s="530"/>
      <c r="BYI41" s="530"/>
      <c r="BYJ41" s="530"/>
      <c r="BYK41" s="530"/>
      <c r="BYL41" s="530"/>
      <c r="BYM41" s="530"/>
      <c r="BYN41" s="530"/>
      <c r="BYO41" s="530"/>
      <c r="BYP41" s="530"/>
      <c r="BYQ41" s="530"/>
      <c r="BYR41" s="530"/>
      <c r="BYS41" s="530"/>
      <c r="BYT41" s="530"/>
      <c r="BYU41" s="530"/>
      <c r="BYV41" s="530"/>
      <c r="BYW41" s="530"/>
      <c r="BYX41" s="530"/>
      <c r="BYY41" s="530"/>
      <c r="BYZ41" s="530"/>
      <c r="BZA41" s="530"/>
      <c r="BZB41" s="530"/>
      <c r="BZC41" s="530"/>
      <c r="BZD41" s="530"/>
      <c r="BZE41" s="530"/>
      <c r="BZF41" s="530"/>
      <c r="BZG41" s="530"/>
      <c r="BZH41" s="530"/>
      <c r="BZI41" s="530"/>
      <c r="BZJ41" s="530"/>
      <c r="BZK41" s="530"/>
      <c r="BZL41" s="530"/>
      <c r="BZM41" s="530"/>
      <c r="BZN41" s="530"/>
      <c r="BZO41" s="530"/>
      <c r="BZP41" s="530"/>
      <c r="BZQ41" s="530"/>
      <c r="BZR41" s="530"/>
      <c r="BZS41" s="530"/>
      <c r="BZT41" s="530"/>
      <c r="BZU41" s="530"/>
      <c r="BZV41" s="530"/>
      <c r="BZW41" s="530"/>
      <c r="BZX41" s="530"/>
      <c r="BZY41" s="530"/>
      <c r="BZZ41" s="530"/>
      <c r="CAA41" s="530"/>
      <c r="CAB41" s="530"/>
      <c r="CAC41" s="530"/>
      <c r="CAD41" s="530"/>
      <c r="CAE41" s="530"/>
      <c r="CAF41" s="530"/>
      <c r="CAG41" s="530"/>
      <c r="CAH41" s="530"/>
      <c r="CAI41" s="530"/>
      <c r="CAJ41" s="530"/>
      <c r="CAK41" s="530"/>
      <c r="CAL41" s="530"/>
      <c r="CAM41" s="530"/>
      <c r="CAN41" s="530"/>
      <c r="CAO41" s="530"/>
      <c r="CAP41" s="530"/>
      <c r="CAQ41" s="530"/>
      <c r="CAR41" s="530"/>
      <c r="CAS41" s="530"/>
      <c r="CAT41" s="530"/>
      <c r="CAU41" s="530"/>
      <c r="CAV41" s="530"/>
      <c r="CAW41" s="530"/>
      <c r="CAX41" s="530"/>
      <c r="CAY41" s="530"/>
      <c r="CAZ41" s="530"/>
      <c r="CBA41" s="530"/>
      <c r="CBB41" s="530"/>
      <c r="CBC41" s="530"/>
      <c r="CBD41" s="530"/>
      <c r="CBE41" s="530"/>
      <c r="CBF41" s="530"/>
      <c r="CBG41" s="530"/>
      <c r="CBH41" s="530"/>
      <c r="CBI41" s="530"/>
      <c r="CBJ41" s="530"/>
      <c r="CBK41" s="530"/>
      <c r="CBL41" s="530"/>
      <c r="CBM41" s="530"/>
      <c r="CBN41" s="530"/>
      <c r="CBO41" s="530"/>
      <c r="CBP41" s="530"/>
      <c r="CBQ41" s="530"/>
      <c r="CBR41" s="530"/>
      <c r="CBS41" s="530"/>
      <c r="CBT41" s="530"/>
      <c r="CBU41" s="530"/>
      <c r="CBV41" s="530"/>
      <c r="CBW41" s="530"/>
      <c r="CBX41" s="530"/>
      <c r="CBY41" s="530"/>
      <c r="CBZ41" s="530"/>
      <c r="CCA41" s="530"/>
      <c r="CCB41" s="530"/>
      <c r="CCC41" s="530"/>
      <c r="CCD41" s="530"/>
      <c r="CCE41" s="530"/>
      <c r="CCF41" s="530"/>
      <c r="CCG41" s="530"/>
      <c r="CCH41" s="530"/>
      <c r="CCI41" s="530"/>
      <c r="CCJ41" s="530"/>
      <c r="CCK41" s="530"/>
      <c r="CCL41" s="530"/>
      <c r="CCM41" s="530"/>
      <c r="CCN41" s="530"/>
      <c r="CCO41" s="530"/>
      <c r="CCP41" s="530"/>
      <c r="CCQ41" s="530"/>
      <c r="CCR41" s="530"/>
      <c r="CCS41" s="530"/>
      <c r="CCT41" s="530"/>
      <c r="CCU41" s="530"/>
      <c r="CCV41" s="530"/>
      <c r="CCW41" s="530"/>
      <c r="CCX41" s="530"/>
      <c r="CCY41" s="530"/>
      <c r="CCZ41" s="530"/>
      <c r="CDA41" s="530"/>
      <c r="CDB41" s="530"/>
      <c r="CDC41" s="530"/>
      <c r="CDD41" s="530"/>
      <c r="CDE41" s="530"/>
      <c r="CDF41" s="530"/>
      <c r="CDG41" s="530"/>
      <c r="CDH41" s="530"/>
      <c r="CDI41" s="530"/>
      <c r="CDJ41" s="530"/>
      <c r="CDK41" s="530"/>
      <c r="CDL41" s="530"/>
      <c r="CDM41" s="530"/>
      <c r="CDN41" s="530"/>
      <c r="CDO41" s="530"/>
      <c r="CDP41" s="530"/>
      <c r="CDQ41" s="530"/>
      <c r="CDR41" s="530"/>
      <c r="CDS41" s="530"/>
      <c r="CDT41" s="530"/>
      <c r="CDU41" s="530"/>
      <c r="CDV41" s="530"/>
      <c r="CDW41" s="530"/>
      <c r="CDX41" s="530"/>
      <c r="CDY41" s="530"/>
      <c r="CDZ41" s="530"/>
      <c r="CEA41" s="530"/>
      <c r="CEB41" s="530"/>
      <c r="CEC41" s="530"/>
      <c r="CED41" s="530"/>
      <c r="CEE41" s="530"/>
      <c r="CEF41" s="530"/>
      <c r="CEG41" s="530"/>
      <c r="CEH41" s="530"/>
      <c r="CEI41" s="530"/>
      <c r="CEJ41" s="530"/>
      <c r="CEK41" s="530"/>
      <c r="CEL41" s="530"/>
      <c r="CEM41" s="530"/>
      <c r="CEN41" s="530"/>
      <c r="CEO41" s="530"/>
      <c r="CEP41" s="530"/>
      <c r="CEQ41" s="530"/>
      <c r="CER41" s="530"/>
      <c r="CES41" s="530"/>
      <c r="CET41" s="530"/>
      <c r="CEU41" s="530"/>
      <c r="CEV41" s="530"/>
      <c r="CEW41" s="530"/>
      <c r="CEX41" s="530"/>
      <c r="CEY41" s="530"/>
      <c r="CEZ41" s="530"/>
      <c r="CFA41" s="530"/>
      <c r="CFB41" s="530"/>
      <c r="CFC41" s="530"/>
      <c r="CFD41" s="530"/>
      <c r="CFE41" s="530"/>
      <c r="CFF41" s="530"/>
      <c r="CFG41" s="530"/>
      <c r="CFH41" s="530"/>
      <c r="CFI41" s="530"/>
      <c r="CFJ41" s="530"/>
      <c r="CFK41" s="530"/>
      <c r="CFL41" s="530"/>
      <c r="CFM41" s="530"/>
      <c r="CFN41" s="530"/>
      <c r="CFO41" s="530"/>
      <c r="CFP41" s="530"/>
      <c r="CFQ41" s="530"/>
      <c r="CFR41" s="530"/>
      <c r="CFS41" s="530"/>
      <c r="CFT41" s="530"/>
      <c r="CFU41" s="530"/>
      <c r="CFV41" s="530"/>
      <c r="CFW41" s="530"/>
      <c r="CFX41" s="530"/>
      <c r="CFY41" s="530"/>
      <c r="CFZ41" s="530"/>
      <c r="CGA41" s="530"/>
      <c r="CGB41" s="530"/>
      <c r="CGC41" s="530"/>
      <c r="CGD41" s="530"/>
      <c r="CGE41" s="530"/>
      <c r="CGF41" s="530"/>
      <c r="CGG41" s="530"/>
      <c r="CGH41" s="530"/>
      <c r="CGI41" s="530"/>
      <c r="CGJ41" s="530"/>
      <c r="CGK41" s="530"/>
      <c r="CGL41" s="530"/>
      <c r="CGM41" s="530"/>
      <c r="CGN41" s="530"/>
      <c r="CGO41" s="530"/>
      <c r="CGP41" s="530"/>
      <c r="CGQ41" s="530"/>
      <c r="CGR41" s="530"/>
      <c r="CGS41" s="530"/>
      <c r="CGT41" s="530"/>
      <c r="CGU41" s="530"/>
      <c r="CGV41" s="530"/>
      <c r="CGW41" s="530"/>
      <c r="CGX41" s="530"/>
      <c r="CGY41" s="530"/>
      <c r="CGZ41" s="530"/>
      <c r="CHA41" s="530"/>
      <c r="CHB41" s="530"/>
      <c r="CHC41" s="530"/>
      <c r="CHD41" s="530"/>
      <c r="CHE41" s="530"/>
      <c r="CHF41" s="530"/>
      <c r="CHG41" s="530"/>
      <c r="CHH41" s="530"/>
      <c r="CHI41" s="530"/>
      <c r="CHJ41" s="530"/>
      <c r="CHK41" s="530"/>
      <c r="CHL41" s="530"/>
      <c r="CHM41" s="530"/>
      <c r="CHN41" s="530"/>
      <c r="CHO41" s="530"/>
      <c r="CHP41" s="530"/>
      <c r="CHQ41" s="530"/>
      <c r="CHR41" s="530"/>
      <c r="CHS41" s="530"/>
      <c r="CHT41" s="530"/>
      <c r="CHU41" s="530"/>
      <c r="CHV41" s="530"/>
      <c r="CHW41" s="530"/>
      <c r="CHX41" s="530"/>
      <c r="CHY41" s="530"/>
      <c r="CHZ41" s="530"/>
      <c r="CIA41" s="530"/>
      <c r="CIB41" s="530"/>
      <c r="CIC41" s="530"/>
      <c r="CID41" s="530"/>
      <c r="CIE41" s="530"/>
      <c r="CIF41" s="530"/>
      <c r="CIG41" s="530"/>
      <c r="CIH41" s="530"/>
      <c r="CII41" s="530"/>
      <c r="CIJ41" s="530"/>
      <c r="CIK41" s="530"/>
      <c r="CIL41" s="530"/>
      <c r="CIM41" s="530"/>
      <c r="CIN41" s="530"/>
      <c r="CIO41" s="530"/>
      <c r="CIP41" s="530"/>
      <c r="CIQ41" s="530"/>
      <c r="CIR41" s="530"/>
      <c r="CIS41" s="530"/>
      <c r="CIT41" s="530"/>
      <c r="CIU41" s="530"/>
      <c r="CIV41" s="530"/>
      <c r="CIW41" s="530"/>
      <c r="CIX41" s="530"/>
      <c r="CIY41" s="530"/>
      <c r="CIZ41" s="530"/>
      <c r="CJA41" s="530"/>
      <c r="CJB41" s="530"/>
      <c r="CJC41" s="530"/>
      <c r="CJD41" s="530"/>
      <c r="CJE41" s="530"/>
      <c r="CJF41" s="530"/>
      <c r="CJG41" s="530"/>
      <c r="CJH41" s="530"/>
      <c r="CJI41" s="530"/>
      <c r="CJJ41" s="530"/>
      <c r="CJK41" s="530"/>
      <c r="CJL41" s="530"/>
      <c r="CJM41" s="530"/>
      <c r="CJN41" s="530"/>
      <c r="CJO41" s="530"/>
      <c r="CJP41" s="530"/>
      <c r="CJQ41" s="530"/>
      <c r="CJR41" s="530"/>
      <c r="CJS41" s="530"/>
      <c r="CJT41" s="530"/>
      <c r="CJU41" s="530"/>
      <c r="CJV41" s="530"/>
      <c r="CJW41" s="530"/>
      <c r="CJX41" s="530"/>
      <c r="CJY41" s="530"/>
      <c r="CJZ41" s="530"/>
      <c r="CKA41" s="530"/>
      <c r="CKB41" s="530"/>
      <c r="CKC41" s="530"/>
      <c r="CKD41" s="530"/>
      <c r="CKE41" s="530"/>
      <c r="CKF41" s="530"/>
      <c r="CKG41" s="530"/>
      <c r="CKH41" s="530"/>
      <c r="CKI41" s="530"/>
      <c r="CKJ41" s="530"/>
      <c r="CKK41" s="530"/>
      <c r="CKL41" s="530"/>
      <c r="CKM41" s="530"/>
      <c r="CKN41" s="530"/>
      <c r="CKO41" s="530"/>
      <c r="CKP41" s="530"/>
      <c r="CKQ41" s="530"/>
      <c r="CKR41" s="530"/>
      <c r="CKS41" s="530"/>
      <c r="CKT41" s="530"/>
      <c r="CKU41" s="530"/>
      <c r="CKV41" s="530"/>
      <c r="CKW41" s="530"/>
      <c r="CKX41" s="530"/>
      <c r="CKY41" s="530"/>
      <c r="CKZ41" s="530"/>
      <c r="CLA41" s="530"/>
      <c r="CLB41" s="530"/>
      <c r="CLC41" s="530"/>
      <c r="CLD41" s="530"/>
      <c r="CLE41" s="530"/>
      <c r="CLF41" s="530"/>
      <c r="CLG41" s="530"/>
      <c r="CLH41" s="530"/>
      <c r="CLI41" s="530"/>
      <c r="CLJ41" s="530"/>
      <c r="CLK41" s="530"/>
      <c r="CLL41" s="530"/>
      <c r="CLM41" s="530"/>
      <c r="CLN41" s="530"/>
      <c r="CLO41" s="530"/>
      <c r="CLP41" s="530"/>
      <c r="CLQ41" s="530"/>
      <c r="CLR41" s="530"/>
      <c r="CLS41" s="530"/>
      <c r="CLT41" s="530"/>
      <c r="CLU41" s="530"/>
      <c r="CLV41" s="530"/>
      <c r="CLW41" s="530"/>
      <c r="CLX41" s="530"/>
      <c r="CLY41" s="530"/>
      <c r="CLZ41" s="530"/>
      <c r="CMA41" s="530"/>
      <c r="CMB41" s="530"/>
      <c r="CMC41" s="530"/>
      <c r="CMD41" s="530"/>
      <c r="CME41" s="530"/>
      <c r="CMF41" s="530"/>
      <c r="CMG41" s="530"/>
      <c r="CMH41" s="530"/>
      <c r="CMI41" s="530"/>
      <c r="CMJ41" s="530"/>
      <c r="CMK41" s="530"/>
      <c r="CML41" s="530"/>
      <c r="CMM41" s="530"/>
      <c r="CMN41" s="530"/>
      <c r="CMO41" s="530"/>
      <c r="CMP41" s="530"/>
      <c r="CMQ41" s="530"/>
      <c r="CMR41" s="530"/>
      <c r="CMS41" s="530"/>
      <c r="CMT41" s="530"/>
      <c r="CMU41" s="530"/>
      <c r="CMV41" s="530"/>
      <c r="CMW41" s="530"/>
      <c r="CMX41" s="530"/>
      <c r="CMY41" s="530"/>
      <c r="CMZ41" s="530"/>
      <c r="CNA41" s="530"/>
      <c r="CNB41" s="530"/>
      <c r="CNC41" s="530"/>
      <c r="CND41" s="530"/>
      <c r="CNE41" s="530"/>
      <c r="CNF41" s="530"/>
      <c r="CNG41" s="530"/>
      <c r="CNH41" s="530"/>
      <c r="CNI41" s="530"/>
      <c r="CNJ41" s="530"/>
      <c r="CNK41" s="530"/>
      <c r="CNL41" s="530"/>
      <c r="CNM41" s="530"/>
      <c r="CNN41" s="530"/>
      <c r="CNO41" s="530"/>
      <c r="CNP41" s="530"/>
      <c r="CNQ41" s="530"/>
      <c r="CNR41" s="530"/>
      <c r="CNS41" s="530"/>
      <c r="CNT41" s="530"/>
      <c r="CNU41" s="530"/>
      <c r="CNV41" s="530"/>
      <c r="CNW41" s="530"/>
      <c r="CNX41" s="530"/>
      <c r="CNY41" s="530"/>
      <c r="CNZ41" s="530"/>
      <c r="COA41" s="530"/>
      <c r="COB41" s="530"/>
      <c r="COC41" s="530"/>
      <c r="COD41" s="530"/>
      <c r="COE41" s="530"/>
      <c r="COF41" s="530"/>
      <c r="COG41" s="530"/>
      <c r="COH41" s="530"/>
      <c r="COI41" s="530"/>
      <c r="COJ41" s="530"/>
      <c r="COK41" s="530"/>
      <c r="COL41" s="530"/>
      <c r="COM41" s="530"/>
      <c r="CON41" s="530"/>
      <c r="COO41" s="530"/>
      <c r="COP41" s="530"/>
      <c r="COQ41" s="530"/>
      <c r="COR41" s="530"/>
      <c r="COS41" s="530"/>
      <c r="COT41" s="530"/>
      <c r="COU41" s="530"/>
      <c r="COV41" s="530"/>
      <c r="COW41" s="530"/>
      <c r="COX41" s="530"/>
      <c r="COY41" s="530"/>
      <c r="COZ41" s="530"/>
      <c r="CPA41" s="530"/>
      <c r="CPB41" s="530"/>
      <c r="CPC41" s="530"/>
      <c r="CPD41" s="530"/>
      <c r="CPE41" s="530"/>
      <c r="CPF41" s="530"/>
      <c r="CPG41" s="530"/>
      <c r="CPH41" s="530"/>
      <c r="CPI41" s="530"/>
      <c r="CPJ41" s="530"/>
      <c r="CPK41" s="530"/>
      <c r="CPL41" s="530"/>
      <c r="CPM41" s="530"/>
      <c r="CPN41" s="530"/>
      <c r="CPO41" s="530"/>
      <c r="CPP41" s="530"/>
      <c r="CPQ41" s="530"/>
      <c r="CPR41" s="530"/>
      <c r="CPS41" s="530"/>
      <c r="CPT41" s="530"/>
      <c r="CPU41" s="530"/>
      <c r="CPV41" s="530"/>
      <c r="CPW41" s="530"/>
      <c r="CPX41" s="530"/>
      <c r="CPY41" s="530"/>
      <c r="CPZ41" s="530"/>
      <c r="CQA41" s="530"/>
      <c r="CQB41" s="530"/>
      <c r="CQC41" s="530"/>
      <c r="CQD41" s="530"/>
      <c r="CQE41" s="530"/>
      <c r="CQF41" s="530"/>
      <c r="CQG41" s="530"/>
      <c r="CQH41" s="530"/>
      <c r="CQI41" s="530"/>
      <c r="CQJ41" s="530"/>
      <c r="CQK41" s="530"/>
      <c r="CQL41" s="530"/>
      <c r="CQM41" s="530"/>
      <c r="CQN41" s="530"/>
      <c r="CQO41" s="530"/>
      <c r="CQP41" s="530"/>
      <c r="CQQ41" s="530"/>
      <c r="CQR41" s="530"/>
      <c r="CQS41" s="530"/>
      <c r="CQT41" s="530"/>
      <c r="CQU41" s="530"/>
      <c r="CQV41" s="530"/>
      <c r="CQW41" s="530"/>
      <c r="CQX41" s="530"/>
      <c r="CQY41" s="530"/>
      <c r="CQZ41" s="530"/>
      <c r="CRA41" s="530"/>
      <c r="CRB41" s="530"/>
      <c r="CRC41" s="530"/>
      <c r="CRD41" s="530"/>
      <c r="CRE41" s="530"/>
      <c r="CRF41" s="530"/>
      <c r="CRG41" s="530"/>
      <c r="CRH41" s="530"/>
      <c r="CRI41" s="530"/>
      <c r="CRJ41" s="530"/>
      <c r="CRK41" s="530"/>
      <c r="CRL41" s="530"/>
      <c r="CRM41" s="530"/>
      <c r="CRN41" s="530"/>
      <c r="CRO41" s="530"/>
      <c r="CRP41" s="530"/>
      <c r="CRQ41" s="530"/>
      <c r="CRR41" s="530"/>
      <c r="CRS41" s="530"/>
      <c r="CRT41" s="530"/>
      <c r="CRU41" s="530"/>
      <c r="CRV41" s="530"/>
      <c r="CRW41" s="530"/>
      <c r="CRX41" s="530"/>
      <c r="CRY41" s="530"/>
      <c r="CRZ41" s="530"/>
      <c r="CSA41" s="530"/>
      <c r="CSB41" s="530"/>
      <c r="CSC41" s="530"/>
      <c r="CSD41" s="530"/>
      <c r="CSE41" s="530"/>
      <c r="CSF41" s="530"/>
      <c r="CSG41" s="530"/>
      <c r="CSH41" s="530"/>
      <c r="CSI41" s="530"/>
      <c r="CSJ41" s="530"/>
      <c r="CSK41" s="530"/>
      <c r="CSL41" s="530"/>
      <c r="CSM41" s="530"/>
      <c r="CSN41" s="530"/>
      <c r="CSO41" s="530"/>
      <c r="CSP41" s="530"/>
      <c r="CSQ41" s="530"/>
      <c r="CSR41" s="530"/>
      <c r="CSS41" s="530"/>
      <c r="CST41" s="530"/>
      <c r="CSU41" s="530"/>
      <c r="CSV41" s="530"/>
      <c r="CSW41" s="530"/>
      <c r="CSX41" s="530"/>
      <c r="CSY41" s="530"/>
      <c r="CSZ41" s="530"/>
      <c r="CTA41" s="530"/>
      <c r="CTB41" s="530"/>
      <c r="CTC41" s="530"/>
      <c r="CTD41" s="530"/>
      <c r="CTE41" s="530"/>
      <c r="CTF41" s="530"/>
      <c r="CTG41" s="530"/>
      <c r="CTH41" s="530"/>
      <c r="CTI41" s="530"/>
      <c r="CTJ41" s="530"/>
      <c r="CTK41" s="530"/>
      <c r="CTL41" s="530"/>
      <c r="CTM41" s="530"/>
      <c r="CTN41" s="530"/>
      <c r="CTO41" s="530"/>
      <c r="CTP41" s="530"/>
      <c r="CTQ41" s="530"/>
      <c r="CTR41" s="530"/>
      <c r="CTS41" s="530"/>
      <c r="CTT41" s="530"/>
      <c r="CTU41" s="530"/>
      <c r="CTV41" s="530"/>
      <c r="CTW41" s="530"/>
      <c r="CTX41" s="530"/>
      <c r="CTY41" s="530"/>
      <c r="CTZ41" s="530"/>
      <c r="CUA41" s="530"/>
      <c r="CUB41" s="530"/>
      <c r="CUC41" s="530"/>
      <c r="CUD41" s="530"/>
      <c r="CUE41" s="530"/>
      <c r="CUF41" s="530"/>
      <c r="CUG41" s="530"/>
      <c r="CUH41" s="530"/>
      <c r="CUI41" s="530"/>
      <c r="CUJ41" s="530"/>
      <c r="CUK41" s="530"/>
      <c r="CUL41" s="530"/>
      <c r="CUM41" s="530"/>
      <c r="CUN41" s="530"/>
      <c r="CUO41" s="530"/>
      <c r="CUP41" s="530"/>
      <c r="CUQ41" s="530"/>
      <c r="CUR41" s="530"/>
      <c r="CUS41" s="530"/>
      <c r="CUT41" s="530"/>
      <c r="CUU41" s="530"/>
      <c r="CUV41" s="530"/>
      <c r="CUW41" s="530"/>
      <c r="CUX41" s="530"/>
      <c r="CUY41" s="530"/>
      <c r="CUZ41" s="530"/>
      <c r="CVA41" s="530"/>
      <c r="CVB41" s="530"/>
      <c r="CVC41" s="530"/>
      <c r="CVD41" s="530"/>
      <c r="CVE41" s="530"/>
      <c r="CVF41" s="530"/>
      <c r="CVG41" s="530"/>
      <c r="CVH41" s="530"/>
      <c r="CVI41" s="530"/>
      <c r="CVJ41" s="530"/>
      <c r="CVK41" s="530"/>
      <c r="CVL41" s="530"/>
      <c r="CVM41" s="530"/>
      <c r="CVN41" s="530"/>
      <c r="CVO41" s="530"/>
      <c r="CVP41" s="530"/>
      <c r="CVQ41" s="530"/>
      <c r="CVR41" s="530"/>
      <c r="CVS41" s="530"/>
      <c r="CVT41" s="530"/>
      <c r="CVU41" s="530"/>
      <c r="CVV41" s="530"/>
      <c r="CVW41" s="530"/>
      <c r="CVX41" s="530"/>
      <c r="CVY41" s="530"/>
      <c r="CVZ41" s="530"/>
      <c r="CWA41" s="530"/>
      <c r="CWB41" s="530"/>
      <c r="CWC41" s="530"/>
      <c r="CWD41" s="530"/>
      <c r="CWE41" s="530"/>
      <c r="CWF41" s="530"/>
      <c r="CWG41" s="530"/>
      <c r="CWH41" s="530"/>
      <c r="CWI41" s="530"/>
      <c r="CWJ41" s="530"/>
      <c r="CWK41" s="530"/>
      <c r="CWL41" s="530"/>
      <c r="CWM41" s="530"/>
      <c r="CWN41" s="530"/>
      <c r="CWO41" s="530"/>
      <c r="CWP41" s="530"/>
      <c r="CWQ41" s="530"/>
      <c r="CWR41" s="530"/>
      <c r="CWS41" s="530"/>
      <c r="CWT41" s="530"/>
      <c r="CWU41" s="530"/>
      <c r="CWV41" s="530"/>
      <c r="CWW41" s="530"/>
      <c r="CWX41" s="530"/>
      <c r="CWY41" s="530"/>
      <c r="CWZ41" s="530"/>
      <c r="CXA41" s="530"/>
      <c r="CXB41" s="530"/>
      <c r="CXC41" s="530"/>
      <c r="CXD41" s="530"/>
      <c r="CXE41" s="530"/>
      <c r="CXF41" s="530"/>
      <c r="CXG41" s="530"/>
      <c r="CXH41" s="530"/>
      <c r="CXI41" s="530"/>
      <c r="CXJ41" s="530"/>
      <c r="CXK41" s="530"/>
      <c r="CXL41" s="530"/>
      <c r="CXM41" s="530"/>
      <c r="CXN41" s="530"/>
      <c r="CXO41" s="530"/>
      <c r="CXP41" s="530"/>
      <c r="CXQ41" s="530"/>
      <c r="CXR41" s="530"/>
      <c r="CXS41" s="530"/>
      <c r="CXT41" s="530"/>
      <c r="CXU41" s="530"/>
      <c r="CXV41" s="530"/>
      <c r="CXW41" s="530"/>
      <c r="CXX41" s="530"/>
      <c r="CXY41" s="530"/>
      <c r="CXZ41" s="530"/>
      <c r="CYA41" s="530"/>
      <c r="CYB41" s="530"/>
      <c r="CYC41" s="530"/>
      <c r="CYD41" s="530"/>
      <c r="CYE41" s="530"/>
      <c r="CYF41" s="530"/>
      <c r="CYG41" s="530"/>
      <c r="CYH41" s="530"/>
      <c r="CYI41" s="530"/>
      <c r="CYJ41" s="530"/>
      <c r="CYK41" s="530"/>
      <c r="CYL41" s="530"/>
      <c r="CYM41" s="530"/>
      <c r="CYN41" s="530"/>
      <c r="CYO41" s="530"/>
      <c r="CYP41" s="530"/>
      <c r="CYQ41" s="530"/>
      <c r="CYR41" s="530"/>
      <c r="CYS41" s="530"/>
      <c r="CYT41" s="530"/>
      <c r="CYU41" s="530"/>
      <c r="CYV41" s="530"/>
      <c r="CYW41" s="530"/>
      <c r="CYX41" s="530"/>
      <c r="CYY41" s="530"/>
      <c r="CYZ41" s="530"/>
      <c r="CZA41" s="530"/>
      <c r="CZB41" s="530"/>
      <c r="CZC41" s="530"/>
      <c r="CZD41" s="530"/>
      <c r="CZE41" s="530"/>
      <c r="CZF41" s="530"/>
      <c r="CZG41" s="530"/>
      <c r="CZH41" s="530"/>
      <c r="CZI41" s="530"/>
      <c r="CZJ41" s="530"/>
      <c r="CZK41" s="530"/>
      <c r="CZL41" s="530"/>
      <c r="CZM41" s="530"/>
      <c r="CZN41" s="530"/>
      <c r="CZO41" s="530"/>
      <c r="CZP41" s="530"/>
      <c r="CZQ41" s="530"/>
      <c r="CZR41" s="530"/>
      <c r="CZS41" s="530"/>
      <c r="CZT41" s="530"/>
      <c r="CZU41" s="530"/>
      <c r="CZV41" s="530"/>
      <c r="CZW41" s="530"/>
      <c r="CZX41" s="530"/>
      <c r="CZY41" s="530"/>
      <c r="CZZ41" s="530"/>
      <c r="DAA41" s="530"/>
      <c r="DAB41" s="530"/>
      <c r="DAC41" s="530"/>
      <c r="DAD41" s="530"/>
      <c r="DAE41" s="530"/>
      <c r="DAF41" s="530"/>
      <c r="DAG41" s="530"/>
      <c r="DAH41" s="530"/>
      <c r="DAI41" s="530"/>
      <c r="DAJ41" s="530"/>
      <c r="DAK41" s="530"/>
      <c r="DAL41" s="530"/>
      <c r="DAM41" s="530"/>
      <c r="DAN41" s="530"/>
      <c r="DAO41" s="530"/>
      <c r="DAP41" s="530"/>
      <c r="DAQ41" s="530"/>
      <c r="DAR41" s="530"/>
      <c r="DAS41" s="530"/>
      <c r="DAT41" s="530"/>
      <c r="DAU41" s="530"/>
      <c r="DAV41" s="530"/>
      <c r="DAW41" s="530"/>
      <c r="DAX41" s="530"/>
      <c r="DAY41" s="530"/>
      <c r="DAZ41" s="530"/>
      <c r="DBA41" s="530"/>
      <c r="DBB41" s="530"/>
      <c r="DBC41" s="530"/>
      <c r="DBD41" s="530"/>
      <c r="DBE41" s="530"/>
      <c r="DBF41" s="530"/>
      <c r="DBG41" s="530"/>
      <c r="DBH41" s="530"/>
      <c r="DBI41" s="530"/>
      <c r="DBJ41" s="530"/>
      <c r="DBK41" s="530"/>
      <c r="DBL41" s="530"/>
      <c r="DBM41" s="530"/>
      <c r="DBN41" s="530"/>
      <c r="DBO41" s="530"/>
      <c r="DBP41" s="530"/>
      <c r="DBQ41" s="530"/>
      <c r="DBR41" s="530"/>
      <c r="DBS41" s="530"/>
      <c r="DBT41" s="530"/>
      <c r="DBU41" s="530"/>
      <c r="DBV41" s="530"/>
      <c r="DBW41" s="530"/>
      <c r="DBX41" s="530"/>
      <c r="DBY41" s="530"/>
      <c r="DBZ41" s="530"/>
      <c r="DCA41" s="530"/>
      <c r="DCB41" s="530"/>
      <c r="DCC41" s="530"/>
      <c r="DCD41" s="530"/>
      <c r="DCE41" s="530"/>
      <c r="DCF41" s="530"/>
      <c r="DCG41" s="530"/>
      <c r="DCH41" s="530"/>
      <c r="DCI41" s="530"/>
      <c r="DCJ41" s="530"/>
      <c r="DCK41" s="530"/>
      <c r="DCL41" s="530"/>
      <c r="DCM41" s="530"/>
      <c r="DCN41" s="530"/>
      <c r="DCO41" s="530"/>
      <c r="DCP41" s="530"/>
      <c r="DCQ41" s="530"/>
      <c r="DCR41" s="530"/>
      <c r="DCS41" s="530"/>
      <c r="DCT41" s="530"/>
      <c r="DCU41" s="530"/>
      <c r="DCV41" s="530"/>
      <c r="DCW41" s="530"/>
      <c r="DCX41" s="530"/>
      <c r="DCY41" s="530"/>
      <c r="DCZ41" s="530"/>
      <c r="DDA41" s="530"/>
      <c r="DDB41" s="530"/>
      <c r="DDC41" s="530"/>
      <c r="DDD41" s="530"/>
      <c r="DDE41" s="530"/>
      <c r="DDF41" s="530"/>
      <c r="DDG41" s="530"/>
      <c r="DDH41" s="530"/>
      <c r="DDI41" s="530"/>
      <c r="DDJ41" s="530"/>
      <c r="DDK41" s="530"/>
      <c r="DDL41" s="530"/>
      <c r="DDM41" s="530"/>
      <c r="DDN41" s="530"/>
      <c r="DDO41" s="530"/>
      <c r="DDP41" s="530"/>
      <c r="DDQ41" s="530"/>
      <c r="DDR41" s="530"/>
      <c r="DDS41" s="530"/>
      <c r="DDT41" s="530"/>
      <c r="DDU41" s="530"/>
      <c r="DDV41" s="530"/>
      <c r="DDW41" s="530"/>
      <c r="DDX41" s="530"/>
      <c r="DDY41" s="530"/>
      <c r="DDZ41" s="530"/>
      <c r="DEA41" s="530"/>
      <c r="DEB41" s="530"/>
      <c r="DEC41" s="530"/>
      <c r="DED41" s="530"/>
      <c r="DEE41" s="530"/>
      <c r="DEF41" s="530"/>
      <c r="DEG41" s="530"/>
      <c r="DEH41" s="530"/>
      <c r="DEI41" s="530"/>
      <c r="DEJ41" s="530"/>
      <c r="DEK41" s="530"/>
      <c r="DEL41" s="530"/>
      <c r="DEM41" s="530"/>
      <c r="DEN41" s="530"/>
      <c r="DEO41" s="530"/>
      <c r="DEP41" s="530"/>
      <c r="DEQ41" s="530"/>
      <c r="DER41" s="530"/>
      <c r="DES41" s="530"/>
      <c r="DET41" s="530"/>
      <c r="DEU41" s="530"/>
      <c r="DEV41" s="530"/>
      <c r="DEW41" s="530"/>
      <c r="DEX41" s="530"/>
      <c r="DEY41" s="530"/>
      <c r="DEZ41" s="530"/>
      <c r="DFA41" s="530"/>
      <c r="DFB41" s="530"/>
      <c r="DFC41" s="530"/>
      <c r="DFD41" s="530"/>
      <c r="DFE41" s="530"/>
      <c r="DFF41" s="530"/>
      <c r="DFG41" s="530"/>
      <c r="DFH41" s="530"/>
      <c r="DFI41" s="530"/>
      <c r="DFJ41" s="530"/>
      <c r="DFK41" s="530"/>
      <c r="DFL41" s="530"/>
      <c r="DFM41" s="530"/>
      <c r="DFN41" s="530"/>
      <c r="DFO41" s="530"/>
      <c r="DFP41" s="530"/>
      <c r="DFQ41" s="530"/>
      <c r="DFR41" s="530"/>
      <c r="DFS41" s="530"/>
      <c r="DFT41" s="530"/>
      <c r="DFU41" s="530"/>
      <c r="DFV41" s="530"/>
      <c r="DFW41" s="530"/>
      <c r="DFX41" s="530"/>
      <c r="DFY41" s="530"/>
      <c r="DFZ41" s="530"/>
      <c r="DGA41" s="530"/>
      <c r="DGB41" s="530"/>
      <c r="DGC41" s="530"/>
      <c r="DGD41" s="530"/>
      <c r="DGE41" s="530"/>
      <c r="DGF41" s="530"/>
      <c r="DGG41" s="530"/>
      <c r="DGH41" s="530"/>
      <c r="DGI41" s="530"/>
      <c r="DGJ41" s="530"/>
      <c r="DGK41" s="530"/>
      <c r="DGL41" s="530"/>
      <c r="DGM41" s="530"/>
      <c r="DGN41" s="530"/>
      <c r="DGO41" s="530"/>
      <c r="DGP41" s="530"/>
      <c r="DGQ41" s="530"/>
      <c r="DGR41" s="530"/>
      <c r="DGS41" s="530"/>
      <c r="DGT41" s="530"/>
      <c r="DGU41" s="530"/>
      <c r="DGV41" s="530"/>
      <c r="DGW41" s="530"/>
      <c r="DGX41" s="530"/>
      <c r="DGY41" s="530"/>
      <c r="DGZ41" s="530"/>
      <c r="DHA41" s="530"/>
      <c r="DHB41" s="530"/>
      <c r="DHC41" s="530"/>
      <c r="DHD41" s="530"/>
      <c r="DHE41" s="530"/>
      <c r="DHF41" s="530"/>
      <c r="DHG41" s="530"/>
      <c r="DHH41" s="530"/>
      <c r="DHI41" s="530"/>
      <c r="DHJ41" s="530"/>
      <c r="DHK41" s="530"/>
      <c r="DHL41" s="530"/>
      <c r="DHM41" s="530"/>
      <c r="DHN41" s="530"/>
      <c r="DHO41" s="530"/>
      <c r="DHP41" s="530"/>
      <c r="DHQ41" s="530"/>
      <c r="DHR41" s="530"/>
      <c r="DHS41" s="530"/>
      <c r="DHT41" s="530"/>
      <c r="DHU41" s="530"/>
      <c r="DHV41" s="530"/>
      <c r="DHW41" s="530"/>
      <c r="DHX41" s="530"/>
      <c r="DHY41" s="530"/>
      <c r="DHZ41" s="530"/>
      <c r="DIA41" s="530"/>
      <c r="DIB41" s="530"/>
      <c r="DIC41" s="530"/>
      <c r="DID41" s="530"/>
      <c r="DIE41" s="530"/>
      <c r="DIF41" s="530"/>
      <c r="DIG41" s="530"/>
      <c r="DIH41" s="530"/>
      <c r="DII41" s="530"/>
      <c r="DIJ41" s="530"/>
      <c r="DIK41" s="530"/>
      <c r="DIL41" s="530"/>
      <c r="DIM41" s="530"/>
      <c r="DIN41" s="530"/>
      <c r="DIO41" s="530"/>
      <c r="DIP41" s="530"/>
      <c r="DIQ41" s="530"/>
      <c r="DIR41" s="530"/>
      <c r="DIS41" s="530"/>
      <c r="DIT41" s="530"/>
      <c r="DIU41" s="530"/>
      <c r="DIV41" s="530"/>
      <c r="DIW41" s="530"/>
      <c r="DIX41" s="530"/>
      <c r="DIY41" s="530"/>
      <c r="DIZ41" s="530"/>
      <c r="DJA41" s="530"/>
      <c r="DJB41" s="530"/>
      <c r="DJC41" s="530"/>
      <c r="DJD41" s="530"/>
      <c r="DJE41" s="530"/>
      <c r="DJF41" s="530"/>
      <c r="DJG41" s="530"/>
      <c r="DJH41" s="530"/>
      <c r="DJI41" s="530"/>
      <c r="DJJ41" s="530"/>
      <c r="DJK41" s="530"/>
      <c r="DJL41" s="530"/>
      <c r="DJM41" s="530"/>
      <c r="DJN41" s="530"/>
      <c r="DJO41" s="530"/>
      <c r="DJP41" s="530"/>
      <c r="DJQ41" s="530"/>
      <c r="DJR41" s="530"/>
      <c r="DJS41" s="530"/>
      <c r="DJT41" s="530"/>
      <c r="DJU41" s="530"/>
      <c r="DJV41" s="530"/>
      <c r="DJW41" s="530"/>
      <c r="DJX41" s="530"/>
      <c r="DJY41" s="530"/>
      <c r="DJZ41" s="530"/>
      <c r="DKA41" s="530"/>
      <c r="DKB41" s="530"/>
      <c r="DKC41" s="530"/>
      <c r="DKD41" s="530"/>
      <c r="DKE41" s="530"/>
      <c r="DKF41" s="530"/>
      <c r="DKG41" s="530"/>
      <c r="DKH41" s="530"/>
      <c r="DKI41" s="530"/>
      <c r="DKJ41" s="530"/>
      <c r="DKK41" s="530"/>
      <c r="DKL41" s="530"/>
      <c r="DKM41" s="530"/>
      <c r="DKN41" s="530"/>
      <c r="DKO41" s="530"/>
      <c r="DKP41" s="530"/>
      <c r="DKQ41" s="530"/>
      <c r="DKR41" s="530"/>
      <c r="DKS41" s="530"/>
      <c r="DKT41" s="530"/>
      <c r="DKU41" s="530"/>
      <c r="DKV41" s="530"/>
      <c r="DKW41" s="530"/>
      <c r="DKX41" s="530"/>
      <c r="DKY41" s="530"/>
      <c r="DKZ41" s="530"/>
      <c r="DLA41" s="530"/>
      <c r="DLB41" s="530"/>
      <c r="DLC41" s="530"/>
      <c r="DLD41" s="530"/>
      <c r="DLE41" s="530"/>
      <c r="DLF41" s="530"/>
      <c r="DLG41" s="530"/>
      <c r="DLH41" s="530"/>
      <c r="DLI41" s="530"/>
      <c r="DLJ41" s="530"/>
      <c r="DLK41" s="530"/>
      <c r="DLL41" s="530"/>
      <c r="DLM41" s="530"/>
      <c r="DLN41" s="530"/>
      <c r="DLO41" s="530"/>
      <c r="DLP41" s="530"/>
      <c r="DLQ41" s="530"/>
      <c r="DLR41" s="530"/>
      <c r="DLS41" s="530"/>
      <c r="DLT41" s="530"/>
      <c r="DLU41" s="530"/>
      <c r="DLV41" s="530"/>
      <c r="DLW41" s="530"/>
      <c r="DLX41" s="530"/>
      <c r="DLY41" s="530"/>
      <c r="DLZ41" s="530"/>
      <c r="DMA41" s="530"/>
      <c r="DMB41" s="530"/>
      <c r="DMC41" s="530"/>
      <c r="DMD41" s="530"/>
      <c r="DME41" s="530"/>
      <c r="DMF41" s="530"/>
      <c r="DMG41" s="530"/>
      <c r="DMH41" s="530"/>
      <c r="DMI41" s="530"/>
      <c r="DMJ41" s="530"/>
      <c r="DMK41" s="530"/>
      <c r="DML41" s="530"/>
      <c r="DMM41" s="530"/>
      <c r="DMN41" s="530"/>
      <c r="DMO41" s="530"/>
      <c r="DMP41" s="530"/>
      <c r="DMQ41" s="530"/>
      <c r="DMR41" s="530"/>
      <c r="DMS41" s="530"/>
      <c r="DMT41" s="530"/>
      <c r="DMU41" s="530"/>
      <c r="DMV41" s="530"/>
      <c r="DMW41" s="530"/>
      <c r="DMX41" s="530"/>
      <c r="DMY41" s="530"/>
      <c r="DMZ41" s="530"/>
      <c r="DNA41" s="530"/>
      <c r="DNB41" s="530"/>
      <c r="DNC41" s="530"/>
      <c r="DND41" s="530"/>
      <c r="DNE41" s="530"/>
      <c r="DNF41" s="530"/>
      <c r="DNG41" s="530"/>
      <c r="DNH41" s="530"/>
      <c r="DNI41" s="530"/>
      <c r="DNJ41" s="530"/>
      <c r="DNK41" s="530"/>
      <c r="DNL41" s="530"/>
      <c r="DNM41" s="530"/>
      <c r="DNN41" s="530"/>
      <c r="DNO41" s="530"/>
      <c r="DNP41" s="530"/>
      <c r="DNQ41" s="530"/>
      <c r="DNR41" s="530"/>
      <c r="DNS41" s="530"/>
      <c r="DNT41" s="530"/>
      <c r="DNU41" s="530"/>
      <c r="DNV41" s="530"/>
      <c r="DNW41" s="530"/>
      <c r="DNX41" s="530"/>
      <c r="DNY41" s="530"/>
      <c r="DNZ41" s="530"/>
      <c r="DOA41" s="530"/>
      <c r="DOB41" s="530"/>
      <c r="DOC41" s="530"/>
      <c r="DOD41" s="530"/>
      <c r="DOE41" s="530"/>
      <c r="DOF41" s="530"/>
      <c r="DOG41" s="530"/>
      <c r="DOH41" s="530"/>
      <c r="DOI41" s="530"/>
      <c r="DOJ41" s="530"/>
      <c r="DOK41" s="530"/>
      <c r="DOL41" s="530"/>
      <c r="DOM41" s="530"/>
      <c r="DON41" s="530"/>
      <c r="DOO41" s="530"/>
      <c r="DOP41" s="530"/>
      <c r="DOQ41" s="530"/>
      <c r="DOR41" s="530"/>
      <c r="DOS41" s="530"/>
      <c r="DOT41" s="530"/>
      <c r="DOU41" s="530"/>
      <c r="DOV41" s="530"/>
      <c r="DOW41" s="530"/>
      <c r="DOX41" s="530"/>
      <c r="DOY41" s="530"/>
      <c r="DOZ41" s="530"/>
      <c r="DPA41" s="530"/>
      <c r="DPB41" s="530"/>
      <c r="DPC41" s="530"/>
      <c r="DPD41" s="530"/>
      <c r="DPE41" s="530"/>
      <c r="DPF41" s="530"/>
      <c r="DPG41" s="530"/>
      <c r="DPH41" s="530"/>
      <c r="DPI41" s="530"/>
      <c r="DPJ41" s="530"/>
      <c r="DPK41" s="530"/>
      <c r="DPL41" s="530"/>
      <c r="DPM41" s="530"/>
      <c r="DPN41" s="530"/>
      <c r="DPO41" s="530"/>
      <c r="DPP41" s="530"/>
      <c r="DPQ41" s="530"/>
      <c r="DPR41" s="530"/>
      <c r="DPS41" s="530"/>
      <c r="DPT41" s="530"/>
      <c r="DPU41" s="530"/>
      <c r="DPV41" s="530"/>
      <c r="DPW41" s="530"/>
      <c r="DPX41" s="530"/>
      <c r="DPY41" s="530"/>
      <c r="DPZ41" s="530"/>
      <c r="DQA41" s="530"/>
      <c r="DQB41" s="530"/>
      <c r="DQC41" s="530"/>
      <c r="DQD41" s="530"/>
      <c r="DQE41" s="530"/>
      <c r="DQF41" s="530"/>
      <c r="DQG41" s="530"/>
      <c r="DQH41" s="530"/>
      <c r="DQI41" s="530"/>
      <c r="DQJ41" s="530"/>
      <c r="DQK41" s="530"/>
      <c r="DQL41" s="530"/>
      <c r="DQM41" s="530"/>
      <c r="DQN41" s="530"/>
      <c r="DQO41" s="530"/>
      <c r="DQP41" s="530"/>
      <c r="DQQ41" s="530"/>
      <c r="DQR41" s="530"/>
      <c r="DQS41" s="530"/>
      <c r="DQT41" s="530"/>
      <c r="DQU41" s="530"/>
      <c r="DQV41" s="530"/>
      <c r="DQW41" s="530"/>
      <c r="DQX41" s="530"/>
      <c r="DQY41" s="530"/>
      <c r="DQZ41" s="530"/>
      <c r="DRA41" s="530"/>
      <c r="DRB41" s="530"/>
      <c r="DRC41" s="530"/>
      <c r="DRD41" s="530"/>
      <c r="DRE41" s="530"/>
      <c r="DRF41" s="530"/>
      <c r="DRG41" s="530"/>
      <c r="DRH41" s="530"/>
      <c r="DRI41" s="530"/>
      <c r="DRJ41" s="530"/>
      <c r="DRK41" s="530"/>
      <c r="DRL41" s="530"/>
      <c r="DRM41" s="530"/>
      <c r="DRN41" s="530"/>
      <c r="DRO41" s="530"/>
      <c r="DRP41" s="530"/>
      <c r="DRQ41" s="530"/>
      <c r="DRR41" s="530"/>
      <c r="DRS41" s="530"/>
      <c r="DRT41" s="530"/>
      <c r="DRU41" s="530"/>
      <c r="DRV41" s="530"/>
      <c r="DRW41" s="530"/>
      <c r="DRX41" s="530"/>
      <c r="DRY41" s="530"/>
      <c r="DRZ41" s="530"/>
      <c r="DSA41" s="530"/>
      <c r="DSB41" s="530"/>
      <c r="DSC41" s="530"/>
      <c r="DSD41" s="530"/>
      <c r="DSE41" s="530"/>
      <c r="DSF41" s="530"/>
      <c r="DSG41" s="530"/>
      <c r="DSH41" s="530"/>
      <c r="DSI41" s="530"/>
      <c r="DSJ41" s="530"/>
      <c r="DSK41" s="530"/>
      <c r="DSL41" s="530"/>
      <c r="DSM41" s="530"/>
      <c r="DSN41" s="530"/>
      <c r="DSO41" s="530"/>
      <c r="DSP41" s="530"/>
      <c r="DSQ41" s="530"/>
      <c r="DSR41" s="530"/>
      <c r="DSS41" s="530"/>
      <c r="DST41" s="530"/>
      <c r="DSU41" s="530"/>
      <c r="DSV41" s="530"/>
      <c r="DSW41" s="530"/>
      <c r="DSX41" s="530"/>
      <c r="DSY41" s="530"/>
      <c r="DSZ41" s="530"/>
      <c r="DTA41" s="530"/>
      <c r="DTB41" s="530"/>
      <c r="DTC41" s="530"/>
      <c r="DTD41" s="530"/>
      <c r="DTE41" s="530"/>
      <c r="DTF41" s="530"/>
      <c r="DTG41" s="530"/>
      <c r="DTH41" s="530"/>
      <c r="DTI41" s="530"/>
      <c r="DTJ41" s="530"/>
      <c r="DTK41" s="530"/>
      <c r="DTL41" s="530"/>
      <c r="DTM41" s="530"/>
      <c r="DTN41" s="530"/>
      <c r="DTO41" s="530"/>
      <c r="DTP41" s="530"/>
      <c r="DTQ41" s="530"/>
      <c r="DTR41" s="530"/>
      <c r="DTS41" s="530"/>
      <c r="DTT41" s="530"/>
      <c r="DTU41" s="530"/>
      <c r="DTV41" s="530"/>
      <c r="DTW41" s="530"/>
      <c r="DTX41" s="530"/>
      <c r="DTY41" s="530"/>
      <c r="DTZ41" s="530"/>
      <c r="DUA41" s="530"/>
      <c r="DUB41" s="530"/>
      <c r="DUC41" s="530"/>
      <c r="DUD41" s="530"/>
      <c r="DUE41" s="530"/>
      <c r="DUF41" s="530"/>
      <c r="DUG41" s="530"/>
      <c r="DUH41" s="530"/>
      <c r="DUI41" s="530"/>
      <c r="DUJ41" s="530"/>
      <c r="DUK41" s="530"/>
      <c r="DUL41" s="530"/>
      <c r="DUM41" s="530"/>
      <c r="DUN41" s="530"/>
      <c r="DUO41" s="530"/>
      <c r="DUP41" s="530"/>
      <c r="DUQ41" s="530"/>
      <c r="DUR41" s="530"/>
      <c r="DUS41" s="530"/>
      <c r="DUT41" s="530"/>
      <c r="DUU41" s="530"/>
      <c r="DUV41" s="530"/>
      <c r="DUW41" s="530"/>
      <c r="DUX41" s="530"/>
      <c r="DUY41" s="530"/>
      <c r="DUZ41" s="530"/>
      <c r="DVA41" s="530"/>
      <c r="DVB41" s="530"/>
      <c r="DVC41" s="530"/>
      <c r="DVD41" s="530"/>
      <c r="DVE41" s="530"/>
      <c r="DVF41" s="530"/>
      <c r="DVG41" s="530"/>
      <c r="DVH41" s="530"/>
      <c r="DVI41" s="530"/>
      <c r="DVJ41" s="530"/>
      <c r="DVK41" s="530"/>
      <c r="DVL41" s="530"/>
      <c r="DVM41" s="530"/>
      <c r="DVN41" s="530"/>
      <c r="DVO41" s="530"/>
      <c r="DVP41" s="530"/>
      <c r="DVQ41" s="530"/>
      <c r="DVR41" s="530"/>
      <c r="DVS41" s="530"/>
      <c r="DVT41" s="530"/>
      <c r="DVU41" s="530"/>
      <c r="DVV41" s="530"/>
      <c r="DVW41" s="530"/>
      <c r="DVX41" s="530"/>
      <c r="DVY41" s="530"/>
      <c r="DVZ41" s="530"/>
      <c r="DWA41" s="530"/>
      <c r="DWB41" s="530"/>
      <c r="DWC41" s="530"/>
      <c r="DWD41" s="530"/>
      <c r="DWE41" s="530"/>
      <c r="DWF41" s="530"/>
      <c r="DWG41" s="530"/>
      <c r="DWH41" s="530"/>
      <c r="DWI41" s="530"/>
      <c r="DWJ41" s="530"/>
      <c r="DWK41" s="530"/>
      <c r="DWL41" s="530"/>
      <c r="DWM41" s="530"/>
      <c r="DWN41" s="530"/>
      <c r="DWO41" s="530"/>
      <c r="DWP41" s="530"/>
      <c r="DWQ41" s="530"/>
      <c r="DWR41" s="530"/>
      <c r="DWS41" s="530"/>
      <c r="DWT41" s="530"/>
      <c r="DWU41" s="530"/>
      <c r="DWV41" s="530"/>
      <c r="DWW41" s="530"/>
      <c r="DWX41" s="530"/>
      <c r="DWY41" s="530"/>
      <c r="DWZ41" s="530"/>
      <c r="DXA41" s="530"/>
      <c r="DXB41" s="530"/>
      <c r="DXC41" s="530"/>
      <c r="DXD41" s="530"/>
      <c r="DXE41" s="530"/>
      <c r="DXF41" s="530"/>
      <c r="DXG41" s="530"/>
      <c r="DXH41" s="530"/>
      <c r="DXI41" s="530"/>
      <c r="DXJ41" s="530"/>
      <c r="DXK41" s="530"/>
      <c r="DXL41" s="530"/>
      <c r="DXM41" s="530"/>
      <c r="DXN41" s="530"/>
      <c r="DXO41" s="530"/>
      <c r="DXP41" s="530"/>
      <c r="DXQ41" s="530"/>
      <c r="DXR41" s="530"/>
      <c r="DXS41" s="530"/>
      <c r="DXT41" s="530"/>
      <c r="DXU41" s="530"/>
      <c r="DXV41" s="530"/>
      <c r="DXW41" s="530"/>
      <c r="DXX41" s="530"/>
      <c r="DXY41" s="530"/>
      <c r="DXZ41" s="530"/>
      <c r="DYA41" s="530"/>
      <c r="DYB41" s="530"/>
      <c r="DYC41" s="530"/>
      <c r="DYD41" s="530"/>
      <c r="DYE41" s="530"/>
      <c r="DYF41" s="530"/>
      <c r="DYG41" s="530"/>
      <c r="DYH41" s="530"/>
      <c r="DYI41" s="530"/>
      <c r="DYJ41" s="530"/>
      <c r="DYK41" s="530"/>
      <c r="DYL41" s="530"/>
      <c r="DYM41" s="530"/>
      <c r="DYN41" s="530"/>
      <c r="DYO41" s="530"/>
      <c r="DYP41" s="530"/>
      <c r="DYQ41" s="530"/>
      <c r="DYR41" s="530"/>
      <c r="DYS41" s="530"/>
      <c r="DYT41" s="530"/>
      <c r="DYU41" s="530"/>
      <c r="DYV41" s="530"/>
      <c r="DYW41" s="530"/>
      <c r="DYX41" s="530"/>
      <c r="DYY41" s="530"/>
      <c r="DYZ41" s="530"/>
      <c r="DZA41" s="530"/>
      <c r="DZB41" s="530"/>
      <c r="DZC41" s="530"/>
      <c r="DZD41" s="530"/>
      <c r="DZE41" s="530"/>
      <c r="DZF41" s="530"/>
      <c r="DZG41" s="530"/>
      <c r="DZH41" s="530"/>
      <c r="DZI41" s="530"/>
      <c r="DZJ41" s="530"/>
      <c r="DZK41" s="530"/>
      <c r="DZL41" s="530"/>
      <c r="DZM41" s="530"/>
      <c r="DZN41" s="530"/>
      <c r="DZO41" s="530"/>
      <c r="DZP41" s="530"/>
      <c r="DZQ41" s="530"/>
      <c r="DZR41" s="530"/>
      <c r="DZS41" s="530"/>
      <c r="DZT41" s="530"/>
      <c r="DZU41" s="530"/>
      <c r="DZV41" s="530"/>
      <c r="DZW41" s="530"/>
      <c r="DZX41" s="530"/>
      <c r="DZY41" s="530"/>
      <c r="DZZ41" s="530"/>
      <c r="EAA41" s="530"/>
      <c r="EAB41" s="530"/>
      <c r="EAC41" s="530"/>
      <c r="EAD41" s="530"/>
      <c r="EAE41" s="530"/>
      <c r="EAF41" s="530"/>
      <c r="EAG41" s="530"/>
      <c r="EAH41" s="530"/>
      <c r="EAI41" s="530"/>
      <c r="EAJ41" s="530"/>
      <c r="EAK41" s="530"/>
      <c r="EAL41" s="530"/>
      <c r="EAM41" s="530"/>
      <c r="EAN41" s="530"/>
      <c r="EAO41" s="530"/>
      <c r="EAP41" s="530"/>
      <c r="EAQ41" s="530"/>
      <c r="EAR41" s="530"/>
      <c r="EAS41" s="530"/>
      <c r="EAT41" s="530"/>
      <c r="EAU41" s="530"/>
      <c r="EAV41" s="530"/>
      <c r="EAW41" s="530"/>
      <c r="EAX41" s="530"/>
      <c r="EAY41" s="530"/>
      <c r="EAZ41" s="530"/>
      <c r="EBA41" s="530"/>
      <c r="EBB41" s="530"/>
      <c r="EBC41" s="530"/>
      <c r="EBD41" s="530"/>
      <c r="EBE41" s="530"/>
      <c r="EBF41" s="530"/>
      <c r="EBG41" s="530"/>
      <c r="EBH41" s="530"/>
      <c r="EBI41" s="530"/>
      <c r="EBJ41" s="530"/>
      <c r="EBK41" s="530"/>
      <c r="EBL41" s="530"/>
      <c r="EBM41" s="530"/>
      <c r="EBN41" s="530"/>
      <c r="EBO41" s="530"/>
      <c r="EBP41" s="530"/>
      <c r="EBQ41" s="530"/>
      <c r="EBR41" s="530"/>
      <c r="EBS41" s="530"/>
      <c r="EBT41" s="530"/>
      <c r="EBU41" s="530"/>
      <c r="EBV41" s="530"/>
      <c r="EBW41" s="530"/>
      <c r="EBX41" s="530"/>
      <c r="EBY41" s="530"/>
      <c r="EBZ41" s="530"/>
      <c r="ECA41" s="530"/>
      <c r="ECB41" s="530"/>
      <c r="ECC41" s="530"/>
      <c r="ECD41" s="530"/>
      <c r="ECE41" s="530"/>
      <c r="ECF41" s="530"/>
      <c r="ECG41" s="530"/>
      <c r="ECH41" s="530"/>
      <c r="ECI41" s="530"/>
      <c r="ECJ41" s="530"/>
      <c r="ECK41" s="530"/>
      <c r="ECL41" s="530"/>
      <c r="ECM41" s="530"/>
      <c r="ECN41" s="530"/>
      <c r="ECO41" s="530"/>
      <c r="ECP41" s="530"/>
      <c r="ECQ41" s="530"/>
      <c r="ECR41" s="530"/>
      <c r="ECS41" s="530"/>
      <c r="ECT41" s="530"/>
      <c r="ECU41" s="530"/>
      <c r="ECV41" s="530"/>
      <c r="ECW41" s="530"/>
      <c r="ECX41" s="530"/>
      <c r="ECY41" s="530"/>
      <c r="ECZ41" s="530"/>
      <c r="EDA41" s="530"/>
      <c r="EDB41" s="530"/>
      <c r="EDC41" s="530"/>
      <c r="EDD41" s="530"/>
      <c r="EDE41" s="530"/>
      <c r="EDF41" s="530"/>
      <c r="EDG41" s="530"/>
      <c r="EDH41" s="530"/>
      <c r="EDI41" s="530"/>
      <c r="EDJ41" s="530"/>
      <c r="EDK41" s="530"/>
      <c r="EDL41" s="530"/>
      <c r="EDM41" s="530"/>
      <c r="EDN41" s="530"/>
      <c r="EDO41" s="530"/>
      <c r="EDP41" s="530"/>
      <c r="EDQ41" s="530"/>
      <c r="EDR41" s="530"/>
      <c r="EDS41" s="530"/>
      <c r="EDT41" s="530"/>
      <c r="EDU41" s="530"/>
      <c r="EDV41" s="530"/>
      <c r="EDW41" s="530"/>
      <c r="EDX41" s="530"/>
      <c r="EDY41" s="530"/>
      <c r="EDZ41" s="530"/>
      <c r="EEA41" s="530"/>
      <c r="EEB41" s="530"/>
      <c r="EEC41" s="530"/>
      <c r="EED41" s="530"/>
      <c r="EEE41" s="530"/>
      <c r="EEF41" s="530"/>
      <c r="EEG41" s="530"/>
      <c r="EEH41" s="530"/>
      <c r="EEI41" s="530"/>
      <c r="EEJ41" s="530"/>
      <c r="EEK41" s="530"/>
      <c r="EEL41" s="530"/>
      <c r="EEM41" s="530"/>
      <c r="EEN41" s="530"/>
      <c r="EEO41" s="530"/>
      <c r="EEP41" s="530"/>
      <c r="EEQ41" s="530"/>
      <c r="EER41" s="530"/>
      <c r="EES41" s="530"/>
      <c r="EET41" s="530"/>
      <c r="EEU41" s="530"/>
      <c r="EEV41" s="530"/>
      <c r="EEW41" s="530"/>
      <c r="EEX41" s="530"/>
      <c r="EEY41" s="530"/>
      <c r="EEZ41" s="530"/>
      <c r="EFA41" s="530"/>
      <c r="EFB41" s="530"/>
      <c r="EFC41" s="530"/>
      <c r="EFD41" s="530"/>
      <c r="EFE41" s="530"/>
      <c r="EFF41" s="530"/>
      <c r="EFG41" s="530"/>
      <c r="EFH41" s="530"/>
      <c r="EFI41" s="530"/>
      <c r="EFJ41" s="530"/>
      <c r="EFK41" s="530"/>
      <c r="EFL41" s="530"/>
      <c r="EFM41" s="530"/>
      <c r="EFN41" s="530"/>
      <c r="EFO41" s="530"/>
      <c r="EFP41" s="530"/>
      <c r="EFQ41" s="530"/>
      <c r="EFR41" s="530"/>
      <c r="EFS41" s="530"/>
      <c r="EFT41" s="530"/>
      <c r="EFU41" s="530"/>
      <c r="EFV41" s="530"/>
      <c r="EFW41" s="530"/>
      <c r="EFX41" s="530"/>
      <c r="EFY41" s="530"/>
      <c r="EFZ41" s="530"/>
      <c r="EGA41" s="530"/>
      <c r="EGB41" s="530"/>
      <c r="EGC41" s="530"/>
      <c r="EGD41" s="530"/>
      <c r="EGE41" s="530"/>
      <c r="EGF41" s="530"/>
      <c r="EGG41" s="530"/>
      <c r="EGH41" s="530"/>
      <c r="EGI41" s="530"/>
      <c r="EGJ41" s="530"/>
      <c r="EGK41" s="530"/>
      <c r="EGL41" s="530"/>
      <c r="EGM41" s="530"/>
      <c r="EGN41" s="530"/>
      <c r="EGO41" s="530"/>
      <c r="EGP41" s="530"/>
      <c r="EGQ41" s="530"/>
      <c r="EGR41" s="530"/>
      <c r="EGS41" s="530"/>
      <c r="EGT41" s="530"/>
      <c r="EGU41" s="530"/>
      <c r="EGV41" s="530"/>
      <c r="EGW41" s="530"/>
      <c r="EGX41" s="530"/>
      <c r="EGY41" s="530"/>
      <c r="EGZ41" s="530"/>
      <c r="EHA41" s="530"/>
      <c r="EHB41" s="530"/>
      <c r="EHC41" s="530"/>
      <c r="EHD41" s="530"/>
      <c r="EHE41" s="530"/>
      <c r="EHF41" s="530"/>
      <c r="EHG41" s="530"/>
      <c r="EHH41" s="530"/>
      <c r="EHI41" s="530"/>
      <c r="EHJ41" s="530"/>
      <c r="EHK41" s="530"/>
      <c r="EHL41" s="530"/>
      <c r="EHM41" s="530"/>
      <c r="EHN41" s="530"/>
      <c r="EHO41" s="530"/>
      <c r="EHP41" s="530"/>
      <c r="EHQ41" s="530"/>
      <c r="EHR41" s="530"/>
      <c r="EHS41" s="530"/>
      <c r="EHT41" s="530"/>
      <c r="EHU41" s="530"/>
      <c r="EHV41" s="530"/>
      <c r="EHW41" s="530"/>
      <c r="EHX41" s="530"/>
      <c r="EHY41" s="530"/>
      <c r="EHZ41" s="530"/>
      <c r="EIA41" s="530"/>
      <c r="EIB41" s="530"/>
      <c r="EIC41" s="530"/>
      <c r="EID41" s="530"/>
      <c r="EIE41" s="530"/>
      <c r="EIF41" s="530"/>
      <c r="EIG41" s="530"/>
      <c r="EIH41" s="530"/>
      <c r="EII41" s="530"/>
      <c r="EIJ41" s="530"/>
      <c r="EIK41" s="530"/>
      <c r="EIL41" s="530"/>
      <c r="EIM41" s="530"/>
      <c r="EIN41" s="530"/>
      <c r="EIO41" s="530"/>
      <c r="EIP41" s="530"/>
      <c r="EIQ41" s="530"/>
      <c r="EIR41" s="530"/>
      <c r="EIS41" s="530"/>
      <c r="EIT41" s="530"/>
      <c r="EIU41" s="530"/>
      <c r="EIV41" s="530"/>
      <c r="EIW41" s="530"/>
      <c r="EIX41" s="530"/>
      <c r="EIY41" s="530"/>
      <c r="EIZ41" s="530"/>
      <c r="EJA41" s="530"/>
      <c r="EJB41" s="530"/>
      <c r="EJC41" s="530"/>
      <c r="EJD41" s="530"/>
      <c r="EJE41" s="530"/>
      <c r="EJF41" s="530"/>
      <c r="EJG41" s="530"/>
      <c r="EJH41" s="530"/>
      <c r="EJI41" s="530"/>
      <c r="EJJ41" s="530"/>
      <c r="EJK41" s="530"/>
      <c r="EJL41" s="530"/>
      <c r="EJM41" s="530"/>
      <c r="EJN41" s="530"/>
      <c r="EJO41" s="530"/>
      <c r="EJP41" s="530"/>
      <c r="EJQ41" s="530"/>
      <c r="EJR41" s="530"/>
      <c r="EJS41" s="530"/>
      <c r="EJT41" s="530"/>
      <c r="EJU41" s="530"/>
      <c r="EJV41" s="530"/>
      <c r="EJW41" s="530"/>
      <c r="EJX41" s="530"/>
      <c r="EJY41" s="530"/>
      <c r="EJZ41" s="530"/>
      <c r="EKA41" s="530"/>
      <c r="EKB41" s="530"/>
      <c r="EKC41" s="530"/>
      <c r="EKD41" s="530"/>
      <c r="EKE41" s="530"/>
      <c r="EKF41" s="530"/>
      <c r="EKG41" s="530"/>
      <c r="EKH41" s="530"/>
      <c r="EKI41" s="530"/>
      <c r="EKJ41" s="530"/>
      <c r="EKK41" s="530"/>
      <c r="EKL41" s="530"/>
      <c r="EKM41" s="530"/>
      <c r="EKN41" s="530"/>
      <c r="EKO41" s="530"/>
      <c r="EKP41" s="530"/>
      <c r="EKQ41" s="530"/>
      <c r="EKR41" s="530"/>
      <c r="EKS41" s="530"/>
      <c r="EKT41" s="530"/>
      <c r="EKU41" s="530"/>
      <c r="EKV41" s="530"/>
      <c r="EKW41" s="530"/>
      <c r="EKX41" s="530"/>
      <c r="EKY41" s="530"/>
      <c r="EKZ41" s="530"/>
      <c r="ELA41" s="530"/>
      <c r="ELB41" s="530"/>
      <c r="ELC41" s="530"/>
      <c r="ELD41" s="530"/>
      <c r="ELE41" s="530"/>
      <c r="ELF41" s="530"/>
      <c r="ELG41" s="530"/>
      <c r="ELH41" s="530"/>
      <c r="ELI41" s="530"/>
      <c r="ELJ41" s="530"/>
      <c r="ELK41" s="530"/>
      <c r="ELL41" s="530"/>
      <c r="ELM41" s="530"/>
      <c r="ELN41" s="530"/>
      <c r="ELO41" s="530"/>
      <c r="ELP41" s="530"/>
      <c r="ELQ41" s="530"/>
      <c r="ELR41" s="530"/>
      <c r="ELS41" s="530"/>
      <c r="ELT41" s="530"/>
      <c r="ELU41" s="530"/>
      <c r="ELV41" s="530"/>
      <c r="ELW41" s="530"/>
      <c r="ELX41" s="530"/>
      <c r="ELY41" s="530"/>
      <c r="ELZ41" s="530"/>
      <c r="EMA41" s="530"/>
      <c r="EMB41" s="530"/>
      <c r="EMC41" s="530"/>
      <c r="EMD41" s="530"/>
      <c r="EME41" s="530"/>
      <c r="EMF41" s="530"/>
      <c r="EMG41" s="530"/>
      <c r="EMH41" s="530"/>
      <c r="EMI41" s="530"/>
      <c r="EMJ41" s="530"/>
      <c r="EMK41" s="530"/>
      <c r="EML41" s="530"/>
      <c r="EMM41" s="530"/>
      <c r="EMN41" s="530"/>
      <c r="EMO41" s="530"/>
      <c r="EMP41" s="530"/>
      <c r="EMQ41" s="530"/>
      <c r="EMR41" s="530"/>
      <c r="EMS41" s="530"/>
      <c r="EMT41" s="530"/>
      <c r="EMU41" s="530"/>
      <c r="EMV41" s="530"/>
      <c r="EMW41" s="530"/>
      <c r="EMX41" s="530"/>
      <c r="EMY41" s="530"/>
      <c r="EMZ41" s="530"/>
      <c r="ENA41" s="530"/>
      <c r="ENB41" s="530"/>
      <c r="ENC41" s="530"/>
      <c r="END41" s="530"/>
      <c r="ENE41" s="530"/>
      <c r="ENF41" s="530"/>
      <c r="ENG41" s="530"/>
      <c r="ENH41" s="530"/>
      <c r="ENI41" s="530"/>
      <c r="ENJ41" s="530"/>
      <c r="ENK41" s="530"/>
      <c r="ENL41" s="530"/>
      <c r="ENM41" s="530"/>
      <c r="ENN41" s="530"/>
      <c r="ENO41" s="530"/>
      <c r="ENP41" s="530"/>
      <c r="ENQ41" s="530"/>
      <c r="ENR41" s="530"/>
      <c r="ENS41" s="530"/>
      <c r="ENT41" s="530"/>
      <c r="ENU41" s="530"/>
      <c r="ENV41" s="530"/>
      <c r="ENW41" s="530"/>
      <c r="ENX41" s="530"/>
      <c r="ENY41" s="530"/>
      <c r="ENZ41" s="530"/>
      <c r="EOA41" s="530"/>
      <c r="EOB41" s="530"/>
      <c r="EOC41" s="530"/>
      <c r="EOD41" s="530"/>
      <c r="EOE41" s="530"/>
      <c r="EOF41" s="530"/>
      <c r="EOG41" s="530"/>
      <c r="EOH41" s="530"/>
      <c r="EOI41" s="530"/>
      <c r="EOJ41" s="530"/>
      <c r="EOK41" s="530"/>
      <c r="EOL41" s="530"/>
      <c r="EOM41" s="530"/>
      <c r="EON41" s="530"/>
      <c r="EOO41" s="530"/>
      <c r="EOP41" s="530"/>
      <c r="EOQ41" s="530"/>
      <c r="EOR41" s="530"/>
      <c r="EOS41" s="530"/>
      <c r="EOT41" s="530"/>
      <c r="EOU41" s="530"/>
      <c r="EOV41" s="530"/>
      <c r="EOW41" s="530"/>
      <c r="EOX41" s="530"/>
      <c r="EOY41" s="530"/>
      <c r="EOZ41" s="530"/>
      <c r="EPA41" s="530"/>
      <c r="EPB41" s="530"/>
      <c r="EPC41" s="530"/>
      <c r="EPD41" s="530"/>
      <c r="EPE41" s="530"/>
      <c r="EPF41" s="530"/>
      <c r="EPG41" s="530"/>
      <c r="EPH41" s="530"/>
      <c r="EPI41" s="530"/>
      <c r="EPJ41" s="530"/>
      <c r="EPK41" s="530"/>
      <c r="EPL41" s="530"/>
      <c r="EPM41" s="530"/>
      <c r="EPN41" s="530"/>
      <c r="EPO41" s="530"/>
      <c r="EPP41" s="530"/>
      <c r="EPQ41" s="530"/>
      <c r="EPR41" s="530"/>
      <c r="EPS41" s="530"/>
      <c r="EPT41" s="530"/>
      <c r="EPU41" s="530"/>
      <c r="EPV41" s="530"/>
      <c r="EPW41" s="530"/>
      <c r="EPX41" s="530"/>
      <c r="EPY41" s="530"/>
      <c r="EPZ41" s="530"/>
      <c r="EQA41" s="530"/>
      <c r="EQB41" s="530"/>
      <c r="EQC41" s="530"/>
      <c r="EQD41" s="530"/>
      <c r="EQE41" s="530"/>
      <c r="EQF41" s="530"/>
      <c r="EQG41" s="530"/>
      <c r="EQH41" s="530"/>
      <c r="EQI41" s="530"/>
      <c r="EQJ41" s="530"/>
      <c r="EQK41" s="530"/>
      <c r="EQL41" s="530"/>
      <c r="EQM41" s="530"/>
      <c r="EQN41" s="530"/>
      <c r="EQO41" s="530"/>
      <c r="EQP41" s="530"/>
      <c r="EQQ41" s="530"/>
      <c r="EQR41" s="530"/>
      <c r="EQS41" s="530"/>
      <c r="EQT41" s="530"/>
      <c r="EQU41" s="530"/>
      <c r="EQV41" s="530"/>
      <c r="EQW41" s="530"/>
      <c r="EQX41" s="530"/>
      <c r="EQY41" s="530"/>
      <c r="EQZ41" s="530"/>
      <c r="ERA41" s="530"/>
      <c r="ERB41" s="530"/>
      <c r="ERC41" s="530"/>
      <c r="ERD41" s="530"/>
      <c r="ERE41" s="530"/>
      <c r="ERF41" s="530"/>
      <c r="ERG41" s="530"/>
      <c r="ERH41" s="530"/>
      <c r="ERI41" s="530"/>
      <c r="ERJ41" s="530"/>
      <c r="ERK41" s="530"/>
      <c r="ERL41" s="530"/>
      <c r="ERM41" s="530"/>
      <c r="ERN41" s="530"/>
      <c r="ERO41" s="530"/>
      <c r="ERP41" s="530"/>
      <c r="ERQ41" s="530"/>
      <c r="ERR41" s="530"/>
      <c r="ERS41" s="530"/>
      <c r="ERT41" s="530"/>
      <c r="ERU41" s="530"/>
      <c r="ERV41" s="530"/>
      <c r="ERW41" s="530"/>
      <c r="ERX41" s="530"/>
      <c r="ERY41" s="530"/>
      <c r="ERZ41" s="530"/>
      <c r="ESA41" s="530"/>
      <c r="ESB41" s="530"/>
      <c r="ESC41" s="530"/>
      <c r="ESD41" s="530"/>
      <c r="ESE41" s="530"/>
      <c r="ESF41" s="530"/>
      <c r="ESG41" s="530"/>
      <c r="ESH41" s="530"/>
      <c r="ESI41" s="530"/>
      <c r="ESJ41" s="530"/>
      <c r="ESK41" s="530"/>
      <c r="ESL41" s="530"/>
      <c r="ESM41" s="530"/>
      <c r="ESN41" s="530"/>
      <c r="ESO41" s="530"/>
      <c r="ESP41" s="530"/>
      <c r="ESQ41" s="530"/>
      <c r="ESR41" s="530"/>
      <c r="ESS41" s="530"/>
      <c r="EST41" s="530"/>
      <c r="ESU41" s="530"/>
      <c r="ESV41" s="530"/>
      <c r="ESW41" s="530"/>
      <c r="ESX41" s="530"/>
      <c r="ESY41" s="530"/>
      <c r="ESZ41" s="530"/>
      <c r="ETA41" s="530"/>
      <c r="ETB41" s="530"/>
      <c r="ETC41" s="530"/>
      <c r="ETD41" s="530"/>
      <c r="ETE41" s="530"/>
      <c r="ETF41" s="530"/>
      <c r="ETG41" s="530"/>
      <c r="ETH41" s="530"/>
      <c r="ETI41" s="530"/>
      <c r="ETJ41" s="530"/>
      <c r="ETK41" s="530"/>
      <c r="ETL41" s="530"/>
      <c r="ETM41" s="530"/>
      <c r="ETN41" s="530"/>
      <c r="ETO41" s="530"/>
      <c r="ETP41" s="530"/>
      <c r="ETQ41" s="530"/>
      <c r="ETR41" s="530"/>
      <c r="ETS41" s="530"/>
      <c r="ETT41" s="530"/>
      <c r="ETU41" s="530"/>
      <c r="ETV41" s="530"/>
      <c r="ETW41" s="530"/>
      <c r="ETX41" s="530"/>
      <c r="ETY41" s="530"/>
      <c r="ETZ41" s="530"/>
      <c r="EUA41" s="530"/>
      <c r="EUB41" s="530"/>
      <c r="EUC41" s="530"/>
      <c r="EUD41" s="530"/>
      <c r="EUE41" s="530"/>
      <c r="EUF41" s="530"/>
      <c r="EUG41" s="530"/>
      <c r="EUH41" s="530"/>
      <c r="EUI41" s="530"/>
      <c r="EUJ41" s="530"/>
      <c r="EUK41" s="530"/>
      <c r="EUL41" s="530"/>
      <c r="EUM41" s="530"/>
      <c r="EUN41" s="530"/>
      <c r="EUO41" s="530"/>
      <c r="EUP41" s="530"/>
      <c r="EUQ41" s="530"/>
      <c r="EUR41" s="530"/>
      <c r="EUS41" s="530"/>
      <c r="EUT41" s="530"/>
      <c r="EUU41" s="530"/>
      <c r="EUV41" s="530"/>
      <c r="EUW41" s="530"/>
      <c r="EUX41" s="530"/>
      <c r="EUY41" s="530"/>
      <c r="EUZ41" s="530"/>
      <c r="EVA41" s="530"/>
      <c r="EVB41" s="530"/>
      <c r="EVC41" s="530"/>
      <c r="EVD41" s="530"/>
      <c r="EVE41" s="530"/>
      <c r="EVF41" s="530"/>
      <c r="EVG41" s="530"/>
      <c r="EVH41" s="530"/>
      <c r="EVI41" s="530"/>
      <c r="EVJ41" s="530"/>
      <c r="EVK41" s="530"/>
      <c r="EVL41" s="530"/>
      <c r="EVM41" s="530"/>
      <c r="EVN41" s="530"/>
      <c r="EVO41" s="530"/>
      <c r="EVP41" s="530"/>
      <c r="EVQ41" s="530"/>
      <c r="EVR41" s="530"/>
      <c r="EVS41" s="530"/>
      <c r="EVT41" s="530"/>
      <c r="EVU41" s="530"/>
      <c r="EVV41" s="530"/>
      <c r="EVW41" s="530"/>
      <c r="EVX41" s="530"/>
      <c r="EVY41" s="530"/>
      <c r="EVZ41" s="530"/>
      <c r="EWA41" s="530"/>
      <c r="EWB41" s="530"/>
      <c r="EWC41" s="530"/>
      <c r="EWD41" s="530"/>
      <c r="EWE41" s="530"/>
      <c r="EWF41" s="530"/>
      <c r="EWG41" s="530"/>
      <c r="EWH41" s="530"/>
      <c r="EWI41" s="530"/>
      <c r="EWJ41" s="530"/>
      <c r="EWK41" s="530"/>
      <c r="EWL41" s="530"/>
      <c r="EWM41" s="530"/>
      <c r="EWN41" s="530"/>
      <c r="EWO41" s="530"/>
      <c r="EWP41" s="530"/>
      <c r="EWQ41" s="530"/>
      <c r="EWR41" s="530"/>
      <c r="EWS41" s="530"/>
      <c r="EWT41" s="530"/>
      <c r="EWU41" s="530"/>
      <c r="EWV41" s="530"/>
      <c r="EWW41" s="530"/>
      <c r="EWX41" s="530"/>
      <c r="EWY41" s="530"/>
      <c r="EWZ41" s="530"/>
      <c r="EXA41" s="530"/>
      <c r="EXB41" s="530"/>
      <c r="EXC41" s="530"/>
      <c r="EXD41" s="530"/>
      <c r="EXE41" s="530"/>
      <c r="EXF41" s="530"/>
      <c r="EXG41" s="530"/>
      <c r="EXH41" s="530"/>
      <c r="EXI41" s="530"/>
      <c r="EXJ41" s="530"/>
      <c r="EXK41" s="530"/>
      <c r="EXL41" s="530"/>
      <c r="EXM41" s="530"/>
      <c r="EXN41" s="530"/>
      <c r="EXO41" s="530"/>
      <c r="EXP41" s="530"/>
      <c r="EXQ41" s="530"/>
      <c r="EXR41" s="530"/>
      <c r="EXS41" s="530"/>
      <c r="EXT41" s="530"/>
      <c r="EXU41" s="530"/>
      <c r="EXV41" s="530"/>
      <c r="EXW41" s="530"/>
      <c r="EXX41" s="530"/>
      <c r="EXY41" s="530"/>
      <c r="EXZ41" s="530"/>
      <c r="EYA41" s="530"/>
      <c r="EYB41" s="530"/>
      <c r="EYC41" s="530"/>
      <c r="EYD41" s="530"/>
      <c r="EYE41" s="530"/>
      <c r="EYF41" s="530"/>
      <c r="EYG41" s="530"/>
      <c r="EYH41" s="530"/>
      <c r="EYI41" s="530"/>
      <c r="EYJ41" s="530"/>
      <c r="EYK41" s="530"/>
      <c r="EYL41" s="530"/>
      <c r="EYM41" s="530"/>
      <c r="EYN41" s="530"/>
      <c r="EYO41" s="530"/>
      <c r="EYP41" s="530"/>
      <c r="EYQ41" s="530"/>
      <c r="EYR41" s="530"/>
      <c r="EYS41" s="530"/>
      <c r="EYT41" s="530"/>
      <c r="EYU41" s="530"/>
      <c r="EYV41" s="530"/>
      <c r="EYW41" s="530"/>
      <c r="EYX41" s="530"/>
      <c r="EYY41" s="530"/>
      <c r="EYZ41" s="530"/>
      <c r="EZA41" s="530"/>
      <c r="EZB41" s="530"/>
      <c r="EZC41" s="530"/>
      <c r="EZD41" s="530"/>
      <c r="EZE41" s="530"/>
      <c r="EZF41" s="530"/>
      <c r="EZG41" s="530"/>
      <c r="EZH41" s="530"/>
      <c r="EZI41" s="530"/>
      <c r="EZJ41" s="530"/>
      <c r="EZK41" s="530"/>
      <c r="EZL41" s="530"/>
      <c r="EZM41" s="530"/>
      <c r="EZN41" s="530"/>
      <c r="EZO41" s="530"/>
      <c r="EZP41" s="530"/>
      <c r="EZQ41" s="530"/>
      <c r="EZR41" s="530"/>
      <c r="EZS41" s="530"/>
      <c r="EZT41" s="530"/>
      <c r="EZU41" s="530"/>
      <c r="EZV41" s="530"/>
      <c r="EZW41" s="530"/>
      <c r="EZX41" s="530"/>
      <c r="EZY41" s="530"/>
      <c r="EZZ41" s="530"/>
      <c r="FAA41" s="530"/>
      <c r="FAB41" s="530"/>
      <c r="FAC41" s="530"/>
      <c r="FAD41" s="530"/>
      <c r="FAE41" s="530"/>
      <c r="FAF41" s="530"/>
      <c r="FAG41" s="530"/>
      <c r="FAH41" s="530"/>
      <c r="FAI41" s="530"/>
      <c r="FAJ41" s="530"/>
      <c r="FAK41" s="530"/>
      <c r="FAL41" s="530"/>
      <c r="FAM41" s="530"/>
      <c r="FAN41" s="530"/>
      <c r="FAO41" s="530"/>
      <c r="FAP41" s="530"/>
      <c r="FAQ41" s="530"/>
      <c r="FAR41" s="530"/>
      <c r="FAS41" s="530"/>
      <c r="FAT41" s="530"/>
      <c r="FAU41" s="530"/>
      <c r="FAV41" s="530"/>
      <c r="FAW41" s="530"/>
      <c r="FAX41" s="530"/>
      <c r="FAY41" s="530"/>
      <c r="FAZ41" s="530"/>
      <c r="FBA41" s="530"/>
      <c r="FBB41" s="530"/>
      <c r="FBC41" s="530"/>
      <c r="FBD41" s="530"/>
      <c r="FBE41" s="530"/>
      <c r="FBF41" s="530"/>
      <c r="FBG41" s="530"/>
      <c r="FBH41" s="530"/>
      <c r="FBI41" s="530"/>
      <c r="FBJ41" s="530"/>
      <c r="FBK41" s="530"/>
      <c r="FBL41" s="530"/>
      <c r="FBM41" s="530"/>
      <c r="FBN41" s="530"/>
      <c r="FBO41" s="530"/>
      <c r="FBP41" s="530"/>
      <c r="FBQ41" s="530"/>
      <c r="FBR41" s="530"/>
      <c r="FBS41" s="530"/>
      <c r="FBT41" s="530"/>
      <c r="FBU41" s="530"/>
      <c r="FBV41" s="530"/>
      <c r="FBW41" s="530"/>
      <c r="FBX41" s="530"/>
      <c r="FBY41" s="530"/>
      <c r="FBZ41" s="530"/>
      <c r="FCA41" s="530"/>
      <c r="FCB41" s="530"/>
      <c r="FCC41" s="530"/>
      <c r="FCD41" s="530"/>
      <c r="FCE41" s="530"/>
      <c r="FCF41" s="530"/>
      <c r="FCG41" s="530"/>
      <c r="FCH41" s="530"/>
      <c r="FCI41" s="530"/>
      <c r="FCJ41" s="530"/>
      <c r="FCK41" s="530"/>
      <c r="FCL41" s="530"/>
      <c r="FCM41" s="530"/>
      <c r="FCN41" s="530"/>
      <c r="FCO41" s="530"/>
      <c r="FCP41" s="530"/>
      <c r="FCQ41" s="530"/>
      <c r="FCR41" s="530"/>
      <c r="FCS41" s="530"/>
      <c r="FCT41" s="530"/>
      <c r="FCU41" s="530"/>
      <c r="FCV41" s="530"/>
      <c r="FCW41" s="530"/>
      <c r="FCX41" s="530"/>
      <c r="FCY41" s="530"/>
      <c r="FCZ41" s="530"/>
      <c r="FDA41" s="530"/>
      <c r="FDB41" s="530"/>
      <c r="FDC41" s="530"/>
      <c r="FDD41" s="530"/>
      <c r="FDE41" s="530"/>
      <c r="FDF41" s="530"/>
      <c r="FDG41" s="530"/>
      <c r="FDH41" s="530"/>
      <c r="FDI41" s="530"/>
      <c r="FDJ41" s="530"/>
      <c r="FDK41" s="530"/>
      <c r="FDL41" s="530"/>
      <c r="FDM41" s="530"/>
      <c r="FDN41" s="530"/>
      <c r="FDO41" s="530"/>
      <c r="FDP41" s="530"/>
      <c r="FDQ41" s="530"/>
      <c r="FDR41" s="530"/>
      <c r="FDS41" s="530"/>
      <c r="FDT41" s="530"/>
      <c r="FDU41" s="530"/>
      <c r="FDV41" s="530"/>
      <c r="FDW41" s="530"/>
      <c r="FDX41" s="530"/>
      <c r="FDY41" s="530"/>
      <c r="FDZ41" s="530"/>
      <c r="FEA41" s="530"/>
      <c r="FEB41" s="530"/>
      <c r="FEC41" s="530"/>
      <c r="FED41" s="530"/>
      <c r="FEE41" s="530"/>
      <c r="FEF41" s="530"/>
      <c r="FEG41" s="530"/>
      <c r="FEH41" s="530"/>
      <c r="FEI41" s="530"/>
      <c r="FEJ41" s="530"/>
      <c r="FEK41" s="530"/>
      <c r="FEL41" s="530"/>
      <c r="FEM41" s="530"/>
      <c r="FEN41" s="530"/>
      <c r="FEO41" s="530"/>
      <c r="FEP41" s="530"/>
      <c r="FEQ41" s="530"/>
      <c r="FER41" s="530"/>
      <c r="FES41" s="530"/>
      <c r="FET41" s="530"/>
      <c r="FEU41" s="530"/>
      <c r="FEV41" s="530"/>
      <c r="FEW41" s="530"/>
      <c r="FEX41" s="530"/>
      <c r="FEY41" s="530"/>
      <c r="FEZ41" s="530"/>
      <c r="FFA41" s="530"/>
      <c r="FFB41" s="530"/>
      <c r="FFC41" s="530"/>
      <c r="FFD41" s="530"/>
      <c r="FFE41" s="530"/>
      <c r="FFF41" s="530"/>
      <c r="FFG41" s="530"/>
      <c r="FFH41" s="530"/>
      <c r="FFI41" s="530"/>
      <c r="FFJ41" s="530"/>
      <c r="FFK41" s="530"/>
      <c r="FFL41" s="530"/>
      <c r="FFM41" s="530"/>
      <c r="FFN41" s="530"/>
      <c r="FFO41" s="530"/>
      <c r="FFP41" s="530"/>
      <c r="FFQ41" s="530"/>
      <c r="FFR41" s="530"/>
      <c r="FFS41" s="530"/>
      <c r="FFT41" s="530"/>
      <c r="FFU41" s="530"/>
      <c r="FFV41" s="530"/>
      <c r="FFW41" s="530"/>
      <c r="FFX41" s="530"/>
      <c r="FFY41" s="530"/>
      <c r="FFZ41" s="530"/>
      <c r="FGA41" s="530"/>
      <c r="FGB41" s="530"/>
      <c r="FGC41" s="530"/>
      <c r="FGD41" s="530"/>
      <c r="FGE41" s="530"/>
      <c r="FGF41" s="530"/>
      <c r="FGG41" s="530"/>
      <c r="FGH41" s="530"/>
      <c r="FGI41" s="530"/>
      <c r="FGJ41" s="530"/>
      <c r="FGK41" s="530"/>
      <c r="FGL41" s="530"/>
      <c r="FGM41" s="530"/>
      <c r="FGN41" s="530"/>
      <c r="FGO41" s="530"/>
      <c r="FGP41" s="530"/>
      <c r="FGQ41" s="530"/>
      <c r="FGR41" s="530"/>
      <c r="FGS41" s="530"/>
      <c r="FGT41" s="530"/>
      <c r="FGU41" s="530"/>
      <c r="FGV41" s="530"/>
      <c r="FGW41" s="530"/>
      <c r="FGX41" s="530"/>
      <c r="FGY41" s="530"/>
      <c r="FGZ41" s="530"/>
      <c r="FHA41" s="530"/>
      <c r="FHB41" s="530"/>
      <c r="FHC41" s="530"/>
      <c r="FHD41" s="530"/>
      <c r="FHE41" s="530"/>
      <c r="FHF41" s="530"/>
      <c r="FHG41" s="530"/>
      <c r="FHH41" s="530"/>
      <c r="FHI41" s="530"/>
      <c r="FHJ41" s="530"/>
      <c r="FHK41" s="530"/>
      <c r="FHL41" s="530"/>
      <c r="FHM41" s="530"/>
      <c r="FHN41" s="530"/>
      <c r="FHO41" s="530"/>
      <c r="FHP41" s="530"/>
      <c r="FHQ41" s="530"/>
      <c r="FHR41" s="530"/>
      <c r="FHS41" s="530"/>
      <c r="FHT41" s="530"/>
      <c r="FHU41" s="530"/>
      <c r="FHV41" s="530"/>
      <c r="FHW41" s="530"/>
      <c r="FHX41" s="530"/>
      <c r="FHY41" s="530"/>
      <c r="FHZ41" s="530"/>
      <c r="FIA41" s="530"/>
      <c r="FIB41" s="530"/>
      <c r="FIC41" s="530"/>
      <c r="FID41" s="530"/>
      <c r="FIE41" s="530"/>
      <c r="FIF41" s="530"/>
      <c r="FIG41" s="530"/>
      <c r="FIH41" s="530"/>
      <c r="FII41" s="530"/>
      <c r="FIJ41" s="530"/>
      <c r="FIK41" s="530"/>
      <c r="FIL41" s="530"/>
      <c r="FIM41" s="530"/>
      <c r="FIN41" s="530"/>
      <c r="FIO41" s="530"/>
      <c r="FIP41" s="530"/>
      <c r="FIQ41" s="530"/>
      <c r="FIR41" s="530"/>
      <c r="FIS41" s="530"/>
      <c r="FIT41" s="530"/>
      <c r="FIU41" s="530"/>
      <c r="FIV41" s="530"/>
      <c r="FIW41" s="530"/>
      <c r="FIX41" s="530"/>
      <c r="FIY41" s="530"/>
      <c r="FIZ41" s="530"/>
      <c r="FJA41" s="530"/>
      <c r="FJB41" s="530"/>
      <c r="FJC41" s="530"/>
      <c r="FJD41" s="530"/>
      <c r="FJE41" s="530"/>
      <c r="FJF41" s="530"/>
      <c r="FJG41" s="530"/>
      <c r="FJH41" s="530"/>
      <c r="FJI41" s="530"/>
      <c r="FJJ41" s="530"/>
      <c r="FJK41" s="530"/>
      <c r="FJL41" s="530"/>
      <c r="FJM41" s="530"/>
      <c r="FJN41" s="530"/>
      <c r="FJO41" s="530"/>
      <c r="FJP41" s="530"/>
      <c r="FJQ41" s="530"/>
      <c r="FJR41" s="530"/>
      <c r="FJS41" s="530"/>
      <c r="FJT41" s="530"/>
      <c r="FJU41" s="530"/>
      <c r="FJV41" s="530"/>
      <c r="FJW41" s="530"/>
      <c r="FJX41" s="530"/>
      <c r="FJY41" s="530"/>
      <c r="FJZ41" s="530"/>
      <c r="FKA41" s="530"/>
      <c r="FKB41" s="530"/>
      <c r="FKC41" s="530"/>
      <c r="FKD41" s="530"/>
      <c r="FKE41" s="530"/>
      <c r="FKF41" s="530"/>
      <c r="FKG41" s="530"/>
      <c r="FKH41" s="530"/>
      <c r="FKI41" s="530"/>
      <c r="FKJ41" s="530"/>
      <c r="FKK41" s="530"/>
      <c r="FKL41" s="530"/>
      <c r="FKM41" s="530"/>
      <c r="FKN41" s="530"/>
      <c r="FKO41" s="530"/>
      <c r="FKP41" s="530"/>
      <c r="FKQ41" s="530"/>
      <c r="FKR41" s="530"/>
      <c r="FKS41" s="530"/>
      <c r="FKT41" s="530"/>
      <c r="FKU41" s="530"/>
      <c r="FKV41" s="530"/>
      <c r="FKW41" s="530"/>
      <c r="FKX41" s="530"/>
      <c r="FKY41" s="530"/>
      <c r="FKZ41" s="530"/>
      <c r="FLA41" s="530"/>
      <c r="FLB41" s="530"/>
      <c r="FLC41" s="530"/>
      <c r="FLD41" s="530"/>
      <c r="FLE41" s="530"/>
      <c r="FLF41" s="530"/>
      <c r="FLG41" s="530"/>
      <c r="FLH41" s="530"/>
      <c r="FLI41" s="530"/>
      <c r="FLJ41" s="530"/>
      <c r="FLK41" s="530"/>
      <c r="FLL41" s="530"/>
      <c r="FLM41" s="530"/>
      <c r="FLN41" s="530"/>
      <c r="FLO41" s="530"/>
      <c r="FLP41" s="530"/>
      <c r="FLQ41" s="530"/>
      <c r="FLR41" s="530"/>
      <c r="FLS41" s="530"/>
      <c r="FLT41" s="530"/>
      <c r="FLU41" s="530"/>
      <c r="FLV41" s="530"/>
      <c r="FLW41" s="530"/>
      <c r="FLX41" s="530"/>
      <c r="FLY41" s="530"/>
      <c r="FLZ41" s="530"/>
      <c r="FMA41" s="530"/>
      <c r="FMB41" s="530"/>
      <c r="FMC41" s="530"/>
      <c r="FMD41" s="530"/>
      <c r="FME41" s="530"/>
      <c r="FMF41" s="530"/>
      <c r="FMG41" s="530"/>
      <c r="FMH41" s="530"/>
      <c r="FMI41" s="530"/>
      <c r="FMJ41" s="530"/>
      <c r="FMK41" s="530"/>
      <c r="FML41" s="530"/>
      <c r="FMM41" s="530"/>
      <c r="FMN41" s="530"/>
      <c r="FMO41" s="530"/>
      <c r="FMP41" s="530"/>
      <c r="FMQ41" s="530"/>
      <c r="FMR41" s="530"/>
      <c r="FMS41" s="530"/>
      <c r="FMT41" s="530"/>
      <c r="FMU41" s="530"/>
      <c r="FMV41" s="530"/>
      <c r="FMW41" s="530"/>
      <c r="FMX41" s="530"/>
      <c r="FMY41" s="530"/>
      <c r="FMZ41" s="530"/>
      <c r="FNA41" s="530"/>
      <c r="FNB41" s="530"/>
      <c r="FNC41" s="530"/>
      <c r="FND41" s="530"/>
      <c r="FNE41" s="530"/>
      <c r="FNF41" s="530"/>
      <c r="FNG41" s="530"/>
      <c r="FNH41" s="530"/>
      <c r="FNI41" s="530"/>
      <c r="FNJ41" s="530"/>
      <c r="FNK41" s="530"/>
      <c r="FNL41" s="530"/>
      <c r="FNM41" s="530"/>
      <c r="FNN41" s="530"/>
      <c r="FNO41" s="530"/>
      <c r="FNP41" s="530"/>
      <c r="FNQ41" s="530"/>
      <c r="FNR41" s="530"/>
      <c r="FNS41" s="530"/>
      <c r="FNT41" s="530"/>
      <c r="FNU41" s="530"/>
      <c r="FNV41" s="530"/>
      <c r="FNW41" s="530"/>
      <c r="FNX41" s="530"/>
      <c r="FNY41" s="530"/>
      <c r="FNZ41" s="530"/>
      <c r="FOA41" s="530"/>
      <c r="FOB41" s="530"/>
      <c r="FOC41" s="530"/>
      <c r="FOD41" s="530"/>
      <c r="FOE41" s="530"/>
      <c r="FOF41" s="530"/>
      <c r="FOG41" s="530"/>
      <c r="FOH41" s="530"/>
      <c r="FOI41" s="530"/>
      <c r="FOJ41" s="530"/>
      <c r="FOK41" s="530"/>
      <c r="FOL41" s="530"/>
      <c r="FOM41" s="530"/>
      <c r="FON41" s="530"/>
      <c r="FOO41" s="530"/>
      <c r="FOP41" s="530"/>
      <c r="FOQ41" s="530"/>
      <c r="FOR41" s="530"/>
      <c r="FOS41" s="530"/>
      <c r="FOT41" s="530"/>
      <c r="FOU41" s="530"/>
      <c r="FOV41" s="530"/>
      <c r="FOW41" s="530"/>
      <c r="FOX41" s="530"/>
      <c r="FOY41" s="530"/>
      <c r="FOZ41" s="530"/>
      <c r="FPA41" s="530"/>
      <c r="FPB41" s="530"/>
      <c r="FPC41" s="530"/>
      <c r="FPD41" s="530"/>
      <c r="FPE41" s="530"/>
      <c r="FPF41" s="530"/>
      <c r="FPG41" s="530"/>
      <c r="FPH41" s="530"/>
      <c r="FPI41" s="530"/>
      <c r="FPJ41" s="530"/>
      <c r="FPK41" s="530"/>
      <c r="FPL41" s="530"/>
      <c r="FPM41" s="530"/>
      <c r="FPN41" s="530"/>
      <c r="FPO41" s="530"/>
      <c r="FPP41" s="530"/>
      <c r="FPQ41" s="530"/>
      <c r="FPR41" s="530"/>
      <c r="FPS41" s="530"/>
      <c r="FPT41" s="530"/>
      <c r="FPU41" s="530"/>
      <c r="FPV41" s="530"/>
      <c r="FPW41" s="530"/>
      <c r="FPX41" s="530"/>
      <c r="FPY41" s="530"/>
      <c r="FPZ41" s="530"/>
      <c r="FQA41" s="530"/>
      <c r="FQB41" s="530"/>
      <c r="FQC41" s="530"/>
      <c r="FQD41" s="530"/>
      <c r="FQE41" s="530"/>
      <c r="FQF41" s="530"/>
      <c r="FQG41" s="530"/>
      <c r="FQH41" s="530"/>
      <c r="FQI41" s="530"/>
      <c r="FQJ41" s="530"/>
      <c r="FQK41" s="530"/>
      <c r="FQL41" s="530"/>
      <c r="FQM41" s="530"/>
      <c r="FQN41" s="530"/>
      <c r="FQO41" s="530"/>
      <c r="FQP41" s="530"/>
      <c r="FQQ41" s="530"/>
      <c r="FQR41" s="530"/>
      <c r="FQS41" s="530"/>
      <c r="FQT41" s="530"/>
      <c r="FQU41" s="530"/>
      <c r="FQV41" s="530"/>
      <c r="FQW41" s="530"/>
      <c r="FQX41" s="530"/>
      <c r="FQY41" s="530"/>
      <c r="FQZ41" s="530"/>
      <c r="FRA41" s="530"/>
      <c r="FRB41" s="530"/>
      <c r="FRC41" s="530"/>
      <c r="FRD41" s="530"/>
      <c r="FRE41" s="530"/>
      <c r="FRF41" s="530"/>
      <c r="FRG41" s="530"/>
      <c r="FRH41" s="530"/>
      <c r="FRI41" s="530"/>
      <c r="FRJ41" s="530"/>
      <c r="FRK41" s="530"/>
      <c r="FRL41" s="530"/>
      <c r="FRM41" s="530"/>
      <c r="FRN41" s="530"/>
      <c r="FRO41" s="530"/>
      <c r="FRP41" s="530"/>
      <c r="FRQ41" s="530"/>
      <c r="FRR41" s="530"/>
      <c r="FRS41" s="530"/>
      <c r="FRT41" s="530"/>
      <c r="FRU41" s="530"/>
      <c r="FRV41" s="530"/>
      <c r="FRW41" s="530"/>
      <c r="FRX41" s="530"/>
      <c r="FRY41" s="530"/>
      <c r="FRZ41" s="530"/>
      <c r="FSA41" s="530"/>
      <c r="FSB41" s="530"/>
      <c r="FSC41" s="530"/>
      <c r="FSD41" s="530"/>
      <c r="FSE41" s="530"/>
      <c r="FSF41" s="530"/>
      <c r="FSG41" s="530"/>
      <c r="FSH41" s="530"/>
      <c r="FSI41" s="530"/>
      <c r="FSJ41" s="530"/>
      <c r="FSK41" s="530"/>
      <c r="FSL41" s="530"/>
      <c r="FSM41" s="530"/>
      <c r="FSN41" s="530"/>
      <c r="FSO41" s="530"/>
      <c r="FSP41" s="530"/>
      <c r="FSQ41" s="530"/>
      <c r="FSR41" s="530"/>
      <c r="FSS41" s="530"/>
      <c r="FST41" s="530"/>
      <c r="FSU41" s="530"/>
      <c r="FSV41" s="530"/>
      <c r="FSW41" s="530"/>
      <c r="FSX41" s="530"/>
      <c r="FSY41" s="530"/>
      <c r="FSZ41" s="530"/>
      <c r="FTA41" s="530"/>
      <c r="FTB41" s="530"/>
      <c r="FTC41" s="530"/>
      <c r="FTD41" s="530"/>
      <c r="FTE41" s="530"/>
      <c r="FTF41" s="530"/>
      <c r="FTG41" s="530"/>
      <c r="FTH41" s="530"/>
      <c r="FTI41" s="530"/>
      <c r="FTJ41" s="530"/>
      <c r="FTK41" s="530"/>
      <c r="FTL41" s="530"/>
      <c r="FTM41" s="530"/>
      <c r="FTN41" s="530"/>
      <c r="FTO41" s="530"/>
      <c r="FTP41" s="530"/>
      <c r="FTQ41" s="530"/>
      <c r="FTR41" s="530"/>
      <c r="FTS41" s="530"/>
      <c r="FTT41" s="530"/>
      <c r="FTU41" s="530"/>
      <c r="FTV41" s="530"/>
      <c r="FTW41" s="530"/>
      <c r="FTX41" s="530"/>
      <c r="FTY41" s="530"/>
      <c r="FTZ41" s="530"/>
      <c r="FUA41" s="530"/>
      <c r="FUB41" s="530"/>
      <c r="FUC41" s="530"/>
      <c r="FUD41" s="530"/>
      <c r="FUE41" s="530"/>
      <c r="FUF41" s="530"/>
      <c r="FUG41" s="530"/>
      <c r="FUH41" s="530"/>
      <c r="FUI41" s="530"/>
      <c r="FUJ41" s="530"/>
      <c r="FUK41" s="530"/>
      <c r="FUL41" s="530"/>
      <c r="FUM41" s="530"/>
      <c r="FUN41" s="530"/>
      <c r="FUO41" s="530"/>
      <c r="FUP41" s="530"/>
      <c r="FUQ41" s="530"/>
      <c r="FUR41" s="530"/>
      <c r="FUS41" s="530"/>
      <c r="FUT41" s="530"/>
      <c r="FUU41" s="530"/>
      <c r="FUV41" s="530"/>
      <c r="FUW41" s="530"/>
      <c r="FUX41" s="530"/>
      <c r="FUY41" s="530"/>
      <c r="FUZ41" s="530"/>
      <c r="FVA41" s="530"/>
      <c r="FVB41" s="530"/>
      <c r="FVC41" s="530"/>
      <c r="FVD41" s="530"/>
      <c r="FVE41" s="530"/>
      <c r="FVF41" s="530"/>
      <c r="FVG41" s="530"/>
      <c r="FVH41" s="530"/>
      <c r="FVI41" s="530"/>
      <c r="FVJ41" s="530"/>
      <c r="FVK41" s="530"/>
      <c r="FVL41" s="530"/>
      <c r="FVM41" s="530"/>
      <c r="FVN41" s="530"/>
      <c r="FVO41" s="530"/>
      <c r="FVP41" s="530"/>
      <c r="FVQ41" s="530"/>
      <c r="FVR41" s="530"/>
      <c r="FVS41" s="530"/>
      <c r="FVT41" s="530"/>
      <c r="FVU41" s="530"/>
      <c r="FVV41" s="530"/>
      <c r="FVW41" s="530"/>
      <c r="FVX41" s="530"/>
      <c r="FVY41" s="530"/>
      <c r="FVZ41" s="530"/>
      <c r="FWA41" s="530"/>
      <c r="FWB41" s="530"/>
      <c r="FWC41" s="530"/>
      <c r="FWD41" s="530"/>
      <c r="FWE41" s="530"/>
      <c r="FWF41" s="530"/>
      <c r="FWG41" s="530"/>
      <c r="FWH41" s="530"/>
      <c r="FWI41" s="530"/>
      <c r="FWJ41" s="530"/>
      <c r="FWK41" s="530"/>
      <c r="FWL41" s="530"/>
      <c r="FWM41" s="530"/>
      <c r="FWN41" s="530"/>
      <c r="FWO41" s="530"/>
      <c r="FWP41" s="530"/>
      <c r="FWQ41" s="530"/>
      <c r="FWR41" s="530"/>
      <c r="FWS41" s="530"/>
      <c r="FWT41" s="530"/>
      <c r="FWU41" s="530"/>
      <c r="FWV41" s="530"/>
      <c r="FWW41" s="530"/>
      <c r="FWX41" s="530"/>
      <c r="FWY41" s="530"/>
      <c r="FWZ41" s="530"/>
      <c r="FXA41" s="530"/>
      <c r="FXB41" s="530"/>
      <c r="FXC41" s="530"/>
      <c r="FXD41" s="530"/>
      <c r="FXE41" s="530"/>
      <c r="FXF41" s="530"/>
      <c r="FXG41" s="530"/>
      <c r="FXH41" s="530"/>
      <c r="FXI41" s="530"/>
      <c r="FXJ41" s="530"/>
      <c r="FXK41" s="530"/>
      <c r="FXL41" s="530"/>
      <c r="FXM41" s="530"/>
      <c r="FXN41" s="530"/>
      <c r="FXO41" s="530"/>
      <c r="FXP41" s="530"/>
      <c r="FXQ41" s="530"/>
      <c r="FXR41" s="530"/>
      <c r="FXS41" s="530"/>
      <c r="FXT41" s="530"/>
      <c r="FXU41" s="530"/>
      <c r="FXV41" s="530"/>
      <c r="FXW41" s="530"/>
      <c r="FXX41" s="530"/>
      <c r="FXY41" s="530"/>
      <c r="FXZ41" s="530"/>
      <c r="FYA41" s="530"/>
      <c r="FYB41" s="530"/>
      <c r="FYC41" s="530"/>
      <c r="FYD41" s="530"/>
      <c r="FYE41" s="530"/>
      <c r="FYF41" s="530"/>
      <c r="FYG41" s="530"/>
      <c r="FYH41" s="530"/>
      <c r="FYI41" s="530"/>
      <c r="FYJ41" s="530"/>
      <c r="FYK41" s="530"/>
      <c r="FYL41" s="530"/>
      <c r="FYM41" s="530"/>
      <c r="FYN41" s="530"/>
      <c r="FYO41" s="530"/>
      <c r="FYP41" s="530"/>
      <c r="FYQ41" s="530"/>
      <c r="FYR41" s="530"/>
      <c r="FYS41" s="530"/>
      <c r="FYT41" s="530"/>
      <c r="FYU41" s="530"/>
      <c r="FYV41" s="530"/>
      <c r="FYW41" s="530"/>
      <c r="FYX41" s="530"/>
      <c r="FYY41" s="530"/>
      <c r="FYZ41" s="530"/>
      <c r="FZA41" s="530"/>
      <c r="FZB41" s="530"/>
      <c r="FZC41" s="530"/>
      <c r="FZD41" s="530"/>
      <c r="FZE41" s="530"/>
      <c r="FZF41" s="530"/>
      <c r="FZG41" s="530"/>
      <c r="FZH41" s="530"/>
      <c r="FZI41" s="530"/>
      <c r="FZJ41" s="530"/>
      <c r="FZK41" s="530"/>
      <c r="FZL41" s="530"/>
      <c r="FZM41" s="530"/>
      <c r="FZN41" s="530"/>
      <c r="FZO41" s="530"/>
      <c r="FZP41" s="530"/>
      <c r="FZQ41" s="530"/>
      <c r="FZR41" s="530"/>
      <c r="FZS41" s="530"/>
      <c r="FZT41" s="530"/>
      <c r="FZU41" s="530"/>
      <c r="FZV41" s="530"/>
      <c r="FZW41" s="530"/>
      <c r="FZX41" s="530"/>
      <c r="FZY41" s="530"/>
      <c r="FZZ41" s="530"/>
      <c r="GAA41" s="530"/>
      <c r="GAB41" s="530"/>
      <c r="GAC41" s="530"/>
      <c r="GAD41" s="530"/>
      <c r="GAE41" s="530"/>
      <c r="GAF41" s="530"/>
      <c r="GAG41" s="530"/>
      <c r="GAH41" s="530"/>
      <c r="GAI41" s="530"/>
      <c r="GAJ41" s="530"/>
      <c r="GAK41" s="530"/>
      <c r="GAL41" s="530"/>
      <c r="GAM41" s="530"/>
      <c r="GAN41" s="530"/>
      <c r="GAO41" s="530"/>
      <c r="GAP41" s="530"/>
      <c r="GAQ41" s="530"/>
      <c r="GAR41" s="530"/>
      <c r="GAS41" s="530"/>
      <c r="GAT41" s="530"/>
      <c r="GAU41" s="530"/>
      <c r="GAV41" s="530"/>
      <c r="GAW41" s="530"/>
      <c r="GAX41" s="530"/>
      <c r="GAY41" s="530"/>
      <c r="GAZ41" s="530"/>
      <c r="GBA41" s="530"/>
      <c r="GBB41" s="530"/>
      <c r="GBC41" s="530"/>
      <c r="GBD41" s="530"/>
      <c r="GBE41" s="530"/>
      <c r="GBF41" s="530"/>
      <c r="GBG41" s="530"/>
      <c r="GBH41" s="530"/>
      <c r="GBI41" s="530"/>
      <c r="GBJ41" s="530"/>
      <c r="GBK41" s="530"/>
      <c r="GBL41" s="530"/>
      <c r="GBM41" s="530"/>
      <c r="GBN41" s="530"/>
      <c r="GBO41" s="530"/>
      <c r="GBP41" s="530"/>
      <c r="GBQ41" s="530"/>
      <c r="GBR41" s="530"/>
      <c r="GBS41" s="530"/>
      <c r="GBT41" s="530"/>
      <c r="GBU41" s="530"/>
      <c r="GBV41" s="530"/>
      <c r="GBW41" s="530"/>
      <c r="GBX41" s="530"/>
      <c r="GBY41" s="530"/>
      <c r="GBZ41" s="530"/>
      <c r="GCA41" s="530"/>
      <c r="GCB41" s="530"/>
      <c r="GCC41" s="530"/>
      <c r="GCD41" s="530"/>
      <c r="GCE41" s="530"/>
      <c r="GCF41" s="530"/>
      <c r="GCG41" s="530"/>
      <c r="GCH41" s="530"/>
      <c r="GCI41" s="530"/>
      <c r="GCJ41" s="530"/>
      <c r="GCK41" s="530"/>
      <c r="GCL41" s="530"/>
      <c r="GCM41" s="530"/>
      <c r="GCN41" s="530"/>
      <c r="GCO41" s="530"/>
      <c r="GCP41" s="530"/>
      <c r="GCQ41" s="530"/>
      <c r="GCR41" s="530"/>
      <c r="GCS41" s="530"/>
      <c r="GCT41" s="530"/>
      <c r="GCU41" s="530"/>
      <c r="GCV41" s="530"/>
      <c r="GCW41" s="530"/>
      <c r="GCX41" s="530"/>
      <c r="GCY41" s="530"/>
      <c r="GCZ41" s="530"/>
      <c r="GDA41" s="530"/>
      <c r="GDB41" s="530"/>
      <c r="GDC41" s="530"/>
      <c r="GDD41" s="530"/>
      <c r="GDE41" s="530"/>
      <c r="GDF41" s="530"/>
      <c r="GDG41" s="530"/>
      <c r="GDH41" s="530"/>
      <c r="GDI41" s="530"/>
      <c r="GDJ41" s="530"/>
      <c r="GDK41" s="530"/>
      <c r="GDL41" s="530"/>
      <c r="GDM41" s="530"/>
      <c r="GDN41" s="530"/>
      <c r="GDO41" s="530"/>
      <c r="GDP41" s="530"/>
      <c r="GDQ41" s="530"/>
      <c r="GDR41" s="530"/>
      <c r="GDS41" s="530"/>
      <c r="GDT41" s="530"/>
      <c r="GDU41" s="530"/>
      <c r="GDV41" s="530"/>
      <c r="GDW41" s="530"/>
      <c r="GDX41" s="530"/>
      <c r="GDY41" s="530"/>
      <c r="GDZ41" s="530"/>
      <c r="GEA41" s="530"/>
      <c r="GEB41" s="530"/>
      <c r="GEC41" s="530"/>
      <c r="GED41" s="530"/>
      <c r="GEE41" s="530"/>
      <c r="GEF41" s="530"/>
      <c r="GEG41" s="530"/>
      <c r="GEH41" s="530"/>
      <c r="GEI41" s="530"/>
      <c r="GEJ41" s="530"/>
      <c r="GEK41" s="530"/>
      <c r="GEL41" s="530"/>
      <c r="GEM41" s="530"/>
      <c r="GEN41" s="530"/>
      <c r="GEO41" s="530"/>
      <c r="GEP41" s="530"/>
      <c r="GEQ41" s="530"/>
      <c r="GER41" s="530"/>
      <c r="GES41" s="530"/>
      <c r="GET41" s="530"/>
      <c r="GEU41" s="530"/>
      <c r="GEV41" s="530"/>
      <c r="GEW41" s="530"/>
      <c r="GEX41" s="530"/>
      <c r="GEY41" s="530"/>
      <c r="GEZ41" s="530"/>
      <c r="GFA41" s="530"/>
      <c r="GFB41" s="530"/>
      <c r="GFC41" s="530"/>
      <c r="GFD41" s="530"/>
      <c r="GFE41" s="530"/>
      <c r="GFF41" s="530"/>
      <c r="GFG41" s="530"/>
      <c r="GFH41" s="530"/>
      <c r="GFI41" s="530"/>
      <c r="GFJ41" s="530"/>
      <c r="GFK41" s="530"/>
      <c r="GFL41" s="530"/>
      <c r="GFM41" s="530"/>
      <c r="GFN41" s="530"/>
      <c r="GFO41" s="530"/>
      <c r="GFP41" s="530"/>
      <c r="GFQ41" s="530"/>
      <c r="GFR41" s="530"/>
      <c r="GFS41" s="530"/>
      <c r="GFT41" s="530"/>
      <c r="GFU41" s="530"/>
      <c r="GFV41" s="530"/>
      <c r="GFW41" s="530"/>
      <c r="GFX41" s="530"/>
      <c r="GFY41" s="530"/>
      <c r="GFZ41" s="530"/>
      <c r="GGA41" s="530"/>
      <c r="GGB41" s="530"/>
      <c r="GGC41" s="530"/>
      <c r="GGD41" s="530"/>
      <c r="GGE41" s="530"/>
      <c r="GGF41" s="530"/>
      <c r="GGG41" s="530"/>
      <c r="GGH41" s="530"/>
      <c r="GGI41" s="530"/>
      <c r="GGJ41" s="530"/>
      <c r="GGK41" s="530"/>
      <c r="GGL41" s="530"/>
      <c r="GGM41" s="530"/>
      <c r="GGN41" s="530"/>
      <c r="GGO41" s="530"/>
      <c r="GGP41" s="530"/>
      <c r="GGQ41" s="530"/>
      <c r="GGR41" s="530"/>
      <c r="GGS41" s="530"/>
      <c r="GGT41" s="530"/>
      <c r="GGU41" s="530"/>
      <c r="GGV41" s="530"/>
      <c r="GGW41" s="530"/>
      <c r="GGX41" s="530"/>
      <c r="GGY41" s="530"/>
      <c r="GGZ41" s="530"/>
      <c r="GHA41" s="530"/>
      <c r="GHB41" s="530"/>
      <c r="GHC41" s="530"/>
      <c r="GHD41" s="530"/>
      <c r="GHE41" s="530"/>
      <c r="GHF41" s="530"/>
      <c r="GHG41" s="530"/>
      <c r="GHH41" s="530"/>
      <c r="GHI41" s="530"/>
      <c r="GHJ41" s="530"/>
      <c r="GHK41" s="530"/>
      <c r="GHL41" s="530"/>
      <c r="GHM41" s="530"/>
      <c r="GHN41" s="530"/>
      <c r="GHO41" s="530"/>
      <c r="GHP41" s="530"/>
      <c r="GHQ41" s="530"/>
      <c r="GHR41" s="530"/>
      <c r="GHS41" s="530"/>
      <c r="GHT41" s="530"/>
      <c r="GHU41" s="530"/>
      <c r="GHV41" s="530"/>
      <c r="GHW41" s="530"/>
      <c r="GHX41" s="530"/>
      <c r="GHY41" s="530"/>
      <c r="GHZ41" s="530"/>
      <c r="GIA41" s="530"/>
      <c r="GIB41" s="530"/>
      <c r="GIC41" s="530"/>
      <c r="GID41" s="530"/>
      <c r="GIE41" s="530"/>
      <c r="GIF41" s="530"/>
      <c r="GIG41" s="530"/>
      <c r="GIH41" s="530"/>
      <c r="GII41" s="530"/>
      <c r="GIJ41" s="530"/>
      <c r="GIK41" s="530"/>
      <c r="GIL41" s="530"/>
      <c r="GIM41" s="530"/>
      <c r="GIN41" s="530"/>
      <c r="GIO41" s="530"/>
      <c r="GIP41" s="530"/>
      <c r="GIQ41" s="530"/>
      <c r="GIR41" s="530"/>
      <c r="GIS41" s="530"/>
      <c r="GIT41" s="530"/>
      <c r="GIU41" s="530"/>
      <c r="GIV41" s="530"/>
      <c r="GIW41" s="530"/>
      <c r="GIX41" s="530"/>
      <c r="GIY41" s="530"/>
      <c r="GIZ41" s="530"/>
      <c r="GJA41" s="530"/>
      <c r="GJB41" s="530"/>
      <c r="GJC41" s="530"/>
      <c r="GJD41" s="530"/>
      <c r="GJE41" s="530"/>
      <c r="GJF41" s="530"/>
      <c r="GJG41" s="530"/>
      <c r="GJH41" s="530"/>
      <c r="GJI41" s="530"/>
      <c r="GJJ41" s="530"/>
      <c r="GJK41" s="530"/>
      <c r="GJL41" s="530"/>
      <c r="GJM41" s="530"/>
      <c r="GJN41" s="530"/>
      <c r="GJO41" s="530"/>
      <c r="GJP41" s="530"/>
      <c r="GJQ41" s="530"/>
      <c r="GJR41" s="530"/>
      <c r="GJS41" s="530"/>
      <c r="GJT41" s="530"/>
      <c r="GJU41" s="530"/>
      <c r="GJV41" s="530"/>
      <c r="GJW41" s="530"/>
      <c r="GJX41" s="530"/>
      <c r="GJY41" s="530"/>
      <c r="GJZ41" s="530"/>
      <c r="GKA41" s="530"/>
      <c r="GKB41" s="530"/>
      <c r="GKC41" s="530"/>
      <c r="GKD41" s="530"/>
      <c r="GKE41" s="530"/>
      <c r="GKF41" s="530"/>
      <c r="GKG41" s="530"/>
      <c r="GKH41" s="530"/>
      <c r="GKI41" s="530"/>
      <c r="GKJ41" s="530"/>
      <c r="GKK41" s="530"/>
      <c r="GKL41" s="530"/>
      <c r="GKM41" s="530"/>
      <c r="GKN41" s="530"/>
      <c r="GKO41" s="530"/>
      <c r="GKP41" s="530"/>
      <c r="GKQ41" s="530"/>
      <c r="GKR41" s="530"/>
      <c r="GKS41" s="530"/>
      <c r="GKT41" s="530"/>
      <c r="GKU41" s="530"/>
      <c r="GKV41" s="530"/>
      <c r="GKW41" s="530"/>
      <c r="GKX41" s="530"/>
      <c r="GKY41" s="530"/>
      <c r="GKZ41" s="530"/>
      <c r="GLA41" s="530"/>
      <c r="GLB41" s="530"/>
      <c r="GLC41" s="530"/>
      <c r="GLD41" s="530"/>
      <c r="GLE41" s="530"/>
      <c r="GLF41" s="530"/>
      <c r="GLG41" s="530"/>
      <c r="GLH41" s="530"/>
      <c r="GLI41" s="530"/>
      <c r="GLJ41" s="530"/>
      <c r="GLK41" s="530"/>
      <c r="GLL41" s="530"/>
      <c r="GLM41" s="530"/>
      <c r="GLN41" s="530"/>
      <c r="GLO41" s="530"/>
      <c r="GLP41" s="530"/>
      <c r="GLQ41" s="530"/>
      <c r="GLR41" s="530"/>
      <c r="GLS41" s="530"/>
      <c r="GLT41" s="530"/>
      <c r="GLU41" s="530"/>
      <c r="GLV41" s="530"/>
      <c r="GLW41" s="530"/>
      <c r="GLX41" s="530"/>
      <c r="GLY41" s="530"/>
      <c r="GLZ41" s="530"/>
      <c r="GMA41" s="530"/>
      <c r="GMB41" s="530"/>
      <c r="GMC41" s="530"/>
      <c r="GMD41" s="530"/>
      <c r="GME41" s="530"/>
      <c r="GMF41" s="530"/>
      <c r="GMG41" s="530"/>
      <c r="GMH41" s="530"/>
      <c r="GMI41" s="530"/>
      <c r="GMJ41" s="530"/>
      <c r="GMK41" s="530"/>
      <c r="GML41" s="530"/>
      <c r="GMM41" s="530"/>
      <c r="GMN41" s="530"/>
      <c r="GMO41" s="530"/>
      <c r="GMP41" s="530"/>
      <c r="GMQ41" s="530"/>
      <c r="GMR41" s="530"/>
      <c r="GMS41" s="530"/>
      <c r="GMT41" s="530"/>
      <c r="GMU41" s="530"/>
      <c r="GMV41" s="530"/>
      <c r="GMW41" s="530"/>
      <c r="GMX41" s="530"/>
      <c r="GMY41" s="530"/>
      <c r="GMZ41" s="530"/>
      <c r="GNA41" s="530"/>
      <c r="GNB41" s="530"/>
      <c r="GNC41" s="530"/>
      <c r="GND41" s="530"/>
      <c r="GNE41" s="530"/>
      <c r="GNF41" s="530"/>
      <c r="GNG41" s="530"/>
      <c r="GNH41" s="530"/>
      <c r="GNI41" s="530"/>
      <c r="GNJ41" s="530"/>
      <c r="GNK41" s="530"/>
      <c r="GNL41" s="530"/>
      <c r="GNM41" s="530"/>
      <c r="GNN41" s="530"/>
      <c r="GNO41" s="530"/>
      <c r="GNP41" s="530"/>
      <c r="GNQ41" s="530"/>
      <c r="GNR41" s="530"/>
      <c r="GNS41" s="530"/>
      <c r="GNT41" s="530"/>
      <c r="GNU41" s="530"/>
      <c r="GNV41" s="530"/>
      <c r="GNW41" s="530"/>
      <c r="GNX41" s="530"/>
      <c r="GNY41" s="530"/>
      <c r="GNZ41" s="530"/>
      <c r="GOA41" s="530"/>
      <c r="GOB41" s="530"/>
      <c r="GOC41" s="530"/>
      <c r="GOD41" s="530"/>
      <c r="GOE41" s="530"/>
      <c r="GOF41" s="530"/>
      <c r="GOG41" s="530"/>
      <c r="GOH41" s="530"/>
      <c r="GOI41" s="530"/>
      <c r="GOJ41" s="530"/>
      <c r="GOK41" s="530"/>
      <c r="GOL41" s="530"/>
      <c r="GOM41" s="530"/>
      <c r="GON41" s="530"/>
      <c r="GOO41" s="530"/>
      <c r="GOP41" s="530"/>
      <c r="GOQ41" s="530"/>
      <c r="GOR41" s="530"/>
      <c r="GOS41" s="530"/>
      <c r="GOT41" s="530"/>
      <c r="GOU41" s="530"/>
      <c r="GOV41" s="530"/>
      <c r="GOW41" s="530"/>
      <c r="GOX41" s="530"/>
      <c r="GOY41" s="530"/>
      <c r="GOZ41" s="530"/>
      <c r="GPA41" s="530"/>
      <c r="GPB41" s="530"/>
      <c r="GPC41" s="530"/>
      <c r="GPD41" s="530"/>
      <c r="GPE41" s="530"/>
      <c r="GPF41" s="530"/>
      <c r="GPG41" s="530"/>
      <c r="GPH41" s="530"/>
      <c r="GPI41" s="530"/>
      <c r="GPJ41" s="530"/>
      <c r="GPK41" s="530"/>
      <c r="GPL41" s="530"/>
      <c r="GPM41" s="530"/>
      <c r="GPN41" s="530"/>
      <c r="GPO41" s="530"/>
      <c r="GPP41" s="530"/>
      <c r="GPQ41" s="530"/>
      <c r="GPR41" s="530"/>
      <c r="GPS41" s="530"/>
      <c r="GPT41" s="530"/>
      <c r="GPU41" s="530"/>
      <c r="GPV41" s="530"/>
      <c r="GPW41" s="530"/>
      <c r="GPX41" s="530"/>
      <c r="GPY41" s="530"/>
      <c r="GPZ41" s="530"/>
      <c r="GQA41" s="530"/>
      <c r="GQB41" s="530"/>
      <c r="GQC41" s="530"/>
      <c r="GQD41" s="530"/>
      <c r="GQE41" s="530"/>
      <c r="GQF41" s="530"/>
      <c r="GQG41" s="530"/>
      <c r="GQH41" s="530"/>
      <c r="GQI41" s="530"/>
      <c r="GQJ41" s="530"/>
      <c r="GQK41" s="530"/>
      <c r="GQL41" s="530"/>
      <c r="GQM41" s="530"/>
      <c r="GQN41" s="530"/>
      <c r="GQO41" s="530"/>
      <c r="GQP41" s="530"/>
      <c r="GQQ41" s="530"/>
      <c r="GQR41" s="530"/>
      <c r="GQS41" s="530"/>
      <c r="GQT41" s="530"/>
      <c r="GQU41" s="530"/>
      <c r="GQV41" s="530"/>
      <c r="GQW41" s="530"/>
      <c r="GQX41" s="530"/>
      <c r="GQY41" s="530"/>
      <c r="GQZ41" s="530"/>
      <c r="GRA41" s="530"/>
      <c r="GRB41" s="530"/>
      <c r="GRC41" s="530"/>
      <c r="GRD41" s="530"/>
      <c r="GRE41" s="530"/>
      <c r="GRF41" s="530"/>
      <c r="GRG41" s="530"/>
      <c r="GRH41" s="530"/>
      <c r="GRI41" s="530"/>
      <c r="GRJ41" s="530"/>
      <c r="GRK41" s="530"/>
      <c r="GRL41" s="530"/>
      <c r="GRM41" s="530"/>
      <c r="GRN41" s="530"/>
      <c r="GRO41" s="530"/>
      <c r="GRP41" s="530"/>
      <c r="GRQ41" s="530"/>
      <c r="GRR41" s="530"/>
      <c r="GRS41" s="530"/>
      <c r="GRT41" s="530"/>
      <c r="GRU41" s="530"/>
      <c r="GRV41" s="530"/>
      <c r="GRW41" s="530"/>
      <c r="GRX41" s="530"/>
      <c r="GRY41" s="530"/>
      <c r="GRZ41" s="530"/>
      <c r="GSA41" s="530"/>
      <c r="GSB41" s="530"/>
      <c r="GSC41" s="530"/>
      <c r="GSD41" s="530"/>
      <c r="GSE41" s="530"/>
      <c r="GSF41" s="530"/>
      <c r="GSG41" s="530"/>
      <c r="GSH41" s="530"/>
      <c r="GSI41" s="530"/>
      <c r="GSJ41" s="530"/>
      <c r="GSK41" s="530"/>
      <c r="GSL41" s="530"/>
      <c r="GSM41" s="530"/>
      <c r="GSN41" s="530"/>
      <c r="GSO41" s="530"/>
      <c r="GSP41" s="530"/>
      <c r="GSQ41" s="530"/>
      <c r="GSR41" s="530"/>
      <c r="GSS41" s="530"/>
      <c r="GST41" s="530"/>
      <c r="GSU41" s="530"/>
      <c r="GSV41" s="530"/>
      <c r="GSW41" s="530"/>
      <c r="GSX41" s="530"/>
      <c r="GSY41" s="530"/>
      <c r="GSZ41" s="530"/>
      <c r="GTA41" s="530"/>
      <c r="GTB41" s="530"/>
      <c r="GTC41" s="530"/>
      <c r="GTD41" s="530"/>
      <c r="GTE41" s="530"/>
      <c r="GTF41" s="530"/>
      <c r="GTG41" s="530"/>
      <c r="GTH41" s="530"/>
      <c r="GTI41" s="530"/>
      <c r="GTJ41" s="530"/>
      <c r="GTK41" s="530"/>
      <c r="GTL41" s="530"/>
      <c r="GTM41" s="530"/>
      <c r="GTN41" s="530"/>
      <c r="GTO41" s="530"/>
      <c r="GTP41" s="530"/>
      <c r="GTQ41" s="530"/>
      <c r="GTR41" s="530"/>
      <c r="GTS41" s="530"/>
      <c r="GTT41" s="530"/>
      <c r="GTU41" s="530"/>
      <c r="GTV41" s="530"/>
      <c r="GTW41" s="530"/>
      <c r="GTX41" s="530"/>
      <c r="GTY41" s="530"/>
      <c r="GTZ41" s="530"/>
      <c r="GUA41" s="530"/>
      <c r="GUB41" s="530"/>
      <c r="GUC41" s="530"/>
      <c r="GUD41" s="530"/>
      <c r="GUE41" s="530"/>
      <c r="GUF41" s="530"/>
      <c r="GUG41" s="530"/>
      <c r="GUH41" s="530"/>
      <c r="GUI41" s="530"/>
      <c r="GUJ41" s="530"/>
      <c r="GUK41" s="530"/>
      <c r="GUL41" s="530"/>
      <c r="GUM41" s="530"/>
      <c r="GUN41" s="530"/>
      <c r="GUO41" s="530"/>
      <c r="GUP41" s="530"/>
      <c r="GUQ41" s="530"/>
      <c r="GUR41" s="530"/>
      <c r="GUS41" s="530"/>
      <c r="GUT41" s="530"/>
      <c r="GUU41" s="530"/>
      <c r="GUV41" s="530"/>
      <c r="GUW41" s="530"/>
      <c r="GUX41" s="530"/>
      <c r="GUY41" s="530"/>
      <c r="GUZ41" s="530"/>
      <c r="GVA41" s="530"/>
      <c r="GVB41" s="530"/>
      <c r="GVC41" s="530"/>
      <c r="GVD41" s="530"/>
      <c r="GVE41" s="530"/>
      <c r="GVF41" s="530"/>
      <c r="GVG41" s="530"/>
      <c r="GVH41" s="530"/>
      <c r="GVI41" s="530"/>
      <c r="GVJ41" s="530"/>
      <c r="GVK41" s="530"/>
      <c r="GVL41" s="530"/>
      <c r="GVM41" s="530"/>
      <c r="GVN41" s="530"/>
      <c r="GVO41" s="530"/>
      <c r="GVP41" s="530"/>
      <c r="GVQ41" s="530"/>
      <c r="GVR41" s="530"/>
      <c r="GVS41" s="530"/>
      <c r="GVT41" s="530"/>
      <c r="GVU41" s="530"/>
      <c r="GVV41" s="530"/>
      <c r="GVW41" s="530"/>
      <c r="GVX41" s="530"/>
      <c r="GVY41" s="530"/>
      <c r="GVZ41" s="530"/>
      <c r="GWA41" s="530"/>
      <c r="GWB41" s="530"/>
      <c r="GWC41" s="530"/>
      <c r="GWD41" s="530"/>
      <c r="GWE41" s="530"/>
      <c r="GWF41" s="530"/>
      <c r="GWG41" s="530"/>
      <c r="GWH41" s="530"/>
      <c r="GWI41" s="530"/>
      <c r="GWJ41" s="530"/>
      <c r="GWK41" s="530"/>
      <c r="GWL41" s="530"/>
      <c r="GWM41" s="530"/>
      <c r="GWN41" s="530"/>
      <c r="GWO41" s="530"/>
      <c r="GWP41" s="530"/>
      <c r="GWQ41" s="530"/>
      <c r="GWR41" s="530"/>
      <c r="GWS41" s="530"/>
      <c r="GWT41" s="530"/>
      <c r="GWU41" s="530"/>
      <c r="GWV41" s="530"/>
      <c r="GWW41" s="530"/>
      <c r="GWX41" s="530"/>
      <c r="GWY41" s="530"/>
      <c r="GWZ41" s="530"/>
      <c r="GXA41" s="530"/>
      <c r="GXB41" s="530"/>
      <c r="GXC41" s="530"/>
      <c r="GXD41" s="530"/>
      <c r="GXE41" s="530"/>
      <c r="GXF41" s="530"/>
      <c r="GXG41" s="530"/>
      <c r="GXH41" s="530"/>
      <c r="GXI41" s="530"/>
      <c r="GXJ41" s="530"/>
      <c r="GXK41" s="530"/>
      <c r="GXL41" s="530"/>
      <c r="GXM41" s="530"/>
      <c r="GXN41" s="530"/>
      <c r="GXO41" s="530"/>
      <c r="GXP41" s="530"/>
      <c r="GXQ41" s="530"/>
      <c r="GXR41" s="530"/>
      <c r="GXS41" s="530"/>
      <c r="GXT41" s="530"/>
      <c r="GXU41" s="530"/>
      <c r="GXV41" s="530"/>
      <c r="GXW41" s="530"/>
      <c r="GXX41" s="530"/>
      <c r="GXY41" s="530"/>
      <c r="GXZ41" s="530"/>
      <c r="GYA41" s="530"/>
      <c r="GYB41" s="530"/>
      <c r="GYC41" s="530"/>
      <c r="GYD41" s="530"/>
      <c r="GYE41" s="530"/>
      <c r="GYF41" s="530"/>
      <c r="GYG41" s="530"/>
      <c r="GYH41" s="530"/>
      <c r="GYI41" s="530"/>
      <c r="GYJ41" s="530"/>
      <c r="GYK41" s="530"/>
      <c r="GYL41" s="530"/>
      <c r="GYM41" s="530"/>
      <c r="GYN41" s="530"/>
      <c r="GYO41" s="530"/>
      <c r="GYP41" s="530"/>
      <c r="GYQ41" s="530"/>
      <c r="GYR41" s="530"/>
      <c r="GYS41" s="530"/>
      <c r="GYT41" s="530"/>
      <c r="GYU41" s="530"/>
      <c r="GYV41" s="530"/>
      <c r="GYW41" s="530"/>
      <c r="GYX41" s="530"/>
      <c r="GYY41" s="530"/>
      <c r="GYZ41" s="530"/>
      <c r="GZA41" s="530"/>
      <c r="GZB41" s="530"/>
      <c r="GZC41" s="530"/>
      <c r="GZD41" s="530"/>
      <c r="GZE41" s="530"/>
      <c r="GZF41" s="530"/>
      <c r="GZG41" s="530"/>
      <c r="GZH41" s="530"/>
      <c r="GZI41" s="530"/>
      <c r="GZJ41" s="530"/>
      <c r="GZK41" s="530"/>
      <c r="GZL41" s="530"/>
      <c r="GZM41" s="530"/>
      <c r="GZN41" s="530"/>
      <c r="GZO41" s="530"/>
      <c r="GZP41" s="530"/>
      <c r="GZQ41" s="530"/>
      <c r="GZR41" s="530"/>
      <c r="GZS41" s="530"/>
      <c r="GZT41" s="530"/>
      <c r="GZU41" s="530"/>
      <c r="GZV41" s="530"/>
      <c r="GZW41" s="530"/>
      <c r="GZX41" s="530"/>
      <c r="GZY41" s="530"/>
      <c r="GZZ41" s="530"/>
      <c r="HAA41" s="530"/>
      <c r="HAB41" s="530"/>
      <c r="HAC41" s="530"/>
      <c r="HAD41" s="530"/>
      <c r="HAE41" s="530"/>
      <c r="HAF41" s="530"/>
      <c r="HAG41" s="530"/>
      <c r="HAH41" s="530"/>
      <c r="HAI41" s="530"/>
      <c r="HAJ41" s="530"/>
      <c r="HAK41" s="530"/>
      <c r="HAL41" s="530"/>
      <c r="HAM41" s="530"/>
      <c r="HAN41" s="530"/>
      <c r="HAO41" s="530"/>
      <c r="HAP41" s="530"/>
      <c r="HAQ41" s="530"/>
      <c r="HAR41" s="530"/>
      <c r="HAS41" s="530"/>
      <c r="HAT41" s="530"/>
      <c r="HAU41" s="530"/>
      <c r="HAV41" s="530"/>
      <c r="HAW41" s="530"/>
      <c r="HAX41" s="530"/>
      <c r="HAY41" s="530"/>
      <c r="HAZ41" s="530"/>
      <c r="HBA41" s="530"/>
      <c r="HBB41" s="530"/>
      <c r="HBC41" s="530"/>
      <c r="HBD41" s="530"/>
      <c r="HBE41" s="530"/>
      <c r="HBF41" s="530"/>
      <c r="HBG41" s="530"/>
      <c r="HBH41" s="530"/>
      <c r="HBI41" s="530"/>
      <c r="HBJ41" s="530"/>
      <c r="HBK41" s="530"/>
      <c r="HBL41" s="530"/>
      <c r="HBM41" s="530"/>
      <c r="HBN41" s="530"/>
      <c r="HBO41" s="530"/>
      <c r="HBP41" s="530"/>
      <c r="HBQ41" s="530"/>
      <c r="HBR41" s="530"/>
      <c r="HBS41" s="530"/>
      <c r="HBT41" s="530"/>
      <c r="HBU41" s="530"/>
      <c r="HBV41" s="530"/>
      <c r="HBW41" s="530"/>
      <c r="HBX41" s="530"/>
      <c r="HBY41" s="530"/>
      <c r="HBZ41" s="530"/>
      <c r="HCA41" s="530"/>
      <c r="HCB41" s="530"/>
      <c r="HCC41" s="530"/>
      <c r="HCD41" s="530"/>
      <c r="HCE41" s="530"/>
      <c r="HCF41" s="530"/>
      <c r="HCG41" s="530"/>
      <c r="HCH41" s="530"/>
      <c r="HCI41" s="530"/>
      <c r="HCJ41" s="530"/>
      <c r="HCK41" s="530"/>
      <c r="HCL41" s="530"/>
      <c r="HCM41" s="530"/>
      <c r="HCN41" s="530"/>
      <c r="HCO41" s="530"/>
      <c r="HCP41" s="530"/>
      <c r="HCQ41" s="530"/>
      <c r="HCR41" s="530"/>
      <c r="HCS41" s="530"/>
      <c r="HCT41" s="530"/>
      <c r="HCU41" s="530"/>
      <c r="HCV41" s="530"/>
      <c r="HCW41" s="530"/>
      <c r="HCX41" s="530"/>
      <c r="HCY41" s="530"/>
      <c r="HCZ41" s="530"/>
      <c r="HDA41" s="530"/>
      <c r="HDB41" s="530"/>
      <c r="HDC41" s="530"/>
      <c r="HDD41" s="530"/>
      <c r="HDE41" s="530"/>
      <c r="HDF41" s="530"/>
      <c r="HDG41" s="530"/>
      <c r="HDH41" s="530"/>
      <c r="HDI41" s="530"/>
      <c r="HDJ41" s="530"/>
      <c r="HDK41" s="530"/>
      <c r="HDL41" s="530"/>
      <c r="HDM41" s="530"/>
      <c r="HDN41" s="530"/>
      <c r="HDO41" s="530"/>
      <c r="HDP41" s="530"/>
      <c r="HDQ41" s="530"/>
      <c r="HDR41" s="530"/>
      <c r="HDS41" s="530"/>
      <c r="HDT41" s="530"/>
      <c r="HDU41" s="530"/>
      <c r="HDV41" s="530"/>
      <c r="HDW41" s="530"/>
      <c r="HDX41" s="530"/>
      <c r="HDY41" s="530"/>
      <c r="HDZ41" s="530"/>
      <c r="HEA41" s="530"/>
      <c r="HEB41" s="530"/>
      <c r="HEC41" s="530"/>
      <c r="HED41" s="530"/>
      <c r="HEE41" s="530"/>
      <c r="HEF41" s="530"/>
      <c r="HEG41" s="530"/>
      <c r="HEH41" s="530"/>
      <c r="HEI41" s="530"/>
      <c r="HEJ41" s="530"/>
      <c r="HEK41" s="530"/>
      <c r="HEL41" s="530"/>
      <c r="HEM41" s="530"/>
      <c r="HEN41" s="530"/>
      <c r="HEO41" s="530"/>
      <c r="HEP41" s="530"/>
      <c r="HEQ41" s="530"/>
      <c r="HER41" s="530"/>
      <c r="HES41" s="530"/>
      <c r="HET41" s="530"/>
      <c r="HEU41" s="530"/>
      <c r="HEV41" s="530"/>
      <c r="HEW41" s="530"/>
      <c r="HEX41" s="530"/>
      <c r="HEY41" s="530"/>
      <c r="HEZ41" s="530"/>
      <c r="HFA41" s="530"/>
      <c r="HFB41" s="530"/>
      <c r="HFC41" s="530"/>
      <c r="HFD41" s="530"/>
      <c r="HFE41" s="530"/>
      <c r="HFF41" s="530"/>
      <c r="HFG41" s="530"/>
      <c r="HFH41" s="530"/>
      <c r="HFI41" s="530"/>
      <c r="HFJ41" s="530"/>
      <c r="HFK41" s="530"/>
      <c r="HFL41" s="530"/>
      <c r="HFM41" s="530"/>
      <c r="HFN41" s="530"/>
      <c r="HFO41" s="530"/>
      <c r="HFP41" s="530"/>
      <c r="HFQ41" s="530"/>
      <c r="HFR41" s="530"/>
      <c r="HFS41" s="530"/>
      <c r="HFT41" s="530"/>
      <c r="HFU41" s="530"/>
      <c r="HFV41" s="530"/>
      <c r="HFW41" s="530"/>
      <c r="HFX41" s="530"/>
      <c r="HFY41" s="530"/>
      <c r="HFZ41" s="530"/>
      <c r="HGA41" s="530"/>
      <c r="HGB41" s="530"/>
      <c r="HGC41" s="530"/>
      <c r="HGD41" s="530"/>
      <c r="HGE41" s="530"/>
      <c r="HGF41" s="530"/>
      <c r="HGG41" s="530"/>
      <c r="HGH41" s="530"/>
      <c r="HGI41" s="530"/>
      <c r="HGJ41" s="530"/>
      <c r="HGK41" s="530"/>
      <c r="HGL41" s="530"/>
      <c r="HGM41" s="530"/>
      <c r="HGN41" s="530"/>
      <c r="HGO41" s="530"/>
      <c r="HGP41" s="530"/>
      <c r="HGQ41" s="530"/>
      <c r="HGR41" s="530"/>
      <c r="HGS41" s="530"/>
      <c r="HGT41" s="530"/>
      <c r="HGU41" s="530"/>
      <c r="HGV41" s="530"/>
      <c r="HGW41" s="530"/>
      <c r="HGX41" s="530"/>
      <c r="HGY41" s="530"/>
      <c r="HGZ41" s="530"/>
      <c r="HHA41" s="530"/>
      <c r="HHB41" s="530"/>
      <c r="HHC41" s="530"/>
      <c r="HHD41" s="530"/>
      <c r="HHE41" s="530"/>
      <c r="HHF41" s="530"/>
      <c r="HHG41" s="530"/>
      <c r="HHH41" s="530"/>
      <c r="HHI41" s="530"/>
      <c r="HHJ41" s="530"/>
      <c r="HHK41" s="530"/>
      <c r="HHL41" s="530"/>
      <c r="HHM41" s="530"/>
      <c r="HHN41" s="530"/>
      <c r="HHO41" s="530"/>
      <c r="HHP41" s="530"/>
      <c r="HHQ41" s="530"/>
      <c r="HHR41" s="530"/>
      <c r="HHS41" s="530"/>
      <c r="HHT41" s="530"/>
      <c r="HHU41" s="530"/>
      <c r="HHV41" s="530"/>
      <c r="HHW41" s="530"/>
      <c r="HHX41" s="530"/>
      <c r="HHY41" s="530"/>
      <c r="HHZ41" s="530"/>
      <c r="HIA41" s="530"/>
      <c r="HIB41" s="530"/>
      <c r="HIC41" s="530"/>
      <c r="HID41" s="530"/>
      <c r="HIE41" s="530"/>
      <c r="HIF41" s="530"/>
      <c r="HIG41" s="530"/>
      <c r="HIH41" s="530"/>
      <c r="HII41" s="530"/>
      <c r="HIJ41" s="530"/>
      <c r="HIK41" s="530"/>
      <c r="HIL41" s="530"/>
      <c r="HIM41" s="530"/>
      <c r="HIN41" s="530"/>
      <c r="HIO41" s="530"/>
      <c r="HIP41" s="530"/>
      <c r="HIQ41" s="530"/>
      <c r="HIR41" s="530"/>
      <c r="HIS41" s="530"/>
      <c r="HIT41" s="530"/>
      <c r="HIU41" s="530"/>
      <c r="HIV41" s="530"/>
      <c r="HIW41" s="530"/>
      <c r="HIX41" s="530"/>
      <c r="HIY41" s="530"/>
      <c r="HIZ41" s="530"/>
      <c r="HJA41" s="530"/>
      <c r="HJB41" s="530"/>
      <c r="HJC41" s="530"/>
      <c r="HJD41" s="530"/>
      <c r="HJE41" s="530"/>
      <c r="HJF41" s="530"/>
      <c r="HJG41" s="530"/>
      <c r="HJH41" s="530"/>
      <c r="HJI41" s="530"/>
      <c r="HJJ41" s="530"/>
      <c r="HJK41" s="530"/>
      <c r="HJL41" s="530"/>
      <c r="HJM41" s="530"/>
      <c r="HJN41" s="530"/>
      <c r="HJO41" s="530"/>
      <c r="HJP41" s="530"/>
      <c r="HJQ41" s="530"/>
      <c r="HJR41" s="530"/>
      <c r="HJS41" s="530"/>
      <c r="HJT41" s="530"/>
      <c r="HJU41" s="530"/>
      <c r="HJV41" s="530"/>
      <c r="HJW41" s="530"/>
      <c r="HJX41" s="530"/>
      <c r="HJY41" s="530"/>
      <c r="HJZ41" s="530"/>
      <c r="HKA41" s="530"/>
      <c r="HKB41" s="530"/>
      <c r="HKC41" s="530"/>
      <c r="HKD41" s="530"/>
      <c r="HKE41" s="530"/>
      <c r="HKF41" s="530"/>
      <c r="HKG41" s="530"/>
      <c r="HKH41" s="530"/>
      <c r="HKI41" s="530"/>
      <c r="HKJ41" s="530"/>
      <c r="HKK41" s="530"/>
      <c r="HKL41" s="530"/>
      <c r="HKM41" s="530"/>
      <c r="HKN41" s="530"/>
      <c r="HKO41" s="530"/>
      <c r="HKP41" s="530"/>
      <c r="HKQ41" s="530"/>
      <c r="HKR41" s="530"/>
      <c r="HKS41" s="530"/>
      <c r="HKT41" s="530"/>
      <c r="HKU41" s="530"/>
      <c r="HKV41" s="530"/>
      <c r="HKW41" s="530"/>
      <c r="HKX41" s="530"/>
      <c r="HKY41" s="530"/>
      <c r="HKZ41" s="530"/>
      <c r="HLA41" s="530"/>
      <c r="HLB41" s="530"/>
      <c r="HLC41" s="530"/>
      <c r="HLD41" s="530"/>
      <c r="HLE41" s="530"/>
      <c r="HLF41" s="530"/>
      <c r="HLG41" s="530"/>
      <c r="HLH41" s="530"/>
      <c r="HLI41" s="530"/>
      <c r="HLJ41" s="530"/>
      <c r="HLK41" s="530"/>
      <c r="HLL41" s="530"/>
      <c r="HLM41" s="530"/>
      <c r="HLN41" s="530"/>
      <c r="HLO41" s="530"/>
      <c r="HLP41" s="530"/>
      <c r="HLQ41" s="530"/>
      <c r="HLR41" s="530"/>
      <c r="HLS41" s="530"/>
      <c r="HLT41" s="530"/>
      <c r="HLU41" s="530"/>
      <c r="HLV41" s="530"/>
      <c r="HLW41" s="530"/>
      <c r="HLX41" s="530"/>
      <c r="HLY41" s="530"/>
      <c r="HLZ41" s="530"/>
      <c r="HMA41" s="530"/>
      <c r="HMB41" s="530"/>
      <c r="HMC41" s="530"/>
      <c r="HMD41" s="530"/>
      <c r="HME41" s="530"/>
      <c r="HMF41" s="530"/>
      <c r="HMG41" s="530"/>
      <c r="HMH41" s="530"/>
      <c r="HMI41" s="530"/>
      <c r="HMJ41" s="530"/>
      <c r="HMK41" s="530"/>
      <c r="HML41" s="530"/>
      <c r="HMM41" s="530"/>
      <c r="HMN41" s="530"/>
      <c r="HMO41" s="530"/>
      <c r="HMP41" s="530"/>
      <c r="HMQ41" s="530"/>
      <c r="HMR41" s="530"/>
      <c r="HMS41" s="530"/>
      <c r="HMT41" s="530"/>
      <c r="HMU41" s="530"/>
      <c r="HMV41" s="530"/>
      <c r="HMW41" s="530"/>
      <c r="HMX41" s="530"/>
      <c r="HMY41" s="530"/>
      <c r="HMZ41" s="530"/>
      <c r="HNA41" s="530"/>
      <c r="HNB41" s="530"/>
      <c r="HNC41" s="530"/>
      <c r="HND41" s="530"/>
      <c r="HNE41" s="530"/>
      <c r="HNF41" s="530"/>
      <c r="HNG41" s="530"/>
      <c r="HNH41" s="530"/>
      <c r="HNI41" s="530"/>
      <c r="HNJ41" s="530"/>
      <c r="HNK41" s="530"/>
      <c r="HNL41" s="530"/>
      <c r="HNM41" s="530"/>
      <c r="HNN41" s="530"/>
      <c r="HNO41" s="530"/>
      <c r="HNP41" s="530"/>
      <c r="HNQ41" s="530"/>
      <c r="HNR41" s="530"/>
      <c r="HNS41" s="530"/>
      <c r="HNT41" s="530"/>
      <c r="HNU41" s="530"/>
      <c r="HNV41" s="530"/>
      <c r="HNW41" s="530"/>
      <c r="HNX41" s="530"/>
      <c r="HNY41" s="530"/>
      <c r="HNZ41" s="530"/>
      <c r="HOA41" s="530"/>
      <c r="HOB41" s="530"/>
      <c r="HOC41" s="530"/>
      <c r="HOD41" s="530"/>
      <c r="HOE41" s="530"/>
      <c r="HOF41" s="530"/>
      <c r="HOG41" s="530"/>
      <c r="HOH41" s="530"/>
      <c r="HOI41" s="530"/>
      <c r="HOJ41" s="530"/>
      <c r="HOK41" s="530"/>
      <c r="HOL41" s="530"/>
      <c r="HOM41" s="530"/>
      <c r="HON41" s="530"/>
      <c r="HOO41" s="530"/>
      <c r="HOP41" s="530"/>
      <c r="HOQ41" s="530"/>
      <c r="HOR41" s="530"/>
      <c r="HOS41" s="530"/>
      <c r="HOT41" s="530"/>
      <c r="HOU41" s="530"/>
      <c r="HOV41" s="530"/>
      <c r="HOW41" s="530"/>
      <c r="HOX41" s="530"/>
      <c r="HOY41" s="530"/>
      <c r="HOZ41" s="530"/>
      <c r="HPA41" s="530"/>
      <c r="HPB41" s="530"/>
      <c r="HPC41" s="530"/>
      <c r="HPD41" s="530"/>
      <c r="HPE41" s="530"/>
      <c r="HPF41" s="530"/>
      <c r="HPG41" s="530"/>
      <c r="HPH41" s="530"/>
      <c r="HPI41" s="530"/>
      <c r="HPJ41" s="530"/>
      <c r="HPK41" s="530"/>
      <c r="HPL41" s="530"/>
      <c r="HPM41" s="530"/>
      <c r="HPN41" s="530"/>
      <c r="HPO41" s="530"/>
      <c r="HPP41" s="530"/>
      <c r="HPQ41" s="530"/>
      <c r="HPR41" s="530"/>
      <c r="HPS41" s="530"/>
      <c r="HPT41" s="530"/>
      <c r="HPU41" s="530"/>
      <c r="HPV41" s="530"/>
      <c r="HPW41" s="530"/>
      <c r="HPX41" s="530"/>
      <c r="HPY41" s="530"/>
      <c r="HPZ41" s="530"/>
      <c r="HQA41" s="530"/>
      <c r="HQB41" s="530"/>
      <c r="HQC41" s="530"/>
      <c r="HQD41" s="530"/>
      <c r="HQE41" s="530"/>
      <c r="HQF41" s="530"/>
      <c r="HQG41" s="530"/>
      <c r="HQH41" s="530"/>
      <c r="HQI41" s="530"/>
      <c r="HQJ41" s="530"/>
      <c r="HQK41" s="530"/>
      <c r="HQL41" s="530"/>
      <c r="HQM41" s="530"/>
      <c r="HQN41" s="530"/>
      <c r="HQO41" s="530"/>
      <c r="HQP41" s="530"/>
      <c r="HQQ41" s="530"/>
      <c r="HQR41" s="530"/>
      <c r="HQS41" s="530"/>
      <c r="HQT41" s="530"/>
      <c r="HQU41" s="530"/>
      <c r="HQV41" s="530"/>
      <c r="HQW41" s="530"/>
      <c r="HQX41" s="530"/>
      <c r="HQY41" s="530"/>
      <c r="HQZ41" s="530"/>
      <c r="HRA41" s="530"/>
      <c r="HRB41" s="530"/>
      <c r="HRC41" s="530"/>
      <c r="HRD41" s="530"/>
      <c r="HRE41" s="530"/>
      <c r="HRF41" s="530"/>
      <c r="HRG41" s="530"/>
      <c r="HRH41" s="530"/>
      <c r="HRI41" s="530"/>
      <c r="HRJ41" s="530"/>
      <c r="HRK41" s="530"/>
      <c r="HRL41" s="530"/>
      <c r="HRM41" s="530"/>
      <c r="HRN41" s="530"/>
      <c r="HRO41" s="530"/>
      <c r="HRP41" s="530"/>
      <c r="HRQ41" s="530"/>
      <c r="HRR41" s="530"/>
      <c r="HRS41" s="530"/>
      <c r="HRT41" s="530"/>
      <c r="HRU41" s="530"/>
      <c r="HRV41" s="530"/>
      <c r="HRW41" s="530"/>
      <c r="HRX41" s="530"/>
      <c r="HRY41" s="530"/>
      <c r="HRZ41" s="530"/>
      <c r="HSA41" s="530"/>
      <c r="HSB41" s="530"/>
      <c r="HSC41" s="530"/>
      <c r="HSD41" s="530"/>
      <c r="HSE41" s="530"/>
      <c r="HSF41" s="530"/>
      <c r="HSG41" s="530"/>
      <c r="HSH41" s="530"/>
      <c r="HSI41" s="530"/>
      <c r="HSJ41" s="530"/>
      <c r="HSK41" s="530"/>
      <c r="HSL41" s="530"/>
      <c r="HSM41" s="530"/>
      <c r="HSN41" s="530"/>
      <c r="HSO41" s="530"/>
      <c r="HSP41" s="530"/>
      <c r="HSQ41" s="530"/>
      <c r="HSR41" s="530"/>
      <c r="HSS41" s="530"/>
      <c r="HST41" s="530"/>
      <c r="HSU41" s="530"/>
      <c r="HSV41" s="530"/>
      <c r="HSW41" s="530"/>
      <c r="HSX41" s="530"/>
      <c r="HSY41" s="530"/>
      <c r="HSZ41" s="530"/>
      <c r="HTA41" s="530"/>
      <c r="HTB41" s="530"/>
      <c r="HTC41" s="530"/>
      <c r="HTD41" s="530"/>
      <c r="HTE41" s="530"/>
      <c r="HTF41" s="530"/>
      <c r="HTG41" s="530"/>
      <c r="HTH41" s="530"/>
      <c r="HTI41" s="530"/>
      <c r="HTJ41" s="530"/>
      <c r="HTK41" s="530"/>
      <c r="HTL41" s="530"/>
      <c r="HTM41" s="530"/>
      <c r="HTN41" s="530"/>
      <c r="HTO41" s="530"/>
      <c r="HTP41" s="530"/>
      <c r="HTQ41" s="530"/>
      <c r="HTR41" s="530"/>
      <c r="HTS41" s="530"/>
      <c r="HTT41" s="530"/>
      <c r="HTU41" s="530"/>
      <c r="HTV41" s="530"/>
      <c r="HTW41" s="530"/>
      <c r="HTX41" s="530"/>
      <c r="HTY41" s="530"/>
      <c r="HTZ41" s="530"/>
      <c r="HUA41" s="530"/>
      <c r="HUB41" s="530"/>
      <c r="HUC41" s="530"/>
      <c r="HUD41" s="530"/>
      <c r="HUE41" s="530"/>
      <c r="HUF41" s="530"/>
      <c r="HUG41" s="530"/>
      <c r="HUH41" s="530"/>
      <c r="HUI41" s="530"/>
      <c r="HUJ41" s="530"/>
      <c r="HUK41" s="530"/>
      <c r="HUL41" s="530"/>
      <c r="HUM41" s="530"/>
      <c r="HUN41" s="530"/>
      <c r="HUO41" s="530"/>
      <c r="HUP41" s="530"/>
      <c r="HUQ41" s="530"/>
      <c r="HUR41" s="530"/>
      <c r="HUS41" s="530"/>
      <c r="HUT41" s="530"/>
      <c r="HUU41" s="530"/>
      <c r="HUV41" s="530"/>
      <c r="HUW41" s="530"/>
      <c r="HUX41" s="530"/>
      <c r="HUY41" s="530"/>
      <c r="HUZ41" s="530"/>
      <c r="HVA41" s="530"/>
      <c r="HVB41" s="530"/>
      <c r="HVC41" s="530"/>
      <c r="HVD41" s="530"/>
      <c r="HVE41" s="530"/>
      <c r="HVF41" s="530"/>
      <c r="HVG41" s="530"/>
      <c r="HVH41" s="530"/>
      <c r="HVI41" s="530"/>
      <c r="HVJ41" s="530"/>
      <c r="HVK41" s="530"/>
      <c r="HVL41" s="530"/>
      <c r="HVM41" s="530"/>
      <c r="HVN41" s="530"/>
      <c r="HVO41" s="530"/>
      <c r="HVP41" s="530"/>
      <c r="HVQ41" s="530"/>
      <c r="HVR41" s="530"/>
      <c r="HVS41" s="530"/>
      <c r="HVT41" s="530"/>
      <c r="HVU41" s="530"/>
      <c r="HVV41" s="530"/>
      <c r="HVW41" s="530"/>
      <c r="HVX41" s="530"/>
      <c r="HVY41" s="530"/>
      <c r="HVZ41" s="530"/>
      <c r="HWA41" s="530"/>
      <c r="HWB41" s="530"/>
      <c r="HWC41" s="530"/>
      <c r="HWD41" s="530"/>
      <c r="HWE41" s="530"/>
      <c r="HWF41" s="530"/>
      <c r="HWG41" s="530"/>
      <c r="HWH41" s="530"/>
      <c r="HWI41" s="530"/>
      <c r="HWJ41" s="530"/>
      <c r="HWK41" s="530"/>
      <c r="HWL41" s="530"/>
      <c r="HWM41" s="530"/>
      <c r="HWN41" s="530"/>
      <c r="HWO41" s="530"/>
      <c r="HWP41" s="530"/>
      <c r="HWQ41" s="530"/>
      <c r="HWR41" s="530"/>
      <c r="HWS41" s="530"/>
      <c r="HWT41" s="530"/>
      <c r="HWU41" s="530"/>
      <c r="HWV41" s="530"/>
      <c r="HWW41" s="530"/>
      <c r="HWX41" s="530"/>
      <c r="HWY41" s="530"/>
      <c r="HWZ41" s="530"/>
      <c r="HXA41" s="530"/>
      <c r="HXB41" s="530"/>
      <c r="HXC41" s="530"/>
      <c r="HXD41" s="530"/>
      <c r="HXE41" s="530"/>
      <c r="HXF41" s="530"/>
      <c r="HXG41" s="530"/>
      <c r="HXH41" s="530"/>
      <c r="HXI41" s="530"/>
      <c r="HXJ41" s="530"/>
      <c r="HXK41" s="530"/>
      <c r="HXL41" s="530"/>
      <c r="HXM41" s="530"/>
      <c r="HXN41" s="530"/>
      <c r="HXO41" s="530"/>
      <c r="HXP41" s="530"/>
      <c r="HXQ41" s="530"/>
      <c r="HXR41" s="530"/>
      <c r="HXS41" s="530"/>
      <c r="HXT41" s="530"/>
      <c r="HXU41" s="530"/>
      <c r="HXV41" s="530"/>
      <c r="HXW41" s="530"/>
      <c r="HXX41" s="530"/>
      <c r="HXY41" s="530"/>
      <c r="HXZ41" s="530"/>
      <c r="HYA41" s="530"/>
      <c r="HYB41" s="530"/>
      <c r="HYC41" s="530"/>
      <c r="HYD41" s="530"/>
      <c r="HYE41" s="530"/>
      <c r="HYF41" s="530"/>
      <c r="HYG41" s="530"/>
      <c r="HYH41" s="530"/>
      <c r="HYI41" s="530"/>
      <c r="HYJ41" s="530"/>
      <c r="HYK41" s="530"/>
      <c r="HYL41" s="530"/>
      <c r="HYM41" s="530"/>
      <c r="HYN41" s="530"/>
      <c r="HYO41" s="530"/>
      <c r="HYP41" s="530"/>
      <c r="HYQ41" s="530"/>
      <c r="HYR41" s="530"/>
      <c r="HYS41" s="530"/>
      <c r="HYT41" s="530"/>
      <c r="HYU41" s="530"/>
      <c r="HYV41" s="530"/>
      <c r="HYW41" s="530"/>
      <c r="HYX41" s="530"/>
      <c r="HYY41" s="530"/>
      <c r="HYZ41" s="530"/>
      <c r="HZA41" s="530"/>
      <c r="HZB41" s="530"/>
      <c r="HZC41" s="530"/>
      <c r="HZD41" s="530"/>
      <c r="HZE41" s="530"/>
      <c r="HZF41" s="530"/>
      <c r="HZG41" s="530"/>
      <c r="HZH41" s="530"/>
      <c r="HZI41" s="530"/>
      <c r="HZJ41" s="530"/>
      <c r="HZK41" s="530"/>
      <c r="HZL41" s="530"/>
      <c r="HZM41" s="530"/>
      <c r="HZN41" s="530"/>
      <c r="HZO41" s="530"/>
      <c r="HZP41" s="530"/>
      <c r="HZQ41" s="530"/>
      <c r="HZR41" s="530"/>
      <c r="HZS41" s="530"/>
      <c r="HZT41" s="530"/>
      <c r="HZU41" s="530"/>
      <c r="HZV41" s="530"/>
      <c r="HZW41" s="530"/>
      <c r="HZX41" s="530"/>
      <c r="HZY41" s="530"/>
      <c r="HZZ41" s="530"/>
      <c r="IAA41" s="530"/>
      <c r="IAB41" s="530"/>
      <c r="IAC41" s="530"/>
      <c r="IAD41" s="530"/>
      <c r="IAE41" s="530"/>
      <c r="IAF41" s="530"/>
      <c r="IAG41" s="530"/>
      <c r="IAH41" s="530"/>
      <c r="IAI41" s="530"/>
      <c r="IAJ41" s="530"/>
      <c r="IAK41" s="530"/>
      <c r="IAL41" s="530"/>
      <c r="IAM41" s="530"/>
      <c r="IAN41" s="530"/>
      <c r="IAO41" s="530"/>
      <c r="IAP41" s="530"/>
      <c r="IAQ41" s="530"/>
      <c r="IAR41" s="530"/>
      <c r="IAS41" s="530"/>
      <c r="IAT41" s="530"/>
      <c r="IAU41" s="530"/>
      <c r="IAV41" s="530"/>
      <c r="IAW41" s="530"/>
      <c r="IAX41" s="530"/>
      <c r="IAY41" s="530"/>
      <c r="IAZ41" s="530"/>
      <c r="IBA41" s="530"/>
      <c r="IBB41" s="530"/>
      <c r="IBC41" s="530"/>
      <c r="IBD41" s="530"/>
      <c r="IBE41" s="530"/>
      <c r="IBF41" s="530"/>
      <c r="IBG41" s="530"/>
      <c r="IBH41" s="530"/>
      <c r="IBI41" s="530"/>
      <c r="IBJ41" s="530"/>
      <c r="IBK41" s="530"/>
      <c r="IBL41" s="530"/>
      <c r="IBM41" s="530"/>
      <c r="IBN41" s="530"/>
      <c r="IBO41" s="530"/>
      <c r="IBP41" s="530"/>
      <c r="IBQ41" s="530"/>
      <c r="IBR41" s="530"/>
      <c r="IBS41" s="530"/>
      <c r="IBT41" s="530"/>
      <c r="IBU41" s="530"/>
      <c r="IBV41" s="530"/>
      <c r="IBW41" s="530"/>
      <c r="IBX41" s="530"/>
      <c r="IBY41" s="530"/>
      <c r="IBZ41" s="530"/>
      <c r="ICA41" s="530"/>
      <c r="ICB41" s="530"/>
      <c r="ICC41" s="530"/>
      <c r="ICD41" s="530"/>
      <c r="ICE41" s="530"/>
      <c r="ICF41" s="530"/>
      <c r="ICG41" s="530"/>
      <c r="ICH41" s="530"/>
      <c r="ICI41" s="530"/>
      <c r="ICJ41" s="530"/>
      <c r="ICK41" s="530"/>
      <c r="ICL41" s="530"/>
      <c r="ICM41" s="530"/>
      <c r="ICN41" s="530"/>
      <c r="ICO41" s="530"/>
      <c r="ICP41" s="530"/>
      <c r="ICQ41" s="530"/>
      <c r="ICR41" s="530"/>
      <c r="ICS41" s="530"/>
      <c r="ICT41" s="530"/>
      <c r="ICU41" s="530"/>
      <c r="ICV41" s="530"/>
      <c r="ICW41" s="530"/>
      <c r="ICX41" s="530"/>
      <c r="ICY41" s="530"/>
      <c r="ICZ41" s="530"/>
      <c r="IDA41" s="530"/>
      <c r="IDB41" s="530"/>
      <c r="IDC41" s="530"/>
      <c r="IDD41" s="530"/>
      <c r="IDE41" s="530"/>
      <c r="IDF41" s="530"/>
      <c r="IDG41" s="530"/>
      <c r="IDH41" s="530"/>
      <c r="IDI41" s="530"/>
      <c r="IDJ41" s="530"/>
      <c r="IDK41" s="530"/>
      <c r="IDL41" s="530"/>
      <c r="IDM41" s="530"/>
      <c r="IDN41" s="530"/>
      <c r="IDO41" s="530"/>
      <c r="IDP41" s="530"/>
      <c r="IDQ41" s="530"/>
      <c r="IDR41" s="530"/>
      <c r="IDS41" s="530"/>
      <c r="IDT41" s="530"/>
      <c r="IDU41" s="530"/>
      <c r="IDV41" s="530"/>
      <c r="IDW41" s="530"/>
      <c r="IDX41" s="530"/>
      <c r="IDY41" s="530"/>
      <c r="IDZ41" s="530"/>
      <c r="IEA41" s="530"/>
      <c r="IEB41" s="530"/>
      <c r="IEC41" s="530"/>
      <c r="IED41" s="530"/>
      <c r="IEE41" s="530"/>
      <c r="IEF41" s="530"/>
      <c r="IEG41" s="530"/>
      <c r="IEH41" s="530"/>
      <c r="IEI41" s="530"/>
      <c r="IEJ41" s="530"/>
      <c r="IEK41" s="530"/>
      <c r="IEL41" s="530"/>
      <c r="IEM41" s="530"/>
      <c r="IEN41" s="530"/>
      <c r="IEO41" s="530"/>
      <c r="IEP41" s="530"/>
      <c r="IEQ41" s="530"/>
      <c r="IER41" s="530"/>
      <c r="IES41" s="530"/>
      <c r="IET41" s="530"/>
      <c r="IEU41" s="530"/>
      <c r="IEV41" s="530"/>
      <c r="IEW41" s="530"/>
      <c r="IEX41" s="530"/>
      <c r="IEY41" s="530"/>
      <c r="IEZ41" s="530"/>
      <c r="IFA41" s="530"/>
      <c r="IFB41" s="530"/>
      <c r="IFC41" s="530"/>
      <c r="IFD41" s="530"/>
      <c r="IFE41" s="530"/>
      <c r="IFF41" s="530"/>
      <c r="IFG41" s="530"/>
      <c r="IFH41" s="530"/>
      <c r="IFI41" s="530"/>
      <c r="IFJ41" s="530"/>
      <c r="IFK41" s="530"/>
      <c r="IFL41" s="530"/>
      <c r="IFM41" s="530"/>
      <c r="IFN41" s="530"/>
      <c r="IFO41" s="530"/>
      <c r="IFP41" s="530"/>
      <c r="IFQ41" s="530"/>
      <c r="IFR41" s="530"/>
      <c r="IFS41" s="530"/>
      <c r="IFT41" s="530"/>
      <c r="IFU41" s="530"/>
      <c r="IFV41" s="530"/>
      <c r="IFW41" s="530"/>
      <c r="IFX41" s="530"/>
      <c r="IFY41" s="530"/>
      <c r="IFZ41" s="530"/>
      <c r="IGA41" s="530"/>
      <c r="IGB41" s="530"/>
      <c r="IGC41" s="530"/>
      <c r="IGD41" s="530"/>
      <c r="IGE41" s="530"/>
      <c r="IGF41" s="530"/>
      <c r="IGG41" s="530"/>
      <c r="IGH41" s="530"/>
      <c r="IGI41" s="530"/>
      <c r="IGJ41" s="530"/>
      <c r="IGK41" s="530"/>
      <c r="IGL41" s="530"/>
      <c r="IGM41" s="530"/>
      <c r="IGN41" s="530"/>
      <c r="IGO41" s="530"/>
      <c r="IGP41" s="530"/>
      <c r="IGQ41" s="530"/>
      <c r="IGR41" s="530"/>
      <c r="IGS41" s="530"/>
      <c r="IGT41" s="530"/>
      <c r="IGU41" s="530"/>
      <c r="IGV41" s="530"/>
      <c r="IGW41" s="530"/>
      <c r="IGX41" s="530"/>
      <c r="IGY41" s="530"/>
      <c r="IGZ41" s="530"/>
      <c r="IHA41" s="530"/>
      <c r="IHB41" s="530"/>
      <c r="IHC41" s="530"/>
      <c r="IHD41" s="530"/>
      <c r="IHE41" s="530"/>
      <c r="IHF41" s="530"/>
      <c r="IHG41" s="530"/>
      <c r="IHH41" s="530"/>
      <c r="IHI41" s="530"/>
      <c r="IHJ41" s="530"/>
      <c r="IHK41" s="530"/>
      <c r="IHL41" s="530"/>
      <c r="IHM41" s="530"/>
      <c r="IHN41" s="530"/>
      <c r="IHO41" s="530"/>
      <c r="IHP41" s="530"/>
      <c r="IHQ41" s="530"/>
      <c r="IHR41" s="530"/>
      <c r="IHS41" s="530"/>
      <c r="IHT41" s="530"/>
      <c r="IHU41" s="530"/>
      <c r="IHV41" s="530"/>
      <c r="IHW41" s="530"/>
      <c r="IHX41" s="530"/>
      <c r="IHY41" s="530"/>
      <c r="IHZ41" s="530"/>
      <c r="IIA41" s="530"/>
      <c r="IIB41" s="530"/>
      <c r="IIC41" s="530"/>
      <c r="IID41" s="530"/>
      <c r="IIE41" s="530"/>
      <c r="IIF41" s="530"/>
      <c r="IIG41" s="530"/>
      <c r="IIH41" s="530"/>
      <c r="III41" s="530"/>
      <c r="IIJ41" s="530"/>
      <c r="IIK41" s="530"/>
      <c r="IIL41" s="530"/>
      <c r="IIM41" s="530"/>
      <c r="IIN41" s="530"/>
      <c r="IIO41" s="530"/>
      <c r="IIP41" s="530"/>
      <c r="IIQ41" s="530"/>
      <c r="IIR41" s="530"/>
      <c r="IIS41" s="530"/>
      <c r="IIT41" s="530"/>
      <c r="IIU41" s="530"/>
      <c r="IIV41" s="530"/>
      <c r="IIW41" s="530"/>
      <c r="IIX41" s="530"/>
      <c r="IIY41" s="530"/>
      <c r="IIZ41" s="530"/>
      <c r="IJA41" s="530"/>
      <c r="IJB41" s="530"/>
      <c r="IJC41" s="530"/>
      <c r="IJD41" s="530"/>
      <c r="IJE41" s="530"/>
      <c r="IJF41" s="530"/>
      <c r="IJG41" s="530"/>
      <c r="IJH41" s="530"/>
      <c r="IJI41" s="530"/>
      <c r="IJJ41" s="530"/>
      <c r="IJK41" s="530"/>
      <c r="IJL41" s="530"/>
      <c r="IJM41" s="530"/>
      <c r="IJN41" s="530"/>
      <c r="IJO41" s="530"/>
      <c r="IJP41" s="530"/>
      <c r="IJQ41" s="530"/>
      <c r="IJR41" s="530"/>
      <c r="IJS41" s="530"/>
      <c r="IJT41" s="530"/>
      <c r="IJU41" s="530"/>
      <c r="IJV41" s="530"/>
      <c r="IJW41" s="530"/>
      <c r="IJX41" s="530"/>
      <c r="IJY41" s="530"/>
      <c r="IJZ41" s="530"/>
      <c r="IKA41" s="530"/>
      <c r="IKB41" s="530"/>
      <c r="IKC41" s="530"/>
      <c r="IKD41" s="530"/>
      <c r="IKE41" s="530"/>
      <c r="IKF41" s="530"/>
      <c r="IKG41" s="530"/>
      <c r="IKH41" s="530"/>
      <c r="IKI41" s="530"/>
      <c r="IKJ41" s="530"/>
      <c r="IKK41" s="530"/>
      <c r="IKL41" s="530"/>
      <c r="IKM41" s="530"/>
      <c r="IKN41" s="530"/>
      <c r="IKO41" s="530"/>
      <c r="IKP41" s="530"/>
      <c r="IKQ41" s="530"/>
      <c r="IKR41" s="530"/>
      <c r="IKS41" s="530"/>
      <c r="IKT41" s="530"/>
      <c r="IKU41" s="530"/>
      <c r="IKV41" s="530"/>
      <c r="IKW41" s="530"/>
      <c r="IKX41" s="530"/>
      <c r="IKY41" s="530"/>
      <c r="IKZ41" s="530"/>
      <c r="ILA41" s="530"/>
      <c r="ILB41" s="530"/>
      <c r="ILC41" s="530"/>
      <c r="ILD41" s="530"/>
      <c r="ILE41" s="530"/>
      <c r="ILF41" s="530"/>
      <c r="ILG41" s="530"/>
      <c r="ILH41" s="530"/>
      <c r="ILI41" s="530"/>
      <c r="ILJ41" s="530"/>
      <c r="ILK41" s="530"/>
      <c r="ILL41" s="530"/>
      <c r="ILM41" s="530"/>
      <c r="ILN41" s="530"/>
      <c r="ILO41" s="530"/>
      <c r="ILP41" s="530"/>
      <c r="ILQ41" s="530"/>
      <c r="ILR41" s="530"/>
      <c r="ILS41" s="530"/>
      <c r="ILT41" s="530"/>
      <c r="ILU41" s="530"/>
      <c r="ILV41" s="530"/>
      <c r="ILW41" s="530"/>
      <c r="ILX41" s="530"/>
      <c r="ILY41" s="530"/>
      <c r="ILZ41" s="530"/>
      <c r="IMA41" s="530"/>
      <c r="IMB41" s="530"/>
      <c r="IMC41" s="530"/>
      <c r="IMD41" s="530"/>
      <c r="IME41" s="530"/>
      <c r="IMF41" s="530"/>
      <c r="IMG41" s="530"/>
      <c r="IMH41" s="530"/>
      <c r="IMI41" s="530"/>
      <c r="IMJ41" s="530"/>
      <c r="IMK41" s="530"/>
      <c r="IML41" s="530"/>
      <c r="IMM41" s="530"/>
      <c r="IMN41" s="530"/>
      <c r="IMO41" s="530"/>
      <c r="IMP41" s="530"/>
      <c r="IMQ41" s="530"/>
      <c r="IMR41" s="530"/>
      <c r="IMS41" s="530"/>
      <c r="IMT41" s="530"/>
      <c r="IMU41" s="530"/>
      <c r="IMV41" s="530"/>
      <c r="IMW41" s="530"/>
      <c r="IMX41" s="530"/>
      <c r="IMY41" s="530"/>
      <c r="IMZ41" s="530"/>
      <c r="INA41" s="530"/>
      <c r="INB41" s="530"/>
      <c r="INC41" s="530"/>
      <c r="IND41" s="530"/>
      <c r="INE41" s="530"/>
      <c r="INF41" s="530"/>
      <c r="ING41" s="530"/>
      <c r="INH41" s="530"/>
      <c r="INI41" s="530"/>
      <c r="INJ41" s="530"/>
      <c r="INK41" s="530"/>
      <c r="INL41" s="530"/>
      <c r="INM41" s="530"/>
      <c r="INN41" s="530"/>
      <c r="INO41" s="530"/>
      <c r="INP41" s="530"/>
      <c r="INQ41" s="530"/>
      <c r="INR41" s="530"/>
      <c r="INS41" s="530"/>
      <c r="INT41" s="530"/>
      <c r="INU41" s="530"/>
      <c r="INV41" s="530"/>
      <c r="INW41" s="530"/>
      <c r="INX41" s="530"/>
      <c r="INY41" s="530"/>
      <c r="INZ41" s="530"/>
      <c r="IOA41" s="530"/>
      <c r="IOB41" s="530"/>
      <c r="IOC41" s="530"/>
      <c r="IOD41" s="530"/>
      <c r="IOE41" s="530"/>
      <c r="IOF41" s="530"/>
      <c r="IOG41" s="530"/>
      <c r="IOH41" s="530"/>
      <c r="IOI41" s="530"/>
      <c r="IOJ41" s="530"/>
      <c r="IOK41" s="530"/>
      <c r="IOL41" s="530"/>
      <c r="IOM41" s="530"/>
      <c r="ION41" s="530"/>
      <c r="IOO41" s="530"/>
      <c r="IOP41" s="530"/>
      <c r="IOQ41" s="530"/>
      <c r="IOR41" s="530"/>
      <c r="IOS41" s="530"/>
      <c r="IOT41" s="530"/>
      <c r="IOU41" s="530"/>
      <c r="IOV41" s="530"/>
      <c r="IOW41" s="530"/>
      <c r="IOX41" s="530"/>
      <c r="IOY41" s="530"/>
      <c r="IOZ41" s="530"/>
      <c r="IPA41" s="530"/>
      <c r="IPB41" s="530"/>
      <c r="IPC41" s="530"/>
      <c r="IPD41" s="530"/>
      <c r="IPE41" s="530"/>
      <c r="IPF41" s="530"/>
      <c r="IPG41" s="530"/>
      <c r="IPH41" s="530"/>
      <c r="IPI41" s="530"/>
      <c r="IPJ41" s="530"/>
      <c r="IPK41" s="530"/>
      <c r="IPL41" s="530"/>
      <c r="IPM41" s="530"/>
      <c r="IPN41" s="530"/>
      <c r="IPO41" s="530"/>
      <c r="IPP41" s="530"/>
      <c r="IPQ41" s="530"/>
      <c r="IPR41" s="530"/>
      <c r="IPS41" s="530"/>
      <c r="IPT41" s="530"/>
      <c r="IPU41" s="530"/>
      <c r="IPV41" s="530"/>
      <c r="IPW41" s="530"/>
      <c r="IPX41" s="530"/>
      <c r="IPY41" s="530"/>
      <c r="IPZ41" s="530"/>
      <c r="IQA41" s="530"/>
      <c r="IQB41" s="530"/>
      <c r="IQC41" s="530"/>
      <c r="IQD41" s="530"/>
      <c r="IQE41" s="530"/>
      <c r="IQF41" s="530"/>
      <c r="IQG41" s="530"/>
      <c r="IQH41" s="530"/>
      <c r="IQI41" s="530"/>
      <c r="IQJ41" s="530"/>
      <c r="IQK41" s="530"/>
      <c r="IQL41" s="530"/>
      <c r="IQM41" s="530"/>
      <c r="IQN41" s="530"/>
      <c r="IQO41" s="530"/>
      <c r="IQP41" s="530"/>
      <c r="IQQ41" s="530"/>
      <c r="IQR41" s="530"/>
      <c r="IQS41" s="530"/>
      <c r="IQT41" s="530"/>
      <c r="IQU41" s="530"/>
      <c r="IQV41" s="530"/>
      <c r="IQW41" s="530"/>
      <c r="IQX41" s="530"/>
      <c r="IQY41" s="530"/>
      <c r="IQZ41" s="530"/>
      <c r="IRA41" s="530"/>
      <c r="IRB41" s="530"/>
      <c r="IRC41" s="530"/>
      <c r="IRD41" s="530"/>
      <c r="IRE41" s="530"/>
      <c r="IRF41" s="530"/>
      <c r="IRG41" s="530"/>
      <c r="IRH41" s="530"/>
      <c r="IRI41" s="530"/>
      <c r="IRJ41" s="530"/>
      <c r="IRK41" s="530"/>
      <c r="IRL41" s="530"/>
      <c r="IRM41" s="530"/>
      <c r="IRN41" s="530"/>
      <c r="IRO41" s="530"/>
      <c r="IRP41" s="530"/>
      <c r="IRQ41" s="530"/>
      <c r="IRR41" s="530"/>
      <c r="IRS41" s="530"/>
      <c r="IRT41" s="530"/>
      <c r="IRU41" s="530"/>
      <c r="IRV41" s="530"/>
      <c r="IRW41" s="530"/>
      <c r="IRX41" s="530"/>
      <c r="IRY41" s="530"/>
      <c r="IRZ41" s="530"/>
      <c r="ISA41" s="530"/>
      <c r="ISB41" s="530"/>
      <c r="ISC41" s="530"/>
      <c r="ISD41" s="530"/>
      <c r="ISE41" s="530"/>
      <c r="ISF41" s="530"/>
      <c r="ISG41" s="530"/>
      <c r="ISH41" s="530"/>
      <c r="ISI41" s="530"/>
      <c r="ISJ41" s="530"/>
      <c r="ISK41" s="530"/>
      <c r="ISL41" s="530"/>
      <c r="ISM41" s="530"/>
      <c r="ISN41" s="530"/>
      <c r="ISO41" s="530"/>
      <c r="ISP41" s="530"/>
      <c r="ISQ41" s="530"/>
      <c r="ISR41" s="530"/>
      <c r="ISS41" s="530"/>
      <c r="IST41" s="530"/>
      <c r="ISU41" s="530"/>
      <c r="ISV41" s="530"/>
      <c r="ISW41" s="530"/>
      <c r="ISX41" s="530"/>
      <c r="ISY41" s="530"/>
      <c r="ISZ41" s="530"/>
      <c r="ITA41" s="530"/>
      <c r="ITB41" s="530"/>
      <c r="ITC41" s="530"/>
      <c r="ITD41" s="530"/>
      <c r="ITE41" s="530"/>
      <c r="ITF41" s="530"/>
      <c r="ITG41" s="530"/>
      <c r="ITH41" s="530"/>
      <c r="ITI41" s="530"/>
      <c r="ITJ41" s="530"/>
      <c r="ITK41" s="530"/>
      <c r="ITL41" s="530"/>
      <c r="ITM41" s="530"/>
      <c r="ITN41" s="530"/>
      <c r="ITO41" s="530"/>
      <c r="ITP41" s="530"/>
      <c r="ITQ41" s="530"/>
      <c r="ITR41" s="530"/>
      <c r="ITS41" s="530"/>
      <c r="ITT41" s="530"/>
      <c r="ITU41" s="530"/>
      <c r="ITV41" s="530"/>
      <c r="ITW41" s="530"/>
      <c r="ITX41" s="530"/>
      <c r="ITY41" s="530"/>
      <c r="ITZ41" s="530"/>
      <c r="IUA41" s="530"/>
      <c r="IUB41" s="530"/>
      <c r="IUC41" s="530"/>
      <c r="IUD41" s="530"/>
      <c r="IUE41" s="530"/>
      <c r="IUF41" s="530"/>
      <c r="IUG41" s="530"/>
      <c r="IUH41" s="530"/>
      <c r="IUI41" s="530"/>
      <c r="IUJ41" s="530"/>
      <c r="IUK41" s="530"/>
      <c r="IUL41" s="530"/>
      <c r="IUM41" s="530"/>
      <c r="IUN41" s="530"/>
      <c r="IUO41" s="530"/>
      <c r="IUP41" s="530"/>
      <c r="IUQ41" s="530"/>
      <c r="IUR41" s="530"/>
      <c r="IUS41" s="530"/>
      <c r="IUT41" s="530"/>
      <c r="IUU41" s="530"/>
      <c r="IUV41" s="530"/>
      <c r="IUW41" s="530"/>
      <c r="IUX41" s="530"/>
      <c r="IUY41" s="530"/>
      <c r="IUZ41" s="530"/>
      <c r="IVA41" s="530"/>
      <c r="IVB41" s="530"/>
      <c r="IVC41" s="530"/>
      <c r="IVD41" s="530"/>
      <c r="IVE41" s="530"/>
      <c r="IVF41" s="530"/>
      <c r="IVG41" s="530"/>
      <c r="IVH41" s="530"/>
      <c r="IVI41" s="530"/>
      <c r="IVJ41" s="530"/>
      <c r="IVK41" s="530"/>
      <c r="IVL41" s="530"/>
      <c r="IVM41" s="530"/>
      <c r="IVN41" s="530"/>
      <c r="IVO41" s="530"/>
      <c r="IVP41" s="530"/>
      <c r="IVQ41" s="530"/>
      <c r="IVR41" s="530"/>
      <c r="IVS41" s="530"/>
      <c r="IVT41" s="530"/>
      <c r="IVU41" s="530"/>
      <c r="IVV41" s="530"/>
      <c r="IVW41" s="530"/>
      <c r="IVX41" s="530"/>
      <c r="IVY41" s="530"/>
      <c r="IVZ41" s="530"/>
      <c r="IWA41" s="530"/>
      <c r="IWB41" s="530"/>
      <c r="IWC41" s="530"/>
      <c r="IWD41" s="530"/>
      <c r="IWE41" s="530"/>
      <c r="IWF41" s="530"/>
      <c r="IWG41" s="530"/>
      <c r="IWH41" s="530"/>
      <c r="IWI41" s="530"/>
      <c r="IWJ41" s="530"/>
      <c r="IWK41" s="530"/>
      <c r="IWL41" s="530"/>
      <c r="IWM41" s="530"/>
      <c r="IWN41" s="530"/>
      <c r="IWO41" s="530"/>
      <c r="IWP41" s="530"/>
      <c r="IWQ41" s="530"/>
      <c r="IWR41" s="530"/>
      <c r="IWS41" s="530"/>
      <c r="IWT41" s="530"/>
      <c r="IWU41" s="530"/>
      <c r="IWV41" s="530"/>
      <c r="IWW41" s="530"/>
      <c r="IWX41" s="530"/>
      <c r="IWY41" s="530"/>
      <c r="IWZ41" s="530"/>
      <c r="IXA41" s="530"/>
      <c r="IXB41" s="530"/>
      <c r="IXC41" s="530"/>
      <c r="IXD41" s="530"/>
      <c r="IXE41" s="530"/>
      <c r="IXF41" s="530"/>
      <c r="IXG41" s="530"/>
      <c r="IXH41" s="530"/>
      <c r="IXI41" s="530"/>
      <c r="IXJ41" s="530"/>
      <c r="IXK41" s="530"/>
      <c r="IXL41" s="530"/>
      <c r="IXM41" s="530"/>
      <c r="IXN41" s="530"/>
      <c r="IXO41" s="530"/>
      <c r="IXP41" s="530"/>
      <c r="IXQ41" s="530"/>
      <c r="IXR41" s="530"/>
      <c r="IXS41" s="530"/>
      <c r="IXT41" s="530"/>
      <c r="IXU41" s="530"/>
      <c r="IXV41" s="530"/>
      <c r="IXW41" s="530"/>
      <c r="IXX41" s="530"/>
      <c r="IXY41" s="530"/>
      <c r="IXZ41" s="530"/>
      <c r="IYA41" s="530"/>
      <c r="IYB41" s="530"/>
      <c r="IYC41" s="530"/>
      <c r="IYD41" s="530"/>
      <c r="IYE41" s="530"/>
      <c r="IYF41" s="530"/>
      <c r="IYG41" s="530"/>
      <c r="IYH41" s="530"/>
      <c r="IYI41" s="530"/>
      <c r="IYJ41" s="530"/>
      <c r="IYK41" s="530"/>
      <c r="IYL41" s="530"/>
      <c r="IYM41" s="530"/>
      <c r="IYN41" s="530"/>
      <c r="IYO41" s="530"/>
      <c r="IYP41" s="530"/>
      <c r="IYQ41" s="530"/>
      <c r="IYR41" s="530"/>
      <c r="IYS41" s="530"/>
      <c r="IYT41" s="530"/>
      <c r="IYU41" s="530"/>
      <c r="IYV41" s="530"/>
      <c r="IYW41" s="530"/>
      <c r="IYX41" s="530"/>
      <c r="IYY41" s="530"/>
      <c r="IYZ41" s="530"/>
      <c r="IZA41" s="530"/>
      <c r="IZB41" s="530"/>
      <c r="IZC41" s="530"/>
      <c r="IZD41" s="530"/>
      <c r="IZE41" s="530"/>
      <c r="IZF41" s="530"/>
      <c r="IZG41" s="530"/>
      <c r="IZH41" s="530"/>
      <c r="IZI41" s="530"/>
      <c r="IZJ41" s="530"/>
      <c r="IZK41" s="530"/>
      <c r="IZL41" s="530"/>
      <c r="IZM41" s="530"/>
      <c r="IZN41" s="530"/>
      <c r="IZO41" s="530"/>
      <c r="IZP41" s="530"/>
      <c r="IZQ41" s="530"/>
      <c r="IZR41" s="530"/>
      <c r="IZS41" s="530"/>
      <c r="IZT41" s="530"/>
      <c r="IZU41" s="530"/>
      <c r="IZV41" s="530"/>
      <c r="IZW41" s="530"/>
      <c r="IZX41" s="530"/>
      <c r="IZY41" s="530"/>
      <c r="IZZ41" s="530"/>
      <c r="JAA41" s="530"/>
      <c r="JAB41" s="530"/>
      <c r="JAC41" s="530"/>
      <c r="JAD41" s="530"/>
      <c r="JAE41" s="530"/>
      <c r="JAF41" s="530"/>
      <c r="JAG41" s="530"/>
      <c r="JAH41" s="530"/>
      <c r="JAI41" s="530"/>
      <c r="JAJ41" s="530"/>
      <c r="JAK41" s="530"/>
      <c r="JAL41" s="530"/>
      <c r="JAM41" s="530"/>
      <c r="JAN41" s="530"/>
      <c r="JAO41" s="530"/>
      <c r="JAP41" s="530"/>
      <c r="JAQ41" s="530"/>
      <c r="JAR41" s="530"/>
      <c r="JAS41" s="530"/>
      <c r="JAT41" s="530"/>
      <c r="JAU41" s="530"/>
      <c r="JAV41" s="530"/>
      <c r="JAW41" s="530"/>
      <c r="JAX41" s="530"/>
      <c r="JAY41" s="530"/>
      <c r="JAZ41" s="530"/>
      <c r="JBA41" s="530"/>
      <c r="JBB41" s="530"/>
      <c r="JBC41" s="530"/>
      <c r="JBD41" s="530"/>
      <c r="JBE41" s="530"/>
      <c r="JBF41" s="530"/>
      <c r="JBG41" s="530"/>
      <c r="JBH41" s="530"/>
      <c r="JBI41" s="530"/>
      <c r="JBJ41" s="530"/>
      <c r="JBK41" s="530"/>
      <c r="JBL41" s="530"/>
      <c r="JBM41" s="530"/>
      <c r="JBN41" s="530"/>
      <c r="JBO41" s="530"/>
      <c r="JBP41" s="530"/>
      <c r="JBQ41" s="530"/>
      <c r="JBR41" s="530"/>
      <c r="JBS41" s="530"/>
      <c r="JBT41" s="530"/>
      <c r="JBU41" s="530"/>
      <c r="JBV41" s="530"/>
      <c r="JBW41" s="530"/>
      <c r="JBX41" s="530"/>
      <c r="JBY41" s="530"/>
      <c r="JBZ41" s="530"/>
      <c r="JCA41" s="530"/>
      <c r="JCB41" s="530"/>
      <c r="JCC41" s="530"/>
      <c r="JCD41" s="530"/>
      <c r="JCE41" s="530"/>
      <c r="JCF41" s="530"/>
      <c r="JCG41" s="530"/>
      <c r="JCH41" s="530"/>
      <c r="JCI41" s="530"/>
      <c r="JCJ41" s="530"/>
      <c r="JCK41" s="530"/>
      <c r="JCL41" s="530"/>
      <c r="JCM41" s="530"/>
      <c r="JCN41" s="530"/>
      <c r="JCO41" s="530"/>
      <c r="JCP41" s="530"/>
      <c r="JCQ41" s="530"/>
      <c r="JCR41" s="530"/>
      <c r="JCS41" s="530"/>
      <c r="JCT41" s="530"/>
      <c r="JCU41" s="530"/>
      <c r="JCV41" s="530"/>
      <c r="JCW41" s="530"/>
      <c r="JCX41" s="530"/>
      <c r="JCY41" s="530"/>
      <c r="JCZ41" s="530"/>
      <c r="JDA41" s="530"/>
      <c r="JDB41" s="530"/>
      <c r="JDC41" s="530"/>
      <c r="JDD41" s="530"/>
      <c r="JDE41" s="530"/>
      <c r="JDF41" s="530"/>
      <c r="JDG41" s="530"/>
      <c r="JDH41" s="530"/>
      <c r="JDI41" s="530"/>
      <c r="JDJ41" s="530"/>
      <c r="JDK41" s="530"/>
      <c r="JDL41" s="530"/>
      <c r="JDM41" s="530"/>
      <c r="JDN41" s="530"/>
      <c r="JDO41" s="530"/>
      <c r="JDP41" s="530"/>
      <c r="JDQ41" s="530"/>
      <c r="JDR41" s="530"/>
      <c r="JDS41" s="530"/>
      <c r="JDT41" s="530"/>
      <c r="JDU41" s="530"/>
      <c r="JDV41" s="530"/>
      <c r="JDW41" s="530"/>
      <c r="JDX41" s="530"/>
      <c r="JDY41" s="530"/>
      <c r="JDZ41" s="530"/>
      <c r="JEA41" s="530"/>
      <c r="JEB41" s="530"/>
      <c r="JEC41" s="530"/>
      <c r="JED41" s="530"/>
      <c r="JEE41" s="530"/>
      <c r="JEF41" s="530"/>
      <c r="JEG41" s="530"/>
      <c r="JEH41" s="530"/>
      <c r="JEI41" s="530"/>
      <c r="JEJ41" s="530"/>
      <c r="JEK41" s="530"/>
      <c r="JEL41" s="530"/>
      <c r="JEM41" s="530"/>
      <c r="JEN41" s="530"/>
      <c r="JEO41" s="530"/>
      <c r="JEP41" s="530"/>
      <c r="JEQ41" s="530"/>
      <c r="JER41" s="530"/>
      <c r="JES41" s="530"/>
      <c r="JET41" s="530"/>
      <c r="JEU41" s="530"/>
      <c r="JEV41" s="530"/>
      <c r="JEW41" s="530"/>
      <c r="JEX41" s="530"/>
      <c r="JEY41" s="530"/>
      <c r="JEZ41" s="530"/>
      <c r="JFA41" s="530"/>
      <c r="JFB41" s="530"/>
      <c r="JFC41" s="530"/>
      <c r="JFD41" s="530"/>
      <c r="JFE41" s="530"/>
      <c r="JFF41" s="530"/>
      <c r="JFG41" s="530"/>
      <c r="JFH41" s="530"/>
      <c r="JFI41" s="530"/>
      <c r="JFJ41" s="530"/>
      <c r="JFK41" s="530"/>
      <c r="JFL41" s="530"/>
      <c r="JFM41" s="530"/>
      <c r="JFN41" s="530"/>
      <c r="JFO41" s="530"/>
      <c r="JFP41" s="530"/>
      <c r="JFQ41" s="530"/>
      <c r="JFR41" s="530"/>
      <c r="JFS41" s="530"/>
      <c r="JFT41" s="530"/>
      <c r="JFU41" s="530"/>
      <c r="JFV41" s="530"/>
      <c r="JFW41" s="530"/>
      <c r="JFX41" s="530"/>
      <c r="JFY41" s="530"/>
      <c r="JFZ41" s="530"/>
      <c r="JGA41" s="530"/>
      <c r="JGB41" s="530"/>
      <c r="JGC41" s="530"/>
      <c r="JGD41" s="530"/>
      <c r="JGE41" s="530"/>
      <c r="JGF41" s="530"/>
      <c r="JGG41" s="530"/>
      <c r="JGH41" s="530"/>
      <c r="JGI41" s="530"/>
      <c r="JGJ41" s="530"/>
      <c r="JGK41" s="530"/>
      <c r="JGL41" s="530"/>
      <c r="JGM41" s="530"/>
      <c r="JGN41" s="530"/>
      <c r="JGO41" s="530"/>
      <c r="JGP41" s="530"/>
      <c r="JGQ41" s="530"/>
      <c r="JGR41" s="530"/>
      <c r="JGS41" s="530"/>
      <c r="JGT41" s="530"/>
      <c r="JGU41" s="530"/>
      <c r="JGV41" s="530"/>
      <c r="JGW41" s="530"/>
      <c r="JGX41" s="530"/>
      <c r="JGY41" s="530"/>
      <c r="JGZ41" s="530"/>
      <c r="JHA41" s="530"/>
      <c r="JHB41" s="530"/>
      <c r="JHC41" s="530"/>
      <c r="JHD41" s="530"/>
      <c r="JHE41" s="530"/>
      <c r="JHF41" s="530"/>
      <c r="JHG41" s="530"/>
      <c r="JHH41" s="530"/>
      <c r="JHI41" s="530"/>
      <c r="JHJ41" s="530"/>
      <c r="JHK41" s="530"/>
      <c r="JHL41" s="530"/>
      <c r="JHM41" s="530"/>
      <c r="JHN41" s="530"/>
      <c r="JHO41" s="530"/>
      <c r="JHP41" s="530"/>
      <c r="JHQ41" s="530"/>
      <c r="JHR41" s="530"/>
      <c r="JHS41" s="530"/>
      <c r="JHT41" s="530"/>
      <c r="JHU41" s="530"/>
      <c r="JHV41" s="530"/>
      <c r="JHW41" s="530"/>
      <c r="JHX41" s="530"/>
      <c r="JHY41" s="530"/>
      <c r="JHZ41" s="530"/>
      <c r="JIA41" s="530"/>
      <c r="JIB41" s="530"/>
      <c r="JIC41" s="530"/>
      <c r="JID41" s="530"/>
      <c r="JIE41" s="530"/>
      <c r="JIF41" s="530"/>
      <c r="JIG41" s="530"/>
      <c r="JIH41" s="530"/>
      <c r="JII41" s="530"/>
      <c r="JIJ41" s="530"/>
      <c r="JIK41" s="530"/>
      <c r="JIL41" s="530"/>
      <c r="JIM41" s="530"/>
      <c r="JIN41" s="530"/>
      <c r="JIO41" s="530"/>
      <c r="JIP41" s="530"/>
      <c r="JIQ41" s="530"/>
      <c r="JIR41" s="530"/>
      <c r="JIS41" s="530"/>
      <c r="JIT41" s="530"/>
      <c r="JIU41" s="530"/>
      <c r="JIV41" s="530"/>
      <c r="JIW41" s="530"/>
      <c r="JIX41" s="530"/>
      <c r="JIY41" s="530"/>
      <c r="JIZ41" s="530"/>
      <c r="JJA41" s="530"/>
      <c r="JJB41" s="530"/>
      <c r="JJC41" s="530"/>
      <c r="JJD41" s="530"/>
      <c r="JJE41" s="530"/>
      <c r="JJF41" s="530"/>
      <c r="JJG41" s="530"/>
      <c r="JJH41" s="530"/>
      <c r="JJI41" s="530"/>
      <c r="JJJ41" s="530"/>
      <c r="JJK41" s="530"/>
      <c r="JJL41" s="530"/>
      <c r="JJM41" s="530"/>
      <c r="JJN41" s="530"/>
      <c r="JJO41" s="530"/>
      <c r="JJP41" s="530"/>
      <c r="JJQ41" s="530"/>
      <c r="JJR41" s="530"/>
      <c r="JJS41" s="530"/>
      <c r="JJT41" s="530"/>
      <c r="JJU41" s="530"/>
      <c r="JJV41" s="530"/>
      <c r="JJW41" s="530"/>
      <c r="JJX41" s="530"/>
      <c r="JJY41" s="530"/>
      <c r="JJZ41" s="530"/>
      <c r="JKA41" s="530"/>
      <c r="JKB41" s="530"/>
      <c r="JKC41" s="530"/>
      <c r="JKD41" s="530"/>
      <c r="JKE41" s="530"/>
      <c r="JKF41" s="530"/>
      <c r="JKG41" s="530"/>
      <c r="JKH41" s="530"/>
      <c r="JKI41" s="530"/>
      <c r="JKJ41" s="530"/>
      <c r="JKK41" s="530"/>
      <c r="JKL41" s="530"/>
      <c r="JKM41" s="530"/>
      <c r="JKN41" s="530"/>
      <c r="JKO41" s="530"/>
      <c r="JKP41" s="530"/>
      <c r="JKQ41" s="530"/>
      <c r="JKR41" s="530"/>
      <c r="JKS41" s="530"/>
      <c r="JKT41" s="530"/>
      <c r="JKU41" s="530"/>
      <c r="JKV41" s="530"/>
      <c r="JKW41" s="530"/>
      <c r="JKX41" s="530"/>
      <c r="JKY41" s="530"/>
      <c r="JKZ41" s="530"/>
      <c r="JLA41" s="530"/>
      <c r="JLB41" s="530"/>
      <c r="JLC41" s="530"/>
      <c r="JLD41" s="530"/>
      <c r="JLE41" s="530"/>
      <c r="JLF41" s="530"/>
      <c r="JLG41" s="530"/>
      <c r="JLH41" s="530"/>
      <c r="JLI41" s="530"/>
      <c r="JLJ41" s="530"/>
      <c r="JLK41" s="530"/>
      <c r="JLL41" s="530"/>
      <c r="JLM41" s="530"/>
      <c r="JLN41" s="530"/>
      <c r="JLO41" s="530"/>
      <c r="JLP41" s="530"/>
      <c r="JLQ41" s="530"/>
      <c r="JLR41" s="530"/>
      <c r="JLS41" s="530"/>
      <c r="JLT41" s="530"/>
      <c r="JLU41" s="530"/>
      <c r="JLV41" s="530"/>
      <c r="JLW41" s="530"/>
      <c r="JLX41" s="530"/>
      <c r="JLY41" s="530"/>
      <c r="JLZ41" s="530"/>
      <c r="JMA41" s="530"/>
      <c r="JMB41" s="530"/>
      <c r="JMC41" s="530"/>
      <c r="JMD41" s="530"/>
      <c r="JME41" s="530"/>
      <c r="JMF41" s="530"/>
      <c r="JMG41" s="530"/>
      <c r="JMH41" s="530"/>
      <c r="JMI41" s="530"/>
      <c r="JMJ41" s="530"/>
      <c r="JMK41" s="530"/>
      <c r="JML41" s="530"/>
      <c r="JMM41" s="530"/>
      <c r="JMN41" s="530"/>
      <c r="JMO41" s="530"/>
      <c r="JMP41" s="530"/>
      <c r="JMQ41" s="530"/>
      <c r="JMR41" s="530"/>
      <c r="JMS41" s="530"/>
      <c r="JMT41" s="530"/>
      <c r="JMU41" s="530"/>
      <c r="JMV41" s="530"/>
      <c r="JMW41" s="530"/>
      <c r="JMX41" s="530"/>
      <c r="JMY41" s="530"/>
      <c r="JMZ41" s="530"/>
      <c r="JNA41" s="530"/>
      <c r="JNB41" s="530"/>
      <c r="JNC41" s="530"/>
      <c r="JND41" s="530"/>
      <c r="JNE41" s="530"/>
      <c r="JNF41" s="530"/>
      <c r="JNG41" s="530"/>
      <c r="JNH41" s="530"/>
      <c r="JNI41" s="530"/>
      <c r="JNJ41" s="530"/>
      <c r="JNK41" s="530"/>
      <c r="JNL41" s="530"/>
      <c r="JNM41" s="530"/>
      <c r="JNN41" s="530"/>
      <c r="JNO41" s="530"/>
      <c r="JNP41" s="530"/>
      <c r="JNQ41" s="530"/>
      <c r="JNR41" s="530"/>
      <c r="JNS41" s="530"/>
      <c r="JNT41" s="530"/>
      <c r="JNU41" s="530"/>
      <c r="JNV41" s="530"/>
      <c r="JNW41" s="530"/>
      <c r="JNX41" s="530"/>
      <c r="JNY41" s="530"/>
      <c r="JNZ41" s="530"/>
      <c r="JOA41" s="530"/>
      <c r="JOB41" s="530"/>
      <c r="JOC41" s="530"/>
      <c r="JOD41" s="530"/>
      <c r="JOE41" s="530"/>
      <c r="JOF41" s="530"/>
      <c r="JOG41" s="530"/>
      <c r="JOH41" s="530"/>
      <c r="JOI41" s="530"/>
      <c r="JOJ41" s="530"/>
      <c r="JOK41" s="530"/>
      <c r="JOL41" s="530"/>
      <c r="JOM41" s="530"/>
      <c r="JON41" s="530"/>
      <c r="JOO41" s="530"/>
      <c r="JOP41" s="530"/>
      <c r="JOQ41" s="530"/>
      <c r="JOR41" s="530"/>
      <c r="JOS41" s="530"/>
      <c r="JOT41" s="530"/>
      <c r="JOU41" s="530"/>
      <c r="JOV41" s="530"/>
      <c r="JOW41" s="530"/>
      <c r="JOX41" s="530"/>
      <c r="JOY41" s="530"/>
      <c r="JOZ41" s="530"/>
      <c r="JPA41" s="530"/>
      <c r="JPB41" s="530"/>
      <c r="JPC41" s="530"/>
      <c r="JPD41" s="530"/>
      <c r="JPE41" s="530"/>
      <c r="JPF41" s="530"/>
      <c r="JPG41" s="530"/>
      <c r="JPH41" s="530"/>
      <c r="JPI41" s="530"/>
      <c r="JPJ41" s="530"/>
      <c r="JPK41" s="530"/>
      <c r="JPL41" s="530"/>
      <c r="JPM41" s="530"/>
      <c r="JPN41" s="530"/>
      <c r="JPO41" s="530"/>
      <c r="JPP41" s="530"/>
      <c r="JPQ41" s="530"/>
      <c r="JPR41" s="530"/>
      <c r="JPS41" s="530"/>
      <c r="JPT41" s="530"/>
      <c r="JPU41" s="530"/>
      <c r="JPV41" s="530"/>
      <c r="JPW41" s="530"/>
      <c r="JPX41" s="530"/>
      <c r="JPY41" s="530"/>
      <c r="JPZ41" s="530"/>
      <c r="JQA41" s="530"/>
      <c r="JQB41" s="530"/>
      <c r="JQC41" s="530"/>
      <c r="JQD41" s="530"/>
      <c r="JQE41" s="530"/>
      <c r="JQF41" s="530"/>
      <c r="JQG41" s="530"/>
      <c r="JQH41" s="530"/>
      <c r="JQI41" s="530"/>
      <c r="JQJ41" s="530"/>
      <c r="JQK41" s="530"/>
      <c r="JQL41" s="530"/>
      <c r="JQM41" s="530"/>
      <c r="JQN41" s="530"/>
      <c r="JQO41" s="530"/>
      <c r="JQP41" s="530"/>
      <c r="JQQ41" s="530"/>
      <c r="JQR41" s="530"/>
      <c r="JQS41" s="530"/>
      <c r="JQT41" s="530"/>
      <c r="JQU41" s="530"/>
      <c r="JQV41" s="530"/>
      <c r="JQW41" s="530"/>
      <c r="JQX41" s="530"/>
      <c r="JQY41" s="530"/>
      <c r="JQZ41" s="530"/>
      <c r="JRA41" s="530"/>
      <c r="JRB41" s="530"/>
      <c r="JRC41" s="530"/>
      <c r="JRD41" s="530"/>
      <c r="JRE41" s="530"/>
      <c r="JRF41" s="530"/>
      <c r="JRG41" s="530"/>
      <c r="JRH41" s="530"/>
      <c r="JRI41" s="530"/>
      <c r="JRJ41" s="530"/>
      <c r="JRK41" s="530"/>
      <c r="JRL41" s="530"/>
      <c r="JRM41" s="530"/>
      <c r="JRN41" s="530"/>
      <c r="JRO41" s="530"/>
      <c r="JRP41" s="530"/>
      <c r="JRQ41" s="530"/>
      <c r="JRR41" s="530"/>
      <c r="JRS41" s="530"/>
      <c r="JRT41" s="530"/>
      <c r="JRU41" s="530"/>
      <c r="JRV41" s="530"/>
      <c r="JRW41" s="530"/>
      <c r="JRX41" s="530"/>
      <c r="JRY41" s="530"/>
      <c r="JRZ41" s="530"/>
      <c r="JSA41" s="530"/>
      <c r="JSB41" s="530"/>
      <c r="JSC41" s="530"/>
      <c r="JSD41" s="530"/>
      <c r="JSE41" s="530"/>
      <c r="JSF41" s="530"/>
      <c r="JSG41" s="530"/>
      <c r="JSH41" s="530"/>
      <c r="JSI41" s="530"/>
      <c r="JSJ41" s="530"/>
      <c r="JSK41" s="530"/>
      <c r="JSL41" s="530"/>
      <c r="JSM41" s="530"/>
      <c r="JSN41" s="530"/>
      <c r="JSO41" s="530"/>
      <c r="JSP41" s="530"/>
      <c r="JSQ41" s="530"/>
      <c r="JSR41" s="530"/>
      <c r="JSS41" s="530"/>
      <c r="JST41" s="530"/>
      <c r="JSU41" s="530"/>
      <c r="JSV41" s="530"/>
      <c r="JSW41" s="530"/>
      <c r="JSX41" s="530"/>
      <c r="JSY41" s="530"/>
      <c r="JSZ41" s="530"/>
      <c r="JTA41" s="530"/>
      <c r="JTB41" s="530"/>
      <c r="JTC41" s="530"/>
      <c r="JTD41" s="530"/>
      <c r="JTE41" s="530"/>
      <c r="JTF41" s="530"/>
      <c r="JTG41" s="530"/>
      <c r="JTH41" s="530"/>
      <c r="JTI41" s="530"/>
      <c r="JTJ41" s="530"/>
      <c r="JTK41" s="530"/>
      <c r="JTL41" s="530"/>
      <c r="JTM41" s="530"/>
      <c r="JTN41" s="530"/>
      <c r="JTO41" s="530"/>
      <c r="JTP41" s="530"/>
      <c r="JTQ41" s="530"/>
      <c r="JTR41" s="530"/>
      <c r="JTS41" s="530"/>
      <c r="JTT41" s="530"/>
      <c r="JTU41" s="530"/>
      <c r="JTV41" s="530"/>
      <c r="JTW41" s="530"/>
      <c r="JTX41" s="530"/>
      <c r="JTY41" s="530"/>
      <c r="JTZ41" s="530"/>
      <c r="JUA41" s="530"/>
      <c r="JUB41" s="530"/>
      <c r="JUC41" s="530"/>
      <c r="JUD41" s="530"/>
      <c r="JUE41" s="530"/>
      <c r="JUF41" s="530"/>
      <c r="JUG41" s="530"/>
      <c r="JUH41" s="530"/>
      <c r="JUI41" s="530"/>
      <c r="JUJ41" s="530"/>
      <c r="JUK41" s="530"/>
      <c r="JUL41" s="530"/>
      <c r="JUM41" s="530"/>
      <c r="JUN41" s="530"/>
      <c r="JUO41" s="530"/>
      <c r="JUP41" s="530"/>
      <c r="JUQ41" s="530"/>
      <c r="JUR41" s="530"/>
      <c r="JUS41" s="530"/>
      <c r="JUT41" s="530"/>
      <c r="JUU41" s="530"/>
      <c r="JUV41" s="530"/>
      <c r="JUW41" s="530"/>
      <c r="JUX41" s="530"/>
      <c r="JUY41" s="530"/>
      <c r="JUZ41" s="530"/>
      <c r="JVA41" s="530"/>
      <c r="JVB41" s="530"/>
      <c r="JVC41" s="530"/>
      <c r="JVD41" s="530"/>
      <c r="JVE41" s="530"/>
      <c r="JVF41" s="530"/>
      <c r="JVG41" s="530"/>
      <c r="JVH41" s="530"/>
      <c r="JVI41" s="530"/>
      <c r="JVJ41" s="530"/>
      <c r="JVK41" s="530"/>
      <c r="JVL41" s="530"/>
      <c r="JVM41" s="530"/>
      <c r="JVN41" s="530"/>
      <c r="JVO41" s="530"/>
      <c r="JVP41" s="530"/>
      <c r="JVQ41" s="530"/>
      <c r="JVR41" s="530"/>
      <c r="JVS41" s="530"/>
      <c r="JVT41" s="530"/>
      <c r="JVU41" s="530"/>
      <c r="JVV41" s="530"/>
      <c r="JVW41" s="530"/>
      <c r="JVX41" s="530"/>
      <c r="JVY41" s="530"/>
      <c r="JVZ41" s="530"/>
      <c r="JWA41" s="530"/>
      <c r="JWB41" s="530"/>
      <c r="JWC41" s="530"/>
      <c r="JWD41" s="530"/>
      <c r="JWE41" s="530"/>
      <c r="JWF41" s="530"/>
      <c r="JWG41" s="530"/>
      <c r="JWH41" s="530"/>
      <c r="JWI41" s="530"/>
      <c r="JWJ41" s="530"/>
      <c r="JWK41" s="530"/>
      <c r="JWL41" s="530"/>
      <c r="JWM41" s="530"/>
      <c r="JWN41" s="530"/>
      <c r="JWO41" s="530"/>
      <c r="JWP41" s="530"/>
      <c r="JWQ41" s="530"/>
      <c r="JWR41" s="530"/>
      <c r="JWS41" s="530"/>
      <c r="JWT41" s="530"/>
      <c r="JWU41" s="530"/>
      <c r="JWV41" s="530"/>
      <c r="JWW41" s="530"/>
      <c r="JWX41" s="530"/>
      <c r="JWY41" s="530"/>
      <c r="JWZ41" s="530"/>
      <c r="JXA41" s="530"/>
      <c r="JXB41" s="530"/>
      <c r="JXC41" s="530"/>
      <c r="JXD41" s="530"/>
      <c r="JXE41" s="530"/>
      <c r="JXF41" s="530"/>
      <c r="JXG41" s="530"/>
      <c r="JXH41" s="530"/>
      <c r="JXI41" s="530"/>
      <c r="JXJ41" s="530"/>
      <c r="JXK41" s="530"/>
      <c r="JXL41" s="530"/>
      <c r="JXM41" s="530"/>
      <c r="JXN41" s="530"/>
      <c r="JXO41" s="530"/>
      <c r="JXP41" s="530"/>
      <c r="JXQ41" s="530"/>
      <c r="JXR41" s="530"/>
      <c r="JXS41" s="530"/>
      <c r="JXT41" s="530"/>
      <c r="JXU41" s="530"/>
      <c r="JXV41" s="530"/>
      <c r="JXW41" s="530"/>
      <c r="JXX41" s="530"/>
      <c r="JXY41" s="530"/>
      <c r="JXZ41" s="530"/>
      <c r="JYA41" s="530"/>
      <c r="JYB41" s="530"/>
      <c r="JYC41" s="530"/>
      <c r="JYD41" s="530"/>
      <c r="JYE41" s="530"/>
      <c r="JYF41" s="530"/>
      <c r="JYG41" s="530"/>
      <c r="JYH41" s="530"/>
      <c r="JYI41" s="530"/>
      <c r="JYJ41" s="530"/>
      <c r="JYK41" s="530"/>
      <c r="JYL41" s="530"/>
      <c r="JYM41" s="530"/>
      <c r="JYN41" s="530"/>
      <c r="JYO41" s="530"/>
      <c r="JYP41" s="530"/>
      <c r="JYQ41" s="530"/>
      <c r="JYR41" s="530"/>
      <c r="JYS41" s="530"/>
      <c r="JYT41" s="530"/>
      <c r="JYU41" s="530"/>
      <c r="JYV41" s="530"/>
      <c r="JYW41" s="530"/>
      <c r="JYX41" s="530"/>
      <c r="JYY41" s="530"/>
      <c r="JYZ41" s="530"/>
      <c r="JZA41" s="530"/>
      <c r="JZB41" s="530"/>
      <c r="JZC41" s="530"/>
      <c r="JZD41" s="530"/>
      <c r="JZE41" s="530"/>
      <c r="JZF41" s="530"/>
      <c r="JZG41" s="530"/>
      <c r="JZH41" s="530"/>
      <c r="JZI41" s="530"/>
      <c r="JZJ41" s="530"/>
      <c r="JZK41" s="530"/>
      <c r="JZL41" s="530"/>
      <c r="JZM41" s="530"/>
      <c r="JZN41" s="530"/>
      <c r="JZO41" s="530"/>
      <c r="JZP41" s="530"/>
      <c r="JZQ41" s="530"/>
      <c r="JZR41" s="530"/>
      <c r="JZS41" s="530"/>
      <c r="JZT41" s="530"/>
      <c r="JZU41" s="530"/>
      <c r="JZV41" s="530"/>
      <c r="JZW41" s="530"/>
      <c r="JZX41" s="530"/>
      <c r="JZY41" s="530"/>
      <c r="JZZ41" s="530"/>
      <c r="KAA41" s="530"/>
      <c r="KAB41" s="530"/>
      <c r="KAC41" s="530"/>
      <c r="KAD41" s="530"/>
      <c r="KAE41" s="530"/>
      <c r="KAF41" s="530"/>
      <c r="KAG41" s="530"/>
      <c r="KAH41" s="530"/>
      <c r="KAI41" s="530"/>
      <c r="KAJ41" s="530"/>
      <c r="KAK41" s="530"/>
      <c r="KAL41" s="530"/>
      <c r="KAM41" s="530"/>
      <c r="KAN41" s="530"/>
      <c r="KAO41" s="530"/>
      <c r="KAP41" s="530"/>
      <c r="KAQ41" s="530"/>
      <c r="KAR41" s="530"/>
      <c r="KAS41" s="530"/>
      <c r="KAT41" s="530"/>
      <c r="KAU41" s="530"/>
      <c r="KAV41" s="530"/>
      <c r="KAW41" s="530"/>
      <c r="KAX41" s="530"/>
      <c r="KAY41" s="530"/>
      <c r="KAZ41" s="530"/>
      <c r="KBA41" s="530"/>
      <c r="KBB41" s="530"/>
      <c r="KBC41" s="530"/>
      <c r="KBD41" s="530"/>
      <c r="KBE41" s="530"/>
      <c r="KBF41" s="530"/>
      <c r="KBG41" s="530"/>
      <c r="KBH41" s="530"/>
      <c r="KBI41" s="530"/>
      <c r="KBJ41" s="530"/>
      <c r="KBK41" s="530"/>
      <c r="KBL41" s="530"/>
      <c r="KBM41" s="530"/>
      <c r="KBN41" s="530"/>
      <c r="KBO41" s="530"/>
      <c r="KBP41" s="530"/>
      <c r="KBQ41" s="530"/>
      <c r="KBR41" s="530"/>
      <c r="KBS41" s="530"/>
      <c r="KBT41" s="530"/>
      <c r="KBU41" s="530"/>
      <c r="KBV41" s="530"/>
      <c r="KBW41" s="530"/>
      <c r="KBX41" s="530"/>
      <c r="KBY41" s="530"/>
      <c r="KBZ41" s="530"/>
      <c r="KCA41" s="530"/>
      <c r="KCB41" s="530"/>
      <c r="KCC41" s="530"/>
      <c r="KCD41" s="530"/>
      <c r="KCE41" s="530"/>
      <c r="KCF41" s="530"/>
      <c r="KCG41" s="530"/>
      <c r="KCH41" s="530"/>
      <c r="KCI41" s="530"/>
      <c r="KCJ41" s="530"/>
      <c r="KCK41" s="530"/>
      <c r="KCL41" s="530"/>
      <c r="KCM41" s="530"/>
      <c r="KCN41" s="530"/>
      <c r="KCO41" s="530"/>
      <c r="KCP41" s="530"/>
      <c r="KCQ41" s="530"/>
      <c r="KCR41" s="530"/>
      <c r="KCS41" s="530"/>
      <c r="KCT41" s="530"/>
      <c r="KCU41" s="530"/>
      <c r="KCV41" s="530"/>
      <c r="KCW41" s="530"/>
      <c r="KCX41" s="530"/>
      <c r="KCY41" s="530"/>
      <c r="KCZ41" s="530"/>
      <c r="KDA41" s="530"/>
      <c r="KDB41" s="530"/>
      <c r="KDC41" s="530"/>
      <c r="KDD41" s="530"/>
      <c r="KDE41" s="530"/>
      <c r="KDF41" s="530"/>
      <c r="KDG41" s="530"/>
      <c r="KDH41" s="530"/>
      <c r="KDI41" s="530"/>
      <c r="KDJ41" s="530"/>
      <c r="KDK41" s="530"/>
      <c r="KDL41" s="530"/>
      <c r="KDM41" s="530"/>
      <c r="KDN41" s="530"/>
      <c r="KDO41" s="530"/>
      <c r="KDP41" s="530"/>
      <c r="KDQ41" s="530"/>
      <c r="KDR41" s="530"/>
      <c r="KDS41" s="530"/>
      <c r="KDT41" s="530"/>
      <c r="KDU41" s="530"/>
      <c r="KDV41" s="530"/>
      <c r="KDW41" s="530"/>
      <c r="KDX41" s="530"/>
      <c r="KDY41" s="530"/>
      <c r="KDZ41" s="530"/>
      <c r="KEA41" s="530"/>
      <c r="KEB41" s="530"/>
      <c r="KEC41" s="530"/>
      <c r="KED41" s="530"/>
      <c r="KEE41" s="530"/>
      <c r="KEF41" s="530"/>
      <c r="KEG41" s="530"/>
      <c r="KEH41" s="530"/>
      <c r="KEI41" s="530"/>
      <c r="KEJ41" s="530"/>
      <c r="KEK41" s="530"/>
      <c r="KEL41" s="530"/>
      <c r="KEM41" s="530"/>
      <c r="KEN41" s="530"/>
      <c r="KEO41" s="530"/>
      <c r="KEP41" s="530"/>
      <c r="KEQ41" s="530"/>
      <c r="KER41" s="530"/>
      <c r="KES41" s="530"/>
      <c r="KET41" s="530"/>
      <c r="KEU41" s="530"/>
      <c r="KEV41" s="530"/>
      <c r="KEW41" s="530"/>
      <c r="KEX41" s="530"/>
      <c r="KEY41" s="530"/>
      <c r="KEZ41" s="530"/>
      <c r="KFA41" s="530"/>
      <c r="KFB41" s="530"/>
      <c r="KFC41" s="530"/>
      <c r="KFD41" s="530"/>
      <c r="KFE41" s="530"/>
      <c r="KFF41" s="530"/>
      <c r="KFG41" s="530"/>
      <c r="KFH41" s="530"/>
      <c r="KFI41" s="530"/>
      <c r="KFJ41" s="530"/>
      <c r="KFK41" s="530"/>
      <c r="KFL41" s="530"/>
      <c r="KFM41" s="530"/>
      <c r="KFN41" s="530"/>
      <c r="KFO41" s="530"/>
      <c r="KFP41" s="530"/>
      <c r="KFQ41" s="530"/>
      <c r="KFR41" s="530"/>
      <c r="KFS41" s="530"/>
      <c r="KFT41" s="530"/>
      <c r="KFU41" s="530"/>
      <c r="KFV41" s="530"/>
      <c r="KFW41" s="530"/>
      <c r="KFX41" s="530"/>
      <c r="KFY41" s="530"/>
      <c r="KFZ41" s="530"/>
      <c r="KGA41" s="530"/>
      <c r="KGB41" s="530"/>
      <c r="KGC41" s="530"/>
      <c r="KGD41" s="530"/>
      <c r="KGE41" s="530"/>
      <c r="KGF41" s="530"/>
      <c r="KGG41" s="530"/>
      <c r="KGH41" s="530"/>
      <c r="KGI41" s="530"/>
      <c r="KGJ41" s="530"/>
      <c r="KGK41" s="530"/>
      <c r="KGL41" s="530"/>
      <c r="KGM41" s="530"/>
      <c r="KGN41" s="530"/>
      <c r="KGO41" s="530"/>
      <c r="KGP41" s="530"/>
      <c r="KGQ41" s="530"/>
      <c r="KGR41" s="530"/>
      <c r="KGS41" s="530"/>
      <c r="KGT41" s="530"/>
      <c r="KGU41" s="530"/>
      <c r="KGV41" s="530"/>
      <c r="KGW41" s="530"/>
      <c r="KGX41" s="530"/>
      <c r="KGY41" s="530"/>
      <c r="KGZ41" s="530"/>
      <c r="KHA41" s="530"/>
      <c r="KHB41" s="530"/>
      <c r="KHC41" s="530"/>
      <c r="KHD41" s="530"/>
      <c r="KHE41" s="530"/>
      <c r="KHF41" s="530"/>
      <c r="KHG41" s="530"/>
      <c r="KHH41" s="530"/>
      <c r="KHI41" s="530"/>
      <c r="KHJ41" s="530"/>
      <c r="KHK41" s="530"/>
      <c r="KHL41" s="530"/>
      <c r="KHM41" s="530"/>
      <c r="KHN41" s="530"/>
      <c r="KHO41" s="530"/>
      <c r="KHP41" s="530"/>
      <c r="KHQ41" s="530"/>
      <c r="KHR41" s="530"/>
      <c r="KHS41" s="530"/>
      <c r="KHT41" s="530"/>
      <c r="KHU41" s="530"/>
      <c r="KHV41" s="530"/>
      <c r="KHW41" s="530"/>
      <c r="KHX41" s="530"/>
      <c r="KHY41" s="530"/>
      <c r="KHZ41" s="530"/>
      <c r="KIA41" s="530"/>
      <c r="KIB41" s="530"/>
      <c r="KIC41" s="530"/>
      <c r="KID41" s="530"/>
      <c r="KIE41" s="530"/>
      <c r="KIF41" s="530"/>
      <c r="KIG41" s="530"/>
      <c r="KIH41" s="530"/>
      <c r="KII41" s="530"/>
      <c r="KIJ41" s="530"/>
      <c r="KIK41" s="530"/>
      <c r="KIL41" s="530"/>
      <c r="KIM41" s="530"/>
      <c r="KIN41" s="530"/>
      <c r="KIO41" s="530"/>
      <c r="KIP41" s="530"/>
      <c r="KIQ41" s="530"/>
      <c r="KIR41" s="530"/>
      <c r="KIS41" s="530"/>
      <c r="KIT41" s="530"/>
      <c r="KIU41" s="530"/>
      <c r="KIV41" s="530"/>
      <c r="KIW41" s="530"/>
      <c r="KIX41" s="530"/>
      <c r="KIY41" s="530"/>
      <c r="KIZ41" s="530"/>
      <c r="KJA41" s="530"/>
      <c r="KJB41" s="530"/>
      <c r="KJC41" s="530"/>
      <c r="KJD41" s="530"/>
      <c r="KJE41" s="530"/>
      <c r="KJF41" s="530"/>
      <c r="KJG41" s="530"/>
      <c r="KJH41" s="530"/>
      <c r="KJI41" s="530"/>
      <c r="KJJ41" s="530"/>
      <c r="KJK41" s="530"/>
      <c r="KJL41" s="530"/>
      <c r="KJM41" s="530"/>
      <c r="KJN41" s="530"/>
      <c r="KJO41" s="530"/>
      <c r="KJP41" s="530"/>
      <c r="KJQ41" s="530"/>
      <c r="KJR41" s="530"/>
      <c r="KJS41" s="530"/>
      <c r="KJT41" s="530"/>
      <c r="KJU41" s="530"/>
      <c r="KJV41" s="530"/>
      <c r="KJW41" s="530"/>
      <c r="KJX41" s="530"/>
      <c r="KJY41" s="530"/>
      <c r="KJZ41" s="530"/>
      <c r="KKA41" s="530"/>
      <c r="KKB41" s="530"/>
      <c r="KKC41" s="530"/>
      <c r="KKD41" s="530"/>
      <c r="KKE41" s="530"/>
      <c r="KKF41" s="530"/>
      <c r="KKG41" s="530"/>
      <c r="KKH41" s="530"/>
      <c r="KKI41" s="530"/>
      <c r="KKJ41" s="530"/>
      <c r="KKK41" s="530"/>
      <c r="KKL41" s="530"/>
      <c r="KKM41" s="530"/>
      <c r="KKN41" s="530"/>
      <c r="KKO41" s="530"/>
      <c r="KKP41" s="530"/>
      <c r="KKQ41" s="530"/>
      <c r="KKR41" s="530"/>
      <c r="KKS41" s="530"/>
      <c r="KKT41" s="530"/>
      <c r="KKU41" s="530"/>
      <c r="KKV41" s="530"/>
      <c r="KKW41" s="530"/>
      <c r="KKX41" s="530"/>
      <c r="KKY41" s="530"/>
      <c r="KKZ41" s="530"/>
      <c r="KLA41" s="530"/>
      <c r="KLB41" s="530"/>
      <c r="KLC41" s="530"/>
      <c r="KLD41" s="530"/>
      <c r="KLE41" s="530"/>
      <c r="KLF41" s="530"/>
      <c r="KLG41" s="530"/>
      <c r="KLH41" s="530"/>
      <c r="KLI41" s="530"/>
      <c r="KLJ41" s="530"/>
      <c r="KLK41" s="530"/>
      <c r="KLL41" s="530"/>
      <c r="KLM41" s="530"/>
      <c r="KLN41" s="530"/>
      <c r="KLO41" s="530"/>
      <c r="KLP41" s="530"/>
      <c r="KLQ41" s="530"/>
      <c r="KLR41" s="530"/>
      <c r="KLS41" s="530"/>
      <c r="KLT41" s="530"/>
      <c r="KLU41" s="530"/>
      <c r="KLV41" s="530"/>
      <c r="KLW41" s="530"/>
      <c r="KLX41" s="530"/>
      <c r="KLY41" s="530"/>
      <c r="KLZ41" s="530"/>
      <c r="KMA41" s="530"/>
      <c r="KMB41" s="530"/>
      <c r="KMC41" s="530"/>
      <c r="KMD41" s="530"/>
      <c r="KME41" s="530"/>
      <c r="KMF41" s="530"/>
      <c r="KMG41" s="530"/>
      <c r="KMH41" s="530"/>
      <c r="KMI41" s="530"/>
      <c r="KMJ41" s="530"/>
      <c r="KMK41" s="530"/>
      <c r="KML41" s="530"/>
      <c r="KMM41" s="530"/>
      <c r="KMN41" s="530"/>
      <c r="KMO41" s="530"/>
      <c r="KMP41" s="530"/>
      <c r="KMQ41" s="530"/>
      <c r="KMR41" s="530"/>
      <c r="KMS41" s="530"/>
      <c r="KMT41" s="530"/>
      <c r="KMU41" s="530"/>
      <c r="KMV41" s="530"/>
      <c r="KMW41" s="530"/>
      <c r="KMX41" s="530"/>
      <c r="KMY41" s="530"/>
      <c r="KMZ41" s="530"/>
      <c r="KNA41" s="530"/>
      <c r="KNB41" s="530"/>
      <c r="KNC41" s="530"/>
      <c r="KND41" s="530"/>
      <c r="KNE41" s="530"/>
      <c r="KNF41" s="530"/>
      <c r="KNG41" s="530"/>
      <c r="KNH41" s="530"/>
      <c r="KNI41" s="530"/>
      <c r="KNJ41" s="530"/>
      <c r="KNK41" s="530"/>
      <c r="KNL41" s="530"/>
      <c r="KNM41" s="530"/>
      <c r="KNN41" s="530"/>
      <c r="KNO41" s="530"/>
      <c r="KNP41" s="530"/>
      <c r="KNQ41" s="530"/>
      <c r="KNR41" s="530"/>
      <c r="KNS41" s="530"/>
      <c r="KNT41" s="530"/>
      <c r="KNU41" s="530"/>
      <c r="KNV41" s="530"/>
      <c r="KNW41" s="530"/>
      <c r="KNX41" s="530"/>
      <c r="KNY41" s="530"/>
      <c r="KNZ41" s="530"/>
      <c r="KOA41" s="530"/>
      <c r="KOB41" s="530"/>
      <c r="KOC41" s="530"/>
      <c r="KOD41" s="530"/>
      <c r="KOE41" s="530"/>
      <c r="KOF41" s="530"/>
      <c r="KOG41" s="530"/>
      <c r="KOH41" s="530"/>
      <c r="KOI41" s="530"/>
      <c r="KOJ41" s="530"/>
      <c r="KOK41" s="530"/>
      <c r="KOL41" s="530"/>
      <c r="KOM41" s="530"/>
      <c r="KON41" s="530"/>
      <c r="KOO41" s="530"/>
      <c r="KOP41" s="530"/>
      <c r="KOQ41" s="530"/>
      <c r="KOR41" s="530"/>
      <c r="KOS41" s="530"/>
      <c r="KOT41" s="530"/>
      <c r="KOU41" s="530"/>
      <c r="KOV41" s="530"/>
      <c r="KOW41" s="530"/>
      <c r="KOX41" s="530"/>
      <c r="KOY41" s="530"/>
      <c r="KOZ41" s="530"/>
      <c r="KPA41" s="530"/>
      <c r="KPB41" s="530"/>
      <c r="KPC41" s="530"/>
      <c r="KPD41" s="530"/>
      <c r="KPE41" s="530"/>
      <c r="KPF41" s="530"/>
      <c r="KPG41" s="530"/>
      <c r="KPH41" s="530"/>
      <c r="KPI41" s="530"/>
      <c r="KPJ41" s="530"/>
      <c r="KPK41" s="530"/>
      <c r="KPL41" s="530"/>
      <c r="KPM41" s="530"/>
      <c r="KPN41" s="530"/>
      <c r="KPO41" s="530"/>
      <c r="KPP41" s="530"/>
      <c r="KPQ41" s="530"/>
      <c r="KPR41" s="530"/>
      <c r="KPS41" s="530"/>
      <c r="KPT41" s="530"/>
      <c r="KPU41" s="530"/>
      <c r="KPV41" s="530"/>
      <c r="KPW41" s="530"/>
      <c r="KPX41" s="530"/>
      <c r="KPY41" s="530"/>
      <c r="KPZ41" s="530"/>
      <c r="KQA41" s="530"/>
      <c r="KQB41" s="530"/>
      <c r="KQC41" s="530"/>
      <c r="KQD41" s="530"/>
      <c r="KQE41" s="530"/>
      <c r="KQF41" s="530"/>
      <c r="KQG41" s="530"/>
      <c r="KQH41" s="530"/>
      <c r="KQI41" s="530"/>
      <c r="KQJ41" s="530"/>
      <c r="KQK41" s="530"/>
      <c r="KQL41" s="530"/>
      <c r="KQM41" s="530"/>
      <c r="KQN41" s="530"/>
      <c r="KQO41" s="530"/>
      <c r="KQP41" s="530"/>
      <c r="KQQ41" s="530"/>
      <c r="KQR41" s="530"/>
      <c r="KQS41" s="530"/>
      <c r="KQT41" s="530"/>
      <c r="KQU41" s="530"/>
      <c r="KQV41" s="530"/>
      <c r="KQW41" s="530"/>
      <c r="KQX41" s="530"/>
      <c r="KQY41" s="530"/>
      <c r="KQZ41" s="530"/>
      <c r="KRA41" s="530"/>
      <c r="KRB41" s="530"/>
      <c r="KRC41" s="530"/>
      <c r="KRD41" s="530"/>
      <c r="KRE41" s="530"/>
      <c r="KRF41" s="530"/>
      <c r="KRG41" s="530"/>
      <c r="KRH41" s="530"/>
      <c r="KRI41" s="530"/>
      <c r="KRJ41" s="530"/>
      <c r="KRK41" s="530"/>
      <c r="KRL41" s="530"/>
      <c r="KRM41" s="530"/>
      <c r="KRN41" s="530"/>
      <c r="KRO41" s="530"/>
      <c r="KRP41" s="530"/>
      <c r="KRQ41" s="530"/>
      <c r="KRR41" s="530"/>
      <c r="KRS41" s="530"/>
      <c r="KRT41" s="530"/>
      <c r="KRU41" s="530"/>
      <c r="KRV41" s="530"/>
      <c r="KRW41" s="530"/>
      <c r="KRX41" s="530"/>
      <c r="KRY41" s="530"/>
      <c r="KRZ41" s="530"/>
      <c r="KSA41" s="530"/>
      <c r="KSB41" s="530"/>
      <c r="KSC41" s="530"/>
      <c r="KSD41" s="530"/>
      <c r="KSE41" s="530"/>
      <c r="KSF41" s="530"/>
      <c r="KSG41" s="530"/>
      <c r="KSH41" s="530"/>
      <c r="KSI41" s="530"/>
      <c r="KSJ41" s="530"/>
      <c r="KSK41" s="530"/>
      <c r="KSL41" s="530"/>
      <c r="KSM41" s="530"/>
      <c r="KSN41" s="530"/>
      <c r="KSO41" s="530"/>
      <c r="KSP41" s="530"/>
      <c r="KSQ41" s="530"/>
      <c r="KSR41" s="530"/>
      <c r="KSS41" s="530"/>
      <c r="KST41" s="530"/>
      <c r="KSU41" s="530"/>
      <c r="KSV41" s="530"/>
      <c r="KSW41" s="530"/>
      <c r="KSX41" s="530"/>
      <c r="KSY41" s="530"/>
      <c r="KSZ41" s="530"/>
      <c r="KTA41" s="530"/>
      <c r="KTB41" s="530"/>
      <c r="KTC41" s="530"/>
      <c r="KTD41" s="530"/>
      <c r="KTE41" s="530"/>
      <c r="KTF41" s="530"/>
      <c r="KTG41" s="530"/>
      <c r="KTH41" s="530"/>
      <c r="KTI41" s="530"/>
      <c r="KTJ41" s="530"/>
      <c r="KTK41" s="530"/>
      <c r="KTL41" s="530"/>
      <c r="KTM41" s="530"/>
      <c r="KTN41" s="530"/>
      <c r="KTO41" s="530"/>
      <c r="KTP41" s="530"/>
      <c r="KTQ41" s="530"/>
      <c r="KTR41" s="530"/>
      <c r="KTS41" s="530"/>
      <c r="KTT41" s="530"/>
      <c r="KTU41" s="530"/>
      <c r="KTV41" s="530"/>
      <c r="KTW41" s="530"/>
      <c r="KTX41" s="530"/>
      <c r="KTY41" s="530"/>
      <c r="KTZ41" s="530"/>
      <c r="KUA41" s="530"/>
      <c r="KUB41" s="530"/>
      <c r="KUC41" s="530"/>
      <c r="KUD41" s="530"/>
      <c r="KUE41" s="530"/>
      <c r="KUF41" s="530"/>
      <c r="KUG41" s="530"/>
      <c r="KUH41" s="530"/>
      <c r="KUI41" s="530"/>
      <c r="KUJ41" s="530"/>
      <c r="KUK41" s="530"/>
      <c r="KUL41" s="530"/>
      <c r="KUM41" s="530"/>
      <c r="KUN41" s="530"/>
      <c r="KUO41" s="530"/>
      <c r="KUP41" s="530"/>
      <c r="KUQ41" s="530"/>
      <c r="KUR41" s="530"/>
      <c r="KUS41" s="530"/>
      <c r="KUT41" s="530"/>
      <c r="KUU41" s="530"/>
      <c r="KUV41" s="530"/>
      <c r="KUW41" s="530"/>
      <c r="KUX41" s="530"/>
      <c r="KUY41" s="530"/>
      <c r="KUZ41" s="530"/>
      <c r="KVA41" s="530"/>
      <c r="KVB41" s="530"/>
      <c r="KVC41" s="530"/>
      <c r="KVD41" s="530"/>
      <c r="KVE41" s="530"/>
      <c r="KVF41" s="530"/>
      <c r="KVG41" s="530"/>
      <c r="KVH41" s="530"/>
      <c r="KVI41" s="530"/>
      <c r="KVJ41" s="530"/>
      <c r="KVK41" s="530"/>
      <c r="KVL41" s="530"/>
      <c r="KVM41" s="530"/>
      <c r="KVN41" s="530"/>
      <c r="KVO41" s="530"/>
      <c r="KVP41" s="530"/>
      <c r="KVQ41" s="530"/>
      <c r="KVR41" s="530"/>
      <c r="KVS41" s="530"/>
      <c r="KVT41" s="530"/>
      <c r="KVU41" s="530"/>
      <c r="KVV41" s="530"/>
      <c r="KVW41" s="530"/>
      <c r="KVX41" s="530"/>
      <c r="KVY41" s="530"/>
      <c r="KVZ41" s="530"/>
      <c r="KWA41" s="530"/>
      <c r="KWB41" s="530"/>
      <c r="KWC41" s="530"/>
      <c r="KWD41" s="530"/>
      <c r="KWE41" s="530"/>
      <c r="KWF41" s="530"/>
      <c r="KWG41" s="530"/>
      <c r="KWH41" s="530"/>
      <c r="KWI41" s="530"/>
      <c r="KWJ41" s="530"/>
      <c r="KWK41" s="530"/>
      <c r="KWL41" s="530"/>
      <c r="KWM41" s="530"/>
      <c r="KWN41" s="530"/>
      <c r="KWO41" s="530"/>
      <c r="KWP41" s="530"/>
      <c r="KWQ41" s="530"/>
      <c r="KWR41" s="530"/>
      <c r="KWS41" s="530"/>
      <c r="KWT41" s="530"/>
      <c r="KWU41" s="530"/>
      <c r="KWV41" s="530"/>
      <c r="KWW41" s="530"/>
      <c r="KWX41" s="530"/>
      <c r="KWY41" s="530"/>
      <c r="KWZ41" s="530"/>
      <c r="KXA41" s="530"/>
      <c r="KXB41" s="530"/>
      <c r="KXC41" s="530"/>
      <c r="KXD41" s="530"/>
      <c r="KXE41" s="530"/>
      <c r="KXF41" s="530"/>
      <c r="KXG41" s="530"/>
      <c r="KXH41" s="530"/>
      <c r="KXI41" s="530"/>
      <c r="KXJ41" s="530"/>
      <c r="KXK41" s="530"/>
      <c r="KXL41" s="530"/>
      <c r="KXM41" s="530"/>
      <c r="KXN41" s="530"/>
      <c r="KXO41" s="530"/>
      <c r="KXP41" s="530"/>
      <c r="KXQ41" s="530"/>
      <c r="KXR41" s="530"/>
      <c r="KXS41" s="530"/>
      <c r="KXT41" s="530"/>
      <c r="KXU41" s="530"/>
      <c r="KXV41" s="530"/>
      <c r="KXW41" s="530"/>
      <c r="KXX41" s="530"/>
      <c r="KXY41" s="530"/>
      <c r="KXZ41" s="530"/>
      <c r="KYA41" s="530"/>
      <c r="KYB41" s="530"/>
      <c r="KYC41" s="530"/>
      <c r="KYD41" s="530"/>
      <c r="KYE41" s="530"/>
      <c r="KYF41" s="530"/>
      <c r="KYG41" s="530"/>
      <c r="KYH41" s="530"/>
      <c r="KYI41" s="530"/>
      <c r="KYJ41" s="530"/>
      <c r="KYK41" s="530"/>
      <c r="KYL41" s="530"/>
      <c r="KYM41" s="530"/>
      <c r="KYN41" s="530"/>
      <c r="KYO41" s="530"/>
      <c r="KYP41" s="530"/>
      <c r="KYQ41" s="530"/>
      <c r="KYR41" s="530"/>
      <c r="KYS41" s="530"/>
      <c r="KYT41" s="530"/>
      <c r="KYU41" s="530"/>
      <c r="KYV41" s="530"/>
      <c r="KYW41" s="530"/>
      <c r="KYX41" s="530"/>
      <c r="KYY41" s="530"/>
      <c r="KYZ41" s="530"/>
      <c r="KZA41" s="530"/>
      <c r="KZB41" s="530"/>
      <c r="KZC41" s="530"/>
      <c r="KZD41" s="530"/>
      <c r="KZE41" s="530"/>
      <c r="KZF41" s="530"/>
      <c r="KZG41" s="530"/>
      <c r="KZH41" s="530"/>
      <c r="KZI41" s="530"/>
      <c r="KZJ41" s="530"/>
      <c r="KZK41" s="530"/>
      <c r="KZL41" s="530"/>
      <c r="KZM41" s="530"/>
      <c r="KZN41" s="530"/>
      <c r="KZO41" s="530"/>
      <c r="KZP41" s="530"/>
      <c r="KZQ41" s="530"/>
      <c r="KZR41" s="530"/>
      <c r="KZS41" s="530"/>
      <c r="KZT41" s="530"/>
      <c r="KZU41" s="530"/>
      <c r="KZV41" s="530"/>
      <c r="KZW41" s="530"/>
      <c r="KZX41" s="530"/>
      <c r="KZY41" s="530"/>
      <c r="KZZ41" s="530"/>
      <c r="LAA41" s="530"/>
      <c r="LAB41" s="530"/>
      <c r="LAC41" s="530"/>
      <c r="LAD41" s="530"/>
      <c r="LAE41" s="530"/>
      <c r="LAF41" s="530"/>
      <c r="LAG41" s="530"/>
      <c r="LAH41" s="530"/>
      <c r="LAI41" s="530"/>
      <c r="LAJ41" s="530"/>
      <c r="LAK41" s="530"/>
      <c r="LAL41" s="530"/>
      <c r="LAM41" s="530"/>
      <c r="LAN41" s="530"/>
      <c r="LAO41" s="530"/>
      <c r="LAP41" s="530"/>
      <c r="LAQ41" s="530"/>
      <c r="LAR41" s="530"/>
      <c r="LAS41" s="530"/>
      <c r="LAT41" s="530"/>
      <c r="LAU41" s="530"/>
      <c r="LAV41" s="530"/>
      <c r="LAW41" s="530"/>
      <c r="LAX41" s="530"/>
      <c r="LAY41" s="530"/>
      <c r="LAZ41" s="530"/>
      <c r="LBA41" s="530"/>
      <c r="LBB41" s="530"/>
      <c r="LBC41" s="530"/>
      <c r="LBD41" s="530"/>
      <c r="LBE41" s="530"/>
      <c r="LBF41" s="530"/>
      <c r="LBG41" s="530"/>
      <c r="LBH41" s="530"/>
      <c r="LBI41" s="530"/>
      <c r="LBJ41" s="530"/>
      <c r="LBK41" s="530"/>
      <c r="LBL41" s="530"/>
      <c r="LBM41" s="530"/>
      <c r="LBN41" s="530"/>
      <c r="LBO41" s="530"/>
      <c r="LBP41" s="530"/>
      <c r="LBQ41" s="530"/>
      <c r="LBR41" s="530"/>
      <c r="LBS41" s="530"/>
      <c r="LBT41" s="530"/>
      <c r="LBU41" s="530"/>
      <c r="LBV41" s="530"/>
      <c r="LBW41" s="530"/>
      <c r="LBX41" s="530"/>
      <c r="LBY41" s="530"/>
      <c r="LBZ41" s="530"/>
      <c r="LCA41" s="530"/>
      <c r="LCB41" s="530"/>
      <c r="LCC41" s="530"/>
      <c r="LCD41" s="530"/>
      <c r="LCE41" s="530"/>
      <c r="LCF41" s="530"/>
      <c r="LCG41" s="530"/>
      <c r="LCH41" s="530"/>
      <c r="LCI41" s="530"/>
      <c r="LCJ41" s="530"/>
      <c r="LCK41" s="530"/>
      <c r="LCL41" s="530"/>
      <c r="LCM41" s="530"/>
      <c r="LCN41" s="530"/>
      <c r="LCO41" s="530"/>
      <c r="LCP41" s="530"/>
      <c r="LCQ41" s="530"/>
      <c r="LCR41" s="530"/>
      <c r="LCS41" s="530"/>
      <c r="LCT41" s="530"/>
      <c r="LCU41" s="530"/>
      <c r="LCV41" s="530"/>
      <c r="LCW41" s="530"/>
      <c r="LCX41" s="530"/>
      <c r="LCY41" s="530"/>
      <c r="LCZ41" s="530"/>
      <c r="LDA41" s="530"/>
      <c r="LDB41" s="530"/>
      <c r="LDC41" s="530"/>
      <c r="LDD41" s="530"/>
      <c r="LDE41" s="530"/>
      <c r="LDF41" s="530"/>
      <c r="LDG41" s="530"/>
      <c r="LDH41" s="530"/>
      <c r="LDI41" s="530"/>
      <c r="LDJ41" s="530"/>
      <c r="LDK41" s="530"/>
      <c r="LDL41" s="530"/>
      <c r="LDM41" s="530"/>
      <c r="LDN41" s="530"/>
      <c r="LDO41" s="530"/>
      <c r="LDP41" s="530"/>
      <c r="LDQ41" s="530"/>
      <c r="LDR41" s="530"/>
      <c r="LDS41" s="530"/>
      <c r="LDT41" s="530"/>
      <c r="LDU41" s="530"/>
      <c r="LDV41" s="530"/>
      <c r="LDW41" s="530"/>
      <c r="LDX41" s="530"/>
      <c r="LDY41" s="530"/>
      <c r="LDZ41" s="530"/>
      <c r="LEA41" s="530"/>
      <c r="LEB41" s="530"/>
      <c r="LEC41" s="530"/>
      <c r="LED41" s="530"/>
      <c r="LEE41" s="530"/>
      <c r="LEF41" s="530"/>
      <c r="LEG41" s="530"/>
      <c r="LEH41" s="530"/>
      <c r="LEI41" s="530"/>
      <c r="LEJ41" s="530"/>
      <c r="LEK41" s="530"/>
      <c r="LEL41" s="530"/>
      <c r="LEM41" s="530"/>
      <c r="LEN41" s="530"/>
      <c r="LEO41" s="530"/>
      <c r="LEP41" s="530"/>
      <c r="LEQ41" s="530"/>
      <c r="LER41" s="530"/>
      <c r="LES41" s="530"/>
      <c r="LET41" s="530"/>
      <c r="LEU41" s="530"/>
      <c r="LEV41" s="530"/>
      <c r="LEW41" s="530"/>
      <c r="LEX41" s="530"/>
      <c r="LEY41" s="530"/>
      <c r="LEZ41" s="530"/>
      <c r="LFA41" s="530"/>
      <c r="LFB41" s="530"/>
      <c r="LFC41" s="530"/>
      <c r="LFD41" s="530"/>
      <c r="LFE41" s="530"/>
      <c r="LFF41" s="530"/>
      <c r="LFG41" s="530"/>
      <c r="LFH41" s="530"/>
      <c r="LFI41" s="530"/>
      <c r="LFJ41" s="530"/>
      <c r="LFK41" s="530"/>
      <c r="LFL41" s="530"/>
      <c r="LFM41" s="530"/>
      <c r="LFN41" s="530"/>
      <c r="LFO41" s="530"/>
      <c r="LFP41" s="530"/>
      <c r="LFQ41" s="530"/>
      <c r="LFR41" s="530"/>
      <c r="LFS41" s="530"/>
      <c r="LFT41" s="530"/>
      <c r="LFU41" s="530"/>
      <c r="LFV41" s="530"/>
      <c r="LFW41" s="530"/>
      <c r="LFX41" s="530"/>
      <c r="LFY41" s="530"/>
      <c r="LFZ41" s="530"/>
      <c r="LGA41" s="530"/>
      <c r="LGB41" s="530"/>
      <c r="LGC41" s="530"/>
      <c r="LGD41" s="530"/>
      <c r="LGE41" s="530"/>
      <c r="LGF41" s="530"/>
      <c r="LGG41" s="530"/>
      <c r="LGH41" s="530"/>
      <c r="LGI41" s="530"/>
      <c r="LGJ41" s="530"/>
      <c r="LGK41" s="530"/>
      <c r="LGL41" s="530"/>
      <c r="LGM41" s="530"/>
      <c r="LGN41" s="530"/>
      <c r="LGO41" s="530"/>
      <c r="LGP41" s="530"/>
      <c r="LGQ41" s="530"/>
      <c r="LGR41" s="530"/>
      <c r="LGS41" s="530"/>
      <c r="LGT41" s="530"/>
      <c r="LGU41" s="530"/>
      <c r="LGV41" s="530"/>
      <c r="LGW41" s="530"/>
      <c r="LGX41" s="530"/>
      <c r="LGY41" s="530"/>
      <c r="LGZ41" s="530"/>
      <c r="LHA41" s="530"/>
      <c r="LHB41" s="530"/>
      <c r="LHC41" s="530"/>
      <c r="LHD41" s="530"/>
      <c r="LHE41" s="530"/>
      <c r="LHF41" s="530"/>
      <c r="LHG41" s="530"/>
      <c r="LHH41" s="530"/>
      <c r="LHI41" s="530"/>
      <c r="LHJ41" s="530"/>
      <c r="LHK41" s="530"/>
      <c r="LHL41" s="530"/>
      <c r="LHM41" s="530"/>
      <c r="LHN41" s="530"/>
      <c r="LHO41" s="530"/>
      <c r="LHP41" s="530"/>
      <c r="LHQ41" s="530"/>
      <c r="LHR41" s="530"/>
      <c r="LHS41" s="530"/>
      <c r="LHT41" s="530"/>
      <c r="LHU41" s="530"/>
      <c r="LHV41" s="530"/>
      <c r="LHW41" s="530"/>
      <c r="LHX41" s="530"/>
      <c r="LHY41" s="530"/>
      <c r="LHZ41" s="530"/>
      <c r="LIA41" s="530"/>
      <c r="LIB41" s="530"/>
      <c r="LIC41" s="530"/>
      <c r="LID41" s="530"/>
      <c r="LIE41" s="530"/>
      <c r="LIF41" s="530"/>
      <c r="LIG41" s="530"/>
      <c r="LIH41" s="530"/>
      <c r="LII41" s="530"/>
      <c r="LIJ41" s="530"/>
      <c r="LIK41" s="530"/>
      <c r="LIL41" s="530"/>
      <c r="LIM41" s="530"/>
      <c r="LIN41" s="530"/>
      <c r="LIO41" s="530"/>
      <c r="LIP41" s="530"/>
      <c r="LIQ41" s="530"/>
      <c r="LIR41" s="530"/>
      <c r="LIS41" s="530"/>
      <c r="LIT41" s="530"/>
      <c r="LIU41" s="530"/>
      <c r="LIV41" s="530"/>
      <c r="LIW41" s="530"/>
      <c r="LIX41" s="530"/>
      <c r="LIY41" s="530"/>
      <c r="LIZ41" s="530"/>
      <c r="LJA41" s="530"/>
      <c r="LJB41" s="530"/>
      <c r="LJC41" s="530"/>
      <c r="LJD41" s="530"/>
      <c r="LJE41" s="530"/>
      <c r="LJF41" s="530"/>
      <c r="LJG41" s="530"/>
      <c r="LJH41" s="530"/>
      <c r="LJI41" s="530"/>
      <c r="LJJ41" s="530"/>
      <c r="LJK41" s="530"/>
      <c r="LJL41" s="530"/>
      <c r="LJM41" s="530"/>
      <c r="LJN41" s="530"/>
      <c r="LJO41" s="530"/>
      <c r="LJP41" s="530"/>
      <c r="LJQ41" s="530"/>
      <c r="LJR41" s="530"/>
      <c r="LJS41" s="530"/>
      <c r="LJT41" s="530"/>
      <c r="LJU41" s="530"/>
      <c r="LJV41" s="530"/>
      <c r="LJW41" s="530"/>
      <c r="LJX41" s="530"/>
      <c r="LJY41" s="530"/>
      <c r="LJZ41" s="530"/>
      <c r="LKA41" s="530"/>
      <c r="LKB41" s="530"/>
      <c r="LKC41" s="530"/>
      <c r="LKD41" s="530"/>
      <c r="LKE41" s="530"/>
      <c r="LKF41" s="530"/>
      <c r="LKG41" s="530"/>
      <c r="LKH41" s="530"/>
      <c r="LKI41" s="530"/>
      <c r="LKJ41" s="530"/>
      <c r="LKK41" s="530"/>
      <c r="LKL41" s="530"/>
      <c r="LKM41" s="530"/>
      <c r="LKN41" s="530"/>
      <c r="LKO41" s="530"/>
      <c r="LKP41" s="530"/>
      <c r="LKQ41" s="530"/>
      <c r="LKR41" s="530"/>
      <c r="LKS41" s="530"/>
      <c r="LKT41" s="530"/>
      <c r="LKU41" s="530"/>
      <c r="LKV41" s="530"/>
      <c r="LKW41" s="530"/>
      <c r="LKX41" s="530"/>
      <c r="LKY41" s="530"/>
      <c r="LKZ41" s="530"/>
      <c r="LLA41" s="530"/>
      <c r="LLB41" s="530"/>
      <c r="LLC41" s="530"/>
      <c r="LLD41" s="530"/>
      <c r="LLE41" s="530"/>
      <c r="LLF41" s="530"/>
      <c r="LLG41" s="530"/>
      <c r="LLH41" s="530"/>
      <c r="LLI41" s="530"/>
      <c r="LLJ41" s="530"/>
      <c r="LLK41" s="530"/>
      <c r="LLL41" s="530"/>
      <c r="LLM41" s="530"/>
      <c r="LLN41" s="530"/>
      <c r="LLO41" s="530"/>
      <c r="LLP41" s="530"/>
      <c r="LLQ41" s="530"/>
      <c r="LLR41" s="530"/>
      <c r="LLS41" s="530"/>
      <c r="LLT41" s="530"/>
      <c r="LLU41" s="530"/>
      <c r="LLV41" s="530"/>
      <c r="LLW41" s="530"/>
      <c r="LLX41" s="530"/>
      <c r="LLY41" s="530"/>
      <c r="LLZ41" s="530"/>
      <c r="LMA41" s="530"/>
      <c r="LMB41" s="530"/>
      <c r="LMC41" s="530"/>
      <c r="LMD41" s="530"/>
      <c r="LME41" s="530"/>
      <c r="LMF41" s="530"/>
      <c r="LMG41" s="530"/>
      <c r="LMH41" s="530"/>
      <c r="LMI41" s="530"/>
      <c r="LMJ41" s="530"/>
      <c r="LMK41" s="530"/>
      <c r="LML41" s="530"/>
      <c r="LMM41" s="530"/>
      <c r="LMN41" s="530"/>
      <c r="LMO41" s="530"/>
      <c r="LMP41" s="530"/>
      <c r="LMQ41" s="530"/>
      <c r="LMR41" s="530"/>
      <c r="LMS41" s="530"/>
      <c r="LMT41" s="530"/>
      <c r="LMU41" s="530"/>
      <c r="LMV41" s="530"/>
      <c r="LMW41" s="530"/>
      <c r="LMX41" s="530"/>
      <c r="LMY41" s="530"/>
      <c r="LMZ41" s="530"/>
      <c r="LNA41" s="530"/>
      <c r="LNB41" s="530"/>
      <c r="LNC41" s="530"/>
      <c r="LND41" s="530"/>
      <c r="LNE41" s="530"/>
      <c r="LNF41" s="530"/>
      <c r="LNG41" s="530"/>
      <c r="LNH41" s="530"/>
      <c r="LNI41" s="530"/>
      <c r="LNJ41" s="530"/>
      <c r="LNK41" s="530"/>
      <c r="LNL41" s="530"/>
      <c r="LNM41" s="530"/>
      <c r="LNN41" s="530"/>
      <c r="LNO41" s="530"/>
      <c r="LNP41" s="530"/>
      <c r="LNQ41" s="530"/>
      <c r="LNR41" s="530"/>
      <c r="LNS41" s="530"/>
      <c r="LNT41" s="530"/>
      <c r="LNU41" s="530"/>
      <c r="LNV41" s="530"/>
      <c r="LNW41" s="530"/>
      <c r="LNX41" s="530"/>
      <c r="LNY41" s="530"/>
      <c r="LNZ41" s="530"/>
      <c r="LOA41" s="530"/>
      <c r="LOB41" s="530"/>
      <c r="LOC41" s="530"/>
      <c r="LOD41" s="530"/>
      <c r="LOE41" s="530"/>
      <c r="LOF41" s="530"/>
      <c r="LOG41" s="530"/>
      <c r="LOH41" s="530"/>
      <c r="LOI41" s="530"/>
      <c r="LOJ41" s="530"/>
      <c r="LOK41" s="530"/>
      <c r="LOL41" s="530"/>
      <c r="LOM41" s="530"/>
      <c r="LON41" s="530"/>
      <c r="LOO41" s="530"/>
      <c r="LOP41" s="530"/>
      <c r="LOQ41" s="530"/>
      <c r="LOR41" s="530"/>
      <c r="LOS41" s="530"/>
      <c r="LOT41" s="530"/>
      <c r="LOU41" s="530"/>
      <c r="LOV41" s="530"/>
      <c r="LOW41" s="530"/>
      <c r="LOX41" s="530"/>
      <c r="LOY41" s="530"/>
      <c r="LOZ41" s="530"/>
      <c r="LPA41" s="530"/>
      <c r="LPB41" s="530"/>
      <c r="LPC41" s="530"/>
      <c r="LPD41" s="530"/>
      <c r="LPE41" s="530"/>
      <c r="LPF41" s="530"/>
      <c r="LPG41" s="530"/>
      <c r="LPH41" s="530"/>
      <c r="LPI41" s="530"/>
      <c r="LPJ41" s="530"/>
      <c r="LPK41" s="530"/>
      <c r="LPL41" s="530"/>
      <c r="LPM41" s="530"/>
      <c r="LPN41" s="530"/>
      <c r="LPO41" s="530"/>
      <c r="LPP41" s="530"/>
      <c r="LPQ41" s="530"/>
      <c r="LPR41" s="530"/>
      <c r="LPS41" s="530"/>
      <c r="LPT41" s="530"/>
      <c r="LPU41" s="530"/>
      <c r="LPV41" s="530"/>
      <c r="LPW41" s="530"/>
      <c r="LPX41" s="530"/>
      <c r="LPY41" s="530"/>
      <c r="LPZ41" s="530"/>
      <c r="LQA41" s="530"/>
      <c r="LQB41" s="530"/>
      <c r="LQC41" s="530"/>
      <c r="LQD41" s="530"/>
      <c r="LQE41" s="530"/>
      <c r="LQF41" s="530"/>
      <c r="LQG41" s="530"/>
      <c r="LQH41" s="530"/>
      <c r="LQI41" s="530"/>
      <c r="LQJ41" s="530"/>
      <c r="LQK41" s="530"/>
      <c r="LQL41" s="530"/>
      <c r="LQM41" s="530"/>
      <c r="LQN41" s="530"/>
      <c r="LQO41" s="530"/>
      <c r="LQP41" s="530"/>
      <c r="LQQ41" s="530"/>
      <c r="LQR41" s="530"/>
      <c r="LQS41" s="530"/>
      <c r="LQT41" s="530"/>
      <c r="LQU41" s="530"/>
      <c r="LQV41" s="530"/>
      <c r="LQW41" s="530"/>
      <c r="LQX41" s="530"/>
      <c r="LQY41" s="530"/>
      <c r="LQZ41" s="530"/>
      <c r="LRA41" s="530"/>
      <c r="LRB41" s="530"/>
      <c r="LRC41" s="530"/>
      <c r="LRD41" s="530"/>
      <c r="LRE41" s="530"/>
      <c r="LRF41" s="530"/>
      <c r="LRG41" s="530"/>
      <c r="LRH41" s="530"/>
      <c r="LRI41" s="530"/>
      <c r="LRJ41" s="530"/>
      <c r="LRK41" s="530"/>
      <c r="LRL41" s="530"/>
      <c r="LRM41" s="530"/>
      <c r="LRN41" s="530"/>
      <c r="LRO41" s="530"/>
      <c r="LRP41" s="530"/>
      <c r="LRQ41" s="530"/>
      <c r="LRR41" s="530"/>
      <c r="LRS41" s="530"/>
      <c r="LRT41" s="530"/>
      <c r="LRU41" s="530"/>
      <c r="LRV41" s="530"/>
      <c r="LRW41" s="530"/>
      <c r="LRX41" s="530"/>
      <c r="LRY41" s="530"/>
      <c r="LRZ41" s="530"/>
      <c r="LSA41" s="530"/>
      <c r="LSB41" s="530"/>
      <c r="LSC41" s="530"/>
      <c r="LSD41" s="530"/>
      <c r="LSE41" s="530"/>
      <c r="LSF41" s="530"/>
      <c r="LSG41" s="530"/>
      <c r="LSH41" s="530"/>
      <c r="LSI41" s="530"/>
      <c r="LSJ41" s="530"/>
      <c r="LSK41" s="530"/>
      <c r="LSL41" s="530"/>
      <c r="LSM41" s="530"/>
      <c r="LSN41" s="530"/>
      <c r="LSO41" s="530"/>
      <c r="LSP41" s="530"/>
      <c r="LSQ41" s="530"/>
      <c r="LSR41" s="530"/>
      <c r="LSS41" s="530"/>
      <c r="LST41" s="530"/>
      <c r="LSU41" s="530"/>
      <c r="LSV41" s="530"/>
      <c r="LSW41" s="530"/>
      <c r="LSX41" s="530"/>
      <c r="LSY41" s="530"/>
      <c r="LSZ41" s="530"/>
      <c r="LTA41" s="530"/>
      <c r="LTB41" s="530"/>
      <c r="LTC41" s="530"/>
      <c r="LTD41" s="530"/>
      <c r="LTE41" s="530"/>
      <c r="LTF41" s="530"/>
      <c r="LTG41" s="530"/>
      <c r="LTH41" s="530"/>
      <c r="LTI41" s="530"/>
      <c r="LTJ41" s="530"/>
      <c r="LTK41" s="530"/>
      <c r="LTL41" s="530"/>
      <c r="LTM41" s="530"/>
      <c r="LTN41" s="530"/>
      <c r="LTO41" s="530"/>
      <c r="LTP41" s="530"/>
      <c r="LTQ41" s="530"/>
      <c r="LTR41" s="530"/>
      <c r="LTS41" s="530"/>
      <c r="LTT41" s="530"/>
      <c r="LTU41" s="530"/>
      <c r="LTV41" s="530"/>
      <c r="LTW41" s="530"/>
      <c r="LTX41" s="530"/>
      <c r="LTY41" s="530"/>
      <c r="LTZ41" s="530"/>
      <c r="LUA41" s="530"/>
      <c r="LUB41" s="530"/>
      <c r="LUC41" s="530"/>
      <c r="LUD41" s="530"/>
      <c r="LUE41" s="530"/>
      <c r="LUF41" s="530"/>
      <c r="LUG41" s="530"/>
      <c r="LUH41" s="530"/>
      <c r="LUI41" s="530"/>
      <c r="LUJ41" s="530"/>
      <c r="LUK41" s="530"/>
      <c r="LUL41" s="530"/>
      <c r="LUM41" s="530"/>
      <c r="LUN41" s="530"/>
      <c r="LUO41" s="530"/>
      <c r="LUP41" s="530"/>
      <c r="LUQ41" s="530"/>
      <c r="LUR41" s="530"/>
      <c r="LUS41" s="530"/>
      <c r="LUT41" s="530"/>
      <c r="LUU41" s="530"/>
      <c r="LUV41" s="530"/>
      <c r="LUW41" s="530"/>
      <c r="LUX41" s="530"/>
      <c r="LUY41" s="530"/>
      <c r="LUZ41" s="530"/>
      <c r="LVA41" s="530"/>
      <c r="LVB41" s="530"/>
      <c r="LVC41" s="530"/>
      <c r="LVD41" s="530"/>
      <c r="LVE41" s="530"/>
      <c r="LVF41" s="530"/>
      <c r="LVG41" s="530"/>
      <c r="LVH41" s="530"/>
      <c r="LVI41" s="530"/>
      <c r="LVJ41" s="530"/>
      <c r="LVK41" s="530"/>
      <c r="LVL41" s="530"/>
      <c r="LVM41" s="530"/>
      <c r="LVN41" s="530"/>
      <c r="LVO41" s="530"/>
      <c r="LVP41" s="530"/>
      <c r="LVQ41" s="530"/>
      <c r="LVR41" s="530"/>
      <c r="LVS41" s="530"/>
      <c r="LVT41" s="530"/>
      <c r="LVU41" s="530"/>
      <c r="LVV41" s="530"/>
      <c r="LVW41" s="530"/>
      <c r="LVX41" s="530"/>
      <c r="LVY41" s="530"/>
      <c r="LVZ41" s="530"/>
      <c r="LWA41" s="530"/>
      <c r="LWB41" s="530"/>
      <c r="LWC41" s="530"/>
      <c r="LWD41" s="530"/>
      <c r="LWE41" s="530"/>
      <c r="LWF41" s="530"/>
      <c r="LWG41" s="530"/>
      <c r="LWH41" s="530"/>
      <c r="LWI41" s="530"/>
      <c r="LWJ41" s="530"/>
      <c r="LWK41" s="530"/>
      <c r="LWL41" s="530"/>
      <c r="LWM41" s="530"/>
      <c r="LWN41" s="530"/>
      <c r="LWO41" s="530"/>
      <c r="LWP41" s="530"/>
      <c r="LWQ41" s="530"/>
      <c r="LWR41" s="530"/>
      <c r="LWS41" s="530"/>
      <c r="LWT41" s="530"/>
      <c r="LWU41" s="530"/>
      <c r="LWV41" s="530"/>
      <c r="LWW41" s="530"/>
      <c r="LWX41" s="530"/>
      <c r="LWY41" s="530"/>
      <c r="LWZ41" s="530"/>
      <c r="LXA41" s="530"/>
      <c r="LXB41" s="530"/>
      <c r="LXC41" s="530"/>
      <c r="LXD41" s="530"/>
      <c r="LXE41" s="530"/>
      <c r="LXF41" s="530"/>
      <c r="LXG41" s="530"/>
      <c r="LXH41" s="530"/>
      <c r="LXI41" s="530"/>
      <c r="LXJ41" s="530"/>
      <c r="LXK41" s="530"/>
      <c r="LXL41" s="530"/>
      <c r="LXM41" s="530"/>
      <c r="LXN41" s="530"/>
      <c r="LXO41" s="530"/>
      <c r="LXP41" s="530"/>
      <c r="LXQ41" s="530"/>
      <c r="LXR41" s="530"/>
      <c r="LXS41" s="530"/>
      <c r="LXT41" s="530"/>
      <c r="LXU41" s="530"/>
      <c r="LXV41" s="530"/>
      <c r="LXW41" s="530"/>
      <c r="LXX41" s="530"/>
      <c r="LXY41" s="530"/>
      <c r="LXZ41" s="530"/>
      <c r="LYA41" s="530"/>
      <c r="LYB41" s="530"/>
      <c r="LYC41" s="530"/>
      <c r="LYD41" s="530"/>
      <c r="LYE41" s="530"/>
      <c r="LYF41" s="530"/>
      <c r="LYG41" s="530"/>
      <c r="LYH41" s="530"/>
      <c r="LYI41" s="530"/>
      <c r="LYJ41" s="530"/>
      <c r="LYK41" s="530"/>
      <c r="LYL41" s="530"/>
      <c r="LYM41" s="530"/>
      <c r="LYN41" s="530"/>
      <c r="LYO41" s="530"/>
      <c r="LYP41" s="530"/>
      <c r="LYQ41" s="530"/>
      <c r="LYR41" s="530"/>
      <c r="LYS41" s="530"/>
      <c r="LYT41" s="530"/>
      <c r="LYU41" s="530"/>
      <c r="LYV41" s="530"/>
      <c r="LYW41" s="530"/>
      <c r="LYX41" s="530"/>
      <c r="LYY41" s="530"/>
      <c r="LYZ41" s="530"/>
      <c r="LZA41" s="530"/>
      <c r="LZB41" s="530"/>
      <c r="LZC41" s="530"/>
      <c r="LZD41" s="530"/>
      <c r="LZE41" s="530"/>
      <c r="LZF41" s="530"/>
      <c r="LZG41" s="530"/>
      <c r="LZH41" s="530"/>
      <c r="LZI41" s="530"/>
      <c r="LZJ41" s="530"/>
      <c r="LZK41" s="530"/>
      <c r="LZL41" s="530"/>
      <c r="LZM41" s="530"/>
      <c r="LZN41" s="530"/>
      <c r="LZO41" s="530"/>
      <c r="LZP41" s="530"/>
      <c r="LZQ41" s="530"/>
      <c r="LZR41" s="530"/>
      <c r="LZS41" s="530"/>
      <c r="LZT41" s="530"/>
      <c r="LZU41" s="530"/>
      <c r="LZV41" s="530"/>
      <c r="LZW41" s="530"/>
      <c r="LZX41" s="530"/>
      <c r="LZY41" s="530"/>
      <c r="LZZ41" s="530"/>
      <c r="MAA41" s="530"/>
      <c r="MAB41" s="530"/>
      <c r="MAC41" s="530"/>
      <c r="MAD41" s="530"/>
      <c r="MAE41" s="530"/>
      <c r="MAF41" s="530"/>
      <c r="MAG41" s="530"/>
      <c r="MAH41" s="530"/>
      <c r="MAI41" s="530"/>
      <c r="MAJ41" s="530"/>
      <c r="MAK41" s="530"/>
      <c r="MAL41" s="530"/>
      <c r="MAM41" s="530"/>
      <c r="MAN41" s="530"/>
      <c r="MAO41" s="530"/>
      <c r="MAP41" s="530"/>
      <c r="MAQ41" s="530"/>
      <c r="MAR41" s="530"/>
      <c r="MAS41" s="530"/>
      <c r="MAT41" s="530"/>
      <c r="MAU41" s="530"/>
      <c r="MAV41" s="530"/>
      <c r="MAW41" s="530"/>
      <c r="MAX41" s="530"/>
      <c r="MAY41" s="530"/>
      <c r="MAZ41" s="530"/>
      <c r="MBA41" s="530"/>
      <c r="MBB41" s="530"/>
      <c r="MBC41" s="530"/>
      <c r="MBD41" s="530"/>
      <c r="MBE41" s="530"/>
      <c r="MBF41" s="530"/>
      <c r="MBG41" s="530"/>
      <c r="MBH41" s="530"/>
      <c r="MBI41" s="530"/>
      <c r="MBJ41" s="530"/>
      <c r="MBK41" s="530"/>
      <c r="MBL41" s="530"/>
      <c r="MBM41" s="530"/>
      <c r="MBN41" s="530"/>
      <c r="MBO41" s="530"/>
      <c r="MBP41" s="530"/>
      <c r="MBQ41" s="530"/>
      <c r="MBR41" s="530"/>
      <c r="MBS41" s="530"/>
      <c r="MBT41" s="530"/>
      <c r="MBU41" s="530"/>
      <c r="MBV41" s="530"/>
      <c r="MBW41" s="530"/>
      <c r="MBX41" s="530"/>
      <c r="MBY41" s="530"/>
      <c r="MBZ41" s="530"/>
      <c r="MCA41" s="530"/>
      <c r="MCB41" s="530"/>
      <c r="MCC41" s="530"/>
      <c r="MCD41" s="530"/>
      <c r="MCE41" s="530"/>
      <c r="MCF41" s="530"/>
      <c r="MCG41" s="530"/>
      <c r="MCH41" s="530"/>
      <c r="MCI41" s="530"/>
      <c r="MCJ41" s="530"/>
      <c r="MCK41" s="530"/>
      <c r="MCL41" s="530"/>
      <c r="MCM41" s="530"/>
      <c r="MCN41" s="530"/>
      <c r="MCO41" s="530"/>
      <c r="MCP41" s="530"/>
      <c r="MCQ41" s="530"/>
      <c r="MCR41" s="530"/>
      <c r="MCS41" s="530"/>
      <c r="MCT41" s="530"/>
      <c r="MCU41" s="530"/>
      <c r="MCV41" s="530"/>
      <c r="MCW41" s="530"/>
      <c r="MCX41" s="530"/>
      <c r="MCY41" s="530"/>
      <c r="MCZ41" s="530"/>
      <c r="MDA41" s="530"/>
      <c r="MDB41" s="530"/>
      <c r="MDC41" s="530"/>
      <c r="MDD41" s="530"/>
      <c r="MDE41" s="530"/>
      <c r="MDF41" s="530"/>
      <c r="MDG41" s="530"/>
      <c r="MDH41" s="530"/>
      <c r="MDI41" s="530"/>
      <c r="MDJ41" s="530"/>
      <c r="MDK41" s="530"/>
      <c r="MDL41" s="530"/>
      <c r="MDM41" s="530"/>
      <c r="MDN41" s="530"/>
      <c r="MDO41" s="530"/>
      <c r="MDP41" s="530"/>
      <c r="MDQ41" s="530"/>
      <c r="MDR41" s="530"/>
      <c r="MDS41" s="530"/>
      <c r="MDT41" s="530"/>
      <c r="MDU41" s="530"/>
      <c r="MDV41" s="530"/>
      <c r="MDW41" s="530"/>
      <c r="MDX41" s="530"/>
      <c r="MDY41" s="530"/>
      <c r="MDZ41" s="530"/>
      <c r="MEA41" s="530"/>
      <c r="MEB41" s="530"/>
      <c r="MEC41" s="530"/>
      <c r="MED41" s="530"/>
      <c r="MEE41" s="530"/>
      <c r="MEF41" s="530"/>
      <c r="MEG41" s="530"/>
      <c r="MEH41" s="530"/>
      <c r="MEI41" s="530"/>
      <c r="MEJ41" s="530"/>
      <c r="MEK41" s="530"/>
      <c r="MEL41" s="530"/>
      <c r="MEM41" s="530"/>
      <c r="MEN41" s="530"/>
      <c r="MEO41" s="530"/>
      <c r="MEP41" s="530"/>
      <c r="MEQ41" s="530"/>
      <c r="MER41" s="530"/>
      <c r="MES41" s="530"/>
      <c r="MET41" s="530"/>
      <c r="MEU41" s="530"/>
      <c r="MEV41" s="530"/>
      <c r="MEW41" s="530"/>
      <c r="MEX41" s="530"/>
      <c r="MEY41" s="530"/>
      <c r="MEZ41" s="530"/>
      <c r="MFA41" s="530"/>
      <c r="MFB41" s="530"/>
      <c r="MFC41" s="530"/>
      <c r="MFD41" s="530"/>
      <c r="MFE41" s="530"/>
      <c r="MFF41" s="530"/>
      <c r="MFG41" s="530"/>
      <c r="MFH41" s="530"/>
      <c r="MFI41" s="530"/>
      <c r="MFJ41" s="530"/>
      <c r="MFK41" s="530"/>
      <c r="MFL41" s="530"/>
      <c r="MFM41" s="530"/>
      <c r="MFN41" s="530"/>
      <c r="MFO41" s="530"/>
      <c r="MFP41" s="530"/>
      <c r="MFQ41" s="530"/>
      <c r="MFR41" s="530"/>
      <c r="MFS41" s="530"/>
      <c r="MFT41" s="530"/>
      <c r="MFU41" s="530"/>
      <c r="MFV41" s="530"/>
      <c r="MFW41" s="530"/>
      <c r="MFX41" s="530"/>
      <c r="MFY41" s="530"/>
      <c r="MFZ41" s="530"/>
      <c r="MGA41" s="530"/>
      <c r="MGB41" s="530"/>
      <c r="MGC41" s="530"/>
      <c r="MGD41" s="530"/>
      <c r="MGE41" s="530"/>
      <c r="MGF41" s="530"/>
      <c r="MGG41" s="530"/>
      <c r="MGH41" s="530"/>
      <c r="MGI41" s="530"/>
      <c r="MGJ41" s="530"/>
      <c r="MGK41" s="530"/>
      <c r="MGL41" s="530"/>
      <c r="MGM41" s="530"/>
      <c r="MGN41" s="530"/>
      <c r="MGO41" s="530"/>
      <c r="MGP41" s="530"/>
      <c r="MGQ41" s="530"/>
      <c r="MGR41" s="530"/>
      <c r="MGS41" s="530"/>
      <c r="MGT41" s="530"/>
      <c r="MGU41" s="530"/>
      <c r="MGV41" s="530"/>
      <c r="MGW41" s="530"/>
      <c r="MGX41" s="530"/>
      <c r="MGY41" s="530"/>
      <c r="MGZ41" s="530"/>
      <c r="MHA41" s="530"/>
      <c r="MHB41" s="530"/>
      <c r="MHC41" s="530"/>
      <c r="MHD41" s="530"/>
      <c r="MHE41" s="530"/>
      <c r="MHF41" s="530"/>
      <c r="MHG41" s="530"/>
      <c r="MHH41" s="530"/>
      <c r="MHI41" s="530"/>
      <c r="MHJ41" s="530"/>
      <c r="MHK41" s="530"/>
      <c r="MHL41" s="530"/>
      <c r="MHM41" s="530"/>
      <c r="MHN41" s="530"/>
      <c r="MHO41" s="530"/>
      <c r="MHP41" s="530"/>
      <c r="MHQ41" s="530"/>
      <c r="MHR41" s="530"/>
      <c r="MHS41" s="530"/>
      <c r="MHT41" s="530"/>
      <c r="MHU41" s="530"/>
      <c r="MHV41" s="530"/>
      <c r="MHW41" s="530"/>
      <c r="MHX41" s="530"/>
      <c r="MHY41" s="530"/>
      <c r="MHZ41" s="530"/>
      <c r="MIA41" s="530"/>
      <c r="MIB41" s="530"/>
      <c r="MIC41" s="530"/>
      <c r="MID41" s="530"/>
      <c r="MIE41" s="530"/>
      <c r="MIF41" s="530"/>
      <c r="MIG41" s="530"/>
      <c r="MIH41" s="530"/>
      <c r="MII41" s="530"/>
      <c r="MIJ41" s="530"/>
      <c r="MIK41" s="530"/>
      <c r="MIL41" s="530"/>
      <c r="MIM41" s="530"/>
      <c r="MIN41" s="530"/>
      <c r="MIO41" s="530"/>
      <c r="MIP41" s="530"/>
      <c r="MIQ41" s="530"/>
      <c r="MIR41" s="530"/>
      <c r="MIS41" s="530"/>
      <c r="MIT41" s="530"/>
      <c r="MIU41" s="530"/>
      <c r="MIV41" s="530"/>
      <c r="MIW41" s="530"/>
      <c r="MIX41" s="530"/>
      <c r="MIY41" s="530"/>
      <c r="MIZ41" s="530"/>
      <c r="MJA41" s="530"/>
      <c r="MJB41" s="530"/>
      <c r="MJC41" s="530"/>
      <c r="MJD41" s="530"/>
      <c r="MJE41" s="530"/>
      <c r="MJF41" s="530"/>
      <c r="MJG41" s="530"/>
      <c r="MJH41" s="530"/>
      <c r="MJI41" s="530"/>
      <c r="MJJ41" s="530"/>
      <c r="MJK41" s="530"/>
      <c r="MJL41" s="530"/>
      <c r="MJM41" s="530"/>
      <c r="MJN41" s="530"/>
      <c r="MJO41" s="530"/>
      <c r="MJP41" s="530"/>
      <c r="MJQ41" s="530"/>
      <c r="MJR41" s="530"/>
      <c r="MJS41" s="530"/>
      <c r="MJT41" s="530"/>
      <c r="MJU41" s="530"/>
      <c r="MJV41" s="530"/>
      <c r="MJW41" s="530"/>
      <c r="MJX41" s="530"/>
      <c r="MJY41" s="530"/>
      <c r="MJZ41" s="530"/>
      <c r="MKA41" s="530"/>
      <c r="MKB41" s="530"/>
      <c r="MKC41" s="530"/>
      <c r="MKD41" s="530"/>
      <c r="MKE41" s="530"/>
      <c r="MKF41" s="530"/>
      <c r="MKG41" s="530"/>
      <c r="MKH41" s="530"/>
      <c r="MKI41" s="530"/>
      <c r="MKJ41" s="530"/>
      <c r="MKK41" s="530"/>
      <c r="MKL41" s="530"/>
      <c r="MKM41" s="530"/>
      <c r="MKN41" s="530"/>
      <c r="MKO41" s="530"/>
      <c r="MKP41" s="530"/>
      <c r="MKQ41" s="530"/>
      <c r="MKR41" s="530"/>
      <c r="MKS41" s="530"/>
      <c r="MKT41" s="530"/>
      <c r="MKU41" s="530"/>
      <c r="MKV41" s="530"/>
      <c r="MKW41" s="530"/>
      <c r="MKX41" s="530"/>
      <c r="MKY41" s="530"/>
      <c r="MKZ41" s="530"/>
      <c r="MLA41" s="530"/>
      <c r="MLB41" s="530"/>
      <c r="MLC41" s="530"/>
      <c r="MLD41" s="530"/>
      <c r="MLE41" s="530"/>
      <c r="MLF41" s="530"/>
      <c r="MLG41" s="530"/>
      <c r="MLH41" s="530"/>
      <c r="MLI41" s="530"/>
      <c r="MLJ41" s="530"/>
      <c r="MLK41" s="530"/>
      <c r="MLL41" s="530"/>
      <c r="MLM41" s="530"/>
      <c r="MLN41" s="530"/>
      <c r="MLO41" s="530"/>
      <c r="MLP41" s="530"/>
      <c r="MLQ41" s="530"/>
      <c r="MLR41" s="530"/>
      <c r="MLS41" s="530"/>
      <c r="MLT41" s="530"/>
      <c r="MLU41" s="530"/>
      <c r="MLV41" s="530"/>
      <c r="MLW41" s="530"/>
      <c r="MLX41" s="530"/>
      <c r="MLY41" s="530"/>
      <c r="MLZ41" s="530"/>
      <c r="MMA41" s="530"/>
      <c r="MMB41" s="530"/>
      <c r="MMC41" s="530"/>
      <c r="MMD41" s="530"/>
      <c r="MME41" s="530"/>
      <c r="MMF41" s="530"/>
      <c r="MMG41" s="530"/>
      <c r="MMH41" s="530"/>
      <c r="MMI41" s="530"/>
      <c r="MMJ41" s="530"/>
      <c r="MMK41" s="530"/>
      <c r="MML41" s="530"/>
      <c r="MMM41" s="530"/>
      <c r="MMN41" s="530"/>
      <c r="MMO41" s="530"/>
      <c r="MMP41" s="530"/>
      <c r="MMQ41" s="530"/>
      <c r="MMR41" s="530"/>
      <c r="MMS41" s="530"/>
      <c r="MMT41" s="530"/>
      <c r="MMU41" s="530"/>
      <c r="MMV41" s="530"/>
      <c r="MMW41" s="530"/>
      <c r="MMX41" s="530"/>
      <c r="MMY41" s="530"/>
      <c r="MMZ41" s="530"/>
      <c r="MNA41" s="530"/>
      <c r="MNB41" s="530"/>
      <c r="MNC41" s="530"/>
      <c r="MND41" s="530"/>
      <c r="MNE41" s="530"/>
      <c r="MNF41" s="530"/>
      <c r="MNG41" s="530"/>
      <c r="MNH41" s="530"/>
      <c r="MNI41" s="530"/>
      <c r="MNJ41" s="530"/>
      <c r="MNK41" s="530"/>
      <c r="MNL41" s="530"/>
      <c r="MNM41" s="530"/>
      <c r="MNN41" s="530"/>
      <c r="MNO41" s="530"/>
      <c r="MNP41" s="530"/>
      <c r="MNQ41" s="530"/>
      <c r="MNR41" s="530"/>
      <c r="MNS41" s="530"/>
      <c r="MNT41" s="530"/>
      <c r="MNU41" s="530"/>
      <c r="MNV41" s="530"/>
      <c r="MNW41" s="530"/>
      <c r="MNX41" s="530"/>
      <c r="MNY41" s="530"/>
      <c r="MNZ41" s="530"/>
      <c r="MOA41" s="530"/>
      <c r="MOB41" s="530"/>
      <c r="MOC41" s="530"/>
      <c r="MOD41" s="530"/>
      <c r="MOE41" s="530"/>
      <c r="MOF41" s="530"/>
      <c r="MOG41" s="530"/>
      <c r="MOH41" s="530"/>
      <c r="MOI41" s="530"/>
      <c r="MOJ41" s="530"/>
      <c r="MOK41" s="530"/>
      <c r="MOL41" s="530"/>
      <c r="MOM41" s="530"/>
      <c r="MON41" s="530"/>
      <c r="MOO41" s="530"/>
      <c r="MOP41" s="530"/>
      <c r="MOQ41" s="530"/>
      <c r="MOR41" s="530"/>
      <c r="MOS41" s="530"/>
      <c r="MOT41" s="530"/>
      <c r="MOU41" s="530"/>
      <c r="MOV41" s="530"/>
      <c r="MOW41" s="530"/>
      <c r="MOX41" s="530"/>
      <c r="MOY41" s="530"/>
      <c r="MOZ41" s="530"/>
      <c r="MPA41" s="530"/>
      <c r="MPB41" s="530"/>
      <c r="MPC41" s="530"/>
      <c r="MPD41" s="530"/>
      <c r="MPE41" s="530"/>
      <c r="MPF41" s="530"/>
      <c r="MPG41" s="530"/>
      <c r="MPH41" s="530"/>
      <c r="MPI41" s="530"/>
      <c r="MPJ41" s="530"/>
      <c r="MPK41" s="530"/>
      <c r="MPL41" s="530"/>
      <c r="MPM41" s="530"/>
      <c r="MPN41" s="530"/>
      <c r="MPO41" s="530"/>
      <c r="MPP41" s="530"/>
      <c r="MPQ41" s="530"/>
      <c r="MPR41" s="530"/>
      <c r="MPS41" s="530"/>
      <c r="MPT41" s="530"/>
      <c r="MPU41" s="530"/>
      <c r="MPV41" s="530"/>
      <c r="MPW41" s="530"/>
      <c r="MPX41" s="530"/>
      <c r="MPY41" s="530"/>
      <c r="MPZ41" s="530"/>
      <c r="MQA41" s="530"/>
      <c r="MQB41" s="530"/>
      <c r="MQC41" s="530"/>
      <c r="MQD41" s="530"/>
      <c r="MQE41" s="530"/>
      <c r="MQF41" s="530"/>
      <c r="MQG41" s="530"/>
      <c r="MQH41" s="530"/>
      <c r="MQI41" s="530"/>
      <c r="MQJ41" s="530"/>
      <c r="MQK41" s="530"/>
      <c r="MQL41" s="530"/>
      <c r="MQM41" s="530"/>
      <c r="MQN41" s="530"/>
      <c r="MQO41" s="530"/>
      <c r="MQP41" s="530"/>
      <c r="MQQ41" s="530"/>
      <c r="MQR41" s="530"/>
      <c r="MQS41" s="530"/>
      <c r="MQT41" s="530"/>
      <c r="MQU41" s="530"/>
      <c r="MQV41" s="530"/>
      <c r="MQW41" s="530"/>
      <c r="MQX41" s="530"/>
      <c r="MQY41" s="530"/>
      <c r="MQZ41" s="530"/>
      <c r="MRA41" s="530"/>
      <c r="MRB41" s="530"/>
      <c r="MRC41" s="530"/>
      <c r="MRD41" s="530"/>
      <c r="MRE41" s="530"/>
      <c r="MRF41" s="530"/>
      <c r="MRG41" s="530"/>
      <c r="MRH41" s="530"/>
      <c r="MRI41" s="530"/>
      <c r="MRJ41" s="530"/>
      <c r="MRK41" s="530"/>
      <c r="MRL41" s="530"/>
      <c r="MRM41" s="530"/>
      <c r="MRN41" s="530"/>
      <c r="MRO41" s="530"/>
      <c r="MRP41" s="530"/>
      <c r="MRQ41" s="530"/>
      <c r="MRR41" s="530"/>
      <c r="MRS41" s="530"/>
      <c r="MRT41" s="530"/>
      <c r="MRU41" s="530"/>
      <c r="MRV41" s="530"/>
      <c r="MRW41" s="530"/>
      <c r="MRX41" s="530"/>
      <c r="MRY41" s="530"/>
      <c r="MRZ41" s="530"/>
      <c r="MSA41" s="530"/>
      <c r="MSB41" s="530"/>
      <c r="MSC41" s="530"/>
      <c r="MSD41" s="530"/>
      <c r="MSE41" s="530"/>
      <c r="MSF41" s="530"/>
      <c r="MSG41" s="530"/>
      <c r="MSH41" s="530"/>
      <c r="MSI41" s="530"/>
      <c r="MSJ41" s="530"/>
      <c r="MSK41" s="530"/>
      <c r="MSL41" s="530"/>
      <c r="MSM41" s="530"/>
      <c r="MSN41" s="530"/>
      <c r="MSO41" s="530"/>
      <c r="MSP41" s="530"/>
      <c r="MSQ41" s="530"/>
      <c r="MSR41" s="530"/>
      <c r="MSS41" s="530"/>
      <c r="MST41" s="530"/>
      <c r="MSU41" s="530"/>
      <c r="MSV41" s="530"/>
      <c r="MSW41" s="530"/>
      <c r="MSX41" s="530"/>
      <c r="MSY41" s="530"/>
      <c r="MSZ41" s="530"/>
      <c r="MTA41" s="530"/>
      <c r="MTB41" s="530"/>
      <c r="MTC41" s="530"/>
      <c r="MTD41" s="530"/>
      <c r="MTE41" s="530"/>
      <c r="MTF41" s="530"/>
      <c r="MTG41" s="530"/>
      <c r="MTH41" s="530"/>
      <c r="MTI41" s="530"/>
      <c r="MTJ41" s="530"/>
      <c r="MTK41" s="530"/>
      <c r="MTL41" s="530"/>
      <c r="MTM41" s="530"/>
      <c r="MTN41" s="530"/>
      <c r="MTO41" s="530"/>
      <c r="MTP41" s="530"/>
      <c r="MTQ41" s="530"/>
      <c r="MTR41" s="530"/>
      <c r="MTS41" s="530"/>
      <c r="MTT41" s="530"/>
      <c r="MTU41" s="530"/>
      <c r="MTV41" s="530"/>
      <c r="MTW41" s="530"/>
      <c r="MTX41" s="530"/>
      <c r="MTY41" s="530"/>
      <c r="MTZ41" s="530"/>
      <c r="MUA41" s="530"/>
      <c r="MUB41" s="530"/>
      <c r="MUC41" s="530"/>
      <c r="MUD41" s="530"/>
      <c r="MUE41" s="530"/>
      <c r="MUF41" s="530"/>
      <c r="MUG41" s="530"/>
      <c r="MUH41" s="530"/>
      <c r="MUI41" s="530"/>
      <c r="MUJ41" s="530"/>
      <c r="MUK41" s="530"/>
      <c r="MUL41" s="530"/>
      <c r="MUM41" s="530"/>
      <c r="MUN41" s="530"/>
      <c r="MUO41" s="530"/>
      <c r="MUP41" s="530"/>
      <c r="MUQ41" s="530"/>
      <c r="MUR41" s="530"/>
      <c r="MUS41" s="530"/>
      <c r="MUT41" s="530"/>
      <c r="MUU41" s="530"/>
      <c r="MUV41" s="530"/>
      <c r="MUW41" s="530"/>
      <c r="MUX41" s="530"/>
      <c r="MUY41" s="530"/>
      <c r="MUZ41" s="530"/>
      <c r="MVA41" s="530"/>
      <c r="MVB41" s="530"/>
      <c r="MVC41" s="530"/>
      <c r="MVD41" s="530"/>
      <c r="MVE41" s="530"/>
      <c r="MVF41" s="530"/>
      <c r="MVG41" s="530"/>
      <c r="MVH41" s="530"/>
      <c r="MVI41" s="530"/>
      <c r="MVJ41" s="530"/>
      <c r="MVK41" s="530"/>
      <c r="MVL41" s="530"/>
      <c r="MVM41" s="530"/>
      <c r="MVN41" s="530"/>
      <c r="MVO41" s="530"/>
      <c r="MVP41" s="530"/>
      <c r="MVQ41" s="530"/>
      <c r="MVR41" s="530"/>
      <c r="MVS41" s="530"/>
      <c r="MVT41" s="530"/>
      <c r="MVU41" s="530"/>
      <c r="MVV41" s="530"/>
      <c r="MVW41" s="530"/>
      <c r="MVX41" s="530"/>
      <c r="MVY41" s="530"/>
      <c r="MVZ41" s="530"/>
      <c r="MWA41" s="530"/>
      <c r="MWB41" s="530"/>
      <c r="MWC41" s="530"/>
      <c r="MWD41" s="530"/>
      <c r="MWE41" s="530"/>
      <c r="MWF41" s="530"/>
      <c r="MWG41" s="530"/>
      <c r="MWH41" s="530"/>
      <c r="MWI41" s="530"/>
      <c r="MWJ41" s="530"/>
      <c r="MWK41" s="530"/>
      <c r="MWL41" s="530"/>
      <c r="MWM41" s="530"/>
      <c r="MWN41" s="530"/>
      <c r="MWO41" s="530"/>
      <c r="MWP41" s="530"/>
      <c r="MWQ41" s="530"/>
      <c r="MWR41" s="530"/>
      <c r="MWS41" s="530"/>
      <c r="MWT41" s="530"/>
      <c r="MWU41" s="530"/>
      <c r="MWV41" s="530"/>
      <c r="MWW41" s="530"/>
      <c r="MWX41" s="530"/>
      <c r="MWY41" s="530"/>
      <c r="MWZ41" s="530"/>
      <c r="MXA41" s="530"/>
      <c r="MXB41" s="530"/>
      <c r="MXC41" s="530"/>
      <c r="MXD41" s="530"/>
      <c r="MXE41" s="530"/>
      <c r="MXF41" s="530"/>
      <c r="MXG41" s="530"/>
      <c r="MXH41" s="530"/>
      <c r="MXI41" s="530"/>
      <c r="MXJ41" s="530"/>
      <c r="MXK41" s="530"/>
      <c r="MXL41" s="530"/>
      <c r="MXM41" s="530"/>
      <c r="MXN41" s="530"/>
      <c r="MXO41" s="530"/>
      <c r="MXP41" s="530"/>
      <c r="MXQ41" s="530"/>
      <c r="MXR41" s="530"/>
      <c r="MXS41" s="530"/>
      <c r="MXT41" s="530"/>
      <c r="MXU41" s="530"/>
      <c r="MXV41" s="530"/>
      <c r="MXW41" s="530"/>
      <c r="MXX41" s="530"/>
      <c r="MXY41" s="530"/>
      <c r="MXZ41" s="530"/>
      <c r="MYA41" s="530"/>
      <c r="MYB41" s="530"/>
      <c r="MYC41" s="530"/>
      <c r="MYD41" s="530"/>
      <c r="MYE41" s="530"/>
      <c r="MYF41" s="530"/>
      <c r="MYG41" s="530"/>
      <c r="MYH41" s="530"/>
      <c r="MYI41" s="530"/>
      <c r="MYJ41" s="530"/>
      <c r="MYK41" s="530"/>
      <c r="MYL41" s="530"/>
      <c r="MYM41" s="530"/>
      <c r="MYN41" s="530"/>
      <c r="MYO41" s="530"/>
      <c r="MYP41" s="530"/>
      <c r="MYQ41" s="530"/>
      <c r="MYR41" s="530"/>
      <c r="MYS41" s="530"/>
      <c r="MYT41" s="530"/>
      <c r="MYU41" s="530"/>
      <c r="MYV41" s="530"/>
      <c r="MYW41" s="530"/>
      <c r="MYX41" s="530"/>
      <c r="MYY41" s="530"/>
      <c r="MYZ41" s="530"/>
      <c r="MZA41" s="530"/>
      <c r="MZB41" s="530"/>
      <c r="MZC41" s="530"/>
      <c r="MZD41" s="530"/>
      <c r="MZE41" s="530"/>
      <c r="MZF41" s="530"/>
      <c r="MZG41" s="530"/>
      <c r="MZH41" s="530"/>
      <c r="MZI41" s="530"/>
      <c r="MZJ41" s="530"/>
      <c r="MZK41" s="530"/>
      <c r="MZL41" s="530"/>
      <c r="MZM41" s="530"/>
      <c r="MZN41" s="530"/>
      <c r="MZO41" s="530"/>
      <c r="MZP41" s="530"/>
      <c r="MZQ41" s="530"/>
      <c r="MZR41" s="530"/>
      <c r="MZS41" s="530"/>
      <c r="MZT41" s="530"/>
      <c r="MZU41" s="530"/>
      <c r="MZV41" s="530"/>
      <c r="MZW41" s="530"/>
      <c r="MZX41" s="530"/>
      <c r="MZY41" s="530"/>
      <c r="MZZ41" s="530"/>
      <c r="NAA41" s="530"/>
      <c r="NAB41" s="530"/>
      <c r="NAC41" s="530"/>
      <c r="NAD41" s="530"/>
      <c r="NAE41" s="530"/>
      <c r="NAF41" s="530"/>
      <c r="NAG41" s="530"/>
      <c r="NAH41" s="530"/>
      <c r="NAI41" s="530"/>
      <c r="NAJ41" s="530"/>
      <c r="NAK41" s="530"/>
      <c r="NAL41" s="530"/>
      <c r="NAM41" s="530"/>
      <c r="NAN41" s="530"/>
      <c r="NAO41" s="530"/>
      <c r="NAP41" s="530"/>
      <c r="NAQ41" s="530"/>
      <c r="NAR41" s="530"/>
      <c r="NAS41" s="530"/>
      <c r="NAT41" s="530"/>
      <c r="NAU41" s="530"/>
      <c r="NAV41" s="530"/>
      <c r="NAW41" s="530"/>
      <c r="NAX41" s="530"/>
      <c r="NAY41" s="530"/>
      <c r="NAZ41" s="530"/>
      <c r="NBA41" s="530"/>
      <c r="NBB41" s="530"/>
      <c r="NBC41" s="530"/>
      <c r="NBD41" s="530"/>
      <c r="NBE41" s="530"/>
      <c r="NBF41" s="530"/>
      <c r="NBG41" s="530"/>
      <c r="NBH41" s="530"/>
      <c r="NBI41" s="530"/>
      <c r="NBJ41" s="530"/>
      <c r="NBK41" s="530"/>
      <c r="NBL41" s="530"/>
      <c r="NBM41" s="530"/>
      <c r="NBN41" s="530"/>
      <c r="NBO41" s="530"/>
      <c r="NBP41" s="530"/>
      <c r="NBQ41" s="530"/>
      <c r="NBR41" s="530"/>
      <c r="NBS41" s="530"/>
      <c r="NBT41" s="530"/>
      <c r="NBU41" s="530"/>
      <c r="NBV41" s="530"/>
      <c r="NBW41" s="530"/>
      <c r="NBX41" s="530"/>
      <c r="NBY41" s="530"/>
      <c r="NBZ41" s="530"/>
      <c r="NCA41" s="530"/>
      <c r="NCB41" s="530"/>
      <c r="NCC41" s="530"/>
      <c r="NCD41" s="530"/>
      <c r="NCE41" s="530"/>
      <c r="NCF41" s="530"/>
      <c r="NCG41" s="530"/>
      <c r="NCH41" s="530"/>
      <c r="NCI41" s="530"/>
      <c r="NCJ41" s="530"/>
      <c r="NCK41" s="530"/>
      <c r="NCL41" s="530"/>
      <c r="NCM41" s="530"/>
      <c r="NCN41" s="530"/>
      <c r="NCO41" s="530"/>
      <c r="NCP41" s="530"/>
      <c r="NCQ41" s="530"/>
      <c r="NCR41" s="530"/>
      <c r="NCS41" s="530"/>
      <c r="NCT41" s="530"/>
      <c r="NCU41" s="530"/>
      <c r="NCV41" s="530"/>
      <c r="NCW41" s="530"/>
      <c r="NCX41" s="530"/>
      <c r="NCY41" s="530"/>
      <c r="NCZ41" s="530"/>
      <c r="NDA41" s="530"/>
      <c r="NDB41" s="530"/>
      <c r="NDC41" s="530"/>
      <c r="NDD41" s="530"/>
      <c r="NDE41" s="530"/>
      <c r="NDF41" s="530"/>
      <c r="NDG41" s="530"/>
      <c r="NDH41" s="530"/>
      <c r="NDI41" s="530"/>
      <c r="NDJ41" s="530"/>
      <c r="NDK41" s="530"/>
      <c r="NDL41" s="530"/>
      <c r="NDM41" s="530"/>
      <c r="NDN41" s="530"/>
      <c r="NDO41" s="530"/>
      <c r="NDP41" s="530"/>
      <c r="NDQ41" s="530"/>
      <c r="NDR41" s="530"/>
      <c r="NDS41" s="530"/>
      <c r="NDT41" s="530"/>
      <c r="NDU41" s="530"/>
      <c r="NDV41" s="530"/>
      <c r="NDW41" s="530"/>
      <c r="NDX41" s="530"/>
      <c r="NDY41" s="530"/>
      <c r="NDZ41" s="530"/>
      <c r="NEA41" s="530"/>
      <c r="NEB41" s="530"/>
      <c r="NEC41" s="530"/>
      <c r="NED41" s="530"/>
      <c r="NEE41" s="530"/>
      <c r="NEF41" s="530"/>
      <c r="NEG41" s="530"/>
      <c r="NEH41" s="530"/>
      <c r="NEI41" s="530"/>
      <c r="NEJ41" s="530"/>
      <c r="NEK41" s="530"/>
      <c r="NEL41" s="530"/>
      <c r="NEM41" s="530"/>
      <c r="NEN41" s="530"/>
      <c r="NEO41" s="530"/>
      <c r="NEP41" s="530"/>
      <c r="NEQ41" s="530"/>
      <c r="NER41" s="530"/>
      <c r="NES41" s="530"/>
      <c r="NET41" s="530"/>
      <c r="NEU41" s="530"/>
      <c r="NEV41" s="530"/>
      <c r="NEW41" s="530"/>
      <c r="NEX41" s="530"/>
      <c r="NEY41" s="530"/>
      <c r="NEZ41" s="530"/>
      <c r="NFA41" s="530"/>
      <c r="NFB41" s="530"/>
      <c r="NFC41" s="530"/>
      <c r="NFD41" s="530"/>
      <c r="NFE41" s="530"/>
      <c r="NFF41" s="530"/>
      <c r="NFG41" s="530"/>
      <c r="NFH41" s="530"/>
      <c r="NFI41" s="530"/>
      <c r="NFJ41" s="530"/>
      <c r="NFK41" s="530"/>
      <c r="NFL41" s="530"/>
      <c r="NFM41" s="530"/>
      <c r="NFN41" s="530"/>
      <c r="NFO41" s="530"/>
      <c r="NFP41" s="530"/>
      <c r="NFQ41" s="530"/>
      <c r="NFR41" s="530"/>
      <c r="NFS41" s="530"/>
      <c r="NFT41" s="530"/>
      <c r="NFU41" s="530"/>
      <c r="NFV41" s="530"/>
      <c r="NFW41" s="530"/>
      <c r="NFX41" s="530"/>
      <c r="NFY41" s="530"/>
      <c r="NFZ41" s="530"/>
      <c r="NGA41" s="530"/>
      <c r="NGB41" s="530"/>
      <c r="NGC41" s="530"/>
      <c r="NGD41" s="530"/>
      <c r="NGE41" s="530"/>
      <c r="NGF41" s="530"/>
      <c r="NGG41" s="530"/>
      <c r="NGH41" s="530"/>
      <c r="NGI41" s="530"/>
      <c r="NGJ41" s="530"/>
      <c r="NGK41" s="530"/>
      <c r="NGL41" s="530"/>
      <c r="NGM41" s="530"/>
      <c r="NGN41" s="530"/>
      <c r="NGO41" s="530"/>
      <c r="NGP41" s="530"/>
      <c r="NGQ41" s="530"/>
      <c r="NGR41" s="530"/>
      <c r="NGS41" s="530"/>
      <c r="NGT41" s="530"/>
      <c r="NGU41" s="530"/>
      <c r="NGV41" s="530"/>
      <c r="NGW41" s="530"/>
      <c r="NGX41" s="530"/>
      <c r="NGY41" s="530"/>
      <c r="NGZ41" s="530"/>
      <c r="NHA41" s="530"/>
      <c r="NHB41" s="530"/>
      <c r="NHC41" s="530"/>
      <c r="NHD41" s="530"/>
      <c r="NHE41" s="530"/>
      <c r="NHF41" s="530"/>
      <c r="NHG41" s="530"/>
      <c r="NHH41" s="530"/>
      <c r="NHI41" s="530"/>
      <c r="NHJ41" s="530"/>
      <c r="NHK41" s="530"/>
      <c r="NHL41" s="530"/>
      <c r="NHM41" s="530"/>
      <c r="NHN41" s="530"/>
      <c r="NHO41" s="530"/>
      <c r="NHP41" s="530"/>
      <c r="NHQ41" s="530"/>
      <c r="NHR41" s="530"/>
      <c r="NHS41" s="530"/>
      <c r="NHT41" s="530"/>
      <c r="NHU41" s="530"/>
      <c r="NHV41" s="530"/>
      <c r="NHW41" s="530"/>
      <c r="NHX41" s="530"/>
      <c r="NHY41" s="530"/>
      <c r="NHZ41" s="530"/>
      <c r="NIA41" s="530"/>
      <c r="NIB41" s="530"/>
      <c r="NIC41" s="530"/>
      <c r="NID41" s="530"/>
      <c r="NIE41" s="530"/>
      <c r="NIF41" s="530"/>
      <c r="NIG41" s="530"/>
      <c r="NIH41" s="530"/>
      <c r="NII41" s="530"/>
      <c r="NIJ41" s="530"/>
      <c r="NIK41" s="530"/>
      <c r="NIL41" s="530"/>
      <c r="NIM41" s="530"/>
      <c r="NIN41" s="530"/>
      <c r="NIO41" s="530"/>
      <c r="NIP41" s="530"/>
      <c r="NIQ41" s="530"/>
      <c r="NIR41" s="530"/>
      <c r="NIS41" s="530"/>
      <c r="NIT41" s="530"/>
      <c r="NIU41" s="530"/>
      <c r="NIV41" s="530"/>
      <c r="NIW41" s="530"/>
      <c r="NIX41" s="530"/>
      <c r="NIY41" s="530"/>
      <c r="NIZ41" s="530"/>
      <c r="NJA41" s="530"/>
      <c r="NJB41" s="530"/>
      <c r="NJC41" s="530"/>
      <c r="NJD41" s="530"/>
      <c r="NJE41" s="530"/>
      <c r="NJF41" s="530"/>
      <c r="NJG41" s="530"/>
      <c r="NJH41" s="530"/>
      <c r="NJI41" s="530"/>
      <c r="NJJ41" s="530"/>
      <c r="NJK41" s="530"/>
      <c r="NJL41" s="530"/>
      <c r="NJM41" s="530"/>
      <c r="NJN41" s="530"/>
      <c r="NJO41" s="530"/>
      <c r="NJP41" s="530"/>
      <c r="NJQ41" s="530"/>
      <c r="NJR41" s="530"/>
      <c r="NJS41" s="530"/>
      <c r="NJT41" s="530"/>
      <c r="NJU41" s="530"/>
      <c r="NJV41" s="530"/>
      <c r="NJW41" s="530"/>
      <c r="NJX41" s="530"/>
      <c r="NJY41" s="530"/>
      <c r="NJZ41" s="530"/>
      <c r="NKA41" s="530"/>
      <c r="NKB41" s="530"/>
      <c r="NKC41" s="530"/>
      <c r="NKD41" s="530"/>
      <c r="NKE41" s="530"/>
      <c r="NKF41" s="530"/>
      <c r="NKG41" s="530"/>
      <c r="NKH41" s="530"/>
      <c r="NKI41" s="530"/>
      <c r="NKJ41" s="530"/>
      <c r="NKK41" s="530"/>
      <c r="NKL41" s="530"/>
      <c r="NKM41" s="530"/>
      <c r="NKN41" s="530"/>
      <c r="NKO41" s="530"/>
      <c r="NKP41" s="530"/>
      <c r="NKQ41" s="530"/>
      <c r="NKR41" s="530"/>
      <c r="NKS41" s="530"/>
      <c r="NKT41" s="530"/>
      <c r="NKU41" s="530"/>
      <c r="NKV41" s="530"/>
      <c r="NKW41" s="530"/>
      <c r="NKX41" s="530"/>
      <c r="NKY41" s="530"/>
      <c r="NKZ41" s="530"/>
      <c r="NLA41" s="530"/>
      <c r="NLB41" s="530"/>
      <c r="NLC41" s="530"/>
      <c r="NLD41" s="530"/>
      <c r="NLE41" s="530"/>
      <c r="NLF41" s="530"/>
      <c r="NLG41" s="530"/>
      <c r="NLH41" s="530"/>
      <c r="NLI41" s="530"/>
      <c r="NLJ41" s="530"/>
      <c r="NLK41" s="530"/>
      <c r="NLL41" s="530"/>
      <c r="NLM41" s="530"/>
      <c r="NLN41" s="530"/>
      <c r="NLO41" s="530"/>
      <c r="NLP41" s="530"/>
      <c r="NLQ41" s="530"/>
      <c r="NLR41" s="530"/>
      <c r="NLS41" s="530"/>
      <c r="NLT41" s="530"/>
      <c r="NLU41" s="530"/>
      <c r="NLV41" s="530"/>
      <c r="NLW41" s="530"/>
      <c r="NLX41" s="530"/>
      <c r="NLY41" s="530"/>
      <c r="NLZ41" s="530"/>
      <c r="NMA41" s="530"/>
      <c r="NMB41" s="530"/>
      <c r="NMC41" s="530"/>
      <c r="NMD41" s="530"/>
      <c r="NME41" s="530"/>
      <c r="NMF41" s="530"/>
      <c r="NMG41" s="530"/>
      <c r="NMH41" s="530"/>
      <c r="NMI41" s="530"/>
      <c r="NMJ41" s="530"/>
      <c r="NMK41" s="530"/>
      <c r="NML41" s="530"/>
      <c r="NMM41" s="530"/>
      <c r="NMN41" s="530"/>
      <c r="NMO41" s="530"/>
      <c r="NMP41" s="530"/>
      <c r="NMQ41" s="530"/>
      <c r="NMR41" s="530"/>
      <c r="NMS41" s="530"/>
      <c r="NMT41" s="530"/>
      <c r="NMU41" s="530"/>
      <c r="NMV41" s="530"/>
      <c r="NMW41" s="530"/>
      <c r="NMX41" s="530"/>
      <c r="NMY41" s="530"/>
      <c r="NMZ41" s="530"/>
      <c r="NNA41" s="530"/>
      <c r="NNB41" s="530"/>
      <c r="NNC41" s="530"/>
      <c r="NND41" s="530"/>
      <c r="NNE41" s="530"/>
      <c r="NNF41" s="530"/>
      <c r="NNG41" s="530"/>
      <c r="NNH41" s="530"/>
      <c r="NNI41" s="530"/>
      <c r="NNJ41" s="530"/>
      <c r="NNK41" s="530"/>
      <c r="NNL41" s="530"/>
      <c r="NNM41" s="530"/>
      <c r="NNN41" s="530"/>
      <c r="NNO41" s="530"/>
      <c r="NNP41" s="530"/>
      <c r="NNQ41" s="530"/>
      <c r="NNR41" s="530"/>
      <c r="NNS41" s="530"/>
      <c r="NNT41" s="530"/>
      <c r="NNU41" s="530"/>
      <c r="NNV41" s="530"/>
      <c r="NNW41" s="530"/>
      <c r="NNX41" s="530"/>
      <c r="NNY41" s="530"/>
      <c r="NNZ41" s="530"/>
      <c r="NOA41" s="530"/>
      <c r="NOB41" s="530"/>
      <c r="NOC41" s="530"/>
      <c r="NOD41" s="530"/>
      <c r="NOE41" s="530"/>
      <c r="NOF41" s="530"/>
      <c r="NOG41" s="530"/>
      <c r="NOH41" s="530"/>
      <c r="NOI41" s="530"/>
      <c r="NOJ41" s="530"/>
      <c r="NOK41" s="530"/>
      <c r="NOL41" s="530"/>
      <c r="NOM41" s="530"/>
      <c r="NON41" s="530"/>
      <c r="NOO41" s="530"/>
      <c r="NOP41" s="530"/>
      <c r="NOQ41" s="530"/>
      <c r="NOR41" s="530"/>
      <c r="NOS41" s="530"/>
      <c r="NOT41" s="530"/>
      <c r="NOU41" s="530"/>
      <c r="NOV41" s="530"/>
      <c r="NOW41" s="530"/>
      <c r="NOX41" s="530"/>
      <c r="NOY41" s="530"/>
      <c r="NOZ41" s="530"/>
      <c r="NPA41" s="530"/>
      <c r="NPB41" s="530"/>
      <c r="NPC41" s="530"/>
      <c r="NPD41" s="530"/>
      <c r="NPE41" s="530"/>
      <c r="NPF41" s="530"/>
      <c r="NPG41" s="530"/>
      <c r="NPH41" s="530"/>
      <c r="NPI41" s="530"/>
      <c r="NPJ41" s="530"/>
      <c r="NPK41" s="530"/>
      <c r="NPL41" s="530"/>
      <c r="NPM41" s="530"/>
      <c r="NPN41" s="530"/>
      <c r="NPO41" s="530"/>
      <c r="NPP41" s="530"/>
      <c r="NPQ41" s="530"/>
      <c r="NPR41" s="530"/>
      <c r="NPS41" s="530"/>
      <c r="NPT41" s="530"/>
      <c r="NPU41" s="530"/>
      <c r="NPV41" s="530"/>
      <c r="NPW41" s="530"/>
      <c r="NPX41" s="530"/>
      <c r="NPY41" s="530"/>
      <c r="NPZ41" s="530"/>
      <c r="NQA41" s="530"/>
      <c r="NQB41" s="530"/>
      <c r="NQC41" s="530"/>
      <c r="NQD41" s="530"/>
      <c r="NQE41" s="530"/>
      <c r="NQF41" s="530"/>
      <c r="NQG41" s="530"/>
      <c r="NQH41" s="530"/>
      <c r="NQI41" s="530"/>
      <c r="NQJ41" s="530"/>
      <c r="NQK41" s="530"/>
      <c r="NQL41" s="530"/>
      <c r="NQM41" s="530"/>
      <c r="NQN41" s="530"/>
      <c r="NQO41" s="530"/>
      <c r="NQP41" s="530"/>
      <c r="NQQ41" s="530"/>
      <c r="NQR41" s="530"/>
      <c r="NQS41" s="530"/>
      <c r="NQT41" s="530"/>
      <c r="NQU41" s="530"/>
      <c r="NQV41" s="530"/>
      <c r="NQW41" s="530"/>
      <c r="NQX41" s="530"/>
      <c r="NQY41" s="530"/>
      <c r="NQZ41" s="530"/>
      <c r="NRA41" s="530"/>
      <c r="NRB41" s="530"/>
      <c r="NRC41" s="530"/>
      <c r="NRD41" s="530"/>
      <c r="NRE41" s="530"/>
      <c r="NRF41" s="530"/>
      <c r="NRG41" s="530"/>
      <c r="NRH41" s="530"/>
      <c r="NRI41" s="530"/>
      <c r="NRJ41" s="530"/>
      <c r="NRK41" s="530"/>
      <c r="NRL41" s="530"/>
      <c r="NRM41" s="530"/>
      <c r="NRN41" s="530"/>
      <c r="NRO41" s="530"/>
      <c r="NRP41" s="530"/>
      <c r="NRQ41" s="530"/>
      <c r="NRR41" s="530"/>
      <c r="NRS41" s="530"/>
      <c r="NRT41" s="530"/>
      <c r="NRU41" s="530"/>
      <c r="NRV41" s="530"/>
      <c r="NRW41" s="530"/>
      <c r="NRX41" s="530"/>
      <c r="NRY41" s="530"/>
      <c r="NRZ41" s="530"/>
      <c r="NSA41" s="530"/>
      <c r="NSB41" s="530"/>
      <c r="NSC41" s="530"/>
      <c r="NSD41" s="530"/>
      <c r="NSE41" s="530"/>
      <c r="NSF41" s="530"/>
      <c r="NSG41" s="530"/>
      <c r="NSH41" s="530"/>
      <c r="NSI41" s="530"/>
      <c r="NSJ41" s="530"/>
      <c r="NSK41" s="530"/>
      <c r="NSL41" s="530"/>
      <c r="NSM41" s="530"/>
      <c r="NSN41" s="530"/>
      <c r="NSO41" s="530"/>
      <c r="NSP41" s="530"/>
      <c r="NSQ41" s="530"/>
      <c r="NSR41" s="530"/>
      <c r="NSS41" s="530"/>
      <c r="NST41" s="530"/>
      <c r="NSU41" s="530"/>
      <c r="NSV41" s="530"/>
      <c r="NSW41" s="530"/>
      <c r="NSX41" s="530"/>
      <c r="NSY41" s="530"/>
      <c r="NSZ41" s="530"/>
      <c r="NTA41" s="530"/>
      <c r="NTB41" s="530"/>
      <c r="NTC41" s="530"/>
      <c r="NTD41" s="530"/>
      <c r="NTE41" s="530"/>
      <c r="NTF41" s="530"/>
      <c r="NTG41" s="530"/>
      <c r="NTH41" s="530"/>
      <c r="NTI41" s="530"/>
      <c r="NTJ41" s="530"/>
      <c r="NTK41" s="530"/>
      <c r="NTL41" s="530"/>
      <c r="NTM41" s="530"/>
      <c r="NTN41" s="530"/>
      <c r="NTO41" s="530"/>
      <c r="NTP41" s="530"/>
      <c r="NTQ41" s="530"/>
      <c r="NTR41" s="530"/>
      <c r="NTS41" s="530"/>
      <c r="NTT41" s="530"/>
      <c r="NTU41" s="530"/>
      <c r="NTV41" s="530"/>
      <c r="NTW41" s="530"/>
      <c r="NTX41" s="530"/>
      <c r="NTY41" s="530"/>
      <c r="NTZ41" s="530"/>
      <c r="NUA41" s="530"/>
      <c r="NUB41" s="530"/>
      <c r="NUC41" s="530"/>
      <c r="NUD41" s="530"/>
      <c r="NUE41" s="530"/>
      <c r="NUF41" s="530"/>
      <c r="NUG41" s="530"/>
      <c r="NUH41" s="530"/>
      <c r="NUI41" s="530"/>
      <c r="NUJ41" s="530"/>
      <c r="NUK41" s="530"/>
      <c r="NUL41" s="530"/>
      <c r="NUM41" s="530"/>
      <c r="NUN41" s="530"/>
      <c r="NUO41" s="530"/>
      <c r="NUP41" s="530"/>
      <c r="NUQ41" s="530"/>
      <c r="NUR41" s="530"/>
      <c r="NUS41" s="530"/>
      <c r="NUT41" s="530"/>
      <c r="NUU41" s="530"/>
      <c r="NUV41" s="530"/>
      <c r="NUW41" s="530"/>
      <c r="NUX41" s="530"/>
      <c r="NUY41" s="530"/>
      <c r="NUZ41" s="530"/>
      <c r="NVA41" s="530"/>
      <c r="NVB41" s="530"/>
      <c r="NVC41" s="530"/>
      <c r="NVD41" s="530"/>
      <c r="NVE41" s="530"/>
      <c r="NVF41" s="530"/>
      <c r="NVG41" s="530"/>
      <c r="NVH41" s="530"/>
      <c r="NVI41" s="530"/>
      <c r="NVJ41" s="530"/>
      <c r="NVK41" s="530"/>
      <c r="NVL41" s="530"/>
      <c r="NVM41" s="530"/>
      <c r="NVN41" s="530"/>
      <c r="NVO41" s="530"/>
      <c r="NVP41" s="530"/>
      <c r="NVQ41" s="530"/>
      <c r="NVR41" s="530"/>
      <c r="NVS41" s="530"/>
      <c r="NVT41" s="530"/>
      <c r="NVU41" s="530"/>
      <c r="NVV41" s="530"/>
      <c r="NVW41" s="530"/>
      <c r="NVX41" s="530"/>
      <c r="NVY41" s="530"/>
      <c r="NVZ41" s="530"/>
      <c r="NWA41" s="530"/>
      <c r="NWB41" s="530"/>
      <c r="NWC41" s="530"/>
      <c r="NWD41" s="530"/>
      <c r="NWE41" s="530"/>
      <c r="NWF41" s="530"/>
      <c r="NWG41" s="530"/>
      <c r="NWH41" s="530"/>
      <c r="NWI41" s="530"/>
      <c r="NWJ41" s="530"/>
      <c r="NWK41" s="530"/>
      <c r="NWL41" s="530"/>
      <c r="NWM41" s="530"/>
      <c r="NWN41" s="530"/>
      <c r="NWO41" s="530"/>
      <c r="NWP41" s="530"/>
      <c r="NWQ41" s="530"/>
      <c r="NWR41" s="530"/>
      <c r="NWS41" s="530"/>
      <c r="NWT41" s="530"/>
      <c r="NWU41" s="530"/>
      <c r="NWV41" s="530"/>
      <c r="NWW41" s="530"/>
      <c r="NWX41" s="530"/>
      <c r="NWY41" s="530"/>
      <c r="NWZ41" s="530"/>
      <c r="NXA41" s="530"/>
      <c r="NXB41" s="530"/>
      <c r="NXC41" s="530"/>
      <c r="NXD41" s="530"/>
      <c r="NXE41" s="530"/>
      <c r="NXF41" s="530"/>
      <c r="NXG41" s="530"/>
      <c r="NXH41" s="530"/>
      <c r="NXI41" s="530"/>
      <c r="NXJ41" s="530"/>
      <c r="NXK41" s="530"/>
      <c r="NXL41" s="530"/>
      <c r="NXM41" s="530"/>
      <c r="NXN41" s="530"/>
      <c r="NXO41" s="530"/>
      <c r="NXP41" s="530"/>
      <c r="NXQ41" s="530"/>
      <c r="NXR41" s="530"/>
      <c r="NXS41" s="530"/>
      <c r="NXT41" s="530"/>
      <c r="NXU41" s="530"/>
      <c r="NXV41" s="530"/>
      <c r="NXW41" s="530"/>
      <c r="NXX41" s="530"/>
      <c r="NXY41" s="530"/>
      <c r="NXZ41" s="530"/>
      <c r="NYA41" s="530"/>
      <c r="NYB41" s="530"/>
      <c r="NYC41" s="530"/>
      <c r="NYD41" s="530"/>
      <c r="NYE41" s="530"/>
      <c r="NYF41" s="530"/>
      <c r="NYG41" s="530"/>
      <c r="NYH41" s="530"/>
      <c r="NYI41" s="530"/>
      <c r="NYJ41" s="530"/>
      <c r="NYK41" s="530"/>
      <c r="NYL41" s="530"/>
      <c r="NYM41" s="530"/>
      <c r="NYN41" s="530"/>
      <c r="NYO41" s="530"/>
      <c r="NYP41" s="530"/>
      <c r="NYQ41" s="530"/>
      <c r="NYR41" s="530"/>
      <c r="NYS41" s="530"/>
      <c r="NYT41" s="530"/>
      <c r="NYU41" s="530"/>
      <c r="NYV41" s="530"/>
      <c r="NYW41" s="530"/>
      <c r="NYX41" s="530"/>
      <c r="NYY41" s="530"/>
      <c r="NYZ41" s="530"/>
      <c r="NZA41" s="530"/>
      <c r="NZB41" s="530"/>
      <c r="NZC41" s="530"/>
      <c r="NZD41" s="530"/>
      <c r="NZE41" s="530"/>
      <c r="NZF41" s="530"/>
      <c r="NZG41" s="530"/>
      <c r="NZH41" s="530"/>
      <c r="NZI41" s="530"/>
      <c r="NZJ41" s="530"/>
      <c r="NZK41" s="530"/>
      <c r="NZL41" s="530"/>
      <c r="NZM41" s="530"/>
      <c r="NZN41" s="530"/>
      <c r="NZO41" s="530"/>
      <c r="NZP41" s="530"/>
      <c r="NZQ41" s="530"/>
      <c r="NZR41" s="530"/>
      <c r="NZS41" s="530"/>
      <c r="NZT41" s="530"/>
      <c r="NZU41" s="530"/>
      <c r="NZV41" s="530"/>
      <c r="NZW41" s="530"/>
      <c r="NZX41" s="530"/>
      <c r="NZY41" s="530"/>
      <c r="NZZ41" s="530"/>
      <c r="OAA41" s="530"/>
      <c r="OAB41" s="530"/>
      <c r="OAC41" s="530"/>
      <c r="OAD41" s="530"/>
      <c r="OAE41" s="530"/>
      <c r="OAF41" s="530"/>
      <c r="OAG41" s="530"/>
      <c r="OAH41" s="530"/>
      <c r="OAI41" s="530"/>
      <c r="OAJ41" s="530"/>
      <c r="OAK41" s="530"/>
      <c r="OAL41" s="530"/>
      <c r="OAM41" s="530"/>
      <c r="OAN41" s="530"/>
      <c r="OAO41" s="530"/>
      <c r="OAP41" s="530"/>
      <c r="OAQ41" s="530"/>
      <c r="OAR41" s="530"/>
      <c r="OAS41" s="530"/>
      <c r="OAT41" s="530"/>
      <c r="OAU41" s="530"/>
      <c r="OAV41" s="530"/>
      <c r="OAW41" s="530"/>
      <c r="OAX41" s="530"/>
      <c r="OAY41" s="530"/>
      <c r="OAZ41" s="530"/>
      <c r="OBA41" s="530"/>
      <c r="OBB41" s="530"/>
      <c r="OBC41" s="530"/>
      <c r="OBD41" s="530"/>
      <c r="OBE41" s="530"/>
      <c r="OBF41" s="530"/>
      <c r="OBG41" s="530"/>
      <c r="OBH41" s="530"/>
      <c r="OBI41" s="530"/>
      <c r="OBJ41" s="530"/>
      <c r="OBK41" s="530"/>
      <c r="OBL41" s="530"/>
      <c r="OBM41" s="530"/>
      <c r="OBN41" s="530"/>
      <c r="OBO41" s="530"/>
      <c r="OBP41" s="530"/>
      <c r="OBQ41" s="530"/>
      <c r="OBR41" s="530"/>
      <c r="OBS41" s="530"/>
      <c r="OBT41" s="530"/>
      <c r="OBU41" s="530"/>
      <c r="OBV41" s="530"/>
      <c r="OBW41" s="530"/>
      <c r="OBX41" s="530"/>
      <c r="OBY41" s="530"/>
      <c r="OBZ41" s="530"/>
      <c r="OCA41" s="530"/>
      <c r="OCB41" s="530"/>
      <c r="OCC41" s="530"/>
      <c r="OCD41" s="530"/>
      <c r="OCE41" s="530"/>
      <c r="OCF41" s="530"/>
      <c r="OCG41" s="530"/>
      <c r="OCH41" s="530"/>
      <c r="OCI41" s="530"/>
      <c r="OCJ41" s="530"/>
      <c r="OCK41" s="530"/>
      <c r="OCL41" s="530"/>
      <c r="OCM41" s="530"/>
      <c r="OCN41" s="530"/>
      <c r="OCO41" s="530"/>
      <c r="OCP41" s="530"/>
      <c r="OCQ41" s="530"/>
      <c r="OCR41" s="530"/>
      <c r="OCS41" s="530"/>
      <c r="OCT41" s="530"/>
      <c r="OCU41" s="530"/>
      <c r="OCV41" s="530"/>
      <c r="OCW41" s="530"/>
      <c r="OCX41" s="530"/>
      <c r="OCY41" s="530"/>
      <c r="OCZ41" s="530"/>
      <c r="ODA41" s="530"/>
      <c r="ODB41" s="530"/>
      <c r="ODC41" s="530"/>
      <c r="ODD41" s="530"/>
      <c r="ODE41" s="530"/>
      <c r="ODF41" s="530"/>
      <c r="ODG41" s="530"/>
      <c r="ODH41" s="530"/>
      <c r="ODI41" s="530"/>
      <c r="ODJ41" s="530"/>
      <c r="ODK41" s="530"/>
      <c r="ODL41" s="530"/>
      <c r="ODM41" s="530"/>
      <c r="ODN41" s="530"/>
      <c r="ODO41" s="530"/>
      <c r="ODP41" s="530"/>
      <c r="ODQ41" s="530"/>
      <c r="ODR41" s="530"/>
      <c r="ODS41" s="530"/>
      <c r="ODT41" s="530"/>
      <c r="ODU41" s="530"/>
      <c r="ODV41" s="530"/>
      <c r="ODW41" s="530"/>
      <c r="ODX41" s="530"/>
      <c r="ODY41" s="530"/>
      <c r="ODZ41" s="530"/>
      <c r="OEA41" s="530"/>
      <c r="OEB41" s="530"/>
      <c r="OEC41" s="530"/>
      <c r="OED41" s="530"/>
      <c r="OEE41" s="530"/>
      <c r="OEF41" s="530"/>
      <c r="OEG41" s="530"/>
      <c r="OEH41" s="530"/>
      <c r="OEI41" s="530"/>
      <c r="OEJ41" s="530"/>
      <c r="OEK41" s="530"/>
      <c r="OEL41" s="530"/>
      <c r="OEM41" s="530"/>
      <c r="OEN41" s="530"/>
      <c r="OEO41" s="530"/>
      <c r="OEP41" s="530"/>
      <c r="OEQ41" s="530"/>
      <c r="OER41" s="530"/>
      <c r="OES41" s="530"/>
      <c r="OET41" s="530"/>
      <c r="OEU41" s="530"/>
      <c r="OEV41" s="530"/>
      <c r="OEW41" s="530"/>
      <c r="OEX41" s="530"/>
      <c r="OEY41" s="530"/>
      <c r="OEZ41" s="530"/>
      <c r="OFA41" s="530"/>
      <c r="OFB41" s="530"/>
      <c r="OFC41" s="530"/>
      <c r="OFD41" s="530"/>
      <c r="OFE41" s="530"/>
      <c r="OFF41" s="530"/>
      <c r="OFG41" s="530"/>
      <c r="OFH41" s="530"/>
      <c r="OFI41" s="530"/>
      <c r="OFJ41" s="530"/>
      <c r="OFK41" s="530"/>
      <c r="OFL41" s="530"/>
      <c r="OFM41" s="530"/>
      <c r="OFN41" s="530"/>
      <c r="OFO41" s="530"/>
      <c r="OFP41" s="530"/>
      <c r="OFQ41" s="530"/>
      <c r="OFR41" s="530"/>
      <c r="OFS41" s="530"/>
      <c r="OFT41" s="530"/>
      <c r="OFU41" s="530"/>
      <c r="OFV41" s="530"/>
      <c r="OFW41" s="530"/>
      <c r="OFX41" s="530"/>
      <c r="OFY41" s="530"/>
      <c r="OFZ41" s="530"/>
      <c r="OGA41" s="530"/>
      <c r="OGB41" s="530"/>
      <c r="OGC41" s="530"/>
      <c r="OGD41" s="530"/>
      <c r="OGE41" s="530"/>
      <c r="OGF41" s="530"/>
      <c r="OGG41" s="530"/>
      <c r="OGH41" s="530"/>
      <c r="OGI41" s="530"/>
      <c r="OGJ41" s="530"/>
      <c r="OGK41" s="530"/>
      <c r="OGL41" s="530"/>
      <c r="OGM41" s="530"/>
      <c r="OGN41" s="530"/>
      <c r="OGO41" s="530"/>
      <c r="OGP41" s="530"/>
      <c r="OGQ41" s="530"/>
      <c r="OGR41" s="530"/>
      <c r="OGS41" s="530"/>
      <c r="OGT41" s="530"/>
      <c r="OGU41" s="530"/>
      <c r="OGV41" s="530"/>
      <c r="OGW41" s="530"/>
      <c r="OGX41" s="530"/>
      <c r="OGY41" s="530"/>
      <c r="OGZ41" s="530"/>
      <c r="OHA41" s="530"/>
      <c r="OHB41" s="530"/>
      <c r="OHC41" s="530"/>
      <c r="OHD41" s="530"/>
      <c r="OHE41" s="530"/>
      <c r="OHF41" s="530"/>
      <c r="OHG41" s="530"/>
      <c r="OHH41" s="530"/>
      <c r="OHI41" s="530"/>
      <c r="OHJ41" s="530"/>
      <c r="OHK41" s="530"/>
      <c r="OHL41" s="530"/>
      <c r="OHM41" s="530"/>
      <c r="OHN41" s="530"/>
      <c r="OHO41" s="530"/>
      <c r="OHP41" s="530"/>
      <c r="OHQ41" s="530"/>
      <c r="OHR41" s="530"/>
      <c r="OHS41" s="530"/>
      <c r="OHT41" s="530"/>
      <c r="OHU41" s="530"/>
      <c r="OHV41" s="530"/>
      <c r="OHW41" s="530"/>
      <c r="OHX41" s="530"/>
      <c r="OHY41" s="530"/>
      <c r="OHZ41" s="530"/>
      <c r="OIA41" s="530"/>
      <c r="OIB41" s="530"/>
      <c r="OIC41" s="530"/>
      <c r="OID41" s="530"/>
      <c r="OIE41" s="530"/>
      <c r="OIF41" s="530"/>
      <c r="OIG41" s="530"/>
      <c r="OIH41" s="530"/>
      <c r="OII41" s="530"/>
      <c r="OIJ41" s="530"/>
      <c r="OIK41" s="530"/>
      <c r="OIL41" s="530"/>
      <c r="OIM41" s="530"/>
      <c r="OIN41" s="530"/>
      <c r="OIO41" s="530"/>
      <c r="OIP41" s="530"/>
      <c r="OIQ41" s="530"/>
      <c r="OIR41" s="530"/>
      <c r="OIS41" s="530"/>
      <c r="OIT41" s="530"/>
      <c r="OIU41" s="530"/>
      <c r="OIV41" s="530"/>
      <c r="OIW41" s="530"/>
      <c r="OIX41" s="530"/>
      <c r="OIY41" s="530"/>
      <c r="OIZ41" s="530"/>
      <c r="OJA41" s="530"/>
      <c r="OJB41" s="530"/>
      <c r="OJC41" s="530"/>
      <c r="OJD41" s="530"/>
      <c r="OJE41" s="530"/>
      <c r="OJF41" s="530"/>
      <c r="OJG41" s="530"/>
      <c r="OJH41" s="530"/>
      <c r="OJI41" s="530"/>
      <c r="OJJ41" s="530"/>
      <c r="OJK41" s="530"/>
      <c r="OJL41" s="530"/>
      <c r="OJM41" s="530"/>
      <c r="OJN41" s="530"/>
      <c r="OJO41" s="530"/>
      <c r="OJP41" s="530"/>
      <c r="OJQ41" s="530"/>
      <c r="OJR41" s="530"/>
      <c r="OJS41" s="530"/>
      <c r="OJT41" s="530"/>
      <c r="OJU41" s="530"/>
      <c r="OJV41" s="530"/>
      <c r="OJW41" s="530"/>
      <c r="OJX41" s="530"/>
      <c r="OJY41" s="530"/>
      <c r="OJZ41" s="530"/>
      <c r="OKA41" s="530"/>
      <c r="OKB41" s="530"/>
      <c r="OKC41" s="530"/>
      <c r="OKD41" s="530"/>
      <c r="OKE41" s="530"/>
      <c r="OKF41" s="530"/>
      <c r="OKG41" s="530"/>
      <c r="OKH41" s="530"/>
      <c r="OKI41" s="530"/>
      <c r="OKJ41" s="530"/>
      <c r="OKK41" s="530"/>
      <c r="OKL41" s="530"/>
      <c r="OKM41" s="530"/>
      <c r="OKN41" s="530"/>
      <c r="OKO41" s="530"/>
      <c r="OKP41" s="530"/>
      <c r="OKQ41" s="530"/>
      <c r="OKR41" s="530"/>
      <c r="OKS41" s="530"/>
      <c r="OKT41" s="530"/>
      <c r="OKU41" s="530"/>
      <c r="OKV41" s="530"/>
      <c r="OKW41" s="530"/>
      <c r="OKX41" s="530"/>
      <c r="OKY41" s="530"/>
      <c r="OKZ41" s="530"/>
      <c r="OLA41" s="530"/>
      <c r="OLB41" s="530"/>
      <c r="OLC41" s="530"/>
      <c r="OLD41" s="530"/>
      <c r="OLE41" s="530"/>
      <c r="OLF41" s="530"/>
      <c r="OLG41" s="530"/>
      <c r="OLH41" s="530"/>
      <c r="OLI41" s="530"/>
      <c r="OLJ41" s="530"/>
      <c r="OLK41" s="530"/>
      <c r="OLL41" s="530"/>
      <c r="OLM41" s="530"/>
      <c r="OLN41" s="530"/>
      <c r="OLO41" s="530"/>
      <c r="OLP41" s="530"/>
      <c r="OLQ41" s="530"/>
      <c r="OLR41" s="530"/>
      <c r="OLS41" s="530"/>
      <c r="OLT41" s="530"/>
      <c r="OLU41" s="530"/>
      <c r="OLV41" s="530"/>
      <c r="OLW41" s="530"/>
      <c r="OLX41" s="530"/>
      <c r="OLY41" s="530"/>
      <c r="OLZ41" s="530"/>
      <c r="OMA41" s="530"/>
      <c r="OMB41" s="530"/>
      <c r="OMC41" s="530"/>
      <c r="OMD41" s="530"/>
      <c r="OME41" s="530"/>
      <c r="OMF41" s="530"/>
      <c r="OMG41" s="530"/>
      <c r="OMH41" s="530"/>
      <c r="OMI41" s="530"/>
      <c r="OMJ41" s="530"/>
      <c r="OMK41" s="530"/>
      <c r="OML41" s="530"/>
      <c r="OMM41" s="530"/>
      <c r="OMN41" s="530"/>
      <c r="OMO41" s="530"/>
      <c r="OMP41" s="530"/>
      <c r="OMQ41" s="530"/>
      <c r="OMR41" s="530"/>
      <c r="OMS41" s="530"/>
      <c r="OMT41" s="530"/>
      <c r="OMU41" s="530"/>
      <c r="OMV41" s="530"/>
      <c r="OMW41" s="530"/>
      <c r="OMX41" s="530"/>
      <c r="OMY41" s="530"/>
      <c r="OMZ41" s="530"/>
      <c r="ONA41" s="530"/>
      <c r="ONB41" s="530"/>
      <c r="ONC41" s="530"/>
      <c r="OND41" s="530"/>
      <c r="ONE41" s="530"/>
      <c r="ONF41" s="530"/>
      <c r="ONG41" s="530"/>
      <c r="ONH41" s="530"/>
      <c r="ONI41" s="530"/>
      <c r="ONJ41" s="530"/>
      <c r="ONK41" s="530"/>
      <c r="ONL41" s="530"/>
      <c r="ONM41" s="530"/>
      <c r="ONN41" s="530"/>
      <c r="ONO41" s="530"/>
      <c r="ONP41" s="530"/>
      <c r="ONQ41" s="530"/>
      <c r="ONR41" s="530"/>
      <c r="ONS41" s="530"/>
      <c r="ONT41" s="530"/>
      <c r="ONU41" s="530"/>
      <c r="ONV41" s="530"/>
      <c r="ONW41" s="530"/>
      <c r="ONX41" s="530"/>
      <c r="ONY41" s="530"/>
      <c r="ONZ41" s="530"/>
      <c r="OOA41" s="530"/>
      <c r="OOB41" s="530"/>
      <c r="OOC41" s="530"/>
      <c r="OOD41" s="530"/>
      <c r="OOE41" s="530"/>
      <c r="OOF41" s="530"/>
      <c r="OOG41" s="530"/>
      <c r="OOH41" s="530"/>
      <c r="OOI41" s="530"/>
      <c r="OOJ41" s="530"/>
      <c r="OOK41" s="530"/>
      <c r="OOL41" s="530"/>
      <c r="OOM41" s="530"/>
      <c r="OON41" s="530"/>
      <c r="OOO41" s="530"/>
      <c r="OOP41" s="530"/>
      <c r="OOQ41" s="530"/>
      <c r="OOR41" s="530"/>
      <c r="OOS41" s="530"/>
      <c r="OOT41" s="530"/>
      <c r="OOU41" s="530"/>
      <c r="OOV41" s="530"/>
      <c r="OOW41" s="530"/>
      <c r="OOX41" s="530"/>
      <c r="OOY41" s="530"/>
      <c r="OOZ41" s="530"/>
      <c r="OPA41" s="530"/>
      <c r="OPB41" s="530"/>
      <c r="OPC41" s="530"/>
      <c r="OPD41" s="530"/>
      <c r="OPE41" s="530"/>
      <c r="OPF41" s="530"/>
      <c r="OPG41" s="530"/>
      <c r="OPH41" s="530"/>
      <c r="OPI41" s="530"/>
      <c r="OPJ41" s="530"/>
      <c r="OPK41" s="530"/>
      <c r="OPL41" s="530"/>
      <c r="OPM41" s="530"/>
      <c r="OPN41" s="530"/>
      <c r="OPO41" s="530"/>
      <c r="OPP41" s="530"/>
      <c r="OPQ41" s="530"/>
      <c r="OPR41" s="530"/>
      <c r="OPS41" s="530"/>
      <c r="OPT41" s="530"/>
      <c r="OPU41" s="530"/>
      <c r="OPV41" s="530"/>
      <c r="OPW41" s="530"/>
      <c r="OPX41" s="530"/>
      <c r="OPY41" s="530"/>
      <c r="OPZ41" s="530"/>
      <c r="OQA41" s="530"/>
      <c r="OQB41" s="530"/>
      <c r="OQC41" s="530"/>
      <c r="OQD41" s="530"/>
      <c r="OQE41" s="530"/>
      <c r="OQF41" s="530"/>
      <c r="OQG41" s="530"/>
      <c r="OQH41" s="530"/>
      <c r="OQI41" s="530"/>
      <c r="OQJ41" s="530"/>
      <c r="OQK41" s="530"/>
      <c r="OQL41" s="530"/>
      <c r="OQM41" s="530"/>
      <c r="OQN41" s="530"/>
      <c r="OQO41" s="530"/>
      <c r="OQP41" s="530"/>
      <c r="OQQ41" s="530"/>
      <c r="OQR41" s="530"/>
      <c r="OQS41" s="530"/>
      <c r="OQT41" s="530"/>
      <c r="OQU41" s="530"/>
      <c r="OQV41" s="530"/>
      <c r="OQW41" s="530"/>
      <c r="OQX41" s="530"/>
      <c r="OQY41" s="530"/>
      <c r="OQZ41" s="530"/>
      <c r="ORA41" s="530"/>
      <c r="ORB41" s="530"/>
      <c r="ORC41" s="530"/>
      <c r="ORD41" s="530"/>
      <c r="ORE41" s="530"/>
      <c r="ORF41" s="530"/>
      <c r="ORG41" s="530"/>
      <c r="ORH41" s="530"/>
      <c r="ORI41" s="530"/>
      <c r="ORJ41" s="530"/>
      <c r="ORK41" s="530"/>
      <c r="ORL41" s="530"/>
      <c r="ORM41" s="530"/>
      <c r="ORN41" s="530"/>
      <c r="ORO41" s="530"/>
      <c r="ORP41" s="530"/>
      <c r="ORQ41" s="530"/>
      <c r="ORR41" s="530"/>
      <c r="ORS41" s="530"/>
      <c r="ORT41" s="530"/>
      <c r="ORU41" s="530"/>
      <c r="ORV41" s="530"/>
      <c r="ORW41" s="530"/>
      <c r="ORX41" s="530"/>
      <c r="ORY41" s="530"/>
      <c r="ORZ41" s="530"/>
      <c r="OSA41" s="530"/>
      <c r="OSB41" s="530"/>
      <c r="OSC41" s="530"/>
      <c r="OSD41" s="530"/>
      <c r="OSE41" s="530"/>
      <c r="OSF41" s="530"/>
      <c r="OSG41" s="530"/>
      <c r="OSH41" s="530"/>
      <c r="OSI41" s="530"/>
      <c r="OSJ41" s="530"/>
      <c r="OSK41" s="530"/>
      <c r="OSL41" s="530"/>
      <c r="OSM41" s="530"/>
      <c r="OSN41" s="530"/>
      <c r="OSO41" s="530"/>
      <c r="OSP41" s="530"/>
      <c r="OSQ41" s="530"/>
      <c r="OSR41" s="530"/>
      <c r="OSS41" s="530"/>
      <c r="OST41" s="530"/>
      <c r="OSU41" s="530"/>
      <c r="OSV41" s="530"/>
      <c r="OSW41" s="530"/>
      <c r="OSX41" s="530"/>
      <c r="OSY41" s="530"/>
      <c r="OSZ41" s="530"/>
      <c r="OTA41" s="530"/>
      <c r="OTB41" s="530"/>
      <c r="OTC41" s="530"/>
      <c r="OTD41" s="530"/>
      <c r="OTE41" s="530"/>
      <c r="OTF41" s="530"/>
      <c r="OTG41" s="530"/>
      <c r="OTH41" s="530"/>
      <c r="OTI41" s="530"/>
      <c r="OTJ41" s="530"/>
      <c r="OTK41" s="530"/>
      <c r="OTL41" s="530"/>
      <c r="OTM41" s="530"/>
      <c r="OTN41" s="530"/>
      <c r="OTO41" s="530"/>
      <c r="OTP41" s="530"/>
      <c r="OTQ41" s="530"/>
      <c r="OTR41" s="530"/>
      <c r="OTS41" s="530"/>
      <c r="OTT41" s="530"/>
      <c r="OTU41" s="530"/>
      <c r="OTV41" s="530"/>
      <c r="OTW41" s="530"/>
      <c r="OTX41" s="530"/>
      <c r="OTY41" s="530"/>
      <c r="OTZ41" s="530"/>
      <c r="OUA41" s="530"/>
      <c r="OUB41" s="530"/>
      <c r="OUC41" s="530"/>
      <c r="OUD41" s="530"/>
      <c r="OUE41" s="530"/>
      <c r="OUF41" s="530"/>
      <c r="OUG41" s="530"/>
      <c r="OUH41" s="530"/>
      <c r="OUI41" s="530"/>
      <c r="OUJ41" s="530"/>
      <c r="OUK41" s="530"/>
      <c r="OUL41" s="530"/>
      <c r="OUM41" s="530"/>
      <c r="OUN41" s="530"/>
      <c r="OUO41" s="530"/>
      <c r="OUP41" s="530"/>
      <c r="OUQ41" s="530"/>
      <c r="OUR41" s="530"/>
      <c r="OUS41" s="530"/>
      <c r="OUT41" s="530"/>
      <c r="OUU41" s="530"/>
      <c r="OUV41" s="530"/>
      <c r="OUW41" s="530"/>
      <c r="OUX41" s="530"/>
      <c r="OUY41" s="530"/>
      <c r="OUZ41" s="530"/>
      <c r="OVA41" s="530"/>
      <c r="OVB41" s="530"/>
      <c r="OVC41" s="530"/>
      <c r="OVD41" s="530"/>
      <c r="OVE41" s="530"/>
      <c r="OVF41" s="530"/>
      <c r="OVG41" s="530"/>
      <c r="OVH41" s="530"/>
      <c r="OVI41" s="530"/>
      <c r="OVJ41" s="530"/>
      <c r="OVK41" s="530"/>
      <c r="OVL41" s="530"/>
      <c r="OVM41" s="530"/>
      <c r="OVN41" s="530"/>
      <c r="OVO41" s="530"/>
      <c r="OVP41" s="530"/>
      <c r="OVQ41" s="530"/>
      <c r="OVR41" s="530"/>
      <c r="OVS41" s="530"/>
      <c r="OVT41" s="530"/>
      <c r="OVU41" s="530"/>
      <c r="OVV41" s="530"/>
      <c r="OVW41" s="530"/>
      <c r="OVX41" s="530"/>
      <c r="OVY41" s="530"/>
      <c r="OVZ41" s="530"/>
      <c r="OWA41" s="530"/>
      <c r="OWB41" s="530"/>
      <c r="OWC41" s="530"/>
      <c r="OWD41" s="530"/>
      <c r="OWE41" s="530"/>
      <c r="OWF41" s="530"/>
      <c r="OWG41" s="530"/>
      <c r="OWH41" s="530"/>
      <c r="OWI41" s="530"/>
      <c r="OWJ41" s="530"/>
      <c r="OWK41" s="530"/>
      <c r="OWL41" s="530"/>
      <c r="OWM41" s="530"/>
      <c r="OWN41" s="530"/>
      <c r="OWO41" s="530"/>
      <c r="OWP41" s="530"/>
      <c r="OWQ41" s="530"/>
      <c r="OWR41" s="530"/>
      <c r="OWS41" s="530"/>
      <c r="OWT41" s="530"/>
      <c r="OWU41" s="530"/>
      <c r="OWV41" s="530"/>
      <c r="OWW41" s="530"/>
      <c r="OWX41" s="530"/>
      <c r="OWY41" s="530"/>
      <c r="OWZ41" s="530"/>
      <c r="OXA41" s="530"/>
      <c r="OXB41" s="530"/>
      <c r="OXC41" s="530"/>
      <c r="OXD41" s="530"/>
      <c r="OXE41" s="530"/>
      <c r="OXF41" s="530"/>
      <c r="OXG41" s="530"/>
      <c r="OXH41" s="530"/>
      <c r="OXI41" s="530"/>
      <c r="OXJ41" s="530"/>
      <c r="OXK41" s="530"/>
      <c r="OXL41" s="530"/>
      <c r="OXM41" s="530"/>
      <c r="OXN41" s="530"/>
      <c r="OXO41" s="530"/>
      <c r="OXP41" s="530"/>
      <c r="OXQ41" s="530"/>
      <c r="OXR41" s="530"/>
      <c r="OXS41" s="530"/>
      <c r="OXT41" s="530"/>
      <c r="OXU41" s="530"/>
      <c r="OXV41" s="530"/>
      <c r="OXW41" s="530"/>
      <c r="OXX41" s="530"/>
      <c r="OXY41" s="530"/>
      <c r="OXZ41" s="530"/>
      <c r="OYA41" s="530"/>
      <c r="OYB41" s="530"/>
      <c r="OYC41" s="530"/>
      <c r="OYD41" s="530"/>
      <c r="OYE41" s="530"/>
      <c r="OYF41" s="530"/>
      <c r="OYG41" s="530"/>
      <c r="OYH41" s="530"/>
      <c r="OYI41" s="530"/>
      <c r="OYJ41" s="530"/>
      <c r="OYK41" s="530"/>
      <c r="OYL41" s="530"/>
      <c r="OYM41" s="530"/>
      <c r="OYN41" s="530"/>
      <c r="OYO41" s="530"/>
      <c r="OYP41" s="530"/>
      <c r="OYQ41" s="530"/>
      <c r="OYR41" s="530"/>
      <c r="OYS41" s="530"/>
      <c r="OYT41" s="530"/>
      <c r="OYU41" s="530"/>
      <c r="OYV41" s="530"/>
      <c r="OYW41" s="530"/>
      <c r="OYX41" s="530"/>
      <c r="OYY41" s="530"/>
      <c r="OYZ41" s="530"/>
      <c r="OZA41" s="530"/>
      <c r="OZB41" s="530"/>
      <c r="OZC41" s="530"/>
      <c r="OZD41" s="530"/>
      <c r="OZE41" s="530"/>
      <c r="OZF41" s="530"/>
      <c r="OZG41" s="530"/>
      <c r="OZH41" s="530"/>
      <c r="OZI41" s="530"/>
      <c r="OZJ41" s="530"/>
      <c r="OZK41" s="530"/>
      <c r="OZL41" s="530"/>
      <c r="OZM41" s="530"/>
      <c r="OZN41" s="530"/>
      <c r="OZO41" s="530"/>
      <c r="OZP41" s="530"/>
      <c r="OZQ41" s="530"/>
      <c r="OZR41" s="530"/>
      <c r="OZS41" s="530"/>
      <c r="OZT41" s="530"/>
      <c r="OZU41" s="530"/>
      <c r="OZV41" s="530"/>
      <c r="OZW41" s="530"/>
      <c r="OZX41" s="530"/>
      <c r="OZY41" s="530"/>
      <c r="OZZ41" s="530"/>
      <c r="PAA41" s="530"/>
      <c r="PAB41" s="530"/>
      <c r="PAC41" s="530"/>
      <c r="PAD41" s="530"/>
      <c r="PAE41" s="530"/>
      <c r="PAF41" s="530"/>
      <c r="PAG41" s="530"/>
      <c r="PAH41" s="530"/>
      <c r="PAI41" s="530"/>
      <c r="PAJ41" s="530"/>
      <c r="PAK41" s="530"/>
      <c r="PAL41" s="530"/>
      <c r="PAM41" s="530"/>
      <c r="PAN41" s="530"/>
      <c r="PAO41" s="530"/>
      <c r="PAP41" s="530"/>
      <c r="PAQ41" s="530"/>
      <c r="PAR41" s="530"/>
      <c r="PAS41" s="530"/>
      <c r="PAT41" s="530"/>
      <c r="PAU41" s="530"/>
      <c r="PAV41" s="530"/>
      <c r="PAW41" s="530"/>
      <c r="PAX41" s="530"/>
      <c r="PAY41" s="530"/>
      <c r="PAZ41" s="530"/>
      <c r="PBA41" s="530"/>
      <c r="PBB41" s="530"/>
      <c r="PBC41" s="530"/>
      <c r="PBD41" s="530"/>
      <c r="PBE41" s="530"/>
      <c r="PBF41" s="530"/>
      <c r="PBG41" s="530"/>
      <c r="PBH41" s="530"/>
      <c r="PBI41" s="530"/>
      <c r="PBJ41" s="530"/>
      <c r="PBK41" s="530"/>
      <c r="PBL41" s="530"/>
      <c r="PBM41" s="530"/>
      <c r="PBN41" s="530"/>
      <c r="PBO41" s="530"/>
      <c r="PBP41" s="530"/>
      <c r="PBQ41" s="530"/>
      <c r="PBR41" s="530"/>
      <c r="PBS41" s="530"/>
      <c r="PBT41" s="530"/>
      <c r="PBU41" s="530"/>
      <c r="PBV41" s="530"/>
      <c r="PBW41" s="530"/>
      <c r="PBX41" s="530"/>
      <c r="PBY41" s="530"/>
      <c r="PBZ41" s="530"/>
      <c r="PCA41" s="530"/>
      <c r="PCB41" s="530"/>
      <c r="PCC41" s="530"/>
      <c r="PCD41" s="530"/>
      <c r="PCE41" s="530"/>
      <c r="PCF41" s="530"/>
      <c r="PCG41" s="530"/>
      <c r="PCH41" s="530"/>
      <c r="PCI41" s="530"/>
      <c r="PCJ41" s="530"/>
      <c r="PCK41" s="530"/>
      <c r="PCL41" s="530"/>
      <c r="PCM41" s="530"/>
      <c r="PCN41" s="530"/>
      <c r="PCO41" s="530"/>
      <c r="PCP41" s="530"/>
      <c r="PCQ41" s="530"/>
      <c r="PCR41" s="530"/>
      <c r="PCS41" s="530"/>
      <c r="PCT41" s="530"/>
      <c r="PCU41" s="530"/>
      <c r="PCV41" s="530"/>
      <c r="PCW41" s="530"/>
      <c r="PCX41" s="530"/>
      <c r="PCY41" s="530"/>
      <c r="PCZ41" s="530"/>
      <c r="PDA41" s="530"/>
      <c r="PDB41" s="530"/>
      <c r="PDC41" s="530"/>
      <c r="PDD41" s="530"/>
      <c r="PDE41" s="530"/>
      <c r="PDF41" s="530"/>
      <c r="PDG41" s="530"/>
      <c r="PDH41" s="530"/>
      <c r="PDI41" s="530"/>
      <c r="PDJ41" s="530"/>
      <c r="PDK41" s="530"/>
      <c r="PDL41" s="530"/>
      <c r="PDM41" s="530"/>
      <c r="PDN41" s="530"/>
      <c r="PDO41" s="530"/>
      <c r="PDP41" s="530"/>
      <c r="PDQ41" s="530"/>
      <c r="PDR41" s="530"/>
      <c r="PDS41" s="530"/>
      <c r="PDT41" s="530"/>
      <c r="PDU41" s="530"/>
      <c r="PDV41" s="530"/>
      <c r="PDW41" s="530"/>
      <c r="PDX41" s="530"/>
      <c r="PDY41" s="530"/>
      <c r="PDZ41" s="530"/>
      <c r="PEA41" s="530"/>
      <c r="PEB41" s="530"/>
      <c r="PEC41" s="530"/>
      <c r="PED41" s="530"/>
      <c r="PEE41" s="530"/>
      <c r="PEF41" s="530"/>
      <c r="PEG41" s="530"/>
      <c r="PEH41" s="530"/>
      <c r="PEI41" s="530"/>
      <c r="PEJ41" s="530"/>
      <c r="PEK41" s="530"/>
      <c r="PEL41" s="530"/>
      <c r="PEM41" s="530"/>
      <c r="PEN41" s="530"/>
      <c r="PEO41" s="530"/>
      <c r="PEP41" s="530"/>
      <c r="PEQ41" s="530"/>
      <c r="PER41" s="530"/>
      <c r="PES41" s="530"/>
      <c r="PET41" s="530"/>
      <c r="PEU41" s="530"/>
      <c r="PEV41" s="530"/>
      <c r="PEW41" s="530"/>
      <c r="PEX41" s="530"/>
      <c r="PEY41" s="530"/>
      <c r="PEZ41" s="530"/>
      <c r="PFA41" s="530"/>
      <c r="PFB41" s="530"/>
      <c r="PFC41" s="530"/>
      <c r="PFD41" s="530"/>
      <c r="PFE41" s="530"/>
      <c r="PFF41" s="530"/>
      <c r="PFG41" s="530"/>
      <c r="PFH41" s="530"/>
      <c r="PFI41" s="530"/>
      <c r="PFJ41" s="530"/>
      <c r="PFK41" s="530"/>
      <c r="PFL41" s="530"/>
      <c r="PFM41" s="530"/>
      <c r="PFN41" s="530"/>
      <c r="PFO41" s="530"/>
      <c r="PFP41" s="530"/>
      <c r="PFQ41" s="530"/>
      <c r="PFR41" s="530"/>
      <c r="PFS41" s="530"/>
      <c r="PFT41" s="530"/>
      <c r="PFU41" s="530"/>
      <c r="PFV41" s="530"/>
      <c r="PFW41" s="530"/>
      <c r="PFX41" s="530"/>
      <c r="PFY41" s="530"/>
      <c r="PFZ41" s="530"/>
      <c r="PGA41" s="530"/>
      <c r="PGB41" s="530"/>
      <c r="PGC41" s="530"/>
      <c r="PGD41" s="530"/>
      <c r="PGE41" s="530"/>
      <c r="PGF41" s="530"/>
      <c r="PGG41" s="530"/>
      <c r="PGH41" s="530"/>
      <c r="PGI41" s="530"/>
      <c r="PGJ41" s="530"/>
      <c r="PGK41" s="530"/>
      <c r="PGL41" s="530"/>
      <c r="PGM41" s="530"/>
      <c r="PGN41" s="530"/>
      <c r="PGO41" s="530"/>
      <c r="PGP41" s="530"/>
      <c r="PGQ41" s="530"/>
      <c r="PGR41" s="530"/>
      <c r="PGS41" s="530"/>
      <c r="PGT41" s="530"/>
      <c r="PGU41" s="530"/>
      <c r="PGV41" s="530"/>
      <c r="PGW41" s="530"/>
      <c r="PGX41" s="530"/>
      <c r="PGY41" s="530"/>
      <c r="PGZ41" s="530"/>
      <c r="PHA41" s="530"/>
      <c r="PHB41" s="530"/>
      <c r="PHC41" s="530"/>
      <c r="PHD41" s="530"/>
      <c r="PHE41" s="530"/>
      <c r="PHF41" s="530"/>
      <c r="PHG41" s="530"/>
      <c r="PHH41" s="530"/>
      <c r="PHI41" s="530"/>
      <c r="PHJ41" s="530"/>
      <c r="PHK41" s="530"/>
      <c r="PHL41" s="530"/>
      <c r="PHM41" s="530"/>
      <c r="PHN41" s="530"/>
      <c r="PHO41" s="530"/>
      <c r="PHP41" s="530"/>
      <c r="PHQ41" s="530"/>
      <c r="PHR41" s="530"/>
      <c r="PHS41" s="530"/>
      <c r="PHT41" s="530"/>
      <c r="PHU41" s="530"/>
      <c r="PHV41" s="530"/>
      <c r="PHW41" s="530"/>
      <c r="PHX41" s="530"/>
      <c r="PHY41" s="530"/>
      <c r="PHZ41" s="530"/>
      <c r="PIA41" s="530"/>
      <c r="PIB41" s="530"/>
      <c r="PIC41" s="530"/>
      <c r="PID41" s="530"/>
      <c r="PIE41" s="530"/>
      <c r="PIF41" s="530"/>
      <c r="PIG41" s="530"/>
      <c r="PIH41" s="530"/>
      <c r="PII41" s="530"/>
      <c r="PIJ41" s="530"/>
      <c r="PIK41" s="530"/>
      <c r="PIL41" s="530"/>
      <c r="PIM41" s="530"/>
      <c r="PIN41" s="530"/>
      <c r="PIO41" s="530"/>
      <c r="PIP41" s="530"/>
      <c r="PIQ41" s="530"/>
      <c r="PIR41" s="530"/>
      <c r="PIS41" s="530"/>
      <c r="PIT41" s="530"/>
      <c r="PIU41" s="530"/>
      <c r="PIV41" s="530"/>
      <c r="PIW41" s="530"/>
      <c r="PIX41" s="530"/>
      <c r="PIY41" s="530"/>
      <c r="PIZ41" s="530"/>
      <c r="PJA41" s="530"/>
      <c r="PJB41" s="530"/>
      <c r="PJC41" s="530"/>
      <c r="PJD41" s="530"/>
      <c r="PJE41" s="530"/>
      <c r="PJF41" s="530"/>
      <c r="PJG41" s="530"/>
      <c r="PJH41" s="530"/>
      <c r="PJI41" s="530"/>
      <c r="PJJ41" s="530"/>
      <c r="PJK41" s="530"/>
      <c r="PJL41" s="530"/>
      <c r="PJM41" s="530"/>
      <c r="PJN41" s="530"/>
      <c r="PJO41" s="530"/>
      <c r="PJP41" s="530"/>
      <c r="PJQ41" s="530"/>
      <c r="PJR41" s="530"/>
      <c r="PJS41" s="530"/>
      <c r="PJT41" s="530"/>
      <c r="PJU41" s="530"/>
      <c r="PJV41" s="530"/>
      <c r="PJW41" s="530"/>
      <c r="PJX41" s="530"/>
      <c r="PJY41" s="530"/>
      <c r="PJZ41" s="530"/>
      <c r="PKA41" s="530"/>
      <c r="PKB41" s="530"/>
      <c r="PKC41" s="530"/>
      <c r="PKD41" s="530"/>
      <c r="PKE41" s="530"/>
      <c r="PKF41" s="530"/>
      <c r="PKG41" s="530"/>
      <c r="PKH41" s="530"/>
      <c r="PKI41" s="530"/>
      <c r="PKJ41" s="530"/>
      <c r="PKK41" s="530"/>
      <c r="PKL41" s="530"/>
      <c r="PKM41" s="530"/>
      <c r="PKN41" s="530"/>
      <c r="PKO41" s="530"/>
      <c r="PKP41" s="530"/>
      <c r="PKQ41" s="530"/>
      <c r="PKR41" s="530"/>
      <c r="PKS41" s="530"/>
      <c r="PKT41" s="530"/>
      <c r="PKU41" s="530"/>
      <c r="PKV41" s="530"/>
      <c r="PKW41" s="530"/>
      <c r="PKX41" s="530"/>
      <c r="PKY41" s="530"/>
      <c r="PKZ41" s="530"/>
      <c r="PLA41" s="530"/>
      <c r="PLB41" s="530"/>
      <c r="PLC41" s="530"/>
      <c r="PLD41" s="530"/>
      <c r="PLE41" s="530"/>
      <c r="PLF41" s="530"/>
      <c r="PLG41" s="530"/>
      <c r="PLH41" s="530"/>
      <c r="PLI41" s="530"/>
      <c r="PLJ41" s="530"/>
      <c r="PLK41" s="530"/>
      <c r="PLL41" s="530"/>
      <c r="PLM41" s="530"/>
      <c r="PLN41" s="530"/>
      <c r="PLO41" s="530"/>
      <c r="PLP41" s="530"/>
      <c r="PLQ41" s="530"/>
      <c r="PLR41" s="530"/>
      <c r="PLS41" s="530"/>
      <c r="PLT41" s="530"/>
      <c r="PLU41" s="530"/>
      <c r="PLV41" s="530"/>
      <c r="PLW41" s="530"/>
      <c r="PLX41" s="530"/>
      <c r="PLY41" s="530"/>
      <c r="PLZ41" s="530"/>
      <c r="PMA41" s="530"/>
      <c r="PMB41" s="530"/>
      <c r="PMC41" s="530"/>
      <c r="PMD41" s="530"/>
      <c r="PME41" s="530"/>
      <c r="PMF41" s="530"/>
      <c r="PMG41" s="530"/>
      <c r="PMH41" s="530"/>
      <c r="PMI41" s="530"/>
      <c r="PMJ41" s="530"/>
      <c r="PMK41" s="530"/>
      <c r="PML41" s="530"/>
      <c r="PMM41" s="530"/>
      <c r="PMN41" s="530"/>
      <c r="PMO41" s="530"/>
      <c r="PMP41" s="530"/>
      <c r="PMQ41" s="530"/>
      <c r="PMR41" s="530"/>
      <c r="PMS41" s="530"/>
      <c r="PMT41" s="530"/>
      <c r="PMU41" s="530"/>
      <c r="PMV41" s="530"/>
      <c r="PMW41" s="530"/>
      <c r="PMX41" s="530"/>
      <c r="PMY41" s="530"/>
      <c r="PMZ41" s="530"/>
      <c r="PNA41" s="530"/>
      <c r="PNB41" s="530"/>
      <c r="PNC41" s="530"/>
      <c r="PND41" s="530"/>
      <c r="PNE41" s="530"/>
      <c r="PNF41" s="530"/>
      <c r="PNG41" s="530"/>
      <c r="PNH41" s="530"/>
      <c r="PNI41" s="530"/>
      <c r="PNJ41" s="530"/>
      <c r="PNK41" s="530"/>
      <c r="PNL41" s="530"/>
      <c r="PNM41" s="530"/>
      <c r="PNN41" s="530"/>
      <c r="PNO41" s="530"/>
      <c r="PNP41" s="530"/>
      <c r="PNQ41" s="530"/>
      <c r="PNR41" s="530"/>
      <c r="PNS41" s="530"/>
      <c r="PNT41" s="530"/>
      <c r="PNU41" s="530"/>
      <c r="PNV41" s="530"/>
      <c r="PNW41" s="530"/>
      <c r="PNX41" s="530"/>
      <c r="PNY41" s="530"/>
      <c r="PNZ41" s="530"/>
      <c r="POA41" s="530"/>
      <c r="POB41" s="530"/>
      <c r="POC41" s="530"/>
      <c r="POD41" s="530"/>
      <c r="POE41" s="530"/>
      <c r="POF41" s="530"/>
      <c r="POG41" s="530"/>
      <c r="POH41" s="530"/>
      <c r="POI41" s="530"/>
      <c r="POJ41" s="530"/>
      <c r="POK41" s="530"/>
      <c r="POL41" s="530"/>
      <c r="POM41" s="530"/>
      <c r="PON41" s="530"/>
      <c r="POO41" s="530"/>
      <c r="POP41" s="530"/>
      <c r="POQ41" s="530"/>
      <c r="POR41" s="530"/>
      <c r="POS41" s="530"/>
      <c r="POT41" s="530"/>
      <c r="POU41" s="530"/>
      <c r="POV41" s="530"/>
      <c r="POW41" s="530"/>
      <c r="POX41" s="530"/>
      <c r="POY41" s="530"/>
      <c r="POZ41" s="530"/>
      <c r="PPA41" s="530"/>
      <c r="PPB41" s="530"/>
      <c r="PPC41" s="530"/>
      <c r="PPD41" s="530"/>
      <c r="PPE41" s="530"/>
      <c r="PPF41" s="530"/>
      <c r="PPG41" s="530"/>
      <c r="PPH41" s="530"/>
      <c r="PPI41" s="530"/>
      <c r="PPJ41" s="530"/>
      <c r="PPK41" s="530"/>
      <c r="PPL41" s="530"/>
      <c r="PPM41" s="530"/>
      <c r="PPN41" s="530"/>
      <c r="PPO41" s="530"/>
      <c r="PPP41" s="530"/>
      <c r="PPQ41" s="530"/>
      <c r="PPR41" s="530"/>
      <c r="PPS41" s="530"/>
      <c r="PPT41" s="530"/>
      <c r="PPU41" s="530"/>
      <c r="PPV41" s="530"/>
      <c r="PPW41" s="530"/>
      <c r="PPX41" s="530"/>
      <c r="PPY41" s="530"/>
      <c r="PPZ41" s="530"/>
      <c r="PQA41" s="530"/>
      <c r="PQB41" s="530"/>
      <c r="PQC41" s="530"/>
      <c r="PQD41" s="530"/>
      <c r="PQE41" s="530"/>
      <c r="PQF41" s="530"/>
      <c r="PQG41" s="530"/>
      <c r="PQH41" s="530"/>
      <c r="PQI41" s="530"/>
      <c r="PQJ41" s="530"/>
      <c r="PQK41" s="530"/>
      <c r="PQL41" s="530"/>
      <c r="PQM41" s="530"/>
      <c r="PQN41" s="530"/>
      <c r="PQO41" s="530"/>
      <c r="PQP41" s="530"/>
      <c r="PQQ41" s="530"/>
      <c r="PQR41" s="530"/>
      <c r="PQS41" s="530"/>
      <c r="PQT41" s="530"/>
      <c r="PQU41" s="530"/>
      <c r="PQV41" s="530"/>
      <c r="PQW41" s="530"/>
      <c r="PQX41" s="530"/>
      <c r="PQY41" s="530"/>
      <c r="PQZ41" s="530"/>
      <c r="PRA41" s="530"/>
      <c r="PRB41" s="530"/>
      <c r="PRC41" s="530"/>
      <c r="PRD41" s="530"/>
      <c r="PRE41" s="530"/>
      <c r="PRF41" s="530"/>
      <c r="PRG41" s="530"/>
      <c r="PRH41" s="530"/>
      <c r="PRI41" s="530"/>
      <c r="PRJ41" s="530"/>
      <c r="PRK41" s="530"/>
      <c r="PRL41" s="530"/>
      <c r="PRM41" s="530"/>
      <c r="PRN41" s="530"/>
      <c r="PRO41" s="530"/>
      <c r="PRP41" s="530"/>
      <c r="PRQ41" s="530"/>
      <c r="PRR41" s="530"/>
      <c r="PRS41" s="530"/>
      <c r="PRT41" s="530"/>
      <c r="PRU41" s="530"/>
      <c r="PRV41" s="530"/>
      <c r="PRW41" s="530"/>
      <c r="PRX41" s="530"/>
      <c r="PRY41" s="530"/>
      <c r="PRZ41" s="530"/>
      <c r="PSA41" s="530"/>
      <c r="PSB41" s="530"/>
      <c r="PSC41" s="530"/>
      <c r="PSD41" s="530"/>
      <c r="PSE41" s="530"/>
      <c r="PSF41" s="530"/>
      <c r="PSG41" s="530"/>
      <c r="PSH41" s="530"/>
      <c r="PSI41" s="530"/>
      <c r="PSJ41" s="530"/>
      <c r="PSK41" s="530"/>
      <c r="PSL41" s="530"/>
      <c r="PSM41" s="530"/>
      <c r="PSN41" s="530"/>
      <c r="PSO41" s="530"/>
      <c r="PSP41" s="530"/>
      <c r="PSQ41" s="530"/>
      <c r="PSR41" s="530"/>
      <c r="PSS41" s="530"/>
      <c r="PST41" s="530"/>
      <c r="PSU41" s="530"/>
      <c r="PSV41" s="530"/>
      <c r="PSW41" s="530"/>
      <c r="PSX41" s="530"/>
      <c r="PSY41" s="530"/>
      <c r="PSZ41" s="530"/>
      <c r="PTA41" s="530"/>
      <c r="PTB41" s="530"/>
      <c r="PTC41" s="530"/>
      <c r="PTD41" s="530"/>
      <c r="PTE41" s="530"/>
      <c r="PTF41" s="530"/>
      <c r="PTG41" s="530"/>
      <c r="PTH41" s="530"/>
      <c r="PTI41" s="530"/>
      <c r="PTJ41" s="530"/>
      <c r="PTK41" s="530"/>
      <c r="PTL41" s="530"/>
      <c r="PTM41" s="530"/>
      <c r="PTN41" s="530"/>
      <c r="PTO41" s="530"/>
      <c r="PTP41" s="530"/>
      <c r="PTQ41" s="530"/>
      <c r="PTR41" s="530"/>
      <c r="PTS41" s="530"/>
      <c r="PTT41" s="530"/>
      <c r="PTU41" s="530"/>
      <c r="PTV41" s="530"/>
      <c r="PTW41" s="530"/>
      <c r="PTX41" s="530"/>
      <c r="PTY41" s="530"/>
      <c r="PTZ41" s="530"/>
      <c r="PUA41" s="530"/>
      <c r="PUB41" s="530"/>
      <c r="PUC41" s="530"/>
      <c r="PUD41" s="530"/>
      <c r="PUE41" s="530"/>
      <c r="PUF41" s="530"/>
      <c r="PUG41" s="530"/>
      <c r="PUH41" s="530"/>
      <c r="PUI41" s="530"/>
      <c r="PUJ41" s="530"/>
      <c r="PUK41" s="530"/>
      <c r="PUL41" s="530"/>
      <c r="PUM41" s="530"/>
      <c r="PUN41" s="530"/>
      <c r="PUO41" s="530"/>
      <c r="PUP41" s="530"/>
      <c r="PUQ41" s="530"/>
      <c r="PUR41" s="530"/>
      <c r="PUS41" s="530"/>
      <c r="PUT41" s="530"/>
      <c r="PUU41" s="530"/>
      <c r="PUV41" s="530"/>
      <c r="PUW41" s="530"/>
      <c r="PUX41" s="530"/>
      <c r="PUY41" s="530"/>
      <c r="PUZ41" s="530"/>
      <c r="PVA41" s="530"/>
      <c r="PVB41" s="530"/>
      <c r="PVC41" s="530"/>
      <c r="PVD41" s="530"/>
      <c r="PVE41" s="530"/>
      <c r="PVF41" s="530"/>
      <c r="PVG41" s="530"/>
      <c r="PVH41" s="530"/>
      <c r="PVI41" s="530"/>
      <c r="PVJ41" s="530"/>
      <c r="PVK41" s="530"/>
      <c r="PVL41" s="530"/>
      <c r="PVM41" s="530"/>
      <c r="PVN41" s="530"/>
      <c r="PVO41" s="530"/>
      <c r="PVP41" s="530"/>
      <c r="PVQ41" s="530"/>
      <c r="PVR41" s="530"/>
      <c r="PVS41" s="530"/>
      <c r="PVT41" s="530"/>
      <c r="PVU41" s="530"/>
      <c r="PVV41" s="530"/>
      <c r="PVW41" s="530"/>
      <c r="PVX41" s="530"/>
      <c r="PVY41" s="530"/>
      <c r="PVZ41" s="530"/>
      <c r="PWA41" s="530"/>
      <c r="PWB41" s="530"/>
      <c r="PWC41" s="530"/>
      <c r="PWD41" s="530"/>
      <c r="PWE41" s="530"/>
      <c r="PWF41" s="530"/>
      <c r="PWG41" s="530"/>
      <c r="PWH41" s="530"/>
      <c r="PWI41" s="530"/>
      <c r="PWJ41" s="530"/>
      <c r="PWK41" s="530"/>
      <c r="PWL41" s="530"/>
      <c r="PWM41" s="530"/>
      <c r="PWN41" s="530"/>
      <c r="PWO41" s="530"/>
      <c r="PWP41" s="530"/>
      <c r="PWQ41" s="530"/>
      <c r="PWR41" s="530"/>
      <c r="PWS41" s="530"/>
      <c r="PWT41" s="530"/>
      <c r="PWU41" s="530"/>
      <c r="PWV41" s="530"/>
      <c r="PWW41" s="530"/>
      <c r="PWX41" s="530"/>
      <c r="PWY41" s="530"/>
      <c r="PWZ41" s="530"/>
      <c r="PXA41" s="530"/>
      <c r="PXB41" s="530"/>
      <c r="PXC41" s="530"/>
      <c r="PXD41" s="530"/>
      <c r="PXE41" s="530"/>
      <c r="PXF41" s="530"/>
      <c r="PXG41" s="530"/>
      <c r="PXH41" s="530"/>
      <c r="PXI41" s="530"/>
      <c r="PXJ41" s="530"/>
      <c r="PXK41" s="530"/>
      <c r="PXL41" s="530"/>
      <c r="PXM41" s="530"/>
      <c r="PXN41" s="530"/>
      <c r="PXO41" s="530"/>
      <c r="PXP41" s="530"/>
      <c r="PXQ41" s="530"/>
      <c r="PXR41" s="530"/>
      <c r="PXS41" s="530"/>
      <c r="PXT41" s="530"/>
      <c r="PXU41" s="530"/>
      <c r="PXV41" s="530"/>
      <c r="PXW41" s="530"/>
      <c r="PXX41" s="530"/>
      <c r="PXY41" s="530"/>
      <c r="PXZ41" s="530"/>
      <c r="PYA41" s="530"/>
      <c r="PYB41" s="530"/>
      <c r="PYC41" s="530"/>
      <c r="PYD41" s="530"/>
      <c r="PYE41" s="530"/>
      <c r="PYF41" s="530"/>
      <c r="PYG41" s="530"/>
      <c r="PYH41" s="530"/>
      <c r="PYI41" s="530"/>
      <c r="PYJ41" s="530"/>
      <c r="PYK41" s="530"/>
      <c r="PYL41" s="530"/>
      <c r="PYM41" s="530"/>
      <c r="PYN41" s="530"/>
      <c r="PYO41" s="530"/>
      <c r="PYP41" s="530"/>
      <c r="PYQ41" s="530"/>
      <c r="PYR41" s="530"/>
      <c r="PYS41" s="530"/>
      <c r="PYT41" s="530"/>
      <c r="PYU41" s="530"/>
      <c r="PYV41" s="530"/>
      <c r="PYW41" s="530"/>
      <c r="PYX41" s="530"/>
      <c r="PYY41" s="530"/>
      <c r="PYZ41" s="530"/>
      <c r="PZA41" s="530"/>
      <c r="PZB41" s="530"/>
      <c r="PZC41" s="530"/>
      <c r="PZD41" s="530"/>
      <c r="PZE41" s="530"/>
      <c r="PZF41" s="530"/>
      <c r="PZG41" s="530"/>
      <c r="PZH41" s="530"/>
      <c r="PZI41" s="530"/>
      <c r="PZJ41" s="530"/>
      <c r="PZK41" s="530"/>
      <c r="PZL41" s="530"/>
      <c r="PZM41" s="530"/>
      <c r="PZN41" s="530"/>
      <c r="PZO41" s="530"/>
      <c r="PZP41" s="530"/>
      <c r="PZQ41" s="530"/>
      <c r="PZR41" s="530"/>
      <c r="PZS41" s="530"/>
      <c r="PZT41" s="530"/>
      <c r="PZU41" s="530"/>
      <c r="PZV41" s="530"/>
      <c r="PZW41" s="530"/>
      <c r="PZX41" s="530"/>
      <c r="PZY41" s="530"/>
      <c r="PZZ41" s="530"/>
      <c r="QAA41" s="530"/>
      <c r="QAB41" s="530"/>
      <c r="QAC41" s="530"/>
      <c r="QAD41" s="530"/>
      <c r="QAE41" s="530"/>
      <c r="QAF41" s="530"/>
      <c r="QAG41" s="530"/>
      <c r="QAH41" s="530"/>
      <c r="QAI41" s="530"/>
      <c r="QAJ41" s="530"/>
      <c r="QAK41" s="530"/>
      <c r="QAL41" s="530"/>
      <c r="QAM41" s="530"/>
      <c r="QAN41" s="530"/>
      <c r="QAO41" s="530"/>
      <c r="QAP41" s="530"/>
      <c r="QAQ41" s="530"/>
      <c r="QAR41" s="530"/>
      <c r="QAS41" s="530"/>
      <c r="QAT41" s="530"/>
      <c r="QAU41" s="530"/>
      <c r="QAV41" s="530"/>
      <c r="QAW41" s="530"/>
      <c r="QAX41" s="530"/>
      <c r="QAY41" s="530"/>
      <c r="QAZ41" s="530"/>
      <c r="QBA41" s="530"/>
      <c r="QBB41" s="530"/>
      <c r="QBC41" s="530"/>
      <c r="QBD41" s="530"/>
      <c r="QBE41" s="530"/>
      <c r="QBF41" s="530"/>
      <c r="QBG41" s="530"/>
      <c r="QBH41" s="530"/>
      <c r="QBI41" s="530"/>
      <c r="QBJ41" s="530"/>
      <c r="QBK41" s="530"/>
      <c r="QBL41" s="530"/>
      <c r="QBM41" s="530"/>
      <c r="QBN41" s="530"/>
      <c r="QBO41" s="530"/>
      <c r="QBP41" s="530"/>
      <c r="QBQ41" s="530"/>
      <c r="QBR41" s="530"/>
      <c r="QBS41" s="530"/>
      <c r="QBT41" s="530"/>
      <c r="QBU41" s="530"/>
      <c r="QBV41" s="530"/>
      <c r="QBW41" s="530"/>
      <c r="QBX41" s="530"/>
      <c r="QBY41" s="530"/>
      <c r="QBZ41" s="530"/>
      <c r="QCA41" s="530"/>
      <c r="QCB41" s="530"/>
      <c r="QCC41" s="530"/>
      <c r="QCD41" s="530"/>
      <c r="QCE41" s="530"/>
      <c r="QCF41" s="530"/>
      <c r="QCG41" s="530"/>
      <c r="QCH41" s="530"/>
      <c r="QCI41" s="530"/>
      <c r="QCJ41" s="530"/>
      <c r="QCK41" s="530"/>
      <c r="QCL41" s="530"/>
      <c r="QCM41" s="530"/>
      <c r="QCN41" s="530"/>
      <c r="QCO41" s="530"/>
      <c r="QCP41" s="530"/>
      <c r="QCQ41" s="530"/>
      <c r="QCR41" s="530"/>
      <c r="QCS41" s="530"/>
      <c r="QCT41" s="530"/>
      <c r="QCU41" s="530"/>
      <c r="QCV41" s="530"/>
      <c r="QCW41" s="530"/>
      <c r="QCX41" s="530"/>
      <c r="QCY41" s="530"/>
      <c r="QCZ41" s="530"/>
      <c r="QDA41" s="530"/>
      <c r="QDB41" s="530"/>
      <c r="QDC41" s="530"/>
      <c r="QDD41" s="530"/>
      <c r="QDE41" s="530"/>
      <c r="QDF41" s="530"/>
      <c r="QDG41" s="530"/>
      <c r="QDH41" s="530"/>
      <c r="QDI41" s="530"/>
      <c r="QDJ41" s="530"/>
      <c r="QDK41" s="530"/>
      <c r="QDL41" s="530"/>
      <c r="QDM41" s="530"/>
      <c r="QDN41" s="530"/>
      <c r="QDO41" s="530"/>
      <c r="QDP41" s="530"/>
      <c r="QDQ41" s="530"/>
      <c r="QDR41" s="530"/>
      <c r="QDS41" s="530"/>
      <c r="QDT41" s="530"/>
      <c r="QDU41" s="530"/>
      <c r="QDV41" s="530"/>
      <c r="QDW41" s="530"/>
      <c r="QDX41" s="530"/>
      <c r="QDY41" s="530"/>
      <c r="QDZ41" s="530"/>
      <c r="QEA41" s="530"/>
      <c r="QEB41" s="530"/>
      <c r="QEC41" s="530"/>
      <c r="QED41" s="530"/>
      <c r="QEE41" s="530"/>
      <c r="QEF41" s="530"/>
      <c r="QEG41" s="530"/>
      <c r="QEH41" s="530"/>
      <c r="QEI41" s="530"/>
      <c r="QEJ41" s="530"/>
      <c r="QEK41" s="530"/>
      <c r="QEL41" s="530"/>
      <c r="QEM41" s="530"/>
      <c r="QEN41" s="530"/>
      <c r="QEO41" s="530"/>
      <c r="QEP41" s="530"/>
      <c r="QEQ41" s="530"/>
      <c r="QER41" s="530"/>
      <c r="QES41" s="530"/>
      <c r="QET41" s="530"/>
      <c r="QEU41" s="530"/>
      <c r="QEV41" s="530"/>
      <c r="QEW41" s="530"/>
      <c r="QEX41" s="530"/>
      <c r="QEY41" s="530"/>
      <c r="QEZ41" s="530"/>
      <c r="QFA41" s="530"/>
      <c r="QFB41" s="530"/>
      <c r="QFC41" s="530"/>
      <c r="QFD41" s="530"/>
      <c r="QFE41" s="530"/>
      <c r="QFF41" s="530"/>
      <c r="QFG41" s="530"/>
      <c r="QFH41" s="530"/>
      <c r="QFI41" s="530"/>
      <c r="QFJ41" s="530"/>
      <c r="QFK41" s="530"/>
      <c r="QFL41" s="530"/>
      <c r="QFM41" s="530"/>
      <c r="QFN41" s="530"/>
      <c r="QFO41" s="530"/>
      <c r="QFP41" s="530"/>
      <c r="QFQ41" s="530"/>
      <c r="QFR41" s="530"/>
      <c r="QFS41" s="530"/>
      <c r="QFT41" s="530"/>
      <c r="QFU41" s="530"/>
      <c r="QFV41" s="530"/>
      <c r="QFW41" s="530"/>
      <c r="QFX41" s="530"/>
      <c r="QFY41" s="530"/>
      <c r="QFZ41" s="530"/>
      <c r="QGA41" s="530"/>
      <c r="QGB41" s="530"/>
      <c r="QGC41" s="530"/>
      <c r="QGD41" s="530"/>
      <c r="QGE41" s="530"/>
      <c r="QGF41" s="530"/>
      <c r="QGG41" s="530"/>
      <c r="QGH41" s="530"/>
      <c r="QGI41" s="530"/>
      <c r="QGJ41" s="530"/>
      <c r="QGK41" s="530"/>
      <c r="QGL41" s="530"/>
      <c r="QGM41" s="530"/>
      <c r="QGN41" s="530"/>
      <c r="QGO41" s="530"/>
      <c r="QGP41" s="530"/>
      <c r="QGQ41" s="530"/>
      <c r="QGR41" s="530"/>
      <c r="QGS41" s="530"/>
      <c r="QGT41" s="530"/>
      <c r="QGU41" s="530"/>
      <c r="QGV41" s="530"/>
      <c r="QGW41" s="530"/>
      <c r="QGX41" s="530"/>
      <c r="QGY41" s="530"/>
      <c r="QGZ41" s="530"/>
      <c r="QHA41" s="530"/>
      <c r="QHB41" s="530"/>
      <c r="QHC41" s="530"/>
      <c r="QHD41" s="530"/>
      <c r="QHE41" s="530"/>
      <c r="QHF41" s="530"/>
      <c r="QHG41" s="530"/>
      <c r="QHH41" s="530"/>
      <c r="QHI41" s="530"/>
      <c r="QHJ41" s="530"/>
      <c r="QHK41" s="530"/>
      <c r="QHL41" s="530"/>
      <c r="QHM41" s="530"/>
      <c r="QHN41" s="530"/>
      <c r="QHO41" s="530"/>
      <c r="QHP41" s="530"/>
      <c r="QHQ41" s="530"/>
      <c r="QHR41" s="530"/>
      <c r="QHS41" s="530"/>
      <c r="QHT41" s="530"/>
      <c r="QHU41" s="530"/>
      <c r="QHV41" s="530"/>
      <c r="QHW41" s="530"/>
      <c r="QHX41" s="530"/>
      <c r="QHY41" s="530"/>
      <c r="QHZ41" s="530"/>
      <c r="QIA41" s="530"/>
      <c r="QIB41" s="530"/>
      <c r="QIC41" s="530"/>
      <c r="QID41" s="530"/>
      <c r="QIE41" s="530"/>
      <c r="QIF41" s="530"/>
      <c r="QIG41" s="530"/>
      <c r="QIH41" s="530"/>
      <c r="QII41" s="530"/>
      <c r="QIJ41" s="530"/>
      <c r="QIK41" s="530"/>
      <c r="QIL41" s="530"/>
      <c r="QIM41" s="530"/>
      <c r="QIN41" s="530"/>
      <c r="QIO41" s="530"/>
      <c r="QIP41" s="530"/>
      <c r="QIQ41" s="530"/>
      <c r="QIR41" s="530"/>
      <c r="QIS41" s="530"/>
      <c r="QIT41" s="530"/>
      <c r="QIU41" s="530"/>
      <c r="QIV41" s="530"/>
      <c r="QIW41" s="530"/>
      <c r="QIX41" s="530"/>
      <c r="QIY41" s="530"/>
      <c r="QIZ41" s="530"/>
      <c r="QJA41" s="530"/>
      <c r="QJB41" s="530"/>
      <c r="QJC41" s="530"/>
      <c r="QJD41" s="530"/>
      <c r="QJE41" s="530"/>
      <c r="QJF41" s="530"/>
      <c r="QJG41" s="530"/>
      <c r="QJH41" s="530"/>
      <c r="QJI41" s="530"/>
      <c r="QJJ41" s="530"/>
      <c r="QJK41" s="530"/>
      <c r="QJL41" s="530"/>
      <c r="QJM41" s="530"/>
      <c r="QJN41" s="530"/>
      <c r="QJO41" s="530"/>
      <c r="QJP41" s="530"/>
      <c r="QJQ41" s="530"/>
      <c r="QJR41" s="530"/>
      <c r="QJS41" s="530"/>
      <c r="QJT41" s="530"/>
      <c r="QJU41" s="530"/>
      <c r="QJV41" s="530"/>
      <c r="QJW41" s="530"/>
      <c r="QJX41" s="530"/>
      <c r="QJY41" s="530"/>
      <c r="QJZ41" s="530"/>
      <c r="QKA41" s="530"/>
      <c r="QKB41" s="530"/>
      <c r="QKC41" s="530"/>
      <c r="QKD41" s="530"/>
      <c r="QKE41" s="530"/>
      <c r="QKF41" s="530"/>
      <c r="QKG41" s="530"/>
      <c r="QKH41" s="530"/>
      <c r="QKI41" s="530"/>
      <c r="QKJ41" s="530"/>
      <c r="QKK41" s="530"/>
      <c r="QKL41" s="530"/>
      <c r="QKM41" s="530"/>
      <c r="QKN41" s="530"/>
      <c r="QKO41" s="530"/>
      <c r="QKP41" s="530"/>
      <c r="QKQ41" s="530"/>
      <c r="QKR41" s="530"/>
      <c r="QKS41" s="530"/>
      <c r="QKT41" s="530"/>
      <c r="QKU41" s="530"/>
      <c r="QKV41" s="530"/>
      <c r="QKW41" s="530"/>
      <c r="QKX41" s="530"/>
      <c r="QKY41" s="530"/>
      <c r="QKZ41" s="530"/>
      <c r="QLA41" s="530"/>
      <c r="QLB41" s="530"/>
      <c r="QLC41" s="530"/>
      <c r="QLD41" s="530"/>
      <c r="QLE41" s="530"/>
      <c r="QLF41" s="530"/>
      <c r="QLG41" s="530"/>
      <c r="QLH41" s="530"/>
      <c r="QLI41" s="530"/>
      <c r="QLJ41" s="530"/>
      <c r="QLK41" s="530"/>
      <c r="QLL41" s="530"/>
      <c r="QLM41" s="530"/>
      <c r="QLN41" s="530"/>
      <c r="QLO41" s="530"/>
      <c r="QLP41" s="530"/>
      <c r="QLQ41" s="530"/>
      <c r="QLR41" s="530"/>
      <c r="QLS41" s="530"/>
      <c r="QLT41" s="530"/>
      <c r="QLU41" s="530"/>
      <c r="QLV41" s="530"/>
      <c r="QLW41" s="530"/>
      <c r="QLX41" s="530"/>
      <c r="QLY41" s="530"/>
      <c r="QLZ41" s="530"/>
      <c r="QMA41" s="530"/>
      <c r="QMB41" s="530"/>
      <c r="QMC41" s="530"/>
      <c r="QMD41" s="530"/>
      <c r="QME41" s="530"/>
      <c r="QMF41" s="530"/>
      <c r="QMG41" s="530"/>
      <c r="QMH41" s="530"/>
      <c r="QMI41" s="530"/>
      <c r="QMJ41" s="530"/>
      <c r="QMK41" s="530"/>
      <c r="QML41" s="530"/>
      <c r="QMM41" s="530"/>
      <c r="QMN41" s="530"/>
      <c r="QMO41" s="530"/>
      <c r="QMP41" s="530"/>
      <c r="QMQ41" s="530"/>
      <c r="QMR41" s="530"/>
      <c r="QMS41" s="530"/>
      <c r="QMT41" s="530"/>
      <c r="QMU41" s="530"/>
      <c r="QMV41" s="530"/>
      <c r="QMW41" s="530"/>
      <c r="QMX41" s="530"/>
      <c r="QMY41" s="530"/>
      <c r="QMZ41" s="530"/>
      <c r="QNA41" s="530"/>
      <c r="QNB41" s="530"/>
      <c r="QNC41" s="530"/>
      <c r="QND41" s="530"/>
      <c r="QNE41" s="530"/>
      <c r="QNF41" s="530"/>
      <c r="QNG41" s="530"/>
      <c r="QNH41" s="530"/>
      <c r="QNI41" s="530"/>
      <c r="QNJ41" s="530"/>
      <c r="QNK41" s="530"/>
      <c r="QNL41" s="530"/>
      <c r="QNM41" s="530"/>
      <c r="QNN41" s="530"/>
      <c r="QNO41" s="530"/>
      <c r="QNP41" s="530"/>
      <c r="QNQ41" s="530"/>
      <c r="QNR41" s="530"/>
      <c r="QNS41" s="530"/>
      <c r="QNT41" s="530"/>
      <c r="QNU41" s="530"/>
      <c r="QNV41" s="530"/>
      <c r="QNW41" s="530"/>
      <c r="QNX41" s="530"/>
      <c r="QNY41" s="530"/>
      <c r="QNZ41" s="530"/>
      <c r="QOA41" s="530"/>
      <c r="QOB41" s="530"/>
      <c r="QOC41" s="530"/>
      <c r="QOD41" s="530"/>
      <c r="QOE41" s="530"/>
      <c r="QOF41" s="530"/>
      <c r="QOG41" s="530"/>
      <c r="QOH41" s="530"/>
      <c r="QOI41" s="530"/>
      <c r="QOJ41" s="530"/>
      <c r="QOK41" s="530"/>
      <c r="QOL41" s="530"/>
      <c r="QOM41" s="530"/>
      <c r="QON41" s="530"/>
      <c r="QOO41" s="530"/>
      <c r="QOP41" s="530"/>
      <c r="QOQ41" s="530"/>
      <c r="QOR41" s="530"/>
      <c r="QOS41" s="530"/>
      <c r="QOT41" s="530"/>
      <c r="QOU41" s="530"/>
      <c r="QOV41" s="530"/>
      <c r="QOW41" s="530"/>
      <c r="QOX41" s="530"/>
      <c r="QOY41" s="530"/>
      <c r="QOZ41" s="530"/>
      <c r="QPA41" s="530"/>
      <c r="QPB41" s="530"/>
      <c r="QPC41" s="530"/>
      <c r="QPD41" s="530"/>
      <c r="QPE41" s="530"/>
      <c r="QPF41" s="530"/>
      <c r="QPG41" s="530"/>
      <c r="QPH41" s="530"/>
      <c r="QPI41" s="530"/>
      <c r="QPJ41" s="530"/>
      <c r="QPK41" s="530"/>
      <c r="QPL41" s="530"/>
      <c r="QPM41" s="530"/>
      <c r="QPN41" s="530"/>
      <c r="QPO41" s="530"/>
      <c r="QPP41" s="530"/>
      <c r="QPQ41" s="530"/>
      <c r="QPR41" s="530"/>
      <c r="QPS41" s="530"/>
      <c r="QPT41" s="530"/>
      <c r="QPU41" s="530"/>
      <c r="QPV41" s="530"/>
      <c r="QPW41" s="530"/>
      <c r="QPX41" s="530"/>
      <c r="QPY41" s="530"/>
      <c r="QPZ41" s="530"/>
      <c r="QQA41" s="530"/>
      <c r="QQB41" s="530"/>
      <c r="QQC41" s="530"/>
      <c r="QQD41" s="530"/>
      <c r="QQE41" s="530"/>
      <c r="QQF41" s="530"/>
      <c r="QQG41" s="530"/>
      <c r="QQH41" s="530"/>
      <c r="QQI41" s="530"/>
      <c r="QQJ41" s="530"/>
      <c r="QQK41" s="530"/>
      <c r="QQL41" s="530"/>
      <c r="QQM41" s="530"/>
      <c r="QQN41" s="530"/>
      <c r="QQO41" s="530"/>
      <c r="QQP41" s="530"/>
      <c r="QQQ41" s="530"/>
      <c r="QQR41" s="530"/>
      <c r="QQS41" s="530"/>
      <c r="QQT41" s="530"/>
      <c r="QQU41" s="530"/>
      <c r="QQV41" s="530"/>
      <c r="QQW41" s="530"/>
      <c r="QQX41" s="530"/>
      <c r="QQY41" s="530"/>
      <c r="QQZ41" s="530"/>
      <c r="QRA41" s="530"/>
      <c r="QRB41" s="530"/>
      <c r="QRC41" s="530"/>
      <c r="QRD41" s="530"/>
      <c r="QRE41" s="530"/>
      <c r="QRF41" s="530"/>
      <c r="QRG41" s="530"/>
      <c r="QRH41" s="530"/>
      <c r="QRI41" s="530"/>
      <c r="QRJ41" s="530"/>
      <c r="QRK41" s="530"/>
      <c r="QRL41" s="530"/>
      <c r="QRM41" s="530"/>
      <c r="QRN41" s="530"/>
      <c r="QRO41" s="530"/>
      <c r="QRP41" s="530"/>
      <c r="QRQ41" s="530"/>
      <c r="QRR41" s="530"/>
      <c r="QRS41" s="530"/>
      <c r="QRT41" s="530"/>
      <c r="QRU41" s="530"/>
      <c r="QRV41" s="530"/>
      <c r="QRW41" s="530"/>
      <c r="QRX41" s="530"/>
      <c r="QRY41" s="530"/>
      <c r="QRZ41" s="530"/>
      <c r="QSA41" s="530"/>
      <c r="QSB41" s="530"/>
      <c r="QSC41" s="530"/>
      <c r="QSD41" s="530"/>
      <c r="QSE41" s="530"/>
      <c r="QSF41" s="530"/>
      <c r="QSG41" s="530"/>
      <c r="QSH41" s="530"/>
      <c r="QSI41" s="530"/>
      <c r="QSJ41" s="530"/>
      <c r="QSK41" s="530"/>
      <c r="QSL41" s="530"/>
      <c r="QSM41" s="530"/>
      <c r="QSN41" s="530"/>
      <c r="QSO41" s="530"/>
      <c r="QSP41" s="530"/>
      <c r="QSQ41" s="530"/>
      <c r="QSR41" s="530"/>
      <c r="QSS41" s="530"/>
      <c r="QST41" s="530"/>
      <c r="QSU41" s="530"/>
      <c r="QSV41" s="530"/>
      <c r="QSW41" s="530"/>
      <c r="QSX41" s="530"/>
      <c r="QSY41" s="530"/>
      <c r="QSZ41" s="530"/>
      <c r="QTA41" s="530"/>
      <c r="QTB41" s="530"/>
      <c r="QTC41" s="530"/>
      <c r="QTD41" s="530"/>
      <c r="QTE41" s="530"/>
      <c r="QTF41" s="530"/>
      <c r="QTG41" s="530"/>
      <c r="QTH41" s="530"/>
      <c r="QTI41" s="530"/>
      <c r="QTJ41" s="530"/>
      <c r="QTK41" s="530"/>
      <c r="QTL41" s="530"/>
      <c r="QTM41" s="530"/>
      <c r="QTN41" s="530"/>
      <c r="QTO41" s="530"/>
      <c r="QTP41" s="530"/>
      <c r="QTQ41" s="530"/>
      <c r="QTR41" s="530"/>
      <c r="QTS41" s="530"/>
      <c r="QTT41" s="530"/>
      <c r="QTU41" s="530"/>
      <c r="QTV41" s="530"/>
      <c r="QTW41" s="530"/>
      <c r="QTX41" s="530"/>
      <c r="QTY41" s="530"/>
      <c r="QTZ41" s="530"/>
      <c r="QUA41" s="530"/>
      <c r="QUB41" s="530"/>
      <c r="QUC41" s="530"/>
      <c r="QUD41" s="530"/>
      <c r="QUE41" s="530"/>
      <c r="QUF41" s="530"/>
      <c r="QUG41" s="530"/>
      <c r="QUH41" s="530"/>
      <c r="QUI41" s="530"/>
      <c r="QUJ41" s="530"/>
      <c r="QUK41" s="530"/>
      <c r="QUL41" s="530"/>
      <c r="QUM41" s="530"/>
      <c r="QUN41" s="530"/>
      <c r="QUO41" s="530"/>
      <c r="QUP41" s="530"/>
      <c r="QUQ41" s="530"/>
      <c r="QUR41" s="530"/>
      <c r="QUS41" s="530"/>
      <c r="QUT41" s="530"/>
      <c r="QUU41" s="530"/>
      <c r="QUV41" s="530"/>
      <c r="QUW41" s="530"/>
      <c r="QUX41" s="530"/>
      <c r="QUY41" s="530"/>
      <c r="QUZ41" s="530"/>
      <c r="QVA41" s="530"/>
      <c r="QVB41" s="530"/>
      <c r="QVC41" s="530"/>
      <c r="QVD41" s="530"/>
      <c r="QVE41" s="530"/>
      <c r="QVF41" s="530"/>
      <c r="QVG41" s="530"/>
      <c r="QVH41" s="530"/>
      <c r="QVI41" s="530"/>
      <c r="QVJ41" s="530"/>
      <c r="QVK41" s="530"/>
      <c r="QVL41" s="530"/>
      <c r="QVM41" s="530"/>
      <c r="QVN41" s="530"/>
      <c r="QVO41" s="530"/>
      <c r="QVP41" s="530"/>
      <c r="QVQ41" s="530"/>
      <c r="QVR41" s="530"/>
      <c r="QVS41" s="530"/>
      <c r="QVT41" s="530"/>
      <c r="QVU41" s="530"/>
      <c r="QVV41" s="530"/>
      <c r="QVW41" s="530"/>
      <c r="QVX41" s="530"/>
      <c r="QVY41" s="530"/>
      <c r="QVZ41" s="530"/>
      <c r="QWA41" s="530"/>
      <c r="QWB41" s="530"/>
      <c r="QWC41" s="530"/>
      <c r="QWD41" s="530"/>
      <c r="QWE41" s="530"/>
      <c r="QWF41" s="530"/>
      <c r="QWG41" s="530"/>
      <c r="QWH41" s="530"/>
      <c r="QWI41" s="530"/>
      <c r="QWJ41" s="530"/>
      <c r="QWK41" s="530"/>
      <c r="QWL41" s="530"/>
      <c r="QWM41" s="530"/>
      <c r="QWN41" s="530"/>
      <c r="QWO41" s="530"/>
      <c r="QWP41" s="530"/>
      <c r="QWQ41" s="530"/>
      <c r="QWR41" s="530"/>
      <c r="QWS41" s="530"/>
      <c r="QWT41" s="530"/>
      <c r="QWU41" s="530"/>
      <c r="QWV41" s="530"/>
      <c r="QWW41" s="530"/>
      <c r="QWX41" s="530"/>
      <c r="QWY41" s="530"/>
      <c r="QWZ41" s="530"/>
      <c r="QXA41" s="530"/>
      <c r="QXB41" s="530"/>
      <c r="QXC41" s="530"/>
      <c r="QXD41" s="530"/>
      <c r="QXE41" s="530"/>
      <c r="QXF41" s="530"/>
      <c r="QXG41" s="530"/>
      <c r="QXH41" s="530"/>
      <c r="QXI41" s="530"/>
      <c r="QXJ41" s="530"/>
      <c r="QXK41" s="530"/>
      <c r="QXL41" s="530"/>
      <c r="QXM41" s="530"/>
      <c r="QXN41" s="530"/>
      <c r="QXO41" s="530"/>
      <c r="QXP41" s="530"/>
      <c r="QXQ41" s="530"/>
      <c r="QXR41" s="530"/>
      <c r="QXS41" s="530"/>
      <c r="QXT41" s="530"/>
      <c r="QXU41" s="530"/>
      <c r="QXV41" s="530"/>
      <c r="QXW41" s="530"/>
      <c r="QXX41" s="530"/>
      <c r="QXY41" s="530"/>
      <c r="QXZ41" s="530"/>
      <c r="QYA41" s="530"/>
      <c r="QYB41" s="530"/>
      <c r="QYC41" s="530"/>
      <c r="QYD41" s="530"/>
      <c r="QYE41" s="530"/>
      <c r="QYF41" s="530"/>
      <c r="QYG41" s="530"/>
      <c r="QYH41" s="530"/>
      <c r="QYI41" s="530"/>
      <c r="QYJ41" s="530"/>
      <c r="QYK41" s="530"/>
      <c r="QYL41" s="530"/>
      <c r="QYM41" s="530"/>
      <c r="QYN41" s="530"/>
      <c r="QYO41" s="530"/>
      <c r="QYP41" s="530"/>
      <c r="QYQ41" s="530"/>
      <c r="QYR41" s="530"/>
      <c r="QYS41" s="530"/>
      <c r="QYT41" s="530"/>
      <c r="QYU41" s="530"/>
      <c r="QYV41" s="530"/>
      <c r="QYW41" s="530"/>
      <c r="QYX41" s="530"/>
      <c r="QYY41" s="530"/>
      <c r="QYZ41" s="530"/>
      <c r="QZA41" s="530"/>
      <c r="QZB41" s="530"/>
      <c r="QZC41" s="530"/>
      <c r="QZD41" s="530"/>
      <c r="QZE41" s="530"/>
      <c r="QZF41" s="530"/>
      <c r="QZG41" s="530"/>
      <c r="QZH41" s="530"/>
      <c r="QZI41" s="530"/>
      <c r="QZJ41" s="530"/>
      <c r="QZK41" s="530"/>
      <c r="QZL41" s="530"/>
      <c r="QZM41" s="530"/>
      <c r="QZN41" s="530"/>
      <c r="QZO41" s="530"/>
      <c r="QZP41" s="530"/>
      <c r="QZQ41" s="530"/>
      <c r="QZR41" s="530"/>
      <c r="QZS41" s="530"/>
      <c r="QZT41" s="530"/>
      <c r="QZU41" s="530"/>
      <c r="QZV41" s="530"/>
      <c r="QZW41" s="530"/>
      <c r="QZX41" s="530"/>
      <c r="QZY41" s="530"/>
      <c r="QZZ41" s="530"/>
      <c r="RAA41" s="530"/>
      <c r="RAB41" s="530"/>
      <c r="RAC41" s="530"/>
      <c r="RAD41" s="530"/>
      <c r="RAE41" s="530"/>
      <c r="RAF41" s="530"/>
      <c r="RAG41" s="530"/>
      <c r="RAH41" s="530"/>
      <c r="RAI41" s="530"/>
      <c r="RAJ41" s="530"/>
      <c r="RAK41" s="530"/>
      <c r="RAL41" s="530"/>
      <c r="RAM41" s="530"/>
      <c r="RAN41" s="530"/>
      <c r="RAO41" s="530"/>
      <c r="RAP41" s="530"/>
      <c r="RAQ41" s="530"/>
      <c r="RAR41" s="530"/>
      <c r="RAS41" s="530"/>
      <c r="RAT41" s="530"/>
      <c r="RAU41" s="530"/>
      <c r="RAV41" s="530"/>
      <c r="RAW41" s="530"/>
      <c r="RAX41" s="530"/>
      <c r="RAY41" s="530"/>
      <c r="RAZ41" s="530"/>
      <c r="RBA41" s="530"/>
      <c r="RBB41" s="530"/>
      <c r="RBC41" s="530"/>
      <c r="RBD41" s="530"/>
      <c r="RBE41" s="530"/>
      <c r="RBF41" s="530"/>
      <c r="RBG41" s="530"/>
      <c r="RBH41" s="530"/>
      <c r="RBI41" s="530"/>
      <c r="RBJ41" s="530"/>
      <c r="RBK41" s="530"/>
      <c r="RBL41" s="530"/>
      <c r="RBM41" s="530"/>
      <c r="RBN41" s="530"/>
      <c r="RBO41" s="530"/>
      <c r="RBP41" s="530"/>
      <c r="RBQ41" s="530"/>
      <c r="RBR41" s="530"/>
      <c r="RBS41" s="530"/>
      <c r="RBT41" s="530"/>
      <c r="RBU41" s="530"/>
      <c r="RBV41" s="530"/>
      <c r="RBW41" s="530"/>
      <c r="RBX41" s="530"/>
      <c r="RBY41" s="530"/>
      <c r="RBZ41" s="530"/>
      <c r="RCA41" s="530"/>
      <c r="RCB41" s="530"/>
      <c r="RCC41" s="530"/>
      <c r="RCD41" s="530"/>
      <c r="RCE41" s="530"/>
      <c r="RCF41" s="530"/>
      <c r="RCG41" s="530"/>
      <c r="RCH41" s="530"/>
      <c r="RCI41" s="530"/>
      <c r="RCJ41" s="530"/>
      <c r="RCK41" s="530"/>
      <c r="RCL41" s="530"/>
      <c r="RCM41" s="530"/>
      <c r="RCN41" s="530"/>
      <c r="RCO41" s="530"/>
      <c r="RCP41" s="530"/>
      <c r="RCQ41" s="530"/>
      <c r="RCR41" s="530"/>
      <c r="RCS41" s="530"/>
      <c r="RCT41" s="530"/>
      <c r="RCU41" s="530"/>
      <c r="RCV41" s="530"/>
      <c r="RCW41" s="530"/>
      <c r="RCX41" s="530"/>
      <c r="RCY41" s="530"/>
      <c r="RCZ41" s="530"/>
      <c r="RDA41" s="530"/>
      <c r="RDB41" s="530"/>
      <c r="RDC41" s="530"/>
      <c r="RDD41" s="530"/>
      <c r="RDE41" s="530"/>
      <c r="RDF41" s="530"/>
      <c r="RDG41" s="530"/>
      <c r="RDH41" s="530"/>
      <c r="RDI41" s="530"/>
      <c r="RDJ41" s="530"/>
      <c r="RDK41" s="530"/>
      <c r="RDL41" s="530"/>
      <c r="RDM41" s="530"/>
      <c r="RDN41" s="530"/>
      <c r="RDO41" s="530"/>
      <c r="RDP41" s="530"/>
      <c r="RDQ41" s="530"/>
      <c r="RDR41" s="530"/>
      <c r="RDS41" s="530"/>
      <c r="RDT41" s="530"/>
      <c r="RDU41" s="530"/>
      <c r="RDV41" s="530"/>
      <c r="RDW41" s="530"/>
      <c r="RDX41" s="530"/>
      <c r="RDY41" s="530"/>
      <c r="RDZ41" s="530"/>
      <c r="REA41" s="530"/>
      <c r="REB41" s="530"/>
      <c r="REC41" s="530"/>
      <c r="RED41" s="530"/>
      <c r="REE41" s="530"/>
      <c r="REF41" s="530"/>
      <c r="REG41" s="530"/>
      <c r="REH41" s="530"/>
      <c r="REI41" s="530"/>
      <c r="REJ41" s="530"/>
      <c r="REK41" s="530"/>
      <c r="REL41" s="530"/>
      <c r="REM41" s="530"/>
      <c r="REN41" s="530"/>
      <c r="REO41" s="530"/>
      <c r="REP41" s="530"/>
      <c r="REQ41" s="530"/>
      <c r="RER41" s="530"/>
      <c r="RES41" s="530"/>
      <c r="RET41" s="530"/>
      <c r="REU41" s="530"/>
      <c r="REV41" s="530"/>
      <c r="REW41" s="530"/>
      <c r="REX41" s="530"/>
      <c r="REY41" s="530"/>
      <c r="REZ41" s="530"/>
      <c r="RFA41" s="530"/>
      <c r="RFB41" s="530"/>
      <c r="RFC41" s="530"/>
      <c r="RFD41" s="530"/>
      <c r="RFE41" s="530"/>
      <c r="RFF41" s="530"/>
      <c r="RFG41" s="530"/>
      <c r="RFH41" s="530"/>
      <c r="RFI41" s="530"/>
      <c r="RFJ41" s="530"/>
      <c r="RFK41" s="530"/>
      <c r="RFL41" s="530"/>
      <c r="RFM41" s="530"/>
      <c r="RFN41" s="530"/>
      <c r="RFO41" s="530"/>
      <c r="RFP41" s="530"/>
      <c r="RFQ41" s="530"/>
      <c r="RFR41" s="530"/>
      <c r="RFS41" s="530"/>
      <c r="RFT41" s="530"/>
      <c r="RFU41" s="530"/>
      <c r="RFV41" s="530"/>
      <c r="RFW41" s="530"/>
      <c r="RFX41" s="530"/>
      <c r="RFY41" s="530"/>
      <c r="RFZ41" s="530"/>
      <c r="RGA41" s="530"/>
      <c r="RGB41" s="530"/>
      <c r="RGC41" s="530"/>
      <c r="RGD41" s="530"/>
      <c r="RGE41" s="530"/>
      <c r="RGF41" s="530"/>
      <c r="RGG41" s="530"/>
      <c r="RGH41" s="530"/>
      <c r="RGI41" s="530"/>
      <c r="RGJ41" s="530"/>
      <c r="RGK41" s="530"/>
      <c r="RGL41" s="530"/>
      <c r="RGM41" s="530"/>
      <c r="RGN41" s="530"/>
      <c r="RGO41" s="530"/>
      <c r="RGP41" s="530"/>
      <c r="RGQ41" s="530"/>
      <c r="RGR41" s="530"/>
      <c r="RGS41" s="530"/>
      <c r="RGT41" s="530"/>
      <c r="RGU41" s="530"/>
      <c r="RGV41" s="530"/>
      <c r="RGW41" s="530"/>
      <c r="RGX41" s="530"/>
      <c r="RGY41" s="530"/>
      <c r="RGZ41" s="530"/>
      <c r="RHA41" s="530"/>
      <c r="RHB41" s="530"/>
      <c r="RHC41" s="530"/>
      <c r="RHD41" s="530"/>
      <c r="RHE41" s="530"/>
      <c r="RHF41" s="530"/>
      <c r="RHG41" s="530"/>
      <c r="RHH41" s="530"/>
      <c r="RHI41" s="530"/>
      <c r="RHJ41" s="530"/>
      <c r="RHK41" s="530"/>
      <c r="RHL41" s="530"/>
      <c r="RHM41" s="530"/>
      <c r="RHN41" s="530"/>
      <c r="RHO41" s="530"/>
      <c r="RHP41" s="530"/>
      <c r="RHQ41" s="530"/>
      <c r="RHR41" s="530"/>
      <c r="RHS41" s="530"/>
      <c r="RHT41" s="530"/>
      <c r="RHU41" s="530"/>
      <c r="RHV41" s="530"/>
      <c r="RHW41" s="530"/>
      <c r="RHX41" s="530"/>
      <c r="RHY41" s="530"/>
      <c r="RHZ41" s="530"/>
      <c r="RIA41" s="530"/>
      <c r="RIB41" s="530"/>
      <c r="RIC41" s="530"/>
      <c r="RID41" s="530"/>
      <c r="RIE41" s="530"/>
      <c r="RIF41" s="530"/>
      <c r="RIG41" s="530"/>
      <c r="RIH41" s="530"/>
      <c r="RII41" s="530"/>
      <c r="RIJ41" s="530"/>
      <c r="RIK41" s="530"/>
      <c r="RIL41" s="530"/>
      <c r="RIM41" s="530"/>
      <c r="RIN41" s="530"/>
      <c r="RIO41" s="530"/>
      <c r="RIP41" s="530"/>
      <c r="RIQ41" s="530"/>
      <c r="RIR41" s="530"/>
      <c r="RIS41" s="530"/>
      <c r="RIT41" s="530"/>
      <c r="RIU41" s="530"/>
      <c r="RIV41" s="530"/>
      <c r="RIW41" s="530"/>
      <c r="RIX41" s="530"/>
      <c r="RIY41" s="530"/>
      <c r="RIZ41" s="530"/>
      <c r="RJA41" s="530"/>
      <c r="RJB41" s="530"/>
      <c r="RJC41" s="530"/>
      <c r="RJD41" s="530"/>
      <c r="RJE41" s="530"/>
      <c r="RJF41" s="530"/>
      <c r="RJG41" s="530"/>
      <c r="RJH41" s="530"/>
      <c r="RJI41" s="530"/>
      <c r="RJJ41" s="530"/>
      <c r="RJK41" s="530"/>
      <c r="RJL41" s="530"/>
      <c r="RJM41" s="530"/>
      <c r="RJN41" s="530"/>
      <c r="RJO41" s="530"/>
      <c r="RJP41" s="530"/>
      <c r="RJQ41" s="530"/>
      <c r="RJR41" s="530"/>
      <c r="RJS41" s="530"/>
      <c r="RJT41" s="530"/>
      <c r="RJU41" s="530"/>
      <c r="RJV41" s="530"/>
      <c r="RJW41" s="530"/>
      <c r="RJX41" s="530"/>
      <c r="RJY41" s="530"/>
      <c r="RJZ41" s="530"/>
      <c r="RKA41" s="530"/>
      <c r="RKB41" s="530"/>
      <c r="RKC41" s="530"/>
      <c r="RKD41" s="530"/>
      <c r="RKE41" s="530"/>
      <c r="RKF41" s="530"/>
      <c r="RKG41" s="530"/>
      <c r="RKH41" s="530"/>
      <c r="RKI41" s="530"/>
      <c r="RKJ41" s="530"/>
      <c r="RKK41" s="530"/>
      <c r="RKL41" s="530"/>
      <c r="RKM41" s="530"/>
      <c r="RKN41" s="530"/>
      <c r="RKO41" s="530"/>
      <c r="RKP41" s="530"/>
      <c r="RKQ41" s="530"/>
      <c r="RKR41" s="530"/>
      <c r="RKS41" s="530"/>
      <c r="RKT41" s="530"/>
      <c r="RKU41" s="530"/>
      <c r="RKV41" s="530"/>
      <c r="RKW41" s="530"/>
      <c r="RKX41" s="530"/>
      <c r="RKY41" s="530"/>
      <c r="RKZ41" s="530"/>
      <c r="RLA41" s="530"/>
      <c r="RLB41" s="530"/>
      <c r="RLC41" s="530"/>
      <c r="RLD41" s="530"/>
      <c r="RLE41" s="530"/>
      <c r="RLF41" s="530"/>
      <c r="RLG41" s="530"/>
      <c r="RLH41" s="530"/>
      <c r="RLI41" s="530"/>
      <c r="RLJ41" s="530"/>
      <c r="RLK41" s="530"/>
      <c r="RLL41" s="530"/>
      <c r="RLM41" s="530"/>
      <c r="RLN41" s="530"/>
      <c r="RLO41" s="530"/>
      <c r="RLP41" s="530"/>
      <c r="RLQ41" s="530"/>
      <c r="RLR41" s="530"/>
      <c r="RLS41" s="530"/>
      <c r="RLT41" s="530"/>
      <c r="RLU41" s="530"/>
      <c r="RLV41" s="530"/>
      <c r="RLW41" s="530"/>
      <c r="RLX41" s="530"/>
      <c r="RLY41" s="530"/>
      <c r="RLZ41" s="530"/>
      <c r="RMA41" s="530"/>
      <c r="RMB41" s="530"/>
      <c r="RMC41" s="530"/>
      <c r="RMD41" s="530"/>
      <c r="RME41" s="530"/>
      <c r="RMF41" s="530"/>
      <c r="RMG41" s="530"/>
      <c r="RMH41" s="530"/>
      <c r="RMI41" s="530"/>
      <c r="RMJ41" s="530"/>
      <c r="RMK41" s="530"/>
      <c r="RML41" s="530"/>
      <c r="RMM41" s="530"/>
      <c r="RMN41" s="530"/>
      <c r="RMO41" s="530"/>
      <c r="RMP41" s="530"/>
      <c r="RMQ41" s="530"/>
      <c r="RMR41" s="530"/>
      <c r="RMS41" s="530"/>
      <c r="RMT41" s="530"/>
      <c r="RMU41" s="530"/>
      <c r="RMV41" s="530"/>
      <c r="RMW41" s="530"/>
      <c r="RMX41" s="530"/>
      <c r="RMY41" s="530"/>
      <c r="RMZ41" s="530"/>
      <c r="RNA41" s="530"/>
      <c r="RNB41" s="530"/>
      <c r="RNC41" s="530"/>
      <c r="RND41" s="530"/>
      <c r="RNE41" s="530"/>
      <c r="RNF41" s="530"/>
      <c r="RNG41" s="530"/>
      <c r="RNH41" s="530"/>
      <c r="RNI41" s="530"/>
      <c r="RNJ41" s="530"/>
      <c r="RNK41" s="530"/>
      <c r="RNL41" s="530"/>
      <c r="RNM41" s="530"/>
      <c r="RNN41" s="530"/>
      <c r="RNO41" s="530"/>
      <c r="RNP41" s="530"/>
      <c r="RNQ41" s="530"/>
      <c r="RNR41" s="530"/>
      <c r="RNS41" s="530"/>
      <c r="RNT41" s="530"/>
      <c r="RNU41" s="530"/>
      <c r="RNV41" s="530"/>
      <c r="RNW41" s="530"/>
      <c r="RNX41" s="530"/>
      <c r="RNY41" s="530"/>
      <c r="RNZ41" s="530"/>
      <c r="ROA41" s="530"/>
      <c r="ROB41" s="530"/>
      <c r="ROC41" s="530"/>
      <c r="ROD41" s="530"/>
      <c r="ROE41" s="530"/>
      <c r="ROF41" s="530"/>
      <c r="ROG41" s="530"/>
      <c r="ROH41" s="530"/>
      <c r="ROI41" s="530"/>
      <c r="ROJ41" s="530"/>
      <c r="ROK41" s="530"/>
      <c r="ROL41" s="530"/>
      <c r="ROM41" s="530"/>
      <c r="RON41" s="530"/>
      <c r="ROO41" s="530"/>
      <c r="ROP41" s="530"/>
      <c r="ROQ41" s="530"/>
      <c r="ROR41" s="530"/>
      <c r="ROS41" s="530"/>
      <c r="ROT41" s="530"/>
      <c r="ROU41" s="530"/>
      <c r="ROV41" s="530"/>
      <c r="ROW41" s="530"/>
      <c r="ROX41" s="530"/>
      <c r="ROY41" s="530"/>
      <c r="ROZ41" s="530"/>
      <c r="RPA41" s="530"/>
      <c r="RPB41" s="530"/>
      <c r="RPC41" s="530"/>
      <c r="RPD41" s="530"/>
      <c r="RPE41" s="530"/>
      <c r="RPF41" s="530"/>
      <c r="RPG41" s="530"/>
      <c r="RPH41" s="530"/>
      <c r="RPI41" s="530"/>
      <c r="RPJ41" s="530"/>
      <c r="RPK41" s="530"/>
      <c r="RPL41" s="530"/>
      <c r="RPM41" s="530"/>
      <c r="RPN41" s="530"/>
      <c r="RPO41" s="530"/>
      <c r="RPP41" s="530"/>
      <c r="RPQ41" s="530"/>
      <c r="RPR41" s="530"/>
      <c r="RPS41" s="530"/>
      <c r="RPT41" s="530"/>
      <c r="RPU41" s="530"/>
      <c r="RPV41" s="530"/>
      <c r="RPW41" s="530"/>
      <c r="RPX41" s="530"/>
      <c r="RPY41" s="530"/>
      <c r="RPZ41" s="530"/>
      <c r="RQA41" s="530"/>
      <c r="RQB41" s="530"/>
      <c r="RQC41" s="530"/>
      <c r="RQD41" s="530"/>
      <c r="RQE41" s="530"/>
      <c r="RQF41" s="530"/>
      <c r="RQG41" s="530"/>
      <c r="RQH41" s="530"/>
      <c r="RQI41" s="530"/>
      <c r="RQJ41" s="530"/>
      <c r="RQK41" s="530"/>
      <c r="RQL41" s="530"/>
      <c r="RQM41" s="530"/>
      <c r="RQN41" s="530"/>
      <c r="RQO41" s="530"/>
      <c r="RQP41" s="530"/>
      <c r="RQQ41" s="530"/>
      <c r="RQR41" s="530"/>
      <c r="RQS41" s="530"/>
      <c r="RQT41" s="530"/>
      <c r="RQU41" s="530"/>
      <c r="RQV41" s="530"/>
      <c r="RQW41" s="530"/>
      <c r="RQX41" s="530"/>
      <c r="RQY41" s="530"/>
      <c r="RQZ41" s="530"/>
      <c r="RRA41" s="530"/>
      <c r="RRB41" s="530"/>
      <c r="RRC41" s="530"/>
      <c r="RRD41" s="530"/>
      <c r="RRE41" s="530"/>
      <c r="RRF41" s="530"/>
      <c r="RRG41" s="530"/>
      <c r="RRH41" s="530"/>
      <c r="RRI41" s="530"/>
      <c r="RRJ41" s="530"/>
      <c r="RRK41" s="530"/>
      <c r="RRL41" s="530"/>
      <c r="RRM41" s="530"/>
      <c r="RRN41" s="530"/>
      <c r="RRO41" s="530"/>
      <c r="RRP41" s="530"/>
      <c r="RRQ41" s="530"/>
      <c r="RRR41" s="530"/>
      <c r="RRS41" s="530"/>
      <c r="RRT41" s="530"/>
      <c r="RRU41" s="530"/>
      <c r="RRV41" s="530"/>
      <c r="RRW41" s="530"/>
      <c r="RRX41" s="530"/>
      <c r="RRY41" s="530"/>
      <c r="RRZ41" s="530"/>
      <c r="RSA41" s="530"/>
      <c r="RSB41" s="530"/>
      <c r="RSC41" s="530"/>
      <c r="RSD41" s="530"/>
      <c r="RSE41" s="530"/>
      <c r="RSF41" s="530"/>
      <c r="RSG41" s="530"/>
      <c r="RSH41" s="530"/>
      <c r="RSI41" s="530"/>
      <c r="RSJ41" s="530"/>
      <c r="RSK41" s="530"/>
      <c r="RSL41" s="530"/>
      <c r="RSM41" s="530"/>
      <c r="RSN41" s="530"/>
      <c r="RSO41" s="530"/>
      <c r="RSP41" s="530"/>
      <c r="RSQ41" s="530"/>
      <c r="RSR41" s="530"/>
      <c r="RSS41" s="530"/>
      <c r="RST41" s="530"/>
      <c r="RSU41" s="530"/>
      <c r="RSV41" s="530"/>
      <c r="RSW41" s="530"/>
      <c r="RSX41" s="530"/>
      <c r="RSY41" s="530"/>
      <c r="RSZ41" s="530"/>
      <c r="RTA41" s="530"/>
      <c r="RTB41" s="530"/>
      <c r="RTC41" s="530"/>
      <c r="RTD41" s="530"/>
      <c r="RTE41" s="530"/>
      <c r="RTF41" s="530"/>
      <c r="RTG41" s="530"/>
      <c r="RTH41" s="530"/>
      <c r="RTI41" s="530"/>
      <c r="RTJ41" s="530"/>
      <c r="RTK41" s="530"/>
      <c r="RTL41" s="530"/>
      <c r="RTM41" s="530"/>
      <c r="RTN41" s="530"/>
      <c r="RTO41" s="530"/>
      <c r="RTP41" s="530"/>
      <c r="RTQ41" s="530"/>
      <c r="RTR41" s="530"/>
      <c r="RTS41" s="530"/>
      <c r="RTT41" s="530"/>
      <c r="RTU41" s="530"/>
      <c r="RTV41" s="530"/>
      <c r="RTW41" s="530"/>
      <c r="RTX41" s="530"/>
      <c r="RTY41" s="530"/>
      <c r="RTZ41" s="530"/>
      <c r="RUA41" s="530"/>
      <c r="RUB41" s="530"/>
      <c r="RUC41" s="530"/>
      <c r="RUD41" s="530"/>
      <c r="RUE41" s="530"/>
      <c r="RUF41" s="530"/>
      <c r="RUG41" s="530"/>
      <c r="RUH41" s="530"/>
      <c r="RUI41" s="530"/>
      <c r="RUJ41" s="530"/>
      <c r="RUK41" s="530"/>
      <c r="RUL41" s="530"/>
      <c r="RUM41" s="530"/>
      <c r="RUN41" s="530"/>
      <c r="RUO41" s="530"/>
      <c r="RUP41" s="530"/>
      <c r="RUQ41" s="530"/>
      <c r="RUR41" s="530"/>
      <c r="RUS41" s="530"/>
      <c r="RUT41" s="530"/>
      <c r="RUU41" s="530"/>
      <c r="RUV41" s="530"/>
      <c r="RUW41" s="530"/>
      <c r="RUX41" s="530"/>
      <c r="RUY41" s="530"/>
      <c r="RUZ41" s="530"/>
      <c r="RVA41" s="530"/>
      <c r="RVB41" s="530"/>
      <c r="RVC41" s="530"/>
      <c r="RVD41" s="530"/>
      <c r="RVE41" s="530"/>
      <c r="RVF41" s="530"/>
      <c r="RVG41" s="530"/>
      <c r="RVH41" s="530"/>
      <c r="RVI41" s="530"/>
      <c r="RVJ41" s="530"/>
      <c r="RVK41" s="530"/>
      <c r="RVL41" s="530"/>
      <c r="RVM41" s="530"/>
      <c r="RVN41" s="530"/>
      <c r="RVO41" s="530"/>
      <c r="RVP41" s="530"/>
      <c r="RVQ41" s="530"/>
      <c r="RVR41" s="530"/>
      <c r="RVS41" s="530"/>
      <c r="RVT41" s="530"/>
      <c r="RVU41" s="530"/>
      <c r="RVV41" s="530"/>
      <c r="RVW41" s="530"/>
      <c r="RVX41" s="530"/>
      <c r="RVY41" s="530"/>
      <c r="RVZ41" s="530"/>
      <c r="RWA41" s="530"/>
      <c r="RWB41" s="530"/>
      <c r="RWC41" s="530"/>
      <c r="RWD41" s="530"/>
      <c r="RWE41" s="530"/>
      <c r="RWF41" s="530"/>
      <c r="RWG41" s="530"/>
      <c r="RWH41" s="530"/>
      <c r="RWI41" s="530"/>
      <c r="RWJ41" s="530"/>
      <c r="RWK41" s="530"/>
      <c r="RWL41" s="530"/>
      <c r="RWM41" s="530"/>
      <c r="RWN41" s="530"/>
      <c r="RWO41" s="530"/>
      <c r="RWP41" s="530"/>
      <c r="RWQ41" s="530"/>
      <c r="RWR41" s="530"/>
      <c r="RWS41" s="530"/>
      <c r="RWT41" s="530"/>
      <c r="RWU41" s="530"/>
      <c r="RWV41" s="530"/>
      <c r="RWW41" s="530"/>
      <c r="RWX41" s="530"/>
      <c r="RWY41" s="530"/>
      <c r="RWZ41" s="530"/>
      <c r="RXA41" s="530"/>
      <c r="RXB41" s="530"/>
      <c r="RXC41" s="530"/>
      <c r="RXD41" s="530"/>
      <c r="RXE41" s="530"/>
      <c r="RXF41" s="530"/>
      <c r="RXG41" s="530"/>
      <c r="RXH41" s="530"/>
      <c r="RXI41" s="530"/>
      <c r="RXJ41" s="530"/>
      <c r="RXK41" s="530"/>
      <c r="RXL41" s="530"/>
      <c r="RXM41" s="530"/>
      <c r="RXN41" s="530"/>
      <c r="RXO41" s="530"/>
      <c r="RXP41" s="530"/>
      <c r="RXQ41" s="530"/>
      <c r="RXR41" s="530"/>
      <c r="RXS41" s="530"/>
      <c r="RXT41" s="530"/>
      <c r="RXU41" s="530"/>
      <c r="RXV41" s="530"/>
      <c r="RXW41" s="530"/>
      <c r="RXX41" s="530"/>
      <c r="RXY41" s="530"/>
      <c r="RXZ41" s="530"/>
      <c r="RYA41" s="530"/>
      <c r="RYB41" s="530"/>
      <c r="RYC41" s="530"/>
      <c r="RYD41" s="530"/>
      <c r="RYE41" s="530"/>
      <c r="RYF41" s="530"/>
      <c r="RYG41" s="530"/>
      <c r="RYH41" s="530"/>
      <c r="RYI41" s="530"/>
      <c r="RYJ41" s="530"/>
      <c r="RYK41" s="530"/>
      <c r="RYL41" s="530"/>
      <c r="RYM41" s="530"/>
      <c r="RYN41" s="530"/>
      <c r="RYO41" s="530"/>
      <c r="RYP41" s="530"/>
      <c r="RYQ41" s="530"/>
      <c r="RYR41" s="530"/>
      <c r="RYS41" s="530"/>
      <c r="RYT41" s="530"/>
      <c r="RYU41" s="530"/>
      <c r="RYV41" s="530"/>
      <c r="RYW41" s="530"/>
      <c r="RYX41" s="530"/>
      <c r="RYY41" s="530"/>
      <c r="RYZ41" s="530"/>
      <c r="RZA41" s="530"/>
      <c r="RZB41" s="530"/>
      <c r="RZC41" s="530"/>
      <c r="RZD41" s="530"/>
      <c r="RZE41" s="530"/>
      <c r="RZF41" s="530"/>
      <c r="RZG41" s="530"/>
      <c r="RZH41" s="530"/>
      <c r="RZI41" s="530"/>
      <c r="RZJ41" s="530"/>
      <c r="RZK41" s="530"/>
      <c r="RZL41" s="530"/>
      <c r="RZM41" s="530"/>
      <c r="RZN41" s="530"/>
      <c r="RZO41" s="530"/>
      <c r="RZP41" s="530"/>
      <c r="RZQ41" s="530"/>
      <c r="RZR41" s="530"/>
      <c r="RZS41" s="530"/>
      <c r="RZT41" s="530"/>
      <c r="RZU41" s="530"/>
      <c r="RZV41" s="530"/>
      <c r="RZW41" s="530"/>
      <c r="RZX41" s="530"/>
      <c r="RZY41" s="530"/>
      <c r="RZZ41" s="530"/>
      <c r="SAA41" s="530"/>
      <c r="SAB41" s="530"/>
      <c r="SAC41" s="530"/>
      <c r="SAD41" s="530"/>
      <c r="SAE41" s="530"/>
      <c r="SAF41" s="530"/>
      <c r="SAG41" s="530"/>
      <c r="SAH41" s="530"/>
      <c r="SAI41" s="530"/>
      <c r="SAJ41" s="530"/>
      <c r="SAK41" s="530"/>
      <c r="SAL41" s="530"/>
      <c r="SAM41" s="530"/>
      <c r="SAN41" s="530"/>
      <c r="SAO41" s="530"/>
      <c r="SAP41" s="530"/>
      <c r="SAQ41" s="530"/>
      <c r="SAR41" s="530"/>
      <c r="SAS41" s="530"/>
      <c r="SAT41" s="530"/>
      <c r="SAU41" s="530"/>
      <c r="SAV41" s="530"/>
      <c r="SAW41" s="530"/>
      <c r="SAX41" s="530"/>
      <c r="SAY41" s="530"/>
      <c r="SAZ41" s="530"/>
      <c r="SBA41" s="530"/>
      <c r="SBB41" s="530"/>
      <c r="SBC41" s="530"/>
      <c r="SBD41" s="530"/>
      <c r="SBE41" s="530"/>
      <c r="SBF41" s="530"/>
      <c r="SBG41" s="530"/>
      <c r="SBH41" s="530"/>
      <c r="SBI41" s="530"/>
      <c r="SBJ41" s="530"/>
      <c r="SBK41" s="530"/>
      <c r="SBL41" s="530"/>
      <c r="SBM41" s="530"/>
      <c r="SBN41" s="530"/>
      <c r="SBO41" s="530"/>
      <c r="SBP41" s="530"/>
      <c r="SBQ41" s="530"/>
      <c r="SBR41" s="530"/>
      <c r="SBS41" s="530"/>
      <c r="SBT41" s="530"/>
      <c r="SBU41" s="530"/>
      <c r="SBV41" s="530"/>
      <c r="SBW41" s="530"/>
      <c r="SBX41" s="530"/>
      <c r="SBY41" s="530"/>
      <c r="SBZ41" s="530"/>
      <c r="SCA41" s="530"/>
      <c r="SCB41" s="530"/>
      <c r="SCC41" s="530"/>
      <c r="SCD41" s="530"/>
      <c r="SCE41" s="530"/>
      <c r="SCF41" s="530"/>
      <c r="SCG41" s="530"/>
      <c r="SCH41" s="530"/>
      <c r="SCI41" s="530"/>
      <c r="SCJ41" s="530"/>
      <c r="SCK41" s="530"/>
      <c r="SCL41" s="530"/>
      <c r="SCM41" s="530"/>
      <c r="SCN41" s="530"/>
      <c r="SCO41" s="530"/>
      <c r="SCP41" s="530"/>
      <c r="SCQ41" s="530"/>
      <c r="SCR41" s="530"/>
      <c r="SCS41" s="530"/>
      <c r="SCT41" s="530"/>
      <c r="SCU41" s="530"/>
      <c r="SCV41" s="530"/>
      <c r="SCW41" s="530"/>
      <c r="SCX41" s="530"/>
      <c r="SCY41" s="530"/>
      <c r="SCZ41" s="530"/>
      <c r="SDA41" s="530"/>
      <c r="SDB41" s="530"/>
      <c r="SDC41" s="530"/>
      <c r="SDD41" s="530"/>
      <c r="SDE41" s="530"/>
      <c r="SDF41" s="530"/>
      <c r="SDG41" s="530"/>
      <c r="SDH41" s="530"/>
      <c r="SDI41" s="530"/>
      <c r="SDJ41" s="530"/>
      <c r="SDK41" s="530"/>
      <c r="SDL41" s="530"/>
      <c r="SDM41" s="530"/>
      <c r="SDN41" s="530"/>
      <c r="SDO41" s="530"/>
      <c r="SDP41" s="530"/>
      <c r="SDQ41" s="530"/>
      <c r="SDR41" s="530"/>
      <c r="SDS41" s="530"/>
      <c r="SDT41" s="530"/>
      <c r="SDU41" s="530"/>
      <c r="SDV41" s="530"/>
      <c r="SDW41" s="530"/>
      <c r="SDX41" s="530"/>
      <c r="SDY41" s="530"/>
      <c r="SDZ41" s="530"/>
      <c r="SEA41" s="530"/>
      <c r="SEB41" s="530"/>
      <c r="SEC41" s="530"/>
      <c r="SED41" s="530"/>
      <c r="SEE41" s="530"/>
      <c r="SEF41" s="530"/>
      <c r="SEG41" s="530"/>
      <c r="SEH41" s="530"/>
      <c r="SEI41" s="530"/>
      <c r="SEJ41" s="530"/>
      <c r="SEK41" s="530"/>
      <c r="SEL41" s="530"/>
      <c r="SEM41" s="530"/>
      <c r="SEN41" s="530"/>
      <c r="SEO41" s="530"/>
      <c r="SEP41" s="530"/>
      <c r="SEQ41" s="530"/>
      <c r="SER41" s="530"/>
      <c r="SES41" s="530"/>
      <c r="SET41" s="530"/>
      <c r="SEU41" s="530"/>
      <c r="SEV41" s="530"/>
      <c r="SEW41" s="530"/>
      <c r="SEX41" s="530"/>
      <c r="SEY41" s="530"/>
      <c r="SEZ41" s="530"/>
      <c r="SFA41" s="530"/>
      <c r="SFB41" s="530"/>
      <c r="SFC41" s="530"/>
      <c r="SFD41" s="530"/>
      <c r="SFE41" s="530"/>
      <c r="SFF41" s="530"/>
      <c r="SFG41" s="530"/>
      <c r="SFH41" s="530"/>
      <c r="SFI41" s="530"/>
      <c r="SFJ41" s="530"/>
      <c r="SFK41" s="530"/>
      <c r="SFL41" s="530"/>
      <c r="SFM41" s="530"/>
      <c r="SFN41" s="530"/>
      <c r="SFO41" s="530"/>
      <c r="SFP41" s="530"/>
      <c r="SFQ41" s="530"/>
      <c r="SFR41" s="530"/>
      <c r="SFS41" s="530"/>
      <c r="SFT41" s="530"/>
      <c r="SFU41" s="530"/>
      <c r="SFV41" s="530"/>
      <c r="SFW41" s="530"/>
      <c r="SFX41" s="530"/>
      <c r="SFY41" s="530"/>
      <c r="SFZ41" s="530"/>
      <c r="SGA41" s="530"/>
      <c r="SGB41" s="530"/>
      <c r="SGC41" s="530"/>
      <c r="SGD41" s="530"/>
      <c r="SGE41" s="530"/>
      <c r="SGF41" s="530"/>
      <c r="SGG41" s="530"/>
      <c r="SGH41" s="530"/>
      <c r="SGI41" s="530"/>
      <c r="SGJ41" s="530"/>
      <c r="SGK41" s="530"/>
      <c r="SGL41" s="530"/>
      <c r="SGM41" s="530"/>
      <c r="SGN41" s="530"/>
      <c r="SGO41" s="530"/>
      <c r="SGP41" s="530"/>
      <c r="SGQ41" s="530"/>
      <c r="SGR41" s="530"/>
      <c r="SGS41" s="530"/>
      <c r="SGT41" s="530"/>
      <c r="SGU41" s="530"/>
      <c r="SGV41" s="530"/>
      <c r="SGW41" s="530"/>
      <c r="SGX41" s="530"/>
      <c r="SGY41" s="530"/>
      <c r="SGZ41" s="530"/>
      <c r="SHA41" s="530"/>
      <c r="SHB41" s="530"/>
      <c r="SHC41" s="530"/>
      <c r="SHD41" s="530"/>
      <c r="SHE41" s="530"/>
      <c r="SHF41" s="530"/>
      <c r="SHG41" s="530"/>
      <c r="SHH41" s="530"/>
      <c r="SHI41" s="530"/>
      <c r="SHJ41" s="530"/>
      <c r="SHK41" s="530"/>
      <c r="SHL41" s="530"/>
      <c r="SHM41" s="530"/>
      <c r="SHN41" s="530"/>
      <c r="SHO41" s="530"/>
      <c r="SHP41" s="530"/>
      <c r="SHQ41" s="530"/>
      <c r="SHR41" s="530"/>
      <c r="SHS41" s="530"/>
      <c r="SHT41" s="530"/>
      <c r="SHU41" s="530"/>
      <c r="SHV41" s="530"/>
      <c r="SHW41" s="530"/>
      <c r="SHX41" s="530"/>
      <c r="SHY41" s="530"/>
      <c r="SHZ41" s="530"/>
      <c r="SIA41" s="530"/>
      <c r="SIB41" s="530"/>
      <c r="SIC41" s="530"/>
      <c r="SID41" s="530"/>
      <c r="SIE41" s="530"/>
      <c r="SIF41" s="530"/>
      <c r="SIG41" s="530"/>
      <c r="SIH41" s="530"/>
      <c r="SII41" s="530"/>
      <c r="SIJ41" s="530"/>
      <c r="SIK41" s="530"/>
      <c r="SIL41" s="530"/>
      <c r="SIM41" s="530"/>
      <c r="SIN41" s="530"/>
      <c r="SIO41" s="530"/>
      <c r="SIP41" s="530"/>
      <c r="SIQ41" s="530"/>
      <c r="SIR41" s="530"/>
      <c r="SIS41" s="530"/>
      <c r="SIT41" s="530"/>
      <c r="SIU41" s="530"/>
      <c r="SIV41" s="530"/>
      <c r="SIW41" s="530"/>
      <c r="SIX41" s="530"/>
      <c r="SIY41" s="530"/>
      <c r="SIZ41" s="530"/>
      <c r="SJA41" s="530"/>
      <c r="SJB41" s="530"/>
      <c r="SJC41" s="530"/>
      <c r="SJD41" s="530"/>
      <c r="SJE41" s="530"/>
      <c r="SJF41" s="530"/>
      <c r="SJG41" s="530"/>
      <c r="SJH41" s="530"/>
      <c r="SJI41" s="530"/>
      <c r="SJJ41" s="530"/>
      <c r="SJK41" s="530"/>
      <c r="SJL41" s="530"/>
      <c r="SJM41" s="530"/>
      <c r="SJN41" s="530"/>
      <c r="SJO41" s="530"/>
      <c r="SJP41" s="530"/>
      <c r="SJQ41" s="530"/>
      <c r="SJR41" s="530"/>
      <c r="SJS41" s="530"/>
      <c r="SJT41" s="530"/>
      <c r="SJU41" s="530"/>
      <c r="SJV41" s="530"/>
      <c r="SJW41" s="530"/>
      <c r="SJX41" s="530"/>
      <c r="SJY41" s="530"/>
      <c r="SJZ41" s="530"/>
      <c r="SKA41" s="530"/>
      <c r="SKB41" s="530"/>
      <c r="SKC41" s="530"/>
      <c r="SKD41" s="530"/>
      <c r="SKE41" s="530"/>
      <c r="SKF41" s="530"/>
      <c r="SKG41" s="530"/>
      <c r="SKH41" s="530"/>
      <c r="SKI41" s="530"/>
      <c r="SKJ41" s="530"/>
      <c r="SKK41" s="530"/>
      <c r="SKL41" s="530"/>
      <c r="SKM41" s="530"/>
      <c r="SKN41" s="530"/>
      <c r="SKO41" s="530"/>
      <c r="SKP41" s="530"/>
      <c r="SKQ41" s="530"/>
      <c r="SKR41" s="530"/>
      <c r="SKS41" s="530"/>
      <c r="SKT41" s="530"/>
      <c r="SKU41" s="530"/>
      <c r="SKV41" s="530"/>
      <c r="SKW41" s="530"/>
      <c r="SKX41" s="530"/>
      <c r="SKY41" s="530"/>
      <c r="SKZ41" s="530"/>
      <c r="SLA41" s="530"/>
      <c r="SLB41" s="530"/>
      <c r="SLC41" s="530"/>
      <c r="SLD41" s="530"/>
      <c r="SLE41" s="530"/>
      <c r="SLF41" s="530"/>
      <c r="SLG41" s="530"/>
      <c r="SLH41" s="530"/>
      <c r="SLI41" s="530"/>
      <c r="SLJ41" s="530"/>
      <c r="SLK41" s="530"/>
      <c r="SLL41" s="530"/>
      <c r="SLM41" s="530"/>
      <c r="SLN41" s="530"/>
      <c r="SLO41" s="530"/>
      <c r="SLP41" s="530"/>
      <c r="SLQ41" s="530"/>
      <c r="SLR41" s="530"/>
      <c r="SLS41" s="530"/>
      <c r="SLT41" s="530"/>
      <c r="SLU41" s="530"/>
      <c r="SLV41" s="530"/>
      <c r="SLW41" s="530"/>
      <c r="SLX41" s="530"/>
      <c r="SLY41" s="530"/>
      <c r="SLZ41" s="530"/>
      <c r="SMA41" s="530"/>
      <c r="SMB41" s="530"/>
      <c r="SMC41" s="530"/>
      <c r="SMD41" s="530"/>
      <c r="SME41" s="530"/>
      <c r="SMF41" s="530"/>
      <c r="SMG41" s="530"/>
      <c r="SMH41" s="530"/>
      <c r="SMI41" s="530"/>
      <c r="SMJ41" s="530"/>
      <c r="SMK41" s="530"/>
      <c r="SML41" s="530"/>
      <c r="SMM41" s="530"/>
      <c r="SMN41" s="530"/>
      <c r="SMO41" s="530"/>
      <c r="SMP41" s="530"/>
      <c r="SMQ41" s="530"/>
      <c r="SMR41" s="530"/>
      <c r="SMS41" s="530"/>
      <c r="SMT41" s="530"/>
      <c r="SMU41" s="530"/>
      <c r="SMV41" s="530"/>
      <c r="SMW41" s="530"/>
      <c r="SMX41" s="530"/>
      <c r="SMY41" s="530"/>
      <c r="SMZ41" s="530"/>
      <c r="SNA41" s="530"/>
      <c r="SNB41" s="530"/>
      <c r="SNC41" s="530"/>
      <c r="SND41" s="530"/>
      <c r="SNE41" s="530"/>
      <c r="SNF41" s="530"/>
      <c r="SNG41" s="530"/>
      <c r="SNH41" s="530"/>
      <c r="SNI41" s="530"/>
      <c r="SNJ41" s="530"/>
      <c r="SNK41" s="530"/>
      <c r="SNL41" s="530"/>
      <c r="SNM41" s="530"/>
      <c r="SNN41" s="530"/>
      <c r="SNO41" s="530"/>
      <c r="SNP41" s="530"/>
      <c r="SNQ41" s="530"/>
      <c r="SNR41" s="530"/>
      <c r="SNS41" s="530"/>
      <c r="SNT41" s="530"/>
      <c r="SNU41" s="530"/>
      <c r="SNV41" s="530"/>
      <c r="SNW41" s="530"/>
      <c r="SNX41" s="530"/>
      <c r="SNY41" s="530"/>
      <c r="SNZ41" s="530"/>
      <c r="SOA41" s="530"/>
      <c r="SOB41" s="530"/>
      <c r="SOC41" s="530"/>
      <c r="SOD41" s="530"/>
      <c r="SOE41" s="530"/>
      <c r="SOF41" s="530"/>
      <c r="SOG41" s="530"/>
      <c r="SOH41" s="530"/>
      <c r="SOI41" s="530"/>
      <c r="SOJ41" s="530"/>
      <c r="SOK41" s="530"/>
      <c r="SOL41" s="530"/>
      <c r="SOM41" s="530"/>
      <c r="SON41" s="530"/>
      <c r="SOO41" s="530"/>
      <c r="SOP41" s="530"/>
      <c r="SOQ41" s="530"/>
      <c r="SOR41" s="530"/>
      <c r="SOS41" s="530"/>
      <c r="SOT41" s="530"/>
      <c r="SOU41" s="530"/>
      <c r="SOV41" s="530"/>
      <c r="SOW41" s="530"/>
      <c r="SOX41" s="530"/>
      <c r="SOY41" s="530"/>
      <c r="SOZ41" s="530"/>
      <c r="SPA41" s="530"/>
      <c r="SPB41" s="530"/>
      <c r="SPC41" s="530"/>
      <c r="SPD41" s="530"/>
      <c r="SPE41" s="530"/>
      <c r="SPF41" s="530"/>
      <c r="SPG41" s="530"/>
      <c r="SPH41" s="530"/>
      <c r="SPI41" s="530"/>
      <c r="SPJ41" s="530"/>
      <c r="SPK41" s="530"/>
      <c r="SPL41" s="530"/>
      <c r="SPM41" s="530"/>
      <c r="SPN41" s="530"/>
      <c r="SPO41" s="530"/>
      <c r="SPP41" s="530"/>
      <c r="SPQ41" s="530"/>
      <c r="SPR41" s="530"/>
      <c r="SPS41" s="530"/>
      <c r="SPT41" s="530"/>
      <c r="SPU41" s="530"/>
      <c r="SPV41" s="530"/>
      <c r="SPW41" s="530"/>
      <c r="SPX41" s="530"/>
      <c r="SPY41" s="530"/>
      <c r="SPZ41" s="530"/>
      <c r="SQA41" s="530"/>
      <c r="SQB41" s="530"/>
      <c r="SQC41" s="530"/>
      <c r="SQD41" s="530"/>
      <c r="SQE41" s="530"/>
      <c r="SQF41" s="530"/>
      <c r="SQG41" s="530"/>
      <c r="SQH41" s="530"/>
      <c r="SQI41" s="530"/>
      <c r="SQJ41" s="530"/>
      <c r="SQK41" s="530"/>
      <c r="SQL41" s="530"/>
      <c r="SQM41" s="530"/>
      <c r="SQN41" s="530"/>
      <c r="SQO41" s="530"/>
      <c r="SQP41" s="530"/>
      <c r="SQQ41" s="530"/>
      <c r="SQR41" s="530"/>
      <c r="SQS41" s="530"/>
      <c r="SQT41" s="530"/>
      <c r="SQU41" s="530"/>
      <c r="SQV41" s="530"/>
      <c r="SQW41" s="530"/>
      <c r="SQX41" s="530"/>
      <c r="SQY41" s="530"/>
      <c r="SQZ41" s="530"/>
      <c r="SRA41" s="530"/>
      <c r="SRB41" s="530"/>
      <c r="SRC41" s="530"/>
      <c r="SRD41" s="530"/>
      <c r="SRE41" s="530"/>
      <c r="SRF41" s="530"/>
      <c r="SRG41" s="530"/>
      <c r="SRH41" s="530"/>
      <c r="SRI41" s="530"/>
      <c r="SRJ41" s="530"/>
      <c r="SRK41" s="530"/>
      <c r="SRL41" s="530"/>
      <c r="SRM41" s="530"/>
      <c r="SRN41" s="530"/>
      <c r="SRO41" s="530"/>
      <c r="SRP41" s="530"/>
      <c r="SRQ41" s="530"/>
      <c r="SRR41" s="530"/>
      <c r="SRS41" s="530"/>
      <c r="SRT41" s="530"/>
      <c r="SRU41" s="530"/>
      <c r="SRV41" s="530"/>
      <c r="SRW41" s="530"/>
      <c r="SRX41" s="530"/>
      <c r="SRY41" s="530"/>
      <c r="SRZ41" s="530"/>
      <c r="SSA41" s="530"/>
      <c r="SSB41" s="530"/>
      <c r="SSC41" s="530"/>
      <c r="SSD41" s="530"/>
      <c r="SSE41" s="530"/>
      <c r="SSF41" s="530"/>
      <c r="SSG41" s="530"/>
      <c r="SSH41" s="530"/>
      <c r="SSI41" s="530"/>
      <c r="SSJ41" s="530"/>
      <c r="SSK41" s="530"/>
      <c r="SSL41" s="530"/>
      <c r="SSM41" s="530"/>
      <c r="SSN41" s="530"/>
      <c r="SSO41" s="530"/>
      <c r="SSP41" s="530"/>
      <c r="SSQ41" s="530"/>
      <c r="SSR41" s="530"/>
      <c r="SSS41" s="530"/>
      <c r="SST41" s="530"/>
      <c r="SSU41" s="530"/>
      <c r="SSV41" s="530"/>
      <c r="SSW41" s="530"/>
      <c r="SSX41" s="530"/>
      <c r="SSY41" s="530"/>
      <c r="SSZ41" s="530"/>
      <c r="STA41" s="530"/>
      <c r="STB41" s="530"/>
      <c r="STC41" s="530"/>
      <c r="STD41" s="530"/>
      <c r="STE41" s="530"/>
      <c r="STF41" s="530"/>
      <c r="STG41" s="530"/>
      <c r="STH41" s="530"/>
      <c r="STI41" s="530"/>
      <c r="STJ41" s="530"/>
      <c r="STK41" s="530"/>
      <c r="STL41" s="530"/>
      <c r="STM41" s="530"/>
      <c r="STN41" s="530"/>
      <c r="STO41" s="530"/>
      <c r="STP41" s="530"/>
      <c r="STQ41" s="530"/>
      <c r="STR41" s="530"/>
      <c r="STS41" s="530"/>
      <c r="STT41" s="530"/>
      <c r="STU41" s="530"/>
      <c r="STV41" s="530"/>
      <c r="STW41" s="530"/>
      <c r="STX41" s="530"/>
      <c r="STY41" s="530"/>
      <c r="STZ41" s="530"/>
      <c r="SUA41" s="530"/>
      <c r="SUB41" s="530"/>
      <c r="SUC41" s="530"/>
      <c r="SUD41" s="530"/>
      <c r="SUE41" s="530"/>
      <c r="SUF41" s="530"/>
      <c r="SUG41" s="530"/>
      <c r="SUH41" s="530"/>
      <c r="SUI41" s="530"/>
      <c r="SUJ41" s="530"/>
      <c r="SUK41" s="530"/>
      <c r="SUL41" s="530"/>
      <c r="SUM41" s="530"/>
      <c r="SUN41" s="530"/>
      <c r="SUO41" s="530"/>
      <c r="SUP41" s="530"/>
      <c r="SUQ41" s="530"/>
      <c r="SUR41" s="530"/>
      <c r="SUS41" s="530"/>
      <c r="SUT41" s="530"/>
      <c r="SUU41" s="530"/>
      <c r="SUV41" s="530"/>
      <c r="SUW41" s="530"/>
      <c r="SUX41" s="530"/>
      <c r="SUY41" s="530"/>
      <c r="SUZ41" s="530"/>
      <c r="SVA41" s="530"/>
      <c r="SVB41" s="530"/>
      <c r="SVC41" s="530"/>
      <c r="SVD41" s="530"/>
      <c r="SVE41" s="530"/>
      <c r="SVF41" s="530"/>
      <c r="SVG41" s="530"/>
      <c r="SVH41" s="530"/>
      <c r="SVI41" s="530"/>
      <c r="SVJ41" s="530"/>
      <c r="SVK41" s="530"/>
      <c r="SVL41" s="530"/>
      <c r="SVM41" s="530"/>
      <c r="SVN41" s="530"/>
      <c r="SVO41" s="530"/>
      <c r="SVP41" s="530"/>
      <c r="SVQ41" s="530"/>
      <c r="SVR41" s="530"/>
      <c r="SVS41" s="530"/>
      <c r="SVT41" s="530"/>
      <c r="SVU41" s="530"/>
      <c r="SVV41" s="530"/>
      <c r="SVW41" s="530"/>
      <c r="SVX41" s="530"/>
      <c r="SVY41" s="530"/>
      <c r="SVZ41" s="530"/>
      <c r="SWA41" s="530"/>
      <c r="SWB41" s="530"/>
      <c r="SWC41" s="530"/>
      <c r="SWD41" s="530"/>
      <c r="SWE41" s="530"/>
      <c r="SWF41" s="530"/>
      <c r="SWG41" s="530"/>
      <c r="SWH41" s="530"/>
      <c r="SWI41" s="530"/>
      <c r="SWJ41" s="530"/>
      <c r="SWK41" s="530"/>
      <c r="SWL41" s="530"/>
      <c r="SWM41" s="530"/>
      <c r="SWN41" s="530"/>
      <c r="SWO41" s="530"/>
      <c r="SWP41" s="530"/>
      <c r="SWQ41" s="530"/>
      <c r="SWR41" s="530"/>
      <c r="SWS41" s="530"/>
      <c r="SWT41" s="530"/>
      <c r="SWU41" s="530"/>
      <c r="SWV41" s="530"/>
      <c r="SWW41" s="530"/>
      <c r="SWX41" s="530"/>
      <c r="SWY41" s="530"/>
      <c r="SWZ41" s="530"/>
      <c r="SXA41" s="530"/>
      <c r="SXB41" s="530"/>
      <c r="SXC41" s="530"/>
      <c r="SXD41" s="530"/>
      <c r="SXE41" s="530"/>
      <c r="SXF41" s="530"/>
      <c r="SXG41" s="530"/>
      <c r="SXH41" s="530"/>
      <c r="SXI41" s="530"/>
      <c r="SXJ41" s="530"/>
      <c r="SXK41" s="530"/>
      <c r="SXL41" s="530"/>
      <c r="SXM41" s="530"/>
      <c r="SXN41" s="530"/>
      <c r="SXO41" s="530"/>
      <c r="SXP41" s="530"/>
      <c r="SXQ41" s="530"/>
      <c r="SXR41" s="530"/>
      <c r="SXS41" s="530"/>
      <c r="SXT41" s="530"/>
      <c r="SXU41" s="530"/>
      <c r="SXV41" s="530"/>
      <c r="SXW41" s="530"/>
      <c r="SXX41" s="530"/>
      <c r="SXY41" s="530"/>
      <c r="SXZ41" s="530"/>
      <c r="SYA41" s="530"/>
      <c r="SYB41" s="530"/>
      <c r="SYC41" s="530"/>
      <c r="SYD41" s="530"/>
      <c r="SYE41" s="530"/>
      <c r="SYF41" s="530"/>
      <c r="SYG41" s="530"/>
      <c r="SYH41" s="530"/>
      <c r="SYI41" s="530"/>
      <c r="SYJ41" s="530"/>
      <c r="SYK41" s="530"/>
      <c r="SYL41" s="530"/>
      <c r="SYM41" s="530"/>
      <c r="SYN41" s="530"/>
      <c r="SYO41" s="530"/>
      <c r="SYP41" s="530"/>
      <c r="SYQ41" s="530"/>
      <c r="SYR41" s="530"/>
      <c r="SYS41" s="530"/>
      <c r="SYT41" s="530"/>
      <c r="SYU41" s="530"/>
      <c r="SYV41" s="530"/>
      <c r="SYW41" s="530"/>
      <c r="SYX41" s="530"/>
      <c r="SYY41" s="530"/>
      <c r="SYZ41" s="530"/>
      <c r="SZA41" s="530"/>
      <c r="SZB41" s="530"/>
      <c r="SZC41" s="530"/>
      <c r="SZD41" s="530"/>
      <c r="SZE41" s="530"/>
      <c r="SZF41" s="530"/>
      <c r="SZG41" s="530"/>
      <c r="SZH41" s="530"/>
      <c r="SZI41" s="530"/>
      <c r="SZJ41" s="530"/>
      <c r="SZK41" s="530"/>
      <c r="SZL41" s="530"/>
      <c r="SZM41" s="530"/>
      <c r="SZN41" s="530"/>
      <c r="SZO41" s="530"/>
      <c r="SZP41" s="530"/>
      <c r="SZQ41" s="530"/>
      <c r="SZR41" s="530"/>
      <c r="SZS41" s="530"/>
      <c r="SZT41" s="530"/>
      <c r="SZU41" s="530"/>
      <c r="SZV41" s="530"/>
      <c r="SZW41" s="530"/>
      <c r="SZX41" s="530"/>
      <c r="SZY41" s="530"/>
      <c r="SZZ41" s="530"/>
      <c r="TAA41" s="530"/>
      <c r="TAB41" s="530"/>
      <c r="TAC41" s="530"/>
      <c r="TAD41" s="530"/>
      <c r="TAE41" s="530"/>
      <c r="TAF41" s="530"/>
      <c r="TAG41" s="530"/>
      <c r="TAH41" s="530"/>
      <c r="TAI41" s="530"/>
      <c r="TAJ41" s="530"/>
      <c r="TAK41" s="530"/>
      <c r="TAL41" s="530"/>
      <c r="TAM41" s="530"/>
      <c r="TAN41" s="530"/>
      <c r="TAO41" s="530"/>
      <c r="TAP41" s="530"/>
      <c r="TAQ41" s="530"/>
      <c r="TAR41" s="530"/>
      <c r="TAS41" s="530"/>
      <c r="TAT41" s="530"/>
      <c r="TAU41" s="530"/>
      <c r="TAV41" s="530"/>
      <c r="TAW41" s="530"/>
      <c r="TAX41" s="530"/>
      <c r="TAY41" s="530"/>
      <c r="TAZ41" s="530"/>
      <c r="TBA41" s="530"/>
      <c r="TBB41" s="530"/>
      <c r="TBC41" s="530"/>
      <c r="TBD41" s="530"/>
      <c r="TBE41" s="530"/>
      <c r="TBF41" s="530"/>
      <c r="TBG41" s="530"/>
      <c r="TBH41" s="530"/>
      <c r="TBI41" s="530"/>
      <c r="TBJ41" s="530"/>
      <c r="TBK41" s="530"/>
      <c r="TBL41" s="530"/>
      <c r="TBM41" s="530"/>
      <c r="TBN41" s="530"/>
      <c r="TBO41" s="530"/>
      <c r="TBP41" s="530"/>
      <c r="TBQ41" s="530"/>
      <c r="TBR41" s="530"/>
      <c r="TBS41" s="530"/>
      <c r="TBT41" s="530"/>
      <c r="TBU41" s="530"/>
      <c r="TBV41" s="530"/>
      <c r="TBW41" s="530"/>
      <c r="TBX41" s="530"/>
      <c r="TBY41" s="530"/>
      <c r="TBZ41" s="530"/>
      <c r="TCA41" s="530"/>
      <c r="TCB41" s="530"/>
      <c r="TCC41" s="530"/>
      <c r="TCD41" s="530"/>
      <c r="TCE41" s="530"/>
      <c r="TCF41" s="530"/>
      <c r="TCG41" s="530"/>
      <c r="TCH41" s="530"/>
      <c r="TCI41" s="530"/>
      <c r="TCJ41" s="530"/>
      <c r="TCK41" s="530"/>
      <c r="TCL41" s="530"/>
      <c r="TCM41" s="530"/>
      <c r="TCN41" s="530"/>
      <c r="TCO41" s="530"/>
      <c r="TCP41" s="530"/>
      <c r="TCQ41" s="530"/>
      <c r="TCR41" s="530"/>
      <c r="TCS41" s="530"/>
      <c r="TCT41" s="530"/>
      <c r="TCU41" s="530"/>
      <c r="TCV41" s="530"/>
      <c r="TCW41" s="530"/>
      <c r="TCX41" s="530"/>
      <c r="TCY41" s="530"/>
      <c r="TCZ41" s="530"/>
      <c r="TDA41" s="530"/>
      <c r="TDB41" s="530"/>
      <c r="TDC41" s="530"/>
      <c r="TDD41" s="530"/>
      <c r="TDE41" s="530"/>
      <c r="TDF41" s="530"/>
      <c r="TDG41" s="530"/>
      <c r="TDH41" s="530"/>
      <c r="TDI41" s="530"/>
      <c r="TDJ41" s="530"/>
      <c r="TDK41" s="530"/>
      <c r="TDL41" s="530"/>
      <c r="TDM41" s="530"/>
      <c r="TDN41" s="530"/>
      <c r="TDO41" s="530"/>
      <c r="TDP41" s="530"/>
      <c r="TDQ41" s="530"/>
      <c r="TDR41" s="530"/>
      <c r="TDS41" s="530"/>
      <c r="TDT41" s="530"/>
      <c r="TDU41" s="530"/>
      <c r="TDV41" s="530"/>
      <c r="TDW41" s="530"/>
      <c r="TDX41" s="530"/>
      <c r="TDY41" s="530"/>
      <c r="TDZ41" s="530"/>
      <c r="TEA41" s="530"/>
      <c r="TEB41" s="530"/>
      <c r="TEC41" s="530"/>
      <c r="TED41" s="530"/>
      <c r="TEE41" s="530"/>
      <c r="TEF41" s="530"/>
      <c r="TEG41" s="530"/>
      <c r="TEH41" s="530"/>
      <c r="TEI41" s="530"/>
      <c r="TEJ41" s="530"/>
      <c r="TEK41" s="530"/>
      <c r="TEL41" s="530"/>
      <c r="TEM41" s="530"/>
      <c r="TEN41" s="530"/>
      <c r="TEO41" s="530"/>
      <c r="TEP41" s="530"/>
      <c r="TEQ41" s="530"/>
      <c r="TER41" s="530"/>
      <c r="TES41" s="530"/>
      <c r="TET41" s="530"/>
      <c r="TEU41" s="530"/>
      <c r="TEV41" s="530"/>
      <c r="TEW41" s="530"/>
      <c r="TEX41" s="530"/>
      <c r="TEY41" s="530"/>
      <c r="TEZ41" s="530"/>
      <c r="TFA41" s="530"/>
      <c r="TFB41" s="530"/>
      <c r="TFC41" s="530"/>
      <c r="TFD41" s="530"/>
      <c r="TFE41" s="530"/>
      <c r="TFF41" s="530"/>
      <c r="TFG41" s="530"/>
      <c r="TFH41" s="530"/>
      <c r="TFI41" s="530"/>
      <c r="TFJ41" s="530"/>
      <c r="TFK41" s="530"/>
      <c r="TFL41" s="530"/>
      <c r="TFM41" s="530"/>
      <c r="TFN41" s="530"/>
      <c r="TFO41" s="530"/>
      <c r="TFP41" s="530"/>
      <c r="TFQ41" s="530"/>
      <c r="TFR41" s="530"/>
      <c r="TFS41" s="530"/>
      <c r="TFT41" s="530"/>
      <c r="TFU41" s="530"/>
      <c r="TFV41" s="530"/>
      <c r="TFW41" s="530"/>
      <c r="TFX41" s="530"/>
      <c r="TFY41" s="530"/>
      <c r="TFZ41" s="530"/>
      <c r="TGA41" s="530"/>
      <c r="TGB41" s="530"/>
      <c r="TGC41" s="530"/>
      <c r="TGD41" s="530"/>
      <c r="TGE41" s="530"/>
      <c r="TGF41" s="530"/>
      <c r="TGG41" s="530"/>
      <c r="TGH41" s="530"/>
      <c r="TGI41" s="530"/>
      <c r="TGJ41" s="530"/>
      <c r="TGK41" s="530"/>
      <c r="TGL41" s="530"/>
      <c r="TGM41" s="530"/>
      <c r="TGN41" s="530"/>
      <c r="TGO41" s="530"/>
      <c r="TGP41" s="530"/>
      <c r="TGQ41" s="530"/>
      <c r="TGR41" s="530"/>
      <c r="TGS41" s="530"/>
      <c r="TGT41" s="530"/>
      <c r="TGU41" s="530"/>
      <c r="TGV41" s="530"/>
      <c r="TGW41" s="530"/>
      <c r="TGX41" s="530"/>
      <c r="TGY41" s="530"/>
      <c r="TGZ41" s="530"/>
      <c r="THA41" s="530"/>
      <c r="THB41" s="530"/>
      <c r="THC41" s="530"/>
      <c r="THD41" s="530"/>
      <c r="THE41" s="530"/>
      <c r="THF41" s="530"/>
      <c r="THG41" s="530"/>
      <c r="THH41" s="530"/>
      <c r="THI41" s="530"/>
      <c r="THJ41" s="530"/>
      <c r="THK41" s="530"/>
      <c r="THL41" s="530"/>
      <c r="THM41" s="530"/>
      <c r="THN41" s="530"/>
      <c r="THO41" s="530"/>
      <c r="THP41" s="530"/>
      <c r="THQ41" s="530"/>
      <c r="THR41" s="530"/>
      <c r="THS41" s="530"/>
      <c r="THT41" s="530"/>
      <c r="THU41" s="530"/>
      <c r="THV41" s="530"/>
      <c r="THW41" s="530"/>
      <c r="THX41" s="530"/>
      <c r="THY41" s="530"/>
      <c r="THZ41" s="530"/>
      <c r="TIA41" s="530"/>
      <c r="TIB41" s="530"/>
      <c r="TIC41" s="530"/>
      <c r="TID41" s="530"/>
      <c r="TIE41" s="530"/>
      <c r="TIF41" s="530"/>
      <c r="TIG41" s="530"/>
      <c r="TIH41" s="530"/>
      <c r="TII41" s="530"/>
      <c r="TIJ41" s="530"/>
      <c r="TIK41" s="530"/>
      <c r="TIL41" s="530"/>
      <c r="TIM41" s="530"/>
      <c r="TIN41" s="530"/>
      <c r="TIO41" s="530"/>
      <c r="TIP41" s="530"/>
      <c r="TIQ41" s="530"/>
      <c r="TIR41" s="530"/>
      <c r="TIS41" s="530"/>
      <c r="TIT41" s="530"/>
      <c r="TIU41" s="530"/>
      <c r="TIV41" s="530"/>
      <c r="TIW41" s="530"/>
      <c r="TIX41" s="530"/>
      <c r="TIY41" s="530"/>
      <c r="TIZ41" s="530"/>
      <c r="TJA41" s="530"/>
      <c r="TJB41" s="530"/>
      <c r="TJC41" s="530"/>
      <c r="TJD41" s="530"/>
      <c r="TJE41" s="530"/>
      <c r="TJF41" s="530"/>
      <c r="TJG41" s="530"/>
      <c r="TJH41" s="530"/>
      <c r="TJI41" s="530"/>
      <c r="TJJ41" s="530"/>
      <c r="TJK41" s="530"/>
      <c r="TJL41" s="530"/>
      <c r="TJM41" s="530"/>
      <c r="TJN41" s="530"/>
      <c r="TJO41" s="530"/>
      <c r="TJP41" s="530"/>
      <c r="TJQ41" s="530"/>
      <c r="TJR41" s="530"/>
      <c r="TJS41" s="530"/>
      <c r="TJT41" s="530"/>
      <c r="TJU41" s="530"/>
      <c r="TJV41" s="530"/>
      <c r="TJW41" s="530"/>
      <c r="TJX41" s="530"/>
      <c r="TJY41" s="530"/>
      <c r="TJZ41" s="530"/>
      <c r="TKA41" s="530"/>
      <c r="TKB41" s="530"/>
      <c r="TKC41" s="530"/>
      <c r="TKD41" s="530"/>
      <c r="TKE41" s="530"/>
      <c r="TKF41" s="530"/>
      <c r="TKG41" s="530"/>
      <c r="TKH41" s="530"/>
      <c r="TKI41" s="530"/>
      <c r="TKJ41" s="530"/>
      <c r="TKK41" s="530"/>
      <c r="TKL41" s="530"/>
      <c r="TKM41" s="530"/>
      <c r="TKN41" s="530"/>
      <c r="TKO41" s="530"/>
      <c r="TKP41" s="530"/>
      <c r="TKQ41" s="530"/>
      <c r="TKR41" s="530"/>
      <c r="TKS41" s="530"/>
      <c r="TKT41" s="530"/>
      <c r="TKU41" s="530"/>
      <c r="TKV41" s="530"/>
      <c r="TKW41" s="530"/>
      <c r="TKX41" s="530"/>
      <c r="TKY41" s="530"/>
      <c r="TKZ41" s="530"/>
      <c r="TLA41" s="530"/>
      <c r="TLB41" s="530"/>
      <c r="TLC41" s="530"/>
      <c r="TLD41" s="530"/>
      <c r="TLE41" s="530"/>
      <c r="TLF41" s="530"/>
      <c r="TLG41" s="530"/>
      <c r="TLH41" s="530"/>
      <c r="TLI41" s="530"/>
      <c r="TLJ41" s="530"/>
      <c r="TLK41" s="530"/>
      <c r="TLL41" s="530"/>
      <c r="TLM41" s="530"/>
      <c r="TLN41" s="530"/>
      <c r="TLO41" s="530"/>
      <c r="TLP41" s="530"/>
      <c r="TLQ41" s="530"/>
      <c r="TLR41" s="530"/>
      <c r="TLS41" s="530"/>
      <c r="TLT41" s="530"/>
      <c r="TLU41" s="530"/>
      <c r="TLV41" s="530"/>
      <c r="TLW41" s="530"/>
      <c r="TLX41" s="530"/>
      <c r="TLY41" s="530"/>
      <c r="TLZ41" s="530"/>
      <c r="TMA41" s="530"/>
      <c r="TMB41" s="530"/>
      <c r="TMC41" s="530"/>
      <c r="TMD41" s="530"/>
      <c r="TME41" s="530"/>
      <c r="TMF41" s="530"/>
      <c r="TMG41" s="530"/>
      <c r="TMH41" s="530"/>
      <c r="TMI41" s="530"/>
      <c r="TMJ41" s="530"/>
      <c r="TMK41" s="530"/>
      <c r="TML41" s="530"/>
      <c r="TMM41" s="530"/>
      <c r="TMN41" s="530"/>
      <c r="TMO41" s="530"/>
      <c r="TMP41" s="530"/>
      <c r="TMQ41" s="530"/>
      <c r="TMR41" s="530"/>
      <c r="TMS41" s="530"/>
      <c r="TMT41" s="530"/>
      <c r="TMU41" s="530"/>
      <c r="TMV41" s="530"/>
      <c r="TMW41" s="530"/>
      <c r="TMX41" s="530"/>
      <c r="TMY41" s="530"/>
      <c r="TMZ41" s="530"/>
      <c r="TNA41" s="530"/>
      <c r="TNB41" s="530"/>
      <c r="TNC41" s="530"/>
      <c r="TND41" s="530"/>
      <c r="TNE41" s="530"/>
      <c r="TNF41" s="530"/>
      <c r="TNG41" s="530"/>
      <c r="TNH41" s="530"/>
      <c r="TNI41" s="530"/>
      <c r="TNJ41" s="530"/>
      <c r="TNK41" s="530"/>
      <c r="TNL41" s="530"/>
      <c r="TNM41" s="530"/>
      <c r="TNN41" s="530"/>
      <c r="TNO41" s="530"/>
      <c r="TNP41" s="530"/>
      <c r="TNQ41" s="530"/>
      <c r="TNR41" s="530"/>
      <c r="TNS41" s="530"/>
      <c r="TNT41" s="530"/>
      <c r="TNU41" s="530"/>
      <c r="TNV41" s="530"/>
      <c r="TNW41" s="530"/>
      <c r="TNX41" s="530"/>
      <c r="TNY41" s="530"/>
      <c r="TNZ41" s="530"/>
      <c r="TOA41" s="530"/>
      <c r="TOB41" s="530"/>
      <c r="TOC41" s="530"/>
      <c r="TOD41" s="530"/>
      <c r="TOE41" s="530"/>
      <c r="TOF41" s="530"/>
      <c r="TOG41" s="530"/>
      <c r="TOH41" s="530"/>
      <c r="TOI41" s="530"/>
      <c r="TOJ41" s="530"/>
      <c r="TOK41" s="530"/>
      <c r="TOL41" s="530"/>
      <c r="TOM41" s="530"/>
      <c r="TON41" s="530"/>
      <c r="TOO41" s="530"/>
      <c r="TOP41" s="530"/>
      <c r="TOQ41" s="530"/>
      <c r="TOR41" s="530"/>
      <c r="TOS41" s="530"/>
      <c r="TOT41" s="530"/>
      <c r="TOU41" s="530"/>
      <c r="TOV41" s="530"/>
      <c r="TOW41" s="530"/>
      <c r="TOX41" s="530"/>
      <c r="TOY41" s="530"/>
      <c r="TOZ41" s="530"/>
      <c r="TPA41" s="530"/>
      <c r="TPB41" s="530"/>
      <c r="TPC41" s="530"/>
      <c r="TPD41" s="530"/>
      <c r="TPE41" s="530"/>
      <c r="TPF41" s="530"/>
      <c r="TPG41" s="530"/>
      <c r="TPH41" s="530"/>
      <c r="TPI41" s="530"/>
      <c r="TPJ41" s="530"/>
      <c r="TPK41" s="530"/>
      <c r="TPL41" s="530"/>
      <c r="TPM41" s="530"/>
      <c r="TPN41" s="530"/>
      <c r="TPO41" s="530"/>
      <c r="TPP41" s="530"/>
      <c r="TPQ41" s="530"/>
      <c r="TPR41" s="530"/>
      <c r="TPS41" s="530"/>
      <c r="TPT41" s="530"/>
      <c r="TPU41" s="530"/>
      <c r="TPV41" s="530"/>
      <c r="TPW41" s="530"/>
      <c r="TPX41" s="530"/>
      <c r="TPY41" s="530"/>
      <c r="TPZ41" s="530"/>
      <c r="TQA41" s="530"/>
      <c r="TQB41" s="530"/>
      <c r="TQC41" s="530"/>
      <c r="TQD41" s="530"/>
      <c r="TQE41" s="530"/>
      <c r="TQF41" s="530"/>
      <c r="TQG41" s="530"/>
      <c r="TQH41" s="530"/>
      <c r="TQI41" s="530"/>
      <c r="TQJ41" s="530"/>
      <c r="TQK41" s="530"/>
      <c r="TQL41" s="530"/>
      <c r="TQM41" s="530"/>
      <c r="TQN41" s="530"/>
      <c r="TQO41" s="530"/>
      <c r="TQP41" s="530"/>
      <c r="TQQ41" s="530"/>
      <c r="TQR41" s="530"/>
      <c r="TQS41" s="530"/>
      <c r="TQT41" s="530"/>
      <c r="TQU41" s="530"/>
      <c r="TQV41" s="530"/>
      <c r="TQW41" s="530"/>
      <c r="TQX41" s="530"/>
      <c r="TQY41" s="530"/>
      <c r="TQZ41" s="530"/>
      <c r="TRA41" s="530"/>
      <c r="TRB41" s="530"/>
      <c r="TRC41" s="530"/>
      <c r="TRD41" s="530"/>
      <c r="TRE41" s="530"/>
      <c r="TRF41" s="530"/>
      <c r="TRG41" s="530"/>
      <c r="TRH41" s="530"/>
      <c r="TRI41" s="530"/>
      <c r="TRJ41" s="530"/>
      <c r="TRK41" s="530"/>
      <c r="TRL41" s="530"/>
      <c r="TRM41" s="530"/>
      <c r="TRN41" s="530"/>
      <c r="TRO41" s="530"/>
      <c r="TRP41" s="530"/>
      <c r="TRQ41" s="530"/>
      <c r="TRR41" s="530"/>
      <c r="TRS41" s="530"/>
      <c r="TRT41" s="530"/>
      <c r="TRU41" s="530"/>
      <c r="TRV41" s="530"/>
      <c r="TRW41" s="530"/>
      <c r="TRX41" s="530"/>
      <c r="TRY41" s="530"/>
      <c r="TRZ41" s="530"/>
      <c r="TSA41" s="530"/>
      <c r="TSB41" s="530"/>
      <c r="TSC41" s="530"/>
      <c r="TSD41" s="530"/>
      <c r="TSE41" s="530"/>
      <c r="TSF41" s="530"/>
      <c r="TSG41" s="530"/>
      <c r="TSH41" s="530"/>
      <c r="TSI41" s="530"/>
      <c r="TSJ41" s="530"/>
      <c r="TSK41" s="530"/>
      <c r="TSL41" s="530"/>
      <c r="TSM41" s="530"/>
      <c r="TSN41" s="530"/>
      <c r="TSO41" s="530"/>
      <c r="TSP41" s="530"/>
      <c r="TSQ41" s="530"/>
      <c r="TSR41" s="530"/>
      <c r="TSS41" s="530"/>
      <c r="TST41" s="530"/>
      <c r="TSU41" s="530"/>
      <c r="TSV41" s="530"/>
      <c r="TSW41" s="530"/>
      <c r="TSX41" s="530"/>
      <c r="TSY41" s="530"/>
      <c r="TSZ41" s="530"/>
      <c r="TTA41" s="530"/>
      <c r="TTB41" s="530"/>
      <c r="TTC41" s="530"/>
      <c r="TTD41" s="530"/>
      <c r="TTE41" s="530"/>
      <c r="TTF41" s="530"/>
      <c r="TTG41" s="530"/>
      <c r="TTH41" s="530"/>
      <c r="TTI41" s="530"/>
      <c r="TTJ41" s="530"/>
      <c r="TTK41" s="530"/>
      <c r="TTL41" s="530"/>
      <c r="TTM41" s="530"/>
      <c r="TTN41" s="530"/>
      <c r="TTO41" s="530"/>
      <c r="TTP41" s="530"/>
      <c r="TTQ41" s="530"/>
      <c r="TTR41" s="530"/>
      <c r="TTS41" s="530"/>
      <c r="TTT41" s="530"/>
      <c r="TTU41" s="530"/>
      <c r="TTV41" s="530"/>
      <c r="TTW41" s="530"/>
      <c r="TTX41" s="530"/>
      <c r="TTY41" s="530"/>
      <c r="TTZ41" s="530"/>
      <c r="TUA41" s="530"/>
      <c r="TUB41" s="530"/>
      <c r="TUC41" s="530"/>
      <c r="TUD41" s="530"/>
      <c r="TUE41" s="530"/>
      <c r="TUF41" s="530"/>
      <c r="TUG41" s="530"/>
      <c r="TUH41" s="530"/>
      <c r="TUI41" s="530"/>
      <c r="TUJ41" s="530"/>
      <c r="TUK41" s="530"/>
      <c r="TUL41" s="530"/>
      <c r="TUM41" s="530"/>
      <c r="TUN41" s="530"/>
      <c r="TUO41" s="530"/>
      <c r="TUP41" s="530"/>
      <c r="TUQ41" s="530"/>
      <c r="TUR41" s="530"/>
      <c r="TUS41" s="530"/>
      <c r="TUT41" s="530"/>
      <c r="TUU41" s="530"/>
      <c r="TUV41" s="530"/>
      <c r="TUW41" s="530"/>
      <c r="TUX41" s="530"/>
      <c r="TUY41" s="530"/>
      <c r="TUZ41" s="530"/>
      <c r="TVA41" s="530"/>
      <c r="TVB41" s="530"/>
      <c r="TVC41" s="530"/>
      <c r="TVD41" s="530"/>
      <c r="TVE41" s="530"/>
      <c r="TVF41" s="530"/>
      <c r="TVG41" s="530"/>
      <c r="TVH41" s="530"/>
      <c r="TVI41" s="530"/>
      <c r="TVJ41" s="530"/>
      <c r="TVK41" s="530"/>
      <c r="TVL41" s="530"/>
      <c r="TVM41" s="530"/>
      <c r="TVN41" s="530"/>
      <c r="TVO41" s="530"/>
      <c r="TVP41" s="530"/>
      <c r="TVQ41" s="530"/>
      <c r="TVR41" s="530"/>
      <c r="TVS41" s="530"/>
      <c r="TVT41" s="530"/>
      <c r="TVU41" s="530"/>
      <c r="TVV41" s="530"/>
      <c r="TVW41" s="530"/>
      <c r="TVX41" s="530"/>
      <c r="TVY41" s="530"/>
      <c r="TVZ41" s="530"/>
      <c r="TWA41" s="530"/>
      <c r="TWB41" s="530"/>
      <c r="TWC41" s="530"/>
      <c r="TWD41" s="530"/>
      <c r="TWE41" s="530"/>
      <c r="TWF41" s="530"/>
      <c r="TWG41" s="530"/>
      <c r="TWH41" s="530"/>
      <c r="TWI41" s="530"/>
      <c r="TWJ41" s="530"/>
      <c r="TWK41" s="530"/>
      <c r="TWL41" s="530"/>
      <c r="TWM41" s="530"/>
      <c r="TWN41" s="530"/>
      <c r="TWO41" s="530"/>
      <c r="TWP41" s="530"/>
      <c r="TWQ41" s="530"/>
      <c r="TWR41" s="530"/>
      <c r="TWS41" s="530"/>
      <c r="TWT41" s="530"/>
      <c r="TWU41" s="530"/>
      <c r="TWV41" s="530"/>
      <c r="TWW41" s="530"/>
      <c r="TWX41" s="530"/>
      <c r="TWY41" s="530"/>
      <c r="TWZ41" s="530"/>
      <c r="TXA41" s="530"/>
      <c r="TXB41" s="530"/>
      <c r="TXC41" s="530"/>
      <c r="TXD41" s="530"/>
      <c r="TXE41" s="530"/>
      <c r="TXF41" s="530"/>
      <c r="TXG41" s="530"/>
      <c r="TXH41" s="530"/>
      <c r="TXI41" s="530"/>
      <c r="TXJ41" s="530"/>
      <c r="TXK41" s="530"/>
      <c r="TXL41" s="530"/>
      <c r="TXM41" s="530"/>
      <c r="TXN41" s="530"/>
      <c r="TXO41" s="530"/>
      <c r="TXP41" s="530"/>
      <c r="TXQ41" s="530"/>
      <c r="TXR41" s="530"/>
      <c r="TXS41" s="530"/>
      <c r="TXT41" s="530"/>
      <c r="TXU41" s="530"/>
      <c r="TXV41" s="530"/>
      <c r="TXW41" s="530"/>
      <c r="TXX41" s="530"/>
      <c r="TXY41" s="530"/>
      <c r="TXZ41" s="530"/>
      <c r="TYA41" s="530"/>
      <c r="TYB41" s="530"/>
      <c r="TYC41" s="530"/>
      <c r="TYD41" s="530"/>
      <c r="TYE41" s="530"/>
      <c r="TYF41" s="530"/>
      <c r="TYG41" s="530"/>
      <c r="TYH41" s="530"/>
      <c r="TYI41" s="530"/>
      <c r="TYJ41" s="530"/>
      <c r="TYK41" s="530"/>
      <c r="TYL41" s="530"/>
      <c r="TYM41" s="530"/>
      <c r="TYN41" s="530"/>
      <c r="TYO41" s="530"/>
      <c r="TYP41" s="530"/>
      <c r="TYQ41" s="530"/>
      <c r="TYR41" s="530"/>
      <c r="TYS41" s="530"/>
      <c r="TYT41" s="530"/>
      <c r="TYU41" s="530"/>
      <c r="TYV41" s="530"/>
      <c r="TYW41" s="530"/>
      <c r="TYX41" s="530"/>
      <c r="TYY41" s="530"/>
      <c r="TYZ41" s="530"/>
      <c r="TZA41" s="530"/>
      <c r="TZB41" s="530"/>
      <c r="TZC41" s="530"/>
      <c r="TZD41" s="530"/>
      <c r="TZE41" s="530"/>
      <c r="TZF41" s="530"/>
      <c r="TZG41" s="530"/>
      <c r="TZH41" s="530"/>
      <c r="TZI41" s="530"/>
      <c r="TZJ41" s="530"/>
      <c r="TZK41" s="530"/>
      <c r="TZL41" s="530"/>
      <c r="TZM41" s="530"/>
      <c r="TZN41" s="530"/>
      <c r="TZO41" s="530"/>
      <c r="TZP41" s="530"/>
      <c r="TZQ41" s="530"/>
      <c r="TZR41" s="530"/>
      <c r="TZS41" s="530"/>
      <c r="TZT41" s="530"/>
      <c r="TZU41" s="530"/>
      <c r="TZV41" s="530"/>
      <c r="TZW41" s="530"/>
      <c r="TZX41" s="530"/>
      <c r="TZY41" s="530"/>
      <c r="TZZ41" s="530"/>
      <c r="UAA41" s="530"/>
      <c r="UAB41" s="530"/>
      <c r="UAC41" s="530"/>
      <c r="UAD41" s="530"/>
      <c r="UAE41" s="530"/>
      <c r="UAF41" s="530"/>
      <c r="UAG41" s="530"/>
      <c r="UAH41" s="530"/>
      <c r="UAI41" s="530"/>
      <c r="UAJ41" s="530"/>
      <c r="UAK41" s="530"/>
      <c r="UAL41" s="530"/>
      <c r="UAM41" s="530"/>
      <c r="UAN41" s="530"/>
      <c r="UAO41" s="530"/>
      <c r="UAP41" s="530"/>
      <c r="UAQ41" s="530"/>
      <c r="UAR41" s="530"/>
      <c r="UAS41" s="530"/>
      <c r="UAT41" s="530"/>
      <c r="UAU41" s="530"/>
      <c r="UAV41" s="530"/>
      <c r="UAW41" s="530"/>
      <c r="UAX41" s="530"/>
      <c r="UAY41" s="530"/>
      <c r="UAZ41" s="530"/>
      <c r="UBA41" s="530"/>
      <c r="UBB41" s="530"/>
      <c r="UBC41" s="530"/>
      <c r="UBD41" s="530"/>
      <c r="UBE41" s="530"/>
      <c r="UBF41" s="530"/>
      <c r="UBG41" s="530"/>
      <c r="UBH41" s="530"/>
      <c r="UBI41" s="530"/>
      <c r="UBJ41" s="530"/>
      <c r="UBK41" s="530"/>
      <c r="UBL41" s="530"/>
      <c r="UBM41" s="530"/>
      <c r="UBN41" s="530"/>
      <c r="UBO41" s="530"/>
      <c r="UBP41" s="530"/>
      <c r="UBQ41" s="530"/>
      <c r="UBR41" s="530"/>
      <c r="UBS41" s="530"/>
      <c r="UBT41" s="530"/>
      <c r="UBU41" s="530"/>
      <c r="UBV41" s="530"/>
      <c r="UBW41" s="530"/>
      <c r="UBX41" s="530"/>
      <c r="UBY41" s="530"/>
      <c r="UBZ41" s="530"/>
      <c r="UCA41" s="530"/>
      <c r="UCB41" s="530"/>
      <c r="UCC41" s="530"/>
      <c r="UCD41" s="530"/>
      <c r="UCE41" s="530"/>
      <c r="UCF41" s="530"/>
      <c r="UCG41" s="530"/>
      <c r="UCH41" s="530"/>
      <c r="UCI41" s="530"/>
      <c r="UCJ41" s="530"/>
      <c r="UCK41" s="530"/>
      <c r="UCL41" s="530"/>
      <c r="UCM41" s="530"/>
      <c r="UCN41" s="530"/>
      <c r="UCO41" s="530"/>
      <c r="UCP41" s="530"/>
      <c r="UCQ41" s="530"/>
      <c r="UCR41" s="530"/>
      <c r="UCS41" s="530"/>
      <c r="UCT41" s="530"/>
      <c r="UCU41" s="530"/>
      <c r="UCV41" s="530"/>
      <c r="UCW41" s="530"/>
      <c r="UCX41" s="530"/>
      <c r="UCY41" s="530"/>
      <c r="UCZ41" s="530"/>
      <c r="UDA41" s="530"/>
      <c r="UDB41" s="530"/>
      <c r="UDC41" s="530"/>
      <c r="UDD41" s="530"/>
      <c r="UDE41" s="530"/>
      <c r="UDF41" s="530"/>
      <c r="UDG41" s="530"/>
      <c r="UDH41" s="530"/>
      <c r="UDI41" s="530"/>
      <c r="UDJ41" s="530"/>
      <c r="UDK41" s="530"/>
      <c r="UDL41" s="530"/>
      <c r="UDM41" s="530"/>
      <c r="UDN41" s="530"/>
      <c r="UDO41" s="530"/>
      <c r="UDP41" s="530"/>
      <c r="UDQ41" s="530"/>
      <c r="UDR41" s="530"/>
      <c r="UDS41" s="530"/>
      <c r="UDT41" s="530"/>
      <c r="UDU41" s="530"/>
      <c r="UDV41" s="530"/>
      <c r="UDW41" s="530"/>
      <c r="UDX41" s="530"/>
      <c r="UDY41" s="530"/>
      <c r="UDZ41" s="530"/>
      <c r="UEA41" s="530"/>
      <c r="UEB41" s="530"/>
      <c r="UEC41" s="530"/>
      <c r="UED41" s="530"/>
      <c r="UEE41" s="530"/>
      <c r="UEF41" s="530"/>
      <c r="UEG41" s="530"/>
      <c r="UEH41" s="530"/>
      <c r="UEI41" s="530"/>
      <c r="UEJ41" s="530"/>
      <c r="UEK41" s="530"/>
      <c r="UEL41" s="530"/>
      <c r="UEM41" s="530"/>
      <c r="UEN41" s="530"/>
      <c r="UEO41" s="530"/>
      <c r="UEP41" s="530"/>
      <c r="UEQ41" s="530"/>
      <c r="UER41" s="530"/>
      <c r="UES41" s="530"/>
      <c r="UET41" s="530"/>
      <c r="UEU41" s="530"/>
      <c r="UEV41" s="530"/>
      <c r="UEW41" s="530"/>
      <c r="UEX41" s="530"/>
      <c r="UEY41" s="530"/>
      <c r="UEZ41" s="530"/>
      <c r="UFA41" s="530"/>
      <c r="UFB41" s="530"/>
      <c r="UFC41" s="530"/>
      <c r="UFD41" s="530"/>
      <c r="UFE41" s="530"/>
      <c r="UFF41" s="530"/>
      <c r="UFG41" s="530"/>
      <c r="UFH41" s="530"/>
      <c r="UFI41" s="530"/>
      <c r="UFJ41" s="530"/>
      <c r="UFK41" s="530"/>
      <c r="UFL41" s="530"/>
      <c r="UFM41" s="530"/>
      <c r="UFN41" s="530"/>
      <c r="UFO41" s="530"/>
      <c r="UFP41" s="530"/>
      <c r="UFQ41" s="530"/>
      <c r="UFR41" s="530"/>
      <c r="UFS41" s="530"/>
      <c r="UFT41" s="530"/>
      <c r="UFU41" s="530"/>
      <c r="UFV41" s="530"/>
      <c r="UFW41" s="530"/>
      <c r="UFX41" s="530"/>
      <c r="UFY41" s="530"/>
      <c r="UFZ41" s="530"/>
      <c r="UGA41" s="530"/>
      <c r="UGB41" s="530"/>
      <c r="UGC41" s="530"/>
      <c r="UGD41" s="530"/>
      <c r="UGE41" s="530"/>
      <c r="UGF41" s="530"/>
      <c r="UGG41" s="530"/>
      <c r="UGH41" s="530"/>
      <c r="UGI41" s="530"/>
      <c r="UGJ41" s="530"/>
      <c r="UGK41" s="530"/>
      <c r="UGL41" s="530"/>
      <c r="UGM41" s="530"/>
      <c r="UGN41" s="530"/>
      <c r="UGO41" s="530"/>
      <c r="UGP41" s="530"/>
      <c r="UGQ41" s="530"/>
      <c r="UGR41" s="530"/>
      <c r="UGS41" s="530"/>
      <c r="UGT41" s="530"/>
      <c r="UGU41" s="530"/>
      <c r="UGV41" s="530"/>
      <c r="UGW41" s="530"/>
      <c r="UGX41" s="530"/>
      <c r="UGY41" s="530"/>
      <c r="UGZ41" s="530"/>
      <c r="UHA41" s="530"/>
      <c r="UHB41" s="530"/>
      <c r="UHC41" s="530"/>
      <c r="UHD41" s="530"/>
      <c r="UHE41" s="530"/>
      <c r="UHF41" s="530"/>
      <c r="UHG41" s="530"/>
      <c r="UHH41" s="530"/>
      <c r="UHI41" s="530"/>
      <c r="UHJ41" s="530"/>
      <c r="UHK41" s="530"/>
      <c r="UHL41" s="530"/>
      <c r="UHM41" s="530"/>
      <c r="UHN41" s="530"/>
      <c r="UHO41" s="530"/>
      <c r="UHP41" s="530"/>
      <c r="UHQ41" s="530"/>
      <c r="UHR41" s="530"/>
      <c r="UHS41" s="530"/>
      <c r="UHT41" s="530"/>
      <c r="UHU41" s="530"/>
      <c r="UHV41" s="530"/>
      <c r="UHW41" s="530"/>
      <c r="UHX41" s="530"/>
      <c r="UHY41" s="530"/>
      <c r="UHZ41" s="530"/>
      <c r="UIA41" s="530"/>
      <c r="UIB41" s="530"/>
      <c r="UIC41" s="530"/>
      <c r="UID41" s="530"/>
      <c r="UIE41" s="530"/>
      <c r="UIF41" s="530"/>
      <c r="UIG41" s="530"/>
      <c r="UIH41" s="530"/>
      <c r="UII41" s="530"/>
      <c r="UIJ41" s="530"/>
      <c r="UIK41" s="530"/>
      <c r="UIL41" s="530"/>
      <c r="UIM41" s="530"/>
      <c r="UIN41" s="530"/>
      <c r="UIO41" s="530"/>
      <c r="UIP41" s="530"/>
      <c r="UIQ41" s="530"/>
      <c r="UIR41" s="530"/>
      <c r="UIS41" s="530"/>
      <c r="UIT41" s="530"/>
      <c r="UIU41" s="530"/>
      <c r="UIV41" s="530"/>
      <c r="UIW41" s="530"/>
      <c r="UIX41" s="530"/>
      <c r="UIY41" s="530"/>
      <c r="UIZ41" s="530"/>
      <c r="UJA41" s="530"/>
      <c r="UJB41" s="530"/>
      <c r="UJC41" s="530"/>
      <c r="UJD41" s="530"/>
      <c r="UJE41" s="530"/>
      <c r="UJF41" s="530"/>
      <c r="UJG41" s="530"/>
      <c r="UJH41" s="530"/>
      <c r="UJI41" s="530"/>
      <c r="UJJ41" s="530"/>
      <c r="UJK41" s="530"/>
      <c r="UJL41" s="530"/>
      <c r="UJM41" s="530"/>
      <c r="UJN41" s="530"/>
      <c r="UJO41" s="530"/>
      <c r="UJP41" s="530"/>
      <c r="UJQ41" s="530"/>
      <c r="UJR41" s="530"/>
      <c r="UJS41" s="530"/>
      <c r="UJT41" s="530"/>
      <c r="UJU41" s="530"/>
      <c r="UJV41" s="530"/>
      <c r="UJW41" s="530"/>
      <c r="UJX41" s="530"/>
      <c r="UJY41" s="530"/>
      <c r="UJZ41" s="530"/>
      <c r="UKA41" s="530"/>
      <c r="UKB41" s="530"/>
      <c r="UKC41" s="530"/>
      <c r="UKD41" s="530"/>
      <c r="UKE41" s="530"/>
      <c r="UKF41" s="530"/>
      <c r="UKG41" s="530"/>
      <c r="UKH41" s="530"/>
      <c r="UKI41" s="530"/>
      <c r="UKJ41" s="530"/>
      <c r="UKK41" s="530"/>
      <c r="UKL41" s="530"/>
      <c r="UKM41" s="530"/>
      <c r="UKN41" s="530"/>
      <c r="UKO41" s="530"/>
      <c r="UKP41" s="530"/>
      <c r="UKQ41" s="530"/>
      <c r="UKR41" s="530"/>
      <c r="UKS41" s="530"/>
      <c r="UKT41" s="530"/>
      <c r="UKU41" s="530"/>
      <c r="UKV41" s="530"/>
      <c r="UKW41" s="530"/>
      <c r="UKX41" s="530"/>
      <c r="UKY41" s="530"/>
      <c r="UKZ41" s="530"/>
      <c r="ULA41" s="530"/>
      <c r="ULB41" s="530"/>
      <c r="ULC41" s="530"/>
      <c r="ULD41" s="530"/>
      <c r="ULE41" s="530"/>
      <c r="ULF41" s="530"/>
      <c r="ULG41" s="530"/>
      <c r="ULH41" s="530"/>
      <c r="ULI41" s="530"/>
      <c r="ULJ41" s="530"/>
      <c r="ULK41" s="530"/>
      <c r="ULL41" s="530"/>
      <c r="ULM41" s="530"/>
      <c r="ULN41" s="530"/>
      <c r="ULO41" s="530"/>
      <c r="ULP41" s="530"/>
      <c r="ULQ41" s="530"/>
      <c r="ULR41" s="530"/>
      <c r="ULS41" s="530"/>
      <c r="ULT41" s="530"/>
      <c r="ULU41" s="530"/>
      <c r="ULV41" s="530"/>
      <c r="ULW41" s="530"/>
      <c r="ULX41" s="530"/>
      <c r="ULY41" s="530"/>
      <c r="ULZ41" s="530"/>
      <c r="UMA41" s="530"/>
      <c r="UMB41" s="530"/>
      <c r="UMC41" s="530"/>
      <c r="UMD41" s="530"/>
      <c r="UME41" s="530"/>
      <c r="UMF41" s="530"/>
      <c r="UMG41" s="530"/>
      <c r="UMH41" s="530"/>
      <c r="UMI41" s="530"/>
      <c r="UMJ41" s="530"/>
      <c r="UMK41" s="530"/>
      <c r="UML41" s="530"/>
      <c r="UMM41" s="530"/>
      <c r="UMN41" s="530"/>
      <c r="UMO41" s="530"/>
      <c r="UMP41" s="530"/>
      <c r="UMQ41" s="530"/>
      <c r="UMR41" s="530"/>
      <c r="UMS41" s="530"/>
      <c r="UMT41" s="530"/>
      <c r="UMU41" s="530"/>
      <c r="UMV41" s="530"/>
      <c r="UMW41" s="530"/>
      <c r="UMX41" s="530"/>
      <c r="UMY41" s="530"/>
      <c r="UMZ41" s="530"/>
      <c r="UNA41" s="530"/>
      <c r="UNB41" s="530"/>
      <c r="UNC41" s="530"/>
      <c r="UND41" s="530"/>
      <c r="UNE41" s="530"/>
      <c r="UNF41" s="530"/>
      <c r="UNG41" s="530"/>
      <c r="UNH41" s="530"/>
      <c r="UNI41" s="530"/>
      <c r="UNJ41" s="530"/>
      <c r="UNK41" s="530"/>
      <c r="UNL41" s="530"/>
      <c r="UNM41" s="530"/>
      <c r="UNN41" s="530"/>
      <c r="UNO41" s="530"/>
      <c r="UNP41" s="530"/>
      <c r="UNQ41" s="530"/>
      <c r="UNR41" s="530"/>
      <c r="UNS41" s="530"/>
      <c r="UNT41" s="530"/>
      <c r="UNU41" s="530"/>
      <c r="UNV41" s="530"/>
      <c r="UNW41" s="530"/>
      <c r="UNX41" s="530"/>
      <c r="UNY41" s="530"/>
      <c r="UNZ41" s="530"/>
      <c r="UOA41" s="530"/>
      <c r="UOB41" s="530"/>
      <c r="UOC41" s="530"/>
      <c r="UOD41" s="530"/>
      <c r="UOE41" s="530"/>
      <c r="UOF41" s="530"/>
      <c r="UOG41" s="530"/>
      <c r="UOH41" s="530"/>
      <c r="UOI41" s="530"/>
      <c r="UOJ41" s="530"/>
      <c r="UOK41" s="530"/>
      <c r="UOL41" s="530"/>
      <c r="UOM41" s="530"/>
      <c r="UON41" s="530"/>
      <c r="UOO41" s="530"/>
      <c r="UOP41" s="530"/>
      <c r="UOQ41" s="530"/>
      <c r="UOR41" s="530"/>
      <c r="UOS41" s="530"/>
      <c r="UOT41" s="530"/>
      <c r="UOU41" s="530"/>
      <c r="UOV41" s="530"/>
      <c r="UOW41" s="530"/>
      <c r="UOX41" s="530"/>
      <c r="UOY41" s="530"/>
      <c r="UOZ41" s="530"/>
      <c r="UPA41" s="530"/>
      <c r="UPB41" s="530"/>
      <c r="UPC41" s="530"/>
      <c r="UPD41" s="530"/>
      <c r="UPE41" s="530"/>
      <c r="UPF41" s="530"/>
      <c r="UPG41" s="530"/>
      <c r="UPH41" s="530"/>
      <c r="UPI41" s="530"/>
      <c r="UPJ41" s="530"/>
      <c r="UPK41" s="530"/>
      <c r="UPL41" s="530"/>
      <c r="UPM41" s="530"/>
      <c r="UPN41" s="530"/>
      <c r="UPO41" s="530"/>
      <c r="UPP41" s="530"/>
      <c r="UPQ41" s="530"/>
      <c r="UPR41" s="530"/>
      <c r="UPS41" s="530"/>
      <c r="UPT41" s="530"/>
      <c r="UPU41" s="530"/>
      <c r="UPV41" s="530"/>
      <c r="UPW41" s="530"/>
      <c r="UPX41" s="530"/>
      <c r="UPY41" s="530"/>
      <c r="UPZ41" s="530"/>
      <c r="UQA41" s="530"/>
      <c r="UQB41" s="530"/>
      <c r="UQC41" s="530"/>
      <c r="UQD41" s="530"/>
      <c r="UQE41" s="530"/>
      <c r="UQF41" s="530"/>
      <c r="UQG41" s="530"/>
      <c r="UQH41" s="530"/>
      <c r="UQI41" s="530"/>
      <c r="UQJ41" s="530"/>
      <c r="UQK41" s="530"/>
      <c r="UQL41" s="530"/>
      <c r="UQM41" s="530"/>
      <c r="UQN41" s="530"/>
      <c r="UQO41" s="530"/>
      <c r="UQP41" s="530"/>
      <c r="UQQ41" s="530"/>
      <c r="UQR41" s="530"/>
      <c r="UQS41" s="530"/>
      <c r="UQT41" s="530"/>
      <c r="UQU41" s="530"/>
      <c r="UQV41" s="530"/>
      <c r="UQW41" s="530"/>
      <c r="UQX41" s="530"/>
      <c r="UQY41" s="530"/>
      <c r="UQZ41" s="530"/>
      <c r="URA41" s="530"/>
      <c r="URB41" s="530"/>
      <c r="URC41" s="530"/>
      <c r="URD41" s="530"/>
      <c r="URE41" s="530"/>
      <c r="URF41" s="530"/>
      <c r="URG41" s="530"/>
      <c r="URH41" s="530"/>
      <c r="URI41" s="530"/>
      <c r="URJ41" s="530"/>
      <c r="URK41" s="530"/>
      <c r="URL41" s="530"/>
      <c r="URM41" s="530"/>
      <c r="URN41" s="530"/>
      <c r="URO41" s="530"/>
      <c r="URP41" s="530"/>
      <c r="URQ41" s="530"/>
      <c r="URR41" s="530"/>
      <c r="URS41" s="530"/>
      <c r="URT41" s="530"/>
      <c r="URU41" s="530"/>
      <c r="URV41" s="530"/>
      <c r="URW41" s="530"/>
      <c r="URX41" s="530"/>
      <c r="URY41" s="530"/>
      <c r="URZ41" s="530"/>
      <c r="USA41" s="530"/>
      <c r="USB41" s="530"/>
      <c r="USC41" s="530"/>
      <c r="USD41" s="530"/>
      <c r="USE41" s="530"/>
      <c r="USF41" s="530"/>
      <c r="USG41" s="530"/>
      <c r="USH41" s="530"/>
      <c r="USI41" s="530"/>
      <c r="USJ41" s="530"/>
      <c r="USK41" s="530"/>
      <c r="USL41" s="530"/>
      <c r="USM41" s="530"/>
      <c r="USN41" s="530"/>
      <c r="USO41" s="530"/>
      <c r="USP41" s="530"/>
      <c r="USQ41" s="530"/>
      <c r="USR41" s="530"/>
      <c r="USS41" s="530"/>
      <c r="UST41" s="530"/>
      <c r="USU41" s="530"/>
      <c r="USV41" s="530"/>
      <c r="USW41" s="530"/>
      <c r="USX41" s="530"/>
      <c r="USY41" s="530"/>
      <c r="USZ41" s="530"/>
      <c r="UTA41" s="530"/>
      <c r="UTB41" s="530"/>
      <c r="UTC41" s="530"/>
      <c r="UTD41" s="530"/>
      <c r="UTE41" s="530"/>
      <c r="UTF41" s="530"/>
      <c r="UTG41" s="530"/>
      <c r="UTH41" s="530"/>
      <c r="UTI41" s="530"/>
      <c r="UTJ41" s="530"/>
      <c r="UTK41" s="530"/>
      <c r="UTL41" s="530"/>
      <c r="UTM41" s="530"/>
      <c r="UTN41" s="530"/>
      <c r="UTO41" s="530"/>
      <c r="UTP41" s="530"/>
      <c r="UTQ41" s="530"/>
      <c r="UTR41" s="530"/>
      <c r="UTS41" s="530"/>
      <c r="UTT41" s="530"/>
      <c r="UTU41" s="530"/>
      <c r="UTV41" s="530"/>
      <c r="UTW41" s="530"/>
      <c r="UTX41" s="530"/>
      <c r="UTY41" s="530"/>
      <c r="UTZ41" s="530"/>
      <c r="UUA41" s="530"/>
      <c r="UUB41" s="530"/>
      <c r="UUC41" s="530"/>
      <c r="UUD41" s="530"/>
      <c r="UUE41" s="530"/>
      <c r="UUF41" s="530"/>
      <c r="UUG41" s="530"/>
      <c r="UUH41" s="530"/>
      <c r="UUI41" s="530"/>
      <c r="UUJ41" s="530"/>
      <c r="UUK41" s="530"/>
      <c r="UUL41" s="530"/>
      <c r="UUM41" s="530"/>
      <c r="UUN41" s="530"/>
      <c r="UUO41" s="530"/>
      <c r="UUP41" s="530"/>
      <c r="UUQ41" s="530"/>
      <c r="UUR41" s="530"/>
      <c r="UUS41" s="530"/>
      <c r="UUT41" s="530"/>
      <c r="UUU41" s="530"/>
      <c r="UUV41" s="530"/>
      <c r="UUW41" s="530"/>
      <c r="UUX41" s="530"/>
      <c r="UUY41" s="530"/>
      <c r="UUZ41" s="530"/>
      <c r="UVA41" s="530"/>
      <c r="UVB41" s="530"/>
      <c r="UVC41" s="530"/>
      <c r="UVD41" s="530"/>
      <c r="UVE41" s="530"/>
      <c r="UVF41" s="530"/>
      <c r="UVG41" s="530"/>
      <c r="UVH41" s="530"/>
      <c r="UVI41" s="530"/>
      <c r="UVJ41" s="530"/>
      <c r="UVK41" s="530"/>
      <c r="UVL41" s="530"/>
      <c r="UVM41" s="530"/>
      <c r="UVN41" s="530"/>
      <c r="UVO41" s="530"/>
      <c r="UVP41" s="530"/>
      <c r="UVQ41" s="530"/>
      <c r="UVR41" s="530"/>
      <c r="UVS41" s="530"/>
      <c r="UVT41" s="530"/>
      <c r="UVU41" s="530"/>
      <c r="UVV41" s="530"/>
      <c r="UVW41" s="530"/>
      <c r="UVX41" s="530"/>
      <c r="UVY41" s="530"/>
      <c r="UVZ41" s="530"/>
      <c r="UWA41" s="530"/>
      <c r="UWB41" s="530"/>
      <c r="UWC41" s="530"/>
      <c r="UWD41" s="530"/>
      <c r="UWE41" s="530"/>
      <c r="UWF41" s="530"/>
      <c r="UWG41" s="530"/>
      <c r="UWH41" s="530"/>
      <c r="UWI41" s="530"/>
      <c r="UWJ41" s="530"/>
      <c r="UWK41" s="530"/>
      <c r="UWL41" s="530"/>
      <c r="UWM41" s="530"/>
      <c r="UWN41" s="530"/>
      <c r="UWO41" s="530"/>
      <c r="UWP41" s="530"/>
      <c r="UWQ41" s="530"/>
      <c r="UWR41" s="530"/>
      <c r="UWS41" s="530"/>
      <c r="UWT41" s="530"/>
      <c r="UWU41" s="530"/>
      <c r="UWV41" s="530"/>
      <c r="UWW41" s="530"/>
      <c r="UWX41" s="530"/>
      <c r="UWY41" s="530"/>
      <c r="UWZ41" s="530"/>
      <c r="UXA41" s="530"/>
      <c r="UXB41" s="530"/>
      <c r="UXC41" s="530"/>
      <c r="UXD41" s="530"/>
      <c r="UXE41" s="530"/>
      <c r="UXF41" s="530"/>
      <c r="UXG41" s="530"/>
      <c r="UXH41" s="530"/>
      <c r="UXI41" s="530"/>
      <c r="UXJ41" s="530"/>
      <c r="UXK41" s="530"/>
      <c r="UXL41" s="530"/>
      <c r="UXM41" s="530"/>
      <c r="UXN41" s="530"/>
      <c r="UXO41" s="530"/>
      <c r="UXP41" s="530"/>
      <c r="UXQ41" s="530"/>
      <c r="UXR41" s="530"/>
      <c r="UXS41" s="530"/>
      <c r="UXT41" s="530"/>
      <c r="UXU41" s="530"/>
      <c r="UXV41" s="530"/>
      <c r="UXW41" s="530"/>
      <c r="UXX41" s="530"/>
      <c r="UXY41" s="530"/>
      <c r="UXZ41" s="530"/>
      <c r="UYA41" s="530"/>
      <c r="UYB41" s="530"/>
      <c r="UYC41" s="530"/>
      <c r="UYD41" s="530"/>
      <c r="UYE41" s="530"/>
      <c r="UYF41" s="530"/>
      <c r="UYG41" s="530"/>
      <c r="UYH41" s="530"/>
      <c r="UYI41" s="530"/>
      <c r="UYJ41" s="530"/>
      <c r="UYK41" s="530"/>
      <c r="UYL41" s="530"/>
      <c r="UYM41" s="530"/>
      <c r="UYN41" s="530"/>
      <c r="UYO41" s="530"/>
      <c r="UYP41" s="530"/>
      <c r="UYQ41" s="530"/>
      <c r="UYR41" s="530"/>
      <c r="UYS41" s="530"/>
      <c r="UYT41" s="530"/>
      <c r="UYU41" s="530"/>
      <c r="UYV41" s="530"/>
      <c r="UYW41" s="530"/>
      <c r="UYX41" s="530"/>
      <c r="UYY41" s="530"/>
      <c r="UYZ41" s="530"/>
      <c r="UZA41" s="530"/>
      <c r="UZB41" s="530"/>
      <c r="UZC41" s="530"/>
      <c r="UZD41" s="530"/>
      <c r="UZE41" s="530"/>
      <c r="UZF41" s="530"/>
      <c r="UZG41" s="530"/>
      <c r="UZH41" s="530"/>
      <c r="UZI41" s="530"/>
      <c r="UZJ41" s="530"/>
      <c r="UZK41" s="530"/>
      <c r="UZL41" s="530"/>
      <c r="UZM41" s="530"/>
      <c r="UZN41" s="530"/>
      <c r="UZO41" s="530"/>
      <c r="UZP41" s="530"/>
      <c r="UZQ41" s="530"/>
      <c r="UZR41" s="530"/>
      <c r="UZS41" s="530"/>
      <c r="UZT41" s="530"/>
      <c r="UZU41" s="530"/>
      <c r="UZV41" s="530"/>
      <c r="UZW41" s="530"/>
      <c r="UZX41" s="530"/>
      <c r="UZY41" s="530"/>
      <c r="UZZ41" s="530"/>
      <c r="VAA41" s="530"/>
      <c r="VAB41" s="530"/>
      <c r="VAC41" s="530"/>
      <c r="VAD41" s="530"/>
      <c r="VAE41" s="530"/>
      <c r="VAF41" s="530"/>
      <c r="VAG41" s="530"/>
      <c r="VAH41" s="530"/>
      <c r="VAI41" s="530"/>
      <c r="VAJ41" s="530"/>
      <c r="VAK41" s="530"/>
      <c r="VAL41" s="530"/>
      <c r="VAM41" s="530"/>
      <c r="VAN41" s="530"/>
      <c r="VAO41" s="530"/>
      <c r="VAP41" s="530"/>
      <c r="VAQ41" s="530"/>
      <c r="VAR41" s="530"/>
      <c r="VAS41" s="530"/>
      <c r="VAT41" s="530"/>
      <c r="VAU41" s="530"/>
      <c r="VAV41" s="530"/>
      <c r="VAW41" s="530"/>
      <c r="VAX41" s="530"/>
      <c r="VAY41" s="530"/>
      <c r="VAZ41" s="530"/>
      <c r="VBA41" s="530"/>
      <c r="VBB41" s="530"/>
      <c r="VBC41" s="530"/>
      <c r="VBD41" s="530"/>
      <c r="VBE41" s="530"/>
      <c r="VBF41" s="530"/>
      <c r="VBG41" s="530"/>
      <c r="VBH41" s="530"/>
      <c r="VBI41" s="530"/>
      <c r="VBJ41" s="530"/>
      <c r="VBK41" s="530"/>
      <c r="VBL41" s="530"/>
      <c r="VBM41" s="530"/>
      <c r="VBN41" s="530"/>
      <c r="VBO41" s="530"/>
      <c r="VBP41" s="530"/>
      <c r="VBQ41" s="530"/>
      <c r="VBR41" s="530"/>
      <c r="VBS41" s="530"/>
      <c r="VBT41" s="530"/>
      <c r="VBU41" s="530"/>
      <c r="VBV41" s="530"/>
      <c r="VBW41" s="530"/>
      <c r="VBX41" s="530"/>
      <c r="VBY41" s="530"/>
      <c r="VBZ41" s="530"/>
      <c r="VCA41" s="530"/>
      <c r="VCB41" s="530"/>
      <c r="VCC41" s="530"/>
      <c r="VCD41" s="530"/>
      <c r="VCE41" s="530"/>
      <c r="VCF41" s="530"/>
      <c r="VCG41" s="530"/>
      <c r="VCH41" s="530"/>
      <c r="VCI41" s="530"/>
      <c r="VCJ41" s="530"/>
      <c r="VCK41" s="530"/>
      <c r="VCL41" s="530"/>
      <c r="VCM41" s="530"/>
      <c r="VCN41" s="530"/>
      <c r="VCO41" s="530"/>
      <c r="VCP41" s="530"/>
      <c r="VCQ41" s="530"/>
      <c r="VCR41" s="530"/>
      <c r="VCS41" s="530"/>
      <c r="VCT41" s="530"/>
      <c r="VCU41" s="530"/>
      <c r="VCV41" s="530"/>
      <c r="VCW41" s="530"/>
      <c r="VCX41" s="530"/>
      <c r="VCY41" s="530"/>
      <c r="VCZ41" s="530"/>
      <c r="VDA41" s="530"/>
      <c r="VDB41" s="530"/>
      <c r="VDC41" s="530"/>
      <c r="VDD41" s="530"/>
      <c r="VDE41" s="530"/>
      <c r="VDF41" s="530"/>
      <c r="VDG41" s="530"/>
      <c r="VDH41" s="530"/>
      <c r="VDI41" s="530"/>
      <c r="VDJ41" s="530"/>
      <c r="VDK41" s="530"/>
      <c r="VDL41" s="530"/>
      <c r="VDM41" s="530"/>
      <c r="VDN41" s="530"/>
      <c r="VDO41" s="530"/>
      <c r="VDP41" s="530"/>
      <c r="VDQ41" s="530"/>
      <c r="VDR41" s="530"/>
      <c r="VDS41" s="530"/>
      <c r="VDT41" s="530"/>
      <c r="VDU41" s="530"/>
      <c r="VDV41" s="530"/>
      <c r="VDW41" s="530"/>
      <c r="VDX41" s="530"/>
      <c r="VDY41" s="530"/>
      <c r="VDZ41" s="530"/>
      <c r="VEA41" s="530"/>
      <c r="VEB41" s="530"/>
      <c r="VEC41" s="530"/>
      <c r="VED41" s="530"/>
      <c r="VEE41" s="530"/>
      <c r="VEF41" s="530"/>
      <c r="VEG41" s="530"/>
      <c r="VEH41" s="530"/>
      <c r="VEI41" s="530"/>
      <c r="VEJ41" s="530"/>
      <c r="VEK41" s="530"/>
      <c r="VEL41" s="530"/>
      <c r="VEM41" s="530"/>
      <c r="VEN41" s="530"/>
      <c r="VEO41" s="530"/>
      <c r="VEP41" s="530"/>
      <c r="VEQ41" s="530"/>
      <c r="VER41" s="530"/>
      <c r="VES41" s="530"/>
      <c r="VET41" s="530"/>
      <c r="VEU41" s="530"/>
      <c r="VEV41" s="530"/>
      <c r="VEW41" s="530"/>
      <c r="VEX41" s="530"/>
      <c r="VEY41" s="530"/>
      <c r="VEZ41" s="530"/>
      <c r="VFA41" s="530"/>
      <c r="VFB41" s="530"/>
      <c r="VFC41" s="530"/>
      <c r="VFD41" s="530"/>
      <c r="VFE41" s="530"/>
      <c r="VFF41" s="530"/>
      <c r="VFG41" s="530"/>
      <c r="VFH41" s="530"/>
      <c r="VFI41" s="530"/>
      <c r="VFJ41" s="530"/>
      <c r="VFK41" s="530"/>
      <c r="VFL41" s="530"/>
      <c r="VFM41" s="530"/>
      <c r="VFN41" s="530"/>
      <c r="VFO41" s="530"/>
      <c r="VFP41" s="530"/>
      <c r="VFQ41" s="530"/>
      <c r="VFR41" s="530"/>
      <c r="VFS41" s="530"/>
      <c r="VFT41" s="530"/>
      <c r="VFU41" s="530"/>
      <c r="VFV41" s="530"/>
      <c r="VFW41" s="530"/>
      <c r="VFX41" s="530"/>
      <c r="VFY41" s="530"/>
      <c r="VFZ41" s="530"/>
      <c r="VGA41" s="530"/>
      <c r="VGB41" s="530"/>
      <c r="VGC41" s="530"/>
      <c r="VGD41" s="530"/>
      <c r="VGE41" s="530"/>
      <c r="VGF41" s="530"/>
      <c r="VGG41" s="530"/>
      <c r="VGH41" s="530"/>
      <c r="VGI41" s="530"/>
      <c r="VGJ41" s="530"/>
      <c r="VGK41" s="530"/>
      <c r="VGL41" s="530"/>
      <c r="VGM41" s="530"/>
      <c r="VGN41" s="530"/>
      <c r="VGO41" s="530"/>
      <c r="VGP41" s="530"/>
      <c r="VGQ41" s="530"/>
      <c r="VGR41" s="530"/>
      <c r="VGS41" s="530"/>
      <c r="VGT41" s="530"/>
      <c r="VGU41" s="530"/>
      <c r="VGV41" s="530"/>
      <c r="VGW41" s="530"/>
      <c r="VGX41" s="530"/>
      <c r="VGY41" s="530"/>
      <c r="VGZ41" s="530"/>
      <c r="VHA41" s="530"/>
      <c r="VHB41" s="530"/>
      <c r="VHC41" s="530"/>
      <c r="VHD41" s="530"/>
      <c r="VHE41" s="530"/>
      <c r="VHF41" s="530"/>
      <c r="VHG41" s="530"/>
      <c r="VHH41" s="530"/>
      <c r="VHI41" s="530"/>
      <c r="VHJ41" s="530"/>
      <c r="VHK41" s="530"/>
      <c r="VHL41" s="530"/>
      <c r="VHM41" s="530"/>
      <c r="VHN41" s="530"/>
      <c r="VHO41" s="530"/>
      <c r="VHP41" s="530"/>
      <c r="VHQ41" s="530"/>
      <c r="VHR41" s="530"/>
      <c r="VHS41" s="530"/>
      <c r="VHT41" s="530"/>
      <c r="VHU41" s="530"/>
      <c r="VHV41" s="530"/>
      <c r="VHW41" s="530"/>
      <c r="VHX41" s="530"/>
      <c r="VHY41" s="530"/>
      <c r="VHZ41" s="530"/>
      <c r="VIA41" s="530"/>
      <c r="VIB41" s="530"/>
      <c r="VIC41" s="530"/>
      <c r="VID41" s="530"/>
      <c r="VIE41" s="530"/>
      <c r="VIF41" s="530"/>
      <c r="VIG41" s="530"/>
      <c r="VIH41" s="530"/>
      <c r="VII41" s="530"/>
      <c r="VIJ41" s="530"/>
      <c r="VIK41" s="530"/>
      <c r="VIL41" s="530"/>
      <c r="VIM41" s="530"/>
      <c r="VIN41" s="530"/>
      <c r="VIO41" s="530"/>
      <c r="VIP41" s="530"/>
      <c r="VIQ41" s="530"/>
      <c r="VIR41" s="530"/>
      <c r="VIS41" s="530"/>
      <c r="VIT41" s="530"/>
      <c r="VIU41" s="530"/>
      <c r="VIV41" s="530"/>
      <c r="VIW41" s="530"/>
      <c r="VIX41" s="530"/>
      <c r="VIY41" s="530"/>
      <c r="VIZ41" s="530"/>
      <c r="VJA41" s="530"/>
      <c r="VJB41" s="530"/>
      <c r="VJC41" s="530"/>
      <c r="VJD41" s="530"/>
      <c r="VJE41" s="530"/>
      <c r="VJF41" s="530"/>
      <c r="VJG41" s="530"/>
      <c r="VJH41" s="530"/>
      <c r="VJI41" s="530"/>
      <c r="VJJ41" s="530"/>
      <c r="VJK41" s="530"/>
      <c r="VJL41" s="530"/>
      <c r="VJM41" s="530"/>
      <c r="VJN41" s="530"/>
      <c r="VJO41" s="530"/>
      <c r="VJP41" s="530"/>
      <c r="VJQ41" s="530"/>
      <c r="VJR41" s="530"/>
      <c r="VJS41" s="530"/>
      <c r="VJT41" s="530"/>
      <c r="VJU41" s="530"/>
      <c r="VJV41" s="530"/>
      <c r="VJW41" s="530"/>
      <c r="VJX41" s="530"/>
      <c r="VJY41" s="530"/>
      <c r="VJZ41" s="530"/>
      <c r="VKA41" s="530"/>
      <c r="VKB41" s="530"/>
      <c r="VKC41" s="530"/>
      <c r="VKD41" s="530"/>
      <c r="VKE41" s="530"/>
      <c r="VKF41" s="530"/>
      <c r="VKG41" s="530"/>
      <c r="VKH41" s="530"/>
      <c r="VKI41" s="530"/>
      <c r="VKJ41" s="530"/>
      <c r="VKK41" s="530"/>
      <c r="VKL41" s="530"/>
      <c r="VKM41" s="530"/>
      <c r="VKN41" s="530"/>
      <c r="VKO41" s="530"/>
      <c r="VKP41" s="530"/>
      <c r="VKQ41" s="530"/>
      <c r="VKR41" s="530"/>
      <c r="VKS41" s="530"/>
      <c r="VKT41" s="530"/>
      <c r="VKU41" s="530"/>
      <c r="VKV41" s="530"/>
      <c r="VKW41" s="530"/>
      <c r="VKX41" s="530"/>
      <c r="VKY41" s="530"/>
      <c r="VKZ41" s="530"/>
      <c r="VLA41" s="530"/>
      <c r="VLB41" s="530"/>
      <c r="VLC41" s="530"/>
      <c r="VLD41" s="530"/>
      <c r="VLE41" s="530"/>
      <c r="VLF41" s="530"/>
      <c r="VLG41" s="530"/>
      <c r="VLH41" s="530"/>
      <c r="VLI41" s="530"/>
      <c r="VLJ41" s="530"/>
      <c r="VLK41" s="530"/>
      <c r="VLL41" s="530"/>
      <c r="VLM41" s="530"/>
      <c r="VLN41" s="530"/>
      <c r="VLO41" s="530"/>
      <c r="VLP41" s="530"/>
      <c r="VLQ41" s="530"/>
      <c r="VLR41" s="530"/>
      <c r="VLS41" s="530"/>
      <c r="VLT41" s="530"/>
      <c r="VLU41" s="530"/>
      <c r="VLV41" s="530"/>
      <c r="VLW41" s="530"/>
      <c r="VLX41" s="530"/>
      <c r="VLY41" s="530"/>
      <c r="VLZ41" s="530"/>
      <c r="VMA41" s="530"/>
      <c r="VMB41" s="530"/>
      <c r="VMC41" s="530"/>
      <c r="VMD41" s="530"/>
      <c r="VME41" s="530"/>
      <c r="VMF41" s="530"/>
      <c r="VMG41" s="530"/>
      <c r="VMH41" s="530"/>
      <c r="VMI41" s="530"/>
      <c r="VMJ41" s="530"/>
      <c r="VMK41" s="530"/>
      <c r="VML41" s="530"/>
      <c r="VMM41" s="530"/>
      <c r="VMN41" s="530"/>
      <c r="VMO41" s="530"/>
      <c r="VMP41" s="530"/>
      <c r="VMQ41" s="530"/>
      <c r="VMR41" s="530"/>
      <c r="VMS41" s="530"/>
      <c r="VMT41" s="530"/>
      <c r="VMU41" s="530"/>
      <c r="VMV41" s="530"/>
      <c r="VMW41" s="530"/>
      <c r="VMX41" s="530"/>
      <c r="VMY41" s="530"/>
      <c r="VMZ41" s="530"/>
      <c r="VNA41" s="530"/>
      <c r="VNB41" s="530"/>
      <c r="VNC41" s="530"/>
      <c r="VND41" s="530"/>
      <c r="VNE41" s="530"/>
      <c r="VNF41" s="530"/>
      <c r="VNG41" s="530"/>
      <c r="VNH41" s="530"/>
      <c r="VNI41" s="530"/>
      <c r="VNJ41" s="530"/>
      <c r="VNK41" s="530"/>
      <c r="VNL41" s="530"/>
      <c r="VNM41" s="530"/>
      <c r="VNN41" s="530"/>
      <c r="VNO41" s="530"/>
      <c r="VNP41" s="530"/>
      <c r="VNQ41" s="530"/>
      <c r="VNR41" s="530"/>
      <c r="VNS41" s="530"/>
      <c r="VNT41" s="530"/>
      <c r="VNU41" s="530"/>
      <c r="VNV41" s="530"/>
      <c r="VNW41" s="530"/>
      <c r="VNX41" s="530"/>
      <c r="VNY41" s="530"/>
      <c r="VNZ41" s="530"/>
      <c r="VOA41" s="530"/>
      <c r="VOB41" s="530"/>
      <c r="VOC41" s="530"/>
      <c r="VOD41" s="530"/>
      <c r="VOE41" s="530"/>
      <c r="VOF41" s="530"/>
      <c r="VOG41" s="530"/>
      <c r="VOH41" s="530"/>
      <c r="VOI41" s="530"/>
      <c r="VOJ41" s="530"/>
      <c r="VOK41" s="530"/>
      <c r="VOL41" s="530"/>
      <c r="VOM41" s="530"/>
      <c r="VON41" s="530"/>
      <c r="VOO41" s="530"/>
      <c r="VOP41" s="530"/>
      <c r="VOQ41" s="530"/>
      <c r="VOR41" s="530"/>
      <c r="VOS41" s="530"/>
      <c r="VOT41" s="530"/>
      <c r="VOU41" s="530"/>
      <c r="VOV41" s="530"/>
      <c r="VOW41" s="530"/>
      <c r="VOX41" s="530"/>
      <c r="VOY41" s="530"/>
      <c r="VOZ41" s="530"/>
      <c r="VPA41" s="530"/>
      <c r="VPB41" s="530"/>
      <c r="VPC41" s="530"/>
      <c r="VPD41" s="530"/>
      <c r="VPE41" s="530"/>
      <c r="VPF41" s="530"/>
      <c r="VPG41" s="530"/>
      <c r="VPH41" s="530"/>
      <c r="VPI41" s="530"/>
      <c r="VPJ41" s="530"/>
      <c r="VPK41" s="530"/>
      <c r="VPL41" s="530"/>
      <c r="VPM41" s="530"/>
      <c r="VPN41" s="530"/>
      <c r="VPO41" s="530"/>
      <c r="VPP41" s="530"/>
      <c r="VPQ41" s="530"/>
      <c r="VPR41" s="530"/>
      <c r="VPS41" s="530"/>
      <c r="VPT41" s="530"/>
      <c r="VPU41" s="530"/>
      <c r="VPV41" s="530"/>
      <c r="VPW41" s="530"/>
      <c r="VPX41" s="530"/>
      <c r="VPY41" s="530"/>
      <c r="VPZ41" s="530"/>
      <c r="VQA41" s="530"/>
      <c r="VQB41" s="530"/>
      <c r="VQC41" s="530"/>
      <c r="VQD41" s="530"/>
      <c r="VQE41" s="530"/>
      <c r="VQF41" s="530"/>
      <c r="VQG41" s="530"/>
      <c r="VQH41" s="530"/>
      <c r="VQI41" s="530"/>
      <c r="VQJ41" s="530"/>
      <c r="VQK41" s="530"/>
      <c r="VQL41" s="530"/>
      <c r="VQM41" s="530"/>
      <c r="VQN41" s="530"/>
      <c r="VQO41" s="530"/>
      <c r="VQP41" s="530"/>
      <c r="VQQ41" s="530"/>
      <c r="VQR41" s="530"/>
      <c r="VQS41" s="530"/>
      <c r="VQT41" s="530"/>
      <c r="VQU41" s="530"/>
      <c r="VQV41" s="530"/>
      <c r="VQW41" s="530"/>
      <c r="VQX41" s="530"/>
      <c r="VQY41" s="530"/>
      <c r="VQZ41" s="530"/>
      <c r="VRA41" s="530"/>
      <c r="VRB41" s="530"/>
      <c r="VRC41" s="530"/>
      <c r="VRD41" s="530"/>
      <c r="VRE41" s="530"/>
      <c r="VRF41" s="530"/>
      <c r="VRG41" s="530"/>
      <c r="VRH41" s="530"/>
      <c r="VRI41" s="530"/>
      <c r="VRJ41" s="530"/>
      <c r="VRK41" s="530"/>
      <c r="VRL41" s="530"/>
      <c r="VRM41" s="530"/>
      <c r="VRN41" s="530"/>
      <c r="VRO41" s="530"/>
      <c r="VRP41" s="530"/>
      <c r="VRQ41" s="530"/>
      <c r="VRR41" s="530"/>
      <c r="VRS41" s="530"/>
      <c r="VRT41" s="530"/>
      <c r="VRU41" s="530"/>
      <c r="VRV41" s="530"/>
      <c r="VRW41" s="530"/>
      <c r="VRX41" s="530"/>
      <c r="VRY41" s="530"/>
      <c r="VRZ41" s="530"/>
      <c r="VSA41" s="530"/>
      <c r="VSB41" s="530"/>
      <c r="VSC41" s="530"/>
      <c r="VSD41" s="530"/>
      <c r="VSE41" s="530"/>
      <c r="VSF41" s="530"/>
      <c r="VSG41" s="530"/>
      <c r="VSH41" s="530"/>
      <c r="VSI41" s="530"/>
      <c r="VSJ41" s="530"/>
      <c r="VSK41" s="530"/>
      <c r="VSL41" s="530"/>
      <c r="VSM41" s="530"/>
      <c r="VSN41" s="530"/>
      <c r="VSO41" s="530"/>
      <c r="VSP41" s="530"/>
      <c r="VSQ41" s="530"/>
      <c r="VSR41" s="530"/>
      <c r="VSS41" s="530"/>
      <c r="VST41" s="530"/>
      <c r="VSU41" s="530"/>
      <c r="VSV41" s="530"/>
      <c r="VSW41" s="530"/>
      <c r="VSX41" s="530"/>
      <c r="VSY41" s="530"/>
      <c r="VSZ41" s="530"/>
      <c r="VTA41" s="530"/>
      <c r="VTB41" s="530"/>
      <c r="VTC41" s="530"/>
      <c r="VTD41" s="530"/>
      <c r="VTE41" s="530"/>
      <c r="VTF41" s="530"/>
      <c r="VTG41" s="530"/>
      <c r="VTH41" s="530"/>
      <c r="VTI41" s="530"/>
      <c r="VTJ41" s="530"/>
      <c r="VTK41" s="530"/>
      <c r="VTL41" s="530"/>
      <c r="VTM41" s="530"/>
      <c r="VTN41" s="530"/>
      <c r="VTO41" s="530"/>
      <c r="VTP41" s="530"/>
      <c r="VTQ41" s="530"/>
      <c r="VTR41" s="530"/>
      <c r="VTS41" s="530"/>
      <c r="VTT41" s="530"/>
      <c r="VTU41" s="530"/>
      <c r="VTV41" s="530"/>
      <c r="VTW41" s="530"/>
      <c r="VTX41" s="530"/>
      <c r="VTY41" s="530"/>
      <c r="VTZ41" s="530"/>
      <c r="VUA41" s="530"/>
      <c r="VUB41" s="530"/>
      <c r="VUC41" s="530"/>
      <c r="VUD41" s="530"/>
      <c r="VUE41" s="530"/>
      <c r="VUF41" s="530"/>
      <c r="VUG41" s="530"/>
      <c r="VUH41" s="530"/>
      <c r="VUI41" s="530"/>
      <c r="VUJ41" s="530"/>
      <c r="VUK41" s="530"/>
      <c r="VUL41" s="530"/>
      <c r="VUM41" s="530"/>
      <c r="VUN41" s="530"/>
      <c r="VUO41" s="530"/>
      <c r="VUP41" s="530"/>
      <c r="VUQ41" s="530"/>
      <c r="VUR41" s="530"/>
      <c r="VUS41" s="530"/>
      <c r="VUT41" s="530"/>
      <c r="VUU41" s="530"/>
      <c r="VUV41" s="530"/>
      <c r="VUW41" s="530"/>
      <c r="VUX41" s="530"/>
      <c r="VUY41" s="530"/>
      <c r="VUZ41" s="530"/>
      <c r="VVA41" s="530"/>
      <c r="VVB41" s="530"/>
      <c r="VVC41" s="530"/>
      <c r="VVD41" s="530"/>
      <c r="VVE41" s="530"/>
      <c r="VVF41" s="530"/>
      <c r="VVG41" s="530"/>
      <c r="VVH41" s="530"/>
      <c r="VVI41" s="530"/>
      <c r="VVJ41" s="530"/>
      <c r="VVK41" s="530"/>
      <c r="VVL41" s="530"/>
      <c r="VVM41" s="530"/>
      <c r="VVN41" s="530"/>
      <c r="VVO41" s="530"/>
      <c r="VVP41" s="530"/>
      <c r="VVQ41" s="530"/>
      <c r="VVR41" s="530"/>
      <c r="VVS41" s="530"/>
      <c r="VVT41" s="530"/>
      <c r="VVU41" s="530"/>
      <c r="VVV41" s="530"/>
      <c r="VVW41" s="530"/>
      <c r="VVX41" s="530"/>
      <c r="VVY41" s="530"/>
      <c r="VVZ41" s="530"/>
      <c r="VWA41" s="530"/>
      <c r="VWB41" s="530"/>
      <c r="VWC41" s="530"/>
      <c r="VWD41" s="530"/>
      <c r="VWE41" s="530"/>
      <c r="VWF41" s="530"/>
      <c r="VWG41" s="530"/>
      <c r="VWH41" s="530"/>
      <c r="VWI41" s="530"/>
      <c r="VWJ41" s="530"/>
      <c r="VWK41" s="530"/>
      <c r="VWL41" s="530"/>
      <c r="VWM41" s="530"/>
      <c r="VWN41" s="530"/>
      <c r="VWO41" s="530"/>
      <c r="VWP41" s="530"/>
      <c r="VWQ41" s="530"/>
      <c r="VWR41" s="530"/>
      <c r="VWS41" s="530"/>
      <c r="VWT41" s="530"/>
      <c r="VWU41" s="530"/>
      <c r="VWV41" s="530"/>
      <c r="VWW41" s="530"/>
      <c r="VWX41" s="530"/>
      <c r="VWY41" s="530"/>
      <c r="VWZ41" s="530"/>
      <c r="VXA41" s="530"/>
      <c r="VXB41" s="530"/>
      <c r="VXC41" s="530"/>
      <c r="VXD41" s="530"/>
      <c r="VXE41" s="530"/>
      <c r="VXF41" s="530"/>
      <c r="VXG41" s="530"/>
      <c r="VXH41" s="530"/>
      <c r="VXI41" s="530"/>
      <c r="VXJ41" s="530"/>
      <c r="VXK41" s="530"/>
      <c r="VXL41" s="530"/>
      <c r="VXM41" s="530"/>
      <c r="VXN41" s="530"/>
      <c r="VXO41" s="530"/>
      <c r="VXP41" s="530"/>
      <c r="VXQ41" s="530"/>
      <c r="VXR41" s="530"/>
      <c r="VXS41" s="530"/>
      <c r="VXT41" s="530"/>
      <c r="VXU41" s="530"/>
      <c r="VXV41" s="530"/>
      <c r="VXW41" s="530"/>
      <c r="VXX41" s="530"/>
      <c r="VXY41" s="530"/>
      <c r="VXZ41" s="530"/>
      <c r="VYA41" s="530"/>
      <c r="VYB41" s="530"/>
      <c r="VYC41" s="530"/>
      <c r="VYD41" s="530"/>
      <c r="VYE41" s="530"/>
      <c r="VYF41" s="530"/>
      <c r="VYG41" s="530"/>
      <c r="VYH41" s="530"/>
      <c r="VYI41" s="530"/>
      <c r="VYJ41" s="530"/>
      <c r="VYK41" s="530"/>
      <c r="VYL41" s="530"/>
      <c r="VYM41" s="530"/>
      <c r="VYN41" s="530"/>
      <c r="VYO41" s="530"/>
      <c r="VYP41" s="530"/>
      <c r="VYQ41" s="530"/>
      <c r="VYR41" s="530"/>
      <c r="VYS41" s="530"/>
      <c r="VYT41" s="530"/>
      <c r="VYU41" s="530"/>
      <c r="VYV41" s="530"/>
      <c r="VYW41" s="530"/>
      <c r="VYX41" s="530"/>
      <c r="VYY41" s="530"/>
      <c r="VYZ41" s="530"/>
      <c r="VZA41" s="530"/>
      <c r="VZB41" s="530"/>
      <c r="VZC41" s="530"/>
      <c r="VZD41" s="530"/>
      <c r="VZE41" s="530"/>
      <c r="VZF41" s="530"/>
      <c r="VZG41" s="530"/>
      <c r="VZH41" s="530"/>
      <c r="VZI41" s="530"/>
      <c r="VZJ41" s="530"/>
      <c r="VZK41" s="530"/>
      <c r="VZL41" s="530"/>
      <c r="VZM41" s="530"/>
      <c r="VZN41" s="530"/>
      <c r="VZO41" s="530"/>
      <c r="VZP41" s="530"/>
      <c r="VZQ41" s="530"/>
      <c r="VZR41" s="530"/>
      <c r="VZS41" s="530"/>
      <c r="VZT41" s="530"/>
      <c r="VZU41" s="530"/>
      <c r="VZV41" s="530"/>
      <c r="VZW41" s="530"/>
      <c r="VZX41" s="530"/>
      <c r="VZY41" s="530"/>
      <c r="VZZ41" s="530"/>
      <c r="WAA41" s="530"/>
      <c r="WAB41" s="530"/>
      <c r="WAC41" s="530"/>
      <c r="WAD41" s="530"/>
      <c r="WAE41" s="530"/>
      <c r="WAF41" s="530"/>
      <c r="WAG41" s="530"/>
      <c r="WAH41" s="530"/>
      <c r="WAI41" s="530"/>
      <c r="WAJ41" s="530"/>
      <c r="WAK41" s="530"/>
      <c r="WAL41" s="530"/>
      <c r="WAM41" s="530"/>
      <c r="WAN41" s="530"/>
      <c r="WAO41" s="530"/>
      <c r="WAP41" s="530"/>
      <c r="WAQ41" s="530"/>
      <c r="WAR41" s="530"/>
      <c r="WAS41" s="530"/>
      <c r="WAT41" s="530"/>
      <c r="WAU41" s="530"/>
      <c r="WAV41" s="530"/>
      <c r="WAW41" s="530"/>
      <c r="WAX41" s="530"/>
      <c r="WAY41" s="530"/>
      <c r="WAZ41" s="530"/>
      <c r="WBA41" s="530"/>
      <c r="WBB41" s="530"/>
      <c r="WBC41" s="530"/>
      <c r="WBD41" s="530"/>
      <c r="WBE41" s="530"/>
      <c r="WBF41" s="530"/>
      <c r="WBG41" s="530"/>
      <c r="WBH41" s="530"/>
      <c r="WBI41" s="530"/>
      <c r="WBJ41" s="530"/>
      <c r="WBK41" s="530"/>
      <c r="WBL41" s="530"/>
      <c r="WBM41" s="530"/>
      <c r="WBN41" s="530"/>
      <c r="WBO41" s="530"/>
      <c r="WBP41" s="530"/>
      <c r="WBQ41" s="530"/>
      <c r="WBR41" s="530"/>
      <c r="WBS41" s="530"/>
      <c r="WBT41" s="530"/>
      <c r="WBU41" s="530"/>
      <c r="WBV41" s="530"/>
      <c r="WBW41" s="530"/>
      <c r="WBX41" s="530"/>
      <c r="WBY41" s="530"/>
      <c r="WBZ41" s="530"/>
      <c r="WCA41" s="530"/>
      <c r="WCB41" s="530"/>
      <c r="WCC41" s="530"/>
      <c r="WCD41" s="530"/>
      <c r="WCE41" s="530"/>
      <c r="WCF41" s="530"/>
      <c r="WCG41" s="530"/>
      <c r="WCH41" s="530"/>
      <c r="WCI41" s="530"/>
      <c r="WCJ41" s="530"/>
      <c r="WCK41" s="530"/>
      <c r="WCL41" s="530"/>
      <c r="WCM41" s="530"/>
      <c r="WCN41" s="530"/>
      <c r="WCO41" s="530"/>
      <c r="WCP41" s="530"/>
      <c r="WCQ41" s="530"/>
      <c r="WCR41" s="530"/>
      <c r="WCS41" s="530"/>
      <c r="WCT41" s="530"/>
      <c r="WCU41" s="530"/>
      <c r="WCV41" s="530"/>
      <c r="WCW41" s="530"/>
      <c r="WCX41" s="530"/>
      <c r="WCY41" s="530"/>
      <c r="WCZ41" s="530"/>
      <c r="WDA41" s="530"/>
      <c r="WDB41" s="530"/>
      <c r="WDC41" s="530"/>
      <c r="WDD41" s="530"/>
      <c r="WDE41" s="530"/>
      <c r="WDF41" s="530"/>
      <c r="WDG41" s="530"/>
      <c r="WDH41" s="530"/>
      <c r="WDI41" s="530"/>
      <c r="WDJ41" s="530"/>
      <c r="WDK41" s="530"/>
      <c r="WDL41" s="530"/>
      <c r="WDM41" s="530"/>
      <c r="WDN41" s="530"/>
      <c r="WDO41" s="530"/>
      <c r="WDP41" s="530"/>
      <c r="WDQ41" s="530"/>
      <c r="WDR41" s="530"/>
      <c r="WDS41" s="530"/>
      <c r="WDT41" s="530"/>
      <c r="WDU41" s="530"/>
      <c r="WDV41" s="530"/>
      <c r="WDW41" s="530"/>
      <c r="WDX41" s="530"/>
      <c r="WDY41" s="530"/>
      <c r="WDZ41" s="530"/>
      <c r="WEA41" s="530"/>
      <c r="WEB41" s="530"/>
      <c r="WEC41" s="530"/>
      <c r="WED41" s="530"/>
      <c r="WEE41" s="530"/>
      <c r="WEF41" s="530"/>
      <c r="WEG41" s="530"/>
      <c r="WEH41" s="530"/>
      <c r="WEI41" s="530"/>
      <c r="WEJ41" s="530"/>
      <c r="WEK41" s="530"/>
      <c r="WEL41" s="530"/>
      <c r="WEM41" s="530"/>
      <c r="WEN41" s="530"/>
      <c r="WEO41" s="530"/>
      <c r="WEP41" s="530"/>
      <c r="WEQ41" s="530"/>
      <c r="WER41" s="530"/>
      <c r="WES41" s="530"/>
      <c r="WET41" s="530"/>
      <c r="WEU41" s="530"/>
      <c r="WEV41" s="530"/>
      <c r="WEW41" s="530"/>
      <c r="WEX41" s="530"/>
      <c r="WEY41" s="530"/>
      <c r="WEZ41" s="530"/>
      <c r="WFA41" s="530"/>
      <c r="WFB41" s="530"/>
      <c r="WFC41" s="530"/>
      <c r="WFD41" s="530"/>
      <c r="WFE41" s="530"/>
      <c r="WFF41" s="530"/>
      <c r="WFG41" s="530"/>
      <c r="WFH41" s="530"/>
      <c r="WFI41" s="530"/>
      <c r="WFJ41" s="530"/>
      <c r="WFK41" s="530"/>
      <c r="WFL41" s="530"/>
      <c r="WFM41" s="530"/>
      <c r="WFN41" s="530"/>
      <c r="WFO41" s="530"/>
      <c r="WFP41" s="530"/>
      <c r="WFQ41" s="530"/>
      <c r="WFR41" s="530"/>
      <c r="WFS41" s="530"/>
      <c r="WFT41" s="530"/>
      <c r="WFU41" s="530"/>
      <c r="WFV41" s="530"/>
      <c r="WFW41" s="530"/>
      <c r="WFX41" s="530"/>
      <c r="WFY41" s="530"/>
      <c r="WFZ41" s="530"/>
      <c r="WGA41" s="530"/>
      <c r="WGB41" s="530"/>
      <c r="WGC41" s="530"/>
      <c r="WGD41" s="530"/>
      <c r="WGE41" s="530"/>
      <c r="WGF41" s="530"/>
      <c r="WGG41" s="530"/>
      <c r="WGH41" s="530"/>
      <c r="WGI41" s="530"/>
      <c r="WGJ41" s="530"/>
      <c r="WGK41" s="530"/>
      <c r="WGL41" s="530"/>
      <c r="WGM41" s="530"/>
      <c r="WGN41" s="530"/>
      <c r="WGO41" s="530"/>
      <c r="WGP41" s="530"/>
      <c r="WGQ41" s="530"/>
      <c r="WGR41" s="530"/>
      <c r="WGS41" s="530"/>
      <c r="WGT41" s="530"/>
      <c r="WGU41" s="530"/>
      <c r="WGV41" s="530"/>
      <c r="WGW41" s="530"/>
      <c r="WGX41" s="530"/>
      <c r="WGY41" s="530"/>
      <c r="WGZ41" s="530"/>
      <c r="WHA41" s="530"/>
      <c r="WHB41" s="530"/>
      <c r="WHC41" s="530"/>
      <c r="WHD41" s="530"/>
      <c r="WHE41" s="530"/>
      <c r="WHF41" s="530"/>
      <c r="WHG41" s="530"/>
      <c r="WHH41" s="530"/>
      <c r="WHI41" s="530"/>
      <c r="WHJ41" s="530"/>
      <c r="WHK41" s="530"/>
      <c r="WHL41" s="530"/>
      <c r="WHM41" s="530"/>
      <c r="WHN41" s="530"/>
      <c r="WHO41" s="530"/>
      <c r="WHP41" s="530"/>
      <c r="WHQ41" s="530"/>
      <c r="WHR41" s="530"/>
      <c r="WHS41" s="530"/>
      <c r="WHT41" s="530"/>
      <c r="WHU41" s="530"/>
      <c r="WHV41" s="530"/>
      <c r="WHW41" s="530"/>
      <c r="WHX41" s="530"/>
      <c r="WHY41" s="530"/>
      <c r="WHZ41" s="530"/>
      <c r="WIA41" s="530"/>
      <c r="WIB41" s="530"/>
      <c r="WIC41" s="530"/>
      <c r="WID41" s="530"/>
      <c r="WIE41" s="530"/>
      <c r="WIF41" s="530"/>
      <c r="WIG41" s="530"/>
      <c r="WIH41" s="530"/>
      <c r="WII41" s="530"/>
      <c r="WIJ41" s="530"/>
      <c r="WIK41" s="530"/>
      <c r="WIL41" s="530"/>
      <c r="WIM41" s="530"/>
      <c r="WIN41" s="530"/>
      <c r="WIO41" s="530"/>
      <c r="WIP41" s="530"/>
      <c r="WIQ41" s="530"/>
      <c r="WIR41" s="530"/>
      <c r="WIS41" s="530"/>
      <c r="WIT41" s="530"/>
      <c r="WIU41" s="530"/>
      <c r="WIV41" s="530"/>
      <c r="WIW41" s="530"/>
      <c r="WIX41" s="530"/>
      <c r="WIY41" s="530"/>
      <c r="WIZ41" s="530"/>
      <c r="WJA41" s="530"/>
      <c r="WJB41" s="530"/>
      <c r="WJC41" s="530"/>
      <c r="WJD41" s="530"/>
      <c r="WJE41" s="530"/>
      <c r="WJF41" s="530"/>
      <c r="WJG41" s="530"/>
      <c r="WJH41" s="530"/>
      <c r="WJI41" s="530"/>
      <c r="WJJ41" s="530"/>
      <c r="WJK41" s="530"/>
      <c r="WJL41" s="530"/>
      <c r="WJM41" s="530"/>
      <c r="WJN41" s="530"/>
      <c r="WJO41" s="530"/>
      <c r="WJP41" s="530"/>
      <c r="WJQ41" s="530"/>
      <c r="WJR41" s="530"/>
      <c r="WJS41" s="530"/>
      <c r="WJT41" s="530"/>
      <c r="WJU41" s="530"/>
      <c r="WJV41" s="530"/>
      <c r="WJW41" s="530"/>
      <c r="WJX41" s="530"/>
      <c r="WJY41" s="530"/>
      <c r="WJZ41" s="530"/>
      <c r="WKA41" s="530"/>
      <c r="WKB41" s="530"/>
      <c r="WKC41" s="530"/>
      <c r="WKD41" s="530"/>
      <c r="WKE41" s="530"/>
      <c r="WKF41" s="530"/>
      <c r="WKG41" s="530"/>
      <c r="WKH41" s="530"/>
      <c r="WKI41" s="530"/>
      <c r="WKJ41" s="530"/>
      <c r="WKK41" s="530"/>
      <c r="WKL41" s="530"/>
      <c r="WKM41" s="530"/>
      <c r="WKN41" s="530"/>
      <c r="WKO41" s="530"/>
      <c r="WKP41" s="530"/>
      <c r="WKQ41" s="530"/>
      <c r="WKR41" s="530"/>
      <c r="WKS41" s="530"/>
      <c r="WKT41" s="530"/>
      <c r="WKU41" s="530"/>
      <c r="WKV41" s="530"/>
      <c r="WKW41" s="530"/>
      <c r="WKX41" s="530"/>
      <c r="WKY41" s="530"/>
      <c r="WKZ41" s="530"/>
      <c r="WLA41" s="530"/>
      <c r="WLB41" s="530"/>
      <c r="WLC41" s="530"/>
      <c r="WLD41" s="530"/>
      <c r="WLE41" s="530"/>
      <c r="WLF41" s="530"/>
      <c r="WLG41" s="530"/>
      <c r="WLH41" s="530"/>
      <c r="WLI41" s="530"/>
      <c r="WLJ41" s="530"/>
      <c r="WLK41" s="530"/>
      <c r="WLL41" s="530"/>
      <c r="WLM41" s="530"/>
      <c r="WLN41" s="530"/>
      <c r="WLO41" s="530"/>
      <c r="WLP41" s="530"/>
      <c r="WLQ41" s="530"/>
      <c r="WLR41" s="530"/>
      <c r="WLS41" s="530"/>
      <c r="WLT41" s="530"/>
      <c r="WLU41" s="530"/>
      <c r="WLV41" s="530"/>
      <c r="WLW41" s="530"/>
      <c r="WLX41" s="530"/>
      <c r="WLY41" s="530"/>
      <c r="WLZ41" s="530"/>
      <c r="WMA41" s="530"/>
      <c r="WMB41" s="530"/>
      <c r="WMC41" s="530"/>
      <c r="WMD41" s="530"/>
      <c r="WME41" s="530"/>
      <c r="WMF41" s="530"/>
      <c r="WMG41" s="530"/>
      <c r="WMH41" s="530"/>
      <c r="WMI41" s="530"/>
      <c r="WMJ41" s="530"/>
      <c r="WMK41" s="530"/>
      <c r="WML41" s="530"/>
      <c r="WMM41" s="530"/>
      <c r="WMN41" s="530"/>
      <c r="WMO41" s="530"/>
      <c r="WMP41" s="530"/>
      <c r="WMQ41" s="530"/>
      <c r="WMR41" s="530"/>
      <c r="WMS41" s="530"/>
      <c r="WMT41" s="530"/>
      <c r="WMU41" s="530"/>
      <c r="WMV41" s="530"/>
      <c r="WMW41" s="530"/>
      <c r="WMX41" s="530"/>
      <c r="WMY41" s="530"/>
      <c r="WMZ41" s="530"/>
      <c r="WNA41" s="530"/>
      <c r="WNB41" s="530"/>
      <c r="WNC41" s="530"/>
      <c r="WND41" s="530"/>
      <c r="WNE41" s="530"/>
      <c r="WNF41" s="530"/>
      <c r="WNG41" s="530"/>
      <c r="WNH41" s="530"/>
      <c r="WNI41" s="530"/>
      <c r="WNJ41" s="530"/>
      <c r="WNK41" s="530"/>
      <c r="WNL41" s="530"/>
      <c r="WNM41" s="530"/>
      <c r="WNN41" s="530"/>
      <c r="WNO41" s="530"/>
      <c r="WNP41" s="530"/>
      <c r="WNQ41" s="530"/>
      <c r="WNR41" s="530"/>
      <c r="WNS41" s="530"/>
      <c r="WNT41" s="530"/>
      <c r="WNU41" s="530"/>
      <c r="WNV41" s="530"/>
      <c r="WNW41" s="530"/>
      <c r="WNX41" s="530"/>
      <c r="WNY41" s="530"/>
      <c r="WNZ41" s="530"/>
      <c r="WOA41" s="530"/>
      <c r="WOB41" s="530"/>
      <c r="WOC41" s="530"/>
      <c r="WOD41" s="530"/>
      <c r="WOE41" s="530"/>
      <c r="WOF41" s="530"/>
      <c r="WOG41" s="530"/>
      <c r="WOH41" s="530"/>
      <c r="WOI41" s="530"/>
      <c r="WOJ41" s="530"/>
      <c r="WOK41" s="530"/>
      <c r="WOL41" s="530"/>
      <c r="WOM41" s="530"/>
      <c r="WON41" s="530"/>
      <c r="WOO41" s="530"/>
      <c r="WOP41" s="530"/>
      <c r="WOQ41" s="530"/>
      <c r="WOR41" s="530"/>
      <c r="WOS41" s="530"/>
      <c r="WOT41" s="530"/>
      <c r="WOU41" s="530"/>
      <c r="WOV41" s="530"/>
      <c r="WOW41" s="530"/>
      <c r="WOX41" s="530"/>
      <c r="WOY41" s="530"/>
      <c r="WOZ41" s="530"/>
      <c r="WPA41" s="530"/>
      <c r="WPB41" s="530"/>
      <c r="WPC41" s="530"/>
      <c r="WPD41" s="530"/>
      <c r="WPE41" s="530"/>
      <c r="WPF41" s="530"/>
      <c r="WPG41" s="530"/>
      <c r="WPH41" s="530"/>
      <c r="WPI41" s="530"/>
      <c r="WPJ41" s="530"/>
      <c r="WPK41" s="530"/>
      <c r="WPL41" s="530"/>
      <c r="WPM41" s="530"/>
      <c r="WPN41" s="530"/>
      <c r="WPO41" s="530"/>
      <c r="WPP41" s="530"/>
      <c r="WPQ41" s="530"/>
      <c r="WPR41" s="530"/>
      <c r="WPS41" s="530"/>
      <c r="WPT41" s="530"/>
      <c r="WPU41" s="530"/>
      <c r="WPV41" s="530"/>
      <c r="WPW41" s="530"/>
      <c r="WPX41" s="530"/>
      <c r="WPY41" s="530"/>
      <c r="WPZ41" s="530"/>
      <c r="WQA41" s="530"/>
      <c r="WQB41" s="530"/>
      <c r="WQC41" s="530"/>
      <c r="WQD41" s="530"/>
      <c r="WQE41" s="530"/>
      <c r="WQF41" s="530"/>
      <c r="WQG41" s="530"/>
      <c r="WQH41" s="530"/>
      <c r="WQI41" s="530"/>
      <c r="WQJ41" s="530"/>
      <c r="WQK41" s="530"/>
      <c r="WQL41" s="530"/>
      <c r="WQM41" s="530"/>
      <c r="WQN41" s="530"/>
      <c r="WQO41" s="530"/>
      <c r="WQP41" s="530"/>
      <c r="WQQ41" s="530"/>
      <c r="WQR41" s="530"/>
      <c r="WQS41" s="530"/>
      <c r="WQT41" s="530"/>
      <c r="WQU41" s="530"/>
      <c r="WQV41" s="530"/>
      <c r="WQW41" s="530"/>
      <c r="WQX41" s="530"/>
      <c r="WQY41" s="530"/>
      <c r="WQZ41" s="530"/>
      <c r="WRA41" s="530"/>
      <c r="WRB41" s="530"/>
      <c r="WRC41" s="530"/>
      <c r="WRD41" s="530"/>
      <c r="WRE41" s="530"/>
      <c r="WRF41" s="530"/>
      <c r="WRG41" s="530"/>
      <c r="WRH41" s="530"/>
      <c r="WRI41" s="530"/>
      <c r="WRJ41" s="530"/>
      <c r="WRK41" s="530"/>
      <c r="WRL41" s="530"/>
      <c r="WRM41" s="530"/>
      <c r="WRN41" s="530"/>
      <c r="WRO41" s="530"/>
      <c r="WRP41" s="530"/>
      <c r="WRQ41" s="530"/>
      <c r="WRR41" s="530"/>
      <c r="WRS41" s="530"/>
      <c r="WRT41" s="530"/>
    </row>
    <row r="42" spans="1:16036" ht="21" customHeight="1" x14ac:dyDescent="0.25">
      <c r="A42" s="426" t="str">
        <f>'Tablo 3.2.19 (4b)'!$A$2</f>
        <v>Table 3.2.19 - Distribution of Persons Having Work Accident and Deceased Persons Due to Work Accident by General Activity of Insured at the Time of Accident and Gender (Under Article 4-1/b of Act 5510), 2025</v>
      </c>
    </row>
    <row r="43" spans="1:16036" ht="21" customHeight="1" x14ac:dyDescent="0.25">
      <c r="A43" s="484" t="str">
        <f>'Tablo 3.2.20 (4b)'!$A$1</f>
        <v>Tablo 3.2.20 - 5510 Sayılı Kanunun 4-1/b Maddesi Kapsamındaki Sigortalılardan İş Kazası Geçirenler İle İş Kazası Sonucu Ölenlerin Kazadan Az Önceki Zamanda Yürüttüğü Özel Faaliyete ve Cinsiyete Göre Dağılımı, 2025</v>
      </c>
      <c r="B43" s="530"/>
      <c r="C43" s="530"/>
      <c r="D43" s="530"/>
      <c r="E43" s="530"/>
      <c r="F43" s="530"/>
      <c r="G43" s="530"/>
      <c r="H43" s="530"/>
      <c r="I43" s="530"/>
      <c r="J43" s="530"/>
      <c r="K43" s="530"/>
      <c r="L43" s="530"/>
      <c r="M43" s="530"/>
      <c r="N43" s="530"/>
      <c r="O43" s="530"/>
      <c r="P43" s="530"/>
      <c r="Q43" s="530"/>
      <c r="R43" s="530"/>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0"/>
      <c r="AY43" s="530"/>
      <c r="AZ43" s="530"/>
      <c r="BA43" s="530"/>
      <c r="BB43" s="530"/>
      <c r="BC43" s="530"/>
      <c r="BD43" s="530"/>
      <c r="BE43" s="530"/>
      <c r="BF43" s="530"/>
      <c r="BG43" s="530"/>
      <c r="BH43" s="530"/>
      <c r="BI43" s="530"/>
      <c r="BJ43" s="530"/>
      <c r="BK43" s="530"/>
      <c r="BL43" s="530"/>
      <c r="BM43" s="530"/>
      <c r="BN43" s="530"/>
      <c r="BO43" s="530"/>
      <c r="BP43" s="530"/>
      <c r="BQ43" s="530"/>
      <c r="BR43" s="530"/>
      <c r="BS43" s="530"/>
      <c r="BT43" s="530"/>
      <c r="BU43" s="530"/>
      <c r="BV43" s="530"/>
      <c r="BW43" s="530"/>
      <c r="BX43" s="530"/>
      <c r="BY43" s="530"/>
      <c r="BZ43" s="530"/>
      <c r="CA43" s="530"/>
      <c r="CB43" s="530"/>
      <c r="CC43" s="530"/>
      <c r="CD43" s="530"/>
      <c r="CE43" s="530"/>
      <c r="CF43" s="530"/>
      <c r="CG43" s="530"/>
      <c r="CH43" s="530"/>
      <c r="CI43" s="530"/>
      <c r="CJ43" s="530"/>
      <c r="CK43" s="530"/>
      <c r="CL43" s="530"/>
      <c r="CM43" s="530"/>
      <c r="CN43" s="530"/>
      <c r="CO43" s="530"/>
      <c r="CP43" s="530"/>
      <c r="CQ43" s="530"/>
      <c r="CR43" s="530"/>
      <c r="CS43" s="530"/>
      <c r="CT43" s="530"/>
      <c r="CU43" s="530"/>
      <c r="CV43" s="530"/>
      <c r="CW43" s="530"/>
      <c r="CX43" s="530"/>
      <c r="CY43" s="530"/>
      <c r="CZ43" s="530"/>
      <c r="DA43" s="530"/>
      <c r="DB43" s="530"/>
      <c r="DC43" s="530"/>
      <c r="DD43" s="530"/>
      <c r="DE43" s="530"/>
      <c r="DF43" s="530"/>
      <c r="DG43" s="530"/>
      <c r="DH43" s="530"/>
      <c r="DI43" s="530"/>
      <c r="DJ43" s="530"/>
      <c r="DK43" s="530"/>
      <c r="DL43" s="530"/>
      <c r="DM43" s="530"/>
      <c r="DN43" s="530"/>
      <c r="DO43" s="530"/>
      <c r="DP43" s="530"/>
      <c r="DQ43" s="530"/>
      <c r="DR43" s="530"/>
      <c r="DS43" s="530"/>
      <c r="DT43" s="530"/>
      <c r="DU43" s="530"/>
      <c r="DV43" s="530"/>
      <c r="DW43" s="530"/>
      <c r="DX43" s="530"/>
      <c r="DY43" s="530"/>
      <c r="DZ43" s="530"/>
      <c r="EA43" s="530"/>
      <c r="EB43" s="530"/>
      <c r="EC43" s="530"/>
      <c r="ED43" s="530"/>
      <c r="EE43" s="530"/>
      <c r="EF43" s="530"/>
      <c r="EG43" s="530"/>
      <c r="EH43" s="530"/>
      <c r="EI43" s="530"/>
      <c r="EJ43" s="530"/>
      <c r="EK43" s="530"/>
      <c r="EL43" s="530"/>
      <c r="EM43" s="530"/>
      <c r="EN43" s="530"/>
      <c r="EO43" s="530"/>
      <c r="EP43" s="530"/>
      <c r="EQ43" s="530"/>
      <c r="ER43" s="530"/>
      <c r="ES43" s="530"/>
      <c r="ET43" s="530"/>
      <c r="EU43" s="530"/>
      <c r="EV43" s="530"/>
      <c r="EW43" s="530"/>
      <c r="EX43" s="530"/>
      <c r="EY43" s="530"/>
      <c r="EZ43" s="530"/>
      <c r="FA43" s="530"/>
      <c r="FB43" s="530"/>
      <c r="FC43" s="530"/>
      <c r="FD43" s="530"/>
      <c r="FE43" s="530"/>
      <c r="FF43" s="530"/>
      <c r="FG43" s="530"/>
      <c r="FH43" s="530"/>
      <c r="FI43" s="530"/>
      <c r="FJ43" s="530"/>
      <c r="FK43" s="530"/>
      <c r="FL43" s="530"/>
      <c r="FM43" s="530"/>
      <c r="FN43" s="530"/>
      <c r="FO43" s="530"/>
      <c r="FP43" s="530"/>
      <c r="FQ43" s="530"/>
      <c r="FR43" s="530"/>
      <c r="FS43" s="530"/>
      <c r="FT43" s="530"/>
      <c r="FU43" s="530"/>
      <c r="FV43" s="530"/>
      <c r="FW43" s="530"/>
      <c r="FX43" s="530"/>
      <c r="FY43" s="530"/>
      <c r="FZ43" s="530"/>
      <c r="GA43" s="530"/>
      <c r="GB43" s="530"/>
      <c r="GC43" s="530"/>
      <c r="GD43" s="530"/>
      <c r="GE43" s="530"/>
      <c r="GF43" s="530"/>
      <c r="GG43" s="530"/>
      <c r="GH43" s="530"/>
      <c r="GI43" s="530"/>
      <c r="GJ43" s="530"/>
      <c r="GK43" s="530"/>
      <c r="GL43" s="530"/>
      <c r="GM43" s="530"/>
      <c r="GN43" s="530"/>
      <c r="GO43" s="530"/>
      <c r="GP43" s="530"/>
      <c r="GQ43" s="530"/>
      <c r="GR43" s="530"/>
      <c r="GS43" s="530"/>
      <c r="GT43" s="530"/>
      <c r="GU43" s="530"/>
      <c r="GV43" s="530"/>
      <c r="GW43" s="530"/>
      <c r="GX43" s="530"/>
      <c r="GY43" s="530"/>
      <c r="GZ43" s="530"/>
      <c r="HA43" s="530"/>
      <c r="HB43" s="530"/>
      <c r="HC43" s="530"/>
      <c r="HD43" s="530"/>
      <c r="HE43" s="530"/>
      <c r="HF43" s="530"/>
      <c r="HG43" s="530"/>
      <c r="HH43" s="530"/>
      <c r="HI43" s="530"/>
      <c r="HJ43" s="530"/>
      <c r="HK43" s="530"/>
      <c r="HL43" s="530"/>
      <c r="HM43" s="530"/>
      <c r="HN43" s="530"/>
      <c r="HO43" s="530"/>
      <c r="HP43" s="530"/>
      <c r="HQ43" s="530"/>
      <c r="HR43" s="530"/>
      <c r="HS43" s="530"/>
      <c r="HT43" s="530"/>
      <c r="HU43" s="530"/>
      <c r="HV43" s="530"/>
      <c r="HW43" s="530"/>
      <c r="HX43" s="530"/>
      <c r="HY43" s="530"/>
      <c r="HZ43" s="530"/>
      <c r="IA43" s="530"/>
      <c r="IB43" s="530"/>
      <c r="IC43" s="530"/>
      <c r="ID43" s="530"/>
      <c r="IE43" s="530"/>
      <c r="IF43" s="530"/>
      <c r="IG43" s="530"/>
      <c r="IH43" s="530"/>
      <c r="II43" s="530"/>
      <c r="IJ43" s="530"/>
      <c r="IK43" s="530"/>
      <c r="IL43" s="530"/>
      <c r="IM43" s="530"/>
      <c r="IN43" s="530"/>
      <c r="IO43" s="530"/>
      <c r="IP43" s="530"/>
      <c r="IQ43" s="530"/>
      <c r="IR43" s="530"/>
      <c r="IS43" s="530"/>
      <c r="IT43" s="530"/>
      <c r="IU43" s="530"/>
      <c r="IV43" s="530"/>
      <c r="IW43" s="530"/>
      <c r="IX43" s="530"/>
      <c r="IY43" s="530"/>
      <c r="IZ43" s="530"/>
      <c r="JA43" s="530"/>
      <c r="JB43" s="530"/>
      <c r="JC43" s="530"/>
      <c r="JD43" s="530"/>
      <c r="JE43" s="530"/>
      <c r="JF43" s="530"/>
      <c r="JG43" s="530"/>
      <c r="JH43" s="530"/>
      <c r="JI43" s="530"/>
      <c r="JJ43" s="530"/>
      <c r="JK43" s="530"/>
      <c r="JL43" s="530"/>
      <c r="JM43" s="530"/>
      <c r="JN43" s="530"/>
      <c r="JO43" s="530"/>
      <c r="JP43" s="530"/>
      <c r="JQ43" s="530"/>
      <c r="JR43" s="530"/>
      <c r="JS43" s="530"/>
      <c r="JT43" s="530"/>
      <c r="JU43" s="530"/>
      <c r="JV43" s="530"/>
      <c r="JW43" s="530"/>
      <c r="JX43" s="530"/>
      <c r="JY43" s="530"/>
      <c r="JZ43" s="530"/>
      <c r="KA43" s="530"/>
      <c r="KB43" s="530"/>
      <c r="KC43" s="530"/>
      <c r="KD43" s="530"/>
      <c r="KE43" s="530"/>
      <c r="KF43" s="530"/>
      <c r="KG43" s="530"/>
      <c r="KH43" s="530"/>
      <c r="KI43" s="530"/>
      <c r="KJ43" s="530"/>
      <c r="KK43" s="530"/>
      <c r="KL43" s="530"/>
      <c r="KM43" s="530"/>
      <c r="KN43" s="530"/>
      <c r="KO43" s="530"/>
      <c r="KP43" s="530"/>
      <c r="KQ43" s="530"/>
      <c r="KR43" s="530"/>
      <c r="KS43" s="530"/>
      <c r="KT43" s="530"/>
      <c r="KU43" s="530"/>
      <c r="KV43" s="530"/>
      <c r="KW43" s="530"/>
      <c r="KX43" s="530"/>
      <c r="KY43" s="530"/>
      <c r="KZ43" s="530"/>
      <c r="LA43" s="530"/>
      <c r="LB43" s="530"/>
      <c r="LC43" s="530"/>
      <c r="LD43" s="530"/>
      <c r="LE43" s="530"/>
      <c r="LF43" s="530"/>
      <c r="LG43" s="530"/>
      <c r="LH43" s="530"/>
      <c r="LI43" s="530"/>
      <c r="LJ43" s="530"/>
      <c r="LK43" s="530"/>
      <c r="LL43" s="530"/>
      <c r="LM43" s="530"/>
      <c r="LN43" s="530"/>
      <c r="LO43" s="530"/>
      <c r="LP43" s="530"/>
      <c r="LQ43" s="530"/>
      <c r="LR43" s="530"/>
      <c r="LS43" s="530"/>
      <c r="LT43" s="530"/>
      <c r="LU43" s="530"/>
      <c r="LV43" s="530"/>
      <c r="LW43" s="530"/>
      <c r="LX43" s="530"/>
      <c r="LY43" s="530"/>
      <c r="LZ43" s="530"/>
      <c r="MA43" s="530"/>
      <c r="MB43" s="530"/>
      <c r="MC43" s="530"/>
      <c r="MD43" s="530"/>
      <c r="ME43" s="530"/>
      <c r="MF43" s="530"/>
      <c r="MG43" s="530"/>
      <c r="MH43" s="530"/>
      <c r="MI43" s="530"/>
      <c r="MJ43" s="530"/>
      <c r="MK43" s="530"/>
      <c r="ML43" s="530"/>
      <c r="MM43" s="530"/>
      <c r="MN43" s="530"/>
      <c r="MO43" s="530"/>
      <c r="MP43" s="530"/>
      <c r="MQ43" s="530"/>
      <c r="MR43" s="530"/>
      <c r="MS43" s="530"/>
      <c r="MT43" s="530"/>
      <c r="MU43" s="530"/>
      <c r="MV43" s="530"/>
      <c r="MW43" s="530"/>
      <c r="MX43" s="530"/>
      <c r="MY43" s="530"/>
      <c r="MZ43" s="530"/>
      <c r="NA43" s="530"/>
      <c r="NB43" s="530"/>
      <c r="NC43" s="530"/>
      <c r="ND43" s="530"/>
      <c r="NE43" s="530"/>
      <c r="NF43" s="530"/>
      <c r="NG43" s="530"/>
      <c r="NH43" s="530"/>
      <c r="NI43" s="530"/>
      <c r="NJ43" s="530"/>
      <c r="NK43" s="530"/>
      <c r="NL43" s="530"/>
      <c r="NM43" s="530"/>
      <c r="NN43" s="530"/>
      <c r="NO43" s="530"/>
      <c r="NP43" s="530"/>
      <c r="NQ43" s="530"/>
      <c r="NR43" s="530"/>
      <c r="NS43" s="530"/>
      <c r="NT43" s="530"/>
      <c r="NU43" s="530"/>
      <c r="NV43" s="530"/>
      <c r="NW43" s="530"/>
      <c r="NX43" s="530"/>
      <c r="NY43" s="530"/>
      <c r="NZ43" s="530"/>
      <c r="OA43" s="530"/>
      <c r="OB43" s="530"/>
      <c r="OC43" s="530"/>
      <c r="OD43" s="530"/>
      <c r="OE43" s="530"/>
      <c r="OF43" s="530"/>
      <c r="OG43" s="530"/>
      <c r="OH43" s="530"/>
      <c r="OI43" s="530"/>
      <c r="OJ43" s="530"/>
      <c r="OK43" s="530"/>
      <c r="OL43" s="530"/>
      <c r="OM43" s="530"/>
      <c r="ON43" s="530"/>
      <c r="OO43" s="530"/>
      <c r="OP43" s="530"/>
      <c r="OQ43" s="530"/>
      <c r="OR43" s="530"/>
      <c r="OS43" s="530"/>
      <c r="OT43" s="530"/>
      <c r="OU43" s="530"/>
      <c r="OV43" s="530"/>
      <c r="OW43" s="530"/>
      <c r="OX43" s="530"/>
      <c r="OY43" s="530"/>
      <c r="OZ43" s="530"/>
      <c r="PA43" s="530"/>
      <c r="PB43" s="530"/>
      <c r="PC43" s="530"/>
      <c r="PD43" s="530"/>
      <c r="PE43" s="530"/>
      <c r="PF43" s="530"/>
      <c r="PG43" s="530"/>
      <c r="PH43" s="530"/>
      <c r="PI43" s="530"/>
      <c r="PJ43" s="530"/>
      <c r="PK43" s="530"/>
      <c r="PL43" s="530"/>
      <c r="PM43" s="530"/>
      <c r="PN43" s="530"/>
      <c r="PO43" s="530"/>
      <c r="PP43" s="530"/>
      <c r="PQ43" s="530"/>
      <c r="PR43" s="530"/>
      <c r="PS43" s="530"/>
      <c r="PT43" s="530"/>
      <c r="PU43" s="530"/>
      <c r="PV43" s="530"/>
      <c r="PW43" s="530"/>
      <c r="PX43" s="530"/>
      <c r="PY43" s="530"/>
      <c r="PZ43" s="530"/>
      <c r="QA43" s="530"/>
      <c r="QB43" s="530"/>
      <c r="QC43" s="530"/>
      <c r="QD43" s="530"/>
      <c r="QE43" s="530"/>
      <c r="QF43" s="530"/>
      <c r="QG43" s="530"/>
      <c r="QH43" s="530"/>
      <c r="QI43" s="530"/>
      <c r="QJ43" s="530"/>
      <c r="QK43" s="530"/>
      <c r="QL43" s="530"/>
      <c r="QM43" s="530"/>
      <c r="QN43" s="530"/>
      <c r="QO43" s="530"/>
      <c r="QP43" s="530"/>
      <c r="QQ43" s="530"/>
      <c r="QR43" s="530"/>
      <c r="QS43" s="530"/>
      <c r="QT43" s="530"/>
      <c r="QU43" s="530"/>
      <c r="QV43" s="530"/>
      <c r="QW43" s="530"/>
      <c r="QX43" s="530"/>
      <c r="QY43" s="530"/>
      <c r="QZ43" s="530"/>
      <c r="RA43" s="530"/>
      <c r="RB43" s="530"/>
      <c r="RC43" s="530"/>
      <c r="RD43" s="530"/>
      <c r="RE43" s="530"/>
      <c r="RF43" s="530"/>
      <c r="RG43" s="530"/>
      <c r="RH43" s="530"/>
      <c r="RI43" s="530"/>
      <c r="RJ43" s="530"/>
      <c r="RK43" s="530"/>
      <c r="RL43" s="530"/>
      <c r="RM43" s="530"/>
      <c r="RN43" s="530"/>
      <c r="RO43" s="530"/>
      <c r="RP43" s="530"/>
      <c r="RQ43" s="530"/>
      <c r="RR43" s="530"/>
      <c r="RS43" s="530"/>
      <c r="RT43" s="530"/>
      <c r="RU43" s="530"/>
      <c r="RV43" s="530"/>
      <c r="RW43" s="530"/>
      <c r="RX43" s="530"/>
      <c r="RY43" s="530"/>
      <c r="RZ43" s="530"/>
      <c r="SA43" s="530"/>
      <c r="SB43" s="530"/>
      <c r="SC43" s="530"/>
      <c r="SD43" s="530"/>
      <c r="SE43" s="530"/>
      <c r="SF43" s="530"/>
      <c r="SG43" s="530"/>
      <c r="SH43" s="530"/>
      <c r="SI43" s="530"/>
      <c r="SJ43" s="530"/>
      <c r="SK43" s="530"/>
      <c r="SL43" s="530"/>
      <c r="SM43" s="530"/>
      <c r="SN43" s="530"/>
      <c r="SO43" s="530"/>
      <c r="SP43" s="530"/>
      <c r="SQ43" s="530"/>
      <c r="SR43" s="530"/>
      <c r="SS43" s="530"/>
      <c r="ST43" s="530"/>
      <c r="SU43" s="530"/>
      <c r="SV43" s="530"/>
      <c r="SW43" s="530"/>
      <c r="SX43" s="530"/>
      <c r="SY43" s="530"/>
      <c r="SZ43" s="530"/>
      <c r="TA43" s="530"/>
      <c r="TB43" s="530"/>
      <c r="TC43" s="530"/>
      <c r="TD43" s="530"/>
      <c r="TE43" s="530"/>
      <c r="TF43" s="530"/>
      <c r="TG43" s="530"/>
      <c r="TH43" s="530"/>
      <c r="TI43" s="530"/>
      <c r="TJ43" s="530"/>
      <c r="TK43" s="530"/>
      <c r="TL43" s="530"/>
      <c r="TM43" s="530"/>
      <c r="TN43" s="530"/>
      <c r="TO43" s="530"/>
      <c r="TP43" s="530"/>
      <c r="TQ43" s="530"/>
      <c r="TR43" s="530"/>
      <c r="TS43" s="530"/>
      <c r="TT43" s="530"/>
      <c r="TU43" s="530"/>
      <c r="TV43" s="530"/>
      <c r="TW43" s="530"/>
      <c r="TX43" s="530"/>
      <c r="TY43" s="530"/>
      <c r="TZ43" s="530"/>
      <c r="UA43" s="530"/>
      <c r="UB43" s="530"/>
      <c r="UC43" s="530"/>
      <c r="UD43" s="530"/>
      <c r="UE43" s="530"/>
      <c r="UF43" s="530"/>
      <c r="UG43" s="530"/>
      <c r="UH43" s="530"/>
      <c r="UI43" s="530"/>
      <c r="UJ43" s="530"/>
      <c r="UK43" s="530"/>
      <c r="UL43" s="530"/>
      <c r="UM43" s="530"/>
      <c r="UN43" s="530"/>
      <c r="UO43" s="530"/>
      <c r="UP43" s="530"/>
      <c r="UQ43" s="530"/>
      <c r="UR43" s="530"/>
      <c r="US43" s="530"/>
      <c r="UT43" s="530"/>
      <c r="UU43" s="530"/>
      <c r="UV43" s="530"/>
      <c r="UW43" s="530"/>
      <c r="UX43" s="530"/>
      <c r="UY43" s="530"/>
      <c r="UZ43" s="530"/>
      <c r="VA43" s="530"/>
      <c r="VB43" s="530"/>
      <c r="VC43" s="530"/>
      <c r="VD43" s="530"/>
      <c r="VE43" s="530"/>
      <c r="VF43" s="530"/>
      <c r="VG43" s="530"/>
      <c r="VH43" s="530"/>
      <c r="VI43" s="530"/>
      <c r="VJ43" s="530"/>
      <c r="VK43" s="530"/>
      <c r="VL43" s="530"/>
      <c r="VM43" s="530"/>
      <c r="VN43" s="530"/>
      <c r="VO43" s="530"/>
      <c r="VP43" s="530"/>
      <c r="VQ43" s="530"/>
      <c r="VR43" s="530"/>
      <c r="VS43" s="530"/>
      <c r="VT43" s="530"/>
      <c r="VU43" s="530"/>
      <c r="VV43" s="530"/>
      <c r="VW43" s="530"/>
      <c r="VX43" s="530"/>
      <c r="VY43" s="530"/>
      <c r="VZ43" s="530"/>
      <c r="WA43" s="530"/>
      <c r="WB43" s="530"/>
      <c r="WC43" s="530"/>
      <c r="WD43" s="530"/>
      <c r="WE43" s="530"/>
      <c r="WF43" s="530"/>
      <c r="WG43" s="530"/>
      <c r="WH43" s="530"/>
      <c r="WI43" s="530"/>
      <c r="WJ43" s="530"/>
      <c r="WK43" s="530"/>
      <c r="WL43" s="530"/>
      <c r="WM43" s="530"/>
      <c r="WN43" s="530"/>
      <c r="WO43" s="530"/>
      <c r="WP43" s="530"/>
      <c r="WQ43" s="530"/>
      <c r="WR43" s="530"/>
      <c r="WS43" s="530"/>
      <c r="WT43" s="530"/>
      <c r="WU43" s="530"/>
      <c r="WV43" s="530"/>
      <c r="WW43" s="530"/>
      <c r="WX43" s="530"/>
      <c r="WY43" s="530"/>
      <c r="WZ43" s="530"/>
      <c r="XA43" s="530"/>
      <c r="XB43" s="530"/>
      <c r="XC43" s="530"/>
      <c r="XD43" s="530"/>
      <c r="XE43" s="530"/>
      <c r="XF43" s="530"/>
      <c r="XG43" s="530"/>
      <c r="XH43" s="530"/>
      <c r="XI43" s="530"/>
      <c r="XJ43" s="530"/>
      <c r="XK43" s="530"/>
      <c r="XL43" s="530"/>
      <c r="XM43" s="530"/>
      <c r="XN43" s="530"/>
      <c r="XO43" s="530"/>
      <c r="XP43" s="530"/>
      <c r="XQ43" s="530"/>
      <c r="XR43" s="530"/>
      <c r="XS43" s="530"/>
      <c r="XT43" s="530"/>
      <c r="XU43" s="530"/>
      <c r="XV43" s="530"/>
      <c r="XW43" s="530"/>
      <c r="XX43" s="530"/>
      <c r="XY43" s="530"/>
      <c r="XZ43" s="530"/>
      <c r="YA43" s="530"/>
      <c r="YB43" s="530"/>
      <c r="YC43" s="530"/>
      <c r="YD43" s="530"/>
      <c r="YE43" s="530"/>
      <c r="YF43" s="530"/>
      <c r="YG43" s="530"/>
      <c r="YH43" s="530"/>
      <c r="YI43" s="530"/>
      <c r="YJ43" s="530"/>
      <c r="YK43" s="530"/>
      <c r="YL43" s="530"/>
      <c r="YM43" s="530"/>
      <c r="YN43" s="530"/>
      <c r="YO43" s="530"/>
      <c r="YP43" s="530"/>
      <c r="YQ43" s="530"/>
      <c r="YR43" s="530"/>
      <c r="YS43" s="530"/>
      <c r="YT43" s="530"/>
      <c r="YU43" s="530"/>
      <c r="YV43" s="530"/>
      <c r="YW43" s="530"/>
      <c r="YX43" s="530"/>
      <c r="YY43" s="530"/>
      <c r="YZ43" s="530"/>
      <c r="ZA43" s="530"/>
      <c r="ZB43" s="530"/>
      <c r="ZC43" s="530"/>
      <c r="ZD43" s="530"/>
      <c r="ZE43" s="530"/>
      <c r="ZF43" s="530"/>
      <c r="ZG43" s="530"/>
      <c r="ZH43" s="530"/>
      <c r="ZI43" s="530"/>
      <c r="ZJ43" s="530"/>
      <c r="ZK43" s="530"/>
      <c r="ZL43" s="530"/>
      <c r="ZM43" s="530"/>
      <c r="ZN43" s="530"/>
      <c r="ZO43" s="530"/>
      <c r="ZP43" s="530"/>
      <c r="ZQ43" s="530"/>
      <c r="ZR43" s="530"/>
      <c r="ZS43" s="530"/>
      <c r="ZT43" s="530"/>
      <c r="ZU43" s="530"/>
      <c r="ZV43" s="530"/>
      <c r="ZW43" s="530"/>
      <c r="ZX43" s="530"/>
      <c r="ZY43" s="530"/>
      <c r="ZZ43" s="530"/>
      <c r="AAA43" s="530"/>
      <c r="AAB43" s="530"/>
      <c r="AAC43" s="530"/>
      <c r="AAD43" s="530"/>
      <c r="AAE43" s="530"/>
      <c r="AAF43" s="530"/>
      <c r="AAG43" s="530"/>
      <c r="AAH43" s="530"/>
      <c r="AAI43" s="530"/>
      <c r="AAJ43" s="530"/>
      <c r="AAK43" s="530"/>
      <c r="AAL43" s="530"/>
      <c r="AAM43" s="530"/>
      <c r="AAN43" s="530"/>
      <c r="AAO43" s="530"/>
      <c r="AAP43" s="530"/>
      <c r="AAQ43" s="530"/>
      <c r="AAR43" s="530"/>
      <c r="AAS43" s="530"/>
      <c r="AAT43" s="530"/>
      <c r="AAU43" s="530"/>
      <c r="AAV43" s="530"/>
      <c r="AAW43" s="530"/>
      <c r="AAX43" s="530"/>
      <c r="AAY43" s="530"/>
      <c r="AAZ43" s="530"/>
      <c r="ABA43" s="530"/>
      <c r="ABB43" s="530"/>
      <c r="ABC43" s="530"/>
      <c r="ABD43" s="530"/>
      <c r="ABE43" s="530"/>
      <c r="ABF43" s="530"/>
      <c r="ABG43" s="530"/>
      <c r="ABH43" s="530"/>
      <c r="ABI43" s="530"/>
      <c r="ABJ43" s="530"/>
      <c r="ABK43" s="530"/>
      <c r="ABL43" s="530"/>
      <c r="ABM43" s="530"/>
      <c r="ABN43" s="530"/>
      <c r="ABO43" s="530"/>
      <c r="ABP43" s="530"/>
      <c r="ABQ43" s="530"/>
      <c r="ABR43" s="530"/>
      <c r="ABS43" s="530"/>
      <c r="ABT43" s="530"/>
      <c r="ABU43" s="530"/>
      <c r="ABV43" s="530"/>
      <c r="ABW43" s="530"/>
      <c r="ABX43" s="530"/>
      <c r="ABY43" s="530"/>
      <c r="ABZ43" s="530"/>
      <c r="ACA43" s="530"/>
      <c r="ACB43" s="530"/>
      <c r="ACC43" s="530"/>
      <c r="ACD43" s="530"/>
      <c r="ACE43" s="530"/>
      <c r="ACF43" s="530"/>
      <c r="ACG43" s="530"/>
      <c r="ACH43" s="530"/>
      <c r="ACI43" s="530"/>
      <c r="ACJ43" s="530"/>
      <c r="ACK43" s="530"/>
      <c r="ACL43" s="530"/>
      <c r="ACM43" s="530"/>
      <c r="ACN43" s="530"/>
      <c r="ACO43" s="530"/>
      <c r="ACP43" s="530"/>
      <c r="ACQ43" s="530"/>
      <c r="ACR43" s="530"/>
      <c r="ACS43" s="530"/>
      <c r="ACT43" s="530"/>
      <c r="ACU43" s="530"/>
      <c r="ACV43" s="530"/>
      <c r="ACW43" s="530"/>
      <c r="ACX43" s="530"/>
      <c r="ACY43" s="530"/>
      <c r="ACZ43" s="530"/>
      <c r="ADA43" s="530"/>
      <c r="ADB43" s="530"/>
      <c r="ADC43" s="530"/>
      <c r="ADD43" s="530"/>
      <c r="ADE43" s="530"/>
      <c r="ADF43" s="530"/>
      <c r="ADG43" s="530"/>
      <c r="ADH43" s="530"/>
      <c r="ADI43" s="530"/>
      <c r="ADJ43" s="530"/>
      <c r="ADK43" s="530"/>
      <c r="ADL43" s="530"/>
      <c r="ADM43" s="530"/>
      <c r="ADN43" s="530"/>
      <c r="ADO43" s="530"/>
      <c r="ADP43" s="530"/>
      <c r="ADQ43" s="530"/>
      <c r="ADR43" s="530"/>
      <c r="ADS43" s="530"/>
      <c r="ADT43" s="530"/>
      <c r="ADU43" s="530"/>
      <c r="ADV43" s="530"/>
      <c r="ADW43" s="530"/>
      <c r="ADX43" s="530"/>
      <c r="ADY43" s="530"/>
      <c r="ADZ43" s="530"/>
      <c r="AEA43" s="530"/>
      <c r="AEB43" s="530"/>
      <c r="AEC43" s="530"/>
      <c r="AED43" s="530"/>
      <c r="AEE43" s="530"/>
      <c r="AEF43" s="530"/>
      <c r="AEG43" s="530"/>
      <c r="AEH43" s="530"/>
      <c r="AEI43" s="530"/>
      <c r="AEJ43" s="530"/>
      <c r="AEK43" s="530"/>
      <c r="AEL43" s="530"/>
      <c r="AEM43" s="530"/>
      <c r="AEN43" s="530"/>
      <c r="AEO43" s="530"/>
      <c r="AEP43" s="530"/>
      <c r="AEQ43" s="530"/>
      <c r="AER43" s="530"/>
      <c r="AES43" s="530"/>
      <c r="AET43" s="530"/>
      <c r="AEU43" s="530"/>
      <c r="AEV43" s="530"/>
      <c r="AEW43" s="530"/>
      <c r="AEX43" s="530"/>
      <c r="AEY43" s="530"/>
      <c r="AEZ43" s="530"/>
      <c r="AFA43" s="530"/>
      <c r="AFB43" s="530"/>
      <c r="AFC43" s="530"/>
      <c r="AFD43" s="530"/>
      <c r="AFE43" s="530"/>
      <c r="AFF43" s="530"/>
      <c r="AFG43" s="530"/>
      <c r="AFH43" s="530"/>
      <c r="AFI43" s="530"/>
      <c r="AFJ43" s="530"/>
      <c r="AFK43" s="530"/>
      <c r="AFL43" s="530"/>
      <c r="AFM43" s="530"/>
      <c r="AFN43" s="530"/>
      <c r="AFO43" s="530"/>
      <c r="AFP43" s="530"/>
      <c r="AFQ43" s="530"/>
      <c r="AFR43" s="530"/>
      <c r="AFS43" s="530"/>
      <c r="AFT43" s="530"/>
      <c r="AFU43" s="530"/>
      <c r="AFV43" s="530"/>
      <c r="AFW43" s="530"/>
      <c r="AFX43" s="530"/>
      <c r="AFY43" s="530"/>
      <c r="AFZ43" s="530"/>
      <c r="AGA43" s="530"/>
      <c r="AGB43" s="530"/>
      <c r="AGC43" s="530"/>
      <c r="AGD43" s="530"/>
      <c r="AGE43" s="530"/>
      <c r="AGF43" s="530"/>
      <c r="AGG43" s="530"/>
      <c r="AGH43" s="530"/>
      <c r="AGI43" s="530"/>
      <c r="AGJ43" s="530"/>
      <c r="AGK43" s="530"/>
      <c r="AGL43" s="530"/>
      <c r="AGM43" s="530"/>
      <c r="AGN43" s="530"/>
      <c r="AGO43" s="530"/>
      <c r="AGP43" s="530"/>
      <c r="AGQ43" s="530"/>
      <c r="AGR43" s="530"/>
      <c r="AGS43" s="530"/>
      <c r="AGT43" s="530"/>
      <c r="AGU43" s="530"/>
      <c r="AGV43" s="530"/>
      <c r="AGW43" s="530"/>
      <c r="AGX43" s="530"/>
      <c r="AGY43" s="530"/>
      <c r="AGZ43" s="530"/>
      <c r="AHA43" s="530"/>
      <c r="AHB43" s="530"/>
      <c r="AHC43" s="530"/>
      <c r="AHD43" s="530"/>
      <c r="AHE43" s="530"/>
      <c r="AHF43" s="530"/>
      <c r="AHG43" s="530"/>
      <c r="AHH43" s="530"/>
      <c r="AHI43" s="530"/>
      <c r="AHJ43" s="530"/>
      <c r="AHK43" s="530"/>
      <c r="AHL43" s="530"/>
      <c r="AHM43" s="530"/>
      <c r="AHN43" s="530"/>
      <c r="AHO43" s="530"/>
      <c r="AHP43" s="530"/>
      <c r="AHQ43" s="530"/>
      <c r="AHR43" s="530"/>
      <c r="AHS43" s="530"/>
      <c r="AHT43" s="530"/>
      <c r="AHU43" s="530"/>
      <c r="AHV43" s="530"/>
      <c r="AHW43" s="530"/>
      <c r="AHX43" s="530"/>
      <c r="AHY43" s="530"/>
      <c r="AHZ43" s="530"/>
      <c r="AIA43" s="530"/>
      <c r="AIB43" s="530"/>
      <c r="AIC43" s="530"/>
      <c r="AID43" s="530"/>
      <c r="AIE43" s="530"/>
      <c r="AIF43" s="530"/>
      <c r="AIG43" s="530"/>
      <c r="AIH43" s="530"/>
      <c r="AII43" s="530"/>
      <c r="AIJ43" s="530"/>
      <c r="AIK43" s="530"/>
      <c r="AIL43" s="530"/>
      <c r="AIM43" s="530"/>
      <c r="AIN43" s="530"/>
      <c r="AIO43" s="530"/>
      <c r="AIP43" s="530"/>
      <c r="AIQ43" s="530"/>
      <c r="AIR43" s="530"/>
      <c r="AIS43" s="530"/>
      <c r="AIT43" s="530"/>
      <c r="AIU43" s="530"/>
      <c r="AIV43" s="530"/>
      <c r="AIW43" s="530"/>
      <c r="AIX43" s="530"/>
      <c r="AIY43" s="530"/>
      <c r="AIZ43" s="530"/>
      <c r="AJA43" s="530"/>
      <c r="AJB43" s="530"/>
      <c r="AJC43" s="530"/>
      <c r="AJD43" s="530"/>
      <c r="AJE43" s="530"/>
      <c r="AJF43" s="530"/>
      <c r="AJG43" s="530"/>
      <c r="AJH43" s="530"/>
      <c r="AJI43" s="530"/>
      <c r="AJJ43" s="530"/>
      <c r="AJK43" s="530"/>
      <c r="AJL43" s="530"/>
      <c r="AJM43" s="530"/>
      <c r="AJN43" s="530"/>
      <c r="AJO43" s="530"/>
      <c r="AJP43" s="530"/>
      <c r="AJQ43" s="530"/>
      <c r="AJR43" s="530"/>
      <c r="AJS43" s="530"/>
      <c r="AJT43" s="530"/>
      <c r="AJU43" s="530"/>
      <c r="AJV43" s="530"/>
      <c r="AJW43" s="530"/>
      <c r="AJX43" s="530"/>
      <c r="AJY43" s="530"/>
      <c r="AJZ43" s="530"/>
      <c r="AKA43" s="530"/>
      <c r="AKB43" s="530"/>
      <c r="AKC43" s="530"/>
      <c r="AKD43" s="530"/>
      <c r="AKE43" s="530"/>
      <c r="AKF43" s="530"/>
      <c r="AKG43" s="530"/>
      <c r="AKH43" s="530"/>
      <c r="AKI43" s="530"/>
      <c r="AKJ43" s="530"/>
      <c r="AKK43" s="530"/>
      <c r="AKL43" s="530"/>
      <c r="AKM43" s="530"/>
      <c r="AKN43" s="530"/>
      <c r="AKO43" s="530"/>
      <c r="AKP43" s="530"/>
      <c r="AKQ43" s="530"/>
      <c r="AKR43" s="530"/>
      <c r="AKS43" s="530"/>
      <c r="AKT43" s="530"/>
      <c r="AKU43" s="530"/>
      <c r="AKV43" s="530"/>
      <c r="AKW43" s="530"/>
      <c r="AKX43" s="530"/>
      <c r="AKY43" s="530"/>
      <c r="AKZ43" s="530"/>
      <c r="ALA43" s="530"/>
      <c r="ALB43" s="530"/>
      <c r="ALC43" s="530"/>
      <c r="ALD43" s="530"/>
      <c r="ALE43" s="530"/>
      <c r="ALF43" s="530"/>
      <c r="ALG43" s="530"/>
      <c r="ALH43" s="530"/>
      <c r="ALI43" s="530"/>
      <c r="ALJ43" s="530"/>
      <c r="ALK43" s="530"/>
      <c r="ALL43" s="530"/>
      <c r="ALM43" s="530"/>
      <c r="ALN43" s="530"/>
      <c r="ALO43" s="530"/>
      <c r="ALP43" s="530"/>
      <c r="ALQ43" s="530"/>
      <c r="ALR43" s="530"/>
      <c r="ALS43" s="530"/>
      <c r="ALT43" s="530"/>
      <c r="ALU43" s="530"/>
      <c r="ALV43" s="530"/>
      <c r="ALW43" s="530"/>
      <c r="ALX43" s="530"/>
      <c r="ALY43" s="530"/>
      <c r="ALZ43" s="530"/>
      <c r="AMA43" s="530"/>
      <c r="AMB43" s="530"/>
      <c r="AMC43" s="530"/>
      <c r="AMD43" s="530"/>
      <c r="AME43" s="530"/>
      <c r="AMF43" s="530"/>
      <c r="AMG43" s="530"/>
      <c r="AMH43" s="530"/>
      <c r="AMI43" s="530"/>
      <c r="AMJ43" s="530"/>
      <c r="AMK43" s="530"/>
      <c r="AML43" s="530"/>
      <c r="AMM43" s="530"/>
      <c r="AMN43" s="530"/>
      <c r="AMO43" s="530"/>
      <c r="AMP43" s="530"/>
      <c r="AMQ43" s="530"/>
      <c r="AMR43" s="530"/>
      <c r="AMS43" s="530"/>
      <c r="AMT43" s="530"/>
      <c r="AMU43" s="530"/>
      <c r="AMV43" s="530"/>
      <c r="AMW43" s="530"/>
      <c r="AMX43" s="530"/>
      <c r="AMY43" s="530"/>
      <c r="AMZ43" s="530"/>
      <c r="ANA43" s="530"/>
      <c r="ANB43" s="530"/>
      <c r="ANC43" s="530"/>
      <c r="AND43" s="530"/>
      <c r="ANE43" s="530"/>
      <c r="ANF43" s="530"/>
      <c r="ANG43" s="530"/>
      <c r="ANH43" s="530"/>
      <c r="ANI43" s="530"/>
      <c r="ANJ43" s="530"/>
      <c r="ANK43" s="530"/>
      <c r="ANL43" s="530"/>
      <c r="ANM43" s="530"/>
      <c r="ANN43" s="530"/>
      <c r="ANO43" s="530"/>
      <c r="ANP43" s="530"/>
      <c r="ANQ43" s="530"/>
      <c r="ANR43" s="530"/>
      <c r="ANS43" s="530"/>
      <c r="ANT43" s="530"/>
      <c r="ANU43" s="530"/>
      <c r="ANV43" s="530"/>
      <c r="ANW43" s="530"/>
      <c r="ANX43" s="530"/>
      <c r="ANY43" s="530"/>
      <c r="ANZ43" s="530"/>
      <c r="AOA43" s="530"/>
      <c r="AOB43" s="530"/>
      <c r="AOC43" s="530"/>
      <c r="AOD43" s="530"/>
      <c r="AOE43" s="530"/>
      <c r="AOF43" s="530"/>
      <c r="AOG43" s="530"/>
      <c r="AOH43" s="530"/>
      <c r="AOI43" s="530"/>
      <c r="AOJ43" s="530"/>
      <c r="AOK43" s="530"/>
      <c r="AOL43" s="530"/>
      <c r="AOM43" s="530"/>
      <c r="AON43" s="530"/>
      <c r="AOO43" s="530"/>
      <c r="AOP43" s="530"/>
      <c r="AOQ43" s="530"/>
      <c r="AOR43" s="530"/>
      <c r="AOS43" s="530"/>
      <c r="AOT43" s="530"/>
      <c r="AOU43" s="530"/>
      <c r="AOV43" s="530"/>
      <c r="AOW43" s="530"/>
      <c r="AOX43" s="530"/>
      <c r="AOY43" s="530"/>
      <c r="AOZ43" s="530"/>
      <c r="APA43" s="530"/>
      <c r="APB43" s="530"/>
      <c r="APC43" s="530"/>
      <c r="APD43" s="530"/>
      <c r="APE43" s="530"/>
      <c r="APF43" s="530"/>
      <c r="APG43" s="530"/>
      <c r="APH43" s="530"/>
      <c r="API43" s="530"/>
      <c r="APJ43" s="530"/>
      <c r="APK43" s="530"/>
      <c r="APL43" s="530"/>
      <c r="APM43" s="530"/>
      <c r="APN43" s="530"/>
      <c r="APO43" s="530"/>
      <c r="APP43" s="530"/>
      <c r="APQ43" s="530"/>
      <c r="APR43" s="530"/>
      <c r="APS43" s="530"/>
      <c r="APT43" s="530"/>
      <c r="APU43" s="530"/>
      <c r="APV43" s="530"/>
      <c r="APW43" s="530"/>
      <c r="APX43" s="530"/>
      <c r="APY43" s="530"/>
      <c r="APZ43" s="530"/>
      <c r="AQA43" s="530"/>
      <c r="AQB43" s="530"/>
      <c r="AQC43" s="530"/>
      <c r="AQD43" s="530"/>
      <c r="AQE43" s="530"/>
      <c r="AQF43" s="530"/>
      <c r="AQG43" s="530"/>
      <c r="AQH43" s="530"/>
      <c r="AQI43" s="530"/>
      <c r="AQJ43" s="530"/>
      <c r="AQK43" s="530"/>
      <c r="AQL43" s="530"/>
      <c r="AQM43" s="530"/>
      <c r="AQN43" s="530"/>
      <c r="AQO43" s="530"/>
      <c r="AQP43" s="530"/>
      <c r="AQQ43" s="530"/>
      <c r="AQR43" s="530"/>
      <c r="AQS43" s="530"/>
      <c r="AQT43" s="530"/>
      <c r="AQU43" s="530"/>
      <c r="AQV43" s="530"/>
      <c r="AQW43" s="530"/>
      <c r="AQX43" s="530"/>
      <c r="AQY43" s="530"/>
      <c r="AQZ43" s="530"/>
      <c r="ARA43" s="530"/>
      <c r="ARB43" s="530"/>
      <c r="ARC43" s="530"/>
      <c r="ARD43" s="530"/>
      <c r="ARE43" s="530"/>
      <c r="ARF43" s="530"/>
      <c r="ARG43" s="530"/>
      <c r="ARH43" s="530"/>
      <c r="ARI43" s="530"/>
      <c r="ARJ43" s="530"/>
      <c r="ARK43" s="530"/>
      <c r="ARL43" s="530"/>
      <c r="ARM43" s="530"/>
      <c r="ARN43" s="530"/>
      <c r="ARO43" s="530"/>
      <c r="ARP43" s="530"/>
      <c r="ARQ43" s="530"/>
      <c r="ARR43" s="530"/>
      <c r="ARS43" s="530"/>
      <c r="ART43" s="530"/>
      <c r="ARU43" s="530"/>
      <c r="ARV43" s="530"/>
      <c r="ARW43" s="530"/>
      <c r="ARX43" s="530"/>
      <c r="ARY43" s="530"/>
      <c r="ARZ43" s="530"/>
      <c r="ASA43" s="530"/>
      <c r="ASB43" s="530"/>
      <c r="ASC43" s="530"/>
      <c r="ASD43" s="530"/>
      <c r="ASE43" s="530"/>
      <c r="ASF43" s="530"/>
      <c r="ASG43" s="530"/>
      <c r="ASH43" s="530"/>
      <c r="ASI43" s="530"/>
      <c r="ASJ43" s="530"/>
      <c r="ASK43" s="530"/>
      <c r="ASL43" s="530"/>
      <c r="ASM43" s="530"/>
      <c r="ASN43" s="530"/>
      <c r="ASO43" s="530"/>
      <c r="ASP43" s="530"/>
      <c r="ASQ43" s="530"/>
      <c r="ASR43" s="530"/>
      <c r="ASS43" s="530"/>
      <c r="AST43" s="530"/>
      <c r="ASU43" s="530"/>
      <c r="ASV43" s="530"/>
      <c r="ASW43" s="530"/>
      <c r="ASX43" s="530"/>
      <c r="ASY43" s="530"/>
      <c r="ASZ43" s="530"/>
      <c r="ATA43" s="530"/>
      <c r="ATB43" s="530"/>
      <c r="ATC43" s="530"/>
      <c r="ATD43" s="530"/>
      <c r="ATE43" s="530"/>
      <c r="ATF43" s="530"/>
      <c r="ATG43" s="530"/>
      <c r="ATH43" s="530"/>
      <c r="ATI43" s="530"/>
      <c r="ATJ43" s="530"/>
      <c r="ATK43" s="530"/>
      <c r="ATL43" s="530"/>
      <c r="ATM43" s="530"/>
      <c r="ATN43" s="530"/>
      <c r="ATO43" s="530"/>
      <c r="ATP43" s="530"/>
      <c r="ATQ43" s="530"/>
      <c r="ATR43" s="530"/>
      <c r="ATS43" s="530"/>
      <c r="ATT43" s="530"/>
      <c r="ATU43" s="530"/>
      <c r="ATV43" s="530"/>
      <c r="ATW43" s="530"/>
      <c r="ATX43" s="530"/>
      <c r="ATY43" s="530"/>
      <c r="ATZ43" s="530"/>
      <c r="AUA43" s="530"/>
      <c r="AUB43" s="530"/>
      <c r="AUC43" s="530"/>
      <c r="AUD43" s="530"/>
      <c r="AUE43" s="530"/>
      <c r="AUF43" s="530"/>
      <c r="AUG43" s="530"/>
      <c r="AUH43" s="530"/>
      <c r="AUI43" s="530"/>
      <c r="AUJ43" s="530"/>
      <c r="AUK43" s="530"/>
      <c r="AUL43" s="530"/>
      <c r="AUM43" s="530"/>
      <c r="AUN43" s="530"/>
      <c r="AUO43" s="530"/>
      <c r="AUP43" s="530"/>
      <c r="AUQ43" s="530"/>
      <c r="AUR43" s="530"/>
      <c r="AUS43" s="530"/>
      <c r="AUT43" s="530"/>
      <c r="AUU43" s="530"/>
      <c r="AUV43" s="530"/>
      <c r="AUW43" s="530"/>
      <c r="AUX43" s="530"/>
      <c r="AUY43" s="530"/>
      <c r="AUZ43" s="530"/>
      <c r="AVA43" s="530"/>
      <c r="AVB43" s="530"/>
      <c r="AVC43" s="530"/>
      <c r="AVD43" s="530"/>
      <c r="AVE43" s="530"/>
      <c r="AVF43" s="530"/>
      <c r="AVG43" s="530"/>
      <c r="AVH43" s="530"/>
      <c r="AVI43" s="530"/>
      <c r="AVJ43" s="530"/>
      <c r="AVK43" s="530"/>
      <c r="AVL43" s="530"/>
      <c r="AVM43" s="530"/>
      <c r="AVN43" s="530"/>
      <c r="AVO43" s="530"/>
      <c r="AVP43" s="530"/>
      <c r="AVQ43" s="530"/>
      <c r="AVR43" s="530"/>
      <c r="AVS43" s="530"/>
      <c r="AVT43" s="530"/>
      <c r="AVU43" s="530"/>
      <c r="AVV43" s="530"/>
      <c r="AVW43" s="530"/>
      <c r="AVX43" s="530"/>
      <c r="AVY43" s="530"/>
      <c r="AVZ43" s="530"/>
      <c r="AWA43" s="530"/>
      <c r="AWB43" s="530"/>
      <c r="AWC43" s="530"/>
      <c r="AWD43" s="530"/>
      <c r="AWE43" s="530"/>
      <c r="AWF43" s="530"/>
      <c r="AWG43" s="530"/>
      <c r="AWH43" s="530"/>
      <c r="AWI43" s="530"/>
      <c r="AWJ43" s="530"/>
      <c r="AWK43" s="530"/>
      <c r="AWL43" s="530"/>
      <c r="AWM43" s="530"/>
      <c r="AWN43" s="530"/>
      <c r="AWO43" s="530"/>
      <c r="AWP43" s="530"/>
      <c r="AWQ43" s="530"/>
      <c r="AWR43" s="530"/>
      <c r="AWS43" s="530"/>
      <c r="AWT43" s="530"/>
      <c r="AWU43" s="530"/>
      <c r="AWV43" s="530"/>
      <c r="AWW43" s="530"/>
      <c r="AWX43" s="530"/>
      <c r="AWY43" s="530"/>
      <c r="AWZ43" s="530"/>
      <c r="AXA43" s="530"/>
      <c r="AXB43" s="530"/>
      <c r="AXC43" s="530"/>
      <c r="AXD43" s="530"/>
      <c r="AXE43" s="530"/>
      <c r="AXF43" s="530"/>
      <c r="AXG43" s="530"/>
      <c r="AXH43" s="530"/>
      <c r="AXI43" s="530"/>
      <c r="AXJ43" s="530"/>
      <c r="AXK43" s="530"/>
      <c r="AXL43" s="530"/>
      <c r="AXM43" s="530"/>
      <c r="AXN43" s="530"/>
      <c r="AXO43" s="530"/>
      <c r="AXP43" s="530"/>
      <c r="AXQ43" s="530"/>
      <c r="AXR43" s="530"/>
      <c r="AXS43" s="530"/>
      <c r="AXT43" s="530"/>
      <c r="AXU43" s="530"/>
      <c r="AXV43" s="530"/>
      <c r="AXW43" s="530"/>
      <c r="AXX43" s="530"/>
      <c r="AXY43" s="530"/>
      <c r="AXZ43" s="530"/>
      <c r="AYA43" s="530"/>
      <c r="AYB43" s="530"/>
      <c r="AYC43" s="530"/>
      <c r="AYD43" s="530"/>
      <c r="AYE43" s="530"/>
      <c r="AYF43" s="530"/>
      <c r="AYG43" s="530"/>
      <c r="AYH43" s="530"/>
      <c r="AYI43" s="530"/>
      <c r="AYJ43" s="530"/>
      <c r="AYK43" s="530"/>
      <c r="AYL43" s="530"/>
      <c r="AYM43" s="530"/>
      <c r="AYN43" s="530"/>
      <c r="AYO43" s="530"/>
      <c r="AYP43" s="530"/>
      <c r="AYQ43" s="530"/>
      <c r="AYR43" s="530"/>
      <c r="AYS43" s="530"/>
      <c r="AYT43" s="530"/>
      <c r="AYU43" s="530"/>
      <c r="AYV43" s="530"/>
      <c r="AYW43" s="530"/>
      <c r="AYX43" s="530"/>
      <c r="AYY43" s="530"/>
      <c r="AYZ43" s="530"/>
      <c r="AZA43" s="530"/>
      <c r="AZB43" s="530"/>
      <c r="AZC43" s="530"/>
      <c r="AZD43" s="530"/>
      <c r="AZE43" s="530"/>
      <c r="AZF43" s="530"/>
      <c r="AZG43" s="530"/>
      <c r="AZH43" s="530"/>
      <c r="AZI43" s="530"/>
      <c r="AZJ43" s="530"/>
      <c r="AZK43" s="530"/>
      <c r="AZL43" s="530"/>
      <c r="AZM43" s="530"/>
      <c r="AZN43" s="530"/>
      <c r="AZO43" s="530"/>
      <c r="AZP43" s="530"/>
      <c r="AZQ43" s="530"/>
      <c r="AZR43" s="530"/>
      <c r="AZS43" s="530"/>
      <c r="AZT43" s="530"/>
      <c r="AZU43" s="530"/>
      <c r="AZV43" s="530"/>
      <c r="AZW43" s="530"/>
      <c r="AZX43" s="530"/>
      <c r="AZY43" s="530"/>
      <c r="AZZ43" s="530"/>
      <c r="BAA43" s="530"/>
      <c r="BAB43" s="530"/>
      <c r="BAC43" s="530"/>
      <c r="BAD43" s="530"/>
      <c r="BAE43" s="530"/>
      <c r="BAF43" s="530"/>
      <c r="BAG43" s="530"/>
      <c r="BAH43" s="530"/>
      <c r="BAI43" s="530"/>
      <c r="BAJ43" s="530"/>
      <c r="BAK43" s="530"/>
      <c r="BAL43" s="530"/>
      <c r="BAM43" s="530"/>
      <c r="BAN43" s="530"/>
      <c r="BAO43" s="530"/>
      <c r="BAP43" s="530"/>
      <c r="BAQ43" s="530"/>
      <c r="BAR43" s="530"/>
      <c r="BAS43" s="530"/>
      <c r="BAT43" s="530"/>
      <c r="BAU43" s="530"/>
      <c r="BAV43" s="530"/>
      <c r="BAW43" s="530"/>
      <c r="BAX43" s="530"/>
      <c r="BAY43" s="530"/>
      <c r="BAZ43" s="530"/>
      <c r="BBA43" s="530"/>
      <c r="BBB43" s="530"/>
      <c r="BBC43" s="530"/>
      <c r="BBD43" s="530"/>
      <c r="BBE43" s="530"/>
      <c r="BBF43" s="530"/>
      <c r="BBG43" s="530"/>
      <c r="BBH43" s="530"/>
      <c r="BBI43" s="530"/>
      <c r="BBJ43" s="530"/>
      <c r="BBK43" s="530"/>
      <c r="BBL43" s="530"/>
      <c r="BBM43" s="530"/>
      <c r="BBN43" s="530"/>
      <c r="BBO43" s="530"/>
      <c r="BBP43" s="530"/>
      <c r="BBQ43" s="530"/>
      <c r="BBR43" s="530"/>
      <c r="BBS43" s="530"/>
      <c r="BBT43" s="530"/>
      <c r="BBU43" s="530"/>
      <c r="BBV43" s="530"/>
      <c r="BBW43" s="530"/>
      <c r="BBX43" s="530"/>
      <c r="BBY43" s="530"/>
      <c r="BBZ43" s="530"/>
      <c r="BCA43" s="530"/>
      <c r="BCB43" s="530"/>
      <c r="BCC43" s="530"/>
      <c r="BCD43" s="530"/>
      <c r="BCE43" s="530"/>
      <c r="BCF43" s="530"/>
      <c r="BCG43" s="530"/>
      <c r="BCH43" s="530"/>
      <c r="BCI43" s="530"/>
      <c r="BCJ43" s="530"/>
      <c r="BCK43" s="530"/>
      <c r="BCL43" s="530"/>
      <c r="BCM43" s="530"/>
      <c r="BCN43" s="530"/>
      <c r="BCO43" s="530"/>
      <c r="BCP43" s="530"/>
      <c r="BCQ43" s="530"/>
      <c r="BCR43" s="530"/>
      <c r="BCS43" s="530"/>
      <c r="BCT43" s="530"/>
      <c r="BCU43" s="530"/>
      <c r="BCV43" s="530"/>
      <c r="BCW43" s="530"/>
      <c r="BCX43" s="530"/>
      <c r="BCY43" s="530"/>
      <c r="BCZ43" s="530"/>
      <c r="BDA43" s="530"/>
      <c r="BDB43" s="530"/>
      <c r="BDC43" s="530"/>
      <c r="BDD43" s="530"/>
      <c r="BDE43" s="530"/>
      <c r="BDF43" s="530"/>
      <c r="BDG43" s="530"/>
      <c r="BDH43" s="530"/>
      <c r="BDI43" s="530"/>
      <c r="BDJ43" s="530"/>
      <c r="BDK43" s="530"/>
      <c r="BDL43" s="530"/>
      <c r="BDM43" s="530"/>
      <c r="BDN43" s="530"/>
      <c r="BDO43" s="530"/>
      <c r="BDP43" s="530"/>
      <c r="BDQ43" s="530"/>
      <c r="BDR43" s="530"/>
      <c r="BDS43" s="530"/>
      <c r="BDT43" s="530"/>
      <c r="BDU43" s="530"/>
      <c r="BDV43" s="530"/>
      <c r="BDW43" s="530"/>
      <c r="BDX43" s="530"/>
      <c r="BDY43" s="530"/>
      <c r="BDZ43" s="530"/>
      <c r="BEA43" s="530"/>
      <c r="BEB43" s="530"/>
      <c r="BEC43" s="530"/>
      <c r="BED43" s="530"/>
      <c r="BEE43" s="530"/>
      <c r="BEF43" s="530"/>
      <c r="BEG43" s="530"/>
      <c r="BEH43" s="530"/>
      <c r="BEI43" s="530"/>
      <c r="BEJ43" s="530"/>
      <c r="BEK43" s="530"/>
      <c r="BEL43" s="530"/>
      <c r="BEM43" s="530"/>
      <c r="BEN43" s="530"/>
      <c r="BEO43" s="530"/>
      <c r="BEP43" s="530"/>
      <c r="BEQ43" s="530"/>
      <c r="BER43" s="530"/>
      <c r="BES43" s="530"/>
      <c r="BET43" s="530"/>
      <c r="BEU43" s="530"/>
      <c r="BEV43" s="530"/>
      <c r="BEW43" s="530"/>
      <c r="BEX43" s="530"/>
      <c r="BEY43" s="530"/>
      <c r="BEZ43" s="530"/>
      <c r="BFA43" s="530"/>
      <c r="BFB43" s="530"/>
      <c r="BFC43" s="530"/>
      <c r="BFD43" s="530"/>
      <c r="BFE43" s="530"/>
      <c r="BFF43" s="530"/>
      <c r="BFG43" s="530"/>
      <c r="BFH43" s="530"/>
      <c r="BFI43" s="530"/>
      <c r="BFJ43" s="530"/>
      <c r="BFK43" s="530"/>
      <c r="BFL43" s="530"/>
      <c r="BFM43" s="530"/>
      <c r="BFN43" s="530"/>
      <c r="BFO43" s="530"/>
      <c r="BFP43" s="530"/>
      <c r="BFQ43" s="530"/>
      <c r="BFR43" s="530"/>
      <c r="BFS43" s="530"/>
      <c r="BFT43" s="530"/>
      <c r="BFU43" s="530"/>
      <c r="BFV43" s="530"/>
      <c r="BFW43" s="530"/>
      <c r="BFX43" s="530"/>
      <c r="BFY43" s="530"/>
      <c r="BFZ43" s="530"/>
      <c r="BGA43" s="530"/>
      <c r="BGB43" s="530"/>
      <c r="BGC43" s="530"/>
      <c r="BGD43" s="530"/>
      <c r="BGE43" s="530"/>
      <c r="BGF43" s="530"/>
      <c r="BGG43" s="530"/>
      <c r="BGH43" s="530"/>
      <c r="BGI43" s="530"/>
      <c r="BGJ43" s="530"/>
      <c r="BGK43" s="530"/>
      <c r="BGL43" s="530"/>
      <c r="BGM43" s="530"/>
      <c r="BGN43" s="530"/>
      <c r="BGO43" s="530"/>
      <c r="BGP43" s="530"/>
      <c r="BGQ43" s="530"/>
      <c r="BGR43" s="530"/>
      <c r="BGS43" s="530"/>
      <c r="BGT43" s="530"/>
      <c r="BGU43" s="530"/>
      <c r="BGV43" s="530"/>
      <c r="BGW43" s="530"/>
      <c r="BGX43" s="530"/>
      <c r="BGY43" s="530"/>
      <c r="BGZ43" s="530"/>
      <c r="BHA43" s="530"/>
      <c r="BHB43" s="530"/>
      <c r="BHC43" s="530"/>
      <c r="BHD43" s="530"/>
      <c r="BHE43" s="530"/>
      <c r="BHF43" s="530"/>
      <c r="BHG43" s="530"/>
      <c r="BHH43" s="530"/>
      <c r="BHI43" s="530"/>
      <c r="BHJ43" s="530"/>
      <c r="BHK43" s="530"/>
      <c r="BHL43" s="530"/>
      <c r="BHM43" s="530"/>
      <c r="BHN43" s="530"/>
      <c r="BHO43" s="530"/>
      <c r="BHP43" s="530"/>
      <c r="BHQ43" s="530"/>
      <c r="BHR43" s="530"/>
      <c r="BHS43" s="530"/>
      <c r="BHT43" s="530"/>
      <c r="BHU43" s="530"/>
      <c r="BHV43" s="530"/>
      <c r="BHW43" s="530"/>
      <c r="BHX43" s="530"/>
      <c r="BHY43" s="530"/>
      <c r="BHZ43" s="530"/>
      <c r="BIA43" s="530"/>
      <c r="BIB43" s="530"/>
      <c r="BIC43" s="530"/>
      <c r="BID43" s="530"/>
      <c r="BIE43" s="530"/>
      <c r="BIF43" s="530"/>
      <c r="BIG43" s="530"/>
      <c r="BIH43" s="530"/>
      <c r="BII43" s="530"/>
      <c r="BIJ43" s="530"/>
      <c r="BIK43" s="530"/>
      <c r="BIL43" s="530"/>
      <c r="BIM43" s="530"/>
      <c r="BIN43" s="530"/>
      <c r="BIO43" s="530"/>
      <c r="BIP43" s="530"/>
      <c r="BIQ43" s="530"/>
      <c r="BIR43" s="530"/>
      <c r="BIS43" s="530"/>
      <c r="BIT43" s="530"/>
      <c r="BIU43" s="530"/>
      <c r="BIV43" s="530"/>
      <c r="BIW43" s="530"/>
      <c r="BIX43" s="530"/>
      <c r="BIY43" s="530"/>
      <c r="BIZ43" s="530"/>
      <c r="BJA43" s="530"/>
      <c r="BJB43" s="530"/>
      <c r="BJC43" s="530"/>
      <c r="BJD43" s="530"/>
      <c r="BJE43" s="530"/>
      <c r="BJF43" s="530"/>
      <c r="BJG43" s="530"/>
      <c r="BJH43" s="530"/>
      <c r="BJI43" s="530"/>
      <c r="BJJ43" s="530"/>
      <c r="BJK43" s="530"/>
      <c r="BJL43" s="530"/>
      <c r="BJM43" s="530"/>
      <c r="BJN43" s="530"/>
      <c r="BJO43" s="530"/>
      <c r="BJP43" s="530"/>
      <c r="BJQ43" s="530"/>
      <c r="BJR43" s="530"/>
      <c r="BJS43" s="530"/>
      <c r="BJT43" s="530"/>
      <c r="BJU43" s="530"/>
      <c r="BJV43" s="530"/>
      <c r="BJW43" s="530"/>
      <c r="BJX43" s="530"/>
      <c r="BJY43" s="530"/>
      <c r="BJZ43" s="530"/>
      <c r="BKA43" s="530"/>
      <c r="BKB43" s="530"/>
      <c r="BKC43" s="530"/>
      <c r="BKD43" s="530"/>
      <c r="BKE43" s="530"/>
      <c r="BKF43" s="530"/>
      <c r="BKG43" s="530"/>
      <c r="BKH43" s="530"/>
      <c r="BKI43" s="530"/>
      <c r="BKJ43" s="530"/>
      <c r="BKK43" s="530"/>
      <c r="BKL43" s="530"/>
      <c r="BKM43" s="530"/>
      <c r="BKN43" s="530"/>
      <c r="BKO43" s="530"/>
      <c r="BKP43" s="530"/>
      <c r="BKQ43" s="530"/>
      <c r="BKR43" s="530"/>
      <c r="BKS43" s="530"/>
      <c r="BKT43" s="530"/>
      <c r="BKU43" s="530"/>
      <c r="BKV43" s="530"/>
      <c r="BKW43" s="530"/>
      <c r="BKX43" s="530"/>
      <c r="BKY43" s="530"/>
      <c r="BKZ43" s="530"/>
      <c r="BLA43" s="530"/>
      <c r="BLB43" s="530"/>
      <c r="BLC43" s="530"/>
      <c r="BLD43" s="530"/>
      <c r="BLE43" s="530"/>
      <c r="BLF43" s="530"/>
      <c r="BLG43" s="530"/>
      <c r="BLH43" s="530"/>
      <c r="BLI43" s="530"/>
      <c r="BLJ43" s="530"/>
      <c r="BLK43" s="530"/>
      <c r="BLL43" s="530"/>
      <c r="BLM43" s="530"/>
      <c r="BLN43" s="530"/>
      <c r="BLO43" s="530"/>
      <c r="BLP43" s="530"/>
      <c r="BLQ43" s="530"/>
      <c r="BLR43" s="530"/>
      <c r="BLS43" s="530"/>
      <c r="BLT43" s="530"/>
      <c r="BLU43" s="530"/>
      <c r="BLV43" s="530"/>
      <c r="BLW43" s="530"/>
      <c r="BLX43" s="530"/>
      <c r="BLY43" s="530"/>
      <c r="BLZ43" s="530"/>
      <c r="BMA43" s="530"/>
      <c r="BMB43" s="530"/>
      <c r="BMC43" s="530"/>
      <c r="BMD43" s="530"/>
      <c r="BME43" s="530"/>
      <c r="BMF43" s="530"/>
      <c r="BMG43" s="530"/>
      <c r="BMH43" s="530"/>
      <c r="BMI43" s="530"/>
      <c r="BMJ43" s="530"/>
      <c r="BMK43" s="530"/>
      <c r="BML43" s="530"/>
      <c r="BMM43" s="530"/>
      <c r="BMN43" s="530"/>
      <c r="BMO43" s="530"/>
      <c r="BMP43" s="530"/>
      <c r="BMQ43" s="530"/>
      <c r="BMR43" s="530"/>
      <c r="BMS43" s="530"/>
      <c r="BMT43" s="530"/>
      <c r="BMU43" s="530"/>
      <c r="BMV43" s="530"/>
      <c r="BMW43" s="530"/>
      <c r="BMX43" s="530"/>
      <c r="BMY43" s="530"/>
      <c r="BMZ43" s="530"/>
      <c r="BNA43" s="530"/>
      <c r="BNB43" s="530"/>
      <c r="BNC43" s="530"/>
      <c r="BND43" s="530"/>
      <c r="BNE43" s="530"/>
      <c r="BNF43" s="530"/>
      <c r="BNG43" s="530"/>
      <c r="BNH43" s="530"/>
      <c r="BNI43" s="530"/>
      <c r="BNJ43" s="530"/>
      <c r="BNK43" s="530"/>
      <c r="BNL43" s="530"/>
      <c r="BNM43" s="530"/>
      <c r="BNN43" s="530"/>
      <c r="BNO43" s="530"/>
      <c r="BNP43" s="530"/>
      <c r="BNQ43" s="530"/>
      <c r="BNR43" s="530"/>
      <c r="BNS43" s="530"/>
      <c r="BNT43" s="530"/>
      <c r="BNU43" s="530"/>
      <c r="BNV43" s="530"/>
      <c r="BNW43" s="530"/>
      <c r="BNX43" s="530"/>
      <c r="BNY43" s="530"/>
      <c r="BNZ43" s="530"/>
      <c r="BOA43" s="530"/>
      <c r="BOB43" s="530"/>
      <c r="BOC43" s="530"/>
      <c r="BOD43" s="530"/>
      <c r="BOE43" s="530"/>
      <c r="BOF43" s="530"/>
      <c r="BOG43" s="530"/>
      <c r="BOH43" s="530"/>
      <c r="BOI43" s="530"/>
      <c r="BOJ43" s="530"/>
      <c r="BOK43" s="530"/>
      <c r="BOL43" s="530"/>
      <c r="BOM43" s="530"/>
      <c r="BON43" s="530"/>
      <c r="BOO43" s="530"/>
      <c r="BOP43" s="530"/>
      <c r="BOQ43" s="530"/>
      <c r="BOR43" s="530"/>
      <c r="BOS43" s="530"/>
      <c r="BOT43" s="530"/>
      <c r="BOU43" s="530"/>
      <c r="BOV43" s="530"/>
      <c r="BOW43" s="530"/>
      <c r="BOX43" s="530"/>
      <c r="BOY43" s="530"/>
      <c r="BOZ43" s="530"/>
      <c r="BPA43" s="530"/>
      <c r="BPB43" s="530"/>
      <c r="BPC43" s="530"/>
      <c r="BPD43" s="530"/>
      <c r="BPE43" s="530"/>
      <c r="BPF43" s="530"/>
      <c r="BPG43" s="530"/>
      <c r="BPH43" s="530"/>
      <c r="BPI43" s="530"/>
      <c r="BPJ43" s="530"/>
      <c r="BPK43" s="530"/>
      <c r="BPL43" s="530"/>
      <c r="BPM43" s="530"/>
      <c r="BPN43" s="530"/>
      <c r="BPO43" s="530"/>
      <c r="BPP43" s="530"/>
      <c r="BPQ43" s="530"/>
      <c r="BPR43" s="530"/>
      <c r="BPS43" s="530"/>
      <c r="BPT43" s="530"/>
      <c r="BPU43" s="530"/>
      <c r="BPV43" s="530"/>
      <c r="BPW43" s="530"/>
      <c r="BPX43" s="530"/>
      <c r="BPY43" s="530"/>
      <c r="BPZ43" s="530"/>
      <c r="BQA43" s="530"/>
      <c r="BQB43" s="530"/>
      <c r="BQC43" s="530"/>
      <c r="BQD43" s="530"/>
      <c r="BQE43" s="530"/>
      <c r="BQF43" s="530"/>
      <c r="BQG43" s="530"/>
      <c r="BQH43" s="530"/>
      <c r="BQI43" s="530"/>
      <c r="BQJ43" s="530"/>
      <c r="BQK43" s="530"/>
      <c r="BQL43" s="530"/>
      <c r="BQM43" s="530"/>
      <c r="BQN43" s="530"/>
      <c r="BQO43" s="530"/>
      <c r="BQP43" s="530"/>
      <c r="BQQ43" s="530"/>
      <c r="BQR43" s="530"/>
      <c r="BQS43" s="530"/>
      <c r="BQT43" s="530"/>
      <c r="BQU43" s="530"/>
      <c r="BQV43" s="530"/>
      <c r="BQW43" s="530"/>
      <c r="BQX43" s="530"/>
      <c r="BQY43" s="530"/>
      <c r="BQZ43" s="530"/>
      <c r="BRA43" s="530"/>
      <c r="BRB43" s="530"/>
      <c r="BRC43" s="530"/>
      <c r="BRD43" s="530"/>
      <c r="BRE43" s="530"/>
      <c r="BRF43" s="530"/>
      <c r="BRG43" s="530"/>
      <c r="BRH43" s="530"/>
      <c r="BRI43" s="530"/>
      <c r="BRJ43" s="530"/>
      <c r="BRK43" s="530"/>
      <c r="BRL43" s="530"/>
      <c r="BRM43" s="530"/>
      <c r="BRN43" s="530"/>
      <c r="BRO43" s="530"/>
      <c r="BRP43" s="530"/>
      <c r="BRQ43" s="530"/>
      <c r="BRR43" s="530"/>
      <c r="BRS43" s="530"/>
      <c r="BRT43" s="530"/>
      <c r="BRU43" s="530"/>
      <c r="BRV43" s="530"/>
      <c r="BRW43" s="530"/>
      <c r="BRX43" s="530"/>
      <c r="BRY43" s="530"/>
      <c r="BRZ43" s="530"/>
      <c r="BSA43" s="530"/>
      <c r="BSB43" s="530"/>
      <c r="BSC43" s="530"/>
      <c r="BSD43" s="530"/>
      <c r="BSE43" s="530"/>
      <c r="BSF43" s="530"/>
      <c r="BSG43" s="530"/>
      <c r="BSH43" s="530"/>
      <c r="BSI43" s="530"/>
      <c r="BSJ43" s="530"/>
      <c r="BSK43" s="530"/>
      <c r="BSL43" s="530"/>
      <c r="BSM43" s="530"/>
      <c r="BSN43" s="530"/>
      <c r="BSO43" s="530"/>
      <c r="BSP43" s="530"/>
      <c r="BSQ43" s="530"/>
      <c r="BSR43" s="530"/>
      <c r="BSS43" s="530"/>
      <c r="BST43" s="530"/>
      <c r="BSU43" s="530"/>
      <c r="BSV43" s="530"/>
      <c r="BSW43" s="530"/>
      <c r="BSX43" s="530"/>
      <c r="BSY43" s="530"/>
      <c r="BSZ43" s="530"/>
      <c r="BTA43" s="530"/>
      <c r="BTB43" s="530"/>
      <c r="BTC43" s="530"/>
      <c r="BTD43" s="530"/>
      <c r="BTE43" s="530"/>
      <c r="BTF43" s="530"/>
      <c r="BTG43" s="530"/>
      <c r="BTH43" s="530"/>
      <c r="BTI43" s="530"/>
      <c r="BTJ43" s="530"/>
      <c r="BTK43" s="530"/>
      <c r="BTL43" s="530"/>
      <c r="BTM43" s="530"/>
      <c r="BTN43" s="530"/>
      <c r="BTO43" s="530"/>
      <c r="BTP43" s="530"/>
      <c r="BTQ43" s="530"/>
      <c r="BTR43" s="530"/>
      <c r="BTS43" s="530"/>
      <c r="BTT43" s="530"/>
      <c r="BTU43" s="530"/>
      <c r="BTV43" s="530"/>
      <c r="BTW43" s="530"/>
      <c r="BTX43" s="530"/>
      <c r="BTY43" s="530"/>
      <c r="BTZ43" s="530"/>
      <c r="BUA43" s="530"/>
      <c r="BUB43" s="530"/>
      <c r="BUC43" s="530"/>
      <c r="BUD43" s="530"/>
      <c r="BUE43" s="530"/>
      <c r="BUF43" s="530"/>
      <c r="BUG43" s="530"/>
      <c r="BUH43" s="530"/>
      <c r="BUI43" s="530"/>
      <c r="BUJ43" s="530"/>
      <c r="BUK43" s="530"/>
      <c r="BUL43" s="530"/>
      <c r="BUM43" s="530"/>
      <c r="BUN43" s="530"/>
      <c r="BUO43" s="530"/>
      <c r="BUP43" s="530"/>
      <c r="BUQ43" s="530"/>
      <c r="BUR43" s="530"/>
      <c r="BUS43" s="530"/>
      <c r="BUT43" s="530"/>
      <c r="BUU43" s="530"/>
      <c r="BUV43" s="530"/>
      <c r="BUW43" s="530"/>
      <c r="BUX43" s="530"/>
      <c r="BUY43" s="530"/>
      <c r="BUZ43" s="530"/>
      <c r="BVA43" s="530"/>
      <c r="BVB43" s="530"/>
      <c r="BVC43" s="530"/>
      <c r="BVD43" s="530"/>
      <c r="BVE43" s="530"/>
      <c r="BVF43" s="530"/>
      <c r="BVG43" s="530"/>
      <c r="BVH43" s="530"/>
      <c r="BVI43" s="530"/>
      <c r="BVJ43" s="530"/>
      <c r="BVK43" s="530"/>
      <c r="BVL43" s="530"/>
      <c r="BVM43" s="530"/>
      <c r="BVN43" s="530"/>
      <c r="BVO43" s="530"/>
      <c r="BVP43" s="530"/>
      <c r="BVQ43" s="530"/>
      <c r="BVR43" s="530"/>
      <c r="BVS43" s="530"/>
      <c r="BVT43" s="530"/>
      <c r="BVU43" s="530"/>
      <c r="BVV43" s="530"/>
      <c r="BVW43" s="530"/>
      <c r="BVX43" s="530"/>
      <c r="BVY43" s="530"/>
      <c r="BVZ43" s="530"/>
      <c r="BWA43" s="530"/>
      <c r="BWB43" s="530"/>
      <c r="BWC43" s="530"/>
      <c r="BWD43" s="530"/>
      <c r="BWE43" s="530"/>
      <c r="BWF43" s="530"/>
      <c r="BWG43" s="530"/>
      <c r="BWH43" s="530"/>
      <c r="BWI43" s="530"/>
      <c r="BWJ43" s="530"/>
      <c r="BWK43" s="530"/>
      <c r="BWL43" s="530"/>
      <c r="BWM43" s="530"/>
      <c r="BWN43" s="530"/>
      <c r="BWO43" s="530"/>
      <c r="BWP43" s="530"/>
      <c r="BWQ43" s="530"/>
      <c r="BWR43" s="530"/>
      <c r="BWS43" s="530"/>
      <c r="BWT43" s="530"/>
      <c r="BWU43" s="530"/>
      <c r="BWV43" s="530"/>
      <c r="BWW43" s="530"/>
      <c r="BWX43" s="530"/>
      <c r="BWY43" s="530"/>
      <c r="BWZ43" s="530"/>
      <c r="BXA43" s="530"/>
      <c r="BXB43" s="530"/>
      <c r="BXC43" s="530"/>
      <c r="BXD43" s="530"/>
      <c r="BXE43" s="530"/>
      <c r="BXF43" s="530"/>
      <c r="BXG43" s="530"/>
      <c r="BXH43" s="530"/>
      <c r="BXI43" s="530"/>
      <c r="BXJ43" s="530"/>
      <c r="BXK43" s="530"/>
      <c r="BXL43" s="530"/>
      <c r="BXM43" s="530"/>
      <c r="BXN43" s="530"/>
      <c r="BXO43" s="530"/>
      <c r="BXP43" s="530"/>
      <c r="BXQ43" s="530"/>
      <c r="BXR43" s="530"/>
      <c r="BXS43" s="530"/>
      <c r="BXT43" s="530"/>
      <c r="BXU43" s="530"/>
      <c r="BXV43" s="530"/>
      <c r="BXW43" s="530"/>
      <c r="BXX43" s="530"/>
      <c r="BXY43" s="530"/>
      <c r="BXZ43" s="530"/>
      <c r="BYA43" s="530"/>
      <c r="BYB43" s="530"/>
      <c r="BYC43" s="530"/>
      <c r="BYD43" s="530"/>
      <c r="BYE43" s="530"/>
      <c r="BYF43" s="530"/>
      <c r="BYG43" s="530"/>
      <c r="BYH43" s="530"/>
      <c r="BYI43" s="530"/>
      <c r="BYJ43" s="530"/>
      <c r="BYK43" s="530"/>
      <c r="BYL43" s="530"/>
      <c r="BYM43" s="530"/>
      <c r="BYN43" s="530"/>
      <c r="BYO43" s="530"/>
      <c r="BYP43" s="530"/>
      <c r="BYQ43" s="530"/>
      <c r="BYR43" s="530"/>
      <c r="BYS43" s="530"/>
      <c r="BYT43" s="530"/>
      <c r="BYU43" s="530"/>
      <c r="BYV43" s="530"/>
      <c r="BYW43" s="530"/>
      <c r="BYX43" s="530"/>
      <c r="BYY43" s="530"/>
      <c r="BYZ43" s="530"/>
      <c r="BZA43" s="530"/>
      <c r="BZB43" s="530"/>
      <c r="BZC43" s="530"/>
      <c r="BZD43" s="530"/>
      <c r="BZE43" s="530"/>
      <c r="BZF43" s="530"/>
      <c r="BZG43" s="530"/>
      <c r="BZH43" s="530"/>
      <c r="BZI43" s="530"/>
      <c r="BZJ43" s="530"/>
      <c r="BZK43" s="530"/>
      <c r="BZL43" s="530"/>
      <c r="BZM43" s="530"/>
      <c r="BZN43" s="530"/>
      <c r="BZO43" s="530"/>
      <c r="BZP43" s="530"/>
      <c r="BZQ43" s="530"/>
      <c r="BZR43" s="530"/>
      <c r="BZS43" s="530"/>
      <c r="BZT43" s="530"/>
      <c r="BZU43" s="530"/>
      <c r="BZV43" s="530"/>
      <c r="BZW43" s="530"/>
      <c r="BZX43" s="530"/>
      <c r="BZY43" s="530"/>
      <c r="BZZ43" s="530"/>
      <c r="CAA43" s="530"/>
      <c r="CAB43" s="530"/>
      <c r="CAC43" s="530"/>
      <c r="CAD43" s="530"/>
      <c r="CAE43" s="530"/>
      <c r="CAF43" s="530"/>
      <c r="CAG43" s="530"/>
      <c r="CAH43" s="530"/>
      <c r="CAI43" s="530"/>
      <c r="CAJ43" s="530"/>
      <c r="CAK43" s="530"/>
      <c r="CAL43" s="530"/>
      <c r="CAM43" s="530"/>
      <c r="CAN43" s="530"/>
      <c r="CAO43" s="530"/>
      <c r="CAP43" s="530"/>
      <c r="CAQ43" s="530"/>
      <c r="CAR43" s="530"/>
      <c r="CAS43" s="530"/>
      <c r="CAT43" s="530"/>
      <c r="CAU43" s="530"/>
      <c r="CAV43" s="530"/>
      <c r="CAW43" s="530"/>
      <c r="CAX43" s="530"/>
      <c r="CAY43" s="530"/>
      <c r="CAZ43" s="530"/>
      <c r="CBA43" s="530"/>
      <c r="CBB43" s="530"/>
      <c r="CBC43" s="530"/>
      <c r="CBD43" s="530"/>
      <c r="CBE43" s="530"/>
      <c r="CBF43" s="530"/>
      <c r="CBG43" s="530"/>
      <c r="CBH43" s="530"/>
      <c r="CBI43" s="530"/>
      <c r="CBJ43" s="530"/>
      <c r="CBK43" s="530"/>
      <c r="CBL43" s="530"/>
      <c r="CBM43" s="530"/>
      <c r="CBN43" s="530"/>
      <c r="CBO43" s="530"/>
      <c r="CBP43" s="530"/>
      <c r="CBQ43" s="530"/>
      <c r="CBR43" s="530"/>
      <c r="CBS43" s="530"/>
      <c r="CBT43" s="530"/>
      <c r="CBU43" s="530"/>
      <c r="CBV43" s="530"/>
      <c r="CBW43" s="530"/>
      <c r="CBX43" s="530"/>
      <c r="CBY43" s="530"/>
      <c r="CBZ43" s="530"/>
      <c r="CCA43" s="530"/>
      <c r="CCB43" s="530"/>
      <c r="CCC43" s="530"/>
      <c r="CCD43" s="530"/>
      <c r="CCE43" s="530"/>
      <c r="CCF43" s="530"/>
      <c r="CCG43" s="530"/>
      <c r="CCH43" s="530"/>
      <c r="CCI43" s="530"/>
      <c r="CCJ43" s="530"/>
      <c r="CCK43" s="530"/>
      <c r="CCL43" s="530"/>
      <c r="CCM43" s="530"/>
      <c r="CCN43" s="530"/>
      <c r="CCO43" s="530"/>
      <c r="CCP43" s="530"/>
      <c r="CCQ43" s="530"/>
      <c r="CCR43" s="530"/>
      <c r="CCS43" s="530"/>
      <c r="CCT43" s="530"/>
      <c r="CCU43" s="530"/>
      <c r="CCV43" s="530"/>
      <c r="CCW43" s="530"/>
      <c r="CCX43" s="530"/>
      <c r="CCY43" s="530"/>
      <c r="CCZ43" s="530"/>
      <c r="CDA43" s="530"/>
      <c r="CDB43" s="530"/>
      <c r="CDC43" s="530"/>
      <c r="CDD43" s="530"/>
      <c r="CDE43" s="530"/>
      <c r="CDF43" s="530"/>
      <c r="CDG43" s="530"/>
      <c r="CDH43" s="530"/>
      <c r="CDI43" s="530"/>
      <c r="CDJ43" s="530"/>
      <c r="CDK43" s="530"/>
      <c r="CDL43" s="530"/>
      <c r="CDM43" s="530"/>
      <c r="CDN43" s="530"/>
      <c r="CDO43" s="530"/>
      <c r="CDP43" s="530"/>
      <c r="CDQ43" s="530"/>
      <c r="CDR43" s="530"/>
      <c r="CDS43" s="530"/>
      <c r="CDT43" s="530"/>
      <c r="CDU43" s="530"/>
      <c r="CDV43" s="530"/>
      <c r="CDW43" s="530"/>
      <c r="CDX43" s="530"/>
      <c r="CDY43" s="530"/>
      <c r="CDZ43" s="530"/>
      <c r="CEA43" s="530"/>
      <c r="CEB43" s="530"/>
      <c r="CEC43" s="530"/>
      <c r="CED43" s="530"/>
      <c r="CEE43" s="530"/>
      <c r="CEF43" s="530"/>
      <c r="CEG43" s="530"/>
      <c r="CEH43" s="530"/>
      <c r="CEI43" s="530"/>
      <c r="CEJ43" s="530"/>
      <c r="CEK43" s="530"/>
      <c r="CEL43" s="530"/>
      <c r="CEM43" s="530"/>
      <c r="CEN43" s="530"/>
      <c r="CEO43" s="530"/>
      <c r="CEP43" s="530"/>
      <c r="CEQ43" s="530"/>
      <c r="CER43" s="530"/>
      <c r="CES43" s="530"/>
      <c r="CET43" s="530"/>
      <c r="CEU43" s="530"/>
      <c r="CEV43" s="530"/>
      <c r="CEW43" s="530"/>
      <c r="CEX43" s="530"/>
      <c r="CEY43" s="530"/>
      <c r="CEZ43" s="530"/>
      <c r="CFA43" s="530"/>
      <c r="CFB43" s="530"/>
      <c r="CFC43" s="530"/>
      <c r="CFD43" s="530"/>
      <c r="CFE43" s="530"/>
      <c r="CFF43" s="530"/>
      <c r="CFG43" s="530"/>
      <c r="CFH43" s="530"/>
      <c r="CFI43" s="530"/>
      <c r="CFJ43" s="530"/>
      <c r="CFK43" s="530"/>
      <c r="CFL43" s="530"/>
      <c r="CFM43" s="530"/>
      <c r="CFN43" s="530"/>
      <c r="CFO43" s="530"/>
      <c r="CFP43" s="530"/>
      <c r="CFQ43" s="530"/>
      <c r="CFR43" s="530"/>
      <c r="CFS43" s="530"/>
      <c r="CFT43" s="530"/>
      <c r="CFU43" s="530"/>
      <c r="CFV43" s="530"/>
      <c r="CFW43" s="530"/>
      <c r="CFX43" s="530"/>
      <c r="CFY43" s="530"/>
      <c r="CFZ43" s="530"/>
      <c r="CGA43" s="530"/>
      <c r="CGB43" s="530"/>
      <c r="CGC43" s="530"/>
      <c r="CGD43" s="530"/>
      <c r="CGE43" s="530"/>
      <c r="CGF43" s="530"/>
      <c r="CGG43" s="530"/>
      <c r="CGH43" s="530"/>
      <c r="CGI43" s="530"/>
      <c r="CGJ43" s="530"/>
      <c r="CGK43" s="530"/>
      <c r="CGL43" s="530"/>
      <c r="CGM43" s="530"/>
      <c r="CGN43" s="530"/>
      <c r="CGO43" s="530"/>
      <c r="CGP43" s="530"/>
      <c r="CGQ43" s="530"/>
      <c r="CGR43" s="530"/>
      <c r="CGS43" s="530"/>
      <c r="CGT43" s="530"/>
      <c r="CGU43" s="530"/>
      <c r="CGV43" s="530"/>
      <c r="CGW43" s="530"/>
      <c r="CGX43" s="530"/>
      <c r="CGY43" s="530"/>
      <c r="CGZ43" s="530"/>
      <c r="CHA43" s="530"/>
      <c r="CHB43" s="530"/>
      <c r="CHC43" s="530"/>
      <c r="CHD43" s="530"/>
      <c r="CHE43" s="530"/>
      <c r="CHF43" s="530"/>
      <c r="CHG43" s="530"/>
      <c r="CHH43" s="530"/>
      <c r="CHI43" s="530"/>
      <c r="CHJ43" s="530"/>
      <c r="CHK43" s="530"/>
      <c r="CHL43" s="530"/>
      <c r="CHM43" s="530"/>
      <c r="CHN43" s="530"/>
      <c r="CHO43" s="530"/>
      <c r="CHP43" s="530"/>
      <c r="CHQ43" s="530"/>
      <c r="CHR43" s="530"/>
      <c r="CHS43" s="530"/>
      <c r="CHT43" s="530"/>
      <c r="CHU43" s="530"/>
      <c r="CHV43" s="530"/>
      <c r="CHW43" s="530"/>
      <c r="CHX43" s="530"/>
      <c r="CHY43" s="530"/>
      <c r="CHZ43" s="530"/>
      <c r="CIA43" s="530"/>
      <c r="CIB43" s="530"/>
      <c r="CIC43" s="530"/>
      <c r="CID43" s="530"/>
      <c r="CIE43" s="530"/>
      <c r="CIF43" s="530"/>
      <c r="CIG43" s="530"/>
      <c r="CIH43" s="530"/>
      <c r="CII43" s="530"/>
      <c r="CIJ43" s="530"/>
      <c r="CIK43" s="530"/>
      <c r="CIL43" s="530"/>
      <c r="CIM43" s="530"/>
      <c r="CIN43" s="530"/>
      <c r="CIO43" s="530"/>
      <c r="CIP43" s="530"/>
      <c r="CIQ43" s="530"/>
      <c r="CIR43" s="530"/>
      <c r="CIS43" s="530"/>
      <c r="CIT43" s="530"/>
      <c r="CIU43" s="530"/>
      <c r="CIV43" s="530"/>
      <c r="CIW43" s="530"/>
      <c r="CIX43" s="530"/>
      <c r="CIY43" s="530"/>
      <c r="CIZ43" s="530"/>
      <c r="CJA43" s="530"/>
      <c r="CJB43" s="530"/>
      <c r="CJC43" s="530"/>
      <c r="CJD43" s="530"/>
      <c r="CJE43" s="530"/>
      <c r="CJF43" s="530"/>
      <c r="CJG43" s="530"/>
      <c r="CJH43" s="530"/>
      <c r="CJI43" s="530"/>
      <c r="CJJ43" s="530"/>
      <c r="CJK43" s="530"/>
      <c r="CJL43" s="530"/>
      <c r="CJM43" s="530"/>
      <c r="CJN43" s="530"/>
      <c r="CJO43" s="530"/>
      <c r="CJP43" s="530"/>
      <c r="CJQ43" s="530"/>
      <c r="CJR43" s="530"/>
      <c r="CJS43" s="530"/>
      <c r="CJT43" s="530"/>
      <c r="CJU43" s="530"/>
      <c r="CJV43" s="530"/>
      <c r="CJW43" s="530"/>
      <c r="CJX43" s="530"/>
      <c r="CJY43" s="530"/>
      <c r="CJZ43" s="530"/>
      <c r="CKA43" s="530"/>
      <c r="CKB43" s="530"/>
      <c r="CKC43" s="530"/>
      <c r="CKD43" s="530"/>
      <c r="CKE43" s="530"/>
      <c r="CKF43" s="530"/>
      <c r="CKG43" s="530"/>
      <c r="CKH43" s="530"/>
      <c r="CKI43" s="530"/>
      <c r="CKJ43" s="530"/>
      <c r="CKK43" s="530"/>
      <c r="CKL43" s="530"/>
      <c r="CKM43" s="530"/>
      <c r="CKN43" s="530"/>
      <c r="CKO43" s="530"/>
      <c r="CKP43" s="530"/>
      <c r="CKQ43" s="530"/>
      <c r="CKR43" s="530"/>
      <c r="CKS43" s="530"/>
      <c r="CKT43" s="530"/>
      <c r="CKU43" s="530"/>
      <c r="CKV43" s="530"/>
      <c r="CKW43" s="530"/>
      <c r="CKX43" s="530"/>
      <c r="CKY43" s="530"/>
      <c r="CKZ43" s="530"/>
      <c r="CLA43" s="530"/>
      <c r="CLB43" s="530"/>
      <c r="CLC43" s="530"/>
      <c r="CLD43" s="530"/>
      <c r="CLE43" s="530"/>
      <c r="CLF43" s="530"/>
      <c r="CLG43" s="530"/>
      <c r="CLH43" s="530"/>
      <c r="CLI43" s="530"/>
      <c r="CLJ43" s="530"/>
      <c r="CLK43" s="530"/>
      <c r="CLL43" s="530"/>
      <c r="CLM43" s="530"/>
      <c r="CLN43" s="530"/>
      <c r="CLO43" s="530"/>
      <c r="CLP43" s="530"/>
      <c r="CLQ43" s="530"/>
      <c r="CLR43" s="530"/>
      <c r="CLS43" s="530"/>
      <c r="CLT43" s="530"/>
      <c r="CLU43" s="530"/>
      <c r="CLV43" s="530"/>
      <c r="CLW43" s="530"/>
      <c r="CLX43" s="530"/>
      <c r="CLY43" s="530"/>
      <c r="CLZ43" s="530"/>
      <c r="CMA43" s="530"/>
      <c r="CMB43" s="530"/>
      <c r="CMC43" s="530"/>
      <c r="CMD43" s="530"/>
      <c r="CME43" s="530"/>
      <c r="CMF43" s="530"/>
      <c r="CMG43" s="530"/>
      <c r="CMH43" s="530"/>
      <c r="CMI43" s="530"/>
      <c r="CMJ43" s="530"/>
      <c r="CMK43" s="530"/>
      <c r="CML43" s="530"/>
      <c r="CMM43" s="530"/>
      <c r="CMN43" s="530"/>
      <c r="CMO43" s="530"/>
      <c r="CMP43" s="530"/>
      <c r="CMQ43" s="530"/>
      <c r="CMR43" s="530"/>
      <c r="CMS43" s="530"/>
      <c r="CMT43" s="530"/>
      <c r="CMU43" s="530"/>
      <c r="CMV43" s="530"/>
      <c r="CMW43" s="530"/>
      <c r="CMX43" s="530"/>
      <c r="CMY43" s="530"/>
      <c r="CMZ43" s="530"/>
      <c r="CNA43" s="530"/>
      <c r="CNB43" s="530"/>
      <c r="CNC43" s="530"/>
      <c r="CND43" s="530"/>
      <c r="CNE43" s="530"/>
      <c r="CNF43" s="530"/>
      <c r="CNG43" s="530"/>
      <c r="CNH43" s="530"/>
      <c r="CNI43" s="530"/>
      <c r="CNJ43" s="530"/>
      <c r="CNK43" s="530"/>
      <c r="CNL43" s="530"/>
      <c r="CNM43" s="530"/>
      <c r="CNN43" s="530"/>
      <c r="CNO43" s="530"/>
      <c r="CNP43" s="530"/>
      <c r="CNQ43" s="530"/>
      <c r="CNR43" s="530"/>
      <c r="CNS43" s="530"/>
      <c r="CNT43" s="530"/>
      <c r="CNU43" s="530"/>
      <c r="CNV43" s="530"/>
      <c r="CNW43" s="530"/>
      <c r="CNX43" s="530"/>
      <c r="CNY43" s="530"/>
      <c r="CNZ43" s="530"/>
      <c r="COA43" s="530"/>
      <c r="COB43" s="530"/>
      <c r="COC43" s="530"/>
      <c r="COD43" s="530"/>
      <c r="COE43" s="530"/>
      <c r="COF43" s="530"/>
      <c r="COG43" s="530"/>
      <c r="COH43" s="530"/>
      <c r="COI43" s="530"/>
      <c r="COJ43" s="530"/>
      <c r="COK43" s="530"/>
      <c r="COL43" s="530"/>
      <c r="COM43" s="530"/>
      <c r="CON43" s="530"/>
      <c r="COO43" s="530"/>
      <c r="COP43" s="530"/>
      <c r="COQ43" s="530"/>
      <c r="COR43" s="530"/>
      <c r="COS43" s="530"/>
      <c r="COT43" s="530"/>
      <c r="COU43" s="530"/>
      <c r="COV43" s="530"/>
      <c r="COW43" s="530"/>
      <c r="COX43" s="530"/>
      <c r="COY43" s="530"/>
      <c r="COZ43" s="530"/>
      <c r="CPA43" s="530"/>
      <c r="CPB43" s="530"/>
      <c r="CPC43" s="530"/>
      <c r="CPD43" s="530"/>
      <c r="CPE43" s="530"/>
      <c r="CPF43" s="530"/>
      <c r="CPG43" s="530"/>
      <c r="CPH43" s="530"/>
      <c r="CPI43" s="530"/>
      <c r="CPJ43" s="530"/>
      <c r="CPK43" s="530"/>
      <c r="CPL43" s="530"/>
      <c r="CPM43" s="530"/>
      <c r="CPN43" s="530"/>
      <c r="CPO43" s="530"/>
      <c r="CPP43" s="530"/>
      <c r="CPQ43" s="530"/>
      <c r="CPR43" s="530"/>
      <c r="CPS43" s="530"/>
      <c r="CPT43" s="530"/>
      <c r="CPU43" s="530"/>
      <c r="CPV43" s="530"/>
      <c r="CPW43" s="530"/>
      <c r="CPX43" s="530"/>
      <c r="CPY43" s="530"/>
      <c r="CPZ43" s="530"/>
      <c r="CQA43" s="530"/>
      <c r="CQB43" s="530"/>
      <c r="CQC43" s="530"/>
      <c r="CQD43" s="530"/>
      <c r="CQE43" s="530"/>
      <c r="CQF43" s="530"/>
      <c r="CQG43" s="530"/>
      <c r="CQH43" s="530"/>
      <c r="CQI43" s="530"/>
      <c r="CQJ43" s="530"/>
      <c r="CQK43" s="530"/>
      <c r="CQL43" s="530"/>
      <c r="CQM43" s="530"/>
      <c r="CQN43" s="530"/>
      <c r="CQO43" s="530"/>
      <c r="CQP43" s="530"/>
      <c r="CQQ43" s="530"/>
      <c r="CQR43" s="530"/>
      <c r="CQS43" s="530"/>
      <c r="CQT43" s="530"/>
      <c r="CQU43" s="530"/>
      <c r="CQV43" s="530"/>
      <c r="CQW43" s="530"/>
      <c r="CQX43" s="530"/>
      <c r="CQY43" s="530"/>
      <c r="CQZ43" s="530"/>
      <c r="CRA43" s="530"/>
      <c r="CRB43" s="530"/>
      <c r="CRC43" s="530"/>
      <c r="CRD43" s="530"/>
      <c r="CRE43" s="530"/>
      <c r="CRF43" s="530"/>
      <c r="CRG43" s="530"/>
      <c r="CRH43" s="530"/>
      <c r="CRI43" s="530"/>
      <c r="CRJ43" s="530"/>
      <c r="CRK43" s="530"/>
      <c r="CRL43" s="530"/>
      <c r="CRM43" s="530"/>
      <c r="CRN43" s="530"/>
      <c r="CRO43" s="530"/>
      <c r="CRP43" s="530"/>
      <c r="CRQ43" s="530"/>
      <c r="CRR43" s="530"/>
      <c r="CRS43" s="530"/>
      <c r="CRT43" s="530"/>
      <c r="CRU43" s="530"/>
      <c r="CRV43" s="530"/>
      <c r="CRW43" s="530"/>
      <c r="CRX43" s="530"/>
      <c r="CRY43" s="530"/>
      <c r="CRZ43" s="530"/>
      <c r="CSA43" s="530"/>
      <c r="CSB43" s="530"/>
      <c r="CSC43" s="530"/>
      <c r="CSD43" s="530"/>
      <c r="CSE43" s="530"/>
      <c r="CSF43" s="530"/>
      <c r="CSG43" s="530"/>
      <c r="CSH43" s="530"/>
      <c r="CSI43" s="530"/>
      <c r="CSJ43" s="530"/>
      <c r="CSK43" s="530"/>
      <c r="CSL43" s="530"/>
      <c r="CSM43" s="530"/>
      <c r="CSN43" s="530"/>
      <c r="CSO43" s="530"/>
      <c r="CSP43" s="530"/>
      <c r="CSQ43" s="530"/>
      <c r="CSR43" s="530"/>
      <c r="CSS43" s="530"/>
      <c r="CST43" s="530"/>
      <c r="CSU43" s="530"/>
      <c r="CSV43" s="530"/>
      <c r="CSW43" s="530"/>
      <c r="CSX43" s="530"/>
      <c r="CSY43" s="530"/>
      <c r="CSZ43" s="530"/>
      <c r="CTA43" s="530"/>
      <c r="CTB43" s="530"/>
      <c r="CTC43" s="530"/>
      <c r="CTD43" s="530"/>
      <c r="CTE43" s="530"/>
      <c r="CTF43" s="530"/>
      <c r="CTG43" s="530"/>
      <c r="CTH43" s="530"/>
      <c r="CTI43" s="530"/>
      <c r="CTJ43" s="530"/>
      <c r="CTK43" s="530"/>
      <c r="CTL43" s="530"/>
      <c r="CTM43" s="530"/>
      <c r="CTN43" s="530"/>
      <c r="CTO43" s="530"/>
      <c r="CTP43" s="530"/>
      <c r="CTQ43" s="530"/>
      <c r="CTR43" s="530"/>
      <c r="CTS43" s="530"/>
      <c r="CTT43" s="530"/>
      <c r="CTU43" s="530"/>
      <c r="CTV43" s="530"/>
      <c r="CTW43" s="530"/>
      <c r="CTX43" s="530"/>
      <c r="CTY43" s="530"/>
      <c r="CTZ43" s="530"/>
      <c r="CUA43" s="530"/>
      <c r="CUB43" s="530"/>
      <c r="CUC43" s="530"/>
      <c r="CUD43" s="530"/>
      <c r="CUE43" s="530"/>
      <c r="CUF43" s="530"/>
      <c r="CUG43" s="530"/>
      <c r="CUH43" s="530"/>
      <c r="CUI43" s="530"/>
      <c r="CUJ43" s="530"/>
      <c r="CUK43" s="530"/>
      <c r="CUL43" s="530"/>
      <c r="CUM43" s="530"/>
      <c r="CUN43" s="530"/>
      <c r="CUO43" s="530"/>
      <c r="CUP43" s="530"/>
      <c r="CUQ43" s="530"/>
      <c r="CUR43" s="530"/>
      <c r="CUS43" s="530"/>
      <c r="CUT43" s="530"/>
      <c r="CUU43" s="530"/>
      <c r="CUV43" s="530"/>
      <c r="CUW43" s="530"/>
      <c r="CUX43" s="530"/>
      <c r="CUY43" s="530"/>
      <c r="CUZ43" s="530"/>
      <c r="CVA43" s="530"/>
      <c r="CVB43" s="530"/>
      <c r="CVC43" s="530"/>
      <c r="CVD43" s="530"/>
      <c r="CVE43" s="530"/>
      <c r="CVF43" s="530"/>
      <c r="CVG43" s="530"/>
      <c r="CVH43" s="530"/>
      <c r="CVI43" s="530"/>
      <c r="CVJ43" s="530"/>
      <c r="CVK43" s="530"/>
      <c r="CVL43" s="530"/>
      <c r="CVM43" s="530"/>
      <c r="CVN43" s="530"/>
      <c r="CVO43" s="530"/>
      <c r="CVP43" s="530"/>
      <c r="CVQ43" s="530"/>
      <c r="CVR43" s="530"/>
      <c r="CVS43" s="530"/>
      <c r="CVT43" s="530"/>
      <c r="CVU43" s="530"/>
      <c r="CVV43" s="530"/>
      <c r="CVW43" s="530"/>
      <c r="CVX43" s="530"/>
      <c r="CVY43" s="530"/>
      <c r="CVZ43" s="530"/>
      <c r="CWA43" s="530"/>
      <c r="CWB43" s="530"/>
      <c r="CWC43" s="530"/>
      <c r="CWD43" s="530"/>
      <c r="CWE43" s="530"/>
      <c r="CWF43" s="530"/>
      <c r="CWG43" s="530"/>
      <c r="CWH43" s="530"/>
      <c r="CWI43" s="530"/>
      <c r="CWJ43" s="530"/>
      <c r="CWK43" s="530"/>
      <c r="CWL43" s="530"/>
      <c r="CWM43" s="530"/>
      <c r="CWN43" s="530"/>
      <c r="CWO43" s="530"/>
      <c r="CWP43" s="530"/>
      <c r="CWQ43" s="530"/>
      <c r="CWR43" s="530"/>
      <c r="CWS43" s="530"/>
      <c r="CWT43" s="530"/>
      <c r="CWU43" s="530"/>
      <c r="CWV43" s="530"/>
      <c r="CWW43" s="530"/>
      <c r="CWX43" s="530"/>
      <c r="CWY43" s="530"/>
      <c r="CWZ43" s="530"/>
      <c r="CXA43" s="530"/>
      <c r="CXB43" s="530"/>
      <c r="CXC43" s="530"/>
      <c r="CXD43" s="530"/>
      <c r="CXE43" s="530"/>
      <c r="CXF43" s="530"/>
      <c r="CXG43" s="530"/>
      <c r="CXH43" s="530"/>
      <c r="CXI43" s="530"/>
      <c r="CXJ43" s="530"/>
      <c r="CXK43" s="530"/>
      <c r="CXL43" s="530"/>
      <c r="CXM43" s="530"/>
      <c r="CXN43" s="530"/>
      <c r="CXO43" s="530"/>
      <c r="CXP43" s="530"/>
      <c r="CXQ43" s="530"/>
      <c r="CXR43" s="530"/>
      <c r="CXS43" s="530"/>
      <c r="CXT43" s="530"/>
      <c r="CXU43" s="530"/>
      <c r="CXV43" s="530"/>
      <c r="CXW43" s="530"/>
      <c r="CXX43" s="530"/>
      <c r="CXY43" s="530"/>
      <c r="CXZ43" s="530"/>
      <c r="CYA43" s="530"/>
      <c r="CYB43" s="530"/>
      <c r="CYC43" s="530"/>
      <c r="CYD43" s="530"/>
      <c r="CYE43" s="530"/>
      <c r="CYF43" s="530"/>
      <c r="CYG43" s="530"/>
      <c r="CYH43" s="530"/>
      <c r="CYI43" s="530"/>
      <c r="CYJ43" s="530"/>
      <c r="CYK43" s="530"/>
      <c r="CYL43" s="530"/>
      <c r="CYM43" s="530"/>
      <c r="CYN43" s="530"/>
      <c r="CYO43" s="530"/>
      <c r="CYP43" s="530"/>
      <c r="CYQ43" s="530"/>
      <c r="CYR43" s="530"/>
      <c r="CYS43" s="530"/>
      <c r="CYT43" s="530"/>
      <c r="CYU43" s="530"/>
      <c r="CYV43" s="530"/>
      <c r="CYW43" s="530"/>
      <c r="CYX43" s="530"/>
      <c r="CYY43" s="530"/>
      <c r="CYZ43" s="530"/>
      <c r="CZA43" s="530"/>
      <c r="CZB43" s="530"/>
      <c r="CZC43" s="530"/>
      <c r="CZD43" s="530"/>
      <c r="CZE43" s="530"/>
      <c r="CZF43" s="530"/>
      <c r="CZG43" s="530"/>
      <c r="CZH43" s="530"/>
      <c r="CZI43" s="530"/>
      <c r="CZJ43" s="530"/>
      <c r="CZK43" s="530"/>
      <c r="CZL43" s="530"/>
      <c r="CZM43" s="530"/>
      <c r="CZN43" s="530"/>
      <c r="CZO43" s="530"/>
      <c r="CZP43" s="530"/>
      <c r="CZQ43" s="530"/>
      <c r="CZR43" s="530"/>
      <c r="CZS43" s="530"/>
      <c r="CZT43" s="530"/>
      <c r="CZU43" s="530"/>
      <c r="CZV43" s="530"/>
      <c r="CZW43" s="530"/>
      <c r="CZX43" s="530"/>
      <c r="CZY43" s="530"/>
      <c r="CZZ43" s="530"/>
      <c r="DAA43" s="530"/>
      <c r="DAB43" s="530"/>
      <c r="DAC43" s="530"/>
      <c r="DAD43" s="530"/>
      <c r="DAE43" s="530"/>
      <c r="DAF43" s="530"/>
      <c r="DAG43" s="530"/>
      <c r="DAH43" s="530"/>
      <c r="DAI43" s="530"/>
      <c r="DAJ43" s="530"/>
      <c r="DAK43" s="530"/>
      <c r="DAL43" s="530"/>
      <c r="DAM43" s="530"/>
      <c r="DAN43" s="530"/>
      <c r="DAO43" s="530"/>
      <c r="DAP43" s="530"/>
      <c r="DAQ43" s="530"/>
      <c r="DAR43" s="530"/>
      <c r="DAS43" s="530"/>
      <c r="DAT43" s="530"/>
      <c r="DAU43" s="530"/>
      <c r="DAV43" s="530"/>
      <c r="DAW43" s="530"/>
      <c r="DAX43" s="530"/>
      <c r="DAY43" s="530"/>
      <c r="DAZ43" s="530"/>
      <c r="DBA43" s="530"/>
      <c r="DBB43" s="530"/>
      <c r="DBC43" s="530"/>
      <c r="DBD43" s="530"/>
      <c r="DBE43" s="530"/>
      <c r="DBF43" s="530"/>
      <c r="DBG43" s="530"/>
      <c r="DBH43" s="530"/>
      <c r="DBI43" s="530"/>
      <c r="DBJ43" s="530"/>
      <c r="DBK43" s="530"/>
      <c r="DBL43" s="530"/>
      <c r="DBM43" s="530"/>
      <c r="DBN43" s="530"/>
      <c r="DBO43" s="530"/>
      <c r="DBP43" s="530"/>
      <c r="DBQ43" s="530"/>
      <c r="DBR43" s="530"/>
      <c r="DBS43" s="530"/>
      <c r="DBT43" s="530"/>
      <c r="DBU43" s="530"/>
      <c r="DBV43" s="530"/>
      <c r="DBW43" s="530"/>
      <c r="DBX43" s="530"/>
      <c r="DBY43" s="530"/>
      <c r="DBZ43" s="530"/>
      <c r="DCA43" s="530"/>
      <c r="DCB43" s="530"/>
      <c r="DCC43" s="530"/>
      <c r="DCD43" s="530"/>
      <c r="DCE43" s="530"/>
      <c r="DCF43" s="530"/>
      <c r="DCG43" s="530"/>
      <c r="DCH43" s="530"/>
      <c r="DCI43" s="530"/>
      <c r="DCJ43" s="530"/>
      <c r="DCK43" s="530"/>
      <c r="DCL43" s="530"/>
      <c r="DCM43" s="530"/>
      <c r="DCN43" s="530"/>
      <c r="DCO43" s="530"/>
      <c r="DCP43" s="530"/>
      <c r="DCQ43" s="530"/>
      <c r="DCR43" s="530"/>
      <c r="DCS43" s="530"/>
      <c r="DCT43" s="530"/>
      <c r="DCU43" s="530"/>
      <c r="DCV43" s="530"/>
      <c r="DCW43" s="530"/>
      <c r="DCX43" s="530"/>
      <c r="DCY43" s="530"/>
      <c r="DCZ43" s="530"/>
      <c r="DDA43" s="530"/>
      <c r="DDB43" s="530"/>
      <c r="DDC43" s="530"/>
      <c r="DDD43" s="530"/>
      <c r="DDE43" s="530"/>
      <c r="DDF43" s="530"/>
      <c r="DDG43" s="530"/>
      <c r="DDH43" s="530"/>
      <c r="DDI43" s="530"/>
      <c r="DDJ43" s="530"/>
      <c r="DDK43" s="530"/>
      <c r="DDL43" s="530"/>
      <c r="DDM43" s="530"/>
      <c r="DDN43" s="530"/>
      <c r="DDO43" s="530"/>
      <c r="DDP43" s="530"/>
      <c r="DDQ43" s="530"/>
      <c r="DDR43" s="530"/>
      <c r="DDS43" s="530"/>
      <c r="DDT43" s="530"/>
      <c r="DDU43" s="530"/>
      <c r="DDV43" s="530"/>
      <c r="DDW43" s="530"/>
      <c r="DDX43" s="530"/>
      <c r="DDY43" s="530"/>
      <c r="DDZ43" s="530"/>
      <c r="DEA43" s="530"/>
      <c r="DEB43" s="530"/>
      <c r="DEC43" s="530"/>
      <c r="DED43" s="530"/>
      <c r="DEE43" s="530"/>
      <c r="DEF43" s="530"/>
      <c r="DEG43" s="530"/>
      <c r="DEH43" s="530"/>
      <c r="DEI43" s="530"/>
      <c r="DEJ43" s="530"/>
      <c r="DEK43" s="530"/>
      <c r="DEL43" s="530"/>
      <c r="DEM43" s="530"/>
      <c r="DEN43" s="530"/>
      <c r="DEO43" s="530"/>
      <c r="DEP43" s="530"/>
      <c r="DEQ43" s="530"/>
      <c r="DER43" s="530"/>
      <c r="DES43" s="530"/>
      <c r="DET43" s="530"/>
      <c r="DEU43" s="530"/>
      <c r="DEV43" s="530"/>
      <c r="DEW43" s="530"/>
      <c r="DEX43" s="530"/>
      <c r="DEY43" s="530"/>
      <c r="DEZ43" s="530"/>
      <c r="DFA43" s="530"/>
      <c r="DFB43" s="530"/>
      <c r="DFC43" s="530"/>
      <c r="DFD43" s="530"/>
      <c r="DFE43" s="530"/>
      <c r="DFF43" s="530"/>
      <c r="DFG43" s="530"/>
      <c r="DFH43" s="530"/>
      <c r="DFI43" s="530"/>
      <c r="DFJ43" s="530"/>
      <c r="DFK43" s="530"/>
      <c r="DFL43" s="530"/>
      <c r="DFM43" s="530"/>
      <c r="DFN43" s="530"/>
      <c r="DFO43" s="530"/>
      <c r="DFP43" s="530"/>
      <c r="DFQ43" s="530"/>
      <c r="DFR43" s="530"/>
      <c r="DFS43" s="530"/>
      <c r="DFT43" s="530"/>
      <c r="DFU43" s="530"/>
      <c r="DFV43" s="530"/>
      <c r="DFW43" s="530"/>
      <c r="DFX43" s="530"/>
      <c r="DFY43" s="530"/>
      <c r="DFZ43" s="530"/>
      <c r="DGA43" s="530"/>
      <c r="DGB43" s="530"/>
      <c r="DGC43" s="530"/>
      <c r="DGD43" s="530"/>
      <c r="DGE43" s="530"/>
      <c r="DGF43" s="530"/>
      <c r="DGG43" s="530"/>
      <c r="DGH43" s="530"/>
      <c r="DGI43" s="530"/>
      <c r="DGJ43" s="530"/>
      <c r="DGK43" s="530"/>
      <c r="DGL43" s="530"/>
      <c r="DGM43" s="530"/>
      <c r="DGN43" s="530"/>
      <c r="DGO43" s="530"/>
      <c r="DGP43" s="530"/>
      <c r="DGQ43" s="530"/>
      <c r="DGR43" s="530"/>
      <c r="DGS43" s="530"/>
      <c r="DGT43" s="530"/>
      <c r="DGU43" s="530"/>
      <c r="DGV43" s="530"/>
      <c r="DGW43" s="530"/>
      <c r="DGX43" s="530"/>
      <c r="DGY43" s="530"/>
      <c r="DGZ43" s="530"/>
      <c r="DHA43" s="530"/>
      <c r="DHB43" s="530"/>
      <c r="DHC43" s="530"/>
      <c r="DHD43" s="530"/>
      <c r="DHE43" s="530"/>
      <c r="DHF43" s="530"/>
      <c r="DHG43" s="530"/>
      <c r="DHH43" s="530"/>
      <c r="DHI43" s="530"/>
      <c r="DHJ43" s="530"/>
      <c r="DHK43" s="530"/>
      <c r="DHL43" s="530"/>
      <c r="DHM43" s="530"/>
      <c r="DHN43" s="530"/>
      <c r="DHO43" s="530"/>
      <c r="DHP43" s="530"/>
      <c r="DHQ43" s="530"/>
      <c r="DHR43" s="530"/>
      <c r="DHS43" s="530"/>
      <c r="DHT43" s="530"/>
      <c r="DHU43" s="530"/>
      <c r="DHV43" s="530"/>
      <c r="DHW43" s="530"/>
      <c r="DHX43" s="530"/>
      <c r="DHY43" s="530"/>
      <c r="DHZ43" s="530"/>
      <c r="DIA43" s="530"/>
      <c r="DIB43" s="530"/>
      <c r="DIC43" s="530"/>
      <c r="DID43" s="530"/>
      <c r="DIE43" s="530"/>
      <c r="DIF43" s="530"/>
      <c r="DIG43" s="530"/>
      <c r="DIH43" s="530"/>
      <c r="DII43" s="530"/>
      <c r="DIJ43" s="530"/>
      <c r="DIK43" s="530"/>
      <c r="DIL43" s="530"/>
      <c r="DIM43" s="530"/>
      <c r="DIN43" s="530"/>
      <c r="DIO43" s="530"/>
      <c r="DIP43" s="530"/>
      <c r="DIQ43" s="530"/>
      <c r="DIR43" s="530"/>
      <c r="DIS43" s="530"/>
      <c r="DIT43" s="530"/>
      <c r="DIU43" s="530"/>
      <c r="DIV43" s="530"/>
      <c r="DIW43" s="530"/>
      <c r="DIX43" s="530"/>
      <c r="DIY43" s="530"/>
      <c r="DIZ43" s="530"/>
      <c r="DJA43" s="530"/>
      <c r="DJB43" s="530"/>
      <c r="DJC43" s="530"/>
      <c r="DJD43" s="530"/>
      <c r="DJE43" s="530"/>
      <c r="DJF43" s="530"/>
      <c r="DJG43" s="530"/>
      <c r="DJH43" s="530"/>
      <c r="DJI43" s="530"/>
      <c r="DJJ43" s="530"/>
      <c r="DJK43" s="530"/>
      <c r="DJL43" s="530"/>
      <c r="DJM43" s="530"/>
      <c r="DJN43" s="530"/>
      <c r="DJO43" s="530"/>
      <c r="DJP43" s="530"/>
      <c r="DJQ43" s="530"/>
      <c r="DJR43" s="530"/>
      <c r="DJS43" s="530"/>
      <c r="DJT43" s="530"/>
      <c r="DJU43" s="530"/>
      <c r="DJV43" s="530"/>
      <c r="DJW43" s="530"/>
      <c r="DJX43" s="530"/>
      <c r="DJY43" s="530"/>
      <c r="DJZ43" s="530"/>
      <c r="DKA43" s="530"/>
      <c r="DKB43" s="530"/>
      <c r="DKC43" s="530"/>
      <c r="DKD43" s="530"/>
      <c r="DKE43" s="530"/>
      <c r="DKF43" s="530"/>
      <c r="DKG43" s="530"/>
      <c r="DKH43" s="530"/>
      <c r="DKI43" s="530"/>
      <c r="DKJ43" s="530"/>
      <c r="DKK43" s="530"/>
      <c r="DKL43" s="530"/>
      <c r="DKM43" s="530"/>
      <c r="DKN43" s="530"/>
      <c r="DKO43" s="530"/>
      <c r="DKP43" s="530"/>
      <c r="DKQ43" s="530"/>
      <c r="DKR43" s="530"/>
      <c r="DKS43" s="530"/>
      <c r="DKT43" s="530"/>
      <c r="DKU43" s="530"/>
      <c r="DKV43" s="530"/>
      <c r="DKW43" s="530"/>
      <c r="DKX43" s="530"/>
      <c r="DKY43" s="530"/>
      <c r="DKZ43" s="530"/>
      <c r="DLA43" s="530"/>
      <c r="DLB43" s="530"/>
      <c r="DLC43" s="530"/>
      <c r="DLD43" s="530"/>
      <c r="DLE43" s="530"/>
      <c r="DLF43" s="530"/>
      <c r="DLG43" s="530"/>
      <c r="DLH43" s="530"/>
      <c r="DLI43" s="530"/>
      <c r="DLJ43" s="530"/>
      <c r="DLK43" s="530"/>
      <c r="DLL43" s="530"/>
      <c r="DLM43" s="530"/>
      <c r="DLN43" s="530"/>
      <c r="DLO43" s="530"/>
      <c r="DLP43" s="530"/>
      <c r="DLQ43" s="530"/>
      <c r="DLR43" s="530"/>
      <c r="DLS43" s="530"/>
      <c r="DLT43" s="530"/>
      <c r="DLU43" s="530"/>
      <c r="DLV43" s="530"/>
      <c r="DLW43" s="530"/>
      <c r="DLX43" s="530"/>
      <c r="DLY43" s="530"/>
      <c r="DLZ43" s="530"/>
      <c r="DMA43" s="530"/>
      <c r="DMB43" s="530"/>
      <c r="DMC43" s="530"/>
      <c r="DMD43" s="530"/>
      <c r="DME43" s="530"/>
      <c r="DMF43" s="530"/>
      <c r="DMG43" s="530"/>
      <c r="DMH43" s="530"/>
      <c r="DMI43" s="530"/>
      <c r="DMJ43" s="530"/>
      <c r="DMK43" s="530"/>
      <c r="DML43" s="530"/>
      <c r="DMM43" s="530"/>
      <c r="DMN43" s="530"/>
      <c r="DMO43" s="530"/>
      <c r="DMP43" s="530"/>
      <c r="DMQ43" s="530"/>
      <c r="DMR43" s="530"/>
      <c r="DMS43" s="530"/>
      <c r="DMT43" s="530"/>
      <c r="DMU43" s="530"/>
      <c r="DMV43" s="530"/>
      <c r="DMW43" s="530"/>
      <c r="DMX43" s="530"/>
      <c r="DMY43" s="530"/>
      <c r="DMZ43" s="530"/>
      <c r="DNA43" s="530"/>
      <c r="DNB43" s="530"/>
      <c r="DNC43" s="530"/>
      <c r="DND43" s="530"/>
      <c r="DNE43" s="530"/>
      <c r="DNF43" s="530"/>
      <c r="DNG43" s="530"/>
      <c r="DNH43" s="530"/>
      <c r="DNI43" s="530"/>
      <c r="DNJ43" s="530"/>
      <c r="DNK43" s="530"/>
      <c r="DNL43" s="530"/>
      <c r="DNM43" s="530"/>
      <c r="DNN43" s="530"/>
      <c r="DNO43" s="530"/>
      <c r="DNP43" s="530"/>
      <c r="DNQ43" s="530"/>
      <c r="DNR43" s="530"/>
      <c r="DNS43" s="530"/>
      <c r="DNT43" s="530"/>
      <c r="DNU43" s="530"/>
      <c r="DNV43" s="530"/>
      <c r="DNW43" s="530"/>
      <c r="DNX43" s="530"/>
      <c r="DNY43" s="530"/>
      <c r="DNZ43" s="530"/>
      <c r="DOA43" s="530"/>
      <c r="DOB43" s="530"/>
      <c r="DOC43" s="530"/>
      <c r="DOD43" s="530"/>
      <c r="DOE43" s="530"/>
      <c r="DOF43" s="530"/>
      <c r="DOG43" s="530"/>
      <c r="DOH43" s="530"/>
      <c r="DOI43" s="530"/>
      <c r="DOJ43" s="530"/>
      <c r="DOK43" s="530"/>
      <c r="DOL43" s="530"/>
      <c r="DOM43" s="530"/>
      <c r="DON43" s="530"/>
      <c r="DOO43" s="530"/>
      <c r="DOP43" s="530"/>
      <c r="DOQ43" s="530"/>
      <c r="DOR43" s="530"/>
      <c r="DOS43" s="530"/>
      <c r="DOT43" s="530"/>
      <c r="DOU43" s="530"/>
      <c r="DOV43" s="530"/>
      <c r="DOW43" s="530"/>
      <c r="DOX43" s="530"/>
      <c r="DOY43" s="530"/>
      <c r="DOZ43" s="530"/>
      <c r="DPA43" s="530"/>
      <c r="DPB43" s="530"/>
      <c r="DPC43" s="530"/>
      <c r="DPD43" s="530"/>
      <c r="DPE43" s="530"/>
      <c r="DPF43" s="530"/>
      <c r="DPG43" s="530"/>
      <c r="DPH43" s="530"/>
      <c r="DPI43" s="530"/>
      <c r="DPJ43" s="530"/>
      <c r="DPK43" s="530"/>
      <c r="DPL43" s="530"/>
      <c r="DPM43" s="530"/>
      <c r="DPN43" s="530"/>
      <c r="DPO43" s="530"/>
      <c r="DPP43" s="530"/>
      <c r="DPQ43" s="530"/>
      <c r="DPR43" s="530"/>
      <c r="DPS43" s="530"/>
      <c r="DPT43" s="530"/>
      <c r="DPU43" s="530"/>
      <c r="DPV43" s="530"/>
      <c r="DPW43" s="530"/>
      <c r="DPX43" s="530"/>
      <c r="DPY43" s="530"/>
      <c r="DPZ43" s="530"/>
      <c r="DQA43" s="530"/>
      <c r="DQB43" s="530"/>
      <c r="DQC43" s="530"/>
      <c r="DQD43" s="530"/>
      <c r="DQE43" s="530"/>
      <c r="DQF43" s="530"/>
      <c r="DQG43" s="530"/>
      <c r="DQH43" s="530"/>
      <c r="DQI43" s="530"/>
      <c r="DQJ43" s="530"/>
      <c r="DQK43" s="530"/>
      <c r="DQL43" s="530"/>
      <c r="DQM43" s="530"/>
      <c r="DQN43" s="530"/>
      <c r="DQO43" s="530"/>
      <c r="DQP43" s="530"/>
      <c r="DQQ43" s="530"/>
      <c r="DQR43" s="530"/>
      <c r="DQS43" s="530"/>
      <c r="DQT43" s="530"/>
      <c r="DQU43" s="530"/>
      <c r="DQV43" s="530"/>
      <c r="DQW43" s="530"/>
      <c r="DQX43" s="530"/>
      <c r="DQY43" s="530"/>
      <c r="DQZ43" s="530"/>
      <c r="DRA43" s="530"/>
      <c r="DRB43" s="530"/>
      <c r="DRC43" s="530"/>
      <c r="DRD43" s="530"/>
      <c r="DRE43" s="530"/>
      <c r="DRF43" s="530"/>
      <c r="DRG43" s="530"/>
      <c r="DRH43" s="530"/>
      <c r="DRI43" s="530"/>
      <c r="DRJ43" s="530"/>
      <c r="DRK43" s="530"/>
      <c r="DRL43" s="530"/>
      <c r="DRM43" s="530"/>
      <c r="DRN43" s="530"/>
      <c r="DRO43" s="530"/>
      <c r="DRP43" s="530"/>
      <c r="DRQ43" s="530"/>
      <c r="DRR43" s="530"/>
      <c r="DRS43" s="530"/>
      <c r="DRT43" s="530"/>
      <c r="DRU43" s="530"/>
      <c r="DRV43" s="530"/>
      <c r="DRW43" s="530"/>
      <c r="DRX43" s="530"/>
      <c r="DRY43" s="530"/>
      <c r="DRZ43" s="530"/>
      <c r="DSA43" s="530"/>
      <c r="DSB43" s="530"/>
      <c r="DSC43" s="530"/>
      <c r="DSD43" s="530"/>
      <c r="DSE43" s="530"/>
      <c r="DSF43" s="530"/>
      <c r="DSG43" s="530"/>
      <c r="DSH43" s="530"/>
      <c r="DSI43" s="530"/>
      <c r="DSJ43" s="530"/>
      <c r="DSK43" s="530"/>
      <c r="DSL43" s="530"/>
      <c r="DSM43" s="530"/>
      <c r="DSN43" s="530"/>
      <c r="DSO43" s="530"/>
      <c r="DSP43" s="530"/>
      <c r="DSQ43" s="530"/>
      <c r="DSR43" s="530"/>
      <c r="DSS43" s="530"/>
      <c r="DST43" s="530"/>
      <c r="DSU43" s="530"/>
      <c r="DSV43" s="530"/>
      <c r="DSW43" s="530"/>
      <c r="DSX43" s="530"/>
      <c r="DSY43" s="530"/>
      <c r="DSZ43" s="530"/>
      <c r="DTA43" s="530"/>
      <c r="DTB43" s="530"/>
      <c r="DTC43" s="530"/>
      <c r="DTD43" s="530"/>
      <c r="DTE43" s="530"/>
      <c r="DTF43" s="530"/>
      <c r="DTG43" s="530"/>
      <c r="DTH43" s="530"/>
      <c r="DTI43" s="530"/>
      <c r="DTJ43" s="530"/>
      <c r="DTK43" s="530"/>
      <c r="DTL43" s="530"/>
      <c r="DTM43" s="530"/>
      <c r="DTN43" s="530"/>
      <c r="DTO43" s="530"/>
      <c r="DTP43" s="530"/>
      <c r="DTQ43" s="530"/>
      <c r="DTR43" s="530"/>
      <c r="DTS43" s="530"/>
      <c r="DTT43" s="530"/>
      <c r="DTU43" s="530"/>
      <c r="DTV43" s="530"/>
      <c r="DTW43" s="530"/>
      <c r="DTX43" s="530"/>
      <c r="DTY43" s="530"/>
      <c r="DTZ43" s="530"/>
      <c r="DUA43" s="530"/>
      <c r="DUB43" s="530"/>
      <c r="DUC43" s="530"/>
      <c r="DUD43" s="530"/>
      <c r="DUE43" s="530"/>
      <c r="DUF43" s="530"/>
      <c r="DUG43" s="530"/>
      <c r="DUH43" s="530"/>
      <c r="DUI43" s="530"/>
      <c r="DUJ43" s="530"/>
      <c r="DUK43" s="530"/>
      <c r="DUL43" s="530"/>
      <c r="DUM43" s="530"/>
      <c r="DUN43" s="530"/>
      <c r="DUO43" s="530"/>
      <c r="DUP43" s="530"/>
      <c r="DUQ43" s="530"/>
      <c r="DUR43" s="530"/>
      <c r="DUS43" s="530"/>
      <c r="DUT43" s="530"/>
      <c r="DUU43" s="530"/>
      <c r="DUV43" s="530"/>
      <c r="DUW43" s="530"/>
      <c r="DUX43" s="530"/>
      <c r="DUY43" s="530"/>
      <c r="DUZ43" s="530"/>
      <c r="DVA43" s="530"/>
      <c r="DVB43" s="530"/>
      <c r="DVC43" s="530"/>
      <c r="DVD43" s="530"/>
      <c r="DVE43" s="530"/>
      <c r="DVF43" s="530"/>
      <c r="DVG43" s="530"/>
      <c r="DVH43" s="530"/>
      <c r="DVI43" s="530"/>
      <c r="DVJ43" s="530"/>
      <c r="DVK43" s="530"/>
      <c r="DVL43" s="530"/>
      <c r="DVM43" s="530"/>
      <c r="DVN43" s="530"/>
      <c r="DVO43" s="530"/>
      <c r="DVP43" s="530"/>
      <c r="DVQ43" s="530"/>
      <c r="DVR43" s="530"/>
      <c r="DVS43" s="530"/>
      <c r="DVT43" s="530"/>
      <c r="DVU43" s="530"/>
      <c r="DVV43" s="530"/>
      <c r="DVW43" s="530"/>
      <c r="DVX43" s="530"/>
      <c r="DVY43" s="530"/>
      <c r="DVZ43" s="530"/>
      <c r="DWA43" s="530"/>
      <c r="DWB43" s="530"/>
      <c r="DWC43" s="530"/>
      <c r="DWD43" s="530"/>
      <c r="DWE43" s="530"/>
      <c r="DWF43" s="530"/>
      <c r="DWG43" s="530"/>
      <c r="DWH43" s="530"/>
      <c r="DWI43" s="530"/>
      <c r="DWJ43" s="530"/>
      <c r="DWK43" s="530"/>
      <c r="DWL43" s="530"/>
      <c r="DWM43" s="530"/>
      <c r="DWN43" s="530"/>
      <c r="DWO43" s="530"/>
      <c r="DWP43" s="530"/>
      <c r="DWQ43" s="530"/>
      <c r="DWR43" s="530"/>
      <c r="DWS43" s="530"/>
      <c r="DWT43" s="530"/>
      <c r="DWU43" s="530"/>
      <c r="DWV43" s="530"/>
      <c r="DWW43" s="530"/>
      <c r="DWX43" s="530"/>
      <c r="DWY43" s="530"/>
      <c r="DWZ43" s="530"/>
      <c r="DXA43" s="530"/>
      <c r="DXB43" s="530"/>
      <c r="DXC43" s="530"/>
      <c r="DXD43" s="530"/>
      <c r="DXE43" s="530"/>
      <c r="DXF43" s="530"/>
      <c r="DXG43" s="530"/>
      <c r="DXH43" s="530"/>
      <c r="DXI43" s="530"/>
      <c r="DXJ43" s="530"/>
      <c r="DXK43" s="530"/>
      <c r="DXL43" s="530"/>
      <c r="DXM43" s="530"/>
      <c r="DXN43" s="530"/>
      <c r="DXO43" s="530"/>
      <c r="DXP43" s="530"/>
      <c r="DXQ43" s="530"/>
      <c r="DXR43" s="530"/>
      <c r="DXS43" s="530"/>
      <c r="DXT43" s="530"/>
      <c r="DXU43" s="530"/>
      <c r="DXV43" s="530"/>
      <c r="DXW43" s="530"/>
      <c r="DXX43" s="530"/>
      <c r="DXY43" s="530"/>
      <c r="DXZ43" s="530"/>
      <c r="DYA43" s="530"/>
      <c r="DYB43" s="530"/>
      <c r="DYC43" s="530"/>
      <c r="DYD43" s="530"/>
      <c r="DYE43" s="530"/>
      <c r="DYF43" s="530"/>
      <c r="DYG43" s="530"/>
      <c r="DYH43" s="530"/>
      <c r="DYI43" s="530"/>
      <c r="DYJ43" s="530"/>
      <c r="DYK43" s="530"/>
      <c r="DYL43" s="530"/>
      <c r="DYM43" s="530"/>
      <c r="DYN43" s="530"/>
      <c r="DYO43" s="530"/>
      <c r="DYP43" s="530"/>
      <c r="DYQ43" s="530"/>
      <c r="DYR43" s="530"/>
      <c r="DYS43" s="530"/>
      <c r="DYT43" s="530"/>
      <c r="DYU43" s="530"/>
      <c r="DYV43" s="530"/>
      <c r="DYW43" s="530"/>
      <c r="DYX43" s="530"/>
      <c r="DYY43" s="530"/>
      <c r="DYZ43" s="530"/>
      <c r="DZA43" s="530"/>
      <c r="DZB43" s="530"/>
      <c r="DZC43" s="530"/>
      <c r="DZD43" s="530"/>
      <c r="DZE43" s="530"/>
      <c r="DZF43" s="530"/>
      <c r="DZG43" s="530"/>
      <c r="DZH43" s="530"/>
      <c r="DZI43" s="530"/>
      <c r="DZJ43" s="530"/>
      <c r="DZK43" s="530"/>
      <c r="DZL43" s="530"/>
      <c r="DZM43" s="530"/>
      <c r="DZN43" s="530"/>
      <c r="DZO43" s="530"/>
      <c r="DZP43" s="530"/>
      <c r="DZQ43" s="530"/>
      <c r="DZR43" s="530"/>
      <c r="DZS43" s="530"/>
      <c r="DZT43" s="530"/>
      <c r="DZU43" s="530"/>
      <c r="DZV43" s="530"/>
      <c r="DZW43" s="530"/>
      <c r="DZX43" s="530"/>
      <c r="DZY43" s="530"/>
      <c r="DZZ43" s="530"/>
      <c r="EAA43" s="530"/>
      <c r="EAB43" s="530"/>
      <c r="EAC43" s="530"/>
      <c r="EAD43" s="530"/>
      <c r="EAE43" s="530"/>
      <c r="EAF43" s="530"/>
      <c r="EAG43" s="530"/>
      <c r="EAH43" s="530"/>
      <c r="EAI43" s="530"/>
      <c r="EAJ43" s="530"/>
      <c r="EAK43" s="530"/>
      <c r="EAL43" s="530"/>
      <c r="EAM43" s="530"/>
      <c r="EAN43" s="530"/>
      <c r="EAO43" s="530"/>
      <c r="EAP43" s="530"/>
      <c r="EAQ43" s="530"/>
      <c r="EAR43" s="530"/>
      <c r="EAS43" s="530"/>
      <c r="EAT43" s="530"/>
      <c r="EAU43" s="530"/>
      <c r="EAV43" s="530"/>
      <c r="EAW43" s="530"/>
      <c r="EAX43" s="530"/>
      <c r="EAY43" s="530"/>
      <c r="EAZ43" s="530"/>
      <c r="EBA43" s="530"/>
      <c r="EBB43" s="530"/>
      <c r="EBC43" s="530"/>
      <c r="EBD43" s="530"/>
      <c r="EBE43" s="530"/>
      <c r="EBF43" s="530"/>
      <c r="EBG43" s="530"/>
      <c r="EBH43" s="530"/>
      <c r="EBI43" s="530"/>
      <c r="EBJ43" s="530"/>
      <c r="EBK43" s="530"/>
      <c r="EBL43" s="530"/>
      <c r="EBM43" s="530"/>
      <c r="EBN43" s="530"/>
      <c r="EBO43" s="530"/>
      <c r="EBP43" s="530"/>
      <c r="EBQ43" s="530"/>
      <c r="EBR43" s="530"/>
      <c r="EBS43" s="530"/>
      <c r="EBT43" s="530"/>
      <c r="EBU43" s="530"/>
      <c r="EBV43" s="530"/>
      <c r="EBW43" s="530"/>
      <c r="EBX43" s="530"/>
      <c r="EBY43" s="530"/>
      <c r="EBZ43" s="530"/>
      <c r="ECA43" s="530"/>
      <c r="ECB43" s="530"/>
      <c r="ECC43" s="530"/>
      <c r="ECD43" s="530"/>
      <c r="ECE43" s="530"/>
      <c r="ECF43" s="530"/>
      <c r="ECG43" s="530"/>
      <c r="ECH43" s="530"/>
      <c r="ECI43" s="530"/>
      <c r="ECJ43" s="530"/>
      <c r="ECK43" s="530"/>
      <c r="ECL43" s="530"/>
      <c r="ECM43" s="530"/>
      <c r="ECN43" s="530"/>
      <c r="ECO43" s="530"/>
      <c r="ECP43" s="530"/>
      <c r="ECQ43" s="530"/>
      <c r="ECR43" s="530"/>
      <c r="ECS43" s="530"/>
      <c r="ECT43" s="530"/>
      <c r="ECU43" s="530"/>
      <c r="ECV43" s="530"/>
      <c r="ECW43" s="530"/>
      <c r="ECX43" s="530"/>
      <c r="ECY43" s="530"/>
      <c r="ECZ43" s="530"/>
      <c r="EDA43" s="530"/>
      <c r="EDB43" s="530"/>
      <c r="EDC43" s="530"/>
      <c r="EDD43" s="530"/>
      <c r="EDE43" s="530"/>
      <c r="EDF43" s="530"/>
      <c r="EDG43" s="530"/>
      <c r="EDH43" s="530"/>
      <c r="EDI43" s="530"/>
      <c r="EDJ43" s="530"/>
      <c r="EDK43" s="530"/>
      <c r="EDL43" s="530"/>
      <c r="EDM43" s="530"/>
      <c r="EDN43" s="530"/>
      <c r="EDO43" s="530"/>
      <c r="EDP43" s="530"/>
      <c r="EDQ43" s="530"/>
      <c r="EDR43" s="530"/>
      <c r="EDS43" s="530"/>
      <c r="EDT43" s="530"/>
      <c r="EDU43" s="530"/>
      <c r="EDV43" s="530"/>
      <c r="EDW43" s="530"/>
      <c r="EDX43" s="530"/>
      <c r="EDY43" s="530"/>
      <c r="EDZ43" s="530"/>
      <c r="EEA43" s="530"/>
      <c r="EEB43" s="530"/>
      <c r="EEC43" s="530"/>
      <c r="EED43" s="530"/>
      <c r="EEE43" s="530"/>
      <c r="EEF43" s="530"/>
      <c r="EEG43" s="530"/>
      <c r="EEH43" s="530"/>
      <c r="EEI43" s="530"/>
      <c r="EEJ43" s="530"/>
      <c r="EEK43" s="530"/>
      <c r="EEL43" s="530"/>
      <c r="EEM43" s="530"/>
      <c r="EEN43" s="530"/>
      <c r="EEO43" s="530"/>
      <c r="EEP43" s="530"/>
      <c r="EEQ43" s="530"/>
      <c r="EER43" s="530"/>
      <c r="EES43" s="530"/>
      <c r="EET43" s="530"/>
      <c r="EEU43" s="530"/>
      <c r="EEV43" s="530"/>
      <c r="EEW43" s="530"/>
      <c r="EEX43" s="530"/>
      <c r="EEY43" s="530"/>
      <c r="EEZ43" s="530"/>
      <c r="EFA43" s="530"/>
      <c r="EFB43" s="530"/>
      <c r="EFC43" s="530"/>
      <c r="EFD43" s="530"/>
      <c r="EFE43" s="530"/>
      <c r="EFF43" s="530"/>
      <c r="EFG43" s="530"/>
      <c r="EFH43" s="530"/>
      <c r="EFI43" s="530"/>
      <c r="EFJ43" s="530"/>
      <c r="EFK43" s="530"/>
      <c r="EFL43" s="530"/>
      <c r="EFM43" s="530"/>
      <c r="EFN43" s="530"/>
      <c r="EFO43" s="530"/>
      <c r="EFP43" s="530"/>
      <c r="EFQ43" s="530"/>
      <c r="EFR43" s="530"/>
      <c r="EFS43" s="530"/>
      <c r="EFT43" s="530"/>
      <c r="EFU43" s="530"/>
      <c r="EFV43" s="530"/>
      <c r="EFW43" s="530"/>
      <c r="EFX43" s="530"/>
      <c r="EFY43" s="530"/>
      <c r="EFZ43" s="530"/>
      <c r="EGA43" s="530"/>
      <c r="EGB43" s="530"/>
      <c r="EGC43" s="530"/>
      <c r="EGD43" s="530"/>
      <c r="EGE43" s="530"/>
      <c r="EGF43" s="530"/>
      <c r="EGG43" s="530"/>
      <c r="EGH43" s="530"/>
      <c r="EGI43" s="530"/>
      <c r="EGJ43" s="530"/>
      <c r="EGK43" s="530"/>
      <c r="EGL43" s="530"/>
      <c r="EGM43" s="530"/>
      <c r="EGN43" s="530"/>
      <c r="EGO43" s="530"/>
      <c r="EGP43" s="530"/>
      <c r="EGQ43" s="530"/>
      <c r="EGR43" s="530"/>
      <c r="EGS43" s="530"/>
      <c r="EGT43" s="530"/>
      <c r="EGU43" s="530"/>
      <c r="EGV43" s="530"/>
      <c r="EGW43" s="530"/>
      <c r="EGX43" s="530"/>
      <c r="EGY43" s="530"/>
      <c r="EGZ43" s="530"/>
      <c r="EHA43" s="530"/>
      <c r="EHB43" s="530"/>
      <c r="EHC43" s="530"/>
      <c r="EHD43" s="530"/>
      <c r="EHE43" s="530"/>
      <c r="EHF43" s="530"/>
      <c r="EHG43" s="530"/>
      <c r="EHH43" s="530"/>
      <c r="EHI43" s="530"/>
      <c r="EHJ43" s="530"/>
      <c r="EHK43" s="530"/>
      <c r="EHL43" s="530"/>
      <c r="EHM43" s="530"/>
      <c r="EHN43" s="530"/>
      <c r="EHO43" s="530"/>
      <c r="EHP43" s="530"/>
      <c r="EHQ43" s="530"/>
      <c r="EHR43" s="530"/>
      <c r="EHS43" s="530"/>
      <c r="EHT43" s="530"/>
      <c r="EHU43" s="530"/>
      <c r="EHV43" s="530"/>
      <c r="EHW43" s="530"/>
      <c r="EHX43" s="530"/>
      <c r="EHY43" s="530"/>
      <c r="EHZ43" s="530"/>
      <c r="EIA43" s="530"/>
      <c r="EIB43" s="530"/>
      <c r="EIC43" s="530"/>
      <c r="EID43" s="530"/>
      <c r="EIE43" s="530"/>
      <c r="EIF43" s="530"/>
      <c r="EIG43" s="530"/>
      <c r="EIH43" s="530"/>
      <c r="EII43" s="530"/>
      <c r="EIJ43" s="530"/>
      <c r="EIK43" s="530"/>
      <c r="EIL43" s="530"/>
      <c r="EIM43" s="530"/>
      <c r="EIN43" s="530"/>
      <c r="EIO43" s="530"/>
      <c r="EIP43" s="530"/>
      <c r="EIQ43" s="530"/>
      <c r="EIR43" s="530"/>
      <c r="EIS43" s="530"/>
      <c r="EIT43" s="530"/>
      <c r="EIU43" s="530"/>
      <c r="EIV43" s="530"/>
      <c r="EIW43" s="530"/>
      <c r="EIX43" s="530"/>
      <c r="EIY43" s="530"/>
      <c r="EIZ43" s="530"/>
      <c r="EJA43" s="530"/>
      <c r="EJB43" s="530"/>
      <c r="EJC43" s="530"/>
      <c r="EJD43" s="530"/>
      <c r="EJE43" s="530"/>
      <c r="EJF43" s="530"/>
      <c r="EJG43" s="530"/>
      <c r="EJH43" s="530"/>
      <c r="EJI43" s="530"/>
      <c r="EJJ43" s="530"/>
      <c r="EJK43" s="530"/>
      <c r="EJL43" s="530"/>
      <c r="EJM43" s="530"/>
      <c r="EJN43" s="530"/>
      <c r="EJO43" s="530"/>
      <c r="EJP43" s="530"/>
      <c r="EJQ43" s="530"/>
      <c r="EJR43" s="530"/>
      <c r="EJS43" s="530"/>
      <c r="EJT43" s="530"/>
      <c r="EJU43" s="530"/>
      <c r="EJV43" s="530"/>
      <c r="EJW43" s="530"/>
      <c r="EJX43" s="530"/>
      <c r="EJY43" s="530"/>
      <c r="EJZ43" s="530"/>
      <c r="EKA43" s="530"/>
      <c r="EKB43" s="530"/>
      <c r="EKC43" s="530"/>
      <c r="EKD43" s="530"/>
      <c r="EKE43" s="530"/>
      <c r="EKF43" s="530"/>
      <c r="EKG43" s="530"/>
      <c r="EKH43" s="530"/>
      <c r="EKI43" s="530"/>
      <c r="EKJ43" s="530"/>
      <c r="EKK43" s="530"/>
      <c r="EKL43" s="530"/>
      <c r="EKM43" s="530"/>
      <c r="EKN43" s="530"/>
      <c r="EKO43" s="530"/>
      <c r="EKP43" s="530"/>
      <c r="EKQ43" s="530"/>
      <c r="EKR43" s="530"/>
      <c r="EKS43" s="530"/>
      <c r="EKT43" s="530"/>
      <c r="EKU43" s="530"/>
      <c r="EKV43" s="530"/>
      <c r="EKW43" s="530"/>
      <c r="EKX43" s="530"/>
      <c r="EKY43" s="530"/>
      <c r="EKZ43" s="530"/>
      <c r="ELA43" s="530"/>
      <c r="ELB43" s="530"/>
      <c r="ELC43" s="530"/>
      <c r="ELD43" s="530"/>
      <c r="ELE43" s="530"/>
      <c r="ELF43" s="530"/>
      <c r="ELG43" s="530"/>
      <c r="ELH43" s="530"/>
      <c r="ELI43" s="530"/>
      <c r="ELJ43" s="530"/>
      <c r="ELK43" s="530"/>
      <c r="ELL43" s="530"/>
      <c r="ELM43" s="530"/>
      <c r="ELN43" s="530"/>
      <c r="ELO43" s="530"/>
      <c r="ELP43" s="530"/>
      <c r="ELQ43" s="530"/>
      <c r="ELR43" s="530"/>
      <c r="ELS43" s="530"/>
      <c r="ELT43" s="530"/>
      <c r="ELU43" s="530"/>
      <c r="ELV43" s="530"/>
      <c r="ELW43" s="530"/>
      <c r="ELX43" s="530"/>
      <c r="ELY43" s="530"/>
      <c r="ELZ43" s="530"/>
      <c r="EMA43" s="530"/>
      <c r="EMB43" s="530"/>
      <c r="EMC43" s="530"/>
      <c r="EMD43" s="530"/>
      <c r="EME43" s="530"/>
      <c r="EMF43" s="530"/>
      <c r="EMG43" s="530"/>
      <c r="EMH43" s="530"/>
      <c r="EMI43" s="530"/>
      <c r="EMJ43" s="530"/>
      <c r="EMK43" s="530"/>
      <c r="EML43" s="530"/>
      <c r="EMM43" s="530"/>
      <c r="EMN43" s="530"/>
      <c r="EMO43" s="530"/>
      <c r="EMP43" s="530"/>
      <c r="EMQ43" s="530"/>
      <c r="EMR43" s="530"/>
      <c r="EMS43" s="530"/>
      <c r="EMT43" s="530"/>
      <c r="EMU43" s="530"/>
      <c r="EMV43" s="530"/>
      <c r="EMW43" s="530"/>
      <c r="EMX43" s="530"/>
      <c r="EMY43" s="530"/>
      <c r="EMZ43" s="530"/>
      <c r="ENA43" s="530"/>
      <c r="ENB43" s="530"/>
      <c r="ENC43" s="530"/>
      <c r="END43" s="530"/>
      <c r="ENE43" s="530"/>
      <c r="ENF43" s="530"/>
      <c r="ENG43" s="530"/>
      <c r="ENH43" s="530"/>
      <c r="ENI43" s="530"/>
      <c r="ENJ43" s="530"/>
      <c r="ENK43" s="530"/>
      <c r="ENL43" s="530"/>
      <c r="ENM43" s="530"/>
      <c r="ENN43" s="530"/>
      <c r="ENO43" s="530"/>
      <c r="ENP43" s="530"/>
      <c r="ENQ43" s="530"/>
      <c r="ENR43" s="530"/>
      <c r="ENS43" s="530"/>
      <c r="ENT43" s="530"/>
      <c r="ENU43" s="530"/>
      <c r="ENV43" s="530"/>
      <c r="ENW43" s="530"/>
      <c r="ENX43" s="530"/>
      <c r="ENY43" s="530"/>
      <c r="ENZ43" s="530"/>
      <c r="EOA43" s="530"/>
      <c r="EOB43" s="530"/>
      <c r="EOC43" s="530"/>
      <c r="EOD43" s="530"/>
      <c r="EOE43" s="530"/>
      <c r="EOF43" s="530"/>
      <c r="EOG43" s="530"/>
      <c r="EOH43" s="530"/>
      <c r="EOI43" s="530"/>
      <c r="EOJ43" s="530"/>
      <c r="EOK43" s="530"/>
      <c r="EOL43" s="530"/>
      <c r="EOM43" s="530"/>
      <c r="EON43" s="530"/>
      <c r="EOO43" s="530"/>
      <c r="EOP43" s="530"/>
      <c r="EOQ43" s="530"/>
      <c r="EOR43" s="530"/>
      <c r="EOS43" s="530"/>
      <c r="EOT43" s="530"/>
      <c r="EOU43" s="530"/>
      <c r="EOV43" s="530"/>
      <c r="EOW43" s="530"/>
      <c r="EOX43" s="530"/>
      <c r="EOY43" s="530"/>
      <c r="EOZ43" s="530"/>
      <c r="EPA43" s="530"/>
      <c r="EPB43" s="530"/>
      <c r="EPC43" s="530"/>
      <c r="EPD43" s="530"/>
      <c r="EPE43" s="530"/>
      <c r="EPF43" s="530"/>
      <c r="EPG43" s="530"/>
      <c r="EPH43" s="530"/>
      <c r="EPI43" s="530"/>
      <c r="EPJ43" s="530"/>
      <c r="EPK43" s="530"/>
      <c r="EPL43" s="530"/>
      <c r="EPM43" s="530"/>
      <c r="EPN43" s="530"/>
      <c r="EPO43" s="530"/>
      <c r="EPP43" s="530"/>
      <c r="EPQ43" s="530"/>
      <c r="EPR43" s="530"/>
      <c r="EPS43" s="530"/>
      <c r="EPT43" s="530"/>
      <c r="EPU43" s="530"/>
      <c r="EPV43" s="530"/>
      <c r="EPW43" s="530"/>
      <c r="EPX43" s="530"/>
      <c r="EPY43" s="530"/>
      <c r="EPZ43" s="530"/>
      <c r="EQA43" s="530"/>
      <c r="EQB43" s="530"/>
      <c r="EQC43" s="530"/>
      <c r="EQD43" s="530"/>
      <c r="EQE43" s="530"/>
      <c r="EQF43" s="530"/>
      <c r="EQG43" s="530"/>
      <c r="EQH43" s="530"/>
      <c r="EQI43" s="530"/>
      <c r="EQJ43" s="530"/>
      <c r="EQK43" s="530"/>
      <c r="EQL43" s="530"/>
      <c r="EQM43" s="530"/>
      <c r="EQN43" s="530"/>
      <c r="EQO43" s="530"/>
      <c r="EQP43" s="530"/>
      <c r="EQQ43" s="530"/>
      <c r="EQR43" s="530"/>
      <c r="EQS43" s="530"/>
      <c r="EQT43" s="530"/>
      <c r="EQU43" s="530"/>
      <c r="EQV43" s="530"/>
      <c r="EQW43" s="530"/>
      <c r="EQX43" s="530"/>
      <c r="EQY43" s="530"/>
      <c r="EQZ43" s="530"/>
      <c r="ERA43" s="530"/>
      <c r="ERB43" s="530"/>
      <c r="ERC43" s="530"/>
      <c r="ERD43" s="530"/>
      <c r="ERE43" s="530"/>
      <c r="ERF43" s="530"/>
      <c r="ERG43" s="530"/>
      <c r="ERH43" s="530"/>
      <c r="ERI43" s="530"/>
      <c r="ERJ43" s="530"/>
      <c r="ERK43" s="530"/>
      <c r="ERL43" s="530"/>
      <c r="ERM43" s="530"/>
      <c r="ERN43" s="530"/>
      <c r="ERO43" s="530"/>
      <c r="ERP43" s="530"/>
      <c r="ERQ43" s="530"/>
      <c r="ERR43" s="530"/>
      <c r="ERS43" s="530"/>
      <c r="ERT43" s="530"/>
      <c r="ERU43" s="530"/>
      <c r="ERV43" s="530"/>
      <c r="ERW43" s="530"/>
      <c r="ERX43" s="530"/>
      <c r="ERY43" s="530"/>
      <c r="ERZ43" s="530"/>
      <c r="ESA43" s="530"/>
      <c r="ESB43" s="530"/>
      <c r="ESC43" s="530"/>
      <c r="ESD43" s="530"/>
      <c r="ESE43" s="530"/>
      <c r="ESF43" s="530"/>
      <c r="ESG43" s="530"/>
      <c r="ESH43" s="530"/>
      <c r="ESI43" s="530"/>
      <c r="ESJ43" s="530"/>
      <c r="ESK43" s="530"/>
      <c r="ESL43" s="530"/>
      <c r="ESM43" s="530"/>
      <c r="ESN43" s="530"/>
      <c r="ESO43" s="530"/>
      <c r="ESP43" s="530"/>
      <c r="ESQ43" s="530"/>
      <c r="ESR43" s="530"/>
      <c r="ESS43" s="530"/>
      <c r="EST43" s="530"/>
      <c r="ESU43" s="530"/>
      <c r="ESV43" s="530"/>
      <c r="ESW43" s="530"/>
      <c r="ESX43" s="530"/>
      <c r="ESY43" s="530"/>
      <c r="ESZ43" s="530"/>
      <c r="ETA43" s="530"/>
      <c r="ETB43" s="530"/>
      <c r="ETC43" s="530"/>
      <c r="ETD43" s="530"/>
      <c r="ETE43" s="530"/>
      <c r="ETF43" s="530"/>
      <c r="ETG43" s="530"/>
      <c r="ETH43" s="530"/>
      <c r="ETI43" s="530"/>
      <c r="ETJ43" s="530"/>
      <c r="ETK43" s="530"/>
      <c r="ETL43" s="530"/>
      <c r="ETM43" s="530"/>
      <c r="ETN43" s="530"/>
      <c r="ETO43" s="530"/>
      <c r="ETP43" s="530"/>
      <c r="ETQ43" s="530"/>
      <c r="ETR43" s="530"/>
      <c r="ETS43" s="530"/>
      <c r="ETT43" s="530"/>
      <c r="ETU43" s="530"/>
      <c r="ETV43" s="530"/>
      <c r="ETW43" s="530"/>
      <c r="ETX43" s="530"/>
      <c r="ETY43" s="530"/>
      <c r="ETZ43" s="530"/>
      <c r="EUA43" s="530"/>
      <c r="EUB43" s="530"/>
      <c r="EUC43" s="530"/>
      <c r="EUD43" s="530"/>
      <c r="EUE43" s="530"/>
      <c r="EUF43" s="530"/>
      <c r="EUG43" s="530"/>
      <c r="EUH43" s="530"/>
      <c r="EUI43" s="530"/>
      <c r="EUJ43" s="530"/>
      <c r="EUK43" s="530"/>
      <c r="EUL43" s="530"/>
      <c r="EUM43" s="530"/>
      <c r="EUN43" s="530"/>
      <c r="EUO43" s="530"/>
      <c r="EUP43" s="530"/>
      <c r="EUQ43" s="530"/>
      <c r="EUR43" s="530"/>
      <c r="EUS43" s="530"/>
      <c r="EUT43" s="530"/>
      <c r="EUU43" s="530"/>
      <c r="EUV43" s="530"/>
      <c r="EUW43" s="530"/>
      <c r="EUX43" s="530"/>
      <c r="EUY43" s="530"/>
      <c r="EUZ43" s="530"/>
      <c r="EVA43" s="530"/>
      <c r="EVB43" s="530"/>
      <c r="EVC43" s="530"/>
      <c r="EVD43" s="530"/>
      <c r="EVE43" s="530"/>
      <c r="EVF43" s="530"/>
      <c r="EVG43" s="530"/>
      <c r="EVH43" s="530"/>
      <c r="EVI43" s="530"/>
      <c r="EVJ43" s="530"/>
      <c r="EVK43" s="530"/>
      <c r="EVL43" s="530"/>
      <c r="EVM43" s="530"/>
      <c r="EVN43" s="530"/>
      <c r="EVO43" s="530"/>
      <c r="EVP43" s="530"/>
      <c r="EVQ43" s="530"/>
      <c r="EVR43" s="530"/>
      <c r="EVS43" s="530"/>
      <c r="EVT43" s="530"/>
      <c r="EVU43" s="530"/>
      <c r="EVV43" s="530"/>
      <c r="EVW43" s="530"/>
      <c r="EVX43" s="530"/>
      <c r="EVY43" s="530"/>
      <c r="EVZ43" s="530"/>
      <c r="EWA43" s="530"/>
      <c r="EWB43" s="530"/>
      <c r="EWC43" s="530"/>
      <c r="EWD43" s="530"/>
      <c r="EWE43" s="530"/>
      <c r="EWF43" s="530"/>
      <c r="EWG43" s="530"/>
      <c r="EWH43" s="530"/>
      <c r="EWI43" s="530"/>
      <c r="EWJ43" s="530"/>
      <c r="EWK43" s="530"/>
      <c r="EWL43" s="530"/>
      <c r="EWM43" s="530"/>
      <c r="EWN43" s="530"/>
      <c r="EWO43" s="530"/>
      <c r="EWP43" s="530"/>
      <c r="EWQ43" s="530"/>
      <c r="EWR43" s="530"/>
      <c r="EWS43" s="530"/>
      <c r="EWT43" s="530"/>
      <c r="EWU43" s="530"/>
      <c r="EWV43" s="530"/>
      <c r="EWW43" s="530"/>
      <c r="EWX43" s="530"/>
      <c r="EWY43" s="530"/>
      <c r="EWZ43" s="530"/>
      <c r="EXA43" s="530"/>
      <c r="EXB43" s="530"/>
      <c r="EXC43" s="530"/>
      <c r="EXD43" s="530"/>
      <c r="EXE43" s="530"/>
      <c r="EXF43" s="530"/>
      <c r="EXG43" s="530"/>
      <c r="EXH43" s="530"/>
      <c r="EXI43" s="530"/>
      <c r="EXJ43" s="530"/>
      <c r="EXK43" s="530"/>
      <c r="EXL43" s="530"/>
      <c r="EXM43" s="530"/>
      <c r="EXN43" s="530"/>
      <c r="EXO43" s="530"/>
      <c r="EXP43" s="530"/>
      <c r="EXQ43" s="530"/>
      <c r="EXR43" s="530"/>
      <c r="EXS43" s="530"/>
      <c r="EXT43" s="530"/>
      <c r="EXU43" s="530"/>
      <c r="EXV43" s="530"/>
      <c r="EXW43" s="530"/>
      <c r="EXX43" s="530"/>
      <c r="EXY43" s="530"/>
      <c r="EXZ43" s="530"/>
      <c r="EYA43" s="530"/>
      <c r="EYB43" s="530"/>
      <c r="EYC43" s="530"/>
      <c r="EYD43" s="530"/>
      <c r="EYE43" s="530"/>
      <c r="EYF43" s="530"/>
      <c r="EYG43" s="530"/>
      <c r="EYH43" s="530"/>
      <c r="EYI43" s="530"/>
      <c r="EYJ43" s="530"/>
      <c r="EYK43" s="530"/>
      <c r="EYL43" s="530"/>
      <c r="EYM43" s="530"/>
      <c r="EYN43" s="530"/>
      <c r="EYO43" s="530"/>
      <c r="EYP43" s="530"/>
      <c r="EYQ43" s="530"/>
      <c r="EYR43" s="530"/>
      <c r="EYS43" s="530"/>
      <c r="EYT43" s="530"/>
      <c r="EYU43" s="530"/>
      <c r="EYV43" s="530"/>
      <c r="EYW43" s="530"/>
      <c r="EYX43" s="530"/>
      <c r="EYY43" s="530"/>
      <c r="EYZ43" s="530"/>
      <c r="EZA43" s="530"/>
      <c r="EZB43" s="530"/>
      <c r="EZC43" s="530"/>
      <c r="EZD43" s="530"/>
      <c r="EZE43" s="530"/>
      <c r="EZF43" s="530"/>
      <c r="EZG43" s="530"/>
      <c r="EZH43" s="530"/>
      <c r="EZI43" s="530"/>
      <c r="EZJ43" s="530"/>
      <c r="EZK43" s="530"/>
      <c r="EZL43" s="530"/>
      <c r="EZM43" s="530"/>
      <c r="EZN43" s="530"/>
      <c r="EZO43" s="530"/>
      <c r="EZP43" s="530"/>
      <c r="EZQ43" s="530"/>
      <c r="EZR43" s="530"/>
      <c r="EZS43" s="530"/>
      <c r="EZT43" s="530"/>
      <c r="EZU43" s="530"/>
      <c r="EZV43" s="530"/>
      <c r="EZW43" s="530"/>
      <c r="EZX43" s="530"/>
      <c r="EZY43" s="530"/>
      <c r="EZZ43" s="530"/>
      <c r="FAA43" s="530"/>
      <c r="FAB43" s="530"/>
      <c r="FAC43" s="530"/>
      <c r="FAD43" s="530"/>
      <c r="FAE43" s="530"/>
      <c r="FAF43" s="530"/>
      <c r="FAG43" s="530"/>
      <c r="FAH43" s="530"/>
      <c r="FAI43" s="530"/>
      <c r="FAJ43" s="530"/>
      <c r="FAK43" s="530"/>
      <c r="FAL43" s="530"/>
      <c r="FAM43" s="530"/>
      <c r="FAN43" s="530"/>
      <c r="FAO43" s="530"/>
      <c r="FAP43" s="530"/>
      <c r="FAQ43" s="530"/>
      <c r="FAR43" s="530"/>
      <c r="FAS43" s="530"/>
      <c r="FAT43" s="530"/>
      <c r="FAU43" s="530"/>
      <c r="FAV43" s="530"/>
      <c r="FAW43" s="530"/>
      <c r="FAX43" s="530"/>
      <c r="FAY43" s="530"/>
      <c r="FAZ43" s="530"/>
      <c r="FBA43" s="530"/>
      <c r="FBB43" s="530"/>
      <c r="FBC43" s="530"/>
      <c r="FBD43" s="530"/>
      <c r="FBE43" s="530"/>
      <c r="FBF43" s="530"/>
      <c r="FBG43" s="530"/>
      <c r="FBH43" s="530"/>
      <c r="FBI43" s="530"/>
      <c r="FBJ43" s="530"/>
      <c r="FBK43" s="530"/>
      <c r="FBL43" s="530"/>
      <c r="FBM43" s="530"/>
      <c r="FBN43" s="530"/>
      <c r="FBO43" s="530"/>
      <c r="FBP43" s="530"/>
      <c r="FBQ43" s="530"/>
      <c r="FBR43" s="530"/>
      <c r="FBS43" s="530"/>
      <c r="FBT43" s="530"/>
      <c r="FBU43" s="530"/>
      <c r="FBV43" s="530"/>
      <c r="FBW43" s="530"/>
      <c r="FBX43" s="530"/>
      <c r="FBY43" s="530"/>
      <c r="FBZ43" s="530"/>
      <c r="FCA43" s="530"/>
      <c r="FCB43" s="530"/>
      <c r="FCC43" s="530"/>
      <c r="FCD43" s="530"/>
      <c r="FCE43" s="530"/>
      <c r="FCF43" s="530"/>
      <c r="FCG43" s="530"/>
      <c r="FCH43" s="530"/>
      <c r="FCI43" s="530"/>
      <c r="FCJ43" s="530"/>
      <c r="FCK43" s="530"/>
      <c r="FCL43" s="530"/>
      <c r="FCM43" s="530"/>
      <c r="FCN43" s="530"/>
      <c r="FCO43" s="530"/>
      <c r="FCP43" s="530"/>
      <c r="FCQ43" s="530"/>
      <c r="FCR43" s="530"/>
      <c r="FCS43" s="530"/>
      <c r="FCT43" s="530"/>
      <c r="FCU43" s="530"/>
      <c r="FCV43" s="530"/>
      <c r="FCW43" s="530"/>
      <c r="FCX43" s="530"/>
      <c r="FCY43" s="530"/>
      <c r="FCZ43" s="530"/>
      <c r="FDA43" s="530"/>
      <c r="FDB43" s="530"/>
      <c r="FDC43" s="530"/>
      <c r="FDD43" s="530"/>
      <c r="FDE43" s="530"/>
      <c r="FDF43" s="530"/>
      <c r="FDG43" s="530"/>
      <c r="FDH43" s="530"/>
      <c r="FDI43" s="530"/>
      <c r="FDJ43" s="530"/>
      <c r="FDK43" s="530"/>
      <c r="FDL43" s="530"/>
      <c r="FDM43" s="530"/>
      <c r="FDN43" s="530"/>
      <c r="FDO43" s="530"/>
      <c r="FDP43" s="530"/>
      <c r="FDQ43" s="530"/>
      <c r="FDR43" s="530"/>
      <c r="FDS43" s="530"/>
      <c r="FDT43" s="530"/>
      <c r="FDU43" s="530"/>
      <c r="FDV43" s="530"/>
      <c r="FDW43" s="530"/>
      <c r="FDX43" s="530"/>
      <c r="FDY43" s="530"/>
      <c r="FDZ43" s="530"/>
      <c r="FEA43" s="530"/>
      <c r="FEB43" s="530"/>
      <c r="FEC43" s="530"/>
      <c r="FED43" s="530"/>
      <c r="FEE43" s="530"/>
      <c r="FEF43" s="530"/>
      <c r="FEG43" s="530"/>
      <c r="FEH43" s="530"/>
      <c r="FEI43" s="530"/>
      <c r="FEJ43" s="530"/>
      <c r="FEK43" s="530"/>
      <c r="FEL43" s="530"/>
      <c r="FEM43" s="530"/>
      <c r="FEN43" s="530"/>
      <c r="FEO43" s="530"/>
      <c r="FEP43" s="530"/>
      <c r="FEQ43" s="530"/>
      <c r="FER43" s="530"/>
      <c r="FES43" s="530"/>
      <c r="FET43" s="530"/>
      <c r="FEU43" s="530"/>
      <c r="FEV43" s="530"/>
      <c r="FEW43" s="530"/>
      <c r="FEX43" s="530"/>
      <c r="FEY43" s="530"/>
      <c r="FEZ43" s="530"/>
      <c r="FFA43" s="530"/>
      <c r="FFB43" s="530"/>
      <c r="FFC43" s="530"/>
      <c r="FFD43" s="530"/>
      <c r="FFE43" s="530"/>
      <c r="FFF43" s="530"/>
      <c r="FFG43" s="530"/>
      <c r="FFH43" s="530"/>
      <c r="FFI43" s="530"/>
      <c r="FFJ43" s="530"/>
      <c r="FFK43" s="530"/>
      <c r="FFL43" s="530"/>
      <c r="FFM43" s="530"/>
      <c r="FFN43" s="530"/>
      <c r="FFO43" s="530"/>
      <c r="FFP43" s="530"/>
      <c r="FFQ43" s="530"/>
      <c r="FFR43" s="530"/>
      <c r="FFS43" s="530"/>
      <c r="FFT43" s="530"/>
      <c r="FFU43" s="530"/>
      <c r="FFV43" s="530"/>
      <c r="FFW43" s="530"/>
      <c r="FFX43" s="530"/>
      <c r="FFY43" s="530"/>
      <c r="FFZ43" s="530"/>
      <c r="FGA43" s="530"/>
      <c r="FGB43" s="530"/>
      <c r="FGC43" s="530"/>
      <c r="FGD43" s="530"/>
      <c r="FGE43" s="530"/>
      <c r="FGF43" s="530"/>
      <c r="FGG43" s="530"/>
      <c r="FGH43" s="530"/>
      <c r="FGI43" s="530"/>
      <c r="FGJ43" s="530"/>
      <c r="FGK43" s="530"/>
      <c r="FGL43" s="530"/>
      <c r="FGM43" s="530"/>
      <c r="FGN43" s="530"/>
      <c r="FGO43" s="530"/>
      <c r="FGP43" s="530"/>
      <c r="FGQ43" s="530"/>
      <c r="FGR43" s="530"/>
      <c r="FGS43" s="530"/>
      <c r="FGT43" s="530"/>
      <c r="FGU43" s="530"/>
      <c r="FGV43" s="530"/>
      <c r="FGW43" s="530"/>
      <c r="FGX43" s="530"/>
      <c r="FGY43" s="530"/>
      <c r="FGZ43" s="530"/>
      <c r="FHA43" s="530"/>
      <c r="FHB43" s="530"/>
      <c r="FHC43" s="530"/>
      <c r="FHD43" s="530"/>
      <c r="FHE43" s="530"/>
      <c r="FHF43" s="530"/>
      <c r="FHG43" s="530"/>
      <c r="FHH43" s="530"/>
      <c r="FHI43" s="530"/>
      <c r="FHJ43" s="530"/>
      <c r="FHK43" s="530"/>
      <c r="FHL43" s="530"/>
      <c r="FHM43" s="530"/>
      <c r="FHN43" s="530"/>
      <c r="FHO43" s="530"/>
      <c r="FHP43" s="530"/>
      <c r="FHQ43" s="530"/>
      <c r="FHR43" s="530"/>
      <c r="FHS43" s="530"/>
      <c r="FHT43" s="530"/>
      <c r="FHU43" s="530"/>
      <c r="FHV43" s="530"/>
      <c r="FHW43" s="530"/>
      <c r="FHX43" s="530"/>
      <c r="FHY43" s="530"/>
      <c r="FHZ43" s="530"/>
      <c r="FIA43" s="530"/>
      <c r="FIB43" s="530"/>
      <c r="FIC43" s="530"/>
      <c r="FID43" s="530"/>
      <c r="FIE43" s="530"/>
      <c r="FIF43" s="530"/>
      <c r="FIG43" s="530"/>
      <c r="FIH43" s="530"/>
      <c r="FII43" s="530"/>
      <c r="FIJ43" s="530"/>
      <c r="FIK43" s="530"/>
      <c r="FIL43" s="530"/>
      <c r="FIM43" s="530"/>
      <c r="FIN43" s="530"/>
      <c r="FIO43" s="530"/>
      <c r="FIP43" s="530"/>
      <c r="FIQ43" s="530"/>
      <c r="FIR43" s="530"/>
      <c r="FIS43" s="530"/>
      <c r="FIT43" s="530"/>
      <c r="FIU43" s="530"/>
      <c r="FIV43" s="530"/>
      <c r="FIW43" s="530"/>
      <c r="FIX43" s="530"/>
      <c r="FIY43" s="530"/>
      <c r="FIZ43" s="530"/>
      <c r="FJA43" s="530"/>
      <c r="FJB43" s="530"/>
      <c r="FJC43" s="530"/>
      <c r="FJD43" s="530"/>
      <c r="FJE43" s="530"/>
      <c r="FJF43" s="530"/>
      <c r="FJG43" s="530"/>
      <c r="FJH43" s="530"/>
      <c r="FJI43" s="530"/>
      <c r="FJJ43" s="530"/>
      <c r="FJK43" s="530"/>
      <c r="FJL43" s="530"/>
      <c r="FJM43" s="530"/>
      <c r="FJN43" s="530"/>
      <c r="FJO43" s="530"/>
      <c r="FJP43" s="530"/>
      <c r="FJQ43" s="530"/>
      <c r="FJR43" s="530"/>
      <c r="FJS43" s="530"/>
      <c r="FJT43" s="530"/>
      <c r="FJU43" s="530"/>
      <c r="FJV43" s="530"/>
      <c r="FJW43" s="530"/>
      <c r="FJX43" s="530"/>
      <c r="FJY43" s="530"/>
      <c r="FJZ43" s="530"/>
      <c r="FKA43" s="530"/>
      <c r="FKB43" s="530"/>
      <c r="FKC43" s="530"/>
      <c r="FKD43" s="530"/>
      <c r="FKE43" s="530"/>
      <c r="FKF43" s="530"/>
      <c r="FKG43" s="530"/>
      <c r="FKH43" s="530"/>
      <c r="FKI43" s="530"/>
      <c r="FKJ43" s="530"/>
      <c r="FKK43" s="530"/>
      <c r="FKL43" s="530"/>
      <c r="FKM43" s="530"/>
      <c r="FKN43" s="530"/>
      <c r="FKO43" s="530"/>
      <c r="FKP43" s="530"/>
      <c r="FKQ43" s="530"/>
      <c r="FKR43" s="530"/>
      <c r="FKS43" s="530"/>
      <c r="FKT43" s="530"/>
      <c r="FKU43" s="530"/>
      <c r="FKV43" s="530"/>
      <c r="FKW43" s="530"/>
      <c r="FKX43" s="530"/>
      <c r="FKY43" s="530"/>
      <c r="FKZ43" s="530"/>
      <c r="FLA43" s="530"/>
      <c r="FLB43" s="530"/>
      <c r="FLC43" s="530"/>
      <c r="FLD43" s="530"/>
      <c r="FLE43" s="530"/>
      <c r="FLF43" s="530"/>
      <c r="FLG43" s="530"/>
      <c r="FLH43" s="530"/>
      <c r="FLI43" s="530"/>
      <c r="FLJ43" s="530"/>
      <c r="FLK43" s="530"/>
      <c r="FLL43" s="530"/>
      <c r="FLM43" s="530"/>
      <c r="FLN43" s="530"/>
      <c r="FLO43" s="530"/>
      <c r="FLP43" s="530"/>
      <c r="FLQ43" s="530"/>
      <c r="FLR43" s="530"/>
      <c r="FLS43" s="530"/>
      <c r="FLT43" s="530"/>
      <c r="FLU43" s="530"/>
      <c r="FLV43" s="530"/>
      <c r="FLW43" s="530"/>
      <c r="FLX43" s="530"/>
      <c r="FLY43" s="530"/>
      <c r="FLZ43" s="530"/>
      <c r="FMA43" s="530"/>
      <c r="FMB43" s="530"/>
      <c r="FMC43" s="530"/>
      <c r="FMD43" s="530"/>
      <c r="FME43" s="530"/>
      <c r="FMF43" s="530"/>
      <c r="FMG43" s="530"/>
      <c r="FMH43" s="530"/>
      <c r="FMI43" s="530"/>
      <c r="FMJ43" s="530"/>
      <c r="FMK43" s="530"/>
      <c r="FML43" s="530"/>
      <c r="FMM43" s="530"/>
      <c r="FMN43" s="530"/>
      <c r="FMO43" s="530"/>
      <c r="FMP43" s="530"/>
      <c r="FMQ43" s="530"/>
      <c r="FMR43" s="530"/>
      <c r="FMS43" s="530"/>
      <c r="FMT43" s="530"/>
      <c r="FMU43" s="530"/>
      <c r="FMV43" s="530"/>
      <c r="FMW43" s="530"/>
      <c r="FMX43" s="530"/>
      <c r="FMY43" s="530"/>
      <c r="FMZ43" s="530"/>
      <c r="FNA43" s="530"/>
      <c r="FNB43" s="530"/>
      <c r="FNC43" s="530"/>
      <c r="FND43" s="530"/>
      <c r="FNE43" s="530"/>
      <c r="FNF43" s="530"/>
      <c r="FNG43" s="530"/>
      <c r="FNH43" s="530"/>
      <c r="FNI43" s="530"/>
      <c r="FNJ43" s="530"/>
      <c r="FNK43" s="530"/>
      <c r="FNL43" s="530"/>
      <c r="FNM43" s="530"/>
      <c r="FNN43" s="530"/>
      <c r="FNO43" s="530"/>
      <c r="FNP43" s="530"/>
      <c r="FNQ43" s="530"/>
      <c r="FNR43" s="530"/>
      <c r="FNS43" s="530"/>
      <c r="FNT43" s="530"/>
      <c r="FNU43" s="530"/>
      <c r="FNV43" s="530"/>
      <c r="FNW43" s="530"/>
      <c r="FNX43" s="530"/>
      <c r="FNY43" s="530"/>
      <c r="FNZ43" s="530"/>
      <c r="FOA43" s="530"/>
      <c r="FOB43" s="530"/>
      <c r="FOC43" s="530"/>
      <c r="FOD43" s="530"/>
      <c r="FOE43" s="530"/>
      <c r="FOF43" s="530"/>
      <c r="FOG43" s="530"/>
      <c r="FOH43" s="530"/>
      <c r="FOI43" s="530"/>
      <c r="FOJ43" s="530"/>
      <c r="FOK43" s="530"/>
      <c r="FOL43" s="530"/>
      <c r="FOM43" s="530"/>
      <c r="FON43" s="530"/>
      <c r="FOO43" s="530"/>
      <c r="FOP43" s="530"/>
      <c r="FOQ43" s="530"/>
      <c r="FOR43" s="530"/>
      <c r="FOS43" s="530"/>
      <c r="FOT43" s="530"/>
      <c r="FOU43" s="530"/>
      <c r="FOV43" s="530"/>
      <c r="FOW43" s="530"/>
      <c r="FOX43" s="530"/>
      <c r="FOY43" s="530"/>
      <c r="FOZ43" s="530"/>
      <c r="FPA43" s="530"/>
      <c r="FPB43" s="530"/>
      <c r="FPC43" s="530"/>
      <c r="FPD43" s="530"/>
      <c r="FPE43" s="530"/>
      <c r="FPF43" s="530"/>
      <c r="FPG43" s="530"/>
      <c r="FPH43" s="530"/>
      <c r="FPI43" s="530"/>
      <c r="FPJ43" s="530"/>
      <c r="FPK43" s="530"/>
      <c r="FPL43" s="530"/>
      <c r="FPM43" s="530"/>
      <c r="FPN43" s="530"/>
      <c r="FPO43" s="530"/>
      <c r="FPP43" s="530"/>
      <c r="FPQ43" s="530"/>
      <c r="FPR43" s="530"/>
      <c r="FPS43" s="530"/>
      <c r="FPT43" s="530"/>
      <c r="FPU43" s="530"/>
      <c r="FPV43" s="530"/>
      <c r="FPW43" s="530"/>
      <c r="FPX43" s="530"/>
      <c r="FPY43" s="530"/>
      <c r="FPZ43" s="530"/>
      <c r="FQA43" s="530"/>
      <c r="FQB43" s="530"/>
      <c r="FQC43" s="530"/>
      <c r="FQD43" s="530"/>
      <c r="FQE43" s="530"/>
      <c r="FQF43" s="530"/>
      <c r="FQG43" s="530"/>
      <c r="FQH43" s="530"/>
      <c r="FQI43" s="530"/>
      <c r="FQJ43" s="530"/>
      <c r="FQK43" s="530"/>
      <c r="FQL43" s="530"/>
      <c r="FQM43" s="530"/>
      <c r="FQN43" s="530"/>
      <c r="FQO43" s="530"/>
      <c r="FQP43" s="530"/>
      <c r="FQQ43" s="530"/>
      <c r="FQR43" s="530"/>
      <c r="FQS43" s="530"/>
      <c r="FQT43" s="530"/>
      <c r="FQU43" s="530"/>
      <c r="FQV43" s="530"/>
      <c r="FQW43" s="530"/>
      <c r="FQX43" s="530"/>
      <c r="FQY43" s="530"/>
      <c r="FQZ43" s="530"/>
      <c r="FRA43" s="530"/>
      <c r="FRB43" s="530"/>
      <c r="FRC43" s="530"/>
      <c r="FRD43" s="530"/>
      <c r="FRE43" s="530"/>
      <c r="FRF43" s="530"/>
      <c r="FRG43" s="530"/>
      <c r="FRH43" s="530"/>
      <c r="FRI43" s="530"/>
      <c r="FRJ43" s="530"/>
      <c r="FRK43" s="530"/>
      <c r="FRL43" s="530"/>
      <c r="FRM43" s="530"/>
      <c r="FRN43" s="530"/>
      <c r="FRO43" s="530"/>
      <c r="FRP43" s="530"/>
      <c r="FRQ43" s="530"/>
      <c r="FRR43" s="530"/>
      <c r="FRS43" s="530"/>
      <c r="FRT43" s="530"/>
      <c r="FRU43" s="530"/>
      <c r="FRV43" s="530"/>
      <c r="FRW43" s="530"/>
      <c r="FRX43" s="530"/>
      <c r="FRY43" s="530"/>
      <c r="FRZ43" s="530"/>
      <c r="FSA43" s="530"/>
      <c r="FSB43" s="530"/>
      <c r="FSC43" s="530"/>
      <c r="FSD43" s="530"/>
      <c r="FSE43" s="530"/>
      <c r="FSF43" s="530"/>
      <c r="FSG43" s="530"/>
      <c r="FSH43" s="530"/>
      <c r="FSI43" s="530"/>
      <c r="FSJ43" s="530"/>
      <c r="FSK43" s="530"/>
      <c r="FSL43" s="530"/>
      <c r="FSM43" s="530"/>
      <c r="FSN43" s="530"/>
      <c r="FSO43" s="530"/>
      <c r="FSP43" s="530"/>
      <c r="FSQ43" s="530"/>
      <c r="FSR43" s="530"/>
      <c r="FSS43" s="530"/>
      <c r="FST43" s="530"/>
      <c r="FSU43" s="530"/>
      <c r="FSV43" s="530"/>
      <c r="FSW43" s="530"/>
      <c r="FSX43" s="530"/>
      <c r="FSY43" s="530"/>
      <c r="FSZ43" s="530"/>
      <c r="FTA43" s="530"/>
      <c r="FTB43" s="530"/>
      <c r="FTC43" s="530"/>
      <c r="FTD43" s="530"/>
      <c r="FTE43" s="530"/>
      <c r="FTF43" s="530"/>
      <c r="FTG43" s="530"/>
      <c r="FTH43" s="530"/>
      <c r="FTI43" s="530"/>
      <c r="FTJ43" s="530"/>
      <c r="FTK43" s="530"/>
      <c r="FTL43" s="530"/>
      <c r="FTM43" s="530"/>
      <c r="FTN43" s="530"/>
      <c r="FTO43" s="530"/>
      <c r="FTP43" s="530"/>
      <c r="FTQ43" s="530"/>
      <c r="FTR43" s="530"/>
      <c r="FTS43" s="530"/>
      <c r="FTT43" s="530"/>
      <c r="FTU43" s="530"/>
      <c r="FTV43" s="530"/>
      <c r="FTW43" s="530"/>
      <c r="FTX43" s="530"/>
      <c r="FTY43" s="530"/>
      <c r="FTZ43" s="530"/>
      <c r="FUA43" s="530"/>
      <c r="FUB43" s="530"/>
      <c r="FUC43" s="530"/>
      <c r="FUD43" s="530"/>
      <c r="FUE43" s="530"/>
      <c r="FUF43" s="530"/>
      <c r="FUG43" s="530"/>
      <c r="FUH43" s="530"/>
      <c r="FUI43" s="530"/>
      <c r="FUJ43" s="530"/>
      <c r="FUK43" s="530"/>
      <c r="FUL43" s="530"/>
      <c r="FUM43" s="530"/>
      <c r="FUN43" s="530"/>
      <c r="FUO43" s="530"/>
      <c r="FUP43" s="530"/>
      <c r="FUQ43" s="530"/>
      <c r="FUR43" s="530"/>
      <c r="FUS43" s="530"/>
      <c r="FUT43" s="530"/>
      <c r="FUU43" s="530"/>
      <c r="FUV43" s="530"/>
      <c r="FUW43" s="530"/>
      <c r="FUX43" s="530"/>
      <c r="FUY43" s="530"/>
      <c r="FUZ43" s="530"/>
      <c r="FVA43" s="530"/>
      <c r="FVB43" s="530"/>
      <c r="FVC43" s="530"/>
      <c r="FVD43" s="530"/>
      <c r="FVE43" s="530"/>
      <c r="FVF43" s="530"/>
      <c r="FVG43" s="530"/>
      <c r="FVH43" s="530"/>
      <c r="FVI43" s="530"/>
      <c r="FVJ43" s="530"/>
      <c r="FVK43" s="530"/>
      <c r="FVL43" s="530"/>
      <c r="FVM43" s="530"/>
      <c r="FVN43" s="530"/>
      <c r="FVO43" s="530"/>
      <c r="FVP43" s="530"/>
      <c r="FVQ43" s="530"/>
      <c r="FVR43" s="530"/>
      <c r="FVS43" s="530"/>
      <c r="FVT43" s="530"/>
      <c r="FVU43" s="530"/>
      <c r="FVV43" s="530"/>
      <c r="FVW43" s="530"/>
      <c r="FVX43" s="530"/>
      <c r="FVY43" s="530"/>
      <c r="FVZ43" s="530"/>
      <c r="FWA43" s="530"/>
      <c r="FWB43" s="530"/>
      <c r="FWC43" s="530"/>
      <c r="FWD43" s="530"/>
      <c r="FWE43" s="530"/>
      <c r="FWF43" s="530"/>
      <c r="FWG43" s="530"/>
      <c r="FWH43" s="530"/>
      <c r="FWI43" s="530"/>
      <c r="FWJ43" s="530"/>
      <c r="FWK43" s="530"/>
      <c r="FWL43" s="530"/>
      <c r="FWM43" s="530"/>
      <c r="FWN43" s="530"/>
      <c r="FWO43" s="530"/>
      <c r="FWP43" s="530"/>
      <c r="FWQ43" s="530"/>
      <c r="FWR43" s="530"/>
      <c r="FWS43" s="530"/>
      <c r="FWT43" s="530"/>
      <c r="FWU43" s="530"/>
      <c r="FWV43" s="530"/>
      <c r="FWW43" s="530"/>
      <c r="FWX43" s="530"/>
      <c r="FWY43" s="530"/>
      <c r="FWZ43" s="530"/>
      <c r="FXA43" s="530"/>
      <c r="FXB43" s="530"/>
      <c r="FXC43" s="530"/>
      <c r="FXD43" s="530"/>
      <c r="FXE43" s="530"/>
      <c r="FXF43" s="530"/>
      <c r="FXG43" s="530"/>
      <c r="FXH43" s="530"/>
      <c r="FXI43" s="530"/>
      <c r="FXJ43" s="530"/>
      <c r="FXK43" s="530"/>
      <c r="FXL43" s="530"/>
      <c r="FXM43" s="530"/>
      <c r="FXN43" s="530"/>
      <c r="FXO43" s="530"/>
      <c r="FXP43" s="530"/>
      <c r="FXQ43" s="530"/>
      <c r="FXR43" s="530"/>
      <c r="FXS43" s="530"/>
      <c r="FXT43" s="530"/>
      <c r="FXU43" s="530"/>
      <c r="FXV43" s="530"/>
      <c r="FXW43" s="530"/>
      <c r="FXX43" s="530"/>
      <c r="FXY43" s="530"/>
      <c r="FXZ43" s="530"/>
      <c r="FYA43" s="530"/>
      <c r="FYB43" s="530"/>
      <c r="FYC43" s="530"/>
      <c r="FYD43" s="530"/>
      <c r="FYE43" s="530"/>
      <c r="FYF43" s="530"/>
      <c r="FYG43" s="530"/>
      <c r="FYH43" s="530"/>
      <c r="FYI43" s="530"/>
      <c r="FYJ43" s="530"/>
      <c r="FYK43" s="530"/>
      <c r="FYL43" s="530"/>
      <c r="FYM43" s="530"/>
      <c r="FYN43" s="530"/>
      <c r="FYO43" s="530"/>
      <c r="FYP43" s="530"/>
      <c r="FYQ43" s="530"/>
      <c r="FYR43" s="530"/>
      <c r="FYS43" s="530"/>
      <c r="FYT43" s="530"/>
      <c r="FYU43" s="530"/>
      <c r="FYV43" s="530"/>
      <c r="FYW43" s="530"/>
      <c r="FYX43" s="530"/>
      <c r="FYY43" s="530"/>
      <c r="FYZ43" s="530"/>
      <c r="FZA43" s="530"/>
      <c r="FZB43" s="530"/>
      <c r="FZC43" s="530"/>
      <c r="FZD43" s="530"/>
      <c r="FZE43" s="530"/>
      <c r="FZF43" s="530"/>
      <c r="FZG43" s="530"/>
      <c r="FZH43" s="530"/>
      <c r="FZI43" s="530"/>
      <c r="FZJ43" s="530"/>
      <c r="FZK43" s="530"/>
      <c r="FZL43" s="530"/>
      <c r="FZM43" s="530"/>
      <c r="FZN43" s="530"/>
      <c r="FZO43" s="530"/>
      <c r="FZP43" s="530"/>
      <c r="FZQ43" s="530"/>
      <c r="FZR43" s="530"/>
      <c r="FZS43" s="530"/>
      <c r="FZT43" s="530"/>
      <c r="FZU43" s="530"/>
      <c r="FZV43" s="530"/>
      <c r="FZW43" s="530"/>
      <c r="FZX43" s="530"/>
      <c r="FZY43" s="530"/>
      <c r="FZZ43" s="530"/>
      <c r="GAA43" s="530"/>
      <c r="GAB43" s="530"/>
      <c r="GAC43" s="530"/>
      <c r="GAD43" s="530"/>
      <c r="GAE43" s="530"/>
      <c r="GAF43" s="530"/>
      <c r="GAG43" s="530"/>
      <c r="GAH43" s="530"/>
      <c r="GAI43" s="530"/>
      <c r="GAJ43" s="530"/>
      <c r="GAK43" s="530"/>
      <c r="GAL43" s="530"/>
      <c r="GAM43" s="530"/>
      <c r="GAN43" s="530"/>
      <c r="GAO43" s="530"/>
      <c r="GAP43" s="530"/>
      <c r="GAQ43" s="530"/>
      <c r="GAR43" s="530"/>
      <c r="GAS43" s="530"/>
      <c r="GAT43" s="530"/>
      <c r="GAU43" s="530"/>
      <c r="GAV43" s="530"/>
      <c r="GAW43" s="530"/>
      <c r="GAX43" s="530"/>
      <c r="GAY43" s="530"/>
      <c r="GAZ43" s="530"/>
      <c r="GBA43" s="530"/>
      <c r="GBB43" s="530"/>
      <c r="GBC43" s="530"/>
      <c r="GBD43" s="530"/>
      <c r="GBE43" s="530"/>
      <c r="GBF43" s="530"/>
      <c r="GBG43" s="530"/>
      <c r="GBH43" s="530"/>
      <c r="GBI43" s="530"/>
      <c r="GBJ43" s="530"/>
      <c r="GBK43" s="530"/>
      <c r="GBL43" s="530"/>
      <c r="GBM43" s="530"/>
      <c r="GBN43" s="530"/>
      <c r="GBO43" s="530"/>
      <c r="GBP43" s="530"/>
      <c r="GBQ43" s="530"/>
      <c r="GBR43" s="530"/>
      <c r="GBS43" s="530"/>
      <c r="GBT43" s="530"/>
      <c r="GBU43" s="530"/>
      <c r="GBV43" s="530"/>
      <c r="GBW43" s="530"/>
      <c r="GBX43" s="530"/>
      <c r="GBY43" s="530"/>
      <c r="GBZ43" s="530"/>
      <c r="GCA43" s="530"/>
      <c r="GCB43" s="530"/>
      <c r="GCC43" s="530"/>
      <c r="GCD43" s="530"/>
      <c r="GCE43" s="530"/>
      <c r="GCF43" s="530"/>
      <c r="GCG43" s="530"/>
      <c r="GCH43" s="530"/>
      <c r="GCI43" s="530"/>
      <c r="GCJ43" s="530"/>
      <c r="GCK43" s="530"/>
      <c r="GCL43" s="530"/>
      <c r="GCM43" s="530"/>
      <c r="GCN43" s="530"/>
      <c r="GCO43" s="530"/>
      <c r="GCP43" s="530"/>
      <c r="GCQ43" s="530"/>
      <c r="GCR43" s="530"/>
      <c r="GCS43" s="530"/>
      <c r="GCT43" s="530"/>
      <c r="GCU43" s="530"/>
      <c r="GCV43" s="530"/>
      <c r="GCW43" s="530"/>
      <c r="GCX43" s="530"/>
      <c r="GCY43" s="530"/>
      <c r="GCZ43" s="530"/>
      <c r="GDA43" s="530"/>
      <c r="GDB43" s="530"/>
      <c r="GDC43" s="530"/>
      <c r="GDD43" s="530"/>
      <c r="GDE43" s="530"/>
      <c r="GDF43" s="530"/>
      <c r="GDG43" s="530"/>
      <c r="GDH43" s="530"/>
      <c r="GDI43" s="530"/>
      <c r="GDJ43" s="530"/>
      <c r="GDK43" s="530"/>
      <c r="GDL43" s="530"/>
      <c r="GDM43" s="530"/>
      <c r="GDN43" s="530"/>
      <c r="GDO43" s="530"/>
      <c r="GDP43" s="530"/>
      <c r="GDQ43" s="530"/>
      <c r="GDR43" s="530"/>
      <c r="GDS43" s="530"/>
      <c r="GDT43" s="530"/>
      <c r="GDU43" s="530"/>
      <c r="GDV43" s="530"/>
      <c r="GDW43" s="530"/>
      <c r="GDX43" s="530"/>
      <c r="GDY43" s="530"/>
      <c r="GDZ43" s="530"/>
      <c r="GEA43" s="530"/>
      <c r="GEB43" s="530"/>
      <c r="GEC43" s="530"/>
      <c r="GED43" s="530"/>
      <c r="GEE43" s="530"/>
      <c r="GEF43" s="530"/>
      <c r="GEG43" s="530"/>
      <c r="GEH43" s="530"/>
      <c r="GEI43" s="530"/>
      <c r="GEJ43" s="530"/>
      <c r="GEK43" s="530"/>
      <c r="GEL43" s="530"/>
      <c r="GEM43" s="530"/>
      <c r="GEN43" s="530"/>
      <c r="GEO43" s="530"/>
      <c r="GEP43" s="530"/>
      <c r="GEQ43" s="530"/>
      <c r="GER43" s="530"/>
      <c r="GES43" s="530"/>
      <c r="GET43" s="530"/>
      <c r="GEU43" s="530"/>
      <c r="GEV43" s="530"/>
      <c r="GEW43" s="530"/>
      <c r="GEX43" s="530"/>
      <c r="GEY43" s="530"/>
      <c r="GEZ43" s="530"/>
      <c r="GFA43" s="530"/>
      <c r="GFB43" s="530"/>
      <c r="GFC43" s="530"/>
      <c r="GFD43" s="530"/>
      <c r="GFE43" s="530"/>
      <c r="GFF43" s="530"/>
      <c r="GFG43" s="530"/>
      <c r="GFH43" s="530"/>
      <c r="GFI43" s="530"/>
      <c r="GFJ43" s="530"/>
      <c r="GFK43" s="530"/>
      <c r="GFL43" s="530"/>
      <c r="GFM43" s="530"/>
      <c r="GFN43" s="530"/>
      <c r="GFO43" s="530"/>
      <c r="GFP43" s="530"/>
      <c r="GFQ43" s="530"/>
      <c r="GFR43" s="530"/>
      <c r="GFS43" s="530"/>
      <c r="GFT43" s="530"/>
      <c r="GFU43" s="530"/>
      <c r="GFV43" s="530"/>
      <c r="GFW43" s="530"/>
      <c r="GFX43" s="530"/>
      <c r="GFY43" s="530"/>
      <c r="GFZ43" s="530"/>
      <c r="GGA43" s="530"/>
      <c r="GGB43" s="530"/>
      <c r="GGC43" s="530"/>
      <c r="GGD43" s="530"/>
      <c r="GGE43" s="530"/>
      <c r="GGF43" s="530"/>
      <c r="GGG43" s="530"/>
      <c r="GGH43" s="530"/>
      <c r="GGI43" s="530"/>
      <c r="GGJ43" s="530"/>
      <c r="GGK43" s="530"/>
      <c r="GGL43" s="530"/>
      <c r="GGM43" s="530"/>
      <c r="GGN43" s="530"/>
      <c r="GGO43" s="530"/>
      <c r="GGP43" s="530"/>
      <c r="GGQ43" s="530"/>
      <c r="GGR43" s="530"/>
      <c r="GGS43" s="530"/>
      <c r="GGT43" s="530"/>
      <c r="GGU43" s="530"/>
      <c r="GGV43" s="530"/>
      <c r="GGW43" s="530"/>
      <c r="GGX43" s="530"/>
      <c r="GGY43" s="530"/>
      <c r="GGZ43" s="530"/>
      <c r="GHA43" s="530"/>
      <c r="GHB43" s="530"/>
      <c r="GHC43" s="530"/>
      <c r="GHD43" s="530"/>
      <c r="GHE43" s="530"/>
      <c r="GHF43" s="530"/>
      <c r="GHG43" s="530"/>
      <c r="GHH43" s="530"/>
      <c r="GHI43" s="530"/>
      <c r="GHJ43" s="530"/>
      <c r="GHK43" s="530"/>
      <c r="GHL43" s="530"/>
      <c r="GHM43" s="530"/>
      <c r="GHN43" s="530"/>
      <c r="GHO43" s="530"/>
      <c r="GHP43" s="530"/>
      <c r="GHQ43" s="530"/>
      <c r="GHR43" s="530"/>
      <c r="GHS43" s="530"/>
      <c r="GHT43" s="530"/>
      <c r="GHU43" s="530"/>
      <c r="GHV43" s="530"/>
      <c r="GHW43" s="530"/>
      <c r="GHX43" s="530"/>
      <c r="GHY43" s="530"/>
      <c r="GHZ43" s="530"/>
      <c r="GIA43" s="530"/>
      <c r="GIB43" s="530"/>
      <c r="GIC43" s="530"/>
      <c r="GID43" s="530"/>
      <c r="GIE43" s="530"/>
      <c r="GIF43" s="530"/>
      <c r="GIG43" s="530"/>
      <c r="GIH43" s="530"/>
      <c r="GII43" s="530"/>
      <c r="GIJ43" s="530"/>
      <c r="GIK43" s="530"/>
      <c r="GIL43" s="530"/>
      <c r="GIM43" s="530"/>
      <c r="GIN43" s="530"/>
      <c r="GIO43" s="530"/>
      <c r="GIP43" s="530"/>
      <c r="GIQ43" s="530"/>
      <c r="GIR43" s="530"/>
      <c r="GIS43" s="530"/>
      <c r="GIT43" s="530"/>
      <c r="GIU43" s="530"/>
      <c r="GIV43" s="530"/>
      <c r="GIW43" s="530"/>
      <c r="GIX43" s="530"/>
      <c r="GIY43" s="530"/>
      <c r="GIZ43" s="530"/>
      <c r="GJA43" s="530"/>
      <c r="GJB43" s="530"/>
      <c r="GJC43" s="530"/>
      <c r="GJD43" s="530"/>
      <c r="GJE43" s="530"/>
      <c r="GJF43" s="530"/>
      <c r="GJG43" s="530"/>
      <c r="GJH43" s="530"/>
      <c r="GJI43" s="530"/>
      <c r="GJJ43" s="530"/>
      <c r="GJK43" s="530"/>
      <c r="GJL43" s="530"/>
      <c r="GJM43" s="530"/>
      <c r="GJN43" s="530"/>
      <c r="GJO43" s="530"/>
      <c r="GJP43" s="530"/>
      <c r="GJQ43" s="530"/>
      <c r="GJR43" s="530"/>
      <c r="GJS43" s="530"/>
      <c r="GJT43" s="530"/>
      <c r="GJU43" s="530"/>
      <c r="GJV43" s="530"/>
      <c r="GJW43" s="530"/>
      <c r="GJX43" s="530"/>
      <c r="GJY43" s="530"/>
      <c r="GJZ43" s="530"/>
      <c r="GKA43" s="530"/>
      <c r="GKB43" s="530"/>
      <c r="GKC43" s="530"/>
      <c r="GKD43" s="530"/>
      <c r="GKE43" s="530"/>
      <c r="GKF43" s="530"/>
      <c r="GKG43" s="530"/>
      <c r="GKH43" s="530"/>
      <c r="GKI43" s="530"/>
      <c r="GKJ43" s="530"/>
      <c r="GKK43" s="530"/>
      <c r="GKL43" s="530"/>
      <c r="GKM43" s="530"/>
      <c r="GKN43" s="530"/>
      <c r="GKO43" s="530"/>
      <c r="GKP43" s="530"/>
      <c r="GKQ43" s="530"/>
      <c r="GKR43" s="530"/>
      <c r="GKS43" s="530"/>
      <c r="GKT43" s="530"/>
      <c r="GKU43" s="530"/>
      <c r="GKV43" s="530"/>
      <c r="GKW43" s="530"/>
      <c r="GKX43" s="530"/>
      <c r="GKY43" s="530"/>
      <c r="GKZ43" s="530"/>
      <c r="GLA43" s="530"/>
      <c r="GLB43" s="530"/>
      <c r="GLC43" s="530"/>
      <c r="GLD43" s="530"/>
      <c r="GLE43" s="530"/>
      <c r="GLF43" s="530"/>
      <c r="GLG43" s="530"/>
      <c r="GLH43" s="530"/>
      <c r="GLI43" s="530"/>
      <c r="GLJ43" s="530"/>
      <c r="GLK43" s="530"/>
      <c r="GLL43" s="530"/>
      <c r="GLM43" s="530"/>
      <c r="GLN43" s="530"/>
      <c r="GLO43" s="530"/>
      <c r="GLP43" s="530"/>
      <c r="GLQ43" s="530"/>
      <c r="GLR43" s="530"/>
      <c r="GLS43" s="530"/>
      <c r="GLT43" s="530"/>
      <c r="GLU43" s="530"/>
      <c r="GLV43" s="530"/>
      <c r="GLW43" s="530"/>
      <c r="GLX43" s="530"/>
      <c r="GLY43" s="530"/>
      <c r="GLZ43" s="530"/>
      <c r="GMA43" s="530"/>
      <c r="GMB43" s="530"/>
      <c r="GMC43" s="530"/>
      <c r="GMD43" s="530"/>
      <c r="GME43" s="530"/>
      <c r="GMF43" s="530"/>
      <c r="GMG43" s="530"/>
      <c r="GMH43" s="530"/>
      <c r="GMI43" s="530"/>
      <c r="GMJ43" s="530"/>
      <c r="GMK43" s="530"/>
      <c r="GML43" s="530"/>
      <c r="GMM43" s="530"/>
      <c r="GMN43" s="530"/>
      <c r="GMO43" s="530"/>
      <c r="GMP43" s="530"/>
      <c r="GMQ43" s="530"/>
      <c r="GMR43" s="530"/>
      <c r="GMS43" s="530"/>
      <c r="GMT43" s="530"/>
      <c r="GMU43" s="530"/>
      <c r="GMV43" s="530"/>
      <c r="GMW43" s="530"/>
      <c r="GMX43" s="530"/>
      <c r="GMY43" s="530"/>
      <c r="GMZ43" s="530"/>
      <c r="GNA43" s="530"/>
      <c r="GNB43" s="530"/>
      <c r="GNC43" s="530"/>
      <c r="GND43" s="530"/>
      <c r="GNE43" s="530"/>
      <c r="GNF43" s="530"/>
      <c r="GNG43" s="530"/>
      <c r="GNH43" s="530"/>
      <c r="GNI43" s="530"/>
      <c r="GNJ43" s="530"/>
      <c r="GNK43" s="530"/>
      <c r="GNL43" s="530"/>
      <c r="GNM43" s="530"/>
      <c r="GNN43" s="530"/>
      <c r="GNO43" s="530"/>
      <c r="GNP43" s="530"/>
      <c r="GNQ43" s="530"/>
      <c r="GNR43" s="530"/>
      <c r="GNS43" s="530"/>
      <c r="GNT43" s="530"/>
      <c r="GNU43" s="530"/>
      <c r="GNV43" s="530"/>
      <c r="GNW43" s="530"/>
      <c r="GNX43" s="530"/>
      <c r="GNY43" s="530"/>
      <c r="GNZ43" s="530"/>
      <c r="GOA43" s="530"/>
      <c r="GOB43" s="530"/>
      <c r="GOC43" s="530"/>
      <c r="GOD43" s="530"/>
      <c r="GOE43" s="530"/>
      <c r="GOF43" s="530"/>
      <c r="GOG43" s="530"/>
      <c r="GOH43" s="530"/>
      <c r="GOI43" s="530"/>
      <c r="GOJ43" s="530"/>
      <c r="GOK43" s="530"/>
      <c r="GOL43" s="530"/>
      <c r="GOM43" s="530"/>
      <c r="GON43" s="530"/>
      <c r="GOO43" s="530"/>
      <c r="GOP43" s="530"/>
      <c r="GOQ43" s="530"/>
      <c r="GOR43" s="530"/>
      <c r="GOS43" s="530"/>
      <c r="GOT43" s="530"/>
      <c r="GOU43" s="530"/>
      <c r="GOV43" s="530"/>
      <c r="GOW43" s="530"/>
      <c r="GOX43" s="530"/>
      <c r="GOY43" s="530"/>
      <c r="GOZ43" s="530"/>
      <c r="GPA43" s="530"/>
      <c r="GPB43" s="530"/>
      <c r="GPC43" s="530"/>
      <c r="GPD43" s="530"/>
      <c r="GPE43" s="530"/>
      <c r="GPF43" s="530"/>
      <c r="GPG43" s="530"/>
      <c r="GPH43" s="530"/>
      <c r="GPI43" s="530"/>
      <c r="GPJ43" s="530"/>
      <c r="GPK43" s="530"/>
      <c r="GPL43" s="530"/>
      <c r="GPM43" s="530"/>
      <c r="GPN43" s="530"/>
      <c r="GPO43" s="530"/>
      <c r="GPP43" s="530"/>
      <c r="GPQ43" s="530"/>
      <c r="GPR43" s="530"/>
      <c r="GPS43" s="530"/>
      <c r="GPT43" s="530"/>
      <c r="GPU43" s="530"/>
      <c r="GPV43" s="530"/>
      <c r="GPW43" s="530"/>
      <c r="GPX43" s="530"/>
      <c r="GPY43" s="530"/>
      <c r="GPZ43" s="530"/>
      <c r="GQA43" s="530"/>
      <c r="GQB43" s="530"/>
      <c r="GQC43" s="530"/>
      <c r="GQD43" s="530"/>
      <c r="GQE43" s="530"/>
      <c r="GQF43" s="530"/>
      <c r="GQG43" s="530"/>
      <c r="GQH43" s="530"/>
      <c r="GQI43" s="530"/>
      <c r="GQJ43" s="530"/>
      <c r="GQK43" s="530"/>
      <c r="GQL43" s="530"/>
      <c r="GQM43" s="530"/>
      <c r="GQN43" s="530"/>
      <c r="GQO43" s="530"/>
      <c r="GQP43" s="530"/>
      <c r="GQQ43" s="530"/>
      <c r="GQR43" s="530"/>
      <c r="GQS43" s="530"/>
      <c r="GQT43" s="530"/>
      <c r="GQU43" s="530"/>
      <c r="GQV43" s="530"/>
      <c r="GQW43" s="530"/>
      <c r="GQX43" s="530"/>
      <c r="GQY43" s="530"/>
      <c r="GQZ43" s="530"/>
      <c r="GRA43" s="530"/>
      <c r="GRB43" s="530"/>
      <c r="GRC43" s="530"/>
      <c r="GRD43" s="530"/>
      <c r="GRE43" s="530"/>
      <c r="GRF43" s="530"/>
      <c r="GRG43" s="530"/>
      <c r="GRH43" s="530"/>
      <c r="GRI43" s="530"/>
      <c r="GRJ43" s="530"/>
      <c r="GRK43" s="530"/>
      <c r="GRL43" s="530"/>
      <c r="GRM43" s="530"/>
      <c r="GRN43" s="530"/>
      <c r="GRO43" s="530"/>
      <c r="GRP43" s="530"/>
      <c r="GRQ43" s="530"/>
      <c r="GRR43" s="530"/>
      <c r="GRS43" s="530"/>
      <c r="GRT43" s="530"/>
      <c r="GRU43" s="530"/>
      <c r="GRV43" s="530"/>
      <c r="GRW43" s="530"/>
      <c r="GRX43" s="530"/>
      <c r="GRY43" s="530"/>
      <c r="GRZ43" s="530"/>
      <c r="GSA43" s="530"/>
      <c r="GSB43" s="530"/>
      <c r="GSC43" s="530"/>
      <c r="GSD43" s="530"/>
      <c r="GSE43" s="530"/>
      <c r="GSF43" s="530"/>
      <c r="GSG43" s="530"/>
      <c r="GSH43" s="530"/>
      <c r="GSI43" s="530"/>
      <c r="GSJ43" s="530"/>
      <c r="GSK43" s="530"/>
      <c r="GSL43" s="530"/>
      <c r="GSM43" s="530"/>
      <c r="GSN43" s="530"/>
      <c r="GSO43" s="530"/>
      <c r="GSP43" s="530"/>
      <c r="GSQ43" s="530"/>
      <c r="GSR43" s="530"/>
      <c r="GSS43" s="530"/>
      <c r="GST43" s="530"/>
      <c r="GSU43" s="530"/>
      <c r="GSV43" s="530"/>
      <c r="GSW43" s="530"/>
      <c r="GSX43" s="530"/>
      <c r="GSY43" s="530"/>
      <c r="GSZ43" s="530"/>
      <c r="GTA43" s="530"/>
      <c r="GTB43" s="530"/>
      <c r="GTC43" s="530"/>
      <c r="GTD43" s="530"/>
      <c r="GTE43" s="530"/>
      <c r="GTF43" s="530"/>
      <c r="GTG43" s="530"/>
      <c r="GTH43" s="530"/>
      <c r="GTI43" s="530"/>
      <c r="GTJ43" s="530"/>
      <c r="GTK43" s="530"/>
      <c r="GTL43" s="530"/>
      <c r="GTM43" s="530"/>
      <c r="GTN43" s="530"/>
      <c r="GTO43" s="530"/>
      <c r="GTP43" s="530"/>
      <c r="GTQ43" s="530"/>
      <c r="GTR43" s="530"/>
      <c r="GTS43" s="530"/>
      <c r="GTT43" s="530"/>
      <c r="GTU43" s="530"/>
      <c r="GTV43" s="530"/>
      <c r="GTW43" s="530"/>
      <c r="GTX43" s="530"/>
      <c r="GTY43" s="530"/>
      <c r="GTZ43" s="530"/>
      <c r="GUA43" s="530"/>
      <c r="GUB43" s="530"/>
      <c r="GUC43" s="530"/>
      <c r="GUD43" s="530"/>
      <c r="GUE43" s="530"/>
      <c r="GUF43" s="530"/>
      <c r="GUG43" s="530"/>
      <c r="GUH43" s="530"/>
      <c r="GUI43" s="530"/>
      <c r="GUJ43" s="530"/>
      <c r="GUK43" s="530"/>
      <c r="GUL43" s="530"/>
      <c r="GUM43" s="530"/>
      <c r="GUN43" s="530"/>
      <c r="GUO43" s="530"/>
      <c r="GUP43" s="530"/>
      <c r="GUQ43" s="530"/>
      <c r="GUR43" s="530"/>
      <c r="GUS43" s="530"/>
      <c r="GUT43" s="530"/>
      <c r="GUU43" s="530"/>
      <c r="GUV43" s="530"/>
      <c r="GUW43" s="530"/>
      <c r="GUX43" s="530"/>
      <c r="GUY43" s="530"/>
      <c r="GUZ43" s="530"/>
      <c r="GVA43" s="530"/>
      <c r="GVB43" s="530"/>
      <c r="GVC43" s="530"/>
      <c r="GVD43" s="530"/>
      <c r="GVE43" s="530"/>
      <c r="GVF43" s="530"/>
      <c r="GVG43" s="530"/>
      <c r="GVH43" s="530"/>
      <c r="GVI43" s="530"/>
      <c r="GVJ43" s="530"/>
      <c r="GVK43" s="530"/>
      <c r="GVL43" s="530"/>
      <c r="GVM43" s="530"/>
      <c r="GVN43" s="530"/>
      <c r="GVO43" s="530"/>
      <c r="GVP43" s="530"/>
      <c r="GVQ43" s="530"/>
      <c r="GVR43" s="530"/>
      <c r="GVS43" s="530"/>
      <c r="GVT43" s="530"/>
      <c r="GVU43" s="530"/>
      <c r="GVV43" s="530"/>
      <c r="GVW43" s="530"/>
      <c r="GVX43" s="530"/>
      <c r="GVY43" s="530"/>
      <c r="GVZ43" s="530"/>
      <c r="GWA43" s="530"/>
      <c r="GWB43" s="530"/>
      <c r="GWC43" s="530"/>
      <c r="GWD43" s="530"/>
      <c r="GWE43" s="530"/>
      <c r="GWF43" s="530"/>
      <c r="GWG43" s="530"/>
      <c r="GWH43" s="530"/>
      <c r="GWI43" s="530"/>
      <c r="GWJ43" s="530"/>
      <c r="GWK43" s="530"/>
      <c r="GWL43" s="530"/>
      <c r="GWM43" s="530"/>
      <c r="GWN43" s="530"/>
      <c r="GWO43" s="530"/>
      <c r="GWP43" s="530"/>
      <c r="GWQ43" s="530"/>
      <c r="GWR43" s="530"/>
      <c r="GWS43" s="530"/>
      <c r="GWT43" s="530"/>
      <c r="GWU43" s="530"/>
      <c r="GWV43" s="530"/>
      <c r="GWW43" s="530"/>
      <c r="GWX43" s="530"/>
      <c r="GWY43" s="530"/>
      <c r="GWZ43" s="530"/>
      <c r="GXA43" s="530"/>
      <c r="GXB43" s="530"/>
      <c r="GXC43" s="530"/>
      <c r="GXD43" s="530"/>
      <c r="GXE43" s="530"/>
      <c r="GXF43" s="530"/>
      <c r="GXG43" s="530"/>
      <c r="GXH43" s="530"/>
      <c r="GXI43" s="530"/>
      <c r="GXJ43" s="530"/>
      <c r="GXK43" s="530"/>
      <c r="GXL43" s="530"/>
      <c r="GXM43" s="530"/>
      <c r="GXN43" s="530"/>
      <c r="GXO43" s="530"/>
      <c r="GXP43" s="530"/>
      <c r="GXQ43" s="530"/>
      <c r="GXR43" s="530"/>
      <c r="GXS43" s="530"/>
      <c r="GXT43" s="530"/>
      <c r="GXU43" s="530"/>
      <c r="GXV43" s="530"/>
      <c r="GXW43" s="530"/>
      <c r="GXX43" s="530"/>
      <c r="GXY43" s="530"/>
      <c r="GXZ43" s="530"/>
      <c r="GYA43" s="530"/>
      <c r="GYB43" s="530"/>
      <c r="GYC43" s="530"/>
      <c r="GYD43" s="530"/>
      <c r="GYE43" s="530"/>
      <c r="GYF43" s="530"/>
      <c r="GYG43" s="530"/>
      <c r="GYH43" s="530"/>
      <c r="GYI43" s="530"/>
      <c r="GYJ43" s="530"/>
      <c r="GYK43" s="530"/>
      <c r="GYL43" s="530"/>
      <c r="GYM43" s="530"/>
      <c r="GYN43" s="530"/>
      <c r="GYO43" s="530"/>
      <c r="GYP43" s="530"/>
      <c r="GYQ43" s="530"/>
      <c r="GYR43" s="530"/>
      <c r="GYS43" s="530"/>
      <c r="GYT43" s="530"/>
      <c r="GYU43" s="530"/>
      <c r="GYV43" s="530"/>
      <c r="GYW43" s="530"/>
      <c r="GYX43" s="530"/>
      <c r="GYY43" s="530"/>
      <c r="GYZ43" s="530"/>
      <c r="GZA43" s="530"/>
      <c r="GZB43" s="530"/>
      <c r="GZC43" s="530"/>
      <c r="GZD43" s="530"/>
      <c r="GZE43" s="530"/>
      <c r="GZF43" s="530"/>
      <c r="GZG43" s="530"/>
      <c r="GZH43" s="530"/>
      <c r="GZI43" s="530"/>
      <c r="GZJ43" s="530"/>
      <c r="GZK43" s="530"/>
      <c r="GZL43" s="530"/>
      <c r="GZM43" s="530"/>
      <c r="GZN43" s="530"/>
      <c r="GZO43" s="530"/>
      <c r="GZP43" s="530"/>
      <c r="GZQ43" s="530"/>
      <c r="GZR43" s="530"/>
      <c r="GZS43" s="530"/>
      <c r="GZT43" s="530"/>
      <c r="GZU43" s="530"/>
      <c r="GZV43" s="530"/>
      <c r="GZW43" s="530"/>
      <c r="GZX43" s="530"/>
      <c r="GZY43" s="530"/>
      <c r="GZZ43" s="530"/>
      <c r="HAA43" s="530"/>
      <c r="HAB43" s="530"/>
      <c r="HAC43" s="530"/>
      <c r="HAD43" s="530"/>
      <c r="HAE43" s="530"/>
      <c r="HAF43" s="530"/>
      <c r="HAG43" s="530"/>
      <c r="HAH43" s="530"/>
      <c r="HAI43" s="530"/>
      <c r="HAJ43" s="530"/>
      <c r="HAK43" s="530"/>
      <c r="HAL43" s="530"/>
      <c r="HAM43" s="530"/>
      <c r="HAN43" s="530"/>
      <c r="HAO43" s="530"/>
      <c r="HAP43" s="530"/>
      <c r="HAQ43" s="530"/>
      <c r="HAR43" s="530"/>
      <c r="HAS43" s="530"/>
      <c r="HAT43" s="530"/>
      <c r="HAU43" s="530"/>
      <c r="HAV43" s="530"/>
      <c r="HAW43" s="530"/>
      <c r="HAX43" s="530"/>
      <c r="HAY43" s="530"/>
      <c r="HAZ43" s="530"/>
      <c r="HBA43" s="530"/>
      <c r="HBB43" s="530"/>
      <c r="HBC43" s="530"/>
      <c r="HBD43" s="530"/>
      <c r="HBE43" s="530"/>
      <c r="HBF43" s="530"/>
      <c r="HBG43" s="530"/>
      <c r="HBH43" s="530"/>
      <c r="HBI43" s="530"/>
      <c r="HBJ43" s="530"/>
      <c r="HBK43" s="530"/>
      <c r="HBL43" s="530"/>
      <c r="HBM43" s="530"/>
      <c r="HBN43" s="530"/>
      <c r="HBO43" s="530"/>
      <c r="HBP43" s="530"/>
      <c r="HBQ43" s="530"/>
      <c r="HBR43" s="530"/>
      <c r="HBS43" s="530"/>
      <c r="HBT43" s="530"/>
      <c r="HBU43" s="530"/>
      <c r="HBV43" s="530"/>
      <c r="HBW43" s="530"/>
      <c r="HBX43" s="530"/>
      <c r="HBY43" s="530"/>
      <c r="HBZ43" s="530"/>
      <c r="HCA43" s="530"/>
      <c r="HCB43" s="530"/>
      <c r="HCC43" s="530"/>
      <c r="HCD43" s="530"/>
      <c r="HCE43" s="530"/>
      <c r="HCF43" s="530"/>
      <c r="HCG43" s="530"/>
      <c r="HCH43" s="530"/>
      <c r="HCI43" s="530"/>
      <c r="HCJ43" s="530"/>
      <c r="HCK43" s="530"/>
      <c r="HCL43" s="530"/>
      <c r="HCM43" s="530"/>
      <c r="HCN43" s="530"/>
      <c r="HCO43" s="530"/>
      <c r="HCP43" s="530"/>
      <c r="HCQ43" s="530"/>
      <c r="HCR43" s="530"/>
      <c r="HCS43" s="530"/>
      <c r="HCT43" s="530"/>
      <c r="HCU43" s="530"/>
      <c r="HCV43" s="530"/>
      <c r="HCW43" s="530"/>
      <c r="HCX43" s="530"/>
      <c r="HCY43" s="530"/>
      <c r="HCZ43" s="530"/>
      <c r="HDA43" s="530"/>
      <c r="HDB43" s="530"/>
      <c r="HDC43" s="530"/>
      <c r="HDD43" s="530"/>
      <c r="HDE43" s="530"/>
      <c r="HDF43" s="530"/>
      <c r="HDG43" s="530"/>
      <c r="HDH43" s="530"/>
      <c r="HDI43" s="530"/>
      <c r="HDJ43" s="530"/>
      <c r="HDK43" s="530"/>
      <c r="HDL43" s="530"/>
      <c r="HDM43" s="530"/>
      <c r="HDN43" s="530"/>
      <c r="HDO43" s="530"/>
      <c r="HDP43" s="530"/>
      <c r="HDQ43" s="530"/>
      <c r="HDR43" s="530"/>
      <c r="HDS43" s="530"/>
      <c r="HDT43" s="530"/>
      <c r="HDU43" s="530"/>
      <c r="HDV43" s="530"/>
      <c r="HDW43" s="530"/>
      <c r="HDX43" s="530"/>
      <c r="HDY43" s="530"/>
      <c r="HDZ43" s="530"/>
      <c r="HEA43" s="530"/>
      <c r="HEB43" s="530"/>
      <c r="HEC43" s="530"/>
      <c r="HED43" s="530"/>
      <c r="HEE43" s="530"/>
      <c r="HEF43" s="530"/>
      <c r="HEG43" s="530"/>
      <c r="HEH43" s="530"/>
      <c r="HEI43" s="530"/>
      <c r="HEJ43" s="530"/>
      <c r="HEK43" s="530"/>
      <c r="HEL43" s="530"/>
      <c r="HEM43" s="530"/>
      <c r="HEN43" s="530"/>
      <c r="HEO43" s="530"/>
      <c r="HEP43" s="530"/>
      <c r="HEQ43" s="530"/>
      <c r="HER43" s="530"/>
      <c r="HES43" s="530"/>
      <c r="HET43" s="530"/>
      <c r="HEU43" s="530"/>
      <c r="HEV43" s="530"/>
      <c r="HEW43" s="530"/>
      <c r="HEX43" s="530"/>
      <c r="HEY43" s="530"/>
      <c r="HEZ43" s="530"/>
      <c r="HFA43" s="530"/>
      <c r="HFB43" s="530"/>
      <c r="HFC43" s="530"/>
      <c r="HFD43" s="530"/>
      <c r="HFE43" s="530"/>
      <c r="HFF43" s="530"/>
      <c r="HFG43" s="530"/>
      <c r="HFH43" s="530"/>
      <c r="HFI43" s="530"/>
      <c r="HFJ43" s="530"/>
      <c r="HFK43" s="530"/>
      <c r="HFL43" s="530"/>
      <c r="HFM43" s="530"/>
      <c r="HFN43" s="530"/>
      <c r="HFO43" s="530"/>
      <c r="HFP43" s="530"/>
      <c r="HFQ43" s="530"/>
      <c r="HFR43" s="530"/>
      <c r="HFS43" s="530"/>
      <c r="HFT43" s="530"/>
      <c r="HFU43" s="530"/>
      <c r="HFV43" s="530"/>
      <c r="HFW43" s="530"/>
      <c r="HFX43" s="530"/>
      <c r="HFY43" s="530"/>
      <c r="HFZ43" s="530"/>
      <c r="HGA43" s="530"/>
      <c r="HGB43" s="530"/>
      <c r="HGC43" s="530"/>
      <c r="HGD43" s="530"/>
      <c r="HGE43" s="530"/>
      <c r="HGF43" s="530"/>
      <c r="HGG43" s="530"/>
      <c r="HGH43" s="530"/>
      <c r="HGI43" s="530"/>
      <c r="HGJ43" s="530"/>
      <c r="HGK43" s="530"/>
      <c r="HGL43" s="530"/>
      <c r="HGM43" s="530"/>
      <c r="HGN43" s="530"/>
      <c r="HGO43" s="530"/>
      <c r="HGP43" s="530"/>
      <c r="HGQ43" s="530"/>
      <c r="HGR43" s="530"/>
      <c r="HGS43" s="530"/>
      <c r="HGT43" s="530"/>
      <c r="HGU43" s="530"/>
      <c r="HGV43" s="530"/>
      <c r="HGW43" s="530"/>
      <c r="HGX43" s="530"/>
      <c r="HGY43" s="530"/>
      <c r="HGZ43" s="530"/>
      <c r="HHA43" s="530"/>
      <c r="HHB43" s="530"/>
      <c r="HHC43" s="530"/>
      <c r="HHD43" s="530"/>
      <c r="HHE43" s="530"/>
      <c r="HHF43" s="530"/>
      <c r="HHG43" s="530"/>
      <c r="HHH43" s="530"/>
      <c r="HHI43" s="530"/>
      <c r="HHJ43" s="530"/>
      <c r="HHK43" s="530"/>
      <c r="HHL43" s="530"/>
      <c r="HHM43" s="530"/>
      <c r="HHN43" s="530"/>
      <c r="HHO43" s="530"/>
      <c r="HHP43" s="530"/>
      <c r="HHQ43" s="530"/>
      <c r="HHR43" s="530"/>
      <c r="HHS43" s="530"/>
      <c r="HHT43" s="530"/>
      <c r="HHU43" s="530"/>
      <c r="HHV43" s="530"/>
      <c r="HHW43" s="530"/>
      <c r="HHX43" s="530"/>
      <c r="HHY43" s="530"/>
      <c r="HHZ43" s="530"/>
      <c r="HIA43" s="530"/>
      <c r="HIB43" s="530"/>
      <c r="HIC43" s="530"/>
      <c r="HID43" s="530"/>
      <c r="HIE43" s="530"/>
      <c r="HIF43" s="530"/>
      <c r="HIG43" s="530"/>
      <c r="HIH43" s="530"/>
      <c r="HII43" s="530"/>
      <c r="HIJ43" s="530"/>
      <c r="HIK43" s="530"/>
      <c r="HIL43" s="530"/>
      <c r="HIM43" s="530"/>
      <c r="HIN43" s="530"/>
      <c r="HIO43" s="530"/>
      <c r="HIP43" s="530"/>
      <c r="HIQ43" s="530"/>
      <c r="HIR43" s="530"/>
      <c r="HIS43" s="530"/>
      <c r="HIT43" s="530"/>
      <c r="HIU43" s="530"/>
      <c r="HIV43" s="530"/>
      <c r="HIW43" s="530"/>
      <c r="HIX43" s="530"/>
      <c r="HIY43" s="530"/>
      <c r="HIZ43" s="530"/>
      <c r="HJA43" s="530"/>
      <c r="HJB43" s="530"/>
      <c r="HJC43" s="530"/>
      <c r="HJD43" s="530"/>
      <c r="HJE43" s="530"/>
      <c r="HJF43" s="530"/>
      <c r="HJG43" s="530"/>
      <c r="HJH43" s="530"/>
      <c r="HJI43" s="530"/>
      <c r="HJJ43" s="530"/>
      <c r="HJK43" s="530"/>
      <c r="HJL43" s="530"/>
      <c r="HJM43" s="530"/>
      <c r="HJN43" s="530"/>
      <c r="HJO43" s="530"/>
      <c r="HJP43" s="530"/>
      <c r="HJQ43" s="530"/>
      <c r="HJR43" s="530"/>
      <c r="HJS43" s="530"/>
      <c r="HJT43" s="530"/>
      <c r="HJU43" s="530"/>
      <c r="HJV43" s="530"/>
      <c r="HJW43" s="530"/>
      <c r="HJX43" s="530"/>
      <c r="HJY43" s="530"/>
      <c r="HJZ43" s="530"/>
      <c r="HKA43" s="530"/>
      <c r="HKB43" s="530"/>
      <c r="HKC43" s="530"/>
      <c r="HKD43" s="530"/>
      <c r="HKE43" s="530"/>
      <c r="HKF43" s="530"/>
      <c r="HKG43" s="530"/>
      <c r="HKH43" s="530"/>
      <c r="HKI43" s="530"/>
      <c r="HKJ43" s="530"/>
      <c r="HKK43" s="530"/>
      <c r="HKL43" s="530"/>
      <c r="HKM43" s="530"/>
      <c r="HKN43" s="530"/>
      <c r="HKO43" s="530"/>
      <c r="HKP43" s="530"/>
      <c r="HKQ43" s="530"/>
      <c r="HKR43" s="530"/>
      <c r="HKS43" s="530"/>
      <c r="HKT43" s="530"/>
      <c r="HKU43" s="530"/>
      <c r="HKV43" s="530"/>
      <c r="HKW43" s="530"/>
      <c r="HKX43" s="530"/>
      <c r="HKY43" s="530"/>
      <c r="HKZ43" s="530"/>
      <c r="HLA43" s="530"/>
      <c r="HLB43" s="530"/>
      <c r="HLC43" s="530"/>
      <c r="HLD43" s="530"/>
      <c r="HLE43" s="530"/>
      <c r="HLF43" s="530"/>
      <c r="HLG43" s="530"/>
      <c r="HLH43" s="530"/>
      <c r="HLI43" s="530"/>
      <c r="HLJ43" s="530"/>
      <c r="HLK43" s="530"/>
      <c r="HLL43" s="530"/>
      <c r="HLM43" s="530"/>
      <c r="HLN43" s="530"/>
      <c r="HLO43" s="530"/>
      <c r="HLP43" s="530"/>
      <c r="HLQ43" s="530"/>
      <c r="HLR43" s="530"/>
      <c r="HLS43" s="530"/>
      <c r="HLT43" s="530"/>
      <c r="HLU43" s="530"/>
      <c r="HLV43" s="530"/>
      <c r="HLW43" s="530"/>
      <c r="HLX43" s="530"/>
      <c r="HLY43" s="530"/>
      <c r="HLZ43" s="530"/>
      <c r="HMA43" s="530"/>
      <c r="HMB43" s="530"/>
      <c r="HMC43" s="530"/>
      <c r="HMD43" s="530"/>
      <c r="HME43" s="530"/>
      <c r="HMF43" s="530"/>
      <c r="HMG43" s="530"/>
      <c r="HMH43" s="530"/>
      <c r="HMI43" s="530"/>
      <c r="HMJ43" s="530"/>
      <c r="HMK43" s="530"/>
      <c r="HML43" s="530"/>
      <c r="HMM43" s="530"/>
      <c r="HMN43" s="530"/>
      <c r="HMO43" s="530"/>
      <c r="HMP43" s="530"/>
      <c r="HMQ43" s="530"/>
      <c r="HMR43" s="530"/>
      <c r="HMS43" s="530"/>
      <c r="HMT43" s="530"/>
      <c r="HMU43" s="530"/>
      <c r="HMV43" s="530"/>
      <c r="HMW43" s="530"/>
      <c r="HMX43" s="530"/>
      <c r="HMY43" s="530"/>
      <c r="HMZ43" s="530"/>
      <c r="HNA43" s="530"/>
      <c r="HNB43" s="530"/>
      <c r="HNC43" s="530"/>
      <c r="HND43" s="530"/>
      <c r="HNE43" s="530"/>
      <c r="HNF43" s="530"/>
      <c r="HNG43" s="530"/>
      <c r="HNH43" s="530"/>
      <c r="HNI43" s="530"/>
      <c r="HNJ43" s="530"/>
      <c r="HNK43" s="530"/>
      <c r="HNL43" s="530"/>
      <c r="HNM43" s="530"/>
      <c r="HNN43" s="530"/>
      <c r="HNO43" s="530"/>
      <c r="HNP43" s="530"/>
      <c r="HNQ43" s="530"/>
      <c r="HNR43" s="530"/>
      <c r="HNS43" s="530"/>
      <c r="HNT43" s="530"/>
      <c r="HNU43" s="530"/>
      <c r="HNV43" s="530"/>
      <c r="HNW43" s="530"/>
      <c r="HNX43" s="530"/>
      <c r="HNY43" s="530"/>
      <c r="HNZ43" s="530"/>
      <c r="HOA43" s="530"/>
      <c r="HOB43" s="530"/>
      <c r="HOC43" s="530"/>
      <c r="HOD43" s="530"/>
      <c r="HOE43" s="530"/>
      <c r="HOF43" s="530"/>
      <c r="HOG43" s="530"/>
      <c r="HOH43" s="530"/>
      <c r="HOI43" s="530"/>
      <c r="HOJ43" s="530"/>
      <c r="HOK43" s="530"/>
      <c r="HOL43" s="530"/>
      <c r="HOM43" s="530"/>
      <c r="HON43" s="530"/>
      <c r="HOO43" s="530"/>
      <c r="HOP43" s="530"/>
      <c r="HOQ43" s="530"/>
      <c r="HOR43" s="530"/>
      <c r="HOS43" s="530"/>
      <c r="HOT43" s="530"/>
      <c r="HOU43" s="530"/>
      <c r="HOV43" s="530"/>
      <c r="HOW43" s="530"/>
      <c r="HOX43" s="530"/>
      <c r="HOY43" s="530"/>
      <c r="HOZ43" s="530"/>
      <c r="HPA43" s="530"/>
      <c r="HPB43" s="530"/>
      <c r="HPC43" s="530"/>
      <c r="HPD43" s="530"/>
      <c r="HPE43" s="530"/>
      <c r="HPF43" s="530"/>
      <c r="HPG43" s="530"/>
      <c r="HPH43" s="530"/>
      <c r="HPI43" s="530"/>
      <c r="HPJ43" s="530"/>
      <c r="HPK43" s="530"/>
      <c r="HPL43" s="530"/>
      <c r="HPM43" s="530"/>
      <c r="HPN43" s="530"/>
      <c r="HPO43" s="530"/>
      <c r="HPP43" s="530"/>
      <c r="HPQ43" s="530"/>
      <c r="HPR43" s="530"/>
      <c r="HPS43" s="530"/>
      <c r="HPT43" s="530"/>
      <c r="HPU43" s="530"/>
      <c r="HPV43" s="530"/>
      <c r="HPW43" s="530"/>
      <c r="HPX43" s="530"/>
      <c r="HPY43" s="530"/>
      <c r="HPZ43" s="530"/>
      <c r="HQA43" s="530"/>
      <c r="HQB43" s="530"/>
      <c r="HQC43" s="530"/>
      <c r="HQD43" s="530"/>
      <c r="HQE43" s="530"/>
      <c r="HQF43" s="530"/>
      <c r="HQG43" s="530"/>
      <c r="HQH43" s="530"/>
      <c r="HQI43" s="530"/>
      <c r="HQJ43" s="530"/>
      <c r="HQK43" s="530"/>
      <c r="HQL43" s="530"/>
      <c r="HQM43" s="530"/>
      <c r="HQN43" s="530"/>
      <c r="HQO43" s="530"/>
      <c r="HQP43" s="530"/>
      <c r="HQQ43" s="530"/>
      <c r="HQR43" s="530"/>
      <c r="HQS43" s="530"/>
      <c r="HQT43" s="530"/>
      <c r="HQU43" s="530"/>
      <c r="HQV43" s="530"/>
      <c r="HQW43" s="530"/>
      <c r="HQX43" s="530"/>
      <c r="HQY43" s="530"/>
      <c r="HQZ43" s="530"/>
      <c r="HRA43" s="530"/>
      <c r="HRB43" s="530"/>
      <c r="HRC43" s="530"/>
      <c r="HRD43" s="530"/>
      <c r="HRE43" s="530"/>
      <c r="HRF43" s="530"/>
      <c r="HRG43" s="530"/>
      <c r="HRH43" s="530"/>
      <c r="HRI43" s="530"/>
      <c r="HRJ43" s="530"/>
      <c r="HRK43" s="530"/>
      <c r="HRL43" s="530"/>
      <c r="HRM43" s="530"/>
      <c r="HRN43" s="530"/>
      <c r="HRO43" s="530"/>
      <c r="HRP43" s="530"/>
      <c r="HRQ43" s="530"/>
      <c r="HRR43" s="530"/>
      <c r="HRS43" s="530"/>
      <c r="HRT43" s="530"/>
      <c r="HRU43" s="530"/>
      <c r="HRV43" s="530"/>
      <c r="HRW43" s="530"/>
      <c r="HRX43" s="530"/>
      <c r="HRY43" s="530"/>
      <c r="HRZ43" s="530"/>
      <c r="HSA43" s="530"/>
      <c r="HSB43" s="530"/>
      <c r="HSC43" s="530"/>
      <c r="HSD43" s="530"/>
      <c r="HSE43" s="530"/>
      <c r="HSF43" s="530"/>
      <c r="HSG43" s="530"/>
      <c r="HSH43" s="530"/>
      <c r="HSI43" s="530"/>
      <c r="HSJ43" s="530"/>
      <c r="HSK43" s="530"/>
      <c r="HSL43" s="530"/>
      <c r="HSM43" s="530"/>
      <c r="HSN43" s="530"/>
      <c r="HSO43" s="530"/>
      <c r="HSP43" s="530"/>
      <c r="HSQ43" s="530"/>
      <c r="HSR43" s="530"/>
      <c r="HSS43" s="530"/>
      <c r="HST43" s="530"/>
      <c r="HSU43" s="530"/>
      <c r="HSV43" s="530"/>
      <c r="HSW43" s="530"/>
      <c r="HSX43" s="530"/>
      <c r="HSY43" s="530"/>
      <c r="HSZ43" s="530"/>
      <c r="HTA43" s="530"/>
      <c r="HTB43" s="530"/>
      <c r="HTC43" s="530"/>
      <c r="HTD43" s="530"/>
      <c r="HTE43" s="530"/>
      <c r="HTF43" s="530"/>
      <c r="HTG43" s="530"/>
      <c r="HTH43" s="530"/>
      <c r="HTI43" s="530"/>
      <c r="HTJ43" s="530"/>
      <c r="HTK43" s="530"/>
      <c r="HTL43" s="530"/>
      <c r="HTM43" s="530"/>
      <c r="HTN43" s="530"/>
      <c r="HTO43" s="530"/>
      <c r="HTP43" s="530"/>
      <c r="HTQ43" s="530"/>
      <c r="HTR43" s="530"/>
      <c r="HTS43" s="530"/>
      <c r="HTT43" s="530"/>
      <c r="HTU43" s="530"/>
      <c r="HTV43" s="530"/>
      <c r="HTW43" s="530"/>
      <c r="HTX43" s="530"/>
      <c r="HTY43" s="530"/>
      <c r="HTZ43" s="530"/>
      <c r="HUA43" s="530"/>
      <c r="HUB43" s="530"/>
      <c r="HUC43" s="530"/>
      <c r="HUD43" s="530"/>
      <c r="HUE43" s="530"/>
      <c r="HUF43" s="530"/>
      <c r="HUG43" s="530"/>
      <c r="HUH43" s="530"/>
      <c r="HUI43" s="530"/>
      <c r="HUJ43" s="530"/>
      <c r="HUK43" s="530"/>
      <c r="HUL43" s="530"/>
      <c r="HUM43" s="530"/>
      <c r="HUN43" s="530"/>
      <c r="HUO43" s="530"/>
      <c r="HUP43" s="530"/>
      <c r="HUQ43" s="530"/>
      <c r="HUR43" s="530"/>
      <c r="HUS43" s="530"/>
      <c r="HUT43" s="530"/>
      <c r="HUU43" s="530"/>
      <c r="HUV43" s="530"/>
      <c r="HUW43" s="530"/>
      <c r="HUX43" s="530"/>
      <c r="HUY43" s="530"/>
      <c r="HUZ43" s="530"/>
      <c r="HVA43" s="530"/>
      <c r="HVB43" s="530"/>
      <c r="HVC43" s="530"/>
      <c r="HVD43" s="530"/>
      <c r="HVE43" s="530"/>
      <c r="HVF43" s="530"/>
      <c r="HVG43" s="530"/>
      <c r="HVH43" s="530"/>
      <c r="HVI43" s="530"/>
      <c r="HVJ43" s="530"/>
      <c r="HVK43" s="530"/>
      <c r="HVL43" s="530"/>
      <c r="HVM43" s="530"/>
      <c r="HVN43" s="530"/>
      <c r="HVO43" s="530"/>
      <c r="HVP43" s="530"/>
      <c r="HVQ43" s="530"/>
      <c r="HVR43" s="530"/>
      <c r="HVS43" s="530"/>
      <c r="HVT43" s="530"/>
      <c r="HVU43" s="530"/>
      <c r="HVV43" s="530"/>
      <c r="HVW43" s="530"/>
      <c r="HVX43" s="530"/>
      <c r="HVY43" s="530"/>
      <c r="HVZ43" s="530"/>
      <c r="HWA43" s="530"/>
      <c r="HWB43" s="530"/>
      <c r="HWC43" s="530"/>
      <c r="HWD43" s="530"/>
      <c r="HWE43" s="530"/>
      <c r="HWF43" s="530"/>
      <c r="HWG43" s="530"/>
      <c r="HWH43" s="530"/>
      <c r="HWI43" s="530"/>
      <c r="HWJ43" s="530"/>
      <c r="HWK43" s="530"/>
      <c r="HWL43" s="530"/>
      <c r="HWM43" s="530"/>
      <c r="HWN43" s="530"/>
      <c r="HWO43" s="530"/>
      <c r="HWP43" s="530"/>
      <c r="HWQ43" s="530"/>
      <c r="HWR43" s="530"/>
      <c r="HWS43" s="530"/>
      <c r="HWT43" s="530"/>
      <c r="HWU43" s="530"/>
      <c r="HWV43" s="530"/>
      <c r="HWW43" s="530"/>
      <c r="HWX43" s="530"/>
      <c r="HWY43" s="530"/>
      <c r="HWZ43" s="530"/>
      <c r="HXA43" s="530"/>
      <c r="HXB43" s="530"/>
      <c r="HXC43" s="530"/>
      <c r="HXD43" s="530"/>
      <c r="HXE43" s="530"/>
      <c r="HXF43" s="530"/>
      <c r="HXG43" s="530"/>
      <c r="HXH43" s="530"/>
      <c r="HXI43" s="530"/>
      <c r="HXJ43" s="530"/>
      <c r="HXK43" s="530"/>
      <c r="HXL43" s="530"/>
      <c r="HXM43" s="530"/>
      <c r="HXN43" s="530"/>
      <c r="HXO43" s="530"/>
      <c r="HXP43" s="530"/>
      <c r="HXQ43" s="530"/>
      <c r="HXR43" s="530"/>
      <c r="HXS43" s="530"/>
      <c r="HXT43" s="530"/>
      <c r="HXU43" s="530"/>
      <c r="HXV43" s="530"/>
      <c r="HXW43" s="530"/>
      <c r="HXX43" s="530"/>
      <c r="HXY43" s="530"/>
      <c r="HXZ43" s="530"/>
      <c r="HYA43" s="530"/>
      <c r="HYB43" s="530"/>
      <c r="HYC43" s="530"/>
      <c r="HYD43" s="530"/>
      <c r="HYE43" s="530"/>
      <c r="HYF43" s="530"/>
      <c r="HYG43" s="530"/>
      <c r="HYH43" s="530"/>
      <c r="HYI43" s="530"/>
      <c r="HYJ43" s="530"/>
      <c r="HYK43" s="530"/>
      <c r="HYL43" s="530"/>
      <c r="HYM43" s="530"/>
      <c r="HYN43" s="530"/>
      <c r="HYO43" s="530"/>
      <c r="HYP43" s="530"/>
      <c r="HYQ43" s="530"/>
      <c r="HYR43" s="530"/>
      <c r="HYS43" s="530"/>
      <c r="HYT43" s="530"/>
      <c r="HYU43" s="530"/>
      <c r="HYV43" s="530"/>
      <c r="HYW43" s="530"/>
      <c r="HYX43" s="530"/>
      <c r="HYY43" s="530"/>
      <c r="HYZ43" s="530"/>
      <c r="HZA43" s="530"/>
      <c r="HZB43" s="530"/>
      <c r="HZC43" s="530"/>
      <c r="HZD43" s="530"/>
      <c r="HZE43" s="530"/>
      <c r="HZF43" s="530"/>
      <c r="HZG43" s="530"/>
      <c r="HZH43" s="530"/>
      <c r="HZI43" s="530"/>
      <c r="HZJ43" s="530"/>
      <c r="HZK43" s="530"/>
      <c r="HZL43" s="530"/>
      <c r="HZM43" s="530"/>
      <c r="HZN43" s="530"/>
      <c r="HZO43" s="530"/>
      <c r="HZP43" s="530"/>
      <c r="HZQ43" s="530"/>
      <c r="HZR43" s="530"/>
      <c r="HZS43" s="530"/>
      <c r="HZT43" s="530"/>
      <c r="HZU43" s="530"/>
      <c r="HZV43" s="530"/>
      <c r="HZW43" s="530"/>
      <c r="HZX43" s="530"/>
      <c r="HZY43" s="530"/>
      <c r="HZZ43" s="530"/>
      <c r="IAA43" s="530"/>
      <c r="IAB43" s="530"/>
      <c r="IAC43" s="530"/>
      <c r="IAD43" s="530"/>
      <c r="IAE43" s="530"/>
      <c r="IAF43" s="530"/>
      <c r="IAG43" s="530"/>
      <c r="IAH43" s="530"/>
      <c r="IAI43" s="530"/>
      <c r="IAJ43" s="530"/>
      <c r="IAK43" s="530"/>
      <c r="IAL43" s="530"/>
      <c r="IAM43" s="530"/>
      <c r="IAN43" s="530"/>
      <c r="IAO43" s="530"/>
      <c r="IAP43" s="530"/>
      <c r="IAQ43" s="530"/>
      <c r="IAR43" s="530"/>
      <c r="IAS43" s="530"/>
      <c r="IAT43" s="530"/>
      <c r="IAU43" s="530"/>
      <c r="IAV43" s="530"/>
      <c r="IAW43" s="530"/>
      <c r="IAX43" s="530"/>
      <c r="IAY43" s="530"/>
      <c r="IAZ43" s="530"/>
      <c r="IBA43" s="530"/>
      <c r="IBB43" s="530"/>
      <c r="IBC43" s="530"/>
      <c r="IBD43" s="530"/>
      <c r="IBE43" s="530"/>
      <c r="IBF43" s="530"/>
      <c r="IBG43" s="530"/>
      <c r="IBH43" s="530"/>
      <c r="IBI43" s="530"/>
      <c r="IBJ43" s="530"/>
      <c r="IBK43" s="530"/>
      <c r="IBL43" s="530"/>
      <c r="IBM43" s="530"/>
      <c r="IBN43" s="530"/>
      <c r="IBO43" s="530"/>
      <c r="IBP43" s="530"/>
      <c r="IBQ43" s="530"/>
      <c r="IBR43" s="530"/>
      <c r="IBS43" s="530"/>
      <c r="IBT43" s="530"/>
      <c r="IBU43" s="530"/>
      <c r="IBV43" s="530"/>
      <c r="IBW43" s="530"/>
      <c r="IBX43" s="530"/>
      <c r="IBY43" s="530"/>
      <c r="IBZ43" s="530"/>
      <c r="ICA43" s="530"/>
      <c r="ICB43" s="530"/>
      <c r="ICC43" s="530"/>
      <c r="ICD43" s="530"/>
      <c r="ICE43" s="530"/>
      <c r="ICF43" s="530"/>
      <c r="ICG43" s="530"/>
      <c r="ICH43" s="530"/>
      <c r="ICI43" s="530"/>
      <c r="ICJ43" s="530"/>
      <c r="ICK43" s="530"/>
      <c r="ICL43" s="530"/>
      <c r="ICM43" s="530"/>
      <c r="ICN43" s="530"/>
      <c r="ICO43" s="530"/>
      <c r="ICP43" s="530"/>
      <c r="ICQ43" s="530"/>
      <c r="ICR43" s="530"/>
      <c r="ICS43" s="530"/>
      <c r="ICT43" s="530"/>
      <c r="ICU43" s="530"/>
      <c r="ICV43" s="530"/>
      <c r="ICW43" s="530"/>
      <c r="ICX43" s="530"/>
      <c r="ICY43" s="530"/>
      <c r="ICZ43" s="530"/>
      <c r="IDA43" s="530"/>
      <c r="IDB43" s="530"/>
      <c r="IDC43" s="530"/>
      <c r="IDD43" s="530"/>
      <c r="IDE43" s="530"/>
      <c r="IDF43" s="530"/>
      <c r="IDG43" s="530"/>
      <c r="IDH43" s="530"/>
      <c r="IDI43" s="530"/>
      <c r="IDJ43" s="530"/>
      <c r="IDK43" s="530"/>
      <c r="IDL43" s="530"/>
      <c r="IDM43" s="530"/>
      <c r="IDN43" s="530"/>
      <c r="IDO43" s="530"/>
      <c r="IDP43" s="530"/>
      <c r="IDQ43" s="530"/>
      <c r="IDR43" s="530"/>
      <c r="IDS43" s="530"/>
      <c r="IDT43" s="530"/>
      <c r="IDU43" s="530"/>
      <c r="IDV43" s="530"/>
      <c r="IDW43" s="530"/>
      <c r="IDX43" s="530"/>
      <c r="IDY43" s="530"/>
      <c r="IDZ43" s="530"/>
      <c r="IEA43" s="530"/>
      <c r="IEB43" s="530"/>
      <c r="IEC43" s="530"/>
      <c r="IED43" s="530"/>
      <c r="IEE43" s="530"/>
      <c r="IEF43" s="530"/>
      <c r="IEG43" s="530"/>
      <c r="IEH43" s="530"/>
      <c r="IEI43" s="530"/>
      <c r="IEJ43" s="530"/>
      <c r="IEK43" s="530"/>
      <c r="IEL43" s="530"/>
      <c r="IEM43" s="530"/>
      <c r="IEN43" s="530"/>
      <c r="IEO43" s="530"/>
      <c r="IEP43" s="530"/>
      <c r="IEQ43" s="530"/>
      <c r="IER43" s="530"/>
      <c r="IES43" s="530"/>
      <c r="IET43" s="530"/>
      <c r="IEU43" s="530"/>
      <c r="IEV43" s="530"/>
      <c r="IEW43" s="530"/>
      <c r="IEX43" s="530"/>
      <c r="IEY43" s="530"/>
      <c r="IEZ43" s="530"/>
      <c r="IFA43" s="530"/>
      <c r="IFB43" s="530"/>
      <c r="IFC43" s="530"/>
      <c r="IFD43" s="530"/>
      <c r="IFE43" s="530"/>
      <c r="IFF43" s="530"/>
      <c r="IFG43" s="530"/>
      <c r="IFH43" s="530"/>
      <c r="IFI43" s="530"/>
      <c r="IFJ43" s="530"/>
      <c r="IFK43" s="530"/>
      <c r="IFL43" s="530"/>
      <c r="IFM43" s="530"/>
      <c r="IFN43" s="530"/>
      <c r="IFO43" s="530"/>
      <c r="IFP43" s="530"/>
      <c r="IFQ43" s="530"/>
      <c r="IFR43" s="530"/>
      <c r="IFS43" s="530"/>
      <c r="IFT43" s="530"/>
      <c r="IFU43" s="530"/>
      <c r="IFV43" s="530"/>
      <c r="IFW43" s="530"/>
      <c r="IFX43" s="530"/>
      <c r="IFY43" s="530"/>
      <c r="IFZ43" s="530"/>
      <c r="IGA43" s="530"/>
      <c r="IGB43" s="530"/>
      <c r="IGC43" s="530"/>
      <c r="IGD43" s="530"/>
      <c r="IGE43" s="530"/>
      <c r="IGF43" s="530"/>
      <c r="IGG43" s="530"/>
      <c r="IGH43" s="530"/>
      <c r="IGI43" s="530"/>
      <c r="IGJ43" s="530"/>
      <c r="IGK43" s="530"/>
      <c r="IGL43" s="530"/>
      <c r="IGM43" s="530"/>
      <c r="IGN43" s="530"/>
      <c r="IGO43" s="530"/>
      <c r="IGP43" s="530"/>
      <c r="IGQ43" s="530"/>
      <c r="IGR43" s="530"/>
      <c r="IGS43" s="530"/>
      <c r="IGT43" s="530"/>
      <c r="IGU43" s="530"/>
      <c r="IGV43" s="530"/>
      <c r="IGW43" s="530"/>
      <c r="IGX43" s="530"/>
      <c r="IGY43" s="530"/>
      <c r="IGZ43" s="530"/>
      <c r="IHA43" s="530"/>
      <c r="IHB43" s="530"/>
      <c r="IHC43" s="530"/>
      <c r="IHD43" s="530"/>
      <c r="IHE43" s="530"/>
      <c r="IHF43" s="530"/>
      <c r="IHG43" s="530"/>
      <c r="IHH43" s="530"/>
      <c r="IHI43" s="530"/>
      <c r="IHJ43" s="530"/>
      <c r="IHK43" s="530"/>
      <c r="IHL43" s="530"/>
      <c r="IHM43" s="530"/>
      <c r="IHN43" s="530"/>
      <c r="IHO43" s="530"/>
      <c r="IHP43" s="530"/>
      <c r="IHQ43" s="530"/>
      <c r="IHR43" s="530"/>
      <c r="IHS43" s="530"/>
      <c r="IHT43" s="530"/>
      <c r="IHU43" s="530"/>
      <c r="IHV43" s="530"/>
      <c r="IHW43" s="530"/>
      <c r="IHX43" s="530"/>
      <c r="IHY43" s="530"/>
      <c r="IHZ43" s="530"/>
      <c r="IIA43" s="530"/>
      <c r="IIB43" s="530"/>
      <c r="IIC43" s="530"/>
      <c r="IID43" s="530"/>
      <c r="IIE43" s="530"/>
      <c r="IIF43" s="530"/>
      <c r="IIG43" s="530"/>
      <c r="IIH43" s="530"/>
      <c r="III43" s="530"/>
      <c r="IIJ43" s="530"/>
      <c r="IIK43" s="530"/>
      <c r="IIL43" s="530"/>
      <c r="IIM43" s="530"/>
      <c r="IIN43" s="530"/>
      <c r="IIO43" s="530"/>
      <c r="IIP43" s="530"/>
      <c r="IIQ43" s="530"/>
      <c r="IIR43" s="530"/>
      <c r="IIS43" s="530"/>
      <c r="IIT43" s="530"/>
      <c r="IIU43" s="530"/>
      <c r="IIV43" s="530"/>
      <c r="IIW43" s="530"/>
      <c r="IIX43" s="530"/>
      <c r="IIY43" s="530"/>
      <c r="IIZ43" s="530"/>
      <c r="IJA43" s="530"/>
      <c r="IJB43" s="530"/>
      <c r="IJC43" s="530"/>
      <c r="IJD43" s="530"/>
      <c r="IJE43" s="530"/>
      <c r="IJF43" s="530"/>
      <c r="IJG43" s="530"/>
      <c r="IJH43" s="530"/>
      <c r="IJI43" s="530"/>
      <c r="IJJ43" s="530"/>
      <c r="IJK43" s="530"/>
      <c r="IJL43" s="530"/>
      <c r="IJM43" s="530"/>
      <c r="IJN43" s="530"/>
      <c r="IJO43" s="530"/>
      <c r="IJP43" s="530"/>
      <c r="IJQ43" s="530"/>
      <c r="IJR43" s="530"/>
      <c r="IJS43" s="530"/>
      <c r="IJT43" s="530"/>
      <c r="IJU43" s="530"/>
      <c r="IJV43" s="530"/>
      <c r="IJW43" s="530"/>
      <c r="IJX43" s="530"/>
      <c r="IJY43" s="530"/>
      <c r="IJZ43" s="530"/>
      <c r="IKA43" s="530"/>
      <c r="IKB43" s="530"/>
      <c r="IKC43" s="530"/>
      <c r="IKD43" s="530"/>
      <c r="IKE43" s="530"/>
      <c r="IKF43" s="530"/>
      <c r="IKG43" s="530"/>
      <c r="IKH43" s="530"/>
      <c r="IKI43" s="530"/>
      <c r="IKJ43" s="530"/>
      <c r="IKK43" s="530"/>
      <c r="IKL43" s="530"/>
      <c r="IKM43" s="530"/>
      <c r="IKN43" s="530"/>
      <c r="IKO43" s="530"/>
      <c r="IKP43" s="530"/>
      <c r="IKQ43" s="530"/>
      <c r="IKR43" s="530"/>
      <c r="IKS43" s="530"/>
      <c r="IKT43" s="530"/>
      <c r="IKU43" s="530"/>
      <c r="IKV43" s="530"/>
      <c r="IKW43" s="530"/>
      <c r="IKX43" s="530"/>
      <c r="IKY43" s="530"/>
      <c r="IKZ43" s="530"/>
      <c r="ILA43" s="530"/>
      <c r="ILB43" s="530"/>
      <c r="ILC43" s="530"/>
      <c r="ILD43" s="530"/>
      <c r="ILE43" s="530"/>
      <c r="ILF43" s="530"/>
      <c r="ILG43" s="530"/>
      <c r="ILH43" s="530"/>
      <c r="ILI43" s="530"/>
      <c r="ILJ43" s="530"/>
      <c r="ILK43" s="530"/>
      <c r="ILL43" s="530"/>
      <c r="ILM43" s="530"/>
      <c r="ILN43" s="530"/>
      <c r="ILO43" s="530"/>
      <c r="ILP43" s="530"/>
      <c r="ILQ43" s="530"/>
      <c r="ILR43" s="530"/>
      <c r="ILS43" s="530"/>
      <c r="ILT43" s="530"/>
      <c r="ILU43" s="530"/>
      <c r="ILV43" s="530"/>
      <c r="ILW43" s="530"/>
      <c r="ILX43" s="530"/>
      <c r="ILY43" s="530"/>
      <c r="ILZ43" s="530"/>
      <c r="IMA43" s="530"/>
      <c r="IMB43" s="530"/>
      <c r="IMC43" s="530"/>
      <c r="IMD43" s="530"/>
      <c r="IME43" s="530"/>
      <c r="IMF43" s="530"/>
      <c r="IMG43" s="530"/>
      <c r="IMH43" s="530"/>
      <c r="IMI43" s="530"/>
      <c r="IMJ43" s="530"/>
      <c r="IMK43" s="530"/>
      <c r="IML43" s="530"/>
      <c r="IMM43" s="530"/>
      <c r="IMN43" s="530"/>
      <c r="IMO43" s="530"/>
      <c r="IMP43" s="530"/>
      <c r="IMQ43" s="530"/>
      <c r="IMR43" s="530"/>
      <c r="IMS43" s="530"/>
      <c r="IMT43" s="530"/>
      <c r="IMU43" s="530"/>
      <c r="IMV43" s="530"/>
      <c r="IMW43" s="530"/>
      <c r="IMX43" s="530"/>
      <c r="IMY43" s="530"/>
      <c r="IMZ43" s="530"/>
      <c r="INA43" s="530"/>
      <c r="INB43" s="530"/>
      <c r="INC43" s="530"/>
      <c r="IND43" s="530"/>
      <c r="INE43" s="530"/>
      <c r="INF43" s="530"/>
      <c r="ING43" s="530"/>
      <c r="INH43" s="530"/>
      <c r="INI43" s="530"/>
      <c r="INJ43" s="530"/>
      <c r="INK43" s="530"/>
      <c r="INL43" s="530"/>
      <c r="INM43" s="530"/>
      <c r="INN43" s="530"/>
      <c r="INO43" s="530"/>
      <c r="INP43" s="530"/>
      <c r="INQ43" s="530"/>
      <c r="INR43" s="530"/>
      <c r="INS43" s="530"/>
      <c r="INT43" s="530"/>
      <c r="INU43" s="530"/>
      <c r="INV43" s="530"/>
      <c r="INW43" s="530"/>
      <c r="INX43" s="530"/>
      <c r="INY43" s="530"/>
      <c r="INZ43" s="530"/>
      <c r="IOA43" s="530"/>
      <c r="IOB43" s="530"/>
      <c r="IOC43" s="530"/>
      <c r="IOD43" s="530"/>
      <c r="IOE43" s="530"/>
      <c r="IOF43" s="530"/>
      <c r="IOG43" s="530"/>
      <c r="IOH43" s="530"/>
      <c r="IOI43" s="530"/>
      <c r="IOJ43" s="530"/>
      <c r="IOK43" s="530"/>
      <c r="IOL43" s="530"/>
      <c r="IOM43" s="530"/>
      <c r="ION43" s="530"/>
      <c r="IOO43" s="530"/>
      <c r="IOP43" s="530"/>
      <c r="IOQ43" s="530"/>
      <c r="IOR43" s="530"/>
      <c r="IOS43" s="530"/>
      <c r="IOT43" s="530"/>
      <c r="IOU43" s="530"/>
      <c r="IOV43" s="530"/>
      <c r="IOW43" s="530"/>
      <c r="IOX43" s="530"/>
      <c r="IOY43" s="530"/>
      <c r="IOZ43" s="530"/>
      <c r="IPA43" s="530"/>
      <c r="IPB43" s="530"/>
      <c r="IPC43" s="530"/>
      <c r="IPD43" s="530"/>
      <c r="IPE43" s="530"/>
      <c r="IPF43" s="530"/>
      <c r="IPG43" s="530"/>
      <c r="IPH43" s="530"/>
      <c r="IPI43" s="530"/>
      <c r="IPJ43" s="530"/>
      <c r="IPK43" s="530"/>
      <c r="IPL43" s="530"/>
      <c r="IPM43" s="530"/>
      <c r="IPN43" s="530"/>
      <c r="IPO43" s="530"/>
      <c r="IPP43" s="530"/>
      <c r="IPQ43" s="530"/>
      <c r="IPR43" s="530"/>
      <c r="IPS43" s="530"/>
      <c r="IPT43" s="530"/>
      <c r="IPU43" s="530"/>
      <c r="IPV43" s="530"/>
      <c r="IPW43" s="530"/>
      <c r="IPX43" s="530"/>
      <c r="IPY43" s="530"/>
      <c r="IPZ43" s="530"/>
      <c r="IQA43" s="530"/>
      <c r="IQB43" s="530"/>
      <c r="IQC43" s="530"/>
      <c r="IQD43" s="530"/>
      <c r="IQE43" s="530"/>
      <c r="IQF43" s="530"/>
      <c r="IQG43" s="530"/>
      <c r="IQH43" s="530"/>
      <c r="IQI43" s="530"/>
      <c r="IQJ43" s="530"/>
      <c r="IQK43" s="530"/>
      <c r="IQL43" s="530"/>
      <c r="IQM43" s="530"/>
      <c r="IQN43" s="530"/>
      <c r="IQO43" s="530"/>
      <c r="IQP43" s="530"/>
      <c r="IQQ43" s="530"/>
      <c r="IQR43" s="530"/>
      <c r="IQS43" s="530"/>
      <c r="IQT43" s="530"/>
      <c r="IQU43" s="530"/>
      <c r="IQV43" s="530"/>
      <c r="IQW43" s="530"/>
      <c r="IQX43" s="530"/>
      <c r="IQY43" s="530"/>
      <c r="IQZ43" s="530"/>
      <c r="IRA43" s="530"/>
      <c r="IRB43" s="530"/>
      <c r="IRC43" s="530"/>
      <c r="IRD43" s="530"/>
      <c r="IRE43" s="530"/>
      <c r="IRF43" s="530"/>
      <c r="IRG43" s="530"/>
      <c r="IRH43" s="530"/>
      <c r="IRI43" s="530"/>
      <c r="IRJ43" s="530"/>
      <c r="IRK43" s="530"/>
      <c r="IRL43" s="530"/>
      <c r="IRM43" s="530"/>
      <c r="IRN43" s="530"/>
      <c r="IRO43" s="530"/>
      <c r="IRP43" s="530"/>
      <c r="IRQ43" s="530"/>
      <c r="IRR43" s="530"/>
      <c r="IRS43" s="530"/>
      <c r="IRT43" s="530"/>
      <c r="IRU43" s="530"/>
      <c r="IRV43" s="530"/>
      <c r="IRW43" s="530"/>
      <c r="IRX43" s="530"/>
      <c r="IRY43" s="530"/>
      <c r="IRZ43" s="530"/>
      <c r="ISA43" s="530"/>
      <c r="ISB43" s="530"/>
      <c r="ISC43" s="530"/>
      <c r="ISD43" s="530"/>
      <c r="ISE43" s="530"/>
      <c r="ISF43" s="530"/>
      <c r="ISG43" s="530"/>
      <c r="ISH43" s="530"/>
      <c r="ISI43" s="530"/>
      <c r="ISJ43" s="530"/>
      <c r="ISK43" s="530"/>
      <c r="ISL43" s="530"/>
      <c r="ISM43" s="530"/>
      <c r="ISN43" s="530"/>
      <c r="ISO43" s="530"/>
      <c r="ISP43" s="530"/>
      <c r="ISQ43" s="530"/>
      <c r="ISR43" s="530"/>
      <c r="ISS43" s="530"/>
      <c r="IST43" s="530"/>
      <c r="ISU43" s="530"/>
      <c r="ISV43" s="530"/>
      <c r="ISW43" s="530"/>
      <c r="ISX43" s="530"/>
      <c r="ISY43" s="530"/>
      <c r="ISZ43" s="530"/>
      <c r="ITA43" s="530"/>
      <c r="ITB43" s="530"/>
      <c r="ITC43" s="530"/>
      <c r="ITD43" s="530"/>
      <c r="ITE43" s="530"/>
      <c r="ITF43" s="530"/>
      <c r="ITG43" s="530"/>
      <c r="ITH43" s="530"/>
      <c r="ITI43" s="530"/>
      <c r="ITJ43" s="530"/>
      <c r="ITK43" s="530"/>
      <c r="ITL43" s="530"/>
      <c r="ITM43" s="530"/>
      <c r="ITN43" s="530"/>
      <c r="ITO43" s="530"/>
      <c r="ITP43" s="530"/>
      <c r="ITQ43" s="530"/>
      <c r="ITR43" s="530"/>
      <c r="ITS43" s="530"/>
      <c r="ITT43" s="530"/>
      <c r="ITU43" s="530"/>
      <c r="ITV43" s="530"/>
      <c r="ITW43" s="530"/>
      <c r="ITX43" s="530"/>
      <c r="ITY43" s="530"/>
      <c r="ITZ43" s="530"/>
      <c r="IUA43" s="530"/>
      <c r="IUB43" s="530"/>
      <c r="IUC43" s="530"/>
      <c r="IUD43" s="530"/>
      <c r="IUE43" s="530"/>
      <c r="IUF43" s="530"/>
      <c r="IUG43" s="530"/>
      <c r="IUH43" s="530"/>
      <c r="IUI43" s="530"/>
      <c r="IUJ43" s="530"/>
      <c r="IUK43" s="530"/>
      <c r="IUL43" s="530"/>
      <c r="IUM43" s="530"/>
      <c r="IUN43" s="530"/>
      <c r="IUO43" s="530"/>
      <c r="IUP43" s="530"/>
      <c r="IUQ43" s="530"/>
      <c r="IUR43" s="530"/>
      <c r="IUS43" s="530"/>
      <c r="IUT43" s="530"/>
      <c r="IUU43" s="530"/>
      <c r="IUV43" s="530"/>
      <c r="IUW43" s="530"/>
      <c r="IUX43" s="530"/>
      <c r="IUY43" s="530"/>
      <c r="IUZ43" s="530"/>
      <c r="IVA43" s="530"/>
      <c r="IVB43" s="530"/>
      <c r="IVC43" s="530"/>
      <c r="IVD43" s="530"/>
      <c r="IVE43" s="530"/>
      <c r="IVF43" s="530"/>
      <c r="IVG43" s="530"/>
      <c r="IVH43" s="530"/>
      <c r="IVI43" s="530"/>
      <c r="IVJ43" s="530"/>
      <c r="IVK43" s="530"/>
      <c r="IVL43" s="530"/>
      <c r="IVM43" s="530"/>
      <c r="IVN43" s="530"/>
      <c r="IVO43" s="530"/>
      <c r="IVP43" s="530"/>
      <c r="IVQ43" s="530"/>
      <c r="IVR43" s="530"/>
      <c r="IVS43" s="530"/>
      <c r="IVT43" s="530"/>
      <c r="IVU43" s="530"/>
      <c r="IVV43" s="530"/>
      <c r="IVW43" s="530"/>
      <c r="IVX43" s="530"/>
      <c r="IVY43" s="530"/>
      <c r="IVZ43" s="530"/>
      <c r="IWA43" s="530"/>
      <c r="IWB43" s="530"/>
      <c r="IWC43" s="530"/>
      <c r="IWD43" s="530"/>
      <c r="IWE43" s="530"/>
      <c r="IWF43" s="530"/>
      <c r="IWG43" s="530"/>
      <c r="IWH43" s="530"/>
      <c r="IWI43" s="530"/>
      <c r="IWJ43" s="530"/>
      <c r="IWK43" s="530"/>
      <c r="IWL43" s="530"/>
      <c r="IWM43" s="530"/>
      <c r="IWN43" s="530"/>
      <c r="IWO43" s="530"/>
      <c r="IWP43" s="530"/>
      <c r="IWQ43" s="530"/>
      <c r="IWR43" s="530"/>
      <c r="IWS43" s="530"/>
      <c r="IWT43" s="530"/>
      <c r="IWU43" s="530"/>
      <c r="IWV43" s="530"/>
      <c r="IWW43" s="530"/>
      <c r="IWX43" s="530"/>
      <c r="IWY43" s="530"/>
      <c r="IWZ43" s="530"/>
      <c r="IXA43" s="530"/>
      <c r="IXB43" s="530"/>
      <c r="IXC43" s="530"/>
      <c r="IXD43" s="530"/>
      <c r="IXE43" s="530"/>
      <c r="IXF43" s="530"/>
      <c r="IXG43" s="530"/>
      <c r="IXH43" s="530"/>
      <c r="IXI43" s="530"/>
      <c r="IXJ43" s="530"/>
      <c r="IXK43" s="530"/>
      <c r="IXL43" s="530"/>
      <c r="IXM43" s="530"/>
      <c r="IXN43" s="530"/>
      <c r="IXO43" s="530"/>
      <c r="IXP43" s="530"/>
      <c r="IXQ43" s="530"/>
      <c r="IXR43" s="530"/>
      <c r="IXS43" s="530"/>
      <c r="IXT43" s="530"/>
      <c r="IXU43" s="530"/>
      <c r="IXV43" s="530"/>
      <c r="IXW43" s="530"/>
      <c r="IXX43" s="530"/>
      <c r="IXY43" s="530"/>
      <c r="IXZ43" s="530"/>
      <c r="IYA43" s="530"/>
      <c r="IYB43" s="530"/>
      <c r="IYC43" s="530"/>
      <c r="IYD43" s="530"/>
      <c r="IYE43" s="530"/>
      <c r="IYF43" s="530"/>
      <c r="IYG43" s="530"/>
      <c r="IYH43" s="530"/>
      <c r="IYI43" s="530"/>
      <c r="IYJ43" s="530"/>
      <c r="IYK43" s="530"/>
      <c r="IYL43" s="530"/>
      <c r="IYM43" s="530"/>
      <c r="IYN43" s="530"/>
      <c r="IYO43" s="530"/>
      <c r="IYP43" s="530"/>
      <c r="IYQ43" s="530"/>
      <c r="IYR43" s="530"/>
      <c r="IYS43" s="530"/>
      <c r="IYT43" s="530"/>
      <c r="IYU43" s="530"/>
      <c r="IYV43" s="530"/>
      <c r="IYW43" s="530"/>
      <c r="IYX43" s="530"/>
      <c r="IYY43" s="530"/>
      <c r="IYZ43" s="530"/>
      <c r="IZA43" s="530"/>
      <c r="IZB43" s="530"/>
      <c r="IZC43" s="530"/>
      <c r="IZD43" s="530"/>
      <c r="IZE43" s="530"/>
      <c r="IZF43" s="530"/>
      <c r="IZG43" s="530"/>
      <c r="IZH43" s="530"/>
      <c r="IZI43" s="530"/>
      <c r="IZJ43" s="530"/>
      <c r="IZK43" s="530"/>
      <c r="IZL43" s="530"/>
      <c r="IZM43" s="530"/>
      <c r="IZN43" s="530"/>
      <c r="IZO43" s="530"/>
      <c r="IZP43" s="530"/>
      <c r="IZQ43" s="530"/>
      <c r="IZR43" s="530"/>
      <c r="IZS43" s="530"/>
      <c r="IZT43" s="530"/>
      <c r="IZU43" s="530"/>
      <c r="IZV43" s="530"/>
      <c r="IZW43" s="530"/>
      <c r="IZX43" s="530"/>
      <c r="IZY43" s="530"/>
      <c r="IZZ43" s="530"/>
      <c r="JAA43" s="530"/>
      <c r="JAB43" s="530"/>
      <c r="JAC43" s="530"/>
      <c r="JAD43" s="530"/>
      <c r="JAE43" s="530"/>
      <c r="JAF43" s="530"/>
      <c r="JAG43" s="530"/>
      <c r="JAH43" s="530"/>
      <c r="JAI43" s="530"/>
      <c r="JAJ43" s="530"/>
      <c r="JAK43" s="530"/>
      <c r="JAL43" s="530"/>
      <c r="JAM43" s="530"/>
      <c r="JAN43" s="530"/>
      <c r="JAO43" s="530"/>
      <c r="JAP43" s="530"/>
      <c r="JAQ43" s="530"/>
      <c r="JAR43" s="530"/>
      <c r="JAS43" s="530"/>
      <c r="JAT43" s="530"/>
      <c r="JAU43" s="530"/>
      <c r="JAV43" s="530"/>
      <c r="JAW43" s="530"/>
      <c r="JAX43" s="530"/>
      <c r="JAY43" s="530"/>
      <c r="JAZ43" s="530"/>
      <c r="JBA43" s="530"/>
      <c r="JBB43" s="530"/>
      <c r="JBC43" s="530"/>
      <c r="JBD43" s="530"/>
      <c r="JBE43" s="530"/>
      <c r="JBF43" s="530"/>
      <c r="JBG43" s="530"/>
      <c r="JBH43" s="530"/>
      <c r="JBI43" s="530"/>
      <c r="JBJ43" s="530"/>
      <c r="JBK43" s="530"/>
      <c r="JBL43" s="530"/>
      <c r="JBM43" s="530"/>
      <c r="JBN43" s="530"/>
      <c r="JBO43" s="530"/>
      <c r="JBP43" s="530"/>
      <c r="JBQ43" s="530"/>
      <c r="JBR43" s="530"/>
      <c r="JBS43" s="530"/>
      <c r="JBT43" s="530"/>
      <c r="JBU43" s="530"/>
      <c r="JBV43" s="530"/>
      <c r="JBW43" s="530"/>
      <c r="JBX43" s="530"/>
      <c r="JBY43" s="530"/>
      <c r="JBZ43" s="530"/>
      <c r="JCA43" s="530"/>
      <c r="JCB43" s="530"/>
      <c r="JCC43" s="530"/>
      <c r="JCD43" s="530"/>
      <c r="JCE43" s="530"/>
      <c r="JCF43" s="530"/>
      <c r="JCG43" s="530"/>
      <c r="JCH43" s="530"/>
      <c r="JCI43" s="530"/>
      <c r="JCJ43" s="530"/>
      <c r="JCK43" s="530"/>
      <c r="JCL43" s="530"/>
      <c r="JCM43" s="530"/>
      <c r="JCN43" s="530"/>
      <c r="JCO43" s="530"/>
      <c r="JCP43" s="530"/>
      <c r="JCQ43" s="530"/>
      <c r="JCR43" s="530"/>
      <c r="JCS43" s="530"/>
      <c r="JCT43" s="530"/>
      <c r="JCU43" s="530"/>
      <c r="JCV43" s="530"/>
      <c r="JCW43" s="530"/>
      <c r="JCX43" s="530"/>
      <c r="JCY43" s="530"/>
      <c r="JCZ43" s="530"/>
      <c r="JDA43" s="530"/>
      <c r="JDB43" s="530"/>
      <c r="JDC43" s="530"/>
      <c r="JDD43" s="530"/>
      <c r="JDE43" s="530"/>
      <c r="JDF43" s="530"/>
      <c r="JDG43" s="530"/>
      <c r="JDH43" s="530"/>
      <c r="JDI43" s="530"/>
      <c r="JDJ43" s="530"/>
      <c r="JDK43" s="530"/>
      <c r="JDL43" s="530"/>
      <c r="JDM43" s="530"/>
      <c r="JDN43" s="530"/>
      <c r="JDO43" s="530"/>
      <c r="JDP43" s="530"/>
      <c r="JDQ43" s="530"/>
      <c r="JDR43" s="530"/>
      <c r="JDS43" s="530"/>
      <c r="JDT43" s="530"/>
      <c r="JDU43" s="530"/>
      <c r="JDV43" s="530"/>
      <c r="JDW43" s="530"/>
      <c r="JDX43" s="530"/>
      <c r="JDY43" s="530"/>
      <c r="JDZ43" s="530"/>
      <c r="JEA43" s="530"/>
      <c r="JEB43" s="530"/>
      <c r="JEC43" s="530"/>
      <c r="JED43" s="530"/>
      <c r="JEE43" s="530"/>
      <c r="JEF43" s="530"/>
      <c r="JEG43" s="530"/>
      <c r="JEH43" s="530"/>
      <c r="JEI43" s="530"/>
      <c r="JEJ43" s="530"/>
      <c r="JEK43" s="530"/>
      <c r="JEL43" s="530"/>
      <c r="JEM43" s="530"/>
      <c r="JEN43" s="530"/>
      <c r="JEO43" s="530"/>
      <c r="JEP43" s="530"/>
      <c r="JEQ43" s="530"/>
      <c r="JER43" s="530"/>
      <c r="JES43" s="530"/>
      <c r="JET43" s="530"/>
      <c r="JEU43" s="530"/>
      <c r="JEV43" s="530"/>
      <c r="JEW43" s="530"/>
      <c r="JEX43" s="530"/>
      <c r="JEY43" s="530"/>
      <c r="JEZ43" s="530"/>
      <c r="JFA43" s="530"/>
      <c r="JFB43" s="530"/>
      <c r="JFC43" s="530"/>
      <c r="JFD43" s="530"/>
      <c r="JFE43" s="530"/>
      <c r="JFF43" s="530"/>
      <c r="JFG43" s="530"/>
      <c r="JFH43" s="530"/>
      <c r="JFI43" s="530"/>
      <c r="JFJ43" s="530"/>
      <c r="JFK43" s="530"/>
      <c r="JFL43" s="530"/>
      <c r="JFM43" s="530"/>
      <c r="JFN43" s="530"/>
      <c r="JFO43" s="530"/>
      <c r="JFP43" s="530"/>
      <c r="JFQ43" s="530"/>
      <c r="JFR43" s="530"/>
      <c r="JFS43" s="530"/>
      <c r="JFT43" s="530"/>
      <c r="JFU43" s="530"/>
      <c r="JFV43" s="530"/>
      <c r="JFW43" s="530"/>
      <c r="JFX43" s="530"/>
      <c r="JFY43" s="530"/>
      <c r="JFZ43" s="530"/>
      <c r="JGA43" s="530"/>
      <c r="JGB43" s="530"/>
      <c r="JGC43" s="530"/>
      <c r="JGD43" s="530"/>
      <c r="JGE43" s="530"/>
      <c r="JGF43" s="530"/>
      <c r="JGG43" s="530"/>
      <c r="JGH43" s="530"/>
      <c r="JGI43" s="530"/>
      <c r="JGJ43" s="530"/>
      <c r="JGK43" s="530"/>
      <c r="JGL43" s="530"/>
      <c r="JGM43" s="530"/>
      <c r="JGN43" s="530"/>
      <c r="JGO43" s="530"/>
      <c r="JGP43" s="530"/>
      <c r="JGQ43" s="530"/>
      <c r="JGR43" s="530"/>
      <c r="JGS43" s="530"/>
      <c r="JGT43" s="530"/>
      <c r="JGU43" s="530"/>
      <c r="JGV43" s="530"/>
      <c r="JGW43" s="530"/>
      <c r="JGX43" s="530"/>
      <c r="JGY43" s="530"/>
      <c r="JGZ43" s="530"/>
      <c r="JHA43" s="530"/>
      <c r="JHB43" s="530"/>
      <c r="JHC43" s="530"/>
      <c r="JHD43" s="530"/>
      <c r="JHE43" s="530"/>
      <c r="JHF43" s="530"/>
      <c r="JHG43" s="530"/>
      <c r="JHH43" s="530"/>
      <c r="JHI43" s="530"/>
      <c r="JHJ43" s="530"/>
      <c r="JHK43" s="530"/>
      <c r="JHL43" s="530"/>
      <c r="JHM43" s="530"/>
      <c r="JHN43" s="530"/>
      <c r="JHO43" s="530"/>
      <c r="JHP43" s="530"/>
      <c r="JHQ43" s="530"/>
      <c r="JHR43" s="530"/>
      <c r="JHS43" s="530"/>
      <c r="JHT43" s="530"/>
      <c r="JHU43" s="530"/>
      <c r="JHV43" s="530"/>
      <c r="JHW43" s="530"/>
      <c r="JHX43" s="530"/>
      <c r="JHY43" s="530"/>
      <c r="JHZ43" s="530"/>
      <c r="JIA43" s="530"/>
      <c r="JIB43" s="530"/>
      <c r="JIC43" s="530"/>
      <c r="JID43" s="530"/>
      <c r="JIE43" s="530"/>
      <c r="JIF43" s="530"/>
      <c r="JIG43" s="530"/>
      <c r="JIH43" s="530"/>
      <c r="JII43" s="530"/>
      <c r="JIJ43" s="530"/>
      <c r="JIK43" s="530"/>
      <c r="JIL43" s="530"/>
      <c r="JIM43" s="530"/>
      <c r="JIN43" s="530"/>
      <c r="JIO43" s="530"/>
      <c r="JIP43" s="530"/>
      <c r="JIQ43" s="530"/>
      <c r="JIR43" s="530"/>
      <c r="JIS43" s="530"/>
      <c r="JIT43" s="530"/>
      <c r="JIU43" s="530"/>
      <c r="JIV43" s="530"/>
      <c r="JIW43" s="530"/>
      <c r="JIX43" s="530"/>
      <c r="JIY43" s="530"/>
      <c r="JIZ43" s="530"/>
      <c r="JJA43" s="530"/>
      <c r="JJB43" s="530"/>
      <c r="JJC43" s="530"/>
      <c r="JJD43" s="530"/>
      <c r="JJE43" s="530"/>
      <c r="JJF43" s="530"/>
      <c r="JJG43" s="530"/>
      <c r="JJH43" s="530"/>
      <c r="JJI43" s="530"/>
      <c r="JJJ43" s="530"/>
      <c r="JJK43" s="530"/>
      <c r="JJL43" s="530"/>
      <c r="JJM43" s="530"/>
      <c r="JJN43" s="530"/>
      <c r="JJO43" s="530"/>
      <c r="JJP43" s="530"/>
      <c r="JJQ43" s="530"/>
      <c r="JJR43" s="530"/>
      <c r="JJS43" s="530"/>
      <c r="JJT43" s="530"/>
      <c r="JJU43" s="530"/>
      <c r="JJV43" s="530"/>
      <c r="JJW43" s="530"/>
      <c r="JJX43" s="530"/>
      <c r="JJY43" s="530"/>
      <c r="JJZ43" s="530"/>
      <c r="JKA43" s="530"/>
      <c r="JKB43" s="530"/>
      <c r="JKC43" s="530"/>
      <c r="JKD43" s="530"/>
      <c r="JKE43" s="530"/>
      <c r="JKF43" s="530"/>
      <c r="JKG43" s="530"/>
      <c r="JKH43" s="530"/>
      <c r="JKI43" s="530"/>
      <c r="JKJ43" s="530"/>
      <c r="JKK43" s="530"/>
      <c r="JKL43" s="530"/>
      <c r="JKM43" s="530"/>
      <c r="JKN43" s="530"/>
      <c r="JKO43" s="530"/>
      <c r="JKP43" s="530"/>
      <c r="JKQ43" s="530"/>
      <c r="JKR43" s="530"/>
      <c r="JKS43" s="530"/>
      <c r="JKT43" s="530"/>
      <c r="JKU43" s="530"/>
      <c r="JKV43" s="530"/>
      <c r="JKW43" s="530"/>
      <c r="JKX43" s="530"/>
      <c r="JKY43" s="530"/>
      <c r="JKZ43" s="530"/>
      <c r="JLA43" s="530"/>
      <c r="JLB43" s="530"/>
      <c r="JLC43" s="530"/>
      <c r="JLD43" s="530"/>
      <c r="JLE43" s="530"/>
      <c r="JLF43" s="530"/>
      <c r="JLG43" s="530"/>
      <c r="JLH43" s="530"/>
      <c r="JLI43" s="530"/>
      <c r="JLJ43" s="530"/>
      <c r="JLK43" s="530"/>
      <c r="JLL43" s="530"/>
      <c r="JLM43" s="530"/>
      <c r="JLN43" s="530"/>
      <c r="JLO43" s="530"/>
      <c r="JLP43" s="530"/>
      <c r="JLQ43" s="530"/>
      <c r="JLR43" s="530"/>
      <c r="JLS43" s="530"/>
      <c r="JLT43" s="530"/>
      <c r="JLU43" s="530"/>
      <c r="JLV43" s="530"/>
      <c r="JLW43" s="530"/>
      <c r="JLX43" s="530"/>
      <c r="JLY43" s="530"/>
      <c r="JLZ43" s="530"/>
      <c r="JMA43" s="530"/>
      <c r="JMB43" s="530"/>
      <c r="JMC43" s="530"/>
      <c r="JMD43" s="530"/>
      <c r="JME43" s="530"/>
      <c r="JMF43" s="530"/>
      <c r="JMG43" s="530"/>
      <c r="JMH43" s="530"/>
      <c r="JMI43" s="530"/>
      <c r="JMJ43" s="530"/>
      <c r="JMK43" s="530"/>
      <c r="JML43" s="530"/>
      <c r="JMM43" s="530"/>
      <c r="JMN43" s="530"/>
      <c r="JMO43" s="530"/>
      <c r="JMP43" s="530"/>
      <c r="JMQ43" s="530"/>
      <c r="JMR43" s="530"/>
      <c r="JMS43" s="530"/>
      <c r="JMT43" s="530"/>
      <c r="JMU43" s="530"/>
      <c r="JMV43" s="530"/>
      <c r="JMW43" s="530"/>
      <c r="JMX43" s="530"/>
      <c r="JMY43" s="530"/>
      <c r="JMZ43" s="530"/>
      <c r="JNA43" s="530"/>
      <c r="JNB43" s="530"/>
      <c r="JNC43" s="530"/>
      <c r="JND43" s="530"/>
      <c r="JNE43" s="530"/>
      <c r="JNF43" s="530"/>
      <c r="JNG43" s="530"/>
      <c r="JNH43" s="530"/>
      <c r="JNI43" s="530"/>
      <c r="JNJ43" s="530"/>
      <c r="JNK43" s="530"/>
      <c r="JNL43" s="530"/>
      <c r="JNM43" s="530"/>
      <c r="JNN43" s="530"/>
      <c r="JNO43" s="530"/>
      <c r="JNP43" s="530"/>
      <c r="JNQ43" s="530"/>
      <c r="JNR43" s="530"/>
      <c r="JNS43" s="530"/>
      <c r="JNT43" s="530"/>
      <c r="JNU43" s="530"/>
      <c r="JNV43" s="530"/>
      <c r="JNW43" s="530"/>
      <c r="JNX43" s="530"/>
      <c r="JNY43" s="530"/>
      <c r="JNZ43" s="530"/>
      <c r="JOA43" s="530"/>
      <c r="JOB43" s="530"/>
      <c r="JOC43" s="530"/>
      <c r="JOD43" s="530"/>
      <c r="JOE43" s="530"/>
      <c r="JOF43" s="530"/>
      <c r="JOG43" s="530"/>
      <c r="JOH43" s="530"/>
      <c r="JOI43" s="530"/>
      <c r="JOJ43" s="530"/>
      <c r="JOK43" s="530"/>
      <c r="JOL43" s="530"/>
      <c r="JOM43" s="530"/>
      <c r="JON43" s="530"/>
      <c r="JOO43" s="530"/>
      <c r="JOP43" s="530"/>
      <c r="JOQ43" s="530"/>
      <c r="JOR43" s="530"/>
      <c r="JOS43" s="530"/>
      <c r="JOT43" s="530"/>
      <c r="JOU43" s="530"/>
      <c r="JOV43" s="530"/>
      <c r="JOW43" s="530"/>
      <c r="JOX43" s="530"/>
      <c r="JOY43" s="530"/>
      <c r="JOZ43" s="530"/>
      <c r="JPA43" s="530"/>
      <c r="JPB43" s="530"/>
      <c r="JPC43" s="530"/>
      <c r="JPD43" s="530"/>
      <c r="JPE43" s="530"/>
      <c r="JPF43" s="530"/>
      <c r="JPG43" s="530"/>
      <c r="JPH43" s="530"/>
      <c r="JPI43" s="530"/>
      <c r="JPJ43" s="530"/>
      <c r="JPK43" s="530"/>
      <c r="JPL43" s="530"/>
      <c r="JPM43" s="530"/>
      <c r="JPN43" s="530"/>
      <c r="JPO43" s="530"/>
      <c r="JPP43" s="530"/>
      <c r="JPQ43" s="530"/>
      <c r="JPR43" s="530"/>
      <c r="JPS43" s="530"/>
      <c r="JPT43" s="530"/>
      <c r="JPU43" s="530"/>
      <c r="JPV43" s="530"/>
      <c r="JPW43" s="530"/>
      <c r="JPX43" s="530"/>
      <c r="JPY43" s="530"/>
      <c r="JPZ43" s="530"/>
      <c r="JQA43" s="530"/>
      <c r="JQB43" s="530"/>
      <c r="JQC43" s="530"/>
      <c r="JQD43" s="530"/>
      <c r="JQE43" s="530"/>
      <c r="JQF43" s="530"/>
      <c r="JQG43" s="530"/>
      <c r="JQH43" s="530"/>
      <c r="JQI43" s="530"/>
      <c r="JQJ43" s="530"/>
      <c r="JQK43" s="530"/>
      <c r="JQL43" s="530"/>
      <c r="JQM43" s="530"/>
      <c r="JQN43" s="530"/>
      <c r="JQO43" s="530"/>
      <c r="JQP43" s="530"/>
      <c r="JQQ43" s="530"/>
      <c r="JQR43" s="530"/>
      <c r="JQS43" s="530"/>
      <c r="JQT43" s="530"/>
      <c r="JQU43" s="530"/>
      <c r="JQV43" s="530"/>
      <c r="JQW43" s="530"/>
      <c r="JQX43" s="530"/>
      <c r="JQY43" s="530"/>
      <c r="JQZ43" s="530"/>
      <c r="JRA43" s="530"/>
      <c r="JRB43" s="530"/>
      <c r="JRC43" s="530"/>
      <c r="JRD43" s="530"/>
      <c r="JRE43" s="530"/>
      <c r="JRF43" s="530"/>
      <c r="JRG43" s="530"/>
      <c r="JRH43" s="530"/>
      <c r="JRI43" s="530"/>
      <c r="JRJ43" s="530"/>
      <c r="JRK43" s="530"/>
      <c r="JRL43" s="530"/>
      <c r="JRM43" s="530"/>
      <c r="JRN43" s="530"/>
      <c r="JRO43" s="530"/>
      <c r="JRP43" s="530"/>
      <c r="JRQ43" s="530"/>
      <c r="JRR43" s="530"/>
      <c r="JRS43" s="530"/>
      <c r="JRT43" s="530"/>
      <c r="JRU43" s="530"/>
      <c r="JRV43" s="530"/>
      <c r="JRW43" s="530"/>
      <c r="JRX43" s="530"/>
      <c r="JRY43" s="530"/>
      <c r="JRZ43" s="530"/>
      <c r="JSA43" s="530"/>
      <c r="JSB43" s="530"/>
      <c r="JSC43" s="530"/>
      <c r="JSD43" s="530"/>
      <c r="JSE43" s="530"/>
      <c r="JSF43" s="530"/>
      <c r="JSG43" s="530"/>
      <c r="JSH43" s="530"/>
      <c r="JSI43" s="530"/>
      <c r="JSJ43" s="530"/>
      <c r="JSK43" s="530"/>
      <c r="JSL43" s="530"/>
      <c r="JSM43" s="530"/>
      <c r="JSN43" s="530"/>
      <c r="JSO43" s="530"/>
      <c r="JSP43" s="530"/>
      <c r="JSQ43" s="530"/>
      <c r="JSR43" s="530"/>
      <c r="JSS43" s="530"/>
      <c r="JST43" s="530"/>
      <c r="JSU43" s="530"/>
      <c r="JSV43" s="530"/>
      <c r="JSW43" s="530"/>
      <c r="JSX43" s="530"/>
      <c r="JSY43" s="530"/>
      <c r="JSZ43" s="530"/>
      <c r="JTA43" s="530"/>
      <c r="JTB43" s="530"/>
      <c r="JTC43" s="530"/>
      <c r="JTD43" s="530"/>
      <c r="JTE43" s="530"/>
      <c r="JTF43" s="530"/>
      <c r="JTG43" s="530"/>
      <c r="JTH43" s="530"/>
      <c r="JTI43" s="530"/>
      <c r="JTJ43" s="530"/>
      <c r="JTK43" s="530"/>
      <c r="JTL43" s="530"/>
      <c r="JTM43" s="530"/>
      <c r="JTN43" s="530"/>
      <c r="JTO43" s="530"/>
      <c r="JTP43" s="530"/>
      <c r="JTQ43" s="530"/>
      <c r="JTR43" s="530"/>
      <c r="JTS43" s="530"/>
      <c r="JTT43" s="530"/>
      <c r="JTU43" s="530"/>
      <c r="JTV43" s="530"/>
      <c r="JTW43" s="530"/>
      <c r="JTX43" s="530"/>
      <c r="JTY43" s="530"/>
      <c r="JTZ43" s="530"/>
      <c r="JUA43" s="530"/>
      <c r="JUB43" s="530"/>
      <c r="JUC43" s="530"/>
      <c r="JUD43" s="530"/>
      <c r="JUE43" s="530"/>
      <c r="JUF43" s="530"/>
      <c r="JUG43" s="530"/>
      <c r="JUH43" s="530"/>
      <c r="JUI43" s="530"/>
      <c r="JUJ43" s="530"/>
      <c r="JUK43" s="530"/>
      <c r="JUL43" s="530"/>
      <c r="JUM43" s="530"/>
      <c r="JUN43" s="530"/>
      <c r="JUO43" s="530"/>
      <c r="JUP43" s="530"/>
      <c r="JUQ43" s="530"/>
      <c r="JUR43" s="530"/>
      <c r="JUS43" s="530"/>
      <c r="JUT43" s="530"/>
      <c r="JUU43" s="530"/>
      <c r="JUV43" s="530"/>
      <c r="JUW43" s="530"/>
      <c r="JUX43" s="530"/>
      <c r="JUY43" s="530"/>
      <c r="JUZ43" s="530"/>
      <c r="JVA43" s="530"/>
      <c r="JVB43" s="530"/>
      <c r="JVC43" s="530"/>
      <c r="JVD43" s="530"/>
      <c r="JVE43" s="530"/>
      <c r="JVF43" s="530"/>
      <c r="JVG43" s="530"/>
      <c r="JVH43" s="530"/>
      <c r="JVI43" s="530"/>
      <c r="JVJ43" s="530"/>
      <c r="JVK43" s="530"/>
      <c r="JVL43" s="530"/>
      <c r="JVM43" s="530"/>
      <c r="JVN43" s="530"/>
      <c r="JVO43" s="530"/>
      <c r="JVP43" s="530"/>
      <c r="JVQ43" s="530"/>
      <c r="JVR43" s="530"/>
      <c r="JVS43" s="530"/>
      <c r="JVT43" s="530"/>
      <c r="JVU43" s="530"/>
      <c r="JVV43" s="530"/>
      <c r="JVW43" s="530"/>
      <c r="JVX43" s="530"/>
      <c r="JVY43" s="530"/>
      <c r="JVZ43" s="530"/>
      <c r="JWA43" s="530"/>
      <c r="JWB43" s="530"/>
      <c r="JWC43" s="530"/>
      <c r="JWD43" s="530"/>
      <c r="JWE43" s="530"/>
      <c r="JWF43" s="530"/>
      <c r="JWG43" s="530"/>
      <c r="JWH43" s="530"/>
      <c r="JWI43" s="530"/>
      <c r="JWJ43" s="530"/>
      <c r="JWK43" s="530"/>
      <c r="JWL43" s="530"/>
      <c r="JWM43" s="530"/>
      <c r="JWN43" s="530"/>
      <c r="JWO43" s="530"/>
      <c r="JWP43" s="530"/>
      <c r="JWQ43" s="530"/>
      <c r="JWR43" s="530"/>
      <c r="JWS43" s="530"/>
      <c r="JWT43" s="530"/>
      <c r="JWU43" s="530"/>
      <c r="JWV43" s="530"/>
      <c r="JWW43" s="530"/>
      <c r="JWX43" s="530"/>
      <c r="JWY43" s="530"/>
      <c r="JWZ43" s="530"/>
      <c r="JXA43" s="530"/>
      <c r="JXB43" s="530"/>
      <c r="JXC43" s="530"/>
      <c r="JXD43" s="530"/>
      <c r="JXE43" s="530"/>
      <c r="JXF43" s="530"/>
      <c r="JXG43" s="530"/>
      <c r="JXH43" s="530"/>
      <c r="JXI43" s="530"/>
      <c r="JXJ43" s="530"/>
      <c r="JXK43" s="530"/>
      <c r="JXL43" s="530"/>
      <c r="JXM43" s="530"/>
      <c r="JXN43" s="530"/>
      <c r="JXO43" s="530"/>
      <c r="JXP43" s="530"/>
      <c r="JXQ43" s="530"/>
      <c r="JXR43" s="530"/>
      <c r="JXS43" s="530"/>
      <c r="JXT43" s="530"/>
      <c r="JXU43" s="530"/>
      <c r="JXV43" s="530"/>
      <c r="JXW43" s="530"/>
      <c r="JXX43" s="530"/>
      <c r="JXY43" s="530"/>
      <c r="JXZ43" s="530"/>
      <c r="JYA43" s="530"/>
      <c r="JYB43" s="530"/>
      <c r="JYC43" s="530"/>
      <c r="JYD43" s="530"/>
      <c r="JYE43" s="530"/>
      <c r="JYF43" s="530"/>
      <c r="JYG43" s="530"/>
      <c r="JYH43" s="530"/>
      <c r="JYI43" s="530"/>
      <c r="JYJ43" s="530"/>
      <c r="JYK43" s="530"/>
      <c r="JYL43" s="530"/>
      <c r="JYM43" s="530"/>
      <c r="JYN43" s="530"/>
      <c r="JYO43" s="530"/>
      <c r="JYP43" s="530"/>
      <c r="JYQ43" s="530"/>
      <c r="JYR43" s="530"/>
      <c r="JYS43" s="530"/>
      <c r="JYT43" s="530"/>
      <c r="JYU43" s="530"/>
      <c r="JYV43" s="530"/>
      <c r="JYW43" s="530"/>
      <c r="JYX43" s="530"/>
      <c r="JYY43" s="530"/>
      <c r="JYZ43" s="530"/>
      <c r="JZA43" s="530"/>
      <c r="JZB43" s="530"/>
      <c r="JZC43" s="530"/>
      <c r="JZD43" s="530"/>
      <c r="JZE43" s="530"/>
      <c r="JZF43" s="530"/>
      <c r="JZG43" s="530"/>
      <c r="JZH43" s="530"/>
      <c r="JZI43" s="530"/>
      <c r="JZJ43" s="530"/>
      <c r="JZK43" s="530"/>
      <c r="JZL43" s="530"/>
      <c r="JZM43" s="530"/>
      <c r="JZN43" s="530"/>
      <c r="JZO43" s="530"/>
      <c r="JZP43" s="530"/>
      <c r="JZQ43" s="530"/>
      <c r="JZR43" s="530"/>
      <c r="JZS43" s="530"/>
      <c r="JZT43" s="530"/>
      <c r="JZU43" s="530"/>
      <c r="JZV43" s="530"/>
      <c r="JZW43" s="530"/>
      <c r="JZX43" s="530"/>
      <c r="JZY43" s="530"/>
      <c r="JZZ43" s="530"/>
      <c r="KAA43" s="530"/>
      <c r="KAB43" s="530"/>
      <c r="KAC43" s="530"/>
      <c r="KAD43" s="530"/>
      <c r="KAE43" s="530"/>
      <c r="KAF43" s="530"/>
      <c r="KAG43" s="530"/>
      <c r="KAH43" s="530"/>
      <c r="KAI43" s="530"/>
      <c r="KAJ43" s="530"/>
      <c r="KAK43" s="530"/>
      <c r="KAL43" s="530"/>
      <c r="KAM43" s="530"/>
      <c r="KAN43" s="530"/>
      <c r="KAO43" s="530"/>
      <c r="KAP43" s="530"/>
      <c r="KAQ43" s="530"/>
      <c r="KAR43" s="530"/>
      <c r="KAS43" s="530"/>
      <c r="KAT43" s="530"/>
      <c r="KAU43" s="530"/>
      <c r="KAV43" s="530"/>
      <c r="KAW43" s="530"/>
      <c r="KAX43" s="530"/>
      <c r="KAY43" s="530"/>
      <c r="KAZ43" s="530"/>
      <c r="KBA43" s="530"/>
      <c r="KBB43" s="530"/>
      <c r="KBC43" s="530"/>
      <c r="KBD43" s="530"/>
      <c r="KBE43" s="530"/>
      <c r="KBF43" s="530"/>
      <c r="KBG43" s="530"/>
      <c r="KBH43" s="530"/>
      <c r="KBI43" s="530"/>
      <c r="KBJ43" s="530"/>
      <c r="KBK43" s="530"/>
      <c r="KBL43" s="530"/>
      <c r="KBM43" s="530"/>
      <c r="KBN43" s="530"/>
      <c r="KBO43" s="530"/>
      <c r="KBP43" s="530"/>
      <c r="KBQ43" s="530"/>
      <c r="KBR43" s="530"/>
      <c r="KBS43" s="530"/>
      <c r="KBT43" s="530"/>
      <c r="KBU43" s="530"/>
      <c r="KBV43" s="530"/>
      <c r="KBW43" s="530"/>
      <c r="KBX43" s="530"/>
      <c r="KBY43" s="530"/>
      <c r="KBZ43" s="530"/>
      <c r="KCA43" s="530"/>
      <c r="KCB43" s="530"/>
      <c r="KCC43" s="530"/>
      <c r="KCD43" s="530"/>
      <c r="KCE43" s="530"/>
      <c r="KCF43" s="530"/>
      <c r="KCG43" s="530"/>
      <c r="KCH43" s="530"/>
      <c r="KCI43" s="530"/>
      <c r="KCJ43" s="530"/>
      <c r="KCK43" s="530"/>
      <c r="KCL43" s="530"/>
      <c r="KCM43" s="530"/>
      <c r="KCN43" s="530"/>
      <c r="KCO43" s="530"/>
      <c r="KCP43" s="530"/>
      <c r="KCQ43" s="530"/>
      <c r="KCR43" s="530"/>
      <c r="KCS43" s="530"/>
      <c r="KCT43" s="530"/>
      <c r="KCU43" s="530"/>
      <c r="KCV43" s="530"/>
      <c r="KCW43" s="530"/>
      <c r="KCX43" s="530"/>
      <c r="KCY43" s="530"/>
      <c r="KCZ43" s="530"/>
      <c r="KDA43" s="530"/>
      <c r="KDB43" s="530"/>
      <c r="KDC43" s="530"/>
      <c r="KDD43" s="530"/>
      <c r="KDE43" s="530"/>
      <c r="KDF43" s="530"/>
      <c r="KDG43" s="530"/>
      <c r="KDH43" s="530"/>
      <c r="KDI43" s="530"/>
      <c r="KDJ43" s="530"/>
      <c r="KDK43" s="530"/>
      <c r="KDL43" s="530"/>
      <c r="KDM43" s="530"/>
      <c r="KDN43" s="530"/>
      <c r="KDO43" s="530"/>
      <c r="KDP43" s="530"/>
      <c r="KDQ43" s="530"/>
      <c r="KDR43" s="530"/>
      <c r="KDS43" s="530"/>
      <c r="KDT43" s="530"/>
      <c r="KDU43" s="530"/>
      <c r="KDV43" s="530"/>
      <c r="KDW43" s="530"/>
      <c r="KDX43" s="530"/>
      <c r="KDY43" s="530"/>
      <c r="KDZ43" s="530"/>
      <c r="KEA43" s="530"/>
      <c r="KEB43" s="530"/>
      <c r="KEC43" s="530"/>
      <c r="KED43" s="530"/>
      <c r="KEE43" s="530"/>
      <c r="KEF43" s="530"/>
      <c r="KEG43" s="530"/>
      <c r="KEH43" s="530"/>
      <c r="KEI43" s="530"/>
      <c r="KEJ43" s="530"/>
      <c r="KEK43" s="530"/>
      <c r="KEL43" s="530"/>
      <c r="KEM43" s="530"/>
      <c r="KEN43" s="530"/>
      <c r="KEO43" s="530"/>
      <c r="KEP43" s="530"/>
      <c r="KEQ43" s="530"/>
      <c r="KER43" s="530"/>
      <c r="KES43" s="530"/>
      <c r="KET43" s="530"/>
      <c r="KEU43" s="530"/>
      <c r="KEV43" s="530"/>
      <c r="KEW43" s="530"/>
      <c r="KEX43" s="530"/>
      <c r="KEY43" s="530"/>
      <c r="KEZ43" s="530"/>
      <c r="KFA43" s="530"/>
      <c r="KFB43" s="530"/>
      <c r="KFC43" s="530"/>
      <c r="KFD43" s="530"/>
      <c r="KFE43" s="530"/>
      <c r="KFF43" s="530"/>
      <c r="KFG43" s="530"/>
      <c r="KFH43" s="530"/>
      <c r="KFI43" s="530"/>
      <c r="KFJ43" s="530"/>
      <c r="KFK43" s="530"/>
      <c r="KFL43" s="530"/>
      <c r="KFM43" s="530"/>
      <c r="KFN43" s="530"/>
      <c r="KFO43" s="530"/>
      <c r="KFP43" s="530"/>
      <c r="KFQ43" s="530"/>
      <c r="KFR43" s="530"/>
      <c r="KFS43" s="530"/>
      <c r="KFT43" s="530"/>
      <c r="KFU43" s="530"/>
      <c r="KFV43" s="530"/>
      <c r="KFW43" s="530"/>
      <c r="KFX43" s="530"/>
      <c r="KFY43" s="530"/>
      <c r="KFZ43" s="530"/>
      <c r="KGA43" s="530"/>
      <c r="KGB43" s="530"/>
      <c r="KGC43" s="530"/>
      <c r="KGD43" s="530"/>
      <c r="KGE43" s="530"/>
      <c r="KGF43" s="530"/>
      <c r="KGG43" s="530"/>
      <c r="KGH43" s="530"/>
      <c r="KGI43" s="530"/>
      <c r="KGJ43" s="530"/>
      <c r="KGK43" s="530"/>
      <c r="KGL43" s="530"/>
      <c r="KGM43" s="530"/>
      <c r="KGN43" s="530"/>
      <c r="KGO43" s="530"/>
      <c r="KGP43" s="530"/>
      <c r="KGQ43" s="530"/>
      <c r="KGR43" s="530"/>
      <c r="KGS43" s="530"/>
      <c r="KGT43" s="530"/>
      <c r="KGU43" s="530"/>
      <c r="KGV43" s="530"/>
      <c r="KGW43" s="530"/>
      <c r="KGX43" s="530"/>
      <c r="KGY43" s="530"/>
      <c r="KGZ43" s="530"/>
      <c r="KHA43" s="530"/>
      <c r="KHB43" s="530"/>
      <c r="KHC43" s="530"/>
      <c r="KHD43" s="530"/>
      <c r="KHE43" s="530"/>
      <c r="KHF43" s="530"/>
      <c r="KHG43" s="530"/>
      <c r="KHH43" s="530"/>
      <c r="KHI43" s="530"/>
      <c r="KHJ43" s="530"/>
      <c r="KHK43" s="530"/>
      <c r="KHL43" s="530"/>
      <c r="KHM43" s="530"/>
      <c r="KHN43" s="530"/>
      <c r="KHO43" s="530"/>
      <c r="KHP43" s="530"/>
      <c r="KHQ43" s="530"/>
      <c r="KHR43" s="530"/>
      <c r="KHS43" s="530"/>
      <c r="KHT43" s="530"/>
      <c r="KHU43" s="530"/>
      <c r="KHV43" s="530"/>
      <c r="KHW43" s="530"/>
      <c r="KHX43" s="530"/>
      <c r="KHY43" s="530"/>
      <c r="KHZ43" s="530"/>
      <c r="KIA43" s="530"/>
      <c r="KIB43" s="530"/>
      <c r="KIC43" s="530"/>
      <c r="KID43" s="530"/>
      <c r="KIE43" s="530"/>
      <c r="KIF43" s="530"/>
      <c r="KIG43" s="530"/>
      <c r="KIH43" s="530"/>
      <c r="KII43" s="530"/>
      <c r="KIJ43" s="530"/>
      <c r="KIK43" s="530"/>
      <c r="KIL43" s="530"/>
      <c r="KIM43" s="530"/>
      <c r="KIN43" s="530"/>
      <c r="KIO43" s="530"/>
      <c r="KIP43" s="530"/>
      <c r="KIQ43" s="530"/>
      <c r="KIR43" s="530"/>
      <c r="KIS43" s="530"/>
      <c r="KIT43" s="530"/>
      <c r="KIU43" s="530"/>
      <c r="KIV43" s="530"/>
      <c r="KIW43" s="530"/>
      <c r="KIX43" s="530"/>
      <c r="KIY43" s="530"/>
      <c r="KIZ43" s="530"/>
      <c r="KJA43" s="530"/>
      <c r="KJB43" s="530"/>
      <c r="KJC43" s="530"/>
      <c r="KJD43" s="530"/>
      <c r="KJE43" s="530"/>
      <c r="KJF43" s="530"/>
      <c r="KJG43" s="530"/>
      <c r="KJH43" s="530"/>
      <c r="KJI43" s="530"/>
      <c r="KJJ43" s="530"/>
      <c r="KJK43" s="530"/>
      <c r="KJL43" s="530"/>
      <c r="KJM43" s="530"/>
      <c r="KJN43" s="530"/>
      <c r="KJO43" s="530"/>
      <c r="KJP43" s="530"/>
      <c r="KJQ43" s="530"/>
      <c r="KJR43" s="530"/>
      <c r="KJS43" s="530"/>
      <c r="KJT43" s="530"/>
      <c r="KJU43" s="530"/>
      <c r="KJV43" s="530"/>
      <c r="KJW43" s="530"/>
      <c r="KJX43" s="530"/>
      <c r="KJY43" s="530"/>
      <c r="KJZ43" s="530"/>
      <c r="KKA43" s="530"/>
      <c r="KKB43" s="530"/>
      <c r="KKC43" s="530"/>
      <c r="KKD43" s="530"/>
      <c r="KKE43" s="530"/>
      <c r="KKF43" s="530"/>
      <c r="KKG43" s="530"/>
      <c r="KKH43" s="530"/>
      <c r="KKI43" s="530"/>
      <c r="KKJ43" s="530"/>
      <c r="KKK43" s="530"/>
      <c r="KKL43" s="530"/>
      <c r="KKM43" s="530"/>
      <c r="KKN43" s="530"/>
      <c r="KKO43" s="530"/>
      <c r="KKP43" s="530"/>
      <c r="KKQ43" s="530"/>
      <c r="KKR43" s="530"/>
      <c r="KKS43" s="530"/>
      <c r="KKT43" s="530"/>
      <c r="KKU43" s="530"/>
      <c r="KKV43" s="530"/>
      <c r="KKW43" s="530"/>
      <c r="KKX43" s="530"/>
      <c r="KKY43" s="530"/>
      <c r="KKZ43" s="530"/>
      <c r="KLA43" s="530"/>
      <c r="KLB43" s="530"/>
      <c r="KLC43" s="530"/>
      <c r="KLD43" s="530"/>
      <c r="KLE43" s="530"/>
      <c r="KLF43" s="530"/>
      <c r="KLG43" s="530"/>
      <c r="KLH43" s="530"/>
      <c r="KLI43" s="530"/>
      <c r="KLJ43" s="530"/>
      <c r="KLK43" s="530"/>
      <c r="KLL43" s="530"/>
      <c r="KLM43" s="530"/>
      <c r="KLN43" s="530"/>
      <c r="KLO43" s="530"/>
      <c r="KLP43" s="530"/>
      <c r="KLQ43" s="530"/>
      <c r="KLR43" s="530"/>
      <c r="KLS43" s="530"/>
      <c r="KLT43" s="530"/>
      <c r="KLU43" s="530"/>
      <c r="KLV43" s="530"/>
      <c r="KLW43" s="530"/>
      <c r="KLX43" s="530"/>
      <c r="KLY43" s="530"/>
      <c r="KLZ43" s="530"/>
      <c r="KMA43" s="530"/>
      <c r="KMB43" s="530"/>
      <c r="KMC43" s="530"/>
      <c r="KMD43" s="530"/>
      <c r="KME43" s="530"/>
      <c r="KMF43" s="530"/>
      <c r="KMG43" s="530"/>
      <c r="KMH43" s="530"/>
      <c r="KMI43" s="530"/>
      <c r="KMJ43" s="530"/>
      <c r="KMK43" s="530"/>
      <c r="KML43" s="530"/>
      <c r="KMM43" s="530"/>
      <c r="KMN43" s="530"/>
      <c r="KMO43" s="530"/>
      <c r="KMP43" s="530"/>
      <c r="KMQ43" s="530"/>
      <c r="KMR43" s="530"/>
      <c r="KMS43" s="530"/>
      <c r="KMT43" s="530"/>
      <c r="KMU43" s="530"/>
      <c r="KMV43" s="530"/>
      <c r="KMW43" s="530"/>
      <c r="KMX43" s="530"/>
      <c r="KMY43" s="530"/>
      <c r="KMZ43" s="530"/>
      <c r="KNA43" s="530"/>
      <c r="KNB43" s="530"/>
      <c r="KNC43" s="530"/>
      <c r="KND43" s="530"/>
      <c r="KNE43" s="530"/>
      <c r="KNF43" s="530"/>
      <c r="KNG43" s="530"/>
      <c r="KNH43" s="530"/>
      <c r="KNI43" s="530"/>
      <c r="KNJ43" s="530"/>
      <c r="KNK43" s="530"/>
      <c r="KNL43" s="530"/>
      <c r="KNM43" s="530"/>
      <c r="KNN43" s="530"/>
      <c r="KNO43" s="530"/>
      <c r="KNP43" s="530"/>
      <c r="KNQ43" s="530"/>
      <c r="KNR43" s="530"/>
      <c r="KNS43" s="530"/>
      <c r="KNT43" s="530"/>
      <c r="KNU43" s="530"/>
      <c r="KNV43" s="530"/>
      <c r="KNW43" s="530"/>
      <c r="KNX43" s="530"/>
      <c r="KNY43" s="530"/>
      <c r="KNZ43" s="530"/>
      <c r="KOA43" s="530"/>
      <c r="KOB43" s="530"/>
      <c r="KOC43" s="530"/>
      <c r="KOD43" s="530"/>
      <c r="KOE43" s="530"/>
      <c r="KOF43" s="530"/>
      <c r="KOG43" s="530"/>
      <c r="KOH43" s="530"/>
      <c r="KOI43" s="530"/>
      <c r="KOJ43" s="530"/>
      <c r="KOK43" s="530"/>
      <c r="KOL43" s="530"/>
      <c r="KOM43" s="530"/>
      <c r="KON43" s="530"/>
      <c r="KOO43" s="530"/>
      <c r="KOP43" s="530"/>
      <c r="KOQ43" s="530"/>
      <c r="KOR43" s="530"/>
      <c r="KOS43" s="530"/>
      <c r="KOT43" s="530"/>
      <c r="KOU43" s="530"/>
      <c r="KOV43" s="530"/>
      <c r="KOW43" s="530"/>
      <c r="KOX43" s="530"/>
      <c r="KOY43" s="530"/>
      <c r="KOZ43" s="530"/>
      <c r="KPA43" s="530"/>
      <c r="KPB43" s="530"/>
      <c r="KPC43" s="530"/>
      <c r="KPD43" s="530"/>
      <c r="KPE43" s="530"/>
      <c r="KPF43" s="530"/>
      <c r="KPG43" s="530"/>
      <c r="KPH43" s="530"/>
      <c r="KPI43" s="530"/>
      <c r="KPJ43" s="530"/>
      <c r="KPK43" s="530"/>
      <c r="KPL43" s="530"/>
      <c r="KPM43" s="530"/>
      <c r="KPN43" s="530"/>
      <c r="KPO43" s="530"/>
      <c r="KPP43" s="530"/>
      <c r="KPQ43" s="530"/>
      <c r="KPR43" s="530"/>
      <c r="KPS43" s="530"/>
      <c r="KPT43" s="530"/>
      <c r="KPU43" s="530"/>
      <c r="KPV43" s="530"/>
      <c r="KPW43" s="530"/>
      <c r="KPX43" s="530"/>
      <c r="KPY43" s="530"/>
      <c r="KPZ43" s="530"/>
      <c r="KQA43" s="530"/>
      <c r="KQB43" s="530"/>
      <c r="KQC43" s="530"/>
      <c r="KQD43" s="530"/>
      <c r="KQE43" s="530"/>
      <c r="KQF43" s="530"/>
      <c r="KQG43" s="530"/>
      <c r="KQH43" s="530"/>
      <c r="KQI43" s="530"/>
      <c r="KQJ43" s="530"/>
      <c r="KQK43" s="530"/>
      <c r="KQL43" s="530"/>
      <c r="KQM43" s="530"/>
      <c r="KQN43" s="530"/>
      <c r="KQO43" s="530"/>
      <c r="KQP43" s="530"/>
      <c r="KQQ43" s="530"/>
      <c r="KQR43" s="530"/>
      <c r="KQS43" s="530"/>
      <c r="KQT43" s="530"/>
      <c r="KQU43" s="530"/>
      <c r="KQV43" s="530"/>
      <c r="KQW43" s="530"/>
      <c r="KQX43" s="530"/>
      <c r="KQY43" s="530"/>
      <c r="KQZ43" s="530"/>
      <c r="KRA43" s="530"/>
      <c r="KRB43" s="530"/>
      <c r="KRC43" s="530"/>
      <c r="KRD43" s="530"/>
      <c r="KRE43" s="530"/>
      <c r="KRF43" s="530"/>
      <c r="KRG43" s="530"/>
      <c r="KRH43" s="530"/>
      <c r="KRI43" s="530"/>
      <c r="KRJ43" s="530"/>
      <c r="KRK43" s="530"/>
      <c r="KRL43" s="530"/>
      <c r="KRM43" s="530"/>
      <c r="KRN43" s="530"/>
      <c r="KRO43" s="530"/>
      <c r="KRP43" s="530"/>
      <c r="KRQ43" s="530"/>
      <c r="KRR43" s="530"/>
      <c r="KRS43" s="530"/>
      <c r="KRT43" s="530"/>
      <c r="KRU43" s="530"/>
      <c r="KRV43" s="530"/>
      <c r="KRW43" s="530"/>
      <c r="KRX43" s="530"/>
      <c r="KRY43" s="530"/>
      <c r="KRZ43" s="530"/>
      <c r="KSA43" s="530"/>
      <c r="KSB43" s="530"/>
      <c r="KSC43" s="530"/>
      <c r="KSD43" s="530"/>
      <c r="KSE43" s="530"/>
      <c r="KSF43" s="530"/>
      <c r="KSG43" s="530"/>
      <c r="KSH43" s="530"/>
      <c r="KSI43" s="530"/>
      <c r="KSJ43" s="530"/>
      <c r="KSK43" s="530"/>
      <c r="KSL43" s="530"/>
      <c r="KSM43" s="530"/>
      <c r="KSN43" s="530"/>
      <c r="KSO43" s="530"/>
      <c r="KSP43" s="530"/>
      <c r="KSQ43" s="530"/>
      <c r="KSR43" s="530"/>
      <c r="KSS43" s="530"/>
      <c r="KST43" s="530"/>
      <c r="KSU43" s="530"/>
      <c r="KSV43" s="530"/>
      <c r="KSW43" s="530"/>
      <c r="KSX43" s="530"/>
      <c r="KSY43" s="530"/>
      <c r="KSZ43" s="530"/>
      <c r="KTA43" s="530"/>
      <c r="KTB43" s="530"/>
      <c r="KTC43" s="530"/>
      <c r="KTD43" s="530"/>
      <c r="KTE43" s="530"/>
      <c r="KTF43" s="530"/>
      <c r="KTG43" s="530"/>
      <c r="KTH43" s="530"/>
      <c r="KTI43" s="530"/>
      <c r="KTJ43" s="530"/>
      <c r="KTK43" s="530"/>
      <c r="KTL43" s="530"/>
      <c r="KTM43" s="530"/>
      <c r="KTN43" s="530"/>
      <c r="KTO43" s="530"/>
      <c r="KTP43" s="530"/>
      <c r="KTQ43" s="530"/>
      <c r="KTR43" s="530"/>
      <c r="KTS43" s="530"/>
      <c r="KTT43" s="530"/>
      <c r="KTU43" s="530"/>
      <c r="KTV43" s="530"/>
      <c r="KTW43" s="530"/>
      <c r="KTX43" s="530"/>
      <c r="KTY43" s="530"/>
      <c r="KTZ43" s="530"/>
      <c r="KUA43" s="530"/>
      <c r="KUB43" s="530"/>
      <c r="KUC43" s="530"/>
      <c r="KUD43" s="530"/>
      <c r="KUE43" s="530"/>
      <c r="KUF43" s="530"/>
      <c r="KUG43" s="530"/>
      <c r="KUH43" s="530"/>
      <c r="KUI43" s="530"/>
      <c r="KUJ43" s="530"/>
      <c r="KUK43" s="530"/>
      <c r="KUL43" s="530"/>
      <c r="KUM43" s="530"/>
      <c r="KUN43" s="530"/>
      <c r="KUO43" s="530"/>
      <c r="KUP43" s="530"/>
      <c r="KUQ43" s="530"/>
      <c r="KUR43" s="530"/>
      <c r="KUS43" s="530"/>
      <c r="KUT43" s="530"/>
      <c r="KUU43" s="530"/>
      <c r="KUV43" s="530"/>
      <c r="KUW43" s="530"/>
      <c r="KUX43" s="530"/>
      <c r="KUY43" s="530"/>
      <c r="KUZ43" s="530"/>
      <c r="KVA43" s="530"/>
      <c r="KVB43" s="530"/>
      <c r="KVC43" s="530"/>
      <c r="KVD43" s="530"/>
      <c r="KVE43" s="530"/>
      <c r="KVF43" s="530"/>
      <c r="KVG43" s="530"/>
      <c r="KVH43" s="530"/>
      <c r="KVI43" s="530"/>
      <c r="KVJ43" s="530"/>
      <c r="KVK43" s="530"/>
      <c r="KVL43" s="530"/>
      <c r="KVM43" s="530"/>
      <c r="KVN43" s="530"/>
      <c r="KVO43" s="530"/>
      <c r="KVP43" s="530"/>
      <c r="KVQ43" s="530"/>
      <c r="KVR43" s="530"/>
      <c r="KVS43" s="530"/>
      <c r="KVT43" s="530"/>
      <c r="KVU43" s="530"/>
      <c r="KVV43" s="530"/>
      <c r="KVW43" s="530"/>
      <c r="KVX43" s="530"/>
      <c r="KVY43" s="530"/>
      <c r="KVZ43" s="530"/>
      <c r="KWA43" s="530"/>
      <c r="KWB43" s="530"/>
      <c r="KWC43" s="530"/>
      <c r="KWD43" s="530"/>
      <c r="KWE43" s="530"/>
      <c r="KWF43" s="530"/>
      <c r="KWG43" s="530"/>
      <c r="KWH43" s="530"/>
      <c r="KWI43" s="530"/>
      <c r="KWJ43" s="530"/>
      <c r="KWK43" s="530"/>
      <c r="KWL43" s="530"/>
      <c r="KWM43" s="530"/>
      <c r="KWN43" s="530"/>
      <c r="KWO43" s="530"/>
      <c r="KWP43" s="530"/>
      <c r="KWQ43" s="530"/>
      <c r="KWR43" s="530"/>
      <c r="KWS43" s="530"/>
      <c r="KWT43" s="530"/>
      <c r="KWU43" s="530"/>
      <c r="KWV43" s="530"/>
      <c r="KWW43" s="530"/>
      <c r="KWX43" s="530"/>
      <c r="KWY43" s="530"/>
      <c r="KWZ43" s="530"/>
      <c r="KXA43" s="530"/>
      <c r="KXB43" s="530"/>
      <c r="KXC43" s="530"/>
      <c r="KXD43" s="530"/>
      <c r="KXE43" s="530"/>
      <c r="KXF43" s="530"/>
      <c r="KXG43" s="530"/>
      <c r="KXH43" s="530"/>
      <c r="KXI43" s="530"/>
      <c r="KXJ43" s="530"/>
      <c r="KXK43" s="530"/>
      <c r="KXL43" s="530"/>
      <c r="KXM43" s="530"/>
      <c r="KXN43" s="530"/>
      <c r="KXO43" s="530"/>
      <c r="KXP43" s="530"/>
      <c r="KXQ43" s="530"/>
      <c r="KXR43" s="530"/>
      <c r="KXS43" s="530"/>
      <c r="KXT43" s="530"/>
      <c r="KXU43" s="530"/>
      <c r="KXV43" s="530"/>
      <c r="KXW43" s="530"/>
      <c r="KXX43" s="530"/>
      <c r="KXY43" s="530"/>
      <c r="KXZ43" s="530"/>
      <c r="KYA43" s="530"/>
      <c r="KYB43" s="530"/>
      <c r="KYC43" s="530"/>
      <c r="KYD43" s="530"/>
      <c r="KYE43" s="530"/>
      <c r="KYF43" s="530"/>
      <c r="KYG43" s="530"/>
      <c r="KYH43" s="530"/>
      <c r="KYI43" s="530"/>
      <c r="KYJ43" s="530"/>
      <c r="KYK43" s="530"/>
      <c r="KYL43" s="530"/>
      <c r="KYM43" s="530"/>
      <c r="KYN43" s="530"/>
      <c r="KYO43" s="530"/>
      <c r="KYP43" s="530"/>
      <c r="KYQ43" s="530"/>
      <c r="KYR43" s="530"/>
      <c r="KYS43" s="530"/>
      <c r="KYT43" s="530"/>
      <c r="KYU43" s="530"/>
      <c r="KYV43" s="530"/>
      <c r="KYW43" s="530"/>
      <c r="KYX43" s="530"/>
      <c r="KYY43" s="530"/>
      <c r="KYZ43" s="530"/>
      <c r="KZA43" s="530"/>
      <c r="KZB43" s="530"/>
      <c r="KZC43" s="530"/>
      <c r="KZD43" s="530"/>
      <c r="KZE43" s="530"/>
      <c r="KZF43" s="530"/>
      <c r="KZG43" s="530"/>
      <c r="KZH43" s="530"/>
      <c r="KZI43" s="530"/>
      <c r="KZJ43" s="530"/>
      <c r="KZK43" s="530"/>
      <c r="KZL43" s="530"/>
      <c r="KZM43" s="530"/>
      <c r="KZN43" s="530"/>
      <c r="KZO43" s="530"/>
      <c r="KZP43" s="530"/>
      <c r="KZQ43" s="530"/>
      <c r="KZR43" s="530"/>
      <c r="KZS43" s="530"/>
      <c r="KZT43" s="530"/>
      <c r="KZU43" s="530"/>
      <c r="KZV43" s="530"/>
      <c r="KZW43" s="530"/>
      <c r="KZX43" s="530"/>
      <c r="KZY43" s="530"/>
      <c r="KZZ43" s="530"/>
      <c r="LAA43" s="530"/>
      <c r="LAB43" s="530"/>
      <c r="LAC43" s="530"/>
      <c r="LAD43" s="530"/>
      <c r="LAE43" s="530"/>
      <c r="LAF43" s="530"/>
      <c r="LAG43" s="530"/>
      <c r="LAH43" s="530"/>
      <c r="LAI43" s="530"/>
      <c r="LAJ43" s="530"/>
      <c r="LAK43" s="530"/>
      <c r="LAL43" s="530"/>
      <c r="LAM43" s="530"/>
      <c r="LAN43" s="530"/>
      <c r="LAO43" s="530"/>
      <c r="LAP43" s="530"/>
      <c r="LAQ43" s="530"/>
      <c r="LAR43" s="530"/>
      <c r="LAS43" s="530"/>
      <c r="LAT43" s="530"/>
      <c r="LAU43" s="530"/>
      <c r="LAV43" s="530"/>
      <c r="LAW43" s="530"/>
      <c r="LAX43" s="530"/>
      <c r="LAY43" s="530"/>
      <c r="LAZ43" s="530"/>
      <c r="LBA43" s="530"/>
      <c r="LBB43" s="530"/>
      <c r="LBC43" s="530"/>
      <c r="LBD43" s="530"/>
      <c r="LBE43" s="530"/>
      <c r="LBF43" s="530"/>
      <c r="LBG43" s="530"/>
      <c r="LBH43" s="530"/>
      <c r="LBI43" s="530"/>
      <c r="LBJ43" s="530"/>
      <c r="LBK43" s="530"/>
      <c r="LBL43" s="530"/>
      <c r="LBM43" s="530"/>
      <c r="LBN43" s="530"/>
      <c r="LBO43" s="530"/>
      <c r="LBP43" s="530"/>
      <c r="LBQ43" s="530"/>
      <c r="LBR43" s="530"/>
      <c r="LBS43" s="530"/>
      <c r="LBT43" s="530"/>
      <c r="LBU43" s="530"/>
      <c r="LBV43" s="530"/>
      <c r="LBW43" s="530"/>
      <c r="LBX43" s="530"/>
      <c r="LBY43" s="530"/>
      <c r="LBZ43" s="530"/>
      <c r="LCA43" s="530"/>
      <c r="LCB43" s="530"/>
      <c r="LCC43" s="530"/>
      <c r="LCD43" s="530"/>
      <c r="LCE43" s="530"/>
      <c r="LCF43" s="530"/>
      <c r="LCG43" s="530"/>
      <c r="LCH43" s="530"/>
      <c r="LCI43" s="530"/>
      <c r="LCJ43" s="530"/>
      <c r="LCK43" s="530"/>
      <c r="LCL43" s="530"/>
      <c r="LCM43" s="530"/>
      <c r="LCN43" s="530"/>
      <c r="LCO43" s="530"/>
      <c r="LCP43" s="530"/>
      <c r="LCQ43" s="530"/>
      <c r="LCR43" s="530"/>
      <c r="LCS43" s="530"/>
      <c r="LCT43" s="530"/>
      <c r="LCU43" s="530"/>
      <c r="LCV43" s="530"/>
      <c r="LCW43" s="530"/>
      <c r="LCX43" s="530"/>
      <c r="LCY43" s="530"/>
      <c r="LCZ43" s="530"/>
      <c r="LDA43" s="530"/>
      <c r="LDB43" s="530"/>
      <c r="LDC43" s="530"/>
      <c r="LDD43" s="530"/>
      <c r="LDE43" s="530"/>
      <c r="LDF43" s="530"/>
      <c r="LDG43" s="530"/>
      <c r="LDH43" s="530"/>
      <c r="LDI43" s="530"/>
      <c r="LDJ43" s="530"/>
      <c r="LDK43" s="530"/>
      <c r="LDL43" s="530"/>
      <c r="LDM43" s="530"/>
      <c r="LDN43" s="530"/>
      <c r="LDO43" s="530"/>
      <c r="LDP43" s="530"/>
      <c r="LDQ43" s="530"/>
      <c r="LDR43" s="530"/>
      <c r="LDS43" s="530"/>
      <c r="LDT43" s="530"/>
      <c r="LDU43" s="530"/>
      <c r="LDV43" s="530"/>
      <c r="LDW43" s="530"/>
      <c r="LDX43" s="530"/>
      <c r="LDY43" s="530"/>
      <c r="LDZ43" s="530"/>
      <c r="LEA43" s="530"/>
      <c r="LEB43" s="530"/>
      <c r="LEC43" s="530"/>
      <c r="LED43" s="530"/>
      <c r="LEE43" s="530"/>
      <c r="LEF43" s="530"/>
      <c r="LEG43" s="530"/>
      <c r="LEH43" s="530"/>
      <c r="LEI43" s="530"/>
      <c r="LEJ43" s="530"/>
      <c r="LEK43" s="530"/>
      <c r="LEL43" s="530"/>
      <c r="LEM43" s="530"/>
      <c r="LEN43" s="530"/>
      <c r="LEO43" s="530"/>
      <c r="LEP43" s="530"/>
      <c r="LEQ43" s="530"/>
      <c r="LER43" s="530"/>
      <c r="LES43" s="530"/>
      <c r="LET43" s="530"/>
      <c r="LEU43" s="530"/>
      <c r="LEV43" s="530"/>
      <c r="LEW43" s="530"/>
      <c r="LEX43" s="530"/>
      <c r="LEY43" s="530"/>
      <c r="LEZ43" s="530"/>
      <c r="LFA43" s="530"/>
      <c r="LFB43" s="530"/>
      <c r="LFC43" s="530"/>
      <c r="LFD43" s="530"/>
      <c r="LFE43" s="530"/>
      <c r="LFF43" s="530"/>
      <c r="LFG43" s="530"/>
      <c r="LFH43" s="530"/>
      <c r="LFI43" s="530"/>
      <c r="LFJ43" s="530"/>
      <c r="LFK43" s="530"/>
      <c r="LFL43" s="530"/>
      <c r="LFM43" s="530"/>
      <c r="LFN43" s="530"/>
      <c r="LFO43" s="530"/>
      <c r="LFP43" s="530"/>
      <c r="LFQ43" s="530"/>
      <c r="LFR43" s="530"/>
      <c r="LFS43" s="530"/>
      <c r="LFT43" s="530"/>
      <c r="LFU43" s="530"/>
      <c r="LFV43" s="530"/>
      <c r="LFW43" s="530"/>
      <c r="LFX43" s="530"/>
      <c r="LFY43" s="530"/>
      <c r="LFZ43" s="530"/>
      <c r="LGA43" s="530"/>
      <c r="LGB43" s="530"/>
      <c r="LGC43" s="530"/>
      <c r="LGD43" s="530"/>
      <c r="LGE43" s="530"/>
      <c r="LGF43" s="530"/>
      <c r="LGG43" s="530"/>
      <c r="LGH43" s="530"/>
      <c r="LGI43" s="530"/>
      <c r="LGJ43" s="530"/>
      <c r="LGK43" s="530"/>
      <c r="LGL43" s="530"/>
      <c r="LGM43" s="530"/>
      <c r="LGN43" s="530"/>
      <c r="LGO43" s="530"/>
      <c r="LGP43" s="530"/>
      <c r="LGQ43" s="530"/>
      <c r="LGR43" s="530"/>
      <c r="LGS43" s="530"/>
      <c r="LGT43" s="530"/>
      <c r="LGU43" s="530"/>
      <c r="LGV43" s="530"/>
      <c r="LGW43" s="530"/>
      <c r="LGX43" s="530"/>
      <c r="LGY43" s="530"/>
      <c r="LGZ43" s="530"/>
      <c r="LHA43" s="530"/>
      <c r="LHB43" s="530"/>
      <c r="LHC43" s="530"/>
      <c r="LHD43" s="530"/>
      <c r="LHE43" s="530"/>
      <c r="LHF43" s="530"/>
      <c r="LHG43" s="530"/>
      <c r="LHH43" s="530"/>
      <c r="LHI43" s="530"/>
      <c r="LHJ43" s="530"/>
      <c r="LHK43" s="530"/>
      <c r="LHL43" s="530"/>
      <c r="LHM43" s="530"/>
      <c r="LHN43" s="530"/>
      <c r="LHO43" s="530"/>
      <c r="LHP43" s="530"/>
      <c r="LHQ43" s="530"/>
      <c r="LHR43" s="530"/>
      <c r="LHS43" s="530"/>
      <c r="LHT43" s="530"/>
      <c r="LHU43" s="530"/>
      <c r="LHV43" s="530"/>
      <c r="LHW43" s="530"/>
      <c r="LHX43" s="530"/>
      <c r="LHY43" s="530"/>
      <c r="LHZ43" s="530"/>
      <c r="LIA43" s="530"/>
      <c r="LIB43" s="530"/>
      <c r="LIC43" s="530"/>
      <c r="LID43" s="530"/>
      <c r="LIE43" s="530"/>
      <c r="LIF43" s="530"/>
      <c r="LIG43" s="530"/>
      <c r="LIH43" s="530"/>
      <c r="LII43" s="530"/>
      <c r="LIJ43" s="530"/>
      <c r="LIK43" s="530"/>
      <c r="LIL43" s="530"/>
      <c r="LIM43" s="530"/>
      <c r="LIN43" s="530"/>
      <c r="LIO43" s="530"/>
      <c r="LIP43" s="530"/>
      <c r="LIQ43" s="530"/>
      <c r="LIR43" s="530"/>
      <c r="LIS43" s="530"/>
      <c r="LIT43" s="530"/>
      <c r="LIU43" s="530"/>
      <c r="LIV43" s="530"/>
      <c r="LIW43" s="530"/>
      <c r="LIX43" s="530"/>
      <c r="LIY43" s="530"/>
      <c r="LIZ43" s="530"/>
      <c r="LJA43" s="530"/>
      <c r="LJB43" s="530"/>
      <c r="LJC43" s="530"/>
      <c r="LJD43" s="530"/>
      <c r="LJE43" s="530"/>
      <c r="LJF43" s="530"/>
      <c r="LJG43" s="530"/>
      <c r="LJH43" s="530"/>
      <c r="LJI43" s="530"/>
      <c r="LJJ43" s="530"/>
      <c r="LJK43" s="530"/>
      <c r="LJL43" s="530"/>
      <c r="LJM43" s="530"/>
      <c r="LJN43" s="530"/>
      <c r="LJO43" s="530"/>
      <c r="LJP43" s="530"/>
      <c r="LJQ43" s="530"/>
      <c r="LJR43" s="530"/>
      <c r="LJS43" s="530"/>
      <c r="LJT43" s="530"/>
      <c r="LJU43" s="530"/>
      <c r="LJV43" s="530"/>
      <c r="LJW43" s="530"/>
      <c r="LJX43" s="530"/>
      <c r="LJY43" s="530"/>
      <c r="LJZ43" s="530"/>
      <c r="LKA43" s="530"/>
      <c r="LKB43" s="530"/>
      <c r="LKC43" s="530"/>
      <c r="LKD43" s="530"/>
      <c r="LKE43" s="530"/>
      <c r="LKF43" s="530"/>
      <c r="LKG43" s="530"/>
      <c r="LKH43" s="530"/>
      <c r="LKI43" s="530"/>
      <c r="LKJ43" s="530"/>
      <c r="LKK43" s="530"/>
      <c r="LKL43" s="530"/>
      <c r="LKM43" s="530"/>
      <c r="LKN43" s="530"/>
      <c r="LKO43" s="530"/>
      <c r="LKP43" s="530"/>
      <c r="LKQ43" s="530"/>
      <c r="LKR43" s="530"/>
      <c r="LKS43" s="530"/>
      <c r="LKT43" s="530"/>
      <c r="LKU43" s="530"/>
      <c r="LKV43" s="530"/>
      <c r="LKW43" s="530"/>
      <c r="LKX43" s="530"/>
      <c r="LKY43" s="530"/>
      <c r="LKZ43" s="530"/>
      <c r="LLA43" s="530"/>
      <c r="LLB43" s="530"/>
      <c r="LLC43" s="530"/>
      <c r="LLD43" s="530"/>
      <c r="LLE43" s="530"/>
      <c r="LLF43" s="530"/>
      <c r="LLG43" s="530"/>
      <c r="LLH43" s="530"/>
      <c r="LLI43" s="530"/>
      <c r="LLJ43" s="530"/>
      <c r="LLK43" s="530"/>
      <c r="LLL43" s="530"/>
      <c r="LLM43" s="530"/>
      <c r="LLN43" s="530"/>
      <c r="LLO43" s="530"/>
      <c r="LLP43" s="530"/>
      <c r="LLQ43" s="530"/>
      <c r="LLR43" s="530"/>
      <c r="LLS43" s="530"/>
      <c r="LLT43" s="530"/>
      <c r="LLU43" s="530"/>
      <c r="LLV43" s="530"/>
      <c r="LLW43" s="530"/>
      <c r="LLX43" s="530"/>
      <c r="LLY43" s="530"/>
      <c r="LLZ43" s="530"/>
      <c r="LMA43" s="530"/>
      <c r="LMB43" s="530"/>
      <c r="LMC43" s="530"/>
      <c r="LMD43" s="530"/>
      <c r="LME43" s="530"/>
      <c r="LMF43" s="530"/>
      <c r="LMG43" s="530"/>
      <c r="LMH43" s="530"/>
      <c r="LMI43" s="530"/>
      <c r="LMJ43" s="530"/>
      <c r="LMK43" s="530"/>
      <c r="LML43" s="530"/>
      <c r="LMM43" s="530"/>
      <c r="LMN43" s="530"/>
      <c r="LMO43" s="530"/>
      <c r="LMP43" s="530"/>
      <c r="LMQ43" s="530"/>
      <c r="LMR43" s="530"/>
      <c r="LMS43" s="530"/>
      <c r="LMT43" s="530"/>
      <c r="LMU43" s="530"/>
      <c r="LMV43" s="530"/>
      <c r="LMW43" s="530"/>
      <c r="LMX43" s="530"/>
      <c r="LMY43" s="530"/>
      <c r="LMZ43" s="530"/>
      <c r="LNA43" s="530"/>
      <c r="LNB43" s="530"/>
      <c r="LNC43" s="530"/>
      <c r="LND43" s="530"/>
      <c r="LNE43" s="530"/>
      <c r="LNF43" s="530"/>
      <c r="LNG43" s="530"/>
      <c r="LNH43" s="530"/>
      <c r="LNI43" s="530"/>
      <c r="LNJ43" s="530"/>
      <c r="LNK43" s="530"/>
      <c r="LNL43" s="530"/>
      <c r="LNM43" s="530"/>
      <c r="LNN43" s="530"/>
      <c r="LNO43" s="530"/>
      <c r="LNP43" s="530"/>
      <c r="LNQ43" s="530"/>
      <c r="LNR43" s="530"/>
      <c r="LNS43" s="530"/>
      <c r="LNT43" s="530"/>
      <c r="LNU43" s="530"/>
      <c r="LNV43" s="530"/>
      <c r="LNW43" s="530"/>
      <c r="LNX43" s="530"/>
      <c r="LNY43" s="530"/>
      <c r="LNZ43" s="530"/>
      <c r="LOA43" s="530"/>
      <c r="LOB43" s="530"/>
      <c r="LOC43" s="530"/>
      <c r="LOD43" s="530"/>
      <c r="LOE43" s="530"/>
      <c r="LOF43" s="530"/>
      <c r="LOG43" s="530"/>
      <c r="LOH43" s="530"/>
      <c r="LOI43" s="530"/>
      <c r="LOJ43" s="530"/>
      <c r="LOK43" s="530"/>
      <c r="LOL43" s="530"/>
      <c r="LOM43" s="530"/>
      <c r="LON43" s="530"/>
      <c r="LOO43" s="530"/>
      <c r="LOP43" s="530"/>
      <c r="LOQ43" s="530"/>
      <c r="LOR43" s="530"/>
      <c r="LOS43" s="530"/>
      <c r="LOT43" s="530"/>
      <c r="LOU43" s="530"/>
      <c r="LOV43" s="530"/>
      <c r="LOW43" s="530"/>
      <c r="LOX43" s="530"/>
      <c r="LOY43" s="530"/>
      <c r="LOZ43" s="530"/>
      <c r="LPA43" s="530"/>
      <c r="LPB43" s="530"/>
      <c r="LPC43" s="530"/>
      <c r="LPD43" s="530"/>
      <c r="LPE43" s="530"/>
      <c r="LPF43" s="530"/>
      <c r="LPG43" s="530"/>
      <c r="LPH43" s="530"/>
      <c r="LPI43" s="530"/>
      <c r="LPJ43" s="530"/>
      <c r="LPK43" s="530"/>
      <c r="LPL43" s="530"/>
      <c r="LPM43" s="530"/>
      <c r="LPN43" s="530"/>
      <c r="LPO43" s="530"/>
      <c r="LPP43" s="530"/>
      <c r="LPQ43" s="530"/>
      <c r="LPR43" s="530"/>
      <c r="LPS43" s="530"/>
      <c r="LPT43" s="530"/>
      <c r="LPU43" s="530"/>
      <c r="LPV43" s="530"/>
      <c r="LPW43" s="530"/>
      <c r="LPX43" s="530"/>
      <c r="LPY43" s="530"/>
      <c r="LPZ43" s="530"/>
      <c r="LQA43" s="530"/>
      <c r="LQB43" s="530"/>
      <c r="LQC43" s="530"/>
      <c r="LQD43" s="530"/>
      <c r="LQE43" s="530"/>
      <c r="LQF43" s="530"/>
      <c r="LQG43" s="530"/>
      <c r="LQH43" s="530"/>
      <c r="LQI43" s="530"/>
      <c r="LQJ43" s="530"/>
      <c r="LQK43" s="530"/>
      <c r="LQL43" s="530"/>
      <c r="LQM43" s="530"/>
      <c r="LQN43" s="530"/>
      <c r="LQO43" s="530"/>
      <c r="LQP43" s="530"/>
      <c r="LQQ43" s="530"/>
      <c r="LQR43" s="530"/>
      <c r="LQS43" s="530"/>
      <c r="LQT43" s="530"/>
      <c r="LQU43" s="530"/>
      <c r="LQV43" s="530"/>
      <c r="LQW43" s="530"/>
      <c r="LQX43" s="530"/>
      <c r="LQY43" s="530"/>
      <c r="LQZ43" s="530"/>
      <c r="LRA43" s="530"/>
      <c r="LRB43" s="530"/>
      <c r="LRC43" s="530"/>
      <c r="LRD43" s="530"/>
      <c r="LRE43" s="530"/>
      <c r="LRF43" s="530"/>
      <c r="LRG43" s="530"/>
      <c r="LRH43" s="530"/>
      <c r="LRI43" s="530"/>
      <c r="LRJ43" s="530"/>
      <c r="LRK43" s="530"/>
      <c r="LRL43" s="530"/>
      <c r="LRM43" s="530"/>
      <c r="LRN43" s="530"/>
      <c r="LRO43" s="530"/>
      <c r="LRP43" s="530"/>
      <c r="LRQ43" s="530"/>
      <c r="LRR43" s="530"/>
      <c r="LRS43" s="530"/>
      <c r="LRT43" s="530"/>
      <c r="LRU43" s="530"/>
      <c r="LRV43" s="530"/>
      <c r="LRW43" s="530"/>
      <c r="LRX43" s="530"/>
      <c r="LRY43" s="530"/>
      <c r="LRZ43" s="530"/>
      <c r="LSA43" s="530"/>
      <c r="LSB43" s="530"/>
      <c r="LSC43" s="530"/>
      <c r="LSD43" s="530"/>
      <c r="LSE43" s="530"/>
      <c r="LSF43" s="530"/>
      <c r="LSG43" s="530"/>
      <c r="LSH43" s="530"/>
      <c r="LSI43" s="530"/>
      <c r="LSJ43" s="530"/>
      <c r="LSK43" s="530"/>
      <c r="LSL43" s="530"/>
      <c r="LSM43" s="530"/>
      <c r="LSN43" s="530"/>
      <c r="LSO43" s="530"/>
      <c r="LSP43" s="530"/>
      <c r="LSQ43" s="530"/>
      <c r="LSR43" s="530"/>
      <c r="LSS43" s="530"/>
      <c r="LST43" s="530"/>
      <c r="LSU43" s="530"/>
      <c r="LSV43" s="530"/>
      <c r="LSW43" s="530"/>
      <c r="LSX43" s="530"/>
      <c r="LSY43" s="530"/>
      <c r="LSZ43" s="530"/>
      <c r="LTA43" s="530"/>
      <c r="LTB43" s="530"/>
      <c r="LTC43" s="530"/>
      <c r="LTD43" s="530"/>
      <c r="LTE43" s="530"/>
      <c r="LTF43" s="530"/>
      <c r="LTG43" s="530"/>
      <c r="LTH43" s="530"/>
      <c r="LTI43" s="530"/>
      <c r="LTJ43" s="530"/>
      <c r="LTK43" s="530"/>
      <c r="LTL43" s="530"/>
      <c r="LTM43" s="530"/>
      <c r="LTN43" s="530"/>
      <c r="LTO43" s="530"/>
      <c r="LTP43" s="530"/>
      <c r="LTQ43" s="530"/>
      <c r="LTR43" s="530"/>
      <c r="LTS43" s="530"/>
      <c r="LTT43" s="530"/>
      <c r="LTU43" s="530"/>
      <c r="LTV43" s="530"/>
      <c r="LTW43" s="530"/>
      <c r="LTX43" s="530"/>
      <c r="LTY43" s="530"/>
      <c r="LTZ43" s="530"/>
      <c r="LUA43" s="530"/>
      <c r="LUB43" s="530"/>
      <c r="LUC43" s="530"/>
      <c r="LUD43" s="530"/>
      <c r="LUE43" s="530"/>
      <c r="LUF43" s="530"/>
      <c r="LUG43" s="530"/>
      <c r="LUH43" s="530"/>
      <c r="LUI43" s="530"/>
      <c r="LUJ43" s="530"/>
      <c r="LUK43" s="530"/>
      <c r="LUL43" s="530"/>
      <c r="LUM43" s="530"/>
      <c r="LUN43" s="530"/>
      <c r="LUO43" s="530"/>
      <c r="LUP43" s="530"/>
      <c r="LUQ43" s="530"/>
      <c r="LUR43" s="530"/>
      <c r="LUS43" s="530"/>
      <c r="LUT43" s="530"/>
      <c r="LUU43" s="530"/>
      <c r="LUV43" s="530"/>
      <c r="LUW43" s="530"/>
      <c r="LUX43" s="530"/>
      <c r="LUY43" s="530"/>
      <c r="LUZ43" s="530"/>
      <c r="LVA43" s="530"/>
      <c r="LVB43" s="530"/>
      <c r="LVC43" s="530"/>
      <c r="LVD43" s="530"/>
      <c r="LVE43" s="530"/>
      <c r="LVF43" s="530"/>
      <c r="LVG43" s="530"/>
      <c r="LVH43" s="530"/>
      <c r="LVI43" s="530"/>
      <c r="LVJ43" s="530"/>
      <c r="LVK43" s="530"/>
      <c r="LVL43" s="530"/>
      <c r="LVM43" s="530"/>
      <c r="LVN43" s="530"/>
      <c r="LVO43" s="530"/>
      <c r="LVP43" s="530"/>
      <c r="LVQ43" s="530"/>
      <c r="LVR43" s="530"/>
      <c r="LVS43" s="530"/>
      <c r="LVT43" s="530"/>
      <c r="LVU43" s="530"/>
      <c r="LVV43" s="530"/>
      <c r="LVW43" s="530"/>
      <c r="LVX43" s="530"/>
      <c r="LVY43" s="530"/>
      <c r="LVZ43" s="530"/>
      <c r="LWA43" s="530"/>
      <c r="LWB43" s="530"/>
      <c r="LWC43" s="530"/>
      <c r="LWD43" s="530"/>
      <c r="LWE43" s="530"/>
      <c r="LWF43" s="530"/>
      <c r="LWG43" s="530"/>
      <c r="LWH43" s="530"/>
      <c r="LWI43" s="530"/>
      <c r="LWJ43" s="530"/>
      <c r="LWK43" s="530"/>
      <c r="LWL43" s="530"/>
      <c r="LWM43" s="530"/>
      <c r="LWN43" s="530"/>
      <c r="LWO43" s="530"/>
      <c r="LWP43" s="530"/>
      <c r="LWQ43" s="530"/>
      <c r="LWR43" s="530"/>
      <c r="LWS43" s="530"/>
      <c r="LWT43" s="530"/>
      <c r="LWU43" s="530"/>
      <c r="LWV43" s="530"/>
      <c r="LWW43" s="530"/>
      <c r="LWX43" s="530"/>
      <c r="LWY43" s="530"/>
      <c r="LWZ43" s="530"/>
      <c r="LXA43" s="530"/>
      <c r="LXB43" s="530"/>
      <c r="LXC43" s="530"/>
      <c r="LXD43" s="530"/>
      <c r="LXE43" s="530"/>
      <c r="LXF43" s="530"/>
      <c r="LXG43" s="530"/>
      <c r="LXH43" s="530"/>
      <c r="LXI43" s="530"/>
      <c r="LXJ43" s="530"/>
      <c r="LXK43" s="530"/>
      <c r="LXL43" s="530"/>
      <c r="LXM43" s="530"/>
      <c r="LXN43" s="530"/>
      <c r="LXO43" s="530"/>
      <c r="LXP43" s="530"/>
      <c r="LXQ43" s="530"/>
      <c r="LXR43" s="530"/>
      <c r="LXS43" s="530"/>
      <c r="LXT43" s="530"/>
      <c r="LXU43" s="530"/>
      <c r="LXV43" s="530"/>
      <c r="LXW43" s="530"/>
      <c r="LXX43" s="530"/>
      <c r="LXY43" s="530"/>
      <c r="LXZ43" s="530"/>
      <c r="LYA43" s="530"/>
      <c r="LYB43" s="530"/>
      <c r="LYC43" s="530"/>
      <c r="LYD43" s="530"/>
      <c r="LYE43" s="530"/>
      <c r="LYF43" s="530"/>
      <c r="LYG43" s="530"/>
      <c r="LYH43" s="530"/>
      <c r="LYI43" s="530"/>
      <c r="LYJ43" s="530"/>
      <c r="LYK43" s="530"/>
      <c r="LYL43" s="530"/>
      <c r="LYM43" s="530"/>
      <c r="LYN43" s="530"/>
      <c r="LYO43" s="530"/>
      <c r="LYP43" s="530"/>
      <c r="LYQ43" s="530"/>
      <c r="LYR43" s="530"/>
      <c r="LYS43" s="530"/>
      <c r="LYT43" s="530"/>
      <c r="LYU43" s="530"/>
      <c r="LYV43" s="530"/>
      <c r="LYW43" s="530"/>
      <c r="LYX43" s="530"/>
      <c r="LYY43" s="530"/>
      <c r="LYZ43" s="530"/>
      <c r="LZA43" s="530"/>
      <c r="LZB43" s="530"/>
      <c r="LZC43" s="530"/>
      <c r="LZD43" s="530"/>
      <c r="LZE43" s="530"/>
      <c r="LZF43" s="530"/>
      <c r="LZG43" s="530"/>
      <c r="LZH43" s="530"/>
      <c r="LZI43" s="530"/>
      <c r="LZJ43" s="530"/>
      <c r="LZK43" s="530"/>
      <c r="LZL43" s="530"/>
      <c r="LZM43" s="530"/>
      <c r="LZN43" s="530"/>
      <c r="LZO43" s="530"/>
      <c r="LZP43" s="530"/>
      <c r="LZQ43" s="530"/>
      <c r="LZR43" s="530"/>
      <c r="LZS43" s="530"/>
      <c r="LZT43" s="530"/>
      <c r="LZU43" s="530"/>
      <c r="LZV43" s="530"/>
      <c r="LZW43" s="530"/>
      <c r="LZX43" s="530"/>
      <c r="LZY43" s="530"/>
      <c r="LZZ43" s="530"/>
      <c r="MAA43" s="530"/>
      <c r="MAB43" s="530"/>
      <c r="MAC43" s="530"/>
      <c r="MAD43" s="530"/>
      <c r="MAE43" s="530"/>
      <c r="MAF43" s="530"/>
      <c r="MAG43" s="530"/>
      <c r="MAH43" s="530"/>
      <c r="MAI43" s="530"/>
      <c r="MAJ43" s="530"/>
      <c r="MAK43" s="530"/>
      <c r="MAL43" s="530"/>
      <c r="MAM43" s="530"/>
      <c r="MAN43" s="530"/>
      <c r="MAO43" s="530"/>
      <c r="MAP43" s="530"/>
      <c r="MAQ43" s="530"/>
      <c r="MAR43" s="530"/>
      <c r="MAS43" s="530"/>
      <c r="MAT43" s="530"/>
      <c r="MAU43" s="530"/>
      <c r="MAV43" s="530"/>
      <c r="MAW43" s="530"/>
      <c r="MAX43" s="530"/>
      <c r="MAY43" s="530"/>
      <c r="MAZ43" s="530"/>
      <c r="MBA43" s="530"/>
      <c r="MBB43" s="530"/>
      <c r="MBC43" s="530"/>
      <c r="MBD43" s="530"/>
      <c r="MBE43" s="530"/>
      <c r="MBF43" s="530"/>
      <c r="MBG43" s="530"/>
      <c r="MBH43" s="530"/>
      <c r="MBI43" s="530"/>
      <c r="MBJ43" s="530"/>
      <c r="MBK43" s="530"/>
      <c r="MBL43" s="530"/>
      <c r="MBM43" s="530"/>
      <c r="MBN43" s="530"/>
      <c r="MBO43" s="530"/>
      <c r="MBP43" s="530"/>
      <c r="MBQ43" s="530"/>
      <c r="MBR43" s="530"/>
      <c r="MBS43" s="530"/>
      <c r="MBT43" s="530"/>
      <c r="MBU43" s="530"/>
      <c r="MBV43" s="530"/>
      <c r="MBW43" s="530"/>
      <c r="MBX43" s="530"/>
      <c r="MBY43" s="530"/>
      <c r="MBZ43" s="530"/>
      <c r="MCA43" s="530"/>
      <c r="MCB43" s="530"/>
      <c r="MCC43" s="530"/>
      <c r="MCD43" s="530"/>
      <c r="MCE43" s="530"/>
      <c r="MCF43" s="530"/>
      <c r="MCG43" s="530"/>
      <c r="MCH43" s="530"/>
      <c r="MCI43" s="530"/>
      <c r="MCJ43" s="530"/>
      <c r="MCK43" s="530"/>
      <c r="MCL43" s="530"/>
      <c r="MCM43" s="530"/>
      <c r="MCN43" s="530"/>
      <c r="MCO43" s="530"/>
      <c r="MCP43" s="530"/>
      <c r="MCQ43" s="530"/>
      <c r="MCR43" s="530"/>
      <c r="MCS43" s="530"/>
      <c r="MCT43" s="530"/>
      <c r="MCU43" s="530"/>
      <c r="MCV43" s="530"/>
      <c r="MCW43" s="530"/>
      <c r="MCX43" s="530"/>
      <c r="MCY43" s="530"/>
      <c r="MCZ43" s="530"/>
      <c r="MDA43" s="530"/>
      <c r="MDB43" s="530"/>
      <c r="MDC43" s="530"/>
      <c r="MDD43" s="530"/>
      <c r="MDE43" s="530"/>
      <c r="MDF43" s="530"/>
      <c r="MDG43" s="530"/>
      <c r="MDH43" s="530"/>
      <c r="MDI43" s="530"/>
      <c r="MDJ43" s="530"/>
      <c r="MDK43" s="530"/>
      <c r="MDL43" s="530"/>
      <c r="MDM43" s="530"/>
      <c r="MDN43" s="530"/>
      <c r="MDO43" s="530"/>
      <c r="MDP43" s="530"/>
      <c r="MDQ43" s="530"/>
      <c r="MDR43" s="530"/>
      <c r="MDS43" s="530"/>
      <c r="MDT43" s="530"/>
      <c r="MDU43" s="530"/>
      <c r="MDV43" s="530"/>
      <c r="MDW43" s="530"/>
      <c r="MDX43" s="530"/>
      <c r="MDY43" s="530"/>
      <c r="MDZ43" s="530"/>
      <c r="MEA43" s="530"/>
      <c r="MEB43" s="530"/>
      <c r="MEC43" s="530"/>
      <c r="MED43" s="530"/>
      <c r="MEE43" s="530"/>
      <c r="MEF43" s="530"/>
      <c r="MEG43" s="530"/>
      <c r="MEH43" s="530"/>
      <c r="MEI43" s="530"/>
      <c r="MEJ43" s="530"/>
      <c r="MEK43" s="530"/>
      <c r="MEL43" s="530"/>
      <c r="MEM43" s="530"/>
      <c r="MEN43" s="530"/>
      <c r="MEO43" s="530"/>
      <c r="MEP43" s="530"/>
      <c r="MEQ43" s="530"/>
      <c r="MER43" s="530"/>
      <c r="MES43" s="530"/>
      <c r="MET43" s="530"/>
      <c r="MEU43" s="530"/>
      <c r="MEV43" s="530"/>
      <c r="MEW43" s="530"/>
      <c r="MEX43" s="530"/>
      <c r="MEY43" s="530"/>
      <c r="MEZ43" s="530"/>
      <c r="MFA43" s="530"/>
      <c r="MFB43" s="530"/>
      <c r="MFC43" s="530"/>
      <c r="MFD43" s="530"/>
      <c r="MFE43" s="530"/>
      <c r="MFF43" s="530"/>
      <c r="MFG43" s="530"/>
      <c r="MFH43" s="530"/>
      <c r="MFI43" s="530"/>
      <c r="MFJ43" s="530"/>
      <c r="MFK43" s="530"/>
      <c r="MFL43" s="530"/>
      <c r="MFM43" s="530"/>
      <c r="MFN43" s="530"/>
      <c r="MFO43" s="530"/>
      <c r="MFP43" s="530"/>
      <c r="MFQ43" s="530"/>
      <c r="MFR43" s="530"/>
      <c r="MFS43" s="530"/>
      <c r="MFT43" s="530"/>
      <c r="MFU43" s="530"/>
      <c r="MFV43" s="530"/>
      <c r="MFW43" s="530"/>
      <c r="MFX43" s="530"/>
      <c r="MFY43" s="530"/>
      <c r="MFZ43" s="530"/>
      <c r="MGA43" s="530"/>
      <c r="MGB43" s="530"/>
      <c r="MGC43" s="530"/>
      <c r="MGD43" s="530"/>
      <c r="MGE43" s="530"/>
      <c r="MGF43" s="530"/>
      <c r="MGG43" s="530"/>
      <c r="MGH43" s="530"/>
      <c r="MGI43" s="530"/>
      <c r="MGJ43" s="530"/>
      <c r="MGK43" s="530"/>
      <c r="MGL43" s="530"/>
      <c r="MGM43" s="530"/>
      <c r="MGN43" s="530"/>
      <c r="MGO43" s="530"/>
      <c r="MGP43" s="530"/>
      <c r="MGQ43" s="530"/>
      <c r="MGR43" s="530"/>
      <c r="MGS43" s="530"/>
      <c r="MGT43" s="530"/>
      <c r="MGU43" s="530"/>
      <c r="MGV43" s="530"/>
      <c r="MGW43" s="530"/>
      <c r="MGX43" s="530"/>
      <c r="MGY43" s="530"/>
      <c r="MGZ43" s="530"/>
      <c r="MHA43" s="530"/>
      <c r="MHB43" s="530"/>
      <c r="MHC43" s="530"/>
      <c r="MHD43" s="530"/>
      <c r="MHE43" s="530"/>
      <c r="MHF43" s="530"/>
      <c r="MHG43" s="530"/>
      <c r="MHH43" s="530"/>
      <c r="MHI43" s="530"/>
      <c r="MHJ43" s="530"/>
      <c r="MHK43" s="530"/>
      <c r="MHL43" s="530"/>
      <c r="MHM43" s="530"/>
      <c r="MHN43" s="530"/>
      <c r="MHO43" s="530"/>
      <c r="MHP43" s="530"/>
      <c r="MHQ43" s="530"/>
      <c r="MHR43" s="530"/>
      <c r="MHS43" s="530"/>
      <c r="MHT43" s="530"/>
      <c r="MHU43" s="530"/>
      <c r="MHV43" s="530"/>
      <c r="MHW43" s="530"/>
      <c r="MHX43" s="530"/>
      <c r="MHY43" s="530"/>
      <c r="MHZ43" s="530"/>
      <c r="MIA43" s="530"/>
      <c r="MIB43" s="530"/>
      <c r="MIC43" s="530"/>
      <c r="MID43" s="530"/>
      <c r="MIE43" s="530"/>
      <c r="MIF43" s="530"/>
      <c r="MIG43" s="530"/>
      <c r="MIH43" s="530"/>
      <c r="MII43" s="530"/>
      <c r="MIJ43" s="530"/>
      <c r="MIK43" s="530"/>
      <c r="MIL43" s="530"/>
      <c r="MIM43" s="530"/>
      <c r="MIN43" s="530"/>
      <c r="MIO43" s="530"/>
      <c r="MIP43" s="530"/>
      <c r="MIQ43" s="530"/>
      <c r="MIR43" s="530"/>
      <c r="MIS43" s="530"/>
      <c r="MIT43" s="530"/>
      <c r="MIU43" s="530"/>
      <c r="MIV43" s="530"/>
      <c r="MIW43" s="530"/>
      <c r="MIX43" s="530"/>
      <c r="MIY43" s="530"/>
      <c r="MIZ43" s="530"/>
      <c r="MJA43" s="530"/>
      <c r="MJB43" s="530"/>
      <c r="MJC43" s="530"/>
      <c r="MJD43" s="530"/>
      <c r="MJE43" s="530"/>
      <c r="MJF43" s="530"/>
      <c r="MJG43" s="530"/>
      <c r="MJH43" s="530"/>
      <c r="MJI43" s="530"/>
      <c r="MJJ43" s="530"/>
      <c r="MJK43" s="530"/>
      <c r="MJL43" s="530"/>
      <c r="MJM43" s="530"/>
      <c r="MJN43" s="530"/>
      <c r="MJO43" s="530"/>
      <c r="MJP43" s="530"/>
      <c r="MJQ43" s="530"/>
      <c r="MJR43" s="530"/>
      <c r="MJS43" s="530"/>
      <c r="MJT43" s="530"/>
      <c r="MJU43" s="530"/>
      <c r="MJV43" s="530"/>
      <c r="MJW43" s="530"/>
      <c r="MJX43" s="530"/>
      <c r="MJY43" s="530"/>
      <c r="MJZ43" s="530"/>
      <c r="MKA43" s="530"/>
      <c r="MKB43" s="530"/>
      <c r="MKC43" s="530"/>
      <c r="MKD43" s="530"/>
      <c r="MKE43" s="530"/>
      <c r="MKF43" s="530"/>
      <c r="MKG43" s="530"/>
      <c r="MKH43" s="530"/>
      <c r="MKI43" s="530"/>
      <c r="MKJ43" s="530"/>
      <c r="MKK43" s="530"/>
      <c r="MKL43" s="530"/>
      <c r="MKM43" s="530"/>
      <c r="MKN43" s="530"/>
      <c r="MKO43" s="530"/>
      <c r="MKP43" s="530"/>
      <c r="MKQ43" s="530"/>
      <c r="MKR43" s="530"/>
      <c r="MKS43" s="530"/>
      <c r="MKT43" s="530"/>
      <c r="MKU43" s="530"/>
      <c r="MKV43" s="530"/>
      <c r="MKW43" s="530"/>
      <c r="MKX43" s="530"/>
      <c r="MKY43" s="530"/>
      <c r="MKZ43" s="530"/>
      <c r="MLA43" s="530"/>
      <c r="MLB43" s="530"/>
      <c r="MLC43" s="530"/>
      <c r="MLD43" s="530"/>
      <c r="MLE43" s="530"/>
      <c r="MLF43" s="530"/>
      <c r="MLG43" s="530"/>
      <c r="MLH43" s="530"/>
      <c r="MLI43" s="530"/>
      <c r="MLJ43" s="530"/>
      <c r="MLK43" s="530"/>
      <c r="MLL43" s="530"/>
      <c r="MLM43" s="530"/>
      <c r="MLN43" s="530"/>
      <c r="MLO43" s="530"/>
      <c r="MLP43" s="530"/>
      <c r="MLQ43" s="530"/>
      <c r="MLR43" s="530"/>
      <c r="MLS43" s="530"/>
      <c r="MLT43" s="530"/>
      <c r="MLU43" s="530"/>
      <c r="MLV43" s="530"/>
      <c r="MLW43" s="530"/>
      <c r="MLX43" s="530"/>
      <c r="MLY43" s="530"/>
      <c r="MLZ43" s="530"/>
      <c r="MMA43" s="530"/>
      <c r="MMB43" s="530"/>
      <c r="MMC43" s="530"/>
      <c r="MMD43" s="530"/>
      <c r="MME43" s="530"/>
      <c r="MMF43" s="530"/>
      <c r="MMG43" s="530"/>
      <c r="MMH43" s="530"/>
      <c r="MMI43" s="530"/>
      <c r="MMJ43" s="530"/>
      <c r="MMK43" s="530"/>
      <c r="MML43" s="530"/>
      <c r="MMM43" s="530"/>
      <c r="MMN43" s="530"/>
      <c r="MMO43" s="530"/>
      <c r="MMP43" s="530"/>
      <c r="MMQ43" s="530"/>
      <c r="MMR43" s="530"/>
      <c r="MMS43" s="530"/>
      <c r="MMT43" s="530"/>
      <c r="MMU43" s="530"/>
      <c r="MMV43" s="530"/>
      <c r="MMW43" s="530"/>
      <c r="MMX43" s="530"/>
      <c r="MMY43" s="530"/>
      <c r="MMZ43" s="530"/>
      <c r="MNA43" s="530"/>
      <c r="MNB43" s="530"/>
      <c r="MNC43" s="530"/>
      <c r="MND43" s="530"/>
      <c r="MNE43" s="530"/>
      <c r="MNF43" s="530"/>
      <c r="MNG43" s="530"/>
      <c r="MNH43" s="530"/>
      <c r="MNI43" s="530"/>
      <c r="MNJ43" s="530"/>
      <c r="MNK43" s="530"/>
      <c r="MNL43" s="530"/>
      <c r="MNM43" s="530"/>
      <c r="MNN43" s="530"/>
      <c r="MNO43" s="530"/>
      <c r="MNP43" s="530"/>
      <c r="MNQ43" s="530"/>
      <c r="MNR43" s="530"/>
      <c r="MNS43" s="530"/>
      <c r="MNT43" s="530"/>
      <c r="MNU43" s="530"/>
      <c r="MNV43" s="530"/>
      <c r="MNW43" s="530"/>
      <c r="MNX43" s="530"/>
      <c r="MNY43" s="530"/>
      <c r="MNZ43" s="530"/>
      <c r="MOA43" s="530"/>
      <c r="MOB43" s="530"/>
      <c r="MOC43" s="530"/>
      <c r="MOD43" s="530"/>
      <c r="MOE43" s="530"/>
      <c r="MOF43" s="530"/>
      <c r="MOG43" s="530"/>
      <c r="MOH43" s="530"/>
      <c r="MOI43" s="530"/>
      <c r="MOJ43" s="530"/>
      <c r="MOK43" s="530"/>
      <c r="MOL43" s="530"/>
      <c r="MOM43" s="530"/>
      <c r="MON43" s="530"/>
      <c r="MOO43" s="530"/>
      <c r="MOP43" s="530"/>
      <c r="MOQ43" s="530"/>
      <c r="MOR43" s="530"/>
      <c r="MOS43" s="530"/>
      <c r="MOT43" s="530"/>
      <c r="MOU43" s="530"/>
      <c r="MOV43" s="530"/>
      <c r="MOW43" s="530"/>
      <c r="MOX43" s="530"/>
      <c r="MOY43" s="530"/>
      <c r="MOZ43" s="530"/>
      <c r="MPA43" s="530"/>
      <c r="MPB43" s="530"/>
      <c r="MPC43" s="530"/>
      <c r="MPD43" s="530"/>
      <c r="MPE43" s="530"/>
      <c r="MPF43" s="530"/>
      <c r="MPG43" s="530"/>
      <c r="MPH43" s="530"/>
      <c r="MPI43" s="530"/>
      <c r="MPJ43" s="530"/>
      <c r="MPK43" s="530"/>
      <c r="MPL43" s="530"/>
      <c r="MPM43" s="530"/>
      <c r="MPN43" s="530"/>
      <c r="MPO43" s="530"/>
      <c r="MPP43" s="530"/>
      <c r="MPQ43" s="530"/>
      <c r="MPR43" s="530"/>
      <c r="MPS43" s="530"/>
      <c r="MPT43" s="530"/>
      <c r="MPU43" s="530"/>
      <c r="MPV43" s="530"/>
      <c r="MPW43" s="530"/>
      <c r="MPX43" s="530"/>
      <c r="MPY43" s="530"/>
      <c r="MPZ43" s="530"/>
      <c r="MQA43" s="530"/>
      <c r="MQB43" s="530"/>
      <c r="MQC43" s="530"/>
      <c r="MQD43" s="530"/>
      <c r="MQE43" s="530"/>
      <c r="MQF43" s="530"/>
      <c r="MQG43" s="530"/>
      <c r="MQH43" s="530"/>
      <c r="MQI43" s="530"/>
      <c r="MQJ43" s="530"/>
      <c r="MQK43" s="530"/>
      <c r="MQL43" s="530"/>
      <c r="MQM43" s="530"/>
      <c r="MQN43" s="530"/>
      <c r="MQO43" s="530"/>
      <c r="MQP43" s="530"/>
      <c r="MQQ43" s="530"/>
      <c r="MQR43" s="530"/>
      <c r="MQS43" s="530"/>
      <c r="MQT43" s="530"/>
      <c r="MQU43" s="530"/>
      <c r="MQV43" s="530"/>
      <c r="MQW43" s="530"/>
      <c r="MQX43" s="530"/>
      <c r="MQY43" s="530"/>
      <c r="MQZ43" s="530"/>
      <c r="MRA43" s="530"/>
      <c r="MRB43" s="530"/>
      <c r="MRC43" s="530"/>
      <c r="MRD43" s="530"/>
      <c r="MRE43" s="530"/>
      <c r="MRF43" s="530"/>
      <c r="MRG43" s="530"/>
      <c r="MRH43" s="530"/>
      <c r="MRI43" s="530"/>
      <c r="MRJ43" s="530"/>
      <c r="MRK43" s="530"/>
      <c r="MRL43" s="530"/>
      <c r="MRM43" s="530"/>
      <c r="MRN43" s="530"/>
      <c r="MRO43" s="530"/>
      <c r="MRP43" s="530"/>
      <c r="MRQ43" s="530"/>
      <c r="MRR43" s="530"/>
      <c r="MRS43" s="530"/>
      <c r="MRT43" s="530"/>
      <c r="MRU43" s="530"/>
      <c r="MRV43" s="530"/>
      <c r="MRW43" s="530"/>
      <c r="MRX43" s="530"/>
      <c r="MRY43" s="530"/>
      <c r="MRZ43" s="530"/>
      <c r="MSA43" s="530"/>
      <c r="MSB43" s="530"/>
      <c r="MSC43" s="530"/>
      <c r="MSD43" s="530"/>
      <c r="MSE43" s="530"/>
      <c r="MSF43" s="530"/>
      <c r="MSG43" s="530"/>
      <c r="MSH43" s="530"/>
      <c r="MSI43" s="530"/>
      <c r="MSJ43" s="530"/>
      <c r="MSK43" s="530"/>
      <c r="MSL43" s="530"/>
      <c r="MSM43" s="530"/>
      <c r="MSN43" s="530"/>
      <c r="MSO43" s="530"/>
      <c r="MSP43" s="530"/>
      <c r="MSQ43" s="530"/>
      <c r="MSR43" s="530"/>
      <c r="MSS43" s="530"/>
      <c r="MST43" s="530"/>
      <c r="MSU43" s="530"/>
      <c r="MSV43" s="530"/>
      <c r="MSW43" s="530"/>
      <c r="MSX43" s="530"/>
      <c r="MSY43" s="530"/>
      <c r="MSZ43" s="530"/>
      <c r="MTA43" s="530"/>
      <c r="MTB43" s="530"/>
      <c r="MTC43" s="530"/>
      <c r="MTD43" s="530"/>
      <c r="MTE43" s="530"/>
      <c r="MTF43" s="530"/>
      <c r="MTG43" s="530"/>
      <c r="MTH43" s="530"/>
      <c r="MTI43" s="530"/>
      <c r="MTJ43" s="530"/>
      <c r="MTK43" s="530"/>
      <c r="MTL43" s="530"/>
      <c r="MTM43" s="530"/>
      <c r="MTN43" s="530"/>
      <c r="MTO43" s="530"/>
      <c r="MTP43" s="530"/>
      <c r="MTQ43" s="530"/>
      <c r="MTR43" s="530"/>
      <c r="MTS43" s="530"/>
      <c r="MTT43" s="530"/>
      <c r="MTU43" s="530"/>
      <c r="MTV43" s="530"/>
      <c r="MTW43" s="530"/>
      <c r="MTX43" s="530"/>
      <c r="MTY43" s="530"/>
      <c r="MTZ43" s="530"/>
      <c r="MUA43" s="530"/>
      <c r="MUB43" s="530"/>
      <c r="MUC43" s="530"/>
      <c r="MUD43" s="530"/>
      <c r="MUE43" s="530"/>
      <c r="MUF43" s="530"/>
      <c r="MUG43" s="530"/>
      <c r="MUH43" s="530"/>
      <c r="MUI43" s="530"/>
      <c r="MUJ43" s="530"/>
      <c r="MUK43" s="530"/>
      <c r="MUL43" s="530"/>
      <c r="MUM43" s="530"/>
      <c r="MUN43" s="530"/>
      <c r="MUO43" s="530"/>
      <c r="MUP43" s="530"/>
      <c r="MUQ43" s="530"/>
      <c r="MUR43" s="530"/>
      <c r="MUS43" s="530"/>
      <c r="MUT43" s="530"/>
      <c r="MUU43" s="530"/>
      <c r="MUV43" s="530"/>
      <c r="MUW43" s="530"/>
      <c r="MUX43" s="530"/>
      <c r="MUY43" s="530"/>
      <c r="MUZ43" s="530"/>
      <c r="MVA43" s="530"/>
      <c r="MVB43" s="530"/>
      <c r="MVC43" s="530"/>
      <c r="MVD43" s="530"/>
      <c r="MVE43" s="530"/>
      <c r="MVF43" s="530"/>
      <c r="MVG43" s="530"/>
      <c r="MVH43" s="530"/>
      <c r="MVI43" s="530"/>
      <c r="MVJ43" s="530"/>
      <c r="MVK43" s="530"/>
      <c r="MVL43" s="530"/>
      <c r="MVM43" s="530"/>
      <c r="MVN43" s="530"/>
      <c r="MVO43" s="530"/>
      <c r="MVP43" s="530"/>
      <c r="MVQ43" s="530"/>
      <c r="MVR43" s="530"/>
      <c r="MVS43" s="530"/>
      <c r="MVT43" s="530"/>
      <c r="MVU43" s="530"/>
      <c r="MVV43" s="530"/>
      <c r="MVW43" s="530"/>
      <c r="MVX43" s="530"/>
      <c r="MVY43" s="530"/>
      <c r="MVZ43" s="530"/>
      <c r="MWA43" s="530"/>
      <c r="MWB43" s="530"/>
      <c r="MWC43" s="530"/>
      <c r="MWD43" s="530"/>
      <c r="MWE43" s="530"/>
      <c r="MWF43" s="530"/>
      <c r="MWG43" s="530"/>
      <c r="MWH43" s="530"/>
      <c r="MWI43" s="530"/>
      <c r="MWJ43" s="530"/>
      <c r="MWK43" s="530"/>
      <c r="MWL43" s="530"/>
      <c r="MWM43" s="530"/>
      <c r="MWN43" s="530"/>
      <c r="MWO43" s="530"/>
      <c r="MWP43" s="530"/>
      <c r="MWQ43" s="530"/>
      <c r="MWR43" s="530"/>
      <c r="MWS43" s="530"/>
      <c r="MWT43" s="530"/>
      <c r="MWU43" s="530"/>
      <c r="MWV43" s="530"/>
      <c r="MWW43" s="530"/>
      <c r="MWX43" s="530"/>
      <c r="MWY43" s="530"/>
      <c r="MWZ43" s="530"/>
      <c r="MXA43" s="530"/>
      <c r="MXB43" s="530"/>
      <c r="MXC43" s="530"/>
      <c r="MXD43" s="530"/>
      <c r="MXE43" s="530"/>
      <c r="MXF43" s="530"/>
      <c r="MXG43" s="530"/>
      <c r="MXH43" s="530"/>
      <c r="MXI43" s="530"/>
      <c r="MXJ43" s="530"/>
      <c r="MXK43" s="530"/>
      <c r="MXL43" s="530"/>
      <c r="MXM43" s="530"/>
      <c r="MXN43" s="530"/>
      <c r="MXO43" s="530"/>
      <c r="MXP43" s="530"/>
      <c r="MXQ43" s="530"/>
      <c r="MXR43" s="530"/>
      <c r="MXS43" s="530"/>
      <c r="MXT43" s="530"/>
      <c r="MXU43" s="530"/>
      <c r="MXV43" s="530"/>
      <c r="MXW43" s="530"/>
      <c r="MXX43" s="530"/>
      <c r="MXY43" s="530"/>
      <c r="MXZ43" s="530"/>
      <c r="MYA43" s="530"/>
      <c r="MYB43" s="530"/>
      <c r="MYC43" s="530"/>
      <c r="MYD43" s="530"/>
      <c r="MYE43" s="530"/>
      <c r="MYF43" s="530"/>
      <c r="MYG43" s="530"/>
      <c r="MYH43" s="530"/>
      <c r="MYI43" s="530"/>
      <c r="MYJ43" s="530"/>
      <c r="MYK43" s="530"/>
      <c r="MYL43" s="530"/>
      <c r="MYM43" s="530"/>
      <c r="MYN43" s="530"/>
      <c r="MYO43" s="530"/>
      <c r="MYP43" s="530"/>
      <c r="MYQ43" s="530"/>
      <c r="MYR43" s="530"/>
      <c r="MYS43" s="530"/>
      <c r="MYT43" s="530"/>
      <c r="MYU43" s="530"/>
      <c r="MYV43" s="530"/>
      <c r="MYW43" s="530"/>
      <c r="MYX43" s="530"/>
      <c r="MYY43" s="530"/>
      <c r="MYZ43" s="530"/>
      <c r="MZA43" s="530"/>
      <c r="MZB43" s="530"/>
      <c r="MZC43" s="530"/>
      <c r="MZD43" s="530"/>
      <c r="MZE43" s="530"/>
      <c r="MZF43" s="530"/>
      <c r="MZG43" s="530"/>
      <c r="MZH43" s="530"/>
      <c r="MZI43" s="530"/>
      <c r="MZJ43" s="530"/>
      <c r="MZK43" s="530"/>
      <c r="MZL43" s="530"/>
      <c r="MZM43" s="530"/>
      <c r="MZN43" s="530"/>
      <c r="MZO43" s="530"/>
      <c r="MZP43" s="530"/>
      <c r="MZQ43" s="530"/>
      <c r="MZR43" s="530"/>
      <c r="MZS43" s="530"/>
      <c r="MZT43" s="530"/>
      <c r="MZU43" s="530"/>
      <c r="MZV43" s="530"/>
      <c r="MZW43" s="530"/>
      <c r="MZX43" s="530"/>
      <c r="MZY43" s="530"/>
      <c r="MZZ43" s="530"/>
      <c r="NAA43" s="530"/>
      <c r="NAB43" s="530"/>
      <c r="NAC43" s="530"/>
      <c r="NAD43" s="530"/>
      <c r="NAE43" s="530"/>
      <c r="NAF43" s="530"/>
      <c r="NAG43" s="530"/>
      <c r="NAH43" s="530"/>
      <c r="NAI43" s="530"/>
      <c r="NAJ43" s="530"/>
      <c r="NAK43" s="530"/>
      <c r="NAL43" s="530"/>
      <c r="NAM43" s="530"/>
      <c r="NAN43" s="530"/>
      <c r="NAO43" s="530"/>
      <c r="NAP43" s="530"/>
      <c r="NAQ43" s="530"/>
      <c r="NAR43" s="530"/>
      <c r="NAS43" s="530"/>
      <c r="NAT43" s="530"/>
      <c r="NAU43" s="530"/>
      <c r="NAV43" s="530"/>
      <c r="NAW43" s="530"/>
      <c r="NAX43" s="530"/>
      <c r="NAY43" s="530"/>
      <c r="NAZ43" s="530"/>
      <c r="NBA43" s="530"/>
      <c r="NBB43" s="530"/>
      <c r="NBC43" s="530"/>
      <c r="NBD43" s="530"/>
      <c r="NBE43" s="530"/>
      <c r="NBF43" s="530"/>
      <c r="NBG43" s="530"/>
      <c r="NBH43" s="530"/>
      <c r="NBI43" s="530"/>
      <c r="NBJ43" s="530"/>
      <c r="NBK43" s="530"/>
      <c r="NBL43" s="530"/>
      <c r="NBM43" s="530"/>
      <c r="NBN43" s="530"/>
      <c r="NBO43" s="530"/>
      <c r="NBP43" s="530"/>
      <c r="NBQ43" s="530"/>
      <c r="NBR43" s="530"/>
      <c r="NBS43" s="530"/>
      <c r="NBT43" s="530"/>
      <c r="NBU43" s="530"/>
      <c r="NBV43" s="530"/>
      <c r="NBW43" s="530"/>
      <c r="NBX43" s="530"/>
      <c r="NBY43" s="530"/>
      <c r="NBZ43" s="530"/>
      <c r="NCA43" s="530"/>
      <c r="NCB43" s="530"/>
      <c r="NCC43" s="530"/>
      <c r="NCD43" s="530"/>
      <c r="NCE43" s="530"/>
      <c r="NCF43" s="530"/>
      <c r="NCG43" s="530"/>
      <c r="NCH43" s="530"/>
      <c r="NCI43" s="530"/>
      <c r="NCJ43" s="530"/>
      <c r="NCK43" s="530"/>
      <c r="NCL43" s="530"/>
      <c r="NCM43" s="530"/>
      <c r="NCN43" s="530"/>
      <c r="NCO43" s="530"/>
      <c r="NCP43" s="530"/>
      <c r="NCQ43" s="530"/>
      <c r="NCR43" s="530"/>
      <c r="NCS43" s="530"/>
      <c r="NCT43" s="530"/>
      <c r="NCU43" s="530"/>
      <c r="NCV43" s="530"/>
      <c r="NCW43" s="530"/>
      <c r="NCX43" s="530"/>
      <c r="NCY43" s="530"/>
      <c r="NCZ43" s="530"/>
      <c r="NDA43" s="530"/>
      <c r="NDB43" s="530"/>
      <c r="NDC43" s="530"/>
      <c r="NDD43" s="530"/>
      <c r="NDE43" s="530"/>
      <c r="NDF43" s="530"/>
      <c r="NDG43" s="530"/>
      <c r="NDH43" s="530"/>
      <c r="NDI43" s="530"/>
      <c r="NDJ43" s="530"/>
      <c r="NDK43" s="530"/>
      <c r="NDL43" s="530"/>
      <c r="NDM43" s="530"/>
      <c r="NDN43" s="530"/>
      <c r="NDO43" s="530"/>
      <c r="NDP43" s="530"/>
      <c r="NDQ43" s="530"/>
      <c r="NDR43" s="530"/>
      <c r="NDS43" s="530"/>
      <c r="NDT43" s="530"/>
      <c r="NDU43" s="530"/>
      <c r="NDV43" s="530"/>
      <c r="NDW43" s="530"/>
      <c r="NDX43" s="530"/>
      <c r="NDY43" s="530"/>
      <c r="NDZ43" s="530"/>
      <c r="NEA43" s="530"/>
      <c r="NEB43" s="530"/>
      <c r="NEC43" s="530"/>
      <c r="NED43" s="530"/>
      <c r="NEE43" s="530"/>
      <c r="NEF43" s="530"/>
      <c r="NEG43" s="530"/>
      <c r="NEH43" s="530"/>
      <c r="NEI43" s="530"/>
      <c r="NEJ43" s="530"/>
      <c r="NEK43" s="530"/>
      <c r="NEL43" s="530"/>
      <c r="NEM43" s="530"/>
      <c r="NEN43" s="530"/>
      <c r="NEO43" s="530"/>
      <c r="NEP43" s="530"/>
      <c r="NEQ43" s="530"/>
      <c r="NER43" s="530"/>
      <c r="NES43" s="530"/>
      <c r="NET43" s="530"/>
      <c r="NEU43" s="530"/>
      <c r="NEV43" s="530"/>
      <c r="NEW43" s="530"/>
      <c r="NEX43" s="530"/>
      <c r="NEY43" s="530"/>
      <c r="NEZ43" s="530"/>
      <c r="NFA43" s="530"/>
      <c r="NFB43" s="530"/>
      <c r="NFC43" s="530"/>
      <c r="NFD43" s="530"/>
      <c r="NFE43" s="530"/>
      <c r="NFF43" s="530"/>
      <c r="NFG43" s="530"/>
      <c r="NFH43" s="530"/>
      <c r="NFI43" s="530"/>
      <c r="NFJ43" s="530"/>
      <c r="NFK43" s="530"/>
      <c r="NFL43" s="530"/>
      <c r="NFM43" s="530"/>
      <c r="NFN43" s="530"/>
      <c r="NFO43" s="530"/>
      <c r="NFP43" s="530"/>
      <c r="NFQ43" s="530"/>
      <c r="NFR43" s="530"/>
      <c r="NFS43" s="530"/>
      <c r="NFT43" s="530"/>
      <c r="NFU43" s="530"/>
      <c r="NFV43" s="530"/>
      <c r="NFW43" s="530"/>
      <c r="NFX43" s="530"/>
      <c r="NFY43" s="530"/>
      <c r="NFZ43" s="530"/>
      <c r="NGA43" s="530"/>
      <c r="NGB43" s="530"/>
      <c r="NGC43" s="530"/>
      <c r="NGD43" s="530"/>
      <c r="NGE43" s="530"/>
      <c r="NGF43" s="530"/>
      <c r="NGG43" s="530"/>
      <c r="NGH43" s="530"/>
      <c r="NGI43" s="530"/>
      <c r="NGJ43" s="530"/>
      <c r="NGK43" s="530"/>
      <c r="NGL43" s="530"/>
      <c r="NGM43" s="530"/>
      <c r="NGN43" s="530"/>
      <c r="NGO43" s="530"/>
      <c r="NGP43" s="530"/>
      <c r="NGQ43" s="530"/>
      <c r="NGR43" s="530"/>
      <c r="NGS43" s="530"/>
      <c r="NGT43" s="530"/>
      <c r="NGU43" s="530"/>
      <c r="NGV43" s="530"/>
      <c r="NGW43" s="530"/>
      <c r="NGX43" s="530"/>
      <c r="NGY43" s="530"/>
      <c r="NGZ43" s="530"/>
      <c r="NHA43" s="530"/>
      <c r="NHB43" s="530"/>
      <c r="NHC43" s="530"/>
      <c r="NHD43" s="530"/>
      <c r="NHE43" s="530"/>
      <c r="NHF43" s="530"/>
      <c r="NHG43" s="530"/>
      <c r="NHH43" s="530"/>
      <c r="NHI43" s="530"/>
      <c r="NHJ43" s="530"/>
      <c r="NHK43" s="530"/>
      <c r="NHL43" s="530"/>
      <c r="NHM43" s="530"/>
      <c r="NHN43" s="530"/>
      <c r="NHO43" s="530"/>
      <c r="NHP43" s="530"/>
      <c r="NHQ43" s="530"/>
      <c r="NHR43" s="530"/>
      <c r="NHS43" s="530"/>
      <c r="NHT43" s="530"/>
      <c r="NHU43" s="530"/>
      <c r="NHV43" s="530"/>
      <c r="NHW43" s="530"/>
      <c r="NHX43" s="530"/>
      <c r="NHY43" s="530"/>
      <c r="NHZ43" s="530"/>
      <c r="NIA43" s="530"/>
      <c r="NIB43" s="530"/>
      <c r="NIC43" s="530"/>
      <c r="NID43" s="530"/>
      <c r="NIE43" s="530"/>
      <c r="NIF43" s="530"/>
      <c r="NIG43" s="530"/>
      <c r="NIH43" s="530"/>
      <c r="NII43" s="530"/>
      <c r="NIJ43" s="530"/>
      <c r="NIK43" s="530"/>
      <c r="NIL43" s="530"/>
      <c r="NIM43" s="530"/>
      <c r="NIN43" s="530"/>
      <c r="NIO43" s="530"/>
      <c r="NIP43" s="530"/>
      <c r="NIQ43" s="530"/>
      <c r="NIR43" s="530"/>
      <c r="NIS43" s="530"/>
      <c r="NIT43" s="530"/>
      <c r="NIU43" s="530"/>
      <c r="NIV43" s="530"/>
      <c r="NIW43" s="530"/>
      <c r="NIX43" s="530"/>
      <c r="NIY43" s="530"/>
      <c r="NIZ43" s="530"/>
      <c r="NJA43" s="530"/>
      <c r="NJB43" s="530"/>
      <c r="NJC43" s="530"/>
      <c r="NJD43" s="530"/>
      <c r="NJE43" s="530"/>
      <c r="NJF43" s="530"/>
      <c r="NJG43" s="530"/>
      <c r="NJH43" s="530"/>
      <c r="NJI43" s="530"/>
      <c r="NJJ43" s="530"/>
      <c r="NJK43" s="530"/>
      <c r="NJL43" s="530"/>
      <c r="NJM43" s="530"/>
      <c r="NJN43" s="530"/>
      <c r="NJO43" s="530"/>
      <c r="NJP43" s="530"/>
      <c r="NJQ43" s="530"/>
      <c r="NJR43" s="530"/>
      <c r="NJS43" s="530"/>
      <c r="NJT43" s="530"/>
      <c r="NJU43" s="530"/>
      <c r="NJV43" s="530"/>
      <c r="NJW43" s="530"/>
      <c r="NJX43" s="530"/>
      <c r="NJY43" s="530"/>
      <c r="NJZ43" s="530"/>
      <c r="NKA43" s="530"/>
      <c r="NKB43" s="530"/>
      <c r="NKC43" s="530"/>
      <c r="NKD43" s="530"/>
      <c r="NKE43" s="530"/>
      <c r="NKF43" s="530"/>
      <c r="NKG43" s="530"/>
      <c r="NKH43" s="530"/>
      <c r="NKI43" s="530"/>
      <c r="NKJ43" s="530"/>
      <c r="NKK43" s="530"/>
      <c r="NKL43" s="530"/>
      <c r="NKM43" s="530"/>
      <c r="NKN43" s="530"/>
      <c r="NKO43" s="530"/>
      <c r="NKP43" s="530"/>
      <c r="NKQ43" s="530"/>
      <c r="NKR43" s="530"/>
      <c r="NKS43" s="530"/>
      <c r="NKT43" s="530"/>
      <c r="NKU43" s="530"/>
      <c r="NKV43" s="530"/>
      <c r="NKW43" s="530"/>
      <c r="NKX43" s="530"/>
      <c r="NKY43" s="530"/>
      <c r="NKZ43" s="530"/>
      <c r="NLA43" s="530"/>
      <c r="NLB43" s="530"/>
      <c r="NLC43" s="530"/>
      <c r="NLD43" s="530"/>
      <c r="NLE43" s="530"/>
      <c r="NLF43" s="530"/>
      <c r="NLG43" s="530"/>
      <c r="NLH43" s="530"/>
      <c r="NLI43" s="530"/>
      <c r="NLJ43" s="530"/>
      <c r="NLK43" s="530"/>
      <c r="NLL43" s="530"/>
      <c r="NLM43" s="530"/>
      <c r="NLN43" s="530"/>
      <c r="NLO43" s="530"/>
      <c r="NLP43" s="530"/>
      <c r="NLQ43" s="530"/>
      <c r="NLR43" s="530"/>
      <c r="NLS43" s="530"/>
      <c r="NLT43" s="530"/>
      <c r="NLU43" s="530"/>
      <c r="NLV43" s="530"/>
      <c r="NLW43" s="530"/>
      <c r="NLX43" s="530"/>
      <c r="NLY43" s="530"/>
      <c r="NLZ43" s="530"/>
      <c r="NMA43" s="530"/>
      <c r="NMB43" s="530"/>
      <c r="NMC43" s="530"/>
      <c r="NMD43" s="530"/>
      <c r="NME43" s="530"/>
      <c r="NMF43" s="530"/>
      <c r="NMG43" s="530"/>
      <c r="NMH43" s="530"/>
      <c r="NMI43" s="530"/>
      <c r="NMJ43" s="530"/>
      <c r="NMK43" s="530"/>
      <c r="NML43" s="530"/>
      <c r="NMM43" s="530"/>
      <c r="NMN43" s="530"/>
      <c r="NMO43" s="530"/>
      <c r="NMP43" s="530"/>
      <c r="NMQ43" s="530"/>
      <c r="NMR43" s="530"/>
      <c r="NMS43" s="530"/>
      <c r="NMT43" s="530"/>
      <c r="NMU43" s="530"/>
      <c r="NMV43" s="530"/>
      <c r="NMW43" s="530"/>
      <c r="NMX43" s="530"/>
      <c r="NMY43" s="530"/>
      <c r="NMZ43" s="530"/>
      <c r="NNA43" s="530"/>
      <c r="NNB43" s="530"/>
      <c r="NNC43" s="530"/>
      <c r="NND43" s="530"/>
      <c r="NNE43" s="530"/>
      <c r="NNF43" s="530"/>
      <c r="NNG43" s="530"/>
      <c r="NNH43" s="530"/>
      <c r="NNI43" s="530"/>
      <c r="NNJ43" s="530"/>
      <c r="NNK43" s="530"/>
      <c r="NNL43" s="530"/>
      <c r="NNM43" s="530"/>
      <c r="NNN43" s="530"/>
      <c r="NNO43" s="530"/>
      <c r="NNP43" s="530"/>
      <c r="NNQ43" s="530"/>
      <c r="NNR43" s="530"/>
      <c r="NNS43" s="530"/>
      <c r="NNT43" s="530"/>
      <c r="NNU43" s="530"/>
      <c r="NNV43" s="530"/>
      <c r="NNW43" s="530"/>
      <c r="NNX43" s="530"/>
      <c r="NNY43" s="530"/>
      <c r="NNZ43" s="530"/>
      <c r="NOA43" s="530"/>
      <c r="NOB43" s="530"/>
      <c r="NOC43" s="530"/>
      <c r="NOD43" s="530"/>
      <c r="NOE43" s="530"/>
      <c r="NOF43" s="530"/>
      <c r="NOG43" s="530"/>
      <c r="NOH43" s="530"/>
      <c r="NOI43" s="530"/>
      <c r="NOJ43" s="530"/>
      <c r="NOK43" s="530"/>
      <c r="NOL43" s="530"/>
      <c r="NOM43" s="530"/>
      <c r="NON43" s="530"/>
      <c r="NOO43" s="530"/>
      <c r="NOP43" s="530"/>
      <c r="NOQ43" s="530"/>
      <c r="NOR43" s="530"/>
      <c r="NOS43" s="530"/>
      <c r="NOT43" s="530"/>
      <c r="NOU43" s="530"/>
      <c r="NOV43" s="530"/>
      <c r="NOW43" s="530"/>
      <c r="NOX43" s="530"/>
      <c r="NOY43" s="530"/>
      <c r="NOZ43" s="530"/>
      <c r="NPA43" s="530"/>
      <c r="NPB43" s="530"/>
      <c r="NPC43" s="530"/>
      <c r="NPD43" s="530"/>
      <c r="NPE43" s="530"/>
      <c r="NPF43" s="530"/>
      <c r="NPG43" s="530"/>
      <c r="NPH43" s="530"/>
      <c r="NPI43" s="530"/>
      <c r="NPJ43" s="530"/>
      <c r="NPK43" s="530"/>
      <c r="NPL43" s="530"/>
      <c r="NPM43" s="530"/>
      <c r="NPN43" s="530"/>
      <c r="NPO43" s="530"/>
      <c r="NPP43" s="530"/>
      <c r="NPQ43" s="530"/>
      <c r="NPR43" s="530"/>
      <c r="NPS43" s="530"/>
      <c r="NPT43" s="530"/>
      <c r="NPU43" s="530"/>
      <c r="NPV43" s="530"/>
      <c r="NPW43" s="530"/>
      <c r="NPX43" s="530"/>
      <c r="NPY43" s="530"/>
      <c r="NPZ43" s="530"/>
      <c r="NQA43" s="530"/>
      <c r="NQB43" s="530"/>
      <c r="NQC43" s="530"/>
      <c r="NQD43" s="530"/>
      <c r="NQE43" s="530"/>
      <c r="NQF43" s="530"/>
      <c r="NQG43" s="530"/>
      <c r="NQH43" s="530"/>
      <c r="NQI43" s="530"/>
      <c r="NQJ43" s="530"/>
      <c r="NQK43" s="530"/>
      <c r="NQL43" s="530"/>
      <c r="NQM43" s="530"/>
      <c r="NQN43" s="530"/>
      <c r="NQO43" s="530"/>
      <c r="NQP43" s="530"/>
      <c r="NQQ43" s="530"/>
      <c r="NQR43" s="530"/>
      <c r="NQS43" s="530"/>
      <c r="NQT43" s="530"/>
      <c r="NQU43" s="530"/>
      <c r="NQV43" s="530"/>
      <c r="NQW43" s="530"/>
      <c r="NQX43" s="530"/>
      <c r="NQY43" s="530"/>
      <c r="NQZ43" s="530"/>
      <c r="NRA43" s="530"/>
      <c r="NRB43" s="530"/>
      <c r="NRC43" s="530"/>
      <c r="NRD43" s="530"/>
      <c r="NRE43" s="530"/>
      <c r="NRF43" s="530"/>
      <c r="NRG43" s="530"/>
      <c r="NRH43" s="530"/>
      <c r="NRI43" s="530"/>
      <c r="NRJ43" s="530"/>
      <c r="NRK43" s="530"/>
      <c r="NRL43" s="530"/>
      <c r="NRM43" s="530"/>
      <c r="NRN43" s="530"/>
      <c r="NRO43" s="530"/>
      <c r="NRP43" s="530"/>
      <c r="NRQ43" s="530"/>
      <c r="NRR43" s="530"/>
      <c r="NRS43" s="530"/>
      <c r="NRT43" s="530"/>
      <c r="NRU43" s="530"/>
      <c r="NRV43" s="530"/>
      <c r="NRW43" s="530"/>
      <c r="NRX43" s="530"/>
      <c r="NRY43" s="530"/>
      <c r="NRZ43" s="530"/>
      <c r="NSA43" s="530"/>
      <c r="NSB43" s="530"/>
      <c r="NSC43" s="530"/>
      <c r="NSD43" s="530"/>
      <c r="NSE43" s="530"/>
      <c r="NSF43" s="530"/>
      <c r="NSG43" s="530"/>
      <c r="NSH43" s="530"/>
      <c r="NSI43" s="530"/>
      <c r="NSJ43" s="530"/>
      <c r="NSK43" s="530"/>
      <c r="NSL43" s="530"/>
      <c r="NSM43" s="530"/>
      <c r="NSN43" s="530"/>
      <c r="NSO43" s="530"/>
      <c r="NSP43" s="530"/>
      <c r="NSQ43" s="530"/>
      <c r="NSR43" s="530"/>
      <c r="NSS43" s="530"/>
      <c r="NST43" s="530"/>
      <c r="NSU43" s="530"/>
      <c r="NSV43" s="530"/>
      <c r="NSW43" s="530"/>
      <c r="NSX43" s="530"/>
      <c r="NSY43" s="530"/>
      <c r="NSZ43" s="530"/>
      <c r="NTA43" s="530"/>
      <c r="NTB43" s="530"/>
      <c r="NTC43" s="530"/>
      <c r="NTD43" s="530"/>
      <c r="NTE43" s="530"/>
      <c r="NTF43" s="530"/>
      <c r="NTG43" s="530"/>
      <c r="NTH43" s="530"/>
      <c r="NTI43" s="530"/>
      <c r="NTJ43" s="530"/>
      <c r="NTK43" s="530"/>
      <c r="NTL43" s="530"/>
      <c r="NTM43" s="530"/>
      <c r="NTN43" s="530"/>
      <c r="NTO43" s="530"/>
      <c r="NTP43" s="530"/>
      <c r="NTQ43" s="530"/>
      <c r="NTR43" s="530"/>
      <c r="NTS43" s="530"/>
      <c r="NTT43" s="530"/>
      <c r="NTU43" s="530"/>
      <c r="NTV43" s="530"/>
      <c r="NTW43" s="530"/>
      <c r="NTX43" s="530"/>
      <c r="NTY43" s="530"/>
      <c r="NTZ43" s="530"/>
      <c r="NUA43" s="530"/>
      <c r="NUB43" s="530"/>
      <c r="NUC43" s="530"/>
      <c r="NUD43" s="530"/>
      <c r="NUE43" s="530"/>
      <c r="NUF43" s="530"/>
      <c r="NUG43" s="530"/>
      <c r="NUH43" s="530"/>
      <c r="NUI43" s="530"/>
      <c r="NUJ43" s="530"/>
      <c r="NUK43" s="530"/>
      <c r="NUL43" s="530"/>
      <c r="NUM43" s="530"/>
      <c r="NUN43" s="530"/>
      <c r="NUO43" s="530"/>
      <c r="NUP43" s="530"/>
      <c r="NUQ43" s="530"/>
      <c r="NUR43" s="530"/>
      <c r="NUS43" s="530"/>
      <c r="NUT43" s="530"/>
      <c r="NUU43" s="530"/>
      <c r="NUV43" s="530"/>
      <c r="NUW43" s="530"/>
      <c r="NUX43" s="530"/>
      <c r="NUY43" s="530"/>
      <c r="NUZ43" s="530"/>
      <c r="NVA43" s="530"/>
      <c r="NVB43" s="530"/>
      <c r="NVC43" s="530"/>
      <c r="NVD43" s="530"/>
      <c r="NVE43" s="530"/>
      <c r="NVF43" s="530"/>
      <c r="NVG43" s="530"/>
      <c r="NVH43" s="530"/>
      <c r="NVI43" s="530"/>
      <c r="NVJ43" s="530"/>
      <c r="NVK43" s="530"/>
      <c r="NVL43" s="530"/>
      <c r="NVM43" s="530"/>
      <c r="NVN43" s="530"/>
      <c r="NVO43" s="530"/>
      <c r="NVP43" s="530"/>
      <c r="NVQ43" s="530"/>
      <c r="NVR43" s="530"/>
      <c r="NVS43" s="530"/>
      <c r="NVT43" s="530"/>
      <c r="NVU43" s="530"/>
      <c r="NVV43" s="530"/>
      <c r="NVW43" s="530"/>
      <c r="NVX43" s="530"/>
      <c r="NVY43" s="530"/>
      <c r="NVZ43" s="530"/>
      <c r="NWA43" s="530"/>
      <c r="NWB43" s="530"/>
      <c r="NWC43" s="530"/>
      <c r="NWD43" s="530"/>
      <c r="NWE43" s="530"/>
      <c r="NWF43" s="530"/>
      <c r="NWG43" s="530"/>
      <c r="NWH43" s="530"/>
      <c r="NWI43" s="530"/>
      <c r="NWJ43" s="530"/>
      <c r="NWK43" s="530"/>
      <c r="NWL43" s="530"/>
      <c r="NWM43" s="530"/>
      <c r="NWN43" s="530"/>
      <c r="NWO43" s="530"/>
      <c r="NWP43" s="530"/>
      <c r="NWQ43" s="530"/>
      <c r="NWR43" s="530"/>
      <c r="NWS43" s="530"/>
      <c r="NWT43" s="530"/>
      <c r="NWU43" s="530"/>
      <c r="NWV43" s="530"/>
      <c r="NWW43" s="530"/>
      <c r="NWX43" s="530"/>
      <c r="NWY43" s="530"/>
      <c r="NWZ43" s="530"/>
      <c r="NXA43" s="530"/>
      <c r="NXB43" s="530"/>
      <c r="NXC43" s="530"/>
      <c r="NXD43" s="530"/>
      <c r="NXE43" s="530"/>
      <c r="NXF43" s="530"/>
      <c r="NXG43" s="530"/>
      <c r="NXH43" s="530"/>
      <c r="NXI43" s="530"/>
      <c r="NXJ43" s="530"/>
      <c r="NXK43" s="530"/>
      <c r="NXL43" s="530"/>
      <c r="NXM43" s="530"/>
      <c r="NXN43" s="530"/>
      <c r="NXO43" s="530"/>
      <c r="NXP43" s="530"/>
      <c r="NXQ43" s="530"/>
      <c r="NXR43" s="530"/>
      <c r="NXS43" s="530"/>
      <c r="NXT43" s="530"/>
      <c r="NXU43" s="530"/>
      <c r="NXV43" s="530"/>
      <c r="NXW43" s="530"/>
      <c r="NXX43" s="530"/>
      <c r="NXY43" s="530"/>
      <c r="NXZ43" s="530"/>
      <c r="NYA43" s="530"/>
      <c r="NYB43" s="530"/>
      <c r="NYC43" s="530"/>
      <c r="NYD43" s="530"/>
      <c r="NYE43" s="530"/>
      <c r="NYF43" s="530"/>
      <c r="NYG43" s="530"/>
      <c r="NYH43" s="530"/>
      <c r="NYI43" s="530"/>
      <c r="NYJ43" s="530"/>
      <c r="NYK43" s="530"/>
      <c r="NYL43" s="530"/>
      <c r="NYM43" s="530"/>
      <c r="NYN43" s="530"/>
      <c r="NYO43" s="530"/>
      <c r="NYP43" s="530"/>
      <c r="NYQ43" s="530"/>
      <c r="NYR43" s="530"/>
      <c r="NYS43" s="530"/>
      <c r="NYT43" s="530"/>
      <c r="NYU43" s="530"/>
      <c r="NYV43" s="530"/>
      <c r="NYW43" s="530"/>
      <c r="NYX43" s="530"/>
      <c r="NYY43" s="530"/>
      <c r="NYZ43" s="530"/>
      <c r="NZA43" s="530"/>
      <c r="NZB43" s="530"/>
      <c r="NZC43" s="530"/>
      <c r="NZD43" s="530"/>
      <c r="NZE43" s="530"/>
      <c r="NZF43" s="530"/>
      <c r="NZG43" s="530"/>
      <c r="NZH43" s="530"/>
      <c r="NZI43" s="530"/>
      <c r="NZJ43" s="530"/>
      <c r="NZK43" s="530"/>
      <c r="NZL43" s="530"/>
      <c r="NZM43" s="530"/>
      <c r="NZN43" s="530"/>
      <c r="NZO43" s="530"/>
      <c r="NZP43" s="530"/>
      <c r="NZQ43" s="530"/>
      <c r="NZR43" s="530"/>
      <c r="NZS43" s="530"/>
      <c r="NZT43" s="530"/>
      <c r="NZU43" s="530"/>
      <c r="NZV43" s="530"/>
      <c r="NZW43" s="530"/>
      <c r="NZX43" s="530"/>
      <c r="NZY43" s="530"/>
      <c r="NZZ43" s="530"/>
      <c r="OAA43" s="530"/>
      <c r="OAB43" s="530"/>
      <c r="OAC43" s="530"/>
      <c r="OAD43" s="530"/>
      <c r="OAE43" s="530"/>
      <c r="OAF43" s="530"/>
      <c r="OAG43" s="530"/>
      <c r="OAH43" s="530"/>
      <c r="OAI43" s="530"/>
      <c r="OAJ43" s="530"/>
      <c r="OAK43" s="530"/>
      <c r="OAL43" s="530"/>
      <c r="OAM43" s="530"/>
      <c r="OAN43" s="530"/>
      <c r="OAO43" s="530"/>
      <c r="OAP43" s="530"/>
      <c r="OAQ43" s="530"/>
      <c r="OAR43" s="530"/>
      <c r="OAS43" s="530"/>
      <c r="OAT43" s="530"/>
      <c r="OAU43" s="530"/>
      <c r="OAV43" s="530"/>
      <c r="OAW43" s="530"/>
      <c r="OAX43" s="530"/>
      <c r="OAY43" s="530"/>
      <c r="OAZ43" s="530"/>
      <c r="OBA43" s="530"/>
      <c r="OBB43" s="530"/>
      <c r="OBC43" s="530"/>
      <c r="OBD43" s="530"/>
      <c r="OBE43" s="530"/>
      <c r="OBF43" s="530"/>
      <c r="OBG43" s="530"/>
      <c r="OBH43" s="530"/>
      <c r="OBI43" s="530"/>
      <c r="OBJ43" s="530"/>
      <c r="OBK43" s="530"/>
      <c r="OBL43" s="530"/>
      <c r="OBM43" s="530"/>
      <c r="OBN43" s="530"/>
      <c r="OBO43" s="530"/>
      <c r="OBP43" s="530"/>
      <c r="OBQ43" s="530"/>
      <c r="OBR43" s="530"/>
      <c r="OBS43" s="530"/>
      <c r="OBT43" s="530"/>
      <c r="OBU43" s="530"/>
      <c r="OBV43" s="530"/>
      <c r="OBW43" s="530"/>
      <c r="OBX43" s="530"/>
      <c r="OBY43" s="530"/>
      <c r="OBZ43" s="530"/>
      <c r="OCA43" s="530"/>
      <c r="OCB43" s="530"/>
      <c r="OCC43" s="530"/>
      <c r="OCD43" s="530"/>
      <c r="OCE43" s="530"/>
      <c r="OCF43" s="530"/>
      <c r="OCG43" s="530"/>
      <c r="OCH43" s="530"/>
      <c r="OCI43" s="530"/>
      <c r="OCJ43" s="530"/>
      <c r="OCK43" s="530"/>
      <c r="OCL43" s="530"/>
      <c r="OCM43" s="530"/>
      <c r="OCN43" s="530"/>
      <c r="OCO43" s="530"/>
      <c r="OCP43" s="530"/>
      <c r="OCQ43" s="530"/>
      <c r="OCR43" s="530"/>
      <c r="OCS43" s="530"/>
      <c r="OCT43" s="530"/>
      <c r="OCU43" s="530"/>
      <c r="OCV43" s="530"/>
      <c r="OCW43" s="530"/>
      <c r="OCX43" s="530"/>
      <c r="OCY43" s="530"/>
      <c r="OCZ43" s="530"/>
      <c r="ODA43" s="530"/>
      <c r="ODB43" s="530"/>
      <c r="ODC43" s="530"/>
      <c r="ODD43" s="530"/>
      <c r="ODE43" s="530"/>
      <c r="ODF43" s="530"/>
      <c r="ODG43" s="530"/>
      <c r="ODH43" s="530"/>
      <c r="ODI43" s="530"/>
      <c r="ODJ43" s="530"/>
      <c r="ODK43" s="530"/>
      <c r="ODL43" s="530"/>
      <c r="ODM43" s="530"/>
      <c r="ODN43" s="530"/>
      <c r="ODO43" s="530"/>
      <c r="ODP43" s="530"/>
      <c r="ODQ43" s="530"/>
      <c r="ODR43" s="530"/>
      <c r="ODS43" s="530"/>
      <c r="ODT43" s="530"/>
      <c r="ODU43" s="530"/>
      <c r="ODV43" s="530"/>
      <c r="ODW43" s="530"/>
      <c r="ODX43" s="530"/>
      <c r="ODY43" s="530"/>
      <c r="ODZ43" s="530"/>
      <c r="OEA43" s="530"/>
      <c r="OEB43" s="530"/>
      <c r="OEC43" s="530"/>
      <c r="OED43" s="530"/>
      <c r="OEE43" s="530"/>
      <c r="OEF43" s="530"/>
      <c r="OEG43" s="530"/>
      <c r="OEH43" s="530"/>
      <c r="OEI43" s="530"/>
      <c r="OEJ43" s="530"/>
      <c r="OEK43" s="530"/>
      <c r="OEL43" s="530"/>
      <c r="OEM43" s="530"/>
      <c r="OEN43" s="530"/>
      <c r="OEO43" s="530"/>
      <c r="OEP43" s="530"/>
      <c r="OEQ43" s="530"/>
      <c r="OER43" s="530"/>
      <c r="OES43" s="530"/>
      <c r="OET43" s="530"/>
      <c r="OEU43" s="530"/>
      <c r="OEV43" s="530"/>
      <c r="OEW43" s="530"/>
      <c r="OEX43" s="530"/>
      <c r="OEY43" s="530"/>
      <c r="OEZ43" s="530"/>
      <c r="OFA43" s="530"/>
      <c r="OFB43" s="530"/>
      <c r="OFC43" s="530"/>
      <c r="OFD43" s="530"/>
      <c r="OFE43" s="530"/>
      <c r="OFF43" s="530"/>
      <c r="OFG43" s="530"/>
      <c r="OFH43" s="530"/>
      <c r="OFI43" s="530"/>
      <c r="OFJ43" s="530"/>
      <c r="OFK43" s="530"/>
      <c r="OFL43" s="530"/>
      <c r="OFM43" s="530"/>
      <c r="OFN43" s="530"/>
      <c r="OFO43" s="530"/>
      <c r="OFP43" s="530"/>
      <c r="OFQ43" s="530"/>
      <c r="OFR43" s="530"/>
      <c r="OFS43" s="530"/>
      <c r="OFT43" s="530"/>
      <c r="OFU43" s="530"/>
      <c r="OFV43" s="530"/>
      <c r="OFW43" s="530"/>
      <c r="OFX43" s="530"/>
      <c r="OFY43" s="530"/>
      <c r="OFZ43" s="530"/>
      <c r="OGA43" s="530"/>
      <c r="OGB43" s="530"/>
      <c r="OGC43" s="530"/>
      <c r="OGD43" s="530"/>
      <c r="OGE43" s="530"/>
      <c r="OGF43" s="530"/>
      <c r="OGG43" s="530"/>
      <c r="OGH43" s="530"/>
      <c r="OGI43" s="530"/>
      <c r="OGJ43" s="530"/>
      <c r="OGK43" s="530"/>
      <c r="OGL43" s="530"/>
      <c r="OGM43" s="530"/>
      <c r="OGN43" s="530"/>
      <c r="OGO43" s="530"/>
      <c r="OGP43" s="530"/>
      <c r="OGQ43" s="530"/>
      <c r="OGR43" s="530"/>
      <c r="OGS43" s="530"/>
      <c r="OGT43" s="530"/>
      <c r="OGU43" s="530"/>
      <c r="OGV43" s="530"/>
      <c r="OGW43" s="530"/>
      <c r="OGX43" s="530"/>
      <c r="OGY43" s="530"/>
      <c r="OGZ43" s="530"/>
      <c r="OHA43" s="530"/>
      <c r="OHB43" s="530"/>
      <c r="OHC43" s="530"/>
      <c r="OHD43" s="530"/>
      <c r="OHE43" s="530"/>
      <c r="OHF43" s="530"/>
      <c r="OHG43" s="530"/>
      <c r="OHH43" s="530"/>
      <c r="OHI43" s="530"/>
      <c r="OHJ43" s="530"/>
      <c r="OHK43" s="530"/>
      <c r="OHL43" s="530"/>
      <c r="OHM43" s="530"/>
      <c r="OHN43" s="530"/>
      <c r="OHO43" s="530"/>
      <c r="OHP43" s="530"/>
      <c r="OHQ43" s="530"/>
      <c r="OHR43" s="530"/>
      <c r="OHS43" s="530"/>
      <c r="OHT43" s="530"/>
      <c r="OHU43" s="530"/>
      <c r="OHV43" s="530"/>
      <c r="OHW43" s="530"/>
      <c r="OHX43" s="530"/>
      <c r="OHY43" s="530"/>
      <c r="OHZ43" s="530"/>
      <c r="OIA43" s="530"/>
      <c r="OIB43" s="530"/>
      <c r="OIC43" s="530"/>
      <c r="OID43" s="530"/>
      <c r="OIE43" s="530"/>
      <c r="OIF43" s="530"/>
      <c r="OIG43" s="530"/>
      <c r="OIH43" s="530"/>
      <c r="OII43" s="530"/>
      <c r="OIJ43" s="530"/>
      <c r="OIK43" s="530"/>
      <c r="OIL43" s="530"/>
      <c r="OIM43" s="530"/>
      <c r="OIN43" s="530"/>
      <c r="OIO43" s="530"/>
      <c r="OIP43" s="530"/>
      <c r="OIQ43" s="530"/>
      <c r="OIR43" s="530"/>
      <c r="OIS43" s="530"/>
      <c r="OIT43" s="530"/>
      <c r="OIU43" s="530"/>
      <c r="OIV43" s="530"/>
      <c r="OIW43" s="530"/>
      <c r="OIX43" s="530"/>
      <c r="OIY43" s="530"/>
      <c r="OIZ43" s="530"/>
      <c r="OJA43" s="530"/>
      <c r="OJB43" s="530"/>
      <c r="OJC43" s="530"/>
      <c r="OJD43" s="530"/>
      <c r="OJE43" s="530"/>
      <c r="OJF43" s="530"/>
      <c r="OJG43" s="530"/>
      <c r="OJH43" s="530"/>
      <c r="OJI43" s="530"/>
      <c r="OJJ43" s="530"/>
      <c r="OJK43" s="530"/>
      <c r="OJL43" s="530"/>
      <c r="OJM43" s="530"/>
      <c r="OJN43" s="530"/>
      <c r="OJO43" s="530"/>
      <c r="OJP43" s="530"/>
      <c r="OJQ43" s="530"/>
      <c r="OJR43" s="530"/>
      <c r="OJS43" s="530"/>
      <c r="OJT43" s="530"/>
      <c r="OJU43" s="530"/>
      <c r="OJV43" s="530"/>
      <c r="OJW43" s="530"/>
      <c r="OJX43" s="530"/>
      <c r="OJY43" s="530"/>
      <c r="OJZ43" s="530"/>
      <c r="OKA43" s="530"/>
      <c r="OKB43" s="530"/>
      <c r="OKC43" s="530"/>
      <c r="OKD43" s="530"/>
      <c r="OKE43" s="530"/>
      <c r="OKF43" s="530"/>
      <c r="OKG43" s="530"/>
      <c r="OKH43" s="530"/>
      <c r="OKI43" s="530"/>
      <c r="OKJ43" s="530"/>
      <c r="OKK43" s="530"/>
      <c r="OKL43" s="530"/>
      <c r="OKM43" s="530"/>
      <c r="OKN43" s="530"/>
      <c r="OKO43" s="530"/>
      <c r="OKP43" s="530"/>
      <c r="OKQ43" s="530"/>
      <c r="OKR43" s="530"/>
      <c r="OKS43" s="530"/>
      <c r="OKT43" s="530"/>
      <c r="OKU43" s="530"/>
      <c r="OKV43" s="530"/>
      <c r="OKW43" s="530"/>
      <c r="OKX43" s="530"/>
      <c r="OKY43" s="530"/>
      <c r="OKZ43" s="530"/>
      <c r="OLA43" s="530"/>
      <c r="OLB43" s="530"/>
      <c r="OLC43" s="530"/>
      <c r="OLD43" s="530"/>
      <c r="OLE43" s="530"/>
      <c r="OLF43" s="530"/>
      <c r="OLG43" s="530"/>
      <c r="OLH43" s="530"/>
      <c r="OLI43" s="530"/>
      <c r="OLJ43" s="530"/>
      <c r="OLK43" s="530"/>
      <c r="OLL43" s="530"/>
      <c r="OLM43" s="530"/>
      <c r="OLN43" s="530"/>
      <c r="OLO43" s="530"/>
      <c r="OLP43" s="530"/>
      <c r="OLQ43" s="530"/>
      <c r="OLR43" s="530"/>
      <c r="OLS43" s="530"/>
      <c r="OLT43" s="530"/>
      <c r="OLU43" s="530"/>
      <c r="OLV43" s="530"/>
      <c r="OLW43" s="530"/>
      <c r="OLX43" s="530"/>
      <c r="OLY43" s="530"/>
      <c r="OLZ43" s="530"/>
      <c r="OMA43" s="530"/>
      <c r="OMB43" s="530"/>
      <c r="OMC43" s="530"/>
      <c r="OMD43" s="530"/>
      <c r="OME43" s="530"/>
      <c r="OMF43" s="530"/>
      <c r="OMG43" s="530"/>
      <c r="OMH43" s="530"/>
      <c r="OMI43" s="530"/>
      <c r="OMJ43" s="530"/>
      <c r="OMK43" s="530"/>
      <c r="OML43" s="530"/>
      <c r="OMM43" s="530"/>
      <c r="OMN43" s="530"/>
      <c r="OMO43" s="530"/>
      <c r="OMP43" s="530"/>
      <c r="OMQ43" s="530"/>
      <c r="OMR43" s="530"/>
      <c r="OMS43" s="530"/>
      <c r="OMT43" s="530"/>
      <c r="OMU43" s="530"/>
      <c r="OMV43" s="530"/>
      <c r="OMW43" s="530"/>
      <c r="OMX43" s="530"/>
      <c r="OMY43" s="530"/>
      <c r="OMZ43" s="530"/>
      <c r="ONA43" s="530"/>
      <c r="ONB43" s="530"/>
      <c r="ONC43" s="530"/>
      <c r="OND43" s="530"/>
      <c r="ONE43" s="530"/>
      <c r="ONF43" s="530"/>
      <c r="ONG43" s="530"/>
      <c r="ONH43" s="530"/>
      <c r="ONI43" s="530"/>
      <c r="ONJ43" s="530"/>
      <c r="ONK43" s="530"/>
      <c r="ONL43" s="530"/>
      <c r="ONM43" s="530"/>
      <c r="ONN43" s="530"/>
      <c r="ONO43" s="530"/>
      <c r="ONP43" s="530"/>
      <c r="ONQ43" s="530"/>
      <c r="ONR43" s="530"/>
      <c r="ONS43" s="530"/>
      <c r="ONT43" s="530"/>
      <c r="ONU43" s="530"/>
      <c r="ONV43" s="530"/>
      <c r="ONW43" s="530"/>
      <c r="ONX43" s="530"/>
      <c r="ONY43" s="530"/>
      <c r="ONZ43" s="530"/>
      <c r="OOA43" s="530"/>
      <c r="OOB43" s="530"/>
      <c r="OOC43" s="530"/>
      <c r="OOD43" s="530"/>
      <c r="OOE43" s="530"/>
      <c r="OOF43" s="530"/>
      <c r="OOG43" s="530"/>
      <c r="OOH43" s="530"/>
      <c r="OOI43" s="530"/>
      <c r="OOJ43" s="530"/>
      <c r="OOK43" s="530"/>
      <c r="OOL43" s="530"/>
      <c r="OOM43" s="530"/>
      <c r="OON43" s="530"/>
      <c r="OOO43" s="530"/>
      <c r="OOP43" s="530"/>
      <c r="OOQ43" s="530"/>
      <c r="OOR43" s="530"/>
      <c r="OOS43" s="530"/>
      <c r="OOT43" s="530"/>
      <c r="OOU43" s="530"/>
      <c r="OOV43" s="530"/>
      <c r="OOW43" s="530"/>
      <c r="OOX43" s="530"/>
      <c r="OOY43" s="530"/>
      <c r="OOZ43" s="530"/>
      <c r="OPA43" s="530"/>
      <c r="OPB43" s="530"/>
      <c r="OPC43" s="530"/>
      <c r="OPD43" s="530"/>
      <c r="OPE43" s="530"/>
      <c r="OPF43" s="530"/>
      <c r="OPG43" s="530"/>
      <c r="OPH43" s="530"/>
      <c r="OPI43" s="530"/>
      <c r="OPJ43" s="530"/>
      <c r="OPK43" s="530"/>
      <c r="OPL43" s="530"/>
      <c r="OPM43" s="530"/>
      <c r="OPN43" s="530"/>
      <c r="OPO43" s="530"/>
      <c r="OPP43" s="530"/>
      <c r="OPQ43" s="530"/>
      <c r="OPR43" s="530"/>
      <c r="OPS43" s="530"/>
      <c r="OPT43" s="530"/>
      <c r="OPU43" s="530"/>
      <c r="OPV43" s="530"/>
      <c r="OPW43" s="530"/>
      <c r="OPX43" s="530"/>
      <c r="OPY43" s="530"/>
      <c r="OPZ43" s="530"/>
      <c r="OQA43" s="530"/>
      <c r="OQB43" s="530"/>
      <c r="OQC43" s="530"/>
      <c r="OQD43" s="530"/>
      <c r="OQE43" s="530"/>
      <c r="OQF43" s="530"/>
      <c r="OQG43" s="530"/>
      <c r="OQH43" s="530"/>
      <c r="OQI43" s="530"/>
      <c r="OQJ43" s="530"/>
      <c r="OQK43" s="530"/>
      <c r="OQL43" s="530"/>
      <c r="OQM43" s="530"/>
      <c r="OQN43" s="530"/>
      <c r="OQO43" s="530"/>
      <c r="OQP43" s="530"/>
      <c r="OQQ43" s="530"/>
      <c r="OQR43" s="530"/>
      <c r="OQS43" s="530"/>
      <c r="OQT43" s="530"/>
      <c r="OQU43" s="530"/>
      <c r="OQV43" s="530"/>
      <c r="OQW43" s="530"/>
      <c r="OQX43" s="530"/>
      <c r="OQY43" s="530"/>
      <c r="OQZ43" s="530"/>
      <c r="ORA43" s="530"/>
      <c r="ORB43" s="530"/>
      <c r="ORC43" s="530"/>
      <c r="ORD43" s="530"/>
      <c r="ORE43" s="530"/>
      <c r="ORF43" s="530"/>
      <c r="ORG43" s="530"/>
      <c r="ORH43" s="530"/>
      <c r="ORI43" s="530"/>
      <c r="ORJ43" s="530"/>
      <c r="ORK43" s="530"/>
      <c r="ORL43" s="530"/>
      <c r="ORM43" s="530"/>
      <c r="ORN43" s="530"/>
      <c r="ORO43" s="530"/>
      <c r="ORP43" s="530"/>
      <c r="ORQ43" s="530"/>
      <c r="ORR43" s="530"/>
      <c r="ORS43" s="530"/>
      <c r="ORT43" s="530"/>
      <c r="ORU43" s="530"/>
      <c r="ORV43" s="530"/>
      <c r="ORW43" s="530"/>
      <c r="ORX43" s="530"/>
      <c r="ORY43" s="530"/>
      <c r="ORZ43" s="530"/>
      <c r="OSA43" s="530"/>
      <c r="OSB43" s="530"/>
      <c r="OSC43" s="530"/>
      <c r="OSD43" s="530"/>
      <c r="OSE43" s="530"/>
      <c r="OSF43" s="530"/>
      <c r="OSG43" s="530"/>
      <c r="OSH43" s="530"/>
      <c r="OSI43" s="530"/>
      <c r="OSJ43" s="530"/>
      <c r="OSK43" s="530"/>
      <c r="OSL43" s="530"/>
      <c r="OSM43" s="530"/>
      <c r="OSN43" s="530"/>
      <c r="OSO43" s="530"/>
      <c r="OSP43" s="530"/>
      <c r="OSQ43" s="530"/>
      <c r="OSR43" s="530"/>
      <c r="OSS43" s="530"/>
      <c r="OST43" s="530"/>
      <c r="OSU43" s="530"/>
      <c r="OSV43" s="530"/>
      <c r="OSW43" s="530"/>
      <c r="OSX43" s="530"/>
      <c r="OSY43" s="530"/>
      <c r="OSZ43" s="530"/>
      <c r="OTA43" s="530"/>
      <c r="OTB43" s="530"/>
      <c r="OTC43" s="530"/>
      <c r="OTD43" s="530"/>
      <c r="OTE43" s="530"/>
      <c r="OTF43" s="530"/>
      <c r="OTG43" s="530"/>
      <c r="OTH43" s="530"/>
      <c r="OTI43" s="530"/>
      <c r="OTJ43" s="530"/>
      <c r="OTK43" s="530"/>
      <c r="OTL43" s="530"/>
      <c r="OTM43" s="530"/>
      <c r="OTN43" s="530"/>
      <c r="OTO43" s="530"/>
      <c r="OTP43" s="530"/>
      <c r="OTQ43" s="530"/>
      <c r="OTR43" s="530"/>
      <c r="OTS43" s="530"/>
      <c r="OTT43" s="530"/>
      <c r="OTU43" s="530"/>
      <c r="OTV43" s="530"/>
      <c r="OTW43" s="530"/>
      <c r="OTX43" s="530"/>
      <c r="OTY43" s="530"/>
      <c r="OTZ43" s="530"/>
      <c r="OUA43" s="530"/>
      <c r="OUB43" s="530"/>
      <c r="OUC43" s="530"/>
      <c r="OUD43" s="530"/>
      <c r="OUE43" s="530"/>
      <c r="OUF43" s="530"/>
      <c r="OUG43" s="530"/>
      <c r="OUH43" s="530"/>
      <c r="OUI43" s="530"/>
      <c r="OUJ43" s="530"/>
      <c r="OUK43" s="530"/>
      <c r="OUL43" s="530"/>
      <c r="OUM43" s="530"/>
      <c r="OUN43" s="530"/>
      <c r="OUO43" s="530"/>
      <c r="OUP43" s="530"/>
      <c r="OUQ43" s="530"/>
      <c r="OUR43" s="530"/>
      <c r="OUS43" s="530"/>
      <c r="OUT43" s="530"/>
      <c r="OUU43" s="530"/>
      <c r="OUV43" s="530"/>
      <c r="OUW43" s="530"/>
      <c r="OUX43" s="530"/>
      <c r="OUY43" s="530"/>
      <c r="OUZ43" s="530"/>
      <c r="OVA43" s="530"/>
      <c r="OVB43" s="530"/>
      <c r="OVC43" s="530"/>
      <c r="OVD43" s="530"/>
      <c r="OVE43" s="530"/>
      <c r="OVF43" s="530"/>
      <c r="OVG43" s="530"/>
      <c r="OVH43" s="530"/>
      <c r="OVI43" s="530"/>
      <c r="OVJ43" s="530"/>
      <c r="OVK43" s="530"/>
      <c r="OVL43" s="530"/>
      <c r="OVM43" s="530"/>
      <c r="OVN43" s="530"/>
      <c r="OVO43" s="530"/>
      <c r="OVP43" s="530"/>
      <c r="OVQ43" s="530"/>
      <c r="OVR43" s="530"/>
      <c r="OVS43" s="530"/>
      <c r="OVT43" s="530"/>
      <c r="OVU43" s="530"/>
      <c r="OVV43" s="530"/>
      <c r="OVW43" s="530"/>
      <c r="OVX43" s="530"/>
      <c r="OVY43" s="530"/>
      <c r="OVZ43" s="530"/>
      <c r="OWA43" s="530"/>
      <c r="OWB43" s="530"/>
      <c r="OWC43" s="530"/>
      <c r="OWD43" s="530"/>
      <c r="OWE43" s="530"/>
      <c r="OWF43" s="530"/>
      <c r="OWG43" s="530"/>
      <c r="OWH43" s="530"/>
      <c r="OWI43" s="530"/>
      <c r="OWJ43" s="530"/>
      <c r="OWK43" s="530"/>
      <c r="OWL43" s="530"/>
      <c r="OWM43" s="530"/>
      <c r="OWN43" s="530"/>
      <c r="OWO43" s="530"/>
      <c r="OWP43" s="530"/>
      <c r="OWQ43" s="530"/>
      <c r="OWR43" s="530"/>
      <c r="OWS43" s="530"/>
      <c r="OWT43" s="530"/>
      <c r="OWU43" s="530"/>
      <c r="OWV43" s="530"/>
      <c r="OWW43" s="530"/>
      <c r="OWX43" s="530"/>
      <c r="OWY43" s="530"/>
      <c r="OWZ43" s="530"/>
      <c r="OXA43" s="530"/>
      <c r="OXB43" s="530"/>
      <c r="OXC43" s="530"/>
      <c r="OXD43" s="530"/>
      <c r="OXE43" s="530"/>
      <c r="OXF43" s="530"/>
      <c r="OXG43" s="530"/>
      <c r="OXH43" s="530"/>
      <c r="OXI43" s="530"/>
      <c r="OXJ43" s="530"/>
      <c r="OXK43" s="530"/>
      <c r="OXL43" s="530"/>
      <c r="OXM43" s="530"/>
      <c r="OXN43" s="530"/>
      <c r="OXO43" s="530"/>
      <c r="OXP43" s="530"/>
      <c r="OXQ43" s="530"/>
      <c r="OXR43" s="530"/>
      <c r="OXS43" s="530"/>
      <c r="OXT43" s="530"/>
      <c r="OXU43" s="530"/>
      <c r="OXV43" s="530"/>
      <c r="OXW43" s="530"/>
      <c r="OXX43" s="530"/>
      <c r="OXY43" s="530"/>
      <c r="OXZ43" s="530"/>
      <c r="OYA43" s="530"/>
      <c r="OYB43" s="530"/>
      <c r="OYC43" s="530"/>
      <c r="OYD43" s="530"/>
      <c r="OYE43" s="530"/>
      <c r="OYF43" s="530"/>
      <c r="OYG43" s="530"/>
      <c r="OYH43" s="530"/>
      <c r="OYI43" s="530"/>
      <c r="OYJ43" s="530"/>
      <c r="OYK43" s="530"/>
      <c r="OYL43" s="530"/>
      <c r="OYM43" s="530"/>
      <c r="OYN43" s="530"/>
      <c r="OYO43" s="530"/>
      <c r="OYP43" s="530"/>
      <c r="OYQ43" s="530"/>
      <c r="OYR43" s="530"/>
      <c r="OYS43" s="530"/>
      <c r="OYT43" s="530"/>
      <c r="OYU43" s="530"/>
      <c r="OYV43" s="530"/>
      <c r="OYW43" s="530"/>
      <c r="OYX43" s="530"/>
      <c r="OYY43" s="530"/>
      <c r="OYZ43" s="530"/>
      <c r="OZA43" s="530"/>
      <c r="OZB43" s="530"/>
      <c r="OZC43" s="530"/>
      <c r="OZD43" s="530"/>
      <c r="OZE43" s="530"/>
      <c r="OZF43" s="530"/>
      <c r="OZG43" s="530"/>
      <c r="OZH43" s="530"/>
      <c r="OZI43" s="530"/>
      <c r="OZJ43" s="530"/>
      <c r="OZK43" s="530"/>
      <c r="OZL43" s="530"/>
      <c r="OZM43" s="530"/>
      <c r="OZN43" s="530"/>
      <c r="OZO43" s="530"/>
      <c r="OZP43" s="530"/>
      <c r="OZQ43" s="530"/>
      <c r="OZR43" s="530"/>
      <c r="OZS43" s="530"/>
      <c r="OZT43" s="530"/>
      <c r="OZU43" s="530"/>
      <c r="OZV43" s="530"/>
      <c r="OZW43" s="530"/>
      <c r="OZX43" s="530"/>
      <c r="OZY43" s="530"/>
      <c r="OZZ43" s="530"/>
      <c r="PAA43" s="530"/>
      <c r="PAB43" s="530"/>
      <c r="PAC43" s="530"/>
      <c r="PAD43" s="530"/>
      <c r="PAE43" s="530"/>
      <c r="PAF43" s="530"/>
      <c r="PAG43" s="530"/>
      <c r="PAH43" s="530"/>
      <c r="PAI43" s="530"/>
      <c r="PAJ43" s="530"/>
      <c r="PAK43" s="530"/>
      <c r="PAL43" s="530"/>
      <c r="PAM43" s="530"/>
      <c r="PAN43" s="530"/>
      <c r="PAO43" s="530"/>
      <c r="PAP43" s="530"/>
      <c r="PAQ43" s="530"/>
      <c r="PAR43" s="530"/>
      <c r="PAS43" s="530"/>
      <c r="PAT43" s="530"/>
      <c r="PAU43" s="530"/>
      <c r="PAV43" s="530"/>
      <c r="PAW43" s="530"/>
      <c r="PAX43" s="530"/>
      <c r="PAY43" s="530"/>
      <c r="PAZ43" s="530"/>
      <c r="PBA43" s="530"/>
      <c r="PBB43" s="530"/>
      <c r="PBC43" s="530"/>
      <c r="PBD43" s="530"/>
      <c r="PBE43" s="530"/>
      <c r="PBF43" s="530"/>
      <c r="PBG43" s="530"/>
      <c r="PBH43" s="530"/>
      <c r="PBI43" s="530"/>
      <c r="PBJ43" s="530"/>
      <c r="PBK43" s="530"/>
      <c r="PBL43" s="530"/>
      <c r="PBM43" s="530"/>
      <c r="PBN43" s="530"/>
      <c r="PBO43" s="530"/>
      <c r="PBP43" s="530"/>
      <c r="PBQ43" s="530"/>
      <c r="PBR43" s="530"/>
      <c r="PBS43" s="530"/>
      <c r="PBT43" s="530"/>
      <c r="PBU43" s="530"/>
      <c r="PBV43" s="530"/>
      <c r="PBW43" s="530"/>
      <c r="PBX43" s="530"/>
      <c r="PBY43" s="530"/>
      <c r="PBZ43" s="530"/>
      <c r="PCA43" s="530"/>
      <c r="PCB43" s="530"/>
      <c r="PCC43" s="530"/>
      <c r="PCD43" s="530"/>
      <c r="PCE43" s="530"/>
      <c r="PCF43" s="530"/>
      <c r="PCG43" s="530"/>
      <c r="PCH43" s="530"/>
      <c r="PCI43" s="530"/>
      <c r="PCJ43" s="530"/>
      <c r="PCK43" s="530"/>
      <c r="PCL43" s="530"/>
      <c r="PCM43" s="530"/>
      <c r="PCN43" s="530"/>
      <c r="PCO43" s="530"/>
      <c r="PCP43" s="530"/>
      <c r="PCQ43" s="530"/>
      <c r="PCR43" s="530"/>
      <c r="PCS43" s="530"/>
      <c r="PCT43" s="530"/>
      <c r="PCU43" s="530"/>
      <c r="PCV43" s="530"/>
      <c r="PCW43" s="530"/>
      <c r="PCX43" s="530"/>
      <c r="PCY43" s="530"/>
      <c r="PCZ43" s="530"/>
      <c r="PDA43" s="530"/>
      <c r="PDB43" s="530"/>
      <c r="PDC43" s="530"/>
      <c r="PDD43" s="530"/>
      <c r="PDE43" s="530"/>
      <c r="PDF43" s="530"/>
      <c r="PDG43" s="530"/>
      <c r="PDH43" s="530"/>
      <c r="PDI43" s="530"/>
      <c r="PDJ43" s="530"/>
      <c r="PDK43" s="530"/>
      <c r="PDL43" s="530"/>
      <c r="PDM43" s="530"/>
      <c r="PDN43" s="530"/>
      <c r="PDO43" s="530"/>
      <c r="PDP43" s="530"/>
      <c r="PDQ43" s="530"/>
      <c r="PDR43" s="530"/>
      <c r="PDS43" s="530"/>
      <c r="PDT43" s="530"/>
      <c r="PDU43" s="530"/>
      <c r="PDV43" s="530"/>
      <c r="PDW43" s="530"/>
      <c r="PDX43" s="530"/>
      <c r="PDY43" s="530"/>
      <c r="PDZ43" s="530"/>
      <c r="PEA43" s="530"/>
      <c r="PEB43" s="530"/>
      <c r="PEC43" s="530"/>
      <c r="PED43" s="530"/>
      <c r="PEE43" s="530"/>
      <c r="PEF43" s="530"/>
      <c r="PEG43" s="530"/>
      <c r="PEH43" s="530"/>
      <c r="PEI43" s="530"/>
      <c r="PEJ43" s="530"/>
      <c r="PEK43" s="530"/>
      <c r="PEL43" s="530"/>
      <c r="PEM43" s="530"/>
      <c r="PEN43" s="530"/>
      <c r="PEO43" s="530"/>
      <c r="PEP43" s="530"/>
      <c r="PEQ43" s="530"/>
      <c r="PER43" s="530"/>
      <c r="PES43" s="530"/>
      <c r="PET43" s="530"/>
      <c r="PEU43" s="530"/>
      <c r="PEV43" s="530"/>
      <c r="PEW43" s="530"/>
      <c r="PEX43" s="530"/>
      <c r="PEY43" s="530"/>
      <c r="PEZ43" s="530"/>
      <c r="PFA43" s="530"/>
      <c r="PFB43" s="530"/>
      <c r="PFC43" s="530"/>
      <c r="PFD43" s="530"/>
      <c r="PFE43" s="530"/>
      <c r="PFF43" s="530"/>
      <c r="PFG43" s="530"/>
      <c r="PFH43" s="530"/>
      <c r="PFI43" s="530"/>
      <c r="PFJ43" s="530"/>
      <c r="PFK43" s="530"/>
      <c r="PFL43" s="530"/>
      <c r="PFM43" s="530"/>
      <c r="PFN43" s="530"/>
      <c r="PFO43" s="530"/>
      <c r="PFP43" s="530"/>
      <c r="PFQ43" s="530"/>
      <c r="PFR43" s="530"/>
      <c r="PFS43" s="530"/>
      <c r="PFT43" s="530"/>
      <c r="PFU43" s="530"/>
      <c r="PFV43" s="530"/>
      <c r="PFW43" s="530"/>
      <c r="PFX43" s="530"/>
      <c r="PFY43" s="530"/>
      <c r="PFZ43" s="530"/>
      <c r="PGA43" s="530"/>
      <c r="PGB43" s="530"/>
      <c r="PGC43" s="530"/>
      <c r="PGD43" s="530"/>
      <c r="PGE43" s="530"/>
      <c r="PGF43" s="530"/>
      <c r="PGG43" s="530"/>
      <c r="PGH43" s="530"/>
      <c r="PGI43" s="530"/>
      <c r="PGJ43" s="530"/>
      <c r="PGK43" s="530"/>
      <c r="PGL43" s="530"/>
      <c r="PGM43" s="530"/>
      <c r="PGN43" s="530"/>
      <c r="PGO43" s="530"/>
      <c r="PGP43" s="530"/>
      <c r="PGQ43" s="530"/>
      <c r="PGR43" s="530"/>
      <c r="PGS43" s="530"/>
      <c r="PGT43" s="530"/>
      <c r="PGU43" s="530"/>
      <c r="PGV43" s="530"/>
      <c r="PGW43" s="530"/>
      <c r="PGX43" s="530"/>
      <c r="PGY43" s="530"/>
      <c r="PGZ43" s="530"/>
      <c r="PHA43" s="530"/>
      <c r="PHB43" s="530"/>
      <c r="PHC43" s="530"/>
      <c r="PHD43" s="530"/>
      <c r="PHE43" s="530"/>
      <c r="PHF43" s="530"/>
      <c r="PHG43" s="530"/>
      <c r="PHH43" s="530"/>
      <c r="PHI43" s="530"/>
      <c r="PHJ43" s="530"/>
      <c r="PHK43" s="530"/>
      <c r="PHL43" s="530"/>
      <c r="PHM43" s="530"/>
      <c r="PHN43" s="530"/>
      <c r="PHO43" s="530"/>
      <c r="PHP43" s="530"/>
      <c r="PHQ43" s="530"/>
      <c r="PHR43" s="530"/>
      <c r="PHS43" s="530"/>
      <c r="PHT43" s="530"/>
      <c r="PHU43" s="530"/>
      <c r="PHV43" s="530"/>
      <c r="PHW43" s="530"/>
      <c r="PHX43" s="530"/>
      <c r="PHY43" s="530"/>
      <c r="PHZ43" s="530"/>
      <c r="PIA43" s="530"/>
      <c r="PIB43" s="530"/>
      <c r="PIC43" s="530"/>
      <c r="PID43" s="530"/>
      <c r="PIE43" s="530"/>
      <c r="PIF43" s="530"/>
      <c r="PIG43" s="530"/>
      <c r="PIH43" s="530"/>
      <c r="PII43" s="530"/>
      <c r="PIJ43" s="530"/>
      <c r="PIK43" s="530"/>
      <c r="PIL43" s="530"/>
      <c r="PIM43" s="530"/>
      <c r="PIN43" s="530"/>
      <c r="PIO43" s="530"/>
      <c r="PIP43" s="530"/>
      <c r="PIQ43" s="530"/>
      <c r="PIR43" s="530"/>
      <c r="PIS43" s="530"/>
      <c r="PIT43" s="530"/>
      <c r="PIU43" s="530"/>
      <c r="PIV43" s="530"/>
      <c r="PIW43" s="530"/>
      <c r="PIX43" s="530"/>
      <c r="PIY43" s="530"/>
      <c r="PIZ43" s="530"/>
      <c r="PJA43" s="530"/>
      <c r="PJB43" s="530"/>
      <c r="PJC43" s="530"/>
      <c r="PJD43" s="530"/>
      <c r="PJE43" s="530"/>
      <c r="PJF43" s="530"/>
      <c r="PJG43" s="530"/>
      <c r="PJH43" s="530"/>
      <c r="PJI43" s="530"/>
      <c r="PJJ43" s="530"/>
      <c r="PJK43" s="530"/>
      <c r="PJL43" s="530"/>
      <c r="PJM43" s="530"/>
      <c r="PJN43" s="530"/>
      <c r="PJO43" s="530"/>
      <c r="PJP43" s="530"/>
      <c r="PJQ43" s="530"/>
      <c r="PJR43" s="530"/>
      <c r="PJS43" s="530"/>
      <c r="PJT43" s="530"/>
      <c r="PJU43" s="530"/>
      <c r="PJV43" s="530"/>
      <c r="PJW43" s="530"/>
      <c r="PJX43" s="530"/>
      <c r="PJY43" s="530"/>
      <c r="PJZ43" s="530"/>
      <c r="PKA43" s="530"/>
      <c r="PKB43" s="530"/>
      <c r="PKC43" s="530"/>
      <c r="PKD43" s="530"/>
      <c r="PKE43" s="530"/>
      <c r="PKF43" s="530"/>
      <c r="PKG43" s="530"/>
      <c r="PKH43" s="530"/>
      <c r="PKI43" s="530"/>
      <c r="PKJ43" s="530"/>
      <c r="PKK43" s="530"/>
      <c r="PKL43" s="530"/>
      <c r="PKM43" s="530"/>
      <c r="PKN43" s="530"/>
      <c r="PKO43" s="530"/>
      <c r="PKP43" s="530"/>
      <c r="PKQ43" s="530"/>
      <c r="PKR43" s="530"/>
      <c r="PKS43" s="530"/>
      <c r="PKT43" s="530"/>
      <c r="PKU43" s="530"/>
      <c r="PKV43" s="530"/>
      <c r="PKW43" s="530"/>
      <c r="PKX43" s="530"/>
      <c r="PKY43" s="530"/>
      <c r="PKZ43" s="530"/>
      <c r="PLA43" s="530"/>
      <c r="PLB43" s="530"/>
      <c r="PLC43" s="530"/>
      <c r="PLD43" s="530"/>
      <c r="PLE43" s="530"/>
      <c r="PLF43" s="530"/>
      <c r="PLG43" s="530"/>
      <c r="PLH43" s="530"/>
      <c r="PLI43" s="530"/>
      <c r="PLJ43" s="530"/>
      <c r="PLK43" s="530"/>
      <c r="PLL43" s="530"/>
      <c r="PLM43" s="530"/>
      <c r="PLN43" s="530"/>
      <c r="PLO43" s="530"/>
      <c r="PLP43" s="530"/>
      <c r="PLQ43" s="530"/>
      <c r="PLR43" s="530"/>
      <c r="PLS43" s="530"/>
      <c r="PLT43" s="530"/>
      <c r="PLU43" s="530"/>
      <c r="PLV43" s="530"/>
      <c r="PLW43" s="530"/>
      <c r="PLX43" s="530"/>
      <c r="PLY43" s="530"/>
      <c r="PLZ43" s="530"/>
      <c r="PMA43" s="530"/>
      <c r="PMB43" s="530"/>
      <c r="PMC43" s="530"/>
      <c r="PMD43" s="530"/>
      <c r="PME43" s="530"/>
      <c r="PMF43" s="530"/>
      <c r="PMG43" s="530"/>
      <c r="PMH43" s="530"/>
      <c r="PMI43" s="530"/>
      <c r="PMJ43" s="530"/>
      <c r="PMK43" s="530"/>
      <c r="PML43" s="530"/>
      <c r="PMM43" s="530"/>
      <c r="PMN43" s="530"/>
      <c r="PMO43" s="530"/>
      <c r="PMP43" s="530"/>
      <c r="PMQ43" s="530"/>
      <c r="PMR43" s="530"/>
      <c r="PMS43" s="530"/>
      <c r="PMT43" s="530"/>
      <c r="PMU43" s="530"/>
      <c r="PMV43" s="530"/>
      <c r="PMW43" s="530"/>
      <c r="PMX43" s="530"/>
      <c r="PMY43" s="530"/>
      <c r="PMZ43" s="530"/>
      <c r="PNA43" s="530"/>
      <c r="PNB43" s="530"/>
      <c r="PNC43" s="530"/>
      <c r="PND43" s="530"/>
      <c r="PNE43" s="530"/>
      <c r="PNF43" s="530"/>
      <c r="PNG43" s="530"/>
      <c r="PNH43" s="530"/>
      <c r="PNI43" s="530"/>
      <c r="PNJ43" s="530"/>
      <c r="PNK43" s="530"/>
      <c r="PNL43" s="530"/>
      <c r="PNM43" s="530"/>
      <c r="PNN43" s="530"/>
      <c r="PNO43" s="530"/>
      <c r="PNP43" s="530"/>
      <c r="PNQ43" s="530"/>
      <c r="PNR43" s="530"/>
      <c r="PNS43" s="530"/>
      <c r="PNT43" s="530"/>
      <c r="PNU43" s="530"/>
      <c r="PNV43" s="530"/>
      <c r="PNW43" s="530"/>
      <c r="PNX43" s="530"/>
      <c r="PNY43" s="530"/>
      <c r="PNZ43" s="530"/>
      <c r="POA43" s="530"/>
      <c r="POB43" s="530"/>
      <c r="POC43" s="530"/>
      <c r="POD43" s="530"/>
      <c r="POE43" s="530"/>
      <c r="POF43" s="530"/>
      <c r="POG43" s="530"/>
      <c r="POH43" s="530"/>
      <c r="POI43" s="530"/>
      <c r="POJ43" s="530"/>
      <c r="POK43" s="530"/>
      <c r="POL43" s="530"/>
      <c r="POM43" s="530"/>
      <c r="PON43" s="530"/>
      <c r="POO43" s="530"/>
      <c r="POP43" s="530"/>
      <c r="POQ43" s="530"/>
      <c r="POR43" s="530"/>
      <c r="POS43" s="530"/>
      <c r="POT43" s="530"/>
      <c r="POU43" s="530"/>
      <c r="POV43" s="530"/>
      <c r="POW43" s="530"/>
      <c r="POX43" s="530"/>
      <c r="POY43" s="530"/>
      <c r="POZ43" s="530"/>
      <c r="PPA43" s="530"/>
      <c r="PPB43" s="530"/>
      <c r="PPC43" s="530"/>
      <c r="PPD43" s="530"/>
      <c r="PPE43" s="530"/>
      <c r="PPF43" s="530"/>
      <c r="PPG43" s="530"/>
      <c r="PPH43" s="530"/>
      <c r="PPI43" s="530"/>
      <c r="PPJ43" s="530"/>
      <c r="PPK43" s="530"/>
      <c r="PPL43" s="530"/>
      <c r="PPM43" s="530"/>
      <c r="PPN43" s="530"/>
      <c r="PPO43" s="530"/>
      <c r="PPP43" s="530"/>
      <c r="PPQ43" s="530"/>
      <c r="PPR43" s="530"/>
      <c r="PPS43" s="530"/>
      <c r="PPT43" s="530"/>
      <c r="PPU43" s="530"/>
      <c r="PPV43" s="530"/>
      <c r="PPW43" s="530"/>
      <c r="PPX43" s="530"/>
      <c r="PPY43" s="530"/>
      <c r="PPZ43" s="530"/>
      <c r="PQA43" s="530"/>
      <c r="PQB43" s="530"/>
      <c r="PQC43" s="530"/>
      <c r="PQD43" s="530"/>
      <c r="PQE43" s="530"/>
      <c r="PQF43" s="530"/>
      <c r="PQG43" s="530"/>
      <c r="PQH43" s="530"/>
      <c r="PQI43" s="530"/>
      <c r="PQJ43" s="530"/>
      <c r="PQK43" s="530"/>
      <c r="PQL43" s="530"/>
      <c r="PQM43" s="530"/>
      <c r="PQN43" s="530"/>
      <c r="PQO43" s="530"/>
      <c r="PQP43" s="530"/>
      <c r="PQQ43" s="530"/>
      <c r="PQR43" s="530"/>
      <c r="PQS43" s="530"/>
      <c r="PQT43" s="530"/>
      <c r="PQU43" s="530"/>
      <c r="PQV43" s="530"/>
      <c r="PQW43" s="530"/>
      <c r="PQX43" s="530"/>
      <c r="PQY43" s="530"/>
      <c r="PQZ43" s="530"/>
      <c r="PRA43" s="530"/>
      <c r="PRB43" s="530"/>
      <c r="PRC43" s="530"/>
      <c r="PRD43" s="530"/>
      <c r="PRE43" s="530"/>
      <c r="PRF43" s="530"/>
      <c r="PRG43" s="530"/>
      <c r="PRH43" s="530"/>
      <c r="PRI43" s="530"/>
      <c r="PRJ43" s="530"/>
      <c r="PRK43" s="530"/>
      <c r="PRL43" s="530"/>
      <c r="PRM43" s="530"/>
      <c r="PRN43" s="530"/>
      <c r="PRO43" s="530"/>
      <c r="PRP43" s="530"/>
      <c r="PRQ43" s="530"/>
      <c r="PRR43" s="530"/>
      <c r="PRS43" s="530"/>
      <c r="PRT43" s="530"/>
      <c r="PRU43" s="530"/>
      <c r="PRV43" s="530"/>
      <c r="PRW43" s="530"/>
      <c r="PRX43" s="530"/>
      <c r="PRY43" s="530"/>
      <c r="PRZ43" s="530"/>
      <c r="PSA43" s="530"/>
      <c r="PSB43" s="530"/>
      <c r="PSC43" s="530"/>
      <c r="PSD43" s="530"/>
      <c r="PSE43" s="530"/>
      <c r="PSF43" s="530"/>
      <c r="PSG43" s="530"/>
      <c r="PSH43" s="530"/>
      <c r="PSI43" s="530"/>
      <c r="PSJ43" s="530"/>
      <c r="PSK43" s="530"/>
      <c r="PSL43" s="530"/>
      <c r="PSM43" s="530"/>
      <c r="PSN43" s="530"/>
      <c r="PSO43" s="530"/>
      <c r="PSP43" s="530"/>
      <c r="PSQ43" s="530"/>
      <c r="PSR43" s="530"/>
      <c r="PSS43" s="530"/>
      <c r="PST43" s="530"/>
      <c r="PSU43" s="530"/>
      <c r="PSV43" s="530"/>
      <c r="PSW43" s="530"/>
      <c r="PSX43" s="530"/>
      <c r="PSY43" s="530"/>
      <c r="PSZ43" s="530"/>
      <c r="PTA43" s="530"/>
      <c r="PTB43" s="530"/>
      <c r="PTC43" s="530"/>
      <c r="PTD43" s="530"/>
      <c r="PTE43" s="530"/>
      <c r="PTF43" s="530"/>
      <c r="PTG43" s="530"/>
      <c r="PTH43" s="530"/>
      <c r="PTI43" s="530"/>
      <c r="PTJ43" s="530"/>
      <c r="PTK43" s="530"/>
      <c r="PTL43" s="530"/>
      <c r="PTM43" s="530"/>
      <c r="PTN43" s="530"/>
      <c r="PTO43" s="530"/>
      <c r="PTP43" s="530"/>
      <c r="PTQ43" s="530"/>
      <c r="PTR43" s="530"/>
      <c r="PTS43" s="530"/>
      <c r="PTT43" s="530"/>
      <c r="PTU43" s="530"/>
      <c r="PTV43" s="530"/>
      <c r="PTW43" s="530"/>
      <c r="PTX43" s="530"/>
      <c r="PTY43" s="530"/>
      <c r="PTZ43" s="530"/>
      <c r="PUA43" s="530"/>
      <c r="PUB43" s="530"/>
      <c r="PUC43" s="530"/>
      <c r="PUD43" s="530"/>
      <c r="PUE43" s="530"/>
      <c r="PUF43" s="530"/>
      <c r="PUG43" s="530"/>
      <c r="PUH43" s="530"/>
      <c r="PUI43" s="530"/>
      <c r="PUJ43" s="530"/>
      <c r="PUK43" s="530"/>
      <c r="PUL43" s="530"/>
      <c r="PUM43" s="530"/>
      <c r="PUN43" s="530"/>
      <c r="PUO43" s="530"/>
      <c r="PUP43" s="530"/>
      <c r="PUQ43" s="530"/>
      <c r="PUR43" s="530"/>
      <c r="PUS43" s="530"/>
      <c r="PUT43" s="530"/>
      <c r="PUU43" s="530"/>
      <c r="PUV43" s="530"/>
      <c r="PUW43" s="530"/>
      <c r="PUX43" s="530"/>
      <c r="PUY43" s="530"/>
      <c r="PUZ43" s="530"/>
      <c r="PVA43" s="530"/>
      <c r="PVB43" s="530"/>
      <c r="PVC43" s="530"/>
      <c r="PVD43" s="530"/>
      <c r="PVE43" s="530"/>
      <c r="PVF43" s="530"/>
      <c r="PVG43" s="530"/>
      <c r="PVH43" s="530"/>
      <c r="PVI43" s="530"/>
      <c r="PVJ43" s="530"/>
      <c r="PVK43" s="530"/>
      <c r="PVL43" s="530"/>
      <c r="PVM43" s="530"/>
      <c r="PVN43" s="530"/>
      <c r="PVO43" s="530"/>
      <c r="PVP43" s="530"/>
      <c r="PVQ43" s="530"/>
      <c r="PVR43" s="530"/>
      <c r="PVS43" s="530"/>
      <c r="PVT43" s="530"/>
      <c r="PVU43" s="530"/>
      <c r="PVV43" s="530"/>
      <c r="PVW43" s="530"/>
      <c r="PVX43" s="530"/>
      <c r="PVY43" s="530"/>
      <c r="PVZ43" s="530"/>
      <c r="PWA43" s="530"/>
      <c r="PWB43" s="530"/>
      <c r="PWC43" s="530"/>
      <c r="PWD43" s="530"/>
      <c r="PWE43" s="530"/>
      <c r="PWF43" s="530"/>
      <c r="PWG43" s="530"/>
      <c r="PWH43" s="530"/>
      <c r="PWI43" s="530"/>
      <c r="PWJ43" s="530"/>
      <c r="PWK43" s="530"/>
      <c r="PWL43" s="530"/>
      <c r="PWM43" s="530"/>
      <c r="PWN43" s="530"/>
      <c r="PWO43" s="530"/>
      <c r="PWP43" s="530"/>
      <c r="PWQ43" s="530"/>
      <c r="PWR43" s="530"/>
      <c r="PWS43" s="530"/>
      <c r="PWT43" s="530"/>
      <c r="PWU43" s="530"/>
      <c r="PWV43" s="530"/>
      <c r="PWW43" s="530"/>
      <c r="PWX43" s="530"/>
      <c r="PWY43" s="530"/>
      <c r="PWZ43" s="530"/>
      <c r="PXA43" s="530"/>
      <c r="PXB43" s="530"/>
      <c r="PXC43" s="530"/>
      <c r="PXD43" s="530"/>
      <c r="PXE43" s="530"/>
      <c r="PXF43" s="530"/>
      <c r="PXG43" s="530"/>
      <c r="PXH43" s="530"/>
      <c r="PXI43" s="530"/>
      <c r="PXJ43" s="530"/>
      <c r="PXK43" s="530"/>
      <c r="PXL43" s="530"/>
      <c r="PXM43" s="530"/>
      <c r="PXN43" s="530"/>
      <c r="PXO43" s="530"/>
      <c r="PXP43" s="530"/>
      <c r="PXQ43" s="530"/>
      <c r="PXR43" s="530"/>
      <c r="PXS43" s="530"/>
      <c r="PXT43" s="530"/>
      <c r="PXU43" s="530"/>
      <c r="PXV43" s="530"/>
      <c r="PXW43" s="530"/>
      <c r="PXX43" s="530"/>
      <c r="PXY43" s="530"/>
      <c r="PXZ43" s="530"/>
      <c r="PYA43" s="530"/>
      <c r="PYB43" s="530"/>
      <c r="PYC43" s="530"/>
      <c r="PYD43" s="530"/>
      <c r="PYE43" s="530"/>
      <c r="PYF43" s="530"/>
      <c r="PYG43" s="530"/>
      <c r="PYH43" s="530"/>
      <c r="PYI43" s="530"/>
      <c r="PYJ43" s="530"/>
      <c r="PYK43" s="530"/>
      <c r="PYL43" s="530"/>
      <c r="PYM43" s="530"/>
      <c r="PYN43" s="530"/>
      <c r="PYO43" s="530"/>
      <c r="PYP43" s="530"/>
      <c r="PYQ43" s="530"/>
      <c r="PYR43" s="530"/>
      <c r="PYS43" s="530"/>
      <c r="PYT43" s="530"/>
      <c r="PYU43" s="530"/>
      <c r="PYV43" s="530"/>
      <c r="PYW43" s="530"/>
      <c r="PYX43" s="530"/>
      <c r="PYY43" s="530"/>
      <c r="PYZ43" s="530"/>
      <c r="PZA43" s="530"/>
      <c r="PZB43" s="530"/>
      <c r="PZC43" s="530"/>
      <c r="PZD43" s="530"/>
      <c r="PZE43" s="530"/>
      <c r="PZF43" s="530"/>
      <c r="PZG43" s="530"/>
      <c r="PZH43" s="530"/>
      <c r="PZI43" s="530"/>
      <c r="PZJ43" s="530"/>
      <c r="PZK43" s="530"/>
      <c r="PZL43" s="530"/>
      <c r="PZM43" s="530"/>
      <c r="PZN43" s="530"/>
      <c r="PZO43" s="530"/>
      <c r="PZP43" s="530"/>
      <c r="PZQ43" s="530"/>
      <c r="PZR43" s="530"/>
      <c r="PZS43" s="530"/>
      <c r="PZT43" s="530"/>
      <c r="PZU43" s="530"/>
      <c r="PZV43" s="530"/>
      <c r="PZW43" s="530"/>
      <c r="PZX43" s="530"/>
      <c r="PZY43" s="530"/>
      <c r="PZZ43" s="530"/>
      <c r="QAA43" s="530"/>
      <c r="QAB43" s="530"/>
      <c r="QAC43" s="530"/>
      <c r="QAD43" s="530"/>
      <c r="QAE43" s="530"/>
      <c r="QAF43" s="530"/>
      <c r="QAG43" s="530"/>
      <c r="QAH43" s="530"/>
      <c r="QAI43" s="530"/>
      <c r="QAJ43" s="530"/>
      <c r="QAK43" s="530"/>
      <c r="QAL43" s="530"/>
      <c r="QAM43" s="530"/>
      <c r="QAN43" s="530"/>
      <c r="QAO43" s="530"/>
      <c r="QAP43" s="530"/>
      <c r="QAQ43" s="530"/>
      <c r="QAR43" s="530"/>
      <c r="QAS43" s="530"/>
      <c r="QAT43" s="530"/>
      <c r="QAU43" s="530"/>
      <c r="QAV43" s="530"/>
      <c r="QAW43" s="530"/>
      <c r="QAX43" s="530"/>
      <c r="QAY43" s="530"/>
      <c r="QAZ43" s="530"/>
      <c r="QBA43" s="530"/>
      <c r="QBB43" s="530"/>
      <c r="QBC43" s="530"/>
      <c r="QBD43" s="530"/>
      <c r="QBE43" s="530"/>
      <c r="QBF43" s="530"/>
      <c r="QBG43" s="530"/>
      <c r="QBH43" s="530"/>
      <c r="QBI43" s="530"/>
      <c r="QBJ43" s="530"/>
      <c r="QBK43" s="530"/>
      <c r="QBL43" s="530"/>
      <c r="QBM43" s="530"/>
      <c r="QBN43" s="530"/>
      <c r="QBO43" s="530"/>
      <c r="QBP43" s="530"/>
      <c r="QBQ43" s="530"/>
      <c r="QBR43" s="530"/>
      <c r="QBS43" s="530"/>
      <c r="QBT43" s="530"/>
      <c r="QBU43" s="530"/>
      <c r="QBV43" s="530"/>
      <c r="QBW43" s="530"/>
      <c r="QBX43" s="530"/>
      <c r="QBY43" s="530"/>
      <c r="QBZ43" s="530"/>
      <c r="QCA43" s="530"/>
      <c r="QCB43" s="530"/>
      <c r="QCC43" s="530"/>
      <c r="QCD43" s="530"/>
      <c r="QCE43" s="530"/>
      <c r="QCF43" s="530"/>
      <c r="QCG43" s="530"/>
      <c r="QCH43" s="530"/>
      <c r="QCI43" s="530"/>
      <c r="QCJ43" s="530"/>
      <c r="QCK43" s="530"/>
      <c r="QCL43" s="530"/>
      <c r="QCM43" s="530"/>
      <c r="QCN43" s="530"/>
      <c r="QCO43" s="530"/>
      <c r="QCP43" s="530"/>
      <c r="QCQ43" s="530"/>
      <c r="QCR43" s="530"/>
      <c r="QCS43" s="530"/>
      <c r="QCT43" s="530"/>
      <c r="QCU43" s="530"/>
      <c r="QCV43" s="530"/>
      <c r="QCW43" s="530"/>
      <c r="QCX43" s="530"/>
      <c r="QCY43" s="530"/>
      <c r="QCZ43" s="530"/>
      <c r="QDA43" s="530"/>
      <c r="QDB43" s="530"/>
      <c r="QDC43" s="530"/>
      <c r="QDD43" s="530"/>
      <c r="QDE43" s="530"/>
      <c r="QDF43" s="530"/>
      <c r="QDG43" s="530"/>
      <c r="QDH43" s="530"/>
      <c r="QDI43" s="530"/>
      <c r="QDJ43" s="530"/>
      <c r="QDK43" s="530"/>
      <c r="QDL43" s="530"/>
      <c r="QDM43" s="530"/>
      <c r="QDN43" s="530"/>
      <c r="QDO43" s="530"/>
      <c r="QDP43" s="530"/>
      <c r="QDQ43" s="530"/>
      <c r="QDR43" s="530"/>
      <c r="QDS43" s="530"/>
      <c r="QDT43" s="530"/>
      <c r="QDU43" s="530"/>
      <c r="QDV43" s="530"/>
      <c r="QDW43" s="530"/>
      <c r="QDX43" s="530"/>
      <c r="QDY43" s="530"/>
      <c r="QDZ43" s="530"/>
      <c r="QEA43" s="530"/>
      <c r="QEB43" s="530"/>
      <c r="QEC43" s="530"/>
      <c r="QED43" s="530"/>
      <c r="QEE43" s="530"/>
      <c r="QEF43" s="530"/>
      <c r="QEG43" s="530"/>
      <c r="QEH43" s="530"/>
      <c r="QEI43" s="530"/>
      <c r="QEJ43" s="530"/>
      <c r="QEK43" s="530"/>
      <c r="QEL43" s="530"/>
      <c r="QEM43" s="530"/>
      <c r="QEN43" s="530"/>
      <c r="QEO43" s="530"/>
      <c r="QEP43" s="530"/>
      <c r="QEQ43" s="530"/>
      <c r="QER43" s="530"/>
      <c r="QES43" s="530"/>
      <c r="QET43" s="530"/>
      <c r="QEU43" s="530"/>
      <c r="QEV43" s="530"/>
      <c r="QEW43" s="530"/>
      <c r="QEX43" s="530"/>
      <c r="QEY43" s="530"/>
      <c r="QEZ43" s="530"/>
      <c r="QFA43" s="530"/>
      <c r="QFB43" s="530"/>
      <c r="QFC43" s="530"/>
      <c r="QFD43" s="530"/>
      <c r="QFE43" s="530"/>
      <c r="QFF43" s="530"/>
      <c r="QFG43" s="530"/>
      <c r="QFH43" s="530"/>
      <c r="QFI43" s="530"/>
      <c r="QFJ43" s="530"/>
      <c r="QFK43" s="530"/>
      <c r="QFL43" s="530"/>
      <c r="QFM43" s="530"/>
      <c r="QFN43" s="530"/>
      <c r="QFO43" s="530"/>
      <c r="QFP43" s="530"/>
      <c r="QFQ43" s="530"/>
      <c r="QFR43" s="530"/>
      <c r="QFS43" s="530"/>
      <c r="QFT43" s="530"/>
      <c r="QFU43" s="530"/>
      <c r="QFV43" s="530"/>
      <c r="QFW43" s="530"/>
      <c r="QFX43" s="530"/>
      <c r="QFY43" s="530"/>
      <c r="QFZ43" s="530"/>
      <c r="QGA43" s="530"/>
      <c r="QGB43" s="530"/>
      <c r="QGC43" s="530"/>
      <c r="QGD43" s="530"/>
      <c r="QGE43" s="530"/>
      <c r="QGF43" s="530"/>
      <c r="QGG43" s="530"/>
      <c r="QGH43" s="530"/>
      <c r="QGI43" s="530"/>
      <c r="QGJ43" s="530"/>
      <c r="QGK43" s="530"/>
      <c r="QGL43" s="530"/>
      <c r="QGM43" s="530"/>
      <c r="QGN43" s="530"/>
      <c r="QGO43" s="530"/>
      <c r="QGP43" s="530"/>
      <c r="QGQ43" s="530"/>
      <c r="QGR43" s="530"/>
      <c r="QGS43" s="530"/>
      <c r="QGT43" s="530"/>
      <c r="QGU43" s="530"/>
      <c r="QGV43" s="530"/>
      <c r="QGW43" s="530"/>
      <c r="QGX43" s="530"/>
      <c r="QGY43" s="530"/>
      <c r="QGZ43" s="530"/>
      <c r="QHA43" s="530"/>
      <c r="QHB43" s="530"/>
      <c r="QHC43" s="530"/>
      <c r="QHD43" s="530"/>
      <c r="QHE43" s="530"/>
      <c r="QHF43" s="530"/>
      <c r="QHG43" s="530"/>
      <c r="QHH43" s="530"/>
      <c r="QHI43" s="530"/>
      <c r="QHJ43" s="530"/>
      <c r="QHK43" s="530"/>
      <c r="QHL43" s="530"/>
      <c r="QHM43" s="530"/>
      <c r="QHN43" s="530"/>
      <c r="QHO43" s="530"/>
      <c r="QHP43" s="530"/>
      <c r="QHQ43" s="530"/>
      <c r="QHR43" s="530"/>
      <c r="QHS43" s="530"/>
      <c r="QHT43" s="530"/>
      <c r="QHU43" s="530"/>
      <c r="QHV43" s="530"/>
      <c r="QHW43" s="530"/>
      <c r="QHX43" s="530"/>
      <c r="QHY43" s="530"/>
      <c r="QHZ43" s="530"/>
      <c r="QIA43" s="530"/>
      <c r="QIB43" s="530"/>
      <c r="QIC43" s="530"/>
      <c r="QID43" s="530"/>
      <c r="QIE43" s="530"/>
      <c r="QIF43" s="530"/>
      <c r="QIG43" s="530"/>
      <c r="QIH43" s="530"/>
      <c r="QII43" s="530"/>
      <c r="QIJ43" s="530"/>
      <c r="QIK43" s="530"/>
      <c r="QIL43" s="530"/>
      <c r="QIM43" s="530"/>
      <c r="QIN43" s="530"/>
      <c r="QIO43" s="530"/>
      <c r="QIP43" s="530"/>
      <c r="QIQ43" s="530"/>
      <c r="QIR43" s="530"/>
      <c r="QIS43" s="530"/>
      <c r="QIT43" s="530"/>
      <c r="QIU43" s="530"/>
      <c r="QIV43" s="530"/>
      <c r="QIW43" s="530"/>
      <c r="QIX43" s="530"/>
      <c r="QIY43" s="530"/>
      <c r="QIZ43" s="530"/>
      <c r="QJA43" s="530"/>
      <c r="QJB43" s="530"/>
      <c r="QJC43" s="530"/>
      <c r="QJD43" s="530"/>
      <c r="QJE43" s="530"/>
      <c r="QJF43" s="530"/>
      <c r="QJG43" s="530"/>
      <c r="QJH43" s="530"/>
      <c r="QJI43" s="530"/>
      <c r="QJJ43" s="530"/>
      <c r="QJK43" s="530"/>
      <c r="QJL43" s="530"/>
      <c r="QJM43" s="530"/>
      <c r="QJN43" s="530"/>
      <c r="QJO43" s="530"/>
      <c r="QJP43" s="530"/>
      <c r="QJQ43" s="530"/>
      <c r="QJR43" s="530"/>
      <c r="QJS43" s="530"/>
      <c r="QJT43" s="530"/>
      <c r="QJU43" s="530"/>
      <c r="QJV43" s="530"/>
      <c r="QJW43" s="530"/>
      <c r="QJX43" s="530"/>
      <c r="QJY43" s="530"/>
      <c r="QJZ43" s="530"/>
      <c r="QKA43" s="530"/>
      <c r="QKB43" s="530"/>
      <c r="QKC43" s="530"/>
      <c r="QKD43" s="530"/>
      <c r="QKE43" s="530"/>
      <c r="QKF43" s="530"/>
      <c r="QKG43" s="530"/>
      <c r="QKH43" s="530"/>
      <c r="QKI43" s="530"/>
      <c r="QKJ43" s="530"/>
      <c r="QKK43" s="530"/>
      <c r="QKL43" s="530"/>
      <c r="QKM43" s="530"/>
      <c r="QKN43" s="530"/>
      <c r="QKO43" s="530"/>
      <c r="QKP43" s="530"/>
      <c r="QKQ43" s="530"/>
      <c r="QKR43" s="530"/>
      <c r="QKS43" s="530"/>
      <c r="QKT43" s="530"/>
      <c r="QKU43" s="530"/>
      <c r="QKV43" s="530"/>
      <c r="QKW43" s="530"/>
      <c r="QKX43" s="530"/>
      <c r="QKY43" s="530"/>
      <c r="QKZ43" s="530"/>
      <c r="QLA43" s="530"/>
      <c r="QLB43" s="530"/>
      <c r="QLC43" s="530"/>
      <c r="QLD43" s="530"/>
      <c r="QLE43" s="530"/>
      <c r="QLF43" s="530"/>
      <c r="QLG43" s="530"/>
      <c r="QLH43" s="530"/>
      <c r="QLI43" s="530"/>
      <c r="QLJ43" s="530"/>
      <c r="QLK43" s="530"/>
      <c r="QLL43" s="530"/>
      <c r="QLM43" s="530"/>
      <c r="QLN43" s="530"/>
      <c r="QLO43" s="530"/>
      <c r="QLP43" s="530"/>
      <c r="QLQ43" s="530"/>
      <c r="QLR43" s="530"/>
      <c r="QLS43" s="530"/>
      <c r="QLT43" s="530"/>
      <c r="QLU43" s="530"/>
      <c r="QLV43" s="530"/>
      <c r="QLW43" s="530"/>
      <c r="QLX43" s="530"/>
      <c r="QLY43" s="530"/>
      <c r="QLZ43" s="530"/>
      <c r="QMA43" s="530"/>
      <c r="QMB43" s="530"/>
      <c r="QMC43" s="530"/>
      <c r="QMD43" s="530"/>
      <c r="QME43" s="530"/>
      <c r="QMF43" s="530"/>
      <c r="QMG43" s="530"/>
      <c r="QMH43" s="530"/>
      <c r="QMI43" s="530"/>
      <c r="QMJ43" s="530"/>
      <c r="QMK43" s="530"/>
      <c r="QML43" s="530"/>
      <c r="QMM43" s="530"/>
      <c r="QMN43" s="530"/>
      <c r="QMO43" s="530"/>
      <c r="QMP43" s="530"/>
      <c r="QMQ43" s="530"/>
      <c r="QMR43" s="530"/>
      <c r="QMS43" s="530"/>
      <c r="QMT43" s="530"/>
      <c r="QMU43" s="530"/>
      <c r="QMV43" s="530"/>
      <c r="QMW43" s="530"/>
      <c r="QMX43" s="530"/>
      <c r="QMY43" s="530"/>
      <c r="QMZ43" s="530"/>
      <c r="QNA43" s="530"/>
      <c r="QNB43" s="530"/>
      <c r="QNC43" s="530"/>
      <c r="QND43" s="530"/>
      <c r="QNE43" s="530"/>
      <c r="QNF43" s="530"/>
      <c r="QNG43" s="530"/>
      <c r="QNH43" s="530"/>
      <c r="QNI43" s="530"/>
      <c r="QNJ43" s="530"/>
      <c r="QNK43" s="530"/>
      <c r="QNL43" s="530"/>
      <c r="QNM43" s="530"/>
      <c r="QNN43" s="530"/>
      <c r="QNO43" s="530"/>
      <c r="QNP43" s="530"/>
      <c r="QNQ43" s="530"/>
      <c r="QNR43" s="530"/>
      <c r="QNS43" s="530"/>
      <c r="QNT43" s="530"/>
      <c r="QNU43" s="530"/>
      <c r="QNV43" s="530"/>
      <c r="QNW43" s="530"/>
      <c r="QNX43" s="530"/>
      <c r="QNY43" s="530"/>
      <c r="QNZ43" s="530"/>
      <c r="QOA43" s="530"/>
      <c r="QOB43" s="530"/>
      <c r="QOC43" s="530"/>
      <c r="QOD43" s="530"/>
      <c r="QOE43" s="530"/>
      <c r="QOF43" s="530"/>
      <c r="QOG43" s="530"/>
      <c r="QOH43" s="530"/>
      <c r="QOI43" s="530"/>
      <c r="QOJ43" s="530"/>
      <c r="QOK43" s="530"/>
      <c r="QOL43" s="530"/>
      <c r="QOM43" s="530"/>
      <c r="QON43" s="530"/>
      <c r="QOO43" s="530"/>
      <c r="QOP43" s="530"/>
      <c r="QOQ43" s="530"/>
      <c r="QOR43" s="530"/>
      <c r="QOS43" s="530"/>
      <c r="QOT43" s="530"/>
      <c r="QOU43" s="530"/>
      <c r="QOV43" s="530"/>
      <c r="QOW43" s="530"/>
      <c r="QOX43" s="530"/>
      <c r="QOY43" s="530"/>
      <c r="QOZ43" s="530"/>
      <c r="QPA43" s="530"/>
      <c r="QPB43" s="530"/>
      <c r="QPC43" s="530"/>
      <c r="QPD43" s="530"/>
      <c r="QPE43" s="530"/>
      <c r="QPF43" s="530"/>
      <c r="QPG43" s="530"/>
      <c r="QPH43" s="530"/>
      <c r="QPI43" s="530"/>
      <c r="QPJ43" s="530"/>
      <c r="QPK43" s="530"/>
      <c r="QPL43" s="530"/>
      <c r="QPM43" s="530"/>
      <c r="QPN43" s="530"/>
      <c r="QPO43" s="530"/>
      <c r="QPP43" s="530"/>
      <c r="QPQ43" s="530"/>
      <c r="QPR43" s="530"/>
      <c r="QPS43" s="530"/>
      <c r="QPT43" s="530"/>
      <c r="QPU43" s="530"/>
      <c r="QPV43" s="530"/>
      <c r="QPW43" s="530"/>
      <c r="QPX43" s="530"/>
      <c r="QPY43" s="530"/>
      <c r="QPZ43" s="530"/>
      <c r="QQA43" s="530"/>
      <c r="QQB43" s="530"/>
      <c r="QQC43" s="530"/>
      <c r="QQD43" s="530"/>
      <c r="QQE43" s="530"/>
      <c r="QQF43" s="530"/>
      <c r="QQG43" s="530"/>
      <c r="QQH43" s="530"/>
      <c r="QQI43" s="530"/>
      <c r="QQJ43" s="530"/>
      <c r="QQK43" s="530"/>
      <c r="QQL43" s="530"/>
      <c r="QQM43" s="530"/>
      <c r="QQN43" s="530"/>
      <c r="QQO43" s="530"/>
      <c r="QQP43" s="530"/>
      <c r="QQQ43" s="530"/>
      <c r="QQR43" s="530"/>
      <c r="QQS43" s="530"/>
      <c r="QQT43" s="530"/>
      <c r="QQU43" s="530"/>
      <c r="QQV43" s="530"/>
      <c r="QQW43" s="530"/>
      <c r="QQX43" s="530"/>
      <c r="QQY43" s="530"/>
      <c r="QQZ43" s="530"/>
      <c r="QRA43" s="530"/>
      <c r="QRB43" s="530"/>
      <c r="QRC43" s="530"/>
      <c r="QRD43" s="530"/>
      <c r="QRE43" s="530"/>
      <c r="QRF43" s="530"/>
      <c r="QRG43" s="530"/>
      <c r="QRH43" s="530"/>
      <c r="QRI43" s="530"/>
      <c r="QRJ43" s="530"/>
      <c r="QRK43" s="530"/>
      <c r="QRL43" s="530"/>
      <c r="QRM43" s="530"/>
      <c r="QRN43" s="530"/>
      <c r="QRO43" s="530"/>
      <c r="QRP43" s="530"/>
      <c r="QRQ43" s="530"/>
      <c r="QRR43" s="530"/>
      <c r="QRS43" s="530"/>
      <c r="QRT43" s="530"/>
      <c r="QRU43" s="530"/>
      <c r="QRV43" s="530"/>
      <c r="QRW43" s="530"/>
      <c r="QRX43" s="530"/>
      <c r="QRY43" s="530"/>
      <c r="QRZ43" s="530"/>
      <c r="QSA43" s="530"/>
      <c r="QSB43" s="530"/>
      <c r="QSC43" s="530"/>
      <c r="QSD43" s="530"/>
      <c r="QSE43" s="530"/>
      <c r="QSF43" s="530"/>
      <c r="QSG43" s="530"/>
      <c r="QSH43" s="530"/>
      <c r="QSI43" s="530"/>
      <c r="QSJ43" s="530"/>
      <c r="QSK43" s="530"/>
      <c r="QSL43" s="530"/>
      <c r="QSM43" s="530"/>
      <c r="QSN43" s="530"/>
      <c r="QSO43" s="530"/>
      <c r="QSP43" s="530"/>
      <c r="QSQ43" s="530"/>
      <c r="QSR43" s="530"/>
      <c r="QSS43" s="530"/>
      <c r="QST43" s="530"/>
      <c r="QSU43" s="530"/>
      <c r="QSV43" s="530"/>
      <c r="QSW43" s="530"/>
      <c r="QSX43" s="530"/>
      <c r="QSY43" s="530"/>
      <c r="QSZ43" s="530"/>
      <c r="QTA43" s="530"/>
      <c r="QTB43" s="530"/>
      <c r="QTC43" s="530"/>
      <c r="QTD43" s="530"/>
      <c r="QTE43" s="530"/>
      <c r="QTF43" s="530"/>
      <c r="QTG43" s="530"/>
      <c r="QTH43" s="530"/>
      <c r="QTI43" s="530"/>
      <c r="QTJ43" s="530"/>
      <c r="QTK43" s="530"/>
      <c r="QTL43" s="530"/>
      <c r="QTM43" s="530"/>
      <c r="QTN43" s="530"/>
      <c r="QTO43" s="530"/>
      <c r="QTP43" s="530"/>
      <c r="QTQ43" s="530"/>
      <c r="QTR43" s="530"/>
      <c r="QTS43" s="530"/>
      <c r="QTT43" s="530"/>
      <c r="QTU43" s="530"/>
      <c r="QTV43" s="530"/>
      <c r="QTW43" s="530"/>
      <c r="QTX43" s="530"/>
      <c r="QTY43" s="530"/>
      <c r="QTZ43" s="530"/>
      <c r="QUA43" s="530"/>
      <c r="QUB43" s="530"/>
      <c r="QUC43" s="530"/>
      <c r="QUD43" s="530"/>
      <c r="QUE43" s="530"/>
      <c r="QUF43" s="530"/>
      <c r="QUG43" s="530"/>
      <c r="QUH43" s="530"/>
      <c r="QUI43" s="530"/>
      <c r="QUJ43" s="530"/>
      <c r="QUK43" s="530"/>
      <c r="QUL43" s="530"/>
      <c r="QUM43" s="530"/>
      <c r="QUN43" s="530"/>
      <c r="QUO43" s="530"/>
      <c r="QUP43" s="530"/>
      <c r="QUQ43" s="530"/>
      <c r="QUR43" s="530"/>
      <c r="QUS43" s="530"/>
      <c r="QUT43" s="530"/>
      <c r="QUU43" s="530"/>
      <c r="QUV43" s="530"/>
      <c r="QUW43" s="530"/>
      <c r="QUX43" s="530"/>
      <c r="QUY43" s="530"/>
      <c r="QUZ43" s="530"/>
      <c r="QVA43" s="530"/>
      <c r="QVB43" s="530"/>
      <c r="QVC43" s="530"/>
      <c r="QVD43" s="530"/>
      <c r="QVE43" s="530"/>
      <c r="QVF43" s="530"/>
      <c r="QVG43" s="530"/>
      <c r="QVH43" s="530"/>
      <c r="QVI43" s="530"/>
      <c r="QVJ43" s="530"/>
      <c r="QVK43" s="530"/>
      <c r="QVL43" s="530"/>
      <c r="QVM43" s="530"/>
      <c r="QVN43" s="530"/>
      <c r="QVO43" s="530"/>
      <c r="QVP43" s="530"/>
      <c r="QVQ43" s="530"/>
      <c r="QVR43" s="530"/>
      <c r="QVS43" s="530"/>
      <c r="QVT43" s="530"/>
      <c r="QVU43" s="530"/>
      <c r="QVV43" s="530"/>
      <c r="QVW43" s="530"/>
      <c r="QVX43" s="530"/>
      <c r="QVY43" s="530"/>
      <c r="QVZ43" s="530"/>
      <c r="QWA43" s="530"/>
      <c r="QWB43" s="530"/>
      <c r="QWC43" s="530"/>
      <c r="QWD43" s="530"/>
      <c r="QWE43" s="530"/>
      <c r="QWF43" s="530"/>
      <c r="QWG43" s="530"/>
      <c r="QWH43" s="530"/>
      <c r="QWI43" s="530"/>
      <c r="QWJ43" s="530"/>
      <c r="QWK43" s="530"/>
      <c r="QWL43" s="530"/>
      <c r="QWM43" s="530"/>
      <c r="QWN43" s="530"/>
      <c r="QWO43" s="530"/>
      <c r="QWP43" s="530"/>
      <c r="QWQ43" s="530"/>
      <c r="QWR43" s="530"/>
      <c r="QWS43" s="530"/>
      <c r="QWT43" s="530"/>
      <c r="QWU43" s="530"/>
      <c r="QWV43" s="530"/>
      <c r="QWW43" s="530"/>
      <c r="QWX43" s="530"/>
      <c r="QWY43" s="530"/>
      <c r="QWZ43" s="530"/>
      <c r="QXA43" s="530"/>
      <c r="QXB43" s="530"/>
      <c r="QXC43" s="530"/>
      <c r="QXD43" s="530"/>
      <c r="QXE43" s="530"/>
      <c r="QXF43" s="530"/>
      <c r="QXG43" s="530"/>
      <c r="QXH43" s="530"/>
      <c r="QXI43" s="530"/>
      <c r="QXJ43" s="530"/>
      <c r="QXK43" s="530"/>
      <c r="QXL43" s="530"/>
      <c r="QXM43" s="530"/>
      <c r="QXN43" s="530"/>
      <c r="QXO43" s="530"/>
      <c r="QXP43" s="530"/>
      <c r="QXQ43" s="530"/>
      <c r="QXR43" s="530"/>
      <c r="QXS43" s="530"/>
      <c r="QXT43" s="530"/>
      <c r="QXU43" s="530"/>
      <c r="QXV43" s="530"/>
      <c r="QXW43" s="530"/>
      <c r="QXX43" s="530"/>
      <c r="QXY43" s="530"/>
      <c r="QXZ43" s="530"/>
      <c r="QYA43" s="530"/>
      <c r="QYB43" s="530"/>
      <c r="QYC43" s="530"/>
      <c r="QYD43" s="530"/>
      <c r="QYE43" s="530"/>
      <c r="QYF43" s="530"/>
      <c r="QYG43" s="530"/>
      <c r="QYH43" s="530"/>
      <c r="QYI43" s="530"/>
      <c r="QYJ43" s="530"/>
      <c r="QYK43" s="530"/>
      <c r="QYL43" s="530"/>
      <c r="QYM43" s="530"/>
      <c r="QYN43" s="530"/>
      <c r="QYO43" s="530"/>
      <c r="QYP43" s="530"/>
      <c r="QYQ43" s="530"/>
      <c r="QYR43" s="530"/>
      <c r="QYS43" s="530"/>
      <c r="QYT43" s="530"/>
      <c r="QYU43" s="530"/>
      <c r="QYV43" s="530"/>
      <c r="QYW43" s="530"/>
      <c r="QYX43" s="530"/>
      <c r="QYY43" s="530"/>
      <c r="QYZ43" s="530"/>
      <c r="QZA43" s="530"/>
      <c r="QZB43" s="530"/>
      <c r="QZC43" s="530"/>
      <c r="QZD43" s="530"/>
      <c r="QZE43" s="530"/>
      <c r="QZF43" s="530"/>
      <c r="QZG43" s="530"/>
      <c r="QZH43" s="530"/>
      <c r="QZI43" s="530"/>
      <c r="QZJ43" s="530"/>
      <c r="QZK43" s="530"/>
      <c r="QZL43" s="530"/>
      <c r="QZM43" s="530"/>
      <c r="QZN43" s="530"/>
      <c r="QZO43" s="530"/>
      <c r="QZP43" s="530"/>
      <c r="QZQ43" s="530"/>
      <c r="QZR43" s="530"/>
      <c r="QZS43" s="530"/>
      <c r="QZT43" s="530"/>
      <c r="QZU43" s="530"/>
      <c r="QZV43" s="530"/>
      <c r="QZW43" s="530"/>
      <c r="QZX43" s="530"/>
      <c r="QZY43" s="530"/>
      <c r="QZZ43" s="530"/>
      <c r="RAA43" s="530"/>
      <c r="RAB43" s="530"/>
      <c r="RAC43" s="530"/>
      <c r="RAD43" s="530"/>
      <c r="RAE43" s="530"/>
      <c r="RAF43" s="530"/>
      <c r="RAG43" s="530"/>
      <c r="RAH43" s="530"/>
      <c r="RAI43" s="530"/>
      <c r="RAJ43" s="530"/>
      <c r="RAK43" s="530"/>
      <c r="RAL43" s="530"/>
      <c r="RAM43" s="530"/>
      <c r="RAN43" s="530"/>
      <c r="RAO43" s="530"/>
      <c r="RAP43" s="530"/>
      <c r="RAQ43" s="530"/>
      <c r="RAR43" s="530"/>
      <c r="RAS43" s="530"/>
      <c r="RAT43" s="530"/>
      <c r="RAU43" s="530"/>
      <c r="RAV43" s="530"/>
      <c r="RAW43" s="530"/>
      <c r="RAX43" s="530"/>
      <c r="RAY43" s="530"/>
      <c r="RAZ43" s="530"/>
      <c r="RBA43" s="530"/>
      <c r="RBB43" s="530"/>
      <c r="RBC43" s="530"/>
      <c r="RBD43" s="530"/>
      <c r="RBE43" s="530"/>
      <c r="RBF43" s="530"/>
      <c r="RBG43" s="530"/>
      <c r="RBH43" s="530"/>
      <c r="RBI43" s="530"/>
      <c r="RBJ43" s="530"/>
      <c r="RBK43" s="530"/>
      <c r="RBL43" s="530"/>
      <c r="RBM43" s="530"/>
      <c r="RBN43" s="530"/>
      <c r="RBO43" s="530"/>
      <c r="RBP43" s="530"/>
      <c r="RBQ43" s="530"/>
      <c r="RBR43" s="530"/>
      <c r="RBS43" s="530"/>
      <c r="RBT43" s="530"/>
      <c r="RBU43" s="530"/>
      <c r="RBV43" s="530"/>
      <c r="RBW43" s="530"/>
      <c r="RBX43" s="530"/>
      <c r="RBY43" s="530"/>
      <c r="RBZ43" s="530"/>
      <c r="RCA43" s="530"/>
      <c r="RCB43" s="530"/>
      <c r="RCC43" s="530"/>
      <c r="RCD43" s="530"/>
      <c r="RCE43" s="530"/>
      <c r="RCF43" s="530"/>
      <c r="RCG43" s="530"/>
      <c r="RCH43" s="530"/>
      <c r="RCI43" s="530"/>
      <c r="RCJ43" s="530"/>
      <c r="RCK43" s="530"/>
      <c r="RCL43" s="530"/>
      <c r="RCM43" s="530"/>
      <c r="RCN43" s="530"/>
      <c r="RCO43" s="530"/>
      <c r="RCP43" s="530"/>
      <c r="RCQ43" s="530"/>
      <c r="RCR43" s="530"/>
      <c r="RCS43" s="530"/>
      <c r="RCT43" s="530"/>
      <c r="RCU43" s="530"/>
      <c r="RCV43" s="530"/>
      <c r="RCW43" s="530"/>
      <c r="RCX43" s="530"/>
      <c r="RCY43" s="530"/>
      <c r="RCZ43" s="530"/>
      <c r="RDA43" s="530"/>
      <c r="RDB43" s="530"/>
      <c r="RDC43" s="530"/>
      <c r="RDD43" s="530"/>
      <c r="RDE43" s="530"/>
      <c r="RDF43" s="530"/>
      <c r="RDG43" s="530"/>
      <c r="RDH43" s="530"/>
      <c r="RDI43" s="530"/>
      <c r="RDJ43" s="530"/>
      <c r="RDK43" s="530"/>
      <c r="RDL43" s="530"/>
      <c r="RDM43" s="530"/>
      <c r="RDN43" s="530"/>
      <c r="RDO43" s="530"/>
      <c r="RDP43" s="530"/>
      <c r="RDQ43" s="530"/>
      <c r="RDR43" s="530"/>
      <c r="RDS43" s="530"/>
      <c r="RDT43" s="530"/>
      <c r="RDU43" s="530"/>
      <c r="RDV43" s="530"/>
      <c r="RDW43" s="530"/>
      <c r="RDX43" s="530"/>
      <c r="RDY43" s="530"/>
      <c r="RDZ43" s="530"/>
      <c r="REA43" s="530"/>
      <c r="REB43" s="530"/>
      <c r="REC43" s="530"/>
      <c r="RED43" s="530"/>
      <c r="REE43" s="530"/>
      <c r="REF43" s="530"/>
      <c r="REG43" s="530"/>
      <c r="REH43" s="530"/>
      <c r="REI43" s="530"/>
      <c r="REJ43" s="530"/>
      <c r="REK43" s="530"/>
      <c r="REL43" s="530"/>
      <c r="REM43" s="530"/>
      <c r="REN43" s="530"/>
      <c r="REO43" s="530"/>
      <c r="REP43" s="530"/>
      <c r="REQ43" s="530"/>
      <c r="RER43" s="530"/>
      <c r="RES43" s="530"/>
      <c r="RET43" s="530"/>
      <c r="REU43" s="530"/>
      <c r="REV43" s="530"/>
      <c r="REW43" s="530"/>
      <c r="REX43" s="530"/>
      <c r="REY43" s="530"/>
      <c r="REZ43" s="530"/>
      <c r="RFA43" s="530"/>
      <c r="RFB43" s="530"/>
      <c r="RFC43" s="530"/>
      <c r="RFD43" s="530"/>
      <c r="RFE43" s="530"/>
      <c r="RFF43" s="530"/>
      <c r="RFG43" s="530"/>
      <c r="RFH43" s="530"/>
      <c r="RFI43" s="530"/>
      <c r="RFJ43" s="530"/>
      <c r="RFK43" s="530"/>
      <c r="RFL43" s="530"/>
      <c r="RFM43" s="530"/>
      <c r="RFN43" s="530"/>
      <c r="RFO43" s="530"/>
      <c r="RFP43" s="530"/>
      <c r="RFQ43" s="530"/>
      <c r="RFR43" s="530"/>
      <c r="RFS43" s="530"/>
      <c r="RFT43" s="530"/>
      <c r="RFU43" s="530"/>
      <c r="RFV43" s="530"/>
      <c r="RFW43" s="530"/>
      <c r="RFX43" s="530"/>
      <c r="RFY43" s="530"/>
      <c r="RFZ43" s="530"/>
      <c r="RGA43" s="530"/>
      <c r="RGB43" s="530"/>
      <c r="RGC43" s="530"/>
      <c r="RGD43" s="530"/>
      <c r="RGE43" s="530"/>
      <c r="RGF43" s="530"/>
      <c r="RGG43" s="530"/>
      <c r="RGH43" s="530"/>
      <c r="RGI43" s="530"/>
      <c r="RGJ43" s="530"/>
      <c r="RGK43" s="530"/>
      <c r="RGL43" s="530"/>
      <c r="RGM43" s="530"/>
      <c r="RGN43" s="530"/>
      <c r="RGO43" s="530"/>
      <c r="RGP43" s="530"/>
      <c r="RGQ43" s="530"/>
      <c r="RGR43" s="530"/>
      <c r="RGS43" s="530"/>
      <c r="RGT43" s="530"/>
      <c r="RGU43" s="530"/>
      <c r="RGV43" s="530"/>
      <c r="RGW43" s="530"/>
      <c r="RGX43" s="530"/>
      <c r="RGY43" s="530"/>
      <c r="RGZ43" s="530"/>
      <c r="RHA43" s="530"/>
      <c r="RHB43" s="530"/>
      <c r="RHC43" s="530"/>
      <c r="RHD43" s="530"/>
      <c r="RHE43" s="530"/>
      <c r="RHF43" s="530"/>
      <c r="RHG43" s="530"/>
      <c r="RHH43" s="530"/>
      <c r="RHI43" s="530"/>
      <c r="RHJ43" s="530"/>
      <c r="RHK43" s="530"/>
      <c r="RHL43" s="530"/>
      <c r="RHM43" s="530"/>
      <c r="RHN43" s="530"/>
      <c r="RHO43" s="530"/>
      <c r="RHP43" s="530"/>
      <c r="RHQ43" s="530"/>
      <c r="RHR43" s="530"/>
      <c r="RHS43" s="530"/>
      <c r="RHT43" s="530"/>
      <c r="RHU43" s="530"/>
      <c r="RHV43" s="530"/>
      <c r="RHW43" s="530"/>
      <c r="RHX43" s="530"/>
      <c r="RHY43" s="530"/>
      <c r="RHZ43" s="530"/>
      <c r="RIA43" s="530"/>
      <c r="RIB43" s="530"/>
      <c r="RIC43" s="530"/>
      <c r="RID43" s="530"/>
      <c r="RIE43" s="530"/>
      <c r="RIF43" s="530"/>
      <c r="RIG43" s="530"/>
      <c r="RIH43" s="530"/>
      <c r="RII43" s="530"/>
      <c r="RIJ43" s="530"/>
      <c r="RIK43" s="530"/>
      <c r="RIL43" s="530"/>
      <c r="RIM43" s="530"/>
      <c r="RIN43" s="530"/>
      <c r="RIO43" s="530"/>
      <c r="RIP43" s="530"/>
      <c r="RIQ43" s="530"/>
      <c r="RIR43" s="530"/>
      <c r="RIS43" s="530"/>
      <c r="RIT43" s="530"/>
      <c r="RIU43" s="530"/>
      <c r="RIV43" s="530"/>
      <c r="RIW43" s="530"/>
      <c r="RIX43" s="530"/>
      <c r="RIY43" s="530"/>
      <c r="RIZ43" s="530"/>
      <c r="RJA43" s="530"/>
      <c r="RJB43" s="530"/>
      <c r="RJC43" s="530"/>
      <c r="RJD43" s="530"/>
      <c r="RJE43" s="530"/>
      <c r="RJF43" s="530"/>
      <c r="RJG43" s="530"/>
      <c r="RJH43" s="530"/>
      <c r="RJI43" s="530"/>
      <c r="RJJ43" s="530"/>
      <c r="RJK43" s="530"/>
      <c r="RJL43" s="530"/>
      <c r="RJM43" s="530"/>
      <c r="RJN43" s="530"/>
      <c r="RJO43" s="530"/>
      <c r="RJP43" s="530"/>
      <c r="RJQ43" s="530"/>
      <c r="RJR43" s="530"/>
      <c r="RJS43" s="530"/>
      <c r="RJT43" s="530"/>
      <c r="RJU43" s="530"/>
      <c r="RJV43" s="530"/>
      <c r="RJW43" s="530"/>
      <c r="RJX43" s="530"/>
      <c r="RJY43" s="530"/>
      <c r="RJZ43" s="530"/>
      <c r="RKA43" s="530"/>
      <c r="RKB43" s="530"/>
      <c r="RKC43" s="530"/>
      <c r="RKD43" s="530"/>
      <c r="RKE43" s="530"/>
      <c r="RKF43" s="530"/>
      <c r="RKG43" s="530"/>
      <c r="RKH43" s="530"/>
      <c r="RKI43" s="530"/>
      <c r="RKJ43" s="530"/>
      <c r="RKK43" s="530"/>
      <c r="RKL43" s="530"/>
      <c r="RKM43" s="530"/>
      <c r="RKN43" s="530"/>
      <c r="RKO43" s="530"/>
      <c r="RKP43" s="530"/>
      <c r="RKQ43" s="530"/>
      <c r="RKR43" s="530"/>
      <c r="RKS43" s="530"/>
      <c r="RKT43" s="530"/>
      <c r="RKU43" s="530"/>
      <c r="RKV43" s="530"/>
      <c r="RKW43" s="530"/>
      <c r="RKX43" s="530"/>
      <c r="RKY43" s="530"/>
      <c r="RKZ43" s="530"/>
      <c r="RLA43" s="530"/>
      <c r="RLB43" s="530"/>
      <c r="RLC43" s="530"/>
      <c r="RLD43" s="530"/>
      <c r="RLE43" s="530"/>
      <c r="RLF43" s="530"/>
      <c r="RLG43" s="530"/>
      <c r="RLH43" s="530"/>
      <c r="RLI43" s="530"/>
      <c r="RLJ43" s="530"/>
      <c r="RLK43" s="530"/>
      <c r="RLL43" s="530"/>
      <c r="RLM43" s="530"/>
      <c r="RLN43" s="530"/>
      <c r="RLO43" s="530"/>
      <c r="RLP43" s="530"/>
      <c r="RLQ43" s="530"/>
      <c r="RLR43" s="530"/>
      <c r="RLS43" s="530"/>
      <c r="RLT43" s="530"/>
      <c r="RLU43" s="530"/>
      <c r="RLV43" s="530"/>
      <c r="RLW43" s="530"/>
      <c r="RLX43" s="530"/>
      <c r="RLY43" s="530"/>
      <c r="RLZ43" s="530"/>
      <c r="RMA43" s="530"/>
      <c r="RMB43" s="530"/>
      <c r="RMC43" s="530"/>
      <c r="RMD43" s="530"/>
      <c r="RME43" s="530"/>
      <c r="RMF43" s="530"/>
      <c r="RMG43" s="530"/>
      <c r="RMH43" s="530"/>
      <c r="RMI43" s="530"/>
      <c r="RMJ43" s="530"/>
      <c r="RMK43" s="530"/>
      <c r="RML43" s="530"/>
      <c r="RMM43" s="530"/>
      <c r="RMN43" s="530"/>
      <c r="RMO43" s="530"/>
      <c r="RMP43" s="530"/>
      <c r="RMQ43" s="530"/>
      <c r="RMR43" s="530"/>
      <c r="RMS43" s="530"/>
      <c r="RMT43" s="530"/>
      <c r="RMU43" s="530"/>
      <c r="RMV43" s="530"/>
      <c r="RMW43" s="530"/>
      <c r="RMX43" s="530"/>
      <c r="RMY43" s="530"/>
      <c r="RMZ43" s="530"/>
      <c r="RNA43" s="530"/>
      <c r="RNB43" s="530"/>
      <c r="RNC43" s="530"/>
      <c r="RND43" s="530"/>
      <c r="RNE43" s="530"/>
      <c r="RNF43" s="530"/>
      <c r="RNG43" s="530"/>
      <c r="RNH43" s="530"/>
      <c r="RNI43" s="530"/>
      <c r="RNJ43" s="530"/>
      <c r="RNK43" s="530"/>
      <c r="RNL43" s="530"/>
      <c r="RNM43" s="530"/>
      <c r="RNN43" s="530"/>
      <c r="RNO43" s="530"/>
      <c r="RNP43" s="530"/>
      <c r="RNQ43" s="530"/>
      <c r="RNR43" s="530"/>
      <c r="RNS43" s="530"/>
      <c r="RNT43" s="530"/>
      <c r="RNU43" s="530"/>
      <c r="RNV43" s="530"/>
      <c r="RNW43" s="530"/>
      <c r="RNX43" s="530"/>
      <c r="RNY43" s="530"/>
      <c r="RNZ43" s="530"/>
      <c r="ROA43" s="530"/>
      <c r="ROB43" s="530"/>
      <c r="ROC43" s="530"/>
      <c r="ROD43" s="530"/>
      <c r="ROE43" s="530"/>
      <c r="ROF43" s="530"/>
      <c r="ROG43" s="530"/>
      <c r="ROH43" s="530"/>
      <c r="ROI43" s="530"/>
      <c r="ROJ43" s="530"/>
      <c r="ROK43" s="530"/>
      <c r="ROL43" s="530"/>
      <c r="ROM43" s="530"/>
      <c r="RON43" s="530"/>
      <c r="ROO43" s="530"/>
      <c r="ROP43" s="530"/>
      <c r="ROQ43" s="530"/>
      <c r="ROR43" s="530"/>
      <c r="ROS43" s="530"/>
      <c r="ROT43" s="530"/>
      <c r="ROU43" s="530"/>
      <c r="ROV43" s="530"/>
      <c r="ROW43" s="530"/>
      <c r="ROX43" s="530"/>
      <c r="ROY43" s="530"/>
      <c r="ROZ43" s="530"/>
      <c r="RPA43" s="530"/>
      <c r="RPB43" s="530"/>
      <c r="RPC43" s="530"/>
      <c r="RPD43" s="530"/>
      <c r="RPE43" s="530"/>
      <c r="RPF43" s="530"/>
      <c r="RPG43" s="530"/>
      <c r="RPH43" s="530"/>
      <c r="RPI43" s="530"/>
      <c r="RPJ43" s="530"/>
      <c r="RPK43" s="530"/>
      <c r="RPL43" s="530"/>
      <c r="RPM43" s="530"/>
      <c r="RPN43" s="530"/>
      <c r="RPO43" s="530"/>
      <c r="RPP43" s="530"/>
      <c r="RPQ43" s="530"/>
      <c r="RPR43" s="530"/>
      <c r="RPS43" s="530"/>
      <c r="RPT43" s="530"/>
      <c r="RPU43" s="530"/>
      <c r="RPV43" s="530"/>
      <c r="RPW43" s="530"/>
      <c r="RPX43" s="530"/>
      <c r="RPY43" s="530"/>
      <c r="RPZ43" s="530"/>
      <c r="RQA43" s="530"/>
      <c r="RQB43" s="530"/>
      <c r="RQC43" s="530"/>
      <c r="RQD43" s="530"/>
      <c r="RQE43" s="530"/>
      <c r="RQF43" s="530"/>
      <c r="RQG43" s="530"/>
      <c r="RQH43" s="530"/>
      <c r="RQI43" s="530"/>
      <c r="RQJ43" s="530"/>
      <c r="RQK43" s="530"/>
      <c r="RQL43" s="530"/>
      <c r="RQM43" s="530"/>
      <c r="RQN43" s="530"/>
      <c r="RQO43" s="530"/>
      <c r="RQP43" s="530"/>
      <c r="RQQ43" s="530"/>
      <c r="RQR43" s="530"/>
      <c r="RQS43" s="530"/>
      <c r="RQT43" s="530"/>
      <c r="RQU43" s="530"/>
      <c r="RQV43" s="530"/>
      <c r="RQW43" s="530"/>
      <c r="RQX43" s="530"/>
      <c r="RQY43" s="530"/>
      <c r="RQZ43" s="530"/>
      <c r="RRA43" s="530"/>
      <c r="RRB43" s="530"/>
      <c r="RRC43" s="530"/>
      <c r="RRD43" s="530"/>
      <c r="RRE43" s="530"/>
      <c r="RRF43" s="530"/>
      <c r="RRG43" s="530"/>
      <c r="RRH43" s="530"/>
      <c r="RRI43" s="530"/>
      <c r="RRJ43" s="530"/>
      <c r="RRK43" s="530"/>
      <c r="RRL43" s="530"/>
      <c r="RRM43" s="530"/>
      <c r="RRN43" s="530"/>
      <c r="RRO43" s="530"/>
      <c r="RRP43" s="530"/>
      <c r="RRQ43" s="530"/>
      <c r="RRR43" s="530"/>
      <c r="RRS43" s="530"/>
      <c r="RRT43" s="530"/>
      <c r="RRU43" s="530"/>
      <c r="RRV43" s="530"/>
      <c r="RRW43" s="530"/>
      <c r="RRX43" s="530"/>
      <c r="RRY43" s="530"/>
      <c r="RRZ43" s="530"/>
      <c r="RSA43" s="530"/>
      <c r="RSB43" s="530"/>
      <c r="RSC43" s="530"/>
      <c r="RSD43" s="530"/>
      <c r="RSE43" s="530"/>
      <c r="RSF43" s="530"/>
      <c r="RSG43" s="530"/>
      <c r="RSH43" s="530"/>
      <c r="RSI43" s="530"/>
      <c r="RSJ43" s="530"/>
      <c r="RSK43" s="530"/>
      <c r="RSL43" s="530"/>
      <c r="RSM43" s="530"/>
      <c r="RSN43" s="530"/>
      <c r="RSO43" s="530"/>
      <c r="RSP43" s="530"/>
      <c r="RSQ43" s="530"/>
      <c r="RSR43" s="530"/>
      <c r="RSS43" s="530"/>
      <c r="RST43" s="530"/>
      <c r="RSU43" s="530"/>
      <c r="RSV43" s="530"/>
      <c r="RSW43" s="530"/>
      <c r="RSX43" s="530"/>
      <c r="RSY43" s="530"/>
      <c r="RSZ43" s="530"/>
      <c r="RTA43" s="530"/>
      <c r="RTB43" s="530"/>
      <c r="RTC43" s="530"/>
      <c r="RTD43" s="530"/>
      <c r="RTE43" s="530"/>
      <c r="RTF43" s="530"/>
      <c r="RTG43" s="530"/>
      <c r="RTH43" s="530"/>
      <c r="RTI43" s="530"/>
      <c r="RTJ43" s="530"/>
      <c r="RTK43" s="530"/>
      <c r="RTL43" s="530"/>
      <c r="RTM43" s="530"/>
      <c r="RTN43" s="530"/>
      <c r="RTO43" s="530"/>
      <c r="RTP43" s="530"/>
      <c r="RTQ43" s="530"/>
      <c r="RTR43" s="530"/>
      <c r="RTS43" s="530"/>
      <c r="RTT43" s="530"/>
      <c r="RTU43" s="530"/>
      <c r="RTV43" s="530"/>
      <c r="RTW43" s="530"/>
      <c r="RTX43" s="530"/>
      <c r="RTY43" s="530"/>
      <c r="RTZ43" s="530"/>
      <c r="RUA43" s="530"/>
      <c r="RUB43" s="530"/>
      <c r="RUC43" s="530"/>
      <c r="RUD43" s="530"/>
      <c r="RUE43" s="530"/>
      <c r="RUF43" s="530"/>
      <c r="RUG43" s="530"/>
      <c r="RUH43" s="530"/>
      <c r="RUI43" s="530"/>
      <c r="RUJ43" s="530"/>
      <c r="RUK43" s="530"/>
      <c r="RUL43" s="530"/>
      <c r="RUM43" s="530"/>
      <c r="RUN43" s="530"/>
      <c r="RUO43" s="530"/>
      <c r="RUP43" s="530"/>
      <c r="RUQ43" s="530"/>
      <c r="RUR43" s="530"/>
      <c r="RUS43" s="530"/>
      <c r="RUT43" s="530"/>
      <c r="RUU43" s="530"/>
      <c r="RUV43" s="530"/>
      <c r="RUW43" s="530"/>
      <c r="RUX43" s="530"/>
      <c r="RUY43" s="530"/>
      <c r="RUZ43" s="530"/>
      <c r="RVA43" s="530"/>
      <c r="RVB43" s="530"/>
      <c r="RVC43" s="530"/>
      <c r="RVD43" s="530"/>
      <c r="RVE43" s="530"/>
      <c r="RVF43" s="530"/>
      <c r="RVG43" s="530"/>
      <c r="RVH43" s="530"/>
      <c r="RVI43" s="530"/>
      <c r="RVJ43" s="530"/>
      <c r="RVK43" s="530"/>
      <c r="RVL43" s="530"/>
      <c r="RVM43" s="530"/>
      <c r="RVN43" s="530"/>
      <c r="RVO43" s="530"/>
      <c r="RVP43" s="530"/>
      <c r="RVQ43" s="530"/>
      <c r="RVR43" s="530"/>
      <c r="RVS43" s="530"/>
      <c r="RVT43" s="530"/>
      <c r="RVU43" s="530"/>
      <c r="RVV43" s="530"/>
      <c r="RVW43" s="530"/>
      <c r="RVX43" s="530"/>
      <c r="RVY43" s="530"/>
      <c r="RVZ43" s="530"/>
      <c r="RWA43" s="530"/>
      <c r="RWB43" s="530"/>
      <c r="RWC43" s="530"/>
      <c r="RWD43" s="530"/>
      <c r="RWE43" s="530"/>
      <c r="RWF43" s="530"/>
      <c r="RWG43" s="530"/>
      <c r="RWH43" s="530"/>
      <c r="RWI43" s="530"/>
      <c r="RWJ43" s="530"/>
      <c r="RWK43" s="530"/>
      <c r="RWL43" s="530"/>
      <c r="RWM43" s="530"/>
      <c r="RWN43" s="530"/>
      <c r="RWO43" s="530"/>
      <c r="RWP43" s="530"/>
      <c r="RWQ43" s="530"/>
      <c r="RWR43" s="530"/>
      <c r="RWS43" s="530"/>
      <c r="RWT43" s="530"/>
      <c r="RWU43" s="530"/>
      <c r="RWV43" s="530"/>
      <c r="RWW43" s="530"/>
      <c r="RWX43" s="530"/>
      <c r="RWY43" s="530"/>
      <c r="RWZ43" s="530"/>
      <c r="RXA43" s="530"/>
      <c r="RXB43" s="530"/>
      <c r="RXC43" s="530"/>
      <c r="RXD43" s="530"/>
      <c r="RXE43" s="530"/>
      <c r="RXF43" s="530"/>
      <c r="RXG43" s="530"/>
      <c r="RXH43" s="530"/>
      <c r="RXI43" s="530"/>
      <c r="RXJ43" s="530"/>
      <c r="RXK43" s="530"/>
      <c r="RXL43" s="530"/>
      <c r="RXM43" s="530"/>
      <c r="RXN43" s="530"/>
      <c r="RXO43" s="530"/>
      <c r="RXP43" s="530"/>
      <c r="RXQ43" s="530"/>
      <c r="RXR43" s="530"/>
      <c r="RXS43" s="530"/>
      <c r="RXT43" s="530"/>
      <c r="RXU43" s="530"/>
      <c r="RXV43" s="530"/>
      <c r="RXW43" s="530"/>
      <c r="RXX43" s="530"/>
      <c r="RXY43" s="530"/>
      <c r="RXZ43" s="530"/>
      <c r="RYA43" s="530"/>
      <c r="RYB43" s="530"/>
      <c r="RYC43" s="530"/>
      <c r="RYD43" s="530"/>
      <c r="RYE43" s="530"/>
      <c r="RYF43" s="530"/>
      <c r="RYG43" s="530"/>
      <c r="RYH43" s="530"/>
      <c r="RYI43" s="530"/>
      <c r="RYJ43" s="530"/>
      <c r="RYK43" s="530"/>
      <c r="RYL43" s="530"/>
      <c r="RYM43" s="530"/>
      <c r="RYN43" s="530"/>
      <c r="RYO43" s="530"/>
      <c r="RYP43" s="530"/>
      <c r="RYQ43" s="530"/>
      <c r="RYR43" s="530"/>
      <c r="RYS43" s="530"/>
      <c r="RYT43" s="530"/>
      <c r="RYU43" s="530"/>
      <c r="RYV43" s="530"/>
      <c r="RYW43" s="530"/>
      <c r="RYX43" s="530"/>
      <c r="RYY43" s="530"/>
      <c r="RYZ43" s="530"/>
      <c r="RZA43" s="530"/>
      <c r="RZB43" s="530"/>
      <c r="RZC43" s="530"/>
      <c r="RZD43" s="530"/>
      <c r="RZE43" s="530"/>
      <c r="RZF43" s="530"/>
      <c r="RZG43" s="530"/>
      <c r="RZH43" s="530"/>
      <c r="RZI43" s="530"/>
      <c r="RZJ43" s="530"/>
      <c r="RZK43" s="530"/>
      <c r="RZL43" s="530"/>
      <c r="RZM43" s="530"/>
      <c r="RZN43" s="530"/>
      <c r="RZO43" s="530"/>
      <c r="RZP43" s="530"/>
      <c r="RZQ43" s="530"/>
      <c r="RZR43" s="530"/>
      <c r="RZS43" s="530"/>
      <c r="RZT43" s="530"/>
      <c r="RZU43" s="530"/>
      <c r="RZV43" s="530"/>
      <c r="RZW43" s="530"/>
      <c r="RZX43" s="530"/>
      <c r="RZY43" s="530"/>
      <c r="RZZ43" s="530"/>
      <c r="SAA43" s="530"/>
      <c r="SAB43" s="530"/>
      <c r="SAC43" s="530"/>
      <c r="SAD43" s="530"/>
      <c r="SAE43" s="530"/>
      <c r="SAF43" s="530"/>
      <c r="SAG43" s="530"/>
      <c r="SAH43" s="530"/>
      <c r="SAI43" s="530"/>
      <c r="SAJ43" s="530"/>
      <c r="SAK43" s="530"/>
      <c r="SAL43" s="530"/>
      <c r="SAM43" s="530"/>
      <c r="SAN43" s="530"/>
      <c r="SAO43" s="530"/>
      <c r="SAP43" s="530"/>
      <c r="SAQ43" s="530"/>
      <c r="SAR43" s="530"/>
      <c r="SAS43" s="530"/>
      <c r="SAT43" s="530"/>
      <c r="SAU43" s="530"/>
      <c r="SAV43" s="530"/>
      <c r="SAW43" s="530"/>
      <c r="SAX43" s="530"/>
      <c r="SAY43" s="530"/>
      <c r="SAZ43" s="530"/>
      <c r="SBA43" s="530"/>
      <c r="SBB43" s="530"/>
      <c r="SBC43" s="530"/>
      <c r="SBD43" s="530"/>
      <c r="SBE43" s="530"/>
      <c r="SBF43" s="530"/>
      <c r="SBG43" s="530"/>
      <c r="SBH43" s="530"/>
      <c r="SBI43" s="530"/>
      <c r="SBJ43" s="530"/>
      <c r="SBK43" s="530"/>
      <c r="SBL43" s="530"/>
      <c r="SBM43" s="530"/>
      <c r="SBN43" s="530"/>
      <c r="SBO43" s="530"/>
      <c r="SBP43" s="530"/>
      <c r="SBQ43" s="530"/>
      <c r="SBR43" s="530"/>
      <c r="SBS43" s="530"/>
      <c r="SBT43" s="530"/>
      <c r="SBU43" s="530"/>
      <c r="SBV43" s="530"/>
      <c r="SBW43" s="530"/>
      <c r="SBX43" s="530"/>
      <c r="SBY43" s="530"/>
      <c r="SBZ43" s="530"/>
      <c r="SCA43" s="530"/>
      <c r="SCB43" s="530"/>
      <c r="SCC43" s="530"/>
      <c r="SCD43" s="530"/>
      <c r="SCE43" s="530"/>
      <c r="SCF43" s="530"/>
      <c r="SCG43" s="530"/>
      <c r="SCH43" s="530"/>
      <c r="SCI43" s="530"/>
      <c r="SCJ43" s="530"/>
      <c r="SCK43" s="530"/>
      <c r="SCL43" s="530"/>
      <c r="SCM43" s="530"/>
      <c r="SCN43" s="530"/>
      <c r="SCO43" s="530"/>
      <c r="SCP43" s="530"/>
      <c r="SCQ43" s="530"/>
      <c r="SCR43" s="530"/>
      <c r="SCS43" s="530"/>
      <c r="SCT43" s="530"/>
      <c r="SCU43" s="530"/>
      <c r="SCV43" s="530"/>
      <c r="SCW43" s="530"/>
      <c r="SCX43" s="530"/>
      <c r="SCY43" s="530"/>
      <c r="SCZ43" s="530"/>
      <c r="SDA43" s="530"/>
      <c r="SDB43" s="530"/>
      <c r="SDC43" s="530"/>
      <c r="SDD43" s="530"/>
      <c r="SDE43" s="530"/>
      <c r="SDF43" s="530"/>
      <c r="SDG43" s="530"/>
      <c r="SDH43" s="530"/>
      <c r="SDI43" s="530"/>
      <c r="SDJ43" s="530"/>
      <c r="SDK43" s="530"/>
      <c r="SDL43" s="530"/>
      <c r="SDM43" s="530"/>
      <c r="SDN43" s="530"/>
      <c r="SDO43" s="530"/>
      <c r="SDP43" s="530"/>
      <c r="SDQ43" s="530"/>
      <c r="SDR43" s="530"/>
      <c r="SDS43" s="530"/>
      <c r="SDT43" s="530"/>
      <c r="SDU43" s="530"/>
      <c r="SDV43" s="530"/>
      <c r="SDW43" s="530"/>
      <c r="SDX43" s="530"/>
      <c r="SDY43" s="530"/>
      <c r="SDZ43" s="530"/>
      <c r="SEA43" s="530"/>
      <c r="SEB43" s="530"/>
      <c r="SEC43" s="530"/>
      <c r="SED43" s="530"/>
      <c r="SEE43" s="530"/>
      <c r="SEF43" s="530"/>
      <c r="SEG43" s="530"/>
      <c r="SEH43" s="530"/>
      <c r="SEI43" s="530"/>
      <c r="SEJ43" s="530"/>
      <c r="SEK43" s="530"/>
      <c r="SEL43" s="530"/>
      <c r="SEM43" s="530"/>
      <c r="SEN43" s="530"/>
      <c r="SEO43" s="530"/>
      <c r="SEP43" s="530"/>
      <c r="SEQ43" s="530"/>
      <c r="SER43" s="530"/>
      <c r="SES43" s="530"/>
      <c r="SET43" s="530"/>
      <c r="SEU43" s="530"/>
      <c r="SEV43" s="530"/>
      <c r="SEW43" s="530"/>
      <c r="SEX43" s="530"/>
      <c r="SEY43" s="530"/>
      <c r="SEZ43" s="530"/>
      <c r="SFA43" s="530"/>
      <c r="SFB43" s="530"/>
      <c r="SFC43" s="530"/>
      <c r="SFD43" s="530"/>
      <c r="SFE43" s="530"/>
      <c r="SFF43" s="530"/>
      <c r="SFG43" s="530"/>
      <c r="SFH43" s="530"/>
      <c r="SFI43" s="530"/>
      <c r="SFJ43" s="530"/>
      <c r="SFK43" s="530"/>
      <c r="SFL43" s="530"/>
      <c r="SFM43" s="530"/>
      <c r="SFN43" s="530"/>
      <c r="SFO43" s="530"/>
      <c r="SFP43" s="530"/>
      <c r="SFQ43" s="530"/>
      <c r="SFR43" s="530"/>
      <c r="SFS43" s="530"/>
      <c r="SFT43" s="530"/>
      <c r="SFU43" s="530"/>
      <c r="SFV43" s="530"/>
      <c r="SFW43" s="530"/>
      <c r="SFX43" s="530"/>
      <c r="SFY43" s="530"/>
      <c r="SFZ43" s="530"/>
      <c r="SGA43" s="530"/>
      <c r="SGB43" s="530"/>
      <c r="SGC43" s="530"/>
      <c r="SGD43" s="530"/>
      <c r="SGE43" s="530"/>
      <c r="SGF43" s="530"/>
      <c r="SGG43" s="530"/>
      <c r="SGH43" s="530"/>
      <c r="SGI43" s="530"/>
      <c r="SGJ43" s="530"/>
      <c r="SGK43" s="530"/>
      <c r="SGL43" s="530"/>
      <c r="SGM43" s="530"/>
      <c r="SGN43" s="530"/>
      <c r="SGO43" s="530"/>
      <c r="SGP43" s="530"/>
      <c r="SGQ43" s="530"/>
      <c r="SGR43" s="530"/>
      <c r="SGS43" s="530"/>
      <c r="SGT43" s="530"/>
      <c r="SGU43" s="530"/>
      <c r="SGV43" s="530"/>
      <c r="SGW43" s="530"/>
      <c r="SGX43" s="530"/>
      <c r="SGY43" s="530"/>
      <c r="SGZ43" s="530"/>
      <c r="SHA43" s="530"/>
      <c r="SHB43" s="530"/>
      <c r="SHC43" s="530"/>
      <c r="SHD43" s="530"/>
      <c r="SHE43" s="530"/>
      <c r="SHF43" s="530"/>
      <c r="SHG43" s="530"/>
      <c r="SHH43" s="530"/>
      <c r="SHI43" s="530"/>
      <c r="SHJ43" s="530"/>
      <c r="SHK43" s="530"/>
      <c r="SHL43" s="530"/>
      <c r="SHM43" s="530"/>
      <c r="SHN43" s="530"/>
      <c r="SHO43" s="530"/>
      <c r="SHP43" s="530"/>
      <c r="SHQ43" s="530"/>
      <c r="SHR43" s="530"/>
      <c r="SHS43" s="530"/>
      <c r="SHT43" s="530"/>
      <c r="SHU43" s="530"/>
      <c r="SHV43" s="530"/>
      <c r="SHW43" s="530"/>
      <c r="SHX43" s="530"/>
      <c r="SHY43" s="530"/>
      <c r="SHZ43" s="530"/>
      <c r="SIA43" s="530"/>
      <c r="SIB43" s="530"/>
      <c r="SIC43" s="530"/>
      <c r="SID43" s="530"/>
      <c r="SIE43" s="530"/>
      <c r="SIF43" s="530"/>
      <c r="SIG43" s="530"/>
      <c r="SIH43" s="530"/>
      <c r="SII43" s="530"/>
      <c r="SIJ43" s="530"/>
      <c r="SIK43" s="530"/>
      <c r="SIL43" s="530"/>
      <c r="SIM43" s="530"/>
      <c r="SIN43" s="530"/>
      <c r="SIO43" s="530"/>
      <c r="SIP43" s="530"/>
      <c r="SIQ43" s="530"/>
      <c r="SIR43" s="530"/>
      <c r="SIS43" s="530"/>
      <c r="SIT43" s="530"/>
      <c r="SIU43" s="530"/>
      <c r="SIV43" s="530"/>
      <c r="SIW43" s="530"/>
      <c r="SIX43" s="530"/>
      <c r="SIY43" s="530"/>
      <c r="SIZ43" s="530"/>
      <c r="SJA43" s="530"/>
      <c r="SJB43" s="530"/>
      <c r="SJC43" s="530"/>
      <c r="SJD43" s="530"/>
      <c r="SJE43" s="530"/>
      <c r="SJF43" s="530"/>
      <c r="SJG43" s="530"/>
      <c r="SJH43" s="530"/>
      <c r="SJI43" s="530"/>
      <c r="SJJ43" s="530"/>
      <c r="SJK43" s="530"/>
      <c r="SJL43" s="530"/>
      <c r="SJM43" s="530"/>
      <c r="SJN43" s="530"/>
      <c r="SJO43" s="530"/>
      <c r="SJP43" s="530"/>
      <c r="SJQ43" s="530"/>
      <c r="SJR43" s="530"/>
      <c r="SJS43" s="530"/>
      <c r="SJT43" s="530"/>
      <c r="SJU43" s="530"/>
      <c r="SJV43" s="530"/>
      <c r="SJW43" s="530"/>
      <c r="SJX43" s="530"/>
      <c r="SJY43" s="530"/>
      <c r="SJZ43" s="530"/>
      <c r="SKA43" s="530"/>
      <c r="SKB43" s="530"/>
      <c r="SKC43" s="530"/>
      <c r="SKD43" s="530"/>
      <c r="SKE43" s="530"/>
      <c r="SKF43" s="530"/>
      <c r="SKG43" s="530"/>
      <c r="SKH43" s="530"/>
      <c r="SKI43" s="530"/>
      <c r="SKJ43" s="530"/>
      <c r="SKK43" s="530"/>
      <c r="SKL43" s="530"/>
      <c r="SKM43" s="530"/>
      <c r="SKN43" s="530"/>
      <c r="SKO43" s="530"/>
      <c r="SKP43" s="530"/>
      <c r="SKQ43" s="530"/>
      <c r="SKR43" s="530"/>
      <c r="SKS43" s="530"/>
      <c r="SKT43" s="530"/>
      <c r="SKU43" s="530"/>
      <c r="SKV43" s="530"/>
      <c r="SKW43" s="530"/>
      <c r="SKX43" s="530"/>
      <c r="SKY43" s="530"/>
      <c r="SKZ43" s="530"/>
      <c r="SLA43" s="530"/>
      <c r="SLB43" s="530"/>
      <c r="SLC43" s="530"/>
      <c r="SLD43" s="530"/>
      <c r="SLE43" s="530"/>
      <c r="SLF43" s="530"/>
      <c r="SLG43" s="530"/>
      <c r="SLH43" s="530"/>
      <c r="SLI43" s="530"/>
      <c r="SLJ43" s="530"/>
      <c r="SLK43" s="530"/>
      <c r="SLL43" s="530"/>
      <c r="SLM43" s="530"/>
      <c r="SLN43" s="530"/>
      <c r="SLO43" s="530"/>
      <c r="SLP43" s="530"/>
      <c r="SLQ43" s="530"/>
      <c r="SLR43" s="530"/>
      <c r="SLS43" s="530"/>
      <c r="SLT43" s="530"/>
      <c r="SLU43" s="530"/>
      <c r="SLV43" s="530"/>
      <c r="SLW43" s="530"/>
      <c r="SLX43" s="530"/>
      <c r="SLY43" s="530"/>
      <c r="SLZ43" s="530"/>
      <c r="SMA43" s="530"/>
      <c r="SMB43" s="530"/>
      <c r="SMC43" s="530"/>
      <c r="SMD43" s="530"/>
      <c r="SME43" s="530"/>
      <c r="SMF43" s="530"/>
      <c r="SMG43" s="530"/>
      <c r="SMH43" s="530"/>
      <c r="SMI43" s="530"/>
      <c r="SMJ43" s="530"/>
      <c r="SMK43" s="530"/>
      <c r="SML43" s="530"/>
      <c r="SMM43" s="530"/>
      <c r="SMN43" s="530"/>
      <c r="SMO43" s="530"/>
      <c r="SMP43" s="530"/>
      <c r="SMQ43" s="530"/>
      <c r="SMR43" s="530"/>
      <c r="SMS43" s="530"/>
      <c r="SMT43" s="530"/>
      <c r="SMU43" s="530"/>
      <c r="SMV43" s="530"/>
      <c r="SMW43" s="530"/>
      <c r="SMX43" s="530"/>
      <c r="SMY43" s="530"/>
      <c r="SMZ43" s="530"/>
      <c r="SNA43" s="530"/>
      <c r="SNB43" s="530"/>
      <c r="SNC43" s="530"/>
      <c r="SND43" s="530"/>
      <c r="SNE43" s="530"/>
      <c r="SNF43" s="530"/>
      <c r="SNG43" s="530"/>
      <c r="SNH43" s="530"/>
      <c r="SNI43" s="530"/>
      <c r="SNJ43" s="530"/>
      <c r="SNK43" s="530"/>
      <c r="SNL43" s="530"/>
      <c r="SNM43" s="530"/>
      <c r="SNN43" s="530"/>
      <c r="SNO43" s="530"/>
      <c r="SNP43" s="530"/>
      <c r="SNQ43" s="530"/>
      <c r="SNR43" s="530"/>
      <c r="SNS43" s="530"/>
      <c r="SNT43" s="530"/>
      <c r="SNU43" s="530"/>
      <c r="SNV43" s="530"/>
      <c r="SNW43" s="530"/>
      <c r="SNX43" s="530"/>
      <c r="SNY43" s="530"/>
      <c r="SNZ43" s="530"/>
      <c r="SOA43" s="530"/>
      <c r="SOB43" s="530"/>
      <c r="SOC43" s="530"/>
      <c r="SOD43" s="530"/>
      <c r="SOE43" s="530"/>
      <c r="SOF43" s="530"/>
      <c r="SOG43" s="530"/>
      <c r="SOH43" s="530"/>
      <c r="SOI43" s="530"/>
      <c r="SOJ43" s="530"/>
      <c r="SOK43" s="530"/>
      <c r="SOL43" s="530"/>
      <c r="SOM43" s="530"/>
      <c r="SON43" s="530"/>
      <c r="SOO43" s="530"/>
      <c r="SOP43" s="530"/>
      <c r="SOQ43" s="530"/>
      <c r="SOR43" s="530"/>
      <c r="SOS43" s="530"/>
      <c r="SOT43" s="530"/>
      <c r="SOU43" s="530"/>
      <c r="SOV43" s="530"/>
      <c r="SOW43" s="530"/>
      <c r="SOX43" s="530"/>
      <c r="SOY43" s="530"/>
      <c r="SOZ43" s="530"/>
      <c r="SPA43" s="530"/>
      <c r="SPB43" s="530"/>
      <c r="SPC43" s="530"/>
      <c r="SPD43" s="530"/>
      <c r="SPE43" s="530"/>
      <c r="SPF43" s="530"/>
      <c r="SPG43" s="530"/>
      <c r="SPH43" s="530"/>
      <c r="SPI43" s="530"/>
      <c r="SPJ43" s="530"/>
      <c r="SPK43" s="530"/>
      <c r="SPL43" s="530"/>
      <c r="SPM43" s="530"/>
      <c r="SPN43" s="530"/>
      <c r="SPO43" s="530"/>
      <c r="SPP43" s="530"/>
      <c r="SPQ43" s="530"/>
      <c r="SPR43" s="530"/>
      <c r="SPS43" s="530"/>
      <c r="SPT43" s="530"/>
      <c r="SPU43" s="530"/>
      <c r="SPV43" s="530"/>
      <c r="SPW43" s="530"/>
      <c r="SPX43" s="530"/>
      <c r="SPY43" s="530"/>
      <c r="SPZ43" s="530"/>
      <c r="SQA43" s="530"/>
      <c r="SQB43" s="530"/>
      <c r="SQC43" s="530"/>
      <c r="SQD43" s="530"/>
      <c r="SQE43" s="530"/>
      <c r="SQF43" s="530"/>
      <c r="SQG43" s="530"/>
      <c r="SQH43" s="530"/>
      <c r="SQI43" s="530"/>
      <c r="SQJ43" s="530"/>
      <c r="SQK43" s="530"/>
      <c r="SQL43" s="530"/>
      <c r="SQM43" s="530"/>
      <c r="SQN43" s="530"/>
      <c r="SQO43" s="530"/>
      <c r="SQP43" s="530"/>
      <c r="SQQ43" s="530"/>
      <c r="SQR43" s="530"/>
      <c r="SQS43" s="530"/>
      <c r="SQT43" s="530"/>
      <c r="SQU43" s="530"/>
      <c r="SQV43" s="530"/>
      <c r="SQW43" s="530"/>
      <c r="SQX43" s="530"/>
      <c r="SQY43" s="530"/>
      <c r="SQZ43" s="530"/>
      <c r="SRA43" s="530"/>
      <c r="SRB43" s="530"/>
      <c r="SRC43" s="530"/>
      <c r="SRD43" s="530"/>
      <c r="SRE43" s="530"/>
      <c r="SRF43" s="530"/>
      <c r="SRG43" s="530"/>
      <c r="SRH43" s="530"/>
      <c r="SRI43" s="530"/>
      <c r="SRJ43" s="530"/>
      <c r="SRK43" s="530"/>
      <c r="SRL43" s="530"/>
      <c r="SRM43" s="530"/>
      <c r="SRN43" s="530"/>
      <c r="SRO43" s="530"/>
      <c r="SRP43" s="530"/>
      <c r="SRQ43" s="530"/>
      <c r="SRR43" s="530"/>
      <c r="SRS43" s="530"/>
      <c r="SRT43" s="530"/>
      <c r="SRU43" s="530"/>
      <c r="SRV43" s="530"/>
      <c r="SRW43" s="530"/>
      <c r="SRX43" s="530"/>
      <c r="SRY43" s="530"/>
      <c r="SRZ43" s="530"/>
      <c r="SSA43" s="530"/>
      <c r="SSB43" s="530"/>
      <c r="SSC43" s="530"/>
      <c r="SSD43" s="530"/>
      <c r="SSE43" s="530"/>
      <c r="SSF43" s="530"/>
      <c r="SSG43" s="530"/>
      <c r="SSH43" s="530"/>
      <c r="SSI43" s="530"/>
      <c r="SSJ43" s="530"/>
      <c r="SSK43" s="530"/>
      <c r="SSL43" s="530"/>
      <c r="SSM43" s="530"/>
      <c r="SSN43" s="530"/>
      <c r="SSO43" s="530"/>
      <c r="SSP43" s="530"/>
      <c r="SSQ43" s="530"/>
      <c r="SSR43" s="530"/>
      <c r="SSS43" s="530"/>
      <c r="SST43" s="530"/>
      <c r="SSU43" s="530"/>
      <c r="SSV43" s="530"/>
      <c r="SSW43" s="530"/>
      <c r="SSX43" s="530"/>
      <c r="SSY43" s="530"/>
      <c r="SSZ43" s="530"/>
      <c r="STA43" s="530"/>
      <c r="STB43" s="530"/>
      <c r="STC43" s="530"/>
      <c r="STD43" s="530"/>
      <c r="STE43" s="530"/>
      <c r="STF43" s="530"/>
      <c r="STG43" s="530"/>
      <c r="STH43" s="530"/>
      <c r="STI43" s="530"/>
      <c r="STJ43" s="530"/>
      <c r="STK43" s="530"/>
      <c r="STL43" s="530"/>
      <c r="STM43" s="530"/>
      <c r="STN43" s="530"/>
      <c r="STO43" s="530"/>
      <c r="STP43" s="530"/>
      <c r="STQ43" s="530"/>
      <c r="STR43" s="530"/>
      <c r="STS43" s="530"/>
      <c r="STT43" s="530"/>
      <c r="STU43" s="530"/>
      <c r="STV43" s="530"/>
      <c r="STW43" s="530"/>
      <c r="STX43" s="530"/>
      <c r="STY43" s="530"/>
      <c r="STZ43" s="530"/>
      <c r="SUA43" s="530"/>
      <c r="SUB43" s="530"/>
      <c r="SUC43" s="530"/>
      <c r="SUD43" s="530"/>
      <c r="SUE43" s="530"/>
      <c r="SUF43" s="530"/>
      <c r="SUG43" s="530"/>
      <c r="SUH43" s="530"/>
      <c r="SUI43" s="530"/>
      <c r="SUJ43" s="530"/>
      <c r="SUK43" s="530"/>
      <c r="SUL43" s="530"/>
      <c r="SUM43" s="530"/>
      <c r="SUN43" s="530"/>
      <c r="SUO43" s="530"/>
      <c r="SUP43" s="530"/>
      <c r="SUQ43" s="530"/>
      <c r="SUR43" s="530"/>
      <c r="SUS43" s="530"/>
      <c r="SUT43" s="530"/>
      <c r="SUU43" s="530"/>
      <c r="SUV43" s="530"/>
      <c r="SUW43" s="530"/>
      <c r="SUX43" s="530"/>
      <c r="SUY43" s="530"/>
      <c r="SUZ43" s="530"/>
      <c r="SVA43" s="530"/>
      <c r="SVB43" s="530"/>
      <c r="SVC43" s="530"/>
      <c r="SVD43" s="530"/>
      <c r="SVE43" s="530"/>
      <c r="SVF43" s="530"/>
      <c r="SVG43" s="530"/>
      <c r="SVH43" s="530"/>
      <c r="SVI43" s="530"/>
      <c r="SVJ43" s="530"/>
      <c r="SVK43" s="530"/>
      <c r="SVL43" s="530"/>
      <c r="SVM43" s="530"/>
      <c r="SVN43" s="530"/>
      <c r="SVO43" s="530"/>
      <c r="SVP43" s="530"/>
      <c r="SVQ43" s="530"/>
      <c r="SVR43" s="530"/>
      <c r="SVS43" s="530"/>
      <c r="SVT43" s="530"/>
      <c r="SVU43" s="530"/>
      <c r="SVV43" s="530"/>
      <c r="SVW43" s="530"/>
      <c r="SVX43" s="530"/>
      <c r="SVY43" s="530"/>
      <c r="SVZ43" s="530"/>
      <c r="SWA43" s="530"/>
      <c r="SWB43" s="530"/>
      <c r="SWC43" s="530"/>
      <c r="SWD43" s="530"/>
      <c r="SWE43" s="530"/>
      <c r="SWF43" s="530"/>
      <c r="SWG43" s="530"/>
      <c r="SWH43" s="530"/>
      <c r="SWI43" s="530"/>
      <c r="SWJ43" s="530"/>
      <c r="SWK43" s="530"/>
      <c r="SWL43" s="530"/>
      <c r="SWM43" s="530"/>
      <c r="SWN43" s="530"/>
      <c r="SWO43" s="530"/>
      <c r="SWP43" s="530"/>
      <c r="SWQ43" s="530"/>
      <c r="SWR43" s="530"/>
      <c r="SWS43" s="530"/>
      <c r="SWT43" s="530"/>
      <c r="SWU43" s="530"/>
      <c r="SWV43" s="530"/>
      <c r="SWW43" s="530"/>
      <c r="SWX43" s="530"/>
      <c r="SWY43" s="530"/>
      <c r="SWZ43" s="530"/>
      <c r="SXA43" s="530"/>
      <c r="SXB43" s="530"/>
      <c r="SXC43" s="530"/>
      <c r="SXD43" s="530"/>
      <c r="SXE43" s="530"/>
      <c r="SXF43" s="530"/>
      <c r="SXG43" s="530"/>
      <c r="SXH43" s="530"/>
      <c r="SXI43" s="530"/>
      <c r="SXJ43" s="530"/>
      <c r="SXK43" s="530"/>
      <c r="SXL43" s="530"/>
      <c r="SXM43" s="530"/>
      <c r="SXN43" s="530"/>
      <c r="SXO43" s="530"/>
      <c r="SXP43" s="530"/>
      <c r="SXQ43" s="530"/>
      <c r="SXR43" s="530"/>
      <c r="SXS43" s="530"/>
      <c r="SXT43" s="530"/>
      <c r="SXU43" s="530"/>
      <c r="SXV43" s="530"/>
      <c r="SXW43" s="530"/>
      <c r="SXX43" s="530"/>
      <c r="SXY43" s="530"/>
      <c r="SXZ43" s="530"/>
      <c r="SYA43" s="530"/>
      <c r="SYB43" s="530"/>
      <c r="SYC43" s="530"/>
      <c r="SYD43" s="530"/>
      <c r="SYE43" s="530"/>
      <c r="SYF43" s="530"/>
      <c r="SYG43" s="530"/>
      <c r="SYH43" s="530"/>
      <c r="SYI43" s="530"/>
      <c r="SYJ43" s="530"/>
      <c r="SYK43" s="530"/>
      <c r="SYL43" s="530"/>
      <c r="SYM43" s="530"/>
      <c r="SYN43" s="530"/>
      <c r="SYO43" s="530"/>
      <c r="SYP43" s="530"/>
      <c r="SYQ43" s="530"/>
      <c r="SYR43" s="530"/>
      <c r="SYS43" s="530"/>
      <c r="SYT43" s="530"/>
      <c r="SYU43" s="530"/>
      <c r="SYV43" s="530"/>
      <c r="SYW43" s="530"/>
      <c r="SYX43" s="530"/>
      <c r="SYY43" s="530"/>
      <c r="SYZ43" s="530"/>
      <c r="SZA43" s="530"/>
      <c r="SZB43" s="530"/>
      <c r="SZC43" s="530"/>
      <c r="SZD43" s="530"/>
      <c r="SZE43" s="530"/>
      <c r="SZF43" s="530"/>
      <c r="SZG43" s="530"/>
      <c r="SZH43" s="530"/>
      <c r="SZI43" s="530"/>
      <c r="SZJ43" s="530"/>
      <c r="SZK43" s="530"/>
      <c r="SZL43" s="530"/>
      <c r="SZM43" s="530"/>
      <c r="SZN43" s="530"/>
      <c r="SZO43" s="530"/>
      <c r="SZP43" s="530"/>
      <c r="SZQ43" s="530"/>
      <c r="SZR43" s="530"/>
      <c r="SZS43" s="530"/>
      <c r="SZT43" s="530"/>
      <c r="SZU43" s="530"/>
      <c r="SZV43" s="530"/>
      <c r="SZW43" s="530"/>
      <c r="SZX43" s="530"/>
      <c r="SZY43" s="530"/>
      <c r="SZZ43" s="530"/>
      <c r="TAA43" s="530"/>
      <c r="TAB43" s="530"/>
      <c r="TAC43" s="530"/>
      <c r="TAD43" s="530"/>
      <c r="TAE43" s="530"/>
      <c r="TAF43" s="530"/>
      <c r="TAG43" s="530"/>
      <c r="TAH43" s="530"/>
      <c r="TAI43" s="530"/>
      <c r="TAJ43" s="530"/>
      <c r="TAK43" s="530"/>
      <c r="TAL43" s="530"/>
      <c r="TAM43" s="530"/>
      <c r="TAN43" s="530"/>
      <c r="TAO43" s="530"/>
      <c r="TAP43" s="530"/>
      <c r="TAQ43" s="530"/>
      <c r="TAR43" s="530"/>
      <c r="TAS43" s="530"/>
      <c r="TAT43" s="530"/>
      <c r="TAU43" s="530"/>
      <c r="TAV43" s="530"/>
      <c r="TAW43" s="530"/>
      <c r="TAX43" s="530"/>
      <c r="TAY43" s="530"/>
      <c r="TAZ43" s="530"/>
      <c r="TBA43" s="530"/>
      <c r="TBB43" s="530"/>
      <c r="TBC43" s="530"/>
      <c r="TBD43" s="530"/>
      <c r="TBE43" s="530"/>
      <c r="TBF43" s="530"/>
      <c r="TBG43" s="530"/>
      <c r="TBH43" s="530"/>
      <c r="TBI43" s="530"/>
      <c r="TBJ43" s="530"/>
      <c r="TBK43" s="530"/>
      <c r="TBL43" s="530"/>
      <c r="TBM43" s="530"/>
      <c r="TBN43" s="530"/>
      <c r="TBO43" s="530"/>
      <c r="TBP43" s="530"/>
      <c r="TBQ43" s="530"/>
      <c r="TBR43" s="530"/>
      <c r="TBS43" s="530"/>
      <c r="TBT43" s="530"/>
      <c r="TBU43" s="530"/>
      <c r="TBV43" s="530"/>
      <c r="TBW43" s="530"/>
      <c r="TBX43" s="530"/>
      <c r="TBY43" s="530"/>
      <c r="TBZ43" s="530"/>
      <c r="TCA43" s="530"/>
      <c r="TCB43" s="530"/>
      <c r="TCC43" s="530"/>
      <c r="TCD43" s="530"/>
      <c r="TCE43" s="530"/>
      <c r="TCF43" s="530"/>
      <c r="TCG43" s="530"/>
      <c r="TCH43" s="530"/>
      <c r="TCI43" s="530"/>
      <c r="TCJ43" s="530"/>
      <c r="TCK43" s="530"/>
      <c r="TCL43" s="530"/>
      <c r="TCM43" s="530"/>
      <c r="TCN43" s="530"/>
      <c r="TCO43" s="530"/>
      <c r="TCP43" s="530"/>
      <c r="TCQ43" s="530"/>
      <c r="TCR43" s="530"/>
      <c r="TCS43" s="530"/>
      <c r="TCT43" s="530"/>
      <c r="TCU43" s="530"/>
      <c r="TCV43" s="530"/>
      <c r="TCW43" s="530"/>
      <c r="TCX43" s="530"/>
      <c r="TCY43" s="530"/>
      <c r="TCZ43" s="530"/>
      <c r="TDA43" s="530"/>
      <c r="TDB43" s="530"/>
      <c r="TDC43" s="530"/>
      <c r="TDD43" s="530"/>
      <c r="TDE43" s="530"/>
      <c r="TDF43" s="530"/>
      <c r="TDG43" s="530"/>
      <c r="TDH43" s="530"/>
      <c r="TDI43" s="530"/>
      <c r="TDJ43" s="530"/>
      <c r="TDK43" s="530"/>
      <c r="TDL43" s="530"/>
      <c r="TDM43" s="530"/>
      <c r="TDN43" s="530"/>
      <c r="TDO43" s="530"/>
      <c r="TDP43" s="530"/>
      <c r="TDQ43" s="530"/>
      <c r="TDR43" s="530"/>
      <c r="TDS43" s="530"/>
      <c r="TDT43" s="530"/>
      <c r="TDU43" s="530"/>
      <c r="TDV43" s="530"/>
      <c r="TDW43" s="530"/>
      <c r="TDX43" s="530"/>
      <c r="TDY43" s="530"/>
      <c r="TDZ43" s="530"/>
      <c r="TEA43" s="530"/>
      <c r="TEB43" s="530"/>
      <c r="TEC43" s="530"/>
      <c r="TED43" s="530"/>
      <c r="TEE43" s="530"/>
      <c r="TEF43" s="530"/>
      <c r="TEG43" s="530"/>
      <c r="TEH43" s="530"/>
      <c r="TEI43" s="530"/>
      <c r="TEJ43" s="530"/>
      <c r="TEK43" s="530"/>
      <c r="TEL43" s="530"/>
      <c r="TEM43" s="530"/>
      <c r="TEN43" s="530"/>
      <c r="TEO43" s="530"/>
      <c r="TEP43" s="530"/>
      <c r="TEQ43" s="530"/>
      <c r="TER43" s="530"/>
      <c r="TES43" s="530"/>
      <c r="TET43" s="530"/>
      <c r="TEU43" s="530"/>
      <c r="TEV43" s="530"/>
      <c r="TEW43" s="530"/>
      <c r="TEX43" s="530"/>
      <c r="TEY43" s="530"/>
      <c r="TEZ43" s="530"/>
      <c r="TFA43" s="530"/>
      <c r="TFB43" s="530"/>
      <c r="TFC43" s="530"/>
      <c r="TFD43" s="530"/>
      <c r="TFE43" s="530"/>
      <c r="TFF43" s="530"/>
      <c r="TFG43" s="530"/>
      <c r="TFH43" s="530"/>
      <c r="TFI43" s="530"/>
      <c r="TFJ43" s="530"/>
      <c r="TFK43" s="530"/>
      <c r="TFL43" s="530"/>
      <c r="TFM43" s="530"/>
      <c r="TFN43" s="530"/>
      <c r="TFO43" s="530"/>
      <c r="TFP43" s="530"/>
      <c r="TFQ43" s="530"/>
      <c r="TFR43" s="530"/>
      <c r="TFS43" s="530"/>
      <c r="TFT43" s="530"/>
      <c r="TFU43" s="530"/>
      <c r="TFV43" s="530"/>
      <c r="TFW43" s="530"/>
      <c r="TFX43" s="530"/>
      <c r="TFY43" s="530"/>
      <c r="TFZ43" s="530"/>
      <c r="TGA43" s="530"/>
      <c r="TGB43" s="530"/>
      <c r="TGC43" s="530"/>
      <c r="TGD43" s="530"/>
      <c r="TGE43" s="530"/>
      <c r="TGF43" s="530"/>
      <c r="TGG43" s="530"/>
      <c r="TGH43" s="530"/>
      <c r="TGI43" s="530"/>
      <c r="TGJ43" s="530"/>
      <c r="TGK43" s="530"/>
      <c r="TGL43" s="530"/>
      <c r="TGM43" s="530"/>
      <c r="TGN43" s="530"/>
      <c r="TGO43" s="530"/>
      <c r="TGP43" s="530"/>
      <c r="TGQ43" s="530"/>
      <c r="TGR43" s="530"/>
      <c r="TGS43" s="530"/>
      <c r="TGT43" s="530"/>
      <c r="TGU43" s="530"/>
      <c r="TGV43" s="530"/>
      <c r="TGW43" s="530"/>
      <c r="TGX43" s="530"/>
      <c r="TGY43" s="530"/>
      <c r="TGZ43" s="530"/>
      <c r="THA43" s="530"/>
      <c r="THB43" s="530"/>
      <c r="THC43" s="530"/>
      <c r="THD43" s="530"/>
      <c r="THE43" s="530"/>
      <c r="THF43" s="530"/>
      <c r="THG43" s="530"/>
      <c r="THH43" s="530"/>
      <c r="THI43" s="530"/>
      <c r="THJ43" s="530"/>
      <c r="THK43" s="530"/>
      <c r="THL43" s="530"/>
      <c r="THM43" s="530"/>
      <c r="THN43" s="530"/>
      <c r="THO43" s="530"/>
      <c r="THP43" s="530"/>
      <c r="THQ43" s="530"/>
      <c r="THR43" s="530"/>
      <c r="THS43" s="530"/>
      <c r="THT43" s="530"/>
      <c r="THU43" s="530"/>
      <c r="THV43" s="530"/>
      <c r="THW43" s="530"/>
      <c r="THX43" s="530"/>
      <c r="THY43" s="530"/>
      <c r="THZ43" s="530"/>
      <c r="TIA43" s="530"/>
      <c r="TIB43" s="530"/>
      <c r="TIC43" s="530"/>
      <c r="TID43" s="530"/>
      <c r="TIE43" s="530"/>
      <c r="TIF43" s="530"/>
      <c r="TIG43" s="530"/>
      <c r="TIH43" s="530"/>
      <c r="TII43" s="530"/>
      <c r="TIJ43" s="530"/>
      <c r="TIK43" s="530"/>
      <c r="TIL43" s="530"/>
      <c r="TIM43" s="530"/>
      <c r="TIN43" s="530"/>
      <c r="TIO43" s="530"/>
      <c r="TIP43" s="530"/>
      <c r="TIQ43" s="530"/>
      <c r="TIR43" s="530"/>
      <c r="TIS43" s="530"/>
      <c r="TIT43" s="530"/>
      <c r="TIU43" s="530"/>
      <c r="TIV43" s="530"/>
      <c r="TIW43" s="530"/>
      <c r="TIX43" s="530"/>
      <c r="TIY43" s="530"/>
      <c r="TIZ43" s="530"/>
      <c r="TJA43" s="530"/>
      <c r="TJB43" s="530"/>
      <c r="TJC43" s="530"/>
      <c r="TJD43" s="530"/>
      <c r="TJE43" s="530"/>
      <c r="TJF43" s="530"/>
      <c r="TJG43" s="530"/>
      <c r="TJH43" s="530"/>
      <c r="TJI43" s="530"/>
      <c r="TJJ43" s="530"/>
      <c r="TJK43" s="530"/>
      <c r="TJL43" s="530"/>
      <c r="TJM43" s="530"/>
      <c r="TJN43" s="530"/>
      <c r="TJO43" s="530"/>
      <c r="TJP43" s="530"/>
      <c r="TJQ43" s="530"/>
      <c r="TJR43" s="530"/>
      <c r="TJS43" s="530"/>
      <c r="TJT43" s="530"/>
      <c r="TJU43" s="530"/>
      <c r="TJV43" s="530"/>
      <c r="TJW43" s="530"/>
      <c r="TJX43" s="530"/>
      <c r="TJY43" s="530"/>
      <c r="TJZ43" s="530"/>
      <c r="TKA43" s="530"/>
      <c r="TKB43" s="530"/>
      <c r="TKC43" s="530"/>
      <c r="TKD43" s="530"/>
      <c r="TKE43" s="530"/>
      <c r="TKF43" s="530"/>
      <c r="TKG43" s="530"/>
      <c r="TKH43" s="530"/>
      <c r="TKI43" s="530"/>
      <c r="TKJ43" s="530"/>
      <c r="TKK43" s="530"/>
      <c r="TKL43" s="530"/>
      <c r="TKM43" s="530"/>
      <c r="TKN43" s="530"/>
      <c r="TKO43" s="530"/>
      <c r="TKP43" s="530"/>
      <c r="TKQ43" s="530"/>
      <c r="TKR43" s="530"/>
      <c r="TKS43" s="530"/>
      <c r="TKT43" s="530"/>
      <c r="TKU43" s="530"/>
      <c r="TKV43" s="530"/>
      <c r="TKW43" s="530"/>
      <c r="TKX43" s="530"/>
      <c r="TKY43" s="530"/>
      <c r="TKZ43" s="530"/>
      <c r="TLA43" s="530"/>
      <c r="TLB43" s="530"/>
      <c r="TLC43" s="530"/>
      <c r="TLD43" s="530"/>
      <c r="TLE43" s="530"/>
      <c r="TLF43" s="530"/>
      <c r="TLG43" s="530"/>
      <c r="TLH43" s="530"/>
      <c r="TLI43" s="530"/>
      <c r="TLJ43" s="530"/>
      <c r="TLK43" s="530"/>
      <c r="TLL43" s="530"/>
      <c r="TLM43" s="530"/>
      <c r="TLN43" s="530"/>
      <c r="TLO43" s="530"/>
      <c r="TLP43" s="530"/>
      <c r="TLQ43" s="530"/>
      <c r="TLR43" s="530"/>
      <c r="TLS43" s="530"/>
      <c r="TLT43" s="530"/>
      <c r="TLU43" s="530"/>
      <c r="TLV43" s="530"/>
      <c r="TLW43" s="530"/>
      <c r="TLX43" s="530"/>
      <c r="TLY43" s="530"/>
      <c r="TLZ43" s="530"/>
      <c r="TMA43" s="530"/>
      <c r="TMB43" s="530"/>
      <c r="TMC43" s="530"/>
      <c r="TMD43" s="530"/>
      <c r="TME43" s="530"/>
      <c r="TMF43" s="530"/>
      <c r="TMG43" s="530"/>
      <c r="TMH43" s="530"/>
      <c r="TMI43" s="530"/>
      <c r="TMJ43" s="530"/>
      <c r="TMK43" s="530"/>
      <c r="TML43" s="530"/>
      <c r="TMM43" s="530"/>
      <c r="TMN43" s="530"/>
      <c r="TMO43" s="530"/>
      <c r="TMP43" s="530"/>
      <c r="TMQ43" s="530"/>
      <c r="TMR43" s="530"/>
      <c r="TMS43" s="530"/>
      <c r="TMT43" s="530"/>
      <c r="TMU43" s="530"/>
      <c r="TMV43" s="530"/>
      <c r="TMW43" s="530"/>
      <c r="TMX43" s="530"/>
      <c r="TMY43" s="530"/>
      <c r="TMZ43" s="530"/>
      <c r="TNA43" s="530"/>
      <c r="TNB43" s="530"/>
      <c r="TNC43" s="530"/>
      <c r="TND43" s="530"/>
      <c r="TNE43" s="530"/>
      <c r="TNF43" s="530"/>
      <c r="TNG43" s="530"/>
      <c r="TNH43" s="530"/>
      <c r="TNI43" s="530"/>
      <c r="TNJ43" s="530"/>
      <c r="TNK43" s="530"/>
      <c r="TNL43" s="530"/>
      <c r="TNM43" s="530"/>
      <c r="TNN43" s="530"/>
      <c r="TNO43" s="530"/>
      <c r="TNP43" s="530"/>
      <c r="TNQ43" s="530"/>
      <c r="TNR43" s="530"/>
      <c r="TNS43" s="530"/>
      <c r="TNT43" s="530"/>
      <c r="TNU43" s="530"/>
      <c r="TNV43" s="530"/>
      <c r="TNW43" s="530"/>
      <c r="TNX43" s="530"/>
      <c r="TNY43" s="530"/>
      <c r="TNZ43" s="530"/>
      <c r="TOA43" s="530"/>
      <c r="TOB43" s="530"/>
      <c r="TOC43" s="530"/>
      <c r="TOD43" s="530"/>
      <c r="TOE43" s="530"/>
      <c r="TOF43" s="530"/>
      <c r="TOG43" s="530"/>
      <c r="TOH43" s="530"/>
      <c r="TOI43" s="530"/>
      <c r="TOJ43" s="530"/>
      <c r="TOK43" s="530"/>
      <c r="TOL43" s="530"/>
      <c r="TOM43" s="530"/>
      <c r="TON43" s="530"/>
      <c r="TOO43" s="530"/>
      <c r="TOP43" s="530"/>
      <c r="TOQ43" s="530"/>
      <c r="TOR43" s="530"/>
      <c r="TOS43" s="530"/>
      <c r="TOT43" s="530"/>
      <c r="TOU43" s="530"/>
      <c r="TOV43" s="530"/>
      <c r="TOW43" s="530"/>
      <c r="TOX43" s="530"/>
      <c r="TOY43" s="530"/>
      <c r="TOZ43" s="530"/>
      <c r="TPA43" s="530"/>
      <c r="TPB43" s="530"/>
      <c r="TPC43" s="530"/>
      <c r="TPD43" s="530"/>
      <c r="TPE43" s="530"/>
      <c r="TPF43" s="530"/>
      <c r="TPG43" s="530"/>
      <c r="TPH43" s="530"/>
      <c r="TPI43" s="530"/>
      <c r="TPJ43" s="530"/>
      <c r="TPK43" s="530"/>
      <c r="TPL43" s="530"/>
      <c r="TPM43" s="530"/>
      <c r="TPN43" s="530"/>
      <c r="TPO43" s="530"/>
      <c r="TPP43" s="530"/>
      <c r="TPQ43" s="530"/>
      <c r="TPR43" s="530"/>
      <c r="TPS43" s="530"/>
      <c r="TPT43" s="530"/>
      <c r="TPU43" s="530"/>
      <c r="TPV43" s="530"/>
      <c r="TPW43" s="530"/>
      <c r="TPX43" s="530"/>
      <c r="TPY43" s="530"/>
      <c r="TPZ43" s="530"/>
      <c r="TQA43" s="530"/>
      <c r="TQB43" s="530"/>
      <c r="TQC43" s="530"/>
      <c r="TQD43" s="530"/>
      <c r="TQE43" s="530"/>
      <c r="TQF43" s="530"/>
      <c r="TQG43" s="530"/>
      <c r="TQH43" s="530"/>
      <c r="TQI43" s="530"/>
      <c r="TQJ43" s="530"/>
      <c r="TQK43" s="530"/>
      <c r="TQL43" s="530"/>
      <c r="TQM43" s="530"/>
      <c r="TQN43" s="530"/>
      <c r="TQO43" s="530"/>
      <c r="TQP43" s="530"/>
      <c r="TQQ43" s="530"/>
      <c r="TQR43" s="530"/>
      <c r="TQS43" s="530"/>
      <c r="TQT43" s="530"/>
      <c r="TQU43" s="530"/>
      <c r="TQV43" s="530"/>
      <c r="TQW43" s="530"/>
      <c r="TQX43" s="530"/>
      <c r="TQY43" s="530"/>
      <c r="TQZ43" s="530"/>
      <c r="TRA43" s="530"/>
      <c r="TRB43" s="530"/>
      <c r="TRC43" s="530"/>
      <c r="TRD43" s="530"/>
      <c r="TRE43" s="530"/>
      <c r="TRF43" s="530"/>
      <c r="TRG43" s="530"/>
      <c r="TRH43" s="530"/>
      <c r="TRI43" s="530"/>
      <c r="TRJ43" s="530"/>
      <c r="TRK43" s="530"/>
      <c r="TRL43" s="530"/>
      <c r="TRM43" s="530"/>
      <c r="TRN43" s="530"/>
      <c r="TRO43" s="530"/>
      <c r="TRP43" s="530"/>
      <c r="TRQ43" s="530"/>
      <c r="TRR43" s="530"/>
      <c r="TRS43" s="530"/>
      <c r="TRT43" s="530"/>
      <c r="TRU43" s="530"/>
      <c r="TRV43" s="530"/>
      <c r="TRW43" s="530"/>
      <c r="TRX43" s="530"/>
      <c r="TRY43" s="530"/>
      <c r="TRZ43" s="530"/>
      <c r="TSA43" s="530"/>
      <c r="TSB43" s="530"/>
      <c r="TSC43" s="530"/>
      <c r="TSD43" s="530"/>
      <c r="TSE43" s="530"/>
      <c r="TSF43" s="530"/>
      <c r="TSG43" s="530"/>
      <c r="TSH43" s="530"/>
      <c r="TSI43" s="530"/>
      <c r="TSJ43" s="530"/>
      <c r="TSK43" s="530"/>
      <c r="TSL43" s="530"/>
      <c r="TSM43" s="530"/>
      <c r="TSN43" s="530"/>
      <c r="TSO43" s="530"/>
      <c r="TSP43" s="530"/>
      <c r="TSQ43" s="530"/>
      <c r="TSR43" s="530"/>
      <c r="TSS43" s="530"/>
      <c r="TST43" s="530"/>
      <c r="TSU43" s="530"/>
      <c r="TSV43" s="530"/>
      <c r="TSW43" s="530"/>
      <c r="TSX43" s="530"/>
      <c r="TSY43" s="530"/>
      <c r="TSZ43" s="530"/>
      <c r="TTA43" s="530"/>
      <c r="TTB43" s="530"/>
      <c r="TTC43" s="530"/>
      <c r="TTD43" s="530"/>
      <c r="TTE43" s="530"/>
      <c r="TTF43" s="530"/>
      <c r="TTG43" s="530"/>
      <c r="TTH43" s="530"/>
      <c r="TTI43" s="530"/>
      <c r="TTJ43" s="530"/>
      <c r="TTK43" s="530"/>
      <c r="TTL43" s="530"/>
      <c r="TTM43" s="530"/>
      <c r="TTN43" s="530"/>
      <c r="TTO43" s="530"/>
      <c r="TTP43" s="530"/>
      <c r="TTQ43" s="530"/>
      <c r="TTR43" s="530"/>
      <c r="TTS43" s="530"/>
      <c r="TTT43" s="530"/>
      <c r="TTU43" s="530"/>
      <c r="TTV43" s="530"/>
      <c r="TTW43" s="530"/>
      <c r="TTX43" s="530"/>
      <c r="TTY43" s="530"/>
      <c r="TTZ43" s="530"/>
      <c r="TUA43" s="530"/>
      <c r="TUB43" s="530"/>
      <c r="TUC43" s="530"/>
      <c r="TUD43" s="530"/>
      <c r="TUE43" s="530"/>
      <c r="TUF43" s="530"/>
      <c r="TUG43" s="530"/>
      <c r="TUH43" s="530"/>
      <c r="TUI43" s="530"/>
      <c r="TUJ43" s="530"/>
      <c r="TUK43" s="530"/>
      <c r="TUL43" s="530"/>
      <c r="TUM43" s="530"/>
      <c r="TUN43" s="530"/>
      <c r="TUO43" s="530"/>
      <c r="TUP43" s="530"/>
      <c r="TUQ43" s="530"/>
      <c r="TUR43" s="530"/>
      <c r="TUS43" s="530"/>
      <c r="TUT43" s="530"/>
      <c r="TUU43" s="530"/>
      <c r="TUV43" s="530"/>
      <c r="TUW43" s="530"/>
      <c r="TUX43" s="530"/>
      <c r="TUY43" s="530"/>
      <c r="TUZ43" s="530"/>
      <c r="TVA43" s="530"/>
      <c r="TVB43" s="530"/>
      <c r="TVC43" s="530"/>
      <c r="TVD43" s="530"/>
      <c r="TVE43" s="530"/>
      <c r="TVF43" s="530"/>
      <c r="TVG43" s="530"/>
      <c r="TVH43" s="530"/>
      <c r="TVI43" s="530"/>
      <c r="TVJ43" s="530"/>
      <c r="TVK43" s="530"/>
      <c r="TVL43" s="530"/>
      <c r="TVM43" s="530"/>
      <c r="TVN43" s="530"/>
      <c r="TVO43" s="530"/>
      <c r="TVP43" s="530"/>
      <c r="TVQ43" s="530"/>
      <c r="TVR43" s="530"/>
      <c r="TVS43" s="530"/>
      <c r="TVT43" s="530"/>
      <c r="TVU43" s="530"/>
      <c r="TVV43" s="530"/>
      <c r="TVW43" s="530"/>
      <c r="TVX43" s="530"/>
      <c r="TVY43" s="530"/>
      <c r="TVZ43" s="530"/>
      <c r="TWA43" s="530"/>
      <c r="TWB43" s="530"/>
      <c r="TWC43" s="530"/>
      <c r="TWD43" s="530"/>
      <c r="TWE43" s="530"/>
      <c r="TWF43" s="530"/>
      <c r="TWG43" s="530"/>
      <c r="TWH43" s="530"/>
      <c r="TWI43" s="530"/>
      <c r="TWJ43" s="530"/>
      <c r="TWK43" s="530"/>
      <c r="TWL43" s="530"/>
      <c r="TWM43" s="530"/>
      <c r="TWN43" s="530"/>
      <c r="TWO43" s="530"/>
      <c r="TWP43" s="530"/>
      <c r="TWQ43" s="530"/>
      <c r="TWR43" s="530"/>
      <c r="TWS43" s="530"/>
      <c r="TWT43" s="530"/>
      <c r="TWU43" s="530"/>
      <c r="TWV43" s="530"/>
      <c r="TWW43" s="530"/>
      <c r="TWX43" s="530"/>
      <c r="TWY43" s="530"/>
      <c r="TWZ43" s="530"/>
      <c r="TXA43" s="530"/>
      <c r="TXB43" s="530"/>
      <c r="TXC43" s="530"/>
      <c r="TXD43" s="530"/>
      <c r="TXE43" s="530"/>
      <c r="TXF43" s="530"/>
      <c r="TXG43" s="530"/>
      <c r="TXH43" s="530"/>
      <c r="TXI43" s="530"/>
      <c r="TXJ43" s="530"/>
      <c r="TXK43" s="530"/>
      <c r="TXL43" s="530"/>
      <c r="TXM43" s="530"/>
      <c r="TXN43" s="530"/>
      <c r="TXO43" s="530"/>
      <c r="TXP43" s="530"/>
      <c r="TXQ43" s="530"/>
      <c r="TXR43" s="530"/>
      <c r="TXS43" s="530"/>
      <c r="TXT43" s="530"/>
      <c r="TXU43" s="530"/>
      <c r="TXV43" s="530"/>
      <c r="TXW43" s="530"/>
      <c r="TXX43" s="530"/>
      <c r="TXY43" s="530"/>
      <c r="TXZ43" s="530"/>
      <c r="TYA43" s="530"/>
      <c r="TYB43" s="530"/>
      <c r="TYC43" s="530"/>
      <c r="TYD43" s="530"/>
      <c r="TYE43" s="530"/>
      <c r="TYF43" s="530"/>
      <c r="TYG43" s="530"/>
      <c r="TYH43" s="530"/>
      <c r="TYI43" s="530"/>
      <c r="TYJ43" s="530"/>
      <c r="TYK43" s="530"/>
      <c r="TYL43" s="530"/>
      <c r="TYM43" s="530"/>
      <c r="TYN43" s="530"/>
      <c r="TYO43" s="530"/>
      <c r="TYP43" s="530"/>
      <c r="TYQ43" s="530"/>
      <c r="TYR43" s="530"/>
      <c r="TYS43" s="530"/>
      <c r="TYT43" s="530"/>
      <c r="TYU43" s="530"/>
      <c r="TYV43" s="530"/>
      <c r="TYW43" s="530"/>
      <c r="TYX43" s="530"/>
      <c r="TYY43" s="530"/>
      <c r="TYZ43" s="530"/>
      <c r="TZA43" s="530"/>
      <c r="TZB43" s="530"/>
      <c r="TZC43" s="530"/>
      <c r="TZD43" s="530"/>
      <c r="TZE43" s="530"/>
      <c r="TZF43" s="530"/>
      <c r="TZG43" s="530"/>
      <c r="TZH43" s="530"/>
      <c r="TZI43" s="530"/>
      <c r="TZJ43" s="530"/>
      <c r="TZK43" s="530"/>
      <c r="TZL43" s="530"/>
      <c r="TZM43" s="530"/>
      <c r="TZN43" s="530"/>
      <c r="TZO43" s="530"/>
      <c r="TZP43" s="530"/>
      <c r="TZQ43" s="530"/>
      <c r="TZR43" s="530"/>
      <c r="TZS43" s="530"/>
      <c r="TZT43" s="530"/>
      <c r="TZU43" s="530"/>
      <c r="TZV43" s="530"/>
      <c r="TZW43" s="530"/>
      <c r="TZX43" s="530"/>
      <c r="TZY43" s="530"/>
      <c r="TZZ43" s="530"/>
      <c r="UAA43" s="530"/>
      <c r="UAB43" s="530"/>
      <c r="UAC43" s="530"/>
      <c r="UAD43" s="530"/>
      <c r="UAE43" s="530"/>
      <c r="UAF43" s="530"/>
      <c r="UAG43" s="530"/>
      <c r="UAH43" s="530"/>
      <c r="UAI43" s="530"/>
      <c r="UAJ43" s="530"/>
      <c r="UAK43" s="530"/>
      <c r="UAL43" s="530"/>
      <c r="UAM43" s="530"/>
      <c r="UAN43" s="530"/>
      <c r="UAO43" s="530"/>
      <c r="UAP43" s="530"/>
      <c r="UAQ43" s="530"/>
      <c r="UAR43" s="530"/>
      <c r="UAS43" s="530"/>
      <c r="UAT43" s="530"/>
      <c r="UAU43" s="530"/>
      <c r="UAV43" s="530"/>
      <c r="UAW43" s="530"/>
      <c r="UAX43" s="530"/>
      <c r="UAY43" s="530"/>
      <c r="UAZ43" s="530"/>
      <c r="UBA43" s="530"/>
      <c r="UBB43" s="530"/>
      <c r="UBC43" s="530"/>
      <c r="UBD43" s="530"/>
      <c r="UBE43" s="530"/>
      <c r="UBF43" s="530"/>
      <c r="UBG43" s="530"/>
      <c r="UBH43" s="530"/>
      <c r="UBI43" s="530"/>
      <c r="UBJ43" s="530"/>
      <c r="UBK43" s="530"/>
      <c r="UBL43" s="530"/>
      <c r="UBM43" s="530"/>
      <c r="UBN43" s="530"/>
      <c r="UBO43" s="530"/>
      <c r="UBP43" s="530"/>
      <c r="UBQ43" s="530"/>
      <c r="UBR43" s="530"/>
      <c r="UBS43" s="530"/>
      <c r="UBT43" s="530"/>
      <c r="UBU43" s="530"/>
      <c r="UBV43" s="530"/>
      <c r="UBW43" s="530"/>
      <c r="UBX43" s="530"/>
      <c r="UBY43" s="530"/>
      <c r="UBZ43" s="530"/>
      <c r="UCA43" s="530"/>
      <c r="UCB43" s="530"/>
      <c r="UCC43" s="530"/>
      <c r="UCD43" s="530"/>
      <c r="UCE43" s="530"/>
      <c r="UCF43" s="530"/>
      <c r="UCG43" s="530"/>
      <c r="UCH43" s="530"/>
      <c r="UCI43" s="530"/>
      <c r="UCJ43" s="530"/>
      <c r="UCK43" s="530"/>
      <c r="UCL43" s="530"/>
      <c r="UCM43" s="530"/>
      <c r="UCN43" s="530"/>
      <c r="UCO43" s="530"/>
      <c r="UCP43" s="530"/>
      <c r="UCQ43" s="530"/>
      <c r="UCR43" s="530"/>
      <c r="UCS43" s="530"/>
      <c r="UCT43" s="530"/>
      <c r="UCU43" s="530"/>
      <c r="UCV43" s="530"/>
      <c r="UCW43" s="530"/>
      <c r="UCX43" s="530"/>
      <c r="UCY43" s="530"/>
      <c r="UCZ43" s="530"/>
      <c r="UDA43" s="530"/>
      <c r="UDB43" s="530"/>
      <c r="UDC43" s="530"/>
      <c r="UDD43" s="530"/>
      <c r="UDE43" s="530"/>
      <c r="UDF43" s="530"/>
      <c r="UDG43" s="530"/>
      <c r="UDH43" s="530"/>
      <c r="UDI43" s="530"/>
      <c r="UDJ43" s="530"/>
      <c r="UDK43" s="530"/>
      <c r="UDL43" s="530"/>
      <c r="UDM43" s="530"/>
      <c r="UDN43" s="530"/>
      <c r="UDO43" s="530"/>
      <c r="UDP43" s="530"/>
      <c r="UDQ43" s="530"/>
      <c r="UDR43" s="530"/>
      <c r="UDS43" s="530"/>
      <c r="UDT43" s="530"/>
      <c r="UDU43" s="530"/>
      <c r="UDV43" s="530"/>
      <c r="UDW43" s="530"/>
      <c r="UDX43" s="530"/>
      <c r="UDY43" s="530"/>
      <c r="UDZ43" s="530"/>
      <c r="UEA43" s="530"/>
      <c r="UEB43" s="530"/>
      <c r="UEC43" s="530"/>
      <c r="UED43" s="530"/>
      <c r="UEE43" s="530"/>
      <c r="UEF43" s="530"/>
      <c r="UEG43" s="530"/>
      <c r="UEH43" s="530"/>
      <c r="UEI43" s="530"/>
      <c r="UEJ43" s="530"/>
      <c r="UEK43" s="530"/>
      <c r="UEL43" s="530"/>
      <c r="UEM43" s="530"/>
      <c r="UEN43" s="530"/>
      <c r="UEO43" s="530"/>
      <c r="UEP43" s="530"/>
      <c r="UEQ43" s="530"/>
      <c r="UER43" s="530"/>
      <c r="UES43" s="530"/>
      <c r="UET43" s="530"/>
      <c r="UEU43" s="530"/>
      <c r="UEV43" s="530"/>
      <c r="UEW43" s="530"/>
      <c r="UEX43" s="530"/>
      <c r="UEY43" s="530"/>
      <c r="UEZ43" s="530"/>
      <c r="UFA43" s="530"/>
      <c r="UFB43" s="530"/>
      <c r="UFC43" s="530"/>
      <c r="UFD43" s="530"/>
      <c r="UFE43" s="530"/>
      <c r="UFF43" s="530"/>
      <c r="UFG43" s="530"/>
      <c r="UFH43" s="530"/>
      <c r="UFI43" s="530"/>
      <c r="UFJ43" s="530"/>
      <c r="UFK43" s="530"/>
      <c r="UFL43" s="530"/>
      <c r="UFM43" s="530"/>
      <c r="UFN43" s="530"/>
      <c r="UFO43" s="530"/>
      <c r="UFP43" s="530"/>
      <c r="UFQ43" s="530"/>
      <c r="UFR43" s="530"/>
      <c r="UFS43" s="530"/>
      <c r="UFT43" s="530"/>
      <c r="UFU43" s="530"/>
      <c r="UFV43" s="530"/>
      <c r="UFW43" s="530"/>
      <c r="UFX43" s="530"/>
      <c r="UFY43" s="530"/>
      <c r="UFZ43" s="530"/>
      <c r="UGA43" s="530"/>
      <c r="UGB43" s="530"/>
      <c r="UGC43" s="530"/>
      <c r="UGD43" s="530"/>
      <c r="UGE43" s="530"/>
      <c r="UGF43" s="530"/>
      <c r="UGG43" s="530"/>
      <c r="UGH43" s="530"/>
      <c r="UGI43" s="530"/>
      <c r="UGJ43" s="530"/>
      <c r="UGK43" s="530"/>
      <c r="UGL43" s="530"/>
      <c r="UGM43" s="530"/>
      <c r="UGN43" s="530"/>
      <c r="UGO43" s="530"/>
      <c r="UGP43" s="530"/>
      <c r="UGQ43" s="530"/>
      <c r="UGR43" s="530"/>
      <c r="UGS43" s="530"/>
      <c r="UGT43" s="530"/>
      <c r="UGU43" s="530"/>
      <c r="UGV43" s="530"/>
      <c r="UGW43" s="530"/>
      <c r="UGX43" s="530"/>
      <c r="UGY43" s="530"/>
      <c r="UGZ43" s="530"/>
      <c r="UHA43" s="530"/>
      <c r="UHB43" s="530"/>
      <c r="UHC43" s="530"/>
      <c r="UHD43" s="530"/>
      <c r="UHE43" s="530"/>
      <c r="UHF43" s="530"/>
      <c r="UHG43" s="530"/>
      <c r="UHH43" s="530"/>
      <c r="UHI43" s="530"/>
      <c r="UHJ43" s="530"/>
      <c r="UHK43" s="530"/>
      <c r="UHL43" s="530"/>
      <c r="UHM43" s="530"/>
      <c r="UHN43" s="530"/>
      <c r="UHO43" s="530"/>
      <c r="UHP43" s="530"/>
      <c r="UHQ43" s="530"/>
      <c r="UHR43" s="530"/>
      <c r="UHS43" s="530"/>
      <c r="UHT43" s="530"/>
      <c r="UHU43" s="530"/>
      <c r="UHV43" s="530"/>
      <c r="UHW43" s="530"/>
      <c r="UHX43" s="530"/>
      <c r="UHY43" s="530"/>
      <c r="UHZ43" s="530"/>
      <c r="UIA43" s="530"/>
      <c r="UIB43" s="530"/>
      <c r="UIC43" s="530"/>
      <c r="UID43" s="530"/>
      <c r="UIE43" s="530"/>
      <c r="UIF43" s="530"/>
      <c r="UIG43" s="530"/>
      <c r="UIH43" s="530"/>
      <c r="UII43" s="530"/>
      <c r="UIJ43" s="530"/>
      <c r="UIK43" s="530"/>
      <c r="UIL43" s="530"/>
      <c r="UIM43" s="530"/>
      <c r="UIN43" s="530"/>
      <c r="UIO43" s="530"/>
      <c r="UIP43" s="530"/>
      <c r="UIQ43" s="530"/>
      <c r="UIR43" s="530"/>
      <c r="UIS43" s="530"/>
      <c r="UIT43" s="530"/>
      <c r="UIU43" s="530"/>
      <c r="UIV43" s="530"/>
      <c r="UIW43" s="530"/>
      <c r="UIX43" s="530"/>
      <c r="UIY43" s="530"/>
      <c r="UIZ43" s="530"/>
      <c r="UJA43" s="530"/>
      <c r="UJB43" s="530"/>
      <c r="UJC43" s="530"/>
      <c r="UJD43" s="530"/>
      <c r="UJE43" s="530"/>
      <c r="UJF43" s="530"/>
      <c r="UJG43" s="530"/>
      <c r="UJH43" s="530"/>
      <c r="UJI43" s="530"/>
      <c r="UJJ43" s="530"/>
      <c r="UJK43" s="530"/>
      <c r="UJL43" s="530"/>
      <c r="UJM43" s="530"/>
      <c r="UJN43" s="530"/>
      <c r="UJO43" s="530"/>
      <c r="UJP43" s="530"/>
      <c r="UJQ43" s="530"/>
      <c r="UJR43" s="530"/>
      <c r="UJS43" s="530"/>
      <c r="UJT43" s="530"/>
      <c r="UJU43" s="530"/>
      <c r="UJV43" s="530"/>
      <c r="UJW43" s="530"/>
      <c r="UJX43" s="530"/>
      <c r="UJY43" s="530"/>
      <c r="UJZ43" s="530"/>
      <c r="UKA43" s="530"/>
      <c r="UKB43" s="530"/>
      <c r="UKC43" s="530"/>
      <c r="UKD43" s="530"/>
      <c r="UKE43" s="530"/>
      <c r="UKF43" s="530"/>
      <c r="UKG43" s="530"/>
      <c r="UKH43" s="530"/>
      <c r="UKI43" s="530"/>
      <c r="UKJ43" s="530"/>
      <c r="UKK43" s="530"/>
      <c r="UKL43" s="530"/>
      <c r="UKM43" s="530"/>
      <c r="UKN43" s="530"/>
      <c r="UKO43" s="530"/>
      <c r="UKP43" s="530"/>
      <c r="UKQ43" s="530"/>
      <c r="UKR43" s="530"/>
      <c r="UKS43" s="530"/>
      <c r="UKT43" s="530"/>
      <c r="UKU43" s="530"/>
      <c r="UKV43" s="530"/>
      <c r="UKW43" s="530"/>
      <c r="UKX43" s="530"/>
      <c r="UKY43" s="530"/>
      <c r="UKZ43" s="530"/>
      <c r="ULA43" s="530"/>
      <c r="ULB43" s="530"/>
      <c r="ULC43" s="530"/>
      <c r="ULD43" s="530"/>
      <c r="ULE43" s="530"/>
      <c r="ULF43" s="530"/>
      <c r="ULG43" s="530"/>
      <c r="ULH43" s="530"/>
      <c r="ULI43" s="530"/>
      <c r="ULJ43" s="530"/>
      <c r="ULK43" s="530"/>
      <c r="ULL43" s="530"/>
      <c r="ULM43" s="530"/>
      <c r="ULN43" s="530"/>
      <c r="ULO43" s="530"/>
      <c r="ULP43" s="530"/>
      <c r="ULQ43" s="530"/>
      <c r="ULR43" s="530"/>
      <c r="ULS43" s="530"/>
      <c r="ULT43" s="530"/>
      <c r="ULU43" s="530"/>
      <c r="ULV43" s="530"/>
      <c r="ULW43" s="530"/>
      <c r="ULX43" s="530"/>
      <c r="ULY43" s="530"/>
      <c r="ULZ43" s="530"/>
      <c r="UMA43" s="530"/>
      <c r="UMB43" s="530"/>
      <c r="UMC43" s="530"/>
      <c r="UMD43" s="530"/>
      <c r="UME43" s="530"/>
      <c r="UMF43" s="530"/>
      <c r="UMG43" s="530"/>
      <c r="UMH43" s="530"/>
      <c r="UMI43" s="530"/>
      <c r="UMJ43" s="530"/>
      <c r="UMK43" s="530"/>
      <c r="UML43" s="530"/>
      <c r="UMM43" s="530"/>
      <c r="UMN43" s="530"/>
      <c r="UMO43" s="530"/>
      <c r="UMP43" s="530"/>
      <c r="UMQ43" s="530"/>
      <c r="UMR43" s="530"/>
      <c r="UMS43" s="530"/>
      <c r="UMT43" s="530"/>
      <c r="UMU43" s="530"/>
      <c r="UMV43" s="530"/>
      <c r="UMW43" s="530"/>
      <c r="UMX43" s="530"/>
      <c r="UMY43" s="530"/>
      <c r="UMZ43" s="530"/>
      <c r="UNA43" s="530"/>
      <c r="UNB43" s="530"/>
      <c r="UNC43" s="530"/>
      <c r="UND43" s="530"/>
      <c r="UNE43" s="530"/>
      <c r="UNF43" s="530"/>
      <c r="UNG43" s="530"/>
      <c r="UNH43" s="530"/>
      <c r="UNI43" s="530"/>
      <c r="UNJ43" s="530"/>
      <c r="UNK43" s="530"/>
      <c r="UNL43" s="530"/>
      <c r="UNM43" s="530"/>
      <c r="UNN43" s="530"/>
      <c r="UNO43" s="530"/>
      <c r="UNP43" s="530"/>
      <c r="UNQ43" s="530"/>
      <c r="UNR43" s="530"/>
      <c r="UNS43" s="530"/>
      <c r="UNT43" s="530"/>
      <c r="UNU43" s="530"/>
      <c r="UNV43" s="530"/>
      <c r="UNW43" s="530"/>
      <c r="UNX43" s="530"/>
      <c r="UNY43" s="530"/>
      <c r="UNZ43" s="530"/>
      <c r="UOA43" s="530"/>
      <c r="UOB43" s="530"/>
      <c r="UOC43" s="530"/>
      <c r="UOD43" s="530"/>
      <c r="UOE43" s="530"/>
      <c r="UOF43" s="530"/>
      <c r="UOG43" s="530"/>
      <c r="UOH43" s="530"/>
      <c r="UOI43" s="530"/>
      <c r="UOJ43" s="530"/>
      <c r="UOK43" s="530"/>
      <c r="UOL43" s="530"/>
      <c r="UOM43" s="530"/>
      <c r="UON43" s="530"/>
      <c r="UOO43" s="530"/>
      <c r="UOP43" s="530"/>
      <c r="UOQ43" s="530"/>
      <c r="UOR43" s="530"/>
      <c r="UOS43" s="530"/>
      <c r="UOT43" s="530"/>
      <c r="UOU43" s="530"/>
      <c r="UOV43" s="530"/>
      <c r="UOW43" s="530"/>
      <c r="UOX43" s="530"/>
      <c r="UOY43" s="530"/>
      <c r="UOZ43" s="530"/>
      <c r="UPA43" s="530"/>
      <c r="UPB43" s="530"/>
      <c r="UPC43" s="530"/>
      <c r="UPD43" s="530"/>
      <c r="UPE43" s="530"/>
      <c r="UPF43" s="530"/>
      <c r="UPG43" s="530"/>
      <c r="UPH43" s="530"/>
      <c r="UPI43" s="530"/>
      <c r="UPJ43" s="530"/>
      <c r="UPK43" s="530"/>
      <c r="UPL43" s="530"/>
      <c r="UPM43" s="530"/>
      <c r="UPN43" s="530"/>
      <c r="UPO43" s="530"/>
      <c r="UPP43" s="530"/>
      <c r="UPQ43" s="530"/>
      <c r="UPR43" s="530"/>
      <c r="UPS43" s="530"/>
      <c r="UPT43" s="530"/>
      <c r="UPU43" s="530"/>
      <c r="UPV43" s="530"/>
      <c r="UPW43" s="530"/>
      <c r="UPX43" s="530"/>
      <c r="UPY43" s="530"/>
      <c r="UPZ43" s="530"/>
      <c r="UQA43" s="530"/>
      <c r="UQB43" s="530"/>
      <c r="UQC43" s="530"/>
      <c r="UQD43" s="530"/>
      <c r="UQE43" s="530"/>
      <c r="UQF43" s="530"/>
      <c r="UQG43" s="530"/>
      <c r="UQH43" s="530"/>
      <c r="UQI43" s="530"/>
      <c r="UQJ43" s="530"/>
      <c r="UQK43" s="530"/>
      <c r="UQL43" s="530"/>
      <c r="UQM43" s="530"/>
      <c r="UQN43" s="530"/>
      <c r="UQO43" s="530"/>
      <c r="UQP43" s="530"/>
      <c r="UQQ43" s="530"/>
      <c r="UQR43" s="530"/>
      <c r="UQS43" s="530"/>
      <c r="UQT43" s="530"/>
      <c r="UQU43" s="530"/>
      <c r="UQV43" s="530"/>
      <c r="UQW43" s="530"/>
      <c r="UQX43" s="530"/>
      <c r="UQY43" s="530"/>
      <c r="UQZ43" s="530"/>
      <c r="URA43" s="530"/>
      <c r="URB43" s="530"/>
      <c r="URC43" s="530"/>
      <c r="URD43" s="530"/>
      <c r="URE43" s="530"/>
      <c r="URF43" s="530"/>
      <c r="URG43" s="530"/>
      <c r="URH43" s="530"/>
      <c r="URI43" s="530"/>
      <c r="URJ43" s="530"/>
      <c r="URK43" s="530"/>
      <c r="URL43" s="530"/>
      <c r="URM43" s="530"/>
      <c r="URN43" s="530"/>
      <c r="URO43" s="530"/>
      <c r="URP43" s="530"/>
      <c r="URQ43" s="530"/>
      <c r="URR43" s="530"/>
      <c r="URS43" s="530"/>
      <c r="URT43" s="530"/>
      <c r="URU43" s="530"/>
      <c r="URV43" s="530"/>
      <c r="URW43" s="530"/>
      <c r="URX43" s="530"/>
      <c r="URY43" s="530"/>
      <c r="URZ43" s="530"/>
      <c r="USA43" s="530"/>
      <c r="USB43" s="530"/>
      <c r="USC43" s="530"/>
      <c r="USD43" s="530"/>
      <c r="USE43" s="530"/>
      <c r="USF43" s="530"/>
      <c r="USG43" s="530"/>
      <c r="USH43" s="530"/>
      <c r="USI43" s="530"/>
      <c r="USJ43" s="530"/>
      <c r="USK43" s="530"/>
      <c r="USL43" s="530"/>
      <c r="USM43" s="530"/>
      <c r="USN43" s="530"/>
      <c r="USO43" s="530"/>
      <c r="USP43" s="530"/>
      <c r="USQ43" s="530"/>
      <c r="USR43" s="530"/>
      <c r="USS43" s="530"/>
      <c r="UST43" s="530"/>
      <c r="USU43" s="530"/>
      <c r="USV43" s="530"/>
      <c r="USW43" s="530"/>
      <c r="USX43" s="530"/>
      <c r="USY43" s="530"/>
      <c r="USZ43" s="530"/>
      <c r="UTA43" s="530"/>
      <c r="UTB43" s="530"/>
      <c r="UTC43" s="530"/>
      <c r="UTD43" s="530"/>
      <c r="UTE43" s="530"/>
      <c r="UTF43" s="530"/>
      <c r="UTG43" s="530"/>
      <c r="UTH43" s="530"/>
      <c r="UTI43" s="530"/>
      <c r="UTJ43" s="530"/>
      <c r="UTK43" s="530"/>
      <c r="UTL43" s="530"/>
      <c r="UTM43" s="530"/>
      <c r="UTN43" s="530"/>
      <c r="UTO43" s="530"/>
      <c r="UTP43" s="530"/>
      <c r="UTQ43" s="530"/>
      <c r="UTR43" s="530"/>
      <c r="UTS43" s="530"/>
      <c r="UTT43" s="530"/>
      <c r="UTU43" s="530"/>
      <c r="UTV43" s="530"/>
      <c r="UTW43" s="530"/>
      <c r="UTX43" s="530"/>
      <c r="UTY43" s="530"/>
      <c r="UTZ43" s="530"/>
      <c r="UUA43" s="530"/>
      <c r="UUB43" s="530"/>
      <c r="UUC43" s="530"/>
      <c r="UUD43" s="530"/>
      <c r="UUE43" s="530"/>
      <c r="UUF43" s="530"/>
      <c r="UUG43" s="530"/>
      <c r="UUH43" s="530"/>
      <c r="UUI43" s="530"/>
      <c r="UUJ43" s="530"/>
      <c r="UUK43" s="530"/>
      <c r="UUL43" s="530"/>
      <c r="UUM43" s="530"/>
      <c r="UUN43" s="530"/>
      <c r="UUO43" s="530"/>
      <c r="UUP43" s="530"/>
      <c r="UUQ43" s="530"/>
      <c r="UUR43" s="530"/>
      <c r="UUS43" s="530"/>
      <c r="UUT43" s="530"/>
      <c r="UUU43" s="530"/>
      <c r="UUV43" s="530"/>
      <c r="UUW43" s="530"/>
      <c r="UUX43" s="530"/>
      <c r="UUY43" s="530"/>
      <c r="UUZ43" s="530"/>
      <c r="UVA43" s="530"/>
      <c r="UVB43" s="530"/>
      <c r="UVC43" s="530"/>
      <c r="UVD43" s="530"/>
      <c r="UVE43" s="530"/>
      <c r="UVF43" s="530"/>
      <c r="UVG43" s="530"/>
      <c r="UVH43" s="530"/>
      <c r="UVI43" s="530"/>
      <c r="UVJ43" s="530"/>
      <c r="UVK43" s="530"/>
      <c r="UVL43" s="530"/>
      <c r="UVM43" s="530"/>
      <c r="UVN43" s="530"/>
      <c r="UVO43" s="530"/>
      <c r="UVP43" s="530"/>
      <c r="UVQ43" s="530"/>
      <c r="UVR43" s="530"/>
      <c r="UVS43" s="530"/>
      <c r="UVT43" s="530"/>
      <c r="UVU43" s="530"/>
      <c r="UVV43" s="530"/>
      <c r="UVW43" s="530"/>
      <c r="UVX43" s="530"/>
      <c r="UVY43" s="530"/>
      <c r="UVZ43" s="530"/>
      <c r="UWA43" s="530"/>
      <c r="UWB43" s="530"/>
      <c r="UWC43" s="530"/>
      <c r="UWD43" s="530"/>
      <c r="UWE43" s="530"/>
      <c r="UWF43" s="530"/>
      <c r="UWG43" s="530"/>
      <c r="UWH43" s="530"/>
      <c r="UWI43" s="530"/>
      <c r="UWJ43" s="530"/>
      <c r="UWK43" s="530"/>
      <c r="UWL43" s="530"/>
      <c r="UWM43" s="530"/>
      <c r="UWN43" s="530"/>
      <c r="UWO43" s="530"/>
      <c r="UWP43" s="530"/>
      <c r="UWQ43" s="530"/>
      <c r="UWR43" s="530"/>
      <c r="UWS43" s="530"/>
      <c r="UWT43" s="530"/>
      <c r="UWU43" s="530"/>
      <c r="UWV43" s="530"/>
      <c r="UWW43" s="530"/>
      <c r="UWX43" s="530"/>
      <c r="UWY43" s="530"/>
      <c r="UWZ43" s="530"/>
      <c r="UXA43" s="530"/>
      <c r="UXB43" s="530"/>
      <c r="UXC43" s="530"/>
      <c r="UXD43" s="530"/>
      <c r="UXE43" s="530"/>
      <c r="UXF43" s="530"/>
      <c r="UXG43" s="530"/>
      <c r="UXH43" s="530"/>
      <c r="UXI43" s="530"/>
      <c r="UXJ43" s="530"/>
      <c r="UXK43" s="530"/>
      <c r="UXL43" s="530"/>
      <c r="UXM43" s="530"/>
      <c r="UXN43" s="530"/>
      <c r="UXO43" s="530"/>
      <c r="UXP43" s="530"/>
      <c r="UXQ43" s="530"/>
      <c r="UXR43" s="530"/>
      <c r="UXS43" s="530"/>
      <c r="UXT43" s="530"/>
      <c r="UXU43" s="530"/>
      <c r="UXV43" s="530"/>
      <c r="UXW43" s="530"/>
      <c r="UXX43" s="530"/>
      <c r="UXY43" s="530"/>
      <c r="UXZ43" s="530"/>
      <c r="UYA43" s="530"/>
      <c r="UYB43" s="530"/>
      <c r="UYC43" s="530"/>
      <c r="UYD43" s="530"/>
      <c r="UYE43" s="530"/>
      <c r="UYF43" s="530"/>
      <c r="UYG43" s="530"/>
      <c r="UYH43" s="530"/>
      <c r="UYI43" s="530"/>
      <c r="UYJ43" s="530"/>
      <c r="UYK43" s="530"/>
      <c r="UYL43" s="530"/>
      <c r="UYM43" s="530"/>
      <c r="UYN43" s="530"/>
      <c r="UYO43" s="530"/>
      <c r="UYP43" s="530"/>
      <c r="UYQ43" s="530"/>
      <c r="UYR43" s="530"/>
      <c r="UYS43" s="530"/>
      <c r="UYT43" s="530"/>
      <c r="UYU43" s="530"/>
      <c r="UYV43" s="530"/>
      <c r="UYW43" s="530"/>
      <c r="UYX43" s="530"/>
      <c r="UYY43" s="530"/>
      <c r="UYZ43" s="530"/>
      <c r="UZA43" s="530"/>
      <c r="UZB43" s="530"/>
      <c r="UZC43" s="530"/>
      <c r="UZD43" s="530"/>
      <c r="UZE43" s="530"/>
      <c r="UZF43" s="530"/>
      <c r="UZG43" s="530"/>
      <c r="UZH43" s="530"/>
      <c r="UZI43" s="530"/>
      <c r="UZJ43" s="530"/>
      <c r="UZK43" s="530"/>
      <c r="UZL43" s="530"/>
      <c r="UZM43" s="530"/>
      <c r="UZN43" s="530"/>
      <c r="UZO43" s="530"/>
      <c r="UZP43" s="530"/>
      <c r="UZQ43" s="530"/>
      <c r="UZR43" s="530"/>
      <c r="UZS43" s="530"/>
      <c r="UZT43" s="530"/>
      <c r="UZU43" s="530"/>
      <c r="UZV43" s="530"/>
      <c r="UZW43" s="530"/>
      <c r="UZX43" s="530"/>
      <c r="UZY43" s="530"/>
      <c r="UZZ43" s="530"/>
      <c r="VAA43" s="530"/>
      <c r="VAB43" s="530"/>
      <c r="VAC43" s="530"/>
      <c r="VAD43" s="530"/>
      <c r="VAE43" s="530"/>
      <c r="VAF43" s="530"/>
      <c r="VAG43" s="530"/>
      <c r="VAH43" s="530"/>
      <c r="VAI43" s="530"/>
      <c r="VAJ43" s="530"/>
      <c r="VAK43" s="530"/>
      <c r="VAL43" s="530"/>
      <c r="VAM43" s="530"/>
      <c r="VAN43" s="530"/>
      <c r="VAO43" s="530"/>
      <c r="VAP43" s="530"/>
      <c r="VAQ43" s="530"/>
      <c r="VAR43" s="530"/>
      <c r="VAS43" s="530"/>
      <c r="VAT43" s="530"/>
      <c r="VAU43" s="530"/>
      <c r="VAV43" s="530"/>
      <c r="VAW43" s="530"/>
      <c r="VAX43" s="530"/>
      <c r="VAY43" s="530"/>
      <c r="VAZ43" s="530"/>
      <c r="VBA43" s="530"/>
      <c r="VBB43" s="530"/>
      <c r="VBC43" s="530"/>
      <c r="VBD43" s="530"/>
      <c r="VBE43" s="530"/>
      <c r="VBF43" s="530"/>
      <c r="VBG43" s="530"/>
      <c r="VBH43" s="530"/>
      <c r="VBI43" s="530"/>
      <c r="VBJ43" s="530"/>
      <c r="VBK43" s="530"/>
      <c r="VBL43" s="530"/>
      <c r="VBM43" s="530"/>
      <c r="VBN43" s="530"/>
      <c r="VBO43" s="530"/>
      <c r="VBP43" s="530"/>
      <c r="VBQ43" s="530"/>
      <c r="VBR43" s="530"/>
      <c r="VBS43" s="530"/>
      <c r="VBT43" s="530"/>
      <c r="VBU43" s="530"/>
      <c r="VBV43" s="530"/>
      <c r="VBW43" s="530"/>
      <c r="VBX43" s="530"/>
      <c r="VBY43" s="530"/>
      <c r="VBZ43" s="530"/>
      <c r="VCA43" s="530"/>
      <c r="VCB43" s="530"/>
      <c r="VCC43" s="530"/>
      <c r="VCD43" s="530"/>
      <c r="VCE43" s="530"/>
      <c r="VCF43" s="530"/>
      <c r="VCG43" s="530"/>
      <c r="VCH43" s="530"/>
      <c r="VCI43" s="530"/>
      <c r="VCJ43" s="530"/>
      <c r="VCK43" s="530"/>
      <c r="VCL43" s="530"/>
      <c r="VCM43" s="530"/>
      <c r="VCN43" s="530"/>
      <c r="VCO43" s="530"/>
      <c r="VCP43" s="530"/>
      <c r="VCQ43" s="530"/>
      <c r="VCR43" s="530"/>
      <c r="VCS43" s="530"/>
      <c r="VCT43" s="530"/>
      <c r="VCU43" s="530"/>
      <c r="VCV43" s="530"/>
      <c r="VCW43" s="530"/>
      <c r="VCX43" s="530"/>
      <c r="VCY43" s="530"/>
      <c r="VCZ43" s="530"/>
      <c r="VDA43" s="530"/>
      <c r="VDB43" s="530"/>
      <c r="VDC43" s="530"/>
      <c r="VDD43" s="530"/>
      <c r="VDE43" s="530"/>
      <c r="VDF43" s="530"/>
      <c r="VDG43" s="530"/>
      <c r="VDH43" s="530"/>
      <c r="VDI43" s="530"/>
      <c r="VDJ43" s="530"/>
      <c r="VDK43" s="530"/>
      <c r="VDL43" s="530"/>
      <c r="VDM43" s="530"/>
      <c r="VDN43" s="530"/>
      <c r="VDO43" s="530"/>
      <c r="VDP43" s="530"/>
      <c r="VDQ43" s="530"/>
      <c r="VDR43" s="530"/>
      <c r="VDS43" s="530"/>
      <c r="VDT43" s="530"/>
      <c r="VDU43" s="530"/>
      <c r="VDV43" s="530"/>
      <c r="VDW43" s="530"/>
      <c r="VDX43" s="530"/>
      <c r="VDY43" s="530"/>
      <c r="VDZ43" s="530"/>
      <c r="VEA43" s="530"/>
      <c r="VEB43" s="530"/>
      <c r="VEC43" s="530"/>
      <c r="VED43" s="530"/>
      <c r="VEE43" s="530"/>
      <c r="VEF43" s="530"/>
      <c r="VEG43" s="530"/>
      <c r="VEH43" s="530"/>
      <c r="VEI43" s="530"/>
      <c r="VEJ43" s="530"/>
      <c r="VEK43" s="530"/>
      <c r="VEL43" s="530"/>
      <c r="VEM43" s="530"/>
      <c r="VEN43" s="530"/>
      <c r="VEO43" s="530"/>
      <c r="VEP43" s="530"/>
      <c r="VEQ43" s="530"/>
      <c r="VER43" s="530"/>
      <c r="VES43" s="530"/>
      <c r="VET43" s="530"/>
      <c r="VEU43" s="530"/>
      <c r="VEV43" s="530"/>
      <c r="VEW43" s="530"/>
      <c r="VEX43" s="530"/>
      <c r="VEY43" s="530"/>
      <c r="VEZ43" s="530"/>
      <c r="VFA43" s="530"/>
      <c r="VFB43" s="530"/>
      <c r="VFC43" s="530"/>
      <c r="VFD43" s="530"/>
      <c r="VFE43" s="530"/>
      <c r="VFF43" s="530"/>
      <c r="VFG43" s="530"/>
      <c r="VFH43" s="530"/>
      <c r="VFI43" s="530"/>
      <c r="VFJ43" s="530"/>
      <c r="VFK43" s="530"/>
      <c r="VFL43" s="530"/>
      <c r="VFM43" s="530"/>
      <c r="VFN43" s="530"/>
      <c r="VFO43" s="530"/>
      <c r="VFP43" s="530"/>
      <c r="VFQ43" s="530"/>
      <c r="VFR43" s="530"/>
      <c r="VFS43" s="530"/>
      <c r="VFT43" s="530"/>
      <c r="VFU43" s="530"/>
      <c r="VFV43" s="530"/>
      <c r="VFW43" s="530"/>
      <c r="VFX43" s="530"/>
      <c r="VFY43" s="530"/>
      <c r="VFZ43" s="530"/>
      <c r="VGA43" s="530"/>
      <c r="VGB43" s="530"/>
      <c r="VGC43" s="530"/>
      <c r="VGD43" s="530"/>
      <c r="VGE43" s="530"/>
      <c r="VGF43" s="530"/>
      <c r="VGG43" s="530"/>
      <c r="VGH43" s="530"/>
      <c r="VGI43" s="530"/>
      <c r="VGJ43" s="530"/>
      <c r="VGK43" s="530"/>
      <c r="VGL43" s="530"/>
      <c r="VGM43" s="530"/>
      <c r="VGN43" s="530"/>
      <c r="VGO43" s="530"/>
      <c r="VGP43" s="530"/>
      <c r="VGQ43" s="530"/>
      <c r="VGR43" s="530"/>
      <c r="VGS43" s="530"/>
      <c r="VGT43" s="530"/>
      <c r="VGU43" s="530"/>
      <c r="VGV43" s="530"/>
      <c r="VGW43" s="530"/>
      <c r="VGX43" s="530"/>
      <c r="VGY43" s="530"/>
      <c r="VGZ43" s="530"/>
      <c r="VHA43" s="530"/>
      <c r="VHB43" s="530"/>
      <c r="VHC43" s="530"/>
      <c r="VHD43" s="530"/>
      <c r="VHE43" s="530"/>
      <c r="VHF43" s="530"/>
      <c r="VHG43" s="530"/>
      <c r="VHH43" s="530"/>
      <c r="VHI43" s="530"/>
      <c r="VHJ43" s="530"/>
      <c r="VHK43" s="530"/>
      <c r="VHL43" s="530"/>
      <c r="VHM43" s="530"/>
      <c r="VHN43" s="530"/>
      <c r="VHO43" s="530"/>
      <c r="VHP43" s="530"/>
      <c r="VHQ43" s="530"/>
      <c r="VHR43" s="530"/>
      <c r="VHS43" s="530"/>
      <c r="VHT43" s="530"/>
      <c r="VHU43" s="530"/>
      <c r="VHV43" s="530"/>
      <c r="VHW43" s="530"/>
      <c r="VHX43" s="530"/>
      <c r="VHY43" s="530"/>
      <c r="VHZ43" s="530"/>
      <c r="VIA43" s="530"/>
      <c r="VIB43" s="530"/>
      <c r="VIC43" s="530"/>
      <c r="VID43" s="530"/>
      <c r="VIE43" s="530"/>
      <c r="VIF43" s="530"/>
      <c r="VIG43" s="530"/>
      <c r="VIH43" s="530"/>
      <c r="VII43" s="530"/>
      <c r="VIJ43" s="530"/>
      <c r="VIK43" s="530"/>
      <c r="VIL43" s="530"/>
      <c r="VIM43" s="530"/>
      <c r="VIN43" s="530"/>
      <c r="VIO43" s="530"/>
      <c r="VIP43" s="530"/>
      <c r="VIQ43" s="530"/>
      <c r="VIR43" s="530"/>
      <c r="VIS43" s="530"/>
      <c r="VIT43" s="530"/>
      <c r="VIU43" s="530"/>
      <c r="VIV43" s="530"/>
      <c r="VIW43" s="530"/>
      <c r="VIX43" s="530"/>
      <c r="VIY43" s="530"/>
      <c r="VIZ43" s="530"/>
      <c r="VJA43" s="530"/>
      <c r="VJB43" s="530"/>
      <c r="VJC43" s="530"/>
      <c r="VJD43" s="530"/>
      <c r="VJE43" s="530"/>
      <c r="VJF43" s="530"/>
      <c r="VJG43" s="530"/>
      <c r="VJH43" s="530"/>
      <c r="VJI43" s="530"/>
      <c r="VJJ43" s="530"/>
      <c r="VJK43" s="530"/>
      <c r="VJL43" s="530"/>
      <c r="VJM43" s="530"/>
      <c r="VJN43" s="530"/>
      <c r="VJO43" s="530"/>
      <c r="VJP43" s="530"/>
      <c r="VJQ43" s="530"/>
      <c r="VJR43" s="530"/>
      <c r="VJS43" s="530"/>
      <c r="VJT43" s="530"/>
      <c r="VJU43" s="530"/>
      <c r="VJV43" s="530"/>
      <c r="VJW43" s="530"/>
      <c r="VJX43" s="530"/>
      <c r="VJY43" s="530"/>
      <c r="VJZ43" s="530"/>
      <c r="VKA43" s="530"/>
      <c r="VKB43" s="530"/>
      <c r="VKC43" s="530"/>
      <c r="VKD43" s="530"/>
      <c r="VKE43" s="530"/>
      <c r="VKF43" s="530"/>
      <c r="VKG43" s="530"/>
      <c r="VKH43" s="530"/>
      <c r="VKI43" s="530"/>
      <c r="VKJ43" s="530"/>
      <c r="VKK43" s="530"/>
      <c r="VKL43" s="530"/>
      <c r="VKM43" s="530"/>
      <c r="VKN43" s="530"/>
      <c r="VKO43" s="530"/>
      <c r="VKP43" s="530"/>
      <c r="VKQ43" s="530"/>
      <c r="VKR43" s="530"/>
      <c r="VKS43" s="530"/>
      <c r="VKT43" s="530"/>
      <c r="VKU43" s="530"/>
      <c r="VKV43" s="530"/>
      <c r="VKW43" s="530"/>
      <c r="VKX43" s="530"/>
      <c r="VKY43" s="530"/>
      <c r="VKZ43" s="530"/>
      <c r="VLA43" s="530"/>
      <c r="VLB43" s="530"/>
      <c r="VLC43" s="530"/>
      <c r="VLD43" s="530"/>
      <c r="VLE43" s="530"/>
      <c r="VLF43" s="530"/>
      <c r="VLG43" s="530"/>
      <c r="VLH43" s="530"/>
      <c r="VLI43" s="530"/>
      <c r="VLJ43" s="530"/>
      <c r="VLK43" s="530"/>
      <c r="VLL43" s="530"/>
      <c r="VLM43" s="530"/>
      <c r="VLN43" s="530"/>
      <c r="VLO43" s="530"/>
      <c r="VLP43" s="530"/>
      <c r="VLQ43" s="530"/>
      <c r="VLR43" s="530"/>
      <c r="VLS43" s="530"/>
      <c r="VLT43" s="530"/>
      <c r="VLU43" s="530"/>
      <c r="VLV43" s="530"/>
      <c r="VLW43" s="530"/>
      <c r="VLX43" s="530"/>
      <c r="VLY43" s="530"/>
      <c r="VLZ43" s="530"/>
      <c r="VMA43" s="530"/>
      <c r="VMB43" s="530"/>
      <c r="VMC43" s="530"/>
      <c r="VMD43" s="530"/>
      <c r="VME43" s="530"/>
      <c r="VMF43" s="530"/>
      <c r="VMG43" s="530"/>
      <c r="VMH43" s="530"/>
      <c r="VMI43" s="530"/>
      <c r="VMJ43" s="530"/>
      <c r="VMK43" s="530"/>
      <c r="VML43" s="530"/>
      <c r="VMM43" s="530"/>
      <c r="VMN43" s="530"/>
      <c r="VMO43" s="530"/>
      <c r="VMP43" s="530"/>
      <c r="VMQ43" s="530"/>
      <c r="VMR43" s="530"/>
      <c r="VMS43" s="530"/>
      <c r="VMT43" s="530"/>
      <c r="VMU43" s="530"/>
      <c r="VMV43" s="530"/>
      <c r="VMW43" s="530"/>
      <c r="VMX43" s="530"/>
      <c r="VMY43" s="530"/>
      <c r="VMZ43" s="530"/>
      <c r="VNA43" s="530"/>
      <c r="VNB43" s="530"/>
      <c r="VNC43" s="530"/>
      <c r="VND43" s="530"/>
      <c r="VNE43" s="530"/>
      <c r="VNF43" s="530"/>
      <c r="VNG43" s="530"/>
      <c r="VNH43" s="530"/>
      <c r="VNI43" s="530"/>
      <c r="VNJ43" s="530"/>
      <c r="VNK43" s="530"/>
      <c r="VNL43" s="530"/>
      <c r="VNM43" s="530"/>
      <c r="VNN43" s="530"/>
      <c r="VNO43" s="530"/>
      <c r="VNP43" s="530"/>
      <c r="VNQ43" s="530"/>
      <c r="VNR43" s="530"/>
      <c r="VNS43" s="530"/>
      <c r="VNT43" s="530"/>
      <c r="VNU43" s="530"/>
      <c r="VNV43" s="530"/>
      <c r="VNW43" s="530"/>
      <c r="VNX43" s="530"/>
      <c r="VNY43" s="530"/>
      <c r="VNZ43" s="530"/>
      <c r="VOA43" s="530"/>
      <c r="VOB43" s="530"/>
      <c r="VOC43" s="530"/>
      <c r="VOD43" s="530"/>
      <c r="VOE43" s="530"/>
      <c r="VOF43" s="530"/>
      <c r="VOG43" s="530"/>
      <c r="VOH43" s="530"/>
      <c r="VOI43" s="530"/>
      <c r="VOJ43" s="530"/>
      <c r="VOK43" s="530"/>
      <c r="VOL43" s="530"/>
      <c r="VOM43" s="530"/>
      <c r="VON43" s="530"/>
      <c r="VOO43" s="530"/>
      <c r="VOP43" s="530"/>
      <c r="VOQ43" s="530"/>
      <c r="VOR43" s="530"/>
      <c r="VOS43" s="530"/>
      <c r="VOT43" s="530"/>
      <c r="VOU43" s="530"/>
      <c r="VOV43" s="530"/>
      <c r="VOW43" s="530"/>
      <c r="VOX43" s="530"/>
      <c r="VOY43" s="530"/>
      <c r="VOZ43" s="530"/>
      <c r="VPA43" s="530"/>
      <c r="VPB43" s="530"/>
      <c r="VPC43" s="530"/>
      <c r="VPD43" s="530"/>
      <c r="VPE43" s="530"/>
      <c r="VPF43" s="530"/>
      <c r="VPG43" s="530"/>
      <c r="VPH43" s="530"/>
      <c r="VPI43" s="530"/>
      <c r="VPJ43" s="530"/>
      <c r="VPK43" s="530"/>
      <c r="VPL43" s="530"/>
      <c r="VPM43" s="530"/>
      <c r="VPN43" s="530"/>
      <c r="VPO43" s="530"/>
      <c r="VPP43" s="530"/>
      <c r="VPQ43" s="530"/>
      <c r="VPR43" s="530"/>
      <c r="VPS43" s="530"/>
      <c r="VPT43" s="530"/>
      <c r="VPU43" s="530"/>
      <c r="VPV43" s="530"/>
      <c r="VPW43" s="530"/>
      <c r="VPX43" s="530"/>
      <c r="VPY43" s="530"/>
      <c r="VPZ43" s="530"/>
      <c r="VQA43" s="530"/>
      <c r="VQB43" s="530"/>
      <c r="VQC43" s="530"/>
      <c r="VQD43" s="530"/>
      <c r="VQE43" s="530"/>
      <c r="VQF43" s="530"/>
      <c r="VQG43" s="530"/>
      <c r="VQH43" s="530"/>
      <c r="VQI43" s="530"/>
      <c r="VQJ43" s="530"/>
      <c r="VQK43" s="530"/>
      <c r="VQL43" s="530"/>
      <c r="VQM43" s="530"/>
      <c r="VQN43" s="530"/>
      <c r="VQO43" s="530"/>
      <c r="VQP43" s="530"/>
      <c r="VQQ43" s="530"/>
      <c r="VQR43" s="530"/>
      <c r="VQS43" s="530"/>
      <c r="VQT43" s="530"/>
      <c r="VQU43" s="530"/>
      <c r="VQV43" s="530"/>
      <c r="VQW43" s="530"/>
      <c r="VQX43" s="530"/>
      <c r="VQY43" s="530"/>
      <c r="VQZ43" s="530"/>
      <c r="VRA43" s="530"/>
      <c r="VRB43" s="530"/>
      <c r="VRC43" s="530"/>
      <c r="VRD43" s="530"/>
      <c r="VRE43" s="530"/>
      <c r="VRF43" s="530"/>
      <c r="VRG43" s="530"/>
      <c r="VRH43" s="530"/>
      <c r="VRI43" s="530"/>
      <c r="VRJ43" s="530"/>
      <c r="VRK43" s="530"/>
      <c r="VRL43" s="530"/>
      <c r="VRM43" s="530"/>
      <c r="VRN43" s="530"/>
      <c r="VRO43" s="530"/>
      <c r="VRP43" s="530"/>
      <c r="VRQ43" s="530"/>
      <c r="VRR43" s="530"/>
      <c r="VRS43" s="530"/>
      <c r="VRT43" s="530"/>
      <c r="VRU43" s="530"/>
      <c r="VRV43" s="530"/>
      <c r="VRW43" s="530"/>
      <c r="VRX43" s="530"/>
      <c r="VRY43" s="530"/>
      <c r="VRZ43" s="530"/>
      <c r="VSA43" s="530"/>
      <c r="VSB43" s="530"/>
      <c r="VSC43" s="530"/>
      <c r="VSD43" s="530"/>
      <c r="VSE43" s="530"/>
      <c r="VSF43" s="530"/>
      <c r="VSG43" s="530"/>
      <c r="VSH43" s="530"/>
      <c r="VSI43" s="530"/>
      <c r="VSJ43" s="530"/>
      <c r="VSK43" s="530"/>
      <c r="VSL43" s="530"/>
      <c r="VSM43" s="530"/>
      <c r="VSN43" s="530"/>
      <c r="VSO43" s="530"/>
      <c r="VSP43" s="530"/>
      <c r="VSQ43" s="530"/>
      <c r="VSR43" s="530"/>
      <c r="VSS43" s="530"/>
      <c r="VST43" s="530"/>
      <c r="VSU43" s="530"/>
      <c r="VSV43" s="530"/>
      <c r="VSW43" s="530"/>
      <c r="VSX43" s="530"/>
      <c r="VSY43" s="530"/>
      <c r="VSZ43" s="530"/>
      <c r="VTA43" s="530"/>
      <c r="VTB43" s="530"/>
      <c r="VTC43" s="530"/>
      <c r="VTD43" s="530"/>
      <c r="VTE43" s="530"/>
      <c r="VTF43" s="530"/>
      <c r="VTG43" s="530"/>
      <c r="VTH43" s="530"/>
      <c r="VTI43" s="530"/>
      <c r="VTJ43" s="530"/>
      <c r="VTK43" s="530"/>
      <c r="VTL43" s="530"/>
      <c r="VTM43" s="530"/>
      <c r="VTN43" s="530"/>
      <c r="VTO43" s="530"/>
      <c r="VTP43" s="530"/>
      <c r="VTQ43" s="530"/>
      <c r="VTR43" s="530"/>
      <c r="VTS43" s="530"/>
      <c r="VTT43" s="530"/>
      <c r="VTU43" s="530"/>
      <c r="VTV43" s="530"/>
      <c r="VTW43" s="530"/>
      <c r="VTX43" s="530"/>
      <c r="VTY43" s="530"/>
      <c r="VTZ43" s="530"/>
      <c r="VUA43" s="530"/>
      <c r="VUB43" s="530"/>
      <c r="VUC43" s="530"/>
      <c r="VUD43" s="530"/>
      <c r="VUE43" s="530"/>
      <c r="VUF43" s="530"/>
      <c r="VUG43" s="530"/>
      <c r="VUH43" s="530"/>
      <c r="VUI43" s="530"/>
      <c r="VUJ43" s="530"/>
      <c r="VUK43" s="530"/>
      <c r="VUL43" s="530"/>
      <c r="VUM43" s="530"/>
      <c r="VUN43" s="530"/>
      <c r="VUO43" s="530"/>
      <c r="VUP43" s="530"/>
      <c r="VUQ43" s="530"/>
      <c r="VUR43" s="530"/>
      <c r="VUS43" s="530"/>
      <c r="VUT43" s="530"/>
      <c r="VUU43" s="530"/>
      <c r="VUV43" s="530"/>
      <c r="VUW43" s="530"/>
      <c r="VUX43" s="530"/>
      <c r="VUY43" s="530"/>
      <c r="VUZ43" s="530"/>
      <c r="VVA43" s="530"/>
      <c r="VVB43" s="530"/>
      <c r="VVC43" s="530"/>
      <c r="VVD43" s="530"/>
      <c r="VVE43" s="530"/>
      <c r="VVF43" s="530"/>
      <c r="VVG43" s="530"/>
      <c r="VVH43" s="530"/>
      <c r="VVI43" s="530"/>
      <c r="VVJ43" s="530"/>
      <c r="VVK43" s="530"/>
      <c r="VVL43" s="530"/>
      <c r="VVM43" s="530"/>
      <c r="VVN43" s="530"/>
      <c r="VVO43" s="530"/>
      <c r="VVP43" s="530"/>
      <c r="VVQ43" s="530"/>
      <c r="VVR43" s="530"/>
      <c r="VVS43" s="530"/>
      <c r="VVT43" s="530"/>
      <c r="VVU43" s="530"/>
      <c r="VVV43" s="530"/>
      <c r="VVW43" s="530"/>
      <c r="VVX43" s="530"/>
      <c r="VVY43" s="530"/>
      <c r="VVZ43" s="530"/>
      <c r="VWA43" s="530"/>
      <c r="VWB43" s="530"/>
      <c r="VWC43" s="530"/>
      <c r="VWD43" s="530"/>
      <c r="VWE43" s="530"/>
      <c r="VWF43" s="530"/>
      <c r="VWG43" s="530"/>
      <c r="VWH43" s="530"/>
      <c r="VWI43" s="530"/>
      <c r="VWJ43" s="530"/>
      <c r="VWK43" s="530"/>
      <c r="VWL43" s="530"/>
      <c r="VWM43" s="530"/>
      <c r="VWN43" s="530"/>
      <c r="VWO43" s="530"/>
      <c r="VWP43" s="530"/>
      <c r="VWQ43" s="530"/>
      <c r="VWR43" s="530"/>
      <c r="VWS43" s="530"/>
      <c r="VWT43" s="530"/>
      <c r="VWU43" s="530"/>
      <c r="VWV43" s="530"/>
      <c r="VWW43" s="530"/>
      <c r="VWX43" s="530"/>
      <c r="VWY43" s="530"/>
      <c r="VWZ43" s="530"/>
      <c r="VXA43" s="530"/>
      <c r="VXB43" s="530"/>
      <c r="VXC43" s="530"/>
      <c r="VXD43" s="530"/>
      <c r="VXE43" s="530"/>
      <c r="VXF43" s="530"/>
      <c r="VXG43" s="530"/>
      <c r="VXH43" s="530"/>
      <c r="VXI43" s="530"/>
      <c r="VXJ43" s="530"/>
      <c r="VXK43" s="530"/>
      <c r="VXL43" s="530"/>
      <c r="VXM43" s="530"/>
      <c r="VXN43" s="530"/>
      <c r="VXO43" s="530"/>
      <c r="VXP43" s="530"/>
      <c r="VXQ43" s="530"/>
      <c r="VXR43" s="530"/>
      <c r="VXS43" s="530"/>
      <c r="VXT43" s="530"/>
      <c r="VXU43" s="530"/>
      <c r="VXV43" s="530"/>
      <c r="VXW43" s="530"/>
      <c r="VXX43" s="530"/>
      <c r="VXY43" s="530"/>
      <c r="VXZ43" s="530"/>
      <c r="VYA43" s="530"/>
      <c r="VYB43" s="530"/>
      <c r="VYC43" s="530"/>
      <c r="VYD43" s="530"/>
      <c r="VYE43" s="530"/>
      <c r="VYF43" s="530"/>
      <c r="VYG43" s="530"/>
      <c r="VYH43" s="530"/>
      <c r="VYI43" s="530"/>
      <c r="VYJ43" s="530"/>
      <c r="VYK43" s="530"/>
      <c r="VYL43" s="530"/>
      <c r="VYM43" s="530"/>
      <c r="VYN43" s="530"/>
      <c r="VYO43" s="530"/>
      <c r="VYP43" s="530"/>
      <c r="VYQ43" s="530"/>
      <c r="VYR43" s="530"/>
      <c r="VYS43" s="530"/>
      <c r="VYT43" s="530"/>
      <c r="VYU43" s="530"/>
      <c r="VYV43" s="530"/>
      <c r="VYW43" s="530"/>
      <c r="VYX43" s="530"/>
      <c r="VYY43" s="530"/>
      <c r="VYZ43" s="530"/>
      <c r="VZA43" s="530"/>
      <c r="VZB43" s="530"/>
      <c r="VZC43" s="530"/>
      <c r="VZD43" s="530"/>
      <c r="VZE43" s="530"/>
      <c r="VZF43" s="530"/>
      <c r="VZG43" s="530"/>
      <c r="VZH43" s="530"/>
      <c r="VZI43" s="530"/>
      <c r="VZJ43" s="530"/>
      <c r="VZK43" s="530"/>
      <c r="VZL43" s="530"/>
      <c r="VZM43" s="530"/>
      <c r="VZN43" s="530"/>
      <c r="VZO43" s="530"/>
      <c r="VZP43" s="530"/>
      <c r="VZQ43" s="530"/>
      <c r="VZR43" s="530"/>
      <c r="VZS43" s="530"/>
      <c r="VZT43" s="530"/>
      <c r="VZU43" s="530"/>
      <c r="VZV43" s="530"/>
      <c r="VZW43" s="530"/>
      <c r="VZX43" s="530"/>
      <c r="VZY43" s="530"/>
      <c r="VZZ43" s="530"/>
      <c r="WAA43" s="530"/>
      <c r="WAB43" s="530"/>
      <c r="WAC43" s="530"/>
      <c r="WAD43" s="530"/>
      <c r="WAE43" s="530"/>
      <c r="WAF43" s="530"/>
      <c r="WAG43" s="530"/>
      <c r="WAH43" s="530"/>
      <c r="WAI43" s="530"/>
      <c r="WAJ43" s="530"/>
      <c r="WAK43" s="530"/>
      <c r="WAL43" s="530"/>
      <c r="WAM43" s="530"/>
      <c r="WAN43" s="530"/>
      <c r="WAO43" s="530"/>
      <c r="WAP43" s="530"/>
      <c r="WAQ43" s="530"/>
      <c r="WAR43" s="530"/>
      <c r="WAS43" s="530"/>
      <c r="WAT43" s="530"/>
      <c r="WAU43" s="530"/>
      <c r="WAV43" s="530"/>
      <c r="WAW43" s="530"/>
      <c r="WAX43" s="530"/>
      <c r="WAY43" s="530"/>
      <c r="WAZ43" s="530"/>
      <c r="WBA43" s="530"/>
      <c r="WBB43" s="530"/>
      <c r="WBC43" s="530"/>
      <c r="WBD43" s="530"/>
      <c r="WBE43" s="530"/>
      <c r="WBF43" s="530"/>
      <c r="WBG43" s="530"/>
      <c r="WBH43" s="530"/>
      <c r="WBI43" s="530"/>
      <c r="WBJ43" s="530"/>
      <c r="WBK43" s="530"/>
      <c r="WBL43" s="530"/>
      <c r="WBM43" s="530"/>
      <c r="WBN43" s="530"/>
      <c r="WBO43" s="530"/>
      <c r="WBP43" s="530"/>
      <c r="WBQ43" s="530"/>
      <c r="WBR43" s="530"/>
      <c r="WBS43" s="530"/>
      <c r="WBT43" s="530"/>
      <c r="WBU43" s="530"/>
      <c r="WBV43" s="530"/>
      <c r="WBW43" s="530"/>
      <c r="WBX43" s="530"/>
      <c r="WBY43" s="530"/>
      <c r="WBZ43" s="530"/>
      <c r="WCA43" s="530"/>
      <c r="WCB43" s="530"/>
      <c r="WCC43" s="530"/>
      <c r="WCD43" s="530"/>
      <c r="WCE43" s="530"/>
      <c r="WCF43" s="530"/>
      <c r="WCG43" s="530"/>
      <c r="WCH43" s="530"/>
      <c r="WCI43" s="530"/>
      <c r="WCJ43" s="530"/>
      <c r="WCK43" s="530"/>
      <c r="WCL43" s="530"/>
      <c r="WCM43" s="530"/>
      <c r="WCN43" s="530"/>
      <c r="WCO43" s="530"/>
      <c r="WCP43" s="530"/>
      <c r="WCQ43" s="530"/>
      <c r="WCR43" s="530"/>
      <c r="WCS43" s="530"/>
      <c r="WCT43" s="530"/>
      <c r="WCU43" s="530"/>
      <c r="WCV43" s="530"/>
      <c r="WCW43" s="530"/>
      <c r="WCX43" s="530"/>
      <c r="WCY43" s="530"/>
      <c r="WCZ43" s="530"/>
      <c r="WDA43" s="530"/>
      <c r="WDB43" s="530"/>
      <c r="WDC43" s="530"/>
      <c r="WDD43" s="530"/>
      <c r="WDE43" s="530"/>
      <c r="WDF43" s="530"/>
      <c r="WDG43" s="530"/>
      <c r="WDH43" s="530"/>
      <c r="WDI43" s="530"/>
      <c r="WDJ43" s="530"/>
      <c r="WDK43" s="530"/>
      <c r="WDL43" s="530"/>
      <c r="WDM43" s="530"/>
      <c r="WDN43" s="530"/>
      <c r="WDO43" s="530"/>
      <c r="WDP43" s="530"/>
      <c r="WDQ43" s="530"/>
      <c r="WDR43" s="530"/>
      <c r="WDS43" s="530"/>
      <c r="WDT43" s="530"/>
      <c r="WDU43" s="530"/>
      <c r="WDV43" s="530"/>
      <c r="WDW43" s="530"/>
      <c r="WDX43" s="530"/>
      <c r="WDY43" s="530"/>
      <c r="WDZ43" s="530"/>
      <c r="WEA43" s="530"/>
      <c r="WEB43" s="530"/>
      <c r="WEC43" s="530"/>
      <c r="WED43" s="530"/>
      <c r="WEE43" s="530"/>
      <c r="WEF43" s="530"/>
      <c r="WEG43" s="530"/>
      <c r="WEH43" s="530"/>
      <c r="WEI43" s="530"/>
      <c r="WEJ43" s="530"/>
      <c r="WEK43" s="530"/>
      <c r="WEL43" s="530"/>
      <c r="WEM43" s="530"/>
      <c r="WEN43" s="530"/>
      <c r="WEO43" s="530"/>
      <c r="WEP43" s="530"/>
      <c r="WEQ43" s="530"/>
      <c r="WER43" s="530"/>
      <c r="WES43" s="530"/>
      <c r="WET43" s="530"/>
      <c r="WEU43" s="530"/>
      <c r="WEV43" s="530"/>
      <c r="WEW43" s="530"/>
      <c r="WEX43" s="530"/>
      <c r="WEY43" s="530"/>
      <c r="WEZ43" s="530"/>
      <c r="WFA43" s="530"/>
      <c r="WFB43" s="530"/>
      <c r="WFC43" s="530"/>
      <c r="WFD43" s="530"/>
      <c r="WFE43" s="530"/>
      <c r="WFF43" s="530"/>
      <c r="WFG43" s="530"/>
      <c r="WFH43" s="530"/>
      <c r="WFI43" s="530"/>
      <c r="WFJ43" s="530"/>
      <c r="WFK43" s="530"/>
      <c r="WFL43" s="530"/>
      <c r="WFM43" s="530"/>
      <c r="WFN43" s="530"/>
      <c r="WFO43" s="530"/>
      <c r="WFP43" s="530"/>
      <c r="WFQ43" s="530"/>
      <c r="WFR43" s="530"/>
      <c r="WFS43" s="530"/>
      <c r="WFT43" s="530"/>
      <c r="WFU43" s="530"/>
      <c r="WFV43" s="530"/>
      <c r="WFW43" s="530"/>
      <c r="WFX43" s="530"/>
      <c r="WFY43" s="530"/>
      <c r="WFZ43" s="530"/>
      <c r="WGA43" s="530"/>
      <c r="WGB43" s="530"/>
      <c r="WGC43" s="530"/>
      <c r="WGD43" s="530"/>
      <c r="WGE43" s="530"/>
      <c r="WGF43" s="530"/>
      <c r="WGG43" s="530"/>
      <c r="WGH43" s="530"/>
      <c r="WGI43" s="530"/>
      <c r="WGJ43" s="530"/>
      <c r="WGK43" s="530"/>
      <c r="WGL43" s="530"/>
      <c r="WGM43" s="530"/>
      <c r="WGN43" s="530"/>
      <c r="WGO43" s="530"/>
      <c r="WGP43" s="530"/>
      <c r="WGQ43" s="530"/>
      <c r="WGR43" s="530"/>
      <c r="WGS43" s="530"/>
      <c r="WGT43" s="530"/>
      <c r="WGU43" s="530"/>
      <c r="WGV43" s="530"/>
      <c r="WGW43" s="530"/>
      <c r="WGX43" s="530"/>
      <c r="WGY43" s="530"/>
      <c r="WGZ43" s="530"/>
      <c r="WHA43" s="530"/>
      <c r="WHB43" s="530"/>
      <c r="WHC43" s="530"/>
      <c r="WHD43" s="530"/>
      <c r="WHE43" s="530"/>
      <c r="WHF43" s="530"/>
      <c r="WHG43" s="530"/>
      <c r="WHH43" s="530"/>
      <c r="WHI43" s="530"/>
      <c r="WHJ43" s="530"/>
      <c r="WHK43" s="530"/>
      <c r="WHL43" s="530"/>
      <c r="WHM43" s="530"/>
      <c r="WHN43" s="530"/>
      <c r="WHO43" s="530"/>
      <c r="WHP43" s="530"/>
      <c r="WHQ43" s="530"/>
      <c r="WHR43" s="530"/>
      <c r="WHS43" s="530"/>
      <c r="WHT43" s="530"/>
      <c r="WHU43" s="530"/>
      <c r="WHV43" s="530"/>
      <c r="WHW43" s="530"/>
      <c r="WHX43" s="530"/>
      <c r="WHY43" s="530"/>
      <c r="WHZ43" s="530"/>
      <c r="WIA43" s="530"/>
      <c r="WIB43" s="530"/>
      <c r="WIC43" s="530"/>
      <c r="WID43" s="530"/>
      <c r="WIE43" s="530"/>
      <c r="WIF43" s="530"/>
      <c r="WIG43" s="530"/>
      <c r="WIH43" s="530"/>
      <c r="WII43" s="530"/>
      <c r="WIJ43" s="530"/>
      <c r="WIK43" s="530"/>
      <c r="WIL43" s="530"/>
      <c r="WIM43" s="530"/>
      <c r="WIN43" s="530"/>
      <c r="WIO43" s="530"/>
      <c r="WIP43" s="530"/>
      <c r="WIQ43" s="530"/>
      <c r="WIR43" s="530"/>
      <c r="WIS43" s="530"/>
      <c r="WIT43" s="530"/>
      <c r="WIU43" s="530"/>
      <c r="WIV43" s="530"/>
      <c r="WIW43" s="530"/>
      <c r="WIX43" s="530"/>
      <c r="WIY43" s="530"/>
      <c r="WIZ43" s="530"/>
      <c r="WJA43" s="530"/>
      <c r="WJB43" s="530"/>
      <c r="WJC43" s="530"/>
      <c r="WJD43" s="530"/>
      <c r="WJE43" s="530"/>
      <c r="WJF43" s="530"/>
      <c r="WJG43" s="530"/>
      <c r="WJH43" s="530"/>
      <c r="WJI43" s="530"/>
      <c r="WJJ43" s="530"/>
      <c r="WJK43" s="530"/>
      <c r="WJL43" s="530"/>
      <c r="WJM43" s="530"/>
      <c r="WJN43" s="530"/>
      <c r="WJO43" s="530"/>
      <c r="WJP43" s="530"/>
      <c r="WJQ43" s="530"/>
      <c r="WJR43" s="530"/>
      <c r="WJS43" s="530"/>
      <c r="WJT43" s="530"/>
      <c r="WJU43" s="530"/>
      <c r="WJV43" s="530"/>
      <c r="WJW43" s="530"/>
      <c r="WJX43" s="530"/>
      <c r="WJY43" s="530"/>
      <c r="WJZ43" s="530"/>
      <c r="WKA43" s="530"/>
      <c r="WKB43" s="530"/>
      <c r="WKC43" s="530"/>
      <c r="WKD43" s="530"/>
      <c r="WKE43" s="530"/>
      <c r="WKF43" s="530"/>
      <c r="WKG43" s="530"/>
      <c r="WKH43" s="530"/>
      <c r="WKI43" s="530"/>
      <c r="WKJ43" s="530"/>
      <c r="WKK43" s="530"/>
      <c r="WKL43" s="530"/>
      <c r="WKM43" s="530"/>
      <c r="WKN43" s="530"/>
      <c r="WKO43" s="530"/>
      <c r="WKP43" s="530"/>
      <c r="WKQ43" s="530"/>
      <c r="WKR43" s="530"/>
      <c r="WKS43" s="530"/>
      <c r="WKT43" s="530"/>
      <c r="WKU43" s="530"/>
      <c r="WKV43" s="530"/>
      <c r="WKW43" s="530"/>
      <c r="WKX43" s="530"/>
      <c r="WKY43" s="530"/>
      <c r="WKZ43" s="530"/>
      <c r="WLA43" s="530"/>
      <c r="WLB43" s="530"/>
      <c r="WLC43" s="530"/>
      <c r="WLD43" s="530"/>
      <c r="WLE43" s="530"/>
      <c r="WLF43" s="530"/>
      <c r="WLG43" s="530"/>
      <c r="WLH43" s="530"/>
      <c r="WLI43" s="530"/>
      <c r="WLJ43" s="530"/>
      <c r="WLK43" s="530"/>
      <c r="WLL43" s="530"/>
      <c r="WLM43" s="530"/>
      <c r="WLN43" s="530"/>
      <c r="WLO43" s="530"/>
      <c r="WLP43" s="530"/>
      <c r="WLQ43" s="530"/>
      <c r="WLR43" s="530"/>
      <c r="WLS43" s="530"/>
      <c r="WLT43" s="530"/>
      <c r="WLU43" s="530"/>
      <c r="WLV43" s="530"/>
      <c r="WLW43" s="530"/>
      <c r="WLX43" s="530"/>
      <c r="WLY43" s="530"/>
      <c r="WLZ43" s="530"/>
      <c r="WMA43" s="530"/>
      <c r="WMB43" s="530"/>
      <c r="WMC43" s="530"/>
      <c r="WMD43" s="530"/>
      <c r="WME43" s="530"/>
      <c r="WMF43" s="530"/>
      <c r="WMG43" s="530"/>
      <c r="WMH43" s="530"/>
      <c r="WMI43" s="530"/>
      <c r="WMJ43" s="530"/>
      <c r="WMK43" s="530"/>
      <c r="WML43" s="530"/>
      <c r="WMM43" s="530"/>
      <c r="WMN43" s="530"/>
      <c r="WMO43" s="530"/>
      <c r="WMP43" s="530"/>
      <c r="WMQ43" s="530"/>
      <c r="WMR43" s="530"/>
      <c r="WMS43" s="530"/>
      <c r="WMT43" s="530"/>
      <c r="WMU43" s="530"/>
      <c r="WMV43" s="530"/>
      <c r="WMW43" s="530"/>
      <c r="WMX43" s="530"/>
      <c r="WMY43" s="530"/>
      <c r="WMZ43" s="530"/>
      <c r="WNA43" s="530"/>
      <c r="WNB43" s="530"/>
      <c r="WNC43" s="530"/>
      <c r="WND43" s="530"/>
      <c r="WNE43" s="530"/>
      <c r="WNF43" s="530"/>
      <c r="WNG43" s="530"/>
      <c r="WNH43" s="530"/>
      <c r="WNI43" s="530"/>
      <c r="WNJ43" s="530"/>
      <c r="WNK43" s="530"/>
      <c r="WNL43" s="530"/>
      <c r="WNM43" s="530"/>
      <c r="WNN43" s="530"/>
      <c r="WNO43" s="530"/>
      <c r="WNP43" s="530"/>
      <c r="WNQ43" s="530"/>
      <c r="WNR43" s="530"/>
      <c r="WNS43" s="530"/>
      <c r="WNT43" s="530"/>
      <c r="WNU43" s="530"/>
      <c r="WNV43" s="530"/>
      <c r="WNW43" s="530"/>
      <c r="WNX43" s="530"/>
      <c r="WNY43" s="530"/>
      <c r="WNZ43" s="530"/>
      <c r="WOA43" s="530"/>
      <c r="WOB43" s="530"/>
      <c r="WOC43" s="530"/>
      <c r="WOD43" s="530"/>
      <c r="WOE43" s="530"/>
      <c r="WOF43" s="530"/>
      <c r="WOG43" s="530"/>
      <c r="WOH43" s="530"/>
      <c r="WOI43" s="530"/>
      <c r="WOJ43" s="530"/>
      <c r="WOK43" s="530"/>
      <c r="WOL43" s="530"/>
      <c r="WOM43" s="530"/>
      <c r="WON43" s="530"/>
      <c r="WOO43" s="530"/>
      <c r="WOP43" s="530"/>
      <c r="WOQ43" s="530"/>
      <c r="WOR43" s="530"/>
      <c r="WOS43" s="530"/>
      <c r="WOT43" s="530"/>
      <c r="WOU43" s="530"/>
      <c r="WOV43" s="530"/>
      <c r="WOW43" s="530"/>
      <c r="WOX43" s="530"/>
      <c r="WOY43" s="530"/>
      <c r="WOZ43" s="530"/>
      <c r="WPA43" s="530"/>
      <c r="WPB43" s="530"/>
      <c r="WPC43" s="530"/>
      <c r="WPD43" s="530"/>
      <c r="WPE43" s="530"/>
      <c r="WPF43" s="530"/>
      <c r="WPG43" s="530"/>
      <c r="WPH43" s="530"/>
      <c r="WPI43" s="530"/>
      <c r="WPJ43" s="530"/>
      <c r="WPK43" s="530"/>
      <c r="WPL43" s="530"/>
      <c r="WPM43" s="530"/>
      <c r="WPN43" s="530"/>
      <c r="WPO43" s="530"/>
      <c r="WPP43" s="530"/>
      <c r="WPQ43" s="530"/>
      <c r="WPR43" s="530"/>
      <c r="WPS43" s="530"/>
      <c r="WPT43" s="530"/>
      <c r="WPU43" s="530"/>
      <c r="WPV43" s="530"/>
      <c r="WPW43" s="530"/>
      <c r="WPX43" s="530"/>
      <c r="WPY43" s="530"/>
      <c r="WPZ43" s="530"/>
      <c r="WQA43" s="530"/>
      <c r="WQB43" s="530"/>
      <c r="WQC43" s="530"/>
      <c r="WQD43" s="530"/>
      <c r="WQE43" s="530"/>
      <c r="WQF43" s="530"/>
      <c r="WQG43" s="530"/>
      <c r="WQH43" s="530"/>
      <c r="WQI43" s="530"/>
      <c r="WQJ43" s="530"/>
      <c r="WQK43" s="530"/>
      <c r="WQL43" s="530"/>
      <c r="WQM43" s="530"/>
      <c r="WQN43" s="530"/>
      <c r="WQO43" s="530"/>
      <c r="WQP43" s="530"/>
      <c r="WQQ43" s="530"/>
      <c r="WQR43" s="530"/>
      <c r="WQS43" s="530"/>
      <c r="WQT43" s="530"/>
      <c r="WQU43" s="530"/>
      <c r="WQV43" s="530"/>
      <c r="WQW43" s="530"/>
      <c r="WQX43" s="530"/>
      <c r="WQY43" s="530"/>
      <c r="WQZ43" s="530"/>
      <c r="WRA43" s="530"/>
      <c r="WRB43" s="530"/>
      <c r="WRC43" s="530"/>
      <c r="WRD43" s="530"/>
      <c r="WRE43" s="530"/>
      <c r="WRF43" s="530"/>
      <c r="WRG43" s="530"/>
      <c r="WRH43" s="530"/>
      <c r="WRI43" s="530"/>
      <c r="WRJ43" s="530"/>
      <c r="WRK43" s="530"/>
      <c r="WRL43" s="530"/>
      <c r="WRM43" s="530"/>
      <c r="WRN43" s="530"/>
      <c r="WRO43" s="530"/>
      <c r="WRP43" s="530"/>
      <c r="WRQ43" s="530"/>
      <c r="WRR43" s="530"/>
      <c r="WRS43" s="530"/>
      <c r="WRT43" s="530"/>
    </row>
    <row r="44" spans="1:16036" ht="21" customHeight="1" x14ac:dyDescent="0.25">
      <c r="A44" s="426" t="str">
        <f>'Tablo 3.2.20 (4b)'!$A$2</f>
        <v>Table 3.2.20 - Distribution of Persons Having Work Accident and Deceased Persons Due to Work Accident by Specific Activity of Insured Just Before The Accident and Gender (Under Article 4-1/b of Act 5510), 2025</v>
      </c>
    </row>
    <row r="45" spans="1:16036" ht="21" customHeight="1" x14ac:dyDescent="0.25">
      <c r="A45" s="484" t="str">
        <f>'Tablo 3.2.21 (4b)'!$A$1</f>
        <v>Tablo 3.2.21 - 5510 Sayılı Kanunun 4-1/b Kapsamındaki Sigortalılardan İş Kazası Geçirenler İle İş Kazası Sonucu Ölenlerin Olayı Normal Seyrinden Saptıran ve Kazaya Sebebiyet Veren Olaya (Sapma) ve Cinsiyete Göre Dağılımı, 2025</v>
      </c>
      <c r="B45" s="530"/>
      <c r="C45" s="530"/>
      <c r="D45" s="530"/>
      <c r="E45" s="530"/>
      <c r="F45" s="530"/>
      <c r="G45" s="530"/>
      <c r="H45" s="530"/>
      <c r="I45" s="530"/>
      <c r="J45" s="530"/>
      <c r="K45" s="530"/>
      <c r="L45" s="530"/>
      <c r="M45" s="530"/>
      <c r="N45" s="530"/>
      <c r="O45" s="530"/>
      <c r="P45" s="530"/>
      <c r="Q45" s="530"/>
      <c r="R45" s="530"/>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c r="BI45" s="530"/>
      <c r="BJ45" s="530"/>
      <c r="BK45" s="530"/>
      <c r="BL45" s="530"/>
      <c r="BM45" s="530"/>
      <c r="BN45" s="530"/>
      <c r="BO45" s="530"/>
      <c r="BP45" s="530"/>
      <c r="BQ45" s="530"/>
      <c r="BR45" s="530"/>
      <c r="BS45" s="530"/>
      <c r="BT45" s="530"/>
      <c r="BU45" s="530"/>
      <c r="BV45" s="530"/>
      <c r="BW45" s="530"/>
      <c r="BX45" s="530"/>
      <c r="BY45" s="530"/>
      <c r="BZ45" s="530"/>
      <c r="CA45" s="530"/>
      <c r="CB45" s="530"/>
      <c r="CC45" s="530"/>
      <c r="CD45" s="530"/>
      <c r="CE45" s="530"/>
      <c r="CF45" s="530"/>
      <c r="CG45" s="530"/>
      <c r="CH45" s="530"/>
      <c r="CI45" s="530"/>
      <c r="CJ45" s="530"/>
      <c r="CK45" s="530"/>
      <c r="CL45" s="530"/>
      <c r="CM45" s="530"/>
      <c r="CN45" s="530"/>
      <c r="CO45" s="530"/>
      <c r="CP45" s="530"/>
      <c r="CQ45" s="530"/>
      <c r="CR45" s="530"/>
      <c r="CS45" s="530"/>
      <c r="CT45" s="530"/>
      <c r="CU45" s="530"/>
      <c r="CV45" s="530"/>
      <c r="CW45" s="530"/>
      <c r="CX45" s="530"/>
      <c r="CY45" s="530"/>
      <c r="CZ45" s="530"/>
      <c r="DA45" s="530"/>
      <c r="DB45" s="530"/>
      <c r="DC45" s="530"/>
      <c r="DD45" s="530"/>
      <c r="DE45" s="530"/>
      <c r="DF45" s="530"/>
      <c r="DG45" s="530"/>
      <c r="DH45" s="530"/>
      <c r="DI45" s="530"/>
      <c r="DJ45" s="530"/>
      <c r="DK45" s="530"/>
      <c r="DL45" s="530"/>
      <c r="DM45" s="530"/>
      <c r="DN45" s="530"/>
      <c r="DO45" s="530"/>
      <c r="DP45" s="530"/>
      <c r="DQ45" s="530"/>
      <c r="DR45" s="530"/>
      <c r="DS45" s="530"/>
      <c r="DT45" s="530"/>
      <c r="DU45" s="530"/>
      <c r="DV45" s="530"/>
      <c r="DW45" s="530"/>
      <c r="DX45" s="530"/>
      <c r="DY45" s="530"/>
      <c r="DZ45" s="530"/>
      <c r="EA45" s="530"/>
      <c r="EB45" s="530"/>
      <c r="EC45" s="530"/>
      <c r="ED45" s="530"/>
      <c r="EE45" s="530"/>
      <c r="EF45" s="530"/>
      <c r="EG45" s="530"/>
      <c r="EH45" s="530"/>
      <c r="EI45" s="530"/>
      <c r="EJ45" s="530"/>
      <c r="EK45" s="530"/>
      <c r="EL45" s="530"/>
      <c r="EM45" s="530"/>
      <c r="EN45" s="530"/>
      <c r="EO45" s="530"/>
      <c r="EP45" s="530"/>
      <c r="EQ45" s="530"/>
      <c r="ER45" s="530"/>
      <c r="ES45" s="530"/>
      <c r="ET45" s="530"/>
      <c r="EU45" s="530"/>
      <c r="EV45" s="530"/>
      <c r="EW45" s="530"/>
      <c r="EX45" s="530"/>
      <c r="EY45" s="530"/>
      <c r="EZ45" s="530"/>
      <c r="FA45" s="530"/>
      <c r="FB45" s="530"/>
      <c r="FC45" s="530"/>
      <c r="FD45" s="530"/>
      <c r="FE45" s="530"/>
      <c r="FF45" s="530"/>
      <c r="FG45" s="530"/>
      <c r="FH45" s="530"/>
      <c r="FI45" s="530"/>
      <c r="FJ45" s="530"/>
      <c r="FK45" s="530"/>
      <c r="FL45" s="530"/>
      <c r="FM45" s="530"/>
      <c r="FN45" s="530"/>
      <c r="FO45" s="530"/>
      <c r="FP45" s="530"/>
      <c r="FQ45" s="530"/>
      <c r="FR45" s="530"/>
      <c r="FS45" s="530"/>
      <c r="FT45" s="530"/>
      <c r="FU45" s="530"/>
      <c r="FV45" s="530"/>
      <c r="FW45" s="530"/>
      <c r="FX45" s="530"/>
      <c r="FY45" s="530"/>
      <c r="FZ45" s="530"/>
      <c r="GA45" s="530"/>
      <c r="GB45" s="530"/>
      <c r="GC45" s="530"/>
      <c r="GD45" s="530"/>
      <c r="GE45" s="530"/>
      <c r="GF45" s="530"/>
      <c r="GG45" s="530"/>
      <c r="GH45" s="530"/>
      <c r="GI45" s="530"/>
      <c r="GJ45" s="530"/>
      <c r="GK45" s="530"/>
      <c r="GL45" s="530"/>
      <c r="GM45" s="530"/>
      <c r="GN45" s="530"/>
      <c r="GO45" s="530"/>
      <c r="GP45" s="530"/>
      <c r="GQ45" s="530"/>
      <c r="GR45" s="530"/>
      <c r="GS45" s="530"/>
      <c r="GT45" s="530"/>
      <c r="GU45" s="530"/>
      <c r="GV45" s="530"/>
      <c r="GW45" s="530"/>
      <c r="GX45" s="530"/>
      <c r="GY45" s="530"/>
      <c r="GZ45" s="530"/>
      <c r="HA45" s="530"/>
      <c r="HB45" s="530"/>
      <c r="HC45" s="530"/>
      <c r="HD45" s="530"/>
      <c r="HE45" s="530"/>
      <c r="HF45" s="530"/>
      <c r="HG45" s="530"/>
      <c r="HH45" s="530"/>
      <c r="HI45" s="530"/>
      <c r="HJ45" s="530"/>
      <c r="HK45" s="530"/>
      <c r="HL45" s="530"/>
      <c r="HM45" s="530"/>
      <c r="HN45" s="530"/>
      <c r="HO45" s="530"/>
      <c r="HP45" s="530"/>
      <c r="HQ45" s="530"/>
      <c r="HR45" s="530"/>
      <c r="HS45" s="530"/>
      <c r="HT45" s="530"/>
      <c r="HU45" s="530"/>
      <c r="HV45" s="530"/>
      <c r="HW45" s="530"/>
      <c r="HX45" s="530"/>
      <c r="HY45" s="530"/>
      <c r="HZ45" s="530"/>
      <c r="IA45" s="530"/>
      <c r="IB45" s="530"/>
      <c r="IC45" s="530"/>
      <c r="ID45" s="530"/>
      <c r="IE45" s="530"/>
      <c r="IF45" s="530"/>
      <c r="IG45" s="530"/>
      <c r="IH45" s="530"/>
      <c r="II45" s="530"/>
      <c r="IJ45" s="530"/>
      <c r="IK45" s="530"/>
      <c r="IL45" s="530"/>
      <c r="IM45" s="530"/>
      <c r="IN45" s="530"/>
      <c r="IO45" s="530"/>
      <c r="IP45" s="530"/>
      <c r="IQ45" s="530"/>
      <c r="IR45" s="530"/>
      <c r="IS45" s="530"/>
      <c r="IT45" s="530"/>
      <c r="IU45" s="530"/>
      <c r="IV45" s="530"/>
      <c r="IW45" s="530"/>
      <c r="IX45" s="530"/>
      <c r="IY45" s="530"/>
      <c r="IZ45" s="530"/>
      <c r="JA45" s="530"/>
      <c r="JB45" s="530"/>
      <c r="JC45" s="530"/>
      <c r="JD45" s="530"/>
      <c r="JE45" s="530"/>
      <c r="JF45" s="530"/>
      <c r="JG45" s="530"/>
      <c r="JH45" s="530"/>
      <c r="JI45" s="530"/>
      <c r="JJ45" s="530"/>
      <c r="JK45" s="530"/>
      <c r="JL45" s="530"/>
      <c r="JM45" s="530"/>
      <c r="JN45" s="530"/>
      <c r="JO45" s="530"/>
      <c r="JP45" s="530"/>
      <c r="JQ45" s="530"/>
      <c r="JR45" s="530"/>
      <c r="JS45" s="530"/>
      <c r="JT45" s="530"/>
      <c r="JU45" s="530"/>
      <c r="JV45" s="530"/>
      <c r="JW45" s="530"/>
      <c r="JX45" s="530"/>
      <c r="JY45" s="530"/>
      <c r="JZ45" s="530"/>
      <c r="KA45" s="530"/>
      <c r="KB45" s="530"/>
      <c r="KC45" s="530"/>
      <c r="KD45" s="530"/>
      <c r="KE45" s="530"/>
      <c r="KF45" s="530"/>
      <c r="KG45" s="530"/>
      <c r="KH45" s="530"/>
      <c r="KI45" s="530"/>
      <c r="KJ45" s="530"/>
      <c r="KK45" s="530"/>
      <c r="KL45" s="530"/>
      <c r="KM45" s="530"/>
      <c r="KN45" s="530"/>
      <c r="KO45" s="530"/>
      <c r="KP45" s="530"/>
      <c r="KQ45" s="530"/>
      <c r="KR45" s="530"/>
      <c r="KS45" s="530"/>
      <c r="KT45" s="530"/>
      <c r="KU45" s="530"/>
      <c r="KV45" s="530"/>
      <c r="KW45" s="530"/>
      <c r="KX45" s="530"/>
      <c r="KY45" s="530"/>
      <c r="KZ45" s="530"/>
      <c r="LA45" s="530"/>
      <c r="LB45" s="530"/>
      <c r="LC45" s="530"/>
      <c r="LD45" s="530"/>
      <c r="LE45" s="530"/>
      <c r="LF45" s="530"/>
      <c r="LG45" s="530"/>
      <c r="LH45" s="530"/>
      <c r="LI45" s="530"/>
      <c r="LJ45" s="530"/>
      <c r="LK45" s="530"/>
      <c r="LL45" s="530"/>
      <c r="LM45" s="530"/>
      <c r="LN45" s="530"/>
      <c r="LO45" s="530"/>
      <c r="LP45" s="530"/>
      <c r="LQ45" s="530"/>
      <c r="LR45" s="530"/>
      <c r="LS45" s="530"/>
      <c r="LT45" s="530"/>
      <c r="LU45" s="530"/>
      <c r="LV45" s="530"/>
      <c r="LW45" s="530"/>
      <c r="LX45" s="530"/>
      <c r="LY45" s="530"/>
      <c r="LZ45" s="530"/>
      <c r="MA45" s="530"/>
      <c r="MB45" s="530"/>
      <c r="MC45" s="530"/>
      <c r="MD45" s="530"/>
      <c r="ME45" s="530"/>
      <c r="MF45" s="530"/>
      <c r="MG45" s="530"/>
      <c r="MH45" s="530"/>
      <c r="MI45" s="530"/>
      <c r="MJ45" s="530"/>
      <c r="MK45" s="530"/>
      <c r="ML45" s="530"/>
      <c r="MM45" s="530"/>
      <c r="MN45" s="530"/>
      <c r="MO45" s="530"/>
      <c r="MP45" s="530"/>
      <c r="MQ45" s="530"/>
      <c r="MR45" s="530"/>
      <c r="MS45" s="530"/>
      <c r="MT45" s="530"/>
      <c r="MU45" s="530"/>
      <c r="MV45" s="530"/>
      <c r="MW45" s="530"/>
      <c r="MX45" s="530"/>
      <c r="MY45" s="530"/>
      <c r="MZ45" s="530"/>
      <c r="NA45" s="530"/>
      <c r="NB45" s="530"/>
      <c r="NC45" s="530"/>
      <c r="ND45" s="530"/>
      <c r="NE45" s="530"/>
      <c r="NF45" s="530"/>
      <c r="NG45" s="530"/>
      <c r="NH45" s="530"/>
      <c r="NI45" s="530"/>
      <c r="NJ45" s="530"/>
      <c r="NK45" s="530"/>
      <c r="NL45" s="530"/>
      <c r="NM45" s="530"/>
      <c r="NN45" s="530"/>
      <c r="NO45" s="530"/>
      <c r="NP45" s="530"/>
      <c r="NQ45" s="530"/>
      <c r="NR45" s="530"/>
      <c r="NS45" s="530"/>
      <c r="NT45" s="530"/>
      <c r="NU45" s="530"/>
      <c r="NV45" s="530"/>
      <c r="NW45" s="530"/>
      <c r="NX45" s="530"/>
      <c r="NY45" s="530"/>
      <c r="NZ45" s="530"/>
      <c r="OA45" s="530"/>
      <c r="OB45" s="530"/>
      <c r="OC45" s="530"/>
      <c r="OD45" s="530"/>
      <c r="OE45" s="530"/>
      <c r="OF45" s="530"/>
      <c r="OG45" s="530"/>
      <c r="OH45" s="530"/>
      <c r="OI45" s="530"/>
      <c r="OJ45" s="530"/>
      <c r="OK45" s="530"/>
      <c r="OL45" s="530"/>
      <c r="OM45" s="530"/>
      <c r="ON45" s="530"/>
      <c r="OO45" s="530"/>
      <c r="OP45" s="530"/>
      <c r="OQ45" s="530"/>
      <c r="OR45" s="530"/>
      <c r="OS45" s="530"/>
      <c r="OT45" s="530"/>
      <c r="OU45" s="530"/>
      <c r="OV45" s="530"/>
      <c r="OW45" s="530"/>
      <c r="OX45" s="530"/>
      <c r="OY45" s="530"/>
      <c r="OZ45" s="530"/>
      <c r="PA45" s="530"/>
      <c r="PB45" s="530"/>
      <c r="PC45" s="530"/>
      <c r="PD45" s="530"/>
      <c r="PE45" s="530"/>
      <c r="PF45" s="530"/>
      <c r="PG45" s="530"/>
      <c r="PH45" s="530"/>
      <c r="PI45" s="530"/>
      <c r="PJ45" s="530"/>
      <c r="PK45" s="530"/>
      <c r="PL45" s="530"/>
      <c r="PM45" s="530"/>
      <c r="PN45" s="530"/>
      <c r="PO45" s="530"/>
      <c r="PP45" s="530"/>
      <c r="PQ45" s="530"/>
      <c r="PR45" s="530"/>
      <c r="PS45" s="530"/>
      <c r="PT45" s="530"/>
      <c r="PU45" s="530"/>
      <c r="PV45" s="530"/>
      <c r="PW45" s="530"/>
      <c r="PX45" s="530"/>
      <c r="PY45" s="530"/>
      <c r="PZ45" s="530"/>
      <c r="QA45" s="530"/>
      <c r="QB45" s="530"/>
      <c r="QC45" s="530"/>
      <c r="QD45" s="530"/>
      <c r="QE45" s="530"/>
      <c r="QF45" s="530"/>
      <c r="QG45" s="530"/>
      <c r="QH45" s="530"/>
      <c r="QI45" s="530"/>
      <c r="QJ45" s="530"/>
      <c r="QK45" s="530"/>
      <c r="QL45" s="530"/>
      <c r="QM45" s="530"/>
      <c r="QN45" s="530"/>
      <c r="QO45" s="530"/>
      <c r="QP45" s="530"/>
      <c r="QQ45" s="530"/>
      <c r="QR45" s="530"/>
      <c r="QS45" s="530"/>
      <c r="QT45" s="530"/>
      <c r="QU45" s="530"/>
      <c r="QV45" s="530"/>
      <c r="QW45" s="530"/>
      <c r="QX45" s="530"/>
      <c r="QY45" s="530"/>
      <c r="QZ45" s="530"/>
      <c r="RA45" s="530"/>
      <c r="RB45" s="530"/>
      <c r="RC45" s="530"/>
      <c r="RD45" s="530"/>
      <c r="RE45" s="530"/>
      <c r="RF45" s="530"/>
      <c r="RG45" s="530"/>
      <c r="RH45" s="530"/>
      <c r="RI45" s="530"/>
      <c r="RJ45" s="530"/>
      <c r="RK45" s="530"/>
      <c r="RL45" s="530"/>
      <c r="RM45" s="530"/>
      <c r="RN45" s="530"/>
      <c r="RO45" s="530"/>
      <c r="RP45" s="530"/>
      <c r="RQ45" s="530"/>
      <c r="RR45" s="530"/>
      <c r="RS45" s="530"/>
      <c r="RT45" s="530"/>
      <c r="RU45" s="530"/>
      <c r="RV45" s="530"/>
      <c r="RW45" s="530"/>
      <c r="RX45" s="530"/>
      <c r="RY45" s="530"/>
      <c r="RZ45" s="530"/>
      <c r="SA45" s="530"/>
      <c r="SB45" s="530"/>
      <c r="SC45" s="530"/>
      <c r="SD45" s="530"/>
      <c r="SE45" s="530"/>
      <c r="SF45" s="530"/>
      <c r="SG45" s="530"/>
      <c r="SH45" s="530"/>
      <c r="SI45" s="530"/>
      <c r="SJ45" s="530"/>
      <c r="SK45" s="530"/>
      <c r="SL45" s="530"/>
      <c r="SM45" s="530"/>
      <c r="SN45" s="530"/>
      <c r="SO45" s="530"/>
      <c r="SP45" s="530"/>
      <c r="SQ45" s="530"/>
      <c r="SR45" s="530"/>
      <c r="SS45" s="530"/>
      <c r="ST45" s="530"/>
      <c r="SU45" s="530"/>
      <c r="SV45" s="530"/>
      <c r="SW45" s="530"/>
      <c r="SX45" s="530"/>
      <c r="SY45" s="530"/>
      <c r="SZ45" s="530"/>
      <c r="TA45" s="530"/>
      <c r="TB45" s="530"/>
      <c r="TC45" s="530"/>
      <c r="TD45" s="530"/>
      <c r="TE45" s="530"/>
      <c r="TF45" s="530"/>
      <c r="TG45" s="530"/>
      <c r="TH45" s="530"/>
      <c r="TI45" s="530"/>
      <c r="TJ45" s="530"/>
      <c r="TK45" s="530"/>
      <c r="TL45" s="530"/>
      <c r="TM45" s="530"/>
      <c r="TN45" s="530"/>
      <c r="TO45" s="530"/>
      <c r="TP45" s="530"/>
      <c r="TQ45" s="530"/>
      <c r="TR45" s="530"/>
      <c r="TS45" s="530"/>
      <c r="TT45" s="530"/>
      <c r="TU45" s="530"/>
      <c r="TV45" s="530"/>
      <c r="TW45" s="530"/>
      <c r="TX45" s="530"/>
      <c r="TY45" s="530"/>
      <c r="TZ45" s="530"/>
      <c r="UA45" s="530"/>
      <c r="UB45" s="530"/>
      <c r="UC45" s="530"/>
      <c r="UD45" s="530"/>
      <c r="UE45" s="530"/>
      <c r="UF45" s="530"/>
      <c r="UG45" s="530"/>
      <c r="UH45" s="530"/>
      <c r="UI45" s="530"/>
      <c r="UJ45" s="530"/>
      <c r="UK45" s="530"/>
      <c r="UL45" s="530"/>
      <c r="UM45" s="530"/>
      <c r="UN45" s="530"/>
      <c r="UO45" s="530"/>
      <c r="UP45" s="530"/>
      <c r="UQ45" s="530"/>
      <c r="UR45" s="530"/>
      <c r="US45" s="530"/>
      <c r="UT45" s="530"/>
      <c r="UU45" s="530"/>
      <c r="UV45" s="530"/>
      <c r="UW45" s="530"/>
      <c r="UX45" s="530"/>
      <c r="UY45" s="530"/>
      <c r="UZ45" s="530"/>
      <c r="VA45" s="530"/>
      <c r="VB45" s="530"/>
      <c r="VC45" s="530"/>
      <c r="VD45" s="530"/>
      <c r="VE45" s="530"/>
      <c r="VF45" s="530"/>
      <c r="VG45" s="530"/>
      <c r="VH45" s="530"/>
      <c r="VI45" s="530"/>
      <c r="VJ45" s="530"/>
      <c r="VK45" s="530"/>
      <c r="VL45" s="530"/>
      <c r="VM45" s="530"/>
      <c r="VN45" s="530"/>
      <c r="VO45" s="530"/>
      <c r="VP45" s="530"/>
      <c r="VQ45" s="530"/>
      <c r="VR45" s="530"/>
      <c r="VS45" s="530"/>
      <c r="VT45" s="530"/>
      <c r="VU45" s="530"/>
      <c r="VV45" s="530"/>
      <c r="VW45" s="530"/>
      <c r="VX45" s="530"/>
      <c r="VY45" s="530"/>
      <c r="VZ45" s="530"/>
      <c r="WA45" s="530"/>
      <c r="WB45" s="530"/>
      <c r="WC45" s="530"/>
      <c r="WD45" s="530"/>
      <c r="WE45" s="530"/>
      <c r="WF45" s="530"/>
      <c r="WG45" s="530"/>
      <c r="WH45" s="530"/>
      <c r="WI45" s="530"/>
      <c r="WJ45" s="530"/>
      <c r="WK45" s="530"/>
      <c r="WL45" s="530"/>
      <c r="WM45" s="530"/>
      <c r="WN45" s="530"/>
      <c r="WO45" s="530"/>
      <c r="WP45" s="530"/>
      <c r="WQ45" s="530"/>
      <c r="WR45" s="530"/>
      <c r="WS45" s="530"/>
      <c r="WT45" s="530"/>
      <c r="WU45" s="530"/>
      <c r="WV45" s="530"/>
      <c r="WW45" s="530"/>
      <c r="WX45" s="530"/>
      <c r="WY45" s="530"/>
      <c r="WZ45" s="530"/>
      <c r="XA45" s="530"/>
      <c r="XB45" s="530"/>
      <c r="XC45" s="530"/>
      <c r="XD45" s="530"/>
      <c r="XE45" s="530"/>
      <c r="XF45" s="530"/>
      <c r="XG45" s="530"/>
      <c r="XH45" s="530"/>
      <c r="XI45" s="530"/>
      <c r="XJ45" s="530"/>
      <c r="XK45" s="530"/>
      <c r="XL45" s="530"/>
      <c r="XM45" s="530"/>
      <c r="XN45" s="530"/>
      <c r="XO45" s="530"/>
      <c r="XP45" s="530"/>
      <c r="XQ45" s="530"/>
      <c r="XR45" s="530"/>
      <c r="XS45" s="530"/>
      <c r="XT45" s="530"/>
      <c r="XU45" s="530"/>
      <c r="XV45" s="530"/>
      <c r="XW45" s="530"/>
      <c r="XX45" s="530"/>
      <c r="XY45" s="530"/>
      <c r="XZ45" s="530"/>
      <c r="YA45" s="530"/>
      <c r="YB45" s="530"/>
      <c r="YC45" s="530"/>
      <c r="YD45" s="530"/>
      <c r="YE45" s="530"/>
      <c r="YF45" s="530"/>
      <c r="YG45" s="530"/>
      <c r="YH45" s="530"/>
      <c r="YI45" s="530"/>
      <c r="YJ45" s="530"/>
      <c r="YK45" s="530"/>
      <c r="YL45" s="530"/>
      <c r="YM45" s="530"/>
      <c r="YN45" s="530"/>
      <c r="YO45" s="530"/>
      <c r="YP45" s="530"/>
      <c r="YQ45" s="530"/>
      <c r="YR45" s="530"/>
      <c r="YS45" s="530"/>
      <c r="YT45" s="530"/>
      <c r="YU45" s="530"/>
      <c r="YV45" s="530"/>
      <c r="YW45" s="530"/>
      <c r="YX45" s="530"/>
      <c r="YY45" s="530"/>
      <c r="YZ45" s="530"/>
      <c r="ZA45" s="530"/>
      <c r="ZB45" s="530"/>
      <c r="ZC45" s="530"/>
      <c r="ZD45" s="530"/>
      <c r="ZE45" s="530"/>
      <c r="ZF45" s="530"/>
      <c r="ZG45" s="530"/>
      <c r="ZH45" s="530"/>
      <c r="ZI45" s="530"/>
      <c r="ZJ45" s="530"/>
      <c r="ZK45" s="530"/>
      <c r="ZL45" s="530"/>
      <c r="ZM45" s="530"/>
      <c r="ZN45" s="530"/>
      <c r="ZO45" s="530"/>
      <c r="ZP45" s="530"/>
      <c r="ZQ45" s="530"/>
      <c r="ZR45" s="530"/>
      <c r="ZS45" s="530"/>
      <c r="ZT45" s="530"/>
      <c r="ZU45" s="530"/>
      <c r="ZV45" s="530"/>
      <c r="ZW45" s="530"/>
      <c r="ZX45" s="530"/>
      <c r="ZY45" s="530"/>
      <c r="ZZ45" s="530"/>
      <c r="AAA45" s="530"/>
      <c r="AAB45" s="530"/>
      <c r="AAC45" s="530"/>
      <c r="AAD45" s="530"/>
      <c r="AAE45" s="530"/>
      <c r="AAF45" s="530"/>
      <c r="AAG45" s="530"/>
      <c r="AAH45" s="530"/>
      <c r="AAI45" s="530"/>
      <c r="AAJ45" s="530"/>
      <c r="AAK45" s="530"/>
      <c r="AAL45" s="530"/>
      <c r="AAM45" s="530"/>
      <c r="AAN45" s="530"/>
      <c r="AAO45" s="530"/>
      <c r="AAP45" s="530"/>
      <c r="AAQ45" s="530"/>
      <c r="AAR45" s="530"/>
      <c r="AAS45" s="530"/>
      <c r="AAT45" s="530"/>
      <c r="AAU45" s="530"/>
      <c r="AAV45" s="530"/>
      <c r="AAW45" s="530"/>
      <c r="AAX45" s="530"/>
      <c r="AAY45" s="530"/>
      <c r="AAZ45" s="530"/>
      <c r="ABA45" s="530"/>
      <c r="ABB45" s="530"/>
      <c r="ABC45" s="530"/>
      <c r="ABD45" s="530"/>
      <c r="ABE45" s="530"/>
      <c r="ABF45" s="530"/>
      <c r="ABG45" s="530"/>
      <c r="ABH45" s="530"/>
      <c r="ABI45" s="530"/>
      <c r="ABJ45" s="530"/>
      <c r="ABK45" s="530"/>
      <c r="ABL45" s="530"/>
      <c r="ABM45" s="530"/>
      <c r="ABN45" s="530"/>
      <c r="ABO45" s="530"/>
      <c r="ABP45" s="530"/>
      <c r="ABQ45" s="530"/>
      <c r="ABR45" s="530"/>
      <c r="ABS45" s="530"/>
      <c r="ABT45" s="530"/>
      <c r="ABU45" s="530"/>
      <c r="ABV45" s="530"/>
      <c r="ABW45" s="530"/>
      <c r="ABX45" s="530"/>
      <c r="ABY45" s="530"/>
      <c r="ABZ45" s="530"/>
      <c r="ACA45" s="530"/>
      <c r="ACB45" s="530"/>
      <c r="ACC45" s="530"/>
      <c r="ACD45" s="530"/>
      <c r="ACE45" s="530"/>
      <c r="ACF45" s="530"/>
      <c r="ACG45" s="530"/>
      <c r="ACH45" s="530"/>
      <c r="ACI45" s="530"/>
      <c r="ACJ45" s="530"/>
      <c r="ACK45" s="530"/>
      <c r="ACL45" s="530"/>
      <c r="ACM45" s="530"/>
      <c r="ACN45" s="530"/>
      <c r="ACO45" s="530"/>
      <c r="ACP45" s="530"/>
      <c r="ACQ45" s="530"/>
      <c r="ACR45" s="530"/>
      <c r="ACS45" s="530"/>
      <c r="ACT45" s="530"/>
      <c r="ACU45" s="530"/>
      <c r="ACV45" s="530"/>
      <c r="ACW45" s="530"/>
      <c r="ACX45" s="530"/>
      <c r="ACY45" s="530"/>
      <c r="ACZ45" s="530"/>
      <c r="ADA45" s="530"/>
      <c r="ADB45" s="530"/>
      <c r="ADC45" s="530"/>
      <c r="ADD45" s="530"/>
      <c r="ADE45" s="530"/>
      <c r="ADF45" s="530"/>
      <c r="ADG45" s="530"/>
      <c r="ADH45" s="530"/>
      <c r="ADI45" s="530"/>
      <c r="ADJ45" s="530"/>
      <c r="ADK45" s="530"/>
      <c r="ADL45" s="530"/>
      <c r="ADM45" s="530"/>
      <c r="ADN45" s="530"/>
      <c r="ADO45" s="530"/>
      <c r="ADP45" s="530"/>
      <c r="ADQ45" s="530"/>
      <c r="ADR45" s="530"/>
      <c r="ADS45" s="530"/>
      <c r="ADT45" s="530"/>
      <c r="ADU45" s="530"/>
      <c r="ADV45" s="530"/>
      <c r="ADW45" s="530"/>
      <c r="ADX45" s="530"/>
      <c r="ADY45" s="530"/>
      <c r="ADZ45" s="530"/>
      <c r="AEA45" s="530"/>
      <c r="AEB45" s="530"/>
      <c r="AEC45" s="530"/>
      <c r="AED45" s="530"/>
      <c r="AEE45" s="530"/>
      <c r="AEF45" s="530"/>
      <c r="AEG45" s="530"/>
      <c r="AEH45" s="530"/>
      <c r="AEI45" s="530"/>
      <c r="AEJ45" s="530"/>
      <c r="AEK45" s="530"/>
      <c r="AEL45" s="530"/>
      <c r="AEM45" s="530"/>
      <c r="AEN45" s="530"/>
      <c r="AEO45" s="530"/>
      <c r="AEP45" s="530"/>
      <c r="AEQ45" s="530"/>
      <c r="AER45" s="530"/>
      <c r="AES45" s="530"/>
      <c r="AET45" s="530"/>
      <c r="AEU45" s="530"/>
      <c r="AEV45" s="530"/>
      <c r="AEW45" s="530"/>
      <c r="AEX45" s="530"/>
      <c r="AEY45" s="530"/>
      <c r="AEZ45" s="530"/>
      <c r="AFA45" s="530"/>
      <c r="AFB45" s="530"/>
      <c r="AFC45" s="530"/>
      <c r="AFD45" s="530"/>
      <c r="AFE45" s="530"/>
      <c r="AFF45" s="530"/>
      <c r="AFG45" s="530"/>
      <c r="AFH45" s="530"/>
      <c r="AFI45" s="530"/>
      <c r="AFJ45" s="530"/>
      <c r="AFK45" s="530"/>
      <c r="AFL45" s="530"/>
      <c r="AFM45" s="530"/>
      <c r="AFN45" s="530"/>
      <c r="AFO45" s="530"/>
      <c r="AFP45" s="530"/>
      <c r="AFQ45" s="530"/>
      <c r="AFR45" s="530"/>
      <c r="AFS45" s="530"/>
      <c r="AFT45" s="530"/>
      <c r="AFU45" s="530"/>
      <c r="AFV45" s="530"/>
      <c r="AFW45" s="530"/>
      <c r="AFX45" s="530"/>
      <c r="AFY45" s="530"/>
      <c r="AFZ45" s="530"/>
      <c r="AGA45" s="530"/>
      <c r="AGB45" s="530"/>
      <c r="AGC45" s="530"/>
      <c r="AGD45" s="530"/>
      <c r="AGE45" s="530"/>
      <c r="AGF45" s="530"/>
      <c r="AGG45" s="530"/>
      <c r="AGH45" s="530"/>
      <c r="AGI45" s="530"/>
      <c r="AGJ45" s="530"/>
      <c r="AGK45" s="530"/>
      <c r="AGL45" s="530"/>
      <c r="AGM45" s="530"/>
      <c r="AGN45" s="530"/>
      <c r="AGO45" s="530"/>
      <c r="AGP45" s="530"/>
      <c r="AGQ45" s="530"/>
      <c r="AGR45" s="530"/>
      <c r="AGS45" s="530"/>
      <c r="AGT45" s="530"/>
      <c r="AGU45" s="530"/>
      <c r="AGV45" s="530"/>
      <c r="AGW45" s="530"/>
      <c r="AGX45" s="530"/>
      <c r="AGY45" s="530"/>
      <c r="AGZ45" s="530"/>
      <c r="AHA45" s="530"/>
      <c r="AHB45" s="530"/>
      <c r="AHC45" s="530"/>
      <c r="AHD45" s="530"/>
      <c r="AHE45" s="530"/>
      <c r="AHF45" s="530"/>
      <c r="AHG45" s="530"/>
      <c r="AHH45" s="530"/>
      <c r="AHI45" s="530"/>
      <c r="AHJ45" s="530"/>
      <c r="AHK45" s="530"/>
      <c r="AHL45" s="530"/>
      <c r="AHM45" s="530"/>
      <c r="AHN45" s="530"/>
      <c r="AHO45" s="530"/>
      <c r="AHP45" s="530"/>
      <c r="AHQ45" s="530"/>
      <c r="AHR45" s="530"/>
      <c r="AHS45" s="530"/>
      <c r="AHT45" s="530"/>
      <c r="AHU45" s="530"/>
      <c r="AHV45" s="530"/>
      <c r="AHW45" s="530"/>
      <c r="AHX45" s="530"/>
      <c r="AHY45" s="530"/>
      <c r="AHZ45" s="530"/>
      <c r="AIA45" s="530"/>
      <c r="AIB45" s="530"/>
      <c r="AIC45" s="530"/>
      <c r="AID45" s="530"/>
      <c r="AIE45" s="530"/>
      <c r="AIF45" s="530"/>
      <c r="AIG45" s="530"/>
      <c r="AIH45" s="530"/>
      <c r="AII45" s="530"/>
      <c r="AIJ45" s="530"/>
      <c r="AIK45" s="530"/>
      <c r="AIL45" s="530"/>
      <c r="AIM45" s="530"/>
      <c r="AIN45" s="530"/>
      <c r="AIO45" s="530"/>
      <c r="AIP45" s="530"/>
      <c r="AIQ45" s="530"/>
      <c r="AIR45" s="530"/>
      <c r="AIS45" s="530"/>
      <c r="AIT45" s="530"/>
      <c r="AIU45" s="530"/>
      <c r="AIV45" s="530"/>
      <c r="AIW45" s="530"/>
      <c r="AIX45" s="530"/>
      <c r="AIY45" s="530"/>
      <c r="AIZ45" s="530"/>
      <c r="AJA45" s="530"/>
      <c r="AJB45" s="530"/>
      <c r="AJC45" s="530"/>
      <c r="AJD45" s="530"/>
      <c r="AJE45" s="530"/>
      <c r="AJF45" s="530"/>
      <c r="AJG45" s="530"/>
      <c r="AJH45" s="530"/>
      <c r="AJI45" s="530"/>
      <c r="AJJ45" s="530"/>
      <c r="AJK45" s="530"/>
      <c r="AJL45" s="530"/>
      <c r="AJM45" s="530"/>
      <c r="AJN45" s="530"/>
      <c r="AJO45" s="530"/>
      <c r="AJP45" s="530"/>
      <c r="AJQ45" s="530"/>
      <c r="AJR45" s="530"/>
      <c r="AJS45" s="530"/>
      <c r="AJT45" s="530"/>
      <c r="AJU45" s="530"/>
      <c r="AJV45" s="530"/>
      <c r="AJW45" s="530"/>
      <c r="AJX45" s="530"/>
      <c r="AJY45" s="530"/>
      <c r="AJZ45" s="530"/>
      <c r="AKA45" s="530"/>
      <c r="AKB45" s="530"/>
      <c r="AKC45" s="530"/>
      <c r="AKD45" s="530"/>
      <c r="AKE45" s="530"/>
      <c r="AKF45" s="530"/>
      <c r="AKG45" s="530"/>
      <c r="AKH45" s="530"/>
      <c r="AKI45" s="530"/>
      <c r="AKJ45" s="530"/>
      <c r="AKK45" s="530"/>
      <c r="AKL45" s="530"/>
      <c r="AKM45" s="530"/>
      <c r="AKN45" s="530"/>
      <c r="AKO45" s="530"/>
      <c r="AKP45" s="530"/>
      <c r="AKQ45" s="530"/>
      <c r="AKR45" s="530"/>
      <c r="AKS45" s="530"/>
      <c r="AKT45" s="530"/>
      <c r="AKU45" s="530"/>
      <c r="AKV45" s="530"/>
      <c r="AKW45" s="530"/>
      <c r="AKX45" s="530"/>
      <c r="AKY45" s="530"/>
      <c r="AKZ45" s="530"/>
      <c r="ALA45" s="530"/>
      <c r="ALB45" s="530"/>
      <c r="ALC45" s="530"/>
      <c r="ALD45" s="530"/>
      <c r="ALE45" s="530"/>
      <c r="ALF45" s="530"/>
      <c r="ALG45" s="530"/>
      <c r="ALH45" s="530"/>
      <c r="ALI45" s="530"/>
      <c r="ALJ45" s="530"/>
      <c r="ALK45" s="530"/>
      <c r="ALL45" s="530"/>
      <c r="ALM45" s="530"/>
      <c r="ALN45" s="530"/>
      <c r="ALO45" s="530"/>
      <c r="ALP45" s="530"/>
      <c r="ALQ45" s="530"/>
      <c r="ALR45" s="530"/>
      <c r="ALS45" s="530"/>
      <c r="ALT45" s="530"/>
      <c r="ALU45" s="530"/>
      <c r="ALV45" s="530"/>
      <c r="ALW45" s="530"/>
      <c r="ALX45" s="530"/>
      <c r="ALY45" s="530"/>
      <c r="ALZ45" s="530"/>
      <c r="AMA45" s="530"/>
      <c r="AMB45" s="530"/>
      <c r="AMC45" s="530"/>
      <c r="AMD45" s="530"/>
      <c r="AME45" s="530"/>
      <c r="AMF45" s="530"/>
      <c r="AMG45" s="530"/>
      <c r="AMH45" s="530"/>
      <c r="AMI45" s="530"/>
      <c r="AMJ45" s="530"/>
      <c r="AMK45" s="530"/>
      <c r="AML45" s="530"/>
      <c r="AMM45" s="530"/>
      <c r="AMN45" s="530"/>
      <c r="AMO45" s="530"/>
      <c r="AMP45" s="530"/>
      <c r="AMQ45" s="530"/>
      <c r="AMR45" s="530"/>
      <c r="AMS45" s="530"/>
      <c r="AMT45" s="530"/>
      <c r="AMU45" s="530"/>
      <c r="AMV45" s="530"/>
      <c r="AMW45" s="530"/>
      <c r="AMX45" s="530"/>
      <c r="AMY45" s="530"/>
      <c r="AMZ45" s="530"/>
      <c r="ANA45" s="530"/>
      <c r="ANB45" s="530"/>
      <c r="ANC45" s="530"/>
      <c r="AND45" s="530"/>
      <c r="ANE45" s="530"/>
      <c r="ANF45" s="530"/>
      <c r="ANG45" s="530"/>
      <c r="ANH45" s="530"/>
      <c r="ANI45" s="530"/>
      <c r="ANJ45" s="530"/>
      <c r="ANK45" s="530"/>
      <c r="ANL45" s="530"/>
      <c r="ANM45" s="530"/>
      <c r="ANN45" s="530"/>
      <c r="ANO45" s="530"/>
      <c r="ANP45" s="530"/>
      <c r="ANQ45" s="530"/>
      <c r="ANR45" s="530"/>
      <c r="ANS45" s="530"/>
      <c r="ANT45" s="530"/>
      <c r="ANU45" s="530"/>
      <c r="ANV45" s="530"/>
      <c r="ANW45" s="530"/>
      <c r="ANX45" s="530"/>
      <c r="ANY45" s="530"/>
      <c r="ANZ45" s="530"/>
      <c r="AOA45" s="530"/>
      <c r="AOB45" s="530"/>
      <c r="AOC45" s="530"/>
      <c r="AOD45" s="530"/>
      <c r="AOE45" s="530"/>
      <c r="AOF45" s="530"/>
      <c r="AOG45" s="530"/>
      <c r="AOH45" s="530"/>
      <c r="AOI45" s="530"/>
      <c r="AOJ45" s="530"/>
      <c r="AOK45" s="530"/>
      <c r="AOL45" s="530"/>
      <c r="AOM45" s="530"/>
      <c r="AON45" s="530"/>
      <c r="AOO45" s="530"/>
      <c r="AOP45" s="530"/>
      <c r="AOQ45" s="530"/>
      <c r="AOR45" s="530"/>
      <c r="AOS45" s="530"/>
      <c r="AOT45" s="530"/>
      <c r="AOU45" s="530"/>
      <c r="AOV45" s="530"/>
      <c r="AOW45" s="530"/>
      <c r="AOX45" s="530"/>
      <c r="AOY45" s="530"/>
      <c r="AOZ45" s="530"/>
      <c r="APA45" s="530"/>
      <c r="APB45" s="530"/>
      <c r="APC45" s="530"/>
      <c r="APD45" s="530"/>
      <c r="APE45" s="530"/>
      <c r="APF45" s="530"/>
      <c r="APG45" s="530"/>
      <c r="APH45" s="530"/>
      <c r="API45" s="530"/>
      <c r="APJ45" s="530"/>
      <c r="APK45" s="530"/>
      <c r="APL45" s="530"/>
      <c r="APM45" s="530"/>
      <c r="APN45" s="530"/>
      <c r="APO45" s="530"/>
      <c r="APP45" s="530"/>
      <c r="APQ45" s="530"/>
      <c r="APR45" s="530"/>
      <c r="APS45" s="530"/>
      <c r="APT45" s="530"/>
      <c r="APU45" s="530"/>
      <c r="APV45" s="530"/>
      <c r="APW45" s="530"/>
      <c r="APX45" s="530"/>
      <c r="APY45" s="530"/>
      <c r="APZ45" s="530"/>
      <c r="AQA45" s="530"/>
      <c r="AQB45" s="530"/>
      <c r="AQC45" s="530"/>
      <c r="AQD45" s="530"/>
      <c r="AQE45" s="530"/>
      <c r="AQF45" s="530"/>
      <c r="AQG45" s="530"/>
      <c r="AQH45" s="530"/>
      <c r="AQI45" s="530"/>
      <c r="AQJ45" s="530"/>
      <c r="AQK45" s="530"/>
      <c r="AQL45" s="530"/>
      <c r="AQM45" s="530"/>
      <c r="AQN45" s="530"/>
      <c r="AQO45" s="530"/>
      <c r="AQP45" s="530"/>
      <c r="AQQ45" s="530"/>
      <c r="AQR45" s="530"/>
      <c r="AQS45" s="530"/>
      <c r="AQT45" s="530"/>
      <c r="AQU45" s="530"/>
      <c r="AQV45" s="530"/>
      <c r="AQW45" s="530"/>
      <c r="AQX45" s="530"/>
      <c r="AQY45" s="530"/>
      <c r="AQZ45" s="530"/>
      <c r="ARA45" s="530"/>
      <c r="ARB45" s="530"/>
      <c r="ARC45" s="530"/>
      <c r="ARD45" s="530"/>
      <c r="ARE45" s="530"/>
      <c r="ARF45" s="530"/>
      <c r="ARG45" s="530"/>
      <c r="ARH45" s="530"/>
      <c r="ARI45" s="530"/>
      <c r="ARJ45" s="530"/>
      <c r="ARK45" s="530"/>
      <c r="ARL45" s="530"/>
      <c r="ARM45" s="530"/>
      <c r="ARN45" s="530"/>
      <c r="ARO45" s="530"/>
      <c r="ARP45" s="530"/>
      <c r="ARQ45" s="530"/>
      <c r="ARR45" s="530"/>
      <c r="ARS45" s="530"/>
      <c r="ART45" s="530"/>
      <c r="ARU45" s="530"/>
      <c r="ARV45" s="530"/>
      <c r="ARW45" s="530"/>
      <c r="ARX45" s="530"/>
      <c r="ARY45" s="530"/>
      <c r="ARZ45" s="530"/>
      <c r="ASA45" s="530"/>
      <c r="ASB45" s="530"/>
      <c r="ASC45" s="530"/>
      <c r="ASD45" s="530"/>
      <c r="ASE45" s="530"/>
      <c r="ASF45" s="530"/>
      <c r="ASG45" s="530"/>
      <c r="ASH45" s="530"/>
      <c r="ASI45" s="530"/>
      <c r="ASJ45" s="530"/>
      <c r="ASK45" s="530"/>
      <c r="ASL45" s="530"/>
      <c r="ASM45" s="530"/>
      <c r="ASN45" s="530"/>
      <c r="ASO45" s="530"/>
      <c r="ASP45" s="530"/>
      <c r="ASQ45" s="530"/>
      <c r="ASR45" s="530"/>
      <c r="ASS45" s="530"/>
      <c r="AST45" s="530"/>
      <c r="ASU45" s="530"/>
      <c r="ASV45" s="530"/>
      <c r="ASW45" s="530"/>
      <c r="ASX45" s="530"/>
      <c r="ASY45" s="530"/>
      <c r="ASZ45" s="530"/>
      <c r="ATA45" s="530"/>
      <c r="ATB45" s="530"/>
      <c r="ATC45" s="530"/>
      <c r="ATD45" s="530"/>
      <c r="ATE45" s="530"/>
      <c r="ATF45" s="530"/>
      <c r="ATG45" s="530"/>
      <c r="ATH45" s="530"/>
      <c r="ATI45" s="530"/>
      <c r="ATJ45" s="530"/>
      <c r="ATK45" s="530"/>
      <c r="ATL45" s="530"/>
      <c r="ATM45" s="530"/>
      <c r="ATN45" s="530"/>
      <c r="ATO45" s="530"/>
      <c r="ATP45" s="530"/>
      <c r="ATQ45" s="530"/>
      <c r="ATR45" s="530"/>
      <c r="ATS45" s="530"/>
      <c r="ATT45" s="530"/>
      <c r="ATU45" s="530"/>
      <c r="ATV45" s="530"/>
      <c r="ATW45" s="530"/>
      <c r="ATX45" s="530"/>
      <c r="ATY45" s="530"/>
      <c r="ATZ45" s="530"/>
      <c r="AUA45" s="530"/>
      <c r="AUB45" s="530"/>
      <c r="AUC45" s="530"/>
      <c r="AUD45" s="530"/>
      <c r="AUE45" s="530"/>
      <c r="AUF45" s="530"/>
      <c r="AUG45" s="530"/>
      <c r="AUH45" s="530"/>
      <c r="AUI45" s="530"/>
      <c r="AUJ45" s="530"/>
      <c r="AUK45" s="530"/>
      <c r="AUL45" s="530"/>
      <c r="AUM45" s="530"/>
      <c r="AUN45" s="530"/>
      <c r="AUO45" s="530"/>
      <c r="AUP45" s="530"/>
      <c r="AUQ45" s="530"/>
      <c r="AUR45" s="530"/>
      <c r="AUS45" s="530"/>
      <c r="AUT45" s="530"/>
      <c r="AUU45" s="530"/>
      <c r="AUV45" s="530"/>
      <c r="AUW45" s="530"/>
      <c r="AUX45" s="530"/>
      <c r="AUY45" s="530"/>
      <c r="AUZ45" s="530"/>
      <c r="AVA45" s="530"/>
      <c r="AVB45" s="530"/>
      <c r="AVC45" s="530"/>
      <c r="AVD45" s="530"/>
      <c r="AVE45" s="530"/>
      <c r="AVF45" s="530"/>
      <c r="AVG45" s="530"/>
      <c r="AVH45" s="530"/>
      <c r="AVI45" s="530"/>
      <c r="AVJ45" s="530"/>
      <c r="AVK45" s="530"/>
      <c r="AVL45" s="530"/>
      <c r="AVM45" s="530"/>
      <c r="AVN45" s="530"/>
      <c r="AVO45" s="530"/>
      <c r="AVP45" s="530"/>
      <c r="AVQ45" s="530"/>
      <c r="AVR45" s="530"/>
      <c r="AVS45" s="530"/>
      <c r="AVT45" s="530"/>
      <c r="AVU45" s="530"/>
      <c r="AVV45" s="530"/>
      <c r="AVW45" s="530"/>
      <c r="AVX45" s="530"/>
      <c r="AVY45" s="530"/>
      <c r="AVZ45" s="530"/>
      <c r="AWA45" s="530"/>
      <c r="AWB45" s="530"/>
      <c r="AWC45" s="530"/>
      <c r="AWD45" s="530"/>
      <c r="AWE45" s="530"/>
      <c r="AWF45" s="530"/>
      <c r="AWG45" s="530"/>
      <c r="AWH45" s="530"/>
      <c r="AWI45" s="530"/>
      <c r="AWJ45" s="530"/>
      <c r="AWK45" s="530"/>
      <c r="AWL45" s="530"/>
      <c r="AWM45" s="530"/>
      <c r="AWN45" s="530"/>
      <c r="AWO45" s="530"/>
      <c r="AWP45" s="530"/>
      <c r="AWQ45" s="530"/>
      <c r="AWR45" s="530"/>
      <c r="AWS45" s="530"/>
      <c r="AWT45" s="530"/>
      <c r="AWU45" s="530"/>
      <c r="AWV45" s="530"/>
      <c r="AWW45" s="530"/>
      <c r="AWX45" s="530"/>
      <c r="AWY45" s="530"/>
      <c r="AWZ45" s="530"/>
      <c r="AXA45" s="530"/>
      <c r="AXB45" s="530"/>
      <c r="AXC45" s="530"/>
      <c r="AXD45" s="530"/>
      <c r="AXE45" s="530"/>
      <c r="AXF45" s="530"/>
      <c r="AXG45" s="530"/>
      <c r="AXH45" s="530"/>
      <c r="AXI45" s="530"/>
      <c r="AXJ45" s="530"/>
      <c r="AXK45" s="530"/>
      <c r="AXL45" s="530"/>
      <c r="AXM45" s="530"/>
      <c r="AXN45" s="530"/>
      <c r="AXO45" s="530"/>
      <c r="AXP45" s="530"/>
      <c r="AXQ45" s="530"/>
      <c r="AXR45" s="530"/>
      <c r="AXS45" s="530"/>
      <c r="AXT45" s="530"/>
      <c r="AXU45" s="530"/>
      <c r="AXV45" s="530"/>
      <c r="AXW45" s="530"/>
      <c r="AXX45" s="530"/>
      <c r="AXY45" s="530"/>
      <c r="AXZ45" s="530"/>
      <c r="AYA45" s="530"/>
      <c r="AYB45" s="530"/>
      <c r="AYC45" s="530"/>
      <c r="AYD45" s="530"/>
      <c r="AYE45" s="530"/>
      <c r="AYF45" s="530"/>
      <c r="AYG45" s="530"/>
      <c r="AYH45" s="530"/>
      <c r="AYI45" s="530"/>
      <c r="AYJ45" s="530"/>
      <c r="AYK45" s="530"/>
      <c r="AYL45" s="530"/>
      <c r="AYM45" s="530"/>
      <c r="AYN45" s="530"/>
      <c r="AYO45" s="530"/>
      <c r="AYP45" s="530"/>
      <c r="AYQ45" s="530"/>
      <c r="AYR45" s="530"/>
      <c r="AYS45" s="530"/>
      <c r="AYT45" s="530"/>
      <c r="AYU45" s="530"/>
      <c r="AYV45" s="530"/>
      <c r="AYW45" s="530"/>
      <c r="AYX45" s="530"/>
      <c r="AYY45" s="530"/>
      <c r="AYZ45" s="530"/>
      <c r="AZA45" s="530"/>
      <c r="AZB45" s="530"/>
      <c r="AZC45" s="530"/>
      <c r="AZD45" s="530"/>
      <c r="AZE45" s="530"/>
      <c r="AZF45" s="530"/>
      <c r="AZG45" s="530"/>
      <c r="AZH45" s="530"/>
      <c r="AZI45" s="530"/>
      <c r="AZJ45" s="530"/>
      <c r="AZK45" s="530"/>
      <c r="AZL45" s="530"/>
      <c r="AZM45" s="530"/>
      <c r="AZN45" s="530"/>
      <c r="AZO45" s="530"/>
      <c r="AZP45" s="530"/>
      <c r="AZQ45" s="530"/>
      <c r="AZR45" s="530"/>
      <c r="AZS45" s="530"/>
      <c r="AZT45" s="530"/>
      <c r="AZU45" s="530"/>
      <c r="AZV45" s="530"/>
      <c r="AZW45" s="530"/>
      <c r="AZX45" s="530"/>
      <c r="AZY45" s="530"/>
      <c r="AZZ45" s="530"/>
      <c r="BAA45" s="530"/>
      <c r="BAB45" s="530"/>
      <c r="BAC45" s="530"/>
      <c r="BAD45" s="530"/>
      <c r="BAE45" s="530"/>
      <c r="BAF45" s="530"/>
      <c r="BAG45" s="530"/>
      <c r="BAH45" s="530"/>
      <c r="BAI45" s="530"/>
      <c r="BAJ45" s="530"/>
      <c r="BAK45" s="530"/>
      <c r="BAL45" s="530"/>
      <c r="BAM45" s="530"/>
      <c r="BAN45" s="530"/>
      <c r="BAO45" s="530"/>
      <c r="BAP45" s="530"/>
      <c r="BAQ45" s="530"/>
      <c r="BAR45" s="530"/>
      <c r="BAS45" s="530"/>
      <c r="BAT45" s="530"/>
      <c r="BAU45" s="530"/>
      <c r="BAV45" s="530"/>
      <c r="BAW45" s="530"/>
      <c r="BAX45" s="530"/>
      <c r="BAY45" s="530"/>
      <c r="BAZ45" s="530"/>
      <c r="BBA45" s="530"/>
      <c r="BBB45" s="530"/>
      <c r="BBC45" s="530"/>
      <c r="BBD45" s="530"/>
      <c r="BBE45" s="530"/>
      <c r="BBF45" s="530"/>
      <c r="BBG45" s="530"/>
      <c r="BBH45" s="530"/>
      <c r="BBI45" s="530"/>
      <c r="BBJ45" s="530"/>
      <c r="BBK45" s="530"/>
      <c r="BBL45" s="530"/>
      <c r="BBM45" s="530"/>
      <c r="BBN45" s="530"/>
      <c r="BBO45" s="530"/>
      <c r="BBP45" s="530"/>
      <c r="BBQ45" s="530"/>
      <c r="BBR45" s="530"/>
      <c r="BBS45" s="530"/>
      <c r="BBT45" s="530"/>
      <c r="BBU45" s="530"/>
      <c r="BBV45" s="530"/>
      <c r="BBW45" s="530"/>
      <c r="BBX45" s="530"/>
      <c r="BBY45" s="530"/>
      <c r="BBZ45" s="530"/>
      <c r="BCA45" s="530"/>
      <c r="BCB45" s="530"/>
      <c r="BCC45" s="530"/>
      <c r="BCD45" s="530"/>
      <c r="BCE45" s="530"/>
      <c r="BCF45" s="530"/>
      <c r="BCG45" s="530"/>
      <c r="BCH45" s="530"/>
      <c r="BCI45" s="530"/>
      <c r="BCJ45" s="530"/>
      <c r="BCK45" s="530"/>
      <c r="BCL45" s="530"/>
      <c r="BCM45" s="530"/>
      <c r="BCN45" s="530"/>
      <c r="BCO45" s="530"/>
      <c r="BCP45" s="530"/>
      <c r="BCQ45" s="530"/>
      <c r="BCR45" s="530"/>
      <c r="BCS45" s="530"/>
      <c r="BCT45" s="530"/>
      <c r="BCU45" s="530"/>
      <c r="BCV45" s="530"/>
      <c r="BCW45" s="530"/>
      <c r="BCX45" s="530"/>
      <c r="BCY45" s="530"/>
      <c r="BCZ45" s="530"/>
      <c r="BDA45" s="530"/>
      <c r="BDB45" s="530"/>
      <c r="BDC45" s="530"/>
      <c r="BDD45" s="530"/>
      <c r="BDE45" s="530"/>
      <c r="BDF45" s="530"/>
      <c r="BDG45" s="530"/>
      <c r="BDH45" s="530"/>
      <c r="BDI45" s="530"/>
      <c r="BDJ45" s="530"/>
      <c r="BDK45" s="530"/>
      <c r="BDL45" s="530"/>
      <c r="BDM45" s="530"/>
      <c r="BDN45" s="530"/>
      <c r="BDO45" s="530"/>
      <c r="BDP45" s="530"/>
      <c r="BDQ45" s="530"/>
      <c r="BDR45" s="530"/>
      <c r="BDS45" s="530"/>
      <c r="BDT45" s="530"/>
      <c r="BDU45" s="530"/>
      <c r="BDV45" s="530"/>
      <c r="BDW45" s="530"/>
      <c r="BDX45" s="530"/>
      <c r="BDY45" s="530"/>
      <c r="BDZ45" s="530"/>
      <c r="BEA45" s="530"/>
      <c r="BEB45" s="530"/>
      <c r="BEC45" s="530"/>
      <c r="BED45" s="530"/>
      <c r="BEE45" s="530"/>
      <c r="BEF45" s="530"/>
      <c r="BEG45" s="530"/>
      <c r="BEH45" s="530"/>
      <c r="BEI45" s="530"/>
      <c r="BEJ45" s="530"/>
      <c r="BEK45" s="530"/>
      <c r="BEL45" s="530"/>
      <c r="BEM45" s="530"/>
      <c r="BEN45" s="530"/>
      <c r="BEO45" s="530"/>
      <c r="BEP45" s="530"/>
      <c r="BEQ45" s="530"/>
      <c r="BER45" s="530"/>
      <c r="BES45" s="530"/>
      <c r="BET45" s="530"/>
      <c r="BEU45" s="530"/>
      <c r="BEV45" s="530"/>
      <c r="BEW45" s="530"/>
      <c r="BEX45" s="530"/>
      <c r="BEY45" s="530"/>
      <c r="BEZ45" s="530"/>
      <c r="BFA45" s="530"/>
      <c r="BFB45" s="530"/>
      <c r="BFC45" s="530"/>
      <c r="BFD45" s="530"/>
      <c r="BFE45" s="530"/>
      <c r="BFF45" s="530"/>
      <c r="BFG45" s="530"/>
      <c r="BFH45" s="530"/>
      <c r="BFI45" s="530"/>
      <c r="BFJ45" s="530"/>
      <c r="BFK45" s="530"/>
      <c r="BFL45" s="530"/>
      <c r="BFM45" s="530"/>
      <c r="BFN45" s="530"/>
      <c r="BFO45" s="530"/>
      <c r="BFP45" s="530"/>
      <c r="BFQ45" s="530"/>
      <c r="BFR45" s="530"/>
      <c r="BFS45" s="530"/>
      <c r="BFT45" s="530"/>
      <c r="BFU45" s="530"/>
      <c r="BFV45" s="530"/>
      <c r="BFW45" s="530"/>
      <c r="BFX45" s="530"/>
      <c r="BFY45" s="530"/>
      <c r="BFZ45" s="530"/>
      <c r="BGA45" s="530"/>
      <c r="BGB45" s="530"/>
      <c r="BGC45" s="530"/>
      <c r="BGD45" s="530"/>
      <c r="BGE45" s="530"/>
      <c r="BGF45" s="530"/>
      <c r="BGG45" s="530"/>
      <c r="BGH45" s="530"/>
      <c r="BGI45" s="530"/>
      <c r="BGJ45" s="530"/>
      <c r="BGK45" s="530"/>
      <c r="BGL45" s="530"/>
      <c r="BGM45" s="530"/>
      <c r="BGN45" s="530"/>
      <c r="BGO45" s="530"/>
      <c r="BGP45" s="530"/>
      <c r="BGQ45" s="530"/>
      <c r="BGR45" s="530"/>
      <c r="BGS45" s="530"/>
      <c r="BGT45" s="530"/>
      <c r="BGU45" s="530"/>
      <c r="BGV45" s="530"/>
      <c r="BGW45" s="530"/>
      <c r="BGX45" s="530"/>
      <c r="BGY45" s="530"/>
      <c r="BGZ45" s="530"/>
      <c r="BHA45" s="530"/>
      <c r="BHB45" s="530"/>
      <c r="BHC45" s="530"/>
      <c r="BHD45" s="530"/>
      <c r="BHE45" s="530"/>
      <c r="BHF45" s="530"/>
      <c r="BHG45" s="530"/>
      <c r="BHH45" s="530"/>
      <c r="BHI45" s="530"/>
      <c r="BHJ45" s="530"/>
      <c r="BHK45" s="530"/>
      <c r="BHL45" s="530"/>
      <c r="BHM45" s="530"/>
      <c r="BHN45" s="530"/>
      <c r="BHO45" s="530"/>
      <c r="BHP45" s="530"/>
      <c r="BHQ45" s="530"/>
      <c r="BHR45" s="530"/>
      <c r="BHS45" s="530"/>
      <c r="BHT45" s="530"/>
      <c r="BHU45" s="530"/>
      <c r="BHV45" s="530"/>
      <c r="BHW45" s="530"/>
      <c r="BHX45" s="530"/>
      <c r="BHY45" s="530"/>
      <c r="BHZ45" s="530"/>
      <c r="BIA45" s="530"/>
      <c r="BIB45" s="530"/>
      <c r="BIC45" s="530"/>
      <c r="BID45" s="530"/>
      <c r="BIE45" s="530"/>
      <c r="BIF45" s="530"/>
      <c r="BIG45" s="530"/>
      <c r="BIH45" s="530"/>
      <c r="BII45" s="530"/>
      <c r="BIJ45" s="530"/>
      <c r="BIK45" s="530"/>
      <c r="BIL45" s="530"/>
      <c r="BIM45" s="530"/>
      <c r="BIN45" s="530"/>
      <c r="BIO45" s="530"/>
      <c r="BIP45" s="530"/>
      <c r="BIQ45" s="530"/>
      <c r="BIR45" s="530"/>
      <c r="BIS45" s="530"/>
      <c r="BIT45" s="530"/>
      <c r="BIU45" s="530"/>
      <c r="BIV45" s="530"/>
      <c r="BIW45" s="530"/>
      <c r="BIX45" s="530"/>
      <c r="BIY45" s="530"/>
      <c r="BIZ45" s="530"/>
      <c r="BJA45" s="530"/>
      <c r="BJB45" s="530"/>
      <c r="BJC45" s="530"/>
      <c r="BJD45" s="530"/>
      <c r="BJE45" s="530"/>
      <c r="BJF45" s="530"/>
      <c r="BJG45" s="530"/>
      <c r="BJH45" s="530"/>
      <c r="BJI45" s="530"/>
      <c r="BJJ45" s="530"/>
      <c r="BJK45" s="530"/>
      <c r="BJL45" s="530"/>
      <c r="BJM45" s="530"/>
      <c r="BJN45" s="530"/>
      <c r="BJO45" s="530"/>
      <c r="BJP45" s="530"/>
      <c r="BJQ45" s="530"/>
      <c r="BJR45" s="530"/>
      <c r="BJS45" s="530"/>
      <c r="BJT45" s="530"/>
      <c r="BJU45" s="530"/>
      <c r="BJV45" s="530"/>
      <c r="BJW45" s="530"/>
      <c r="BJX45" s="530"/>
      <c r="BJY45" s="530"/>
      <c r="BJZ45" s="530"/>
      <c r="BKA45" s="530"/>
      <c r="BKB45" s="530"/>
      <c r="BKC45" s="530"/>
      <c r="BKD45" s="530"/>
      <c r="BKE45" s="530"/>
      <c r="BKF45" s="530"/>
      <c r="BKG45" s="530"/>
      <c r="BKH45" s="530"/>
      <c r="BKI45" s="530"/>
      <c r="BKJ45" s="530"/>
      <c r="BKK45" s="530"/>
      <c r="BKL45" s="530"/>
      <c r="BKM45" s="530"/>
      <c r="BKN45" s="530"/>
      <c r="BKO45" s="530"/>
      <c r="BKP45" s="530"/>
      <c r="BKQ45" s="530"/>
      <c r="BKR45" s="530"/>
      <c r="BKS45" s="530"/>
      <c r="BKT45" s="530"/>
      <c r="BKU45" s="530"/>
      <c r="BKV45" s="530"/>
      <c r="BKW45" s="530"/>
      <c r="BKX45" s="530"/>
      <c r="BKY45" s="530"/>
      <c r="BKZ45" s="530"/>
      <c r="BLA45" s="530"/>
      <c r="BLB45" s="530"/>
      <c r="BLC45" s="530"/>
      <c r="BLD45" s="530"/>
      <c r="BLE45" s="530"/>
      <c r="BLF45" s="530"/>
      <c r="BLG45" s="530"/>
      <c r="BLH45" s="530"/>
      <c r="BLI45" s="530"/>
      <c r="BLJ45" s="530"/>
      <c r="BLK45" s="530"/>
      <c r="BLL45" s="530"/>
      <c r="BLM45" s="530"/>
      <c r="BLN45" s="530"/>
      <c r="BLO45" s="530"/>
      <c r="BLP45" s="530"/>
      <c r="BLQ45" s="530"/>
      <c r="BLR45" s="530"/>
      <c r="BLS45" s="530"/>
      <c r="BLT45" s="530"/>
      <c r="BLU45" s="530"/>
      <c r="BLV45" s="530"/>
      <c r="BLW45" s="530"/>
      <c r="BLX45" s="530"/>
      <c r="BLY45" s="530"/>
      <c r="BLZ45" s="530"/>
      <c r="BMA45" s="530"/>
      <c r="BMB45" s="530"/>
      <c r="BMC45" s="530"/>
      <c r="BMD45" s="530"/>
      <c r="BME45" s="530"/>
      <c r="BMF45" s="530"/>
      <c r="BMG45" s="530"/>
      <c r="BMH45" s="530"/>
      <c r="BMI45" s="530"/>
      <c r="BMJ45" s="530"/>
      <c r="BMK45" s="530"/>
      <c r="BML45" s="530"/>
      <c r="BMM45" s="530"/>
      <c r="BMN45" s="530"/>
      <c r="BMO45" s="530"/>
      <c r="BMP45" s="530"/>
      <c r="BMQ45" s="530"/>
      <c r="BMR45" s="530"/>
      <c r="BMS45" s="530"/>
      <c r="BMT45" s="530"/>
      <c r="BMU45" s="530"/>
      <c r="BMV45" s="530"/>
      <c r="BMW45" s="530"/>
      <c r="BMX45" s="530"/>
      <c r="BMY45" s="530"/>
      <c r="BMZ45" s="530"/>
      <c r="BNA45" s="530"/>
      <c r="BNB45" s="530"/>
      <c r="BNC45" s="530"/>
      <c r="BND45" s="530"/>
      <c r="BNE45" s="530"/>
      <c r="BNF45" s="530"/>
      <c r="BNG45" s="530"/>
      <c r="BNH45" s="530"/>
      <c r="BNI45" s="530"/>
      <c r="BNJ45" s="530"/>
      <c r="BNK45" s="530"/>
      <c r="BNL45" s="530"/>
      <c r="BNM45" s="530"/>
      <c r="BNN45" s="530"/>
      <c r="BNO45" s="530"/>
      <c r="BNP45" s="530"/>
      <c r="BNQ45" s="530"/>
      <c r="BNR45" s="530"/>
      <c r="BNS45" s="530"/>
      <c r="BNT45" s="530"/>
      <c r="BNU45" s="530"/>
      <c r="BNV45" s="530"/>
      <c r="BNW45" s="530"/>
      <c r="BNX45" s="530"/>
      <c r="BNY45" s="530"/>
      <c r="BNZ45" s="530"/>
      <c r="BOA45" s="530"/>
      <c r="BOB45" s="530"/>
      <c r="BOC45" s="530"/>
      <c r="BOD45" s="530"/>
      <c r="BOE45" s="530"/>
      <c r="BOF45" s="530"/>
      <c r="BOG45" s="530"/>
      <c r="BOH45" s="530"/>
      <c r="BOI45" s="530"/>
      <c r="BOJ45" s="530"/>
      <c r="BOK45" s="530"/>
      <c r="BOL45" s="530"/>
      <c r="BOM45" s="530"/>
      <c r="BON45" s="530"/>
      <c r="BOO45" s="530"/>
      <c r="BOP45" s="530"/>
      <c r="BOQ45" s="530"/>
      <c r="BOR45" s="530"/>
      <c r="BOS45" s="530"/>
      <c r="BOT45" s="530"/>
      <c r="BOU45" s="530"/>
      <c r="BOV45" s="530"/>
      <c r="BOW45" s="530"/>
      <c r="BOX45" s="530"/>
      <c r="BOY45" s="530"/>
      <c r="BOZ45" s="530"/>
      <c r="BPA45" s="530"/>
      <c r="BPB45" s="530"/>
      <c r="BPC45" s="530"/>
      <c r="BPD45" s="530"/>
      <c r="BPE45" s="530"/>
      <c r="BPF45" s="530"/>
      <c r="BPG45" s="530"/>
      <c r="BPH45" s="530"/>
      <c r="BPI45" s="530"/>
      <c r="BPJ45" s="530"/>
      <c r="BPK45" s="530"/>
      <c r="BPL45" s="530"/>
      <c r="BPM45" s="530"/>
      <c r="BPN45" s="530"/>
      <c r="BPO45" s="530"/>
      <c r="BPP45" s="530"/>
      <c r="BPQ45" s="530"/>
      <c r="BPR45" s="530"/>
      <c r="BPS45" s="530"/>
      <c r="BPT45" s="530"/>
      <c r="BPU45" s="530"/>
      <c r="BPV45" s="530"/>
      <c r="BPW45" s="530"/>
      <c r="BPX45" s="530"/>
      <c r="BPY45" s="530"/>
      <c r="BPZ45" s="530"/>
      <c r="BQA45" s="530"/>
      <c r="BQB45" s="530"/>
      <c r="BQC45" s="530"/>
      <c r="BQD45" s="530"/>
      <c r="BQE45" s="530"/>
      <c r="BQF45" s="530"/>
      <c r="BQG45" s="530"/>
      <c r="BQH45" s="530"/>
      <c r="BQI45" s="530"/>
      <c r="BQJ45" s="530"/>
      <c r="BQK45" s="530"/>
      <c r="BQL45" s="530"/>
      <c r="BQM45" s="530"/>
      <c r="BQN45" s="530"/>
      <c r="BQO45" s="530"/>
      <c r="BQP45" s="530"/>
      <c r="BQQ45" s="530"/>
      <c r="BQR45" s="530"/>
      <c r="BQS45" s="530"/>
      <c r="BQT45" s="530"/>
      <c r="BQU45" s="530"/>
      <c r="BQV45" s="530"/>
      <c r="BQW45" s="530"/>
      <c r="BQX45" s="530"/>
      <c r="BQY45" s="530"/>
      <c r="BQZ45" s="530"/>
      <c r="BRA45" s="530"/>
      <c r="BRB45" s="530"/>
      <c r="BRC45" s="530"/>
      <c r="BRD45" s="530"/>
      <c r="BRE45" s="530"/>
      <c r="BRF45" s="530"/>
      <c r="BRG45" s="530"/>
      <c r="BRH45" s="530"/>
      <c r="BRI45" s="530"/>
      <c r="BRJ45" s="530"/>
      <c r="BRK45" s="530"/>
      <c r="BRL45" s="530"/>
      <c r="BRM45" s="530"/>
      <c r="BRN45" s="530"/>
      <c r="BRO45" s="530"/>
      <c r="BRP45" s="530"/>
      <c r="BRQ45" s="530"/>
      <c r="BRR45" s="530"/>
      <c r="BRS45" s="530"/>
      <c r="BRT45" s="530"/>
      <c r="BRU45" s="530"/>
      <c r="BRV45" s="530"/>
      <c r="BRW45" s="530"/>
      <c r="BRX45" s="530"/>
      <c r="BRY45" s="530"/>
      <c r="BRZ45" s="530"/>
      <c r="BSA45" s="530"/>
      <c r="BSB45" s="530"/>
      <c r="BSC45" s="530"/>
      <c r="BSD45" s="530"/>
      <c r="BSE45" s="530"/>
      <c r="BSF45" s="530"/>
      <c r="BSG45" s="530"/>
      <c r="BSH45" s="530"/>
      <c r="BSI45" s="530"/>
      <c r="BSJ45" s="530"/>
      <c r="BSK45" s="530"/>
      <c r="BSL45" s="530"/>
      <c r="BSM45" s="530"/>
      <c r="BSN45" s="530"/>
      <c r="BSO45" s="530"/>
      <c r="BSP45" s="530"/>
      <c r="BSQ45" s="530"/>
      <c r="BSR45" s="530"/>
      <c r="BSS45" s="530"/>
      <c r="BST45" s="530"/>
      <c r="BSU45" s="530"/>
      <c r="BSV45" s="530"/>
      <c r="BSW45" s="530"/>
      <c r="BSX45" s="530"/>
      <c r="BSY45" s="530"/>
      <c r="BSZ45" s="530"/>
      <c r="BTA45" s="530"/>
      <c r="BTB45" s="530"/>
      <c r="BTC45" s="530"/>
      <c r="BTD45" s="530"/>
      <c r="BTE45" s="530"/>
      <c r="BTF45" s="530"/>
      <c r="BTG45" s="530"/>
      <c r="BTH45" s="530"/>
      <c r="BTI45" s="530"/>
      <c r="BTJ45" s="530"/>
      <c r="BTK45" s="530"/>
      <c r="BTL45" s="530"/>
      <c r="BTM45" s="530"/>
      <c r="BTN45" s="530"/>
      <c r="BTO45" s="530"/>
      <c r="BTP45" s="530"/>
      <c r="BTQ45" s="530"/>
      <c r="BTR45" s="530"/>
      <c r="BTS45" s="530"/>
      <c r="BTT45" s="530"/>
      <c r="BTU45" s="530"/>
      <c r="BTV45" s="530"/>
      <c r="BTW45" s="530"/>
      <c r="BTX45" s="530"/>
      <c r="BTY45" s="530"/>
      <c r="BTZ45" s="530"/>
      <c r="BUA45" s="530"/>
      <c r="BUB45" s="530"/>
      <c r="BUC45" s="530"/>
      <c r="BUD45" s="530"/>
      <c r="BUE45" s="530"/>
      <c r="BUF45" s="530"/>
      <c r="BUG45" s="530"/>
      <c r="BUH45" s="530"/>
      <c r="BUI45" s="530"/>
      <c r="BUJ45" s="530"/>
      <c r="BUK45" s="530"/>
      <c r="BUL45" s="530"/>
      <c r="BUM45" s="530"/>
      <c r="BUN45" s="530"/>
      <c r="BUO45" s="530"/>
      <c r="BUP45" s="530"/>
      <c r="BUQ45" s="530"/>
      <c r="BUR45" s="530"/>
      <c r="BUS45" s="530"/>
      <c r="BUT45" s="530"/>
      <c r="BUU45" s="530"/>
      <c r="BUV45" s="530"/>
      <c r="BUW45" s="530"/>
      <c r="BUX45" s="530"/>
      <c r="BUY45" s="530"/>
      <c r="BUZ45" s="530"/>
      <c r="BVA45" s="530"/>
      <c r="BVB45" s="530"/>
      <c r="BVC45" s="530"/>
      <c r="BVD45" s="530"/>
      <c r="BVE45" s="530"/>
      <c r="BVF45" s="530"/>
      <c r="BVG45" s="530"/>
      <c r="BVH45" s="530"/>
      <c r="BVI45" s="530"/>
      <c r="BVJ45" s="530"/>
      <c r="BVK45" s="530"/>
      <c r="BVL45" s="530"/>
      <c r="BVM45" s="530"/>
      <c r="BVN45" s="530"/>
      <c r="BVO45" s="530"/>
      <c r="BVP45" s="530"/>
      <c r="BVQ45" s="530"/>
      <c r="BVR45" s="530"/>
      <c r="BVS45" s="530"/>
      <c r="BVT45" s="530"/>
      <c r="BVU45" s="530"/>
      <c r="BVV45" s="530"/>
      <c r="BVW45" s="530"/>
      <c r="BVX45" s="530"/>
      <c r="BVY45" s="530"/>
      <c r="BVZ45" s="530"/>
      <c r="BWA45" s="530"/>
      <c r="BWB45" s="530"/>
      <c r="BWC45" s="530"/>
      <c r="BWD45" s="530"/>
      <c r="BWE45" s="530"/>
      <c r="BWF45" s="530"/>
      <c r="BWG45" s="530"/>
      <c r="BWH45" s="530"/>
      <c r="BWI45" s="530"/>
      <c r="BWJ45" s="530"/>
      <c r="BWK45" s="530"/>
      <c r="BWL45" s="530"/>
      <c r="BWM45" s="530"/>
      <c r="BWN45" s="530"/>
      <c r="BWO45" s="530"/>
      <c r="BWP45" s="530"/>
      <c r="BWQ45" s="530"/>
      <c r="BWR45" s="530"/>
      <c r="BWS45" s="530"/>
      <c r="BWT45" s="530"/>
      <c r="BWU45" s="530"/>
      <c r="BWV45" s="530"/>
      <c r="BWW45" s="530"/>
      <c r="BWX45" s="530"/>
      <c r="BWY45" s="530"/>
      <c r="BWZ45" s="530"/>
      <c r="BXA45" s="530"/>
      <c r="BXB45" s="530"/>
      <c r="BXC45" s="530"/>
      <c r="BXD45" s="530"/>
      <c r="BXE45" s="530"/>
      <c r="BXF45" s="530"/>
      <c r="BXG45" s="530"/>
      <c r="BXH45" s="530"/>
      <c r="BXI45" s="530"/>
      <c r="BXJ45" s="530"/>
      <c r="BXK45" s="530"/>
      <c r="BXL45" s="530"/>
      <c r="BXM45" s="530"/>
      <c r="BXN45" s="530"/>
      <c r="BXO45" s="530"/>
      <c r="BXP45" s="530"/>
      <c r="BXQ45" s="530"/>
      <c r="BXR45" s="530"/>
      <c r="BXS45" s="530"/>
      <c r="BXT45" s="530"/>
      <c r="BXU45" s="530"/>
      <c r="BXV45" s="530"/>
      <c r="BXW45" s="530"/>
      <c r="BXX45" s="530"/>
      <c r="BXY45" s="530"/>
      <c r="BXZ45" s="530"/>
      <c r="BYA45" s="530"/>
      <c r="BYB45" s="530"/>
      <c r="BYC45" s="530"/>
      <c r="BYD45" s="530"/>
      <c r="BYE45" s="530"/>
      <c r="BYF45" s="530"/>
      <c r="BYG45" s="530"/>
      <c r="BYH45" s="530"/>
      <c r="BYI45" s="530"/>
      <c r="BYJ45" s="530"/>
      <c r="BYK45" s="530"/>
      <c r="BYL45" s="530"/>
      <c r="BYM45" s="530"/>
      <c r="BYN45" s="530"/>
      <c r="BYO45" s="530"/>
      <c r="BYP45" s="530"/>
      <c r="BYQ45" s="530"/>
      <c r="BYR45" s="530"/>
      <c r="BYS45" s="530"/>
      <c r="BYT45" s="530"/>
      <c r="BYU45" s="530"/>
      <c r="BYV45" s="530"/>
      <c r="BYW45" s="530"/>
      <c r="BYX45" s="530"/>
      <c r="BYY45" s="530"/>
      <c r="BYZ45" s="530"/>
      <c r="BZA45" s="530"/>
      <c r="BZB45" s="530"/>
      <c r="BZC45" s="530"/>
      <c r="BZD45" s="530"/>
      <c r="BZE45" s="530"/>
      <c r="BZF45" s="530"/>
      <c r="BZG45" s="530"/>
      <c r="BZH45" s="530"/>
      <c r="BZI45" s="530"/>
      <c r="BZJ45" s="530"/>
      <c r="BZK45" s="530"/>
      <c r="BZL45" s="530"/>
      <c r="BZM45" s="530"/>
      <c r="BZN45" s="530"/>
      <c r="BZO45" s="530"/>
      <c r="BZP45" s="530"/>
      <c r="BZQ45" s="530"/>
      <c r="BZR45" s="530"/>
      <c r="BZS45" s="530"/>
      <c r="BZT45" s="530"/>
      <c r="BZU45" s="530"/>
      <c r="BZV45" s="530"/>
      <c r="BZW45" s="530"/>
      <c r="BZX45" s="530"/>
      <c r="BZY45" s="530"/>
      <c r="BZZ45" s="530"/>
      <c r="CAA45" s="530"/>
      <c r="CAB45" s="530"/>
      <c r="CAC45" s="530"/>
      <c r="CAD45" s="530"/>
      <c r="CAE45" s="530"/>
      <c r="CAF45" s="530"/>
      <c r="CAG45" s="530"/>
      <c r="CAH45" s="530"/>
      <c r="CAI45" s="530"/>
      <c r="CAJ45" s="530"/>
      <c r="CAK45" s="530"/>
      <c r="CAL45" s="530"/>
      <c r="CAM45" s="530"/>
      <c r="CAN45" s="530"/>
      <c r="CAO45" s="530"/>
      <c r="CAP45" s="530"/>
      <c r="CAQ45" s="530"/>
      <c r="CAR45" s="530"/>
      <c r="CAS45" s="530"/>
      <c r="CAT45" s="530"/>
      <c r="CAU45" s="530"/>
      <c r="CAV45" s="530"/>
      <c r="CAW45" s="530"/>
      <c r="CAX45" s="530"/>
      <c r="CAY45" s="530"/>
      <c r="CAZ45" s="530"/>
      <c r="CBA45" s="530"/>
      <c r="CBB45" s="530"/>
      <c r="CBC45" s="530"/>
      <c r="CBD45" s="530"/>
      <c r="CBE45" s="530"/>
      <c r="CBF45" s="530"/>
      <c r="CBG45" s="530"/>
      <c r="CBH45" s="530"/>
      <c r="CBI45" s="530"/>
      <c r="CBJ45" s="530"/>
      <c r="CBK45" s="530"/>
      <c r="CBL45" s="530"/>
      <c r="CBM45" s="530"/>
      <c r="CBN45" s="530"/>
      <c r="CBO45" s="530"/>
      <c r="CBP45" s="530"/>
      <c r="CBQ45" s="530"/>
      <c r="CBR45" s="530"/>
      <c r="CBS45" s="530"/>
      <c r="CBT45" s="530"/>
      <c r="CBU45" s="530"/>
      <c r="CBV45" s="530"/>
      <c r="CBW45" s="530"/>
      <c r="CBX45" s="530"/>
      <c r="CBY45" s="530"/>
      <c r="CBZ45" s="530"/>
      <c r="CCA45" s="530"/>
      <c r="CCB45" s="530"/>
      <c r="CCC45" s="530"/>
      <c r="CCD45" s="530"/>
      <c r="CCE45" s="530"/>
      <c r="CCF45" s="530"/>
      <c r="CCG45" s="530"/>
      <c r="CCH45" s="530"/>
      <c r="CCI45" s="530"/>
      <c r="CCJ45" s="530"/>
      <c r="CCK45" s="530"/>
      <c r="CCL45" s="530"/>
      <c r="CCM45" s="530"/>
      <c r="CCN45" s="530"/>
      <c r="CCO45" s="530"/>
      <c r="CCP45" s="530"/>
      <c r="CCQ45" s="530"/>
      <c r="CCR45" s="530"/>
      <c r="CCS45" s="530"/>
      <c r="CCT45" s="530"/>
      <c r="CCU45" s="530"/>
      <c r="CCV45" s="530"/>
      <c r="CCW45" s="530"/>
      <c r="CCX45" s="530"/>
      <c r="CCY45" s="530"/>
      <c r="CCZ45" s="530"/>
      <c r="CDA45" s="530"/>
      <c r="CDB45" s="530"/>
      <c r="CDC45" s="530"/>
      <c r="CDD45" s="530"/>
      <c r="CDE45" s="530"/>
      <c r="CDF45" s="530"/>
      <c r="CDG45" s="530"/>
      <c r="CDH45" s="530"/>
      <c r="CDI45" s="530"/>
      <c r="CDJ45" s="530"/>
      <c r="CDK45" s="530"/>
      <c r="CDL45" s="530"/>
      <c r="CDM45" s="530"/>
      <c r="CDN45" s="530"/>
      <c r="CDO45" s="530"/>
      <c r="CDP45" s="530"/>
      <c r="CDQ45" s="530"/>
      <c r="CDR45" s="530"/>
      <c r="CDS45" s="530"/>
      <c r="CDT45" s="530"/>
      <c r="CDU45" s="530"/>
      <c r="CDV45" s="530"/>
      <c r="CDW45" s="530"/>
      <c r="CDX45" s="530"/>
      <c r="CDY45" s="530"/>
      <c r="CDZ45" s="530"/>
      <c r="CEA45" s="530"/>
      <c r="CEB45" s="530"/>
      <c r="CEC45" s="530"/>
      <c r="CED45" s="530"/>
      <c r="CEE45" s="530"/>
      <c r="CEF45" s="530"/>
      <c r="CEG45" s="530"/>
      <c r="CEH45" s="530"/>
      <c r="CEI45" s="530"/>
      <c r="CEJ45" s="530"/>
      <c r="CEK45" s="530"/>
      <c r="CEL45" s="530"/>
      <c r="CEM45" s="530"/>
      <c r="CEN45" s="530"/>
      <c r="CEO45" s="530"/>
      <c r="CEP45" s="530"/>
      <c r="CEQ45" s="530"/>
      <c r="CER45" s="530"/>
      <c r="CES45" s="530"/>
      <c r="CET45" s="530"/>
      <c r="CEU45" s="530"/>
      <c r="CEV45" s="530"/>
      <c r="CEW45" s="530"/>
      <c r="CEX45" s="530"/>
      <c r="CEY45" s="530"/>
      <c r="CEZ45" s="530"/>
      <c r="CFA45" s="530"/>
      <c r="CFB45" s="530"/>
      <c r="CFC45" s="530"/>
      <c r="CFD45" s="530"/>
      <c r="CFE45" s="530"/>
      <c r="CFF45" s="530"/>
      <c r="CFG45" s="530"/>
      <c r="CFH45" s="530"/>
      <c r="CFI45" s="530"/>
      <c r="CFJ45" s="530"/>
      <c r="CFK45" s="530"/>
      <c r="CFL45" s="530"/>
      <c r="CFM45" s="530"/>
      <c r="CFN45" s="530"/>
      <c r="CFO45" s="530"/>
      <c r="CFP45" s="530"/>
      <c r="CFQ45" s="530"/>
      <c r="CFR45" s="530"/>
      <c r="CFS45" s="530"/>
      <c r="CFT45" s="530"/>
      <c r="CFU45" s="530"/>
      <c r="CFV45" s="530"/>
      <c r="CFW45" s="530"/>
      <c r="CFX45" s="530"/>
      <c r="CFY45" s="530"/>
      <c r="CFZ45" s="530"/>
      <c r="CGA45" s="530"/>
      <c r="CGB45" s="530"/>
      <c r="CGC45" s="530"/>
      <c r="CGD45" s="530"/>
      <c r="CGE45" s="530"/>
      <c r="CGF45" s="530"/>
      <c r="CGG45" s="530"/>
      <c r="CGH45" s="530"/>
      <c r="CGI45" s="530"/>
      <c r="CGJ45" s="530"/>
      <c r="CGK45" s="530"/>
      <c r="CGL45" s="530"/>
      <c r="CGM45" s="530"/>
      <c r="CGN45" s="530"/>
      <c r="CGO45" s="530"/>
      <c r="CGP45" s="530"/>
      <c r="CGQ45" s="530"/>
      <c r="CGR45" s="530"/>
      <c r="CGS45" s="530"/>
      <c r="CGT45" s="530"/>
      <c r="CGU45" s="530"/>
      <c r="CGV45" s="530"/>
      <c r="CGW45" s="530"/>
      <c r="CGX45" s="530"/>
      <c r="CGY45" s="530"/>
      <c r="CGZ45" s="530"/>
      <c r="CHA45" s="530"/>
      <c r="CHB45" s="530"/>
      <c r="CHC45" s="530"/>
      <c r="CHD45" s="530"/>
      <c r="CHE45" s="530"/>
      <c r="CHF45" s="530"/>
      <c r="CHG45" s="530"/>
      <c r="CHH45" s="530"/>
      <c r="CHI45" s="530"/>
      <c r="CHJ45" s="530"/>
      <c r="CHK45" s="530"/>
      <c r="CHL45" s="530"/>
      <c r="CHM45" s="530"/>
      <c r="CHN45" s="530"/>
      <c r="CHO45" s="530"/>
      <c r="CHP45" s="530"/>
      <c r="CHQ45" s="530"/>
      <c r="CHR45" s="530"/>
      <c r="CHS45" s="530"/>
      <c r="CHT45" s="530"/>
      <c r="CHU45" s="530"/>
      <c r="CHV45" s="530"/>
      <c r="CHW45" s="530"/>
      <c r="CHX45" s="530"/>
      <c r="CHY45" s="530"/>
      <c r="CHZ45" s="530"/>
      <c r="CIA45" s="530"/>
      <c r="CIB45" s="530"/>
      <c r="CIC45" s="530"/>
      <c r="CID45" s="530"/>
      <c r="CIE45" s="530"/>
      <c r="CIF45" s="530"/>
      <c r="CIG45" s="530"/>
      <c r="CIH45" s="530"/>
      <c r="CII45" s="530"/>
      <c r="CIJ45" s="530"/>
      <c r="CIK45" s="530"/>
      <c r="CIL45" s="530"/>
      <c r="CIM45" s="530"/>
      <c r="CIN45" s="530"/>
      <c r="CIO45" s="530"/>
      <c r="CIP45" s="530"/>
      <c r="CIQ45" s="530"/>
      <c r="CIR45" s="530"/>
      <c r="CIS45" s="530"/>
      <c r="CIT45" s="530"/>
      <c r="CIU45" s="530"/>
      <c r="CIV45" s="530"/>
      <c r="CIW45" s="530"/>
      <c r="CIX45" s="530"/>
      <c r="CIY45" s="530"/>
      <c r="CIZ45" s="530"/>
      <c r="CJA45" s="530"/>
      <c r="CJB45" s="530"/>
      <c r="CJC45" s="530"/>
      <c r="CJD45" s="530"/>
      <c r="CJE45" s="530"/>
      <c r="CJF45" s="530"/>
      <c r="CJG45" s="530"/>
      <c r="CJH45" s="530"/>
      <c r="CJI45" s="530"/>
      <c r="CJJ45" s="530"/>
      <c r="CJK45" s="530"/>
      <c r="CJL45" s="530"/>
      <c r="CJM45" s="530"/>
      <c r="CJN45" s="530"/>
      <c r="CJO45" s="530"/>
      <c r="CJP45" s="530"/>
      <c r="CJQ45" s="530"/>
      <c r="CJR45" s="530"/>
      <c r="CJS45" s="530"/>
      <c r="CJT45" s="530"/>
      <c r="CJU45" s="530"/>
      <c r="CJV45" s="530"/>
      <c r="CJW45" s="530"/>
      <c r="CJX45" s="530"/>
      <c r="CJY45" s="530"/>
      <c r="CJZ45" s="530"/>
      <c r="CKA45" s="530"/>
      <c r="CKB45" s="530"/>
      <c r="CKC45" s="530"/>
      <c r="CKD45" s="530"/>
      <c r="CKE45" s="530"/>
      <c r="CKF45" s="530"/>
      <c r="CKG45" s="530"/>
      <c r="CKH45" s="530"/>
      <c r="CKI45" s="530"/>
      <c r="CKJ45" s="530"/>
      <c r="CKK45" s="530"/>
      <c r="CKL45" s="530"/>
      <c r="CKM45" s="530"/>
      <c r="CKN45" s="530"/>
      <c r="CKO45" s="530"/>
      <c r="CKP45" s="530"/>
      <c r="CKQ45" s="530"/>
      <c r="CKR45" s="530"/>
      <c r="CKS45" s="530"/>
      <c r="CKT45" s="530"/>
      <c r="CKU45" s="530"/>
      <c r="CKV45" s="530"/>
      <c r="CKW45" s="530"/>
      <c r="CKX45" s="530"/>
      <c r="CKY45" s="530"/>
      <c r="CKZ45" s="530"/>
      <c r="CLA45" s="530"/>
      <c r="CLB45" s="530"/>
      <c r="CLC45" s="530"/>
      <c r="CLD45" s="530"/>
      <c r="CLE45" s="530"/>
      <c r="CLF45" s="530"/>
      <c r="CLG45" s="530"/>
      <c r="CLH45" s="530"/>
      <c r="CLI45" s="530"/>
      <c r="CLJ45" s="530"/>
      <c r="CLK45" s="530"/>
      <c r="CLL45" s="530"/>
      <c r="CLM45" s="530"/>
      <c r="CLN45" s="530"/>
      <c r="CLO45" s="530"/>
      <c r="CLP45" s="530"/>
      <c r="CLQ45" s="530"/>
      <c r="CLR45" s="530"/>
      <c r="CLS45" s="530"/>
      <c r="CLT45" s="530"/>
      <c r="CLU45" s="530"/>
      <c r="CLV45" s="530"/>
      <c r="CLW45" s="530"/>
      <c r="CLX45" s="530"/>
      <c r="CLY45" s="530"/>
      <c r="CLZ45" s="530"/>
      <c r="CMA45" s="530"/>
      <c r="CMB45" s="530"/>
      <c r="CMC45" s="530"/>
      <c r="CMD45" s="530"/>
      <c r="CME45" s="530"/>
      <c r="CMF45" s="530"/>
      <c r="CMG45" s="530"/>
      <c r="CMH45" s="530"/>
      <c r="CMI45" s="530"/>
      <c r="CMJ45" s="530"/>
      <c r="CMK45" s="530"/>
      <c r="CML45" s="530"/>
      <c r="CMM45" s="530"/>
      <c r="CMN45" s="530"/>
      <c r="CMO45" s="530"/>
      <c r="CMP45" s="530"/>
      <c r="CMQ45" s="530"/>
      <c r="CMR45" s="530"/>
      <c r="CMS45" s="530"/>
      <c r="CMT45" s="530"/>
      <c r="CMU45" s="530"/>
      <c r="CMV45" s="530"/>
      <c r="CMW45" s="530"/>
      <c r="CMX45" s="530"/>
      <c r="CMY45" s="530"/>
      <c r="CMZ45" s="530"/>
      <c r="CNA45" s="530"/>
      <c r="CNB45" s="530"/>
      <c r="CNC45" s="530"/>
      <c r="CND45" s="530"/>
      <c r="CNE45" s="530"/>
      <c r="CNF45" s="530"/>
      <c r="CNG45" s="530"/>
      <c r="CNH45" s="530"/>
      <c r="CNI45" s="530"/>
      <c r="CNJ45" s="530"/>
      <c r="CNK45" s="530"/>
      <c r="CNL45" s="530"/>
      <c r="CNM45" s="530"/>
      <c r="CNN45" s="530"/>
      <c r="CNO45" s="530"/>
      <c r="CNP45" s="530"/>
      <c r="CNQ45" s="530"/>
      <c r="CNR45" s="530"/>
      <c r="CNS45" s="530"/>
      <c r="CNT45" s="530"/>
      <c r="CNU45" s="530"/>
      <c r="CNV45" s="530"/>
      <c r="CNW45" s="530"/>
      <c r="CNX45" s="530"/>
      <c r="CNY45" s="530"/>
      <c r="CNZ45" s="530"/>
      <c r="COA45" s="530"/>
      <c r="COB45" s="530"/>
      <c r="COC45" s="530"/>
      <c r="COD45" s="530"/>
      <c r="COE45" s="530"/>
      <c r="COF45" s="530"/>
      <c r="COG45" s="530"/>
      <c r="COH45" s="530"/>
      <c r="COI45" s="530"/>
      <c r="COJ45" s="530"/>
      <c r="COK45" s="530"/>
      <c r="COL45" s="530"/>
      <c r="COM45" s="530"/>
      <c r="CON45" s="530"/>
      <c r="COO45" s="530"/>
      <c r="COP45" s="530"/>
      <c r="COQ45" s="530"/>
      <c r="COR45" s="530"/>
      <c r="COS45" s="530"/>
      <c r="COT45" s="530"/>
      <c r="COU45" s="530"/>
      <c r="COV45" s="530"/>
      <c r="COW45" s="530"/>
      <c r="COX45" s="530"/>
      <c r="COY45" s="530"/>
      <c r="COZ45" s="530"/>
      <c r="CPA45" s="530"/>
      <c r="CPB45" s="530"/>
      <c r="CPC45" s="530"/>
      <c r="CPD45" s="530"/>
      <c r="CPE45" s="530"/>
      <c r="CPF45" s="530"/>
      <c r="CPG45" s="530"/>
      <c r="CPH45" s="530"/>
      <c r="CPI45" s="530"/>
      <c r="CPJ45" s="530"/>
      <c r="CPK45" s="530"/>
      <c r="CPL45" s="530"/>
      <c r="CPM45" s="530"/>
      <c r="CPN45" s="530"/>
      <c r="CPO45" s="530"/>
      <c r="CPP45" s="530"/>
      <c r="CPQ45" s="530"/>
      <c r="CPR45" s="530"/>
      <c r="CPS45" s="530"/>
      <c r="CPT45" s="530"/>
      <c r="CPU45" s="530"/>
      <c r="CPV45" s="530"/>
      <c r="CPW45" s="530"/>
      <c r="CPX45" s="530"/>
      <c r="CPY45" s="530"/>
      <c r="CPZ45" s="530"/>
      <c r="CQA45" s="530"/>
      <c r="CQB45" s="530"/>
      <c r="CQC45" s="530"/>
      <c r="CQD45" s="530"/>
      <c r="CQE45" s="530"/>
      <c r="CQF45" s="530"/>
      <c r="CQG45" s="530"/>
      <c r="CQH45" s="530"/>
      <c r="CQI45" s="530"/>
      <c r="CQJ45" s="530"/>
      <c r="CQK45" s="530"/>
      <c r="CQL45" s="530"/>
      <c r="CQM45" s="530"/>
      <c r="CQN45" s="530"/>
      <c r="CQO45" s="530"/>
      <c r="CQP45" s="530"/>
      <c r="CQQ45" s="530"/>
      <c r="CQR45" s="530"/>
      <c r="CQS45" s="530"/>
      <c r="CQT45" s="530"/>
      <c r="CQU45" s="530"/>
      <c r="CQV45" s="530"/>
      <c r="CQW45" s="530"/>
      <c r="CQX45" s="530"/>
      <c r="CQY45" s="530"/>
      <c r="CQZ45" s="530"/>
      <c r="CRA45" s="530"/>
      <c r="CRB45" s="530"/>
      <c r="CRC45" s="530"/>
      <c r="CRD45" s="530"/>
      <c r="CRE45" s="530"/>
      <c r="CRF45" s="530"/>
      <c r="CRG45" s="530"/>
      <c r="CRH45" s="530"/>
      <c r="CRI45" s="530"/>
      <c r="CRJ45" s="530"/>
      <c r="CRK45" s="530"/>
      <c r="CRL45" s="530"/>
      <c r="CRM45" s="530"/>
      <c r="CRN45" s="530"/>
      <c r="CRO45" s="530"/>
      <c r="CRP45" s="530"/>
      <c r="CRQ45" s="530"/>
      <c r="CRR45" s="530"/>
      <c r="CRS45" s="530"/>
      <c r="CRT45" s="530"/>
      <c r="CRU45" s="530"/>
      <c r="CRV45" s="530"/>
      <c r="CRW45" s="530"/>
      <c r="CRX45" s="530"/>
      <c r="CRY45" s="530"/>
      <c r="CRZ45" s="530"/>
      <c r="CSA45" s="530"/>
      <c r="CSB45" s="530"/>
      <c r="CSC45" s="530"/>
      <c r="CSD45" s="530"/>
      <c r="CSE45" s="530"/>
      <c r="CSF45" s="530"/>
      <c r="CSG45" s="530"/>
      <c r="CSH45" s="530"/>
      <c r="CSI45" s="530"/>
      <c r="CSJ45" s="530"/>
      <c r="CSK45" s="530"/>
      <c r="CSL45" s="530"/>
      <c r="CSM45" s="530"/>
      <c r="CSN45" s="530"/>
      <c r="CSO45" s="530"/>
      <c r="CSP45" s="530"/>
      <c r="CSQ45" s="530"/>
      <c r="CSR45" s="530"/>
      <c r="CSS45" s="530"/>
      <c r="CST45" s="530"/>
      <c r="CSU45" s="530"/>
      <c r="CSV45" s="530"/>
      <c r="CSW45" s="530"/>
      <c r="CSX45" s="530"/>
      <c r="CSY45" s="530"/>
      <c r="CSZ45" s="530"/>
      <c r="CTA45" s="530"/>
      <c r="CTB45" s="530"/>
      <c r="CTC45" s="530"/>
      <c r="CTD45" s="530"/>
      <c r="CTE45" s="530"/>
      <c r="CTF45" s="530"/>
      <c r="CTG45" s="530"/>
      <c r="CTH45" s="530"/>
      <c r="CTI45" s="530"/>
      <c r="CTJ45" s="530"/>
      <c r="CTK45" s="530"/>
      <c r="CTL45" s="530"/>
      <c r="CTM45" s="530"/>
      <c r="CTN45" s="530"/>
      <c r="CTO45" s="530"/>
      <c r="CTP45" s="530"/>
      <c r="CTQ45" s="530"/>
      <c r="CTR45" s="530"/>
      <c r="CTS45" s="530"/>
      <c r="CTT45" s="530"/>
      <c r="CTU45" s="530"/>
      <c r="CTV45" s="530"/>
      <c r="CTW45" s="530"/>
      <c r="CTX45" s="530"/>
      <c r="CTY45" s="530"/>
      <c r="CTZ45" s="530"/>
      <c r="CUA45" s="530"/>
      <c r="CUB45" s="530"/>
      <c r="CUC45" s="530"/>
      <c r="CUD45" s="530"/>
      <c r="CUE45" s="530"/>
      <c r="CUF45" s="530"/>
      <c r="CUG45" s="530"/>
      <c r="CUH45" s="530"/>
      <c r="CUI45" s="530"/>
      <c r="CUJ45" s="530"/>
      <c r="CUK45" s="530"/>
      <c r="CUL45" s="530"/>
      <c r="CUM45" s="530"/>
      <c r="CUN45" s="530"/>
      <c r="CUO45" s="530"/>
      <c r="CUP45" s="530"/>
      <c r="CUQ45" s="530"/>
      <c r="CUR45" s="530"/>
      <c r="CUS45" s="530"/>
      <c r="CUT45" s="530"/>
      <c r="CUU45" s="530"/>
      <c r="CUV45" s="530"/>
      <c r="CUW45" s="530"/>
      <c r="CUX45" s="530"/>
      <c r="CUY45" s="530"/>
      <c r="CUZ45" s="530"/>
      <c r="CVA45" s="530"/>
      <c r="CVB45" s="530"/>
      <c r="CVC45" s="530"/>
      <c r="CVD45" s="530"/>
      <c r="CVE45" s="530"/>
      <c r="CVF45" s="530"/>
      <c r="CVG45" s="530"/>
      <c r="CVH45" s="530"/>
      <c r="CVI45" s="530"/>
      <c r="CVJ45" s="530"/>
      <c r="CVK45" s="530"/>
      <c r="CVL45" s="530"/>
      <c r="CVM45" s="530"/>
      <c r="CVN45" s="530"/>
      <c r="CVO45" s="530"/>
      <c r="CVP45" s="530"/>
      <c r="CVQ45" s="530"/>
      <c r="CVR45" s="530"/>
      <c r="CVS45" s="530"/>
      <c r="CVT45" s="530"/>
      <c r="CVU45" s="530"/>
      <c r="CVV45" s="530"/>
      <c r="CVW45" s="530"/>
      <c r="CVX45" s="530"/>
      <c r="CVY45" s="530"/>
      <c r="CVZ45" s="530"/>
      <c r="CWA45" s="530"/>
      <c r="CWB45" s="530"/>
      <c r="CWC45" s="530"/>
      <c r="CWD45" s="530"/>
      <c r="CWE45" s="530"/>
      <c r="CWF45" s="530"/>
      <c r="CWG45" s="530"/>
      <c r="CWH45" s="530"/>
      <c r="CWI45" s="530"/>
      <c r="CWJ45" s="530"/>
      <c r="CWK45" s="530"/>
      <c r="CWL45" s="530"/>
      <c r="CWM45" s="530"/>
      <c r="CWN45" s="530"/>
      <c r="CWO45" s="530"/>
      <c r="CWP45" s="530"/>
      <c r="CWQ45" s="530"/>
      <c r="CWR45" s="530"/>
      <c r="CWS45" s="530"/>
      <c r="CWT45" s="530"/>
      <c r="CWU45" s="530"/>
      <c r="CWV45" s="530"/>
      <c r="CWW45" s="530"/>
      <c r="CWX45" s="530"/>
      <c r="CWY45" s="530"/>
      <c r="CWZ45" s="530"/>
      <c r="CXA45" s="530"/>
      <c r="CXB45" s="530"/>
      <c r="CXC45" s="530"/>
      <c r="CXD45" s="530"/>
      <c r="CXE45" s="530"/>
      <c r="CXF45" s="530"/>
      <c r="CXG45" s="530"/>
      <c r="CXH45" s="530"/>
      <c r="CXI45" s="530"/>
      <c r="CXJ45" s="530"/>
      <c r="CXK45" s="530"/>
      <c r="CXL45" s="530"/>
      <c r="CXM45" s="530"/>
      <c r="CXN45" s="530"/>
      <c r="CXO45" s="530"/>
      <c r="CXP45" s="530"/>
      <c r="CXQ45" s="530"/>
      <c r="CXR45" s="530"/>
      <c r="CXS45" s="530"/>
      <c r="CXT45" s="530"/>
      <c r="CXU45" s="530"/>
      <c r="CXV45" s="530"/>
      <c r="CXW45" s="530"/>
      <c r="CXX45" s="530"/>
      <c r="CXY45" s="530"/>
      <c r="CXZ45" s="530"/>
      <c r="CYA45" s="530"/>
      <c r="CYB45" s="530"/>
      <c r="CYC45" s="530"/>
      <c r="CYD45" s="530"/>
      <c r="CYE45" s="530"/>
      <c r="CYF45" s="530"/>
      <c r="CYG45" s="530"/>
      <c r="CYH45" s="530"/>
      <c r="CYI45" s="530"/>
      <c r="CYJ45" s="530"/>
      <c r="CYK45" s="530"/>
      <c r="CYL45" s="530"/>
      <c r="CYM45" s="530"/>
      <c r="CYN45" s="530"/>
      <c r="CYO45" s="530"/>
      <c r="CYP45" s="530"/>
      <c r="CYQ45" s="530"/>
      <c r="CYR45" s="530"/>
      <c r="CYS45" s="530"/>
      <c r="CYT45" s="530"/>
      <c r="CYU45" s="530"/>
      <c r="CYV45" s="530"/>
      <c r="CYW45" s="530"/>
      <c r="CYX45" s="530"/>
      <c r="CYY45" s="530"/>
      <c r="CYZ45" s="530"/>
      <c r="CZA45" s="530"/>
      <c r="CZB45" s="530"/>
      <c r="CZC45" s="530"/>
      <c r="CZD45" s="530"/>
      <c r="CZE45" s="530"/>
      <c r="CZF45" s="530"/>
      <c r="CZG45" s="530"/>
      <c r="CZH45" s="530"/>
      <c r="CZI45" s="530"/>
      <c r="CZJ45" s="530"/>
      <c r="CZK45" s="530"/>
      <c r="CZL45" s="530"/>
      <c r="CZM45" s="530"/>
      <c r="CZN45" s="530"/>
      <c r="CZO45" s="530"/>
      <c r="CZP45" s="530"/>
      <c r="CZQ45" s="530"/>
      <c r="CZR45" s="530"/>
      <c r="CZS45" s="530"/>
      <c r="CZT45" s="530"/>
      <c r="CZU45" s="530"/>
      <c r="CZV45" s="530"/>
      <c r="CZW45" s="530"/>
      <c r="CZX45" s="530"/>
      <c r="CZY45" s="530"/>
      <c r="CZZ45" s="530"/>
      <c r="DAA45" s="530"/>
      <c r="DAB45" s="530"/>
      <c r="DAC45" s="530"/>
      <c r="DAD45" s="530"/>
      <c r="DAE45" s="530"/>
      <c r="DAF45" s="530"/>
      <c r="DAG45" s="530"/>
      <c r="DAH45" s="530"/>
      <c r="DAI45" s="530"/>
      <c r="DAJ45" s="530"/>
      <c r="DAK45" s="530"/>
      <c r="DAL45" s="530"/>
      <c r="DAM45" s="530"/>
      <c r="DAN45" s="530"/>
      <c r="DAO45" s="530"/>
      <c r="DAP45" s="530"/>
      <c r="DAQ45" s="530"/>
      <c r="DAR45" s="530"/>
      <c r="DAS45" s="530"/>
      <c r="DAT45" s="530"/>
      <c r="DAU45" s="530"/>
      <c r="DAV45" s="530"/>
      <c r="DAW45" s="530"/>
      <c r="DAX45" s="530"/>
      <c r="DAY45" s="530"/>
      <c r="DAZ45" s="530"/>
      <c r="DBA45" s="530"/>
      <c r="DBB45" s="530"/>
      <c r="DBC45" s="530"/>
      <c r="DBD45" s="530"/>
      <c r="DBE45" s="530"/>
      <c r="DBF45" s="530"/>
      <c r="DBG45" s="530"/>
      <c r="DBH45" s="530"/>
      <c r="DBI45" s="530"/>
      <c r="DBJ45" s="530"/>
      <c r="DBK45" s="530"/>
      <c r="DBL45" s="530"/>
      <c r="DBM45" s="530"/>
      <c r="DBN45" s="530"/>
      <c r="DBO45" s="530"/>
      <c r="DBP45" s="530"/>
      <c r="DBQ45" s="530"/>
      <c r="DBR45" s="530"/>
      <c r="DBS45" s="530"/>
      <c r="DBT45" s="530"/>
      <c r="DBU45" s="530"/>
      <c r="DBV45" s="530"/>
      <c r="DBW45" s="530"/>
      <c r="DBX45" s="530"/>
      <c r="DBY45" s="530"/>
      <c r="DBZ45" s="530"/>
      <c r="DCA45" s="530"/>
      <c r="DCB45" s="530"/>
      <c r="DCC45" s="530"/>
      <c r="DCD45" s="530"/>
      <c r="DCE45" s="530"/>
      <c r="DCF45" s="530"/>
      <c r="DCG45" s="530"/>
      <c r="DCH45" s="530"/>
      <c r="DCI45" s="530"/>
      <c r="DCJ45" s="530"/>
      <c r="DCK45" s="530"/>
      <c r="DCL45" s="530"/>
      <c r="DCM45" s="530"/>
      <c r="DCN45" s="530"/>
      <c r="DCO45" s="530"/>
      <c r="DCP45" s="530"/>
      <c r="DCQ45" s="530"/>
      <c r="DCR45" s="530"/>
      <c r="DCS45" s="530"/>
      <c r="DCT45" s="530"/>
      <c r="DCU45" s="530"/>
      <c r="DCV45" s="530"/>
      <c r="DCW45" s="530"/>
      <c r="DCX45" s="530"/>
      <c r="DCY45" s="530"/>
      <c r="DCZ45" s="530"/>
      <c r="DDA45" s="530"/>
      <c r="DDB45" s="530"/>
      <c r="DDC45" s="530"/>
      <c r="DDD45" s="530"/>
      <c r="DDE45" s="530"/>
      <c r="DDF45" s="530"/>
      <c r="DDG45" s="530"/>
      <c r="DDH45" s="530"/>
      <c r="DDI45" s="530"/>
      <c r="DDJ45" s="530"/>
      <c r="DDK45" s="530"/>
      <c r="DDL45" s="530"/>
      <c r="DDM45" s="530"/>
      <c r="DDN45" s="530"/>
      <c r="DDO45" s="530"/>
      <c r="DDP45" s="530"/>
      <c r="DDQ45" s="530"/>
      <c r="DDR45" s="530"/>
      <c r="DDS45" s="530"/>
      <c r="DDT45" s="530"/>
      <c r="DDU45" s="530"/>
      <c r="DDV45" s="530"/>
      <c r="DDW45" s="530"/>
      <c r="DDX45" s="530"/>
      <c r="DDY45" s="530"/>
      <c r="DDZ45" s="530"/>
      <c r="DEA45" s="530"/>
      <c r="DEB45" s="530"/>
      <c r="DEC45" s="530"/>
      <c r="DED45" s="530"/>
      <c r="DEE45" s="530"/>
      <c r="DEF45" s="530"/>
      <c r="DEG45" s="530"/>
      <c r="DEH45" s="530"/>
      <c r="DEI45" s="530"/>
      <c r="DEJ45" s="530"/>
      <c r="DEK45" s="530"/>
      <c r="DEL45" s="530"/>
      <c r="DEM45" s="530"/>
      <c r="DEN45" s="530"/>
      <c r="DEO45" s="530"/>
      <c r="DEP45" s="530"/>
      <c r="DEQ45" s="530"/>
      <c r="DER45" s="530"/>
      <c r="DES45" s="530"/>
      <c r="DET45" s="530"/>
      <c r="DEU45" s="530"/>
      <c r="DEV45" s="530"/>
      <c r="DEW45" s="530"/>
      <c r="DEX45" s="530"/>
      <c r="DEY45" s="530"/>
      <c r="DEZ45" s="530"/>
      <c r="DFA45" s="530"/>
      <c r="DFB45" s="530"/>
      <c r="DFC45" s="530"/>
      <c r="DFD45" s="530"/>
      <c r="DFE45" s="530"/>
      <c r="DFF45" s="530"/>
      <c r="DFG45" s="530"/>
      <c r="DFH45" s="530"/>
      <c r="DFI45" s="530"/>
      <c r="DFJ45" s="530"/>
      <c r="DFK45" s="530"/>
      <c r="DFL45" s="530"/>
      <c r="DFM45" s="530"/>
      <c r="DFN45" s="530"/>
      <c r="DFO45" s="530"/>
      <c r="DFP45" s="530"/>
      <c r="DFQ45" s="530"/>
      <c r="DFR45" s="530"/>
      <c r="DFS45" s="530"/>
      <c r="DFT45" s="530"/>
      <c r="DFU45" s="530"/>
      <c r="DFV45" s="530"/>
      <c r="DFW45" s="530"/>
      <c r="DFX45" s="530"/>
      <c r="DFY45" s="530"/>
      <c r="DFZ45" s="530"/>
      <c r="DGA45" s="530"/>
      <c r="DGB45" s="530"/>
      <c r="DGC45" s="530"/>
      <c r="DGD45" s="530"/>
      <c r="DGE45" s="530"/>
      <c r="DGF45" s="530"/>
      <c r="DGG45" s="530"/>
      <c r="DGH45" s="530"/>
      <c r="DGI45" s="530"/>
      <c r="DGJ45" s="530"/>
      <c r="DGK45" s="530"/>
      <c r="DGL45" s="530"/>
      <c r="DGM45" s="530"/>
      <c r="DGN45" s="530"/>
      <c r="DGO45" s="530"/>
      <c r="DGP45" s="530"/>
      <c r="DGQ45" s="530"/>
      <c r="DGR45" s="530"/>
      <c r="DGS45" s="530"/>
      <c r="DGT45" s="530"/>
      <c r="DGU45" s="530"/>
      <c r="DGV45" s="530"/>
      <c r="DGW45" s="530"/>
      <c r="DGX45" s="530"/>
      <c r="DGY45" s="530"/>
      <c r="DGZ45" s="530"/>
      <c r="DHA45" s="530"/>
      <c r="DHB45" s="530"/>
      <c r="DHC45" s="530"/>
      <c r="DHD45" s="530"/>
      <c r="DHE45" s="530"/>
      <c r="DHF45" s="530"/>
      <c r="DHG45" s="530"/>
      <c r="DHH45" s="530"/>
      <c r="DHI45" s="530"/>
      <c r="DHJ45" s="530"/>
      <c r="DHK45" s="530"/>
      <c r="DHL45" s="530"/>
      <c r="DHM45" s="530"/>
      <c r="DHN45" s="530"/>
      <c r="DHO45" s="530"/>
      <c r="DHP45" s="530"/>
      <c r="DHQ45" s="530"/>
      <c r="DHR45" s="530"/>
      <c r="DHS45" s="530"/>
      <c r="DHT45" s="530"/>
      <c r="DHU45" s="530"/>
      <c r="DHV45" s="530"/>
      <c r="DHW45" s="530"/>
      <c r="DHX45" s="530"/>
      <c r="DHY45" s="530"/>
      <c r="DHZ45" s="530"/>
      <c r="DIA45" s="530"/>
      <c r="DIB45" s="530"/>
      <c r="DIC45" s="530"/>
      <c r="DID45" s="530"/>
      <c r="DIE45" s="530"/>
      <c r="DIF45" s="530"/>
      <c r="DIG45" s="530"/>
      <c r="DIH45" s="530"/>
      <c r="DII45" s="530"/>
      <c r="DIJ45" s="530"/>
      <c r="DIK45" s="530"/>
      <c r="DIL45" s="530"/>
      <c r="DIM45" s="530"/>
      <c r="DIN45" s="530"/>
      <c r="DIO45" s="530"/>
      <c r="DIP45" s="530"/>
      <c r="DIQ45" s="530"/>
      <c r="DIR45" s="530"/>
      <c r="DIS45" s="530"/>
      <c r="DIT45" s="530"/>
      <c r="DIU45" s="530"/>
      <c r="DIV45" s="530"/>
      <c r="DIW45" s="530"/>
      <c r="DIX45" s="530"/>
      <c r="DIY45" s="530"/>
      <c r="DIZ45" s="530"/>
      <c r="DJA45" s="530"/>
      <c r="DJB45" s="530"/>
      <c r="DJC45" s="530"/>
      <c r="DJD45" s="530"/>
      <c r="DJE45" s="530"/>
      <c r="DJF45" s="530"/>
      <c r="DJG45" s="530"/>
      <c r="DJH45" s="530"/>
      <c r="DJI45" s="530"/>
      <c r="DJJ45" s="530"/>
      <c r="DJK45" s="530"/>
      <c r="DJL45" s="530"/>
      <c r="DJM45" s="530"/>
      <c r="DJN45" s="530"/>
      <c r="DJO45" s="530"/>
      <c r="DJP45" s="530"/>
      <c r="DJQ45" s="530"/>
      <c r="DJR45" s="530"/>
      <c r="DJS45" s="530"/>
      <c r="DJT45" s="530"/>
      <c r="DJU45" s="530"/>
      <c r="DJV45" s="530"/>
      <c r="DJW45" s="530"/>
      <c r="DJX45" s="530"/>
      <c r="DJY45" s="530"/>
      <c r="DJZ45" s="530"/>
      <c r="DKA45" s="530"/>
      <c r="DKB45" s="530"/>
      <c r="DKC45" s="530"/>
      <c r="DKD45" s="530"/>
      <c r="DKE45" s="530"/>
      <c r="DKF45" s="530"/>
      <c r="DKG45" s="530"/>
      <c r="DKH45" s="530"/>
      <c r="DKI45" s="530"/>
      <c r="DKJ45" s="530"/>
      <c r="DKK45" s="530"/>
      <c r="DKL45" s="530"/>
      <c r="DKM45" s="530"/>
      <c r="DKN45" s="530"/>
      <c r="DKO45" s="530"/>
      <c r="DKP45" s="530"/>
      <c r="DKQ45" s="530"/>
      <c r="DKR45" s="530"/>
      <c r="DKS45" s="530"/>
      <c r="DKT45" s="530"/>
      <c r="DKU45" s="530"/>
      <c r="DKV45" s="530"/>
      <c r="DKW45" s="530"/>
      <c r="DKX45" s="530"/>
      <c r="DKY45" s="530"/>
      <c r="DKZ45" s="530"/>
      <c r="DLA45" s="530"/>
      <c r="DLB45" s="530"/>
      <c r="DLC45" s="530"/>
      <c r="DLD45" s="530"/>
      <c r="DLE45" s="530"/>
      <c r="DLF45" s="530"/>
      <c r="DLG45" s="530"/>
      <c r="DLH45" s="530"/>
      <c r="DLI45" s="530"/>
      <c r="DLJ45" s="530"/>
      <c r="DLK45" s="530"/>
      <c r="DLL45" s="530"/>
      <c r="DLM45" s="530"/>
      <c r="DLN45" s="530"/>
      <c r="DLO45" s="530"/>
      <c r="DLP45" s="530"/>
      <c r="DLQ45" s="530"/>
      <c r="DLR45" s="530"/>
      <c r="DLS45" s="530"/>
      <c r="DLT45" s="530"/>
      <c r="DLU45" s="530"/>
      <c r="DLV45" s="530"/>
      <c r="DLW45" s="530"/>
      <c r="DLX45" s="530"/>
      <c r="DLY45" s="530"/>
      <c r="DLZ45" s="530"/>
      <c r="DMA45" s="530"/>
      <c r="DMB45" s="530"/>
      <c r="DMC45" s="530"/>
      <c r="DMD45" s="530"/>
      <c r="DME45" s="530"/>
      <c r="DMF45" s="530"/>
      <c r="DMG45" s="530"/>
      <c r="DMH45" s="530"/>
      <c r="DMI45" s="530"/>
      <c r="DMJ45" s="530"/>
      <c r="DMK45" s="530"/>
      <c r="DML45" s="530"/>
      <c r="DMM45" s="530"/>
      <c r="DMN45" s="530"/>
      <c r="DMO45" s="530"/>
      <c r="DMP45" s="530"/>
      <c r="DMQ45" s="530"/>
      <c r="DMR45" s="530"/>
      <c r="DMS45" s="530"/>
      <c r="DMT45" s="530"/>
      <c r="DMU45" s="530"/>
      <c r="DMV45" s="530"/>
      <c r="DMW45" s="530"/>
      <c r="DMX45" s="530"/>
      <c r="DMY45" s="530"/>
      <c r="DMZ45" s="530"/>
      <c r="DNA45" s="530"/>
      <c r="DNB45" s="530"/>
      <c r="DNC45" s="530"/>
      <c r="DND45" s="530"/>
      <c r="DNE45" s="530"/>
      <c r="DNF45" s="530"/>
      <c r="DNG45" s="530"/>
      <c r="DNH45" s="530"/>
      <c r="DNI45" s="530"/>
      <c r="DNJ45" s="530"/>
      <c r="DNK45" s="530"/>
      <c r="DNL45" s="530"/>
      <c r="DNM45" s="530"/>
      <c r="DNN45" s="530"/>
      <c r="DNO45" s="530"/>
      <c r="DNP45" s="530"/>
      <c r="DNQ45" s="530"/>
      <c r="DNR45" s="530"/>
      <c r="DNS45" s="530"/>
      <c r="DNT45" s="530"/>
      <c r="DNU45" s="530"/>
      <c r="DNV45" s="530"/>
      <c r="DNW45" s="530"/>
      <c r="DNX45" s="530"/>
      <c r="DNY45" s="530"/>
      <c r="DNZ45" s="530"/>
      <c r="DOA45" s="530"/>
      <c r="DOB45" s="530"/>
      <c r="DOC45" s="530"/>
      <c r="DOD45" s="530"/>
      <c r="DOE45" s="530"/>
      <c r="DOF45" s="530"/>
      <c r="DOG45" s="530"/>
      <c r="DOH45" s="530"/>
      <c r="DOI45" s="530"/>
      <c r="DOJ45" s="530"/>
      <c r="DOK45" s="530"/>
      <c r="DOL45" s="530"/>
      <c r="DOM45" s="530"/>
      <c r="DON45" s="530"/>
      <c r="DOO45" s="530"/>
      <c r="DOP45" s="530"/>
      <c r="DOQ45" s="530"/>
      <c r="DOR45" s="530"/>
      <c r="DOS45" s="530"/>
      <c r="DOT45" s="530"/>
      <c r="DOU45" s="530"/>
      <c r="DOV45" s="530"/>
      <c r="DOW45" s="530"/>
      <c r="DOX45" s="530"/>
      <c r="DOY45" s="530"/>
      <c r="DOZ45" s="530"/>
      <c r="DPA45" s="530"/>
      <c r="DPB45" s="530"/>
      <c r="DPC45" s="530"/>
      <c r="DPD45" s="530"/>
      <c r="DPE45" s="530"/>
      <c r="DPF45" s="530"/>
      <c r="DPG45" s="530"/>
      <c r="DPH45" s="530"/>
      <c r="DPI45" s="530"/>
      <c r="DPJ45" s="530"/>
      <c r="DPK45" s="530"/>
      <c r="DPL45" s="530"/>
      <c r="DPM45" s="530"/>
      <c r="DPN45" s="530"/>
      <c r="DPO45" s="530"/>
      <c r="DPP45" s="530"/>
      <c r="DPQ45" s="530"/>
      <c r="DPR45" s="530"/>
      <c r="DPS45" s="530"/>
      <c r="DPT45" s="530"/>
      <c r="DPU45" s="530"/>
      <c r="DPV45" s="530"/>
      <c r="DPW45" s="530"/>
      <c r="DPX45" s="530"/>
      <c r="DPY45" s="530"/>
      <c r="DPZ45" s="530"/>
      <c r="DQA45" s="530"/>
      <c r="DQB45" s="530"/>
      <c r="DQC45" s="530"/>
      <c r="DQD45" s="530"/>
      <c r="DQE45" s="530"/>
      <c r="DQF45" s="530"/>
      <c r="DQG45" s="530"/>
      <c r="DQH45" s="530"/>
      <c r="DQI45" s="530"/>
      <c r="DQJ45" s="530"/>
      <c r="DQK45" s="530"/>
      <c r="DQL45" s="530"/>
      <c r="DQM45" s="530"/>
      <c r="DQN45" s="530"/>
      <c r="DQO45" s="530"/>
      <c r="DQP45" s="530"/>
      <c r="DQQ45" s="530"/>
      <c r="DQR45" s="530"/>
      <c r="DQS45" s="530"/>
      <c r="DQT45" s="530"/>
      <c r="DQU45" s="530"/>
      <c r="DQV45" s="530"/>
      <c r="DQW45" s="530"/>
      <c r="DQX45" s="530"/>
      <c r="DQY45" s="530"/>
      <c r="DQZ45" s="530"/>
      <c r="DRA45" s="530"/>
      <c r="DRB45" s="530"/>
      <c r="DRC45" s="530"/>
      <c r="DRD45" s="530"/>
      <c r="DRE45" s="530"/>
      <c r="DRF45" s="530"/>
      <c r="DRG45" s="530"/>
      <c r="DRH45" s="530"/>
      <c r="DRI45" s="530"/>
      <c r="DRJ45" s="530"/>
      <c r="DRK45" s="530"/>
      <c r="DRL45" s="530"/>
      <c r="DRM45" s="530"/>
      <c r="DRN45" s="530"/>
      <c r="DRO45" s="530"/>
      <c r="DRP45" s="530"/>
      <c r="DRQ45" s="530"/>
      <c r="DRR45" s="530"/>
      <c r="DRS45" s="530"/>
      <c r="DRT45" s="530"/>
      <c r="DRU45" s="530"/>
      <c r="DRV45" s="530"/>
      <c r="DRW45" s="530"/>
      <c r="DRX45" s="530"/>
      <c r="DRY45" s="530"/>
      <c r="DRZ45" s="530"/>
      <c r="DSA45" s="530"/>
      <c r="DSB45" s="530"/>
      <c r="DSC45" s="530"/>
      <c r="DSD45" s="530"/>
      <c r="DSE45" s="530"/>
      <c r="DSF45" s="530"/>
      <c r="DSG45" s="530"/>
      <c r="DSH45" s="530"/>
      <c r="DSI45" s="530"/>
      <c r="DSJ45" s="530"/>
      <c r="DSK45" s="530"/>
      <c r="DSL45" s="530"/>
      <c r="DSM45" s="530"/>
      <c r="DSN45" s="530"/>
      <c r="DSO45" s="530"/>
      <c r="DSP45" s="530"/>
      <c r="DSQ45" s="530"/>
      <c r="DSR45" s="530"/>
      <c r="DSS45" s="530"/>
      <c r="DST45" s="530"/>
      <c r="DSU45" s="530"/>
      <c r="DSV45" s="530"/>
      <c r="DSW45" s="530"/>
      <c r="DSX45" s="530"/>
      <c r="DSY45" s="530"/>
      <c r="DSZ45" s="530"/>
      <c r="DTA45" s="530"/>
      <c r="DTB45" s="530"/>
      <c r="DTC45" s="530"/>
      <c r="DTD45" s="530"/>
      <c r="DTE45" s="530"/>
      <c r="DTF45" s="530"/>
      <c r="DTG45" s="530"/>
      <c r="DTH45" s="530"/>
      <c r="DTI45" s="530"/>
      <c r="DTJ45" s="530"/>
      <c r="DTK45" s="530"/>
      <c r="DTL45" s="530"/>
      <c r="DTM45" s="530"/>
      <c r="DTN45" s="530"/>
      <c r="DTO45" s="530"/>
      <c r="DTP45" s="530"/>
      <c r="DTQ45" s="530"/>
      <c r="DTR45" s="530"/>
      <c r="DTS45" s="530"/>
      <c r="DTT45" s="530"/>
      <c r="DTU45" s="530"/>
      <c r="DTV45" s="530"/>
      <c r="DTW45" s="530"/>
      <c r="DTX45" s="530"/>
      <c r="DTY45" s="530"/>
      <c r="DTZ45" s="530"/>
      <c r="DUA45" s="530"/>
      <c r="DUB45" s="530"/>
      <c r="DUC45" s="530"/>
      <c r="DUD45" s="530"/>
      <c r="DUE45" s="530"/>
      <c r="DUF45" s="530"/>
      <c r="DUG45" s="530"/>
      <c r="DUH45" s="530"/>
      <c r="DUI45" s="530"/>
      <c r="DUJ45" s="530"/>
      <c r="DUK45" s="530"/>
      <c r="DUL45" s="530"/>
      <c r="DUM45" s="530"/>
      <c r="DUN45" s="530"/>
      <c r="DUO45" s="530"/>
      <c r="DUP45" s="530"/>
      <c r="DUQ45" s="530"/>
      <c r="DUR45" s="530"/>
      <c r="DUS45" s="530"/>
      <c r="DUT45" s="530"/>
      <c r="DUU45" s="530"/>
      <c r="DUV45" s="530"/>
      <c r="DUW45" s="530"/>
      <c r="DUX45" s="530"/>
      <c r="DUY45" s="530"/>
      <c r="DUZ45" s="530"/>
      <c r="DVA45" s="530"/>
      <c r="DVB45" s="530"/>
      <c r="DVC45" s="530"/>
      <c r="DVD45" s="530"/>
      <c r="DVE45" s="530"/>
      <c r="DVF45" s="530"/>
      <c r="DVG45" s="530"/>
      <c r="DVH45" s="530"/>
      <c r="DVI45" s="530"/>
      <c r="DVJ45" s="530"/>
      <c r="DVK45" s="530"/>
      <c r="DVL45" s="530"/>
      <c r="DVM45" s="530"/>
      <c r="DVN45" s="530"/>
      <c r="DVO45" s="530"/>
      <c r="DVP45" s="530"/>
      <c r="DVQ45" s="530"/>
      <c r="DVR45" s="530"/>
      <c r="DVS45" s="530"/>
      <c r="DVT45" s="530"/>
      <c r="DVU45" s="530"/>
      <c r="DVV45" s="530"/>
      <c r="DVW45" s="530"/>
      <c r="DVX45" s="530"/>
      <c r="DVY45" s="530"/>
      <c r="DVZ45" s="530"/>
      <c r="DWA45" s="530"/>
      <c r="DWB45" s="530"/>
      <c r="DWC45" s="530"/>
      <c r="DWD45" s="530"/>
      <c r="DWE45" s="530"/>
      <c r="DWF45" s="530"/>
      <c r="DWG45" s="530"/>
      <c r="DWH45" s="530"/>
      <c r="DWI45" s="530"/>
      <c r="DWJ45" s="530"/>
      <c r="DWK45" s="530"/>
      <c r="DWL45" s="530"/>
      <c r="DWM45" s="530"/>
      <c r="DWN45" s="530"/>
      <c r="DWO45" s="530"/>
      <c r="DWP45" s="530"/>
      <c r="DWQ45" s="530"/>
      <c r="DWR45" s="530"/>
      <c r="DWS45" s="530"/>
      <c r="DWT45" s="530"/>
      <c r="DWU45" s="530"/>
      <c r="DWV45" s="530"/>
      <c r="DWW45" s="530"/>
      <c r="DWX45" s="530"/>
      <c r="DWY45" s="530"/>
      <c r="DWZ45" s="530"/>
      <c r="DXA45" s="530"/>
      <c r="DXB45" s="530"/>
      <c r="DXC45" s="530"/>
      <c r="DXD45" s="530"/>
      <c r="DXE45" s="530"/>
      <c r="DXF45" s="530"/>
      <c r="DXG45" s="530"/>
      <c r="DXH45" s="530"/>
      <c r="DXI45" s="530"/>
      <c r="DXJ45" s="530"/>
      <c r="DXK45" s="530"/>
      <c r="DXL45" s="530"/>
      <c r="DXM45" s="530"/>
      <c r="DXN45" s="530"/>
      <c r="DXO45" s="530"/>
      <c r="DXP45" s="530"/>
      <c r="DXQ45" s="530"/>
      <c r="DXR45" s="530"/>
      <c r="DXS45" s="530"/>
      <c r="DXT45" s="530"/>
      <c r="DXU45" s="530"/>
      <c r="DXV45" s="530"/>
      <c r="DXW45" s="530"/>
      <c r="DXX45" s="530"/>
      <c r="DXY45" s="530"/>
      <c r="DXZ45" s="530"/>
      <c r="DYA45" s="530"/>
      <c r="DYB45" s="530"/>
      <c r="DYC45" s="530"/>
      <c r="DYD45" s="530"/>
      <c r="DYE45" s="530"/>
      <c r="DYF45" s="530"/>
      <c r="DYG45" s="530"/>
      <c r="DYH45" s="530"/>
      <c r="DYI45" s="530"/>
      <c r="DYJ45" s="530"/>
      <c r="DYK45" s="530"/>
      <c r="DYL45" s="530"/>
      <c r="DYM45" s="530"/>
      <c r="DYN45" s="530"/>
      <c r="DYO45" s="530"/>
      <c r="DYP45" s="530"/>
      <c r="DYQ45" s="530"/>
      <c r="DYR45" s="530"/>
      <c r="DYS45" s="530"/>
      <c r="DYT45" s="530"/>
      <c r="DYU45" s="530"/>
      <c r="DYV45" s="530"/>
      <c r="DYW45" s="530"/>
      <c r="DYX45" s="530"/>
      <c r="DYY45" s="530"/>
      <c r="DYZ45" s="530"/>
      <c r="DZA45" s="530"/>
      <c r="DZB45" s="530"/>
      <c r="DZC45" s="530"/>
      <c r="DZD45" s="530"/>
      <c r="DZE45" s="530"/>
      <c r="DZF45" s="530"/>
      <c r="DZG45" s="530"/>
      <c r="DZH45" s="530"/>
      <c r="DZI45" s="530"/>
      <c r="DZJ45" s="530"/>
      <c r="DZK45" s="530"/>
      <c r="DZL45" s="530"/>
      <c r="DZM45" s="530"/>
      <c r="DZN45" s="530"/>
      <c r="DZO45" s="530"/>
      <c r="DZP45" s="530"/>
      <c r="DZQ45" s="530"/>
      <c r="DZR45" s="530"/>
      <c r="DZS45" s="530"/>
      <c r="DZT45" s="530"/>
      <c r="DZU45" s="530"/>
      <c r="DZV45" s="530"/>
      <c r="DZW45" s="530"/>
      <c r="DZX45" s="530"/>
      <c r="DZY45" s="530"/>
      <c r="DZZ45" s="530"/>
      <c r="EAA45" s="530"/>
      <c r="EAB45" s="530"/>
      <c r="EAC45" s="530"/>
      <c r="EAD45" s="530"/>
      <c r="EAE45" s="530"/>
      <c r="EAF45" s="530"/>
      <c r="EAG45" s="530"/>
      <c r="EAH45" s="530"/>
      <c r="EAI45" s="530"/>
      <c r="EAJ45" s="530"/>
      <c r="EAK45" s="530"/>
      <c r="EAL45" s="530"/>
      <c r="EAM45" s="530"/>
      <c r="EAN45" s="530"/>
      <c r="EAO45" s="530"/>
      <c r="EAP45" s="530"/>
      <c r="EAQ45" s="530"/>
      <c r="EAR45" s="530"/>
      <c r="EAS45" s="530"/>
      <c r="EAT45" s="530"/>
      <c r="EAU45" s="530"/>
      <c r="EAV45" s="530"/>
      <c r="EAW45" s="530"/>
      <c r="EAX45" s="530"/>
      <c r="EAY45" s="530"/>
      <c r="EAZ45" s="530"/>
      <c r="EBA45" s="530"/>
      <c r="EBB45" s="530"/>
      <c r="EBC45" s="530"/>
      <c r="EBD45" s="530"/>
      <c r="EBE45" s="530"/>
      <c r="EBF45" s="530"/>
      <c r="EBG45" s="530"/>
      <c r="EBH45" s="530"/>
      <c r="EBI45" s="530"/>
      <c r="EBJ45" s="530"/>
      <c r="EBK45" s="530"/>
      <c r="EBL45" s="530"/>
      <c r="EBM45" s="530"/>
      <c r="EBN45" s="530"/>
      <c r="EBO45" s="530"/>
      <c r="EBP45" s="530"/>
      <c r="EBQ45" s="530"/>
      <c r="EBR45" s="530"/>
      <c r="EBS45" s="530"/>
      <c r="EBT45" s="530"/>
      <c r="EBU45" s="530"/>
      <c r="EBV45" s="530"/>
      <c r="EBW45" s="530"/>
      <c r="EBX45" s="530"/>
      <c r="EBY45" s="530"/>
      <c r="EBZ45" s="530"/>
      <c r="ECA45" s="530"/>
      <c r="ECB45" s="530"/>
      <c r="ECC45" s="530"/>
      <c r="ECD45" s="530"/>
      <c r="ECE45" s="530"/>
      <c r="ECF45" s="530"/>
      <c r="ECG45" s="530"/>
      <c r="ECH45" s="530"/>
      <c r="ECI45" s="530"/>
      <c r="ECJ45" s="530"/>
      <c r="ECK45" s="530"/>
      <c r="ECL45" s="530"/>
      <c r="ECM45" s="530"/>
      <c r="ECN45" s="530"/>
      <c r="ECO45" s="530"/>
      <c r="ECP45" s="530"/>
      <c r="ECQ45" s="530"/>
      <c r="ECR45" s="530"/>
      <c r="ECS45" s="530"/>
      <c r="ECT45" s="530"/>
      <c r="ECU45" s="530"/>
      <c r="ECV45" s="530"/>
      <c r="ECW45" s="530"/>
      <c r="ECX45" s="530"/>
      <c r="ECY45" s="530"/>
      <c r="ECZ45" s="530"/>
      <c r="EDA45" s="530"/>
      <c r="EDB45" s="530"/>
      <c r="EDC45" s="530"/>
      <c r="EDD45" s="530"/>
      <c r="EDE45" s="530"/>
      <c r="EDF45" s="530"/>
      <c r="EDG45" s="530"/>
      <c r="EDH45" s="530"/>
      <c r="EDI45" s="530"/>
      <c r="EDJ45" s="530"/>
      <c r="EDK45" s="530"/>
      <c r="EDL45" s="530"/>
      <c r="EDM45" s="530"/>
      <c r="EDN45" s="530"/>
      <c r="EDO45" s="530"/>
      <c r="EDP45" s="530"/>
      <c r="EDQ45" s="530"/>
      <c r="EDR45" s="530"/>
      <c r="EDS45" s="530"/>
      <c r="EDT45" s="530"/>
      <c r="EDU45" s="530"/>
      <c r="EDV45" s="530"/>
      <c r="EDW45" s="530"/>
      <c r="EDX45" s="530"/>
      <c r="EDY45" s="530"/>
      <c r="EDZ45" s="530"/>
      <c r="EEA45" s="530"/>
      <c r="EEB45" s="530"/>
      <c r="EEC45" s="530"/>
      <c r="EED45" s="530"/>
      <c r="EEE45" s="530"/>
      <c r="EEF45" s="530"/>
      <c r="EEG45" s="530"/>
      <c r="EEH45" s="530"/>
      <c r="EEI45" s="530"/>
      <c r="EEJ45" s="530"/>
      <c r="EEK45" s="530"/>
      <c r="EEL45" s="530"/>
      <c r="EEM45" s="530"/>
      <c r="EEN45" s="530"/>
      <c r="EEO45" s="530"/>
      <c r="EEP45" s="530"/>
      <c r="EEQ45" s="530"/>
      <c r="EER45" s="530"/>
      <c r="EES45" s="530"/>
      <c r="EET45" s="530"/>
      <c r="EEU45" s="530"/>
      <c r="EEV45" s="530"/>
      <c r="EEW45" s="530"/>
      <c r="EEX45" s="530"/>
      <c r="EEY45" s="530"/>
      <c r="EEZ45" s="530"/>
      <c r="EFA45" s="530"/>
      <c r="EFB45" s="530"/>
      <c r="EFC45" s="530"/>
      <c r="EFD45" s="530"/>
      <c r="EFE45" s="530"/>
      <c r="EFF45" s="530"/>
      <c r="EFG45" s="530"/>
      <c r="EFH45" s="530"/>
      <c r="EFI45" s="530"/>
      <c r="EFJ45" s="530"/>
      <c r="EFK45" s="530"/>
      <c r="EFL45" s="530"/>
      <c r="EFM45" s="530"/>
      <c r="EFN45" s="530"/>
      <c r="EFO45" s="530"/>
      <c r="EFP45" s="530"/>
      <c r="EFQ45" s="530"/>
      <c r="EFR45" s="530"/>
      <c r="EFS45" s="530"/>
      <c r="EFT45" s="530"/>
      <c r="EFU45" s="530"/>
      <c r="EFV45" s="530"/>
      <c r="EFW45" s="530"/>
      <c r="EFX45" s="530"/>
      <c r="EFY45" s="530"/>
      <c r="EFZ45" s="530"/>
      <c r="EGA45" s="530"/>
      <c r="EGB45" s="530"/>
      <c r="EGC45" s="530"/>
      <c r="EGD45" s="530"/>
      <c r="EGE45" s="530"/>
      <c r="EGF45" s="530"/>
      <c r="EGG45" s="530"/>
      <c r="EGH45" s="530"/>
      <c r="EGI45" s="530"/>
      <c r="EGJ45" s="530"/>
      <c r="EGK45" s="530"/>
      <c r="EGL45" s="530"/>
      <c r="EGM45" s="530"/>
      <c r="EGN45" s="530"/>
      <c r="EGO45" s="530"/>
      <c r="EGP45" s="530"/>
      <c r="EGQ45" s="530"/>
      <c r="EGR45" s="530"/>
      <c r="EGS45" s="530"/>
      <c r="EGT45" s="530"/>
      <c r="EGU45" s="530"/>
      <c r="EGV45" s="530"/>
      <c r="EGW45" s="530"/>
      <c r="EGX45" s="530"/>
      <c r="EGY45" s="530"/>
      <c r="EGZ45" s="530"/>
      <c r="EHA45" s="530"/>
      <c r="EHB45" s="530"/>
      <c r="EHC45" s="530"/>
      <c r="EHD45" s="530"/>
      <c r="EHE45" s="530"/>
      <c r="EHF45" s="530"/>
      <c r="EHG45" s="530"/>
      <c r="EHH45" s="530"/>
      <c r="EHI45" s="530"/>
      <c r="EHJ45" s="530"/>
      <c r="EHK45" s="530"/>
      <c r="EHL45" s="530"/>
      <c r="EHM45" s="530"/>
      <c r="EHN45" s="530"/>
      <c r="EHO45" s="530"/>
      <c r="EHP45" s="530"/>
      <c r="EHQ45" s="530"/>
      <c r="EHR45" s="530"/>
      <c r="EHS45" s="530"/>
      <c r="EHT45" s="530"/>
      <c r="EHU45" s="530"/>
      <c r="EHV45" s="530"/>
      <c r="EHW45" s="530"/>
      <c r="EHX45" s="530"/>
      <c r="EHY45" s="530"/>
      <c r="EHZ45" s="530"/>
      <c r="EIA45" s="530"/>
      <c r="EIB45" s="530"/>
      <c r="EIC45" s="530"/>
      <c r="EID45" s="530"/>
      <c r="EIE45" s="530"/>
      <c r="EIF45" s="530"/>
      <c r="EIG45" s="530"/>
      <c r="EIH45" s="530"/>
      <c r="EII45" s="530"/>
      <c r="EIJ45" s="530"/>
      <c r="EIK45" s="530"/>
      <c r="EIL45" s="530"/>
      <c r="EIM45" s="530"/>
      <c r="EIN45" s="530"/>
      <c r="EIO45" s="530"/>
      <c r="EIP45" s="530"/>
      <c r="EIQ45" s="530"/>
      <c r="EIR45" s="530"/>
      <c r="EIS45" s="530"/>
      <c r="EIT45" s="530"/>
      <c r="EIU45" s="530"/>
      <c r="EIV45" s="530"/>
      <c r="EIW45" s="530"/>
      <c r="EIX45" s="530"/>
      <c r="EIY45" s="530"/>
      <c r="EIZ45" s="530"/>
      <c r="EJA45" s="530"/>
      <c r="EJB45" s="530"/>
      <c r="EJC45" s="530"/>
      <c r="EJD45" s="530"/>
      <c r="EJE45" s="530"/>
      <c r="EJF45" s="530"/>
      <c r="EJG45" s="530"/>
      <c r="EJH45" s="530"/>
      <c r="EJI45" s="530"/>
      <c r="EJJ45" s="530"/>
      <c r="EJK45" s="530"/>
      <c r="EJL45" s="530"/>
      <c r="EJM45" s="530"/>
      <c r="EJN45" s="530"/>
      <c r="EJO45" s="530"/>
      <c r="EJP45" s="530"/>
      <c r="EJQ45" s="530"/>
      <c r="EJR45" s="530"/>
      <c r="EJS45" s="530"/>
      <c r="EJT45" s="530"/>
      <c r="EJU45" s="530"/>
      <c r="EJV45" s="530"/>
      <c r="EJW45" s="530"/>
      <c r="EJX45" s="530"/>
      <c r="EJY45" s="530"/>
      <c r="EJZ45" s="530"/>
      <c r="EKA45" s="530"/>
      <c r="EKB45" s="530"/>
      <c r="EKC45" s="530"/>
      <c r="EKD45" s="530"/>
      <c r="EKE45" s="530"/>
      <c r="EKF45" s="530"/>
      <c r="EKG45" s="530"/>
      <c r="EKH45" s="530"/>
      <c r="EKI45" s="530"/>
      <c r="EKJ45" s="530"/>
      <c r="EKK45" s="530"/>
      <c r="EKL45" s="530"/>
      <c r="EKM45" s="530"/>
      <c r="EKN45" s="530"/>
      <c r="EKO45" s="530"/>
      <c r="EKP45" s="530"/>
      <c r="EKQ45" s="530"/>
      <c r="EKR45" s="530"/>
      <c r="EKS45" s="530"/>
      <c r="EKT45" s="530"/>
      <c r="EKU45" s="530"/>
      <c r="EKV45" s="530"/>
      <c r="EKW45" s="530"/>
      <c r="EKX45" s="530"/>
      <c r="EKY45" s="530"/>
      <c r="EKZ45" s="530"/>
      <c r="ELA45" s="530"/>
      <c r="ELB45" s="530"/>
      <c r="ELC45" s="530"/>
      <c r="ELD45" s="530"/>
      <c r="ELE45" s="530"/>
      <c r="ELF45" s="530"/>
      <c r="ELG45" s="530"/>
      <c r="ELH45" s="530"/>
      <c r="ELI45" s="530"/>
      <c r="ELJ45" s="530"/>
      <c r="ELK45" s="530"/>
      <c r="ELL45" s="530"/>
      <c r="ELM45" s="530"/>
      <c r="ELN45" s="530"/>
      <c r="ELO45" s="530"/>
      <c r="ELP45" s="530"/>
      <c r="ELQ45" s="530"/>
      <c r="ELR45" s="530"/>
      <c r="ELS45" s="530"/>
      <c r="ELT45" s="530"/>
      <c r="ELU45" s="530"/>
      <c r="ELV45" s="530"/>
      <c r="ELW45" s="530"/>
      <c r="ELX45" s="530"/>
      <c r="ELY45" s="530"/>
      <c r="ELZ45" s="530"/>
      <c r="EMA45" s="530"/>
      <c r="EMB45" s="530"/>
      <c r="EMC45" s="530"/>
      <c r="EMD45" s="530"/>
      <c r="EME45" s="530"/>
      <c r="EMF45" s="530"/>
      <c r="EMG45" s="530"/>
      <c r="EMH45" s="530"/>
      <c r="EMI45" s="530"/>
      <c r="EMJ45" s="530"/>
      <c r="EMK45" s="530"/>
      <c r="EML45" s="530"/>
      <c r="EMM45" s="530"/>
      <c r="EMN45" s="530"/>
      <c r="EMO45" s="530"/>
      <c r="EMP45" s="530"/>
      <c r="EMQ45" s="530"/>
      <c r="EMR45" s="530"/>
      <c r="EMS45" s="530"/>
      <c r="EMT45" s="530"/>
      <c r="EMU45" s="530"/>
      <c r="EMV45" s="530"/>
      <c r="EMW45" s="530"/>
      <c r="EMX45" s="530"/>
      <c r="EMY45" s="530"/>
      <c r="EMZ45" s="530"/>
      <c r="ENA45" s="530"/>
      <c r="ENB45" s="530"/>
      <c r="ENC45" s="530"/>
      <c r="END45" s="530"/>
      <c r="ENE45" s="530"/>
      <c r="ENF45" s="530"/>
      <c r="ENG45" s="530"/>
      <c r="ENH45" s="530"/>
      <c r="ENI45" s="530"/>
      <c r="ENJ45" s="530"/>
      <c r="ENK45" s="530"/>
      <c r="ENL45" s="530"/>
      <c r="ENM45" s="530"/>
      <c r="ENN45" s="530"/>
      <c r="ENO45" s="530"/>
      <c r="ENP45" s="530"/>
      <c r="ENQ45" s="530"/>
      <c r="ENR45" s="530"/>
      <c r="ENS45" s="530"/>
      <c r="ENT45" s="530"/>
      <c r="ENU45" s="530"/>
      <c r="ENV45" s="530"/>
      <c r="ENW45" s="530"/>
      <c r="ENX45" s="530"/>
      <c r="ENY45" s="530"/>
      <c r="ENZ45" s="530"/>
      <c r="EOA45" s="530"/>
      <c r="EOB45" s="530"/>
      <c r="EOC45" s="530"/>
      <c r="EOD45" s="530"/>
      <c r="EOE45" s="530"/>
      <c r="EOF45" s="530"/>
      <c r="EOG45" s="530"/>
      <c r="EOH45" s="530"/>
      <c r="EOI45" s="530"/>
      <c r="EOJ45" s="530"/>
      <c r="EOK45" s="530"/>
      <c r="EOL45" s="530"/>
      <c r="EOM45" s="530"/>
      <c r="EON45" s="530"/>
      <c r="EOO45" s="530"/>
      <c r="EOP45" s="530"/>
      <c r="EOQ45" s="530"/>
      <c r="EOR45" s="530"/>
      <c r="EOS45" s="530"/>
      <c r="EOT45" s="530"/>
      <c r="EOU45" s="530"/>
      <c r="EOV45" s="530"/>
      <c r="EOW45" s="530"/>
      <c r="EOX45" s="530"/>
      <c r="EOY45" s="530"/>
      <c r="EOZ45" s="530"/>
      <c r="EPA45" s="530"/>
      <c r="EPB45" s="530"/>
      <c r="EPC45" s="530"/>
      <c r="EPD45" s="530"/>
      <c r="EPE45" s="530"/>
      <c r="EPF45" s="530"/>
      <c r="EPG45" s="530"/>
      <c r="EPH45" s="530"/>
      <c r="EPI45" s="530"/>
      <c r="EPJ45" s="530"/>
      <c r="EPK45" s="530"/>
      <c r="EPL45" s="530"/>
      <c r="EPM45" s="530"/>
      <c r="EPN45" s="530"/>
      <c r="EPO45" s="530"/>
      <c r="EPP45" s="530"/>
      <c r="EPQ45" s="530"/>
      <c r="EPR45" s="530"/>
      <c r="EPS45" s="530"/>
      <c r="EPT45" s="530"/>
      <c r="EPU45" s="530"/>
      <c r="EPV45" s="530"/>
      <c r="EPW45" s="530"/>
      <c r="EPX45" s="530"/>
      <c r="EPY45" s="530"/>
      <c r="EPZ45" s="530"/>
      <c r="EQA45" s="530"/>
      <c r="EQB45" s="530"/>
      <c r="EQC45" s="530"/>
      <c r="EQD45" s="530"/>
      <c r="EQE45" s="530"/>
      <c r="EQF45" s="530"/>
      <c r="EQG45" s="530"/>
      <c r="EQH45" s="530"/>
      <c r="EQI45" s="530"/>
      <c r="EQJ45" s="530"/>
      <c r="EQK45" s="530"/>
      <c r="EQL45" s="530"/>
      <c r="EQM45" s="530"/>
      <c r="EQN45" s="530"/>
      <c r="EQO45" s="530"/>
      <c r="EQP45" s="530"/>
      <c r="EQQ45" s="530"/>
      <c r="EQR45" s="530"/>
      <c r="EQS45" s="530"/>
      <c r="EQT45" s="530"/>
      <c r="EQU45" s="530"/>
      <c r="EQV45" s="530"/>
      <c r="EQW45" s="530"/>
      <c r="EQX45" s="530"/>
      <c r="EQY45" s="530"/>
      <c r="EQZ45" s="530"/>
      <c r="ERA45" s="530"/>
      <c r="ERB45" s="530"/>
      <c r="ERC45" s="530"/>
      <c r="ERD45" s="530"/>
      <c r="ERE45" s="530"/>
      <c r="ERF45" s="530"/>
      <c r="ERG45" s="530"/>
      <c r="ERH45" s="530"/>
      <c r="ERI45" s="530"/>
      <c r="ERJ45" s="530"/>
      <c r="ERK45" s="530"/>
      <c r="ERL45" s="530"/>
      <c r="ERM45" s="530"/>
      <c r="ERN45" s="530"/>
      <c r="ERO45" s="530"/>
      <c r="ERP45" s="530"/>
      <c r="ERQ45" s="530"/>
      <c r="ERR45" s="530"/>
      <c r="ERS45" s="530"/>
      <c r="ERT45" s="530"/>
      <c r="ERU45" s="530"/>
      <c r="ERV45" s="530"/>
      <c r="ERW45" s="530"/>
      <c r="ERX45" s="530"/>
      <c r="ERY45" s="530"/>
      <c r="ERZ45" s="530"/>
      <c r="ESA45" s="530"/>
      <c r="ESB45" s="530"/>
      <c r="ESC45" s="530"/>
      <c r="ESD45" s="530"/>
      <c r="ESE45" s="530"/>
      <c r="ESF45" s="530"/>
      <c r="ESG45" s="530"/>
      <c r="ESH45" s="530"/>
      <c r="ESI45" s="530"/>
      <c r="ESJ45" s="530"/>
      <c r="ESK45" s="530"/>
      <c r="ESL45" s="530"/>
      <c r="ESM45" s="530"/>
      <c r="ESN45" s="530"/>
      <c r="ESO45" s="530"/>
      <c r="ESP45" s="530"/>
      <c r="ESQ45" s="530"/>
      <c r="ESR45" s="530"/>
      <c r="ESS45" s="530"/>
      <c r="EST45" s="530"/>
      <c r="ESU45" s="530"/>
      <c r="ESV45" s="530"/>
      <c r="ESW45" s="530"/>
      <c r="ESX45" s="530"/>
      <c r="ESY45" s="530"/>
      <c r="ESZ45" s="530"/>
      <c r="ETA45" s="530"/>
      <c r="ETB45" s="530"/>
      <c r="ETC45" s="530"/>
      <c r="ETD45" s="530"/>
      <c r="ETE45" s="530"/>
      <c r="ETF45" s="530"/>
      <c r="ETG45" s="530"/>
      <c r="ETH45" s="530"/>
      <c r="ETI45" s="530"/>
      <c r="ETJ45" s="530"/>
      <c r="ETK45" s="530"/>
      <c r="ETL45" s="530"/>
      <c r="ETM45" s="530"/>
      <c r="ETN45" s="530"/>
      <c r="ETO45" s="530"/>
      <c r="ETP45" s="530"/>
      <c r="ETQ45" s="530"/>
      <c r="ETR45" s="530"/>
      <c r="ETS45" s="530"/>
      <c r="ETT45" s="530"/>
      <c r="ETU45" s="530"/>
      <c r="ETV45" s="530"/>
      <c r="ETW45" s="530"/>
      <c r="ETX45" s="530"/>
      <c r="ETY45" s="530"/>
      <c r="ETZ45" s="530"/>
      <c r="EUA45" s="530"/>
      <c r="EUB45" s="530"/>
      <c r="EUC45" s="530"/>
      <c r="EUD45" s="530"/>
      <c r="EUE45" s="530"/>
      <c r="EUF45" s="530"/>
      <c r="EUG45" s="530"/>
      <c r="EUH45" s="530"/>
      <c r="EUI45" s="530"/>
      <c r="EUJ45" s="530"/>
      <c r="EUK45" s="530"/>
      <c r="EUL45" s="530"/>
      <c r="EUM45" s="530"/>
      <c r="EUN45" s="530"/>
      <c r="EUO45" s="530"/>
      <c r="EUP45" s="530"/>
      <c r="EUQ45" s="530"/>
      <c r="EUR45" s="530"/>
      <c r="EUS45" s="530"/>
      <c r="EUT45" s="530"/>
      <c r="EUU45" s="530"/>
      <c r="EUV45" s="530"/>
      <c r="EUW45" s="530"/>
      <c r="EUX45" s="530"/>
      <c r="EUY45" s="530"/>
      <c r="EUZ45" s="530"/>
      <c r="EVA45" s="530"/>
      <c r="EVB45" s="530"/>
      <c r="EVC45" s="530"/>
      <c r="EVD45" s="530"/>
      <c r="EVE45" s="530"/>
      <c r="EVF45" s="530"/>
      <c r="EVG45" s="530"/>
      <c r="EVH45" s="530"/>
      <c r="EVI45" s="530"/>
      <c r="EVJ45" s="530"/>
      <c r="EVK45" s="530"/>
      <c r="EVL45" s="530"/>
      <c r="EVM45" s="530"/>
      <c r="EVN45" s="530"/>
      <c r="EVO45" s="530"/>
      <c r="EVP45" s="530"/>
      <c r="EVQ45" s="530"/>
      <c r="EVR45" s="530"/>
      <c r="EVS45" s="530"/>
      <c r="EVT45" s="530"/>
      <c r="EVU45" s="530"/>
      <c r="EVV45" s="530"/>
      <c r="EVW45" s="530"/>
      <c r="EVX45" s="530"/>
      <c r="EVY45" s="530"/>
      <c r="EVZ45" s="530"/>
      <c r="EWA45" s="530"/>
      <c r="EWB45" s="530"/>
      <c r="EWC45" s="530"/>
      <c r="EWD45" s="530"/>
      <c r="EWE45" s="530"/>
      <c r="EWF45" s="530"/>
      <c r="EWG45" s="530"/>
      <c r="EWH45" s="530"/>
      <c r="EWI45" s="530"/>
      <c r="EWJ45" s="530"/>
      <c r="EWK45" s="530"/>
      <c r="EWL45" s="530"/>
      <c r="EWM45" s="530"/>
      <c r="EWN45" s="530"/>
      <c r="EWO45" s="530"/>
      <c r="EWP45" s="530"/>
      <c r="EWQ45" s="530"/>
      <c r="EWR45" s="530"/>
      <c r="EWS45" s="530"/>
      <c r="EWT45" s="530"/>
      <c r="EWU45" s="530"/>
      <c r="EWV45" s="530"/>
      <c r="EWW45" s="530"/>
      <c r="EWX45" s="530"/>
      <c r="EWY45" s="530"/>
      <c r="EWZ45" s="530"/>
      <c r="EXA45" s="530"/>
      <c r="EXB45" s="530"/>
      <c r="EXC45" s="530"/>
      <c r="EXD45" s="530"/>
      <c r="EXE45" s="530"/>
      <c r="EXF45" s="530"/>
      <c r="EXG45" s="530"/>
      <c r="EXH45" s="530"/>
      <c r="EXI45" s="530"/>
      <c r="EXJ45" s="530"/>
      <c r="EXK45" s="530"/>
      <c r="EXL45" s="530"/>
      <c r="EXM45" s="530"/>
      <c r="EXN45" s="530"/>
      <c r="EXO45" s="530"/>
      <c r="EXP45" s="530"/>
      <c r="EXQ45" s="530"/>
      <c r="EXR45" s="530"/>
      <c r="EXS45" s="530"/>
      <c r="EXT45" s="530"/>
      <c r="EXU45" s="530"/>
      <c r="EXV45" s="530"/>
      <c r="EXW45" s="530"/>
      <c r="EXX45" s="530"/>
      <c r="EXY45" s="530"/>
      <c r="EXZ45" s="530"/>
      <c r="EYA45" s="530"/>
      <c r="EYB45" s="530"/>
      <c r="EYC45" s="530"/>
      <c r="EYD45" s="530"/>
      <c r="EYE45" s="530"/>
      <c r="EYF45" s="530"/>
      <c r="EYG45" s="530"/>
      <c r="EYH45" s="530"/>
      <c r="EYI45" s="530"/>
      <c r="EYJ45" s="530"/>
      <c r="EYK45" s="530"/>
      <c r="EYL45" s="530"/>
      <c r="EYM45" s="530"/>
      <c r="EYN45" s="530"/>
      <c r="EYO45" s="530"/>
      <c r="EYP45" s="530"/>
      <c r="EYQ45" s="530"/>
      <c r="EYR45" s="530"/>
      <c r="EYS45" s="530"/>
      <c r="EYT45" s="530"/>
      <c r="EYU45" s="530"/>
      <c r="EYV45" s="530"/>
      <c r="EYW45" s="530"/>
      <c r="EYX45" s="530"/>
      <c r="EYY45" s="530"/>
      <c r="EYZ45" s="530"/>
      <c r="EZA45" s="530"/>
      <c r="EZB45" s="530"/>
      <c r="EZC45" s="530"/>
      <c r="EZD45" s="530"/>
      <c r="EZE45" s="530"/>
      <c r="EZF45" s="530"/>
      <c r="EZG45" s="530"/>
      <c r="EZH45" s="530"/>
      <c r="EZI45" s="530"/>
      <c r="EZJ45" s="530"/>
      <c r="EZK45" s="530"/>
      <c r="EZL45" s="530"/>
      <c r="EZM45" s="530"/>
      <c r="EZN45" s="530"/>
      <c r="EZO45" s="530"/>
      <c r="EZP45" s="530"/>
      <c r="EZQ45" s="530"/>
      <c r="EZR45" s="530"/>
      <c r="EZS45" s="530"/>
      <c r="EZT45" s="530"/>
      <c r="EZU45" s="530"/>
      <c r="EZV45" s="530"/>
      <c r="EZW45" s="530"/>
      <c r="EZX45" s="530"/>
      <c r="EZY45" s="530"/>
      <c r="EZZ45" s="530"/>
      <c r="FAA45" s="530"/>
      <c r="FAB45" s="530"/>
      <c r="FAC45" s="530"/>
      <c r="FAD45" s="530"/>
      <c r="FAE45" s="530"/>
      <c r="FAF45" s="530"/>
      <c r="FAG45" s="530"/>
      <c r="FAH45" s="530"/>
      <c r="FAI45" s="530"/>
      <c r="FAJ45" s="530"/>
      <c r="FAK45" s="530"/>
      <c r="FAL45" s="530"/>
      <c r="FAM45" s="530"/>
      <c r="FAN45" s="530"/>
      <c r="FAO45" s="530"/>
      <c r="FAP45" s="530"/>
      <c r="FAQ45" s="530"/>
      <c r="FAR45" s="530"/>
      <c r="FAS45" s="530"/>
      <c r="FAT45" s="530"/>
      <c r="FAU45" s="530"/>
      <c r="FAV45" s="530"/>
      <c r="FAW45" s="530"/>
      <c r="FAX45" s="530"/>
      <c r="FAY45" s="530"/>
      <c r="FAZ45" s="530"/>
      <c r="FBA45" s="530"/>
      <c r="FBB45" s="530"/>
      <c r="FBC45" s="530"/>
      <c r="FBD45" s="530"/>
      <c r="FBE45" s="530"/>
      <c r="FBF45" s="530"/>
      <c r="FBG45" s="530"/>
      <c r="FBH45" s="530"/>
      <c r="FBI45" s="530"/>
      <c r="FBJ45" s="530"/>
      <c r="FBK45" s="530"/>
      <c r="FBL45" s="530"/>
      <c r="FBM45" s="530"/>
      <c r="FBN45" s="530"/>
      <c r="FBO45" s="530"/>
      <c r="FBP45" s="530"/>
      <c r="FBQ45" s="530"/>
      <c r="FBR45" s="530"/>
      <c r="FBS45" s="530"/>
      <c r="FBT45" s="530"/>
      <c r="FBU45" s="530"/>
      <c r="FBV45" s="530"/>
      <c r="FBW45" s="530"/>
      <c r="FBX45" s="530"/>
      <c r="FBY45" s="530"/>
      <c r="FBZ45" s="530"/>
      <c r="FCA45" s="530"/>
      <c r="FCB45" s="530"/>
      <c r="FCC45" s="530"/>
      <c r="FCD45" s="530"/>
      <c r="FCE45" s="530"/>
      <c r="FCF45" s="530"/>
      <c r="FCG45" s="530"/>
      <c r="FCH45" s="530"/>
      <c r="FCI45" s="530"/>
      <c r="FCJ45" s="530"/>
      <c r="FCK45" s="530"/>
      <c r="FCL45" s="530"/>
      <c r="FCM45" s="530"/>
      <c r="FCN45" s="530"/>
      <c r="FCO45" s="530"/>
      <c r="FCP45" s="530"/>
      <c r="FCQ45" s="530"/>
      <c r="FCR45" s="530"/>
      <c r="FCS45" s="530"/>
      <c r="FCT45" s="530"/>
      <c r="FCU45" s="530"/>
      <c r="FCV45" s="530"/>
      <c r="FCW45" s="530"/>
      <c r="FCX45" s="530"/>
      <c r="FCY45" s="530"/>
      <c r="FCZ45" s="530"/>
      <c r="FDA45" s="530"/>
      <c r="FDB45" s="530"/>
      <c r="FDC45" s="530"/>
      <c r="FDD45" s="530"/>
      <c r="FDE45" s="530"/>
      <c r="FDF45" s="530"/>
      <c r="FDG45" s="530"/>
      <c r="FDH45" s="530"/>
      <c r="FDI45" s="530"/>
      <c r="FDJ45" s="530"/>
      <c r="FDK45" s="530"/>
      <c r="FDL45" s="530"/>
      <c r="FDM45" s="530"/>
      <c r="FDN45" s="530"/>
      <c r="FDO45" s="530"/>
      <c r="FDP45" s="530"/>
      <c r="FDQ45" s="530"/>
      <c r="FDR45" s="530"/>
      <c r="FDS45" s="530"/>
      <c r="FDT45" s="530"/>
      <c r="FDU45" s="530"/>
      <c r="FDV45" s="530"/>
      <c r="FDW45" s="530"/>
      <c r="FDX45" s="530"/>
      <c r="FDY45" s="530"/>
      <c r="FDZ45" s="530"/>
      <c r="FEA45" s="530"/>
      <c r="FEB45" s="530"/>
      <c r="FEC45" s="530"/>
      <c r="FED45" s="530"/>
      <c r="FEE45" s="530"/>
      <c r="FEF45" s="530"/>
      <c r="FEG45" s="530"/>
      <c r="FEH45" s="530"/>
      <c r="FEI45" s="530"/>
      <c r="FEJ45" s="530"/>
      <c r="FEK45" s="530"/>
      <c r="FEL45" s="530"/>
      <c r="FEM45" s="530"/>
      <c r="FEN45" s="530"/>
      <c r="FEO45" s="530"/>
      <c r="FEP45" s="530"/>
      <c r="FEQ45" s="530"/>
      <c r="FER45" s="530"/>
      <c r="FES45" s="530"/>
      <c r="FET45" s="530"/>
      <c r="FEU45" s="530"/>
      <c r="FEV45" s="530"/>
      <c r="FEW45" s="530"/>
      <c r="FEX45" s="530"/>
      <c r="FEY45" s="530"/>
      <c r="FEZ45" s="530"/>
      <c r="FFA45" s="530"/>
      <c r="FFB45" s="530"/>
      <c r="FFC45" s="530"/>
      <c r="FFD45" s="530"/>
      <c r="FFE45" s="530"/>
      <c r="FFF45" s="530"/>
      <c r="FFG45" s="530"/>
      <c r="FFH45" s="530"/>
      <c r="FFI45" s="530"/>
      <c r="FFJ45" s="530"/>
      <c r="FFK45" s="530"/>
      <c r="FFL45" s="530"/>
      <c r="FFM45" s="530"/>
      <c r="FFN45" s="530"/>
      <c r="FFO45" s="530"/>
      <c r="FFP45" s="530"/>
      <c r="FFQ45" s="530"/>
      <c r="FFR45" s="530"/>
      <c r="FFS45" s="530"/>
      <c r="FFT45" s="530"/>
      <c r="FFU45" s="530"/>
      <c r="FFV45" s="530"/>
      <c r="FFW45" s="530"/>
      <c r="FFX45" s="530"/>
      <c r="FFY45" s="530"/>
      <c r="FFZ45" s="530"/>
      <c r="FGA45" s="530"/>
      <c r="FGB45" s="530"/>
      <c r="FGC45" s="530"/>
      <c r="FGD45" s="530"/>
      <c r="FGE45" s="530"/>
      <c r="FGF45" s="530"/>
      <c r="FGG45" s="530"/>
      <c r="FGH45" s="530"/>
      <c r="FGI45" s="530"/>
      <c r="FGJ45" s="530"/>
      <c r="FGK45" s="530"/>
      <c r="FGL45" s="530"/>
      <c r="FGM45" s="530"/>
      <c r="FGN45" s="530"/>
      <c r="FGO45" s="530"/>
      <c r="FGP45" s="530"/>
      <c r="FGQ45" s="530"/>
      <c r="FGR45" s="530"/>
      <c r="FGS45" s="530"/>
      <c r="FGT45" s="530"/>
      <c r="FGU45" s="530"/>
      <c r="FGV45" s="530"/>
      <c r="FGW45" s="530"/>
      <c r="FGX45" s="530"/>
      <c r="FGY45" s="530"/>
      <c r="FGZ45" s="530"/>
      <c r="FHA45" s="530"/>
      <c r="FHB45" s="530"/>
      <c r="FHC45" s="530"/>
      <c r="FHD45" s="530"/>
      <c r="FHE45" s="530"/>
      <c r="FHF45" s="530"/>
      <c r="FHG45" s="530"/>
      <c r="FHH45" s="530"/>
      <c r="FHI45" s="530"/>
      <c r="FHJ45" s="530"/>
      <c r="FHK45" s="530"/>
      <c r="FHL45" s="530"/>
      <c r="FHM45" s="530"/>
      <c r="FHN45" s="530"/>
      <c r="FHO45" s="530"/>
      <c r="FHP45" s="530"/>
      <c r="FHQ45" s="530"/>
      <c r="FHR45" s="530"/>
      <c r="FHS45" s="530"/>
      <c r="FHT45" s="530"/>
      <c r="FHU45" s="530"/>
      <c r="FHV45" s="530"/>
      <c r="FHW45" s="530"/>
      <c r="FHX45" s="530"/>
      <c r="FHY45" s="530"/>
      <c r="FHZ45" s="530"/>
      <c r="FIA45" s="530"/>
      <c r="FIB45" s="530"/>
      <c r="FIC45" s="530"/>
      <c r="FID45" s="530"/>
      <c r="FIE45" s="530"/>
      <c r="FIF45" s="530"/>
      <c r="FIG45" s="530"/>
      <c r="FIH45" s="530"/>
      <c r="FII45" s="530"/>
      <c r="FIJ45" s="530"/>
      <c r="FIK45" s="530"/>
      <c r="FIL45" s="530"/>
      <c r="FIM45" s="530"/>
      <c r="FIN45" s="530"/>
      <c r="FIO45" s="530"/>
      <c r="FIP45" s="530"/>
      <c r="FIQ45" s="530"/>
      <c r="FIR45" s="530"/>
      <c r="FIS45" s="530"/>
      <c r="FIT45" s="530"/>
      <c r="FIU45" s="530"/>
      <c r="FIV45" s="530"/>
      <c r="FIW45" s="530"/>
      <c r="FIX45" s="530"/>
      <c r="FIY45" s="530"/>
      <c r="FIZ45" s="530"/>
      <c r="FJA45" s="530"/>
      <c r="FJB45" s="530"/>
      <c r="FJC45" s="530"/>
      <c r="FJD45" s="530"/>
      <c r="FJE45" s="530"/>
      <c r="FJF45" s="530"/>
      <c r="FJG45" s="530"/>
      <c r="FJH45" s="530"/>
      <c r="FJI45" s="530"/>
      <c r="FJJ45" s="530"/>
      <c r="FJK45" s="530"/>
      <c r="FJL45" s="530"/>
      <c r="FJM45" s="530"/>
      <c r="FJN45" s="530"/>
      <c r="FJO45" s="530"/>
      <c r="FJP45" s="530"/>
      <c r="FJQ45" s="530"/>
      <c r="FJR45" s="530"/>
      <c r="FJS45" s="530"/>
      <c r="FJT45" s="530"/>
      <c r="FJU45" s="530"/>
      <c r="FJV45" s="530"/>
      <c r="FJW45" s="530"/>
      <c r="FJX45" s="530"/>
      <c r="FJY45" s="530"/>
      <c r="FJZ45" s="530"/>
      <c r="FKA45" s="530"/>
      <c r="FKB45" s="530"/>
      <c r="FKC45" s="530"/>
      <c r="FKD45" s="530"/>
      <c r="FKE45" s="530"/>
      <c r="FKF45" s="530"/>
      <c r="FKG45" s="530"/>
      <c r="FKH45" s="530"/>
      <c r="FKI45" s="530"/>
      <c r="FKJ45" s="530"/>
      <c r="FKK45" s="530"/>
      <c r="FKL45" s="530"/>
      <c r="FKM45" s="530"/>
      <c r="FKN45" s="530"/>
      <c r="FKO45" s="530"/>
      <c r="FKP45" s="530"/>
      <c r="FKQ45" s="530"/>
      <c r="FKR45" s="530"/>
      <c r="FKS45" s="530"/>
      <c r="FKT45" s="530"/>
      <c r="FKU45" s="530"/>
      <c r="FKV45" s="530"/>
      <c r="FKW45" s="530"/>
      <c r="FKX45" s="530"/>
      <c r="FKY45" s="530"/>
      <c r="FKZ45" s="530"/>
      <c r="FLA45" s="530"/>
      <c r="FLB45" s="530"/>
      <c r="FLC45" s="530"/>
      <c r="FLD45" s="530"/>
      <c r="FLE45" s="530"/>
      <c r="FLF45" s="530"/>
      <c r="FLG45" s="530"/>
      <c r="FLH45" s="530"/>
      <c r="FLI45" s="530"/>
      <c r="FLJ45" s="530"/>
      <c r="FLK45" s="530"/>
      <c r="FLL45" s="530"/>
      <c r="FLM45" s="530"/>
      <c r="FLN45" s="530"/>
      <c r="FLO45" s="530"/>
      <c r="FLP45" s="530"/>
      <c r="FLQ45" s="530"/>
      <c r="FLR45" s="530"/>
      <c r="FLS45" s="530"/>
      <c r="FLT45" s="530"/>
      <c r="FLU45" s="530"/>
      <c r="FLV45" s="530"/>
      <c r="FLW45" s="530"/>
      <c r="FLX45" s="530"/>
      <c r="FLY45" s="530"/>
      <c r="FLZ45" s="530"/>
      <c r="FMA45" s="530"/>
      <c r="FMB45" s="530"/>
      <c r="FMC45" s="530"/>
      <c r="FMD45" s="530"/>
      <c r="FME45" s="530"/>
      <c r="FMF45" s="530"/>
      <c r="FMG45" s="530"/>
      <c r="FMH45" s="530"/>
      <c r="FMI45" s="530"/>
      <c r="FMJ45" s="530"/>
      <c r="FMK45" s="530"/>
      <c r="FML45" s="530"/>
      <c r="FMM45" s="530"/>
      <c r="FMN45" s="530"/>
      <c r="FMO45" s="530"/>
      <c r="FMP45" s="530"/>
      <c r="FMQ45" s="530"/>
      <c r="FMR45" s="530"/>
      <c r="FMS45" s="530"/>
      <c r="FMT45" s="530"/>
      <c r="FMU45" s="530"/>
      <c r="FMV45" s="530"/>
      <c r="FMW45" s="530"/>
      <c r="FMX45" s="530"/>
      <c r="FMY45" s="530"/>
      <c r="FMZ45" s="530"/>
      <c r="FNA45" s="530"/>
      <c r="FNB45" s="530"/>
      <c r="FNC45" s="530"/>
      <c r="FND45" s="530"/>
      <c r="FNE45" s="530"/>
      <c r="FNF45" s="530"/>
      <c r="FNG45" s="530"/>
      <c r="FNH45" s="530"/>
      <c r="FNI45" s="530"/>
      <c r="FNJ45" s="530"/>
      <c r="FNK45" s="530"/>
      <c r="FNL45" s="530"/>
      <c r="FNM45" s="530"/>
      <c r="FNN45" s="530"/>
      <c r="FNO45" s="530"/>
      <c r="FNP45" s="530"/>
      <c r="FNQ45" s="530"/>
      <c r="FNR45" s="530"/>
      <c r="FNS45" s="530"/>
      <c r="FNT45" s="530"/>
      <c r="FNU45" s="530"/>
      <c r="FNV45" s="530"/>
      <c r="FNW45" s="530"/>
      <c r="FNX45" s="530"/>
      <c r="FNY45" s="530"/>
      <c r="FNZ45" s="530"/>
      <c r="FOA45" s="530"/>
      <c r="FOB45" s="530"/>
      <c r="FOC45" s="530"/>
      <c r="FOD45" s="530"/>
      <c r="FOE45" s="530"/>
      <c r="FOF45" s="530"/>
      <c r="FOG45" s="530"/>
      <c r="FOH45" s="530"/>
      <c r="FOI45" s="530"/>
      <c r="FOJ45" s="530"/>
      <c r="FOK45" s="530"/>
      <c r="FOL45" s="530"/>
      <c r="FOM45" s="530"/>
      <c r="FON45" s="530"/>
      <c r="FOO45" s="530"/>
      <c r="FOP45" s="530"/>
      <c r="FOQ45" s="530"/>
      <c r="FOR45" s="530"/>
      <c r="FOS45" s="530"/>
      <c r="FOT45" s="530"/>
      <c r="FOU45" s="530"/>
      <c r="FOV45" s="530"/>
      <c r="FOW45" s="530"/>
      <c r="FOX45" s="530"/>
      <c r="FOY45" s="530"/>
      <c r="FOZ45" s="530"/>
      <c r="FPA45" s="530"/>
      <c r="FPB45" s="530"/>
      <c r="FPC45" s="530"/>
      <c r="FPD45" s="530"/>
      <c r="FPE45" s="530"/>
      <c r="FPF45" s="530"/>
      <c r="FPG45" s="530"/>
      <c r="FPH45" s="530"/>
      <c r="FPI45" s="530"/>
      <c r="FPJ45" s="530"/>
      <c r="FPK45" s="530"/>
      <c r="FPL45" s="530"/>
      <c r="FPM45" s="530"/>
      <c r="FPN45" s="530"/>
      <c r="FPO45" s="530"/>
      <c r="FPP45" s="530"/>
      <c r="FPQ45" s="530"/>
      <c r="FPR45" s="530"/>
      <c r="FPS45" s="530"/>
      <c r="FPT45" s="530"/>
      <c r="FPU45" s="530"/>
      <c r="FPV45" s="530"/>
      <c r="FPW45" s="530"/>
      <c r="FPX45" s="530"/>
      <c r="FPY45" s="530"/>
      <c r="FPZ45" s="530"/>
      <c r="FQA45" s="530"/>
      <c r="FQB45" s="530"/>
      <c r="FQC45" s="530"/>
      <c r="FQD45" s="530"/>
      <c r="FQE45" s="530"/>
      <c r="FQF45" s="530"/>
      <c r="FQG45" s="530"/>
      <c r="FQH45" s="530"/>
      <c r="FQI45" s="530"/>
      <c r="FQJ45" s="530"/>
      <c r="FQK45" s="530"/>
      <c r="FQL45" s="530"/>
      <c r="FQM45" s="530"/>
      <c r="FQN45" s="530"/>
      <c r="FQO45" s="530"/>
      <c r="FQP45" s="530"/>
      <c r="FQQ45" s="530"/>
      <c r="FQR45" s="530"/>
      <c r="FQS45" s="530"/>
      <c r="FQT45" s="530"/>
      <c r="FQU45" s="530"/>
      <c r="FQV45" s="530"/>
      <c r="FQW45" s="530"/>
      <c r="FQX45" s="530"/>
      <c r="FQY45" s="530"/>
      <c r="FQZ45" s="530"/>
      <c r="FRA45" s="530"/>
      <c r="FRB45" s="530"/>
      <c r="FRC45" s="530"/>
      <c r="FRD45" s="530"/>
      <c r="FRE45" s="530"/>
      <c r="FRF45" s="530"/>
      <c r="FRG45" s="530"/>
      <c r="FRH45" s="530"/>
      <c r="FRI45" s="530"/>
      <c r="FRJ45" s="530"/>
      <c r="FRK45" s="530"/>
      <c r="FRL45" s="530"/>
      <c r="FRM45" s="530"/>
      <c r="FRN45" s="530"/>
      <c r="FRO45" s="530"/>
      <c r="FRP45" s="530"/>
      <c r="FRQ45" s="530"/>
      <c r="FRR45" s="530"/>
      <c r="FRS45" s="530"/>
      <c r="FRT45" s="530"/>
      <c r="FRU45" s="530"/>
      <c r="FRV45" s="530"/>
      <c r="FRW45" s="530"/>
      <c r="FRX45" s="530"/>
      <c r="FRY45" s="530"/>
      <c r="FRZ45" s="530"/>
      <c r="FSA45" s="530"/>
      <c r="FSB45" s="530"/>
      <c r="FSC45" s="530"/>
      <c r="FSD45" s="530"/>
      <c r="FSE45" s="530"/>
      <c r="FSF45" s="530"/>
      <c r="FSG45" s="530"/>
      <c r="FSH45" s="530"/>
      <c r="FSI45" s="530"/>
      <c r="FSJ45" s="530"/>
      <c r="FSK45" s="530"/>
      <c r="FSL45" s="530"/>
      <c r="FSM45" s="530"/>
      <c r="FSN45" s="530"/>
      <c r="FSO45" s="530"/>
      <c r="FSP45" s="530"/>
      <c r="FSQ45" s="530"/>
      <c r="FSR45" s="530"/>
      <c r="FSS45" s="530"/>
      <c r="FST45" s="530"/>
      <c r="FSU45" s="530"/>
      <c r="FSV45" s="530"/>
      <c r="FSW45" s="530"/>
      <c r="FSX45" s="530"/>
      <c r="FSY45" s="530"/>
      <c r="FSZ45" s="530"/>
      <c r="FTA45" s="530"/>
      <c r="FTB45" s="530"/>
      <c r="FTC45" s="530"/>
      <c r="FTD45" s="530"/>
      <c r="FTE45" s="530"/>
      <c r="FTF45" s="530"/>
      <c r="FTG45" s="530"/>
      <c r="FTH45" s="530"/>
      <c r="FTI45" s="530"/>
      <c r="FTJ45" s="530"/>
      <c r="FTK45" s="530"/>
      <c r="FTL45" s="530"/>
      <c r="FTM45" s="530"/>
      <c r="FTN45" s="530"/>
      <c r="FTO45" s="530"/>
      <c r="FTP45" s="530"/>
      <c r="FTQ45" s="530"/>
      <c r="FTR45" s="530"/>
      <c r="FTS45" s="530"/>
      <c r="FTT45" s="530"/>
      <c r="FTU45" s="530"/>
      <c r="FTV45" s="530"/>
      <c r="FTW45" s="530"/>
      <c r="FTX45" s="530"/>
      <c r="FTY45" s="530"/>
      <c r="FTZ45" s="530"/>
      <c r="FUA45" s="530"/>
      <c r="FUB45" s="530"/>
      <c r="FUC45" s="530"/>
      <c r="FUD45" s="530"/>
      <c r="FUE45" s="530"/>
      <c r="FUF45" s="530"/>
      <c r="FUG45" s="530"/>
      <c r="FUH45" s="530"/>
      <c r="FUI45" s="530"/>
      <c r="FUJ45" s="530"/>
      <c r="FUK45" s="530"/>
      <c r="FUL45" s="530"/>
      <c r="FUM45" s="530"/>
      <c r="FUN45" s="530"/>
      <c r="FUO45" s="530"/>
      <c r="FUP45" s="530"/>
      <c r="FUQ45" s="530"/>
      <c r="FUR45" s="530"/>
      <c r="FUS45" s="530"/>
      <c r="FUT45" s="530"/>
      <c r="FUU45" s="530"/>
      <c r="FUV45" s="530"/>
      <c r="FUW45" s="530"/>
      <c r="FUX45" s="530"/>
      <c r="FUY45" s="530"/>
      <c r="FUZ45" s="530"/>
      <c r="FVA45" s="530"/>
      <c r="FVB45" s="530"/>
      <c r="FVC45" s="530"/>
      <c r="FVD45" s="530"/>
      <c r="FVE45" s="530"/>
      <c r="FVF45" s="530"/>
      <c r="FVG45" s="530"/>
      <c r="FVH45" s="530"/>
      <c r="FVI45" s="530"/>
      <c r="FVJ45" s="530"/>
      <c r="FVK45" s="530"/>
      <c r="FVL45" s="530"/>
      <c r="FVM45" s="530"/>
      <c r="FVN45" s="530"/>
      <c r="FVO45" s="530"/>
      <c r="FVP45" s="530"/>
      <c r="FVQ45" s="530"/>
      <c r="FVR45" s="530"/>
      <c r="FVS45" s="530"/>
      <c r="FVT45" s="530"/>
      <c r="FVU45" s="530"/>
      <c r="FVV45" s="530"/>
      <c r="FVW45" s="530"/>
      <c r="FVX45" s="530"/>
      <c r="FVY45" s="530"/>
      <c r="FVZ45" s="530"/>
      <c r="FWA45" s="530"/>
      <c r="FWB45" s="530"/>
      <c r="FWC45" s="530"/>
      <c r="FWD45" s="530"/>
      <c r="FWE45" s="530"/>
      <c r="FWF45" s="530"/>
      <c r="FWG45" s="530"/>
      <c r="FWH45" s="530"/>
      <c r="FWI45" s="530"/>
      <c r="FWJ45" s="530"/>
      <c r="FWK45" s="530"/>
      <c r="FWL45" s="530"/>
      <c r="FWM45" s="530"/>
      <c r="FWN45" s="530"/>
      <c r="FWO45" s="530"/>
      <c r="FWP45" s="530"/>
      <c r="FWQ45" s="530"/>
      <c r="FWR45" s="530"/>
      <c r="FWS45" s="530"/>
      <c r="FWT45" s="530"/>
      <c r="FWU45" s="530"/>
      <c r="FWV45" s="530"/>
      <c r="FWW45" s="530"/>
      <c r="FWX45" s="530"/>
      <c r="FWY45" s="530"/>
      <c r="FWZ45" s="530"/>
      <c r="FXA45" s="530"/>
      <c r="FXB45" s="530"/>
      <c r="FXC45" s="530"/>
      <c r="FXD45" s="530"/>
      <c r="FXE45" s="530"/>
      <c r="FXF45" s="530"/>
      <c r="FXG45" s="530"/>
      <c r="FXH45" s="530"/>
      <c r="FXI45" s="530"/>
      <c r="FXJ45" s="530"/>
      <c r="FXK45" s="530"/>
      <c r="FXL45" s="530"/>
      <c r="FXM45" s="530"/>
      <c r="FXN45" s="530"/>
      <c r="FXO45" s="530"/>
      <c r="FXP45" s="530"/>
      <c r="FXQ45" s="530"/>
      <c r="FXR45" s="530"/>
      <c r="FXS45" s="530"/>
      <c r="FXT45" s="530"/>
      <c r="FXU45" s="530"/>
      <c r="FXV45" s="530"/>
      <c r="FXW45" s="530"/>
      <c r="FXX45" s="530"/>
      <c r="FXY45" s="530"/>
      <c r="FXZ45" s="530"/>
      <c r="FYA45" s="530"/>
      <c r="FYB45" s="530"/>
      <c r="FYC45" s="530"/>
      <c r="FYD45" s="530"/>
      <c r="FYE45" s="530"/>
      <c r="FYF45" s="530"/>
      <c r="FYG45" s="530"/>
      <c r="FYH45" s="530"/>
      <c r="FYI45" s="530"/>
      <c r="FYJ45" s="530"/>
      <c r="FYK45" s="530"/>
      <c r="FYL45" s="530"/>
      <c r="FYM45" s="530"/>
      <c r="FYN45" s="530"/>
      <c r="FYO45" s="530"/>
      <c r="FYP45" s="530"/>
      <c r="FYQ45" s="530"/>
      <c r="FYR45" s="530"/>
      <c r="FYS45" s="530"/>
      <c r="FYT45" s="530"/>
      <c r="FYU45" s="530"/>
      <c r="FYV45" s="530"/>
      <c r="FYW45" s="530"/>
      <c r="FYX45" s="530"/>
      <c r="FYY45" s="530"/>
      <c r="FYZ45" s="530"/>
      <c r="FZA45" s="530"/>
      <c r="FZB45" s="530"/>
      <c r="FZC45" s="530"/>
      <c r="FZD45" s="530"/>
      <c r="FZE45" s="530"/>
      <c r="FZF45" s="530"/>
      <c r="FZG45" s="530"/>
      <c r="FZH45" s="530"/>
      <c r="FZI45" s="530"/>
      <c r="FZJ45" s="530"/>
      <c r="FZK45" s="530"/>
      <c r="FZL45" s="530"/>
      <c r="FZM45" s="530"/>
      <c r="FZN45" s="530"/>
      <c r="FZO45" s="530"/>
      <c r="FZP45" s="530"/>
      <c r="FZQ45" s="530"/>
      <c r="FZR45" s="530"/>
      <c r="FZS45" s="530"/>
      <c r="FZT45" s="530"/>
      <c r="FZU45" s="530"/>
      <c r="FZV45" s="530"/>
      <c r="FZW45" s="530"/>
      <c r="FZX45" s="530"/>
      <c r="FZY45" s="530"/>
      <c r="FZZ45" s="530"/>
      <c r="GAA45" s="530"/>
      <c r="GAB45" s="530"/>
      <c r="GAC45" s="530"/>
      <c r="GAD45" s="530"/>
      <c r="GAE45" s="530"/>
      <c r="GAF45" s="530"/>
      <c r="GAG45" s="530"/>
      <c r="GAH45" s="530"/>
      <c r="GAI45" s="530"/>
      <c r="GAJ45" s="530"/>
      <c r="GAK45" s="530"/>
      <c r="GAL45" s="530"/>
      <c r="GAM45" s="530"/>
      <c r="GAN45" s="530"/>
      <c r="GAO45" s="530"/>
      <c r="GAP45" s="530"/>
      <c r="GAQ45" s="530"/>
      <c r="GAR45" s="530"/>
      <c r="GAS45" s="530"/>
      <c r="GAT45" s="530"/>
      <c r="GAU45" s="530"/>
      <c r="GAV45" s="530"/>
      <c r="GAW45" s="530"/>
      <c r="GAX45" s="530"/>
      <c r="GAY45" s="530"/>
      <c r="GAZ45" s="530"/>
      <c r="GBA45" s="530"/>
      <c r="GBB45" s="530"/>
      <c r="GBC45" s="530"/>
      <c r="GBD45" s="530"/>
      <c r="GBE45" s="530"/>
      <c r="GBF45" s="530"/>
      <c r="GBG45" s="530"/>
      <c r="GBH45" s="530"/>
      <c r="GBI45" s="530"/>
      <c r="GBJ45" s="530"/>
      <c r="GBK45" s="530"/>
      <c r="GBL45" s="530"/>
      <c r="GBM45" s="530"/>
      <c r="GBN45" s="530"/>
      <c r="GBO45" s="530"/>
      <c r="GBP45" s="530"/>
      <c r="GBQ45" s="530"/>
      <c r="GBR45" s="530"/>
      <c r="GBS45" s="530"/>
      <c r="GBT45" s="530"/>
      <c r="GBU45" s="530"/>
      <c r="GBV45" s="530"/>
      <c r="GBW45" s="530"/>
      <c r="GBX45" s="530"/>
      <c r="GBY45" s="530"/>
      <c r="GBZ45" s="530"/>
      <c r="GCA45" s="530"/>
      <c r="GCB45" s="530"/>
      <c r="GCC45" s="530"/>
      <c r="GCD45" s="530"/>
      <c r="GCE45" s="530"/>
      <c r="GCF45" s="530"/>
      <c r="GCG45" s="530"/>
      <c r="GCH45" s="530"/>
      <c r="GCI45" s="530"/>
      <c r="GCJ45" s="530"/>
      <c r="GCK45" s="530"/>
      <c r="GCL45" s="530"/>
      <c r="GCM45" s="530"/>
      <c r="GCN45" s="530"/>
      <c r="GCO45" s="530"/>
      <c r="GCP45" s="530"/>
      <c r="GCQ45" s="530"/>
      <c r="GCR45" s="530"/>
      <c r="GCS45" s="530"/>
      <c r="GCT45" s="530"/>
      <c r="GCU45" s="530"/>
      <c r="GCV45" s="530"/>
      <c r="GCW45" s="530"/>
      <c r="GCX45" s="530"/>
      <c r="GCY45" s="530"/>
      <c r="GCZ45" s="530"/>
      <c r="GDA45" s="530"/>
      <c r="GDB45" s="530"/>
      <c r="GDC45" s="530"/>
      <c r="GDD45" s="530"/>
      <c r="GDE45" s="530"/>
      <c r="GDF45" s="530"/>
      <c r="GDG45" s="530"/>
      <c r="GDH45" s="530"/>
      <c r="GDI45" s="530"/>
      <c r="GDJ45" s="530"/>
      <c r="GDK45" s="530"/>
      <c r="GDL45" s="530"/>
      <c r="GDM45" s="530"/>
      <c r="GDN45" s="530"/>
      <c r="GDO45" s="530"/>
      <c r="GDP45" s="530"/>
      <c r="GDQ45" s="530"/>
      <c r="GDR45" s="530"/>
      <c r="GDS45" s="530"/>
      <c r="GDT45" s="530"/>
      <c r="GDU45" s="530"/>
      <c r="GDV45" s="530"/>
      <c r="GDW45" s="530"/>
      <c r="GDX45" s="530"/>
      <c r="GDY45" s="530"/>
      <c r="GDZ45" s="530"/>
      <c r="GEA45" s="530"/>
      <c r="GEB45" s="530"/>
      <c r="GEC45" s="530"/>
      <c r="GED45" s="530"/>
      <c r="GEE45" s="530"/>
      <c r="GEF45" s="530"/>
      <c r="GEG45" s="530"/>
      <c r="GEH45" s="530"/>
      <c r="GEI45" s="530"/>
      <c r="GEJ45" s="530"/>
      <c r="GEK45" s="530"/>
      <c r="GEL45" s="530"/>
      <c r="GEM45" s="530"/>
      <c r="GEN45" s="530"/>
      <c r="GEO45" s="530"/>
      <c r="GEP45" s="530"/>
      <c r="GEQ45" s="530"/>
      <c r="GER45" s="530"/>
      <c r="GES45" s="530"/>
      <c r="GET45" s="530"/>
      <c r="GEU45" s="530"/>
      <c r="GEV45" s="530"/>
      <c r="GEW45" s="530"/>
      <c r="GEX45" s="530"/>
      <c r="GEY45" s="530"/>
      <c r="GEZ45" s="530"/>
      <c r="GFA45" s="530"/>
      <c r="GFB45" s="530"/>
      <c r="GFC45" s="530"/>
      <c r="GFD45" s="530"/>
      <c r="GFE45" s="530"/>
      <c r="GFF45" s="530"/>
      <c r="GFG45" s="530"/>
      <c r="GFH45" s="530"/>
      <c r="GFI45" s="530"/>
      <c r="GFJ45" s="530"/>
      <c r="GFK45" s="530"/>
      <c r="GFL45" s="530"/>
      <c r="GFM45" s="530"/>
      <c r="GFN45" s="530"/>
      <c r="GFO45" s="530"/>
      <c r="GFP45" s="530"/>
      <c r="GFQ45" s="530"/>
      <c r="GFR45" s="530"/>
      <c r="GFS45" s="530"/>
      <c r="GFT45" s="530"/>
      <c r="GFU45" s="530"/>
      <c r="GFV45" s="530"/>
      <c r="GFW45" s="530"/>
      <c r="GFX45" s="530"/>
      <c r="GFY45" s="530"/>
      <c r="GFZ45" s="530"/>
      <c r="GGA45" s="530"/>
      <c r="GGB45" s="530"/>
      <c r="GGC45" s="530"/>
      <c r="GGD45" s="530"/>
      <c r="GGE45" s="530"/>
      <c r="GGF45" s="530"/>
      <c r="GGG45" s="530"/>
      <c r="GGH45" s="530"/>
      <c r="GGI45" s="530"/>
      <c r="GGJ45" s="530"/>
      <c r="GGK45" s="530"/>
      <c r="GGL45" s="530"/>
      <c r="GGM45" s="530"/>
      <c r="GGN45" s="530"/>
      <c r="GGO45" s="530"/>
      <c r="GGP45" s="530"/>
      <c r="GGQ45" s="530"/>
      <c r="GGR45" s="530"/>
      <c r="GGS45" s="530"/>
      <c r="GGT45" s="530"/>
      <c r="GGU45" s="530"/>
      <c r="GGV45" s="530"/>
      <c r="GGW45" s="530"/>
      <c r="GGX45" s="530"/>
      <c r="GGY45" s="530"/>
      <c r="GGZ45" s="530"/>
      <c r="GHA45" s="530"/>
      <c r="GHB45" s="530"/>
      <c r="GHC45" s="530"/>
      <c r="GHD45" s="530"/>
      <c r="GHE45" s="530"/>
      <c r="GHF45" s="530"/>
      <c r="GHG45" s="530"/>
      <c r="GHH45" s="530"/>
      <c r="GHI45" s="530"/>
      <c r="GHJ45" s="530"/>
      <c r="GHK45" s="530"/>
      <c r="GHL45" s="530"/>
      <c r="GHM45" s="530"/>
      <c r="GHN45" s="530"/>
      <c r="GHO45" s="530"/>
      <c r="GHP45" s="530"/>
      <c r="GHQ45" s="530"/>
      <c r="GHR45" s="530"/>
      <c r="GHS45" s="530"/>
      <c r="GHT45" s="530"/>
      <c r="GHU45" s="530"/>
      <c r="GHV45" s="530"/>
      <c r="GHW45" s="530"/>
      <c r="GHX45" s="530"/>
      <c r="GHY45" s="530"/>
      <c r="GHZ45" s="530"/>
      <c r="GIA45" s="530"/>
      <c r="GIB45" s="530"/>
      <c r="GIC45" s="530"/>
      <c r="GID45" s="530"/>
      <c r="GIE45" s="530"/>
      <c r="GIF45" s="530"/>
      <c r="GIG45" s="530"/>
      <c r="GIH45" s="530"/>
      <c r="GII45" s="530"/>
      <c r="GIJ45" s="530"/>
      <c r="GIK45" s="530"/>
      <c r="GIL45" s="530"/>
      <c r="GIM45" s="530"/>
      <c r="GIN45" s="530"/>
      <c r="GIO45" s="530"/>
      <c r="GIP45" s="530"/>
      <c r="GIQ45" s="530"/>
      <c r="GIR45" s="530"/>
      <c r="GIS45" s="530"/>
      <c r="GIT45" s="530"/>
      <c r="GIU45" s="530"/>
      <c r="GIV45" s="530"/>
      <c r="GIW45" s="530"/>
      <c r="GIX45" s="530"/>
      <c r="GIY45" s="530"/>
      <c r="GIZ45" s="530"/>
      <c r="GJA45" s="530"/>
      <c r="GJB45" s="530"/>
      <c r="GJC45" s="530"/>
      <c r="GJD45" s="530"/>
      <c r="GJE45" s="530"/>
      <c r="GJF45" s="530"/>
      <c r="GJG45" s="530"/>
      <c r="GJH45" s="530"/>
      <c r="GJI45" s="530"/>
      <c r="GJJ45" s="530"/>
      <c r="GJK45" s="530"/>
      <c r="GJL45" s="530"/>
      <c r="GJM45" s="530"/>
      <c r="GJN45" s="530"/>
      <c r="GJO45" s="530"/>
      <c r="GJP45" s="530"/>
      <c r="GJQ45" s="530"/>
      <c r="GJR45" s="530"/>
      <c r="GJS45" s="530"/>
      <c r="GJT45" s="530"/>
      <c r="GJU45" s="530"/>
      <c r="GJV45" s="530"/>
      <c r="GJW45" s="530"/>
      <c r="GJX45" s="530"/>
      <c r="GJY45" s="530"/>
      <c r="GJZ45" s="530"/>
      <c r="GKA45" s="530"/>
      <c r="GKB45" s="530"/>
      <c r="GKC45" s="530"/>
      <c r="GKD45" s="530"/>
      <c r="GKE45" s="530"/>
      <c r="GKF45" s="530"/>
      <c r="GKG45" s="530"/>
      <c r="GKH45" s="530"/>
      <c r="GKI45" s="530"/>
      <c r="GKJ45" s="530"/>
      <c r="GKK45" s="530"/>
      <c r="GKL45" s="530"/>
      <c r="GKM45" s="530"/>
      <c r="GKN45" s="530"/>
      <c r="GKO45" s="530"/>
      <c r="GKP45" s="530"/>
      <c r="GKQ45" s="530"/>
      <c r="GKR45" s="530"/>
      <c r="GKS45" s="530"/>
      <c r="GKT45" s="530"/>
      <c r="GKU45" s="530"/>
      <c r="GKV45" s="530"/>
      <c r="GKW45" s="530"/>
      <c r="GKX45" s="530"/>
      <c r="GKY45" s="530"/>
      <c r="GKZ45" s="530"/>
      <c r="GLA45" s="530"/>
      <c r="GLB45" s="530"/>
      <c r="GLC45" s="530"/>
      <c r="GLD45" s="530"/>
      <c r="GLE45" s="530"/>
      <c r="GLF45" s="530"/>
      <c r="GLG45" s="530"/>
      <c r="GLH45" s="530"/>
      <c r="GLI45" s="530"/>
      <c r="GLJ45" s="530"/>
      <c r="GLK45" s="530"/>
      <c r="GLL45" s="530"/>
      <c r="GLM45" s="530"/>
      <c r="GLN45" s="530"/>
      <c r="GLO45" s="530"/>
      <c r="GLP45" s="530"/>
      <c r="GLQ45" s="530"/>
      <c r="GLR45" s="530"/>
      <c r="GLS45" s="530"/>
      <c r="GLT45" s="530"/>
      <c r="GLU45" s="530"/>
      <c r="GLV45" s="530"/>
      <c r="GLW45" s="530"/>
      <c r="GLX45" s="530"/>
      <c r="GLY45" s="530"/>
      <c r="GLZ45" s="530"/>
      <c r="GMA45" s="530"/>
      <c r="GMB45" s="530"/>
      <c r="GMC45" s="530"/>
      <c r="GMD45" s="530"/>
      <c r="GME45" s="530"/>
      <c r="GMF45" s="530"/>
      <c r="GMG45" s="530"/>
      <c r="GMH45" s="530"/>
      <c r="GMI45" s="530"/>
      <c r="GMJ45" s="530"/>
      <c r="GMK45" s="530"/>
      <c r="GML45" s="530"/>
      <c r="GMM45" s="530"/>
      <c r="GMN45" s="530"/>
      <c r="GMO45" s="530"/>
      <c r="GMP45" s="530"/>
      <c r="GMQ45" s="530"/>
      <c r="GMR45" s="530"/>
      <c r="GMS45" s="530"/>
      <c r="GMT45" s="530"/>
      <c r="GMU45" s="530"/>
      <c r="GMV45" s="530"/>
      <c r="GMW45" s="530"/>
      <c r="GMX45" s="530"/>
      <c r="GMY45" s="530"/>
      <c r="GMZ45" s="530"/>
      <c r="GNA45" s="530"/>
      <c r="GNB45" s="530"/>
      <c r="GNC45" s="530"/>
      <c r="GND45" s="530"/>
      <c r="GNE45" s="530"/>
      <c r="GNF45" s="530"/>
      <c r="GNG45" s="530"/>
      <c r="GNH45" s="530"/>
      <c r="GNI45" s="530"/>
      <c r="GNJ45" s="530"/>
      <c r="GNK45" s="530"/>
      <c r="GNL45" s="530"/>
      <c r="GNM45" s="530"/>
      <c r="GNN45" s="530"/>
      <c r="GNO45" s="530"/>
      <c r="GNP45" s="530"/>
      <c r="GNQ45" s="530"/>
      <c r="GNR45" s="530"/>
      <c r="GNS45" s="530"/>
      <c r="GNT45" s="530"/>
      <c r="GNU45" s="530"/>
      <c r="GNV45" s="530"/>
      <c r="GNW45" s="530"/>
      <c r="GNX45" s="530"/>
      <c r="GNY45" s="530"/>
      <c r="GNZ45" s="530"/>
      <c r="GOA45" s="530"/>
      <c r="GOB45" s="530"/>
      <c r="GOC45" s="530"/>
      <c r="GOD45" s="530"/>
      <c r="GOE45" s="530"/>
      <c r="GOF45" s="530"/>
      <c r="GOG45" s="530"/>
      <c r="GOH45" s="530"/>
      <c r="GOI45" s="530"/>
      <c r="GOJ45" s="530"/>
      <c r="GOK45" s="530"/>
      <c r="GOL45" s="530"/>
      <c r="GOM45" s="530"/>
      <c r="GON45" s="530"/>
      <c r="GOO45" s="530"/>
      <c r="GOP45" s="530"/>
      <c r="GOQ45" s="530"/>
      <c r="GOR45" s="530"/>
      <c r="GOS45" s="530"/>
      <c r="GOT45" s="530"/>
      <c r="GOU45" s="530"/>
      <c r="GOV45" s="530"/>
      <c r="GOW45" s="530"/>
      <c r="GOX45" s="530"/>
      <c r="GOY45" s="530"/>
      <c r="GOZ45" s="530"/>
      <c r="GPA45" s="530"/>
      <c r="GPB45" s="530"/>
      <c r="GPC45" s="530"/>
      <c r="GPD45" s="530"/>
      <c r="GPE45" s="530"/>
      <c r="GPF45" s="530"/>
      <c r="GPG45" s="530"/>
      <c r="GPH45" s="530"/>
      <c r="GPI45" s="530"/>
      <c r="GPJ45" s="530"/>
      <c r="GPK45" s="530"/>
      <c r="GPL45" s="530"/>
      <c r="GPM45" s="530"/>
      <c r="GPN45" s="530"/>
      <c r="GPO45" s="530"/>
      <c r="GPP45" s="530"/>
      <c r="GPQ45" s="530"/>
      <c r="GPR45" s="530"/>
      <c r="GPS45" s="530"/>
      <c r="GPT45" s="530"/>
      <c r="GPU45" s="530"/>
      <c r="GPV45" s="530"/>
      <c r="GPW45" s="530"/>
      <c r="GPX45" s="530"/>
      <c r="GPY45" s="530"/>
      <c r="GPZ45" s="530"/>
      <c r="GQA45" s="530"/>
      <c r="GQB45" s="530"/>
      <c r="GQC45" s="530"/>
      <c r="GQD45" s="530"/>
      <c r="GQE45" s="530"/>
      <c r="GQF45" s="530"/>
      <c r="GQG45" s="530"/>
      <c r="GQH45" s="530"/>
      <c r="GQI45" s="530"/>
      <c r="GQJ45" s="530"/>
      <c r="GQK45" s="530"/>
      <c r="GQL45" s="530"/>
      <c r="GQM45" s="530"/>
      <c r="GQN45" s="530"/>
      <c r="GQO45" s="530"/>
      <c r="GQP45" s="530"/>
      <c r="GQQ45" s="530"/>
      <c r="GQR45" s="530"/>
      <c r="GQS45" s="530"/>
      <c r="GQT45" s="530"/>
      <c r="GQU45" s="530"/>
      <c r="GQV45" s="530"/>
      <c r="GQW45" s="530"/>
      <c r="GQX45" s="530"/>
      <c r="GQY45" s="530"/>
      <c r="GQZ45" s="530"/>
      <c r="GRA45" s="530"/>
      <c r="GRB45" s="530"/>
      <c r="GRC45" s="530"/>
      <c r="GRD45" s="530"/>
      <c r="GRE45" s="530"/>
      <c r="GRF45" s="530"/>
      <c r="GRG45" s="530"/>
      <c r="GRH45" s="530"/>
      <c r="GRI45" s="530"/>
      <c r="GRJ45" s="530"/>
      <c r="GRK45" s="530"/>
      <c r="GRL45" s="530"/>
      <c r="GRM45" s="530"/>
      <c r="GRN45" s="530"/>
      <c r="GRO45" s="530"/>
      <c r="GRP45" s="530"/>
      <c r="GRQ45" s="530"/>
      <c r="GRR45" s="530"/>
      <c r="GRS45" s="530"/>
      <c r="GRT45" s="530"/>
      <c r="GRU45" s="530"/>
      <c r="GRV45" s="530"/>
      <c r="GRW45" s="530"/>
      <c r="GRX45" s="530"/>
      <c r="GRY45" s="530"/>
      <c r="GRZ45" s="530"/>
      <c r="GSA45" s="530"/>
      <c r="GSB45" s="530"/>
      <c r="GSC45" s="530"/>
      <c r="GSD45" s="530"/>
      <c r="GSE45" s="530"/>
      <c r="GSF45" s="530"/>
      <c r="GSG45" s="530"/>
      <c r="GSH45" s="530"/>
      <c r="GSI45" s="530"/>
      <c r="GSJ45" s="530"/>
      <c r="GSK45" s="530"/>
      <c r="GSL45" s="530"/>
      <c r="GSM45" s="530"/>
      <c r="GSN45" s="530"/>
      <c r="GSO45" s="530"/>
      <c r="GSP45" s="530"/>
      <c r="GSQ45" s="530"/>
      <c r="GSR45" s="530"/>
      <c r="GSS45" s="530"/>
      <c r="GST45" s="530"/>
      <c r="GSU45" s="530"/>
      <c r="GSV45" s="530"/>
      <c r="GSW45" s="530"/>
      <c r="GSX45" s="530"/>
      <c r="GSY45" s="530"/>
      <c r="GSZ45" s="530"/>
      <c r="GTA45" s="530"/>
      <c r="GTB45" s="530"/>
      <c r="GTC45" s="530"/>
      <c r="GTD45" s="530"/>
      <c r="GTE45" s="530"/>
      <c r="GTF45" s="530"/>
      <c r="GTG45" s="530"/>
      <c r="GTH45" s="530"/>
      <c r="GTI45" s="530"/>
      <c r="GTJ45" s="530"/>
      <c r="GTK45" s="530"/>
      <c r="GTL45" s="530"/>
      <c r="GTM45" s="530"/>
      <c r="GTN45" s="530"/>
      <c r="GTO45" s="530"/>
      <c r="GTP45" s="530"/>
      <c r="GTQ45" s="530"/>
      <c r="GTR45" s="530"/>
      <c r="GTS45" s="530"/>
      <c r="GTT45" s="530"/>
      <c r="GTU45" s="530"/>
      <c r="GTV45" s="530"/>
      <c r="GTW45" s="530"/>
      <c r="GTX45" s="530"/>
      <c r="GTY45" s="530"/>
      <c r="GTZ45" s="530"/>
      <c r="GUA45" s="530"/>
      <c r="GUB45" s="530"/>
      <c r="GUC45" s="530"/>
      <c r="GUD45" s="530"/>
      <c r="GUE45" s="530"/>
      <c r="GUF45" s="530"/>
      <c r="GUG45" s="530"/>
      <c r="GUH45" s="530"/>
      <c r="GUI45" s="530"/>
      <c r="GUJ45" s="530"/>
      <c r="GUK45" s="530"/>
      <c r="GUL45" s="530"/>
      <c r="GUM45" s="530"/>
      <c r="GUN45" s="530"/>
      <c r="GUO45" s="530"/>
      <c r="GUP45" s="530"/>
      <c r="GUQ45" s="530"/>
      <c r="GUR45" s="530"/>
      <c r="GUS45" s="530"/>
      <c r="GUT45" s="530"/>
      <c r="GUU45" s="530"/>
      <c r="GUV45" s="530"/>
      <c r="GUW45" s="530"/>
      <c r="GUX45" s="530"/>
      <c r="GUY45" s="530"/>
      <c r="GUZ45" s="530"/>
      <c r="GVA45" s="530"/>
      <c r="GVB45" s="530"/>
      <c r="GVC45" s="530"/>
      <c r="GVD45" s="530"/>
      <c r="GVE45" s="530"/>
      <c r="GVF45" s="530"/>
      <c r="GVG45" s="530"/>
      <c r="GVH45" s="530"/>
      <c r="GVI45" s="530"/>
      <c r="GVJ45" s="530"/>
      <c r="GVK45" s="530"/>
      <c r="GVL45" s="530"/>
      <c r="GVM45" s="530"/>
      <c r="GVN45" s="530"/>
      <c r="GVO45" s="530"/>
      <c r="GVP45" s="530"/>
      <c r="GVQ45" s="530"/>
      <c r="GVR45" s="530"/>
      <c r="GVS45" s="530"/>
      <c r="GVT45" s="530"/>
      <c r="GVU45" s="530"/>
      <c r="GVV45" s="530"/>
      <c r="GVW45" s="530"/>
      <c r="GVX45" s="530"/>
      <c r="GVY45" s="530"/>
      <c r="GVZ45" s="530"/>
      <c r="GWA45" s="530"/>
      <c r="GWB45" s="530"/>
      <c r="GWC45" s="530"/>
      <c r="GWD45" s="530"/>
      <c r="GWE45" s="530"/>
      <c r="GWF45" s="530"/>
      <c r="GWG45" s="530"/>
      <c r="GWH45" s="530"/>
      <c r="GWI45" s="530"/>
      <c r="GWJ45" s="530"/>
      <c r="GWK45" s="530"/>
      <c r="GWL45" s="530"/>
      <c r="GWM45" s="530"/>
      <c r="GWN45" s="530"/>
      <c r="GWO45" s="530"/>
      <c r="GWP45" s="530"/>
      <c r="GWQ45" s="530"/>
      <c r="GWR45" s="530"/>
      <c r="GWS45" s="530"/>
      <c r="GWT45" s="530"/>
      <c r="GWU45" s="530"/>
      <c r="GWV45" s="530"/>
      <c r="GWW45" s="530"/>
      <c r="GWX45" s="530"/>
      <c r="GWY45" s="530"/>
      <c r="GWZ45" s="530"/>
      <c r="GXA45" s="530"/>
      <c r="GXB45" s="530"/>
      <c r="GXC45" s="530"/>
      <c r="GXD45" s="530"/>
      <c r="GXE45" s="530"/>
      <c r="GXF45" s="530"/>
      <c r="GXG45" s="530"/>
      <c r="GXH45" s="530"/>
      <c r="GXI45" s="530"/>
      <c r="GXJ45" s="530"/>
      <c r="GXK45" s="530"/>
      <c r="GXL45" s="530"/>
      <c r="GXM45" s="530"/>
      <c r="GXN45" s="530"/>
      <c r="GXO45" s="530"/>
      <c r="GXP45" s="530"/>
      <c r="GXQ45" s="530"/>
      <c r="GXR45" s="530"/>
      <c r="GXS45" s="530"/>
      <c r="GXT45" s="530"/>
      <c r="GXU45" s="530"/>
      <c r="GXV45" s="530"/>
      <c r="GXW45" s="530"/>
      <c r="GXX45" s="530"/>
      <c r="GXY45" s="530"/>
      <c r="GXZ45" s="530"/>
      <c r="GYA45" s="530"/>
      <c r="GYB45" s="530"/>
      <c r="GYC45" s="530"/>
      <c r="GYD45" s="530"/>
      <c r="GYE45" s="530"/>
      <c r="GYF45" s="530"/>
      <c r="GYG45" s="530"/>
      <c r="GYH45" s="530"/>
      <c r="GYI45" s="530"/>
      <c r="GYJ45" s="530"/>
      <c r="GYK45" s="530"/>
      <c r="GYL45" s="530"/>
      <c r="GYM45" s="530"/>
      <c r="GYN45" s="530"/>
      <c r="GYO45" s="530"/>
      <c r="GYP45" s="530"/>
      <c r="GYQ45" s="530"/>
      <c r="GYR45" s="530"/>
      <c r="GYS45" s="530"/>
      <c r="GYT45" s="530"/>
      <c r="GYU45" s="530"/>
      <c r="GYV45" s="530"/>
      <c r="GYW45" s="530"/>
      <c r="GYX45" s="530"/>
      <c r="GYY45" s="530"/>
      <c r="GYZ45" s="530"/>
      <c r="GZA45" s="530"/>
      <c r="GZB45" s="530"/>
      <c r="GZC45" s="530"/>
      <c r="GZD45" s="530"/>
      <c r="GZE45" s="530"/>
      <c r="GZF45" s="530"/>
      <c r="GZG45" s="530"/>
      <c r="GZH45" s="530"/>
      <c r="GZI45" s="530"/>
      <c r="GZJ45" s="530"/>
      <c r="GZK45" s="530"/>
      <c r="GZL45" s="530"/>
      <c r="GZM45" s="530"/>
      <c r="GZN45" s="530"/>
      <c r="GZO45" s="530"/>
      <c r="GZP45" s="530"/>
      <c r="GZQ45" s="530"/>
      <c r="GZR45" s="530"/>
      <c r="GZS45" s="530"/>
      <c r="GZT45" s="530"/>
      <c r="GZU45" s="530"/>
      <c r="GZV45" s="530"/>
      <c r="GZW45" s="530"/>
      <c r="GZX45" s="530"/>
      <c r="GZY45" s="530"/>
      <c r="GZZ45" s="530"/>
      <c r="HAA45" s="530"/>
      <c r="HAB45" s="530"/>
      <c r="HAC45" s="530"/>
      <c r="HAD45" s="530"/>
      <c r="HAE45" s="530"/>
      <c r="HAF45" s="530"/>
      <c r="HAG45" s="530"/>
      <c r="HAH45" s="530"/>
      <c r="HAI45" s="530"/>
      <c r="HAJ45" s="530"/>
      <c r="HAK45" s="530"/>
      <c r="HAL45" s="530"/>
      <c r="HAM45" s="530"/>
      <c r="HAN45" s="530"/>
      <c r="HAO45" s="530"/>
      <c r="HAP45" s="530"/>
      <c r="HAQ45" s="530"/>
      <c r="HAR45" s="530"/>
      <c r="HAS45" s="530"/>
      <c r="HAT45" s="530"/>
      <c r="HAU45" s="530"/>
      <c r="HAV45" s="530"/>
      <c r="HAW45" s="530"/>
      <c r="HAX45" s="530"/>
      <c r="HAY45" s="530"/>
      <c r="HAZ45" s="530"/>
      <c r="HBA45" s="530"/>
      <c r="HBB45" s="530"/>
      <c r="HBC45" s="530"/>
      <c r="HBD45" s="530"/>
      <c r="HBE45" s="530"/>
      <c r="HBF45" s="530"/>
      <c r="HBG45" s="530"/>
      <c r="HBH45" s="530"/>
      <c r="HBI45" s="530"/>
      <c r="HBJ45" s="530"/>
      <c r="HBK45" s="530"/>
      <c r="HBL45" s="530"/>
      <c r="HBM45" s="530"/>
      <c r="HBN45" s="530"/>
      <c r="HBO45" s="530"/>
      <c r="HBP45" s="530"/>
      <c r="HBQ45" s="530"/>
      <c r="HBR45" s="530"/>
      <c r="HBS45" s="530"/>
      <c r="HBT45" s="530"/>
      <c r="HBU45" s="530"/>
      <c r="HBV45" s="530"/>
      <c r="HBW45" s="530"/>
      <c r="HBX45" s="530"/>
      <c r="HBY45" s="530"/>
      <c r="HBZ45" s="530"/>
      <c r="HCA45" s="530"/>
      <c r="HCB45" s="530"/>
      <c r="HCC45" s="530"/>
      <c r="HCD45" s="530"/>
      <c r="HCE45" s="530"/>
      <c r="HCF45" s="530"/>
      <c r="HCG45" s="530"/>
      <c r="HCH45" s="530"/>
      <c r="HCI45" s="530"/>
      <c r="HCJ45" s="530"/>
      <c r="HCK45" s="530"/>
      <c r="HCL45" s="530"/>
      <c r="HCM45" s="530"/>
      <c r="HCN45" s="530"/>
      <c r="HCO45" s="530"/>
      <c r="HCP45" s="530"/>
      <c r="HCQ45" s="530"/>
      <c r="HCR45" s="530"/>
      <c r="HCS45" s="530"/>
      <c r="HCT45" s="530"/>
      <c r="HCU45" s="530"/>
      <c r="HCV45" s="530"/>
      <c r="HCW45" s="530"/>
      <c r="HCX45" s="530"/>
      <c r="HCY45" s="530"/>
      <c r="HCZ45" s="530"/>
      <c r="HDA45" s="530"/>
      <c r="HDB45" s="530"/>
      <c r="HDC45" s="530"/>
      <c r="HDD45" s="530"/>
      <c r="HDE45" s="530"/>
      <c r="HDF45" s="530"/>
      <c r="HDG45" s="530"/>
      <c r="HDH45" s="530"/>
      <c r="HDI45" s="530"/>
      <c r="HDJ45" s="530"/>
      <c r="HDK45" s="530"/>
      <c r="HDL45" s="530"/>
      <c r="HDM45" s="530"/>
      <c r="HDN45" s="530"/>
      <c r="HDO45" s="530"/>
      <c r="HDP45" s="530"/>
      <c r="HDQ45" s="530"/>
      <c r="HDR45" s="530"/>
      <c r="HDS45" s="530"/>
      <c r="HDT45" s="530"/>
      <c r="HDU45" s="530"/>
      <c r="HDV45" s="530"/>
      <c r="HDW45" s="530"/>
      <c r="HDX45" s="530"/>
      <c r="HDY45" s="530"/>
      <c r="HDZ45" s="530"/>
      <c r="HEA45" s="530"/>
      <c r="HEB45" s="530"/>
      <c r="HEC45" s="530"/>
      <c r="HED45" s="530"/>
      <c r="HEE45" s="530"/>
      <c r="HEF45" s="530"/>
      <c r="HEG45" s="530"/>
      <c r="HEH45" s="530"/>
      <c r="HEI45" s="530"/>
      <c r="HEJ45" s="530"/>
      <c r="HEK45" s="530"/>
      <c r="HEL45" s="530"/>
      <c r="HEM45" s="530"/>
      <c r="HEN45" s="530"/>
      <c r="HEO45" s="530"/>
      <c r="HEP45" s="530"/>
      <c r="HEQ45" s="530"/>
      <c r="HER45" s="530"/>
      <c r="HES45" s="530"/>
      <c r="HET45" s="530"/>
      <c r="HEU45" s="530"/>
      <c r="HEV45" s="530"/>
      <c r="HEW45" s="530"/>
      <c r="HEX45" s="530"/>
      <c r="HEY45" s="530"/>
      <c r="HEZ45" s="530"/>
      <c r="HFA45" s="530"/>
      <c r="HFB45" s="530"/>
      <c r="HFC45" s="530"/>
      <c r="HFD45" s="530"/>
      <c r="HFE45" s="530"/>
      <c r="HFF45" s="530"/>
      <c r="HFG45" s="530"/>
      <c r="HFH45" s="530"/>
      <c r="HFI45" s="530"/>
      <c r="HFJ45" s="530"/>
      <c r="HFK45" s="530"/>
      <c r="HFL45" s="530"/>
      <c r="HFM45" s="530"/>
      <c r="HFN45" s="530"/>
      <c r="HFO45" s="530"/>
      <c r="HFP45" s="530"/>
      <c r="HFQ45" s="530"/>
      <c r="HFR45" s="530"/>
      <c r="HFS45" s="530"/>
      <c r="HFT45" s="530"/>
      <c r="HFU45" s="530"/>
      <c r="HFV45" s="530"/>
      <c r="HFW45" s="530"/>
      <c r="HFX45" s="530"/>
      <c r="HFY45" s="530"/>
      <c r="HFZ45" s="530"/>
      <c r="HGA45" s="530"/>
      <c r="HGB45" s="530"/>
      <c r="HGC45" s="530"/>
      <c r="HGD45" s="530"/>
      <c r="HGE45" s="530"/>
      <c r="HGF45" s="530"/>
      <c r="HGG45" s="530"/>
      <c r="HGH45" s="530"/>
      <c r="HGI45" s="530"/>
      <c r="HGJ45" s="530"/>
      <c r="HGK45" s="530"/>
      <c r="HGL45" s="530"/>
      <c r="HGM45" s="530"/>
      <c r="HGN45" s="530"/>
      <c r="HGO45" s="530"/>
      <c r="HGP45" s="530"/>
      <c r="HGQ45" s="530"/>
      <c r="HGR45" s="530"/>
      <c r="HGS45" s="530"/>
      <c r="HGT45" s="530"/>
      <c r="HGU45" s="530"/>
      <c r="HGV45" s="530"/>
      <c r="HGW45" s="530"/>
      <c r="HGX45" s="530"/>
      <c r="HGY45" s="530"/>
      <c r="HGZ45" s="530"/>
      <c r="HHA45" s="530"/>
      <c r="HHB45" s="530"/>
      <c r="HHC45" s="530"/>
      <c r="HHD45" s="530"/>
      <c r="HHE45" s="530"/>
      <c r="HHF45" s="530"/>
      <c r="HHG45" s="530"/>
      <c r="HHH45" s="530"/>
      <c r="HHI45" s="530"/>
      <c r="HHJ45" s="530"/>
      <c r="HHK45" s="530"/>
      <c r="HHL45" s="530"/>
      <c r="HHM45" s="530"/>
      <c r="HHN45" s="530"/>
      <c r="HHO45" s="530"/>
      <c r="HHP45" s="530"/>
      <c r="HHQ45" s="530"/>
      <c r="HHR45" s="530"/>
      <c r="HHS45" s="530"/>
      <c r="HHT45" s="530"/>
      <c r="HHU45" s="530"/>
      <c r="HHV45" s="530"/>
      <c r="HHW45" s="530"/>
      <c r="HHX45" s="530"/>
      <c r="HHY45" s="530"/>
      <c r="HHZ45" s="530"/>
      <c r="HIA45" s="530"/>
      <c r="HIB45" s="530"/>
      <c r="HIC45" s="530"/>
      <c r="HID45" s="530"/>
      <c r="HIE45" s="530"/>
      <c r="HIF45" s="530"/>
      <c r="HIG45" s="530"/>
      <c r="HIH45" s="530"/>
      <c r="HII45" s="530"/>
      <c r="HIJ45" s="530"/>
      <c r="HIK45" s="530"/>
      <c r="HIL45" s="530"/>
      <c r="HIM45" s="530"/>
      <c r="HIN45" s="530"/>
      <c r="HIO45" s="530"/>
      <c r="HIP45" s="530"/>
      <c r="HIQ45" s="530"/>
      <c r="HIR45" s="530"/>
      <c r="HIS45" s="530"/>
      <c r="HIT45" s="530"/>
      <c r="HIU45" s="530"/>
      <c r="HIV45" s="530"/>
      <c r="HIW45" s="530"/>
      <c r="HIX45" s="530"/>
      <c r="HIY45" s="530"/>
      <c r="HIZ45" s="530"/>
      <c r="HJA45" s="530"/>
      <c r="HJB45" s="530"/>
      <c r="HJC45" s="530"/>
      <c r="HJD45" s="530"/>
      <c r="HJE45" s="530"/>
      <c r="HJF45" s="530"/>
      <c r="HJG45" s="530"/>
      <c r="HJH45" s="530"/>
      <c r="HJI45" s="530"/>
      <c r="HJJ45" s="530"/>
      <c r="HJK45" s="530"/>
      <c r="HJL45" s="530"/>
      <c r="HJM45" s="530"/>
      <c r="HJN45" s="530"/>
      <c r="HJO45" s="530"/>
      <c r="HJP45" s="530"/>
      <c r="HJQ45" s="530"/>
      <c r="HJR45" s="530"/>
      <c r="HJS45" s="530"/>
      <c r="HJT45" s="530"/>
      <c r="HJU45" s="530"/>
      <c r="HJV45" s="530"/>
      <c r="HJW45" s="530"/>
      <c r="HJX45" s="530"/>
      <c r="HJY45" s="530"/>
      <c r="HJZ45" s="530"/>
      <c r="HKA45" s="530"/>
      <c r="HKB45" s="530"/>
      <c r="HKC45" s="530"/>
      <c r="HKD45" s="530"/>
      <c r="HKE45" s="530"/>
      <c r="HKF45" s="530"/>
      <c r="HKG45" s="530"/>
      <c r="HKH45" s="530"/>
      <c r="HKI45" s="530"/>
      <c r="HKJ45" s="530"/>
      <c r="HKK45" s="530"/>
      <c r="HKL45" s="530"/>
      <c r="HKM45" s="530"/>
      <c r="HKN45" s="530"/>
      <c r="HKO45" s="530"/>
      <c r="HKP45" s="530"/>
      <c r="HKQ45" s="530"/>
      <c r="HKR45" s="530"/>
      <c r="HKS45" s="530"/>
      <c r="HKT45" s="530"/>
      <c r="HKU45" s="530"/>
      <c r="HKV45" s="530"/>
      <c r="HKW45" s="530"/>
      <c r="HKX45" s="530"/>
      <c r="HKY45" s="530"/>
      <c r="HKZ45" s="530"/>
      <c r="HLA45" s="530"/>
      <c r="HLB45" s="530"/>
      <c r="HLC45" s="530"/>
      <c r="HLD45" s="530"/>
      <c r="HLE45" s="530"/>
      <c r="HLF45" s="530"/>
      <c r="HLG45" s="530"/>
      <c r="HLH45" s="530"/>
      <c r="HLI45" s="530"/>
      <c r="HLJ45" s="530"/>
      <c r="HLK45" s="530"/>
      <c r="HLL45" s="530"/>
      <c r="HLM45" s="530"/>
      <c r="HLN45" s="530"/>
      <c r="HLO45" s="530"/>
      <c r="HLP45" s="530"/>
      <c r="HLQ45" s="530"/>
      <c r="HLR45" s="530"/>
      <c r="HLS45" s="530"/>
      <c r="HLT45" s="530"/>
      <c r="HLU45" s="530"/>
      <c r="HLV45" s="530"/>
      <c r="HLW45" s="530"/>
      <c r="HLX45" s="530"/>
      <c r="HLY45" s="530"/>
      <c r="HLZ45" s="530"/>
      <c r="HMA45" s="530"/>
      <c r="HMB45" s="530"/>
      <c r="HMC45" s="530"/>
      <c r="HMD45" s="530"/>
      <c r="HME45" s="530"/>
      <c r="HMF45" s="530"/>
      <c r="HMG45" s="530"/>
      <c r="HMH45" s="530"/>
      <c r="HMI45" s="530"/>
      <c r="HMJ45" s="530"/>
      <c r="HMK45" s="530"/>
      <c r="HML45" s="530"/>
      <c r="HMM45" s="530"/>
      <c r="HMN45" s="530"/>
      <c r="HMO45" s="530"/>
      <c r="HMP45" s="530"/>
      <c r="HMQ45" s="530"/>
      <c r="HMR45" s="530"/>
      <c r="HMS45" s="530"/>
      <c r="HMT45" s="530"/>
      <c r="HMU45" s="530"/>
      <c r="HMV45" s="530"/>
      <c r="HMW45" s="530"/>
      <c r="HMX45" s="530"/>
      <c r="HMY45" s="530"/>
      <c r="HMZ45" s="530"/>
      <c r="HNA45" s="530"/>
      <c r="HNB45" s="530"/>
      <c r="HNC45" s="530"/>
      <c r="HND45" s="530"/>
      <c r="HNE45" s="530"/>
      <c r="HNF45" s="530"/>
      <c r="HNG45" s="530"/>
      <c r="HNH45" s="530"/>
      <c r="HNI45" s="530"/>
      <c r="HNJ45" s="530"/>
      <c r="HNK45" s="530"/>
      <c r="HNL45" s="530"/>
      <c r="HNM45" s="530"/>
      <c r="HNN45" s="530"/>
      <c r="HNO45" s="530"/>
      <c r="HNP45" s="530"/>
      <c r="HNQ45" s="530"/>
      <c r="HNR45" s="530"/>
      <c r="HNS45" s="530"/>
      <c r="HNT45" s="530"/>
      <c r="HNU45" s="530"/>
      <c r="HNV45" s="530"/>
      <c r="HNW45" s="530"/>
      <c r="HNX45" s="530"/>
      <c r="HNY45" s="530"/>
      <c r="HNZ45" s="530"/>
      <c r="HOA45" s="530"/>
      <c r="HOB45" s="530"/>
      <c r="HOC45" s="530"/>
      <c r="HOD45" s="530"/>
      <c r="HOE45" s="530"/>
      <c r="HOF45" s="530"/>
      <c r="HOG45" s="530"/>
      <c r="HOH45" s="530"/>
      <c r="HOI45" s="530"/>
      <c r="HOJ45" s="530"/>
      <c r="HOK45" s="530"/>
      <c r="HOL45" s="530"/>
      <c r="HOM45" s="530"/>
      <c r="HON45" s="530"/>
      <c r="HOO45" s="530"/>
      <c r="HOP45" s="530"/>
      <c r="HOQ45" s="530"/>
      <c r="HOR45" s="530"/>
      <c r="HOS45" s="530"/>
      <c r="HOT45" s="530"/>
      <c r="HOU45" s="530"/>
      <c r="HOV45" s="530"/>
      <c r="HOW45" s="530"/>
      <c r="HOX45" s="530"/>
      <c r="HOY45" s="530"/>
      <c r="HOZ45" s="530"/>
      <c r="HPA45" s="530"/>
      <c r="HPB45" s="530"/>
      <c r="HPC45" s="530"/>
      <c r="HPD45" s="530"/>
      <c r="HPE45" s="530"/>
      <c r="HPF45" s="530"/>
      <c r="HPG45" s="530"/>
      <c r="HPH45" s="530"/>
      <c r="HPI45" s="530"/>
      <c r="HPJ45" s="530"/>
      <c r="HPK45" s="530"/>
      <c r="HPL45" s="530"/>
      <c r="HPM45" s="530"/>
      <c r="HPN45" s="530"/>
      <c r="HPO45" s="530"/>
      <c r="HPP45" s="530"/>
      <c r="HPQ45" s="530"/>
      <c r="HPR45" s="530"/>
      <c r="HPS45" s="530"/>
      <c r="HPT45" s="530"/>
      <c r="HPU45" s="530"/>
      <c r="HPV45" s="530"/>
      <c r="HPW45" s="530"/>
      <c r="HPX45" s="530"/>
      <c r="HPY45" s="530"/>
      <c r="HPZ45" s="530"/>
      <c r="HQA45" s="530"/>
      <c r="HQB45" s="530"/>
      <c r="HQC45" s="530"/>
      <c r="HQD45" s="530"/>
      <c r="HQE45" s="530"/>
      <c r="HQF45" s="530"/>
      <c r="HQG45" s="530"/>
      <c r="HQH45" s="530"/>
      <c r="HQI45" s="530"/>
      <c r="HQJ45" s="530"/>
      <c r="HQK45" s="530"/>
      <c r="HQL45" s="530"/>
      <c r="HQM45" s="530"/>
      <c r="HQN45" s="530"/>
      <c r="HQO45" s="530"/>
      <c r="HQP45" s="530"/>
      <c r="HQQ45" s="530"/>
      <c r="HQR45" s="530"/>
      <c r="HQS45" s="530"/>
      <c r="HQT45" s="530"/>
      <c r="HQU45" s="530"/>
      <c r="HQV45" s="530"/>
      <c r="HQW45" s="530"/>
      <c r="HQX45" s="530"/>
      <c r="HQY45" s="530"/>
      <c r="HQZ45" s="530"/>
      <c r="HRA45" s="530"/>
      <c r="HRB45" s="530"/>
      <c r="HRC45" s="530"/>
      <c r="HRD45" s="530"/>
      <c r="HRE45" s="530"/>
      <c r="HRF45" s="530"/>
      <c r="HRG45" s="530"/>
      <c r="HRH45" s="530"/>
      <c r="HRI45" s="530"/>
      <c r="HRJ45" s="530"/>
      <c r="HRK45" s="530"/>
      <c r="HRL45" s="530"/>
      <c r="HRM45" s="530"/>
      <c r="HRN45" s="530"/>
      <c r="HRO45" s="530"/>
      <c r="HRP45" s="530"/>
      <c r="HRQ45" s="530"/>
      <c r="HRR45" s="530"/>
      <c r="HRS45" s="530"/>
      <c r="HRT45" s="530"/>
      <c r="HRU45" s="530"/>
      <c r="HRV45" s="530"/>
      <c r="HRW45" s="530"/>
      <c r="HRX45" s="530"/>
      <c r="HRY45" s="530"/>
      <c r="HRZ45" s="530"/>
      <c r="HSA45" s="530"/>
      <c r="HSB45" s="530"/>
      <c r="HSC45" s="530"/>
      <c r="HSD45" s="530"/>
      <c r="HSE45" s="530"/>
      <c r="HSF45" s="530"/>
      <c r="HSG45" s="530"/>
      <c r="HSH45" s="530"/>
      <c r="HSI45" s="530"/>
      <c r="HSJ45" s="530"/>
      <c r="HSK45" s="530"/>
      <c r="HSL45" s="530"/>
      <c r="HSM45" s="530"/>
      <c r="HSN45" s="530"/>
      <c r="HSO45" s="530"/>
      <c r="HSP45" s="530"/>
      <c r="HSQ45" s="530"/>
      <c r="HSR45" s="530"/>
      <c r="HSS45" s="530"/>
      <c r="HST45" s="530"/>
      <c r="HSU45" s="530"/>
      <c r="HSV45" s="530"/>
      <c r="HSW45" s="530"/>
      <c r="HSX45" s="530"/>
      <c r="HSY45" s="530"/>
      <c r="HSZ45" s="530"/>
      <c r="HTA45" s="530"/>
      <c r="HTB45" s="530"/>
      <c r="HTC45" s="530"/>
      <c r="HTD45" s="530"/>
      <c r="HTE45" s="530"/>
      <c r="HTF45" s="530"/>
      <c r="HTG45" s="530"/>
      <c r="HTH45" s="530"/>
      <c r="HTI45" s="530"/>
      <c r="HTJ45" s="530"/>
      <c r="HTK45" s="530"/>
      <c r="HTL45" s="530"/>
      <c r="HTM45" s="530"/>
      <c r="HTN45" s="530"/>
      <c r="HTO45" s="530"/>
      <c r="HTP45" s="530"/>
      <c r="HTQ45" s="530"/>
      <c r="HTR45" s="530"/>
      <c r="HTS45" s="530"/>
      <c r="HTT45" s="530"/>
      <c r="HTU45" s="530"/>
      <c r="HTV45" s="530"/>
      <c r="HTW45" s="530"/>
      <c r="HTX45" s="530"/>
      <c r="HTY45" s="530"/>
      <c r="HTZ45" s="530"/>
      <c r="HUA45" s="530"/>
      <c r="HUB45" s="530"/>
      <c r="HUC45" s="530"/>
      <c r="HUD45" s="530"/>
      <c r="HUE45" s="530"/>
      <c r="HUF45" s="530"/>
      <c r="HUG45" s="530"/>
      <c r="HUH45" s="530"/>
      <c r="HUI45" s="530"/>
      <c r="HUJ45" s="530"/>
      <c r="HUK45" s="530"/>
      <c r="HUL45" s="530"/>
      <c r="HUM45" s="530"/>
      <c r="HUN45" s="530"/>
      <c r="HUO45" s="530"/>
      <c r="HUP45" s="530"/>
      <c r="HUQ45" s="530"/>
      <c r="HUR45" s="530"/>
      <c r="HUS45" s="530"/>
      <c r="HUT45" s="530"/>
      <c r="HUU45" s="530"/>
      <c r="HUV45" s="530"/>
      <c r="HUW45" s="530"/>
      <c r="HUX45" s="530"/>
      <c r="HUY45" s="530"/>
      <c r="HUZ45" s="530"/>
      <c r="HVA45" s="530"/>
      <c r="HVB45" s="530"/>
      <c r="HVC45" s="530"/>
      <c r="HVD45" s="530"/>
      <c r="HVE45" s="530"/>
      <c r="HVF45" s="530"/>
      <c r="HVG45" s="530"/>
      <c r="HVH45" s="530"/>
      <c r="HVI45" s="530"/>
      <c r="HVJ45" s="530"/>
      <c r="HVK45" s="530"/>
      <c r="HVL45" s="530"/>
      <c r="HVM45" s="530"/>
      <c r="HVN45" s="530"/>
      <c r="HVO45" s="530"/>
      <c r="HVP45" s="530"/>
      <c r="HVQ45" s="530"/>
      <c r="HVR45" s="530"/>
      <c r="HVS45" s="530"/>
      <c r="HVT45" s="530"/>
      <c r="HVU45" s="530"/>
      <c r="HVV45" s="530"/>
      <c r="HVW45" s="530"/>
      <c r="HVX45" s="530"/>
      <c r="HVY45" s="530"/>
      <c r="HVZ45" s="530"/>
      <c r="HWA45" s="530"/>
      <c r="HWB45" s="530"/>
      <c r="HWC45" s="530"/>
      <c r="HWD45" s="530"/>
      <c r="HWE45" s="530"/>
      <c r="HWF45" s="530"/>
      <c r="HWG45" s="530"/>
      <c r="HWH45" s="530"/>
      <c r="HWI45" s="530"/>
      <c r="HWJ45" s="530"/>
      <c r="HWK45" s="530"/>
      <c r="HWL45" s="530"/>
      <c r="HWM45" s="530"/>
      <c r="HWN45" s="530"/>
      <c r="HWO45" s="530"/>
      <c r="HWP45" s="530"/>
      <c r="HWQ45" s="530"/>
      <c r="HWR45" s="530"/>
      <c r="HWS45" s="530"/>
      <c r="HWT45" s="530"/>
      <c r="HWU45" s="530"/>
      <c r="HWV45" s="530"/>
      <c r="HWW45" s="530"/>
      <c r="HWX45" s="530"/>
      <c r="HWY45" s="530"/>
      <c r="HWZ45" s="530"/>
      <c r="HXA45" s="530"/>
      <c r="HXB45" s="530"/>
      <c r="HXC45" s="530"/>
      <c r="HXD45" s="530"/>
      <c r="HXE45" s="530"/>
      <c r="HXF45" s="530"/>
      <c r="HXG45" s="530"/>
      <c r="HXH45" s="530"/>
      <c r="HXI45" s="530"/>
      <c r="HXJ45" s="530"/>
      <c r="HXK45" s="530"/>
      <c r="HXL45" s="530"/>
      <c r="HXM45" s="530"/>
      <c r="HXN45" s="530"/>
      <c r="HXO45" s="530"/>
      <c r="HXP45" s="530"/>
      <c r="HXQ45" s="530"/>
      <c r="HXR45" s="530"/>
      <c r="HXS45" s="530"/>
      <c r="HXT45" s="530"/>
      <c r="HXU45" s="530"/>
      <c r="HXV45" s="530"/>
      <c r="HXW45" s="530"/>
      <c r="HXX45" s="530"/>
      <c r="HXY45" s="530"/>
      <c r="HXZ45" s="530"/>
      <c r="HYA45" s="530"/>
      <c r="HYB45" s="530"/>
      <c r="HYC45" s="530"/>
      <c r="HYD45" s="530"/>
      <c r="HYE45" s="530"/>
      <c r="HYF45" s="530"/>
      <c r="HYG45" s="530"/>
      <c r="HYH45" s="530"/>
      <c r="HYI45" s="530"/>
      <c r="HYJ45" s="530"/>
      <c r="HYK45" s="530"/>
      <c r="HYL45" s="530"/>
      <c r="HYM45" s="530"/>
      <c r="HYN45" s="530"/>
      <c r="HYO45" s="530"/>
      <c r="HYP45" s="530"/>
      <c r="HYQ45" s="530"/>
      <c r="HYR45" s="530"/>
      <c r="HYS45" s="530"/>
      <c r="HYT45" s="530"/>
      <c r="HYU45" s="530"/>
      <c r="HYV45" s="530"/>
      <c r="HYW45" s="530"/>
      <c r="HYX45" s="530"/>
      <c r="HYY45" s="530"/>
      <c r="HYZ45" s="530"/>
      <c r="HZA45" s="530"/>
      <c r="HZB45" s="530"/>
      <c r="HZC45" s="530"/>
      <c r="HZD45" s="530"/>
      <c r="HZE45" s="530"/>
      <c r="HZF45" s="530"/>
      <c r="HZG45" s="530"/>
      <c r="HZH45" s="530"/>
      <c r="HZI45" s="530"/>
      <c r="HZJ45" s="530"/>
      <c r="HZK45" s="530"/>
      <c r="HZL45" s="530"/>
      <c r="HZM45" s="530"/>
      <c r="HZN45" s="530"/>
      <c r="HZO45" s="530"/>
      <c r="HZP45" s="530"/>
      <c r="HZQ45" s="530"/>
      <c r="HZR45" s="530"/>
      <c r="HZS45" s="530"/>
      <c r="HZT45" s="530"/>
      <c r="HZU45" s="530"/>
      <c r="HZV45" s="530"/>
      <c r="HZW45" s="530"/>
      <c r="HZX45" s="530"/>
      <c r="HZY45" s="530"/>
      <c r="HZZ45" s="530"/>
      <c r="IAA45" s="530"/>
      <c r="IAB45" s="530"/>
      <c r="IAC45" s="530"/>
      <c r="IAD45" s="530"/>
      <c r="IAE45" s="530"/>
      <c r="IAF45" s="530"/>
      <c r="IAG45" s="530"/>
      <c r="IAH45" s="530"/>
      <c r="IAI45" s="530"/>
      <c r="IAJ45" s="530"/>
      <c r="IAK45" s="530"/>
      <c r="IAL45" s="530"/>
      <c r="IAM45" s="530"/>
      <c r="IAN45" s="530"/>
      <c r="IAO45" s="530"/>
      <c r="IAP45" s="530"/>
      <c r="IAQ45" s="530"/>
      <c r="IAR45" s="530"/>
      <c r="IAS45" s="530"/>
      <c r="IAT45" s="530"/>
      <c r="IAU45" s="530"/>
      <c r="IAV45" s="530"/>
      <c r="IAW45" s="530"/>
      <c r="IAX45" s="530"/>
      <c r="IAY45" s="530"/>
      <c r="IAZ45" s="530"/>
      <c r="IBA45" s="530"/>
      <c r="IBB45" s="530"/>
      <c r="IBC45" s="530"/>
      <c r="IBD45" s="530"/>
      <c r="IBE45" s="530"/>
      <c r="IBF45" s="530"/>
      <c r="IBG45" s="530"/>
      <c r="IBH45" s="530"/>
      <c r="IBI45" s="530"/>
      <c r="IBJ45" s="530"/>
      <c r="IBK45" s="530"/>
      <c r="IBL45" s="530"/>
      <c r="IBM45" s="530"/>
      <c r="IBN45" s="530"/>
      <c r="IBO45" s="530"/>
      <c r="IBP45" s="530"/>
      <c r="IBQ45" s="530"/>
      <c r="IBR45" s="530"/>
      <c r="IBS45" s="530"/>
      <c r="IBT45" s="530"/>
      <c r="IBU45" s="530"/>
      <c r="IBV45" s="530"/>
      <c r="IBW45" s="530"/>
      <c r="IBX45" s="530"/>
      <c r="IBY45" s="530"/>
      <c r="IBZ45" s="530"/>
      <c r="ICA45" s="530"/>
      <c r="ICB45" s="530"/>
      <c r="ICC45" s="530"/>
      <c r="ICD45" s="530"/>
      <c r="ICE45" s="530"/>
      <c r="ICF45" s="530"/>
      <c r="ICG45" s="530"/>
      <c r="ICH45" s="530"/>
      <c r="ICI45" s="530"/>
      <c r="ICJ45" s="530"/>
      <c r="ICK45" s="530"/>
      <c r="ICL45" s="530"/>
      <c r="ICM45" s="530"/>
      <c r="ICN45" s="530"/>
      <c r="ICO45" s="530"/>
      <c r="ICP45" s="530"/>
      <c r="ICQ45" s="530"/>
      <c r="ICR45" s="530"/>
      <c r="ICS45" s="530"/>
      <c r="ICT45" s="530"/>
      <c r="ICU45" s="530"/>
      <c r="ICV45" s="530"/>
      <c r="ICW45" s="530"/>
      <c r="ICX45" s="530"/>
      <c r="ICY45" s="530"/>
      <c r="ICZ45" s="530"/>
      <c r="IDA45" s="530"/>
      <c r="IDB45" s="530"/>
      <c r="IDC45" s="530"/>
      <c r="IDD45" s="530"/>
      <c r="IDE45" s="530"/>
      <c r="IDF45" s="530"/>
      <c r="IDG45" s="530"/>
      <c r="IDH45" s="530"/>
      <c r="IDI45" s="530"/>
      <c r="IDJ45" s="530"/>
      <c r="IDK45" s="530"/>
      <c r="IDL45" s="530"/>
      <c r="IDM45" s="530"/>
      <c r="IDN45" s="530"/>
      <c r="IDO45" s="530"/>
      <c r="IDP45" s="530"/>
      <c r="IDQ45" s="530"/>
      <c r="IDR45" s="530"/>
      <c r="IDS45" s="530"/>
      <c r="IDT45" s="530"/>
      <c r="IDU45" s="530"/>
      <c r="IDV45" s="530"/>
      <c r="IDW45" s="530"/>
      <c r="IDX45" s="530"/>
      <c r="IDY45" s="530"/>
      <c r="IDZ45" s="530"/>
      <c r="IEA45" s="530"/>
      <c r="IEB45" s="530"/>
      <c r="IEC45" s="530"/>
      <c r="IED45" s="530"/>
      <c r="IEE45" s="530"/>
      <c r="IEF45" s="530"/>
      <c r="IEG45" s="530"/>
      <c r="IEH45" s="530"/>
      <c r="IEI45" s="530"/>
      <c r="IEJ45" s="530"/>
      <c r="IEK45" s="530"/>
      <c r="IEL45" s="530"/>
      <c r="IEM45" s="530"/>
      <c r="IEN45" s="530"/>
      <c r="IEO45" s="530"/>
      <c r="IEP45" s="530"/>
      <c r="IEQ45" s="530"/>
      <c r="IER45" s="530"/>
      <c r="IES45" s="530"/>
      <c r="IET45" s="530"/>
      <c r="IEU45" s="530"/>
      <c r="IEV45" s="530"/>
      <c r="IEW45" s="530"/>
      <c r="IEX45" s="530"/>
      <c r="IEY45" s="530"/>
      <c r="IEZ45" s="530"/>
      <c r="IFA45" s="530"/>
      <c r="IFB45" s="530"/>
      <c r="IFC45" s="530"/>
      <c r="IFD45" s="530"/>
      <c r="IFE45" s="530"/>
      <c r="IFF45" s="530"/>
      <c r="IFG45" s="530"/>
      <c r="IFH45" s="530"/>
      <c r="IFI45" s="530"/>
      <c r="IFJ45" s="530"/>
      <c r="IFK45" s="530"/>
      <c r="IFL45" s="530"/>
      <c r="IFM45" s="530"/>
      <c r="IFN45" s="530"/>
      <c r="IFO45" s="530"/>
      <c r="IFP45" s="530"/>
      <c r="IFQ45" s="530"/>
      <c r="IFR45" s="530"/>
      <c r="IFS45" s="530"/>
      <c r="IFT45" s="530"/>
      <c r="IFU45" s="530"/>
      <c r="IFV45" s="530"/>
      <c r="IFW45" s="530"/>
      <c r="IFX45" s="530"/>
      <c r="IFY45" s="530"/>
      <c r="IFZ45" s="530"/>
      <c r="IGA45" s="530"/>
      <c r="IGB45" s="530"/>
      <c r="IGC45" s="530"/>
      <c r="IGD45" s="530"/>
      <c r="IGE45" s="530"/>
      <c r="IGF45" s="530"/>
      <c r="IGG45" s="530"/>
      <c r="IGH45" s="530"/>
      <c r="IGI45" s="530"/>
      <c r="IGJ45" s="530"/>
      <c r="IGK45" s="530"/>
      <c r="IGL45" s="530"/>
      <c r="IGM45" s="530"/>
      <c r="IGN45" s="530"/>
      <c r="IGO45" s="530"/>
      <c r="IGP45" s="530"/>
      <c r="IGQ45" s="530"/>
      <c r="IGR45" s="530"/>
      <c r="IGS45" s="530"/>
      <c r="IGT45" s="530"/>
      <c r="IGU45" s="530"/>
      <c r="IGV45" s="530"/>
      <c r="IGW45" s="530"/>
      <c r="IGX45" s="530"/>
      <c r="IGY45" s="530"/>
      <c r="IGZ45" s="530"/>
      <c r="IHA45" s="530"/>
      <c r="IHB45" s="530"/>
      <c r="IHC45" s="530"/>
      <c r="IHD45" s="530"/>
      <c r="IHE45" s="530"/>
      <c r="IHF45" s="530"/>
      <c r="IHG45" s="530"/>
      <c r="IHH45" s="530"/>
      <c r="IHI45" s="530"/>
      <c r="IHJ45" s="530"/>
      <c r="IHK45" s="530"/>
      <c r="IHL45" s="530"/>
      <c r="IHM45" s="530"/>
      <c r="IHN45" s="530"/>
      <c r="IHO45" s="530"/>
      <c r="IHP45" s="530"/>
      <c r="IHQ45" s="530"/>
      <c r="IHR45" s="530"/>
      <c r="IHS45" s="530"/>
      <c r="IHT45" s="530"/>
      <c r="IHU45" s="530"/>
      <c r="IHV45" s="530"/>
      <c r="IHW45" s="530"/>
      <c r="IHX45" s="530"/>
      <c r="IHY45" s="530"/>
      <c r="IHZ45" s="530"/>
      <c r="IIA45" s="530"/>
      <c r="IIB45" s="530"/>
      <c r="IIC45" s="530"/>
      <c r="IID45" s="530"/>
      <c r="IIE45" s="530"/>
      <c r="IIF45" s="530"/>
      <c r="IIG45" s="530"/>
      <c r="IIH45" s="530"/>
      <c r="III45" s="530"/>
      <c r="IIJ45" s="530"/>
      <c r="IIK45" s="530"/>
      <c r="IIL45" s="530"/>
      <c r="IIM45" s="530"/>
      <c r="IIN45" s="530"/>
      <c r="IIO45" s="530"/>
      <c r="IIP45" s="530"/>
      <c r="IIQ45" s="530"/>
      <c r="IIR45" s="530"/>
      <c r="IIS45" s="530"/>
      <c r="IIT45" s="530"/>
      <c r="IIU45" s="530"/>
      <c r="IIV45" s="530"/>
      <c r="IIW45" s="530"/>
      <c r="IIX45" s="530"/>
      <c r="IIY45" s="530"/>
      <c r="IIZ45" s="530"/>
      <c r="IJA45" s="530"/>
      <c r="IJB45" s="530"/>
      <c r="IJC45" s="530"/>
      <c r="IJD45" s="530"/>
      <c r="IJE45" s="530"/>
      <c r="IJF45" s="530"/>
      <c r="IJG45" s="530"/>
      <c r="IJH45" s="530"/>
      <c r="IJI45" s="530"/>
      <c r="IJJ45" s="530"/>
      <c r="IJK45" s="530"/>
      <c r="IJL45" s="530"/>
      <c r="IJM45" s="530"/>
      <c r="IJN45" s="530"/>
      <c r="IJO45" s="530"/>
      <c r="IJP45" s="530"/>
      <c r="IJQ45" s="530"/>
      <c r="IJR45" s="530"/>
      <c r="IJS45" s="530"/>
      <c r="IJT45" s="530"/>
      <c r="IJU45" s="530"/>
      <c r="IJV45" s="530"/>
      <c r="IJW45" s="530"/>
      <c r="IJX45" s="530"/>
      <c r="IJY45" s="530"/>
      <c r="IJZ45" s="530"/>
      <c r="IKA45" s="530"/>
      <c r="IKB45" s="530"/>
      <c r="IKC45" s="530"/>
      <c r="IKD45" s="530"/>
      <c r="IKE45" s="530"/>
      <c r="IKF45" s="530"/>
      <c r="IKG45" s="530"/>
      <c r="IKH45" s="530"/>
      <c r="IKI45" s="530"/>
      <c r="IKJ45" s="530"/>
      <c r="IKK45" s="530"/>
      <c r="IKL45" s="530"/>
      <c r="IKM45" s="530"/>
      <c r="IKN45" s="530"/>
      <c r="IKO45" s="530"/>
      <c r="IKP45" s="530"/>
      <c r="IKQ45" s="530"/>
      <c r="IKR45" s="530"/>
      <c r="IKS45" s="530"/>
      <c r="IKT45" s="530"/>
      <c r="IKU45" s="530"/>
      <c r="IKV45" s="530"/>
      <c r="IKW45" s="530"/>
      <c r="IKX45" s="530"/>
      <c r="IKY45" s="530"/>
      <c r="IKZ45" s="530"/>
      <c r="ILA45" s="530"/>
      <c r="ILB45" s="530"/>
      <c r="ILC45" s="530"/>
      <c r="ILD45" s="530"/>
      <c r="ILE45" s="530"/>
      <c r="ILF45" s="530"/>
      <c r="ILG45" s="530"/>
      <c r="ILH45" s="530"/>
      <c r="ILI45" s="530"/>
      <c r="ILJ45" s="530"/>
      <c r="ILK45" s="530"/>
      <c r="ILL45" s="530"/>
      <c r="ILM45" s="530"/>
      <c r="ILN45" s="530"/>
      <c r="ILO45" s="530"/>
      <c r="ILP45" s="530"/>
      <c r="ILQ45" s="530"/>
      <c r="ILR45" s="530"/>
      <c r="ILS45" s="530"/>
      <c r="ILT45" s="530"/>
      <c r="ILU45" s="530"/>
      <c r="ILV45" s="530"/>
      <c r="ILW45" s="530"/>
      <c r="ILX45" s="530"/>
      <c r="ILY45" s="530"/>
      <c r="ILZ45" s="530"/>
      <c r="IMA45" s="530"/>
      <c r="IMB45" s="530"/>
      <c r="IMC45" s="530"/>
      <c r="IMD45" s="530"/>
      <c r="IME45" s="530"/>
      <c r="IMF45" s="530"/>
      <c r="IMG45" s="530"/>
      <c r="IMH45" s="530"/>
      <c r="IMI45" s="530"/>
      <c r="IMJ45" s="530"/>
      <c r="IMK45" s="530"/>
      <c r="IML45" s="530"/>
      <c r="IMM45" s="530"/>
      <c r="IMN45" s="530"/>
      <c r="IMO45" s="530"/>
      <c r="IMP45" s="530"/>
      <c r="IMQ45" s="530"/>
      <c r="IMR45" s="530"/>
      <c r="IMS45" s="530"/>
      <c r="IMT45" s="530"/>
      <c r="IMU45" s="530"/>
      <c r="IMV45" s="530"/>
      <c r="IMW45" s="530"/>
      <c r="IMX45" s="530"/>
      <c r="IMY45" s="530"/>
      <c r="IMZ45" s="530"/>
      <c r="INA45" s="530"/>
      <c r="INB45" s="530"/>
      <c r="INC45" s="530"/>
      <c r="IND45" s="530"/>
      <c r="INE45" s="530"/>
      <c r="INF45" s="530"/>
      <c r="ING45" s="530"/>
      <c r="INH45" s="530"/>
      <c r="INI45" s="530"/>
      <c r="INJ45" s="530"/>
      <c r="INK45" s="530"/>
      <c r="INL45" s="530"/>
      <c r="INM45" s="530"/>
      <c r="INN45" s="530"/>
      <c r="INO45" s="530"/>
      <c r="INP45" s="530"/>
      <c r="INQ45" s="530"/>
      <c r="INR45" s="530"/>
      <c r="INS45" s="530"/>
      <c r="INT45" s="530"/>
      <c r="INU45" s="530"/>
      <c r="INV45" s="530"/>
      <c r="INW45" s="530"/>
      <c r="INX45" s="530"/>
      <c r="INY45" s="530"/>
      <c r="INZ45" s="530"/>
      <c r="IOA45" s="530"/>
      <c r="IOB45" s="530"/>
      <c r="IOC45" s="530"/>
      <c r="IOD45" s="530"/>
      <c r="IOE45" s="530"/>
      <c r="IOF45" s="530"/>
      <c r="IOG45" s="530"/>
      <c r="IOH45" s="530"/>
      <c r="IOI45" s="530"/>
      <c r="IOJ45" s="530"/>
      <c r="IOK45" s="530"/>
      <c r="IOL45" s="530"/>
      <c r="IOM45" s="530"/>
      <c r="ION45" s="530"/>
      <c r="IOO45" s="530"/>
      <c r="IOP45" s="530"/>
      <c r="IOQ45" s="530"/>
      <c r="IOR45" s="530"/>
      <c r="IOS45" s="530"/>
      <c r="IOT45" s="530"/>
      <c r="IOU45" s="530"/>
      <c r="IOV45" s="530"/>
      <c r="IOW45" s="530"/>
      <c r="IOX45" s="530"/>
      <c r="IOY45" s="530"/>
      <c r="IOZ45" s="530"/>
      <c r="IPA45" s="530"/>
      <c r="IPB45" s="530"/>
      <c r="IPC45" s="530"/>
      <c r="IPD45" s="530"/>
      <c r="IPE45" s="530"/>
      <c r="IPF45" s="530"/>
      <c r="IPG45" s="530"/>
      <c r="IPH45" s="530"/>
      <c r="IPI45" s="530"/>
      <c r="IPJ45" s="530"/>
      <c r="IPK45" s="530"/>
      <c r="IPL45" s="530"/>
      <c r="IPM45" s="530"/>
      <c r="IPN45" s="530"/>
      <c r="IPO45" s="530"/>
      <c r="IPP45" s="530"/>
      <c r="IPQ45" s="530"/>
      <c r="IPR45" s="530"/>
      <c r="IPS45" s="530"/>
      <c r="IPT45" s="530"/>
      <c r="IPU45" s="530"/>
      <c r="IPV45" s="530"/>
      <c r="IPW45" s="530"/>
      <c r="IPX45" s="530"/>
      <c r="IPY45" s="530"/>
      <c r="IPZ45" s="530"/>
      <c r="IQA45" s="530"/>
      <c r="IQB45" s="530"/>
      <c r="IQC45" s="530"/>
      <c r="IQD45" s="530"/>
      <c r="IQE45" s="530"/>
      <c r="IQF45" s="530"/>
      <c r="IQG45" s="530"/>
      <c r="IQH45" s="530"/>
      <c r="IQI45" s="530"/>
      <c r="IQJ45" s="530"/>
      <c r="IQK45" s="530"/>
      <c r="IQL45" s="530"/>
      <c r="IQM45" s="530"/>
      <c r="IQN45" s="530"/>
      <c r="IQO45" s="530"/>
      <c r="IQP45" s="530"/>
      <c r="IQQ45" s="530"/>
      <c r="IQR45" s="530"/>
      <c r="IQS45" s="530"/>
      <c r="IQT45" s="530"/>
      <c r="IQU45" s="530"/>
      <c r="IQV45" s="530"/>
      <c r="IQW45" s="530"/>
      <c r="IQX45" s="530"/>
      <c r="IQY45" s="530"/>
      <c r="IQZ45" s="530"/>
      <c r="IRA45" s="530"/>
      <c r="IRB45" s="530"/>
      <c r="IRC45" s="530"/>
      <c r="IRD45" s="530"/>
      <c r="IRE45" s="530"/>
      <c r="IRF45" s="530"/>
      <c r="IRG45" s="530"/>
      <c r="IRH45" s="530"/>
      <c r="IRI45" s="530"/>
      <c r="IRJ45" s="530"/>
      <c r="IRK45" s="530"/>
      <c r="IRL45" s="530"/>
      <c r="IRM45" s="530"/>
      <c r="IRN45" s="530"/>
      <c r="IRO45" s="530"/>
      <c r="IRP45" s="530"/>
      <c r="IRQ45" s="530"/>
      <c r="IRR45" s="530"/>
      <c r="IRS45" s="530"/>
      <c r="IRT45" s="530"/>
      <c r="IRU45" s="530"/>
      <c r="IRV45" s="530"/>
      <c r="IRW45" s="530"/>
      <c r="IRX45" s="530"/>
      <c r="IRY45" s="530"/>
      <c r="IRZ45" s="530"/>
      <c r="ISA45" s="530"/>
      <c r="ISB45" s="530"/>
      <c r="ISC45" s="530"/>
      <c r="ISD45" s="530"/>
      <c r="ISE45" s="530"/>
      <c r="ISF45" s="530"/>
      <c r="ISG45" s="530"/>
      <c r="ISH45" s="530"/>
      <c r="ISI45" s="530"/>
      <c r="ISJ45" s="530"/>
      <c r="ISK45" s="530"/>
      <c r="ISL45" s="530"/>
      <c r="ISM45" s="530"/>
      <c r="ISN45" s="530"/>
      <c r="ISO45" s="530"/>
      <c r="ISP45" s="530"/>
      <c r="ISQ45" s="530"/>
      <c r="ISR45" s="530"/>
      <c r="ISS45" s="530"/>
      <c r="IST45" s="530"/>
      <c r="ISU45" s="530"/>
      <c r="ISV45" s="530"/>
      <c r="ISW45" s="530"/>
      <c r="ISX45" s="530"/>
      <c r="ISY45" s="530"/>
      <c r="ISZ45" s="530"/>
      <c r="ITA45" s="530"/>
      <c r="ITB45" s="530"/>
      <c r="ITC45" s="530"/>
      <c r="ITD45" s="530"/>
      <c r="ITE45" s="530"/>
      <c r="ITF45" s="530"/>
      <c r="ITG45" s="530"/>
      <c r="ITH45" s="530"/>
      <c r="ITI45" s="530"/>
      <c r="ITJ45" s="530"/>
      <c r="ITK45" s="530"/>
      <c r="ITL45" s="530"/>
      <c r="ITM45" s="530"/>
      <c r="ITN45" s="530"/>
      <c r="ITO45" s="530"/>
      <c r="ITP45" s="530"/>
      <c r="ITQ45" s="530"/>
      <c r="ITR45" s="530"/>
      <c r="ITS45" s="530"/>
      <c r="ITT45" s="530"/>
      <c r="ITU45" s="530"/>
      <c r="ITV45" s="530"/>
      <c r="ITW45" s="530"/>
      <c r="ITX45" s="530"/>
      <c r="ITY45" s="530"/>
      <c r="ITZ45" s="530"/>
      <c r="IUA45" s="530"/>
      <c r="IUB45" s="530"/>
      <c r="IUC45" s="530"/>
      <c r="IUD45" s="530"/>
      <c r="IUE45" s="530"/>
      <c r="IUF45" s="530"/>
      <c r="IUG45" s="530"/>
      <c r="IUH45" s="530"/>
      <c r="IUI45" s="530"/>
      <c r="IUJ45" s="530"/>
      <c r="IUK45" s="530"/>
      <c r="IUL45" s="530"/>
      <c r="IUM45" s="530"/>
      <c r="IUN45" s="530"/>
      <c r="IUO45" s="530"/>
      <c r="IUP45" s="530"/>
      <c r="IUQ45" s="530"/>
      <c r="IUR45" s="530"/>
      <c r="IUS45" s="530"/>
      <c r="IUT45" s="530"/>
      <c r="IUU45" s="530"/>
      <c r="IUV45" s="530"/>
      <c r="IUW45" s="530"/>
      <c r="IUX45" s="530"/>
      <c r="IUY45" s="530"/>
      <c r="IUZ45" s="530"/>
      <c r="IVA45" s="530"/>
      <c r="IVB45" s="530"/>
      <c r="IVC45" s="530"/>
      <c r="IVD45" s="530"/>
      <c r="IVE45" s="530"/>
      <c r="IVF45" s="530"/>
      <c r="IVG45" s="530"/>
      <c r="IVH45" s="530"/>
      <c r="IVI45" s="530"/>
      <c r="IVJ45" s="530"/>
      <c r="IVK45" s="530"/>
      <c r="IVL45" s="530"/>
      <c r="IVM45" s="530"/>
      <c r="IVN45" s="530"/>
      <c r="IVO45" s="530"/>
      <c r="IVP45" s="530"/>
      <c r="IVQ45" s="530"/>
      <c r="IVR45" s="530"/>
      <c r="IVS45" s="530"/>
      <c r="IVT45" s="530"/>
      <c r="IVU45" s="530"/>
      <c r="IVV45" s="530"/>
      <c r="IVW45" s="530"/>
      <c r="IVX45" s="530"/>
      <c r="IVY45" s="530"/>
      <c r="IVZ45" s="530"/>
      <c r="IWA45" s="530"/>
      <c r="IWB45" s="530"/>
      <c r="IWC45" s="530"/>
      <c r="IWD45" s="530"/>
      <c r="IWE45" s="530"/>
      <c r="IWF45" s="530"/>
      <c r="IWG45" s="530"/>
      <c r="IWH45" s="530"/>
      <c r="IWI45" s="530"/>
      <c r="IWJ45" s="530"/>
      <c r="IWK45" s="530"/>
      <c r="IWL45" s="530"/>
      <c r="IWM45" s="530"/>
      <c r="IWN45" s="530"/>
      <c r="IWO45" s="530"/>
      <c r="IWP45" s="530"/>
      <c r="IWQ45" s="530"/>
      <c r="IWR45" s="530"/>
      <c r="IWS45" s="530"/>
      <c r="IWT45" s="530"/>
      <c r="IWU45" s="530"/>
      <c r="IWV45" s="530"/>
      <c r="IWW45" s="530"/>
      <c r="IWX45" s="530"/>
      <c r="IWY45" s="530"/>
      <c r="IWZ45" s="530"/>
      <c r="IXA45" s="530"/>
      <c r="IXB45" s="530"/>
      <c r="IXC45" s="530"/>
      <c r="IXD45" s="530"/>
      <c r="IXE45" s="530"/>
      <c r="IXF45" s="530"/>
      <c r="IXG45" s="530"/>
      <c r="IXH45" s="530"/>
      <c r="IXI45" s="530"/>
      <c r="IXJ45" s="530"/>
      <c r="IXK45" s="530"/>
      <c r="IXL45" s="530"/>
      <c r="IXM45" s="530"/>
      <c r="IXN45" s="530"/>
      <c r="IXO45" s="530"/>
      <c r="IXP45" s="530"/>
      <c r="IXQ45" s="530"/>
      <c r="IXR45" s="530"/>
      <c r="IXS45" s="530"/>
      <c r="IXT45" s="530"/>
      <c r="IXU45" s="530"/>
      <c r="IXV45" s="530"/>
      <c r="IXW45" s="530"/>
      <c r="IXX45" s="530"/>
      <c r="IXY45" s="530"/>
      <c r="IXZ45" s="530"/>
      <c r="IYA45" s="530"/>
      <c r="IYB45" s="530"/>
      <c r="IYC45" s="530"/>
      <c r="IYD45" s="530"/>
      <c r="IYE45" s="530"/>
      <c r="IYF45" s="530"/>
      <c r="IYG45" s="530"/>
      <c r="IYH45" s="530"/>
      <c r="IYI45" s="530"/>
      <c r="IYJ45" s="530"/>
      <c r="IYK45" s="530"/>
      <c r="IYL45" s="530"/>
      <c r="IYM45" s="530"/>
      <c r="IYN45" s="530"/>
      <c r="IYO45" s="530"/>
      <c r="IYP45" s="530"/>
      <c r="IYQ45" s="530"/>
      <c r="IYR45" s="530"/>
      <c r="IYS45" s="530"/>
      <c r="IYT45" s="530"/>
      <c r="IYU45" s="530"/>
      <c r="IYV45" s="530"/>
      <c r="IYW45" s="530"/>
      <c r="IYX45" s="530"/>
      <c r="IYY45" s="530"/>
      <c r="IYZ45" s="530"/>
      <c r="IZA45" s="530"/>
      <c r="IZB45" s="530"/>
      <c r="IZC45" s="530"/>
      <c r="IZD45" s="530"/>
      <c r="IZE45" s="530"/>
      <c r="IZF45" s="530"/>
      <c r="IZG45" s="530"/>
      <c r="IZH45" s="530"/>
      <c r="IZI45" s="530"/>
      <c r="IZJ45" s="530"/>
      <c r="IZK45" s="530"/>
      <c r="IZL45" s="530"/>
      <c r="IZM45" s="530"/>
      <c r="IZN45" s="530"/>
      <c r="IZO45" s="530"/>
      <c r="IZP45" s="530"/>
      <c r="IZQ45" s="530"/>
      <c r="IZR45" s="530"/>
      <c r="IZS45" s="530"/>
      <c r="IZT45" s="530"/>
      <c r="IZU45" s="530"/>
      <c r="IZV45" s="530"/>
      <c r="IZW45" s="530"/>
      <c r="IZX45" s="530"/>
      <c r="IZY45" s="530"/>
      <c r="IZZ45" s="530"/>
      <c r="JAA45" s="530"/>
      <c r="JAB45" s="530"/>
      <c r="JAC45" s="530"/>
      <c r="JAD45" s="530"/>
      <c r="JAE45" s="530"/>
      <c r="JAF45" s="530"/>
      <c r="JAG45" s="530"/>
      <c r="JAH45" s="530"/>
      <c r="JAI45" s="530"/>
      <c r="JAJ45" s="530"/>
      <c r="JAK45" s="530"/>
      <c r="JAL45" s="530"/>
      <c r="JAM45" s="530"/>
      <c r="JAN45" s="530"/>
      <c r="JAO45" s="530"/>
      <c r="JAP45" s="530"/>
      <c r="JAQ45" s="530"/>
      <c r="JAR45" s="530"/>
      <c r="JAS45" s="530"/>
      <c r="JAT45" s="530"/>
      <c r="JAU45" s="530"/>
      <c r="JAV45" s="530"/>
      <c r="JAW45" s="530"/>
      <c r="JAX45" s="530"/>
      <c r="JAY45" s="530"/>
      <c r="JAZ45" s="530"/>
      <c r="JBA45" s="530"/>
      <c r="JBB45" s="530"/>
      <c r="JBC45" s="530"/>
      <c r="JBD45" s="530"/>
      <c r="JBE45" s="530"/>
      <c r="JBF45" s="530"/>
      <c r="JBG45" s="530"/>
      <c r="JBH45" s="530"/>
      <c r="JBI45" s="530"/>
      <c r="JBJ45" s="530"/>
      <c r="JBK45" s="530"/>
      <c r="JBL45" s="530"/>
      <c r="JBM45" s="530"/>
      <c r="JBN45" s="530"/>
      <c r="JBO45" s="530"/>
      <c r="JBP45" s="530"/>
      <c r="JBQ45" s="530"/>
      <c r="JBR45" s="530"/>
      <c r="JBS45" s="530"/>
      <c r="JBT45" s="530"/>
      <c r="JBU45" s="530"/>
      <c r="JBV45" s="530"/>
      <c r="JBW45" s="530"/>
      <c r="JBX45" s="530"/>
      <c r="JBY45" s="530"/>
      <c r="JBZ45" s="530"/>
      <c r="JCA45" s="530"/>
      <c r="JCB45" s="530"/>
      <c r="JCC45" s="530"/>
      <c r="JCD45" s="530"/>
      <c r="JCE45" s="530"/>
      <c r="JCF45" s="530"/>
      <c r="JCG45" s="530"/>
      <c r="JCH45" s="530"/>
      <c r="JCI45" s="530"/>
      <c r="JCJ45" s="530"/>
      <c r="JCK45" s="530"/>
      <c r="JCL45" s="530"/>
      <c r="JCM45" s="530"/>
      <c r="JCN45" s="530"/>
      <c r="JCO45" s="530"/>
      <c r="JCP45" s="530"/>
      <c r="JCQ45" s="530"/>
      <c r="JCR45" s="530"/>
      <c r="JCS45" s="530"/>
      <c r="JCT45" s="530"/>
      <c r="JCU45" s="530"/>
      <c r="JCV45" s="530"/>
      <c r="JCW45" s="530"/>
      <c r="JCX45" s="530"/>
      <c r="JCY45" s="530"/>
      <c r="JCZ45" s="530"/>
      <c r="JDA45" s="530"/>
      <c r="JDB45" s="530"/>
      <c r="JDC45" s="530"/>
      <c r="JDD45" s="530"/>
      <c r="JDE45" s="530"/>
      <c r="JDF45" s="530"/>
      <c r="JDG45" s="530"/>
      <c r="JDH45" s="530"/>
      <c r="JDI45" s="530"/>
      <c r="JDJ45" s="530"/>
      <c r="JDK45" s="530"/>
      <c r="JDL45" s="530"/>
      <c r="JDM45" s="530"/>
      <c r="JDN45" s="530"/>
      <c r="JDO45" s="530"/>
      <c r="JDP45" s="530"/>
      <c r="JDQ45" s="530"/>
      <c r="JDR45" s="530"/>
      <c r="JDS45" s="530"/>
      <c r="JDT45" s="530"/>
      <c r="JDU45" s="530"/>
      <c r="JDV45" s="530"/>
      <c r="JDW45" s="530"/>
      <c r="JDX45" s="530"/>
      <c r="JDY45" s="530"/>
      <c r="JDZ45" s="530"/>
      <c r="JEA45" s="530"/>
      <c r="JEB45" s="530"/>
      <c r="JEC45" s="530"/>
      <c r="JED45" s="530"/>
      <c r="JEE45" s="530"/>
      <c r="JEF45" s="530"/>
      <c r="JEG45" s="530"/>
      <c r="JEH45" s="530"/>
      <c r="JEI45" s="530"/>
      <c r="JEJ45" s="530"/>
      <c r="JEK45" s="530"/>
      <c r="JEL45" s="530"/>
      <c r="JEM45" s="530"/>
      <c r="JEN45" s="530"/>
      <c r="JEO45" s="530"/>
      <c r="JEP45" s="530"/>
      <c r="JEQ45" s="530"/>
      <c r="JER45" s="530"/>
      <c r="JES45" s="530"/>
      <c r="JET45" s="530"/>
      <c r="JEU45" s="530"/>
      <c r="JEV45" s="530"/>
      <c r="JEW45" s="530"/>
      <c r="JEX45" s="530"/>
      <c r="JEY45" s="530"/>
      <c r="JEZ45" s="530"/>
      <c r="JFA45" s="530"/>
      <c r="JFB45" s="530"/>
      <c r="JFC45" s="530"/>
      <c r="JFD45" s="530"/>
      <c r="JFE45" s="530"/>
      <c r="JFF45" s="530"/>
      <c r="JFG45" s="530"/>
      <c r="JFH45" s="530"/>
      <c r="JFI45" s="530"/>
      <c r="JFJ45" s="530"/>
      <c r="JFK45" s="530"/>
      <c r="JFL45" s="530"/>
      <c r="JFM45" s="530"/>
      <c r="JFN45" s="530"/>
      <c r="JFO45" s="530"/>
      <c r="JFP45" s="530"/>
      <c r="JFQ45" s="530"/>
      <c r="JFR45" s="530"/>
      <c r="JFS45" s="530"/>
      <c r="JFT45" s="530"/>
      <c r="JFU45" s="530"/>
      <c r="JFV45" s="530"/>
      <c r="JFW45" s="530"/>
      <c r="JFX45" s="530"/>
      <c r="JFY45" s="530"/>
      <c r="JFZ45" s="530"/>
      <c r="JGA45" s="530"/>
      <c r="JGB45" s="530"/>
      <c r="JGC45" s="530"/>
      <c r="JGD45" s="530"/>
      <c r="JGE45" s="530"/>
      <c r="JGF45" s="530"/>
      <c r="JGG45" s="530"/>
      <c r="JGH45" s="530"/>
      <c r="JGI45" s="530"/>
      <c r="JGJ45" s="530"/>
      <c r="JGK45" s="530"/>
      <c r="JGL45" s="530"/>
      <c r="JGM45" s="530"/>
      <c r="JGN45" s="530"/>
      <c r="JGO45" s="530"/>
      <c r="JGP45" s="530"/>
      <c r="JGQ45" s="530"/>
      <c r="JGR45" s="530"/>
      <c r="JGS45" s="530"/>
      <c r="JGT45" s="530"/>
      <c r="JGU45" s="530"/>
      <c r="JGV45" s="530"/>
      <c r="JGW45" s="530"/>
      <c r="JGX45" s="530"/>
      <c r="JGY45" s="530"/>
      <c r="JGZ45" s="530"/>
      <c r="JHA45" s="530"/>
      <c r="JHB45" s="530"/>
      <c r="JHC45" s="530"/>
      <c r="JHD45" s="530"/>
      <c r="JHE45" s="530"/>
      <c r="JHF45" s="530"/>
      <c r="JHG45" s="530"/>
      <c r="JHH45" s="530"/>
      <c r="JHI45" s="530"/>
      <c r="JHJ45" s="530"/>
      <c r="JHK45" s="530"/>
      <c r="JHL45" s="530"/>
      <c r="JHM45" s="530"/>
      <c r="JHN45" s="530"/>
      <c r="JHO45" s="530"/>
      <c r="JHP45" s="530"/>
      <c r="JHQ45" s="530"/>
      <c r="JHR45" s="530"/>
      <c r="JHS45" s="530"/>
      <c r="JHT45" s="530"/>
      <c r="JHU45" s="530"/>
      <c r="JHV45" s="530"/>
      <c r="JHW45" s="530"/>
      <c r="JHX45" s="530"/>
      <c r="JHY45" s="530"/>
      <c r="JHZ45" s="530"/>
      <c r="JIA45" s="530"/>
      <c r="JIB45" s="530"/>
      <c r="JIC45" s="530"/>
      <c r="JID45" s="530"/>
      <c r="JIE45" s="530"/>
      <c r="JIF45" s="530"/>
      <c r="JIG45" s="530"/>
      <c r="JIH45" s="530"/>
      <c r="JII45" s="530"/>
      <c r="JIJ45" s="530"/>
      <c r="JIK45" s="530"/>
      <c r="JIL45" s="530"/>
      <c r="JIM45" s="530"/>
      <c r="JIN45" s="530"/>
      <c r="JIO45" s="530"/>
      <c r="JIP45" s="530"/>
      <c r="JIQ45" s="530"/>
      <c r="JIR45" s="530"/>
      <c r="JIS45" s="530"/>
      <c r="JIT45" s="530"/>
      <c r="JIU45" s="530"/>
      <c r="JIV45" s="530"/>
      <c r="JIW45" s="530"/>
      <c r="JIX45" s="530"/>
      <c r="JIY45" s="530"/>
      <c r="JIZ45" s="530"/>
      <c r="JJA45" s="530"/>
      <c r="JJB45" s="530"/>
      <c r="JJC45" s="530"/>
      <c r="JJD45" s="530"/>
      <c r="JJE45" s="530"/>
      <c r="JJF45" s="530"/>
      <c r="JJG45" s="530"/>
      <c r="JJH45" s="530"/>
      <c r="JJI45" s="530"/>
      <c r="JJJ45" s="530"/>
      <c r="JJK45" s="530"/>
      <c r="JJL45" s="530"/>
      <c r="JJM45" s="530"/>
      <c r="JJN45" s="530"/>
      <c r="JJO45" s="530"/>
      <c r="JJP45" s="530"/>
      <c r="JJQ45" s="530"/>
      <c r="JJR45" s="530"/>
      <c r="JJS45" s="530"/>
      <c r="JJT45" s="530"/>
      <c r="JJU45" s="530"/>
      <c r="JJV45" s="530"/>
      <c r="JJW45" s="530"/>
      <c r="JJX45" s="530"/>
      <c r="JJY45" s="530"/>
      <c r="JJZ45" s="530"/>
      <c r="JKA45" s="530"/>
      <c r="JKB45" s="530"/>
      <c r="JKC45" s="530"/>
      <c r="JKD45" s="530"/>
      <c r="JKE45" s="530"/>
      <c r="JKF45" s="530"/>
      <c r="JKG45" s="530"/>
      <c r="JKH45" s="530"/>
      <c r="JKI45" s="530"/>
      <c r="JKJ45" s="530"/>
      <c r="JKK45" s="530"/>
      <c r="JKL45" s="530"/>
      <c r="JKM45" s="530"/>
      <c r="JKN45" s="530"/>
      <c r="JKO45" s="530"/>
      <c r="JKP45" s="530"/>
      <c r="JKQ45" s="530"/>
      <c r="JKR45" s="530"/>
      <c r="JKS45" s="530"/>
      <c r="JKT45" s="530"/>
      <c r="JKU45" s="530"/>
      <c r="JKV45" s="530"/>
      <c r="JKW45" s="530"/>
      <c r="JKX45" s="530"/>
      <c r="JKY45" s="530"/>
      <c r="JKZ45" s="530"/>
      <c r="JLA45" s="530"/>
      <c r="JLB45" s="530"/>
      <c r="JLC45" s="530"/>
      <c r="JLD45" s="530"/>
      <c r="JLE45" s="530"/>
      <c r="JLF45" s="530"/>
      <c r="JLG45" s="530"/>
      <c r="JLH45" s="530"/>
      <c r="JLI45" s="530"/>
      <c r="JLJ45" s="530"/>
      <c r="JLK45" s="530"/>
      <c r="JLL45" s="530"/>
      <c r="JLM45" s="530"/>
      <c r="JLN45" s="530"/>
      <c r="JLO45" s="530"/>
      <c r="JLP45" s="530"/>
      <c r="JLQ45" s="530"/>
      <c r="JLR45" s="530"/>
      <c r="JLS45" s="530"/>
      <c r="JLT45" s="530"/>
      <c r="JLU45" s="530"/>
      <c r="JLV45" s="530"/>
      <c r="JLW45" s="530"/>
      <c r="JLX45" s="530"/>
      <c r="JLY45" s="530"/>
      <c r="JLZ45" s="530"/>
      <c r="JMA45" s="530"/>
      <c r="JMB45" s="530"/>
      <c r="JMC45" s="530"/>
      <c r="JMD45" s="530"/>
      <c r="JME45" s="530"/>
      <c r="JMF45" s="530"/>
      <c r="JMG45" s="530"/>
      <c r="JMH45" s="530"/>
      <c r="JMI45" s="530"/>
      <c r="JMJ45" s="530"/>
      <c r="JMK45" s="530"/>
      <c r="JML45" s="530"/>
      <c r="JMM45" s="530"/>
      <c r="JMN45" s="530"/>
      <c r="JMO45" s="530"/>
      <c r="JMP45" s="530"/>
      <c r="JMQ45" s="530"/>
      <c r="JMR45" s="530"/>
      <c r="JMS45" s="530"/>
      <c r="JMT45" s="530"/>
      <c r="JMU45" s="530"/>
      <c r="JMV45" s="530"/>
      <c r="JMW45" s="530"/>
      <c r="JMX45" s="530"/>
      <c r="JMY45" s="530"/>
      <c r="JMZ45" s="530"/>
      <c r="JNA45" s="530"/>
      <c r="JNB45" s="530"/>
      <c r="JNC45" s="530"/>
      <c r="JND45" s="530"/>
      <c r="JNE45" s="530"/>
      <c r="JNF45" s="530"/>
      <c r="JNG45" s="530"/>
      <c r="JNH45" s="530"/>
      <c r="JNI45" s="530"/>
      <c r="JNJ45" s="530"/>
      <c r="JNK45" s="530"/>
      <c r="JNL45" s="530"/>
      <c r="JNM45" s="530"/>
      <c r="JNN45" s="530"/>
      <c r="JNO45" s="530"/>
      <c r="JNP45" s="530"/>
      <c r="JNQ45" s="530"/>
      <c r="JNR45" s="530"/>
      <c r="JNS45" s="530"/>
      <c r="JNT45" s="530"/>
      <c r="JNU45" s="530"/>
      <c r="JNV45" s="530"/>
      <c r="JNW45" s="530"/>
      <c r="JNX45" s="530"/>
      <c r="JNY45" s="530"/>
      <c r="JNZ45" s="530"/>
      <c r="JOA45" s="530"/>
      <c r="JOB45" s="530"/>
      <c r="JOC45" s="530"/>
      <c r="JOD45" s="530"/>
      <c r="JOE45" s="530"/>
      <c r="JOF45" s="530"/>
      <c r="JOG45" s="530"/>
      <c r="JOH45" s="530"/>
      <c r="JOI45" s="530"/>
      <c r="JOJ45" s="530"/>
      <c r="JOK45" s="530"/>
      <c r="JOL45" s="530"/>
      <c r="JOM45" s="530"/>
      <c r="JON45" s="530"/>
      <c r="JOO45" s="530"/>
      <c r="JOP45" s="530"/>
      <c r="JOQ45" s="530"/>
      <c r="JOR45" s="530"/>
      <c r="JOS45" s="530"/>
      <c r="JOT45" s="530"/>
      <c r="JOU45" s="530"/>
      <c r="JOV45" s="530"/>
      <c r="JOW45" s="530"/>
      <c r="JOX45" s="530"/>
      <c r="JOY45" s="530"/>
      <c r="JOZ45" s="530"/>
      <c r="JPA45" s="530"/>
      <c r="JPB45" s="530"/>
      <c r="JPC45" s="530"/>
      <c r="JPD45" s="530"/>
      <c r="JPE45" s="530"/>
      <c r="JPF45" s="530"/>
      <c r="JPG45" s="530"/>
      <c r="JPH45" s="530"/>
      <c r="JPI45" s="530"/>
      <c r="JPJ45" s="530"/>
      <c r="JPK45" s="530"/>
      <c r="JPL45" s="530"/>
      <c r="JPM45" s="530"/>
      <c r="JPN45" s="530"/>
      <c r="JPO45" s="530"/>
      <c r="JPP45" s="530"/>
      <c r="JPQ45" s="530"/>
      <c r="JPR45" s="530"/>
      <c r="JPS45" s="530"/>
      <c r="JPT45" s="530"/>
      <c r="JPU45" s="530"/>
      <c r="JPV45" s="530"/>
      <c r="JPW45" s="530"/>
      <c r="JPX45" s="530"/>
      <c r="JPY45" s="530"/>
      <c r="JPZ45" s="530"/>
      <c r="JQA45" s="530"/>
      <c r="JQB45" s="530"/>
      <c r="JQC45" s="530"/>
      <c r="JQD45" s="530"/>
      <c r="JQE45" s="530"/>
      <c r="JQF45" s="530"/>
      <c r="JQG45" s="530"/>
      <c r="JQH45" s="530"/>
      <c r="JQI45" s="530"/>
      <c r="JQJ45" s="530"/>
      <c r="JQK45" s="530"/>
      <c r="JQL45" s="530"/>
      <c r="JQM45" s="530"/>
      <c r="JQN45" s="530"/>
      <c r="JQO45" s="530"/>
      <c r="JQP45" s="530"/>
      <c r="JQQ45" s="530"/>
      <c r="JQR45" s="530"/>
      <c r="JQS45" s="530"/>
      <c r="JQT45" s="530"/>
      <c r="JQU45" s="530"/>
      <c r="JQV45" s="530"/>
      <c r="JQW45" s="530"/>
      <c r="JQX45" s="530"/>
      <c r="JQY45" s="530"/>
      <c r="JQZ45" s="530"/>
      <c r="JRA45" s="530"/>
      <c r="JRB45" s="530"/>
      <c r="JRC45" s="530"/>
      <c r="JRD45" s="530"/>
      <c r="JRE45" s="530"/>
      <c r="JRF45" s="530"/>
      <c r="JRG45" s="530"/>
      <c r="JRH45" s="530"/>
      <c r="JRI45" s="530"/>
      <c r="JRJ45" s="530"/>
      <c r="JRK45" s="530"/>
      <c r="JRL45" s="530"/>
      <c r="JRM45" s="530"/>
      <c r="JRN45" s="530"/>
      <c r="JRO45" s="530"/>
      <c r="JRP45" s="530"/>
      <c r="JRQ45" s="530"/>
      <c r="JRR45" s="530"/>
      <c r="JRS45" s="530"/>
      <c r="JRT45" s="530"/>
      <c r="JRU45" s="530"/>
      <c r="JRV45" s="530"/>
      <c r="JRW45" s="530"/>
      <c r="JRX45" s="530"/>
      <c r="JRY45" s="530"/>
      <c r="JRZ45" s="530"/>
      <c r="JSA45" s="530"/>
      <c r="JSB45" s="530"/>
      <c r="JSC45" s="530"/>
      <c r="JSD45" s="530"/>
      <c r="JSE45" s="530"/>
      <c r="JSF45" s="530"/>
      <c r="JSG45" s="530"/>
      <c r="JSH45" s="530"/>
      <c r="JSI45" s="530"/>
      <c r="JSJ45" s="530"/>
      <c r="JSK45" s="530"/>
      <c r="JSL45" s="530"/>
      <c r="JSM45" s="530"/>
      <c r="JSN45" s="530"/>
      <c r="JSO45" s="530"/>
      <c r="JSP45" s="530"/>
      <c r="JSQ45" s="530"/>
      <c r="JSR45" s="530"/>
      <c r="JSS45" s="530"/>
      <c r="JST45" s="530"/>
      <c r="JSU45" s="530"/>
      <c r="JSV45" s="530"/>
      <c r="JSW45" s="530"/>
      <c r="JSX45" s="530"/>
      <c r="JSY45" s="530"/>
      <c r="JSZ45" s="530"/>
      <c r="JTA45" s="530"/>
      <c r="JTB45" s="530"/>
      <c r="JTC45" s="530"/>
      <c r="JTD45" s="530"/>
      <c r="JTE45" s="530"/>
      <c r="JTF45" s="530"/>
      <c r="JTG45" s="530"/>
      <c r="JTH45" s="530"/>
      <c r="JTI45" s="530"/>
      <c r="JTJ45" s="530"/>
      <c r="JTK45" s="530"/>
      <c r="JTL45" s="530"/>
      <c r="JTM45" s="530"/>
      <c r="JTN45" s="530"/>
      <c r="JTO45" s="530"/>
      <c r="JTP45" s="530"/>
      <c r="JTQ45" s="530"/>
      <c r="JTR45" s="530"/>
      <c r="JTS45" s="530"/>
      <c r="JTT45" s="530"/>
      <c r="JTU45" s="530"/>
      <c r="JTV45" s="530"/>
      <c r="JTW45" s="530"/>
      <c r="JTX45" s="530"/>
      <c r="JTY45" s="530"/>
      <c r="JTZ45" s="530"/>
      <c r="JUA45" s="530"/>
      <c r="JUB45" s="530"/>
      <c r="JUC45" s="530"/>
      <c r="JUD45" s="530"/>
      <c r="JUE45" s="530"/>
      <c r="JUF45" s="530"/>
      <c r="JUG45" s="530"/>
      <c r="JUH45" s="530"/>
      <c r="JUI45" s="530"/>
      <c r="JUJ45" s="530"/>
      <c r="JUK45" s="530"/>
      <c r="JUL45" s="530"/>
      <c r="JUM45" s="530"/>
      <c r="JUN45" s="530"/>
      <c r="JUO45" s="530"/>
      <c r="JUP45" s="530"/>
      <c r="JUQ45" s="530"/>
      <c r="JUR45" s="530"/>
      <c r="JUS45" s="530"/>
      <c r="JUT45" s="530"/>
      <c r="JUU45" s="530"/>
      <c r="JUV45" s="530"/>
      <c r="JUW45" s="530"/>
      <c r="JUX45" s="530"/>
      <c r="JUY45" s="530"/>
      <c r="JUZ45" s="530"/>
      <c r="JVA45" s="530"/>
      <c r="JVB45" s="530"/>
      <c r="JVC45" s="530"/>
      <c r="JVD45" s="530"/>
      <c r="JVE45" s="530"/>
      <c r="JVF45" s="530"/>
      <c r="JVG45" s="530"/>
      <c r="JVH45" s="530"/>
      <c r="JVI45" s="530"/>
      <c r="JVJ45" s="530"/>
      <c r="JVK45" s="530"/>
      <c r="JVL45" s="530"/>
      <c r="JVM45" s="530"/>
      <c r="JVN45" s="530"/>
      <c r="JVO45" s="530"/>
      <c r="JVP45" s="530"/>
      <c r="JVQ45" s="530"/>
      <c r="JVR45" s="530"/>
      <c r="JVS45" s="530"/>
      <c r="JVT45" s="530"/>
      <c r="JVU45" s="530"/>
      <c r="JVV45" s="530"/>
      <c r="JVW45" s="530"/>
      <c r="JVX45" s="530"/>
      <c r="JVY45" s="530"/>
      <c r="JVZ45" s="530"/>
      <c r="JWA45" s="530"/>
      <c r="JWB45" s="530"/>
      <c r="JWC45" s="530"/>
      <c r="JWD45" s="530"/>
      <c r="JWE45" s="530"/>
      <c r="JWF45" s="530"/>
      <c r="JWG45" s="530"/>
      <c r="JWH45" s="530"/>
      <c r="JWI45" s="530"/>
      <c r="JWJ45" s="530"/>
      <c r="JWK45" s="530"/>
      <c r="JWL45" s="530"/>
      <c r="JWM45" s="530"/>
      <c r="JWN45" s="530"/>
      <c r="JWO45" s="530"/>
      <c r="JWP45" s="530"/>
      <c r="JWQ45" s="530"/>
      <c r="JWR45" s="530"/>
      <c r="JWS45" s="530"/>
      <c r="JWT45" s="530"/>
      <c r="JWU45" s="530"/>
      <c r="JWV45" s="530"/>
      <c r="JWW45" s="530"/>
      <c r="JWX45" s="530"/>
      <c r="JWY45" s="530"/>
      <c r="JWZ45" s="530"/>
      <c r="JXA45" s="530"/>
      <c r="JXB45" s="530"/>
      <c r="JXC45" s="530"/>
      <c r="JXD45" s="530"/>
      <c r="JXE45" s="530"/>
      <c r="JXF45" s="530"/>
      <c r="JXG45" s="530"/>
      <c r="JXH45" s="530"/>
      <c r="JXI45" s="530"/>
      <c r="JXJ45" s="530"/>
      <c r="JXK45" s="530"/>
      <c r="JXL45" s="530"/>
      <c r="JXM45" s="530"/>
      <c r="JXN45" s="530"/>
      <c r="JXO45" s="530"/>
      <c r="JXP45" s="530"/>
      <c r="JXQ45" s="530"/>
      <c r="JXR45" s="530"/>
      <c r="JXS45" s="530"/>
      <c r="JXT45" s="530"/>
      <c r="JXU45" s="530"/>
      <c r="JXV45" s="530"/>
      <c r="JXW45" s="530"/>
      <c r="JXX45" s="530"/>
      <c r="JXY45" s="530"/>
      <c r="JXZ45" s="530"/>
      <c r="JYA45" s="530"/>
      <c r="JYB45" s="530"/>
      <c r="JYC45" s="530"/>
      <c r="JYD45" s="530"/>
      <c r="JYE45" s="530"/>
      <c r="JYF45" s="530"/>
      <c r="JYG45" s="530"/>
      <c r="JYH45" s="530"/>
      <c r="JYI45" s="530"/>
      <c r="JYJ45" s="530"/>
      <c r="JYK45" s="530"/>
      <c r="JYL45" s="530"/>
      <c r="JYM45" s="530"/>
      <c r="JYN45" s="530"/>
      <c r="JYO45" s="530"/>
      <c r="JYP45" s="530"/>
      <c r="JYQ45" s="530"/>
      <c r="JYR45" s="530"/>
      <c r="JYS45" s="530"/>
      <c r="JYT45" s="530"/>
      <c r="JYU45" s="530"/>
      <c r="JYV45" s="530"/>
      <c r="JYW45" s="530"/>
      <c r="JYX45" s="530"/>
      <c r="JYY45" s="530"/>
      <c r="JYZ45" s="530"/>
      <c r="JZA45" s="530"/>
      <c r="JZB45" s="530"/>
      <c r="JZC45" s="530"/>
      <c r="JZD45" s="530"/>
      <c r="JZE45" s="530"/>
      <c r="JZF45" s="530"/>
      <c r="JZG45" s="530"/>
      <c r="JZH45" s="530"/>
      <c r="JZI45" s="530"/>
      <c r="JZJ45" s="530"/>
      <c r="JZK45" s="530"/>
      <c r="JZL45" s="530"/>
      <c r="JZM45" s="530"/>
      <c r="JZN45" s="530"/>
      <c r="JZO45" s="530"/>
      <c r="JZP45" s="530"/>
      <c r="JZQ45" s="530"/>
      <c r="JZR45" s="530"/>
      <c r="JZS45" s="530"/>
      <c r="JZT45" s="530"/>
      <c r="JZU45" s="530"/>
      <c r="JZV45" s="530"/>
      <c r="JZW45" s="530"/>
      <c r="JZX45" s="530"/>
      <c r="JZY45" s="530"/>
      <c r="JZZ45" s="530"/>
      <c r="KAA45" s="530"/>
      <c r="KAB45" s="530"/>
      <c r="KAC45" s="530"/>
      <c r="KAD45" s="530"/>
      <c r="KAE45" s="530"/>
      <c r="KAF45" s="530"/>
      <c r="KAG45" s="530"/>
      <c r="KAH45" s="530"/>
      <c r="KAI45" s="530"/>
      <c r="KAJ45" s="530"/>
      <c r="KAK45" s="530"/>
      <c r="KAL45" s="530"/>
      <c r="KAM45" s="530"/>
      <c r="KAN45" s="530"/>
      <c r="KAO45" s="530"/>
      <c r="KAP45" s="530"/>
      <c r="KAQ45" s="530"/>
      <c r="KAR45" s="530"/>
      <c r="KAS45" s="530"/>
      <c r="KAT45" s="530"/>
      <c r="KAU45" s="530"/>
      <c r="KAV45" s="530"/>
      <c r="KAW45" s="530"/>
      <c r="KAX45" s="530"/>
      <c r="KAY45" s="530"/>
      <c r="KAZ45" s="530"/>
      <c r="KBA45" s="530"/>
      <c r="KBB45" s="530"/>
      <c r="KBC45" s="530"/>
      <c r="KBD45" s="530"/>
      <c r="KBE45" s="530"/>
      <c r="KBF45" s="530"/>
      <c r="KBG45" s="530"/>
      <c r="KBH45" s="530"/>
      <c r="KBI45" s="530"/>
      <c r="KBJ45" s="530"/>
      <c r="KBK45" s="530"/>
      <c r="KBL45" s="530"/>
      <c r="KBM45" s="530"/>
      <c r="KBN45" s="530"/>
      <c r="KBO45" s="530"/>
      <c r="KBP45" s="530"/>
      <c r="KBQ45" s="530"/>
      <c r="KBR45" s="530"/>
      <c r="KBS45" s="530"/>
      <c r="KBT45" s="530"/>
      <c r="KBU45" s="530"/>
      <c r="KBV45" s="530"/>
      <c r="KBW45" s="530"/>
      <c r="KBX45" s="530"/>
      <c r="KBY45" s="530"/>
      <c r="KBZ45" s="530"/>
      <c r="KCA45" s="530"/>
      <c r="KCB45" s="530"/>
      <c r="KCC45" s="530"/>
      <c r="KCD45" s="530"/>
      <c r="KCE45" s="530"/>
      <c r="KCF45" s="530"/>
      <c r="KCG45" s="530"/>
      <c r="KCH45" s="530"/>
      <c r="KCI45" s="530"/>
      <c r="KCJ45" s="530"/>
      <c r="KCK45" s="530"/>
      <c r="KCL45" s="530"/>
      <c r="KCM45" s="530"/>
      <c r="KCN45" s="530"/>
      <c r="KCO45" s="530"/>
      <c r="KCP45" s="530"/>
      <c r="KCQ45" s="530"/>
      <c r="KCR45" s="530"/>
      <c r="KCS45" s="530"/>
      <c r="KCT45" s="530"/>
      <c r="KCU45" s="530"/>
      <c r="KCV45" s="530"/>
      <c r="KCW45" s="530"/>
      <c r="KCX45" s="530"/>
      <c r="KCY45" s="530"/>
      <c r="KCZ45" s="530"/>
      <c r="KDA45" s="530"/>
      <c r="KDB45" s="530"/>
      <c r="KDC45" s="530"/>
      <c r="KDD45" s="530"/>
      <c r="KDE45" s="530"/>
      <c r="KDF45" s="530"/>
      <c r="KDG45" s="530"/>
      <c r="KDH45" s="530"/>
      <c r="KDI45" s="530"/>
      <c r="KDJ45" s="530"/>
      <c r="KDK45" s="530"/>
      <c r="KDL45" s="530"/>
      <c r="KDM45" s="530"/>
      <c r="KDN45" s="530"/>
      <c r="KDO45" s="530"/>
      <c r="KDP45" s="530"/>
      <c r="KDQ45" s="530"/>
      <c r="KDR45" s="530"/>
      <c r="KDS45" s="530"/>
      <c r="KDT45" s="530"/>
      <c r="KDU45" s="530"/>
      <c r="KDV45" s="530"/>
      <c r="KDW45" s="530"/>
      <c r="KDX45" s="530"/>
      <c r="KDY45" s="530"/>
      <c r="KDZ45" s="530"/>
      <c r="KEA45" s="530"/>
      <c r="KEB45" s="530"/>
      <c r="KEC45" s="530"/>
      <c r="KED45" s="530"/>
      <c r="KEE45" s="530"/>
      <c r="KEF45" s="530"/>
      <c r="KEG45" s="530"/>
      <c r="KEH45" s="530"/>
      <c r="KEI45" s="530"/>
      <c r="KEJ45" s="530"/>
      <c r="KEK45" s="530"/>
      <c r="KEL45" s="530"/>
      <c r="KEM45" s="530"/>
      <c r="KEN45" s="530"/>
      <c r="KEO45" s="530"/>
      <c r="KEP45" s="530"/>
      <c r="KEQ45" s="530"/>
      <c r="KER45" s="530"/>
      <c r="KES45" s="530"/>
      <c r="KET45" s="530"/>
      <c r="KEU45" s="530"/>
      <c r="KEV45" s="530"/>
      <c r="KEW45" s="530"/>
      <c r="KEX45" s="530"/>
      <c r="KEY45" s="530"/>
      <c r="KEZ45" s="530"/>
      <c r="KFA45" s="530"/>
      <c r="KFB45" s="530"/>
      <c r="KFC45" s="530"/>
      <c r="KFD45" s="530"/>
      <c r="KFE45" s="530"/>
      <c r="KFF45" s="530"/>
      <c r="KFG45" s="530"/>
      <c r="KFH45" s="530"/>
      <c r="KFI45" s="530"/>
      <c r="KFJ45" s="530"/>
      <c r="KFK45" s="530"/>
      <c r="KFL45" s="530"/>
      <c r="KFM45" s="530"/>
      <c r="KFN45" s="530"/>
      <c r="KFO45" s="530"/>
      <c r="KFP45" s="530"/>
      <c r="KFQ45" s="530"/>
      <c r="KFR45" s="530"/>
      <c r="KFS45" s="530"/>
      <c r="KFT45" s="530"/>
      <c r="KFU45" s="530"/>
      <c r="KFV45" s="530"/>
      <c r="KFW45" s="530"/>
      <c r="KFX45" s="530"/>
      <c r="KFY45" s="530"/>
      <c r="KFZ45" s="530"/>
      <c r="KGA45" s="530"/>
      <c r="KGB45" s="530"/>
      <c r="KGC45" s="530"/>
      <c r="KGD45" s="530"/>
      <c r="KGE45" s="530"/>
      <c r="KGF45" s="530"/>
      <c r="KGG45" s="530"/>
      <c r="KGH45" s="530"/>
      <c r="KGI45" s="530"/>
      <c r="KGJ45" s="530"/>
      <c r="KGK45" s="530"/>
      <c r="KGL45" s="530"/>
      <c r="KGM45" s="530"/>
      <c r="KGN45" s="530"/>
      <c r="KGO45" s="530"/>
      <c r="KGP45" s="530"/>
      <c r="KGQ45" s="530"/>
      <c r="KGR45" s="530"/>
      <c r="KGS45" s="530"/>
      <c r="KGT45" s="530"/>
      <c r="KGU45" s="530"/>
      <c r="KGV45" s="530"/>
      <c r="KGW45" s="530"/>
      <c r="KGX45" s="530"/>
      <c r="KGY45" s="530"/>
      <c r="KGZ45" s="530"/>
      <c r="KHA45" s="530"/>
      <c r="KHB45" s="530"/>
      <c r="KHC45" s="530"/>
      <c r="KHD45" s="530"/>
      <c r="KHE45" s="530"/>
      <c r="KHF45" s="530"/>
      <c r="KHG45" s="530"/>
      <c r="KHH45" s="530"/>
      <c r="KHI45" s="530"/>
      <c r="KHJ45" s="530"/>
      <c r="KHK45" s="530"/>
      <c r="KHL45" s="530"/>
      <c r="KHM45" s="530"/>
      <c r="KHN45" s="530"/>
      <c r="KHO45" s="530"/>
      <c r="KHP45" s="530"/>
      <c r="KHQ45" s="530"/>
      <c r="KHR45" s="530"/>
      <c r="KHS45" s="530"/>
      <c r="KHT45" s="530"/>
      <c r="KHU45" s="530"/>
      <c r="KHV45" s="530"/>
      <c r="KHW45" s="530"/>
      <c r="KHX45" s="530"/>
      <c r="KHY45" s="530"/>
      <c r="KHZ45" s="530"/>
      <c r="KIA45" s="530"/>
      <c r="KIB45" s="530"/>
      <c r="KIC45" s="530"/>
      <c r="KID45" s="530"/>
      <c r="KIE45" s="530"/>
      <c r="KIF45" s="530"/>
      <c r="KIG45" s="530"/>
      <c r="KIH45" s="530"/>
      <c r="KII45" s="530"/>
      <c r="KIJ45" s="530"/>
      <c r="KIK45" s="530"/>
      <c r="KIL45" s="530"/>
      <c r="KIM45" s="530"/>
      <c r="KIN45" s="530"/>
      <c r="KIO45" s="530"/>
      <c r="KIP45" s="530"/>
      <c r="KIQ45" s="530"/>
      <c r="KIR45" s="530"/>
      <c r="KIS45" s="530"/>
      <c r="KIT45" s="530"/>
      <c r="KIU45" s="530"/>
      <c r="KIV45" s="530"/>
      <c r="KIW45" s="530"/>
      <c r="KIX45" s="530"/>
      <c r="KIY45" s="530"/>
      <c r="KIZ45" s="530"/>
      <c r="KJA45" s="530"/>
      <c r="KJB45" s="530"/>
      <c r="KJC45" s="530"/>
      <c r="KJD45" s="530"/>
      <c r="KJE45" s="530"/>
      <c r="KJF45" s="530"/>
      <c r="KJG45" s="530"/>
      <c r="KJH45" s="530"/>
      <c r="KJI45" s="530"/>
      <c r="KJJ45" s="530"/>
      <c r="KJK45" s="530"/>
      <c r="KJL45" s="530"/>
      <c r="KJM45" s="530"/>
      <c r="KJN45" s="530"/>
      <c r="KJO45" s="530"/>
      <c r="KJP45" s="530"/>
      <c r="KJQ45" s="530"/>
      <c r="KJR45" s="530"/>
      <c r="KJS45" s="530"/>
      <c r="KJT45" s="530"/>
      <c r="KJU45" s="530"/>
      <c r="KJV45" s="530"/>
      <c r="KJW45" s="530"/>
      <c r="KJX45" s="530"/>
      <c r="KJY45" s="530"/>
      <c r="KJZ45" s="530"/>
      <c r="KKA45" s="530"/>
      <c r="KKB45" s="530"/>
      <c r="KKC45" s="530"/>
      <c r="KKD45" s="530"/>
      <c r="KKE45" s="530"/>
      <c r="KKF45" s="530"/>
      <c r="KKG45" s="530"/>
      <c r="KKH45" s="530"/>
      <c r="KKI45" s="530"/>
      <c r="KKJ45" s="530"/>
      <c r="KKK45" s="530"/>
      <c r="KKL45" s="530"/>
      <c r="KKM45" s="530"/>
      <c r="KKN45" s="530"/>
      <c r="KKO45" s="530"/>
      <c r="KKP45" s="530"/>
      <c r="KKQ45" s="530"/>
      <c r="KKR45" s="530"/>
      <c r="KKS45" s="530"/>
      <c r="KKT45" s="530"/>
      <c r="KKU45" s="530"/>
      <c r="KKV45" s="530"/>
      <c r="KKW45" s="530"/>
      <c r="KKX45" s="530"/>
      <c r="KKY45" s="530"/>
      <c r="KKZ45" s="530"/>
      <c r="KLA45" s="530"/>
      <c r="KLB45" s="530"/>
      <c r="KLC45" s="530"/>
      <c r="KLD45" s="530"/>
      <c r="KLE45" s="530"/>
      <c r="KLF45" s="530"/>
      <c r="KLG45" s="530"/>
      <c r="KLH45" s="530"/>
      <c r="KLI45" s="530"/>
      <c r="KLJ45" s="530"/>
      <c r="KLK45" s="530"/>
      <c r="KLL45" s="530"/>
      <c r="KLM45" s="530"/>
      <c r="KLN45" s="530"/>
      <c r="KLO45" s="530"/>
      <c r="KLP45" s="530"/>
      <c r="KLQ45" s="530"/>
      <c r="KLR45" s="530"/>
      <c r="KLS45" s="530"/>
      <c r="KLT45" s="530"/>
      <c r="KLU45" s="530"/>
      <c r="KLV45" s="530"/>
      <c r="KLW45" s="530"/>
      <c r="KLX45" s="530"/>
      <c r="KLY45" s="530"/>
      <c r="KLZ45" s="530"/>
      <c r="KMA45" s="530"/>
      <c r="KMB45" s="530"/>
      <c r="KMC45" s="530"/>
      <c r="KMD45" s="530"/>
      <c r="KME45" s="530"/>
      <c r="KMF45" s="530"/>
      <c r="KMG45" s="530"/>
      <c r="KMH45" s="530"/>
      <c r="KMI45" s="530"/>
      <c r="KMJ45" s="530"/>
      <c r="KMK45" s="530"/>
      <c r="KML45" s="530"/>
      <c r="KMM45" s="530"/>
      <c r="KMN45" s="530"/>
      <c r="KMO45" s="530"/>
      <c r="KMP45" s="530"/>
      <c r="KMQ45" s="530"/>
      <c r="KMR45" s="530"/>
      <c r="KMS45" s="530"/>
      <c r="KMT45" s="530"/>
      <c r="KMU45" s="530"/>
      <c r="KMV45" s="530"/>
      <c r="KMW45" s="530"/>
      <c r="KMX45" s="530"/>
      <c r="KMY45" s="530"/>
      <c r="KMZ45" s="530"/>
      <c r="KNA45" s="530"/>
      <c r="KNB45" s="530"/>
      <c r="KNC45" s="530"/>
      <c r="KND45" s="530"/>
      <c r="KNE45" s="530"/>
      <c r="KNF45" s="530"/>
      <c r="KNG45" s="530"/>
      <c r="KNH45" s="530"/>
      <c r="KNI45" s="530"/>
      <c r="KNJ45" s="530"/>
      <c r="KNK45" s="530"/>
      <c r="KNL45" s="530"/>
      <c r="KNM45" s="530"/>
      <c r="KNN45" s="530"/>
      <c r="KNO45" s="530"/>
      <c r="KNP45" s="530"/>
      <c r="KNQ45" s="530"/>
      <c r="KNR45" s="530"/>
      <c r="KNS45" s="530"/>
      <c r="KNT45" s="530"/>
      <c r="KNU45" s="530"/>
      <c r="KNV45" s="530"/>
      <c r="KNW45" s="530"/>
      <c r="KNX45" s="530"/>
      <c r="KNY45" s="530"/>
      <c r="KNZ45" s="530"/>
      <c r="KOA45" s="530"/>
      <c r="KOB45" s="530"/>
      <c r="KOC45" s="530"/>
      <c r="KOD45" s="530"/>
      <c r="KOE45" s="530"/>
      <c r="KOF45" s="530"/>
      <c r="KOG45" s="530"/>
      <c r="KOH45" s="530"/>
      <c r="KOI45" s="530"/>
      <c r="KOJ45" s="530"/>
      <c r="KOK45" s="530"/>
      <c r="KOL45" s="530"/>
      <c r="KOM45" s="530"/>
      <c r="KON45" s="530"/>
      <c r="KOO45" s="530"/>
      <c r="KOP45" s="530"/>
      <c r="KOQ45" s="530"/>
      <c r="KOR45" s="530"/>
      <c r="KOS45" s="530"/>
      <c r="KOT45" s="530"/>
      <c r="KOU45" s="530"/>
      <c r="KOV45" s="530"/>
      <c r="KOW45" s="530"/>
      <c r="KOX45" s="530"/>
      <c r="KOY45" s="530"/>
      <c r="KOZ45" s="530"/>
      <c r="KPA45" s="530"/>
      <c r="KPB45" s="530"/>
      <c r="KPC45" s="530"/>
      <c r="KPD45" s="530"/>
      <c r="KPE45" s="530"/>
      <c r="KPF45" s="530"/>
      <c r="KPG45" s="530"/>
      <c r="KPH45" s="530"/>
      <c r="KPI45" s="530"/>
      <c r="KPJ45" s="530"/>
      <c r="KPK45" s="530"/>
      <c r="KPL45" s="530"/>
      <c r="KPM45" s="530"/>
      <c r="KPN45" s="530"/>
      <c r="KPO45" s="530"/>
      <c r="KPP45" s="530"/>
      <c r="KPQ45" s="530"/>
      <c r="KPR45" s="530"/>
      <c r="KPS45" s="530"/>
      <c r="KPT45" s="530"/>
      <c r="KPU45" s="530"/>
      <c r="KPV45" s="530"/>
      <c r="KPW45" s="530"/>
      <c r="KPX45" s="530"/>
      <c r="KPY45" s="530"/>
      <c r="KPZ45" s="530"/>
      <c r="KQA45" s="530"/>
      <c r="KQB45" s="530"/>
      <c r="KQC45" s="530"/>
      <c r="KQD45" s="530"/>
      <c r="KQE45" s="530"/>
      <c r="KQF45" s="530"/>
      <c r="KQG45" s="530"/>
      <c r="KQH45" s="530"/>
      <c r="KQI45" s="530"/>
      <c r="KQJ45" s="530"/>
      <c r="KQK45" s="530"/>
      <c r="KQL45" s="530"/>
      <c r="KQM45" s="530"/>
      <c r="KQN45" s="530"/>
      <c r="KQO45" s="530"/>
      <c r="KQP45" s="530"/>
      <c r="KQQ45" s="530"/>
      <c r="KQR45" s="530"/>
      <c r="KQS45" s="530"/>
      <c r="KQT45" s="530"/>
      <c r="KQU45" s="530"/>
      <c r="KQV45" s="530"/>
      <c r="KQW45" s="530"/>
      <c r="KQX45" s="530"/>
      <c r="KQY45" s="530"/>
      <c r="KQZ45" s="530"/>
      <c r="KRA45" s="530"/>
      <c r="KRB45" s="530"/>
      <c r="KRC45" s="530"/>
      <c r="KRD45" s="530"/>
      <c r="KRE45" s="530"/>
      <c r="KRF45" s="530"/>
      <c r="KRG45" s="530"/>
      <c r="KRH45" s="530"/>
      <c r="KRI45" s="530"/>
      <c r="KRJ45" s="530"/>
      <c r="KRK45" s="530"/>
      <c r="KRL45" s="530"/>
      <c r="KRM45" s="530"/>
      <c r="KRN45" s="530"/>
      <c r="KRO45" s="530"/>
      <c r="KRP45" s="530"/>
      <c r="KRQ45" s="530"/>
      <c r="KRR45" s="530"/>
      <c r="KRS45" s="530"/>
      <c r="KRT45" s="530"/>
      <c r="KRU45" s="530"/>
      <c r="KRV45" s="530"/>
      <c r="KRW45" s="530"/>
      <c r="KRX45" s="530"/>
      <c r="KRY45" s="530"/>
      <c r="KRZ45" s="530"/>
      <c r="KSA45" s="530"/>
      <c r="KSB45" s="530"/>
      <c r="KSC45" s="530"/>
      <c r="KSD45" s="530"/>
      <c r="KSE45" s="530"/>
      <c r="KSF45" s="530"/>
      <c r="KSG45" s="530"/>
      <c r="KSH45" s="530"/>
      <c r="KSI45" s="530"/>
      <c r="KSJ45" s="530"/>
      <c r="KSK45" s="530"/>
      <c r="KSL45" s="530"/>
      <c r="KSM45" s="530"/>
      <c r="KSN45" s="530"/>
      <c r="KSO45" s="530"/>
      <c r="KSP45" s="530"/>
      <c r="KSQ45" s="530"/>
      <c r="KSR45" s="530"/>
      <c r="KSS45" s="530"/>
      <c r="KST45" s="530"/>
      <c r="KSU45" s="530"/>
      <c r="KSV45" s="530"/>
      <c r="KSW45" s="530"/>
      <c r="KSX45" s="530"/>
      <c r="KSY45" s="530"/>
      <c r="KSZ45" s="530"/>
      <c r="KTA45" s="530"/>
      <c r="KTB45" s="530"/>
      <c r="KTC45" s="530"/>
      <c r="KTD45" s="530"/>
      <c r="KTE45" s="530"/>
      <c r="KTF45" s="530"/>
      <c r="KTG45" s="530"/>
      <c r="KTH45" s="530"/>
      <c r="KTI45" s="530"/>
      <c r="KTJ45" s="530"/>
      <c r="KTK45" s="530"/>
      <c r="KTL45" s="530"/>
      <c r="KTM45" s="530"/>
      <c r="KTN45" s="530"/>
      <c r="KTO45" s="530"/>
      <c r="KTP45" s="530"/>
      <c r="KTQ45" s="530"/>
      <c r="KTR45" s="530"/>
      <c r="KTS45" s="530"/>
      <c r="KTT45" s="530"/>
      <c r="KTU45" s="530"/>
      <c r="KTV45" s="530"/>
      <c r="KTW45" s="530"/>
      <c r="KTX45" s="530"/>
      <c r="KTY45" s="530"/>
      <c r="KTZ45" s="530"/>
      <c r="KUA45" s="530"/>
      <c r="KUB45" s="530"/>
      <c r="KUC45" s="530"/>
      <c r="KUD45" s="530"/>
      <c r="KUE45" s="530"/>
      <c r="KUF45" s="530"/>
      <c r="KUG45" s="530"/>
      <c r="KUH45" s="530"/>
      <c r="KUI45" s="530"/>
      <c r="KUJ45" s="530"/>
      <c r="KUK45" s="530"/>
      <c r="KUL45" s="530"/>
      <c r="KUM45" s="530"/>
      <c r="KUN45" s="530"/>
      <c r="KUO45" s="530"/>
      <c r="KUP45" s="530"/>
      <c r="KUQ45" s="530"/>
      <c r="KUR45" s="530"/>
      <c r="KUS45" s="530"/>
      <c r="KUT45" s="530"/>
      <c r="KUU45" s="530"/>
      <c r="KUV45" s="530"/>
      <c r="KUW45" s="530"/>
      <c r="KUX45" s="530"/>
      <c r="KUY45" s="530"/>
      <c r="KUZ45" s="530"/>
      <c r="KVA45" s="530"/>
      <c r="KVB45" s="530"/>
      <c r="KVC45" s="530"/>
      <c r="KVD45" s="530"/>
      <c r="KVE45" s="530"/>
      <c r="KVF45" s="530"/>
      <c r="KVG45" s="530"/>
      <c r="KVH45" s="530"/>
      <c r="KVI45" s="530"/>
      <c r="KVJ45" s="530"/>
      <c r="KVK45" s="530"/>
      <c r="KVL45" s="530"/>
      <c r="KVM45" s="530"/>
      <c r="KVN45" s="530"/>
      <c r="KVO45" s="530"/>
      <c r="KVP45" s="530"/>
      <c r="KVQ45" s="530"/>
      <c r="KVR45" s="530"/>
      <c r="KVS45" s="530"/>
      <c r="KVT45" s="530"/>
      <c r="KVU45" s="530"/>
      <c r="KVV45" s="530"/>
      <c r="KVW45" s="530"/>
      <c r="KVX45" s="530"/>
      <c r="KVY45" s="530"/>
      <c r="KVZ45" s="530"/>
      <c r="KWA45" s="530"/>
      <c r="KWB45" s="530"/>
      <c r="KWC45" s="530"/>
      <c r="KWD45" s="530"/>
      <c r="KWE45" s="530"/>
      <c r="KWF45" s="530"/>
      <c r="KWG45" s="530"/>
      <c r="KWH45" s="530"/>
      <c r="KWI45" s="530"/>
      <c r="KWJ45" s="530"/>
      <c r="KWK45" s="530"/>
      <c r="KWL45" s="530"/>
      <c r="KWM45" s="530"/>
      <c r="KWN45" s="530"/>
      <c r="KWO45" s="530"/>
      <c r="KWP45" s="530"/>
      <c r="KWQ45" s="530"/>
      <c r="KWR45" s="530"/>
      <c r="KWS45" s="530"/>
      <c r="KWT45" s="530"/>
      <c r="KWU45" s="530"/>
      <c r="KWV45" s="530"/>
      <c r="KWW45" s="530"/>
      <c r="KWX45" s="530"/>
      <c r="KWY45" s="530"/>
      <c r="KWZ45" s="530"/>
      <c r="KXA45" s="530"/>
      <c r="KXB45" s="530"/>
      <c r="KXC45" s="530"/>
      <c r="KXD45" s="530"/>
      <c r="KXE45" s="530"/>
      <c r="KXF45" s="530"/>
      <c r="KXG45" s="530"/>
      <c r="KXH45" s="530"/>
      <c r="KXI45" s="530"/>
      <c r="KXJ45" s="530"/>
      <c r="KXK45" s="530"/>
      <c r="KXL45" s="530"/>
      <c r="KXM45" s="530"/>
      <c r="KXN45" s="530"/>
      <c r="KXO45" s="530"/>
      <c r="KXP45" s="530"/>
      <c r="KXQ45" s="530"/>
      <c r="KXR45" s="530"/>
      <c r="KXS45" s="530"/>
      <c r="KXT45" s="530"/>
      <c r="KXU45" s="530"/>
      <c r="KXV45" s="530"/>
      <c r="KXW45" s="530"/>
      <c r="KXX45" s="530"/>
      <c r="KXY45" s="530"/>
      <c r="KXZ45" s="530"/>
      <c r="KYA45" s="530"/>
      <c r="KYB45" s="530"/>
      <c r="KYC45" s="530"/>
      <c r="KYD45" s="530"/>
      <c r="KYE45" s="530"/>
      <c r="KYF45" s="530"/>
      <c r="KYG45" s="530"/>
      <c r="KYH45" s="530"/>
      <c r="KYI45" s="530"/>
      <c r="KYJ45" s="530"/>
      <c r="KYK45" s="530"/>
      <c r="KYL45" s="530"/>
      <c r="KYM45" s="530"/>
      <c r="KYN45" s="530"/>
      <c r="KYO45" s="530"/>
      <c r="KYP45" s="530"/>
      <c r="KYQ45" s="530"/>
      <c r="KYR45" s="530"/>
      <c r="KYS45" s="530"/>
      <c r="KYT45" s="530"/>
      <c r="KYU45" s="530"/>
      <c r="KYV45" s="530"/>
      <c r="KYW45" s="530"/>
      <c r="KYX45" s="530"/>
      <c r="KYY45" s="530"/>
      <c r="KYZ45" s="530"/>
      <c r="KZA45" s="530"/>
      <c r="KZB45" s="530"/>
      <c r="KZC45" s="530"/>
      <c r="KZD45" s="530"/>
      <c r="KZE45" s="530"/>
      <c r="KZF45" s="530"/>
      <c r="KZG45" s="530"/>
      <c r="KZH45" s="530"/>
      <c r="KZI45" s="530"/>
      <c r="KZJ45" s="530"/>
      <c r="KZK45" s="530"/>
      <c r="KZL45" s="530"/>
      <c r="KZM45" s="530"/>
      <c r="KZN45" s="530"/>
      <c r="KZO45" s="530"/>
      <c r="KZP45" s="530"/>
      <c r="KZQ45" s="530"/>
      <c r="KZR45" s="530"/>
      <c r="KZS45" s="530"/>
      <c r="KZT45" s="530"/>
      <c r="KZU45" s="530"/>
      <c r="KZV45" s="530"/>
      <c r="KZW45" s="530"/>
      <c r="KZX45" s="530"/>
      <c r="KZY45" s="530"/>
      <c r="KZZ45" s="530"/>
      <c r="LAA45" s="530"/>
      <c r="LAB45" s="530"/>
      <c r="LAC45" s="530"/>
      <c r="LAD45" s="530"/>
      <c r="LAE45" s="530"/>
      <c r="LAF45" s="530"/>
      <c r="LAG45" s="530"/>
      <c r="LAH45" s="530"/>
      <c r="LAI45" s="530"/>
      <c r="LAJ45" s="530"/>
      <c r="LAK45" s="530"/>
      <c r="LAL45" s="530"/>
      <c r="LAM45" s="530"/>
      <c r="LAN45" s="530"/>
      <c r="LAO45" s="530"/>
      <c r="LAP45" s="530"/>
      <c r="LAQ45" s="530"/>
      <c r="LAR45" s="530"/>
      <c r="LAS45" s="530"/>
      <c r="LAT45" s="530"/>
      <c r="LAU45" s="530"/>
      <c r="LAV45" s="530"/>
      <c r="LAW45" s="530"/>
      <c r="LAX45" s="530"/>
      <c r="LAY45" s="530"/>
      <c r="LAZ45" s="530"/>
      <c r="LBA45" s="530"/>
      <c r="LBB45" s="530"/>
      <c r="LBC45" s="530"/>
      <c r="LBD45" s="530"/>
      <c r="LBE45" s="530"/>
      <c r="LBF45" s="530"/>
      <c r="LBG45" s="530"/>
      <c r="LBH45" s="530"/>
      <c r="LBI45" s="530"/>
      <c r="LBJ45" s="530"/>
      <c r="LBK45" s="530"/>
      <c r="LBL45" s="530"/>
      <c r="LBM45" s="530"/>
      <c r="LBN45" s="530"/>
      <c r="LBO45" s="530"/>
      <c r="LBP45" s="530"/>
      <c r="LBQ45" s="530"/>
      <c r="LBR45" s="530"/>
      <c r="LBS45" s="530"/>
      <c r="LBT45" s="530"/>
      <c r="LBU45" s="530"/>
      <c r="LBV45" s="530"/>
      <c r="LBW45" s="530"/>
      <c r="LBX45" s="530"/>
      <c r="LBY45" s="530"/>
      <c r="LBZ45" s="530"/>
      <c r="LCA45" s="530"/>
      <c r="LCB45" s="530"/>
      <c r="LCC45" s="530"/>
      <c r="LCD45" s="530"/>
      <c r="LCE45" s="530"/>
      <c r="LCF45" s="530"/>
      <c r="LCG45" s="530"/>
      <c r="LCH45" s="530"/>
      <c r="LCI45" s="530"/>
      <c r="LCJ45" s="530"/>
      <c r="LCK45" s="530"/>
      <c r="LCL45" s="530"/>
      <c r="LCM45" s="530"/>
      <c r="LCN45" s="530"/>
      <c r="LCO45" s="530"/>
      <c r="LCP45" s="530"/>
      <c r="LCQ45" s="530"/>
      <c r="LCR45" s="530"/>
      <c r="LCS45" s="530"/>
      <c r="LCT45" s="530"/>
      <c r="LCU45" s="530"/>
      <c r="LCV45" s="530"/>
      <c r="LCW45" s="530"/>
      <c r="LCX45" s="530"/>
      <c r="LCY45" s="530"/>
      <c r="LCZ45" s="530"/>
      <c r="LDA45" s="530"/>
      <c r="LDB45" s="530"/>
      <c r="LDC45" s="530"/>
      <c r="LDD45" s="530"/>
      <c r="LDE45" s="530"/>
      <c r="LDF45" s="530"/>
      <c r="LDG45" s="530"/>
      <c r="LDH45" s="530"/>
      <c r="LDI45" s="530"/>
      <c r="LDJ45" s="530"/>
      <c r="LDK45" s="530"/>
      <c r="LDL45" s="530"/>
      <c r="LDM45" s="530"/>
      <c r="LDN45" s="530"/>
      <c r="LDO45" s="530"/>
      <c r="LDP45" s="530"/>
      <c r="LDQ45" s="530"/>
      <c r="LDR45" s="530"/>
      <c r="LDS45" s="530"/>
      <c r="LDT45" s="530"/>
      <c r="LDU45" s="530"/>
      <c r="LDV45" s="530"/>
      <c r="LDW45" s="530"/>
      <c r="LDX45" s="530"/>
      <c r="LDY45" s="530"/>
      <c r="LDZ45" s="530"/>
      <c r="LEA45" s="530"/>
      <c r="LEB45" s="530"/>
      <c r="LEC45" s="530"/>
      <c r="LED45" s="530"/>
      <c r="LEE45" s="530"/>
      <c r="LEF45" s="530"/>
      <c r="LEG45" s="530"/>
      <c r="LEH45" s="530"/>
      <c r="LEI45" s="530"/>
      <c r="LEJ45" s="530"/>
      <c r="LEK45" s="530"/>
      <c r="LEL45" s="530"/>
      <c r="LEM45" s="530"/>
      <c r="LEN45" s="530"/>
      <c r="LEO45" s="530"/>
      <c r="LEP45" s="530"/>
      <c r="LEQ45" s="530"/>
      <c r="LER45" s="530"/>
      <c r="LES45" s="530"/>
      <c r="LET45" s="530"/>
      <c r="LEU45" s="530"/>
      <c r="LEV45" s="530"/>
      <c r="LEW45" s="530"/>
      <c r="LEX45" s="530"/>
      <c r="LEY45" s="530"/>
      <c r="LEZ45" s="530"/>
      <c r="LFA45" s="530"/>
      <c r="LFB45" s="530"/>
      <c r="LFC45" s="530"/>
      <c r="LFD45" s="530"/>
      <c r="LFE45" s="530"/>
      <c r="LFF45" s="530"/>
      <c r="LFG45" s="530"/>
      <c r="LFH45" s="530"/>
      <c r="LFI45" s="530"/>
      <c r="LFJ45" s="530"/>
      <c r="LFK45" s="530"/>
      <c r="LFL45" s="530"/>
      <c r="LFM45" s="530"/>
      <c r="LFN45" s="530"/>
      <c r="LFO45" s="530"/>
      <c r="LFP45" s="530"/>
      <c r="LFQ45" s="530"/>
      <c r="LFR45" s="530"/>
      <c r="LFS45" s="530"/>
      <c r="LFT45" s="530"/>
      <c r="LFU45" s="530"/>
      <c r="LFV45" s="530"/>
      <c r="LFW45" s="530"/>
      <c r="LFX45" s="530"/>
      <c r="LFY45" s="530"/>
      <c r="LFZ45" s="530"/>
      <c r="LGA45" s="530"/>
      <c r="LGB45" s="530"/>
      <c r="LGC45" s="530"/>
      <c r="LGD45" s="530"/>
      <c r="LGE45" s="530"/>
      <c r="LGF45" s="530"/>
      <c r="LGG45" s="530"/>
      <c r="LGH45" s="530"/>
      <c r="LGI45" s="530"/>
      <c r="LGJ45" s="530"/>
      <c r="LGK45" s="530"/>
      <c r="LGL45" s="530"/>
      <c r="LGM45" s="530"/>
      <c r="LGN45" s="530"/>
      <c r="LGO45" s="530"/>
      <c r="LGP45" s="530"/>
      <c r="LGQ45" s="530"/>
      <c r="LGR45" s="530"/>
      <c r="LGS45" s="530"/>
      <c r="LGT45" s="530"/>
      <c r="LGU45" s="530"/>
      <c r="LGV45" s="530"/>
      <c r="LGW45" s="530"/>
      <c r="LGX45" s="530"/>
      <c r="LGY45" s="530"/>
      <c r="LGZ45" s="530"/>
      <c r="LHA45" s="530"/>
      <c r="LHB45" s="530"/>
      <c r="LHC45" s="530"/>
      <c r="LHD45" s="530"/>
      <c r="LHE45" s="530"/>
      <c r="LHF45" s="530"/>
      <c r="LHG45" s="530"/>
      <c r="LHH45" s="530"/>
      <c r="LHI45" s="530"/>
      <c r="LHJ45" s="530"/>
      <c r="LHK45" s="530"/>
      <c r="LHL45" s="530"/>
      <c r="LHM45" s="530"/>
      <c r="LHN45" s="530"/>
      <c r="LHO45" s="530"/>
      <c r="LHP45" s="530"/>
      <c r="LHQ45" s="530"/>
      <c r="LHR45" s="530"/>
      <c r="LHS45" s="530"/>
      <c r="LHT45" s="530"/>
      <c r="LHU45" s="530"/>
      <c r="LHV45" s="530"/>
      <c r="LHW45" s="530"/>
      <c r="LHX45" s="530"/>
      <c r="LHY45" s="530"/>
      <c r="LHZ45" s="530"/>
      <c r="LIA45" s="530"/>
      <c r="LIB45" s="530"/>
      <c r="LIC45" s="530"/>
      <c r="LID45" s="530"/>
      <c r="LIE45" s="530"/>
      <c r="LIF45" s="530"/>
      <c r="LIG45" s="530"/>
      <c r="LIH45" s="530"/>
      <c r="LII45" s="530"/>
      <c r="LIJ45" s="530"/>
      <c r="LIK45" s="530"/>
      <c r="LIL45" s="530"/>
      <c r="LIM45" s="530"/>
      <c r="LIN45" s="530"/>
      <c r="LIO45" s="530"/>
      <c r="LIP45" s="530"/>
      <c r="LIQ45" s="530"/>
      <c r="LIR45" s="530"/>
      <c r="LIS45" s="530"/>
      <c r="LIT45" s="530"/>
      <c r="LIU45" s="530"/>
      <c r="LIV45" s="530"/>
      <c r="LIW45" s="530"/>
      <c r="LIX45" s="530"/>
      <c r="LIY45" s="530"/>
      <c r="LIZ45" s="530"/>
      <c r="LJA45" s="530"/>
      <c r="LJB45" s="530"/>
      <c r="LJC45" s="530"/>
      <c r="LJD45" s="530"/>
      <c r="LJE45" s="530"/>
      <c r="LJF45" s="530"/>
      <c r="LJG45" s="530"/>
      <c r="LJH45" s="530"/>
      <c r="LJI45" s="530"/>
      <c r="LJJ45" s="530"/>
      <c r="LJK45" s="530"/>
      <c r="LJL45" s="530"/>
      <c r="LJM45" s="530"/>
      <c r="LJN45" s="530"/>
      <c r="LJO45" s="530"/>
      <c r="LJP45" s="530"/>
      <c r="LJQ45" s="530"/>
      <c r="LJR45" s="530"/>
      <c r="LJS45" s="530"/>
      <c r="LJT45" s="530"/>
      <c r="LJU45" s="530"/>
      <c r="LJV45" s="530"/>
      <c r="LJW45" s="530"/>
      <c r="LJX45" s="530"/>
      <c r="LJY45" s="530"/>
      <c r="LJZ45" s="530"/>
      <c r="LKA45" s="530"/>
      <c r="LKB45" s="530"/>
      <c r="LKC45" s="530"/>
      <c r="LKD45" s="530"/>
      <c r="LKE45" s="530"/>
      <c r="LKF45" s="530"/>
      <c r="LKG45" s="530"/>
      <c r="LKH45" s="530"/>
      <c r="LKI45" s="530"/>
      <c r="LKJ45" s="530"/>
      <c r="LKK45" s="530"/>
      <c r="LKL45" s="530"/>
      <c r="LKM45" s="530"/>
      <c r="LKN45" s="530"/>
      <c r="LKO45" s="530"/>
      <c r="LKP45" s="530"/>
      <c r="LKQ45" s="530"/>
      <c r="LKR45" s="530"/>
      <c r="LKS45" s="530"/>
      <c r="LKT45" s="530"/>
      <c r="LKU45" s="530"/>
      <c r="LKV45" s="530"/>
      <c r="LKW45" s="530"/>
      <c r="LKX45" s="530"/>
      <c r="LKY45" s="530"/>
      <c r="LKZ45" s="530"/>
      <c r="LLA45" s="530"/>
      <c r="LLB45" s="530"/>
      <c r="LLC45" s="530"/>
      <c r="LLD45" s="530"/>
      <c r="LLE45" s="530"/>
      <c r="LLF45" s="530"/>
      <c r="LLG45" s="530"/>
      <c r="LLH45" s="530"/>
      <c r="LLI45" s="530"/>
      <c r="LLJ45" s="530"/>
      <c r="LLK45" s="530"/>
      <c r="LLL45" s="530"/>
      <c r="LLM45" s="530"/>
      <c r="LLN45" s="530"/>
      <c r="LLO45" s="530"/>
      <c r="LLP45" s="530"/>
      <c r="LLQ45" s="530"/>
      <c r="LLR45" s="530"/>
      <c r="LLS45" s="530"/>
      <c r="LLT45" s="530"/>
      <c r="LLU45" s="530"/>
      <c r="LLV45" s="530"/>
      <c r="LLW45" s="530"/>
      <c r="LLX45" s="530"/>
      <c r="LLY45" s="530"/>
      <c r="LLZ45" s="530"/>
      <c r="LMA45" s="530"/>
      <c r="LMB45" s="530"/>
      <c r="LMC45" s="530"/>
      <c r="LMD45" s="530"/>
      <c r="LME45" s="530"/>
      <c r="LMF45" s="530"/>
      <c r="LMG45" s="530"/>
      <c r="LMH45" s="530"/>
      <c r="LMI45" s="530"/>
      <c r="LMJ45" s="530"/>
      <c r="LMK45" s="530"/>
      <c r="LML45" s="530"/>
      <c r="LMM45" s="530"/>
      <c r="LMN45" s="530"/>
      <c r="LMO45" s="530"/>
      <c r="LMP45" s="530"/>
      <c r="LMQ45" s="530"/>
      <c r="LMR45" s="530"/>
      <c r="LMS45" s="530"/>
      <c r="LMT45" s="530"/>
      <c r="LMU45" s="530"/>
      <c r="LMV45" s="530"/>
      <c r="LMW45" s="530"/>
      <c r="LMX45" s="530"/>
      <c r="LMY45" s="530"/>
      <c r="LMZ45" s="530"/>
      <c r="LNA45" s="530"/>
      <c r="LNB45" s="530"/>
      <c r="LNC45" s="530"/>
      <c r="LND45" s="530"/>
      <c r="LNE45" s="530"/>
      <c r="LNF45" s="530"/>
      <c r="LNG45" s="530"/>
      <c r="LNH45" s="530"/>
      <c r="LNI45" s="530"/>
      <c r="LNJ45" s="530"/>
      <c r="LNK45" s="530"/>
      <c r="LNL45" s="530"/>
      <c r="LNM45" s="530"/>
      <c r="LNN45" s="530"/>
      <c r="LNO45" s="530"/>
      <c r="LNP45" s="530"/>
      <c r="LNQ45" s="530"/>
      <c r="LNR45" s="530"/>
      <c r="LNS45" s="530"/>
      <c r="LNT45" s="530"/>
      <c r="LNU45" s="530"/>
      <c r="LNV45" s="530"/>
      <c r="LNW45" s="530"/>
      <c r="LNX45" s="530"/>
      <c r="LNY45" s="530"/>
      <c r="LNZ45" s="530"/>
      <c r="LOA45" s="530"/>
      <c r="LOB45" s="530"/>
      <c r="LOC45" s="530"/>
      <c r="LOD45" s="530"/>
      <c r="LOE45" s="530"/>
      <c r="LOF45" s="530"/>
      <c r="LOG45" s="530"/>
      <c r="LOH45" s="530"/>
      <c r="LOI45" s="530"/>
      <c r="LOJ45" s="530"/>
      <c r="LOK45" s="530"/>
      <c r="LOL45" s="530"/>
      <c r="LOM45" s="530"/>
      <c r="LON45" s="530"/>
      <c r="LOO45" s="530"/>
      <c r="LOP45" s="530"/>
      <c r="LOQ45" s="530"/>
      <c r="LOR45" s="530"/>
      <c r="LOS45" s="530"/>
      <c r="LOT45" s="530"/>
      <c r="LOU45" s="530"/>
      <c r="LOV45" s="530"/>
      <c r="LOW45" s="530"/>
      <c r="LOX45" s="530"/>
      <c r="LOY45" s="530"/>
      <c r="LOZ45" s="530"/>
      <c r="LPA45" s="530"/>
      <c r="LPB45" s="530"/>
      <c r="LPC45" s="530"/>
      <c r="LPD45" s="530"/>
      <c r="LPE45" s="530"/>
      <c r="LPF45" s="530"/>
      <c r="LPG45" s="530"/>
      <c r="LPH45" s="530"/>
      <c r="LPI45" s="530"/>
      <c r="LPJ45" s="530"/>
      <c r="LPK45" s="530"/>
      <c r="LPL45" s="530"/>
      <c r="LPM45" s="530"/>
      <c r="LPN45" s="530"/>
      <c r="LPO45" s="530"/>
      <c r="LPP45" s="530"/>
      <c r="LPQ45" s="530"/>
      <c r="LPR45" s="530"/>
      <c r="LPS45" s="530"/>
      <c r="LPT45" s="530"/>
      <c r="LPU45" s="530"/>
      <c r="LPV45" s="530"/>
      <c r="LPW45" s="530"/>
      <c r="LPX45" s="530"/>
      <c r="LPY45" s="530"/>
      <c r="LPZ45" s="530"/>
      <c r="LQA45" s="530"/>
      <c r="LQB45" s="530"/>
      <c r="LQC45" s="530"/>
      <c r="LQD45" s="530"/>
      <c r="LQE45" s="530"/>
      <c r="LQF45" s="530"/>
      <c r="LQG45" s="530"/>
      <c r="LQH45" s="530"/>
      <c r="LQI45" s="530"/>
      <c r="LQJ45" s="530"/>
      <c r="LQK45" s="530"/>
      <c r="LQL45" s="530"/>
      <c r="LQM45" s="530"/>
      <c r="LQN45" s="530"/>
      <c r="LQO45" s="530"/>
      <c r="LQP45" s="530"/>
      <c r="LQQ45" s="530"/>
      <c r="LQR45" s="530"/>
      <c r="LQS45" s="530"/>
      <c r="LQT45" s="530"/>
      <c r="LQU45" s="530"/>
      <c r="LQV45" s="530"/>
      <c r="LQW45" s="530"/>
      <c r="LQX45" s="530"/>
      <c r="LQY45" s="530"/>
      <c r="LQZ45" s="530"/>
      <c r="LRA45" s="530"/>
      <c r="LRB45" s="530"/>
      <c r="LRC45" s="530"/>
      <c r="LRD45" s="530"/>
      <c r="LRE45" s="530"/>
      <c r="LRF45" s="530"/>
      <c r="LRG45" s="530"/>
      <c r="LRH45" s="530"/>
      <c r="LRI45" s="530"/>
      <c r="LRJ45" s="530"/>
      <c r="LRK45" s="530"/>
      <c r="LRL45" s="530"/>
      <c r="LRM45" s="530"/>
      <c r="LRN45" s="530"/>
      <c r="LRO45" s="530"/>
      <c r="LRP45" s="530"/>
      <c r="LRQ45" s="530"/>
      <c r="LRR45" s="530"/>
      <c r="LRS45" s="530"/>
      <c r="LRT45" s="530"/>
      <c r="LRU45" s="530"/>
      <c r="LRV45" s="530"/>
      <c r="LRW45" s="530"/>
      <c r="LRX45" s="530"/>
      <c r="LRY45" s="530"/>
      <c r="LRZ45" s="530"/>
      <c r="LSA45" s="530"/>
      <c r="LSB45" s="530"/>
      <c r="LSC45" s="530"/>
      <c r="LSD45" s="530"/>
      <c r="LSE45" s="530"/>
      <c r="LSF45" s="530"/>
      <c r="LSG45" s="530"/>
      <c r="LSH45" s="530"/>
      <c r="LSI45" s="530"/>
      <c r="LSJ45" s="530"/>
      <c r="LSK45" s="530"/>
      <c r="LSL45" s="530"/>
      <c r="LSM45" s="530"/>
      <c r="LSN45" s="530"/>
      <c r="LSO45" s="530"/>
      <c r="LSP45" s="530"/>
      <c r="LSQ45" s="530"/>
      <c r="LSR45" s="530"/>
      <c r="LSS45" s="530"/>
      <c r="LST45" s="530"/>
      <c r="LSU45" s="530"/>
      <c r="LSV45" s="530"/>
      <c r="LSW45" s="530"/>
      <c r="LSX45" s="530"/>
      <c r="LSY45" s="530"/>
      <c r="LSZ45" s="530"/>
      <c r="LTA45" s="530"/>
      <c r="LTB45" s="530"/>
      <c r="LTC45" s="530"/>
      <c r="LTD45" s="530"/>
      <c r="LTE45" s="530"/>
      <c r="LTF45" s="530"/>
      <c r="LTG45" s="530"/>
      <c r="LTH45" s="530"/>
      <c r="LTI45" s="530"/>
      <c r="LTJ45" s="530"/>
      <c r="LTK45" s="530"/>
      <c r="LTL45" s="530"/>
      <c r="LTM45" s="530"/>
      <c r="LTN45" s="530"/>
      <c r="LTO45" s="530"/>
      <c r="LTP45" s="530"/>
      <c r="LTQ45" s="530"/>
      <c r="LTR45" s="530"/>
      <c r="LTS45" s="530"/>
      <c r="LTT45" s="530"/>
      <c r="LTU45" s="530"/>
      <c r="LTV45" s="530"/>
      <c r="LTW45" s="530"/>
      <c r="LTX45" s="530"/>
      <c r="LTY45" s="530"/>
      <c r="LTZ45" s="530"/>
      <c r="LUA45" s="530"/>
      <c r="LUB45" s="530"/>
      <c r="LUC45" s="530"/>
      <c r="LUD45" s="530"/>
      <c r="LUE45" s="530"/>
      <c r="LUF45" s="530"/>
      <c r="LUG45" s="530"/>
      <c r="LUH45" s="530"/>
      <c r="LUI45" s="530"/>
      <c r="LUJ45" s="530"/>
      <c r="LUK45" s="530"/>
      <c r="LUL45" s="530"/>
      <c r="LUM45" s="530"/>
      <c r="LUN45" s="530"/>
      <c r="LUO45" s="530"/>
      <c r="LUP45" s="530"/>
      <c r="LUQ45" s="530"/>
      <c r="LUR45" s="530"/>
      <c r="LUS45" s="530"/>
      <c r="LUT45" s="530"/>
      <c r="LUU45" s="530"/>
      <c r="LUV45" s="530"/>
      <c r="LUW45" s="530"/>
      <c r="LUX45" s="530"/>
      <c r="LUY45" s="530"/>
      <c r="LUZ45" s="530"/>
      <c r="LVA45" s="530"/>
      <c r="LVB45" s="530"/>
      <c r="LVC45" s="530"/>
      <c r="LVD45" s="530"/>
      <c r="LVE45" s="530"/>
      <c r="LVF45" s="530"/>
      <c r="LVG45" s="530"/>
      <c r="LVH45" s="530"/>
      <c r="LVI45" s="530"/>
      <c r="LVJ45" s="530"/>
      <c r="LVK45" s="530"/>
      <c r="LVL45" s="530"/>
      <c r="LVM45" s="530"/>
      <c r="LVN45" s="530"/>
      <c r="LVO45" s="530"/>
      <c r="LVP45" s="530"/>
      <c r="LVQ45" s="530"/>
      <c r="LVR45" s="530"/>
      <c r="LVS45" s="530"/>
      <c r="LVT45" s="530"/>
      <c r="LVU45" s="530"/>
      <c r="LVV45" s="530"/>
      <c r="LVW45" s="530"/>
      <c r="LVX45" s="530"/>
      <c r="LVY45" s="530"/>
      <c r="LVZ45" s="530"/>
      <c r="LWA45" s="530"/>
      <c r="LWB45" s="530"/>
      <c r="LWC45" s="530"/>
      <c r="LWD45" s="530"/>
      <c r="LWE45" s="530"/>
      <c r="LWF45" s="530"/>
      <c r="LWG45" s="530"/>
      <c r="LWH45" s="530"/>
      <c r="LWI45" s="530"/>
      <c r="LWJ45" s="530"/>
      <c r="LWK45" s="530"/>
      <c r="LWL45" s="530"/>
      <c r="LWM45" s="530"/>
      <c r="LWN45" s="530"/>
      <c r="LWO45" s="530"/>
      <c r="LWP45" s="530"/>
      <c r="LWQ45" s="530"/>
      <c r="LWR45" s="530"/>
      <c r="LWS45" s="530"/>
      <c r="LWT45" s="530"/>
      <c r="LWU45" s="530"/>
      <c r="LWV45" s="530"/>
      <c r="LWW45" s="530"/>
      <c r="LWX45" s="530"/>
      <c r="LWY45" s="530"/>
      <c r="LWZ45" s="530"/>
      <c r="LXA45" s="530"/>
      <c r="LXB45" s="530"/>
      <c r="LXC45" s="530"/>
      <c r="LXD45" s="530"/>
      <c r="LXE45" s="530"/>
      <c r="LXF45" s="530"/>
      <c r="LXG45" s="530"/>
      <c r="LXH45" s="530"/>
      <c r="LXI45" s="530"/>
      <c r="LXJ45" s="530"/>
      <c r="LXK45" s="530"/>
      <c r="LXL45" s="530"/>
      <c r="LXM45" s="530"/>
      <c r="LXN45" s="530"/>
      <c r="LXO45" s="530"/>
      <c r="LXP45" s="530"/>
      <c r="LXQ45" s="530"/>
      <c r="LXR45" s="530"/>
      <c r="LXS45" s="530"/>
      <c r="LXT45" s="530"/>
      <c r="LXU45" s="530"/>
      <c r="LXV45" s="530"/>
      <c r="LXW45" s="530"/>
      <c r="LXX45" s="530"/>
      <c r="LXY45" s="530"/>
      <c r="LXZ45" s="530"/>
      <c r="LYA45" s="530"/>
      <c r="LYB45" s="530"/>
      <c r="LYC45" s="530"/>
      <c r="LYD45" s="530"/>
      <c r="LYE45" s="530"/>
      <c r="LYF45" s="530"/>
      <c r="LYG45" s="530"/>
      <c r="LYH45" s="530"/>
      <c r="LYI45" s="530"/>
      <c r="LYJ45" s="530"/>
      <c r="LYK45" s="530"/>
      <c r="LYL45" s="530"/>
      <c r="LYM45" s="530"/>
      <c r="LYN45" s="530"/>
      <c r="LYO45" s="530"/>
      <c r="LYP45" s="530"/>
      <c r="LYQ45" s="530"/>
      <c r="LYR45" s="530"/>
      <c r="LYS45" s="530"/>
      <c r="LYT45" s="530"/>
      <c r="LYU45" s="530"/>
      <c r="LYV45" s="530"/>
      <c r="LYW45" s="530"/>
      <c r="LYX45" s="530"/>
      <c r="LYY45" s="530"/>
      <c r="LYZ45" s="530"/>
      <c r="LZA45" s="530"/>
      <c r="LZB45" s="530"/>
      <c r="LZC45" s="530"/>
      <c r="LZD45" s="530"/>
      <c r="LZE45" s="530"/>
      <c r="LZF45" s="530"/>
      <c r="LZG45" s="530"/>
      <c r="LZH45" s="530"/>
      <c r="LZI45" s="530"/>
      <c r="LZJ45" s="530"/>
      <c r="LZK45" s="530"/>
      <c r="LZL45" s="530"/>
      <c r="LZM45" s="530"/>
      <c r="LZN45" s="530"/>
      <c r="LZO45" s="530"/>
      <c r="LZP45" s="530"/>
      <c r="LZQ45" s="530"/>
      <c r="LZR45" s="530"/>
      <c r="LZS45" s="530"/>
      <c r="LZT45" s="530"/>
      <c r="LZU45" s="530"/>
      <c r="LZV45" s="530"/>
      <c r="LZW45" s="530"/>
      <c r="LZX45" s="530"/>
      <c r="LZY45" s="530"/>
      <c r="LZZ45" s="530"/>
      <c r="MAA45" s="530"/>
      <c r="MAB45" s="530"/>
      <c r="MAC45" s="530"/>
      <c r="MAD45" s="530"/>
      <c r="MAE45" s="530"/>
      <c r="MAF45" s="530"/>
      <c r="MAG45" s="530"/>
      <c r="MAH45" s="530"/>
      <c r="MAI45" s="530"/>
      <c r="MAJ45" s="530"/>
      <c r="MAK45" s="530"/>
      <c r="MAL45" s="530"/>
      <c r="MAM45" s="530"/>
      <c r="MAN45" s="530"/>
      <c r="MAO45" s="530"/>
      <c r="MAP45" s="530"/>
      <c r="MAQ45" s="530"/>
      <c r="MAR45" s="530"/>
      <c r="MAS45" s="530"/>
      <c r="MAT45" s="530"/>
      <c r="MAU45" s="530"/>
      <c r="MAV45" s="530"/>
      <c r="MAW45" s="530"/>
      <c r="MAX45" s="530"/>
      <c r="MAY45" s="530"/>
      <c r="MAZ45" s="530"/>
      <c r="MBA45" s="530"/>
      <c r="MBB45" s="530"/>
      <c r="MBC45" s="530"/>
      <c r="MBD45" s="530"/>
      <c r="MBE45" s="530"/>
      <c r="MBF45" s="530"/>
      <c r="MBG45" s="530"/>
      <c r="MBH45" s="530"/>
      <c r="MBI45" s="530"/>
      <c r="MBJ45" s="530"/>
      <c r="MBK45" s="530"/>
      <c r="MBL45" s="530"/>
      <c r="MBM45" s="530"/>
      <c r="MBN45" s="530"/>
      <c r="MBO45" s="530"/>
      <c r="MBP45" s="530"/>
      <c r="MBQ45" s="530"/>
      <c r="MBR45" s="530"/>
      <c r="MBS45" s="530"/>
      <c r="MBT45" s="530"/>
      <c r="MBU45" s="530"/>
      <c r="MBV45" s="530"/>
      <c r="MBW45" s="530"/>
      <c r="MBX45" s="530"/>
      <c r="MBY45" s="530"/>
      <c r="MBZ45" s="530"/>
      <c r="MCA45" s="530"/>
      <c r="MCB45" s="530"/>
      <c r="MCC45" s="530"/>
      <c r="MCD45" s="530"/>
      <c r="MCE45" s="530"/>
      <c r="MCF45" s="530"/>
      <c r="MCG45" s="530"/>
      <c r="MCH45" s="530"/>
      <c r="MCI45" s="530"/>
      <c r="MCJ45" s="530"/>
      <c r="MCK45" s="530"/>
      <c r="MCL45" s="530"/>
      <c r="MCM45" s="530"/>
      <c r="MCN45" s="530"/>
      <c r="MCO45" s="530"/>
      <c r="MCP45" s="530"/>
      <c r="MCQ45" s="530"/>
      <c r="MCR45" s="530"/>
      <c r="MCS45" s="530"/>
      <c r="MCT45" s="530"/>
      <c r="MCU45" s="530"/>
      <c r="MCV45" s="530"/>
      <c r="MCW45" s="530"/>
      <c r="MCX45" s="530"/>
      <c r="MCY45" s="530"/>
      <c r="MCZ45" s="530"/>
      <c r="MDA45" s="530"/>
      <c r="MDB45" s="530"/>
      <c r="MDC45" s="530"/>
      <c r="MDD45" s="530"/>
      <c r="MDE45" s="530"/>
      <c r="MDF45" s="530"/>
      <c r="MDG45" s="530"/>
      <c r="MDH45" s="530"/>
      <c r="MDI45" s="530"/>
      <c r="MDJ45" s="530"/>
      <c r="MDK45" s="530"/>
      <c r="MDL45" s="530"/>
      <c r="MDM45" s="530"/>
      <c r="MDN45" s="530"/>
      <c r="MDO45" s="530"/>
      <c r="MDP45" s="530"/>
      <c r="MDQ45" s="530"/>
      <c r="MDR45" s="530"/>
      <c r="MDS45" s="530"/>
      <c r="MDT45" s="530"/>
      <c r="MDU45" s="530"/>
      <c r="MDV45" s="530"/>
      <c r="MDW45" s="530"/>
      <c r="MDX45" s="530"/>
      <c r="MDY45" s="530"/>
      <c r="MDZ45" s="530"/>
      <c r="MEA45" s="530"/>
      <c r="MEB45" s="530"/>
      <c r="MEC45" s="530"/>
      <c r="MED45" s="530"/>
      <c r="MEE45" s="530"/>
      <c r="MEF45" s="530"/>
      <c r="MEG45" s="530"/>
      <c r="MEH45" s="530"/>
      <c r="MEI45" s="530"/>
      <c r="MEJ45" s="530"/>
      <c r="MEK45" s="530"/>
      <c r="MEL45" s="530"/>
      <c r="MEM45" s="530"/>
      <c r="MEN45" s="530"/>
      <c r="MEO45" s="530"/>
      <c r="MEP45" s="530"/>
      <c r="MEQ45" s="530"/>
      <c r="MER45" s="530"/>
      <c r="MES45" s="530"/>
      <c r="MET45" s="530"/>
      <c r="MEU45" s="530"/>
      <c r="MEV45" s="530"/>
      <c r="MEW45" s="530"/>
      <c r="MEX45" s="530"/>
      <c r="MEY45" s="530"/>
      <c r="MEZ45" s="530"/>
      <c r="MFA45" s="530"/>
      <c r="MFB45" s="530"/>
      <c r="MFC45" s="530"/>
      <c r="MFD45" s="530"/>
      <c r="MFE45" s="530"/>
      <c r="MFF45" s="530"/>
      <c r="MFG45" s="530"/>
      <c r="MFH45" s="530"/>
      <c r="MFI45" s="530"/>
      <c r="MFJ45" s="530"/>
      <c r="MFK45" s="530"/>
      <c r="MFL45" s="530"/>
      <c r="MFM45" s="530"/>
      <c r="MFN45" s="530"/>
      <c r="MFO45" s="530"/>
      <c r="MFP45" s="530"/>
      <c r="MFQ45" s="530"/>
      <c r="MFR45" s="530"/>
      <c r="MFS45" s="530"/>
      <c r="MFT45" s="530"/>
      <c r="MFU45" s="530"/>
      <c r="MFV45" s="530"/>
      <c r="MFW45" s="530"/>
      <c r="MFX45" s="530"/>
      <c r="MFY45" s="530"/>
      <c r="MFZ45" s="530"/>
      <c r="MGA45" s="530"/>
      <c r="MGB45" s="530"/>
      <c r="MGC45" s="530"/>
      <c r="MGD45" s="530"/>
      <c r="MGE45" s="530"/>
      <c r="MGF45" s="530"/>
      <c r="MGG45" s="530"/>
      <c r="MGH45" s="530"/>
      <c r="MGI45" s="530"/>
      <c r="MGJ45" s="530"/>
      <c r="MGK45" s="530"/>
      <c r="MGL45" s="530"/>
      <c r="MGM45" s="530"/>
      <c r="MGN45" s="530"/>
      <c r="MGO45" s="530"/>
      <c r="MGP45" s="530"/>
      <c r="MGQ45" s="530"/>
      <c r="MGR45" s="530"/>
      <c r="MGS45" s="530"/>
      <c r="MGT45" s="530"/>
      <c r="MGU45" s="530"/>
      <c r="MGV45" s="530"/>
      <c r="MGW45" s="530"/>
      <c r="MGX45" s="530"/>
      <c r="MGY45" s="530"/>
      <c r="MGZ45" s="530"/>
      <c r="MHA45" s="530"/>
      <c r="MHB45" s="530"/>
      <c r="MHC45" s="530"/>
      <c r="MHD45" s="530"/>
      <c r="MHE45" s="530"/>
      <c r="MHF45" s="530"/>
      <c r="MHG45" s="530"/>
      <c r="MHH45" s="530"/>
      <c r="MHI45" s="530"/>
      <c r="MHJ45" s="530"/>
      <c r="MHK45" s="530"/>
      <c r="MHL45" s="530"/>
      <c r="MHM45" s="530"/>
      <c r="MHN45" s="530"/>
      <c r="MHO45" s="530"/>
      <c r="MHP45" s="530"/>
      <c r="MHQ45" s="530"/>
      <c r="MHR45" s="530"/>
      <c r="MHS45" s="530"/>
      <c r="MHT45" s="530"/>
      <c r="MHU45" s="530"/>
      <c r="MHV45" s="530"/>
      <c r="MHW45" s="530"/>
      <c r="MHX45" s="530"/>
      <c r="MHY45" s="530"/>
      <c r="MHZ45" s="530"/>
      <c r="MIA45" s="530"/>
      <c r="MIB45" s="530"/>
      <c r="MIC45" s="530"/>
      <c r="MID45" s="530"/>
      <c r="MIE45" s="530"/>
      <c r="MIF45" s="530"/>
      <c r="MIG45" s="530"/>
      <c r="MIH45" s="530"/>
      <c r="MII45" s="530"/>
      <c r="MIJ45" s="530"/>
      <c r="MIK45" s="530"/>
      <c r="MIL45" s="530"/>
      <c r="MIM45" s="530"/>
      <c r="MIN45" s="530"/>
      <c r="MIO45" s="530"/>
      <c r="MIP45" s="530"/>
      <c r="MIQ45" s="530"/>
      <c r="MIR45" s="530"/>
      <c r="MIS45" s="530"/>
      <c r="MIT45" s="530"/>
      <c r="MIU45" s="530"/>
      <c r="MIV45" s="530"/>
      <c r="MIW45" s="530"/>
      <c r="MIX45" s="530"/>
      <c r="MIY45" s="530"/>
      <c r="MIZ45" s="530"/>
      <c r="MJA45" s="530"/>
      <c r="MJB45" s="530"/>
      <c r="MJC45" s="530"/>
      <c r="MJD45" s="530"/>
      <c r="MJE45" s="530"/>
      <c r="MJF45" s="530"/>
      <c r="MJG45" s="530"/>
      <c r="MJH45" s="530"/>
      <c r="MJI45" s="530"/>
      <c r="MJJ45" s="530"/>
      <c r="MJK45" s="530"/>
      <c r="MJL45" s="530"/>
      <c r="MJM45" s="530"/>
      <c r="MJN45" s="530"/>
      <c r="MJO45" s="530"/>
      <c r="MJP45" s="530"/>
      <c r="MJQ45" s="530"/>
      <c r="MJR45" s="530"/>
      <c r="MJS45" s="530"/>
      <c r="MJT45" s="530"/>
      <c r="MJU45" s="530"/>
      <c r="MJV45" s="530"/>
      <c r="MJW45" s="530"/>
      <c r="MJX45" s="530"/>
      <c r="MJY45" s="530"/>
      <c r="MJZ45" s="530"/>
      <c r="MKA45" s="530"/>
      <c r="MKB45" s="530"/>
      <c r="MKC45" s="530"/>
      <c r="MKD45" s="530"/>
      <c r="MKE45" s="530"/>
      <c r="MKF45" s="530"/>
      <c r="MKG45" s="530"/>
      <c r="MKH45" s="530"/>
      <c r="MKI45" s="530"/>
      <c r="MKJ45" s="530"/>
      <c r="MKK45" s="530"/>
      <c r="MKL45" s="530"/>
      <c r="MKM45" s="530"/>
      <c r="MKN45" s="530"/>
      <c r="MKO45" s="530"/>
      <c r="MKP45" s="530"/>
      <c r="MKQ45" s="530"/>
      <c r="MKR45" s="530"/>
      <c r="MKS45" s="530"/>
      <c r="MKT45" s="530"/>
      <c r="MKU45" s="530"/>
      <c r="MKV45" s="530"/>
      <c r="MKW45" s="530"/>
      <c r="MKX45" s="530"/>
      <c r="MKY45" s="530"/>
      <c r="MKZ45" s="530"/>
      <c r="MLA45" s="530"/>
      <c r="MLB45" s="530"/>
      <c r="MLC45" s="530"/>
      <c r="MLD45" s="530"/>
      <c r="MLE45" s="530"/>
      <c r="MLF45" s="530"/>
      <c r="MLG45" s="530"/>
      <c r="MLH45" s="530"/>
      <c r="MLI45" s="530"/>
      <c r="MLJ45" s="530"/>
      <c r="MLK45" s="530"/>
      <c r="MLL45" s="530"/>
      <c r="MLM45" s="530"/>
      <c r="MLN45" s="530"/>
      <c r="MLO45" s="530"/>
      <c r="MLP45" s="530"/>
      <c r="MLQ45" s="530"/>
      <c r="MLR45" s="530"/>
      <c r="MLS45" s="530"/>
      <c r="MLT45" s="530"/>
      <c r="MLU45" s="530"/>
      <c r="MLV45" s="530"/>
      <c r="MLW45" s="530"/>
      <c r="MLX45" s="530"/>
      <c r="MLY45" s="530"/>
      <c r="MLZ45" s="530"/>
      <c r="MMA45" s="530"/>
      <c r="MMB45" s="530"/>
      <c r="MMC45" s="530"/>
      <c r="MMD45" s="530"/>
      <c r="MME45" s="530"/>
      <c r="MMF45" s="530"/>
      <c r="MMG45" s="530"/>
      <c r="MMH45" s="530"/>
      <c r="MMI45" s="530"/>
      <c r="MMJ45" s="530"/>
      <c r="MMK45" s="530"/>
      <c r="MML45" s="530"/>
      <c r="MMM45" s="530"/>
      <c r="MMN45" s="530"/>
      <c r="MMO45" s="530"/>
      <c r="MMP45" s="530"/>
      <c r="MMQ45" s="530"/>
      <c r="MMR45" s="530"/>
      <c r="MMS45" s="530"/>
      <c r="MMT45" s="530"/>
      <c r="MMU45" s="530"/>
      <c r="MMV45" s="530"/>
      <c r="MMW45" s="530"/>
      <c r="MMX45" s="530"/>
      <c r="MMY45" s="530"/>
      <c r="MMZ45" s="530"/>
      <c r="MNA45" s="530"/>
      <c r="MNB45" s="530"/>
      <c r="MNC45" s="530"/>
      <c r="MND45" s="530"/>
      <c r="MNE45" s="530"/>
      <c r="MNF45" s="530"/>
      <c r="MNG45" s="530"/>
      <c r="MNH45" s="530"/>
      <c r="MNI45" s="530"/>
      <c r="MNJ45" s="530"/>
      <c r="MNK45" s="530"/>
      <c r="MNL45" s="530"/>
      <c r="MNM45" s="530"/>
      <c r="MNN45" s="530"/>
      <c r="MNO45" s="530"/>
      <c r="MNP45" s="530"/>
      <c r="MNQ45" s="530"/>
      <c r="MNR45" s="530"/>
      <c r="MNS45" s="530"/>
      <c r="MNT45" s="530"/>
      <c r="MNU45" s="530"/>
      <c r="MNV45" s="530"/>
      <c r="MNW45" s="530"/>
      <c r="MNX45" s="530"/>
      <c r="MNY45" s="530"/>
      <c r="MNZ45" s="530"/>
      <c r="MOA45" s="530"/>
      <c r="MOB45" s="530"/>
      <c r="MOC45" s="530"/>
      <c r="MOD45" s="530"/>
      <c r="MOE45" s="530"/>
      <c r="MOF45" s="530"/>
      <c r="MOG45" s="530"/>
      <c r="MOH45" s="530"/>
      <c r="MOI45" s="530"/>
      <c r="MOJ45" s="530"/>
      <c r="MOK45" s="530"/>
      <c r="MOL45" s="530"/>
      <c r="MOM45" s="530"/>
      <c r="MON45" s="530"/>
      <c r="MOO45" s="530"/>
      <c r="MOP45" s="530"/>
      <c r="MOQ45" s="530"/>
      <c r="MOR45" s="530"/>
      <c r="MOS45" s="530"/>
      <c r="MOT45" s="530"/>
      <c r="MOU45" s="530"/>
      <c r="MOV45" s="530"/>
      <c r="MOW45" s="530"/>
      <c r="MOX45" s="530"/>
      <c r="MOY45" s="530"/>
      <c r="MOZ45" s="530"/>
      <c r="MPA45" s="530"/>
      <c r="MPB45" s="530"/>
      <c r="MPC45" s="530"/>
      <c r="MPD45" s="530"/>
      <c r="MPE45" s="530"/>
      <c r="MPF45" s="530"/>
      <c r="MPG45" s="530"/>
      <c r="MPH45" s="530"/>
      <c r="MPI45" s="530"/>
      <c r="MPJ45" s="530"/>
      <c r="MPK45" s="530"/>
      <c r="MPL45" s="530"/>
      <c r="MPM45" s="530"/>
      <c r="MPN45" s="530"/>
      <c r="MPO45" s="530"/>
      <c r="MPP45" s="530"/>
      <c r="MPQ45" s="530"/>
      <c r="MPR45" s="530"/>
      <c r="MPS45" s="530"/>
      <c r="MPT45" s="530"/>
      <c r="MPU45" s="530"/>
      <c r="MPV45" s="530"/>
      <c r="MPW45" s="530"/>
      <c r="MPX45" s="530"/>
      <c r="MPY45" s="530"/>
      <c r="MPZ45" s="530"/>
      <c r="MQA45" s="530"/>
      <c r="MQB45" s="530"/>
      <c r="MQC45" s="530"/>
      <c r="MQD45" s="530"/>
      <c r="MQE45" s="530"/>
      <c r="MQF45" s="530"/>
      <c r="MQG45" s="530"/>
      <c r="MQH45" s="530"/>
      <c r="MQI45" s="530"/>
      <c r="MQJ45" s="530"/>
      <c r="MQK45" s="530"/>
      <c r="MQL45" s="530"/>
      <c r="MQM45" s="530"/>
      <c r="MQN45" s="530"/>
      <c r="MQO45" s="530"/>
      <c r="MQP45" s="530"/>
      <c r="MQQ45" s="530"/>
      <c r="MQR45" s="530"/>
      <c r="MQS45" s="530"/>
      <c r="MQT45" s="530"/>
      <c r="MQU45" s="530"/>
      <c r="MQV45" s="530"/>
      <c r="MQW45" s="530"/>
      <c r="MQX45" s="530"/>
      <c r="MQY45" s="530"/>
      <c r="MQZ45" s="530"/>
      <c r="MRA45" s="530"/>
      <c r="MRB45" s="530"/>
      <c r="MRC45" s="530"/>
      <c r="MRD45" s="530"/>
      <c r="MRE45" s="530"/>
      <c r="MRF45" s="530"/>
      <c r="MRG45" s="530"/>
      <c r="MRH45" s="530"/>
      <c r="MRI45" s="530"/>
      <c r="MRJ45" s="530"/>
      <c r="MRK45" s="530"/>
      <c r="MRL45" s="530"/>
      <c r="MRM45" s="530"/>
      <c r="MRN45" s="530"/>
      <c r="MRO45" s="530"/>
      <c r="MRP45" s="530"/>
      <c r="MRQ45" s="530"/>
      <c r="MRR45" s="530"/>
      <c r="MRS45" s="530"/>
      <c r="MRT45" s="530"/>
      <c r="MRU45" s="530"/>
      <c r="MRV45" s="530"/>
      <c r="MRW45" s="530"/>
      <c r="MRX45" s="530"/>
      <c r="MRY45" s="530"/>
      <c r="MRZ45" s="530"/>
      <c r="MSA45" s="530"/>
      <c r="MSB45" s="530"/>
      <c r="MSC45" s="530"/>
      <c r="MSD45" s="530"/>
      <c r="MSE45" s="530"/>
      <c r="MSF45" s="530"/>
      <c r="MSG45" s="530"/>
      <c r="MSH45" s="530"/>
      <c r="MSI45" s="530"/>
      <c r="MSJ45" s="530"/>
      <c r="MSK45" s="530"/>
      <c r="MSL45" s="530"/>
      <c r="MSM45" s="530"/>
      <c r="MSN45" s="530"/>
      <c r="MSO45" s="530"/>
      <c r="MSP45" s="530"/>
      <c r="MSQ45" s="530"/>
      <c r="MSR45" s="530"/>
      <c r="MSS45" s="530"/>
      <c r="MST45" s="530"/>
      <c r="MSU45" s="530"/>
      <c r="MSV45" s="530"/>
      <c r="MSW45" s="530"/>
      <c r="MSX45" s="530"/>
      <c r="MSY45" s="530"/>
      <c r="MSZ45" s="530"/>
      <c r="MTA45" s="530"/>
      <c r="MTB45" s="530"/>
      <c r="MTC45" s="530"/>
      <c r="MTD45" s="530"/>
      <c r="MTE45" s="530"/>
      <c r="MTF45" s="530"/>
      <c r="MTG45" s="530"/>
      <c r="MTH45" s="530"/>
      <c r="MTI45" s="530"/>
      <c r="MTJ45" s="530"/>
      <c r="MTK45" s="530"/>
      <c r="MTL45" s="530"/>
      <c r="MTM45" s="530"/>
      <c r="MTN45" s="530"/>
      <c r="MTO45" s="530"/>
      <c r="MTP45" s="530"/>
      <c r="MTQ45" s="530"/>
      <c r="MTR45" s="530"/>
      <c r="MTS45" s="530"/>
      <c r="MTT45" s="530"/>
      <c r="MTU45" s="530"/>
      <c r="MTV45" s="530"/>
      <c r="MTW45" s="530"/>
      <c r="MTX45" s="530"/>
      <c r="MTY45" s="530"/>
      <c r="MTZ45" s="530"/>
      <c r="MUA45" s="530"/>
      <c r="MUB45" s="530"/>
      <c r="MUC45" s="530"/>
      <c r="MUD45" s="530"/>
      <c r="MUE45" s="530"/>
      <c r="MUF45" s="530"/>
      <c r="MUG45" s="530"/>
      <c r="MUH45" s="530"/>
      <c r="MUI45" s="530"/>
      <c r="MUJ45" s="530"/>
      <c r="MUK45" s="530"/>
      <c r="MUL45" s="530"/>
      <c r="MUM45" s="530"/>
      <c r="MUN45" s="530"/>
      <c r="MUO45" s="530"/>
      <c r="MUP45" s="530"/>
      <c r="MUQ45" s="530"/>
      <c r="MUR45" s="530"/>
      <c r="MUS45" s="530"/>
      <c r="MUT45" s="530"/>
      <c r="MUU45" s="530"/>
      <c r="MUV45" s="530"/>
      <c r="MUW45" s="530"/>
      <c r="MUX45" s="530"/>
      <c r="MUY45" s="530"/>
      <c r="MUZ45" s="530"/>
      <c r="MVA45" s="530"/>
      <c r="MVB45" s="530"/>
      <c r="MVC45" s="530"/>
      <c r="MVD45" s="530"/>
      <c r="MVE45" s="530"/>
      <c r="MVF45" s="530"/>
      <c r="MVG45" s="530"/>
      <c r="MVH45" s="530"/>
      <c r="MVI45" s="530"/>
      <c r="MVJ45" s="530"/>
      <c r="MVK45" s="530"/>
      <c r="MVL45" s="530"/>
      <c r="MVM45" s="530"/>
      <c r="MVN45" s="530"/>
      <c r="MVO45" s="530"/>
      <c r="MVP45" s="530"/>
      <c r="MVQ45" s="530"/>
      <c r="MVR45" s="530"/>
      <c r="MVS45" s="530"/>
      <c r="MVT45" s="530"/>
      <c r="MVU45" s="530"/>
      <c r="MVV45" s="530"/>
      <c r="MVW45" s="530"/>
      <c r="MVX45" s="530"/>
      <c r="MVY45" s="530"/>
      <c r="MVZ45" s="530"/>
      <c r="MWA45" s="530"/>
      <c r="MWB45" s="530"/>
      <c r="MWC45" s="530"/>
      <c r="MWD45" s="530"/>
      <c r="MWE45" s="530"/>
      <c r="MWF45" s="530"/>
      <c r="MWG45" s="530"/>
      <c r="MWH45" s="530"/>
      <c r="MWI45" s="530"/>
      <c r="MWJ45" s="530"/>
      <c r="MWK45" s="530"/>
      <c r="MWL45" s="530"/>
      <c r="MWM45" s="530"/>
      <c r="MWN45" s="530"/>
      <c r="MWO45" s="530"/>
      <c r="MWP45" s="530"/>
      <c r="MWQ45" s="530"/>
      <c r="MWR45" s="530"/>
      <c r="MWS45" s="530"/>
      <c r="MWT45" s="530"/>
      <c r="MWU45" s="530"/>
      <c r="MWV45" s="530"/>
      <c r="MWW45" s="530"/>
      <c r="MWX45" s="530"/>
      <c r="MWY45" s="530"/>
      <c r="MWZ45" s="530"/>
      <c r="MXA45" s="530"/>
      <c r="MXB45" s="530"/>
      <c r="MXC45" s="530"/>
      <c r="MXD45" s="530"/>
      <c r="MXE45" s="530"/>
      <c r="MXF45" s="530"/>
      <c r="MXG45" s="530"/>
      <c r="MXH45" s="530"/>
      <c r="MXI45" s="530"/>
      <c r="MXJ45" s="530"/>
      <c r="MXK45" s="530"/>
      <c r="MXL45" s="530"/>
      <c r="MXM45" s="530"/>
      <c r="MXN45" s="530"/>
      <c r="MXO45" s="530"/>
      <c r="MXP45" s="530"/>
      <c r="MXQ45" s="530"/>
      <c r="MXR45" s="530"/>
      <c r="MXS45" s="530"/>
      <c r="MXT45" s="530"/>
      <c r="MXU45" s="530"/>
      <c r="MXV45" s="530"/>
      <c r="MXW45" s="530"/>
      <c r="MXX45" s="530"/>
      <c r="MXY45" s="530"/>
      <c r="MXZ45" s="530"/>
      <c r="MYA45" s="530"/>
      <c r="MYB45" s="530"/>
      <c r="MYC45" s="530"/>
      <c r="MYD45" s="530"/>
      <c r="MYE45" s="530"/>
      <c r="MYF45" s="530"/>
      <c r="MYG45" s="530"/>
      <c r="MYH45" s="530"/>
      <c r="MYI45" s="530"/>
      <c r="MYJ45" s="530"/>
      <c r="MYK45" s="530"/>
      <c r="MYL45" s="530"/>
      <c r="MYM45" s="530"/>
      <c r="MYN45" s="530"/>
      <c r="MYO45" s="530"/>
      <c r="MYP45" s="530"/>
      <c r="MYQ45" s="530"/>
      <c r="MYR45" s="530"/>
      <c r="MYS45" s="530"/>
      <c r="MYT45" s="530"/>
      <c r="MYU45" s="530"/>
      <c r="MYV45" s="530"/>
      <c r="MYW45" s="530"/>
      <c r="MYX45" s="530"/>
      <c r="MYY45" s="530"/>
      <c r="MYZ45" s="530"/>
      <c r="MZA45" s="530"/>
      <c r="MZB45" s="530"/>
      <c r="MZC45" s="530"/>
      <c r="MZD45" s="530"/>
      <c r="MZE45" s="530"/>
      <c r="MZF45" s="530"/>
      <c r="MZG45" s="530"/>
      <c r="MZH45" s="530"/>
      <c r="MZI45" s="530"/>
      <c r="MZJ45" s="530"/>
      <c r="MZK45" s="530"/>
      <c r="MZL45" s="530"/>
      <c r="MZM45" s="530"/>
      <c r="MZN45" s="530"/>
      <c r="MZO45" s="530"/>
      <c r="MZP45" s="530"/>
      <c r="MZQ45" s="530"/>
      <c r="MZR45" s="530"/>
      <c r="MZS45" s="530"/>
      <c r="MZT45" s="530"/>
      <c r="MZU45" s="530"/>
      <c r="MZV45" s="530"/>
      <c r="MZW45" s="530"/>
      <c r="MZX45" s="530"/>
      <c r="MZY45" s="530"/>
      <c r="MZZ45" s="530"/>
      <c r="NAA45" s="530"/>
      <c r="NAB45" s="530"/>
      <c r="NAC45" s="530"/>
      <c r="NAD45" s="530"/>
      <c r="NAE45" s="530"/>
      <c r="NAF45" s="530"/>
      <c r="NAG45" s="530"/>
      <c r="NAH45" s="530"/>
      <c r="NAI45" s="530"/>
      <c r="NAJ45" s="530"/>
      <c r="NAK45" s="530"/>
      <c r="NAL45" s="530"/>
      <c r="NAM45" s="530"/>
      <c r="NAN45" s="530"/>
      <c r="NAO45" s="530"/>
      <c r="NAP45" s="530"/>
      <c r="NAQ45" s="530"/>
      <c r="NAR45" s="530"/>
      <c r="NAS45" s="530"/>
      <c r="NAT45" s="530"/>
      <c r="NAU45" s="530"/>
      <c r="NAV45" s="530"/>
      <c r="NAW45" s="530"/>
      <c r="NAX45" s="530"/>
      <c r="NAY45" s="530"/>
      <c r="NAZ45" s="530"/>
      <c r="NBA45" s="530"/>
      <c r="NBB45" s="530"/>
      <c r="NBC45" s="530"/>
      <c r="NBD45" s="530"/>
      <c r="NBE45" s="530"/>
      <c r="NBF45" s="530"/>
      <c r="NBG45" s="530"/>
      <c r="NBH45" s="530"/>
      <c r="NBI45" s="530"/>
      <c r="NBJ45" s="530"/>
      <c r="NBK45" s="530"/>
      <c r="NBL45" s="530"/>
      <c r="NBM45" s="530"/>
      <c r="NBN45" s="530"/>
      <c r="NBO45" s="530"/>
      <c r="NBP45" s="530"/>
      <c r="NBQ45" s="530"/>
      <c r="NBR45" s="530"/>
      <c r="NBS45" s="530"/>
      <c r="NBT45" s="530"/>
      <c r="NBU45" s="530"/>
      <c r="NBV45" s="530"/>
      <c r="NBW45" s="530"/>
      <c r="NBX45" s="530"/>
      <c r="NBY45" s="530"/>
      <c r="NBZ45" s="530"/>
      <c r="NCA45" s="530"/>
      <c r="NCB45" s="530"/>
      <c r="NCC45" s="530"/>
      <c r="NCD45" s="530"/>
      <c r="NCE45" s="530"/>
      <c r="NCF45" s="530"/>
      <c r="NCG45" s="530"/>
      <c r="NCH45" s="530"/>
      <c r="NCI45" s="530"/>
      <c r="NCJ45" s="530"/>
      <c r="NCK45" s="530"/>
      <c r="NCL45" s="530"/>
      <c r="NCM45" s="530"/>
      <c r="NCN45" s="530"/>
      <c r="NCO45" s="530"/>
      <c r="NCP45" s="530"/>
      <c r="NCQ45" s="530"/>
      <c r="NCR45" s="530"/>
      <c r="NCS45" s="530"/>
      <c r="NCT45" s="530"/>
      <c r="NCU45" s="530"/>
      <c r="NCV45" s="530"/>
      <c r="NCW45" s="530"/>
      <c r="NCX45" s="530"/>
      <c r="NCY45" s="530"/>
      <c r="NCZ45" s="530"/>
      <c r="NDA45" s="530"/>
      <c r="NDB45" s="530"/>
      <c r="NDC45" s="530"/>
      <c r="NDD45" s="530"/>
      <c r="NDE45" s="530"/>
      <c r="NDF45" s="530"/>
      <c r="NDG45" s="530"/>
      <c r="NDH45" s="530"/>
      <c r="NDI45" s="530"/>
      <c r="NDJ45" s="530"/>
      <c r="NDK45" s="530"/>
      <c r="NDL45" s="530"/>
      <c r="NDM45" s="530"/>
      <c r="NDN45" s="530"/>
      <c r="NDO45" s="530"/>
      <c r="NDP45" s="530"/>
      <c r="NDQ45" s="530"/>
      <c r="NDR45" s="530"/>
      <c r="NDS45" s="530"/>
      <c r="NDT45" s="530"/>
      <c r="NDU45" s="530"/>
      <c r="NDV45" s="530"/>
      <c r="NDW45" s="530"/>
      <c r="NDX45" s="530"/>
      <c r="NDY45" s="530"/>
      <c r="NDZ45" s="530"/>
      <c r="NEA45" s="530"/>
      <c r="NEB45" s="530"/>
      <c r="NEC45" s="530"/>
      <c r="NED45" s="530"/>
      <c r="NEE45" s="530"/>
      <c r="NEF45" s="530"/>
      <c r="NEG45" s="530"/>
      <c r="NEH45" s="530"/>
      <c r="NEI45" s="530"/>
      <c r="NEJ45" s="530"/>
      <c r="NEK45" s="530"/>
      <c r="NEL45" s="530"/>
      <c r="NEM45" s="530"/>
      <c r="NEN45" s="530"/>
      <c r="NEO45" s="530"/>
      <c r="NEP45" s="530"/>
      <c r="NEQ45" s="530"/>
      <c r="NER45" s="530"/>
      <c r="NES45" s="530"/>
      <c r="NET45" s="530"/>
      <c r="NEU45" s="530"/>
      <c r="NEV45" s="530"/>
      <c r="NEW45" s="530"/>
      <c r="NEX45" s="530"/>
      <c r="NEY45" s="530"/>
      <c r="NEZ45" s="530"/>
      <c r="NFA45" s="530"/>
      <c r="NFB45" s="530"/>
      <c r="NFC45" s="530"/>
      <c r="NFD45" s="530"/>
      <c r="NFE45" s="530"/>
      <c r="NFF45" s="530"/>
      <c r="NFG45" s="530"/>
      <c r="NFH45" s="530"/>
      <c r="NFI45" s="530"/>
      <c r="NFJ45" s="530"/>
      <c r="NFK45" s="530"/>
      <c r="NFL45" s="530"/>
      <c r="NFM45" s="530"/>
      <c r="NFN45" s="530"/>
      <c r="NFO45" s="530"/>
      <c r="NFP45" s="530"/>
      <c r="NFQ45" s="530"/>
      <c r="NFR45" s="530"/>
      <c r="NFS45" s="530"/>
      <c r="NFT45" s="530"/>
      <c r="NFU45" s="530"/>
      <c r="NFV45" s="530"/>
      <c r="NFW45" s="530"/>
      <c r="NFX45" s="530"/>
      <c r="NFY45" s="530"/>
      <c r="NFZ45" s="530"/>
      <c r="NGA45" s="530"/>
      <c r="NGB45" s="530"/>
      <c r="NGC45" s="530"/>
      <c r="NGD45" s="530"/>
      <c r="NGE45" s="530"/>
      <c r="NGF45" s="530"/>
      <c r="NGG45" s="530"/>
      <c r="NGH45" s="530"/>
      <c r="NGI45" s="530"/>
      <c r="NGJ45" s="530"/>
      <c r="NGK45" s="530"/>
      <c r="NGL45" s="530"/>
      <c r="NGM45" s="530"/>
      <c r="NGN45" s="530"/>
      <c r="NGO45" s="530"/>
      <c r="NGP45" s="530"/>
      <c r="NGQ45" s="530"/>
      <c r="NGR45" s="530"/>
      <c r="NGS45" s="530"/>
      <c r="NGT45" s="530"/>
      <c r="NGU45" s="530"/>
      <c r="NGV45" s="530"/>
      <c r="NGW45" s="530"/>
      <c r="NGX45" s="530"/>
      <c r="NGY45" s="530"/>
      <c r="NGZ45" s="530"/>
      <c r="NHA45" s="530"/>
      <c r="NHB45" s="530"/>
      <c r="NHC45" s="530"/>
      <c r="NHD45" s="530"/>
      <c r="NHE45" s="530"/>
      <c r="NHF45" s="530"/>
      <c r="NHG45" s="530"/>
      <c r="NHH45" s="530"/>
      <c r="NHI45" s="530"/>
      <c r="NHJ45" s="530"/>
      <c r="NHK45" s="530"/>
      <c r="NHL45" s="530"/>
      <c r="NHM45" s="530"/>
      <c r="NHN45" s="530"/>
      <c r="NHO45" s="530"/>
      <c r="NHP45" s="530"/>
      <c r="NHQ45" s="530"/>
      <c r="NHR45" s="530"/>
      <c r="NHS45" s="530"/>
      <c r="NHT45" s="530"/>
      <c r="NHU45" s="530"/>
      <c r="NHV45" s="530"/>
      <c r="NHW45" s="530"/>
      <c r="NHX45" s="530"/>
      <c r="NHY45" s="530"/>
      <c r="NHZ45" s="530"/>
      <c r="NIA45" s="530"/>
      <c r="NIB45" s="530"/>
      <c r="NIC45" s="530"/>
      <c r="NID45" s="530"/>
      <c r="NIE45" s="530"/>
      <c r="NIF45" s="530"/>
      <c r="NIG45" s="530"/>
      <c r="NIH45" s="530"/>
      <c r="NII45" s="530"/>
      <c r="NIJ45" s="530"/>
      <c r="NIK45" s="530"/>
      <c r="NIL45" s="530"/>
      <c r="NIM45" s="530"/>
      <c r="NIN45" s="530"/>
      <c r="NIO45" s="530"/>
      <c r="NIP45" s="530"/>
      <c r="NIQ45" s="530"/>
      <c r="NIR45" s="530"/>
      <c r="NIS45" s="530"/>
      <c r="NIT45" s="530"/>
      <c r="NIU45" s="530"/>
      <c r="NIV45" s="530"/>
      <c r="NIW45" s="530"/>
      <c r="NIX45" s="530"/>
      <c r="NIY45" s="530"/>
      <c r="NIZ45" s="530"/>
      <c r="NJA45" s="530"/>
      <c r="NJB45" s="530"/>
      <c r="NJC45" s="530"/>
      <c r="NJD45" s="530"/>
      <c r="NJE45" s="530"/>
      <c r="NJF45" s="530"/>
      <c r="NJG45" s="530"/>
      <c r="NJH45" s="530"/>
      <c r="NJI45" s="530"/>
      <c r="NJJ45" s="530"/>
      <c r="NJK45" s="530"/>
      <c r="NJL45" s="530"/>
      <c r="NJM45" s="530"/>
      <c r="NJN45" s="530"/>
      <c r="NJO45" s="530"/>
      <c r="NJP45" s="530"/>
      <c r="NJQ45" s="530"/>
      <c r="NJR45" s="530"/>
      <c r="NJS45" s="530"/>
      <c r="NJT45" s="530"/>
      <c r="NJU45" s="530"/>
      <c r="NJV45" s="530"/>
      <c r="NJW45" s="530"/>
      <c r="NJX45" s="530"/>
      <c r="NJY45" s="530"/>
      <c r="NJZ45" s="530"/>
      <c r="NKA45" s="530"/>
      <c r="NKB45" s="530"/>
      <c r="NKC45" s="530"/>
      <c r="NKD45" s="530"/>
      <c r="NKE45" s="530"/>
      <c r="NKF45" s="530"/>
      <c r="NKG45" s="530"/>
      <c r="NKH45" s="530"/>
      <c r="NKI45" s="530"/>
      <c r="NKJ45" s="530"/>
      <c r="NKK45" s="530"/>
      <c r="NKL45" s="530"/>
      <c r="NKM45" s="530"/>
      <c r="NKN45" s="530"/>
      <c r="NKO45" s="530"/>
      <c r="NKP45" s="530"/>
      <c r="NKQ45" s="530"/>
      <c r="NKR45" s="530"/>
      <c r="NKS45" s="530"/>
      <c r="NKT45" s="530"/>
      <c r="NKU45" s="530"/>
      <c r="NKV45" s="530"/>
      <c r="NKW45" s="530"/>
      <c r="NKX45" s="530"/>
      <c r="NKY45" s="530"/>
      <c r="NKZ45" s="530"/>
      <c r="NLA45" s="530"/>
      <c r="NLB45" s="530"/>
      <c r="NLC45" s="530"/>
      <c r="NLD45" s="530"/>
      <c r="NLE45" s="530"/>
      <c r="NLF45" s="530"/>
      <c r="NLG45" s="530"/>
      <c r="NLH45" s="530"/>
      <c r="NLI45" s="530"/>
      <c r="NLJ45" s="530"/>
      <c r="NLK45" s="530"/>
      <c r="NLL45" s="530"/>
      <c r="NLM45" s="530"/>
      <c r="NLN45" s="530"/>
      <c r="NLO45" s="530"/>
      <c r="NLP45" s="530"/>
      <c r="NLQ45" s="530"/>
      <c r="NLR45" s="530"/>
      <c r="NLS45" s="530"/>
      <c r="NLT45" s="530"/>
      <c r="NLU45" s="530"/>
      <c r="NLV45" s="530"/>
      <c r="NLW45" s="530"/>
      <c r="NLX45" s="530"/>
      <c r="NLY45" s="530"/>
      <c r="NLZ45" s="530"/>
      <c r="NMA45" s="530"/>
      <c r="NMB45" s="530"/>
      <c r="NMC45" s="530"/>
      <c r="NMD45" s="530"/>
      <c r="NME45" s="530"/>
      <c r="NMF45" s="530"/>
      <c r="NMG45" s="530"/>
      <c r="NMH45" s="530"/>
      <c r="NMI45" s="530"/>
      <c r="NMJ45" s="530"/>
      <c r="NMK45" s="530"/>
      <c r="NML45" s="530"/>
      <c r="NMM45" s="530"/>
      <c r="NMN45" s="530"/>
      <c r="NMO45" s="530"/>
      <c r="NMP45" s="530"/>
      <c r="NMQ45" s="530"/>
      <c r="NMR45" s="530"/>
      <c r="NMS45" s="530"/>
      <c r="NMT45" s="530"/>
      <c r="NMU45" s="530"/>
      <c r="NMV45" s="530"/>
      <c r="NMW45" s="530"/>
      <c r="NMX45" s="530"/>
      <c r="NMY45" s="530"/>
      <c r="NMZ45" s="530"/>
      <c r="NNA45" s="530"/>
      <c r="NNB45" s="530"/>
      <c r="NNC45" s="530"/>
      <c r="NND45" s="530"/>
      <c r="NNE45" s="530"/>
      <c r="NNF45" s="530"/>
      <c r="NNG45" s="530"/>
      <c r="NNH45" s="530"/>
      <c r="NNI45" s="530"/>
      <c r="NNJ45" s="530"/>
      <c r="NNK45" s="530"/>
      <c r="NNL45" s="530"/>
      <c r="NNM45" s="530"/>
      <c r="NNN45" s="530"/>
      <c r="NNO45" s="530"/>
      <c r="NNP45" s="530"/>
      <c r="NNQ45" s="530"/>
      <c r="NNR45" s="530"/>
      <c r="NNS45" s="530"/>
      <c r="NNT45" s="530"/>
      <c r="NNU45" s="530"/>
      <c r="NNV45" s="530"/>
      <c r="NNW45" s="530"/>
      <c r="NNX45" s="530"/>
      <c r="NNY45" s="530"/>
      <c r="NNZ45" s="530"/>
      <c r="NOA45" s="530"/>
      <c r="NOB45" s="530"/>
      <c r="NOC45" s="530"/>
      <c r="NOD45" s="530"/>
      <c r="NOE45" s="530"/>
      <c r="NOF45" s="530"/>
      <c r="NOG45" s="530"/>
      <c r="NOH45" s="530"/>
      <c r="NOI45" s="530"/>
      <c r="NOJ45" s="530"/>
      <c r="NOK45" s="530"/>
      <c r="NOL45" s="530"/>
      <c r="NOM45" s="530"/>
      <c r="NON45" s="530"/>
      <c r="NOO45" s="530"/>
      <c r="NOP45" s="530"/>
      <c r="NOQ45" s="530"/>
      <c r="NOR45" s="530"/>
      <c r="NOS45" s="530"/>
      <c r="NOT45" s="530"/>
      <c r="NOU45" s="530"/>
      <c r="NOV45" s="530"/>
      <c r="NOW45" s="530"/>
      <c r="NOX45" s="530"/>
      <c r="NOY45" s="530"/>
      <c r="NOZ45" s="530"/>
      <c r="NPA45" s="530"/>
      <c r="NPB45" s="530"/>
      <c r="NPC45" s="530"/>
      <c r="NPD45" s="530"/>
      <c r="NPE45" s="530"/>
      <c r="NPF45" s="530"/>
      <c r="NPG45" s="530"/>
      <c r="NPH45" s="530"/>
      <c r="NPI45" s="530"/>
      <c r="NPJ45" s="530"/>
      <c r="NPK45" s="530"/>
      <c r="NPL45" s="530"/>
      <c r="NPM45" s="530"/>
      <c r="NPN45" s="530"/>
      <c r="NPO45" s="530"/>
      <c r="NPP45" s="530"/>
      <c r="NPQ45" s="530"/>
      <c r="NPR45" s="530"/>
      <c r="NPS45" s="530"/>
      <c r="NPT45" s="530"/>
      <c r="NPU45" s="530"/>
      <c r="NPV45" s="530"/>
      <c r="NPW45" s="530"/>
      <c r="NPX45" s="530"/>
      <c r="NPY45" s="530"/>
      <c r="NPZ45" s="530"/>
      <c r="NQA45" s="530"/>
      <c r="NQB45" s="530"/>
      <c r="NQC45" s="530"/>
      <c r="NQD45" s="530"/>
      <c r="NQE45" s="530"/>
      <c r="NQF45" s="530"/>
      <c r="NQG45" s="530"/>
      <c r="NQH45" s="530"/>
      <c r="NQI45" s="530"/>
      <c r="NQJ45" s="530"/>
      <c r="NQK45" s="530"/>
      <c r="NQL45" s="530"/>
      <c r="NQM45" s="530"/>
      <c r="NQN45" s="530"/>
      <c r="NQO45" s="530"/>
      <c r="NQP45" s="530"/>
      <c r="NQQ45" s="530"/>
      <c r="NQR45" s="530"/>
      <c r="NQS45" s="530"/>
      <c r="NQT45" s="530"/>
      <c r="NQU45" s="530"/>
      <c r="NQV45" s="530"/>
      <c r="NQW45" s="530"/>
      <c r="NQX45" s="530"/>
      <c r="NQY45" s="530"/>
      <c r="NQZ45" s="530"/>
      <c r="NRA45" s="530"/>
      <c r="NRB45" s="530"/>
      <c r="NRC45" s="530"/>
      <c r="NRD45" s="530"/>
      <c r="NRE45" s="530"/>
      <c r="NRF45" s="530"/>
      <c r="NRG45" s="530"/>
      <c r="NRH45" s="530"/>
      <c r="NRI45" s="530"/>
      <c r="NRJ45" s="530"/>
      <c r="NRK45" s="530"/>
      <c r="NRL45" s="530"/>
      <c r="NRM45" s="530"/>
      <c r="NRN45" s="530"/>
      <c r="NRO45" s="530"/>
      <c r="NRP45" s="530"/>
      <c r="NRQ45" s="530"/>
      <c r="NRR45" s="530"/>
      <c r="NRS45" s="530"/>
      <c r="NRT45" s="530"/>
      <c r="NRU45" s="530"/>
      <c r="NRV45" s="530"/>
      <c r="NRW45" s="530"/>
      <c r="NRX45" s="530"/>
      <c r="NRY45" s="530"/>
      <c r="NRZ45" s="530"/>
      <c r="NSA45" s="530"/>
      <c r="NSB45" s="530"/>
      <c r="NSC45" s="530"/>
      <c r="NSD45" s="530"/>
      <c r="NSE45" s="530"/>
      <c r="NSF45" s="530"/>
      <c r="NSG45" s="530"/>
      <c r="NSH45" s="530"/>
      <c r="NSI45" s="530"/>
      <c r="NSJ45" s="530"/>
      <c r="NSK45" s="530"/>
      <c r="NSL45" s="530"/>
      <c r="NSM45" s="530"/>
      <c r="NSN45" s="530"/>
      <c r="NSO45" s="530"/>
      <c r="NSP45" s="530"/>
      <c r="NSQ45" s="530"/>
      <c r="NSR45" s="530"/>
      <c r="NSS45" s="530"/>
      <c r="NST45" s="530"/>
      <c r="NSU45" s="530"/>
      <c r="NSV45" s="530"/>
      <c r="NSW45" s="530"/>
      <c r="NSX45" s="530"/>
      <c r="NSY45" s="530"/>
      <c r="NSZ45" s="530"/>
      <c r="NTA45" s="530"/>
      <c r="NTB45" s="530"/>
      <c r="NTC45" s="530"/>
      <c r="NTD45" s="530"/>
      <c r="NTE45" s="530"/>
      <c r="NTF45" s="530"/>
      <c r="NTG45" s="530"/>
      <c r="NTH45" s="530"/>
      <c r="NTI45" s="530"/>
      <c r="NTJ45" s="530"/>
      <c r="NTK45" s="530"/>
      <c r="NTL45" s="530"/>
      <c r="NTM45" s="530"/>
      <c r="NTN45" s="530"/>
      <c r="NTO45" s="530"/>
      <c r="NTP45" s="530"/>
      <c r="NTQ45" s="530"/>
      <c r="NTR45" s="530"/>
      <c r="NTS45" s="530"/>
      <c r="NTT45" s="530"/>
      <c r="NTU45" s="530"/>
      <c r="NTV45" s="530"/>
      <c r="NTW45" s="530"/>
      <c r="NTX45" s="530"/>
      <c r="NTY45" s="530"/>
      <c r="NTZ45" s="530"/>
      <c r="NUA45" s="530"/>
      <c r="NUB45" s="530"/>
      <c r="NUC45" s="530"/>
      <c r="NUD45" s="530"/>
      <c r="NUE45" s="530"/>
      <c r="NUF45" s="530"/>
      <c r="NUG45" s="530"/>
      <c r="NUH45" s="530"/>
      <c r="NUI45" s="530"/>
      <c r="NUJ45" s="530"/>
      <c r="NUK45" s="530"/>
      <c r="NUL45" s="530"/>
      <c r="NUM45" s="530"/>
      <c r="NUN45" s="530"/>
      <c r="NUO45" s="530"/>
      <c r="NUP45" s="530"/>
      <c r="NUQ45" s="530"/>
      <c r="NUR45" s="530"/>
      <c r="NUS45" s="530"/>
      <c r="NUT45" s="530"/>
      <c r="NUU45" s="530"/>
      <c r="NUV45" s="530"/>
      <c r="NUW45" s="530"/>
      <c r="NUX45" s="530"/>
      <c r="NUY45" s="530"/>
      <c r="NUZ45" s="530"/>
      <c r="NVA45" s="530"/>
      <c r="NVB45" s="530"/>
      <c r="NVC45" s="530"/>
      <c r="NVD45" s="530"/>
      <c r="NVE45" s="530"/>
      <c r="NVF45" s="530"/>
      <c r="NVG45" s="530"/>
      <c r="NVH45" s="530"/>
      <c r="NVI45" s="530"/>
      <c r="NVJ45" s="530"/>
      <c r="NVK45" s="530"/>
      <c r="NVL45" s="530"/>
      <c r="NVM45" s="530"/>
      <c r="NVN45" s="530"/>
      <c r="NVO45" s="530"/>
      <c r="NVP45" s="530"/>
      <c r="NVQ45" s="530"/>
      <c r="NVR45" s="530"/>
      <c r="NVS45" s="530"/>
      <c r="NVT45" s="530"/>
      <c r="NVU45" s="530"/>
      <c r="NVV45" s="530"/>
      <c r="NVW45" s="530"/>
      <c r="NVX45" s="530"/>
      <c r="NVY45" s="530"/>
      <c r="NVZ45" s="530"/>
      <c r="NWA45" s="530"/>
      <c r="NWB45" s="530"/>
      <c r="NWC45" s="530"/>
      <c r="NWD45" s="530"/>
      <c r="NWE45" s="530"/>
      <c r="NWF45" s="530"/>
      <c r="NWG45" s="530"/>
      <c r="NWH45" s="530"/>
      <c r="NWI45" s="530"/>
      <c r="NWJ45" s="530"/>
      <c r="NWK45" s="530"/>
      <c r="NWL45" s="530"/>
      <c r="NWM45" s="530"/>
      <c r="NWN45" s="530"/>
      <c r="NWO45" s="530"/>
      <c r="NWP45" s="530"/>
      <c r="NWQ45" s="530"/>
      <c r="NWR45" s="530"/>
      <c r="NWS45" s="530"/>
      <c r="NWT45" s="530"/>
      <c r="NWU45" s="530"/>
      <c r="NWV45" s="530"/>
      <c r="NWW45" s="530"/>
      <c r="NWX45" s="530"/>
      <c r="NWY45" s="530"/>
      <c r="NWZ45" s="530"/>
      <c r="NXA45" s="530"/>
      <c r="NXB45" s="530"/>
      <c r="NXC45" s="530"/>
      <c r="NXD45" s="530"/>
      <c r="NXE45" s="530"/>
      <c r="NXF45" s="530"/>
      <c r="NXG45" s="530"/>
      <c r="NXH45" s="530"/>
      <c r="NXI45" s="530"/>
      <c r="NXJ45" s="530"/>
      <c r="NXK45" s="530"/>
      <c r="NXL45" s="530"/>
      <c r="NXM45" s="530"/>
      <c r="NXN45" s="530"/>
      <c r="NXO45" s="530"/>
      <c r="NXP45" s="530"/>
      <c r="NXQ45" s="530"/>
      <c r="NXR45" s="530"/>
      <c r="NXS45" s="530"/>
      <c r="NXT45" s="530"/>
      <c r="NXU45" s="530"/>
      <c r="NXV45" s="530"/>
      <c r="NXW45" s="530"/>
      <c r="NXX45" s="530"/>
      <c r="NXY45" s="530"/>
      <c r="NXZ45" s="530"/>
      <c r="NYA45" s="530"/>
      <c r="NYB45" s="530"/>
      <c r="NYC45" s="530"/>
      <c r="NYD45" s="530"/>
      <c r="NYE45" s="530"/>
      <c r="NYF45" s="530"/>
      <c r="NYG45" s="530"/>
      <c r="NYH45" s="530"/>
      <c r="NYI45" s="530"/>
      <c r="NYJ45" s="530"/>
      <c r="NYK45" s="530"/>
      <c r="NYL45" s="530"/>
      <c r="NYM45" s="530"/>
      <c r="NYN45" s="530"/>
      <c r="NYO45" s="530"/>
      <c r="NYP45" s="530"/>
      <c r="NYQ45" s="530"/>
      <c r="NYR45" s="530"/>
      <c r="NYS45" s="530"/>
      <c r="NYT45" s="530"/>
      <c r="NYU45" s="530"/>
      <c r="NYV45" s="530"/>
      <c r="NYW45" s="530"/>
      <c r="NYX45" s="530"/>
      <c r="NYY45" s="530"/>
      <c r="NYZ45" s="530"/>
      <c r="NZA45" s="530"/>
      <c r="NZB45" s="530"/>
      <c r="NZC45" s="530"/>
      <c r="NZD45" s="530"/>
      <c r="NZE45" s="530"/>
      <c r="NZF45" s="530"/>
      <c r="NZG45" s="530"/>
      <c r="NZH45" s="530"/>
      <c r="NZI45" s="530"/>
      <c r="NZJ45" s="530"/>
      <c r="NZK45" s="530"/>
      <c r="NZL45" s="530"/>
      <c r="NZM45" s="530"/>
      <c r="NZN45" s="530"/>
      <c r="NZO45" s="530"/>
      <c r="NZP45" s="530"/>
      <c r="NZQ45" s="530"/>
      <c r="NZR45" s="530"/>
      <c r="NZS45" s="530"/>
      <c r="NZT45" s="530"/>
      <c r="NZU45" s="530"/>
      <c r="NZV45" s="530"/>
      <c r="NZW45" s="530"/>
      <c r="NZX45" s="530"/>
      <c r="NZY45" s="530"/>
      <c r="NZZ45" s="530"/>
      <c r="OAA45" s="530"/>
      <c r="OAB45" s="530"/>
      <c r="OAC45" s="530"/>
      <c r="OAD45" s="530"/>
      <c r="OAE45" s="530"/>
      <c r="OAF45" s="530"/>
      <c r="OAG45" s="530"/>
      <c r="OAH45" s="530"/>
      <c r="OAI45" s="530"/>
      <c r="OAJ45" s="530"/>
      <c r="OAK45" s="530"/>
      <c r="OAL45" s="530"/>
      <c r="OAM45" s="530"/>
      <c r="OAN45" s="530"/>
      <c r="OAO45" s="530"/>
      <c r="OAP45" s="530"/>
      <c r="OAQ45" s="530"/>
      <c r="OAR45" s="530"/>
      <c r="OAS45" s="530"/>
      <c r="OAT45" s="530"/>
      <c r="OAU45" s="530"/>
      <c r="OAV45" s="530"/>
      <c r="OAW45" s="530"/>
      <c r="OAX45" s="530"/>
      <c r="OAY45" s="530"/>
      <c r="OAZ45" s="530"/>
      <c r="OBA45" s="530"/>
      <c r="OBB45" s="530"/>
      <c r="OBC45" s="530"/>
      <c r="OBD45" s="530"/>
      <c r="OBE45" s="530"/>
      <c r="OBF45" s="530"/>
      <c r="OBG45" s="530"/>
      <c r="OBH45" s="530"/>
      <c r="OBI45" s="530"/>
      <c r="OBJ45" s="530"/>
      <c r="OBK45" s="530"/>
      <c r="OBL45" s="530"/>
      <c r="OBM45" s="530"/>
      <c r="OBN45" s="530"/>
      <c r="OBO45" s="530"/>
      <c r="OBP45" s="530"/>
      <c r="OBQ45" s="530"/>
      <c r="OBR45" s="530"/>
      <c r="OBS45" s="530"/>
      <c r="OBT45" s="530"/>
      <c r="OBU45" s="530"/>
      <c r="OBV45" s="530"/>
      <c r="OBW45" s="530"/>
      <c r="OBX45" s="530"/>
      <c r="OBY45" s="530"/>
      <c r="OBZ45" s="530"/>
      <c r="OCA45" s="530"/>
      <c r="OCB45" s="530"/>
      <c r="OCC45" s="530"/>
      <c r="OCD45" s="530"/>
      <c r="OCE45" s="530"/>
      <c r="OCF45" s="530"/>
      <c r="OCG45" s="530"/>
      <c r="OCH45" s="530"/>
      <c r="OCI45" s="530"/>
      <c r="OCJ45" s="530"/>
      <c r="OCK45" s="530"/>
      <c r="OCL45" s="530"/>
      <c r="OCM45" s="530"/>
      <c r="OCN45" s="530"/>
      <c r="OCO45" s="530"/>
      <c r="OCP45" s="530"/>
      <c r="OCQ45" s="530"/>
      <c r="OCR45" s="530"/>
      <c r="OCS45" s="530"/>
      <c r="OCT45" s="530"/>
      <c r="OCU45" s="530"/>
      <c r="OCV45" s="530"/>
      <c r="OCW45" s="530"/>
      <c r="OCX45" s="530"/>
      <c r="OCY45" s="530"/>
      <c r="OCZ45" s="530"/>
      <c r="ODA45" s="530"/>
      <c r="ODB45" s="530"/>
      <c r="ODC45" s="530"/>
      <c r="ODD45" s="530"/>
      <c r="ODE45" s="530"/>
      <c r="ODF45" s="530"/>
      <c r="ODG45" s="530"/>
      <c r="ODH45" s="530"/>
      <c r="ODI45" s="530"/>
      <c r="ODJ45" s="530"/>
      <c r="ODK45" s="530"/>
      <c r="ODL45" s="530"/>
      <c r="ODM45" s="530"/>
      <c r="ODN45" s="530"/>
      <c r="ODO45" s="530"/>
      <c r="ODP45" s="530"/>
      <c r="ODQ45" s="530"/>
      <c r="ODR45" s="530"/>
      <c r="ODS45" s="530"/>
      <c r="ODT45" s="530"/>
      <c r="ODU45" s="530"/>
      <c r="ODV45" s="530"/>
      <c r="ODW45" s="530"/>
      <c r="ODX45" s="530"/>
      <c r="ODY45" s="530"/>
      <c r="ODZ45" s="530"/>
      <c r="OEA45" s="530"/>
      <c r="OEB45" s="530"/>
      <c r="OEC45" s="530"/>
      <c r="OED45" s="530"/>
      <c r="OEE45" s="530"/>
      <c r="OEF45" s="530"/>
      <c r="OEG45" s="530"/>
      <c r="OEH45" s="530"/>
      <c r="OEI45" s="530"/>
      <c r="OEJ45" s="530"/>
      <c r="OEK45" s="530"/>
      <c r="OEL45" s="530"/>
      <c r="OEM45" s="530"/>
      <c r="OEN45" s="530"/>
      <c r="OEO45" s="530"/>
      <c r="OEP45" s="530"/>
      <c r="OEQ45" s="530"/>
      <c r="OER45" s="530"/>
      <c r="OES45" s="530"/>
      <c r="OET45" s="530"/>
      <c r="OEU45" s="530"/>
      <c r="OEV45" s="530"/>
      <c r="OEW45" s="530"/>
      <c r="OEX45" s="530"/>
      <c r="OEY45" s="530"/>
      <c r="OEZ45" s="530"/>
      <c r="OFA45" s="530"/>
      <c r="OFB45" s="530"/>
      <c r="OFC45" s="530"/>
      <c r="OFD45" s="530"/>
      <c r="OFE45" s="530"/>
      <c r="OFF45" s="530"/>
      <c r="OFG45" s="530"/>
      <c r="OFH45" s="530"/>
      <c r="OFI45" s="530"/>
      <c r="OFJ45" s="530"/>
      <c r="OFK45" s="530"/>
      <c r="OFL45" s="530"/>
      <c r="OFM45" s="530"/>
      <c r="OFN45" s="530"/>
      <c r="OFO45" s="530"/>
      <c r="OFP45" s="530"/>
      <c r="OFQ45" s="530"/>
      <c r="OFR45" s="530"/>
      <c r="OFS45" s="530"/>
      <c r="OFT45" s="530"/>
      <c r="OFU45" s="530"/>
      <c r="OFV45" s="530"/>
      <c r="OFW45" s="530"/>
      <c r="OFX45" s="530"/>
      <c r="OFY45" s="530"/>
      <c r="OFZ45" s="530"/>
      <c r="OGA45" s="530"/>
      <c r="OGB45" s="530"/>
      <c r="OGC45" s="530"/>
      <c r="OGD45" s="530"/>
      <c r="OGE45" s="530"/>
      <c r="OGF45" s="530"/>
      <c r="OGG45" s="530"/>
      <c r="OGH45" s="530"/>
      <c r="OGI45" s="530"/>
      <c r="OGJ45" s="530"/>
      <c r="OGK45" s="530"/>
      <c r="OGL45" s="530"/>
      <c r="OGM45" s="530"/>
      <c r="OGN45" s="530"/>
      <c r="OGO45" s="530"/>
      <c r="OGP45" s="530"/>
      <c r="OGQ45" s="530"/>
      <c r="OGR45" s="530"/>
      <c r="OGS45" s="530"/>
      <c r="OGT45" s="530"/>
      <c r="OGU45" s="530"/>
      <c r="OGV45" s="530"/>
      <c r="OGW45" s="530"/>
      <c r="OGX45" s="530"/>
      <c r="OGY45" s="530"/>
      <c r="OGZ45" s="530"/>
      <c r="OHA45" s="530"/>
      <c r="OHB45" s="530"/>
      <c r="OHC45" s="530"/>
      <c r="OHD45" s="530"/>
      <c r="OHE45" s="530"/>
      <c r="OHF45" s="530"/>
      <c r="OHG45" s="530"/>
      <c r="OHH45" s="530"/>
      <c r="OHI45" s="530"/>
      <c r="OHJ45" s="530"/>
      <c r="OHK45" s="530"/>
      <c r="OHL45" s="530"/>
      <c r="OHM45" s="530"/>
      <c r="OHN45" s="530"/>
      <c r="OHO45" s="530"/>
      <c r="OHP45" s="530"/>
      <c r="OHQ45" s="530"/>
      <c r="OHR45" s="530"/>
      <c r="OHS45" s="530"/>
      <c r="OHT45" s="530"/>
      <c r="OHU45" s="530"/>
      <c r="OHV45" s="530"/>
      <c r="OHW45" s="530"/>
      <c r="OHX45" s="530"/>
      <c r="OHY45" s="530"/>
      <c r="OHZ45" s="530"/>
      <c r="OIA45" s="530"/>
      <c r="OIB45" s="530"/>
      <c r="OIC45" s="530"/>
      <c r="OID45" s="530"/>
      <c r="OIE45" s="530"/>
      <c r="OIF45" s="530"/>
      <c r="OIG45" s="530"/>
      <c r="OIH45" s="530"/>
      <c r="OII45" s="530"/>
      <c r="OIJ45" s="530"/>
      <c r="OIK45" s="530"/>
      <c r="OIL45" s="530"/>
      <c r="OIM45" s="530"/>
      <c r="OIN45" s="530"/>
      <c r="OIO45" s="530"/>
      <c r="OIP45" s="530"/>
      <c r="OIQ45" s="530"/>
      <c r="OIR45" s="530"/>
      <c r="OIS45" s="530"/>
      <c r="OIT45" s="530"/>
      <c r="OIU45" s="530"/>
      <c r="OIV45" s="530"/>
      <c r="OIW45" s="530"/>
      <c r="OIX45" s="530"/>
      <c r="OIY45" s="530"/>
      <c r="OIZ45" s="530"/>
      <c r="OJA45" s="530"/>
      <c r="OJB45" s="530"/>
      <c r="OJC45" s="530"/>
      <c r="OJD45" s="530"/>
      <c r="OJE45" s="530"/>
      <c r="OJF45" s="530"/>
      <c r="OJG45" s="530"/>
      <c r="OJH45" s="530"/>
      <c r="OJI45" s="530"/>
      <c r="OJJ45" s="530"/>
      <c r="OJK45" s="530"/>
      <c r="OJL45" s="530"/>
      <c r="OJM45" s="530"/>
      <c r="OJN45" s="530"/>
      <c r="OJO45" s="530"/>
      <c r="OJP45" s="530"/>
      <c r="OJQ45" s="530"/>
      <c r="OJR45" s="530"/>
      <c r="OJS45" s="530"/>
      <c r="OJT45" s="530"/>
      <c r="OJU45" s="530"/>
      <c r="OJV45" s="530"/>
      <c r="OJW45" s="530"/>
      <c r="OJX45" s="530"/>
      <c r="OJY45" s="530"/>
      <c r="OJZ45" s="530"/>
      <c r="OKA45" s="530"/>
      <c r="OKB45" s="530"/>
      <c r="OKC45" s="530"/>
      <c r="OKD45" s="530"/>
      <c r="OKE45" s="530"/>
      <c r="OKF45" s="530"/>
      <c r="OKG45" s="530"/>
      <c r="OKH45" s="530"/>
      <c r="OKI45" s="530"/>
      <c r="OKJ45" s="530"/>
      <c r="OKK45" s="530"/>
      <c r="OKL45" s="530"/>
      <c r="OKM45" s="530"/>
      <c r="OKN45" s="530"/>
      <c r="OKO45" s="530"/>
      <c r="OKP45" s="530"/>
      <c r="OKQ45" s="530"/>
      <c r="OKR45" s="530"/>
      <c r="OKS45" s="530"/>
      <c r="OKT45" s="530"/>
      <c r="OKU45" s="530"/>
      <c r="OKV45" s="530"/>
      <c r="OKW45" s="530"/>
      <c r="OKX45" s="530"/>
      <c r="OKY45" s="530"/>
      <c r="OKZ45" s="530"/>
      <c r="OLA45" s="530"/>
      <c r="OLB45" s="530"/>
      <c r="OLC45" s="530"/>
      <c r="OLD45" s="530"/>
      <c r="OLE45" s="530"/>
      <c r="OLF45" s="530"/>
      <c r="OLG45" s="530"/>
      <c r="OLH45" s="530"/>
      <c r="OLI45" s="530"/>
      <c r="OLJ45" s="530"/>
      <c r="OLK45" s="530"/>
      <c r="OLL45" s="530"/>
      <c r="OLM45" s="530"/>
      <c r="OLN45" s="530"/>
      <c r="OLO45" s="530"/>
      <c r="OLP45" s="530"/>
      <c r="OLQ45" s="530"/>
      <c r="OLR45" s="530"/>
      <c r="OLS45" s="530"/>
      <c r="OLT45" s="530"/>
      <c r="OLU45" s="530"/>
      <c r="OLV45" s="530"/>
      <c r="OLW45" s="530"/>
      <c r="OLX45" s="530"/>
      <c r="OLY45" s="530"/>
      <c r="OLZ45" s="530"/>
      <c r="OMA45" s="530"/>
      <c r="OMB45" s="530"/>
      <c r="OMC45" s="530"/>
      <c r="OMD45" s="530"/>
      <c r="OME45" s="530"/>
      <c r="OMF45" s="530"/>
      <c r="OMG45" s="530"/>
      <c r="OMH45" s="530"/>
      <c r="OMI45" s="530"/>
      <c r="OMJ45" s="530"/>
      <c r="OMK45" s="530"/>
      <c r="OML45" s="530"/>
      <c r="OMM45" s="530"/>
      <c r="OMN45" s="530"/>
      <c r="OMO45" s="530"/>
      <c r="OMP45" s="530"/>
      <c r="OMQ45" s="530"/>
      <c r="OMR45" s="530"/>
      <c r="OMS45" s="530"/>
      <c r="OMT45" s="530"/>
      <c r="OMU45" s="530"/>
      <c r="OMV45" s="530"/>
      <c r="OMW45" s="530"/>
      <c r="OMX45" s="530"/>
      <c r="OMY45" s="530"/>
      <c r="OMZ45" s="530"/>
      <c r="ONA45" s="530"/>
      <c r="ONB45" s="530"/>
      <c r="ONC45" s="530"/>
      <c r="OND45" s="530"/>
      <c r="ONE45" s="530"/>
      <c r="ONF45" s="530"/>
      <c r="ONG45" s="530"/>
      <c r="ONH45" s="530"/>
      <c r="ONI45" s="530"/>
      <c r="ONJ45" s="530"/>
      <c r="ONK45" s="530"/>
      <c r="ONL45" s="530"/>
      <c r="ONM45" s="530"/>
      <c r="ONN45" s="530"/>
      <c r="ONO45" s="530"/>
      <c r="ONP45" s="530"/>
      <c r="ONQ45" s="530"/>
      <c r="ONR45" s="530"/>
      <c r="ONS45" s="530"/>
      <c r="ONT45" s="530"/>
      <c r="ONU45" s="530"/>
      <c r="ONV45" s="530"/>
      <c r="ONW45" s="530"/>
      <c r="ONX45" s="530"/>
      <c r="ONY45" s="530"/>
      <c r="ONZ45" s="530"/>
      <c r="OOA45" s="530"/>
      <c r="OOB45" s="530"/>
      <c r="OOC45" s="530"/>
      <c r="OOD45" s="530"/>
      <c r="OOE45" s="530"/>
      <c r="OOF45" s="530"/>
      <c r="OOG45" s="530"/>
      <c r="OOH45" s="530"/>
      <c r="OOI45" s="530"/>
      <c r="OOJ45" s="530"/>
      <c r="OOK45" s="530"/>
      <c r="OOL45" s="530"/>
      <c r="OOM45" s="530"/>
      <c r="OON45" s="530"/>
      <c r="OOO45" s="530"/>
      <c r="OOP45" s="530"/>
      <c r="OOQ45" s="530"/>
      <c r="OOR45" s="530"/>
      <c r="OOS45" s="530"/>
      <c r="OOT45" s="530"/>
      <c r="OOU45" s="530"/>
      <c r="OOV45" s="530"/>
      <c r="OOW45" s="530"/>
      <c r="OOX45" s="530"/>
      <c r="OOY45" s="530"/>
      <c r="OOZ45" s="530"/>
      <c r="OPA45" s="530"/>
      <c r="OPB45" s="530"/>
      <c r="OPC45" s="530"/>
      <c r="OPD45" s="530"/>
      <c r="OPE45" s="530"/>
      <c r="OPF45" s="530"/>
      <c r="OPG45" s="530"/>
      <c r="OPH45" s="530"/>
      <c r="OPI45" s="530"/>
      <c r="OPJ45" s="530"/>
      <c r="OPK45" s="530"/>
      <c r="OPL45" s="530"/>
      <c r="OPM45" s="530"/>
      <c r="OPN45" s="530"/>
      <c r="OPO45" s="530"/>
      <c r="OPP45" s="530"/>
      <c r="OPQ45" s="530"/>
      <c r="OPR45" s="530"/>
      <c r="OPS45" s="530"/>
      <c r="OPT45" s="530"/>
      <c r="OPU45" s="530"/>
      <c r="OPV45" s="530"/>
      <c r="OPW45" s="530"/>
      <c r="OPX45" s="530"/>
      <c r="OPY45" s="530"/>
      <c r="OPZ45" s="530"/>
      <c r="OQA45" s="530"/>
      <c r="OQB45" s="530"/>
      <c r="OQC45" s="530"/>
      <c r="OQD45" s="530"/>
      <c r="OQE45" s="530"/>
      <c r="OQF45" s="530"/>
      <c r="OQG45" s="530"/>
      <c r="OQH45" s="530"/>
      <c r="OQI45" s="530"/>
      <c r="OQJ45" s="530"/>
      <c r="OQK45" s="530"/>
      <c r="OQL45" s="530"/>
      <c r="OQM45" s="530"/>
      <c r="OQN45" s="530"/>
      <c r="OQO45" s="530"/>
      <c r="OQP45" s="530"/>
      <c r="OQQ45" s="530"/>
      <c r="OQR45" s="530"/>
      <c r="OQS45" s="530"/>
      <c r="OQT45" s="530"/>
      <c r="OQU45" s="530"/>
      <c r="OQV45" s="530"/>
      <c r="OQW45" s="530"/>
      <c r="OQX45" s="530"/>
      <c r="OQY45" s="530"/>
      <c r="OQZ45" s="530"/>
      <c r="ORA45" s="530"/>
      <c r="ORB45" s="530"/>
      <c r="ORC45" s="530"/>
      <c r="ORD45" s="530"/>
      <c r="ORE45" s="530"/>
      <c r="ORF45" s="530"/>
      <c r="ORG45" s="530"/>
      <c r="ORH45" s="530"/>
      <c r="ORI45" s="530"/>
      <c r="ORJ45" s="530"/>
      <c r="ORK45" s="530"/>
      <c r="ORL45" s="530"/>
      <c r="ORM45" s="530"/>
      <c r="ORN45" s="530"/>
      <c r="ORO45" s="530"/>
      <c r="ORP45" s="530"/>
      <c r="ORQ45" s="530"/>
      <c r="ORR45" s="530"/>
      <c r="ORS45" s="530"/>
      <c r="ORT45" s="530"/>
      <c r="ORU45" s="530"/>
      <c r="ORV45" s="530"/>
      <c r="ORW45" s="530"/>
      <c r="ORX45" s="530"/>
      <c r="ORY45" s="530"/>
      <c r="ORZ45" s="530"/>
      <c r="OSA45" s="530"/>
      <c r="OSB45" s="530"/>
      <c r="OSC45" s="530"/>
      <c r="OSD45" s="530"/>
      <c r="OSE45" s="530"/>
      <c r="OSF45" s="530"/>
      <c r="OSG45" s="530"/>
      <c r="OSH45" s="530"/>
      <c r="OSI45" s="530"/>
      <c r="OSJ45" s="530"/>
      <c r="OSK45" s="530"/>
      <c r="OSL45" s="530"/>
      <c r="OSM45" s="530"/>
      <c r="OSN45" s="530"/>
      <c r="OSO45" s="530"/>
      <c r="OSP45" s="530"/>
      <c r="OSQ45" s="530"/>
      <c r="OSR45" s="530"/>
      <c r="OSS45" s="530"/>
      <c r="OST45" s="530"/>
      <c r="OSU45" s="530"/>
      <c r="OSV45" s="530"/>
      <c r="OSW45" s="530"/>
      <c r="OSX45" s="530"/>
      <c r="OSY45" s="530"/>
      <c r="OSZ45" s="530"/>
      <c r="OTA45" s="530"/>
      <c r="OTB45" s="530"/>
      <c r="OTC45" s="530"/>
      <c r="OTD45" s="530"/>
      <c r="OTE45" s="530"/>
      <c r="OTF45" s="530"/>
      <c r="OTG45" s="530"/>
      <c r="OTH45" s="530"/>
      <c r="OTI45" s="530"/>
      <c r="OTJ45" s="530"/>
      <c r="OTK45" s="530"/>
      <c r="OTL45" s="530"/>
      <c r="OTM45" s="530"/>
      <c r="OTN45" s="530"/>
      <c r="OTO45" s="530"/>
      <c r="OTP45" s="530"/>
      <c r="OTQ45" s="530"/>
      <c r="OTR45" s="530"/>
      <c r="OTS45" s="530"/>
      <c r="OTT45" s="530"/>
      <c r="OTU45" s="530"/>
      <c r="OTV45" s="530"/>
      <c r="OTW45" s="530"/>
      <c r="OTX45" s="530"/>
      <c r="OTY45" s="530"/>
      <c r="OTZ45" s="530"/>
      <c r="OUA45" s="530"/>
      <c r="OUB45" s="530"/>
      <c r="OUC45" s="530"/>
      <c r="OUD45" s="530"/>
      <c r="OUE45" s="530"/>
      <c r="OUF45" s="530"/>
      <c r="OUG45" s="530"/>
      <c r="OUH45" s="530"/>
      <c r="OUI45" s="530"/>
      <c r="OUJ45" s="530"/>
      <c r="OUK45" s="530"/>
      <c r="OUL45" s="530"/>
      <c r="OUM45" s="530"/>
      <c r="OUN45" s="530"/>
      <c r="OUO45" s="530"/>
      <c r="OUP45" s="530"/>
      <c r="OUQ45" s="530"/>
      <c r="OUR45" s="530"/>
      <c r="OUS45" s="530"/>
      <c r="OUT45" s="530"/>
      <c r="OUU45" s="530"/>
      <c r="OUV45" s="530"/>
      <c r="OUW45" s="530"/>
      <c r="OUX45" s="530"/>
      <c r="OUY45" s="530"/>
      <c r="OUZ45" s="530"/>
      <c r="OVA45" s="530"/>
      <c r="OVB45" s="530"/>
      <c r="OVC45" s="530"/>
      <c r="OVD45" s="530"/>
      <c r="OVE45" s="530"/>
      <c r="OVF45" s="530"/>
      <c r="OVG45" s="530"/>
      <c r="OVH45" s="530"/>
      <c r="OVI45" s="530"/>
      <c r="OVJ45" s="530"/>
      <c r="OVK45" s="530"/>
      <c r="OVL45" s="530"/>
      <c r="OVM45" s="530"/>
      <c r="OVN45" s="530"/>
      <c r="OVO45" s="530"/>
      <c r="OVP45" s="530"/>
      <c r="OVQ45" s="530"/>
      <c r="OVR45" s="530"/>
      <c r="OVS45" s="530"/>
      <c r="OVT45" s="530"/>
      <c r="OVU45" s="530"/>
      <c r="OVV45" s="530"/>
      <c r="OVW45" s="530"/>
      <c r="OVX45" s="530"/>
      <c r="OVY45" s="530"/>
      <c r="OVZ45" s="530"/>
      <c r="OWA45" s="530"/>
      <c r="OWB45" s="530"/>
      <c r="OWC45" s="530"/>
      <c r="OWD45" s="530"/>
      <c r="OWE45" s="530"/>
      <c r="OWF45" s="530"/>
      <c r="OWG45" s="530"/>
      <c r="OWH45" s="530"/>
      <c r="OWI45" s="530"/>
      <c r="OWJ45" s="530"/>
      <c r="OWK45" s="530"/>
      <c r="OWL45" s="530"/>
      <c r="OWM45" s="530"/>
      <c r="OWN45" s="530"/>
      <c r="OWO45" s="530"/>
      <c r="OWP45" s="530"/>
      <c r="OWQ45" s="530"/>
      <c r="OWR45" s="530"/>
      <c r="OWS45" s="530"/>
      <c r="OWT45" s="530"/>
      <c r="OWU45" s="530"/>
      <c r="OWV45" s="530"/>
      <c r="OWW45" s="530"/>
      <c r="OWX45" s="530"/>
      <c r="OWY45" s="530"/>
      <c r="OWZ45" s="530"/>
      <c r="OXA45" s="530"/>
      <c r="OXB45" s="530"/>
      <c r="OXC45" s="530"/>
      <c r="OXD45" s="530"/>
      <c r="OXE45" s="530"/>
      <c r="OXF45" s="530"/>
      <c r="OXG45" s="530"/>
      <c r="OXH45" s="530"/>
      <c r="OXI45" s="530"/>
      <c r="OXJ45" s="530"/>
      <c r="OXK45" s="530"/>
      <c r="OXL45" s="530"/>
      <c r="OXM45" s="530"/>
      <c r="OXN45" s="530"/>
      <c r="OXO45" s="530"/>
      <c r="OXP45" s="530"/>
      <c r="OXQ45" s="530"/>
      <c r="OXR45" s="530"/>
      <c r="OXS45" s="530"/>
      <c r="OXT45" s="530"/>
      <c r="OXU45" s="530"/>
      <c r="OXV45" s="530"/>
      <c r="OXW45" s="530"/>
      <c r="OXX45" s="530"/>
      <c r="OXY45" s="530"/>
      <c r="OXZ45" s="530"/>
      <c r="OYA45" s="530"/>
      <c r="OYB45" s="530"/>
      <c r="OYC45" s="530"/>
      <c r="OYD45" s="530"/>
      <c r="OYE45" s="530"/>
      <c r="OYF45" s="530"/>
      <c r="OYG45" s="530"/>
      <c r="OYH45" s="530"/>
      <c r="OYI45" s="530"/>
      <c r="OYJ45" s="530"/>
      <c r="OYK45" s="530"/>
      <c r="OYL45" s="530"/>
      <c r="OYM45" s="530"/>
      <c r="OYN45" s="530"/>
      <c r="OYO45" s="530"/>
      <c r="OYP45" s="530"/>
      <c r="OYQ45" s="530"/>
      <c r="OYR45" s="530"/>
      <c r="OYS45" s="530"/>
      <c r="OYT45" s="530"/>
      <c r="OYU45" s="530"/>
      <c r="OYV45" s="530"/>
      <c r="OYW45" s="530"/>
      <c r="OYX45" s="530"/>
      <c r="OYY45" s="530"/>
      <c r="OYZ45" s="530"/>
      <c r="OZA45" s="530"/>
      <c r="OZB45" s="530"/>
      <c r="OZC45" s="530"/>
      <c r="OZD45" s="530"/>
      <c r="OZE45" s="530"/>
      <c r="OZF45" s="530"/>
      <c r="OZG45" s="530"/>
      <c r="OZH45" s="530"/>
      <c r="OZI45" s="530"/>
      <c r="OZJ45" s="530"/>
      <c r="OZK45" s="530"/>
      <c r="OZL45" s="530"/>
      <c r="OZM45" s="530"/>
      <c r="OZN45" s="530"/>
      <c r="OZO45" s="530"/>
      <c r="OZP45" s="530"/>
      <c r="OZQ45" s="530"/>
      <c r="OZR45" s="530"/>
      <c r="OZS45" s="530"/>
      <c r="OZT45" s="530"/>
      <c r="OZU45" s="530"/>
      <c r="OZV45" s="530"/>
      <c r="OZW45" s="530"/>
      <c r="OZX45" s="530"/>
      <c r="OZY45" s="530"/>
      <c r="OZZ45" s="530"/>
      <c r="PAA45" s="530"/>
      <c r="PAB45" s="530"/>
      <c r="PAC45" s="530"/>
      <c r="PAD45" s="530"/>
      <c r="PAE45" s="530"/>
      <c r="PAF45" s="530"/>
      <c r="PAG45" s="530"/>
      <c r="PAH45" s="530"/>
      <c r="PAI45" s="530"/>
      <c r="PAJ45" s="530"/>
      <c r="PAK45" s="530"/>
      <c r="PAL45" s="530"/>
      <c r="PAM45" s="530"/>
      <c r="PAN45" s="530"/>
      <c r="PAO45" s="530"/>
      <c r="PAP45" s="530"/>
      <c r="PAQ45" s="530"/>
      <c r="PAR45" s="530"/>
      <c r="PAS45" s="530"/>
      <c r="PAT45" s="530"/>
      <c r="PAU45" s="530"/>
      <c r="PAV45" s="530"/>
      <c r="PAW45" s="530"/>
      <c r="PAX45" s="530"/>
      <c r="PAY45" s="530"/>
      <c r="PAZ45" s="530"/>
      <c r="PBA45" s="530"/>
      <c r="PBB45" s="530"/>
      <c r="PBC45" s="530"/>
      <c r="PBD45" s="530"/>
      <c r="PBE45" s="530"/>
      <c r="PBF45" s="530"/>
      <c r="PBG45" s="530"/>
      <c r="PBH45" s="530"/>
      <c r="PBI45" s="530"/>
      <c r="PBJ45" s="530"/>
      <c r="PBK45" s="530"/>
      <c r="PBL45" s="530"/>
      <c r="PBM45" s="530"/>
      <c r="PBN45" s="530"/>
      <c r="PBO45" s="530"/>
      <c r="PBP45" s="530"/>
      <c r="PBQ45" s="530"/>
      <c r="PBR45" s="530"/>
      <c r="PBS45" s="530"/>
      <c r="PBT45" s="530"/>
      <c r="PBU45" s="530"/>
      <c r="PBV45" s="530"/>
      <c r="PBW45" s="530"/>
      <c r="PBX45" s="530"/>
      <c r="PBY45" s="530"/>
      <c r="PBZ45" s="530"/>
      <c r="PCA45" s="530"/>
      <c r="PCB45" s="530"/>
      <c r="PCC45" s="530"/>
      <c r="PCD45" s="530"/>
      <c r="PCE45" s="530"/>
      <c r="PCF45" s="530"/>
      <c r="PCG45" s="530"/>
      <c r="PCH45" s="530"/>
      <c r="PCI45" s="530"/>
      <c r="PCJ45" s="530"/>
      <c r="PCK45" s="530"/>
      <c r="PCL45" s="530"/>
      <c r="PCM45" s="530"/>
      <c r="PCN45" s="530"/>
      <c r="PCO45" s="530"/>
      <c r="PCP45" s="530"/>
      <c r="PCQ45" s="530"/>
      <c r="PCR45" s="530"/>
      <c r="PCS45" s="530"/>
      <c r="PCT45" s="530"/>
      <c r="PCU45" s="530"/>
      <c r="PCV45" s="530"/>
      <c r="PCW45" s="530"/>
      <c r="PCX45" s="530"/>
      <c r="PCY45" s="530"/>
      <c r="PCZ45" s="530"/>
      <c r="PDA45" s="530"/>
      <c r="PDB45" s="530"/>
      <c r="PDC45" s="530"/>
      <c r="PDD45" s="530"/>
      <c r="PDE45" s="530"/>
      <c r="PDF45" s="530"/>
      <c r="PDG45" s="530"/>
      <c r="PDH45" s="530"/>
      <c r="PDI45" s="530"/>
      <c r="PDJ45" s="530"/>
      <c r="PDK45" s="530"/>
      <c r="PDL45" s="530"/>
      <c r="PDM45" s="530"/>
      <c r="PDN45" s="530"/>
      <c r="PDO45" s="530"/>
      <c r="PDP45" s="530"/>
      <c r="PDQ45" s="530"/>
      <c r="PDR45" s="530"/>
      <c r="PDS45" s="530"/>
      <c r="PDT45" s="530"/>
      <c r="PDU45" s="530"/>
      <c r="PDV45" s="530"/>
      <c r="PDW45" s="530"/>
      <c r="PDX45" s="530"/>
      <c r="PDY45" s="530"/>
      <c r="PDZ45" s="530"/>
      <c r="PEA45" s="530"/>
      <c r="PEB45" s="530"/>
      <c r="PEC45" s="530"/>
      <c r="PED45" s="530"/>
      <c r="PEE45" s="530"/>
      <c r="PEF45" s="530"/>
      <c r="PEG45" s="530"/>
      <c r="PEH45" s="530"/>
      <c r="PEI45" s="530"/>
      <c r="PEJ45" s="530"/>
      <c r="PEK45" s="530"/>
      <c r="PEL45" s="530"/>
      <c r="PEM45" s="530"/>
      <c r="PEN45" s="530"/>
      <c r="PEO45" s="530"/>
      <c r="PEP45" s="530"/>
      <c r="PEQ45" s="530"/>
      <c r="PER45" s="530"/>
      <c r="PES45" s="530"/>
      <c r="PET45" s="530"/>
      <c r="PEU45" s="530"/>
      <c r="PEV45" s="530"/>
      <c r="PEW45" s="530"/>
      <c r="PEX45" s="530"/>
      <c r="PEY45" s="530"/>
      <c r="PEZ45" s="530"/>
      <c r="PFA45" s="530"/>
      <c r="PFB45" s="530"/>
      <c r="PFC45" s="530"/>
      <c r="PFD45" s="530"/>
      <c r="PFE45" s="530"/>
      <c r="PFF45" s="530"/>
      <c r="PFG45" s="530"/>
      <c r="PFH45" s="530"/>
      <c r="PFI45" s="530"/>
      <c r="PFJ45" s="530"/>
      <c r="PFK45" s="530"/>
      <c r="PFL45" s="530"/>
      <c r="PFM45" s="530"/>
      <c r="PFN45" s="530"/>
      <c r="PFO45" s="530"/>
      <c r="PFP45" s="530"/>
      <c r="PFQ45" s="530"/>
      <c r="PFR45" s="530"/>
      <c r="PFS45" s="530"/>
      <c r="PFT45" s="530"/>
      <c r="PFU45" s="530"/>
      <c r="PFV45" s="530"/>
      <c r="PFW45" s="530"/>
      <c r="PFX45" s="530"/>
      <c r="PFY45" s="530"/>
      <c r="PFZ45" s="530"/>
      <c r="PGA45" s="530"/>
      <c r="PGB45" s="530"/>
      <c r="PGC45" s="530"/>
      <c r="PGD45" s="530"/>
      <c r="PGE45" s="530"/>
      <c r="PGF45" s="530"/>
      <c r="PGG45" s="530"/>
      <c r="PGH45" s="530"/>
      <c r="PGI45" s="530"/>
      <c r="PGJ45" s="530"/>
      <c r="PGK45" s="530"/>
      <c r="PGL45" s="530"/>
      <c r="PGM45" s="530"/>
      <c r="PGN45" s="530"/>
      <c r="PGO45" s="530"/>
      <c r="PGP45" s="530"/>
      <c r="PGQ45" s="530"/>
      <c r="PGR45" s="530"/>
      <c r="PGS45" s="530"/>
      <c r="PGT45" s="530"/>
      <c r="PGU45" s="530"/>
      <c r="PGV45" s="530"/>
      <c r="PGW45" s="530"/>
      <c r="PGX45" s="530"/>
      <c r="PGY45" s="530"/>
      <c r="PGZ45" s="530"/>
      <c r="PHA45" s="530"/>
      <c r="PHB45" s="530"/>
      <c r="PHC45" s="530"/>
      <c r="PHD45" s="530"/>
      <c r="PHE45" s="530"/>
      <c r="PHF45" s="530"/>
      <c r="PHG45" s="530"/>
      <c r="PHH45" s="530"/>
      <c r="PHI45" s="530"/>
      <c r="PHJ45" s="530"/>
      <c r="PHK45" s="530"/>
      <c r="PHL45" s="530"/>
      <c r="PHM45" s="530"/>
      <c r="PHN45" s="530"/>
      <c r="PHO45" s="530"/>
      <c r="PHP45" s="530"/>
      <c r="PHQ45" s="530"/>
      <c r="PHR45" s="530"/>
      <c r="PHS45" s="530"/>
      <c r="PHT45" s="530"/>
      <c r="PHU45" s="530"/>
      <c r="PHV45" s="530"/>
      <c r="PHW45" s="530"/>
      <c r="PHX45" s="530"/>
      <c r="PHY45" s="530"/>
      <c r="PHZ45" s="530"/>
      <c r="PIA45" s="530"/>
      <c r="PIB45" s="530"/>
      <c r="PIC45" s="530"/>
      <c r="PID45" s="530"/>
      <c r="PIE45" s="530"/>
      <c r="PIF45" s="530"/>
      <c r="PIG45" s="530"/>
      <c r="PIH45" s="530"/>
      <c r="PII45" s="530"/>
      <c r="PIJ45" s="530"/>
      <c r="PIK45" s="530"/>
      <c r="PIL45" s="530"/>
      <c r="PIM45" s="530"/>
      <c r="PIN45" s="530"/>
      <c r="PIO45" s="530"/>
      <c r="PIP45" s="530"/>
      <c r="PIQ45" s="530"/>
      <c r="PIR45" s="530"/>
      <c r="PIS45" s="530"/>
      <c r="PIT45" s="530"/>
      <c r="PIU45" s="530"/>
      <c r="PIV45" s="530"/>
      <c r="PIW45" s="530"/>
      <c r="PIX45" s="530"/>
      <c r="PIY45" s="530"/>
      <c r="PIZ45" s="530"/>
      <c r="PJA45" s="530"/>
      <c r="PJB45" s="530"/>
      <c r="PJC45" s="530"/>
      <c r="PJD45" s="530"/>
      <c r="PJE45" s="530"/>
      <c r="PJF45" s="530"/>
      <c r="PJG45" s="530"/>
      <c r="PJH45" s="530"/>
      <c r="PJI45" s="530"/>
      <c r="PJJ45" s="530"/>
      <c r="PJK45" s="530"/>
      <c r="PJL45" s="530"/>
      <c r="PJM45" s="530"/>
      <c r="PJN45" s="530"/>
      <c r="PJO45" s="530"/>
      <c r="PJP45" s="530"/>
      <c r="PJQ45" s="530"/>
      <c r="PJR45" s="530"/>
      <c r="PJS45" s="530"/>
      <c r="PJT45" s="530"/>
      <c r="PJU45" s="530"/>
      <c r="PJV45" s="530"/>
      <c r="PJW45" s="530"/>
      <c r="PJX45" s="530"/>
      <c r="PJY45" s="530"/>
      <c r="PJZ45" s="530"/>
      <c r="PKA45" s="530"/>
      <c r="PKB45" s="530"/>
      <c r="PKC45" s="530"/>
      <c r="PKD45" s="530"/>
      <c r="PKE45" s="530"/>
      <c r="PKF45" s="530"/>
      <c r="PKG45" s="530"/>
      <c r="PKH45" s="530"/>
      <c r="PKI45" s="530"/>
      <c r="PKJ45" s="530"/>
      <c r="PKK45" s="530"/>
      <c r="PKL45" s="530"/>
      <c r="PKM45" s="530"/>
      <c r="PKN45" s="530"/>
      <c r="PKO45" s="530"/>
      <c r="PKP45" s="530"/>
      <c r="PKQ45" s="530"/>
      <c r="PKR45" s="530"/>
      <c r="PKS45" s="530"/>
      <c r="PKT45" s="530"/>
      <c r="PKU45" s="530"/>
      <c r="PKV45" s="530"/>
      <c r="PKW45" s="530"/>
      <c r="PKX45" s="530"/>
      <c r="PKY45" s="530"/>
      <c r="PKZ45" s="530"/>
      <c r="PLA45" s="530"/>
      <c r="PLB45" s="530"/>
      <c r="PLC45" s="530"/>
      <c r="PLD45" s="530"/>
      <c r="PLE45" s="530"/>
      <c r="PLF45" s="530"/>
      <c r="PLG45" s="530"/>
      <c r="PLH45" s="530"/>
      <c r="PLI45" s="530"/>
      <c r="PLJ45" s="530"/>
      <c r="PLK45" s="530"/>
      <c r="PLL45" s="530"/>
      <c r="PLM45" s="530"/>
      <c r="PLN45" s="530"/>
      <c r="PLO45" s="530"/>
      <c r="PLP45" s="530"/>
      <c r="PLQ45" s="530"/>
      <c r="PLR45" s="530"/>
      <c r="PLS45" s="530"/>
      <c r="PLT45" s="530"/>
      <c r="PLU45" s="530"/>
      <c r="PLV45" s="530"/>
      <c r="PLW45" s="530"/>
      <c r="PLX45" s="530"/>
      <c r="PLY45" s="530"/>
      <c r="PLZ45" s="530"/>
      <c r="PMA45" s="530"/>
      <c r="PMB45" s="530"/>
      <c r="PMC45" s="530"/>
      <c r="PMD45" s="530"/>
      <c r="PME45" s="530"/>
      <c r="PMF45" s="530"/>
      <c r="PMG45" s="530"/>
      <c r="PMH45" s="530"/>
      <c r="PMI45" s="530"/>
      <c r="PMJ45" s="530"/>
      <c r="PMK45" s="530"/>
      <c r="PML45" s="530"/>
      <c r="PMM45" s="530"/>
      <c r="PMN45" s="530"/>
      <c r="PMO45" s="530"/>
      <c r="PMP45" s="530"/>
      <c r="PMQ45" s="530"/>
      <c r="PMR45" s="530"/>
      <c r="PMS45" s="530"/>
      <c r="PMT45" s="530"/>
      <c r="PMU45" s="530"/>
      <c r="PMV45" s="530"/>
      <c r="PMW45" s="530"/>
      <c r="PMX45" s="530"/>
      <c r="PMY45" s="530"/>
      <c r="PMZ45" s="530"/>
      <c r="PNA45" s="530"/>
      <c r="PNB45" s="530"/>
      <c r="PNC45" s="530"/>
      <c r="PND45" s="530"/>
      <c r="PNE45" s="530"/>
      <c r="PNF45" s="530"/>
      <c r="PNG45" s="530"/>
      <c r="PNH45" s="530"/>
      <c r="PNI45" s="530"/>
      <c r="PNJ45" s="530"/>
      <c r="PNK45" s="530"/>
      <c r="PNL45" s="530"/>
      <c r="PNM45" s="530"/>
      <c r="PNN45" s="530"/>
      <c r="PNO45" s="530"/>
      <c r="PNP45" s="530"/>
      <c r="PNQ45" s="530"/>
      <c r="PNR45" s="530"/>
      <c r="PNS45" s="530"/>
      <c r="PNT45" s="530"/>
      <c r="PNU45" s="530"/>
      <c r="PNV45" s="530"/>
      <c r="PNW45" s="530"/>
      <c r="PNX45" s="530"/>
      <c r="PNY45" s="530"/>
      <c r="PNZ45" s="530"/>
      <c r="POA45" s="530"/>
      <c r="POB45" s="530"/>
      <c r="POC45" s="530"/>
      <c r="POD45" s="530"/>
      <c r="POE45" s="530"/>
      <c r="POF45" s="530"/>
      <c r="POG45" s="530"/>
      <c r="POH45" s="530"/>
      <c r="POI45" s="530"/>
      <c r="POJ45" s="530"/>
      <c r="POK45" s="530"/>
      <c r="POL45" s="530"/>
      <c r="POM45" s="530"/>
      <c r="PON45" s="530"/>
      <c r="POO45" s="530"/>
      <c r="POP45" s="530"/>
      <c r="POQ45" s="530"/>
      <c r="POR45" s="530"/>
      <c r="POS45" s="530"/>
      <c r="POT45" s="530"/>
      <c r="POU45" s="530"/>
      <c r="POV45" s="530"/>
      <c r="POW45" s="530"/>
      <c r="POX45" s="530"/>
      <c r="POY45" s="530"/>
      <c r="POZ45" s="530"/>
      <c r="PPA45" s="530"/>
      <c r="PPB45" s="530"/>
      <c r="PPC45" s="530"/>
      <c r="PPD45" s="530"/>
      <c r="PPE45" s="530"/>
      <c r="PPF45" s="530"/>
      <c r="PPG45" s="530"/>
      <c r="PPH45" s="530"/>
      <c r="PPI45" s="530"/>
      <c r="PPJ45" s="530"/>
      <c r="PPK45" s="530"/>
      <c r="PPL45" s="530"/>
      <c r="PPM45" s="530"/>
      <c r="PPN45" s="530"/>
      <c r="PPO45" s="530"/>
      <c r="PPP45" s="530"/>
      <c r="PPQ45" s="530"/>
      <c r="PPR45" s="530"/>
      <c r="PPS45" s="530"/>
      <c r="PPT45" s="530"/>
      <c r="PPU45" s="530"/>
      <c r="PPV45" s="530"/>
      <c r="PPW45" s="530"/>
      <c r="PPX45" s="530"/>
      <c r="PPY45" s="530"/>
      <c r="PPZ45" s="530"/>
      <c r="PQA45" s="530"/>
      <c r="PQB45" s="530"/>
      <c r="PQC45" s="530"/>
      <c r="PQD45" s="530"/>
      <c r="PQE45" s="530"/>
      <c r="PQF45" s="530"/>
      <c r="PQG45" s="530"/>
      <c r="PQH45" s="530"/>
      <c r="PQI45" s="530"/>
      <c r="PQJ45" s="530"/>
      <c r="PQK45" s="530"/>
      <c r="PQL45" s="530"/>
      <c r="PQM45" s="530"/>
      <c r="PQN45" s="530"/>
      <c r="PQO45" s="530"/>
      <c r="PQP45" s="530"/>
      <c r="PQQ45" s="530"/>
      <c r="PQR45" s="530"/>
      <c r="PQS45" s="530"/>
      <c r="PQT45" s="530"/>
      <c r="PQU45" s="530"/>
      <c r="PQV45" s="530"/>
      <c r="PQW45" s="530"/>
      <c r="PQX45" s="530"/>
      <c r="PQY45" s="530"/>
      <c r="PQZ45" s="530"/>
      <c r="PRA45" s="530"/>
      <c r="PRB45" s="530"/>
      <c r="PRC45" s="530"/>
      <c r="PRD45" s="530"/>
      <c r="PRE45" s="530"/>
      <c r="PRF45" s="530"/>
      <c r="PRG45" s="530"/>
      <c r="PRH45" s="530"/>
      <c r="PRI45" s="530"/>
      <c r="PRJ45" s="530"/>
      <c r="PRK45" s="530"/>
      <c r="PRL45" s="530"/>
      <c r="PRM45" s="530"/>
      <c r="PRN45" s="530"/>
      <c r="PRO45" s="530"/>
      <c r="PRP45" s="530"/>
      <c r="PRQ45" s="530"/>
      <c r="PRR45" s="530"/>
      <c r="PRS45" s="530"/>
      <c r="PRT45" s="530"/>
      <c r="PRU45" s="530"/>
      <c r="PRV45" s="530"/>
      <c r="PRW45" s="530"/>
      <c r="PRX45" s="530"/>
      <c r="PRY45" s="530"/>
      <c r="PRZ45" s="530"/>
      <c r="PSA45" s="530"/>
      <c r="PSB45" s="530"/>
      <c r="PSC45" s="530"/>
      <c r="PSD45" s="530"/>
      <c r="PSE45" s="530"/>
      <c r="PSF45" s="530"/>
      <c r="PSG45" s="530"/>
      <c r="PSH45" s="530"/>
      <c r="PSI45" s="530"/>
      <c r="PSJ45" s="530"/>
      <c r="PSK45" s="530"/>
      <c r="PSL45" s="530"/>
      <c r="PSM45" s="530"/>
      <c r="PSN45" s="530"/>
      <c r="PSO45" s="530"/>
      <c r="PSP45" s="530"/>
      <c r="PSQ45" s="530"/>
      <c r="PSR45" s="530"/>
      <c r="PSS45" s="530"/>
      <c r="PST45" s="530"/>
      <c r="PSU45" s="530"/>
      <c r="PSV45" s="530"/>
      <c r="PSW45" s="530"/>
      <c r="PSX45" s="530"/>
      <c r="PSY45" s="530"/>
      <c r="PSZ45" s="530"/>
      <c r="PTA45" s="530"/>
      <c r="PTB45" s="530"/>
      <c r="PTC45" s="530"/>
      <c r="PTD45" s="530"/>
      <c r="PTE45" s="530"/>
      <c r="PTF45" s="530"/>
      <c r="PTG45" s="530"/>
      <c r="PTH45" s="530"/>
      <c r="PTI45" s="530"/>
      <c r="PTJ45" s="530"/>
      <c r="PTK45" s="530"/>
      <c r="PTL45" s="530"/>
      <c r="PTM45" s="530"/>
      <c r="PTN45" s="530"/>
      <c r="PTO45" s="530"/>
      <c r="PTP45" s="530"/>
      <c r="PTQ45" s="530"/>
      <c r="PTR45" s="530"/>
      <c r="PTS45" s="530"/>
      <c r="PTT45" s="530"/>
      <c r="PTU45" s="530"/>
      <c r="PTV45" s="530"/>
      <c r="PTW45" s="530"/>
      <c r="PTX45" s="530"/>
      <c r="PTY45" s="530"/>
      <c r="PTZ45" s="530"/>
      <c r="PUA45" s="530"/>
      <c r="PUB45" s="530"/>
      <c r="PUC45" s="530"/>
      <c r="PUD45" s="530"/>
      <c r="PUE45" s="530"/>
      <c r="PUF45" s="530"/>
      <c r="PUG45" s="530"/>
      <c r="PUH45" s="530"/>
      <c r="PUI45" s="530"/>
      <c r="PUJ45" s="530"/>
      <c r="PUK45" s="530"/>
      <c r="PUL45" s="530"/>
      <c r="PUM45" s="530"/>
      <c r="PUN45" s="530"/>
      <c r="PUO45" s="530"/>
      <c r="PUP45" s="530"/>
      <c r="PUQ45" s="530"/>
      <c r="PUR45" s="530"/>
      <c r="PUS45" s="530"/>
      <c r="PUT45" s="530"/>
      <c r="PUU45" s="530"/>
      <c r="PUV45" s="530"/>
      <c r="PUW45" s="530"/>
      <c r="PUX45" s="530"/>
      <c r="PUY45" s="530"/>
      <c r="PUZ45" s="530"/>
      <c r="PVA45" s="530"/>
      <c r="PVB45" s="530"/>
      <c r="PVC45" s="530"/>
      <c r="PVD45" s="530"/>
      <c r="PVE45" s="530"/>
      <c r="PVF45" s="530"/>
      <c r="PVG45" s="530"/>
      <c r="PVH45" s="530"/>
      <c r="PVI45" s="530"/>
      <c r="PVJ45" s="530"/>
      <c r="PVK45" s="530"/>
      <c r="PVL45" s="530"/>
      <c r="PVM45" s="530"/>
      <c r="PVN45" s="530"/>
      <c r="PVO45" s="530"/>
      <c r="PVP45" s="530"/>
      <c r="PVQ45" s="530"/>
      <c r="PVR45" s="530"/>
      <c r="PVS45" s="530"/>
      <c r="PVT45" s="530"/>
      <c r="PVU45" s="530"/>
      <c r="PVV45" s="530"/>
      <c r="PVW45" s="530"/>
      <c r="PVX45" s="530"/>
      <c r="PVY45" s="530"/>
      <c r="PVZ45" s="530"/>
      <c r="PWA45" s="530"/>
      <c r="PWB45" s="530"/>
      <c r="PWC45" s="530"/>
      <c r="PWD45" s="530"/>
      <c r="PWE45" s="530"/>
      <c r="PWF45" s="530"/>
      <c r="PWG45" s="530"/>
      <c r="PWH45" s="530"/>
      <c r="PWI45" s="530"/>
      <c r="PWJ45" s="530"/>
      <c r="PWK45" s="530"/>
      <c r="PWL45" s="530"/>
      <c r="PWM45" s="530"/>
      <c r="PWN45" s="530"/>
      <c r="PWO45" s="530"/>
      <c r="PWP45" s="530"/>
      <c r="PWQ45" s="530"/>
      <c r="PWR45" s="530"/>
      <c r="PWS45" s="530"/>
      <c r="PWT45" s="530"/>
      <c r="PWU45" s="530"/>
      <c r="PWV45" s="530"/>
      <c r="PWW45" s="530"/>
      <c r="PWX45" s="530"/>
      <c r="PWY45" s="530"/>
      <c r="PWZ45" s="530"/>
      <c r="PXA45" s="530"/>
      <c r="PXB45" s="530"/>
      <c r="PXC45" s="530"/>
      <c r="PXD45" s="530"/>
      <c r="PXE45" s="530"/>
      <c r="PXF45" s="530"/>
      <c r="PXG45" s="530"/>
      <c r="PXH45" s="530"/>
      <c r="PXI45" s="530"/>
      <c r="PXJ45" s="530"/>
      <c r="PXK45" s="530"/>
      <c r="PXL45" s="530"/>
      <c r="PXM45" s="530"/>
      <c r="PXN45" s="530"/>
      <c r="PXO45" s="530"/>
      <c r="PXP45" s="530"/>
      <c r="PXQ45" s="530"/>
      <c r="PXR45" s="530"/>
      <c r="PXS45" s="530"/>
      <c r="PXT45" s="530"/>
      <c r="PXU45" s="530"/>
      <c r="PXV45" s="530"/>
      <c r="PXW45" s="530"/>
      <c r="PXX45" s="530"/>
      <c r="PXY45" s="530"/>
      <c r="PXZ45" s="530"/>
      <c r="PYA45" s="530"/>
      <c r="PYB45" s="530"/>
      <c r="PYC45" s="530"/>
      <c r="PYD45" s="530"/>
      <c r="PYE45" s="530"/>
      <c r="PYF45" s="530"/>
      <c r="PYG45" s="530"/>
      <c r="PYH45" s="530"/>
      <c r="PYI45" s="530"/>
      <c r="PYJ45" s="530"/>
      <c r="PYK45" s="530"/>
      <c r="PYL45" s="530"/>
      <c r="PYM45" s="530"/>
      <c r="PYN45" s="530"/>
      <c r="PYO45" s="530"/>
      <c r="PYP45" s="530"/>
      <c r="PYQ45" s="530"/>
      <c r="PYR45" s="530"/>
      <c r="PYS45" s="530"/>
      <c r="PYT45" s="530"/>
      <c r="PYU45" s="530"/>
      <c r="PYV45" s="530"/>
      <c r="PYW45" s="530"/>
      <c r="PYX45" s="530"/>
      <c r="PYY45" s="530"/>
      <c r="PYZ45" s="530"/>
      <c r="PZA45" s="530"/>
      <c r="PZB45" s="530"/>
      <c r="PZC45" s="530"/>
      <c r="PZD45" s="530"/>
      <c r="PZE45" s="530"/>
      <c r="PZF45" s="530"/>
      <c r="PZG45" s="530"/>
      <c r="PZH45" s="530"/>
      <c r="PZI45" s="530"/>
      <c r="PZJ45" s="530"/>
      <c r="PZK45" s="530"/>
      <c r="PZL45" s="530"/>
      <c r="PZM45" s="530"/>
      <c r="PZN45" s="530"/>
      <c r="PZO45" s="530"/>
      <c r="PZP45" s="530"/>
      <c r="PZQ45" s="530"/>
      <c r="PZR45" s="530"/>
      <c r="PZS45" s="530"/>
      <c r="PZT45" s="530"/>
      <c r="PZU45" s="530"/>
      <c r="PZV45" s="530"/>
      <c r="PZW45" s="530"/>
      <c r="PZX45" s="530"/>
      <c r="PZY45" s="530"/>
      <c r="PZZ45" s="530"/>
      <c r="QAA45" s="530"/>
      <c r="QAB45" s="530"/>
      <c r="QAC45" s="530"/>
      <c r="QAD45" s="530"/>
      <c r="QAE45" s="530"/>
      <c r="QAF45" s="530"/>
      <c r="QAG45" s="530"/>
      <c r="QAH45" s="530"/>
      <c r="QAI45" s="530"/>
      <c r="QAJ45" s="530"/>
      <c r="QAK45" s="530"/>
      <c r="QAL45" s="530"/>
      <c r="QAM45" s="530"/>
      <c r="QAN45" s="530"/>
      <c r="QAO45" s="530"/>
      <c r="QAP45" s="530"/>
      <c r="QAQ45" s="530"/>
      <c r="QAR45" s="530"/>
      <c r="QAS45" s="530"/>
      <c r="QAT45" s="530"/>
      <c r="QAU45" s="530"/>
      <c r="QAV45" s="530"/>
      <c r="QAW45" s="530"/>
      <c r="QAX45" s="530"/>
      <c r="QAY45" s="530"/>
      <c r="QAZ45" s="530"/>
      <c r="QBA45" s="530"/>
      <c r="QBB45" s="530"/>
      <c r="QBC45" s="530"/>
      <c r="QBD45" s="530"/>
      <c r="QBE45" s="530"/>
      <c r="QBF45" s="530"/>
      <c r="QBG45" s="530"/>
      <c r="QBH45" s="530"/>
      <c r="QBI45" s="530"/>
      <c r="QBJ45" s="530"/>
      <c r="QBK45" s="530"/>
      <c r="QBL45" s="530"/>
      <c r="QBM45" s="530"/>
      <c r="QBN45" s="530"/>
      <c r="QBO45" s="530"/>
      <c r="QBP45" s="530"/>
      <c r="QBQ45" s="530"/>
      <c r="QBR45" s="530"/>
      <c r="QBS45" s="530"/>
      <c r="QBT45" s="530"/>
      <c r="QBU45" s="530"/>
      <c r="QBV45" s="530"/>
      <c r="QBW45" s="530"/>
      <c r="QBX45" s="530"/>
      <c r="QBY45" s="530"/>
      <c r="QBZ45" s="530"/>
      <c r="QCA45" s="530"/>
      <c r="QCB45" s="530"/>
      <c r="QCC45" s="530"/>
      <c r="QCD45" s="530"/>
      <c r="QCE45" s="530"/>
      <c r="QCF45" s="530"/>
      <c r="QCG45" s="530"/>
      <c r="QCH45" s="530"/>
      <c r="QCI45" s="530"/>
      <c r="QCJ45" s="530"/>
      <c r="QCK45" s="530"/>
      <c r="QCL45" s="530"/>
      <c r="QCM45" s="530"/>
      <c r="QCN45" s="530"/>
      <c r="QCO45" s="530"/>
      <c r="QCP45" s="530"/>
      <c r="QCQ45" s="530"/>
      <c r="QCR45" s="530"/>
      <c r="QCS45" s="530"/>
      <c r="QCT45" s="530"/>
      <c r="QCU45" s="530"/>
      <c r="QCV45" s="530"/>
      <c r="QCW45" s="530"/>
      <c r="QCX45" s="530"/>
      <c r="QCY45" s="530"/>
      <c r="QCZ45" s="530"/>
      <c r="QDA45" s="530"/>
      <c r="QDB45" s="530"/>
      <c r="QDC45" s="530"/>
      <c r="QDD45" s="530"/>
      <c r="QDE45" s="530"/>
      <c r="QDF45" s="530"/>
      <c r="QDG45" s="530"/>
      <c r="QDH45" s="530"/>
      <c r="QDI45" s="530"/>
      <c r="QDJ45" s="530"/>
      <c r="QDK45" s="530"/>
      <c r="QDL45" s="530"/>
      <c r="QDM45" s="530"/>
      <c r="QDN45" s="530"/>
      <c r="QDO45" s="530"/>
      <c r="QDP45" s="530"/>
      <c r="QDQ45" s="530"/>
      <c r="QDR45" s="530"/>
      <c r="QDS45" s="530"/>
      <c r="QDT45" s="530"/>
      <c r="QDU45" s="530"/>
      <c r="QDV45" s="530"/>
      <c r="QDW45" s="530"/>
      <c r="QDX45" s="530"/>
      <c r="QDY45" s="530"/>
      <c r="QDZ45" s="530"/>
      <c r="QEA45" s="530"/>
      <c r="QEB45" s="530"/>
      <c r="QEC45" s="530"/>
      <c r="QED45" s="530"/>
      <c r="QEE45" s="530"/>
      <c r="QEF45" s="530"/>
      <c r="QEG45" s="530"/>
      <c r="QEH45" s="530"/>
      <c r="QEI45" s="530"/>
      <c r="QEJ45" s="530"/>
      <c r="QEK45" s="530"/>
      <c r="QEL45" s="530"/>
      <c r="QEM45" s="530"/>
      <c r="QEN45" s="530"/>
      <c r="QEO45" s="530"/>
      <c r="QEP45" s="530"/>
      <c r="QEQ45" s="530"/>
      <c r="QER45" s="530"/>
      <c r="QES45" s="530"/>
      <c r="QET45" s="530"/>
      <c r="QEU45" s="530"/>
      <c r="QEV45" s="530"/>
      <c r="QEW45" s="530"/>
      <c r="QEX45" s="530"/>
      <c r="QEY45" s="530"/>
      <c r="QEZ45" s="530"/>
      <c r="QFA45" s="530"/>
      <c r="QFB45" s="530"/>
      <c r="QFC45" s="530"/>
      <c r="QFD45" s="530"/>
      <c r="QFE45" s="530"/>
      <c r="QFF45" s="530"/>
      <c r="QFG45" s="530"/>
      <c r="QFH45" s="530"/>
      <c r="QFI45" s="530"/>
      <c r="QFJ45" s="530"/>
      <c r="QFK45" s="530"/>
      <c r="QFL45" s="530"/>
      <c r="QFM45" s="530"/>
      <c r="QFN45" s="530"/>
      <c r="QFO45" s="530"/>
      <c r="QFP45" s="530"/>
      <c r="QFQ45" s="530"/>
      <c r="QFR45" s="530"/>
      <c r="QFS45" s="530"/>
      <c r="QFT45" s="530"/>
      <c r="QFU45" s="530"/>
      <c r="QFV45" s="530"/>
      <c r="QFW45" s="530"/>
      <c r="QFX45" s="530"/>
      <c r="QFY45" s="530"/>
      <c r="QFZ45" s="530"/>
      <c r="QGA45" s="530"/>
      <c r="QGB45" s="530"/>
      <c r="QGC45" s="530"/>
      <c r="QGD45" s="530"/>
      <c r="QGE45" s="530"/>
      <c r="QGF45" s="530"/>
      <c r="QGG45" s="530"/>
      <c r="QGH45" s="530"/>
      <c r="QGI45" s="530"/>
      <c r="QGJ45" s="530"/>
      <c r="QGK45" s="530"/>
      <c r="QGL45" s="530"/>
      <c r="QGM45" s="530"/>
      <c r="QGN45" s="530"/>
      <c r="QGO45" s="530"/>
      <c r="QGP45" s="530"/>
      <c r="QGQ45" s="530"/>
      <c r="QGR45" s="530"/>
      <c r="QGS45" s="530"/>
      <c r="QGT45" s="530"/>
      <c r="QGU45" s="530"/>
      <c r="QGV45" s="530"/>
      <c r="QGW45" s="530"/>
      <c r="QGX45" s="530"/>
      <c r="QGY45" s="530"/>
      <c r="QGZ45" s="530"/>
      <c r="QHA45" s="530"/>
      <c r="QHB45" s="530"/>
      <c r="QHC45" s="530"/>
      <c r="QHD45" s="530"/>
      <c r="QHE45" s="530"/>
      <c r="QHF45" s="530"/>
      <c r="QHG45" s="530"/>
      <c r="QHH45" s="530"/>
      <c r="QHI45" s="530"/>
      <c r="QHJ45" s="530"/>
      <c r="QHK45" s="530"/>
      <c r="QHL45" s="530"/>
      <c r="QHM45" s="530"/>
      <c r="QHN45" s="530"/>
      <c r="QHO45" s="530"/>
      <c r="QHP45" s="530"/>
      <c r="QHQ45" s="530"/>
      <c r="QHR45" s="530"/>
      <c r="QHS45" s="530"/>
      <c r="QHT45" s="530"/>
      <c r="QHU45" s="530"/>
      <c r="QHV45" s="530"/>
      <c r="QHW45" s="530"/>
      <c r="QHX45" s="530"/>
      <c r="QHY45" s="530"/>
      <c r="QHZ45" s="530"/>
      <c r="QIA45" s="530"/>
      <c r="QIB45" s="530"/>
      <c r="QIC45" s="530"/>
      <c r="QID45" s="530"/>
      <c r="QIE45" s="530"/>
      <c r="QIF45" s="530"/>
      <c r="QIG45" s="530"/>
      <c r="QIH45" s="530"/>
      <c r="QII45" s="530"/>
      <c r="QIJ45" s="530"/>
      <c r="QIK45" s="530"/>
      <c r="QIL45" s="530"/>
      <c r="QIM45" s="530"/>
      <c r="QIN45" s="530"/>
      <c r="QIO45" s="530"/>
      <c r="QIP45" s="530"/>
      <c r="QIQ45" s="530"/>
      <c r="QIR45" s="530"/>
      <c r="QIS45" s="530"/>
      <c r="QIT45" s="530"/>
      <c r="QIU45" s="530"/>
      <c r="QIV45" s="530"/>
      <c r="QIW45" s="530"/>
      <c r="QIX45" s="530"/>
      <c r="QIY45" s="530"/>
      <c r="QIZ45" s="530"/>
      <c r="QJA45" s="530"/>
      <c r="QJB45" s="530"/>
      <c r="QJC45" s="530"/>
      <c r="QJD45" s="530"/>
      <c r="QJE45" s="530"/>
      <c r="QJF45" s="530"/>
      <c r="QJG45" s="530"/>
      <c r="QJH45" s="530"/>
      <c r="QJI45" s="530"/>
      <c r="QJJ45" s="530"/>
      <c r="QJK45" s="530"/>
      <c r="QJL45" s="530"/>
      <c r="QJM45" s="530"/>
      <c r="QJN45" s="530"/>
      <c r="QJO45" s="530"/>
      <c r="QJP45" s="530"/>
      <c r="QJQ45" s="530"/>
      <c r="QJR45" s="530"/>
      <c r="QJS45" s="530"/>
      <c r="QJT45" s="530"/>
      <c r="QJU45" s="530"/>
      <c r="QJV45" s="530"/>
      <c r="QJW45" s="530"/>
      <c r="QJX45" s="530"/>
      <c r="QJY45" s="530"/>
      <c r="QJZ45" s="530"/>
      <c r="QKA45" s="530"/>
      <c r="QKB45" s="530"/>
      <c r="QKC45" s="530"/>
      <c r="QKD45" s="530"/>
      <c r="QKE45" s="530"/>
      <c r="QKF45" s="530"/>
      <c r="QKG45" s="530"/>
      <c r="QKH45" s="530"/>
      <c r="QKI45" s="530"/>
      <c r="QKJ45" s="530"/>
      <c r="QKK45" s="530"/>
      <c r="QKL45" s="530"/>
      <c r="QKM45" s="530"/>
      <c r="QKN45" s="530"/>
      <c r="QKO45" s="530"/>
      <c r="QKP45" s="530"/>
      <c r="QKQ45" s="530"/>
      <c r="QKR45" s="530"/>
      <c r="QKS45" s="530"/>
      <c r="QKT45" s="530"/>
      <c r="QKU45" s="530"/>
      <c r="QKV45" s="530"/>
      <c r="QKW45" s="530"/>
      <c r="QKX45" s="530"/>
      <c r="QKY45" s="530"/>
      <c r="QKZ45" s="530"/>
      <c r="QLA45" s="530"/>
      <c r="QLB45" s="530"/>
      <c r="QLC45" s="530"/>
      <c r="QLD45" s="530"/>
      <c r="QLE45" s="530"/>
      <c r="QLF45" s="530"/>
      <c r="QLG45" s="530"/>
      <c r="QLH45" s="530"/>
      <c r="QLI45" s="530"/>
      <c r="QLJ45" s="530"/>
      <c r="QLK45" s="530"/>
      <c r="QLL45" s="530"/>
      <c r="QLM45" s="530"/>
      <c r="QLN45" s="530"/>
      <c r="QLO45" s="530"/>
      <c r="QLP45" s="530"/>
      <c r="QLQ45" s="530"/>
      <c r="QLR45" s="530"/>
      <c r="QLS45" s="530"/>
      <c r="QLT45" s="530"/>
      <c r="QLU45" s="530"/>
      <c r="QLV45" s="530"/>
      <c r="QLW45" s="530"/>
      <c r="QLX45" s="530"/>
      <c r="QLY45" s="530"/>
      <c r="QLZ45" s="530"/>
      <c r="QMA45" s="530"/>
      <c r="QMB45" s="530"/>
      <c r="QMC45" s="530"/>
      <c r="QMD45" s="530"/>
      <c r="QME45" s="530"/>
      <c r="QMF45" s="530"/>
      <c r="QMG45" s="530"/>
      <c r="QMH45" s="530"/>
      <c r="QMI45" s="530"/>
      <c r="QMJ45" s="530"/>
      <c r="QMK45" s="530"/>
      <c r="QML45" s="530"/>
      <c r="QMM45" s="530"/>
      <c r="QMN45" s="530"/>
      <c r="QMO45" s="530"/>
      <c r="QMP45" s="530"/>
      <c r="QMQ45" s="530"/>
      <c r="QMR45" s="530"/>
      <c r="QMS45" s="530"/>
      <c r="QMT45" s="530"/>
      <c r="QMU45" s="530"/>
      <c r="QMV45" s="530"/>
      <c r="QMW45" s="530"/>
      <c r="QMX45" s="530"/>
      <c r="QMY45" s="530"/>
      <c r="QMZ45" s="530"/>
      <c r="QNA45" s="530"/>
      <c r="QNB45" s="530"/>
      <c r="QNC45" s="530"/>
      <c r="QND45" s="530"/>
      <c r="QNE45" s="530"/>
      <c r="QNF45" s="530"/>
      <c r="QNG45" s="530"/>
      <c r="QNH45" s="530"/>
      <c r="QNI45" s="530"/>
      <c r="QNJ45" s="530"/>
      <c r="QNK45" s="530"/>
      <c r="QNL45" s="530"/>
      <c r="QNM45" s="530"/>
      <c r="QNN45" s="530"/>
      <c r="QNO45" s="530"/>
      <c r="QNP45" s="530"/>
      <c r="QNQ45" s="530"/>
      <c r="QNR45" s="530"/>
      <c r="QNS45" s="530"/>
      <c r="QNT45" s="530"/>
      <c r="QNU45" s="530"/>
      <c r="QNV45" s="530"/>
      <c r="QNW45" s="530"/>
      <c r="QNX45" s="530"/>
      <c r="QNY45" s="530"/>
      <c r="QNZ45" s="530"/>
      <c r="QOA45" s="530"/>
      <c r="QOB45" s="530"/>
      <c r="QOC45" s="530"/>
      <c r="QOD45" s="530"/>
      <c r="QOE45" s="530"/>
      <c r="QOF45" s="530"/>
      <c r="QOG45" s="530"/>
      <c r="QOH45" s="530"/>
      <c r="QOI45" s="530"/>
      <c r="QOJ45" s="530"/>
      <c r="QOK45" s="530"/>
      <c r="QOL45" s="530"/>
      <c r="QOM45" s="530"/>
      <c r="QON45" s="530"/>
      <c r="QOO45" s="530"/>
      <c r="QOP45" s="530"/>
      <c r="QOQ45" s="530"/>
      <c r="QOR45" s="530"/>
      <c r="QOS45" s="530"/>
      <c r="QOT45" s="530"/>
      <c r="QOU45" s="530"/>
      <c r="QOV45" s="530"/>
      <c r="QOW45" s="530"/>
      <c r="QOX45" s="530"/>
      <c r="QOY45" s="530"/>
      <c r="QOZ45" s="530"/>
      <c r="QPA45" s="530"/>
      <c r="QPB45" s="530"/>
      <c r="QPC45" s="530"/>
      <c r="QPD45" s="530"/>
      <c r="QPE45" s="530"/>
      <c r="QPF45" s="530"/>
      <c r="QPG45" s="530"/>
      <c r="QPH45" s="530"/>
      <c r="QPI45" s="530"/>
      <c r="QPJ45" s="530"/>
      <c r="QPK45" s="530"/>
      <c r="QPL45" s="530"/>
      <c r="QPM45" s="530"/>
      <c r="QPN45" s="530"/>
      <c r="QPO45" s="530"/>
      <c r="QPP45" s="530"/>
      <c r="QPQ45" s="530"/>
      <c r="QPR45" s="530"/>
      <c r="QPS45" s="530"/>
      <c r="QPT45" s="530"/>
      <c r="QPU45" s="530"/>
      <c r="QPV45" s="530"/>
      <c r="QPW45" s="530"/>
      <c r="QPX45" s="530"/>
      <c r="QPY45" s="530"/>
      <c r="QPZ45" s="530"/>
      <c r="QQA45" s="530"/>
      <c r="QQB45" s="530"/>
      <c r="QQC45" s="530"/>
      <c r="QQD45" s="530"/>
      <c r="QQE45" s="530"/>
      <c r="QQF45" s="530"/>
      <c r="QQG45" s="530"/>
      <c r="QQH45" s="530"/>
      <c r="QQI45" s="530"/>
      <c r="QQJ45" s="530"/>
      <c r="QQK45" s="530"/>
      <c r="QQL45" s="530"/>
      <c r="QQM45" s="530"/>
      <c r="QQN45" s="530"/>
      <c r="QQO45" s="530"/>
      <c r="QQP45" s="530"/>
      <c r="QQQ45" s="530"/>
      <c r="QQR45" s="530"/>
      <c r="QQS45" s="530"/>
      <c r="QQT45" s="530"/>
      <c r="QQU45" s="530"/>
      <c r="QQV45" s="530"/>
      <c r="QQW45" s="530"/>
      <c r="QQX45" s="530"/>
      <c r="QQY45" s="530"/>
      <c r="QQZ45" s="530"/>
      <c r="QRA45" s="530"/>
      <c r="QRB45" s="530"/>
      <c r="QRC45" s="530"/>
      <c r="QRD45" s="530"/>
      <c r="QRE45" s="530"/>
      <c r="QRF45" s="530"/>
      <c r="QRG45" s="530"/>
      <c r="QRH45" s="530"/>
      <c r="QRI45" s="530"/>
      <c r="QRJ45" s="530"/>
      <c r="QRK45" s="530"/>
      <c r="QRL45" s="530"/>
      <c r="QRM45" s="530"/>
      <c r="QRN45" s="530"/>
      <c r="QRO45" s="530"/>
      <c r="QRP45" s="530"/>
      <c r="QRQ45" s="530"/>
      <c r="QRR45" s="530"/>
      <c r="QRS45" s="530"/>
      <c r="QRT45" s="530"/>
      <c r="QRU45" s="530"/>
      <c r="QRV45" s="530"/>
      <c r="QRW45" s="530"/>
      <c r="QRX45" s="530"/>
      <c r="QRY45" s="530"/>
      <c r="QRZ45" s="530"/>
      <c r="QSA45" s="530"/>
      <c r="QSB45" s="530"/>
      <c r="QSC45" s="530"/>
      <c r="QSD45" s="530"/>
      <c r="QSE45" s="530"/>
      <c r="QSF45" s="530"/>
      <c r="QSG45" s="530"/>
      <c r="QSH45" s="530"/>
      <c r="QSI45" s="530"/>
      <c r="QSJ45" s="530"/>
      <c r="QSK45" s="530"/>
      <c r="QSL45" s="530"/>
      <c r="QSM45" s="530"/>
      <c r="QSN45" s="530"/>
      <c r="QSO45" s="530"/>
      <c r="QSP45" s="530"/>
      <c r="QSQ45" s="530"/>
      <c r="QSR45" s="530"/>
      <c r="QSS45" s="530"/>
      <c r="QST45" s="530"/>
      <c r="QSU45" s="530"/>
      <c r="QSV45" s="530"/>
      <c r="QSW45" s="530"/>
      <c r="QSX45" s="530"/>
      <c r="QSY45" s="530"/>
      <c r="QSZ45" s="530"/>
      <c r="QTA45" s="530"/>
      <c r="QTB45" s="530"/>
      <c r="QTC45" s="530"/>
      <c r="QTD45" s="530"/>
      <c r="QTE45" s="530"/>
      <c r="QTF45" s="530"/>
      <c r="QTG45" s="530"/>
      <c r="QTH45" s="530"/>
      <c r="QTI45" s="530"/>
      <c r="QTJ45" s="530"/>
      <c r="QTK45" s="530"/>
      <c r="QTL45" s="530"/>
      <c r="QTM45" s="530"/>
      <c r="QTN45" s="530"/>
      <c r="QTO45" s="530"/>
      <c r="QTP45" s="530"/>
      <c r="QTQ45" s="530"/>
      <c r="QTR45" s="530"/>
      <c r="QTS45" s="530"/>
      <c r="QTT45" s="530"/>
      <c r="QTU45" s="530"/>
      <c r="QTV45" s="530"/>
      <c r="QTW45" s="530"/>
      <c r="QTX45" s="530"/>
      <c r="QTY45" s="530"/>
      <c r="QTZ45" s="530"/>
      <c r="QUA45" s="530"/>
      <c r="QUB45" s="530"/>
      <c r="QUC45" s="530"/>
      <c r="QUD45" s="530"/>
      <c r="QUE45" s="530"/>
      <c r="QUF45" s="530"/>
      <c r="QUG45" s="530"/>
      <c r="QUH45" s="530"/>
      <c r="QUI45" s="530"/>
      <c r="QUJ45" s="530"/>
      <c r="QUK45" s="530"/>
      <c r="QUL45" s="530"/>
      <c r="QUM45" s="530"/>
      <c r="QUN45" s="530"/>
      <c r="QUO45" s="530"/>
      <c r="QUP45" s="530"/>
      <c r="QUQ45" s="530"/>
      <c r="QUR45" s="530"/>
      <c r="QUS45" s="530"/>
      <c r="QUT45" s="530"/>
      <c r="QUU45" s="530"/>
      <c r="QUV45" s="530"/>
      <c r="QUW45" s="530"/>
      <c r="QUX45" s="530"/>
      <c r="QUY45" s="530"/>
      <c r="QUZ45" s="530"/>
      <c r="QVA45" s="530"/>
      <c r="QVB45" s="530"/>
      <c r="QVC45" s="530"/>
      <c r="QVD45" s="530"/>
      <c r="QVE45" s="530"/>
      <c r="QVF45" s="530"/>
      <c r="QVG45" s="530"/>
      <c r="QVH45" s="530"/>
      <c r="QVI45" s="530"/>
      <c r="QVJ45" s="530"/>
      <c r="QVK45" s="530"/>
      <c r="QVL45" s="530"/>
      <c r="QVM45" s="530"/>
      <c r="QVN45" s="530"/>
      <c r="QVO45" s="530"/>
      <c r="QVP45" s="530"/>
      <c r="QVQ45" s="530"/>
      <c r="QVR45" s="530"/>
      <c r="QVS45" s="530"/>
      <c r="QVT45" s="530"/>
      <c r="QVU45" s="530"/>
      <c r="QVV45" s="530"/>
      <c r="QVW45" s="530"/>
      <c r="QVX45" s="530"/>
      <c r="QVY45" s="530"/>
      <c r="QVZ45" s="530"/>
      <c r="QWA45" s="530"/>
      <c r="QWB45" s="530"/>
      <c r="QWC45" s="530"/>
      <c r="QWD45" s="530"/>
      <c r="QWE45" s="530"/>
      <c r="QWF45" s="530"/>
      <c r="QWG45" s="530"/>
      <c r="QWH45" s="530"/>
      <c r="QWI45" s="530"/>
      <c r="QWJ45" s="530"/>
      <c r="QWK45" s="530"/>
      <c r="QWL45" s="530"/>
      <c r="QWM45" s="530"/>
      <c r="QWN45" s="530"/>
      <c r="QWO45" s="530"/>
      <c r="QWP45" s="530"/>
      <c r="QWQ45" s="530"/>
      <c r="QWR45" s="530"/>
      <c r="QWS45" s="530"/>
      <c r="QWT45" s="530"/>
      <c r="QWU45" s="530"/>
      <c r="QWV45" s="530"/>
      <c r="QWW45" s="530"/>
      <c r="QWX45" s="530"/>
      <c r="QWY45" s="530"/>
      <c r="QWZ45" s="530"/>
      <c r="QXA45" s="530"/>
      <c r="QXB45" s="530"/>
      <c r="QXC45" s="530"/>
      <c r="QXD45" s="530"/>
      <c r="QXE45" s="530"/>
      <c r="QXF45" s="530"/>
      <c r="QXG45" s="530"/>
      <c r="QXH45" s="530"/>
      <c r="QXI45" s="530"/>
      <c r="QXJ45" s="530"/>
      <c r="QXK45" s="530"/>
      <c r="QXL45" s="530"/>
      <c r="QXM45" s="530"/>
      <c r="QXN45" s="530"/>
      <c r="QXO45" s="530"/>
      <c r="QXP45" s="530"/>
      <c r="QXQ45" s="530"/>
      <c r="QXR45" s="530"/>
      <c r="QXS45" s="530"/>
      <c r="QXT45" s="530"/>
      <c r="QXU45" s="530"/>
      <c r="QXV45" s="530"/>
      <c r="QXW45" s="530"/>
      <c r="QXX45" s="530"/>
      <c r="QXY45" s="530"/>
      <c r="QXZ45" s="530"/>
      <c r="QYA45" s="530"/>
      <c r="QYB45" s="530"/>
      <c r="QYC45" s="530"/>
      <c r="QYD45" s="530"/>
      <c r="QYE45" s="530"/>
      <c r="QYF45" s="530"/>
      <c r="QYG45" s="530"/>
      <c r="QYH45" s="530"/>
      <c r="QYI45" s="530"/>
      <c r="QYJ45" s="530"/>
      <c r="QYK45" s="530"/>
      <c r="QYL45" s="530"/>
      <c r="QYM45" s="530"/>
      <c r="QYN45" s="530"/>
      <c r="QYO45" s="530"/>
      <c r="QYP45" s="530"/>
      <c r="QYQ45" s="530"/>
      <c r="QYR45" s="530"/>
      <c r="QYS45" s="530"/>
      <c r="QYT45" s="530"/>
      <c r="QYU45" s="530"/>
      <c r="QYV45" s="530"/>
      <c r="QYW45" s="530"/>
      <c r="QYX45" s="530"/>
      <c r="QYY45" s="530"/>
      <c r="QYZ45" s="530"/>
      <c r="QZA45" s="530"/>
      <c r="QZB45" s="530"/>
      <c r="QZC45" s="530"/>
      <c r="QZD45" s="530"/>
      <c r="QZE45" s="530"/>
      <c r="QZF45" s="530"/>
      <c r="QZG45" s="530"/>
      <c r="QZH45" s="530"/>
      <c r="QZI45" s="530"/>
      <c r="QZJ45" s="530"/>
      <c r="QZK45" s="530"/>
      <c r="QZL45" s="530"/>
      <c r="QZM45" s="530"/>
      <c r="QZN45" s="530"/>
      <c r="QZO45" s="530"/>
      <c r="QZP45" s="530"/>
      <c r="QZQ45" s="530"/>
      <c r="QZR45" s="530"/>
      <c r="QZS45" s="530"/>
      <c r="QZT45" s="530"/>
      <c r="QZU45" s="530"/>
      <c r="QZV45" s="530"/>
      <c r="QZW45" s="530"/>
      <c r="QZX45" s="530"/>
      <c r="QZY45" s="530"/>
      <c r="QZZ45" s="530"/>
      <c r="RAA45" s="530"/>
      <c r="RAB45" s="530"/>
      <c r="RAC45" s="530"/>
      <c r="RAD45" s="530"/>
      <c r="RAE45" s="530"/>
      <c r="RAF45" s="530"/>
      <c r="RAG45" s="530"/>
      <c r="RAH45" s="530"/>
      <c r="RAI45" s="530"/>
      <c r="RAJ45" s="530"/>
      <c r="RAK45" s="530"/>
      <c r="RAL45" s="530"/>
      <c r="RAM45" s="530"/>
      <c r="RAN45" s="530"/>
      <c r="RAO45" s="530"/>
      <c r="RAP45" s="530"/>
      <c r="RAQ45" s="530"/>
      <c r="RAR45" s="530"/>
      <c r="RAS45" s="530"/>
      <c r="RAT45" s="530"/>
      <c r="RAU45" s="530"/>
      <c r="RAV45" s="530"/>
      <c r="RAW45" s="530"/>
      <c r="RAX45" s="530"/>
      <c r="RAY45" s="530"/>
      <c r="RAZ45" s="530"/>
      <c r="RBA45" s="530"/>
      <c r="RBB45" s="530"/>
      <c r="RBC45" s="530"/>
      <c r="RBD45" s="530"/>
      <c r="RBE45" s="530"/>
      <c r="RBF45" s="530"/>
      <c r="RBG45" s="530"/>
      <c r="RBH45" s="530"/>
      <c r="RBI45" s="530"/>
      <c r="RBJ45" s="530"/>
      <c r="RBK45" s="530"/>
      <c r="RBL45" s="530"/>
      <c r="RBM45" s="530"/>
      <c r="RBN45" s="530"/>
      <c r="RBO45" s="530"/>
      <c r="RBP45" s="530"/>
      <c r="RBQ45" s="530"/>
      <c r="RBR45" s="530"/>
      <c r="RBS45" s="530"/>
      <c r="RBT45" s="530"/>
      <c r="RBU45" s="530"/>
      <c r="RBV45" s="530"/>
      <c r="RBW45" s="530"/>
      <c r="RBX45" s="530"/>
      <c r="RBY45" s="530"/>
      <c r="RBZ45" s="530"/>
      <c r="RCA45" s="530"/>
      <c r="RCB45" s="530"/>
      <c r="RCC45" s="530"/>
      <c r="RCD45" s="530"/>
      <c r="RCE45" s="530"/>
      <c r="RCF45" s="530"/>
      <c r="RCG45" s="530"/>
      <c r="RCH45" s="530"/>
      <c r="RCI45" s="530"/>
      <c r="RCJ45" s="530"/>
      <c r="RCK45" s="530"/>
      <c r="RCL45" s="530"/>
      <c r="RCM45" s="530"/>
      <c r="RCN45" s="530"/>
      <c r="RCO45" s="530"/>
      <c r="RCP45" s="530"/>
      <c r="RCQ45" s="530"/>
      <c r="RCR45" s="530"/>
      <c r="RCS45" s="530"/>
      <c r="RCT45" s="530"/>
      <c r="RCU45" s="530"/>
      <c r="RCV45" s="530"/>
      <c r="RCW45" s="530"/>
      <c r="RCX45" s="530"/>
      <c r="RCY45" s="530"/>
      <c r="RCZ45" s="530"/>
      <c r="RDA45" s="530"/>
      <c r="RDB45" s="530"/>
      <c r="RDC45" s="530"/>
      <c r="RDD45" s="530"/>
      <c r="RDE45" s="530"/>
      <c r="RDF45" s="530"/>
      <c r="RDG45" s="530"/>
      <c r="RDH45" s="530"/>
      <c r="RDI45" s="530"/>
      <c r="RDJ45" s="530"/>
      <c r="RDK45" s="530"/>
      <c r="RDL45" s="530"/>
      <c r="RDM45" s="530"/>
      <c r="RDN45" s="530"/>
      <c r="RDO45" s="530"/>
      <c r="RDP45" s="530"/>
      <c r="RDQ45" s="530"/>
      <c r="RDR45" s="530"/>
      <c r="RDS45" s="530"/>
      <c r="RDT45" s="530"/>
      <c r="RDU45" s="530"/>
      <c r="RDV45" s="530"/>
      <c r="RDW45" s="530"/>
      <c r="RDX45" s="530"/>
      <c r="RDY45" s="530"/>
      <c r="RDZ45" s="530"/>
      <c r="REA45" s="530"/>
      <c r="REB45" s="530"/>
      <c r="REC45" s="530"/>
      <c r="RED45" s="530"/>
      <c r="REE45" s="530"/>
      <c r="REF45" s="530"/>
      <c r="REG45" s="530"/>
      <c r="REH45" s="530"/>
      <c r="REI45" s="530"/>
      <c r="REJ45" s="530"/>
      <c r="REK45" s="530"/>
      <c r="REL45" s="530"/>
      <c r="REM45" s="530"/>
      <c r="REN45" s="530"/>
      <c r="REO45" s="530"/>
      <c r="REP45" s="530"/>
      <c r="REQ45" s="530"/>
      <c r="RER45" s="530"/>
      <c r="RES45" s="530"/>
      <c r="RET45" s="530"/>
      <c r="REU45" s="530"/>
      <c r="REV45" s="530"/>
      <c r="REW45" s="530"/>
      <c r="REX45" s="530"/>
      <c r="REY45" s="530"/>
      <c r="REZ45" s="530"/>
      <c r="RFA45" s="530"/>
      <c r="RFB45" s="530"/>
      <c r="RFC45" s="530"/>
      <c r="RFD45" s="530"/>
      <c r="RFE45" s="530"/>
      <c r="RFF45" s="530"/>
      <c r="RFG45" s="530"/>
      <c r="RFH45" s="530"/>
      <c r="RFI45" s="530"/>
      <c r="RFJ45" s="530"/>
      <c r="RFK45" s="530"/>
      <c r="RFL45" s="530"/>
      <c r="RFM45" s="530"/>
      <c r="RFN45" s="530"/>
      <c r="RFO45" s="530"/>
      <c r="RFP45" s="530"/>
      <c r="RFQ45" s="530"/>
      <c r="RFR45" s="530"/>
      <c r="RFS45" s="530"/>
      <c r="RFT45" s="530"/>
      <c r="RFU45" s="530"/>
      <c r="RFV45" s="530"/>
      <c r="RFW45" s="530"/>
      <c r="RFX45" s="530"/>
      <c r="RFY45" s="530"/>
      <c r="RFZ45" s="530"/>
      <c r="RGA45" s="530"/>
      <c r="RGB45" s="530"/>
      <c r="RGC45" s="530"/>
      <c r="RGD45" s="530"/>
      <c r="RGE45" s="530"/>
      <c r="RGF45" s="530"/>
      <c r="RGG45" s="530"/>
      <c r="RGH45" s="530"/>
      <c r="RGI45" s="530"/>
      <c r="RGJ45" s="530"/>
      <c r="RGK45" s="530"/>
      <c r="RGL45" s="530"/>
      <c r="RGM45" s="530"/>
      <c r="RGN45" s="530"/>
      <c r="RGO45" s="530"/>
      <c r="RGP45" s="530"/>
      <c r="RGQ45" s="530"/>
      <c r="RGR45" s="530"/>
      <c r="RGS45" s="530"/>
      <c r="RGT45" s="530"/>
      <c r="RGU45" s="530"/>
      <c r="RGV45" s="530"/>
      <c r="RGW45" s="530"/>
      <c r="RGX45" s="530"/>
      <c r="RGY45" s="530"/>
      <c r="RGZ45" s="530"/>
      <c r="RHA45" s="530"/>
      <c r="RHB45" s="530"/>
      <c r="RHC45" s="530"/>
      <c r="RHD45" s="530"/>
      <c r="RHE45" s="530"/>
      <c r="RHF45" s="530"/>
      <c r="RHG45" s="530"/>
      <c r="RHH45" s="530"/>
      <c r="RHI45" s="530"/>
      <c r="RHJ45" s="530"/>
      <c r="RHK45" s="530"/>
      <c r="RHL45" s="530"/>
      <c r="RHM45" s="530"/>
      <c r="RHN45" s="530"/>
      <c r="RHO45" s="530"/>
      <c r="RHP45" s="530"/>
      <c r="RHQ45" s="530"/>
      <c r="RHR45" s="530"/>
      <c r="RHS45" s="530"/>
      <c r="RHT45" s="530"/>
      <c r="RHU45" s="530"/>
      <c r="RHV45" s="530"/>
      <c r="RHW45" s="530"/>
      <c r="RHX45" s="530"/>
      <c r="RHY45" s="530"/>
      <c r="RHZ45" s="530"/>
      <c r="RIA45" s="530"/>
      <c r="RIB45" s="530"/>
      <c r="RIC45" s="530"/>
      <c r="RID45" s="530"/>
      <c r="RIE45" s="530"/>
      <c r="RIF45" s="530"/>
      <c r="RIG45" s="530"/>
      <c r="RIH45" s="530"/>
      <c r="RII45" s="530"/>
      <c r="RIJ45" s="530"/>
      <c r="RIK45" s="530"/>
      <c r="RIL45" s="530"/>
      <c r="RIM45" s="530"/>
      <c r="RIN45" s="530"/>
      <c r="RIO45" s="530"/>
      <c r="RIP45" s="530"/>
      <c r="RIQ45" s="530"/>
      <c r="RIR45" s="530"/>
      <c r="RIS45" s="530"/>
      <c r="RIT45" s="530"/>
      <c r="RIU45" s="530"/>
      <c r="RIV45" s="530"/>
      <c r="RIW45" s="530"/>
      <c r="RIX45" s="530"/>
      <c r="RIY45" s="530"/>
      <c r="RIZ45" s="530"/>
      <c r="RJA45" s="530"/>
      <c r="RJB45" s="530"/>
      <c r="RJC45" s="530"/>
      <c r="RJD45" s="530"/>
      <c r="RJE45" s="530"/>
      <c r="RJF45" s="530"/>
      <c r="RJG45" s="530"/>
      <c r="RJH45" s="530"/>
      <c r="RJI45" s="530"/>
      <c r="RJJ45" s="530"/>
      <c r="RJK45" s="530"/>
      <c r="RJL45" s="530"/>
      <c r="RJM45" s="530"/>
      <c r="RJN45" s="530"/>
      <c r="RJO45" s="530"/>
      <c r="RJP45" s="530"/>
      <c r="RJQ45" s="530"/>
      <c r="RJR45" s="530"/>
      <c r="RJS45" s="530"/>
      <c r="RJT45" s="530"/>
      <c r="RJU45" s="530"/>
      <c r="RJV45" s="530"/>
      <c r="RJW45" s="530"/>
      <c r="RJX45" s="530"/>
      <c r="RJY45" s="530"/>
      <c r="RJZ45" s="530"/>
      <c r="RKA45" s="530"/>
      <c r="RKB45" s="530"/>
      <c r="RKC45" s="530"/>
      <c r="RKD45" s="530"/>
      <c r="RKE45" s="530"/>
      <c r="RKF45" s="530"/>
      <c r="RKG45" s="530"/>
      <c r="RKH45" s="530"/>
      <c r="RKI45" s="530"/>
      <c r="RKJ45" s="530"/>
      <c r="RKK45" s="530"/>
      <c r="RKL45" s="530"/>
      <c r="RKM45" s="530"/>
      <c r="RKN45" s="530"/>
      <c r="RKO45" s="530"/>
      <c r="RKP45" s="530"/>
      <c r="RKQ45" s="530"/>
      <c r="RKR45" s="530"/>
      <c r="RKS45" s="530"/>
      <c r="RKT45" s="530"/>
      <c r="RKU45" s="530"/>
      <c r="RKV45" s="530"/>
      <c r="RKW45" s="530"/>
      <c r="RKX45" s="530"/>
      <c r="RKY45" s="530"/>
      <c r="RKZ45" s="530"/>
      <c r="RLA45" s="530"/>
      <c r="RLB45" s="530"/>
      <c r="RLC45" s="530"/>
      <c r="RLD45" s="530"/>
      <c r="RLE45" s="530"/>
      <c r="RLF45" s="530"/>
      <c r="RLG45" s="530"/>
      <c r="RLH45" s="530"/>
      <c r="RLI45" s="530"/>
      <c r="RLJ45" s="530"/>
      <c r="RLK45" s="530"/>
      <c r="RLL45" s="530"/>
      <c r="RLM45" s="530"/>
      <c r="RLN45" s="530"/>
      <c r="RLO45" s="530"/>
      <c r="RLP45" s="530"/>
      <c r="RLQ45" s="530"/>
      <c r="RLR45" s="530"/>
      <c r="RLS45" s="530"/>
      <c r="RLT45" s="530"/>
      <c r="RLU45" s="530"/>
      <c r="RLV45" s="530"/>
      <c r="RLW45" s="530"/>
      <c r="RLX45" s="530"/>
      <c r="RLY45" s="530"/>
      <c r="RLZ45" s="530"/>
      <c r="RMA45" s="530"/>
      <c r="RMB45" s="530"/>
      <c r="RMC45" s="530"/>
      <c r="RMD45" s="530"/>
      <c r="RME45" s="530"/>
      <c r="RMF45" s="530"/>
      <c r="RMG45" s="530"/>
      <c r="RMH45" s="530"/>
      <c r="RMI45" s="530"/>
      <c r="RMJ45" s="530"/>
      <c r="RMK45" s="530"/>
      <c r="RML45" s="530"/>
      <c r="RMM45" s="530"/>
      <c r="RMN45" s="530"/>
      <c r="RMO45" s="530"/>
      <c r="RMP45" s="530"/>
      <c r="RMQ45" s="530"/>
      <c r="RMR45" s="530"/>
      <c r="RMS45" s="530"/>
      <c r="RMT45" s="530"/>
      <c r="RMU45" s="530"/>
      <c r="RMV45" s="530"/>
      <c r="RMW45" s="530"/>
      <c r="RMX45" s="530"/>
      <c r="RMY45" s="530"/>
      <c r="RMZ45" s="530"/>
      <c r="RNA45" s="530"/>
      <c r="RNB45" s="530"/>
      <c r="RNC45" s="530"/>
      <c r="RND45" s="530"/>
      <c r="RNE45" s="530"/>
      <c r="RNF45" s="530"/>
      <c r="RNG45" s="530"/>
      <c r="RNH45" s="530"/>
      <c r="RNI45" s="530"/>
      <c r="RNJ45" s="530"/>
      <c r="RNK45" s="530"/>
      <c r="RNL45" s="530"/>
      <c r="RNM45" s="530"/>
      <c r="RNN45" s="530"/>
      <c r="RNO45" s="530"/>
      <c r="RNP45" s="530"/>
      <c r="RNQ45" s="530"/>
      <c r="RNR45" s="530"/>
      <c r="RNS45" s="530"/>
      <c r="RNT45" s="530"/>
      <c r="RNU45" s="530"/>
      <c r="RNV45" s="530"/>
      <c r="RNW45" s="530"/>
      <c r="RNX45" s="530"/>
      <c r="RNY45" s="530"/>
      <c r="RNZ45" s="530"/>
      <c r="ROA45" s="530"/>
      <c r="ROB45" s="530"/>
      <c r="ROC45" s="530"/>
      <c r="ROD45" s="530"/>
      <c r="ROE45" s="530"/>
      <c r="ROF45" s="530"/>
      <c r="ROG45" s="530"/>
      <c r="ROH45" s="530"/>
      <c r="ROI45" s="530"/>
      <c r="ROJ45" s="530"/>
      <c r="ROK45" s="530"/>
      <c r="ROL45" s="530"/>
      <c r="ROM45" s="530"/>
      <c r="RON45" s="530"/>
      <c r="ROO45" s="530"/>
      <c r="ROP45" s="530"/>
      <c r="ROQ45" s="530"/>
      <c r="ROR45" s="530"/>
      <c r="ROS45" s="530"/>
      <c r="ROT45" s="530"/>
      <c r="ROU45" s="530"/>
      <c r="ROV45" s="530"/>
      <c r="ROW45" s="530"/>
      <c r="ROX45" s="530"/>
      <c r="ROY45" s="530"/>
      <c r="ROZ45" s="530"/>
      <c r="RPA45" s="530"/>
      <c r="RPB45" s="530"/>
      <c r="RPC45" s="530"/>
      <c r="RPD45" s="530"/>
      <c r="RPE45" s="530"/>
      <c r="RPF45" s="530"/>
      <c r="RPG45" s="530"/>
      <c r="RPH45" s="530"/>
      <c r="RPI45" s="530"/>
      <c r="RPJ45" s="530"/>
      <c r="RPK45" s="530"/>
      <c r="RPL45" s="530"/>
      <c r="RPM45" s="530"/>
      <c r="RPN45" s="530"/>
      <c r="RPO45" s="530"/>
      <c r="RPP45" s="530"/>
      <c r="RPQ45" s="530"/>
      <c r="RPR45" s="530"/>
      <c r="RPS45" s="530"/>
      <c r="RPT45" s="530"/>
      <c r="RPU45" s="530"/>
      <c r="RPV45" s="530"/>
      <c r="RPW45" s="530"/>
      <c r="RPX45" s="530"/>
      <c r="RPY45" s="530"/>
      <c r="RPZ45" s="530"/>
      <c r="RQA45" s="530"/>
      <c r="RQB45" s="530"/>
      <c r="RQC45" s="530"/>
      <c r="RQD45" s="530"/>
      <c r="RQE45" s="530"/>
      <c r="RQF45" s="530"/>
      <c r="RQG45" s="530"/>
      <c r="RQH45" s="530"/>
      <c r="RQI45" s="530"/>
      <c r="RQJ45" s="530"/>
      <c r="RQK45" s="530"/>
      <c r="RQL45" s="530"/>
      <c r="RQM45" s="530"/>
      <c r="RQN45" s="530"/>
      <c r="RQO45" s="530"/>
      <c r="RQP45" s="530"/>
      <c r="RQQ45" s="530"/>
      <c r="RQR45" s="530"/>
      <c r="RQS45" s="530"/>
      <c r="RQT45" s="530"/>
      <c r="RQU45" s="530"/>
      <c r="RQV45" s="530"/>
      <c r="RQW45" s="530"/>
      <c r="RQX45" s="530"/>
      <c r="RQY45" s="530"/>
      <c r="RQZ45" s="530"/>
      <c r="RRA45" s="530"/>
      <c r="RRB45" s="530"/>
      <c r="RRC45" s="530"/>
      <c r="RRD45" s="530"/>
      <c r="RRE45" s="530"/>
      <c r="RRF45" s="530"/>
      <c r="RRG45" s="530"/>
      <c r="RRH45" s="530"/>
      <c r="RRI45" s="530"/>
      <c r="RRJ45" s="530"/>
      <c r="RRK45" s="530"/>
      <c r="RRL45" s="530"/>
      <c r="RRM45" s="530"/>
      <c r="RRN45" s="530"/>
      <c r="RRO45" s="530"/>
      <c r="RRP45" s="530"/>
      <c r="RRQ45" s="530"/>
      <c r="RRR45" s="530"/>
      <c r="RRS45" s="530"/>
      <c r="RRT45" s="530"/>
      <c r="RRU45" s="530"/>
      <c r="RRV45" s="530"/>
      <c r="RRW45" s="530"/>
      <c r="RRX45" s="530"/>
      <c r="RRY45" s="530"/>
      <c r="RRZ45" s="530"/>
      <c r="RSA45" s="530"/>
      <c r="RSB45" s="530"/>
      <c r="RSC45" s="530"/>
      <c r="RSD45" s="530"/>
      <c r="RSE45" s="530"/>
      <c r="RSF45" s="530"/>
      <c r="RSG45" s="530"/>
      <c r="RSH45" s="530"/>
      <c r="RSI45" s="530"/>
      <c r="RSJ45" s="530"/>
      <c r="RSK45" s="530"/>
      <c r="RSL45" s="530"/>
      <c r="RSM45" s="530"/>
      <c r="RSN45" s="530"/>
      <c r="RSO45" s="530"/>
      <c r="RSP45" s="530"/>
      <c r="RSQ45" s="530"/>
      <c r="RSR45" s="530"/>
      <c r="RSS45" s="530"/>
      <c r="RST45" s="530"/>
      <c r="RSU45" s="530"/>
      <c r="RSV45" s="530"/>
      <c r="RSW45" s="530"/>
      <c r="RSX45" s="530"/>
      <c r="RSY45" s="530"/>
      <c r="RSZ45" s="530"/>
      <c r="RTA45" s="530"/>
      <c r="RTB45" s="530"/>
      <c r="RTC45" s="530"/>
      <c r="RTD45" s="530"/>
      <c r="RTE45" s="530"/>
      <c r="RTF45" s="530"/>
      <c r="RTG45" s="530"/>
      <c r="RTH45" s="530"/>
      <c r="RTI45" s="530"/>
      <c r="RTJ45" s="530"/>
      <c r="RTK45" s="530"/>
      <c r="RTL45" s="530"/>
      <c r="RTM45" s="530"/>
      <c r="RTN45" s="530"/>
      <c r="RTO45" s="530"/>
      <c r="RTP45" s="530"/>
      <c r="RTQ45" s="530"/>
      <c r="RTR45" s="530"/>
      <c r="RTS45" s="530"/>
      <c r="RTT45" s="530"/>
      <c r="RTU45" s="530"/>
      <c r="RTV45" s="530"/>
      <c r="RTW45" s="530"/>
      <c r="RTX45" s="530"/>
      <c r="RTY45" s="530"/>
      <c r="RTZ45" s="530"/>
      <c r="RUA45" s="530"/>
      <c r="RUB45" s="530"/>
      <c r="RUC45" s="530"/>
      <c r="RUD45" s="530"/>
      <c r="RUE45" s="530"/>
      <c r="RUF45" s="530"/>
      <c r="RUG45" s="530"/>
      <c r="RUH45" s="530"/>
      <c r="RUI45" s="530"/>
      <c r="RUJ45" s="530"/>
      <c r="RUK45" s="530"/>
      <c r="RUL45" s="530"/>
      <c r="RUM45" s="530"/>
      <c r="RUN45" s="530"/>
      <c r="RUO45" s="530"/>
      <c r="RUP45" s="530"/>
      <c r="RUQ45" s="530"/>
      <c r="RUR45" s="530"/>
      <c r="RUS45" s="530"/>
      <c r="RUT45" s="530"/>
      <c r="RUU45" s="530"/>
      <c r="RUV45" s="530"/>
      <c r="RUW45" s="530"/>
      <c r="RUX45" s="530"/>
      <c r="RUY45" s="530"/>
      <c r="RUZ45" s="530"/>
      <c r="RVA45" s="530"/>
      <c r="RVB45" s="530"/>
      <c r="RVC45" s="530"/>
      <c r="RVD45" s="530"/>
      <c r="RVE45" s="530"/>
      <c r="RVF45" s="530"/>
      <c r="RVG45" s="530"/>
      <c r="RVH45" s="530"/>
      <c r="RVI45" s="530"/>
      <c r="RVJ45" s="530"/>
      <c r="RVK45" s="530"/>
      <c r="RVL45" s="530"/>
      <c r="RVM45" s="530"/>
      <c r="RVN45" s="530"/>
      <c r="RVO45" s="530"/>
      <c r="RVP45" s="530"/>
      <c r="RVQ45" s="530"/>
      <c r="RVR45" s="530"/>
      <c r="RVS45" s="530"/>
      <c r="RVT45" s="530"/>
      <c r="RVU45" s="530"/>
      <c r="RVV45" s="530"/>
      <c r="RVW45" s="530"/>
      <c r="RVX45" s="530"/>
      <c r="RVY45" s="530"/>
      <c r="RVZ45" s="530"/>
      <c r="RWA45" s="530"/>
      <c r="RWB45" s="530"/>
      <c r="RWC45" s="530"/>
      <c r="RWD45" s="530"/>
      <c r="RWE45" s="530"/>
      <c r="RWF45" s="530"/>
      <c r="RWG45" s="530"/>
      <c r="RWH45" s="530"/>
      <c r="RWI45" s="530"/>
      <c r="RWJ45" s="530"/>
      <c r="RWK45" s="530"/>
      <c r="RWL45" s="530"/>
      <c r="RWM45" s="530"/>
      <c r="RWN45" s="530"/>
      <c r="RWO45" s="530"/>
      <c r="RWP45" s="530"/>
      <c r="RWQ45" s="530"/>
      <c r="RWR45" s="530"/>
      <c r="RWS45" s="530"/>
      <c r="RWT45" s="530"/>
      <c r="RWU45" s="530"/>
      <c r="RWV45" s="530"/>
      <c r="RWW45" s="530"/>
      <c r="RWX45" s="530"/>
      <c r="RWY45" s="530"/>
      <c r="RWZ45" s="530"/>
      <c r="RXA45" s="530"/>
      <c r="RXB45" s="530"/>
      <c r="RXC45" s="530"/>
      <c r="RXD45" s="530"/>
      <c r="RXE45" s="530"/>
      <c r="RXF45" s="530"/>
      <c r="RXG45" s="530"/>
      <c r="RXH45" s="530"/>
      <c r="RXI45" s="530"/>
      <c r="RXJ45" s="530"/>
      <c r="RXK45" s="530"/>
      <c r="RXL45" s="530"/>
      <c r="RXM45" s="530"/>
      <c r="RXN45" s="530"/>
      <c r="RXO45" s="530"/>
      <c r="RXP45" s="530"/>
      <c r="RXQ45" s="530"/>
      <c r="RXR45" s="530"/>
      <c r="RXS45" s="530"/>
      <c r="RXT45" s="530"/>
      <c r="RXU45" s="530"/>
      <c r="RXV45" s="530"/>
      <c r="RXW45" s="530"/>
      <c r="RXX45" s="530"/>
      <c r="RXY45" s="530"/>
      <c r="RXZ45" s="530"/>
      <c r="RYA45" s="530"/>
      <c r="RYB45" s="530"/>
      <c r="RYC45" s="530"/>
      <c r="RYD45" s="530"/>
      <c r="RYE45" s="530"/>
      <c r="RYF45" s="530"/>
      <c r="RYG45" s="530"/>
      <c r="RYH45" s="530"/>
      <c r="RYI45" s="530"/>
      <c r="RYJ45" s="530"/>
      <c r="RYK45" s="530"/>
      <c r="RYL45" s="530"/>
      <c r="RYM45" s="530"/>
      <c r="RYN45" s="530"/>
      <c r="RYO45" s="530"/>
      <c r="RYP45" s="530"/>
      <c r="RYQ45" s="530"/>
      <c r="RYR45" s="530"/>
      <c r="RYS45" s="530"/>
      <c r="RYT45" s="530"/>
      <c r="RYU45" s="530"/>
      <c r="RYV45" s="530"/>
      <c r="RYW45" s="530"/>
      <c r="RYX45" s="530"/>
      <c r="RYY45" s="530"/>
      <c r="RYZ45" s="530"/>
      <c r="RZA45" s="530"/>
      <c r="RZB45" s="530"/>
      <c r="RZC45" s="530"/>
      <c r="RZD45" s="530"/>
      <c r="RZE45" s="530"/>
      <c r="RZF45" s="530"/>
      <c r="RZG45" s="530"/>
      <c r="RZH45" s="530"/>
      <c r="RZI45" s="530"/>
      <c r="RZJ45" s="530"/>
      <c r="RZK45" s="530"/>
      <c r="RZL45" s="530"/>
      <c r="RZM45" s="530"/>
      <c r="RZN45" s="530"/>
      <c r="RZO45" s="530"/>
      <c r="RZP45" s="530"/>
      <c r="RZQ45" s="530"/>
      <c r="RZR45" s="530"/>
      <c r="RZS45" s="530"/>
      <c r="RZT45" s="530"/>
      <c r="RZU45" s="530"/>
      <c r="RZV45" s="530"/>
      <c r="RZW45" s="530"/>
      <c r="RZX45" s="530"/>
      <c r="RZY45" s="530"/>
      <c r="RZZ45" s="530"/>
      <c r="SAA45" s="530"/>
      <c r="SAB45" s="530"/>
      <c r="SAC45" s="530"/>
      <c r="SAD45" s="530"/>
      <c r="SAE45" s="530"/>
      <c r="SAF45" s="530"/>
      <c r="SAG45" s="530"/>
      <c r="SAH45" s="530"/>
      <c r="SAI45" s="530"/>
      <c r="SAJ45" s="530"/>
      <c r="SAK45" s="530"/>
      <c r="SAL45" s="530"/>
      <c r="SAM45" s="530"/>
      <c r="SAN45" s="530"/>
      <c r="SAO45" s="530"/>
      <c r="SAP45" s="530"/>
      <c r="SAQ45" s="530"/>
      <c r="SAR45" s="530"/>
      <c r="SAS45" s="530"/>
      <c r="SAT45" s="530"/>
      <c r="SAU45" s="530"/>
      <c r="SAV45" s="530"/>
      <c r="SAW45" s="530"/>
      <c r="SAX45" s="530"/>
      <c r="SAY45" s="530"/>
      <c r="SAZ45" s="530"/>
      <c r="SBA45" s="530"/>
      <c r="SBB45" s="530"/>
      <c r="SBC45" s="530"/>
      <c r="SBD45" s="530"/>
      <c r="SBE45" s="530"/>
      <c r="SBF45" s="530"/>
      <c r="SBG45" s="530"/>
      <c r="SBH45" s="530"/>
      <c r="SBI45" s="530"/>
      <c r="SBJ45" s="530"/>
      <c r="SBK45" s="530"/>
      <c r="SBL45" s="530"/>
      <c r="SBM45" s="530"/>
      <c r="SBN45" s="530"/>
      <c r="SBO45" s="530"/>
      <c r="SBP45" s="530"/>
      <c r="SBQ45" s="530"/>
      <c r="SBR45" s="530"/>
      <c r="SBS45" s="530"/>
      <c r="SBT45" s="530"/>
      <c r="SBU45" s="530"/>
      <c r="SBV45" s="530"/>
      <c r="SBW45" s="530"/>
      <c r="SBX45" s="530"/>
      <c r="SBY45" s="530"/>
      <c r="SBZ45" s="530"/>
      <c r="SCA45" s="530"/>
      <c r="SCB45" s="530"/>
      <c r="SCC45" s="530"/>
      <c r="SCD45" s="530"/>
      <c r="SCE45" s="530"/>
      <c r="SCF45" s="530"/>
      <c r="SCG45" s="530"/>
      <c r="SCH45" s="530"/>
      <c r="SCI45" s="530"/>
      <c r="SCJ45" s="530"/>
      <c r="SCK45" s="530"/>
      <c r="SCL45" s="530"/>
      <c r="SCM45" s="530"/>
      <c r="SCN45" s="530"/>
      <c r="SCO45" s="530"/>
      <c r="SCP45" s="530"/>
      <c r="SCQ45" s="530"/>
      <c r="SCR45" s="530"/>
      <c r="SCS45" s="530"/>
      <c r="SCT45" s="530"/>
      <c r="SCU45" s="530"/>
      <c r="SCV45" s="530"/>
      <c r="SCW45" s="530"/>
      <c r="SCX45" s="530"/>
      <c r="SCY45" s="530"/>
      <c r="SCZ45" s="530"/>
      <c r="SDA45" s="530"/>
      <c r="SDB45" s="530"/>
      <c r="SDC45" s="530"/>
      <c r="SDD45" s="530"/>
      <c r="SDE45" s="530"/>
      <c r="SDF45" s="530"/>
      <c r="SDG45" s="530"/>
      <c r="SDH45" s="530"/>
      <c r="SDI45" s="530"/>
      <c r="SDJ45" s="530"/>
      <c r="SDK45" s="530"/>
      <c r="SDL45" s="530"/>
      <c r="SDM45" s="530"/>
      <c r="SDN45" s="530"/>
      <c r="SDO45" s="530"/>
      <c r="SDP45" s="530"/>
      <c r="SDQ45" s="530"/>
      <c r="SDR45" s="530"/>
      <c r="SDS45" s="530"/>
      <c r="SDT45" s="530"/>
      <c r="SDU45" s="530"/>
      <c r="SDV45" s="530"/>
      <c r="SDW45" s="530"/>
      <c r="SDX45" s="530"/>
      <c r="SDY45" s="530"/>
      <c r="SDZ45" s="530"/>
      <c r="SEA45" s="530"/>
      <c r="SEB45" s="530"/>
      <c r="SEC45" s="530"/>
      <c r="SED45" s="530"/>
      <c r="SEE45" s="530"/>
      <c r="SEF45" s="530"/>
      <c r="SEG45" s="530"/>
      <c r="SEH45" s="530"/>
      <c r="SEI45" s="530"/>
      <c r="SEJ45" s="530"/>
      <c r="SEK45" s="530"/>
      <c r="SEL45" s="530"/>
      <c r="SEM45" s="530"/>
      <c r="SEN45" s="530"/>
      <c r="SEO45" s="530"/>
      <c r="SEP45" s="530"/>
      <c r="SEQ45" s="530"/>
      <c r="SER45" s="530"/>
      <c r="SES45" s="530"/>
      <c r="SET45" s="530"/>
      <c r="SEU45" s="530"/>
      <c r="SEV45" s="530"/>
      <c r="SEW45" s="530"/>
      <c r="SEX45" s="530"/>
      <c r="SEY45" s="530"/>
      <c r="SEZ45" s="530"/>
      <c r="SFA45" s="530"/>
      <c r="SFB45" s="530"/>
      <c r="SFC45" s="530"/>
      <c r="SFD45" s="530"/>
      <c r="SFE45" s="530"/>
      <c r="SFF45" s="530"/>
      <c r="SFG45" s="530"/>
      <c r="SFH45" s="530"/>
      <c r="SFI45" s="530"/>
      <c r="SFJ45" s="530"/>
      <c r="SFK45" s="530"/>
      <c r="SFL45" s="530"/>
      <c r="SFM45" s="530"/>
      <c r="SFN45" s="530"/>
      <c r="SFO45" s="530"/>
      <c r="SFP45" s="530"/>
      <c r="SFQ45" s="530"/>
      <c r="SFR45" s="530"/>
      <c r="SFS45" s="530"/>
      <c r="SFT45" s="530"/>
      <c r="SFU45" s="530"/>
      <c r="SFV45" s="530"/>
      <c r="SFW45" s="530"/>
      <c r="SFX45" s="530"/>
      <c r="SFY45" s="530"/>
      <c r="SFZ45" s="530"/>
      <c r="SGA45" s="530"/>
      <c r="SGB45" s="530"/>
      <c r="SGC45" s="530"/>
      <c r="SGD45" s="530"/>
      <c r="SGE45" s="530"/>
      <c r="SGF45" s="530"/>
      <c r="SGG45" s="530"/>
      <c r="SGH45" s="530"/>
      <c r="SGI45" s="530"/>
      <c r="SGJ45" s="530"/>
      <c r="SGK45" s="530"/>
      <c r="SGL45" s="530"/>
      <c r="SGM45" s="530"/>
      <c r="SGN45" s="530"/>
      <c r="SGO45" s="530"/>
      <c r="SGP45" s="530"/>
      <c r="SGQ45" s="530"/>
      <c r="SGR45" s="530"/>
      <c r="SGS45" s="530"/>
      <c r="SGT45" s="530"/>
      <c r="SGU45" s="530"/>
      <c r="SGV45" s="530"/>
      <c r="SGW45" s="530"/>
      <c r="SGX45" s="530"/>
      <c r="SGY45" s="530"/>
      <c r="SGZ45" s="530"/>
      <c r="SHA45" s="530"/>
      <c r="SHB45" s="530"/>
      <c r="SHC45" s="530"/>
      <c r="SHD45" s="530"/>
      <c r="SHE45" s="530"/>
      <c r="SHF45" s="530"/>
      <c r="SHG45" s="530"/>
      <c r="SHH45" s="530"/>
      <c r="SHI45" s="530"/>
      <c r="SHJ45" s="530"/>
      <c r="SHK45" s="530"/>
      <c r="SHL45" s="530"/>
      <c r="SHM45" s="530"/>
      <c r="SHN45" s="530"/>
      <c r="SHO45" s="530"/>
      <c r="SHP45" s="530"/>
      <c r="SHQ45" s="530"/>
      <c r="SHR45" s="530"/>
      <c r="SHS45" s="530"/>
      <c r="SHT45" s="530"/>
      <c r="SHU45" s="530"/>
      <c r="SHV45" s="530"/>
      <c r="SHW45" s="530"/>
      <c r="SHX45" s="530"/>
      <c r="SHY45" s="530"/>
      <c r="SHZ45" s="530"/>
      <c r="SIA45" s="530"/>
      <c r="SIB45" s="530"/>
      <c r="SIC45" s="530"/>
      <c r="SID45" s="530"/>
      <c r="SIE45" s="530"/>
      <c r="SIF45" s="530"/>
      <c r="SIG45" s="530"/>
      <c r="SIH45" s="530"/>
      <c r="SII45" s="530"/>
      <c r="SIJ45" s="530"/>
      <c r="SIK45" s="530"/>
      <c r="SIL45" s="530"/>
      <c r="SIM45" s="530"/>
      <c r="SIN45" s="530"/>
      <c r="SIO45" s="530"/>
      <c r="SIP45" s="530"/>
      <c r="SIQ45" s="530"/>
      <c r="SIR45" s="530"/>
      <c r="SIS45" s="530"/>
      <c r="SIT45" s="530"/>
      <c r="SIU45" s="530"/>
      <c r="SIV45" s="530"/>
      <c r="SIW45" s="530"/>
      <c r="SIX45" s="530"/>
      <c r="SIY45" s="530"/>
      <c r="SIZ45" s="530"/>
      <c r="SJA45" s="530"/>
      <c r="SJB45" s="530"/>
      <c r="SJC45" s="530"/>
      <c r="SJD45" s="530"/>
      <c r="SJE45" s="530"/>
      <c r="SJF45" s="530"/>
      <c r="SJG45" s="530"/>
      <c r="SJH45" s="530"/>
      <c r="SJI45" s="530"/>
      <c r="SJJ45" s="530"/>
      <c r="SJK45" s="530"/>
      <c r="SJL45" s="530"/>
      <c r="SJM45" s="530"/>
      <c r="SJN45" s="530"/>
      <c r="SJO45" s="530"/>
      <c r="SJP45" s="530"/>
      <c r="SJQ45" s="530"/>
      <c r="SJR45" s="530"/>
      <c r="SJS45" s="530"/>
      <c r="SJT45" s="530"/>
      <c r="SJU45" s="530"/>
      <c r="SJV45" s="530"/>
      <c r="SJW45" s="530"/>
      <c r="SJX45" s="530"/>
      <c r="SJY45" s="530"/>
      <c r="SJZ45" s="530"/>
      <c r="SKA45" s="530"/>
      <c r="SKB45" s="530"/>
      <c r="SKC45" s="530"/>
      <c r="SKD45" s="530"/>
      <c r="SKE45" s="530"/>
      <c r="SKF45" s="530"/>
      <c r="SKG45" s="530"/>
      <c r="SKH45" s="530"/>
      <c r="SKI45" s="530"/>
      <c r="SKJ45" s="530"/>
      <c r="SKK45" s="530"/>
      <c r="SKL45" s="530"/>
      <c r="SKM45" s="530"/>
      <c r="SKN45" s="530"/>
      <c r="SKO45" s="530"/>
      <c r="SKP45" s="530"/>
      <c r="SKQ45" s="530"/>
      <c r="SKR45" s="530"/>
      <c r="SKS45" s="530"/>
      <c r="SKT45" s="530"/>
      <c r="SKU45" s="530"/>
      <c r="SKV45" s="530"/>
      <c r="SKW45" s="530"/>
      <c r="SKX45" s="530"/>
      <c r="SKY45" s="530"/>
      <c r="SKZ45" s="530"/>
      <c r="SLA45" s="530"/>
      <c r="SLB45" s="530"/>
      <c r="SLC45" s="530"/>
      <c r="SLD45" s="530"/>
      <c r="SLE45" s="530"/>
      <c r="SLF45" s="530"/>
      <c r="SLG45" s="530"/>
      <c r="SLH45" s="530"/>
      <c r="SLI45" s="530"/>
      <c r="SLJ45" s="530"/>
      <c r="SLK45" s="530"/>
      <c r="SLL45" s="530"/>
      <c r="SLM45" s="530"/>
      <c r="SLN45" s="530"/>
      <c r="SLO45" s="530"/>
      <c r="SLP45" s="530"/>
      <c r="SLQ45" s="530"/>
      <c r="SLR45" s="530"/>
      <c r="SLS45" s="530"/>
      <c r="SLT45" s="530"/>
      <c r="SLU45" s="530"/>
      <c r="SLV45" s="530"/>
      <c r="SLW45" s="530"/>
      <c r="SLX45" s="530"/>
      <c r="SLY45" s="530"/>
      <c r="SLZ45" s="530"/>
      <c r="SMA45" s="530"/>
      <c r="SMB45" s="530"/>
      <c r="SMC45" s="530"/>
      <c r="SMD45" s="530"/>
      <c r="SME45" s="530"/>
      <c r="SMF45" s="530"/>
      <c r="SMG45" s="530"/>
      <c r="SMH45" s="530"/>
      <c r="SMI45" s="530"/>
      <c r="SMJ45" s="530"/>
      <c r="SMK45" s="530"/>
      <c r="SML45" s="530"/>
      <c r="SMM45" s="530"/>
      <c r="SMN45" s="530"/>
      <c r="SMO45" s="530"/>
      <c r="SMP45" s="530"/>
      <c r="SMQ45" s="530"/>
      <c r="SMR45" s="530"/>
      <c r="SMS45" s="530"/>
      <c r="SMT45" s="530"/>
      <c r="SMU45" s="530"/>
      <c r="SMV45" s="530"/>
      <c r="SMW45" s="530"/>
      <c r="SMX45" s="530"/>
      <c r="SMY45" s="530"/>
      <c r="SMZ45" s="530"/>
      <c r="SNA45" s="530"/>
      <c r="SNB45" s="530"/>
      <c r="SNC45" s="530"/>
      <c r="SND45" s="530"/>
      <c r="SNE45" s="530"/>
      <c r="SNF45" s="530"/>
      <c r="SNG45" s="530"/>
      <c r="SNH45" s="530"/>
      <c r="SNI45" s="530"/>
      <c r="SNJ45" s="530"/>
      <c r="SNK45" s="530"/>
      <c r="SNL45" s="530"/>
      <c r="SNM45" s="530"/>
      <c r="SNN45" s="530"/>
      <c r="SNO45" s="530"/>
      <c r="SNP45" s="530"/>
      <c r="SNQ45" s="530"/>
      <c r="SNR45" s="530"/>
      <c r="SNS45" s="530"/>
      <c r="SNT45" s="530"/>
      <c r="SNU45" s="530"/>
      <c r="SNV45" s="530"/>
      <c r="SNW45" s="530"/>
      <c r="SNX45" s="530"/>
      <c r="SNY45" s="530"/>
      <c r="SNZ45" s="530"/>
      <c r="SOA45" s="530"/>
      <c r="SOB45" s="530"/>
      <c r="SOC45" s="530"/>
      <c r="SOD45" s="530"/>
      <c r="SOE45" s="530"/>
      <c r="SOF45" s="530"/>
      <c r="SOG45" s="530"/>
      <c r="SOH45" s="530"/>
      <c r="SOI45" s="530"/>
      <c r="SOJ45" s="530"/>
      <c r="SOK45" s="530"/>
      <c r="SOL45" s="530"/>
      <c r="SOM45" s="530"/>
      <c r="SON45" s="530"/>
      <c r="SOO45" s="530"/>
      <c r="SOP45" s="530"/>
      <c r="SOQ45" s="530"/>
      <c r="SOR45" s="530"/>
      <c r="SOS45" s="530"/>
      <c r="SOT45" s="530"/>
      <c r="SOU45" s="530"/>
      <c r="SOV45" s="530"/>
      <c r="SOW45" s="530"/>
      <c r="SOX45" s="530"/>
      <c r="SOY45" s="530"/>
      <c r="SOZ45" s="530"/>
      <c r="SPA45" s="530"/>
      <c r="SPB45" s="530"/>
      <c r="SPC45" s="530"/>
      <c r="SPD45" s="530"/>
      <c r="SPE45" s="530"/>
      <c r="SPF45" s="530"/>
      <c r="SPG45" s="530"/>
      <c r="SPH45" s="530"/>
      <c r="SPI45" s="530"/>
      <c r="SPJ45" s="530"/>
      <c r="SPK45" s="530"/>
      <c r="SPL45" s="530"/>
      <c r="SPM45" s="530"/>
      <c r="SPN45" s="530"/>
      <c r="SPO45" s="530"/>
      <c r="SPP45" s="530"/>
      <c r="SPQ45" s="530"/>
      <c r="SPR45" s="530"/>
      <c r="SPS45" s="530"/>
      <c r="SPT45" s="530"/>
      <c r="SPU45" s="530"/>
      <c r="SPV45" s="530"/>
      <c r="SPW45" s="530"/>
      <c r="SPX45" s="530"/>
      <c r="SPY45" s="530"/>
      <c r="SPZ45" s="530"/>
      <c r="SQA45" s="530"/>
      <c r="SQB45" s="530"/>
      <c r="SQC45" s="530"/>
      <c r="SQD45" s="530"/>
      <c r="SQE45" s="530"/>
      <c r="SQF45" s="530"/>
      <c r="SQG45" s="530"/>
      <c r="SQH45" s="530"/>
      <c r="SQI45" s="530"/>
      <c r="SQJ45" s="530"/>
      <c r="SQK45" s="530"/>
      <c r="SQL45" s="530"/>
      <c r="SQM45" s="530"/>
      <c r="SQN45" s="530"/>
      <c r="SQO45" s="530"/>
      <c r="SQP45" s="530"/>
      <c r="SQQ45" s="530"/>
      <c r="SQR45" s="530"/>
      <c r="SQS45" s="530"/>
      <c r="SQT45" s="530"/>
      <c r="SQU45" s="530"/>
      <c r="SQV45" s="530"/>
      <c r="SQW45" s="530"/>
      <c r="SQX45" s="530"/>
      <c r="SQY45" s="530"/>
      <c r="SQZ45" s="530"/>
      <c r="SRA45" s="530"/>
      <c r="SRB45" s="530"/>
      <c r="SRC45" s="530"/>
      <c r="SRD45" s="530"/>
      <c r="SRE45" s="530"/>
      <c r="SRF45" s="530"/>
      <c r="SRG45" s="530"/>
      <c r="SRH45" s="530"/>
      <c r="SRI45" s="530"/>
      <c r="SRJ45" s="530"/>
      <c r="SRK45" s="530"/>
      <c r="SRL45" s="530"/>
      <c r="SRM45" s="530"/>
      <c r="SRN45" s="530"/>
      <c r="SRO45" s="530"/>
      <c r="SRP45" s="530"/>
      <c r="SRQ45" s="530"/>
      <c r="SRR45" s="530"/>
      <c r="SRS45" s="530"/>
      <c r="SRT45" s="530"/>
      <c r="SRU45" s="530"/>
      <c r="SRV45" s="530"/>
      <c r="SRW45" s="530"/>
      <c r="SRX45" s="530"/>
      <c r="SRY45" s="530"/>
      <c r="SRZ45" s="530"/>
      <c r="SSA45" s="530"/>
      <c r="SSB45" s="530"/>
      <c r="SSC45" s="530"/>
      <c r="SSD45" s="530"/>
      <c r="SSE45" s="530"/>
      <c r="SSF45" s="530"/>
      <c r="SSG45" s="530"/>
      <c r="SSH45" s="530"/>
      <c r="SSI45" s="530"/>
      <c r="SSJ45" s="530"/>
      <c r="SSK45" s="530"/>
      <c r="SSL45" s="530"/>
      <c r="SSM45" s="530"/>
      <c r="SSN45" s="530"/>
      <c r="SSO45" s="530"/>
      <c r="SSP45" s="530"/>
      <c r="SSQ45" s="530"/>
      <c r="SSR45" s="530"/>
      <c r="SSS45" s="530"/>
      <c r="SST45" s="530"/>
      <c r="SSU45" s="530"/>
      <c r="SSV45" s="530"/>
      <c r="SSW45" s="530"/>
      <c r="SSX45" s="530"/>
      <c r="SSY45" s="530"/>
      <c r="SSZ45" s="530"/>
      <c r="STA45" s="530"/>
      <c r="STB45" s="530"/>
      <c r="STC45" s="530"/>
      <c r="STD45" s="530"/>
      <c r="STE45" s="530"/>
      <c r="STF45" s="530"/>
      <c r="STG45" s="530"/>
      <c r="STH45" s="530"/>
      <c r="STI45" s="530"/>
      <c r="STJ45" s="530"/>
      <c r="STK45" s="530"/>
      <c r="STL45" s="530"/>
      <c r="STM45" s="530"/>
      <c r="STN45" s="530"/>
      <c r="STO45" s="530"/>
      <c r="STP45" s="530"/>
      <c r="STQ45" s="530"/>
      <c r="STR45" s="530"/>
      <c r="STS45" s="530"/>
      <c r="STT45" s="530"/>
      <c r="STU45" s="530"/>
      <c r="STV45" s="530"/>
      <c r="STW45" s="530"/>
      <c r="STX45" s="530"/>
      <c r="STY45" s="530"/>
      <c r="STZ45" s="530"/>
      <c r="SUA45" s="530"/>
      <c r="SUB45" s="530"/>
      <c r="SUC45" s="530"/>
      <c r="SUD45" s="530"/>
      <c r="SUE45" s="530"/>
      <c r="SUF45" s="530"/>
      <c r="SUG45" s="530"/>
      <c r="SUH45" s="530"/>
      <c r="SUI45" s="530"/>
      <c r="SUJ45" s="530"/>
      <c r="SUK45" s="530"/>
      <c r="SUL45" s="530"/>
      <c r="SUM45" s="530"/>
      <c r="SUN45" s="530"/>
      <c r="SUO45" s="530"/>
      <c r="SUP45" s="530"/>
      <c r="SUQ45" s="530"/>
      <c r="SUR45" s="530"/>
      <c r="SUS45" s="530"/>
      <c r="SUT45" s="530"/>
      <c r="SUU45" s="530"/>
      <c r="SUV45" s="530"/>
      <c r="SUW45" s="530"/>
      <c r="SUX45" s="530"/>
      <c r="SUY45" s="530"/>
      <c r="SUZ45" s="530"/>
      <c r="SVA45" s="530"/>
      <c r="SVB45" s="530"/>
      <c r="SVC45" s="530"/>
      <c r="SVD45" s="530"/>
      <c r="SVE45" s="530"/>
      <c r="SVF45" s="530"/>
      <c r="SVG45" s="530"/>
      <c r="SVH45" s="530"/>
      <c r="SVI45" s="530"/>
      <c r="SVJ45" s="530"/>
      <c r="SVK45" s="530"/>
      <c r="SVL45" s="530"/>
      <c r="SVM45" s="530"/>
      <c r="SVN45" s="530"/>
      <c r="SVO45" s="530"/>
      <c r="SVP45" s="530"/>
      <c r="SVQ45" s="530"/>
      <c r="SVR45" s="530"/>
      <c r="SVS45" s="530"/>
      <c r="SVT45" s="530"/>
      <c r="SVU45" s="530"/>
      <c r="SVV45" s="530"/>
      <c r="SVW45" s="530"/>
      <c r="SVX45" s="530"/>
      <c r="SVY45" s="530"/>
      <c r="SVZ45" s="530"/>
      <c r="SWA45" s="530"/>
      <c r="SWB45" s="530"/>
      <c r="SWC45" s="530"/>
      <c r="SWD45" s="530"/>
      <c r="SWE45" s="530"/>
      <c r="SWF45" s="530"/>
      <c r="SWG45" s="530"/>
      <c r="SWH45" s="530"/>
      <c r="SWI45" s="530"/>
      <c r="SWJ45" s="530"/>
      <c r="SWK45" s="530"/>
      <c r="SWL45" s="530"/>
      <c r="SWM45" s="530"/>
      <c r="SWN45" s="530"/>
      <c r="SWO45" s="530"/>
      <c r="SWP45" s="530"/>
      <c r="SWQ45" s="530"/>
      <c r="SWR45" s="530"/>
      <c r="SWS45" s="530"/>
      <c r="SWT45" s="530"/>
      <c r="SWU45" s="530"/>
      <c r="SWV45" s="530"/>
      <c r="SWW45" s="530"/>
      <c r="SWX45" s="530"/>
      <c r="SWY45" s="530"/>
      <c r="SWZ45" s="530"/>
      <c r="SXA45" s="530"/>
      <c r="SXB45" s="530"/>
      <c r="SXC45" s="530"/>
      <c r="SXD45" s="530"/>
      <c r="SXE45" s="530"/>
      <c r="SXF45" s="530"/>
      <c r="SXG45" s="530"/>
      <c r="SXH45" s="530"/>
      <c r="SXI45" s="530"/>
      <c r="SXJ45" s="530"/>
      <c r="SXK45" s="530"/>
      <c r="SXL45" s="530"/>
      <c r="SXM45" s="530"/>
      <c r="SXN45" s="530"/>
      <c r="SXO45" s="530"/>
      <c r="SXP45" s="530"/>
      <c r="SXQ45" s="530"/>
      <c r="SXR45" s="530"/>
      <c r="SXS45" s="530"/>
      <c r="SXT45" s="530"/>
      <c r="SXU45" s="530"/>
      <c r="SXV45" s="530"/>
      <c r="SXW45" s="530"/>
      <c r="SXX45" s="530"/>
      <c r="SXY45" s="530"/>
      <c r="SXZ45" s="530"/>
      <c r="SYA45" s="530"/>
      <c r="SYB45" s="530"/>
      <c r="SYC45" s="530"/>
      <c r="SYD45" s="530"/>
      <c r="SYE45" s="530"/>
      <c r="SYF45" s="530"/>
      <c r="SYG45" s="530"/>
      <c r="SYH45" s="530"/>
      <c r="SYI45" s="530"/>
      <c r="SYJ45" s="530"/>
      <c r="SYK45" s="530"/>
      <c r="SYL45" s="530"/>
      <c r="SYM45" s="530"/>
      <c r="SYN45" s="530"/>
      <c r="SYO45" s="530"/>
      <c r="SYP45" s="530"/>
      <c r="SYQ45" s="530"/>
      <c r="SYR45" s="530"/>
      <c r="SYS45" s="530"/>
      <c r="SYT45" s="530"/>
      <c r="SYU45" s="530"/>
      <c r="SYV45" s="530"/>
      <c r="SYW45" s="530"/>
      <c r="SYX45" s="530"/>
      <c r="SYY45" s="530"/>
      <c r="SYZ45" s="530"/>
      <c r="SZA45" s="530"/>
      <c r="SZB45" s="530"/>
      <c r="SZC45" s="530"/>
      <c r="SZD45" s="530"/>
      <c r="SZE45" s="530"/>
      <c r="SZF45" s="530"/>
      <c r="SZG45" s="530"/>
      <c r="SZH45" s="530"/>
      <c r="SZI45" s="530"/>
      <c r="SZJ45" s="530"/>
      <c r="SZK45" s="530"/>
      <c r="SZL45" s="530"/>
      <c r="SZM45" s="530"/>
      <c r="SZN45" s="530"/>
      <c r="SZO45" s="530"/>
      <c r="SZP45" s="530"/>
      <c r="SZQ45" s="530"/>
      <c r="SZR45" s="530"/>
      <c r="SZS45" s="530"/>
      <c r="SZT45" s="530"/>
      <c r="SZU45" s="530"/>
      <c r="SZV45" s="530"/>
      <c r="SZW45" s="530"/>
      <c r="SZX45" s="530"/>
      <c r="SZY45" s="530"/>
      <c r="SZZ45" s="530"/>
      <c r="TAA45" s="530"/>
      <c r="TAB45" s="530"/>
      <c r="TAC45" s="530"/>
      <c r="TAD45" s="530"/>
      <c r="TAE45" s="530"/>
      <c r="TAF45" s="530"/>
      <c r="TAG45" s="530"/>
      <c r="TAH45" s="530"/>
      <c r="TAI45" s="530"/>
      <c r="TAJ45" s="530"/>
      <c r="TAK45" s="530"/>
      <c r="TAL45" s="530"/>
      <c r="TAM45" s="530"/>
      <c r="TAN45" s="530"/>
      <c r="TAO45" s="530"/>
      <c r="TAP45" s="530"/>
      <c r="TAQ45" s="530"/>
      <c r="TAR45" s="530"/>
      <c r="TAS45" s="530"/>
      <c r="TAT45" s="530"/>
      <c r="TAU45" s="530"/>
      <c r="TAV45" s="530"/>
      <c r="TAW45" s="530"/>
      <c r="TAX45" s="530"/>
      <c r="TAY45" s="530"/>
      <c r="TAZ45" s="530"/>
      <c r="TBA45" s="530"/>
      <c r="TBB45" s="530"/>
      <c r="TBC45" s="530"/>
      <c r="TBD45" s="530"/>
      <c r="TBE45" s="530"/>
      <c r="TBF45" s="530"/>
      <c r="TBG45" s="530"/>
      <c r="TBH45" s="530"/>
      <c r="TBI45" s="530"/>
      <c r="TBJ45" s="530"/>
      <c r="TBK45" s="530"/>
      <c r="TBL45" s="530"/>
      <c r="TBM45" s="530"/>
      <c r="TBN45" s="530"/>
      <c r="TBO45" s="530"/>
      <c r="TBP45" s="530"/>
      <c r="TBQ45" s="530"/>
      <c r="TBR45" s="530"/>
      <c r="TBS45" s="530"/>
      <c r="TBT45" s="530"/>
      <c r="TBU45" s="530"/>
      <c r="TBV45" s="530"/>
      <c r="TBW45" s="530"/>
      <c r="TBX45" s="530"/>
      <c r="TBY45" s="530"/>
      <c r="TBZ45" s="530"/>
      <c r="TCA45" s="530"/>
      <c r="TCB45" s="530"/>
      <c r="TCC45" s="530"/>
      <c r="TCD45" s="530"/>
      <c r="TCE45" s="530"/>
      <c r="TCF45" s="530"/>
      <c r="TCG45" s="530"/>
      <c r="TCH45" s="530"/>
      <c r="TCI45" s="530"/>
      <c r="TCJ45" s="530"/>
      <c r="TCK45" s="530"/>
      <c r="TCL45" s="530"/>
      <c r="TCM45" s="530"/>
      <c r="TCN45" s="530"/>
      <c r="TCO45" s="530"/>
      <c r="TCP45" s="530"/>
      <c r="TCQ45" s="530"/>
      <c r="TCR45" s="530"/>
      <c r="TCS45" s="530"/>
      <c r="TCT45" s="530"/>
      <c r="TCU45" s="530"/>
      <c r="TCV45" s="530"/>
      <c r="TCW45" s="530"/>
      <c r="TCX45" s="530"/>
      <c r="TCY45" s="530"/>
      <c r="TCZ45" s="530"/>
      <c r="TDA45" s="530"/>
      <c r="TDB45" s="530"/>
      <c r="TDC45" s="530"/>
      <c r="TDD45" s="530"/>
      <c r="TDE45" s="530"/>
      <c r="TDF45" s="530"/>
      <c r="TDG45" s="530"/>
      <c r="TDH45" s="530"/>
      <c r="TDI45" s="530"/>
      <c r="TDJ45" s="530"/>
      <c r="TDK45" s="530"/>
      <c r="TDL45" s="530"/>
      <c r="TDM45" s="530"/>
      <c r="TDN45" s="530"/>
      <c r="TDO45" s="530"/>
      <c r="TDP45" s="530"/>
      <c r="TDQ45" s="530"/>
      <c r="TDR45" s="530"/>
      <c r="TDS45" s="530"/>
      <c r="TDT45" s="530"/>
      <c r="TDU45" s="530"/>
      <c r="TDV45" s="530"/>
      <c r="TDW45" s="530"/>
      <c r="TDX45" s="530"/>
      <c r="TDY45" s="530"/>
      <c r="TDZ45" s="530"/>
      <c r="TEA45" s="530"/>
      <c r="TEB45" s="530"/>
      <c r="TEC45" s="530"/>
      <c r="TED45" s="530"/>
      <c r="TEE45" s="530"/>
      <c r="TEF45" s="530"/>
      <c r="TEG45" s="530"/>
      <c r="TEH45" s="530"/>
      <c r="TEI45" s="530"/>
      <c r="TEJ45" s="530"/>
      <c r="TEK45" s="530"/>
      <c r="TEL45" s="530"/>
      <c r="TEM45" s="530"/>
      <c r="TEN45" s="530"/>
      <c r="TEO45" s="530"/>
      <c r="TEP45" s="530"/>
      <c r="TEQ45" s="530"/>
      <c r="TER45" s="530"/>
      <c r="TES45" s="530"/>
      <c r="TET45" s="530"/>
      <c r="TEU45" s="530"/>
      <c r="TEV45" s="530"/>
      <c r="TEW45" s="530"/>
      <c r="TEX45" s="530"/>
      <c r="TEY45" s="530"/>
      <c r="TEZ45" s="530"/>
      <c r="TFA45" s="530"/>
      <c r="TFB45" s="530"/>
      <c r="TFC45" s="530"/>
      <c r="TFD45" s="530"/>
      <c r="TFE45" s="530"/>
      <c r="TFF45" s="530"/>
      <c r="TFG45" s="530"/>
      <c r="TFH45" s="530"/>
      <c r="TFI45" s="530"/>
      <c r="TFJ45" s="530"/>
      <c r="TFK45" s="530"/>
      <c r="TFL45" s="530"/>
      <c r="TFM45" s="530"/>
      <c r="TFN45" s="530"/>
      <c r="TFO45" s="530"/>
      <c r="TFP45" s="530"/>
      <c r="TFQ45" s="530"/>
      <c r="TFR45" s="530"/>
      <c r="TFS45" s="530"/>
      <c r="TFT45" s="530"/>
      <c r="TFU45" s="530"/>
      <c r="TFV45" s="530"/>
      <c r="TFW45" s="530"/>
      <c r="TFX45" s="530"/>
      <c r="TFY45" s="530"/>
      <c r="TFZ45" s="530"/>
      <c r="TGA45" s="530"/>
      <c r="TGB45" s="530"/>
      <c r="TGC45" s="530"/>
      <c r="TGD45" s="530"/>
      <c r="TGE45" s="530"/>
      <c r="TGF45" s="530"/>
      <c r="TGG45" s="530"/>
      <c r="TGH45" s="530"/>
      <c r="TGI45" s="530"/>
      <c r="TGJ45" s="530"/>
      <c r="TGK45" s="530"/>
      <c r="TGL45" s="530"/>
      <c r="TGM45" s="530"/>
      <c r="TGN45" s="530"/>
      <c r="TGO45" s="530"/>
      <c r="TGP45" s="530"/>
      <c r="TGQ45" s="530"/>
      <c r="TGR45" s="530"/>
      <c r="TGS45" s="530"/>
      <c r="TGT45" s="530"/>
      <c r="TGU45" s="530"/>
      <c r="TGV45" s="530"/>
      <c r="TGW45" s="530"/>
      <c r="TGX45" s="530"/>
      <c r="TGY45" s="530"/>
      <c r="TGZ45" s="530"/>
      <c r="THA45" s="530"/>
      <c r="THB45" s="530"/>
      <c r="THC45" s="530"/>
      <c r="THD45" s="530"/>
      <c r="THE45" s="530"/>
      <c r="THF45" s="530"/>
      <c r="THG45" s="530"/>
      <c r="THH45" s="530"/>
      <c r="THI45" s="530"/>
      <c r="THJ45" s="530"/>
      <c r="THK45" s="530"/>
      <c r="THL45" s="530"/>
      <c r="THM45" s="530"/>
      <c r="THN45" s="530"/>
      <c r="THO45" s="530"/>
      <c r="THP45" s="530"/>
      <c r="THQ45" s="530"/>
      <c r="THR45" s="530"/>
      <c r="THS45" s="530"/>
      <c r="THT45" s="530"/>
      <c r="THU45" s="530"/>
      <c r="THV45" s="530"/>
      <c r="THW45" s="530"/>
      <c r="THX45" s="530"/>
      <c r="THY45" s="530"/>
      <c r="THZ45" s="530"/>
      <c r="TIA45" s="530"/>
      <c r="TIB45" s="530"/>
      <c r="TIC45" s="530"/>
      <c r="TID45" s="530"/>
      <c r="TIE45" s="530"/>
      <c r="TIF45" s="530"/>
      <c r="TIG45" s="530"/>
      <c r="TIH45" s="530"/>
      <c r="TII45" s="530"/>
      <c r="TIJ45" s="530"/>
      <c r="TIK45" s="530"/>
      <c r="TIL45" s="530"/>
      <c r="TIM45" s="530"/>
      <c r="TIN45" s="530"/>
      <c r="TIO45" s="530"/>
      <c r="TIP45" s="530"/>
      <c r="TIQ45" s="530"/>
      <c r="TIR45" s="530"/>
      <c r="TIS45" s="530"/>
      <c r="TIT45" s="530"/>
      <c r="TIU45" s="530"/>
      <c r="TIV45" s="530"/>
      <c r="TIW45" s="530"/>
      <c r="TIX45" s="530"/>
      <c r="TIY45" s="530"/>
      <c r="TIZ45" s="530"/>
      <c r="TJA45" s="530"/>
      <c r="TJB45" s="530"/>
      <c r="TJC45" s="530"/>
      <c r="TJD45" s="530"/>
      <c r="TJE45" s="530"/>
      <c r="TJF45" s="530"/>
      <c r="TJG45" s="530"/>
      <c r="TJH45" s="530"/>
      <c r="TJI45" s="530"/>
      <c r="TJJ45" s="530"/>
      <c r="TJK45" s="530"/>
      <c r="TJL45" s="530"/>
      <c r="TJM45" s="530"/>
      <c r="TJN45" s="530"/>
      <c r="TJO45" s="530"/>
      <c r="TJP45" s="530"/>
      <c r="TJQ45" s="530"/>
      <c r="TJR45" s="530"/>
      <c r="TJS45" s="530"/>
      <c r="TJT45" s="530"/>
      <c r="TJU45" s="530"/>
      <c r="TJV45" s="530"/>
      <c r="TJW45" s="530"/>
      <c r="TJX45" s="530"/>
      <c r="TJY45" s="530"/>
      <c r="TJZ45" s="530"/>
      <c r="TKA45" s="530"/>
      <c r="TKB45" s="530"/>
      <c r="TKC45" s="530"/>
      <c r="TKD45" s="530"/>
      <c r="TKE45" s="530"/>
      <c r="TKF45" s="530"/>
      <c r="TKG45" s="530"/>
      <c r="TKH45" s="530"/>
      <c r="TKI45" s="530"/>
      <c r="TKJ45" s="530"/>
      <c r="TKK45" s="530"/>
      <c r="TKL45" s="530"/>
      <c r="TKM45" s="530"/>
      <c r="TKN45" s="530"/>
      <c r="TKO45" s="530"/>
      <c r="TKP45" s="530"/>
      <c r="TKQ45" s="530"/>
      <c r="TKR45" s="530"/>
      <c r="TKS45" s="530"/>
      <c r="TKT45" s="530"/>
      <c r="TKU45" s="530"/>
      <c r="TKV45" s="530"/>
      <c r="TKW45" s="530"/>
      <c r="TKX45" s="530"/>
      <c r="TKY45" s="530"/>
      <c r="TKZ45" s="530"/>
      <c r="TLA45" s="530"/>
      <c r="TLB45" s="530"/>
      <c r="TLC45" s="530"/>
      <c r="TLD45" s="530"/>
      <c r="TLE45" s="530"/>
      <c r="TLF45" s="530"/>
      <c r="TLG45" s="530"/>
      <c r="TLH45" s="530"/>
      <c r="TLI45" s="530"/>
      <c r="TLJ45" s="530"/>
      <c r="TLK45" s="530"/>
      <c r="TLL45" s="530"/>
      <c r="TLM45" s="530"/>
      <c r="TLN45" s="530"/>
      <c r="TLO45" s="530"/>
      <c r="TLP45" s="530"/>
      <c r="TLQ45" s="530"/>
      <c r="TLR45" s="530"/>
      <c r="TLS45" s="530"/>
      <c r="TLT45" s="530"/>
      <c r="TLU45" s="530"/>
      <c r="TLV45" s="530"/>
      <c r="TLW45" s="530"/>
      <c r="TLX45" s="530"/>
      <c r="TLY45" s="530"/>
      <c r="TLZ45" s="530"/>
      <c r="TMA45" s="530"/>
      <c r="TMB45" s="530"/>
      <c r="TMC45" s="530"/>
      <c r="TMD45" s="530"/>
      <c r="TME45" s="530"/>
      <c r="TMF45" s="530"/>
      <c r="TMG45" s="530"/>
      <c r="TMH45" s="530"/>
      <c r="TMI45" s="530"/>
      <c r="TMJ45" s="530"/>
      <c r="TMK45" s="530"/>
      <c r="TML45" s="530"/>
      <c r="TMM45" s="530"/>
      <c r="TMN45" s="530"/>
      <c r="TMO45" s="530"/>
      <c r="TMP45" s="530"/>
      <c r="TMQ45" s="530"/>
      <c r="TMR45" s="530"/>
      <c r="TMS45" s="530"/>
      <c r="TMT45" s="530"/>
      <c r="TMU45" s="530"/>
      <c r="TMV45" s="530"/>
      <c r="TMW45" s="530"/>
      <c r="TMX45" s="530"/>
      <c r="TMY45" s="530"/>
      <c r="TMZ45" s="530"/>
      <c r="TNA45" s="530"/>
      <c r="TNB45" s="530"/>
      <c r="TNC45" s="530"/>
      <c r="TND45" s="530"/>
      <c r="TNE45" s="530"/>
      <c r="TNF45" s="530"/>
      <c r="TNG45" s="530"/>
      <c r="TNH45" s="530"/>
      <c r="TNI45" s="530"/>
      <c r="TNJ45" s="530"/>
      <c r="TNK45" s="530"/>
      <c r="TNL45" s="530"/>
      <c r="TNM45" s="530"/>
      <c r="TNN45" s="530"/>
      <c r="TNO45" s="530"/>
      <c r="TNP45" s="530"/>
      <c r="TNQ45" s="530"/>
      <c r="TNR45" s="530"/>
      <c r="TNS45" s="530"/>
      <c r="TNT45" s="530"/>
      <c r="TNU45" s="530"/>
      <c r="TNV45" s="530"/>
      <c r="TNW45" s="530"/>
      <c r="TNX45" s="530"/>
      <c r="TNY45" s="530"/>
      <c r="TNZ45" s="530"/>
      <c r="TOA45" s="530"/>
      <c r="TOB45" s="530"/>
      <c r="TOC45" s="530"/>
      <c r="TOD45" s="530"/>
      <c r="TOE45" s="530"/>
      <c r="TOF45" s="530"/>
      <c r="TOG45" s="530"/>
      <c r="TOH45" s="530"/>
      <c r="TOI45" s="530"/>
      <c r="TOJ45" s="530"/>
      <c r="TOK45" s="530"/>
      <c r="TOL45" s="530"/>
      <c r="TOM45" s="530"/>
      <c r="TON45" s="530"/>
      <c r="TOO45" s="530"/>
      <c r="TOP45" s="530"/>
      <c r="TOQ45" s="530"/>
      <c r="TOR45" s="530"/>
      <c r="TOS45" s="530"/>
      <c r="TOT45" s="530"/>
      <c r="TOU45" s="530"/>
      <c r="TOV45" s="530"/>
      <c r="TOW45" s="530"/>
      <c r="TOX45" s="530"/>
      <c r="TOY45" s="530"/>
      <c r="TOZ45" s="530"/>
      <c r="TPA45" s="530"/>
      <c r="TPB45" s="530"/>
      <c r="TPC45" s="530"/>
      <c r="TPD45" s="530"/>
      <c r="TPE45" s="530"/>
      <c r="TPF45" s="530"/>
      <c r="TPG45" s="530"/>
      <c r="TPH45" s="530"/>
      <c r="TPI45" s="530"/>
      <c r="TPJ45" s="530"/>
      <c r="TPK45" s="530"/>
      <c r="TPL45" s="530"/>
      <c r="TPM45" s="530"/>
      <c r="TPN45" s="530"/>
      <c r="TPO45" s="530"/>
      <c r="TPP45" s="530"/>
      <c r="TPQ45" s="530"/>
      <c r="TPR45" s="530"/>
      <c r="TPS45" s="530"/>
      <c r="TPT45" s="530"/>
      <c r="TPU45" s="530"/>
      <c r="TPV45" s="530"/>
      <c r="TPW45" s="530"/>
      <c r="TPX45" s="530"/>
      <c r="TPY45" s="530"/>
      <c r="TPZ45" s="530"/>
      <c r="TQA45" s="530"/>
      <c r="TQB45" s="530"/>
      <c r="TQC45" s="530"/>
      <c r="TQD45" s="530"/>
      <c r="TQE45" s="530"/>
      <c r="TQF45" s="530"/>
      <c r="TQG45" s="530"/>
      <c r="TQH45" s="530"/>
      <c r="TQI45" s="530"/>
      <c r="TQJ45" s="530"/>
      <c r="TQK45" s="530"/>
      <c r="TQL45" s="530"/>
      <c r="TQM45" s="530"/>
      <c r="TQN45" s="530"/>
      <c r="TQO45" s="530"/>
      <c r="TQP45" s="530"/>
      <c r="TQQ45" s="530"/>
      <c r="TQR45" s="530"/>
      <c r="TQS45" s="530"/>
      <c r="TQT45" s="530"/>
      <c r="TQU45" s="530"/>
      <c r="TQV45" s="530"/>
      <c r="TQW45" s="530"/>
      <c r="TQX45" s="530"/>
      <c r="TQY45" s="530"/>
      <c r="TQZ45" s="530"/>
      <c r="TRA45" s="530"/>
      <c r="TRB45" s="530"/>
      <c r="TRC45" s="530"/>
      <c r="TRD45" s="530"/>
      <c r="TRE45" s="530"/>
      <c r="TRF45" s="530"/>
      <c r="TRG45" s="530"/>
      <c r="TRH45" s="530"/>
      <c r="TRI45" s="530"/>
      <c r="TRJ45" s="530"/>
      <c r="TRK45" s="530"/>
      <c r="TRL45" s="530"/>
      <c r="TRM45" s="530"/>
      <c r="TRN45" s="530"/>
      <c r="TRO45" s="530"/>
      <c r="TRP45" s="530"/>
      <c r="TRQ45" s="530"/>
      <c r="TRR45" s="530"/>
      <c r="TRS45" s="530"/>
      <c r="TRT45" s="530"/>
      <c r="TRU45" s="530"/>
      <c r="TRV45" s="530"/>
      <c r="TRW45" s="530"/>
      <c r="TRX45" s="530"/>
      <c r="TRY45" s="530"/>
      <c r="TRZ45" s="530"/>
      <c r="TSA45" s="530"/>
      <c r="TSB45" s="530"/>
      <c r="TSC45" s="530"/>
      <c r="TSD45" s="530"/>
      <c r="TSE45" s="530"/>
      <c r="TSF45" s="530"/>
      <c r="TSG45" s="530"/>
      <c r="TSH45" s="530"/>
      <c r="TSI45" s="530"/>
      <c r="TSJ45" s="530"/>
      <c r="TSK45" s="530"/>
      <c r="TSL45" s="530"/>
      <c r="TSM45" s="530"/>
      <c r="TSN45" s="530"/>
      <c r="TSO45" s="530"/>
      <c r="TSP45" s="530"/>
      <c r="TSQ45" s="530"/>
      <c r="TSR45" s="530"/>
      <c r="TSS45" s="530"/>
      <c r="TST45" s="530"/>
      <c r="TSU45" s="530"/>
      <c r="TSV45" s="530"/>
      <c r="TSW45" s="530"/>
      <c r="TSX45" s="530"/>
      <c r="TSY45" s="530"/>
      <c r="TSZ45" s="530"/>
      <c r="TTA45" s="530"/>
      <c r="TTB45" s="530"/>
      <c r="TTC45" s="530"/>
      <c r="TTD45" s="530"/>
      <c r="TTE45" s="530"/>
      <c r="TTF45" s="530"/>
      <c r="TTG45" s="530"/>
      <c r="TTH45" s="530"/>
      <c r="TTI45" s="530"/>
      <c r="TTJ45" s="530"/>
      <c r="TTK45" s="530"/>
      <c r="TTL45" s="530"/>
      <c r="TTM45" s="530"/>
      <c r="TTN45" s="530"/>
      <c r="TTO45" s="530"/>
      <c r="TTP45" s="530"/>
      <c r="TTQ45" s="530"/>
      <c r="TTR45" s="530"/>
      <c r="TTS45" s="530"/>
      <c r="TTT45" s="530"/>
      <c r="TTU45" s="530"/>
      <c r="TTV45" s="530"/>
      <c r="TTW45" s="530"/>
      <c r="TTX45" s="530"/>
      <c r="TTY45" s="530"/>
      <c r="TTZ45" s="530"/>
      <c r="TUA45" s="530"/>
      <c r="TUB45" s="530"/>
      <c r="TUC45" s="530"/>
      <c r="TUD45" s="530"/>
      <c r="TUE45" s="530"/>
      <c r="TUF45" s="530"/>
      <c r="TUG45" s="530"/>
      <c r="TUH45" s="530"/>
      <c r="TUI45" s="530"/>
      <c r="TUJ45" s="530"/>
      <c r="TUK45" s="530"/>
      <c r="TUL45" s="530"/>
      <c r="TUM45" s="530"/>
      <c r="TUN45" s="530"/>
      <c r="TUO45" s="530"/>
      <c r="TUP45" s="530"/>
      <c r="TUQ45" s="530"/>
      <c r="TUR45" s="530"/>
      <c r="TUS45" s="530"/>
      <c r="TUT45" s="530"/>
      <c r="TUU45" s="530"/>
      <c r="TUV45" s="530"/>
      <c r="TUW45" s="530"/>
      <c r="TUX45" s="530"/>
      <c r="TUY45" s="530"/>
      <c r="TUZ45" s="530"/>
      <c r="TVA45" s="530"/>
      <c r="TVB45" s="530"/>
      <c r="TVC45" s="530"/>
      <c r="TVD45" s="530"/>
      <c r="TVE45" s="530"/>
      <c r="TVF45" s="530"/>
      <c r="TVG45" s="530"/>
      <c r="TVH45" s="530"/>
      <c r="TVI45" s="530"/>
      <c r="TVJ45" s="530"/>
      <c r="TVK45" s="530"/>
      <c r="TVL45" s="530"/>
      <c r="TVM45" s="530"/>
      <c r="TVN45" s="530"/>
      <c r="TVO45" s="530"/>
      <c r="TVP45" s="530"/>
      <c r="TVQ45" s="530"/>
      <c r="TVR45" s="530"/>
      <c r="TVS45" s="530"/>
      <c r="TVT45" s="530"/>
      <c r="TVU45" s="530"/>
      <c r="TVV45" s="530"/>
      <c r="TVW45" s="530"/>
      <c r="TVX45" s="530"/>
      <c r="TVY45" s="530"/>
      <c r="TVZ45" s="530"/>
      <c r="TWA45" s="530"/>
      <c r="TWB45" s="530"/>
      <c r="TWC45" s="530"/>
      <c r="TWD45" s="530"/>
      <c r="TWE45" s="530"/>
      <c r="TWF45" s="530"/>
      <c r="TWG45" s="530"/>
      <c r="TWH45" s="530"/>
      <c r="TWI45" s="530"/>
      <c r="TWJ45" s="530"/>
      <c r="TWK45" s="530"/>
      <c r="TWL45" s="530"/>
      <c r="TWM45" s="530"/>
      <c r="TWN45" s="530"/>
      <c r="TWO45" s="530"/>
      <c r="TWP45" s="530"/>
      <c r="TWQ45" s="530"/>
      <c r="TWR45" s="530"/>
      <c r="TWS45" s="530"/>
      <c r="TWT45" s="530"/>
      <c r="TWU45" s="530"/>
      <c r="TWV45" s="530"/>
      <c r="TWW45" s="530"/>
      <c r="TWX45" s="530"/>
      <c r="TWY45" s="530"/>
      <c r="TWZ45" s="530"/>
      <c r="TXA45" s="530"/>
      <c r="TXB45" s="530"/>
      <c r="TXC45" s="530"/>
      <c r="TXD45" s="530"/>
      <c r="TXE45" s="530"/>
      <c r="TXF45" s="530"/>
      <c r="TXG45" s="530"/>
      <c r="TXH45" s="530"/>
      <c r="TXI45" s="530"/>
      <c r="TXJ45" s="530"/>
      <c r="TXK45" s="530"/>
      <c r="TXL45" s="530"/>
      <c r="TXM45" s="530"/>
      <c r="TXN45" s="530"/>
      <c r="TXO45" s="530"/>
      <c r="TXP45" s="530"/>
      <c r="TXQ45" s="530"/>
      <c r="TXR45" s="530"/>
      <c r="TXS45" s="530"/>
      <c r="TXT45" s="530"/>
      <c r="TXU45" s="530"/>
      <c r="TXV45" s="530"/>
      <c r="TXW45" s="530"/>
      <c r="TXX45" s="530"/>
      <c r="TXY45" s="530"/>
      <c r="TXZ45" s="530"/>
      <c r="TYA45" s="530"/>
      <c r="TYB45" s="530"/>
      <c r="TYC45" s="530"/>
      <c r="TYD45" s="530"/>
      <c r="TYE45" s="530"/>
      <c r="TYF45" s="530"/>
      <c r="TYG45" s="530"/>
      <c r="TYH45" s="530"/>
      <c r="TYI45" s="530"/>
      <c r="TYJ45" s="530"/>
      <c r="TYK45" s="530"/>
      <c r="TYL45" s="530"/>
      <c r="TYM45" s="530"/>
      <c r="TYN45" s="530"/>
      <c r="TYO45" s="530"/>
      <c r="TYP45" s="530"/>
      <c r="TYQ45" s="530"/>
      <c r="TYR45" s="530"/>
      <c r="TYS45" s="530"/>
      <c r="TYT45" s="530"/>
      <c r="TYU45" s="530"/>
      <c r="TYV45" s="530"/>
      <c r="TYW45" s="530"/>
      <c r="TYX45" s="530"/>
      <c r="TYY45" s="530"/>
      <c r="TYZ45" s="530"/>
      <c r="TZA45" s="530"/>
      <c r="TZB45" s="530"/>
      <c r="TZC45" s="530"/>
      <c r="TZD45" s="530"/>
      <c r="TZE45" s="530"/>
      <c r="TZF45" s="530"/>
      <c r="TZG45" s="530"/>
      <c r="TZH45" s="530"/>
      <c r="TZI45" s="530"/>
      <c r="TZJ45" s="530"/>
      <c r="TZK45" s="530"/>
      <c r="TZL45" s="530"/>
      <c r="TZM45" s="530"/>
      <c r="TZN45" s="530"/>
      <c r="TZO45" s="530"/>
      <c r="TZP45" s="530"/>
      <c r="TZQ45" s="530"/>
      <c r="TZR45" s="530"/>
      <c r="TZS45" s="530"/>
      <c r="TZT45" s="530"/>
      <c r="TZU45" s="530"/>
      <c r="TZV45" s="530"/>
      <c r="TZW45" s="530"/>
      <c r="TZX45" s="530"/>
      <c r="TZY45" s="530"/>
      <c r="TZZ45" s="530"/>
      <c r="UAA45" s="530"/>
      <c r="UAB45" s="530"/>
      <c r="UAC45" s="530"/>
      <c r="UAD45" s="530"/>
      <c r="UAE45" s="530"/>
      <c r="UAF45" s="530"/>
      <c r="UAG45" s="530"/>
      <c r="UAH45" s="530"/>
      <c r="UAI45" s="530"/>
      <c r="UAJ45" s="530"/>
      <c r="UAK45" s="530"/>
      <c r="UAL45" s="530"/>
      <c r="UAM45" s="530"/>
      <c r="UAN45" s="530"/>
      <c r="UAO45" s="530"/>
      <c r="UAP45" s="530"/>
      <c r="UAQ45" s="530"/>
      <c r="UAR45" s="530"/>
      <c r="UAS45" s="530"/>
      <c r="UAT45" s="530"/>
      <c r="UAU45" s="530"/>
      <c r="UAV45" s="530"/>
      <c r="UAW45" s="530"/>
      <c r="UAX45" s="530"/>
      <c r="UAY45" s="530"/>
      <c r="UAZ45" s="530"/>
      <c r="UBA45" s="530"/>
      <c r="UBB45" s="530"/>
      <c r="UBC45" s="530"/>
      <c r="UBD45" s="530"/>
      <c r="UBE45" s="530"/>
      <c r="UBF45" s="530"/>
      <c r="UBG45" s="530"/>
      <c r="UBH45" s="530"/>
      <c r="UBI45" s="530"/>
      <c r="UBJ45" s="530"/>
      <c r="UBK45" s="530"/>
      <c r="UBL45" s="530"/>
      <c r="UBM45" s="530"/>
      <c r="UBN45" s="530"/>
      <c r="UBO45" s="530"/>
      <c r="UBP45" s="530"/>
      <c r="UBQ45" s="530"/>
      <c r="UBR45" s="530"/>
      <c r="UBS45" s="530"/>
      <c r="UBT45" s="530"/>
      <c r="UBU45" s="530"/>
      <c r="UBV45" s="530"/>
      <c r="UBW45" s="530"/>
      <c r="UBX45" s="530"/>
      <c r="UBY45" s="530"/>
      <c r="UBZ45" s="530"/>
      <c r="UCA45" s="530"/>
      <c r="UCB45" s="530"/>
      <c r="UCC45" s="530"/>
      <c r="UCD45" s="530"/>
      <c r="UCE45" s="530"/>
      <c r="UCF45" s="530"/>
      <c r="UCG45" s="530"/>
      <c r="UCH45" s="530"/>
      <c r="UCI45" s="530"/>
      <c r="UCJ45" s="530"/>
      <c r="UCK45" s="530"/>
      <c r="UCL45" s="530"/>
      <c r="UCM45" s="530"/>
      <c r="UCN45" s="530"/>
      <c r="UCO45" s="530"/>
      <c r="UCP45" s="530"/>
      <c r="UCQ45" s="530"/>
      <c r="UCR45" s="530"/>
      <c r="UCS45" s="530"/>
      <c r="UCT45" s="530"/>
      <c r="UCU45" s="530"/>
      <c r="UCV45" s="530"/>
      <c r="UCW45" s="530"/>
      <c r="UCX45" s="530"/>
      <c r="UCY45" s="530"/>
      <c r="UCZ45" s="530"/>
      <c r="UDA45" s="530"/>
      <c r="UDB45" s="530"/>
      <c r="UDC45" s="530"/>
      <c r="UDD45" s="530"/>
      <c r="UDE45" s="530"/>
      <c r="UDF45" s="530"/>
      <c r="UDG45" s="530"/>
      <c r="UDH45" s="530"/>
      <c r="UDI45" s="530"/>
      <c r="UDJ45" s="530"/>
      <c r="UDK45" s="530"/>
      <c r="UDL45" s="530"/>
      <c r="UDM45" s="530"/>
      <c r="UDN45" s="530"/>
      <c r="UDO45" s="530"/>
      <c r="UDP45" s="530"/>
      <c r="UDQ45" s="530"/>
      <c r="UDR45" s="530"/>
      <c r="UDS45" s="530"/>
      <c r="UDT45" s="530"/>
      <c r="UDU45" s="530"/>
      <c r="UDV45" s="530"/>
      <c r="UDW45" s="530"/>
      <c r="UDX45" s="530"/>
      <c r="UDY45" s="530"/>
      <c r="UDZ45" s="530"/>
      <c r="UEA45" s="530"/>
      <c r="UEB45" s="530"/>
      <c r="UEC45" s="530"/>
      <c r="UED45" s="530"/>
      <c r="UEE45" s="530"/>
      <c r="UEF45" s="530"/>
      <c r="UEG45" s="530"/>
      <c r="UEH45" s="530"/>
      <c r="UEI45" s="530"/>
      <c r="UEJ45" s="530"/>
      <c r="UEK45" s="530"/>
      <c r="UEL45" s="530"/>
      <c r="UEM45" s="530"/>
      <c r="UEN45" s="530"/>
      <c r="UEO45" s="530"/>
      <c r="UEP45" s="530"/>
      <c r="UEQ45" s="530"/>
      <c r="UER45" s="530"/>
      <c r="UES45" s="530"/>
      <c r="UET45" s="530"/>
      <c r="UEU45" s="530"/>
      <c r="UEV45" s="530"/>
      <c r="UEW45" s="530"/>
      <c r="UEX45" s="530"/>
      <c r="UEY45" s="530"/>
      <c r="UEZ45" s="530"/>
      <c r="UFA45" s="530"/>
      <c r="UFB45" s="530"/>
      <c r="UFC45" s="530"/>
      <c r="UFD45" s="530"/>
      <c r="UFE45" s="530"/>
      <c r="UFF45" s="530"/>
      <c r="UFG45" s="530"/>
      <c r="UFH45" s="530"/>
      <c r="UFI45" s="530"/>
      <c r="UFJ45" s="530"/>
      <c r="UFK45" s="530"/>
      <c r="UFL45" s="530"/>
      <c r="UFM45" s="530"/>
      <c r="UFN45" s="530"/>
      <c r="UFO45" s="530"/>
      <c r="UFP45" s="530"/>
      <c r="UFQ45" s="530"/>
      <c r="UFR45" s="530"/>
      <c r="UFS45" s="530"/>
      <c r="UFT45" s="530"/>
      <c r="UFU45" s="530"/>
      <c r="UFV45" s="530"/>
      <c r="UFW45" s="530"/>
      <c r="UFX45" s="530"/>
      <c r="UFY45" s="530"/>
      <c r="UFZ45" s="530"/>
      <c r="UGA45" s="530"/>
      <c r="UGB45" s="530"/>
      <c r="UGC45" s="530"/>
      <c r="UGD45" s="530"/>
      <c r="UGE45" s="530"/>
      <c r="UGF45" s="530"/>
      <c r="UGG45" s="530"/>
      <c r="UGH45" s="530"/>
      <c r="UGI45" s="530"/>
      <c r="UGJ45" s="530"/>
      <c r="UGK45" s="530"/>
      <c r="UGL45" s="530"/>
      <c r="UGM45" s="530"/>
      <c r="UGN45" s="530"/>
      <c r="UGO45" s="530"/>
      <c r="UGP45" s="530"/>
      <c r="UGQ45" s="530"/>
      <c r="UGR45" s="530"/>
      <c r="UGS45" s="530"/>
      <c r="UGT45" s="530"/>
      <c r="UGU45" s="530"/>
      <c r="UGV45" s="530"/>
      <c r="UGW45" s="530"/>
      <c r="UGX45" s="530"/>
      <c r="UGY45" s="530"/>
      <c r="UGZ45" s="530"/>
      <c r="UHA45" s="530"/>
      <c r="UHB45" s="530"/>
      <c r="UHC45" s="530"/>
      <c r="UHD45" s="530"/>
      <c r="UHE45" s="530"/>
      <c r="UHF45" s="530"/>
      <c r="UHG45" s="530"/>
      <c r="UHH45" s="530"/>
      <c r="UHI45" s="530"/>
      <c r="UHJ45" s="530"/>
      <c r="UHK45" s="530"/>
      <c r="UHL45" s="530"/>
      <c r="UHM45" s="530"/>
      <c r="UHN45" s="530"/>
      <c r="UHO45" s="530"/>
      <c r="UHP45" s="530"/>
      <c r="UHQ45" s="530"/>
      <c r="UHR45" s="530"/>
      <c r="UHS45" s="530"/>
      <c r="UHT45" s="530"/>
      <c r="UHU45" s="530"/>
      <c r="UHV45" s="530"/>
      <c r="UHW45" s="530"/>
      <c r="UHX45" s="530"/>
      <c r="UHY45" s="530"/>
      <c r="UHZ45" s="530"/>
      <c r="UIA45" s="530"/>
      <c r="UIB45" s="530"/>
      <c r="UIC45" s="530"/>
      <c r="UID45" s="530"/>
      <c r="UIE45" s="530"/>
      <c r="UIF45" s="530"/>
      <c r="UIG45" s="530"/>
      <c r="UIH45" s="530"/>
      <c r="UII45" s="530"/>
      <c r="UIJ45" s="530"/>
      <c r="UIK45" s="530"/>
      <c r="UIL45" s="530"/>
      <c r="UIM45" s="530"/>
      <c r="UIN45" s="530"/>
      <c r="UIO45" s="530"/>
      <c r="UIP45" s="530"/>
      <c r="UIQ45" s="530"/>
      <c r="UIR45" s="530"/>
      <c r="UIS45" s="530"/>
      <c r="UIT45" s="530"/>
      <c r="UIU45" s="530"/>
      <c r="UIV45" s="530"/>
      <c r="UIW45" s="530"/>
      <c r="UIX45" s="530"/>
      <c r="UIY45" s="530"/>
      <c r="UIZ45" s="530"/>
      <c r="UJA45" s="530"/>
      <c r="UJB45" s="530"/>
      <c r="UJC45" s="530"/>
      <c r="UJD45" s="530"/>
      <c r="UJE45" s="530"/>
      <c r="UJF45" s="530"/>
      <c r="UJG45" s="530"/>
      <c r="UJH45" s="530"/>
      <c r="UJI45" s="530"/>
      <c r="UJJ45" s="530"/>
      <c r="UJK45" s="530"/>
      <c r="UJL45" s="530"/>
      <c r="UJM45" s="530"/>
      <c r="UJN45" s="530"/>
      <c r="UJO45" s="530"/>
      <c r="UJP45" s="530"/>
      <c r="UJQ45" s="530"/>
      <c r="UJR45" s="530"/>
      <c r="UJS45" s="530"/>
      <c r="UJT45" s="530"/>
      <c r="UJU45" s="530"/>
      <c r="UJV45" s="530"/>
      <c r="UJW45" s="530"/>
      <c r="UJX45" s="530"/>
      <c r="UJY45" s="530"/>
      <c r="UJZ45" s="530"/>
      <c r="UKA45" s="530"/>
      <c r="UKB45" s="530"/>
      <c r="UKC45" s="530"/>
      <c r="UKD45" s="530"/>
      <c r="UKE45" s="530"/>
      <c r="UKF45" s="530"/>
      <c r="UKG45" s="530"/>
      <c r="UKH45" s="530"/>
      <c r="UKI45" s="530"/>
      <c r="UKJ45" s="530"/>
      <c r="UKK45" s="530"/>
      <c r="UKL45" s="530"/>
      <c r="UKM45" s="530"/>
      <c r="UKN45" s="530"/>
      <c r="UKO45" s="530"/>
      <c r="UKP45" s="530"/>
      <c r="UKQ45" s="530"/>
      <c r="UKR45" s="530"/>
      <c r="UKS45" s="530"/>
      <c r="UKT45" s="530"/>
      <c r="UKU45" s="530"/>
      <c r="UKV45" s="530"/>
      <c r="UKW45" s="530"/>
      <c r="UKX45" s="530"/>
      <c r="UKY45" s="530"/>
      <c r="UKZ45" s="530"/>
      <c r="ULA45" s="530"/>
      <c r="ULB45" s="530"/>
      <c r="ULC45" s="530"/>
      <c r="ULD45" s="530"/>
      <c r="ULE45" s="530"/>
      <c r="ULF45" s="530"/>
      <c r="ULG45" s="530"/>
      <c r="ULH45" s="530"/>
      <c r="ULI45" s="530"/>
      <c r="ULJ45" s="530"/>
      <c r="ULK45" s="530"/>
      <c r="ULL45" s="530"/>
      <c r="ULM45" s="530"/>
      <c r="ULN45" s="530"/>
      <c r="ULO45" s="530"/>
      <c r="ULP45" s="530"/>
      <c r="ULQ45" s="530"/>
      <c r="ULR45" s="530"/>
      <c r="ULS45" s="530"/>
      <c r="ULT45" s="530"/>
      <c r="ULU45" s="530"/>
      <c r="ULV45" s="530"/>
      <c r="ULW45" s="530"/>
      <c r="ULX45" s="530"/>
      <c r="ULY45" s="530"/>
      <c r="ULZ45" s="530"/>
      <c r="UMA45" s="530"/>
      <c r="UMB45" s="530"/>
      <c r="UMC45" s="530"/>
      <c r="UMD45" s="530"/>
      <c r="UME45" s="530"/>
      <c r="UMF45" s="530"/>
      <c r="UMG45" s="530"/>
      <c r="UMH45" s="530"/>
      <c r="UMI45" s="530"/>
      <c r="UMJ45" s="530"/>
      <c r="UMK45" s="530"/>
      <c r="UML45" s="530"/>
      <c r="UMM45" s="530"/>
      <c r="UMN45" s="530"/>
      <c r="UMO45" s="530"/>
      <c r="UMP45" s="530"/>
      <c r="UMQ45" s="530"/>
      <c r="UMR45" s="530"/>
      <c r="UMS45" s="530"/>
      <c r="UMT45" s="530"/>
      <c r="UMU45" s="530"/>
      <c r="UMV45" s="530"/>
      <c r="UMW45" s="530"/>
      <c r="UMX45" s="530"/>
      <c r="UMY45" s="530"/>
      <c r="UMZ45" s="530"/>
      <c r="UNA45" s="530"/>
      <c r="UNB45" s="530"/>
      <c r="UNC45" s="530"/>
      <c r="UND45" s="530"/>
      <c r="UNE45" s="530"/>
      <c r="UNF45" s="530"/>
      <c r="UNG45" s="530"/>
      <c r="UNH45" s="530"/>
      <c r="UNI45" s="530"/>
      <c r="UNJ45" s="530"/>
      <c r="UNK45" s="530"/>
      <c r="UNL45" s="530"/>
      <c r="UNM45" s="530"/>
      <c r="UNN45" s="530"/>
      <c r="UNO45" s="530"/>
      <c r="UNP45" s="530"/>
      <c r="UNQ45" s="530"/>
      <c r="UNR45" s="530"/>
      <c r="UNS45" s="530"/>
      <c r="UNT45" s="530"/>
      <c r="UNU45" s="530"/>
      <c r="UNV45" s="530"/>
      <c r="UNW45" s="530"/>
      <c r="UNX45" s="530"/>
      <c r="UNY45" s="530"/>
      <c r="UNZ45" s="530"/>
      <c r="UOA45" s="530"/>
      <c r="UOB45" s="530"/>
      <c r="UOC45" s="530"/>
      <c r="UOD45" s="530"/>
      <c r="UOE45" s="530"/>
      <c r="UOF45" s="530"/>
      <c r="UOG45" s="530"/>
      <c r="UOH45" s="530"/>
      <c r="UOI45" s="530"/>
      <c r="UOJ45" s="530"/>
      <c r="UOK45" s="530"/>
      <c r="UOL45" s="530"/>
      <c r="UOM45" s="530"/>
      <c r="UON45" s="530"/>
      <c r="UOO45" s="530"/>
      <c r="UOP45" s="530"/>
      <c r="UOQ45" s="530"/>
      <c r="UOR45" s="530"/>
      <c r="UOS45" s="530"/>
      <c r="UOT45" s="530"/>
      <c r="UOU45" s="530"/>
      <c r="UOV45" s="530"/>
      <c r="UOW45" s="530"/>
      <c r="UOX45" s="530"/>
      <c r="UOY45" s="530"/>
      <c r="UOZ45" s="530"/>
      <c r="UPA45" s="530"/>
      <c r="UPB45" s="530"/>
      <c r="UPC45" s="530"/>
      <c r="UPD45" s="530"/>
      <c r="UPE45" s="530"/>
      <c r="UPF45" s="530"/>
      <c r="UPG45" s="530"/>
      <c r="UPH45" s="530"/>
      <c r="UPI45" s="530"/>
      <c r="UPJ45" s="530"/>
      <c r="UPK45" s="530"/>
      <c r="UPL45" s="530"/>
      <c r="UPM45" s="530"/>
      <c r="UPN45" s="530"/>
      <c r="UPO45" s="530"/>
      <c r="UPP45" s="530"/>
      <c r="UPQ45" s="530"/>
      <c r="UPR45" s="530"/>
      <c r="UPS45" s="530"/>
      <c r="UPT45" s="530"/>
      <c r="UPU45" s="530"/>
      <c r="UPV45" s="530"/>
      <c r="UPW45" s="530"/>
      <c r="UPX45" s="530"/>
      <c r="UPY45" s="530"/>
      <c r="UPZ45" s="530"/>
      <c r="UQA45" s="530"/>
      <c r="UQB45" s="530"/>
      <c r="UQC45" s="530"/>
      <c r="UQD45" s="530"/>
      <c r="UQE45" s="530"/>
      <c r="UQF45" s="530"/>
      <c r="UQG45" s="530"/>
      <c r="UQH45" s="530"/>
      <c r="UQI45" s="530"/>
      <c r="UQJ45" s="530"/>
      <c r="UQK45" s="530"/>
      <c r="UQL45" s="530"/>
      <c r="UQM45" s="530"/>
      <c r="UQN45" s="530"/>
      <c r="UQO45" s="530"/>
      <c r="UQP45" s="530"/>
      <c r="UQQ45" s="530"/>
      <c r="UQR45" s="530"/>
      <c r="UQS45" s="530"/>
      <c r="UQT45" s="530"/>
      <c r="UQU45" s="530"/>
      <c r="UQV45" s="530"/>
      <c r="UQW45" s="530"/>
      <c r="UQX45" s="530"/>
      <c r="UQY45" s="530"/>
      <c r="UQZ45" s="530"/>
      <c r="URA45" s="530"/>
      <c r="URB45" s="530"/>
      <c r="URC45" s="530"/>
      <c r="URD45" s="530"/>
      <c r="URE45" s="530"/>
      <c r="URF45" s="530"/>
      <c r="URG45" s="530"/>
      <c r="URH45" s="530"/>
      <c r="URI45" s="530"/>
      <c r="URJ45" s="530"/>
      <c r="URK45" s="530"/>
      <c r="URL45" s="530"/>
      <c r="URM45" s="530"/>
      <c r="URN45" s="530"/>
      <c r="URO45" s="530"/>
      <c r="URP45" s="530"/>
      <c r="URQ45" s="530"/>
      <c r="URR45" s="530"/>
      <c r="URS45" s="530"/>
      <c r="URT45" s="530"/>
      <c r="URU45" s="530"/>
      <c r="URV45" s="530"/>
      <c r="URW45" s="530"/>
      <c r="URX45" s="530"/>
      <c r="URY45" s="530"/>
      <c r="URZ45" s="530"/>
      <c r="USA45" s="530"/>
      <c r="USB45" s="530"/>
      <c r="USC45" s="530"/>
      <c r="USD45" s="530"/>
      <c r="USE45" s="530"/>
      <c r="USF45" s="530"/>
      <c r="USG45" s="530"/>
      <c r="USH45" s="530"/>
      <c r="USI45" s="530"/>
      <c r="USJ45" s="530"/>
      <c r="USK45" s="530"/>
      <c r="USL45" s="530"/>
      <c r="USM45" s="530"/>
      <c r="USN45" s="530"/>
      <c r="USO45" s="530"/>
      <c r="USP45" s="530"/>
      <c r="USQ45" s="530"/>
      <c r="USR45" s="530"/>
      <c r="USS45" s="530"/>
      <c r="UST45" s="530"/>
      <c r="USU45" s="530"/>
      <c r="USV45" s="530"/>
      <c r="USW45" s="530"/>
      <c r="USX45" s="530"/>
      <c r="USY45" s="530"/>
      <c r="USZ45" s="530"/>
      <c r="UTA45" s="530"/>
      <c r="UTB45" s="530"/>
      <c r="UTC45" s="530"/>
      <c r="UTD45" s="530"/>
      <c r="UTE45" s="530"/>
      <c r="UTF45" s="530"/>
      <c r="UTG45" s="530"/>
      <c r="UTH45" s="530"/>
      <c r="UTI45" s="530"/>
      <c r="UTJ45" s="530"/>
      <c r="UTK45" s="530"/>
      <c r="UTL45" s="530"/>
      <c r="UTM45" s="530"/>
      <c r="UTN45" s="530"/>
      <c r="UTO45" s="530"/>
      <c r="UTP45" s="530"/>
      <c r="UTQ45" s="530"/>
      <c r="UTR45" s="530"/>
      <c r="UTS45" s="530"/>
      <c r="UTT45" s="530"/>
      <c r="UTU45" s="530"/>
      <c r="UTV45" s="530"/>
      <c r="UTW45" s="530"/>
      <c r="UTX45" s="530"/>
      <c r="UTY45" s="530"/>
      <c r="UTZ45" s="530"/>
      <c r="UUA45" s="530"/>
      <c r="UUB45" s="530"/>
      <c r="UUC45" s="530"/>
      <c r="UUD45" s="530"/>
      <c r="UUE45" s="530"/>
      <c r="UUF45" s="530"/>
      <c r="UUG45" s="530"/>
      <c r="UUH45" s="530"/>
      <c r="UUI45" s="530"/>
      <c r="UUJ45" s="530"/>
      <c r="UUK45" s="530"/>
      <c r="UUL45" s="530"/>
      <c r="UUM45" s="530"/>
      <c r="UUN45" s="530"/>
      <c r="UUO45" s="530"/>
      <c r="UUP45" s="530"/>
      <c r="UUQ45" s="530"/>
      <c r="UUR45" s="530"/>
      <c r="UUS45" s="530"/>
      <c r="UUT45" s="530"/>
      <c r="UUU45" s="530"/>
      <c r="UUV45" s="530"/>
      <c r="UUW45" s="530"/>
      <c r="UUX45" s="530"/>
      <c r="UUY45" s="530"/>
      <c r="UUZ45" s="530"/>
      <c r="UVA45" s="530"/>
      <c r="UVB45" s="530"/>
      <c r="UVC45" s="530"/>
      <c r="UVD45" s="530"/>
      <c r="UVE45" s="530"/>
      <c r="UVF45" s="530"/>
      <c r="UVG45" s="530"/>
      <c r="UVH45" s="530"/>
      <c r="UVI45" s="530"/>
      <c r="UVJ45" s="530"/>
      <c r="UVK45" s="530"/>
      <c r="UVL45" s="530"/>
      <c r="UVM45" s="530"/>
      <c r="UVN45" s="530"/>
      <c r="UVO45" s="530"/>
      <c r="UVP45" s="530"/>
      <c r="UVQ45" s="530"/>
      <c r="UVR45" s="530"/>
      <c r="UVS45" s="530"/>
      <c r="UVT45" s="530"/>
      <c r="UVU45" s="530"/>
      <c r="UVV45" s="530"/>
      <c r="UVW45" s="530"/>
      <c r="UVX45" s="530"/>
      <c r="UVY45" s="530"/>
      <c r="UVZ45" s="530"/>
      <c r="UWA45" s="530"/>
      <c r="UWB45" s="530"/>
      <c r="UWC45" s="530"/>
      <c r="UWD45" s="530"/>
      <c r="UWE45" s="530"/>
      <c r="UWF45" s="530"/>
      <c r="UWG45" s="530"/>
      <c r="UWH45" s="530"/>
      <c r="UWI45" s="530"/>
      <c r="UWJ45" s="530"/>
      <c r="UWK45" s="530"/>
      <c r="UWL45" s="530"/>
      <c r="UWM45" s="530"/>
      <c r="UWN45" s="530"/>
      <c r="UWO45" s="530"/>
      <c r="UWP45" s="530"/>
      <c r="UWQ45" s="530"/>
      <c r="UWR45" s="530"/>
      <c r="UWS45" s="530"/>
      <c r="UWT45" s="530"/>
      <c r="UWU45" s="530"/>
      <c r="UWV45" s="530"/>
      <c r="UWW45" s="530"/>
      <c r="UWX45" s="530"/>
      <c r="UWY45" s="530"/>
      <c r="UWZ45" s="530"/>
      <c r="UXA45" s="530"/>
      <c r="UXB45" s="530"/>
      <c r="UXC45" s="530"/>
      <c r="UXD45" s="530"/>
      <c r="UXE45" s="530"/>
      <c r="UXF45" s="530"/>
      <c r="UXG45" s="530"/>
      <c r="UXH45" s="530"/>
      <c r="UXI45" s="530"/>
      <c r="UXJ45" s="530"/>
      <c r="UXK45" s="530"/>
      <c r="UXL45" s="530"/>
      <c r="UXM45" s="530"/>
      <c r="UXN45" s="530"/>
      <c r="UXO45" s="530"/>
      <c r="UXP45" s="530"/>
      <c r="UXQ45" s="530"/>
      <c r="UXR45" s="530"/>
      <c r="UXS45" s="530"/>
      <c r="UXT45" s="530"/>
      <c r="UXU45" s="530"/>
      <c r="UXV45" s="530"/>
      <c r="UXW45" s="530"/>
      <c r="UXX45" s="530"/>
      <c r="UXY45" s="530"/>
      <c r="UXZ45" s="530"/>
      <c r="UYA45" s="530"/>
      <c r="UYB45" s="530"/>
      <c r="UYC45" s="530"/>
      <c r="UYD45" s="530"/>
      <c r="UYE45" s="530"/>
      <c r="UYF45" s="530"/>
      <c r="UYG45" s="530"/>
      <c r="UYH45" s="530"/>
      <c r="UYI45" s="530"/>
      <c r="UYJ45" s="530"/>
      <c r="UYK45" s="530"/>
      <c r="UYL45" s="530"/>
      <c r="UYM45" s="530"/>
      <c r="UYN45" s="530"/>
      <c r="UYO45" s="530"/>
      <c r="UYP45" s="530"/>
      <c r="UYQ45" s="530"/>
      <c r="UYR45" s="530"/>
      <c r="UYS45" s="530"/>
      <c r="UYT45" s="530"/>
      <c r="UYU45" s="530"/>
      <c r="UYV45" s="530"/>
      <c r="UYW45" s="530"/>
      <c r="UYX45" s="530"/>
      <c r="UYY45" s="530"/>
      <c r="UYZ45" s="530"/>
      <c r="UZA45" s="530"/>
      <c r="UZB45" s="530"/>
      <c r="UZC45" s="530"/>
      <c r="UZD45" s="530"/>
      <c r="UZE45" s="530"/>
      <c r="UZF45" s="530"/>
      <c r="UZG45" s="530"/>
      <c r="UZH45" s="530"/>
      <c r="UZI45" s="530"/>
      <c r="UZJ45" s="530"/>
      <c r="UZK45" s="530"/>
      <c r="UZL45" s="530"/>
      <c r="UZM45" s="530"/>
      <c r="UZN45" s="530"/>
      <c r="UZO45" s="530"/>
      <c r="UZP45" s="530"/>
      <c r="UZQ45" s="530"/>
      <c r="UZR45" s="530"/>
      <c r="UZS45" s="530"/>
      <c r="UZT45" s="530"/>
      <c r="UZU45" s="530"/>
      <c r="UZV45" s="530"/>
      <c r="UZW45" s="530"/>
      <c r="UZX45" s="530"/>
      <c r="UZY45" s="530"/>
      <c r="UZZ45" s="530"/>
      <c r="VAA45" s="530"/>
      <c r="VAB45" s="530"/>
      <c r="VAC45" s="530"/>
      <c r="VAD45" s="530"/>
      <c r="VAE45" s="530"/>
      <c r="VAF45" s="530"/>
      <c r="VAG45" s="530"/>
      <c r="VAH45" s="530"/>
      <c r="VAI45" s="530"/>
      <c r="VAJ45" s="530"/>
      <c r="VAK45" s="530"/>
      <c r="VAL45" s="530"/>
      <c r="VAM45" s="530"/>
      <c r="VAN45" s="530"/>
      <c r="VAO45" s="530"/>
      <c r="VAP45" s="530"/>
      <c r="VAQ45" s="530"/>
      <c r="VAR45" s="530"/>
      <c r="VAS45" s="530"/>
      <c r="VAT45" s="530"/>
      <c r="VAU45" s="530"/>
      <c r="VAV45" s="530"/>
      <c r="VAW45" s="530"/>
      <c r="VAX45" s="530"/>
      <c r="VAY45" s="530"/>
      <c r="VAZ45" s="530"/>
      <c r="VBA45" s="530"/>
      <c r="VBB45" s="530"/>
      <c r="VBC45" s="530"/>
      <c r="VBD45" s="530"/>
      <c r="VBE45" s="530"/>
      <c r="VBF45" s="530"/>
      <c r="VBG45" s="530"/>
      <c r="VBH45" s="530"/>
      <c r="VBI45" s="530"/>
      <c r="VBJ45" s="530"/>
      <c r="VBK45" s="530"/>
      <c r="VBL45" s="530"/>
      <c r="VBM45" s="530"/>
      <c r="VBN45" s="530"/>
      <c r="VBO45" s="530"/>
      <c r="VBP45" s="530"/>
      <c r="VBQ45" s="530"/>
      <c r="VBR45" s="530"/>
      <c r="VBS45" s="530"/>
      <c r="VBT45" s="530"/>
      <c r="VBU45" s="530"/>
      <c r="VBV45" s="530"/>
      <c r="VBW45" s="530"/>
      <c r="VBX45" s="530"/>
      <c r="VBY45" s="530"/>
      <c r="VBZ45" s="530"/>
      <c r="VCA45" s="530"/>
      <c r="VCB45" s="530"/>
      <c r="VCC45" s="530"/>
      <c r="VCD45" s="530"/>
      <c r="VCE45" s="530"/>
      <c r="VCF45" s="530"/>
      <c r="VCG45" s="530"/>
      <c r="VCH45" s="530"/>
      <c r="VCI45" s="530"/>
      <c r="VCJ45" s="530"/>
      <c r="VCK45" s="530"/>
      <c r="VCL45" s="530"/>
      <c r="VCM45" s="530"/>
      <c r="VCN45" s="530"/>
      <c r="VCO45" s="530"/>
      <c r="VCP45" s="530"/>
      <c r="VCQ45" s="530"/>
      <c r="VCR45" s="530"/>
      <c r="VCS45" s="530"/>
      <c r="VCT45" s="530"/>
      <c r="VCU45" s="530"/>
      <c r="VCV45" s="530"/>
      <c r="VCW45" s="530"/>
      <c r="VCX45" s="530"/>
      <c r="VCY45" s="530"/>
      <c r="VCZ45" s="530"/>
      <c r="VDA45" s="530"/>
      <c r="VDB45" s="530"/>
      <c r="VDC45" s="530"/>
      <c r="VDD45" s="530"/>
      <c r="VDE45" s="530"/>
      <c r="VDF45" s="530"/>
      <c r="VDG45" s="530"/>
      <c r="VDH45" s="530"/>
      <c r="VDI45" s="530"/>
      <c r="VDJ45" s="530"/>
      <c r="VDK45" s="530"/>
      <c r="VDL45" s="530"/>
      <c r="VDM45" s="530"/>
      <c r="VDN45" s="530"/>
      <c r="VDO45" s="530"/>
      <c r="VDP45" s="530"/>
      <c r="VDQ45" s="530"/>
      <c r="VDR45" s="530"/>
      <c r="VDS45" s="530"/>
      <c r="VDT45" s="530"/>
      <c r="VDU45" s="530"/>
      <c r="VDV45" s="530"/>
      <c r="VDW45" s="530"/>
      <c r="VDX45" s="530"/>
      <c r="VDY45" s="530"/>
      <c r="VDZ45" s="530"/>
      <c r="VEA45" s="530"/>
      <c r="VEB45" s="530"/>
      <c r="VEC45" s="530"/>
      <c r="VED45" s="530"/>
      <c r="VEE45" s="530"/>
      <c r="VEF45" s="530"/>
      <c r="VEG45" s="530"/>
      <c r="VEH45" s="530"/>
      <c r="VEI45" s="530"/>
      <c r="VEJ45" s="530"/>
      <c r="VEK45" s="530"/>
      <c r="VEL45" s="530"/>
      <c r="VEM45" s="530"/>
      <c r="VEN45" s="530"/>
      <c r="VEO45" s="530"/>
      <c r="VEP45" s="530"/>
      <c r="VEQ45" s="530"/>
      <c r="VER45" s="530"/>
      <c r="VES45" s="530"/>
      <c r="VET45" s="530"/>
      <c r="VEU45" s="530"/>
      <c r="VEV45" s="530"/>
      <c r="VEW45" s="530"/>
      <c r="VEX45" s="530"/>
      <c r="VEY45" s="530"/>
      <c r="VEZ45" s="530"/>
      <c r="VFA45" s="530"/>
      <c r="VFB45" s="530"/>
      <c r="VFC45" s="530"/>
      <c r="VFD45" s="530"/>
      <c r="VFE45" s="530"/>
      <c r="VFF45" s="530"/>
      <c r="VFG45" s="530"/>
      <c r="VFH45" s="530"/>
      <c r="VFI45" s="530"/>
      <c r="VFJ45" s="530"/>
      <c r="VFK45" s="530"/>
      <c r="VFL45" s="530"/>
      <c r="VFM45" s="530"/>
      <c r="VFN45" s="530"/>
      <c r="VFO45" s="530"/>
      <c r="VFP45" s="530"/>
      <c r="VFQ45" s="530"/>
      <c r="VFR45" s="530"/>
      <c r="VFS45" s="530"/>
      <c r="VFT45" s="530"/>
      <c r="VFU45" s="530"/>
      <c r="VFV45" s="530"/>
      <c r="VFW45" s="530"/>
      <c r="VFX45" s="530"/>
      <c r="VFY45" s="530"/>
      <c r="VFZ45" s="530"/>
      <c r="VGA45" s="530"/>
      <c r="VGB45" s="530"/>
      <c r="VGC45" s="530"/>
      <c r="VGD45" s="530"/>
      <c r="VGE45" s="530"/>
      <c r="VGF45" s="530"/>
      <c r="VGG45" s="530"/>
      <c r="VGH45" s="530"/>
      <c r="VGI45" s="530"/>
      <c r="VGJ45" s="530"/>
      <c r="VGK45" s="530"/>
      <c r="VGL45" s="530"/>
      <c r="VGM45" s="530"/>
      <c r="VGN45" s="530"/>
      <c r="VGO45" s="530"/>
      <c r="VGP45" s="530"/>
      <c r="VGQ45" s="530"/>
      <c r="VGR45" s="530"/>
      <c r="VGS45" s="530"/>
      <c r="VGT45" s="530"/>
      <c r="VGU45" s="530"/>
      <c r="VGV45" s="530"/>
      <c r="VGW45" s="530"/>
      <c r="VGX45" s="530"/>
      <c r="VGY45" s="530"/>
      <c r="VGZ45" s="530"/>
      <c r="VHA45" s="530"/>
      <c r="VHB45" s="530"/>
      <c r="VHC45" s="530"/>
      <c r="VHD45" s="530"/>
      <c r="VHE45" s="530"/>
      <c r="VHF45" s="530"/>
      <c r="VHG45" s="530"/>
      <c r="VHH45" s="530"/>
      <c r="VHI45" s="530"/>
      <c r="VHJ45" s="530"/>
      <c r="VHK45" s="530"/>
      <c r="VHL45" s="530"/>
      <c r="VHM45" s="530"/>
      <c r="VHN45" s="530"/>
      <c r="VHO45" s="530"/>
      <c r="VHP45" s="530"/>
      <c r="VHQ45" s="530"/>
      <c r="VHR45" s="530"/>
      <c r="VHS45" s="530"/>
      <c r="VHT45" s="530"/>
      <c r="VHU45" s="530"/>
      <c r="VHV45" s="530"/>
      <c r="VHW45" s="530"/>
      <c r="VHX45" s="530"/>
      <c r="VHY45" s="530"/>
      <c r="VHZ45" s="530"/>
      <c r="VIA45" s="530"/>
      <c r="VIB45" s="530"/>
      <c r="VIC45" s="530"/>
      <c r="VID45" s="530"/>
      <c r="VIE45" s="530"/>
      <c r="VIF45" s="530"/>
      <c r="VIG45" s="530"/>
      <c r="VIH45" s="530"/>
      <c r="VII45" s="530"/>
      <c r="VIJ45" s="530"/>
      <c r="VIK45" s="530"/>
      <c r="VIL45" s="530"/>
      <c r="VIM45" s="530"/>
      <c r="VIN45" s="530"/>
      <c r="VIO45" s="530"/>
      <c r="VIP45" s="530"/>
      <c r="VIQ45" s="530"/>
      <c r="VIR45" s="530"/>
      <c r="VIS45" s="530"/>
      <c r="VIT45" s="530"/>
      <c r="VIU45" s="530"/>
      <c r="VIV45" s="530"/>
      <c r="VIW45" s="530"/>
      <c r="VIX45" s="530"/>
      <c r="VIY45" s="530"/>
      <c r="VIZ45" s="530"/>
      <c r="VJA45" s="530"/>
      <c r="VJB45" s="530"/>
      <c r="VJC45" s="530"/>
      <c r="VJD45" s="530"/>
      <c r="VJE45" s="530"/>
      <c r="VJF45" s="530"/>
      <c r="VJG45" s="530"/>
      <c r="VJH45" s="530"/>
      <c r="VJI45" s="530"/>
      <c r="VJJ45" s="530"/>
      <c r="VJK45" s="530"/>
      <c r="VJL45" s="530"/>
      <c r="VJM45" s="530"/>
      <c r="VJN45" s="530"/>
      <c r="VJO45" s="530"/>
      <c r="VJP45" s="530"/>
      <c r="VJQ45" s="530"/>
      <c r="VJR45" s="530"/>
      <c r="VJS45" s="530"/>
      <c r="VJT45" s="530"/>
      <c r="VJU45" s="530"/>
      <c r="VJV45" s="530"/>
      <c r="VJW45" s="530"/>
      <c r="VJX45" s="530"/>
      <c r="VJY45" s="530"/>
      <c r="VJZ45" s="530"/>
      <c r="VKA45" s="530"/>
      <c r="VKB45" s="530"/>
      <c r="VKC45" s="530"/>
      <c r="VKD45" s="530"/>
      <c r="VKE45" s="530"/>
      <c r="VKF45" s="530"/>
      <c r="VKG45" s="530"/>
      <c r="VKH45" s="530"/>
      <c r="VKI45" s="530"/>
      <c r="VKJ45" s="530"/>
      <c r="VKK45" s="530"/>
      <c r="VKL45" s="530"/>
      <c r="VKM45" s="530"/>
      <c r="VKN45" s="530"/>
      <c r="VKO45" s="530"/>
      <c r="VKP45" s="530"/>
      <c r="VKQ45" s="530"/>
      <c r="VKR45" s="530"/>
      <c r="VKS45" s="530"/>
      <c r="VKT45" s="530"/>
      <c r="VKU45" s="530"/>
      <c r="VKV45" s="530"/>
      <c r="VKW45" s="530"/>
      <c r="VKX45" s="530"/>
      <c r="VKY45" s="530"/>
      <c r="VKZ45" s="530"/>
      <c r="VLA45" s="530"/>
      <c r="VLB45" s="530"/>
      <c r="VLC45" s="530"/>
      <c r="VLD45" s="530"/>
      <c r="VLE45" s="530"/>
      <c r="VLF45" s="530"/>
      <c r="VLG45" s="530"/>
      <c r="VLH45" s="530"/>
      <c r="VLI45" s="530"/>
      <c r="VLJ45" s="530"/>
      <c r="VLK45" s="530"/>
      <c r="VLL45" s="530"/>
      <c r="VLM45" s="530"/>
      <c r="VLN45" s="530"/>
      <c r="VLO45" s="530"/>
      <c r="VLP45" s="530"/>
      <c r="VLQ45" s="530"/>
      <c r="VLR45" s="530"/>
      <c r="VLS45" s="530"/>
      <c r="VLT45" s="530"/>
      <c r="VLU45" s="530"/>
      <c r="VLV45" s="530"/>
      <c r="VLW45" s="530"/>
      <c r="VLX45" s="530"/>
      <c r="VLY45" s="530"/>
      <c r="VLZ45" s="530"/>
      <c r="VMA45" s="530"/>
      <c r="VMB45" s="530"/>
      <c r="VMC45" s="530"/>
      <c r="VMD45" s="530"/>
      <c r="VME45" s="530"/>
      <c r="VMF45" s="530"/>
      <c r="VMG45" s="530"/>
      <c r="VMH45" s="530"/>
      <c r="VMI45" s="530"/>
      <c r="VMJ45" s="530"/>
      <c r="VMK45" s="530"/>
      <c r="VML45" s="530"/>
      <c r="VMM45" s="530"/>
      <c r="VMN45" s="530"/>
      <c r="VMO45" s="530"/>
      <c r="VMP45" s="530"/>
      <c r="VMQ45" s="530"/>
      <c r="VMR45" s="530"/>
      <c r="VMS45" s="530"/>
      <c r="VMT45" s="530"/>
      <c r="VMU45" s="530"/>
      <c r="VMV45" s="530"/>
      <c r="VMW45" s="530"/>
      <c r="VMX45" s="530"/>
      <c r="VMY45" s="530"/>
      <c r="VMZ45" s="530"/>
      <c r="VNA45" s="530"/>
      <c r="VNB45" s="530"/>
      <c r="VNC45" s="530"/>
      <c r="VND45" s="530"/>
      <c r="VNE45" s="530"/>
      <c r="VNF45" s="530"/>
      <c r="VNG45" s="530"/>
      <c r="VNH45" s="530"/>
      <c r="VNI45" s="530"/>
      <c r="VNJ45" s="530"/>
      <c r="VNK45" s="530"/>
      <c r="VNL45" s="530"/>
      <c r="VNM45" s="530"/>
      <c r="VNN45" s="530"/>
      <c r="VNO45" s="530"/>
      <c r="VNP45" s="530"/>
      <c r="VNQ45" s="530"/>
      <c r="VNR45" s="530"/>
      <c r="VNS45" s="530"/>
      <c r="VNT45" s="530"/>
      <c r="VNU45" s="530"/>
      <c r="VNV45" s="530"/>
      <c r="VNW45" s="530"/>
      <c r="VNX45" s="530"/>
      <c r="VNY45" s="530"/>
      <c r="VNZ45" s="530"/>
      <c r="VOA45" s="530"/>
      <c r="VOB45" s="530"/>
      <c r="VOC45" s="530"/>
      <c r="VOD45" s="530"/>
      <c r="VOE45" s="530"/>
      <c r="VOF45" s="530"/>
      <c r="VOG45" s="530"/>
      <c r="VOH45" s="530"/>
      <c r="VOI45" s="530"/>
      <c r="VOJ45" s="530"/>
      <c r="VOK45" s="530"/>
      <c r="VOL45" s="530"/>
      <c r="VOM45" s="530"/>
      <c r="VON45" s="530"/>
      <c r="VOO45" s="530"/>
      <c r="VOP45" s="530"/>
      <c r="VOQ45" s="530"/>
      <c r="VOR45" s="530"/>
      <c r="VOS45" s="530"/>
      <c r="VOT45" s="530"/>
      <c r="VOU45" s="530"/>
      <c r="VOV45" s="530"/>
      <c r="VOW45" s="530"/>
      <c r="VOX45" s="530"/>
      <c r="VOY45" s="530"/>
      <c r="VOZ45" s="530"/>
      <c r="VPA45" s="530"/>
      <c r="VPB45" s="530"/>
      <c r="VPC45" s="530"/>
      <c r="VPD45" s="530"/>
      <c r="VPE45" s="530"/>
      <c r="VPF45" s="530"/>
      <c r="VPG45" s="530"/>
      <c r="VPH45" s="530"/>
      <c r="VPI45" s="530"/>
      <c r="VPJ45" s="530"/>
      <c r="VPK45" s="530"/>
      <c r="VPL45" s="530"/>
      <c r="VPM45" s="530"/>
      <c r="VPN45" s="530"/>
      <c r="VPO45" s="530"/>
      <c r="VPP45" s="530"/>
      <c r="VPQ45" s="530"/>
      <c r="VPR45" s="530"/>
      <c r="VPS45" s="530"/>
      <c r="VPT45" s="530"/>
      <c r="VPU45" s="530"/>
      <c r="VPV45" s="530"/>
      <c r="VPW45" s="530"/>
      <c r="VPX45" s="530"/>
      <c r="VPY45" s="530"/>
      <c r="VPZ45" s="530"/>
      <c r="VQA45" s="530"/>
      <c r="VQB45" s="530"/>
      <c r="VQC45" s="530"/>
      <c r="VQD45" s="530"/>
      <c r="VQE45" s="530"/>
      <c r="VQF45" s="530"/>
      <c r="VQG45" s="530"/>
      <c r="VQH45" s="530"/>
      <c r="VQI45" s="530"/>
      <c r="VQJ45" s="530"/>
      <c r="VQK45" s="530"/>
      <c r="VQL45" s="530"/>
      <c r="VQM45" s="530"/>
      <c r="VQN45" s="530"/>
      <c r="VQO45" s="530"/>
      <c r="VQP45" s="530"/>
      <c r="VQQ45" s="530"/>
      <c r="VQR45" s="530"/>
      <c r="VQS45" s="530"/>
      <c r="VQT45" s="530"/>
      <c r="VQU45" s="530"/>
      <c r="VQV45" s="530"/>
      <c r="VQW45" s="530"/>
      <c r="VQX45" s="530"/>
      <c r="VQY45" s="530"/>
      <c r="VQZ45" s="530"/>
      <c r="VRA45" s="530"/>
      <c r="VRB45" s="530"/>
      <c r="VRC45" s="530"/>
      <c r="VRD45" s="530"/>
      <c r="VRE45" s="530"/>
      <c r="VRF45" s="530"/>
      <c r="VRG45" s="530"/>
      <c r="VRH45" s="530"/>
      <c r="VRI45" s="530"/>
      <c r="VRJ45" s="530"/>
      <c r="VRK45" s="530"/>
      <c r="VRL45" s="530"/>
      <c r="VRM45" s="530"/>
      <c r="VRN45" s="530"/>
      <c r="VRO45" s="530"/>
      <c r="VRP45" s="530"/>
      <c r="VRQ45" s="530"/>
      <c r="VRR45" s="530"/>
      <c r="VRS45" s="530"/>
      <c r="VRT45" s="530"/>
      <c r="VRU45" s="530"/>
      <c r="VRV45" s="530"/>
      <c r="VRW45" s="530"/>
      <c r="VRX45" s="530"/>
      <c r="VRY45" s="530"/>
      <c r="VRZ45" s="530"/>
      <c r="VSA45" s="530"/>
      <c r="VSB45" s="530"/>
      <c r="VSC45" s="530"/>
      <c r="VSD45" s="530"/>
      <c r="VSE45" s="530"/>
      <c r="VSF45" s="530"/>
      <c r="VSG45" s="530"/>
      <c r="VSH45" s="530"/>
      <c r="VSI45" s="530"/>
      <c r="VSJ45" s="530"/>
      <c r="VSK45" s="530"/>
      <c r="VSL45" s="530"/>
      <c r="VSM45" s="530"/>
      <c r="VSN45" s="530"/>
      <c r="VSO45" s="530"/>
      <c r="VSP45" s="530"/>
      <c r="VSQ45" s="530"/>
      <c r="VSR45" s="530"/>
      <c r="VSS45" s="530"/>
      <c r="VST45" s="530"/>
      <c r="VSU45" s="530"/>
      <c r="VSV45" s="530"/>
      <c r="VSW45" s="530"/>
      <c r="VSX45" s="530"/>
      <c r="VSY45" s="530"/>
      <c r="VSZ45" s="530"/>
      <c r="VTA45" s="530"/>
      <c r="VTB45" s="530"/>
      <c r="VTC45" s="530"/>
      <c r="VTD45" s="530"/>
      <c r="VTE45" s="530"/>
      <c r="VTF45" s="530"/>
      <c r="VTG45" s="530"/>
      <c r="VTH45" s="530"/>
      <c r="VTI45" s="530"/>
      <c r="VTJ45" s="530"/>
      <c r="VTK45" s="530"/>
      <c r="VTL45" s="530"/>
      <c r="VTM45" s="530"/>
      <c r="VTN45" s="530"/>
      <c r="VTO45" s="530"/>
      <c r="VTP45" s="530"/>
      <c r="VTQ45" s="530"/>
      <c r="VTR45" s="530"/>
      <c r="VTS45" s="530"/>
      <c r="VTT45" s="530"/>
      <c r="VTU45" s="530"/>
      <c r="VTV45" s="530"/>
      <c r="VTW45" s="530"/>
      <c r="VTX45" s="530"/>
      <c r="VTY45" s="530"/>
      <c r="VTZ45" s="530"/>
      <c r="VUA45" s="530"/>
      <c r="VUB45" s="530"/>
      <c r="VUC45" s="530"/>
      <c r="VUD45" s="530"/>
      <c r="VUE45" s="530"/>
      <c r="VUF45" s="530"/>
      <c r="VUG45" s="530"/>
      <c r="VUH45" s="530"/>
      <c r="VUI45" s="530"/>
      <c r="VUJ45" s="530"/>
      <c r="VUK45" s="530"/>
      <c r="VUL45" s="530"/>
      <c r="VUM45" s="530"/>
      <c r="VUN45" s="530"/>
      <c r="VUO45" s="530"/>
      <c r="VUP45" s="530"/>
      <c r="VUQ45" s="530"/>
      <c r="VUR45" s="530"/>
      <c r="VUS45" s="530"/>
      <c r="VUT45" s="530"/>
      <c r="VUU45" s="530"/>
      <c r="VUV45" s="530"/>
      <c r="VUW45" s="530"/>
      <c r="VUX45" s="530"/>
      <c r="VUY45" s="530"/>
      <c r="VUZ45" s="530"/>
      <c r="VVA45" s="530"/>
      <c r="VVB45" s="530"/>
      <c r="VVC45" s="530"/>
      <c r="VVD45" s="530"/>
      <c r="VVE45" s="530"/>
      <c r="VVF45" s="530"/>
      <c r="VVG45" s="530"/>
      <c r="VVH45" s="530"/>
      <c r="VVI45" s="530"/>
      <c r="VVJ45" s="530"/>
      <c r="VVK45" s="530"/>
      <c r="VVL45" s="530"/>
      <c r="VVM45" s="530"/>
      <c r="VVN45" s="530"/>
      <c r="VVO45" s="530"/>
      <c r="VVP45" s="530"/>
      <c r="VVQ45" s="530"/>
      <c r="VVR45" s="530"/>
      <c r="VVS45" s="530"/>
      <c r="VVT45" s="530"/>
      <c r="VVU45" s="530"/>
      <c r="VVV45" s="530"/>
      <c r="VVW45" s="530"/>
      <c r="VVX45" s="530"/>
      <c r="VVY45" s="530"/>
      <c r="VVZ45" s="530"/>
      <c r="VWA45" s="530"/>
      <c r="VWB45" s="530"/>
      <c r="VWC45" s="530"/>
      <c r="VWD45" s="530"/>
      <c r="VWE45" s="530"/>
      <c r="VWF45" s="530"/>
      <c r="VWG45" s="530"/>
      <c r="VWH45" s="530"/>
      <c r="VWI45" s="530"/>
      <c r="VWJ45" s="530"/>
      <c r="VWK45" s="530"/>
      <c r="VWL45" s="530"/>
      <c r="VWM45" s="530"/>
      <c r="VWN45" s="530"/>
      <c r="VWO45" s="530"/>
      <c r="VWP45" s="530"/>
      <c r="VWQ45" s="530"/>
      <c r="VWR45" s="530"/>
      <c r="VWS45" s="530"/>
      <c r="VWT45" s="530"/>
      <c r="VWU45" s="530"/>
      <c r="VWV45" s="530"/>
      <c r="VWW45" s="530"/>
      <c r="VWX45" s="530"/>
      <c r="VWY45" s="530"/>
      <c r="VWZ45" s="530"/>
      <c r="VXA45" s="530"/>
      <c r="VXB45" s="530"/>
      <c r="VXC45" s="530"/>
      <c r="VXD45" s="530"/>
      <c r="VXE45" s="530"/>
      <c r="VXF45" s="530"/>
      <c r="VXG45" s="530"/>
      <c r="VXH45" s="530"/>
      <c r="VXI45" s="530"/>
      <c r="VXJ45" s="530"/>
      <c r="VXK45" s="530"/>
      <c r="VXL45" s="530"/>
      <c r="VXM45" s="530"/>
      <c r="VXN45" s="530"/>
      <c r="VXO45" s="530"/>
      <c r="VXP45" s="530"/>
      <c r="VXQ45" s="530"/>
      <c r="VXR45" s="530"/>
      <c r="VXS45" s="530"/>
      <c r="VXT45" s="530"/>
      <c r="VXU45" s="530"/>
      <c r="VXV45" s="530"/>
      <c r="VXW45" s="530"/>
      <c r="VXX45" s="530"/>
      <c r="VXY45" s="530"/>
      <c r="VXZ45" s="530"/>
      <c r="VYA45" s="530"/>
      <c r="VYB45" s="530"/>
      <c r="VYC45" s="530"/>
      <c r="VYD45" s="530"/>
      <c r="VYE45" s="530"/>
      <c r="VYF45" s="530"/>
      <c r="VYG45" s="530"/>
      <c r="VYH45" s="530"/>
      <c r="VYI45" s="530"/>
      <c r="VYJ45" s="530"/>
      <c r="VYK45" s="530"/>
      <c r="VYL45" s="530"/>
      <c r="VYM45" s="530"/>
      <c r="VYN45" s="530"/>
      <c r="VYO45" s="530"/>
      <c r="VYP45" s="530"/>
      <c r="VYQ45" s="530"/>
      <c r="VYR45" s="530"/>
      <c r="VYS45" s="530"/>
      <c r="VYT45" s="530"/>
      <c r="VYU45" s="530"/>
      <c r="VYV45" s="530"/>
      <c r="VYW45" s="530"/>
      <c r="VYX45" s="530"/>
      <c r="VYY45" s="530"/>
      <c r="VYZ45" s="530"/>
      <c r="VZA45" s="530"/>
      <c r="VZB45" s="530"/>
      <c r="VZC45" s="530"/>
      <c r="VZD45" s="530"/>
      <c r="VZE45" s="530"/>
      <c r="VZF45" s="530"/>
      <c r="VZG45" s="530"/>
      <c r="VZH45" s="530"/>
      <c r="VZI45" s="530"/>
      <c r="VZJ45" s="530"/>
      <c r="VZK45" s="530"/>
      <c r="VZL45" s="530"/>
      <c r="VZM45" s="530"/>
      <c r="VZN45" s="530"/>
      <c r="VZO45" s="530"/>
      <c r="VZP45" s="530"/>
      <c r="VZQ45" s="530"/>
      <c r="VZR45" s="530"/>
      <c r="VZS45" s="530"/>
      <c r="VZT45" s="530"/>
      <c r="VZU45" s="530"/>
      <c r="VZV45" s="530"/>
      <c r="VZW45" s="530"/>
      <c r="VZX45" s="530"/>
      <c r="VZY45" s="530"/>
      <c r="VZZ45" s="530"/>
      <c r="WAA45" s="530"/>
      <c r="WAB45" s="530"/>
      <c r="WAC45" s="530"/>
      <c r="WAD45" s="530"/>
      <c r="WAE45" s="530"/>
      <c r="WAF45" s="530"/>
      <c r="WAG45" s="530"/>
      <c r="WAH45" s="530"/>
      <c r="WAI45" s="530"/>
      <c r="WAJ45" s="530"/>
      <c r="WAK45" s="530"/>
      <c r="WAL45" s="530"/>
      <c r="WAM45" s="530"/>
      <c r="WAN45" s="530"/>
      <c r="WAO45" s="530"/>
      <c r="WAP45" s="530"/>
      <c r="WAQ45" s="530"/>
      <c r="WAR45" s="530"/>
      <c r="WAS45" s="530"/>
      <c r="WAT45" s="530"/>
      <c r="WAU45" s="530"/>
      <c r="WAV45" s="530"/>
      <c r="WAW45" s="530"/>
      <c r="WAX45" s="530"/>
      <c r="WAY45" s="530"/>
      <c r="WAZ45" s="530"/>
      <c r="WBA45" s="530"/>
      <c r="WBB45" s="530"/>
      <c r="WBC45" s="530"/>
      <c r="WBD45" s="530"/>
      <c r="WBE45" s="530"/>
      <c r="WBF45" s="530"/>
      <c r="WBG45" s="530"/>
      <c r="WBH45" s="530"/>
      <c r="WBI45" s="530"/>
      <c r="WBJ45" s="530"/>
      <c r="WBK45" s="530"/>
      <c r="WBL45" s="530"/>
      <c r="WBM45" s="530"/>
      <c r="WBN45" s="530"/>
      <c r="WBO45" s="530"/>
      <c r="WBP45" s="530"/>
      <c r="WBQ45" s="530"/>
      <c r="WBR45" s="530"/>
      <c r="WBS45" s="530"/>
      <c r="WBT45" s="530"/>
      <c r="WBU45" s="530"/>
      <c r="WBV45" s="530"/>
      <c r="WBW45" s="530"/>
      <c r="WBX45" s="530"/>
      <c r="WBY45" s="530"/>
      <c r="WBZ45" s="530"/>
      <c r="WCA45" s="530"/>
      <c r="WCB45" s="530"/>
      <c r="WCC45" s="530"/>
      <c r="WCD45" s="530"/>
      <c r="WCE45" s="530"/>
      <c r="WCF45" s="530"/>
      <c r="WCG45" s="530"/>
      <c r="WCH45" s="530"/>
      <c r="WCI45" s="530"/>
      <c r="WCJ45" s="530"/>
      <c r="WCK45" s="530"/>
      <c r="WCL45" s="530"/>
      <c r="WCM45" s="530"/>
      <c r="WCN45" s="530"/>
      <c r="WCO45" s="530"/>
      <c r="WCP45" s="530"/>
      <c r="WCQ45" s="530"/>
      <c r="WCR45" s="530"/>
      <c r="WCS45" s="530"/>
      <c r="WCT45" s="530"/>
      <c r="WCU45" s="530"/>
      <c r="WCV45" s="530"/>
      <c r="WCW45" s="530"/>
      <c r="WCX45" s="530"/>
      <c r="WCY45" s="530"/>
      <c r="WCZ45" s="530"/>
      <c r="WDA45" s="530"/>
      <c r="WDB45" s="530"/>
      <c r="WDC45" s="530"/>
      <c r="WDD45" s="530"/>
      <c r="WDE45" s="530"/>
      <c r="WDF45" s="530"/>
      <c r="WDG45" s="530"/>
      <c r="WDH45" s="530"/>
      <c r="WDI45" s="530"/>
      <c r="WDJ45" s="530"/>
      <c r="WDK45" s="530"/>
      <c r="WDL45" s="530"/>
      <c r="WDM45" s="530"/>
      <c r="WDN45" s="530"/>
      <c r="WDO45" s="530"/>
      <c r="WDP45" s="530"/>
      <c r="WDQ45" s="530"/>
      <c r="WDR45" s="530"/>
      <c r="WDS45" s="530"/>
      <c r="WDT45" s="530"/>
      <c r="WDU45" s="530"/>
      <c r="WDV45" s="530"/>
      <c r="WDW45" s="530"/>
      <c r="WDX45" s="530"/>
      <c r="WDY45" s="530"/>
      <c r="WDZ45" s="530"/>
      <c r="WEA45" s="530"/>
      <c r="WEB45" s="530"/>
      <c r="WEC45" s="530"/>
      <c r="WED45" s="530"/>
      <c r="WEE45" s="530"/>
      <c r="WEF45" s="530"/>
      <c r="WEG45" s="530"/>
      <c r="WEH45" s="530"/>
      <c r="WEI45" s="530"/>
      <c r="WEJ45" s="530"/>
      <c r="WEK45" s="530"/>
      <c r="WEL45" s="530"/>
      <c r="WEM45" s="530"/>
      <c r="WEN45" s="530"/>
      <c r="WEO45" s="530"/>
      <c r="WEP45" s="530"/>
      <c r="WEQ45" s="530"/>
      <c r="WER45" s="530"/>
      <c r="WES45" s="530"/>
      <c r="WET45" s="530"/>
      <c r="WEU45" s="530"/>
      <c r="WEV45" s="530"/>
      <c r="WEW45" s="530"/>
      <c r="WEX45" s="530"/>
      <c r="WEY45" s="530"/>
      <c r="WEZ45" s="530"/>
      <c r="WFA45" s="530"/>
      <c r="WFB45" s="530"/>
      <c r="WFC45" s="530"/>
      <c r="WFD45" s="530"/>
      <c r="WFE45" s="530"/>
      <c r="WFF45" s="530"/>
      <c r="WFG45" s="530"/>
      <c r="WFH45" s="530"/>
      <c r="WFI45" s="530"/>
      <c r="WFJ45" s="530"/>
      <c r="WFK45" s="530"/>
      <c r="WFL45" s="530"/>
      <c r="WFM45" s="530"/>
      <c r="WFN45" s="530"/>
      <c r="WFO45" s="530"/>
      <c r="WFP45" s="530"/>
      <c r="WFQ45" s="530"/>
      <c r="WFR45" s="530"/>
      <c r="WFS45" s="530"/>
      <c r="WFT45" s="530"/>
      <c r="WFU45" s="530"/>
      <c r="WFV45" s="530"/>
      <c r="WFW45" s="530"/>
      <c r="WFX45" s="530"/>
      <c r="WFY45" s="530"/>
      <c r="WFZ45" s="530"/>
      <c r="WGA45" s="530"/>
      <c r="WGB45" s="530"/>
      <c r="WGC45" s="530"/>
      <c r="WGD45" s="530"/>
      <c r="WGE45" s="530"/>
      <c r="WGF45" s="530"/>
      <c r="WGG45" s="530"/>
      <c r="WGH45" s="530"/>
      <c r="WGI45" s="530"/>
      <c r="WGJ45" s="530"/>
      <c r="WGK45" s="530"/>
      <c r="WGL45" s="530"/>
      <c r="WGM45" s="530"/>
      <c r="WGN45" s="530"/>
      <c r="WGO45" s="530"/>
      <c r="WGP45" s="530"/>
      <c r="WGQ45" s="530"/>
      <c r="WGR45" s="530"/>
      <c r="WGS45" s="530"/>
      <c r="WGT45" s="530"/>
      <c r="WGU45" s="530"/>
      <c r="WGV45" s="530"/>
      <c r="WGW45" s="530"/>
      <c r="WGX45" s="530"/>
      <c r="WGY45" s="530"/>
      <c r="WGZ45" s="530"/>
      <c r="WHA45" s="530"/>
      <c r="WHB45" s="530"/>
      <c r="WHC45" s="530"/>
      <c r="WHD45" s="530"/>
      <c r="WHE45" s="530"/>
      <c r="WHF45" s="530"/>
      <c r="WHG45" s="530"/>
      <c r="WHH45" s="530"/>
      <c r="WHI45" s="530"/>
      <c r="WHJ45" s="530"/>
      <c r="WHK45" s="530"/>
      <c r="WHL45" s="530"/>
      <c r="WHM45" s="530"/>
      <c r="WHN45" s="530"/>
      <c r="WHO45" s="530"/>
      <c r="WHP45" s="530"/>
      <c r="WHQ45" s="530"/>
      <c r="WHR45" s="530"/>
      <c r="WHS45" s="530"/>
      <c r="WHT45" s="530"/>
      <c r="WHU45" s="530"/>
      <c r="WHV45" s="530"/>
      <c r="WHW45" s="530"/>
      <c r="WHX45" s="530"/>
      <c r="WHY45" s="530"/>
      <c r="WHZ45" s="530"/>
      <c r="WIA45" s="530"/>
      <c r="WIB45" s="530"/>
      <c r="WIC45" s="530"/>
      <c r="WID45" s="530"/>
      <c r="WIE45" s="530"/>
      <c r="WIF45" s="530"/>
      <c r="WIG45" s="530"/>
      <c r="WIH45" s="530"/>
      <c r="WII45" s="530"/>
      <c r="WIJ45" s="530"/>
      <c r="WIK45" s="530"/>
      <c r="WIL45" s="530"/>
      <c r="WIM45" s="530"/>
      <c r="WIN45" s="530"/>
      <c r="WIO45" s="530"/>
      <c r="WIP45" s="530"/>
      <c r="WIQ45" s="530"/>
      <c r="WIR45" s="530"/>
      <c r="WIS45" s="530"/>
      <c r="WIT45" s="530"/>
      <c r="WIU45" s="530"/>
      <c r="WIV45" s="530"/>
      <c r="WIW45" s="530"/>
      <c r="WIX45" s="530"/>
      <c r="WIY45" s="530"/>
      <c r="WIZ45" s="530"/>
      <c r="WJA45" s="530"/>
      <c r="WJB45" s="530"/>
      <c r="WJC45" s="530"/>
      <c r="WJD45" s="530"/>
      <c r="WJE45" s="530"/>
      <c r="WJF45" s="530"/>
      <c r="WJG45" s="530"/>
      <c r="WJH45" s="530"/>
      <c r="WJI45" s="530"/>
      <c r="WJJ45" s="530"/>
      <c r="WJK45" s="530"/>
      <c r="WJL45" s="530"/>
      <c r="WJM45" s="530"/>
      <c r="WJN45" s="530"/>
      <c r="WJO45" s="530"/>
      <c r="WJP45" s="530"/>
      <c r="WJQ45" s="530"/>
      <c r="WJR45" s="530"/>
      <c r="WJS45" s="530"/>
      <c r="WJT45" s="530"/>
      <c r="WJU45" s="530"/>
      <c r="WJV45" s="530"/>
      <c r="WJW45" s="530"/>
      <c r="WJX45" s="530"/>
      <c r="WJY45" s="530"/>
      <c r="WJZ45" s="530"/>
      <c r="WKA45" s="530"/>
      <c r="WKB45" s="530"/>
      <c r="WKC45" s="530"/>
      <c r="WKD45" s="530"/>
      <c r="WKE45" s="530"/>
      <c r="WKF45" s="530"/>
      <c r="WKG45" s="530"/>
      <c r="WKH45" s="530"/>
      <c r="WKI45" s="530"/>
      <c r="WKJ45" s="530"/>
      <c r="WKK45" s="530"/>
      <c r="WKL45" s="530"/>
      <c r="WKM45" s="530"/>
      <c r="WKN45" s="530"/>
      <c r="WKO45" s="530"/>
      <c r="WKP45" s="530"/>
      <c r="WKQ45" s="530"/>
      <c r="WKR45" s="530"/>
      <c r="WKS45" s="530"/>
      <c r="WKT45" s="530"/>
      <c r="WKU45" s="530"/>
      <c r="WKV45" s="530"/>
      <c r="WKW45" s="530"/>
      <c r="WKX45" s="530"/>
      <c r="WKY45" s="530"/>
      <c r="WKZ45" s="530"/>
      <c r="WLA45" s="530"/>
      <c r="WLB45" s="530"/>
      <c r="WLC45" s="530"/>
      <c r="WLD45" s="530"/>
      <c r="WLE45" s="530"/>
      <c r="WLF45" s="530"/>
      <c r="WLG45" s="530"/>
      <c r="WLH45" s="530"/>
      <c r="WLI45" s="530"/>
      <c r="WLJ45" s="530"/>
      <c r="WLK45" s="530"/>
      <c r="WLL45" s="530"/>
      <c r="WLM45" s="530"/>
      <c r="WLN45" s="530"/>
      <c r="WLO45" s="530"/>
      <c r="WLP45" s="530"/>
      <c r="WLQ45" s="530"/>
      <c r="WLR45" s="530"/>
      <c r="WLS45" s="530"/>
      <c r="WLT45" s="530"/>
      <c r="WLU45" s="530"/>
      <c r="WLV45" s="530"/>
      <c r="WLW45" s="530"/>
      <c r="WLX45" s="530"/>
      <c r="WLY45" s="530"/>
      <c r="WLZ45" s="530"/>
      <c r="WMA45" s="530"/>
      <c r="WMB45" s="530"/>
      <c r="WMC45" s="530"/>
      <c r="WMD45" s="530"/>
      <c r="WME45" s="530"/>
      <c r="WMF45" s="530"/>
      <c r="WMG45" s="530"/>
      <c r="WMH45" s="530"/>
      <c r="WMI45" s="530"/>
      <c r="WMJ45" s="530"/>
      <c r="WMK45" s="530"/>
      <c r="WML45" s="530"/>
      <c r="WMM45" s="530"/>
      <c r="WMN45" s="530"/>
      <c r="WMO45" s="530"/>
      <c r="WMP45" s="530"/>
      <c r="WMQ45" s="530"/>
      <c r="WMR45" s="530"/>
      <c r="WMS45" s="530"/>
      <c r="WMT45" s="530"/>
      <c r="WMU45" s="530"/>
      <c r="WMV45" s="530"/>
      <c r="WMW45" s="530"/>
      <c r="WMX45" s="530"/>
      <c r="WMY45" s="530"/>
      <c r="WMZ45" s="530"/>
      <c r="WNA45" s="530"/>
      <c r="WNB45" s="530"/>
      <c r="WNC45" s="530"/>
      <c r="WND45" s="530"/>
      <c r="WNE45" s="530"/>
      <c r="WNF45" s="530"/>
      <c r="WNG45" s="530"/>
      <c r="WNH45" s="530"/>
      <c r="WNI45" s="530"/>
      <c r="WNJ45" s="530"/>
      <c r="WNK45" s="530"/>
      <c r="WNL45" s="530"/>
      <c r="WNM45" s="530"/>
      <c r="WNN45" s="530"/>
      <c r="WNO45" s="530"/>
      <c r="WNP45" s="530"/>
      <c r="WNQ45" s="530"/>
      <c r="WNR45" s="530"/>
      <c r="WNS45" s="530"/>
      <c r="WNT45" s="530"/>
      <c r="WNU45" s="530"/>
      <c r="WNV45" s="530"/>
      <c r="WNW45" s="530"/>
      <c r="WNX45" s="530"/>
      <c r="WNY45" s="530"/>
      <c r="WNZ45" s="530"/>
      <c r="WOA45" s="530"/>
      <c r="WOB45" s="530"/>
      <c r="WOC45" s="530"/>
      <c r="WOD45" s="530"/>
      <c r="WOE45" s="530"/>
      <c r="WOF45" s="530"/>
      <c r="WOG45" s="530"/>
      <c r="WOH45" s="530"/>
      <c r="WOI45" s="530"/>
      <c r="WOJ45" s="530"/>
      <c r="WOK45" s="530"/>
      <c r="WOL45" s="530"/>
      <c r="WOM45" s="530"/>
      <c r="WON45" s="530"/>
      <c r="WOO45" s="530"/>
      <c r="WOP45" s="530"/>
      <c r="WOQ45" s="530"/>
      <c r="WOR45" s="530"/>
      <c r="WOS45" s="530"/>
      <c r="WOT45" s="530"/>
      <c r="WOU45" s="530"/>
      <c r="WOV45" s="530"/>
      <c r="WOW45" s="530"/>
      <c r="WOX45" s="530"/>
      <c r="WOY45" s="530"/>
      <c r="WOZ45" s="530"/>
      <c r="WPA45" s="530"/>
      <c r="WPB45" s="530"/>
      <c r="WPC45" s="530"/>
      <c r="WPD45" s="530"/>
      <c r="WPE45" s="530"/>
      <c r="WPF45" s="530"/>
      <c r="WPG45" s="530"/>
      <c r="WPH45" s="530"/>
      <c r="WPI45" s="530"/>
      <c r="WPJ45" s="530"/>
      <c r="WPK45" s="530"/>
      <c r="WPL45" s="530"/>
      <c r="WPM45" s="530"/>
      <c r="WPN45" s="530"/>
      <c r="WPO45" s="530"/>
      <c r="WPP45" s="530"/>
      <c r="WPQ45" s="530"/>
      <c r="WPR45" s="530"/>
      <c r="WPS45" s="530"/>
      <c r="WPT45" s="530"/>
      <c r="WPU45" s="530"/>
      <c r="WPV45" s="530"/>
      <c r="WPW45" s="530"/>
      <c r="WPX45" s="530"/>
      <c r="WPY45" s="530"/>
      <c r="WPZ45" s="530"/>
      <c r="WQA45" s="530"/>
      <c r="WQB45" s="530"/>
      <c r="WQC45" s="530"/>
      <c r="WQD45" s="530"/>
      <c r="WQE45" s="530"/>
      <c r="WQF45" s="530"/>
      <c r="WQG45" s="530"/>
      <c r="WQH45" s="530"/>
      <c r="WQI45" s="530"/>
      <c r="WQJ45" s="530"/>
      <c r="WQK45" s="530"/>
      <c r="WQL45" s="530"/>
      <c r="WQM45" s="530"/>
      <c r="WQN45" s="530"/>
      <c r="WQO45" s="530"/>
      <c r="WQP45" s="530"/>
      <c r="WQQ45" s="530"/>
      <c r="WQR45" s="530"/>
      <c r="WQS45" s="530"/>
      <c r="WQT45" s="530"/>
      <c r="WQU45" s="530"/>
      <c r="WQV45" s="530"/>
      <c r="WQW45" s="530"/>
      <c r="WQX45" s="530"/>
      <c r="WQY45" s="530"/>
      <c r="WQZ45" s="530"/>
      <c r="WRA45" s="530"/>
      <c r="WRB45" s="530"/>
      <c r="WRC45" s="530"/>
      <c r="WRD45" s="530"/>
      <c r="WRE45" s="530"/>
      <c r="WRF45" s="530"/>
      <c r="WRG45" s="530"/>
      <c r="WRH45" s="530"/>
      <c r="WRI45" s="530"/>
      <c r="WRJ45" s="530"/>
      <c r="WRK45" s="530"/>
      <c r="WRL45" s="530"/>
      <c r="WRM45" s="530"/>
      <c r="WRN45" s="530"/>
      <c r="WRO45" s="530"/>
      <c r="WRP45" s="530"/>
      <c r="WRQ45" s="530"/>
      <c r="WRR45" s="530"/>
      <c r="WRS45" s="530"/>
      <c r="WRT45" s="530"/>
    </row>
    <row r="46" spans="1:16036" ht="21" customHeight="1" x14ac:dyDescent="0.25">
      <c r="A46" s="426" t="str">
        <f>'Tablo 3.2.21 (4b)'!$A$2</f>
        <v>Table 3.2.21 - Distribution of Persons Having Work Accident and Deceased Persons Due To Work Accident By The Incident Deviating From Normality And Leading to the Accident and Gender (Under Article 4-1/b of Act 5510), 2025</v>
      </c>
    </row>
    <row r="47" spans="1:16036" ht="21" customHeight="1" x14ac:dyDescent="0.25">
      <c r="A47" s="484" t="str">
        <f>'Tablo 3.2.22 (4b)'!$A$1</f>
        <v>Tablo 3.2.22 - 5510 Sayılı Kanunun 4-1/b Maddesi Kapsamındaki Sigortalılardan İş Kazası Geçirenler ile İş Kazası Sonucu Ölenlerin Kullandığı Materyale ve Cinsiyete Göre Dağılımı, 2025</v>
      </c>
      <c r="B47" s="530"/>
      <c r="C47" s="530"/>
      <c r="D47" s="530"/>
      <c r="E47" s="530"/>
      <c r="F47" s="530"/>
      <c r="G47" s="530"/>
      <c r="H47" s="530"/>
      <c r="I47" s="530"/>
      <c r="J47" s="530"/>
      <c r="K47" s="530"/>
      <c r="L47" s="530"/>
      <c r="M47" s="530"/>
      <c r="N47" s="530"/>
      <c r="O47" s="530"/>
      <c r="P47" s="530"/>
      <c r="Q47" s="530"/>
      <c r="R47" s="530"/>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0"/>
      <c r="AY47" s="530"/>
      <c r="AZ47" s="530"/>
      <c r="BA47" s="530"/>
      <c r="BB47" s="530"/>
      <c r="BC47" s="530"/>
      <c r="BD47" s="530"/>
      <c r="BE47" s="530"/>
      <c r="BF47" s="530"/>
      <c r="BG47" s="530"/>
      <c r="BH47" s="530"/>
      <c r="BI47" s="530"/>
      <c r="BJ47" s="530"/>
      <c r="BK47" s="530"/>
      <c r="BL47" s="530"/>
      <c r="BM47" s="530"/>
      <c r="BN47" s="530"/>
      <c r="BO47" s="530"/>
      <c r="BP47" s="530"/>
      <c r="BQ47" s="530"/>
      <c r="BR47" s="530"/>
      <c r="BS47" s="530"/>
      <c r="BT47" s="530"/>
      <c r="BU47" s="530"/>
      <c r="BV47" s="530"/>
      <c r="BW47" s="530"/>
      <c r="BX47" s="530"/>
      <c r="BY47" s="530"/>
      <c r="BZ47" s="530"/>
      <c r="CA47" s="530"/>
      <c r="CB47" s="530"/>
      <c r="CC47" s="530"/>
      <c r="CD47" s="530"/>
      <c r="CE47" s="530"/>
      <c r="CF47" s="530"/>
      <c r="CG47" s="530"/>
      <c r="CH47" s="530"/>
      <c r="CI47" s="530"/>
      <c r="CJ47" s="530"/>
      <c r="CK47" s="530"/>
      <c r="CL47" s="530"/>
      <c r="CM47" s="530"/>
      <c r="CN47" s="530"/>
      <c r="CO47" s="530"/>
      <c r="CP47" s="530"/>
      <c r="CQ47" s="530"/>
      <c r="CR47" s="530"/>
      <c r="CS47" s="530"/>
      <c r="CT47" s="530"/>
      <c r="CU47" s="530"/>
      <c r="CV47" s="530"/>
      <c r="CW47" s="530"/>
      <c r="CX47" s="530"/>
      <c r="CY47" s="530"/>
      <c r="CZ47" s="530"/>
      <c r="DA47" s="530"/>
      <c r="DB47" s="530"/>
      <c r="DC47" s="530"/>
      <c r="DD47" s="530"/>
      <c r="DE47" s="530"/>
      <c r="DF47" s="530"/>
      <c r="DG47" s="530"/>
      <c r="DH47" s="530"/>
      <c r="DI47" s="530"/>
      <c r="DJ47" s="530"/>
      <c r="DK47" s="530"/>
      <c r="DL47" s="530"/>
      <c r="DM47" s="530"/>
      <c r="DN47" s="530"/>
      <c r="DO47" s="530"/>
      <c r="DP47" s="530"/>
      <c r="DQ47" s="530"/>
      <c r="DR47" s="530"/>
      <c r="DS47" s="530"/>
      <c r="DT47" s="530"/>
      <c r="DU47" s="530"/>
      <c r="DV47" s="530"/>
      <c r="DW47" s="530"/>
      <c r="DX47" s="530"/>
      <c r="DY47" s="530"/>
      <c r="DZ47" s="530"/>
      <c r="EA47" s="530"/>
      <c r="EB47" s="530"/>
      <c r="EC47" s="530"/>
      <c r="ED47" s="530"/>
      <c r="EE47" s="530"/>
      <c r="EF47" s="530"/>
      <c r="EG47" s="530"/>
      <c r="EH47" s="530"/>
      <c r="EI47" s="530"/>
      <c r="EJ47" s="530"/>
      <c r="EK47" s="530"/>
      <c r="EL47" s="530"/>
      <c r="EM47" s="530"/>
      <c r="EN47" s="530"/>
      <c r="EO47" s="530"/>
      <c r="EP47" s="530"/>
      <c r="EQ47" s="530"/>
      <c r="ER47" s="530"/>
      <c r="ES47" s="530"/>
      <c r="ET47" s="530"/>
      <c r="EU47" s="530"/>
      <c r="EV47" s="530"/>
      <c r="EW47" s="530"/>
      <c r="EX47" s="530"/>
      <c r="EY47" s="530"/>
      <c r="EZ47" s="530"/>
      <c r="FA47" s="530"/>
      <c r="FB47" s="530"/>
      <c r="FC47" s="530"/>
      <c r="FD47" s="530"/>
      <c r="FE47" s="530"/>
      <c r="FF47" s="530"/>
      <c r="FG47" s="530"/>
      <c r="FH47" s="530"/>
      <c r="FI47" s="530"/>
      <c r="FJ47" s="530"/>
      <c r="FK47" s="530"/>
      <c r="FL47" s="530"/>
      <c r="FM47" s="530"/>
      <c r="FN47" s="530"/>
      <c r="FO47" s="530"/>
      <c r="FP47" s="530"/>
      <c r="FQ47" s="530"/>
      <c r="FR47" s="530"/>
      <c r="FS47" s="530"/>
      <c r="FT47" s="530"/>
      <c r="FU47" s="530"/>
      <c r="FV47" s="530"/>
      <c r="FW47" s="530"/>
      <c r="FX47" s="530"/>
      <c r="FY47" s="530"/>
      <c r="FZ47" s="530"/>
      <c r="GA47" s="530"/>
      <c r="GB47" s="530"/>
      <c r="GC47" s="530"/>
      <c r="GD47" s="530"/>
      <c r="GE47" s="530"/>
      <c r="GF47" s="530"/>
      <c r="GG47" s="530"/>
      <c r="GH47" s="530"/>
      <c r="GI47" s="530"/>
      <c r="GJ47" s="530"/>
      <c r="GK47" s="530"/>
      <c r="GL47" s="530"/>
      <c r="GM47" s="530"/>
      <c r="GN47" s="530"/>
      <c r="GO47" s="530"/>
      <c r="GP47" s="530"/>
      <c r="GQ47" s="530"/>
      <c r="GR47" s="530"/>
      <c r="GS47" s="530"/>
      <c r="GT47" s="530"/>
      <c r="GU47" s="530"/>
      <c r="GV47" s="530"/>
      <c r="GW47" s="530"/>
      <c r="GX47" s="530"/>
      <c r="GY47" s="530"/>
      <c r="GZ47" s="530"/>
      <c r="HA47" s="530"/>
      <c r="HB47" s="530"/>
      <c r="HC47" s="530"/>
      <c r="HD47" s="530"/>
      <c r="HE47" s="530"/>
      <c r="HF47" s="530"/>
      <c r="HG47" s="530"/>
      <c r="HH47" s="530"/>
      <c r="HI47" s="530"/>
      <c r="HJ47" s="530"/>
      <c r="HK47" s="530"/>
      <c r="HL47" s="530"/>
      <c r="HM47" s="530"/>
      <c r="HN47" s="530"/>
      <c r="HO47" s="530"/>
      <c r="HP47" s="530"/>
      <c r="HQ47" s="530"/>
      <c r="HR47" s="530"/>
      <c r="HS47" s="530"/>
      <c r="HT47" s="530"/>
      <c r="HU47" s="530"/>
      <c r="HV47" s="530"/>
      <c r="HW47" s="530"/>
      <c r="HX47" s="530"/>
      <c r="HY47" s="530"/>
      <c r="HZ47" s="530"/>
      <c r="IA47" s="530"/>
      <c r="IB47" s="530"/>
      <c r="IC47" s="530"/>
      <c r="ID47" s="530"/>
      <c r="IE47" s="530"/>
      <c r="IF47" s="530"/>
      <c r="IG47" s="530"/>
      <c r="IH47" s="530"/>
      <c r="II47" s="530"/>
      <c r="IJ47" s="530"/>
      <c r="IK47" s="530"/>
      <c r="IL47" s="530"/>
      <c r="IM47" s="530"/>
      <c r="IN47" s="530"/>
      <c r="IO47" s="530"/>
      <c r="IP47" s="530"/>
      <c r="IQ47" s="530"/>
      <c r="IR47" s="530"/>
      <c r="IS47" s="530"/>
      <c r="IT47" s="530"/>
      <c r="IU47" s="530"/>
      <c r="IV47" s="530"/>
      <c r="IW47" s="530"/>
      <c r="IX47" s="530"/>
      <c r="IY47" s="530"/>
      <c r="IZ47" s="530"/>
      <c r="JA47" s="530"/>
      <c r="JB47" s="530"/>
      <c r="JC47" s="530"/>
      <c r="JD47" s="530"/>
      <c r="JE47" s="530"/>
      <c r="JF47" s="530"/>
      <c r="JG47" s="530"/>
      <c r="JH47" s="530"/>
      <c r="JI47" s="530"/>
      <c r="JJ47" s="530"/>
      <c r="JK47" s="530"/>
      <c r="JL47" s="530"/>
      <c r="JM47" s="530"/>
      <c r="JN47" s="530"/>
      <c r="JO47" s="530"/>
      <c r="JP47" s="530"/>
      <c r="JQ47" s="530"/>
      <c r="JR47" s="530"/>
      <c r="JS47" s="530"/>
      <c r="JT47" s="530"/>
      <c r="JU47" s="530"/>
      <c r="JV47" s="530"/>
      <c r="JW47" s="530"/>
      <c r="JX47" s="530"/>
      <c r="JY47" s="530"/>
      <c r="JZ47" s="530"/>
      <c r="KA47" s="530"/>
      <c r="KB47" s="530"/>
      <c r="KC47" s="530"/>
      <c r="KD47" s="530"/>
      <c r="KE47" s="530"/>
      <c r="KF47" s="530"/>
      <c r="KG47" s="530"/>
      <c r="KH47" s="530"/>
      <c r="KI47" s="530"/>
      <c r="KJ47" s="530"/>
      <c r="KK47" s="530"/>
      <c r="KL47" s="530"/>
      <c r="KM47" s="530"/>
      <c r="KN47" s="530"/>
      <c r="KO47" s="530"/>
      <c r="KP47" s="530"/>
      <c r="KQ47" s="530"/>
      <c r="KR47" s="530"/>
      <c r="KS47" s="530"/>
      <c r="KT47" s="530"/>
      <c r="KU47" s="530"/>
      <c r="KV47" s="530"/>
      <c r="KW47" s="530"/>
      <c r="KX47" s="530"/>
      <c r="KY47" s="530"/>
      <c r="KZ47" s="530"/>
      <c r="LA47" s="530"/>
      <c r="LB47" s="530"/>
      <c r="LC47" s="530"/>
      <c r="LD47" s="530"/>
      <c r="LE47" s="530"/>
      <c r="LF47" s="530"/>
      <c r="LG47" s="530"/>
      <c r="LH47" s="530"/>
      <c r="LI47" s="530"/>
      <c r="LJ47" s="530"/>
      <c r="LK47" s="530"/>
      <c r="LL47" s="530"/>
      <c r="LM47" s="530"/>
      <c r="LN47" s="530"/>
      <c r="LO47" s="530"/>
      <c r="LP47" s="530"/>
      <c r="LQ47" s="530"/>
      <c r="LR47" s="530"/>
      <c r="LS47" s="530"/>
      <c r="LT47" s="530"/>
      <c r="LU47" s="530"/>
      <c r="LV47" s="530"/>
      <c r="LW47" s="530"/>
      <c r="LX47" s="530"/>
      <c r="LY47" s="530"/>
      <c r="LZ47" s="530"/>
      <c r="MA47" s="530"/>
      <c r="MB47" s="530"/>
      <c r="MC47" s="530"/>
      <c r="MD47" s="530"/>
      <c r="ME47" s="530"/>
      <c r="MF47" s="530"/>
      <c r="MG47" s="530"/>
      <c r="MH47" s="530"/>
      <c r="MI47" s="530"/>
      <c r="MJ47" s="530"/>
      <c r="MK47" s="530"/>
      <c r="ML47" s="530"/>
      <c r="MM47" s="530"/>
      <c r="MN47" s="530"/>
      <c r="MO47" s="530"/>
      <c r="MP47" s="530"/>
      <c r="MQ47" s="530"/>
      <c r="MR47" s="530"/>
      <c r="MS47" s="530"/>
      <c r="MT47" s="530"/>
      <c r="MU47" s="530"/>
      <c r="MV47" s="530"/>
      <c r="MW47" s="530"/>
      <c r="MX47" s="530"/>
      <c r="MY47" s="530"/>
      <c r="MZ47" s="530"/>
      <c r="NA47" s="530"/>
      <c r="NB47" s="530"/>
      <c r="NC47" s="530"/>
      <c r="ND47" s="530"/>
      <c r="NE47" s="530"/>
      <c r="NF47" s="530"/>
      <c r="NG47" s="530"/>
      <c r="NH47" s="530"/>
      <c r="NI47" s="530"/>
      <c r="NJ47" s="530"/>
      <c r="NK47" s="530"/>
      <c r="NL47" s="530"/>
      <c r="NM47" s="530"/>
      <c r="NN47" s="530"/>
      <c r="NO47" s="530"/>
      <c r="NP47" s="530"/>
      <c r="NQ47" s="530"/>
      <c r="NR47" s="530"/>
      <c r="NS47" s="530"/>
      <c r="NT47" s="530"/>
      <c r="NU47" s="530"/>
      <c r="NV47" s="530"/>
      <c r="NW47" s="530"/>
      <c r="NX47" s="530"/>
      <c r="NY47" s="530"/>
      <c r="NZ47" s="530"/>
      <c r="OA47" s="530"/>
      <c r="OB47" s="530"/>
      <c r="OC47" s="530"/>
      <c r="OD47" s="530"/>
      <c r="OE47" s="530"/>
      <c r="OF47" s="530"/>
      <c r="OG47" s="530"/>
      <c r="OH47" s="530"/>
      <c r="OI47" s="530"/>
      <c r="OJ47" s="530"/>
      <c r="OK47" s="530"/>
      <c r="OL47" s="530"/>
      <c r="OM47" s="530"/>
      <c r="ON47" s="530"/>
      <c r="OO47" s="530"/>
      <c r="OP47" s="530"/>
      <c r="OQ47" s="530"/>
      <c r="OR47" s="530"/>
      <c r="OS47" s="530"/>
      <c r="OT47" s="530"/>
      <c r="OU47" s="530"/>
      <c r="OV47" s="530"/>
      <c r="OW47" s="530"/>
      <c r="OX47" s="530"/>
      <c r="OY47" s="530"/>
      <c r="OZ47" s="530"/>
      <c r="PA47" s="530"/>
      <c r="PB47" s="530"/>
      <c r="PC47" s="530"/>
      <c r="PD47" s="530"/>
      <c r="PE47" s="530"/>
      <c r="PF47" s="530"/>
      <c r="PG47" s="530"/>
      <c r="PH47" s="530"/>
      <c r="PI47" s="530"/>
      <c r="PJ47" s="530"/>
      <c r="PK47" s="530"/>
      <c r="PL47" s="530"/>
      <c r="PM47" s="530"/>
      <c r="PN47" s="530"/>
      <c r="PO47" s="530"/>
      <c r="PP47" s="530"/>
      <c r="PQ47" s="530"/>
      <c r="PR47" s="530"/>
      <c r="PS47" s="530"/>
      <c r="PT47" s="530"/>
      <c r="PU47" s="530"/>
      <c r="PV47" s="530"/>
      <c r="PW47" s="530"/>
      <c r="PX47" s="530"/>
      <c r="PY47" s="530"/>
      <c r="PZ47" s="530"/>
      <c r="QA47" s="530"/>
      <c r="QB47" s="530"/>
      <c r="QC47" s="530"/>
      <c r="QD47" s="530"/>
      <c r="QE47" s="530"/>
      <c r="QF47" s="530"/>
      <c r="QG47" s="530"/>
      <c r="QH47" s="530"/>
      <c r="QI47" s="530"/>
      <c r="QJ47" s="530"/>
      <c r="QK47" s="530"/>
      <c r="QL47" s="530"/>
      <c r="QM47" s="530"/>
      <c r="QN47" s="530"/>
      <c r="QO47" s="530"/>
      <c r="QP47" s="530"/>
      <c r="QQ47" s="530"/>
      <c r="QR47" s="530"/>
      <c r="QS47" s="530"/>
      <c r="QT47" s="530"/>
      <c r="QU47" s="530"/>
      <c r="QV47" s="530"/>
      <c r="QW47" s="530"/>
      <c r="QX47" s="530"/>
      <c r="QY47" s="530"/>
      <c r="QZ47" s="530"/>
      <c r="RA47" s="530"/>
      <c r="RB47" s="530"/>
      <c r="RC47" s="530"/>
      <c r="RD47" s="530"/>
      <c r="RE47" s="530"/>
      <c r="RF47" s="530"/>
      <c r="RG47" s="530"/>
      <c r="RH47" s="530"/>
      <c r="RI47" s="530"/>
      <c r="RJ47" s="530"/>
      <c r="RK47" s="530"/>
      <c r="RL47" s="530"/>
      <c r="RM47" s="530"/>
      <c r="RN47" s="530"/>
      <c r="RO47" s="530"/>
      <c r="RP47" s="530"/>
      <c r="RQ47" s="530"/>
      <c r="RR47" s="530"/>
      <c r="RS47" s="530"/>
      <c r="RT47" s="530"/>
      <c r="RU47" s="530"/>
      <c r="RV47" s="530"/>
      <c r="RW47" s="530"/>
      <c r="RX47" s="530"/>
      <c r="RY47" s="530"/>
      <c r="RZ47" s="530"/>
      <c r="SA47" s="530"/>
      <c r="SB47" s="530"/>
      <c r="SC47" s="530"/>
      <c r="SD47" s="530"/>
      <c r="SE47" s="530"/>
      <c r="SF47" s="530"/>
      <c r="SG47" s="530"/>
      <c r="SH47" s="530"/>
      <c r="SI47" s="530"/>
      <c r="SJ47" s="530"/>
      <c r="SK47" s="530"/>
      <c r="SL47" s="530"/>
      <c r="SM47" s="530"/>
      <c r="SN47" s="530"/>
      <c r="SO47" s="530"/>
      <c r="SP47" s="530"/>
      <c r="SQ47" s="530"/>
      <c r="SR47" s="530"/>
      <c r="SS47" s="530"/>
      <c r="ST47" s="530"/>
      <c r="SU47" s="530"/>
      <c r="SV47" s="530"/>
      <c r="SW47" s="530"/>
      <c r="SX47" s="530"/>
      <c r="SY47" s="530"/>
      <c r="SZ47" s="530"/>
      <c r="TA47" s="530"/>
      <c r="TB47" s="530"/>
      <c r="TC47" s="530"/>
      <c r="TD47" s="530"/>
      <c r="TE47" s="530"/>
      <c r="TF47" s="530"/>
      <c r="TG47" s="530"/>
      <c r="TH47" s="530"/>
      <c r="TI47" s="530"/>
      <c r="TJ47" s="530"/>
      <c r="TK47" s="530"/>
      <c r="TL47" s="530"/>
      <c r="TM47" s="530"/>
      <c r="TN47" s="530"/>
      <c r="TO47" s="530"/>
      <c r="TP47" s="530"/>
      <c r="TQ47" s="530"/>
      <c r="TR47" s="530"/>
      <c r="TS47" s="530"/>
      <c r="TT47" s="530"/>
      <c r="TU47" s="530"/>
      <c r="TV47" s="530"/>
      <c r="TW47" s="530"/>
      <c r="TX47" s="530"/>
      <c r="TY47" s="530"/>
      <c r="TZ47" s="530"/>
      <c r="UA47" s="530"/>
      <c r="UB47" s="530"/>
      <c r="UC47" s="530"/>
      <c r="UD47" s="530"/>
      <c r="UE47" s="530"/>
      <c r="UF47" s="530"/>
      <c r="UG47" s="530"/>
      <c r="UH47" s="530"/>
      <c r="UI47" s="530"/>
      <c r="UJ47" s="530"/>
      <c r="UK47" s="530"/>
      <c r="UL47" s="530"/>
      <c r="UM47" s="530"/>
      <c r="UN47" s="530"/>
      <c r="UO47" s="530"/>
      <c r="UP47" s="530"/>
      <c r="UQ47" s="530"/>
      <c r="UR47" s="530"/>
      <c r="US47" s="530"/>
      <c r="UT47" s="530"/>
      <c r="UU47" s="530"/>
      <c r="UV47" s="530"/>
      <c r="UW47" s="530"/>
      <c r="UX47" s="530"/>
      <c r="UY47" s="530"/>
      <c r="UZ47" s="530"/>
      <c r="VA47" s="530"/>
      <c r="VB47" s="530"/>
      <c r="VC47" s="530"/>
      <c r="VD47" s="530"/>
      <c r="VE47" s="530"/>
      <c r="VF47" s="530"/>
      <c r="VG47" s="530"/>
      <c r="VH47" s="530"/>
      <c r="VI47" s="530"/>
      <c r="VJ47" s="530"/>
      <c r="VK47" s="530"/>
      <c r="VL47" s="530"/>
      <c r="VM47" s="530"/>
      <c r="VN47" s="530"/>
      <c r="VO47" s="530"/>
      <c r="VP47" s="530"/>
      <c r="VQ47" s="530"/>
      <c r="VR47" s="530"/>
      <c r="VS47" s="530"/>
      <c r="VT47" s="530"/>
      <c r="VU47" s="530"/>
      <c r="VV47" s="530"/>
      <c r="VW47" s="530"/>
      <c r="VX47" s="530"/>
      <c r="VY47" s="530"/>
      <c r="VZ47" s="530"/>
      <c r="WA47" s="530"/>
      <c r="WB47" s="530"/>
      <c r="WC47" s="530"/>
      <c r="WD47" s="530"/>
      <c r="WE47" s="530"/>
      <c r="WF47" s="530"/>
      <c r="WG47" s="530"/>
      <c r="WH47" s="530"/>
      <c r="WI47" s="530"/>
      <c r="WJ47" s="530"/>
      <c r="WK47" s="530"/>
      <c r="WL47" s="530"/>
      <c r="WM47" s="530"/>
      <c r="WN47" s="530"/>
      <c r="WO47" s="530"/>
      <c r="WP47" s="530"/>
      <c r="WQ47" s="530"/>
      <c r="WR47" s="530"/>
      <c r="WS47" s="530"/>
      <c r="WT47" s="530"/>
      <c r="WU47" s="530"/>
      <c r="WV47" s="530"/>
      <c r="WW47" s="530"/>
      <c r="WX47" s="530"/>
      <c r="WY47" s="530"/>
      <c r="WZ47" s="530"/>
      <c r="XA47" s="530"/>
      <c r="XB47" s="530"/>
      <c r="XC47" s="530"/>
      <c r="XD47" s="530"/>
      <c r="XE47" s="530"/>
      <c r="XF47" s="530"/>
      <c r="XG47" s="530"/>
      <c r="XH47" s="530"/>
      <c r="XI47" s="530"/>
      <c r="XJ47" s="530"/>
      <c r="XK47" s="530"/>
      <c r="XL47" s="530"/>
      <c r="XM47" s="530"/>
      <c r="XN47" s="530"/>
      <c r="XO47" s="530"/>
      <c r="XP47" s="530"/>
      <c r="XQ47" s="530"/>
      <c r="XR47" s="530"/>
      <c r="XS47" s="530"/>
      <c r="XT47" s="530"/>
      <c r="XU47" s="530"/>
      <c r="XV47" s="530"/>
      <c r="XW47" s="530"/>
      <c r="XX47" s="530"/>
      <c r="XY47" s="530"/>
      <c r="XZ47" s="530"/>
      <c r="YA47" s="530"/>
      <c r="YB47" s="530"/>
      <c r="YC47" s="530"/>
      <c r="YD47" s="530"/>
      <c r="YE47" s="530"/>
      <c r="YF47" s="530"/>
      <c r="YG47" s="530"/>
      <c r="YH47" s="530"/>
      <c r="YI47" s="530"/>
      <c r="YJ47" s="530"/>
      <c r="YK47" s="530"/>
      <c r="YL47" s="530"/>
      <c r="YM47" s="530"/>
      <c r="YN47" s="530"/>
      <c r="YO47" s="530"/>
      <c r="YP47" s="530"/>
      <c r="YQ47" s="530"/>
      <c r="YR47" s="530"/>
      <c r="YS47" s="530"/>
      <c r="YT47" s="530"/>
      <c r="YU47" s="530"/>
      <c r="YV47" s="530"/>
      <c r="YW47" s="530"/>
      <c r="YX47" s="530"/>
      <c r="YY47" s="530"/>
      <c r="YZ47" s="530"/>
      <c r="ZA47" s="530"/>
      <c r="ZB47" s="530"/>
      <c r="ZC47" s="530"/>
      <c r="ZD47" s="530"/>
      <c r="ZE47" s="530"/>
      <c r="ZF47" s="530"/>
      <c r="ZG47" s="530"/>
      <c r="ZH47" s="530"/>
      <c r="ZI47" s="530"/>
      <c r="ZJ47" s="530"/>
      <c r="ZK47" s="530"/>
      <c r="ZL47" s="530"/>
      <c r="ZM47" s="530"/>
      <c r="ZN47" s="530"/>
      <c r="ZO47" s="530"/>
      <c r="ZP47" s="530"/>
      <c r="ZQ47" s="530"/>
      <c r="ZR47" s="530"/>
      <c r="ZS47" s="530"/>
      <c r="ZT47" s="530"/>
      <c r="ZU47" s="530"/>
      <c r="ZV47" s="530"/>
      <c r="ZW47" s="530"/>
      <c r="ZX47" s="530"/>
      <c r="ZY47" s="530"/>
      <c r="ZZ47" s="530"/>
      <c r="AAA47" s="530"/>
      <c r="AAB47" s="530"/>
      <c r="AAC47" s="530"/>
      <c r="AAD47" s="530"/>
      <c r="AAE47" s="530"/>
      <c r="AAF47" s="530"/>
      <c r="AAG47" s="530"/>
      <c r="AAH47" s="530"/>
      <c r="AAI47" s="530"/>
      <c r="AAJ47" s="530"/>
      <c r="AAK47" s="530"/>
      <c r="AAL47" s="530"/>
      <c r="AAM47" s="530"/>
      <c r="AAN47" s="530"/>
      <c r="AAO47" s="530"/>
      <c r="AAP47" s="530"/>
      <c r="AAQ47" s="530"/>
      <c r="AAR47" s="530"/>
      <c r="AAS47" s="530"/>
      <c r="AAT47" s="530"/>
      <c r="AAU47" s="530"/>
      <c r="AAV47" s="530"/>
      <c r="AAW47" s="530"/>
      <c r="AAX47" s="530"/>
      <c r="AAY47" s="530"/>
      <c r="AAZ47" s="530"/>
      <c r="ABA47" s="530"/>
      <c r="ABB47" s="530"/>
      <c r="ABC47" s="530"/>
      <c r="ABD47" s="530"/>
      <c r="ABE47" s="530"/>
      <c r="ABF47" s="530"/>
      <c r="ABG47" s="530"/>
      <c r="ABH47" s="530"/>
      <c r="ABI47" s="530"/>
      <c r="ABJ47" s="530"/>
      <c r="ABK47" s="530"/>
      <c r="ABL47" s="530"/>
      <c r="ABM47" s="530"/>
      <c r="ABN47" s="530"/>
      <c r="ABO47" s="530"/>
      <c r="ABP47" s="530"/>
      <c r="ABQ47" s="530"/>
      <c r="ABR47" s="530"/>
      <c r="ABS47" s="530"/>
      <c r="ABT47" s="530"/>
      <c r="ABU47" s="530"/>
      <c r="ABV47" s="530"/>
      <c r="ABW47" s="530"/>
      <c r="ABX47" s="530"/>
      <c r="ABY47" s="530"/>
      <c r="ABZ47" s="530"/>
      <c r="ACA47" s="530"/>
      <c r="ACB47" s="530"/>
      <c r="ACC47" s="530"/>
      <c r="ACD47" s="530"/>
      <c r="ACE47" s="530"/>
      <c r="ACF47" s="530"/>
      <c r="ACG47" s="530"/>
      <c r="ACH47" s="530"/>
      <c r="ACI47" s="530"/>
      <c r="ACJ47" s="530"/>
      <c r="ACK47" s="530"/>
      <c r="ACL47" s="530"/>
      <c r="ACM47" s="530"/>
      <c r="ACN47" s="530"/>
      <c r="ACO47" s="530"/>
      <c r="ACP47" s="530"/>
      <c r="ACQ47" s="530"/>
      <c r="ACR47" s="530"/>
      <c r="ACS47" s="530"/>
      <c r="ACT47" s="530"/>
      <c r="ACU47" s="530"/>
      <c r="ACV47" s="530"/>
      <c r="ACW47" s="530"/>
      <c r="ACX47" s="530"/>
      <c r="ACY47" s="530"/>
      <c r="ACZ47" s="530"/>
      <c r="ADA47" s="530"/>
      <c r="ADB47" s="530"/>
      <c r="ADC47" s="530"/>
      <c r="ADD47" s="530"/>
      <c r="ADE47" s="530"/>
      <c r="ADF47" s="530"/>
      <c r="ADG47" s="530"/>
      <c r="ADH47" s="530"/>
      <c r="ADI47" s="530"/>
      <c r="ADJ47" s="530"/>
      <c r="ADK47" s="530"/>
      <c r="ADL47" s="530"/>
      <c r="ADM47" s="530"/>
      <c r="ADN47" s="530"/>
      <c r="ADO47" s="530"/>
      <c r="ADP47" s="530"/>
      <c r="ADQ47" s="530"/>
      <c r="ADR47" s="530"/>
      <c r="ADS47" s="530"/>
      <c r="ADT47" s="530"/>
      <c r="ADU47" s="530"/>
      <c r="ADV47" s="530"/>
      <c r="ADW47" s="530"/>
      <c r="ADX47" s="530"/>
      <c r="ADY47" s="530"/>
      <c r="ADZ47" s="530"/>
      <c r="AEA47" s="530"/>
      <c r="AEB47" s="530"/>
      <c r="AEC47" s="530"/>
      <c r="AED47" s="530"/>
      <c r="AEE47" s="530"/>
      <c r="AEF47" s="530"/>
      <c r="AEG47" s="530"/>
      <c r="AEH47" s="530"/>
      <c r="AEI47" s="530"/>
      <c r="AEJ47" s="530"/>
      <c r="AEK47" s="530"/>
      <c r="AEL47" s="530"/>
      <c r="AEM47" s="530"/>
      <c r="AEN47" s="530"/>
      <c r="AEO47" s="530"/>
      <c r="AEP47" s="530"/>
      <c r="AEQ47" s="530"/>
      <c r="AER47" s="530"/>
      <c r="AES47" s="530"/>
      <c r="AET47" s="530"/>
      <c r="AEU47" s="530"/>
      <c r="AEV47" s="530"/>
      <c r="AEW47" s="530"/>
      <c r="AEX47" s="530"/>
      <c r="AEY47" s="530"/>
      <c r="AEZ47" s="530"/>
      <c r="AFA47" s="530"/>
      <c r="AFB47" s="530"/>
      <c r="AFC47" s="530"/>
      <c r="AFD47" s="530"/>
      <c r="AFE47" s="530"/>
      <c r="AFF47" s="530"/>
      <c r="AFG47" s="530"/>
      <c r="AFH47" s="530"/>
      <c r="AFI47" s="530"/>
      <c r="AFJ47" s="530"/>
      <c r="AFK47" s="530"/>
      <c r="AFL47" s="530"/>
      <c r="AFM47" s="530"/>
      <c r="AFN47" s="530"/>
      <c r="AFO47" s="530"/>
      <c r="AFP47" s="530"/>
      <c r="AFQ47" s="530"/>
      <c r="AFR47" s="530"/>
      <c r="AFS47" s="530"/>
      <c r="AFT47" s="530"/>
      <c r="AFU47" s="530"/>
      <c r="AFV47" s="530"/>
      <c r="AFW47" s="530"/>
      <c r="AFX47" s="530"/>
      <c r="AFY47" s="530"/>
      <c r="AFZ47" s="530"/>
      <c r="AGA47" s="530"/>
      <c r="AGB47" s="530"/>
      <c r="AGC47" s="530"/>
      <c r="AGD47" s="530"/>
      <c r="AGE47" s="530"/>
      <c r="AGF47" s="530"/>
      <c r="AGG47" s="530"/>
      <c r="AGH47" s="530"/>
      <c r="AGI47" s="530"/>
      <c r="AGJ47" s="530"/>
      <c r="AGK47" s="530"/>
      <c r="AGL47" s="530"/>
      <c r="AGM47" s="530"/>
      <c r="AGN47" s="530"/>
      <c r="AGO47" s="530"/>
      <c r="AGP47" s="530"/>
      <c r="AGQ47" s="530"/>
      <c r="AGR47" s="530"/>
      <c r="AGS47" s="530"/>
      <c r="AGT47" s="530"/>
      <c r="AGU47" s="530"/>
      <c r="AGV47" s="530"/>
      <c r="AGW47" s="530"/>
      <c r="AGX47" s="530"/>
      <c r="AGY47" s="530"/>
      <c r="AGZ47" s="530"/>
      <c r="AHA47" s="530"/>
      <c r="AHB47" s="530"/>
      <c r="AHC47" s="530"/>
      <c r="AHD47" s="530"/>
      <c r="AHE47" s="530"/>
      <c r="AHF47" s="530"/>
      <c r="AHG47" s="530"/>
      <c r="AHH47" s="530"/>
      <c r="AHI47" s="530"/>
      <c r="AHJ47" s="530"/>
      <c r="AHK47" s="530"/>
      <c r="AHL47" s="530"/>
      <c r="AHM47" s="530"/>
      <c r="AHN47" s="530"/>
      <c r="AHO47" s="530"/>
      <c r="AHP47" s="530"/>
      <c r="AHQ47" s="530"/>
      <c r="AHR47" s="530"/>
      <c r="AHS47" s="530"/>
      <c r="AHT47" s="530"/>
      <c r="AHU47" s="530"/>
      <c r="AHV47" s="530"/>
      <c r="AHW47" s="530"/>
      <c r="AHX47" s="530"/>
      <c r="AHY47" s="530"/>
      <c r="AHZ47" s="530"/>
      <c r="AIA47" s="530"/>
      <c r="AIB47" s="530"/>
      <c r="AIC47" s="530"/>
      <c r="AID47" s="530"/>
      <c r="AIE47" s="530"/>
      <c r="AIF47" s="530"/>
      <c r="AIG47" s="530"/>
      <c r="AIH47" s="530"/>
      <c r="AII47" s="530"/>
      <c r="AIJ47" s="530"/>
      <c r="AIK47" s="530"/>
      <c r="AIL47" s="530"/>
      <c r="AIM47" s="530"/>
      <c r="AIN47" s="530"/>
      <c r="AIO47" s="530"/>
      <c r="AIP47" s="530"/>
      <c r="AIQ47" s="530"/>
      <c r="AIR47" s="530"/>
      <c r="AIS47" s="530"/>
      <c r="AIT47" s="530"/>
      <c r="AIU47" s="530"/>
      <c r="AIV47" s="530"/>
      <c r="AIW47" s="530"/>
      <c r="AIX47" s="530"/>
      <c r="AIY47" s="530"/>
      <c r="AIZ47" s="530"/>
      <c r="AJA47" s="530"/>
      <c r="AJB47" s="530"/>
      <c r="AJC47" s="530"/>
      <c r="AJD47" s="530"/>
      <c r="AJE47" s="530"/>
      <c r="AJF47" s="530"/>
      <c r="AJG47" s="530"/>
      <c r="AJH47" s="530"/>
      <c r="AJI47" s="530"/>
      <c r="AJJ47" s="530"/>
      <c r="AJK47" s="530"/>
      <c r="AJL47" s="530"/>
      <c r="AJM47" s="530"/>
      <c r="AJN47" s="530"/>
      <c r="AJO47" s="530"/>
      <c r="AJP47" s="530"/>
      <c r="AJQ47" s="530"/>
      <c r="AJR47" s="530"/>
      <c r="AJS47" s="530"/>
      <c r="AJT47" s="530"/>
      <c r="AJU47" s="530"/>
      <c r="AJV47" s="530"/>
      <c r="AJW47" s="530"/>
      <c r="AJX47" s="530"/>
      <c r="AJY47" s="530"/>
      <c r="AJZ47" s="530"/>
      <c r="AKA47" s="530"/>
      <c r="AKB47" s="530"/>
      <c r="AKC47" s="530"/>
      <c r="AKD47" s="530"/>
      <c r="AKE47" s="530"/>
      <c r="AKF47" s="530"/>
      <c r="AKG47" s="530"/>
      <c r="AKH47" s="530"/>
      <c r="AKI47" s="530"/>
      <c r="AKJ47" s="530"/>
      <c r="AKK47" s="530"/>
      <c r="AKL47" s="530"/>
      <c r="AKM47" s="530"/>
      <c r="AKN47" s="530"/>
      <c r="AKO47" s="530"/>
      <c r="AKP47" s="530"/>
      <c r="AKQ47" s="530"/>
      <c r="AKR47" s="530"/>
      <c r="AKS47" s="530"/>
      <c r="AKT47" s="530"/>
      <c r="AKU47" s="530"/>
      <c r="AKV47" s="530"/>
      <c r="AKW47" s="530"/>
      <c r="AKX47" s="530"/>
      <c r="AKY47" s="530"/>
      <c r="AKZ47" s="530"/>
      <c r="ALA47" s="530"/>
      <c r="ALB47" s="530"/>
      <c r="ALC47" s="530"/>
      <c r="ALD47" s="530"/>
      <c r="ALE47" s="530"/>
      <c r="ALF47" s="530"/>
      <c r="ALG47" s="530"/>
      <c r="ALH47" s="530"/>
      <c r="ALI47" s="530"/>
      <c r="ALJ47" s="530"/>
      <c r="ALK47" s="530"/>
      <c r="ALL47" s="530"/>
      <c r="ALM47" s="530"/>
      <c r="ALN47" s="530"/>
      <c r="ALO47" s="530"/>
      <c r="ALP47" s="530"/>
      <c r="ALQ47" s="530"/>
      <c r="ALR47" s="530"/>
      <c r="ALS47" s="530"/>
      <c r="ALT47" s="530"/>
      <c r="ALU47" s="530"/>
      <c r="ALV47" s="530"/>
      <c r="ALW47" s="530"/>
      <c r="ALX47" s="530"/>
      <c r="ALY47" s="530"/>
      <c r="ALZ47" s="530"/>
      <c r="AMA47" s="530"/>
      <c r="AMB47" s="530"/>
      <c r="AMC47" s="530"/>
      <c r="AMD47" s="530"/>
      <c r="AME47" s="530"/>
      <c r="AMF47" s="530"/>
      <c r="AMG47" s="530"/>
      <c r="AMH47" s="530"/>
      <c r="AMI47" s="530"/>
      <c r="AMJ47" s="530"/>
      <c r="AMK47" s="530"/>
      <c r="AML47" s="530"/>
      <c r="AMM47" s="530"/>
      <c r="AMN47" s="530"/>
      <c r="AMO47" s="530"/>
      <c r="AMP47" s="530"/>
      <c r="AMQ47" s="530"/>
      <c r="AMR47" s="530"/>
      <c r="AMS47" s="530"/>
      <c r="AMT47" s="530"/>
      <c r="AMU47" s="530"/>
      <c r="AMV47" s="530"/>
      <c r="AMW47" s="530"/>
      <c r="AMX47" s="530"/>
      <c r="AMY47" s="530"/>
      <c r="AMZ47" s="530"/>
      <c r="ANA47" s="530"/>
      <c r="ANB47" s="530"/>
      <c r="ANC47" s="530"/>
      <c r="AND47" s="530"/>
      <c r="ANE47" s="530"/>
      <c r="ANF47" s="530"/>
      <c r="ANG47" s="530"/>
      <c r="ANH47" s="530"/>
      <c r="ANI47" s="530"/>
      <c r="ANJ47" s="530"/>
      <c r="ANK47" s="530"/>
      <c r="ANL47" s="530"/>
      <c r="ANM47" s="530"/>
      <c r="ANN47" s="530"/>
      <c r="ANO47" s="530"/>
      <c r="ANP47" s="530"/>
      <c r="ANQ47" s="530"/>
      <c r="ANR47" s="530"/>
      <c r="ANS47" s="530"/>
      <c r="ANT47" s="530"/>
      <c r="ANU47" s="530"/>
      <c r="ANV47" s="530"/>
      <c r="ANW47" s="530"/>
      <c r="ANX47" s="530"/>
      <c r="ANY47" s="530"/>
      <c r="ANZ47" s="530"/>
      <c r="AOA47" s="530"/>
      <c r="AOB47" s="530"/>
      <c r="AOC47" s="530"/>
      <c r="AOD47" s="530"/>
      <c r="AOE47" s="530"/>
      <c r="AOF47" s="530"/>
      <c r="AOG47" s="530"/>
      <c r="AOH47" s="530"/>
      <c r="AOI47" s="530"/>
      <c r="AOJ47" s="530"/>
      <c r="AOK47" s="530"/>
      <c r="AOL47" s="530"/>
      <c r="AOM47" s="530"/>
      <c r="AON47" s="530"/>
      <c r="AOO47" s="530"/>
      <c r="AOP47" s="530"/>
      <c r="AOQ47" s="530"/>
      <c r="AOR47" s="530"/>
      <c r="AOS47" s="530"/>
      <c r="AOT47" s="530"/>
      <c r="AOU47" s="530"/>
      <c r="AOV47" s="530"/>
      <c r="AOW47" s="530"/>
      <c r="AOX47" s="530"/>
      <c r="AOY47" s="530"/>
      <c r="AOZ47" s="530"/>
      <c r="APA47" s="530"/>
      <c r="APB47" s="530"/>
      <c r="APC47" s="530"/>
      <c r="APD47" s="530"/>
      <c r="APE47" s="530"/>
      <c r="APF47" s="530"/>
      <c r="APG47" s="530"/>
      <c r="APH47" s="530"/>
      <c r="API47" s="530"/>
      <c r="APJ47" s="530"/>
      <c r="APK47" s="530"/>
      <c r="APL47" s="530"/>
      <c r="APM47" s="530"/>
      <c r="APN47" s="530"/>
      <c r="APO47" s="530"/>
      <c r="APP47" s="530"/>
      <c r="APQ47" s="530"/>
      <c r="APR47" s="530"/>
      <c r="APS47" s="530"/>
      <c r="APT47" s="530"/>
      <c r="APU47" s="530"/>
      <c r="APV47" s="530"/>
      <c r="APW47" s="530"/>
      <c r="APX47" s="530"/>
      <c r="APY47" s="530"/>
      <c r="APZ47" s="530"/>
      <c r="AQA47" s="530"/>
      <c r="AQB47" s="530"/>
      <c r="AQC47" s="530"/>
      <c r="AQD47" s="530"/>
      <c r="AQE47" s="530"/>
      <c r="AQF47" s="530"/>
      <c r="AQG47" s="530"/>
      <c r="AQH47" s="530"/>
      <c r="AQI47" s="530"/>
      <c r="AQJ47" s="530"/>
      <c r="AQK47" s="530"/>
      <c r="AQL47" s="530"/>
      <c r="AQM47" s="530"/>
      <c r="AQN47" s="530"/>
      <c r="AQO47" s="530"/>
      <c r="AQP47" s="530"/>
      <c r="AQQ47" s="530"/>
      <c r="AQR47" s="530"/>
      <c r="AQS47" s="530"/>
      <c r="AQT47" s="530"/>
      <c r="AQU47" s="530"/>
      <c r="AQV47" s="530"/>
      <c r="AQW47" s="530"/>
      <c r="AQX47" s="530"/>
      <c r="AQY47" s="530"/>
      <c r="AQZ47" s="530"/>
      <c r="ARA47" s="530"/>
      <c r="ARB47" s="530"/>
      <c r="ARC47" s="530"/>
      <c r="ARD47" s="530"/>
      <c r="ARE47" s="530"/>
      <c r="ARF47" s="530"/>
      <c r="ARG47" s="530"/>
      <c r="ARH47" s="530"/>
      <c r="ARI47" s="530"/>
      <c r="ARJ47" s="530"/>
      <c r="ARK47" s="530"/>
      <c r="ARL47" s="530"/>
      <c r="ARM47" s="530"/>
      <c r="ARN47" s="530"/>
      <c r="ARO47" s="530"/>
      <c r="ARP47" s="530"/>
      <c r="ARQ47" s="530"/>
      <c r="ARR47" s="530"/>
      <c r="ARS47" s="530"/>
      <c r="ART47" s="530"/>
      <c r="ARU47" s="530"/>
      <c r="ARV47" s="530"/>
      <c r="ARW47" s="530"/>
      <c r="ARX47" s="530"/>
      <c r="ARY47" s="530"/>
      <c r="ARZ47" s="530"/>
      <c r="ASA47" s="530"/>
      <c r="ASB47" s="530"/>
      <c r="ASC47" s="530"/>
      <c r="ASD47" s="530"/>
      <c r="ASE47" s="530"/>
      <c r="ASF47" s="530"/>
      <c r="ASG47" s="530"/>
      <c r="ASH47" s="530"/>
      <c r="ASI47" s="530"/>
      <c r="ASJ47" s="530"/>
      <c r="ASK47" s="530"/>
      <c r="ASL47" s="530"/>
      <c r="ASM47" s="530"/>
      <c r="ASN47" s="530"/>
      <c r="ASO47" s="530"/>
      <c r="ASP47" s="530"/>
      <c r="ASQ47" s="530"/>
      <c r="ASR47" s="530"/>
      <c r="ASS47" s="530"/>
      <c r="AST47" s="530"/>
      <c r="ASU47" s="530"/>
      <c r="ASV47" s="530"/>
      <c r="ASW47" s="530"/>
      <c r="ASX47" s="530"/>
      <c r="ASY47" s="530"/>
      <c r="ASZ47" s="530"/>
      <c r="ATA47" s="530"/>
      <c r="ATB47" s="530"/>
      <c r="ATC47" s="530"/>
      <c r="ATD47" s="530"/>
      <c r="ATE47" s="530"/>
      <c r="ATF47" s="530"/>
      <c r="ATG47" s="530"/>
      <c r="ATH47" s="530"/>
      <c r="ATI47" s="530"/>
      <c r="ATJ47" s="530"/>
      <c r="ATK47" s="530"/>
      <c r="ATL47" s="530"/>
      <c r="ATM47" s="530"/>
      <c r="ATN47" s="530"/>
      <c r="ATO47" s="530"/>
      <c r="ATP47" s="530"/>
      <c r="ATQ47" s="530"/>
      <c r="ATR47" s="530"/>
      <c r="ATS47" s="530"/>
      <c r="ATT47" s="530"/>
      <c r="ATU47" s="530"/>
      <c r="ATV47" s="530"/>
      <c r="ATW47" s="530"/>
      <c r="ATX47" s="530"/>
      <c r="ATY47" s="530"/>
      <c r="ATZ47" s="530"/>
      <c r="AUA47" s="530"/>
      <c r="AUB47" s="530"/>
      <c r="AUC47" s="530"/>
      <c r="AUD47" s="530"/>
      <c r="AUE47" s="530"/>
      <c r="AUF47" s="530"/>
      <c r="AUG47" s="530"/>
      <c r="AUH47" s="530"/>
      <c r="AUI47" s="530"/>
      <c r="AUJ47" s="530"/>
      <c r="AUK47" s="530"/>
      <c r="AUL47" s="530"/>
      <c r="AUM47" s="530"/>
      <c r="AUN47" s="530"/>
      <c r="AUO47" s="530"/>
      <c r="AUP47" s="530"/>
      <c r="AUQ47" s="530"/>
      <c r="AUR47" s="530"/>
      <c r="AUS47" s="530"/>
      <c r="AUT47" s="530"/>
      <c r="AUU47" s="530"/>
      <c r="AUV47" s="530"/>
      <c r="AUW47" s="530"/>
      <c r="AUX47" s="530"/>
      <c r="AUY47" s="530"/>
      <c r="AUZ47" s="530"/>
      <c r="AVA47" s="530"/>
      <c r="AVB47" s="530"/>
      <c r="AVC47" s="530"/>
      <c r="AVD47" s="530"/>
      <c r="AVE47" s="530"/>
      <c r="AVF47" s="530"/>
      <c r="AVG47" s="530"/>
      <c r="AVH47" s="530"/>
      <c r="AVI47" s="530"/>
      <c r="AVJ47" s="530"/>
      <c r="AVK47" s="530"/>
      <c r="AVL47" s="530"/>
      <c r="AVM47" s="530"/>
      <c r="AVN47" s="530"/>
      <c r="AVO47" s="530"/>
      <c r="AVP47" s="530"/>
      <c r="AVQ47" s="530"/>
      <c r="AVR47" s="530"/>
      <c r="AVS47" s="530"/>
      <c r="AVT47" s="530"/>
      <c r="AVU47" s="530"/>
      <c r="AVV47" s="530"/>
      <c r="AVW47" s="530"/>
      <c r="AVX47" s="530"/>
      <c r="AVY47" s="530"/>
      <c r="AVZ47" s="530"/>
      <c r="AWA47" s="530"/>
      <c r="AWB47" s="530"/>
      <c r="AWC47" s="530"/>
      <c r="AWD47" s="530"/>
      <c r="AWE47" s="530"/>
      <c r="AWF47" s="530"/>
      <c r="AWG47" s="530"/>
      <c r="AWH47" s="530"/>
      <c r="AWI47" s="530"/>
      <c r="AWJ47" s="530"/>
      <c r="AWK47" s="530"/>
      <c r="AWL47" s="530"/>
      <c r="AWM47" s="530"/>
      <c r="AWN47" s="530"/>
      <c r="AWO47" s="530"/>
      <c r="AWP47" s="530"/>
      <c r="AWQ47" s="530"/>
      <c r="AWR47" s="530"/>
      <c r="AWS47" s="530"/>
      <c r="AWT47" s="530"/>
      <c r="AWU47" s="530"/>
      <c r="AWV47" s="530"/>
      <c r="AWW47" s="530"/>
      <c r="AWX47" s="530"/>
      <c r="AWY47" s="530"/>
      <c r="AWZ47" s="530"/>
      <c r="AXA47" s="530"/>
      <c r="AXB47" s="530"/>
      <c r="AXC47" s="530"/>
      <c r="AXD47" s="530"/>
      <c r="AXE47" s="530"/>
      <c r="AXF47" s="530"/>
      <c r="AXG47" s="530"/>
      <c r="AXH47" s="530"/>
      <c r="AXI47" s="530"/>
      <c r="AXJ47" s="530"/>
      <c r="AXK47" s="530"/>
      <c r="AXL47" s="530"/>
      <c r="AXM47" s="530"/>
      <c r="AXN47" s="530"/>
      <c r="AXO47" s="530"/>
      <c r="AXP47" s="530"/>
      <c r="AXQ47" s="530"/>
      <c r="AXR47" s="530"/>
      <c r="AXS47" s="530"/>
      <c r="AXT47" s="530"/>
      <c r="AXU47" s="530"/>
      <c r="AXV47" s="530"/>
      <c r="AXW47" s="530"/>
      <c r="AXX47" s="530"/>
      <c r="AXY47" s="530"/>
      <c r="AXZ47" s="530"/>
      <c r="AYA47" s="530"/>
      <c r="AYB47" s="530"/>
      <c r="AYC47" s="530"/>
      <c r="AYD47" s="530"/>
      <c r="AYE47" s="530"/>
      <c r="AYF47" s="530"/>
      <c r="AYG47" s="530"/>
      <c r="AYH47" s="530"/>
      <c r="AYI47" s="530"/>
      <c r="AYJ47" s="530"/>
      <c r="AYK47" s="530"/>
      <c r="AYL47" s="530"/>
      <c r="AYM47" s="530"/>
      <c r="AYN47" s="530"/>
      <c r="AYO47" s="530"/>
      <c r="AYP47" s="530"/>
      <c r="AYQ47" s="530"/>
      <c r="AYR47" s="530"/>
      <c r="AYS47" s="530"/>
      <c r="AYT47" s="530"/>
      <c r="AYU47" s="530"/>
      <c r="AYV47" s="530"/>
      <c r="AYW47" s="530"/>
      <c r="AYX47" s="530"/>
      <c r="AYY47" s="530"/>
      <c r="AYZ47" s="530"/>
      <c r="AZA47" s="530"/>
      <c r="AZB47" s="530"/>
      <c r="AZC47" s="530"/>
      <c r="AZD47" s="530"/>
      <c r="AZE47" s="530"/>
      <c r="AZF47" s="530"/>
      <c r="AZG47" s="530"/>
      <c r="AZH47" s="530"/>
      <c r="AZI47" s="530"/>
      <c r="AZJ47" s="530"/>
      <c r="AZK47" s="530"/>
      <c r="AZL47" s="530"/>
      <c r="AZM47" s="530"/>
      <c r="AZN47" s="530"/>
      <c r="AZO47" s="530"/>
      <c r="AZP47" s="530"/>
      <c r="AZQ47" s="530"/>
      <c r="AZR47" s="530"/>
      <c r="AZS47" s="530"/>
      <c r="AZT47" s="530"/>
      <c r="AZU47" s="530"/>
      <c r="AZV47" s="530"/>
      <c r="AZW47" s="530"/>
      <c r="AZX47" s="530"/>
      <c r="AZY47" s="530"/>
      <c r="AZZ47" s="530"/>
      <c r="BAA47" s="530"/>
      <c r="BAB47" s="530"/>
      <c r="BAC47" s="530"/>
      <c r="BAD47" s="530"/>
      <c r="BAE47" s="530"/>
      <c r="BAF47" s="530"/>
      <c r="BAG47" s="530"/>
      <c r="BAH47" s="530"/>
      <c r="BAI47" s="530"/>
      <c r="BAJ47" s="530"/>
      <c r="BAK47" s="530"/>
      <c r="BAL47" s="530"/>
      <c r="BAM47" s="530"/>
      <c r="BAN47" s="530"/>
      <c r="BAO47" s="530"/>
      <c r="BAP47" s="530"/>
      <c r="BAQ47" s="530"/>
      <c r="BAR47" s="530"/>
      <c r="BAS47" s="530"/>
      <c r="BAT47" s="530"/>
      <c r="BAU47" s="530"/>
      <c r="BAV47" s="530"/>
      <c r="BAW47" s="530"/>
      <c r="BAX47" s="530"/>
      <c r="BAY47" s="530"/>
      <c r="BAZ47" s="530"/>
      <c r="BBA47" s="530"/>
      <c r="BBB47" s="530"/>
      <c r="BBC47" s="530"/>
      <c r="BBD47" s="530"/>
      <c r="BBE47" s="530"/>
      <c r="BBF47" s="530"/>
      <c r="BBG47" s="530"/>
      <c r="BBH47" s="530"/>
      <c r="BBI47" s="530"/>
      <c r="BBJ47" s="530"/>
      <c r="BBK47" s="530"/>
      <c r="BBL47" s="530"/>
      <c r="BBM47" s="530"/>
      <c r="BBN47" s="530"/>
      <c r="BBO47" s="530"/>
      <c r="BBP47" s="530"/>
      <c r="BBQ47" s="530"/>
      <c r="BBR47" s="530"/>
      <c r="BBS47" s="530"/>
      <c r="BBT47" s="530"/>
      <c r="BBU47" s="530"/>
      <c r="BBV47" s="530"/>
      <c r="BBW47" s="530"/>
      <c r="BBX47" s="530"/>
      <c r="BBY47" s="530"/>
      <c r="BBZ47" s="530"/>
      <c r="BCA47" s="530"/>
      <c r="BCB47" s="530"/>
      <c r="BCC47" s="530"/>
      <c r="BCD47" s="530"/>
      <c r="BCE47" s="530"/>
      <c r="BCF47" s="530"/>
      <c r="BCG47" s="530"/>
      <c r="BCH47" s="530"/>
      <c r="BCI47" s="530"/>
      <c r="BCJ47" s="530"/>
      <c r="BCK47" s="530"/>
      <c r="BCL47" s="530"/>
      <c r="BCM47" s="530"/>
      <c r="BCN47" s="530"/>
      <c r="BCO47" s="530"/>
      <c r="BCP47" s="530"/>
      <c r="BCQ47" s="530"/>
      <c r="BCR47" s="530"/>
      <c r="BCS47" s="530"/>
      <c r="BCT47" s="530"/>
      <c r="BCU47" s="530"/>
      <c r="BCV47" s="530"/>
      <c r="BCW47" s="530"/>
      <c r="BCX47" s="530"/>
      <c r="BCY47" s="530"/>
      <c r="BCZ47" s="530"/>
      <c r="BDA47" s="530"/>
      <c r="BDB47" s="530"/>
      <c r="BDC47" s="530"/>
      <c r="BDD47" s="530"/>
      <c r="BDE47" s="530"/>
      <c r="BDF47" s="530"/>
      <c r="BDG47" s="530"/>
      <c r="BDH47" s="530"/>
      <c r="BDI47" s="530"/>
      <c r="BDJ47" s="530"/>
      <c r="BDK47" s="530"/>
      <c r="BDL47" s="530"/>
      <c r="BDM47" s="530"/>
      <c r="BDN47" s="530"/>
      <c r="BDO47" s="530"/>
      <c r="BDP47" s="530"/>
      <c r="BDQ47" s="530"/>
      <c r="BDR47" s="530"/>
      <c r="BDS47" s="530"/>
      <c r="BDT47" s="530"/>
      <c r="BDU47" s="530"/>
      <c r="BDV47" s="530"/>
      <c r="BDW47" s="530"/>
      <c r="BDX47" s="530"/>
      <c r="BDY47" s="530"/>
      <c r="BDZ47" s="530"/>
      <c r="BEA47" s="530"/>
      <c r="BEB47" s="530"/>
      <c r="BEC47" s="530"/>
      <c r="BED47" s="530"/>
      <c r="BEE47" s="530"/>
      <c r="BEF47" s="530"/>
      <c r="BEG47" s="530"/>
      <c r="BEH47" s="530"/>
      <c r="BEI47" s="530"/>
      <c r="BEJ47" s="530"/>
      <c r="BEK47" s="530"/>
      <c r="BEL47" s="530"/>
      <c r="BEM47" s="530"/>
      <c r="BEN47" s="530"/>
      <c r="BEO47" s="530"/>
      <c r="BEP47" s="530"/>
      <c r="BEQ47" s="530"/>
      <c r="BER47" s="530"/>
      <c r="BES47" s="530"/>
      <c r="BET47" s="530"/>
      <c r="BEU47" s="530"/>
      <c r="BEV47" s="530"/>
      <c r="BEW47" s="530"/>
      <c r="BEX47" s="530"/>
      <c r="BEY47" s="530"/>
      <c r="BEZ47" s="530"/>
      <c r="BFA47" s="530"/>
      <c r="BFB47" s="530"/>
      <c r="BFC47" s="530"/>
      <c r="BFD47" s="530"/>
      <c r="BFE47" s="530"/>
      <c r="BFF47" s="530"/>
      <c r="BFG47" s="530"/>
      <c r="BFH47" s="530"/>
      <c r="BFI47" s="530"/>
      <c r="BFJ47" s="530"/>
      <c r="BFK47" s="530"/>
      <c r="BFL47" s="530"/>
      <c r="BFM47" s="530"/>
      <c r="BFN47" s="530"/>
      <c r="BFO47" s="530"/>
      <c r="BFP47" s="530"/>
      <c r="BFQ47" s="530"/>
      <c r="BFR47" s="530"/>
      <c r="BFS47" s="530"/>
      <c r="BFT47" s="530"/>
      <c r="BFU47" s="530"/>
      <c r="BFV47" s="530"/>
      <c r="BFW47" s="530"/>
      <c r="BFX47" s="530"/>
      <c r="BFY47" s="530"/>
      <c r="BFZ47" s="530"/>
      <c r="BGA47" s="530"/>
      <c r="BGB47" s="530"/>
      <c r="BGC47" s="530"/>
      <c r="BGD47" s="530"/>
      <c r="BGE47" s="530"/>
      <c r="BGF47" s="530"/>
      <c r="BGG47" s="530"/>
      <c r="BGH47" s="530"/>
      <c r="BGI47" s="530"/>
      <c r="BGJ47" s="530"/>
      <c r="BGK47" s="530"/>
      <c r="BGL47" s="530"/>
      <c r="BGM47" s="530"/>
      <c r="BGN47" s="530"/>
      <c r="BGO47" s="530"/>
      <c r="BGP47" s="530"/>
      <c r="BGQ47" s="530"/>
      <c r="BGR47" s="530"/>
      <c r="BGS47" s="530"/>
      <c r="BGT47" s="530"/>
      <c r="BGU47" s="530"/>
      <c r="BGV47" s="530"/>
      <c r="BGW47" s="530"/>
      <c r="BGX47" s="530"/>
      <c r="BGY47" s="530"/>
      <c r="BGZ47" s="530"/>
      <c r="BHA47" s="530"/>
      <c r="BHB47" s="530"/>
      <c r="BHC47" s="530"/>
      <c r="BHD47" s="530"/>
      <c r="BHE47" s="530"/>
      <c r="BHF47" s="530"/>
      <c r="BHG47" s="530"/>
      <c r="BHH47" s="530"/>
      <c r="BHI47" s="530"/>
      <c r="BHJ47" s="530"/>
      <c r="BHK47" s="530"/>
      <c r="BHL47" s="530"/>
      <c r="BHM47" s="530"/>
      <c r="BHN47" s="530"/>
      <c r="BHO47" s="530"/>
      <c r="BHP47" s="530"/>
      <c r="BHQ47" s="530"/>
      <c r="BHR47" s="530"/>
      <c r="BHS47" s="530"/>
      <c r="BHT47" s="530"/>
      <c r="BHU47" s="530"/>
      <c r="BHV47" s="530"/>
      <c r="BHW47" s="530"/>
      <c r="BHX47" s="530"/>
      <c r="BHY47" s="530"/>
      <c r="BHZ47" s="530"/>
      <c r="BIA47" s="530"/>
      <c r="BIB47" s="530"/>
      <c r="BIC47" s="530"/>
      <c r="BID47" s="530"/>
      <c r="BIE47" s="530"/>
      <c r="BIF47" s="530"/>
      <c r="BIG47" s="530"/>
      <c r="BIH47" s="530"/>
      <c r="BII47" s="530"/>
      <c r="BIJ47" s="530"/>
      <c r="BIK47" s="530"/>
      <c r="BIL47" s="530"/>
      <c r="BIM47" s="530"/>
      <c r="BIN47" s="530"/>
      <c r="BIO47" s="530"/>
      <c r="BIP47" s="530"/>
      <c r="BIQ47" s="530"/>
      <c r="BIR47" s="530"/>
      <c r="BIS47" s="530"/>
      <c r="BIT47" s="530"/>
      <c r="BIU47" s="530"/>
      <c r="BIV47" s="530"/>
      <c r="BIW47" s="530"/>
      <c r="BIX47" s="530"/>
      <c r="BIY47" s="530"/>
      <c r="BIZ47" s="530"/>
      <c r="BJA47" s="530"/>
      <c r="BJB47" s="530"/>
      <c r="BJC47" s="530"/>
      <c r="BJD47" s="530"/>
      <c r="BJE47" s="530"/>
      <c r="BJF47" s="530"/>
      <c r="BJG47" s="530"/>
      <c r="BJH47" s="530"/>
      <c r="BJI47" s="530"/>
      <c r="BJJ47" s="530"/>
      <c r="BJK47" s="530"/>
      <c r="BJL47" s="530"/>
      <c r="BJM47" s="530"/>
      <c r="BJN47" s="530"/>
      <c r="BJO47" s="530"/>
      <c r="BJP47" s="530"/>
      <c r="BJQ47" s="530"/>
      <c r="BJR47" s="530"/>
      <c r="BJS47" s="530"/>
      <c r="BJT47" s="530"/>
      <c r="BJU47" s="530"/>
      <c r="BJV47" s="530"/>
      <c r="BJW47" s="530"/>
      <c r="BJX47" s="530"/>
      <c r="BJY47" s="530"/>
      <c r="BJZ47" s="530"/>
      <c r="BKA47" s="530"/>
      <c r="BKB47" s="530"/>
      <c r="BKC47" s="530"/>
      <c r="BKD47" s="530"/>
      <c r="BKE47" s="530"/>
      <c r="BKF47" s="530"/>
      <c r="BKG47" s="530"/>
      <c r="BKH47" s="530"/>
      <c r="BKI47" s="530"/>
      <c r="BKJ47" s="530"/>
      <c r="BKK47" s="530"/>
      <c r="BKL47" s="530"/>
      <c r="BKM47" s="530"/>
      <c r="BKN47" s="530"/>
      <c r="BKO47" s="530"/>
      <c r="BKP47" s="530"/>
      <c r="BKQ47" s="530"/>
      <c r="BKR47" s="530"/>
      <c r="BKS47" s="530"/>
      <c r="BKT47" s="530"/>
      <c r="BKU47" s="530"/>
      <c r="BKV47" s="530"/>
      <c r="BKW47" s="530"/>
      <c r="BKX47" s="530"/>
      <c r="BKY47" s="530"/>
      <c r="BKZ47" s="530"/>
      <c r="BLA47" s="530"/>
      <c r="BLB47" s="530"/>
      <c r="BLC47" s="530"/>
      <c r="BLD47" s="530"/>
      <c r="BLE47" s="530"/>
      <c r="BLF47" s="530"/>
      <c r="BLG47" s="530"/>
      <c r="BLH47" s="530"/>
      <c r="BLI47" s="530"/>
      <c r="BLJ47" s="530"/>
      <c r="BLK47" s="530"/>
      <c r="BLL47" s="530"/>
      <c r="BLM47" s="530"/>
      <c r="BLN47" s="530"/>
      <c r="BLO47" s="530"/>
      <c r="BLP47" s="530"/>
      <c r="BLQ47" s="530"/>
      <c r="BLR47" s="530"/>
      <c r="BLS47" s="530"/>
      <c r="BLT47" s="530"/>
      <c r="BLU47" s="530"/>
      <c r="BLV47" s="530"/>
      <c r="BLW47" s="530"/>
      <c r="BLX47" s="530"/>
      <c r="BLY47" s="530"/>
      <c r="BLZ47" s="530"/>
      <c r="BMA47" s="530"/>
      <c r="BMB47" s="530"/>
      <c r="BMC47" s="530"/>
      <c r="BMD47" s="530"/>
      <c r="BME47" s="530"/>
      <c r="BMF47" s="530"/>
      <c r="BMG47" s="530"/>
      <c r="BMH47" s="530"/>
      <c r="BMI47" s="530"/>
      <c r="BMJ47" s="530"/>
      <c r="BMK47" s="530"/>
      <c r="BML47" s="530"/>
      <c r="BMM47" s="530"/>
      <c r="BMN47" s="530"/>
      <c r="BMO47" s="530"/>
      <c r="BMP47" s="530"/>
      <c r="BMQ47" s="530"/>
      <c r="BMR47" s="530"/>
      <c r="BMS47" s="530"/>
      <c r="BMT47" s="530"/>
      <c r="BMU47" s="530"/>
      <c r="BMV47" s="530"/>
      <c r="BMW47" s="530"/>
      <c r="BMX47" s="530"/>
      <c r="BMY47" s="530"/>
      <c r="BMZ47" s="530"/>
      <c r="BNA47" s="530"/>
      <c r="BNB47" s="530"/>
      <c r="BNC47" s="530"/>
      <c r="BND47" s="530"/>
      <c r="BNE47" s="530"/>
      <c r="BNF47" s="530"/>
      <c r="BNG47" s="530"/>
      <c r="BNH47" s="530"/>
      <c r="BNI47" s="530"/>
      <c r="BNJ47" s="530"/>
      <c r="BNK47" s="530"/>
      <c r="BNL47" s="530"/>
      <c r="BNM47" s="530"/>
      <c r="BNN47" s="530"/>
      <c r="BNO47" s="530"/>
      <c r="BNP47" s="530"/>
      <c r="BNQ47" s="530"/>
      <c r="BNR47" s="530"/>
      <c r="BNS47" s="530"/>
      <c r="BNT47" s="530"/>
      <c r="BNU47" s="530"/>
      <c r="BNV47" s="530"/>
      <c r="BNW47" s="530"/>
      <c r="BNX47" s="530"/>
      <c r="BNY47" s="530"/>
      <c r="BNZ47" s="530"/>
      <c r="BOA47" s="530"/>
      <c r="BOB47" s="530"/>
      <c r="BOC47" s="530"/>
      <c r="BOD47" s="530"/>
      <c r="BOE47" s="530"/>
      <c r="BOF47" s="530"/>
      <c r="BOG47" s="530"/>
      <c r="BOH47" s="530"/>
      <c r="BOI47" s="530"/>
      <c r="BOJ47" s="530"/>
      <c r="BOK47" s="530"/>
      <c r="BOL47" s="530"/>
      <c r="BOM47" s="530"/>
      <c r="BON47" s="530"/>
      <c r="BOO47" s="530"/>
      <c r="BOP47" s="530"/>
      <c r="BOQ47" s="530"/>
      <c r="BOR47" s="530"/>
      <c r="BOS47" s="530"/>
      <c r="BOT47" s="530"/>
      <c r="BOU47" s="530"/>
      <c r="BOV47" s="530"/>
      <c r="BOW47" s="530"/>
      <c r="BOX47" s="530"/>
      <c r="BOY47" s="530"/>
      <c r="BOZ47" s="530"/>
      <c r="BPA47" s="530"/>
      <c r="BPB47" s="530"/>
      <c r="BPC47" s="530"/>
      <c r="BPD47" s="530"/>
      <c r="BPE47" s="530"/>
      <c r="BPF47" s="530"/>
      <c r="BPG47" s="530"/>
      <c r="BPH47" s="530"/>
      <c r="BPI47" s="530"/>
      <c r="BPJ47" s="530"/>
      <c r="BPK47" s="530"/>
      <c r="BPL47" s="530"/>
      <c r="BPM47" s="530"/>
      <c r="BPN47" s="530"/>
      <c r="BPO47" s="530"/>
      <c r="BPP47" s="530"/>
      <c r="BPQ47" s="530"/>
      <c r="BPR47" s="530"/>
      <c r="BPS47" s="530"/>
      <c r="BPT47" s="530"/>
      <c r="BPU47" s="530"/>
      <c r="BPV47" s="530"/>
      <c r="BPW47" s="530"/>
      <c r="BPX47" s="530"/>
      <c r="BPY47" s="530"/>
      <c r="BPZ47" s="530"/>
      <c r="BQA47" s="530"/>
      <c r="BQB47" s="530"/>
      <c r="BQC47" s="530"/>
      <c r="BQD47" s="530"/>
      <c r="BQE47" s="530"/>
      <c r="BQF47" s="530"/>
      <c r="BQG47" s="530"/>
      <c r="BQH47" s="530"/>
      <c r="BQI47" s="530"/>
      <c r="BQJ47" s="530"/>
      <c r="BQK47" s="530"/>
      <c r="BQL47" s="530"/>
      <c r="BQM47" s="530"/>
      <c r="BQN47" s="530"/>
      <c r="BQO47" s="530"/>
      <c r="BQP47" s="530"/>
      <c r="BQQ47" s="530"/>
      <c r="BQR47" s="530"/>
      <c r="BQS47" s="530"/>
      <c r="BQT47" s="530"/>
      <c r="BQU47" s="530"/>
      <c r="BQV47" s="530"/>
      <c r="BQW47" s="530"/>
      <c r="BQX47" s="530"/>
      <c r="BQY47" s="530"/>
      <c r="BQZ47" s="530"/>
      <c r="BRA47" s="530"/>
      <c r="BRB47" s="530"/>
      <c r="BRC47" s="530"/>
      <c r="BRD47" s="530"/>
      <c r="BRE47" s="530"/>
      <c r="BRF47" s="530"/>
      <c r="BRG47" s="530"/>
      <c r="BRH47" s="530"/>
      <c r="BRI47" s="530"/>
      <c r="BRJ47" s="530"/>
      <c r="BRK47" s="530"/>
      <c r="BRL47" s="530"/>
      <c r="BRM47" s="530"/>
      <c r="BRN47" s="530"/>
      <c r="BRO47" s="530"/>
      <c r="BRP47" s="530"/>
      <c r="BRQ47" s="530"/>
      <c r="BRR47" s="530"/>
      <c r="BRS47" s="530"/>
      <c r="BRT47" s="530"/>
      <c r="BRU47" s="530"/>
      <c r="BRV47" s="530"/>
      <c r="BRW47" s="530"/>
      <c r="BRX47" s="530"/>
      <c r="BRY47" s="530"/>
      <c r="BRZ47" s="530"/>
      <c r="BSA47" s="530"/>
      <c r="BSB47" s="530"/>
      <c r="BSC47" s="530"/>
      <c r="BSD47" s="530"/>
      <c r="BSE47" s="530"/>
      <c r="BSF47" s="530"/>
      <c r="BSG47" s="530"/>
      <c r="BSH47" s="530"/>
      <c r="BSI47" s="530"/>
      <c r="BSJ47" s="530"/>
      <c r="BSK47" s="530"/>
      <c r="BSL47" s="530"/>
      <c r="BSM47" s="530"/>
      <c r="BSN47" s="530"/>
      <c r="BSO47" s="530"/>
      <c r="BSP47" s="530"/>
      <c r="BSQ47" s="530"/>
      <c r="BSR47" s="530"/>
      <c r="BSS47" s="530"/>
      <c r="BST47" s="530"/>
      <c r="BSU47" s="530"/>
      <c r="BSV47" s="530"/>
      <c r="BSW47" s="530"/>
      <c r="BSX47" s="530"/>
      <c r="BSY47" s="530"/>
      <c r="BSZ47" s="530"/>
      <c r="BTA47" s="530"/>
      <c r="BTB47" s="530"/>
      <c r="BTC47" s="530"/>
      <c r="BTD47" s="530"/>
      <c r="BTE47" s="530"/>
      <c r="BTF47" s="530"/>
      <c r="BTG47" s="530"/>
      <c r="BTH47" s="530"/>
      <c r="BTI47" s="530"/>
      <c r="BTJ47" s="530"/>
      <c r="BTK47" s="530"/>
      <c r="BTL47" s="530"/>
      <c r="BTM47" s="530"/>
      <c r="BTN47" s="530"/>
      <c r="BTO47" s="530"/>
      <c r="BTP47" s="530"/>
      <c r="BTQ47" s="530"/>
      <c r="BTR47" s="530"/>
      <c r="BTS47" s="530"/>
      <c r="BTT47" s="530"/>
      <c r="BTU47" s="530"/>
      <c r="BTV47" s="530"/>
      <c r="BTW47" s="530"/>
      <c r="BTX47" s="530"/>
      <c r="BTY47" s="530"/>
      <c r="BTZ47" s="530"/>
      <c r="BUA47" s="530"/>
      <c r="BUB47" s="530"/>
      <c r="BUC47" s="530"/>
      <c r="BUD47" s="530"/>
      <c r="BUE47" s="530"/>
      <c r="BUF47" s="530"/>
      <c r="BUG47" s="530"/>
      <c r="BUH47" s="530"/>
      <c r="BUI47" s="530"/>
      <c r="BUJ47" s="530"/>
      <c r="BUK47" s="530"/>
      <c r="BUL47" s="530"/>
      <c r="BUM47" s="530"/>
      <c r="BUN47" s="530"/>
      <c r="BUO47" s="530"/>
      <c r="BUP47" s="530"/>
      <c r="BUQ47" s="530"/>
      <c r="BUR47" s="530"/>
      <c r="BUS47" s="530"/>
      <c r="BUT47" s="530"/>
      <c r="BUU47" s="530"/>
      <c r="BUV47" s="530"/>
      <c r="BUW47" s="530"/>
      <c r="BUX47" s="530"/>
      <c r="BUY47" s="530"/>
      <c r="BUZ47" s="530"/>
      <c r="BVA47" s="530"/>
      <c r="BVB47" s="530"/>
      <c r="BVC47" s="530"/>
      <c r="BVD47" s="530"/>
      <c r="BVE47" s="530"/>
      <c r="BVF47" s="530"/>
      <c r="BVG47" s="530"/>
      <c r="BVH47" s="530"/>
      <c r="BVI47" s="530"/>
      <c r="BVJ47" s="530"/>
      <c r="BVK47" s="530"/>
      <c r="BVL47" s="530"/>
      <c r="BVM47" s="530"/>
      <c r="BVN47" s="530"/>
      <c r="BVO47" s="530"/>
      <c r="BVP47" s="530"/>
      <c r="BVQ47" s="530"/>
      <c r="BVR47" s="530"/>
      <c r="BVS47" s="530"/>
      <c r="BVT47" s="530"/>
      <c r="BVU47" s="530"/>
      <c r="BVV47" s="530"/>
      <c r="BVW47" s="530"/>
      <c r="BVX47" s="530"/>
      <c r="BVY47" s="530"/>
      <c r="BVZ47" s="530"/>
      <c r="BWA47" s="530"/>
      <c r="BWB47" s="530"/>
      <c r="BWC47" s="530"/>
      <c r="BWD47" s="530"/>
      <c r="BWE47" s="530"/>
      <c r="BWF47" s="530"/>
      <c r="BWG47" s="530"/>
      <c r="BWH47" s="530"/>
      <c r="BWI47" s="530"/>
      <c r="BWJ47" s="530"/>
      <c r="BWK47" s="530"/>
      <c r="BWL47" s="530"/>
      <c r="BWM47" s="530"/>
      <c r="BWN47" s="530"/>
      <c r="BWO47" s="530"/>
      <c r="BWP47" s="530"/>
      <c r="BWQ47" s="530"/>
      <c r="BWR47" s="530"/>
      <c r="BWS47" s="530"/>
      <c r="BWT47" s="530"/>
      <c r="BWU47" s="530"/>
      <c r="BWV47" s="530"/>
      <c r="BWW47" s="530"/>
      <c r="BWX47" s="530"/>
      <c r="BWY47" s="530"/>
      <c r="BWZ47" s="530"/>
      <c r="BXA47" s="530"/>
      <c r="BXB47" s="530"/>
      <c r="BXC47" s="530"/>
      <c r="BXD47" s="530"/>
      <c r="BXE47" s="530"/>
      <c r="BXF47" s="530"/>
      <c r="BXG47" s="530"/>
      <c r="BXH47" s="530"/>
      <c r="BXI47" s="530"/>
      <c r="BXJ47" s="530"/>
      <c r="BXK47" s="530"/>
      <c r="BXL47" s="530"/>
      <c r="BXM47" s="530"/>
      <c r="BXN47" s="530"/>
      <c r="BXO47" s="530"/>
      <c r="BXP47" s="530"/>
      <c r="BXQ47" s="530"/>
      <c r="BXR47" s="530"/>
      <c r="BXS47" s="530"/>
      <c r="BXT47" s="530"/>
      <c r="BXU47" s="530"/>
      <c r="BXV47" s="530"/>
      <c r="BXW47" s="530"/>
      <c r="BXX47" s="530"/>
      <c r="BXY47" s="530"/>
      <c r="BXZ47" s="530"/>
      <c r="BYA47" s="530"/>
      <c r="BYB47" s="530"/>
      <c r="BYC47" s="530"/>
      <c r="BYD47" s="530"/>
      <c r="BYE47" s="530"/>
      <c r="BYF47" s="530"/>
      <c r="BYG47" s="530"/>
      <c r="BYH47" s="530"/>
      <c r="BYI47" s="530"/>
      <c r="BYJ47" s="530"/>
      <c r="BYK47" s="530"/>
      <c r="BYL47" s="530"/>
      <c r="BYM47" s="530"/>
      <c r="BYN47" s="530"/>
      <c r="BYO47" s="530"/>
      <c r="BYP47" s="530"/>
      <c r="BYQ47" s="530"/>
      <c r="BYR47" s="530"/>
      <c r="BYS47" s="530"/>
      <c r="BYT47" s="530"/>
      <c r="BYU47" s="530"/>
      <c r="BYV47" s="530"/>
      <c r="BYW47" s="530"/>
      <c r="BYX47" s="530"/>
      <c r="BYY47" s="530"/>
      <c r="BYZ47" s="530"/>
      <c r="BZA47" s="530"/>
      <c r="BZB47" s="530"/>
      <c r="BZC47" s="530"/>
      <c r="BZD47" s="530"/>
      <c r="BZE47" s="530"/>
      <c r="BZF47" s="530"/>
      <c r="BZG47" s="530"/>
      <c r="BZH47" s="530"/>
      <c r="BZI47" s="530"/>
      <c r="BZJ47" s="530"/>
      <c r="BZK47" s="530"/>
      <c r="BZL47" s="530"/>
      <c r="BZM47" s="530"/>
      <c r="BZN47" s="530"/>
      <c r="BZO47" s="530"/>
      <c r="BZP47" s="530"/>
      <c r="BZQ47" s="530"/>
      <c r="BZR47" s="530"/>
      <c r="BZS47" s="530"/>
      <c r="BZT47" s="530"/>
      <c r="BZU47" s="530"/>
      <c r="BZV47" s="530"/>
      <c r="BZW47" s="530"/>
      <c r="BZX47" s="530"/>
      <c r="BZY47" s="530"/>
      <c r="BZZ47" s="530"/>
      <c r="CAA47" s="530"/>
      <c r="CAB47" s="530"/>
      <c r="CAC47" s="530"/>
      <c r="CAD47" s="530"/>
      <c r="CAE47" s="530"/>
      <c r="CAF47" s="530"/>
      <c r="CAG47" s="530"/>
      <c r="CAH47" s="530"/>
      <c r="CAI47" s="530"/>
      <c r="CAJ47" s="530"/>
      <c r="CAK47" s="530"/>
      <c r="CAL47" s="530"/>
      <c r="CAM47" s="530"/>
      <c r="CAN47" s="530"/>
      <c r="CAO47" s="530"/>
      <c r="CAP47" s="530"/>
      <c r="CAQ47" s="530"/>
      <c r="CAR47" s="530"/>
      <c r="CAS47" s="530"/>
      <c r="CAT47" s="530"/>
      <c r="CAU47" s="530"/>
      <c r="CAV47" s="530"/>
      <c r="CAW47" s="530"/>
      <c r="CAX47" s="530"/>
      <c r="CAY47" s="530"/>
      <c r="CAZ47" s="530"/>
      <c r="CBA47" s="530"/>
      <c r="CBB47" s="530"/>
      <c r="CBC47" s="530"/>
      <c r="CBD47" s="530"/>
      <c r="CBE47" s="530"/>
      <c r="CBF47" s="530"/>
      <c r="CBG47" s="530"/>
      <c r="CBH47" s="530"/>
      <c r="CBI47" s="530"/>
      <c r="CBJ47" s="530"/>
      <c r="CBK47" s="530"/>
      <c r="CBL47" s="530"/>
      <c r="CBM47" s="530"/>
      <c r="CBN47" s="530"/>
      <c r="CBO47" s="530"/>
      <c r="CBP47" s="530"/>
      <c r="CBQ47" s="530"/>
      <c r="CBR47" s="530"/>
      <c r="CBS47" s="530"/>
      <c r="CBT47" s="530"/>
      <c r="CBU47" s="530"/>
      <c r="CBV47" s="530"/>
      <c r="CBW47" s="530"/>
      <c r="CBX47" s="530"/>
      <c r="CBY47" s="530"/>
      <c r="CBZ47" s="530"/>
      <c r="CCA47" s="530"/>
      <c r="CCB47" s="530"/>
      <c r="CCC47" s="530"/>
      <c r="CCD47" s="530"/>
      <c r="CCE47" s="530"/>
      <c r="CCF47" s="530"/>
      <c r="CCG47" s="530"/>
      <c r="CCH47" s="530"/>
      <c r="CCI47" s="530"/>
      <c r="CCJ47" s="530"/>
      <c r="CCK47" s="530"/>
      <c r="CCL47" s="530"/>
      <c r="CCM47" s="530"/>
      <c r="CCN47" s="530"/>
      <c r="CCO47" s="530"/>
      <c r="CCP47" s="530"/>
      <c r="CCQ47" s="530"/>
      <c r="CCR47" s="530"/>
      <c r="CCS47" s="530"/>
      <c r="CCT47" s="530"/>
      <c r="CCU47" s="530"/>
      <c r="CCV47" s="530"/>
      <c r="CCW47" s="530"/>
      <c r="CCX47" s="530"/>
      <c r="CCY47" s="530"/>
      <c r="CCZ47" s="530"/>
      <c r="CDA47" s="530"/>
      <c r="CDB47" s="530"/>
      <c r="CDC47" s="530"/>
      <c r="CDD47" s="530"/>
      <c r="CDE47" s="530"/>
      <c r="CDF47" s="530"/>
      <c r="CDG47" s="530"/>
      <c r="CDH47" s="530"/>
      <c r="CDI47" s="530"/>
      <c r="CDJ47" s="530"/>
      <c r="CDK47" s="530"/>
      <c r="CDL47" s="530"/>
      <c r="CDM47" s="530"/>
      <c r="CDN47" s="530"/>
      <c r="CDO47" s="530"/>
      <c r="CDP47" s="530"/>
      <c r="CDQ47" s="530"/>
      <c r="CDR47" s="530"/>
      <c r="CDS47" s="530"/>
      <c r="CDT47" s="530"/>
      <c r="CDU47" s="530"/>
      <c r="CDV47" s="530"/>
      <c r="CDW47" s="530"/>
      <c r="CDX47" s="530"/>
      <c r="CDY47" s="530"/>
      <c r="CDZ47" s="530"/>
      <c r="CEA47" s="530"/>
      <c r="CEB47" s="530"/>
      <c r="CEC47" s="530"/>
      <c r="CED47" s="530"/>
      <c r="CEE47" s="530"/>
      <c r="CEF47" s="530"/>
      <c r="CEG47" s="530"/>
      <c r="CEH47" s="530"/>
      <c r="CEI47" s="530"/>
      <c r="CEJ47" s="530"/>
      <c r="CEK47" s="530"/>
      <c r="CEL47" s="530"/>
      <c r="CEM47" s="530"/>
      <c r="CEN47" s="530"/>
      <c r="CEO47" s="530"/>
      <c r="CEP47" s="530"/>
      <c r="CEQ47" s="530"/>
      <c r="CER47" s="530"/>
      <c r="CES47" s="530"/>
      <c r="CET47" s="530"/>
      <c r="CEU47" s="530"/>
      <c r="CEV47" s="530"/>
      <c r="CEW47" s="530"/>
      <c r="CEX47" s="530"/>
      <c r="CEY47" s="530"/>
      <c r="CEZ47" s="530"/>
      <c r="CFA47" s="530"/>
      <c r="CFB47" s="530"/>
      <c r="CFC47" s="530"/>
      <c r="CFD47" s="530"/>
      <c r="CFE47" s="530"/>
      <c r="CFF47" s="530"/>
      <c r="CFG47" s="530"/>
      <c r="CFH47" s="530"/>
      <c r="CFI47" s="530"/>
      <c r="CFJ47" s="530"/>
      <c r="CFK47" s="530"/>
      <c r="CFL47" s="530"/>
      <c r="CFM47" s="530"/>
      <c r="CFN47" s="530"/>
      <c r="CFO47" s="530"/>
      <c r="CFP47" s="530"/>
      <c r="CFQ47" s="530"/>
      <c r="CFR47" s="530"/>
      <c r="CFS47" s="530"/>
      <c r="CFT47" s="530"/>
      <c r="CFU47" s="530"/>
      <c r="CFV47" s="530"/>
      <c r="CFW47" s="530"/>
      <c r="CFX47" s="530"/>
      <c r="CFY47" s="530"/>
      <c r="CFZ47" s="530"/>
      <c r="CGA47" s="530"/>
      <c r="CGB47" s="530"/>
      <c r="CGC47" s="530"/>
      <c r="CGD47" s="530"/>
      <c r="CGE47" s="530"/>
      <c r="CGF47" s="530"/>
      <c r="CGG47" s="530"/>
      <c r="CGH47" s="530"/>
      <c r="CGI47" s="530"/>
      <c r="CGJ47" s="530"/>
      <c r="CGK47" s="530"/>
      <c r="CGL47" s="530"/>
      <c r="CGM47" s="530"/>
      <c r="CGN47" s="530"/>
      <c r="CGO47" s="530"/>
      <c r="CGP47" s="530"/>
      <c r="CGQ47" s="530"/>
      <c r="CGR47" s="530"/>
      <c r="CGS47" s="530"/>
      <c r="CGT47" s="530"/>
      <c r="CGU47" s="530"/>
      <c r="CGV47" s="530"/>
      <c r="CGW47" s="530"/>
      <c r="CGX47" s="530"/>
      <c r="CGY47" s="530"/>
      <c r="CGZ47" s="530"/>
      <c r="CHA47" s="530"/>
      <c r="CHB47" s="530"/>
      <c r="CHC47" s="530"/>
      <c r="CHD47" s="530"/>
      <c r="CHE47" s="530"/>
      <c r="CHF47" s="530"/>
      <c r="CHG47" s="530"/>
      <c r="CHH47" s="530"/>
      <c r="CHI47" s="530"/>
      <c r="CHJ47" s="530"/>
      <c r="CHK47" s="530"/>
      <c r="CHL47" s="530"/>
      <c r="CHM47" s="530"/>
      <c r="CHN47" s="530"/>
      <c r="CHO47" s="530"/>
      <c r="CHP47" s="530"/>
      <c r="CHQ47" s="530"/>
      <c r="CHR47" s="530"/>
      <c r="CHS47" s="530"/>
      <c r="CHT47" s="530"/>
      <c r="CHU47" s="530"/>
      <c r="CHV47" s="530"/>
      <c r="CHW47" s="530"/>
      <c r="CHX47" s="530"/>
      <c r="CHY47" s="530"/>
      <c r="CHZ47" s="530"/>
      <c r="CIA47" s="530"/>
      <c r="CIB47" s="530"/>
      <c r="CIC47" s="530"/>
      <c r="CID47" s="530"/>
      <c r="CIE47" s="530"/>
      <c r="CIF47" s="530"/>
      <c r="CIG47" s="530"/>
      <c r="CIH47" s="530"/>
      <c r="CII47" s="530"/>
      <c r="CIJ47" s="530"/>
      <c r="CIK47" s="530"/>
      <c r="CIL47" s="530"/>
      <c r="CIM47" s="530"/>
      <c r="CIN47" s="530"/>
      <c r="CIO47" s="530"/>
      <c r="CIP47" s="530"/>
      <c r="CIQ47" s="530"/>
      <c r="CIR47" s="530"/>
      <c r="CIS47" s="530"/>
      <c r="CIT47" s="530"/>
      <c r="CIU47" s="530"/>
      <c r="CIV47" s="530"/>
      <c r="CIW47" s="530"/>
      <c r="CIX47" s="530"/>
      <c r="CIY47" s="530"/>
      <c r="CIZ47" s="530"/>
      <c r="CJA47" s="530"/>
      <c r="CJB47" s="530"/>
      <c r="CJC47" s="530"/>
      <c r="CJD47" s="530"/>
      <c r="CJE47" s="530"/>
      <c r="CJF47" s="530"/>
      <c r="CJG47" s="530"/>
      <c r="CJH47" s="530"/>
      <c r="CJI47" s="530"/>
      <c r="CJJ47" s="530"/>
      <c r="CJK47" s="530"/>
      <c r="CJL47" s="530"/>
      <c r="CJM47" s="530"/>
      <c r="CJN47" s="530"/>
      <c r="CJO47" s="530"/>
      <c r="CJP47" s="530"/>
      <c r="CJQ47" s="530"/>
      <c r="CJR47" s="530"/>
      <c r="CJS47" s="530"/>
      <c r="CJT47" s="530"/>
      <c r="CJU47" s="530"/>
      <c r="CJV47" s="530"/>
      <c r="CJW47" s="530"/>
      <c r="CJX47" s="530"/>
      <c r="CJY47" s="530"/>
      <c r="CJZ47" s="530"/>
      <c r="CKA47" s="530"/>
      <c r="CKB47" s="530"/>
      <c r="CKC47" s="530"/>
      <c r="CKD47" s="530"/>
      <c r="CKE47" s="530"/>
      <c r="CKF47" s="530"/>
      <c r="CKG47" s="530"/>
      <c r="CKH47" s="530"/>
      <c r="CKI47" s="530"/>
      <c r="CKJ47" s="530"/>
      <c r="CKK47" s="530"/>
      <c r="CKL47" s="530"/>
      <c r="CKM47" s="530"/>
      <c r="CKN47" s="530"/>
      <c r="CKO47" s="530"/>
      <c r="CKP47" s="530"/>
      <c r="CKQ47" s="530"/>
      <c r="CKR47" s="530"/>
      <c r="CKS47" s="530"/>
      <c r="CKT47" s="530"/>
      <c r="CKU47" s="530"/>
      <c r="CKV47" s="530"/>
      <c r="CKW47" s="530"/>
      <c r="CKX47" s="530"/>
      <c r="CKY47" s="530"/>
      <c r="CKZ47" s="530"/>
      <c r="CLA47" s="530"/>
      <c r="CLB47" s="530"/>
      <c r="CLC47" s="530"/>
      <c r="CLD47" s="530"/>
      <c r="CLE47" s="530"/>
      <c r="CLF47" s="530"/>
      <c r="CLG47" s="530"/>
      <c r="CLH47" s="530"/>
      <c r="CLI47" s="530"/>
      <c r="CLJ47" s="530"/>
      <c r="CLK47" s="530"/>
      <c r="CLL47" s="530"/>
      <c r="CLM47" s="530"/>
      <c r="CLN47" s="530"/>
      <c r="CLO47" s="530"/>
      <c r="CLP47" s="530"/>
      <c r="CLQ47" s="530"/>
      <c r="CLR47" s="530"/>
      <c r="CLS47" s="530"/>
      <c r="CLT47" s="530"/>
      <c r="CLU47" s="530"/>
      <c r="CLV47" s="530"/>
      <c r="CLW47" s="530"/>
      <c r="CLX47" s="530"/>
      <c r="CLY47" s="530"/>
      <c r="CLZ47" s="530"/>
      <c r="CMA47" s="530"/>
      <c r="CMB47" s="530"/>
      <c r="CMC47" s="530"/>
      <c r="CMD47" s="530"/>
      <c r="CME47" s="530"/>
      <c r="CMF47" s="530"/>
      <c r="CMG47" s="530"/>
      <c r="CMH47" s="530"/>
      <c r="CMI47" s="530"/>
      <c r="CMJ47" s="530"/>
      <c r="CMK47" s="530"/>
      <c r="CML47" s="530"/>
      <c r="CMM47" s="530"/>
      <c r="CMN47" s="530"/>
      <c r="CMO47" s="530"/>
      <c r="CMP47" s="530"/>
      <c r="CMQ47" s="530"/>
      <c r="CMR47" s="530"/>
      <c r="CMS47" s="530"/>
      <c r="CMT47" s="530"/>
      <c r="CMU47" s="530"/>
      <c r="CMV47" s="530"/>
      <c r="CMW47" s="530"/>
      <c r="CMX47" s="530"/>
      <c r="CMY47" s="530"/>
      <c r="CMZ47" s="530"/>
      <c r="CNA47" s="530"/>
      <c r="CNB47" s="530"/>
      <c r="CNC47" s="530"/>
      <c r="CND47" s="530"/>
      <c r="CNE47" s="530"/>
      <c r="CNF47" s="530"/>
      <c r="CNG47" s="530"/>
      <c r="CNH47" s="530"/>
      <c r="CNI47" s="530"/>
      <c r="CNJ47" s="530"/>
      <c r="CNK47" s="530"/>
      <c r="CNL47" s="530"/>
      <c r="CNM47" s="530"/>
      <c r="CNN47" s="530"/>
      <c r="CNO47" s="530"/>
      <c r="CNP47" s="530"/>
      <c r="CNQ47" s="530"/>
      <c r="CNR47" s="530"/>
      <c r="CNS47" s="530"/>
      <c r="CNT47" s="530"/>
      <c r="CNU47" s="530"/>
      <c r="CNV47" s="530"/>
      <c r="CNW47" s="530"/>
      <c r="CNX47" s="530"/>
      <c r="CNY47" s="530"/>
      <c r="CNZ47" s="530"/>
      <c r="COA47" s="530"/>
      <c r="COB47" s="530"/>
      <c r="COC47" s="530"/>
      <c r="COD47" s="530"/>
      <c r="COE47" s="530"/>
      <c r="COF47" s="530"/>
      <c r="COG47" s="530"/>
      <c r="COH47" s="530"/>
      <c r="COI47" s="530"/>
      <c r="COJ47" s="530"/>
      <c r="COK47" s="530"/>
      <c r="COL47" s="530"/>
      <c r="COM47" s="530"/>
      <c r="CON47" s="530"/>
      <c r="COO47" s="530"/>
      <c r="COP47" s="530"/>
      <c r="COQ47" s="530"/>
      <c r="COR47" s="530"/>
      <c r="COS47" s="530"/>
      <c r="COT47" s="530"/>
      <c r="COU47" s="530"/>
      <c r="COV47" s="530"/>
      <c r="COW47" s="530"/>
      <c r="COX47" s="530"/>
      <c r="COY47" s="530"/>
      <c r="COZ47" s="530"/>
      <c r="CPA47" s="530"/>
      <c r="CPB47" s="530"/>
      <c r="CPC47" s="530"/>
      <c r="CPD47" s="530"/>
      <c r="CPE47" s="530"/>
      <c r="CPF47" s="530"/>
      <c r="CPG47" s="530"/>
      <c r="CPH47" s="530"/>
      <c r="CPI47" s="530"/>
      <c r="CPJ47" s="530"/>
      <c r="CPK47" s="530"/>
      <c r="CPL47" s="530"/>
      <c r="CPM47" s="530"/>
      <c r="CPN47" s="530"/>
      <c r="CPO47" s="530"/>
      <c r="CPP47" s="530"/>
      <c r="CPQ47" s="530"/>
      <c r="CPR47" s="530"/>
      <c r="CPS47" s="530"/>
      <c r="CPT47" s="530"/>
      <c r="CPU47" s="530"/>
      <c r="CPV47" s="530"/>
      <c r="CPW47" s="530"/>
      <c r="CPX47" s="530"/>
      <c r="CPY47" s="530"/>
      <c r="CPZ47" s="530"/>
      <c r="CQA47" s="530"/>
      <c r="CQB47" s="530"/>
      <c r="CQC47" s="530"/>
      <c r="CQD47" s="530"/>
      <c r="CQE47" s="530"/>
      <c r="CQF47" s="530"/>
      <c r="CQG47" s="530"/>
      <c r="CQH47" s="530"/>
      <c r="CQI47" s="530"/>
      <c r="CQJ47" s="530"/>
      <c r="CQK47" s="530"/>
      <c r="CQL47" s="530"/>
      <c r="CQM47" s="530"/>
      <c r="CQN47" s="530"/>
      <c r="CQO47" s="530"/>
      <c r="CQP47" s="530"/>
      <c r="CQQ47" s="530"/>
      <c r="CQR47" s="530"/>
      <c r="CQS47" s="530"/>
      <c r="CQT47" s="530"/>
      <c r="CQU47" s="530"/>
      <c r="CQV47" s="530"/>
      <c r="CQW47" s="530"/>
      <c r="CQX47" s="530"/>
      <c r="CQY47" s="530"/>
      <c r="CQZ47" s="530"/>
      <c r="CRA47" s="530"/>
      <c r="CRB47" s="530"/>
      <c r="CRC47" s="530"/>
      <c r="CRD47" s="530"/>
      <c r="CRE47" s="530"/>
      <c r="CRF47" s="530"/>
      <c r="CRG47" s="530"/>
      <c r="CRH47" s="530"/>
      <c r="CRI47" s="530"/>
      <c r="CRJ47" s="530"/>
      <c r="CRK47" s="530"/>
      <c r="CRL47" s="530"/>
      <c r="CRM47" s="530"/>
      <c r="CRN47" s="530"/>
      <c r="CRO47" s="530"/>
      <c r="CRP47" s="530"/>
      <c r="CRQ47" s="530"/>
      <c r="CRR47" s="530"/>
      <c r="CRS47" s="530"/>
      <c r="CRT47" s="530"/>
      <c r="CRU47" s="530"/>
      <c r="CRV47" s="530"/>
      <c r="CRW47" s="530"/>
      <c r="CRX47" s="530"/>
      <c r="CRY47" s="530"/>
      <c r="CRZ47" s="530"/>
      <c r="CSA47" s="530"/>
      <c r="CSB47" s="530"/>
      <c r="CSC47" s="530"/>
      <c r="CSD47" s="530"/>
      <c r="CSE47" s="530"/>
      <c r="CSF47" s="530"/>
      <c r="CSG47" s="530"/>
      <c r="CSH47" s="530"/>
      <c r="CSI47" s="530"/>
      <c r="CSJ47" s="530"/>
      <c r="CSK47" s="530"/>
      <c r="CSL47" s="530"/>
      <c r="CSM47" s="530"/>
      <c r="CSN47" s="530"/>
      <c r="CSO47" s="530"/>
      <c r="CSP47" s="530"/>
      <c r="CSQ47" s="530"/>
      <c r="CSR47" s="530"/>
      <c r="CSS47" s="530"/>
      <c r="CST47" s="530"/>
      <c r="CSU47" s="530"/>
      <c r="CSV47" s="530"/>
      <c r="CSW47" s="530"/>
      <c r="CSX47" s="530"/>
      <c r="CSY47" s="530"/>
      <c r="CSZ47" s="530"/>
      <c r="CTA47" s="530"/>
      <c r="CTB47" s="530"/>
      <c r="CTC47" s="530"/>
      <c r="CTD47" s="530"/>
      <c r="CTE47" s="530"/>
      <c r="CTF47" s="530"/>
      <c r="CTG47" s="530"/>
      <c r="CTH47" s="530"/>
      <c r="CTI47" s="530"/>
      <c r="CTJ47" s="530"/>
      <c r="CTK47" s="530"/>
      <c r="CTL47" s="530"/>
      <c r="CTM47" s="530"/>
      <c r="CTN47" s="530"/>
      <c r="CTO47" s="530"/>
      <c r="CTP47" s="530"/>
      <c r="CTQ47" s="530"/>
      <c r="CTR47" s="530"/>
      <c r="CTS47" s="530"/>
      <c r="CTT47" s="530"/>
      <c r="CTU47" s="530"/>
      <c r="CTV47" s="530"/>
      <c r="CTW47" s="530"/>
      <c r="CTX47" s="530"/>
      <c r="CTY47" s="530"/>
      <c r="CTZ47" s="530"/>
      <c r="CUA47" s="530"/>
      <c r="CUB47" s="530"/>
      <c r="CUC47" s="530"/>
      <c r="CUD47" s="530"/>
      <c r="CUE47" s="530"/>
      <c r="CUF47" s="530"/>
      <c r="CUG47" s="530"/>
      <c r="CUH47" s="530"/>
      <c r="CUI47" s="530"/>
      <c r="CUJ47" s="530"/>
      <c r="CUK47" s="530"/>
      <c r="CUL47" s="530"/>
      <c r="CUM47" s="530"/>
      <c r="CUN47" s="530"/>
      <c r="CUO47" s="530"/>
      <c r="CUP47" s="530"/>
      <c r="CUQ47" s="530"/>
      <c r="CUR47" s="530"/>
      <c r="CUS47" s="530"/>
      <c r="CUT47" s="530"/>
      <c r="CUU47" s="530"/>
      <c r="CUV47" s="530"/>
      <c r="CUW47" s="530"/>
      <c r="CUX47" s="530"/>
      <c r="CUY47" s="530"/>
      <c r="CUZ47" s="530"/>
      <c r="CVA47" s="530"/>
      <c r="CVB47" s="530"/>
      <c r="CVC47" s="530"/>
      <c r="CVD47" s="530"/>
      <c r="CVE47" s="530"/>
      <c r="CVF47" s="530"/>
      <c r="CVG47" s="530"/>
      <c r="CVH47" s="530"/>
      <c r="CVI47" s="530"/>
      <c r="CVJ47" s="530"/>
      <c r="CVK47" s="530"/>
      <c r="CVL47" s="530"/>
      <c r="CVM47" s="530"/>
      <c r="CVN47" s="530"/>
      <c r="CVO47" s="530"/>
      <c r="CVP47" s="530"/>
      <c r="CVQ47" s="530"/>
      <c r="CVR47" s="530"/>
      <c r="CVS47" s="530"/>
      <c r="CVT47" s="530"/>
      <c r="CVU47" s="530"/>
      <c r="CVV47" s="530"/>
      <c r="CVW47" s="530"/>
      <c r="CVX47" s="530"/>
      <c r="CVY47" s="530"/>
      <c r="CVZ47" s="530"/>
      <c r="CWA47" s="530"/>
      <c r="CWB47" s="530"/>
      <c r="CWC47" s="530"/>
      <c r="CWD47" s="530"/>
      <c r="CWE47" s="530"/>
      <c r="CWF47" s="530"/>
      <c r="CWG47" s="530"/>
      <c r="CWH47" s="530"/>
      <c r="CWI47" s="530"/>
      <c r="CWJ47" s="530"/>
      <c r="CWK47" s="530"/>
      <c r="CWL47" s="530"/>
      <c r="CWM47" s="530"/>
      <c r="CWN47" s="530"/>
      <c r="CWO47" s="530"/>
      <c r="CWP47" s="530"/>
      <c r="CWQ47" s="530"/>
      <c r="CWR47" s="530"/>
      <c r="CWS47" s="530"/>
      <c r="CWT47" s="530"/>
      <c r="CWU47" s="530"/>
      <c r="CWV47" s="530"/>
      <c r="CWW47" s="530"/>
      <c r="CWX47" s="530"/>
      <c r="CWY47" s="530"/>
      <c r="CWZ47" s="530"/>
      <c r="CXA47" s="530"/>
      <c r="CXB47" s="530"/>
      <c r="CXC47" s="530"/>
      <c r="CXD47" s="530"/>
      <c r="CXE47" s="530"/>
      <c r="CXF47" s="530"/>
      <c r="CXG47" s="530"/>
      <c r="CXH47" s="530"/>
      <c r="CXI47" s="530"/>
      <c r="CXJ47" s="530"/>
      <c r="CXK47" s="530"/>
      <c r="CXL47" s="530"/>
      <c r="CXM47" s="530"/>
      <c r="CXN47" s="530"/>
      <c r="CXO47" s="530"/>
      <c r="CXP47" s="530"/>
      <c r="CXQ47" s="530"/>
      <c r="CXR47" s="530"/>
      <c r="CXS47" s="530"/>
      <c r="CXT47" s="530"/>
      <c r="CXU47" s="530"/>
      <c r="CXV47" s="530"/>
      <c r="CXW47" s="530"/>
      <c r="CXX47" s="530"/>
      <c r="CXY47" s="530"/>
      <c r="CXZ47" s="530"/>
      <c r="CYA47" s="530"/>
      <c r="CYB47" s="530"/>
      <c r="CYC47" s="530"/>
      <c r="CYD47" s="530"/>
      <c r="CYE47" s="530"/>
      <c r="CYF47" s="530"/>
      <c r="CYG47" s="530"/>
      <c r="CYH47" s="530"/>
      <c r="CYI47" s="530"/>
      <c r="CYJ47" s="530"/>
      <c r="CYK47" s="530"/>
      <c r="CYL47" s="530"/>
      <c r="CYM47" s="530"/>
      <c r="CYN47" s="530"/>
      <c r="CYO47" s="530"/>
      <c r="CYP47" s="530"/>
      <c r="CYQ47" s="530"/>
      <c r="CYR47" s="530"/>
      <c r="CYS47" s="530"/>
      <c r="CYT47" s="530"/>
      <c r="CYU47" s="530"/>
      <c r="CYV47" s="530"/>
      <c r="CYW47" s="530"/>
      <c r="CYX47" s="530"/>
      <c r="CYY47" s="530"/>
      <c r="CYZ47" s="530"/>
      <c r="CZA47" s="530"/>
      <c r="CZB47" s="530"/>
      <c r="CZC47" s="530"/>
      <c r="CZD47" s="530"/>
      <c r="CZE47" s="530"/>
      <c r="CZF47" s="530"/>
      <c r="CZG47" s="530"/>
      <c r="CZH47" s="530"/>
      <c r="CZI47" s="530"/>
      <c r="CZJ47" s="530"/>
      <c r="CZK47" s="530"/>
      <c r="CZL47" s="530"/>
      <c r="CZM47" s="530"/>
      <c r="CZN47" s="530"/>
      <c r="CZO47" s="530"/>
      <c r="CZP47" s="530"/>
      <c r="CZQ47" s="530"/>
      <c r="CZR47" s="530"/>
      <c r="CZS47" s="530"/>
      <c r="CZT47" s="530"/>
      <c r="CZU47" s="530"/>
      <c r="CZV47" s="530"/>
      <c r="CZW47" s="530"/>
      <c r="CZX47" s="530"/>
      <c r="CZY47" s="530"/>
      <c r="CZZ47" s="530"/>
      <c r="DAA47" s="530"/>
      <c r="DAB47" s="530"/>
      <c r="DAC47" s="530"/>
      <c r="DAD47" s="530"/>
      <c r="DAE47" s="530"/>
      <c r="DAF47" s="530"/>
      <c r="DAG47" s="530"/>
      <c r="DAH47" s="530"/>
      <c r="DAI47" s="530"/>
      <c r="DAJ47" s="530"/>
      <c r="DAK47" s="530"/>
      <c r="DAL47" s="530"/>
      <c r="DAM47" s="530"/>
      <c r="DAN47" s="530"/>
      <c r="DAO47" s="530"/>
      <c r="DAP47" s="530"/>
      <c r="DAQ47" s="530"/>
      <c r="DAR47" s="530"/>
      <c r="DAS47" s="530"/>
      <c r="DAT47" s="530"/>
      <c r="DAU47" s="530"/>
      <c r="DAV47" s="530"/>
      <c r="DAW47" s="530"/>
      <c r="DAX47" s="530"/>
      <c r="DAY47" s="530"/>
      <c r="DAZ47" s="530"/>
      <c r="DBA47" s="530"/>
      <c r="DBB47" s="530"/>
      <c r="DBC47" s="530"/>
      <c r="DBD47" s="530"/>
      <c r="DBE47" s="530"/>
      <c r="DBF47" s="530"/>
      <c r="DBG47" s="530"/>
      <c r="DBH47" s="530"/>
      <c r="DBI47" s="530"/>
      <c r="DBJ47" s="530"/>
      <c r="DBK47" s="530"/>
      <c r="DBL47" s="530"/>
      <c r="DBM47" s="530"/>
      <c r="DBN47" s="530"/>
      <c r="DBO47" s="530"/>
      <c r="DBP47" s="530"/>
      <c r="DBQ47" s="530"/>
      <c r="DBR47" s="530"/>
      <c r="DBS47" s="530"/>
      <c r="DBT47" s="530"/>
      <c r="DBU47" s="530"/>
      <c r="DBV47" s="530"/>
      <c r="DBW47" s="530"/>
      <c r="DBX47" s="530"/>
      <c r="DBY47" s="530"/>
      <c r="DBZ47" s="530"/>
      <c r="DCA47" s="530"/>
      <c r="DCB47" s="530"/>
      <c r="DCC47" s="530"/>
      <c r="DCD47" s="530"/>
      <c r="DCE47" s="530"/>
      <c r="DCF47" s="530"/>
      <c r="DCG47" s="530"/>
      <c r="DCH47" s="530"/>
      <c r="DCI47" s="530"/>
      <c r="DCJ47" s="530"/>
      <c r="DCK47" s="530"/>
      <c r="DCL47" s="530"/>
      <c r="DCM47" s="530"/>
      <c r="DCN47" s="530"/>
      <c r="DCO47" s="530"/>
      <c r="DCP47" s="530"/>
      <c r="DCQ47" s="530"/>
      <c r="DCR47" s="530"/>
      <c r="DCS47" s="530"/>
      <c r="DCT47" s="530"/>
      <c r="DCU47" s="530"/>
      <c r="DCV47" s="530"/>
      <c r="DCW47" s="530"/>
      <c r="DCX47" s="530"/>
      <c r="DCY47" s="530"/>
      <c r="DCZ47" s="530"/>
      <c r="DDA47" s="530"/>
      <c r="DDB47" s="530"/>
      <c r="DDC47" s="530"/>
      <c r="DDD47" s="530"/>
      <c r="DDE47" s="530"/>
      <c r="DDF47" s="530"/>
      <c r="DDG47" s="530"/>
      <c r="DDH47" s="530"/>
      <c r="DDI47" s="530"/>
      <c r="DDJ47" s="530"/>
      <c r="DDK47" s="530"/>
      <c r="DDL47" s="530"/>
      <c r="DDM47" s="530"/>
      <c r="DDN47" s="530"/>
      <c r="DDO47" s="530"/>
      <c r="DDP47" s="530"/>
      <c r="DDQ47" s="530"/>
      <c r="DDR47" s="530"/>
      <c r="DDS47" s="530"/>
      <c r="DDT47" s="530"/>
      <c r="DDU47" s="530"/>
      <c r="DDV47" s="530"/>
      <c r="DDW47" s="530"/>
      <c r="DDX47" s="530"/>
      <c r="DDY47" s="530"/>
      <c r="DDZ47" s="530"/>
      <c r="DEA47" s="530"/>
      <c r="DEB47" s="530"/>
      <c r="DEC47" s="530"/>
      <c r="DED47" s="530"/>
      <c r="DEE47" s="530"/>
      <c r="DEF47" s="530"/>
      <c r="DEG47" s="530"/>
      <c r="DEH47" s="530"/>
      <c r="DEI47" s="530"/>
      <c r="DEJ47" s="530"/>
      <c r="DEK47" s="530"/>
      <c r="DEL47" s="530"/>
      <c r="DEM47" s="530"/>
      <c r="DEN47" s="530"/>
      <c r="DEO47" s="530"/>
      <c r="DEP47" s="530"/>
      <c r="DEQ47" s="530"/>
      <c r="DER47" s="530"/>
      <c r="DES47" s="530"/>
      <c r="DET47" s="530"/>
      <c r="DEU47" s="530"/>
      <c r="DEV47" s="530"/>
      <c r="DEW47" s="530"/>
      <c r="DEX47" s="530"/>
      <c r="DEY47" s="530"/>
      <c r="DEZ47" s="530"/>
      <c r="DFA47" s="530"/>
      <c r="DFB47" s="530"/>
      <c r="DFC47" s="530"/>
      <c r="DFD47" s="530"/>
      <c r="DFE47" s="530"/>
      <c r="DFF47" s="530"/>
      <c r="DFG47" s="530"/>
      <c r="DFH47" s="530"/>
      <c r="DFI47" s="530"/>
      <c r="DFJ47" s="530"/>
      <c r="DFK47" s="530"/>
      <c r="DFL47" s="530"/>
      <c r="DFM47" s="530"/>
      <c r="DFN47" s="530"/>
      <c r="DFO47" s="530"/>
      <c r="DFP47" s="530"/>
      <c r="DFQ47" s="530"/>
      <c r="DFR47" s="530"/>
      <c r="DFS47" s="530"/>
      <c r="DFT47" s="530"/>
      <c r="DFU47" s="530"/>
      <c r="DFV47" s="530"/>
      <c r="DFW47" s="530"/>
      <c r="DFX47" s="530"/>
      <c r="DFY47" s="530"/>
      <c r="DFZ47" s="530"/>
      <c r="DGA47" s="530"/>
      <c r="DGB47" s="530"/>
      <c r="DGC47" s="530"/>
      <c r="DGD47" s="530"/>
      <c r="DGE47" s="530"/>
      <c r="DGF47" s="530"/>
      <c r="DGG47" s="530"/>
      <c r="DGH47" s="530"/>
      <c r="DGI47" s="530"/>
      <c r="DGJ47" s="530"/>
      <c r="DGK47" s="530"/>
      <c r="DGL47" s="530"/>
      <c r="DGM47" s="530"/>
      <c r="DGN47" s="530"/>
      <c r="DGO47" s="530"/>
      <c r="DGP47" s="530"/>
      <c r="DGQ47" s="530"/>
      <c r="DGR47" s="530"/>
      <c r="DGS47" s="530"/>
      <c r="DGT47" s="530"/>
      <c r="DGU47" s="530"/>
      <c r="DGV47" s="530"/>
      <c r="DGW47" s="530"/>
      <c r="DGX47" s="530"/>
      <c r="DGY47" s="530"/>
      <c r="DGZ47" s="530"/>
      <c r="DHA47" s="530"/>
      <c r="DHB47" s="530"/>
      <c r="DHC47" s="530"/>
      <c r="DHD47" s="530"/>
      <c r="DHE47" s="530"/>
      <c r="DHF47" s="530"/>
      <c r="DHG47" s="530"/>
      <c r="DHH47" s="530"/>
      <c r="DHI47" s="530"/>
      <c r="DHJ47" s="530"/>
      <c r="DHK47" s="530"/>
      <c r="DHL47" s="530"/>
      <c r="DHM47" s="530"/>
      <c r="DHN47" s="530"/>
      <c r="DHO47" s="530"/>
      <c r="DHP47" s="530"/>
      <c r="DHQ47" s="530"/>
      <c r="DHR47" s="530"/>
      <c r="DHS47" s="530"/>
      <c r="DHT47" s="530"/>
      <c r="DHU47" s="530"/>
      <c r="DHV47" s="530"/>
      <c r="DHW47" s="530"/>
      <c r="DHX47" s="530"/>
      <c r="DHY47" s="530"/>
      <c r="DHZ47" s="530"/>
      <c r="DIA47" s="530"/>
      <c r="DIB47" s="530"/>
      <c r="DIC47" s="530"/>
      <c r="DID47" s="530"/>
      <c r="DIE47" s="530"/>
      <c r="DIF47" s="530"/>
      <c r="DIG47" s="530"/>
      <c r="DIH47" s="530"/>
      <c r="DII47" s="530"/>
      <c r="DIJ47" s="530"/>
      <c r="DIK47" s="530"/>
      <c r="DIL47" s="530"/>
      <c r="DIM47" s="530"/>
      <c r="DIN47" s="530"/>
      <c r="DIO47" s="530"/>
      <c r="DIP47" s="530"/>
      <c r="DIQ47" s="530"/>
      <c r="DIR47" s="530"/>
      <c r="DIS47" s="530"/>
      <c r="DIT47" s="530"/>
      <c r="DIU47" s="530"/>
      <c r="DIV47" s="530"/>
      <c r="DIW47" s="530"/>
      <c r="DIX47" s="530"/>
      <c r="DIY47" s="530"/>
      <c r="DIZ47" s="530"/>
      <c r="DJA47" s="530"/>
      <c r="DJB47" s="530"/>
      <c r="DJC47" s="530"/>
      <c r="DJD47" s="530"/>
      <c r="DJE47" s="530"/>
      <c r="DJF47" s="530"/>
      <c r="DJG47" s="530"/>
      <c r="DJH47" s="530"/>
      <c r="DJI47" s="530"/>
      <c r="DJJ47" s="530"/>
      <c r="DJK47" s="530"/>
      <c r="DJL47" s="530"/>
      <c r="DJM47" s="530"/>
      <c r="DJN47" s="530"/>
      <c r="DJO47" s="530"/>
      <c r="DJP47" s="530"/>
      <c r="DJQ47" s="530"/>
      <c r="DJR47" s="530"/>
      <c r="DJS47" s="530"/>
      <c r="DJT47" s="530"/>
      <c r="DJU47" s="530"/>
      <c r="DJV47" s="530"/>
      <c r="DJW47" s="530"/>
      <c r="DJX47" s="530"/>
      <c r="DJY47" s="530"/>
      <c r="DJZ47" s="530"/>
      <c r="DKA47" s="530"/>
      <c r="DKB47" s="530"/>
      <c r="DKC47" s="530"/>
      <c r="DKD47" s="530"/>
      <c r="DKE47" s="530"/>
      <c r="DKF47" s="530"/>
      <c r="DKG47" s="530"/>
      <c r="DKH47" s="530"/>
      <c r="DKI47" s="530"/>
      <c r="DKJ47" s="530"/>
      <c r="DKK47" s="530"/>
      <c r="DKL47" s="530"/>
      <c r="DKM47" s="530"/>
      <c r="DKN47" s="530"/>
      <c r="DKO47" s="530"/>
      <c r="DKP47" s="530"/>
      <c r="DKQ47" s="530"/>
      <c r="DKR47" s="530"/>
      <c r="DKS47" s="530"/>
      <c r="DKT47" s="530"/>
      <c r="DKU47" s="530"/>
      <c r="DKV47" s="530"/>
      <c r="DKW47" s="530"/>
      <c r="DKX47" s="530"/>
      <c r="DKY47" s="530"/>
      <c r="DKZ47" s="530"/>
      <c r="DLA47" s="530"/>
      <c r="DLB47" s="530"/>
      <c r="DLC47" s="530"/>
      <c r="DLD47" s="530"/>
      <c r="DLE47" s="530"/>
      <c r="DLF47" s="530"/>
      <c r="DLG47" s="530"/>
      <c r="DLH47" s="530"/>
      <c r="DLI47" s="530"/>
      <c r="DLJ47" s="530"/>
      <c r="DLK47" s="530"/>
      <c r="DLL47" s="530"/>
      <c r="DLM47" s="530"/>
      <c r="DLN47" s="530"/>
      <c r="DLO47" s="530"/>
      <c r="DLP47" s="530"/>
      <c r="DLQ47" s="530"/>
      <c r="DLR47" s="530"/>
      <c r="DLS47" s="530"/>
      <c r="DLT47" s="530"/>
      <c r="DLU47" s="530"/>
      <c r="DLV47" s="530"/>
      <c r="DLW47" s="530"/>
      <c r="DLX47" s="530"/>
      <c r="DLY47" s="530"/>
      <c r="DLZ47" s="530"/>
      <c r="DMA47" s="530"/>
      <c r="DMB47" s="530"/>
      <c r="DMC47" s="530"/>
      <c r="DMD47" s="530"/>
      <c r="DME47" s="530"/>
      <c r="DMF47" s="530"/>
      <c r="DMG47" s="530"/>
      <c r="DMH47" s="530"/>
      <c r="DMI47" s="530"/>
      <c r="DMJ47" s="530"/>
      <c r="DMK47" s="530"/>
      <c r="DML47" s="530"/>
      <c r="DMM47" s="530"/>
      <c r="DMN47" s="530"/>
      <c r="DMO47" s="530"/>
      <c r="DMP47" s="530"/>
      <c r="DMQ47" s="530"/>
      <c r="DMR47" s="530"/>
      <c r="DMS47" s="530"/>
      <c r="DMT47" s="530"/>
      <c r="DMU47" s="530"/>
      <c r="DMV47" s="530"/>
      <c r="DMW47" s="530"/>
      <c r="DMX47" s="530"/>
      <c r="DMY47" s="530"/>
      <c r="DMZ47" s="530"/>
      <c r="DNA47" s="530"/>
      <c r="DNB47" s="530"/>
      <c r="DNC47" s="530"/>
      <c r="DND47" s="530"/>
      <c r="DNE47" s="530"/>
      <c r="DNF47" s="530"/>
      <c r="DNG47" s="530"/>
      <c r="DNH47" s="530"/>
      <c r="DNI47" s="530"/>
      <c r="DNJ47" s="530"/>
      <c r="DNK47" s="530"/>
      <c r="DNL47" s="530"/>
      <c r="DNM47" s="530"/>
      <c r="DNN47" s="530"/>
      <c r="DNO47" s="530"/>
      <c r="DNP47" s="530"/>
      <c r="DNQ47" s="530"/>
      <c r="DNR47" s="530"/>
      <c r="DNS47" s="530"/>
      <c r="DNT47" s="530"/>
      <c r="DNU47" s="530"/>
      <c r="DNV47" s="530"/>
      <c r="DNW47" s="530"/>
      <c r="DNX47" s="530"/>
      <c r="DNY47" s="530"/>
      <c r="DNZ47" s="530"/>
      <c r="DOA47" s="530"/>
      <c r="DOB47" s="530"/>
      <c r="DOC47" s="530"/>
      <c r="DOD47" s="530"/>
      <c r="DOE47" s="530"/>
      <c r="DOF47" s="530"/>
      <c r="DOG47" s="530"/>
      <c r="DOH47" s="530"/>
      <c r="DOI47" s="530"/>
      <c r="DOJ47" s="530"/>
      <c r="DOK47" s="530"/>
      <c r="DOL47" s="530"/>
      <c r="DOM47" s="530"/>
      <c r="DON47" s="530"/>
      <c r="DOO47" s="530"/>
      <c r="DOP47" s="530"/>
      <c r="DOQ47" s="530"/>
      <c r="DOR47" s="530"/>
      <c r="DOS47" s="530"/>
      <c r="DOT47" s="530"/>
      <c r="DOU47" s="530"/>
      <c r="DOV47" s="530"/>
      <c r="DOW47" s="530"/>
      <c r="DOX47" s="530"/>
      <c r="DOY47" s="530"/>
      <c r="DOZ47" s="530"/>
      <c r="DPA47" s="530"/>
      <c r="DPB47" s="530"/>
      <c r="DPC47" s="530"/>
      <c r="DPD47" s="530"/>
      <c r="DPE47" s="530"/>
      <c r="DPF47" s="530"/>
      <c r="DPG47" s="530"/>
      <c r="DPH47" s="530"/>
      <c r="DPI47" s="530"/>
      <c r="DPJ47" s="530"/>
      <c r="DPK47" s="530"/>
      <c r="DPL47" s="530"/>
      <c r="DPM47" s="530"/>
      <c r="DPN47" s="530"/>
      <c r="DPO47" s="530"/>
      <c r="DPP47" s="530"/>
      <c r="DPQ47" s="530"/>
      <c r="DPR47" s="530"/>
      <c r="DPS47" s="530"/>
      <c r="DPT47" s="530"/>
      <c r="DPU47" s="530"/>
      <c r="DPV47" s="530"/>
      <c r="DPW47" s="530"/>
      <c r="DPX47" s="530"/>
      <c r="DPY47" s="530"/>
      <c r="DPZ47" s="530"/>
      <c r="DQA47" s="530"/>
      <c r="DQB47" s="530"/>
      <c r="DQC47" s="530"/>
      <c r="DQD47" s="530"/>
      <c r="DQE47" s="530"/>
      <c r="DQF47" s="530"/>
      <c r="DQG47" s="530"/>
      <c r="DQH47" s="530"/>
      <c r="DQI47" s="530"/>
      <c r="DQJ47" s="530"/>
      <c r="DQK47" s="530"/>
      <c r="DQL47" s="530"/>
      <c r="DQM47" s="530"/>
      <c r="DQN47" s="530"/>
      <c r="DQO47" s="530"/>
      <c r="DQP47" s="530"/>
      <c r="DQQ47" s="530"/>
      <c r="DQR47" s="530"/>
      <c r="DQS47" s="530"/>
      <c r="DQT47" s="530"/>
      <c r="DQU47" s="530"/>
      <c r="DQV47" s="530"/>
      <c r="DQW47" s="530"/>
      <c r="DQX47" s="530"/>
      <c r="DQY47" s="530"/>
      <c r="DQZ47" s="530"/>
      <c r="DRA47" s="530"/>
      <c r="DRB47" s="530"/>
      <c r="DRC47" s="530"/>
      <c r="DRD47" s="530"/>
      <c r="DRE47" s="530"/>
      <c r="DRF47" s="530"/>
      <c r="DRG47" s="530"/>
      <c r="DRH47" s="530"/>
      <c r="DRI47" s="530"/>
      <c r="DRJ47" s="530"/>
      <c r="DRK47" s="530"/>
      <c r="DRL47" s="530"/>
      <c r="DRM47" s="530"/>
      <c r="DRN47" s="530"/>
      <c r="DRO47" s="530"/>
      <c r="DRP47" s="530"/>
      <c r="DRQ47" s="530"/>
      <c r="DRR47" s="530"/>
      <c r="DRS47" s="530"/>
      <c r="DRT47" s="530"/>
      <c r="DRU47" s="530"/>
      <c r="DRV47" s="530"/>
      <c r="DRW47" s="530"/>
      <c r="DRX47" s="530"/>
      <c r="DRY47" s="530"/>
      <c r="DRZ47" s="530"/>
      <c r="DSA47" s="530"/>
      <c r="DSB47" s="530"/>
      <c r="DSC47" s="530"/>
      <c r="DSD47" s="530"/>
      <c r="DSE47" s="530"/>
      <c r="DSF47" s="530"/>
      <c r="DSG47" s="530"/>
      <c r="DSH47" s="530"/>
      <c r="DSI47" s="530"/>
      <c r="DSJ47" s="530"/>
      <c r="DSK47" s="530"/>
      <c r="DSL47" s="530"/>
      <c r="DSM47" s="530"/>
      <c r="DSN47" s="530"/>
      <c r="DSO47" s="530"/>
      <c r="DSP47" s="530"/>
      <c r="DSQ47" s="530"/>
      <c r="DSR47" s="530"/>
      <c r="DSS47" s="530"/>
      <c r="DST47" s="530"/>
      <c r="DSU47" s="530"/>
      <c r="DSV47" s="530"/>
      <c r="DSW47" s="530"/>
      <c r="DSX47" s="530"/>
      <c r="DSY47" s="530"/>
      <c r="DSZ47" s="530"/>
      <c r="DTA47" s="530"/>
      <c r="DTB47" s="530"/>
      <c r="DTC47" s="530"/>
      <c r="DTD47" s="530"/>
      <c r="DTE47" s="530"/>
      <c r="DTF47" s="530"/>
      <c r="DTG47" s="530"/>
      <c r="DTH47" s="530"/>
      <c r="DTI47" s="530"/>
      <c r="DTJ47" s="530"/>
      <c r="DTK47" s="530"/>
      <c r="DTL47" s="530"/>
      <c r="DTM47" s="530"/>
      <c r="DTN47" s="530"/>
      <c r="DTO47" s="530"/>
      <c r="DTP47" s="530"/>
      <c r="DTQ47" s="530"/>
      <c r="DTR47" s="530"/>
      <c r="DTS47" s="530"/>
      <c r="DTT47" s="530"/>
      <c r="DTU47" s="530"/>
      <c r="DTV47" s="530"/>
      <c r="DTW47" s="530"/>
      <c r="DTX47" s="530"/>
      <c r="DTY47" s="530"/>
      <c r="DTZ47" s="530"/>
      <c r="DUA47" s="530"/>
      <c r="DUB47" s="530"/>
      <c r="DUC47" s="530"/>
      <c r="DUD47" s="530"/>
      <c r="DUE47" s="530"/>
      <c r="DUF47" s="530"/>
      <c r="DUG47" s="530"/>
      <c r="DUH47" s="530"/>
      <c r="DUI47" s="530"/>
      <c r="DUJ47" s="530"/>
      <c r="DUK47" s="530"/>
      <c r="DUL47" s="530"/>
      <c r="DUM47" s="530"/>
      <c r="DUN47" s="530"/>
      <c r="DUO47" s="530"/>
      <c r="DUP47" s="530"/>
      <c r="DUQ47" s="530"/>
      <c r="DUR47" s="530"/>
      <c r="DUS47" s="530"/>
      <c r="DUT47" s="530"/>
      <c r="DUU47" s="530"/>
      <c r="DUV47" s="530"/>
      <c r="DUW47" s="530"/>
      <c r="DUX47" s="530"/>
      <c r="DUY47" s="530"/>
      <c r="DUZ47" s="530"/>
      <c r="DVA47" s="530"/>
      <c r="DVB47" s="530"/>
      <c r="DVC47" s="530"/>
      <c r="DVD47" s="530"/>
      <c r="DVE47" s="530"/>
      <c r="DVF47" s="530"/>
      <c r="DVG47" s="530"/>
      <c r="DVH47" s="530"/>
      <c r="DVI47" s="530"/>
      <c r="DVJ47" s="530"/>
      <c r="DVK47" s="530"/>
      <c r="DVL47" s="530"/>
      <c r="DVM47" s="530"/>
      <c r="DVN47" s="530"/>
      <c r="DVO47" s="530"/>
      <c r="DVP47" s="530"/>
      <c r="DVQ47" s="530"/>
      <c r="DVR47" s="530"/>
      <c r="DVS47" s="530"/>
      <c r="DVT47" s="530"/>
      <c r="DVU47" s="530"/>
      <c r="DVV47" s="530"/>
      <c r="DVW47" s="530"/>
      <c r="DVX47" s="530"/>
      <c r="DVY47" s="530"/>
      <c r="DVZ47" s="530"/>
      <c r="DWA47" s="530"/>
      <c r="DWB47" s="530"/>
      <c r="DWC47" s="530"/>
      <c r="DWD47" s="530"/>
      <c r="DWE47" s="530"/>
      <c r="DWF47" s="530"/>
      <c r="DWG47" s="530"/>
      <c r="DWH47" s="530"/>
      <c r="DWI47" s="530"/>
      <c r="DWJ47" s="530"/>
      <c r="DWK47" s="530"/>
      <c r="DWL47" s="530"/>
      <c r="DWM47" s="530"/>
      <c r="DWN47" s="530"/>
      <c r="DWO47" s="530"/>
      <c r="DWP47" s="530"/>
      <c r="DWQ47" s="530"/>
      <c r="DWR47" s="530"/>
      <c r="DWS47" s="530"/>
      <c r="DWT47" s="530"/>
      <c r="DWU47" s="530"/>
      <c r="DWV47" s="530"/>
      <c r="DWW47" s="530"/>
      <c r="DWX47" s="530"/>
      <c r="DWY47" s="530"/>
      <c r="DWZ47" s="530"/>
      <c r="DXA47" s="530"/>
      <c r="DXB47" s="530"/>
      <c r="DXC47" s="530"/>
      <c r="DXD47" s="530"/>
      <c r="DXE47" s="530"/>
      <c r="DXF47" s="530"/>
      <c r="DXG47" s="530"/>
      <c r="DXH47" s="530"/>
      <c r="DXI47" s="530"/>
      <c r="DXJ47" s="530"/>
      <c r="DXK47" s="530"/>
      <c r="DXL47" s="530"/>
      <c r="DXM47" s="530"/>
      <c r="DXN47" s="530"/>
      <c r="DXO47" s="530"/>
      <c r="DXP47" s="530"/>
      <c r="DXQ47" s="530"/>
      <c r="DXR47" s="530"/>
      <c r="DXS47" s="530"/>
      <c r="DXT47" s="530"/>
      <c r="DXU47" s="530"/>
      <c r="DXV47" s="530"/>
      <c r="DXW47" s="530"/>
      <c r="DXX47" s="530"/>
      <c r="DXY47" s="530"/>
      <c r="DXZ47" s="530"/>
      <c r="DYA47" s="530"/>
      <c r="DYB47" s="530"/>
      <c r="DYC47" s="530"/>
      <c r="DYD47" s="530"/>
      <c r="DYE47" s="530"/>
      <c r="DYF47" s="530"/>
      <c r="DYG47" s="530"/>
      <c r="DYH47" s="530"/>
      <c r="DYI47" s="530"/>
      <c r="DYJ47" s="530"/>
      <c r="DYK47" s="530"/>
      <c r="DYL47" s="530"/>
      <c r="DYM47" s="530"/>
      <c r="DYN47" s="530"/>
      <c r="DYO47" s="530"/>
      <c r="DYP47" s="530"/>
      <c r="DYQ47" s="530"/>
      <c r="DYR47" s="530"/>
      <c r="DYS47" s="530"/>
      <c r="DYT47" s="530"/>
      <c r="DYU47" s="530"/>
      <c r="DYV47" s="530"/>
      <c r="DYW47" s="530"/>
      <c r="DYX47" s="530"/>
      <c r="DYY47" s="530"/>
      <c r="DYZ47" s="530"/>
      <c r="DZA47" s="530"/>
      <c r="DZB47" s="530"/>
      <c r="DZC47" s="530"/>
      <c r="DZD47" s="530"/>
      <c r="DZE47" s="530"/>
      <c r="DZF47" s="530"/>
      <c r="DZG47" s="530"/>
      <c r="DZH47" s="530"/>
      <c r="DZI47" s="530"/>
      <c r="DZJ47" s="530"/>
      <c r="DZK47" s="530"/>
      <c r="DZL47" s="530"/>
      <c r="DZM47" s="530"/>
      <c r="DZN47" s="530"/>
      <c r="DZO47" s="530"/>
      <c r="DZP47" s="530"/>
      <c r="DZQ47" s="530"/>
      <c r="DZR47" s="530"/>
      <c r="DZS47" s="530"/>
      <c r="DZT47" s="530"/>
      <c r="DZU47" s="530"/>
      <c r="DZV47" s="530"/>
      <c r="DZW47" s="530"/>
      <c r="DZX47" s="530"/>
      <c r="DZY47" s="530"/>
      <c r="DZZ47" s="530"/>
      <c r="EAA47" s="530"/>
      <c r="EAB47" s="530"/>
      <c r="EAC47" s="530"/>
      <c r="EAD47" s="530"/>
      <c r="EAE47" s="530"/>
      <c r="EAF47" s="530"/>
      <c r="EAG47" s="530"/>
      <c r="EAH47" s="530"/>
      <c r="EAI47" s="530"/>
      <c r="EAJ47" s="530"/>
      <c r="EAK47" s="530"/>
      <c r="EAL47" s="530"/>
      <c r="EAM47" s="530"/>
      <c r="EAN47" s="530"/>
      <c r="EAO47" s="530"/>
      <c r="EAP47" s="530"/>
      <c r="EAQ47" s="530"/>
      <c r="EAR47" s="530"/>
      <c r="EAS47" s="530"/>
      <c r="EAT47" s="530"/>
      <c r="EAU47" s="530"/>
      <c r="EAV47" s="530"/>
      <c r="EAW47" s="530"/>
      <c r="EAX47" s="530"/>
      <c r="EAY47" s="530"/>
      <c r="EAZ47" s="530"/>
      <c r="EBA47" s="530"/>
      <c r="EBB47" s="530"/>
      <c r="EBC47" s="530"/>
      <c r="EBD47" s="530"/>
      <c r="EBE47" s="530"/>
      <c r="EBF47" s="530"/>
      <c r="EBG47" s="530"/>
      <c r="EBH47" s="530"/>
      <c r="EBI47" s="530"/>
      <c r="EBJ47" s="530"/>
      <c r="EBK47" s="530"/>
      <c r="EBL47" s="530"/>
      <c r="EBM47" s="530"/>
      <c r="EBN47" s="530"/>
      <c r="EBO47" s="530"/>
      <c r="EBP47" s="530"/>
      <c r="EBQ47" s="530"/>
      <c r="EBR47" s="530"/>
      <c r="EBS47" s="530"/>
      <c r="EBT47" s="530"/>
      <c r="EBU47" s="530"/>
      <c r="EBV47" s="530"/>
      <c r="EBW47" s="530"/>
      <c r="EBX47" s="530"/>
      <c r="EBY47" s="530"/>
      <c r="EBZ47" s="530"/>
      <c r="ECA47" s="530"/>
      <c r="ECB47" s="530"/>
      <c r="ECC47" s="530"/>
      <c r="ECD47" s="530"/>
      <c r="ECE47" s="530"/>
      <c r="ECF47" s="530"/>
      <c r="ECG47" s="530"/>
      <c r="ECH47" s="530"/>
      <c r="ECI47" s="530"/>
      <c r="ECJ47" s="530"/>
      <c r="ECK47" s="530"/>
      <c r="ECL47" s="530"/>
      <c r="ECM47" s="530"/>
      <c r="ECN47" s="530"/>
      <c r="ECO47" s="530"/>
      <c r="ECP47" s="530"/>
      <c r="ECQ47" s="530"/>
      <c r="ECR47" s="530"/>
      <c r="ECS47" s="530"/>
      <c r="ECT47" s="530"/>
      <c r="ECU47" s="530"/>
      <c r="ECV47" s="530"/>
      <c r="ECW47" s="530"/>
      <c r="ECX47" s="530"/>
      <c r="ECY47" s="530"/>
      <c r="ECZ47" s="530"/>
      <c r="EDA47" s="530"/>
      <c r="EDB47" s="530"/>
      <c r="EDC47" s="530"/>
      <c r="EDD47" s="530"/>
      <c r="EDE47" s="530"/>
      <c r="EDF47" s="530"/>
      <c r="EDG47" s="530"/>
      <c r="EDH47" s="530"/>
      <c r="EDI47" s="530"/>
      <c r="EDJ47" s="530"/>
      <c r="EDK47" s="530"/>
      <c r="EDL47" s="530"/>
      <c r="EDM47" s="530"/>
      <c r="EDN47" s="530"/>
      <c r="EDO47" s="530"/>
      <c r="EDP47" s="530"/>
      <c r="EDQ47" s="530"/>
      <c r="EDR47" s="530"/>
      <c r="EDS47" s="530"/>
      <c r="EDT47" s="530"/>
      <c r="EDU47" s="530"/>
      <c r="EDV47" s="530"/>
      <c r="EDW47" s="530"/>
      <c r="EDX47" s="530"/>
      <c r="EDY47" s="530"/>
      <c r="EDZ47" s="530"/>
      <c r="EEA47" s="530"/>
      <c r="EEB47" s="530"/>
      <c r="EEC47" s="530"/>
      <c r="EED47" s="530"/>
      <c r="EEE47" s="530"/>
      <c r="EEF47" s="530"/>
      <c r="EEG47" s="530"/>
      <c r="EEH47" s="530"/>
      <c r="EEI47" s="530"/>
      <c r="EEJ47" s="530"/>
      <c r="EEK47" s="530"/>
      <c r="EEL47" s="530"/>
      <c r="EEM47" s="530"/>
      <c r="EEN47" s="530"/>
      <c r="EEO47" s="530"/>
      <c r="EEP47" s="530"/>
      <c r="EEQ47" s="530"/>
      <c r="EER47" s="530"/>
      <c r="EES47" s="530"/>
      <c r="EET47" s="530"/>
      <c r="EEU47" s="530"/>
      <c r="EEV47" s="530"/>
      <c r="EEW47" s="530"/>
      <c r="EEX47" s="530"/>
      <c r="EEY47" s="530"/>
      <c r="EEZ47" s="530"/>
      <c r="EFA47" s="530"/>
      <c r="EFB47" s="530"/>
      <c r="EFC47" s="530"/>
      <c r="EFD47" s="530"/>
      <c r="EFE47" s="530"/>
      <c r="EFF47" s="530"/>
      <c r="EFG47" s="530"/>
      <c r="EFH47" s="530"/>
      <c r="EFI47" s="530"/>
      <c r="EFJ47" s="530"/>
      <c r="EFK47" s="530"/>
      <c r="EFL47" s="530"/>
      <c r="EFM47" s="530"/>
      <c r="EFN47" s="530"/>
      <c r="EFO47" s="530"/>
      <c r="EFP47" s="530"/>
      <c r="EFQ47" s="530"/>
      <c r="EFR47" s="530"/>
      <c r="EFS47" s="530"/>
      <c r="EFT47" s="530"/>
      <c r="EFU47" s="530"/>
      <c r="EFV47" s="530"/>
      <c r="EFW47" s="530"/>
      <c r="EFX47" s="530"/>
      <c r="EFY47" s="530"/>
      <c r="EFZ47" s="530"/>
      <c r="EGA47" s="530"/>
      <c r="EGB47" s="530"/>
      <c r="EGC47" s="530"/>
      <c r="EGD47" s="530"/>
      <c r="EGE47" s="530"/>
      <c r="EGF47" s="530"/>
      <c r="EGG47" s="530"/>
      <c r="EGH47" s="530"/>
      <c r="EGI47" s="530"/>
      <c r="EGJ47" s="530"/>
      <c r="EGK47" s="530"/>
      <c r="EGL47" s="530"/>
      <c r="EGM47" s="530"/>
      <c r="EGN47" s="530"/>
      <c r="EGO47" s="530"/>
      <c r="EGP47" s="530"/>
      <c r="EGQ47" s="530"/>
      <c r="EGR47" s="530"/>
      <c r="EGS47" s="530"/>
      <c r="EGT47" s="530"/>
      <c r="EGU47" s="530"/>
      <c r="EGV47" s="530"/>
      <c r="EGW47" s="530"/>
      <c r="EGX47" s="530"/>
      <c r="EGY47" s="530"/>
      <c r="EGZ47" s="530"/>
      <c r="EHA47" s="530"/>
      <c r="EHB47" s="530"/>
      <c r="EHC47" s="530"/>
      <c r="EHD47" s="530"/>
      <c r="EHE47" s="530"/>
      <c r="EHF47" s="530"/>
      <c r="EHG47" s="530"/>
      <c r="EHH47" s="530"/>
      <c r="EHI47" s="530"/>
      <c r="EHJ47" s="530"/>
      <c r="EHK47" s="530"/>
      <c r="EHL47" s="530"/>
      <c r="EHM47" s="530"/>
      <c r="EHN47" s="530"/>
      <c r="EHO47" s="530"/>
      <c r="EHP47" s="530"/>
      <c r="EHQ47" s="530"/>
      <c r="EHR47" s="530"/>
      <c r="EHS47" s="530"/>
      <c r="EHT47" s="530"/>
      <c r="EHU47" s="530"/>
      <c r="EHV47" s="530"/>
      <c r="EHW47" s="530"/>
      <c r="EHX47" s="530"/>
      <c r="EHY47" s="530"/>
      <c r="EHZ47" s="530"/>
      <c r="EIA47" s="530"/>
      <c r="EIB47" s="530"/>
      <c r="EIC47" s="530"/>
      <c r="EID47" s="530"/>
      <c r="EIE47" s="530"/>
      <c r="EIF47" s="530"/>
      <c r="EIG47" s="530"/>
      <c r="EIH47" s="530"/>
      <c r="EII47" s="530"/>
      <c r="EIJ47" s="530"/>
      <c r="EIK47" s="530"/>
      <c r="EIL47" s="530"/>
      <c r="EIM47" s="530"/>
      <c r="EIN47" s="530"/>
      <c r="EIO47" s="530"/>
      <c r="EIP47" s="530"/>
      <c r="EIQ47" s="530"/>
      <c r="EIR47" s="530"/>
      <c r="EIS47" s="530"/>
      <c r="EIT47" s="530"/>
      <c r="EIU47" s="530"/>
      <c r="EIV47" s="530"/>
      <c r="EIW47" s="530"/>
      <c r="EIX47" s="530"/>
      <c r="EIY47" s="530"/>
      <c r="EIZ47" s="530"/>
      <c r="EJA47" s="530"/>
      <c r="EJB47" s="530"/>
      <c r="EJC47" s="530"/>
      <c r="EJD47" s="530"/>
      <c r="EJE47" s="530"/>
      <c r="EJF47" s="530"/>
      <c r="EJG47" s="530"/>
      <c r="EJH47" s="530"/>
      <c r="EJI47" s="530"/>
      <c r="EJJ47" s="530"/>
      <c r="EJK47" s="530"/>
      <c r="EJL47" s="530"/>
      <c r="EJM47" s="530"/>
      <c r="EJN47" s="530"/>
      <c r="EJO47" s="530"/>
      <c r="EJP47" s="530"/>
      <c r="EJQ47" s="530"/>
      <c r="EJR47" s="530"/>
      <c r="EJS47" s="530"/>
      <c r="EJT47" s="530"/>
      <c r="EJU47" s="530"/>
      <c r="EJV47" s="530"/>
      <c r="EJW47" s="530"/>
      <c r="EJX47" s="530"/>
      <c r="EJY47" s="530"/>
      <c r="EJZ47" s="530"/>
      <c r="EKA47" s="530"/>
      <c r="EKB47" s="530"/>
      <c r="EKC47" s="530"/>
      <c r="EKD47" s="530"/>
      <c r="EKE47" s="530"/>
      <c r="EKF47" s="530"/>
      <c r="EKG47" s="530"/>
      <c r="EKH47" s="530"/>
      <c r="EKI47" s="530"/>
      <c r="EKJ47" s="530"/>
      <c r="EKK47" s="530"/>
      <c r="EKL47" s="530"/>
      <c r="EKM47" s="530"/>
      <c r="EKN47" s="530"/>
      <c r="EKO47" s="530"/>
      <c r="EKP47" s="530"/>
      <c r="EKQ47" s="530"/>
      <c r="EKR47" s="530"/>
      <c r="EKS47" s="530"/>
      <c r="EKT47" s="530"/>
      <c r="EKU47" s="530"/>
      <c r="EKV47" s="530"/>
      <c r="EKW47" s="530"/>
      <c r="EKX47" s="530"/>
      <c r="EKY47" s="530"/>
      <c r="EKZ47" s="530"/>
      <c r="ELA47" s="530"/>
      <c r="ELB47" s="530"/>
      <c r="ELC47" s="530"/>
      <c r="ELD47" s="530"/>
      <c r="ELE47" s="530"/>
      <c r="ELF47" s="530"/>
      <c r="ELG47" s="530"/>
      <c r="ELH47" s="530"/>
      <c r="ELI47" s="530"/>
      <c r="ELJ47" s="530"/>
      <c r="ELK47" s="530"/>
      <c r="ELL47" s="530"/>
      <c r="ELM47" s="530"/>
      <c r="ELN47" s="530"/>
      <c r="ELO47" s="530"/>
      <c r="ELP47" s="530"/>
      <c r="ELQ47" s="530"/>
      <c r="ELR47" s="530"/>
      <c r="ELS47" s="530"/>
      <c r="ELT47" s="530"/>
      <c r="ELU47" s="530"/>
      <c r="ELV47" s="530"/>
      <c r="ELW47" s="530"/>
      <c r="ELX47" s="530"/>
      <c r="ELY47" s="530"/>
      <c r="ELZ47" s="530"/>
      <c r="EMA47" s="530"/>
      <c r="EMB47" s="530"/>
      <c r="EMC47" s="530"/>
      <c r="EMD47" s="530"/>
      <c r="EME47" s="530"/>
      <c r="EMF47" s="530"/>
      <c r="EMG47" s="530"/>
      <c r="EMH47" s="530"/>
      <c r="EMI47" s="530"/>
      <c r="EMJ47" s="530"/>
      <c r="EMK47" s="530"/>
      <c r="EML47" s="530"/>
      <c r="EMM47" s="530"/>
      <c r="EMN47" s="530"/>
      <c r="EMO47" s="530"/>
      <c r="EMP47" s="530"/>
      <c r="EMQ47" s="530"/>
      <c r="EMR47" s="530"/>
      <c r="EMS47" s="530"/>
      <c r="EMT47" s="530"/>
      <c r="EMU47" s="530"/>
      <c r="EMV47" s="530"/>
      <c r="EMW47" s="530"/>
      <c r="EMX47" s="530"/>
      <c r="EMY47" s="530"/>
      <c r="EMZ47" s="530"/>
      <c r="ENA47" s="530"/>
      <c r="ENB47" s="530"/>
      <c r="ENC47" s="530"/>
      <c r="END47" s="530"/>
      <c r="ENE47" s="530"/>
      <c r="ENF47" s="530"/>
      <c r="ENG47" s="530"/>
      <c r="ENH47" s="530"/>
      <c r="ENI47" s="530"/>
      <c r="ENJ47" s="530"/>
      <c r="ENK47" s="530"/>
      <c r="ENL47" s="530"/>
      <c r="ENM47" s="530"/>
      <c r="ENN47" s="530"/>
      <c r="ENO47" s="530"/>
      <c r="ENP47" s="530"/>
      <c r="ENQ47" s="530"/>
      <c r="ENR47" s="530"/>
      <c r="ENS47" s="530"/>
      <c r="ENT47" s="530"/>
      <c r="ENU47" s="530"/>
      <c r="ENV47" s="530"/>
      <c r="ENW47" s="530"/>
      <c r="ENX47" s="530"/>
      <c r="ENY47" s="530"/>
      <c r="ENZ47" s="530"/>
      <c r="EOA47" s="530"/>
      <c r="EOB47" s="530"/>
      <c r="EOC47" s="530"/>
      <c r="EOD47" s="530"/>
      <c r="EOE47" s="530"/>
      <c r="EOF47" s="530"/>
      <c r="EOG47" s="530"/>
      <c r="EOH47" s="530"/>
      <c r="EOI47" s="530"/>
      <c r="EOJ47" s="530"/>
      <c r="EOK47" s="530"/>
      <c r="EOL47" s="530"/>
      <c r="EOM47" s="530"/>
      <c r="EON47" s="530"/>
      <c r="EOO47" s="530"/>
      <c r="EOP47" s="530"/>
      <c r="EOQ47" s="530"/>
      <c r="EOR47" s="530"/>
      <c r="EOS47" s="530"/>
      <c r="EOT47" s="530"/>
      <c r="EOU47" s="530"/>
      <c r="EOV47" s="530"/>
      <c r="EOW47" s="530"/>
      <c r="EOX47" s="530"/>
      <c r="EOY47" s="530"/>
      <c r="EOZ47" s="530"/>
      <c r="EPA47" s="530"/>
      <c r="EPB47" s="530"/>
      <c r="EPC47" s="530"/>
      <c r="EPD47" s="530"/>
      <c r="EPE47" s="530"/>
      <c r="EPF47" s="530"/>
      <c r="EPG47" s="530"/>
      <c r="EPH47" s="530"/>
      <c r="EPI47" s="530"/>
      <c r="EPJ47" s="530"/>
      <c r="EPK47" s="530"/>
      <c r="EPL47" s="530"/>
      <c r="EPM47" s="530"/>
      <c r="EPN47" s="530"/>
      <c r="EPO47" s="530"/>
      <c r="EPP47" s="530"/>
      <c r="EPQ47" s="530"/>
      <c r="EPR47" s="530"/>
      <c r="EPS47" s="530"/>
      <c r="EPT47" s="530"/>
      <c r="EPU47" s="530"/>
      <c r="EPV47" s="530"/>
      <c r="EPW47" s="530"/>
      <c r="EPX47" s="530"/>
      <c r="EPY47" s="530"/>
      <c r="EPZ47" s="530"/>
      <c r="EQA47" s="530"/>
      <c r="EQB47" s="530"/>
      <c r="EQC47" s="530"/>
      <c r="EQD47" s="530"/>
      <c r="EQE47" s="530"/>
      <c r="EQF47" s="530"/>
      <c r="EQG47" s="530"/>
      <c r="EQH47" s="530"/>
      <c r="EQI47" s="530"/>
      <c r="EQJ47" s="530"/>
      <c r="EQK47" s="530"/>
      <c r="EQL47" s="530"/>
      <c r="EQM47" s="530"/>
      <c r="EQN47" s="530"/>
      <c r="EQO47" s="530"/>
      <c r="EQP47" s="530"/>
      <c r="EQQ47" s="530"/>
      <c r="EQR47" s="530"/>
      <c r="EQS47" s="530"/>
      <c r="EQT47" s="530"/>
      <c r="EQU47" s="530"/>
      <c r="EQV47" s="530"/>
      <c r="EQW47" s="530"/>
      <c r="EQX47" s="530"/>
      <c r="EQY47" s="530"/>
      <c r="EQZ47" s="530"/>
      <c r="ERA47" s="530"/>
      <c r="ERB47" s="530"/>
      <c r="ERC47" s="530"/>
      <c r="ERD47" s="530"/>
      <c r="ERE47" s="530"/>
      <c r="ERF47" s="530"/>
      <c r="ERG47" s="530"/>
      <c r="ERH47" s="530"/>
      <c r="ERI47" s="530"/>
      <c r="ERJ47" s="530"/>
      <c r="ERK47" s="530"/>
      <c r="ERL47" s="530"/>
      <c r="ERM47" s="530"/>
      <c r="ERN47" s="530"/>
      <c r="ERO47" s="530"/>
      <c r="ERP47" s="530"/>
      <c r="ERQ47" s="530"/>
      <c r="ERR47" s="530"/>
      <c r="ERS47" s="530"/>
      <c r="ERT47" s="530"/>
      <c r="ERU47" s="530"/>
      <c r="ERV47" s="530"/>
      <c r="ERW47" s="530"/>
      <c r="ERX47" s="530"/>
      <c r="ERY47" s="530"/>
      <c r="ERZ47" s="530"/>
      <c r="ESA47" s="530"/>
      <c r="ESB47" s="530"/>
      <c r="ESC47" s="530"/>
      <c r="ESD47" s="530"/>
      <c r="ESE47" s="530"/>
      <c r="ESF47" s="530"/>
      <c r="ESG47" s="530"/>
      <c r="ESH47" s="530"/>
      <c r="ESI47" s="530"/>
      <c r="ESJ47" s="530"/>
      <c r="ESK47" s="530"/>
      <c r="ESL47" s="530"/>
      <c r="ESM47" s="530"/>
      <c r="ESN47" s="530"/>
      <c r="ESO47" s="530"/>
      <c r="ESP47" s="530"/>
      <c r="ESQ47" s="530"/>
      <c r="ESR47" s="530"/>
      <c r="ESS47" s="530"/>
      <c r="EST47" s="530"/>
      <c r="ESU47" s="530"/>
      <c r="ESV47" s="530"/>
      <c r="ESW47" s="530"/>
      <c r="ESX47" s="530"/>
      <c r="ESY47" s="530"/>
      <c r="ESZ47" s="530"/>
      <c r="ETA47" s="530"/>
      <c r="ETB47" s="530"/>
      <c r="ETC47" s="530"/>
      <c r="ETD47" s="530"/>
      <c r="ETE47" s="530"/>
      <c r="ETF47" s="530"/>
      <c r="ETG47" s="530"/>
      <c r="ETH47" s="530"/>
      <c r="ETI47" s="530"/>
      <c r="ETJ47" s="530"/>
      <c r="ETK47" s="530"/>
      <c r="ETL47" s="530"/>
      <c r="ETM47" s="530"/>
      <c r="ETN47" s="530"/>
      <c r="ETO47" s="530"/>
      <c r="ETP47" s="530"/>
      <c r="ETQ47" s="530"/>
      <c r="ETR47" s="530"/>
      <c r="ETS47" s="530"/>
      <c r="ETT47" s="530"/>
      <c r="ETU47" s="530"/>
      <c r="ETV47" s="530"/>
      <c r="ETW47" s="530"/>
      <c r="ETX47" s="530"/>
      <c r="ETY47" s="530"/>
      <c r="ETZ47" s="530"/>
      <c r="EUA47" s="530"/>
      <c r="EUB47" s="530"/>
      <c r="EUC47" s="530"/>
      <c r="EUD47" s="530"/>
      <c r="EUE47" s="530"/>
      <c r="EUF47" s="530"/>
      <c r="EUG47" s="530"/>
      <c r="EUH47" s="530"/>
      <c r="EUI47" s="530"/>
      <c r="EUJ47" s="530"/>
      <c r="EUK47" s="530"/>
      <c r="EUL47" s="530"/>
      <c r="EUM47" s="530"/>
      <c r="EUN47" s="530"/>
      <c r="EUO47" s="530"/>
      <c r="EUP47" s="530"/>
      <c r="EUQ47" s="530"/>
      <c r="EUR47" s="530"/>
      <c r="EUS47" s="530"/>
      <c r="EUT47" s="530"/>
      <c r="EUU47" s="530"/>
      <c r="EUV47" s="530"/>
      <c r="EUW47" s="530"/>
      <c r="EUX47" s="530"/>
      <c r="EUY47" s="530"/>
      <c r="EUZ47" s="530"/>
      <c r="EVA47" s="530"/>
      <c r="EVB47" s="530"/>
      <c r="EVC47" s="530"/>
      <c r="EVD47" s="530"/>
      <c r="EVE47" s="530"/>
      <c r="EVF47" s="530"/>
      <c r="EVG47" s="530"/>
      <c r="EVH47" s="530"/>
      <c r="EVI47" s="530"/>
      <c r="EVJ47" s="530"/>
      <c r="EVK47" s="530"/>
      <c r="EVL47" s="530"/>
      <c r="EVM47" s="530"/>
      <c r="EVN47" s="530"/>
      <c r="EVO47" s="530"/>
      <c r="EVP47" s="530"/>
      <c r="EVQ47" s="530"/>
      <c r="EVR47" s="530"/>
      <c r="EVS47" s="530"/>
      <c r="EVT47" s="530"/>
      <c r="EVU47" s="530"/>
      <c r="EVV47" s="530"/>
      <c r="EVW47" s="530"/>
      <c r="EVX47" s="530"/>
      <c r="EVY47" s="530"/>
      <c r="EVZ47" s="530"/>
      <c r="EWA47" s="530"/>
      <c r="EWB47" s="530"/>
      <c r="EWC47" s="530"/>
      <c r="EWD47" s="530"/>
      <c r="EWE47" s="530"/>
      <c r="EWF47" s="530"/>
      <c r="EWG47" s="530"/>
      <c r="EWH47" s="530"/>
      <c r="EWI47" s="530"/>
      <c r="EWJ47" s="530"/>
      <c r="EWK47" s="530"/>
      <c r="EWL47" s="530"/>
      <c r="EWM47" s="530"/>
      <c r="EWN47" s="530"/>
      <c r="EWO47" s="530"/>
      <c r="EWP47" s="530"/>
      <c r="EWQ47" s="530"/>
      <c r="EWR47" s="530"/>
      <c r="EWS47" s="530"/>
      <c r="EWT47" s="530"/>
      <c r="EWU47" s="530"/>
      <c r="EWV47" s="530"/>
      <c r="EWW47" s="530"/>
      <c r="EWX47" s="530"/>
      <c r="EWY47" s="530"/>
      <c r="EWZ47" s="530"/>
      <c r="EXA47" s="530"/>
      <c r="EXB47" s="530"/>
      <c r="EXC47" s="530"/>
      <c r="EXD47" s="530"/>
      <c r="EXE47" s="530"/>
      <c r="EXF47" s="530"/>
      <c r="EXG47" s="530"/>
      <c r="EXH47" s="530"/>
      <c r="EXI47" s="530"/>
      <c r="EXJ47" s="530"/>
      <c r="EXK47" s="530"/>
      <c r="EXL47" s="530"/>
      <c r="EXM47" s="530"/>
      <c r="EXN47" s="530"/>
      <c r="EXO47" s="530"/>
      <c r="EXP47" s="530"/>
      <c r="EXQ47" s="530"/>
      <c r="EXR47" s="530"/>
      <c r="EXS47" s="530"/>
      <c r="EXT47" s="530"/>
      <c r="EXU47" s="530"/>
      <c r="EXV47" s="530"/>
      <c r="EXW47" s="530"/>
      <c r="EXX47" s="530"/>
      <c r="EXY47" s="530"/>
      <c r="EXZ47" s="530"/>
      <c r="EYA47" s="530"/>
      <c r="EYB47" s="530"/>
      <c r="EYC47" s="530"/>
      <c r="EYD47" s="530"/>
      <c r="EYE47" s="530"/>
      <c r="EYF47" s="530"/>
      <c r="EYG47" s="530"/>
      <c r="EYH47" s="530"/>
      <c r="EYI47" s="530"/>
      <c r="EYJ47" s="530"/>
      <c r="EYK47" s="530"/>
      <c r="EYL47" s="530"/>
      <c r="EYM47" s="530"/>
      <c r="EYN47" s="530"/>
      <c r="EYO47" s="530"/>
      <c r="EYP47" s="530"/>
      <c r="EYQ47" s="530"/>
      <c r="EYR47" s="530"/>
      <c r="EYS47" s="530"/>
      <c r="EYT47" s="530"/>
      <c r="EYU47" s="530"/>
      <c r="EYV47" s="530"/>
      <c r="EYW47" s="530"/>
      <c r="EYX47" s="530"/>
      <c r="EYY47" s="530"/>
      <c r="EYZ47" s="530"/>
      <c r="EZA47" s="530"/>
      <c r="EZB47" s="530"/>
      <c r="EZC47" s="530"/>
      <c r="EZD47" s="530"/>
      <c r="EZE47" s="530"/>
      <c r="EZF47" s="530"/>
      <c r="EZG47" s="530"/>
      <c r="EZH47" s="530"/>
      <c r="EZI47" s="530"/>
      <c r="EZJ47" s="530"/>
      <c r="EZK47" s="530"/>
      <c r="EZL47" s="530"/>
      <c r="EZM47" s="530"/>
      <c r="EZN47" s="530"/>
      <c r="EZO47" s="530"/>
      <c r="EZP47" s="530"/>
      <c r="EZQ47" s="530"/>
      <c r="EZR47" s="530"/>
      <c r="EZS47" s="530"/>
      <c r="EZT47" s="530"/>
      <c r="EZU47" s="530"/>
      <c r="EZV47" s="530"/>
      <c r="EZW47" s="530"/>
      <c r="EZX47" s="530"/>
      <c r="EZY47" s="530"/>
      <c r="EZZ47" s="530"/>
      <c r="FAA47" s="530"/>
      <c r="FAB47" s="530"/>
      <c r="FAC47" s="530"/>
      <c r="FAD47" s="530"/>
      <c r="FAE47" s="530"/>
      <c r="FAF47" s="530"/>
      <c r="FAG47" s="530"/>
      <c r="FAH47" s="530"/>
      <c r="FAI47" s="530"/>
      <c r="FAJ47" s="530"/>
      <c r="FAK47" s="530"/>
      <c r="FAL47" s="530"/>
      <c r="FAM47" s="530"/>
      <c r="FAN47" s="530"/>
      <c r="FAO47" s="530"/>
      <c r="FAP47" s="530"/>
      <c r="FAQ47" s="530"/>
      <c r="FAR47" s="530"/>
      <c r="FAS47" s="530"/>
      <c r="FAT47" s="530"/>
      <c r="FAU47" s="530"/>
      <c r="FAV47" s="530"/>
      <c r="FAW47" s="530"/>
      <c r="FAX47" s="530"/>
      <c r="FAY47" s="530"/>
      <c r="FAZ47" s="530"/>
      <c r="FBA47" s="530"/>
      <c r="FBB47" s="530"/>
      <c r="FBC47" s="530"/>
      <c r="FBD47" s="530"/>
      <c r="FBE47" s="530"/>
      <c r="FBF47" s="530"/>
      <c r="FBG47" s="530"/>
      <c r="FBH47" s="530"/>
      <c r="FBI47" s="530"/>
      <c r="FBJ47" s="530"/>
      <c r="FBK47" s="530"/>
      <c r="FBL47" s="530"/>
      <c r="FBM47" s="530"/>
      <c r="FBN47" s="530"/>
      <c r="FBO47" s="530"/>
      <c r="FBP47" s="530"/>
      <c r="FBQ47" s="530"/>
      <c r="FBR47" s="530"/>
      <c r="FBS47" s="530"/>
      <c r="FBT47" s="530"/>
      <c r="FBU47" s="530"/>
      <c r="FBV47" s="530"/>
      <c r="FBW47" s="530"/>
      <c r="FBX47" s="530"/>
      <c r="FBY47" s="530"/>
      <c r="FBZ47" s="530"/>
      <c r="FCA47" s="530"/>
      <c r="FCB47" s="530"/>
      <c r="FCC47" s="530"/>
      <c r="FCD47" s="530"/>
      <c r="FCE47" s="530"/>
      <c r="FCF47" s="530"/>
      <c r="FCG47" s="530"/>
      <c r="FCH47" s="530"/>
      <c r="FCI47" s="530"/>
      <c r="FCJ47" s="530"/>
      <c r="FCK47" s="530"/>
      <c r="FCL47" s="530"/>
      <c r="FCM47" s="530"/>
      <c r="FCN47" s="530"/>
      <c r="FCO47" s="530"/>
      <c r="FCP47" s="530"/>
      <c r="FCQ47" s="530"/>
      <c r="FCR47" s="530"/>
      <c r="FCS47" s="530"/>
      <c r="FCT47" s="530"/>
      <c r="FCU47" s="530"/>
      <c r="FCV47" s="530"/>
      <c r="FCW47" s="530"/>
      <c r="FCX47" s="530"/>
      <c r="FCY47" s="530"/>
      <c r="FCZ47" s="530"/>
      <c r="FDA47" s="530"/>
      <c r="FDB47" s="530"/>
      <c r="FDC47" s="530"/>
      <c r="FDD47" s="530"/>
      <c r="FDE47" s="530"/>
      <c r="FDF47" s="530"/>
      <c r="FDG47" s="530"/>
      <c r="FDH47" s="530"/>
      <c r="FDI47" s="530"/>
      <c r="FDJ47" s="530"/>
      <c r="FDK47" s="530"/>
      <c r="FDL47" s="530"/>
      <c r="FDM47" s="530"/>
      <c r="FDN47" s="530"/>
      <c r="FDO47" s="530"/>
      <c r="FDP47" s="530"/>
      <c r="FDQ47" s="530"/>
      <c r="FDR47" s="530"/>
      <c r="FDS47" s="530"/>
      <c r="FDT47" s="530"/>
      <c r="FDU47" s="530"/>
      <c r="FDV47" s="530"/>
      <c r="FDW47" s="530"/>
      <c r="FDX47" s="530"/>
      <c r="FDY47" s="530"/>
      <c r="FDZ47" s="530"/>
      <c r="FEA47" s="530"/>
      <c r="FEB47" s="530"/>
      <c r="FEC47" s="530"/>
      <c r="FED47" s="530"/>
      <c r="FEE47" s="530"/>
      <c r="FEF47" s="530"/>
      <c r="FEG47" s="530"/>
      <c r="FEH47" s="530"/>
      <c r="FEI47" s="530"/>
      <c r="FEJ47" s="530"/>
      <c r="FEK47" s="530"/>
      <c r="FEL47" s="530"/>
      <c r="FEM47" s="530"/>
      <c r="FEN47" s="530"/>
      <c r="FEO47" s="530"/>
      <c r="FEP47" s="530"/>
      <c r="FEQ47" s="530"/>
      <c r="FER47" s="530"/>
      <c r="FES47" s="530"/>
      <c r="FET47" s="530"/>
      <c r="FEU47" s="530"/>
      <c r="FEV47" s="530"/>
      <c r="FEW47" s="530"/>
      <c r="FEX47" s="530"/>
      <c r="FEY47" s="530"/>
      <c r="FEZ47" s="530"/>
      <c r="FFA47" s="530"/>
      <c r="FFB47" s="530"/>
      <c r="FFC47" s="530"/>
      <c r="FFD47" s="530"/>
      <c r="FFE47" s="530"/>
      <c r="FFF47" s="530"/>
      <c r="FFG47" s="530"/>
      <c r="FFH47" s="530"/>
      <c r="FFI47" s="530"/>
      <c r="FFJ47" s="530"/>
      <c r="FFK47" s="530"/>
      <c r="FFL47" s="530"/>
      <c r="FFM47" s="530"/>
      <c r="FFN47" s="530"/>
      <c r="FFO47" s="530"/>
      <c r="FFP47" s="530"/>
      <c r="FFQ47" s="530"/>
      <c r="FFR47" s="530"/>
      <c r="FFS47" s="530"/>
      <c r="FFT47" s="530"/>
      <c r="FFU47" s="530"/>
      <c r="FFV47" s="530"/>
      <c r="FFW47" s="530"/>
      <c r="FFX47" s="530"/>
      <c r="FFY47" s="530"/>
      <c r="FFZ47" s="530"/>
      <c r="FGA47" s="530"/>
      <c r="FGB47" s="530"/>
      <c r="FGC47" s="530"/>
      <c r="FGD47" s="530"/>
      <c r="FGE47" s="530"/>
      <c r="FGF47" s="530"/>
      <c r="FGG47" s="530"/>
      <c r="FGH47" s="530"/>
      <c r="FGI47" s="530"/>
      <c r="FGJ47" s="530"/>
      <c r="FGK47" s="530"/>
      <c r="FGL47" s="530"/>
      <c r="FGM47" s="530"/>
      <c r="FGN47" s="530"/>
      <c r="FGO47" s="530"/>
      <c r="FGP47" s="530"/>
      <c r="FGQ47" s="530"/>
      <c r="FGR47" s="530"/>
      <c r="FGS47" s="530"/>
      <c r="FGT47" s="530"/>
      <c r="FGU47" s="530"/>
      <c r="FGV47" s="530"/>
      <c r="FGW47" s="530"/>
      <c r="FGX47" s="530"/>
      <c r="FGY47" s="530"/>
      <c r="FGZ47" s="530"/>
      <c r="FHA47" s="530"/>
      <c r="FHB47" s="530"/>
      <c r="FHC47" s="530"/>
      <c r="FHD47" s="530"/>
      <c r="FHE47" s="530"/>
      <c r="FHF47" s="530"/>
      <c r="FHG47" s="530"/>
      <c r="FHH47" s="530"/>
      <c r="FHI47" s="530"/>
      <c r="FHJ47" s="530"/>
      <c r="FHK47" s="530"/>
      <c r="FHL47" s="530"/>
      <c r="FHM47" s="530"/>
      <c r="FHN47" s="530"/>
      <c r="FHO47" s="530"/>
      <c r="FHP47" s="530"/>
      <c r="FHQ47" s="530"/>
      <c r="FHR47" s="530"/>
      <c r="FHS47" s="530"/>
      <c r="FHT47" s="530"/>
      <c r="FHU47" s="530"/>
      <c r="FHV47" s="530"/>
      <c r="FHW47" s="530"/>
      <c r="FHX47" s="530"/>
      <c r="FHY47" s="530"/>
      <c r="FHZ47" s="530"/>
      <c r="FIA47" s="530"/>
      <c r="FIB47" s="530"/>
      <c r="FIC47" s="530"/>
      <c r="FID47" s="530"/>
      <c r="FIE47" s="530"/>
      <c r="FIF47" s="530"/>
      <c r="FIG47" s="530"/>
      <c r="FIH47" s="530"/>
      <c r="FII47" s="530"/>
      <c r="FIJ47" s="530"/>
      <c r="FIK47" s="530"/>
      <c r="FIL47" s="530"/>
      <c r="FIM47" s="530"/>
      <c r="FIN47" s="530"/>
      <c r="FIO47" s="530"/>
      <c r="FIP47" s="530"/>
      <c r="FIQ47" s="530"/>
      <c r="FIR47" s="530"/>
      <c r="FIS47" s="530"/>
      <c r="FIT47" s="530"/>
      <c r="FIU47" s="530"/>
      <c r="FIV47" s="530"/>
      <c r="FIW47" s="530"/>
      <c r="FIX47" s="530"/>
      <c r="FIY47" s="530"/>
      <c r="FIZ47" s="530"/>
      <c r="FJA47" s="530"/>
      <c r="FJB47" s="530"/>
      <c r="FJC47" s="530"/>
      <c r="FJD47" s="530"/>
      <c r="FJE47" s="530"/>
      <c r="FJF47" s="530"/>
      <c r="FJG47" s="530"/>
      <c r="FJH47" s="530"/>
      <c r="FJI47" s="530"/>
      <c r="FJJ47" s="530"/>
      <c r="FJK47" s="530"/>
      <c r="FJL47" s="530"/>
      <c r="FJM47" s="530"/>
      <c r="FJN47" s="530"/>
      <c r="FJO47" s="530"/>
      <c r="FJP47" s="530"/>
      <c r="FJQ47" s="530"/>
      <c r="FJR47" s="530"/>
      <c r="FJS47" s="530"/>
      <c r="FJT47" s="530"/>
      <c r="FJU47" s="530"/>
      <c r="FJV47" s="530"/>
      <c r="FJW47" s="530"/>
      <c r="FJX47" s="530"/>
      <c r="FJY47" s="530"/>
      <c r="FJZ47" s="530"/>
      <c r="FKA47" s="530"/>
      <c r="FKB47" s="530"/>
      <c r="FKC47" s="530"/>
      <c r="FKD47" s="530"/>
      <c r="FKE47" s="530"/>
      <c r="FKF47" s="530"/>
      <c r="FKG47" s="530"/>
      <c r="FKH47" s="530"/>
      <c r="FKI47" s="530"/>
      <c r="FKJ47" s="530"/>
      <c r="FKK47" s="530"/>
      <c r="FKL47" s="530"/>
      <c r="FKM47" s="530"/>
      <c r="FKN47" s="530"/>
      <c r="FKO47" s="530"/>
      <c r="FKP47" s="530"/>
      <c r="FKQ47" s="530"/>
      <c r="FKR47" s="530"/>
      <c r="FKS47" s="530"/>
      <c r="FKT47" s="530"/>
      <c r="FKU47" s="530"/>
      <c r="FKV47" s="530"/>
      <c r="FKW47" s="530"/>
      <c r="FKX47" s="530"/>
      <c r="FKY47" s="530"/>
      <c r="FKZ47" s="530"/>
      <c r="FLA47" s="530"/>
      <c r="FLB47" s="530"/>
      <c r="FLC47" s="530"/>
      <c r="FLD47" s="530"/>
      <c r="FLE47" s="530"/>
      <c r="FLF47" s="530"/>
      <c r="FLG47" s="530"/>
      <c r="FLH47" s="530"/>
      <c r="FLI47" s="530"/>
      <c r="FLJ47" s="530"/>
      <c r="FLK47" s="530"/>
      <c r="FLL47" s="530"/>
      <c r="FLM47" s="530"/>
      <c r="FLN47" s="530"/>
      <c r="FLO47" s="530"/>
      <c r="FLP47" s="530"/>
      <c r="FLQ47" s="530"/>
      <c r="FLR47" s="530"/>
      <c r="FLS47" s="530"/>
      <c r="FLT47" s="530"/>
      <c r="FLU47" s="530"/>
      <c r="FLV47" s="530"/>
      <c r="FLW47" s="530"/>
      <c r="FLX47" s="530"/>
      <c r="FLY47" s="530"/>
      <c r="FLZ47" s="530"/>
      <c r="FMA47" s="530"/>
      <c r="FMB47" s="530"/>
      <c r="FMC47" s="530"/>
      <c r="FMD47" s="530"/>
      <c r="FME47" s="530"/>
      <c r="FMF47" s="530"/>
      <c r="FMG47" s="530"/>
      <c r="FMH47" s="530"/>
      <c r="FMI47" s="530"/>
      <c r="FMJ47" s="530"/>
      <c r="FMK47" s="530"/>
      <c r="FML47" s="530"/>
      <c r="FMM47" s="530"/>
      <c r="FMN47" s="530"/>
      <c r="FMO47" s="530"/>
      <c r="FMP47" s="530"/>
      <c r="FMQ47" s="530"/>
      <c r="FMR47" s="530"/>
      <c r="FMS47" s="530"/>
      <c r="FMT47" s="530"/>
      <c r="FMU47" s="530"/>
      <c r="FMV47" s="530"/>
      <c r="FMW47" s="530"/>
      <c r="FMX47" s="530"/>
      <c r="FMY47" s="530"/>
      <c r="FMZ47" s="530"/>
      <c r="FNA47" s="530"/>
      <c r="FNB47" s="530"/>
      <c r="FNC47" s="530"/>
      <c r="FND47" s="530"/>
      <c r="FNE47" s="530"/>
      <c r="FNF47" s="530"/>
      <c r="FNG47" s="530"/>
      <c r="FNH47" s="530"/>
      <c r="FNI47" s="530"/>
      <c r="FNJ47" s="530"/>
      <c r="FNK47" s="530"/>
      <c r="FNL47" s="530"/>
      <c r="FNM47" s="530"/>
      <c r="FNN47" s="530"/>
      <c r="FNO47" s="530"/>
      <c r="FNP47" s="530"/>
      <c r="FNQ47" s="530"/>
      <c r="FNR47" s="530"/>
      <c r="FNS47" s="530"/>
      <c r="FNT47" s="530"/>
      <c r="FNU47" s="530"/>
      <c r="FNV47" s="530"/>
      <c r="FNW47" s="530"/>
      <c r="FNX47" s="530"/>
      <c r="FNY47" s="530"/>
      <c r="FNZ47" s="530"/>
      <c r="FOA47" s="530"/>
      <c r="FOB47" s="530"/>
      <c r="FOC47" s="530"/>
      <c r="FOD47" s="530"/>
      <c r="FOE47" s="530"/>
      <c r="FOF47" s="530"/>
      <c r="FOG47" s="530"/>
      <c r="FOH47" s="530"/>
      <c r="FOI47" s="530"/>
      <c r="FOJ47" s="530"/>
      <c r="FOK47" s="530"/>
      <c r="FOL47" s="530"/>
      <c r="FOM47" s="530"/>
      <c r="FON47" s="530"/>
      <c r="FOO47" s="530"/>
      <c r="FOP47" s="530"/>
      <c r="FOQ47" s="530"/>
      <c r="FOR47" s="530"/>
      <c r="FOS47" s="530"/>
      <c r="FOT47" s="530"/>
      <c r="FOU47" s="530"/>
      <c r="FOV47" s="530"/>
      <c r="FOW47" s="530"/>
      <c r="FOX47" s="530"/>
      <c r="FOY47" s="530"/>
      <c r="FOZ47" s="530"/>
      <c r="FPA47" s="530"/>
      <c r="FPB47" s="530"/>
      <c r="FPC47" s="530"/>
      <c r="FPD47" s="530"/>
      <c r="FPE47" s="530"/>
      <c r="FPF47" s="530"/>
      <c r="FPG47" s="530"/>
      <c r="FPH47" s="530"/>
      <c r="FPI47" s="530"/>
      <c r="FPJ47" s="530"/>
      <c r="FPK47" s="530"/>
      <c r="FPL47" s="530"/>
      <c r="FPM47" s="530"/>
      <c r="FPN47" s="530"/>
      <c r="FPO47" s="530"/>
      <c r="FPP47" s="530"/>
      <c r="FPQ47" s="530"/>
      <c r="FPR47" s="530"/>
      <c r="FPS47" s="530"/>
      <c r="FPT47" s="530"/>
      <c r="FPU47" s="530"/>
      <c r="FPV47" s="530"/>
      <c r="FPW47" s="530"/>
      <c r="FPX47" s="530"/>
      <c r="FPY47" s="530"/>
      <c r="FPZ47" s="530"/>
      <c r="FQA47" s="530"/>
      <c r="FQB47" s="530"/>
      <c r="FQC47" s="530"/>
      <c r="FQD47" s="530"/>
      <c r="FQE47" s="530"/>
      <c r="FQF47" s="530"/>
      <c r="FQG47" s="530"/>
      <c r="FQH47" s="530"/>
      <c r="FQI47" s="530"/>
      <c r="FQJ47" s="530"/>
      <c r="FQK47" s="530"/>
      <c r="FQL47" s="530"/>
      <c r="FQM47" s="530"/>
      <c r="FQN47" s="530"/>
      <c r="FQO47" s="530"/>
      <c r="FQP47" s="530"/>
      <c r="FQQ47" s="530"/>
      <c r="FQR47" s="530"/>
      <c r="FQS47" s="530"/>
      <c r="FQT47" s="530"/>
      <c r="FQU47" s="530"/>
      <c r="FQV47" s="530"/>
      <c r="FQW47" s="530"/>
      <c r="FQX47" s="530"/>
      <c r="FQY47" s="530"/>
      <c r="FQZ47" s="530"/>
      <c r="FRA47" s="530"/>
      <c r="FRB47" s="530"/>
      <c r="FRC47" s="530"/>
      <c r="FRD47" s="530"/>
      <c r="FRE47" s="530"/>
      <c r="FRF47" s="530"/>
      <c r="FRG47" s="530"/>
      <c r="FRH47" s="530"/>
      <c r="FRI47" s="530"/>
      <c r="FRJ47" s="530"/>
      <c r="FRK47" s="530"/>
      <c r="FRL47" s="530"/>
      <c r="FRM47" s="530"/>
      <c r="FRN47" s="530"/>
      <c r="FRO47" s="530"/>
      <c r="FRP47" s="530"/>
      <c r="FRQ47" s="530"/>
      <c r="FRR47" s="530"/>
      <c r="FRS47" s="530"/>
      <c r="FRT47" s="530"/>
      <c r="FRU47" s="530"/>
      <c r="FRV47" s="530"/>
      <c r="FRW47" s="530"/>
      <c r="FRX47" s="530"/>
      <c r="FRY47" s="530"/>
      <c r="FRZ47" s="530"/>
      <c r="FSA47" s="530"/>
      <c r="FSB47" s="530"/>
      <c r="FSC47" s="530"/>
      <c r="FSD47" s="530"/>
      <c r="FSE47" s="530"/>
      <c r="FSF47" s="530"/>
      <c r="FSG47" s="530"/>
      <c r="FSH47" s="530"/>
      <c r="FSI47" s="530"/>
      <c r="FSJ47" s="530"/>
      <c r="FSK47" s="530"/>
      <c r="FSL47" s="530"/>
      <c r="FSM47" s="530"/>
      <c r="FSN47" s="530"/>
      <c r="FSO47" s="530"/>
      <c r="FSP47" s="530"/>
      <c r="FSQ47" s="530"/>
      <c r="FSR47" s="530"/>
      <c r="FSS47" s="530"/>
      <c r="FST47" s="530"/>
      <c r="FSU47" s="530"/>
      <c r="FSV47" s="530"/>
      <c r="FSW47" s="530"/>
      <c r="FSX47" s="530"/>
      <c r="FSY47" s="530"/>
      <c r="FSZ47" s="530"/>
      <c r="FTA47" s="530"/>
      <c r="FTB47" s="530"/>
      <c r="FTC47" s="530"/>
      <c r="FTD47" s="530"/>
      <c r="FTE47" s="530"/>
      <c r="FTF47" s="530"/>
      <c r="FTG47" s="530"/>
      <c r="FTH47" s="530"/>
      <c r="FTI47" s="530"/>
      <c r="FTJ47" s="530"/>
      <c r="FTK47" s="530"/>
      <c r="FTL47" s="530"/>
      <c r="FTM47" s="530"/>
      <c r="FTN47" s="530"/>
      <c r="FTO47" s="530"/>
      <c r="FTP47" s="530"/>
      <c r="FTQ47" s="530"/>
      <c r="FTR47" s="530"/>
      <c r="FTS47" s="530"/>
      <c r="FTT47" s="530"/>
      <c r="FTU47" s="530"/>
      <c r="FTV47" s="530"/>
      <c r="FTW47" s="530"/>
      <c r="FTX47" s="530"/>
      <c r="FTY47" s="530"/>
      <c r="FTZ47" s="530"/>
      <c r="FUA47" s="530"/>
      <c r="FUB47" s="530"/>
      <c r="FUC47" s="530"/>
      <c r="FUD47" s="530"/>
      <c r="FUE47" s="530"/>
      <c r="FUF47" s="530"/>
      <c r="FUG47" s="530"/>
      <c r="FUH47" s="530"/>
      <c r="FUI47" s="530"/>
      <c r="FUJ47" s="530"/>
      <c r="FUK47" s="530"/>
      <c r="FUL47" s="530"/>
      <c r="FUM47" s="530"/>
      <c r="FUN47" s="530"/>
      <c r="FUO47" s="530"/>
      <c r="FUP47" s="530"/>
      <c r="FUQ47" s="530"/>
      <c r="FUR47" s="530"/>
      <c r="FUS47" s="530"/>
      <c r="FUT47" s="530"/>
      <c r="FUU47" s="530"/>
      <c r="FUV47" s="530"/>
      <c r="FUW47" s="530"/>
      <c r="FUX47" s="530"/>
      <c r="FUY47" s="530"/>
      <c r="FUZ47" s="530"/>
      <c r="FVA47" s="530"/>
      <c r="FVB47" s="530"/>
      <c r="FVC47" s="530"/>
      <c r="FVD47" s="530"/>
      <c r="FVE47" s="530"/>
      <c r="FVF47" s="530"/>
      <c r="FVG47" s="530"/>
      <c r="FVH47" s="530"/>
      <c r="FVI47" s="530"/>
      <c r="FVJ47" s="530"/>
      <c r="FVK47" s="530"/>
      <c r="FVL47" s="530"/>
      <c r="FVM47" s="530"/>
      <c r="FVN47" s="530"/>
      <c r="FVO47" s="530"/>
      <c r="FVP47" s="530"/>
      <c r="FVQ47" s="530"/>
      <c r="FVR47" s="530"/>
      <c r="FVS47" s="530"/>
      <c r="FVT47" s="530"/>
      <c r="FVU47" s="530"/>
      <c r="FVV47" s="530"/>
      <c r="FVW47" s="530"/>
      <c r="FVX47" s="530"/>
      <c r="FVY47" s="530"/>
      <c r="FVZ47" s="530"/>
      <c r="FWA47" s="530"/>
      <c r="FWB47" s="530"/>
      <c r="FWC47" s="530"/>
      <c r="FWD47" s="530"/>
      <c r="FWE47" s="530"/>
      <c r="FWF47" s="530"/>
      <c r="FWG47" s="530"/>
      <c r="FWH47" s="530"/>
      <c r="FWI47" s="530"/>
      <c r="FWJ47" s="530"/>
      <c r="FWK47" s="530"/>
      <c r="FWL47" s="530"/>
      <c r="FWM47" s="530"/>
      <c r="FWN47" s="530"/>
      <c r="FWO47" s="530"/>
      <c r="FWP47" s="530"/>
      <c r="FWQ47" s="530"/>
      <c r="FWR47" s="530"/>
      <c r="FWS47" s="530"/>
      <c r="FWT47" s="530"/>
      <c r="FWU47" s="530"/>
      <c r="FWV47" s="530"/>
      <c r="FWW47" s="530"/>
      <c r="FWX47" s="530"/>
      <c r="FWY47" s="530"/>
      <c r="FWZ47" s="530"/>
      <c r="FXA47" s="530"/>
      <c r="FXB47" s="530"/>
      <c r="FXC47" s="530"/>
      <c r="FXD47" s="530"/>
      <c r="FXE47" s="530"/>
      <c r="FXF47" s="530"/>
      <c r="FXG47" s="530"/>
      <c r="FXH47" s="530"/>
      <c r="FXI47" s="530"/>
      <c r="FXJ47" s="530"/>
      <c r="FXK47" s="530"/>
      <c r="FXL47" s="530"/>
      <c r="FXM47" s="530"/>
      <c r="FXN47" s="530"/>
      <c r="FXO47" s="530"/>
      <c r="FXP47" s="530"/>
      <c r="FXQ47" s="530"/>
      <c r="FXR47" s="530"/>
      <c r="FXS47" s="530"/>
      <c r="FXT47" s="530"/>
      <c r="FXU47" s="530"/>
      <c r="FXV47" s="530"/>
      <c r="FXW47" s="530"/>
      <c r="FXX47" s="530"/>
      <c r="FXY47" s="530"/>
      <c r="FXZ47" s="530"/>
      <c r="FYA47" s="530"/>
      <c r="FYB47" s="530"/>
      <c r="FYC47" s="530"/>
      <c r="FYD47" s="530"/>
      <c r="FYE47" s="530"/>
      <c r="FYF47" s="530"/>
      <c r="FYG47" s="530"/>
      <c r="FYH47" s="530"/>
      <c r="FYI47" s="530"/>
      <c r="FYJ47" s="530"/>
      <c r="FYK47" s="530"/>
      <c r="FYL47" s="530"/>
      <c r="FYM47" s="530"/>
      <c r="FYN47" s="530"/>
      <c r="FYO47" s="530"/>
      <c r="FYP47" s="530"/>
      <c r="FYQ47" s="530"/>
      <c r="FYR47" s="530"/>
      <c r="FYS47" s="530"/>
      <c r="FYT47" s="530"/>
      <c r="FYU47" s="530"/>
      <c r="FYV47" s="530"/>
      <c r="FYW47" s="530"/>
      <c r="FYX47" s="530"/>
      <c r="FYY47" s="530"/>
      <c r="FYZ47" s="530"/>
      <c r="FZA47" s="530"/>
      <c r="FZB47" s="530"/>
      <c r="FZC47" s="530"/>
      <c r="FZD47" s="530"/>
      <c r="FZE47" s="530"/>
      <c r="FZF47" s="530"/>
      <c r="FZG47" s="530"/>
      <c r="FZH47" s="530"/>
      <c r="FZI47" s="530"/>
      <c r="FZJ47" s="530"/>
      <c r="FZK47" s="530"/>
      <c r="FZL47" s="530"/>
      <c r="FZM47" s="530"/>
      <c r="FZN47" s="530"/>
      <c r="FZO47" s="530"/>
      <c r="FZP47" s="530"/>
      <c r="FZQ47" s="530"/>
      <c r="FZR47" s="530"/>
      <c r="FZS47" s="530"/>
      <c r="FZT47" s="530"/>
      <c r="FZU47" s="530"/>
      <c r="FZV47" s="530"/>
      <c r="FZW47" s="530"/>
      <c r="FZX47" s="530"/>
      <c r="FZY47" s="530"/>
      <c r="FZZ47" s="530"/>
      <c r="GAA47" s="530"/>
      <c r="GAB47" s="530"/>
      <c r="GAC47" s="530"/>
      <c r="GAD47" s="530"/>
      <c r="GAE47" s="530"/>
      <c r="GAF47" s="530"/>
      <c r="GAG47" s="530"/>
      <c r="GAH47" s="530"/>
      <c r="GAI47" s="530"/>
      <c r="GAJ47" s="530"/>
      <c r="GAK47" s="530"/>
      <c r="GAL47" s="530"/>
      <c r="GAM47" s="530"/>
      <c r="GAN47" s="530"/>
      <c r="GAO47" s="530"/>
      <c r="GAP47" s="530"/>
      <c r="GAQ47" s="530"/>
      <c r="GAR47" s="530"/>
      <c r="GAS47" s="530"/>
      <c r="GAT47" s="530"/>
      <c r="GAU47" s="530"/>
      <c r="GAV47" s="530"/>
      <c r="GAW47" s="530"/>
      <c r="GAX47" s="530"/>
      <c r="GAY47" s="530"/>
      <c r="GAZ47" s="530"/>
      <c r="GBA47" s="530"/>
      <c r="GBB47" s="530"/>
      <c r="GBC47" s="530"/>
      <c r="GBD47" s="530"/>
      <c r="GBE47" s="530"/>
      <c r="GBF47" s="530"/>
      <c r="GBG47" s="530"/>
      <c r="GBH47" s="530"/>
      <c r="GBI47" s="530"/>
      <c r="GBJ47" s="530"/>
      <c r="GBK47" s="530"/>
      <c r="GBL47" s="530"/>
      <c r="GBM47" s="530"/>
      <c r="GBN47" s="530"/>
      <c r="GBO47" s="530"/>
      <c r="GBP47" s="530"/>
      <c r="GBQ47" s="530"/>
      <c r="GBR47" s="530"/>
      <c r="GBS47" s="530"/>
      <c r="GBT47" s="530"/>
      <c r="GBU47" s="530"/>
      <c r="GBV47" s="530"/>
      <c r="GBW47" s="530"/>
      <c r="GBX47" s="530"/>
      <c r="GBY47" s="530"/>
      <c r="GBZ47" s="530"/>
      <c r="GCA47" s="530"/>
      <c r="GCB47" s="530"/>
      <c r="GCC47" s="530"/>
      <c r="GCD47" s="530"/>
      <c r="GCE47" s="530"/>
      <c r="GCF47" s="530"/>
      <c r="GCG47" s="530"/>
      <c r="GCH47" s="530"/>
      <c r="GCI47" s="530"/>
      <c r="GCJ47" s="530"/>
      <c r="GCK47" s="530"/>
      <c r="GCL47" s="530"/>
      <c r="GCM47" s="530"/>
      <c r="GCN47" s="530"/>
      <c r="GCO47" s="530"/>
      <c r="GCP47" s="530"/>
      <c r="GCQ47" s="530"/>
      <c r="GCR47" s="530"/>
      <c r="GCS47" s="530"/>
      <c r="GCT47" s="530"/>
      <c r="GCU47" s="530"/>
      <c r="GCV47" s="530"/>
      <c r="GCW47" s="530"/>
      <c r="GCX47" s="530"/>
      <c r="GCY47" s="530"/>
      <c r="GCZ47" s="530"/>
      <c r="GDA47" s="530"/>
      <c r="GDB47" s="530"/>
      <c r="GDC47" s="530"/>
      <c r="GDD47" s="530"/>
      <c r="GDE47" s="530"/>
      <c r="GDF47" s="530"/>
      <c r="GDG47" s="530"/>
      <c r="GDH47" s="530"/>
      <c r="GDI47" s="530"/>
      <c r="GDJ47" s="530"/>
      <c r="GDK47" s="530"/>
      <c r="GDL47" s="530"/>
      <c r="GDM47" s="530"/>
      <c r="GDN47" s="530"/>
      <c r="GDO47" s="530"/>
      <c r="GDP47" s="530"/>
      <c r="GDQ47" s="530"/>
      <c r="GDR47" s="530"/>
      <c r="GDS47" s="530"/>
      <c r="GDT47" s="530"/>
      <c r="GDU47" s="530"/>
      <c r="GDV47" s="530"/>
      <c r="GDW47" s="530"/>
      <c r="GDX47" s="530"/>
      <c r="GDY47" s="530"/>
      <c r="GDZ47" s="530"/>
      <c r="GEA47" s="530"/>
      <c r="GEB47" s="530"/>
      <c r="GEC47" s="530"/>
      <c r="GED47" s="530"/>
      <c r="GEE47" s="530"/>
      <c r="GEF47" s="530"/>
      <c r="GEG47" s="530"/>
      <c r="GEH47" s="530"/>
      <c r="GEI47" s="530"/>
      <c r="GEJ47" s="530"/>
      <c r="GEK47" s="530"/>
      <c r="GEL47" s="530"/>
      <c r="GEM47" s="530"/>
      <c r="GEN47" s="530"/>
      <c r="GEO47" s="530"/>
      <c r="GEP47" s="530"/>
      <c r="GEQ47" s="530"/>
      <c r="GER47" s="530"/>
      <c r="GES47" s="530"/>
      <c r="GET47" s="530"/>
      <c r="GEU47" s="530"/>
      <c r="GEV47" s="530"/>
      <c r="GEW47" s="530"/>
      <c r="GEX47" s="530"/>
      <c r="GEY47" s="530"/>
      <c r="GEZ47" s="530"/>
      <c r="GFA47" s="530"/>
      <c r="GFB47" s="530"/>
      <c r="GFC47" s="530"/>
      <c r="GFD47" s="530"/>
      <c r="GFE47" s="530"/>
      <c r="GFF47" s="530"/>
      <c r="GFG47" s="530"/>
      <c r="GFH47" s="530"/>
      <c r="GFI47" s="530"/>
      <c r="GFJ47" s="530"/>
      <c r="GFK47" s="530"/>
      <c r="GFL47" s="530"/>
      <c r="GFM47" s="530"/>
      <c r="GFN47" s="530"/>
      <c r="GFO47" s="530"/>
      <c r="GFP47" s="530"/>
      <c r="GFQ47" s="530"/>
      <c r="GFR47" s="530"/>
      <c r="GFS47" s="530"/>
      <c r="GFT47" s="530"/>
      <c r="GFU47" s="530"/>
      <c r="GFV47" s="530"/>
      <c r="GFW47" s="530"/>
      <c r="GFX47" s="530"/>
      <c r="GFY47" s="530"/>
      <c r="GFZ47" s="530"/>
      <c r="GGA47" s="530"/>
      <c r="GGB47" s="530"/>
      <c r="GGC47" s="530"/>
      <c r="GGD47" s="530"/>
      <c r="GGE47" s="530"/>
      <c r="GGF47" s="530"/>
      <c r="GGG47" s="530"/>
      <c r="GGH47" s="530"/>
      <c r="GGI47" s="530"/>
      <c r="GGJ47" s="530"/>
      <c r="GGK47" s="530"/>
      <c r="GGL47" s="530"/>
      <c r="GGM47" s="530"/>
      <c r="GGN47" s="530"/>
      <c r="GGO47" s="530"/>
      <c r="GGP47" s="530"/>
      <c r="GGQ47" s="530"/>
      <c r="GGR47" s="530"/>
      <c r="GGS47" s="530"/>
      <c r="GGT47" s="530"/>
      <c r="GGU47" s="530"/>
      <c r="GGV47" s="530"/>
      <c r="GGW47" s="530"/>
      <c r="GGX47" s="530"/>
      <c r="GGY47" s="530"/>
      <c r="GGZ47" s="530"/>
      <c r="GHA47" s="530"/>
      <c r="GHB47" s="530"/>
      <c r="GHC47" s="530"/>
      <c r="GHD47" s="530"/>
      <c r="GHE47" s="530"/>
      <c r="GHF47" s="530"/>
      <c r="GHG47" s="530"/>
      <c r="GHH47" s="530"/>
      <c r="GHI47" s="530"/>
      <c r="GHJ47" s="530"/>
      <c r="GHK47" s="530"/>
      <c r="GHL47" s="530"/>
      <c r="GHM47" s="530"/>
      <c r="GHN47" s="530"/>
      <c r="GHO47" s="530"/>
      <c r="GHP47" s="530"/>
      <c r="GHQ47" s="530"/>
      <c r="GHR47" s="530"/>
      <c r="GHS47" s="530"/>
      <c r="GHT47" s="530"/>
      <c r="GHU47" s="530"/>
      <c r="GHV47" s="530"/>
      <c r="GHW47" s="530"/>
      <c r="GHX47" s="530"/>
      <c r="GHY47" s="530"/>
      <c r="GHZ47" s="530"/>
      <c r="GIA47" s="530"/>
      <c r="GIB47" s="530"/>
      <c r="GIC47" s="530"/>
      <c r="GID47" s="530"/>
      <c r="GIE47" s="530"/>
      <c r="GIF47" s="530"/>
      <c r="GIG47" s="530"/>
      <c r="GIH47" s="530"/>
      <c r="GII47" s="530"/>
      <c r="GIJ47" s="530"/>
      <c r="GIK47" s="530"/>
      <c r="GIL47" s="530"/>
      <c r="GIM47" s="530"/>
      <c r="GIN47" s="530"/>
      <c r="GIO47" s="530"/>
      <c r="GIP47" s="530"/>
      <c r="GIQ47" s="530"/>
      <c r="GIR47" s="530"/>
      <c r="GIS47" s="530"/>
      <c r="GIT47" s="530"/>
      <c r="GIU47" s="530"/>
      <c r="GIV47" s="530"/>
      <c r="GIW47" s="530"/>
      <c r="GIX47" s="530"/>
      <c r="GIY47" s="530"/>
      <c r="GIZ47" s="530"/>
      <c r="GJA47" s="530"/>
      <c r="GJB47" s="530"/>
      <c r="GJC47" s="530"/>
      <c r="GJD47" s="530"/>
      <c r="GJE47" s="530"/>
      <c r="GJF47" s="530"/>
      <c r="GJG47" s="530"/>
      <c r="GJH47" s="530"/>
      <c r="GJI47" s="530"/>
      <c r="GJJ47" s="530"/>
      <c r="GJK47" s="530"/>
      <c r="GJL47" s="530"/>
      <c r="GJM47" s="530"/>
      <c r="GJN47" s="530"/>
      <c r="GJO47" s="530"/>
      <c r="GJP47" s="530"/>
      <c r="GJQ47" s="530"/>
      <c r="GJR47" s="530"/>
      <c r="GJS47" s="530"/>
      <c r="GJT47" s="530"/>
      <c r="GJU47" s="530"/>
      <c r="GJV47" s="530"/>
      <c r="GJW47" s="530"/>
      <c r="GJX47" s="530"/>
      <c r="GJY47" s="530"/>
      <c r="GJZ47" s="530"/>
      <c r="GKA47" s="530"/>
      <c r="GKB47" s="530"/>
      <c r="GKC47" s="530"/>
      <c r="GKD47" s="530"/>
      <c r="GKE47" s="530"/>
      <c r="GKF47" s="530"/>
      <c r="GKG47" s="530"/>
      <c r="GKH47" s="530"/>
      <c r="GKI47" s="530"/>
      <c r="GKJ47" s="530"/>
      <c r="GKK47" s="530"/>
      <c r="GKL47" s="530"/>
      <c r="GKM47" s="530"/>
      <c r="GKN47" s="530"/>
      <c r="GKO47" s="530"/>
      <c r="GKP47" s="530"/>
      <c r="GKQ47" s="530"/>
      <c r="GKR47" s="530"/>
      <c r="GKS47" s="530"/>
      <c r="GKT47" s="530"/>
      <c r="GKU47" s="530"/>
      <c r="GKV47" s="530"/>
      <c r="GKW47" s="530"/>
      <c r="GKX47" s="530"/>
      <c r="GKY47" s="530"/>
      <c r="GKZ47" s="530"/>
      <c r="GLA47" s="530"/>
      <c r="GLB47" s="530"/>
      <c r="GLC47" s="530"/>
      <c r="GLD47" s="530"/>
      <c r="GLE47" s="530"/>
      <c r="GLF47" s="530"/>
      <c r="GLG47" s="530"/>
      <c r="GLH47" s="530"/>
      <c r="GLI47" s="530"/>
      <c r="GLJ47" s="530"/>
      <c r="GLK47" s="530"/>
      <c r="GLL47" s="530"/>
      <c r="GLM47" s="530"/>
      <c r="GLN47" s="530"/>
      <c r="GLO47" s="530"/>
      <c r="GLP47" s="530"/>
      <c r="GLQ47" s="530"/>
      <c r="GLR47" s="530"/>
      <c r="GLS47" s="530"/>
      <c r="GLT47" s="530"/>
      <c r="GLU47" s="530"/>
      <c r="GLV47" s="530"/>
      <c r="GLW47" s="530"/>
      <c r="GLX47" s="530"/>
      <c r="GLY47" s="530"/>
      <c r="GLZ47" s="530"/>
      <c r="GMA47" s="530"/>
      <c r="GMB47" s="530"/>
      <c r="GMC47" s="530"/>
      <c r="GMD47" s="530"/>
      <c r="GME47" s="530"/>
      <c r="GMF47" s="530"/>
      <c r="GMG47" s="530"/>
      <c r="GMH47" s="530"/>
      <c r="GMI47" s="530"/>
      <c r="GMJ47" s="530"/>
      <c r="GMK47" s="530"/>
      <c r="GML47" s="530"/>
      <c r="GMM47" s="530"/>
      <c r="GMN47" s="530"/>
      <c r="GMO47" s="530"/>
      <c r="GMP47" s="530"/>
      <c r="GMQ47" s="530"/>
      <c r="GMR47" s="530"/>
      <c r="GMS47" s="530"/>
      <c r="GMT47" s="530"/>
      <c r="GMU47" s="530"/>
      <c r="GMV47" s="530"/>
      <c r="GMW47" s="530"/>
      <c r="GMX47" s="530"/>
      <c r="GMY47" s="530"/>
      <c r="GMZ47" s="530"/>
      <c r="GNA47" s="530"/>
      <c r="GNB47" s="530"/>
      <c r="GNC47" s="530"/>
      <c r="GND47" s="530"/>
      <c r="GNE47" s="530"/>
      <c r="GNF47" s="530"/>
      <c r="GNG47" s="530"/>
      <c r="GNH47" s="530"/>
      <c r="GNI47" s="530"/>
      <c r="GNJ47" s="530"/>
      <c r="GNK47" s="530"/>
      <c r="GNL47" s="530"/>
      <c r="GNM47" s="530"/>
      <c r="GNN47" s="530"/>
      <c r="GNO47" s="530"/>
      <c r="GNP47" s="530"/>
      <c r="GNQ47" s="530"/>
      <c r="GNR47" s="530"/>
      <c r="GNS47" s="530"/>
      <c r="GNT47" s="530"/>
      <c r="GNU47" s="530"/>
      <c r="GNV47" s="530"/>
      <c r="GNW47" s="530"/>
      <c r="GNX47" s="530"/>
      <c r="GNY47" s="530"/>
      <c r="GNZ47" s="530"/>
      <c r="GOA47" s="530"/>
      <c r="GOB47" s="530"/>
      <c r="GOC47" s="530"/>
      <c r="GOD47" s="530"/>
      <c r="GOE47" s="530"/>
      <c r="GOF47" s="530"/>
      <c r="GOG47" s="530"/>
      <c r="GOH47" s="530"/>
      <c r="GOI47" s="530"/>
      <c r="GOJ47" s="530"/>
      <c r="GOK47" s="530"/>
      <c r="GOL47" s="530"/>
      <c r="GOM47" s="530"/>
      <c r="GON47" s="530"/>
      <c r="GOO47" s="530"/>
      <c r="GOP47" s="530"/>
      <c r="GOQ47" s="530"/>
      <c r="GOR47" s="530"/>
      <c r="GOS47" s="530"/>
      <c r="GOT47" s="530"/>
      <c r="GOU47" s="530"/>
      <c r="GOV47" s="530"/>
      <c r="GOW47" s="530"/>
      <c r="GOX47" s="530"/>
      <c r="GOY47" s="530"/>
      <c r="GOZ47" s="530"/>
      <c r="GPA47" s="530"/>
      <c r="GPB47" s="530"/>
      <c r="GPC47" s="530"/>
      <c r="GPD47" s="530"/>
      <c r="GPE47" s="530"/>
      <c r="GPF47" s="530"/>
      <c r="GPG47" s="530"/>
      <c r="GPH47" s="530"/>
      <c r="GPI47" s="530"/>
      <c r="GPJ47" s="530"/>
      <c r="GPK47" s="530"/>
      <c r="GPL47" s="530"/>
      <c r="GPM47" s="530"/>
      <c r="GPN47" s="530"/>
      <c r="GPO47" s="530"/>
      <c r="GPP47" s="530"/>
      <c r="GPQ47" s="530"/>
      <c r="GPR47" s="530"/>
      <c r="GPS47" s="530"/>
      <c r="GPT47" s="530"/>
      <c r="GPU47" s="530"/>
      <c r="GPV47" s="530"/>
      <c r="GPW47" s="530"/>
      <c r="GPX47" s="530"/>
      <c r="GPY47" s="530"/>
      <c r="GPZ47" s="530"/>
      <c r="GQA47" s="530"/>
      <c r="GQB47" s="530"/>
      <c r="GQC47" s="530"/>
      <c r="GQD47" s="530"/>
      <c r="GQE47" s="530"/>
      <c r="GQF47" s="530"/>
      <c r="GQG47" s="530"/>
      <c r="GQH47" s="530"/>
      <c r="GQI47" s="530"/>
      <c r="GQJ47" s="530"/>
      <c r="GQK47" s="530"/>
      <c r="GQL47" s="530"/>
      <c r="GQM47" s="530"/>
      <c r="GQN47" s="530"/>
      <c r="GQO47" s="530"/>
      <c r="GQP47" s="530"/>
      <c r="GQQ47" s="530"/>
      <c r="GQR47" s="530"/>
      <c r="GQS47" s="530"/>
      <c r="GQT47" s="530"/>
      <c r="GQU47" s="530"/>
      <c r="GQV47" s="530"/>
      <c r="GQW47" s="530"/>
      <c r="GQX47" s="530"/>
      <c r="GQY47" s="530"/>
      <c r="GQZ47" s="530"/>
      <c r="GRA47" s="530"/>
      <c r="GRB47" s="530"/>
      <c r="GRC47" s="530"/>
      <c r="GRD47" s="530"/>
      <c r="GRE47" s="530"/>
      <c r="GRF47" s="530"/>
      <c r="GRG47" s="530"/>
      <c r="GRH47" s="530"/>
      <c r="GRI47" s="530"/>
      <c r="GRJ47" s="530"/>
      <c r="GRK47" s="530"/>
      <c r="GRL47" s="530"/>
      <c r="GRM47" s="530"/>
      <c r="GRN47" s="530"/>
      <c r="GRO47" s="530"/>
      <c r="GRP47" s="530"/>
      <c r="GRQ47" s="530"/>
      <c r="GRR47" s="530"/>
      <c r="GRS47" s="530"/>
      <c r="GRT47" s="530"/>
      <c r="GRU47" s="530"/>
      <c r="GRV47" s="530"/>
      <c r="GRW47" s="530"/>
      <c r="GRX47" s="530"/>
      <c r="GRY47" s="530"/>
      <c r="GRZ47" s="530"/>
      <c r="GSA47" s="530"/>
      <c r="GSB47" s="530"/>
      <c r="GSC47" s="530"/>
      <c r="GSD47" s="530"/>
      <c r="GSE47" s="530"/>
      <c r="GSF47" s="530"/>
      <c r="GSG47" s="530"/>
      <c r="GSH47" s="530"/>
      <c r="GSI47" s="530"/>
      <c r="GSJ47" s="530"/>
      <c r="GSK47" s="530"/>
      <c r="GSL47" s="530"/>
      <c r="GSM47" s="530"/>
      <c r="GSN47" s="530"/>
      <c r="GSO47" s="530"/>
      <c r="GSP47" s="530"/>
      <c r="GSQ47" s="530"/>
      <c r="GSR47" s="530"/>
      <c r="GSS47" s="530"/>
      <c r="GST47" s="530"/>
      <c r="GSU47" s="530"/>
      <c r="GSV47" s="530"/>
      <c r="GSW47" s="530"/>
      <c r="GSX47" s="530"/>
      <c r="GSY47" s="530"/>
      <c r="GSZ47" s="530"/>
      <c r="GTA47" s="530"/>
      <c r="GTB47" s="530"/>
      <c r="GTC47" s="530"/>
      <c r="GTD47" s="530"/>
      <c r="GTE47" s="530"/>
      <c r="GTF47" s="530"/>
      <c r="GTG47" s="530"/>
      <c r="GTH47" s="530"/>
      <c r="GTI47" s="530"/>
      <c r="GTJ47" s="530"/>
      <c r="GTK47" s="530"/>
      <c r="GTL47" s="530"/>
      <c r="GTM47" s="530"/>
      <c r="GTN47" s="530"/>
      <c r="GTO47" s="530"/>
      <c r="GTP47" s="530"/>
      <c r="GTQ47" s="530"/>
      <c r="GTR47" s="530"/>
      <c r="GTS47" s="530"/>
      <c r="GTT47" s="530"/>
      <c r="GTU47" s="530"/>
      <c r="GTV47" s="530"/>
      <c r="GTW47" s="530"/>
      <c r="GTX47" s="530"/>
      <c r="GTY47" s="530"/>
      <c r="GTZ47" s="530"/>
      <c r="GUA47" s="530"/>
      <c r="GUB47" s="530"/>
      <c r="GUC47" s="530"/>
      <c r="GUD47" s="530"/>
      <c r="GUE47" s="530"/>
      <c r="GUF47" s="530"/>
      <c r="GUG47" s="530"/>
      <c r="GUH47" s="530"/>
      <c r="GUI47" s="530"/>
      <c r="GUJ47" s="530"/>
      <c r="GUK47" s="530"/>
      <c r="GUL47" s="530"/>
      <c r="GUM47" s="530"/>
      <c r="GUN47" s="530"/>
      <c r="GUO47" s="530"/>
      <c r="GUP47" s="530"/>
      <c r="GUQ47" s="530"/>
      <c r="GUR47" s="530"/>
      <c r="GUS47" s="530"/>
      <c r="GUT47" s="530"/>
      <c r="GUU47" s="530"/>
      <c r="GUV47" s="530"/>
      <c r="GUW47" s="530"/>
      <c r="GUX47" s="530"/>
      <c r="GUY47" s="530"/>
      <c r="GUZ47" s="530"/>
      <c r="GVA47" s="530"/>
      <c r="GVB47" s="530"/>
      <c r="GVC47" s="530"/>
      <c r="GVD47" s="530"/>
      <c r="GVE47" s="530"/>
      <c r="GVF47" s="530"/>
      <c r="GVG47" s="530"/>
      <c r="GVH47" s="530"/>
      <c r="GVI47" s="530"/>
      <c r="GVJ47" s="530"/>
      <c r="GVK47" s="530"/>
      <c r="GVL47" s="530"/>
      <c r="GVM47" s="530"/>
      <c r="GVN47" s="530"/>
      <c r="GVO47" s="530"/>
      <c r="GVP47" s="530"/>
      <c r="GVQ47" s="530"/>
      <c r="GVR47" s="530"/>
      <c r="GVS47" s="530"/>
      <c r="GVT47" s="530"/>
      <c r="GVU47" s="530"/>
      <c r="GVV47" s="530"/>
      <c r="GVW47" s="530"/>
      <c r="GVX47" s="530"/>
      <c r="GVY47" s="530"/>
      <c r="GVZ47" s="530"/>
      <c r="GWA47" s="530"/>
      <c r="GWB47" s="530"/>
      <c r="GWC47" s="530"/>
      <c r="GWD47" s="530"/>
      <c r="GWE47" s="530"/>
      <c r="GWF47" s="530"/>
      <c r="GWG47" s="530"/>
      <c r="GWH47" s="530"/>
      <c r="GWI47" s="530"/>
      <c r="GWJ47" s="530"/>
      <c r="GWK47" s="530"/>
      <c r="GWL47" s="530"/>
      <c r="GWM47" s="530"/>
      <c r="GWN47" s="530"/>
      <c r="GWO47" s="530"/>
      <c r="GWP47" s="530"/>
      <c r="GWQ47" s="530"/>
      <c r="GWR47" s="530"/>
      <c r="GWS47" s="530"/>
      <c r="GWT47" s="530"/>
      <c r="GWU47" s="530"/>
      <c r="GWV47" s="530"/>
      <c r="GWW47" s="530"/>
      <c r="GWX47" s="530"/>
      <c r="GWY47" s="530"/>
      <c r="GWZ47" s="530"/>
      <c r="GXA47" s="530"/>
      <c r="GXB47" s="530"/>
      <c r="GXC47" s="530"/>
      <c r="GXD47" s="530"/>
      <c r="GXE47" s="530"/>
      <c r="GXF47" s="530"/>
      <c r="GXG47" s="530"/>
      <c r="GXH47" s="530"/>
      <c r="GXI47" s="530"/>
      <c r="GXJ47" s="530"/>
      <c r="GXK47" s="530"/>
      <c r="GXL47" s="530"/>
      <c r="GXM47" s="530"/>
      <c r="GXN47" s="530"/>
      <c r="GXO47" s="530"/>
      <c r="GXP47" s="530"/>
      <c r="GXQ47" s="530"/>
      <c r="GXR47" s="530"/>
      <c r="GXS47" s="530"/>
      <c r="GXT47" s="530"/>
      <c r="GXU47" s="530"/>
      <c r="GXV47" s="530"/>
      <c r="GXW47" s="530"/>
      <c r="GXX47" s="530"/>
      <c r="GXY47" s="530"/>
      <c r="GXZ47" s="530"/>
      <c r="GYA47" s="530"/>
      <c r="GYB47" s="530"/>
      <c r="GYC47" s="530"/>
      <c r="GYD47" s="530"/>
      <c r="GYE47" s="530"/>
      <c r="GYF47" s="530"/>
      <c r="GYG47" s="530"/>
      <c r="GYH47" s="530"/>
      <c r="GYI47" s="530"/>
      <c r="GYJ47" s="530"/>
      <c r="GYK47" s="530"/>
      <c r="GYL47" s="530"/>
      <c r="GYM47" s="530"/>
      <c r="GYN47" s="530"/>
      <c r="GYO47" s="530"/>
      <c r="GYP47" s="530"/>
      <c r="GYQ47" s="530"/>
      <c r="GYR47" s="530"/>
      <c r="GYS47" s="530"/>
      <c r="GYT47" s="530"/>
      <c r="GYU47" s="530"/>
      <c r="GYV47" s="530"/>
      <c r="GYW47" s="530"/>
      <c r="GYX47" s="530"/>
      <c r="GYY47" s="530"/>
      <c r="GYZ47" s="530"/>
      <c r="GZA47" s="530"/>
      <c r="GZB47" s="530"/>
      <c r="GZC47" s="530"/>
      <c r="GZD47" s="530"/>
      <c r="GZE47" s="530"/>
      <c r="GZF47" s="530"/>
      <c r="GZG47" s="530"/>
      <c r="GZH47" s="530"/>
      <c r="GZI47" s="530"/>
      <c r="GZJ47" s="530"/>
      <c r="GZK47" s="530"/>
      <c r="GZL47" s="530"/>
      <c r="GZM47" s="530"/>
      <c r="GZN47" s="530"/>
      <c r="GZO47" s="530"/>
      <c r="GZP47" s="530"/>
      <c r="GZQ47" s="530"/>
      <c r="GZR47" s="530"/>
      <c r="GZS47" s="530"/>
      <c r="GZT47" s="530"/>
      <c r="GZU47" s="530"/>
      <c r="GZV47" s="530"/>
      <c r="GZW47" s="530"/>
      <c r="GZX47" s="530"/>
      <c r="GZY47" s="530"/>
      <c r="GZZ47" s="530"/>
      <c r="HAA47" s="530"/>
      <c r="HAB47" s="530"/>
      <c r="HAC47" s="530"/>
      <c r="HAD47" s="530"/>
      <c r="HAE47" s="530"/>
      <c r="HAF47" s="530"/>
      <c r="HAG47" s="530"/>
      <c r="HAH47" s="530"/>
      <c r="HAI47" s="530"/>
      <c r="HAJ47" s="530"/>
      <c r="HAK47" s="530"/>
      <c r="HAL47" s="530"/>
      <c r="HAM47" s="530"/>
      <c r="HAN47" s="530"/>
      <c r="HAO47" s="530"/>
      <c r="HAP47" s="530"/>
      <c r="HAQ47" s="530"/>
      <c r="HAR47" s="530"/>
      <c r="HAS47" s="530"/>
      <c r="HAT47" s="530"/>
      <c r="HAU47" s="530"/>
      <c r="HAV47" s="530"/>
      <c r="HAW47" s="530"/>
      <c r="HAX47" s="530"/>
      <c r="HAY47" s="530"/>
      <c r="HAZ47" s="530"/>
      <c r="HBA47" s="530"/>
      <c r="HBB47" s="530"/>
      <c r="HBC47" s="530"/>
      <c r="HBD47" s="530"/>
      <c r="HBE47" s="530"/>
      <c r="HBF47" s="530"/>
      <c r="HBG47" s="530"/>
      <c r="HBH47" s="530"/>
      <c r="HBI47" s="530"/>
      <c r="HBJ47" s="530"/>
      <c r="HBK47" s="530"/>
      <c r="HBL47" s="530"/>
      <c r="HBM47" s="530"/>
      <c r="HBN47" s="530"/>
      <c r="HBO47" s="530"/>
      <c r="HBP47" s="530"/>
      <c r="HBQ47" s="530"/>
      <c r="HBR47" s="530"/>
      <c r="HBS47" s="530"/>
      <c r="HBT47" s="530"/>
      <c r="HBU47" s="530"/>
      <c r="HBV47" s="530"/>
      <c r="HBW47" s="530"/>
      <c r="HBX47" s="530"/>
      <c r="HBY47" s="530"/>
      <c r="HBZ47" s="530"/>
      <c r="HCA47" s="530"/>
      <c r="HCB47" s="530"/>
      <c r="HCC47" s="530"/>
      <c r="HCD47" s="530"/>
      <c r="HCE47" s="530"/>
      <c r="HCF47" s="530"/>
      <c r="HCG47" s="530"/>
      <c r="HCH47" s="530"/>
      <c r="HCI47" s="530"/>
      <c r="HCJ47" s="530"/>
      <c r="HCK47" s="530"/>
      <c r="HCL47" s="530"/>
      <c r="HCM47" s="530"/>
      <c r="HCN47" s="530"/>
      <c r="HCO47" s="530"/>
      <c r="HCP47" s="530"/>
      <c r="HCQ47" s="530"/>
      <c r="HCR47" s="530"/>
      <c r="HCS47" s="530"/>
      <c r="HCT47" s="530"/>
      <c r="HCU47" s="530"/>
      <c r="HCV47" s="530"/>
      <c r="HCW47" s="530"/>
      <c r="HCX47" s="530"/>
      <c r="HCY47" s="530"/>
      <c r="HCZ47" s="530"/>
      <c r="HDA47" s="530"/>
      <c r="HDB47" s="530"/>
      <c r="HDC47" s="530"/>
      <c r="HDD47" s="530"/>
      <c r="HDE47" s="530"/>
      <c r="HDF47" s="530"/>
      <c r="HDG47" s="530"/>
      <c r="HDH47" s="530"/>
      <c r="HDI47" s="530"/>
      <c r="HDJ47" s="530"/>
      <c r="HDK47" s="530"/>
      <c r="HDL47" s="530"/>
      <c r="HDM47" s="530"/>
      <c r="HDN47" s="530"/>
      <c r="HDO47" s="530"/>
      <c r="HDP47" s="530"/>
      <c r="HDQ47" s="530"/>
      <c r="HDR47" s="530"/>
      <c r="HDS47" s="530"/>
      <c r="HDT47" s="530"/>
      <c r="HDU47" s="530"/>
      <c r="HDV47" s="530"/>
      <c r="HDW47" s="530"/>
      <c r="HDX47" s="530"/>
      <c r="HDY47" s="530"/>
      <c r="HDZ47" s="530"/>
      <c r="HEA47" s="530"/>
      <c r="HEB47" s="530"/>
      <c r="HEC47" s="530"/>
      <c r="HED47" s="530"/>
      <c r="HEE47" s="530"/>
      <c r="HEF47" s="530"/>
      <c r="HEG47" s="530"/>
      <c r="HEH47" s="530"/>
      <c r="HEI47" s="530"/>
      <c r="HEJ47" s="530"/>
      <c r="HEK47" s="530"/>
      <c r="HEL47" s="530"/>
      <c r="HEM47" s="530"/>
      <c r="HEN47" s="530"/>
      <c r="HEO47" s="530"/>
      <c r="HEP47" s="530"/>
      <c r="HEQ47" s="530"/>
      <c r="HER47" s="530"/>
      <c r="HES47" s="530"/>
      <c r="HET47" s="530"/>
      <c r="HEU47" s="530"/>
      <c r="HEV47" s="530"/>
      <c r="HEW47" s="530"/>
      <c r="HEX47" s="530"/>
      <c r="HEY47" s="530"/>
      <c r="HEZ47" s="530"/>
      <c r="HFA47" s="530"/>
      <c r="HFB47" s="530"/>
      <c r="HFC47" s="530"/>
      <c r="HFD47" s="530"/>
      <c r="HFE47" s="530"/>
      <c r="HFF47" s="530"/>
      <c r="HFG47" s="530"/>
      <c r="HFH47" s="530"/>
      <c r="HFI47" s="530"/>
      <c r="HFJ47" s="530"/>
      <c r="HFK47" s="530"/>
      <c r="HFL47" s="530"/>
      <c r="HFM47" s="530"/>
      <c r="HFN47" s="530"/>
      <c r="HFO47" s="530"/>
      <c r="HFP47" s="530"/>
      <c r="HFQ47" s="530"/>
      <c r="HFR47" s="530"/>
      <c r="HFS47" s="530"/>
      <c r="HFT47" s="530"/>
      <c r="HFU47" s="530"/>
      <c r="HFV47" s="530"/>
      <c r="HFW47" s="530"/>
      <c r="HFX47" s="530"/>
      <c r="HFY47" s="530"/>
      <c r="HFZ47" s="530"/>
      <c r="HGA47" s="530"/>
      <c r="HGB47" s="530"/>
      <c r="HGC47" s="530"/>
      <c r="HGD47" s="530"/>
      <c r="HGE47" s="530"/>
      <c r="HGF47" s="530"/>
      <c r="HGG47" s="530"/>
      <c r="HGH47" s="530"/>
      <c r="HGI47" s="530"/>
      <c r="HGJ47" s="530"/>
      <c r="HGK47" s="530"/>
      <c r="HGL47" s="530"/>
      <c r="HGM47" s="530"/>
      <c r="HGN47" s="530"/>
      <c r="HGO47" s="530"/>
      <c r="HGP47" s="530"/>
      <c r="HGQ47" s="530"/>
      <c r="HGR47" s="530"/>
      <c r="HGS47" s="530"/>
      <c r="HGT47" s="530"/>
      <c r="HGU47" s="530"/>
      <c r="HGV47" s="530"/>
      <c r="HGW47" s="530"/>
      <c r="HGX47" s="530"/>
      <c r="HGY47" s="530"/>
      <c r="HGZ47" s="530"/>
      <c r="HHA47" s="530"/>
      <c r="HHB47" s="530"/>
      <c r="HHC47" s="530"/>
      <c r="HHD47" s="530"/>
      <c r="HHE47" s="530"/>
      <c r="HHF47" s="530"/>
      <c r="HHG47" s="530"/>
      <c r="HHH47" s="530"/>
      <c r="HHI47" s="530"/>
      <c r="HHJ47" s="530"/>
      <c r="HHK47" s="530"/>
      <c r="HHL47" s="530"/>
      <c r="HHM47" s="530"/>
      <c r="HHN47" s="530"/>
      <c r="HHO47" s="530"/>
      <c r="HHP47" s="530"/>
      <c r="HHQ47" s="530"/>
      <c r="HHR47" s="530"/>
      <c r="HHS47" s="530"/>
      <c r="HHT47" s="530"/>
      <c r="HHU47" s="530"/>
      <c r="HHV47" s="530"/>
      <c r="HHW47" s="530"/>
      <c r="HHX47" s="530"/>
      <c r="HHY47" s="530"/>
      <c r="HHZ47" s="530"/>
      <c r="HIA47" s="530"/>
      <c r="HIB47" s="530"/>
      <c r="HIC47" s="530"/>
      <c r="HID47" s="530"/>
      <c r="HIE47" s="530"/>
      <c r="HIF47" s="530"/>
      <c r="HIG47" s="530"/>
      <c r="HIH47" s="530"/>
      <c r="HII47" s="530"/>
      <c r="HIJ47" s="530"/>
      <c r="HIK47" s="530"/>
      <c r="HIL47" s="530"/>
      <c r="HIM47" s="530"/>
      <c r="HIN47" s="530"/>
      <c r="HIO47" s="530"/>
      <c r="HIP47" s="530"/>
      <c r="HIQ47" s="530"/>
      <c r="HIR47" s="530"/>
      <c r="HIS47" s="530"/>
      <c r="HIT47" s="530"/>
      <c r="HIU47" s="530"/>
      <c r="HIV47" s="530"/>
      <c r="HIW47" s="530"/>
      <c r="HIX47" s="530"/>
      <c r="HIY47" s="530"/>
      <c r="HIZ47" s="530"/>
      <c r="HJA47" s="530"/>
      <c r="HJB47" s="530"/>
      <c r="HJC47" s="530"/>
      <c r="HJD47" s="530"/>
      <c r="HJE47" s="530"/>
      <c r="HJF47" s="530"/>
      <c r="HJG47" s="530"/>
      <c r="HJH47" s="530"/>
      <c r="HJI47" s="530"/>
      <c r="HJJ47" s="530"/>
      <c r="HJK47" s="530"/>
      <c r="HJL47" s="530"/>
      <c r="HJM47" s="530"/>
      <c r="HJN47" s="530"/>
      <c r="HJO47" s="530"/>
      <c r="HJP47" s="530"/>
      <c r="HJQ47" s="530"/>
      <c r="HJR47" s="530"/>
      <c r="HJS47" s="530"/>
      <c r="HJT47" s="530"/>
      <c r="HJU47" s="530"/>
      <c r="HJV47" s="530"/>
      <c r="HJW47" s="530"/>
      <c r="HJX47" s="530"/>
      <c r="HJY47" s="530"/>
      <c r="HJZ47" s="530"/>
      <c r="HKA47" s="530"/>
      <c r="HKB47" s="530"/>
      <c r="HKC47" s="530"/>
      <c r="HKD47" s="530"/>
      <c r="HKE47" s="530"/>
      <c r="HKF47" s="530"/>
      <c r="HKG47" s="530"/>
      <c r="HKH47" s="530"/>
      <c r="HKI47" s="530"/>
      <c r="HKJ47" s="530"/>
      <c r="HKK47" s="530"/>
      <c r="HKL47" s="530"/>
      <c r="HKM47" s="530"/>
      <c r="HKN47" s="530"/>
      <c r="HKO47" s="530"/>
      <c r="HKP47" s="530"/>
      <c r="HKQ47" s="530"/>
      <c r="HKR47" s="530"/>
      <c r="HKS47" s="530"/>
      <c r="HKT47" s="530"/>
      <c r="HKU47" s="530"/>
      <c r="HKV47" s="530"/>
      <c r="HKW47" s="530"/>
      <c r="HKX47" s="530"/>
      <c r="HKY47" s="530"/>
      <c r="HKZ47" s="530"/>
      <c r="HLA47" s="530"/>
      <c r="HLB47" s="530"/>
      <c r="HLC47" s="530"/>
      <c r="HLD47" s="530"/>
      <c r="HLE47" s="530"/>
      <c r="HLF47" s="530"/>
      <c r="HLG47" s="530"/>
      <c r="HLH47" s="530"/>
      <c r="HLI47" s="530"/>
      <c r="HLJ47" s="530"/>
      <c r="HLK47" s="530"/>
      <c r="HLL47" s="530"/>
      <c r="HLM47" s="530"/>
      <c r="HLN47" s="530"/>
      <c r="HLO47" s="530"/>
      <c r="HLP47" s="530"/>
      <c r="HLQ47" s="530"/>
      <c r="HLR47" s="530"/>
      <c r="HLS47" s="530"/>
      <c r="HLT47" s="530"/>
      <c r="HLU47" s="530"/>
      <c r="HLV47" s="530"/>
      <c r="HLW47" s="530"/>
      <c r="HLX47" s="530"/>
      <c r="HLY47" s="530"/>
      <c r="HLZ47" s="530"/>
      <c r="HMA47" s="530"/>
      <c r="HMB47" s="530"/>
      <c r="HMC47" s="530"/>
      <c r="HMD47" s="530"/>
      <c r="HME47" s="530"/>
      <c r="HMF47" s="530"/>
      <c r="HMG47" s="530"/>
      <c r="HMH47" s="530"/>
      <c r="HMI47" s="530"/>
      <c r="HMJ47" s="530"/>
      <c r="HMK47" s="530"/>
      <c r="HML47" s="530"/>
      <c r="HMM47" s="530"/>
      <c r="HMN47" s="530"/>
      <c r="HMO47" s="530"/>
      <c r="HMP47" s="530"/>
      <c r="HMQ47" s="530"/>
      <c r="HMR47" s="530"/>
      <c r="HMS47" s="530"/>
      <c r="HMT47" s="530"/>
      <c r="HMU47" s="530"/>
      <c r="HMV47" s="530"/>
      <c r="HMW47" s="530"/>
      <c r="HMX47" s="530"/>
      <c r="HMY47" s="530"/>
      <c r="HMZ47" s="530"/>
      <c r="HNA47" s="530"/>
      <c r="HNB47" s="530"/>
      <c r="HNC47" s="530"/>
      <c r="HND47" s="530"/>
      <c r="HNE47" s="530"/>
      <c r="HNF47" s="530"/>
      <c r="HNG47" s="530"/>
      <c r="HNH47" s="530"/>
      <c r="HNI47" s="530"/>
      <c r="HNJ47" s="530"/>
      <c r="HNK47" s="530"/>
      <c r="HNL47" s="530"/>
      <c r="HNM47" s="530"/>
      <c r="HNN47" s="530"/>
      <c r="HNO47" s="530"/>
      <c r="HNP47" s="530"/>
      <c r="HNQ47" s="530"/>
      <c r="HNR47" s="530"/>
      <c r="HNS47" s="530"/>
      <c r="HNT47" s="530"/>
      <c r="HNU47" s="530"/>
      <c r="HNV47" s="530"/>
      <c r="HNW47" s="530"/>
      <c r="HNX47" s="530"/>
      <c r="HNY47" s="530"/>
      <c r="HNZ47" s="530"/>
      <c r="HOA47" s="530"/>
      <c r="HOB47" s="530"/>
      <c r="HOC47" s="530"/>
      <c r="HOD47" s="530"/>
      <c r="HOE47" s="530"/>
      <c r="HOF47" s="530"/>
      <c r="HOG47" s="530"/>
      <c r="HOH47" s="530"/>
      <c r="HOI47" s="530"/>
      <c r="HOJ47" s="530"/>
      <c r="HOK47" s="530"/>
      <c r="HOL47" s="530"/>
      <c r="HOM47" s="530"/>
      <c r="HON47" s="530"/>
      <c r="HOO47" s="530"/>
      <c r="HOP47" s="530"/>
      <c r="HOQ47" s="530"/>
      <c r="HOR47" s="530"/>
      <c r="HOS47" s="530"/>
      <c r="HOT47" s="530"/>
      <c r="HOU47" s="530"/>
      <c r="HOV47" s="530"/>
      <c r="HOW47" s="530"/>
      <c r="HOX47" s="530"/>
      <c r="HOY47" s="530"/>
      <c r="HOZ47" s="530"/>
      <c r="HPA47" s="530"/>
      <c r="HPB47" s="530"/>
      <c r="HPC47" s="530"/>
      <c r="HPD47" s="530"/>
      <c r="HPE47" s="530"/>
      <c r="HPF47" s="530"/>
      <c r="HPG47" s="530"/>
      <c r="HPH47" s="530"/>
      <c r="HPI47" s="530"/>
      <c r="HPJ47" s="530"/>
      <c r="HPK47" s="530"/>
      <c r="HPL47" s="530"/>
      <c r="HPM47" s="530"/>
      <c r="HPN47" s="530"/>
      <c r="HPO47" s="530"/>
      <c r="HPP47" s="530"/>
      <c r="HPQ47" s="530"/>
      <c r="HPR47" s="530"/>
      <c r="HPS47" s="530"/>
      <c r="HPT47" s="530"/>
      <c r="HPU47" s="530"/>
      <c r="HPV47" s="530"/>
      <c r="HPW47" s="530"/>
      <c r="HPX47" s="530"/>
      <c r="HPY47" s="530"/>
      <c r="HPZ47" s="530"/>
      <c r="HQA47" s="530"/>
      <c r="HQB47" s="530"/>
      <c r="HQC47" s="530"/>
      <c r="HQD47" s="530"/>
      <c r="HQE47" s="530"/>
      <c r="HQF47" s="530"/>
      <c r="HQG47" s="530"/>
      <c r="HQH47" s="530"/>
      <c r="HQI47" s="530"/>
      <c r="HQJ47" s="530"/>
      <c r="HQK47" s="530"/>
      <c r="HQL47" s="530"/>
      <c r="HQM47" s="530"/>
      <c r="HQN47" s="530"/>
      <c r="HQO47" s="530"/>
      <c r="HQP47" s="530"/>
      <c r="HQQ47" s="530"/>
      <c r="HQR47" s="530"/>
      <c r="HQS47" s="530"/>
      <c r="HQT47" s="530"/>
      <c r="HQU47" s="530"/>
      <c r="HQV47" s="530"/>
      <c r="HQW47" s="530"/>
      <c r="HQX47" s="530"/>
      <c r="HQY47" s="530"/>
      <c r="HQZ47" s="530"/>
      <c r="HRA47" s="530"/>
      <c r="HRB47" s="530"/>
      <c r="HRC47" s="530"/>
      <c r="HRD47" s="530"/>
      <c r="HRE47" s="530"/>
      <c r="HRF47" s="530"/>
      <c r="HRG47" s="530"/>
      <c r="HRH47" s="530"/>
      <c r="HRI47" s="530"/>
      <c r="HRJ47" s="530"/>
      <c r="HRK47" s="530"/>
      <c r="HRL47" s="530"/>
      <c r="HRM47" s="530"/>
      <c r="HRN47" s="530"/>
      <c r="HRO47" s="530"/>
      <c r="HRP47" s="530"/>
      <c r="HRQ47" s="530"/>
      <c r="HRR47" s="530"/>
      <c r="HRS47" s="530"/>
      <c r="HRT47" s="530"/>
      <c r="HRU47" s="530"/>
      <c r="HRV47" s="530"/>
      <c r="HRW47" s="530"/>
      <c r="HRX47" s="530"/>
      <c r="HRY47" s="530"/>
      <c r="HRZ47" s="530"/>
      <c r="HSA47" s="530"/>
      <c r="HSB47" s="530"/>
      <c r="HSC47" s="530"/>
      <c r="HSD47" s="530"/>
      <c r="HSE47" s="530"/>
      <c r="HSF47" s="530"/>
      <c r="HSG47" s="530"/>
      <c r="HSH47" s="530"/>
      <c r="HSI47" s="530"/>
      <c r="HSJ47" s="530"/>
      <c r="HSK47" s="530"/>
      <c r="HSL47" s="530"/>
      <c r="HSM47" s="530"/>
      <c r="HSN47" s="530"/>
      <c r="HSO47" s="530"/>
      <c r="HSP47" s="530"/>
      <c r="HSQ47" s="530"/>
      <c r="HSR47" s="530"/>
      <c r="HSS47" s="530"/>
      <c r="HST47" s="530"/>
      <c r="HSU47" s="530"/>
      <c r="HSV47" s="530"/>
      <c r="HSW47" s="530"/>
      <c r="HSX47" s="530"/>
      <c r="HSY47" s="530"/>
      <c r="HSZ47" s="530"/>
      <c r="HTA47" s="530"/>
      <c r="HTB47" s="530"/>
      <c r="HTC47" s="530"/>
      <c r="HTD47" s="530"/>
      <c r="HTE47" s="530"/>
      <c r="HTF47" s="530"/>
      <c r="HTG47" s="530"/>
      <c r="HTH47" s="530"/>
      <c r="HTI47" s="530"/>
      <c r="HTJ47" s="530"/>
      <c r="HTK47" s="530"/>
      <c r="HTL47" s="530"/>
      <c r="HTM47" s="530"/>
      <c r="HTN47" s="530"/>
      <c r="HTO47" s="530"/>
      <c r="HTP47" s="530"/>
      <c r="HTQ47" s="530"/>
      <c r="HTR47" s="530"/>
      <c r="HTS47" s="530"/>
      <c r="HTT47" s="530"/>
      <c r="HTU47" s="530"/>
      <c r="HTV47" s="530"/>
      <c r="HTW47" s="530"/>
      <c r="HTX47" s="530"/>
      <c r="HTY47" s="530"/>
      <c r="HTZ47" s="530"/>
      <c r="HUA47" s="530"/>
      <c r="HUB47" s="530"/>
      <c r="HUC47" s="530"/>
      <c r="HUD47" s="530"/>
      <c r="HUE47" s="530"/>
      <c r="HUF47" s="530"/>
      <c r="HUG47" s="530"/>
      <c r="HUH47" s="530"/>
      <c r="HUI47" s="530"/>
      <c r="HUJ47" s="530"/>
      <c r="HUK47" s="530"/>
      <c r="HUL47" s="530"/>
      <c r="HUM47" s="530"/>
      <c r="HUN47" s="530"/>
      <c r="HUO47" s="530"/>
      <c r="HUP47" s="530"/>
      <c r="HUQ47" s="530"/>
      <c r="HUR47" s="530"/>
      <c r="HUS47" s="530"/>
      <c r="HUT47" s="530"/>
      <c r="HUU47" s="530"/>
      <c r="HUV47" s="530"/>
      <c r="HUW47" s="530"/>
      <c r="HUX47" s="530"/>
      <c r="HUY47" s="530"/>
      <c r="HUZ47" s="530"/>
      <c r="HVA47" s="530"/>
      <c r="HVB47" s="530"/>
      <c r="HVC47" s="530"/>
      <c r="HVD47" s="530"/>
      <c r="HVE47" s="530"/>
      <c r="HVF47" s="530"/>
      <c r="HVG47" s="530"/>
      <c r="HVH47" s="530"/>
      <c r="HVI47" s="530"/>
      <c r="HVJ47" s="530"/>
      <c r="HVK47" s="530"/>
      <c r="HVL47" s="530"/>
      <c r="HVM47" s="530"/>
      <c r="HVN47" s="530"/>
      <c r="HVO47" s="530"/>
      <c r="HVP47" s="530"/>
      <c r="HVQ47" s="530"/>
      <c r="HVR47" s="530"/>
      <c r="HVS47" s="530"/>
      <c r="HVT47" s="530"/>
      <c r="HVU47" s="530"/>
      <c r="HVV47" s="530"/>
      <c r="HVW47" s="530"/>
      <c r="HVX47" s="530"/>
      <c r="HVY47" s="530"/>
      <c r="HVZ47" s="530"/>
      <c r="HWA47" s="530"/>
      <c r="HWB47" s="530"/>
      <c r="HWC47" s="530"/>
      <c r="HWD47" s="530"/>
      <c r="HWE47" s="530"/>
      <c r="HWF47" s="530"/>
      <c r="HWG47" s="530"/>
      <c r="HWH47" s="530"/>
      <c r="HWI47" s="530"/>
      <c r="HWJ47" s="530"/>
      <c r="HWK47" s="530"/>
      <c r="HWL47" s="530"/>
      <c r="HWM47" s="530"/>
      <c r="HWN47" s="530"/>
      <c r="HWO47" s="530"/>
      <c r="HWP47" s="530"/>
      <c r="HWQ47" s="530"/>
      <c r="HWR47" s="530"/>
      <c r="HWS47" s="530"/>
      <c r="HWT47" s="530"/>
      <c r="HWU47" s="530"/>
      <c r="HWV47" s="530"/>
      <c r="HWW47" s="530"/>
      <c r="HWX47" s="530"/>
      <c r="HWY47" s="530"/>
      <c r="HWZ47" s="530"/>
      <c r="HXA47" s="530"/>
      <c r="HXB47" s="530"/>
      <c r="HXC47" s="530"/>
      <c r="HXD47" s="530"/>
      <c r="HXE47" s="530"/>
      <c r="HXF47" s="530"/>
      <c r="HXG47" s="530"/>
      <c r="HXH47" s="530"/>
      <c r="HXI47" s="530"/>
      <c r="HXJ47" s="530"/>
      <c r="HXK47" s="530"/>
      <c r="HXL47" s="530"/>
      <c r="HXM47" s="530"/>
      <c r="HXN47" s="530"/>
      <c r="HXO47" s="530"/>
      <c r="HXP47" s="530"/>
      <c r="HXQ47" s="530"/>
      <c r="HXR47" s="530"/>
      <c r="HXS47" s="530"/>
      <c r="HXT47" s="530"/>
      <c r="HXU47" s="530"/>
      <c r="HXV47" s="530"/>
      <c r="HXW47" s="530"/>
      <c r="HXX47" s="530"/>
      <c r="HXY47" s="530"/>
      <c r="HXZ47" s="530"/>
      <c r="HYA47" s="530"/>
      <c r="HYB47" s="530"/>
      <c r="HYC47" s="530"/>
      <c r="HYD47" s="530"/>
      <c r="HYE47" s="530"/>
      <c r="HYF47" s="530"/>
      <c r="HYG47" s="530"/>
      <c r="HYH47" s="530"/>
      <c r="HYI47" s="530"/>
      <c r="HYJ47" s="530"/>
      <c r="HYK47" s="530"/>
      <c r="HYL47" s="530"/>
      <c r="HYM47" s="530"/>
      <c r="HYN47" s="530"/>
      <c r="HYO47" s="530"/>
      <c r="HYP47" s="530"/>
      <c r="HYQ47" s="530"/>
      <c r="HYR47" s="530"/>
      <c r="HYS47" s="530"/>
      <c r="HYT47" s="530"/>
      <c r="HYU47" s="530"/>
      <c r="HYV47" s="530"/>
      <c r="HYW47" s="530"/>
      <c r="HYX47" s="530"/>
      <c r="HYY47" s="530"/>
      <c r="HYZ47" s="530"/>
      <c r="HZA47" s="530"/>
      <c r="HZB47" s="530"/>
      <c r="HZC47" s="530"/>
      <c r="HZD47" s="530"/>
      <c r="HZE47" s="530"/>
      <c r="HZF47" s="530"/>
      <c r="HZG47" s="530"/>
      <c r="HZH47" s="530"/>
      <c r="HZI47" s="530"/>
      <c r="HZJ47" s="530"/>
      <c r="HZK47" s="530"/>
      <c r="HZL47" s="530"/>
      <c r="HZM47" s="530"/>
      <c r="HZN47" s="530"/>
      <c r="HZO47" s="530"/>
      <c r="HZP47" s="530"/>
      <c r="HZQ47" s="530"/>
      <c r="HZR47" s="530"/>
      <c r="HZS47" s="530"/>
      <c r="HZT47" s="530"/>
      <c r="HZU47" s="530"/>
      <c r="HZV47" s="530"/>
      <c r="HZW47" s="530"/>
      <c r="HZX47" s="530"/>
      <c r="HZY47" s="530"/>
      <c r="HZZ47" s="530"/>
      <c r="IAA47" s="530"/>
      <c r="IAB47" s="530"/>
      <c r="IAC47" s="530"/>
      <c r="IAD47" s="530"/>
      <c r="IAE47" s="530"/>
      <c r="IAF47" s="530"/>
      <c r="IAG47" s="530"/>
      <c r="IAH47" s="530"/>
      <c r="IAI47" s="530"/>
      <c r="IAJ47" s="530"/>
      <c r="IAK47" s="530"/>
      <c r="IAL47" s="530"/>
      <c r="IAM47" s="530"/>
      <c r="IAN47" s="530"/>
      <c r="IAO47" s="530"/>
      <c r="IAP47" s="530"/>
      <c r="IAQ47" s="530"/>
      <c r="IAR47" s="530"/>
      <c r="IAS47" s="530"/>
      <c r="IAT47" s="530"/>
      <c r="IAU47" s="530"/>
      <c r="IAV47" s="530"/>
      <c r="IAW47" s="530"/>
      <c r="IAX47" s="530"/>
      <c r="IAY47" s="530"/>
      <c r="IAZ47" s="530"/>
      <c r="IBA47" s="530"/>
      <c r="IBB47" s="530"/>
      <c r="IBC47" s="530"/>
      <c r="IBD47" s="530"/>
      <c r="IBE47" s="530"/>
      <c r="IBF47" s="530"/>
      <c r="IBG47" s="530"/>
      <c r="IBH47" s="530"/>
      <c r="IBI47" s="530"/>
      <c r="IBJ47" s="530"/>
      <c r="IBK47" s="530"/>
      <c r="IBL47" s="530"/>
      <c r="IBM47" s="530"/>
      <c r="IBN47" s="530"/>
      <c r="IBO47" s="530"/>
      <c r="IBP47" s="530"/>
      <c r="IBQ47" s="530"/>
      <c r="IBR47" s="530"/>
      <c r="IBS47" s="530"/>
      <c r="IBT47" s="530"/>
      <c r="IBU47" s="530"/>
      <c r="IBV47" s="530"/>
      <c r="IBW47" s="530"/>
      <c r="IBX47" s="530"/>
      <c r="IBY47" s="530"/>
      <c r="IBZ47" s="530"/>
      <c r="ICA47" s="530"/>
      <c r="ICB47" s="530"/>
      <c r="ICC47" s="530"/>
      <c r="ICD47" s="530"/>
      <c r="ICE47" s="530"/>
      <c r="ICF47" s="530"/>
      <c r="ICG47" s="530"/>
      <c r="ICH47" s="530"/>
      <c r="ICI47" s="530"/>
      <c r="ICJ47" s="530"/>
      <c r="ICK47" s="530"/>
      <c r="ICL47" s="530"/>
      <c r="ICM47" s="530"/>
      <c r="ICN47" s="530"/>
      <c r="ICO47" s="530"/>
      <c r="ICP47" s="530"/>
      <c r="ICQ47" s="530"/>
      <c r="ICR47" s="530"/>
      <c r="ICS47" s="530"/>
      <c r="ICT47" s="530"/>
      <c r="ICU47" s="530"/>
      <c r="ICV47" s="530"/>
      <c r="ICW47" s="530"/>
      <c r="ICX47" s="530"/>
      <c r="ICY47" s="530"/>
      <c r="ICZ47" s="530"/>
      <c r="IDA47" s="530"/>
      <c r="IDB47" s="530"/>
      <c r="IDC47" s="530"/>
      <c r="IDD47" s="530"/>
      <c r="IDE47" s="530"/>
      <c r="IDF47" s="530"/>
      <c r="IDG47" s="530"/>
      <c r="IDH47" s="530"/>
      <c r="IDI47" s="530"/>
      <c r="IDJ47" s="530"/>
      <c r="IDK47" s="530"/>
      <c r="IDL47" s="530"/>
      <c r="IDM47" s="530"/>
      <c r="IDN47" s="530"/>
      <c r="IDO47" s="530"/>
      <c r="IDP47" s="530"/>
      <c r="IDQ47" s="530"/>
      <c r="IDR47" s="530"/>
      <c r="IDS47" s="530"/>
      <c r="IDT47" s="530"/>
      <c r="IDU47" s="530"/>
      <c r="IDV47" s="530"/>
      <c r="IDW47" s="530"/>
      <c r="IDX47" s="530"/>
      <c r="IDY47" s="530"/>
      <c r="IDZ47" s="530"/>
      <c r="IEA47" s="530"/>
      <c r="IEB47" s="530"/>
      <c r="IEC47" s="530"/>
      <c r="IED47" s="530"/>
      <c r="IEE47" s="530"/>
      <c r="IEF47" s="530"/>
      <c r="IEG47" s="530"/>
      <c r="IEH47" s="530"/>
      <c r="IEI47" s="530"/>
      <c r="IEJ47" s="530"/>
      <c r="IEK47" s="530"/>
      <c r="IEL47" s="530"/>
      <c r="IEM47" s="530"/>
      <c r="IEN47" s="530"/>
      <c r="IEO47" s="530"/>
      <c r="IEP47" s="530"/>
      <c r="IEQ47" s="530"/>
      <c r="IER47" s="530"/>
      <c r="IES47" s="530"/>
      <c r="IET47" s="530"/>
      <c r="IEU47" s="530"/>
      <c r="IEV47" s="530"/>
      <c r="IEW47" s="530"/>
      <c r="IEX47" s="530"/>
      <c r="IEY47" s="530"/>
      <c r="IEZ47" s="530"/>
      <c r="IFA47" s="530"/>
      <c r="IFB47" s="530"/>
      <c r="IFC47" s="530"/>
      <c r="IFD47" s="530"/>
      <c r="IFE47" s="530"/>
      <c r="IFF47" s="530"/>
      <c r="IFG47" s="530"/>
      <c r="IFH47" s="530"/>
      <c r="IFI47" s="530"/>
      <c r="IFJ47" s="530"/>
      <c r="IFK47" s="530"/>
      <c r="IFL47" s="530"/>
      <c r="IFM47" s="530"/>
      <c r="IFN47" s="530"/>
      <c r="IFO47" s="530"/>
      <c r="IFP47" s="530"/>
      <c r="IFQ47" s="530"/>
      <c r="IFR47" s="530"/>
      <c r="IFS47" s="530"/>
      <c r="IFT47" s="530"/>
      <c r="IFU47" s="530"/>
      <c r="IFV47" s="530"/>
      <c r="IFW47" s="530"/>
      <c r="IFX47" s="530"/>
      <c r="IFY47" s="530"/>
      <c r="IFZ47" s="530"/>
      <c r="IGA47" s="530"/>
      <c r="IGB47" s="530"/>
      <c r="IGC47" s="530"/>
      <c r="IGD47" s="530"/>
      <c r="IGE47" s="530"/>
      <c r="IGF47" s="530"/>
      <c r="IGG47" s="530"/>
      <c r="IGH47" s="530"/>
      <c r="IGI47" s="530"/>
      <c r="IGJ47" s="530"/>
      <c r="IGK47" s="530"/>
      <c r="IGL47" s="530"/>
      <c r="IGM47" s="530"/>
      <c r="IGN47" s="530"/>
      <c r="IGO47" s="530"/>
      <c r="IGP47" s="530"/>
      <c r="IGQ47" s="530"/>
      <c r="IGR47" s="530"/>
      <c r="IGS47" s="530"/>
      <c r="IGT47" s="530"/>
      <c r="IGU47" s="530"/>
      <c r="IGV47" s="530"/>
      <c r="IGW47" s="530"/>
      <c r="IGX47" s="530"/>
      <c r="IGY47" s="530"/>
      <c r="IGZ47" s="530"/>
      <c r="IHA47" s="530"/>
      <c r="IHB47" s="530"/>
      <c r="IHC47" s="530"/>
      <c r="IHD47" s="530"/>
      <c r="IHE47" s="530"/>
      <c r="IHF47" s="530"/>
      <c r="IHG47" s="530"/>
      <c r="IHH47" s="530"/>
      <c r="IHI47" s="530"/>
      <c r="IHJ47" s="530"/>
      <c r="IHK47" s="530"/>
      <c r="IHL47" s="530"/>
      <c r="IHM47" s="530"/>
      <c r="IHN47" s="530"/>
      <c r="IHO47" s="530"/>
      <c r="IHP47" s="530"/>
      <c r="IHQ47" s="530"/>
      <c r="IHR47" s="530"/>
      <c r="IHS47" s="530"/>
      <c r="IHT47" s="530"/>
      <c r="IHU47" s="530"/>
      <c r="IHV47" s="530"/>
      <c r="IHW47" s="530"/>
      <c r="IHX47" s="530"/>
      <c r="IHY47" s="530"/>
      <c r="IHZ47" s="530"/>
      <c r="IIA47" s="530"/>
      <c r="IIB47" s="530"/>
      <c r="IIC47" s="530"/>
      <c r="IID47" s="530"/>
      <c r="IIE47" s="530"/>
      <c r="IIF47" s="530"/>
      <c r="IIG47" s="530"/>
      <c r="IIH47" s="530"/>
      <c r="III47" s="530"/>
      <c r="IIJ47" s="530"/>
      <c r="IIK47" s="530"/>
      <c r="IIL47" s="530"/>
      <c r="IIM47" s="530"/>
      <c r="IIN47" s="530"/>
      <c r="IIO47" s="530"/>
      <c r="IIP47" s="530"/>
      <c r="IIQ47" s="530"/>
      <c r="IIR47" s="530"/>
      <c r="IIS47" s="530"/>
      <c r="IIT47" s="530"/>
      <c r="IIU47" s="530"/>
      <c r="IIV47" s="530"/>
      <c r="IIW47" s="530"/>
      <c r="IIX47" s="530"/>
      <c r="IIY47" s="530"/>
      <c r="IIZ47" s="530"/>
      <c r="IJA47" s="530"/>
      <c r="IJB47" s="530"/>
      <c r="IJC47" s="530"/>
      <c r="IJD47" s="530"/>
      <c r="IJE47" s="530"/>
      <c r="IJF47" s="530"/>
      <c r="IJG47" s="530"/>
      <c r="IJH47" s="530"/>
      <c r="IJI47" s="530"/>
      <c r="IJJ47" s="530"/>
      <c r="IJK47" s="530"/>
      <c r="IJL47" s="530"/>
      <c r="IJM47" s="530"/>
      <c r="IJN47" s="530"/>
      <c r="IJO47" s="530"/>
      <c r="IJP47" s="530"/>
      <c r="IJQ47" s="530"/>
      <c r="IJR47" s="530"/>
      <c r="IJS47" s="530"/>
      <c r="IJT47" s="530"/>
      <c r="IJU47" s="530"/>
      <c r="IJV47" s="530"/>
      <c r="IJW47" s="530"/>
      <c r="IJX47" s="530"/>
      <c r="IJY47" s="530"/>
      <c r="IJZ47" s="530"/>
      <c r="IKA47" s="530"/>
      <c r="IKB47" s="530"/>
      <c r="IKC47" s="530"/>
      <c r="IKD47" s="530"/>
      <c r="IKE47" s="530"/>
      <c r="IKF47" s="530"/>
      <c r="IKG47" s="530"/>
      <c r="IKH47" s="530"/>
      <c r="IKI47" s="530"/>
      <c r="IKJ47" s="530"/>
      <c r="IKK47" s="530"/>
      <c r="IKL47" s="530"/>
      <c r="IKM47" s="530"/>
      <c r="IKN47" s="530"/>
      <c r="IKO47" s="530"/>
      <c r="IKP47" s="530"/>
      <c r="IKQ47" s="530"/>
      <c r="IKR47" s="530"/>
      <c r="IKS47" s="530"/>
      <c r="IKT47" s="530"/>
      <c r="IKU47" s="530"/>
      <c r="IKV47" s="530"/>
      <c r="IKW47" s="530"/>
      <c r="IKX47" s="530"/>
      <c r="IKY47" s="530"/>
      <c r="IKZ47" s="530"/>
      <c r="ILA47" s="530"/>
      <c r="ILB47" s="530"/>
      <c r="ILC47" s="530"/>
      <c r="ILD47" s="530"/>
      <c r="ILE47" s="530"/>
      <c r="ILF47" s="530"/>
      <c r="ILG47" s="530"/>
      <c r="ILH47" s="530"/>
      <c r="ILI47" s="530"/>
      <c r="ILJ47" s="530"/>
      <c r="ILK47" s="530"/>
      <c r="ILL47" s="530"/>
      <c r="ILM47" s="530"/>
      <c r="ILN47" s="530"/>
      <c r="ILO47" s="530"/>
      <c r="ILP47" s="530"/>
      <c r="ILQ47" s="530"/>
      <c r="ILR47" s="530"/>
      <c r="ILS47" s="530"/>
      <c r="ILT47" s="530"/>
      <c r="ILU47" s="530"/>
      <c r="ILV47" s="530"/>
      <c r="ILW47" s="530"/>
      <c r="ILX47" s="530"/>
      <c r="ILY47" s="530"/>
      <c r="ILZ47" s="530"/>
      <c r="IMA47" s="530"/>
      <c r="IMB47" s="530"/>
      <c r="IMC47" s="530"/>
      <c r="IMD47" s="530"/>
      <c r="IME47" s="530"/>
      <c r="IMF47" s="530"/>
      <c r="IMG47" s="530"/>
      <c r="IMH47" s="530"/>
      <c r="IMI47" s="530"/>
      <c r="IMJ47" s="530"/>
      <c r="IMK47" s="530"/>
      <c r="IML47" s="530"/>
      <c r="IMM47" s="530"/>
      <c r="IMN47" s="530"/>
      <c r="IMO47" s="530"/>
      <c r="IMP47" s="530"/>
      <c r="IMQ47" s="530"/>
      <c r="IMR47" s="530"/>
      <c r="IMS47" s="530"/>
      <c r="IMT47" s="530"/>
      <c r="IMU47" s="530"/>
      <c r="IMV47" s="530"/>
      <c r="IMW47" s="530"/>
      <c r="IMX47" s="530"/>
      <c r="IMY47" s="530"/>
      <c r="IMZ47" s="530"/>
      <c r="INA47" s="530"/>
      <c r="INB47" s="530"/>
      <c r="INC47" s="530"/>
      <c r="IND47" s="530"/>
      <c r="INE47" s="530"/>
      <c r="INF47" s="530"/>
      <c r="ING47" s="530"/>
      <c r="INH47" s="530"/>
      <c r="INI47" s="530"/>
      <c r="INJ47" s="530"/>
      <c r="INK47" s="530"/>
      <c r="INL47" s="530"/>
      <c r="INM47" s="530"/>
      <c r="INN47" s="530"/>
      <c r="INO47" s="530"/>
      <c r="INP47" s="530"/>
      <c r="INQ47" s="530"/>
      <c r="INR47" s="530"/>
      <c r="INS47" s="530"/>
      <c r="INT47" s="530"/>
      <c r="INU47" s="530"/>
      <c r="INV47" s="530"/>
      <c r="INW47" s="530"/>
      <c r="INX47" s="530"/>
      <c r="INY47" s="530"/>
      <c r="INZ47" s="530"/>
      <c r="IOA47" s="530"/>
      <c r="IOB47" s="530"/>
      <c r="IOC47" s="530"/>
      <c r="IOD47" s="530"/>
      <c r="IOE47" s="530"/>
      <c r="IOF47" s="530"/>
      <c r="IOG47" s="530"/>
      <c r="IOH47" s="530"/>
      <c r="IOI47" s="530"/>
      <c r="IOJ47" s="530"/>
      <c r="IOK47" s="530"/>
      <c r="IOL47" s="530"/>
      <c r="IOM47" s="530"/>
      <c r="ION47" s="530"/>
      <c r="IOO47" s="530"/>
      <c r="IOP47" s="530"/>
      <c r="IOQ47" s="530"/>
      <c r="IOR47" s="530"/>
      <c r="IOS47" s="530"/>
      <c r="IOT47" s="530"/>
      <c r="IOU47" s="530"/>
      <c r="IOV47" s="530"/>
      <c r="IOW47" s="530"/>
      <c r="IOX47" s="530"/>
      <c r="IOY47" s="530"/>
      <c r="IOZ47" s="530"/>
      <c r="IPA47" s="530"/>
      <c r="IPB47" s="530"/>
      <c r="IPC47" s="530"/>
      <c r="IPD47" s="530"/>
      <c r="IPE47" s="530"/>
      <c r="IPF47" s="530"/>
      <c r="IPG47" s="530"/>
      <c r="IPH47" s="530"/>
      <c r="IPI47" s="530"/>
      <c r="IPJ47" s="530"/>
      <c r="IPK47" s="530"/>
      <c r="IPL47" s="530"/>
      <c r="IPM47" s="530"/>
      <c r="IPN47" s="530"/>
      <c r="IPO47" s="530"/>
      <c r="IPP47" s="530"/>
      <c r="IPQ47" s="530"/>
      <c r="IPR47" s="530"/>
      <c r="IPS47" s="530"/>
      <c r="IPT47" s="530"/>
      <c r="IPU47" s="530"/>
      <c r="IPV47" s="530"/>
      <c r="IPW47" s="530"/>
      <c r="IPX47" s="530"/>
      <c r="IPY47" s="530"/>
      <c r="IPZ47" s="530"/>
      <c r="IQA47" s="530"/>
      <c r="IQB47" s="530"/>
      <c r="IQC47" s="530"/>
      <c r="IQD47" s="530"/>
      <c r="IQE47" s="530"/>
      <c r="IQF47" s="530"/>
      <c r="IQG47" s="530"/>
      <c r="IQH47" s="530"/>
      <c r="IQI47" s="530"/>
      <c r="IQJ47" s="530"/>
      <c r="IQK47" s="530"/>
      <c r="IQL47" s="530"/>
      <c r="IQM47" s="530"/>
      <c r="IQN47" s="530"/>
      <c r="IQO47" s="530"/>
      <c r="IQP47" s="530"/>
      <c r="IQQ47" s="530"/>
      <c r="IQR47" s="530"/>
      <c r="IQS47" s="530"/>
      <c r="IQT47" s="530"/>
      <c r="IQU47" s="530"/>
      <c r="IQV47" s="530"/>
      <c r="IQW47" s="530"/>
      <c r="IQX47" s="530"/>
      <c r="IQY47" s="530"/>
      <c r="IQZ47" s="530"/>
      <c r="IRA47" s="530"/>
      <c r="IRB47" s="530"/>
      <c r="IRC47" s="530"/>
      <c r="IRD47" s="530"/>
      <c r="IRE47" s="530"/>
      <c r="IRF47" s="530"/>
      <c r="IRG47" s="530"/>
      <c r="IRH47" s="530"/>
      <c r="IRI47" s="530"/>
      <c r="IRJ47" s="530"/>
      <c r="IRK47" s="530"/>
      <c r="IRL47" s="530"/>
      <c r="IRM47" s="530"/>
      <c r="IRN47" s="530"/>
      <c r="IRO47" s="530"/>
      <c r="IRP47" s="530"/>
      <c r="IRQ47" s="530"/>
      <c r="IRR47" s="530"/>
      <c r="IRS47" s="530"/>
      <c r="IRT47" s="530"/>
      <c r="IRU47" s="530"/>
      <c r="IRV47" s="530"/>
      <c r="IRW47" s="530"/>
      <c r="IRX47" s="530"/>
      <c r="IRY47" s="530"/>
      <c r="IRZ47" s="530"/>
      <c r="ISA47" s="530"/>
      <c r="ISB47" s="530"/>
      <c r="ISC47" s="530"/>
      <c r="ISD47" s="530"/>
      <c r="ISE47" s="530"/>
      <c r="ISF47" s="530"/>
      <c r="ISG47" s="530"/>
      <c r="ISH47" s="530"/>
      <c r="ISI47" s="530"/>
      <c r="ISJ47" s="530"/>
      <c r="ISK47" s="530"/>
      <c r="ISL47" s="530"/>
      <c r="ISM47" s="530"/>
      <c r="ISN47" s="530"/>
      <c r="ISO47" s="530"/>
      <c r="ISP47" s="530"/>
      <c r="ISQ47" s="530"/>
      <c r="ISR47" s="530"/>
      <c r="ISS47" s="530"/>
      <c r="IST47" s="530"/>
      <c r="ISU47" s="530"/>
      <c r="ISV47" s="530"/>
      <c r="ISW47" s="530"/>
      <c r="ISX47" s="530"/>
      <c r="ISY47" s="530"/>
      <c r="ISZ47" s="530"/>
      <c r="ITA47" s="530"/>
      <c r="ITB47" s="530"/>
      <c r="ITC47" s="530"/>
      <c r="ITD47" s="530"/>
      <c r="ITE47" s="530"/>
      <c r="ITF47" s="530"/>
      <c r="ITG47" s="530"/>
      <c r="ITH47" s="530"/>
      <c r="ITI47" s="530"/>
      <c r="ITJ47" s="530"/>
      <c r="ITK47" s="530"/>
      <c r="ITL47" s="530"/>
      <c r="ITM47" s="530"/>
      <c r="ITN47" s="530"/>
      <c r="ITO47" s="530"/>
      <c r="ITP47" s="530"/>
      <c r="ITQ47" s="530"/>
      <c r="ITR47" s="530"/>
      <c r="ITS47" s="530"/>
      <c r="ITT47" s="530"/>
      <c r="ITU47" s="530"/>
      <c r="ITV47" s="530"/>
      <c r="ITW47" s="530"/>
      <c r="ITX47" s="530"/>
      <c r="ITY47" s="530"/>
      <c r="ITZ47" s="530"/>
      <c r="IUA47" s="530"/>
      <c r="IUB47" s="530"/>
      <c r="IUC47" s="530"/>
      <c r="IUD47" s="530"/>
      <c r="IUE47" s="530"/>
      <c r="IUF47" s="530"/>
      <c r="IUG47" s="530"/>
      <c r="IUH47" s="530"/>
      <c r="IUI47" s="530"/>
      <c r="IUJ47" s="530"/>
      <c r="IUK47" s="530"/>
      <c r="IUL47" s="530"/>
      <c r="IUM47" s="530"/>
      <c r="IUN47" s="530"/>
      <c r="IUO47" s="530"/>
      <c r="IUP47" s="530"/>
      <c r="IUQ47" s="530"/>
      <c r="IUR47" s="530"/>
      <c r="IUS47" s="530"/>
      <c r="IUT47" s="530"/>
      <c r="IUU47" s="530"/>
      <c r="IUV47" s="530"/>
      <c r="IUW47" s="530"/>
      <c r="IUX47" s="530"/>
      <c r="IUY47" s="530"/>
      <c r="IUZ47" s="530"/>
      <c r="IVA47" s="530"/>
      <c r="IVB47" s="530"/>
      <c r="IVC47" s="530"/>
      <c r="IVD47" s="530"/>
      <c r="IVE47" s="530"/>
      <c r="IVF47" s="530"/>
      <c r="IVG47" s="530"/>
      <c r="IVH47" s="530"/>
      <c r="IVI47" s="530"/>
      <c r="IVJ47" s="530"/>
      <c r="IVK47" s="530"/>
      <c r="IVL47" s="530"/>
      <c r="IVM47" s="530"/>
      <c r="IVN47" s="530"/>
      <c r="IVO47" s="530"/>
      <c r="IVP47" s="530"/>
      <c r="IVQ47" s="530"/>
      <c r="IVR47" s="530"/>
      <c r="IVS47" s="530"/>
      <c r="IVT47" s="530"/>
      <c r="IVU47" s="530"/>
      <c r="IVV47" s="530"/>
      <c r="IVW47" s="530"/>
      <c r="IVX47" s="530"/>
      <c r="IVY47" s="530"/>
      <c r="IVZ47" s="530"/>
      <c r="IWA47" s="530"/>
      <c r="IWB47" s="530"/>
      <c r="IWC47" s="530"/>
      <c r="IWD47" s="530"/>
      <c r="IWE47" s="530"/>
      <c r="IWF47" s="530"/>
      <c r="IWG47" s="530"/>
      <c r="IWH47" s="530"/>
      <c r="IWI47" s="530"/>
      <c r="IWJ47" s="530"/>
      <c r="IWK47" s="530"/>
      <c r="IWL47" s="530"/>
      <c r="IWM47" s="530"/>
      <c r="IWN47" s="530"/>
      <c r="IWO47" s="530"/>
      <c r="IWP47" s="530"/>
      <c r="IWQ47" s="530"/>
      <c r="IWR47" s="530"/>
      <c r="IWS47" s="530"/>
      <c r="IWT47" s="530"/>
      <c r="IWU47" s="530"/>
      <c r="IWV47" s="530"/>
      <c r="IWW47" s="530"/>
      <c r="IWX47" s="530"/>
      <c r="IWY47" s="530"/>
      <c r="IWZ47" s="530"/>
      <c r="IXA47" s="530"/>
      <c r="IXB47" s="530"/>
      <c r="IXC47" s="530"/>
      <c r="IXD47" s="530"/>
      <c r="IXE47" s="530"/>
      <c r="IXF47" s="530"/>
      <c r="IXG47" s="530"/>
      <c r="IXH47" s="530"/>
      <c r="IXI47" s="530"/>
      <c r="IXJ47" s="530"/>
      <c r="IXK47" s="530"/>
      <c r="IXL47" s="530"/>
      <c r="IXM47" s="530"/>
      <c r="IXN47" s="530"/>
      <c r="IXO47" s="530"/>
      <c r="IXP47" s="530"/>
      <c r="IXQ47" s="530"/>
      <c r="IXR47" s="530"/>
      <c r="IXS47" s="530"/>
      <c r="IXT47" s="530"/>
      <c r="IXU47" s="530"/>
      <c r="IXV47" s="530"/>
      <c r="IXW47" s="530"/>
      <c r="IXX47" s="530"/>
      <c r="IXY47" s="530"/>
      <c r="IXZ47" s="530"/>
      <c r="IYA47" s="530"/>
      <c r="IYB47" s="530"/>
      <c r="IYC47" s="530"/>
      <c r="IYD47" s="530"/>
      <c r="IYE47" s="530"/>
      <c r="IYF47" s="530"/>
      <c r="IYG47" s="530"/>
      <c r="IYH47" s="530"/>
      <c r="IYI47" s="530"/>
      <c r="IYJ47" s="530"/>
      <c r="IYK47" s="530"/>
      <c r="IYL47" s="530"/>
      <c r="IYM47" s="530"/>
      <c r="IYN47" s="530"/>
      <c r="IYO47" s="530"/>
      <c r="IYP47" s="530"/>
      <c r="IYQ47" s="530"/>
      <c r="IYR47" s="530"/>
      <c r="IYS47" s="530"/>
      <c r="IYT47" s="530"/>
      <c r="IYU47" s="530"/>
      <c r="IYV47" s="530"/>
      <c r="IYW47" s="530"/>
      <c r="IYX47" s="530"/>
      <c r="IYY47" s="530"/>
      <c r="IYZ47" s="530"/>
      <c r="IZA47" s="530"/>
      <c r="IZB47" s="530"/>
      <c r="IZC47" s="530"/>
      <c r="IZD47" s="530"/>
      <c r="IZE47" s="530"/>
      <c r="IZF47" s="530"/>
      <c r="IZG47" s="530"/>
      <c r="IZH47" s="530"/>
      <c r="IZI47" s="530"/>
      <c r="IZJ47" s="530"/>
      <c r="IZK47" s="530"/>
      <c r="IZL47" s="530"/>
      <c r="IZM47" s="530"/>
      <c r="IZN47" s="530"/>
      <c r="IZO47" s="530"/>
      <c r="IZP47" s="530"/>
      <c r="IZQ47" s="530"/>
      <c r="IZR47" s="530"/>
      <c r="IZS47" s="530"/>
      <c r="IZT47" s="530"/>
      <c r="IZU47" s="530"/>
      <c r="IZV47" s="530"/>
      <c r="IZW47" s="530"/>
      <c r="IZX47" s="530"/>
      <c r="IZY47" s="530"/>
      <c r="IZZ47" s="530"/>
      <c r="JAA47" s="530"/>
      <c r="JAB47" s="530"/>
      <c r="JAC47" s="530"/>
      <c r="JAD47" s="530"/>
      <c r="JAE47" s="530"/>
      <c r="JAF47" s="530"/>
      <c r="JAG47" s="530"/>
      <c r="JAH47" s="530"/>
      <c r="JAI47" s="530"/>
      <c r="JAJ47" s="530"/>
      <c r="JAK47" s="530"/>
      <c r="JAL47" s="530"/>
      <c r="JAM47" s="530"/>
      <c r="JAN47" s="530"/>
      <c r="JAO47" s="530"/>
      <c r="JAP47" s="530"/>
      <c r="JAQ47" s="530"/>
      <c r="JAR47" s="530"/>
      <c r="JAS47" s="530"/>
      <c r="JAT47" s="530"/>
      <c r="JAU47" s="530"/>
      <c r="JAV47" s="530"/>
      <c r="JAW47" s="530"/>
      <c r="JAX47" s="530"/>
      <c r="JAY47" s="530"/>
      <c r="JAZ47" s="530"/>
      <c r="JBA47" s="530"/>
      <c r="JBB47" s="530"/>
      <c r="JBC47" s="530"/>
      <c r="JBD47" s="530"/>
      <c r="JBE47" s="530"/>
      <c r="JBF47" s="530"/>
      <c r="JBG47" s="530"/>
      <c r="JBH47" s="530"/>
      <c r="JBI47" s="530"/>
      <c r="JBJ47" s="530"/>
      <c r="JBK47" s="530"/>
      <c r="JBL47" s="530"/>
      <c r="JBM47" s="530"/>
      <c r="JBN47" s="530"/>
      <c r="JBO47" s="530"/>
      <c r="JBP47" s="530"/>
      <c r="JBQ47" s="530"/>
      <c r="JBR47" s="530"/>
      <c r="JBS47" s="530"/>
      <c r="JBT47" s="530"/>
      <c r="JBU47" s="530"/>
      <c r="JBV47" s="530"/>
      <c r="JBW47" s="530"/>
      <c r="JBX47" s="530"/>
      <c r="JBY47" s="530"/>
      <c r="JBZ47" s="530"/>
      <c r="JCA47" s="530"/>
      <c r="JCB47" s="530"/>
      <c r="JCC47" s="530"/>
      <c r="JCD47" s="530"/>
      <c r="JCE47" s="530"/>
      <c r="JCF47" s="530"/>
      <c r="JCG47" s="530"/>
      <c r="JCH47" s="530"/>
      <c r="JCI47" s="530"/>
      <c r="JCJ47" s="530"/>
      <c r="JCK47" s="530"/>
      <c r="JCL47" s="530"/>
      <c r="JCM47" s="530"/>
      <c r="JCN47" s="530"/>
      <c r="JCO47" s="530"/>
      <c r="JCP47" s="530"/>
      <c r="JCQ47" s="530"/>
      <c r="JCR47" s="530"/>
      <c r="JCS47" s="530"/>
      <c r="JCT47" s="530"/>
      <c r="JCU47" s="530"/>
      <c r="JCV47" s="530"/>
      <c r="JCW47" s="530"/>
      <c r="JCX47" s="530"/>
      <c r="JCY47" s="530"/>
      <c r="JCZ47" s="530"/>
      <c r="JDA47" s="530"/>
      <c r="JDB47" s="530"/>
      <c r="JDC47" s="530"/>
      <c r="JDD47" s="530"/>
      <c r="JDE47" s="530"/>
      <c r="JDF47" s="530"/>
      <c r="JDG47" s="530"/>
      <c r="JDH47" s="530"/>
      <c r="JDI47" s="530"/>
      <c r="JDJ47" s="530"/>
      <c r="JDK47" s="530"/>
      <c r="JDL47" s="530"/>
      <c r="JDM47" s="530"/>
      <c r="JDN47" s="530"/>
      <c r="JDO47" s="530"/>
      <c r="JDP47" s="530"/>
      <c r="JDQ47" s="530"/>
      <c r="JDR47" s="530"/>
      <c r="JDS47" s="530"/>
      <c r="JDT47" s="530"/>
      <c r="JDU47" s="530"/>
      <c r="JDV47" s="530"/>
      <c r="JDW47" s="530"/>
      <c r="JDX47" s="530"/>
      <c r="JDY47" s="530"/>
      <c r="JDZ47" s="530"/>
      <c r="JEA47" s="530"/>
      <c r="JEB47" s="530"/>
      <c r="JEC47" s="530"/>
      <c r="JED47" s="530"/>
      <c r="JEE47" s="530"/>
      <c r="JEF47" s="530"/>
      <c r="JEG47" s="530"/>
      <c r="JEH47" s="530"/>
      <c r="JEI47" s="530"/>
      <c r="JEJ47" s="530"/>
      <c r="JEK47" s="530"/>
      <c r="JEL47" s="530"/>
      <c r="JEM47" s="530"/>
      <c r="JEN47" s="530"/>
      <c r="JEO47" s="530"/>
      <c r="JEP47" s="530"/>
      <c r="JEQ47" s="530"/>
      <c r="JER47" s="530"/>
      <c r="JES47" s="530"/>
      <c r="JET47" s="530"/>
      <c r="JEU47" s="530"/>
      <c r="JEV47" s="530"/>
      <c r="JEW47" s="530"/>
      <c r="JEX47" s="530"/>
      <c r="JEY47" s="530"/>
      <c r="JEZ47" s="530"/>
      <c r="JFA47" s="530"/>
      <c r="JFB47" s="530"/>
      <c r="JFC47" s="530"/>
      <c r="JFD47" s="530"/>
      <c r="JFE47" s="530"/>
      <c r="JFF47" s="530"/>
      <c r="JFG47" s="530"/>
      <c r="JFH47" s="530"/>
      <c r="JFI47" s="530"/>
      <c r="JFJ47" s="530"/>
      <c r="JFK47" s="530"/>
      <c r="JFL47" s="530"/>
      <c r="JFM47" s="530"/>
      <c r="JFN47" s="530"/>
      <c r="JFO47" s="530"/>
      <c r="JFP47" s="530"/>
      <c r="JFQ47" s="530"/>
      <c r="JFR47" s="530"/>
      <c r="JFS47" s="530"/>
      <c r="JFT47" s="530"/>
      <c r="JFU47" s="530"/>
      <c r="JFV47" s="530"/>
      <c r="JFW47" s="530"/>
      <c r="JFX47" s="530"/>
      <c r="JFY47" s="530"/>
      <c r="JFZ47" s="530"/>
      <c r="JGA47" s="530"/>
      <c r="JGB47" s="530"/>
      <c r="JGC47" s="530"/>
      <c r="JGD47" s="530"/>
      <c r="JGE47" s="530"/>
      <c r="JGF47" s="530"/>
      <c r="JGG47" s="530"/>
      <c r="JGH47" s="530"/>
      <c r="JGI47" s="530"/>
      <c r="JGJ47" s="530"/>
      <c r="JGK47" s="530"/>
      <c r="JGL47" s="530"/>
      <c r="JGM47" s="530"/>
      <c r="JGN47" s="530"/>
      <c r="JGO47" s="530"/>
      <c r="JGP47" s="530"/>
      <c r="JGQ47" s="530"/>
      <c r="JGR47" s="530"/>
      <c r="JGS47" s="530"/>
      <c r="JGT47" s="530"/>
      <c r="JGU47" s="530"/>
      <c r="JGV47" s="530"/>
      <c r="JGW47" s="530"/>
      <c r="JGX47" s="530"/>
      <c r="JGY47" s="530"/>
      <c r="JGZ47" s="530"/>
      <c r="JHA47" s="530"/>
      <c r="JHB47" s="530"/>
      <c r="JHC47" s="530"/>
      <c r="JHD47" s="530"/>
      <c r="JHE47" s="530"/>
      <c r="JHF47" s="530"/>
      <c r="JHG47" s="530"/>
      <c r="JHH47" s="530"/>
      <c r="JHI47" s="530"/>
      <c r="JHJ47" s="530"/>
      <c r="JHK47" s="530"/>
      <c r="JHL47" s="530"/>
      <c r="JHM47" s="530"/>
      <c r="JHN47" s="530"/>
      <c r="JHO47" s="530"/>
      <c r="JHP47" s="530"/>
      <c r="JHQ47" s="530"/>
      <c r="JHR47" s="530"/>
      <c r="JHS47" s="530"/>
      <c r="JHT47" s="530"/>
      <c r="JHU47" s="530"/>
      <c r="JHV47" s="530"/>
      <c r="JHW47" s="530"/>
      <c r="JHX47" s="530"/>
      <c r="JHY47" s="530"/>
      <c r="JHZ47" s="530"/>
      <c r="JIA47" s="530"/>
      <c r="JIB47" s="530"/>
      <c r="JIC47" s="530"/>
      <c r="JID47" s="530"/>
      <c r="JIE47" s="530"/>
      <c r="JIF47" s="530"/>
      <c r="JIG47" s="530"/>
      <c r="JIH47" s="530"/>
      <c r="JII47" s="530"/>
      <c r="JIJ47" s="530"/>
      <c r="JIK47" s="530"/>
      <c r="JIL47" s="530"/>
      <c r="JIM47" s="530"/>
      <c r="JIN47" s="530"/>
      <c r="JIO47" s="530"/>
      <c r="JIP47" s="530"/>
      <c r="JIQ47" s="530"/>
      <c r="JIR47" s="530"/>
      <c r="JIS47" s="530"/>
      <c r="JIT47" s="530"/>
      <c r="JIU47" s="530"/>
      <c r="JIV47" s="530"/>
      <c r="JIW47" s="530"/>
      <c r="JIX47" s="530"/>
      <c r="JIY47" s="530"/>
      <c r="JIZ47" s="530"/>
      <c r="JJA47" s="530"/>
      <c r="JJB47" s="530"/>
      <c r="JJC47" s="530"/>
      <c r="JJD47" s="530"/>
      <c r="JJE47" s="530"/>
      <c r="JJF47" s="530"/>
      <c r="JJG47" s="530"/>
      <c r="JJH47" s="530"/>
      <c r="JJI47" s="530"/>
      <c r="JJJ47" s="530"/>
      <c r="JJK47" s="530"/>
      <c r="JJL47" s="530"/>
      <c r="JJM47" s="530"/>
      <c r="JJN47" s="530"/>
      <c r="JJO47" s="530"/>
      <c r="JJP47" s="530"/>
      <c r="JJQ47" s="530"/>
      <c r="JJR47" s="530"/>
      <c r="JJS47" s="530"/>
      <c r="JJT47" s="530"/>
      <c r="JJU47" s="530"/>
      <c r="JJV47" s="530"/>
      <c r="JJW47" s="530"/>
      <c r="JJX47" s="530"/>
      <c r="JJY47" s="530"/>
      <c r="JJZ47" s="530"/>
      <c r="JKA47" s="530"/>
      <c r="JKB47" s="530"/>
      <c r="JKC47" s="530"/>
      <c r="JKD47" s="530"/>
      <c r="JKE47" s="530"/>
      <c r="JKF47" s="530"/>
      <c r="JKG47" s="530"/>
      <c r="JKH47" s="530"/>
      <c r="JKI47" s="530"/>
      <c r="JKJ47" s="530"/>
      <c r="JKK47" s="530"/>
      <c r="JKL47" s="530"/>
      <c r="JKM47" s="530"/>
      <c r="JKN47" s="530"/>
      <c r="JKO47" s="530"/>
      <c r="JKP47" s="530"/>
      <c r="JKQ47" s="530"/>
      <c r="JKR47" s="530"/>
      <c r="JKS47" s="530"/>
      <c r="JKT47" s="530"/>
      <c r="JKU47" s="530"/>
      <c r="JKV47" s="530"/>
      <c r="JKW47" s="530"/>
      <c r="JKX47" s="530"/>
      <c r="JKY47" s="530"/>
      <c r="JKZ47" s="530"/>
      <c r="JLA47" s="530"/>
      <c r="JLB47" s="530"/>
      <c r="JLC47" s="530"/>
      <c r="JLD47" s="530"/>
      <c r="JLE47" s="530"/>
      <c r="JLF47" s="530"/>
      <c r="JLG47" s="530"/>
      <c r="JLH47" s="530"/>
      <c r="JLI47" s="530"/>
      <c r="JLJ47" s="530"/>
      <c r="JLK47" s="530"/>
      <c r="JLL47" s="530"/>
      <c r="JLM47" s="530"/>
      <c r="JLN47" s="530"/>
      <c r="JLO47" s="530"/>
      <c r="JLP47" s="530"/>
      <c r="JLQ47" s="530"/>
      <c r="JLR47" s="530"/>
      <c r="JLS47" s="530"/>
      <c r="JLT47" s="530"/>
      <c r="JLU47" s="530"/>
      <c r="JLV47" s="530"/>
      <c r="JLW47" s="530"/>
      <c r="JLX47" s="530"/>
      <c r="JLY47" s="530"/>
      <c r="JLZ47" s="530"/>
      <c r="JMA47" s="530"/>
      <c r="JMB47" s="530"/>
      <c r="JMC47" s="530"/>
      <c r="JMD47" s="530"/>
      <c r="JME47" s="530"/>
      <c r="JMF47" s="530"/>
      <c r="JMG47" s="530"/>
      <c r="JMH47" s="530"/>
      <c r="JMI47" s="530"/>
      <c r="JMJ47" s="530"/>
      <c r="JMK47" s="530"/>
      <c r="JML47" s="530"/>
      <c r="JMM47" s="530"/>
      <c r="JMN47" s="530"/>
      <c r="JMO47" s="530"/>
      <c r="JMP47" s="530"/>
      <c r="JMQ47" s="530"/>
      <c r="JMR47" s="530"/>
      <c r="JMS47" s="530"/>
      <c r="JMT47" s="530"/>
      <c r="JMU47" s="530"/>
      <c r="JMV47" s="530"/>
      <c r="JMW47" s="530"/>
      <c r="JMX47" s="530"/>
      <c r="JMY47" s="530"/>
      <c r="JMZ47" s="530"/>
      <c r="JNA47" s="530"/>
      <c r="JNB47" s="530"/>
      <c r="JNC47" s="530"/>
      <c r="JND47" s="530"/>
      <c r="JNE47" s="530"/>
      <c r="JNF47" s="530"/>
      <c r="JNG47" s="530"/>
      <c r="JNH47" s="530"/>
      <c r="JNI47" s="530"/>
      <c r="JNJ47" s="530"/>
      <c r="JNK47" s="530"/>
      <c r="JNL47" s="530"/>
      <c r="JNM47" s="530"/>
      <c r="JNN47" s="530"/>
      <c r="JNO47" s="530"/>
      <c r="JNP47" s="530"/>
      <c r="JNQ47" s="530"/>
      <c r="JNR47" s="530"/>
      <c r="JNS47" s="530"/>
      <c r="JNT47" s="530"/>
      <c r="JNU47" s="530"/>
      <c r="JNV47" s="530"/>
      <c r="JNW47" s="530"/>
      <c r="JNX47" s="530"/>
      <c r="JNY47" s="530"/>
      <c r="JNZ47" s="530"/>
      <c r="JOA47" s="530"/>
      <c r="JOB47" s="530"/>
      <c r="JOC47" s="530"/>
      <c r="JOD47" s="530"/>
      <c r="JOE47" s="530"/>
      <c r="JOF47" s="530"/>
      <c r="JOG47" s="530"/>
      <c r="JOH47" s="530"/>
      <c r="JOI47" s="530"/>
      <c r="JOJ47" s="530"/>
      <c r="JOK47" s="530"/>
      <c r="JOL47" s="530"/>
      <c r="JOM47" s="530"/>
      <c r="JON47" s="530"/>
      <c r="JOO47" s="530"/>
      <c r="JOP47" s="530"/>
      <c r="JOQ47" s="530"/>
      <c r="JOR47" s="530"/>
      <c r="JOS47" s="530"/>
      <c r="JOT47" s="530"/>
      <c r="JOU47" s="530"/>
      <c r="JOV47" s="530"/>
      <c r="JOW47" s="530"/>
      <c r="JOX47" s="530"/>
      <c r="JOY47" s="530"/>
      <c r="JOZ47" s="530"/>
      <c r="JPA47" s="530"/>
      <c r="JPB47" s="530"/>
      <c r="JPC47" s="530"/>
      <c r="JPD47" s="530"/>
      <c r="JPE47" s="530"/>
      <c r="JPF47" s="530"/>
      <c r="JPG47" s="530"/>
      <c r="JPH47" s="530"/>
      <c r="JPI47" s="530"/>
      <c r="JPJ47" s="530"/>
      <c r="JPK47" s="530"/>
      <c r="JPL47" s="530"/>
      <c r="JPM47" s="530"/>
      <c r="JPN47" s="530"/>
      <c r="JPO47" s="530"/>
      <c r="JPP47" s="530"/>
      <c r="JPQ47" s="530"/>
      <c r="JPR47" s="530"/>
      <c r="JPS47" s="530"/>
      <c r="JPT47" s="530"/>
      <c r="JPU47" s="530"/>
      <c r="JPV47" s="530"/>
      <c r="JPW47" s="530"/>
      <c r="JPX47" s="530"/>
      <c r="JPY47" s="530"/>
      <c r="JPZ47" s="530"/>
      <c r="JQA47" s="530"/>
      <c r="JQB47" s="530"/>
      <c r="JQC47" s="530"/>
      <c r="JQD47" s="530"/>
      <c r="JQE47" s="530"/>
      <c r="JQF47" s="530"/>
      <c r="JQG47" s="530"/>
      <c r="JQH47" s="530"/>
      <c r="JQI47" s="530"/>
      <c r="JQJ47" s="530"/>
      <c r="JQK47" s="530"/>
      <c r="JQL47" s="530"/>
      <c r="JQM47" s="530"/>
      <c r="JQN47" s="530"/>
      <c r="JQO47" s="530"/>
      <c r="JQP47" s="530"/>
      <c r="JQQ47" s="530"/>
      <c r="JQR47" s="530"/>
      <c r="JQS47" s="530"/>
      <c r="JQT47" s="530"/>
      <c r="JQU47" s="530"/>
      <c r="JQV47" s="530"/>
      <c r="JQW47" s="530"/>
      <c r="JQX47" s="530"/>
      <c r="JQY47" s="530"/>
      <c r="JQZ47" s="530"/>
      <c r="JRA47" s="530"/>
      <c r="JRB47" s="530"/>
      <c r="JRC47" s="530"/>
      <c r="JRD47" s="530"/>
      <c r="JRE47" s="530"/>
      <c r="JRF47" s="530"/>
      <c r="JRG47" s="530"/>
      <c r="JRH47" s="530"/>
      <c r="JRI47" s="530"/>
      <c r="JRJ47" s="530"/>
      <c r="JRK47" s="530"/>
      <c r="JRL47" s="530"/>
      <c r="JRM47" s="530"/>
      <c r="JRN47" s="530"/>
      <c r="JRO47" s="530"/>
      <c r="JRP47" s="530"/>
      <c r="JRQ47" s="530"/>
      <c r="JRR47" s="530"/>
      <c r="JRS47" s="530"/>
      <c r="JRT47" s="530"/>
      <c r="JRU47" s="530"/>
      <c r="JRV47" s="530"/>
      <c r="JRW47" s="530"/>
      <c r="JRX47" s="530"/>
      <c r="JRY47" s="530"/>
      <c r="JRZ47" s="530"/>
      <c r="JSA47" s="530"/>
      <c r="JSB47" s="530"/>
      <c r="JSC47" s="530"/>
      <c r="JSD47" s="530"/>
      <c r="JSE47" s="530"/>
      <c r="JSF47" s="530"/>
      <c r="JSG47" s="530"/>
      <c r="JSH47" s="530"/>
      <c r="JSI47" s="530"/>
      <c r="JSJ47" s="530"/>
      <c r="JSK47" s="530"/>
      <c r="JSL47" s="530"/>
      <c r="JSM47" s="530"/>
      <c r="JSN47" s="530"/>
      <c r="JSO47" s="530"/>
      <c r="JSP47" s="530"/>
      <c r="JSQ47" s="530"/>
      <c r="JSR47" s="530"/>
      <c r="JSS47" s="530"/>
      <c r="JST47" s="530"/>
      <c r="JSU47" s="530"/>
      <c r="JSV47" s="530"/>
      <c r="JSW47" s="530"/>
      <c r="JSX47" s="530"/>
      <c r="JSY47" s="530"/>
      <c r="JSZ47" s="530"/>
      <c r="JTA47" s="530"/>
      <c r="JTB47" s="530"/>
      <c r="JTC47" s="530"/>
      <c r="JTD47" s="530"/>
      <c r="JTE47" s="530"/>
      <c r="JTF47" s="530"/>
      <c r="JTG47" s="530"/>
      <c r="JTH47" s="530"/>
      <c r="JTI47" s="530"/>
      <c r="JTJ47" s="530"/>
      <c r="JTK47" s="530"/>
      <c r="JTL47" s="530"/>
      <c r="JTM47" s="530"/>
      <c r="JTN47" s="530"/>
      <c r="JTO47" s="530"/>
      <c r="JTP47" s="530"/>
      <c r="JTQ47" s="530"/>
      <c r="JTR47" s="530"/>
      <c r="JTS47" s="530"/>
      <c r="JTT47" s="530"/>
      <c r="JTU47" s="530"/>
      <c r="JTV47" s="530"/>
      <c r="JTW47" s="530"/>
      <c r="JTX47" s="530"/>
      <c r="JTY47" s="530"/>
      <c r="JTZ47" s="530"/>
      <c r="JUA47" s="530"/>
      <c r="JUB47" s="530"/>
      <c r="JUC47" s="530"/>
      <c r="JUD47" s="530"/>
      <c r="JUE47" s="530"/>
      <c r="JUF47" s="530"/>
      <c r="JUG47" s="530"/>
      <c r="JUH47" s="530"/>
      <c r="JUI47" s="530"/>
      <c r="JUJ47" s="530"/>
      <c r="JUK47" s="530"/>
      <c r="JUL47" s="530"/>
      <c r="JUM47" s="530"/>
      <c r="JUN47" s="530"/>
      <c r="JUO47" s="530"/>
      <c r="JUP47" s="530"/>
      <c r="JUQ47" s="530"/>
      <c r="JUR47" s="530"/>
      <c r="JUS47" s="530"/>
      <c r="JUT47" s="530"/>
      <c r="JUU47" s="530"/>
      <c r="JUV47" s="530"/>
      <c r="JUW47" s="530"/>
      <c r="JUX47" s="530"/>
      <c r="JUY47" s="530"/>
      <c r="JUZ47" s="530"/>
      <c r="JVA47" s="530"/>
      <c r="JVB47" s="530"/>
      <c r="JVC47" s="530"/>
      <c r="JVD47" s="530"/>
      <c r="JVE47" s="530"/>
      <c r="JVF47" s="530"/>
      <c r="JVG47" s="530"/>
      <c r="JVH47" s="530"/>
      <c r="JVI47" s="530"/>
      <c r="JVJ47" s="530"/>
      <c r="JVK47" s="530"/>
      <c r="JVL47" s="530"/>
      <c r="JVM47" s="530"/>
      <c r="JVN47" s="530"/>
      <c r="JVO47" s="530"/>
      <c r="JVP47" s="530"/>
      <c r="JVQ47" s="530"/>
      <c r="JVR47" s="530"/>
      <c r="JVS47" s="530"/>
      <c r="JVT47" s="530"/>
      <c r="JVU47" s="530"/>
      <c r="JVV47" s="530"/>
      <c r="JVW47" s="530"/>
      <c r="JVX47" s="530"/>
      <c r="JVY47" s="530"/>
      <c r="JVZ47" s="530"/>
      <c r="JWA47" s="530"/>
      <c r="JWB47" s="530"/>
      <c r="JWC47" s="530"/>
      <c r="JWD47" s="530"/>
      <c r="JWE47" s="530"/>
      <c r="JWF47" s="530"/>
      <c r="JWG47" s="530"/>
      <c r="JWH47" s="530"/>
      <c r="JWI47" s="530"/>
      <c r="JWJ47" s="530"/>
      <c r="JWK47" s="530"/>
      <c r="JWL47" s="530"/>
      <c r="JWM47" s="530"/>
      <c r="JWN47" s="530"/>
      <c r="JWO47" s="530"/>
      <c r="JWP47" s="530"/>
      <c r="JWQ47" s="530"/>
      <c r="JWR47" s="530"/>
      <c r="JWS47" s="530"/>
      <c r="JWT47" s="530"/>
      <c r="JWU47" s="530"/>
      <c r="JWV47" s="530"/>
      <c r="JWW47" s="530"/>
      <c r="JWX47" s="530"/>
      <c r="JWY47" s="530"/>
      <c r="JWZ47" s="530"/>
      <c r="JXA47" s="530"/>
      <c r="JXB47" s="530"/>
      <c r="JXC47" s="530"/>
      <c r="JXD47" s="530"/>
      <c r="JXE47" s="530"/>
      <c r="JXF47" s="530"/>
      <c r="JXG47" s="530"/>
      <c r="JXH47" s="530"/>
      <c r="JXI47" s="530"/>
      <c r="JXJ47" s="530"/>
      <c r="JXK47" s="530"/>
      <c r="JXL47" s="530"/>
      <c r="JXM47" s="530"/>
      <c r="JXN47" s="530"/>
      <c r="JXO47" s="530"/>
      <c r="JXP47" s="530"/>
      <c r="JXQ47" s="530"/>
      <c r="JXR47" s="530"/>
      <c r="JXS47" s="530"/>
      <c r="JXT47" s="530"/>
      <c r="JXU47" s="530"/>
      <c r="JXV47" s="530"/>
      <c r="JXW47" s="530"/>
      <c r="JXX47" s="530"/>
      <c r="JXY47" s="530"/>
      <c r="JXZ47" s="530"/>
      <c r="JYA47" s="530"/>
      <c r="JYB47" s="530"/>
      <c r="JYC47" s="530"/>
      <c r="JYD47" s="530"/>
      <c r="JYE47" s="530"/>
      <c r="JYF47" s="530"/>
      <c r="JYG47" s="530"/>
      <c r="JYH47" s="530"/>
      <c r="JYI47" s="530"/>
      <c r="JYJ47" s="530"/>
      <c r="JYK47" s="530"/>
      <c r="JYL47" s="530"/>
      <c r="JYM47" s="530"/>
      <c r="JYN47" s="530"/>
      <c r="JYO47" s="530"/>
      <c r="JYP47" s="530"/>
      <c r="JYQ47" s="530"/>
      <c r="JYR47" s="530"/>
      <c r="JYS47" s="530"/>
      <c r="JYT47" s="530"/>
      <c r="JYU47" s="530"/>
      <c r="JYV47" s="530"/>
      <c r="JYW47" s="530"/>
      <c r="JYX47" s="530"/>
      <c r="JYY47" s="530"/>
      <c r="JYZ47" s="530"/>
      <c r="JZA47" s="530"/>
      <c r="JZB47" s="530"/>
      <c r="JZC47" s="530"/>
      <c r="JZD47" s="530"/>
      <c r="JZE47" s="530"/>
      <c r="JZF47" s="530"/>
      <c r="JZG47" s="530"/>
      <c r="JZH47" s="530"/>
      <c r="JZI47" s="530"/>
      <c r="JZJ47" s="530"/>
      <c r="JZK47" s="530"/>
      <c r="JZL47" s="530"/>
      <c r="JZM47" s="530"/>
      <c r="JZN47" s="530"/>
      <c r="JZO47" s="530"/>
      <c r="JZP47" s="530"/>
      <c r="JZQ47" s="530"/>
      <c r="JZR47" s="530"/>
      <c r="JZS47" s="530"/>
      <c r="JZT47" s="530"/>
      <c r="JZU47" s="530"/>
      <c r="JZV47" s="530"/>
      <c r="JZW47" s="530"/>
      <c r="JZX47" s="530"/>
      <c r="JZY47" s="530"/>
      <c r="JZZ47" s="530"/>
      <c r="KAA47" s="530"/>
      <c r="KAB47" s="530"/>
      <c r="KAC47" s="530"/>
      <c r="KAD47" s="530"/>
      <c r="KAE47" s="530"/>
      <c r="KAF47" s="530"/>
      <c r="KAG47" s="530"/>
      <c r="KAH47" s="530"/>
      <c r="KAI47" s="530"/>
      <c r="KAJ47" s="530"/>
      <c r="KAK47" s="530"/>
      <c r="KAL47" s="530"/>
      <c r="KAM47" s="530"/>
      <c r="KAN47" s="530"/>
      <c r="KAO47" s="530"/>
      <c r="KAP47" s="530"/>
      <c r="KAQ47" s="530"/>
      <c r="KAR47" s="530"/>
      <c r="KAS47" s="530"/>
      <c r="KAT47" s="530"/>
      <c r="KAU47" s="530"/>
      <c r="KAV47" s="530"/>
      <c r="KAW47" s="530"/>
      <c r="KAX47" s="530"/>
      <c r="KAY47" s="530"/>
      <c r="KAZ47" s="530"/>
      <c r="KBA47" s="530"/>
      <c r="KBB47" s="530"/>
      <c r="KBC47" s="530"/>
      <c r="KBD47" s="530"/>
      <c r="KBE47" s="530"/>
      <c r="KBF47" s="530"/>
      <c r="KBG47" s="530"/>
      <c r="KBH47" s="530"/>
      <c r="KBI47" s="530"/>
      <c r="KBJ47" s="530"/>
      <c r="KBK47" s="530"/>
      <c r="KBL47" s="530"/>
      <c r="KBM47" s="530"/>
      <c r="KBN47" s="530"/>
      <c r="KBO47" s="530"/>
      <c r="KBP47" s="530"/>
      <c r="KBQ47" s="530"/>
      <c r="KBR47" s="530"/>
      <c r="KBS47" s="530"/>
      <c r="KBT47" s="530"/>
      <c r="KBU47" s="530"/>
      <c r="KBV47" s="530"/>
      <c r="KBW47" s="530"/>
      <c r="KBX47" s="530"/>
      <c r="KBY47" s="530"/>
      <c r="KBZ47" s="530"/>
      <c r="KCA47" s="530"/>
      <c r="KCB47" s="530"/>
      <c r="KCC47" s="530"/>
      <c r="KCD47" s="530"/>
      <c r="KCE47" s="530"/>
      <c r="KCF47" s="530"/>
      <c r="KCG47" s="530"/>
      <c r="KCH47" s="530"/>
      <c r="KCI47" s="530"/>
      <c r="KCJ47" s="530"/>
      <c r="KCK47" s="530"/>
      <c r="KCL47" s="530"/>
      <c r="KCM47" s="530"/>
      <c r="KCN47" s="530"/>
      <c r="KCO47" s="530"/>
      <c r="KCP47" s="530"/>
      <c r="KCQ47" s="530"/>
      <c r="KCR47" s="530"/>
      <c r="KCS47" s="530"/>
      <c r="KCT47" s="530"/>
      <c r="KCU47" s="530"/>
      <c r="KCV47" s="530"/>
      <c r="KCW47" s="530"/>
      <c r="KCX47" s="530"/>
      <c r="KCY47" s="530"/>
      <c r="KCZ47" s="530"/>
      <c r="KDA47" s="530"/>
      <c r="KDB47" s="530"/>
      <c r="KDC47" s="530"/>
      <c r="KDD47" s="530"/>
      <c r="KDE47" s="530"/>
      <c r="KDF47" s="530"/>
      <c r="KDG47" s="530"/>
      <c r="KDH47" s="530"/>
      <c r="KDI47" s="530"/>
      <c r="KDJ47" s="530"/>
      <c r="KDK47" s="530"/>
      <c r="KDL47" s="530"/>
      <c r="KDM47" s="530"/>
      <c r="KDN47" s="530"/>
      <c r="KDO47" s="530"/>
      <c r="KDP47" s="530"/>
      <c r="KDQ47" s="530"/>
      <c r="KDR47" s="530"/>
      <c r="KDS47" s="530"/>
      <c r="KDT47" s="530"/>
      <c r="KDU47" s="530"/>
      <c r="KDV47" s="530"/>
      <c r="KDW47" s="530"/>
      <c r="KDX47" s="530"/>
      <c r="KDY47" s="530"/>
      <c r="KDZ47" s="530"/>
      <c r="KEA47" s="530"/>
      <c r="KEB47" s="530"/>
      <c r="KEC47" s="530"/>
      <c r="KED47" s="530"/>
      <c r="KEE47" s="530"/>
      <c r="KEF47" s="530"/>
      <c r="KEG47" s="530"/>
      <c r="KEH47" s="530"/>
      <c r="KEI47" s="530"/>
      <c r="KEJ47" s="530"/>
      <c r="KEK47" s="530"/>
      <c r="KEL47" s="530"/>
      <c r="KEM47" s="530"/>
      <c r="KEN47" s="530"/>
      <c r="KEO47" s="530"/>
      <c r="KEP47" s="530"/>
      <c r="KEQ47" s="530"/>
      <c r="KER47" s="530"/>
      <c r="KES47" s="530"/>
      <c r="KET47" s="530"/>
      <c r="KEU47" s="530"/>
      <c r="KEV47" s="530"/>
      <c r="KEW47" s="530"/>
      <c r="KEX47" s="530"/>
      <c r="KEY47" s="530"/>
      <c r="KEZ47" s="530"/>
      <c r="KFA47" s="530"/>
      <c r="KFB47" s="530"/>
      <c r="KFC47" s="530"/>
      <c r="KFD47" s="530"/>
      <c r="KFE47" s="530"/>
      <c r="KFF47" s="530"/>
      <c r="KFG47" s="530"/>
      <c r="KFH47" s="530"/>
      <c r="KFI47" s="530"/>
      <c r="KFJ47" s="530"/>
      <c r="KFK47" s="530"/>
      <c r="KFL47" s="530"/>
      <c r="KFM47" s="530"/>
      <c r="KFN47" s="530"/>
      <c r="KFO47" s="530"/>
      <c r="KFP47" s="530"/>
      <c r="KFQ47" s="530"/>
      <c r="KFR47" s="530"/>
      <c r="KFS47" s="530"/>
      <c r="KFT47" s="530"/>
      <c r="KFU47" s="530"/>
      <c r="KFV47" s="530"/>
      <c r="KFW47" s="530"/>
      <c r="KFX47" s="530"/>
      <c r="KFY47" s="530"/>
      <c r="KFZ47" s="530"/>
      <c r="KGA47" s="530"/>
      <c r="KGB47" s="530"/>
      <c r="KGC47" s="530"/>
      <c r="KGD47" s="530"/>
      <c r="KGE47" s="530"/>
      <c r="KGF47" s="530"/>
      <c r="KGG47" s="530"/>
      <c r="KGH47" s="530"/>
      <c r="KGI47" s="530"/>
      <c r="KGJ47" s="530"/>
      <c r="KGK47" s="530"/>
      <c r="KGL47" s="530"/>
      <c r="KGM47" s="530"/>
      <c r="KGN47" s="530"/>
      <c r="KGO47" s="530"/>
      <c r="KGP47" s="530"/>
      <c r="KGQ47" s="530"/>
      <c r="KGR47" s="530"/>
      <c r="KGS47" s="530"/>
      <c r="KGT47" s="530"/>
      <c r="KGU47" s="530"/>
      <c r="KGV47" s="530"/>
      <c r="KGW47" s="530"/>
      <c r="KGX47" s="530"/>
      <c r="KGY47" s="530"/>
      <c r="KGZ47" s="530"/>
      <c r="KHA47" s="530"/>
      <c r="KHB47" s="530"/>
      <c r="KHC47" s="530"/>
      <c r="KHD47" s="530"/>
      <c r="KHE47" s="530"/>
      <c r="KHF47" s="530"/>
      <c r="KHG47" s="530"/>
      <c r="KHH47" s="530"/>
      <c r="KHI47" s="530"/>
      <c r="KHJ47" s="530"/>
      <c r="KHK47" s="530"/>
      <c r="KHL47" s="530"/>
      <c r="KHM47" s="530"/>
      <c r="KHN47" s="530"/>
      <c r="KHO47" s="530"/>
      <c r="KHP47" s="530"/>
      <c r="KHQ47" s="530"/>
      <c r="KHR47" s="530"/>
      <c r="KHS47" s="530"/>
      <c r="KHT47" s="530"/>
      <c r="KHU47" s="530"/>
      <c r="KHV47" s="530"/>
      <c r="KHW47" s="530"/>
      <c r="KHX47" s="530"/>
      <c r="KHY47" s="530"/>
      <c r="KHZ47" s="530"/>
      <c r="KIA47" s="530"/>
      <c r="KIB47" s="530"/>
      <c r="KIC47" s="530"/>
      <c r="KID47" s="530"/>
      <c r="KIE47" s="530"/>
      <c r="KIF47" s="530"/>
      <c r="KIG47" s="530"/>
      <c r="KIH47" s="530"/>
      <c r="KII47" s="530"/>
      <c r="KIJ47" s="530"/>
      <c r="KIK47" s="530"/>
      <c r="KIL47" s="530"/>
      <c r="KIM47" s="530"/>
      <c r="KIN47" s="530"/>
      <c r="KIO47" s="530"/>
      <c r="KIP47" s="530"/>
      <c r="KIQ47" s="530"/>
      <c r="KIR47" s="530"/>
      <c r="KIS47" s="530"/>
      <c r="KIT47" s="530"/>
      <c r="KIU47" s="530"/>
      <c r="KIV47" s="530"/>
      <c r="KIW47" s="530"/>
      <c r="KIX47" s="530"/>
      <c r="KIY47" s="530"/>
      <c r="KIZ47" s="530"/>
      <c r="KJA47" s="530"/>
      <c r="KJB47" s="530"/>
      <c r="KJC47" s="530"/>
      <c r="KJD47" s="530"/>
      <c r="KJE47" s="530"/>
      <c r="KJF47" s="530"/>
      <c r="KJG47" s="530"/>
      <c r="KJH47" s="530"/>
      <c r="KJI47" s="530"/>
      <c r="KJJ47" s="530"/>
      <c r="KJK47" s="530"/>
      <c r="KJL47" s="530"/>
      <c r="KJM47" s="530"/>
      <c r="KJN47" s="530"/>
      <c r="KJO47" s="530"/>
      <c r="KJP47" s="530"/>
      <c r="KJQ47" s="530"/>
      <c r="KJR47" s="530"/>
      <c r="KJS47" s="530"/>
      <c r="KJT47" s="530"/>
      <c r="KJU47" s="530"/>
      <c r="KJV47" s="530"/>
      <c r="KJW47" s="530"/>
      <c r="KJX47" s="530"/>
      <c r="KJY47" s="530"/>
      <c r="KJZ47" s="530"/>
      <c r="KKA47" s="530"/>
      <c r="KKB47" s="530"/>
      <c r="KKC47" s="530"/>
      <c r="KKD47" s="530"/>
      <c r="KKE47" s="530"/>
      <c r="KKF47" s="530"/>
      <c r="KKG47" s="530"/>
      <c r="KKH47" s="530"/>
      <c r="KKI47" s="530"/>
      <c r="KKJ47" s="530"/>
      <c r="KKK47" s="530"/>
      <c r="KKL47" s="530"/>
      <c r="KKM47" s="530"/>
      <c r="KKN47" s="530"/>
      <c r="KKO47" s="530"/>
      <c r="KKP47" s="530"/>
      <c r="KKQ47" s="530"/>
      <c r="KKR47" s="530"/>
      <c r="KKS47" s="530"/>
      <c r="KKT47" s="530"/>
      <c r="KKU47" s="530"/>
      <c r="KKV47" s="530"/>
      <c r="KKW47" s="530"/>
      <c r="KKX47" s="530"/>
      <c r="KKY47" s="530"/>
      <c r="KKZ47" s="530"/>
      <c r="KLA47" s="530"/>
      <c r="KLB47" s="530"/>
      <c r="KLC47" s="530"/>
      <c r="KLD47" s="530"/>
      <c r="KLE47" s="530"/>
      <c r="KLF47" s="530"/>
      <c r="KLG47" s="530"/>
      <c r="KLH47" s="530"/>
      <c r="KLI47" s="530"/>
      <c r="KLJ47" s="530"/>
      <c r="KLK47" s="530"/>
      <c r="KLL47" s="530"/>
      <c r="KLM47" s="530"/>
      <c r="KLN47" s="530"/>
      <c r="KLO47" s="530"/>
      <c r="KLP47" s="530"/>
      <c r="KLQ47" s="530"/>
      <c r="KLR47" s="530"/>
      <c r="KLS47" s="530"/>
      <c r="KLT47" s="530"/>
      <c r="KLU47" s="530"/>
      <c r="KLV47" s="530"/>
      <c r="KLW47" s="530"/>
      <c r="KLX47" s="530"/>
      <c r="KLY47" s="530"/>
      <c r="KLZ47" s="530"/>
      <c r="KMA47" s="530"/>
      <c r="KMB47" s="530"/>
      <c r="KMC47" s="530"/>
      <c r="KMD47" s="530"/>
      <c r="KME47" s="530"/>
      <c r="KMF47" s="530"/>
      <c r="KMG47" s="530"/>
      <c r="KMH47" s="530"/>
      <c r="KMI47" s="530"/>
      <c r="KMJ47" s="530"/>
      <c r="KMK47" s="530"/>
      <c r="KML47" s="530"/>
      <c r="KMM47" s="530"/>
      <c r="KMN47" s="530"/>
      <c r="KMO47" s="530"/>
      <c r="KMP47" s="530"/>
      <c r="KMQ47" s="530"/>
      <c r="KMR47" s="530"/>
      <c r="KMS47" s="530"/>
      <c r="KMT47" s="530"/>
      <c r="KMU47" s="530"/>
      <c r="KMV47" s="530"/>
      <c r="KMW47" s="530"/>
      <c r="KMX47" s="530"/>
      <c r="KMY47" s="530"/>
      <c r="KMZ47" s="530"/>
      <c r="KNA47" s="530"/>
      <c r="KNB47" s="530"/>
      <c r="KNC47" s="530"/>
      <c r="KND47" s="530"/>
      <c r="KNE47" s="530"/>
      <c r="KNF47" s="530"/>
      <c r="KNG47" s="530"/>
      <c r="KNH47" s="530"/>
      <c r="KNI47" s="530"/>
      <c r="KNJ47" s="530"/>
      <c r="KNK47" s="530"/>
      <c r="KNL47" s="530"/>
      <c r="KNM47" s="530"/>
      <c r="KNN47" s="530"/>
      <c r="KNO47" s="530"/>
      <c r="KNP47" s="530"/>
      <c r="KNQ47" s="530"/>
      <c r="KNR47" s="530"/>
      <c r="KNS47" s="530"/>
      <c r="KNT47" s="530"/>
      <c r="KNU47" s="530"/>
      <c r="KNV47" s="530"/>
      <c r="KNW47" s="530"/>
      <c r="KNX47" s="530"/>
      <c r="KNY47" s="530"/>
      <c r="KNZ47" s="530"/>
      <c r="KOA47" s="530"/>
      <c r="KOB47" s="530"/>
      <c r="KOC47" s="530"/>
      <c r="KOD47" s="530"/>
      <c r="KOE47" s="530"/>
      <c r="KOF47" s="530"/>
      <c r="KOG47" s="530"/>
      <c r="KOH47" s="530"/>
      <c r="KOI47" s="530"/>
      <c r="KOJ47" s="530"/>
      <c r="KOK47" s="530"/>
      <c r="KOL47" s="530"/>
      <c r="KOM47" s="530"/>
      <c r="KON47" s="530"/>
      <c r="KOO47" s="530"/>
      <c r="KOP47" s="530"/>
      <c r="KOQ47" s="530"/>
      <c r="KOR47" s="530"/>
      <c r="KOS47" s="530"/>
      <c r="KOT47" s="530"/>
      <c r="KOU47" s="530"/>
      <c r="KOV47" s="530"/>
      <c r="KOW47" s="530"/>
      <c r="KOX47" s="530"/>
      <c r="KOY47" s="530"/>
      <c r="KOZ47" s="530"/>
      <c r="KPA47" s="530"/>
      <c r="KPB47" s="530"/>
      <c r="KPC47" s="530"/>
      <c r="KPD47" s="530"/>
      <c r="KPE47" s="530"/>
      <c r="KPF47" s="530"/>
      <c r="KPG47" s="530"/>
      <c r="KPH47" s="530"/>
      <c r="KPI47" s="530"/>
      <c r="KPJ47" s="530"/>
      <c r="KPK47" s="530"/>
      <c r="KPL47" s="530"/>
      <c r="KPM47" s="530"/>
      <c r="KPN47" s="530"/>
      <c r="KPO47" s="530"/>
      <c r="KPP47" s="530"/>
      <c r="KPQ47" s="530"/>
      <c r="KPR47" s="530"/>
      <c r="KPS47" s="530"/>
      <c r="KPT47" s="530"/>
      <c r="KPU47" s="530"/>
      <c r="KPV47" s="530"/>
      <c r="KPW47" s="530"/>
      <c r="KPX47" s="530"/>
      <c r="KPY47" s="530"/>
      <c r="KPZ47" s="530"/>
      <c r="KQA47" s="530"/>
      <c r="KQB47" s="530"/>
      <c r="KQC47" s="530"/>
      <c r="KQD47" s="530"/>
      <c r="KQE47" s="530"/>
      <c r="KQF47" s="530"/>
      <c r="KQG47" s="530"/>
      <c r="KQH47" s="530"/>
      <c r="KQI47" s="530"/>
      <c r="KQJ47" s="530"/>
      <c r="KQK47" s="530"/>
      <c r="KQL47" s="530"/>
      <c r="KQM47" s="530"/>
      <c r="KQN47" s="530"/>
      <c r="KQO47" s="530"/>
      <c r="KQP47" s="530"/>
      <c r="KQQ47" s="530"/>
      <c r="KQR47" s="530"/>
      <c r="KQS47" s="530"/>
      <c r="KQT47" s="530"/>
      <c r="KQU47" s="530"/>
      <c r="KQV47" s="530"/>
      <c r="KQW47" s="530"/>
      <c r="KQX47" s="530"/>
      <c r="KQY47" s="530"/>
      <c r="KQZ47" s="530"/>
      <c r="KRA47" s="530"/>
      <c r="KRB47" s="530"/>
      <c r="KRC47" s="530"/>
      <c r="KRD47" s="530"/>
      <c r="KRE47" s="530"/>
      <c r="KRF47" s="530"/>
      <c r="KRG47" s="530"/>
      <c r="KRH47" s="530"/>
      <c r="KRI47" s="530"/>
      <c r="KRJ47" s="530"/>
      <c r="KRK47" s="530"/>
      <c r="KRL47" s="530"/>
      <c r="KRM47" s="530"/>
      <c r="KRN47" s="530"/>
      <c r="KRO47" s="530"/>
      <c r="KRP47" s="530"/>
      <c r="KRQ47" s="530"/>
      <c r="KRR47" s="530"/>
      <c r="KRS47" s="530"/>
      <c r="KRT47" s="530"/>
      <c r="KRU47" s="530"/>
      <c r="KRV47" s="530"/>
      <c r="KRW47" s="530"/>
      <c r="KRX47" s="530"/>
      <c r="KRY47" s="530"/>
      <c r="KRZ47" s="530"/>
      <c r="KSA47" s="530"/>
      <c r="KSB47" s="530"/>
      <c r="KSC47" s="530"/>
      <c r="KSD47" s="530"/>
      <c r="KSE47" s="530"/>
      <c r="KSF47" s="530"/>
      <c r="KSG47" s="530"/>
      <c r="KSH47" s="530"/>
      <c r="KSI47" s="530"/>
      <c r="KSJ47" s="530"/>
      <c r="KSK47" s="530"/>
      <c r="KSL47" s="530"/>
      <c r="KSM47" s="530"/>
      <c r="KSN47" s="530"/>
      <c r="KSO47" s="530"/>
      <c r="KSP47" s="530"/>
      <c r="KSQ47" s="530"/>
      <c r="KSR47" s="530"/>
      <c r="KSS47" s="530"/>
      <c r="KST47" s="530"/>
      <c r="KSU47" s="530"/>
      <c r="KSV47" s="530"/>
      <c r="KSW47" s="530"/>
      <c r="KSX47" s="530"/>
      <c r="KSY47" s="530"/>
      <c r="KSZ47" s="530"/>
      <c r="KTA47" s="530"/>
      <c r="KTB47" s="530"/>
      <c r="KTC47" s="530"/>
      <c r="KTD47" s="530"/>
      <c r="KTE47" s="530"/>
      <c r="KTF47" s="530"/>
      <c r="KTG47" s="530"/>
      <c r="KTH47" s="530"/>
      <c r="KTI47" s="530"/>
      <c r="KTJ47" s="530"/>
      <c r="KTK47" s="530"/>
      <c r="KTL47" s="530"/>
      <c r="KTM47" s="530"/>
      <c r="KTN47" s="530"/>
      <c r="KTO47" s="530"/>
      <c r="KTP47" s="530"/>
      <c r="KTQ47" s="530"/>
      <c r="KTR47" s="530"/>
      <c r="KTS47" s="530"/>
      <c r="KTT47" s="530"/>
      <c r="KTU47" s="530"/>
      <c r="KTV47" s="530"/>
      <c r="KTW47" s="530"/>
      <c r="KTX47" s="530"/>
      <c r="KTY47" s="530"/>
      <c r="KTZ47" s="530"/>
      <c r="KUA47" s="530"/>
      <c r="KUB47" s="530"/>
      <c r="KUC47" s="530"/>
      <c r="KUD47" s="530"/>
      <c r="KUE47" s="530"/>
      <c r="KUF47" s="530"/>
      <c r="KUG47" s="530"/>
      <c r="KUH47" s="530"/>
      <c r="KUI47" s="530"/>
      <c r="KUJ47" s="530"/>
      <c r="KUK47" s="530"/>
      <c r="KUL47" s="530"/>
      <c r="KUM47" s="530"/>
      <c r="KUN47" s="530"/>
      <c r="KUO47" s="530"/>
      <c r="KUP47" s="530"/>
      <c r="KUQ47" s="530"/>
      <c r="KUR47" s="530"/>
      <c r="KUS47" s="530"/>
      <c r="KUT47" s="530"/>
      <c r="KUU47" s="530"/>
      <c r="KUV47" s="530"/>
      <c r="KUW47" s="530"/>
      <c r="KUX47" s="530"/>
      <c r="KUY47" s="530"/>
      <c r="KUZ47" s="530"/>
      <c r="KVA47" s="530"/>
      <c r="KVB47" s="530"/>
      <c r="KVC47" s="530"/>
      <c r="KVD47" s="530"/>
      <c r="KVE47" s="530"/>
      <c r="KVF47" s="530"/>
      <c r="KVG47" s="530"/>
      <c r="KVH47" s="530"/>
      <c r="KVI47" s="530"/>
      <c r="KVJ47" s="530"/>
      <c r="KVK47" s="530"/>
      <c r="KVL47" s="530"/>
      <c r="KVM47" s="530"/>
      <c r="KVN47" s="530"/>
      <c r="KVO47" s="530"/>
      <c r="KVP47" s="530"/>
      <c r="KVQ47" s="530"/>
      <c r="KVR47" s="530"/>
      <c r="KVS47" s="530"/>
      <c r="KVT47" s="530"/>
      <c r="KVU47" s="530"/>
      <c r="KVV47" s="530"/>
      <c r="KVW47" s="530"/>
      <c r="KVX47" s="530"/>
      <c r="KVY47" s="530"/>
      <c r="KVZ47" s="530"/>
      <c r="KWA47" s="530"/>
      <c r="KWB47" s="530"/>
      <c r="KWC47" s="530"/>
      <c r="KWD47" s="530"/>
      <c r="KWE47" s="530"/>
      <c r="KWF47" s="530"/>
      <c r="KWG47" s="530"/>
      <c r="KWH47" s="530"/>
      <c r="KWI47" s="530"/>
      <c r="KWJ47" s="530"/>
      <c r="KWK47" s="530"/>
      <c r="KWL47" s="530"/>
      <c r="KWM47" s="530"/>
      <c r="KWN47" s="530"/>
      <c r="KWO47" s="530"/>
      <c r="KWP47" s="530"/>
      <c r="KWQ47" s="530"/>
      <c r="KWR47" s="530"/>
      <c r="KWS47" s="530"/>
      <c r="KWT47" s="530"/>
      <c r="KWU47" s="530"/>
      <c r="KWV47" s="530"/>
      <c r="KWW47" s="530"/>
      <c r="KWX47" s="530"/>
      <c r="KWY47" s="530"/>
      <c r="KWZ47" s="530"/>
      <c r="KXA47" s="530"/>
      <c r="KXB47" s="530"/>
      <c r="KXC47" s="530"/>
      <c r="KXD47" s="530"/>
      <c r="KXE47" s="530"/>
      <c r="KXF47" s="530"/>
      <c r="KXG47" s="530"/>
      <c r="KXH47" s="530"/>
      <c r="KXI47" s="530"/>
      <c r="KXJ47" s="530"/>
      <c r="KXK47" s="530"/>
      <c r="KXL47" s="530"/>
      <c r="KXM47" s="530"/>
      <c r="KXN47" s="530"/>
      <c r="KXO47" s="530"/>
      <c r="KXP47" s="530"/>
      <c r="KXQ47" s="530"/>
      <c r="KXR47" s="530"/>
      <c r="KXS47" s="530"/>
      <c r="KXT47" s="530"/>
      <c r="KXU47" s="530"/>
      <c r="KXV47" s="530"/>
      <c r="KXW47" s="530"/>
      <c r="KXX47" s="530"/>
      <c r="KXY47" s="530"/>
      <c r="KXZ47" s="530"/>
      <c r="KYA47" s="530"/>
      <c r="KYB47" s="530"/>
      <c r="KYC47" s="530"/>
      <c r="KYD47" s="530"/>
      <c r="KYE47" s="530"/>
      <c r="KYF47" s="530"/>
      <c r="KYG47" s="530"/>
      <c r="KYH47" s="530"/>
      <c r="KYI47" s="530"/>
      <c r="KYJ47" s="530"/>
      <c r="KYK47" s="530"/>
      <c r="KYL47" s="530"/>
      <c r="KYM47" s="530"/>
      <c r="KYN47" s="530"/>
      <c r="KYO47" s="530"/>
      <c r="KYP47" s="530"/>
      <c r="KYQ47" s="530"/>
      <c r="KYR47" s="530"/>
      <c r="KYS47" s="530"/>
      <c r="KYT47" s="530"/>
      <c r="KYU47" s="530"/>
      <c r="KYV47" s="530"/>
      <c r="KYW47" s="530"/>
      <c r="KYX47" s="530"/>
      <c r="KYY47" s="530"/>
      <c r="KYZ47" s="530"/>
      <c r="KZA47" s="530"/>
      <c r="KZB47" s="530"/>
      <c r="KZC47" s="530"/>
      <c r="KZD47" s="530"/>
      <c r="KZE47" s="530"/>
      <c r="KZF47" s="530"/>
      <c r="KZG47" s="530"/>
      <c r="KZH47" s="530"/>
      <c r="KZI47" s="530"/>
      <c r="KZJ47" s="530"/>
      <c r="KZK47" s="530"/>
      <c r="KZL47" s="530"/>
      <c r="KZM47" s="530"/>
      <c r="KZN47" s="530"/>
      <c r="KZO47" s="530"/>
      <c r="KZP47" s="530"/>
      <c r="KZQ47" s="530"/>
      <c r="KZR47" s="530"/>
      <c r="KZS47" s="530"/>
      <c r="KZT47" s="530"/>
      <c r="KZU47" s="530"/>
      <c r="KZV47" s="530"/>
      <c r="KZW47" s="530"/>
      <c r="KZX47" s="530"/>
      <c r="KZY47" s="530"/>
      <c r="KZZ47" s="530"/>
      <c r="LAA47" s="530"/>
      <c r="LAB47" s="530"/>
      <c r="LAC47" s="530"/>
      <c r="LAD47" s="530"/>
      <c r="LAE47" s="530"/>
      <c r="LAF47" s="530"/>
      <c r="LAG47" s="530"/>
      <c r="LAH47" s="530"/>
      <c r="LAI47" s="530"/>
      <c r="LAJ47" s="530"/>
      <c r="LAK47" s="530"/>
      <c r="LAL47" s="530"/>
      <c r="LAM47" s="530"/>
      <c r="LAN47" s="530"/>
      <c r="LAO47" s="530"/>
      <c r="LAP47" s="530"/>
      <c r="LAQ47" s="530"/>
      <c r="LAR47" s="530"/>
      <c r="LAS47" s="530"/>
      <c r="LAT47" s="530"/>
      <c r="LAU47" s="530"/>
      <c r="LAV47" s="530"/>
      <c r="LAW47" s="530"/>
      <c r="LAX47" s="530"/>
      <c r="LAY47" s="530"/>
      <c r="LAZ47" s="530"/>
      <c r="LBA47" s="530"/>
      <c r="LBB47" s="530"/>
      <c r="LBC47" s="530"/>
      <c r="LBD47" s="530"/>
      <c r="LBE47" s="530"/>
      <c r="LBF47" s="530"/>
      <c r="LBG47" s="530"/>
      <c r="LBH47" s="530"/>
      <c r="LBI47" s="530"/>
      <c r="LBJ47" s="530"/>
      <c r="LBK47" s="530"/>
      <c r="LBL47" s="530"/>
      <c r="LBM47" s="530"/>
      <c r="LBN47" s="530"/>
      <c r="LBO47" s="530"/>
      <c r="LBP47" s="530"/>
      <c r="LBQ47" s="530"/>
      <c r="LBR47" s="530"/>
      <c r="LBS47" s="530"/>
      <c r="LBT47" s="530"/>
      <c r="LBU47" s="530"/>
      <c r="LBV47" s="530"/>
      <c r="LBW47" s="530"/>
      <c r="LBX47" s="530"/>
      <c r="LBY47" s="530"/>
      <c r="LBZ47" s="530"/>
      <c r="LCA47" s="530"/>
      <c r="LCB47" s="530"/>
      <c r="LCC47" s="530"/>
      <c r="LCD47" s="530"/>
      <c r="LCE47" s="530"/>
      <c r="LCF47" s="530"/>
      <c r="LCG47" s="530"/>
      <c r="LCH47" s="530"/>
      <c r="LCI47" s="530"/>
      <c r="LCJ47" s="530"/>
      <c r="LCK47" s="530"/>
      <c r="LCL47" s="530"/>
      <c r="LCM47" s="530"/>
      <c r="LCN47" s="530"/>
      <c r="LCO47" s="530"/>
      <c r="LCP47" s="530"/>
      <c r="LCQ47" s="530"/>
      <c r="LCR47" s="530"/>
      <c r="LCS47" s="530"/>
      <c r="LCT47" s="530"/>
      <c r="LCU47" s="530"/>
      <c r="LCV47" s="530"/>
      <c r="LCW47" s="530"/>
      <c r="LCX47" s="530"/>
      <c r="LCY47" s="530"/>
      <c r="LCZ47" s="530"/>
      <c r="LDA47" s="530"/>
      <c r="LDB47" s="530"/>
      <c r="LDC47" s="530"/>
      <c r="LDD47" s="530"/>
      <c r="LDE47" s="530"/>
      <c r="LDF47" s="530"/>
      <c r="LDG47" s="530"/>
      <c r="LDH47" s="530"/>
      <c r="LDI47" s="530"/>
      <c r="LDJ47" s="530"/>
      <c r="LDK47" s="530"/>
      <c r="LDL47" s="530"/>
      <c r="LDM47" s="530"/>
      <c r="LDN47" s="530"/>
      <c r="LDO47" s="530"/>
      <c r="LDP47" s="530"/>
      <c r="LDQ47" s="530"/>
      <c r="LDR47" s="530"/>
      <c r="LDS47" s="530"/>
      <c r="LDT47" s="530"/>
      <c r="LDU47" s="530"/>
      <c r="LDV47" s="530"/>
      <c r="LDW47" s="530"/>
      <c r="LDX47" s="530"/>
      <c r="LDY47" s="530"/>
      <c r="LDZ47" s="530"/>
      <c r="LEA47" s="530"/>
      <c r="LEB47" s="530"/>
      <c r="LEC47" s="530"/>
      <c r="LED47" s="530"/>
      <c r="LEE47" s="530"/>
      <c r="LEF47" s="530"/>
      <c r="LEG47" s="530"/>
      <c r="LEH47" s="530"/>
      <c r="LEI47" s="530"/>
      <c r="LEJ47" s="530"/>
      <c r="LEK47" s="530"/>
      <c r="LEL47" s="530"/>
      <c r="LEM47" s="530"/>
      <c r="LEN47" s="530"/>
      <c r="LEO47" s="530"/>
      <c r="LEP47" s="530"/>
      <c r="LEQ47" s="530"/>
      <c r="LER47" s="530"/>
      <c r="LES47" s="530"/>
      <c r="LET47" s="530"/>
      <c r="LEU47" s="530"/>
      <c r="LEV47" s="530"/>
      <c r="LEW47" s="530"/>
      <c r="LEX47" s="530"/>
      <c r="LEY47" s="530"/>
      <c r="LEZ47" s="530"/>
      <c r="LFA47" s="530"/>
      <c r="LFB47" s="530"/>
      <c r="LFC47" s="530"/>
      <c r="LFD47" s="530"/>
      <c r="LFE47" s="530"/>
      <c r="LFF47" s="530"/>
      <c r="LFG47" s="530"/>
      <c r="LFH47" s="530"/>
      <c r="LFI47" s="530"/>
      <c r="LFJ47" s="530"/>
      <c r="LFK47" s="530"/>
      <c r="LFL47" s="530"/>
      <c r="LFM47" s="530"/>
      <c r="LFN47" s="530"/>
      <c r="LFO47" s="530"/>
      <c r="LFP47" s="530"/>
      <c r="LFQ47" s="530"/>
      <c r="LFR47" s="530"/>
      <c r="LFS47" s="530"/>
      <c r="LFT47" s="530"/>
      <c r="LFU47" s="530"/>
      <c r="LFV47" s="530"/>
      <c r="LFW47" s="530"/>
      <c r="LFX47" s="530"/>
      <c r="LFY47" s="530"/>
      <c r="LFZ47" s="530"/>
      <c r="LGA47" s="530"/>
      <c r="LGB47" s="530"/>
      <c r="LGC47" s="530"/>
      <c r="LGD47" s="530"/>
      <c r="LGE47" s="530"/>
      <c r="LGF47" s="530"/>
      <c r="LGG47" s="530"/>
      <c r="LGH47" s="530"/>
      <c r="LGI47" s="530"/>
      <c r="LGJ47" s="530"/>
      <c r="LGK47" s="530"/>
      <c r="LGL47" s="530"/>
      <c r="LGM47" s="530"/>
      <c r="LGN47" s="530"/>
      <c r="LGO47" s="530"/>
      <c r="LGP47" s="530"/>
      <c r="LGQ47" s="530"/>
      <c r="LGR47" s="530"/>
      <c r="LGS47" s="530"/>
      <c r="LGT47" s="530"/>
      <c r="LGU47" s="530"/>
      <c r="LGV47" s="530"/>
      <c r="LGW47" s="530"/>
      <c r="LGX47" s="530"/>
      <c r="LGY47" s="530"/>
      <c r="LGZ47" s="530"/>
      <c r="LHA47" s="530"/>
      <c r="LHB47" s="530"/>
      <c r="LHC47" s="530"/>
      <c r="LHD47" s="530"/>
      <c r="LHE47" s="530"/>
      <c r="LHF47" s="530"/>
      <c r="LHG47" s="530"/>
      <c r="LHH47" s="530"/>
      <c r="LHI47" s="530"/>
      <c r="LHJ47" s="530"/>
      <c r="LHK47" s="530"/>
      <c r="LHL47" s="530"/>
      <c r="LHM47" s="530"/>
      <c r="LHN47" s="530"/>
      <c r="LHO47" s="530"/>
      <c r="LHP47" s="530"/>
      <c r="LHQ47" s="530"/>
      <c r="LHR47" s="530"/>
      <c r="LHS47" s="530"/>
      <c r="LHT47" s="530"/>
      <c r="LHU47" s="530"/>
      <c r="LHV47" s="530"/>
      <c r="LHW47" s="530"/>
      <c r="LHX47" s="530"/>
      <c r="LHY47" s="530"/>
      <c r="LHZ47" s="530"/>
      <c r="LIA47" s="530"/>
      <c r="LIB47" s="530"/>
      <c r="LIC47" s="530"/>
      <c r="LID47" s="530"/>
      <c r="LIE47" s="530"/>
      <c r="LIF47" s="530"/>
      <c r="LIG47" s="530"/>
      <c r="LIH47" s="530"/>
      <c r="LII47" s="530"/>
      <c r="LIJ47" s="530"/>
      <c r="LIK47" s="530"/>
      <c r="LIL47" s="530"/>
      <c r="LIM47" s="530"/>
      <c r="LIN47" s="530"/>
      <c r="LIO47" s="530"/>
      <c r="LIP47" s="530"/>
      <c r="LIQ47" s="530"/>
      <c r="LIR47" s="530"/>
      <c r="LIS47" s="530"/>
      <c r="LIT47" s="530"/>
      <c r="LIU47" s="530"/>
      <c r="LIV47" s="530"/>
      <c r="LIW47" s="530"/>
      <c r="LIX47" s="530"/>
      <c r="LIY47" s="530"/>
      <c r="LIZ47" s="530"/>
      <c r="LJA47" s="530"/>
      <c r="LJB47" s="530"/>
      <c r="LJC47" s="530"/>
      <c r="LJD47" s="530"/>
      <c r="LJE47" s="530"/>
      <c r="LJF47" s="530"/>
      <c r="LJG47" s="530"/>
      <c r="LJH47" s="530"/>
      <c r="LJI47" s="530"/>
      <c r="LJJ47" s="530"/>
      <c r="LJK47" s="530"/>
      <c r="LJL47" s="530"/>
      <c r="LJM47" s="530"/>
      <c r="LJN47" s="530"/>
      <c r="LJO47" s="530"/>
      <c r="LJP47" s="530"/>
      <c r="LJQ47" s="530"/>
      <c r="LJR47" s="530"/>
      <c r="LJS47" s="530"/>
      <c r="LJT47" s="530"/>
      <c r="LJU47" s="530"/>
      <c r="LJV47" s="530"/>
      <c r="LJW47" s="530"/>
      <c r="LJX47" s="530"/>
      <c r="LJY47" s="530"/>
      <c r="LJZ47" s="530"/>
      <c r="LKA47" s="530"/>
      <c r="LKB47" s="530"/>
      <c r="LKC47" s="530"/>
      <c r="LKD47" s="530"/>
      <c r="LKE47" s="530"/>
      <c r="LKF47" s="530"/>
      <c r="LKG47" s="530"/>
      <c r="LKH47" s="530"/>
      <c r="LKI47" s="530"/>
      <c r="LKJ47" s="530"/>
      <c r="LKK47" s="530"/>
      <c r="LKL47" s="530"/>
      <c r="LKM47" s="530"/>
      <c r="LKN47" s="530"/>
      <c r="LKO47" s="530"/>
      <c r="LKP47" s="530"/>
      <c r="LKQ47" s="530"/>
      <c r="LKR47" s="530"/>
      <c r="LKS47" s="530"/>
      <c r="LKT47" s="530"/>
      <c r="LKU47" s="530"/>
      <c r="LKV47" s="530"/>
      <c r="LKW47" s="530"/>
      <c r="LKX47" s="530"/>
      <c r="LKY47" s="530"/>
      <c r="LKZ47" s="530"/>
      <c r="LLA47" s="530"/>
      <c r="LLB47" s="530"/>
      <c r="LLC47" s="530"/>
      <c r="LLD47" s="530"/>
      <c r="LLE47" s="530"/>
      <c r="LLF47" s="530"/>
      <c r="LLG47" s="530"/>
      <c r="LLH47" s="530"/>
      <c r="LLI47" s="530"/>
      <c r="LLJ47" s="530"/>
      <c r="LLK47" s="530"/>
      <c r="LLL47" s="530"/>
      <c r="LLM47" s="530"/>
      <c r="LLN47" s="530"/>
      <c r="LLO47" s="530"/>
      <c r="LLP47" s="530"/>
      <c r="LLQ47" s="530"/>
      <c r="LLR47" s="530"/>
      <c r="LLS47" s="530"/>
      <c r="LLT47" s="530"/>
      <c r="LLU47" s="530"/>
      <c r="LLV47" s="530"/>
      <c r="LLW47" s="530"/>
      <c r="LLX47" s="530"/>
      <c r="LLY47" s="530"/>
      <c r="LLZ47" s="530"/>
      <c r="LMA47" s="530"/>
      <c r="LMB47" s="530"/>
      <c r="LMC47" s="530"/>
      <c r="LMD47" s="530"/>
      <c r="LME47" s="530"/>
      <c r="LMF47" s="530"/>
      <c r="LMG47" s="530"/>
      <c r="LMH47" s="530"/>
      <c r="LMI47" s="530"/>
      <c r="LMJ47" s="530"/>
      <c r="LMK47" s="530"/>
      <c r="LML47" s="530"/>
      <c r="LMM47" s="530"/>
      <c r="LMN47" s="530"/>
      <c r="LMO47" s="530"/>
      <c r="LMP47" s="530"/>
      <c r="LMQ47" s="530"/>
      <c r="LMR47" s="530"/>
      <c r="LMS47" s="530"/>
      <c r="LMT47" s="530"/>
      <c r="LMU47" s="530"/>
      <c r="LMV47" s="530"/>
      <c r="LMW47" s="530"/>
      <c r="LMX47" s="530"/>
      <c r="LMY47" s="530"/>
      <c r="LMZ47" s="530"/>
      <c r="LNA47" s="530"/>
      <c r="LNB47" s="530"/>
      <c r="LNC47" s="530"/>
      <c r="LND47" s="530"/>
      <c r="LNE47" s="530"/>
      <c r="LNF47" s="530"/>
      <c r="LNG47" s="530"/>
      <c r="LNH47" s="530"/>
      <c r="LNI47" s="530"/>
      <c r="LNJ47" s="530"/>
      <c r="LNK47" s="530"/>
      <c r="LNL47" s="530"/>
      <c r="LNM47" s="530"/>
      <c r="LNN47" s="530"/>
      <c r="LNO47" s="530"/>
      <c r="LNP47" s="530"/>
      <c r="LNQ47" s="530"/>
      <c r="LNR47" s="530"/>
      <c r="LNS47" s="530"/>
      <c r="LNT47" s="530"/>
      <c r="LNU47" s="530"/>
      <c r="LNV47" s="530"/>
      <c r="LNW47" s="530"/>
      <c r="LNX47" s="530"/>
      <c r="LNY47" s="530"/>
      <c r="LNZ47" s="530"/>
      <c r="LOA47" s="530"/>
      <c r="LOB47" s="530"/>
      <c r="LOC47" s="530"/>
      <c r="LOD47" s="530"/>
      <c r="LOE47" s="530"/>
      <c r="LOF47" s="530"/>
      <c r="LOG47" s="530"/>
      <c r="LOH47" s="530"/>
      <c r="LOI47" s="530"/>
      <c r="LOJ47" s="530"/>
      <c r="LOK47" s="530"/>
      <c r="LOL47" s="530"/>
      <c r="LOM47" s="530"/>
      <c r="LON47" s="530"/>
      <c r="LOO47" s="530"/>
      <c r="LOP47" s="530"/>
      <c r="LOQ47" s="530"/>
      <c r="LOR47" s="530"/>
      <c r="LOS47" s="530"/>
      <c r="LOT47" s="530"/>
      <c r="LOU47" s="530"/>
      <c r="LOV47" s="530"/>
      <c r="LOW47" s="530"/>
      <c r="LOX47" s="530"/>
      <c r="LOY47" s="530"/>
      <c r="LOZ47" s="530"/>
      <c r="LPA47" s="530"/>
      <c r="LPB47" s="530"/>
      <c r="LPC47" s="530"/>
      <c r="LPD47" s="530"/>
      <c r="LPE47" s="530"/>
      <c r="LPF47" s="530"/>
      <c r="LPG47" s="530"/>
      <c r="LPH47" s="530"/>
      <c r="LPI47" s="530"/>
      <c r="LPJ47" s="530"/>
      <c r="LPK47" s="530"/>
      <c r="LPL47" s="530"/>
      <c r="LPM47" s="530"/>
      <c r="LPN47" s="530"/>
      <c r="LPO47" s="530"/>
      <c r="LPP47" s="530"/>
      <c r="LPQ47" s="530"/>
      <c r="LPR47" s="530"/>
      <c r="LPS47" s="530"/>
      <c r="LPT47" s="530"/>
      <c r="LPU47" s="530"/>
      <c r="LPV47" s="530"/>
      <c r="LPW47" s="530"/>
      <c r="LPX47" s="530"/>
      <c r="LPY47" s="530"/>
      <c r="LPZ47" s="530"/>
      <c r="LQA47" s="530"/>
      <c r="LQB47" s="530"/>
      <c r="LQC47" s="530"/>
      <c r="LQD47" s="530"/>
      <c r="LQE47" s="530"/>
      <c r="LQF47" s="530"/>
      <c r="LQG47" s="530"/>
      <c r="LQH47" s="530"/>
      <c r="LQI47" s="530"/>
      <c r="LQJ47" s="530"/>
      <c r="LQK47" s="530"/>
      <c r="LQL47" s="530"/>
      <c r="LQM47" s="530"/>
      <c r="LQN47" s="530"/>
      <c r="LQO47" s="530"/>
      <c r="LQP47" s="530"/>
      <c r="LQQ47" s="530"/>
      <c r="LQR47" s="530"/>
      <c r="LQS47" s="530"/>
      <c r="LQT47" s="530"/>
      <c r="LQU47" s="530"/>
      <c r="LQV47" s="530"/>
      <c r="LQW47" s="530"/>
      <c r="LQX47" s="530"/>
      <c r="LQY47" s="530"/>
      <c r="LQZ47" s="530"/>
      <c r="LRA47" s="530"/>
      <c r="LRB47" s="530"/>
      <c r="LRC47" s="530"/>
      <c r="LRD47" s="530"/>
      <c r="LRE47" s="530"/>
      <c r="LRF47" s="530"/>
      <c r="LRG47" s="530"/>
      <c r="LRH47" s="530"/>
      <c r="LRI47" s="530"/>
      <c r="LRJ47" s="530"/>
      <c r="LRK47" s="530"/>
      <c r="LRL47" s="530"/>
      <c r="LRM47" s="530"/>
      <c r="LRN47" s="530"/>
      <c r="LRO47" s="530"/>
      <c r="LRP47" s="530"/>
      <c r="LRQ47" s="530"/>
      <c r="LRR47" s="530"/>
      <c r="LRS47" s="530"/>
      <c r="LRT47" s="530"/>
      <c r="LRU47" s="530"/>
      <c r="LRV47" s="530"/>
      <c r="LRW47" s="530"/>
      <c r="LRX47" s="530"/>
      <c r="LRY47" s="530"/>
      <c r="LRZ47" s="530"/>
      <c r="LSA47" s="530"/>
      <c r="LSB47" s="530"/>
      <c r="LSC47" s="530"/>
      <c r="LSD47" s="530"/>
      <c r="LSE47" s="530"/>
      <c r="LSF47" s="530"/>
      <c r="LSG47" s="530"/>
      <c r="LSH47" s="530"/>
      <c r="LSI47" s="530"/>
      <c r="LSJ47" s="530"/>
      <c r="LSK47" s="530"/>
      <c r="LSL47" s="530"/>
      <c r="LSM47" s="530"/>
      <c r="LSN47" s="530"/>
      <c r="LSO47" s="530"/>
      <c r="LSP47" s="530"/>
      <c r="LSQ47" s="530"/>
      <c r="LSR47" s="530"/>
      <c r="LSS47" s="530"/>
      <c r="LST47" s="530"/>
      <c r="LSU47" s="530"/>
      <c r="LSV47" s="530"/>
      <c r="LSW47" s="530"/>
      <c r="LSX47" s="530"/>
      <c r="LSY47" s="530"/>
      <c r="LSZ47" s="530"/>
      <c r="LTA47" s="530"/>
      <c r="LTB47" s="530"/>
      <c r="LTC47" s="530"/>
      <c r="LTD47" s="530"/>
      <c r="LTE47" s="530"/>
      <c r="LTF47" s="530"/>
      <c r="LTG47" s="530"/>
      <c r="LTH47" s="530"/>
      <c r="LTI47" s="530"/>
      <c r="LTJ47" s="530"/>
      <c r="LTK47" s="530"/>
      <c r="LTL47" s="530"/>
      <c r="LTM47" s="530"/>
      <c r="LTN47" s="530"/>
      <c r="LTO47" s="530"/>
      <c r="LTP47" s="530"/>
      <c r="LTQ47" s="530"/>
      <c r="LTR47" s="530"/>
      <c r="LTS47" s="530"/>
      <c r="LTT47" s="530"/>
      <c r="LTU47" s="530"/>
      <c r="LTV47" s="530"/>
      <c r="LTW47" s="530"/>
      <c r="LTX47" s="530"/>
      <c r="LTY47" s="530"/>
      <c r="LTZ47" s="530"/>
      <c r="LUA47" s="530"/>
      <c r="LUB47" s="530"/>
      <c r="LUC47" s="530"/>
      <c r="LUD47" s="530"/>
      <c r="LUE47" s="530"/>
      <c r="LUF47" s="530"/>
      <c r="LUG47" s="530"/>
      <c r="LUH47" s="530"/>
      <c r="LUI47" s="530"/>
      <c r="LUJ47" s="530"/>
      <c r="LUK47" s="530"/>
      <c r="LUL47" s="530"/>
      <c r="LUM47" s="530"/>
      <c r="LUN47" s="530"/>
      <c r="LUO47" s="530"/>
      <c r="LUP47" s="530"/>
      <c r="LUQ47" s="530"/>
      <c r="LUR47" s="530"/>
      <c r="LUS47" s="530"/>
      <c r="LUT47" s="530"/>
      <c r="LUU47" s="530"/>
      <c r="LUV47" s="530"/>
      <c r="LUW47" s="530"/>
      <c r="LUX47" s="530"/>
      <c r="LUY47" s="530"/>
      <c r="LUZ47" s="530"/>
      <c r="LVA47" s="530"/>
      <c r="LVB47" s="530"/>
      <c r="LVC47" s="530"/>
      <c r="LVD47" s="530"/>
      <c r="LVE47" s="530"/>
      <c r="LVF47" s="530"/>
      <c r="LVG47" s="530"/>
      <c r="LVH47" s="530"/>
      <c r="LVI47" s="530"/>
      <c r="LVJ47" s="530"/>
      <c r="LVK47" s="530"/>
      <c r="LVL47" s="530"/>
      <c r="LVM47" s="530"/>
      <c r="LVN47" s="530"/>
      <c r="LVO47" s="530"/>
      <c r="LVP47" s="530"/>
      <c r="LVQ47" s="530"/>
      <c r="LVR47" s="530"/>
      <c r="LVS47" s="530"/>
      <c r="LVT47" s="530"/>
      <c r="LVU47" s="530"/>
      <c r="LVV47" s="530"/>
      <c r="LVW47" s="530"/>
      <c r="LVX47" s="530"/>
      <c r="LVY47" s="530"/>
      <c r="LVZ47" s="530"/>
      <c r="LWA47" s="530"/>
      <c r="LWB47" s="530"/>
      <c r="LWC47" s="530"/>
      <c r="LWD47" s="530"/>
      <c r="LWE47" s="530"/>
      <c r="LWF47" s="530"/>
      <c r="LWG47" s="530"/>
      <c r="LWH47" s="530"/>
      <c r="LWI47" s="530"/>
      <c r="LWJ47" s="530"/>
      <c r="LWK47" s="530"/>
      <c r="LWL47" s="530"/>
      <c r="LWM47" s="530"/>
      <c r="LWN47" s="530"/>
      <c r="LWO47" s="530"/>
      <c r="LWP47" s="530"/>
      <c r="LWQ47" s="530"/>
      <c r="LWR47" s="530"/>
      <c r="LWS47" s="530"/>
      <c r="LWT47" s="530"/>
      <c r="LWU47" s="530"/>
      <c r="LWV47" s="530"/>
      <c r="LWW47" s="530"/>
      <c r="LWX47" s="530"/>
      <c r="LWY47" s="530"/>
      <c r="LWZ47" s="530"/>
      <c r="LXA47" s="530"/>
      <c r="LXB47" s="530"/>
      <c r="LXC47" s="530"/>
      <c r="LXD47" s="530"/>
      <c r="LXE47" s="530"/>
      <c r="LXF47" s="530"/>
      <c r="LXG47" s="530"/>
      <c r="LXH47" s="530"/>
      <c r="LXI47" s="530"/>
      <c r="LXJ47" s="530"/>
      <c r="LXK47" s="530"/>
      <c r="LXL47" s="530"/>
      <c r="LXM47" s="530"/>
      <c r="LXN47" s="530"/>
      <c r="LXO47" s="530"/>
      <c r="LXP47" s="530"/>
      <c r="LXQ47" s="530"/>
      <c r="LXR47" s="530"/>
      <c r="LXS47" s="530"/>
      <c r="LXT47" s="530"/>
      <c r="LXU47" s="530"/>
      <c r="LXV47" s="530"/>
      <c r="LXW47" s="530"/>
      <c r="LXX47" s="530"/>
      <c r="LXY47" s="530"/>
      <c r="LXZ47" s="530"/>
      <c r="LYA47" s="530"/>
      <c r="LYB47" s="530"/>
      <c r="LYC47" s="530"/>
      <c r="LYD47" s="530"/>
      <c r="LYE47" s="530"/>
      <c r="LYF47" s="530"/>
      <c r="LYG47" s="530"/>
      <c r="LYH47" s="530"/>
      <c r="LYI47" s="530"/>
      <c r="LYJ47" s="530"/>
      <c r="LYK47" s="530"/>
      <c r="LYL47" s="530"/>
      <c r="LYM47" s="530"/>
      <c r="LYN47" s="530"/>
      <c r="LYO47" s="530"/>
      <c r="LYP47" s="530"/>
      <c r="LYQ47" s="530"/>
      <c r="LYR47" s="530"/>
      <c r="LYS47" s="530"/>
      <c r="LYT47" s="530"/>
      <c r="LYU47" s="530"/>
      <c r="LYV47" s="530"/>
      <c r="LYW47" s="530"/>
      <c r="LYX47" s="530"/>
      <c r="LYY47" s="530"/>
      <c r="LYZ47" s="530"/>
      <c r="LZA47" s="530"/>
      <c r="LZB47" s="530"/>
      <c r="LZC47" s="530"/>
      <c r="LZD47" s="530"/>
      <c r="LZE47" s="530"/>
      <c r="LZF47" s="530"/>
      <c r="LZG47" s="530"/>
      <c r="LZH47" s="530"/>
      <c r="LZI47" s="530"/>
      <c r="LZJ47" s="530"/>
      <c r="LZK47" s="530"/>
      <c r="LZL47" s="530"/>
      <c r="LZM47" s="530"/>
      <c r="LZN47" s="530"/>
      <c r="LZO47" s="530"/>
      <c r="LZP47" s="530"/>
      <c r="LZQ47" s="530"/>
      <c r="LZR47" s="530"/>
      <c r="LZS47" s="530"/>
      <c r="LZT47" s="530"/>
      <c r="LZU47" s="530"/>
      <c r="LZV47" s="530"/>
      <c r="LZW47" s="530"/>
      <c r="LZX47" s="530"/>
      <c r="LZY47" s="530"/>
      <c r="LZZ47" s="530"/>
      <c r="MAA47" s="530"/>
      <c r="MAB47" s="530"/>
      <c r="MAC47" s="530"/>
      <c r="MAD47" s="530"/>
      <c r="MAE47" s="530"/>
      <c r="MAF47" s="530"/>
      <c r="MAG47" s="530"/>
      <c r="MAH47" s="530"/>
      <c r="MAI47" s="530"/>
      <c r="MAJ47" s="530"/>
      <c r="MAK47" s="530"/>
      <c r="MAL47" s="530"/>
      <c r="MAM47" s="530"/>
      <c r="MAN47" s="530"/>
      <c r="MAO47" s="530"/>
      <c r="MAP47" s="530"/>
      <c r="MAQ47" s="530"/>
      <c r="MAR47" s="530"/>
      <c r="MAS47" s="530"/>
      <c r="MAT47" s="530"/>
      <c r="MAU47" s="530"/>
      <c r="MAV47" s="530"/>
      <c r="MAW47" s="530"/>
      <c r="MAX47" s="530"/>
      <c r="MAY47" s="530"/>
      <c r="MAZ47" s="530"/>
      <c r="MBA47" s="530"/>
      <c r="MBB47" s="530"/>
      <c r="MBC47" s="530"/>
      <c r="MBD47" s="530"/>
      <c r="MBE47" s="530"/>
      <c r="MBF47" s="530"/>
      <c r="MBG47" s="530"/>
      <c r="MBH47" s="530"/>
      <c r="MBI47" s="530"/>
      <c r="MBJ47" s="530"/>
      <c r="MBK47" s="530"/>
      <c r="MBL47" s="530"/>
      <c r="MBM47" s="530"/>
      <c r="MBN47" s="530"/>
      <c r="MBO47" s="530"/>
      <c r="MBP47" s="530"/>
      <c r="MBQ47" s="530"/>
      <c r="MBR47" s="530"/>
      <c r="MBS47" s="530"/>
      <c r="MBT47" s="530"/>
      <c r="MBU47" s="530"/>
      <c r="MBV47" s="530"/>
      <c r="MBW47" s="530"/>
      <c r="MBX47" s="530"/>
      <c r="MBY47" s="530"/>
      <c r="MBZ47" s="530"/>
      <c r="MCA47" s="530"/>
      <c r="MCB47" s="530"/>
      <c r="MCC47" s="530"/>
      <c r="MCD47" s="530"/>
      <c r="MCE47" s="530"/>
      <c r="MCF47" s="530"/>
      <c r="MCG47" s="530"/>
      <c r="MCH47" s="530"/>
      <c r="MCI47" s="530"/>
      <c r="MCJ47" s="530"/>
      <c r="MCK47" s="530"/>
      <c r="MCL47" s="530"/>
      <c r="MCM47" s="530"/>
      <c r="MCN47" s="530"/>
      <c r="MCO47" s="530"/>
      <c r="MCP47" s="530"/>
      <c r="MCQ47" s="530"/>
      <c r="MCR47" s="530"/>
      <c r="MCS47" s="530"/>
      <c r="MCT47" s="530"/>
      <c r="MCU47" s="530"/>
      <c r="MCV47" s="530"/>
      <c r="MCW47" s="530"/>
      <c r="MCX47" s="530"/>
      <c r="MCY47" s="530"/>
      <c r="MCZ47" s="530"/>
      <c r="MDA47" s="530"/>
      <c r="MDB47" s="530"/>
      <c r="MDC47" s="530"/>
      <c r="MDD47" s="530"/>
      <c r="MDE47" s="530"/>
      <c r="MDF47" s="530"/>
      <c r="MDG47" s="530"/>
      <c r="MDH47" s="530"/>
      <c r="MDI47" s="530"/>
      <c r="MDJ47" s="530"/>
      <c r="MDK47" s="530"/>
      <c r="MDL47" s="530"/>
      <c r="MDM47" s="530"/>
      <c r="MDN47" s="530"/>
      <c r="MDO47" s="530"/>
      <c r="MDP47" s="530"/>
      <c r="MDQ47" s="530"/>
      <c r="MDR47" s="530"/>
      <c r="MDS47" s="530"/>
      <c r="MDT47" s="530"/>
      <c r="MDU47" s="530"/>
      <c r="MDV47" s="530"/>
      <c r="MDW47" s="530"/>
      <c r="MDX47" s="530"/>
      <c r="MDY47" s="530"/>
      <c r="MDZ47" s="530"/>
      <c r="MEA47" s="530"/>
      <c r="MEB47" s="530"/>
      <c r="MEC47" s="530"/>
      <c r="MED47" s="530"/>
      <c r="MEE47" s="530"/>
      <c r="MEF47" s="530"/>
      <c r="MEG47" s="530"/>
      <c r="MEH47" s="530"/>
      <c r="MEI47" s="530"/>
      <c r="MEJ47" s="530"/>
      <c r="MEK47" s="530"/>
      <c r="MEL47" s="530"/>
      <c r="MEM47" s="530"/>
      <c r="MEN47" s="530"/>
      <c r="MEO47" s="530"/>
      <c r="MEP47" s="530"/>
      <c r="MEQ47" s="530"/>
      <c r="MER47" s="530"/>
      <c r="MES47" s="530"/>
      <c r="MET47" s="530"/>
      <c r="MEU47" s="530"/>
      <c r="MEV47" s="530"/>
      <c r="MEW47" s="530"/>
      <c r="MEX47" s="530"/>
      <c r="MEY47" s="530"/>
      <c r="MEZ47" s="530"/>
      <c r="MFA47" s="530"/>
      <c r="MFB47" s="530"/>
      <c r="MFC47" s="530"/>
      <c r="MFD47" s="530"/>
      <c r="MFE47" s="530"/>
      <c r="MFF47" s="530"/>
      <c r="MFG47" s="530"/>
      <c r="MFH47" s="530"/>
      <c r="MFI47" s="530"/>
      <c r="MFJ47" s="530"/>
      <c r="MFK47" s="530"/>
      <c r="MFL47" s="530"/>
      <c r="MFM47" s="530"/>
      <c r="MFN47" s="530"/>
      <c r="MFO47" s="530"/>
      <c r="MFP47" s="530"/>
      <c r="MFQ47" s="530"/>
      <c r="MFR47" s="530"/>
      <c r="MFS47" s="530"/>
      <c r="MFT47" s="530"/>
      <c r="MFU47" s="530"/>
      <c r="MFV47" s="530"/>
      <c r="MFW47" s="530"/>
      <c r="MFX47" s="530"/>
      <c r="MFY47" s="530"/>
      <c r="MFZ47" s="530"/>
      <c r="MGA47" s="530"/>
      <c r="MGB47" s="530"/>
      <c r="MGC47" s="530"/>
      <c r="MGD47" s="530"/>
      <c r="MGE47" s="530"/>
      <c r="MGF47" s="530"/>
      <c r="MGG47" s="530"/>
      <c r="MGH47" s="530"/>
      <c r="MGI47" s="530"/>
      <c r="MGJ47" s="530"/>
      <c r="MGK47" s="530"/>
      <c r="MGL47" s="530"/>
      <c r="MGM47" s="530"/>
      <c r="MGN47" s="530"/>
      <c r="MGO47" s="530"/>
      <c r="MGP47" s="530"/>
      <c r="MGQ47" s="530"/>
      <c r="MGR47" s="530"/>
      <c r="MGS47" s="530"/>
      <c r="MGT47" s="530"/>
      <c r="MGU47" s="530"/>
      <c r="MGV47" s="530"/>
      <c r="MGW47" s="530"/>
      <c r="MGX47" s="530"/>
      <c r="MGY47" s="530"/>
      <c r="MGZ47" s="530"/>
      <c r="MHA47" s="530"/>
      <c r="MHB47" s="530"/>
      <c r="MHC47" s="530"/>
      <c r="MHD47" s="530"/>
      <c r="MHE47" s="530"/>
      <c r="MHF47" s="530"/>
      <c r="MHG47" s="530"/>
      <c r="MHH47" s="530"/>
      <c r="MHI47" s="530"/>
      <c r="MHJ47" s="530"/>
      <c r="MHK47" s="530"/>
      <c r="MHL47" s="530"/>
      <c r="MHM47" s="530"/>
      <c r="MHN47" s="530"/>
      <c r="MHO47" s="530"/>
      <c r="MHP47" s="530"/>
      <c r="MHQ47" s="530"/>
      <c r="MHR47" s="530"/>
      <c r="MHS47" s="530"/>
      <c r="MHT47" s="530"/>
      <c r="MHU47" s="530"/>
      <c r="MHV47" s="530"/>
      <c r="MHW47" s="530"/>
      <c r="MHX47" s="530"/>
      <c r="MHY47" s="530"/>
      <c r="MHZ47" s="530"/>
      <c r="MIA47" s="530"/>
      <c r="MIB47" s="530"/>
      <c r="MIC47" s="530"/>
      <c r="MID47" s="530"/>
      <c r="MIE47" s="530"/>
      <c r="MIF47" s="530"/>
      <c r="MIG47" s="530"/>
      <c r="MIH47" s="530"/>
      <c r="MII47" s="530"/>
      <c r="MIJ47" s="530"/>
      <c r="MIK47" s="530"/>
      <c r="MIL47" s="530"/>
      <c r="MIM47" s="530"/>
      <c r="MIN47" s="530"/>
      <c r="MIO47" s="530"/>
      <c r="MIP47" s="530"/>
      <c r="MIQ47" s="530"/>
      <c r="MIR47" s="530"/>
      <c r="MIS47" s="530"/>
      <c r="MIT47" s="530"/>
      <c r="MIU47" s="530"/>
      <c r="MIV47" s="530"/>
      <c r="MIW47" s="530"/>
      <c r="MIX47" s="530"/>
      <c r="MIY47" s="530"/>
      <c r="MIZ47" s="530"/>
      <c r="MJA47" s="530"/>
      <c r="MJB47" s="530"/>
      <c r="MJC47" s="530"/>
      <c r="MJD47" s="530"/>
      <c r="MJE47" s="530"/>
      <c r="MJF47" s="530"/>
      <c r="MJG47" s="530"/>
      <c r="MJH47" s="530"/>
      <c r="MJI47" s="530"/>
      <c r="MJJ47" s="530"/>
      <c r="MJK47" s="530"/>
      <c r="MJL47" s="530"/>
      <c r="MJM47" s="530"/>
      <c r="MJN47" s="530"/>
      <c r="MJO47" s="530"/>
      <c r="MJP47" s="530"/>
      <c r="MJQ47" s="530"/>
      <c r="MJR47" s="530"/>
      <c r="MJS47" s="530"/>
      <c r="MJT47" s="530"/>
      <c r="MJU47" s="530"/>
      <c r="MJV47" s="530"/>
      <c r="MJW47" s="530"/>
      <c r="MJX47" s="530"/>
      <c r="MJY47" s="530"/>
      <c r="MJZ47" s="530"/>
      <c r="MKA47" s="530"/>
      <c r="MKB47" s="530"/>
      <c r="MKC47" s="530"/>
      <c r="MKD47" s="530"/>
      <c r="MKE47" s="530"/>
      <c r="MKF47" s="530"/>
      <c r="MKG47" s="530"/>
      <c r="MKH47" s="530"/>
      <c r="MKI47" s="530"/>
      <c r="MKJ47" s="530"/>
      <c r="MKK47" s="530"/>
      <c r="MKL47" s="530"/>
      <c r="MKM47" s="530"/>
      <c r="MKN47" s="530"/>
      <c r="MKO47" s="530"/>
      <c r="MKP47" s="530"/>
      <c r="MKQ47" s="530"/>
      <c r="MKR47" s="530"/>
      <c r="MKS47" s="530"/>
      <c r="MKT47" s="530"/>
      <c r="MKU47" s="530"/>
      <c r="MKV47" s="530"/>
      <c r="MKW47" s="530"/>
      <c r="MKX47" s="530"/>
      <c r="MKY47" s="530"/>
      <c r="MKZ47" s="530"/>
      <c r="MLA47" s="530"/>
      <c r="MLB47" s="530"/>
      <c r="MLC47" s="530"/>
      <c r="MLD47" s="530"/>
      <c r="MLE47" s="530"/>
      <c r="MLF47" s="530"/>
      <c r="MLG47" s="530"/>
      <c r="MLH47" s="530"/>
      <c r="MLI47" s="530"/>
      <c r="MLJ47" s="530"/>
      <c r="MLK47" s="530"/>
      <c r="MLL47" s="530"/>
      <c r="MLM47" s="530"/>
      <c r="MLN47" s="530"/>
      <c r="MLO47" s="530"/>
      <c r="MLP47" s="530"/>
      <c r="MLQ47" s="530"/>
      <c r="MLR47" s="530"/>
      <c r="MLS47" s="530"/>
      <c r="MLT47" s="530"/>
      <c r="MLU47" s="530"/>
      <c r="MLV47" s="530"/>
      <c r="MLW47" s="530"/>
      <c r="MLX47" s="530"/>
      <c r="MLY47" s="530"/>
      <c r="MLZ47" s="530"/>
      <c r="MMA47" s="530"/>
      <c r="MMB47" s="530"/>
      <c r="MMC47" s="530"/>
      <c r="MMD47" s="530"/>
      <c r="MME47" s="530"/>
      <c r="MMF47" s="530"/>
      <c r="MMG47" s="530"/>
      <c r="MMH47" s="530"/>
      <c r="MMI47" s="530"/>
      <c r="MMJ47" s="530"/>
      <c r="MMK47" s="530"/>
      <c r="MML47" s="530"/>
      <c r="MMM47" s="530"/>
      <c r="MMN47" s="530"/>
      <c r="MMO47" s="530"/>
      <c r="MMP47" s="530"/>
      <c r="MMQ47" s="530"/>
      <c r="MMR47" s="530"/>
      <c r="MMS47" s="530"/>
      <c r="MMT47" s="530"/>
      <c r="MMU47" s="530"/>
      <c r="MMV47" s="530"/>
      <c r="MMW47" s="530"/>
      <c r="MMX47" s="530"/>
      <c r="MMY47" s="530"/>
      <c r="MMZ47" s="530"/>
      <c r="MNA47" s="530"/>
      <c r="MNB47" s="530"/>
      <c r="MNC47" s="530"/>
      <c r="MND47" s="530"/>
      <c r="MNE47" s="530"/>
      <c r="MNF47" s="530"/>
      <c r="MNG47" s="530"/>
      <c r="MNH47" s="530"/>
      <c r="MNI47" s="530"/>
      <c r="MNJ47" s="530"/>
      <c r="MNK47" s="530"/>
      <c r="MNL47" s="530"/>
      <c r="MNM47" s="530"/>
      <c r="MNN47" s="530"/>
      <c r="MNO47" s="530"/>
      <c r="MNP47" s="530"/>
      <c r="MNQ47" s="530"/>
      <c r="MNR47" s="530"/>
      <c r="MNS47" s="530"/>
      <c r="MNT47" s="530"/>
      <c r="MNU47" s="530"/>
      <c r="MNV47" s="530"/>
      <c r="MNW47" s="530"/>
      <c r="MNX47" s="530"/>
      <c r="MNY47" s="530"/>
      <c r="MNZ47" s="530"/>
      <c r="MOA47" s="530"/>
      <c r="MOB47" s="530"/>
      <c r="MOC47" s="530"/>
      <c r="MOD47" s="530"/>
      <c r="MOE47" s="530"/>
      <c r="MOF47" s="530"/>
      <c r="MOG47" s="530"/>
      <c r="MOH47" s="530"/>
      <c r="MOI47" s="530"/>
      <c r="MOJ47" s="530"/>
      <c r="MOK47" s="530"/>
      <c r="MOL47" s="530"/>
      <c r="MOM47" s="530"/>
      <c r="MON47" s="530"/>
      <c r="MOO47" s="530"/>
      <c r="MOP47" s="530"/>
      <c r="MOQ47" s="530"/>
      <c r="MOR47" s="530"/>
      <c r="MOS47" s="530"/>
      <c r="MOT47" s="530"/>
      <c r="MOU47" s="530"/>
      <c r="MOV47" s="530"/>
      <c r="MOW47" s="530"/>
      <c r="MOX47" s="530"/>
      <c r="MOY47" s="530"/>
      <c r="MOZ47" s="530"/>
      <c r="MPA47" s="530"/>
      <c r="MPB47" s="530"/>
      <c r="MPC47" s="530"/>
      <c r="MPD47" s="530"/>
      <c r="MPE47" s="530"/>
      <c r="MPF47" s="530"/>
      <c r="MPG47" s="530"/>
      <c r="MPH47" s="530"/>
      <c r="MPI47" s="530"/>
      <c r="MPJ47" s="530"/>
      <c r="MPK47" s="530"/>
      <c r="MPL47" s="530"/>
      <c r="MPM47" s="530"/>
      <c r="MPN47" s="530"/>
      <c r="MPO47" s="530"/>
      <c r="MPP47" s="530"/>
      <c r="MPQ47" s="530"/>
      <c r="MPR47" s="530"/>
      <c r="MPS47" s="530"/>
      <c r="MPT47" s="530"/>
      <c r="MPU47" s="530"/>
      <c r="MPV47" s="530"/>
      <c r="MPW47" s="530"/>
      <c r="MPX47" s="530"/>
      <c r="MPY47" s="530"/>
      <c r="MPZ47" s="530"/>
      <c r="MQA47" s="530"/>
      <c r="MQB47" s="530"/>
      <c r="MQC47" s="530"/>
      <c r="MQD47" s="530"/>
      <c r="MQE47" s="530"/>
      <c r="MQF47" s="530"/>
      <c r="MQG47" s="530"/>
      <c r="MQH47" s="530"/>
      <c r="MQI47" s="530"/>
      <c r="MQJ47" s="530"/>
      <c r="MQK47" s="530"/>
      <c r="MQL47" s="530"/>
      <c r="MQM47" s="530"/>
      <c r="MQN47" s="530"/>
      <c r="MQO47" s="530"/>
      <c r="MQP47" s="530"/>
      <c r="MQQ47" s="530"/>
      <c r="MQR47" s="530"/>
      <c r="MQS47" s="530"/>
      <c r="MQT47" s="530"/>
      <c r="MQU47" s="530"/>
      <c r="MQV47" s="530"/>
      <c r="MQW47" s="530"/>
      <c r="MQX47" s="530"/>
      <c r="MQY47" s="530"/>
      <c r="MQZ47" s="530"/>
      <c r="MRA47" s="530"/>
      <c r="MRB47" s="530"/>
      <c r="MRC47" s="530"/>
      <c r="MRD47" s="530"/>
      <c r="MRE47" s="530"/>
      <c r="MRF47" s="530"/>
      <c r="MRG47" s="530"/>
      <c r="MRH47" s="530"/>
      <c r="MRI47" s="530"/>
      <c r="MRJ47" s="530"/>
      <c r="MRK47" s="530"/>
      <c r="MRL47" s="530"/>
      <c r="MRM47" s="530"/>
      <c r="MRN47" s="530"/>
      <c r="MRO47" s="530"/>
      <c r="MRP47" s="530"/>
      <c r="MRQ47" s="530"/>
      <c r="MRR47" s="530"/>
      <c r="MRS47" s="530"/>
      <c r="MRT47" s="530"/>
      <c r="MRU47" s="530"/>
      <c r="MRV47" s="530"/>
      <c r="MRW47" s="530"/>
      <c r="MRX47" s="530"/>
      <c r="MRY47" s="530"/>
      <c r="MRZ47" s="530"/>
      <c r="MSA47" s="530"/>
      <c r="MSB47" s="530"/>
      <c r="MSC47" s="530"/>
      <c r="MSD47" s="530"/>
      <c r="MSE47" s="530"/>
      <c r="MSF47" s="530"/>
      <c r="MSG47" s="530"/>
      <c r="MSH47" s="530"/>
      <c r="MSI47" s="530"/>
      <c r="MSJ47" s="530"/>
      <c r="MSK47" s="530"/>
      <c r="MSL47" s="530"/>
      <c r="MSM47" s="530"/>
      <c r="MSN47" s="530"/>
      <c r="MSO47" s="530"/>
      <c r="MSP47" s="530"/>
      <c r="MSQ47" s="530"/>
      <c r="MSR47" s="530"/>
      <c r="MSS47" s="530"/>
      <c r="MST47" s="530"/>
      <c r="MSU47" s="530"/>
      <c r="MSV47" s="530"/>
      <c r="MSW47" s="530"/>
      <c r="MSX47" s="530"/>
      <c r="MSY47" s="530"/>
      <c r="MSZ47" s="530"/>
      <c r="MTA47" s="530"/>
      <c r="MTB47" s="530"/>
      <c r="MTC47" s="530"/>
      <c r="MTD47" s="530"/>
      <c r="MTE47" s="530"/>
      <c r="MTF47" s="530"/>
      <c r="MTG47" s="530"/>
      <c r="MTH47" s="530"/>
      <c r="MTI47" s="530"/>
      <c r="MTJ47" s="530"/>
      <c r="MTK47" s="530"/>
      <c r="MTL47" s="530"/>
      <c r="MTM47" s="530"/>
      <c r="MTN47" s="530"/>
      <c r="MTO47" s="530"/>
      <c r="MTP47" s="530"/>
      <c r="MTQ47" s="530"/>
      <c r="MTR47" s="530"/>
      <c r="MTS47" s="530"/>
      <c r="MTT47" s="530"/>
      <c r="MTU47" s="530"/>
      <c r="MTV47" s="530"/>
      <c r="MTW47" s="530"/>
      <c r="MTX47" s="530"/>
      <c r="MTY47" s="530"/>
      <c r="MTZ47" s="530"/>
      <c r="MUA47" s="530"/>
      <c r="MUB47" s="530"/>
      <c r="MUC47" s="530"/>
      <c r="MUD47" s="530"/>
      <c r="MUE47" s="530"/>
      <c r="MUF47" s="530"/>
      <c r="MUG47" s="530"/>
      <c r="MUH47" s="530"/>
      <c r="MUI47" s="530"/>
      <c r="MUJ47" s="530"/>
      <c r="MUK47" s="530"/>
      <c r="MUL47" s="530"/>
      <c r="MUM47" s="530"/>
      <c r="MUN47" s="530"/>
      <c r="MUO47" s="530"/>
      <c r="MUP47" s="530"/>
      <c r="MUQ47" s="530"/>
      <c r="MUR47" s="530"/>
      <c r="MUS47" s="530"/>
      <c r="MUT47" s="530"/>
      <c r="MUU47" s="530"/>
      <c r="MUV47" s="530"/>
      <c r="MUW47" s="530"/>
      <c r="MUX47" s="530"/>
      <c r="MUY47" s="530"/>
      <c r="MUZ47" s="530"/>
      <c r="MVA47" s="530"/>
      <c r="MVB47" s="530"/>
      <c r="MVC47" s="530"/>
      <c r="MVD47" s="530"/>
      <c r="MVE47" s="530"/>
      <c r="MVF47" s="530"/>
      <c r="MVG47" s="530"/>
      <c r="MVH47" s="530"/>
      <c r="MVI47" s="530"/>
      <c r="MVJ47" s="530"/>
      <c r="MVK47" s="530"/>
      <c r="MVL47" s="530"/>
      <c r="MVM47" s="530"/>
      <c r="MVN47" s="530"/>
      <c r="MVO47" s="530"/>
      <c r="MVP47" s="530"/>
      <c r="MVQ47" s="530"/>
      <c r="MVR47" s="530"/>
      <c r="MVS47" s="530"/>
      <c r="MVT47" s="530"/>
      <c r="MVU47" s="530"/>
      <c r="MVV47" s="530"/>
      <c r="MVW47" s="530"/>
      <c r="MVX47" s="530"/>
      <c r="MVY47" s="530"/>
      <c r="MVZ47" s="530"/>
      <c r="MWA47" s="530"/>
      <c r="MWB47" s="530"/>
      <c r="MWC47" s="530"/>
      <c r="MWD47" s="530"/>
      <c r="MWE47" s="530"/>
      <c r="MWF47" s="530"/>
      <c r="MWG47" s="530"/>
      <c r="MWH47" s="530"/>
      <c r="MWI47" s="530"/>
      <c r="MWJ47" s="530"/>
      <c r="MWK47" s="530"/>
      <c r="MWL47" s="530"/>
      <c r="MWM47" s="530"/>
      <c r="MWN47" s="530"/>
      <c r="MWO47" s="530"/>
      <c r="MWP47" s="530"/>
      <c r="MWQ47" s="530"/>
      <c r="MWR47" s="530"/>
      <c r="MWS47" s="530"/>
      <c r="MWT47" s="530"/>
      <c r="MWU47" s="530"/>
      <c r="MWV47" s="530"/>
      <c r="MWW47" s="530"/>
      <c r="MWX47" s="530"/>
      <c r="MWY47" s="530"/>
      <c r="MWZ47" s="530"/>
      <c r="MXA47" s="530"/>
      <c r="MXB47" s="530"/>
      <c r="MXC47" s="530"/>
      <c r="MXD47" s="530"/>
      <c r="MXE47" s="530"/>
      <c r="MXF47" s="530"/>
      <c r="MXG47" s="530"/>
      <c r="MXH47" s="530"/>
      <c r="MXI47" s="530"/>
      <c r="MXJ47" s="530"/>
      <c r="MXK47" s="530"/>
      <c r="MXL47" s="530"/>
      <c r="MXM47" s="530"/>
      <c r="MXN47" s="530"/>
      <c r="MXO47" s="530"/>
      <c r="MXP47" s="530"/>
      <c r="MXQ47" s="530"/>
      <c r="MXR47" s="530"/>
      <c r="MXS47" s="530"/>
      <c r="MXT47" s="530"/>
      <c r="MXU47" s="530"/>
      <c r="MXV47" s="530"/>
      <c r="MXW47" s="530"/>
      <c r="MXX47" s="530"/>
      <c r="MXY47" s="530"/>
      <c r="MXZ47" s="530"/>
      <c r="MYA47" s="530"/>
      <c r="MYB47" s="530"/>
      <c r="MYC47" s="530"/>
      <c r="MYD47" s="530"/>
      <c r="MYE47" s="530"/>
      <c r="MYF47" s="530"/>
      <c r="MYG47" s="530"/>
      <c r="MYH47" s="530"/>
      <c r="MYI47" s="530"/>
      <c r="MYJ47" s="530"/>
      <c r="MYK47" s="530"/>
      <c r="MYL47" s="530"/>
      <c r="MYM47" s="530"/>
      <c r="MYN47" s="530"/>
      <c r="MYO47" s="530"/>
      <c r="MYP47" s="530"/>
      <c r="MYQ47" s="530"/>
      <c r="MYR47" s="530"/>
      <c r="MYS47" s="530"/>
      <c r="MYT47" s="530"/>
      <c r="MYU47" s="530"/>
      <c r="MYV47" s="530"/>
      <c r="MYW47" s="530"/>
      <c r="MYX47" s="530"/>
      <c r="MYY47" s="530"/>
      <c r="MYZ47" s="530"/>
      <c r="MZA47" s="530"/>
      <c r="MZB47" s="530"/>
      <c r="MZC47" s="530"/>
      <c r="MZD47" s="530"/>
      <c r="MZE47" s="530"/>
      <c r="MZF47" s="530"/>
      <c r="MZG47" s="530"/>
      <c r="MZH47" s="530"/>
      <c r="MZI47" s="530"/>
      <c r="MZJ47" s="530"/>
      <c r="MZK47" s="530"/>
      <c r="MZL47" s="530"/>
      <c r="MZM47" s="530"/>
      <c r="MZN47" s="530"/>
      <c r="MZO47" s="530"/>
      <c r="MZP47" s="530"/>
      <c r="MZQ47" s="530"/>
      <c r="MZR47" s="530"/>
      <c r="MZS47" s="530"/>
      <c r="MZT47" s="530"/>
      <c r="MZU47" s="530"/>
      <c r="MZV47" s="530"/>
      <c r="MZW47" s="530"/>
      <c r="MZX47" s="530"/>
      <c r="MZY47" s="530"/>
      <c r="MZZ47" s="530"/>
      <c r="NAA47" s="530"/>
      <c r="NAB47" s="530"/>
      <c r="NAC47" s="530"/>
      <c r="NAD47" s="530"/>
      <c r="NAE47" s="530"/>
      <c r="NAF47" s="530"/>
      <c r="NAG47" s="530"/>
      <c r="NAH47" s="530"/>
      <c r="NAI47" s="530"/>
      <c r="NAJ47" s="530"/>
      <c r="NAK47" s="530"/>
      <c r="NAL47" s="530"/>
      <c r="NAM47" s="530"/>
      <c r="NAN47" s="530"/>
      <c r="NAO47" s="530"/>
      <c r="NAP47" s="530"/>
      <c r="NAQ47" s="530"/>
      <c r="NAR47" s="530"/>
      <c r="NAS47" s="530"/>
      <c r="NAT47" s="530"/>
      <c r="NAU47" s="530"/>
      <c r="NAV47" s="530"/>
      <c r="NAW47" s="530"/>
      <c r="NAX47" s="530"/>
      <c r="NAY47" s="530"/>
      <c r="NAZ47" s="530"/>
      <c r="NBA47" s="530"/>
      <c r="NBB47" s="530"/>
      <c r="NBC47" s="530"/>
      <c r="NBD47" s="530"/>
      <c r="NBE47" s="530"/>
      <c r="NBF47" s="530"/>
      <c r="NBG47" s="530"/>
      <c r="NBH47" s="530"/>
      <c r="NBI47" s="530"/>
      <c r="NBJ47" s="530"/>
      <c r="NBK47" s="530"/>
      <c r="NBL47" s="530"/>
      <c r="NBM47" s="530"/>
      <c r="NBN47" s="530"/>
      <c r="NBO47" s="530"/>
      <c r="NBP47" s="530"/>
      <c r="NBQ47" s="530"/>
      <c r="NBR47" s="530"/>
      <c r="NBS47" s="530"/>
      <c r="NBT47" s="530"/>
      <c r="NBU47" s="530"/>
      <c r="NBV47" s="530"/>
      <c r="NBW47" s="530"/>
      <c r="NBX47" s="530"/>
      <c r="NBY47" s="530"/>
      <c r="NBZ47" s="530"/>
      <c r="NCA47" s="530"/>
      <c r="NCB47" s="530"/>
      <c r="NCC47" s="530"/>
      <c r="NCD47" s="530"/>
      <c r="NCE47" s="530"/>
      <c r="NCF47" s="530"/>
      <c r="NCG47" s="530"/>
      <c r="NCH47" s="530"/>
      <c r="NCI47" s="530"/>
      <c r="NCJ47" s="530"/>
      <c r="NCK47" s="530"/>
      <c r="NCL47" s="530"/>
      <c r="NCM47" s="530"/>
      <c r="NCN47" s="530"/>
      <c r="NCO47" s="530"/>
      <c r="NCP47" s="530"/>
      <c r="NCQ47" s="530"/>
      <c r="NCR47" s="530"/>
      <c r="NCS47" s="530"/>
      <c r="NCT47" s="530"/>
      <c r="NCU47" s="530"/>
      <c r="NCV47" s="530"/>
      <c r="NCW47" s="530"/>
      <c r="NCX47" s="530"/>
      <c r="NCY47" s="530"/>
      <c r="NCZ47" s="530"/>
      <c r="NDA47" s="530"/>
      <c r="NDB47" s="530"/>
      <c r="NDC47" s="530"/>
      <c r="NDD47" s="530"/>
      <c r="NDE47" s="530"/>
      <c r="NDF47" s="530"/>
      <c r="NDG47" s="530"/>
      <c r="NDH47" s="530"/>
      <c r="NDI47" s="530"/>
      <c r="NDJ47" s="530"/>
      <c r="NDK47" s="530"/>
      <c r="NDL47" s="530"/>
      <c r="NDM47" s="530"/>
      <c r="NDN47" s="530"/>
      <c r="NDO47" s="530"/>
      <c r="NDP47" s="530"/>
      <c r="NDQ47" s="530"/>
      <c r="NDR47" s="530"/>
      <c r="NDS47" s="530"/>
      <c r="NDT47" s="530"/>
      <c r="NDU47" s="530"/>
      <c r="NDV47" s="530"/>
      <c r="NDW47" s="530"/>
      <c r="NDX47" s="530"/>
      <c r="NDY47" s="530"/>
      <c r="NDZ47" s="530"/>
      <c r="NEA47" s="530"/>
      <c r="NEB47" s="530"/>
      <c r="NEC47" s="530"/>
      <c r="NED47" s="530"/>
      <c r="NEE47" s="530"/>
      <c r="NEF47" s="530"/>
      <c r="NEG47" s="530"/>
      <c r="NEH47" s="530"/>
      <c r="NEI47" s="530"/>
      <c r="NEJ47" s="530"/>
      <c r="NEK47" s="530"/>
      <c r="NEL47" s="530"/>
      <c r="NEM47" s="530"/>
      <c r="NEN47" s="530"/>
      <c r="NEO47" s="530"/>
      <c r="NEP47" s="530"/>
      <c r="NEQ47" s="530"/>
      <c r="NER47" s="530"/>
      <c r="NES47" s="530"/>
      <c r="NET47" s="530"/>
      <c r="NEU47" s="530"/>
      <c r="NEV47" s="530"/>
      <c r="NEW47" s="530"/>
      <c r="NEX47" s="530"/>
      <c r="NEY47" s="530"/>
      <c r="NEZ47" s="530"/>
      <c r="NFA47" s="530"/>
      <c r="NFB47" s="530"/>
      <c r="NFC47" s="530"/>
      <c r="NFD47" s="530"/>
      <c r="NFE47" s="530"/>
      <c r="NFF47" s="530"/>
      <c r="NFG47" s="530"/>
      <c r="NFH47" s="530"/>
      <c r="NFI47" s="530"/>
      <c r="NFJ47" s="530"/>
      <c r="NFK47" s="530"/>
      <c r="NFL47" s="530"/>
      <c r="NFM47" s="530"/>
      <c r="NFN47" s="530"/>
      <c r="NFO47" s="530"/>
      <c r="NFP47" s="530"/>
      <c r="NFQ47" s="530"/>
      <c r="NFR47" s="530"/>
      <c r="NFS47" s="530"/>
      <c r="NFT47" s="530"/>
      <c r="NFU47" s="530"/>
      <c r="NFV47" s="530"/>
      <c r="NFW47" s="530"/>
      <c r="NFX47" s="530"/>
      <c r="NFY47" s="530"/>
      <c r="NFZ47" s="530"/>
      <c r="NGA47" s="530"/>
      <c r="NGB47" s="530"/>
      <c r="NGC47" s="530"/>
      <c r="NGD47" s="530"/>
      <c r="NGE47" s="530"/>
      <c r="NGF47" s="530"/>
      <c r="NGG47" s="530"/>
      <c r="NGH47" s="530"/>
      <c r="NGI47" s="530"/>
      <c r="NGJ47" s="530"/>
      <c r="NGK47" s="530"/>
      <c r="NGL47" s="530"/>
      <c r="NGM47" s="530"/>
      <c r="NGN47" s="530"/>
      <c r="NGO47" s="530"/>
      <c r="NGP47" s="530"/>
      <c r="NGQ47" s="530"/>
      <c r="NGR47" s="530"/>
      <c r="NGS47" s="530"/>
      <c r="NGT47" s="530"/>
      <c r="NGU47" s="530"/>
      <c r="NGV47" s="530"/>
      <c r="NGW47" s="530"/>
      <c r="NGX47" s="530"/>
      <c r="NGY47" s="530"/>
      <c r="NGZ47" s="530"/>
      <c r="NHA47" s="530"/>
      <c r="NHB47" s="530"/>
      <c r="NHC47" s="530"/>
      <c r="NHD47" s="530"/>
      <c r="NHE47" s="530"/>
      <c r="NHF47" s="530"/>
      <c r="NHG47" s="530"/>
      <c r="NHH47" s="530"/>
      <c r="NHI47" s="530"/>
      <c r="NHJ47" s="530"/>
      <c r="NHK47" s="530"/>
      <c r="NHL47" s="530"/>
      <c r="NHM47" s="530"/>
      <c r="NHN47" s="530"/>
      <c r="NHO47" s="530"/>
      <c r="NHP47" s="530"/>
      <c r="NHQ47" s="530"/>
      <c r="NHR47" s="530"/>
      <c r="NHS47" s="530"/>
      <c r="NHT47" s="530"/>
      <c r="NHU47" s="530"/>
      <c r="NHV47" s="530"/>
      <c r="NHW47" s="530"/>
      <c r="NHX47" s="530"/>
      <c r="NHY47" s="530"/>
      <c r="NHZ47" s="530"/>
      <c r="NIA47" s="530"/>
      <c r="NIB47" s="530"/>
      <c r="NIC47" s="530"/>
      <c r="NID47" s="530"/>
      <c r="NIE47" s="530"/>
      <c r="NIF47" s="530"/>
      <c r="NIG47" s="530"/>
      <c r="NIH47" s="530"/>
      <c r="NII47" s="530"/>
      <c r="NIJ47" s="530"/>
      <c r="NIK47" s="530"/>
      <c r="NIL47" s="530"/>
      <c r="NIM47" s="530"/>
      <c r="NIN47" s="530"/>
      <c r="NIO47" s="530"/>
      <c r="NIP47" s="530"/>
      <c r="NIQ47" s="530"/>
      <c r="NIR47" s="530"/>
      <c r="NIS47" s="530"/>
      <c r="NIT47" s="530"/>
      <c r="NIU47" s="530"/>
      <c r="NIV47" s="530"/>
      <c r="NIW47" s="530"/>
      <c r="NIX47" s="530"/>
      <c r="NIY47" s="530"/>
      <c r="NIZ47" s="530"/>
      <c r="NJA47" s="530"/>
      <c r="NJB47" s="530"/>
      <c r="NJC47" s="530"/>
      <c r="NJD47" s="530"/>
      <c r="NJE47" s="530"/>
      <c r="NJF47" s="530"/>
      <c r="NJG47" s="530"/>
      <c r="NJH47" s="530"/>
      <c r="NJI47" s="530"/>
      <c r="NJJ47" s="530"/>
      <c r="NJK47" s="530"/>
      <c r="NJL47" s="530"/>
      <c r="NJM47" s="530"/>
      <c r="NJN47" s="530"/>
      <c r="NJO47" s="530"/>
      <c r="NJP47" s="530"/>
      <c r="NJQ47" s="530"/>
      <c r="NJR47" s="530"/>
      <c r="NJS47" s="530"/>
      <c r="NJT47" s="530"/>
      <c r="NJU47" s="530"/>
      <c r="NJV47" s="530"/>
      <c r="NJW47" s="530"/>
      <c r="NJX47" s="530"/>
      <c r="NJY47" s="530"/>
      <c r="NJZ47" s="530"/>
      <c r="NKA47" s="530"/>
      <c r="NKB47" s="530"/>
      <c r="NKC47" s="530"/>
      <c r="NKD47" s="530"/>
      <c r="NKE47" s="530"/>
      <c r="NKF47" s="530"/>
      <c r="NKG47" s="530"/>
      <c r="NKH47" s="530"/>
      <c r="NKI47" s="530"/>
      <c r="NKJ47" s="530"/>
      <c r="NKK47" s="530"/>
      <c r="NKL47" s="530"/>
      <c r="NKM47" s="530"/>
      <c r="NKN47" s="530"/>
      <c r="NKO47" s="530"/>
      <c r="NKP47" s="530"/>
      <c r="NKQ47" s="530"/>
      <c r="NKR47" s="530"/>
      <c r="NKS47" s="530"/>
      <c r="NKT47" s="530"/>
      <c r="NKU47" s="530"/>
      <c r="NKV47" s="530"/>
      <c r="NKW47" s="530"/>
      <c r="NKX47" s="530"/>
      <c r="NKY47" s="530"/>
      <c r="NKZ47" s="530"/>
      <c r="NLA47" s="530"/>
      <c r="NLB47" s="530"/>
      <c r="NLC47" s="530"/>
      <c r="NLD47" s="530"/>
      <c r="NLE47" s="530"/>
      <c r="NLF47" s="530"/>
      <c r="NLG47" s="530"/>
      <c r="NLH47" s="530"/>
      <c r="NLI47" s="530"/>
      <c r="NLJ47" s="530"/>
      <c r="NLK47" s="530"/>
      <c r="NLL47" s="530"/>
      <c r="NLM47" s="530"/>
      <c r="NLN47" s="530"/>
      <c r="NLO47" s="530"/>
      <c r="NLP47" s="530"/>
      <c r="NLQ47" s="530"/>
      <c r="NLR47" s="530"/>
      <c r="NLS47" s="530"/>
      <c r="NLT47" s="530"/>
      <c r="NLU47" s="530"/>
      <c r="NLV47" s="530"/>
      <c r="NLW47" s="530"/>
      <c r="NLX47" s="530"/>
      <c r="NLY47" s="530"/>
      <c r="NLZ47" s="530"/>
      <c r="NMA47" s="530"/>
      <c r="NMB47" s="530"/>
      <c r="NMC47" s="530"/>
      <c r="NMD47" s="530"/>
      <c r="NME47" s="530"/>
      <c r="NMF47" s="530"/>
      <c r="NMG47" s="530"/>
      <c r="NMH47" s="530"/>
      <c r="NMI47" s="530"/>
      <c r="NMJ47" s="530"/>
      <c r="NMK47" s="530"/>
      <c r="NML47" s="530"/>
      <c r="NMM47" s="530"/>
      <c r="NMN47" s="530"/>
      <c r="NMO47" s="530"/>
      <c r="NMP47" s="530"/>
      <c r="NMQ47" s="530"/>
      <c r="NMR47" s="530"/>
      <c r="NMS47" s="530"/>
      <c r="NMT47" s="530"/>
      <c r="NMU47" s="530"/>
      <c r="NMV47" s="530"/>
      <c r="NMW47" s="530"/>
      <c r="NMX47" s="530"/>
      <c r="NMY47" s="530"/>
      <c r="NMZ47" s="530"/>
      <c r="NNA47" s="530"/>
      <c r="NNB47" s="530"/>
      <c r="NNC47" s="530"/>
      <c r="NND47" s="530"/>
      <c r="NNE47" s="530"/>
      <c r="NNF47" s="530"/>
      <c r="NNG47" s="530"/>
      <c r="NNH47" s="530"/>
      <c r="NNI47" s="530"/>
      <c r="NNJ47" s="530"/>
      <c r="NNK47" s="530"/>
      <c r="NNL47" s="530"/>
      <c r="NNM47" s="530"/>
      <c r="NNN47" s="530"/>
      <c r="NNO47" s="530"/>
      <c r="NNP47" s="530"/>
      <c r="NNQ47" s="530"/>
      <c r="NNR47" s="530"/>
      <c r="NNS47" s="530"/>
      <c r="NNT47" s="530"/>
      <c r="NNU47" s="530"/>
      <c r="NNV47" s="530"/>
      <c r="NNW47" s="530"/>
      <c r="NNX47" s="530"/>
      <c r="NNY47" s="530"/>
      <c r="NNZ47" s="530"/>
      <c r="NOA47" s="530"/>
      <c r="NOB47" s="530"/>
      <c r="NOC47" s="530"/>
      <c r="NOD47" s="530"/>
      <c r="NOE47" s="530"/>
      <c r="NOF47" s="530"/>
      <c r="NOG47" s="530"/>
      <c r="NOH47" s="530"/>
      <c r="NOI47" s="530"/>
      <c r="NOJ47" s="530"/>
      <c r="NOK47" s="530"/>
      <c r="NOL47" s="530"/>
      <c r="NOM47" s="530"/>
      <c r="NON47" s="530"/>
      <c r="NOO47" s="530"/>
      <c r="NOP47" s="530"/>
      <c r="NOQ47" s="530"/>
      <c r="NOR47" s="530"/>
      <c r="NOS47" s="530"/>
      <c r="NOT47" s="530"/>
      <c r="NOU47" s="530"/>
      <c r="NOV47" s="530"/>
      <c r="NOW47" s="530"/>
      <c r="NOX47" s="530"/>
      <c r="NOY47" s="530"/>
      <c r="NOZ47" s="530"/>
      <c r="NPA47" s="530"/>
      <c r="NPB47" s="530"/>
      <c r="NPC47" s="530"/>
      <c r="NPD47" s="530"/>
      <c r="NPE47" s="530"/>
      <c r="NPF47" s="530"/>
      <c r="NPG47" s="530"/>
      <c r="NPH47" s="530"/>
      <c r="NPI47" s="530"/>
      <c r="NPJ47" s="530"/>
      <c r="NPK47" s="530"/>
      <c r="NPL47" s="530"/>
      <c r="NPM47" s="530"/>
      <c r="NPN47" s="530"/>
      <c r="NPO47" s="530"/>
      <c r="NPP47" s="530"/>
      <c r="NPQ47" s="530"/>
      <c r="NPR47" s="530"/>
      <c r="NPS47" s="530"/>
      <c r="NPT47" s="530"/>
      <c r="NPU47" s="530"/>
      <c r="NPV47" s="530"/>
      <c r="NPW47" s="530"/>
      <c r="NPX47" s="530"/>
      <c r="NPY47" s="530"/>
      <c r="NPZ47" s="530"/>
      <c r="NQA47" s="530"/>
      <c r="NQB47" s="530"/>
      <c r="NQC47" s="530"/>
      <c r="NQD47" s="530"/>
      <c r="NQE47" s="530"/>
      <c r="NQF47" s="530"/>
      <c r="NQG47" s="530"/>
      <c r="NQH47" s="530"/>
      <c r="NQI47" s="530"/>
      <c r="NQJ47" s="530"/>
      <c r="NQK47" s="530"/>
      <c r="NQL47" s="530"/>
      <c r="NQM47" s="530"/>
      <c r="NQN47" s="530"/>
      <c r="NQO47" s="530"/>
      <c r="NQP47" s="530"/>
      <c r="NQQ47" s="530"/>
      <c r="NQR47" s="530"/>
      <c r="NQS47" s="530"/>
      <c r="NQT47" s="530"/>
      <c r="NQU47" s="530"/>
      <c r="NQV47" s="530"/>
      <c r="NQW47" s="530"/>
      <c r="NQX47" s="530"/>
      <c r="NQY47" s="530"/>
      <c r="NQZ47" s="530"/>
      <c r="NRA47" s="530"/>
      <c r="NRB47" s="530"/>
      <c r="NRC47" s="530"/>
      <c r="NRD47" s="530"/>
      <c r="NRE47" s="530"/>
      <c r="NRF47" s="530"/>
      <c r="NRG47" s="530"/>
      <c r="NRH47" s="530"/>
      <c r="NRI47" s="530"/>
      <c r="NRJ47" s="530"/>
      <c r="NRK47" s="530"/>
      <c r="NRL47" s="530"/>
      <c r="NRM47" s="530"/>
      <c r="NRN47" s="530"/>
      <c r="NRO47" s="530"/>
      <c r="NRP47" s="530"/>
      <c r="NRQ47" s="530"/>
      <c r="NRR47" s="530"/>
      <c r="NRS47" s="530"/>
      <c r="NRT47" s="530"/>
      <c r="NRU47" s="530"/>
      <c r="NRV47" s="530"/>
      <c r="NRW47" s="530"/>
      <c r="NRX47" s="530"/>
      <c r="NRY47" s="530"/>
      <c r="NRZ47" s="530"/>
      <c r="NSA47" s="530"/>
      <c r="NSB47" s="530"/>
      <c r="NSC47" s="530"/>
      <c r="NSD47" s="530"/>
      <c r="NSE47" s="530"/>
      <c r="NSF47" s="530"/>
      <c r="NSG47" s="530"/>
      <c r="NSH47" s="530"/>
      <c r="NSI47" s="530"/>
      <c r="NSJ47" s="530"/>
      <c r="NSK47" s="530"/>
      <c r="NSL47" s="530"/>
      <c r="NSM47" s="530"/>
      <c r="NSN47" s="530"/>
      <c r="NSO47" s="530"/>
      <c r="NSP47" s="530"/>
      <c r="NSQ47" s="530"/>
      <c r="NSR47" s="530"/>
      <c r="NSS47" s="530"/>
      <c r="NST47" s="530"/>
      <c r="NSU47" s="530"/>
      <c r="NSV47" s="530"/>
      <c r="NSW47" s="530"/>
      <c r="NSX47" s="530"/>
      <c r="NSY47" s="530"/>
      <c r="NSZ47" s="530"/>
      <c r="NTA47" s="530"/>
      <c r="NTB47" s="530"/>
      <c r="NTC47" s="530"/>
      <c r="NTD47" s="530"/>
      <c r="NTE47" s="530"/>
      <c r="NTF47" s="530"/>
      <c r="NTG47" s="530"/>
      <c r="NTH47" s="530"/>
      <c r="NTI47" s="530"/>
      <c r="NTJ47" s="530"/>
      <c r="NTK47" s="530"/>
      <c r="NTL47" s="530"/>
      <c r="NTM47" s="530"/>
      <c r="NTN47" s="530"/>
      <c r="NTO47" s="530"/>
      <c r="NTP47" s="530"/>
      <c r="NTQ47" s="530"/>
      <c r="NTR47" s="530"/>
      <c r="NTS47" s="530"/>
      <c r="NTT47" s="530"/>
      <c r="NTU47" s="530"/>
      <c r="NTV47" s="530"/>
      <c r="NTW47" s="530"/>
      <c r="NTX47" s="530"/>
      <c r="NTY47" s="530"/>
      <c r="NTZ47" s="530"/>
      <c r="NUA47" s="530"/>
      <c r="NUB47" s="530"/>
      <c r="NUC47" s="530"/>
      <c r="NUD47" s="530"/>
      <c r="NUE47" s="530"/>
      <c r="NUF47" s="530"/>
      <c r="NUG47" s="530"/>
      <c r="NUH47" s="530"/>
      <c r="NUI47" s="530"/>
      <c r="NUJ47" s="530"/>
      <c r="NUK47" s="530"/>
      <c r="NUL47" s="530"/>
      <c r="NUM47" s="530"/>
      <c r="NUN47" s="530"/>
      <c r="NUO47" s="530"/>
      <c r="NUP47" s="530"/>
      <c r="NUQ47" s="530"/>
      <c r="NUR47" s="530"/>
      <c r="NUS47" s="530"/>
      <c r="NUT47" s="530"/>
      <c r="NUU47" s="530"/>
      <c r="NUV47" s="530"/>
      <c r="NUW47" s="530"/>
      <c r="NUX47" s="530"/>
      <c r="NUY47" s="530"/>
      <c r="NUZ47" s="530"/>
      <c r="NVA47" s="530"/>
      <c r="NVB47" s="530"/>
      <c r="NVC47" s="530"/>
      <c r="NVD47" s="530"/>
      <c r="NVE47" s="530"/>
      <c r="NVF47" s="530"/>
      <c r="NVG47" s="530"/>
      <c r="NVH47" s="530"/>
      <c r="NVI47" s="530"/>
      <c r="NVJ47" s="530"/>
      <c r="NVK47" s="530"/>
      <c r="NVL47" s="530"/>
      <c r="NVM47" s="530"/>
      <c r="NVN47" s="530"/>
      <c r="NVO47" s="530"/>
      <c r="NVP47" s="530"/>
      <c r="NVQ47" s="530"/>
      <c r="NVR47" s="530"/>
      <c r="NVS47" s="530"/>
      <c r="NVT47" s="530"/>
      <c r="NVU47" s="530"/>
      <c r="NVV47" s="530"/>
      <c r="NVW47" s="530"/>
      <c r="NVX47" s="530"/>
      <c r="NVY47" s="530"/>
      <c r="NVZ47" s="530"/>
      <c r="NWA47" s="530"/>
      <c r="NWB47" s="530"/>
      <c r="NWC47" s="530"/>
      <c r="NWD47" s="530"/>
      <c r="NWE47" s="530"/>
      <c r="NWF47" s="530"/>
      <c r="NWG47" s="530"/>
      <c r="NWH47" s="530"/>
      <c r="NWI47" s="530"/>
      <c r="NWJ47" s="530"/>
      <c r="NWK47" s="530"/>
      <c r="NWL47" s="530"/>
      <c r="NWM47" s="530"/>
      <c r="NWN47" s="530"/>
      <c r="NWO47" s="530"/>
      <c r="NWP47" s="530"/>
      <c r="NWQ47" s="530"/>
      <c r="NWR47" s="530"/>
      <c r="NWS47" s="530"/>
      <c r="NWT47" s="530"/>
      <c r="NWU47" s="530"/>
      <c r="NWV47" s="530"/>
      <c r="NWW47" s="530"/>
      <c r="NWX47" s="530"/>
      <c r="NWY47" s="530"/>
      <c r="NWZ47" s="530"/>
      <c r="NXA47" s="530"/>
      <c r="NXB47" s="530"/>
      <c r="NXC47" s="530"/>
      <c r="NXD47" s="530"/>
      <c r="NXE47" s="530"/>
      <c r="NXF47" s="530"/>
      <c r="NXG47" s="530"/>
      <c r="NXH47" s="530"/>
      <c r="NXI47" s="530"/>
      <c r="NXJ47" s="530"/>
      <c r="NXK47" s="530"/>
      <c r="NXL47" s="530"/>
      <c r="NXM47" s="530"/>
      <c r="NXN47" s="530"/>
      <c r="NXO47" s="530"/>
      <c r="NXP47" s="530"/>
      <c r="NXQ47" s="530"/>
      <c r="NXR47" s="530"/>
      <c r="NXS47" s="530"/>
      <c r="NXT47" s="530"/>
      <c r="NXU47" s="530"/>
      <c r="NXV47" s="530"/>
      <c r="NXW47" s="530"/>
      <c r="NXX47" s="530"/>
      <c r="NXY47" s="530"/>
      <c r="NXZ47" s="530"/>
      <c r="NYA47" s="530"/>
      <c r="NYB47" s="530"/>
      <c r="NYC47" s="530"/>
      <c r="NYD47" s="530"/>
      <c r="NYE47" s="530"/>
      <c r="NYF47" s="530"/>
      <c r="NYG47" s="530"/>
      <c r="NYH47" s="530"/>
      <c r="NYI47" s="530"/>
      <c r="NYJ47" s="530"/>
      <c r="NYK47" s="530"/>
      <c r="NYL47" s="530"/>
      <c r="NYM47" s="530"/>
      <c r="NYN47" s="530"/>
      <c r="NYO47" s="530"/>
      <c r="NYP47" s="530"/>
      <c r="NYQ47" s="530"/>
      <c r="NYR47" s="530"/>
      <c r="NYS47" s="530"/>
      <c r="NYT47" s="530"/>
      <c r="NYU47" s="530"/>
      <c r="NYV47" s="530"/>
      <c r="NYW47" s="530"/>
      <c r="NYX47" s="530"/>
      <c r="NYY47" s="530"/>
      <c r="NYZ47" s="530"/>
      <c r="NZA47" s="530"/>
      <c r="NZB47" s="530"/>
      <c r="NZC47" s="530"/>
      <c r="NZD47" s="530"/>
      <c r="NZE47" s="530"/>
      <c r="NZF47" s="530"/>
      <c r="NZG47" s="530"/>
      <c r="NZH47" s="530"/>
      <c r="NZI47" s="530"/>
      <c r="NZJ47" s="530"/>
      <c r="NZK47" s="530"/>
      <c r="NZL47" s="530"/>
      <c r="NZM47" s="530"/>
      <c r="NZN47" s="530"/>
      <c r="NZO47" s="530"/>
      <c r="NZP47" s="530"/>
      <c r="NZQ47" s="530"/>
      <c r="NZR47" s="530"/>
      <c r="NZS47" s="530"/>
      <c r="NZT47" s="530"/>
      <c r="NZU47" s="530"/>
      <c r="NZV47" s="530"/>
      <c r="NZW47" s="530"/>
      <c r="NZX47" s="530"/>
      <c r="NZY47" s="530"/>
      <c r="NZZ47" s="530"/>
      <c r="OAA47" s="530"/>
      <c r="OAB47" s="530"/>
      <c r="OAC47" s="530"/>
      <c r="OAD47" s="530"/>
      <c r="OAE47" s="530"/>
      <c r="OAF47" s="530"/>
      <c r="OAG47" s="530"/>
      <c r="OAH47" s="530"/>
      <c r="OAI47" s="530"/>
      <c r="OAJ47" s="530"/>
      <c r="OAK47" s="530"/>
      <c r="OAL47" s="530"/>
      <c r="OAM47" s="530"/>
      <c r="OAN47" s="530"/>
      <c r="OAO47" s="530"/>
      <c r="OAP47" s="530"/>
      <c r="OAQ47" s="530"/>
      <c r="OAR47" s="530"/>
      <c r="OAS47" s="530"/>
      <c r="OAT47" s="530"/>
      <c r="OAU47" s="530"/>
      <c r="OAV47" s="530"/>
      <c r="OAW47" s="530"/>
      <c r="OAX47" s="530"/>
      <c r="OAY47" s="530"/>
      <c r="OAZ47" s="530"/>
      <c r="OBA47" s="530"/>
      <c r="OBB47" s="530"/>
      <c r="OBC47" s="530"/>
      <c r="OBD47" s="530"/>
      <c r="OBE47" s="530"/>
      <c r="OBF47" s="530"/>
      <c r="OBG47" s="530"/>
      <c r="OBH47" s="530"/>
      <c r="OBI47" s="530"/>
      <c r="OBJ47" s="530"/>
      <c r="OBK47" s="530"/>
      <c r="OBL47" s="530"/>
      <c r="OBM47" s="530"/>
      <c r="OBN47" s="530"/>
      <c r="OBO47" s="530"/>
      <c r="OBP47" s="530"/>
      <c r="OBQ47" s="530"/>
      <c r="OBR47" s="530"/>
      <c r="OBS47" s="530"/>
      <c r="OBT47" s="530"/>
      <c r="OBU47" s="530"/>
      <c r="OBV47" s="530"/>
      <c r="OBW47" s="530"/>
      <c r="OBX47" s="530"/>
      <c r="OBY47" s="530"/>
      <c r="OBZ47" s="530"/>
      <c r="OCA47" s="530"/>
      <c r="OCB47" s="530"/>
      <c r="OCC47" s="530"/>
      <c r="OCD47" s="530"/>
      <c r="OCE47" s="530"/>
      <c r="OCF47" s="530"/>
      <c r="OCG47" s="530"/>
      <c r="OCH47" s="530"/>
      <c r="OCI47" s="530"/>
      <c r="OCJ47" s="530"/>
      <c r="OCK47" s="530"/>
      <c r="OCL47" s="530"/>
      <c r="OCM47" s="530"/>
      <c r="OCN47" s="530"/>
      <c r="OCO47" s="530"/>
      <c r="OCP47" s="530"/>
      <c r="OCQ47" s="530"/>
      <c r="OCR47" s="530"/>
      <c r="OCS47" s="530"/>
      <c r="OCT47" s="530"/>
      <c r="OCU47" s="530"/>
      <c r="OCV47" s="530"/>
      <c r="OCW47" s="530"/>
      <c r="OCX47" s="530"/>
      <c r="OCY47" s="530"/>
      <c r="OCZ47" s="530"/>
      <c r="ODA47" s="530"/>
      <c r="ODB47" s="530"/>
      <c r="ODC47" s="530"/>
      <c r="ODD47" s="530"/>
      <c r="ODE47" s="530"/>
      <c r="ODF47" s="530"/>
      <c r="ODG47" s="530"/>
      <c r="ODH47" s="530"/>
      <c r="ODI47" s="530"/>
      <c r="ODJ47" s="530"/>
      <c r="ODK47" s="530"/>
      <c r="ODL47" s="530"/>
      <c r="ODM47" s="530"/>
      <c r="ODN47" s="530"/>
      <c r="ODO47" s="530"/>
      <c r="ODP47" s="530"/>
      <c r="ODQ47" s="530"/>
      <c r="ODR47" s="530"/>
      <c r="ODS47" s="530"/>
      <c r="ODT47" s="530"/>
      <c r="ODU47" s="530"/>
      <c r="ODV47" s="530"/>
      <c r="ODW47" s="530"/>
      <c r="ODX47" s="530"/>
      <c r="ODY47" s="530"/>
      <c r="ODZ47" s="530"/>
      <c r="OEA47" s="530"/>
      <c r="OEB47" s="530"/>
      <c r="OEC47" s="530"/>
      <c r="OED47" s="530"/>
      <c r="OEE47" s="530"/>
      <c r="OEF47" s="530"/>
      <c r="OEG47" s="530"/>
      <c r="OEH47" s="530"/>
      <c r="OEI47" s="530"/>
      <c r="OEJ47" s="530"/>
      <c r="OEK47" s="530"/>
      <c r="OEL47" s="530"/>
      <c r="OEM47" s="530"/>
      <c r="OEN47" s="530"/>
      <c r="OEO47" s="530"/>
      <c r="OEP47" s="530"/>
      <c r="OEQ47" s="530"/>
      <c r="OER47" s="530"/>
      <c r="OES47" s="530"/>
      <c r="OET47" s="530"/>
      <c r="OEU47" s="530"/>
      <c r="OEV47" s="530"/>
      <c r="OEW47" s="530"/>
      <c r="OEX47" s="530"/>
      <c r="OEY47" s="530"/>
      <c r="OEZ47" s="530"/>
      <c r="OFA47" s="530"/>
      <c r="OFB47" s="530"/>
      <c r="OFC47" s="530"/>
      <c r="OFD47" s="530"/>
      <c r="OFE47" s="530"/>
      <c r="OFF47" s="530"/>
      <c r="OFG47" s="530"/>
      <c r="OFH47" s="530"/>
      <c r="OFI47" s="530"/>
      <c r="OFJ47" s="530"/>
      <c r="OFK47" s="530"/>
      <c r="OFL47" s="530"/>
      <c r="OFM47" s="530"/>
      <c r="OFN47" s="530"/>
      <c r="OFO47" s="530"/>
      <c r="OFP47" s="530"/>
      <c r="OFQ47" s="530"/>
      <c r="OFR47" s="530"/>
      <c r="OFS47" s="530"/>
      <c r="OFT47" s="530"/>
      <c r="OFU47" s="530"/>
      <c r="OFV47" s="530"/>
      <c r="OFW47" s="530"/>
      <c r="OFX47" s="530"/>
      <c r="OFY47" s="530"/>
      <c r="OFZ47" s="530"/>
      <c r="OGA47" s="530"/>
      <c r="OGB47" s="530"/>
      <c r="OGC47" s="530"/>
      <c r="OGD47" s="530"/>
      <c r="OGE47" s="530"/>
      <c r="OGF47" s="530"/>
      <c r="OGG47" s="530"/>
      <c r="OGH47" s="530"/>
      <c r="OGI47" s="530"/>
      <c r="OGJ47" s="530"/>
      <c r="OGK47" s="530"/>
      <c r="OGL47" s="530"/>
      <c r="OGM47" s="530"/>
      <c r="OGN47" s="530"/>
      <c r="OGO47" s="530"/>
      <c r="OGP47" s="530"/>
      <c r="OGQ47" s="530"/>
      <c r="OGR47" s="530"/>
      <c r="OGS47" s="530"/>
      <c r="OGT47" s="530"/>
      <c r="OGU47" s="530"/>
      <c r="OGV47" s="530"/>
      <c r="OGW47" s="530"/>
      <c r="OGX47" s="530"/>
      <c r="OGY47" s="530"/>
      <c r="OGZ47" s="530"/>
      <c r="OHA47" s="530"/>
      <c r="OHB47" s="530"/>
      <c r="OHC47" s="530"/>
      <c r="OHD47" s="530"/>
      <c r="OHE47" s="530"/>
      <c r="OHF47" s="530"/>
      <c r="OHG47" s="530"/>
      <c r="OHH47" s="530"/>
      <c r="OHI47" s="530"/>
      <c r="OHJ47" s="530"/>
      <c r="OHK47" s="530"/>
      <c r="OHL47" s="530"/>
      <c r="OHM47" s="530"/>
      <c r="OHN47" s="530"/>
      <c r="OHO47" s="530"/>
      <c r="OHP47" s="530"/>
      <c r="OHQ47" s="530"/>
      <c r="OHR47" s="530"/>
      <c r="OHS47" s="530"/>
      <c r="OHT47" s="530"/>
      <c r="OHU47" s="530"/>
      <c r="OHV47" s="530"/>
      <c r="OHW47" s="530"/>
      <c r="OHX47" s="530"/>
      <c r="OHY47" s="530"/>
      <c r="OHZ47" s="530"/>
      <c r="OIA47" s="530"/>
      <c r="OIB47" s="530"/>
      <c r="OIC47" s="530"/>
      <c r="OID47" s="530"/>
      <c r="OIE47" s="530"/>
      <c r="OIF47" s="530"/>
      <c r="OIG47" s="530"/>
      <c r="OIH47" s="530"/>
      <c r="OII47" s="530"/>
      <c r="OIJ47" s="530"/>
      <c r="OIK47" s="530"/>
      <c r="OIL47" s="530"/>
      <c r="OIM47" s="530"/>
      <c r="OIN47" s="530"/>
      <c r="OIO47" s="530"/>
      <c r="OIP47" s="530"/>
      <c r="OIQ47" s="530"/>
      <c r="OIR47" s="530"/>
      <c r="OIS47" s="530"/>
      <c r="OIT47" s="530"/>
      <c r="OIU47" s="530"/>
      <c r="OIV47" s="530"/>
      <c r="OIW47" s="530"/>
      <c r="OIX47" s="530"/>
      <c r="OIY47" s="530"/>
      <c r="OIZ47" s="530"/>
      <c r="OJA47" s="530"/>
      <c r="OJB47" s="530"/>
      <c r="OJC47" s="530"/>
      <c r="OJD47" s="530"/>
      <c r="OJE47" s="530"/>
      <c r="OJF47" s="530"/>
      <c r="OJG47" s="530"/>
      <c r="OJH47" s="530"/>
      <c r="OJI47" s="530"/>
      <c r="OJJ47" s="530"/>
      <c r="OJK47" s="530"/>
      <c r="OJL47" s="530"/>
      <c r="OJM47" s="530"/>
      <c r="OJN47" s="530"/>
      <c r="OJO47" s="530"/>
      <c r="OJP47" s="530"/>
      <c r="OJQ47" s="530"/>
      <c r="OJR47" s="530"/>
      <c r="OJS47" s="530"/>
      <c r="OJT47" s="530"/>
      <c r="OJU47" s="530"/>
      <c r="OJV47" s="530"/>
      <c r="OJW47" s="530"/>
      <c r="OJX47" s="530"/>
      <c r="OJY47" s="530"/>
      <c r="OJZ47" s="530"/>
      <c r="OKA47" s="530"/>
      <c r="OKB47" s="530"/>
      <c r="OKC47" s="530"/>
      <c r="OKD47" s="530"/>
      <c r="OKE47" s="530"/>
      <c r="OKF47" s="530"/>
      <c r="OKG47" s="530"/>
      <c r="OKH47" s="530"/>
      <c r="OKI47" s="530"/>
      <c r="OKJ47" s="530"/>
      <c r="OKK47" s="530"/>
      <c r="OKL47" s="530"/>
      <c r="OKM47" s="530"/>
      <c r="OKN47" s="530"/>
      <c r="OKO47" s="530"/>
      <c r="OKP47" s="530"/>
      <c r="OKQ47" s="530"/>
      <c r="OKR47" s="530"/>
      <c r="OKS47" s="530"/>
      <c r="OKT47" s="530"/>
      <c r="OKU47" s="530"/>
      <c r="OKV47" s="530"/>
      <c r="OKW47" s="530"/>
      <c r="OKX47" s="530"/>
      <c r="OKY47" s="530"/>
      <c r="OKZ47" s="530"/>
      <c r="OLA47" s="530"/>
      <c r="OLB47" s="530"/>
      <c r="OLC47" s="530"/>
      <c r="OLD47" s="530"/>
      <c r="OLE47" s="530"/>
      <c r="OLF47" s="530"/>
      <c r="OLG47" s="530"/>
      <c r="OLH47" s="530"/>
      <c r="OLI47" s="530"/>
      <c r="OLJ47" s="530"/>
      <c r="OLK47" s="530"/>
      <c r="OLL47" s="530"/>
      <c r="OLM47" s="530"/>
      <c r="OLN47" s="530"/>
      <c r="OLO47" s="530"/>
      <c r="OLP47" s="530"/>
      <c r="OLQ47" s="530"/>
      <c r="OLR47" s="530"/>
      <c r="OLS47" s="530"/>
      <c r="OLT47" s="530"/>
      <c r="OLU47" s="530"/>
      <c r="OLV47" s="530"/>
      <c r="OLW47" s="530"/>
      <c r="OLX47" s="530"/>
      <c r="OLY47" s="530"/>
      <c r="OLZ47" s="530"/>
      <c r="OMA47" s="530"/>
      <c r="OMB47" s="530"/>
      <c r="OMC47" s="530"/>
      <c r="OMD47" s="530"/>
      <c r="OME47" s="530"/>
      <c r="OMF47" s="530"/>
      <c r="OMG47" s="530"/>
      <c r="OMH47" s="530"/>
      <c r="OMI47" s="530"/>
      <c r="OMJ47" s="530"/>
      <c r="OMK47" s="530"/>
      <c r="OML47" s="530"/>
      <c r="OMM47" s="530"/>
      <c r="OMN47" s="530"/>
      <c r="OMO47" s="530"/>
      <c r="OMP47" s="530"/>
      <c r="OMQ47" s="530"/>
      <c r="OMR47" s="530"/>
      <c r="OMS47" s="530"/>
      <c r="OMT47" s="530"/>
      <c r="OMU47" s="530"/>
      <c r="OMV47" s="530"/>
      <c r="OMW47" s="530"/>
      <c r="OMX47" s="530"/>
      <c r="OMY47" s="530"/>
      <c r="OMZ47" s="530"/>
      <c r="ONA47" s="530"/>
      <c r="ONB47" s="530"/>
      <c r="ONC47" s="530"/>
      <c r="OND47" s="530"/>
      <c r="ONE47" s="530"/>
      <c r="ONF47" s="530"/>
      <c r="ONG47" s="530"/>
      <c r="ONH47" s="530"/>
      <c r="ONI47" s="530"/>
      <c r="ONJ47" s="530"/>
      <c r="ONK47" s="530"/>
      <c r="ONL47" s="530"/>
      <c r="ONM47" s="530"/>
      <c r="ONN47" s="530"/>
      <c r="ONO47" s="530"/>
      <c r="ONP47" s="530"/>
      <c r="ONQ47" s="530"/>
      <c r="ONR47" s="530"/>
      <c r="ONS47" s="530"/>
      <c r="ONT47" s="530"/>
      <c r="ONU47" s="530"/>
      <c r="ONV47" s="530"/>
      <c r="ONW47" s="530"/>
      <c r="ONX47" s="530"/>
      <c r="ONY47" s="530"/>
      <c r="ONZ47" s="530"/>
      <c r="OOA47" s="530"/>
      <c r="OOB47" s="530"/>
      <c r="OOC47" s="530"/>
      <c r="OOD47" s="530"/>
      <c r="OOE47" s="530"/>
      <c r="OOF47" s="530"/>
      <c r="OOG47" s="530"/>
      <c r="OOH47" s="530"/>
      <c r="OOI47" s="530"/>
      <c r="OOJ47" s="530"/>
      <c r="OOK47" s="530"/>
      <c r="OOL47" s="530"/>
      <c r="OOM47" s="530"/>
      <c r="OON47" s="530"/>
      <c r="OOO47" s="530"/>
      <c r="OOP47" s="530"/>
      <c r="OOQ47" s="530"/>
      <c r="OOR47" s="530"/>
      <c r="OOS47" s="530"/>
      <c r="OOT47" s="530"/>
      <c r="OOU47" s="530"/>
      <c r="OOV47" s="530"/>
      <c r="OOW47" s="530"/>
      <c r="OOX47" s="530"/>
      <c r="OOY47" s="530"/>
      <c r="OOZ47" s="530"/>
      <c r="OPA47" s="530"/>
      <c r="OPB47" s="530"/>
      <c r="OPC47" s="530"/>
      <c r="OPD47" s="530"/>
      <c r="OPE47" s="530"/>
      <c r="OPF47" s="530"/>
      <c r="OPG47" s="530"/>
      <c r="OPH47" s="530"/>
      <c r="OPI47" s="530"/>
      <c r="OPJ47" s="530"/>
      <c r="OPK47" s="530"/>
      <c r="OPL47" s="530"/>
      <c r="OPM47" s="530"/>
      <c r="OPN47" s="530"/>
      <c r="OPO47" s="530"/>
      <c r="OPP47" s="530"/>
      <c r="OPQ47" s="530"/>
      <c r="OPR47" s="530"/>
      <c r="OPS47" s="530"/>
      <c r="OPT47" s="530"/>
      <c r="OPU47" s="530"/>
      <c r="OPV47" s="530"/>
      <c r="OPW47" s="530"/>
      <c r="OPX47" s="530"/>
      <c r="OPY47" s="530"/>
      <c r="OPZ47" s="530"/>
      <c r="OQA47" s="530"/>
      <c r="OQB47" s="530"/>
      <c r="OQC47" s="530"/>
      <c r="OQD47" s="530"/>
      <c r="OQE47" s="530"/>
      <c r="OQF47" s="530"/>
      <c r="OQG47" s="530"/>
      <c r="OQH47" s="530"/>
      <c r="OQI47" s="530"/>
      <c r="OQJ47" s="530"/>
      <c r="OQK47" s="530"/>
      <c r="OQL47" s="530"/>
      <c r="OQM47" s="530"/>
      <c r="OQN47" s="530"/>
      <c r="OQO47" s="530"/>
      <c r="OQP47" s="530"/>
      <c r="OQQ47" s="530"/>
      <c r="OQR47" s="530"/>
      <c r="OQS47" s="530"/>
      <c r="OQT47" s="530"/>
      <c r="OQU47" s="530"/>
      <c r="OQV47" s="530"/>
      <c r="OQW47" s="530"/>
      <c r="OQX47" s="530"/>
      <c r="OQY47" s="530"/>
      <c r="OQZ47" s="530"/>
      <c r="ORA47" s="530"/>
      <c r="ORB47" s="530"/>
      <c r="ORC47" s="530"/>
      <c r="ORD47" s="530"/>
      <c r="ORE47" s="530"/>
      <c r="ORF47" s="530"/>
      <c r="ORG47" s="530"/>
      <c r="ORH47" s="530"/>
      <c r="ORI47" s="530"/>
      <c r="ORJ47" s="530"/>
      <c r="ORK47" s="530"/>
      <c r="ORL47" s="530"/>
      <c r="ORM47" s="530"/>
      <c r="ORN47" s="530"/>
      <c r="ORO47" s="530"/>
      <c r="ORP47" s="530"/>
      <c r="ORQ47" s="530"/>
      <c r="ORR47" s="530"/>
      <c r="ORS47" s="530"/>
      <c r="ORT47" s="530"/>
      <c r="ORU47" s="530"/>
      <c r="ORV47" s="530"/>
      <c r="ORW47" s="530"/>
      <c r="ORX47" s="530"/>
      <c r="ORY47" s="530"/>
      <c r="ORZ47" s="530"/>
      <c r="OSA47" s="530"/>
      <c r="OSB47" s="530"/>
      <c r="OSC47" s="530"/>
      <c r="OSD47" s="530"/>
      <c r="OSE47" s="530"/>
      <c r="OSF47" s="530"/>
      <c r="OSG47" s="530"/>
      <c r="OSH47" s="530"/>
      <c r="OSI47" s="530"/>
      <c r="OSJ47" s="530"/>
      <c r="OSK47" s="530"/>
      <c r="OSL47" s="530"/>
      <c r="OSM47" s="530"/>
      <c r="OSN47" s="530"/>
      <c r="OSO47" s="530"/>
      <c r="OSP47" s="530"/>
      <c r="OSQ47" s="530"/>
      <c r="OSR47" s="530"/>
      <c r="OSS47" s="530"/>
      <c r="OST47" s="530"/>
      <c r="OSU47" s="530"/>
      <c r="OSV47" s="530"/>
      <c r="OSW47" s="530"/>
      <c r="OSX47" s="530"/>
      <c r="OSY47" s="530"/>
      <c r="OSZ47" s="530"/>
      <c r="OTA47" s="530"/>
      <c r="OTB47" s="530"/>
      <c r="OTC47" s="530"/>
      <c r="OTD47" s="530"/>
      <c r="OTE47" s="530"/>
      <c r="OTF47" s="530"/>
      <c r="OTG47" s="530"/>
      <c r="OTH47" s="530"/>
      <c r="OTI47" s="530"/>
      <c r="OTJ47" s="530"/>
      <c r="OTK47" s="530"/>
      <c r="OTL47" s="530"/>
      <c r="OTM47" s="530"/>
      <c r="OTN47" s="530"/>
      <c r="OTO47" s="530"/>
      <c r="OTP47" s="530"/>
      <c r="OTQ47" s="530"/>
      <c r="OTR47" s="530"/>
      <c r="OTS47" s="530"/>
      <c r="OTT47" s="530"/>
      <c r="OTU47" s="530"/>
      <c r="OTV47" s="530"/>
      <c r="OTW47" s="530"/>
      <c r="OTX47" s="530"/>
      <c r="OTY47" s="530"/>
      <c r="OTZ47" s="530"/>
      <c r="OUA47" s="530"/>
      <c r="OUB47" s="530"/>
      <c r="OUC47" s="530"/>
      <c r="OUD47" s="530"/>
      <c r="OUE47" s="530"/>
      <c r="OUF47" s="530"/>
      <c r="OUG47" s="530"/>
      <c r="OUH47" s="530"/>
      <c r="OUI47" s="530"/>
      <c r="OUJ47" s="530"/>
      <c r="OUK47" s="530"/>
      <c r="OUL47" s="530"/>
      <c r="OUM47" s="530"/>
      <c r="OUN47" s="530"/>
      <c r="OUO47" s="530"/>
      <c r="OUP47" s="530"/>
      <c r="OUQ47" s="530"/>
      <c r="OUR47" s="530"/>
      <c r="OUS47" s="530"/>
      <c r="OUT47" s="530"/>
      <c r="OUU47" s="530"/>
      <c r="OUV47" s="530"/>
      <c r="OUW47" s="530"/>
      <c r="OUX47" s="530"/>
      <c r="OUY47" s="530"/>
      <c r="OUZ47" s="530"/>
      <c r="OVA47" s="530"/>
      <c r="OVB47" s="530"/>
      <c r="OVC47" s="530"/>
      <c r="OVD47" s="530"/>
      <c r="OVE47" s="530"/>
      <c r="OVF47" s="530"/>
      <c r="OVG47" s="530"/>
      <c r="OVH47" s="530"/>
      <c r="OVI47" s="530"/>
      <c r="OVJ47" s="530"/>
      <c r="OVK47" s="530"/>
      <c r="OVL47" s="530"/>
      <c r="OVM47" s="530"/>
      <c r="OVN47" s="530"/>
      <c r="OVO47" s="530"/>
      <c r="OVP47" s="530"/>
      <c r="OVQ47" s="530"/>
      <c r="OVR47" s="530"/>
      <c r="OVS47" s="530"/>
      <c r="OVT47" s="530"/>
      <c r="OVU47" s="530"/>
      <c r="OVV47" s="530"/>
      <c r="OVW47" s="530"/>
      <c r="OVX47" s="530"/>
      <c r="OVY47" s="530"/>
      <c r="OVZ47" s="530"/>
      <c r="OWA47" s="530"/>
      <c r="OWB47" s="530"/>
      <c r="OWC47" s="530"/>
      <c r="OWD47" s="530"/>
      <c r="OWE47" s="530"/>
      <c r="OWF47" s="530"/>
      <c r="OWG47" s="530"/>
      <c r="OWH47" s="530"/>
      <c r="OWI47" s="530"/>
      <c r="OWJ47" s="530"/>
      <c r="OWK47" s="530"/>
      <c r="OWL47" s="530"/>
      <c r="OWM47" s="530"/>
      <c r="OWN47" s="530"/>
      <c r="OWO47" s="530"/>
      <c r="OWP47" s="530"/>
      <c r="OWQ47" s="530"/>
      <c r="OWR47" s="530"/>
      <c r="OWS47" s="530"/>
      <c r="OWT47" s="530"/>
      <c r="OWU47" s="530"/>
      <c r="OWV47" s="530"/>
      <c r="OWW47" s="530"/>
      <c r="OWX47" s="530"/>
      <c r="OWY47" s="530"/>
      <c r="OWZ47" s="530"/>
      <c r="OXA47" s="530"/>
      <c r="OXB47" s="530"/>
      <c r="OXC47" s="530"/>
      <c r="OXD47" s="530"/>
      <c r="OXE47" s="530"/>
      <c r="OXF47" s="530"/>
      <c r="OXG47" s="530"/>
      <c r="OXH47" s="530"/>
      <c r="OXI47" s="530"/>
      <c r="OXJ47" s="530"/>
      <c r="OXK47" s="530"/>
      <c r="OXL47" s="530"/>
      <c r="OXM47" s="530"/>
      <c r="OXN47" s="530"/>
      <c r="OXO47" s="530"/>
      <c r="OXP47" s="530"/>
      <c r="OXQ47" s="530"/>
      <c r="OXR47" s="530"/>
      <c r="OXS47" s="530"/>
      <c r="OXT47" s="530"/>
      <c r="OXU47" s="530"/>
      <c r="OXV47" s="530"/>
      <c r="OXW47" s="530"/>
      <c r="OXX47" s="530"/>
      <c r="OXY47" s="530"/>
      <c r="OXZ47" s="530"/>
      <c r="OYA47" s="530"/>
      <c r="OYB47" s="530"/>
      <c r="OYC47" s="530"/>
      <c r="OYD47" s="530"/>
      <c r="OYE47" s="530"/>
      <c r="OYF47" s="530"/>
      <c r="OYG47" s="530"/>
      <c r="OYH47" s="530"/>
      <c r="OYI47" s="530"/>
      <c r="OYJ47" s="530"/>
      <c r="OYK47" s="530"/>
      <c r="OYL47" s="530"/>
      <c r="OYM47" s="530"/>
      <c r="OYN47" s="530"/>
      <c r="OYO47" s="530"/>
      <c r="OYP47" s="530"/>
      <c r="OYQ47" s="530"/>
      <c r="OYR47" s="530"/>
      <c r="OYS47" s="530"/>
      <c r="OYT47" s="530"/>
      <c r="OYU47" s="530"/>
      <c r="OYV47" s="530"/>
      <c r="OYW47" s="530"/>
      <c r="OYX47" s="530"/>
      <c r="OYY47" s="530"/>
      <c r="OYZ47" s="530"/>
      <c r="OZA47" s="530"/>
      <c r="OZB47" s="530"/>
      <c r="OZC47" s="530"/>
      <c r="OZD47" s="530"/>
      <c r="OZE47" s="530"/>
      <c r="OZF47" s="530"/>
      <c r="OZG47" s="530"/>
      <c r="OZH47" s="530"/>
      <c r="OZI47" s="530"/>
      <c r="OZJ47" s="530"/>
      <c r="OZK47" s="530"/>
      <c r="OZL47" s="530"/>
      <c r="OZM47" s="530"/>
      <c r="OZN47" s="530"/>
      <c r="OZO47" s="530"/>
      <c r="OZP47" s="530"/>
      <c r="OZQ47" s="530"/>
      <c r="OZR47" s="530"/>
      <c r="OZS47" s="530"/>
      <c r="OZT47" s="530"/>
      <c r="OZU47" s="530"/>
      <c r="OZV47" s="530"/>
      <c r="OZW47" s="530"/>
      <c r="OZX47" s="530"/>
      <c r="OZY47" s="530"/>
      <c r="OZZ47" s="530"/>
      <c r="PAA47" s="530"/>
      <c r="PAB47" s="530"/>
      <c r="PAC47" s="530"/>
      <c r="PAD47" s="530"/>
      <c r="PAE47" s="530"/>
      <c r="PAF47" s="530"/>
      <c r="PAG47" s="530"/>
      <c r="PAH47" s="530"/>
      <c r="PAI47" s="530"/>
      <c r="PAJ47" s="530"/>
      <c r="PAK47" s="530"/>
      <c r="PAL47" s="530"/>
      <c r="PAM47" s="530"/>
      <c r="PAN47" s="530"/>
      <c r="PAO47" s="530"/>
      <c r="PAP47" s="530"/>
      <c r="PAQ47" s="530"/>
      <c r="PAR47" s="530"/>
      <c r="PAS47" s="530"/>
      <c r="PAT47" s="530"/>
      <c r="PAU47" s="530"/>
      <c r="PAV47" s="530"/>
      <c r="PAW47" s="530"/>
      <c r="PAX47" s="530"/>
      <c r="PAY47" s="530"/>
      <c r="PAZ47" s="530"/>
      <c r="PBA47" s="530"/>
      <c r="PBB47" s="530"/>
      <c r="PBC47" s="530"/>
      <c r="PBD47" s="530"/>
      <c r="PBE47" s="530"/>
      <c r="PBF47" s="530"/>
      <c r="PBG47" s="530"/>
      <c r="PBH47" s="530"/>
      <c r="PBI47" s="530"/>
      <c r="PBJ47" s="530"/>
      <c r="PBK47" s="530"/>
      <c r="PBL47" s="530"/>
      <c r="PBM47" s="530"/>
      <c r="PBN47" s="530"/>
      <c r="PBO47" s="530"/>
      <c r="PBP47" s="530"/>
      <c r="PBQ47" s="530"/>
      <c r="PBR47" s="530"/>
      <c r="PBS47" s="530"/>
      <c r="PBT47" s="530"/>
      <c r="PBU47" s="530"/>
      <c r="PBV47" s="530"/>
      <c r="PBW47" s="530"/>
      <c r="PBX47" s="530"/>
      <c r="PBY47" s="530"/>
      <c r="PBZ47" s="530"/>
      <c r="PCA47" s="530"/>
      <c r="PCB47" s="530"/>
      <c r="PCC47" s="530"/>
      <c r="PCD47" s="530"/>
      <c r="PCE47" s="530"/>
      <c r="PCF47" s="530"/>
      <c r="PCG47" s="530"/>
      <c r="PCH47" s="530"/>
      <c r="PCI47" s="530"/>
      <c r="PCJ47" s="530"/>
      <c r="PCK47" s="530"/>
      <c r="PCL47" s="530"/>
      <c r="PCM47" s="530"/>
      <c r="PCN47" s="530"/>
      <c r="PCO47" s="530"/>
      <c r="PCP47" s="530"/>
      <c r="PCQ47" s="530"/>
      <c r="PCR47" s="530"/>
      <c r="PCS47" s="530"/>
      <c r="PCT47" s="530"/>
      <c r="PCU47" s="530"/>
      <c r="PCV47" s="530"/>
      <c r="PCW47" s="530"/>
      <c r="PCX47" s="530"/>
      <c r="PCY47" s="530"/>
      <c r="PCZ47" s="530"/>
      <c r="PDA47" s="530"/>
      <c r="PDB47" s="530"/>
      <c r="PDC47" s="530"/>
      <c r="PDD47" s="530"/>
      <c r="PDE47" s="530"/>
      <c r="PDF47" s="530"/>
      <c r="PDG47" s="530"/>
      <c r="PDH47" s="530"/>
      <c r="PDI47" s="530"/>
      <c r="PDJ47" s="530"/>
      <c r="PDK47" s="530"/>
      <c r="PDL47" s="530"/>
      <c r="PDM47" s="530"/>
      <c r="PDN47" s="530"/>
      <c r="PDO47" s="530"/>
      <c r="PDP47" s="530"/>
      <c r="PDQ47" s="530"/>
      <c r="PDR47" s="530"/>
      <c r="PDS47" s="530"/>
      <c r="PDT47" s="530"/>
      <c r="PDU47" s="530"/>
      <c r="PDV47" s="530"/>
      <c r="PDW47" s="530"/>
      <c r="PDX47" s="530"/>
      <c r="PDY47" s="530"/>
      <c r="PDZ47" s="530"/>
      <c r="PEA47" s="530"/>
      <c r="PEB47" s="530"/>
      <c r="PEC47" s="530"/>
      <c r="PED47" s="530"/>
      <c r="PEE47" s="530"/>
      <c r="PEF47" s="530"/>
      <c r="PEG47" s="530"/>
      <c r="PEH47" s="530"/>
      <c r="PEI47" s="530"/>
      <c r="PEJ47" s="530"/>
      <c r="PEK47" s="530"/>
      <c r="PEL47" s="530"/>
      <c r="PEM47" s="530"/>
      <c r="PEN47" s="530"/>
      <c r="PEO47" s="530"/>
      <c r="PEP47" s="530"/>
      <c r="PEQ47" s="530"/>
      <c r="PER47" s="530"/>
      <c r="PES47" s="530"/>
      <c r="PET47" s="530"/>
      <c r="PEU47" s="530"/>
      <c r="PEV47" s="530"/>
      <c r="PEW47" s="530"/>
      <c r="PEX47" s="530"/>
      <c r="PEY47" s="530"/>
      <c r="PEZ47" s="530"/>
      <c r="PFA47" s="530"/>
      <c r="PFB47" s="530"/>
      <c r="PFC47" s="530"/>
      <c r="PFD47" s="530"/>
      <c r="PFE47" s="530"/>
      <c r="PFF47" s="530"/>
      <c r="PFG47" s="530"/>
      <c r="PFH47" s="530"/>
      <c r="PFI47" s="530"/>
      <c r="PFJ47" s="530"/>
      <c r="PFK47" s="530"/>
      <c r="PFL47" s="530"/>
      <c r="PFM47" s="530"/>
      <c r="PFN47" s="530"/>
      <c r="PFO47" s="530"/>
      <c r="PFP47" s="530"/>
      <c r="PFQ47" s="530"/>
      <c r="PFR47" s="530"/>
      <c r="PFS47" s="530"/>
      <c r="PFT47" s="530"/>
      <c r="PFU47" s="530"/>
      <c r="PFV47" s="530"/>
      <c r="PFW47" s="530"/>
      <c r="PFX47" s="530"/>
      <c r="PFY47" s="530"/>
      <c r="PFZ47" s="530"/>
      <c r="PGA47" s="530"/>
      <c r="PGB47" s="530"/>
      <c r="PGC47" s="530"/>
      <c r="PGD47" s="530"/>
      <c r="PGE47" s="530"/>
      <c r="PGF47" s="530"/>
      <c r="PGG47" s="530"/>
      <c r="PGH47" s="530"/>
      <c r="PGI47" s="530"/>
      <c r="PGJ47" s="530"/>
      <c r="PGK47" s="530"/>
      <c r="PGL47" s="530"/>
      <c r="PGM47" s="530"/>
      <c r="PGN47" s="530"/>
      <c r="PGO47" s="530"/>
      <c r="PGP47" s="530"/>
      <c r="PGQ47" s="530"/>
      <c r="PGR47" s="530"/>
      <c r="PGS47" s="530"/>
      <c r="PGT47" s="530"/>
      <c r="PGU47" s="530"/>
      <c r="PGV47" s="530"/>
      <c r="PGW47" s="530"/>
      <c r="PGX47" s="530"/>
      <c r="PGY47" s="530"/>
      <c r="PGZ47" s="530"/>
      <c r="PHA47" s="530"/>
      <c r="PHB47" s="530"/>
      <c r="PHC47" s="530"/>
      <c r="PHD47" s="530"/>
      <c r="PHE47" s="530"/>
      <c r="PHF47" s="530"/>
      <c r="PHG47" s="530"/>
      <c r="PHH47" s="530"/>
      <c r="PHI47" s="530"/>
      <c r="PHJ47" s="530"/>
      <c r="PHK47" s="530"/>
      <c r="PHL47" s="530"/>
      <c r="PHM47" s="530"/>
      <c r="PHN47" s="530"/>
      <c r="PHO47" s="530"/>
      <c r="PHP47" s="530"/>
      <c r="PHQ47" s="530"/>
      <c r="PHR47" s="530"/>
      <c r="PHS47" s="530"/>
      <c r="PHT47" s="530"/>
      <c r="PHU47" s="530"/>
      <c r="PHV47" s="530"/>
      <c r="PHW47" s="530"/>
      <c r="PHX47" s="530"/>
      <c r="PHY47" s="530"/>
      <c r="PHZ47" s="530"/>
      <c r="PIA47" s="530"/>
      <c r="PIB47" s="530"/>
      <c r="PIC47" s="530"/>
      <c r="PID47" s="530"/>
      <c r="PIE47" s="530"/>
      <c r="PIF47" s="530"/>
      <c r="PIG47" s="530"/>
      <c r="PIH47" s="530"/>
      <c r="PII47" s="530"/>
      <c r="PIJ47" s="530"/>
      <c r="PIK47" s="530"/>
      <c r="PIL47" s="530"/>
      <c r="PIM47" s="530"/>
      <c r="PIN47" s="530"/>
      <c r="PIO47" s="530"/>
      <c r="PIP47" s="530"/>
      <c r="PIQ47" s="530"/>
      <c r="PIR47" s="530"/>
      <c r="PIS47" s="530"/>
      <c r="PIT47" s="530"/>
      <c r="PIU47" s="530"/>
      <c r="PIV47" s="530"/>
      <c r="PIW47" s="530"/>
      <c r="PIX47" s="530"/>
      <c r="PIY47" s="530"/>
      <c r="PIZ47" s="530"/>
      <c r="PJA47" s="530"/>
      <c r="PJB47" s="530"/>
      <c r="PJC47" s="530"/>
      <c r="PJD47" s="530"/>
      <c r="PJE47" s="530"/>
      <c r="PJF47" s="530"/>
      <c r="PJG47" s="530"/>
      <c r="PJH47" s="530"/>
      <c r="PJI47" s="530"/>
      <c r="PJJ47" s="530"/>
      <c r="PJK47" s="530"/>
      <c r="PJL47" s="530"/>
      <c r="PJM47" s="530"/>
      <c r="PJN47" s="530"/>
      <c r="PJO47" s="530"/>
      <c r="PJP47" s="530"/>
      <c r="PJQ47" s="530"/>
      <c r="PJR47" s="530"/>
      <c r="PJS47" s="530"/>
      <c r="PJT47" s="530"/>
      <c r="PJU47" s="530"/>
      <c r="PJV47" s="530"/>
      <c r="PJW47" s="530"/>
      <c r="PJX47" s="530"/>
      <c r="PJY47" s="530"/>
      <c r="PJZ47" s="530"/>
      <c r="PKA47" s="530"/>
      <c r="PKB47" s="530"/>
      <c r="PKC47" s="530"/>
      <c r="PKD47" s="530"/>
      <c r="PKE47" s="530"/>
      <c r="PKF47" s="530"/>
      <c r="PKG47" s="530"/>
      <c r="PKH47" s="530"/>
      <c r="PKI47" s="530"/>
      <c r="PKJ47" s="530"/>
      <c r="PKK47" s="530"/>
      <c r="PKL47" s="530"/>
      <c r="PKM47" s="530"/>
      <c r="PKN47" s="530"/>
      <c r="PKO47" s="530"/>
      <c r="PKP47" s="530"/>
      <c r="PKQ47" s="530"/>
      <c r="PKR47" s="530"/>
      <c r="PKS47" s="530"/>
      <c r="PKT47" s="530"/>
      <c r="PKU47" s="530"/>
      <c r="PKV47" s="530"/>
      <c r="PKW47" s="530"/>
      <c r="PKX47" s="530"/>
      <c r="PKY47" s="530"/>
      <c r="PKZ47" s="530"/>
      <c r="PLA47" s="530"/>
      <c r="PLB47" s="530"/>
      <c r="PLC47" s="530"/>
      <c r="PLD47" s="530"/>
      <c r="PLE47" s="530"/>
      <c r="PLF47" s="530"/>
      <c r="PLG47" s="530"/>
      <c r="PLH47" s="530"/>
      <c r="PLI47" s="530"/>
      <c r="PLJ47" s="530"/>
      <c r="PLK47" s="530"/>
      <c r="PLL47" s="530"/>
      <c r="PLM47" s="530"/>
      <c r="PLN47" s="530"/>
      <c r="PLO47" s="530"/>
      <c r="PLP47" s="530"/>
      <c r="PLQ47" s="530"/>
      <c r="PLR47" s="530"/>
      <c r="PLS47" s="530"/>
      <c r="PLT47" s="530"/>
      <c r="PLU47" s="530"/>
      <c r="PLV47" s="530"/>
      <c r="PLW47" s="530"/>
      <c r="PLX47" s="530"/>
      <c r="PLY47" s="530"/>
      <c r="PLZ47" s="530"/>
      <c r="PMA47" s="530"/>
      <c r="PMB47" s="530"/>
      <c r="PMC47" s="530"/>
      <c r="PMD47" s="530"/>
      <c r="PME47" s="530"/>
      <c r="PMF47" s="530"/>
      <c r="PMG47" s="530"/>
      <c r="PMH47" s="530"/>
      <c r="PMI47" s="530"/>
      <c r="PMJ47" s="530"/>
      <c r="PMK47" s="530"/>
      <c r="PML47" s="530"/>
      <c r="PMM47" s="530"/>
      <c r="PMN47" s="530"/>
      <c r="PMO47" s="530"/>
      <c r="PMP47" s="530"/>
      <c r="PMQ47" s="530"/>
      <c r="PMR47" s="530"/>
      <c r="PMS47" s="530"/>
      <c r="PMT47" s="530"/>
      <c r="PMU47" s="530"/>
      <c r="PMV47" s="530"/>
      <c r="PMW47" s="530"/>
      <c r="PMX47" s="530"/>
      <c r="PMY47" s="530"/>
      <c r="PMZ47" s="530"/>
      <c r="PNA47" s="530"/>
      <c r="PNB47" s="530"/>
      <c r="PNC47" s="530"/>
      <c r="PND47" s="530"/>
      <c r="PNE47" s="530"/>
      <c r="PNF47" s="530"/>
      <c r="PNG47" s="530"/>
      <c r="PNH47" s="530"/>
      <c r="PNI47" s="530"/>
      <c r="PNJ47" s="530"/>
      <c r="PNK47" s="530"/>
      <c r="PNL47" s="530"/>
      <c r="PNM47" s="530"/>
      <c r="PNN47" s="530"/>
      <c r="PNO47" s="530"/>
      <c r="PNP47" s="530"/>
      <c r="PNQ47" s="530"/>
      <c r="PNR47" s="530"/>
      <c r="PNS47" s="530"/>
      <c r="PNT47" s="530"/>
      <c r="PNU47" s="530"/>
      <c r="PNV47" s="530"/>
      <c r="PNW47" s="530"/>
      <c r="PNX47" s="530"/>
      <c r="PNY47" s="530"/>
      <c r="PNZ47" s="530"/>
      <c r="POA47" s="530"/>
      <c r="POB47" s="530"/>
      <c r="POC47" s="530"/>
      <c r="POD47" s="530"/>
      <c r="POE47" s="530"/>
      <c r="POF47" s="530"/>
      <c r="POG47" s="530"/>
      <c r="POH47" s="530"/>
      <c r="POI47" s="530"/>
      <c r="POJ47" s="530"/>
      <c r="POK47" s="530"/>
      <c r="POL47" s="530"/>
      <c r="POM47" s="530"/>
      <c r="PON47" s="530"/>
      <c r="POO47" s="530"/>
      <c r="POP47" s="530"/>
      <c r="POQ47" s="530"/>
      <c r="POR47" s="530"/>
      <c r="POS47" s="530"/>
      <c r="POT47" s="530"/>
      <c r="POU47" s="530"/>
      <c r="POV47" s="530"/>
      <c r="POW47" s="530"/>
      <c r="POX47" s="530"/>
      <c r="POY47" s="530"/>
      <c r="POZ47" s="530"/>
      <c r="PPA47" s="530"/>
      <c r="PPB47" s="530"/>
      <c r="PPC47" s="530"/>
      <c r="PPD47" s="530"/>
      <c r="PPE47" s="530"/>
      <c r="PPF47" s="530"/>
      <c r="PPG47" s="530"/>
      <c r="PPH47" s="530"/>
      <c r="PPI47" s="530"/>
      <c r="PPJ47" s="530"/>
      <c r="PPK47" s="530"/>
      <c r="PPL47" s="530"/>
      <c r="PPM47" s="530"/>
      <c r="PPN47" s="530"/>
      <c r="PPO47" s="530"/>
      <c r="PPP47" s="530"/>
      <c r="PPQ47" s="530"/>
      <c r="PPR47" s="530"/>
      <c r="PPS47" s="530"/>
      <c r="PPT47" s="530"/>
      <c r="PPU47" s="530"/>
      <c r="PPV47" s="530"/>
      <c r="PPW47" s="530"/>
      <c r="PPX47" s="530"/>
      <c r="PPY47" s="530"/>
      <c r="PPZ47" s="530"/>
      <c r="PQA47" s="530"/>
      <c r="PQB47" s="530"/>
      <c r="PQC47" s="530"/>
      <c r="PQD47" s="530"/>
      <c r="PQE47" s="530"/>
      <c r="PQF47" s="530"/>
      <c r="PQG47" s="530"/>
      <c r="PQH47" s="530"/>
      <c r="PQI47" s="530"/>
      <c r="PQJ47" s="530"/>
      <c r="PQK47" s="530"/>
      <c r="PQL47" s="530"/>
      <c r="PQM47" s="530"/>
      <c r="PQN47" s="530"/>
      <c r="PQO47" s="530"/>
      <c r="PQP47" s="530"/>
      <c r="PQQ47" s="530"/>
      <c r="PQR47" s="530"/>
      <c r="PQS47" s="530"/>
      <c r="PQT47" s="530"/>
      <c r="PQU47" s="530"/>
      <c r="PQV47" s="530"/>
      <c r="PQW47" s="530"/>
      <c r="PQX47" s="530"/>
      <c r="PQY47" s="530"/>
      <c r="PQZ47" s="530"/>
      <c r="PRA47" s="530"/>
      <c r="PRB47" s="530"/>
      <c r="PRC47" s="530"/>
      <c r="PRD47" s="530"/>
      <c r="PRE47" s="530"/>
      <c r="PRF47" s="530"/>
      <c r="PRG47" s="530"/>
      <c r="PRH47" s="530"/>
      <c r="PRI47" s="530"/>
      <c r="PRJ47" s="530"/>
      <c r="PRK47" s="530"/>
      <c r="PRL47" s="530"/>
      <c r="PRM47" s="530"/>
      <c r="PRN47" s="530"/>
      <c r="PRO47" s="530"/>
      <c r="PRP47" s="530"/>
      <c r="PRQ47" s="530"/>
      <c r="PRR47" s="530"/>
      <c r="PRS47" s="530"/>
      <c r="PRT47" s="530"/>
      <c r="PRU47" s="530"/>
      <c r="PRV47" s="530"/>
      <c r="PRW47" s="530"/>
      <c r="PRX47" s="530"/>
      <c r="PRY47" s="530"/>
      <c r="PRZ47" s="530"/>
      <c r="PSA47" s="530"/>
      <c r="PSB47" s="530"/>
      <c r="PSC47" s="530"/>
      <c r="PSD47" s="530"/>
      <c r="PSE47" s="530"/>
      <c r="PSF47" s="530"/>
      <c r="PSG47" s="530"/>
      <c r="PSH47" s="530"/>
      <c r="PSI47" s="530"/>
      <c r="PSJ47" s="530"/>
      <c r="PSK47" s="530"/>
      <c r="PSL47" s="530"/>
      <c r="PSM47" s="530"/>
      <c r="PSN47" s="530"/>
      <c r="PSO47" s="530"/>
      <c r="PSP47" s="530"/>
      <c r="PSQ47" s="530"/>
      <c r="PSR47" s="530"/>
      <c r="PSS47" s="530"/>
      <c r="PST47" s="530"/>
      <c r="PSU47" s="530"/>
      <c r="PSV47" s="530"/>
      <c r="PSW47" s="530"/>
      <c r="PSX47" s="530"/>
      <c r="PSY47" s="530"/>
      <c r="PSZ47" s="530"/>
      <c r="PTA47" s="530"/>
      <c r="PTB47" s="530"/>
      <c r="PTC47" s="530"/>
      <c r="PTD47" s="530"/>
      <c r="PTE47" s="530"/>
      <c r="PTF47" s="530"/>
      <c r="PTG47" s="530"/>
      <c r="PTH47" s="530"/>
      <c r="PTI47" s="530"/>
      <c r="PTJ47" s="530"/>
      <c r="PTK47" s="530"/>
      <c r="PTL47" s="530"/>
      <c r="PTM47" s="530"/>
      <c r="PTN47" s="530"/>
      <c r="PTO47" s="530"/>
      <c r="PTP47" s="530"/>
      <c r="PTQ47" s="530"/>
      <c r="PTR47" s="530"/>
      <c r="PTS47" s="530"/>
      <c r="PTT47" s="530"/>
      <c r="PTU47" s="530"/>
      <c r="PTV47" s="530"/>
      <c r="PTW47" s="530"/>
      <c r="PTX47" s="530"/>
      <c r="PTY47" s="530"/>
      <c r="PTZ47" s="530"/>
      <c r="PUA47" s="530"/>
      <c r="PUB47" s="530"/>
      <c r="PUC47" s="530"/>
      <c r="PUD47" s="530"/>
      <c r="PUE47" s="530"/>
      <c r="PUF47" s="530"/>
      <c r="PUG47" s="530"/>
      <c r="PUH47" s="530"/>
      <c r="PUI47" s="530"/>
      <c r="PUJ47" s="530"/>
      <c r="PUK47" s="530"/>
      <c r="PUL47" s="530"/>
      <c r="PUM47" s="530"/>
      <c r="PUN47" s="530"/>
      <c r="PUO47" s="530"/>
      <c r="PUP47" s="530"/>
      <c r="PUQ47" s="530"/>
      <c r="PUR47" s="530"/>
      <c r="PUS47" s="530"/>
      <c r="PUT47" s="530"/>
      <c r="PUU47" s="530"/>
      <c r="PUV47" s="530"/>
      <c r="PUW47" s="530"/>
      <c r="PUX47" s="530"/>
      <c r="PUY47" s="530"/>
      <c r="PUZ47" s="530"/>
      <c r="PVA47" s="530"/>
      <c r="PVB47" s="530"/>
      <c r="PVC47" s="530"/>
      <c r="PVD47" s="530"/>
      <c r="PVE47" s="530"/>
      <c r="PVF47" s="530"/>
      <c r="PVG47" s="530"/>
      <c r="PVH47" s="530"/>
      <c r="PVI47" s="530"/>
      <c r="PVJ47" s="530"/>
      <c r="PVK47" s="530"/>
      <c r="PVL47" s="530"/>
      <c r="PVM47" s="530"/>
      <c r="PVN47" s="530"/>
      <c r="PVO47" s="530"/>
      <c r="PVP47" s="530"/>
      <c r="PVQ47" s="530"/>
      <c r="PVR47" s="530"/>
      <c r="PVS47" s="530"/>
      <c r="PVT47" s="530"/>
      <c r="PVU47" s="530"/>
      <c r="PVV47" s="530"/>
      <c r="PVW47" s="530"/>
      <c r="PVX47" s="530"/>
      <c r="PVY47" s="530"/>
      <c r="PVZ47" s="530"/>
      <c r="PWA47" s="530"/>
      <c r="PWB47" s="530"/>
      <c r="PWC47" s="530"/>
      <c r="PWD47" s="530"/>
      <c r="PWE47" s="530"/>
      <c r="PWF47" s="530"/>
      <c r="PWG47" s="530"/>
      <c r="PWH47" s="530"/>
      <c r="PWI47" s="530"/>
      <c r="PWJ47" s="530"/>
      <c r="PWK47" s="530"/>
      <c r="PWL47" s="530"/>
      <c r="PWM47" s="530"/>
      <c r="PWN47" s="530"/>
      <c r="PWO47" s="530"/>
      <c r="PWP47" s="530"/>
      <c r="PWQ47" s="530"/>
      <c r="PWR47" s="530"/>
      <c r="PWS47" s="530"/>
      <c r="PWT47" s="530"/>
      <c r="PWU47" s="530"/>
      <c r="PWV47" s="530"/>
      <c r="PWW47" s="530"/>
      <c r="PWX47" s="530"/>
      <c r="PWY47" s="530"/>
      <c r="PWZ47" s="530"/>
      <c r="PXA47" s="530"/>
      <c r="PXB47" s="530"/>
      <c r="PXC47" s="530"/>
      <c r="PXD47" s="530"/>
      <c r="PXE47" s="530"/>
      <c r="PXF47" s="530"/>
      <c r="PXG47" s="530"/>
      <c r="PXH47" s="530"/>
      <c r="PXI47" s="530"/>
      <c r="PXJ47" s="530"/>
      <c r="PXK47" s="530"/>
      <c r="PXL47" s="530"/>
      <c r="PXM47" s="530"/>
      <c r="PXN47" s="530"/>
      <c r="PXO47" s="530"/>
      <c r="PXP47" s="530"/>
      <c r="PXQ47" s="530"/>
      <c r="PXR47" s="530"/>
      <c r="PXS47" s="530"/>
      <c r="PXT47" s="530"/>
      <c r="PXU47" s="530"/>
      <c r="PXV47" s="530"/>
      <c r="PXW47" s="530"/>
      <c r="PXX47" s="530"/>
      <c r="PXY47" s="530"/>
      <c r="PXZ47" s="530"/>
      <c r="PYA47" s="530"/>
      <c r="PYB47" s="530"/>
      <c r="PYC47" s="530"/>
      <c r="PYD47" s="530"/>
      <c r="PYE47" s="530"/>
      <c r="PYF47" s="530"/>
      <c r="PYG47" s="530"/>
      <c r="PYH47" s="530"/>
      <c r="PYI47" s="530"/>
      <c r="PYJ47" s="530"/>
      <c r="PYK47" s="530"/>
      <c r="PYL47" s="530"/>
      <c r="PYM47" s="530"/>
      <c r="PYN47" s="530"/>
      <c r="PYO47" s="530"/>
      <c r="PYP47" s="530"/>
      <c r="PYQ47" s="530"/>
      <c r="PYR47" s="530"/>
      <c r="PYS47" s="530"/>
      <c r="PYT47" s="530"/>
      <c r="PYU47" s="530"/>
      <c r="PYV47" s="530"/>
      <c r="PYW47" s="530"/>
      <c r="PYX47" s="530"/>
      <c r="PYY47" s="530"/>
      <c r="PYZ47" s="530"/>
      <c r="PZA47" s="530"/>
      <c r="PZB47" s="530"/>
      <c r="PZC47" s="530"/>
      <c r="PZD47" s="530"/>
      <c r="PZE47" s="530"/>
      <c r="PZF47" s="530"/>
      <c r="PZG47" s="530"/>
      <c r="PZH47" s="530"/>
      <c r="PZI47" s="530"/>
      <c r="PZJ47" s="530"/>
      <c r="PZK47" s="530"/>
      <c r="PZL47" s="530"/>
      <c r="PZM47" s="530"/>
      <c r="PZN47" s="530"/>
      <c r="PZO47" s="530"/>
      <c r="PZP47" s="530"/>
      <c r="PZQ47" s="530"/>
      <c r="PZR47" s="530"/>
      <c r="PZS47" s="530"/>
      <c r="PZT47" s="530"/>
      <c r="PZU47" s="530"/>
      <c r="PZV47" s="530"/>
      <c r="PZW47" s="530"/>
      <c r="PZX47" s="530"/>
      <c r="PZY47" s="530"/>
      <c r="PZZ47" s="530"/>
      <c r="QAA47" s="530"/>
      <c r="QAB47" s="530"/>
      <c r="QAC47" s="530"/>
      <c r="QAD47" s="530"/>
      <c r="QAE47" s="530"/>
      <c r="QAF47" s="530"/>
      <c r="QAG47" s="530"/>
      <c r="QAH47" s="530"/>
      <c r="QAI47" s="530"/>
      <c r="QAJ47" s="530"/>
      <c r="QAK47" s="530"/>
      <c r="QAL47" s="530"/>
      <c r="QAM47" s="530"/>
      <c r="QAN47" s="530"/>
      <c r="QAO47" s="530"/>
      <c r="QAP47" s="530"/>
      <c r="QAQ47" s="530"/>
      <c r="QAR47" s="530"/>
      <c r="QAS47" s="530"/>
      <c r="QAT47" s="530"/>
      <c r="QAU47" s="530"/>
      <c r="QAV47" s="530"/>
      <c r="QAW47" s="530"/>
      <c r="QAX47" s="530"/>
      <c r="QAY47" s="530"/>
      <c r="QAZ47" s="530"/>
      <c r="QBA47" s="530"/>
      <c r="QBB47" s="530"/>
      <c r="QBC47" s="530"/>
      <c r="QBD47" s="530"/>
      <c r="QBE47" s="530"/>
      <c r="QBF47" s="530"/>
      <c r="QBG47" s="530"/>
      <c r="QBH47" s="530"/>
      <c r="QBI47" s="530"/>
      <c r="QBJ47" s="530"/>
      <c r="QBK47" s="530"/>
      <c r="QBL47" s="530"/>
      <c r="QBM47" s="530"/>
      <c r="QBN47" s="530"/>
      <c r="QBO47" s="530"/>
      <c r="QBP47" s="530"/>
      <c r="QBQ47" s="530"/>
      <c r="QBR47" s="530"/>
      <c r="QBS47" s="530"/>
      <c r="QBT47" s="530"/>
      <c r="QBU47" s="530"/>
      <c r="QBV47" s="530"/>
      <c r="QBW47" s="530"/>
      <c r="QBX47" s="530"/>
      <c r="QBY47" s="530"/>
      <c r="QBZ47" s="530"/>
      <c r="QCA47" s="530"/>
      <c r="QCB47" s="530"/>
      <c r="QCC47" s="530"/>
      <c r="QCD47" s="530"/>
      <c r="QCE47" s="530"/>
      <c r="QCF47" s="530"/>
      <c r="QCG47" s="530"/>
      <c r="QCH47" s="530"/>
      <c r="QCI47" s="530"/>
      <c r="QCJ47" s="530"/>
      <c r="QCK47" s="530"/>
      <c r="QCL47" s="530"/>
      <c r="QCM47" s="530"/>
      <c r="QCN47" s="530"/>
      <c r="QCO47" s="530"/>
      <c r="QCP47" s="530"/>
      <c r="QCQ47" s="530"/>
      <c r="QCR47" s="530"/>
      <c r="QCS47" s="530"/>
      <c r="QCT47" s="530"/>
      <c r="QCU47" s="530"/>
      <c r="QCV47" s="530"/>
      <c r="QCW47" s="530"/>
      <c r="QCX47" s="530"/>
      <c r="QCY47" s="530"/>
      <c r="QCZ47" s="530"/>
      <c r="QDA47" s="530"/>
      <c r="QDB47" s="530"/>
      <c r="QDC47" s="530"/>
      <c r="QDD47" s="530"/>
      <c r="QDE47" s="530"/>
      <c r="QDF47" s="530"/>
      <c r="QDG47" s="530"/>
      <c r="QDH47" s="530"/>
      <c r="QDI47" s="530"/>
      <c r="QDJ47" s="530"/>
      <c r="QDK47" s="530"/>
      <c r="QDL47" s="530"/>
      <c r="QDM47" s="530"/>
      <c r="QDN47" s="530"/>
      <c r="QDO47" s="530"/>
      <c r="QDP47" s="530"/>
      <c r="QDQ47" s="530"/>
      <c r="QDR47" s="530"/>
      <c r="QDS47" s="530"/>
      <c r="QDT47" s="530"/>
      <c r="QDU47" s="530"/>
      <c r="QDV47" s="530"/>
      <c r="QDW47" s="530"/>
      <c r="QDX47" s="530"/>
      <c r="QDY47" s="530"/>
      <c r="QDZ47" s="530"/>
      <c r="QEA47" s="530"/>
      <c r="QEB47" s="530"/>
      <c r="QEC47" s="530"/>
      <c r="QED47" s="530"/>
      <c r="QEE47" s="530"/>
      <c r="QEF47" s="530"/>
      <c r="QEG47" s="530"/>
      <c r="QEH47" s="530"/>
      <c r="QEI47" s="530"/>
      <c r="QEJ47" s="530"/>
      <c r="QEK47" s="530"/>
      <c r="QEL47" s="530"/>
      <c r="QEM47" s="530"/>
      <c r="QEN47" s="530"/>
      <c r="QEO47" s="530"/>
      <c r="QEP47" s="530"/>
      <c r="QEQ47" s="530"/>
      <c r="QER47" s="530"/>
      <c r="QES47" s="530"/>
      <c r="QET47" s="530"/>
      <c r="QEU47" s="530"/>
      <c r="QEV47" s="530"/>
      <c r="QEW47" s="530"/>
      <c r="QEX47" s="530"/>
      <c r="QEY47" s="530"/>
      <c r="QEZ47" s="530"/>
      <c r="QFA47" s="530"/>
      <c r="QFB47" s="530"/>
      <c r="QFC47" s="530"/>
      <c r="QFD47" s="530"/>
      <c r="QFE47" s="530"/>
      <c r="QFF47" s="530"/>
      <c r="QFG47" s="530"/>
      <c r="QFH47" s="530"/>
      <c r="QFI47" s="530"/>
      <c r="QFJ47" s="530"/>
      <c r="QFK47" s="530"/>
      <c r="QFL47" s="530"/>
      <c r="QFM47" s="530"/>
      <c r="QFN47" s="530"/>
      <c r="QFO47" s="530"/>
      <c r="QFP47" s="530"/>
      <c r="QFQ47" s="530"/>
      <c r="QFR47" s="530"/>
      <c r="QFS47" s="530"/>
      <c r="QFT47" s="530"/>
      <c r="QFU47" s="530"/>
      <c r="QFV47" s="530"/>
      <c r="QFW47" s="530"/>
      <c r="QFX47" s="530"/>
      <c r="QFY47" s="530"/>
      <c r="QFZ47" s="530"/>
      <c r="QGA47" s="530"/>
      <c r="QGB47" s="530"/>
      <c r="QGC47" s="530"/>
      <c r="QGD47" s="530"/>
      <c r="QGE47" s="530"/>
      <c r="QGF47" s="530"/>
      <c r="QGG47" s="530"/>
      <c r="QGH47" s="530"/>
      <c r="QGI47" s="530"/>
      <c r="QGJ47" s="530"/>
      <c r="QGK47" s="530"/>
      <c r="QGL47" s="530"/>
      <c r="QGM47" s="530"/>
      <c r="QGN47" s="530"/>
      <c r="QGO47" s="530"/>
      <c r="QGP47" s="530"/>
      <c r="QGQ47" s="530"/>
      <c r="QGR47" s="530"/>
      <c r="QGS47" s="530"/>
      <c r="QGT47" s="530"/>
      <c r="QGU47" s="530"/>
      <c r="QGV47" s="530"/>
      <c r="QGW47" s="530"/>
      <c r="QGX47" s="530"/>
      <c r="QGY47" s="530"/>
      <c r="QGZ47" s="530"/>
      <c r="QHA47" s="530"/>
      <c r="QHB47" s="530"/>
      <c r="QHC47" s="530"/>
      <c r="QHD47" s="530"/>
      <c r="QHE47" s="530"/>
      <c r="QHF47" s="530"/>
      <c r="QHG47" s="530"/>
      <c r="QHH47" s="530"/>
      <c r="QHI47" s="530"/>
      <c r="QHJ47" s="530"/>
      <c r="QHK47" s="530"/>
      <c r="QHL47" s="530"/>
      <c r="QHM47" s="530"/>
      <c r="QHN47" s="530"/>
      <c r="QHO47" s="530"/>
      <c r="QHP47" s="530"/>
      <c r="QHQ47" s="530"/>
      <c r="QHR47" s="530"/>
      <c r="QHS47" s="530"/>
      <c r="QHT47" s="530"/>
      <c r="QHU47" s="530"/>
      <c r="QHV47" s="530"/>
      <c r="QHW47" s="530"/>
      <c r="QHX47" s="530"/>
      <c r="QHY47" s="530"/>
      <c r="QHZ47" s="530"/>
      <c r="QIA47" s="530"/>
      <c r="QIB47" s="530"/>
      <c r="QIC47" s="530"/>
      <c r="QID47" s="530"/>
      <c r="QIE47" s="530"/>
      <c r="QIF47" s="530"/>
      <c r="QIG47" s="530"/>
      <c r="QIH47" s="530"/>
      <c r="QII47" s="530"/>
      <c r="QIJ47" s="530"/>
      <c r="QIK47" s="530"/>
      <c r="QIL47" s="530"/>
      <c r="QIM47" s="530"/>
      <c r="QIN47" s="530"/>
      <c r="QIO47" s="530"/>
      <c r="QIP47" s="530"/>
      <c r="QIQ47" s="530"/>
      <c r="QIR47" s="530"/>
      <c r="QIS47" s="530"/>
      <c r="QIT47" s="530"/>
      <c r="QIU47" s="530"/>
      <c r="QIV47" s="530"/>
      <c r="QIW47" s="530"/>
      <c r="QIX47" s="530"/>
      <c r="QIY47" s="530"/>
      <c r="QIZ47" s="530"/>
      <c r="QJA47" s="530"/>
      <c r="QJB47" s="530"/>
      <c r="QJC47" s="530"/>
      <c r="QJD47" s="530"/>
      <c r="QJE47" s="530"/>
      <c r="QJF47" s="530"/>
      <c r="QJG47" s="530"/>
      <c r="QJH47" s="530"/>
      <c r="QJI47" s="530"/>
      <c r="QJJ47" s="530"/>
      <c r="QJK47" s="530"/>
      <c r="QJL47" s="530"/>
      <c r="QJM47" s="530"/>
      <c r="QJN47" s="530"/>
      <c r="QJO47" s="530"/>
      <c r="QJP47" s="530"/>
      <c r="QJQ47" s="530"/>
      <c r="QJR47" s="530"/>
      <c r="QJS47" s="530"/>
      <c r="QJT47" s="530"/>
      <c r="QJU47" s="530"/>
      <c r="QJV47" s="530"/>
      <c r="QJW47" s="530"/>
      <c r="QJX47" s="530"/>
      <c r="QJY47" s="530"/>
      <c r="QJZ47" s="530"/>
      <c r="QKA47" s="530"/>
      <c r="QKB47" s="530"/>
      <c r="QKC47" s="530"/>
      <c r="QKD47" s="530"/>
      <c r="QKE47" s="530"/>
      <c r="QKF47" s="530"/>
      <c r="QKG47" s="530"/>
      <c r="QKH47" s="530"/>
      <c r="QKI47" s="530"/>
      <c r="QKJ47" s="530"/>
      <c r="QKK47" s="530"/>
      <c r="QKL47" s="530"/>
      <c r="QKM47" s="530"/>
      <c r="QKN47" s="530"/>
      <c r="QKO47" s="530"/>
      <c r="QKP47" s="530"/>
      <c r="QKQ47" s="530"/>
      <c r="QKR47" s="530"/>
      <c r="QKS47" s="530"/>
      <c r="QKT47" s="530"/>
      <c r="QKU47" s="530"/>
      <c r="QKV47" s="530"/>
      <c r="QKW47" s="530"/>
      <c r="QKX47" s="530"/>
      <c r="QKY47" s="530"/>
      <c r="QKZ47" s="530"/>
      <c r="QLA47" s="530"/>
      <c r="QLB47" s="530"/>
      <c r="QLC47" s="530"/>
      <c r="QLD47" s="530"/>
      <c r="QLE47" s="530"/>
      <c r="QLF47" s="530"/>
      <c r="QLG47" s="530"/>
      <c r="QLH47" s="530"/>
      <c r="QLI47" s="530"/>
      <c r="QLJ47" s="530"/>
      <c r="QLK47" s="530"/>
      <c r="QLL47" s="530"/>
      <c r="QLM47" s="530"/>
      <c r="QLN47" s="530"/>
      <c r="QLO47" s="530"/>
      <c r="QLP47" s="530"/>
      <c r="QLQ47" s="530"/>
      <c r="QLR47" s="530"/>
      <c r="QLS47" s="530"/>
      <c r="QLT47" s="530"/>
      <c r="QLU47" s="530"/>
      <c r="QLV47" s="530"/>
      <c r="QLW47" s="530"/>
      <c r="QLX47" s="530"/>
      <c r="QLY47" s="530"/>
      <c r="QLZ47" s="530"/>
      <c r="QMA47" s="530"/>
      <c r="QMB47" s="530"/>
      <c r="QMC47" s="530"/>
      <c r="QMD47" s="530"/>
      <c r="QME47" s="530"/>
      <c r="QMF47" s="530"/>
      <c r="QMG47" s="530"/>
      <c r="QMH47" s="530"/>
      <c r="QMI47" s="530"/>
      <c r="QMJ47" s="530"/>
      <c r="QMK47" s="530"/>
      <c r="QML47" s="530"/>
      <c r="QMM47" s="530"/>
      <c r="QMN47" s="530"/>
      <c r="QMO47" s="530"/>
      <c r="QMP47" s="530"/>
      <c r="QMQ47" s="530"/>
      <c r="QMR47" s="530"/>
      <c r="QMS47" s="530"/>
      <c r="QMT47" s="530"/>
      <c r="QMU47" s="530"/>
      <c r="QMV47" s="530"/>
      <c r="QMW47" s="530"/>
      <c r="QMX47" s="530"/>
      <c r="QMY47" s="530"/>
      <c r="QMZ47" s="530"/>
      <c r="QNA47" s="530"/>
      <c r="QNB47" s="530"/>
      <c r="QNC47" s="530"/>
      <c r="QND47" s="530"/>
      <c r="QNE47" s="530"/>
      <c r="QNF47" s="530"/>
      <c r="QNG47" s="530"/>
      <c r="QNH47" s="530"/>
      <c r="QNI47" s="530"/>
      <c r="QNJ47" s="530"/>
      <c r="QNK47" s="530"/>
      <c r="QNL47" s="530"/>
      <c r="QNM47" s="530"/>
      <c r="QNN47" s="530"/>
      <c r="QNO47" s="530"/>
      <c r="QNP47" s="530"/>
      <c r="QNQ47" s="530"/>
      <c r="QNR47" s="530"/>
      <c r="QNS47" s="530"/>
      <c r="QNT47" s="530"/>
      <c r="QNU47" s="530"/>
      <c r="QNV47" s="530"/>
      <c r="QNW47" s="530"/>
      <c r="QNX47" s="530"/>
      <c r="QNY47" s="530"/>
      <c r="QNZ47" s="530"/>
      <c r="QOA47" s="530"/>
      <c r="QOB47" s="530"/>
      <c r="QOC47" s="530"/>
      <c r="QOD47" s="530"/>
      <c r="QOE47" s="530"/>
      <c r="QOF47" s="530"/>
      <c r="QOG47" s="530"/>
      <c r="QOH47" s="530"/>
      <c r="QOI47" s="530"/>
      <c r="QOJ47" s="530"/>
      <c r="QOK47" s="530"/>
      <c r="QOL47" s="530"/>
      <c r="QOM47" s="530"/>
      <c r="QON47" s="530"/>
      <c r="QOO47" s="530"/>
      <c r="QOP47" s="530"/>
      <c r="QOQ47" s="530"/>
      <c r="QOR47" s="530"/>
      <c r="QOS47" s="530"/>
      <c r="QOT47" s="530"/>
      <c r="QOU47" s="530"/>
      <c r="QOV47" s="530"/>
      <c r="QOW47" s="530"/>
      <c r="QOX47" s="530"/>
      <c r="QOY47" s="530"/>
      <c r="QOZ47" s="530"/>
      <c r="QPA47" s="530"/>
      <c r="QPB47" s="530"/>
      <c r="QPC47" s="530"/>
      <c r="QPD47" s="530"/>
      <c r="QPE47" s="530"/>
      <c r="QPF47" s="530"/>
      <c r="QPG47" s="530"/>
      <c r="QPH47" s="530"/>
      <c r="QPI47" s="530"/>
      <c r="QPJ47" s="530"/>
      <c r="QPK47" s="530"/>
      <c r="QPL47" s="530"/>
      <c r="QPM47" s="530"/>
      <c r="QPN47" s="530"/>
      <c r="QPO47" s="530"/>
      <c r="QPP47" s="530"/>
      <c r="QPQ47" s="530"/>
      <c r="QPR47" s="530"/>
      <c r="QPS47" s="530"/>
      <c r="QPT47" s="530"/>
      <c r="QPU47" s="530"/>
      <c r="QPV47" s="530"/>
      <c r="QPW47" s="530"/>
      <c r="QPX47" s="530"/>
      <c r="QPY47" s="530"/>
      <c r="QPZ47" s="530"/>
      <c r="QQA47" s="530"/>
      <c r="QQB47" s="530"/>
      <c r="QQC47" s="530"/>
      <c r="QQD47" s="530"/>
      <c r="QQE47" s="530"/>
      <c r="QQF47" s="530"/>
      <c r="QQG47" s="530"/>
      <c r="QQH47" s="530"/>
      <c r="QQI47" s="530"/>
      <c r="QQJ47" s="530"/>
      <c r="QQK47" s="530"/>
      <c r="QQL47" s="530"/>
      <c r="QQM47" s="530"/>
      <c r="QQN47" s="530"/>
      <c r="QQO47" s="530"/>
      <c r="QQP47" s="530"/>
      <c r="QQQ47" s="530"/>
      <c r="QQR47" s="530"/>
      <c r="QQS47" s="530"/>
      <c r="QQT47" s="530"/>
      <c r="QQU47" s="530"/>
      <c r="QQV47" s="530"/>
      <c r="QQW47" s="530"/>
      <c r="QQX47" s="530"/>
      <c r="QQY47" s="530"/>
      <c r="QQZ47" s="530"/>
      <c r="QRA47" s="530"/>
      <c r="QRB47" s="530"/>
      <c r="QRC47" s="530"/>
      <c r="QRD47" s="530"/>
      <c r="QRE47" s="530"/>
      <c r="QRF47" s="530"/>
      <c r="QRG47" s="530"/>
      <c r="QRH47" s="530"/>
      <c r="QRI47" s="530"/>
      <c r="QRJ47" s="530"/>
      <c r="QRK47" s="530"/>
      <c r="QRL47" s="530"/>
      <c r="QRM47" s="530"/>
      <c r="QRN47" s="530"/>
      <c r="QRO47" s="530"/>
      <c r="QRP47" s="530"/>
      <c r="QRQ47" s="530"/>
      <c r="QRR47" s="530"/>
      <c r="QRS47" s="530"/>
      <c r="QRT47" s="530"/>
      <c r="QRU47" s="530"/>
      <c r="QRV47" s="530"/>
      <c r="QRW47" s="530"/>
      <c r="QRX47" s="530"/>
      <c r="QRY47" s="530"/>
      <c r="QRZ47" s="530"/>
      <c r="QSA47" s="530"/>
      <c r="QSB47" s="530"/>
      <c r="QSC47" s="530"/>
      <c r="QSD47" s="530"/>
      <c r="QSE47" s="530"/>
      <c r="QSF47" s="530"/>
      <c r="QSG47" s="530"/>
      <c r="QSH47" s="530"/>
      <c r="QSI47" s="530"/>
      <c r="QSJ47" s="530"/>
      <c r="QSK47" s="530"/>
      <c r="QSL47" s="530"/>
      <c r="QSM47" s="530"/>
      <c r="QSN47" s="530"/>
      <c r="QSO47" s="530"/>
      <c r="QSP47" s="530"/>
      <c r="QSQ47" s="530"/>
      <c r="QSR47" s="530"/>
      <c r="QSS47" s="530"/>
      <c r="QST47" s="530"/>
      <c r="QSU47" s="530"/>
      <c r="QSV47" s="530"/>
      <c r="QSW47" s="530"/>
      <c r="QSX47" s="530"/>
      <c r="QSY47" s="530"/>
      <c r="QSZ47" s="530"/>
      <c r="QTA47" s="530"/>
      <c r="QTB47" s="530"/>
      <c r="QTC47" s="530"/>
      <c r="QTD47" s="530"/>
      <c r="QTE47" s="530"/>
      <c r="QTF47" s="530"/>
      <c r="QTG47" s="530"/>
      <c r="QTH47" s="530"/>
      <c r="QTI47" s="530"/>
      <c r="QTJ47" s="530"/>
      <c r="QTK47" s="530"/>
      <c r="QTL47" s="530"/>
      <c r="QTM47" s="530"/>
      <c r="QTN47" s="530"/>
      <c r="QTO47" s="530"/>
      <c r="QTP47" s="530"/>
      <c r="QTQ47" s="530"/>
      <c r="QTR47" s="530"/>
      <c r="QTS47" s="530"/>
      <c r="QTT47" s="530"/>
      <c r="QTU47" s="530"/>
      <c r="QTV47" s="530"/>
      <c r="QTW47" s="530"/>
      <c r="QTX47" s="530"/>
      <c r="QTY47" s="530"/>
      <c r="QTZ47" s="530"/>
      <c r="QUA47" s="530"/>
      <c r="QUB47" s="530"/>
      <c r="QUC47" s="530"/>
      <c r="QUD47" s="530"/>
      <c r="QUE47" s="530"/>
      <c r="QUF47" s="530"/>
      <c r="QUG47" s="530"/>
      <c r="QUH47" s="530"/>
      <c r="QUI47" s="530"/>
      <c r="QUJ47" s="530"/>
      <c r="QUK47" s="530"/>
      <c r="QUL47" s="530"/>
      <c r="QUM47" s="530"/>
      <c r="QUN47" s="530"/>
      <c r="QUO47" s="530"/>
      <c r="QUP47" s="530"/>
      <c r="QUQ47" s="530"/>
      <c r="QUR47" s="530"/>
      <c r="QUS47" s="530"/>
      <c r="QUT47" s="530"/>
      <c r="QUU47" s="530"/>
      <c r="QUV47" s="530"/>
      <c r="QUW47" s="530"/>
      <c r="QUX47" s="530"/>
      <c r="QUY47" s="530"/>
      <c r="QUZ47" s="530"/>
      <c r="QVA47" s="530"/>
      <c r="QVB47" s="530"/>
      <c r="QVC47" s="530"/>
      <c r="QVD47" s="530"/>
      <c r="QVE47" s="530"/>
      <c r="QVF47" s="530"/>
      <c r="QVG47" s="530"/>
      <c r="QVH47" s="530"/>
      <c r="QVI47" s="530"/>
      <c r="QVJ47" s="530"/>
      <c r="QVK47" s="530"/>
      <c r="QVL47" s="530"/>
      <c r="QVM47" s="530"/>
      <c r="QVN47" s="530"/>
      <c r="QVO47" s="530"/>
      <c r="QVP47" s="530"/>
      <c r="QVQ47" s="530"/>
      <c r="QVR47" s="530"/>
      <c r="QVS47" s="530"/>
      <c r="QVT47" s="530"/>
      <c r="QVU47" s="530"/>
      <c r="QVV47" s="530"/>
      <c r="QVW47" s="530"/>
      <c r="QVX47" s="530"/>
      <c r="QVY47" s="530"/>
      <c r="QVZ47" s="530"/>
      <c r="QWA47" s="530"/>
      <c r="QWB47" s="530"/>
      <c r="QWC47" s="530"/>
      <c r="QWD47" s="530"/>
      <c r="QWE47" s="530"/>
      <c r="QWF47" s="530"/>
      <c r="QWG47" s="530"/>
      <c r="QWH47" s="530"/>
      <c r="QWI47" s="530"/>
      <c r="QWJ47" s="530"/>
      <c r="QWK47" s="530"/>
      <c r="QWL47" s="530"/>
      <c r="QWM47" s="530"/>
      <c r="QWN47" s="530"/>
      <c r="QWO47" s="530"/>
      <c r="QWP47" s="530"/>
      <c r="QWQ47" s="530"/>
      <c r="QWR47" s="530"/>
      <c r="QWS47" s="530"/>
      <c r="QWT47" s="530"/>
      <c r="QWU47" s="530"/>
      <c r="QWV47" s="530"/>
      <c r="QWW47" s="530"/>
      <c r="QWX47" s="530"/>
      <c r="QWY47" s="530"/>
      <c r="QWZ47" s="530"/>
      <c r="QXA47" s="530"/>
      <c r="QXB47" s="530"/>
      <c r="QXC47" s="530"/>
      <c r="QXD47" s="530"/>
      <c r="QXE47" s="530"/>
      <c r="QXF47" s="530"/>
      <c r="QXG47" s="530"/>
      <c r="QXH47" s="530"/>
      <c r="QXI47" s="530"/>
      <c r="QXJ47" s="530"/>
      <c r="QXK47" s="530"/>
      <c r="QXL47" s="530"/>
      <c r="QXM47" s="530"/>
      <c r="QXN47" s="530"/>
      <c r="QXO47" s="530"/>
      <c r="QXP47" s="530"/>
      <c r="QXQ47" s="530"/>
      <c r="QXR47" s="530"/>
      <c r="QXS47" s="530"/>
      <c r="QXT47" s="530"/>
      <c r="QXU47" s="530"/>
      <c r="QXV47" s="530"/>
      <c r="QXW47" s="530"/>
      <c r="QXX47" s="530"/>
      <c r="QXY47" s="530"/>
      <c r="QXZ47" s="530"/>
      <c r="QYA47" s="530"/>
      <c r="QYB47" s="530"/>
      <c r="QYC47" s="530"/>
      <c r="QYD47" s="530"/>
      <c r="QYE47" s="530"/>
      <c r="QYF47" s="530"/>
      <c r="QYG47" s="530"/>
      <c r="QYH47" s="530"/>
      <c r="QYI47" s="530"/>
      <c r="QYJ47" s="530"/>
      <c r="QYK47" s="530"/>
      <c r="QYL47" s="530"/>
      <c r="QYM47" s="530"/>
      <c r="QYN47" s="530"/>
      <c r="QYO47" s="530"/>
      <c r="QYP47" s="530"/>
      <c r="QYQ47" s="530"/>
      <c r="QYR47" s="530"/>
      <c r="QYS47" s="530"/>
      <c r="QYT47" s="530"/>
      <c r="QYU47" s="530"/>
      <c r="QYV47" s="530"/>
      <c r="QYW47" s="530"/>
      <c r="QYX47" s="530"/>
      <c r="QYY47" s="530"/>
      <c r="QYZ47" s="530"/>
      <c r="QZA47" s="530"/>
      <c r="QZB47" s="530"/>
      <c r="QZC47" s="530"/>
      <c r="QZD47" s="530"/>
      <c r="QZE47" s="530"/>
      <c r="QZF47" s="530"/>
      <c r="QZG47" s="530"/>
      <c r="QZH47" s="530"/>
      <c r="QZI47" s="530"/>
      <c r="QZJ47" s="530"/>
      <c r="QZK47" s="530"/>
      <c r="QZL47" s="530"/>
      <c r="QZM47" s="530"/>
      <c r="QZN47" s="530"/>
      <c r="QZO47" s="530"/>
      <c r="QZP47" s="530"/>
      <c r="QZQ47" s="530"/>
      <c r="QZR47" s="530"/>
      <c r="QZS47" s="530"/>
      <c r="QZT47" s="530"/>
      <c r="QZU47" s="530"/>
      <c r="QZV47" s="530"/>
      <c r="QZW47" s="530"/>
      <c r="QZX47" s="530"/>
      <c r="QZY47" s="530"/>
      <c r="QZZ47" s="530"/>
      <c r="RAA47" s="530"/>
      <c r="RAB47" s="530"/>
      <c r="RAC47" s="530"/>
      <c r="RAD47" s="530"/>
      <c r="RAE47" s="530"/>
      <c r="RAF47" s="530"/>
      <c r="RAG47" s="530"/>
      <c r="RAH47" s="530"/>
      <c r="RAI47" s="530"/>
      <c r="RAJ47" s="530"/>
      <c r="RAK47" s="530"/>
      <c r="RAL47" s="530"/>
      <c r="RAM47" s="530"/>
      <c r="RAN47" s="530"/>
      <c r="RAO47" s="530"/>
      <c r="RAP47" s="530"/>
      <c r="RAQ47" s="530"/>
      <c r="RAR47" s="530"/>
      <c r="RAS47" s="530"/>
      <c r="RAT47" s="530"/>
      <c r="RAU47" s="530"/>
      <c r="RAV47" s="530"/>
      <c r="RAW47" s="530"/>
      <c r="RAX47" s="530"/>
      <c r="RAY47" s="530"/>
      <c r="RAZ47" s="530"/>
      <c r="RBA47" s="530"/>
      <c r="RBB47" s="530"/>
      <c r="RBC47" s="530"/>
      <c r="RBD47" s="530"/>
      <c r="RBE47" s="530"/>
      <c r="RBF47" s="530"/>
      <c r="RBG47" s="530"/>
      <c r="RBH47" s="530"/>
      <c r="RBI47" s="530"/>
      <c r="RBJ47" s="530"/>
      <c r="RBK47" s="530"/>
      <c r="RBL47" s="530"/>
      <c r="RBM47" s="530"/>
      <c r="RBN47" s="530"/>
      <c r="RBO47" s="530"/>
      <c r="RBP47" s="530"/>
      <c r="RBQ47" s="530"/>
      <c r="RBR47" s="530"/>
      <c r="RBS47" s="530"/>
      <c r="RBT47" s="530"/>
      <c r="RBU47" s="530"/>
      <c r="RBV47" s="530"/>
      <c r="RBW47" s="530"/>
      <c r="RBX47" s="530"/>
      <c r="RBY47" s="530"/>
      <c r="RBZ47" s="530"/>
      <c r="RCA47" s="530"/>
      <c r="RCB47" s="530"/>
      <c r="RCC47" s="530"/>
      <c r="RCD47" s="530"/>
      <c r="RCE47" s="530"/>
      <c r="RCF47" s="530"/>
      <c r="RCG47" s="530"/>
      <c r="RCH47" s="530"/>
      <c r="RCI47" s="530"/>
      <c r="RCJ47" s="530"/>
      <c r="RCK47" s="530"/>
      <c r="RCL47" s="530"/>
      <c r="RCM47" s="530"/>
      <c r="RCN47" s="530"/>
      <c r="RCO47" s="530"/>
      <c r="RCP47" s="530"/>
      <c r="RCQ47" s="530"/>
      <c r="RCR47" s="530"/>
      <c r="RCS47" s="530"/>
      <c r="RCT47" s="530"/>
      <c r="RCU47" s="530"/>
      <c r="RCV47" s="530"/>
      <c r="RCW47" s="530"/>
      <c r="RCX47" s="530"/>
      <c r="RCY47" s="530"/>
      <c r="RCZ47" s="530"/>
      <c r="RDA47" s="530"/>
      <c r="RDB47" s="530"/>
      <c r="RDC47" s="530"/>
      <c r="RDD47" s="530"/>
      <c r="RDE47" s="530"/>
      <c r="RDF47" s="530"/>
      <c r="RDG47" s="530"/>
      <c r="RDH47" s="530"/>
      <c r="RDI47" s="530"/>
      <c r="RDJ47" s="530"/>
      <c r="RDK47" s="530"/>
      <c r="RDL47" s="530"/>
      <c r="RDM47" s="530"/>
      <c r="RDN47" s="530"/>
      <c r="RDO47" s="530"/>
      <c r="RDP47" s="530"/>
      <c r="RDQ47" s="530"/>
      <c r="RDR47" s="530"/>
      <c r="RDS47" s="530"/>
      <c r="RDT47" s="530"/>
      <c r="RDU47" s="530"/>
      <c r="RDV47" s="530"/>
      <c r="RDW47" s="530"/>
      <c r="RDX47" s="530"/>
      <c r="RDY47" s="530"/>
      <c r="RDZ47" s="530"/>
      <c r="REA47" s="530"/>
      <c r="REB47" s="530"/>
      <c r="REC47" s="530"/>
      <c r="RED47" s="530"/>
      <c r="REE47" s="530"/>
      <c r="REF47" s="530"/>
      <c r="REG47" s="530"/>
      <c r="REH47" s="530"/>
      <c r="REI47" s="530"/>
      <c r="REJ47" s="530"/>
      <c r="REK47" s="530"/>
      <c r="REL47" s="530"/>
      <c r="REM47" s="530"/>
      <c r="REN47" s="530"/>
      <c r="REO47" s="530"/>
      <c r="REP47" s="530"/>
      <c r="REQ47" s="530"/>
      <c r="RER47" s="530"/>
      <c r="RES47" s="530"/>
      <c r="RET47" s="530"/>
      <c r="REU47" s="530"/>
      <c r="REV47" s="530"/>
      <c r="REW47" s="530"/>
      <c r="REX47" s="530"/>
      <c r="REY47" s="530"/>
      <c r="REZ47" s="530"/>
      <c r="RFA47" s="530"/>
      <c r="RFB47" s="530"/>
      <c r="RFC47" s="530"/>
      <c r="RFD47" s="530"/>
      <c r="RFE47" s="530"/>
      <c r="RFF47" s="530"/>
      <c r="RFG47" s="530"/>
      <c r="RFH47" s="530"/>
      <c r="RFI47" s="530"/>
      <c r="RFJ47" s="530"/>
      <c r="RFK47" s="530"/>
      <c r="RFL47" s="530"/>
      <c r="RFM47" s="530"/>
      <c r="RFN47" s="530"/>
      <c r="RFO47" s="530"/>
      <c r="RFP47" s="530"/>
      <c r="RFQ47" s="530"/>
      <c r="RFR47" s="530"/>
      <c r="RFS47" s="530"/>
      <c r="RFT47" s="530"/>
      <c r="RFU47" s="530"/>
      <c r="RFV47" s="530"/>
      <c r="RFW47" s="530"/>
      <c r="RFX47" s="530"/>
      <c r="RFY47" s="530"/>
      <c r="RFZ47" s="530"/>
      <c r="RGA47" s="530"/>
      <c r="RGB47" s="530"/>
      <c r="RGC47" s="530"/>
      <c r="RGD47" s="530"/>
      <c r="RGE47" s="530"/>
      <c r="RGF47" s="530"/>
      <c r="RGG47" s="530"/>
      <c r="RGH47" s="530"/>
      <c r="RGI47" s="530"/>
      <c r="RGJ47" s="530"/>
      <c r="RGK47" s="530"/>
      <c r="RGL47" s="530"/>
      <c r="RGM47" s="530"/>
      <c r="RGN47" s="530"/>
      <c r="RGO47" s="530"/>
      <c r="RGP47" s="530"/>
      <c r="RGQ47" s="530"/>
      <c r="RGR47" s="530"/>
      <c r="RGS47" s="530"/>
      <c r="RGT47" s="530"/>
      <c r="RGU47" s="530"/>
      <c r="RGV47" s="530"/>
      <c r="RGW47" s="530"/>
      <c r="RGX47" s="530"/>
      <c r="RGY47" s="530"/>
      <c r="RGZ47" s="530"/>
      <c r="RHA47" s="530"/>
      <c r="RHB47" s="530"/>
      <c r="RHC47" s="530"/>
      <c r="RHD47" s="530"/>
      <c r="RHE47" s="530"/>
      <c r="RHF47" s="530"/>
      <c r="RHG47" s="530"/>
      <c r="RHH47" s="530"/>
      <c r="RHI47" s="530"/>
      <c r="RHJ47" s="530"/>
      <c r="RHK47" s="530"/>
      <c r="RHL47" s="530"/>
      <c r="RHM47" s="530"/>
      <c r="RHN47" s="530"/>
      <c r="RHO47" s="530"/>
      <c r="RHP47" s="530"/>
      <c r="RHQ47" s="530"/>
      <c r="RHR47" s="530"/>
      <c r="RHS47" s="530"/>
      <c r="RHT47" s="530"/>
      <c r="RHU47" s="530"/>
      <c r="RHV47" s="530"/>
      <c r="RHW47" s="530"/>
      <c r="RHX47" s="530"/>
      <c r="RHY47" s="530"/>
      <c r="RHZ47" s="530"/>
      <c r="RIA47" s="530"/>
      <c r="RIB47" s="530"/>
      <c r="RIC47" s="530"/>
      <c r="RID47" s="530"/>
      <c r="RIE47" s="530"/>
      <c r="RIF47" s="530"/>
      <c r="RIG47" s="530"/>
      <c r="RIH47" s="530"/>
      <c r="RII47" s="530"/>
      <c r="RIJ47" s="530"/>
      <c r="RIK47" s="530"/>
      <c r="RIL47" s="530"/>
      <c r="RIM47" s="530"/>
      <c r="RIN47" s="530"/>
      <c r="RIO47" s="530"/>
      <c r="RIP47" s="530"/>
      <c r="RIQ47" s="530"/>
      <c r="RIR47" s="530"/>
      <c r="RIS47" s="530"/>
      <c r="RIT47" s="530"/>
      <c r="RIU47" s="530"/>
      <c r="RIV47" s="530"/>
      <c r="RIW47" s="530"/>
      <c r="RIX47" s="530"/>
      <c r="RIY47" s="530"/>
      <c r="RIZ47" s="530"/>
      <c r="RJA47" s="530"/>
      <c r="RJB47" s="530"/>
      <c r="RJC47" s="530"/>
      <c r="RJD47" s="530"/>
      <c r="RJE47" s="530"/>
      <c r="RJF47" s="530"/>
      <c r="RJG47" s="530"/>
      <c r="RJH47" s="530"/>
      <c r="RJI47" s="530"/>
      <c r="RJJ47" s="530"/>
      <c r="RJK47" s="530"/>
      <c r="RJL47" s="530"/>
      <c r="RJM47" s="530"/>
      <c r="RJN47" s="530"/>
      <c r="RJO47" s="530"/>
      <c r="RJP47" s="530"/>
      <c r="RJQ47" s="530"/>
      <c r="RJR47" s="530"/>
      <c r="RJS47" s="530"/>
      <c r="RJT47" s="530"/>
      <c r="RJU47" s="530"/>
      <c r="RJV47" s="530"/>
      <c r="RJW47" s="530"/>
      <c r="RJX47" s="530"/>
      <c r="RJY47" s="530"/>
      <c r="RJZ47" s="530"/>
      <c r="RKA47" s="530"/>
      <c r="RKB47" s="530"/>
      <c r="RKC47" s="530"/>
      <c r="RKD47" s="530"/>
      <c r="RKE47" s="530"/>
      <c r="RKF47" s="530"/>
      <c r="RKG47" s="530"/>
      <c r="RKH47" s="530"/>
      <c r="RKI47" s="530"/>
      <c r="RKJ47" s="530"/>
      <c r="RKK47" s="530"/>
      <c r="RKL47" s="530"/>
      <c r="RKM47" s="530"/>
      <c r="RKN47" s="530"/>
      <c r="RKO47" s="530"/>
      <c r="RKP47" s="530"/>
      <c r="RKQ47" s="530"/>
      <c r="RKR47" s="530"/>
      <c r="RKS47" s="530"/>
      <c r="RKT47" s="530"/>
      <c r="RKU47" s="530"/>
      <c r="RKV47" s="530"/>
      <c r="RKW47" s="530"/>
      <c r="RKX47" s="530"/>
      <c r="RKY47" s="530"/>
      <c r="RKZ47" s="530"/>
      <c r="RLA47" s="530"/>
      <c r="RLB47" s="530"/>
      <c r="RLC47" s="530"/>
      <c r="RLD47" s="530"/>
      <c r="RLE47" s="530"/>
      <c r="RLF47" s="530"/>
      <c r="RLG47" s="530"/>
      <c r="RLH47" s="530"/>
      <c r="RLI47" s="530"/>
      <c r="RLJ47" s="530"/>
      <c r="RLK47" s="530"/>
      <c r="RLL47" s="530"/>
      <c r="RLM47" s="530"/>
      <c r="RLN47" s="530"/>
      <c r="RLO47" s="530"/>
      <c r="RLP47" s="530"/>
      <c r="RLQ47" s="530"/>
      <c r="RLR47" s="530"/>
      <c r="RLS47" s="530"/>
      <c r="RLT47" s="530"/>
      <c r="RLU47" s="530"/>
      <c r="RLV47" s="530"/>
      <c r="RLW47" s="530"/>
      <c r="RLX47" s="530"/>
      <c r="RLY47" s="530"/>
      <c r="RLZ47" s="530"/>
      <c r="RMA47" s="530"/>
      <c r="RMB47" s="530"/>
      <c r="RMC47" s="530"/>
      <c r="RMD47" s="530"/>
      <c r="RME47" s="530"/>
      <c r="RMF47" s="530"/>
      <c r="RMG47" s="530"/>
      <c r="RMH47" s="530"/>
      <c r="RMI47" s="530"/>
      <c r="RMJ47" s="530"/>
      <c r="RMK47" s="530"/>
      <c r="RML47" s="530"/>
      <c r="RMM47" s="530"/>
      <c r="RMN47" s="530"/>
      <c r="RMO47" s="530"/>
      <c r="RMP47" s="530"/>
      <c r="RMQ47" s="530"/>
      <c r="RMR47" s="530"/>
      <c r="RMS47" s="530"/>
      <c r="RMT47" s="530"/>
      <c r="RMU47" s="530"/>
      <c r="RMV47" s="530"/>
      <c r="RMW47" s="530"/>
      <c r="RMX47" s="530"/>
      <c r="RMY47" s="530"/>
      <c r="RMZ47" s="530"/>
      <c r="RNA47" s="530"/>
      <c r="RNB47" s="530"/>
      <c r="RNC47" s="530"/>
      <c r="RND47" s="530"/>
      <c r="RNE47" s="530"/>
      <c r="RNF47" s="530"/>
      <c r="RNG47" s="530"/>
      <c r="RNH47" s="530"/>
      <c r="RNI47" s="530"/>
      <c r="RNJ47" s="530"/>
      <c r="RNK47" s="530"/>
      <c r="RNL47" s="530"/>
      <c r="RNM47" s="530"/>
      <c r="RNN47" s="530"/>
      <c r="RNO47" s="530"/>
      <c r="RNP47" s="530"/>
      <c r="RNQ47" s="530"/>
      <c r="RNR47" s="530"/>
      <c r="RNS47" s="530"/>
      <c r="RNT47" s="530"/>
      <c r="RNU47" s="530"/>
      <c r="RNV47" s="530"/>
      <c r="RNW47" s="530"/>
      <c r="RNX47" s="530"/>
      <c r="RNY47" s="530"/>
      <c r="RNZ47" s="530"/>
      <c r="ROA47" s="530"/>
      <c r="ROB47" s="530"/>
      <c r="ROC47" s="530"/>
      <c r="ROD47" s="530"/>
      <c r="ROE47" s="530"/>
      <c r="ROF47" s="530"/>
      <c r="ROG47" s="530"/>
      <c r="ROH47" s="530"/>
      <c r="ROI47" s="530"/>
      <c r="ROJ47" s="530"/>
      <c r="ROK47" s="530"/>
      <c r="ROL47" s="530"/>
      <c r="ROM47" s="530"/>
      <c r="RON47" s="530"/>
      <c r="ROO47" s="530"/>
      <c r="ROP47" s="530"/>
      <c r="ROQ47" s="530"/>
      <c r="ROR47" s="530"/>
      <c r="ROS47" s="530"/>
      <c r="ROT47" s="530"/>
      <c r="ROU47" s="530"/>
      <c r="ROV47" s="530"/>
      <c r="ROW47" s="530"/>
      <c r="ROX47" s="530"/>
      <c r="ROY47" s="530"/>
      <c r="ROZ47" s="530"/>
      <c r="RPA47" s="530"/>
      <c r="RPB47" s="530"/>
      <c r="RPC47" s="530"/>
      <c r="RPD47" s="530"/>
      <c r="RPE47" s="530"/>
      <c r="RPF47" s="530"/>
      <c r="RPG47" s="530"/>
      <c r="RPH47" s="530"/>
      <c r="RPI47" s="530"/>
      <c r="RPJ47" s="530"/>
      <c r="RPK47" s="530"/>
      <c r="RPL47" s="530"/>
      <c r="RPM47" s="530"/>
      <c r="RPN47" s="530"/>
      <c r="RPO47" s="530"/>
      <c r="RPP47" s="530"/>
      <c r="RPQ47" s="530"/>
      <c r="RPR47" s="530"/>
      <c r="RPS47" s="530"/>
      <c r="RPT47" s="530"/>
      <c r="RPU47" s="530"/>
      <c r="RPV47" s="530"/>
      <c r="RPW47" s="530"/>
      <c r="RPX47" s="530"/>
      <c r="RPY47" s="530"/>
      <c r="RPZ47" s="530"/>
      <c r="RQA47" s="530"/>
      <c r="RQB47" s="530"/>
      <c r="RQC47" s="530"/>
      <c r="RQD47" s="530"/>
      <c r="RQE47" s="530"/>
      <c r="RQF47" s="530"/>
      <c r="RQG47" s="530"/>
      <c r="RQH47" s="530"/>
      <c r="RQI47" s="530"/>
      <c r="RQJ47" s="530"/>
      <c r="RQK47" s="530"/>
      <c r="RQL47" s="530"/>
      <c r="RQM47" s="530"/>
      <c r="RQN47" s="530"/>
      <c r="RQO47" s="530"/>
      <c r="RQP47" s="530"/>
      <c r="RQQ47" s="530"/>
      <c r="RQR47" s="530"/>
      <c r="RQS47" s="530"/>
      <c r="RQT47" s="530"/>
      <c r="RQU47" s="530"/>
      <c r="RQV47" s="530"/>
      <c r="RQW47" s="530"/>
      <c r="RQX47" s="530"/>
      <c r="RQY47" s="530"/>
      <c r="RQZ47" s="530"/>
      <c r="RRA47" s="530"/>
      <c r="RRB47" s="530"/>
      <c r="RRC47" s="530"/>
      <c r="RRD47" s="530"/>
      <c r="RRE47" s="530"/>
      <c r="RRF47" s="530"/>
      <c r="RRG47" s="530"/>
      <c r="RRH47" s="530"/>
      <c r="RRI47" s="530"/>
      <c r="RRJ47" s="530"/>
      <c r="RRK47" s="530"/>
      <c r="RRL47" s="530"/>
      <c r="RRM47" s="530"/>
      <c r="RRN47" s="530"/>
      <c r="RRO47" s="530"/>
      <c r="RRP47" s="530"/>
      <c r="RRQ47" s="530"/>
      <c r="RRR47" s="530"/>
      <c r="RRS47" s="530"/>
      <c r="RRT47" s="530"/>
      <c r="RRU47" s="530"/>
      <c r="RRV47" s="530"/>
      <c r="RRW47" s="530"/>
      <c r="RRX47" s="530"/>
      <c r="RRY47" s="530"/>
      <c r="RRZ47" s="530"/>
      <c r="RSA47" s="530"/>
      <c r="RSB47" s="530"/>
      <c r="RSC47" s="530"/>
      <c r="RSD47" s="530"/>
      <c r="RSE47" s="530"/>
      <c r="RSF47" s="530"/>
      <c r="RSG47" s="530"/>
      <c r="RSH47" s="530"/>
      <c r="RSI47" s="530"/>
      <c r="RSJ47" s="530"/>
      <c r="RSK47" s="530"/>
      <c r="RSL47" s="530"/>
      <c r="RSM47" s="530"/>
      <c r="RSN47" s="530"/>
      <c r="RSO47" s="530"/>
      <c r="RSP47" s="530"/>
      <c r="RSQ47" s="530"/>
      <c r="RSR47" s="530"/>
      <c r="RSS47" s="530"/>
      <c r="RST47" s="530"/>
      <c r="RSU47" s="530"/>
      <c r="RSV47" s="530"/>
      <c r="RSW47" s="530"/>
      <c r="RSX47" s="530"/>
      <c r="RSY47" s="530"/>
      <c r="RSZ47" s="530"/>
      <c r="RTA47" s="530"/>
      <c r="RTB47" s="530"/>
      <c r="RTC47" s="530"/>
      <c r="RTD47" s="530"/>
      <c r="RTE47" s="530"/>
      <c r="RTF47" s="530"/>
      <c r="RTG47" s="530"/>
      <c r="RTH47" s="530"/>
      <c r="RTI47" s="530"/>
      <c r="RTJ47" s="530"/>
      <c r="RTK47" s="530"/>
      <c r="RTL47" s="530"/>
      <c r="RTM47" s="530"/>
      <c r="RTN47" s="530"/>
      <c r="RTO47" s="530"/>
      <c r="RTP47" s="530"/>
      <c r="RTQ47" s="530"/>
      <c r="RTR47" s="530"/>
      <c r="RTS47" s="530"/>
      <c r="RTT47" s="530"/>
      <c r="RTU47" s="530"/>
      <c r="RTV47" s="530"/>
      <c r="RTW47" s="530"/>
      <c r="RTX47" s="530"/>
      <c r="RTY47" s="530"/>
      <c r="RTZ47" s="530"/>
      <c r="RUA47" s="530"/>
      <c r="RUB47" s="530"/>
      <c r="RUC47" s="530"/>
      <c r="RUD47" s="530"/>
      <c r="RUE47" s="530"/>
      <c r="RUF47" s="530"/>
      <c r="RUG47" s="530"/>
      <c r="RUH47" s="530"/>
      <c r="RUI47" s="530"/>
      <c r="RUJ47" s="530"/>
      <c r="RUK47" s="530"/>
      <c r="RUL47" s="530"/>
      <c r="RUM47" s="530"/>
      <c r="RUN47" s="530"/>
      <c r="RUO47" s="530"/>
      <c r="RUP47" s="530"/>
      <c r="RUQ47" s="530"/>
      <c r="RUR47" s="530"/>
      <c r="RUS47" s="530"/>
      <c r="RUT47" s="530"/>
      <c r="RUU47" s="530"/>
      <c r="RUV47" s="530"/>
      <c r="RUW47" s="530"/>
      <c r="RUX47" s="530"/>
      <c r="RUY47" s="530"/>
      <c r="RUZ47" s="530"/>
      <c r="RVA47" s="530"/>
      <c r="RVB47" s="530"/>
      <c r="RVC47" s="530"/>
      <c r="RVD47" s="530"/>
      <c r="RVE47" s="530"/>
      <c r="RVF47" s="530"/>
      <c r="RVG47" s="530"/>
      <c r="RVH47" s="530"/>
      <c r="RVI47" s="530"/>
      <c r="RVJ47" s="530"/>
      <c r="RVK47" s="530"/>
      <c r="RVL47" s="530"/>
      <c r="RVM47" s="530"/>
      <c r="RVN47" s="530"/>
      <c r="RVO47" s="530"/>
      <c r="RVP47" s="530"/>
      <c r="RVQ47" s="530"/>
      <c r="RVR47" s="530"/>
      <c r="RVS47" s="530"/>
      <c r="RVT47" s="530"/>
      <c r="RVU47" s="530"/>
      <c r="RVV47" s="530"/>
      <c r="RVW47" s="530"/>
      <c r="RVX47" s="530"/>
      <c r="RVY47" s="530"/>
      <c r="RVZ47" s="530"/>
      <c r="RWA47" s="530"/>
      <c r="RWB47" s="530"/>
      <c r="RWC47" s="530"/>
      <c r="RWD47" s="530"/>
      <c r="RWE47" s="530"/>
      <c r="RWF47" s="530"/>
      <c r="RWG47" s="530"/>
      <c r="RWH47" s="530"/>
      <c r="RWI47" s="530"/>
      <c r="RWJ47" s="530"/>
      <c r="RWK47" s="530"/>
      <c r="RWL47" s="530"/>
      <c r="RWM47" s="530"/>
      <c r="RWN47" s="530"/>
      <c r="RWO47" s="530"/>
      <c r="RWP47" s="530"/>
      <c r="RWQ47" s="530"/>
      <c r="RWR47" s="530"/>
      <c r="RWS47" s="530"/>
      <c r="RWT47" s="530"/>
      <c r="RWU47" s="530"/>
      <c r="RWV47" s="530"/>
      <c r="RWW47" s="530"/>
      <c r="RWX47" s="530"/>
      <c r="RWY47" s="530"/>
      <c r="RWZ47" s="530"/>
      <c r="RXA47" s="530"/>
      <c r="RXB47" s="530"/>
      <c r="RXC47" s="530"/>
      <c r="RXD47" s="530"/>
      <c r="RXE47" s="530"/>
      <c r="RXF47" s="530"/>
      <c r="RXG47" s="530"/>
      <c r="RXH47" s="530"/>
      <c r="RXI47" s="530"/>
      <c r="RXJ47" s="530"/>
      <c r="RXK47" s="530"/>
      <c r="RXL47" s="530"/>
      <c r="RXM47" s="530"/>
      <c r="RXN47" s="530"/>
      <c r="RXO47" s="530"/>
      <c r="RXP47" s="530"/>
      <c r="RXQ47" s="530"/>
      <c r="RXR47" s="530"/>
      <c r="RXS47" s="530"/>
      <c r="RXT47" s="530"/>
      <c r="RXU47" s="530"/>
      <c r="RXV47" s="530"/>
      <c r="RXW47" s="530"/>
      <c r="RXX47" s="530"/>
      <c r="RXY47" s="530"/>
      <c r="RXZ47" s="530"/>
      <c r="RYA47" s="530"/>
      <c r="RYB47" s="530"/>
      <c r="RYC47" s="530"/>
      <c r="RYD47" s="530"/>
      <c r="RYE47" s="530"/>
      <c r="RYF47" s="530"/>
      <c r="RYG47" s="530"/>
      <c r="RYH47" s="530"/>
      <c r="RYI47" s="530"/>
      <c r="RYJ47" s="530"/>
      <c r="RYK47" s="530"/>
      <c r="RYL47" s="530"/>
      <c r="RYM47" s="530"/>
      <c r="RYN47" s="530"/>
      <c r="RYO47" s="530"/>
      <c r="RYP47" s="530"/>
      <c r="RYQ47" s="530"/>
      <c r="RYR47" s="530"/>
      <c r="RYS47" s="530"/>
      <c r="RYT47" s="530"/>
      <c r="RYU47" s="530"/>
      <c r="RYV47" s="530"/>
      <c r="RYW47" s="530"/>
      <c r="RYX47" s="530"/>
      <c r="RYY47" s="530"/>
      <c r="RYZ47" s="530"/>
      <c r="RZA47" s="530"/>
      <c r="RZB47" s="530"/>
      <c r="RZC47" s="530"/>
      <c r="RZD47" s="530"/>
      <c r="RZE47" s="530"/>
      <c r="RZF47" s="530"/>
      <c r="RZG47" s="530"/>
      <c r="RZH47" s="530"/>
      <c r="RZI47" s="530"/>
      <c r="RZJ47" s="530"/>
      <c r="RZK47" s="530"/>
      <c r="RZL47" s="530"/>
      <c r="RZM47" s="530"/>
      <c r="RZN47" s="530"/>
      <c r="RZO47" s="530"/>
      <c r="RZP47" s="530"/>
      <c r="RZQ47" s="530"/>
      <c r="RZR47" s="530"/>
      <c r="RZS47" s="530"/>
      <c r="RZT47" s="530"/>
      <c r="RZU47" s="530"/>
      <c r="RZV47" s="530"/>
      <c r="RZW47" s="530"/>
      <c r="RZX47" s="530"/>
      <c r="RZY47" s="530"/>
      <c r="RZZ47" s="530"/>
      <c r="SAA47" s="530"/>
      <c r="SAB47" s="530"/>
      <c r="SAC47" s="530"/>
      <c r="SAD47" s="530"/>
      <c r="SAE47" s="530"/>
      <c r="SAF47" s="530"/>
      <c r="SAG47" s="530"/>
      <c r="SAH47" s="530"/>
      <c r="SAI47" s="530"/>
      <c r="SAJ47" s="530"/>
      <c r="SAK47" s="530"/>
      <c r="SAL47" s="530"/>
      <c r="SAM47" s="530"/>
      <c r="SAN47" s="530"/>
      <c r="SAO47" s="530"/>
      <c r="SAP47" s="530"/>
      <c r="SAQ47" s="530"/>
      <c r="SAR47" s="530"/>
      <c r="SAS47" s="530"/>
      <c r="SAT47" s="530"/>
      <c r="SAU47" s="530"/>
      <c r="SAV47" s="530"/>
      <c r="SAW47" s="530"/>
      <c r="SAX47" s="530"/>
      <c r="SAY47" s="530"/>
      <c r="SAZ47" s="530"/>
      <c r="SBA47" s="530"/>
      <c r="SBB47" s="530"/>
      <c r="SBC47" s="530"/>
      <c r="SBD47" s="530"/>
      <c r="SBE47" s="530"/>
      <c r="SBF47" s="530"/>
      <c r="SBG47" s="530"/>
      <c r="SBH47" s="530"/>
      <c r="SBI47" s="530"/>
      <c r="SBJ47" s="530"/>
      <c r="SBK47" s="530"/>
      <c r="SBL47" s="530"/>
      <c r="SBM47" s="530"/>
      <c r="SBN47" s="530"/>
      <c r="SBO47" s="530"/>
      <c r="SBP47" s="530"/>
      <c r="SBQ47" s="530"/>
      <c r="SBR47" s="530"/>
      <c r="SBS47" s="530"/>
      <c r="SBT47" s="530"/>
      <c r="SBU47" s="530"/>
      <c r="SBV47" s="530"/>
      <c r="SBW47" s="530"/>
      <c r="SBX47" s="530"/>
      <c r="SBY47" s="530"/>
      <c r="SBZ47" s="530"/>
      <c r="SCA47" s="530"/>
      <c r="SCB47" s="530"/>
      <c r="SCC47" s="530"/>
      <c r="SCD47" s="530"/>
      <c r="SCE47" s="530"/>
      <c r="SCF47" s="530"/>
      <c r="SCG47" s="530"/>
      <c r="SCH47" s="530"/>
      <c r="SCI47" s="530"/>
      <c r="SCJ47" s="530"/>
      <c r="SCK47" s="530"/>
      <c r="SCL47" s="530"/>
      <c r="SCM47" s="530"/>
      <c r="SCN47" s="530"/>
      <c r="SCO47" s="530"/>
      <c r="SCP47" s="530"/>
      <c r="SCQ47" s="530"/>
      <c r="SCR47" s="530"/>
      <c r="SCS47" s="530"/>
      <c r="SCT47" s="530"/>
      <c r="SCU47" s="530"/>
      <c r="SCV47" s="530"/>
      <c r="SCW47" s="530"/>
      <c r="SCX47" s="530"/>
      <c r="SCY47" s="530"/>
      <c r="SCZ47" s="530"/>
      <c r="SDA47" s="530"/>
      <c r="SDB47" s="530"/>
      <c r="SDC47" s="530"/>
      <c r="SDD47" s="530"/>
      <c r="SDE47" s="530"/>
      <c r="SDF47" s="530"/>
      <c r="SDG47" s="530"/>
      <c r="SDH47" s="530"/>
      <c r="SDI47" s="530"/>
      <c r="SDJ47" s="530"/>
      <c r="SDK47" s="530"/>
      <c r="SDL47" s="530"/>
      <c r="SDM47" s="530"/>
      <c r="SDN47" s="530"/>
      <c r="SDO47" s="530"/>
      <c r="SDP47" s="530"/>
      <c r="SDQ47" s="530"/>
      <c r="SDR47" s="530"/>
      <c r="SDS47" s="530"/>
      <c r="SDT47" s="530"/>
      <c r="SDU47" s="530"/>
      <c r="SDV47" s="530"/>
      <c r="SDW47" s="530"/>
      <c r="SDX47" s="530"/>
      <c r="SDY47" s="530"/>
      <c r="SDZ47" s="530"/>
      <c r="SEA47" s="530"/>
      <c r="SEB47" s="530"/>
      <c r="SEC47" s="530"/>
      <c r="SED47" s="530"/>
      <c r="SEE47" s="530"/>
      <c r="SEF47" s="530"/>
      <c r="SEG47" s="530"/>
      <c r="SEH47" s="530"/>
      <c r="SEI47" s="530"/>
      <c r="SEJ47" s="530"/>
      <c r="SEK47" s="530"/>
      <c r="SEL47" s="530"/>
      <c r="SEM47" s="530"/>
      <c r="SEN47" s="530"/>
      <c r="SEO47" s="530"/>
      <c r="SEP47" s="530"/>
      <c r="SEQ47" s="530"/>
      <c r="SER47" s="530"/>
      <c r="SES47" s="530"/>
      <c r="SET47" s="530"/>
      <c r="SEU47" s="530"/>
      <c r="SEV47" s="530"/>
      <c r="SEW47" s="530"/>
      <c r="SEX47" s="530"/>
      <c r="SEY47" s="530"/>
      <c r="SEZ47" s="530"/>
      <c r="SFA47" s="530"/>
      <c r="SFB47" s="530"/>
      <c r="SFC47" s="530"/>
      <c r="SFD47" s="530"/>
      <c r="SFE47" s="530"/>
      <c r="SFF47" s="530"/>
      <c r="SFG47" s="530"/>
      <c r="SFH47" s="530"/>
      <c r="SFI47" s="530"/>
      <c r="SFJ47" s="530"/>
      <c r="SFK47" s="530"/>
      <c r="SFL47" s="530"/>
      <c r="SFM47" s="530"/>
      <c r="SFN47" s="530"/>
      <c r="SFO47" s="530"/>
      <c r="SFP47" s="530"/>
      <c r="SFQ47" s="530"/>
      <c r="SFR47" s="530"/>
      <c r="SFS47" s="530"/>
      <c r="SFT47" s="530"/>
      <c r="SFU47" s="530"/>
      <c r="SFV47" s="530"/>
      <c r="SFW47" s="530"/>
      <c r="SFX47" s="530"/>
      <c r="SFY47" s="530"/>
      <c r="SFZ47" s="530"/>
      <c r="SGA47" s="530"/>
      <c r="SGB47" s="530"/>
      <c r="SGC47" s="530"/>
      <c r="SGD47" s="530"/>
      <c r="SGE47" s="530"/>
      <c r="SGF47" s="530"/>
      <c r="SGG47" s="530"/>
      <c r="SGH47" s="530"/>
      <c r="SGI47" s="530"/>
      <c r="SGJ47" s="530"/>
      <c r="SGK47" s="530"/>
      <c r="SGL47" s="530"/>
      <c r="SGM47" s="530"/>
      <c r="SGN47" s="530"/>
      <c r="SGO47" s="530"/>
      <c r="SGP47" s="530"/>
      <c r="SGQ47" s="530"/>
      <c r="SGR47" s="530"/>
      <c r="SGS47" s="530"/>
      <c r="SGT47" s="530"/>
      <c r="SGU47" s="530"/>
      <c r="SGV47" s="530"/>
      <c r="SGW47" s="530"/>
      <c r="SGX47" s="530"/>
      <c r="SGY47" s="530"/>
      <c r="SGZ47" s="530"/>
      <c r="SHA47" s="530"/>
      <c r="SHB47" s="530"/>
      <c r="SHC47" s="530"/>
      <c r="SHD47" s="530"/>
      <c r="SHE47" s="530"/>
      <c r="SHF47" s="530"/>
      <c r="SHG47" s="530"/>
      <c r="SHH47" s="530"/>
      <c r="SHI47" s="530"/>
      <c r="SHJ47" s="530"/>
      <c r="SHK47" s="530"/>
      <c r="SHL47" s="530"/>
      <c r="SHM47" s="530"/>
      <c r="SHN47" s="530"/>
      <c r="SHO47" s="530"/>
      <c r="SHP47" s="530"/>
      <c r="SHQ47" s="530"/>
      <c r="SHR47" s="530"/>
      <c r="SHS47" s="530"/>
      <c r="SHT47" s="530"/>
      <c r="SHU47" s="530"/>
      <c r="SHV47" s="530"/>
      <c r="SHW47" s="530"/>
      <c r="SHX47" s="530"/>
      <c r="SHY47" s="530"/>
      <c r="SHZ47" s="530"/>
      <c r="SIA47" s="530"/>
      <c r="SIB47" s="530"/>
      <c r="SIC47" s="530"/>
      <c r="SID47" s="530"/>
      <c r="SIE47" s="530"/>
      <c r="SIF47" s="530"/>
      <c r="SIG47" s="530"/>
      <c r="SIH47" s="530"/>
      <c r="SII47" s="530"/>
      <c r="SIJ47" s="530"/>
      <c r="SIK47" s="530"/>
      <c r="SIL47" s="530"/>
      <c r="SIM47" s="530"/>
      <c r="SIN47" s="530"/>
      <c r="SIO47" s="530"/>
      <c r="SIP47" s="530"/>
      <c r="SIQ47" s="530"/>
      <c r="SIR47" s="530"/>
      <c r="SIS47" s="530"/>
      <c r="SIT47" s="530"/>
      <c r="SIU47" s="530"/>
      <c r="SIV47" s="530"/>
      <c r="SIW47" s="530"/>
      <c r="SIX47" s="530"/>
      <c r="SIY47" s="530"/>
      <c r="SIZ47" s="530"/>
      <c r="SJA47" s="530"/>
      <c r="SJB47" s="530"/>
      <c r="SJC47" s="530"/>
      <c r="SJD47" s="530"/>
      <c r="SJE47" s="530"/>
      <c r="SJF47" s="530"/>
      <c r="SJG47" s="530"/>
      <c r="SJH47" s="530"/>
      <c r="SJI47" s="530"/>
      <c r="SJJ47" s="530"/>
      <c r="SJK47" s="530"/>
      <c r="SJL47" s="530"/>
      <c r="SJM47" s="530"/>
      <c r="SJN47" s="530"/>
      <c r="SJO47" s="530"/>
      <c r="SJP47" s="530"/>
      <c r="SJQ47" s="530"/>
      <c r="SJR47" s="530"/>
      <c r="SJS47" s="530"/>
      <c r="SJT47" s="530"/>
      <c r="SJU47" s="530"/>
      <c r="SJV47" s="530"/>
      <c r="SJW47" s="530"/>
      <c r="SJX47" s="530"/>
      <c r="SJY47" s="530"/>
      <c r="SJZ47" s="530"/>
      <c r="SKA47" s="530"/>
      <c r="SKB47" s="530"/>
      <c r="SKC47" s="530"/>
      <c r="SKD47" s="530"/>
      <c r="SKE47" s="530"/>
      <c r="SKF47" s="530"/>
      <c r="SKG47" s="530"/>
      <c r="SKH47" s="530"/>
      <c r="SKI47" s="530"/>
      <c r="SKJ47" s="530"/>
      <c r="SKK47" s="530"/>
      <c r="SKL47" s="530"/>
      <c r="SKM47" s="530"/>
      <c r="SKN47" s="530"/>
      <c r="SKO47" s="530"/>
      <c r="SKP47" s="530"/>
      <c r="SKQ47" s="530"/>
      <c r="SKR47" s="530"/>
      <c r="SKS47" s="530"/>
      <c r="SKT47" s="530"/>
      <c r="SKU47" s="530"/>
      <c r="SKV47" s="530"/>
      <c r="SKW47" s="530"/>
      <c r="SKX47" s="530"/>
      <c r="SKY47" s="530"/>
      <c r="SKZ47" s="530"/>
      <c r="SLA47" s="530"/>
      <c r="SLB47" s="530"/>
      <c r="SLC47" s="530"/>
      <c r="SLD47" s="530"/>
      <c r="SLE47" s="530"/>
      <c r="SLF47" s="530"/>
      <c r="SLG47" s="530"/>
      <c r="SLH47" s="530"/>
      <c r="SLI47" s="530"/>
      <c r="SLJ47" s="530"/>
      <c r="SLK47" s="530"/>
      <c r="SLL47" s="530"/>
      <c r="SLM47" s="530"/>
      <c r="SLN47" s="530"/>
      <c r="SLO47" s="530"/>
      <c r="SLP47" s="530"/>
      <c r="SLQ47" s="530"/>
      <c r="SLR47" s="530"/>
      <c r="SLS47" s="530"/>
      <c r="SLT47" s="530"/>
      <c r="SLU47" s="530"/>
      <c r="SLV47" s="530"/>
      <c r="SLW47" s="530"/>
      <c r="SLX47" s="530"/>
      <c r="SLY47" s="530"/>
      <c r="SLZ47" s="530"/>
      <c r="SMA47" s="530"/>
      <c r="SMB47" s="530"/>
      <c r="SMC47" s="530"/>
      <c r="SMD47" s="530"/>
      <c r="SME47" s="530"/>
      <c r="SMF47" s="530"/>
      <c r="SMG47" s="530"/>
      <c r="SMH47" s="530"/>
      <c r="SMI47" s="530"/>
      <c r="SMJ47" s="530"/>
      <c r="SMK47" s="530"/>
      <c r="SML47" s="530"/>
      <c r="SMM47" s="530"/>
      <c r="SMN47" s="530"/>
      <c r="SMO47" s="530"/>
      <c r="SMP47" s="530"/>
      <c r="SMQ47" s="530"/>
      <c r="SMR47" s="530"/>
      <c r="SMS47" s="530"/>
      <c r="SMT47" s="530"/>
      <c r="SMU47" s="530"/>
      <c r="SMV47" s="530"/>
      <c r="SMW47" s="530"/>
      <c r="SMX47" s="530"/>
      <c r="SMY47" s="530"/>
      <c r="SMZ47" s="530"/>
      <c r="SNA47" s="530"/>
      <c r="SNB47" s="530"/>
      <c r="SNC47" s="530"/>
      <c r="SND47" s="530"/>
      <c r="SNE47" s="530"/>
      <c r="SNF47" s="530"/>
      <c r="SNG47" s="530"/>
      <c r="SNH47" s="530"/>
      <c r="SNI47" s="530"/>
      <c r="SNJ47" s="530"/>
      <c r="SNK47" s="530"/>
      <c r="SNL47" s="530"/>
      <c r="SNM47" s="530"/>
      <c r="SNN47" s="530"/>
      <c r="SNO47" s="530"/>
      <c r="SNP47" s="530"/>
      <c r="SNQ47" s="530"/>
      <c r="SNR47" s="530"/>
      <c r="SNS47" s="530"/>
      <c r="SNT47" s="530"/>
      <c r="SNU47" s="530"/>
      <c r="SNV47" s="530"/>
      <c r="SNW47" s="530"/>
      <c r="SNX47" s="530"/>
      <c r="SNY47" s="530"/>
      <c r="SNZ47" s="530"/>
      <c r="SOA47" s="530"/>
      <c r="SOB47" s="530"/>
      <c r="SOC47" s="530"/>
      <c r="SOD47" s="530"/>
      <c r="SOE47" s="530"/>
      <c r="SOF47" s="530"/>
      <c r="SOG47" s="530"/>
      <c r="SOH47" s="530"/>
      <c r="SOI47" s="530"/>
      <c r="SOJ47" s="530"/>
      <c r="SOK47" s="530"/>
      <c r="SOL47" s="530"/>
      <c r="SOM47" s="530"/>
      <c r="SON47" s="530"/>
      <c r="SOO47" s="530"/>
      <c r="SOP47" s="530"/>
      <c r="SOQ47" s="530"/>
      <c r="SOR47" s="530"/>
      <c r="SOS47" s="530"/>
      <c r="SOT47" s="530"/>
      <c r="SOU47" s="530"/>
      <c r="SOV47" s="530"/>
      <c r="SOW47" s="530"/>
      <c r="SOX47" s="530"/>
      <c r="SOY47" s="530"/>
      <c r="SOZ47" s="530"/>
      <c r="SPA47" s="530"/>
      <c r="SPB47" s="530"/>
      <c r="SPC47" s="530"/>
      <c r="SPD47" s="530"/>
      <c r="SPE47" s="530"/>
      <c r="SPF47" s="530"/>
      <c r="SPG47" s="530"/>
      <c r="SPH47" s="530"/>
      <c r="SPI47" s="530"/>
      <c r="SPJ47" s="530"/>
      <c r="SPK47" s="530"/>
      <c r="SPL47" s="530"/>
      <c r="SPM47" s="530"/>
      <c r="SPN47" s="530"/>
      <c r="SPO47" s="530"/>
      <c r="SPP47" s="530"/>
      <c r="SPQ47" s="530"/>
      <c r="SPR47" s="530"/>
      <c r="SPS47" s="530"/>
      <c r="SPT47" s="530"/>
      <c r="SPU47" s="530"/>
      <c r="SPV47" s="530"/>
      <c r="SPW47" s="530"/>
      <c r="SPX47" s="530"/>
      <c r="SPY47" s="530"/>
      <c r="SPZ47" s="530"/>
      <c r="SQA47" s="530"/>
      <c r="SQB47" s="530"/>
      <c r="SQC47" s="530"/>
      <c r="SQD47" s="530"/>
      <c r="SQE47" s="530"/>
      <c r="SQF47" s="530"/>
      <c r="SQG47" s="530"/>
      <c r="SQH47" s="530"/>
      <c r="SQI47" s="530"/>
      <c r="SQJ47" s="530"/>
      <c r="SQK47" s="530"/>
      <c r="SQL47" s="530"/>
      <c r="SQM47" s="530"/>
      <c r="SQN47" s="530"/>
      <c r="SQO47" s="530"/>
      <c r="SQP47" s="530"/>
      <c r="SQQ47" s="530"/>
      <c r="SQR47" s="530"/>
      <c r="SQS47" s="530"/>
      <c r="SQT47" s="530"/>
      <c r="SQU47" s="530"/>
      <c r="SQV47" s="530"/>
      <c r="SQW47" s="530"/>
      <c r="SQX47" s="530"/>
      <c r="SQY47" s="530"/>
      <c r="SQZ47" s="530"/>
      <c r="SRA47" s="530"/>
      <c r="SRB47" s="530"/>
      <c r="SRC47" s="530"/>
      <c r="SRD47" s="530"/>
      <c r="SRE47" s="530"/>
      <c r="SRF47" s="530"/>
      <c r="SRG47" s="530"/>
      <c r="SRH47" s="530"/>
      <c r="SRI47" s="530"/>
      <c r="SRJ47" s="530"/>
      <c r="SRK47" s="530"/>
      <c r="SRL47" s="530"/>
      <c r="SRM47" s="530"/>
      <c r="SRN47" s="530"/>
      <c r="SRO47" s="530"/>
      <c r="SRP47" s="530"/>
      <c r="SRQ47" s="530"/>
      <c r="SRR47" s="530"/>
      <c r="SRS47" s="530"/>
      <c r="SRT47" s="530"/>
      <c r="SRU47" s="530"/>
      <c r="SRV47" s="530"/>
      <c r="SRW47" s="530"/>
      <c r="SRX47" s="530"/>
      <c r="SRY47" s="530"/>
      <c r="SRZ47" s="530"/>
      <c r="SSA47" s="530"/>
      <c r="SSB47" s="530"/>
      <c r="SSC47" s="530"/>
      <c r="SSD47" s="530"/>
      <c r="SSE47" s="530"/>
      <c r="SSF47" s="530"/>
      <c r="SSG47" s="530"/>
      <c r="SSH47" s="530"/>
      <c r="SSI47" s="530"/>
      <c r="SSJ47" s="530"/>
      <c r="SSK47" s="530"/>
      <c r="SSL47" s="530"/>
      <c r="SSM47" s="530"/>
      <c r="SSN47" s="530"/>
      <c r="SSO47" s="530"/>
      <c r="SSP47" s="530"/>
      <c r="SSQ47" s="530"/>
      <c r="SSR47" s="530"/>
      <c r="SSS47" s="530"/>
      <c r="SST47" s="530"/>
      <c r="SSU47" s="530"/>
      <c r="SSV47" s="530"/>
      <c r="SSW47" s="530"/>
      <c r="SSX47" s="530"/>
      <c r="SSY47" s="530"/>
      <c r="SSZ47" s="530"/>
      <c r="STA47" s="530"/>
      <c r="STB47" s="530"/>
      <c r="STC47" s="530"/>
      <c r="STD47" s="530"/>
      <c r="STE47" s="530"/>
      <c r="STF47" s="530"/>
      <c r="STG47" s="530"/>
      <c r="STH47" s="530"/>
      <c r="STI47" s="530"/>
      <c r="STJ47" s="530"/>
      <c r="STK47" s="530"/>
      <c r="STL47" s="530"/>
      <c r="STM47" s="530"/>
      <c r="STN47" s="530"/>
      <c r="STO47" s="530"/>
      <c r="STP47" s="530"/>
      <c r="STQ47" s="530"/>
      <c r="STR47" s="530"/>
      <c r="STS47" s="530"/>
      <c r="STT47" s="530"/>
      <c r="STU47" s="530"/>
      <c r="STV47" s="530"/>
      <c r="STW47" s="530"/>
      <c r="STX47" s="530"/>
      <c r="STY47" s="530"/>
      <c r="STZ47" s="530"/>
      <c r="SUA47" s="530"/>
      <c r="SUB47" s="530"/>
      <c r="SUC47" s="530"/>
      <c r="SUD47" s="530"/>
      <c r="SUE47" s="530"/>
      <c r="SUF47" s="530"/>
      <c r="SUG47" s="530"/>
      <c r="SUH47" s="530"/>
      <c r="SUI47" s="530"/>
      <c r="SUJ47" s="530"/>
      <c r="SUK47" s="530"/>
      <c r="SUL47" s="530"/>
      <c r="SUM47" s="530"/>
      <c r="SUN47" s="530"/>
      <c r="SUO47" s="530"/>
      <c r="SUP47" s="530"/>
      <c r="SUQ47" s="530"/>
      <c r="SUR47" s="530"/>
      <c r="SUS47" s="530"/>
      <c r="SUT47" s="530"/>
      <c r="SUU47" s="530"/>
      <c r="SUV47" s="530"/>
      <c r="SUW47" s="530"/>
      <c r="SUX47" s="530"/>
      <c r="SUY47" s="530"/>
      <c r="SUZ47" s="530"/>
      <c r="SVA47" s="530"/>
      <c r="SVB47" s="530"/>
      <c r="SVC47" s="530"/>
      <c r="SVD47" s="530"/>
      <c r="SVE47" s="530"/>
      <c r="SVF47" s="530"/>
      <c r="SVG47" s="530"/>
      <c r="SVH47" s="530"/>
      <c r="SVI47" s="530"/>
      <c r="SVJ47" s="530"/>
      <c r="SVK47" s="530"/>
      <c r="SVL47" s="530"/>
      <c r="SVM47" s="530"/>
      <c r="SVN47" s="530"/>
      <c r="SVO47" s="530"/>
      <c r="SVP47" s="530"/>
      <c r="SVQ47" s="530"/>
      <c r="SVR47" s="530"/>
      <c r="SVS47" s="530"/>
      <c r="SVT47" s="530"/>
      <c r="SVU47" s="530"/>
      <c r="SVV47" s="530"/>
      <c r="SVW47" s="530"/>
      <c r="SVX47" s="530"/>
      <c r="SVY47" s="530"/>
      <c r="SVZ47" s="530"/>
      <c r="SWA47" s="530"/>
      <c r="SWB47" s="530"/>
      <c r="SWC47" s="530"/>
      <c r="SWD47" s="530"/>
      <c r="SWE47" s="530"/>
      <c r="SWF47" s="530"/>
      <c r="SWG47" s="530"/>
      <c r="SWH47" s="530"/>
      <c r="SWI47" s="530"/>
      <c r="SWJ47" s="530"/>
      <c r="SWK47" s="530"/>
      <c r="SWL47" s="530"/>
      <c r="SWM47" s="530"/>
      <c r="SWN47" s="530"/>
      <c r="SWO47" s="530"/>
      <c r="SWP47" s="530"/>
      <c r="SWQ47" s="530"/>
      <c r="SWR47" s="530"/>
      <c r="SWS47" s="530"/>
      <c r="SWT47" s="530"/>
      <c r="SWU47" s="530"/>
      <c r="SWV47" s="530"/>
      <c r="SWW47" s="530"/>
      <c r="SWX47" s="530"/>
      <c r="SWY47" s="530"/>
      <c r="SWZ47" s="530"/>
      <c r="SXA47" s="530"/>
      <c r="SXB47" s="530"/>
      <c r="SXC47" s="530"/>
      <c r="SXD47" s="530"/>
      <c r="SXE47" s="530"/>
      <c r="SXF47" s="530"/>
      <c r="SXG47" s="530"/>
      <c r="SXH47" s="530"/>
      <c r="SXI47" s="530"/>
      <c r="SXJ47" s="530"/>
      <c r="SXK47" s="530"/>
      <c r="SXL47" s="530"/>
      <c r="SXM47" s="530"/>
      <c r="SXN47" s="530"/>
      <c r="SXO47" s="530"/>
      <c r="SXP47" s="530"/>
      <c r="SXQ47" s="530"/>
      <c r="SXR47" s="530"/>
      <c r="SXS47" s="530"/>
      <c r="SXT47" s="530"/>
      <c r="SXU47" s="530"/>
      <c r="SXV47" s="530"/>
      <c r="SXW47" s="530"/>
      <c r="SXX47" s="530"/>
      <c r="SXY47" s="530"/>
      <c r="SXZ47" s="530"/>
      <c r="SYA47" s="530"/>
      <c r="SYB47" s="530"/>
      <c r="SYC47" s="530"/>
      <c r="SYD47" s="530"/>
      <c r="SYE47" s="530"/>
      <c r="SYF47" s="530"/>
      <c r="SYG47" s="530"/>
      <c r="SYH47" s="530"/>
      <c r="SYI47" s="530"/>
      <c r="SYJ47" s="530"/>
      <c r="SYK47" s="530"/>
      <c r="SYL47" s="530"/>
      <c r="SYM47" s="530"/>
      <c r="SYN47" s="530"/>
      <c r="SYO47" s="530"/>
      <c r="SYP47" s="530"/>
      <c r="SYQ47" s="530"/>
      <c r="SYR47" s="530"/>
      <c r="SYS47" s="530"/>
      <c r="SYT47" s="530"/>
      <c r="SYU47" s="530"/>
      <c r="SYV47" s="530"/>
      <c r="SYW47" s="530"/>
      <c r="SYX47" s="530"/>
      <c r="SYY47" s="530"/>
      <c r="SYZ47" s="530"/>
      <c r="SZA47" s="530"/>
      <c r="SZB47" s="530"/>
      <c r="SZC47" s="530"/>
      <c r="SZD47" s="530"/>
      <c r="SZE47" s="530"/>
      <c r="SZF47" s="530"/>
      <c r="SZG47" s="530"/>
      <c r="SZH47" s="530"/>
      <c r="SZI47" s="530"/>
      <c r="SZJ47" s="530"/>
      <c r="SZK47" s="530"/>
      <c r="SZL47" s="530"/>
      <c r="SZM47" s="530"/>
      <c r="SZN47" s="530"/>
      <c r="SZO47" s="530"/>
      <c r="SZP47" s="530"/>
      <c r="SZQ47" s="530"/>
      <c r="SZR47" s="530"/>
      <c r="SZS47" s="530"/>
      <c r="SZT47" s="530"/>
      <c r="SZU47" s="530"/>
      <c r="SZV47" s="530"/>
      <c r="SZW47" s="530"/>
      <c r="SZX47" s="530"/>
      <c r="SZY47" s="530"/>
      <c r="SZZ47" s="530"/>
      <c r="TAA47" s="530"/>
      <c r="TAB47" s="530"/>
      <c r="TAC47" s="530"/>
      <c r="TAD47" s="530"/>
      <c r="TAE47" s="530"/>
      <c r="TAF47" s="530"/>
      <c r="TAG47" s="530"/>
      <c r="TAH47" s="530"/>
      <c r="TAI47" s="530"/>
      <c r="TAJ47" s="530"/>
      <c r="TAK47" s="530"/>
      <c r="TAL47" s="530"/>
      <c r="TAM47" s="530"/>
      <c r="TAN47" s="530"/>
      <c r="TAO47" s="530"/>
      <c r="TAP47" s="530"/>
      <c r="TAQ47" s="530"/>
      <c r="TAR47" s="530"/>
      <c r="TAS47" s="530"/>
      <c r="TAT47" s="530"/>
      <c r="TAU47" s="530"/>
      <c r="TAV47" s="530"/>
      <c r="TAW47" s="530"/>
      <c r="TAX47" s="530"/>
      <c r="TAY47" s="530"/>
      <c r="TAZ47" s="530"/>
      <c r="TBA47" s="530"/>
      <c r="TBB47" s="530"/>
      <c r="TBC47" s="530"/>
      <c r="TBD47" s="530"/>
      <c r="TBE47" s="530"/>
      <c r="TBF47" s="530"/>
      <c r="TBG47" s="530"/>
      <c r="TBH47" s="530"/>
      <c r="TBI47" s="530"/>
      <c r="TBJ47" s="530"/>
      <c r="TBK47" s="530"/>
      <c r="TBL47" s="530"/>
      <c r="TBM47" s="530"/>
      <c r="TBN47" s="530"/>
      <c r="TBO47" s="530"/>
      <c r="TBP47" s="530"/>
      <c r="TBQ47" s="530"/>
      <c r="TBR47" s="530"/>
      <c r="TBS47" s="530"/>
      <c r="TBT47" s="530"/>
      <c r="TBU47" s="530"/>
      <c r="TBV47" s="530"/>
      <c r="TBW47" s="530"/>
      <c r="TBX47" s="530"/>
      <c r="TBY47" s="530"/>
      <c r="TBZ47" s="530"/>
      <c r="TCA47" s="530"/>
      <c r="TCB47" s="530"/>
      <c r="TCC47" s="530"/>
      <c r="TCD47" s="530"/>
      <c r="TCE47" s="530"/>
      <c r="TCF47" s="530"/>
      <c r="TCG47" s="530"/>
      <c r="TCH47" s="530"/>
      <c r="TCI47" s="530"/>
      <c r="TCJ47" s="530"/>
      <c r="TCK47" s="530"/>
      <c r="TCL47" s="530"/>
      <c r="TCM47" s="530"/>
      <c r="TCN47" s="530"/>
      <c r="TCO47" s="530"/>
      <c r="TCP47" s="530"/>
      <c r="TCQ47" s="530"/>
      <c r="TCR47" s="530"/>
      <c r="TCS47" s="530"/>
      <c r="TCT47" s="530"/>
      <c r="TCU47" s="530"/>
      <c r="TCV47" s="530"/>
      <c r="TCW47" s="530"/>
      <c r="TCX47" s="530"/>
      <c r="TCY47" s="530"/>
      <c r="TCZ47" s="530"/>
      <c r="TDA47" s="530"/>
      <c r="TDB47" s="530"/>
      <c r="TDC47" s="530"/>
      <c r="TDD47" s="530"/>
      <c r="TDE47" s="530"/>
      <c r="TDF47" s="530"/>
      <c r="TDG47" s="530"/>
      <c r="TDH47" s="530"/>
      <c r="TDI47" s="530"/>
      <c r="TDJ47" s="530"/>
      <c r="TDK47" s="530"/>
      <c r="TDL47" s="530"/>
      <c r="TDM47" s="530"/>
      <c r="TDN47" s="530"/>
      <c r="TDO47" s="530"/>
      <c r="TDP47" s="530"/>
      <c r="TDQ47" s="530"/>
      <c r="TDR47" s="530"/>
      <c r="TDS47" s="530"/>
      <c r="TDT47" s="530"/>
      <c r="TDU47" s="530"/>
      <c r="TDV47" s="530"/>
      <c r="TDW47" s="530"/>
      <c r="TDX47" s="530"/>
      <c r="TDY47" s="530"/>
      <c r="TDZ47" s="530"/>
      <c r="TEA47" s="530"/>
      <c r="TEB47" s="530"/>
      <c r="TEC47" s="530"/>
      <c r="TED47" s="530"/>
      <c r="TEE47" s="530"/>
      <c r="TEF47" s="530"/>
      <c r="TEG47" s="530"/>
      <c r="TEH47" s="530"/>
      <c r="TEI47" s="530"/>
      <c r="TEJ47" s="530"/>
      <c r="TEK47" s="530"/>
      <c r="TEL47" s="530"/>
      <c r="TEM47" s="530"/>
      <c r="TEN47" s="530"/>
      <c r="TEO47" s="530"/>
      <c r="TEP47" s="530"/>
      <c r="TEQ47" s="530"/>
      <c r="TER47" s="530"/>
      <c r="TES47" s="530"/>
      <c r="TET47" s="530"/>
      <c r="TEU47" s="530"/>
      <c r="TEV47" s="530"/>
      <c r="TEW47" s="530"/>
      <c r="TEX47" s="530"/>
      <c r="TEY47" s="530"/>
      <c r="TEZ47" s="530"/>
      <c r="TFA47" s="530"/>
      <c r="TFB47" s="530"/>
      <c r="TFC47" s="530"/>
      <c r="TFD47" s="530"/>
      <c r="TFE47" s="530"/>
      <c r="TFF47" s="530"/>
      <c r="TFG47" s="530"/>
      <c r="TFH47" s="530"/>
      <c r="TFI47" s="530"/>
      <c r="TFJ47" s="530"/>
      <c r="TFK47" s="530"/>
      <c r="TFL47" s="530"/>
      <c r="TFM47" s="530"/>
      <c r="TFN47" s="530"/>
      <c r="TFO47" s="530"/>
      <c r="TFP47" s="530"/>
      <c r="TFQ47" s="530"/>
      <c r="TFR47" s="530"/>
      <c r="TFS47" s="530"/>
      <c r="TFT47" s="530"/>
      <c r="TFU47" s="530"/>
      <c r="TFV47" s="530"/>
      <c r="TFW47" s="530"/>
      <c r="TFX47" s="530"/>
      <c r="TFY47" s="530"/>
      <c r="TFZ47" s="530"/>
      <c r="TGA47" s="530"/>
      <c r="TGB47" s="530"/>
      <c r="TGC47" s="530"/>
      <c r="TGD47" s="530"/>
      <c r="TGE47" s="530"/>
      <c r="TGF47" s="530"/>
      <c r="TGG47" s="530"/>
      <c r="TGH47" s="530"/>
      <c r="TGI47" s="530"/>
      <c r="TGJ47" s="530"/>
      <c r="TGK47" s="530"/>
      <c r="TGL47" s="530"/>
      <c r="TGM47" s="530"/>
      <c r="TGN47" s="530"/>
      <c r="TGO47" s="530"/>
      <c r="TGP47" s="530"/>
      <c r="TGQ47" s="530"/>
      <c r="TGR47" s="530"/>
      <c r="TGS47" s="530"/>
      <c r="TGT47" s="530"/>
      <c r="TGU47" s="530"/>
      <c r="TGV47" s="530"/>
      <c r="TGW47" s="530"/>
      <c r="TGX47" s="530"/>
      <c r="TGY47" s="530"/>
      <c r="TGZ47" s="530"/>
      <c r="THA47" s="530"/>
      <c r="THB47" s="530"/>
      <c r="THC47" s="530"/>
      <c r="THD47" s="530"/>
      <c r="THE47" s="530"/>
      <c r="THF47" s="530"/>
      <c r="THG47" s="530"/>
      <c r="THH47" s="530"/>
      <c r="THI47" s="530"/>
      <c r="THJ47" s="530"/>
      <c r="THK47" s="530"/>
      <c r="THL47" s="530"/>
      <c r="THM47" s="530"/>
      <c r="THN47" s="530"/>
      <c r="THO47" s="530"/>
      <c r="THP47" s="530"/>
      <c r="THQ47" s="530"/>
      <c r="THR47" s="530"/>
      <c r="THS47" s="530"/>
      <c r="THT47" s="530"/>
      <c r="THU47" s="530"/>
      <c r="THV47" s="530"/>
      <c r="THW47" s="530"/>
      <c r="THX47" s="530"/>
      <c r="THY47" s="530"/>
      <c r="THZ47" s="530"/>
      <c r="TIA47" s="530"/>
      <c r="TIB47" s="530"/>
      <c r="TIC47" s="530"/>
      <c r="TID47" s="530"/>
      <c r="TIE47" s="530"/>
      <c r="TIF47" s="530"/>
      <c r="TIG47" s="530"/>
      <c r="TIH47" s="530"/>
      <c r="TII47" s="530"/>
      <c r="TIJ47" s="530"/>
      <c r="TIK47" s="530"/>
      <c r="TIL47" s="530"/>
      <c r="TIM47" s="530"/>
      <c r="TIN47" s="530"/>
      <c r="TIO47" s="530"/>
      <c r="TIP47" s="530"/>
      <c r="TIQ47" s="530"/>
      <c r="TIR47" s="530"/>
      <c r="TIS47" s="530"/>
      <c r="TIT47" s="530"/>
      <c r="TIU47" s="530"/>
      <c r="TIV47" s="530"/>
      <c r="TIW47" s="530"/>
      <c r="TIX47" s="530"/>
      <c r="TIY47" s="530"/>
      <c r="TIZ47" s="530"/>
      <c r="TJA47" s="530"/>
      <c r="TJB47" s="530"/>
      <c r="TJC47" s="530"/>
      <c r="TJD47" s="530"/>
      <c r="TJE47" s="530"/>
      <c r="TJF47" s="530"/>
      <c r="TJG47" s="530"/>
      <c r="TJH47" s="530"/>
      <c r="TJI47" s="530"/>
      <c r="TJJ47" s="530"/>
      <c r="TJK47" s="530"/>
      <c r="TJL47" s="530"/>
      <c r="TJM47" s="530"/>
      <c r="TJN47" s="530"/>
      <c r="TJO47" s="530"/>
      <c r="TJP47" s="530"/>
      <c r="TJQ47" s="530"/>
      <c r="TJR47" s="530"/>
      <c r="TJS47" s="530"/>
      <c r="TJT47" s="530"/>
      <c r="TJU47" s="530"/>
      <c r="TJV47" s="530"/>
      <c r="TJW47" s="530"/>
      <c r="TJX47" s="530"/>
      <c r="TJY47" s="530"/>
      <c r="TJZ47" s="530"/>
      <c r="TKA47" s="530"/>
      <c r="TKB47" s="530"/>
      <c r="TKC47" s="530"/>
      <c r="TKD47" s="530"/>
      <c r="TKE47" s="530"/>
      <c r="TKF47" s="530"/>
      <c r="TKG47" s="530"/>
      <c r="TKH47" s="530"/>
      <c r="TKI47" s="530"/>
      <c r="TKJ47" s="530"/>
      <c r="TKK47" s="530"/>
      <c r="TKL47" s="530"/>
      <c r="TKM47" s="530"/>
      <c r="TKN47" s="530"/>
      <c r="TKO47" s="530"/>
      <c r="TKP47" s="530"/>
      <c r="TKQ47" s="530"/>
      <c r="TKR47" s="530"/>
      <c r="TKS47" s="530"/>
      <c r="TKT47" s="530"/>
      <c r="TKU47" s="530"/>
      <c r="TKV47" s="530"/>
      <c r="TKW47" s="530"/>
      <c r="TKX47" s="530"/>
      <c r="TKY47" s="530"/>
      <c r="TKZ47" s="530"/>
      <c r="TLA47" s="530"/>
      <c r="TLB47" s="530"/>
      <c r="TLC47" s="530"/>
      <c r="TLD47" s="530"/>
      <c r="TLE47" s="530"/>
      <c r="TLF47" s="530"/>
      <c r="TLG47" s="530"/>
      <c r="TLH47" s="530"/>
      <c r="TLI47" s="530"/>
      <c r="TLJ47" s="530"/>
      <c r="TLK47" s="530"/>
      <c r="TLL47" s="530"/>
      <c r="TLM47" s="530"/>
      <c r="TLN47" s="530"/>
      <c r="TLO47" s="530"/>
      <c r="TLP47" s="530"/>
      <c r="TLQ47" s="530"/>
      <c r="TLR47" s="530"/>
      <c r="TLS47" s="530"/>
      <c r="TLT47" s="530"/>
      <c r="TLU47" s="530"/>
      <c r="TLV47" s="530"/>
      <c r="TLW47" s="530"/>
      <c r="TLX47" s="530"/>
      <c r="TLY47" s="530"/>
      <c r="TLZ47" s="530"/>
      <c r="TMA47" s="530"/>
      <c r="TMB47" s="530"/>
      <c r="TMC47" s="530"/>
      <c r="TMD47" s="530"/>
      <c r="TME47" s="530"/>
      <c r="TMF47" s="530"/>
      <c r="TMG47" s="530"/>
      <c r="TMH47" s="530"/>
      <c r="TMI47" s="530"/>
      <c r="TMJ47" s="530"/>
      <c r="TMK47" s="530"/>
      <c r="TML47" s="530"/>
      <c r="TMM47" s="530"/>
      <c r="TMN47" s="530"/>
      <c r="TMO47" s="530"/>
      <c r="TMP47" s="530"/>
      <c r="TMQ47" s="530"/>
      <c r="TMR47" s="530"/>
      <c r="TMS47" s="530"/>
      <c r="TMT47" s="530"/>
      <c r="TMU47" s="530"/>
      <c r="TMV47" s="530"/>
      <c r="TMW47" s="530"/>
      <c r="TMX47" s="530"/>
      <c r="TMY47" s="530"/>
      <c r="TMZ47" s="530"/>
      <c r="TNA47" s="530"/>
      <c r="TNB47" s="530"/>
      <c r="TNC47" s="530"/>
      <c r="TND47" s="530"/>
      <c r="TNE47" s="530"/>
      <c r="TNF47" s="530"/>
      <c r="TNG47" s="530"/>
      <c r="TNH47" s="530"/>
      <c r="TNI47" s="530"/>
      <c r="TNJ47" s="530"/>
      <c r="TNK47" s="530"/>
      <c r="TNL47" s="530"/>
      <c r="TNM47" s="530"/>
      <c r="TNN47" s="530"/>
      <c r="TNO47" s="530"/>
      <c r="TNP47" s="530"/>
      <c r="TNQ47" s="530"/>
      <c r="TNR47" s="530"/>
      <c r="TNS47" s="530"/>
      <c r="TNT47" s="530"/>
      <c r="TNU47" s="530"/>
      <c r="TNV47" s="530"/>
      <c r="TNW47" s="530"/>
      <c r="TNX47" s="530"/>
      <c r="TNY47" s="530"/>
      <c r="TNZ47" s="530"/>
      <c r="TOA47" s="530"/>
      <c r="TOB47" s="530"/>
      <c r="TOC47" s="530"/>
      <c r="TOD47" s="530"/>
      <c r="TOE47" s="530"/>
      <c r="TOF47" s="530"/>
      <c r="TOG47" s="530"/>
      <c r="TOH47" s="530"/>
      <c r="TOI47" s="530"/>
      <c r="TOJ47" s="530"/>
      <c r="TOK47" s="530"/>
      <c r="TOL47" s="530"/>
      <c r="TOM47" s="530"/>
      <c r="TON47" s="530"/>
      <c r="TOO47" s="530"/>
      <c r="TOP47" s="530"/>
      <c r="TOQ47" s="530"/>
      <c r="TOR47" s="530"/>
      <c r="TOS47" s="530"/>
      <c r="TOT47" s="530"/>
      <c r="TOU47" s="530"/>
      <c r="TOV47" s="530"/>
      <c r="TOW47" s="530"/>
      <c r="TOX47" s="530"/>
      <c r="TOY47" s="530"/>
      <c r="TOZ47" s="530"/>
      <c r="TPA47" s="530"/>
      <c r="TPB47" s="530"/>
      <c r="TPC47" s="530"/>
      <c r="TPD47" s="530"/>
      <c r="TPE47" s="530"/>
      <c r="TPF47" s="530"/>
      <c r="TPG47" s="530"/>
      <c r="TPH47" s="530"/>
      <c r="TPI47" s="530"/>
      <c r="TPJ47" s="530"/>
      <c r="TPK47" s="530"/>
      <c r="TPL47" s="530"/>
      <c r="TPM47" s="530"/>
      <c r="TPN47" s="530"/>
      <c r="TPO47" s="530"/>
      <c r="TPP47" s="530"/>
      <c r="TPQ47" s="530"/>
      <c r="TPR47" s="530"/>
      <c r="TPS47" s="530"/>
      <c r="TPT47" s="530"/>
      <c r="TPU47" s="530"/>
      <c r="TPV47" s="530"/>
      <c r="TPW47" s="530"/>
      <c r="TPX47" s="530"/>
      <c r="TPY47" s="530"/>
      <c r="TPZ47" s="530"/>
      <c r="TQA47" s="530"/>
      <c r="TQB47" s="530"/>
      <c r="TQC47" s="530"/>
      <c r="TQD47" s="530"/>
      <c r="TQE47" s="530"/>
      <c r="TQF47" s="530"/>
      <c r="TQG47" s="530"/>
      <c r="TQH47" s="530"/>
      <c r="TQI47" s="530"/>
      <c r="TQJ47" s="530"/>
      <c r="TQK47" s="530"/>
      <c r="TQL47" s="530"/>
      <c r="TQM47" s="530"/>
      <c r="TQN47" s="530"/>
      <c r="TQO47" s="530"/>
      <c r="TQP47" s="530"/>
      <c r="TQQ47" s="530"/>
      <c r="TQR47" s="530"/>
      <c r="TQS47" s="530"/>
      <c r="TQT47" s="530"/>
      <c r="TQU47" s="530"/>
      <c r="TQV47" s="530"/>
      <c r="TQW47" s="530"/>
      <c r="TQX47" s="530"/>
      <c r="TQY47" s="530"/>
      <c r="TQZ47" s="530"/>
      <c r="TRA47" s="530"/>
      <c r="TRB47" s="530"/>
      <c r="TRC47" s="530"/>
      <c r="TRD47" s="530"/>
      <c r="TRE47" s="530"/>
      <c r="TRF47" s="530"/>
      <c r="TRG47" s="530"/>
      <c r="TRH47" s="530"/>
      <c r="TRI47" s="530"/>
      <c r="TRJ47" s="530"/>
      <c r="TRK47" s="530"/>
      <c r="TRL47" s="530"/>
      <c r="TRM47" s="530"/>
      <c r="TRN47" s="530"/>
      <c r="TRO47" s="530"/>
      <c r="TRP47" s="530"/>
      <c r="TRQ47" s="530"/>
      <c r="TRR47" s="530"/>
      <c r="TRS47" s="530"/>
      <c r="TRT47" s="530"/>
      <c r="TRU47" s="530"/>
      <c r="TRV47" s="530"/>
      <c r="TRW47" s="530"/>
      <c r="TRX47" s="530"/>
      <c r="TRY47" s="530"/>
      <c r="TRZ47" s="530"/>
      <c r="TSA47" s="530"/>
      <c r="TSB47" s="530"/>
      <c r="TSC47" s="530"/>
      <c r="TSD47" s="530"/>
      <c r="TSE47" s="530"/>
      <c r="TSF47" s="530"/>
      <c r="TSG47" s="530"/>
      <c r="TSH47" s="530"/>
      <c r="TSI47" s="530"/>
      <c r="TSJ47" s="530"/>
      <c r="TSK47" s="530"/>
      <c r="TSL47" s="530"/>
      <c r="TSM47" s="530"/>
      <c r="TSN47" s="530"/>
      <c r="TSO47" s="530"/>
      <c r="TSP47" s="530"/>
      <c r="TSQ47" s="530"/>
      <c r="TSR47" s="530"/>
      <c r="TSS47" s="530"/>
      <c r="TST47" s="530"/>
      <c r="TSU47" s="530"/>
      <c r="TSV47" s="530"/>
      <c r="TSW47" s="530"/>
      <c r="TSX47" s="530"/>
      <c r="TSY47" s="530"/>
      <c r="TSZ47" s="530"/>
      <c r="TTA47" s="530"/>
      <c r="TTB47" s="530"/>
      <c r="TTC47" s="530"/>
      <c r="TTD47" s="530"/>
      <c r="TTE47" s="530"/>
      <c r="TTF47" s="530"/>
      <c r="TTG47" s="530"/>
      <c r="TTH47" s="530"/>
      <c r="TTI47" s="530"/>
      <c r="TTJ47" s="530"/>
      <c r="TTK47" s="530"/>
      <c r="TTL47" s="530"/>
      <c r="TTM47" s="530"/>
      <c r="TTN47" s="530"/>
      <c r="TTO47" s="530"/>
      <c r="TTP47" s="530"/>
      <c r="TTQ47" s="530"/>
      <c r="TTR47" s="530"/>
      <c r="TTS47" s="530"/>
      <c r="TTT47" s="530"/>
      <c r="TTU47" s="530"/>
      <c r="TTV47" s="530"/>
      <c r="TTW47" s="530"/>
      <c r="TTX47" s="530"/>
      <c r="TTY47" s="530"/>
      <c r="TTZ47" s="530"/>
      <c r="TUA47" s="530"/>
      <c r="TUB47" s="530"/>
      <c r="TUC47" s="530"/>
      <c r="TUD47" s="530"/>
      <c r="TUE47" s="530"/>
      <c r="TUF47" s="530"/>
      <c r="TUG47" s="530"/>
      <c r="TUH47" s="530"/>
      <c r="TUI47" s="530"/>
      <c r="TUJ47" s="530"/>
      <c r="TUK47" s="530"/>
      <c r="TUL47" s="530"/>
      <c r="TUM47" s="530"/>
      <c r="TUN47" s="530"/>
      <c r="TUO47" s="530"/>
      <c r="TUP47" s="530"/>
      <c r="TUQ47" s="530"/>
      <c r="TUR47" s="530"/>
      <c r="TUS47" s="530"/>
      <c r="TUT47" s="530"/>
      <c r="TUU47" s="530"/>
      <c r="TUV47" s="530"/>
      <c r="TUW47" s="530"/>
      <c r="TUX47" s="530"/>
      <c r="TUY47" s="530"/>
      <c r="TUZ47" s="530"/>
      <c r="TVA47" s="530"/>
      <c r="TVB47" s="530"/>
      <c r="TVC47" s="530"/>
      <c r="TVD47" s="530"/>
      <c r="TVE47" s="530"/>
      <c r="TVF47" s="530"/>
      <c r="TVG47" s="530"/>
      <c r="TVH47" s="530"/>
      <c r="TVI47" s="530"/>
      <c r="TVJ47" s="530"/>
      <c r="TVK47" s="530"/>
      <c r="TVL47" s="530"/>
      <c r="TVM47" s="530"/>
      <c r="TVN47" s="530"/>
      <c r="TVO47" s="530"/>
      <c r="TVP47" s="530"/>
      <c r="TVQ47" s="530"/>
      <c r="TVR47" s="530"/>
      <c r="TVS47" s="530"/>
      <c r="TVT47" s="530"/>
      <c r="TVU47" s="530"/>
      <c r="TVV47" s="530"/>
      <c r="TVW47" s="530"/>
      <c r="TVX47" s="530"/>
      <c r="TVY47" s="530"/>
      <c r="TVZ47" s="530"/>
      <c r="TWA47" s="530"/>
      <c r="TWB47" s="530"/>
      <c r="TWC47" s="530"/>
      <c r="TWD47" s="530"/>
      <c r="TWE47" s="530"/>
      <c r="TWF47" s="530"/>
      <c r="TWG47" s="530"/>
      <c r="TWH47" s="530"/>
      <c r="TWI47" s="530"/>
      <c r="TWJ47" s="530"/>
      <c r="TWK47" s="530"/>
      <c r="TWL47" s="530"/>
      <c r="TWM47" s="530"/>
      <c r="TWN47" s="530"/>
      <c r="TWO47" s="530"/>
      <c r="TWP47" s="530"/>
      <c r="TWQ47" s="530"/>
      <c r="TWR47" s="530"/>
      <c r="TWS47" s="530"/>
      <c r="TWT47" s="530"/>
      <c r="TWU47" s="530"/>
      <c r="TWV47" s="530"/>
      <c r="TWW47" s="530"/>
      <c r="TWX47" s="530"/>
      <c r="TWY47" s="530"/>
      <c r="TWZ47" s="530"/>
      <c r="TXA47" s="530"/>
      <c r="TXB47" s="530"/>
      <c r="TXC47" s="530"/>
      <c r="TXD47" s="530"/>
      <c r="TXE47" s="530"/>
      <c r="TXF47" s="530"/>
      <c r="TXG47" s="530"/>
      <c r="TXH47" s="530"/>
      <c r="TXI47" s="530"/>
      <c r="TXJ47" s="530"/>
      <c r="TXK47" s="530"/>
      <c r="TXL47" s="530"/>
      <c r="TXM47" s="530"/>
      <c r="TXN47" s="530"/>
      <c r="TXO47" s="530"/>
      <c r="TXP47" s="530"/>
      <c r="TXQ47" s="530"/>
      <c r="TXR47" s="530"/>
      <c r="TXS47" s="530"/>
      <c r="TXT47" s="530"/>
      <c r="TXU47" s="530"/>
      <c r="TXV47" s="530"/>
      <c r="TXW47" s="530"/>
      <c r="TXX47" s="530"/>
      <c r="TXY47" s="530"/>
      <c r="TXZ47" s="530"/>
      <c r="TYA47" s="530"/>
      <c r="TYB47" s="530"/>
      <c r="TYC47" s="530"/>
      <c r="TYD47" s="530"/>
      <c r="TYE47" s="530"/>
      <c r="TYF47" s="530"/>
      <c r="TYG47" s="530"/>
      <c r="TYH47" s="530"/>
      <c r="TYI47" s="530"/>
      <c r="TYJ47" s="530"/>
      <c r="TYK47" s="530"/>
      <c r="TYL47" s="530"/>
      <c r="TYM47" s="530"/>
      <c r="TYN47" s="530"/>
      <c r="TYO47" s="530"/>
      <c r="TYP47" s="530"/>
      <c r="TYQ47" s="530"/>
      <c r="TYR47" s="530"/>
      <c r="TYS47" s="530"/>
      <c r="TYT47" s="530"/>
      <c r="TYU47" s="530"/>
      <c r="TYV47" s="530"/>
      <c r="TYW47" s="530"/>
      <c r="TYX47" s="530"/>
      <c r="TYY47" s="530"/>
      <c r="TYZ47" s="530"/>
      <c r="TZA47" s="530"/>
      <c r="TZB47" s="530"/>
      <c r="TZC47" s="530"/>
      <c r="TZD47" s="530"/>
      <c r="TZE47" s="530"/>
      <c r="TZF47" s="530"/>
      <c r="TZG47" s="530"/>
      <c r="TZH47" s="530"/>
      <c r="TZI47" s="530"/>
      <c r="TZJ47" s="530"/>
      <c r="TZK47" s="530"/>
      <c r="TZL47" s="530"/>
      <c r="TZM47" s="530"/>
      <c r="TZN47" s="530"/>
      <c r="TZO47" s="530"/>
      <c r="TZP47" s="530"/>
      <c r="TZQ47" s="530"/>
      <c r="TZR47" s="530"/>
      <c r="TZS47" s="530"/>
      <c r="TZT47" s="530"/>
      <c r="TZU47" s="530"/>
      <c r="TZV47" s="530"/>
      <c r="TZW47" s="530"/>
      <c r="TZX47" s="530"/>
      <c r="TZY47" s="530"/>
      <c r="TZZ47" s="530"/>
      <c r="UAA47" s="530"/>
      <c r="UAB47" s="530"/>
      <c r="UAC47" s="530"/>
      <c r="UAD47" s="530"/>
      <c r="UAE47" s="530"/>
      <c r="UAF47" s="530"/>
      <c r="UAG47" s="530"/>
      <c r="UAH47" s="530"/>
      <c r="UAI47" s="530"/>
      <c r="UAJ47" s="530"/>
      <c r="UAK47" s="530"/>
      <c r="UAL47" s="530"/>
      <c r="UAM47" s="530"/>
      <c r="UAN47" s="530"/>
      <c r="UAO47" s="530"/>
      <c r="UAP47" s="530"/>
      <c r="UAQ47" s="530"/>
      <c r="UAR47" s="530"/>
      <c r="UAS47" s="530"/>
      <c r="UAT47" s="530"/>
      <c r="UAU47" s="530"/>
      <c r="UAV47" s="530"/>
      <c r="UAW47" s="530"/>
      <c r="UAX47" s="530"/>
      <c r="UAY47" s="530"/>
      <c r="UAZ47" s="530"/>
      <c r="UBA47" s="530"/>
      <c r="UBB47" s="530"/>
      <c r="UBC47" s="530"/>
      <c r="UBD47" s="530"/>
      <c r="UBE47" s="530"/>
      <c r="UBF47" s="530"/>
      <c r="UBG47" s="530"/>
      <c r="UBH47" s="530"/>
      <c r="UBI47" s="530"/>
      <c r="UBJ47" s="530"/>
      <c r="UBK47" s="530"/>
      <c r="UBL47" s="530"/>
      <c r="UBM47" s="530"/>
      <c r="UBN47" s="530"/>
      <c r="UBO47" s="530"/>
      <c r="UBP47" s="530"/>
      <c r="UBQ47" s="530"/>
      <c r="UBR47" s="530"/>
      <c r="UBS47" s="530"/>
      <c r="UBT47" s="530"/>
      <c r="UBU47" s="530"/>
      <c r="UBV47" s="530"/>
      <c r="UBW47" s="530"/>
      <c r="UBX47" s="530"/>
      <c r="UBY47" s="530"/>
      <c r="UBZ47" s="530"/>
      <c r="UCA47" s="530"/>
      <c r="UCB47" s="530"/>
      <c r="UCC47" s="530"/>
      <c r="UCD47" s="530"/>
      <c r="UCE47" s="530"/>
      <c r="UCF47" s="530"/>
      <c r="UCG47" s="530"/>
      <c r="UCH47" s="530"/>
      <c r="UCI47" s="530"/>
      <c r="UCJ47" s="530"/>
      <c r="UCK47" s="530"/>
      <c r="UCL47" s="530"/>
      <c r="UCM47" s="530"/>
      <c r="UCN47" s="530"/>
      <c r="UCO47" s="530"/>
      <c r="UCP47" s="530"/>
      <c r="UCQ47" s="530"/>
      <c r="UCR47" s="530"/>
      <c r="UCS47" s="530"/>
      <c r="UCT47" s="530"/>
      <c r="UCU47" s="530"/>
      <c r="UCV47" s="530"/>
      <c r="UCW47" s="530"/>
      <c r="UCX47" s="530"/>
      <c r="UCY47" s="530"/>
      <c r="UCZ47" s="530"/>
      <c r="UDA47" s="530"/>
      <c r="UDB47" s="530"/>
      <c r="UDC47" s="530"/>
      <c r="UDD47" s="530"/>
      <c r="UDE47" s="530"/>
      <c r="UDF47" s="530"/>
      <c r="UDG47" s="530"/>
      <c r="UDH47" s="530"/>
      <c r="UDI47" s="530"/>
      <c r="UDJ47" s="530"/>
      <c r="UDK47" s="530"/>
      <c r="UDL47" s="530"/>
      <c r="UDM47" s="530"/>
      <c r="UDN47" s="530"/>
      <c r="UDO47" s="530"/>
      <c r="UDP47" s="530"/>
      <c r="UDQ47" s="530"/>
      <c r="UDR47" s="530"/>
      <c r="UDS47" s="530"/>
      <c r="UDT47" s="530"/>
      <c r="UDU47" s="530"/>
      <c r="UDV47" s="530"/>
      <c r="UDW47" s="530"/>
      <c r="UDX47" s="530"/>
      <c r="UDY47" s="530"/>
      <c r="UDZ47" s="530"/>
      <c r="UEA47" s="530"/>
      <c r="UEB47" s="530"/>
      <c r="UEC47" s="530"/>
      <c r="UED47" s="530"/>
      <c r="UEE47" s="530"/>
      <c r="UEF47" s="530"/>
      <c r="UEG47" s="530"/>
      <c r="UEH47" s="530"/>
      <c r="UEI47" s="530"/>
      <c r="UEJ47" s="530"/>
      <c r="UEK47" s="530"/>
      <c r="UEL47" s="530"/>
      <c r="UEM47" s="530"/>
      <c r="UEN47" s="530"/>
      <c r="UEO47" s="530"/>
      <c r="UEP47" s="530"/>
      <c r="UEQ47" s="530"/>
      <c r="UER47" s="530"/>
      <c r="UES47" s="530"/>
      <c r="UET47" s="530"/>
      <c r="UEU47" s="530"/>
      <c r="UEV47" s="530"/>
      <c r="UEW47" s="530"/>
      <c r="UEX47" s="530"/>
      <c r="UEY47" s="530"/>
      <c r="UEZ47" s="530"/>
      <c r="UFA47" s="530"/>
      <c r="UFB47" s="530"/>
      <c r="UFC47" s="530"/>
      <c r="UFD47" s="530"/>
      <c r="UFE47" s="530"/>
      <c r="UFF47" s="530"/>
      <c r="UFG47" s="530"/>
      <c r="UFH47" s="530"/>
      <c r="UFI47" s="530"/>
      <c r="UFJ47" s="530"/>
      <c r="UFK47" s="530"/>
      <c r="UFL47" s="530"/>
      <c r="UFM47" s="530"/>
      <c r="UFN47" s="530"/>
      <c r="UFO47" s="530"/>
      <c r="UFP47" s="530"/>
      <c r="UFQ47" s="530"/>
      <c r="UFR47" s="530"/>
      <c r="UFS47" s="530"/>
      <c r="UFT47" s="530"/>
      <c r="UFU47" s="530"/>
      <c r="UFV47" s="530"/>
      <c r="UFW47" s="530"/>
      <c r="UFX47" s="530"/>
      <c r="UFY47" s="530"/>
      <c r="UFZ47" s="530"/>
      <c r="UGA47" s="530"/>
      <c r="UGB47" s="530"/>
      <c r="UGC47" s="530"/>
      <c r="UGD47" s="530"/>
      <c r="UGE47" s="530"/>
      <c r="UGF47" s="530"/>
      <c r="UGG47" s="530"/>
      <c r="UGH47" s="530"/>
      <c r="UGI47" s="530"/>
      <c r="UGJ47" s="530"/>
      <c r="UGK47" s="530"/>
      <c r="UGL47" s="530"/>
      <c r="UGM47" s="530"/>
      <c r="UGN47" s="530"/>
      <c r="UGO47" s="530"/>
      <c r="UGP47" s="530"/>
      <c r="UGQ47" s="530"/>
      <c r="UGR47" s="530"/>
      <c r="UGS47" s="530"/>
      <c r="UGT47" s="530"/>
      <c r="UGU47" s="530"/>
      <c r="UGV47" s="530"/>
      <c r="UGW47" s="530"/>
      <c r="UGX47" s="530"/>
      <c r="UGY47" s="530"/>
      <c r="UGZ47" s="530"/>
      <c r="UHA47" s="530"/>
      <c r="UHB47" s="530"/>
      <c r="UHC47" s="530"/>
      <c r="UHD47" s="530"/>
      <c r="UHE47" s="530"/>
      <c r="UHF47" s="530"/>
      <c r="UHG47" s="530"/>
      <c r="UHH47" s="530"/>
      <c r="UHI47" s="530"/>
      <c r="UHJ47" s="530"/>
      <c r="UHK47" s="530"/>
      <c r="UHL47" s="530"/>
      <c r="UHM47" s="530"/>
      <c r="UHN47" s="530"/>
      <c r="UHO47" s="530"/>
      <c r="UHP47" s="530"/>
      <c r="UHQ47" s="530"/>
      <c r="UHR47" s="530"/>
      <c r="UHS47" s="530"/>
      <c r="UHT47" s="530"/>
      <c r="UHU47" s="530"/>
      <c r="UHV47" s="530"/>
      <c r="UHW47" s="530"/>
      <c r="UHX47" s="530"/>
      <c r="UHY47" s="530"/>
      <c r="UHZ47" s="530"/>
      <c r="UIA47" s="530"/>
      <c r="UIB47" s="530"/>
      <c r="UIC47" s="530"/>
      <c r="UID47" s="530"/>
      <c r="UIE47" s="530"/>
      <c r="UIF47" s="530"/>
      <c r="UIG47" s="530"/>
      <c r="UIH47" s="530"/>
      <c r="UII47" s="530"/>
      <c r="UIJ47" s="530"/>
      <c r="UIK47" s="530"/>
      <c r="UIL47" s="530"/>
      <c r="UIM47" s="530"/>
      <c r="UIN47" s="530"/>
      <c r="UIO47" s="530"/>
      <c r="UIP47" s="530"/>
      <c r="UIQ47" s="530"/>
      <c r="UIR47" s="530"/>
      <c r="UIS47" s="530"/>
      <c r="UIT47" s="530"/>
      <c r="UIU47" s="530"/>
      <c r="UIV47" s="530"/>
      <c r="UIW47" s="530"/>
      <c r="UIX47" s="530"/>
      <c r="UIY47" s="530"/>
      <c r="UIZ47" s="530"/>
      <c r="UJA47" s="530"/>
      <c r="UJB47" s="530"/>
      <c r="UJC47" s="530"/>
      <c r="UJD47" s="530"/>
      <c r="UJE47" s="530"/>
      <c r="UJF47" s="530"/>
      <c r="UJG47" s="530"/>
      <c r="UJH47" s="530"/>
      <c r="UJI47" s="530"/>
      <c r="UJJ47" s="530"/>
      <c r="UJK47" s="530"/>
      <c r="UJL47" s="530"/>
      <c r="UJM47" s="530"/>
      <c r="UJN47" s="530"/>
      <c r="UJO47" s="530"/>
      <c r="UJP47" s="530"/>
      <c r="UJQ47" s="530"/>
      <c r="UJR47" s="530"/>
      <c r="UJS47" s="530"/>
      <c r="UJT47" s="530"/>
      <c r="UJU47" s="530"/>
      <c r="UJV47" s="530"/>
      <c r="UJW47" s="530"/>
      <c r="UJX47" s="530"/>
      <c r="UJY47" s="530"/>
      <c r="UJZ47" s="530"/>
      <c r="UKA47" s="530"/>
      <c r="UKB47" s="530"/>
      <c r="UKC47" s="530"/>
      <c r="UKD47" s="530"/>
      <c r="UKE47" s="530"/>
      <c r="UKF47" s="530"/>
      <c r="UKG47" s="530"/>
      <c r="UKH47" s="530"/>
      <c r="UKI47" s="530"/>
      <c r="UKJ47" s="530"/>
      <c r="UKK47" s="530"/>
      <c r="UKL47" s="530"/>
      <c r="UKM47" s="530"/>
      <c r="UKN47" s="530"/>
      <c r="UKO47" s="530"/>
      <c r="UKP47" s="530"/>
      <c r="UKQ47" s="530"/>
      <c r="UKR47" s="530"/>
      <c r="UKS47" s="530"/>
      <c r="UKT47" s="530"/>
      <c r="UKU47" s="530"/>
      <c r="UKV47" s="530"/>
      <c r="UKW47" s="530"/>
      <c r="UKX47" s="530"/>
      <c r="UKY47" s="530"/>
      <c r="UKZ47" s="530"/>
      <c r="ULA47" s="530"/>
      <c r="ULB47" s="530"/>
      <c r="ULC47" s="530"/>
      <c r="ULD47" s="530"/>
      <c r="ULE47" s="530"/>
      <c r="ULF47" s="530"/>
      <c r="ULG47" s="530"/>
      <c r="ULH47" s="530"/>
      <c r="ULI47" s="530"/>
      <c r="ULJ47" s="530"/>
      <c r="ULK47" s="530"/>
      <c r="ULL47" s="530"/>
      <c r="ULM47" s="530"/>
      <c r="ULN47" s="530"/>
      <c r="ULO47" s="530"/>
      <c r="ULP47" s="530"/>
      <c r="ULQ47" s="530"/>
      <c r="ULR47" s="530"/>
      <c r="ULS47" s="530"/>
      <c r="ULT47" s="530"/>
      <c r="ULU47" s="530"/>
      <c r="ULV47" s="530"/>
      <c r="ULW47" s="530"/>
      <c r="ULX47" s="530"/>
      <c r="ULY47" s="530"/>
      <c r="ULZ47" s="530"/>
      <c r="UMA47" s="530"/>
      <c r="UMB47" s="530"/>
      <c r="UMC47" s="530"/>
      <c r="UMD47" s="530"/>
      <c r="UME47" s="530"/>
      <c r="UMF47" s="530"/>
      <c r="UMG47" s="530"/>
      <c r="UMH47" s="530"/>
      <c r="UMI47" s="530"/>
      <c r="UMJ47" s="530"/>
      <c r="UMK47" s="530"/>
      <c r="UML47" s="530"/>
      <c r="UMM47" s="530"/>
      <c r="UMN47" s="530"/>
      <c r="UMO47" s="530"/>
      <c r="UMP47" s="530"/>
      <c r="UMQ47" s="530"/>
      <c r="UMR47" s="530"/>
      <c r="UMS47" s="530"/>
      <c r="UMT47" s="530"/>
      <c r="UMU47" s="530"/>
      <c r="UMV47" s="530"/>
      <c r="UMW47" s="530"/>
      <c r="UMX47" s="530"/>
      <c r="UMY47" s="530"/>
      <c r="UMZ47" s="530"/>
      <c r="UNA47" s="530"/>
      <c r="UNB47" s="530"/>
      <c r="UNC47" s="530"/>
      <c r="UND47" s="530"/>
      <c r="UNE47" s="530"/>
      <c r="UNF47" s="530"/>
      <c r="UNG47" s="530"/>
      <c r="UNH47" s="530"/>
      <c r="UNI47" s="530"/>
      <c r="UNJ47" s="530"/>
      <c r="UNK47" s="530"/>
      <c r="UNL47" s="530"/>
      <c r="UNM47" s="530"/>
      <c r="UNN47" s="530"/>
      <c r="UNO47" s="530"/>
      <c r="UNP47" s="530"/>
      <c r="UNQ47" s="530"/>
      <c r="UNR47" s="530"/>
      <c r="UNS47" s="530"/>
      <c r="UNT47" s="530"/>
      <c r="UNU47" s="530"/>
      <c r="UNV47" s="530"/>
      <c r="UNW47" s="530"/>
      <c r="UNX47" s="530"/>
      <c r="UNY47" s="530"/>
      <c r="UNZ47" s="530"/>
      <c r="UOA47" s="530"/>
      <c r="UOB47" s="530"/>
      <c r="UOC47" s="530"/>
      <c r="UOD47" s="530"/>
      <c r="UOE47" s="530"/>
      <c r="UOF47" s="530"/>
      <c r="UOG47" s="530"/>
      <c r="UOH47" s="530"/>
      <c r="UOI47" s="530"/>
      <c r="UOJ47" s="530"/>
      <c r="UOK47" s="530"/>
      <c r="UOL47" s="530"/>
      <c r="UOM47" s="530"/>
      <c r="UON47" s="530"/>
      <c r="UOO47" s="530"/>
      <c r="UOP47" s="530"/>
      <c r="UOQ47" s="530"/>
      <c r="UOR47" s="530"/>
      <c r="UOS47" s="530"/>
      <c r="UOT47" s="530"/>
      <c r="UOU47" s="530"/>
      <c r="UOV47" s="530"/>
      <c r="UOW47" s="530"/>
      <c r="UOX47" s="530"/>
      <c r="UOY47" s="530"/>
      <c r="UOZ47" s="530"/>
      <c r="UPA47" s="530"/>
      <c r="UPB47" s="530"/>
      <c r="UPC47" s="530"/>
      <c r="UPD47" s="530"/>
      <c r="UPE47" s="530"/>
      <c r="UPF47" s="530"/>
      <c r="UPG47" s="530"/>
      <c r="UPH47" s="530"/>
      <c r="UPI47" s="530"/>
      <c r="UPJ47" s="530"/>
      <c r="UPK47" s="530"/>
      <c r="UPL47" s="530"/>
      <c r="UPM47" s="530"/>
      <c r="UPN47" s="530"/>
      <c r="UPO47" s="530"/>
      <c r="UPP47" s="530"/>
      <c r="UPQ47" s="530"/>
      <c r="UPR47" s="530"/>
      <c r="UPS47" s="530"/>
      <c r="UPT47" s="530"/>
      <c r="UPU47" s="530"/>
      <c r="UPV47" s="530"/>
      <c r="UPW47" s="530"/>
      <c r="UPX47" s="530"/>
      <c r="UPY47" s="530"/>
      <c r="UPZ47" s="530"/>
      <c r="UQA47" s="530"/>
      <c r="UQB47" s="530"/>
      <c r="UQC47" s="530"/>
      <c r="UQD47" s="530"/>
      <c r="UQE47" s="530"/>
      <c r="UQF47" s="530"/>
      <c r="UQG47" s="530"/>
      <c r="UQH47" s="530"/>
      <c r="UQI47" s="530"/>
      <c r="UQJ47" s="530"/>
      <c r="UQK47" s="530"/>
      <c r="UQL47" s="530"/>
      <c r="UQM47" s="530"/>
      <c r="UQN47" s="530"/>
      <c r="UQO47" s="530"/>
      <c r="UQP47" s="530"/>
      <c r="UQQ47" s="530"/>
      <c r="UQR47" s="530"/>
      <c r="UQS47" s="530"/>
      <c r="UQT47" s="530"/>
      <c r="UQU47" s="530"/>
      <c r="UQV47" s="530"/>
      <c r="UQW47" s="530"/>
      <c r="UQX47" s="530"/>
      <c r="UQY47" s="530"/>
      <c r="UQZ47" s="530"/>
      <c r="URA47" s="530"/>
      <c r="URB47" s="530"/>
      <c r="URC47" s="530"/>
      <c r="URD47" s="530"/>
      <c r="URE47" s="530"/>
      <c r="URF47" s="530"/>
      <c r="URG47" s="530"/>
      <c r="URH47" s="530"/>
      <c r="URI47" s="530"/>
      <c r="URJ47" s="530"/>
      <c r="URK47" s="530"/>
      <c r="URL47" s="530"/>
      <c r="URM47" s="530"/>
      <c r="URN47" s="530"/>
      <c r="URO47" s="530"/>
      <c r="URP47" s="530"/>
      <c r="URQ47" s="530"/>
      <c r="URR47" s="530"/>
      <c r="URS47" s="530"/>
      <c r="URT47" s="530"/>
      <c r="URU47" s="530"/>
      <c r="URV47" s="530"/>
      <c r="URW47" s="530"/>
      <c r="URX47" s="530"/>
      <c r="URY47" s="530"/>
      <c r="URZ47" s="530"/>
      <c r="USA47" s="530"/>
      <c r="USB47" s="530"/>
      <c r="USC47" s="530"/>
      <c r="USD47" s="530"/>
      <c r="USE47" s="530"/>
      <c r="USF47" s="530"/>
      <c r="USG47" s="530"/>
      <c r="USH47" s="530"/>
      <c r="USI47" s="530"/>
      <c r="USJ47" s="530"/>
      <c r="USK47" s="530"/>
      <c r="USL47" s="530"/>
      <c r="USM47" s="530"/>
      <c r="USN47" s="530"/>
      <c r="USO47" s="530"/>
      <c r="USP47" s="530"/>
      <c r="USQ47" s="530"/>
      <c r="USR47" s="530"/>
      <c r="USS47" s="530"/>
      <c r="UST47" s="530"/>
      <c r="USU47" s="530"/>
      <c r="USV47" s="530"/>
      <c r="USW47" s="530"/>
      <c r="USX47" s="530"/>
      <c r="USY47" s="530"/>
      <c r="USZ47" s="530"/>
      <c r="UTA47" s="530"/>
      <c r="UTB47" s="530"/>
      <c r="UTC47" s="530"/>
      <c r="UTD47" s="530"/>
      <c r="UTE47" s="530"/>
      <c r="UTF47" s="530"/>
      <c r="UTG47" s="530"/>
      <c r="UTH47" s="530"/>
      <c r="UTI47" s="530"/>
      <c r="UTJ47" s="530"/>
      <c r="UTK47" s="530"/>
      <c r="UTL47" s="530"/>
      <c r="UTM47" s="530"/>
      <c r="UTN47" s="530"/>
      <c r="UTO47" s="530"/>
      <c r="UTP47" s="530"/>
      <c r="UTQ47" s="530"/>
      <c r="UTR47" s="530"/>
      <c r="UTS47" s="530"/>
      <c r="UTT47" s="530"/>
      <c r="UTU47" s="530"/>
      <c r="UTV47" s="530"/>
      <c r="UTW47" s="530"/>
      <c r="UTX47" s="530"/>
      <c r="UTY47" s="530"/>
      <c r="UTZ47" s="530"/>
      <c r="UUA47" s="530"/>
      <c r="UUB47" s="530"/>
      <c r="UUC47" s="530"/>
      <c r="UUD47" s="530"/>
      <c r="UUE47" s="530"/>
      <c r="UUF47" s="530"/>
      <c r="UUG47" s="530"/>
      <c r="UUH47" s="530"/>
      <c r="UUI47" s="530"/>
      <c r="UUJ47" s="530"/>
      <c r="UUK47" s="530"/>
      <c r="UUL47" s="530"/>
      <c r="UUM47" s="530"/>
      <c r="UUN47" s="530"/>
      <c r="UUO47" s="530"/>
      <c r="UUP47" s="530"/>
      <c r="UUQ47" s="530"/>
      <c r="UUR47" s="530"/>
      <c r="UUS47" s="530"/>
      <c r="UUT47" s="530"/>
      <c r="UUU47" s="530"/>
      <c r="UUV47" s="530"/>
      <c r="UUW47" s="530"/>
      <c r="UUX47" s="530"/>
      <c r="UUY47" s="530"/>
      <c r="UUZ47" s="530"/>
      <c r="UVA47" s="530"/>
      <c r="UVB47" s="530"/>
      <c r="UVC47" s="530"/>
      <c r="UVD47" s="530"/>
      <c r="UVE47" s="530"/>
      <c r="UVF47" s="530"/>
      <c r="UVG47" s="530"/>
      <c r="UVH47" s="530"/>
      <c r="UVI47" s="530"/>
      <c r="UVJ47" s="530"/>
      <c r="UVK47" s="530"/>
      <c r="UVL47" s="530"/>
      <c r="UVM47" s="530"/>
      <c r="UVN47" s="530"/>
      <c r="UVO47" s="530"/>
      <c r="UVP47" s="530"/>
      <c r="UVQ47" s="530"/>
      <c r="UVR47" s="530"/>
      <c r="UVS47" s="530"/>
      <c r="UVT47" s="530"/>
      <c r="UVU47" s="530"/>
      <c r="UVV47" s="530"/>
      <c r="UVW47" s="530"/>
      <c r="UVX47" s="530"/>
      <c r="UVY47" s="530"/>
      <c r="UVZ47" s="530"/>
      <c r="UWA47" s="530"/>
      <c r="UWB47" s="530"/>
      <c r="UWC47" s="530"/>
      <c r="UWD47" s="530"/>
      <c r="UWE47" s="530"/>
      <c r="UWF47" s="530"/>
      <c r="UWG47" s="530"/>
      <c r="UWH47" s="530"/>
      <c r="UWI47" s="530"/>
      <c r="UWJ47" s="530"/>
      <c r="UWK47" s="530"/>
      <c r="UWL47" s="530"/>
      <c r="UWM47" s="530"/>
      <c r="UWN47" s="530"/>
      <c r="UWO47" s="530"/>
      <c r="UWP47" s="530"/>
      <c r="UWQ47" s="530"/>
      <c r="UWR47" s="530"/>
      <c r="UWS47" s="530"/>
      <c r="UWT47" s="530"/>
      <c r="UWU47" s="530"/>
      <c r="UWV47" s="530"/>
      <c r="UWW47" s="530"/>
      <c r="UWX47" s="530"/>
      <c r="UWY47" s="530"/>
      <c r="UWZ47" s="530"/>
      <c r="UXA47" s="530"/>
      <c r="UXB47" s="530"/>
      <c r="UXC47" s="530"/>
      <c r="UXD47" s="530"/>
      <c r="UXE47" s="530"/>
      <c r="UXF47" s="530"/>
      <c r="UXG47" s="530"/>
      <c r="UXH47" s="530"/>
      <c r="UXI47" s="530"/>
      <c r="UXJ47" s="530"/>
      <c r="UXK47" s="530"/>
      <c r="UXL47" s="530"/>
      <c r="UXM47" s="530"/>
      <c r="UXN47" s="530"/>
      <c r="UXO47" s="530"/>
      <c r="UXP47" s="530"/>
      <c r="UXQ47" s="530"/>
      <c r="UXR47" s="530"/>
      <c r="UXS47" s="530"/>
      <c r="UXT47" s="530"/>
      <c r="UXU47" s="530"/>
      <c r="UXV47" s="530"/>
      <c r="UXW47" s="530"/>
      <c r="UXX47" s="530"/>
      <c r="UXY47" s="530"/>
      <c r="UXZ47" s="530"/>
      <c r="UYA47" s="530"/>
      <c r="UYB47" s="530"/>
      <c r="UYC47" s="530"/>
      <c r="UYD47" s="530"/>
      <c r="UYE47" s="530"/>
      <c r="UYF47" s="530"/>
      <c r="UYG47" s="530"/>
      <c r="UYH47" s="530"/>
      <c r="UYI47" s="530"/>
      <c r="UYJ47" s="530"/>
      <c r="UYK47" s="530"/>
      <c r="UYL47" s="530"/>
      <c r="UYM47" s="530"/>
      <c r="UYN47" s="530"/>
      <c r="UYO47" s="530"/>
      <c r="UYP47" s="530"/>
      <c r="UYQ47" s="530"/>
      <c r="UYR47" s="530"/>
      <c r="UYS47" s="530"/>
      <c r="UYT47" s="530"/>
      <c r="UYU47" s="530"/>
      <c r="UYV47" s="530"/>
      <c r="UYW47" s="530"/>
      <c r="UYX47" s="530"/>
      <c r="UYY47" s="530"/>
      <c r="UYZ47" s="530"/>
      <c r="UZA47" s="530"/>
      <c r="UZB47" s="530"/>
      <c r="UZC47" s="530"/>
      <c r="UZD47" s="530"/>
      <c r="UZE47" s="530"/>
      <c r="UZF47" s="530"/>
      <c r="UZG47" s="530"/>
      <c r="UZH47" s="530"/>
      <c r="UZI47" s="530"/>
      <c r="UZJ47" s="530"/>
      <c r="UZK47" s="530"/>
      <c r="UZL47" s="530"/>
      <c r="UZM47" s="530"/>
      <c r="UZN47" s="530"/>
      <c r="UZO47" s="530"/>
      <c r="UZP47" s="530"/>
      <c r="UZQ47" s="530"/>
      <c r="UZR47" s="530"/>
      <c r="UZS47" s="530"/>
      <c r="UZT47" s="530"/>
      <c r="UZU47" s="530"/>
      <c r="UZV47" s="530"/>
      <c r="UZW47" s="530"/>
      <c r="UZX47" s="530"/>
      <c r="UZY47" s="530"/>
      <c r="UZZ47" s="530"/>
      <c r="VAA47" s="530"/>
      <c r="VAB47" s="530"/>
      <c r="VAC47" s="530"/>
      <c r="VAD47" s="530"/>
      <c r="VAE47" s="530"/>
      <c r="VAF47" s="530"/>
      <c r="VAG47" s="530"/>
      <c r="VAH47" s="530"/>
      <c r="VAI47" s="530"/>
      <c r="VAJ47" s="530"/>
      <c r="VAK47" s="530"/>
      <c r="VAL47" s="530"/>
      <c r="VAM47" s="530"/>
      <c r="VAN47" s="530"/>
      <c r="VAO47" s="530"/>
      <c r="VAP47" s="530"/>
      <c r="VAQ47" s="530"/>
      <c r="VAR47" s="530"/>
      <c r="VAS47" s="530"/>
      <c r="VAT47" s="530"/>
      <c r="VAU47" s="530"/>
      <c r="VAV47" s="530"/>
      <c r="VAW47" s="530"/>
      <c r="VAX47" s="530"/>
      <c r="VAY47" s="530"/>
      <c r="VAZ47" s="530"/>
      <c r="VBA47" s="530"/>
      <c r="VBB47" s="530"/>
      <c r="VBC47" s="530"/>
      <c r="VBD47" s="530"/>
      <c r="VBE47" s="530"/>
      <c r="VBF47" s="530"/>
      <c r="VBG47" s="530"/>
      <c r="VBH47" s="530"/>
      <c r="VBI47" s="530"/>
      <c r="VBJ47" s="530"/>
      <c r="VBK47" s="530"/>
      <c r="VBL47" s="530"/>
      <c r="VBM47" s="530"/>
      <c r="VBN47" s="530"/>
      <c r="VBO47" s="530"/>
      <c r="VBP47" s="530"/>
      <c r="VBQ47" s="530"/>
      <c r="VBR47" s="530"/>
      <c r="VBS47" s="530"/>
      <c r="VBT47" s="530"/>
      <c r="VBU47" s="530"/>
      <c r="VBV47" s="530"/>
      <c r="VBW47" s="530"/>
      <c r="VBX47" s="530"/>
      <c r="VBY47" s="530"/>
      <c r="VBZ47" s="530"/>
      <c r="VCA47" s="530"/>
      <c r="VCB47" s="530"/>
      <c r="VCC47" s="530"/>
      <c r="VCD47" s="530"/>
      <c r="VCE47" s="530"/>
      <c r="VCF47" s="530"/>
      <c r="VCG47" s="530"/>
      <c r="VCH47" s="530"/>
      <c r="VCI47" s="530"/>
      <c r="VCJ47" s="530"/>
      <c r="VCK47" s="530"/>
      <c r="VCL47" s="530"/>
      <c r="VCM47" s="530"/>
      <c r="VCN47" s="530"/>
      <c r="VCO47" s="530"/>
      <c r="VCP47" s="530"/>
      <c r="VCQ47" s="530"/>
      <c r="VCR47" s="530"/>
      <c r="VCS47" s="530"/>
      <c r="VCT47" s="530"/>
      <c r="VCU47" s="530"/>
      <c r="VCV47" s="530"/>
      <c r="VCW47" s="530"/>
      <c r="VCX47" s="530"/>
      <c r="VCY47" s="530"/>
      <c r="VCZ47" s="530"/>
      <c r="VDA47" s="530"/>
      <c r="VDB47" s="530"/>
      <c r="VDC47" s="530"/>
      <c r="VDD47" s="530"/>
      <c r="VDE47" s="530"/>
      <c r="VDF47" s="530"/>
      <c r="VDG47" s="530"/>
      <c r="VDH47" s="530"/>
      <c r="VDI47" s="530"/>
      <c r="VDJ47" s="530"/>
      <c r="VDK47" s="530"/>
      <c r="VDL47" s="530"/>
      <c r="VDM47" s="530"/>
      <c r="VDN47" s="530"/>
      <c r="VDO47" s="530"/>
      <c r="VDP47" s="530"/>
      <c r="VDQ47" s="530"/>
      <c r="VDR47" s="530"/>
      <c r="VDS47" s="530"/>
      <c r="VDT47" s="530"/>
      <c r="VDU47" s="530"/>
      <c r="VDV47" s="530"/>
      <c r="VDW47" s="530"/>
      <c r="VDX47" s="530"/>
      <c r="VDY47" s="530"/>
      <c r="VDZ47" s="530"/>
      <c r="VEA47" s="530"/>
      <c r="VEB47" s="530"/>
      <c r="VEC47" s="530"/>
      <c r="VED47" s="530"/>
      <c r="VEE47" s="530"/>
      <c r="VEF47" s="530"/>
      <c r="VEG47" s="530"/>
      <c r="VEH47" s="530"/>
      <c r="VEI47" s="530"/>
      <c r="VEJ47" s="530"/>
      <c r="VEK47" s="530"/>
      <c r="VEL47" s="530"/>
      <c r="VEM47" s="530"/>
      <c r="VEN47" s="530"/>
      <c r="VEO47" s="530"/>
      <c r="VEP47" s="530"/>
      <c r="VEQ47" s="530"/>
      <c r="VER47" s="530"/>
      <c r="VES47" s="530"/>
      <c r="VET47" s="530"/>
      <c r="VEU47" s="530"/>
      <c r="VEV47" s="530"/>
      <c r="VEW47" s="530"/>
      <c r="VEX47" s="530"/>
      <c r="VEY47" s="530"/>
      <c r="VEZ47" s="530"/>
      <c r="VFA47" s="530"/>
      <c r="VFB47" s="530"/>
      <c r="VFC47" s="530"/>
      <c r="VFD47" s="530"/>
      <c r="VFE47" s="530"/>
      <c r="VFF47" s="530"/>
      <c r="VFG47" s="530"/>
      <c r="VFH47" s="530"/>
      <c r="VFI47" s="530"/>
      <c r="VFJ47" s="530"/>
      <c r="VFK47" s="530"/>
      <c r="VFL47" s="530"/>
      <c r="VFM47" s="530"/>
      <c r="VFN47" s="530"/>
      <c r="VFO47" s="530"/>
      <c r="VFP47" s="530"/>
      <c r="VFQ47" s="530"/>
      <c r="VFR47" s="530"/>
      <c r="VFS47" s="530"/>
      <c r="VFT47" s="530"/>
      <c r="VFU47" s="530"/>
      <c r="VFV47" s="530"/>
      <c r="VFW47" s="530"/>
      <c r="VFX47" s="530"/>
      <c r="VFY47" s="530"/>
      <c r="VFZ47" s="530"/>
      <c r="VGA47" s="530"/>
      <c r="VGB47" s="530"/>
      <c r="VGC47" s="530"/>
      <c r="VGD47" s="530"/>
      <c r="VGE47" s="530"/>
      <c r="VGF47" s="530"/>
      <c r="VGG47" s="530"/>
      <c r="VGH47" s="530"/>
      <c r="VGI47" s="530"/>
      <c r="VGJ47" s="530"/>
      <c r="VGK47" s="530"/>
      <c r="VGL47" s="530"/>
      <c r="VGM47" s="530"/>
      <c r="VGN47" s="530"/>
      <c r="VGO47" s="530"/>
      <c r="VGP47" s="530"/>
      <c r="VGQ47" s="530"/>
      <c r="VGR47" s="530"/>
      <c r="VGS47" s="530"/>
      <c r="VGT47" s="530"/>
      <c r="VGU47" s="530"/>
      <c r="VGV47" s="530"/>
      <c r="VGW47" s="530"/>
      <c r="VGX47" s="530"/>
      <c r="VGY47" s="530"/>
      <c r="VGZ47" s="530"/>
      <c r="VHA47" s="530"/>
      <c r="VHB47" s="530"/>
      <c r="VHC47" s="530"/>
      <c r="VHD47" s="530"/>
      <c r="VHE47" s="530"/>
      <c r="VHF47" s="530"/>
      <c r="VHG47" s="530"/>
      <c r="VHH47" s="530"/>
      <c r="VHI47" s="530"/>
      <c r="VHJ47" s="530"/>
      <c r="VHK47" s="530"/>
      <c r="VHL47" s="530"/>
      <c r="VHM47" s="530"/>
      <c r="VHN47" s="530"/>
      <c r="VHO47" s="530"/>
      <c r="VHP47" s="530"/>
      <c r="VHQ47" s="530"/>
      <c r="VHR47" s="530"/>
      <c r="VHS47" s="530"/>
      <c r="VHT47" s="530"/>
      <c r="VHU47" s="530"/>
      <c r="VHV47" s="530"/>
      <c r="VHW47" s="530"/>
      <c r="VHX47" s="530"/>
      <c r="VHY47" s="530"/>
      <c r="VHZ47" s="530"/>
      <c r="VIA47" s="530"/>
      <c r="VIB47" s="530"/>
      <c r="VIC47" s="530"/>
      <c r="VID47" s="530"/>
      <c r="VIE47" s="530"/>
      <c r="VIF47" s="530"/>
      <c r="VIG47" s="530"/>
      <c r="VIH47" s="530"/>
      <c r="VII47" s="530"/>
      <c r="VIJ47" s="530"/>
      <c r="VIK47" s="530"/>
      <c r="VIL47" s="530"/>
      <c r="VIM47" s="530"/>
      <c r="VIN47" s="530"/>
      <c r="VIO47" s="530"/>
      <c r="VIP47" s="530"/>
      <c r="VIQ47" s="530"/>
      <c r="VIR47" s="530"/>
      <c r="VIS47" s="530"/>
      <c r="VIT47" s="530"/>
      <c r="VIU47" s="530"/>
      <c r="VIV47" s="530"/>
      <c r="VIW47" s="530"/>
      <c r="VIX47" s="530"/>
      <c r="VIY47" s="530"/>
      <c r="VIZ47" s="530"/>
      <c r="VJA47" s="530"/>
      <c r="VJB47" s="530"/>
      <c r="VJC47" s="530"/>
      <c r="VJD47" s="530"/>
      <c r="VJE47" s="530"/>
      <c r="VJF47" s="530"/>
      <c r="VJG47" s="530"/>
      <c r="VJH47" s="530"/>
      <c r="VJI47" s="530"/>
      <c r="VJJ47" s="530"/>
      <c r="VJK47" s="530"/>
      <c r="VJL47" s="530"/>
      <c r="VJM47" s="530"/>
      <c r="VJN47" s="530"/>
      <c r="VJO47" s="530"/>
      <c r="VJP47" s="530"/>
      <c r="VJQ47" s="530"/>
      <c r="VJR47" s="530"/>
      <c r="VJS47" s="530"/>
      <c r="VJT47" s="530"/>
      <c r="VJU47" s="530"/>
      <c r="VJV47" s="530"/>
      <c r="VJW47" s="530"/>
      <c r="VJX47" s="530"/>
      <c r="VJY47" s="530"/>
      <c r="VJZ47" s="530"/>
      <c r="VKA47" s="530"/>
      <c r="VKB47" s="530"/>
      <c r="VKC47" s="530"/>
      <c r="VKD47" s="530"/>
      <c r="VKE47" s="530"/>
      <c r="VKF47" s="530"/>
      <c r="VKG47" s="530"/>
      <c r="VKH47" s="530"/>
      <c r="VKI47" s="530"/>
      <c r="VKJ47" s="530"/>
      <c r="VKK47" s="530"/>
      <c r="VKL47" s="530"/>
      <c r="VKM47" s="530"/>
      <c r="VKN47" s="530"/>
      <c r="VKO47" s="530"/>
      <c r="VKP47" s="530"/>
      <c r="VKQ47" s="530"/>
      <c r="VKR47" s="530"/>
      <c r="VKS47" s="530"/>
      <c r="VKT47" s="530"/>
      <c r="VKU47" s="530"/>
      <c r="VKV47" s="530"/>
      <c r="VKW47" s="530"/>
      <c r="VKX47" s="530"/>
      <c r="VKY47" s="530"/>
      <c r="VKZ47" s="530"/>
      <c r="VLA47" s="530"/>
      <c r="VLB47" s="530"/>
      <c r="VLC47" s="530"/>
      <c r="VLD47" s="530"/>
      <c r="VLE47" s="530"/>
      <c r="VLF47" s="530"/>
      <c r="VLG47" s="530"/>
      <c r="VLH47" s="530"/>
      <c r="VLI47" s="530"/>
      <c r="VLJ47" s="530"/>
      <c r="VLK47" s="530"/>
      <c r="VLL47" s="530"/>
      <c r="VLM47" s="530"/>
      <c r="VLN47" s="530"/>
      <c r="VLO47" s="530"/>
      <c r="VLP47" s="530"/>
      <c r="VLQ47" s="530"/>
      <c r="VLR47" s="530"/>
      <c r="VLS47" s="530"/>
      <c r="VLT47" s="530"/>
      <c r="VLU47" s="530"/>
      <c r="VLV47" s="530"/>
      <c r="VLW47" s="530"/>
      <c r="VLX47" s="530"/>
      <c r="VLY47" s="530"/>
      <c r="VLZ47" s="530"/>
      <c r="VMA47" s="530"/>
      <c r="VMB47" s="530"/>
      <c r="VMC47" s="530"/>
      <c r="VMD47" s="530"/>
      <c r="VME47" s="530"/>
      <c r="VMF47" s="530"/>
      <c r="VMG47" s="530"/>
      <c r="VMH47" s="530"/>
      <c r="VMI47" s="530"/>
      <c r="VMJ47" s="530"/>
      <c r="VMK47" s="530"/>
      <c r="VML47" s="530"/>
      <c r="VMM47" s="530"/>
      <c r="VMN47" s="530"/>
      <c r="VMO47" s="530"/>
      <c r="VMP47" s="530"/>
      <c r="VMQ47" s="530"/>
      <c r="VMR47" s="530"/>
      <c r="VMS47" s="530"/>
      <c r="VMT47" s="530"/>
      <c r="VMU47" s="530"/>
      <c r="VMV47" s="530"/>
      <c r="VMW47" s="530"/>
      <c r="VMX47" s="530"/>
      <c r="VMY47" s="530"/>
      <c r="VMZ47" s="530"/>
      <c r="VNA47" s="530"/>
      <c r="VNB47" s="530"/>
      <c r="VNC47" s="530"/>
      <c r="VND47" s="530"/>
      <c r="VNE47" s="530"/>
      <c r="VNF47" s="530"/>
      <c r="VNG47" s="530"/>
      <c r="VNH47" s="530"/>
      <c r="VNI47" s="530"/>
      <c r="VNJ47" s="530"/>
      <c r="VNK47" s="530"/>
      <c r="VNL47" s="530"/>
      <c r="VNM47" s="530"/>
      <c r="VNN47" s="530"/>
      <c r="VNO47" s="530"/>
      <c r="VNP47" s="530"/>
      <c r="VNQ47" s="530"/>
      <c r="VNR47" s="530"/>
      <c r="VNS47" s="530"/>
      <c r="VNT47" s="530"/>
      <c r="VNU47" s="530"/>
      <c r="VNV47" s="530"/>
      <c r="VNW47" s="530"/>
      <c r="VNX47" s="530"/>
      <c r="VNY47" s="530"/>
      <c r="VNZ47" s="530"/>
      <c r="VOA47" s="530"/>
      <c r="VOB47" s="530"/>
      <c r="VOC47" s="530"/>
      <c r="VOD47" s="530"/>
      <c r="VOE47" s="530"/>
      <c r="VOF47" s="530"/>
      <c r="VOG47" s="530"/>
      <c r="VOH47" s="530"/>
      <c r="VOI47" s="530"/>
      <c r="VOJ47" s="530"/>
      <c r="VOK47" s="530"/>
      <c r="VOL47" s="530"/>
      <c r="VOM47" s="530"/>
      <c r="VON47" s="530"/>
      <c r="VOO47" s="530"/>
      <c r="VOP47" s="530"/>
      <c r="VOQ47" s="530"/>
      <c r="VOR47" s="530"/>
      <c r="VOS47" s="530"/>
      <c r="VOT47" s="530"/>
      <c r="VOU47" s="530"/>
      <c r="VOV47" s="530"/>
      <c r="VOW47" s="530"/>
      <c r="VOX47" s="530"/>
      <c r="VOY47" s="530"/>
      <c r="VOZ47" s="530"/>
      <c r="VPA47" s="530"/>
      <c r="VPB47" s="530"/>
      <c r="VPC47" s="530"/>
      <c r="VPD47" s="530"/>
      <c r="VPE47" s="530"/>
      <c r="VPF47" s="530"/>
      <c r="VPG47" s="530"/>
      <c r="VPH47" s="530"/>
      <c r="VPI47" s="530"/>
      <c r="VPJ47" s="530"/>
      <c r="VPK47" s="530"/>
      <c r="VPL47" s="530"/>
      <c r="VPM47" s="530"/>
      <c r="VPN47" s="530"/>
      <c r="VPO47" s="530"/>
      <c r="VPP47" s="530"/>
      <c r="VPQ47" s="530"/>
      <c r="VPR47" s="530"/>
      <c r="VPS47" s="530"/>
      <c r="VPT47" s="530"/>
      <c r="VPU47" s="530"/>
      <c r="VPV47" s="530"/>
      <c r="VPW47" s="530"/>
      <c r="VPX47" s="530"/>
      <c r="VPY47" s="530"/>
      <c r="VPZ47" s="530"/>
      <c r="VQA47" s="530"/>
      <c r="VQB47" s="530"/>
      <c r="VQC47" s="530"/>
      <c r="VQD47" s="530"/>
      <c r="VQE47" s="530"/>
      <c r="VQF47" s="530"/>
      <c r="VQG47" s="530"/>
      <c r="VQH47" s="530"/>
      <c r="VQI47" s="530"/>
      <c r="VQJ47" s="530"/>
      <c r="VQK47" s="530"/>
      <c r="VQL47" s="530"/>
      <c r="VQM47" s="530"/>
      <c r="VQN47" s="530"/>
      <c r="VQO47" s="530"/>
      <c r="VQP47" s="530"/>
      <c r="VQQ47" s="530"/>
      <c r="VQR47" s="530"/>
      <c r="VQS47" s="530"/>
      <c r="VQT47" s="530"/>
      <c r="VQU47" s="530"/>
      <c r="VQV47" s="530"/>
      <c r="VQW47" s="530"/>
      <c r="VQX47" s="530"/>
      <c r="VQY47" s="530"/>
      <c r="VQZ47" s="530"/>
      <c r="VRA47" s="530"/>
      <c r="VRB47" s="530"/>
      <c r="VRC47" s="530"/>
      <c r="VRD47" s="530"/>
      <c r="VRE47" s="530"/>
      <c r="VRF47" s="530"/>
      <c r="VRG47" s="530"/>
      <c r="VRH47" s="530"/>
      <c r="VRI47" s="530"/>
      <c r="VRJ47" s="530"/>
      <c r="VRK47" s="530"/>
      <c r="VRL47" s="530"/>
      <c r="VRM47" s="530"/>
      <c r="VRN47" s="530"/>
      <c r="VRO47" s="530"/>
      <c r="VRP47" s="530"/>
      <c r="VRQ47" s="530"/>
      <c r="VRR47" s="530"/>
      <c r="VRS47" s="530"/>
      <c r="VRT47" s="530"/>
      <c r="VRU47" s="530"/>
      <c r="VRV47" s="530"/>
      <c r="VRW47" s="530"/>
      <c r="VRX47" s="530"/>
      <c r="VRY47" s="530"/>
      <c r="VRZ47" s="530"/>
      <c r="VSA47" s="530"/>
      <c r="VSB47" s="530"/>
      <c r="VSC47" s="530"/>
      <c r="VSD47" s="530"/>
      <c r="VSE47" s="530"/>
      <c r="VSF47" s="530"/>
      <c r="VSG47" s="530"/>
      <c r="VSH47" s="530"/>
      <c r="VSI47" s="530"/>
      <c r="VSJ47" s="530"/>
      <c r="VSK47" s="530"/>
      <c r="VSL47" s="530"/>
      <c r="VSM47" s="530"/>
      <c r="VSN47" s="530"/>
      <c r="VSO47" s="530"/>
      <c r="VSP47" s="530"/>
      <c r="VSQ47" s="530"/>
      <c r="VSR47" s="530"/>
      <c r="VSS47" s="530"/>
      <c r="VST47" s="530"/>
      <c r="VSU47" s="530"/>
      <c r="VSV47" s="530"/>
      <c r="VSW47" s="530"/>
      <c r="VSX47" s="530"/>
      <c r="VSY47" s="530"/>
      <c r="VSZ47" s="530"/>
      <c r="VTA47" s="530"/>
      <c r="VTB47" s="530"/>
      <c r="VTC47" s="530"/>
      <c r="VTD47" s="530"/>
      <c r="VTE47" s="530"/>
      <c r="VTF47" s="530"/>
      <c r="VTG47" s="530"/>
      <c r="VTH47" s="530"/>
      <c r="VTI47" s="530"/>
      <c r="VTJ47" s="530"/>
      <c r="VTK47" s="530"/>
      <c r="VTL47" s="530"/>
      <c r="VTM47" s="530"/>
      <c r="VTN47" s="530"/>
      <c r="VTO47" s="530"/>
      <c r="VTP47" s="530"/>
      <c r="VTQ47" s="530"/>
      <c r="VTR47" s="530"/>
      <c r="VTS47" s="530"/>
      <c r="VTT47" s="530"/>
      <c r="VTU47" s="530"/>
      <c r="VTV47" s="530"/>
      <c r="VTW47" s="530"/>
      <c r="VTX47" s="530"/>
      <c r="VTY47" s="530"/>
      <c r="VTZ47" s="530"/>
      <c r="VUA47" s="530"/>
      <c r="VUB47" s="530"/>
      <c r="VUC47" s="530"/>
      <c r="VUD47" s="530"/>
      <c r="VUE47" s="530"/>
      <c r="VUF47" s="530"/>
      <c r="VUG47" s="530"/>
      <c r="VUH47" s="530"/>
      <c r="VUI47" s="530"/>
      <c r="VUJ47" s="530"/>
      <c r="VUK47" s="530"/>
      <c r="VUL47" s="530"/>
      <c r="VUM47" s="530"/>
      <c r="VUN47" s="530"/>
      <c r="VUO47" s="530"/>
      <c r="VUP47" s="530"/>
      <c r="VUQ47" s="530"/>
      <c r="VUR47" s="530"/>
      <c r="VUS47" s="530"/>
      <c r="VUT47" s="530"/>
      <c r="VUU47" s="530"/>
      <c r="VUV47" s="530"/>
      <c r="VUW47" s="530"/>
      <c r="VUX47" s="530"/>
      <c r="VUY47" s="530"/>
      <c r="VUZ47" s="530"/>
      <c r="VVA47" s="530"/>
      <c r="VVB47" s="530"/>
      <c r="VVC47" s="530"/>
      <c r="VVD47" s="530"/>
      <c r="VVE47" s="530"/>
      <c r="VVF47" s="530"/>
      <c r="VVG47" s="530"/>
      <c r="VVH47" s="530"/>
      <c r="VVI47" s="530"/>
      <c r="VVJ47" s="530"/>
      <c r="VVK47" s="530"/>
      <c r="VVL47" s="530"/>
      <c r="VVM47" s="530"/>
      <c r="VVN47" s="530"/>
      <c r="VVO47" s="530"/>
      <c r="VVP47" s="530"/>
      <c r="VVQ47" s="530"/>
      <c r="VVR47" s="530"/>
      <c r="VVS47" s="530"/>
      <c r="VVT47" s="530"/>
      <c r="VVU47" s="530"/>
      <c r="VVV47" s="530"/>
      <c r="VVW47" s="530"/>
      <c r="VVX47" s="530"/>
      <c r="VVY47" s="530"/>
      <c r="VVZ47" s="530"/>
      <c r="VWA47" s="530"/>
      <c r="VWB47" s="530"/>
      <c r="VWC47" s="530"/>
      <c r="VWD47" s="530"/>
      <c r="VWE47" s="530"/>
      <c r="VWF47" s="530"/>
      <c r="VWG47" s="530"/>
      <c r="VWH47" s="530"/>
      <c r="VWI47" s="530"/>
      <c r="VWJ47" s="530"/>
      <c r="VWK47" s="530"/>
      <c r="VWL47" s="530"/>
      <c r="VWM47" s="530"/>
      <c r="VWN47" s="530"/>
      <c r="VWO47" s="530"/>
      <c r="VWP47" s="530"/>
      <c r="VWQ47" s="530"/>
      <c r="VWR47" s="530"/>
      <c r="VWS47" s="530"/>
      <c r="VWT47" s="530"/>
      <c r="VWU47" s="530"/>
      <c r="VWV47" s="530"/>
      <c r="VWW47" s="530"/>
      <c r="VWX47" s="530"/>
      <c r="VWY47" s="530"/>
      <c r="VWZ47" s="530"/>
      <c r="VXA47" s="530"/>
      <c r="VXB47" s="530"/>
      <c r="VXC47" s="530"/>
      <c r="VXD47" s="530"/>
      <c r="VXE47" s="530"/>
      <c r="VXF47" s="530"/>
      <c r="VXG47" s="530"/>
      <c r="VXH47" s="530"/>
      <c r="VXI47" s="530"/>
      <c r="VXJ47" s="530"/>
      <c r="VXK47" s="530"/>
      <c r="VXL47" s="530"/>
      <c r="VXM47" s="530"/>
      <c r="VXN47" s="530"/>
      <c r="VXO47" s="530"/>
      <c r="VXP47" s="530"/>
      <c r="VXQ47" s="530"/>
      <c r="VXR47" s="530"/>
      <c r="VXS47" s="530"/>
      <c r="VXT47" s="530"/>
      <c r="VXU47" s="530"/>
      <c r="VXV47" s="530"/>
      <c r="VXW47" s="530"/>
      <c r="VXX47" s="530"/>
      <c r="VXY47" s="530"/>
      <c r="VXZ47" s="530"/>
      <c r="VYA47" s="530"/>
      <c r="VYB47" s="530"/>
      <c r="VYC47" s="530"/>
      <c r="VYD47" s="530"/>
      <c r="VYE47" s="530"/>
      <c r="VYF47" s="530"/>
      <c r="VYG47" s="530"/>
      <c r="VYH47" s="530"/>
      <c r="VYI47" s="530"/>
      <c r="VYJ47" s="530"/>
      <c r="VYK47" s="530"/>
      <c r="VYL47" s="530"/>
      <c r="VYM47" s="530"/>
      <c r="VYN47" s="530"/>
      <c r="VYO47" s="530"/>
      <c r="VYP47" s="530"/>
      <c r="VYQ47" s="530"/>
      <c r="VYR47" s="530"/>
      <c r="VYS47" s="530"/>
      <c r="VYT47" s="530"/>
      <c r="VYU47" s="530"/>
      <c r="VYV47" s="530"/>
      <c r="VYW47" s="530"/>
      <c r="VYX47" s="530"/>
      <c r="VYY47" s="530"/>
      <c r="VYZ47" s="530"/>
      <c r="VZA47" s="530"/>
      <c r="VZB47" s="530"/>
      <c r="VZC47" s="530"/>
      <c r="VZD47" s="530"/>
      <c r="VZE47" s="530"/>
      <c r="VZF47" s="530"/>
      <c r="VZG47" s="530"/>
      <c r="VZH47" s="530"/>
      <c r="VZI47" s="530"/>
      <c r="VZJ47" s="530"/>
      <c r="VZK47" s="530"/>
      <c r="VZL47" s="530"/>
      <c r="VZM47" s="530"/>
      <c r="VZN47" s="530"/>
      <c r="VZO47" s="530"/>
      <c r="VZP47" s="530"/>
      <c r="VZQ47" s="530"/>
      <c r="VZR47" s="530"/>
      <c r="VZS47" s="530"/>
      <c r="VZT47" s="530"/>
      <c r="VZU47" s="530"/>
      <c r="VZV47" s="530"/>
      <c r="VZW47" s="530"/>
      <c r="VZX47" s="530"/>
      <c r="VZY47" s="530"/>
      <c r="VZZ47" s="530"/>
      <c r="WAA47" s="530"/>
      <c r="WAB47" s="530"/>
      <c r="WAC47" s="530"/>
      <c r="WAD47" s="530"/>
      <c r="WAE47" s="530"/>
      <c r="WAF47" s="530"/>
      <c r="WAG47" s="530"/>
      <c r="WAH47" s="530"/>
      <c r="WAI47" s="530"/>
      <c r="WAJ47" s="530"/>
      <c r="WAK47" s="530"/>
      <c r="WAL47" s="530"/>
      <c r="WAM47" s="530"/>
      <c r="WAN47" s="530"/>
      <c r="WAO47" s="530"/>
      <c r="WAP47" s="530"/>
      <c r="WAQ47" s="530"/>
      <c r="WAR47" s="530"/>
      <c r="WAS47" s="530"/>
      <c r="WAT47" s="530"/>
      <c r="WAU47" s="530"/>
      <c r="WAV47" s="530"/>
      <c r="WAW47" s="530"/>
      <c r="WAX47" s="530"/>
      <c r="WAY47" s="530"/>
      <c r="WAZ47" s="530"/>
      <c r="WBA47" s="530"/>
      <c r="WBB47" s="530"/>
      <c r="WBC47" s="530"/>
      <c r="WBD47" s="530"/>
      <c r="WBE47" s="530"/>
      <c r="WBF47" s="530"/>
      <c r="WBG47" s="530"/>
      <c r="WBH47" s="530"/>
      <c r="WBI47" s="530"/>
      <c r="WBJ47" s="530"/>
      <c r="WBK47" s="530"/>
      <c r="WBL47" s="530"/>
      <c r="WBM47" s="530"/>
      <c r="WBN47" s="530"/>
      <c r="WBO47" s="530"/>
      <c r="WBP47" s="530"/>
      <c r="WBQ47" s="530"/>
      <c r="WBR47" s="530"/>
      <c r="WBS47" s="530"/>
      <c r="WBT47" s="530"/>
      <c r="WBU47" s="530"/>
      <c r="WBV47" s="530"/>
      <c r="WBW47" s="530"/>
      <c r="WBX47" s="530"/>
      <c r="WBY47" s="530"/>
      <c r="WBZ47" s="530"/>
      <c r="WCA47" s="530"/>
      <c r="WCB47" s="530"/>
      <c r="WCC47" s="530"/>
      <c r="WCD47" s="530"/>
      <c r="WCE47" s="530"/>
      <c r="WCF47" s="530"/>
      <c r="WCG47" s="530"/>
      <c r="WCH47" s="530"/>
      <c r="WCI47" s="530"/>
      <c r="WCJ47" s="530"/>
      <c r="WCK47" s="530"/>
      <c r="WCL47" s="530"/>
      <c r="WCM47" s="530"/>
      <c r="WCN47" s="530"/>
      <c r="WCO47" s="530"/>
      <c r="WCP47" s="530"/>
      <c r="WCQ47" s="530"/>
      <c r="WCR47" s="530"/>
      <c r="WCS47" s="530"/>
      <c r="WCT47" s="530"/>
      <c r="WCU47" s="530"/>
      <c r="WCV47" s="530"/>
      <c r="WCW47" s="530"/>
      <c r="WCX47" s="530"/>
      <c r="WCY47" s="530"/>
      <c r="WCZ47" s="530"/>
      <c r="WDA47" s="530"/>
      <c r="WDB47" s="530"/>
      <c r="WDC47" s="530"/>
      <c r="WDD47" s="530"/>
      <c r="WDE47" s="530"/>
      <c r="WDF47" s="530"/>
      <c r="WDG47" s="530"/>
      <c r="WDH47" s="530"/>
      <c r="WDI47" s="530"/>
      <c r="WDJ47" s="530"/>
      <c r="WDK47" s="530"/>
      <c r="WDL47" s="530"/>
      <c r="WDM47" s="530"/>
      <c r="WDN47" s="530"/>
      <c r="WDO47" s="530"/>
      <c r="WDP47" s="530"/>
      <c r="WDQ47" s="530"/>
      <c r="WDR47" s="530"/>
      <c r="WDS47" s="530"/>
      <c r="WDT47" s="530"/>
      <c r="WDU47" s="530"/>
      <c r="WDV47" s="530"/>
      <c r="WDW47" s="530"/>
      <c r="WDX47" s="530"/>
      <c r="WDY47" s="530"/>
      <c r="WDZ47" s="530"/>
      <c r="WEA47" s="530"/>
      <c r="WEB47" s="530"/>
      <c r="WEC47" s="530"/>
      <c r="WED47" s="530"/>
      <c r="WEE47" s="530"/>
      <c r="WEF47" s="530"/>
      <c r="WEG47" s="530"/>
      <c r="WEH47" s="530"/>
      <c r="WEI47" s="530"/>
      <c r="WEJ47" s="530"/>
      <c r="WEK47" s="530"/>
      <c r="WEL47" s="530"/>
      <c r="WEM47" s="530"/>
      <c r="WEN47" s="530"/>
      <c r="WEO47" s="530"/>
      <c r="WEP47" s="530"/>
      <c r="WEQ47" s="530"/>
      <c r="WER47" s="530"/>
      <c r="WES47" s="530"/>
      <c r="WET47" s="530"/>
      <c r="WEU47" s="530"/>
      <c r="WEV47" s="530"/>
      <c r="WEW47" s="530"/>
      <c r="WEX47" s="530"/>
      <c r="WEY47" s="530"/>
      <c r="WEZ47" s="530"/>
      <c r="WFA47" s="530"/>
      <c r="WFB47" s="530"/>
      <c r="WFC47" s="530"/>
      <c r="WFD47" s="530"/>
      <c r="WFE47" s="530"/>
      <c r="WFF47" s="530"/>
      <c r="WFG47" s="530"/>
      <c r="WFH47" s="530"/>
      <c r="WFI47" s="530"/>
      <c r="WFJ47" s="530"/>
      <c r="WFK47" s="530"/>
      <c r="WFL47" s="530"/>
      <c r="WFM47" s="530"/>
      <c r="WFN47" s="530"/>
      <c r="WFO47" s="530"/>
      <c r="WFP47" s="530"/>
      <c r="WFQ47" s="530"/>
      <c r="WFR47" s="530"/>
      <c r="WFS47" s="530"/>
      <c r="WFT47" s="530"/>
      <c r="WFU47" s="530"/>
      <c r="WFV47" s="530"/>
      <c r="WFW47" s="530"/>
      <c r="WFX47" s="530"/>
      <c r="WFY47" s="530"/>
      <c r="WFZ47" s="530"/>
      <c r="WGA47" s="530"/>
      <c r="WGB47" s="530"/>
      <c r="WGC47" s="530"/>
      <c r="WGD47" s="530"/>
      <c r="WGE47" s="530"/>
      <c r="WGF47" s="530"/>
      <c r="WGG47" s="530"/>
      <c r="WGH47" s="530"/>
      <c r="WGI47" s="530"/>
      <c r="WGJ47" s="530"/>
      <c r="WGK47" s="530"/>
      <c r="WGL47" s="530"/>
      <c r="WGM47" s="530"/>
      <c r="WGN47" s="530"/>
      <c r="WGO47" s="530"/>
      <c r="WGP47" s="530"/>
      <c r="WGQ47" s="530"/>
      <c r="WGR47" s="530"/>
      <c r="WGS47" s="530"/>
      <c r="WGT47" s="530"/>
      <c r="WGU47" s="530"/>
      <c r="WGV47" s="530"/>
      <c r="WGW47" s="530"/>
      <c r="WGX47" s="530"/>
      <c r="WGY47" s="530"/>
      <c r="WGZ47" s="530"/>
      <c r="WHA47" s="530"/>
      <c r="WHB47" s="530"/>
      <c r="WHC47" s="530"/>
      <c r="WHD47" s="530"/>
      <c r="WHE47" s="530"/>
      <c r="WHF47" s="530"/>
      <c r="WHG47" s="530"/>
      <c r="WHH47" s="530"/>
      <c r="WHI47" s="530"/>
      <c r="WHJ47" s="530"/>
      <c r="WHK47" s="530"/>
      <c r="WHL47" s="530"/>
      <c r="WHM47" s="530"/>
      <c r="WHN47" s="530"/>
      <c r="WHO47" s="530"/>
      <c r="WHP47" s="530"/>
      <c r="WHQ47" s="530"/>
      <c r="WHR47" s="530"/>
      <c r="WHS47" s="530"/>
      <c r="WHT47" s="530"/>
      <c r="WHU47" s="530"/>
      <c r="WHV47" s="530"/>
      <c r="WHW47" s="530"/>
      <c r="WHX47" s="530"/>
      <c r="WHY47" s="530"/>
      <c r="WHZ47" s="530"/>
      <c r="WIA47" s="530"/>
      <c r="WIB47" s="530"/>
      <c r="WIC47" s="530"/>
      <c r="WID47" s="530"/>
      <c r="WIE47" s="530"/>
      <c r="WIF47" s="530"/>
      <c r="WIG47" s="530"/>
      <c r="WIH47" s="530"/>
      <c r="WII47" s="530"/>
      <c r="WIJ47" s="530"/>
      <c r="WIK47" s="530"/>
      <c r="WIL47" s="530"/>
      <c r="WIM47" s="530"/>
      <c r="WIN47" s="530"/>
      <c r="WIO47" s="530"/>
      <c r="WIP47" s="530"/>
      <c r="WIQ47" s="530"/>
      <c r="WIR47" s="530"/>
      <c r="WIS47" s="530"/>
      <c r="WIT47" s="530"/>
      <c r="WIU47" s="530"/>
      <c r="WIV47" s="530"/>
      <c r="WIW47" s="530"/>
      <c r="WIX47" s="530"/>
      <c r="WIY47" s="530"/>
      <c r="WIZ47" s="530"/>
      <c r="WJA47" s="530"/>
      <c r="WJB47" s="530"/>
      <c r="WJC47" s="530"/>
      <c r="WJD47" s="530"/>
      <c r="WJE47" s="530"/>
      <c r="WJF47" s="530"/>
      <c r="WJG47" s="530"/>
      <c r="WJH47" s="530"/>
      <c r="WJI47" s="530"/>
      <c r="WJJ47" s="530"/>
      <c r="WJK47" s="530"/>
      <c r="WJL47" s="530"/>
      <c r="WJM47" s="530"/>
      <c r="WJN47" s="530"/>
      <c r="WJO47" s="530"/>
      <c r="WJP47" s="530"/>
      <c r="WJQ47" s="530"/>
      <c r="WJR47" s="530"/>
      <c r="WJS47" s="530"/>
      <c r="WJT47" s="530"/>
      <c r="WJU47" s="530"/>
      <c r="WJV47" s="530"/>
      <c r="WJW47" s="530"/>
      <c r="WJX47" s="530"/>
      <c r="WJY47" s="530"/>
      <c r="WJZ47" s="530"/>
      <c r="WKA47" s="530"/>
      <c r="WKB47" s="530"/>
      <c r="WKC47" s="530"/>
      <c r="WKD47" s="530"/>
      <c r="WKE47" s="530"/>
      <c r="WKF47" s="530"/>
      <c r="WKG47" s="530"/>
      <c r="WKH47" s="530"/>
      <c r="WKI47" s="530"/>
      <c r="WKJ47" s="530"/>
      <c r="WKK47" s="530"/>
      <c r="WKL47" s="530"/>
      <c r="WKM47" s="530"/>
      <c r="WKN47" s="530"/>
      <c r="WKO47" s="530"/>
      <c r="WKP47" s="530"/>
      <c r="WKQ47" s="530"/>
      <c r="WKR47" s="530"/>
      <c r="WKS47" s="530"/>
      <c r="WKT47" s="530"/>
      <c r="WKU47" s="530"/>
      <c r="WKV47" s="530"/>
      <c r="WKW47" s="530"/>
      <c r="WKX47" s="530"/>
      <c r="WKY47" s="530"/>
      <c r="WKZ47" s="530"/>
      <c r="WLA47" s="530"/>
      <c r="WLB47" s="530"/>
      <c r="WLC47" s="530"/>
      <c r="WLD47" s="530"/>
      <c r="WLE47" s="530"/>
      <c r="WLF47" s="530"/>
      <c r="WLG47" s="530"/>
      <c r="WLH47" s="530"/>
      <c r="WLI47" s="530"/>
      <c r="WLJ47" s="530"/>
      <c r="WLK47" s="530"/>
      <c r="WLL47" s="530"/>
      <c r="WLM47" s="530"/>
      <c r="WLN47" s="530"/>
      <c r="WLO47" s="530"/>
      <c r="WLP47" s="530"/>
      <c r="WLQ47" s="530"/>
      <c r="WLR47" s="530"/>
      <c r="WLS47" s="530"/>
      <c r="WLT47" s="530"/>
      <c r="WLU47" s="530"/>
      <c r="WLV47" s="530"/>
      <c r="WLW47" s="530"/>
      <c r="WLX47" s="530"/>
      <c r="WLY47" s="530"/>
      <c r="WLZ47" s="530"/>
      <c r="WMA47" s="530"/>
      <c r="WMB47" s="530"/>
      <c r="WMC47" s="530"/>
      <c r="WMD47" s="530"/>
      <c r="WME47" s="530"/>
      <c r="WMF47" s="530"/>
      <c r="WMG47" s="530"/>
      <c r="WMH47" s="530"/>
      <c r="WMI47" s="530"/>
      <c r="WMJ47" s="530"/>
      <c r="WMK47" s="530"/>
      <c r="WML47" s="530"/>
      <c r="WMM47" s="530"/>
      <c r="WMN47" s="530"/>
      <c r="WMO47" s="530"/>
      <c r="WMP47" s="530"/>
      <c r="WMQ47" s="530"/>
      <c r="WMR47" s="530"/>
      <c r="WMS47" s="530"/>
      <c r="WMT47" s="530"/>
      <c r="WMU47" s="530"/>
      <c r="WMV47" s="530"/>
      <c r="WMW47" s="530"/>
      <c r="WMX47" s="530"/>
      <c r="WMY47" s="530"/>
      <c r="WMZ47" s="530"/>
      <c r="WNA47" s="530"/>
      <c r="WNB47" s="530"/>
      <c r="WNC47" s="530"/>
      <c r="WND47" s="530"/>
      <c r="WNE47" s="530"/>
      <c r="WNF47" s="530"/>
      <c r="WNG47" s="530"/>
      <c r="WNH47" s="530"/>
      <c r="WNI47" s="530"/>
      <c r="WNJ47" s="530"/>
      <c r="WNK47" s="530"/>
      <c r="WNL47" s="530"/>
      <c r="WNM47" s="530"/>
      <c r="WNN47" s="530"/>
      <c r="WNO47" s="530"/>
      <c r="WNP47" s="530"/>
      <c r="WNQ47" s="530"/>
      <c r="WNR47" s="530"/>
      <c r="WNS47" s="530"/>
      <c r="WNT47" s="530"/>
      <c r="WNU47" s="530"/>
      <c r="WNV47" s="530"/>
      <c r="WNW47" s="530"/>
      <c r="WNX47" s="530"/>
      <c r="WNY47" s="530"/>
      <c r="WNZ47" s="530"/>
      <c r="WOA47" s="530"/>
      <c r="WOB47" s="530"/>
      <c r="WOC47" s="530"/>
      <c r="WOD47" s="530"/>
      <c r="WOE47" s="530"/>
      <c r="WOF47" s="530"/>
      <c r="WOG47" s="530"/>
      <c r="WOH47" s="530"/>
      <c r="WOI47" s="530"/>
      <c r="WOJ47" s="530"/>
      <c r="WOK47" s="530"/>
      <c r="WOL47" s="530"/>
      <c r="WOM47" s="530"/>
      <c r="WON47" s="530"/>
      <c r="WOO47" s="530"/>
      <c r="WOP47" s="530"/>
      <c r="WOQ47" s="530"/>
      <c r="WOR47" s="530"/>
      <c r="WOS47" s="530"/>
      <c r="WOT47" s="530"/>
      <c r="WOU47" s="530"/>
      <c r="WOV47" s="530"/>
      <c r="WOW47" s="530"/>
      <c r="WOX47" s="530"/>
      <c r="WOY47" s="530"/>
      <c r="WOZ47" s="530"/>
      <c r="WPA47" s="530"/>
      <c r="WPB47" s="530"/>
      <c r="WPC47" s="530"/>
      <c r="WPD47" s="530"/>
      <c r="WPE47" s="530"/>
      <c r="WPF47" s="530"/>
      <c r="WPG47" s="530"/>
      <c r="WPH47" s="530"/>
      <c r="WPI47" s="530"/>
      <c r="WPJ47" s="530"/>
      <c r="WPK47" s="530"/>
      <c r="WPL47" s="530"/>
      <c r="WPM47" s="530"/>
      <c r="WPN47" s="530"/>
      <c r="WPO47" s="530"/>
      <c r="WPP47" s="530"/>
      <c r="WPQ47" s="530"/>
      <c r="WPR47" s="530"/>
      <c r="WPS47" s="530"/>
      <c r="WPT47" s="530"/>
      <c r="WPU47" s="530"/>
      <c r="WPV47" s="530"/>
      <c r="WPW47" s="530"/>
      <c r="WPX47" s="530"/>
      <c r="WPY47" s="530"/>
      <c r="WPZ47" s="530"/>
      <c r="WQA47" s="530"/>
      <c r="WQB47" s="530"/>
      <c r="WQC47" s="530"/>
      <c r="WQD47" s="530"/>
      <c r="WQE47" s="530"/>
      <c r="WQF47" s="530"/>
      <c r="WQG47" s="530"/>
      <c r="WQH47" s="530"/>
      <c r="WQI47" s="530"/>
      <c r="WQJ47" s="530"/>
      <c r="WQK47" s="530"/>
      <c r="WQL47" s="530"/>
      <c r="WQM47" s="530"/>
      <c r="WQN47" s="530"/>
      <c r="WQO47" s="530"/>
      <c r="WQP47" s="530"/>
      <c r="WQQ47" s="530"/>
      <c r="WQR47" s="530"/>
      <c r="WQS47" s="530"/>
      <c r="WQT47" s="530"/>
      <c r="WQU47" s="530"/>
      <c r="WQV47" s="530"/>
      <c r="WQW47" s="530"/>
      <c r="WQX47" s="530"/>
      <c r="WQY47" s="530"/>
      <c r="WQZ47" s="530"/>
      <c r="WRA47" s="530"/>
      <c r="WRB47" s="530"/>
      <c r="WRC47" s="530"/>
      <c r="WRD47" s="530"/>
      <c r="WRE47" s="530"/>
      <c r="WRF47" s="530"/>
      <c r="WRG47" s="530"/>
      <c r="WRH47" s="530"/>
      <c r="WRI47" s="530"/>
      <c r="WRJ47" s="530"/>
      <c r="WRK47" s="530"/>
      <c r="WRL47" s="530"/>
      <c r="WRM47" s="530"/>
      <c r="WRN47" s="530"/>
      <c r="WRO47" s="530"/>
      <c r="WRP47" s="530"/>
      <c r="WRQ47" s="530"/>
      <c r="WRR47" s="530"/>
      <c r="WRS47" s="530"/>
      <c r="WRT47" s="530"/>
    </row>
    <row r="48" spans="1:16036" ht="21" customHeight="1" x14ac:dyDescent="0.25">
      <c r="A48" s="426" t="str">
        <f>'Tablo 3.2.22 (4b)'!$A$2</f>
        <v>Table 3.2.22 -  Distribution of Persons Having Work Accident and Deceased Persons Due To Work Accident By Material Agents and Gender(Under Article 4-1/b of Act 5510), 2025</v>
      </c>
    </row>
    <row r="49" spans="1:16036" ht="21" customHeight="1" x14ac:dyDescent="0.25">
      <c r="A49" s="484" t="str">
        <f>'Tablo 3.2.23 (4b)'!$A$1</f>
        <v>Tablo 3.2.23 - 5510 Sayılı Kanunun 4-1/b Maddesi Kapsamındaki Sigortalılardan İş Kazası Geçirenler İle İş Kazası Sonucu Ölenlerin Çalıştıkları Çevreye ve Cinsiyete Göre Dağılımı, 2025</v>
      </c>
      <c r="B49" s="530"/>
      <c r="C49" s="530"/>
      <c r="D49" s="530"/>
      <c r="E49" s="530"/>
      <c r="F49" s="530"/>
      <c r="G49" s="530"/>
      <c r="H49" s="530"/>
      <c r="I49" s="530"/>
      <c r="J49" s="530"/>
      <c r="K49" s="530"/>
      <c r="L49" s="530"/>
      <c r="M49" s="530"/>
      <c r="N49" s="530"/>
      <c r="O49" s="530"/>
      <c r="P49" s="530"/>
      <c r="Q49" s="530"/>
      <c r="R49" s="530"/>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530"/>
      <c r="BO49" s="530"/>
      <c r="BP49" s="530"/>
      <c r="BQ49" s="530"/>
      <c r="BR49" s="530"/>
      <c r="BS49" s="530"/>
      <c r="BT49" s="530"/>
      <c r="BU49" s="530"/>
      <c r="BV49" s="530"/>
      <c r="BW49" s="530"/>
      <c r="BX49" s="530"/>
      <c r="BY49" s="530"/>
      <c r="BZ49" s="530"/>
      <c r="CA49" s="530"/>
      <c r="CB49" s="530"/>
      <c r="CC49" s="530"/>
      <c r="CD49" s="530"/>
      <c r="CE49" s="530"/>
      <c r="CF49" s="530"/>
      <c r="CG49" s="530"/>
      <c r="CH49" s="530"/>
      <c r="CI49" s="530"/>
      <c r="CJ49" s="530"/>
      <c r="CK49" s="530"/>
      <c r="CL49" s="530"/>
      <c r="CM49" s="530"/>
      <c r="CN49" s="530"/>
      <c r="CO49" s="530"/>
      <c r="CP49" s="530"/>
      <c r="CQ49" s="530"/>
      <c r="CR49" s="530"/>
      <c r="CS49" s="530"/>
      <c r="CT49" s="530"/>
      <c r="CU49" s="530"/>
      <c r="CV49" s="530"/>
      <c r="CW49" s="530"/>
      <c r="CX49" s="530"/>
      <c r="CY49" s="530"/>
      <c r="CZ49" s="530"/>
      <c r="DA49" s="530"/>
      <c r="DB49" s="530"/>
      <c r="DC49" s="530"/>
      <c r="DD49" s="530"/>
      <c r="DE49" s="530"/>
      <c r="DF49" s="530"/>
      <c r="DG49" s="530"/>
      <c r="DH49" s="530"/>
      <c r="DI49" s="530"/>
      <c r="DJ49" s="530"/>
      <c r="DK49" s="530"/>
      <c r="DL49" s="530"/>
      <c r="DM49" s="530"/>
      <c r="DN49" s="530"/>
      <c r="DO49" s="530"/>
      <c r="DP49" s="530"/>
      <c r="DQ49" s="530"/>
      <c r="DR49" s="530"/>
      <c r="DS49" s="530"/>
      <c r="DT49" s="530"/>
      <c r="DU49" s="530"/>
      <c r="DV49" s="530"/>
      <c r="DW49" s="530"/>
      <c r="DX49" s="530"/>
      <c r="DY49" s="530"/>
      <c r="DZ49" s="530"/>
      <c r="EA49" s="530"/>
      <c r="EB49" s="530"/>
      <c r="EC49" s="530"/>
      <c r="ED49" s="530"/>
      <c r="EE49" s="530"/>
      <c r="EF49" s="530"/>
      <c r="EG49" s="530"/>
      <c r="EH49" s="530"/>
      <c r="EI49" s="530"/>
      <c r="EJ49" s="530"/>
      <c r="EK49" s="530"/>
      <c r="EL49" s="530"/>
      <c r="EM49" s="530"/>
      <c r="EN49" s="530"/>
      <c r="EO49" s="530"/>
      <c r="EP49" s="530"/>
      <c r="EQ49" s="530"/>
      <c r="ER49" s="530"/>
      <c r="ES49" s="530"/>
      <c r="ET49" s="530"/>
      <c r="EU49" s="530"/>
      <c r="EV49" s="530"/>
      <c r="EW49" s="530"/>
      <c r="EX49" s="530"/>
      <c r="EY49" s="530"/>
      <c r="EZ49" s="530"/>
      <c r="FA49" s="530"/>
      <c r="FB49" s="530"/>
      <c r="FC49" s="530"/>
      <c r="FD49" s="530"/>
      <c r="FE49" s="530"/>
      <c r="FF49" s="530"/>
      <c r="FG49" s="530"/>
      <c r="FH49" s="530"/>
      <c r="FI49" s="530"/>
      <c r="FJ49" s="530"/>
      <c r="FK49" s="530"/>
      <c r="FL49" s="530"/>
      <c r="FM49" s="530"/>
      <c r="FN49" s="530"/>
      <c r="FO49" s="530"/>
      <c r="FP49" s="530"/>
      <c r="FQ49" s="530"/>
      <c r="FR49" s="530"/>
      <c r="FS49" s="530"/>
      <c r="FT49" s="530"/>
      <c r="FU49" s="530"/>
      <c r="FV49" s="530"/>
      <c r="FW49" s="530"/>
      <c r="FX49" s="530"/>
      <c r="FY49" s="530"/>
      <c r="FZ49" s="530"/>
      <c r="GA49" s="530"/>
      <c r="GB49" s="530"/>
      <c r="GC49" s="530"/>
      <c r="GD49" s="530"/>
      <c r="GE49" s="530"/>
      <c r="GF49" s="530"/>
      <c r="GG49" s="530"/>
      <c r="GH49" s="530"/>
      <c r="GI49" s="530"/>
      <c r="GJ49" s="530"/>
      <c r="GK49" s="530"/>
      <c r="GL49" s="530"/>
      <c r="GM49" s="530"/>
      <c r="GN49" s="530"/>
      <c r="GO49" s="530"/>
      <c r="GP49" s="530"/>
      <c r="GQ49" s="530"/>
      <c r="GR49" s="530"/>
      <c r="GS49" s="530"/>
      <c r="GT49" s="530"/>
      <c r="GU49" s="530"/>
      <c r="GV49" s="530"/>
      <c r="GW49" s="530"/>
      <c r="GX49" s="530"/>
      <c r="GY49" s="530"/>
      <c r="GZ49" s="530"/>
      <c r="HA49" s="530"/>
      <c r="HB49" s="530"/>
      <c r="HC49" s="530"/>
      <c r="HD49" s="530"/>
      <c r="HE49" s="530"/>
      <c r="HF49" s="530"/>
      <c r="HG49" s="530"/>
      <c r="HH49" s="530"/>
      <c r="HI49" s="530"/>
      <c r="HJ49" s="530"/>
      <c r="HK49" s="530"/>
      <c r="HL49" s="530"/>
      <c r="HM49" s="530"/>
      <c r="HN49" s="530"/>
      <c r="HO49" s="530"/>
      <c r="HP49" s="530"/>
      <c r="HQ49" s="530"/>
      <c r="HR49" s="530"/>
      <c r="HS49" s="530"/>
      <c r="HT49" s="530"/>
      <c r="HU49" s="530"/>
      <c r="HV49" s="530"/>
      <c r="HW49" s="530"/>
      <c r="HX49" s="530"/>
      <c r="HY49" s="530"/>
      <c r="HZ49" s="530"/>
      <c r="IA49" s="530"/>
      <c r="IB49" s="530"/>
      <c r="IC49" s="530"/>
      <c r="ID49" s="530"/>
      <c r="IE49" s="530"/>
      <c r="IF49" s="530"/>
      <c r="IG49" s="530"/>
      <c r="IH49" s="530"/>
      <c r="II49" s="530"/>
      <c r="IJ49" s="530"/>
      <c r="IK49" s="530"/>
      <c r="IL49" s="530"/>
      <c r="IM49" s="530"/>
      <c r="IN49" s="530"/>
      <c r="IO49" s="530"/>
      <c r="IP49" s="530"/>
      <c r="IQ49" s="530"/>
      <c r="IR49" s="530"/>
      <c r="IS49" s="530"/>
      <c r="IT49" s="530"/>
      <c r="IU49" s="530"/>
      <c r="IV49" s="530"/>
      <c r="IW49" s="530"/>
      <c r="IX49" s="530"/>
      <c r="IY49" s="530"/>
      <c r="IZ49" s="530"/>
      <c r="JA49" s="530"/>
      <c r="JB49" s="530"/>
      <c r="JC49" s="530"/>
      <c r="JD49" s="530"/>
      <c r="JE49" s="530"/>
      <c r="JF49" s="530"/>
      <c r="JG49" s="530"/>
      <c r="JH49" s="530"/>
      <c r="JI49" s="530"/>
      <c r="JJ49" s="530"/>
      <c r="JK49" s="530"/>
      <c r="JL49" s="530"/>
      <c r="JM49" s="530"/>
      <c r="JN49" s="530"/>
      <c r="JO49" s="530"/>
      <c r="JP49" s="530"/>
      <c r="JQ49" s="530"/>
      <c r="JR49" s="530"/>
      <c r="JS49" s="530"/>
      <c r="JT49" s="530"/>
      <c r="JU49" s="530"/>
      <c r="JV49" s="530"/>
      <c r="JW49" s="530"/>
      <c r="JX49" s="530"/>
      <c r="JY49" s="530"/>
      <c r="JZ49" s="530"/>
      <c r="KA49" s="530"/>
      <c r="KB49" s="530"/>
      <c r="KC49" s="530"/>
      <c r="KD49" s="530"/>
      <c r="KE49" s="530"/>
      <c r="KF49" s="530"/>
      <c r="KG49" s="530"/>
      <c r="KH49" s="530"/>
      <c r="KI49" s="530"/>
      <c r="KJ49" s="530"/>
      <c r="KK49" s="530"/>
      <c r="KL49" s="530"/>
      <c r="KM49" s="530"/>
      <c r="KN49" s="530"/>
      <c r="KO49" s="530"/>
      <c r="KP49" s="530"/>
      <c r="KQ49" s="530"/>
      <c r="KR49" s="530"/>
      <c r="KS49" s="530"/>
      <c r="KT49" s="530"/>
      <c r="KU49" s="530"/>
      <c r="KV49" s="530"/>
      <c r="KW49" s="530"/>
      <c r="KX49" s="530"/>
      <c r="KY49" s="530"/>
      <c r="KZ49" s="530"/>
      <c r="LA49" s="530"/>
      <c r="LB49" s="530"/>
      <c r="LC49" s="530"/>
      <c r="LD49" s="530"/>
      <c r="LE49" s="530"/>
      <c r="LF49" s="530"/>
      <c r="LG49" s="530"/>
      <c r="LH49" s="530"/>
      <c r="LI49" s="530"/>
      <c r="LJ49" s="530"/>
      <c r="LK49" s="530"/>
      <c r="LL49" s="530"/>
      <c r="LM49" s="530"/>
      <c r="LN49" s="530"/>
      <c r="LO49" s="530"/>
      <c r="LP49" s="530"/>
      <c r="LQ49" s="530"/>
      <c r="LR49" s="530"/>
      <c r="LS49" s="530"/>
      <c r="LT49" s="530"/>
      <c r="LU49" s="530"/>
      <c r="LV49" s="530"/>
      <c r="LW49" s="530"/>
      <c r="LX49" s="530"/>
      <c r="LY49" s="530"/>
      <c r="LZ49" s="530"/>
      <c r="MA49" s="530"/>
      <c r="MB49" s="530"/>
      <c r="MC49" s="530"/>
      <c r="MD49" s="530"/>
      <c r="ME49" s="530"/>
      <c r="MF49" s="530"/>
      <c r="MG49" s="530"/>
      <c r="MH49" s="530"/>
      <c r="MI49" s="530"/>
      <c r="MJ49" s="530"/>
      <c r="MK49" s="530"/>
      <c r="ML49" s="530"/>
      <c r="MM49" s="530"/>
      <c r="MN49" s="530"/>
      <c r="MO49" s="530"/>
      <c r="MP49" s="530"/>
      <c r="MQ49" s="530"/>
      <c r="MR49" s="530"/>
      <c r="MS49" s="530"/>
      <c r="MT49" s="530"/>
      <c r="MU49" s="530"/>
      <c r="MV49" s="530"/>
      <c r="MW49" s="530"/>
      <c r="MX49" s="530"/>
      <c r="MY49" s="530"/>
      <c r="MZ49" s="530"/>
      <c r="NA49" s="530"/>
      <c r="NB49" s="530"/>
      <c r="NC49" s="530"/>
      <c r="ND49" s="530"/>
      <c r="NE49" s="530"/>
      <c r="NF49" s="530"/>
      <c r="NG49" s="530"/>
      <c r="NH49" s="530"/>
      <c r="NI49" s="530"/>
      <c r="NJ49" s="530"/>
      <c r="NK49" s="530"/>
      <c r="NL49" s="530"/>
      <c r="NM49" s="530"/>
      <c r="NN49" s="530"/>
      <c r="NO49" s="530"/>
      <c r="NP49" s="530"/>
      <c r="NQ49" s="530"/>
      <c r="NR49" s="530"/>
      <c r="NS49" s="530"/>
      <c r="NT49" s="530"/>
      <c r="NU49" s="530"/>
      <c r="NV49" s="530"/>
      <c r="NW49" s="530"/>
      <c r="NX49" s="530"/>
      <c r="NY49" s="530"/>
      <c r="NZ49" s="530"/>
      <c r="OA49" s="530"/>
      <c r="OB49" s="530"/>
      <c r="OC49" s="530"/>
      <c r="OD49" s="530"/>
      <c r="OE49" s="530"/>
      <c r="OF49" s="530"/>
      <c r="OG49" s="530"/>
      <c r="OH49" s="530"/>
      <c r="OI49" s="530"/>
      <c r="OJ49" s="530"/>
      <c r="OK49" s="530"/>
      <c r="OL49" s="530"/>
      <c r="OM49" s="530"/>
      <c r="ON49" s="530"/>
      <c r="OO49" s="530"/>
      <c r="OP49" s="530"/>
      <c r="OQ49" s="530"/>
      <c r="OR49" s="530"/>
      <c r="OS49" s="530"/>
      <c r="OT49" s="530"/>
      <c r="OU49" s="530"/>
      <c r="OV49" s="530"/>
      <c r="OW49" s="530"/>
      <c r="OX49" s="530"/>
      <c r="OY49" s="530"/>
      <c r="OZ49" s="530"/>
      <c r="PA49" s="530"/>
      <c r="PB49" s="530"/>
      <c r="PC49" s="530"/>
      <c r="PD49" s="530"/>
      <c r="PE49" s="530"/>
      <c r="PF49" s="530"/>
      <c r="PG49" s="530"/>
      <c r="PH49" s="530"/>
      <c r="PI49" s="530"/>
      <c r="PJ49" s="530"/>
      <c r="PK49" s="530"/>
      <c r="PL49" s="530"/>
      <c r="PM49" s="530"/>
      <c r="PN49" s="530"/>
      <c r="PO49" s="530"/>
      <c r="PP49" s="530"/>
      <c r="PQ49" s="530"/>
      <c r="PR49" s="530"/>
      <c r="PS49" s="530"/>
      <c r="PT49" s="530"/>
      <c r="PU49" s="530"/>
      <c r="PV49" s="530"/>
      <c r="PW49" s="530"/>
      <c r="PX49" s="530"/>
      <c r="PY49" s="530"/>
      <c r="PZ49" s="530"/>
      <c r="QA49" s="530"/>
      <c r="QB49" s="530"/>
      <c r="QC49" s="530"/>
      <c r="QD49" s="530"/>
      <c r="QE49" s="530"/>
      <c r="QF49" s="530"/>
      <c r="QG49" s="530"/>
      <c r="QH49" s="530"/>
      <c r="QI49" s="530"/>
      <c r="QJ49" s="530"/>
      <c r="QK49" s="530"/>
      <c r="QL49" s="530"/>
      <c r="QM49" s="530"/>
      <c r="QN49" s="530"/>
      <c r="QO49" s="530"/>
      <c r="QP49" s="530"/>
      <c r="QQ49" s="530"/>
      <c r="QR49" s="530"/>
      <c r="QS49" s="530"/>
      <c r="QT49" s="530"/>
      <c r="QU49" s="530"/>
      <c r="QV49" s="530"/>
      <c r="QW49" s="530"/>
      <c r="QX49" s="530"/>
      <c r="QY49" s="530"/>
      <c r="QZ49" s="530"/>
      <c r="RA49" s="530"/>
      <c r="RB49" s="530"/>
      <c r="RC49" s="530"/>
      <c r="RD49" s="530"/>
      <c r="RE49" s="530"/>
      <c r="RF49" s="530"/>
      <c r="RG49" s="530"/>
      <c r="RH49" s="530"/>
      <c r="RI49" s="530"/>
      <c r="RJ49" s="530"/>
      <c r="RK49" s="530"/>
      <c r="RL49" s="530"/>
      <c r="RM49" s="530"/>
      <c r="RN49" s="530"/>
      <c r="RO49" s="530"/>
      <c r="RP49" s="530"/>
      <c r="RQ49" s="530"/>
      <c r="RR49" s="530"/>
      <c r="RS49" s="530"/>
      <c r="RT49" s="530"/>
      <c r="RU49" s="530"/>
      <c r="RV49" s="530"/>
      <c r="RW49" s="530"/>
      <c r="RX49" s="530"/>
      <c r="RY49" s="530"/>
      <c r="RZ49" s="530"/>
      <c r="SA49" s="530"/>
      <c r="SB49" s="530"/>
      <c r="SC49" s="530"/>
      <c r="SD49" s="530"/>
      <c r="SE49" s="530"/>
      <c r="SF49" s="530"/>
      <c r="SG49" s="530"/>
      <c r="SH49" s="530"/>
      <c r="SI49" s="530"/>
      <c r="SJ49" s="530"/>
      <c r="SK49" s="530"/>
      <c r="SL49" s="530"/>
      <c r="SM49" s="530"/>
      <c r="SN49" s="530"/>
      <c r="SO49" s="530"/>
      <c r="SP49" s="530"/>
      <c r="SQ49" s="530"/>
      <c r="SR49" s="530"/>
      <c r="SS49" s="530"/>
      <c r="ST49" s="530"/>
      <c r="SU49" s="530"/>
      <c r="SV49" s="530"/>
      <c r="SW49" s="530"/>
      <c r="SX49" s="530"/>
      <c r="SY49" s="530"/>
      <c r="SZ49" s="530"/>
      <c r="TA49" s="530"/>
      <c r="TB49" s="530"/>
      <c r="TC49" s="530"/>
      <c r="TD49" s="530"/>
      <c r="TE49" s="530"/>
      <c r="TF49" s="530"/>
      <c r="TG49" s="530"/>
      <c r="TH49" s="530"/>
      <c r="TI49" s="530"/>
      <c r="TJ49" s="530"/>
      <c r="TK49" s="530"/>
      <c r="TL49" s="530"/>
      <c r="TM49" s="530"/>
      <c r="TN49" s="530"/>
      <c r="TO49" s="530"/>
      <c r="TP49" s="530"/>
      <c r="TQ49" s="530"/>
      <c r="TR49" s="530"/>
      <c r="TS49" s="530"/>
      <c r="TT49" s="530"/>
      <c r="TU49" s="530"/>
      <c r="TV49" s="530"/>
      <c r="TW49" s="530"/>
      <c r="TX49" s="530"/>
      <c r="TY49" s="530"/>
      <c r="TZ49" s="530"/>
      <c r="UA49" s="530"/>
      <c r="UB49" s="530"/>
      <c r="UC49" s="530"/>
      <c r="UD49" s="530"/>
      <c r="UE49" s="530"/>
      <c r="UF49" s="530"/>
      <c r="UG49" s="530"/>
      <c r="UH49" s="530"/>
      <c r="UI49" s="530"/>
      <c r="UJ49" s="530"/>
      <c r="UK49" s="530"/>
      <c r="UL49" s="530"/>
      <c r="UM49" s="530"/>
      <c r="UN49" s="530"/>
      <c r="UO49" s="530"/>
      <c r="UP49" s="530"/>
      <c r="UQ49" s="530"/>
      <c r="UR49" s="530"/>
      <c r="US49" s="530"/>
      <c r="UT49" s="530"/>
      <c r="UU49" s="530"/>
      <c r="UV49" s="530"/>
      <c r="UW49" s="530"/>
      <c r="UX49" s="530"/>
      <c r="UY49" s="530"/>
      <c r="UZ49" s="530"/>
      <c r="VA49" s="530"/>
      <c r="VB49" s="530"/>
      <c r="VC49" s="530"/>
      <c r="VD49" s="530"/>
      <c r="VE49" s="530"/>
      <c r="VF49" s="530"/>
      <c r="VG49" s="530"/>
      <c r="VH49" s="530"/>
      <c r="VI49" s="530"/>
      <c r="VJ49" s="530"/>
      <c r="VK49" s="530"/>
      <c r="VL49" s="530"/>
      <c r="VM49" s="530"/>
      <c r="VN49" s="530"/>
      <c r="VO49" s="530"/>
      <c r="VP49" s="530"/>
      <c r="VQ49" s="530"/>
      <c r="VR49" s="530"/>
      <c r="VS49" s="530"/>
      <c r="VT49" s="530"/>
      <c r="VU49" s="530"/>
      <c r="VV49" s="530"/>
      <c r="VW49" s="530"/>
      <c r="VX49" s="530"/>
      <c r="VY49" s="530"/>
      <c r="VZ49" s="530"/>
      <c r="WA49" s="530"/>
      <c r="WB49" s="530"/>
      <c r="WC49" s="530"/>
      <c r="WD49" s="530"/>
      <c r="WE49" s="530"/>
      <c r="WF49" s="530"/>
      <c r="WG49" s="530"/>
      <c r="WH49" s="530"/>
      <c r="WI49" s="530"/>
      <c r="WJ49" s="530"/>
      <c r="WK49" s="530"/>
      <c r="WL49" s="530"/>
      <c r="WM49" s="530"/>
      <c r="WN49" s="530"/>
      <c r="WO49" s="530"/>
      <c r="WP49" s="530"/>
      <c r="WQ49" s="530"/>
      <c r="WR49" s="530"/>
      <c r="WS49" s="530"/>
      <c r="WT49" s="530"/>
      <c r="WU49" s="530"/>
      <c r="WV49" s="530"/>
      <c r="WW49" s="530"/>
      <c r="WX49" s="530"/>
      <c r="WY49" s="530"/>
      <c r="WZ49" s="530"/>
      <c r="XA49" s="530"/>
      <c r="XB49" s="530"/>
      <c r="XC49" s="530"/>
      <c r="XD49" s="530"/>
      <c r="XE49" s="530"/>
      <c r="XF49" s="530"/>
      <c r="XG49" s="530"/>
      <c r="XH49" s="530"/>
      <c r="XI49" s="530"/>
      <c r="XJ49" s="530"/>
      <c r="XK49" s="530"/>
      <c r="XL49" s="530"/>
      <c r="XM49" s="530"/>
      <c r="XN49" s="530"/>
      <c r="XO49" s="530"/>
      <c r="XP49" s="530"/>
      <c r="XQ49" s="530"/>
      <c r="XR49" s="530"/>
      <c r="XS49" s="530"/>
      <c r="XT49" s="530"/>
      <c r="XU49" s="530"/>
      <c r="XV49" s="530"/>
      <c r="XW49" s="530"/>
      <c r="XX49" s="530"/>
      <c r="XY49" s="530"/>
      <c r="XZ49" s="530"/>
      <c r="YA49" s="530"/>
      <c r="YB49" s="530"/>
      <c r="YC49" s="530"/>
      <c r="YD49" s="530"/>
      <c r="YE49" s="530"/>
      <c r="YF49" s="530"/>
      <c r="YG49" s="530"/>
      <c r="YH49" s="530"/>
      <c r="YI49" s="530"/>
      <c r="YJ49" s="530"/>
      <c r="YK49" s="530"/>
      <c r="YL49" s="530"/>
      <c r="YM49" s="530"/>
      <c r="YN49" s="530"/>
      <c r="YO49" s="530"/>
      <c r="YP49" s="530"/>
      <c r="YQ49" s="530"/>
      <c r="YR49" s="530"/>
      <c r="YS49" s="530"/>
      <c r="YT49" s="530"/>
      <c r="YU49" s="530"/>
      <c r="YV49" s="530"/>
      <c r="YW49" s="530"/>
      <c r="YX49" s="530"/>
      <c r="YY49" s="530"/>
      <c r="YZ49" s="530"/>
      <c r="ZA49" s="530"/>
      <c r="ZB49" s="530"/>
      <c r="ZC49" s="530"/>
      <c r="ZD49" s="530"/>
      <c r="ZE49" s="530"/>
      <c r="ZF49" s="530"/>
      <c r="ZG49" s="530"/>
      <c r="ZH49" s="530"/>
      <c r="ZI49" s="530"/>
      <c r="ZJ49" s="530"/>
      <c r="ZK49" s="530"/>
      <c r="ZL49" s="530"/>
      <c r="ZM49" s="530"/>
      <c r="ZN49" s="530"/>
      <c r="ZO49" s="530"/>
      <c r="ZP49" s="530"/>
      <c r="ZQ49" s="530"/>
      <c r="ZR49" s="530"/>
      <c r="ZS49" s="530"/>
      <c r="ZT49" s="530"/>
      <c r="ZU49" s="530"/>
      <c r="ZV49" s="530"/>
      <c r="ZW49" s="530"/>
      <c r="ZX49" s="530"/>
      <c r="ZY49" s="530"/>
      <c r="ZZ49" s="530"/>
      <c r="AAA49" s="530"/>
      <c r="AAB49" s="530"/>
      <c r="AAC49" s="530"/>
      <c r="AAD49" s="530"/>
      <c r="AAE49" s="530"/>
      <c r="AAF49" s="530"/>
      <c r="AAG49" s="530"/>
      <c r="AAH49" s="530"/>
      <c r="AAI49" s="530"/>
      <c r="AAJ49" s="530"/>
      <c r="AAK49" s="530"/>
      <c r="AAL49" s="530"/>
      <c r="AAM49" s="530"/>
      <c r="AAN49" s="530"/>
      <c r="AAO49" s="530"/>
      <c r="AAP49" s="530"/>
      <c r="AAQ49" s="530"/>
      <c r="AAR49" s="530"/>
      <c r="AAS49" s="530"/>
      <c r="AAT49" s="530"/>
      <c r="AAU49" s="530"/>
      <c r="AAV49" s="530"/>
      <c r="AAW49" s="530"/>
      <c r="AAX49" s="530"/>
      <c r="AAY49" s="530"/>
      <c r="AAZ49" s="530"/>
      <c r="ABA49" s="530"/>
      <c r="ABB49" s="530"/>
      <c r="ABC49" s="530"/>
      <c r="ABD49" s="530"/>
      <c r="ABE49" s="530"/>
      <c r="ABF49" s="530"/>
      <c r="ABG49" s="530"/>
      <c r="ABH49" s="530"/>
      <c r="ABI49" s="530"/>
      <c r="ABJ49" s="530"/>
      <c r="ABK49" s="530"/>
      <c r="ABL49" s="530"/>
      <c r="ABM49" s="530"/>
      <c r="ABN49" s="530"/>
      <c r="ABO49" s="530"/>
      <c r="ABP49" s="530"/>
      <c r="ABQ49" s="530"/>
      <c r="ABR49" s="530"/>
      <c r="ABS49" s="530"/>
      <c r="ABT49" s="530"/>
      <c r="ABU49" s="530"/>
      <c r="ABV49" s="530"/>
      <c r="ABW49" s="530"/>
      <c r="ABX49" s="530"/>
      <c r="ABY49" s="530"/>
      <c r="ABZ49" s="530"/>
      <c r="ACA49" s="530"/>
      <c r="ACB49" s="530"/>
      <c r="ACC49" s="530"/>
      <c r="ACD49" s="530"/>
      <c r="ACE49" s="530"/>
      <c r="ACF49" s="530"/>
      <c r="ACG49" s="530"/>
      <c r="ACH49" s="530"/>
      <c r="ACI49" s="530"/>
      <c r="ACJ49" s="530"/>
      <c r="ACK49" s="530"/>
      <c r="ACL49" s="530"/>
      <c r="ACM49" s="530"/>
      <c r="ACN49" s="530"/>
      <c r="ACO49" s="530"/>
      <c r="ACP49" s="530"/>
      <c r="ACQ49" s="530"/>
      <c r="ACR49" s="530"/>
      <c r="ACS49" s="530"/>
      <c r="ACT49" s="530"/>
      <c r="ACU49" s="530"/>
      <c r="ACV49" s="530"/>
      <c r="ACW49" s="530"/>
      <c r="ACX49" s="530"/>
      <c r="ACY49" s="530"/>
      <c r="ACZ49" s="530"/>
      <c r="ADA49" s="530"/>
      <c r="ADB49" s="530"/>
      <c r="ADC49" s="530"/>
      <c r="ADD49" s="530"/>
      <c r="ADE49" s="530"/>
      <c r="ADF49" s="530"/>
      <c r="ADG49" s="530"/>
      <c r="ADH49" s="530"/>
      <c r="ADI49" s="530"/>
      <c r="ADJ49" s="530"/>
      <c r="ADK49" s="530"/>
      <c r="ADL49" s="530"/>
      <c r="ADM49" s="530"/>
      <c r="ADN49" s="530"/>
      <c r="ADO49" s="530"/>
      <c r="ADP49" s="530"/>
      <c r="ADQ49" s="530"/>
      <c r="ADR49" s="530"/>
      <c r="ADS49" s="530"/>
      <c r="ADT49" s="530"/>
      <c r="ADU49" s="530"/>
      <c r="ADV49" s="530"/>
      <c r="ADW49" s="530"/>
      <c r="ADX49" s="530"/>
      <c r="ADY49" s="530"/>
      <c r="ADZ49" s="530"/>
      <c r="AEA49" s="530"/>
      <c r="AEB49" s="530"/>
      <c r="AEC49" s="530"/>
      <c r="AED49" s="530"/>
      <c r="AEE49" s="530"/>
      <c r="AEF49" s="530"/>
      <c r="AEG49" s="530"/>
      <c r="AEH49" s="530"/>
      <c r="AEI49" s="530"/>
      <c r="AEJ49" s="530"/>
      <c r="AEK49" s="530"/>
      <c r="AEL49" s="530"/>
      <c r="AEM49" s="530"/>
      <c r="AEN49" s="530"/>
      <c r="AEO49" s="530"/>
      <c r="AEP49" s="530"/>
      <c r="AEQ49" s="530"/>
      <c r="AER49" s="530"/>
      <c r="AES49" s="530"/>
      <c r="AET49" s="530"/>
      <c r="AEU49" s="530"/>
      <c r="AEV49" s="530"/>
      <c r="AEW49" s="530"/>
      <c r="AEX49" s="530"/>
      <c r="AEY49" s="530"/>
      <c r="AEZ49" s="530"/>
      <c r="AFA49" s="530"/>
      <c r="AFB49" s="530"/>
      <c r="AFC49" s="530"/>
      <c r="AFD49" s="530"/>
      <c r="AFE49" s="530"/>
      <c r="AFF49" s="530"/>
      <c r="AFG49" s="530"/>
      <c r="AFH49" s="530"/>
      <c r="AFI49" s="530"/>
      <c r="AFJ49" s="530"/>
      <c r="AFK49" s="530"/>
      <c r="AFL49" s="530"/>
      <c r="AFM49" s="530"/>
      <c r="AFN49" s="530"/>
      <c r="AFO49" s="530"/>
      <c r="AFP49" s="530"/>
      <c r="AFQ49" s="530"/>
      <c r="AFR49" s="530"/>
      <c r="AFS49" s="530"/>
      <c r="AFT49" s="530"/>
      <c r="AFU49" s="530"/>
      <c r="AFV49" s="530"/>
      <c r="AFW49" s="530"/>
      <c r="AFX49" s="530"/>
      <c r="AFY49" s="530"/>
      <c r="AFZ49" s="530"/>
      <c r="AGA49" s="530"/>
      <c r="AGB49" s="530"/>
      <c r="AGC49" s="530"/>
      <c r="AGD49" s="530"/>
      <c r="AGE49" s="530"/>
      <c r="AGF49" s="530"/>
      <c r="AGG49" s="530"/>
      <c r="AGH49" s="530"/>
      <c r="AGI49" s="530"/>
      <c r="AGJ49" s="530"/>
      <c r="AGK49" s="530"/>
      <c r="AGL49" s="530"/>
      <c r="AGM49" s="530"/>
      <c r="AGN49" s="530"/>
      <c r="AGO49" s="530"/>
      <c r="AGP49" s="530"/>
      <c r="AGQ49" s="530"/>
      <c r="AGR49" s="530"/>
      <c r="AGS49" s="530"/>
      <c r="AGT49" s="530"/>
      <c r="AGU49" s="530"/>
      <c r="AGV49" s="530"/>
      <c r="AGW49" s="530"/>
      <c r="AGX49" s="530"/>
      <c r="AGY49" s="530"/>
      <c r="AGZ49" s="530"/>
      <c r="AHA49" s="530"/>
      <c r="AHB49" s="530"/>
      <c r="AHC49" s="530"/>
      <c r="AHD49" s="530"/>
      <c r="AHE49" s="530"/>
      <c r="AHF49" s="530"/>
      <c r="AHG49" s="530"/>
      <c r="AHH49" s="530"/>
      <c r="AHI49" s="530"/>
      <c r="AHJ49" s="530"/>
      <c r="AHK49" s="530"/>
      <c r="AHL49" s="530"/>
      <c r="AHM49" s="530"/>
      <c r="AHN49" s="530"/>
      <c r="AHO49" s="530"/>
      <c r="AHP49" s="530"/>
      <c r="AHQ49" s="530"/>
      <c r="AHR49" s="530"/>
      <c r="AHS49" s="530"/>
      <c r="AHT49" s="530"/>
      <c r="AHU49" s="530"/>
      <c r="AHV49" s="530"/>
      <c r="AHW49" s="530"/>
      <c r="AHX49" s="530"/>
      <c r="AHY49" s="530"/>
      <c r="AHZ49" s="530"/>
      <c r="AIA49" s="530"/>
      <c r="AIB49" s="530"/>
      <c r="AIC49" s="530"/>
      <c r="AID49" s="530"/>
      <c r="AIE49" s="530"/>
      <c r="AIF49" s="530"/>
      <c r="AIG49" s="530"/>
      <c r="AIH49" s="530"/>
      <c r="AII49" s="530"/>
      <c r="AIJ49" s="530"/>
      <c r="AIK49" s="530"/>
      <c r="AIL49" s="530"/>
      <c r="AIM49" s="530"/>
      <c r="AIN49" s="530"/>
      <c r="AIO49" s="530"/>
      <c r="AIP49" s="530"/>
      <c r="AIQ49" s="530"/>
      <c r="AIR49" s="530"/>
      <c r="AIS49" s="530"/>
      <c r="AIT49" s="530"/>
      <c r="AIU49" s="530"/>
      <c r="AIV49" s="530"/>
      <c r="AIW49" s="530"/>
      <c r="AIX49" s="530"/>
      <c r="AIY49" s="530"/>
      <c r="AIZ49" s="530"/>
      <c r="AJA49" s="530"/>
      <c r="AJB49" s="530"/>
      <c r="AJC49" s="530"/>
      <c r="AJD49" s="530"/>
      <c r="AJE49" s="530"/>
      <c r="AJF49" s="530"/>
      <c r="AJG49" s="530"/>
      <c r="AJH49" s="530"/>
      <c r="AJI49" s="530"/>
      <c r="AJJ49" s="530"/>
      <c r="AJK49" s="530"/>
      <c r="AJL49" s="530"/>
      <c r="AJM49" s="530"/>
      <c r="AJN49" s="530"/>
      <c r="AJO49" s="530"/>
      <c r="AJP49" s="530"/>
      <c r="AJQ49" s="530"/>
      <c r="AJR49" s="530"/>
      <c r="AJS49" s="530"/>
      <c r="AJT49" s="530"/>
      <c r="AJU49" s="530"/>
      <c r="AJV49" s="530"/>
      <c r="AJW49" s="530"/>
      <c r="AJX49" s="530"/>
      <c r="AJY49" s="530"/>
      <c r="AJZ49" s="530"/>
      <c r="AKA49" s="530"/>
      <c r="AKB49" s="530"/>
      <c r="AKC49" s="530"/>
      <c r="AKD49" s="530"/>
      <c r="AKE49" s="530"/>
      <c r="AKF49" s="530"/>
      <c r="AKG49" s="530"/>
      <c r="AKH49" s="530"/>
      <c r="AKI49" s="530"/>
      <c r="AKJ49" s="530"/>
      <c r="AKK49" s="530"/>
      <c r="AKL49" s="530"/>
      <c r="AKM49" s="530"/>
      <c r="AKN49" s="530"/>
      <c r="AKO49" s="530"/>
      <c r="AKP49" s="530"/>
      <c r="AKQ49" s="530"/>
      <c r="AKR49" s="530"/>
      <c r="AKS49" s="530"/>
      <c r="AKT49" s="530"/>
      <c r="AKU49" s="530"/>
      <c r="AKV49" s="530"/>
      <c r="AKW49" s="530"/>
      <c r="AKX49" s="530"/>
      <c r="AKY49" s="530"/>
      <c r="AKZ49" s="530"/>
      <c r="ALA49" s="530"/>
      <c r="ALB49" s="530"/>
      <c r="ALC49" s="530"/>
      <c r="ALD49" s="530"/>
      <c r="ALE49" s="530"/>
      <c r="ALF49" s="530"/>
      <c r="ALG49" s="530"/>
      <c r="ALH49" s="530"/>
      <c r="ALI49" s="530"/>
      <c r="ALJ49" s="530"/>
      <c r="ALK49" s="530"/>
      <c r="ALL49" s="530"/>
      <c r="ALM49" s="530"/>
      <c r="ALN49" s="530"/>
      <c r="ALO49" s="530"/>
      <c r="ALP49" s="530"/>
      <c r="ALQ49" s="530"/>
      <c r="ALR49" s="530"/>
      <c r="ALS49" s="530"/>
      <c r="ALT49" s="530"/>
      <c r="ALU49" s="530"/>
      <c r="ALV49" s="530"/>
      <c r="ALW49" s="530"/>
      <c r="ALX49" s="530"/>
      <c r="ALY49" s="530"/>
      <c r="ALZ49" s="530"/>
      <c r="AMA49" s="530"/>
      <c r="AMB49" s="530"/>
      <c r="AMC49" s="530"/>
      <c r="AMD49" s="530"/>
      <c r="AME49" s="530"/>
      <c r="AMF49" s="530"/>
      <c r="AMG49" s="530"/>
      <c r="AMH49" s="530"/>
      <c r="AMI49" s="530"/>
      <c r="AMJ49" s="530"/>
      <c r="AMK49" s="530"/>
      <c r="AML49" s="530"/>
      <c r="AMM49" s="530"/>
      <c r="AMN49" s="530"/>
      <c r="AMO49" s="530"/>
      <c r="AMP49" s="530"/>
      <c r="AMQ49" s="530"/>
      <c r="AMR49" s="530"/>
      <c r="AMS49" s="530"/>
      <c r="AMT49" s="530"/>
      <c r="AMU49" s="530"/>
      <c r="AMV49" s="530"/>
      <c r="AMW49" s="530"/>
      <c r="AMX49" s="530"/>
      <c r="AMY49" s="530"/>
      <c r="AMZ49" s="530"/>
      <c r="ANA49" s="530"/>
      <c r="ANB49" s="530"/>
      <c r="ANC49" s="530"/>
      <c r="AND49" s="530"/>
      <c r="ANE49" s="530"/>
      <c r="ANF49" s="530"/>
      <c r="ANG49" s="530"/>
      <c r="ANH49" s="530"/>
      <c r="ANI49" s="530"/>
      <c r="ANJ49" s="530"/>
      <c r="ANK49" s="530"/>
      <c r="ANL49" s="530"/>
      <c r="ANM49" s="530"/>
      <c r="ANN49" s="530"/>
      <c r="ANO49" s="530"/>
      <c r="ANP49" s="530"/>
      <c r="ANQ49" s="530"/>
      <c r="ANR49" s="530"/>
      <c r="ANS49" s="530"/>
      <c r="ANT49" s="530"/>
      <c r="ANU49" s="530"/>
      <c r="ANV49" s="530"/>
      <c r="ANW49" s="530"/>
      <c r="ANX49" s="530"/>
      <c r="ANY49" s="530"/>
      <c r="ANZ49" s="530"/>
      <c r="AOA49" s="530"/>
      <c r="AOB49" s="530"/>
      <c r="AOC49" s="530"/>
      <c r="AOD49" s="530"/>
      <c r="AOE49" s="530"/>
      <c r="AOF49" s="530"/>
      <c r="AOG49" s="530"/>
      <c r="AOH49" s="530"/>
      <c r="AOI49" s="530"/>
      <c r="AOJ49" s="530"/>
      <c r="AOK49" s="530"/>
      <c r="AOL49" s="530"/>
      <c r="AOM49" s="530"/>
      <c r="AON49" s="530"/>
      <c r="AOO49" s="530"/>
      <c r="AOP49" s="530"/>
      <c r="AOQ49" s="530"/>
      <c r="AOR49" s="530"/>
      <c r="AOS49" s="530"/>
      <c r="AOT49" s="530"/>
      <c r="AOU49" s="530"/>
      <c r="AOV49" s="530"/>
      <c r="AOW49" s="530"/>
      <c r="AOX49" s="530"/>
      <c r="AOY49" s="530"/>
      <c r="AOZ49" s="530"/>
      <c r="APA49" s="530"/>
      <c r="APB49" s="530"/>
      <c r="APC49" s="530"/>
      <c r="APD49" s="530"/>
      <c r="APE49" s="530"/>
      <c r="APF49" s="530"/>
      <c r="APG49" s="530"/>
      <c r="APH49" s="530"/>
      <c r="API49" s="530"/>
      <c r="APJ49" s="530"/>
      <c r="APK49" s="530"/>
      <c r="APL49" s="530"/>
      <c r="APM49" s="530"/>
      <c r="APN49" s="530"/>
      <c r="APO49" s="530"/>
      <c r="APP49" s="530"/>
      <c r="APQ49" s="530"/>
      <c r="APR49" s="530"/>
      <c r="APS49" s="530"/>
      <c r="APT49" s="530"/>
      <c r="APU49" s="530"/>
      <c r="APV49" s="530"/>
      <c r="APW49" s="530"/>
      <c r="APX49" s="530"/>
      <c r="APY49" s="530"/>
      <c r="APZ49" s="530"/>
      <c r="AQA49" s="530"/>
      <c r="AQB49" s="530"/>
      <c r="AQC49" s="530"/>
      <c r="AQD49" s="530"/>
      <c r="AQE49" s="530"/>
      <c r="AQF49" s="530"/>
      <c r="AQG49" s="530"/>
      <c r="AQH49" s="530"/>
      <c r="AQI49" s="530"/>
      <c r="AQJ49" s="530"/>
      <c r="AQK49" s="530"/>
      <c r="AQL49" s="530"/>
      <c r="AQM49" s="530"/>
      <c r="AQN49" s="530"/>
      <c r="AQO49" s="530"/>
      <c r="AQP49" s="530"/>
      <c r="AQQ49" s="530"/>
      <c r="AQR49" s="530"/>
      <c r="AQS49" s="530"/>
      <c r="AQT49" s="530"/>
      <c r="AQU49" s="530"/>
      <c r="AQV49" s="530"/>
      <c r="AQW49" s="530"/>
      <c r="AQX49" s="530"/>
      <c r="AQY49" s="530"/>
      <c r="AQZ49" s="530"/>
      <c r="ARA49" s="530"/>
      <c r="ARB49" s="530"/>
      <c r="ARC49" s="530"/>
      <c r="ARD49" s="530"/>
      <c r="ARE49" s="530"/>
      <c r="ARF49" s="530"/>
      <c r="ARG49" s="530"/>
      <c r="ARH49" s="530"/>
      <c r="ARI49" s="530"/>
      <c r="ARJ49" s="530"/>
      <c r="ARK49" s="530"/>
      <c r="ARL49" s="530"/>
      <c r="ARM49" s="530"/>
      <c r="ARN49" s="530"/>
      <c r="ARO49" s="530"/>
      <c r="ARP49" s="530"/>
      <c r="ARQ49" s="530"/>
      <c r="ARR49" s="530"/>
      <c r="ARS49" s="530"/>
      <c r="ART49" s="530"/>
      <c r="ARU49" s="530"/>
      <c r="ARV49" s="530"/>
      <c r="ARW49" s="530"/>
      <c r="ARX49" s="530"/>
      <c r="ARY49" s="530"/>
      <c r="ARZ49" s="530"/>
      <c r="ASA49" s="530"/>
      <c r="ASB49" s="530"/>
      <c r="ASC49" s="530"/>
      <c r="ASD49" s="530"/>
      <c r="ASE49" s="530"/>
      <c r="ASF49" s="530"/>
      <c r="ASG49" s="530"/>
      <c r="ASH49" s="530"/>
      <c r="ASI49" s="530"/>
      <c r="ASJ49" s="530"/>
      <c r="ASK49" s="530"/>
      <c r="ASL49" s="530"/>
      <c r="ASM49" s="530"/>
      <c r="ASN49" s="530"/>
      <c r="ASO49" s="530"/>
      <c r="ASP49" s="530"/>
      <c r="ASQ49" s="530"/>
      <c r="ASR49" s="530"/>
      <c r="ASS49" s="530"/>
      <c r="AST49" s="530"/>
      <c r="ASU49" s="530"/>
      <c r="ASV49" s="530"/>
      <c r="ASW49" s="530"/>
      <c r="ASX49" s="530"/>
      <c r="ASY49" s="530"/>
      <c r="ASZ49" s="530"/>
      <c r="ATA49" s="530"/>
      <c r="ATB49" s="530"/>
      <c r="ATC49" s="530"/>
      <c r="ATD49" s="530"/>
      <c r="ATE49" s="530"/>
      <c r="ATF49" s="530"/>
      <c r="ATG49" s="530"/>
      <c r="ATH49" s="530"/>
      <c r="ATI49" s="530"/>
      <c r="ATJ49" s="530"/>
      <c r="ATK49" s="530"/>
      <c r="ATL49" s="530"/>
      <c r="ATM49" s="530"/>
      <c r="ATN49" s="530"/>
      <c r="ATO49" s="530"/>
      <c r="ATP49" s="530"/>
      <c r="ATQ49" s="530"/>
      <c r="ATR49" s="530"/>
      <c r="ATS49" s="530"/>
      <c r="ATT49" s="530"/>
      <c r="ATU49" s="530"/>
      <c r="ATV49" s="530"/>
      <c r="ATW49" s="530"/>
      <c r="ATX49" s="530"/>
      <c r="ATY49" s="530"/>
      <c r="ATZ49" s="530"/>
      <c r="AUA49" s="530"/>
      <c r="AUB49" s="530"/>
      <c r="AUC49" s="530"/>
      <c r="AUD49" s="530"/>
      <c r="AUE49" s="530"/>
      <c r="AUF49" s="530"/>
      <c r="AUG49" s="530"/>
      <c r="AUH49" s="530"/>
      <c r="AUI49" s="530"/>
      <c r="AUJ49" s="530"/>
      <c r="AUK49" s="530"/>
      <c r="AUL49" s="530"/>
      <c r="AUM49" s="530"/>
      <c r="AUN49" s="530"/>
      <c r="AUO49" s="530"/>
      <c r="AUP49" s="530"/>
      <c r="AUQ49" s="530"/>
      <c r="AUR49" s="530"/>
      <c r="AUS49" s="530"/>
      <c r="AUT49" s="530"/>
      <c r="AUU49" s="530"/>
      <c r="AUV49" s="530"/>
      <c r="AUW49" s="530"/>
      <c r="AUX49" s="530"/>
      <c r="AUY49" s="530"/>
      <c r="AUZ49" s="530"/>
      <c r="AVA49" s="530"/>
      <c r="AVB49" s="530"/>
      <c r="AVC49" s="530"/>
      <c r="AVD49" s="530"/>
      <c r="AVE49" s="530"/>
      <c r="AVF49" s="530"/>
      <c r="AVG49" s="530"/>
      <c r="AVH49" s="530"/>
      <c r="AVI49" s="530"/>
      <c r="AVJ49" s="530"/>
      <c r="AVK49" s="530"/>
      <c r="AVL49" s="530"/>
      <c r="AVM49" s="530"/>
      <c r="AVN49" s="530"/>
      <c r="AVO49" s="530"/>
      <c r="AVP49" s="530"/>
      <c r="AVQ49" s="530"/>
      <c r="AVR49" s="530"/>
      <c r="AVS49" s="530"/>
      <c r="AVT49" s="530"/>
      <c r="AVU49" s="530"/>
      <c r="AVV49" s="530"/>
      <c r="AVW49" s="530"/>
      <c r="AVX49" s="530"/>
      <c r="AVY49" s="530"/>
      <c r="AVZ49" s="530"/>
      <c r="AWA49" s="530"/>
      <c r="AWB49" s="530"/>
      <c r="AWC49" s="530"/>
      <c r="AWD49" s="530"/>
      <c r="AWE49" s="530"/>
      <c r="AWF49" s="530"/>
      <c r="AWG49" s="530"/>
      <c r="AWH49" s="530"/>
      <c r="AWI49" s="530"/>
      <c r="AWJ49" s="530"/>
      <c r="AWK49" s="530"/>
      <c r="AWL49" s="530"/>
      <c r="AWM49" s="530"/>
      <c r="AWN49" s="530"/>
      <c r="AWO49" s="530"/>
      <c r="AWP49" s="530"/>
      <c r="AWQ49" s="530"/>
      <c r="AWR49" s="530"/>
      <c r="AWS49" s="530"/>
      <c r="AWT49" s="530"/>
      <c r="AWU49" s="530"/>
      <c r="AWV49" s="530"/>
      <c r="AWW49" s="530"/>
      <c r="AWX49" s="530"/>
      <c r="AWY49" s="530"/>
      <c r="AWZ49" s="530"/>
      <c r="AXA49" s="530"/>
      <c r="AXB49" s="530"/>
      <c r="AXC49" s="530"/>
      <c r="AXD49" s="530"/>
      <c r="AXE49" s="530"/>
      <c r="AXF49" s="530"/>
      <c r="AXG49" s="530"/>
      <c r="AXH49" s="530"/>
      <c r="AXI49" s="530"/>
      <c r="AXJ49" s="530"/>
      <c r="AXK49" s="530"/>
      <c r="AXL49" s="530"/>
      <c r="AXM49" s="530"/>
      <c r="AXN49" s="530"/>
      <c r="AXO49" s="530"/>
      <c r="AXP49" s="530"/>
      <c r="AXQ49" s="530"/>
      <c r="AXR49" s="530"/>
      <c r="AXS49" s="530"/>
      <c r="AXT49" s="530"/>
      <c r="AXU49" s="530"/>
      <c r="AXV49" s="530"/>
      <c r="AXW49" s="530"/>
      <c r="AXX49" s="530"/>
      <c r="AXY49" s="530"/>
      <c r="AXZ49" s="530"/>
      <c r="AYA49" s="530"/>
      <c r="AYB49" s="530"/>
      <c r="AYC49" s="530"/>
      <c r="AYD49" s="530"/>
      <c r="AYE49" s="530"/>
      <c r="AYF49" s="530"/>
      <c r="AYG49" s="530"/>
      <c r="AYH49" s="530"/>
      <c r="AYI49" s="530"/>
      <c r="AYJ49" s="530"/>
      <c r="AYK49" s="530"/>
      <c r="AYL49" s="530"/>
      <c r="AYM49" s="530"/>
      <c r="AYN49" s="530"/>
      <c r="AYO49" s="530"/>
      <c r="AYP49" s="530"/>
      <c r="AYQ49" s="530"/>
      <c r="AYR49" s="530"/>
      <c r="AYS49" s="530"/>
      <c r="AYT49" s="530"/>
      <c r="AYU49" s="530"/>
      <c r="AYV49" s="530"/>
      <c r="AYW49" s="530"/>
      <c r="AYX49" s="530"/>
      <c r="AYY49" s="530"/>
      <c r="AYZ49" s="530"/>
      <c r="AZA49" s="530"/>
      <c r="AZB49" s="530"/>
      <c r="AZC49" s="530"/>
      <c r="AZD49" s="530"/>
      <c r="AZE49" s="530"/>
      <c r="AZF49" s="530"/>
      <c r="AZG49" s="530"/>
      <c r="AZH49" s="530"/>
      <c r="AZI49" s="530"/>
      <c r="AZJ49" s="530"/>
      <c r="AZK49" s="530"/>
      <c r="AZL49" s="530"/>
      <c r="AZM49" s="530"/>
      <c r="AZN49" s="530"/>
      <c r="AZO49" s="530"/>
      <c r="AZP49" s="530"/>
      <c r="AZQ49" s="530"/>
      <c r="AZR49" s="530"/>
      <c r="AZS49" s="530"/>
      <c r="AZT49" s="530"/>
      <c r="AZU49" s="530"/>
      <c r="AZV49" s="530"/>
      <c r="AZW49" s="530"/>
      <c r="AZX49" s="530"/>
      <c r="AZY49" s="530"/>
      <c r="AZZ49" s="530"/>
      <c r="BAA49" s="530"/>
      <c r="BAB49" s="530"/>
      <c r="BAC49" s="530"/>
      <c r="BAD49" s="530"/>
      <c r="BAE49" s="530"/>
      <c r="BAF49" s="530"/>
      <c r="BAG49" s="530"/>
      <c r="BAH49" s="530"/>
      <c r="BAI49" s="530"/>
      <c r="BAJ49" s="530"/>
      <c r="BAK49" s="530"/>
      <c r="BAL49" s="530"/>
      <c r="BAM49" s="530"/>
      <c r="BAN49" s="530"/>
      <c r="BAO49" s="530"/>
      <c r="BAP49" s="530"/>
      <c r="BAQ49" s="530"/>
      <c r="BAR49" s="530"/>
      <c r="BAS49" s="530"/>
      <c r="BAT49" s="530"/>
      <c r="BAU49" s="530"/>
      <c r="BAV49" s="530"/>
      <c r="BAW49" s="530"/>
      <c r="BAX49" s="530"/>
      <c r="BAY49" s="530"/>
      <c r="BAZ49" s="530"/>
      <c r="BBA49" s="530"/>
      <c r="BBB49" s="530"/>
      <c r="BBC49" s="530"/>
      <c r="BBD49" s="530"/>
      <c r="BBE49" s="530"/>
      <c r="BBF49" s="530"/>
      <c r="BBG49" s="530"/>
      <c r="BBH49" s="530"/>
      <c r="BBI49" s="530"/>
      <c r="BBJ49" s="530"/>
      <c r="BBK49" s="530"/>
      <c r="BBL49" s="530"/>
      <c r="BBM49" s="530"/>
      <c r="BBN49" s="530"/>
      <c r="BBO49" s="530"/>
      <c r="BBP49" s="530"/>
      <c r="BBQ49" s="530"/>
      <c r="BBR49" s="530"/>
      <c r="BBS49" s="530"/>
      <c r="BBT49" s="530"/>
      <c r="BBU49" s="530"/>
      <c r="BBV49" s="530"/>
      <c r="BBW49" s="530"/>
      <c r="BBX49" s="530"/>
      <c r="BBY49" s="530"/>
      <c r="BBZ49" s="530"/>
      <c r="BCA49" s="530"/>
      <c r="BCB49" s="530"/>
      <c r="BCC49" s="530"/>
      <c r="BCD49" s="530"/>
      <c r="BCE49" s="530"/>
      <c r="BCF49" s="530"/>
      <c r="BCG49" s="530"/>
      <c r="BCH49" s="530"/>
      <c r="BCI49" s="530"/>
      <c r="BCJ49" s="530"/>
      <c r="BCK49" s="530"/>
      <c r="BCL49" s="530"/>
      <c r="BCM49" s="530"/>
      <c r="BCN49" s="530"/>
      <c r="BCO49" s="530"/>
      <c r="BCP49" s="530"/>
      <c r="BCQ49" s="530"/>
      <c r="BCR49" s="530"/>
      <c r="BCS49" s="530"/>
      <c r="BCT49" s="530"/>
      <c r="BCU49" s="530"/>
      <c r="BCV49" s="530"/>
      <c r="BCW49" s="530"/>
      <c r="BCX49" s="530"/>
      <c r="BCY49" s="530"/>
      <c r="BCZ49" s="530"/>
      <c r="BDA49" s="530"/>
      <c r="BDB49" s="530"/>
      <c r="BDC49" s="530"/>
      <c r="BDD49" s="530"/>
      <c r="BDE49" s="530"/>
      <c r="BDF49" s="530"/>
      <c r="BDG49" s="530"/>
      <c r="BDH49" s="530"/>
      <c r="BDI49" s="530"/>
      <c r="BDJ49" s="530"/>
      <c r="BDK49" s="530"/>
      <c r="BDL49" s="530"/>
      <c r="BDM49" s="530"/>
      <c r="BDN49" s="530"/>
      <c r="BDO49" s="530"/>
      <c r="BDP49" s="530"/>
      <c r="BDQ49" s="530"/>
      <c r="BDR49" s="530"/>
      <c r="BDS49" s="530"/>
      <c r="BDT49" s="530"/>
      <c r="BDU49" s="530"/>
      <c r="BDV49" s="530"/>
      <c r="BDW49" s="530"/>
      <c r="BDX49" s="530"/>
      <c r="BDY49" s="530"/>
      <c r="BDZ49" s="530"/>
      <c r="BEA49" s="530"/>
      <c r="BEB49" s="530"/>
      <c r="BEC49" s="530"/>
      <c r="BED49" s="530"/>
      <c r="BEE49" s="530"/>
      <c r="BEF49" s="530"/>
      <c r="BEG49" s="530"/>
      <c r="BEH49" s="530"/>
      <c r="BEI49" s="530"/>
      <c r="BEJ49" s="530"/>
      <c r="BEK49" s="530"/>
      <c r="BEL49" s="530"/>
      <c r="BEM49" s="530"/>
      <c r="BEN49" s="530"/>
      <c r="BEO49" s="530"/>
      <c r="BEP49" s="530"/>
      <c r="BEQ49" s="530"/>
      <c r="BER49" s="530"/>
      <c r="BES49" s="530"/>
      <c r="BET49" s="530"/>
      <c r="BEU49" s="530"/>
      <c r="BEV49" s="530"/>
      <c r="BEW49" s="530"/>
      <c r="BEX49" s="530"/>
      <c r="BEY49" s="530"/>
      <c r="BEZ49" s="530"/>
      <c r="BFA49" s="530"/>
      <c r="BFB49" s="530"/>
      <c r="BFC49" s="530"/>
      <c r="BFD49" s="530"/>
      <c r="BFE49" s="530"/>
      <c r="BFF49" s="530"/>
      <c r="BFG49" s="530"/>
      <c r="BFH49" s="530"/>
      <c r="BFI49" s="530"/>
      <c r="BFJ49" s="530"/>
      <c r="BFK49" s="530"/>
      <c r="BFL49" s="530"/>
      <c r="BFM49" s="530"/>
      <c r="BFN49" s="530"/>
      <c r="BFO49" s="530"/>
      <c r="BFP49" s="530"/>
      <c r="BFQ49" s="530"/>
      <c r="BFR49" s="530"/>
      <c r="BFS49" s="530"/>
      <c r="BFT49" s="530"/>
      <c r="BFU49" s="530"/>
      <c r="BFV49" s="530"/>
      <c r="BFW49" s="530"/>
      <c r="BFX49" s="530"/>
      <c r="BFY49" s="530"/>
      <c r="BFZ49" s="530"/>
      <c r="BGA49" s="530"/>
      <c r="BGB49" s="530"/>
      <c r="BGC49" s="530"/>
      <c r="BGD49" s="530"/>
      <c r="BGE49" s="530"/>
      <c r="BGF49" s="530"/>
      <c r="BGG49" s="530"/>
      <c r="BGH49" s="530"/>
      <c r="BGI49" s="530"/>
      <c r="BGJ49" s="530"/>
      <c r="BGK49" s="530"/>
      <c r="BGL49" s="530"/>
      <c r="BGM49" s="530"/>
      <c r="BGN49" s="530"/>
      <c r="BGO49" s="530"/>
      <c r="BGP49" s="530"/>
      <c r="BGQ49" s="530"/>
      <c r="BGR49" s="530"/>
      <c r="BGS49" s="530"/>
      <c r="BGT49" s="530"/>
      <c r="BGU49" s="530"/>
      <c r="BGV49" s="530"/>
      <c r="BGW49" s="530"/>
      <c r="BGX49" s="530"/>
      <c r="BGY49" s="530"/>
      <c r="BGZ49" s="530"/>
      <c r="BHA49" s="530"/>
      <c r="BHB49" s="530"/>
      <c r="BHC49" s="530"/>
      <c r="BHD49" s="530"/>
      <c r="BHE49" s="530"/>
      <c r="BHF49" s="530"/>
      <c r="BHG49" s="530"/>
      <c r="BHH49" s="530"/>
      <c r="BHI49" s="530"/>
      <c r="BHJ49" s="530"/>
      <c r="BHK49" s="530"/>
      <c r="BHL49" s="530"/>
      <c r="BHM49" s="530"/>
      <c r="BHN49" s="530"/>
      <c r="BHO49" s="530"/>
      <c r="BHP49" s="530"/>
      <c r="BHQ49" s="530"/>
      <c r="BHR49" s="530"/>
      <c r="BHS49" s="530"/>
      <c r="BHT49" s="530"/>
      <c r="BHU49" s="530"/>
      <c r="BHV49" s="530"/>
      <c r="BHW49" s="530"/>
      <c r="BHX49" s="530"/>
      <c r="BHY49" s="530"/>
      <c r="BHZ49" s="530"/>
      <c r="BIA49" s="530"/>
      <c r="BIB49" s="530"/>
      <c r="BIC49" s="530"/>
      <c r="BID49" s="530"/>
      <c r="BIE49" s="530"/>
      <c r="BIF49" s="530"/>
      <c r="BIG49" s="530"/>
      <c r="BIH49" s="530"/>
      <c r="BII49" s="530"/>
      <c r="BIJ49" s="530"/>
      <c r="BIK49" s="530"/>
      <c r="BIL49" s="530"/>
      <c r="BIM49" s="530"/>
      <c r="BIN49" s="530"/>
      <c r="BIO49" s="530"/>
      <c r="BIP49" s="530"/>
      <c r="BIQ49" s="530"/>
      <c r="BIR49" s="530"/>
      <c r="BIS49" s="530"/>
      <c r="BIT49" s="530"/>
      <c r="BIU49" s="530"/>
      <c r="BIV49" s="530"/>
      <c r="BIW49" s="530"/>
      <c r="BIX49" s="530"/>
      <c r="BIY49" s="530"/>
      <c r="BIZ49" s="530"/>
      <c r="BJA49" s="530"/>
      <c r="BJB49" s="530"/>
      <c r="BJC49" s="530"/>
      <c r="BJD49" s="530"/>
      <c r="BJE49" s="530"/>
      <c r="BJF49" s="530"/>
      <c r="BJG49" s="530"/>
      <c r="BJH49" s="530"/>
      <c r="BJI49" s="530"/>
      <c r="BJJ49" s="530"/>
      <c r="BJK49" s="530"/>
      <c r="BJL49" s="530"/>
      <c r="BJM49" s="530"/>
      <c r="BJN49" s="530"/>
      <c r="BJO49" s="530"/>
      <c r="BJP49" s="530"/>
      <c r="BJQ49" s="530"/>
      <c r="BJR49" s="530"/>
      <c r="BJS49" s="530"/>
      <c r="BJT49" s="530"/>
      <c r="BJU49" s="530"/>
      <c r="BJV49" s="530"/>
      <c r="BJW49" s="530"/>
      <c r="BJX49" s="530"/>
      <c r="BJY49" s="530"/>
      <c r="BJZ49" s="530"/>
      <c r="BKA49" s="530"/>
      <c r="BKB49" s="530"/>
      <c r="BKC49" s="530"/>
      <c r="BKD49" s="530"/>
      <c r="BKE49" s="530"/>
      <c r="BKF49" s="530"/>
      <c r="BKG49" s="530"/>
      <c r="BKH49" s="530"/>
      <c r="BKI49" s="530"/>
      <c r="BKJ49" s="530"/>
      <c r="BKK49" s="530"/>
      <c r="BKL49" s="530"/>
      <c r="BKM49" s="530"/>
      <c r="BKN49" s="530"/>
      <c r="BKO49" s="530"/>
      <c r="BKP49" s="530"/>
      <c r="BKQ49" s="530"/>
      <c r="BKR49" s="530"/>
      <c r="BKS49" s="530"/>
      <c r="BKT49" s="530"/>
      <c r="BKU49" s="530"/>
      <c r="BKV49" s="530"/>
      <c r="BKW49" s="530"/>
      <c r="BKX49" s="530"/>
      <c r="BKY49" s="530"/>
      <c r="BKZ49" s="530"/>
      <c r="BLA49" s="530"/>
      <c r="BLB49" s="530"/>
      <c r="BLC49" s="530"/>
      <c r="BLD49" s="530"/>
      <c r="BLE49" s="530"/>
      <c r="BLF49" s="530"/>
      <c r="BLG49" s="530"/>
      <c r="BLH49" s="530"/>
      <c r="BLI49" s="530"/>
      <c r="BLJ49" s="530"/>
      <c r="BLK49" s="530"/>
      <c r="BLL49" s="530"/>
      <c r="BLM49" s="530"/>
      <c r="BLN49" s="530"/>
      <c r="BLO49" s="530"/>
      <c r="BLP49" s="530"/>
      <c r="BLQ49" s="530"/>
      <c r="BLR49" s="530"/>
      <c r="BLS49" s="530"/>
      <c r="BLT49" s="530"/>
      <c r="BLU49" s="530"/>
      <c r="BLV49" s="530"/>
      <c r="BLW49" s="530"/>
      <c r="BLX49" s="530"/>
      <c r="BLY49" s="530"/>
      <c r="BLZ49" s="530"/>
      <c r="BMA49" s="530"/>
      <c r="BMB49" s="530"/>
      <c r="BMC49" s="530"/>
      <c r="BMD49" s="530"/>
      <c r="BME49" s="530"/>
      <c r="BMF49" s="530"/>
      <c r="BMG49" s="530"/>
      <c r="BMH49" s="530"/>
      <c r="BMI49" s="530"/>
      <c r="BMJ49" s="530"/>
      <c r="BMK49" s="530"/>
      <c r="BML49" s="530"/>
      <c r="BMM49" s="530"/>
      <c r="BMN49" s="530"/>
      <c r="BMO49" s="530"/>
      <c r="BMP49" s="530"/>
      <c r="BMQ49" s="530"/>
      <c r="BMR49" s="530"/>
      <c r="BMS49" s="530"/>
      <c r="BMT49" s="530"/>
      <c r="BMU49" s="530"/>
      <c r="BMV49" s="530"/>
      <c r="BMW49" s="530"/>
      <c r="BMX49" s="530"/>
      <c r="BMY49" s="530"/>
      <c r="BMZ49" s="530"/>
      <c r="BNA49" s="530"/>
      <c r="BNB49" s="530"/>
      <c r="BNC49" s="530"/>
      <c r="BND49" s="530"/>
      <c r="BNE49" s="530"/>
      <c r="BNF49" s="530"/>
      <c r="BNG49" s="530"/>
      <c r="BNH49" s="530"/>
      <c r="BNI49" s="530"/>
      <c r="BNJ49" s="530"/>
      <c r="BNK49" s="530"/>
      <c r="BNL49" s="530"/>
      <c r="BNM49" s="530"/>
      <c r="BNN49" s="530"/>
      <c r="BNO49" s="530"/>
      <c r="BNP49" s="530"/>
      <c r="BNQ49" s="530"/>
      <c r="BNR49" s="530"/>
      <c r="BNS49" s="530"/>
      <c r="BNT49" s="530"/>
      <c r="BNU49" s="530"/>
      <c r="BNV49" s="530"/>
      <c r="BNW49" s="530"/>
      <c r="BNX49" s="530"/>
      <c r="BNY49" s="530"/>
      <c r="BNZ49" s="530"/>
      <c r="BOA49" s="530"/>
      <c r="BOB49" s="530"/>
      <c r="BOC49" s="530"/>
      <c r="BOD49" s="530"/>
      <c r="BOE49" s="530"/>
      <c r="BOF49" s="530"/>
      <c r="BOG49" s="530"/>
      <c r="BOH49" s="530"/>
      <c r="BOI49" s="530"/>
      <c r="BOJ49" s="530"/>
      <c r="BOK49" s="530"/>
      <c r="BOL49" s="530"/>
      <c r="BOM49" s="530"/>
      <c r="BON49" s="530"/>
      <c r="BOO49" s="530"/>
      <c r="BOP49" s="530"/>
      <c r="BOQ49" s="530"/>
      <c r="BOR49" s="530"/>
      <c r="BOS49" s="530"/>
      <c r="BOT49" s="530"/>
      <c r="BOU49" s="530"/>
      <c r="BOV49" s="530"/>
      <c r="BOW49" s="530"/>
      <c r="BOX49" s="530"/>
      <c r="BOY49" s="530"/>
      <c r="BOZ49" s="530"/>
      <c r="BPA49" s="530"/>
      <c r="BPB49" s="530"/>
      <c r="BPC49" s="530"/>
      <c r="BPD49" s="530"/>
      <c r="BPE49" s="530"/>
      <c r="BPF49" s="530"/>
      <c r="BPG49" s="530"/>
      <c r="BPH49" s="530"/>
      <c r="BPI49" s="530"/>
      <c r="BPJ49" s="530"/>
      <c r="BPK49" s="530"/>
      <c r="BPL49" s="530"/>
      <c r="BPM49" s="530"/>
      <c r="BPN49" s="530"/>
      <c r="BPO49" s="530"/>
      <c r="BPP49" s="530"/>
      <c r="BPQ49" s="530"/>
      <c r="BPR49" s="530"/>
      <c r="BPS49" s="530"/>
      <c r="BPT49" s="530"/>
      <c r="BPU49" s="530"/>
      <c r="BPV49" s="530"/>
      <c r="BPW49" s="530"/>
      <c r="BPX49" s="530"/>
      <c r="BPY49" s="530"/>
      <c r="BPZ49" s="530"/>
      <c r="BQA49" s="530"/>
      <c r="BQB49" s="530"/>
      <c r="BQC49" s="530"/>
      <c r="BQD49" s="530"/>
      <c r="BQE49" s="530"/>
      <c r="BQF49" s="530"/>
      <c r="BQG49" s="530"/>
      <c r="BQH49" s="530"/>
      <c r="BQI49" s="530"/>
      <c r="BQJ49" s="530"/>
      <c r="BQK49" s="530"/>
      <c r="BQL49" s="530"/>
      <c r="BQM49" s="530"/>
      <c r="BQN49" s="530"/>
      <c r="BQO49" s="530"/>
      <c r="BQP49" s="530"/>
      <c r="BQQ49" s="530"/>
      <c r="BQR49" s="530"/>
      <c r="BQS49" s="530"/>
      <c r="BQT49" s="530"/>
      <c r="BQU49" s="530"/>
      <c r="BQV49" s="530"/>
      <c r="BQW49" s="530"/>
      <c r="BQX49" s="530"/>
      <c r="BQY49" s="530"/>
      <c r="BQZ49" s="530"/>
      <c r="BRA49" s="530"/>
      <c r="BRB49" s="530"/>
      <c r="BRC49" s="530"/>
      <c r="BRD49" s="530"/>
      <c r="BRE49" s="530"/>
      <c r="BRF49" s="530"/>
      <c r="BRG49" s="530"/>
      <c r="BRH49" s="530"/>
      <c r="BRI49" s="530"/>
      <c r="BRJ49" s="530"/>
      <c r="BRK49" s="530"/>
      <c r="BRL49" s="530"/>
      <c r="BRM49" s="530"/>
      <c r="BRN49" s="530"/>
      <c r="BRO49" s="530"/>
      <c r="BRP49" s="530"/>
      <c r="BRQ49" s="530"/>
      <c r="BRR49" s="530"/>
      <c r="BRS49" s="530"/>
      <c r="BRT49" s="530"/>
      <c r="BRU49" s="530"/>
      <c r="BRV49" s="530"/>
      <c r="BRW49" s="530"/>
      <c r="BRX49" s="530"/>
      <c r="BRY49" s="530"/>
      <c r="BRZ49" s="530"/>
      <c r="BSA49" s="530"/>
      <c r="BSB49" s="530"/>
      <c r="BSC49" s="530"/>
      <c r="BSD49" s="530"/>
      <c r="BSE49" s="530"/>
      <c r="BSF49" s="530"/>
      <c r="BSG49" s="530"/>
      <c r="BSH49" s="530"/>
      <c r="BSI49" s="530"/>
      <c r="BSJ49" s="530"/>
      <c r="BSK49" s="530"/>
      <c r="BSL49" s="530"/>
      <c r="BSM49" s="530"/>
      <c r="BSN49" s="530"/>
      <c r="BSO49" s="530"/>
      <c r="BSP49" s="530"/>
      <c r="BSQ49" s="530"/>
      <c r="BSR49" s="530"/>
      <c r="BSS49" s="530"/>
      <c r="BST49" s="530"/>
      <c r="BSU49" s="530"/>
      <c r="BSV49" s="530"/>
      <c r="BSW49" s="530"/>
      <c r="BSX49" s="530"/>
      <c r="BSY49" s="530"/>
      <c r="BSZ49" s="530"/>
      <c r="BTA49" s="530"/>
      <c r="BTB49" s="530"/>
      <c r="BTC49" s="530"/>
      <c r="BTD49" s="530"/>
      <c r="BTE49" s="530"/>
      <c r="BTF49" s="530"/>
      <c r="BTG49" s="530"/>
      <c r="BTH49" s="530"/>
      <c r="BTI49" s="530"/>
      <c r="BTJ49" s="530"/>
      <c r="BTK49" s="530"/>
      <c r="BTL49" s="530"/>
      <c r="BTM49" s="530"/>
      <c r="BTN49" s="530"/>
      <c r="BTO49" s="530"/>
      <c r="BTP49" s="530"/>
      <c r="BTQ49" s="530"/>
      <c r="BTR49" s="530"/>
      <c r="BTS49" s="530"/>
      <c r="BTT49" s="530"/>
      <c r="BTU49" s="530"/>
      <c r="BTV49" s="530"/>
      <c r="BTW49" s="530"/>
      <c r="BTX49" s="530"/>
      <c r="BTY49" s="530"/>
      <c r="BTZ49" s="530"/>
      <c r="BUA49" s="530"/>
      <c r="BUB49" s="530"/>
      <c r="BUC49" s="530"/>
      <c r="BUD49" s="530"/>
      <c r="BUE49" s="530"/>
      <c r="BUF49" s="530"/>
      <c r="BUG49" s="530"/>
      <c r="BUH49" s="530"/>
      <c r="BUI49" s="530"/>
      <c r="BUJ49" s="530"/>
      <c r="BUK49" s="530"/>
      <c r="BUL49" s="530"/>
      <c r="BUM49" s="530"/>
      <c r="BUN49" s="530"/>
      <c r="BUO49" s="530"/>
      <c r="BUP49" s="530"/>
      <c r="BUQ49" s="530"/>
      <c r="BUR49" s="530"/>
      <c r="BUS49" s="530"/>
      <c r="BUT49" s="530"/>
      <c r="BUU49" s="530"/>
      <c r="BUV49" s="530"/>
      <c r="BUW49" s="530"/>
      <c r="BUX49" s="530"/>
      <c r="BUY49" s="530"/>
      <c r="BUZ49" s="530"/>
      <c r="BVA49" s="530"/>
      <c r="BVB49" s="530"/>
      <c r="BVC49" s="530"/>
      <c r="BVD49" s="530"/>
      <c r="BVE49" s="530"/>
      <c r="BVF49" s="530"/>
      <c r="BVG49" s="530"/>
      <c r="BVH49" s="530"/>
      <c r="BVI49" s="530"/>
      <c r="BVJ49" s="530"/>
      <c r="BVK49" s="530"/>
      <c r="BVL49" s="530"/>
      <c r="BVM49" s="530"/>
      <c r="BVN49" s="530"/>
      <c r="BVO49" s="530"/>
      <c r="BVP49" s="530"/>
      <c r="BVQ49" s="530"/>
      <c r="BVR49" s="530"/>
      <c r="BVS49" s="530"/>
      <c r="BVT49" s="530"/>
      <c r="BVU49" s="530"/>
      <c r="BVV49" s="530"/>
      <c r="BVW49" s="530"/>
      <c r="BVX49" s="530"/>
      <c r="BVY49" s="530"/>
      <c r="BVZ49" s="530"/>
      <c r="BWA49" s="530"/>
      <c r="BWB49" s="530"/>
      <c r="BWC49" s="530"/>
      <c r="BWD49" s="530"/>
      <c r="BWE49" s="530"/>
      <c r="BWF49" s="530"/>
      <c r="BWG49" s="530"/>
      <c r="BWH49" s="530"/>
      <c r="BWI49" s="530"/>
      <c r="BWJ49" s="530"/>
      <c r="BWK49" s="530"/>
      <c r="BWL49" s="530"/>
      <c r="BWM49" s="530"/>
      <c r="BWN49" s="530"/>
      <c r="BWO49" s="530"/>
      <c r="BWP49" s="530"/>
      <c r="BWQ49" s="530"/>
      <c r="BWR49" s="530"/>
      <c r="BWS49" s="530"/>
      <c r="BWT49" s="530"/>
      <c r="BWU49" s="530"/>
      <c r="BWV49" s="530"/>
      <c r="BWW49" s="530"/>
      <c r="BWX49" s="530"/>
      <c r="BWY49" s="530"/>
      <c r="BWZ49" s="530"/>
      <c r="BXA49" s="530"/>
      <c r="BXB49" s="530"/>
      <c r="BXC49" s="530"/>
      <c r="BXD49" s="530"/>
      <c r="BXE49" s="530"/>
      <c r="BXF49" s="530"/>
      <c r="BXG49" s="530"/>
      <c r="BXH49" s="530"/>
      <c r="BXI49" s="530"/>
      <c r="BXJ49" s="530"/>
      <c r="BXK49" s="530"/>
      <c r="BXL49" s="530"/>
      <c r="BXM49" s="530"/>
      <c r="BXN49" s="530"/>
      <c r="BXO49" s="530"/>
      <c r="BXP49" s="530"/>
      <c r="BXQ49" s="530"/>
      <c r="BXR49" s="530"/>
      <c r="BXS49" s="530"/>
      <c r="BXT49" s="530"/>
      <c r="BXU49" s="530"/>
      <c r="BXV49" s="530"/>
      <c r="BXW49" s="530"/>
      <c r="BXX49" s="530"/>
      <c r="BXY49" s="530"/>
      <c r="BXZ49" s="530"/>
      <c r="BYA49" s="530"/>
      <c r="BYB49" s="530"/>
      <c r="BYC49" s="530"/>
      <c r="BYD49" s="530"/>
      <c r="BYE49" s="530"/>
      <c r="BYF49" s="530"/>
      <c r="BYG49" s="530"/>
      <c r="BYH49" s="530"/>
      <c r="BYI49" s="530"/>
      <c r="BYJ49" s="530"/>
      <c r="BYK49" s="530"/>
      <c r="BYL49" s="530"/>
      <c r="BYM49" s="530"/>
      <c r="BYN49" s="530"/>
      <c r="BYO49" s="530"/>
      <c r="BYP49" s="530"/>
      <c r="BYQ49" s="530"/>
      <c r="BYR49" s="530"/>
      <c r="BYS49" s="530"/>
      <c r="BYT49" s="530"/>
      <c r="BYU49" s="530"/>
      <c r="BYV49" s="530"/>
      <c r="BYW49" s="530"/>
      <c r="BYX49" s="530"/>
      <c r="BYY49" s="530"/>
      <c r="BYZ49" s="530"/>
      <c r="BZA49" s="530"/>
      <c r="BZB49" s="530"/>
      <c r="BZC49" s="530"/>
      <c r="BZD49" s="530"/>
      <c r="BZE49" s="530"/>
      <c r="BZF49" s="530"/>
      <c r="BZG49" s="530"/>
      <c r="BZH49" s="530"/>
      <c r="BZI49" s="530"/>
      <c r="BZJ49" s="530"/>
      <c r="BZK49" s="530"/>
      <c r="BZL49" s="530"/>
      <c r="BZM49" s="530"/>
      <c r="BZN49" s="530"/>
      <c r="BZO49" s="530"/>
      <c r="BZP49" s="530"/>
      <c r="BZQ49" s="530"/>
      <c r="BZR49" s="530"/>
      <c r="BZS49" s="530"/>
      <c r="BZT49" s="530"/>
      <c r="BZU49" s="530"/>
      <c r="BZV49" s="530"/>
      <c r="BZW49" s="530"/>
      <c r="BZX49" s="530"/>
      <c r="BZY49" s="530"/>
      <c r="BZZ49" s="530"/>
      <c r="CAA49" s="530"/>
      <c r="CAB49" s="530"/>
      <c r="CAC49" s="530"/>
      <c r="CAD49" s="530"/>
      <c r="CAE49" s="530"/>
      <c r="CAF49" s="530"/>
      <c r="CAG49" s="530"/>
      <c r="CAH49" s="530"/>
      <c r="CAI49" s="530"/>
      <c r="CAJ49" s="530"/>
      <c r="CAK49" s="530"/>
      <c r="CAL49" s="530"/>
      <c r="CAM49" s="530"/>
      <c r="CAN49" s="530"/>
      <c r="CAO49" s="530"/>
      <c r="CAP49" s="530"/>
      <c r="CAQ49" s="530"/>
      <c r="CAR49" s="530"/>
      <c r="CAS49" s="530"/>
      <c r="CAT49" s="530"/>
      <c r="CAU49" s="530"/>
      <c r="CAV49" s="530"/>
      <c r="CAW49" s="530"/>
      <c r="CAX49" s="530"/>
      <c r="CAY49" s="530"/>
      <c r="CAZ49" s="530"/>
      <c r="CBA49" s="530"/>
      <c r="CBB49" s="530"/>
      <c r="CBC49" s="530"/>
      <c r="CBD49" s="530"/>
      <c r="CBE49" s="530"/>
      <c r="CBF49" s="530"/>
      <c r="CBG49" s="530"/>
      <c r="CBH49" s="530"/>
      <c r="CBI49" s="530"/>
      <c r="CBJ49" s="530"/>
      <c r="CBK49" s="530"/>
      <c r="CBL49" s="530"/>
      <c r="CBM49" s="530"/>
      <c r="CBN49" s="530"/>
      <c r="CBO49" s="530"/>
      <c r="CBP49" s="530"/>
      <c r="CBQ49" s="530"/>
      <c r="CBR49" s="530"/>
      <c r="CBS49" s="530"/>
      <c r="CBT49" s="530"/>
      <c r="CBU49" s="530"/>
      <c r="CBV49" s="530"/>
      <c r="CBW49" s="530"/>
      <c r="CBX49" s="530"/>
      <c r="CBY49" s="530"/>
      <c r="CBZ49" s="530"/>
      <c r="CCA49" s="530"/>
      <c r="CCB49" s="530"/>
      <c r="CCC49" s="530"/>
      <c r="CCD49" s="530"/>
      <c r="CCE49" s="530"/>
      <c r="CCF49" s="530"/>
      <c r="CCG49" s="530"/>
      <c r="CCH49" s="530"/>
      <c r="CCI49" s="530"/>
      <c r="CCJ49" s="530"/>
      <c r="CCK49" s="530"/>
      <c r="CCL49" s="530"/>
      <c r="CCM49" s="530"/>
      <c r="CCN49" s="530"/>
      <c r="CCO49" s="530"/>
      <c r="CCP49" s="530"/>
      <c r="CCQ49" s="530"/>
      <c r="CCR49" s="530"/>
      <c r="CCS49" s="530"/>
      <c r="CCT49" s="530"/>
      <c r="CCU49" s="530"/>
      <c r="CCV49" s="530"/>
      <c r="CCW49" s="530"/>
      <c r="CCX49" s="530"/>
      <c r="CCY49" s="530"/>
      <c r="CCZ49" s="530"/>
      <c r="CDA49" s="530"/>
      <c r="CDB49" s="530"/>
      <c r="CDC49" s="530"/>
      <c r="CDD49" s="530"/>
      <c r="CDE49" s="530"/>
      <c r="CDF49" s="530"/>
      <c r="CDG49" s="530"/>
      <c r="CDH49" s="530"/>
      <c r="CDI49" s="530"/>
      <c r="CDJ49" s="530"/>
      <c r="CDK49" s="530"/>
      <c r="CDL49" s="530"/>
      <c r="CDM49" s="530"/>
      <c r="CDN49" s="530"/>
      <c r="CDO49" s="530"/>
      <c r="CDP49" s="530"/>
      <c r="CDQ49" s="530"/>
      <c r="CDR49" s="530"/>
      <c r="CDS49" s="530"/>
      <c r="CDT49" s="530"/>
      <c r="CDU49" s="530"/>
      <c r="CDV49" s="530"/>
      <c r="CDW49" s="530"/>
      <c r="CDX49" s="530"/>
      <c r="CDY49" s="530"/>
      <c r="CDZ49" s="530"/>
      <c r="CEA49" s="530"/>
      <c r="CEB49" s="530"/>
      <c r="CEC49" s="530"/>
      <c r="CED49" s="530"/>
      <c r="CEE49" s="530"/>
      <c r="CEF49" s="530"/>
      <c r="CEG49" s="530"/>
      <c r="CEH49" s="530"/>
      <c r="CEI49" s="530"/>
      <c r="CEJ49" s="530"/>
      <c r="CEK49" s="530"/>
      <c r="CEL49" s="530"/>
      <c r="CEM49" s="530"/>
      <c r="CEN49" s="530"/>
      <c r="CEO49" s="530"/>
      <c r="CEP49" s="530"/>
      <c r="CEQ49" s="530"/>
      <c r="CER49" s="530"/>
      <c r="CES49" s="530"/>
      <c r="CET49" s="530"/>
      <c r="CEU49" s="530"/>
      <c r="CEV49" s="530"/>
      <c r="CEW49" s="530"/>
      <c r="CEX49" s="530"/>
      <c r="CEY49" s="530"/>
      <c r="CEZ49" s="530"/>
      <c r="CFA49" s="530"/>
      <c r="CFB49" s="530"/>
      <c r="CFC49" s="530"/>
      <c r="CFD49" s="530"/>
      <c r="CFE49" s="530"/>
      <c r="CFF49" s="530"/>
      <c r="CFG49" s="530"/>
      <c r="CFH49" s="530"/>
      <c r="CFI49" s="530"/>
      <c r="CFJ49" s="530"/>
      <c r="CFK49" s="530"/>
      <c r="CFL49" s="530"/>
      <c r="CFM49" s="530"/>
      <c r="CFN49" s="530"/>
      <c r="CFO49" s="530"/>
      <c r="CFP49" s="530"/>
      <c r="CFQ49" s="530"/>
      <c r="CFR49" s="530"/>
      <c r="CFS49" s="530"/>
      <c r="CFT49" s="530"/>
      <c r="CFU49" s="530"/>
      <c r="CFV49" s="530"/>
      <c r="CFW49" s="530"/>
      <c r="CFX49" s="530"/>
      <c r="CFY49" s="530"/>
      <c r="CFZ49" s="530"/>
      <c r="CGA49" s="530"/>
      <c r="CGB49" s="530"/>
      <c r="CGC49" s="530"/>
      <c r="CGD49" s="530"/>
      <c r="CGE49" s="530"/>
      <c r="CGF49" s="530"/>
      <c r="CGG49" s="530"/>
      <c r="CGH49" s="530"/>
      <c r="CGI49" s="530"/>
      <c r="CGJ49" s="530"/>
      <c r="CGK49" s="530"/>
      <c r="CGL49" s="530"/>
      <c r="CGM49" s="530"/>
      <c r="CGN49" s="530"/>
      <c r="CGO49" s="530"/>
      <c r="CGP49" s="530"/>
      <c r="CGQ49" s="530"/>
      <c r="CGR49" s="530"/>
      <c r="CGS49" s="530"/>
      <c r="CGT49" s="530"/>
      <c r="CGU49" s="530"/>
      <c r="CGV49" s="530"/>
      <c r="CGW49" s="530"/>
      <c r="CGX49" s="530"/>
      <c r="CGY49" s="530"/>
      <c r="CGZ49" s="530"/>
      <c r="CHA49" s="530"/>
      <c r="CHB49" s="530"/>
      <c r="CHC49" s="530"/>
      <c r="CHD49" s="530"/>
      <c r="CHE49" s="530"/>
      <c r="CHF49" s="530"/>
      <c r="CHG49" s="530"/>
      <c r="CHH49" s="530"/>
      <c r="CHI49" s="530"/>
      <c r="CHJ49" s="530"/>
      <c r="CHK49" s="530"/>
      <c r="CHL49" s="530"/>
      <c r="CHM49" s="530"/>
      <c r="CHN49" s="530"/>
      <c r="CHO49" s="530"/>
      <c r="CHP49" s="530"/>
      <c r="CHQ49" s="530"/>
      <c r="CHR49" s="530"/>
      <c r="CHS49" s="530"/>
      <c r="CHT49" s="530"/>
      <c r="CHU49" s="530"/>
      <c r="CHV49" s="530"/>
      <c r="CHW49" s="530"/>
      <c r="CHX49" s="530"/>
      <c r="CHY49" s="530"/>
      <c r="CHZ49" s="530"/>
      <c r="CIA49" s="530"/>
      <c r="CIB49" s="530"/>
      <c r="CIC49" s="530"/>
      <c r="CID49" s="530"/>
      <c r="CIE49" s="530"/>
      <c r="CIF49" s="530"/>
      <c r="CIG49" s="530"/>
      <c r="CIH49" s="530"/>
      <c r="CII49" s="530"/>
      <c r="CIJ49" s="530"/>
      <c r="CIK49" s="530"/>
      <c r="CIL49" s="530"/>
      <c r="CIM49" s="530"/>
      <c r="CIN49" s="530"/>
      <c r="CIO49" s="530"/>
      <c r="CIP49" s="530"/>
      <c r="CIQ49" s="530"/>
      <c r="CIR49" s="530"/>
      <c r="CIS49" s="530"/>
      <c r="CIT49" s="530"/>
      <c r="CIU49" s="530"/>
      <c r="CIV49" s="530"/>
      <c r="CIW49" s="530"/>
      <c r="CIX49" s="530"/>
      <c r="CIY49" s="530"/>
      <c r="CIZ49" s="530"/>
      <c r="CJA49" s="530"/>
      <c r="CJB49" s="530"/>
      <c r="CJC49" s="530"/>
      <c r="CJD49" s="530"/>
      <c r="CJE49" s="530"/>
      <c r="CJF49" s="530"/>
      <c r="CJG49" s="530"/>
      <c r="CJH49" s="530"/>
      <c r="CJI49" s="530"/>
      <c r="CJJ49" s="530"/>
      <c r="CJK49" s="530"/>
      <c r="CJL49" s="530"/>
      <c r="CJM49" s="530"/>
      <c r="CJN49" s="530"/>
      <c r="CJO49" s="530"/>
      <c r="CJP49" s="530"/>
      <c r="CJQ49" s="530"/>
      <c r="CJR49" s="530"/>
      <c r="CJS49" s="530"/>
      <c r="CJT49" s="530"/>
      <c r="CJU49" s="530"/>
      <c r="CJV49" s="530"/>
      <c r="CJW49" s="530"/>
      <c r="CJX49" s="530"/>
      <c r="CJY49" s="530"/>
      <c r="CJZ49" s="530"/>
      <c r="CKA49" s="530"/>
      <c r="CKB49" s="530"/>
      <c r="CKC49" s="530"/>
      <c r="CKD49" s="530"/>
      <c r="CKE49" s="530"/>
      <c r="CKF49" s="530"/>
      <c r="CKG49" s="530"/>
      <c r="CKH49" s="530"/>
      <c r="CKI49" s="530"/>
      <c r="CKJ49" s="530"/>
      <c r="CKK49" s="530"/>
      <c r="CKL49" s="530"/>
      <c r="CKM49" s="530"/>
      <c r="CKN49" s="530"/>
      <c r="CKO49" s="530"/>
      <c r="CKP49" s="530"/>
      <c r="CKQ49" s="530"/>
      <c r="CKR49" s="530"/>
      <c r="CKS49" s="530"/>
      <c r="CKT49" s="530"/>
      <c r="CKU49" s="530"/>
      <c r="CKV49" s="530"/>
      <c r="CKW49" s="530"/>
      <c r="CKX49" s="530"/>
      <c r="CKY49" s="530"/>
      <c r="CKZ49" s="530"/>
      <c r="CLA49" s="530"/>
      <c r="CLB49" s="530"/>
      <c r="CLC49" s="530"/>
      <c r="CLD49" s="530"/>
      <c r="CLE49" s="530"/>
      <c r="CLF49" s="530"/>
      <c r="CLG49" s="530"/>
      <c r="CLH49" s="530"/>
      <c r="CLI49" s="530"/>
      <c r="CLJ49" s="530"/>
      <c r="CLK49" s="530"/>
      <c r="CLL49" s="530"/>
      <c r="CLM49" s="530"/>
      <c r="CLN49" s="530"/>
      <c r="CLO49" s="530"/>
      <c r="CLP49" s="530"/>
      <c r="CLQ49" s="530"/>
      <c r="CLR49" s="530"/>
      <c r="CLS49" s="530"/>
      <c r="CLT49" s="530"/>
      <c r="CLU49" s="530"/>
      <c r="CLV49" s="530"/>
      <c r="CLW49" s="530"/>
      <c r="CLX49" s="530"/>
      <c r="CLY49" s="530"/>
      <c r="CLZ49" s="530"/>
      <c r="CMA49" s="530"/>
      <c r="CMB49" s="530"/>
      <c r="CMC49" s="530"/>
      <c r="CMD49" s="530"/>
      <c r="CME49" s="530"/>
      <c r="CMF49" s="530"/>
      <c r="CMG49" s="530"/>
      <c r="CMH49" s="530"/>
      <c r="CMI49" s="530"/>
      <c r="CMJ49" s="530"/>
      <c r="CMK49" s="530"/>
      <c r="CML49" s="530"/>
      <c r="CMM49" s="530"/>
      <c r="CMN49" s="530"/>
      <c r="CMO49" s="530"/>
      <c r="CMP49" s="530"/>
      <c r="CMQ49" s="530"/>
      <c r="CMR49" s="530"/>
      <c r="CMS49" s="530"/>
      <c r="CMT49" s="530"/>
      <c r="CMU49" s="530"/>
      <c r="CMV49" s="530"/>
      <c r="CMW49" s="530"/>
      <c r="CMX49" s="530"/>
      <c r="CMY49" s="530"/>
      <c r="CMZ49" s="530"/>
      <c r="CNA49" s="530"/>
      <c r="CNB49" s="530"/>
      <c r="CNC49" s="530"/>
      <c r="CND49" s="530"/>
      <c r="CNE49" s="530"/>
      <c r="CNF49" s="530"/>
      <c r="CNG49" s="530"/>
      <c r="CNH49" s="530"/>
      <c r="CNI49" s="530"/>
      <c r="CNJ49" s="530"/>
      <c r="CNK49" s="530"/>
      <c r="CNL49" s="530"/>
      <c r="CNM49" s="530"/>
      <c r="CNN49" s="530"/>
      <c r="CNO49" s="530"/>
      <c r="CNP49" s="530"/>
      <c r="CNQ49" s="530"/>
      <c r="CNR49" s="530"/>
      <c r="CNS49" s="530"/>
      <c r="CNT49" s="530"/>
      <c r="CNU49" s="530"/>
      <c r="CNV49" s="530"/>
      <c r="CNW49" s="530"/>
      <c r="CNX49" s="530"/>
      <c r="CNY49" s="530"/>
      <c r="CNZ49" s="530"/>
      <c r="COA49" s="530"/>
      <c r="COB49" s="530"/>
      <c r="COC49" s="530"/>
      <c r="COD49" s="530"/>
      <c r="COE49" s="530"/>
      <c r="COF49" s="530"/>
      <c r="COG49" s="530"/>
      <c r="COH49" s="530"/>
      <c r="COI49" s="530"/>
      <c r="COJ49" s="530"/>
      <c r="COK49" s="530"/>
      <c r="COL49" s="530"/>
      <c r="COM49" s="530"/>
      <c r="CON49" s="530"/>
      <c r="COO49" s="530"/>
      <c r="COP49" s="530"/>
      <c r="COQ49" s="530"/>
      <c r="COR49" s="530"/>
      <c r="COS49" s="530"/>
      <c r="COT49" s="530"/>
      <c r="COU49" s="530"/>
      <c r="COV49" s="530"/>
      <c r="COW49" s="530"/>
      <c r="COX49" s="530"/>
      <c r="COY49" s="530"/>
      <c r="COZ49" s="530"/>
      <c r="CPA49" s="530"/>
      <c r="CPB49" s="530"/>
      <c r="CPC49" s="530"/>
      <c r="CPD49" s="530"/>
      <c r="CPE49" s="530"/>
      <c r="CPF49" s="530"/>
      <c r="CPG49" s="530"/>
      <c r="CPH49" s="530"/>
      <c r="CPI49" s="530"/>
      <c r="CPJ49" s="530"/>
      <c r="CPK49" s="530"/>
      <c r="CPL49" s="530"/>
      <c r="CPM49" s="530"/>
      <c r="CPN49" s="530"/>
      <c r="CPO49" s="530"/>
      <c r="CPP49" s="530"/>
      <c r="CPQ49" s="530"/>
      <c r="CPR49" s="530"/>
      <c r="CPS49" s="530"/>
      <c r="CPT49" s="530"/>
      <c r="CPU49" s="530"/>
      <c r="CPV49" s="530"/>
      <c r="CPW49" s="530"/>
      <c r="CPX49" s="530"/>
      <c r="CPY49" s="530"/>
      <c r="CPZ49" s="530"/>
      <c r="CQA49" s="530"/>
      <c r="CQB49" s="530"/>
      <c r="CQC49" s="530"/>
      <c r="CQD49" s="530"/>
      <c r="CQE49" s="530"/>
      <c r="CQF49" s="530"/>
      <c r="CQG49" s="530"/>
      <c r="CQH49" s="530"/>
      <c r="CQI49" s="530"/>
      <c r="CQJ49" s="530"/>
      <c r="CQK49" s="530"/>
      <c r="CQL49" s="530"/>
      <c r="CQM49" s="530"/>
      <c r="CQN49" s="530"/>
      <c r="CQO49" s="530"/>
      <c r="CQP49" s="530"/>
      <c r="CQQ49" s="530"/>
      <c r="CQR49" s="530"/>
      <c r="CQS49" s="530"/>
      <c r="CQT49" s="530"/>
      <c r="CQU49" s="530"/>
      <c r="CQV49" s="530"/>
      <c r="CQW49" s="530"/>
      <c r="CQX49" s="530"/>
      <c r="CQY49" s="530"/>
      <c r="CQZ49" s="530"/>
      <c r="CRA49" s="530"/>
      <c r="CRB49" s="530"/>
      <c r="CRC49" s="530"/>
      <c r="CRD49" s="530"/>
      <c r="CRE49" s="530"/>
      <c r="CRF49" s="530"/>
      <c r="CRG49" s="530"/>
      <c r="CRH49" s="530"/>
      <c r="CRI49" s="530"/>
      <c r="CRJ49" s="530"/>
      <c r="CRK49" s="530"/>
      <c r="CRL49" s="530"/>
      <c r="CRM49" s="530"/>
      <c r="CRN49" s="530"/>
      <c r="CRO49" s="530"/>
      <c r="CRP49" s="530"/>
      <c r="CRQ49" s="530"/>
      <c r="CRR49" s="530"/>
      <c r="CRS49" s="530"/>
      <c r="CRT49" s="530"/>
      <c r="CRU49" s="530"/>
      <c r="CRV49" s="530"/>
      <c r="CRW49" s="530"/>
      <c r="CRX49" s="530"/>
      <c r="CRY49" s="530"/>
      <c r="CRZ49" s="530"/>
      <c r="CSA49" s="530"/>
      <c r="CSB49" s="530"/>
      <c r="CSC49" s="530"/>
      <c r="CSD49" s="530"/>
      <c r="CSE49" s="530"/>
      <c r="CSF49" s="530"/>
      <c r="CSG49" s="530"/>
      <c r="CSH49" s="530"/>
      <c r="CSI49" s="530"/>
      <c r="CSJ49" s="530"/>
      <c r="CSK49" s="530"/>
      <c r="CSL49" s="530"/>
      <c r="CSM49" s="530"/>
      <c r="CSN49" s="530"/>
      <c r="CSO49" s="530"/>
      <c r="CSP49" s="530"/>
      <c r="CSQ49" s="530"/>
      <c r="CSR49" s="530"/>
      <c r="CSS49" s="530"/>
      <c r="CST49" s="530"/>
      <c r="CSU49" s="530"/>
      <c r="CSV49" s="530"/>
      <c r="CSW49" s="530"/>
      <c r="CSX49" s="530"/>
      <c r="CSY49" s="530"/>
      <c r="CSZ49" s="530"/>
      <c r="CTA49" s="530"/>
      <c r="CTB49" s="530"/>
      <c r="CTC49" s="530"/>
      <c r="CTD49" s="530"/>
      <c r="CTE49" s="530"/>
      <c r="CTF49" s="530"/>
      <c r="CTG49" s="530"/>
      <c r="CTH49" s="530"/>
      <c r="CTI49" s="530"/>
      <c r="CTJ49" s="530"/>
      <c r="CTK49" s="530"/>
      <c r="CTL49" s="530"/>
      <c r="CTM49" s="530"/>
      <c r="CTN49" s="530"/>
      <c r="CTO49" s="530"/>
      <c r="CTP49" s="530"/>
      <c r="CTQ49" s="530"/>
      <c r="CTR49" s="530"/>
      <c r="CTS49" s="530"/>
      <c r="CTT49" s="530"/>
      <c r="CTU49" s="530"/>
      <c r="CTV49" s="530"/>
      <c r="CTW49" s="530"/>
      <c r="CTX49" s="530"/>
      <c r="CTY49" s="530"/>
      <c r="CTZ49" s="530"/>
      <c r="CUA49" s="530"/>
      <c r="CUB49" s="530"/>
      <c r="CUC49" s="530"/>
      <c r="CUD49" s="530"/>
      <c r="CUE49" s="530"/>
      <c r="CUF49" s="530"/>
      <c r="CUG49" s="530"/>
      <c r="CUH49" s="530"/>
      <c r="CUI49" s="530"/>
      <c r="CUJ49" s="530"/>
      <c r="CUK49" s="530"/>
      <c r="CUL49" s="530"/>
      <c r="CUM49" s="530"/>
      <c r="CUN49" s="530"/>
      <c r="CUO49" s="530"/>
      <c r="CUP49" s="530"/>
      <c r="CUQ49" s="530"/>
      <c r="CUR49" s="530"/>
      <c r="CUS49" s="530"/>
      <c r="CUT49" s="530"/>
      <c r="CUU49" s="530"/>
      <c r="CUV49" s="530"/>
      <c r="CUW49" s="530"/>
      <c r="CUX49" s="530"/>
      <c r="CUY49" s="530"/>
      <c r="CUZ49" s="530"/>
      <c r="CVA49" s="530"/>
      <c r="CVB49" s="530"/>
      <c r="CVC49" s="530"/>
      <c r="CVD49" s="530"/>
      <c r="CVE49" s="530"/>
      <c r="CVF49" s="530"/>
      <c r="CVG49" s="530"/>
      <c r="CVH49" s="530"/>
      <c r="CVI49" s="530"/>
      <c r="CVJ49" s="530"/>
      <c r="CVK49" s="530"/>
      <c r="CVL49" s="530"/>
      <c r="CVM49" s="530"/>
      <c r="CVN49" s="530"/>
      <c r="CVO49" s="530"/>
      <c r="CVP49" s="530"/>
      <c r="CVQ49" s="530"/>
      <c r="CVR49" s="530"/>
      <c r="CVS49" s="530"/>
      <c r="CVT49" s="530"/>
      <c r="CVU49" s="530"/>
      <c r="CVV49" s="530"/>
      <c r="CVW49" s="530"/>
      <c r="CVX49" s="530"/>
      <c r="CVY49" s="530"/>
      <c r="CVZ49" s="530"/>
      <c r="CWA49" s="530"/>
      <c r="CWB49" s="530"/>
      <c r="CWC49" s="530"/>
      <c r="CWD49" s="530"/>
      <c r="CWE49" s="530"/>
      <c r="CWF49" s="530"/>
      <c r="CWG49" s="530"/>
      <c r="CWH49" s="530"/>
      <c r="CWI49" s="530"/>
      <c r="CWJ49" s="530"/>
      <c r="CWK49" s="530"/>
      <c r="CWL49" s="530"/>
      <c r="CWM49" s="530"/>
      <c r="CWN49" s="530"/>
      <c r="CWO49" s="530"/>
      <c r="CWP49" s="530"/>
      <c r="CWQ49" s="530"/>
      <c r="CWR49" s="530"/>
      <c r="CWS49" s="530"/>
      <c r="CWT49" s="530"/>
      <c r="CWU49" s="530"/>
      <c r="CWV49" s="530"/>
      <c r="CWW49" s="530"/>
      <c r="CWX49" s="530"/>
      <c r="CWY49" s="530"/>
      <c r="CWZ49" s="530"/>
      <c r="CXA49" s="530"/>
      <c r="CXB49" s="530"/>
      <c r="CXC49" s="530"/>
      <c r="CXD49" s="530"/>
      <c r="CXE49" s="530"/>
      <c r="CXF49" s="530"/>
      <c r="CXG49" s="530"/>
      <c r="CXH49" s="530"/>
      <c r="CXI49" s="530"/>
      <c r="CXJ49" s="530"/>
      <c r="CXK49" s="530"/>
      <c r="CXL49" s="530"/>
      <c r="CXM49" s="530"/>
      <c r="CXN49" s="530"/>
      <c r="CXO49" s="530"/>
      <c r="CXP49" s="530"/>
      <c r="CXQ49" s="530"/>
      <c r="CXR49" s="530"/>
      <c r="CXS49" s="530"/>
      <c r="CXT49" s="530"/>
      <c r="CXU49" s="530"/>
      <c r="CXV49" s="530"/>
      <c r="CXW49" s="530"/>
      <c r="CXX49" s="530"/>
      <c r="CXY49" s="530"/>
      <c r="CXZ49" s="530"/>
      <c r="CYA49" s="530"/>
      <c r="CYB49" s="530"/>
      <c r="CYC49" s="530"/>
      <c r="CYD49" s="530"/>
      <c r="CYE49" s="530"/>
      <c r="CYF49" s="530"/>
      <c r="CYG49" s="530"/>
      <c r="CYH49" s="530"/>
      <c r="CYI49" s="530"/>
      <c r="CYJ49" s="530"/>
      <c r="CYK49" s="530"/>
      <c r="CYL49" s="530"/>
      <c r="CYM49" s="530"/>
      <c r="CYN49" s="530"/>
      <c r="CYO49" s="530"/>
      <c r="CYP49" s="530"/>
      <c r="CYQ49" s="530"/>
      <c r="CYR49" s="530"/>
      <c r="CYS49" s="530"/>
      <c r="CYT49" s="530"/>
      <c r="CYU49" s="530"/>
      <c r="CYV49" s="530"/>
      <c r="CYW49" s="530"/>
      <c r="CYX49" s="530"/>
      <c r="CYY49" s="530"/>
      <c r="CYZ49" s="530"/>
      <c r="CZA49" s="530"/>
      <c r="CZB49" s="530"/>
      <c r="CZC49" s="530"/>
      <c r="CZD49" s="530"/>
      <c r="CZE49" s="530"/>
      <c r="CZF49" s="530"/>
      <c r="CZG49" s="530"/>
      <c r="CZH49" s="530"/>
      <c r="CZI49" s="530"/>
      <c r="CZJ49" s="530"/>
      <c r="CZK49" s="530"/>
      <c r="CZL49" s="530"/>
      <c r="CZM49" s="530"/>
      <c r="CZN49" s="530"/>
      <c r="CZO49" s="530"/>
      <c r="CZP49" s="530"/>
      <c r="CZQ49" s="530"/>
      <c r="CZR49" s="530"/>
      <c r="CZS49" s="530"/>
      <c r="CZT49" s="530"/>
      <c r="CZU49" s="530"/>
      <c r="CZV49" s="530"/>
      <c r="CZW49" s="530"/>
      <c r="CZX49" s="530"/>
      <c r="CZY49" s="530"/>
      <c r="CZZ49" s="530"/>
      <c r="DAA49" s="530"/>
      <c r="DAB49" s="530"/>
      <c r="DAC49" s="530"/>
      <c r="DAD49" s="530"/>
      <c r="DAE49" s="530"/>
      <c r="DAF49" s="530"/>
      <c r="DAG49" s="530"/>
      <c r="DAH49" s="530"/>
      <c r="DAI49" s="530"/>
      <c r="DAJ49" s="530"/>
      <c r="DAK49" s="530"/>
      <c r="DAL49" s="530"/>
      <c r="DAM49" s="530"/>
      <c r="DAN49" s="530"/>
      <c r="DAO49" s="530"/>
      <c r="DAP49" s="530"/>
      <c r="DAQ49" s="530"/>
      <c r="DAR49" s="530"/>
      <c r="DAS49" s="530"/>
      <c r="DAT49" s="530"/>
      <c r="DAU49" s="530"/>
      <c r="DAV49" s="530"/>
      <c r="DAW49" s="530"/>
      <c r="DAX49" s="530"/>
      <c r="DAY49" s="530"/>
      <c r="DAZ49" s="530"/>
      <c r="DBA49" s="530"/>
      <c r="DBB49" s="530"/>
      <c r="DBC49" s="530"/>
      <c r="DBD49" s="530"/>
      <c r="DBE49" s="530"/>
      <c r="DBF49" s="530"/>
      <c r="DBG49" s="530"/>
      <c r="DBH49" s="530"/>
      <c r="DBI49" s="530"/>
      <c r="DBJ49" s="530"/>
      <c r="DBK49" s="530"/>
      <c r="DBL49" s="530"/>
      <c r="DBM49" s="530"/>
      <c r="DBN49" s="530"/>
      <c r="DBO49" s="530"/>
      <c r="DBP49" s="530"/>
      <c r="DBQ49" s="530"/>
      <c r="DBR49" s="530"/>
      <c r="DBS49" s="530"/>
      <c r="DBT49" s="530"/>
      <c r="DBU49" s="530"/>
      <c r="DBV49" s="530"/>
      <c r="DBW49" s="530"/>
      <c r="DBX49" s="530"/>
      <c r="DBY49" s="530"/>
      <c r="DBZ49" s="530"/>
      <c r="DCA49" s="530"/>
      <c r="DCB49" s="530"/>
      <c r="DCC49" s="530"/>
      <c r="DCD49" s="530"/>
      <c r="DCE49" s="530"/>
      <c r="DCF49" s="530"/>
      <c r="DCG49" s="530"/>
      <c r="DCH49" s="530"/>
      <c r="DCI49" s="530"/>
      <c r="DCJ49" s="530"/>
      <c r="DCK49" s="530"/>
      <c r="DCL49" s="530"/>
      <c r="DCM49" s="530"/>
      <c r="DCN49" s="530"/>
      <c r="DCO49" s="530"/>
      <c r="DCP49" s="530"/>
      <c r="DCQ49" s="530"/>
      <c r="DCR49" s="530"/>
      <c r="DCS49" s="530"/>
      <c r="DCT49" s="530"/>
      <c r="DCU49" s="530"/>
      <c r="DCV49" s="530"/>
      <c r="DCW49" s="530"/>
      <c r="DCX49" s="530"/>
      <c r="DCY49" s="530"/>
      <c r="DCZ49" s="530"/>
      <c r="DDA49" s="530"/>
      <c r="DDB49" s="530"/>
      <c r="DDC49" s="530"/>
      <c r="DDD49" s="530"/>
      <c r="DDE49" s="530"/>
      <c r="DDF49" s="530"/>
      <c r="DDG49" s="530"/>
      <c r="DDH49" s="530"/>
      <c r="DDI49" s="530"/>
      <c r="DDJ49" s="530"/>
      <c r="DDK49" s="530"/>
      <c r="DDL49" s="530"/>
      <c r="DDM49" s="530"/>
      <c r="DDN49" s="530"/>
      <c r="DDO49" s="530"/>
      <c r="DDP49" s="530"/>
      <c r="DDQ49" s="530"/>
      <c r="DDR49" s="530"/>
      <c r="DDS49" s="530"/>
      <c r="DDT49" s="530"/>
      <c r="DDU49" s="530"/>
      <c r="DDV49" s="530"/>
      <c r="DDW49" s="530"/>
      <c r="DDX49" s="530"/>
      <c r="DDY49" s="530"/>
      <c r="DDZ49" s="530"/>
      <c r="DEA49" s="530"/>
      <c r="DEB49" s="530"/>
      <c r="DEC49" s="530"/>
      <c r="DED49" s="530"/>
      <c r="DEE49" s="530"/>
      <c r="DEF49" s="530"/>
      <c r="DEG49" s="530"/>
      <c r="DEH49" s="530"/>
      <c r="DEI49" s="530"/>
      <c r="DEJ49" s="530"/>
      <c r="DEK49" s="530"/>
      <c r="DEL49" s="530"/>
      <c r="DEM49" s="530"/>
      <c r="DEN49" s="530"/>
      <c r="DEO49" s="530"/>
      <c r="DEP49" s="530"/>
      <c r="DEQ49" s="530"/>
      <c r="DER49" s="530"/>
      <c r="DES49" s="530"/>
      <c r="DET49" s="530"/>
      <c r="DEU49" s="530"/>
      <c r="DEV49" s="530"/>
      <c r="DEW49" s="530"/>
      <c r="DEX49" s="530"/>
      <c r="DEY49" s="530"/>
      <c r="DEZ49" s="530"/>
      <c r="DFA49" s="530"/>
      <c r="DFB49" s="530"/>
      <c r="DFC49" s="530"/>
      <c r="DFD49" s="530"/>
      <c r="DFE49" s="530"/>
      <c r="DFF49" s="530"/>
      <c r="DFG49" s="530"/>
      <c r="DFH49" s="530"/>
      <c r="DFI49" s="530"/>
      <c r="DFJ49" s="530"/>
      <c r="DFK49" s="530"/>
      <c r="DFL49" s="530"/>
      <c r="DFM49" s="530"/>
      <c r="DFN49" s="530"/>
      <c r="DFO49" s="530"/>
      <c r="DFP49" s="530"/>
      <c r="DFQ49" s="530"/>
      <c r="DFR49" s="530"/>
      <c r="DFS49" s="530"/>
      <c r="DFT49" s="530"/>
      <c r="DFU49" s="530"/>
      <c r="DFV49" s="530"/>
      <c r="DFW49" s="530"/>
      <c r="DFX49" s="530"/>
      <c r="DFY49" s="530"/>
      <c r="DFZ49" s="530"/>
      <c r="DGA49" s="530"/>
      <c r="DGB49" s="530"/>
      <c r="DGC49" s="530"/>
      <c r="DGD49" s="530"/>
      <c r="DGE49" s="530"/>
      <c r="DGF49" s="530"/>
      <c r="DGG49" s="530"/>
      <c r="DGH49" s="530"/>
      <c r="DGI49" s="530"/>
      <c r="DGJ49" s="530"/>
      <c r="DGK49" s="530"/>
      <c r="DGL49" s="530"/>
      <c r="DGM49" s="530"/>
      <c r="DGN49" s="530"/>
      <c r="DGO49" s="530"/>
      <c r="DGP49" s="530"/>
      <c r="DGQ49" s="530"/>
      <c r="DGR49" s="530"/>
      <c r="DGS49" s="530"/>
      <c r="DGT49" s="530"/>
      <c r="DGU49" s="530"/>
      <c r="DGV49" s="530"/>
      <c r="DGW49" s="530"/>
      <c r="DGX49" s="530"/>
      <c r="DGY49" s="530"/>
      <c r="DGZ49" s="530"/>
      <c r="DHA49" s="530"/>
      <c r="DHB49" s="530"/>
      <c r="DHC49" s="530"/>
      <c r="DHD49" s="530"/>
      <c r="DHE49" s="530"/>
      <c r="DHF49" s="530"/>
      <c r="DHG49" s="530"/>
      <c r="DHH49" s="530"/>
      <c r="DHI49" s="530"/>
      <c r="DHJ49" s="530"/>
      <c r="DHK49" s="530"/>
      <c r="DHL49" s="530"/>
      <c r="DHM49" s="530"/>
      <c r="DHN49" s="530"/>
      <c r="DHO49" s="530"/>
      <c r="DHP49" s="530"/>
      <c r="DHQ49" s="530"/>
      <c r="DHR49" s="530"/>
      <c r="DHS49" s="530"/>
      <c r="DHT49" s="530"/>
      <c r="DHU49" s="530"/>
      <c r="DHV49" s="530"/>
      <c r="DHW49" s="530"/>
      <c r="DHX49" s="530"/>
      <c r="DHY49" s="530"/>
      <c r="DHZ49" s="530"/>
      <c r="DIA49" s="530"/>
      <c r="DIB49" s="530"/>
      <c r="DIC49" s="530"/>
      <c r="DID49" s="530"/>
      <c r="DIE49" s="530"/>
      <c r="DIF49" s="530"/>
      <c r="DIG49" s="530"/>
      <c r="DIH49" s="530"/>
      <c r="DII49" s="530"/>
      <c r="DIJ49" s="530"/>
      <c r="DIK49" s="530"/>
      <c r="DIL49" s="530"/>
      <c r="DIM49" s="530"/>
      <c r="DIN49" s="530"/>
      <c r="DIO49" s="530"/>
      <c r="DIP49" s="530"/>
      <c r="DIQ49" s="530"/>
      <c r="DIR49" s="530"/>
      <c r="DIS49" s="530"/>
      <c r="DIT49" s="530"/>
      <c r="DIU49" s="530"/>
      <c r="DIV49" s="530"/>
      <c r="DIW49" s="530"/>
      <c r="DIX49" s="530"/>
      <c r="DIY49" s="530"/>
      <c r="DIZ49" s="530"/>
      <c r="DJA49" s="530"/>
      <c r="DJB49" s="530"/>
      <c r="DJC49" s="530"/>
      <c r="DJD49" s="530"/>
      <c r="DJE49" s="530"/>
      <c r="DJF49" s="530"/>
      <c r="DJG49" s="530"/>
      <c r="DJH49" s="530"/>
      <c r="DJI49" s="530"/>
      <c r="DJJ49" s="530"/>
      <c r="DJK49" s="530"/>
      <c r="DJL49" s="530"/>
      <c r="DJM49" s="530"/>
      <c r="DJN49" s="530"/>
      <c r="DJO49" s="530"/>
      <c r="DJP49" s="530"/>
      <c r="DJQ49" s="530"/>
      <c r="DJR49" s="530"/>
      <c r="DJS49" s="530"/>
      <c r="DJT49" s="530"/>
      <c r="DJU49" s="530"/>
      <c r="DJV49" s="530"/>
      <c r="DJW49" s="530"/>
      <c r="DJX49" s="530"/>
      <c r="DJY49" s="530"/>
      <c r="DJZ49" s="530"/>
      <c r="DKA49" s="530"/>
      <c r="DKB49" s="530"/>
      <c r="DKC49" s="530"/>
      <c r="DKD49" s="530"/>
      <c r="DKE49" s="530"/>
      <c r="DKF49" s="530"/>
      <c r="DKG49" s="530"/>
      <c r="DKH49" s="530"/>
      <c r="DKI49" s="530"/>
      <c r="DKJ49" s="530"/>
      <c r="DKK49" s="530"/>
      <c r="DKL49" s="530"/>
      <c r="DKM49" s="530"/>
      <c r="DKN49" s="530"/>
      <c r="DKO49" s="530"/>
      <c r="DKP49" s="530"/>
      <c r="DKQ49" s="530"/>
      <c r="DKR49" s="530"/>
      <c r="DKS49" s="530"/>
      <c r="DKT49" s="530"/>
      <c r="DKU49" s="530"/>
      <c r="DKV49" s="530"/>
      <c r="DKW49" s="530"/>
      <c r="DKX49" s="530"/>
      <c r="DKY49" s="530"/>
      <c r="DKZ49" s="530"/>
      <c r="DLA49" s="530"/>
      <c r="DLB49" s="530"/>
      <c r="DLC49" s="530"/>
      <c r="DLD49" s="530"/>
      <c r="DLE49" s="530"/>
      <c r="DLF49" s="530"/>
      <c r="DLG49" s="530"/>
      <c r="DLH49" s="530"/>
      <c r="DLI49" s="530"/>
      <c r="DLJ49" s="530"/>
      <c r="DLK49" s="530"/>
      <c r="DLL49" s="530"/>
      <c r="DLM49" s="530"/>
      <c r="DLN49" s="530"/>
      <c r="DLO49" s="530"/>
      <c r="DLP49" s="530"/>
      <c r="DLQ49" s="530"/>
      <c r="DLR49" s="530"/>
      <c r="DLS49" s="530"/>
      <c r="DLT49" s="530"/>
      <c r="DLU49" s="530"/>
      <c r="DLV49" s="530"/>
      <c r="DLW49" s="530"/>
      <c r="DLX49" s="530"/>
      <c r="DLY49" s="530"/>
      <c r="DLZ49" s="530"/>
      <c r="DMA49" s="530"/>
      <c r="DMB49" s="530"/>
      <c r="DMC49" s="530"/>
      <c r="DMD49" s="530"/>
      <c r="DME49" s="530"/>
      <c r="DMF49" s="530"/>
      <c r="DMG49" s="530"/>
      <c r="DMH49" s="530"/>
      <c r="DMI49" s="530"/>
      <c r="DMJ49" s="530"/>
      <c r="DMK49" s="530"/>
      <c r="DML49" s="530"/>
      <c r="DMM49" s="530"/>
      <c r="DMN49" s="530"/>
      <c r="DMO49" s="530"/>
      <c r="DMP49" s="530"/>
      <c r="DMQ49" s="530"/>
      <c r="DMR49" s="530"/>
      <c r="DMS49" s="530"/>
      <c r="DMT49" s="530"/>
      <c r="DMU49" s="530"/>
      <c r="DMV49" s="530"/>
      <c r="DMW49" s="530"/>
      <c r="DMX49" s="530"/>
      <c r="DMY49" s="530"/>
      <c r="DMZ49" s="530"/>
      <c r="DNA49" s="530"/>
      <c r="DNB49" s="530"/>
      <c r="DNC49" s="530"/>
      <c r="DND49" s="530"/>
      <c r="DNE49" s="530"/>
      <c r="DNF49" s="530"/>
      <c r="DNG49" s="530"/>
      <c r="DNH49" s="530"/>
      <c r="DNI49" s="530"/>
      <c r="DNJ49" s="530"/>
      <c r="DNK49" s="530"/>
      <c r="DNL49" s="530"/>
      <c r="DNM49" s="530"/>
      <c r="DNN49" s="530"/>
      <c r="DNO49" s="530"/>
      <c r="DNP49" s="530"/>
      <c r="DNQ49" s="530"/>
      <c r="DNR49" s="530"/>
      <c r="DNS49" s="530"/>
      <c r="DNT49" s="530"/>
      <c r="DNU49" s="530"/>
      <c r="DNV49" s="530"/>
      <c r="DNW49" s="530"/>
      <c r="DNX49" s="530"/>
      <c r="DNY49" s="530"/>
      <c r="DNZ49" s="530"/>
      <c r="DOA49" s="530"/>
      <c r="DOB49" s="530"/>
      <c r="DOC49" s="530"/>
      <c r="DOD49" s="530"/>
      <c r="DOE49" s="530"/>
      <c r="DOF49" s="530"/>
      <c r="DOG49" s="530"/>
      <c r="DOH49" s="530"/>
      <c r="DOI49" s="530"/>
      <c r="DOJ49" s="530"/>
      <c r="DOK49" s="530"/>
      <c r="DOL49" s="530"/>
      <c r="DOM49" s="530"/>
      <c r="DON49" s="530"/>
      <c r="DOO49" s="530"/>
      <c r="DOP49" s="530"/>
      <c r="DOQ49" s="530"/>
      <c r="DOR49" s="530"/>
      <c r="DOS49" s="530"/>
      <c r="DOT49" s="530"/>
      <c r="DOU49" s="530"/>
      <c r="DOV49" s="530"/>
      <c r="DOW49" s="530"/>
      <c r="DOX49" s="530"/>
      <c r="DOY49" s="530"/>
      <c r="DOZ49" s="530"/>
      <c r="DPA49" s="530"/>
      <c r="DPB49" s="530"/>
      <c r="DPC49" s="530"/>
      <c r="DPD49" s="530"/>
      <c r="DPE49" s="530"/>
      <c r="DPF49" s="530"/>
      <c r="DPG49" s="530"/>
      <c r="DPH49" s="530"/>
      <c r="DPI49" s="530"/>
      <c r="DPJ49" s="530"/>
      <c r="DPK49" s="530"/>
      <c r="DPL49" s="530"/>
      <c r="DPM49" s="530"/>
      <c r="DPN49" s="530"/>
      <c r="DPO49" s="530"/>
      <c r="DPP49" s="530"/>
      <c r="DPQ49" s="530"/>
      <c r="DPR49" s="530"/>
      <c r="DPS49" s="530"/>
      <c r="DPT49" s="530"/>
      <c r="DPU49" s="530"/>
      <c r="DPV49" s="530"/>
      <c r="DPW49" s="530"/>
      <c r="DPX49" s="530"/>
      <c r="DPY49" s="530"/>
      <c r="DPZ49" s="530"/>
      <c r="DQA49" s="530"/>
      <c r="DQB49" s="530"/>
      <c r="DQC49" s="530"/>
      <c r="DQD49" s="530"/>
      <c r="DQE49" s="530"/>
      <c r="DQF49" s="530"/>
      <c r="DQG49" s="530"/>
      <c r="DQH49" s="530"/>
      <c r="DQI49" s="530"/>
      <c r="DQJ49" s="530"/>
      <c r="DQK49" s="530"/>
      <c r="DQL49" s="530"/>
      <c r="DQM49" s="530"/>
      <c r="DQN49" s="530"/>
      <c r="DQO49" s="530"/>
      <c r="DQP49" s="530"/>
      <c r="DQQ49" s="530"/>
      <c r="DQR49" s="530"/>
      <c r="DQS49" s="530"/>
      <c r="DQT49" s="530"/>
      <c r="DQU49" s="530"/>
      <c r="DQV49" s="530"/>
      <c r="DQW49" s="530"/>
      <c r="DQX49" s="530"/>
      <c r="DQY49" s="530"/>
      <c r="DQZ49" s="530"/>
      <c r="DRA49" s="530"/>
      <c r="DRB49" s="530"/>
      <c r="DRC49" s="530"/>
      <c r="DRD49" s="530"/>
      <c r="DRE49" s="530"/>
      <c r="DRF49" s="530"/>
      <c r="DRG49" s="530"/>
      <c r="DRH49" s="530"/>
      <c r="DRI49" s="530"/>
      <c r="DRJ49" s="530"/>
      <c r="DRK49" s="530"/>
      <c r="DRL49" s="530"/>
      <c r="DRM49" s="530"/>
      <c r="DRN49" s="530"/>
      <c r="DRO49" s="530"/>
      <c r="DRP49" s="530"/>
      <c r="DRQ49" s="530"/>
      <c r="DRR49" s="530"/>
      <c r="DRS49" s="530"/>
      <c r="DRT49" s="530"/>
      <c r="DRU49" s="530"/>
      <c r="DRV49" s="530"/>
      <c r="DRW49" s="530"/>
      <c r="DRX49" s="530"/>
      <c r="DRY49" s="530"/>
      <c r="DRZ49" s="530"/>
      <c r="DSA49" s="530"/>
      <c r="DSB49" s="530"/>
      <c r="DSC49" s="530"/>
      <c r="DSD49" s="530"/>
      <c r="DSE49" s="530"/>
      <c r="DSF49" s="530"/>
      <c r="DSG49" s="530"/>
      <c r="DSH49" s="530"/>
      <c r="DSI49" s="530"/>
      <c r="DSJ49" s="530"/>
      <c r="DSK49" s="530"/>
      <c r="DSL49" s="530"/>
      <c r="DSM49" s="530"/>
      <c r="DSN49" s="530"/>
      <c r="DSO49" s="530"/>
      <c r="DSP49" s="530"/>
      <c r="DSQ49" s="530"/>
      <c r="DSR49" s="530"/>
      <c r="DSS49" s="530"/>
      <c r="DST49" s="530"/>
      <c r="DSU49" s="530"/>
      <c r="DSV49" s="530"/>
      <c r="DSW49" s="530"/>
      <c r="DSX49" s="530"/>
      <c r="DSY49" s="530"/>
      <c r="DSZ49" s="530"/>
      <c r="DTA49" s="530"/>
      <c r="DTB49" s="530"/>
      <c r="DTC49" s="530"/>
      <c r="DTD49" s="530"/>
      <c r="DTE49" s="530"/>
      <c r="DTF49" s="530"/>
      <c r="DTG49" s="530"/>
      <c r="DTH49" s="530"/>
      <c r="DTI49" s="530"/>
      <c r="DTJ49" s="530"/>
      <c r="DTK49" s="530"/>
      <c r="DTL49" s="530"/>
      <c r="DTM49" s="530"/>
      <c r="DTN49" s="530"/>
      <c r="DTO49" s="530"/>
      <c r="DTP49" s="530"/>
      <c r="DTQ49" s="530"/>
      <c r="DTR49" s="530"/>
      <c r="DTS49" s="530"/>
      <c r="DTT49" s="530"/>
      <c r="DTU49" s="530"/>
      <c r="DTV49" s="530"/>
      <c r="DTW49" s="530"/>
      <c r="DTX49" s="530"/>
      <c r="DTY49" s="530"/>
      <c r="DTZ49" s="530"/>
      <c r="DUA49" s="530"/>
      <c r="DUB49" s="530"/>
      <c r="DUC49" s="530"/>
      <c r="DUD49" s="530"/>
      <c r="DUE49" s="530"/>
      <c r="DUF49" s="530"/>
      <c r="DUG49" s="530"/>
      <c r="DUH49" s="530"/>
      <c r="DUI49" s="530"/>
      <c r="DUJ49" s="530"/>
      <c r="DUK49" s="530"/>
      <c r="DUL49" s="530"/>
      <c r="DUM49" s="530"/>
      <c r="DUN49" s="530"/>
      <c r="DUO49" s="530"/>
      <c r="DUP49" s="530"/>
      <c r="DUQ49" s="530"/>
      <c r="DUR49" s="530"/>
      <c r="DUS49" s="530"/>
      <c r="DUT49" s="530"/>
      <c r="DUU49" s="530"/>
      <c r="DUV49" s="530"/>
      <c r="DUW49" s="530"/>
      <c r="DUX49" s="530"/>
      <c r="DUY49" s="530"/>
      <c r="DUZ49" s="530"/>
      <c r="DVA49" s="530"/>
      <c r="DVB49" s="530"/>
      <c r="DVC49" s="530"/>
      <c r="DVD49" s="530"/>
      <c r="DVE49" s="530"/>
      <c r="DVF49" s="530"/>
      <c r="DVG49" s="530"/>
      <c r="DVH49" s="530"/>
      <c r="DVI49" s="530"/>
      <c r="DVJ49" s="530"/>
      <c r="DVK49" s="530"/>
      <c r="DVL49" s="530"/>
      <c r="DVM49" s="530"/>
      <c r="DVN49" s="530"/>
      <c r="DVO49" s="530"/>
      <c r="DVP49" s="530"/>
      <c r="DVQ49" s="530"/>
      <c r="DVR49" s="530"/>
      <c r="DVS49" s="530"/>
      <c r="DVT49" s="530"/>
      <c r="DVU49" s="530"/>
      <c r="DVV49" s="530"/>
      <c r="DVW49" s="530"/>
      <c r="DVX49" s="530"/>
      <c r="DVY49" s="530"/>
      <c r="DVZ49" s="530"/>
      <c r="DWA49" s="530"/>
      <c r="DWB49" s="530"/>
      <c r="DWC49" s="530"/>
      <c r="DWD49" s="530"/>
      <c r="DWE49" s="530"/>
      <c r="DWF49" s="530"/>
      <c r="DWG49" s="530"/>
      <c r="DWH49" s="530"/>
      <c r="DWI49" s="530"/>
      <c r="DWJ49" s="530"/>
      <c r="DWK49" s="530"/>
      <c r="DWL49" s="530"/>
      <c r="DWM49" s="530"/>
      <c r="DWN49" s="530"/>
      <c r="DWO49" s="530"/>
      <c r="DWP49" s="530"/>
      <c r="DWQ49" s="530"/>
      <c r="DWR49" s="530"/>
      <c r="DWS49" s="530"/>
      <c r="DWT49" s="530"/>
      <c r="DWU49" s="530"/>
      <c r="DWV49" s="530"/>
      <c r="DWW49" s="530"/>
      <c r="DWX49" s="530"/>
      <c r="DWY49" s="530"/>
      <c r="DWZ49" s="530"/>
      <c r="DXA49" s="530"/>
      <c r="DXB49" s="530"/>
      <c r="DXC49" s="530"/>
      <c r="DXD49" s="530"/>
      <c r="DXE49" s="530"/>
      <c r="DXF49" s="530"/>
      <c r="DXG49" s="530"/>
      <c r="DXH49" s="530"/>
      <c r="DXI49" s="530"/>
      <c r="DXJ49" s="530"/>
      <c r="DXK49" s="530"/>
      <c r="DXL49" s="530"/>
      <c r="DXM49" s="530"/>
      <c r="DXN49" s="530"/>
      <c r="DXO49" s="530"/>
      <c r="DXP49" s="530"/>
      <c r="DXQ49" s="530"/>
      <c r="DXR49" s="530"/>
      <c r="DXS49" s="530"/>
      <c r="DXT49" s="530"/>
      <c r="DXU49" s="530"/>
      <c r="DXV49" s="530"/>
      <c r="DXW49" s="530"/>
      <c r="DXX49" s="530"/>
      <c r="DXY49" s="530"/>
      <c r="DXZ49" s="530"/>
      <c r="DYA49" s="530"/>
      <c r="DYB49" s="530"/>
      <c r="DYC49" s="530"/>
      <c r="DYD49" s="530"/>
      <c r="DYE49" s="530"/>
      <c r="DYF49" s="530"/>
      <c r="DYG49" s="530"/>
      <c r="DYH49" s="530"/>
      <c r="DYI49" s="530"/>
      <c r="DYJ49" s="530"/>
      <c r="DYK49" s="530"/>
      <c r="DYL49" s="530"/>
      <c r="DYM49" s="530"/>
      <c r="DYN49" s="530"/>
      <c r="DYO49" s="530"/>
      <c r="DYP49" s="530"/>
      <c r="DYQ49" s="530"/>
      <c r="DYR49" s="530"/>
      <c r="DYS49" s="530"/>
      <c r="DYT49" s="530"/>
      <c r="DYU49" s="530"/>
      <c r="DYV49" s="530"/>
      <c r="DYW49" s="530"/>
      <c r="DYX49" s="530"/>
      <c r="DYY49" s="530"/>
      <c r="DYZ49" s="530"/>
      <c r="DZA49" s="530"/>
      <c r="DZB49" s="530"/>
      <c r="DZC49" s="530"/>
      <c r="DZD49" s="530"/>
      <c r="DZE49" s="530"/>
      <c r="DZF49" s="530"/>
      <c r="DZG49" s="530"/>
      <c r="DZH49" s="530"/>
      <c r="DZI49" s="530"/>
      <c r="DZJ49" s="530"/>
      <c r="DZK49" s="530"/>
      <c r="DZL49" s="530"/>
      <c r="DZM49" s="530"/>
      <c r="DZN49" s="530"/>
      <c r="DZO49" s="530"/>
      <c r="DZP49" s="530"/>
      <c r="DZQ49" s="530"/>
      <c r="DZR49" s="530"/>
      <c r="DZS49" s="530"/>
      <c r="DZT49" s="530"/>
      <c r="DZU49" s="530"/>
      <c r="DZV49" s="530"/>
      <c r="DZW49" s="530"/>
      <c r="DZX49" s="530"/>
      <c r="DZY49" s="530"/>
      <c r="DZZ49" s="530"/>
      <c r="EAA49" s="530"/>
      <c r="EAB49" s="530"/>
      <c r="EAC49" s="530"/>
      <c r="EAD49" s="530"/>
      <c r="EAE49" s="530"/>
      <c r="EAF49" s="530"/>
      <c r="EAG49" s="530"/>
      <c r="EAH49" s="530"/>
      <c r="EAI49" s="530"/>
      <c r="EAJ49" s="530"/>
      <c r="EAK49" s="530"/>
      <c r="EAL49" s="530"/>
      <c r="EAM49" s="530"/>
      <c r="EAN49" s="530"/>
      <c r="EAO49" s="530"/>
      <c r="EAP49" s="530"/>
      <c r="EAQ49" s="530"/>
      <c r="EAR49" s="530"/>
      <c r="EAS49" s="530"/>
      <c r="EAT49" s="530"/>
      <c r="EAU49" s="530"/>
      <c r="EAV49" s="530"/>
      <c r="EAW49" s="530"/>
      <c r="EAX49" s="530"/>
      <c r="EAY49" s="530"/>
      <c r="EAZ49" s="530"/>
      <c r="EBA49" s="530"/>
      <c r="EBB49" s="530"/>
      <c r="EBC49" s="530"/>
      <c r="EBD49" s="530"/>
      <c r="EBE49" s="530"/>
      <c r="EBF49" s="530"/>
      <c r="EBG49" s="530"/>
      <c r="EBH49" s="530"/>
      <c r="EBI49" s="530"/>
      <c r="EBJ49" s="530"/>
      <c r="EBK49" s="530"/>
      <c r="EBL49" s="530"/>
      <c r="EBM49" s="530"/>
      <c r="EBN49" s="530"/>
      <c r="EBO49" s="530"/>
      <c r="EBP49" s="530"/>
      <c r="EBQ49" s="530"/>
      <c r="EBR49" s="530"/>
      <c r="EBS49" s="530"/>
      <c r="EBT49" s="530"/>
      <c r="EBU49" s="530"/>
      <c r="EBV49" s="530"/>
      <c r="EBW49" s="530"/>
      <c r="EBX49" s="530"/>
      <c r="EBY49" s="530"/>
      <c r="EBZ49" s="530"/>
      <c r="ECA49" s="530"/>
      <c r="ECB49" s="530"/>
      <c r="ECC49" s="530"/>
      <c r="ECD49" s="530"/>
      <c r="ECE49" s="530"/>
      <c r="ECF49" s="530"/>
      <c r="ECG49" s="530"/>
      <c r="ECH49" s="530"/>
      <c r="ECI49" s="530"/>
      <c r="ECJ49" s="530"/>
      <c r="ECK49" s="530"/>
      <c r="ECL49" s="530"/>
      <c r="ECM49" s="530"/>
      <c r="ECN49" s="530"/>
      <c r="ECO49" s="530"/>
      <c r="ECP49" s="530"/>
      <c r="ECQ49" s="530"/>
      <c r="ECR49" s="530"/>
      <c r="ECS49" s="530"/>
      <c r="ECT49" s="530"/>
      <c r="ECU49" s="530"/>
      <c r="ECV49" s="530"/>
      <c r="ECW49" s="530"/>
      <c r="ECX49" s="530"/>
      <c r="ECY49" s="530"/>
      <c r="ECZ49" s="530"/>
      <c r="EDA49" s="530"/>
      <c r="EDB49" s="530"/>
      <c r="EDC49" s="530"/>
      <c r="EDD49" s="530"/>
      <c r="EDE49" s="530"/>
      <c r="EDF49" s="530"/>
      <c r="EDG49" s="530"/>
      <c r="EDH49" s="530"/>
      <c r="EDI49" s="530"/>
      <c r="EDJ49" s="530"/>
      <c r="EDK49" s="530"/>
      <c r="EDL49" s="530"/>
      <c r="EDM49" s="530"/>
      <c r="EDN49" s="530"/>
      <c r="EDO49" s="530"/>
      <c r="EDP49" s="530"/>
      <c r="EDQ49" s="530"/>
      <c r="EDR49" s="530"/>
      <c r="EDS49" s="530"/>
      <c r="EDT49" s="530"/>
      <c r="EDU49" s="530"/>
      <c r="EDV49" s="530"/>
      <c r="EDW49" s="530"/>
      <c r="EDX49" s="530"/>
      <c r="EDY49" s="530"/>
      <c r="EDZ49" s="530"/>
      <c r="EEA49" s="530"/>
      <c r="EEB49" s="530"/>
      <c r="EEC49" s="530"/>
      <c r="EED49" s="530"/>
      <c r="EEE49" s="530"/>
      <c r="EEF49" s="530"/>
      <c r="EEG49" s="530"/>
      <c r="EEH49" s="530"/>
      <c r="EEI49" s="530"/>
      <c r="EEJ49" s="530"/>
      <c r="EEK49" s="530"/>
      <c r="EEL49" s="530"/>
      <c r="EEM49" s="530"/>
      <c r="EEN49" s="530"/>
      <c r="EEO49" s="530"/>
      <c r="EEP49" s="530"/>
      <c r="EEQ49" s="530"/>
      <c r="EER49" s="530"/>
      <c r="EES49" s="530"/>
      <c r="EET49" s="530"/>
      <c r="EEU49" s="530"/>
      <c r="EEV49" s="530"/>
      <c r="EEW49" s="530"/>
      <c r="EEX49" s="530"/>
      <c r="EEY49" s="530"/>
      <c r="EEZ49" s="530"/>
      <c r="EFA49" s="530"/>
      <c r="EFB49" s="530"/>
      <c r="EFC49" s="530"/>
      <c r="EFD49" s="530"/>
      <c r="EFE49" s="530"/>
      <c r="EFF49" s="530"/>
      <c r="EFG49" s="530"/>
      <c r="EFH49" s="530"/>
      <c r="EFI49" s="530"/>
      <c r="EFJ49" s="530"/>
      <c r="EFK49" s="530"/>
      <c r="EFL49" s="530"/>
      <c r="EFM49" s="530"/>
      <c r="EFN49" s="530"/>
      <c r="EFO49" s="530"/>
      <c r="EFP49" s="530"/>
      <c r="EFQ49" s="530"/>
      <c r="EFR49" s="530"/>
      <c r="EFS49" s="530"/>
      <c r="EFT49" s="530"/>
      <c r="EFU49" s="530"/>
      <c r="EFV49" s="530"/>
      <c r="EFW49" s="530"/>
      <c r="EFX49" s="530"/>
      <c r="EFY49" s="530"/>
      <c r="EFZ49" s="530"/>
      <c r="EGA49" s="530"/>
      <c r="EGB49" s="530"/>
      <c r="EGC49" s="530"/>
      <c r="EGD49" s="530"/>
      <c r="EGE49" s="530"/>
      <c r="EGF49" s="530"/>
      <c r="EGG49" s="530"/>
      <c r="EGH49" s="530"/>
      <c r="EGI49" s="530"/>
      <c r="EGJ49" s="530"/>
      <c r="EGK49" s="530"/>
      <c r="EGL49" s="530"/>
      <c r="EGM49" s="530"/>
      <c r="EGN49" s="530"/>
      <c r="EGO49" s="530"/>
      <c r="EGP49" s="530"/>
      <c r="EGQ49" s="530"/>
      <c r="EGR49" s="530"/>
      <c r="EGS49" s="530"/>
      <c r="EGT49" s="530"/>
      <c r="EGU49" s="530"/>
      <c r="EGV49" s="530"/>
      <c r="EGW49" s="530"/>
      <c r="EGX49" s="530"/>
      <c r="EGY49" s="530"/>
      <c r="EGZ49" s="530"/>
      <c r="EHA49" s="530"/>
      <c r="EHB49" s="530"/>
      <c r="EHC49" s="530"/>
      <c r="EHD49" s="530"/>
      <c r="EHE49" s="530"/>
      <c r="EHF49" s="530"/>
      <c r="EHG49" s="530"/>
      <c r="EHH49" s="530"/>
      <c r="EHI49" s="530"/>
      <c r="EHJ49" s="530"/>
      <c r="EHK49" s="530"/>
      <c r="EHL49" s="530"/>
      <c r="EHM49" s="530"/>
      <c r="EHN49" s="530"/>
      <c r="EHO49" s="530"/>
      <c r="EHP49" s="530"/>
      <c r="EHQ49" s="530"/>
      <c r="EHR49" s="530"/>
      <c r="EHS49" s="530"/>
      <c r="EHT49" s="530"/>
      <c r="EHU49" s="530"/>
      <c r="EHV49" s="530"/>
      <c r="EHW49" s="530"/>
      <c r="EHX49" s="530"/>
      <c r="EHY49" s="530"/>
      <c r="EHZ49" s="530"/>
      <c r="EIA49" s="530"/>
      <c r="EIB49" s="530"/>
      <c r="EIC49" s="530"/>
      <c r="EID49" s="530"/>
      <c r="EIE49" s="530"/>
      <c r="EIF49" s="530"/>
      <c r="EIG49" s="530"/>
      <c r="EIH49" s="530"/>
      <c r="EII49" s="530"/>
      <c r="EIJ49" s="530"/>
      <c r="EIK49" s="530"/>
      <c r="EIL49" s="530"/>
      <c r="EIM49" s="530"/>
      <c r="EIN49" s="530"/>
      <c r="EIO49" s="530"/>
      <c r="EIP49" s="530"/>
      <c r="EIQ49" s="530"/>
      <c r="EIR49" s="530"/>
      <c r="EIS49" s="530"/>
      <c r="EIT49" s="530"/>
      <c r="EIU49" s="530"/>
      <c r="EIV49" s="530"/>
      <c r="EIW49" s="530"/>
      <c r="EIX49" s="530"/>
      <c r="EIY49" s="530"/>
      <c r="EIZ49" s="530"/>
      <c r="EJA49" s="530"/>
      <c r="EJB49" s="530"/>
      <c r="EJC49" s="530"/>
      <c r="EJD49" s="530"/>
      <c r="EJE49" s="530"/>
      <c r="EJF49" s="530"/>
      <c r="EJG49" s="530"/>
      <c r="EJH49" s="530"/>
      <c r="EJI49" s="530"/>
      <c r="EJJ49" s="530"/>
      <c r="EJK49" s="530"/>
      <c r="EJL49" s="530"/>
      <c r="EJM49" s="530"/>
      <c r="EJN49" s="530"/>
      <c r="EJO49" s="530"/>
      <c r="EJP49" s="530"/>
      <c r="EJQ49" s="530"/>
      <c r="EJR49" s="530"/>
      <c r="EJS49" s="530"/>
      <c r="EJT49" s="530"/>
      <c r="EJU49" s="530"/>
      <c r="EJV49" s="530"/>
      <c r="EJW49" s="530"/>
      <c r="EJX49" s="530"/>
      <c r="EJY49" s="530"/>
      <c r="EJZ49" s="530"/>
      <c r="EKA49" s="530"/>
      <c r="EKB49" s="530"/>
      <c r="EKC49" s="530"/>
      <c r="EKD49" s="530"/>
      <c r="EKE49" s="530"/>
      <c r="EKF49" s="530"/>
      <c r="EKG49" s="530"/>
      <c r="EKH49" s="530"/>
      <c r="EKI49" s="530"/>
      <c r="EKJ49" s="530"/>
      <c r="EKK49" s="530"/>
      <c r="EKL49" s="530"/>
      <c r="EKM49" s="530"/>
      <c r="EKN49" s="530"/>
      <c r="EKO49" s="530"/>
      <c r="EKP49" s="530"/>
      <c r="EKQ49" s="530"/>
      <c r="EKR49" s="530"/>
      <c r="EKS49" s="530"/>
      <c r="EKT49" s="530"/>
      <c r="EKU49" s="530"/>
      <c r="EKV49" s="530"/>
      <c r="EKW49" s="530"/>
      <c r="EKX49" s="530"/>
      <c r="EKY49" s="530"/>
      <c r="EKZ49" s="530"/>
      <c r="ELA49" s="530"/>
      <c r="ELB49" s="530"/>
      <c r="ELC49" s="530"/>
      <c r="ELD49" s="530"/>
      <c r="ELE49" s="530"/>
      <c r="ELF49" s="530"/>
      <c r="ELG49" s="530"/>
      <c r="ELH49" s="530"/>
      <c r="ELI49" s="530"/>
      <c r="ELJ49" s="530"/>
      <c r="ELK49" s="530"/>
      <c r="ELL49" s="530"/>
      <c r="ELM49" s="530"/>
      <c r="ELN49" s="530"/>
      <c r="ELO49" s="530"/>
      <c r="ELP49" s="530"/>
      <c r="ELQ49" s="530"/>
      <c r="ELR49" s="530"/>
      <c r="ELS49" s="530"/>
      <c r="ELT49" s="530"/>
      <c r="ELU49" s="530"/>
      <c r="ELV49" s="530"/>
      <c r="ELW49" s="530"/>
      <c r="ELX49" s="530"/>
      <c r="ELY49" s="530"/>
      <c r="ELZ49" s="530"/>
      <c r="EMA49" s="530"/>
      <c r="EMB49" s="530"/>
      <c r="EMC49" s="530"/>
      <c r="EMD49" s="530"/>
      <c r="EME49" s="530"/>
      <c r="EMF49" s="530"/>
      <c r="EMG49" s="530"/>
      <c r="EMH49" s="530"/>
      <c r="EMI49" s="530"/>
      <c r="EMJ49" s="530"/>
      <c r="EMK49" s="530"/>
      <c r="EML49" s="530"/>
      <c r="EMM49" s="530"/>
      <c r="EMN49" s="530"/>
      <c r="EMO49" s="530"/>
      <c r="EMP49" s="530"/>
      <c r="EMQ49" s="530"/>
      <c r="EMR49" s="530"/>
      <c r="EMS49" s="530"/>
      <c r="EMT49" s="530"/>
      <c r="EMU49" s="530"/>
      <c r="EMV49" s="530"/>
      <c r="EMW49" s="530"/>
      <c r="EMX49" s="530"/>
      <c r="EMY49" s="530"/>
      <c r="EMZ49" s="530"/>
      <c r="ENA49" s="530"/>
      <c r="ENB49" s="530"/>
      <c r="ENC49" s="530"/>
      <c r="END49" s="530"/>
      <c r="ENE49" s="530"/>
      <c r="ENF49" s="530"/>
      <c r="ENG49" s="530"/>
      <c r="ENH49" s="530"/>
      <c r="ENI49" s="530"/>
      <c r="ENJ49" s="530"/>
      <c r="ENK49" s="530"/>
      <c r="ENL49" s="530"/>
      <c r="ENM49" s="530"/>
      <c r="ENN49" s="530"/>
      <c r="ENO49" s="530"/>
      <c r="ENP49" s="530"/>
      <c r="ENQ49" s="530"/>
      <c r="ENR49" s="530"/>
      <c r="ENS49" s="530"/>
      <c r="ENT49" s="530"/>
      <c r="ENU49" s="530"/>
      <c r="ENV49" s="530"/>
      <c r="ENW49" s="530"/>
      <c r="ENX49" s="530"/>
      <c r="ENY49" s="530"/>
      <c r="ENZ49" s="530"/>
      <c r="EOA49" s="530"/>
      <c r="EOB49" s="530"/>
      <c r="EOC49" s="530"/>
      <c r="EOD49" s="530"/>
      <c r="EOE49" s="530"/>
      <c r="EOF49" s="530"/>
      <c r="EOG49" s="530"/>
      <c r="EOH49" s="530"/>
      <c r="EOI49" s="530"/>
      <c r="EOJ49" s="530"/>
      <c r="EOK49" s="530"/>
      <c r="EOL49" s="530"/>
      <c r="EOM49" s="530"/>
      <c r="EON49" s="530"/>
      <c r="EOO49" s="530"/>
      <c r="EOP49" s="530"/>
      <c r="EOQ49" s="530"/>
      <c r="EOR49" s="530"/>
      <c r="EOS49" s="530"/>
      <c r="EOT49" s="530"/>
      <c r="EOU49" s="530"/>
      <c r="EOV49" s="530"/>
      <c r="EOW49" s="530"/>
      <c r="EOX49" s="530"/>
      <c r="EOY49" s="530"/>
      <c r="EOZ49" s="530"/>
      <c r="EPA49" s="530"/>
      <c r="EPB49" s="530"/>
      <c r="EPC49" s="530"/>
      <c r="EPD49" s="530"/>
      <c r="EPE49" s="530"/>
      <c r="EPF49" s="530"/>
      <c r="EPG49" s="530"/>
      <c r="EPH49" s="530"/>
      <c r="EPI49" s="530"/>
      <c r="EPJ49" s="530"/>
      <c r="EPK49" s="530"/>
      <c r="EPL49" s="530"/>
      <c r="EPM49" s="530"/>
      <c r="EPN49" s="530"/>
      <c r="EPO49" s="530"/>
      <c r="EPP49" s="530"/>
      <c r="EPQ49" s="530"/>
      <c r="EPR49" s="530"/>
      <c r="EPS49" s="530"/>
      <c r="EPT49" s="530"/>
      <c r="EPU49" s="530"/>
      <c r="EPV49" s="530"/>
      <c r="EPW49" s="530"/>
      <c r="EPX49" s="530"/>
      <c r="EPY49" s="530"/>
      <c r="EPZ49" s="530"/>
      <c r="EQA49" s="530"/>
      <c r="EQB49" s="530"/>
      <c r="EQC49" s="530"/>
      <c r="EQD49" s="530"/>
      <c r="EQE49" s="530"/>
      <c r="EQF49" s="530"/>
      <c r="EQG49" s="530"/>
      <c r="EQH49" s="530"/>
      <c r="EQI49" s="530"/>
      <c r="EQJ49" s="530"/>
      <c r="EQK49" s="530"/>
      <c r="EQL49" s="530"/>
      <c r="EQM49" s="530"/>
      <c r="EQN49" s="530"/>
      <c r="EQO49" s="530"/>
      <c r="EQP49" s="530"/>
      <c r="EQQ49" s="530"/>
      <c r="EQR49" s="530"/>
      <c r="EQS49" s="530"/>
      <c r="EQT49" s="530"/>
      <c r="EQU49" s="530"/>
      <c r="EQV49" s="530"/>
      <c r="EQW49" s="530"/>
      <c r="EQX49" s="530"/>
      <c r="EQY49" s="530"/>
      <c r="EQZ49" s="530"/>
      <c r="ERA49" s="530"/>
      <c r="ERB49" s="530"/>
      <c r="ERC49" s="530"/>
      <c r="ERD49" s="530"/>
      <c r="ERE49" s="530"/>
      <c r="ERF49" s="530"/>
      <c r="ERG49" s="530"/>
      <c r="ERH49" s="530"/>
      <c r="ERI49" s="530"/>
      <c r="ERJ49" s="530"/>
      <c r="ERK49" s="530"/>
      <c r="ERL49" s="530"/>
      <c r="ERM49" s="530"/>
      <c r="ERN49" s="530"/>
      <c r="ERO49" s="530"/>
      <c r="ERP49" s="530"/>
      <c r="ERQ49" s="530"/>
      <c r="ERR49" s="530"/>
      <c r="ERS49" s="530"/>
      <c r="ERT49" s="530"/>
      <c r="ERU49" s="530"/>
      <c r="ERV49" s="530"/>
      <c r="ERW49" s="530"/>
      <c r="ERX49" s="530"/>
      <c r="ERY49" s="530"/>
      <c r="ERZ49" s="530"/>
      <c r="ESA49" s="530"/>
      <c r="ESB49" s="530"/>
      <c r="ESC49" s="530"/>
      <c r="ESD49" s="530"/>
      <c r="ESE49" s="530"/>
      <c r="ESF49" s="530"/>
      <c r="ESG49" s="530"/>
      <c r="ESH49" s="530"/>
      <c r="ESI49" s="530"/>
      <c r="ESJ49" s="530"/>
      <c r="ESK49" s="530"/>
      <c r="ESL49" s="530"/>
      <c r="ESM49" s="530"/>
      <c r="ESN49" s="530"/>
      <c r="ESO49" s="530"/>
      <c r="ESP49" s="530"/>
      <c r="ESQ49" s="530"/>
      <c r="ESR49" s="530"/>
      <c r="ESS49" s="530"/>
      <c r="EST49" s="530"/>
      <c r="ESU49" s="530"/>
      <c r="ESV49" s="530"/>
      <c r="ESW49" s="530"/>
      <c r="ESX49" s="530"/>
      <c r="ESY49" s="530"/>
      <c r="ESZ49" s="530"/>
      <c r="ETA49" s="530"/>
      <c r="ETB49" s="530"/>
      <c r="ETC49" s="530"/>
      <c r="ETD49" s="530"/>
      <c r="ETE49" s="530"/>
      <c r="ETF49" s="530"/>
      <c r="ETG49" s="530"/>
      <c r="ETH49" s="530"/>
      <c r="ETI49" s="530"/>
      <c r="ETJ49" s="530"/>
      <c r="ETK49" s="530"/>
      <c r="ETL49" s="530"/>
      <c r="ETM49" s="530"/>
      <c r="ETN49" s="530"/>
      <c r="ETO49" s="530"/>
      <c r="ETP49" s="530"/>
      <c r="ETQ49" s="530"/>
      <c r="ETR49" s="530"/>
      <c r="ETS49" s="530"/>
      <c r="ETT49" s="530"/>
      <c r="ETU49" s="530"/>
      <c r="ETV49" s="530"/>
      <c r="ETW49" s="530"/>
      <c r="ETX49" s="530"/>
      <c r="ETY49" s="530"/>
      <c r="ETZ49" s="530"/>
      <c r="EUA49" s="530"/>
      <c r="EUB49" s="530"/>
      <c r="EUC49" s="530"/>
      <c r="EUD49" s="530"/>
      <c r="EUE49" s="530"/>
      <c r="EUF49" s="530"/>
      <c r="EUG49" s="530"/>
      <c r="EUH49" s="530"/>
      <c r="EUI49" s="530"/>
      <c r="EUJ49" s="530"/>
      <c r="EUK49" s="530"/>
      <c r="EUL49" s="530"/>
      <c r="EUM49" s="530"/>
      <c r="EUN49" s="530"/>
      <c r="EUO49" s="530"/>
      <c r="EUP49" s="530"/>
      <c r="EUQ49" s="530"/>
      <c r="EUR49" s="530"/>
      <c r="EUS49" s="530"/>
      <c r="EUT49" s="530"/>
      <c r="EUU49" s="530"/>
      <c r="EUV49" s="530"/>
      <c r="EUW49" s="530"/>
      <c r="EUX49" s="530"/>
      <c r="EUY49" s="530"/>
      <c r="EUZ49" s="530"/>
      <c r="EVA49" s="530"/>
      <c r="EVB49" s="530"/>
      <c r="EVC49" s="530"/>
      <c r="EVD49" s="530"/>
      <c r="EVE49" s="530"/>
      <c r="EVF49" s="530"/>
      <c r="EVG49" s="530"/>
      <c r="EVH49" s="530"/>
      <c r="EVI49" s="530"/>
      <c r="EVJ49" s="530"/>
      <c r="EVK49" s="530"/>
      <c r="EVL49" s="530"/>
      <c r="EVM49" s="530"/>
      <c r="EVN49" s="530"/>
      <c r="EVO49" s="530"/>
      <c r="EVP49" s="530"/>
      <c r="EVQ49" s="530"/>
      <c r="EVR49" s="530"/>
      <c r="EVS49" s="530"/>
      <c r="EVT49" s="530"/>
      <c r="EVU49" s="530"/>
      <c r="EVV49" s="530"/>
      <c r="EVW49" s="530"/>
      <c r="EVX49" s="530"/>
      <c r="EVY49" s="530"/>
      <c r="EVZ49" s="530"/>
      <c r="EWA49" s="530"/>
      <c r="EWB49" s="530"/>
      <c r="EWC49" s="530"/>
      <c r="EWD49" s="530"/>
      <c r="EWE49" s="530"/>
      <c r="EWF49" s="530"/>
      <c r="EWG49" s="530"/>
      <c r="EWH49" s="530"/>
      <c r="EWI49" s="530"/>
      <c r="EWJ49" s="530"/>
      <c r="EWK49" s="530"/>
      <c r="EWL49" s="530"/>
      <c r="EWM49" s="530"/>
      <c r="EWN49" s="530"/>
      <c r="EWO49" s="530"/>
      <c r="EWP49" s="530"/>
      <c r="EWQ49" s="530"/>
      <c r="EWR49" s="530"/>
      <c r="EWS49" s="530"/>
      <c r="EWT49" s="530"/>
      <c r="EWU49" s="530"/>
      <c r="EWV49" s="530"/>
      <c r="EWW49" s="530"/>
      <c r="EWX49" s="530"/>
      <c r="EWY49" s="530"/>
      <c r="EWZ49" s="530"/>
      <c r="EXA49" s="530"/>
      <c r="EXB49" s="530"/>
      <c r="EXC49" s="530"/>
      <c r="EXD49" s="530"/>
      <c r="EXE49" s="530"/>
      <c r="EXF49" s="530"/>
      <c r="EXG49" s="530"/>
      <c r="EXH49" s="530"/>
      <c r="EXI49" s="530"/>
      <c r="EXJ49" s="530"/>
      <c r="EXK49" s="530"/>
      <c r="EXL49" s="530"/>
      <c r="EXM49" s="530"/>
      <c r="EXN49" s="530"/>
      <c r="EXO49" s="530"/>
      <c r="EXP49" s="530"/>
      <c r="EXQ49" s="530"/>
      <c r="EXR49" s="530"/>
      <c r="EXS49" s="530"/>
      <c r="EXT49" s="530"/>
      <c r="EXU49" s="530"/>
      <c r="EXV49" s="530"/>
      <c r="EXW49" s="530"/>
      <c r="EXX49" s="530"/>
      <c r="EXY49" s="530"/>
      <c r="EXZ49" s="530"/>
      <c r="EYA49" s="530"/>
      <c r="EYB49" s="530"/>
      <c r="EYC49" s="530"/>
      <c r="EYD49" s="530"/>
      <c r="EYE49" s="530"/>
      <c r="EYF49" s="530"/>
      <c r="EYG49" s="530"/>
      <c r="EYH49" s="530"/>
      <c r="EYI49" s="530"/>
      <c r="EYJ49" s="530"/>
      <c r="EYK49" s="530"/>
      <c r="EYL49" s="530"/>
      <c r="EYM49" s="530"/>
      <c r="EYN49" s="530"/>
      <c r="EYO49" s="530"/>
      <c r="EYP49" s="530"/>
      <c r="EYQ49" s="530"/>
      <c r="EYR49" s="530"/>
      <c r="EYS49" s="530"/>
      <c r="EYT49" s="530"/>
      <c r="EYU49" s="530"/>
      <c r="EYV49" s="530"/>
      <c r="EYW49" s="530"/>
      <c r="EYX49" s="530"/>
      <c r="EYY49" s="530"/>
      <c r="EYZ49" s="530"/>
      <c r="EZA49" s="530"/>
      <c r="EZB49" s="530"/>
      <c r="EZC49" s="530"/>
      <c r="EZD49" s="530"/>
      <c r="EZE49" s="530"/>
      <c r="EZF49" s="530"/>
      <c r="EZG49" s="530"/>
      <c r="EZH49" s="530"/>
      <c r="EZI49" s="530"/>
      <c r="EZJ49" s="530"/>
      <c r="EZK49" s="530"/>
      <c r="EZL49" s="530"/>
      <c r="EZM49" s="530"/>
      <c r="EZN49" s="530"/>
      <c r="EZO49" s="530"/>
      <c r="EZP49" s="530"/>
      <c r="EZQ49" s="530"/>
      <c r="EZR49" s="530"/>
      <c r="EZS49" s="530"/>
      <c r="EZT49" s="530"/>
      <c r="EZU49" s="530"/>
      <c r="EZV49" s="530"/>
      <c r="EZW49" s="530"/>
      <c r="EZX49" s="530"/>
      <c r="EZY49" s="530"/>
      <c r="EZZ49" s="530"/>
      <c r="FAA49" s="530"/>
      <c r="FAB49" s="530"/>
      <c r="FAC49" s="530"/>
      <c r="FAD49" s="530"/>
      <c r="FAE49" s="530"/>
      <c r="FAF49" s="530"/>
      <c r="FAG49" s="530"/>
      <c r="FAH49" s="530"/>
      <c r="FAI49" s="530"/>
      <c r="FAJ49" s="530"/>
      <c r="FAK49" s="530"/>
      <c r="FAL49" s="530"/>
      <c r="FAM49" s="530"/>
      <c r="FAN49" s="530"/>
      <c r="FAO49" s="530"/>
      <c r="FAP49" s="530"/>
      <c r="FAQ49" s="530"/>
      <c r="FAR49" s="530"/>
      <c r="FAS49" s="530"/>
      <c r="FAT49" s="530"/>
      <c r="FAU49" s="530"/>
      <c r="FAV49" s="530"/>
      <c r="FAW49" s="530"/>
      <c r="FAX49" s="530"/>
      <c r="FAY49" s="530"/>
      <c r="FAZ49" s="530"/>
      <c r="FBA49" s="530"/>
      <c r="FBB49" s="530"/>
      <c r="FBC49" s="530"/>
      <c r="FBD49" s="530"/>
      <c r="FBE49" s="530"/>
      <c r="FBF49" s="530"/>
      <c r="FBG49" s="530"/>
      <c r="FBH49" s="530"/>
      <c r="FBI49" s="530"/>
      <c r="FBJ49" s="530"/>
      <c r="FBK49" s="530"/>
      <c r="FBL49" s="530"/>
      <c r="FBM49" s="530"/>
      <c r="FBN49" s="530"/>
      <c r="FBO49" s="530"/>
      <c r="FBP49" s="530"/>
      <c r="FBQ49" s="530"/>
      <c r="FBR49" s="530"/>
      <c r="FBS49" s="530"/>
      <c r="FBT49" s="530"/>
      <c r="FBU49" s="530"/>
      <c r="FBV49" s="530"/>
      <c r="FBW49" s="530"/>
      <c r="FBX49" s="530"/>
      <c r="FBY49" s="530"/>
      <c r="FBZ49" s="530"/>
      <c r="FCA49" s="530"/>
      <c r="FCB49" s="530"/>
      <c r="FCC49" s="530"/>
      <c r="FCD49" s="530"/>
      <c r="FCE49" s="530"/>
      <c r="FCF49" s="530"/>
      <c r="FCG49" s="530"/>
      <c r="FCH49" s="530"/>
      <c r="FCI49" s="530"/>
      <c r="FCJ49" s="530"/>
      <c r="FCK49" s="530"/>
      <c r="FCL49" s="530"/>
      <c r="FCM49" s="530"/>
      <c r="FCN49" s="530"/>
      <c r="FCO49" s="530"/>
      <c r="FCP49" s="530"/>
      <c r="FCQ49" s="530"/>
      <c r="FCR49" s="530"/>
      <c r="FCS49" s="530"/>
      <c r="FCT49" s="530"/>
      <c r="FCU49" s="530"/>
      <c r="FCV49" s="530"/>
      <c r="FCW49" s="530"/>
      <c r="FCX49" s="530"/>
      <c r="FCY49" s="530"/>
      <c r="FCZ49" s="530"/>
      <c r="FDA49" s="530"/>
      <c r="FDB49" s="530"/>
      <c r="FDC49" s="530"/>
      <c r="FDD49" s="530"/>
      <c r="FDE49" s="530"/>
      <c r="FDF49" s="530"/>
      <c r="FDG49" s="530"/>
      <c r="FDH49" s="530"/>
      <c r="FDI49" s="530"/>
      <c r="FDJ49" s="530"/>
      <c r="FDK49" s="530"/>
      <c r="FDL49" s="530"/>
      <c r="FDM49" s="530"/>
      <c r="FDN49" s="530"/>
      <c r="FDO49" s="530"/>
      <c r="FDP49" s="530"/>
      <c r="FDQ49" s="530"/>
      <c r="FDR49" s="530"/>
      <c r="FDS49" s="530"/>
      <c r="FDT49" s="530"/>
      <c r="FDU49" s="530"/>
      <c r="FDV49" s="530"/>
      <c r="FDW49" s="530"/>
      <c r="FDX49" s="530"/>
      <c r="FDY49" s="530"/>
      <c r="FDZ49" s="530"/>
      <c r="FEA49" s="530"/>
      <c r="FEB49" s="530"/>
      <c r="FEC49" s="530"/>
      <c r="FED49" s="530"/>
      <c r="FEE49" s="530"/>
      <c r="FEF49" s="530"/>
      <c r="FEG49" s="530"/>
      <c r="FEH49" s="530"/>
      <c r="FEI49" s="530"/>
      <c r="FEJ49" s="530"/>
      <c r="FEK49" s="530"/>
      <c r="FEL49" s="530"/>
      <c r="FEM49" s="530"/>
      <c r="FEN49" s="530"/>
      <c r="FEO49" s="530"/>
      <c r="FEP49" s="530"/>
      <c r="FEQ49" s="530"/>
      <c r="FER49" s="530"/>
      <c r="FES49" s="530"/>
      <c r="FET49" s="530"/>
      <c r="FEU49" s="530"/>
      <c r="FEV49" s="530"/>
      <c r="FEW49" s="530"/>
      <c r="FEX49" s="530"/>
      <c r="FEY49" s="530"/>
      <c r="FEZ49" s="530"/>
      <c r="FFA49" s="530"/>
      <c r="FFB49" s="530"/>
      <c r="FFC49" s="530"/>
      <c r="FFD49" s="530"/>
      <c r="FFE49" s="530"/>
      <c r="FFF49" s="530"/>
      <c r="FFG49" s="530"/>
      <c r="FFH49" s="530"/>
      <c r="FFI49" s="530"/>
      <c r="FFJ49" s="530"/>
      <c r="FFK49" s="530"/>
      <c r="FFL49" s="530"/>
      <c r="FFM49" s="530"/>
      <c r="FFN49" s="530"/>
      <c r="FFO49" s="530"/>
      <c r="FFP49" s="530"/>
      <c r="FFQ49" s="530"/>
      <c r="FFR49" s="530"/>
      <c r="FFS49" s="530"/>
      <c r="FFT49" s="530"/>
      <c r="FFU49" s="530"/>
      <c r="FFV49" s="530"/>
      <c r="FFW49" s="530"/>
      <c r="FFX49" s="530"/>
      <c r="FFY49" s="530"/>
      <c r="FFZ49" s="530"/>
      <c r="FGA49" s="530"/>
      <c r="FGB49" s="530"/>
      <c r="FGC49" s="530"/>
      <c r="FGD49" s="530"/>
      <c r="FGE49" s="530"/>
      <c r="FGF49" s="530"/>
      <c r="FGG49" s="530"/>
      <c r="FGH49" s="530"/>
      <c r="FGI49" s="530"/>
      <c r="FGJ49" s="530"/>
      <c r="FGK49" s="530"/>
      <c r="FGL49" s="530"/>
      <c r="FGM49" s="530"/>
      <c r="FGN49" s="530"/>
      <c r="FGO49" s="530"/>
      <c r="FGP49" s="530"/>
      <c r="FGQ49" s="530"/>
      <c r="FGR49" s="530"/>
      <c r="FGS49" s="530"/>
      <c r="FGT49" s="530"/>
      <c r="FGU49" s="530"/>
      <c r="FGV49" s="530"/>
      <c r="FGW49" s="530"/>
      <c r="FGX49" s="530"/>
      <c r="FGY49" s="530"/>
      <c r="FGZ49" s="530"/>
      <c r="FHA49" s="530"/>
      <c r="FHB49" s="530"/>
      <c r="FHC49" s="530"/>
      <c r="FHD49" s="530"/>
      <c r="FHE49" s="530"/>
      <c r="FHF49" s="530"/>
      <c r="FHG49" s="530"/>
      <c r="FHH49" s="530"/>
      <c r="FHI49" s="530"/>
      <c r="FHJ49" s="530"/>
      <c r="FHK49" s="530"/>
      <c r="FHL49" s="530"/>
      <c r="FHM49" s="530"/>
      <c r="FHN49" s="530"/>
      <c r="FHO49" s="530"/>
      <c r="FHP49" s="530"/>
      <c r="FHQ49" s="530"/>
      <c r="FHR49" s="530"/>
      <c r="FHS49" s="530"/>
      <c r="FHT49" s="530"/>
      <c r="FHU49" s="530"/>
      <c r="FHV49" s="530"/>
      <c r="FHW49" s="530"/>
      <c r="FHX49" s="530"/>
      <c r="FHY49" s="530"/>
      <c r="FHZ49" s="530"/>
      <c r="FIA49" s="530"/>
      <c r="FIB49" s="530"/>
      <c r="FIC49" s="530"/>
      <c r="FID49" s="530"/>
      <c r="FIE49" s="530"/>
      <c r="FIF49" s="530"/>
      <c r="FIG49" s="530"/>
      <c r="FIH49" s="530"/>
      <c r="FII49" s="530"/>
      <c r="FIJ49" s="530"/>
      <c r="FIK49" s="530"/>
      <c r="FIL49" s="530"/>
      <c r="FIM49" s="530"/>
      <c r="FIN49" s="530"/>
      <c r="FIO49" s="530"/>
      <c r="FIP49" s="530"/>
      <c r="FIQ49" s="530"/>
      <c r="FIR49" s="530"/>
      <c r="FIS49" s="530"/>
      <c r="FIT49" s="530"/>
      <c r="FIU49" s="530"/>
      <c r="FIV49" s="530"/>
      <c r="FIW49" s="530"/>
      <c r="FIX49" s="530"/>
      <c r="FIY49" s="530"/>
      <c r="FIZ49" s="530"/>
      <c r="FJA49" s="530"/>
      <c r="FJB49" s="530"/>
      <c r="FJC49" s="530"/>
      <c r="FJD49" s="530"/>
      <c r="FJE49" s="530"/>
      <c r="FJF49" s="530"/>
      <c r="FJG49" s="530"/>
      <c r="FJH49" s="530"/>
      <c r="FJI49" s="530"/>
      <c r="FJJ49" s="530"/>
      <c r="FJK49" s="530"/>
      <c r="FJL49" s="530"/>
      <c r="FJM49" s="530"/>
      <c r="FJN49" s="530"/>
      <c r="FJO49" s="530"/>
      <c r="FJP49" s="530"/>
      <c r="FJQ49" s="530"/>
      <c r="FJR49" s="530"/>
      <c r="FJS49" s="530"/>
      <c r="FJT49" s="530"/>
      <c r="FJU49" s="530"/>
      <c r="FJV49" s="530"/>
      <c r="FJW49" s="530"/>
      <c r="FJX49" s="530"/>
      <c r="FJY49" s="530"/>
      <c r="FJZ49" s="530"/>
      <c r="FKA49" s="530"/>
      <c r="FKB49" s="530"/>
      <c r="FKC49" s="530"/>
      <c r="FKD49" s="530"/>
      <c r="FKE49" s="530"/>
      <c r="FKF49" s="530"/>
      <c r="FKG49" s="530"/>
      <c r="FKH49" s="530"/>
      <c r="FKI49" s="530"/>
      <c r="FKJ49" s="530"/>
      <c r="FKK49" s="530"/>
      <c r="FKL49" s="530"/>
      <c r="FKM49" s="530"/>
      <c r="FKN49" s="530"/>
      <c r="FKO49" s="530"/>
      <c r="FKP49" s="530"/>
      <c r="FKQ49" s="530"/>
      <c r="FKR49" s="530"/>
      <c r="FKS49" s="530"/>
      <c r="FKT49" s="530"/>
      <c r="FKU49" s="530"/>
      <c r="FKV49" s="530"/>
      <c r="FKW49" s="530"/>
      <c r="FKX49" s="530"/>
      <c r="FKY49" s="530"/>
      <c r="FKZ49" s="530"/>
      <c r="FLA49" s="530"/>
      <c r="FLB49" s="530"/>
      <c r="FLC49" s="530"/>
      <c r="FLD49" s="530"/>
      <c r="FLE49" s="530"/>
      <c r="FLF49" s="530"/>
      <c r="FLG49" s="530"/>
      <c r="FLH49" s="530"/>
      <c r="FLI49" s="530"/>
      <c r="FLJ49" s="530"/>
      <c r="FLK49" s="530"/>
      <c r="FLL49" s="530"/>
      <c r="FLM49" s="530"/>
      <c r="FLN49" s="530"/>
      <c r="FLO49" s="530"/>
      <c r="FLP49" s="530"/>
      <c r="FLQ49" s="530"/>
      <c r="FLR49" s="530"/>
      <c r="FLS49" s="530"/>
      <c r="FLT49" s="530"/>
      <c r="FLU49" s="530"/>
      <c r="FLV49" s="530"/>
      <c r="FLW49" s="530"/>
      <c r="FLX49" s="530"/>
      <c r="FLY49" s="530"/>
      <c r="FLZ49" s="530"/>
      <c r="FMA49" s="530"/>
      <c r="FMB49" s="530"/>
      <c r="FMC49" s="530"/>
      <c r="FMD49" s="530"/>
      <c r="FME49" s="530"/>
      <c r="FMF49" s="530"/>
      <c r="FMG49" s="530"/>
      <c r="FMH49" s="530"/>
      <c r="FMI49" s="530"/>
      <c r="FMJ49" s="530"/>
      <c r="FMK49" s="530"/>
      <c r="FML49" s="530"/>
      <c r="FMM49" s="530"/>
      <c r="FMN49" s="530"/>
      <c r="FMO49" s="530"/>
      <c r="FMP49" s="530"/>
      <c r="FMQ49" s="530"/>
      <c r="FMR49" s="530"/>
      <c r="FMS49" s="530"/>
      <c r="FMT49" s="530"/>
      <c r="FMU49" s="530"/>
      <c r="FMV49" s="530"/>
      <c r="FMW49" s="530"/>
      <c r="FMX49" s="530"/>
      <c r="FMY49" s="530"/>
      <c r="FMZ49" s="530"/>
      <c r="FNA49" s="530"/>
      <c r="FNB49" s="530"/>
      <c r="FNC49" s="530"/>
      <c r="FND49" s="530"/>
      <c r="FNE49" s="530"/>
      <c r="FNF49" s="530"/>
      <c r="FNG49" s="530"/>
      <c r="FNH49" s="530"/>
      <c r="FNI49" s="530"/>
      <c r="FNJ49" s="530"/>
      <c r="FNK49" s="530"/>
      <c r="FNL49" s="530"/>
      <c r="FNM49" s="530"/>
      <c r="FNN49" s="530"/>
      <c r="FNO49" s="530"/>
      <c r="FNP49" s="530"/>
      <c r="FNQ49" s="530"/>
      <c r="FNR49" s="530"/>
      <c r="FNS49" s="530"/>
      <c r="FNT49" s="530"/>
      <c r="FNU49" s="530"/>
      <c r="FNV49" s="530"/>
      <c r="FNW49" s="530"/>
      <c r="FNX49" s="530"/>
      <c r="FNY49" s="530"/>
      <c r="FNZ49" s="530"/>
      <c r="FOA49" s="530"/>
      <c r="FOB49" s="530"/>
      <c r="FOC49" s="530"/>
      <c r="FOD49" s="530"/>
      <c r="FOE49" s="530"/>
      <c r="FOF49" s="530"/>
      <c r="FOG49" s="530"/>
      <c r="FOH49" s="530"/>
      <c r="FOI49" s="530"/>
      <c r="FOJ49" s="530"/>
      <c r="FOK49" s="530"/>
      <c r="FOL49" s="530"/>
      <c r="FOM49" s="530"/>
      <c r="FON49" s="530"/>
      <c r="FOO49" s="530"/>
      <c r="FOP49" s="530"/>
      <c r="FOQ49" s="530"/>
      <c r="FOR49" s="530"/>
      <c r="FOS49" s="530"/>
      <c r="FOT49" s="530"/>
      <c r="FOU49" s="530"/>
      <c r="FOV49" s="530"/>
      <c r="FOW49" s="530"/>
      <c r="FOX49" s="530"/>
      <c r="FOY49" s="530"/>
      <c r="FOZ49" s="530"/>
      <c r="FPA49" s="530"/>
      <c r="FPB49" s="530"/>
      <c r="FPC49" s="530"/>
      <c r="FPD49" s="530"/>
      <c r="FPE49" s="530"/>
      <c r="FPF49" s="530"/>
      <c r="FPG49" s="530"/>
      <c r="FPH49" s="530"/>
      <c r="FPI49" s="530"/>
      <c r="FPJ49" s="530"/>
      <c r="FPK49" s="530"/>
      <c r="FPL49" s="530"/>
      <c r="FPM49" s="530"/>
      <c r="FPN49" s="530"/>
      <c r="FPO49" s="530"/>
      <c r="FPP49" s="530"/>
      <c r="FPQ49" s="530"/>
      <c r="FPR49" s="530"/>
      <c r="FPS49" s="530"/>
      <c r="FPT49" s="530"/>
      <c r="FPU49" s="530"/>
      <c r="FPV49" s="530"/>
      <c r="FPW49" s="530"/>
      <c r="FPX49" s="530"/>
      <c r="FPY49" s="530"/>
      <c r="FPZ49" s="530"/>
      <c r="FQA49" s="530"/>
      <c r="FQB49" s="530"/>
      <c r="FQC49" s="530"/>
      <c r="FQD49" s="530"/>
      <c r="FQE49" s="530"/>
      <c r="FQF49" s="530"/>
      <c r="FQG49" s="530"/>
      <c r="FQH49" s="530"/>
      <c r="FQI49" s="530"/>
      <c r="FQJ49" s="530"/>
      <c r="FQK49" s="530"/>
      <c r="FQL49" s="530"/>
      <c r="FQM49" s="530"/>
      <c r="FQN49" s="530"/>
      <c r="FQO49" s="530"/>
      <c r="FQP49" s="530"/>
      <c r="FQQ49" s="530"/>
      <c r="FQR49" s="530"/>
      <c r="FQS49" s="530"/>
      <c r="FQT49" s="530"/>
      <c r="FQU49" s="530"/>
      <c r="FQV49" s="530"/>
      <c r="FQW49" s="530"/>
      <c r="FQX49" s="530"/>
      <c r="FQY49" s="530"/>
      <c r="FQZ49" s="530"/>
      <c r="FRA49" s="530"/>
      <c r="FRB49" s="530"/>
      <c r="FRC49" s="530"/>
      <c r="FRD49" s="530"/>
      <c r="FRE49" s="530"/>
      <c r="FRF49" s="530"/>
      <c r="FRG49" s="530"/>
      <c r="FRH49" s="530"/>
      <c r="FRI49" s="530"/>
      <c r="FRJ49" s="530"/>
      <c r="FRK49" s="530"/>
      <c r="FRL49" s="530"/>
      <c r="FRM49" s="530"/>
      <c r="FRN49" s="530"/>
      <c r="FRO49" s="530"/>
      <c r="FRP49" s="530"/>
      <c r="FRQ49" s="530"/>
      <c r="FRR49" s="530"/>
      <c r="FRS49" s="530"/>
      <c r="FRT49" s="530"/>
      <c r="FRU49" s="530"/>
      <c r="FRV49" s="530"/>
      <c r="FRW49" s="530"/>
      <c r="FRX49" s="530"/>
      <c r="FRY49" s="530"/>
      <c r="FRZ49" s="530"/>
      <c r="FSA49" s="530"/>
      <c r="FSB49" s="530"/>
      <c r="FSC49" s="530"/>
      <c r="FSD49" s="530"/>
      <c r="FSE49" s="530"/>
      <c r="FSF49" s="530"/>
      <c r="FSG49" s="530"/>
      <c r="FSH49" s="530"/>
      <c r="FSI49" s="530"/>
      <c r="FSJ49" s="530"/>
      <c r="FSK49" s="530"/>
      <c r="FSL49" s="530"/>
      <c r="FSM49" s="530"/>
      <c r="FSN49" s="530"/>
      <c r="FSO49" s="530"/>
      <c r="FSP49" s="530"/>
      <c r="FSQ49" s="530"/>
      <c r="FSR49" s="530"/>
      <c r="FSS49" s="530"/>
      <c r="FST49" s="530"/>
      <c r="FSU49" s="530"/>
      <c r="FSV49" s="530"/>
      <c r="FSW49" s="530"/>
      <c r="FSX49" s="530"/>
      <c r="FSY49" s="530"/>
      <c r="FSZ49" s="530"/>
      <c r="FTA49" s="530"/>
      <c r="FTB49" s="530"/>
      <c r="FTC49" s="530"/>
      <c r="FTD49" s="530"/>
      <c r="FTE49" s="530"/>
      <c r="FTF49" s="530"/>
      <c r="FTG49" s="530"/>
      <c r="FTH49" s="530"/>
      <c r="FTI49" s="530"/>
      <c r="FTJ49" s="530"/>
      <c r="FTK49" s="530"/>
      <c r="FTL49" s="530"/>
      <c r="FTM49" s="530"/>
      <c r="FTN49" s="530"/>
      <c r="FTO49" s="530"/>
      <c r="FTP49" s="530"/>
      <c r="FTQ49" s="530"/>
      <c r="FTR49" s="530"/>
      <c r="FTS49" s="530"/>
      <c r="FTT49" s="530"/>
      <c r="FTU49" s="530"/>
      <c r="FTV49" s="530"/>
      <c r="FTW49" s="530"/>
      <c r="FTX49" s="530"/>
      <c r="FTY49" s="530"/>
      <c r="FTZ49" s="530"/>
      <c r="FUA49" s="530"/>
      <c r="FUB49" s="530"/>
      <c r="FUC49" s="530"/>
      <c r="FUD49" s="530"/>
      <c r="FUE49" s="530"/>
      <c r="FUF49" s="530"/>
      <c r="FUG49" s="530"/>
      <c r="FUH49" s="530"/>
      <c r="FUI49" s="530"/>
      <c r="FUJ49" s="530"/>
      <c r="FUK49" s="530"/>
      <c r="FUL49" s="530"/>
      <c r="FUM49" s="530"/>
      <c r="FUN49" s="530"/>
      <c r="FUO49" s="530"/>
      <c r="FUP49" s="530"/>
      <c r="FUQ49" s="530"/>
      <c r="FUR49" s="530"/>
      <c r="FUS49" s="530"/>
      <c r="FUT49" s="530"/>
      <c r="FUU49" s="530"/>
      <c r="FUV49" s="530"/>
      <c r="FUW49" s="530"/>
      <c r="FUX49" s="530"/>
      <c r="FUY49" s="530"/>
      <c r="FUZ49" s="530"/>
      <c r="FVA49" s="530"/>
      <c r="FVB49" s="530"/>
      <c r="FVC49" s="530"/>
      <c r="FVD49" s="530"/>
      <c r="FVE49" s="530"/>
      <c r="FVF49" s="530"/>
      <c r="FVG49" s="530"/>
      <c r="FVH49" s="530"/>
      <c r="FVI49" s="530"/>
      <c r="FVJ49" s="530"/>
      <c r="FVK49" s="530"/>
      <c r="FVL49" s="530"/>
      <c r="FVM49" s="530"/>
      <c r="FVN49" s="530"/>
      <c r="FVO49" s="530"/>
      <c r="FVP49" s="530"/>
      <c r="FVQ49" s="530"/>
      <c r="FVR49" s="530"/>
      <c r="FVS49" s="530"/>
      <c r="FVT49" s="530"/>
      <c r="FVU49" s="530"/>
      <c r="FVV49" s="530"/>
      <c r="FVW49" s="530"/>
      <c r="FVX49" s="530"/>
      <c r="FVY49" s="530"/>
      <c r="FVZ49" s="530"/>
      <c r="FWA49" s="530"/>
      <c r="FWB49" s="530"/>
      <c r="FWC49" s="530"/>
      <c r="FWD49" s="530"/>
      <c r="FWE49" s="530"/>
      <c r="FWF49" s="530"/>
      <c r="FWG49" s="530"/>
      <c r="FWH49" s="530"/>
      <c r="FWI49" s="530"/>
      <c r="FWJ49" s="530"/>
      <c r="FWK49" s="530"/>
      <c r="FWL49" s="530"/>
      <c r="FWM49" s="530"/>
      <c r="FWN49" s="530"/>
      <c r="FWO49" s="530"/>
      <c r="FWP49" s="530"/>
      <c r="FWQ49" s="530"/>
      <c r="FWR49" s="530"/>
      <c r="FWS49" s="530"/>
      <c r="FWT49" s="530"/>
      <c r="FWU49" s="530"/>
      <c r="FWV49" s="530"/>
      <c r="FWW49" s="530"/>
      <c r="FWX49" s="530"/>
      <c r="FWY49" s="530"/>
      <c r="FWZ49" s="530"/>
      <c r="FXA49" s="530"/>
      <c r="FXB49" s="530"/>
      <c r="FXC49" s="530"/>
      <c r="FXD49" s="530"/>
      <c r="FXE49" s="530"/>
      <c r="FXF49" s="530"/>
      <c r="FXG49" s="530"/>
      <c r="FXH49" s="530"/>
      <c r="FXI49" s="530"/>
      <c r="FXJ49" s="530"/>
      <c r="FXK49" s="530"/>
      <c r="FXL49" s="530"/>
      <c r="FXM49" s="530"/>
      <c r="FXN49" s="530"/>
      <c r="FXO49" s="530"/>
      <c r="FXP49" s="530"/>
      <c r="FXQ49" s="530"/>
      <c r="FXR49" s="530"/>
      <c r="FXS49" s="530"/>
      <c r="FXT49" s="530"/>
      <c r="FXU49" s="530"/>
      <c r="FXV49" s="530"/>
      <c r="FXW49" s="530"/>
      <c r="FXX49" s="530"/>
      <c r="FXY49" s="530"/>
      <c r="FXZ49" s="530"/>
      <c r="FYA49" s="530"/>
      <c r="FYB49" s="530"/>
      <c r="FYC49" s="530"/>
      <c r="FYD49" s="530"/>
      <c r="FYE49" s="530"/>
      <c r="FYF49" s="530"/>
      <c r="FYG49" s="530"/>
      <c r="FYH49" s="530"/>
      <c r="FYI49" s="530"/>
      <c r="FYJ49" s="530"/>
      <c r="FYK49" s="530"/>
      <c r="FYL49" s="530"/>
      <c r="FYM49" s="530"/>
      <c r="FYN49" s="530"/>
      <c r="FYO49" s="530"/>
      <c r="FYP49" s="530"/>
      <c r="FYQ49" s="530"/>
      <c r="FYR49" s="530"/>
      <c r="FYS49" s="530"/>
      <c r="FYT49" s="530"/>
      <c r="FYU49" s="530"/>
      <c r="FYV49" s="530"/>
      <c r="FYW49" s="530"/>
      <c r="FYX49" s="530"/>
      <c r="FYY49" s="530"/>
      <c r="FYZ49" s="530"/>
      <c r="FZA49" s="530"/>
      <c r="FZB49" s="530"/>
      <c r="FZC49" s="530"/>
      <c r="FZD49" s="530"/>
      <c r="FZE49" s="530"/>
      <c r="FZF49" s="530"/>
      <c r="FZG49" s="530"/>
      <c r="FZH49" s="530"/>
      <c r="FZI49" s="530"/>
      <c r="FZJ49" s="530"/>
      <c r="FZK49" s="530"/>
      <c r="FZL49" s="530"/>
      <c r="FZM49" s="530"/>
      <c r="FZN49" s="530"/>
      <c r="FZO49" s="530"/>
      <c r="FZP49" s="530"/>
      <c r="FZQ49" s="530"/>
      <c r="FZR49" s="530"/>
      <c r="FZS49" s="530"/>
      <c r="FZT49" s="530"/>
      <c r="FZU49" s="530"/>
      <c r="FZV49" s="530"/>
      <c r="FZW49" s="530"/>
      <c r="FZX49" s="530"/>
      <c r="FZY49" s="530"/>
      <c r="FZZ49" s="530"/>
      <c r="GAA49" s="530"/>
      <c r="GAB49" s="530"/>
      <c r="GAC49" s="530"/>
      <c r="GAD49" s="530"/>
      <c r="GAE49" s="530"/>
      <c r="GAF49" s="530"/>
      <c r="GAG49" s="530"/>
      <c r="GAH49" s="530"/>
      <c r="GAI49" s="530"/>
      <c r="GAJ49" s="530"/>
      <c r="GAK49" s="530"/>
      <c r="GAL49" s="530"/>
      <c r="GAM49" s="530"/>
      <c r="GAN49" s="530"/>
      <c r="GAO49" s="530"/>
      <c r="GAP49" s="530"/>
      <c r="GAQ49" s="530"/>
      <c r="GAR49" s="530"/>
      <c r="GAS49" s="530"/>
      <c r="GAT49" s="530"/>
      <c r="GAU49" s="530"/>
      <c r="GAV49" s="530"/>
      <c r="GAW49" s="530"/>
      <c r="GAX49" s="530"/>
      <c r="GAY49" s="530"/>
      <c r="GAZ49" s="530"/>
      <c r="GBA49" s="530"/>
      <c r="GBB49" s="530"/>
      <c r="GBC49" s="530"/>
      <c r="GBD49" s="530"/>
      <c r="GBE49" s="530"/>
      <c r="GBF49" s="530"/>
      <c r="GBG49" s="530"/>
      <c r="GBH49" s="530"/>
      <c r="GBI49" s="530"/>
      <c r="GBJ49" s="530"/>
      <c r="GBK49" s="530"/>
      <c r="GBL49" s="530"/>
      <c r="GBM49" s="530"/>
      <c r="GBN49" s="530"/>
      <c r="GBO49" s="530"/>
      <c r="GBP49" s="530"/>
      <c r="GBQ49" s="530"/>
      <c r="GBR49" s="530"/>
      <c r="GBS49" s="530"/>
      <c r="GBT49" s="530"/>
      <c r="GBU49" s="530"/>
      <c r="GBV49" s="530"/>
      <c r="GBW49" s="530"/>
      <c r="GBX49" s="530"/>
      <c r="GBY49" s="530"/>
      <c r="GBZ49" s="530"/>
      <c r="GCA49" s="530"/>
      <c r="GCB49" s="530"/>
      <c r="GCC49" s="530"/>
      <c r="GCD49" s="530"/>
      <c r="GCE49" s="530"/>
      <c r="GCF49" s="530"/>
      <c r="GCG49" s="530"/>
      <c r="GCH49" s="530"/>
      <c r="GCI49" s="530"/>
      <c r="GCJ49" s="530"/>
      <c r="GCK49" s="530"/>
      <c r="GCL49" s="530"/>
      <c r="GCM49" s="530"/>
      <c r="GCN49" s="530"/>
      <c r="GCO49" s="530"/>
      <c r="GCP49" s="530"/>
      <c r="GCQ49" s="530"/>
      <c r="GCR49" s="530"/>
      <c r="GCS49" s="530"/>
      <c r="GCT49" s="530"/>
      <c r="GCU49" s="530"/>
      <c r="GCV49" s="530"/>
      <c r="GCW49" s="530"/>
      <c r="GCX49" s="530"/>
      <c r="GCY49" s="530"/>
      <c r="GCZ49" s="530"/>
      <c r="GDA49" s="530"/>
      <c r="GDB49" s="530"/>
      <c r="GDC49" s="530"/>
      <c r="GDD49" s="530"/>
      <c r="GDE49" s="530"/>
      <c r="GDF49" s="530"/>
      <c r="GDG49" s="530"/>
      <c r="GDH49" s="530"/>
      <c r="GDI49" s="530"/>
      <c r="GDJ49" s="530"/>
      <c r="GDK49" s="530"/>
      <c r="GDL49" s="530"/>
      <c r="GDM49" s="530"/>
      <c r="GDN49" s="530"/>
      <c r="GDO49" s="530"/>
      <c r="GDP49" s="530"/>
      <c r="GDQ49" s="530"/>
      <c r="GDR49" s="530"/>
      <c r="GDS49" s="530"/>
      <c r="GDT49" s="530"/>
      <c r="GDU49" s="530"/>
      <c r="GDV49" s="530"/>
      <c r="GDW49" s="530"/>
      <c r="GDX49" s="530"/>
      <c r="GDY49" s="530"/>
      <c r="GDZ49" s="530"/>
      <c r="GEA49" s="530"/>
      <c r="GEB49" s="530"/>
      <c r="GEC49" s="530"/>
      <c r="GED49" s="530"/>
      <c r="GEE49" s="530"/>
      <c r="GEF49" s="530"/>
      <c r="GEG49" s="530"/>
      <c r="GEH49" s="530"/>
      <c r="GEI49" s="530"/>
      <c r="GEJ49" s="530"/>
      <c r="GEK49" s="530"/>
      <c r="GEL49" s="530"/>
      <c r="GEM49" s="530"/>
      <c r="GEN49" s="530"/>
      <c r="GEO49" s="530"/>
      <c r="GEP49" s="530"/>
      <c r="GEQ49" s="530"/>
      <c r="GER49" s="530"/>
      <c r="GES49" s="530"/>
      <c r="GET49" s="530"/>
      <c r="GEU49" s="530"/>
      <c r="GEV49" s="530"/>
      <c r="GEW49" s="530"/>
      <c r="GEX49" s="530"/>
      <c r="GEY49" s="530"/>
      <c r="GEZ49" s="530"/>
      <c r="GFA49" s="530"/>
      <c r="GFB49" s="530"/>
      <c r="GFC49" s="530"/>
      <c r="GFD49" s="530"/>
      <c r="GFE49" s="530"/>
      <c r="GFF49" s="530"/>
      <c r="GFG49" s="530"/>
      <c r="GFH49" s="530"/>
      <c r="GFI49" s="530"/>
      <c r="GFJ49" s="530"/>
      <c r="GFK49" s="530"/>
      <c r="GFL49" s="530"/>
      <c r="GFM49" s="530"/>
      <c r="GFN49" s="530"/>
      <c r="GFO49" s="530"/>
      <c r="GFP49" s="530"/>
      <c r="GFQ49" s="530"/>
      <c r="GFR49" s="530"/>
      <c r="GFS49" s="530"/>
      <c r="GFT49" s="530"/>
      <c r="GFU49" s="530"/>
      <c r="GFV49" s="530"/>
      <c r="GFW49" s="530"/>
      <c r="GFX49" s="530"/>
      <c r="GFY49" s="530"/>
      <c r="GFZ49" s="530"/>
      <c r="GGA49" s="530"/>
      <c r="GGB49" s="530"/>
      <c r="GGC49" s="530"/>
      <c r="GGD49" s="530"/>
      <c r="GGE49" s="530"/>
      <c r="GGF49" s="530"/>
      <c r="GGG49" s="530"/>
      <c r="GGH49" s="530"/>
      <c r="GGI49" s="530"/>
      <c r="GGJ49" s="530"/>
      <c r="GGK49" s="530"/>
      <c r="GGL49" s="530"/>
      <c r="GGM49" s="530"/>
      <c r="GGN49" s="530"/>
      <c r="GGO49" s="530"/>
      <c r="GGP49" s="530"/>
      <c r="GGQ49" s="530"/>
      <c r="GGR49" s="530"/>
      <c r="GGS49" s="530"/>
      <c r="GGT49" s="530"/>
      <c r="GGU49" s="530"/>
      <c r="GGV49" s="530"/>
      <c r="GGW49" s="530"/>
      <c r="GGX49" s="530"/>
      <c r="GGY49" s="530"/>
      <c r="GGZ49" s="530"/>
      <c r="GHA49" s="530"/>
      <c r="GHB49" s="530"/>
      <c r="GHC49" s="530"/>
      <c r="GHD49" s="530"/>
      <c r="GHE49" s="530"/>
      <c r="GHF49" s="530"/>
      <c r="GHG49" s="530"/>
      <c r="GHH49" s="530"/>
      <c r="GHI49" s="530"/>
      <c r="GHJ49" s="530"/>
      <c r="GHK49" s="530"/>
      <c r="GHL49" s="530"/>
      <c r="GHM49" s="530"/>
      <c r="GHN49" s="530"/>
      <c r="GHO49" s="530"/>
      <c r="GHP49" s="530"/>
      <c r="GHQ49" s="530"/>
      <c r="GHR49" s="530"/>
      <c r="GHS49" s="530"/>
      <c r="GHT49" s="530"/>
      <c r="GHU49" s="530"/>
      <c r="GHV49" s="530"/>
      <c r="GHW49" s="530"/>
      <c r="GHX49" s="530"/>
      <c r="GHY49" s="530"/>
      <c r="GHZ49" s="530"/>
      <c r="GIA49" s="530"/>
      <c r="GIB49" s="530"/>
      <c r="GIC49" s="530"/>
      <c r="GID49" s="530"/>
      <c r="GIE49" s="530"/>
      <c r="GIF49" s="530"/>
      <c r="GIG49" s="530"/>
      <c r="GIH49" s="530"/>
      <c r="GII49" s="530"/>
      <c r="GIJ49" s="530"/>
      <c r="GIK49" s="530"/>
      <c r="GIL49" s="530"/>
      <c r="GIM49" s="530"/>
      <c r="GIN49" s="530"/>
      <c r="GIO49" s="530"/>
      <c r="GIP49" s="530"/>
      <c r="GIQ49" s="530"/>
      <c r="GIR49" s="530"/>
      <c r="GIS49" s="530"/>
      <c r="GIT49" s="530"/>
      <c r="GIU49" s="530"/>
      <c r="GIV49" s="530"/>
      <c r="GIW49" s="530"/>
      <c r="GIX49" s="530"/>
      <c r="GIY49" s="530"/>
      <c r="GIZ49" s="530"/>
      <c r="GJA49" s="530"/>
      <c r="GJB49" s="530"/>
      <c r="GJC49" s="530"/>
      <c r="GJD49" s="530"/>
      <c r="GJE49" s="530"/>
      <c r="GJF49" s="530"/>
      <c r="GJG49" s="530"/>
      <c r="GJH49" s="530"/>
      <c r="GJI49" s="530"/>
      <c r="GJJ49" s="530"/>
      <c r="GJK49" s="530"/>
      <c r="GJL49" s="530"/>
      <c r="GJM49" s="530"/>
      <c r="GJN49" s="530"/>
      <c r="GJO49" s="530"/>
      <c r="GJP49" s="530"/>
      <c r="GJQ49" s="530"/>
      <c r="GJR49" s="530"/>
      <c r="GJS49" s="530"/>
      <c r="GJT49" s="530"/>
      <c r="GJU49" s="530"/>
      <c r="GJV49" s="530"/>
      <c r="GJW49" s="530"/>
      <c r="GJX49" s="530"/>
      <c r="GJY49" s="530"/>
      <c r="GJZ49" s="530"/>
      <c r="GKA49" s="530"/>
      <c r="GKB49" s="530"/>
      <c r="GKC49" s="530"/>
      <c r="GKD49" s="530"/>
      <c r="GKE49" s="530"/>
      <c r="GKF49" s="530"/>
      <c r="GKG49" s="530"/>
      <c r="GKH49" s="530"/>
      <c r="GKI49" s="530"/>
      <c r="GKJ49" s="530"/>
      <c r="GKK49" s="530"/>
      <c r="GKL49" s="530"/>
      <c r="GKM49" s="530"/>
      <c r="GKN49" s="530"/>
      <c r="GKO49" s="530"/>
      <c r="GKP49" s="530"/>
      <c r="GKQ49" s="530"/>
      <c r="GKR49" s="530"/>
      <c r="GKS49" s="530"/>
      <c r="GKT49" s="530"/>
      <c r="GKU49" s="530"/>
      <c r="GKV49" s="530"/>
      <c r="GKW49" s="530"/>
      <c r="GKX49" s="530"/>
      <c r="GKY49" s="530"/>
      <c r="GKZ49" s="530"/>
      <c r="GLA49" s="530"/>
      <c r="GLB49" s="530"/>
      <c r="GLC49" s="530"/>
      <c r="GLD49" s="530"/>
      <c r="GLE49" s="530"/>
      <c r="GLF49" s="530"/>
      <c r="GLG49" s="530"/>
      <c r="GLH49" s="530"/>
      <c r="GLI49" s="530"/>
      <c r="GLJ49" s="530"/>
      <c r="GLK49" s="530"/>
      <c r="GLL49" s="530"/>
      <c r="GLM49" s="530"/>
      <c r="GLN49" s="530"/>
      <c r="GLO49" s="530"/>
      <c r="GLP49" s="530"/>
      <c r="GLQ49" s="530"/>
      <c r="GLR49" s="530"/>
      <c r="GLS49" s="530"/>
      <c r="GLT49" s="530"/>
      <c r="GLU49" s="530"/>
      <c r="GLV49" s="530"/>
      <c r="GLW49" s="530"/>
      <c r="GLX49" s="530"/>
      <c r="GLY49" s="530"/>
      <c r="GLZ49" s="530"/>
      <c r="GMA49" s="530"/>
      <c r="GMB49" s="530"/>
      <c r="GMC49" s="530"/>
      <c r="GMD49" s="530"/>
      <c r="GME49" s="530"/>
      <c r="GMF49" s="530"/>
      <c r="GMG49" s="530"/>
      <c r="GMH49" s="530"/>
      <c r="GMI49" s="530"/>
      <c r="GMJ49" s="530"/>
      <c r="GMK49" s="530"/>
      <c r="GML49" s="530"/>
      <c r="GMM49" s="530"/>
      <c r="GMN49" s="530"/>
      <c r="GMO49" s="530"/>
      <c r="GMP49" s="530"/>
      <c r="GMQ49" s="530"/>
      <c r="GMR49" s="530"/>
      <c r="GMS49" s="530"/>
      <c r="GMT49" s="530"/>
      <c r="GMU49" s="530"/>
      <c r="GMV49" s="530"/>
      <c r="GMW49" s="530"/>
      <c r="GMX49" s="530"/>
      <c r="GMY49" s="530"/>
      <c r="GMZ49" s="530"/>
      <c r="GNA49" s="530"/>
      <c r="GNB49" s="530"/>
      <c r="GNC49" s="530"/>
      <c r="GND49" s="530"/>
      <c r="GNE49" s="530"/>
      <c r="GNF49" s="530"/>
      <c r="GNG49" s="530"/>
      <c r="GNH49" s="530"/>
      <c r="GNI49" s="530"/>
      <c r="GNJ49" s="530"/>
      <c r="GNK49" s="530"/>
      <c r="GNL49" s="530"/>
      <c r="GNM49" s="530"/>
      <c r="GNN49" s="530"/>
      <c r="GNO49" s="530"/>
      <c r="GNP49" s="530"/>
      <c r="GNQ49" s="530"/>
      <c r="GNR49" s="530"/>
      <c r="GNS49" s="530"/>
      <c r="GNT49" s="530"/>
      <c r="GNU49" s="530"/>
      <c r="GNV49" s="530"/>
      <c r="GNW49" s="530"/>
      <c r="GNX49" s="530"/>
      <c r="GNY49" s="530"/>
      <c r="GNZ49" s="530"/>
      <c r="GOA49" s="530"/>
      <c r="GOB49" s="530"/>
      <c r="GOC49" s="530"/>
      <c r="GOD49" s="530"/>
      <c r="GOE49" s="530"/>
      <c r="GOF49" s="530"/>
      <c r="GOG49" s="530"/>
      <c r="GOH49" s="530"/>
      <c r="GOI49" s="530"/>
      <c r="GOJ49" s="530"/>
      <c r="GOK49" s="530"/>
      <c r="GOL49" s="530"/>
      <c r="GOM49" s="530"/>
      <c r="GON49" s="530"/>
      <c r="GOO49" s="530"/>
      <c r="GOP49" s="530"/>
      <c r="GOQ49" s="530"/>
      <c r="GOR49" s="530"/>
      <c r="GOS49" s="530"/>
      <c r="GOT49" s="530"/>
      <c r="GOU49" s="530"/>
      <c r="GOV49" s="530"/>
      <c r="GOW49" s="530"/>
      <c r="GOX49" s="530"/>
      <c r="GOY49" s="530"/>
      <c r="GOZ49" s="530"/>
      <c r="GPA49" s="530"/>
      <c r="GPB49" s="530"/>
      <c r="GPC49" s="530"/>
      <c r="GPD49" s="530"/>
      <c r="GPE49" s="530"/>
      <c r="GPF49" s="530"/>
      <c r="GPG49" s="530"/>
      <c r="GPH49" s="530"/>
      <c r="GPI49" s="530"/>
      <c r="GPJ49" s="530"/>
      <c r="GPK49" s="530"/>
      <c r="GPL49" s="530"/>
      <c r="GPM49" s="530"/>
      <c r="GPN49" s="530"/>
      <c r="GPO49" s="530"/>
      <c r="GPP49" s="530"/>
      <c r="GPQ49" s="530"/>
      <c r="GPR49" s="530"/>
      <c r="GPS49" s="530"/>
      <c r="GPT49" s="530"/>
      <c r="GPU49" s="530"/>
      <c r="GPV49" s="530"/>
      <c r="GPW49" s="530"/>
      <c r="GPX49" s="530"/>
      <c r="GPY49" s="530"/>
      <c r="GPZ49" s="530"/>
      <c r="GQA49" s="530"/>
      <c r="GQB49" s="530"/>
      <c r="GQC49" s="530"/>
      <c r="GQD49" s="530"/>
      <c r="GQE49" s="530"/>
      <c r="GQF49" s="530"/>
      <c r="GQG49" s="530"/>
      <c r="GQH49" s="530"/>
      <c r="GQI49" s="530"/>
      <c r="GQJ49" s="530"/>
      <c r="GQK49" s="530"/>
      <c r="GQL49" s="530"/>
      <c r="GQM49" s="530"/>
      <c r="GQN49" s="530"/>
      <c r="GQO49" s="530"/>
      <c r="GQP49" s="530"/>
      <c r="GQQ49" s="530"/>
      <c r="GQR49" s="530"/>
      <c r="GQS49" s="530"/>
      <c r="GQT49" s="530"/>
      <c r="GQU49" s="530"/>
      <c r="GQV49" s="530"/>
      <c r="GQW49" s="530"/>
      <c r="GQX49" s="530"/>
      <c r="GQY49" s="530"/>
      <c r="GQZ49" s="530"/>
      <c r="GRA49" s="530"/>
      <c r="GRB49" s="530"/>
      <c r="GRC49" s="530"/>
      <c r="GRD49" s="530"/>
      <c r="GRE49" s="530"/>
      <c r="GRF49" s="530"/>
      <c r="GRG49" s="530"/>
      <c r="GRH49" s="530"/>
      <c r="GRI49" s="530"/>
      <c r="GRJ49" s="530"/>
      <c r="GRK49" s="530"/>
      <c r="GRL49" s="530"/>
      <c r="GRM49" s="530"/>
      <c r="GRN49" s="530"/>
      <c r="GRO49" s="530"/>
      <c r="GRP49" s="530"/>
      <c r="GRQ49" s="530"/>
      <c r="GRR49" s="530"/>
      <c r="GRS49" s="530"/>
      <c r="GRT49" s="530"/>
      <c r="GRU49" s="530"/>
      <c r="GRV49" s="530"/>
      <c r="GRW49" s="530"/>
      <c r="GRX49" s="530"/>
      <c r="GRY49" s="530"/>
      <c r="GRZ49" s="530"/>
      <c r="GSA49" s="530"/>
      <c r="GSB49" s="530"/>
      <c r="GSC49" s="530"/>
      <c r="GSD49" s="530"/>
      <c r="GSE49" s="530"/>
      <c r="GSF49" s="530"/>
      <c r="GSG49" s="530"/>
      <c r="GSH49" s="530"/>
      <c r="GSI49" s="530"/>
      <c r="GSJ49" s="530"/>
      <c r="GSK49" s="530"/>
      <c r="GSL49" s="530"/>
      <c r="GSM49" s="530"/>
      <c r="GSN49" s="530"/>
      <c r="GSO49" s="530"/>
      <c r="GSP49" s="530"/>
      <c r="GSQ49" s="530"/>
      <c r="GSR49" s="530"/>
      <c r="GSS49" s="530"/>
      <c r="GST49" s="530"/>
      <c r="GSU49" s="530"/>
      <c r="GSV49" s="530"/>
      <c r="GSW49" s="530"/>
      <c r="GSX49" s="530"/>
      <c r="GSY49" s="530"/>
      <c r="GSZ49" s="530"/>
      <c r="GTA49" s="530"/>
      <c r="GTB49" s="530"/>
      <c r="GTC49" s="530"/>
      <c r="GTD49" s="530"/>
      <c r="GTE49" s="530"/>
      <c r="GTF49" s="530"/>
      <c r="GTG49" s="530"/>
      <c r="GTH49" s="530"/>
      <c r="GTI49" s="530"/>
      <c r="GTJ49" s="530"/>
      <c r="GTK49" s="530"/>
      <c r="GTL49" s="530"/>
      <c r="GTM49" s="530"/>
      <c r="GTN49" s="530"/>
      <c r="GTO49" s="530"/>
      <c r="GTP49" s="530"/>
      <c r="GTQ49" s="530"/>
      <c r="GTR49" s="530"/>
      <c r="GTS49" s="530"/>
      <c r="GTT49" s="530"/>
      <c r="GTU49" s="530"/>
      <c r="GTV49" s="530"/>
      <c r="GTW49" s="530"/>
      <c r="GTX49" s="530"/>
      <c r="GTY49" s="530"/>
      <c r="GTZ49" s="530"/>
      <c r="GUA49" s="530"/>
      <c r="GUB49" s="530"/>
      <c r="GUC49" s="530"/>
      <c r="GUD49" s="530"/>
      <c r="GUE49" s="530"/>
      <c r="GUF49" s="530"/>
      <c r="GUG49" s="530"/>
      <c r="GUH49" s="530"/>
      <c r="GUI49" s="530"/>
      <c r="GUJ49" s="530"/>
      <c r="GUK49" s="530"/>
      <c r="GUL49" s="530"/>
      <c r="GUM49" s="530"/>
      <c r="GUN49" s="530"/>
      <c r="GUO49" s="530"/>
      <c r="GUP49" s="530"/>
      <c r="GUQ49" s="530"/>
      <c r="GUR49" s="530"/>
      <c r="GUS49" s="530"/>
      <c r="GUT49" s="530"/>
      <c r="GUU49" s="530"/>
      <c r="GUV49" s="530"/>
      <c r="GUW49" s="530"/>
      <c r="GUX49" s="530"/>
      <c r="GUY49" s="530"/>
      <c r="GUZ49" s="530"/>
      <c r="GVA49" s="530"/>
      <c r="GVB49" s="530"/>
      <c r="GVC49" s="530"/>
      <c r="GVD49" s="530"/>
      <c r="GVE49" s="530"/>
      <c r="GVF49" s="530"/>
      <c r="GVG49" s="530"/>
      <c r="GVH49" s="530"/>
      <c r="GVI49" s="530"/>
      <c r="GVJ49" s="530"/>
      <c r="GVK49" s="530"/>
      <c r="GVL49" s="530"/>
      <c r="GVM49" s="530"/>
      <c r="GVN49" s="530"/>
      <c r="GVO49" s="530"/>
      <c r="GVP49" s="530"/>
      <c r="GVQ49" s="530"/>
      <c r="GVR49" s="530"/>
      <c r="GVS49" s="530"/>
      <c r="GVT49" s="530"/>
      <c r="GVU49" s="530"/>
      <c r="GVV49" s="530"/>
      <c r="GVW49" s="530"/>
      <c r="GVX49" s="530"/>
      <c r="GVY49" s="530"/>
      <c r="GVZ49" s="530"/>
      <c r="GWA49" s="530"/>
      <c r="GWB49" s="530"/>
      <c r="GWC49" s="530"/>
      <c r="GWD49" s="530"/>
      <c r="GWE49" s="530"/>
      <c r="GWF49" s="530"/>
      <c r="GWG49" s="530"/>
      <c r="GWH49" s="530"/>
      <c r="GWI49" s="530"/>
      <c r="GWJ49" s="530"/>
      <c r="GWK49" s="530"/>
      <c r="GWL49" s="530"/>
      <c r="GWM49" s="530"/>
      <c r="GWN49" s="530"/>
      <c r="GWO49" s="530"/>
      <c r="GWP49" s="530"/>
      <c r="GWQ49" s="530"/>
      <c r="GWR49" s="530"/>
      <c r="GWS49" s="530"/>
      <c r="GWT49" s="530"/>
      <c r="GWU49" s="530"/>
      <c r="GWV49" s="530"/>
      <c r="GWW49" s="530"/>
      <c r="GWX49" s="530"/>
      <c r="GWY49" s="530"/>
      <c r="GWZ49" s="530"/>
      <c r="GXA49" s="530"/>
      <c r="GXB49" s="530"/>
      <c r="GXC49" s="530"/>
      <c r="GXD49" s="530"/>
      <c r="GXE49" s="530"/>
      <c r="GXF49" s="530"/>
      <c r="GXG49" s="530"/>
      <c r="GXH49" s="530"/>
      <c r="GXI49" s="530"/>
      <c r="GXJ49" s="530"/>
      <c r="GXK49" s="530"/>
      <c r="GXL49" s="530"/>
      <c r="GXM49" s="530"/>
      <c r="GXN49" s="530"/>
      <c r="GXO49" s="530"/>
      <c r="GXP49" s="530"/>
      <c r="GXQ49" s="530"/>
      <c r="GXR49" s="530"/>
      <c r="GXS49" s="530"/>
      <c r="GXT49" s="530"/>
      <c r="GXU49" s="530"/>
      <c r="GXV49" s="530"/>
      <c r="GXW49" s="530"/>
      <c r="GXX49" s="530"/>
      <c r="GXY49" s="530"/>
      <c r="GXZ49" s="530"/>
      <c r="GYA49" s="530"/>
      <c r="GYB49" s="530"/>
      <c r="GYC49" s="530"/>
      <c r="GYD49" s="530"/>
      <c r="GYE49" s="530"/>
      <c r="GYF49" s="530"/>
      <c r="GYG49" s="530"/>
      <c r="GYH49" s="530"/>
      <c r="GYI49" s="530"/>
      <c r="GYJ49" s="530"/>
      <c r="GYK49" s="530"/>
      <c r="GYL49" s="530"/>
      <c r="GYM49" s="530"/>
      <c r="GYN49" s="530"/>
      <c r="GYO49" s="530"/>
      <c r="GYP49" s="530"/>
      <c r="GYQ49" s="530"/>
      <c r="GYR49" s="530"/>
      <c r="GYS49" s="530"/>
      <c r="GYT49" s="530"/>
      <c r="GYU49" s="530"/>
      <c r="GYV49" s="530"/>
      <c r="GYW49" s="530"/>
      <c r="GYX49" s="530"/>
      <c r="GYY49" s="530"/>
      <c r="GYZ49" s="530"/>
      <c r="GZA49" s="530"/>
      <c r="GZB49" s="530"/>
      <c r="GZC49" s="530"/>
      <c r="GZD49" s="530"/>
      <c r="GZE49" s="530"/>
      <c r="GZF49" s="530"/>
      <c r="GZG49" s="530"/>
      <c r="GZH49" s="530"/>
      <c r="GZI49" s="530"/>
      <c r="GZJ49" s="530"/>
      <c r="GZK49" s="530"/>
      <c r="GZL49" s="530"/>
      <c r="GZM49" s="530"/>
      <c r="GZN49" s="530"/>
      <c r="GZO49" s="530"/>
      <c r="GZP49" s="530"/>
      <c r="GZQ49" s="530"/>
      <c r="GZR49" s="530"/>
      <c r="GZS49" s="530"/>
      <c r="GZT49" s="530"/>
      <c r="GZU49" s="530"/>
      <c r="GZV49" s="530"/>
      <c r="GZW49" s="530"/>
      <c r="GZX49" s="530"/>
      <c r="GZY49" s="530"/>
      <c r="GZZ49" s="530"/>
      <c r="HAA49" s="530"/>
      <c r="HAB49" s="530"/>
      <c r="HAC49" s="530"/>
      <c r="HAD49" s="530"/>
      <c r="HAE49" s="530"/>
      <c r="HAF49" s="530"/>
      <c r="HAG49" s="530"/>
      <c r="HAH49" s="530"/>
      <c r="HAI49" s="530"/>
      <c r="HAJ49" s="530"/>
      <c r="HAK49" s="530"/>
      <c r="HAL49" s="530"/>
      <c r="HAM49" s="530"/>
      <c r="HAN49" s="530"/>
      <c r="HAO49" s="530"/>
      <c r="HAP49" s="530"/>
      <c r="HAQ49" s="530"/>
      <c r="HAR49" s="530"/>
      <c r="HAS49" s="530"/>
      <c r="HAT49" s="530"/>
      <c r="HAU49" s="530"/>
      <c r="HAV49" s="530"/>
      <c r="HAW49" s="530"/>
      <c r="HAX49" s="530"/>
      <c r="HAY49" s="530"/>
      <c r="HAZ49" s="530"/>
      <c r="HBA49" s="530"/>
      <c r="HBB49" s="530"/>
      <c r="HBC49" s="530"/>
      <c r="HBD49" s="530"/>
      <c r="HBE49" s="530"/>
      <c r="HBF49" s="530"/>
      <c r="HBG49" s="530"/>
      <c r="HBH49" s="530"/>
      <c r="HBI49" s="530"/>
      <c r="HBJ49" s="530"/>
      <c r="HBK49" s="530"/>
      <c r="HBL49" s="530"/>
      <c r="HBM49" s="530"/>
      <c r="HBN49" s="530"/>
      <c r="HBO49" s="530"/>
      <c r="HBP49" s="530"/>
      <c r="HBQ49" s="530"/>
      <c r="HBR49" s="530"/>
      <c r="HBS49" s="530"/>
      <c r="HBT49" s="530"/>
      <c r="HBU49" s="530"/>
      <c r="HBV49" s="530"/>
      <c r="HBW49" s="530"/>
      <c r="HBX49" s="530"/>
      <c r="HBY49" s="530"/>
      <c r="HBZ49" s="530"/>
      <c r="HCA49" s="530"/>
      <c r="HCB49" s="530"/>
      <c r="HCC49" s="530"/>
      <c r="HCD49" s="530"/>
      <c r="HCE49" s="530"/>
      <c r="HCF49" s="530"/>
      <c r="HCG49" s="530"/>
      <c r="HCH49" s="530"/>
      <c r="HCI49" s="530"/>
      <c r="HCJ49" s="530"/>
      <c r="HCK49" s="530"/>
      <c r="HCL49" s="530"/>
      <c r="HCM49" s="530"/>
      <c r="HCN49" s="530"/>
      <c r="HCO49" s="530"/>
      <c r="HCP49" s="530"/>
      <c r="HCQ49" s="530"/>
      <c r="HCR49" s="530"/>
      <c r="HCS49" s="530"/>
      <c r="HCT49" s="530"/>
      <c r="HCU49" s="530"/>
      <c r="HCV49" s="530"/>
      <c r="HCW49" s="530"/>
      <c r="HCX49" s="530"/>
      <c r="HCY49" s="530"/>
      <c r="HCZ49" s="530"/>
      <c r="HDA49" s="530"/>
      <c r="HDB49" s="530"/>
      <c r="HDC49" s="530"/>
      <c r="HDD49" s="530"/>
      <c r="HDE49" s="530"/>
      <c r="HDF49" s="530"/>
      <c r="HDG49" s="530"/>
      <c r="HDH49" s="530"/>
      <c r="HDI49" s="530"/>
      <c r="HDJ49" s="530"/>
      <c r="HDK49" s="530"/>
      <c r="HDL49" s="530"/>
      <c r="HDM49" s="530"/>
      <c r="HDN49" s="530"/>
      <c r="HDO49" s="530"/>
      <c r="HDP49" s="530"/>
      <c r="HDQ49" s="530"/>
      <c r="HDR49" s="530"/>
      <c r="HDS49" s="530"/>
      <c r="HDT49" s="530"/>
      <c r="HDU49" s="530"/>
      <c r="HDV49" s="530"/>
      <c r="HDW49" s="530"/>
      <c r="HDX49" s="530"/>
      <c r="HDY49" s="530"/>
      <c r="HDZ49" s="530"/>
      <c r="HEA49" s="530"/>
      <c r="HEB49" s="530"/>
      <c r="HEC49" s="530"/>
      <c r="HED49" s="530"/>
      <c r="HEE49" s="530"/>
      <c r="HEF49" s="530"/>
      <c r="HEG49" s="530"/>
      <c r="HEH49" s="530"/>
      <c r="HEI49" s="530"/>
      <c r="HEJ49" s="530"/>
      <c r="HEK49" s="530"/>
      <c r="HEL49" s="530"/>
      <c r="HEM49" s="530"/>
      <c r="HEN49" s="530"/>
      <c r="HEO49" s="530"/>
      <c r="HEP49" s="530"/>
      <c r="HEQ49" s="530"/>
      <c r="HER49" s="530"/>
      <c r="HES49" s="530"/>
      <c r="HET49" s="530"/>
      <c r="HEU49" s="530"/>
      <c r="HEV49" s="530"/>
      <c r="HEW49" s="530"/>
      <c r="HEX49" s="530"/>
      <c r="HEY49" s="530"/>
      <c r="HEZ49" s="530"/>
      <c r="HFA49" s="530"/>
      <c r="HFB49" s="530"/>
      <c r="HFC49" s="530"/>
      <c r="HFD49" s="530"/>
      <c r="HFE49" s="530"/>
      <c r="HFF49" s="530"/>
      <c r="HFG49" s="530"/>
      <c r="HFH49" s="530"/>
      <c r="HFI49" s="530"/>
      <c r="HFJ49" s="530"/>
      <c r="HFK49" s="530"/>
      <c r="HFL49" s="530"/>
      <c r="HFM49" s="530"/>
      <c r="HFN49" s="530"/>
      <c r="HFO49" s="530"/>
      <c r="HFP49" s="530"/>
      <c r="HFQ49" s="530"/>
      <c r="HFR49" s="530"/>
      <c r="HFS49" s="530"/>
      <c r="HFT49" s="530"/>
      <c r="HFU49" s="530"/>
      <c r="HFV49" s="530"/>
      <c r="HFW49" s="530"/>
      <c r="HFX49" s="530"/>
      <c r="HFY49" s="530"/>
      <c r="HFZ49" s="530"/>
      <c r="HGA49" s="530"/>
      <c r="HGB49" s="530"/>
      <c r="HGC49" s="530"/>
      <c r="HGD49" s="530"/>
      <c r="HGE49" s="530"/>
      <c r="HGF49" s="530"/>
      <c r="HGG49" s="530"/>
      <c r="HGH49" s="530"/>
      <c r="HGI49" s="530"/>
      <c r="HGJ49" s="530"/>
      <c r="HGK49" s="530"/>
      <c r="HGL49" s="530"/>
      <c r="HGM49" s="530"/>
      <c r="HGN49" s="530"/>
      <c r="HGO49" s="530"/>
      <c r="HGP49" s="530"/>
      <c r="HGQ49" s="530"/>
      <c r="HGR49" s="530"/>
      <c r="HGS49" s="530"/>
      <c r="HGT49" s="530"/>
      <c r="HGU49" s="530"/>
      <c r="HGV49" s="530"/>
      <c r="HGW49" s="530"/>
      <c r="HGX49" s="530"/>
      <c r="HGY49" s="530"/>
      <c r="HGZ49" s="530"/>
      <c r="HHA49" s="530"/>
      <c r="HHB49" s="530"/>
      <c r="HHC49" s="530"/>
      <c r="HHD49" s="530"/>
      <c r="HHE49" s="530"/>
      <c r="HHF49" s="530"/>
      <c r="HHG49" s="530"/>
      <c r="HHH49" s="530"/>
      <c r="HHI49" s="530"/>
      <c r="HHJ49" s="530"/>
      <c r="HHK49" s="530"/>
      <c r="HHL49" s="530"/>
      <c r="HHM49" s="530"/>
      <c r="HHN49" s="530"/>
      <c r="HHO49" s="530"/>
      <c r="HHP49" s="530"/>
      <c r="HHQ49" s="530"/>
      <c r="HHR49" s="530"/>
      <c r="HHS49" s="530"/>
      <c r="HHT49" s="530"/>
      <c r="HHU49" s="530"/>
      <c r="HHV49" s="530"/>
      <c r="HHW49" s="530"/>
      <c r="HHX49" s="530"/>
      <c r="HHY49" s="530"/>
      <c r="HHZ49" s="530"/>
      <c r="HIA49" s="530"/>
      <c r="HIB49" s="530"/>
      <c r="HIC49" s="530"/>
      <c r="HID49" s="530"/>
      <c r="HIE49" s="530"/>
      <c r="HIF49" s="530"/>
      <c r="HIG49" s="530"/>
      <c r="HIH49" s="530"/>
      <c r="HII49" s="530"/>
      <c r="HIJ49" s="530"/>
      <c r="HIK49" s="530"/>
      <c r="HIL49" s="530"/>
      <c r="HIM49" s="530"/>
      <c r="HIN49" s="530"/>
      <c r="HIO49" s="530"/>
      <c r="HIP49" s="530"/>
      <c r="HIQ49" s="530"/>
      <c r="HIR49" s="530"/>
      <c r="HIS49" s="530"/>
      <c r="HIT49" s="530"/>
      <c r="HIU49" s="530"/>
      <c r="HIV49" s="530"/>
      <c r="HIW49" s="530"/>
      <c r="HIX49" s="530"/>
      <c r="HIY49" s="530"/>
      <c r="HIZ49" s="530"/>
      <c r="HJA49" s="530"/>
      <c r="HJB49" s="530"/>
      <c r="HJC49" s="530"/>
      <c r="HJD49" s="530"/>
      <c r="HJE49" s="530"/>
      <c r="HJF49" s="530"/>
      <c r="HJG49" s="530"/>
      <c r="HJH49" s="530"/>
      <c r="HJI49" s="530"/>
      <c r="HJJ49" s="530"/>
      <c r="HJK49" s="530"/>
      <c r="HJL49" s="530"/>
      <c r="HJM49" s="530"/>
      <c r="HJN49" s="530"/>
      <c r="HJO49" s="530"/>
      <c r="HJP49" s="530"/>
      <c r="HJQ49" s="530"/>
      <c r="HJR49" s="530"/>
      <c r="HJS49" s="530"/>
      <c r="HJT49" s="530"/>
      <c r="HJU49" s="530"/>
      <c r="HJV49" s="530"/>
      <c r="HJW49" s="530"/>
      <c r="HJX49" s="530"/>
      <c r="HJY49" s="530"/>
      <c r="HJZ49" s="530"/>
      <c r="HKA49" s="530"/>
      <c r="HKB49" s="530"/>
      <c r="HKC49" s="530"/>
      <c r="HKD49" s="530"/>
      <c r="HKE49" s="530"/>
      <c r="HKF49" s="530"/>
      <c r="HKG49" s="530"/>
      <c r="HKH49" s="530"/>
      <c r="HKI49" s="530"/>
      <c r="HKJ49" s="530"/>
      <c r="HKK49" s="530"/>
      <c r="HKL49" s="530"/>
      <c r="HKM49" s="530"/>
      <c r="HKN49" s="530"/>
      <c r="HKO49" s="530"/>
      <c r="HKP49" s="530"/>
      <c r="HKQ49" s="530"/>
      <c r="HKR49" s="530"/>
      <c r="HKS49" s="530"/>
      <c r="HKT49" s="530"/>
      <c r="HKU49" s="530"/>
      <c r="HKV49" s="530"/>
      <c r="HKW49" s="530"/>
      <c r="HKX49" s="530"/>
      <c r="HKY49" s="530"/>
      <c r="HKZ49" s="530"/>
      <c r="HLA49" s="530"/>
      <c r="HLB49" s="530"/>
      <c r="HLC49" s="530"/>
      <c r="HLD49" s="530"/>
      <c r="HLE49" s="530"/>
      <c r="HLF49" s="530"/>
      <c r="HLG49" s="530"/>
      <c r="HLH49" s="530"/>
      <c r="HLI49" s="530"/>
      <c r="HLJ49" s="530"/>
      <c r="HLK49" s="530"/>
      <c r="HLL49" s="530"/>
      <c r="HLM49" s="530"/>
      <c r="HLN49" s="530"/>
      <c r="HLO49" s="530"/>
      <c r="HLP49" s="530"/>
      <c r="HLQ49" s="530"/>
      <c r="HLR49" s="530"/>
      <c r="HLS49" s="530"/>
      <c r="HLT49" s="530"/>
      <c r="HLU49" s="530"/>
      <c r="HLV49" s="530"/>
      <c r="HLW49" s="530"/>
      <c r="HLX49" s="530"/>
      <c r="HLY49" s="530"/>
      <c r="HLZ49" s="530"/>
      <c r="HMA49" s="530"/>
      <c r="HMB49" s="530"/>
      <c r="HMC49" s="530"/>
      <c r="HMD49" s="530"/>
      <c r="HME49" s="530"/>
      <c r="HMF49" s="530"/>
      <c r="HMG49" s="530"/>
      <c r="HMH49" s="530"/>
      <c r="HMI49" s="530"/>
      <c r="HMJ49" s="530"/>
      <c r="HMK49" s="530"/>
      <c r="HML49" s="530"/>
      <c r="HMM49" s="530"/>
      <c r="HMN49" s="530"/>
      <c r="HMO49" s="530"/>
      <c r="HMP49" s="530"/>
      <c r="HMQ49" s="530"/>
      <c r="HMR49" s="530"/>
      <c r="HMS49" s="530"/>
      <c r="HMT49" s="530"/>
      <c r="HMU49" s="530"/>
      <c r="HMV49" s="530"/>
      <c r="HMW49" s="530"/>
      <c r="HMX49" s="530"/>
      <c r="HMY49" s="530"/>
      <c r="HMZ49" s="530"/>
      <c r="HNA49" s="530"/>
      <c r="HNB49" s="530"/>
      <c r="HNC49" s="530"/>
      <c r="HND49" s="530"/>
      <c r="HNE49" s="530"/>
      <c r="HNF49" s="530"/>
      <c r="HNG49" s="530"/>
      <c r="HNH49" s="530"/>
      <c r="HNI49" s="530"/>
      <c r="HNJ49" s="530"/>
      <c r="HNK49" s="530"/>
      <c r="HNL49" s="530"/>
      <c r="HNM49" s="530"/>
      <c r="HNN49" s="530"/>
      <c r="HNO49" s="530"/>
      <c r="HNP49" s="530"/>
      <c r="HNQ49" s="530"/>
      <c r="HNR49" s="530"/>
      <c r="HNS49" s="530"/>
      <c r="HNT49" s="530"/>
      <c r="HNU49" s="530"/>
      <c r="HNV49" s="530"/>
      <c r="HNW49" s="530"/>
      <c r="HNX49" s="530"/>
      <c r="HNY49" s="530"/>
      <c r="HNZ49" s="530"/>
      <c r="HOA49" s="530"/>
      <c r="HOB49" s="530"/>
      <c r="HOC49" s="530"/>
      <c r="HOD49" s="530"/>
      <c r="HOE49" s="530"/>
      <c r="HOF49" s="530"/>
      <c r="HOG49" s="530"/>
      <c r="HOH49" s="530"/>
      <c r="HOI49" s="530"/>
      <c r="HOJ49" s="530"/>
      <c r="HOK49" s="530"/>
      <c r="HOL49" s="530"/>
      <c r="HOM49" s="530"/>
      <c r="HON49" s="530"/>
      <c r="HOO49" s="530"/>
      <c r="HOP49" s="530"/>
      <c r="HOQ49" s="530"/>
      <c r="HOR49" s="530"/>
      <c r="HOS49" s="530"/>
      <c r="HOT49" s="530"/>
      <c r="HOU49" s="530"/>
      <c r="HOV49" s="530"/>
      <c r="HOW49" s="530"/>
      <c r="HOX49" s="530"/>
      <c r="HOY49" s="530"/>
      <c r="HOZ49" s="530"/>
      <c r="HPA49" s="530"/>
      <c r="HPB49" s="530"/>
      <c r="HPC49" s="530"/>
      <c r="HPD49" s="530"/>
      <c r="HPE49" s="530"/>
      <c r="HPF49" s="530"/>
      <c r="HPG49" s="530"/>
      <c r="HPH49" s="530"/>
      <c r="HPI49" s="530"/>
      <c r="HPJ49" s="530"/>
      <c r="HPK49" s="530"/>
      <c r="HPL49" s="530"/>
      <c r="HPM49" s="530"/>
      <c r="HPN49" s="530"/>
      <c r="HPO49" s="530"/>
      <c r="HPP49" s="530"/>
      <c r="HPQ49" s="530"/>
      <c r="HPR49" s="530"/>
      <c r="HPS49" s="530"/>
      <c r="HPT49" s="530"/>
      <c r="HPU49" s="530"/>
      <c r="HPV49" s="530"/>
      <c r="HPW49" s="530"/>
      <c r="HPX49" s="530"/>
      <c r="HPY49" s="530"/>
      <c r="HPZ49" s="530"/>
      <c r="HQA49" s="530"/>
      <c r="HQB49" s="530"/>
      <c r="HQC49" s="530"/>
      <c r="HQD49" s="530"/>
      <c r="HQE49" s="530"/>
      <c r="HQF49" s="530"/>
      <c r="HQG49" s="530"/>
      <c r="HQH49" s="530"/>
      <c r="HQI49" s="530"/>
      <c r="HQJ49" s="530"/>
      <c r="HQK49" s="530"/>
      <c r="HQL49" s="530"/>
      <c r="HQM49" s="530"/>
      <c r="HQN49" s="530"/>
      <c r="HQO49" s="530"/>
      <c r="HQP49" s="530"/>
      <c r="HQQ49" s="530"/>
      <c r="HQR49" s="530"/>
      <c r="HQS49" s="530"/>
      <c r="HQT49" s="530"/>
      <c r="HQU49" s="530"/>
      <c r="HQV49" s="530"/>
      <c r="HQW49" s="530"/>
      <c r="HQX49" s="530"/>
      <c r="HQY49" s="530"/>
      <c r="HQZ49" s="530"/>
      <c r="HRA49" s="530"/>
      <c r="HRB49" s="530"/>
      <c r="HRC49" s="530"/>
      <c r="HRD49" s="530"/>
      <c r="HRE49" s="530"/>
      <c r="HRF49" s="530"/>
      <c r="HRG49" s="530"/>
      <c r="HRH49" s="530"/>
      <c r="HRI49" s="530"/>
      <c r="HRJ49" s="530"/>
      <c r="HRK49" s="530"/>
      <c r="HRL49" s="530"/>
      <c r="HRM49" s="530"/>
      <c r="HRN49" s="530"/>
      <c r="HRO49" s="530"/>
      <c r="HRP49" s="530"/>
      <c r="HRQ49" s="530"/>
      <c r="HRR49" s="530"/>
      <c r="HRS49" s="530"/>
      <c r="HRT49" s="530"/>
      <c r="HRU49" s="530"/>
      <c r="HRV49" s="530"/>
      <c r="HRW49" s="530"/>
      <c r="HRX49" s="530"/>
      <c r="HRY49" s="530"/>
      <c r="HRZ49" s="530"/>
      <c r="HSA49" s="530"/>
      <c r="HSB49" s="530"/>
      <c r="HSC49" s="530"/>
      <c r="HSD49" s="530"/>
      <c r="HSE49" s="530"/>
      <c r="HSF49" s="530"/>
      <c r="HSG49" s="530"/>
      <c r="HSH49" s="530"/>
      <c r="HSI49" s="530"/>
      <c r="HSJ49" s="530"/>
      <c r="HSK49" s="530"/>
      <c r="HSL49" s="530"/>
      <c r="HSM49" s="530"/>
      <c r="HSN49" s="530"/>
      <c r="HSO49" s="530"/>
      <c r="HSP49" s="530"/>
      <c r="HSQ49" s="530"/>
      <c r="HSR49" s="530"/>
      <c r="HSS49" s="530"/>
      <c r="HST49" s="530"/>
      <c r="HSU49" s="530"/>
      <c r="HSV49" s="530"/>
      <c r="HSW49" s="530"/>
      <c r="HSX49" s="530"/>
      <c r="HSY49" s="530"/>
      <c r="HSZ49" s="530"/>
      <c r="HTA49" s="530"/>
      <c r="HTB49" s="530"/>
      <c r="HTC49" s="530"/>
      <c r="HTD49" s="530"/>
      <c r="HTE49" s="530"/>
      <c r="HTF49" s="530"/>
      <c r="HTG49" s="530"/>
      <c r="HTH49" s="530"/>
      <c r="HTI49" s="530"/>
      <c r="HTJ49" s="530"/>
      <c r="HTK49" s="530"/>
      <c r="HTL49" s="530"/>
      <c r="HTM49" s="530"/>
      <c r="HTN49" s="530"/>
      <c r="HTO49" s="530"/>
      <c r="HTP49" s="530"/>
      <c r="HTQ49" s="530"/>
      <c r="HTR49" s="530"/>
      <c r="HTS49" s="530"/>
      <c r="HTT49" s="530"/>
      <c r="HTU49" s="530"/>
      <c r="HTV49" s="530"/>
      <c r="HTW49" s="530"/>
      <c r="HTX49" s="530"/>
      <c r="HTY49" s="530"/>
      <c r="HTZ49" s="530"/>
      <c r="HUA49" s="530"/>
      <c r="HUB49" s="530"/>
      <c r="HUC49" s="530"/>
      <c r="HUD49" s="530"/>
      <c r="HUE49" s="530"/>
      <c r="HUF49" s="530"/>
      <c r="HUG49" s="530"/>
      <c r="HUH49" s="530"/>
      <c r="HUI49" s="530"/>
      <c r="HUJ49" s="530"/>
      <c r="HUK49" s="530"/>
      <c r="HUL49" s="530"/>
      <c r="HUM49" s="530"/>
      <c r="HUN49" s="530"/>
      <c r="HUO49" s="530"/>
      <c r="HUP49" s="530"/>
      <c r="HUQ49" s="530"/>
      <c r="HUR49" s="530"/>
      <c r="HUS49" s="530"/>
      <c r="HUT49" s="530"/>
      <c r="HUU49" s="530"/>
      <c r="HUV49" s="530"/>
      <c r="HUW49" s="530"/>
      <c r="HUX49" s="530"/>
      <c r="HUY49" s="530"/>
      <c r="HUZ49" s="530"/>
      <c r="HVA49" s="530"/>
      <c r="HVB49" s="530"/>
      <c r="HVC49" s="530"/>
      <c r="HVD49" s="530"/>
      <c r="HVE49" s="530"/>
      <c r="HVF49" s="530"/>
      <c r="HVG49" s="530"/>
      <c r="HVH49" s="530"/>
      <c r="HVI49" s="530"/>
      <c r="HVJ49" s="530"/>
      <c r="HVK49" s="530"/>
      <c r="HVL49" s="530"/>
      <c r="HVM49" s="530"/>
      <c r="HVN49" s="530"/>
      <c r="HVO49" s="530"/>
      <c r="HVP49" s="530"/>
      <c r="HVQ49" s="530"/>
      <c r="HVR49" s="530"/>
      <c r="HVS49" s="530"/>
      <c r="HVT49" s="530"/>
      <c r="HVU49" s="530"/>
      <c r="HVV49" s="530"/>
      <c r="HVW49" s="530"/>
      <c r="HVX49" s="530"/>
      <c r="HVY49" s="530"/>
      <c r="HVZ49" s="530"/>
      <c r="HWA49" s="530"/>
      <c r="HWB49" s="530"/>
      <c r="HWC49" s="530"/>
      <c r="HWD49" s="530"/>
      <c r="HWE49" s="530"/>
      <c r="HWF49" s="530"/>
      <c r="HWG49" s="530"/>
      <c r="HWH49" s="530"/>
      <c r="HWI49" s="530"/>
      <c r="HWJ49" s="530"/>
      <c r="HWK49" s="530"/>
      <c r="HWL49" s="530"/>
      <c r="HWM49" s="530"/>
      <c r="HWN49" s="530"/>
      <c r="HWO49" s="530"/>
      <c r="HWP49" s="530"/>
      <c r="HWQ49" s="530"/>
      <c r="HWR49" s="530"/>
      <c r="HWS49" s="530"/>
      <c r="HWT49" s="530"/>
      <c r="HWU49" s="530"/>
      <c r="HWV49" s="530"/>
      <c r="HWW49" s="530"/>
      <c r="HWX49" s="530"/>
      <c r="HWY49" s="530"/>
      <c r="HWZ49" s="530"/>
      <c r="HXA49" s="530"/>
      <c r="HXB49" s="530"/>
      <c r="HXC49" s="530"/>
      <c r="HXD49" s="530"/>
      <c r="HXE49" s="530"/>
      <c r="HXF49" s="530"/>
      <c r="HXG49" s="530"/>
      <c r="HXH49" s="530"/>
      <c r="HXI49" s="530"/>
      <c r="HXJ49" s="530"/>
      <c r="HXK49" s="530"/>
      <c r="HXL49" s="530"/>
      <c r="HXM49" s="530"/>
      <c r="HXN49" s="530"/>
      <c r="HXO49" s="530"/>
      <c r="HXP49" s="530"/>
      <c r="HXQ49" s="530"/>
      <c r="HXR49" s="530"/>
      <c r="HXS49" s="530"/>
      <c r="HXT49" s="530"/>
      <c r="HXU49" s="530"/>
      <c r="HXV49" s="530"/>
      <c r="HXW49" s="530"/>
      <c r="HXX49" s="530"/>
      <c r="HXY49" s="530"/>
      <c r="HXZ49" s="530"/>
      <c r="HYA49" s="530"/>
      <c r="HYB49" s="530"/>
      <c r="HYC49" s="530"/>
      <c r="HYD49" s="530"/>
      <c r="HYE49" s="530"/>
      <c r="HYF49" s="530"/>
      <c r="HYG49" s="530"/>
      <c r="HYH49" s="530"/>
      <c r="HYI49" s="530"/>
      <c r="HYJ49" s="530"/>
      <c r="HYK49" s="530"/>
      <c r="HYL49" s="530"/>
      <c r="HYM49" s="530"/>
      <c r="HYN49" s="530"/>
      <c r="HYO49" s="530"/>
      <c r="HYP49" s="530"/>
      <c r="HYQ49" s="530"/>
      <c r="HYR49" s="530"/>
      <c r="HYS49" s="530"/>
      <c r="HYT49" s="530"/>
      <c r="HYU49" s="530"/>
      <c r="HYV49" s="530"/>
      <c r="HYW49" s="530"/>
      <c r="HYX49" s="530"/>
      <c r="HYY49" s="530"/>
      <c r="HYZ49" s="530"/>
      <c r="HZA49" s="530"/>
      <c r="HZB49" s="530"/>
      <c r="HZC49" s="530"/>
      <c r="HZD49" s="530"/>
      <c r="HZE49" s="530"/>
      <c r="HZF49" s="530"/>
      <c r="HZG49" s="530"/>
      <c r="HZH49" s="530"/>
      <c r="HZI49" s="530"/>
      <c r="HZJ49" s="530"/>
      <c r="HZK49" s="530"/>
      <c r="HZL49" s="530"/>
      <c r="HZM49" s="530"/>
      <c r="HZN49" s="530"/>
      <c r="HZO49" s="530"/>
      <c r="HZP49" s="530"/>
      <c r="HZQ49" s="530"/>
      <c r="HZR49" s="530"/>
      <c r="HZS49" s="530"/>
      <c r="HZT49" s="530"/>
      <c r="HZU49" s="530"/>
      <c r="HZV49" s="530"/>
      <c r="HZW49" s="530"/>
      <c r="HZX49" s="530"/>
      <c r="HZY49" s="530"/>
      <c r="HZZ49" s="530"/>
      <c r="IAA49" s="530"/>
      <c r="IAB49" s="530"/>
      <c r="IAC49" s="530"/>
      <c r="IAD49" s="530"/>
      <c r="IAE49" s="530"/>
      <c r="IAF49" s="530"/>
      <c r="IAG49" s="530"/>
      <c r="IAH49" s="530"/>
      <c r="IAI49" s="530"/>
      <c r="IAJ49" s="530"/>
      <c r="IAK49" s="530"/>
      <c r="IAL49" s="530"/>
      <c r="IAM49" s="530"/>
      <c r="IAN49" s="530"/>
      <c r="IAO49" s="530"/>
      <c r="IAP49" s="530"/>
      <c r="IAQ49" s="530"/>
      <c r="IAR49" s="530"/>
      <c r="IAS49" s="530"/>
      <c r="IAT49" s="530"/>
      <c r="IAU49" s="530"/>
      <c r="IAV49" s="530"/>
      <c r="IAW49" s="530"/>
      <c r="IAX49" s="530"/>
      <c r="IAY49" s="530"/>
      <c r="IAZ49" s="530"/>
      <c r="IBA49" s="530"/>
      <c r="IBB49" s="530"/>
      <c r="IBC49" s="530"/>
      <c r="IBD49" s="530"/>
      <c r="IBE49" s="530"/>
      <c r="IBF49" s="530"/>
      <c r="IBG49" s="530"/>
      <c r="IBH49" s="530"/>
      <c r="IBI49" s="530"/>
      <c r="IBJ49" s="530"/>
      <c r="IBK49" s="530"/>
      <c r="IBL49" s="530"/>
      <c r="IBM49" s="530"/>
      <c r="IBN49" s="530"/>
      <c r="IBO49" s="530"/>
      <c r="IBP49" s="530"/>
      <c r="IBQ49" s="530"/>
      <c r="IBR49" s="530"/>
      <c r="IBS49" s="530"/>
      <c r="IBT49" s="530"/>
      <c r="IBU49" s="530"/>
      <c r="IBV49" s="530"/>
      <c r="IBW49" s="530"/>
      <c r="IBX49" s="530"/>
      <c r="IBY49" s="530"/>
      <c r="IBZ49" s="530"/>
      <c r="ICA49" s="530"/>
      <c r="ICB49" s="530"/>
      <c r="ICC49" s="530"/>
      <c r="ICD49" s="530"/>
      <c r="ICE49" s="530"/>
      <c r="ICF49" s="530"/>
      <c r="ICG49" s="530"/>
      <c r="ICH49" s="530"/>
      <c r="ICI49" s="530"/>
      <c r="ICJ49" s="530"/>
      <c r="ICK49" s="530"/>
      <c r="ICL49" s="530"/>
      <c r="ICM49" s="530"/>
      <c r="ICN49" s="530"/>
      <c r="ICO49" s="530"/>
      <c r="ICP49" s="530"/>
      <c r="ICQ49" s="530"/>
      <c r="ICR49" s="530"/>
      <c r="ICS49" s="530"/>
      <c r="ICT49" s="530"/>
      <c r="ICU49" s="530"/>
      <c r="ICV49" s="530"/>
      <c r="ICW49" s="530"/>
      <c r="ICX49" s="530"/>
      <c r="ICY49" s="530"/>
      <c r="ICZ49" s="530"/>
      <c r="IDA49" s="530"/>
      <c r="IDB49" s="530"/>
      <c r="IDC49" s="530"/>
      <c r="IDD49" s="530"/>
      <c r="IDE49" s="530"/>
      <c r="IDF49" s="530"/>
      <c r="IDG49" s="530"/>
      <c r="IDH49" s="530"/>
      <c r="IDI49" s="530"/>
      <c r="IDJ49" s="530"/>
      <c r="IDK49" s="530"/>
      <c r="IDL49" s="530"/>
      <c r="IDM49" s="530"/>
      <c r="IDN49" s="530"/>
      <c r="IDO49" s="530"/>
      <c r="IDP49" s="530"/>
      <c r="IDQ49" s="530"/>
      <c r="IDR49" s="530"/>
      <c r="IDS49" s="530"/>
      <c r="IDT49" s="530"/>
      <c r="IDU49" s="530"/>
      <c r="IDV49" s="530"/>
      <c r="IDW49" s="530"/>
      <c r="IDX49" s="530"/>
      <c r="IDY49" s="530"/>
      <c r="IDZ49" s="530"/>
      <c r="IEA49" s="530"/>
      <c r="IEB49" s="530"/>
      <c r="IEC49" s="530"/>
      <c r="IED49" s="530"/>
      <c r="IEE49" s="530"/>
      <c r="IEF49" s="530"/>
      <c r="IEG49" s="530"/>
      <c r="IEH49" s="530"/>
      <c r="IEI49" s="530"/>
      <c r="IEJ49" s="530"/>
      <c r="IEK49" s="530"/>
      <c r="IEL49" s="530"/>
      <c r="IEM49" s="530"/>
      <c r="IEN49" s="530"/>
      <c r="IEO49" s="530"/>
      <c r="IEP49" s="530"/>
      <c r="IEQ49" s="530"/>
      <c r="IER49" s="530"/>
      <c r="IES49" s="530"/>
      <c r="IET49" s="530"/>
      <c r="IEU49" s="530"/>
      <c r="IEV49" s="530"/>
      <c r="IEW49" s="530"/>
      <c r="IEX49" s="530"/>
      <c r="IEY49" s="530"/>
      <c r="IEZ49" s="530"/>
      <c r="IFA49" s="530"/>
      <c r="IFB49" s="530"/>
      <c r="IFC49" s="530"/>
      <c r="IFD49" s="530"/>
      <c r="IFE49" s="530"/>
      <c r="IFF49" s="530"/>
      <c r="IFG49" s="530"/>
      <c r="IFH49" s="530"/>
      <c r="IFI49" s="530"/>
      <c r="IFJ49" s="530"/>
      <c r="IFK49" s="530"/>
      <c r="IFL49" s="530"/>
      <c r="IFM49" s="530"/>
      <c r="IFN49" s="530"/>
      <c r="IFO49" s="530"/>
      <c r="IFP49" s="530"/>
      <c r="IFQ49" s="530"/>
      <c r="IFR49" s="530"/>
      <c r="IFS49" s="530"/>
      <c r="IFT49" s="530"/>
      <c r="IFU49" s="530"/>
      <c r="IFV49" s="530"/>
      <c r="IFW49" s="530"/>
      <c r="IFX49" s="530"/>
      <c r="IFY49" s="530"/>
      <c r="IFZ49" s="530"/>
      <c r="IGA49" s="530"/>
      <c r="IGB49" s="530"/>
      <c r="IGC49" s="530"/>
      <c r="IGD49" s="530"/>
      <c r="IGE49" s="530"/>
      <c r="IGF49" s="530"/>
      <c r="IGG49" s="530"/>
      <c r="IGH49" s="530"/>
      <c r="IGI49" s="530"/>
      <c r="IGJ49" s="530"/>
      <c r="IGK49" s="530"/>
      <c r="IGL49" s="530"/>
      <c r="IGM49" s="530"/>
      <c r="IGN49" s="530"/>
      <c r="IGO49" s="530"/>
      <c r="IGP49" s="530"/>
      <c r="IGQ49" s="530"/>
      <c r="IGR49" s="530"/>
      <c r="IGS49" s="530"/>
      <c r="IGT49" s="530"/>
      <c r="IGU49" s="530"/>
      <c r="IGV49" s="530"/>
      <c r="IGW49" s="530"/>
      <c r="IGX49" s="530"/>
      <c r="IGY49" s="530"/>
      <c r="IGZ49" s="530"/>
      <c r="IHA49" s="530"/>
      <c r="IHB49" s="530"/>
      <c r="IHC49" s="530"/>
      <c r="IHD49" s="530"/>
      <c r="IHE49" s="530"/>
      <c r="IHF49" s="530"/>
      <c r="IHG49" s="530"/>
      <c r="IHH49" s="530"/>
      <c r="IHI49" s="530"/>
      <c r="IHJ49" s="530"/>
      <c r="IHK49" s="530"/>
      <c r="IHL49" s="530"/>
      <c r="IHM49" s="530"/>
      <c r="IHN49" s="530"/>
      <c r="IHO49" s="530"/>
      <c r="IHP49" s="530"/>
      <c r="IHQ49" s="530"/>
      <c r="IHR49" s="530"/>
      <c r="IHS49" s="530"/>
      <c r="IHT49" s="530"/>
      <c r="IHU49" s="530"/>
      <c r="IHV49" s="530"/>
      <c r="IHW49" s="530"/>
      <c r="IHX49" s="530"/>
      <c r="IHY49" s="530"/>
      <c r="IHZ49" s="530"/>
      <c r="IIA49" s="530"/>
      <c r="IIB49" s="530"/>
      <c r="IIC49" s="530"/>
      <c r="IID49" s="530"/>
      <c r="IIE49" s="530"/>
      <c r="IIF49" s="530"/>
      <c r="IIG49" s="530"/>
      <c r="IIH49" s="530"/>
      <c r="III49" s="530"/>
      <c r="IIJ49" s="530"/>
      <c r="IIK49" s="530"/>
      <c r="IIL49" s="530"/>
      <c r="IIM49" s="530"/>
      <c r="IIN49" s="530"/>
      <c r="IIO49" s="530"/>
      <c r="IIP49" s="530"/>
      <c r="IIQ49" s="530"/>
      <c r="IIR49" s="530"/>
      <c r="IIS49" s="530"/>
      <c r="IIT49" s="530"/>
      <c r="IIU49" s="530"/>
      <c r="IIV49" s="530"/>
      <c r="IIW49" s="530"/>
      <c r="IIX49" s="530"/>
      <c r="IIY49" s="530"/>
      <c r="IIZ49" s="530"/>
      <c r="IJA49" s="530"/>
      <c r="IJB49" s="530"/>
      <c r="IJC49" s="530"/>
      <c r="IJD49" s="530"/>
      <c r="IJE49" s="530"/>
      <c r="IJF49" s="530"/>
      <c r="IJG49" s="530"/>
      <c r="IJH49" s="530"/>
      <c r="IJI49" s="530"/>
      <c r="IJJ49" s="530"/>
      <c r="IJK49" s="530"/>
      <c r="IJL49" s="530"/>
      <c r="IJM49" s="530"/>
      <c r="IJN49" s="530"/>
      <c r="IJO49" s="530"/>
      <c r="IJP49" s="530"/>
      <c r="IJQ49" s="530"/>
      <c r="IJR49" s="530"/>
      <c r="IJS49" s="530"/>
      <c r="IJT49" s="530"/>
      <c r="IJU49" s="530"/>
      <c r="IJV49" s="530"/>
      <c r="IJW49" s="530"/>
      <c r="IJX49" s="530"/>
      <c r="IJY49" s="530"/>
      <c r="IJZ49" s="530"/>
      <c r="IKA49" s="530"/>
      <c r="IKB49" s="530"/>
      <c r="IKC49" s="530"/>
      <c r="IKD49" s="530"/>
      <c r="IKE49" s="530"/>
      <c r="IKF49" s="530"/>
      <c r="IKG49" s="530"/>
      <c r="IKH49" s="530"/>
      <c r="IKI49" s="530"/>
      <c r="IKJ49" s="530"/>
      <c r="IKK49" s="530"/>
      <c r="IKL49" s="530"/>
      <c r="IKM49" s="530"/>
      <c r="IKN49" s="530"/>
      <c r="IKO49" s="530"/>
      <c r="IKP49" s="530"/>
      <c r="IKQ49" s="530"/>
      <c r="IKR49" s="530"/>
      <c r="IKS49" s="530"/>
      <c r="IKT49" s="530"/>
      <c r="IKU49" s="530"/>
      <c r="IKV49" s="530"/>
      <c r="IKW49" s="530"/>
      <c r="IKX49" s="530"/>
      <c r="IKY49" s="530"/>
      <c r="IKZ49" s="530"/>
      <c r="ILA49" s="530"/>
      <c r="ILB49" s="530"/>
      <c r="ILC49" s="530"/>
      <c r="ILD49" s="530"/>
      <c r="ILE49" s="530"/>
      <c r="ILF49" s="530"/>
      <c r="ILG49" s="530"/>
      <c r="ILH49" s="530"/>
      <c r="ILI49" s="530"/>
      <c r="ILJ49" s="530"/>
      <c r="ILK49" s="530"/>
      <c r="ILL49" s="530"/>
      <c r="ILM49" s="530"/>
      <c r="ILN49" s="530"/>
      <c r="ILO49" s="530"/>
      <c r="ILP49" s="530"/>
      <c r="ILQ49" s="530"/>
      <c r="ILR49" s="530"/>
      <c r="ILS49" s="530"/>
      <c r="ILT49" s="530"/>
      <c r="ILU49" s="530"/>
      <c r="ILV49" s="530"/>
      <c r="ILW49" s="530"/>
      <c r="ILX49" s="530"/>
      <c r="ILY49" s="530"/>
      <c r="ILZ49" s="530"/>
      <c r="IMA49" s="530"/>
      <c r="IMB49" s="530"/>
      <c r="IMC49" s="530"/>
      <c r="IMD49" s="530"/>
      <c r="IME49" s="530"/>
      <c r="IMF49" s="530"/>
      <c r="IMG49" s="530"/>
      <c r="IMH49" s="530"/>
      <c r="IMI49" s="530"/>
      <c r="IMJ49" s="530"/>
      <c r="IMK49" s="530"/>
      <c r="IML49" s="530"/>
      <c r="IMM49" s="530"/>
      <c r="IMN49" s="530"/>
      <c r="IMO49" s="530"/>
      <c r="IMP49" s="530"/>
      <c r="IMQ49" s="530"/>
      <c r="IMR49" s="530"/>
      <c r="IMS49" s="530"/>
      <c r="IMT49" s="530"/>
      <c r="IMU49" s="530"/>
      <c r="IMV49" s="530"/>
      <c r="IMW49" s="530"/>
      <c r="IMX49" s="530"/>
      <c r="IMY49" s="530"/>
      <c r="IMZ49" s="530"/>
      <c r="INA49" s="530"/>
      <c r="INB49" s="530"/>
      <c r="INC49" s="530"/>
      <c r="IND49" s="530"/>
      <c r="INE49" s="530"/>
      <c r="INF49" s="530"/>
      <c r="ING49" s="530"/>
      <c r="INH49" s="530"/>
      <c r="INI49" s="530"/>
      <c r="INJ49" s="530"/>
      <c r="INK49" s="530"/>
      <c r="INL49" s="530"/>
      <c r="INM49" s="530"/>
      <c r="INN49" s="530"/>
      <c r="INO49" s="530"/>
      <c r="INP49" s="530"/>
      <c r="INQ49" s="530"/>
      <c r="INR49" s="530"/>
      <c r="INS49" s="530"/>
      <c r="INT49" s="530"/>
      <c r="INU49" s="530"/>
      <c r="INV49" s="530"/>
      <c r="INW49" s="530"/>
      <c r="INX49" s="530"/>
      <c r="INY49" s="530"/>
      <c r="INZ49" s="530"/>
      <c r="IOA49" s="530"/>
      <c r="IOB49" s="530"/>
      <c r="IOC49" s="530"/>
      <c r="IOD49" s="530"/>
      <c r="IOE49" s="530"/>
      <c r="IOF49" s="530"/>
      <c r="IOG49" s="530"/>
      <c r="IOH49" s="530"/>
      <c r="IOI49" s="530"/>
      <c r="IOJ49" s="530"/>
      <c r="IOK49" s="530"/>
      <c r="IOL49" s="530"/>
      <c r="IOM49" s="530"/>
      <c r="ION49" s="530"/>
      <c r="IOO49" s="530"/>
      <c r="IOP49" s="530"/>
      <c r="IOQ49" s="530"/>
      <c r="IOR49" s="530"/>
      <c r="IOS49" s="530"/>
      <c r="IOT49" s="530"/>
      <c r="IOU49" s="530"/>
      <c r="IOV49" s="530"/>
      <c r="IOW49" s="530"/>
      <c r="IOX49" s="530"/>
      <c r="IOY49" s="530"/>
      <c r="IOZ49" s="530"/>
      <c r="IPA49" s="530"/>
      <c r="IPB49" s="530"/>
      <c r="IPC49" s="530"/>
      <c r="IPD49" s="530"/>
      <c r="IPE49" s="530"/>
      <c r="IPF49" s="530"/>
      <c r="IPG49" s="530"/>
      <c r="IPH49" s="530"/>
      <c r="IPI49" s="530"/>
      <c r="IPJ49" s="530"/>
      <c r="IPK49" s="530"/>
      <c r="IPL49" s="530"/>
      <c r="IPM49" s="530"/>
      <c r="IPN49" s="530"/>
      <c r="IPO49" s="530"/>
      <c r="IPP49" s="530"/>
      <c r="IPQ49" s="530"/>
      <c r="IPR49" s="530"/>
      <c r="IPS49" s="530"/>
      <c r="IPT49" s="530"/>
      <c r="IPU49" s="530"/>
      <c r="IPV49" s="530"/>
      <c r="IPW49" s="530"/>
      <c r="IPX49" s="530"/>
      <c r="IPY49" s="530"/>
      <c r="IPZ49" s="530"/>
      <c r="IQA49" s="530"/>
      <c r="IQB49" s="530"/>
      <c r="IQC49" s="530"/>
      <c r="IQD49" s="530"/>
      <c r="IQE49" s="530"/>
      <c r="IQF49" s="530"/>
      <c r="IQG49" s="530"/>
      <c r="IQH49" s="530"/>
      <c r="IQI49" s="530"/>
      <c r="IQJ49" s="530"/>
      <c r="IQK49" s="530"/>
      <c r="IQL49" s="530"/>
      <c r="IQM49" s="530"/>
      <c r="IQN49" s="530"/>
      <c r="IQO49" s="530"/>
      <c r="IQP49" s="530"/>
      <c r="IQQ49" s="530"/>
      <c r="IQR49" s="530"/>
      <c r="IQS49" s="530"/>
      <c r="IQT49" s="530"/>
      <c r="IQU49" s="530"/>
      <c r="IQV49" s="530"/>
      <c r="IQW49" s="530"/>
      <c r="IQX49" s="530"/>
      <c r="IQY49" s="530"/>
      <c r="IQZ49" s="530"/>
      <c r="IRA49" s="530"/>
      <c r="IRB49" s="530"/>
      <c r="IRC49" s="530"/>
      <c r="IRD49" s="530"/>
      <c r="IRE49" s="530"/>
      <c r="IRF49" s="530"/>
      <c r="IRG49" s="530"/>
      <c r="IRH49" s="530"/>
      <c r="IRI49" s="530"/>
      <c r="IRJ49" s="530"/>
      <c r="IRK49" s="530"/>
      <c r="IRL49" s="530"/>
      <c r="IRM49" s="530"/>
      <c r="IRN49" s="530"/>
      <c r="IRO49" s="530"/>
      <c r="IRP49" s="530"/>
      <c r="IRQ49" s="530"/>
      <c r="IRR49" s="530"/>
      <c r="IRS49" s="530"/>
      <c r="IRT49" s="530"/>
      <c r="IRU49" s="530"/>
      <c r="IRV49" s="530"/>
      <c r="IRW49" s="530"/>
      <c r="IRX49" s="530"/>
      <c r="IRY49" s="530"/>
      <c r="IRZ49" s="530"/>
      <c r="ISA49" s="530"/>
      <c r="ISB49" s="530"/>
      <c r="ISC49" s="530"/>
      <c r="ISD49" s="530"/>
      <c r="ISE49" s="530"/>
      <c r="ISF49" s="530"/>
      <c r="ISG49" s="530"/>
      <c r="ISH49" s="530"/>
      <c r="ISI49" s="530"/>
      <c r="ISJ49" s="530"/>
      <c r="ISK49" s="530"/>
      <c r="ISL49" s="530"/>
      <c r="ISM49" s="530"/>
      <c r="ISN49" s="530"/>
      <c r="ISO49" s="530"/>
      <c r="ISP49" s="530"/>
      <c r="ISQ49" s="530"/>
      <c r="ISR49" s="530"/>
      <c r="ISS49" s="530"/>
      <c r="IST49" s="530"/>
      <c r="ISU49" s="530"/>
      <c r="ISV49" s="530"/>
      <c r="ISW49" s="530"/>
      <c r="ISX49" s="530"/>
      <c r="ISY49" s="530"/>
      <c r="ISZ49" s="530"/>
      <c r="ITA49" s="530"/>
      <c r="ITB49" s="530"/>
      <c r="ITC49" s="530"/>
      <c r="ITD49" s="530"/>
      <c r="ITE49" s="530"/>
      <c r="ITF49" s="530"/>
      <c r="ITG49" s="530"/>
      <c r="ITH49" s="530"/>
      <c r="ITI49" s="530"/>
      <c r="ITJ49" s="530"/>
      <c r="ITK49" s="530"/>
      <c r="ITL49" s="530"/>
      <c r="ITM49" s="530"/>
      <c r="ITN49" s="530"/>
      <c r="ITO49" s="530"/>
      <c r="ITP49" s="530"/>
      <c r="ITQ49" s="530"/>
      <c r="ITR49" s="530"/>
      <c r="ITS49" s="530"/>
      <c r="ITT49" s="530"/>
      <c r="ITU49" s="530"/>
      <c r="ITV49" s="530"/>
      <c r="ITW49" s="530"/>
      <c r="ITX49" s="530"/>
      <c r="ITY49" s="530"/>
      <c r="ITZ49" s="530"/>
      <c r="IUA49" s="530"/>
      <c r="IUB49" s="530"/>
      <c r="IUC49" s="530"/>
      <c r="IUD49" s="530"/>
      <c r="IUE49" s="530"/>
      <c r="IUF49" s="530"/>
      <c r="IUG49" s="530"/>
      <c r="IUH49" s="530"/>
      <c r="IUI49" s="530"/>
      <c r="IUJ49" s="530"/>
      <c r="IUK49" s="530"/>
      <c r="IUL49" s="530"/>
      <c r="IUM49" s="530"/>
      <c r="IUN49" s="530"/>
      <c r="IUO49" s="530"/>
      <c r="IUP49" s="530"/>
      <c r="IUQ49" s="530"/>
      <c r="IUR49" s="530"/>
      <c r="IUS49" s="530"/>
      <c r="IUT49" s="530"/>
      <c r="IUU49" s="530"/>
      <c r="IUV49" s="530"/>
      <c r="IUW49" s="530"/>
      <c r="IUX49" s="530"/>
      <c r="IUY49" s="530"/>
      <c r="IUZ49" s="530"/>
      <c r="IVA49" s="530"/>
      <c r="IVB49" s="530"/>
      <c r="IVC49" s="530"/>
      <c r="IVD49" s="530"/>
      <c r="IVE49" s="530"/>
      <c r="IVF49" s="530"/>
      <c r="IVG49" s="530"/>
      <c r="IVH49" s="530"/>
      <c r="IVI49" s="530"/>
      <c r="IVJ49" s="530"/>
      <c r="IVK49" s="530"/>
      <c r="IVL49" s="530"/>
      <c r="IVM49" s="530"/>
      <c r="IVN49" s="530"/>
      <c r="IVO49" s="530"/>
      <c r="IVP49" s="530"/>
      <c r="IVQ49" s="530"/>
      <c r="IVR49" s="530"/>
      <c r="IVS49" s="530"/>
      <c r="IVT49" s="530"/>
      <c r="IVU49" s="530"/>
      <c r="IVV49" s="530"/>
      <c r="IVW49" s="530"/>
      <c r="IVX49" s="530"/>
      <c r="IVY49" s="530"/>
      <c r="IVZ49" s="530"/>
      <c r="IWA49" s="530"/>
      <c r="IWB49" s="530"/>
      <c r="IWC49" s="530"/>
      <c r="IWD49" s="530"/>
      <c r="IWE49" s="530"/>
      <c r="IWF49" s="530"/>
      <c r="IWG49" s="530"/>
      <c r="IWH49" s="530"/>
      <c r="IWI49" s="530"/>
      <c r="IWJ49" s="530"/>
      <c r="IWK49" s="530"/>
      <c r="IWL49" s="530"/>
      <c r="IWM49" s="530"/>
      <c r="IWN49" s="530"/>
      <c r="IWO49" s="530"/>
      <c r="IWP49" s="530"/>
      <c r="IWQ49" s="530"/>
      <c r="IWR49" s="530"/>
      <c r="IWS49" s="530"/>
      <c r="IWT49" s="530"/>
      <c r="IWU49" s="530"/>
      <c r="IWV49" s="530"/>
      <c r="IWW49" s="530"/>
      <c r="IWX49" s="530"/>
      <c r="IWY49" s="530"/>
      <c r="IWZ49" s="530"/>
      <c r="IXA49" s="530"/>
      <c r="IXB49" s="530"/>
      <c r="IXC49" s="530"/>
      <c r="IXD49" s="530"/>
      <c r="IXE49" s="530"/>
      <c r="IXF49" s="530"/>
      <c r="IXG49" s="530"/>
      <c r="IXH49" s="530"/>
      <c r="IXI49" s="530"/>
      <c r="IXJ49" s="530"/>
      <c r="IXK49" s="530"/>
      <c r="IXL49" s="530"/>
      <c r="IXM49" s="530"/>
      <c r="IXN49" s="530"/>
      <c r="IXO49" s="530"/>
      <c r="IXP49" s="530"/>
      <c r="IXQ49" s="530"/>
      <c r="IXR49" s="530"/>
      <c r="IXS49" s="530"/>
      <c r="IXT49" s="530"/>
      <c r="IXU49" s="530"/>
      <c r="IXV49" s="530"/>
      <c r="IXW49" s="530"/>
      <c r="IXX49" s="530"/>
      <c r="IXY49" s="530"/>
      <c r="IXZ49" s="530"/>
      <c r="IYA49" s="530"/>
      <c r="IYB49" s="530"/>
      <c r="IYC49" s="530"/>
      <c r="IYD49" s="530"/>
      <c r="IYE49" s="530"/>
      <c r="IYF49" s="530"/>
      <c r="IYG49" s="530"/>
      <c r="IYH49" s="530"/>
      <c r="IYI49" s="530"/>
      <c r="IYJ49" s="530"/>
      <c r="IYK49" s="530"/>
      <c r="IYL49" s="530"/>
      <c r="IYM49" s="530"/>
      <c r="IYN49" s="530"/>
      <c r="IYO49" s="530"/>
      <c r="IYP49" s="530"/>
      <c r="IYQ49" s="530"/>
      <c r="IYR49" s="530"/>
      <c r="IYS49" s="530"/>
      <c r="IYT49" s="530"/>
      <c r="IYU49" s="530"/>
      <c r="IYV49" s="530"/>
      <c r="IYW49" s="530"/>
      <c r="IYX49" s="530"/>
      <c r="IYY49" s="530"/>
      <c r="IYZ49" s="530"/>
      <c r="IZA49" s="530"/>
      <c r="IZB49" s="530"/>
      <c r="IZC49" s="530"/>
      <c r="IZD49" s="530"/>
      <c r="IZE49" s="530"/>
      <c r="IZF49" s="530"/>
      <c r="IZG49" s="530"/>
      <c r="IZH49" s="530"/>
      <c r="IZI49" s="530"/>
      <c r="IZJ49" s="530"/>
      <c r="IZK49" s="530"/>
      <c r="IZL49" s="530"/>
      <c r="IZM49" s="530"/>
      <c r="IZN49" s="530"/>
      <c r="IZO49" s="530"/>
      <c r="IZP49" s="530"/>
      <c r="IZQ49" s="530"/>
      <c r="IZR49" s="530"/>
      <c r="IZS49" s="530"/>
      <c r="IZT49" s="530"/>
      <c r="IZU49" s="530"/>
      <c r="IZV49" s="530"/>
      <c r="IZW49" s="530"/>
      <c r="IZX49" s="530"/>
      <c r="IZY49" s="530"/>
      <c r="IZZ49" s="530"/>
      <c r="JAA49" s="530"/>
      <c r="JAB49" s="530"/>
      <c r="JAC49" s="530"/>
      <c r="JAD49" s="530"/>
      <c r="JAE49" s="530"/>
      <c r="JAF49" s="530"/>
      <c r="JAG49" s="530"/>
      <c r="JAH49" s="530"/>
      <c r="JAI49" s="530"/>
      <c r="JAJ49" s="530"/>
      <c r="JAK49" s="530"/>
      <c r="JAL49" s="530"/>
      <c r="JAM49" s="530"/>
      <c r="JAN49" s="530"/>
      <c r="JAO49" s="530"/>
      <c r="JAP49" s="530"/>
      <c r="JAQ49" s="530"/>
      <c r="JAR49" s="530"/>
      <c r="JAS49" s="530"/>
      <c r="JAT49" s="530"/>
      <c r="JAU49" s="530"/>
      <c r="JAV49" s="530"/>
      <c r="JAW49" s="530"/>
      <c r="JAX49" s="530"/>
      <c r="JAY49" s="530"/>
      <c r="JAZ49" s="530"/>
      <c r="JBA49" s="530"/>
      <c r="JBB49" s="530"/>
      <c r="JBC49" s="530"/>
      <c r="JBD49" s="530"/>
      <c r="JBE49" s="530"/>
      <c r="JBF49" s="530"/>
      <c r="JBG49" s="530"/>
      <c r="JBH49" s="530"/>
      <c r="JBI49" s="530"/>
      <c r="JBJ49" s="530"/>
      <c r="JBK49" s="530"/>
      <c r="JBL49" s="530"/>
      <c r="JBM49" s="530"/>
      <c r="JBN49" s="530"/>
      <c r="JBO49" s="530"/>
      <c r="JBP49" s="530"/>
      <c r="JBQ49" s="530"/>
      <c r="JBR49" s="530"/>
      <c r="JBS49" s="530"/>
      <c r="JBT49" s="530"/>
      <c r="JBU49" s="530"/>
      <c r="JBV49" s="530"/>
      <c r="JBW49" s="530"/>
      <c r="JBX49" s="530"/>
      <c r="JBY49" s="530"/>
      <c r="JBZ49" s="530"/>
      <c r="JCA49" s="530"/>
      <c r="JCB49" s="530"/>
      <c r="JCC49" s="530"/>
      <c r="JCD49" s="530"/>
      <c r="JCE49" s="530"/>
      <c r="JCF49" s="530"/>
      <c r="JCG49" s="530"/>
      <c r="JCH49" s="530"/>
      <c r="JCI49" s="530"/>
      <c r="JCJ49" s="530"/>
      <c r="JCK49" s="530"/>
      <c r="JCL49" s="530"/>
      <c r="JCM49" s="530"/>
      <c r="JCN49" s="530"/>
      <c r="JCO49" s="530"/>
      <c r="JCP49" s="530"/>
      <c r="JCQ49" s="530"/>
      <c r="JCR49" s="530"/>
      <c r="JCS49" s="530"/>
      <c r="JCT49" s="530"/>
      <c r="JCU49" s="530"/>
      <c r="JCV49" s="530"/>
      <c r="JCW49" s="530"/>
      <c r="JCX49" s="530"/>
      <c r="JCY49" s="530"/>
      <c r="JCZ49" s="530"/>
      <c r="JDA49" s="530"/>
      <c r="JDB49" s="530"/>
      <c r="JDC49" s="530"/>
      <c r="JDD49" s="530"/>
      <c r="JDE49" s="530"/>
      <c r="JDF49" s="530"/>
      <c r="JDG49" s="530"/>
      <c r="JDH49" s="530"/>
      <c r="JDI49" s="530"/>
      <c r="JDJ49" s="530"/>
      <c r="JDK49" s="530"/>
      <c r="JDL49" s="530"/>
      <c r="JDM49" s="530"/>
      <c r="JDN49" s="530"/>
      <c r="JDO49" s="530"/>
      <c r="JDP49" s="530"/>
      <c r="JDQ49" s="530"/>
      <c r="JDR49" s="530"/>
      <c r="JDS49" s="530"/>
      <c r="JDT49" s="530"/>
      <c r="JDU49" s="530"/>
      <c r="JDV49" s="530"/>
      <c r="JDW49" s="530"/>
      <c r="JDX49" s="530"/>
      <c r="JDY49" s="530"/>
      <c r="JDZ49" s="530"/>
      <c r="JEA49" s="530"/>
      <c r="JEB49" s="530"/>
      <c r="JEC49" s="530"/>
      <c r="JED49" s="530"/>
      <c r="JEE49" s="530"/>
      <c r="JEF49" s="530"/>
      <c r="JEG49" s="530"/>
      <c r="JEH49" s="530"/>
      <c r="JEI49" s="530"/>
      <c r="JEJ49" s="530"/>
      <c r="JEK49" s="530"/>
      <c r="JEL49" s="530"/>
      <c r="JEM49" s="530"/>
      <c r="JEN49" s="530"/>
      <c r="JEO49" s="530"/>
      <c r="JEP49" s="530"/>
      <c r="JEQ49" s="530"/>
      <c r="JER49" s="530"/>
      <c r="JES49" s="530"/>
      <c r="JET49" s="530"/>
      <c r="JEU49" s="530"/>
      <c r="JEV49" s="530"/>
      <c r="JEW49" s="530"/>
      <c r="JEX49" s="530"/>
      <c r="JEY49" s="530"/>
      <c r="JEZ49" s="530"/>
      <c r="JFA49" s="530"/>
      <c r="JFB49" s="530"/>
      <c r="JFC49" s="530"/>
      <c r="JFD49" s="530"/>
      <c r="JFE49" s="530"/>
      <c r="JFF49" s="530"/>
      <c r="JFG49" s="530"/>
      <c r="JFH49" s="530"/>
      <c r="JFI49" s="530"/>
      <c r="JFJ49" s="530"/>
      <c r="JFK49" s="530"/>
      <c r="JFL49" s="530"/>
      <c r="JFM49" s="530"/>
      <c r="JFN49" s="530"/>
      <c r="JFO49" s="530"/>
      <c r="JFP49" s="530"/>
      <c r="JFQ49" s="530"/>
      <c r="JFR49" s="530"/>
      <c r="JFS49" s="530"/>
      <c r="JFT49" s="530"/>
      <c r="JFU49" s="530"/>
      <c r="JFV49" s="530"/>
      <c r="JFW49" s="530"/>
      <c r="JFX49" s="530"/>
      <c r="JFY49" s="530"/>
      <c r="JFZ49" s="530"/>
      <c r="JGA49" s="530"/>
      <c r="JGB49" s="530"/>
      <c r="JGC49" s="530"/>
      <c r="JGD49" s="530"/>
      <c r="JGE49" s="530"/>
      <c r="JGF49" s="530"/>
      <c r="JGG49" s="530"/>
      <c r="JGH49" s="530"/>
      <c r="JGI49" s="530"/>
      <c r="JGJ49" s="530"/>
      <c r="JGK49" s="530"/>
      <c r="JGL49" s="530"/>
      <c r="JGM49" s="530"/>
      <c r="JGN49" s="530"/>
      <c r="JGO49" s="530"/>
      <c r="JGP49" s="530"/>
      <c r="JGQ49" s="530"/>
      <c r="JGR49" s="530"/>
      <c r="JGS49" s="530"/>
      <c r="JGT49" s="530"/>
      <c r="JGU49" s="530"/>
      <c r="JGV49" s="530"/>
      <c r="JGW49" s="530"/>
      <c r="JGX49" s="530"/>
      <c r="JGY49" s="530"/>
      <c r="JGZ49" s="530"/>
      <c r="JHA49" s="530"/>
      <c r="JHB49" s="530"/>
      <c r="JHC49" s="530"/>
      <c r="JHD49" s="530"/>
      <c r="JHE49" s="530"/>
      <c r="JHF49" s="530"/>
      <c r="JHG49" s="530"/>
      <c r="JHH49" s="530"/>
      <c r="JHI49" s="530"/>
      <c r="JHJ49" s="530"/>
      <c r="JHK49" s="530"/>
      <c r="JHL49" s="530"/>
      <c r="JHM49" s="530"/>
      <c r="JHN49" s="530"/>
      <c r="JHO49" s="530"/>
      <c r="JHP49" s="530"/>
      <c r="JHQ49" s="530"/>
      <c r="JHR49" s="530"/>
      <c r="JHS49" s="530"/>
      <c r="JHT49" s="530"/>
      <c r="JHU49" s="530"/>
      <c r="JHV49" s="530"/>
      <c r="JHW49" s="530"/>
      <c r="JHX49" s="530"/>
      <c r="JHY49" s="530"/>
      <c r="JHZ49" s="530"/>
      <c r="JIA49" s="530"/>
      <c r="JIB49" s="530"/>
      <c r="JIC49" s="530"/>
      <c r="JID49" s="530"/>
      <c r="JIE49" s="530"/>
      <c r="JIF49" s="530"/>
      <c r="JIG49" s="530"/>
      <c r="JIH49" s="530"/>
      <c r="JII49" s="530"/>
      <c r="JIJ49" s="530"/>
      <c r="JIK49" s="530"/>
      <c r="JIL49" s="530"/>
      <c r="JIM49" s="530"/>
      <c r="JIN49" s="530"/>
      <c r="JIO49" s="530"/>
      <c r="JIP49" s="530"/>
      <c r="JIQ49" s="530"/>
      <c r="JIR49" s="530"/>
      <c r="JIS49" s="530"/>
      <c r="JIT49" s="530"/>
      <c r="JIU49" s="530"/>
      <c r="JIV49" s="530"/>
      <c r="JIW49" s="530"/>
      <c r="JIX49" s="530"/>
      <c r="JIY49" s="530"/>
      <c r="JIZ49" s="530"/>
      <c r="JJA49" s="530"/>
      <c r="JJB49" s="530"/>
      <c r="JJC49" s="530"/>
      <c r="JJD49" s="530"/>
      <c r="JJE49" s="530"/>
      <c r="JJF49" s="530"/>
      <c r="JJG49" s="530"/>
      <c r="JJH49" s="530"/>
      <c r="JJI49" s="530"/>
      <c r="JJJ49" s="530"/>
      <c r="JJK49" s="530"/>
      <c r="JJL49" s="530"/>
      <c r="JJM49" s="530"/>
      <c r="JJN49" s="530"/>
      <c r="JJO49" s="530"/>
      <c r="JJP49" s="530"/>
      <c r="JJQ49" s="530"/>
      <c r="JJR49" s="530"/>
      <c r="JJS49" s="530"/>
      <c r="JJT49" s="530"/>
      <c r="JJU49" s="530"/>
      <c r="JJV49" s="530"/>
      <c r="JJW49" s="530"/>
      <c r="JJX49" s="530"/>
      <c r="JJY49" s="530"/>
      <c r="JJZ49" s="530"/>
      <c r="JKA49" s="530"/>
      <c r="JKB49" s="530"/>
      <c r="JKC49" s="530"/>
      <c r="JKD49" s="530"/>
      <c r="JKE49" s="530"/>
      <c r="JKF49" s="530"/>
      <c r="JKG49" s="530"/>
      <c r="JKH49" s="530"/>
      <c r="JKI49" s="530"/>
      <c r="JKJ49" s="530"/>
      <c r="JKK49" s="530"/>
      <c r="JKL49" s="530"/>
      <c r="JKM49" s="530"/>
      <c r="JKN49" s="530"/>
      <c r="JKO49" s="530"/>
      <c r="JKP49" s="530"/>
      <c r="JKQ49" s="530"/>
      <c r="JKR49" s="530"/>
      <c r="JKS49" s="530"/>
      <c r="JKT49" s="530"/>
      <c r="JKU49" s="530"/>
      <c r="JKV49" s="530"/>
      <c r="JKW49" s="530"/>
      <c r="JKX49" s="530"/>
      <c r="JKY49" s="530"/>
      <c r="JKZ49" s="530"/>
      <c r="JLA49" s="530"/>
      <c r="JLB49" s="530"/>
      <c r="JLC49" s="530"/>
      <c r="JLD49" s="530"/>
      <c r="JLE49" s="530"/>
      <c r="JLF49" s="530"/>
      <c r="JLG49" s="530"/>
      <c r="JLH49" s="530"/>
      <c r="JLI49" s="530"/>
      <c r="JLJ49" s="530"/>
      <c r="JLK49" s="530"/>
      <c r="JLL49" s="530"/>
      <c r="JLM49" s="530"/>
      <c r="JLN49" s="530"/>
      <c r="JLO49" s="530"/>
      <c r="JLP49" s="530"/>
      <c r="JLQ49" s="530"/>
      <c r="JLR49" s="530"/>
      <c r="JLS49" s="530"/>
      <c r="JLT49" s="530"/>
      <c r="JLU49" s="530"/>
      <c r="JLV49" s="530"/>
      <c r="JLW49" s="530"/>
      <c r="JLX49" s="530"/>
      <c r="JLY49" s="530"/>
      <c r="JLZ49" s="530"/>
      <c r="JMA49" s="530"/>
      <c r="JMB49" s="530"/>
      <c r="JMC49" s="530"/>
      <c r="JMD49" s="530"/>
      <c r="JME49" s="530"/>
      <c r="JMF49" s="530"/>
      <c r="JMG49" s="530"/>
      <c r="JMH49" s="530"/>
      <c r="JMI49" s="530"/>
      <c r="JMJ49" s="530"/>
      <c r="JMK49" s="530"/>
      <c r="JML49" s="530"/>
      <c r="JMM49" s="530"/>
      <c r="JMN49" s="530"/>
      <c r="JMO49" s="530"/>
      <c r="JMP49" s="530"/>
      <c r="JMQ49" s="530"/>
      <c r="JMR49" s="530"/>
      <c r="JMS49" s="530"/>
      <c r="JMT49" s="530"/>
      <c r="JMU49" s="530"/>
      <c r="JMV49" s="530"/>
      <c r="JMW49" s="530"/>
      <c r="JMX49" s="530"/>
      <c r="JMY49" s="530"/>
      <c r="JMZ49" s="530"/>
      <c r="JNA49" s="530"/>
      <c r="JNB49" s="530"/>
      <c r="JNC49" s="530"/>
      <c r="JND49" s="530"/>
      <c r="JNE49" s="530"/>
      <c r="JNF49" s="530"/>
      <c r="JNG49" s="530"/>
      <c r="JNH49" s="530"/>
      <c r="JNI49" s="530"/>
      <c r="JNJ49" s="530"/>
      <c r="JNK49" s="530"/>
      <c r="JNL49" s="530"/>
      <c r="JNM49" s="530"/>
      <c r="JNN49" s="530"/>
      <c r="JNO49" s="530"/>
      <c r="JNP49" s="530"/>
      <c r="JNQ49" s="530"/>
      <c r="JNR49" s="530"/>
      <c r="JNS49" s="530"/>
      <c r="JNT49" s="530"/>
      <c r="JNU49" s="530"/>
      <c r="JNV49" s="530"/>
      <c r="JNW49" s="530"/>
      <c r="JNX49" s="530"/>
      <c r="JNY49" s="530"/>
      <c r="JNZ49" s="530"/>
      <c r="JOA49" s="530"/>
      <c r="JOB49" s="530"/>
      <c r="JOC49" s="530"/>
      <c r="JOD49" s="530"/>
      <c r="JOE49" s="530"/>
      <c r="JOF49" s="530"/>
      <c r="JOG49" s="530"/>
      <c r="JOH49" s="530"/>
      <c r="JOI49" s="530"/>
      <c r="JOJ49" s="530"/>
      <c r="JOK49" s="530"/>
      <c r="JOL49" s="530"/>
      <c r="JOM49" s="530"/>
      <c r="JON49" s="530"/>
      <c r="JOO49" s="530"/>
      <c r="JOP49" s="530"/>
      <c r="JOQ49" s="530"/>
      <c r="JOR49" s="530"/>
      <c r="JOS49" s="530"/>
      <c r="JOT49" s="530"/>
      <c r="JOU49" s="530"/>
      <c r="JOV49" s="530"/>
      <c r="JOW49" s="530"/>
      <c r="JOX49" s="530"/>
      <c r="JOY49" s="530"/>
      <c r="JOZ49" s="530"/>
      <c r="JPA49" s="530"/>
      <c r="JPB49" s="530"/>
      <c r="JPC49" s="530"/>
      <c r="JPD49" s="530"/>
      <c r="JPE49" s="530"/>
      <c r="JPF49" s="530"/>
      <c r="JPG49" s="530"/>
      <c r="JPH49" s="530"/>
      <c r="JPI49" s="530"/>
      <c r="JPJ49" s="530"/>
      <c r="JPK49" s="530"/>
      <c r="JPL49" s="530"/>
      <c r="JPM49" s="530"/>
      <c r="JPN49" s="530"/>
      <c r="JPO49" s="530"/>
      <c r="JPP49" s="530"/>
      <c r="JPQ49" s="530"/>
      <c r="JPR49" s="530"/>
      <c r="JPS49" s="530"/>
      <c r="JPT49" s="530"/>
      <c r="JPU49" s="530"/>
      <c r="JPV49" s="530"/>
      <c r="JPW49" s="530"/>
      <c r="JPX49" s="530"/>
      <c r="JPY49" s="530"/>
      <c r="JPZ49" s="530"/>
      <c r="JQA49" s="530"/>
      <c r="JQB49" s="530"/>
      <c r="JQC49" s="530"/>
      <c r="JQD49" s="530"/>
      <c r="JQE49" s="530"/>
      <c r="JQF49" s="530"/>
      <c r="JQG49" s="530"/>
      <c r="JQH49" s="530"/>
      <c r="JQI49" s="530"/>
      <c r="JQJ49" s="530"/>
      <c r="JQK49" s="530"/>
      <c r="JQL49" s="530"/>
      <c r="JQM49" s="530"/>
      <c r="JQN49" s="530"/>
      <c r="JQO49" s="530"/>
      <c r="JQP49" s="530"/>
      <c r="JQQ49" s="530"/>
      <c r="JQR49" s="530"/>
      <c r="JQS49" s="530"/>
      <c r="JQT49" s="530"/>
      <c r="JQU49" s="530"/>
      <c r="JQV49" s="530"/>
      <c r="JQW49" s="530"/>
      <c r="JQX49" s="530"/>
      <c r="JQY49" s="530"/>
      <c r="JQZ49" s="530"/>
      <c r="JRA49" s="530"/>
      <c r="JRB49" s="530"/>
      <c r="JRC49" s="530"/>
      <c r="JRD49" s="530"/>
      <c r="JRE49" s="530"/>
      <c r="JRF49" s="530"/>
      <c r="JRG49" s="530"/>
      <c r="JRH49" s="530"/>
      <c r="JRI49" s="530"/>
      <c r="JRJ49" s="530"/>
      <c r="JRK49" s="530"/>
      <c r="JRL49" s="530"/>
      <c r="JRM49" s="530"/>
      <c r="JRN49" s="530"/>
      <c r="JRO49" s="530"/>
      <c r="JRP49" s="530"/>
      <c r="JRQ49" s="530"/>
      <c r="JRR49" s="530"/>
      <c r="JRS49" s="530"/>
      <c r="JRT49" s="530"/>
      <c r="JRU49" s="530"/>
      <c r="JRV49" s="530"/>
      <c r="JRW49" s="530"/>
      <c r="JRX49" s="530"/>
      <c r="JRY49" s="530"/>
      <c r="JRZ49" s="530"/>
      <c r="JSA49" s="530"/>
      <c r="JSB49" s="530"/>
      <c r="JSC49" s="530"/>
      <c r="JSD49" s="530"/>
      <c r="JSE49" s="530"/>
      <c r="JSF49" s="530"/>
      <c r="JSG49" s="530"/>
      <c r="JSH49" s="530"/>
      <c r="JSI49" s="530"/>
      <c r="JSJ49" s="530"/>
      <c r="JSK49" s="530"/>
      <c r="JSL49" s="530"/>
      <c r="JSM49" s="530"/>
      <c r="JSN49" s="530"/>
      <c r="JSO49" s="530"/>
      <c r="JSP49" s="530"/>
      <c r="JSQ49" s="530"/>
      <c r="JSR49" s="530"/>
      <c r="JSS49" s="530"/>
      <c r="JST49" s="530"/>
      <c r="JSU49" s="530"/>
      <c r="JSV49" s="530"/>
      <c r="JSW49" s="530"/>
      <c r="JSX49" s="530"/>
      <c r="JSY49" s="530"/>
      <c r="JSZ49" s="530"/>
      <c r="JTA49" s="530"/>
      <c r="JTB49" s="530"/>
      <c r="JTC49" s="530"/>
      <c r="JTD49" s="530"/>
      <c r="JTE49" s="530"/>
      <c r="JTF49" s="530"/>
      <c r="JTG49" s="530"/>
      <c r="JTH49" s="530"/>
      <c r="JTI49" s="530"/>
      <c r="JTJ49" s="530"/>
      <c r="JTK49" s="530"/>
      <c r="JTL49" s="530"/>
      <c r="JTM49" s="530"/>
      <c r="JTN49" s="530"/>
      <c r="JTO49" s="530"/>
      <c r="JTP49" s="530"/>
      <c r="JTQ49" s="530"/>
      <c r="JTR49" s="530"/>
      <c r="JTS49" s="530"/>
      <c r="JTT49" s="530"/>
      <c r="JTU49" s="530"/>
      <c r="JTV49" s="530"/>
      <c r="JTW49" s="530"/>
      <c r="JTX49" s="530"/>
      <c r="JTY49" s="530"/>
      <c r="JTZ49" s="530"/>
      <c r="JUA49" s="530"/>
      <c r="JUB49" s="530"/>
      <c r="JUC49" s="530"/>
      <c r="JUD49" s="530"/>
      <c r="JUE49" s="530"/>
      <c r="JUF49" s="530"/>
      <c r="JUG49" s="530"/>
      <c r="JUH49" s="530"/>
      <c r="JUI49" s="530"/>
      <c r="JUJ49" s="530"/>
      <c r="JUK49" s="530"/>
      <c r="JUL49" s="530"/>
      <c r="JUM49" s="530"/>
      <c r="JUN49" s="530"/>
      <c r="JUO49" s="530"/>
      <c r="JUP49" s="530"/>
      <c r="JUQ49" s="530"/>
      <c r="JUR49" s="530"/>
      <c r="JUS49" s="530"/>
      <c r="JUT49" s="530"/>
      <c r="JUU49" s="530"/>
      <c r="JUV49" s="530"/>
      <c r="JUW49" s="530"/>
      <c r="JUX49" s="530"/>
      <c r="JUY49" s="530"/>
      <c r="JUZ49" s="530"/>
      <c r="JVA49" s="530"/>
      <c r="JVB49" s="530"/>
      <c r="JVC49" s="530"/>
      <c r="JVD49" s="530"/>
      <c r="JVE49" s="530"/>
      <c r="JVF49" s="530"/>
      <c r="JVG49" s="530"/>
      <c r="JVH49" s="530"/>
      <c r="JVI49" s="530"/>
      <c r="JVJ49" s="530"/>
      <c r="JVK49" s="530"/>
      <c r="JVL49" s="530"/>
      <c r="JVM49" s="530"/>
      <c r="JVN49" s="530"/>
      <c r="JVO49" s="530"/>
      <c r="JVP49" s="530"/>
      <c r="JVQ49" s="530"/>
      <c r="JVR49" s="530"/>
      <c r="JVS49" s="530"/>
      <c r="JVT49" s="530"/>
      <c r="JVU49" s="530"/>
      <c r="JVV49" s="530"/>
      <c r="JVW49" s="530"/>
      <c r="JVX49" s="530"/>
      <c r="JVY49" s="530"/>
      <c r="JVZ49" s="530"/>
      <c r="JWA49" s="530"/>
      <c r="JWB49" s="530"/>
      <c r="JWC49" s="530"/>
      <c r="JWD49" s="530"/>
      <c r="JWE49" s="530"/>
      <c r="JWF49" s="530"/>
      <c r="JWG49" s="530"/>
      <c r="JWH49" s="530"/>
      <c r="JWI49" s="530"/>
      <c r="JWJ49" s="530"/>
      <c r="JWK49" s="530"/>
      <c r="JWL49" s="530"/>
      <c r="JWM49" s="530"/>
      <c r="JWN49" s="530"/>
      <c r="JWO49" s="530"/>
      <c r="JWP49" s="530"/>
      <c r="JWQ49" s="530"/>
      <c r="JWR49" s="530"/>
      <c r="JWS49" s="530"/>
      <c r="JWT49" s="530"/>
      <c r="JWU49" s="530"/>
      <c r="JWV49" s="530"/>
      <c r="JWW49" s="530"/>
      <c r="JWX49" s="530"/>
      <c r="JWY49" s="530"/>
      <c r="JWZ49" s="530"/>
      <c r="JXA49" s="530"/>
      <c r="JXB49" s="530"/>
      <c r="JXC49" s="530"/>
      <c r="JXD49" s="530"/>
      <c r="JXE49" s="530"/>
      <c r="JXF49" s="530"/>
      <c r="JXG49" s="530"/>
      <c r="JXH49" s="530"/>
      <c r="JXI49" s="530"/>
      <c r="JXJ49" s="530"/>
      <c r="JXK49" s="530"/>
      <c r="JXL49" s="530"/>
      <c r="JXM49" s="530"/>
      <c r="JXN49" s="530"/>
      <c r="JXO49" s="530"/>
      <c r="JXP49" s="530"/>
      <c r="JXQ49" s="530"/>
      <c r="JXR49" s="530"/>
      <c r="JXS49" s="530"/>
      <c r="JXT49" s="530"/>
      <c r="JXU49" s="530"/>
      <c r="JXV49" s="530"/>
      <c r="JXW49" s="530"/>
      <c r="JXX49" s="530"/>
      <c r="JXY49" s="530"/>
      <c r="JXZ49" s="530"/>
      <c r="JYA49" s="530"/>
      <c r="JYB49" s="530"/>
      <c r="JYC49" s="530"/>
      <c r="JYD49" s="530"/>
      <c r="JYE49" s="530"/>
      <c r="JYF49" s="530"/>
      <c r="JYG49" s="530"/>
      <c r="JYH49" s="530"/>
      <c r="JYI49" s="530"/>
      <c r="JYJ49" s="530"/>
      <c r="JYK49" s="530"/>
      <c r="JYL49" s="530"/>
      <c r="JYM49" s="530"/>
      <c r="JYN49" s="530"/>
      <c r="JYO49" s="530"/>
      <c r="JYP49" s="530"/>
      <c r="JYQ49" s="530"/>
      <c r="JYR49" s="530"/>
      <c r="JYS49" s="530"/>
      <c r="JYT49" s="530"/>
      <c r="JYU49" s="530"/>
      <c r="JYV49" s="530"/>
      <c r="JYW49" s="530"/>
      <c r="JYX49" s="530"/>
      <c r="JYY49" s="530"/>
      <c r="JYZ49" s="530"/>
      <c r="JZA49" s="530"/>
      <c r="JZB49" s="530"/>
      <c r="JZC49" s="530"/>
      <c r="JZD49" s="530"/>
      <c r="JZE49" s="530"/>
      <c r="JZF49" s="530"/>
      <c r="JZG49" s="530"/>
      <c r="JZH49" s="530"/>
      <c r="JZI49" s="530"/>
      <c r="JZJ49" s="530"/>
      <c r="JZK49" s="530"/>
      <c r="JZL49" s="530"/>
      <c r="JZM49" s="530"/>
      <c r="JZN49" s="530"/>
      <c r="JZO49" s="530"/>
      <c r="JZP49" s="530"/>
      <c r="JZQ49" s="530"/>
      <c r="JZR49" s="530"/>
      <c r="JZS49" s="530"/>
      <c r="JZT49" s="530"/>
      <c r="JZU49" s="530"/>
      <c r="JZV49" s="530"/>
      <c r="JZW49" s="530"/>
      <c r="JZX49" s="530"/>
      <c r="JZY49" s="530"/>
      <c r="JZZ49" s="530"/>
      <c r="KAA49" s="530"/>
      <c r="KAB49" s="530"/>
      <c r="KAC49" s="530"/>
      <c r="KAD49" s="530"/>
      <c r="KAE49" s="530"/>
      <c r="KAF49" s="530"/>
      <c r="KAG49" s="530"/>
      <c r="KAH49" s="530"/>
      <c r="KAI49" s="530"/>
      <c r="KAJ49" s="530"/>
      <c r="KAK49" s="530"/>
      <c r="KAL49" s="530"/>
      <c r="KAM49" s="530"/>
      <c r="KAN49" s="530"/>
      <c r="KAO49" s="530"/>
      <c r="KAP49" s="530"/>
      <c r="KAQ49" s="530"/>
      <c r="KAR49" s="530"/>
      <c r="KAS49" s="530"/>
      <c r="KAT49" s="530"/>
      <c r="KAU49" s="530"/>
      <c r="KAV49" s="530"/>
      <c r="KAW49" s="530"/>
      <c r="KAX49" s="530"/>
      <c r="KAY49" s="530"/>
      <c r="KAZ49" s="530"/>
      <c r="KBA49" s="530"/>
      <c r="KBB49" s="530"/>
      <c r="KBC49" s="530"/>
      <c r="KBD49" s="530"/>
      <c r="KBE49" s="530"/>
      <c r="KBF49" s="530"/>
      <c r="KBG49" s="530"/>
      <c r="KBH49" s="530"/>
      <c r="KBI49" s="530"/>
      <c r="KBJ49" s="530"/>
      <c r="KBK49" s="530"/>
      <c r="KBL49" s="530"/>
      <c r="KBM49" s="530"/>
      <c r="KBN49" s="530"/>
      <c r="KBO49" s="530"/>
      <c r="KBP49" s="530"/>
      <c r="KBQ49" s="530"/>
      <c r="KBR49" s="530"/>
      <c r="KBS49" s="530"/>
      <c r="KBT49" s="530"/>
      <c r="KBU49" s="530"/>
      <c r="KBV49" s="530"/>
      <c r="KBW49" s="530"/>
      <c r="KBX49" s="530"/>
      <c r="KBY49" s="530"/>
      <c r="KBZ49" s="530"/>
      <c r="KCA49" s="530"/>
      <c r="KCB49" s="530"/>
      <c r="KCC49" s="530"/>
      <c r="KCD49" s="530"/>
      <c r="KCE49" s="530"/>
      <c r="KCF49" s="530"/>
      <c r="KCG49" s="530"/>
      <c r="KCH49" s="530"/>
      <c r="KCI49" s="530"/>
      <c r="KCJ49" s="530"/>
      <c r="KCK49" s="530"/>
      <c r="KCL49" s="530"/>
      <c r="KCM49" s="530"/>
      <c r="KCN49" s="530"/>
      <c r="KCO49" s="530"/>
      <c r="KCP49" s="530"/>
      <c r="KCQ49" s="530"/>
      <c r="KCR49" s="530"/>
      <c r="KCS49" s="530"/>
      <c r="KCT49" s="530"/>
      <c r="KCU49" s="530"/>
      <c r="KCV49" s="530"/>
      <c r="KCW49" s="530"/>
      <c r="KCX49" s="530"/>
      <c r="KCY49" s="530"/>
      <c r="KCZ49" s="530"/>
      <c r="KDA49" s="530"/>
      <c r="KDB49" s="530"/>
      <c r="KDC49" s="530"/>
      <c r="KDD49" s="530"/>
      <c r="KDE49" s="530"/>
      <c r="KDF49" s="530"/>
      <c r="KDG49" s="530"/>
      <c r="KDH49" s="530"/>
      <c r="KDI49" s="530"/>
      <c r="KDJ49" s="530"/>
      <c r="KDK49" s="530"/>
      <c r="KDL49" s="530"/>
      <c r="KDM49" s="530"/>
      <c r="KDN49" s="530"/>
      <c r="KDO49" s="530"/>
      <c r="KDP49" s="530"/>
      <c r="KDQ49" s="530"/>
      <c r="KDR49" s="530"/>
      <c r="KDS49" s="530"/>
      <c r="KDT49" s="530"/>
      <c r="KDU49" s="530"/>
      <c r="KDV49" s="530"/>
      <c r="KDW49" s="530"/>
      <c r="KDX49" s="530"/>
      <c r="KDY49" s="530"/>
      <c r="KDZ49" s="530"/>
      <c r="KEA49" s="530"/>
      <c r="KEB49" s="530"/>
      <c r="KEC49" s="530"/>
      <c r="KED49" s="530"/>
      <c r="KEE49" s="530"/>
      <c r="KEF49" s="530"/>
      <c r="KEG49" s="530"/>
      <c r="KEH49" s="530"/>
      <c r="KEI49" s="530"/>
      <c r="KEJ49" s="530"/>
      <c r="KEK49" s="530"/>
      <c r="KEL49" s="530"/>
      <c r="KEM49" s="530"/>
      <c r="KEN49" s="530"/>
      <c r="KEO49" s="530"/>
      <c r="KEP49" s="530"/>
      <c r="KEQ49" s="530"/>
      <c r="KER49" s="530"/>
      <c r="KES49" s="530"/>
      <c r="KET49" s="530"/>
      <c r="KEU49" s="530"/>
      <c r="KEV49" s="530"/>
      <c r="KEW49" s="530"/>
      <c r="KEX49" s="530"/>
      <c r="KEY49" s="530"/>
      <c r="KEZ49" s="530"/>
      <c r="KFA49" s="530"/>
      <c r="KFB49" s="530"/>
      <c r="KFC49" s="530"/>
      <c r="KFD49" s="530"/>
      <c r="KFE49" s="530"/>
      <c r="KFF49" s="530"/>
      <c r="KFG49" s="530"/>
      <c r="KFH49" s="530"/>
      <c r="KFI49" s="530"/>
      <c r="KFJ49" s="530"/>
      <c r="KFK49" s="530"/>
      <c r="KFL49" s="530"/>
      <c r="KFM49" s="530"/>
      <c r="KFN49" s="530"/>
      <c r="KFO49" s="530"/>
      <c r="KFP49" s="530"/>
      <c r="KFQ49" s="530"/>
      <c r="KFR49" s="530"/>
      <c r="KFS49" s="530"/>
      <c r="KFT49" s="530"/>
      <c r="KFU49" s="530"/>
      <c r="KFV49" s="530"/>
      <c r="KFW49" s="530"/>
      <c r="KFX49" s="530"/>
      <c r="KFY49" s="530"/>
      <c r="KFZ49" s="530"/>
      <c r="KGA49" s="530"/>
      <c r="KGB49" s="530"/>
      <c r="KGC49" s="530"/>
      <c r="KGD49" s="530"/>
      <c r="KGE49" s="530"/>
      <c r="KGF49" s="530"/>
      <c r="KGG49" s="530"/>
      <c r="KGH49" s="530"/>
      <c r="KGI49" s="530"/>
      <c r="KGJ49" s="530"/>
      <c r="KGK49" s="530"/>
      <c r="KGL49" s="530"/>
      <c r="KGM49" s="530"/>
      <c r="KGN49" s="530"/>
      <c r="KGO49" s="530"/>
      <c r="KGP49" s="530"/>
      <c r="KGQ49" s="530"/>
      <c r="KGR49" s="530"/>
      <c r="KGS49" s="530"/>
      <c r="KGT49" s="530"/>
      <c r="KGU49" s="530"/>
      <c r="KGV49" s="530"/>
      <c r="KGW49" s="530"/>
      <c r="KGX49" s="530"/>
      <c r="KGY49" s="530"/>
      <c r="KGZ49" s="530"/>
      <c r="KHA49" s="530"/>
      <c r="KHB49" s="530"/>
      <c r="KHC49" s="530"/>
      <c r="KHD49" s="530"/>
      <c r="KHE49" s="530"/>
      <c r="KHF49" s="530"/>
      <c r="KHG49" s="530"/>
      <c r="KHH49" s="530"/>
      <c r="KHI49" s="530"/>
      <c r="KHJ49" s="530"/>
      <c r="KHK49" s="530"/>
      <c r="KHL49" s="530"/>
      <c r="KHM49" s="530"/>
      <c r="KHN49" s="530"/>
      <c r="KHO49" s="530"/>
      <c r="KHP49" s="530"/>
      <c r="KHQ49" s="530"/>
      <c r="KHR49" s="530"/>
      <c r="KHS49" s="530"/>
      <c r="KHT49" s="530"/>
      <c r="KHU49" s="530"/>
      <c r="KHV49" s="530"/>
      <c r="KHW49" s="530"/>
      <c r="KHX49" s="530"/>
      <c r="KHY49" s="530"/>
      <c r="KHZ49" s="530"/>
      <c r="KIA49" s="530"/>
      <c r="KIB49" s="530"/>
      <c r="KIC49" s="530"/>
      <c r="KID49" s="530"/>
      <c r="KIE49" s="530"/>
      <c r="KIF49" s="530"/>
      <c r="KIG49" s="530"/>
      <c r="KIH49" s="530"/>
      <c r="KII49" s="530"/>
      <c r="KIJ49" s="530"/>
      <c r="KIK49" s="530"/>
      <c r="KIL49" s="530"/>
      <c r="KIM49" s="530"/>
      <c r="KIN49" s="530"/>
      <c r="KIO49" s="530"/>
      <c r="KIP49" s="530"/>
      <c r="KIQ49" s="530"/>
      <c r="KIR49" s="530"/>
      <c r="KIS49" s="530"/>
      <c r="KIT49" s="530"/>
      <c r="KIU49" s="530"/>
      <c r="KIV49" s="530"/>
      <c r="KIW49" s="530"/>
      <c r="KIX49" s="530"/>
      <c r="KIY49" s="530"/>
      <c r="KIZ49" s="530"/>
      <c r="KJA49" s="530"/>
      <c r="KJB49" s="530"/>
      <c r="KJC49" s="530"/>
      <c r="KJD49" s="530"/>
      <c r="KJE49" s="530"/>
      <c r="KJF49" s="530"/>
      <c r="KJG49" s="530"/>
      <c r="KJH49" s="530"/>
      <c r="KJI49" s="530"/>
      <c r="KJJ49" s="530"/>
      <c r="KJK49" s="530"/>
      <c r="KJL49" s="530"/>
      <c r="KJM49" s="530"/>
      <c r="KJN49" s="530"/>
      <c r="KJO49" s="530"/>
      <c r="KJP49" s="530"/>
      <c r="KJQ49" s="530"/>
      <c r="KJR49" s="530"/>
      <c r="KJS49" s="530"/>
      <c r="KJT49" s="530"/>
      <c r="KJU49" s="530"/>
      <c r="KJV49" s="530"/>
      <c r="KJW49" s="530"/>
      <c r="KJX49" s="530"/>
      <c r="KJY49" s="530"/>
      <c r="KJZ49" s="530"/>
      <c r="KKA49" s="530"/>
      <c r="KKB49" s="530"/>
      <c r="KKC49" s="530"/>
      <c r="KKD49" s="530"/>
      <c r="KKE49" s="530"/>
      <c r="KKF49" s="530"/>
      <c r="KKG49" s="530"/>
      <c r="KKH49" s="530"/>
      <c r="KKI49" s="530"/>
      <c r="KKJ49" s="530"/>
      <c r="KKK49" s="530"/>
      <c r="KKL49" s="530"/>
      <c r="KKM49" s="530"/>
      <c r="KKN49" s="530"/>
      <c r="KKO49" s="530"/>
      <c r="KKP49" s="530"/>
      <c r="KKQ49" s="530"/>
      <c r="KKR49" s="530"/>
      <c r="KKS49" s="530"/>
      <c r="KKT49" s="530"/>
      <c r="KKU49" s="530"/>
      <c r="KKV49" s="530"/>
      <c r="KKW49" s="530"/>
      <c r="KKX49" s="530"/>
      <c r="KKY49" s="530"/>
      <c r="KKZ49" s="530"/>
      <c r="KLA49" s="530"/>
      <c r="KLB49" s="530"/>
      <c r="KLC49" s="530"/>
      <c r="KLD49" s="530"/>
      <c r="KLE49" s="530"/>
      <c r="KLF49" s="530"/>
      <c r="KLG49" s="530"/>
      <c r="KLH49" s="530"/>
      <c r="KLI49" s="530"/>
      <c r="KLJ49" s="530"/>
      <c r="KLK49" s="530"/>
      <c r="KLL49" s="530"/>
      <c r="KLM49" s="530"/>
      <c r="KLN49" s="530"/>
      <c r="KLO49" s="530"/>
      <c r="KLP49" s="530"/>
      <c r="KLQ49" s="530"/>
      <c r="KLR49" s="530"/>
      <c r="KLS49" s="530"/>
      <c r="KLT49" s="530"/>
      <c r="KLU49" s="530"/>
      <c r="KLV49" s="530"/>
      <c r="KLW49" s="530"/>
      <c r="KLX49" s="530"/>
      <c r="KLY49" s="530"/>
      <c r="KLZ49" s="530"/>
      <c r="KMA49" s="530"/>
      <c r="KMB49" s="530"/>
      <c r="KMC49" s="530"/>
      <c r="KMD49" s="530"/>
      <c r="KME49" s="530"/>
      <c r="KMF49" s="530"/>
      <c r="KMG49" s="530"/>
      <c r="KMH49" s="530"/>
      <c r="KMI49" s="530"/>
      <c r="KMJ49" s="530"/>
      <c r="KMK49" s="530"/>
      <c r="KML49" s="530"/>
      <c r="KMM49" s="530"/>
      <c r="KMN49" s="530"/>
      <c r="KMO49" s="530"/>
      <c r="KMP49" s="530"/>
      <c r="KMQ49" s="530"/>
      <c r="KMR49" s="530"/>
      <c r="KMS49" s="530"/>
      <c r="KMT49" s="530"/>
      <c r="KMU49" s="530"/>
      <c r="KMV49" s="530"/>
      <c r="KMW49" s="530"/>
      <c r="KMX49" s="530"/>
      <c r="KMY49" s="530"/>
      <c r="KMZ49" s="530"/>
      <c r="KNA49" s="530"/>
      <c r="KNB49" s="530"/>
      <c r="KNC49" s="530"/>
      <c r="KND49" s="530"/>
      <c r="KNE49" s="530"/>
      <c r="KNF49" s="530"/>
      <c r="KNG49" s="530"/>
      <c r="KNH49" s="530"/>
      <c r="KNI49" s="530"/>
      <c r="KNJ49" s="530"/>
      <c r="KNK49" s="530"/>
      <c r="KNL49" s="530"/>
      <c r="KNM49" s="530"/>
      <c r="KNN49" s="530"/>
      <c r="KNO49" s="530"/>
      <c r="KNP49" s="530"/>
      <c r="KNQ49" s="530"/>
      <c r="KNR49" s="530"/>
      <c r="KNS49" s="530"/>
      <c r="KNT49" s="530"/>
      <c r="KNU49" s="530"/>
      <c r="KNV49" s="530"/>
      <c r="KNW49" s="530"/>
      <c r="KNX49" s="530"/>
      <c r="KNY49" s="530"/>
      <c r="KNZ49" s="530"/>
      <c r="KOA49" s="530"/>
      <c r="KOB49" s="530"/>
      <c r="KOC49" s="530"/>
      <c r="KOD49" s="530"/>
      <c r="KOE49" s="530"/>
      <c r="KOF49" s="530"/>
      <c r="KOG49" s="530"/>
      <c r="KOH49" s="530"/>
      <c r="KOI49" s="530"/>
      <c r="KOJ49" s="530"/>
      <c r="KOK49" s="530"/>
      <c r="KOL49" s="530"/>
      <c r="KOM49" s="530"/>
      <c r="KON49" s="530"/>
      <c r="KOO49" s="530"/>
      <c r="KOP49" s="530"/>
      <c r="KOQ49" s="530"/>
      <c r="KOR49" s="530"/>
      <c r="KOS49" s="530"/>
      <c r="KOT49" s="530"/>
      <c r="KOU49" s="530"/>
      <c r="KOV49" s="530"/>
      <c r="KOW49" s="530"/>
      <c r="KOX49" s="530"/>
      <c r="KOY49" s="530"/>
      <c r="KOZ49" s="530"/>
      <c r="KPA49" s="530"/>
      <c r="KPB49" s="530"/>
      <c r="KPC49" s="530"/>
      <c r="KPD49" s="530"/>
      <c r="KPE49" s="530"/>
      <c r="KPF49" s="530"/>
      <c r="KPG49" s="530"/>
      <c r="KPH49" s="530"/>
      <c r="KPI49" s="530"/>
      <c r="KPJ49" s="530"/>
      <c r="KPK49" s="530"/>
      <c r="KPL49" s="530"/>
      <c r="KPM49" s="530"/>
      <c r="KPN49" s="530"/>
      <c r="KPO49" s="530"/>
      <c r="KPP49" s="530"/>
      <c r="KPQ49" s="530"/>
      <c r="KPR49" s="530"/>
      <c r="KPS49" s="530"/>
      <c r="KPT49" s="530"/>
      <c r="KPU49" s="530"/>
      <c r="KPV49" s="530"/>
      <c r="KPW49" s="530"/>
      <c r="KPX49" s="530"/>
      <c r="KPY49" s="530"/>
      <c r="KPZ49" s="530"/>
      <c r="KQA49" s="530"/>
      <c r="KQB49" s="530"/>
      <c r="KQC49" s="530"/>
      <c r="KQD49" s="530"/>
      <c r="KQE49" s="530"/>
      <c r="KQF49" s="530"/>
      <c r="KQG49" s="530"/>
      <c r="KQH49" s="530"/>
      <c r="KQI49" s="530"/>
      <c r="KQJ49" s="530"/>
      <c r="KQK49" s="530"/>
      <c r="KQL49" s="530"/>
      <c r="KQM49" s="530"/>
      <c r="KQN49" s="530"/>
      <c r="KQO49" s="530"/>
      <c r="KQP49" s="530"/>
      <c r="KQQ49" s="530"/>
      <c r="KQR49" s="530"/>
      <c r="KQS49" s="530"/>
      <c r="KQT49" s="530"/>
      <c r="KQU49" s="530"/>
      <c r="KQV49" s="530"/>
      <c r="KQW49" s="530"/>
      <c r="KQX49" s="530"/>
      <c r="KQY49" s="530"/>
      <c r="KQZ49" s="530"/>
      <c r="KRA49" s="530"/>
      <c r="KRB49" s="530"/>
      <c r="KRC49" s="530"/>
      <c r="KRD49" s="530"/>
      <c r="KRE49" s="530"/>
      <c r="KRF49" s="530"/>
      <c r="KRG49" s="530"/>
      <c r="KRH49" s="530"/>
      <c r="KRI49" s="530"/>
      <c r="KRJ49" s="530"/>
      <c r="KRK49" s="530"/>
      <c r="KRL49" s="530"/>
      <c r="KRM49" s="530"/>
      <c r="KRN49" s="530"/>
      <c r="KRO49" s="530"/>
      <c r="KRP49" s="530"/>
      <c r="KRQ49" s="530"/>
      <c r="KRR49" s="530"/>
      <c r="KRS49" s="530"/>
      <c r="KRT49" s="530"/>
      <c r="KRU49" s="530"/>
      <c r="KRV49" s="530"/>
      <c r="KRW49" s="530"/>
      <c r="KRX49" s="530"/>
      <c r="KRY49" s="530"/>
      <c r="KRZ49" s="530"/>
      <c r="KSA49" s="530"/>
      <c r="KSB49" s="530"/>
      <c r="KSC49" s="530"/>
      <c r="KSD49" s="530"/>
      <c r="KSE49" s="530"/>
      <c r="KSF49" s="530"/>
      <c r="KSG49" s="530"/>
      <c r="KSH49" s="530"/>
      <c r="KSI49" s="530"/>
      <c r="KSJ49" s="530"/>
      <c r="KSK49" s="530"/>
      <c r="KSL49" s="530"/>
      <c r="KSM49" s="530"/>
      <c r="KSN49" s="530"/>
      <c r="KSO49" s="530"/>
      <c r="KSP49" s="530"/>
      <c r="KSQ49" s="530"/>
      <c r="KSR49" s="530"/>
      <c r="KSS49" s="530"/>
      <c r="KST49" s="530"/>
      <c r="KSU49" s="530"/>
      <c r="KSV49" s="530"/>
      <c r="KSW49" s="530"/>
      <c r="KSX49" s="530"/>
      <c r="KSY49" s="530"/>
      <c r="KSZ49" s="530"/>
      <c r="KTA49" s="530"/>
      <c r="KTB49" s="530"/>
      <c r="KTC49" s="530"/>
      <c r="KTD49" s="530"/>
      <c r="KTE49" s="530"/>
      <c r="KTF49" s="530"/>
      <c r="KTG49" s="530"/>
      <c r="KTH49" s="530"/>
      <c r="KTI49" s="530"/>
      <c r="KTJ49" s="530"/>
      <c r="KTK49" s="530"/>
      <c r="KTL49" s="530"/>
      <c r="KTM49" s="530"/>
      <c r="KTN49" s="530"/>
      <c r="KTO49" s="530"/>
      <c r="KTP49" s="530"/>
      <c r="KTQ49" s="530"/>
      <c r="KTR49" s="530"/>
      <c r="KTS49" s="530"/>
      <c r="KTT49" s="530"/>
      <c r="KTU49" s="530"/>
      <c r="KTV49" s="530"/>
      <c r="KTW49" s="530"/>
      <c r="KTX49" s="530"/>
      <c r="KTY49" s="530"/>
      <c r="KTZ49" s="530"/>
      <c r="KUA49" s="530"/>
      <c r="KUB49" s="530"/>
      <c r="KUC49" s="530"/>
      <c r="KUD49" s="530"/>
      <c r="KUE49" s="530"/>
      <c r="KUF49" s="530"/>
      <c r="KUG49" s="530"/>
      <c r="KUH49" s="530"/>
      <c r="KUI49" s="530"/>
      <c r="KUJ49" s="530"/>
      <c r="KUK49" s="530"/>
      <c r="KUL49" s="530"/>
      <c r="KUM49" s="530"/>
      <c r="KUN49" s="530"/>
      <c r="KUO49" s="530"/>
      <c r="KUP49" s="530"/>
      <c r="KUQ49" s="530"/>
      <c r="KUR49" s="530"/>
      <c r="KUS49" s="530"/>
      <c r="KUT49" s="530"/>
      <c r="KUU49" s="530"/>
      <c r="KUV49" s="530"/>
      <c r="KUW49" s="530"/>
      <c r="KUX49" s="530"/>
      <c r="KUY49" s="530"/>
      <c r="KUZ49" s="530"/>
      <c r="KVA49" s="530"/>
      <c r="KVB49" s="530"/>
      <c r="KVC49" s="530"/>
      <c r="KVD49" s="530"/>
      <c r="KVE49" s="530"/>
      <c r="KVF49" s="530"/>
      <c r="KVG49" s="530"/>
      <c r="KVH49" s="530"/>
      <c r="KVI49" s="530"/>
      <c r="KVJ49" s="530"/>
      <c r="KVK49" s="530"/>
      <c r="KVL49" s="530"/>
      <c r="KVM49" s="530"/>
      <c r="KVN49" s="530"/>
      <c r="KVO49" s="530"/>
      <c r="KVP49" s="530"/>
      <c r="KVQ49" s="530"/>
      <c r="KVR49" s="530"/>
      <c r="KVS49" s="530"/>
      <c r="KVT49" s="530"/>
      <c r="KVU49" s="530"/>
      <c r="KVV49" s="530"/>
      <c r="KVW49" s="530"/>
      <c r="KVX49" s="530"/>
      <c r="KVY49" s="530"/>
      <c r="KVZ49" s="530"/>
      <c r="KWA49" s="530"/>
      <c r="KWB49" s="530"/>
      <c r="KWC49" s="530"/>
      <c r="KWD49" s="530"/>
      <c r="KWE49" s="530"/>
      <c r="KWF49" s="530"/>
      <c r="KWG49" s="530"/>
      <c r="KWH49" s="530"/>
      <c r="KWI49" s="530"/>
      <c r="KWJ49" s="530"/>
      <c r="KWK49" s="530"/>
      <c r="KWL49" s="530"/>
      <c r="KWM49" s="530"/>
      <c r="KWN49" s="530"/>
      <c r="KWO49" s="530"/>
      <c r="KWP49" s="530"/>
      <c r="KWQ49" s="530"/>
      <c r="KWR49" s="530"/>
      <c r="KWS49" s="530"/>
      <c r="KWT49" s="530"/>
      <c r="KWU49" s="530"/>
      <c r="KWV49" s="530"/>
      <c r="KWW49" s="530"/>
      <c r="KWX49" s="530"/>
      <c r="KWY49" s="530"/>
      <c r="KWZ49" s="530"/>
      <c r="KXA49" s="530"/>
      <c r="KXB49" s="530"/>
      <c r="KXC49" s="530"/>
      <c r="KXD49" s="530"/>
      <c r="KXE49" s="530"/>
      <c r="KXF49" s="530"/>
      <c r="KXG49" s="530"/>
      <c r="KXH49" s="530"/>
      <c r="KXI49" s="530"/>
      <c r="KXJ49" s="530"/>
      <c r="KXK49" s="530"/>
      <c r="KXL49" s="530"/>
      <c r="KXM49" s="530"/>
      <c r="KXN49" s="530"/>
      <c r="KXO49" s="530"/>
      <c r="KXP49" s="530"/>
      <c r="KXQ49" s="530"/>
      <c r="KXR49" s="530"/>
      <c r="KXS49" s="530"/>
      <c r="KXT49" s="530"/>
      <c r="KXU49" s="530"/>
      <c r="KXV49" s="530"/>
      <c r="KXW49" s="530"/>
      <c r="KXX49" s="530"/>
      <c r="KXY49" s="530"/>
      <c r="KXZ49" s="530"/>
      <c r="KYA49" s="530"/>
      <c r="KYB49" s="530"/>
      <c r="KYC49" s="530"/>
      <c r="KYD49" s="530"/>
      <c r="KYE49" s="530"/>
      <c r="KYF49" s="530"/>
      <c r="KYG49" s="530"/>
      <c r="KYH49" s="530"/>
      <c r="KYI49" s="530"/>
      <c r="KYJ49" s="530"/>
      <c r="KYK49" s="530"/>
      <c r="KYL49" s="530"/>
      <c r="KYM49" s="530"/>
      <c r="KYN49" s="530"/>
      <c r="KYO49" s="530"/>
      <c r="KYP49" s="530"/>
      <c r="KYQ49" s="530"/>
      <c r="KYR49" s="530"/>
      <c r="KYS49" s="530"/>
      <c r="KYT49" s="530"/>
      <c r="KYU49" s="530"/>
      <c r="KYV49" s="530"/>
      <c r="KYW49" s="530"/>
      <c r="KYX49" s="530"/>
      <c r="KYY49" s="530"/>
      <c r="KYZ49" s="530"/>
      <c r="KZA49" s="530"/>
      <c r="KZB49" s="530"/>
      <c r="KZC49" s="530"/>
      <c r="KZD49" s="530"/>
      <c r="KZE49" s="530"/>
      <c r="KZF49" s="530"/>
      <c r="KZG49" s="530"/>
      <c r="KZH49" s="530"/>
      <c r="KZI49" s="530"/>
      <c r="KZJ49" s="530"/>
      <c r="KZK49" s="530"/>
      <c r="KZL49" s="530"/>
      <c r="KZM49" s="530"/>
      <c r="KZN49" s="530"/>
      <c r="KZO49" s="530"/>
      <c r="KZP49" s="530"/>
      <c r="KZQ49" s="530"/>
      <c r="KZR49" s="530"/>
      <c r="KZS49" s="530"/>
      <c r="KZT49" s="530"/>
      <c r="KZU49" s="530"/>
      <c r="KZV49" s="530"/>
      <c r="KZW49" s="530"/>
      <c r="KZX49" s="530"/>
      <c r="KZY49" s="530"/>
      <c r="KZZ49" s="530"/>
      <c r="LAA49" s="530"/>
      <c r="LAB49" s="530"/>
      <c r="LAC49" s="530"/>
      <c r="LAD49" s="530"/>
      <c r="LAE49" s="530"/>
      <c r="LAF49" s="530"/>
      <c r="LAG49" s="530"/>
      <c r="LAH49" s="530"/>
      <c r="LAI49" s="530"/>
      <c r="LAJ49" s="530"/>
      <c r="LAK49" s="530"/>
      <c r="LAL49" s="530"/>
      <c r="LAM49" s="530"/>
      <c r="LAN49" s="530"/>
      <c r="LAO49" s="530"/>
      <c r="LAP49" s="530"/>
      <c r="LAQ49" s="530"/>
      <c r="LAR49" s="530"/>
      <c r="LAS49" s="530"/>
      <c r="LAT49" s="530"/>
      <c r="LAU49" s="530"/>
      <c r="LAV49" s="530"/>
      <c r="LAW49" s="530"/>
      <c r="LAX49" s="530"/>
      <c r="LAY49" s="530"/>
      <c r="LAZ49" s="530"/>
      <c r="LBA49" s="530"/>
      <c r="LBB49" s="530"/>
      <c r="LBC49" s="530"/>
      <c r="LBD49" s="530"/>
      <c r="LBE49" s="530"/>
      <c r="LBF49" s="530"/>
      <c r="LBG49" s="530"/>
      <c r="LBH49" s="530"/>
      <c r="LBI49" s="530"/>
      <c r="LBJ49" s="530"/>
      <c r="LBK49" s="530"/>
      <c r="LBL49" s="530"/>
      <c r="LBM49" s="530"/>
      <c r="LBN49" s="530"/>
      <c r="LBO49" s="530"/>
      <c r="LBP49" s="530"/>
      <c r="LBQ49" s="530"/>
      <c r="LBR49" s="530"/>
      <c r="LBS49" s="530"/>
      <c r="LBT49" s="530"/>
      <c r="LBU49" s="530"/>
      <c r="LBV49" s="530"/>
      <c r="LBW49" s="530"/>
      <c r="LBX49" s="530"/>
      <c r="LBY49" s="530"/>
      <c r="LBZ49" s="530"/>
      <c r="LCA49" s="530"/>
      <c r="LCB49" s="530"/>
      <c r="LCC49" s="530"/>
      <c r="LCD49" s="530"/>
      <c r="LCE49" s="530"/>
      <c r="LCF49" s="530"/>
      <c r="LCG49" s="530"/>
      <c r="LCH49" s="530"/>
      <c r="LCI49" s="530"/>
      <c r="LCJ49" s="530"/>
      <c r="LCK49" s="530"/>
      <c r="LCL49" s="530"/>
      <c r="LCM49" s="530"/>
      <c r="LCN49" s="530"/>
      <c r="LCO49" s="530"/>
      <c r="LCP49" s="530"/>
      <c r="LCQ49" s="530"/>
      <c r="LCR49" s="530"/>
      <c r="LCS49" s="530"/>
      <c r="LCT49" s="530"/>
      <c r="LCU49" s="530"/>
      <c r="LCV49" s="530"/>
      <c r="LCW49" s="530"/>
      <c r="LCX49" s="530"/>
      <c r="LCY49" s="530"/>
      <c r="LCZ49" s="530"/>
      <c r="LDA49" s="530"/>
      <c r="LDB49" s="530"/>
      <c r="LDC49" s="530"/>
      <c r="LDD49" s="530"/>
      <c r="LDE49" s="530"/>
      <c r="LDF49" s="530"/>
      <c r="LDG49" s="530"/>
      <c r="LDH49" s="530"/>
      <c r="LDI49" s="530"/>
      <c r="LDJ49" s="530"/>
      <c r="LDK49" s="530"/>
      <c r="LDL49" s="530"/>
      <c r="LDM49" s="530"/>
      <c r="LDN49" s="530"/>
      <c r="LDO49" s="530"/>
      <c r="LDP49" s="530"/>
      <c r="LDQ49" s="530"/>
      <c r="LDR49" s="530"/>
      <c r="LDS49" s="530"/>
      <c r="LDT49" s="530"/>
      <c r="LDU49" s="530"/>
      <c r="LDV49" s="530"/>
      <c r="LDW49" s="530"/>
      <c r="LDX49" s="530"/>
      <c r="LDY49" s="530"/>
      <c r="LDZ49" s="530"/>
      <c r="LEA49" s="530"/>
      <c r="LEB49" s="530"/>
      <c r="LEC49" s="530"/>
      <c r="LED49" s="530"/>
      <c r="LEE49" s="530"/>
      <c r="LEF49" s="530"/>
      <c r="LEG49" s="530"/>
      <c r="LEH49" s="530"/>
      <c r="LEI49" s="530"/>
      <c r="LEJ49" s="530"/>
      <c r="LEK49" s="530"/>
      <c r="LEL49" s="530"/>
      <c r="LEM49" s="530"/>
      <c r="LEN49" s="530"/>
      <c r="LEO49" s="530"/>
      <c r="LEP49" s="530"/>
      <c r="LEQ49" s="530"/>
      <c r="LER49" s="530"/>
      <c r="LES49" s="530"/>
      <c r="LET49" s="530"/>
      <c r="LEU49" s="530"/>
      <c r="LEV49" s="530"/>
      <c r="LEW49" s="530"/>
      <c r="LEX49" s="530"/>
      <c r="LEY49" s="530"/>
      <c r="LEZ49" s="530"/>
      <c r="LFA49" s="530"/>
      <c r="LFB49" s="530"/>
      <c r="LFC49" s="530"/>
      <c r="LFD49" s="530"/>
      <c r="LFE49" s="530"/>
      <c r="LFF49" s="530"/>
      <c r="LFG49" s="530"/>
      <c r="LFH49" s="530"/>
      <c r="LFI49" s="530"/>
      <c r="LFJ49" s="530"/>
      <c r="LFK49" s="530"/>
      <c r="LFL49" s="530"/>
      <c r="LFM49" s="530"/>
      <c r="LFN49" s="530"/>
      <c r="LFO49" s="530"/>
      <c r="LFP49" s="530"/>
      <c r="LFQ49" s="530"/>
      <c r="LFR49" s="530"/>
      <c r="LFS49" s="530"/>
      <c r="LFT49" s="530"/>
      <c r="LFU49" s="530"/>
      <c r="LFV49" s="530"/>
      <c r="LFW49" s="530"/>
      <c r="LFX49" s="530"/>
      <c r="LFY49" s="530"/>
      <c r="LFZ49" s="530"/>
      <c r="LGA49" s="530"/>
      <c r="LGB49" s="530"/>
      <c r="LGC49" s="530"/>
      <c r="LGD49" s="530"/>
      <c r="LGE49" s="530"/>
      <c r="LGF49" s="530"/>
      <c r="LGG49" s="530"/>
      <c r="LGH49" s="530"/>
      <c r="LGI49" s="530"/>
      <c r="LGJ49" s="530"/>
      <c r="LGK49" s="530"/>
      <c r="LGL49" s="530"/>
      <c r="LGM49" s="530"/>
      <c r="LGN49" s="530"/>
      <c r="LGO49" s="530"/>
      <c r="LGP49" s="530"/>
      <c r="LGQ49" s="530"/>
      <c r="LGR49" s="530"/>
      <c r="LGS49" s="530"/>
      <c r="LGT49" s="530"/>
      <c r="LGU49" s="530"/>
      <c r="LGV49" s="530"/>
      <c r="LGW49" s="530"/>
      <c r="LGX49" s="530"/>
      <c r="LGY49" s="530"/>
      <c r="LGZ49" s="530"/>
      <c r="LHA49" s="530"/>
      <c r="LHB49" s="530"/>
      <c r="LHC49" s="530"/>
      <c r="LHD49" s="530"/>
      <c r="LHE49" s="530"/>
      <c r="LHF49" s="530"/>
      <c r="LHG49" s="530"/>
      <c r="LHH49" s="530"/>
      <c r="LHI49" s="530"/>
      <c r="LHJ49" s="530"/>
      <c r="LHK49" s="530"/>
      <c r="LHL49" s="530"/>
      <c r="LHM49" s="530"/>
      <c r="LHN49" s="530"/>
      <c r="LHO49" s="530"/>
      <c r="LHP49" s="530"/>
      <c r="LHQ49" s="530"/>
      <c r="LHR49" s="530"/>
      <c r="LHS49" s="530"/>
      <c r="LHT49" s="530"/>
      <c r="LHU49" s="530"/>
      <c r="LHV49" s="530"/>
      <c r="LHW49" s="530"/>
      <c r="LHX49" s="530"/>
      <c r="LHY49" s="530"/>
      <c r="LHZ49" s="530"/>
      <c r="LIA49" s="530"/>
      <c r="LIB49" s="530"/>
      <c r="LIC49" s="530"/>
      <c r="LID49" s="530"/>
      <c r="LIE49" s="530"/>
      <c r="LIF49" s="530"/>
      <c r="LIG49" s="530"/>
      <c r="LIH49" s="530"/>
      <c r="LII49" s="530"/>
      <c r="LIJ49" s="530"/>
      <c r="LIK49" s="530"/>
      <c r="LIL49" s="530"/>
      <c r="LIM49" s="530"/>
      <c r="LIN49" s="530"/>
      <c r="LIO49" s="530"/>
      <c r="LIP49" s="530"/>
      <c r="LIQ49" s="530"/>
      <c r="LIR49" s="530"/>
      <c r="LIS49" s="530"/>
      <c r="LIT49" s="530"/>
      <c r="LIU49" s="530"/>
      <c r="LIV49" s="530"/>
      <c r="LIW49" s="530"/>
      <c r="LIX49" s="530"/>
      <c r="LIY49" s="530"/>
      <c r="LIZ49" s="530"/>
      <c r="LJA49" s="530"/>
      <c r="LJB49" s="530"/>
      <c r="LJC49" s="530"/>
      <c r="LJD49" s="530"/>
      <c r="LJE49" s="530"/>
      <c r="LJF49" s="530"/>
      <c r="LJG49" s="530"/>
      <c r="LJH49" s="530"/>
      <c r="LJI49" s="530"/>
      <c r="LJJ49" s="530"/>
      <c r="LJK49" s="530"/>
      <c r="LJL49" s="530"/>
      <c r="LJM49" s="530"/>
      <c r="LJN49" s="530"/>
      <c r="LJO49" s="530"/>
      <c r="LJP49" s="530"/>
      <c r="LJQ49" s="530"/>
      <c r="LJR49" s="530"/>
      <c r="LJS49" s="530"/>
      <c r="LJT49" s="530"/>
      <c r="LJU49" s="530"/>
      <c r="LJV49" s="530"/>
      <c r="LJW49" s="530"/>
      <c r="LJX49" s="530"/>
      <c r="LJY49" s="530"/>
      <c r="LJZ49" s="530"/>
      <c r="LKA49" s="530"/>
      <c r="LKB49" s="530"/>
      <c r="LKC49" s="530"/>
      <c r="LKD49" s="530"/>
      <c r="LKE49" s="530"/>
      <c r="LKF49" s="530"/>
      <c r="LKG49" s="530"/>
      <c r="LKH49" s="530"/>
      <c r="LKI49" s="530"/>
      <c r="LKJ49" s="530"/>
      <c r="LKK49" s="530"/>
      <c r="LKL49" s="530"/>
      <c r="LKM49" s="530"/>
      <c r="LKN49" s="530"/>
      <c r="LKO49" s="530"/>
      <c r="LKP49" s="530"/>
      <c r="LKQ49" s="530"/>
      <c r="LKR49" s="530"/>
      <c r="LKS49" s="530"/>
      <c r="LKT49" s="530"/>
      <c r="LKU49" s="530"/>
      <c r="LKV49" s="530"/>
      <c r="LKW49" s="530"/>
      <c r="LKX49" s="530"/>
      <c r="LKY49" s="530"/>
      <c r="LKZ49" s="530"/>
      <c r="LLA49" s="530"/>
      <c r="LLB49" s="530"/>
      <c r="LLC49" s="530"/>
      <c r="LLD49" s="530"/>
      <c r="LLE49" s="530"/>
      <c r="LLF49" s="530"/>
      <c r="LLG49" s="530"/>
      <c r="LLH49" s="530"/>
      <c r="LLI49" s="530"/>
      <c r="LLJ49" s="530"/>
      <c r="LLK49" s="530"/>
      <c r="LLL49" s="530"/>
      <c r="LLM49" s="530"/>
      <c r="LLN49" s="530"/>
      <c r="LLO49" s="530"/>
      <c r="LLP49" s="530"/>
      <c r="LLQ49" s="530"/>
      <c r="LLR49" s="530"/>
      <c r="LLS49" s="530"/>
      <c r="LLT49" s="530"/>
      <c r="LLU49" s="530"/>
      <c r="LLV49" s="530"/>
      <c r="LLW49" s="530"/>
      <c r="LLX49" s="530"/>
      <c r="LLY49" s="530"/>
      <c r="LLZ49" s="530"/>
      <c r="LMA49" s="530"/>
      <c r="LMB49" s="530"/>
      <c r="LMC49" s="530"/>
      <c r="LMD49" s="530"/>
      <c r="LME49" s="530"/>
      <c r="LMF49" s="530"/>
      <c r="LMG49" s="530"/>
      <c r="LMH49" s="530"/>
      <c r="LMI49" s="530"/>
      <c r="LMJ49" s="530"/>
      <c r="LMK49" s="530"/>
      <c r="LML49" s="530"/>
      <c r="LMM49" s="530"/>
      <c r="LMN49" s="530"/>
      <c r="LMO49" s="530"/>
      <c r="LMP49" s="530"/>
      <c r="LMQ49" s="530"/>
      <c r="LMR49" s="530"/>
      <c r="LMS49" s="530"/>
      <c r="LMT49" s="530"/>
      <c r="LMU49" s="530"/>
      <c r="LMV49" s="530"/>
      <c r="LMW49" s="530"/>
      <c r="LMX49" s="530"/>
      <c r="LMY49" s="530"/>
      <c r="LMZ49" s="530"/>
      <c r="LNA49" s="530"/>
      <c r="LNB49" s="530"/>
      <c r="LNC49" s="530"/>
      <c r="LND49" s="530"/>
      <c r="LNE49" s="530"/>
      <c r="LNF49" s="530"/>
      <c r="LNG49" s="530"/>
      <c r="LNH49" s="530"/>
      <c r="LNI49" s="530"/>
      <c r="LNJ49" s="530"/>
      <c r="LNK49" s="530"/>
      <c r="LNL49" s="530"/>
      <c r="LNM49" s="530"/>
      <c r="LNN49" s="530"/>
      <c r="LNO49" s="530"/>
      <c r="LNP49" s="530"/>
      <c r="LNQ49" s="530"/>
      <c r="LNR49" s="530"/>
      <c r="LNS49" s="530"/>
      <c r="LNT49" s="530"/>
      <c r="LNU49" s="530"/>
      <c r="LNV49" s="530"/>
      <c r="LNW49" s="530"/>
      <c r="LNX49" s="530"/>
      <c r="LNY49" s="530"/>
      <c r="LNZ49" s="530"/>
      <c r="LOA49" s="530"/>
      <c r="LOB49" s="530"/>
      <c r="LOC49" s="530"/>
      <c r="LOD49" s="530"/>
      <c r="LOE49" s="530"/>
      <c r="LOF49" s="530"/>
      <c r="LOG49" s="530"/>
      <c r="LOH49" s="530"/>
      <c r="LOI49" s="530"/>
      <c r="LOJ49" s="530"/>
      <c r="LOK49" s="530"/>
      <c r="LOL49" s="530"/>
      <c r="LOM49" s="530"/>
      <c r="LON49" s="530"/>
      <c r="LOO49" s="530"/>
      <c r="LOP49" s="530"/>
      <c r="LOQ49" s="530"/>
      <c r="LOR49" s="530"/>
      <c r="LOS49" s="530"/>
      <c r="LOT49" s="530"/>
      <c r="LOU49" s="530"/>
      <c r="LOV49" s="530"/>
      <c r="LOW49" s="530"/>
      <c r="LOX49" s="530"/>
      <c r="LOY49" s="530"/>
      <c r="LOZ49" s="530"/>
      <c r="LPA49" s="530"/>
      <c r="LPB49" s="530"/>
      <c r="LPC49" s="530"/>
      <c r="LPD49" s="530"/>
      <c r="LPE49" s="530"/>
      <c r="LPF49" s="530"/>
      <c r="LPG49" s="530"/>
      <c r="LPH49" s="530"/>
      <c r="LPI49" s="530"/>
      <c r="LPJ49" s="530"/>
      <c r="LPK49" s="530"/>
      <c r="LPL49" s="530"/>
      <c r="LPM49" s="530"/>
      <c r="LPN49" s="530"/>
      <c r="LPO49" s="530"/>
      <c r="LPP49" s="530"/>
      <c r="LPQ49" s="530"/>
      <c r="LPR49" s="530"/>
      <c r="LPS49" s="530"/>
      <c r="LPT49" s="530"/>
      <c r="LPU49" s="530"/>
      <c r="LPV49" s="530"/>
      <c r="LPW49" s="530"/>
      <c r="LPX49" s="530"/>
      <c r="LPY49" s="530"/>
      <c r="LPZ49" s="530"/>
      <c r="LQA49" s="530"/>
      <c r="LQB49" s="530"/>
      <c r="LQC49" s="530"/>
      <c r="LQD49" s="530"/>
      <c r="LQE49" s="530"/>
      <c r="LQF49" s="530"/>
      <c r="LQG49" s="530"/>
      <c r="LQH49" s="530"/>
      <c r="LQI49" s="530"/>
      <c r="LQJ49" s="530"/>
      <c r="LQK49" s="530"/>
      <c r="LQL49" s="530"/>
      <c r="LQM49" s="530"/>
      <c r="LQN49" s="530"/>
      <c r="LQO49" s="530"/>
      <c r="LQP49" s="530"/>
      <c r="LQQ49" s="530"/>
      <c r="LQR49" s="530"/>
      <c r="LQS49" s="530"/>
      <c r="LQT49" s="530"/>
      <c r="LQU49" s="530"/>
      <c r="LQV49" s="530"/>
      <c r="LQW49" s="530"/>
      <c r="LQX49" s="530"/>
      <c r="LQY49" s="530"/>
      <c r="LQZ49" s="530"/>
      <c r="LRA49" s="530"/>
      <c r="LRB49" s="530"/>
      <c r="LRC49" s="530"/>
      <c r="LRD49" s="530"/>
      <c r="LRE49" s="530"/>
      <c r="LRF49" s="530"/>
      <c r="LRG49" s="530"/>
      <c r="LRH49" s="530"/>
      <c r="LRI49" s="530"/>
      <c r="LRJ49" s="530"/>
      <c r="LRK49" s="530"/>
      <c r="LRL49" s="530"/>
      <c r="LRM49" s="530"/>
      <c r="LRN49" s="530"/>
      <c r="LRO49" s="530"/>
      <c r="LRP49" s="530"/>
      <c r="LRQ49" s="530"/>
      <c r="LRR49" s="530"/>
      <c r="LRS49" s="530"/>
      <c r="LRT49" s="530"/>
      <c r="LRU49" s="530"/>
      <c r="LRV49" s="530"/>
      <c r="LRW49" s="530"/>
      <c r="LRX49" s="530"/>
      <c r="LRY49" s="530"/>
      <c r="LRZ49" s="530"/>
      <c r="LSA49" s="530"/>
      <c r="LSB49" s="530"/>
      <c r="LSC49" s="530"/>
      <c r="LSD49" s="530"/>
      <c r="LSE49" s="530"/>
      <c r="LSF49" s="530"/>
      <c r="LSG49" s="530"/>
      <c r="LSH49" s="530"/>
      <c r="LSI49" s="530"/>
      <c r="LSJ49" s="530"/>
      <c r="LSK49" s="530"/>
      <c r="LSL49" s="530"/>
      <c r="LSM49" s="530"/>
      <c r="LSN49" s="530"/>
      <c r="LSO49" s="530"/>
      <c r="LSP49" s="530"/>
      <c r="LSQ49" s="530"/>
      <c r="LSR49" s="530"/>
      <c r="LSS49" s="530"/>
      <c r="LST49" s="530"/>
      <c r="LSU49" s="530"/>
      <c r="LSV49" s="530"/>
      <c r="LSW49" s="530"/>
      <c r="LSX49" s="530"/>
      <c r="LSY49" s="530"/>
      <c r="LSZ49" s="530"/>
      <c r="LTA49" s="530"/>
      <c r="LTB49" s="530"/>
      <c r="LTC49" s="530"/>
      <c r="LTD49" s="530"/>
      <c r="LTE49" s="530"/>
      <c r="LTF49" s="530"/>
      <c r="LTG49" s="530"/>
      <c r="LTH49" s="530"/>
      <c r="LTI49" s="530"/>
      <c r="LTJ49" s="530"/>
      <c r="LTK49" s="530"/>
      <c r="LTL49" s="530"/>
      <c r="LTM49" s="530"/>
      <c r="LTN49" s="530"/>
      <c r="LTO49" s="530"/>
      <c r="LTP49" s="530"/>
      <c r="LTQ49" s="530"/>
      <c r="LTR49" s="530"/>
      <c r="LTS49" s="530"/>
      <c r="LTT49" s="530"/>
      <c r="LTU49" s="530"/>
      <c r="LTV49" s="530"/>
      <c r="LTW49" s="530"/>
      <c r="LTX49" s="530"/>
      <c r="LTY49" s="530"/>
      <c r="LTZ49" s="530"/>
      <c r="LUA49" s="530"/>
      <c r="LUB49" s="530"/>
      <c r="LUC49" s="530"/>
      <c r="LUD49" s="530"/>
      <c r="LUE49" s="530"/>
      <c r="LUF49" s="530"/>
      <c r="LUG49" s="530"/>
      <c r="LUH49" s="530"/>
      <c r="LUI49" s="530"/>
      <c r="LUJ49" s="530"/>
      <c r="LUK49" s="530"/>
      <c r="LUL49" s="530"/>
      <c r="LUM49" s="530"/>
      <c r="LUN49" s="530"/>
      <c r="LUO49" s="530"/>
      <c r="LUP49" s="530"/>
      <c r="LUQ49" s="530"/>
      <c r="LUR49" s="530"/>
      <c r="LUS49" s="530"/>
      <c r="LUT49" s="530"/>
      <c r="LUU49" s="530"/>
      <c r="LUV49" s="530"/>
      <c r="LUW49" s="530"/>
      <c r="LUX49" s="530"/>
      <c r="LUY49" s="530"/>
      <c r="LUZ49" s="530"/>
      <c r="LVA49" s="530"/>
      <c r="LVB49" s="530"/>
      <c r="LVC49" s="530"/>
      <c r="LVD49" s="530"/>
      <c r="LVE49" s="530"/>
      <c r="LVF49" s="530"/>
      <c r="LVG49" s="530"/>
      <c r="LVH49" s="530"/>
      <c r="LVI49" s="530"/>
      <c r="LVJ49" s="530"/>
      <c r="LVK49" s="530"/>
      <c r="LVL49" s="530"/>
      <c r="LVM49" s="530"/>
      <c r="LVN49" s="530"/>
      <c r="LVO49" s="530"/>
      <c r="LVP49" s="530"/>
      <c r="LVQ49" s="530"/>
      <c r="LVR49" s="530"/>
      <c r="LVS49" s="530"/>
      <c r="LVT49" s="530"/>
      <c r="LVU49" s="530"/>
      <c r="LVV49" s="530"/>
      <c r="LVW49" s="530"/>
      <c r="LVX49" s="530"/>
      <c r="LVY49" s="530"/>
      <c r="LVZ49" s="530"/>
      <c r="LWA49" s="530"/>
      <c r="LWB49" s="530"/>
      <c r="LWC49" s="530"/>
      <c r="LWD49" s="530"/>
      <c r="LWE49" s="530"/>
      <c r="LWF49" s="530"/>
      <c r="LWG49" s="530"/>
      <c r="LWH49" s="530"/>
      <c r="LWI49" s="530"/>
      <c r="LWJ49" s="530"/>
      <c r="LWK49" s="530"/>
      <c r="LWL49" s="530"/>
      <c r="LWM49" s="530"/>
      <c r="LWN49" s="530"/>
      <c r="LWO49" s="530"/>
      <c r="LWP49" s="530"/>
      <c r="LWQ49" s="530"/>
      <c r="LWR49" s="530"/>
      <c r="LWS49" s="530"/>
      <c r="LWT49" s="530"/>
      <c r="LWU49" s="530"/>
      <c r="LWV49" s="530"/>
      <c r="LWW49" s="530"/>
      <c r="LWX49" s="530"/>
      <c r="LWY49" s="530"/>
      <c r="LWZ49" s="530"/>
      <c r="LXA49" s="530"/>
      <c r="LXB49" s="530"/>
      <c r="LXC49" s="530"/>
      <c r="LXD49" s="530"/>
      <c r="LXE49" s="530"/>
      <c r="LXF49" s="530"/>
      <c r="LXG49" s="530"/>
      <c r="LXH49" s="530"/>
      <c r="LXI49" s="530"/>
      <c r="LXJ49" s="530"/>
      <c r="LXK49" s="530"/>
      <c r="LXL49" s="530"/>
      <c r="LXM49" s="530"/>
      <c r="LXN49" s="530"/>
      <c r="LXO49" s="530"/>
      <c r="LXP49" s="530"/>
      <c r="LXQ49" s="530"/>
      <c r="LXR49" s="530"/>
      <c r="LXS49" s="530"/>
      <c r="LXT49" s="530"/>
      <c r="LXU49" s="530"/>
      <c r="LXV49" s="530"/>
      <c r="LXW49" s="530"/>
      <c r="LXX49" s="530"/>
      <c r="LXY49" s="530"/>
      <c r="LXZ49" s="530"/>
      <c r="LYA49" s="530"/>
      <c r="LYB49" s="530"/>
      <c r="LYC49" s="530"/>
      <c r="LYD49" s="530"/>
      <c r="LYE49" s="530"/>
      <c r="LYF49" s="530"/>
      <c r="LYG49" s="530"/>
      <c r="LYH49" s="530"/>
      <c r="LYI49" s="530"/>
      <c r="LYJ49" s="530"/>
      <c r="LYK49" s="530"/>
      <c r="LYL49" s="530"/>
      <c r="LYM49" s="530"/>
      <c r="LYN49" s="530"/>
      <c r="LYO49" s="530"/>
      <c r="LYP49" s="530"/>
      <c r="LYQ49" s="530"/>
      <c r="LYR49" s="530"/>
      <c r="LYS49" s="530"/>
      <c r="LYT49" s="530"/>
      <c r="LYU49" s="530"/>
      <c r="LYV49" s="530"/>
      <c r="LYW49" s="530"/>
      <c r="LYX49" s="530"/>
      <c r="LYY49" s="530"/>
      <c r="LYZ49" s="530"/>
      <c r="LZA49" s="530"/>
      <c r="LZB49" s="530"/>
      <c r="LZC49" s="530"/>
      <c r="LZD49" s="530"/>
      <c r="LZE49" s="530"/>
      <c r="LZF49" s="530"/>
      <c r="LZG49" s="530"/>
      <c r="LZH49" s="530"/>
      <c r="LZI49" s="530"/>
      <c r="LZJ49" s="530"/>
      <c r="LZK49" s="530"/>
      <c r="LZL49" s="530"/>
      <c r="LZM49" s="530"/>
      <c r="LZN49" s="530"/>
      <c r="LZO49" s="530"/>
      <c r="LZP49" s="530"/>
      <c r="LZQ49" s="530"/>
      <c r="LZR49" s="530"/>
      <c r="LZS49" s="530"/>
      <c r="LZT49" s="530"/>
      <c r="LZU49" s="530"/>
      <c r="LZV49" s="530"/>
      <c r="LZW49" s="530"/>
      <c r="LZX49" s="530"/>
      <c r="LZY49" s="530"/>
      <c r="LZZ49" s="530"/>
      <c r="MAA49" s="530"/>
      <c r="MAB49" s="530"/>
      <c r="MAC49" s="530"/>
      <c r="MAD49" s="530"/>
      <c r="MAE49" s="530"/>
      <c r="MAF49" s="530"/>
      <c r="MAG49" s="530"/>
      <c r="MAH49" s="530"/>
      <c r="MAI49" s="530"/>
      <c r="MAJ49" s="530"/>
      <c r="MAK49" s="530"/>
      <c r="MAL49" s="530"/>
      <c r="MAM49" s="530"/>
      <c r="MAN49" s="530"/>
      <c r="MAO49" s="530"/>
      <c r="MAP49" s="530"/>
      <c r="MAQ49" s="530"/>
      <c r="MAR49" s="530"/>
      <c r="MAS49" s="530"/>
      <c r="MAT49" s="530"/>
      <c r="MAU49" s="530"/>
      <c r="MAV49" s="530"/>
      <c r="MAW49" s="530"/>
      <c r="MAX49" s="530"/>
      <c r="MAY49" s="530"/>
      <c r="MAZ49" s="530"/>
      <c r="MBA49" s="530"/>
      <c r="MBB49" s="530"/>
      <c r="MBC49" s="530"/>
      <c r="MBD49" s="530"/>
      <c r="MBE49" s="530"/>
      <c r="MBF49" s="530"/>
      <c r="MBG49" s="530"/>
      <c r="MBH49" s="530"/>
      <c r="MBI49" s="530"/>
      <c r="MBJ49" s="530"/>
      <c r="MBK49" s="530"/>
      <c r="MBL49" s="530"/>
      <c r="MBM49" s="530"/>
      <c r="MBN49" s="530"/>
      <c r="MBO49" s="530"/>
      <c r="MBP49" s="530"/>
      <c r="MBQ49" s="530"/>
      <c r="MBR49" s="530"/>
      <c r="MBS49" s="530"/>
      <c r="MBT49" s="530"/>
      <c r="MBU49" s="530"/>
      <c r="MBV49" s="530"/>
      <c r="MBW49" s="530"/>
      <c r="MBX49" s="530"/>
      <c r="MBY49" s="530"/>
      <c r="MBZ49" s="530"/>
      <c r="MCA49" s="530"/>
      <c r="MCB49" s="530"/>
      <c r="MCC49" s="530"/>
      <c r="MCD49" s="530"/>
      <c r="MCE49" s="530"/>
      <c r="MCF49" s="530"/>
      <c r="MCG49" s="530"/>
      <c r="MCH49" s="530"/>
      <c r="MCI49" s="530"/>
      <c r="MCJ49" s="530"/>
      <c r="MCK49" s="530"/>
      <c r="MCL49" s="530"/>
      <c r="MCM49" s="530"/>
      <c r="MCN49" s="530"/>
      <c r="MCO49" s="530"/>
      <c r="MCP49" s="530"/>
      <c r="MCQ49" s="530"/>
      <c r="MCR49" s="530"/>
      <c r="MCS49" s="530"/>
      <c r="MCT49" s="530"/>
      <c r="MCU49" s="530"/>
      <c r="MCV49" s="530"/>
      <c r="MCW49" s="530"/>
      <c r="MCX49" s="530"/>
      <c r="MCY49" s="530"/>
      <c r="MCZ49" s="530"/>
      <c r="MDA49" s="530"/>
      <c r="MDB49" s="530"/>
      <c r="MDC49" s="530"/>
      <c r="MDD49" s="530"/>
      <c r="MDE49" s="530"/>
      <c r="MDF49" s="530"/>
      <c r="MDG49" s="530"/>
      <c r="MDH49" s="530"/>
      <c r="MDI49" s="530"/>
      <c r="MDJ49" s="530"/>
      <c r="MDK49" s="530"/>
      <c r="MDL49" s="530"/>
      <c r="MDM49" s="530"/>
      <c r="MDN49" s="530"/>
      <c r="MDO49" s="530"/>
      <c r="MDP49" s="530"/>
      <c r="MDQ49" s="530"/>
      <c r="MDR49" s="530"/>
      <c r="MDS49" s="530"/>
      <c r="MDT49" s="530"/>
      <c r="MDU49" s="530"/>
      <c r="MDV49" s="530"/>
      <c r="MDW49" s="530"/>
      <c r="MDX49" s="530"/>
      <c r="MDY49" s="530"/>
      <c r="MDZ49" s="530"/>
      <c r="MEA49" s="530"/>
      <c r="MEB49" s="530"/>
      <c r="MEC49" s="530"/>
      <c r="MED49" s="530"/>
      <c r="MEE49" s="530"/>
      <c r="MEF49" s="530"/>
      <c r="MEG49" s="530"/>
      <c r="MEH49" s="530"/>
      <c r="MEI49" s="530"/>
      <c r="MEJ49" s="530"/>
      <c r="MEK49" s="530"/>
      <c r="MEL49" s="530"/>
      <c r="MEM49" s="530"/>
      <c r="MEN49" s="530"/>
      <c r="MEO49" s="530"/>
      <c r="MEP49" s="530"/>
      <c r="MEQ49" s="530"/>
      <c r="MER49" s="530"/>
      <c r="MES49" s="530"/>
      <c r="MET49" s="530"/>
      <c r="MEU49" s="530"/>
      <c r="MEV49" s="530"/>
      <c r="MEW49" s="530"/>
      <c r="MEX49" s="530"/>
      <c r="MEY49" s="530"/>
      <c r="MEZ49" s="530"/>
      <c r="MFA49" s="530"/>
      <c r="MFB49" s="530"/>
      <c r="MFC49" s="530"/>
      <c r="MFD49" s="530"/>
      <c r="MFE49" s="530"/>
      <c r="MFF49" s="530"/>
      <c r="MFG49" s="530"/>
      <c r="MFH49" s="530"/>
      <c r="MFI49" s="530"/>
      <c r="MFJ49" s="530"/>
      <c r="MFK49" s="530"/>
      <c r="MFL49" s="530"/>
      <c r="MFM49" s="530"/>
      <c r="MFN49" s="530"/>
      <c r="MFO49" s="530"/>
      <c r="MFP49" s="530"/>
      <c r="MFQ49" s="530"/>
      <c r="MFR49" s="530"/>
      <c r="MFS49" s="530"/>
      <c r="MFT49" s="530"/>
      <c r="MFU49" s="530"/>
      <c r="MFV49" s="530"/>
      <c r="MFW49" s="530"/>
      <c r="MFX49" s="530"/>
      <c r="MFY49" s="530"/>
      <c r="MFZ49" s="530"/>
      <c r="MGA49" s="530"/>
      <c r="MGB49" s="530"/>
      <c r="MGC49" s="530"/>
      <c r="MGD49" s="530"/>
      <c r="MGE49" s="530"/>
      <c r="MGF49" s="530"/>
      <c r="MGG49" s="530"/>
      <c r="MGH49" s="530"/>
      <c r="MGI49" s="530"/>
      <c r="MGJ49" s="530"/>
      <c r="MGK49" s="530"/>
      <c r="MGL49" s="530"/>
      <c r="MGM49" s="530"/>
      <c r="MGN49" s="530"/>
      <c r="MGO49" s="530"/>
      <c r="MGP49" s="530"/>
      <c r="MGQ49" s="530"/>
      <c r="MGR49" s="530"/>
      <c r="MGS49" s="530"/>
      <c r="MGT49" s="530"/>
      <c r="MGU49" s="530"/>
      <c r="MGV49" s="530"/>
      <c r="MGW49" s="530"/>
      <c r="MGX49" s="530"/>
      <c r="MGY49" s="530"/>
      <c r="MGZ49" s="530"/>
      <c r="MHA49" s="530"/>
      <c r="MHB49" s="530"/>
      <c r="MHC49" s="530"/>
      <c r="MHD49" s="530"/>
      <c r="MHE49" s="530"/>
      <c r="MHF49" s="530"/>
      <c r="MHG49" s="530"/>
      <c r="MHH49" s="530"/>
      <c r="MHI49" s="530"/>
      <c r="MHJ49" s="530"/>
      <c r="MHK49" s="530"/>
      <c r="MHL49" s="530"/>
      <c r="MHM49" s="530"/>
      <c r="MHN49" s="530"/>
      <c r="MHO49" s="530"/>
      <c r="MHP49" s="530"/>
      <c r="MHQ49" s="530"/>
      <c r="MHR49" s="530"/>
      <c r="MHS49" s="530"/>
      <c r="MHT49" s="530"/>
      <c r="MHU49" s="530"/>
      <c r="MHV49" s="530"/>
      <c r="MHW49" s="530"/>
      <c r="MHX49" s="530"/>
      <c r="MHY49" s="530"/>
      <c r="MHZ49" s="530"/>
      <c r="MIA49" s="530"/>
      <c r="MIB49" s="530"/>
      <c r="MIC49" s="530"/>
      <c r="MID49" s="530"/>
      <c r="MIE49" s="530"/>
      <c r="MIF49" s="530"/>
      <c r="MIG49" s="530"/>
      <c r="MIH49" s="530"/>
      <c r="MII49" s="530"/>
      <c r="MIJ49" s="530"/>
      <c r="MIK49" s="530"/>
      <c r="MIL49" s="530"/>
      <c r="MIM49" s="530"/>
      <c r="MIN49" s="530"/>
      <c r="MIO49" s="530"/>
      <c r="MIP49" s="530"/>
      <c r="MIQ49" s="530"/>
      <c r="MIR49" s="530"/>
      <c r="MIS49" s="530"/>
      <c r="MIT49" s="530"/>
      <c r="MIU49" s="530"/>
      <c r="MIV49" s="530"/>
      <c r="MIW49" s="530"/>
      <c r="MIX49" s="530"/>
      <c r="MIY49" s="530"/>
      <c r="MIZ49" s="530"/>
      <c r="MJA49" s="530"/>
      <c r="MJB49" s="530"/>
      <c r="MJC49" s="530"/>
      <c r="MJD49" s="530"/>
      <c r="MJE49" s="530"/>
      <c r="MJF49" s="530"/>
      <c r="MJG49" s="530"/>
      <c r="MJH49" s="530"/>
      <c r="MJI49" s="530"/>
      <c r="MJJ49" s="530"/>
      <c r="MJK49" s="530"/>
      <c r="MJL49" s="530"/>
      <c r="MJM49" s="530"/>
      <c r="MJN49" s="530"/>
      <c r="MJO49" s="530"/>
      <c r="MJP49" s="530"/>
      <c r="MJQ49" s="530"/>
      <c r="MJR49" s="530"/>
      <c r="MJS49" s="530"/>
      <c r="MJT49" s="530"/>
      <c r="MJU49" s="530"/>
      <c r="MJV49" s="530"/>
      <c r="MJW49" s="530"/>
      <c r="MJX49" s="530"/>
      <c r="MJY49" s="530"/>
      <c r="MJZ49" s="530"/>
      <c r="MKA49" s="530"/>
      <c r="MKB49" s="530"/>
      <c r="MKC49" s="530"/>
      <c r="MKD49" s="530"/>
      <c r="MKE49" s="530"/>
      <c r="MKF49" s="530"/>
      <c r="MKG49" s="530"/>
      <c r="MKH49" s="530"/>
      <c r="MKI49" s="530"/>
      <c r="MKJ49" s="530"/>
      <c r="MKK49" s="530"/>
      <c r="MKL49" s="530"/>
      <c r="MKM49" s="530"/>
      <c r="MKN49" s="530"/>
      <c r="MKO49" s="530"/>
      <c r="MKP49" s="530"/>
      <c r="MKQ49" s="530"/>
      <c r="MKR49" s="530"/>
      <c r="MKS49" s="530"/>
      <c r="MKT49" s="530"/>
      <c r="MKU49" s="530"/>
      <c r="MKV49" s="530"/>
      <c r="MKW49" s="530"/>
      <c r="MKX49" s="530"/>
      <c r="MKY49" s="530"/>
      <c r="MKZ49" s="530"/>
      <c r="MLA49" s="530"/>
      <c r="MLB49" s="530"/>
      <c r="MLC49" s="530"/>
      <c r="MLD49" s="530"/>
      <c r="MLE49" s="530"/>
      <c r="MLF49" s="530"/>
      <c r="MLG49" s="530"/>
      <c r="MLH49" s="530"/>
      <c r="MLI49" s="530"/>
      <c r="MLJ49" s="530"/>
      <c r="MLK49" s="530"/>
      <c r="MLL49" s="530"/>
      <c r="MLM49" s="530"/>
      <c r="MLN49" s="530"/>
      <c r="MLO49" s="530"/>
      <c r="MLP49" s="530"/>
      <c r="MLQ49" s="530"/>
      <c r="MLR49" s="530"/>
      <c r="MLS49" s="530"/>
      <c r="MLT49" s="530"/>
      <c r="MLU49" s="530"/>
      <c r="MLV49" s="530"/>
      <c r="MLW49" s="530"/>
      <c r="MLX49" s="530"/>
      <c r="MLY49" s="530"/>
      <c r="MLZ49" s="530"/>
      <c r="MMA49" s="530"/>
      <c r="MMB49" s="530"/>
      <c r="MMC49" s="530"/>
      <c r="MMD49" s="530"/>
      <c r="MME49" s="530"/>
      <c r="MMF49" s="530"/>
      <c r="MMG49" s="530"/>
      <c r="MMH49" s="530"/>
      <c r="MMI49" s="530"/>
      <c r="MMJ49" s="530"/>
      <c r="MMK49" s="530"/>
      <c r="MML49" s="530"/>
      <c r="MMM49" s="530"/>
      <c r="MMN49" s="530"/>
      <c r="MMO49" s="530"/>
      <c r="MMP49" s="530"/>
      <c r="MMQ49" s="530"/>
      <c r="MMR49" s="530"/>
      <c r="MMS49" s="530"/>
      <c r="MMT49" s="530"/>
      <c r="MMU49" s="530"/>
      <c r="MMV49" s="530"/>
      <c r="MMW49" s="530"/>
      <c r="MMX49" s="530"/>
      <c r="MMY49" s="530"/>
      <c r="MMZ49" s="530"/>
      <c r="MNA49" s="530"/>
      <c r="MNB49" s="530"/>
      <c r="MNC49" s="530"/>
      <c r="MND49" s="530"/>
      <c r="MNE49" s="530"/>
      <c r="MNF49" s="530"/>
      <c r="MNG49" s="530"/>
      <c r="MNH49" s="530"/>
      <c r="MNI49" s="530"/>
      <c r="MNJ49" s="530"/>
      <c r="MNK49" s="530"/>
      <c r="MNL49" s="530"/>
      <c r="MNM49" s="530"/>
      <c r="MNN49" s="530"/>
      <c r="MNO49" s="530"/>
      <c r="MNP49" s="530"/>
      <c r="MNQ49" s="530"/>
      <c r="MNR49" s="530"/>
      <c r="MNS49" s="530"/>
      <c r="MNT49" s="530"/>
      <c r="MNU49" s="530"/>
      <c r="MNV49" s="530"/>
      <c r="MNW49" s="530"/>
      <c r="MNX49" s="530"/>
      <c r="MNY49" s="530"/>
      <c r="MNZ49" s="530"/>
      <c r="MOA49" s="530"/>
      <c r="MOB49" s="530"/>
      <c r="MOC49" s="530"/>
      <c r="MOD49" s="530"/>
      <c r="MOE49" s="530"/>
      <c r="MOF49" s="530"/>
      <c r="MOG49" s="530"/>
      <c r="MOH49" s="530"/>
      <c r="MOI49" s="530"/>
      <c r="MOJ49" s="530"/>
      <c r="MOK49" s="530"/>
      <c r="MOL49" s="530"/>
      <c r="MOM49" s="530"/>
      <c r="MON49" s="530"/>
      <c r="MOO49" s="530"/>
      <c r="MOP49" s="530"/>
      <c r="MOQ49" s="530"/>
      <c r="MOR49" s="530"/>
      <c r="MOS49" s="530"/>
      <c r="MOT49" s="530"/>
      <c r="MOU49" s="530"/>
      <c r="MOV49" s="530"/>
      <c r="MOW49" s="530"/>
      <c r="MOX49" s="530"/>
      <c r="MOY49" s="530"/>
      <c r="MOZ49" s="530"/>
      <c r="MPA49" s="530"/>
      <c r="MPB49" s="530"/>
      <c r="MPC49" s="530"/>
      <c r="MPD49" s="530"/>
      <c r="MPE49" s="530"/>
      <c r="MPF49" s="530"/>
      <c r="MPG49" s="530"/>
      <c r="MPH49" s="530"/>
      <c r="MPI49" s="530"/>
      <c r="MPJ49" s="530"/>
      <c r="MPK49" s="530"/>
      <c r="MPL49" s="530"/>
      <c r="MPM49" s="530"/>
      <c r="MPN49" s="530"/>
      <c r="MPO49" s="530"/>
      <c r="MPP49" s="530"/>
      <c r="MPQ49" s="530"/>
      <c r="MPR49" s="530"/>
      <c r="MPS49" s="530"/>
      <c r="MPT49" s="530"/>
      <c r="MPU49" s="530"/>
      <c r="MPV49" s="530"/>
      <c r="MPW49" s="530"/>
      <c r="MPX49" s="530"/>
      <c r="MPY49" s="530"/>
      <c r="MPZ49" s="530"/>
      <c r="MQA49" s="530"/>
      <c r="MQB49" s="530"/>
      <c r="MQC49" s="530"/>
      <c r="MQD49" s="530"/>
      <c r="MQE49" s="530"/>
      <c r="MQF49" s="530"/>
      <c r="MQG49" s="530"/>
      <c r="MQH49" s="530"/>
      <c r="MQI49" s="530"/>
      <c r="MQJ49" s="530"/>
      <c r="MQK49" s="530"/>
      <c r="MQL49" s="530"/>
      <c r="MQM49" s="530"/>
      <c r="MQN49" s="530"/>
      <c r="MQO49" s="530"/>
      <c r="MQP49" s="530"/>
      <c r="MQQ49" s="530"/>
      <c r="MQR49" s="530"/>
      <c r="MQS49" s="530"/>
      <c r="MQT49" s="530"/>
      <c r="MQU49" s="530"/>
      <c r="MQV49" s="530"/>
      <c r="MQW49" s="530"/>
      <c r="MQX49" s="530"/>
      <c r="MQY49" s="530"/>
      <c r="MQZ49" s="530"/>
      <c r="MRA49" s="530"/>
      <c r="MRB49" s="530"/>
      <c r="MRC49" s="530"/>
      <c r="MRD49" s="530"/>
      <c r="MRE49" s="530"/>
      <c r="MRF49" s="530"/>
      <c r="MRG49" s="530"/>
      <c r="MRH49" s="530"/>
      <c r="MRI49" s="530"/>
      <c r="MRJ49" s="530"/>
      <c r="MRK49" s="530"/>
      <c r="MRL49" s="530"/>
      <c r="MRM49" s="530"/>
      <c r="MRN49" s="530"/>
      <c r="MRO49" s="530"/>
      <c r="MRP49" s="530"/>
      <c r="MRQ49" s="530"/>
      <c r="MRR49" s="530"/>
      <c r="MRS49" s="530"/>
      <c r="MRT49" s="530"/>
      <c r="MRU49" s="530"/>
      <c r="MRV49" s="530"/>
      <c r="MRW49" s="530"/>
      <c r="MRX49" s="530"/>
      <c r="MRY49" s="530"/>
      <c r="MRZ49" s="530"/>
      <c r="MSA49" s="530"/>
      <c r="MSB49" s="530"/>
      <c r="MSC49" s="530"/>
      <c r="MSD49" s="530"/>
      <c r="MSE49" s="530"/>
      <c r="MSF49" s="530"/>
      <c r="MSG49" s="530"/>
      <c r="MSH49" s="530"/>
      <c r="MSI49" s="530"/>
      <c r="MSJ49" s="530"/>
      <c r="MSK49" s="530"/>
      <c r="MSL49" s="530"/>
      <c r="MSM49" s="530"/>
      <c r="MSN49" s="530"/>
      <c r="MSO49" s="530"/>
      <c r="MSP49" s="530"/>
      <c r="MSQ49" s="530"/>
      <c r="MSR49" s="530"/>
      <c r="MSS49" s="530"/>
      <c r="MST49" s="530"/>
      <c r="MSU49" s="530"/>
      <c r="MSV49" s="530"/>
      <c r="MSW49" s="530"/>
      <c r="MSX49" s="530"/>
      <c r="MSY49" s="530"/>
      <c r="MSZ49" s="530"/>
      <c r="MTA49" s="530"/>
      <c r="MTB49" s="530"/>
      <c r="MTC49" s="530"/>
      <c r="MTD49" s="530"/>
      <c r="MTE49" s="530"/>
      <c r="MTF49" s="530"/>
      <c r="MTG49" s="530"/>
      <c r="MTH49" s="530"/>
      <c r="MTI49" s="530"/>
      <c r="MTJ49" s="530"/>
      <c r="MTK49" s="530"/>
      <c r="MTL49" s="530"/>
      <c r="MTM49" s="530"/>
      <c r="MTN49" s="530"/>
      <c r="MTO49" s="530"/>
      <c r="MTP49" s="530"/>
      <c r="MTQ49" s="530"/>
      <c r="MTR49" s="530"/>
      <c r="MTS49" s="530"/>
      <c r="MTT49" s="530"/>
      <c r="MTU49" s="530"/>
      <c r="MTV49" s="530"/>
      <c r="MTW49" s="530"/>
      <c r="MTX49" s="530"/>
      <c r="MTY49" s="530"/>
      <c r="MTZ49" s="530"/>
      <c r="MUA49" s="530"/>
      <c r="MUB49" s="530"/>
      <c r="MUC49" s="530"/>
      <c r="MUD49" s="530"/>
      <c r="MUE49" s="530"/>
      <c r="MUF49" s="530"/>
      <c r="MUG49" s="530"/>
      <c r="MUH49" s="530"/>
      <c r="MUI49" s="530"/>
      <c r="MUJ49" s="530"/>
      <c r="MUK49" s="530"/>
      <c r="MUL49" s="530"/>
      <c r="MUM49" s="530"/>
      <c r="MUN49" s="530"/>
      <c r="MUO49" s="530"/>
      <c r="MUP49" s="530"/>
      <c r="MUQ49" s="530"/>
      <c r="MUR49" s="530"/>
      <c r="MUS49" s="530"/>
      <c r="MUT49" s="530"/>
      <c r="MUU49" s="530"/>
      <c r="MUV49" s="530"/>
      <c r="MUW49" s="530"/>
      <c r="MUX49" s="530"/>
      <c r="MUY49" s="530"/>
      <c r="MUZ49" s="530"/>
      <c r="MVA49" s="530"/>
      <c r="MVB49" s="530"/>
      <c r="MVC49" s="530"/>
      <c r="MVD49" s="530"/>
      <c r="MVE49" s="530"/>
      <c r="MVF49" s="530"/>
      <c r="MVG49" s="530"/>
      <c r="MVH49" s="530"/>
      <c r="MVI49" s="530"/>
      <c r="MVJ49" s="530"/>
      <c r="MVK49" s="530"/>
      <c r="MVL49" s="530"/>
      <c r="MVM49" s="530"/>
      <c r="MVN49" s="530"/>
      <c r="MVO49" s="530"/>
      <c r="MVP49" s="530"/>
      <c r="MVQ49" s="530"/>
      <c r="MVR49" s="530"/>
      <c r="MVS49" s="530"/>
      <c r="MVT49" s="530"/>
      <c r="MVU49" s="530"/>
      <c r="MVV49" s="530"/>
      <c r="MVW49" s="530"/>
      <c r="MVX49" s="530"/>
      <c r="MVY49" s="530"/>
      <c r="MVZ49" s="530"/>
      <c r="MWA49" s="530"/>
      <c r="MWB49" s="530"/>
      <c r="MWC49" s="530"/>
      <c r="MWD49" s="530"/>
      <c r="MWE49" s="530"/>
      <c r="MWF49" s="530"/>
      <c r="MWG49" s="530"/>
      <c r="MWH49" s="530"/>
      <c r="MWI49" s="530"/>
      <c r="MWJ49" s="530"/>
      <c r="MWK49" s="530"/>
      <c r="MWL49" s="530"/>
      <c r="MWM49" s="530"/>
      <c r="MWN49" s="530"/>
      <c r="MWO49" s="530"/>
      <c r="MWP49" s="530"/>
      <c r="MWQ49" s="530"/>
      <c r="MWR49" s="530"/>
      <c r="MWS49" s="530"/>
      <c r="MWT49" s="530"/>
      <c r="MWU49" s="530"/>
      <c r="MWV49" s="530"/>
      <c r="MWW49" s="530"/>
      <c r="MWX49" s="530"/>
      <c r="MWY49" s="530"/>
      <c r="MWZ49" s="530"/>
      <c r="MXA49" s="530"/>
      <c r="MXB49" s="530"/>
      <c r="MXC49" s="530"/>
      <c r="MXD49" s="530"/>
      <c r="MXE49" s="530"/>
      <c r="MXF49" s="530"/>
      <c r="MXG49" s="530"/>
      <c r="MXH49" s="530"/>
      <c r="MXI49" s="530"/>
      <c r="MXJ49" s="530"/>
      <c r="MXK49" s="530"/>
      <c r="MXL49" s="530"/>
      <c r="MXM49" s="530"/>
      <c r="MXN49" s="530"/>
      <c r="MXO49" s="530"/>
      <c r="MXP49" s="530"/>
      <c r="MXQ49" s="530"/>
      <c r="MXR49" s="530"/>
      <c r="MXS49" s="530"/>
      <c r="MXT49" s="530"/>
      <c r="MXU49" s="530"/>
      <c r="MXV49" s="530"/>
      <c r="MXW49" s="530"/>
      <c r="MXX49" s="530"/>
      <c r="MXY49" s="530"/>
      <c r="MXZ49" s="530"/>
      <c r="MYA49" s="530"/>
      <c r="MYB49" s="530"/>
      <c r="MYC49" s="530"/>
      <c r="MYD49" s="530"/>
      <c r="MYE49" s="530"/>
      <c r="MYF49" s="530"/>
      <c r="MYG49" s="530"/>
      <c r="MYH49" s="530"/>
      <c r="MYI49" s="530"/>
      <c r="MYJ49" s="530"/>
      <c r="MYK49" s="530"/>
      <c r="MYL49" s="530"/>
      <c r="MYM49" s="530"/>
      <c r="MYN49" s="530"/>
      <c r="MYO49" s="530"/>
      <c r="MYP49" s="530"/>
      <c r="MYQ49" s="530"/>
      <c r="MYR49" s="530"/>
      <c r="MYS49" s="530"/>
      <c r="MYT49" s="530"/>
      <c r="MYU49" s="530"/>
      <c r="MYV49" s="530"/>
      <c r="MYW49" s="530"/>
      <c r="MYX49" s="530"/>
      <c r="MYY49" s="530"/>
      <c r="MYZ49" s="530"/>
      <c r="MZA49" s="530"/>
      <c r="MZB49" s="530"/>
      <c r="MZC49" s="530"/>
      <c r="MZD49" s="530"/>
      <c r="MZE49" s="530"/>
      <c r="MZF49" s="530"/>
      <c r="MZG49" s="530"/>
      <c r="MZH49" s="530"/>
      <c r="MZI49" s="530"/>
      <c r="MZJ49" s="530"/>
      <c r="MZK49" s="530"/>
      <c r="MZL49" s="530"/>
      <c r="MZM49" s="530"/>
      <c r="MZN49" s="530"/>
      <c r="MZO49" s="530"/>
      <c r="MZP49" s="530"/>
      <c r="MZQ49" s="530"/>
      <c r="MZR49" s="530"/>
      <c r="MZS49" s="530"/>
      <c r="MZT49" s="530"/>
      <c r="MZU49" s="530"/>
      <c r="MZV49" s="530"/>
      <c r="MZW49" s="530"/>
      <c r="MZX49" s="530"/>
      <c r="MZY49" s="530"/>
      <c r="MZZ49" s="530"/>
      <c r="NAA49" s="530"/>
      <c r="NAB49" s="530"/>
      <c r="NAC49" s="530"/>
      <c r="NAD49" s="530"/>
      <c r="NAE49" s="530"/>
      <c r="NAF49" s="530"/>
      <c r="NAG49" s="530"/>
      <c r="NAH49" s="530"/>
      <c r="NAI49" s="530"/>
      <c r="NAJ49" s="530"/>
      <c r="NAK49" s="530"/>
      <c r="NAL49" s="530"/>
      <c r="NAM49" s="530"/>
      <c r="NAN49" s="530"/>
      <c r="NAO49" s="530"/>
      <c r="NAP49" s="530"/>
      <c r="NAQ49" s="530"/>
      <c r="NAR49" s="530"/>
      <c r="NAS49" s="530"/>
      <c r="NAT49" s="530"/>
      <c r="NAU49" s="530"/>
      <c r="NAV49" s="530"/>
      <c r="NAW49" s="530"/>
      <c r="NAX49" s="530"/>
      <c r="NAY49" s="530"/>
      <c r="NAZ49" s="530"/>
      <c r="NBA49" s="530"/>
      <c r="NBB49" s="530"/>
      <c r="NBC49" s="530"/>
      <c r="NBD49" s="530"/>
      <c r="NBE49" s="530"/>
      <c r="NBF49" s="530"/>
      <c r="NBG49" s="530"/>
      <c r="NBH49" s="530"/>
      <c r="NBI49" s="530"/>
      <c r="NBJ49" s="530"/>
      <c r="NBK49" s="530"/>
      <c r="NBL49" s="530"/>
      <c r="NBM49" s="530"/>
      <c r="NBN49" s="530"/>
      <c r="NBO49" s="530"/>
      <c r="NBP49" s="530"/>
      <c r="NBQ49" s="530"/>
      <c r="NBR49" s="530"/>
      <c r="NBS49" s="530"/>
      <c r="NBT49" s="530"/>
      <c r="NBU49" s="530"/>
      <c r="NBV49" s="530"/>
      <c r="NBW49" s="530"/>
      <c r="NBX49" s="530"/>
      <c r="NBY49" s="530"/>
      <c r="NBZ49" s="530"/>
      <c r="NCA49" s="530"/>
      <c r="NCB49" s="530"/>
      <c r="NCC49" s="530"/>
      <c r="NCD49" s="530"/>
      <c r="NCE49" s="530"/>
      <c r="NCF49" s="530"/>
      <c r="NCG49" s="530"/>
      <c r="NCH49" s="530"/>
      <c r="NCI49" s="530"/>
      <c r="NCJ49" s="530"/>
      <c r="NCK49" s="530"/>
      <c r="NCL49" s="530"/>
      <c r="NCM49" s="530"/>
      <c r="NCN49" s="530"/>
      <c r="NCO49" s="530"/>
      <c r="NCP49" s="530"/>
      <c r="NCQ49" s="530"/>
      <c r="NCR49" s="530"/>
      <c r="NCS49" s="530"/>
      <c r="NCT49" s="530"/>
      <c r="NCU49" s="530"/>
      <c r="NCV49" s="530"/>
      <c r="NCW49" s="530"/>
      <c r="NCX49" s="530"/>
      <c r="NCY49" s="530"/>
      <c r="NCZ49" s="530"/>
      <c r="NDA49" s="530"/>
      <c r="NDB49" s="530"/>
      <c r="NDC49" s="530"/>
      <c r="NDD49" s="530"/>
      <c r="NDE49" s="530"/>
      <c r="NDF49" s="530"/>
      <c r="NDG49" s="530"/>
      <c r="NDH49" s="530"/>
      <c r="NDI49" s="530"/>
      <c r="NDJ49" s="530"/>
      <c r="NDK49" s="530"/>
      <c r="NDL49" s="530"/>
      <c r="NDM49" s="530"/>
      <c r="NDN49" s="530"/>
      <c r="NDO49" s="530"/>
      <c r="NDP49" s="530"/>
      <c r="NDQ49" s="530"/>
      <c r="NDR49" s="530"/>
      <c r="NDS49" s="530"/>
      <c r="NDT49" s="530"/>
      <c r="NDU49" s="530"/>
      <c r="NDV49" s="530"/>
      <c r="NDW49" s="530"/>
      <c r="NDX49" s="530"/>
      <c r="NDY49" s="530"/>
      <c r="NDZ49" s="530"/>
      <c r="NEA49" s="530"/>
      <c r="NEB49" s="530"/>
      <c r="NEC49" s="530"/>
      <c r="NED49" s="530"/>
      <c r="NEE49" s="530"/>
      <c r="NEF49" s="530"/>
      <c r="NEG49" s="530"/>
      <c r="NEH49" s="530"/>
      <c r="NEI49" s="530"/>
      <c r="NEJ49" s="530"/>
      <c r="NEK49" s="530"/>
      <c r="NEL49" s="530"/>
      <c r="NEM49" s="530"/>
      <c r="NEN49" s="530"/>
      <c r="NEO49" s="530"/>
      <c r="NEP49" s="530"/>
      <c r="NEQ49" s="530"/>
      <c r="NER49" s="530"/>
      <c r="NES49" s="530"/>
      <c r="NET49" s="530"/>
      <c r="NEU49" s="530"/>
      <c r="NEV49" s="530"/>
      <c r="NEW49" s="530"/>
      <c r="NEX49" s="530"/>
      <c r="NEY49" s="530"/>
      <c r="NEZ49" s="530"/>
      <c r="NFA49" s="530"/>
      <c r="NFB49" s="530"/>
      <c r="NFC49" s="530"/>
      <c r="NFD49" s="530"/>
      <c r="NFE49" s="530"/>
      <c r="NFF49" s="530"/>
      <c r="NFG49" s="530"/>
      <c r="NFH49" s="530"/>
      <c r="NFI49" s="530"/>
      <c r="NFJ49" s="530"/>
      <c r="NFK49" s="530"/>
      <c r="NFL49" s="530"/>
      <c r="NFM49" s="530"/>
      <c r="NFN49" s="530"/>
      <c r="NFO49" s="530"/>
      <c r="NFP49" s="530"/>
      <c r="NFQ49" s="530"/>
      <c r="NFR49" s="530"/>
      <c r="NFS49" s="530"/>
      <c r="NFT49" s="530"/>
      <c r="NFU49" s="530"/>
      <c r="NFV49" s="530"/>
      <c r="NFW49" s="530"/>
      <c r="NFX49" s="530"/>
      <c r="NFY49" s="530"/>
      <c r="NFZ49" s="530"/>
      <c r="NGA49" s="530"/>
      <c r="NGB49" s="530"/>
      <c r="NGC49" s="530"/>
      <c r="NGD49" s="530"/>
      <c r="NGE49" s="530"/>
      <c r="NGF49" s="530"/>
      <c r="NGG49" s="530"/>
      <c r="NGH49" s="530"/>
      <c r="NGI49" s="530"/>
      <c r="NGJ49" s="530"/>
      <c r="NGK49" s="530"/>
      <c r="NGL49" s="530"/>
      <c r="NGM49" s="530"/>
      <c r="NGN49" s="530"/>
      <c r="NGO49" s="530"/>
      <c r="NGP49" s="530"/>
      <c r="NGQ49" s="530"/>
      <c r="NGR49" s="530"/>
      <c r="NGS49" s="530"/>
      <c r="NGT49" s="530"/>
      <c r="NGU49" s="530"/>
      <c r="NGV49" s="530"/>
      <c r="NGW49" s="530"/>
      <c r="NGX49" s="530"/>
      <c r="NGY49" s="530"/>
      <c r="NGZ49" s="530"/>
      <c r="NHA49" s="530"/>
      <c r="NHB49" s="530"/>
      <c r="NHC49" s="530"/>
      <c r="NHD49" s="530"/>
      <c r="NHE49" s="530"/>
      <c r="NHF49" s="530"/>
      <c r="NHG49" s="530"/>
      <c r="NHH49" s="530"/>
      <c r="NHI49" s="530"/>
      <c r="NHJ49" s="530"/>
      <c r="NHK49" s="530"/>
      <c r="NHL49" s="530"/>
      <c r="NHM49" s="530"/>
      <c r="NHN49" s="530"/>
      <c r="NHO49" s="530"/>
      <c r="NHP49" s="530"/>
      <c r="NHQ49" s="530"/>
      <c r="NHR49" s="530"/>
      <c r="NHS49" s="530"/>
      <c r="NHT49" s="530"/>
      <c r="NHU49" s="530"/>
      <c r="NHV49" s="530"/>
      <c r="NHW49" s="530"/>
      <c r="NHX49" s="530"/>
      <c r="NHY49" s="530"/>
      <c r="NHZ49" s="530"/>
      <c r="NIA49" s="530"/>
      <c r="NIB49" s="530"/>
      <c r="NIC49" s="530"/>
      <c r="NID49" s="530"/>
      <c r="NIE49" s="530"/>
      <c r="NIF49" s="530"/>
      <c r="NIG49" s="530"/>
      <c r="NIH49" s="530"/>
      <c r="NII49" s="530"/>
      <c r="NIJ49" s="530"/>
      <c r="NIK49" s="530"/>
      <c r="NIL49" s="530"/>
      <c r="NIM49" s="530"/>
      <c r="NIN49" s="530"/>
      <c r="NIO49" s="530"/>
      <c r="NIP49" s="530"/>
      <c r="NIQ49" s="530"/>
      <c r="NIR49" s="530"/>
      <c r="NIS49" s="530"/>
      <c r="NIT49" s="530"/>
      <c r="NIU49" s="530"/>
      <c r="NIV49" s="530"/>
      <c r="NIW49" s="530"/>
      <c r="NIX49" s="530"/>
      <c r="NIY49" s="530"/>
      <c r="NIZ49" s="530"/>
      <c r="NJA49" s="530"/>
      <c r="NJB49" s="530"/>
      <c r="NJC49" s="530"/>
      <c r="NJD49" s="530"/>
      <c r="NJE49" s="530"/>
      <c r="NJF49" s="530"/>
      <c r="NJG49" s="530"/>
      <c r="NJH49" s="530"/>
      <c r="NJI49" s="530"/>
      <c r="NJJ49" s="530"/>
      <c r="NJK49" s="530"/>
      <c r="NJL49" s="530"/>
      <c r="NJM49" s="530"/>
      <c r="NJN49" s="530"/>
      <c r="NJO49" s="530"/>
      <c r="NJP49" s="530"/>
      <c r="NJQ49" s="530"/>
      <c r="NJR49" s="530"/>
      <c r="NJS49" s="530"/>
      <c r="NJT49" s="530"/>
      <c r="NJU49" s="530"/>
      <c r="NJV49" s="530"/>
      <c r="NJW49" s="530"/>
      <c r="NJX49" s="530"/>
      <c r="NJY49" s="530"/>
      <c r="NJZ49" s="530"/>
      <c r="NKA49" s="530"/>
      <c r="NKB49" s="530"/>
      <c r="NKC49" s="530"/>
      <c r="NKD49" s="530"/>
      <c r="NKE49" s="530"/>
      <c r="NKF49" s="530"/>
      <c r="NKG49" s="530"/>
      <c r="NKH49" s="530"/>
      <c r="NKI49" s="530"/>
      <c r="NKJ49" s="530"/>
      <c r="NKK49" s="530"/>
      <c r="NKL49" s="530"/>
      <c r="NKM49" s="530"/>
      <c r="NKN49" s="530"/>
      <c r="NKO49" s="530"/>
      <c r="NKP49" s="530"/>
      <c r="NKQ49" s="530"/>
      <c r="NKR49" s="530"/>
      <c r="NKS49" s="530"/>
      <c r="NKT49" s="530"/>
      <c r="NKU49" s="530"/>
      <c r="NKV49" s="530"/>
      <c r="NKW49" s="530"/>
      <c r="NKX49" s="530"/>
      <c r="NKY49" s="530"/>
      <c r="NKZ49" s="530"/>
      <c r="NLA49" s="530"/>
      <c r="NLB49" s="530"/>
      <c r="NLC49" s="530"/>
      <c r="NLD49" s="530"/>
      <c r="NLE49" s="530"/>
      <c r="NLF49" s="530"/>
      <c r="NLG49" s="530"/>
      <c r="NLH49" s="530"/>
      <c r="NLI49" s="530"/>
      <c r="NLJ49" s="530"/>
      <c r="NLK49" s="530"/>
      <c r="NLL49" s="530"/>
      <c r="NLM49" s="530"/>
      <c r="NLN49" s="530"/>
      <c r="NLO49" s="530"/>
      <c r="NLP49" s="530"/>
      <c r="NLQ49" s="530"/>
      <c r="NLR49" s="530"/>
      <c r="NLS49" s="530"/>
      <c r="NLT49" s="530"/>
      <c r="NLU49" s="530"/>
      <c r="NLV49" s="530"/>
      <c r="NLW49" s="530"/>
      <c r="NLX49" s="530"/>
      <c r="NLY49" s="530"/>
      <c r="NLZ49" s="530"/>
      <c r="NMA49" s="530"/>
      <c r="NMB49" s="530"/>
      <c r="NMC49" s="530"/>
      <c r="NMD49" s="530"/>
      <c r="NME49" s="530"/>
      <c r="NMF49" s="530"/>
      <c r="NMG49" s="530"/>
      <c r="NMH49" s="530"/>
      <c r="NMI49" s="530"/>
      <c r="NMJ49" s="530"/>
      <c r="NMK49" s="530"/>
      <c r="NML49" s="530"/>
      <c r="NMM49" s="530"/>
      <c r="NMN49" s="530"/>
      <c r="NMO49" s="530"/>
      <c r="NMP49" s="530"/>
      <c r="NMQ49" s="530"/>
      <c r="NMR49" s="530"/>
      <c r="NMS49" s="530"/>
      <c r="NMT49" s="530"/>
      <c r="NMU49" s="530"/>
      <c r="NMV49" s="530"/>
      <c r="NMW49" s="530"/>
      <c r="NMX49" s="530"/>
      <c r="NMY49" s="530"/>
      <c r="NMZ49" s="530"/>
      <c r="NNA49" s="530"/>
      <c r="NNB49" s="530"/>
      <c r="NNC49" s="530"/>
      <c r="NND49" s="530"/>
      <c r="NNE49" s="530"/>
      <c r="NNF49" s="530"/>
      <c r="NNG49" s="530"/>
      <c r="NNH49" s="530"/>
      <c r="NNI49" s="530"/>
      <c r="NNJ49" s="530"/>
      <c r="NNK49" s="530"/>
      <c r="NNL49" s="530"/>
      <c r="NNM49" s="530"/>
      <c r="NNN49" s="530"/>
      <c r="NNO49" s="530"/>
      <c r="NNP49" s="530"/>
      <c r="NNQ49" s="530"/>
      <c r="NNR49" s="530"/>
      <c r="NNS49" s="530"/>
      <c r="NNT49" s="530"/>
      <c r="NNU49" s="530"/>
      <c r="NNV49" s="530"/>
      <c r="NNW49" s="530"/>
      <c r="NNX49" s="530"/>
      <c r="NNY49" s="530"/>
      <c r="NNZ49" s="530"/>
      <c r="NOA49" s="530"/>
      <c r="NOB49" s="530"/>
      <c r="NOC49" s="530"/>
      <c r="NOD49" s="530"/>
      <c r="NOE49" s="530"/>
      <c r="NOF49" s="530"/>
      <c r="NOG49" s="530"/>
      <c r="NOH49" s="530"/>
      <c r="NOI49" s="530"/>
      <c r="NOJ49" s="530"/>
      <c r="NOK49" s="530"/>
      <c r="NOL49" s="530"/>
      <c r="NOM49" s="530"/>
      <c r="NON49" s="530"/>
      <c r="NOO49" s="530"/>
      <c r="NOP49" s="530"/>
      <c r="NOQ49" s="530"/>
      <c r="NOR49" s="530"/>
      <c r="NOS49" s="530"/>
      <c r="NOT49" s="530"/>
      <c r="NOU49" s="530"/>
      <c r="NOV49" s="530"/>
      <c r="NOW49" s="530"/>
      <c r="NOX49" s="530"/>
      <c r="NOY49" s="530"/>
      <c r="NOZ49" s="530"/>
      <c r="NPA49" s="530"/>
      <c r="NPB49" s="530"/>
      <c r="NPC49" s="530"/>
      <c r="NPD49" s="530"/>
      <c r="NPE49" s="530"/>
      <c r="NPF49" s="530"/>
      <c r="NPG49" s="530"/>
      <c r="NPH49" s="530"/>
      <c r="NPI49" s="530"/>
      <c r="NPJ49" s="530"/>
      <c r="NPK49" s="530"/>
      <c r="NPL49" s="530"/>
      <c r="NPM49" s="530"/>
      <c r="NPN49" s="530"/>
      <c r="NPO49" s="530"/>
      <c r="NPP49" s="530"/>
      <c r="NPQ49" s="530"/>
      <c r="NPR49" s="530"/>
      <c r="NPS49" s="530"/>
      <c r="NPT49" s="530"/>
      <c r="NPU49" s="530"/>
      <c r="NPV49" s="530"/>
      <c r="NPW49" s="530"/>
      <c r="NPX49" s="530"/>
      <c r="NPY49" s="530"/>
      <c r="NPZ49" s="530"/>
      <c r="NQA49" s="530"/>
      <c r="NQB49" s="530"/>
      <c r="NQC49" s="530"/>
      <c r="NQD49" s="530"/>
      <c r="NQE49" s="530"/>
      <c r="NQF49" s="530"/>
      <c r="NQG49" s="530"/>
      <c r="NQH49" s="530"/>
      <c r="NQI49" s="530"/>
      <c r="NQJ49" s="530"/>
      <c r="NQK49" s="530"/>
      <c r="NQL49" s="530"/>
      <c r="NQM49" s="530"/>
      <c r="NQN49" s="530"/>
      <c r="NQO49" s="530"/>
      <c r="NQP49" s="530"/>
      <c r="NQQ49" s="530"/>
      <c r="NQR49" s="530"/>
      <c r="NQS49" s="530"/>
      <c r="NQT49" s="530"/>
      <c r="NQU49" s="530"/>
      <c r="NQV49" s="530"/>
      <c r="NQW49" s="530"/>
      <c r="NQX49" s="530"/>
      <c r="NQY49" s="530"/>
      <c r="NQZ49" s="530"/>
      <c r="NRA49" s="530"/>
      <c r="NRB49" s="530"/>
      <c r="NRC49" s="530"/>
      <c r="NRD49" s="530"/>
      <c r="NRE49" s="530"/>
      <c r="NRF49" s="530"/>
      <c r="NRG49" s="530"/>
      <c r="NRH49" s="530"/>
      <c r="NRI49" s="530"/>
      <c r="NRJ49" s="530"/>
      <c r="NRK49" s="530"/>
      <c r="NRL49" s="530"/>
      <c r="NRM49" s="530"/>
      <c r="NRN49" s="530"/>
      <c r="NRO49" s="530"/>
      <c r="NRP49" s="530"/>
      <c r="NRQ49" s="530"/>
      <c r="NRR49" s="530"/>
      <c r="NRS49" s="530"/>
      <c r="NRT49" s="530"/>
      <c r="NRU49" s="530"/>
      <c r="NRV49" s="530"/>
      <c r="NRW49" s="530"/>
      <c r="NRX49" s="530"/>
      <c r="NRY49" s="530"/>
      <c r="NRZ49" s="530"/>
      <c r="NSA49" s="530"/>
      <c r="NSB49" s="530"/>
      <c r="NSC49" s="530"/>
      <c r="NSD49" s="530"/>
      <c r="NSE49" s="530"/>
      <c r="NSF49" s="530"/>
      <c r="NSG49" s="530"/>
      <c r="NSH49" s="530"/>
      <c r="NSI49" s="530"/>
      <c r="NSJ49" s="530"/>
      <c r="NSK49" s="530"/>
      <c r="NSL49" s="530"/>
      <c r="NSM49" s="530"/>
      <c r="NSN49" s="530"/>
      <c r="NSO49" s="530"/>
      <c r="NSP49" s="530"/>
      <c r="NSQ49" s="530"/>
      <c r="NSR49" s="530"/>
      <c r="NSS49" s="530"/>
      <c r="NST49" s="530"/>
      <c r="NSU49" s="530"/>
      <c r="NSV49" s="530"/>
      <c r="NSW49" s="530"/>
      <c r="NSX49" s="530"/>
      <c r="NSY49" s="530"/>
      <c r="NSZ49" s="530"/>
      <c r="NTA49" s="530"/>
      <c r="NTB49" s="530"/>
      <c r="NTC49" s="530"/>
      <c r="NTD49" s="530"/>
      <c r="NTE49" s="530"/>
      <c r="NTF49" s="530"/>
      <c r="NTG49" s="530"/>
      <c r="NTH49" s="530"/>
      <c r="NTI49" s="530"/>
      <c r="NTJ49" s="530"/>
      <c r="NTK49" s="530"/>
      <c r="NTL49" s="530"/>
      <c r="NTM49" s="530"/>
      <c r="NTN49" s="530"/>
      <c r="NTO49" s="530"/>
      <c r="NTP49" s="530"/>
      <c r="NTQ49" s="530"/>
      <c r="NTR49" s="530"/>
      <c r="NTS49" s="530"/>
      <c r="NTT49" s="530"/>
      <c r="NTU49" s="530"/>
      <c r="NTV49" s="530"/>
      <c r="NTW49" s="530"/>
      <c r="NTX49" s="530"/>
      <c r="NTY49" s="530"/>
      <c r="NTZ49" s="530"/>
      <c r="NUA49" s="530"/>
      <c r="NUB49" s="530"/>
      <c r="NUC49" s="530"/>
      <c r="NUD49" s="530"/>
      <c r="NUE49" s="530"/>
      <c r="NUF49" s="530"/>
      <c r="NUG49" s="530"/>
      <c r="NUH49" s="530"/>
      <c r="NUI49" s="530"/>
      <c r="NUJ49" s="530"/>
      <c r="NUK49" s="530"/>
      <c r="NUL49" s="530"/>
      <c r="NUM49" s="530"/>
      <c r="NUN49" s="530"/>
      <c r="NUO49" s="530"/>
      <c r="NUP49" s="530"/>
      <c r="NUQ49" s="530"/>
      <c r="NUR49" s="530"/>
      <c r="NUS49" s="530"/>
      <c r="NUT49" s="530"/>
      <c r="NUU49" s="530"/>
      <c r="NUV49" s="530"/>
      <c r="NUW49" s="530"/>
      <c r="NUX49" s="530"/>
      <c r="NUY49" s="530"/>
      <c r="NUZ49" s="530"/>
      <c r="NVA49" s="530"/>
      <c r="NVB49" s="530"/>
      <c r="NVC49" s="530"/>
      <c r="NVD49" s="530"/>
      <c r="NVE49" s="530"/>
      <c r="NVF49" s="530"/>
      <c r="NVG49" s="530"/>
      <c r="NVH49" s="530"/>
      <c r="NVI49" s="530"/>
      <c r="NVJ49" s="530"/>
      <c r="NVK49" s="530"/>
      <c r="NVL49" s="530"/>
      <c r="NVM49" s="530"/>
      <c r="NVN49" s="530"/>
      <c r="NVO49" s="530"/>
      <c r="NVP49" s="530"/>
      <c r="NVQ49" s="530"/>
      <c r="NVR49" s="530"/>
      <c r="NVS49" s="530"/>
      <c r="NVT49" s="530"/>
      <c r="NVU49" s="530"/>
      <c r="NVV49" s="530"/>
      <c r="NVW49" s="530"/>
      <c r="NVX49" s="530"/>
      <c r="NVY49" s="530"/>
      <c r="NVZ49" s="530"/>
      <c r="NWA49" s="530"/>
      <c r="NWB49" s="530"/>
      <c r="NWC49" s="530"/>
      <c r="NWD49" s="530"/>
      <c r="NWE49" s="530"/>
      <c r="NWF49" s="530"/>
      <c r="NWG49" s="530"/>
      <c r="NWH49" s="530"/>
      <c r="NWI49" s="530"/>
      <c r="NWJ49" s="530"/>
      <c r="NWK49" s="530"/>
      <c r="NWL49" s="530"/>
      <c r="NWM49" s="530"/>
      <c r="NWN49" s="530"/>
      <c r="NWO49" s="530"/>
      <c r="NWP49" s="530"/>
      <c r="NWQ49" s="530"/>
      <c r="NWR49" s="530"/>
      <c r="NWS49" s="530"/>
      <c r="NWT49" s="530"/>
      <c r="NWU49" s="530"/>
      <c r="NWV49" s="530"/>
      <c r="NWW49" s="530"/>
      <c r="NWX49" s="530"/>
      <c r="NWY49" s="530"/>
      <c r="NWZ49" s="530"/>
      <c r="NXA49" s="530"/>
      <c r="NXB49" s="530"/>
      <c r="NXC49" s="530"/>
      <c r="NXD49" s="530"/>
      <c r="NXE49" s="530"/>
      <c r="NXF49" s="530"/>
      <c r="NXG49" s="530"/>
      <c r="NXH49" s="530"/>
      <c r="NXI49" s="530"/>
      <c r="NXJ49" s="530"/>
      <c r="NXK49" s="530"/>
      <c r="NXL49" s="530"/>
      <c r="NXM49" s="530"/>
      <c r="NXN49" s="530"/>
      <c r="NXO49" s="530"/>
      <c r="NXP49" s="530"/>
      <c r="NXQ49" s="530"/>
      <c r="NXR49" s="530"/>
      <c r="NXS49" s="530"/>
      <c r="NXT49" s="530"/>
      <c r="NXU49" s="530"/>
      <c r="NXV49" s="530"/>
      <c r="NXW49" s="530"/>
      <c r="NXX49" s="530"/>
      <c r="NXY49" s="530"/>
      <c r="NXZ49" s="530"/>
      <c r="NYA49" s="530"/>
      <c r="NYB49" s="530"/>
      <c r="NYC49" s="530"/>
      <c r="NYD49" s="530"/>
      <c r="NYE49" s="530"/>
      <c r="NYF49" s="530"/>
      <c r="NYG49" s="530"/>
      <c r="NYH49" s="530"/>
      <c r="NYI49" s="530"/>
      <c r="NYJ49" s="530"/>
      <c r="NYK49" s="530"/>
      <c r="NYL49" s="530"/>
      <c r="NYM49" s="530"/>
      <c r="NYN49" s="530"/>
      <c r="NYO49" s="530"/>
      <c r="NYP49" s="530"/>
      <c r="NYQ49" s="530"/>
      <c r="NYR49" s="530"/>
      <c r="NYS49" s="530"/>
      <c r="NYT49" s="530"/>
      <c r="NYU49" s="530"/>
      <c r="NYV49" s="530"/>
      <c r="NYW49" s="530"/>
      <c r="NYX49" s="530"/>
      <c r="NYY49" s="530"/>
      <c r="NYZ49" s="530"/>
      <c r="NZA49" s="530"/>
      <c r="NZB49" s="530"/>
      <c r="NZC49" s="530"/>
      <c r="NZD49" s="530"/>
      <c r="NZE49" s="530"/>
      <c r="NZF49" s="530"/>
      <c r="NZG49" s="530"/>
      <c r="NZH49" s="530"/>
      <c r="NZI49" s="530"/>
      <c r="NZJ49" s="530"/>
      <c r="NZK49" s="530"/>
      <c r="NZL49" s="530"/>
      <c r="NZM49" s="530"/>
      <c r="NZN49" s="530"/>
      <c r="NZO49" s="530"/>
      <c r="NZP49" s="530"/>
      <c r="NZQ49" s="530"/>
      <c r="NZR49" s="530"/>
      <c r="NZS49" s="530"/>
      <c r="NZT49" s="530"/>
      <c r="NZU49" s="530"/>
      <c r="NZV49" s="530"/>
      <c r="NZW49" s="530"/>
      <c r="NZX49" s="530"/>
      <c r="NZY49" s="530"/>
      <c r="NZZ49" s="530"/>
      <c r="OAA49" s="530"/>
      <c r="OAB49" s="530"/>
      <c r="OAC49" s="530"/>
      <c r="OAD49" s="530"/>
      <c r="OAE49" s="530"/>
      <c r="OAF49" s="530"/>
      <c r="OAG49" s="530"/>
      <c r="OAH49" s="530"/>
      <c r="OAI49" s="530"/>
      <c r="OAJ49" s="530"/>
      <c r="OAK49" s="530"/>
      <c r="OAL49" s="530"/>
      <c r="OAM49" s="530"/>
      <c r="OAN49" s="530"/>
      <c r="OAO49" s="530"/>
      <c r="OAP49" s="530"/>
      <c r="OAQ49" s="530"/>
      <c r="OAR49" s="530"/>
      <c r="OAS49" s="530"/>
      <c r="OAT49" s="530"/>
      <c r="OAU49" s="530"/>
      <c r="OAV49" s="530"/>
      <c r="OAW49" s="530"/>
      <c r="OAX49" s="530"/>
      <c r="OAY49" s="530"/>
      <c r="OAZ49" s="530"/>
      <c r="OBA49" s="530"/>
      <c r="OBB49" s="530"/>
      <c r="OBC49" s="530"/>
      <c r="OBD49" s="530"/>
      <c r="OBE49" s="530"/>
      <c r="OBF49" s="530"/>
      <c r="OBG49" s="530"/>
      <c r="OBH49" s="530"/>
      <c r="OBI49" s="530"/>
      <c r="OBJ49" s="530"/>
      <c r="OBK49" s="530"/>
      <c r="OBL49" s="530"/>
      <c r="OBM49" s="530"/>
      <c r="OBN49" s="530"/>
      <c r="OBO49" s="530"/>
      <c r="OBP49" s="530"/>
      <c r="OBQ49" s="530"/>
      <c r="OBR49" s="530"/>
      <c r="OBS49" s="530"/>
      <c r="OBT49" s="530"/>
      <c r="OBU49" s="530"/>
      <c r="OBV49" s="530"/>
      <c r="OBW49" s="530"/>
      <c r="OBX49" s="530"/>
      <c r="OBY49" s="530"/>
      <c r="OBZ49" s="530"/>
      <c r="OCA49" s="530"/>
      <c r="OCB49" s="530"/>
      <c r="OCC49" s="530"/>
      <c r="OCD49" s="530"/>
      <c r="OCE49" s="530"/>
      <c r="OCF49" s="530"/>
      <c r="OCG49" s="530"/>
      <c r="OCH49" s="530"/>
      <c r="OCI49" s="530"/>
      <c r="OCJ49" s="530"/>
      <c r="OCK49" s="530"/>
      <c r="OCL49" s="530"/>
      <c r="OCM49" s="530"/>
      <c r="OCN49" s="530"/>
      <c r="OCO49" s="530"/>
      <c r="OCP49" s="530"/>
      <c r="OCQ49" s="530"/>
      <c r="OCR49" s="530"/>
      <c r="OCS49" s="530"/>
      <c r="OCT49" s="530"/>
      <c r="OCU49" s="530"/>
      <c r="OCV49" s="530"/>
      <c r="OCW49" s="530"/>
      <c r="OCX49" s="530"/>
      <c r="OCY49" s="530"/>
      <c r="OCZ49" s="530"/>
      <c r="ODA49" s="530"/>
      <c r="ODB49" s="530"/>
      <c r="ODC49" s="530"/>
      <c r="ODD49" s="530"/>
      <c r="ODE49" s="530"/>
      <c r="ODF49" s="530"/>
      <c r="ODG49" s="530"/>
      <c r="ODH49" s="530"/>
      <c r="ODI49" s="530"/>
      <c r="ODJ49" s="530"/>
      <c r="ODK49" s="530"/>
      <c r="ODL49" s="530"/>
      <c r="ODM49" s="530"/>
      <c r="ODN49" s="530"/>
      <c r="ODO49" s="530"/>
      <c r="ODP49" s="530"/>
      <c r="ODQ49" s="530"/>
      <c r="ODR49" s="530"/>
      <c r="ODS49" s="530"/>
      <c r="ODT49" s="530"/>
      <c r="ODU49" s="530"/>
      <c r="ODV49" s="530"/>
      <c r="ODW49" s="530"/>
      <c r="ODX49" s="530"/>
      <c r="ODY49" s="530"/>
      <c r="ODZ49" s="530"/>
      <c r="OEA49" s="530"/>
      <c r="OEB49" s="530"/>
      <c r="OEC49" s="530"/>
      <c r="OED49" s="530"/>
      <c r="OEE49" s="530"/>
      <c r="OEF49" s="530"/>
      <c r="OEG49" s="530"/>
      <c r="OEH49" s="530"/>
      <c r="OEI49" s="530"/>
      <c r="OEJ49" s="530"/>
      <c r="OEK49" s="530"/>
      <c r="OEL49" s="530"/>
      <c r="OEM49" s="530"/>
      <c r="OEN49" s="530"/>
      <c r="OEO49" s="530"/>
      <c r="OEP49" s="530"/>
      <c r="OEQ49" s="530"/>
      <c r="OER49" s="530"/>
      <c r="OES49" s="530"/>
      <c r="OET49" s="530"/>
      <c r="OEU49" s="530"/>
      <c r="OEV49" s="530"/>
      <c r="OEW49" s="530"/>
      <c r="OEX49" s="530"/>
      <c r="OEY49" s="530"/>
      <c r="OEZ49" s="530"/>
      <c r="OFA49" s="530"/>
      <c r="OFB49" s="530"/>
      <c r="OFC49" s="530"/>
      <c r="OFD49" s="530"/>
      <c r="OFE49" s="530"/>
      <c r="OFF49" s="530"/>
      <c r="OFG49" s="530"/>
      <c r="OFH49" s="530"/>
      <c r="OFI49" s="530"/>
      <c r="OFJ49" s="530"/>
      <c r="OFK49" s="530"/>
      <c r="OFL49" s="530"/>
      <c r="OFM49" s="530"/>
      <c r="OFN49" s="530"/>
      <c r="OFO49" s="530"/>
      <c r="OFP49" s="530"/>
      <c r="OFQ49" s="530"/>
      <c r="OFR49" s="530"/>
      <c r="OFS49" s="530"/>
      <c r="OFT49" s="530"/>
      <c r="OFU49" s="530"/>
      <c r="OFV49" s="530"/>
      <c r="OFW49" s="530"/>
      <c r="OFX49" s="530"/>
      <c r="OFY49" s="530"/>
      <c r="OFZ49" s="530"/>
      <c r="OGA49" s="530"/>
      <c r="OGB49" s="530"/>
      <c r="OGC49" s="530"/>
      <c r="OGD49" s="530"/>
      <c r="OGE49" s="530"/>
      <c r="OGF49" s="530"/>
      <c r="OGG49" s="530"/>
      <c r="OGH49" s="530"/>
      <c r="OGI49" s="530"/>
      <c r="OGJ49" s="530"/>
      <c r="OGK49" s="530"/>
      <c r="OGL49" s="530"/>
      <c r="OGM49" s="530"/>
      <c r="OGN49" s="530"/>
      <c r="OGO49" s="530"/>
      <c r="OGP49" s="530"/>
      <c r="OGQ49" s="530"/>
      <c r="OGR49" s="530"/>
      <c r="OGS49" s="530"/>
      <c r="OGT49" s="530"/>
      <c r="OGU49" s="530"/>
      <c r="OGV49" s="530"/>
      <c r="OGW49" s="530"/>
      <c r="OGX49" s="530"/>
      <c r="OGY49" s="530"/>
      <c r="OGZ49" s="530"/>
      <c r="OHA49" s="530"/>
      <c r="OHB49" s="530"/>
      <c r="OHC49" s="530"/>
      <c r="OHD49" s="530"/>
      <c r="OHE49" s="530"/>
      <c r="OHF49" s="530"/>
      <c r="OHG49" s="530"/>
      <c r="OHH49" s="530"/>
      <c r="OHI49" s="530"/>
      <c r="OHJ49" s="530"/>
      <c r="OHK49" s="530"/>
      <c r="OHL49" s="530"/>
      <c r="OHM49" s="530"/>
      <c r="OHN49" s="530"/>
      <c r="OHO49" s="530"/>
      <c r="OHP49" s="530"/>
      <c r="OHQ49" s="530"/>
      <c r="OHR49" s="530"/>
      <c r="OHS49" s="530"/>
      <c r="OHT49" s="530"/>
      <c r="OHU49" s="530"/>
      <c r="OHV49" s="530"/>
      <c r="OHW49" s="530"/>
      <c r="OHX49" s="530"/>
      <c r="OHY49" s="530"/>
      <c r="OHZ49" s="530"/>
      <c r="OIA49" s="530"/>
      <c r="OIB49" s="530"/>
      <c r="OIC49" s="530"/>
      <c r="OID49" s="530"/>
      <c r="OIE49" s="530"/>
      <c r="OIF49" s="530"/>
      <c r="OIG49" s="530"/>
      <c r="OIH49" s="530"/>
      <c r="OII49" s="530"/>
      <c r="OIJ49" s="530"/>
      <c r="OIK49" s="530"/>
      <c r="OIL49" s="530"/>
      <c r="OIM49" s="530"/>
      <c r="OIN49" s="530"/>
      <c r="OIO49" s="530"/>
      <c r="OIP49" s="530"/>
      <c r="OIQ49" s="530"/>
      <c r="OIR49" s="530"/>
      <c r="OIS49" s="530"/>
      <c r="OIT49" s="530"/>
      <c r="OIU49" s="530"/>
      <c r="OIV49" s="530"/>
      <c r="OIW49" s="530"/>
      <c r="OIX49" s="530"/>
      <c r="OIY49" s="530"/>
      <c r="OIZ49" s="530"/>
      <c r="OJA49" s="530"/>
      <c r="OJB49" s="530"/>
      <c r="OJC49" s="530"/>
      <c r="OJD49" s="530"/>
      <c r="OJE49" s="530"/>
      <c r="OJF49" s="530"/>
      <c r="OJG49" s="530"/>
      <c r="OJH49" s="530"/>
      <c r="OJI49" s="530"/>
      <c r="OJJ49" s="530"/>
      <c r="OJK49" s="530"/>
      <c r="OJL49" s="530"/>
      <c r="OJM49" s="530"/>
      <c r="OJN49" s="530"/>
      <c r="OJO49" s="530"/>
      <c r="OJP49" s="530"/>
      <c r="OJQ49" s="530"/>
      <c r="OJR49" s="530"/>
      <c r="OJS49" s="530"/>
      <c r="OJT49" s="530"/>
      <c r="OJU49" s="530"/>
      <c r="OJV49" s="530"/>
      <c r="OJW49" s="530"/>
      <c r="OJX49" s="530"/>
      <c r="OJY49" s="530"/>
      <c r="OJZ49" s="530"/>
      <c r="OKA49" s="530"/>
      <c r="OKB49" s="530"/>
      <c r="OKC49" s="530"/>
      <c r="OKD49" s="530"/>
      <c r="OKE49" s="530"/>
      <c r="OKF49" s="530"/>
      <c r="OKG49" s="530"/>
      <c r="OKH49" s="530"/>
      <c r="OKI49" s="530"/>
      <c r="OKJ49" s="530"/>
      <c r="OKK49" s="530"/>
      <c r="OKL49" s="530"/>
      <c r="OKM49" s="530"/>
      <c r="OKN49" s="530"/>
      <c r="OKO49" s="530"/>
      <c r="OKP49" s="530"/>
      <c r="OKQ49" s="530"/>
      <c r="OKR49" s="530"/>
      <c r="OKS49" s="530"/>
      <c r="OKT49" s="530"/>
      <c r="OKU49" s="530"/>
      <c r="OKV49" s="530"/>
      <c r="OKW49" s="530"/>
      <c r="OKX49" s="530"/>
      <c r="OKY49" s="530"/>
      <c r="OKZ49" s="530"/>
      <c r="OLA49" s="530"/>
      <c r="OLB49" s="530"/>
      <c r="OLC49" s="530"/>
      <c r="OLD49" s="530"/>
      <c r="OLE49" s="530"/>
      <c r="OLF49" s="530"/>
      <c r="OLG49" s="530"/>
      <c r="OLH49" s="530"/>
      <c r="OLI49" s="530"/>
      <c r="OLJ49" s="530"/>
      <c r="OLK49" s="530"/>
      <c r="OLL49" s="530"/>
      <c r="OLM49" s="530"/>
      <c r="OLN49" s="530"/>
      <c r="OLO49" s="530"/>
      <c r="OLP49" s="530"/>
      <c r="OLQ49" s="530"/>
      <c r="OLR49" s="530"/>
      <c r="OLS49" s="530"/>
      <c r="OLT49" s="530"/>
      <c r="OLU49" s="530"/>
      <c r="OLV49" s="530"/>
      <c r="OLW49" s="530"/>
      <c r="OLX49" s="530"/>
      <c r="OLY49" s="530"/>
      <c r="OLZ49" s="530"/>
      <c r="OMA49" s="530"/>
      <c r="OMB49" s="530"/>
      <c r="OMC49" s="530"/>
      <c r="OMD49" s="530"/>
      <c r="OME49" s="530"/>
      <c r="OMF49" s="530"/>
      <c r="OMG49" s="530"/>
      <c r="OMH49" s="530"/>
      <c r="OMI49" s="530"/>
      <c r="OMJ49" s="530"/>
      <c r="OMK49" s="530"/>
      <c r="OML49" s="530"/>
      <c r="OMM49" s="530"/>
      <c r="OMN49" s="530"/>
      <c r="OMO49" s="530"/>
      <c r="OMP49" s="530"/>
      <c r="OMQ49" s="530"/>
      <c r="OMR49" s="530"/>
      <c r="OMS49" s="530"/>
      <c r="OMT49" s="530"/>
      <c r="OMU49" s="530"/>
      <c r="OMV49" s="530"/>
      <c r="OMW49" s="530"/>
      <c r="OMX49" s="530"/>
      <c r="OMY49" s="530"/>
      <c r="OMZ49" s="530"/>
      <c r="ONA49" s="530"/>
      <c r="ONB49" s="530"/>
      <c r="ONC49" s="530"/>
      <c r="OND49" s="530"/>
      <c r="ONE49" s="530"/>
      <c r="ONF49" s="530"/>
      <c r="ONG49" s="530"/>
      <c r="ONH49" s="530"/>
      <c r="ONI49" s="530"/>
      <c r="ONJ49" s="530"/>
      <c r="ONK49" s="530"/>
      <c r="ONL49" s="530"/>
      <c r="ONM49" s="530"/>
      <c r="ONN49" s="530"/>
      <c r="ONO49" s="530"/>
      <c r="ONP49" s="530"/>
      <c r="ONQ49" s="530"/>
      <c r="ONR49" s="530"/>
      <c r="ONS49" s="530"/>
      <c r="ONT49" s="530"/>
      <c r="ONU49" s="530"/>
      <c r="ONV49" s="530"/>
      <c r="ONW49" s="530"/>
      <c r="ONX49" s="530"/>
      <c r="ONY49" s="530"/>
      <c r="ONZ49" s="530"/>
      <c r="OOA49" s="530"/>
      <c r="OOB49" s="530"/>
      <c r="OOC49" s="530"/>
      <c r="OOD49" s="530"/>
      <c r="OOE49" s="530"/>
      <c r="OOF49" s="530"/>
      <c r="OOG49" s="530"/>
      <c r="OOH49" s="530"/>
      <c r="OOI49" s="530"/>
      <c r="OOJ49" s="530"/>
      <c r="OOK49" s="530"/>
      <c r="OOL49" s="530"/>
      <c r="OOM49" s="530"/>
      <c r="OON49" s="530"/>
      <c r="OOO49" s="530"/>
      <c r="OOP49" s="530"/>
      <c r="OOQ49" s="530"/>
      <c r="OOR49" s="530"/>
      <c r="OOS49" s="530"/>
      <c r="OOT49" s="530"/>
      <c r="OOU49" s="530"/>
      <c r="OOV49" s="530"/>
      <c r="OOW49" s="530"/>
      <c r="OOX49" s="530"/>
      <c r="OOY49" s="530"/>
      <c r="OOZ49" s="530"/>
      <c r="OPA49" s="530"/>
      <c r="OPB49" s="530"/>
      <c r="OPC49" s="530"/>
      <c r="OPD49" s="530"/>
      <c r="OPE49" s="530"/>
      <c r="OPF49" s="530"/>
      <c r="OPG49" s="530"/>
      <c r="OPH49" s="530"/>
      <c r="OPI49" s="530"/>
      <c r="OPJ49" s="530"/>
      <c r="OPK49" s="530"/>
      <c r="OPL49" s="530"/>
      <c r="OPM49" s="530"/>
      <c r="OPN49" s="530"/>
      <c r="OPO49" s="530"/>
      <c r="OPP49" s="530"/>
      <c r="OPQ49" s="530"/>
      <c r="OPR49" s="530"/>
      <c r="OPS49" s="530"/>
      <c r="OPT49" s="530"/>
      <c r="OPU49" s="530"/>
      <c r="OPV49" s="530"/>
      <c r="OPW49" s="530"/>
      <c r="OPX49" s="530"/>
      <c r="OPY49" s="530"/>
      <c r="OPZ49" s="530"/>
      <c r="OQA49" s="530"/>
      <c r="OQB49" s="530"/>
      <c r="OQC49" s="530"/>
      <c r="OQD49" s="530"/>
      <c r="OQE49" s="530"/>
      <c r="OQF49" s="530"/>
      <c r="OQG49" s="530"/>
      <c r="OQH49" s="530"/>
      <c r="OQI49" s="530"/>
      <c r="OQJ49" s="530"/>
      <c r="OQK49" s="530"/>
      <c r="OQL49" s="530"/>
      <c r="OQM49" s="530"/>
      <c r="OQN49" s="530"/>
      <c r="OQO49" s="530"/>
      <c r="OQP49" s="530"/>
      <c r="OQQ49" s="530"/>
      <c r="OQR49" s="530"/>
      <c r="OQS49" s="530"/>
      <c r="OQT49" s="530"/>
      <c r="OQU49" s="530"/>
      <c r="OQV49" s="530"/>
      <c r="OQW49" s="530"/>
      <c r="OQX49" s="530"/>
      <c r="OQY49" s="530"/>
      <c r="OQZ49" s="530"/>
      <c r="ORA49" s="530"/>
      <c r="ORB49" s="530"/>
      <c r="ORC49" s="530"/>
      <c r="ORD49" s="530"/>
      <c r="ORE49" s="530"/>
      <c r="ORF49" s="530"/>
      <c r="ORG49" s="530"/>
      <c r="ORH49" s="530"/>
      <c r="ORI49" s="530"/>
      <c r="ORJ49" s="530"/>
      <c r="ORK49" s="530"/>
      <c r="ORL49" s="530"/>
      <c r="ORM49" s="530"/>
      <c r="ORN49" s="530"/>
      <c r="ORO49" s="530"/>
      <c r="ORP49" s="530"/>
      <c r="ORQ49" s="530"/>
      <c r="ORR49" s="530"/>
      <c r="ORS49" s="530"/>
      <c r="ORT49" s="530"/>
      <c r="ORU49" s="530"/>
      <c r="ORV49" s="530"/>
      <c r="ORW49" s="530"/>
      <c r="ORX49" s="530"/>
      <c r="ORY49" s="530"/>
      <c r="ORZ49" s="530"/>
      <c r="OSA49" s="530"/>
      <c r="OSB49" s="530"/>
      <c r="OSC49" s="530"/>
      <c r="OSD49" s="530"/>
      <c r="OSE49" s="530"/>
      <c r="OSF49" s="530"/>
      <c r="OSG49" s="530"/>
      <c r="OSH49" s="530"/>
      <c r="OSI49" s="530"/>
      <c r="OSJ49" s="530"/>
      <c r="OSK49" s="530"/>
      <c r="OSL49" s="530"/>
      <c r="OSM49" s="530"/>
      <c r="OSN49" s="530"/>
      <c r="OSO49" s="530"/>
      <c r="OSP49" s="530"/>
      <c r="OSQ49" s="530"/>
      <c r="OSR49" s="530"/>
      <c r="OSS49" s="530"/>
      <c r="OST49" s="530"/>
      <c r="OSU49" s="530"/>
      <c r="OSV49" s="530"/>
      <c r="OSW49" s="530"/>
      <c r="OSX49" s="530"/>
      <c r="OSY49" s="530"/>
      <c r="OSZ49" s="530"/>
      <c r="OTA49" s="530"/>
      <c r="OTB49" s="530"/>
      <c r="OTC49" s="530"/>
      <c r="OTD49" s="530"/>
      <c r="OTE49" s="530"/>
      <c r="OTF49" s="530"/>
      <c r="OTG49" s="530"/>
      <c r="OTH49" s="530"/>
      <c r="OTI49" s="530"/>
      <c r="OTJ49" s="530"/>
      <c r="OTK49" s="530"/>
      <c r="OTL49" s="530"/>
      <c r="OTM49" s="530"/>
      <c r="OTN49" s="530"/>
      <c r="OTO49" s="530"/>
      <c r="OTP49" s="530"/>
      <c r="OTQ49" s="530"/>
      <c r="OTR49" s="530"/>
      <c r="OTS49" s="530"/>
      <c r="OTT49" s="530"/>
      <c r="OTU49" s="530"/>
      <c r="OTV49" s="530"/>
      <c r="OTW49" s="530"/>
      <c r="OTX49" s="530"/>
      <c r="OTY49" s="530"/>
      <c r="OTZ49" s="530"/>
      <c r="OUA49" s="530"/>
      <c r="OUB49" s="530"/>
      <c r="OUC49" s="530"/>
      <c r="OUD49" s="530"/>
      <c r="OUE49" s="530"/>
      <c r="OUF49" s="530"/>
      <c r="OUG49" s="530"/>
      <c r="OUH49" s="530"/>
      <c r="OUI49" s="530"/>
      <c r="OUJ49" s="530"/>
      <c r="OUK49" s="530"/>
      <c r="OUL49" s="530"/>
      <c r="OUM49" s="530"/>
      <c r="OUN49" s="530"/>
      <c r="OUO49" s="530"/>
      <c r="OUP49" s="530"/>
      <c r="OUQ49" s="530"/>
      <c r="OUR49" s="530"/>
      <c r="OUS49" s="530"/>
      <c r="OUT49" s="530"/>
      <c r="OUU49" s="530"/>
      <c r="OUV49" s="530"/>
      <c r="OUW49" s="530"/>
      <c r="OUX49" s="530"/>
      <c r="OUY49" s="530"/>
      <c r="OUZ49" s="530"/>
      <c r="OVA49" s="530"/>
      <c r="OVB49" s="530"/>
      <c r="OVC49" s="530"/>
      <c r="OVD49" s="530"/>
      <c r="OVE49" s="530"/>
      <c r="OVF49" s="530"/>
      <c r="OVG49" s="530"/>
      <c r="OVH49" s="530"/>
      <c r="OVI49" s="530"/>
      <c r="OVJ49" s="530"/>
      <c r="OVK49" s="530"/>
      <c r="OVL49" s="530"/>
      <c r="OVM49" s="530"/>
      <c r="OVN49" s="530"/>
      <c r="OVO49" s="530"/>
      <c r="OVP49" s="530"/>
      <c r="OVQ49" s="530"/>
      <c r="OVR49" s="530"/>
      <c r="OVS49" s="530"/>
      <c r="OVT49" s="530"/>
      <c r="OVU49" s="530"/>
      <c r="OVV49" s="530"/>
      <c r="OVW49" s="530"/>
      <c r="OVX49" s="530"/>
      <c r="OVY49" s="530"/>
      <c r="OVZ49" s="530"/>
      <c r="OWA49" s="530"/>
      <c r="OWB49" s="530"/>
      <c r="OWC49" s="530"/>
      <c r="OWD49" s="530"/>
      <c r="OWE49" s="530"/>
      <c r="OWF49" s="530"/>
      <c r="OWG49" s="530"/>
      <c r="OWH49" s="530"/>
      <c r="OWI49" s="530"/>
      <c r="OWJ49" s="530"/>
      <c r="OWK49" s="530"/>
      <c r="OWL49" s="530"/>
      <c r="OWM49" s="530"/>
      <c r="OWN49" s="530"/>
      <c r="OWO49" s="530"/>
      <c r="OWP49" s="530"/>
      <c r="OWQ49" s="530"/>
      <c r="OWR49" s="530"/>
      <c r="OWS49" s="530"/>
      <c r="OWT49" s="530"/>
      <c r="OWU49" s="530"/>
      <c r="OWV49" s="530"/>
      <c r="OWW49" s="530"/>
      <c r="OWX49" s="530"/>
      <c r="OWY49" s="530"/>
      <c r="OWZ49" s="530"/>
      <c r="OXA49" s="530"/>
      <c r="OXB49" s="530"/>
      <c r="OXC49" s="530"/>
      <c r="OXD49" s="530"/>
      <c r="OXE49" s="530"/>
      <c r="OXF49" s="530"/>
      <c r="OXG49" s="530"/>
      <c r="OXH49" s="530"/>
      <c r="OXI49" s="530"/>
      <c r="OXJ49" s="530"/>
      <c r="OXK49" s="530"/>
      <c r="OXL49" s="530"/>
      <c r="OXM49" s="530"/>
      <c r="OXN49" s="530"/>
      <c r="OXO49" s="530"/>
      <c r="OXP49" s="530"/>
      <c r="OXQ49" s="530"/>
      <c r="OXR49" s="530"/>
      <c r="OXS49" s="530"/>
      <c r="OXT49" s="530"/>
      <c r="OXU49" s="530"/>
      <c r="OXV49" s="530"/>
      <c r="OXW49" s="530"/>
      <c r="OXX49" s="530"/>
      <c r="OXY49" s="530"/>
      <c r="OXZ49" s="530"/>
      <c r="OYA49" s="530"/>
      <c r="OYB49" s="530"/>
      <c r="OYC49" s="530"/>
      <c r="OYD49" s="530"/>
      <c r="OYE49" s="530"/>
      <c r="OYF49" s="530"/>
      <c r="OYG49" s="530"/>
      <c r="OYH49" s="530"/>
      <c r="OYI49" s="530"/>
      <c r="OYJ49" s="530"/>
      <c r="OYK49" s="530"/>
      <c r="OYL49" s="530"/>
      <c r="OYM49" s="530"/>
      <c r="OYN49" s="530"/>
      <c r="OYO49" s="530"/>
      <c r="OYP49" s="530"/>
      <c r="OYQ49" s="530"/>
      <c r="OYR49" s="530"/>
      <c r="OYS49" s="530"/>
      <c r="OYT49" s="530"/>
      <c r="OYU49" s="530"/>
      <c r="OYV49" s="530"/>
      <c r="OYW49" s="530"/>
      <c r="OYX49" s="530"/>
      <c r="OYY49" s="530"/>
      <c r="OYZ49" s="530"/>
      <c r="OZA49" s="530"/>
      <c r="OZB49" s="530"/>
      <c r="OZC49" s="530"/>
      <c r="OZD49" s="530"/>
      <c r="OZE49" s="530"/>
      <c r="OZF49" s="530"/>
      <c r="OZG49" s="530"/>
      <c r="OZH49" s="530"/>
      <c r="OZI49" s="530"/>
      <c r="OZJ49" s="530"/>
      <c r="OZK49" s="530"/>
      <c r="OZL49" s="530"/>
      <c r="OZM49" s="530"/>
      <c r="OZN49" s="530"/>
      <c r="OZO49" s="530"/>
      <c r="OZP49" s="530"/>
      <c r="OZQ49" s="530"/>
      <c r="OZR49" s="530"/>
      <c r="OZS49" s="530"/>
      <c r="OZT49" s="530"/>
      <c r="OZU49" s="530"/>
      <c r="OZV49" s="530"/>
      <c r="OZW49" s="530"/>
      <c r="OZX49" s="530"/>
      <c r="OZY49" s="530"/>
      <c r="OZZ49" s="530"/>
      <c r="PAA49" s="530"/>
      <c r="PAB49" s="530"/>
      <c r="PAC49" s="530"/>
      <c r="PAD49" s="530"/>
      <c r="PAE49" s="530"/>
      <c r="PAF49" s="530"/>
      <c r="PAG49" s="530"/>
      <c r="PAH49" s="530"/>
      <c r="PAI49" s="530"/>
      <c r="PAJ49" s="530"/>
      <c r="PAK49" s="530"/>
      <c r="PAL49" s="530"/>
      <c r="PAM49" s="530"/>
      <c r="PAN49" s="530"/>
      <c r="PAO49" s="530"/>
      <c r="PAP49" s="530"/>
      <c r="PAQ49" s="530"/>
      <c r="PAR49" s="530"/>
      <c r="PAS49" s="530"/>
      <c r="PAT49" s="530"/>
      <c r="PAU49" s="530"/>
      <c r="PAV49" s="530"/>
      <c r="PAW49" s="530"/>
      <c r="PAX49" s="530"/>
      <c r="PAY49" s="530"/>
      <c r="PAZ49" s="530"/>
      <c r="PBA49" s="530"/>
      <c r="PBB49" s="530"/>
      <c r="PBC49" s="530"/>
      <c r="PBD49" s="530"/>
      <c r="PBE49" s="530"/>
      <c r="PBF49" s="530"/>
      <c r="PBG49" s="530"/>
      <c r="PBH49" s="530"/>
      <c r="PBI49" s="530"/>
      <c r="PBJ49" s="530"/>
      <c r="PBK49" s="530"/>
      <c r="PBL49" s="530"/>
      <c r="PBM49" s="530"/>
      <c r="PBN49" s="530"/>
      <c r="PBO49" s="530"/>
      <c r="PBP49" s="530"/>
      <c r="PBQ49" s="530"/>
      <c r="PBR49" s="530"/>
      <c r="PBS49" s="530"/>
      <c r="PBT49" s="530"/>
      <c r="PBU49" s="530"/>
      <c r="PBV49" s="530"/>
      <c r="PBW49" s="530"/>
      <c r="PBX49" s="530"/>
      <c r="PBY49" s="530"/>
      <c r="PBZ49" s="530"/>
      <c r="PCA49" s="530"/>
      <c r="PCB49" s="530"/>
      <c r="PCC49" s="530"/>
      <c r="PCD49" s="530"/>
      <c r="PCE49" s="530"/>
      <c r="PCF49" s="530"/>
      <c r="PCG49" s="530"/>
      <c r="PCH49" s="530"/>
      <c r="PCI49" s="530"/>
      <c r="PCJ49" s="530"/>
      <c r="PCK49" s="530"/>
      <c r="PCL49" s="530"/>
      <c r="PCM49" s="530"/>
      <c r="PCN49" s="530"/>
      <c r="PCO49" s="530"/>
      <c r="PCP49" s="530"/>
      <c r="PCQ49" s="530"/>
      <c r="PCR49" s="530"/>
      <c r="PCS49" s="530"/>
      <c r="PCT49" s="530"/>
      <c r="PCU49" s="530"/>
      <c r="PCV49" s="530"/>
      <c r="PCW49" s="530"/>
      <c r="PCX49" s="530"/>
      <c r="PCY49" s="530"/>
      <c r="PCZ49" s="530"/>
      <c r="PDA49" s="530"/>
      <c r="PDB49" s="530"/>
      <c r="PDC49" s="530"/>
      <c r="PDD49" s="530"/>
      <c r="PDE49" s="530"/>
      <c r="PDF49" s="530"/>
      <c r="PDG49" s="530"/>
      <c r="PDH49" s="530"/>
      <c r="PDI49" s="530"/>
      <c r="PDJ49" s="530"/>
      <c r="PDK49" s="530"/>
      <c r="PDL49" s="530"/>
      <c r="PDM49" s="530"/>
      <c r="PDN49" s="530"/>
      <c r="PDO49" s="530"/>
      <c r="PDP49" s="530"/>
      <c r="PDQ49" s="530"/>
      <c r="PDR49" s="530"/>
      <c r="PDS49" s="530"/>
      <c r="PDT49" s="530"/>
      <c r="PDU49" s="530"/>
      <c r="PDV49" s="530"/>
      <c r="PDW49" s="530"/>
      <c r="PDX49" s="530"/>
      <c r="PDY49" s="530"/>
      <c r="PDZ49" s="530"/>
      <c r="PEA49" s="530"/>
      <c r="PEB49" s="530"/>
      <c r="PEC49" s="530"/>
      <c r="PED49" s="530"/>
      <c r="PEE49" s="530"/>
      <c r="PEF49" s="530"/>
      <c r="PEG49" s="530"/>
      <c r="PEH49" s="530"/>
      <c r="PEI49" s="530"/>
      <c r="PEJ49" s="530"/>
      <c r="PEK49" s="530"/>
      <c r="PEL49" s="530"/>
      <c r="PEM49" s="530"/>
      <c r="PEN49" s="530"/>
      <c r="PEO49" s="530"/>
      <c r="PEP49" s="530"/>
      <c r="PEQ49" s="530"/>
      <c r="PER49" s="530"/>
      <c r="PES49" s="530"/>
      <c r="PET49" s="530"/>
      <c r="PEU49" s="530"/>
      <c r="PEV49" s="530"/>
      <c r="PEW49" s="530"/>
      <c r="PEX49" s="530"/>
      <c r="PEY49" s="530"/>
      <c r="PEZ49" s="530"/>
      <c r="PFA49" s="530"/>
      <c r="PFB49" s="530"/>
      <c r="PFC49" s="530"/>
      <c r="PFD49" s="530"/>
      <c r="PFE49" s="530"/>
      <c r="PFF49" s="530"/>
      <c r="PFG49" s="530"/>
      <c r="PFH49" s="530"/>
      <c r="PFI49" s="530"/>
      <c r="PFJ49" s="530"/>
      <c r="PFK49" s="530"/>
      <c r="PFL49" s="530"/>
      <c r="PFM49" s="530"/>
      <c r="PFN49" s="530"/>
      <c r="PFO49" s="530"/>
      <c r="PFP49" s="530"/>
      <c r="PFQ49" s="530"/>
      <c r="PFR49" s="530"/>
      <c r="PFS49" s="530"/>
      <c r="PFT49" s="530"/>
      <c r="PFU49" s="530"/>
      <c r="PFV49" s="530"/>
      <c r="PFW49" s="530"/>
      <c r="PFX49" s="530"/>
      <c r="PFY49" s="530"/>
      <c r="PFZ49" s="530"/>
      <c r="PGA49" s="530"/>
      <c r="PGB49" s="530"/>
      <c r="PGC49" s="530"/>
      <c r="PGD49" s="530"/>
      <c r="PGE49" s="530"/>
      <c r="PGF49" s="530"/>
      <c r="PGG49" s="530"/>
      <c r="PGH49" s="530"/>
      <c r="PGI49" s="530"/>
      <c r="PGJ49" s="530"/>
      <c r="PGK49" s="530"/>
      <c r="PGL49" s="530"/>
      <c r="PGM49" s="530"/>
      <c r="PGN49" s="530"/>
      <c r="PGO49" s="530"/>
      <c r="PGP49" s="530"/>
      <c r="PGQ49" s="530"/>
      <c r="PGR49" s="530"/>
      <c r="PGS49" s="530"/>
      <c r="PGT49" s="530"/>
      <c r="PGU49" s="530"/>
      <c r="PGV49" s="530"/>
      <c r="PGW49" s="530"/>
      <c r="PGX49" s="530"/>
      <c r="PGY49" s="530"/>
      <c r="PGZ49" s="530"/>
      <c r="PHA49" s="530"/>
      <c r="PHB49" s="530"/>
      <c r="PHC49" s="530"/>
      <c r="PHD49" s="530"/>
      <c r="PHE49" s="530"/>
      <c r="PHF49" s="530"/>
      <c r="PHG49" s="530"/>
      <c r="PHH49" s="530"/>
      <c r="PHI49" s="530"/>
      <c r="PHJ49" s="530"/>
      <c r="PHK49" s="530"/>
      <c r="PHL49" s="530"/>
      <c r="PHM49" s="530"/>
      <c r="PHN49" s="530"/>
      <c r="PHO49" s="530"/>
      <c r="PHP49" s="530"/>
      <c r="PHQ49" s="530"/>
      <c r="PHR49" s="530"/>
      <c r="PHS49" s="530"/>
      <c r="PHT49" s="530"/>
      <c r="PHU49" s="530"/>
      <c r="PHV49" s="530"/>
      <c r="PHW49" s="530"/>
      <c r="PHX49" s="530"/>
      <c r="PHY49" s="530"/>
      <c r="PHZ49" s="530"/>
      <c r="PIA49" s="530"/>
      <c r="PIB49" s="530"/>
      <c r="PIC49" s="530"/>
      <c r="PID49" s="530"/>
      <c r="PIE49" s="530"/>
      <c r="PIF49" s="530"/>
      <c r="PIG49" s="530"/>
      <c r="PIH49" s="530"/>
      <c r="PII49" s="530"/>
      <c r="PIJ49" s="530"/>
      <c r="PIK49" s="530"/>
      <c r="PIL49" s="530"/>
      <c r="PIM49" s="530"/>
      <c r="PIN49" s="530"/>
      <c r="PIO49" s="530"/>
      <c r="PIP49" s="530"/>
      <c r="PIQ49" s="530"/>
      <c r="PIR49" s="530"/>
      <c r="PIS49" s="530"/>
      <c r="PIT49" s="530"/>
      <c r="PIU49" s="530"/>
      <c r="PIV49" s="530"/>
      <c r="PIW49" s="530"/>
      <c r="PIX49" s="530"/>
      <c r="PIY49" s="530"/>
      <c r="PIZ49" s="530"/>
      <c r="PJA49" s="530"/>
      <c r="PJB49" s="530"/>
      <c r="PJC49" s="530"/>
      <c r="PJD49" s="530"/>
      <c r="PJE49" s="530"/>
      <c r="PJF49" s="530"/>
      <c r="PJG49" s="530"/>
      <c r="PJH49" s="530"/>
      <c r="PJI49" s="530"/>
      <c r="PJJ49" s="530"/>
      <c r="PJK49" s="530"/>
      <c r="PJL49" s="530"/>
      <c r="PJM49" s="530"/>
      <c r="PJN49" s="530"/>
      <c r="PJO49" s="530"/>
      <c r="PJP49" s="530"/>
      <c r="PJQ49" s="530"/>
      <c r="PJR49" s="530"/>
      <c r="PJS49" s="530"/>
      <c r="PJT49" s="530"/>
      <c r="PJU49" s="530"/>
      <c r="PJV49" s="530"/>
      <c r="PJW49" s="530"/>
      <c r="PJX49" s="530"/>
      <c r="PJY49" s="530"/>
      <c r="PJZ49" s="530"/>
      <c r="PKA49" s="530"/>
      <c r="PKB49" s="530"/>
      <c r="PKC49" s="530"/>
      <c r="PKD49" s="530"/>
      <c r="PKE49" s="530"/>
      <c r="PKF49" s="530"/>
      <c r="PKG49" s="530"/>
      <c r="PKH49" s="530"/>
      <c r="PKI49" s="530"/>
      <c r="PKJ49" s="530"/>
      <c r="PKK49" s="530"/>
      <c r="PKL49" s="530"/>
      <c r="PKM49" s="530"/>
      <c r="PKN49" s="530"/>
      <c r="PKO49" s="530"/>
      <c r="PKP49" s="530"/>
      <c r="PKQ49" s="530"/>
      <c r="PKR49" s="530"/>
      <c r="PKS49" s="530"/>
      <c r="PKT49" s="530"/>
      <c r="PKU49" s="530"/>
      <c r="PKV49" s="530"/>
      <c r="PKW49" s="530"/>
      <c r="PKX49" s="530"/>
      <c r="PKY49" s="530"/>
      <c r="PKZ49" s="530"/>
      <c r="PLA49" s="530"/>
      <c r="PLB49" s="530"/>
      <c r="PLC49" s="530"/>
      <c r="PLD49" s="530"/>
      <c r="PLE49" s="530"/>
      <c r="PLF49" s="530"/>
      <c r="PLG49" s="530"/>
      <c r="PLH49" s="530"/>
      <c r="PLI49" s="530"/>
      <c r="PLJ49" s="530"/>
      <c r="PLK49" s="530"/>
      <c r="PLL49" s="530"/>
      <c r="PLM49" s="530"/>
      <c r="PLN49" s="530"/>
      <c r="PLO49" s="530"/>
      <c r="PLP49" s="530"/>
      <c r="PLQ49" s="530"/>
      <c r="PLR49" s="530"/>
      <c r="PLS49" s="530"/>
      <c r="PLT49" s="530"/>
      <c r="PLU49" s="530"/>
      <c r="PLV49" s="530"/>
      <c r="PLW49" s="530"/>
      <c r="PLX49" s="530"/>
      <c r="PLY49" s="530"/>
      <c r="PLZ49" s="530"/>
      <c r="PMA49" s="530"/>
      <c r="PMB49" s="530"/>
      <c r="PMC49" s="530"/>
      <c r="PMD49" s="530"/>
      <c r="PME49" s="530"/>
      <c r="PMF49" s="530"/>
      <c r="PMG49" s="530"/>
      <c r="PMH49" s="530"/>
      <c r="PMI49" s="530"/>
      <c r="PMJ49" s="530"/>
      <c r="PMK49" s="530"/>
      <c r="PML49" s="530"/>
      <c r="PMM49" s="530"/>
      <c r="PMN49" s="530"/>
      <c r="PMO49" s="530"/>
      <c r="PMP49" s="530"/>
      <c r="PMQ49" s="530"/>
      <c r="PMR49" s="530"/>
      <c r="PMS49" s="530"/>
      <c r="PMT49" s="530"/>
      <c r="PMU49" s="530"/>
      <c r="PMV49" s="530"/>
      <c r="PMW49" s="530"/>
      <c r="PMX49" s="530"/>
      <c r="PMY49" s="530"/>
      <c r="PMZ49" s="530"/>
      <c r="PNA49" s="530"/>
      <c r="PNB49" s="530"/>
      <c r="PNC49" s="530"/>
      <c r="PND49" s="530"/>
      <c r="PNE49" s="530"/>
      <c r="PNF49" s="530"/>
      <c r="PNG49" s="530"/>
      <c r="PNH49" s="530"/>
      <c r="PNI49" s="530"/>
      <c r="PNJ49" s="530"/>
      <c r="PNK49" s="530"/>
      <c r="PNL49" s="530"/>
      <c r="PNM49" s="530"/>
      <c r="PNN49" s="530"/>
      <c r="PNO49" s="530"/>
      <c r="PNP49" s="530"/>
      <c r="PNQ49" s="530"/>
      <c r="PNR49" s="530"/>
      <c r="PNS49" s="530"/>
      <c r="PNT49" s="530"/>
      <c r="PNU49" s="530"/>
      <c r="PNV49" s="530"/>
      <c r="PNW49" s="530"/>
      <c r="PNX49" s="530"/>
      <c r="PNY49" s="530"/>
      <c r="PNZ49" s="530"/>
      <c r="POA49" s="530"/>
      <c r="POB49" s="530"/>
      <c r="POC49" s="530"/>
      <c r="POD49" s="530"/>
      <c r="POE49" s="530"/>
      <c r="POF49" s="530"/>
      <c r="POG49" s="530"/>
      <c r="POH49" s="530"/>
      <c r="POI49" s="530"/>
      <c r="POJ49" s="530"/>
      <c r="POK49" s="530"/>
      <c r="POL49" s="530"/>
      <c r="POM49" s="530"/>
      <c r="PON49" s="530"/>
      <c r="POO49" s="530"/>
      <c r="POP49" s="530"/>
      <c r="POQ49" s="530"/>
      <c r="POR49" s="530"/>
      <c r="POS49" s="530"/>
      <c r="POT49" s="530"/>
      <c r="POU49" s="530"/>
      <c r="POV49" s="530"/>
      <c r="POW49" s="530"/>
      <c r="POX49" s="530"/>
      <c r="POY49" s="530"/>
      <c r="POZ49" s="530"/>
      <c r="PPA49" s="530"/>
      <c r="PPB49" s="530"/>
      <c r="PPC49" s="530"/>
      <c r="PPD49" s="530"/>
      <c r="PPE49" s="530"/>
      <c r="PPF49" s="530"/>
      <c r="PPG49" s="530"/>
      <c r="PPH49" s="530"/>
      <c r="PPI49" s="530"/>
      <c r="PPJ49" s="530"/>
      <c r="PPK49" s="530"/>
      <c r="PPL49" s="530"/>
      <c r="PPM49" s="530"/>
      <c r="PPN49" s="530"/>
      <c r="PPO49" s="530"/>
      <c r="PPP49" s="530"/>
      <c r="PPQ49" s="530"/>
      <c r="PPR49" s="530"/>
      <c r="PPS49" s="530"/>
      <c r="PPT49" s="530"/>
      <c r="PPU49" s="530"/>
      <c r="PPV49" s="530"/>
      <c r="PPW49" s="530"/>
      <c r="PPX49" s="530"/>
      <c r="PPY49" s="530"/>
      <c r="PPZ49" s="530"/>
      <c r="PQA49" s="530"/>
      <c r="PQB49" s="530"/>
      <c r="PQC49" s="530"/>
      <c r="PQD49" s="530"/>
      <c r="PQE49" s="530"/>
      <c r="PQF49" s="530"/>
      <c r="PQG49" s="530"/>
      <c r="PQH49" s="530"/>
      <c r="PQI49" s="530"/>
      <c r="PQJ49" s="530"/>
      <c r="PQK49" s="530"/>
      <c r="PQL49" s="530"/>
      <c r="PQM49" s="530"/>
      <c r="PQN49" s="530"/>
      <c r="PQO49" s="530"/>
      <c r="PQP49" s="530"/>
      <c r="PQQ49" s="530"/>
      <c r="PQR49" s="530"/>
      <c r="PQS49" s="530"/>
      <c r="PQT49" s="530"/>
      <c r="PQU49" s="530"/>
      <c r="PQV49" s="530"/>
      <c r="PQW49" s="530"/>
      <c r="PQX49" s="530"/>
      <c r="PQY49" s="530"/>
      <c r="PQZ49" s="530"/>
      <c r="PRA49" s="530"/>
      <c r="PRB49" s="530"/>
      <c r="PRC49" s="530"/>
      <c r="PRD49" s="530"/>
      <c r="PRE49" s="530"/>
      <c r="PRF49" s="530"/>
      <c r="PRG49" s="530"/>
      <c r="PRH49" s="530"/>
      <c r="PRI49" s="530"/>
      <c r="PRJ49" s="530"/>
      <c r="PRK49" s="530"/>
      <c r="PRL49" s="530"/>
      <c r="PRM49" s="530"/>
      <c r="PRN49" s="530"/>
      <c r="PRO49" s="530"/>
      <c r="PRP49" s="530"/>
      <c r="PRQ49" s="530"/>
      <c r="PRR49" s="530"/>
      <c r="PRS49" s="530"/>
      <c r="PRT49" s="530"/>
      <c r="PRU49" s="530"/>
      <c r="PRV49" s="530"/>
      <c r="PRW49" s="530"/>
      <c r="PRX49" s="530"/>
      <c r="PRY49" s="530"/>
      <c r="PRZ49" s="530"/>
      <c r="PSA49" s="530"/>
      <c r="PSB49" s="530"/>
      <c r="PSC49" s="530"/>
      <c r="PSD49" s="530"/>
      <c r="PSE49" s="530"/>
      <c r="PSF49" s="530"/>
      <c r="PSG49" s="530"/>
      <c r="PSH49" s="530"/>
      <c r="PSI49" s="530"/>
      <c r="PSJ49" s="530"/>
      <c r="PSK49" s="530"/>
      <c r="PSL49" s="530"/>
      <c r="PSM49" s="530"/>
      <c r="PSN49" s="530"/>
      <c r="PSO49" s="530"/>
      <c r="PSP49" s="530"/>
      <c r="PSQ49" s="530"/>
      <c r="PSR49" s="530"/>
      <c r="PSS49" s="530"/>
      <c r="PST49" s="530"/>
      <c r="PSU49" s="530"/>
      <c r="PSV49" s="530"/>
      <c r="PSW49" s="530"/>
      <c r="PSX49" s="530"/>
      <c r="PSY49" s="530"/>
      <c r="PSZ49" s="530"/>
      <c r="PTA49" s="530"/>
      <c r="PTB49" s="530"/>
      <c r="PTC49" s="530"/>
      <c r="PTD49" s="530"/>
      <c r="PTE49" s="530"/>
      <c r="PTF49" s="530"/>
      <c r="PTG49" s="530"/>
      <c r="PTH49" s="530"/>
      <c r="PTI49" s="530"/>
      <c r="PTJ49" s="530"/>
      <c r="PTK49" s="530"/>
      <c r="PTL49" s="530"/>
      <c r="PTM49" s="530"/>
      <c r="PTN49" s="530"/>
      <c r="PTO49" s="530"/>
      <c r="PTP49" s="530"/>
      <c r="PTQ49" s="530"/>
      <c r="PTR49" s="530"/>
      <c r="PTS49" s="530"/>
      <c r="PTT49" s="530"/>
      <c r="PTU49" s="530"/>
      <c r="PTV49" s="530"/>
      <c r="PTW49" s="530"/>
      <c r="PTX49" s="530"/>
      <c r="PTY49" s="530"/>
      <c r="PTZ49" s="530"/>
      <c r="PUA49" s="530"/>
      <c r="PUB49" s="530"/>
      <c r="PUC49" s="530"/>
      <c r="PUD49" s="530"/>
      <c r="PUE49" s="530"/>
      <c r="PUF49" s="530"/>
      <c r="PUG49" s="530"/>
      <c r="PUH49" s="530"/>
      <c r="PUI49" s="530"/>
      <c r="PUJ49" s="530"/>
      <c r="PUK49" s="530"/>
      <c r="PUL49" s="530"/>
      <c r="PUM49" s="530"/>
      <c r="PUN49" s="530"/>
      <c r="PUO49" s="530"/>
      <c r="PUP49" s="530"/>
      <c r="PUQ49" s="530"/>
      <c r="PUR49" s="530"/>
      <c r="PUS49" s="530"/>
      <c r="PUT49" s="530"/>
      <c r="PUU49" s="530"/>
      <c r="PUV49" s="530"/>
      <c r="PUW49" s="530"/>
      <c r="PUX49" s="530"/>
      <c r="PUY49" s="530"/>
      <c r="PUZ49" s="530"/>
      <c r="PVA49" s="530"/>
      <c r="PVB49" s="530"/>
      <c r="PVC49" s="530"/>
      <c r="PVD49" s="530"/>
      <c r="PVE49" s="530"/>
      <c r="PVF49" s="530"/>
      <c r="PVG49" s="530"/>
      <c r="PVH49" s="530"/>
      <c r="PVI49" s="530"/>
      <c r="PVJ49" s="530"/>
      <c r="PVK49" s="530"/>
      <c r="PVL49" s="530"/>
      <c r="PVM49" s="530"/>
      <c r="PVN49" s="530"/>
      <c r="PVO49" s="530"/>
      <c r="PVP49" s="530"/>
      <c r="PVQ49" s="530"/>
      <c r="PVR49" s="530"/>
      <c r="PVS49" s="530"/>
      <c r="PVT49" s="530"/>
      <c r="PVU49" s="530"/>
      <c r="PVV49" s="530"/>
      <c r="PVW49" s="530"/>
      <c r="PVX49" s="530"/>
      <c r="PVY49" s="530"/>
      <c r="PVZ49" s="530"/>
      <c r="PWA49" s="530"/>
      <c r="PWB49" s="530"/>
      <c r="PWC49" s="530"/>
      <c r="PWD49" s="530"/>
      <c r="PWE49" s="530"/>
      <c r="PWF49" s="530"/>
      <c r="PWG49" s="530"/>
      <c r="PWH49" s="530"/>
      <c r="PWI49" s="530"/>
      <c r="PWJ49" s="530"/>
      <c r="PWK49" s="530"/>
      <c r="PWL49" s="530"/>
      <c r="PWM49" s="530"/>
      <c r="PWN49" s="530"/>
      <c r="PWO49" s="530"/>
      <c r="PWP49" s="530"/>
      <c r="PWQ49" s="530"/>
      <c r="PWR49" s="530"/>
      <c r="PWS49" s="530"/>
      <c r="PWT49" s="530"/>
      <c r="PWU49" s="530"/>
      <c r="PWV49" s="530"/>
      <c r="PWW49" s="530"/>
      <c r="PWX49" s="530"/>
      <c r="PWY49" s="530"/>
      <c r="PWZ49" s="530"/>
      <c r="PXA49" s="530"/>
      <c r="PXB49" s="530"/>
      <c r="PXC49" s="530"/>
      <c r="PXD49" s="530"/>
      <c r="PXE49" s="530"/>
      <c r="PXF49" s="530"/>
      <c r="PXG49" s="530"/>
      <c r="PXH49" s="530"/>
      <c r="PXI49" s="530"/>
      <c r="PXJ49" s="530"/>
      <c r="PXK49" s="530"/>
      <c r="PXL49" s="530"/>
      <c r="PXM49" s="530"/>
      <c r="PXN49" s="530"/>
      <c r="PXO49" s="530"/>
      <c r="PXP49" s="530"/>
      <c r="PXQ49" s="530"/>
      <c r="PXR49" s="530"/>
      <c r="PXS49" s="530"/>
      <c r="PXT49" s="530"/>
      <c r="PXU49" s="530"/>
      <c r="PXV49" s="530"/>
      <c r="PXW49" s="530"/>
      <c r="PXX49" s="530"/>
      <c r="PXY49" s="530"/>
      <c r="PXZ49" s="530"/>
      <c r="PYA49" s="530"/>
      <c r="PYB49" s="530"/>
      <c r="PYC49" s="530"/>
      <c r="PYD49" s="530"/>
      <c r="PYE49" s="530"/>
      <c r="PYF49" s="530"/>
      <c r="PYG49" s="530"/>
      <c r="PYH49" s="530"/>
      <c r="PYI49" s="530"/>
      <c r="PYJ49" s="530"/>
      <c r="PYK49" s="530"/>
      <c r="PYL49" s="530"/>
      <c r="PYM49" s="530"/>
      <c r="PYN49" s="530"/>
      <c r="PYO49" s="530"/>
      <c r="PYP49" s="530"/>
      <c r="PYQ49" s="530"/>
      <c r="PYR49" s="530"/>
      <c r="PYS49" s="530"/>
      <c r="PYT49" s="530"/>
      <c r="PYU49" s="530"/>
      <c r="PYV49" s="530"/>
      <c r="PYW49" s="530"/>
      <c r="PYX49" s="530"/>
      <c r="PYY49" s="530"/>
      <c r="PYZ49" s="530"/>
      <c r="PZA49" s="530"/>
      <c r="PZB49" s="530"/>
      <c r="PZC49" s="530"/>
      <c r="PZD49" s="530"/>
      <c r="PZE49" s="530"/>
      <c r="PZF49" s="530"/>
      <c r="PZG49" s="530"/>
      <c r="PZH49" s="530"/>
      <c r="PZI49" s="530"/>
      <c r="PZJ49" s="530"/>
      <c r="PZK49" s="530"/>
      <c r="PZL49" s="530"/>
      <c r="PZM49" s="530"/>
      <c r="PZN49" s="530"/>
      <c r="PZO49" s="530"/>
      <c r="PZP49" s="530"/>
      <c r="PZQ49" s="530"/>
      <c r="PZR49" s="530"/>
      <c r="PZS49" s="530"/>
      <c r="PZT49" s="530"/>
      <c r="PZU49" s="530"/>
      <c r="PZV49" s="530"/>
      <c r="PZW49" s="530"/>
      <c r="PZX49" s="530"/>
      <c r="PZY49" s="530"/>
      <c r="PZZ49" s="530"/>
      <c r="QAA49" s="530"/>
      <c r="QAB49" s="530"/>
      <c r="QAC49" s="530"/>
      <c r="QAD49" s="530"/>
      <c r="QAE49" s="530"/>
      <c r="QAF49" s="530"/>
      <c r="QAG49" s="530"/>
      <c r="QAH49" s="530"/>
      <c r="QAI49" s="530"/>
      <c r="QAJ49" s="530"/>
      <c r="QAK49" s="530"/>
      <c r="QAL49" s="530"/>
      <c r="QAM49" s="530"/>
      <c r="QAN49" s="530"/>
      <c r="QAO49" s="530"/>
      <c r="QAP49" s="530"/>
      <c r="QAQ49" s="530"/>
      <c r="QAR49" s="530"/>
      <c r="QAS49" s="530"/>
      <c r="QAT49" s="530"/>
      <c r="QAU49" s="530"/>
      <c r="QAV49" s="530"/>
      <c r="QAW49" s="530"/>
      <c r="QAX49" s="530"/>
      <c r="QAY49" s="530"/>
      <c r="QAZ49" s="530"/>
      <c r="QBA49" s="530"/>
      <c r="QBB49" s="530"/>
      <c r="QBC49" s="530"/>
      <c r="QBD49" s="530"/>
      <c r="QBE49" s="530"/>
      <c r="QBF49" s="530"/>
      <c r="QBG49" s="530"/>
      <c r="QBH49" s="530"/>
      <c r="QBI49" s="530"/>
      <c r="QBJ49" s="530"/>
      <c r="QBK49" s="530"/>
      <c r="QBL49" s="530"/>
      <c r="QBM49" s="530"/>
      <c r="QBN49" s="530"/>
      <c r="QBO49" s="530"/>
      <c r="QBP49" s="530"/>
      <c r="QBQ49" s="530"/>
      <c r="QBR49" s="530"/>
      <c r="QBS49" s="530"/>
      <c r="QBT49" s="530"/>
      <c r="QBU49" s="530"/>
      <c r="QBV49" s="530"/>
      <c r="QBW49" s="530"/>
      <c r="QBX49" s="530"/>
      <c r="QBY49" s="530"/>
      <c r="QBZ49" s="530"/>
      <c r="QCA49" s="530"/>
      <c r="QCB49" s="530"/>
      <c r="QCC49" s="530"/>
      <c r="QCD49" s="530"/>
      <c r="QCE49" s="530"/>
      <c r="QCF49" s="530"/>
      <c r="QCG49" s="530"/>
      <c r="QCH49" s="530"/>
      <c r="QCI49" s="530"/>
      <c r="QCJ49" s="530"/>
      <c r="QCK49" s="530"/>
      <c r="QCL49" s="530"/>
      <c r="QCM49" s="530"/>
      <c r="QCN49" s="530"/>
      <c r="QCO49" s="530"/>
      <c r="QCP49" s="530"/>
      <c r="QCQ49" s="530"/>
      <c r="QCR49" s="530"/>
      <c r="QCS49" s="530"/>
      <c r="QCT49" s="530"/>
      <c r="QCU49" s="530"/>
      <c r="QCV49" s="530"/>
      <c r="QCW49" s="530"/>
      <c r="QCX49" s="530"/>
      <c r="QCY49" s="530"/>
      <c r="QCZ49" s="530"/>
      <c r="QDA49" s="530"/>
      <c r="QDB49" s="530"/>
      <c r="QDC49" s="530"/>
      <c r="QDD49" s="530"/>
      <c r="QDE49" s="530"/>
      <c r="QDF49" s="530"/>
      <c r="QDG49" s="530"/>
      <c r="QDH49" s="530"/>
      <c r="QDI49" s="530"/>
      <c r="QDJ49" s="530"/>
      <c r="QDK49" s="530"/>
      <c r="QDL49" s="530"/>
      <c r="QDM49" s="530"/>
      <c r="QDN49" s="530"/>
      <c r="QDO49" s="530"/>
      <c r="QDP49" s="530"/>
      <c r="QDQ49" s="530"/>
      <c r="QDR49" s="530"/>
      <c r="QDS49" s="530"/>
      <c r="QDT49" s="530"/>
      <c r="QDU49" s="530"/>
      <c r="QDV49" s="530"/>
      <c r="QDW49" s="530"/>
      <c r="QDX49" s="530"/>
      <c r="QDY49" s="530"/>
      <c r="QDZ49" s="530"/>
      <c r="QEA49" s="530"/>
      <c r="QEB49" s="530"/>
      <c r="QEC49" s="530"/>
      <c r="QED49" s="530"/>
      <c r="QEE49" s="530"/>
      <c r="QEF49" s="530"/>
      <c r="QEG49" s="530"/>
      <c r="QEH49" s="530"/>
      <c r="QEI49" s="530"/>
      <c r="QEJ49" s="530"/>
      <c r="QEK49" s="530"/>
      <c r="QEL49" s="530"/>
      <c r="QEM49" s="530"/>
      <c r="QEN49" s="530"/>
      <c r="QEO49" s="530"/>
      <c r="QEP49" s="530"/>
      <c r="QEQ49" s="530"/>
      <c r="QER49" s="530"/>
      <c r="QES49" s="530"/>
      <c r="QET49" s="530"/>
      <c r="QEU49" s="530"/>
      <c r="QEV49" s="530"/>
      <c r="QEW49" s="530"/>
      <c r="QEX49" s="530"/>
      <c r="QEY49" s="530"/>
      <c r="QEZ49" s="530"/>
      <c r="QFA49" s="530"/>
      <c r="QFB49" s="530"/>
      <c r="QFC49" s="530"/>
      <c r="QFD49" s="530"/>
      <c r="QFE49" s="530"/>
      <c r="QFF49" s="530"/>
      <c r="QFG49" s="530"/>
      <c r="QFH49" s="530"/>
      <c r="QFI49" s="530"/>
      <c r="QFJ49" s="530"/>
      <c r="QFK49" s="530"/>
      <c r="QFL49" s="530"/>
      <c r="QFM49" s="530"/>
      <c r="QFN49" s="530"/>
      <c r="QFO49" s="530"/>
      <c r="QFP49" s="530"/>
      <c r="QFQ49" s="530"/>
      <c r="QFR49" s="530"/>
      <c r="QFS49" s="530"/>
      <c r="QFT49" s="530"/>
      <c r="QFU49" s="530"/>
      <c r="QFV49" s="530"/>
      <c r="QFW49" s="530"/>
      <c r="QFX49" s="530"/>
      <c r="QFY49" s="530"/>
      <c r="QFZ49" s="530"/>
      <c r="QGA49" s="530"/>
      <c r="QGB49" s="530"/>
      <c r="QGC49" s="530"/>
      <c r="QGD49" s="530"/>
      <c r="QGE49" s="530"/>
      <c r="QGF49" s="530"/>
      <c r="QGG49" s="530"/>
      <c r="QGH49" s="530"/>
      <c r="QGI49" s="530"/>
      <c r="QGJ49" s="530"/>
      <c r="QGK49" s="530"/>
      <c r="QGL49" s="530"/>
      <c r="QGM49" s="530"/>
      <c r="QGN49" s="530"/>
      <c r="QGO49" s="530"/>
      <c r="QGP49" s="530"/>
      <c r="QGQ49" s="530"/>
      <c r="QGR49" s="530"/>
      <c r="QGS49" s="530"/>
      <c r="QGT49" s="530"/>
      <c r="QGU49" s="530"/>
      <c r="QGV49" s="530"/>
      <c r="QGW49" s="530"/>
      <c r="QGX49" s="530"/>
      <c r="QGY49" s="530"/>
      <c r="QGZ49" s="530"/>
      <c r="QHA49" s="530"/>
      <c r="QHB49" s="530"/>
      <c r="QHC49" s="530"/>
      <c r="QHD49" s="530"/>
      <c r="QHE49" s="530"/>
      <c r="QHF49" s="530"/>
      <c r="QHG49" s="530"/>
      <c r="QHH49" s="530"/>
      <c r="QHI49" s="530"/>
      <c r="QHJ49" s="530"/>
      <c r="QHK49" s="530"/>
      <c r="QHL49" s="530"/>
      <c r="QHM49" s="530"/>
      <c r="QHN49" s="530"/>
      <c r="QHO49" s="530"/>
      <c r="QHP49" s="530"/>
      <c r="QHQ49" s="530"/>
      <c r="QHR49" s="530"/>
      <c r="QHS49" s="530"/>
      <c r="QHT49" s="530"/>
      <c r="QHU49" s="530"/>
      <c r="QHV49" s="530"/>
      <c r="QHW49" s="530"/>
      <c r="QHX49" s="530"/>
      <c r="QHY49" s="530"/>
      <c r="QHZ49" s="530"/>
      <c r="QIA49" s="530"/>
      <c r="QIB49" s="530"/>
      <c r="QIC49" s="530"/>
      <c r="QID49" s="530"/>
      <c r="QIE49" s="530"/>
      <c r="QIF49" s="530"/>
      <c r="QIG49" s="530"/>
      <c r="QIH49" s="530"/>
      <c r="QII49" s="530"/>
      <c r="QIJ49" s="530"/>
      <c r="QIK49" s="530"/>
      <c r="QIL49" s="530"/>
      <c r="QIM49" s="530"/>
      <c r="QIN49" s="530"/>
      <c r="QIO49" s="530"/>
      <c r="QIP49" s="530"/>
      <c r="QIQ49" s="530"/>
      <c r="QIR49" s="530"/>
      <c r="QIS49" s="530"/>
      <c r="QIT49" s="530"/>
      <c r="QIU49" s="530"/>
      <c r="QIV49" s="530"/>
      <c r="QIW49" s="530"/>
      <c r="QIX49" s="530"/>
      <c r="QIY49" s="530"/>
      <c r="QIZ49" s="530"/>
      <c r="QJA49" s="530"/>
      <c r="QJB49" s="530"/>
      <c r="QJC49" s="530"/>
      <c r="QJD49" s="530"/>
      <c r="QJE49" s="530"/>
      <c r="QJF49" s="530"/>
      <c r="QJG49" s="530"/>
      <c r="QJH49" s="530"/>
      <c r="QJI49" s="530"/>
      <c r="QJJ49" s="530"/>
      <c r="QJK49" s="530"/>
      <c r="QJL49" s="530"/>
      <c r="QJM49" s="530"/>
      <c r="QJN49" s="530"/>
      <c r="QJO49" s="530"/>
      <c r="QJP49" s="530"/>
      <c r="QJQ49" s="530"/>
      <c r="QJR49" s="530"/>
      <c r="QJS49" s="530"/>
      <c r="QJT49" s="530"/>
      <c r="QJU49" s="530"/>
      <c r="QJV49" s="530"/>
      <c r="QJW49" s="530"/>
      <c r="QJX49" s="530"/>
      <c r="QJY49" s="530"/>
      <c r="QJZ49" s="530"/>
      <c r="QKA49" s="530"/>
      <c r="QKB49" s="530"/>
      <c r="QKC49" s="530"/>
      <c r="QKD49" s="530"/>
      <c r="QKE49" s="530"/>
      <c r="QKF49" s="530"/>
      <c r="QKG49" s="530"/>
      <c r="QKH49" s="530"/>
      <c r="QKI49" s="530"/>
      <c r="QKJ49" s="530"/>
      <c r="QKK49" s="530"/>
      <c r="QKL49" s="530"/>
      <c r="QKM49" s="530"/>
      <c r="QKN49" s="530"/>
      <c r="QKO49" s="530"/>
      <c r="QKP49" s="530"/>
      <c r="QKQ49" s="530"/>
      <c r="QKR49" s="530"/>
      <c r="QKS49" s="530"/>
      <c r="QKT49" s="530"/>
      <c r="QKU49" s="530"/>
      <c r="QKV49" s="530"/>
      <c r="QKW49" s="530"/>
      <c r="QKX49" s="530"/>
      <c r="QKY49" s="530"/>
      <c r="QKZ49" s="530"/>
      <c r="QLA49" s="530"/>
      <c r="QLB49" s="530"/>
      <c r="QLC49" s="530"/>
      <c r="QLD49" s="530"/>
      <c r="QLE49" s="530"/>
      <c r="QLF49" s="530"/>
      <c r="QLG49" s="530"/>
      <c r="QLH49" s="530"/>
      <c r="QLI49" s="530"/>
      <c r="QLJ49" s="530"/>
      <c r="QLK49" s="530"/>
      <c r="QLL49" s="530"/>
      <c r="QLM49" s="530"/>
      <c r="QLN49" s="530"/>
      <c r="QLO49" s="530"/>
      <c r="QLP49" s="530"/>
      <c r="QLQ49" s="530"/>
      <c r="QLR49" s="530"/>
      <c r="QLS49" s="530"/>
      <c r="QLT49" s="530"/>
      <c r="QLU49" s="530"/>
      <c r="QLV49" s="530"/>
      <c r="QLW49" s="530"/>
      <c r="QLX49" s="530"/>
      <c r="QLY49" s="530"/>
      <c r="QLZ49" s="530"/>
      <c r="QMA49" s="530"/>
      <c r="QMB49" s="530"/>
      <c r="QMC49" s="530"/>
      <c r="QMD49" s="530"/>
      <c r="QME49" s="530"/>
      <c r="QMF49" s="530"/>
      <c r="QMG49" s="530"/>
      <c r="QMH49" s="530"/>
      <c r="QMI49" s="530"/>
      <c r="QMJ49" s="530"/>
      <c r="QMK49" s="530"/>
      <c r="QML49" s="530"/>
      <c r="QMM49" s="530"/>
      <c r="QMN49" s="530"/>
      <c r="QMO49" s="530"/>
      <c r="QMP49" s="530"/>
      <c r="QMQ49" s="530"/>
      <c r="QMR49" s="530"/>
      <c r="QMS49" s="530"/>
      <c r="QMT49" s="530"/>
      <c r="QMU49" s="530"/>
      <c r="QMV49" s="530"/>
      <c r="QMW49" s="530"/>
      <c r="QMX49" s="530"/>
      <c r="QMY49" s="530"/>
      <c r="QMZ49" s="530"/>
      <c r="QNA49" s="530"/>
      <c r="QNB49" s="530"/>
      <c r="QNC49" s="530"/>
      <c r="QND49" s="530"/>
      <c r="QNE49" s="530"/>
      <c r="QNF49" s="530"/>
      <c r="QNG49" s="530"/>
      <c r="QNH49" s="530"/>
      <c r="QNI49" s="530"/>
      <c r="QNJ49" s="530"/>
      <c r="QNK49" s="530"/>
      <c r="QNL49" s="530"/>
      <c r="QNM49" s="530"/>
      <c r="QNN49" s="530"/>
      <c r="QNO49" s="530"/>
      <c r="QNP49" s="530"/>
      <c r="QNQ49" s="530"/>
      <c r="QNR49" s="530"/>
      <c r="QNS49" s="530"/>
      <c r="QNT49" s="530"/>
      <c r="QNU49" s="530"/>
      <c r="QNV49" s="530"/>
      <c r="QNW49" s="530"/>
      <c r="QNX49" s="530"/>
      <c r="QNY49" s="530"/>
      <c r="QNZ49" s="530"/>
      <c r="QOA49" s="530"/>
      <c r="QOB49" s="530"/>
      <c r="QOC49" s="530"/>
      <c r="QOD49" s="530"/>
      <c r="QOE49" s="530"/>
      <c r="QOF49" s="530"/>
      <c r="QOG49" s="530"/>
      <c r="QOH49" s="530"/>
      <c r="QOI49" s="530"/>
      <c r="QOJ49" s="530"/>
      <c r="QOK49" s="530"/>
      <c r="QOL49" s="530"/>
      <c r="QOM49" s="530"/>
      <c r="QON49" s="530"/>
      <c r="QOO49" s="530"/>
      <c r="QOP49" s="530"/>
      <c r="QOQ49" s="530"/>
      <c r="QOR49" s="530"/>
      <c r="QOS49" s="530"/>
      <c r="QOT49" s="530"/>
      <c r="QOU49" s="530"/>
      <c r="QOV49" s="530"/>
      <c r="QOW49" s="530"/>
      <c r="QOX49" s="530"/>
      <c r="QOY49" s="530"/>
      <c r="QOZ49" s="530"/>
      <c r="QPA49" s="530"/>
      <c r="QPB49" s="530"/>
      <c r="QPC49" s="530"/>
      <c r="QPD49" s="530"/>
      <c r="QPE49" s="530"/>
      <c r="QPF49" s="530"/>
      <c r="QPG49" s="530"/>
      <c r="QPH49" s="530"/>
      <c r="QPI49" s="530"/>
      <c r="QPJ49" s="530"/>
      <c r="QPK49" s="530"/>
      <c r="QPL49" s="530"/>
      <c r="QPM49" s="530"/>
      <c r="QPN49" s="530"/>
      <c r="QPO49" s="530"/>
      <c r="QPP49" s="530"/>
      <c r="QPQ49" s="530"/>
      <c r="QPR49" s="530"/>
      <c r="QPS49" s="530"/>
      <c r="QPT49" s="530"/>
      <c r="QPU49" s="530"/>
      <c r="QPV49" s="530"/>
      <c r="QPW49" s="530"/>
      <c r="QPX49" s="530"/>
      <c r="QPY49" s="530"/>
      <c r="QPZ49" s="530"/>
      <c r="QQA49" s="530"/>
      <c r="QQB49" s="530"/>
      <c r="QQC49" s="530"/>
      <c r="QQD49" s="530"/>
      <c r="QQE49" s="530"/>
      <c r="QQF49" s="530"/>
      <c r="QQG49" s="530"/>
      <c r="QQH49" s="530"/>
      <c r="QQI49" s="530"/>
      <c r="QQJ49" s="530"/>
      <c r="QQK49" s="530"/>
      <c r="QQL49" s="530"/>
      <c r="QQM49" s="530"/>
      <c r="QQN49" s="530"/>
      <c r="QQO49" s="530"/>
      <c r="QQP49" s="530"/>
      <c r="QQQ49" s="530"/>
      <c r="QQR49" s="530"/>
      <c r="QQS49" s="530"/>
      <c r="QQT49" s="530"/>
      <c r="QQU49" s="530"/>
      <c r="QQV49" s="530"/>
      <c r="QQW49" s="530"/>
      <c r="QQX49" s="530"/>
      <c r="QQY49" s="530"/>
      <c r="QQZ49" s="530"/>
      <c r="QRA49" s="530"/>
      <c r="QRB49" s="530"/>
      <c r="QRC49" s="530"/>
      <c r="QRD49" s="530"/>
      <c r="QRE49" s="530"/>
      <c r="QRF49" s="530"/>
      <c r="QRG49" s="530"/>
      <c r="QRH49" s="530"/>
      <c r="QRI49" s="530"/>
      <c r="QRJ49" s="530"/>
      <c r="QRK49" s="530"/>
      <c r="QRL49" s="530"/>
      <c r="QRM49" s="530"/>
      <c r="QRN49" s="530"/>
      <c r="QRO49" s="530"/>
      <c r="QRP49" s="530"/>
      <c r="QRQ49" s="530"/>
      <c r="QRR49" s="530"/>
      <c r="QRS49" s="530"/>
      <c r="QRT49" s="530"/>
      <c r="QRU49" s="530"/>
      <c r="QRV49" s="530"/>
      <c r="QRW49" s="530"/>
      <c r="QRX49" s="530"/>
      <c r="QRY49" s="530"/>
      <c r="QRZ49" s="530"/>
      <c r="QSA49" s="530"/>
      <c r="QSB49" s="530"/>
      <c r="QSC49" s="530"/>
      <c r="QSD49" s="530"/>
      <c r="QSE49" s="530"/>
      <c r="QSF49" s="530"/>
      <c r="QSG49" s="530"/>
      <c r="QSH49" s="530"/>
      <c r="QSI49" s="530"/>
      <c r="QSJ49" s="530"/>
      <c r="QSK49" s="530"/>
      <c r="QSL49" s="530"/>
      <c r="QSM49" s="530"/>
      <c r="QSN49" s="530"/>
      <c r="QSO49" s="530"/>
      <c r="QSP49" s="530"/>
      <c r="QSQ49" s="530"/>
      <c r="QSR49" s="530"/>
      <c r="QSS49" s="530"/>
      <c r="QST49" s="530"/>
      <c r="QSU49" s="530"/>
      <c r="QSV49" s="530"/>
      <c r="QSW49" s="530"/>
      <c r="QSX49" s="530"/>
      <c r="QSY49" s="530"/>
      <c r="QSZ49" s="530"/>
      <c r="QTA49" s="530"/>
      <c r="QTB49" s="530"/>
      <c r="QTC49" s="530"/>
      <c r="QTD49" s="530"/>
      <c r="QTE49" s="530"/>
      <c r="QTF49" s="530"/>
      <c r="QTG49" s="530"/>
      <c r="QTH49" s="530"/>
      <c r="QTI49" s="530"/>
      <c r="QTJ49" s="530"/>
      <c r="QTK49" s="530"/>
      <c r="QTL49" s="530"/>
      <c r="QTM49" s="530"/>
      <c r="QTN49" s="530"/>
      <c r="QTO49" s="530"/>
      <c r="QTP49" s="530"/>
      <c r="QTQ49" s="530"/>
      <c r="QTR49" s="530"/>
      <c r="QTS49" s="530"/>
      <c r="QTT49" s="530"/>
      <c r="QTU49" s="530"/>
      <c r="QTV49" s="530"/>
      <c r="QTW49" s="530"/>
      <c r="QTX49" s="530"/>
      <c r="QTY49" s="530"/>
      <c r="QTZ49" s="530"/>
      <c r="QUA49" s="530"/>
      <c r="QUB49" s="530"/>
      <c r="QUC49" s="530"/>
      <c r="QUD49" s="530"/>
      <c r="QUE49" s="530"/>
      <c r="QUF49" s="530"/>
      <c r="QUG49" s="530"/>
      <c r="QUH49" s="530"/>
      <c r="QUI49" s="530"/>
      <c r="QUJ49" s="530"/>
      <c r="QUK49" s="530"/>
      <c r="QUL49" s="530"/>
      <c r="QUM49" s="530"/>
      <c r="QUN49" s="530"/>
      <c r="QUO49" s="530"/>
      <c r="QUP49" s="530"/>
      <c r="QUQ49" s="530"/>
      <c r="QUR49" s="530"/>
      <c r="QUS49" s="530"/>
      <c r="QUT49" s="530"/>
      <c r="QUU49" s="530"/>
      <c r="QUV49" s="530"/>
      <c r="QUW49" s="530"/>
      <c r="QUX49" s="530"/>
      <c r="QUY49" s="530"/>
      <c r="QUZ49" s="530"/>
      <c r="QVA49" s="530"/>
      <c r="QVB49" s="530"/>
      <c r="QVC49" s="530"/>
      <c r="QVD49" s="530"/>
      <c r="QVE49" s="530"/>
      <c r="QVF49" s="530"/>
      <c r="QVG49" s="530"/>
      <c r="QVH49" s="530"/>
      <c r="QVI49" s="530"/>
      <c r="QVJ49" s="530"/>
      <c r="QVK49" s="530"/>
      <c r="QVL49" s="530"/>
      <c r="QVM49" s="530"/>
      <c r="QVN49" s="530"/>
      <c r="QVO49" s="530"/>
      <c r="QVP49" s="530"/>
      <c r="QVQ49" s="530"/>
      <c r="QVR49" s="530"/>
      <c r="QVS49" s="530"/>
      <c r="QVT49" s="530"/>
      <c r="QVU49" s="530"/>
      <c r="QVV49" s="530"/>
      <c r="QVW49" s="530"/>
      <c r="QVX49" s="530"/>
      <c r="QVY49" s="530"/>
      <c r="QVZ49" s="530"/>
      <c r="QWA49" s="530"/>
      <c r="QWB49" s="530"/>
      <c r="QWC49" s="530"/>
      <c r="QWD49" s="530"/>
      <c r="QWE49" s="530"/>
      <c r="QWF49" s="530"/>
      <c r="QWG49" s="530"/>
      <c r="QWH49" s="530"/>
      <c r="QWI49" s="530"/>
      <c r="QWJ49" s="530"/>
      <c r="QWK49" s="530"/>
      <c r="QWL49" s="530"/>
      <c r="QWM49" s="530"/>
      <c r="QWN49" s="530"/>
      <c r="QWO49" s="530"/>
      <c r="QWP49" s="530"/>
      <c r="QWQ49" s="530"/>
      <c r="QWR49" s="530"/>
      <c r="QWS49" s="530"/>
      <c r="QWT49" s="530"/>
      <c r="QWU49" s="530"/>
      <c r="QWV49" s="530"/>
      <c r="QWW49" s="530"/>
      <c r="QWX49" s="530"/>
      <c r="QWY49" s="530"/>
      <c r="QWZ49" s="530"/>
      <c r="QXA49" s="530"/>
      <c r="QXB49" s="530"/>
      <c r="QXC49" s="530"/>
      <c r="QXD49" s="530"/>
      <c r="QXE49" s="530"/>
      <c r="QXF49" s="530"/>
      <c r="QXG49" s="530"/>
      <c r="QXH49" s="530"/>
      <c r="QXI49" s="530"/>
      <c r="QXJ49" s="530"/>
      <c r="QXK49" s="530"/>
      <c r="QXL49" s="530"/>
      <c r="QXM49" s="530"/>
      <c r="QXN49" s="530"/>
      <c r="QXO49" s="530"/>
      <c r="QXP49" s="530"/>
      <c r="QXQ49" s="530"/>
      <c r="QXR49" s="530"/>
      <c r="QXS49" s="530"/>
      <c r="QXT49" s="530"/>
      <c r="QXU49" s="530"/>
      <c r="QXV49" s="530"/>
      <c r="QXW49" s="530"/>
      <c r="QXX49" s="530"/>
      <c r="QXY49" s="530"/>
      <c r="QXZ49" s="530"/>
      <c r="QYA49" s="530"/>
      <c r="QYB49" s="530"/>
      <c r="QYC49" s="530"/>
      <c r="QYD49" s="530"/>
      <c r="QYE49" s="530"/>
      <c r="QYF49" s="530"/>
      <c r="QYG49" s="530"/>
      <c r="QYH49" s="530"/>
      <c r="QYI49" s="530"/>
      <c r="QYJ49" s="530"/>
      <c r="QYK49" s="530"/>
      <c r="QYL49" s="530"/>
      <c r="QYM49" s="530"/>
      <c r="QYN49" s="530"/>
      <c r="QYO49" s="530"/>
      <c r="QYP49" s="530"/>
      <c r="QYQ49" s="530"/>
      <c r="QYR49" s="530"/>
      <c r="QYS49" s="530"/>
      <c r="QYT49" s="530"/>
      <c r="QYU49" s="530"/>
      <c r="QYV49" s="530"/>
      <c r="QYW49" s="530"/>
      <c r="QYX49" s="530"/>
      <c r="QYY49" s="530"/>
      <c r="QYZ49" s="530"/>
      <c r="QZA49" s="530"/>
      <c r="QZB49" s="530"/>
      <c r="QZC49" s="530"/>
      <c r="QZD49" s="530"/>
      <c r="QZE49" s="530"/>
      <c r="QZF49" s="530"/>
      <c r="QZG49" s="530"/>
      <c r="QZH49" s="530"/>
      <c r="QZI49" s="530"/>
      <c r="QZJ49" s="530"/>
      <c r="QZK49" s="530"/>
      <c r="QZL49" s="530"/>
      <c r="QZM49" s="530"/>
      <c r="QZN49" s="530"/>
      <c r="QZO49" s="530"/>
      <c r="QZP49" s="530"/>
      <c r="QZQ49" s="530"/>
      <c r="QZR49" s="530"/>
      <c r="QZS49" s="530"/>
      <c r="QZT49" s="530"/>
      <c r="QZU49" s="530"/>
      <c r="QZV49" s="530"/>
      <c r="QZW49" s="530"/>
      <c r="QZX49" s="530"/>
      <c r="QZY49" s="530"/>
      <c r="QZZ49" s="530"/>
      <c r="RAA49" s="530"/>
      <c r="RAB49" s="530"/>
      <c r="RAC49" s="530"/>
      <c r="RAD49" s="530"/>
      <c r="RAE49" s="530"/>
      <c r="RAF49" s="530"/>
      <c r="RAG49" s="530"/>
      <c r="RAH49" s="530"/>
      <c r="RAI49" s="530"/>
      <c r="RAJ49" s="530"/>
      <c r="RAK49" s="530"/>
      <c r="RAL49" s="530"/>
      <c r="RAM49" s="530"/>
      <c r="RAN49" s="530"/>
      <c r="RAO49" s="530"/>
      <c r="RAP49" s="530"/>
      <c r="RAQ49" s="530"/>
      <c r="RAR49" s="530"/>
      <c r="RAS49" s="530"/>
      <c r="RAT49" s="530"/>
      <c r="RAU49" s="530"/>
      <c r="RAV49" s="530"/>
      <c r="RAW49" s="530"/>
      <c r="RAX49" s="530"/>
      <c r="RAY49" s="530"/>
      <c r="RAZ49" s="530"/>
      <c r="RBA49" s="530"/>
      <c r="RBB49" s="530"/>
      <c r="RBC49" s="530"/>
      <c r="RBD49" s="530"/>
      <c r="RBE49" s="530"/>
      <c r="RBF49" s="530"/>
      <c r="RBG49" s="530"/>
      <c r="RBH49" s="530"/>
      <c r="RBI49" s="530"/>
      <c r="RBJ49" s="530"/>
      <c r="RBK49" s="530"/>
      <c r="RBL49" s="530"/>
      <c r="RBM49" s="530"/>
      <c r="RBN49" s="530"/>
      <c r="RBO49" s="530"/>
      <c r="RBP49" s="530"/>
      <c r="RBQ49" s="530"/>
      <c r="RBR49" s="530"/>
      <c r="RBS49" s="530"/>
      <c r="RBT49" s="530"/>
      <c r="RBU49" s="530"/>
      <c r="RBV49" s="530"/>
      <c r="RBW49" s="530"/>
      <c r="RBX49" s="530"/>
      <c r="RBY49" s="530"/>
      <c r="RBZ49" s="530"/>
      <c r="RCA49" s="530"/>
      <c r="RCB49" s="530"/>
      <c r="RCC49" s="530"/>
      <c r="RCD49" s="530"/>
      <c r="RCE49" s="530"/>
      <c r="RCF49" s="530"/>
      <c r="RCG49" s="530"/>
      <c r="RCH49" s="530"/>
      <c r="RCI49" s="530"/>
      <c r="RCJ49" s="530"/>
      <c r="RCK49" s="530"/>
      <c r="RCL49" s="530"/>
      <c r="RCM49" s="530"/>
      <c r="RCN49" s="530"/>
      <c r="RCO49" s="530"/>
      <c r="RCP49" s="530"/>
      <c r="RCQ49" s="530"/>
      <c r="RCR49" s="530"/>
      <c r="RCS49" s="530"/>
      <c r="RCT49" s="530"/>
      <c r="RCU49" s="530"/>
      <c r="RCV49" s="530"/>
      <c r="RCW49" s="530"/>
      <c r="RCX49" s="530"/>
      <c r="RCY49" s="530"/>
      <c r="RCZ49" s="530"/>
      <c r="RDA49" s="530"/>
      <c r="RDB49" s="530"/>
      <c r="RDC49" s="530"/>
      <c r="RDD49" s="530"/>
      <c r="RDE49" s="530"/>
      <c r="RDF49" s="530"/>
      <c r="RDG49" s="530"/>
      <c r="RDH49" s="530"/>
      <c r="RDI49" s="530"/>
      <c r="RDJ49" s="530"/>
      <c r="RDK49" s="530"/>
      <c r="RDL49" s="530"/>
      <c r="RDM49" s="530"/>
      <c r="RDN49" s="530"/>
      <c r="RDO49" s="530"/>
      <c r="RDP49" s="530"/>
      <c r="RDQ49" s="530"/>
      <c r="RDR49" s="530"/>
      <c r="RDS49" s="530"/>
      <c r="RDT49" s="530"/>
      <c r="RDU49" s="530"/>
      <c r="RDV49" s="530"/>
      <c r="RDW49" s="530"/>
      <c r="RDX49" s="530"/>
      <c r="RDY49" s="530"/>
      <c r="RDZ49" s="530"/>
      <c r="REA49" s="530"/>
      <c r="REB49" s="530"/>
      <c r="REC49" s="530"/>
      <c r="RED49" s="530"/>
      <c r="REE49" s="530"/>
      <c r="REF49" s="530"/>
      <c r="REG49" s="530"/>
      <c r="REH49" s="530"/>
      <c r="REI49" s="530"/>
      <c r="REJ49" s="530"/>
      <c r="REK49" s="530"/>
      <c r="REL49" s="530"/>
      <c r="REM49" s="530"/>
      <c r="REN49" s="530"/>
      <c r="REO49" s="530"/>
      <c r="REP49" s="530"/>
      <c r="REQ49" s="530"/>
      <c r="RER49" s="530"/>
      <c r="RES49" s="530"/>
      <c r="RET49" s="530"/>
      <c r="REU49" s="530"/>
      <c r="REV49" s="530"/>
      <c r="REW49" s="530"/>
      <c r="REX49" s="530"/>
      <c r="REY49" s="530"/>
      <c r="REZ49" s="530"/>
      <c r="RFA49" s="530"/>
      <c r="RFB49" s="530"/>
      <c r="RFC49" s="530"/>
      <c r="RFD49" s="530"/>
      <c r="RFE49" s="530"/>
      <c r="RFF49" s="530"/>
      <c r="RFG49" s="530"/>
      <c r="RFH49" s="530"/>
      <c r="RFI49" s="530"/>
      <c r="RFJ49" s="530"/>
      <c r="RFK49" s="530"/>
      <c r="RFL49" s="530"/>
      <c r="RFM49" s="530"/>
      <c r="RFN49" s="530"/>
      <c r="RFO49" s="530"/>
      <c r="RFP49" s="530"/>
      <c r="RFQ49" s="530"/>
      <c r="RFR49" s="530"/>
      <c r="RFS49" s="530"/>
      <c r="RFT49" s="530"/>
      <c r="RFU49" s="530"/>
      <c r="RFV49" s="530"/>
      <c r="RFW49" s="530"/>
      <c r="RFX49" s="530"/>
      <c r="RFY49" s="530"/>
      <c r="RFZ49" s="530"/>
      <c r="RGA49" s="530"/>
      <c r="RGB49" s="530"/>
      <c r="RGC49" s="530"/>
      <c r="RGD49" s="530"/>
      <c r="RGE49" s="530"/>
      <c r="RGF49" s="530"/>
      <c r="RGG49" s="530"/>
      <c r="RGH49" s="530"/>
      <c r="RGI49" s="530"/>
      <c r="RGJ49" s="530"/>
      <c r="RGK49" s="530"/>
      <c r="RGL49" s="530"/>
      <c r="RGM49" s="530"/>
      <c r="RGN49" s="530"/>
      <c r="RGO49" s="530"/>
      <c r="RGP49" s="530"/>
      <c r="RGQ49" s="530"/>
      <c r="RGR49" s="530"/>
      <c r="RGS49" s="530"/>
      <c r="RGT49" s="530"/>
      <c r="RGU49" s="530"/>
      <c r="RGV49" s="530"/>
      <c r="RGW49" s="530"/>
      <c r="RGX49" s="530"/>
      <c r="RGY49" s="530"/>
      <c r="RGZ49" s="530"/>
      <c r="RHA49" s="530"/>
      <c r="RHB49" s="530"/>
      <c r="RHC49" s="530"/>
      <c r="RHD49" s="530"/>
      <c r="RHE49" s="530"/>
      <c r="RHF49" s="530"/>
      <c r="RHG49" s="530"/>
      <c r="RHH49" s="530"/>
      <c r="RHI49" s="530"/>
      <c r="RHJ49" s="530"/>
      <c r="RHK49" s="530"/>
      <c r="RHL49" s="530"/>
      <c r="RHM49" s="530"/>
      <c r="RHN49" s="530"/>
      <c r="RHO49" s="530"/>
      <c r="RHP49" s="530"/>
      <c r="RHQ49" s="530"/>
      <c r="RHR49" s="530"/>
      <c r="RHS49" s="530"/>
      <c r="RHT49" s="530"/>
      <c r="RHU49" s="530"/>
      <c r="RHV49" s="530"/>
      <c r="RHW49" s="530"/>
      <c r="RHX49" s="530"/>
      <c r="RHY49" s="530"/>
      <c r="RHZ49" s="530"/>
      <c r="RIA49" s="530"/>
      <c r="RIB49" s="530"/>
      <c r="RIC49" s="530"/>
      <c r="RID49" s="530"/>
      <c r="RIE49" s="530"/>
      <c r="RIF49" s="530"/>
      <c r="RIG49" s="530"/>
      <c r="RIH49" s="530"/>
      <c r="RII49" s="530"/>
      <c r="RIJ49" s="530"/>
      <c r="RIK49" s="530"/>
      <c r="RIL49" s="530"/>
      <c r="RIM49" s="530"/>
      <c r="RIN49" s="530"/>
      <c r="RIO49" s="530"/>
      <c r="RIP49" s="530"/>
      <c r="RIQ49" s="530"/>
      <c r="RIR49" s="530"/>
      <c r="RIS49" s="530"/>
      <c r="RIT49" s="530"/>
      <c r="RIU49" s="530"/>
      <c r="RIV49" s="530"/>
      <c r="RIW49" s="530"/>
      <c r="RIX49" s="530"/>
      <c r="RIY49" s="530"/>
      <c r="RIZ49" s="530"/>
      <c r="RJA49" s="530"/>
      <c r="RJB49" s="530"/>
      <c r="RJC49" s="530"/>
      <c r="RJD49" s="530"/>
      <c r="RJE49" s="530"/>
      <c r="RJF49" s="530"/>
      <c r="RJG49" s="530"/>
      <c r="RJH49" s="530"/>
      <c r="RJI49" s="530"/>
      <c r="RJJ49" s="530"/>
      <c r="RJK49" s="530"/>
      <c r="RJL49" s="530"/>
      <c r="RJM49" s="530"/>
      <c r="RJN49" s="530"/>
      <c r="RJO49" s="530"/>
      <c r="RJP49" s="530"/>
      <c r="RJQ49" s="530"/>
      <c r="RJR49" s="530"/>
      <c r="RJS49" s="530"/>
      <c r="RJT49" s="530"/>
      <c r="RJU49" s="530"/>
      <c r="RJV49" s="530"/>
      <c r="RJW49" s="530"/>
      <c r="RJX49" s="530"/>
      <c r="RJY49" s="530"/>
      <c r="RJZ49" s="530"/>
      <c r="RKA49" s="530"/>
      <c r="RKB49" s="530"/>
      <c r="RKC49" s="530"/>
      <c r="RKD49" s="530"/>
      <c r="RKE49" s="530"/>
      <c r="RKF49" s="530"/>
      <c r="RKG49" s="530"/>
      <c r="RKH49" s="530"/>
      <c r="RKI49" s="530"/>
      <c r="RKJ49" s="530"/>
      <c r="RKK49" s="530"/>
      <c r="RKL49" s="530"/>
      <c r="RKM49" s="530"/>
      <c r="RKN49" s="530"/>
      <c r="RKO49" s="530"/>
      <c r="RKP49" s="530"/>
      <c r="RKQ49" s="530"/>
      <c r="RKR49" s="530"/>
      <c r="RKS49" s="530"/>
      <c r="RKT49" s="530"/>
      <c r="RKU49" s="530"/>
      <c r="RKV49" s="530"/>
      <c r="RKW49" s="530"/>
      <c r="RKX49" s="530"/>
      <c r="RKY49" s="530"/>
      <c r="RKZ49" s="530"/>
      <c r="RLA49" s="530"/>
      <c r="RLB49" s="530"/>
      <c r="RLC49" s="530"/>
      <c r="RLD49" s="530"/>
      <c r="RLE49" s="530"/>
      <c r="RLF49" s="530"/>
      <c r="RLG49" s="530"/>
      <c r="RLH49" s="530"/>
      <c r="RLI49" s="530"/>
      <c r="RLJ49" s="530"/>
      <c r="RLK49" s="530"/>
      <c r="RLL49" s="530"/>
      <c r="RLM49" s="530"/>
      <c r="RLN49" s="530"/>
      <c r="RLO49" s="530"/>
      <c r="RLP49" s="530"/>
      <c r="RLQ49" s="530"/>
      <c r="RLR49" s="530"/>
      <c r="RLS49" s="530"/>
      <c r="RLT49" s="530"/>
      <c r="RLU49" s="530"/>
      <c r="RLV49" s="530"/>
      <c r="RLW49" s="530"/>
      <c r="RLX49" s="530"/>
      <c r="RLY49" s="530"/>
      <c r="RLZ49" s="530"/>
      <c r="RMA49" s="530"/>
      <c r="RMB49" s="530"/>
      <c r="RMC49" s="530"/>
      <c r="RMD49" s="530"/>
      <c r="RME49" s="530"/>
      <c r="RMF49" s="530"/>
      <c r="RMG49" s="530"/>
      <c r="RMH49" s="530"/>
      <c r="RMI49" s="530"/>
      <c r="RMJ49" s="530"/>
      <c r="RMK49" s="530"/>
      <c r="RML49" s="530"/>
      <c r="RMM49" s="530"/>
      <c r="RMN49" s="530"/>
      <c r="RMO49" s="530"/>
      <c r="RMP49" s="530"/>
      <c r="RMQ49" s="530"/>
      <c r="RMR49" s="530"/>
      <c r="RMS49" s="530"/>
      <c r="RMT49" s="530"/>
      <c r="RMU49" s="530"/>
      <c r="RMV49" s="530"/>
      <c r="RMW49" s="530"/>
      <c r="RMX49" s="530"/>
      <c r="RMY49" s="530"/>
      <c r="RMZ49" s="530"/>
      <c r="RNA49" s="530"/>
      <c r="RNB49" s="530"/>
      <c r="RNC49" s="530"/>
      <c r="RND49" s="530"/>
      <c r="RNE49" s="530"/>
      <c r="RNF49" s="530"/>
      <c r="RNG49" s="530"/>
      <c r="RNH49" s="530"/>
      <c r="RNI49" s="530"/>
      <c r="RNJ49" s="530"/>
      <c r="RNK49" s="530"/>
      <c r="RNL49" s="530"/>
      <c r="RNM49" s="530"/>
      <c r="RNN49" s="530"/>
      <c r="RNO49" s="530"/>
      <c r="RNP49" s="530"/>
      <c r="RNQ49" s="530"/>
      <c r="RNR49" s="530"/>
      <c r="RNS49" s="530"/>
      <c r="RNT49" s="530"/>
      <c r="RNU49" s="530"/>
      <c r="RNV49" s="530"/>
      <c r="RNW49" s="530"/>
      <c r="RNX49" s="530"/>
      <c r="RNY49" s="530"/>
      <c r="RNZ49" s="530"/>
      <c r="ROA49" s="530"/>
      <c r="ROB49" s="530"/>
      <c r="ROC49" s="530"/>
      <c r="ROD49" s="530"/>
      <c r="ROE49" s="530"/>
      <c r="ROF49" s="530"/>
      <c r="ROG49" s="530"/>
      <c r="ROH49" s="530"/>
      <c r="ROI49" s="530"/>
      <c r="ROJ49" s="530"/>
      <c r="ROK49" s="530"/>
      <c r="ROL49" s="530"/>
      <c r="ROM49" s="530"/>
      <c r="RON49" s="530"/>
      <c r="ROO49" s="530"/>
      <c r="ROP49" s="530"/>
      <c r="ROQ49" s="530"/>
      <c r="ROR49" s="530"/>
      <c r="ROS49" s="530"/>
      <c r="ROT49" s="530"/>
      <c r="ROU49" s="530"/>
      <c r="ROV49" s="530"/>
      <c r="ROW49" s="530"/>
      <c r="ROX49" s="530"/>
      <c r="ROY49" s="530"/>
      <c r="ROZ49" s="530"/>
      <c r="RPA49" s="530"/>
      <c r="RPB49" s="530"/>
      <c r="RPC49" s="530"/>
      <c r="RPD49" s="530"/>
      <c r="RPE49" s="530"/>
      <c r="RPF49" s="530"/>
      <c r="RPG49" s="530"/>
      <c r="RPH49" s="530"/>
      <c r="RPI49" s="530"/>
      <c r="RPJ49" s="530"/>
      <c r="RPK49" s="530"/>
      <c r="RPL49" s="530"/>
      <c r="RPM49" s="530"/>
      <c r="RPN49" s="530"/>
      <c r="RPO49" s="530"/>
      <c r="RPP49" s="530"/>
      <c r="RPQ49" s="530"/>
      <c r="RPR49" s="530"/>
      <c r="RPS49" s="530"/>
      <c r="RPT49" s="530"/>
      <c r="RPU49" s="530"/>
      <c r="RPV49" s="530"/>
      <c r="RPW49" s="530"/>
      <c r="RPX49" s="530"/>
      <c r="RPY49" s="530"/>
      <c r="RPZ49" s="530"/>
      <c r="RQA49" s="530"/>
      <c r="RQB49" s="530"/>
      <c r="RQC49" s="530"/>
      <c r="RQD49" s="530"/>
      <c r="RQE49" s="530"/>
      <c r="RQF49" s="530"/>
      <c r="RQG49" s="530"/>
      <c r="RQH49" s="530"/>
      <c r="RQI49" s="530"/>
      <c r="RQJ49" s="530"/>
      <c r="RQK49" s="530"/>
      <c r="RQL49" s="530"/>
      <c r="RQM49" s="530"/>
      <c r="RQN49" s="530"/>
      <c r="RQO49" s="530"/>
      <c r="RQP49" s="530"/>
      <c r="RQQ49" s="530"/>
      <c r="RQR49" s="530"/>
      <c r="RQS49" s="530"/>
      <c r="RQT49" s="530"/>
      <c r="RQU49" s="530"/>
      <c r="RQV49" s="530"/>
      <c r="RQW49" s="530"/>
      <c r="RQX49" s="530"/>
      <c r="RQY49" s="530"/>
      <c r="RQZ49" s="530"/>
      <c r="RRA49" s="530"/>
      <c r="RRB49" s="530"/>
      <c r="RRC49" s="530"/>
      <c r="RRD49" s="530"/>
      <c r="RRE49" s="530"/>
      <c r="RRF49" s="530"/>
      <c r="RRG49" s="530"/>
      <c r="RRH49" s="530"/>
      <c r="RRI49" s="530"/>
      <c r="RRJ49" s="530"/>
      <c r="RRK49" s="530"/>
      <c r="RRL49" s="530"/>
      <c r="RRM49" s="530"/>
      <c r="RRN49" s="530"/>
      <c r="RRO49" s="530"/>
      <c r="RRP49" s="530"/>
      <c r="RRQ49" s="530"/>
      <c r="RRR49" s="530"/>
      <c r="RRS49" s="530"/>
      <c r="RRT49" s="530"/>
      <c r="RRU49" s="530"/>
      <c r="RRV49" s="530"/>
      <c r="RRW49" s="530"/>
      <c r="RRX49" s="530"/>
      <c r="RRY49" s="530"/>
      <c r="RRZ49" s="530"/>
      <c r="RSA49" s="530"/>
      <c r="RSB49" s="530"/>
      <c r="RSC49" s="530"/>
      <c r="RSD49" s="530"/>
      <c r="RSE49" s="530"/>
      <c r="RSF49" s="530"/>
      <c r="RSG49" s="530"/>
      <c r="RSH49" s="530"/>
      <c r="RSI49" s="530"/>
      <c r="RSJ49" s="530"/>
      <c r="RSK49" s="530"/>
      <c r="RSL49" s="530"/>
      <c r="RSM49" s="530"/>
      <c r="RSN49" s="530"/>
      <c r="RSO49" s="530"/>
      <c r="RSP49" s="530"/>
      <c r="RSQ49" s="530"/>
      <c r="RSR49" s="530"/>
      <c r="RSS49" s="530"/>
      <c r="RST49" s="530"/>
      <c r="RSU49" s="530"/>
      <c r="RSV49" s="530"/>
      <c r="RSW49" s="530"/>
      <c r="RSX49" s="530"/>
      <c r="RSY49" s="530"/>
      <c r="RSZ49" s="530"/>
      <c r="RTA49" s="530"/>
      <c r="RTB49" s="530"/>
      <c r="RTC49" s="530"/>
      <c r="RTD49" s="530"/>
      <c r="RTE49" s="530"/>
      <c r="RTF49" s="530"/>
      <c r="RTG49" s="530"/>
      <c r="RTH49" s="530"/>
      <c r="RTI49" s="530"/>
      <c r="RTJ49" s="530"/>
      <c r="RTK49" s="530"/>
      <c r="RTL49" s="530"/>
      <c r="RTM49" s="530"/>
      <c r="RTN49" s="530"/>
      <c r="RTO49" s="530"/>
      <c r="RTP49" s="530"/>
      <c r="RTQ49" s="530"/>
      <c r="RTR49" s="530"/>
      <c r="RTS49" s="530"/>
      <c r="RTT49" s="530"/>
      <c r="RTU49" s="530"/>
      <c r="RTV49" s="530"/>
      <c r="RTW49" s="530"/>
      <c r="RTX49" s="530"/>
      <c r="RTY49" s="530"/>
      <c r="RTZ49" s="530"/>
      <c r="RUA49" s="530"/>
      <c r="RUB49" s="530"/>
      <c r="RUC49" s="530"/>
      <c r="RUD49" s="530"/>
      <c r="RUE49" s="530"/>
      <c r="RUF49" s="530"/>
      <c r="RUG49" s="530"/>
      <c r="RUH49" s="530"/>
      <c r="RUI49" s="530"/>
      <c r="RUJ49" s="530"/>
      <c r="RUK49" s="530"/>
      <c r="RUL49" s="530"/>
      <c r="RUM49" s="530"/>
      <c r="RUN49" s="530"/>
      <c r="RUO49" s="530"/>
      <c r="RUP49" s="530"/>
      <c r="RUQ49" s="530"/>
      <c r="RUR49" s="530"/>
      <c r="RUS49" s="530"/>
      <c r="RUT49" s="530"/>
      <c r="RUU49" s="530"/>
      <c r="RUV49" s="530"/>
      <c r="RUW49" s="530"/>
      <c r="RUX49" s="530"/>
      <c r="RUY49" s="530"/>
      <c r="RUZ49" s="530"/>
      <c r="RVA49" s="530"/>
      <c r="RVB49" s="530"/>
      <c r="RVC49" s="530"/>
      <c r="RVD49" s="530"/>
      <c r="RVE49" s="530"/>
      <c r="RVF49" s="530"/>
      <c r="RVG49" s="530"/>
      <c r="RVH49" s="530"/>
      <c r="RVI49" s="530"/>
      <c r="RVJ49" s="530"/>
      <c r="RVK49" s="530"/>
      <c r="RVL49" s="530"/>
      <c r="RVM49" s="530"/>
      <c r="RVN49" s="530"/>
      <c r="RVO49" s="530"/>
      <c r="RVP49" s="530"/>
      <c r="RVQ49" s="530"/>
      <c r="RVR49" s="530"/>
      <c r="RVS49" s="530"/>
      <c r="RVT49" s="530"/>
      <c r="RVU49" s="530"/>
      <c r="RVV49" s="530"/>
      <c r="RVW49" s="530"/>
      <c r="RVX49" s="530"/>
      <c r="RVY49" s="530"/>
      <c r="RVZ49" s="530"/>
      <c r="RWA49" s="530"/>
      <c r="RWB49" s="530"/>
      <c r="RWC49" s="530"/>
      <c r="RWD49" s="530"/>
      <c r="RWE49" s="530"/>
      <c r="RWF49" s="530"/>
      <c r="RWG49" s="530"/>
      <c r="RWH49" s="530"/>
      <c r="RWI49" s="530"/>
      <c r="RWJ49" s="530"/>
      <c r="RWK49" s="530"/>
      <c r="RWL49" s="530"/>
      <c r="RWM49" s="530"/>
      <c r="RWN49" s="530"/>
      <c r="RWO49" s="530"/>
      <c r="RWP49" s="530"/>
      <c r="RWQ49" s="530"/>
      <c r="RWR49" s="530"/>
      <c r="RWS49" s="530"/>
      <c r="RWT49" s="530"/>
      <c r="RWU49" s="530"/>
      <c r="RWV49" s="530"/>
      <c r="RWW49" s="530"/>
      <c r="RWX49" s="530"/>
      <c r="RWY49" s="530"/>
      <c r="RWZ49" s="530"/>
      <c r="RXA49" s="530"/>
      <c r="RXB49" s="530"/>
      <c r="RXC49" s="530"/>
      <c r="RXD49" s="530"/>
      <c r="RXE49" s="530"/>
      <c r="RXF49" s="530"/>
      <c r="RXG49" s="530"/>
      <c r="RXH49" s="530"/>
      <c r="RXI49" s="530"/>
      <c r="RXJ49" s="530"/>
      <c r="RXK49" s="530"/>
      <c r="RXL49" s="530"/>
      <c r="RXM49" s="530"/>
      <c r="RXN49" s="530"/>
      <c r="RXO49" s="530"/>
      <c r="RXP49" s="530"/>
      <c r="RXQ49" s="530"/>
      <c r="RXR49" s="530"/>
      <c r="RXS49" s="530"/>
      <c r="RXT49" s="530"/>
      <c r="RXU49" s="530"/>
      <c r="RXV49" s="530"/>
      <c r="RXW49" s="530"/>
      <c r="RXX49" s="530"/>
      <c r="RXY49" s="530"/>
      <c r="RXZ49" s="530"/>
      <c r="RYA49" s="530"/>
      <c r="RYB49" s="530"/>
      <c r="RYC49" s="530"/>
      <c r="RYD49" s="530"/>
      <c r="RYE49" s="530"/>
      <c r="RYF49" s="530"/>
      <c r="RYG49" s="530"/>
      <c r="RYH49" s="530"/>
      <c r="RYI49" s="530"/>
      <c r="RYJ49" s="530"/>
      <c r="RYK49" s="530"/>
      <c r="RYL49" s="530"/>
      <c r="RYM49" s="530"/>
      <c r="RYN49" s="530"/>
      <c r="RYO49" s="530"/>
      <c r="RYP49" s="530"/>
      <c r="RYQ49" s="530"/>
      <c r="RYR49" s="530"/>
      <c r="RYS49" s="530"/>
      <c r="RYT49" s="530"/>
      <c r="RYU49" s="530"/>
      <c r="RYV49" s="530"/>
      <c r="RYW49" s="530"/>
      <c r="RYX49" s="530"/>
      <c r="RYY49" s="530"/>
      <c r="RYZ49" s="530"/>
      <c r="RZA49" s="530"/>
      <c r="RZB49" s="530"/>
      <c r="RZC49" s="530"/>
      <c r="RZD49" s="530"/>
      <c r="RZE49" s="530"/>
      <c r="RZF49" s="530"/>
      <c r="RZG49" s="530"/>
      <c r="RZH49" s="530"/>
      <c r="RZI49" s="530"/>
      <c r="RZJ49" s="530"/>
      <c r="RZK49" s="530"/>
      <c r="RZL49" s="530"/>
      <c r="RZM49" s="530"/>
      <c r="RZN49" s="530"/>
      <c r="RZO49" s="530"/>
      <c r="RZP49" s="530"/>
      <c r="RZQ49" s="530"/>
      <c r="RZR49" s="530"/>
      <c r="RZS49" s="530"/>
      <c r="RZT49" s="530"/>
      <c r="RZU49" s="530"/>
      <c r="RZV49" s="530"/>
      <c r="RZW49" s="530"/>
      <c r="RZX49" s="530"/>
      <c r="RZY49" s="530"/>
      <c r="RZZ49" s="530"/>
      <c r="SAA49" s="530"/>
      <c r="SAB49" s="530"/>
      <c r="SAC49" s="530"/>
      <c r="SAD49" s="530"/>
      <c r="SAE49" s="530"/>
      <c r="SAF49" s="530"/>
      <c r="SAG49" s="530"/>
      <c r="SAH49" s="530"/>
      <c r="SAI49" s="530"/>
      <c r="SAJ49" s="530"/>
      <c r="SAK49" s="530"/>
      <c r="SAL49" s="530"/>
      <c r="SAM49" s="530"/>
      <c r="SAN49" s="530"/>
      <c r="SAO49" s="530"/>
      <c r="SAP49" s="530"/>
      <c r="SAQ49" s="530"/>
      <c r="SAR49" s="530"/>
      <c r="SAS49" s="530"/>
      <c r="SAT49" s="530"/>
      <c r="SAU49" s="530"/>
      <c r="SAV49" s="530"/>
      <c r="SAW49" s="530"/>
      <c r="SAX49" s="530"/>
      <c r="SAY49" s="530"/>
      <c r="SAZ49" s="530"/>
      <c r="SBA49" s="530"/>
      <c r="SBB49" s="530"/>
      <c r="SBC49" s="530"/>
      <c r="SBD49" s="530"/>
      <c r="SBE49" s="530"/>
      <c r="SBF49" s="530"/>
      <c r="SBG49" s="530"/>
      <c r="SBH49" s="530"/>
      <c r="SBI49" s="530"/>
      <c r="SBJ49" s="530"/>
      <c r="SBK49" s="530"/>
      <c r="SBL49" s="530"/>
      <c r="SBM49" s="530"/>
      <c r="SBN49" s="530"/>
      <c r="SBO49" s="530"/>
      <c r="SBP49" s="530"/>
      <c r="SBQ49" s="530"/>
      <c r="SBR49" s="530"/>
      <c r="SBS49" s="530"/>
      <c r="SBT49" s="530"/>
      <c r="SBU49" s="530"/>
      <c r="SBV49" s="530"/>
      <c r="SBW49" s="530"/>
      <c r="SBX49" s="530"/>
      <c r="SBY49" s="530"/>
      <c r="SBZ49" s="530"/>
      <c r="SCA49" s="530"/>
      <c r="SCB49" s="530"/>
      <c r="SCC49" s="530"/>
      <c r="SCD49" s="530"/>
      <c r="SCE49" s="530"/>
      <c r="SCF49" s="530"/>
      <c r="SCG49" s="530"/>
      <c r="SCH49" s="530"/>
      <c r="SCI49" s="530"/>
      <c r="SCJ49" s="530"/>
      <c r="SCK49" s="530"/>
      <c r="SCL49" s="530"/>
      <c r="SCM49" s="530"/>
      <c r="SCN49" s="530"/>
      <c r="SCO49" s="530"/>
      <c r="SCP49" s="530"/>
      <c r="SCQ49" s="530"/>
      <c r="SCR49" s="530"/>
      <c r="SCS49" s="530"/>
      <c r="SCT49" s="530"/>
      <c r="SCU49" s="530"/>
      <c r="SCV49" s="530"/>
      <c r="SCW49" s="530"/>
      <c r="SCX49" s="530"/>
      <c r="SCY49" s="530"/>
      <c r="SCZ49" s="530"/>
      <c r="SDA49" s="530"/>
      <c r="SDB49" s="530"/>
      <c r="SDC49" s="530"/>
      <c r="SDD49" s="530"/>
      <c r="SDE49" s="530"/>
      <c r="SDF49" s="530"/>
      <c r="SDG49" s="530"/>
      <c r="SDH49" s="530"/>
      <c r="SDI49" s="530"/>
      <c r="SDJ49" s="530"/>
      <c r="SDK49" s="530"/>
      <c r="SDL49" s="530"/>
      <c r="SDM49" s="530"/>
      <c r="SDN49" s="530"/>
      <c r="SDO49" s="530"/>
      <c r="SDP49" s="530"/>
      <c r="SDQ49" s="530"/>
      <c r="SDR49" s="530"/>
      <c r="SDS49" s="530"/>
      <c r="SDT49" s="530"/>
      <c r="SDU49" s="530"/>
      <c r="SDV49" s="530"/>
      <c r="SDW49" s="530"/>
      <c r="SDX49" s="530"/>
      <c r="SDY49" s="530"/>
      <c r="SDZ49" s="530"/>
      <c r="SEA49" s="530"/>
      <c r="SEB49" s="530"/>
      <c r="SEC49" s="530"/>
      <c r="SED49" s="530"/>
      <c r="SEE49" s="530"/>
      <c r="SEF49" s="530"/>
      <c r="SEG49" s="530"/>
      <c r="SEH49" s="530"/>
      <c r="SEI49" s="530"/>
      <c r="SEJ49" s="530"/>
      <c r="SEK49" s="530"/>
      <c r="SEL49" s="530"/>
      <c r="SEM49" s="530"/>
      <c r="SEN49" s="530"/>
      <c r="SEO49" s="530"/>
      <c r="SEP49" s="530"/>
      <c r="SEQ49" s="530"/>
      <c r="SER49" s="530"/>
      <c r="SES49" s="530"/>
      <c r="SET49" s="530"/>
      <c r="SEU49" s="530"/>
      <c r="SEV49" s="530"/>
      <c r="SEW49" s="530"/>
      <c r="SEX49" s="530"/>
      <c r="SEY49" s="530"/>
      <c r="SEZ49" s="530"/>
      <c r="SFA49" s="530"/>
      <c r="SFB49" s="530"/>
      <c r="SFC49" s="530"/>
      <c r="SFD49" s="530"/>
      <c r="SFE49" s="530"/>
      <c r="SFF49" s="530"/>
      <c r="SFG49" s="530"/>
      <c r="SFH49" s="530"/>
      <c r="SFI49" s="530"/>
      <c r="SFJ49" s="530"/>
      <c r="SFK49" s="530"/>
      <c r="SFL49" s="530"/>
      <c r="SFM49" s="530"/>
      <c r="SFN49" s="530"/>
      <c r="SFO49" s="530"/>
      <c r="SFP49" s="530"/>
      <c r="SFQ49" s="530"/>
      <c r="SFR49" s="530"/>
      <c r="SFS49" s="530"/>
      <c r="SFT49" s="530"/>
      <c r="SFU49" s="530"/>
      <c r="SFV49" s="530"/>
      <c r="SFW49" s="530"/>
      <c r="SFX49" s="530"/>
      <c r="SFY49" s="530"/>
      <c r="SFZ49" s="530"/>
      <c r="SGA49" s="530"/>
      <c r="SGB49" s="530"/>
      <c r="SGC49" s="530"/>
      <c r="SGD49" s="530"/>
      <c r="SGE49" s="530"/>
      <c r="SGF49" s="530"/>
      <c r="SGG49" s="530"/>
      <c r="SGH49" s="530"/>
      <c r="SGI49" s="530"/>
      <c r="SGJ49" s="530"/>
      <c r="SGK49" s="530"/>
      <c r="SGL49" s="530"/>
      <c r="SGM49" s="530"/>
      <c r="SGN49" s="530"/>
      <c r="SGO49" s="530"/>
      <c r="SGP49" s="530"/>
      <c r="SGQ49" s="530"/>
      <c r="SGR49" s="530"/>
      <c r="SGS49" s="530"/>
      <c r="SGT49" s="530"/>
      <c r="SGU49" s="530"/>
      <c r="SGV49" s="530"/>
      <c r="SGW49" s="530"/>
      <c r="SGX49" s="530"/>
      <c r="SGY49" s="530"/>
      <c r="SGZ49" s="530"/>
      <c r="SHA49" s="530"/>
      <c r="SHB49" s="530"/>
      <c r="SHC49" s="530"/>
      <c r="SHD49" s="530"/>
      <c r="SHE49" s="530"/>
      <c r="SHF49" s="530"/>
      <c r="SHG49" s="530"/>
      <c r="SHH49" s="530"/>
      <c r="SHI49" s="530"/>
      <c r="SHJ49" s="530"/>
      <c r="SHK49" s="530"/>
      <c r="SHL49" s="530"/>
      <c r="SHM49" s="530"/>
      <c r="SHN49" s="530"/>
      <c r="SHO49" s="530"/>
      <c r="SHP49" s="530"/>
      <c r="SHQ49" s="530"/>
      <c r="SHR49" s="530"/>
      <c r="SHS49" s="530"/>
      <c r="SHT49" s="530"/>
      <c r="SHU49" s="530"/>
      <c r="SHV49" s="530"/>
      <c r="SHW49" s="530"/>
      <c r="SHX49" s="530"/>
      <c r="SHY49" s="530"/>
      <c r="SHZ49" s="530"/>
      <c r="SIA49" s="530"/>
      <c r="SIB49" s="530"/>
      <c r="SIC49" s="530"/>
      <c r="SID49" s="530"/>
      <c r="SIE49" s="530"/>
      <c r="SIF49" s="530"/>
      <c r="SIG49" s="530"/>
      <c r="SIH49" s="530"/>
      <c r="SII49" s="530"/>
      <c r="SIJ49" s="530"/>
      <c r="SIK49" s="530"/>
      <c r="SIL49" s="530"/>
      <c r="SIM49" s="530"/>
      <c r="SIN49" s="530"/>
      <c r="SIO49" s="530"/>
      <c r="SIP49" s="530"/>
      <c r="SIQ49" s="530"/>
      <c r="SIR49" s="530"/>
      <c r="SIS49" s="530"/>
      <c r="SIT49" s="530"/>
      <c r="SIU49" s="530"/>
      <c r="SIV49" s="530"/>
      <c r="SIW49" s="530"/>
      <c r="SIX49" s="530"/>
      <c r="SIY49" s="530"/>
      <c r="SIZ49" s="530"/>
      <c r="SJA49" s="530"/>
      <c r="SJB49" s="530"/>
      <c r="SJC49" s="530"/>
      <c r="SJD49" s="530"/>
      <c r="SJE49" s="530"/>
      <c r="SJF49" s="530"/>
      <c r="SJG49" s="530"/>
      <c r="SJH49" s="530"/>
      <c r="SJI49" s="530"/>
      <c r="SJJ49" s="530"/>
      <c r="SJK49" s="530"/>
      <c r="SJL49" s="530"/>
      <c r="SJM49" s="530"/>
      <c r="SJN49" s="530"/>
      <c r="SJO49" s="530"/>
      <c r="SJP49" s="530"/>
      <c r="SJQ49" s="530"/>
      <c r="SJR49" s="530"/>
      <c r="SJS49" s="530"/>
      <c r="SJT49" s="530"/>
      <c r="SJU49" s="530"/>
      <c r="SJV49" s="530"/>
      <c r="SJW49" s="530"/>
      <c r="SJX49" s="530"/>
      <c r="SJY49" s="530"/>
      <c r="SJZ49" s="530"/>
      <c r="SKA49" s="530"/>
      <c r="SKB49" s="530"/>
      <c r="SKC49" s="530"/>
      <c r="SKD49" s="530"/>
      <c r="SKE49" s="530"/>
      <c r="SKF49" s="530"/>
      <c r="SKG49" s="530"/>
      <c r="SKH49" s="530"/>
      <c r="SKI49" s="530"/>
      <c r="SKJ49" s="530"/>
      <c r="SKK49" s="530"/>
      <c r="SKL49" s="530"/>
      <c r="SKM49" s="530"/>
      <c r="SKN49" s="530"/>
      <c r="SKO49" s="530"/>
      <c r="SKP49" s="530"/>
      <c r="SKQ49" s="530"/>
      <c r="SKR49" s="530"/>
      <c r="SKS49" s="530"/>
      <c r="SKT49" s="530"/>
      <c r="SKU49" s="530"/>
      <c r="SKV49" s="530"/>
      <c r="SKW49" s="530"/>
      <c r="SKX49" s="530"/>
      <c r="SKY49" s="530"/>
      <c r="SKZ49" s="530"/>
      <c r="SLA49" s="530"/>
      <c r="SLB49" s="530"/>
      <c r="SLC49" s="530"/>
      <c r="SLD49" s="530"/>
      <c r="SLE49" s="530"/>
      <c r="SLF49" s="530"/>
      <c r="SLG49" s="530"/>
      <c r="SLH49" s="530"/>
      <c r="SLI49" s="530"/>
      <c r="SLJ49" s="530"/>
      <c r="SLK49" s="530"/>
      <c r="SLL49" s="530"/>
      <c r="SLM49" s="530"/>
      <c r="SLN49" s="530"/>
      <c r="SLO49" s="530"/>
      <c r="SLP49" s="530"/>
      <c r="SLQ49" s="530"/>
      <c r="SLR49" s="530"/>
      <c r="SLS49" s="530"/>
      <c r="SLT49" s="530"/>
      <c r="SLU49" s="530"/>
      <c r="SLV49" s="530"/>
      <c r="SLW49" s="530"/>
      <c r="SLX49" s="530"/>
      <c r="SLY49" s="530"/>
      <c r="SLZ49" s="530"/>
      <c r="SMA49" s="530"/>
      <c r="SMB49" s="530"/>
      <c r="SMC49" s="530"/>
      <c r="SMD49" s="530"/>
      <c r="SME49" s="530"/>
      <c r="SMF49" s="530"/>
      <c r="SMG49" s="530"/>
      <c r="SMH49" s="530"/>
      <c r="SMI49" s="530"/>
      <c r="SMJ49" s="530"/>
      <c r="SMK49" s="530"/>
      <c r="SML49" s="530"/>
      <c r="SMM49" s="530"/>
      <c r="SMN49" s="530"/>
      <c r="SMO49" s="530"/>
      <c r="SMP49" s="530"/>
      <c r="SMQ49" s="530"/>
      <c r="SMR49" s="530"/>
      <c r="SMS49" s="530"/>
      <c r="SMT49" s="530"/>
      <c r="SMU49" s="530"/>
      <c r="SMV49" s="530"/>
      <c r="SMW49" s="530"/>
      <c r="SMX49" s="530"/>
      <c r="SMY49" s="530"/>
      <c r="SMZ49" s="530"/>
      <c r="SNA49" s="530"/>
      <c r="SNB49" s="530"/>
      <c r="SNC49" s="530"/>
      <c r="SND49" s="530"/>
      <c r="SNE49" s="530"/>
      <c r="SNF49" s="530"/>
      <c r="SNG49" s="530"/>
      <c r="SNH49" s="530"/>
      <c r="SNI49" s="530"/>
      <c r="SNJ49" s="530"/>
      <c r="SNK49" s="530"/>
      <c r="SNL49" s="530"/>
      <c r="SNM49" s="530"/>
      <c r="SNN49" s="530"/>
      <c r="SNO49" s="530"/>
      <c r="SNP49" s="530"/>
      <c r="SNQ49" s="530"/>
      <c r="SNR49" s="530"/>
      <c r="SNS49" s="530"/>
      <c r="SNT49" s="530"/>
      <c r="SNU49" s="530"/>
      <c r="SNV49" s="530"/>
      <c r="SNW49" s="530"/>
      <c r="SNX49" s="530"/>
      <c r="SNY49" s="530"/>
      <c r="SNZ49" s="530"/>
      <c r="SOA49" s="530"/>
      <c r="SOB49" s="530"/>
      <c r="SOC49" s="530"/>
      <c r="SOD49" s="530"/>
      <c r="SOE49" s="530"/>
      <c r="SOF49" s="530"/>
      <c r="SOG49" s="530"/>
      <c r="SOH49" s="530"/>
      <c r="SOI49" s="530"/>
      <c r="SOJ49" s="530"/>
      <c r="SOK49" s="530"/>
      <c r="SOL49" s="530"/>
      <c r="SOM49" s="530"/>
      <c r="SON49" s="530"/>
      <c r="SOO49" s="530"/>
      <c r="SOP49" s="530"/>
      <c r="SOQ49" s="530"/>
      <c r="SOR49" s="530"/>
      <c r="SOS49" s="530"/>
      <c r="SOT49" s="530"/>
      <c r="SOU49" s="530"/>
      <c r="SOV49" s="530"/>
      <c r="SOW49" s="530"/>
      <c r="SOX49" s="530"/>
      <c r="SOY49" s="530"/>
      <c r="SOZ49" s="530"/>
      <c r="SPA49" s="530"/>
      <c r="SPB49" s="530"/>
      <c r="SPC49" s="530"/>
      <c r="SPD49" s="530"/>
      <c r="SPE49" s="530"/>
      <c r="SPF49" s="530"/>
      <c r="SPG49" s="530"/>
      <c r="SPH49" s="530"/>
      <c r="SPI49" s="530"/>
      <c r="SPJ49" s="530"/>
      <c r="SPK49" s="530"/>
      <c r="SPL49" s="530"/>
      <c r="SPM49" s="530"/>
      <c r="SPN49" s="530"/>
      <c r="SPO49" s="530"/>
      <c r="SPP49" s="530"/>
      <c r="SPQ49" s="530"/>
      <c r="SPR49" s="530"/>
      <c r="SPS49" s="530"/>
      <c r="SPT49" s="530"/>
      <c r="SPU49" s="530"/>
      <c r="SPV49" s="530"/>
      <c r="SPW49" s="530"/>
      <c r="SPX49" s="530"/>
      <c r="SPY49" s="530"/>
      <c r="SPZ49" s="530"/>
      <c r="SQA49" s="530"/>
      <c r="SQB49" s="530"/>
      <c r="SQC49" s="530"/>
      <c r="SQD49" s="530"/>
      <c r="SQE49" s="530"/>
      <c r="SQF49" s="530"/>
      <c r="SQG49" s="530"/>
      <c r="SQH49" s="530"/>
      <c r="SQI49" s="530"/>
      <c r="SQJ49" s="530"/>
      <c r="SQK49" s="530"/>
      <c r="SQL49" s="530"/>
      <c r="SQM49" s="530"/>
      <c r="SQN49" s="530"/>
      <c r="SQO49" s="530"/>
      <c r="SQP49" s="530"/>
      <c r="SQQ49" s="530"/>
      <c r="SQR49" s="530"/>
      <c r="SQS49" s="530"/>
      <c r="SQT49" s="530"/>
      <c r="SQU49" s="530"/>
      <c r="SQV49" s="530"/>
      <c r="SQW49" s="530"/>
      <c r="SQX49" s="530"/>
      <c r="SQY49" s="530"/>
      <c r="SQZ49" s="530"/>
      <c r="SRA49" s="530"/>
      <c r="SRB49" s="530"/>
      <c r="SRC49" s="530"/>
      <c r="SRD49" s="530"/>
      <c r="SRE49" s="530"/>
      <c r="SRF49" s="530"/>
      <c r="SRG49" s="530"/>
      <c r="SRH49" s="530"/>
      <c r="SRI49" s="530"/>
      <c r="SRJ49" s="530"/>
      <c r="SRK49" s="530"/>
      <c r="SRL49" s="530"/>
      <c r="SRM49" s="530"/>
      <c r="SRN49" s="530"/>
      <c r="SRO49" s="530"/>
      <c r="SRP49" s="530"/>
      <c r="SRQ49" s="530"/>
      <c r="SRR49" s="530"/>
      <c r="SRS49" s="530"/>
      <c r="SRT49" s="530"/>
      <c r="SRU49" s="530"/>
      <c r="SRV49" s="530"/>
      <c r="SRW49" s="530"/>
      <c r="SRX49" s="530"/>
      <c r="SRY49" s="530"/>
      <c r="SRZ49" s="530"/>
      <c r="SSA49" s="530"/>
      <c r="SSB49" s="530"/>
      <c r="SSC49" s="530"/>
      <c r="SSD49" s="530"/>
      <c r="SSE49" s="530"/>
      <c r="SSF49" s="530"/>
      <c r="SSG49" s="530"/>
      <c r="SSH49" s="530"/>
      <c r="SSI49" s="530"/>
      <c r="SSJ49" s="530"/>
      <c r="SSK49" s="530"/>
      <c r="SSL49" s="530"/>
      <c r="SSM49" s="530"/>
      <c r="SSN49" s="530"/>
      <c r="SSO49" s="530"/>
      <c r="SSP49" s="530"/>
      <c r="SSQ49" s="530"/>
      <c r="SSR49" s="530"/>
      <c r="SSS49" s="530"/>
      <c r="SST49" s="530"/>
      <c r="SSU49" s="530"/>
      <c r="SSV49" s="530"/>
      <c r="SSW49" s="530"/>
      <c r="SSX49" s="530"/>
      <c r="SSY49" s="530"/>
      <c r="SSZ49" s="530"/>
      <c r="STA49" s="530"/>
      <c r="STB49" s="530"/>
      <c r="STC49" s="530"/>
      <c r="STD49" s="530"/>
      <c r="STE49" s="530"/>
      <c r="STF49" s="530"/>
      <c r="STG49" s="530"/>
      <c r="STH49" s="530"/>
      <c r="STI49" s="530"/>
      <c r="STJ49" s="530"/>
      <c r="STK49" s="530"/>
      <c r="STL49" s="530"/>
      <c r="STM49" s="530"/>
      <c r="STN49" s="530"/>
      <c r="STO49" s="530"/>
      <c r="STP49" s="530"/>
      <c r="STQ49" s="530"/>
      <c r="STR49" s="530"/>
      <c r="STS49" s="530"/>
      <c r="STT49" s="530"/>
      <c r="STU49" s="530"/>
      <c r="STV49" s="530"/>
      <c r="STW49" s="530"/>
      <c r="STX49" s="530"/>
      <c r="STY49" s="530"/>
      <c r="STZ49" s="530"/>
      <c r="SUA49" s="530"/>
      <c r="SUB49" s="530"/>
      <c r="SUC49" s="530"/>
      <c r="SUD49" s="530"/>
      <c r="SUE49" s="530"/>
      <c r="SUF49" s="530"/>
      <c r="SUG49" s="530"/>
      <c r="SUH49" s="530"/>
      <c r="SUI49" s="530"/>
      <c r="SUJ49" s="530"/>
      <c r="SUK49" s="530"/>
      <c r="SUL49" s="530"/>
      <c r="SUM49" s="530"/>
      <c r="SUN49" s="530"/>
      <c r="SUO49" s="530"/>
      <c r="SUP49" s="530"/>
      <c r="SUQ49" s="530"/>
      <c r="SUR49" s="530"/>
      <c r="SUS49" s="530"/>
      <c r="SUT49" s="530"/>
      <c r="SUU49" s="530"/>
      <c r="SUV49" s="530"/>
      <c r="SUW49" s="530"/>
      <c r="SUX49" s="530"/>
      <c r="SUY49" s="530"/>
      <c r="SUZ49" s="530"/>
      <c r="SVA49" s="530"/>
      <c r="SVB49" s="530"/>
      <c r="SVC49" s="530"/>
      <c r="SVD49" s="530"/>
      <c r="SVE49" s="530"/>
      <c r="SVF49" s="530"/>
      <c r="SVG49" s="530"/>
      <c r="SVH49" s="530"/>
      <c r="SVI49" s="530"/>
      <c r="SVJ49" s="530"/>
      <c r="SVK49" s="530"/>
      <c r="SVL49" s="530"/>
      <c r="SVM49" s="530"/>
      <c r="SVN49" s="530"/>
      <c r="SVO49" s="530"/>
      <c r="SVP49" s="530"/>
      <c r="SVQ49" s="530"/>
      <c r="SVR49" s="530"/>
      <c r="SVS49" s="530"/>
      <c r="SVT49" s="530"/>
      <c r="SVU49" s="530"/>
      <c r="SVV49" s="530"/>
      <c r="SVW49" s="530"/>
      <c r="SVX49" s="530"/>
      <c r="SVY49" s="530"/>
      <c r="SVZ49" s="530"/>
      <c r="SWA49" s="530"/>
      <c r="SWB49" s="530"/>
      <c r="SWC49" s="530"/>
      <c r="SWD49" s="530"/>
      <c r="SWE49" s="530"/>
      <c r="SWF49" s="530"/>
      <c r="SWG49" s="530"/>
      <c r="SWH49" s="530"/>
      <c r="SWI49" s="530"/>
      <c r="SWJ49" s="530"/>
      <c r="SWK49" s="530"/>
      <c r="SWL49" s="530"/>
      <c r="SWM49" s="530"/>
      <c r="SWN49" s="530"/>
      <c r="SWO49" s="530"/>
      <c r="SWP49" s="530"/>
      <c r="SWQ49" s="530"/>
      <c r="SWR49" s="530"/>
      <c r="SWS49" s="530"/>
      <c r="SWT49" s="530"/>
      <c r="SWU49" s="530"/>
      <c r="SWV49" s="530"/>
      <c r="SWW49" s="530"/>
      <c r="SWX49" s="530"/>
      <c r="SWY49" s="530"/>
      <c r="SWZ49" s="530"/>
      <c r="SXA49" s="530"/>
      <c r="SXB49" s="530"/>
      <c r="SXC49" s="530"/>
      <c r="SXD49" s="530"/>
      <c r="SXE49" s="530"/>
      <c r="SXF49" s="530"/>
      <c r="SXG49" s="530"/>
      <c r="SXH49" s="530"/>
      <c r="SXI49" s="530"/>
      <c r="SXJ49" s="530"/>
      <c r="SXK49" s="530"/>
      <c r="SXL49" s="530"/>
      <c r="SXM49" s="530"/>
      <c r="SXN49" s="530"/>
      <c r="SXO49" s="530"/>
      <c r="SXP49" s="530"/>
      <c r="SXQ49" s="530"/>
      <c r="SXR49" s="530"/>
      <c r="SXS49" s="530"/>
      <c r="SXT49" s="530"/>
      <c r="SXU49" s="530"/>
      <c r="SXV49" s="530"/>
      <c r="SXW49" s="530"/>
      <c r="SXX49" s="530"/>
      <c r="SXY49" s="530"/>
      <c r="SXZ49" s="530"/>
      <c r="SYA49" s="530"/>
      <c r="SYB49" s="530"/>
      <c r="SYC49" s="530"/>
      <c r="SYD49" s="530"/>
      <c r="SYE49" s="530"/>
      <c r="SYF49" s="530"/>
      <c r="SYG49" s="530"/>
      <c r="SYH49" s="530"/>
      <c r="SYI49" s="530"/>
      <c r="SYJ49" s="530"/>
      <c r="SYK49" s="530"/>
      <c r="SYL49" s="530"/>
      <c r="SYM49" s="530"/>
      <c r="SYN49" s="530"/>
      <c r="SYO49" s="530"/>
      <c r="SYP49" s="530"/>
      <c r="SYQ49" s="530"/>
      <c r="SYR49" s="530"/>
      <c r="SYS49" s="530"/>
      <c r="SYT49" s="530"/>
      <c r="SYU49" s="530"/>
      <c r="SYV49" s="530"/>
      <c r="SYW49" s="530"/>
      <c r="SYX49" s="530"/>
      <c r="SYY49" s="530"/>
      <c r="SYZ49" s="530"/>
      <c r="SZA49" s="530"/>
      <c r="SZB49" s="530"/>
      <c r="SZC49" s="530"/>
      <c r="SZD49" s="530"/>
      <c r="SZE49" s="530"/>
      <c r="SZF49" s="530"/>
      <c r="SZG49" s="530"/>
      <c r="SZH49" s="530"/>
      <c r="SZI49" s="530"/>
      <c r="SZJ49" s="530"/>
      <c r="SZK49" s="530"/>
      <c r="SZL49" s="530"/>
      <c r="SZM49" s="530"/>
      <c r="SZN49" s="530"/>
      <c r="SZO49" s="530"/>
      <c r="SZP49" s="530"/>
      <c r="SZQ49" s="530"/>
      <c r="SZR49" s="530"/>
      <c r="SZS49" s="530"/>
      <c r="SZT49" s="530"/>
      <c r="SZU49" s="530"/>
      <c r="SZV49" s="530"/>
      <c r="SZW49" s="530"/>
      <c r="SZX49" s="530"/>
      <c r="SZY49" s="530"/>
      <c r="SZZ49" s="530"/>
      <c r="TAA49" s="530"/>
      <c r="TAB49" s="530"/>
      <c r="TAC49" s="530"/>
      <c r="TAD49" s="530"/>
      <c r="TAE49" s="530"/>
      <c r="TAF49" s="530"/>
      <c r="TAG49" s="530"/>
      <c r="TAH49" s="530"/>
      <c r="TAI49" s="530"/>
      <c r="TAJ49" s="530"/>
      <c r="TAK49" s="530"/>
      <c r="TAL49" s="530"/>
      <c r="TAM49" s="530"/>
      <c r="TAN49" s="530"/>
      <c r="TAO49" s="530"/>
      <c r="TAP49" s="530"/>
      <c r="TAQ49" s="530"/>
      <c r="TAR49" s="530"/>
      <c r="TAS49" s="530"/>
      <c r="TAT49" s="530"/>
      <c r="TAU49" s="530"/>
      <c r="TAV49" s="530"/>
      <c r="TAW49" s="530"/>
      <c r="TAX49" s="530"/>
      <c r="TAY49" s="530"/>
      <c r="TAZ49" s="530"/>
      <c r="TBA49" s="530"/>
      <c r="TBB49" s="530"/>
      <c r="TBC49" s="530"/>
      <c r="TBD49" s="530"/>
      <c r="TBE49" s="530"/>
      <c r="TBF49" s="530"/>
      <c r="TBG49" s="530"/>
      <c r="TBH49" s="530"/>
      <c r="TBI49" s="530"/>
      <c r="TBJ49" s="530"/>
      <c r="TBK49" s="530"/>
      <c r="TBL49" s="530"/>
      <c r="TBM49" s="530"/>
      <c r="TBN49" s="530"/>
      <c r="TBO49" s="530"/>
      <c r="TBP49" s="530"/>
      <c r="TBQ49" s="530"/>
      <c r="TBR49" s="530"/>
      <c r="TBS49" s="530"/>
      <c r="TBT49" s="530"/>
      <c r="TBU49" s="530"/>
      <c r="TBV49" s="530"/>
      <c r="TBW49" s="530"/>
      <c r="TBX49" s="530"/>
      <c r="TBY49" s="530"/>
      <c r="TBZ49" s="530"/>
      <c r="TCA49" s="530"/>
      <c r="TCB49" s="530"/>
      <c r="TCC49" s="530"/>
      <c r="TCD49" s="530"/>
      <c r="TCE49" s="530"/>
      <c r="TCF49" s="530"/>
      <c r="TCG49" s="530"/>
      <c r="TCH49" s="530"/>
      <c r="TCI49" s="530"/>
      <c r="TCJ49" s="530"/>
      <c r="TCK49" s="530"/>
      <c r="TCL49" s="530"/>
      <c r="TCM49" s="530"/>
      <c r="TCN49" s="530"/>
      <c r="TCO49" s="530"/>
      <c r="TCP49" s="530"/>
      <c r="TCQ49" s="530"/>
      <c r="TCR49" s="530"/>
      <c r="TCS49" s="530"/>
      <c r="TCT49" s="530"/>
      <c r="TCU49" s="530"/>
      <c r="TCV49" s="530"/>
      <c r="TCW49" s="530"/>
      <c r="TCX49" s="530"/>
      <c r="TCY49" s="530"/>
      <c r="TCZ49" s="530"/>
      <c r="TDA49" s="530"/>
      <c r="TDB49" s="530"/>
      <c r="TDC49" s="530"/>
      <c r="TDD49" s="530"/>
      <c r="TDE49" s="530"/>
      <c r="TDF49" s="530"/>
      <c r="TDG49" s="530"/>
      <c r="TDH49" s="530"/>
      <c r="TDI49" s="530"/>
      <c r="TDJ49" s="530"/>
      <c r="TDK49" s="530"/>
      <c r="TDL49" s="530"/>
      <c r="TDM49" s="530"/>
      <c r="TDN49" s="530"/>
      <c r="TDO49" s="530"/>
      <c r="TDP49" s="530"/>
      <c r="TDQ49" s="530"/>
      <c r="TDR49" s="530"/>
      <c r="TDS49" s="530"/>
      <c r="TDT49" s="530"/>
      <c r="TDU49" s="530"/>
      <c r="TDV49" s="530"/>
      <c r="TDW49" s="530"/>
      <c r="TDX49" s="530"/>
      <c r="TDY49" s="530"/>
      <c r="TDZ49" s="530"/>
      <c r="TEA49" s="530"/>
      <c r="TEB49" s="530"/>
      <c r="TEC49" s="530"/>
      <c r="TED49" s="530"/>
      <c r="TEE49" s="530"/>
      <c r="TEF49" s="530"/>
      <c r="TEG49" s="530"/>
      <c r="TEH49" s="530"/>
      <c r="TEI49" s="530"/>
      <c r="TEJ49" s="530"/>
      <c r="TEK49" s="530"/>
      <c r="TEL49" s="530"/>
      <c r="TEM49" s="530"/>
      <c r="TEN49" s="530"/>
      <c r="TEO49" s="530"/>
      <c r="TEP49" s="530"/>
      <c r="TEQ49" s="530"/>
      <c r="TER49" s="530"/>
      <c r="TES49" s="530"/>
      <c r="TET49" s="530"/>
      <c r="TEU49" s="530"/>
      <c r="TEV49" s="530"/>
      <c r="TEW49" s="530"/>
      <c r="TEX49" s="530"/>
      <c r="TEY49" s="530"/>
      <c r="TEZ49" s="530"/>
      <c r="TFA49" s="530"/>
      <c r="TFB49" s="530"/>
      <c r="TFC49" s="530"/>
      <c r="TFD49" s="530"/>
      <c r="TFE49" s="530"/>
      <c r="TFF49" s="530"/>
      <c r="TFG49" s="530"/>
      <c r="TFH49" s="530"/>
      <c r="TFI49" s="530"/>
      <c r="TFJ49" s="530"/>
      <c r="TFK49" s="530"/>
      <c r="TFL49" s="530"/>
      <c r="TFM49" s="530"/>
      <c r="TFN49" s="530"/>
      <c r="TFO49" s="530"/>
      <c r="TFP49" s="530"/>
      <c r="TFQ49" s="530"/>
      <c r="TFR49" s="530"/>
      <c r="TFS49" s="530"/>
      <c r="TFT49" s="530"/>
      <c r="TFU49" s="530"/>
      <c r="TFV49" s="530"/>
      <c r="TFW49" s="530"/>
      <c r="TFX49" s="530"/>
      <c r="TFY49" s="530"/>
      <c r="TFZ49" s="530"/>
      <c r="TGA49" s="530"/>
      <c r="TGB49" s="530"/>
      <c r="TGC49" s="530"/>
      <c r="TGD49" s="530"/>
      <c r="TGE49" s="530"/>
      <c r="TGF49" s="530"/>
      <c r="TGG49" s="530"/>
      <c r="TGH49" s="530"/>
      <c r="TGI49" s="530"/>
      <c r="TGJ49" s="530"/>
      <c r="TGK49" s="530"/>
      <c r="TGL49" s="530"/>
      <c r="TGM49" s="530"/>
      <c r="TGN49" s="530"/>
      <c r="TGO49" s="530"/>
      <c r="TGP49" s="530"/>
      <c r="TGQ49" s="530"/>
      <c r="TGR49" s="530"/>
      <c r="TGS49" s="530"/>
      <c r="TGT49" s="530"/>
      <c r="TGU49" s="530"/>
      <c r="TGV49" s="530"/>
      <c r="TGW49" s="530"/>
      <c r="TGX49" s="530"/>
      <c r="TGY49" s="530"/>
      <c r="TGZ49" s="530"/>
      <c r="THA49" s="530"/>
      <c r="THB49" s="530"/>
      <c r="THC49" s="530"/>
      <c r="THD49" s="530"/>
      <c r="THE49" s="530"/>
      <c r="THF49" s="530"/>
      <c r="THG49" s="530"/>
      <c r="THH49" s="530"/>
      <c r="THI49" s="530"/>
      <c r="THJ49" s="530"/>
      <c r="THK49" s="530"/>
      <c r="THL49" s="530"/>
      <c r="THM49" s="530"/>
      <c r="THN49" s="530"/>
      <c r="THO49" s="530"/>
      <c r="THP49" s="530"/>
      <c r="THQ49" s="530"/>
      <c r="THR49" s="530"/>
      <c r="THS49" s="530"/>
      <c r="THT49" s="530"/>
      <c r="THU49" s="530"/>
      <c r="THV49" s="530"/>
      <c r="THW49" s="530"/>
      <c r="THX49" s="530"/>
      <c r="THY49" s="530"/>
      <c r="THZ49" s="530"/>
      <c r="TIA49" s="530"/>
      <c r="TIB49" s="530"/>
      <c r="TIC49" s="530"/>
      <c r="TID49" s="530"/>
      <c r="TIE49" s="530"/>
      <c r="TIF49" s="530"/>
      <c r="TIG49" s="530"/>
      <c r="TIH49" s="530"/>
      <c r="TII49" s="530"/>
      <c r="TIJ49" s="530"/>
      <c r="TIK49" s="530"/>
      <c r="TIL49" s="530"/>
      <c r="TIM49" s="530"/>
      <c r="TIN49" s="530"/>
      <c r="TIO49" s="530"/>
      <c r="TIP49" s="530"/>
      <c r="TIQ49" s="530"/>
      <c r="TIR49" s="530"/>
      <c r="TIS49" s="530"/>
      <c r="TIT49" s="530"/>
      <c r="TIU49" s="530"/>
      <c r="TIV49" s="530"/>
      <c r="TIW49" s="530"/>
      <c r="TIX49" s="530"/>
      <c r="TIY49" s="530"/>
      <c r="TIZ49" s="530"/>
      <c r="TJA49" s="530"/>
      <c r="TJB49" s="530"/>
      <c r="TJC49" s="530"/>
      <c r="TJD49" s="530"/>
      <c r="TJE49" s="530"/>
      <c r="TJF49" s="530"/>
      <c r="TJG49" s="530"/>
      <c r="TJH49" s="530"/>
      <c r="TJI49" s="530"/>
      <c r="TJJ49" s="530"/>
      <c r="TJK49" s="530"/>
      <c r="TJL49" s="530"/>
      <c r="TJM49" s="530"/>
      <c r="TJN49" s="530"/>
      <c r="TJO49" s="530"/>
      <c r="TJP49" s="530"/>
      <c r="TJQ49" s="530"/>
      <c r="TJR49" s="530"/>
      <c r="TJS49" s="530"/>
      <c r="TJT49" s="530"/>
      <c r="TJU49" s="530"/>
      <c r="TJV49" s="530"/>
      <c r="TJW49" s="530"/>
      <c r="TJX49" s="530"/>
      <c r="TJY49" s="530"/>
      <c r="TJZ49" s="530"/>
      <c r="TKA49" s="530"/>
      <c r="TKB49" s="530"/>
      <c r="TKC49" s="530"/>
      <c r="TKD49" s="530"/>
      <c r="TKE49" s="530"/>
      <c r="TKF49" s="530"/>
      <c r="TKG49" s="530"/>
      <c r="TKH49" s="530"/>
      <c r="TKI49" s="530"/>
      <c r="TKJ49" s="530"/>
      <c r="TKK49" s="530"/>
      <c r="TKL49" s="530"/>
      <c r="TKM49" s="530"/>
      <c r="TKN49" s="530"/>
      <c r="TKO49" s="530"/>
      <c r="TKP49" s="530"/>
      <c r="TKQ49" s="530"/>
      <c r="TKR49" s="530"/>
      <c r="TKS49" s="530"/>
      <c r="TKT49" s="530"/>
      <c r="TKU49" s="530"/>
      <c r="TKV49" s="530"/>
      <c r="TKW49" s="530"/>
      <c r="TKX49" s="530"/>
      <c r="TKY49" s="530"/>
      <c r="TKZ49" s="530"/>
      <c r="TLA49" s="530"/>
      <c r="TLB49" s="530"/>
      <c r="TLC49" s="530"/>
      <c r="TLD49" s="530"/>
      <c r="TLE49" s="530"/>
      <c r="TLF49" s="530"/>
      <c r="TLG49" s="530"/>
      <c r="TLH49" s="530"/>
      <c r="TLI49" s="530"/>
      <c r="TLJ49" s="530"/>
      <c r="TLK49" s="530"/>
      <c r="TLL49" s="530"/>
      <c r="TLM49" s="530"/>
      <c r="TLN49" s="530"/>
      <c r="TLO49" s="530"/>
      <c r="TLP49" s="530"/>
      <c r="TLQ49" s="530"/>
      <c r="TLR49" s="530"/>
      <c r="TLS49" s="530"/>
      <c r="TLT49" s="530"/>
      <c r="TLU49" s="530"/>
      <c r="TLV49" s="530"/>
      <c r="TLW49" s="530"/>
      <c r="TLX49" s="530"/>
      <c r="TLY49" s="530"/>
      <c r="TLZ49" s="530"/>
      <c r="TMA49" s="530"/>
      <c r="TMB49" s="530"/>
      <c r="TMC49" s="530"/>
      <c r="TMD49" s="530"/>
      <c r="TME49" s="530"/>
      <c r="TMF49" s="530"/>
      <c r="TMG49" s="530"/>
      <c r="TMH49" s="530"/>
      <c r="TMI49" s="530"/>
      <c r="TMJ49" s="530"/>
      <c r="TMK49" s="530"/>
      <c r="TML49" s="530"/>
      <c r="TMM49" s="530"/>
      <c r="TMN49" s="530"/>
      <c r="TMO49" s="530"/>
      <c r="TMP49" s="530"/>
      <c r="TMQ49" s="530"/>
      <c r="TMR49" s="530"/>
      <c r="TMS49" s="530"/>
      <c r="TMT49" s="530"/>
      <c r="TMU49" s="530"/>
      <c r="TMV49" s="530"/>
      <c r="TMW49" s="530"/>
      <c r="TMX49" s="530"/>
      <c r="TMY49" s="530"/>
      <c r="TMZ49" s="530"/>
      <c r="TNA49" s="530"/>
      <c r="TNB49" s="530"/>
      <c r="TNC49" s="530"/>
      <c r="TND49" s="530"/>
      <c r="TNE49" s="530"/>
      <c r="TNF49" s="530"/>
      <c r="TNG49" s="530"/>
      <c r="TNH49" s="530"/>
      <c r="TNI49" s="530"/>
      <c r="TNJ49" s="530"/>
      <c r="TNK49" s="530"/>
      <c r="TNL49" s="530"/>
      <c r="TNM49" s="530"/>
      <c r="TNN49" s="530"/>
      <c r="TNO49" s="530"/>
      <c r="TNP49" s="530"/>
      <c r="TNQ49" s="530"/>
      <c r="TNR49" s="530"/>
      <c r="TNS49" s="530"/>
      <c r="TNT49" s="530"/>
      <c r="TNU49" s="530"/>
      <c r="TNV49" s="530"/>
      <c r="TNW49" s="530"/>
      <c r="TNX49" s="530"/>
      <c r="TNY49" s="530"/>
      <c r="TNZ49" s="530"/>
      <c r="TOA49" s="530"/>
      <c r="TOB49" s="530"/>
      <c r="TOC49" s="530"/>
      <c r="TOD49" s="530"/>
      <c r="TOE49" s="530"/>
      <c r="TOF49" s="530"/>
      <c r="TOG49" s="530"/>
      <c r="TOH49" s="530"/>
      <c r="TOI49" s="530"/>
      <c r="TOJ49" s="530"/>
      <c r="TOK49" s="530"/>
      <c r="TOL49" s="530"/>
      <c r="TOM49" s="530"/>
      <c r="TON49" s="530"/>
      <c r="TOO49" s="530"/>
      <c r="TOP49" s="530"/>
      <c r="TOQ49" s="530"/>
      <c r="TOR49" s="530"/>
      <c r="TOS49" s="530"/>
      <c r="TOT49" s="530"/>
      <c r="TOU49" s="530"/>
      <c r="TOV49" s="530"/>
      <c r="TOW49" s="530"/>
      <c r="TOX49" s="530"/>
      <c r="TOY49" s="530"/>
      <c r="TOZ49" s="530"/>
      <c r="TPA49" s="530"/>
      <c r="TPB49" s="530"/>
      <c r="TPC49" s="530"/>
      <c r="TPD49" s="530"/>
      <c r="TPE49" s="530"/>
      <c r="TPF49" s="530"/>
      <c r="TPG49" s="530"/>
      <c r="TPH49" s="530"/>
      <c r="TPI49" s="530"/>
      <c r="TPJ49" s="530"/>
      <c r="TPK49" s="530"/>
      <c r="TPL49" s="530"/>
      <c r="TPM49" s="530"/>
      <c r="TPN49" s="530"/>
      <c r="TPO49" s="530"/>
      <c r="TPP49" s="530"/>
      <c r="TPQ49" s="530"/>
      <c r="TPR49" s="530"/>
      <c r="TPS49" s="530"/>
      <c r="TPT49" s="530"/>
      <c r="TPU49" s="530"/>
      <c r="TPV49" s="530"/>
      <c r="TPW49" s="530"/>
      <c r="TPX49" s="530"/>
      <c r="TPY49" s="530"/>
      <c r="TPZ49" s="530"/>
      <c r="TQA49" s="530"/>
      <c r="TQB49" s="530"/>
      <c r="TQC49" s="530"/>
      <c r="TQD49" s="530"/>
      <c r="TQE49" s="530"/>
      <c r="TQF49" s="530"/>
      <c r="TQG49" s="530"/>
      <c r="TQH49" s="530"/>
      <c r="TQI49" s="530"/>
      <c r="TQJ49" s="530"/>
      <c r="TQK49" s="530"/>
      <c r="TQL49" s="530"/>
      <c r="TQM49" s="530"/>
      <c r="TQN49" s="530"/>
      <c r="TQO49" s="530"/>
      <c r="TQP49" s="530"/>
      <c r="TQQ49" s="530"/>
      <c r="TQR49" s="530"/>
      <c r="TQS49" s="530"/>
      <c r="TQT49" s="530"/>
      <c r="TQU49" s="530"/>
      <c r="TQV49" s="530"/>
      <c r="TQW49" s="530"/>
      <c r="TQX49" s="530"/>
      <c r="TQY49" s="530"/>
      <c r="TQZ49" s="530"/>
      <c r="TRA49" s="530"/>
      <c r="TRB49" s="530"/>
      <c r="TRC49" s="530"/>
      <c r="TRD49" s="530"/>
      <c r="TRE49" s="530"/>
      <c r="TRF49" s="530"/>
      <c r="TRG49" s="530"/>
      <c r="TRH49" s="530"/>
      <c r="TRI49" s="530"/>
      <c r="TRJ49" s="530"/>
      <c r="TRK49" s="530"/>
      <c r="TRL49" s="530"/>
      <c r="TRM49" s="530"/>
      <c r="TRN49" s="530"/>
      <c r="TRO49" s="530"/>
      <c r="TRP49" s="530"/>
      <c r="TRQ49" s="530"/>
      <c r="TRR49" s="530"/>
      <c r="TRS49" s="530"/>
      <c r="TRT49" s="530"/>
      <c r="TRU49" s="530"/>
      <c r="TRV49" s="530"/>
      <c r="TRW49" s="530"/>
      <c r="TRX49" s="530"/>
      <c r="TRY49" s="530"/>
      <c r="TRZ49" s="530"/>
      <c r="TSA49" s="530"/>
      <c r="TSB49" s="530"/>
      <c r="TSC49" s="530"/>
      <c r="TSD49" s="530"/>
      <c r="TSE49" s="530"/>
      <c r="TSF49" s="530"/>
      <c r="TSG49" s="530"/>
      <c r="TSH49" s="530"/>
      <c r="TSI49" s="530"/>
      <c r="TSJ49" s="530"/>
      <c r="TSK49" s="530"/>
      <c r="TSL49" s="530"/>
      <c r="TSM49" s="530"/>
      <c r="TSN49" s="530"/>
      <c r="TSO49" s="530"/>
      <c r="TSP49" s="530"/>
      <c r="TSQ49" s="530"/>
      <c r="TSR49" s="530"/>
      <c r="TSS49" s="530"/>
      <c r="TST49" s="530"/>
      <c r="TSU49" s="530"/>
      <c r="TSV49" s="530"/>
      <c r="TSW49" s="530"/>
      <c r="TSX49" s="530"/>
      <c r="TSY49" s="530"/>
      <c r="TSZ49" s="530"/>
      <c r="TTA49" s="530"/>
      <c r="TTB49" s="530"/>
      <c r="TTC49" s="530"/>
      <c r="TTD49" s="530"/>
      <c r="TTE49" s="530"/>
      <c r="TTF49" s="530"/>
      <c r="TTG49" s="530"/>
      <c r="TTH49" s="530"/>
      <c r="TTI49" s="530"/>
      <c r="TTJ49" s="530"/>
      <c r="TTK49" s="530"/>
      <c r="TTL49" s="530"/>
      <c r="TTM49" s="530"/>
      <c r="TTN49" s="530"/>
      <c r="TTO49" s="530"/>
      <c r="TTP49" s="530"/>
      <c r="TTQ49" s="530"/>
      <c r="TTR49" s="530"/>
      <c r="TTS49" s="530"/>
      <c r="TTT49" s="530"/>
      <c r="TTU49" s="530"/>
      <c r="TTV49" s="530"/>
      <c r="TTW49" s="530"/>
      <c r="TTX49" s="530"/>
      <c r="TTY49" s="530"/>
      <c r="TTZ49" s="530"/>
      <c r="TUA49" s="530"/>
      <c r="TUB49" s="530"/>
      <c r="TUC49" s="530"/>
      <c r="TUD49" s="530"/>
      <c r="TUE49" s="530"/>
      <c r="TUF49" s="530"/>
      <c r="TUG49" s="530"/>
      <c r="TUH49" s="530"/>
      <c r="TUI49" s="530"/>
      <c r="TUJ49" s="530"/>
      <c r="TUK49" s="530"/>
      <c r="TUL49" s="530"/>
      <c r="TUM49" s="530"/>
      <c r="TUN49" s="530"/>
      <c r="TUO49" s="530"/>
      <c r="TUP49" s="530"/>
      <c r="TUQ49" s="530"/>
      <c r="TUR49" s="530"/>
      <c r="TUS49" s="530"/>
      <c r="TUT49" s="530"/>
      <c r="TUU49" s="530"/>
      <c r="TUV49" s="530"/>
      <c r="TUW49" s="530"/>
      <c r="TUX49" s="530"/>
      <c r="TUY49" s="530"/>
      <c r="TUZ49" s="530"/>
      <c r="TVA49" s="530"/>
      <c r="TVB49" s="530"/>
      <c r="TVC49" s="530"/>
      <c r="TVD49" s="530"/>
      <c r="TVE49" s="530"/>
      <c r="TVF49" s="530"/>
      <c r="TVG49" s="530"/>
      <c r="TVH49" s="530"/>
      <c r="TVI49" s="530"/>
      <c r="TVJ49" s="530"/>
      <c r="TVK49" s="530"/>
      <c r="TVL49" s="530"/>
      <c r="TVM49" s="530"/>
      <c r="TVN49" s="530"/>
      <c r="TVO49" s="530"/>
      <c r="TVP49" s="530"/>
      <c r="TVQ49" s="530"/>
      <c r="TVR49" s="530"/>
      <c r="TVS49" s="530"/>
      <c r="TVT49" s="530"/>
      <c r="TVU49" s="530"/>
      <c r="TVV49" s="530"/>
      <c r="TVW49" s="530"/>
      <c r="TVX49" s="530"/>
      <c r="TVY49" s="530"/>
      <c r="TVZ49" s="530"/>
      <c r="TWA49" s="530"/>
      <c r="TWB49" s="530"/>
      <c r="TWC49" s="530"/>
      <c r="TWD49" s="530"/>
      <c r="TWE49" s="530"/>
      <c r="TWF49" s="530"/>
      <c r="TWG49" s="530"/>
      <c r="TWH49" s="530"/>
      <c r="TWI49" s="530"/>
      <c r="TWJ49" s="530"/>
      <c r="TWK49" s="530"/>
      <c r="TWL49" s="530"/>
      <c r="TWM49" s="530"/>
      <c r="TWN49" s="530"/>
      <c r="TWO49" s="530"/>
      <c r="TWP49" s="530"/>
      <c r="TWQ49" s="530"/>
      <c r="TWR49" s="530"/>
      <c r="TWS49" s="530"/>
      <c r="TWT49" s="530"/>
      <c r="TWU49" s="530"/>
      <c r="TWV49" s="530"/>
      <c r="TWW49" s="530"/>
      <c r="TWX49" s="530"/>
      <c r="TWY49" s="530"/>
      <c r="TWZ49" s="530"/>
      <c r="TXA49" s="530"/>
      <c r="TXB49" s="530"/>
      <c r="TXC49" s="530"/>
      <c r="TXD49" s="530"/>
      <c r="TXE49" s="530"/>
      <c r="TXF49" s="530"/>
      <c r="TXG49" s="530"/>
      <c r="TXH49" s="530"/>
      <c r="TXI49" s="530"/>
      <c r="TXJ49" s="530"/>
      <c r="TXK49" s="530"/>
      <c r="TXL49" s="530"/>
      <c r="TXM49" s="530"/>
      <c r="TXN49" s="530"/>
      <c r="TXO49" s="530"/>
      <c r="TXP49" s="530"/>
      <c r="TXQ49" s="530"/>
      <c r="TXR49" s="530"/>
      <c r="TXS49" s="530"/>
      <c r="TXT49" s="530"/>
      <c r="TXU49" s="530"/>
      <c r="TXV49" s="530"/>
      <c r="TXW49" s="530"/>
      <c r="TXX49" s="530"/>
      <c r="TXY49" s="530"/>
      <c r="TXZ49" s="530"/>
      <c r="TYA49" s="530"/>
      <c r="TYB49" s="530"/>
      <c r="TYC49" s="530"/>
      <c r="TYD49" s="530"/>
      <c r="TYE49" s="530"/>
      <c r="TYF49" s="530"/>
      <c r="TYG49" s="530"/>
      <c r="TYH49" s="530"/>
      <c r="TYI49" s="530"/>
      <c r="TYJ49" s="530"/>
      <c r="TYK49" s="530"/>
      <c r="TYL49" s="530"/>
      <c r="TYM49" s="530"/>
      <c r="TYN49" s="530"/>
      <c r="TYO49" s="530"/>
      <c r="TYP49" s="530"/>
      <c r="TYQ49" s="530"/>
      <c r="TYR49" s="530"/>
      <c r="TYS49" s="530"/>
      <c r="TYT49" s="530"/>
      <c r="TYU49" s="530"/>
      <c r="TYV49" s="530"/>
      <c r="TYW49" s="530"/>
      <c r="TYX49" s="530"/>
      <c r="TYY49" s="530"/>
      <c r="TYZ49" s="530"/>
      <c r="TZA49" s="530"/>
      <c r="TZB49" s="530"/>
      <c r="TZC49" s="530"/>
      <c r="TZD49" s="530"/>
      <c r="TZE49" s="530"/>
      <c r="TZF49" s="530"/>
      <c r="TZG49" s="530"/>
      <c r="TZH49" s="530"/>
      <c r="TZI49" s="530"/>
      <c r="TZJ49" s="530"/>
      <c r="TZK49" s="530"/>
      <c r="TZL49" s="530"/>
      <c r="TZM49" s="530"/>
      <c r="TZN49" s="530"/>
      <c r="TZO49" s="530"/>
      <c r="TZP49" s="530"/>
      <c r="TZQ49" s="530"/>
      <c r="TZR49" s="530"/>
      <c r="TZS49" s="530"/>
      <c r="TZT49" s="530"/>
      <c r="TZU49" s="530"/>
      <c r="TZV49" s="530"/>
      <c r="TZW49" s="530"/>
      <c r="TZX49" s="530"/>
      <c r="TZY49" s="530"/>
      <c r="TZZ49" s="530"/>
      <c r="UAA49" s="530"/>
      <c r="UAB49" s="530"/>
      <c r="UAC49" s="530"/>
      <c r="UAD49" s="530"/>
      <c r="UAE49" s="530"/>
      <c r="UAF49" s="530"/>
      <c r="UAG49" s="530"/>
      <c r="UAH49" s="530"/>
      <c r="UAI49" s="530"/>
      <c r="UAJ49" s="530"/>
      <c r="UAK49" s="530"/>
      <c r="UAL49" s="530"/>
      <c r="UAM49" s="530"/>
      <c r="UAN49" s="530"/>
      <c r="UAO49" s="530"/>
      <c r="UAP49" s="530"/>
      <c r="UAQ49" s="530"/>
      <c r="UAR49" s="530"/>
      <c r="UAS49" s="530"/>
      <c r="UAT49" s="530"/>
      <c r="UAU49" s="530"/>
      <c r="UAV49" s="530"/>
      <c r="UAW49" s="530"/>
      <c r="UAX49" s="530"/>
      <c r="UAY49" s="530"/>
      <c r="UAZ49" s="530"/>
      <c r="UBA49" s="530"/>
      <c r="UBB49" s="530"/>
      <c r="UBC49" s="530"/>
      <c r="UBD49" s="530"/>
      <c r="UBE49" s="530"/>
      <c r="UBF49" s="530"/>
      <c r="UBG49" s="530"/>
      <c r="UBH49" s="530"/>
      <c r="UBI49" s="530"/>
      <c r="UBJ49" s="530"/>
      <c r="UBK49" s="530"/>
      <c r="UBL49" s="530"/>
      <c r="UBM49" s="530"/>
      <c r="UBN49" s="530"/>
      <c r="UBO49" s="530"/>
      <c r="UBP49" s="530"/>
      <c r="UBQ49" s="530"/>
      <c r="UBR49" s="530"/>
      <c r="UBS49" s="530"/>
      <c r="UBT49" s="530"/>
      <c r="UBU49" s="530"/>
      <c r="UBV49" s="530"/>
      <c r="UBW49" s="530"/>
      <c r="UBX49" s="530"/>
      <c r="UBY49" s="530"/>
      <c r="UBZ49" s="530"/>
      <c r="UCA49" s="530"/>
      <c r="UCB49" s="530"/>
      <c r="UCC49" s="530"/>
      <c r="UCD49" s="530"/>
      <c r="UCE49" s="530"/>
      <c r="UCF49" s="530"/>
      <c r="UCG49" s="530"/>
      <c r="UCH49" s="530"/>
      <c r="UCI49" s="530"/>
      <c r="UCJ49" s="530"/>
      <c r="UCK49" s="530"/>
      <c r="UCL49" s="530"/>
      <c r="UCM49" s="530"/>
      <c r="UCN49" s="530"/>
      <c r="UCO49" s="530"/>
      <c r="UCP49" s="530"/>
      <c r="UCQ49" s="530"/>
      <c r="UCR49" s="530"/>
      <c r="UCS49" s="530"/>
      <c r="UCT49" s="530"/>
      <c r="UCU49" s="530"/>
      <c r="UCV49" s="530"/>
      <c r="UCW49" s="530"/>
      <c r="UCX49" s="530"/>
      <c r="UCY49" s="530"/>
      <c r="UCZ49" s="530"/>
      <c r="UDA49" s="530"/>
      <c r="UDB49" s="530"/>
      <c r="UDC49" s="530"/>
      <c r="UDD49" s="530"/>
      <c r="UDE49" s="530"/>
      <c r="UDF49" s="530"/>
      <c r="UDG49" s="530"/>
      <c r="UDH49" s="530"/>
      <c r="UDI49" s="530"/>
      <c r="UDJ49" s="530"/>
      <c r="UDK49" s="530"/>
      <c r="UDL49" s="530"/>
      <c r="UDM49" s="530"/>
      <c r="UDN49" s="530"/>
      <c r="UDO49" s="530"/>
      <c r="UDP49" s="530"/>
      <c r="UDQ49" s="530"/>
      <c r="UDR49" s="530"/>
      <c r="UDS49" s="530"/>
      <c r="UDT49" s="530"/>
      <c r="UDU49" s="530"/>
      <c r="UDV49" s="530"/>
      <c r="UDW49" s="530"/>
      <c r="UDX49" s="530"/>
      <c r="UDY49" s="530"/>
      <c r="UDZ49" s="530"/>
      <c r="UEA49" s="530"/>
      <c r="UEB49" s="530"/>
      <c r="UEC49" s="530"/>
      <c r="UED49" s="530"/>
      <c r="UEE49" s="530"/>
      <c r="UEF49" s="530"/>
      <c r="UEG49" s="530"/>
      <c r="UEH49" s="530"/>
      <c r="UEI49" s="530"/>
      <c r="UEJ49" s="530"/>
      <c r="UEK49" s="530"/>
      <c r="UEL49" s="530"/>
      <c r="UEM49" s="530"/>
      <c r="UEN49" s="530"/>
      <c r="UEO49" s="530"/>
      <c r="UEP49" s="530"/>
      <c r="UEQ49" s="530"/>
      <c r="UER49" s="530"/>
      <c r="UES49" s="530"/>
      <c r="UET49" s="530"/>
      <c r="UEU49" s="530"/>
      <c r="UEV49" s="530"/>
      <c r="UEW49" s="530"/>
      <c r="UEX49" s="530"/>
      <c r="UEY49" s="530"/>
      <c r="UEZ49" s="530"/>
      <c r="UFA49" s="530"/>
      <c r="UFB49" s="530"/>
      <c r="UFC49" s="530"/>
      <c r="UFD49" s="530"/>
      <c r="UFE49" s="530"/>
      <c r="UFF49" s="530"/>
      <c r="UFG49" s="530"/>
      <c r="UFH49" s="530"/>
      <c r="UFI49" s="530"/>
      <c r="UFJ49" s="530"/>
      <c r="UFK49" s="530"/>
      <c r="UFL49" s="530"/>
      <c r="UFM49" s="530"/>
      <c r="UFN49" s="530"/>
      <c r="UFO49" s="530"/>
      <c r="UFP49" s="530"/>
      <c r="UFQ49" s="530"/>
      <c r="UFR49" s="530"/>
      <c r="UFS49" s="530"/>
      <c r="UFT49" s="530"/>
      <c r="UFU49" s="530"/>
      <c r="UFV49" s="530"/>
      <c r="UFW49" s="530"/>
      <c r="UFX49" s="530"/>
      <c r="UFY49" s="530"/>
      <c r="UFZ49" s="530"/>
      <c r="UGA49" s="530"/>
      <c r="UGB49" s="530"/>
      <c r="UGC49" s="530"/>
      <c r="UGD49" s="530"/>
      <c r="UGE49" s="530"/>
      <c r="UGF49" s="530"/>
      <c r="UGG49" s="530"/>
      <c r="UGH49" s="530"/>
      <c r="UGI49" s="530"/>
      <c r="UGJ49" s="530"/>
      <c r="UGK49" s="530"/>
      <c r="UGL49" s="530"/>
      <c r="UGM49" s="530"/>
      <c r="UGN49" s="530"/>
      <c r="UGO49" s="530"/>
      <c r="UGP49" s="530"/>
      <c r="UGQ49" s="530"/>
      <c r="UGR49" s="530"/>
      <c r="UGS49" s="530"/>
      <c r="UGT49" s="530"/>
      <c r="UGU49" s="530"/>
      <c r="UGV49" s="530"/>
      <c r="UGW49" s="530"/>
      <c r="UGX49" s="530"/>
      <c r="UGY49" s="530"/>
      <c r="UGZ49" s="530"/>
      <c r="UHA49" s="530"/>
      <c r="UHB49" s="530"/>
      <c r="UHC49" s="530"/>
      <c r="UHD49" s="530"/>
      <c r="UHE49" s="530"/>
      <c r="UHF49" s="530"/>
      <c r="UHG49" s="530"/>
      <c r="UHH49" s="530"/>
      <c r="UHI49" s="530"/>
      <c r="UHJ49" s="530"/>
      <c r="UHK49" s="530"/>
      <c r="UHL49" s="530"/>
      <c r="UHM49" s="530"/>
      <c r="UHN49" s="530"/>
      <c r="UHO49" s="530"/>
      <c r="UHP49" s="530"/>
      <c r="UHQ49" s="530"/>
      <c r="UHR49" s="530"/>
      <c r="UHS49" s="530"/>
      <c r="UHT49" s="530"/>
      <c r="UHU49" s="530"/>
      <c r="UHV49" s="530"/>
      <c r="UHW49" s="530"/>
      <c r="UHX49" s="530"/>
      <c r="UHY49" s="530"/>
      <c r="UHZ49" s="530"/>
      <c r="UIA49" s="530"/>
      <c r="UIB49" s="530"/>
      <c r="UIC49" s="530"/>
      <c r="UID49" s="530"/>
      <c r="UIE49" s="530"/>
      <c r="UIF49" s="530"/>
      <c r="UIG49" s="530"/>
      <c r="UIH49" s="530"/>
      <c r="UII49" s="530"/>
      <c r="UIJ49" s="530"/>
      <c r="UIK49" s="530"/>
      <c r="UIL49" s="530"/>
      <c r="UIM49" s="530"/>
      <c r="UIN49" s="530"/>
      <c r="UIO49" s="530"/>
      <c r="UIP49" s="530"/>
      <c r="UIQ49" s="530"/>
      <c r="UIR49" s="530"/>
      <c r="UIS49" s="530"/>
      <c r="UIT49" s="530"/>
      <c r="UIU49" s="530"/>
      <c r="UIV49" s="530"/>
      <c r="UIW49" s="530"/>
      <c r="UIX49" s="530"/>
      <c r="UIY49" s="530"/>
      <c r="UIZ49" s="530"/>
      <c r="UJA49" s="530"/>
      <c r="UJB49" s="530"/>
      <c r="UJC49" s="530"/>
      <c r="UJD49" s="530"/>
      <c r="UJE49" s="530"/>
      <c r="UJF49" s="530"/>
      <c r="UJG49" s="530"/>
      <c r="UJH49" s="530"/>
      <c r="UJI49" s="530"/>
      <c r="UJJ49" s="530"/>
      <c r="UJK49" s="530"/>
      <c r="UJL49" s="530"/>
      <c r="UJM49" s="530"/>
      <c r="UJN49" s="530"/>
      <c r="UJO49" s="530"/>
      <c r="UJP49" s="530"/>
      <c r="UJQ49" s="530"/>
      <c r="UJR49" s="530"/>
      <c r="UJS49" s="530"/>
      <c r="UJT49" s="530"/>
      <c r="UJU49" s="530"/>
      <c r="UJV49" s="530"/>
      <c r="UJW49" s="530"/>
      <c r="UJX49" s="530"/>
      <c r="UJY49" s="530"/>
      <c r="UJZ49" s="530"/>
      <c r="UKA49" s="530"/>
      <c r="UKB49" s="530"/>
      <c r="UKC49" s="530"/>
      <c r="UKD49" s="530"/>
      <c r="UKE49" s="530"/>
      <c r="UKF49" s="530"/>
      <c r="UKG49" s="530"/>
      <c r="UKH49" s="530"/>
      <c r="UKI49" s="530"/>
      <c r="UKJ49" s="530"/>
      <c r="UKK49" s="530"/>
      <c r="UKL49" s="530"/>
      <c r="UKM49" s="530"/>
      <c r="UKN49" s="530"/>
      <c r="UKO49" s="530"/>
      <c r="UKP49" s="530"/>
      <c r="UKQ49" s="530"/>
      <c r="UKR49" s="530"/>
      <c r="UKS49" s="530"/>
      <c r="UKT49" s="530"/>
      <c r="UKU49" s="530"/>
      <c r="UKV49" s="530"/>
      <c r="UKW49" s="530"/>
      <c r="UKX49" s="530"/>
      <c r="UKY49" s="530"/>
      <c r="UKZ49" s="530"/>
      <c r="ULA49" s="530"/>
      <c r="ULB49" s="530"/>
      <c r="ULC49" s="530"/>
      <c r="ULD49" s="530"/>
      <c r="ULE49" s="530"/>
      <c r="ULF49" s="530"/>
      <c r="ULG49" s="530"/>
      <c r="ULH49" s="530"/>
      <c r="ULI49" s="530"/>
      <c r="ULJ49" s="530"/>
      <c r="ULK49" s="530"/>
      <c r="ULL49" s="530"/>
      <c r="ULM49" s="530"/>
      <c r="ULN49" s="530"/>
      <c r="ULO49" s="530"/>
      <c r="ULP49" s="530"/>
      <c r="ULQ49" s="530"/>
      <c r="ULR49" s="530"/>
      <c r="ULS49" s="530"/>
      <c r="ULT49" s="530"/>
      <c r="ULU49" s="530"/>
      <c r="ULV49" s="530"/>
      <c r="ULW49" s="530"/>
      <c r="ULX49" s="530"/>
      <c r="ULY49" s="530"/>
      <c r="ULZ49" s="530"/>
      <c r="UMA49" s="530"/>
      <c r="UMB49" s="530"/>
      <c r="UMC49" s="530"/>
      <c r="UMD49" s="530"/>
      <c r="UME49" s="530"/>
      <c r="UMF49" s="530"/>
      <c r="UMG49" s="530"/>
      <c r="UMH49" s="530"/>
      <c r="UMI49" s="530"/>
      <c r="UMJ49" s="530"/>
      <c r="UMK49" s="530"/>
      <c r="UML49" s="530"/>
      <c r="UMM49" s="530"/>
      <c r="UMN49" s="530"/>
      <c r="UMO49" s="530"/>
      <c r="UMP49" s="530"/>
      <c r="UMQ49" s="530"/>
      <c r="UMR49" s="530"/>
      <c r="UMS49" s="530"/>
      <c r="UMT49" s="530"/>
      <c r="UMU49" s="530"/>
      <c r="UMV49" s="530"/>
      <c r="UMW49" s="530"/>
      <c r="UMX49" s="530"/>
      <c r="UMY49" s="530"/>
      <c r="UMZ49" s="530"/>
      <c r="UNA49" s="530"/>
      <c r="UNB49" s="530"/>
      <c r="UNC49" s="530"/>
      <c r="UND49" s="530"/>
      <c r="UNE49" s="530"/>
      <c r="UNF49" s="530"/>
      <c r="UNG49" s="530"/>
      <c r="UNH49" s="530"/>
      <c r="UNI49" s="530"/>
      <c r="UNJ49" s="530"/>
      <c r="UNK49" s="530"/>
      <c r="UNL49" s="530"/>
      <c r="UNM49" s="530"/>
      <c r="UNN49" s="530"/>
      <c r="UNO49" s="530"/>
      <c r="UNP49" s="530"/>
      <c r="UNQ49" s="530"/>
      <c r="UNR49" s="530"/>
      <c r="UNS49" s="530"/>
      <c r="UNT49" s="530"/>
      <c r="UNU49" s="530"/>
      <c r="UNV49" s="530"/>
      <c r="UNW49" s="530"/>
      <c r="UNX49" s="530"/>
      <c r="UNY49" s="530"/>
      <c r="UNZ49" s="530"/>
      <c r="UOA49" s="530"/>
      <c r="UOB49" s="530"/>
      <c r="UOC49" s="530"/>
      <c r="UOD49" s="530"/>
      <c r="UOE49" s="530"/>
      <c r="UOF49" s="530"/>
      <c r="UOG49" s="530"/>
      <c r="UOH49" s="530"/>
      <c r="UOI49" s="530"/>
      <c r="UOJ49" s="530"/>
      <c r="UOK49" s="530"/>
      <c r="UOL49" s="530"/>
      <c r="UOM49" s="530"/>
      <c r="UON49" s="530"/>
      <c r="UOO49" s="530"/>
      <c r="UOP49" s="530"/>
      <c r="UOQ49" s="530"/>
      <c r="UOR49" s="530"/>
      <c r="UOS49" s="530"/>
      <c r="UOT49" s="530"/>
      <c r="UOU49" s="530"/>
      <c r="UOV49" s="530"/>
      <c r="UOW49" s="530"/>
      <c r="UOX49" s="530"/>
      <c r="UOY49" s="530"/>
      <c r="UOZ49" s="530"/>
      <c r="UPA49" s="530"/>
      <c r="UPB49" s="530"/>
      <c r="UPC49" s="530"/>
      <c r="UPD49" s="530"/>
      <c r="UPE49" s="530"/>
      <c r="UPF49" s="530"/>
      <c r="UPG49" s="530"/>
      <c r="UPH49" s="530"/>
      <c r="UPI49" s="530"/>
      <c r="UPJ49" s="530"/>
      <c r="UPK49" s="530"/>
      <c r="UPL49" s="530"/>
      <c r="UPM49" s="530"/>
      <c r="UPN49" s="530"/>
      <c r="UPO49" s="530"/>
      <c r="UPP49" s="530"/>
      <c r="UPQ49" s="530"/>
      <c r="UPR49" s="530"/>
      <c r="UPS49" s="530"/>
      <c r="UPT49" s="530"/>
      <c r="UPU49" s="530"/>
      <c r="UPV49" s="530"/>
      <c r="UPW49" s="530"/>
      <c r="UPX49" s="530"/>
      <c r="UPY49" s="530"/>
      <c r="UPZ49" s="530"/>
      <c r="UQA49" s="530"/>
      <c r="UQB49" s="530"/>
      <c r="UQC49" s="530"/>
      <c r="UQD49" s="530"/>
      <c r="UQE49" s="530"/>
      <c r="UQF49" s="530"/>
      <c r="UQG49" s="530"/>
      <c r="UQH49" s="530"/>
      <c r="UQI49" s="530"/>
      <c r="UQJ49" s="530"/>
      <c r="UQK49" s="530"/>
      <c r="UQL49" s="530"/>
      <c r="UQM49" s="530"/>
      <c r="UQN49" s="530"/>
      <c r="UQO49" s="530"/>
      <c r="UQP49" s="530"/>
      <c r="UQQ49" s="530"/>
      <c r="UQR49" s="530"/>
      <c r="UQS49" s="530"/>
      <c r="UQT49" s="530"/>
      <c r="UQU49" s="530"/>
      <c r="UQV49" s="530"/>
      <c r="UQW49" s="530"/>
      <c r="UQX49" s="530"/>
      <c r="UQY49" s="530"/>
      <c r="UQZ49" s="530"/>
      <c r="URA49" s="530"/>
      <c r="URB49" s="530"/>
      <c r="URC49" s="530"/>
      <c r="URD49" s="530"/>
      <c r="URE49" s="530"/>
      <c r="URF49" s="530"/>
      <c r="URG49" s="530"/>
      <c r="URH49" s="530"/>
      <c r="URI49" s="530"/>
      <c r="URJ49" s="530"/>
      <c r="URK49" s="530"/>
      <c r="URL49" s="530"/>
      <c r="URM49" s="530"/>
      <c r="URN49" s="530"/>
      <c r="URO49" s="530"/>
      <c r="URP49" s="530"/>
      <c r="URQ49" s="530"/>
      <c r="URR49" s="530"/>
      <c r="URS49" s="530"/>
      <c r="URT49" s="530"/>
      <c r="URU49" s="530"/>
      <c r="URV49" s="530"/>
      <c r="URW49" s="530"/>
      <c r="URX49" s="530"/>
      <c r="URY49" s="530"/>
      <c r="URZ49" s="530"/>
      <c r="USA49" s="530"/>
      <c r="USB49" s="530"/>
      <c r="USC49" s="530"/>
      <c r="USD49" s="530"/>
      <c r="USE49" s="530"/>
      <c r="USF49" s="530"/>
      <c r="USG49" s="530"/>
      <c r="USH49" s="530"/>
      <c r="USI49" s="530"/>
      <c r="USJ49" s="530"/>
      <c r="USK49" s="530"/>
      <c r="USL49" s="530"/>
      <c r="USM49" s="530"/>
      <c r="USN49" s="530"/>
      <c r="USO49" s="530"/>
      <c r="USP49" s="530"/>
      <c r="USQ49" s="530"/>
      <c r="USR49" s="530"/>
      <c r="USS49" s="530"/>
      <c r="UST49" s="530"/>
      <c r="USU49" s="530"/>
      <c r="USV49" s="530"/>
      <c r="USW49" s="530"/>
      <c r="USX49" s="530"/>
      <c r="USY49" s="530"/>
      <c r="USZ49" s="530"/>
      <c r="UTA49" s="530"/>
      <c r="UTB49" s="530"/>
      <c r="UTC49" s="530"/>
      <c r="UTD49" s="530"/>
      <c r="UTE49" s="530"/>
      <c r="UTF49" s="530"/>
      <c r="UTG49" s="530"/>
      <c r="UTH49" s="530"/>
      <c r="UTI49" s="530"/>
      <c r="UTJ49" s="530"/>
      <c r="UTK49" s="530"/>
      <c r="UTL49" s="530"/>
      <c r="UTM49" s="530"/>
      <c r="UTN49" s="530"/>
      <c r="UTO49" s="530"/>
      <c r="UTP49" s="530"/>
      <c r="UTQ49" s="530"/>
      <c r="UTR49" s="530"/>
      <c r="UTS49" s="530"/>
      <c r="UTT49" s="530"/>
      <c r="UTU49" s="530"/>
      <c r="UTV49" s="530"/>
      <c r="UTW49" s="530"/>
      <c r="UTX49" s="530"/>
      <c r="UTY49" s="530"/>
      <c r="UTZ49" s="530"/>
      <c r="UUA49" s="530"/>
      <c r="UUB49" s="530"/>
      <c r="UUC49" s="530"/>
      <c r="UUD49" s="530"/>
      <c r="UUE49" s="530"/>
      <c r="UUF49" s="530"/>
      <c r="UUG49" s="530"/>
      <c r="UUH49" s="530"/>
      <c r="UUI49" s="530"/>
      <c r="UUJ49" s="530"/>
      <c r="UUK49" s="530"/>
      <c r="UUL49" s="530"/>
      <c r="UUM49" s="530"/>
      <c r="UUN49" s="530"/>
      <c r="UUO49" s="530"/>
      <c r="UUP49" s="530"/>
      <c r="UUQ49" s="530"/>
      <c r="UUR49" s="530"/>
      <c r="UUS49" s="530"/>
      <c r="UUT49" s="530"/>
      <c r="UUU49" s="530"/>
      <c r="UUV49" s="530"/>
      <c r="UUW49" s="530"/>
      <c r="UUX49" s="530"/>
      <c r="UUY49" s="530"/>
      <c r="UUZ49" s="530"/>
      <c r="UVA49" s="530"/>
      <c r="UVB49" s="530"/>
      <c r="UVC49" s="530"/>
      <c r="UVD49" s="530"/>
      <c r="UVE49" s="530"/>
      <c r="UVF49" s="530"/>
      <c r="UVG49" s="530"/>
      <c r="UVH49" s="530"/>
      <c r="UVI49" s="530"/>
      <c r="UVJ49" s="530"/>
      <c r="UVK49" s="530"/>
      <c r="UVL49" s="530"/>
      <c r="UVM49" s="530"/>
      <c r="UVN49" s="530"/>
      <c r="UVO49" s="530"/>
      <c r="UVP49" s="530"/>
      <c r="UVQ49" s="530"/>
      <c r="UVR49" s="530"/>
      <c r="UVS49" s="530"/>
      <c r="UVT49" s="530"/>
      <c r="UVU49" s="530"/>
      <c r="UVV49" s="530"/>
      <c r="UVW49" s="530"/>
      <c r="UVX49" s="530"/>
      <c r="UVY49" s="530"/>
      <c r="UVZ49" s="530"/>
      <c r="UWA49" s="530"/>
      <c r="UWB49" s="530"/>
      <c r="UWC49" s="530"/>
      <c r="UWD49" s="530"/>
      <c r="UWE49" s="530"/>
      <c r="UWF49" s="530"/>
      <c r="UWG49" s="530"/>
      <c r="UWH49" s="530"/>
      <c r="UWI49" s="530"/>
      <c r="UWJ49" s="530"/>
      <c r="UWK49" s="530"/>
      <c r="UWL49" s="530"/>
      <c r="UWM49" s="530"/>
      <c r="UWN49" s="530"/>
      <c r="UWO49" s="530"/>
      <c r="UWP49" s="530"/>
      <c r="UWQ49" s="530"/>
      <c r="UWR49" s="530"/>
      <c r="UWS49" s="530"/>
      <c r="UWT49" s="530"/>
      <c r="UWU49" s="530"/>
      <c r="UWV49" s="530"/>
      <c r="UWW49" s="530"/>
      <c r="UWX49" s="530"/>
      <c r="UWY49" s="530"/>
      <c r="UWZ49" s="530"/>
      <c r="UXA49" s="530"/>
      <c r="UXB49" s="530"/>
      <c r="UXC49" s="530"/>
      <c r="UXD49" s="530"/>
      <c r="UXE49" s="530"/>
      <c r="UXF49" s="530"/>
      <c r="UXG49" s="530"/>
      <c r="UXH49" s="530"/>
      <c r="UXI49" s="530"/>
      <c r="UXJ49" s="530"/>
      <c r="UXK49" s="530"/>
      <c r="UXL49" s="530"/>
      <c r="UXM49" s="530"/>
      <c r="UXN49" s="530"/>
      <c r="UXO49" s="530"/>
      <c r="UXP49" s="530"/>
      <c r="UXQ49" s="530"/>
      <c r="UXR49" s="530"/>
      <c r="UXS49" s="530"/>
      <c r="UXT49" s="530"/>
      <c r="UXU49" s="530"/>
      <c r="UXV49" s="530"/>
      <c r="UXW49" s="530"/>
      <c r="UXX49" s="530"/>
      <c r="UXY49" s="530"/>
      <c r="UXZ49" s="530"/>
      <c r="UYA49" s="530"/>
      <c r="UYB49" s="530"/>
      <c r="UYC49" s="530"/>
      <c r="UYD49" s="530"/>
      <c r="UYE49" s="530"/>
      <c r="UYF49" s="530"/>
      <c r="UYG49" s="530"/>
      <c r="UYH49" s="530"/>
      <c r="UYI49" s="530"/>
      <c r="UYJ49" s="530"/>
      <c r="UYK49" s="530"/>
      <c r="UYL49" s="530"/>
      <c r="UYM49" s="530"/>
      <c r="UYN49" s="530"/>
      <c r="UYO49" s="530"/>
      <c r="UYP49" s="530"/>
      <c r="UYQ49" s="530"/>
      <c r="UYR49" s="530"/>
      <c r="UYS49" s="530"/>
      <c r="UYT49" s="530"/>
      <c r="UYU49" s="530"/>
      <c r="UYV49" s="530"/>
      <c r="UYW49" s="530"/>
      <c r="UYX49" s="530"/>
      <c r="UYY49" s="530"/>
      <c r="UYZ49" s="530"/>
      <c r="UZA49" s="530"/>
      <c r="UZB49" s="530"/>
      <c r="UZC49" s="530"/>
      <c r="UZD49" s="530"/>
      <c r="UZE49" s="530"/>
      <c r="UZF49" s="530"/>
      <c r="UZG49" s="530"/>
      <c r="UZH49" s="530"/>
      <c r="UZI49" s="530"/>
      <c r="UZJ49" s="530"/>
      <c r="UZK49" s="530"/>
      <c r="UZL49" s="530"/>
      <c r="UZM49" s="530"/>
      <c r="UZN49" s="530"/>
      <c r="UZO49" s="530"/>
      <c r="UZP49" s="530"/>
      <c r="UZQ49" s="530"/>
      <c r="UZR49" s="530"/>
      <c r="UZS49" s="530"/>
      <c r="UZT49" s="530"/>
      <c r="UZU49" s="530"/>
      <c r="UZV49" s="530"/>
      <c r="UZW49" s="530"/>
      <c r="UZX49" s="530"/>
      <c r="UZY49" s="530"/>
      <c r="UZZ49" s="530"/>
      <c r="VAA49" s="530"/>
      <c r="VAB49" s="530"/>
      <c r="VAC49" s="530"/>
      <c r="VAD49" s="530"/>
      <c r="VAE49" s="530"/>
      <c r="VAF49" s="530"/>
      <c r="VAG49" s="530"/>
      <c r="VAH49" s="530"/>
      <c r="VAI49" s="530"/>
      <c r="VAJ49" s="530"/>
      <c r="VAK49" s="530"/>
      <c r="VAL49" s="530"/>
      <c r="VAM49" s="530"/>
      <c r="VAN49" s="530"/>
      <c r="VAO49" s="530"/>
      <c r="VAP49" s="530"/>
      <c r="VAQ49" s="530"/>
      <c r="VAR49" s="530"/>
      <c r="VAS49" s="530"/>
      <c r="VAT49" s="530"/>
      <c r="VAU49" s="530"/>
      <c r="VAV49" s="530"/>
      <c r="VAW49" s="530"/>
      <c r="VAX49" s="530"/>
      <c r="VAY49" s="530"/>
      <c r="VAZ49" s="530"/>
      <c r="VBA49" s="530"/>
      <c r="VBB49" s="530"/>
      <c r="VBC49" s="530"/>
      <c r="VBD49" s="530"/>
      <c r="VBE49" s="530"/>
      <c r="VBF49" s="530"/>
      <c r="VBG49" s="530"/>
      <c r="VBH49" s="530"/>
      <c r="VBI49" s="530"/>
      <c r="VBJ49" s="530"/>
      <c r="VBK49" s="530"/>
      <c r="VBL49" s="530"/>
      <c r="VBM49" s="530"/>
      <c r="VBN49" s="530"/>
      <c r="VBO49" s="530"/>
      <c r="VBP49" s="530"/>
      <c r="VBQ49" s="530"/>
      <c r="VBR49" s="530"/>
      <c r="VBS49" s="530"/>
      <c r="VBT49" s="530"/>
      <c r="VBU49" s="530"/>
      <c r="VBV49" s="530"/>
      <c r="VBW49" s="530"/>
      <c r="VBX49" s="530"/>
      <c r="VBY49" s="530"/>
      <c r="VBZ49" s="530"/>
      <c r="VCA49" s="530"/>
      <c r="VCB49" s="530"/>
      <c r="VCC49" s="530"/>
      <c r="VCD49" s="530"/>
      <c r="VCE49" s="530"/>
      <c r="VCF49" s="530"/>
      <c r="VCG49" s="530"/>
      <c r="VCH49" s="530"/>
      <c r="VCI49" s="530"/>
      <c r="VCJ49" s="530"/>
      <c r="VCK49" s="530"/>
      <c r="VCL49" s="530"/>
      <c r="VCM49" s="530"/>
      <c r="VCN49" s="530"/>
      <c r="VCO49" s="530"/>
      <c r="VCP49" s="530"/>
      <c r="VCQ49" s="530"/>
      <c r="VCR49" s="530"/>
      <c r="VCS49" s="530"/>
      <c r="VCT49" s="530"/>
      <c r="VCU49" s="530"/>
      <c r="VCV49" s="530"/>
      <c r="VCW49" s="530"/>
      <c r="VCX49" s="530"/>
      <c r="VCY49" s="530"/>
      <c r="VCZ49" s="530"/>
      <c r="VDA49" s="530"/>
      <c r="VDB49" s="530"/>
      <c r="VDC49" s="530"/>
      <c r="VDD49" s="530"/>
      <c r="VDE49" s="530"/>
      <c r="VDF49" s="530"/>
      <c r="VDG49" s="530"/>
      <c r="VDH49" s="530"/>
      <c r="VDI49" s="530"/>
      <c r="VDJ49" s="530"/>
      <c r="VDK49" s="530"/>
      <c r="VDL49" s="530"/>
      <c r="VDM49" s="530"/>
      <c r="VDN49" s="530"/>
      <c r="VDO49" s="530"/>
      <c r="VDP49" s="530"/>
      <c r="VDQ49" s="530"/>
      <c r="VDR49" s="530"/>
      <c r="VDS49" s="530"/>
      <c r="VDT49" s="530"/>
      <c r="VDU49" s="530"/>
      <c r="VDV49" s="530"/>
      <c r="VDW49" s="530"/>
      <c r="VDX49" s="530"/>
      <c r="VDY49" s="530"/>
      <c r="VDZ49" s="530"/>
      <c r="VEA49" s="530"/>
      <c r="VEB49" s="530"/>
      <c r="VEC49" s="530"/>
      <c r="VED49" s="530"/>
      <c r="VEE49" s="530"/>
      <c r="VEF49" s="530"/>
      <c r="VEG49" s="530"/>
      <c r="VEH49" s="530"/>
      <c r="VEI49" s="530"/>
      <c r="VEJ49" s="530"/>
      <c r="VEK49" s="530"/>
      <c r="VEL49" s="530"/>
      <c r="VEM49" s="530"/>
      <c r="VEN49" s="530"/>
      <c r="VEO49" s="530"/>
      <c r="VEP49" s="530"/>
      <c r="VEQ49" s="530"/>
      <c r="VER49" s="530"/>
      <c r="VES49" s="530"/>
      <c r="VET49" s="530"/>
      <c r="VEU49" s="530"/>
      <c r="VEV49" s="530"/>
      <c r="VEW49" s="530"/>
      <c r="VEX49" s="530"/>
      <c r="VEY49" s="530"/>
      <c r="VEZ49" s="530"/>
      <c r="VFA49" s="530"/>
      <c r="VFB49" s="530"/>
      <c r="VFC49" s="530"/>
      <c r="VFD49" s="530"/>
      <c r="VFE49" s="530"/>
      <c r="VFF49" s="530"/>
      <c r="VFG49" s="530"/>
      <c r="VFH49" s="530"/>
      <c r="VFI49" s="530"/>
      <c r="VFJ49" s="530"/>
      <c r="VFK49" s="530"/>
      <c r="VFL49" s="530"/>
      <c r="VFM49" s="530"/>
      <c r="VFN49" s="530"/>
      <c r="VFO49" s="530"/>
      <c r="VFP49" s="530"/>
      <c r="VFQ49" s="530"/>
      <c r="VFR49" s="530"/>
      <c r="VFS49" s="530"/>
      <c r="VFT49" s="530"/>
      <c r="VFU49" s="530"/>
      <c r="VFV49" s="530"/>
      <c r="VFW49" s="530"/>
      <c r="VFX49" s="530"/>
      <c r="VFY49" s="530"/>
      <c r="VFZ49" s="530"/>
      <c r="VGA49" s="530"/>
      <c r="VGB49" s="530"/>
      <c r="VGC49" s="530"/>
      <c r="VGD49" s="530"/>
      <c r="VGE49" s="530"/>
      <c r="VGF49" s="530"/>
      <c r="VGG49" s="530"/>
      <c r="VGH49" s="530"/>
      <c r="VGI49" s="530"/>
      <c r="VGJ49" s="530"/>
      <c r="VGK49" s="530"/>
      <c r="VGL49" s="530"/>
      <c r="VGM49" s="530"/>
      <c r="VGN49" s="530"/>
      <c r="VGO49" s="530"/>
      <c r="VGP49" s="530"/>
      <c r="VGQ49" s="530"/>
      <c r="VGR49" s="530"/>
      <c r="VGS49" s="530"/>
      <c r="VGT49" s="530"/>
      <c r="VGU49" s="530"/>
      <c r="VGV49" s="530"/>
      <c r="VGW49" s="530"/>
      <c r="VGX49" s="530"/>
      <c r="VGY49" s="530"/>
      <c r="VGZ49" s="530"/>
      <c r="VHA49" s="530"/>
      <c r="VHB49" s="530"/>
      <c r="VHC49" s="530"/>
      <c r="VHD49" s="530"/>
      <c r="VHE49" s="530"/>
      <c r="VHF49" s="530"/>
      <c r="VHG49" s="530"/>
      <c r="VHH49" s="530"/>
      <c r="VHI49" s="530"/>
      <c r="VHJ49" s="530"/>
      <c r="VHK49" s="530"/>
      <c r="VHL49" s="530"/>
      <c r="VHM49" s="530"/>
      <c r="VHN49" s="530"/>
      <c r="VHO49" s="530"/>
      <c r="VHP49" s="530"/>
      <c r="VHQ49" s="530"/>
      <c r="VHR49" s="530"/>
      <c r="VHS49" s="530"/>
      <c r="VHT49" s="530"/>
      <c r="VHU49" s="530"/>
      <c r="VHV49" s="530"/>
      <c r="VHW49" s="530"/>
      <c r="VHX49" s="530"/>
      <c r="VHY49" s="530"/>
      <c r="VHZ49" s="530"/>
      <c r="VIA49" s="530"/>
      <c r="VIB49" s="530"/>
      <c r="VIC49" s="530"/>
      <c r="VID49" s="530"/>
      <c r="VIE49" s="530"/>
      <c r="VIF49" s="530"/>
      <c r="VIG49" s="530"/>
      <c r="VIH49" s="530"/>
      <c r="VII49" s="530"/>
      <c r="VIJ49" s="530"/>
      <c r="VIK49" s="530"/>
      <c r="VIL49" s="530"/>
      <c r="VIM49" s="530"/>
      <c r="VIN49" s="530"/>
      <c r="VIO49" s="530"/>
      <c r="VIP49" s="530"/>
      <c r="VIQ49" s="530"/>
      <c r="VIR49" s="530"/>
      <c r="VIS49" s="530"/>
      <c r="VIT49" s="530"/>
      <c r="VIU49" s="530"/>
      <c r="VIV49" s="530"/>
      <c r="VIW49" s="530"/>
      <c r="VIX49" s="530"/>
      <c r="VIY49" s="530"/>
      <c r="VIZ49" s="530"/>
      <c r="VJA49" s="530"/>
      <c r="VJB49" s="530"/>
      <c r="VJC49" s="530"/>
      <c r="VJD49" s="530"/>
      <c r="VJE49" s="530"/>
      <c r="VJF49" s="530"/>
      <c r="VJG49" s="530"/>
      <c r="VJH49" s="530"/>
      <c r="VJI49" s="530"/>
      <c r="VJJ49" s="530"/>
      <c r="VJK49" s="530"/>
      <c r="VJL49" s="530"/>
      <c r="VJM49" s="530"/>
      <c r="VJN49" s="530"/>
      <c r="VJO49" s="530"/>
      <c r="VJP49" s="530"/>
      <c r="VJQ49" s="530"/>
      <c r="VJR49" s="530"/>
      <c r="VJS49" s="530"/>
      <c r="VJT49" s="530"/>
      <c r="VJU49" s="530"/>
      <c r="VJV49" s="530"/>
      <c r="VJW49" s="530"/>
      <c r="VJX49" s="530"/>
      <c r="VJY49" s="530"/>
      <c r="VJZ49" s="530"/>
      <c r="VKA49" s="530"/>
      <c r="VKB49" s="530"/>
      <c r="VKC49" s="530"/>
      <c r="VKD49" s="530"/>
      <c r="VKE49" s="530"/>
      <c r="VKF49" s="530"/>
      <c r="VKG49" s="530"/>
      <c r="VKH49" s="530"/>
      <c r="VKI49" s="530"/>
      <c r="VKJ49" s="530"/>
      <c r="VKK49" s="530"/>
      <c r="VKL49" s="530"/>
      <c r="VKM49" s="530"/>
      <c r="VKN49" s="530"/>
      <c r="VKO49" s="530"/>
      <c r="VKP49" s="530"/>
      <c r="VKQ49" s="530"/>
      <c r="VKR49" s="530"/>
      <c r="VKS49" s="530"/>
      <c r="VKT49" s="530"/>
      <c r="VKU49" s="530"/>
      <c r="VKV49" s="530"/>
      <c r="VKW49" s="530"/>
      <c r="VKX49" s="530"/>
      <c r="VKY49" s="530"/>
      <c r="VKZ49" s="530"/>
      <c r="VLA49" s="530"/>
      <c r="VLB49" s="530"/>
      <c r="VLC49" s="530"/>
      <c r="VLD49" s="530"/>
      <c r="VLE49" s="530"/>
      <c r="VLF49" s="530"/>
      <c r="VLG49" s="530"/>
      <c r="VLH49" s="530"/>
      <c r="VLI49" s="530"/>
      <c r="VLJ49" s="530"/>
      <c r="VLK49" s="530"/>
      <c r="VLL49" s="530"/>
      <c r="VLM49" s="530"/>
      <c r="VLN49" s="530"/>
      <c r="VLO49" s="530"/>
      <c r="VLP49" s="530"/>
      <c r="VLQ49" s="530"/>
      <c r="VLR49" s="530"/>
      <c r="VLS49" s="530"/>
      <c r="VLT49" s="530"/>
      <c r="VLU49" s="530"/>
      <c r="VLV49" s="530"/>
      <c r="VLW49" s="530"/>
      <c r="VLX49" s="530"/>
      <c r="VLY49" s="530"/>
      <c r="VLZ49" s="530"/>
      <c r="VMA49" s="530"/>
      <c r="VMB49" s="530"/>
      <c r="VMC49" s="530"/>
      <c r="VMD49" s="530"/>
      <c r="VME49" s="530"/>
      <c r="VMF49" s="530"/>
      <c r="VMG49" s="530"/>
      <c r="VMH49" s="530"/>
      <c r="VMI49" s="530"/>
      <c r="VMJ49" s="530"/>
      <c r="VMK49" s="530"/>
      <c r="VML49" s="530"/>
      <c r="VMM49" s="530"/>
      <c r="VMN49" s="530"/>
      <c r="VMO49" s="530"/>
      <c r="VMP49" s="530"/>
      <c r="VMQ49" s="530"/>
      <c r="VMR49" s="530"/>
      <c r="VMS49" s="530"/>
      <c r="VMT49" s="530"/>
      <c r="VMU49" s="530"/>
      <c r="VMV49" s="530"/>
      <c r="VMW49" s="530"/>
      <c r="VMX49" s="530"/>
      <c r="VMY49" s="530"/>
      <c r="VMZ49" s="530"/>
      <c r="VNA49" s="530"/>
      <c r="VNB49" s="530"/>
      <c r="VNC49" s="530"/>
      <c r="VND49" s="530"/>
      <c r="VNE49" s="530"/>
      <c r="VNF49" s="530"/>
      <c r="VNG49" s="530"/>
      <c r="VNH49" s="530"/>
      <c r="VNI49" s="530"/>
      <c r="VNJ49" s="530"/>
      <c r="VNK49" s="530"/>
      <c r="VNL49" s="530"/>
      <c r="VNM49" s="530"/>
      <c r="VNN49" s="530"/>
      <c r="VNO49" s="530"/>
      <c r="VNP49" s="530"/>
      <c r="VNQ49" s="530"/>
      <c r="VNR49" s="530"/>
      <c r="VNS49" s="530"/>
      <c r="VNT49" s="530"/>
      <c r="VNU49" s="530"/>
      <c r="VNV49" s="530"/>
      <c r="VNW49" s="530"/>
      <c r="VNX49" s="530"/>
      <c r="VNY49" s="530"/>
      <c r="VNZ49" s="530"/>
      <c r="VOA49" s="530"/>
      <c r="VOB49" s="530"/>
      <c r="VOC49" s="530"/>
      <c r="VOD49" s="530"/>
      <c r="VOE49" s="530"/>
      <c r="VOF49" s="530"/>
      <c r="VOG49" s="530"/>
      <c r="VOH49" s="530"/>
      <c r="VOI49" s="530"/>
      <c r="VOJ49" s="530"/>
      <c r="VOK49" s="530"/>
      <c r="VOL49" s="530"/>
      <c r="VOM49" s="530"/>
      <c r="VON49" s="530"/>
      <c r="VOO49" s="530"/>
      <c r="VOP49" s="530"/>
      <c r="VOQ49" s="530"/>
      <c r="VOR49" s="530"/>
      <c r="VOS49" s="530"/>
      <c r="VOT49" s="530"/>
      <c r="VOU49" s="530"/>
      <c r="VOV49" s="530"/>
      <c r="VOW49" s="530"/>
      <c r="VOX49" s="530"/>
      <c r="VOY49" s="530"/>
      <c r="VOZ49" s="530"/>
      <c r="VPA49" s="530"/>
      <c r="VPB49" s="530"/>
      <c r="VPC49" s="530"/>
      <c r="VPD49" s="530"/>
      <c r="VPE49" s="530"/>
      <c r="VPF49" s="530"/>
      <c r="VPG49" s="530"/>
      <c r="VPH49" s="530"/>
      <c r="VPI49" s="530"/>
      <c r="VPJ49" s="530"/>
      <c r="VPK49" s="530"/>
      <c r="VPL49" s="530"/>
      <c r="VPM49" s="530"/>
      <c r="VPN49" s="530"/>
      <c r="VPO49" s="530"/>
      <c r="VPP49" s="530"/>
      <c r="VPQ49" s="530"/>
      <c r="VPR49" s="530"/>
      <c r="VPS49" s="530"/>
      <c r="VPT49" s="530"/>
      <c r="VPU49" s="530"/>
      <c r="VPV49" s="530"/>
      <c r="VPW49" s="530"/>
      <c r="VPX49" s="530"/>
      <c r="VPY49" s="530"/>
      <c r="VPZ49" s="530"/>
      <c r="VQA49" s="530"/>
      <c r="VQB49" s="530"/>
      <c r="VQC49" s="530"/>
      <c r="VQD49" s="530"/>
      <c r="VQE49" s="530"/>
      <c r="VQF49" s="530"/>
      <c r="VQG49" s="530"/>
      <c r="VQH49" s="530"/>
      <c r="VQI49" s="530"/>
      <c r="VQJ49" s="530"/>
      <c r="VQK49" s="530"/>
      <c r="VQL49" s="530"/>
      <c r="VQM49" s="530"/>
      <c r="VQN49" s="530"/>
      <c r="VQO49" s="530"/>
      <c r="VQP49" s="530"/>
      <c r="VQQ49" s="530"/>
      <c r="VQR49" s="530"/>
      <c r="VQS49" s="530"/>
      <c r="VQT49" s="530"/>
      <c r="VQU49" s="530"/>
      <c r="VQV49" s="530"/>
      <c r="VQW49" s="530"/>
      <c r="VQX49" s="530"/>
      <c r="VQY49" s="530"/>
      <c r="VQZ49" s="530"/>
      <c r="VRA49" s="530"/>
      <c r="VRB49" s="530"/>
      <c r="VRC49" s="530"/>
      <c r="VRD49" s="530"/>
      <c r="VRE49" s="530"/>
      <c r="VRF49" s="530"/>
      <c r="VRG49" s="530"/>
      <c r="VRH49" s="530"/>
      <c r="VRI49" s="530"/>
      <c r="VRJ49" s="530"/>
      <c r="VRK49" s="530"/>
      <c r="VRL49" s="530"/>
      <c r="VRM49" s="530"/>
      <c r="VRN49" s="530"/>
      <c r="VRO49" s="530"/>
      <c r="VRP49" s="530"/>
      <c r="VRQ49" s="530"/>
      <c r="VRR49" s="530"/>
      <c r="VRS49" s="530"/>
      <c r="VRT49" s="530"/>
      <c r="VRU49" s="530"/>
      <c r="VRV49" s="530"/>
      <c r="VRW49" s="530"/>
      <c r="VRX49" s="530"/>
      <c r="VRY49" s="530"/>
      <c r="VRZ49" s="530"/>
      <c r="VSA49" s="530"/>
      <c r="VSB49" s="530"/>
      <c r="VSC49" s="530"/>
      <c r="VSD49" s="530"/>
      <c r="VSE49" s="530"/>
      <c r="VSF49" s="530"/>
      <c r="VSG49" s="530"/>
      <c r="VSH49" s="530"/>
      <c r="VSI49" s="530"/>
      <c r="VSJ49" s="530"/>
      <c r="VSK49" s="530"/>
      <c r="VSL49" s="530"/>
      <c r="VSM49" s="530"/>
      <c r="VSN49" s="530"/>
      <c r="VSO49" s="530"/>
      <c r="VSP49" s="530"/>
      <c r="VSQ49" s="530"/>
      <c r="VSR49" s="530"/>
      <c r="VSS49" s="530"/>
      <c r="VST49" s="530"/>
      <c r="VSU49" s="530"/>
      <c r="VSV49" s="530"/>
      <c r="VSW49" s="530"/>
      <c r="VSX49" s="530"/>
      <c r="VSY49" s="530"/>
      <c r="VSZ49" s="530"/>
      <c r="VTA49" s="530"/>
      <c r="VTB49" s="530"/>
      <c r="VTC49" s="530"/>
      <c r="VTD49" s="530"/>
      <c r="VTE49" s="530"/>
      <c r="VTF49" s="530"/>
      <c r="VTG49" s="530"/>
      <c r="VTH49" s="530"/>
      <c r="VTI49" s="530"/>
      <c r="VTJ49" s="530"/>
      <c r="VTK49" s="530"/>
      <c r="VTL49" s="530"/>
      <c r="VTM49" s="530"/>
      <c r="VTN49" s="530"/>
      <c r="VTO49" s="530"/>
      <c r="VTP49" s="530"/>
      <c r="VTQ49" s="530"/>
      <c r="VTR49" s="530"/>
      <c r="VTS49" s="530"/>
      <c r="VTT49" s="530"/>
      <c r="VTU49" s="530"/>
      <c r="VTV49" s="530"/>
      <c r="VTW49" s="530"/>
      <c r="VTX49" s="530"/>
      <c r="VTY49" s="530"/>
      <c r="VTZ49" s="530"/>
      <c r="VUA49" s="530"/>
      <c r="VUB49" s="530"/>
      <c r="VUC49" s="530"/>
      <c r="VUD49" s="530"/>
      <c r="VUE49" s="530"/>
      <c r="VUF49" s="530"/>
      <c r="VUG49" s="530"/>
      <c r="VUH49" s="530"/>
      <c r="VUI49" s="530"/>
      <c r="VUJ49" s="530"/>
      <c r="VUK49" s="530"/>
      <c r="VUL49" s="530"/>
      <c r="VUM49" s="530"/>
      <c r="VUN49" s="530"/>
      <c r="VUO49" s="530"/>
      <c r="VUP49" s="530"/>
      <c r="VUQ49" s="530"/>
      <c r="VUR49" s="530"/>
      <c r="VUS49" s="530"/>
      <c r="VUT49" s="530"/>
      <c r="VUU49" s="530"/>
      <c r="VUV49" s="530"/>
      <c r="VUW49" s="530"/>
      <c r="VUX49" s="530"/>
      <c r="VUY49" s="530"/>
      <c r="VUZ49" s="530"/>
      <c r="VVA49" s="530"/>
      <c r="VVB49" s="530"/>
      <c r="VVC49" s="530"/>
      <c r="VVD49" s="530"/>
      <c r="VVE49" s="530"/>
      <c r="VVF49" s="530"/>
      <c r="VVG49" s="530"/>
      <c r="VVH49" s="530"/>
      <c r="VVI49" s="530"/>
      <c r="VVJ49" s="530"/>
      <c r="VVK49" s="530"/>
      <c r="VVL49" s="530"/>
      <c r="VVM49" s="530"/>
      <c r="VVN49" s="530"/>
      <c r="VVO49" s="530"/>
      <c r="VVP49" s="530"/>
      <c r="VVQ49" s="530"/>
      <c r="VVR49" s="530"/>
      <c r="VVS49" s="530"/>
      <c r="VVT49" s="530"/>
      <c r="VVU49" s="530"/>
      <c r="VVV49" s="530"/>
      <c r="VVW49" s="530"/>
      <c r="VVX49" s="530"/>
      <c r="VVY49" s="530"/>
      <c r="VVZ49" s="530"/>
      <c r="VWA49" s="530"/>
      <c r="VWB49" s="530"/>
      <c r="VWC49" s="530"/>
      <c r="VWD49" s="530"/>
      <c r="VWE49" s="530"/>
      <c r="VWF49" s="530"/>
      <c r="VWG49" s="530"/>
      <c r="VWH49" s="530"/>
      <c r="VWI49" s="530"/>
      <c r="VWJ49" s="530"/>
      <c r="VWK49" s="530"/>
      <c r="VWL49" s="530"/>
      <c r="VWM49" s="530"/>
      <c r="VWN49" s="530"/>
      <c r="VWO49" s="530"/>
      <c r="VWP49" s="530"/>
      <c r="VWQ49" s="530"/>
      <c r="VWR49" s="530"/>
      <c r="VWS49" s="530"/>
      <c r="VWT49" s="530"/>
      <c r="VWU49" s="530"/>
      <c r="VWV49" s="530"/>
      <c r="VWW49" s="530"/>
      <c r="VWX49" s="530"/>
      <c r="VWY49" s="530"/>
      <c r="VWZ49" s="530"/>
      <c r="VXA49" s="530"/>
      <c r="VXB49" s="530"/>
      <c r="VXC49" s="530"/>
      <c r="VXD49" s="530"/>
      <c r="VXE49" s="530"/>
      <c r="VXF49" s="530"/>
      <c r="VXG49" s="530"/>
      <c r="VXH49" s="530"/>
      <c r="VXI49" s="530"/>
      <c r="VXJ49" s="530"/>
      <c r="VXK49" s="530"/>
      <c r="VXL49" s="530"/>
      <c r="VXM49" s="530"/>
      <c r="VXN49" s="530"/>
      <c r="VXO49" s="530"/>
      <c r="VXP49" s="530"/>
      <c r="VXQ49" s="530"/>
      <c r="VXR49" s="530"/>
      <c r="VXS49" s="530"/>
      <c r="VXT49" s="530"/>
      <c r="VXU49" s="530"/>
      <c r="VXV49" s="530"/>
      <c r="VXW49" s="530"/>
      <c r="VXX49" s="530"/>
      <c r="VXY49" s="530"/>
      <c r="VXZ49" s="530"/>
      <c r="VYA49" s="530"/>
      <c r="VYB49" s="530"/>
      <c r="VYC49" s="530"/>
      <c r="VYD49" s="530"/>
      <c r="VYE49" s="530"/>
      <c r="VYF49" s="530"/>
      <c r="VYG49" s="530"/>
      <c r="VYH49" s="530"/>
      <c r="VYI49" s="530"/>
      <c r="VYJ49" s="530"/>
      <c r="VYK49" s="530"/>
      <c r="VYL49" s="530"/>
      <c r="VYM49" s="530"/>
      <c r="VYN49" s="530"/>
      <c r="VYO49" s="530"/>
      <c r="VYP49" s="530"/>
      <c r="VYQ49" s="530"/>
      <c r="VYR49" s="530"/>
      <c r="VYS49" s="530"/>
      <c r="VYT49" s="530"/>
      <c r="VYU49" s="530"/>
      <c r="VYV49" s="530"/>
      <c r="VYW49" s="530"/>
      <c r="VYX49" s="530"/>
      <c r="VYY49" s="530"/>
      <c r="VYZ49" s="530"/>
      <c r="VZA49" s="530"/>
      <c r="VZB49" s="530"/>
      <c r="VZC49" s="530"/>
      <c r="VZD49" s="530"/>
      <c r="VZE49" s="530"/>
      <c r="VZF49" s="530"/>
      <c r="VZG49" s="530"/>
      <c r="VZH49" s="530"/>
      <c r="VZI49" s="530"/>
      <c r="VZJ49" s="530"/>
      <c r="VZK49" s="530"/>
      <c r="VZL49" s="530"/>
      <c r="VZM49" s="530"/>
      <c r="VZN49" s="530"/>
      <c r="VZO49" s="530"/>
      <c r="VZP49" s="530"/>
      <c r="VZQ49" s="530"/>
      <c r="VZR49" s="530"/>
      <c r="VZS49" s="530"/>
      <c r="VZT49" s="530"/>
      <c r="VZU49" s="530"/>
      <c r="VZV49" s="530"/>
      <c r="VZW49" s="530"/>
      <c r="VZX49" s="530"/>
      <c r="VZY49" s="530"/>
      <c r="VZZ49" s="530"/>
      <c r="WAA49" s="530"/>
      <c r="WAB49" s="530"/>
      <c r="WAC49" s="530"/>
      <c r="WAD49" s="530"/>
      <c r="WAE49" s="530"/>
      <c r="WAF49" s="530"/>
      <c r="WAG49" s="530"/>
      <c r="WAH49" s="530"/>
      <c r="WAI49" s="530"/>
      <c r="WAJ49" s="530"/>
      <c r="WAK49" s="530"/>
      <c r="WAL49" s="530"/>
      <c r="WAM49" s="530"/>
      <c r="WAN49" s="530"/>
      <c r="WAO49" s="530"/>
      <c r="WAP49" s="530"/>
      <c r="WAQ49" s="530"/>
      <c r="WAR49" s="530"/>
      <c r="WAS49" s="530"/>
      <c r="WAT49" s="530"/>
      <c r="WAU49" s="530"/>
      <c r="WAV49" s="530"/>
      <c r="WAW49" s="530"/>
      <c r="WAX49" s="530"/>
      <c r="WAY49" s="530"/>
      <c r="WAZ49" s="530"/>
      <c r="WBA49" s="530"/>
      <c r="WBB49" s="530"/>
      <c r="WBC49" s="530"/>
      <c r="WBD49" s="530"/>
      <c r="WBE49" s="530"/>
      <c r="WBF49" s="530"/>
      <c r="WBG49" s="530"/>
      <c r="WBH49" s="530"/>
      <c r="WBI49" s="530"/>
      <c r="WBJ49" s="530"/>
      <c r="WBK49" s="530"/>
      <c r="WBL49" s="530"/>
      <c r="WBM49" s="530"/>
      <c r="WBN49" s="530"/>
      <c r="WBO49" s="530"/>
      <c r="WBP49" s="530"/>
      <c r="WBQ49" s="530"/>
      <c r="WBR49" s="530"/>
      <c r="WBS49" s="530"/>
      <c r="WBT49" s="530"/>
      <c r="WBU49" s="530"/>
      <c r="WBV49" s="530"/>
      <c r="WBW49" s="530"/>
      <c r="WBX49" s="530"/>
      <c r="WBY49" s="530"/>
      <c r="WBZ49" s="530"/>
      <c r="WCA49" s="530"/>
      <c r="WCB49" s="530"/>
      <c r="WCC49" s="530"/>
      <c r="WCD49" s="530"/>
      <c r="WCE49" s="530"/>
      <c r="WCF49" s="530"/>
      <c r="WCG49" s="530"/>
      <c r="WCH49" s="530"/>
      <c r="WCI49" s="530"/>
      <c r="WCJ49" s="530"/>
      <c r="WCK49" s="530"/>
      <c r="WCL49" s="530"/>
      <c r="WCM49" s="530"/>
      <c r="WCN49" s="530"/>
      <c r="WCO49" s="530"/>
      <c r="WCP49" s="530"/>
      <c r="WCQ49" s="530"/>
      <c r="WCR49" s="530"/>
      <c r="WCS49" s="530"/>
      <c r="WCT49" s="530"/>
      <c r="WCU49" s="530"/>
      <c r="WCV49" s="530"/>
      <c r="WCW49" s="530"/>
      <c r="WCX49" s="530"/>
      <c r="WCY49" s="530"/>
      <c r="WCZ49" s="530"/>
      <c r="WDA49" s="530"/>
      <c r="WDB49" s="530"/>
      <c r="WDC49" s="530"/>
      <c r="WDD49" s="530"/>
      <c r="WDE49" s="530"/>
      <c r="WDF49" s="530"/>
      <c r="WDG49" s="530"/>
      <c r="WDH49" s="530"/>
      <c r="WDI49" s="530"/>
      <c r="WDJ49" s="530"/>
      <c r="WDK49" s="530"/>
      <c r="WDL49" s="530"/>
      <c r="WDM49" s="530"/>
      <c r="WDN49" s="530"/>
      <c r="WDO49" s="530"/>
      <c r="WDP49" s="530"/>
      <c r="WDQ49" s="530"/>
      <c r="WDR49" s="530"/>
      <c r="WDS49" s="530"/>
      <c r="WDT49" s="530"/>
      <c r="WDU49" s="530"/>
      <c r="WDV49" s="530"/>
      <c r="WDW49" s="530"/>
      <c r="WDX49" s="530"/>
      <c r="WDY49" s="530"/>
      <c r="WDZ49" s="530"/>
      <c r="WEA49" s="530"/>
      <c r="WEB49" s="530"/>
      <c r="WEC49" s="530"/>
      <c r="WED49" s="530"/>
      <c r="WEE49" s="530"/>
      <c r="WEF49" s="530"/>
      <c r="WEG49" s="530"/>
      <c r="WEH49" s="530"/>
      <c r="WEI49" s="530"/>
      <c r="WEJ49" s="530"/>
      <c r="WEK49" s="530"/>
      <c r="WEL49" s="530"/>
      <c r="WEM49" s="530"/>
      <c r="WEN49" s="530"/>
      <c r="WEO49" s="530"/>
      <c r="WEP49" s="530"/>
      <c r="WEQ49" s="530"/>
      <c r="WER49" s="530"/>
      <c r="WES49" s="530"/>
      <c r="WET49" s="530"/>
      <c r="WEU49" s="530"/>
      <c r="WEV49" s="530"/>
      <c r="WEW49" s="530"/>
      <c r="WEX49" s="530"/>
      <c r="WEY49" s="530"/>
      <c r="WEZ49" s="530"/>
      <c r="WFA49" s="530"/>
      <c r="WFB49" s="530"/>
      <c r="WFC49" s="530"/>
      <c r="WFD49" s="530"/>
      <c r="WFE49" s="530"/>
      <c r="WFF49" s="530"/>
      <c r="WFG49" s="530"/>
      <c r="WFH49" s="530"/>
      <c r="WFI49" s="530"/>
      <c r="WFJ49" s="530"/>
      <c r="WFK49" s="530"/>
      <c r="WFL49" s="530"/>
      <c r="WFM49" s="530"/>
      <c r="WFN49" s="530"/>
      <c r="WFO49" s="530"/>
      <c r="WFP49" s="530"/>
      <c r="WFQ49" s="530"/>
      <c r="WFR49" s="530"/>
      <c r="WFS49" s="530"/>
      <c r="WFT49" s="530"/>
      <c r="WFU49" s="530"/>
      <c r="WFV49" s="530"/>
      <c r="WFW49" s="530"/>
      <c r="WFX49" s="530"/>
      <c r="WFY49" s="530"/>
      <c r="WFZ49" s="530"/>
      <c r="WGA49" s="530"/>
      <c r="WGB49" s="530"/>
      <c r="WGC49" s="530"/>
      <c r="WGD49" s="530"/>
      <c r="WGE49" s="530"/>
      <c r="WGF49" s="530"/>
      <c r="WGG49" s="530"/>
      <c r="WGH49" s="530"/>
      <c r="WGI49" s="530"/>
      <c r="WGJ49" s="530"/>
      <c r="WGK49" s="530"/>
      <c r="WGL49" s="530"/>
      <c r="WGM49" s="530"/>
      <c r="WGN49" s="530"/>
      <c r="WGO49" s="530"/>
      <c r="WGP49" s="530"/>
      <c r="WGQ49" s="530"/>
      <c r="WGR49" s="530"/>
      <c r="WGS49" s="530"/>
      <c r="WGT49" s="530"/>
      <c r="WGU49" s="530"/>
      <c r="WGV49" s="530"/>
      <c r="WGW49" s="530"/>
      <c r="WGX49" s="530"/>
      <c r="WGY49" s="530"/>
      <c r="WGZ49" s="530"/>
      <c r="WHA49" s="530"/>
      <c r="WHB49" s="530"/>
      <c r="WHC49" s="530"/>
      <c r="WHD49" s="530"/>
      <c r="WHE49" s="530"/>
      <c r="WHF49" s="530"/>
      <c r="WHG49" s="530"/>
      <c r="WHH49" s="530"/>
      <c r="WHI49" s="530"/>
      <c r="WHJ49" s="530"/>
      <c r="WHK49" s="530"/>
      <c r="WHL49" s="530"/>
      <c r="WHM49" s="530"/>
      <c r="WHN49" s="530"/>
      <c r="WHO49" s="530"/>
      <c r="WHP49" s="530"/>
      <c r="WHQ49" s="530"/>
      <c r="WHR49" s="530"/>
      <c r="WHS49" s="530"/>
      <c r="WHT49" s="530"/>
      <c r="WHU49" s="530"/>
      <c r="WHV49" s="530"/>
      <c r="WHW49" s="530"/>
      <c r="WHX49" s="530"/>
      <c r="WHY49" s="530"/>
      <c r="WHZ49" s="530"/>
      <c r="WIA49" s="530"/>
      <c r="WIB49" s="530"/>
      <c r="WIC49" s="530"/>
      <c r="WID49" s="530"/>
      <c r="WIE49" s="530"/>
      <c r="WIF49" s="530"/>
      <c r="WIG49" s="530"/>
      <c r="WIH49" s="530"/>
      <c r="WII49" s="530"/>
      <c r="WIJ49" s="530"/>
      <c r="WIK49" s="530"/>
      <c r="WIL49" s="530"/>
      <c r="WIM49" s="530"/>
      <c r="WIN49" s="530"/>
      <c r="WIO49" s="530"/>
      <c r="WIP49" s="530"/>
      <c r="WIQ49" s="530"/>
      <c r="WIR49" s="530"/>
      <c r="WIS49" s="530"/>
      <c r="WIT49" s="530"/>
      <c r="WIU49" s="530"/>
      <c r="WIV49" s="530"/>
      <c r="WIW49" s="530"/>
      <c r="WIX49" s="530"/>
      <c r="WIY49" s="530"/>
      <c r="WIZ49" s="530"/>
      <c r="WJA49" s="530"/>
      <c r="WJB49" s="530"/>
      <c r="WJC49" s="530"/>
      <c r="WJD49" s="530"/>
      <c r="WJE49" s="530"/>
      <c r="WJF49" s="530"/>
      <c r="WJG49" s="530"/>
      <c r="WJH49" s="530"/>
      <c r="WJI49" s="530"/>
      <c r="WJJ49" s="530"/>
      <c r="WJK49" s="530"/>
      <c r="WJL49" s="530"/>
      <c r="WJM49" s="530"/>
      <c r="WJN49" s="530"/>
      <c r="WJO49" s="530"/>
      <c r="WJP49" s="530"/>
      <c r="WJQ49" s="530"/>
      <c r="WJR49" s="530"/>
      <c r="WJS49" s="530"/>
      <c r="WJT49" s="530"/>
      <c r="WJU49" s="530"/>
      <c r="WJV49" s="530"/>
      <c r="WJW49" s="530"/>
      <c r="WJX49" s="530"/>
      <c r="WJY49" s="530"/>
      <c r="WJZ49" s="530"/>
      <c r="WKA49" s="530"/>
      <c r="WKB49" s="530"/>
      <c r="WKC49" s="530"/>
      <c r="WKD49" s="530"/>
      <c r="WKE49" s="530"/>
      <c r="WKF49" s="530"/>
      <c r="WKG49" s="530"/>
      <c r="WKH49" s="530"/>
      <c r="WKI49" s="530"/>
      <c r="WKJ49" s="530"/>
      <c r="WKK49" s="530"/>
      <c r="WKL49" s="530"/>
      <c r="WKM49" s="530"/>
      <c r="WKN49" s="530"/>
      <c r="WKO49" s="530"/>
      <c r="WKP49" s="530"/>
      <c r="WKQ49" s="530"/>
      <c r="WKR49" s="530"/>
      <c r="WKS49" s="530"/>
      <c r="WKT49" s="530"/>
      <c r="WKU49" s="530"/>
      <c r="WKV49" s="530"/>
      <c r="WKW49" s="530"/>
      <c r="WKX49" s="530"/>
      <c r="WKY49" s="530"/>
      <c r="WKZ49" s="530"/>
      <c r="WLA49" s="530"/>
      <c r="WLB49" s="530"/>
      <c r="WLC49" s="530"/>
      <c r="WLD49" s="530"/>
      <c r="WLE49" s="530"/>
      <c r="WLF49" s="530"/>
      <c r="WLG49" s="530"/>
      <c r="WLH49" s="530"/>
      <c r="WLI49" s="530"/>
      <c r="WLJ49" s="530"/>
      <c r="WLK49" s="530"/>
      <c r="WLL49" s="530"/>
      <c r="WLM49" s="530"/>
      <c r="WLN49" s="530"/>
      <c r="WLO49" s="530"/>
      <c r="WLP49" s="530"/>
      <c r="WLQ49" s="530"/>
      <c r="WLR49" s="530"/>
      <c r="WLS49" s="530"/>
      <c r="WLT49" s="530"/>
      <c r="WLU49" s="530"/>
      <c r="WLV49" s="530"/>
      <c r="WLW49" s="530"/>
      <c r="WLX49" s="530"/>
      <c r="WLY49" s="530"/>
      <c r="WLZ49" s="530"/>
      <c r="WMA49" s="530"/>
      <c r="WMB49" s="530"/>
      <c r="WMC49" s="530"/>
      <c r="WMD49" s="530"/>
      <c r="WME49" s="530"/>
      <c r="WMF49" s="530"/>
      <c r="WMG49" s="530"/>
      <c r="WMH49" s="530"/>
      <c r="WMI49" s="530"/>
      <c r="WMJ49" s="530"/>
      <c r="WMK49" s="530"/>
      <c r="WML49" s="530"/>
      <c r="WMM49" s="530"/>
      <c r="WMN49" s="530"/>
      <c r="WMO49" s="530"/>
      <c r="WMP49" s="530"/>
      <c r="WMQ49" s="530"/>
      <c r="WMR49" s="530"/>
      <c r="WMS49" s="530"/>
      <c r="WMT49" s="530"/>
      <c r="WMU49" s="530"/>
      <c r="WMV49" s="530"/>
      <c r="WMW49" s="530"/>
      <c r="WMX49" s="530"/>
      <c r="WMY49" s="530"/>
      <c r="WMZ49" s="530"/>
      <c r="WNA49" s="530"/>
      <c r="WNB49" s="530"/>
      <c r="WNC49" s="530"/>
      <c r="WND49" s="530"/>
      <c r="WNE49" s="530"/>
      <c r="WNF49" s="530"/>
      <c r="WNG49" s="530"/>
      <c r="WNH49" s="530"/>
      <c r="WNI49" s="530"/>
      <c r="WNJ49" s="530"/>
      <c r="WNK49" s="530"/>
      <c r="WNL49" s="530"/>
      <c r="WNM49" s="530"/>
      <c r="WNN49" s="530"/>
      <c r="WNO49" s="530"/>
      <c r="WNP49" s="530"/>
      <c r="WNQ49" s="530"/>
      <c r="WNR49" s="530"/>
      <c r="WNS49" s="530"/>
      <c r="WNT49" s="530"/>
      <c r="WNU49" s="530"/>
      <c r="WNV49" s="530"/>
      <c r="WNW49" s="530"/>
      <c r="WNX49" s="530"/>
      <c r="WNY49" s="530"/>
      <c r="WNZ49" s="530"/>
      <c r="WOA49" s="530"/>
      <c r="WOB49" s="530"/>
      <c r="WOC49" s="530"/>
      <c r="WOD49" s="530"/>
      <c r="WOE49" s="530"/>
      <c r="WOF49" s="530"/>
      <c r="WOG49" s="530"/>
      <c r="WOH49" s="530"/>
      <c r="WOI49" s="530"/>
      <c r="WOJ49" s="530"/>
      <c r="WOK49" s="530"/>
      <c r="WOL49" s="530"/>
      <c r="WOM49" s="530"/>
      <c r="WON49" s="530"/>
      <c r="WOO49" s="530"/>
      <c r="WOP49" s="530"/>
      <c r="WOQ49" s="530"/>
      <c r="WOR49" s="530"/>
      <c r="WOS49" s="530"/>
      <c r="WOT49" s="530"/>
      <c r="WOU49" s="530"/>
      <c r="WOV49" s="530"/>
      <c r="WOW49" s="530"/>
      <c r="WOX49" s="530"/>
      <c r="WOY49" s="530"/>
      <c r="WOZ49" s="530"/>
      <c r="WPA49" s="530"/>
      <c r="WPB49" s="530"/>
      <c r="WPC49" s="530"/>
      <c r="WPD49" s="530"/>
      <c r="WPE49" s="530"/>
      <c r="WPF49" s="530"/>
      <c r="WPG49" s="530"/>
      <c r="WPH49" s="530"/>
      <c r="WPI49" s="530"/>
      <c r="WPJ49" s="530"/>
      <c r="WPK49" s="530"/>
      <c r="WPL49" s="530"/>
      <c r="WPM49" s="530"/>
      <c r="WPN49" s="530"/>
      <c r="WPO49" s="530"/>
      <c r="WPP49" s="530"/>
      <c r="WPQ49" s="530"/>
      <c r="WPR49" s="530"/>
      <c r="WPS49" s="530"/>
      <c r="WPT49" s="530"/>
      <c r="WPU49" s="530"/>
      <c r="WPV49" s="530"/>
      <c r="WPW49" s="530"/>
      <c r="WPX49" s="530"/>
      <c r="WPY49" s="530"/>
      <c r="WPZ49" s="530"/>
      <c r="WQA49" s="530"/>
      <c r="WQB49" s="530"/>
      <c r="WQC49" s="530"/>
      <c r="WQD49" s="530"/>
      <c r="WQE49" s="530"/>
      <c r="WQF49" s="530"/>
      <c r="WQG49" s="530"/>
      <c r="WQH49" s="530"/>
      <c r="WQI49" s="530"/>
      <c r="WQJ49" s="530"/>
      <c r="WQK49" s="530"/>
      <c r="WQL49" s="530"/>
      <c r="WQM49" s="530"/>
      <c r="WQN49" s="530"/>
      <c r="WQO49" s="530"/>
      <c r="WQP49" s="530"/>
      <c r="WQQ49" s="530"/>
      <c r="WQR49" s="530"/>
      <c r="WQS49" s="530"/>
      <c r="WQT49" s="530"/>
      <c r="WQU49" s="530"/>
      <c r="WQV49" s="530"/>
      <c r="WQW49" s="530"/>
      <c r="WQX49" s="530"/>
      <c r="WQY49" s="530"/>
      <c r="WQZ49" s="530"/>
      <c r="WRA49" s="530"/>
      <c r="WRB49" s="530"/>
      <c r="WRC49" s="530"/>
      <c r="WRD49" s="530"/>
      <c r="WRE49" s="530"/>
      <c r="WRF49" s="530"/>
      <c r="WRG49" s="530"/>
      <c r="WRH49" s="530"/>
      <c r="WRI49" s="530"/>
      <c r="WRJ49" s="530"/>
      <c r="WRK49" s="530"/>
      <c r="WRL49" s="530"/>
      <c r="WRM49" s="530"/>
      <c r="WRN49" s="530"/>
      <c r="WRO49" s="530"/>
      <c r="WRP49" s="530"/>
      <c r="WRQ49" s="530"/>
      <c r="WRR49" s="530"/>
      <c r="WRS49" s="530"/>
      <c r="WRT49" s="530"/>
    </row>
    <row r="50" spans="1:16036" ht="21" customHeight="1" x14ac:dyDescent="0.25">
      <c r="A50" s="426" t="str">
        <f>'Tablo 3.2.23 (4b)'!$A$2</f>
        <v>Table 3.2.23 - Distribution of Persons Having Work Accident and Deceased Persons Due To Work Accident By Working Environment and Gender (Under Article 4-1/b of Act 5510), 2025</v>
      </c>
    </row>
    <row r="51" spans="1:16036" ht="21" customHeight="1" x14ac:dyDescent="0.25">
      <c r="A51" s="484" t="str">
        <f>'Tablo 3.2.24 (4b)'!$A$1</f>
        <v>Tablo 3.2.24 - 5510 Sayılı Kanunun 4-1/b Maddesi Kapsamındaki Sigortalılardan İş Kazası Geçirenlerin Çalıştıkları Ortama ve Cinsiyete Göre Dağılımı, 2025</v>
      </c>
      <c r="B51" s="530"/>
      <c r="C51" s="530"/>
      <c r="D51" s="530"/>
      <c r="E51" s="530"/>
      <c r="F51" s="530"/>
      <c r="G51" s="530"/>
      <c r="H51" s="530"/>
      <c r="I51" s="530"/>
      <c r="J51" s="530"/>
      <c r="K51" s="530"/>
      <c r="L51" s="530"/>
      <c r="M51" s="530"/>
      <c r="N51" s="530"/>
      <c r="O51" s="530"/>
      <c r="P51" s="530"/>
      <c r="Q51" s="530"/>
      <c r="R51" s="530"/>
      <c r="S51" s="530"/>
      <c r="T51" s="530"/>
      <c r="U51" s="530"/>
      <c r="V51" s="5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530"/>
      <c r="BO51" s="530"/>
      <c r="BP51" s="530"/>
      <c r="BQ51" s="530"/>
      <c r="BR51" s="530"/>
      <c r="BS51" s="530"/>
      <c r="BT51" s="530"/>
      <c r="BU51" s="530"/>
      <c r="BV51" s="530"/>
      <c r="BW51" s="530"/>
      <c r="BX51" s="530"/>
      <c r="BY51" s="530"/>
      <c r="BZ51" s="530"/>
      <c r="CA51" s="530"/>
      <c r="CB51" s="530"/>
      <c r="CC51" s="530"/>
      <c r="CD51" s="530"/>
      <c r="CE51" s="530"/>
      <c r="CF51" s="530"/>
      <c r="CG51" s="530"/>
      <c r="CH51" s="530"/>
      <c r="CI51" s="530"/>
      <c r="CJ51" s="530"/>
      <c r="CK51" s="530"/>
      <c r="CL51" s="530"/>
      <c r="CM51" s="530"/>
      <c r="CN51" s="530"/>
      <c r="CO51" s="530"/>
      <c r="CP51" s="530"/>
      <c r="CQ51" s="530"/>
      <c r="CR51" s="530"/>
      <c r="CS51" s="530"/>
      <c r="CT51" s="530"/>
      <c r="CU51" s="530"/>
      <c r="CV51" s="530"/>
      <c r="CW51" s="530"/>
      <c r="CX51" s="530"/>
      <c r="CY51" s="530"/>
      <c r="CZ51" s="530"/>
      <c r="DA51" s="530"/>
      <c r="DB51" s="530"/>
      <c r="DC51" s="530"/>
      <c r="DD51" s="530"/>
      <c r="DE51" s="530"/>
      <c r="DF51" s="530"/>
      <c r="DG51" s="530"/>
      <c r="DH51" s="530"/>
      <c r="DI51" s="530"/>
      <c r="DJ51" s="530"/>
      <c r="DK51" s="530"/>
      <c r="DL51" s="530"/>
      <c r="DM51" s="530"/>
      <c r="DN51" s="530"/>
      <c r="DO51" s="530"/>
      <c r="DP51" s="530"/>
      <c r="DQ51" s="530"/>
      <c r="DR51" s="530"/>
      <c r="DS51" s="530"/>
      <c r="DT51" s="530"/>
      <c r="DU51" s="530"/>
      <c r="DV51" s="530"/>
      <c r="DW51" s="530"/>
      <c r="DX51" s="530"/>
      <c r="DY51" s="530"/>
      <c r="DZ51" s="530"/>
      <c r="EA51" s="530"/>
      <c r="EB51" s="530"/>
      <c r="EC51" s="530"/>
      <c r="ED51" s="530"/>
      <c r="EE51" s="530"/>
      <c r="EF51" s="530"/>
      <c r="EG51" s="530"/>
      <c r="EH51" s="530"/>
      <c r="EI51" s="530"/>
      <c r="EJ51" s="530"/>
      <c r="EK51" s="530"/>
      <c r="EL51" s="530"/>
      <c r="EM51" s="530"/>
      <c r="EN51" s="530"/>
      <c r="EO51" s="530"/>
      <c r="EP51" s="530"/>
      <c r="EQ51" s="530"/>
      <c r="ER51" s="530"/>
      <c r="ES51" s="530"/>
      <c r="ET51" s="530"/>
      <c r="EU51" s="530"/>
      <c r="EV51" s="530"/>
      <c r="EW51" s="530"/>
      <c r="EX51" s="530"/>
      <c r="EY51" s="530"/>
      <c r="EZ51" s="530"/>
      <c r="FA51" s="530"/>
      <c r="FB51" s="530"/>
      <c r="FC51" s="530"/>
      <c r="FD51" s="530"/>
      <c r="FE51" s="530"/>
      <c r="FF51" s="530"/>
      <c r="FG51" s="530"/>
      <c r="FH51" s="530"/>
      <c r="FI51" s="530"/>
      <c r="FJ51" s="530"/>
      <c r="FK51" s="530"/>
      <c r="FL51" s="530"/>
      <c r="FM51" s="530"/>
      <c r="FN51" s="530"/>
      <c r="FO51" s="530"/>
      <c r="FP51" s="530"/>
      <c r="FQ51" s="530"/>
      <c r="FR51" s="530"/>
      <c r="FS51" s="530"/>
      <c r="FT51" s="530"/>
      <c r="FU51" s="530"/>
      <c r="FV51" s="530"/>
      <c r="FW51" s="530"/>
      <c r="FX51" s="530"/>
      <c r="FY51" s="530"/>
      <c r="FZ51" s="530"/>
      <c r="GA51" s="530"/>
      <c r="GB51" s="530"/>
      <c r="GC51" s="530"/>
      <c r="GD51" s="530"/>
      <c r="GE51" s="530"/>
      <c r="GF51" s="530"/>
      <c r="GG51" s="530"/>
      <c r="GH51" s="530"/>
      <c r="GI51" s="530"/>
      <c r="GJ51" s="530"/>
      <c r="GK51" s="530"/>
      <c r="GL51" s="530"/>
      <c r="GM51" s="530"/>
      <c r="GN51" s="530"/>
      <c r="GO51" s="530"/>
      <c r="GP51" s="530"/>
      <c r="GQ51" s="530"/>
      <c r="GR51" s="530"/>
      <c r="GS51" s="530"/>
      <c r="GT51" s="530"/>
      <c r="GU51" s="530"/>
      <c r="GV51" s="530"/>
      <c r="GW51" s="530"/>
      <c r="GX51" s="530"/>
      <c r="GY51" s="530"/>
      <c r="GZ51" s="530"/>
      <c r="HA51" s="530"/>
      <c r="HB51" s="530"/>
      <c r="HC51" s="530"/>
      <c r="HD51" s="530"/>
      <c r="HE51" s="530"/>
      <c r="HF51" s="530"/>
      <c r="HG51" s="530"/>
      <c r="HH51" s="530"/>
      <c r="HI51" s="530"/>
      <c r="HJ51" s="530"/>
      <c r="HK51" s="530"/>
      <c r="HL51" s="530"/>
      <c r="HM51" s="530"/>
      <c r="HN51" s="530"/>
      <c r="HO51" s="530"/>
      <c r="HP51" s="530"/>
      <c r="HQ51" s="530"/>
      <c r="HR51" s="530"/>
      <c r="HS51" s="530"/>
      <c r="HT51" s="530"/>
      <c r="HU51" s="530"/>
      <c r="HV51" s="530"/>
      <c r="HW51" s="530"/>
      <c r="HX51" s="530"/>
      <c r="HY51" s="530"/>
      <c r="HZ51" s="530"/>
      <c r="IA51" s="530"/>
      <c r="IB51" s="530"/>
      <c r="IC51" s="530"/>
      <c r="ID51" s="530"/>
      <c r="IE51" s="530"/>
      <c r="IF51" s="530"/>
      <c r="IG51" s="530"/>
      <c r="IH51" s="530"/>
      <c r="II51" s="530"/>
      <c r="IJ51" s="530"/>
      <c r="IK51" s="530"/>
      <c r="IL51" s="530"/>
      <c r="IM51" s="530"/>
      <c r="IN51" s="530"/>
      <c r="IO51" s="530"/>
      <c r="IP51" s="530"/>
      <c r="IQ51" s="530"/>
      <c r="IR51" s="530"/>
      <c r="IS51" s="530"/>
      <c r="IT51" s="530"/>
      <c r="IU51" s="530"/>
      <c r="IV51" s="530"/>
      <c r="IW51" s="530"/>
      <c r="IX51" s="530"/>
      <c r="IY51" s="530"/>
      <c r="IZ51" s="530"/>
      <c r="JA51" s="530"/>
      <c r="JB51" s="530"/>
      <c r="JC51" s="530"/>
      <c r="JD51" s="530"/>
      <c r="JE51" s="530"/>
      <c r="JF51" s="530"/>
      <c r="JG51" s="530"/>
      <c r="JH51" s="530"/>
      <c r="JI51" s="530"/>
      <c r="JJ51" s="530"/>
      <c r="JK51" s="530"/>
      <c r="JL51" s="530"/>
      <c r="JM51" s="530"/>
      <c r="JN51" s="530"/>
      <c r="JO51" s="530"/>
      <c r="JP51" s="530"/>
      <c r="JQ51" s="530"/>
      <c r="JR51" s="530"/>
      <c r="JS51" s="530"/>
      <c r="JT51" s="530"/>
      <c r="JU51" s="530"/>
      <c r="JV51" s="530"/>
      <c r="JW51" s="530"/>
      <c r="JX51" s="530"/>
      <c r="JY51" s="530"/>
      <c r="JZ51" s="530"/>
      <c r="KA51" s="530"/>
      <c r="KB51" s="530"/>
      <c r="KC51" s="530"/>
      <c r="KD51" s="530"/>
      <c r="KE51" s="530"/>
      <c r="KF51" s="530"/>
      <c r="KG51" s="530"/>
      <c r="KH51" s="530"/>
      <c r="KI51" s="530"/>
      <c r="KJ51" s="530"/>
      <c r="KK51" s="530"/>
      <c r="KL51" s="530"/>
      <c r="KM51" s="530"/>
      <c r="KN51" s="530"/>
      <c r="KO51" s="530"/>
      <c r="KP51" s="530"/>
      <c r="KQ51" s="530"/>
      <c r="KR51" s="530"/>
      <c r="KS51" s="530"/>
      <c r="KT51" s="530"/>
      <c r="KU51" s="530"/>
      <c r="KV51" s="530"/>
      <c r="KW51" s="530"/>
      <c r="KX51" s="530"/>
      <c r="KY51" s="530"/>
      <c r="KZ51" s="530"/>
      <c r="LA51" s="530"/>
      <c r="LB51" s="530"/>
      <c r="LC51" s="530"/>
      <c r="LD51" s="530"/>
      <c r="LE51" s="530"/>
      <c r="LF51" s="530"/>
      <c r="LG51" s="530"/>
      <c r="LH51" s="530"/>
      <c r="LI51" s="530"/>
      <c r="LJ51" s="530"/>
      <c r="LK51" s="530"/>
      <c r="LL51" s="530"/>
      <c r="LM51" s="530"/>
      <c r="LN51" s="530"/>
      <c r="LO51" s="530"/>
      <c r="LP51" s="530"/>
      <c r="LQ51" s="530"/>
      <c r="LR51" s="530"/>
      <c r="LS51" s="530"/>
      <c r="LT51" s="530"/>
      <c r="LU51" s="530"/>
      <c r="LV51" s="530"/>
      <c r="LW51" s="530"/>
      <c r="LX51" s="530"/>
      <c r="LY51" s="530"/>
      <c r="LZ51" s="530"/>
      <c r="MA51" s="530"/>
      <c r="MB51" s="530"/>
      <c r="MC51" s="530"/>
      <c r="MD51" s="530"/>
      <c r="ME51" s="530"/>
      <c r="MF51" s="530"/>
      <c r="MG51" s="530"/>
      <c r="MH51" s="530"/>
      <c r="MI51" s="530"/>
      <c r="MJ51" s="530"/>
      <c r="MK51" s="530"/>
      <c r="ML51" s="530"/>
      <c r="MM51" s="530"/>
      <c r="MN51" s="530"/>
      <c r="MO51" s="530"/>
      <c r="MP51" s="530"/>
      <c r="MQ51" s="530"/>
      <c r="MR51" s="530"/>
      <c r="MS51" s="530"/>
      <c r="MT51" s="530"/>
      <c r="MU51" s="530"/>
      <c r="MV51" s="530"/>
      <c r="MW51" s="530"/>
      <c r="MX51" s="530"/>
      <c r="MY51" s="530"/>
      <c r="MZ51" s="530"/>
      <c r="NA51" s="530"/>
      <c r="NB51" s="530"/>
      <c r="NC51" s="530"/>
      <c r="ND51" s="530"/>
      <c r="NE51" s="530"/>
      <c r="NF51" s="530"/>
      <c r="NG51" s="530"/>
      <c r="NH51" s="530"/>
      <c r="NI51" s="530"/>
      <c r="NJ51" s="530"/>
      <c r="NK51" s="530"/>
      <c r="NL51" s="530"/>
      <c r="NM51" s="530"/>
      <c r="NN51" s="530"/>
      <c r="NO51" s="530"/>
      <c r="NP51" s="530"/>
      <c r="NQ51" s="530"/>
      <c r="NR51" s="530"/>
      <c r="NS51" s="530"/>
      <c r="NT51" s="530"/>
      <c r="NU51" s="530"/>
      <c r="NV51" s="530"/>
      <c r="NW51" s="530"/>
      <c r="NX51" s="530"/>
      <c r="NY51" s="530"/>
      <c r="NZ51" s="530"/>
      <c r="OA51" s="530"/>
      <c r="OB51" s="530"/>
      <c r="OC51" s="530"/>
      <c r="OD51" s="530"/>
      <c r="OE51" s="530"/>
      <c r="OF51" s="530"/>
      <c r="OG51" s="530"/>
      <c r="OH51" s="530"/>
      <c r="OI51" s="530"/>
      <c r="OJ51" s="530"/>
      <c r="OK51" s="530"/>
      <c r="OL51" s="530"/>
      <c r="OM51" s="530"/>
      <c r="ON51" s="530"/>
      <c r="OO51" s="530"/>
      <c r="OP51" s="530"/>
      <c r="OQ51" s="530"/>
      <c r="OR51" s="530"/>
      <c r="OS51" s="530"/>
      <c r="OT51" s="530"/>
      <c r="OU51" s="530"/>
      <c r="OV51" s="530"/>
      <c r="OW51" s="530"/>
      <c r="OX51" s="530"/>
      <c r="OY51" s="530"/>
      <c r="OZ51" s="530"/>
      <c r="PA51" s="530"/>
      <c r="PB51" s="530"/>
      <c r="PC51" s="530"/>
      <c r="PD51" s="530"/>
      <c r="PE51" s="530"/>
      <c r="PF51" s="530"/>
      <c r="PG51" s="530"/>
      <c r="PH51" s="530"/>
      <c r="PI51" s="530"/>
      <c r="PJ51" s="530"/>
      <c r="PK51" s="530"/>
      <c r="PL51" s="530"/>
      <c r="PM51" s="530"/>
      <c r="PN51" s="530"/>
      <c r="PO51" s="530"/>
      <c r="PP51" s="530"/>
      <c r="PQ51" s="530"/>
      <c r="PR51" s="530"/>
      <c r="PS51" s="530"/>
      <c r="PT51" s="530"/>
      <c r="PU51" s="530"/>
      <c r="PV51" s="530"/>
      <c r="PW51" s="530"/>
      <c r="PX51" s="530"/>
      <c r="PY51" s="530"/>
      <c r="PZ51" s="530"/>
      <c r="QA51" s="530"/>
      <c r="QB51" s="530"/>
      <c r="QC51" s="530"/>
      <c r="QD51" s="530"/>
      <c r="QE51" s="530"/>
      <c r="QF51" s="530"/>
      <c r="QG51" s="530"/>
      <c r="QH51" s="530"/>
      <c r="QI51" s="530"/>
      <c r="QJ51" s="530"/>
      <c r="QK51" s="530"/>
      <c r="QL51" s="530"/>
      <c r="QM51" s="530"/>
      <c r="QN51" s="530"/>
      <c r="QO51" s="530"/>
      <c r="QP51" s="530"/>
      <c r="QQ51" s="530"/>
      <c r="QR51" s="530"/>
      <c r="QS51" s="530"/>
      <c r="QT51" s="530"/>
      <c r="QU51" s="530"/>
      <c r="QV51" s="530"/>
      <c r="QW51" s="530"/>
      <c r="QX51" s="530"/>
      <c r="QY51" s="530"/>
      <c r="QZ51" s="530"/>
      <c r="RA51" s="530"/>
      <c r="RB51" s="530"/>
      <c r="RC51" s="530"/>
      <c r="RD51" s="530"/>
      <c r="RE51" s="530"/>
      <c r="RF51" s="530"/>
      <c r="RG51" s="530"/>
      <c r="RH51" s="530"/>
      <c r="RI51" s="530"/>
      <c r="RJ51" s="530"/>
      <c r="RK51" s="530"/>
      <c r="RL51" s="530"/>
      <c r="RM51" s="530"/>
      <c r="RN51" s="530"/>
      <c r="RO51" s="530"/>
      <c r="RP51" s="530"/>
      <c r="RQ51" s="530"/>
      <c r="RR51" s="530"/>
      <c r="RS51" s="530"/>
      <c r="RT51" s="530"/>
      <c r="RU51" s="530"/>
      <c r="RV51" s="530"/>
      <c r="RW51" s="530"/>
      <c r="RX51" s="530"/>
      <c r="RY51" s="530"/>
      <c r="RZ51" s="530"/>
      <c r="SA51" s="530"/>
      <c r="SB51" s="530"/>
      <c r="SC51" s="530"/>
      <c r="SD51" s="530"/>
      <c r="SE51" s="530"/>
      <c r="SF51" s="530"/>
      <c r="SG51" s="530"/>
      <c r="SH51" s="530"/>
      <c r="SI51" s="530"/>
      <c r="SJ51" s="530"/>
      <c r="SK51" s="530"/>
      <c r="SL51" s="530"/>
      <c r="SM51" s="530"/>
      <c r="SN51" s="530"/>
      <c r="SO51" s="530"/>
      <c r="SP51" s="530"/>
      <c r="SQ51" s="530"/>
      <c r="SR51" s="530"/>
      <c r="SS51" s="530"/>
      <c r="ST51" s="530"/>
      <c r="SU51" s="530"/>
      <c r="SV51" s="530"/>
      <c r="SW51" s="530"/>
      <c r="SX51" s="530"/>
      <c r="SY51" s="530"/>
      <c r="SZ51" s="530"/>
      <c r="TA51" s="530"/>
      <c r="TB51" s="530"/>
      <c r="TC51" s="530"/>
      <c r="TD51" s="530"/>
      <c r="TE51" s="530"/>
      <c r="TF51" s="530"/>
      <c r="TG51" s="530"/>
      <c r="TH51" s="530"/>
      <c r="TI51" s="530"/>
      <c r="TJ51" s="530"/>
      <c r="TK51" s="530"/>
      <c r="TL51" s="530"/>
      <c r="TM51" s="530"/>
      <c r="TN51" s="530"/>
      <c r="TO51" s="530"/>
      <c r="TP51" s="530"/>
      <c r="TQ51" s="530"/>
      <c r="TR51" s="530"/>
      <c r="TS51" s="530"/>
      <c r="TT51" s="530"/>
      <c r="TU51" s="530"/>
      <c r="TV51" s="530"/>
      <c r="TW51" s="530"/>
      <c r="TX51" s="530"/>
      <c r="TY51" s="530"/>
      <c r="TZ51" s="530"/>
      <c r="UA51" s="530"/>
      <c r="UB51" s="530"/>
      <c r="UC51" s="530"/>
      <c r="UD51" s="530"/>
      <c r="UE51" s="530"/>
      <c r="UF51" s="530"/>
      <c r="UG51" s="530"/>
      <c r="UH51" s="530"/>
      <c r="UI51" s="530"/>
      <c r="UJ51" s="530"/>
      <c r="UK51" s="530"/>
      <c r="UL51" s="530"/>
      <c r="UM51" s="530"/>
      <c r="UN51" s="530"/>
      <c r="UO51" s="530"/>
      <c r="UP51" s="530"/>
      <c r="UQ51" s="530"/>
      <c r="UR51" s="530"/>
      <c r="US51" s="530"/>
      <c r="UT51" s="530"/>
      <c r="UU51" s="530"/>
      <c r="UV51" s="530"/>
      <c r="UW51" s="530"/>
      <c r="UX51" s="530"/>
      <c r="UY51" s="530"/>
      <c r="UZ51" s="530"/>
      <c r="VA51" s="530"/>
      <c r="VB51" s="530"/>
      <c r="VC51" s="530"/>
      <c r="VD51" s="530"/>
      <c r="VE51" s="530"/>
      <c r="VF51" s="530"/>
      <c r="VG51" s="530"/>
      <c r="VH51" s="530"/>
      <c r="VI51" s="530"/>
      <c r="VJ51" s="530"/>
      <c r="VK51" s="530"/>
      <c r="VL51" s="530"/>
      <c r="VM51" s="530"/>
      <c r="VN51" s="530"/>
      <c r="VO51" s="530"/>
      <c r="VP51" s="530"/>
      <c r="VQ51" s="530"/>
      <c r="VR51" s="530"/>
      <c r="VS51" s="530"/>
      <c r="VT51" s="530"/>
      <c r="VU51" s="530"/>
      <c r="VV51" s="530"/>
      <c r="VW51" s="530"/>
      <c r="VX51" s="530"/>
      <c r="VY51" s="530"/>
      <c r="VZ51" s="530"/>
      <c r="WA51" s="530"/>
      <c r="WB51" s="530"/>
      <c r="WC51" s="530"/>
      <c r="WD51" s="530"/>
      <c r="WE51" s="530"/>
      <c r="WF51" s="530"/>
      <c r="WG51" s="530"/>
      <c r="WH51" s="530"/>
      <c r="WI51" s="530"/>
      <c r="WJ51" s="530"/>
      <c r="WK51" s="530"/>
      <c r="WL51" s="530"/>
      <c r="WM51" s="530"/>
      <c r="WN51" s="530"/>
      <c r="WO51" s="530"/>
      <c r="WP51" s="530"/>
      <c r="WQ51" s="530"/>
      <c r="WR51" s="530"/>
      <c r="WS51" s="530"/>
      <c r="WT51" s="530"/>
      <c r="WU51" s="530"/>
      <c r="WV51" s="530"/>
      <c r="WW51" s="530"/>
      <c r="WX51" s="530"/>
      <c r="WY51" s="530"/>
      <c r="WZ51" s="530"/>
      <c r="XA51" s="530"/>
      <c r="XB51" s="530"/>
      <c r="XC51" s="530"/>
      <c r="XD51" s="530"/>
      <c r="XE51" s="530"/>
      <c r="XF51" s="530"/>
      <c r="XG51" s="530"/>
      <c r="XH51" s="530"/>
      <c r="XI51" s="530"/>
      <c r="XJ51" s="530"/>
      <c r="XK51" s="530"/>
      <c r="XL51" s="530"/>
      <c r="XM51" s="530"/>
      <c r="XN51" s="530"/>
      <c r="XO51" s="530"/>
      <c r="XP51" s="530"/>
      <c r="XQ51" s="530"/>
      <c r="XR51" s="530"/>
      <c r="XS51" s="530"/>
      <c r="XT51" s="530"/>
      <c r="XU51" s="530"/>
      <c r="XV51" s="530"/>
      <c r="XW51" s="530"/>
      <c r="XX51" s="530"/>
      <c r="XY51" s="530"/>
      <c r="XZ51" s="530"/>
      <c r="YA51" s="530"/>
      <c r="YB51" s="530"/>
      <c r="YC51" s="530"/>
      <c r="YD51" s="530"/>
      <c r="YE51" s="530"/>
      <c r="YF51" s="530"/>
      <c r="YG51" s="530"/>
      <c r="YH51" s="530"/>
      <c r="YI51" s="530"/>
      <c r="YJ51" s="530"/>
      <c r="YK51" s="530"/>
      <c r="YL51" s="530"/>
      <c r="YM51" s="530"/>
      <c r="YN51" s="530"/>
      <c r="YO51" s="530"/>
      <c r="YP51" s="530"/>
      <c r="YQ51" s="530"/>
      <c r="YR51" s="530"/>
      <c r="YS51" s="530"/>
      <c r="YT51" s="530"/>
      <c r="YU51" s="530"/>
      <c r="YV51" s="530"/>
      <c r="YW51" s="530"/>
      <c r="YX51" s="530"/>
      <c r="YY51" s="530"/>
      <c r="YZ51" s="530"/>
      <c r="ZA51" s="530"/>
      <c r="ZB51" s="530"/>
      <c r="ZC51" s="530"/>
      <c r="ZD51" s="530"/>
      <c r="ZE51" s="530"/>
      <c r="ZF51" s="530"/>
      <c r="ZG51" s="530"/>
      <c r="ZH51" s="530"/>
      <c r="ZI51" s="530"/>
      <c r="ZJ51" s="530"/>
      <c r="ZK51" s="530"/>
      <c r="ZL51" s="530"/>
      <c r="ZM51" s="530"/>
      <c r="ZN51" s="530"/>
      <c r="ZO51" s="530"/>
      <c r="ZP51" s="530"/>
      <c r="ZQ51" s="530"/>
      <c r="ZR51" s="530"/>
      <c r="ZS51" s="530"/>
      <c r="ZT51" s="530"/>
      <c r="ZU51" s="530"/>
      <c r="ZV51" s="530"/>
      <c r="ZW51" s="530"/>
      <c r="ZX51" s="530"/>
      <c r="ZY51" s="530"/>
      <c r="ZZ51" s="530"/>
      <c r="AAA51" s="530"/>
      <c r="AAB51" s="530"/>
      <c r="AAC51" s="530"/>
      <c r="AAD51" s="530"/>
      <c r="AAE51" s="530"/>
      <c r="AAF51" s="530"/>
      <c r="AAG51" s="530"/>
      <c r="AAH51" s="530"/>
      <c r="AAI51" s="530"/>
      <c r="AAJ51" s="530"/>
      <c r="AAK51" s="530"/>
      <c r="AAL51" s="530"/>
      <c r="AAM51" s="530"/>
      <c r="AAN51" s="530"/>
      <c r="AAO51" s="530"/>
      <c r="AAP51" s="530"/>
      <c r="AAQ51" s="530"/>
      <c r="AAR51" s="530"/>
      <c r="AAS51" s="530"/>
      <c r="AAT51" s="530"/>
      <c r="AAU51" s="530"/>
      <c r="AAV51" s="530"/>
      <c r="AAW51" s="530"/>
      <c r="AAX51" s="530"/>
      <c r="AAY51" s="530"/>
      <c r="AAZ51" s="530"/>
      <c r="ABA51" s="530"/>
      <c r="ABB51" s="530"/>
      <c r="ABC51" s="530"/>
      <c r="ABD51" s="530"/>
      <c r="ABE51" s="530"/>
      <c r="ABF51" s="530"/>
      <c r="ABG51" s="530"/>
      <c r="ABH51" s="530"/>
      <c r="ABI51" s="530"/>
      <c r="ABJ51" s="530"/>
      <c r="ABK51" s="530"/>
      <c r="ABL51" s="530"/>
      <c r="ABM51" s="530"/>
      <c r="ABN51" s="530"/>
      <c r="ABO51" s="530"/>
      <c r="ABP51" s="530"/>
      <c r="ABQ51" s="530"/>
      <c r="ABR51" s="530"/>
      <c r="ABS51" s="530"/>
      <c r="ABT51" s="530"/>
      <c r="ABU51" s="530"/>
      <c r="ABV51" s="530"/>
      <c r="ABW51" s="530"/>
      <c r="ABX51" s="530"/>
      <c r="ABY51" s="530"/>
      <c r="ABZ51" s="530"/>
      <c r="ACA51" s="530"/>
      <c r="ACB51" s="530"/>
      <c r="ACC51" s="530"/>
      <c r="ACD51" s="530"/>
      <c r="ACE51" s="530"/>
      <c r="ACF51" s="530"/>
      <c r="ACG51" s="530"/>
      <c r="ACH51" s="530"/>
      <c r="ACI51" s="530"/>
      <c r="ACJ51" s="530"/>
      <c r="ACK51" s="530"/>
      <c r="ACL51" s="530"/>
      <c r="ACM51" s="530"/>
      <c r="ACN51" s="530"/>
      <c r="ACO51" s="530"/>
      <c r="ACP51" s="530"/>
      <c r="ACQ51" s="530"/>
      <c r="ACR51" s="530"/>
      <c r="ACS51" s="530"/>
      <c r="ACT51" s="530"/>
      <c r="ACU51" s="530"/>
      <c r="ACV51" s="530"/>
      <c r="ACW51" s="530"/>
      <c r="ACX51" s="530"/>
      <c r="ACY51" s="530"/>
      <c r="ACZ51" s="530"/>
      <c r="ADA51" s="530"/>
      <c r="ADB51" s="530"/>
      <c r="ADC51" s="530"/>
      <c r="ADD51" s="530"/>
      <c r="ADE51" s="530"/>
      <c r="ADF51" s="530"/>
      <c r="ADG51" s="530"/>
      <c r="ADH51" s="530"/>
      <c r="ADI51" s="530"/>
      <c r="ADJ51" s="530"/>
      <c r="ADK51" s="530"/>
      <c r="ADL51" s="530"/>
      <c r="ADM51" s="530"/>
      <c r="ADN51" s="530"/>
      <c r="ADO51" s="530"/>
      <c r="ADP51" s="530"/>
      <c r="ADQ51" s="530"/>
      <c r="ADR51" s="530"/>
      <c r="ADS51" s="530"/>
      <c r="ADT51" s="530"/>
      <c r="ADU51" s="530"/>
      <c r="ADV51" s="530"/>
      <c r="ADW51" s="530"/>
      <c r="ADX51" s="530"/>
      <c r="ADY51" s="530"/>
      <c r="ADZ51" s="530"/>
      <c r="AEA51" s="530"/>
      <c r="AEB51" s="530"/>
      <c r="AEC51" s="530"/>
      <c r="AED51" s="530"/>
      <c r="AEE51" s="530"/>
      <c r="AEF51" s="530"/>
      <c r="AEG51" s="530"/>
      <c r="AEH51" s="530"/>
      <c r="AEI51" s="530"/>
      <c r="AEJ51" s="530"/>
      <c r="AEK51" s="530"/>
      <c r="AEL51" s="530"/>
      <c r="AEM51" s="530"/>
      <c r="AEN51" s="530"/>
      <c r="AEO51" s="530"/>
      <c r="AEP51" s="530"/>
      <c r="AEQ51" s="530"/>
      <c r="AER51" s="530"/>
      <c r="AES51" s="530"/>
      <c r="AET51" s="530"/>
      <c r="AEU51" s="530"/>
      <c r="AEV51" s="530"/>
      <c r="AEW51" s="530"/>
      <c r="AEX51" s="530"/>
      <c r="AEY51" s="530"/>
      <c r="AEZ51" s="530"/>
      <c r="AFA51" s="530"/>
      <c r="AFB51" s="530"/>
      <c r="AFC51" s="530"/>
      <c r="AFD51" s="530"/>
      <c r="AFE51" s="530"/>
      <c r="AFF51" s="530"/>
      <c r="AFG51" s="530"/>
      <c r="AFH51" s="530"/>
      <c r="AFI51" s="530"/>
      <c r="AFJ51" s="530"/>
      <c r="AFK51" s="530"/>
      <c r="AFL51" s="530"/>
      <c r="AFM51" s="530"/>
      <c r="AFN51" s="530"/>
      <c r="AFO51" s="530"/>
      <c r="AFP51" s="530"/>
      <c r="AFQ51" s="530"/>
      <c r="AFR51" s="530"/>
      <c r="AFS51" s="530"/>
      <c r="AFT51" s="530"/>
      <c r="AFU51" s="530"/>
      <c r="AFV51" s="530"/>
      <c r="AFW51" s="530"/>
      <c r="AFX51" s="530"/>
      <c r="AFY51" s="530"/>
      <c r="AFZ51" s="530"/>
      <c r="AGA51" s="530"/>
      <c r="AGB51" s="530"/>
      <c r="AGC51" s="530"/>
      <c r="AGD51" s="530"/>
      <c r="AGE51" s="530"/>
      <c r="AGF51" s="530"/>
      <c r="AGG51" s="530"/>
      <c r="AGH51" s="530"/>
      <c r="AGI51" s="530"/>
      <c r="AGJ51" s="530"/>
      <c r="AGK51" s="530"/>
      <c r="AGL51" s="530"/>
      <c r="AGM51" s="530"/>
      <c r="AGN51" s="530"/>
      <c r="AGO51" s="530"/>
      <c r="AGP51" s="530"/>
      <c r="AGQ51" s="530"/>
      <c r="AGR51" s="530"/>
      <c r="AGS51" s="530"/>
      <c r="AGT51" s="530"/>
      <c r="AGU51" s="530"/>
      <c r="AGV51" s="530"/>
      <c r="AGW51" s="530"/>
      <c r="AGX51" s="530"/>
      <c r="AGY51" s="530"/>
      <c r="AGZ51" s="530"/>
      <c r="AHA51" s="530"/>
      <c r="AHB51" s="530"/>
      <c r="AHC51" s="530"/>
      <c r="AHD51" s="530"/>
      <c r="AHE51" s="530"/>
      <c r="AHF51" s="530"/>
      <c r="AHG51" s="530"/>
      <c r="AHH51" s="530"/>
      <c r="AHI51" s="530"/>
      <c r="AHJ51" s="530"/>
      <c r="AHK51" s="530"/>
      <c r="AHL51" s="530"/>
      <c r="AHM51" s="530"/>
      <c r="AHN51" s="530"/>
      <c r="AHO51" s="530"/>
      <c r="AHP51" s="530"/>
      <c r="AHQ51" s="530"/>
      <c r="AHR51" s="530"/>
      <c r="AHS51" s="530"/>
      <c r="AHT51" s="530"/>
      <c r="AHU51" s="530"/>
      <c r="AHV51" s="530"/>
      <c r="AHW51" s="530"/>
      <c r="AHX51" s="530"/>
      <c r="AHY51" s="530"/>
      <c r="AHZ51" s="530"/>
      <c r="AIA51" s="530"/>
      <c r="AIB51" s="530"/>
      <c r="AIC51" s="530"/>
      <c r="AID51" s="530"/>
      <c r="AIE51" s="530"/>
      <c r="AIF51" s="530"/>
      <c r="AIG51" s="530"/>
      <c r="AIH51" s="530"/>
      <c r="AII51" s="530"/>
      <c r="AIJ51" s="530"/>
      <c r="AIK51" s="530"/>
      <c r="AIL51" s="530"/>
      <c r="AIM51" s="530"/>
      <c r="AIN51" s="530"/>
      <c r="AIO51" s="530"/>
      <c r="AIP51" s="530"/>
      <c r="AIQ51" s="530"/>
      <c r="AIR51" s="530"/>
      <c r="AIS51" s="530"/>
      <c r="AIT51" s="530"/>
      <c r="AIU51" s="530"/>
      <c r="AIV51" s="530"/>
      <c r="AIW51" s="530"/>
      <c r="AIX51" s="530"/>
      <c r="AIY51" s="530"/>
      <c r="AIZ51" s="530"/>
      <c r="AJA51" s="530"/>
      <c r="AJB51" s="530"/>
      <c r="AJC51" s="530"/>
      <c r="AJD51" s="530"/>
      <c r="AJE51" s="530"/>
      <c r="AJF51" s="530"/>
      <c r="AJG51" s="530"/>
      <c r="AJH51" s="530"/>
      <c r="AJI51" s="530"/>
      <c r="AJJ51" s="530"/>
      <c r="AJK51" s="530"/>
      <c r="AJL51" s="530"/>
      <c r="AJM51" s="530"/>
      <c r="AJN51" s="530"/>
      <c r="AJO51" s="530"/>
      <c r="AJP51" s="530"/>
      <c r="AJQ51" s="530"/>
      <c r="AJR51" s="530"/>
      <c r="AJS51" s="530"/>
      <c r="AJT51" s="530"/>
      <c r="AJU51" s="530"/>
      <c r="AJV51" s="530"/>
      <c r="AJW51" s="530"/>
      <c r="AJX51" s="530"/>
      <c r="AJY51" s="530"/>
      <c r="AJZ51" s="530"/>
      <c r="AKA51" s="530"/>
      <c r="AKB51" s="530"/>
      <c r="AKC51" s="530"/>
      <c r="AKD51" s="530"/>
      <c r="AKE51" s="530"/>
      <c r="AKF51" s="530"/>
      <c r="AKG51" s="530"/>
      <c r="AKH51" s="530"/>
      <c r="AKI51" s="530"/>
      <c r="AKJ51" s="530"/>
      <c r="AKK51" s="530"/>
      <c r="AKL51" s="530"/>
      <c r="AKM51" s="530"/>
      <c r="AKN51" s="530"/>
      <c r="AKO51" s="530"/>
      <c r="AKP51" s="530"/>
      <c r="AKQ51" s="530"/>
      <c r="AKR51" s="530"/>
      <c r="AKS51" s="530"/>
      <c r="AKT51" s="530"/>
      <c r="AKU51" s="530"/>
      <c r="AKV51" s="530"/>
      <c r="AKW51" s="530"/>
      <c r="AKX51" s="530"/>
      <c r="AKY51" s="530"/>
      <c r="AKZ51" s="530"/>
      <c r="ALA51" s="530"/>
      <c r="ALB51" s="530"/>
      <c r="ALC51" s="530"/>
      <c r="ALD51" s="530"/>
      <c r="ALE51" s="530"/>
      <c r="ALF51" s="530"/>
      <c r="ALG51" s="530"/>
      <c r="ALH51" s="530"/>
      <c r="ALI51" s="530"/>
      <c r="ALJ51" s="530"/>
      <c r="ALK51" s="530"/>
      <c r="ALL51" s="530"/>
      <c r="ALM51" s="530"/>
      <c r="ALN51" s="530"/>
      <c r="ALO51" s="530"/>
      <c r="ALP51" s="530"/>
      <c r="ALQ51" s="530"/>
      <c r="ALR51" s="530"/>
      <c r="ALS51" s="530"/>
      <c r="ALT51" s="530"/>
      <c r="ALU51" s="530"/>
      <c r="ALV51" s="530"/>
      <c r="ALW51" s="530"/>
      <c r="ALX51" s="530"/>
      <c r="ALY51" s="530"/>
      <c r="ALZ51" s="530"/>
      <c r="AMA51" s="530"/>
      <c r="AMB51" s="530"/>
      <c r="AMC51" s="530"/>
      <c r="AMD51" s="530"/>
      <c r="AME51" s="530"/>
      <c r="AMF51" s="530"/>
      <c r="AMG51" s="530"/>
      <c r="AMH51" s="530"/>
      <c r="AMI51" s="530"/>
      <c r="AMJ51" s="530"/>
      <c r="AMK51" s="530"/>
      <c r="AML51" s="530"/>
      <c r="AMM51" s="530"/>
      <c r="AMN51" s="530"/>
      <c r="AMO51" s="530"/>
      <c r="AMP51" s="530"/>
      <c r="AMQ51" s="530"/>
      <c r="AMR51" s="530"/>
      <c r="AMS51" s="530"/>
      <c r="AMT51" s="530"/>
      <c r="AMU51" s="530"/>
      <c r="AMV51" s="530"/>
      <c r="AMW51" s="530"/>
      <c r="AMX51" s="530"/>
      <c r="AMY51" s="530"/>
      <c r="AMZ51" s="530"/>
      <c r="ANA51" s="530"/>
      <c r="ANB51" s="530"/>
      <c r="ANC51" s="530"/>
      <c r="AND51" s="530"/>
      <c r="ANE51" s="530"/>
      <c r="ANF51" s="530"/>
      <c r="ANG51" s="530"/>
      <c r="ANH51" s="530"/>
      <c r="ANI51" s="530"/>
      <c r="ANJ51" s="530"/>
      <c r="ANK51" s="530"/>
      <c r="ANL51" s="530"/>
      <c r="ANM51" s="530"/>
      <c r="ANN51" s="530"/>
      <c r="ANO51" s="530"/>
      <c r="ANP51" s="530"/>
      <c r="ANQ51" s="530"/>
      <c r="ANR51" s="530"/>
      <c r="ANS51" s="530"/>
      <c r="ANT51" s="530"/>
      <c r="ANU51" s="530"/>
      <c r="ANV51" s="530"/>
      <c r="ANW51" s="530"/>
      <c r="ANX51" s="530"/>
      <c r="ANY51" s="530"/>
      <c r="ANZ51" s="530"/>
      <c r="AOA51" s="530"/>
      <c r="AOB51" s="530"/>
      <c r="AOC51" s="530"/>
      <c r="AOD51" s="530"/>
      <c r="AOE51" s="530"/>
      <c r="AOF51" s="530"/>
      <c r="AOG51" s="530"/>
      <c r="AOH51" s="530"/>
      <c r="AOI51" s="530"/>
      <c r="AOJ51" s="530"/>
      <c r="AOK51" s="530"/>
      <c r="AOL51" s="530"/>
      <c r="AOM51" s="530"/>
      <c r="AON51" s="530"/>
      <c r="AOO51" s="530"/>
      <c r="AOP51" s="530"/>
      <c r="AOQ51" s="530"/>
      <c r="AOR51" s="530"/>
      <c r="AOS51" s="530"/>
      <c r="AOT51" s="530"/>
      <c r="AOU51" s="530"/>
      <c r="AOV51" s="530"/>
      <c r="AOW51" s="530"/>
      <c r="AOX51" s="530"/>
      <c r="AOY51" s="530"/>
      <c r="AOZ51" s="530"/>
      <c r="APA51" s="530"/>
      <c r="APB51" s="530"/>
      <c r="APC51" s="530"/>
      <c r="APD51" s="530"/>
      <c r="APE51" s="530"/>
      <c r="APF51" s="530"/>
      <c r="APG51" s="530"/>
      <c r="APH51" s="530"/>
      <c r="API51" s="530"/>
      <c r="APJ51" s="530"/>
      <c r="APK51" s="530"/>
      <c r="APL51" s="530"/>
      <c r="APM51" s="530"/>
      <c r="APN51" s="530"/>
      <c r="APO51" s="530"/>
      <c r="APP51" s="530"/>
      <c r="APQ51" s="530"/>
      <c r="APR51" s="530"/>
      <c r="APS51" s="530"/>
      <c r="APT51" s="530"/>
      <c r="APU51" s="530"/>
      <c r="APV51" s="530"/>
      <c r="APW51" s="530"/>
      <c r="APX51" s="530"/>
      <c r="APY51" s="530"/>
      <c r="APZ51" s="530"/>
      <c r="AQA51" s="530"/>
      <c r="AQB51" s="530"/>
      <c r="AQC51" s="530"/>
      <c r="AQD51" s="530"/>
      <c r="AQE51" s="530"/>
      <c r="AQF51" s="530"/>
      <c r="AQG51" s="530"/>
      <c r="AQH51" s="530"/>
      <c r="AQI51" s="530"/>
      <c r="AQJ51" s="530"/>
      <c r="AQK51" s="530"/>
      <c r="AQL51" s="530"/>
      <c r="AQM51" s="530"/>
      <c r="AQN51" s="530"/>
      <c r="AQO51" s="530"/>
      <c r="AQP51" s="530"/>
      <c r="AQQ51" s="530"/>
      <c r="AQR51" s="530"/>
      <c r="AQS51" s="530"/>
      <c r="AQT51" s="530"/>
      <c r="AQU51" s="530"/>
      <c r="AQV51" s="530"/>
      <c r="AQW51" s="530"/>
      <c r="AQX51" s="530"/>
      <c r="AQY51" s="530"/>
      <c r="AQZ51" s="530"/>
      <c r="ARA51" s="530"/>
      <c r="ARB51" s="530"/>
      <c r="ARC51" s="530"/>
      <c r="ARD51" s="530"/>
      <c r="ARE51" s="530"/>
      <c r="ARF51" s="530"/>
      <c r="ARG51" s="530"/>
      <c r="ARH51" s="530"/>
      <c r="ARI51" s="530"/>
      <c r="ARJ51" s="530"/>
      <c r="ARK51" s="530"/>
      <c r="ARL51" s="530"/>
      <c r="ARM51" s="530"/>
      <c r="ARN51" s="530"/>
      <c r="ARO51" s="530"/>
      <c r="ARP51" s="530"/>
      <c r="ARQ51" s="530"/>
      <c r="ARR51" s="530"/>
      <c r="ARS51" s="530"/>
      <c r="ART51" s="530"/>
      <c r="ARU51" s="530"/>
      <c r="ARV51" s="530"/>
      <c r="ARW51" s="530"/>
      <c r="ARX51" s="530"/>
      <c r="ARY51" s="530"/>
      <c r="ARZ51" s="530"/>
      <c r="ASA51" s="530"/>
      <c r="ASB51" s="530"/>
      <c r="ASC51" s="530"/>
      <c r="ASD51" s="530"/>
      <c r="ASE51" s="530"/>
      <c r="ASF51" s="530"/>
      <c r="ASG51" s="530"/>
      <c r="ASH51" s="530"/>
      <c r="ASI51" s="530"/>
      <c r="ASJ51" s="530"/>
      <c r="ASK51" s="530"/>
      <c r="ASL51" s="530"/>
      <c r="ASM51" s="530"/>
      <c r="ASN51" s="530"/>
      <c r="ASO51" s="530"/>
      <c r="ASP51" s="530"/>
      <c r="ASQ51" s="530"/>
      <c r="ASR51" s="530"/>
      <c r="ASS51" s="530"/>
      <c r="AST51" s="530"/>
      <c r="ASU51" s="530"/>
      <c r="ASV51" s="530"/>
      <c r="ASW51" s="530"/>
      <c r="ASX51" s="530"/>
      <c r="ASY51" s="530"/>
      <c r="ASZ51" s="530"/>
      <c r="ATA51" s="530"/>
      <c r="ATB51" s="530"/>
      <c r="ATC51" s="530"/>
      <c r="ATD51" s="530"/>
      <c r="ATE51" s="530"/>
      <c r="ATF51" s="530"/>
      <c r="ATG51" s="530"/>
      <c r="ATH51" s="530"/>
      <c r="ATI51" s="530"/>
      <c r="ATJ51" s="530"/>
      <c r="ATK51" s="530"/>
      <c r="ATL51" s="530"/>
      <c r="ATM51" s="530"/>
      <c r="ATN51" s="530"/>
      <c r="ATO51" s="530"/>
      <c r="ATP51" s="530"/>
      <c r="ATQ51" s="530"/>
      <c r="ATR51" s="530"/>
      <c r="ATS51" s="530"/>
      <c r="ATT51" s="530"/>
      <c r="ATU51" s="530"/>
      <c r="ATV51" s="530"/>
      <c r="ATW51" s="530"/>
      <c r="ATX51" s="530"/>
      <c r="ATY51" s="530"/>
      <c r="ATZ51" s="530"/>
      <c r="AUA51" s="530"/>
      <c r="AUB51" s="530"/>
      <c r="AUC51" s="530"/>
      <c r="AUD51" s="530"/>
      <c r="AUE51" s="530"/>
      <c r="AUF51" s="530"/>
      <c r="AUG51" s="530"/>
      <c r="AUH51" s="530"/>
      <c r="AUI51" s="530"/>
      <c r="AUJ51" s="530"/>
      <c r="AUK51" s="530"/>
      <c r="AUL51" s="530"/>
      <c r="AUM51" s="530"/>
      <c r="AUN51" s="530"/>
      <c r="AUO51" s="530"/>
      <c r="AUP51" s="530"/>
      <c r="AUQ51" s="530"/>
      <c r="AUR51" s="530"/>
      <c r="AUS51" s="530"/>
      <c r="AUT51" s="530"/>
      <c r="AUU51" s="530"/>
      <c r="AUV51" s="530"/>
      <c r="AUW51" s="530"/>
      <c r="AUX51" s="530"/>
      <c r="AUY51" s="530"/>
      <c r="AUZ51" s="530"/>
      <c r="AVA51" s="530"/>
      <c r="AVB51" s="530"/>
      <c r="AVC51" s="530"/>
      <c r="AVD51" s="530"/>
      <c r="AVE51" s="530"/>
      <c r="AVF51" s="530"/>
      <c r="AVG51" s="530"/>
      <c r="AVH51" s="530"/>
      <c r="AVI51" s="530"/>
      <c r="AVJ51" s="530"/>
      <c r="AVK51" s="530"/>
      <c r="AVL51" s="530"/>
      <c r="AVM51" s="530"/>
      <c r="AVN51" s="530"/>
      <c r="AVO51" s="530"/>
      <c r="AVP51" s="530"/>
      <c r="AVQ51" s="530"/>
      <c r="AVR51" s="530"/>
      <c r="AVS51" s="530"/>
      <c r="AVT51" s="530"/>
      <c r="AVU51" s="530"/>
      <c r="AVV51" s="530"/>
      <c r="AVW51" s="530"/>
      <c r="AVX51" s="530"/>
      <c r="AVY51" s="530"/>
      <c r="AVZ51" s="530"/>
      <c r="AWA51" s="530"/>
      <c r="AWB51" s="530"/>
      <c r="AWC51" s="530"/>
      <c r="AWD51" s="530"/>
      <c r="AWE51" s="530"/>
      <c r="AWF51" s="530"/>
      <c r="AWG51" s="530"/>
      <c r="AWH51" s="530"/>
      <c r="AWI51" s="530"/>
      <c r="AWJ51" s="530"/>
      <c r="AWK51" s="530"/>
      <c r="AWL51" s="530"/>
      <c r="AWM51" s="530"/>
      <c r="AWN51" s="530"/>
      <c r="AWO51" s="530"/>
      <c r="AWP51" s="530"/>
      <c r="AWQ51" s="530"/>
      <c r="AWR51" s="530"/>
      <c r="AWS51" s="530"/>
      <c r="AWT51" s="530"/>
      <c r="AWU51" s="530"/>
      <c r="AWV51" s="530"/>
      <c r="AWW51" s="530"/>
      <c r="AWX51" s="530"/>
      <c r="AWY51" s="530"/>
      <c r="AWZ51" s="530"/>
      <c r="AXA51" s="530"/>
      <c r="AXB51" s="530"/>
      <c r="AXC51" s="530"/>
      <c r="AXD51" s="530"/>
      <c r="AXE51" s="530"/>
      <c r="AXF51" s="530"/>
      <c r="AXG51" s="530"/>
      <c r="AXH51" s="530"/>
      <c r="AXI51" s="530"/>
      <c r="AXJ51" s="530"/>
      <c r="AXK51" s="530"/>
      <c r="AXL51" s="530"/>
      <c r="AXM51" s="530"/>
      <c r="AXN51" s="530"/>
      <c r="AXO51" s="530"/>
      <c r="AXP51" s="530"/>
      <c r="AXQ51" s="530"/>
      <c r="AXR51" s="530"/>
      <c r="AXS51" s="530"/>
      <c r="AXT51" s="530"/>
      <c r="AXU51" s="530"/>
      <c r="AXV51" s="530"/>
      <c r="AXW51" s="530"/>
      <c r="AXX51" s="530"/>
      <c r="AXY51" s="530"/>
      <c r="AXZ51" s="530"/>
      <c r="AYA51" s="530"/>
      <c r="AYB51" s="530"/>
      <c r="AYC51" s="530"/>
      <c r="AYD51" s="530"/>
      <c r="AYE51" s="530"/>
      <c r="AYF51" s="530"/>
      <c r="AYG51" s="530"/>
      <c r="AYH51" s="530"/>
      <c r="AYI51" s="530"/>
      <c r="AYJ51" s="530"/>
      <c r="AYK51" s="530"/>
      <c r="AYL51" s="530"/>
      <c r="AYM51" s="530"/>
      <c r="AYN51" s="530"/>
      <c r="AYO51" s="530"/>
      <c r="AYP51" s="530"/>
      <c r="AYQ51" s="530"/>
      <c r="AYR51" s="530"/>
      <c r="AYS51" s="530"/>
      <c r="AYT51" s="530"/>
      <c r="AYU51" s="530"/>
      <c r="AYV51" s="530"/>
      <c r="AYW51" s="530"/>
      <c r="AYX51" s="530"/>
      <c r="AYY51" s="530"/>
      <c r="AYZ51" s="530"/>
      <c r="AZA51" s="530"/>
      <c r="AZB51" s="530"/>
      <c r="AZC51" s="530"/>
      <c r="AZD51" s="530"/>
      <c r="AZE51" s="530"/>
      <c r="AZF51" s="530"/>
      <c r="AZG51" s="530"/>
      <c r="AZH51" s="530"/>
      <c r="AZI51" s="530"/>
      <c r="AZJ51" s="530"/>
      <c r="AZK51" s="530"/>
      <c r="AZL51" s="530"/>
      <c r="AZM51" s="530"/>
      <c r="AZN51" s="530"/>
      <c r="AZO51" s="530"/>
      <c r="AZP51" s="530"/>
      <c r="AZQ51" s="530"/>
      <c r="AZR51" s="530"/>
      <c r="AZS51" s="530"/>
      <c r="AZT51" s="530"/>
      <c r="AZU51" s="530"/>
      <c r="AZV51" s="530"/>
      <c r="AZW51" s="530"/>
      <c r="AZX51" s="530"/>
      <c r="AZY51" s="530"/>
      <c r="AZZ51" s="530"/>
      <c r="BAA51" s="530"/>
      <c r="BAB51" s="530"/>
      <c r="BAC51" s="530"/>
      <c r="BAD51" s="530"/>
      <c r="BAE51" s="530"/>
      <c r="BAF51" s="530"/>
      <c r="BAG51" s="530"/>
      <c r="BAH51" s="530"/>
      <c r="BAI51" s="530"/>
      <c r="BAJ51" s="530"/>
      <c r="BAK51" s="530"/>
      <c r="BAL51" s="530"/>
      <c r="BAM51" s="530"/>
      <c r="BAN51" s="530"/>
      <c r="BAO51" s="530"/>
      <c r="BAP51" s="530"/>
      <c r="BAQ51" s="530"/>
      <c r="BAR51" s="530"/>
      <c r="BAS51" s="530"/>
      <c r="BAT51" s="530"/>
      <c r="BAU51" s="530"/>
      <c r="BAV51" s="530"/>
      <c r="BAW51" s="530"/>
      <c r="BAX51" s="530"/>
      <c r="BAY51" s="530"/>
      <c r="BAZ51" s="530"/>
      <c r="BBA51" s="530"/>
      <c r="BBB51" s="530"/>
      <c r="BBC51" s="530"/>
      <c r="BBD51" s="530"/>
      <c r="BBE51" s="530"/>
      <c r="BBF51" s="530"/>
      <c r="BBG51" s="530"/>
      <c r="BBH51" s="530"/>
      <c r="BBI51" s="530"/>
      <c r="BBJ51" s="530"/>
      <c r="BBK51" s="530"/>
      <c r="BBL51" s="530"/>
      <c r="BBM51" s="530"/>
      <c r="BBN51" s="530"/>
      <c r="BBO51" s="530"/>
      <c r="BBP51" s="530"/>
      <c r="BBQ51" s="530"/>
      <c r="BBR51" s="530"/>
      <c r="BBS51" s="530"/>
      <c r="BBT51" s="530"/>
      <c r="BBU51" s="530"/>
      <c r="BBV51" s="530"/>
      <c r="BBW51" s="530"/>
      <c r="BBX51" s="530"/>
      <c r="BBY51" s="530"/>
      <c r="BBZ51" s="530"/>
      <c r="BCA51" s="530"/>
      <c r="BCB51" s="530"/>
      <c r="BCC51" s="530"/>
      <c r="BCD51" s="530"/>
      <c r="BCE51" s="530"/>
      <c r="BCF51" s="530"/>
      <c r="BCG51" s="530"/>
      <c r="BCH51" s="530"/>
      <c r="BCI51" s="530"/>
      <c r="BCJ51" s="530"/>
      <c r="BCK51" s="530"/>
      <c r="BCL51" s="530"/>
      <c r="BCM51" s="530"/>
      <c r="BCN51" s="530"/>
      <c r="BCO51" s="530"/>
      <c r="BCP51" s="530"/>
      <c r="BCQ51" s="530"/>
      <c r="BCR51" s="530"/>
      <c r="BCS51" s="530"/>
      <c r="BCT51" s="530"/>
      <c r="BCU51" s="530"/>
      <c r="BCV51" s="530"/>
      <c r="BCW51" s="530"/>
      <c r="BCX51" s="530"/>
      <c r="BCY51" s="530"/>
      <c r="BCZ51" s="530"/>
      <c r="BDA51" s="530"/>
      <c r="BDB51" s="530"/>
      <c r="BDC51" s="530"/>
      <c r="BDD51" s="530"/>
      <c r="BDE51" s="530"/>
      <c r="BDF51" s="530"/>
      <c r="BDG51" s="530"/>
      <c r="BDH51" s="530"/>
      <c r="BDI51" s="530"/>
      <c r="BDJ51" s="530"/>
      <c r="BDK51" s="530"/>
      <c r="BDL51" s="530"/>
      <c r="BDM51" s="530"/>
      <c r="BDN51" s="530"/>
      <c r="BDO51" s="530"/>
      <c r="BDP51" s="530"/>
      <c r="BDQ51" s="530"/>
      <c r="BDR51" s="530"/>
      <c r="BDS51" s="530"/>
      <c r="BDT51" s="530"/>
      <c r="BDU51" s="530"/>
      <c r="BDV51" s="530"/>
      <c r="BDW51" s="530"/>
      <c r="BDX51" s="530"/>
      <c r="BDY51" s="530"/>
      <c r="BDZ51" s="530"/>
      <c r="BEA51" s="530"/>
      <c r="BEB51" s="530"/>
      <c r="BEC51" s="530"/>
      <c r="BED51" s="530"/>
      <c r="BEE51" s="530"/>
      <c r="BEF51" s="530"/>
      <c r="BEG51" s="530"/>
      <c r="BEH51" s="530"/>
      <c r="BEI51" s="530"/>
      <c r="BEJ51" s="530"/>
      <c r="BEK51" s="530"/>
      <c r="BEL51" s="530"/>
      <c r="BEM51" s="530"/>
      <c r="BEN51" s="530"/>
      <c r="BEO51" s="530"/>
      <c r="BEP51" s="530"/>
      <c r="BEQ51" s="530"/>
      <c r="BER51" s="530"/>
      <c r="BES51" s="530"/>
      <c r="BET51" s="530"/>
      <c r="BEU51" s="530"/>
      <c r="BEV51" s="530"/>
      <c r="BEW51" s="530"/>
      <c r="BEX51" s="530"/>
      <c r="BEY51" s="530"/>
      <c r="BEZ51" s="530"/>
      <c r="BFA51" s="530"/>
      <c r="BFB51" s="530"/>
      <c r="BFC51" s="530"/>
      <c r="BFD51" s="530"/>
      <c r="BFE51" s="530"/>
      <c r="BFF51" s="530"/>
      <c r="BFG51" s="530"/>
      <c r="BFH51" s="530"/>
      <c r="BFI51" s="530"/>
      <c r="BFJ51" s="530"/>
      <c r="BFK51" s="530"/>
      <c r="BFL51" s="530"/>
      <c r="BFM51" s="530"/>
      <c r="BFN51" s="530"/>
      <c r="BFO51" s="530"/>
      <c r="BFP51" s="530"/>
      <c r="BFQ51" s="530"/>
      <c r="BFR51" s="530"/>
      <c r="BFS51" s="530"/>
      <c r="BFT51" s="530"/>
      <c r="BFU51" s="530"/>
      <c r="BFV51" s="530"/>
      <c r="BFW51" s="530"/>
      <c r="BFX51" s="530"/>
      <c r="BFY51" s="530"/>
      <c r="BFZ51" s="530"/>
      <c r="BGA51" s="530"/>
      <c r="BGB51" s="530"/>
      <c r="BGC51" s="530"/>
      <c r="BGD51" s="530"/>
      <c r="BGE51" s="530"/>
      <c r="BGF51" s="530"/>
      <c r="BGG51" s="530"/>
      <c r="BGH51" s="530"/>
      <c r="BGI51" s="530"/>
      <c r="BGJ51" s="530"/>
      <c r="BGK51" s="530"/>
      <c r="BGL51" s="530"/>
      <c r="BGM51" s="530"/>
      <c r="BGN51" s="530"/>
      <c r="BGO51" s="530"/>
      <c r="BGP51" s="530"/>
      <c r="BGQ51" s="530"/>
      <c r="BGR51" s="530"/>
      <c r="BGS51" s="530"/>
      <c r="BGT51" s="530"/>
      <c r="BGU51" s="530"/>
      <c r="BGV51" s="530"/>
      <c r="BGW51" s="530"/>
      <c r="BGX51" s="530"/>
      <c r="BGY51" s="530"/>
      <c r="BGZ51" s="530"/>
      <c r="BHA51" s="530"/>
      <c r="BHB51" s="530"/>
      <c r="BHC51" s="530"/>
      <c r="BHD51" s="530"/>
      <c r="BHE51" s="530"/>
      <c r="BHF51" s="530"/>
      <c r="BHG51" s="530"/>
      <c r="BHH51" s="530"/>
      <c r="BHI51" s="530"/>
      <c r="BHJ51" s="530"/>
      <c r="BHK51" s="530"/>
      <c r="BHL51" s="530"/>
      <c r="BHM51" s="530"/>
      <c r="BHN51" s="530"/>
      <c r="BHO51" s="530"/>
      <c r="BHP51" s="530"/>
      <c r="BHQ51" s="530"/>
      <c r="BHR51" s="530"/>
      <c r="BHS51" s="530"/>
      <c r="BHT51" s="530"/>
      <c r="BHU51" s="530"/>
      <c r="BHV51" s="530"/>
      <c r="BHW51" s="530"/>
      <c r="BHX51" s="530"/>
      <c r="BHY51" s="530"/>
      <c r="BHZ51" s="530"/>
      <c r="BIA51" s="530"/>
      <c r="BIB51" s="530"/>
      <c r="BIC51" s="530"/>
      <c r="BID51" s="530"/>
      <c r="BIE51" s="530"/>
      <c r="BIF51" s="530"/>
      <c r="BIG51" s="530"/>
      <c r="BIH51" s="530"/>
      <c r="BII51" s="530"/>
      <c r="BIJ51" s="530"/>
      <c r="BIK51" s="530"/>
      <c r="BIL51" s="530"/>
      <c r="BIM51" s="530"/>
      <c r="BIN51" s="530"/>
      <c r="BIO51" s="530"/>
      <c r="BIP51" s="530"/>
      <c r="BIQ51" s="530"/>
      <c r="BIR51" s="530"/>
      <c r="BIS51" s="530"/>
      <c r="BIT51" s="530"/>
      <c r="BIU51" s="530"/>
      <c r="BIV51" s="530"/>
      <c r="BIW51" s="530"/>
      <c r="BIX51" s="530"/>
      <c r="BIY51" s="530"/>
      <c r="BIZ51" s="530"/>
      <c r="BJA51" s="530"/>
      <c r="BJB51" s="530"/>
      <c r="BJC51" s="530"/>
      <c r="BJD51" s="530"/>
      <c r="BJE51" s="530"/>
      <c r="BJF51" s="530"/>
      <c r="BJG51" s="530"/>
      <c r="BJH51" s="530"/>
      <c r="BJI51" s="530"/>
      <c r="BJJ51" s="530"/>
      <c r="BJK51" s="530"/>
      <c r="BJL51" s="530"/>
      <c r="BJM51" s="530"/>
      <c r="BJN51" s="530"/>
      <c r="BJO51" s="530"/>
      <c r="BJP51" s="530"/>
      <c r="BJQ51" s="530"/>
      <c r="BJR51" s="530"/>
      <c r="BJS51" s="530"/>
      <c r="BJT51" s="530"/>
      <c r="BJU51" s="530"/>
      <c r="BJV51" s="530"/>
      <c r="BJW51" s="530"/>
      <c r="BJX51" s="530"/>
      <c r="BJY51" s="530"/>
      <c r="BJZ51" s="530"/>
      <c r="BKA51" s="530"/>
      <c r="BKB51" s="530"/>
      <c r="BKC51" s="530"/>
      <c r="BKD51" s="530"/>
      <c r="BKE51" s="530"/>
      <c r="BKF51" s="530"/>
      <c r="BKG51" s="530"/>
      <c r="BKH51" s="530"/>
      <c r="BKI51" s="530"/>
      <c r="BKJ51" s="530"/>
      <c r="BKK51" s="530"/>
      <c r="BKL51" s="530"/>
      <c r="BKM51" s="530"/>
      <c r="BKN51" s="530"/>
      <c r="BKO51" s="530"/>
      <c r="BKP51" s="530"/>
      <c r="BKQ51" s="530"/>
      <c r="BKR51" s="530"/>
      <c r="BKS51" s="530"/>
      <c r="BKT51" s="530"/>
      <c r="BKU51" s="530"/>
      <c r="BKV51" s="530"/>
      <c r="BKW51" s="530"/>
      <c r="BKX51" s="530"/>
      <c r="BKY51" s="530"/>
      <c r="BKZ51" s="530"/>
      <c r="BLA51" s="530"/>
      <c r="BLB51" s="530"/>
      <c r="BLC51" s="530"/>
      <c r="BLD51" s="530"/>
      <c r="BLE51" s="530"/>
      <c r="BLF51" s="530"/>
      <c r="BLG51" s="530"/>
      <c r="BLH51" s="530"/>
      <c r="BLI51" s="530"/>
      <c r="BLJ51" s="530"/>
      <c r="BLK51" s="530"/>
      <c r="BLL51" s="530"/>
      <c r="BLM51" s="530"/>
      <c r="BLN51" s="530"/>
      <c r="BLO51" s="530"/>
      <c r="BLP51" s="530"/>
      <c r="BLQ51" s="530"/>
      <c r="BLR51" s="530"/>
      <c r="BLS51" s="530"/>
      <c r="BLT51" s="530"/>
      <c r="BLU51" s="530"/>
      <c r="BLV51" s="530"/>
      <c r="BLW51" s="530"/>
      <c r="BLX51" s="530"/>
      <c r="BLY51" s="530"/>
      <c r="BLZ51" s="530"/>
      <c r="BMA51" s="530"/>
      <c r="BMB51" s="530"/>
      <c r="BMC51" s="530"/>
      <c r="BMD51" s="530"/>
      <c r="BME51" s="530"/>
      <c r="BMF51" s="530"/>
      <c r="BMG51" s="530"/>
      <c r="BMH51" s="530"/>
      <c r="BMI51" s="530"/>
      <c r="BMJ51" s="530"/>
      <c r="BMK51" s="530"/>
      <c r="BML51" s="530"/>
      <c r="BMM51" s="530"/>
      <c r="BMN51" s="530"/>
      <c r="BMO51" s="530"/>
      <c r="BMP51" s="530"/>
      <c r="BMQ51" s="530"/>
      <c r="BMR51" s="530"/>
      <c r="BMS51" s="530"/>
      <c r="BMT51" s="530"/>
      <c r="BMU51" s="530"/>
      <c r="BMV51" s="530"/>
      <c r="BMW51" s="530"/>
      <c r="BMX51" s="530"/>
      <c r="BMY51" s="530"/>
      <c r="BMZ51" s="530"/>
      <c r="BNA51" s="530"/>
      <c r="BNB51" s="530"/>
      <c r="BNC51" s="530"/>
      <c r="BND51" s="530"/>
      <c r="BNE51" s="530"/>
      <c r="BNF51" s="530"/>
      <c r="BNG51" s="530"/>
      <c r="BNH51" s="530"/>
      <c r="BNI51" s="530"/>
      <c r="BNJ51" s="530"/>
      <c r="BNK51" s="530"/>
      <c r="BNL51" s="530"/>
      <c r="BNM51" s="530"/>
      <c r="BNN51" s="530"/>
      <c r="BNO51" s="530"/>
      <c r="BNP51" s="530"/>
      <c r="BNQ51" s="530"/>
      <c r="BNR51" s="530"/>
      <c r="BNS51" s="530"/>
      <c r="BNT51" s="530"/>
      <c r="BNU51" s="530"/>
      <c r="BNV51" s="530"/>
      <c r="BNW51" s="530"/>
      <c r="BNX51" s="530"/>
      <c r="BNY51" s="530"/>
      <c r="BNZ51" s="530"/>
      <c r="BOA51" s="530"/>
      <c r="BOB51" s="530"/>
      <c r="BOC51" s="530"/>
      <c r="BOD51" s="530"/>
      <c r="BOE51" s="530"/>
      <c r="BOF51" s="530"/>
      <c r="BOG51" s="530"/>
      <c r="BOH51" s="530"/>
      <c r="BOI51" s="530"/>
      <c r="BOJ51" s="530"/>
      <c r="BOK51" s="530"/>
      <c r="BOL51" s="530"/>
      <c r="BOM51" s="530"/>
      <c r="BON51" s="530"/>
      <c r="BOO51" s="530"/>
      <c r="BOP51" s="530"/>
      <c r="BOQ51" s="530"/>
      <c r="BOR51" s="530"/>
      <c r="BOS51" s="530"/>
      <c r="BOT51" s="530"/>
      <c r="BOU51" s="530"/>
      <c r="BOV51" s="530"/>
      <c r="BOW51" s="530"/>
      <c r="BOX51" s="530"/>
      <c r="BOY51" s="530"/>
      <c r="BOZ51" s="530"/>
      <c r="BPA51" s="530"/>
      <c r="BPB51" s="530"/>
      <c r="BPC51" s="530"/>
      <c r="BPD51" s="530"/>
      <c r="BPE51" s="530"/>
      <c r="BPF51" s="530"/>
      <c r="BPG51" s="530"/>
      <c r="BPH51" s="530"/>
      <c r="BPI51" s="530"/>
      <c r="BPJ51" s="530"/>
      <c r="BPK51" s="530"/>
      <c r="BPL51" s="530"/>
      <c r="BPM51" s="530"/>
      <c r="BPN51" s="530"/>
      <c r="BPO51" s="530"/>
      <c r="BPP51" s="530"/>
      <c r="BPQ51" s="530"/>
      <c r="BPR51" s="530"/>
      <c r="BPS51" s="530"/>
      <c r="BPT51" s="530"/>
      <c r="BPU51" s="530"/>
      <c r="BPV51" s="530"/>
      <c r="BPW51" s="530"/>
      <c r="BPX51" s="530"/>
      <c r="BPY51" s="530"/>
      <c r="BPZ51" s="530"/>
      <c r="BQA51" s="530"/>
      <c r="BQB51" s="530"/>
      <c r="BQC51" s="530"/>
      <c r="BQD51" s="530"/>
      <c r="BQE51" s="530"/>
      <c r="BQF51" s="530"/>
      <c r="BQG51" s="530"/>
      <c r="BQH51" s="530"/>
      <c r="BQI51" s="530"/>
      <c r="BQJ51" s="530"/>
      <c r="BQK51" s="530"/>
      <c r="BQL51" s="530"/>
      <c r="BQM51" s="530"/>
      <c r="BQN51" s="530"/>
      <c r="BQO51" s="530"/>
      <c r="BQP51" s="530"/>
      <c r="BQQ51" s="530"/>
      <c r="BQR51" s="530"/>
      <c r="BQS51" s="530"/>
      <c r="BQT51" s="530"/>
      <c r="BQU51" s="530"/>
      <c r="BQV51" s="530"/>
      <c r="BQW51" s="530"/>
      <c r="BQX51" s="530"/>
      <c r="BQY51" s="530"/>
      <c r="BQZ51" s="530"/>
      <c r="BRA51" s="530"/>
      <c r="BRB51" s="530"/>
      <c r="BRC51" s="530"/>
      <c r="BRD51" s="530"/>
      <c r="BRE51" s="530"/>
      <c r="BRF51" s="530"/>
      <c r="BRG51" s="530"/>
      <c r="BRH51" s="530"/>
      <c r="BRI51" s="530"/>
      <c r="BRJ51" s="530"/>
      <c r="BRK51" s="530"/>
      <c r="BRL51" s="530"/>
      <c r="BRM51" s="530"/>
      <c r="BRN51" s="530"/>
      <c r="BRO51" s="530"/>
      <c r="BRP51" s="530"/>
      <c r="BRQ51" s="530"/>
      <c r="BRR51" s="530"/>
      <c r="BRS51" s="530"/>
      <c r="BRT51" s="530"/>
      <c r="BRU51" s="530"/>
      <c r="BRV51" s="530"/>
      <c r="BRW51" s="530"/>
      <c r="BRX51" s="530"/>
      <c r="BRY51" s="530"/>
      <c r="BRZ51" s="530"/>
      <c r="BSA51" s="530"/>
      <c r="BSB51" s="530"/>
      <c r="BSC51" s="530"/>
      <c r="BSD51" s="530"/>
      <c r="BSE51" s="530"/>
      <c r="BSF51" s="530"/>
      <c r="BSG51" s="530"/>
      <c r="BSH51" s="530"/>
      <c r="BSI51" s="530"/>
      <c r="BSJ51" s="530"/>
      <c r="BSK51" s="530"/>
      <c r="BSL51" s="530"/>
      <c r="BSM51" s="530"/>
      <c r="BSN51" s="530"/>
      <c r="BSO51" s="530"/>
      <c r="BSP51" s="530"/>
      <c r="BSQ51" s="530"/>
      <c r="BSR51" s="530"/>
      <c r="BSS51" s="530"/>
      <c r="BST51" s="530"/>
      <c r="BSU51" s="530"/>
      <c r="BSV51" s="530"/>
      <c r="BSW51" s="530"/>
      <c r="BSX51" s="530"/>
      <c r="BSY51" s="530"/>
      <c r="BSZ51" s="530"/>
      <c r="BTA51" s="530"/>
      <c r="BTB51" s="530"/>
      <c r="BTC51" s="530"/>
      <c r="BTD51" s="530"/>
      <c r="BTE51" s="530"/>
      <c r="BTF51" s="530"/>
      <c r="BTG51" s="530"/>
      <c r="BTH51" s="530"/>
      <c r="BTI51" s="530"/>
      <c r="BTJ51" s="530"/>
      <c r="BTK51" s="530"/>
      <c r="BTL51" s="530"/>
      <c r="BTM51" s="530"/>
      <c r="BTN51" s="530"/>
      <c r="BTO51" s="530"/>
      <c r="BTP51" s="530"/>
      <c r="BTQ51" s="530"/>
      <c r="BTR51" s="530"/>
      <c r="BTS51" s="530"/>
      <c r="BTT51" s="530"/>
      <c r="BTU51" s="530"/>
      <c r="BTV51" s="530"/>
      <c r="BTW51" s="530"/>
      <c r="BTX51" s="530"/>
      <c r="BTY51" s="530"/>
      <c r="BTZ51" s="530"/>
      <c r="BUA51" s="530"/>
      <c r="BUB51" s="530"/>
      <c r="BUC51" s="530"/>
      <c r="BUD51" s="530"/>
      <c r="BUE51" s="530"/>
      <c r="BUF51" s="530"/>
      <c r="BUG51" s="530"/>
      <c r="BUH51" s="530"/>
      <c r="BUI51" s="530"/>
      <c r="BUJ51" s="530"/>
      <c r="BUK51" s="530"/>
      <c r="BUL51" s="530"/>
      <c r="BUM51" s="530"/>
      <c r="BUN51" s="530"/>
      <c r="BUO51" s="530"/>
      <c r="BUP51" s="530"/>
      <c r="BUQ51" s="530"/>
      <c r="BUR51" s="530"/>
      <c r="BUS51" s="530"/>
      <c r="BUT51" s="530"/>
      <c r="BUU51" s="530"/>
      <c r="BUV51" s="530"/>
      <c r="BUW51" s="530"/>
      <c r="BUX51" s="530"/>
      <c r="BUY51" s="530"/>
      <c r="BUZ51" s="530"/>
      <c r="BVA51" s="530"/>
      <c r="BVB51" s="530"/>
      <c r="BVC51" s="530"/>
      <c r="BVD51" s="530"/>
      <c r="BVE51" s="530"/>
      <c r="BVF51" s="530"/>
      <c r="BVG51" s="530"/>
      <c r="BVH51" s="530"/>
      <c r="BVI51" s="530"/>
      <c r="BVJ51" s="530"/>
      <c r="BVK51" s="530"/>
      <c r="BVL51" s="530"/>
      <c r="BVM51" s="530"/>
      <c r="BVN51" s="530"/>
      <c r="BVO51" s="530"/>
      <c r="BVP51" s="530"/>
      <c r="BVQ51" s="530"/>
      <c r="BVR51" s="530"/>
      <c r="BVS51" s="530"/>
      <c r="BVT51" s="530"/>
      <c r="BVU51" s="530"/>
      <c r="BVV51" s="530"/>
      <c r="BVW51" s="530"/>
      <c r="BVX51" s="530"/>
      <c r="BVY51" s="530"/>
      <c r="BVZ51" s="530"/>
      <c r="BWA51" s="530"/>
      <c r="BWB51" s="530"/>
      <c r="BWC51" s="530"/>
      <c r="BWD51" s="530"/>
      <c r="BWE51" s="530"/>
      <c r="BWF51" s="530"/>
      <c r="BWG51" s="530"/>
      <c r="BWH51" s="530"/>
      <c r="BWI51" s="530"/>
      <c r="BWJ51" s="530"/>
      <c r="BWK51" s="530"/>
      <c r="BWL51" s="530"/>
      <c r="BWM51" s="530"/>
      <c r="BWN51" s="530"/>
      <c r="BWO51" s="530"/>
      <c r="BWP51" s="530"/>
      <c r="BWQ51" s="530"/>
      <c r="BWR51" s="530"/>
      <c r="BWS51" s="530"/>
      <c r="BWT51" s="530"/>
      <c r="BWU51" s="530"/>
      <c r="BWV51" s="530"/>
      <c r="BWW51" s="530"/>
      <c r="BWX51" s="530"/>
      <c r="BWY51" s="530"/>
      <c r="BWZ51" s="530"/>
      <c r="BXA51" s="530"/>
      <c r="BXB51" s="530"/>
      <c r="BXC51" s="530"/>
      <c r="BXD51" s="530"/>
      <c r="BXE51" s="530"/>
      <c r="BXF51" s="530"/>
      <c r="BXG51" s="530"/>
      <c r="BXH51" s="530"/>
      <c r="BXI51" s="530"/>
      <c r="BXJ51" s="530"/>
      <c r="BXK51" s="530"/>
      <c r="BXL51" s="530"/>
      <c r="BXM51" s="530"/>
      <c r="BXN51" s="530"/>
      <c r="BXO51" s="530"/>
      <c r="BXP51" s="530"/>
      <c r="BXQ51" s="530"/>
      <c r="BXR51" s="530"/>
      <c r="BXS51" s="530"/>
      <c r="BXT51" s="530"/>
      <c r="BXU51" s="530"/>
      <c r="BXV51" s="530"/>
      <c r="BXW51" s="530"/>
      <c r="BXX51" s="530"/>
      <c r="BXY51" s="530"/>
      <c r="BXZ51" s="530"/>
      <c r="BYA51" s="530"/>
      <c r="BYB51" s="530"/>
      <c r="BYC51" s="530"/>
      <c r="BYD51" s="530"/>
      <c r="BYE51" s="530"/>
      <c r="BYF51" s="530"/>
      <c r="BYG51" s="530"/>
      <c r="BYH51" s="530"/>
      <c r="BYI51" s="530"/>
      <c r="BYJ51" s="530"/>
      <c r="BYK51" s="530"/>
      <c r="BYL51" s="530"/>
      <c r="BYM51" s="530"/>
      <c r="BYN51" s="530"/>
      <c r="BYO51" s="530"/>
      <c r="BYP51" s="530"/>
      <c r="BYQ51" s="530"/>
      <c r="BYR51" s="530"/>
      <c r="BYS51" s="530"/>
      <c r="BYT51" s="530"/>
      <c r="BYU51" s="530"/>
      <c r="BYV51" s="530"/>
      <c r="BYW51" s="530"/>
      <c r="BYX51" s="530"/>
      <c r="BYY51" s="530"/>
      <c r="BYZ51" s="530"/>
      <c r="BZA51" s="530"/>
      <c r="BZB51" s="530"/>
      <c r="BZC51" s="530"/>
      <c r="BZD51" s="530"/>
      <c r="BZE51" s="530"/>
      <c r="BZF51" s="530"/>
      <c r="BZG51" s="530"/>
      <c r="BZH51" s="530"/>
      <c r="BZI51" s="530"/>
      <c r="BZJ51" s="530"/>
      <c r="BZK51" s="530"/>
      <c r="BZL51" s="530"/>
      <c r="BZM51" s="530"/>
      <c r="BZN51" s="530"/>
      <c r="BZO51" s="530"/>
      <c r="BZP51" s="530"/>
      <c r="BZQ51" s="530"/>
      <c r="BZR51" s="530"/>
      <c r="BZS51" s="530"/>
      <c r="BZT51" s="530"/>
      <c r="BZU51" s="530"/>
      <c r="BZV51" s="530"/>
      <c r="BZW51" s="530"/>
      <c r="BZX51" s="530"/>
      <c r="BZY51" s="530"/>
      <c r="BZZ51" s="530"/>
      <c r="CAA51" s="530"/>
      <c r="CAB51" s="530"/>
      <c r="CAC51" s="530"/>
      <c r="CAD51" s="530"/>
      <c r="CAE51" s="530"/>
      <c r="CAF51" s="530"/>
      <c r="CAG51" s="530"/>
      <c r="CAH51" s="530"/>
      <c r="CAI51" s="530"/>
      <c r="CAJ51" s="530"/>
      <c r="CAK51" s="530"/>
      <c r="CAL51" s="530"/>
      <c r="CAM51" s="530"/>
      <c r="CAN51" s="530"/>
      <c r="CAO51" s="530"/>
      <c r="CAP51" s="530"/>
      <c r="CAQ51" s="530"/>
      <c r="CAR51" s="530"/>
      <c r="CAS51" s="530"/>
      <c r="CAT51" s="530"/>
      <c r="CAU51" s="530"/>
      <c r="CAV51" s="530"/>
      <c r="CAW51" s="530"/>
      <c r="CAX51" s="530"/>
      <c r="CAY51" s="530"/>
      <c r="CAZ51" s="530"/>
      <c r="CBA51" s="530"/>
      <c r="CBB51" s="530"/>
      <c r="CBC51" s="530"/>
      <c r="CBD51" s="530"/>
      <c r="CBE51" s="530"/>
      <c r="CBF51" s="530"/>
      <c r="CBG51" s="530"/>
      <c r="CBH51" s="530"/>
      <c r="CBI51" s="530"/>
      <c r="CBJ51" s="530"/>
      <c r="CBK51" s="530"/>
      <c r="CBL51" s="530"/>
      <c r="CBM51" s="530"/>
      <c r="CBN51" s="530"/>
      <c r="CBO51" s="530"/>
      <c r="CBP51" s="530"/>
      <c r="CBQ51" s="530"/>
      <c r="CBR51" s="530"/>
      <c r="CBS51" s="530"/>
      <c r="CBT51" s="530"/>
      <c r="CBU51" s="530"/>
      <c r="CBV51" s="530"/>
      <c r="CBW51" s="530"/>
      <c r="CBX51" s="530"/>
      <c r="CBY51" s="530"/>
      <c r="CBZ51" s="530"/>
      <c r="CCA51" s="530"/>
      <c r="CCB51" s="530"/>
      <c r="CCC51" s="530"/>
      <c r="CCD51" s="530"/>
      <c r="CCE51" s="530"/>
      <c r="CCF51" s="530"/>
      <c r="CCG51" s="530"/>
      <c r="CCH51" s="530"/>
      <c r="CCI51" s="530"/>
      <c r="CCJ51" s="530"/>
      <c r="CCK51" s="530"/>
      <c r="CCL51" s="530"/>
      <c r="CCM51" s="530"/>
      <c r="CCN51" s="530"/>
      <c r="CCO51" s="530"/>
      <c r="CCP51" s="530"/>
      <c r="CCQ51" s="530"/>
      <c r="CCR51" s="530"/>
      <c r="CCS51" s="530"/>
      <c r="CCT51" s="530"/>
      <c r="CCU51" s="530"/>
      <c r="CCV51" s="530"/>
      <c r="CCW51" s="530"/>
      <c r="CCX51" s="530"/>
      <c r="CCY51" s="530"/>
      <c r="CCZ51" s="530"/>
      <c r="CDA51" s="530"/>
      <c r="CDB51" s="530"/>
      <c r="CDC51" s="530"/>
      <c r="CDD51" s="530"/>
      <c r="CDE51" s="530"/>
      <c r="CDF51" s="530"/>
      <c r="CDG51" s="530"/>
      <c r="CDH51" s="530"/>
      <c r="CDI51" s="530"/>
      <c r="CDJ51" s="530"/>
      <c r="CDK51" s="530"/>
      <c r="CDL51" s="530"/>
      <c r="CDM51" s="530"/>
      <c r="CDN51" s="530"/>
      <c r="CDO51" s="530"/>
      <c r="CDP51" s="530"/>
      <c r="CDQ51" s="530"/>
      <c r="CDR51" s="530"/>
      <c r="CDS51" s="530"/>
      <c r="CDT51" s="530"/>
      <c r="CDU51" s="530"/>
      <c r="CDV51" s="530"/>
      <c r="CDW51" s="530"/>
      <c r="CDX51" s="530"/>
      <c r="CDY51" s="530"/>
      <c r="CDZ51" s="530"/>
      <c r="CEA51" s="530"/>
      <c r="CEB51" s="530"/>
      <c r="CEC51" s="530"/>
      <c r="CED51" s="530"/>
      <c r="CEE51" s="530"/>
      <c r="CEF51" s="530"/>
      <c r="CEG51" s="530"/>
      <c r="CEH51" s="530"/>
      <c r="CEI51" s="530"/>
      <c r="CEJ51" s="530"/>
      <c r="CEK51" s="530"/>
      <c r="CEL51" s="530"/>
      <c r="CEM51" s="530"/>
      <c r="CEN51" s="530"/>
      <c r="CEO51" s="530"/>
      <c r="CEP51" s="530"/>
      <c r="CEQ51" s="530"/>
      <c r="CER51" s="530"/>
      <c r="CES51" s="530"/>
      <c r="CET51" s="530"/>
      <c r="CEU51" s="530"/>
      <c r="CEV51" s="530"/>
      <c r="CEW51" s="530"/>
      <c r="CEX51" s="530"/>
      <c r="CEY51" s="530"/>
      <c r="CEZ51" s="530"/>
      <c r="CFA51" s="530"/>
      <c r="CFB51" s="530"/>
      <c r="CFC51" s="530"/>
      <c r="CFD51" s="530"/>
      <c r="CFE51" s="530"/>
      <c r="CFF51" s="530"/>
      <c r="CFG51" s="530"/>
      <c r="CFH51" s="530"/>
      <c r="CFI51" s="530"/>
      <c r="CFJ51" s="530"/>
      <c r="CFK51" s="530"/>
      <c r="CFL51" s="530"/>
      <c r="CFM51" s="530"/>
      <c r="CFN51" s="530"/>
      <c r="CFO51" s="530"/>
      <c r="CFP51" s="530"/>
      <c r="CFQ51" s="530"/>
      <c r="CFR51" s="530"/>
      <c r="CFS51" s="530"/>
      <c r="CFT51" s="530"/>
      <c r="CFU51" s="530"/>
      <c r="CFV51" s="530"/>
      <c r="CFW51" s="530"/>
      <c r="CFX51" s="530"/>
      <c r="CFY51" s="530"/>
      <c r="CFZ51" s="530"/>
      <c r="CGA51" s="530"/>
      <c r="CGB51" s="530"/>
      <c r="CGC51" s="530"/>
      <c r="CGD51" s="530"/>
      <c r="CGE51" s="530"/>
      <c r="CGF51" s="530"/>
      <c r="CGG51" s="530"/>
      <c r="CGH51" s="530"/>
      <c r="CGI51" s="530"/>
      <c r="CGJ51" s="530"/>
      <c r="CGK51" s="530"/>
      <c r="CGL51" s="530"/>
      <c r="CGM51" s="530"/>
      <c r="CGN51" s="530"/>
      <c r="CGO51" s="530"/>
      <c r="CGP51" s="530"/>
      <c r="CGQ51" s="530"/>
      <c r="CGR51" s="530"/>
      <c r="CGS51" s="530"/>
      <c r="CGT51" s="530"/>
      <c r="CGU51" s="530"/>
      <c r="CGV51" s="530"/>
      <c r="CGW51" s="530"/>
      <c r="CGX51" s="530"/>
      <c r="CGY51" s="530"/>
      <c r="CGZ51" s="530"/>
      <c r="CHA51" s="530"/>
      <c r="CHB51" s="530"/>
      <c r="CHC51" s="530"/>
      <c r="CHD51" s="530"/>
      <c r="CHE51" s="530"/>
      <c r="CHF51" s="530"/>
      <c r="CHG51" s="530"/>
      <c r="CHH51" s="530"/>
      <c r="CHI51" s="530"/>
      <c r="CHJ51" s="530"/>
      <c r="CHK51" s="530"/>
      <c r="CHL51" s="530"/>
      <c r="CHM51" s="530"/>
      <c r="CHN51" s="530"/>
      <c r="CHO51" s="530"/>
      <c r="CHP51" s="530"/>
      <c r="CHQ51" s="530"/>
      <c r="CHR51" s="530"/>
      <c r="CHS51" s="530"/>
      <c r="CHT51" s="530"/>
      <c r="CHU51" s="530"/>
      <c r="CHV51" s="530"/>
      <c r="CHW51" s="530"/>
      <c r="CHX51" s="530"/>
      <c r="CHY51" s="530"/>
      <c r="CHZ51" s="530"/>
      <c r="CIA51" s="530"/>
      <c r="CIB51" s="530"/>
      <c r="CIC51" s="530"/>
      <c r="CID51" s="530"/>
      <c r="CIE51" s="530"/>
      <c r="CIF51" s="530"/>
      <c r="CIG51" s="530"/>
      <c r="CIH51" s="530"/>
      <c r="CII51" s="530"/>
      <c r="CIJ51" s="530"/>
      <c r="CIK51" s="530"/>
      <c r="CIL51" s="530"/>
      <c r="CIM51" s="530"/>
      <c r="CIN51" s="530"/>
      <c r="CIO51" s="530"/>
      <c r="CIP51" s="530"/>
      <c r="CIQ51" s="530"/>
      <c r="CIR51" s="530"/>
      <c r="CIS51" s="530"/>
      <c r="CIT51" s="530"/>
      <c r="CIU51" s="530"/>
      <c r="CIV51" s="530"/>
      <c r="CIW51" s="530"/>
      <c r="CIX51" s="530"/>
      <c r="CIY51" s="530"/>
      <c r="CIZ51" s="530"/>
      <c r="CJA51" s="530"/>
      <c r="CJB51" s="530"/>
      <c r="CJC51" s="530"/>
      <c r="CJD51" s="530"/>
      <c r="CJE51" s="530"/>
      <c r="CJF51" s="530"/>
      <c r="CJG51" s="530"/>
      <c r="CJH51" s="530"/>
      <c r="CJI51" s="530"/>
      <c r="CJJ51" s="530"/>
      <c r="CJK51" s="530"/>
      <c r="CJL51" s="530"/>
      <c r="CJM51" s="530"/>
      <c r="CJN51" s="530"/>
      <c r="CJO51" s="530"/>
      <c r="CJP51" s="530"/>
      <c r="CJQ51" s="530"/>
      <c r="CJR51" s="530"/>
      <c r="CJS51" s="530"/>
      <c r="CJT51" s="530"/>
      <c r="CJU51" s="530"/>
      <c r="CJV51" s="530"/>
      <c r="CJW51" s="530"/>
      <c r="CJX51" s="530"/>
      <c r="CJY51" s="530"/>
      <c r="CJZ51" s="530"/>
      <c r="CKA51" s="530"/>
      <c r="CKB51" s="530"/>
      <c r="CKC51" s="530"/>
      <c r="CKD51" s="530"/>
      <c r="CKE51" s="530"/>
      <c r="CKF51" s="530"/>
      <c r="CKG51" s="530"/>
      <c r="CKH51" s="530"/>
      <c r="CKI51" s="530"/>
      <c r="CKJ51" s="530"/>
      <c r="CKK51" s="530"/>
      <c r="CKL51" s="530"/>
      <c r="CKM51" s="530"/>
      <c r="CKN51" s="530"/>
      <c r="CKO51" s="530"/>
      <c r="CKP51" s="530"/>
      <c r="CKQ51" s="530"/>
      <c r="CKR51" s="530"/>
      <c r="CKS51" s="530"/>
      <c r="CKT51" s="530"/>
      <c r="CKU51" s="530"/>
      <c r="CKV51" s="530"/>
      <c r="CKW51" s="530"/>
      <c r="CKX51" s="530"/>
      <c r="CKY51" s="530"/>
      <c r="CKZ51" s="530"/>
      <c r="CLA51" s="530"/>
      <c r="CLB51" s="530"/>
      <c r="CLC51" s="530"/>
      <c r="CLD51" s="530"/>
      <c r="CLE51" s="530"/>
      <c r="CLF51" s="530"/>
      <c r="CLG51" s="530"/>
      <c r="CLH51" s="530"/>
      <c r="CLI51" s="530"/>
      <c r="CLJ51" s="530"/>
      <c r="CLK51" s="530"/>
      <c r="CLL51" s="530"/>
      <c r="CLM51" s="530"/>
      <c r="CLN51" s="530"/>
      <c r="CLO51" s="530"/>
      <c r="CLP51" s="530"/>
      <c r="CLQ51" s="530"/>
      <c r="CLR51" s="530"/>
      <c r="CLS51" s="530"/>
      <c r="CLT51" s="530"/>
      <c r="CLU51" s="530"/>
      <c r="CLV51" s="530"/>
      <c r="CLW51" s="530"/>
      <c r="CLX51" s="530"/>
      <c r="CLY51" s="530"/>
      <c r="CLZ51" s="530"/>
      <c r="CMA51" s="530"/>
      <c r="CMB51" s="530"/>
      <c r="CMC51" s="530"/>
      <c r="CMD51" s="530"/>
      <c r="CME51" s="530"/>
      <c r="CMF51" s="530"/>
      <c r="CMG51" s="530"/>
      <c r="CMH51" s="530"/>
      <c r="CMI51" s="530"/>
      <c r="CMJ51" s="530"/>
      <c r="CMK51" s="530"/>
      <c r="CML51" s="530"/>
      <c r="CMM51" s="530"/>
      <c r="CMN51" s="530"/>
      <c r="CMO51" s="530"/>
      <c r="CMP51" s="530"/>
      <c r="CMQ51" s="530"/>
      <c r="CMR51" s="530"/>
      <c r="CMS51" s="530"/>
      <c r="CMT51" s="530"/>
      <c r="CMU51" s="530"/>
      <c r="CMV51" s="530"/>
      <c r="CMW51" s="530"/>
      <c r="CMX51" s="530"/>
      <c r="CMY51" s="530"/>
      <c r="CMZ51" s="530"/>
      <c r="CNA51" s="530"/>
      <c r="CNB51" s="530"/>
      <c r="CNC51" s="530"/>
      <c r="CND51" s="530"/>
      <c r="CNE51" s="530"/>
      <c r="CNF51" s="530"/>
      <c r="CNG51" s="530"/>
      <c r="CNH51" s="530"/>
      <c r="CNI51" s="530"/>
      <c r="CNJ51" s="530"/>
      <c r="CNK51" s="530"/>
      <c r="CNL51" s="530"/>
      <c r="CNM51" s="530"/>
      <c r="CNN51" s="530"/>
      <c r="CNO51" s="530"/>
      <c r="CNP51" s="530"/>
      <c r="CNQ51" s="530"/>
      <c r="CNR51" s="530"/>
      <c r="CNS51" s="530"/>
      <c r="CNT51" s="530"/>
      <c r="CNU51" s="530"/>
      <c r="CNV51" s="530"/>
      <c r="CNW51" s="530"/>
      <c r="CNX51" s="530"/>
      <c r="CNY51" s="530"/>
      <c r="CNZ51" s="530"/>
      <c r="COA51" s="530"/>
      <c r="COB51" s="530"/>
      <c r="COC51" s="530"/>
      <c r="COD51" s="530"/>
      <c r="COE51" s="530"/>
      <c r="COF51" s="530"/>
      <c r="COG51" s="530"/>
      <c r="COH51" s="530"/>
      <c r="COI51" s="530"/>
      <c r="COJ51" s="530"/>
      <c r="COK51" s="530"/>
      <c r="COL51" s="530"/>
      <c r="COM51" s="530"/>
      <c r="CON51" s="530"/>
      <c r="COO51" s="530"/>
      <c r="COP51" s="530"/>
      <c r="COQ51" s="530"/>
      <c r="COR51" s="530"/>
      <c r="COS51" s="530"/>
      <c r="COT51" s="530"/>
      <c r="COU51" s="530"/>
      <c r="COV51" s="530"/>
      <c r="COW51" s="530"/>
      <c r="COX51" s="530"/>
      <c r="COY51" s="530"/>
      <c r="COZ51" s="530"/>
      <c r="CPA51" s="530"/>
      <c r="CPB51" s="530"/>
      <c r="CPC51" s="530"/>
      <c r="CPD51" s="530"/>
      <c r="CPE51" s="530"/>
      <c r="CPF51" s="530"/>
      <c r="CPG51" s="530"/>
      <c r="CPH51" s="530"/>
      <c r="CPI51" s="530"/>
      <c r="CPJ51" s="530"/>
      <c r="CPK51" s="530"/>
      <c r="CPL51" s="530"/>
      <c r="CPM51" s="530"/>
      <c r="CPN51" s="530"/>
      <c r="CPO51" s="530"/>
      <c r="CPP51" s="530"/>
      <c r="CPQ51" s="530"/>
      <c r="CPR51" s="530"/>
      <c r="CPS51" s="530"/>
      <c r="CPT51" s="530"/>
      <c r="CPU51" s="530"/>
      <c r="CPV51" s="530"/>
      <c r="CPW51" s="530"/>
      <c r="CPX51" s="530"/>
      <c r="CPY51" s="530"/>
      <c r="CPZ51" s="530"/>
      <c r="CQA51" s="530"/>
      <c r="CQB51" s="530"/>
      <c r="CQC51" s="530"/>
      <c r="CQD51" s="530"/>
      <c r="CQE51" s="530"/>
      <c r="CQF51" s="530"/>
      <c r="CQG51" s="530"/>
      <c r="CQH51" s="530"/>
      <c r="CQI51" s="530"/>
      <c r="CQJ51" s="530"/>
      <c r="CQK51" s="530"/>
      <c r="CQL51" s="530"/>
      <c r="CQM51" s="530"/>
      <c r="CQN51" s="530"/>
      <c r="CQO51" s="530"/>
      <c r="CQP51" s="530"/>
      <c r="CQQ51" s="530"/>
      <c r="CQR51" s="530"/>
      <c r="CQS51" s="530"/>
      <c r="CQT51" s="530"/>
      <c r="CQU51" s="530"/>
      <c r="CQV51" s="530"/>
      <c r="CQW51" s="530"/>
      <c r="CQX51" s="530"/>
      <c r="CQY51" s="530"/>
      <c r="CQZ51" s="530"/>
      <c r="CRA51" s="530"/>
      <c r="CRB51" s="530"/>
      <c r="CRC51" s="530"/>
      <c r="CRD51" s="530"/>
      <c r="CRE51" s="530"/>
      <c r="CRF51" s="530"/>
      <c r="CRG51" s="530"/>
      <c r="CRH51" s="530"/>
      <c r="CRI51" s="530"/>
      <c r="CRJ51" s="530"/>
      <c r="CRK51" s="530"/>
      <c r="CRL51" s="530"/>
      <c r="CRM51" s="530"/>
      <c r="CRN51" s="530"/>
      <c r="CRO51" s="530"/>
      <c r="CRP51" s="530"/>
      <c r="CRQ51" s="530"/>
      <c r="CRR51" s="530"/>
      <c r="CRS51" s="530"/>
      <c r="CRT51" s="530"/>
      <c r="CRU51" s="530"/>
      <c r="CRV51" s="530"/>
      <c r="CRW51" s="530"/>
      <c r="CRX51" s="530"/>
      <c r="CRY51" s="530"/>
      <c r="CRZ51" s="530"/>
      <c r="CSA51" s="530"/>
      <c r="CSB51" s="530"/>
      <c r="CSC51" s="530"/>
      <c r="CSD51" s="530"/>
      <c r="CSE51" s="530"/>
      <c r="CSF51" s="530"/>
      <c r="CSG51" s="530"/>
      <c r="CSH51" s="530"/>
      <c r="CSI51" s="530"/>
      <c r="CSJ51" s="530"/>
      <c r="CSK51" s="530"/>
      <c r="CSL51" s="530"/>
      <c r="CSM51" s="530"/>
      <c r="CSN51" s="530"/>
      <c r="CSO51" s="530"/>
      <c r="CSP51" s="530"/>
      <c r="CSQ51" s="530"/>
      <c r="CSR51" s="530"/>
      <c r="CSS51" s="530"/>
      <c r="CST51" s="530"/>
      <c r="CSU51" s="530"/>
      <c r="CSV51" s="530"/>
      <c r="CSW51" s="530"/>
      <c r="CSX51" s="530"/>
      <c r="CSY51" s="530"/>
      <c r="CSZ51" s="530"/>
      <c r="CTA51" s="530"/>
      <c r="CTB51" s="530"/>
      <c r="CTC51" s="530"/>
      <c r="CTD51" s="530"/>
      <c r="CTE51" s="530"/>
      <c r="CTF51" s="530"/>
      <c r="CTG51" s="530"/>
      <c r="CTH51" s="530"/>
      <c r="CTI51" s="530"/>
      <c r="CTJ51" s="530"/>
      <c r="CTK51" s="530"/>
      <c r="CTL51" s="530"/>
      <c r="CTM51" s="530"/>
      <c r="CTN51" s="530"/>
      <c r="CTO51" s="530"/>
      <c r="CTP51" s="530"/>
      <c r="CTQ51" s="530"/>
      <c r="CTR51" s="530"/>
      <c r="CTS51" s="530"/>
      <c r="CTT51" s="530"/>
      <c r="CTU51" s="530"/>
      <c r="CTV51" s="530"/>
      <c r="CTW51" s="530"/>
      <c r="CTX51" s="530"/>
      <c r="CTY51" s="530"/>
      <c r="CTZ51" s="530"/>
      <c r="CUA51" s="530"/>
      <c r="CUB51" s="530"/>
      <c r="CUC51" s="530"/>
      <c r="CUD51" s="530"/>
      <c r="CUE51" s="530"/>
      <c r="CUF51" s="530"/>
      <c r="CUG51" s="530"/>
      <c r="CUH51" s="530"/>
      <c r="CUI51" s="530"/>
      <c r="CUJ51" s="530"/>
      <c r="CUK51" s="530"/>
      <c r="CUL51" s="530"/>
      <c r="CUM51" s="530"/>
      <c r="CUN51" s="530"/>
      <c r="CUO51" s="530"/>
      <c r="CUP51" s="530"/>
      <c r="CUQ51" s="530"/>
      <c r="CUR51" s="530"/>
      <c r="CUS51" s="530"/>
      <c r="CUT51" s="530"/>
      <c r="CUU51" s="530"/>
      <c r="CUV51" s="530"/>
      <c r="CUW51" s="530"/>
      <c r="CUX51" s="530"/>
      <c r="CUY51" s="530"/>
      <c r="CUZ51" s="530"/>
      <c r="CVA51" s="530"/>
      <c r="CVB51" s="530"/>
      <c r="CVC51" s="530"/>
      <c r="CVD51" s="530"/>
      <c r="CVE51" s="530"/>
      <c r="CVF51" s="530"/>
      <c r="CVG51" s="530"/>
      <c r="CVH51" s="530"/>
      <c r="CVI51" s="530"/>
      <c r="CVJ51" s="530"/>
      <c r="CVK51" s="530"/>
      <c r="CVL51" s="530"/>
      <c r="CVM51" s="530"/>
      <c r="CVN51" s="530"/>
      <c r="CVO51" s="530"/>
      <c r="CVP51" s="530"/>
      <c r="CVQ51" s="530"/>
      <c r="CVR51" s="530"/>
      <c r="CVS51" s="530"/>
      <c r="CVT51" s="530"/>
      <c r="CVU51" s="530"/>
      <c r="CVV51" s="530"/>
      <c r="CVW51" s="530"/>
      <c r="CVX51" s="530"/>
      <c r="CVY51" s="530"/>
      <c r="CVZ51" s="530"/>
      <c r="CWA51" s="530"/>
      <c r="CWB51" s="530"/>
      <c r="CWC51" s="530"/>
      <c r="CWD51" s="530"/>
      <c r="CWE51" s="530"/>
      <c r="CWF51" s="530"/>
      <c r="CWG51" s="530"/>
      <c r="CWH51" s="530"/>
      <c r="CWI51" s="530"/>
      <c r="CWJ51" s="530"/>
      <c r="CWK51" s="530"/>
      <c r="CWL51" s="530"/>
      <c r="CWM51" s="530"/>
      <c r="CWN51" s="530"/>
      <c r="CWO51" s="530"/>
      <c r="CWP51" s="530"/>
      <c r="CWQ51" s="530"/>
      <c r="CWR51" s="530"/>
      <c r="CWS51" s="530"/>
      <c r="CWT51" s="530"/>
      <c r="CWU51" s="530"/>
      <c r="CWV51" s="530"/>
      <c r="CWW51" s="530"/>
      <c r="CWX51" s="530"/>
      <c r="CWY51" s="530"/>
      <c r="CWZ51" s="530"/>
      <c r="CXA51" s="530"/>
      <c r="CXB51" s="530"/>
      <c r="CXC51" s="530"/>
      <c r="CXD51" s="530"/>
      <c r="CXE51" s="530"/>
      <c r="CXF51" s="530"/>
      <c r="CXG51" s="530"/>
      <c r="CXH51" s="530"/>
      <c r="CXI51" s="530"/>
      <c r="CXJ51" s="530"/>
      <c r="CXK51" s="530"/>
      <c r="CXL51" s="530"/>
      <c r="CXM51" s="530"/>
      <c r="CXN51" s="530"/>
      <c r="CXO51" s="530"/>
      <c r="CXP51" s="530"/>
      <c r="CXQ51" s="530"/>
      <c r="CXR51" s="530"/>
      <c r="CXS51" s="530"/>
      <c r="CXT51" s="530"/>
      <c r="CXU51" s="530"/>
      <c r="CXV51" s="530"/>
      <c r="CXW51" s="530"/>
      <c r="CXX51" s="530"/>
      <c r="CXY51" s="530"/>
      <c r="CXZ51" s="530"/>
      <c r="CYA51" s="530"/>
      <c r="CYB51" s="530"/>
      <c r="CYC51" s="530"/>
      <c r="CYD51" s="530"/>
      <c r="CYE51" s="530"/>
      <c r="CYF51" s="530"/>
      <c r="CYG51" s="530"/>
      <c r="CYH51" s="530"/>
      <c r="CYI51" s="530"/>
      <c r="CYJ51" s="530"/>
      <c r="CYK51" s="530"/>
      <c r="CYL51" s="530"/>
      <c r="CYM51" s="530"/>
      <c r="CYN51" s="530"/>
      <c r="CYO51" s="530"/>
      <c r="CYP51" s="530"/>
      <c r="CYQ51" s="530"/>
      <c r="CYR51" s="530"/>
      <c r="CYS51" s="530"/>
      <c r="CYT51" s="530"/>
      <c r="CYU51" s="530"/>
      <c r="CYV51" s="530"/>
      <c r="CYW51" s="530"/>
      <c r="CYX51" s="530"/>
      <c r="CYY51" s="530"/>
      <c r="CYZ51" s="530"/>
      <c r="CZA51" s="530"/>
      <c r="CZB51" s="530"/>
      <c r="CZC51" s="530"/>
      <c r="CZD51" s="530"/>
      <c r="CZE51" s="530"/>
      <c r="CZF51" s="530"/>
      <c r="CZG51" s="530"/>
      <c r="CZH51" s="530"/>
      <c r="CZI51" s="530"/>
      <c r="CZJ51" s="530"/>
      <c r="CZK51" s="530"/>
      <c r="CZL51" s="530"/>
      <c r="CZM51" s="530"/>
      <c r="CZN51" s="530"/>
      <c r="CZO51" s="530"/>
      <c r="CZP51" s="530"/>
      <c r="CZQ51" s="530"/>
      <c r="CZR51" s="530"/>
      <c r="CZS51" s="530"/>
      <c r="CZT51" s="530"/>
      <c r="CZU51" s="530"/>
      <c r="CZV51" s="530"/>
      <c r="CZW51" s="530"/>
      <c r="CZX51" s="530"/>
      <c r="CZY51" s="530"/>
      <c r="CZZ51" s="530"/>
      <c r="DAA51" s="530"/>
      <c r="DAB51" s="530"/>
      <c r="DAC51" s="530"/>
      <c r="DAD51" s="530"/>
      <c r="DAE51" s="530"/>
      <c r="DAF51" s="530"/>
      <c r="DAG51" s="530"/>
      <c r="DAH51" s="530"/>
      <c r="DAI51" s="530"/>
      <c r="DAJ51" s="530"/>
      <c r="DAK51" s="530"/>
      <c r="DAL51" s="530"/>
      <c r="DAM51" s="530"/>
      <c r="DAN51" s="530"/>
      <c r="DAO51" s="530"/>
      <c r="DAP51" s="530"/>
      <c r="DAQ51" s="530"/>
      <c r="DAR51" s="530"/>
      <c r="DAS51" s="530"/>
      <c r="DAT51" s="530"/>
      <c r="DAU51" s="530"/>
      <c r="DAV51" s="530"/>
      <c r="DAW51" s="530"/>
      <c r="DAX51" s="530"/>
      <c r="DAY51" s="530"/>
      <c r="DAZ51" s="530"/>
      <c r="DBA51" s="530"/>
      <c r="DBB51" s="530"/>
      <c r="DBC51" s="530"/>
      <c r="DBD51" s="530"/>
      <c r="DBE51" s="530"/>
      <c r="DBF51" s="530"/>
      <c r="DBG51" s="530"/>
      <c r="DBH51" s="530"/>
      <c r="DBI51" s="530"/>
      <c r="DBJ51" s="530"/>
      <c r="DBK51" s="530"/>
      <c r="DBL51" s="530"/>
      <c r="DBM51" s="530"/>
      <c r="DBN51" s="530"/>
      <c r="DBO51" s="530"/>
      <c r="DBP51" s="530"/>
      <c r="DBQ51" s="530"/>
      <c r="DBR51" s="530"/>
      <c r="DBS51" s="530"/>
      <c r="DBT51" s="530"/>
      <c r="DBU51" s="530"/>
      <c r="DBV51" s="530"/>
      <c r="DBW51" s="530"/>
      <c r="DBX51" s="530"/>
      <c r="DBY51" s="530"/>
      <c r="DBZ51" s="530"/>
      <c r="DCA51" s="530"/>
      <c r="DCB51" s="530"/>
      <c r="DCC51" s="530"/>
      <c r="DCD51" s="530"/>
      <c r="DCE51" s="530"/>
      <c r="DCF51" s="530"/>
      <c r="DCG51" s="530"/>
      <c r="DCH51" s="530"/>
      <c r="DCI51" s="530"/>
      <c r="DCJ51" s="530"/>
      <c r="DCK51" s="530"/>
      <c r="DCL51" s="530"/>
      <c r="DCM51" s="530"/>
      <c r="DCN51" s="530"/>
      <c r="DCO51" s="530"/>
      <c r="DCP51" s="530"/>
      <c r="DCQ51" s="530"/>
      <c r="DCR51" s="530"/>
      <c r="DCS51" s="530"/>
      <c r="DCT51" s="530"/>
      <c r="DCU51" s="530"/>
      <c r="DCV51" s="530"/>
      <c r="DCW51" s="530"/>
      <c r="DCX51" s="530"/>
      <c r="DCY51" s="530"/>
      <c r="DCZ51" s="530"/>
      <c r="DDA51" s="530"/>
      <c r="DDB51" s="530"/>
      <c r="DDC51" s="530"/>
      <c r="DDD51" s="530"/>
      <c r="DDE51" s="530"/>
      <c r="DDF51" s="530"/>
      <c r="DDG51" s="530"/>
      <c r="DDH51" s="530"/>
      <c r="DDI51" s="530"/>
      <c r="DDJ51" s="530"/>
      <c r="DDK51" s="530"/>
      <c r="DDL51" s="530"/>
      <c r="DDM51" s="530"/>
      <c r="DDN51" s="530"/>
      <c r="DDO51" s="530"/>
      <c r="DDP51" s="530"/>
      <c r="DDQ51" s="530"/>
      <c r="DDR51" s="530"/>
      <c r="DDS51" s="530"/>
      <c r="DDT51" s="530"/>
      <c r="DDU51" s="530"/>
      <c r="DDV51" s="530"/>
      <c r="DDW51" s="530"/>
      <c r="DDX51" s="530"/>
      <c r="DDY51" s="530"/>
      <c r="DDZ51" s="530"/>
      <c r="DEA51" s="530"/>
      <c r="DEB51" s="530"/>
      <c r="DEC51" s="530"/>
      <c r="DED51" s="530"/>
      <c r="DEE51" s="530"/>
      <c r="DEF51" s="530"/>
      <c r="DEG51" s="530"/>
      <c r="DEH51" s="530"/>
      <c r="DEI51" s="530"/>
      <c r="DEJ51" s="530"/>
      <c r="DEK51" s="530"/>
      <c r="DEL51" s="530"/>
      <c r="DEM51" s="530"/>
      <c r="DEN51" s="530"/>
      <c r="DEO51" s="530"/>
      <c r="DEP51" s="530"/>
      <c r="DEQ51" s="530"/>
      <c r="DER51" s="530"/>
      <c r="DES51" s="530"/>
      <c r="DET51" s="530"/>
      <c r="DEU51" s="530"/>
      <c r="DEV51" s="530"/>
      <c r="DEW51" s="530"/>
      <c r="DEX51" s="530"/>
      <c r="DEY51" s="530"/>
      <c r="DEZ51" s="530"/>
      <c r="DFA51" s="530"/>
      <c r="DFB51" s="530"/>
      <c r="DFC51" s="530"/>
      <c r="DFD51" s="530"/>
      <c r="DFE51" s="530"/>
      <c r="DFF51" s="530"/>
      <c r="DFG51" s="530"/>
      <c r="DFH51" s="530"/>
      <c r="DFI51" s="530"/>
      <c r="DFJ51" s="530"/>
      <c r="DFK51" s="530"/>
      <c r="DFL51" s="530"/>
      <c r="DFM51" s="530"/>
      <c r="DFN51" s="530"/>
      <c r="DFO51" s="530"/>
      <c r="DFP51" s="530"/>
      <c r="DFQ51" s="530"/>
      <c r="DFR51" s="530"/>
      <c r="DFS51" s="530"/>
      <c r="DFT51" s="530"/>
      <c r="DFU51" s="530"/>
      <c r="DFV51" s="530"/>
      <c r="DFW51" s="530"/>
      <c r="DFX51" s="530"/>
      <c r="DFY51" s="530"/>
      <c r="DFZ51" s="530"/>
      <c r="DGA51" s="530"/>
      <c r="DGB51" s="530"/>
      <c r="DGC51" s="530"/>
      <c r="DGD51" s="530"/>
      <c r="DGE51" s="530"/>
      <c r="DGF51" s="530"/>
      <c r="DGG51" s="530"/>
      <c r="DGH51" s="530"/>
      <c r="DGI51" s="530"/>
      <c r="DGJ51" s="530"/>
      <c r="DGK51" s="530"/>
      <c r="DGL51" s="530"/>
      <c r="DGM51" s="530"/>
      <c r="DGN51" s="530"/>
      <c r="DGO51" s="530"/>
      <c r="DGP51" s="530"/>
      <c r="DGQ51" s="530"/>
      <c r="DGR51" s="530"/>
      <c r="DGS51" s="530"/>
      <c r="DGT51" s="530"/>
      <c r="DGU51" s="530"/>
      <c r="DGV51" s="530"/>
      <c r="DGW51" s="530"/>
      <c r="DGX51" s="530"/>
      <c r="DGY51" s="530"/>
      <c r="DGZ51" s="530"/>
      <c r="DHA51" s="530"/>
      <c r="DHB51" s="530"/>
      <c r="DHC51" s="530"/>
      <c r="DHD51" s="530"/>
      <c r="DHE51" s="530"/>
      <c r="DHF51" s="530"/>
      <c r="DHG51" s="530"/>
      <c r="DHH51" s="530"/>
      <c r="DHI51" s="530"/>
      <c r="DHJ51" s="530"/>
      <c r="DHK51" s="530"/>
      <c r="DHL51" s="530"/>
      <c r="DHM51" s="530"/>
      <c r="DHN51" s="530"/>
      <c r="DHO51" s="530"/>
      <c r="DHP51" s="530"/>
      <c r="DHQ51" s="530"/>
      <c r="DHR51" s="530"/>
      <c r="DHS51" s="530"/>
      <c r="DHT51" s="530"/>
      <c r="DHU51" s="530"/>
      <c r="DHV51" s="530"/>
      <c r="DHW51" s="530"/>
      <c r="DHX51" s="530"/>
      <c r="DHY51" s="530"/>
      <c r="DHZ51" s="530"/>
      <c r="DIA51" s="530"/>
      <c r="DIB51" s="530"/>
      <c r="DIC51" s="530"/>
      <c r="DID51" s="530"/>
      <c r="DIE51" s="530"/>
      <c r="DIF51" s="530"/>
      <c r="DIG51" s="530"/>
      <c r="DIH51" s="530"/>
      <c r="DII51" s="530"/>
      <c r="DIJ51" s="530"/>
      <c r="DIK51" s="530"/>
      <c r="DIL51" s="530"/>
      <c r="DIM51" s="530"/>
      <c r="DIN51" s="530"/>
      <c r="DIO51" s="530"/>
      <c r="DIP51" s="530"/>
      <c r="DIQ51" s="530"/>
      <c r="DIR51" s="530"/>
      <c r="DIS51" s="530"/>
      <c r="DIT51" s="530"/>
      <c r="DIU51" s="530"/>
      <c r="DIV51" s="530"/>
      <c r="DIW51" s="530"/>
      <c r="DIX51" s="530"/>
      <c r="DIY51" s="530"/>
      <c r="DIZ51" s="530"/>
      <c r="DJA51" s="530"/>
      <c r="DJB51" s="530"/>
      <c r="DJC51" s="530"/>
      <c r="DJD51" s="530"/>
      <c r="DJE51" s="530"/>
      <c r="DJF51" s="530"/>
      <c r="DJG51" s="530"/>
      <c r="DJH51" s="530"/>
      <c r="DJI51" s="530"/>
      <c r="DJJ51" s="530"/>
      <c r="DJK51" s="530"/>
      <c r="DJL51" s="530"/>
      <c r="DJM51" s="530"/>
      <c r="DJN51" s="530"/>
      <c r="DJO51" s="530"/>
      <c r="DJP51" s="530"/>
      <c r="DJQ51" s="530"/>
      <c r="DJR51" s="530"/>
      <c r="DJS51" s="530"/>
      <c r="DJT51" s="530"/>
      <c r="DJU51" s="530"/>
      <c r="DJV51" s="530"/>
      <c r="DJW51" s="530"/>
      <c r="DJX51" s="530"/>
      <c r="DJY51" s="530"/>
      <c r="DJZ51" s="530"/>
      <c r="DKA51" s="530"/>
      <c r="DKB51" s="530"/>
      <c r="DKC51" s="530"/>
      <c r="DKD51" s="530"/>
      <c r="DKE51" s="530"/>
      <c r="DKF51" s="530"/>
      <c r="DKG51" s="530"/>
      <c r="DKH51" s="530"/>
      <c r="DKI51" s="530"/>
      <c r="DKJ51" s="530"/>
      <c r="DKK51" s="530"/>
      <c r="DKL51" s="530"/>
      <c r="DKM51" s="530"/>
      <c r="DKN51" s="530"/>
      <c r="DKO51" s="530"/>
      <c r="DKP51" s="530"/>
      <c r="DKQ51" s="530"/>
      <c r="DKR51" s="530"/>
      <c r="DKS51" s="530"/>
      <c r="DKT51" s="530"/>
      <c r="DKU51" s="530"/>
      <c r="DKV51" s="530"/>
      <c r="DKW51" s="530"/>
      <c r="DKX51" s="530"/>
      <c r="DKY51" s="530"/>
      <c r="DKZ51" s="530"/>
      <c r="DLA51" s="530"/>
      <c r="DLB51" s="530"/>
      <c r="DLC51" s="530"/>
      <c r="DLD51" s="530"/>
      <c r="DLE51" s="530"/>
      <c r="DLF51" s="530"/>
      <c r="DLG51" s="530"/>
      <c r="DLH51" s="530"/>
      <c r="DLI51" s="530"/>
      <c r="DLJ51" s="530"/>
      <c r="DLK51" s="530"/>
      <c r="DLL51" s="530"/>
      <c r="DLM51" s="530"/>
      <c r="DLN51" s="530"/>
      <c r="DLO51" s="530"/>
      <c r="DLP51" s="530"/>
      <c r="DLQ51" s="530"/>
      <c r="DLR51" s="530"/>
      <c r="DLS51" s="530"/>
      <c r="DLT51" s="530"/>
      <c r="DLU51" s="530"/>
      <c r="DLV51" s="530"/>
      <c r="DLW51" s="530"/>
      <c r="DLX51" s="530"/>
      <c r="DLY51" s="530"/>
      <c r="DLZ51" s="530"/>
      <c r="DMA51" s="530"/>
      <c r="DMB51" s="530"/>
      <c r="DMC51" s="530"/>
      <c r="DMD51" s="530"/>
      <c r="DME51" s="530"/>
      <c r="DMF51" s="530"/>
      <c r="DMG51" s="530"/>
      <c r="DMH51" s="530"/>
      <c r="DMI51" s="530"/>
      <c r="DMJ51" s="530"/>
      <c r="DMK51" s="530"/>
      <c r="DML51" s="530"/>
      <c r="DMM51" s="530"/>
      <c r="DMN51" s="530"/>
      <c r="DMO51" s="530"/>
      <c r="DMP51" s="530"/>
      <c r="DMQ51" s="530"/>
      <c r="DMR51" s="530"/>
      <c r="DMS51" s="530"/>
      <c r="DMT51" s="530"/>
      <c r="DMU51" s="530"/>
      <c r="DMV51" s="530"/>
      <c r="DMW51" s="530"/>
      <c r="DMX51" s="530"/>
      <c r="DMY51" s="530"/>
      <c r="DMZ51" s="530"/>
      <c r="DNA51" s="530"/>
      <c r="DNB51" s="530"/>
      <c r="DNC51" s="530"/>
      <c r="DND51" s="530"/>
      <c r="DNE51" s="530"/>
      <c r="DNF51" s="530"/>
      <c r="DNG51" s="530"/>
      <c r="DNH51" s="530"/>
      <c r="DNI51" s="530"/>
      <c r="DNJ51" s="530"/>
      <c r="DNK51" s="530"/>
      <c r="DNL51" s="530"/>
      <c r="DNM51" s="530"/>
      <c r="DNN51" s="530"/>
      <c r="DNO51" s="530"/>
      <c r="DNP51" s="530"/>
      <c r="DNQ51" s="530"/>
      <c r="DNR51" s="530"/>
      <c r="DNS51" s="530"/>
      <c r="DNT51" s="530"/>
      <c r="DNU51" s="530"/>
      <c r="DNV51" s="530"/>
      <c r="DNW51" s="530"/>
      <c r="DNX51" s="530"/>
      <c r="DNY51" s="530"/>
      <c r="DNZ51" s="530"/>
      <c r="DOA51" s="530"/>
      <c r="DOB51" s="530"/>
      <c r="DOC51" s="530"/>
      <c r="DOD51" s="530"/>
      <c r="DOE51" s="530"/>
      <c r="DOF51" s="530"/>
      <c r="DOG51" s="530"/>
      <c r="DOH51" s="530"/>
      <c r="DOI51" s="530"/>
      <c r="DOJ51" s="530"/>
      <c r="DOK51" s="530"/>
      <c r="DOL51" s="530"/>
      <c r="DOM51" s="530"/>
      <c r="DON51" s="530"/>
      <c r="DOO51" s="530"/>
      <c r="DOP51" s="530"/>
      <c r="DOQ51" s="530"/>
      <c r="DOR51" s="530"/>
      <c r="DOS51" s="530"/>
      <c r="DOT51" s="530"/>
      <c r="DOU51" s="530"/>
      <c r="DOV51" s="530"/>
      <c r="DOW51" s="530"/>
      <c r="DOX51" s="530"/>
      <c r="DOY51" s="530"/>
      <c r="DOZ51" s="530"/>
      <c r="DPA51" s="530"/>
      <c r="DPB51" s="530"/>
      <c r="DPC51" s="530"/>
      <c r="DPD51" s="530"/>
      <c r="DPE51" s="530"/>
      <c r="DPF51" s="530"/>
      <c r="DPG51" s="530"/>
      <c r="DPH51" s="530"/>
      <c r="DPI51" s="530"/>
      <c r="DPJ51" s="530"/>
      <c r="DPK51" s="530"/>
      <c r="DPL51" s="530"/>
      <c r="DPM51" s="530"/>
      <c r="DPN51" s="530"/>
      <c r="DPO51" s="530"/>
      <c r="DPP51" s="530"/>
      <c r="DPQ51" s="530"/>
      <c r="DPR51" s="530"/>
      <c r="DPS51" s="530"/>
      <c r="DPT51" s="530"/>
      <c r="DPU51" s="530"/>
      <c r="DPV51" s="530"/>
      <c r="DPW51" s="530"/>
      <c r="DPX51" s="530"/>
      <c r="DPY51" s="530"/>
      <c r="DPZ51" s="530"/>
      <c r="DQA51" s="530"/>
      <c r="DQB51" s="530"/>
      <c r="DQC51" s="530"/>
      <c r="DQD51" s="530"/>
      <c r="DQE51" s="530"/>
      <c r="DQF51" s="530"/>
      <c r="DQG51" s="530"/>
      <c r="DQH51" s="530"/>
      <c r="DQI51" s="530"/>
      <c r="DQJ51" s="530"/>
      <c r="DQK51" s="530"/>
      <c r="DQL51" s="530"/>
      <c r="DQM51" s="530"/>
      <c r="DQN51" s="530"/>
      <c r="DQO51" s="530"/>
      <c r="DQP51" s="530"/>
      <c r="DQQ51" s="530"/>
      <c r="DQR51" s="530"/>
      <c r="DQS51" s="530"/>
      <c r="DQT51" s="530"/>
      <c r="DQU51" s="530"/>
      <c r="DQV51" s="530"/>
      <c r="DQW51" s="530"/>
      <c r="DQX51" s="530"/>
      <c r="DQY51" s="530"/>
      <c r="DQZ51" s="530"/>
      <c r="DRA51" s="530"/>
      <c r="DRB51" s="530"/>
      <c r="DRC51" s="530"/>
      <c r="DRD51" s="530"/>
      <c r="DRE51" s="530"/>
      <c r="DRF51" s="530"/>
      <c r="DRG51" s="530"/>
      <c r="DRH51" s="530"/>
      <c r="DRI51" s="530"/>
      <c r="DRJ51" s="530"/>
      <c r="DRK51" s="530"/>
      <c r="DRL51" s="530"/>
      <c r="DRM51" s="530"/>
      <c r="DRN51" s="530"/>
      <c r="DRO51" s="530"/>
      <c r="DRP51" s="530"/>
      <c r="DRQ51" s="530"/>
      <c r="DRR51" s="530"/>
      <c r="DRS51" s="530"/>
      <c r="DRT51" s="530"/>
      <c r="DRU51" s="530"/>
      <c r="DRV51" s="530"/>
      <c r="DRW51" s="530"/>
      <c r="DRX51" s="530"/>
      <c r="DRY51" s="530"/>
      <c r="DRZ51" s="530"/>
      <c r="DSA51" s="530"/>
      <c r="DSB51" s="530"/>
      <c r="DSC51" s="530"/>
      <c r="DSD51" s="530"/>
      <c r="DSE51" s="530"/>
      <c r="DSF51" s="530"/>
      <c r="DSG51" s="530"/>
      <c r="DSH51" s="530"/>
      <c r="DSI51" s="530"/>
      <c r="DSJ51" s="530"/>
      <c r="DSK51" s="530"/>
      <c r="DSL51" s="530"/>
      <c r="DSM51" s="530"/>
      <c r="DSN51" s="530"/>
      <c r="DSO51" s="530"/>
      <c r="DSP51" s="530"/>
      <c r="DSQ51" s="530"/>
      <c r="DSR51" s="530"/>
      <c r="DSS51" s="530"/>
      <c r="DST51" s="530"/>
      <c r="DSU51" s="530"/>
      <c r="DSV51" s="530"/>
      <c r="DSW51" s="530"/>
      <c r="DSX51" s="530"/>
      <c r="DSY51" s="530"/>
      <c r="DSZ51" s="530"/>
      <c r="DTA51" s="530"/>
      <c r="DTB51" s="530"/>
      <c r="DTC51" s="530"/>
      <c r="DTD51" s="530"/>
      <c r="DTE51" s="530"/>
      <c r="DTF51" s="530"/>
      <c r="DTG51" s="530"/>
      <c r="DTH51" s="530"/>
      <c r="DTI51" s="530"/>
      <c r="DTJ51" s="530"/>
      <c r="DTK51" s="530"/>
      <c r="DTL51" s="530"/>
      <c r="DTM51" s="530"/>
      <c r="DTN51" s="530"/>
      <c r="DTO51" s="530"/>
      <c r="DTP51" s="530"/>
      <c r="DTQ51" s="530"/>
      <c r="DTR51" s="530"/>
      <c r="DTS51" s="530"/>
      <c r="DTT51" s="530"/>
      <c r="DTU51" s="530"/>
      <c r="DTV51" s="530"/>
      <c r="DTW51" s="530"/>
      <c r="DTX51" s="530"/>
      <c r="DTY51" s="530"/>
      <c r="DTZ51" s="530"/>
      <c r="DUA51" s="530"/>
      <c r="DUB51" s="530"/>
      <c r="DUC51" s="530"/>
      <c r="DUD51" s="530"/>
      <c r="DUE51" s="530"/>
      <c r="DUF51" s="530"/>
      <c r="DUG51" s="530"/>
      <c r="DUH51" s="530"/>
      <c r="DUI51" s="530"/>
      <c r="DUJ51" s="530"/>
      <c r="DUK51" s="530"/>
      <c r="DUL51" s="530"/>
      <c r="DUM51" s="530"/>
      <c r="DUN51" s="530"/>
      <c r="DUO51" s="530"/>
      <c r="DUP51" s="530"/>
      <c r="DUQ51" s="530"/>
      <c r="DUR51" s="530"/>
      <c r="DUS51" s="530"/>
      <c r="DUT51" s="530"/>
      <c r="DUU51" s="530"/>
      <c r="DUV51" s="530"/>
      <c r="DUW51" s="530"/>
      <c r="DUX51" s="530"/>
      <c r="DUY51" s="530"/>
      <c r="DUZ51" s="530"/>
      <c r="DVA51" s="530"/>
      <c r="DVB51" s="530"/>
      <c r="DVC51" s="530"/>
      <c r="DVD51" s="530"/>
      <c r="DVE51" s="530"/>
      <c r="DVF51" s="530"/>
      <c r="DVG51" s="530"/>
      <c r="DVH51" s="530"/>
      <c r="DVI51" s="530"/>
      <c r="DVJ51" s="530"/>
      <c r="DVK51" s="530"/>
      <c r="DVL51" s="530"/>
      <c r="DVM51" s="530"/>
      <c r="DVN51" s="530"/>
      <c r="DVO51" s="530"/>
      <c r="DVP51" s="530"/>
      <c r="DVQ51" s="530"/>
      <c r="DVR51" s="530"/>
      <c r="DVS51" s="530"/>
      <c r="DVT51" s="530"/>
      <c r="DVU51" s="530"/>
      <c r="DVV51" s="530"/>
      <c r="DVW51" s="530"/>
      <c r="DVX51" s="530"/>
      <c r="DVY51" s="530"/>
      <c r="DVZ51" s="530"/>
      <c r="DWA51" s="530"/>
      <c r="DWB51" s="530"/>
      <c r="DWC51" s="530"/>
      <c r="DWD51" s="530"/>
      <c r="DWE51" s="530"/>
      <c r="DWF51" s="530"/>
      <c r="DWG51" s="530"/>
      <c r="DWH51" s="530"/>
      <c r="DWI51" s="530"/>
      <c r="DWJ51" s="530"/>
      <c r="DWK51" s="530"/>
      <c r="DWL51" s="530"/>
      <c r="DWM51" s="530"/>
      <c r="DWN51" s="530"/>
      <c r="DWO51" s="530"/>
      <c r="DWP51" s="530"/>
      <c r="DWQ51" s="530"/>
      <c r="DWR51" s="530"/>
      <c r="DWS51" s="530"/>
      <c r="DWT51" s="530"/>
      <c r="DWU51" s="530"/>
      <c r="DWV51" s="530"/>
      <c r="DWW51" s="530"/>
      <c r="DWX51" s="530"/>
      <c r="DWY51" s="530"/>
      <c r="DWZ51" s="530"/>
      <c r="DXA51" s="530"/>
      <c r="DXB51" s="530"/>
      <c r="DXC51" s="530"/>
      <c r="DXD51" s="530"/>
      <c r="DXE51" s="530"/>
      <c r="DXF51" s="530"/>
      <c r="DXG51" s="530"/>
      <c r="DXH51" s="530"/>
      <c r="DXI51" s="530"/>
      <c r="DXJ51" s="530"/>
      <c r="DXK51" s="530"/>
      <c r="DXL51" s="530"/>
      <c r="DXM51" s="530"/>
      <c r="DXN51" s="530"/>
      <c r="DXO51" s="530"/>
      <c r="DXP51" s="530"/>
      <c r="DXQ51" s="530"/>
      <c r="DXR51" s="530"/>
      <c r="DXS51" s="530"/>
      <c r="DXT51" s="530"/>
      <c r="DXU51" s="530"/>
      <c r="DXV51" s="530"/>
      <c r="DXW51" s="530"/>
      <c r="DXX51" s="530"/>
      <c r="DXY51" s="530"/>
      <c r="DXZ51" s="530"/>
      <c r="DYA51" s="530"/>
      <c r="DYB51" s="530"/>
      <c r="DYC51" s="530"/>
      <c r="DYD51" s="530"/>
      <c r="DYE51" s="530"/>
      <c r="DYF51" s="530"/>
      <c r="DYG51" s="530"/>
      <c r="DYH51" s="530"/>
      <c r="DYI51" s="530"/>
      <c r="DYJ51" s="530"/>
      <c r="DYK51" s="530"/>
      <c r="DYL51" s="530"/>
      <c r="DYM51" s="530"/>
      <c r="DYN51" s="530"/>
      <c r="DYO51" s="530"/>
      <c r="DYP51" s="530"/>
      <c r="DYQ51" s="530"/>
      <c r="DYR51" s="530"/>
      <c r="DYS51" s="530"/>
      <c r="DYT51" s="530"/>
      <c r="DYU51" s="530"/>
      <c r="DYV51" s="530"/>
      <c r="DYW51" s="530"/>
      <c r="DYX51" s="530"/>
      <c r="DYY51" s="530"/>
      <c r="DYZ51" s="530"/>
      <c r="DZA51" s="530"/>
      <c r="DZB51" s="530"/>
      <c r="DZC51" s="530"/>
      <c r="DZD51" s="530"/>
      <c r="DZE51" s="530"/>
      <c r="DZF51" s="530"/>
      <c r="DZG51" s="530"/>
      <c r="DZH51" s="530"/>
      <c r="DZI51" s="530"/>
      <c r="DZJ51" s="530"/>
      <c r="DZK51" s="530"/>
      <c r="DZL51" s="530"/>
      <c r="DZM51" s="530"/>
      <c r="DZN51" s="530"/>
      <c r="DZO51" s="530"/>
      <c r="DZP51" s="530"/>
      <c r="DZQ51" s="530"/>
      <c r="DZR51" s="530"/>
      <c r="DZS51" s="530"/>
      <c r="DZT51" s="530"/>
      <c r="DZU51" s="530"/>
      <c r="DZV51" s="530"/>
      <c r="DZW51" s="530"/>
      <c r="DZX51" s="530"/>
      <c r="DZY51" s="530"/>
      <c r="DZZ51" s="530"/>
      <c r="EAA51" s="530"/>
      <c r="EAB51" s="530"/>
      <c r="EAC51" s="530"/>
      <c r="EAD51" s="530"/>
      <c r="EAE51" s="530"/>
      <c r="EAF51" s="530"/>
      <c r="EAG51" s="530"/>
      <c r="EAH51" s="530"/>
      <c r="EAI51" s="530"/>
      <c r="EAJ51" s="530"/>
      <c r="EAK51" s="530"/>
      <c r="EAL51" s="530"/>
      <c r="EAM51" s="530"/>
      <c r="EAN51" s="530"/>
      <c r="EAO51" s="530"/>
      <c r="EAP51" s="530"/>
      <c r="EAQ51" s="530"/>
      <c r="EAR51" s="530"/>
      <c r="EAS51" s="530"/>
      <c r="EAT51" s="530"/>
      <c r="EAU51" s="530"/>
      <c r="EAV51" s="530"/>
      <c r="EAW51" s="530"/>
      <c r="EAX51" s="530"/>
      <c r="EAY51" s="530"/>
      <c r="EAZ51" s="530"/>
      <c r="EBA51" s="530"/>
      <c r="EBB51" s="530"/>
      <c r="EBC51" s="530"/>
      <c r="EBD51" s="530"/>
      <c r="EBE51" s="530"/>
      <c r="EBF51" s="530"/>
      <c r="EBG51" s="530"/>
      <c r="EBH51" s="530"/>
      <c r="EBI51" s="530"/>
      <c r="EBJ51" s="530"/>
      <c r="EBK51" s="530"/>
      <c r="EBL51" s="530"/>
      <c r="EBM51" s="530"/>
      <c r="EBN51" s="530"/>
      <c r="EBO51" s="530"/>
      <c r="EBP51" s="530"/>
      <c r="EBQ51" s="530"/>
      <c r="EBR51" s="530"/>
      <c r="EBS51" s="530"/>
      <c r="EBT51" s="530"/>
      <c r="EBU51" s="530"/>
      <c r="EBV51" s="530"/>
      <c r="EBW51" s="530"/>
      <c r="EBX51" s="530"/>
      <c r="EBY51" s="530"/>
      <c r="EBZ51" s="530"/>
      <c r="ECA51" s="530"/>
      <c r="ECB51" s="530"/>
      <c r="ECC51" s="530"/>
      <c r="ECD51" s="530"/>
      <c r="ECE51" s="530"/>
      <c r="ECF51" s="530"/>
      <c r="ECG51" s="530"/>
      <c r="ECH51" s="530"/>
      <c r="ECI51" s="530"/>
      <c r="ECJ51" s="530"/>
      <c r="ECK51" s="530"/>
      <c r="ECL51" s="530"/>
      <c r="ECM51" s="530"/>
      <c r="ECN51" s="530"/>
      <c r="ECO51" s="530"/>
      <c r="ECP51" s="530"/>
      <c r="ECQ51" s="530"/>
      <c r="ECR51" s="530"/>
      <c r="ECS51" s="530"/>
      <c r="ECT51" s="530"/>
      <c r="ECU51" s="530"/>
      <c r="ECV51" s="530"/>
      <c r="ECW51" s="530"/>
      <c r="ECX51" s="530"/>
      <c r="ECY51" s="530"/>
      <c r="ECZ51" s="530"/>
      <c r="EDA51" s="530"/>
      <c r="EDB51" s="530"/>
      <c r="EDC51" s="530"/>
      <c r="EDD51" s="530"/>
      <c r="EDE51" s="530"/>
      <c r="EDF51" s="530"/>
      <c r="EDG51" s="530"/>
      <c r="EDH51" s="530"/>
      <c r="EDI51" s="530"/>
      <c r="EDJ51" s="530"/>
      <c r="EDK51" s="530"/>
      <c r="EDL51" s="530"/>
      <c r="EDM51" s="530"/>
      <c r="EDN51" s="530"/>
      <c r="EDO51" s="530"/>
      <c r="EDP51" s="530"/>
      <c r="EDQ51" s="530"/>
      <c r="EDR51" s="530"/>
      <c r="EDS51" s="530"/>
      <c r="EDT51" s="530"/>
      <c r="EDU51" s="530"/>
      <c r="EDV51" s="530"/>
      <c r="EDW51" s="530"/>
      <c r="EDX51" s="530"/>
      <c r="EDY51" s="530"/>
      <c r="EDZ51" s="530"/>
      <c r="EEA51" s="530"/>
      <c r="EEB51" s="530"/>
      <c r="EEC51" s="530"/>
      <c r="EED51" s="530"/>
      <c r="EEE51" s="530"/>
      <c r="EEF51" s="530"/>
      <c r="EEG51" s="530"/>
      <c r="EEH51" s="530"/>
      <c r="EEI51" s="530"/>
      <c r="EEJ51" s="530"/>
      <c r="EEK51" s="530"/>
      <c r="EEL51" s="530"/>
      <c r="EEM51" s="530"/>
      <c r="EEN51" s="530"/>
      <c r="EEO51" s="530"/>
      <c r="EEP51" s="530"/>
      <c r="EEQ51" s="530"/>
      <c r="EER51" s="530"/>
      <c r="EES51" s="530"/>
      <c r="EET51" s="530"/>
      <c r="EEU51" s="530"/>
      <c r="EEV51" s="530"/>
      <c r="EEW51" s="530"/>
      <c r="EEX51" s="530"/>
      <c r="EEY51" s="530"/>
      <c r="EEZ51" s="530"/>
      <c r="EFA51" s="530"/>
      <c r="EFB51" s="530"/>
      <c r="EFC51" s="530"/>
      <c r="EFD51" s="530"/>
      <c r="EFE51" s="530"/>
      <c r="EFF51" s="530"/>
      <c r="EFG51" s="530"/>
      <c r="EFH51" s="530"/>
      <c r="EFI51" s="530"/>
      <c r="EFJ51" s="530"/>
      <c r="EFK51" s="530"/>
      <c r="EFL51" s="530"/>
      <c r="EFM51" s="530"/>
      <c r="EFN51" s="530"/>
      <c r="EFO51" s="530"/>
      <c r="EFP51" s="530"/>
      <c r="EFQ51" s="530"/>
      <c r="EFR51" s="530"/>
      <c r="EFS51" s="530"/>
      <c r="EFT51" s="530"/>
      <c r="EFU51" s="530"/>
      <c r="EFV51" s="530"/>
      <c r="EFW51" s="530"/>
      <c r="EFX51" s="530"/>
      <c r="EFY51" s="530"/>
      <c r="EFZ51" s="530"/>
      <c r="EGA51" s="530"/>
      <c r="EGB51" s="530"/>
      <c r="EGC51" s="530"/>
      <c r="EGD51" s="530"/>
      <c r="EGE51" s="530"/>
      <c r="EGF51" s="530"/>
      <c r="EGG51" s="530"/>
      <c r="EGH51" s="530"/>
      <c r="EGI51" s="530"/>
      <c r="EGJ51" s="530"/>
      <c r="EGK51" s="530"/>
      <c r="EGL51" s="530"/>
      <c r="EGM51" s="530"/>
      <c r="EGN51" s="530"/>
      <c r="EGO51" s="530"/>
      <c r="EGP51" s="530"/>
      <c r="EGQ51" s="530"/>
      <c r="EGR51" s="530"/>
      <c r="EGS51" s="530"/>
      <c r="EGT51" s="530"/>
      <c r="EGU51" s="530"/>
      <c r="EGV51" s="530"/>
      <c r="EGW51" s="530"/>
      <c r="EGX51" s="530"/>
      <c r="EGY51" s="530"/>
      <c r="EGZ51" s="530"/>
      <c r="EHA51" s="530"/>
      <c r="EHB51" s="530"/>
      <c r="EHC51" s="530"/>
      <c r="EHD51" s="530"/>
      <c r="EHE51" s="530"/>
      <c r="EHF51" s="530"/>
      <c r="EHG51" s="530"/>
      <c r="EHH51" s="530"/>
      <c r="EHI51" s="530"/>
      <c r="EHJ51" s="530"/>
      <c r="EHK51" s="530"/>
      <c r="EHL51" s="530"/>
      <c r="EHM51" s="530"/>
      <c r="EHN51" s="530"/>
      <c r="EHO51" s="530"/>
      <c r="EHP51" s="530"/>
      <c r="EHQ51" s="530"/>
      <c r="EHR51" s="530"/>
      <c r="EHS51" s="530"/>
      <c r="EHT51" s="530"/>
      <c r="EHU51" s="530"/>
      <c r="EHV51" s="530"/>
      <c r="EHW51" s="530"/>
      <c r="EHX51" s="530"/>
      <c r="EHY51" s="530"/>
      <c r="EHZ51" s="530"/>
      <c r="EIA51" s="530"/>
      <c r="EIB51" s="530"/>
      <c r="EIC51" s="530"/>
      <c r="EID51" s="530"/>
      <c r="EIE51" s="530"/>
      <c r="EIF51" s="530"/>
      <c r="EIG51" s="530"/>
      <c r="EIH51" s="530"/>
      <c r="EII51" s="530"/>
      <c r="EIJ51" s="530"/>
      <c r="EIK51" s="530"/>
      <c r="EIL51" s="530"/>
      <c r="EIM51" s="530"/>
      <c r="EIN51" s="530"/>
      <c r="EIO51" s="530"/>
      <c r="EIP51" s="530"/>
      <c r="EIQ51" s="530"/>
      <c r="EIR51" s="530"/>
      <c r="EIS51" s="530"/>
      <c r="EIT51" s="530"/>
      <c r="EIU51" s="530"/>
      <c r="EIV51" s="530"/>
      <c r="EIW51" s="530"/>
      <c r="EIX51" s="530"/>
      <c r="EIY51" s="530"/>
      <c r="EIZ51" s="530"/>
      <c r="EJA51" s="530"/>
      <c r="EJB51" s="530"/>
      <c r="EJC51" s="530"/>
      <c r="EJD51" s="530"/>
      <c r="EJE51" s="530"/>
      <c r="EJF51" s="530"/>
      <c r="EJG51" s="530"/>
      <c r="EJH51" s="530"/>
      <c r="EJI51" s="530"/>
      <c r="EJJ51" s="530"/>
      <c r="EJK51" s="530"/>
      <c r="EJL51" s="530"/>
      <c r="EJM51" s="530"/>
      <c r="EJN51" s="530"/>
      <c r="EJO51" s="530"/>
      <c r="EJP51" s="530"/>
      <c r="EJQ51" s="530"/>
      <c r="EJR51" s="530"/>
      <c r="EJS51" s="530"/>
      <c r="EJT51" s="530"/>
      <c r="EJU51" s="530"/>
      <c r="EJV51" s="530"/>
      <c r="EJW51" s="530"/>
      <c r="EJX51" s="530"/>
      <c r="EJY51" s="530"/>
      <c r="EJZ51" s="530"/>
      <c r="EKA51" s="530"/>
      <c r="EKB51" s="530"/>
      <c r="EKC51" s="530"/>
      <c r="EKD51" s="530"/>
      <c r="EKE51" s="530"/>
      <c r="EKF51" s="530"/>
      <c r="EKG51" s="530"/>
      <c r="EKH51" s="530"/>
      <c r="EKI51" s="530"/>
      <c r="EKJ51" s="530"/>
      <c r="EKK51" s="530"/>
      <c r="EKL51" s="530"/>
      <c r="EKM51" s="530"/>
      <c r="EKN51" s="530"/>
      <c r="EKO51" s="530"/>
      <c r="EKP51" s="530"/>
      <c r="EKQ51" s="530"/>
      <c r="EKR51" s="530"/>
      <c r="EKS51" s="530"/>
      <c r="EKT51" s="530"/>
      <c r="EKU51" s="530"/>
      <c r="EKV51" s="530"/>
      <c r="EKW51" s="530"/>
      <c r="EKX51" s="530"/>
      <c r="EKY51" s="530"/>
      <c r="EKZ51" s="530"/>
      <c r="ELA51" s="530"/>
      <c r="ELB51" s="530"/>
      <c r="ELC51" s="530"/>
      <c r="ELD51" s="530"/>
      <c r="ELE51" s="530"/>
      <c r="ELF51" s="530"/>
      <c r="ELG51" s="530"/>
      <c r="ELH51" s="530"/>
      <c r="ELI51" s="530"/>
      <c r="ELJ51" s="530"/>
      <c r="ELK51" s="530"/>
      <c r="ELL51" s="530"/>
      <c r="ELM51" s="530"/>
      <c r="ELN51" s="530"/>
      <c r="ELO51" s="530"/>
      <c r="ELP51" s="530"/>
      <c r="ELQ51" s="530"/>
      <c r="ELR51" s="530"/>
      <c r="ELS51" s="530"/>
      <c r="ELT51" s="530"/>
      <c r="ELU51" s="530"/>
      <c r="ELV51" s="530"/>
      <c r="ELW51" s="530"/>
      <c r="ELX51" s="530"/>
      <c r="ELY51" s="530"/>
      <c r="ELZ51" s="530"/>
      <c r="EMA51" s="530"/>
      <c r="EMB51" s="530"/>
      <c r="EMC51" s="530"/>
      <c r="EMD51" s="530"/>
      <c r="EME51" s="530"/>
      <c r="EMF51" s="530"/>
      <c r="EMG51" s="530"/>
      <c r="EMH51" s="530"/>
      <c r="EMI51" s="530"/>
      <c r="EMJ51" s="530"/>
      <c r="EMK51" s="530"/>
      <c r="EML51" s="530"/>
      <c r="EMM51" s="530"/>
      <c r="EMN51" s="530"/>
      <c r="EMO51" s="530"/>
      <c r="EMP51" s="530"/>
      <c r="EMQ51" s="530"/>
      <c r="EMR51" s="530"/>
      <c r="EMS51" s="530"/>
      <c r="EMT51" s="530"/>
      <c r="EMU51" s="530"/>
      <c r="EMV51" s="530"/>
      <c r="EMW51" s="530"/>
      <c r="EMX51" s="530"/>
      <c r="EMY51" s="530"/>
      <c r="EMZ51" s="530"/>
      <c r="ENA51" s="530"/>
      <c r="ENB51" s="530"/>
      <c r="ENC51" s="530"/>
      <c r="END51" s="530"/>
      <c r="ENE51" s="530"/>
      <c r="ENF51" s="530"/>
      <c r="ENG51" s="530"/>
      <c r="ENH51" s="530"/>
      <c r="ENI51" s="530"/>
      <c r="ENJ51" s="530"/>
      <c r="ENK51" s="530"/>
      <c r="ENL51" s="530"/>
      <c r="ENM51" s="530"/>
      <c r="ENN51" s="530"/>
      <c r="ENO51" s="530"/>
      <c r="ENP51" s="530"/>
      <c r="ENQ51" s="530"/>
      <c r="ENR51" s="530"/>
      <c r="ENS51" s="530"/>
      <c r="ENT51" s="530"/>
      <c r="ENU51" s="530"/>
      <c r="ENV51" s="530"/>
      <c r="ENW51" s="530"/>
      <c r="ENX51" s="530"/>
      <c r="ENY51" s="530"/>
      <c r="ENZ51" s="530"/>
      <c r="EOA51" s="530"/>
      <c r="EOB51" s="530"/>
      <c r="EOC51" s="530"/>
      <c r="EOD51" s="530"/>
      <c r="EOE51" s="530"/>
      <c r="EOF51" s="530"/>
      <c r="EOG51" s="530"/>
      <c r="EOH51" s="530"/>
      <c r="EOI51" s="530"/>
      <c r="EOJ51" s="530"/>
      <c r="EOK51" s="530"/>
      <c r="EOL51" s="530"/>
      <c r="EOM51" s="530"/>
      <c r="EON51" s="530"/>
      <c r="EOO51" s="530"/>
      <c r="EOP51" s="530"/>
      <c r="EOQ51" s="530"/>
      <c r="EOR51" s="530"/>
      <c r="EOS51" s="530"/>
      <c r="EOT51" s="530"/>
      <c r="EOU51" s="530"/>
      <c r="EOV51" s="530"/>
      <c r="EOW51" s="530"/>
      <c r="EOX51" s="530"/>
      <c r="EOY51" s="530"/>
      <c r="EOZ51" s="530"/>
      <c r="EPA51" s="530"/>
      <c r="EPB51" s="530"/>
      <c r="EPC51" s="530"/>
      <c r="EPD51" s="530"/>
      <c r="EPE51" s="530"/>
      <c r="EPF51" s="530"/>
      <c r="EPG51" s="530"/>
      <c r="EPH51" s="530"/>
      <c r="EPI51" s="530"/>
      <c r="EPJ51" s="530"/>
      <c r="EPK51" s="530"/>
      <c r="EPL51" s="530"/>
      <c r="EPM51" s="530"/>
      <c r="EPN51" s="530"/>
      <c r="EPO51" s="530"/>
      <c r="EPP51" s="530"/>
      <c r="EPQ51" s="530"/>
      <c r="EPR51" s="530"/>
      <c r="EPS51" s="530"/>
      <c r="EPT51" s="530"/>
      <c r="EPU51" s="530"/>
      <c r="EPV51" s="530"/>
      <c r="EPW51" s="530"/>
      <c r="EPX51" s="530"/>
      <c r="EPY51" s="530"/>
      <c r="EPZ51" s="530"/>
      <c r="EQA51" s="530"/>
      <c r="EQB51" s="530"/>
      <c r="EQC51" s="530"/>
      <c r="EQD51" s="530"/>
      <c r="EQE51" s="530"/>
      <c r="EQF51" s="530"/>
      <c r="EQG51" s="530"/>
      <c r="EQH51" s="530"/>
      <c r="EQI51" s="530"/>
      <c r="EQJ51" s="530"/>
      <c r="EQK51" s="530"/>
      <c r="EQL51" s="530"/>
      <c r="EQM51" s="530"/>
      <c r="EQN51" s="530"/>
      <c r="EQO51" s="530"/>
      <c r="EQP51" s="530"/>
      <c r="EQQ51" s="530"/>
      <c r="EQR51" s="530"/>
      <c r="EQS51" s="530"/>
      <c r="EQT51" s="530"/>
      <c r="EQU51" s="530"/>
      <c r="EQV51" s="530"/>
      <c r="EQW51" s="530"/>
      <c r="EQX51" s="530"/>
      <c r="EQY51" s="530"/>
      <c r="EQZ51" s="530"/>
      <c r="ERA51" s="530"/>
      <c r="ERB51" s="530"/>
      <c r="ERC51" s="530"/>
      <c r="ERD51" s="530"/>
      <c r="ERE51" s="530"/>
      <c r="ERF51" s="530"/>
      <c r="ERG51" s="530"/>
      <c r="ERH51" s="530"/>
      <c r="ERI51" s="530"/>
      <c r="ERJ51" s="530"/>
      <c r="ERK51" s="530"/>
      <c r="ERL51" s="530"/>
      <c r="ERM51" s="530"/>
      <c r="ERN51" s="530"/>
      <c r="ERO51" s="530"/>
      <c r="ERP51" s="530"/>
      <c r="ERQ51" s="530"/>
      <c r="ERR51" s="530"/>
      <c r="ERS51" s="530"/>
      <c r="ERT51" s="530"/>
      <c r="ERU51" s="530"/>
      <c r="ERV51" s="530"/>
      <c r="ERW51" s="530"/>
      <c r="ERX51" s="530"/>
      <c r="ERY51" s="530"/>
      <c r="ERZ51" s="530"/>
      <c r="ESA51" s="530"/>
      <c r="ESB51" s="530"/>
      <c r="ESC51" s="530"/>
      <c r="ESD51" s="530"/>
      <c r="ESE51" s="530"/>
      <c r="ESF51" s="530"/>
      <c r="ESG51" s="530"/>
      <c r="ESH51" s="530"/>
      <c r="ESI51" s="530"/>
      <c r="ESJ51" s="530"/>
      <c r="ESK51" s="530"/>
      <c r="ESL51" s="530"/>
      <c r="ESM51" s="530"/>
      <c r="ESN51" s="530"/>
      <c r="ESO51" s="530"/>
      <c r="ESP51" s="530"/>
      <c r="ESQ51" s="530"/>
      <c r="ESR51" s="530"/>
      <c r="ESS51" s="530"/>
      <c r="EST51" s="530"/>
      <c r="ESU51" s="530"/>
      <c r="ESV51" s="530"/>
      <c r="ESW51" s="530"/>
      <c r="ESX51" s="530"/>
      <c r="ESY51" s="530"/>
      <c r="ESZ51" s="530"/>
      <c r="ETA51" s="530"/>
      <c r="ETB51" s="530"/>
      <c r="ETC51" s="530"/>
      <c r="ETD51" s="530"/>
      <c r="ETE51" s="530"/>
      <c r="ETF51" s="530"/>
      <c r="ETG51" s="530"/>
      <c r="ETH51" s="530"/>
      <c r="ETI51" s="530"/>
      <c r="ETJ51" s="530"/>
      <c r="ETK51" s="530"/>
      <c r="ETL51" s="530"/>
      <c r="ETM51" s="530"/>
      <c r="ETN51" s="530"/>
      <c r="ETO51" s="530"/>
      <c r="ETP51" s="530"/>
      <c r="ETQ51" s="530"/>
      <c r="ETR51" s="530"/>
      <c r="ETS51" s="530"/>
      <c r="ETT51" s="530"/>
      <c r="ETU51" s="530"/>
      <c r="ETV51" s="530"/>
      <c r="ETW51" s="530"/>
      <c r="ETX51" s="530"/>
      <c r="ETY51" s="530"/>
      <c r="ETZ51" s="530"/>
      <c r="EUA51" s="530"/>
      <c r="EUB51" s="530"/>
      <c r="EUC51" s="530"/>
      <c r="EUD51" s="530"/>
      <c r="EUE51" s="530"/>
      <c r="EUF51" s="530"/>
      <c r="EUG51" s="530"/>
      <c r="EUH51" s="530"/>
      <c r="EUI51" s="530"/>
      <c r="EUJ51" s="530"/>
      <c r="EUK51" s="530"/>
      <c r="EUL51" s="530"/>
      <c r="EUM51" s="530"/>
      <c r="EUN51" s="530"/>
      <c r="EUO51" s="530"/>
      <c r="EUP51" s="530"/>
      <c r="EUQ51" s="530"/>
      <c r="EUR51" s="530"/>
      <c r="EUS51" s="530"/>
      <c r="EUT51" s="530"/>
      <c r="EUU51" s="530"/>
      <c r="EUV51" s="530"/>
      <c r="EUW51" s="530"/>
      <c r="EUX51" s="530"/>
      <c r="EUY51" s="530"/>
      <c r="EUZ51" s="530"/>
      <c r="EVA51" s="530"/>
      <c r="EVB51" s="530"/>
      <c r="EVC51" s="530"/>
      <c r="EVD51" s="530"/>
      <c r="EVE51" s="530"/>
      <c r="EVF51" s="530"/>
      <c r="EVG51" s="530"/>
      <c r="EVH51" s="530"/>
      <c r="EVI51" s="530"/>
      <c r="EVJ51" s="530"/>
      <c r="EVK51" s="530"/>
      <c r="EVL51" s="530"/>
      <c r="EVM51" s="530"/>
      <c r="EVN51" s="530"/>
      <c r="EVO51" s="530"/>
      <c r="EVP51" s="530"/>
      <c r="EVQ51" s="530"/>
      <c r="EVR51" s="530"/>
      <c r="EVS51" s="530"/>
      <c r="EVT51" s="530"/>
      <c r="EVU51" s="530"/>
      <c r="EVV51" s="530"/>
      <c r="EVW51" s="530"/>
      <c r="EVX51" s="530"/>
      <c r="EVY51" s="530"/>
      <c r="EVZ51" s="530"/>
      <c r="EWA51" s="530"/>
      <c r="EWB51" s="530"/>
      <c r="EWC51" s="530"/>
      <c r="EWD51" s="530"/>
      <c r="EWE51" s="530"/>
      <c r="EWF51" s="530"/>
      <c r="EWG51" s="530"/>
      <c r="EWH51" s="530"/>
      <c r="EWI51" s="530"/>
      <c r="EWJ51" s="530"/>
      <c r="EWK51" s="530"/>
      <c r="EWL51" s="530"/>
      <c r="EWM51" s="530"/>
      <c r="EWN51" s="530"/>
      <c r="EWO51" s="530"/>
      <c r="EWP51" s="530"/>
      <c r="EWQ51" s="530"/>
      <c r="EWR51" s="530"/>
      <c r="EWS51" s="530"/>
      <c r="EWT51" s="530"/>
      <c r="EWU51" s="530"/>
      <c r="EWV51" s="530"/>
      <c r="EWW51" s="530"/>
      <c r="EWX51" s="530"/>
      <c r="EWY51" s="530"/>
      <c r="EWZ51" s="530"/>
      <c r="EXA51" s="530"/>
      <c r="EXB51" s="530"/>
      <c r="EXC51" s="530"/>
      <c r="EXD51" s="530"/>
      <c r="EXE51" s="530"/>
      <c r="EXF51" s="530"/>
      <c r="EXG51" s="530"/>
      <c r="EXH51" s="530"/>
      <c r="EXI51" s="530"/>
      <c r="EXJ51" s="530"/>
      <c r="EXK51" s="530"/>
      <c r="EXL51" s="530"/>
      <c r="EXM51" s="530"/>
      <c r="EXN51" s="530"/>
      <c r="EXO51" s="530"/>
      <c r="EXP51" s="530"/>
      <c r="EXQ51" s="530"/>
      <c r="EXR51" s="530"/>
      <c r="EXS51" s="530"/>
      <c r="EXT51" s="530"/>
      <c r="EXU51" s="530"/>
      <c r="EXV51" s="530"/>
      <c r="EXW51" s="530"/>
      <c r="EXX51" s="530"/>
      <c r="EXY51" s="530"/>
      <c r="EXZ51" s="530"/>
      <c r="EYA51" s="530"/>
      <c r="EYB51" s="530"/>
      <c r="EYC51" s="530"/>
      <c r="EYD51" s="530"/>
      <c r="EYE51" s="530"/>
      <c r="EYF51" s="530"/>
      <c r="EYG51" s="530"/>
      <c r="EYH51" s="530"/>
      <c r="EYI51" s="530"/>
      <c r="EYJ51" s="530"/>
      <c r="EYK51" s="530"/>
      <c r="EYL51" s="530"/>
      <c r="EYM51" s="530"/>
      <c r="EYN51" s="530"/>
      <c r="EYO51" s="530"/>
      <c r="EYP51" s="530"/>
      <c r="EYQ51" s="530"/>
      <c r="EYR51" s="530"/>
      <c r="EYS51" s="530"/>
      <c r="EYT51" s="530"/>
      <c r="EYU51" s="530"/>
      <c r="EYV51" s="530"/>
      <c r="EYW51" s="530"/>
      <c r="EYX51" s="530"/>
      <c r="EYY51" s="530"/>
      <c r="EYZ51" s="530"/>
      <c r="EZA51" s="530"/>
      <c r="EZB51" s="530"/>
      <c r="EZC51" s="530"/>
      <c r="EZD51" s="530"/>
      <c r="EZE51" s="530"/>
      <c r="EZF51" s="530"/>
      <c r="EZG51" s="530"/>
      <c r="EZH51" s="530"/>
      <c r="EZI51" s="530"/>
      <c r="EZJ51" s="530"/>
      <c r="EZK51" s="530"/>
      <c r="EZL51" s="530"/>
      <c r="EZM51" s="530"/>
      <c r="EZN51" s="530"/>
      <c r="EZO51" s="530"/>
      <c r="EZP51" s="530"/>
      <c r="EZQ51" s="530"/>
      <c r="EZR51" s="530"/>
      <c r="EZS51" s="530"/>
      <c r="EZT51" s="530"/>
      <c r="EZU51" s="530"/>
      <c r="EZV51" s="530"/>
      <c r="EZW51" s="530"/>
      <c r="EZX51" s="530"/>
      <c r="EZY51" s="530"/>
      <c r="EZZ51" s="530"/>
      <c r="FAA51" s="530"/>
      <c r="FAB51" s="530"/>
      <c r="FAC51" s="530"/>
      <c r="FAD51" s="530"/>
      <c r="FAE51" s="530"/>
      <c r="FAF51" s="530"/>
      <c r="FAG51" s="530"/>
      <c r="FAH51" s="530"/>
      <c r="FAI51" s="530"/>
      <c r="FAJ51" s="530"/>
      <c r="FAK51" s="530"/>
      <c r="FAL51" s="530"/>
      <c r="FAM51" s="530"/>
      <c r="FAN51" s="530"/>
      <c r="FAO51" s="530"/>
      <c r="FAP51" s="530"/>
      <c r="FAQ51" s="530"/>
      <c r="FAR51" s="530"/>
      <c r="FAS51" s="530"/>
      <c r="FAT51" s="530"/>
      <c r="FAU51" s="530"/>
      <c r="FAV51" s="530"/>
      <c r="FAW51" s="530"/>
      <c r="FAX51" s="530"/>
      <c r="FAY51" s="530"/>
      <c r="FAZ51" s="530"/>
      <c r="FBA51" s="530"/>
      <c r="FBB51" s="530"/>
      <c r="FBC51" s="530"/>
      <c r="FBD51" s="530"/>
      <c r="FBE51" s="530"/>
      <c r="FBF51" s="530"/>
      <c r="FBG51" s="530"/>
      <c r="FBH51" s="530"/>
      <c r="FBI51" s="530"/>
      <c r="FBJ51" s="530"/>
      <c r="FBK51" s="530"/>
      <c r="FBL51" s="530"/>
      <c r="FBM51" s="530"/>
      <c r="FBN51" s="530"/>
      <c r="FBO51" s="530"/>
      <c r="FBP51" s="530"/>
      <c r="FBQ51" s="530"/>
      <c r="FBR51" s="530"/>
      <c r="FBS51" s="530"/>
      <c r="FBT51" s="530"/>
      <c r="FBU51" s="530"/>
      <c r="FBV51" s="530"/>
      <c r="FBW51" s="530"/>
      <c r="FBX51" s="530"/>
      <c r="FBY51" s="530"/>
      <c r="FBZ51" s="530"/>
      <c r="FCA51" s="530"/>
      <c r="FCB51" s="530"/>
      <c r="FCC51" s="530"/>
      <c r="FCD51" s="530"/>
      <c r="FCE51" s="530"/>
      <c r="FCF51" s="530"/>
      <c r="FCG51" s="530"/>
      <c r="FCH51" s="530"/>
      <c r="FCI51" s="530"/>
      <c r="FCJ51" s="530"/>
      <c r="FCK51" s="530"/>
      <c r="FCL51" s="530"/>
      <c r="FCM51" s="530"/>
      <c r="FCN51" s="530"/>
      <c r="FCO51" s="530"/>
      <c r="FCP51" s="530"/>
      <c r="FCQ51" s="530"/>
      <c r="FCR51" s="530"/>
      <c r="FCS51" s="530"/>
      <c r="FCT51" s="530"/>
      <c r="FCU51" s="530"/>
      <c r="FCV51" s="530"/>
      <c r="FCW51" s="530"/>
      <c r="FCX51" s="530"/>
      <c r="FCY51" s="530"/>
      <c r="FCZ51" s="530"/>
      <c r="FDA51" s="530"/>
      <c r="FDB51" s="530"/>
      <c r="FDC51" s="530"/>
      <c r="FDD51" s="530"/>
      <c r="FDE51" s="530"/>
      <c r="FDF51" s="530"/>
      <c r="FDG51" s="530"/>
      <c r="FDH51" s="530"/>
      <c r="FDI51" s="530"/>
      <c r="FDJ51" s="530"/>
      <c r="FDK51" s="530"/>
      <c r="FDL51" s="530"/>
      <c r="FDM51" s="530"/>
      <c r="FDN51" s="530"/>
      <c r="FDO51" s="530"/>
      <c r="FDP51" s="530"/>
      <c r="FDQ51" s="530"/>
      <c r="FDR51" s="530"/>
      <c r="FDS51" s="530"/>
      <c r="FDT51" s="530"/>
      <c r="FDU51" s="530"/>
      <c r="FDV51" s="530"/>
      <c r="FDW51" s="530"/>
      <c r="FDX51" s="530"/>
      <c r="FDY51" s="530"/>
      <c r="FDZ51" s="530"/>
      <c r="FEA51" s="530"/>
      <c r="FEB51" s="530"/>
      <c r="FEC51" s="530"/>
      <c r="FED51" s="530"/>
      <c r="FEE51" s="530"/>
      <c r="FEF51" s="530"/>
      <c r="FEG51" s="530"/>
      <c r="FEH51" s="530"/>
      <c r="FEI51" s="530"/>
      <c r="FEJ51" s="530"/>
      <c r="FEK51" s="530"/>
      <c r="FEL51" s="530"/>
      <c r="FEM51" s="530"/>
      <c r="FEN51" s="530"/>
      <c r="FEO51" s="530"/>
      <c r="FEP51" s="530"/>
      <c r="FEQ51" s="530"/>
      <c r="FER51" s="530"/>
      <c r="FES51" s="530"/>
      <c r="FET51" s="530"/>
      <c r="FEU51" s="530"/>
      <c r="FEV51" s="530"/>
      <c r="FEW51" s="530"/>
      <c r="FEX51" s="530"/>
      <c r="FEY51" s="530"/>
      <c r="FEZ51" s="530"/>
      <c r="FFA51" s="530"/>
      <c r="FFB51" s="530"/>
      <c r="FFC51" s="530"/>
      <c r="FFD51" s="530"/>
      <c r="FFE51" s="530"/>
      <c r="FFF51" s="530"/>
      <c r="FFG51" s="530"/>
      <c r="FFH51" s="530"/>
      <c r="FFI51" s="530"/>
      <c r="FFJ51" s="530"/>
      <c r="FFK51" s="530"/>
      <c r="FFL51" s="530"/>
      <c r="FFM51" s="530"/>
      <c r="FFN51" s="530"/>
      <c r="FFO51" s="530"/>
      <c r="FFP51" s="530"/>
      <c r="FFQ51" s="530"/>
      <c r="FFR51" s="530"/>
      <c r="FFS51" s="530"/>
      <c r="FFT51" s="530"/>
      <c r="FFU51" s="530"/>
      <c r="FFV51" s="530"/>
      <c r="FFW51" s="530"/>
      <c r="FFX51" s="530"/>
      <c r="FFY51" s="530"/>
      <c r="FFZ51" s="530"/>
      <c r="FGA51" s="530"/>
      <c r="FGB51" s="530"/>
      <c r="FGC51" s="530"/>
      <c r="FGD51" s="530"/>
      <c r="FGE51" s="530"/>
      <c r="FGF51" s="530"/>
      <c r="FGG51" s="530"/>
      <c r="FGH51" s="530"/>
      <c r="FGI51" s="530"/>
      <c r="FGJ51" s="530"/>
      <c r="FGK51" s="530"/>
      <c r="FGL51" s="530"/>
      <c r="FGM51" s="530"/>
      <c r="FGN51" s="530"/>
      <c r="FGO51" s="530"/>
      <c r="FGP51" s="530"/>
      <c r="FGQ51" s="530"/>
      <c r="FGR51" s="530"/>
      <c r="FGS51" s="530"/>
      <c r="FGT51" s="530"/>
      <c r="FGU51" s="530"/>
      <c r="FGV51" s="530"/>
      <c r="FGW51" s="530"/>
      <c r="FGX51" s="530"/>
      <c r="FGY51" s="530"/>
      <c r="FGZ51" s="530"/>
      <c r="FHA51" s="530"/>
      <c r="FHB51" s="530"/>
      <c r="FHC51" s="530"/>
      <c r="FHD51" s="530"/>
      <c r="FHE51" s="530"/>
      <c r="FHF51" s="530"/>
      <c r="FHG51" s="530"/>
      <c r="FHH51" s="530"/>
      <c r="FHI51" s="530"/>
      <c r="FHJ51" s="530"/>
      <c r="FHK51" s="530"/>
      <c r="FHL51" s="530"/>
      <c r="FHM51" s="530"/>
      <c r="FHN51" s="530"/>
      <c r="FHO51" s="530"/>
      <c r="FHP51" s="530"/>
      <c r="FHQ51" s="530"/>
      <c r="FHR51" s="530"/>
      <c r="FHS51" s="530"/>
      <c r="FHT51" s="530"/>
      <c r="FHU51" s="530"/>
      <c r="FHV51" s="530"/>
      <c r="FHW51" s="530"/>
      <c r="FHX51" s="530"/>
      <c r="FHY51" s="530"/>
      <c r="FHZ51" s="530"/>
      <c r="FIA51" s="530"/>
      <c r="FIB51" s="530"/>
      <c r="FIC51" s="530"/>
      <c r="FID51" s="530"/>
      <c r="FIE51" s="530"/>
      <c r="FIF51" s="530"/>
      <c r="FIG51" s="530"/>
      <c r="FIH51" s="530"/>
      <c r="FII51" s="530"/>
      <c r="FIJ51" s="530"/>
      <c r="FIK51" s="530"/>
      <c r="FIL51" s="530"/>
      <c r="FIM51" s="530"/>
      <c r="FIN51" s="530"/>
      <c r="FIO51" s="530"/>
      <c r="FIP51" s="530"/>
      <c r="FIQ51" s="530"/>
      <c r="FIR51" s="530"/>
      <c r="FIS51" s="530"/>
      <c r="FIT51" s="530"/>
      <c r="FIU51" s="530"/>
      <c r="FIV51" s="530"/>
      <c r="FIW51" s="530"/>
      <c r="FIX51" s="530"/>
      <c r="FIY51" s="530"/>
      <c r="FIZ51" s="530"/>
      <c r="FJA51" s="530"/>
      <c r="FJB51" s="530"/>
      <c r="FJC51" s="530"/>
      <c r="FJD51" s="530"/>
      <c r="FJE51" s="530"/>
      <c r="FJF51" s="530"/>
      <c r="FJG51" s="530"/>
      <c r="FJH51" s="530"/>
      <c r="FJI51" s="530"/>
      <c r="FJJ51" s="530"/>
      <c r="FJK51" s="530"/>
      <c r="FJL51" s="530"/>
      <c r="FJM51" s="530"/>
      <c r="FJN51" s="530"/>
      <c r="FJO51" s="530"/>
      <c r="FJP51" s="530"/>
      <c r="FJQ51" s="530"/>
      <c r="FJR51" s="530"/>
      <c r="FJS51" s="530"/>
      <c r="FJT51" s="530"/>
      <c r="FJU51" s="530"/>
      <c r="FJV51" s="530"/>
      <c r="FJW51" s="530"/>
      <c r="FJX51" s="530"/>
      <c r="FJY51" s="530"/>
      <c r="FJZ51" s="530"/>
      <c r="FKA51" s="530"/>
      <c r="FKB51" s="530"/>
      <c r="FKC51" s="530"/>
      <c r="FKD51" s="530"/>
      <c r="FKE51" s="530"/>
      <c r="FKF51" s="530"/>
      <c r="FKG51" s="530"/>
      <c r="FKH51" s="530"/>
      <c r="FKI51" s="530"/>
      <c r="FKJ51" s="530"/>
      <c r="FKK51" s="530"/>
      <c r="FKL51" s="530"/>
      <c r="FKM51" s="530"/>
      <c r="FKN51" s="530"/>
      <c r="FKO51" s="530"/>
      <c r="FKP51" s="530"/>
      <c r="FKQ51" s="530"/>
      <c r="FKR51" s="530"/>
      <c r="FKS51" s="530"/>
      <c r="FKT51" s="530"/>
      <c r="FKU51" s="530"/>
      <c r="FKV51" s="530"/>
      <c r="FKW51" s="530"/>
      <c r="FKX51" s="530"/>
      <c r="FKY51" s="530"/>
      <c r="FKZ51" s="530"/>
      <c r="FLA51" s="530"/>
      <c r="FLB51" s="530"/>
      <c r="FLC51" s="530"/>
      <c r="FLD51" s="530"/>
      <c r="FLE51" s="530"/>
      <c r="FLF51" s="530"/>
      <c r="FLG51" s="530"/>
      <c r="FLH51" s="530"/>
      <c r="FLI51" s="530"/>
      <c r="FLJ51" s="530"/>
      <c r="FLK51" s="530"/>
      <c r="FLL51" s="530"/>
      <c r="FLM51" s="530"/>
      <c r="FLN51" s="530"/>
      <c r="FLO51" s="530"/>
      <c r="FLP51" s="530"/>
      <c r="FLQ51" s="530"/>
      <c r="FLR51" s="530"/>
      <c r="FLS51" s="530"/>
      <c r="FLT51" s="530"/>
      <c r="FLU51" s="530"/>
      <c r="FLV51" s="530"/>
      <c r="FLW51" s="530"/>
      <c r="FLX51" s="530"/>
      <c r="FLY51" s="530"/>
      <c r="FLZ51" s="530"/>
      <c r="FMA51" s="530"/>
      <c r="FMB51" s="530"/>
      <c r="FMC51" s="530"/>
      <c r="FMD51" s="530"/>
      <c r="FME51" s="530"/>
      <c r="FMF51" s="530"/>
      <c r="FMG51" s="530"/>
      <c r="FMH51" s="530"/>
      <c r="FMI51" s="530"/>
      <c r="FMJ51" s="530"/>
      <c r="FMK51" s="530"/>
      <c r="FML51" s="530"/>
      <c r="FMM51" s="530"/>
      <c r="FMN51" s="530"/>
      <c r="FMO51" s="530"/>
      <c r="FMP51" s="530"/>
      <c r="FMQ51" s="530"/>
      <c r="FMR51" s="530"/>
      <c r="FMS51" s="530"/>
      <c r="FMT51" s="530"/>
      <c r="FMU51" s="530"/>
      <c r="FMV51" s="530"/>
      <c r="FMW51" s="530"/>
      <c r="FMX51" s="530"/>
      <c r="FMY51" s="530"/>
      <c r="FMZ51" s="530"/>
      <c r="FNA51" s="530"/>
      <c r="FNB51" s="530"/>
      <c r="FNC51" s="530"/>
      <c r="FND51" s="530"/>
      <c r="FNE51" s="530"/>
      <c r="FNF51" s="530"/>
      <c r="FNG51" s="530"/>
      <c r="FNH51" s="530"/>
      <c r="FNI51" s="530"/>
      <c r="FNJ51" s="530"/>
      <c r="FNK51" s="530"/>
      <c r="FNL51" s="530"/>
      <c r="FNM51" s="530"/>
      <c r="FNN51" s="530"/>
      <c r="FNO51" s="530"/>
      <c r="FNP51" s="530"/>
      <c r="FNQ51" s="530"/>
      <c r="FNR51" s="530"/>
      <c r="FNS51" s="530"/>
      <c r="FNT51" s="530"/>
      <c r="FNU51" s="530"/>
      <c r="FNV51" s="530"/>
      <c r="FNW51" s="530"/>
      <c r="FNX51" s="530"/>
      <c r="FNY51" s="530"/>
      <c r="FNZ51" s="530"/>
      <c r="FOA51" s="530"/>
      <c r="FOB51" s="530"/>
      <c r="FOC51" s="530"/>
      <c r="FOD51" s="530"/>
      <c r="FOE51" s="530"/>
      <c r="FOF51" s="530"/>
      <c r="FOG51" s="530"/>
      <c r="FOH51" s="530"/>
      <c r="FOI51" s="530"/>
      <c r="FOJ51" s="530"/>
      <c r="FOK51" s="530"/>
      <c r="FOL51" s="530"/>
      <c r="FOM51" s="530"/>
      <c r="FON51" s="530"/>
      <c r="FOO51" s="530"/>
      <c r="FOP51" s="530"/>
      <c r="FOQ51" s="530"/>
      <c r="FOR51" s="530"/>
      <c r="FOS51" s="530"/>
      <c r="FOT51" s="530"/>
      <c r="FOU51" s="530"/>
      <c r="FOV51" s="530"/>
      <c r="FOW51" s="530"/>
      <c r="FOX51" s="530"/>
      <c r="FOY51" s="530"/>
      <c r="FOZ51" s="530"/>
      <c r="FPA51" s="530"/>
      <c r="FPB51" s="530"/>
      <c r="FPC51" s="530"/>
      <c r="FPD51" s="530"/>
      <c r="FPE51" s="530"/>
      <c r="FPF51" s="530"/>
      <c r="FPG51" s="530"/>
      <c r="FPH51" s="530"/>
      <c r="FPI51" s="530"/>
      <c r="FPJ51" s="530"/>
      <c r="FPK51" s="530"/>
      <c r="FPL51" s="530"/>
      <c r="FPM51" s="530"/>
      <c r="FPN51" s="530"/>
      <c r="FPO51" s="530"/>
      <c r="FPP51" s="530"/>
      <c r="FPQ51" s="530"/>
      <c r="FPR51" s="530"/>
      <c r="FPS51" s="530"/>
      <c r="FPT51" s="530"/>
      <c r="FPU51" s="530"/>
      <c r="FPV51" s="530"/>
      <c r="FPW51" s="530"/>
      <c r="FPX51" s="530"/>
      <c r="FPY51" s="530"/>
      <c r="FPZ51" s="530"/>
      <c r="FQA51" s="530"/>
      <c r="FQB51" s="530"/>
      <c r="FQC51" s="530"/>
      <c r="FQD51" s="530"/>
      <c r="FQE51" s="530"/>
      <c r="FQF51" s="530"/>
      <c r="FQG51" s="530"/>
      <c r="FQH51" s="530"/>
      <c r="FQI51" s="530"/>
      <c r="FQJ51" s="530"/>
      <c r="FQK51" s="530"/>
      <c r="FQL51" s="530"/>
      <c r="FQM51" s="530"/>
      <c r="FQN51" s="530"/>
      <c r="FQO51" s="530"/>
      <c r="FQP51" s="530"/>
      <c r="FQQ51" s="530"/>
      <c r="FQR51" s="530"/>
      <c r="FQS51" s="530"/>
      <c r="FQT51" s="530"/>
      <c r="FQU51" s="530"/>
      <c r="FQV51" s="530"/>
      <c r="FQW51" s="530"/>
      <c r="FQX51" s="530"/>
      <c r="FQY51" s="530"/>
      <c r="FQZ51" s="530"/>
      <c r="FRA51" s="530"/>
      <c r="FRB51" s="530"/>
      <c r="FRC51" s="530"/>
      <c r="FRD51" s="530"/>
      <c r="FRE51" s="530"/>
      <c r="FRF51" s="530"/>
      <c r="FRG51" s="530"/>
      <c r="FRH51" s="530"/>
      <c r="FRI51" s="530"/>
      <c r="FRJ51" s="530"/>
      <c r="FRK51" s="530"/>
      <c r="FRL51" s="530"/>
      <c r="FRM51" s="530"/>
      <c r="FRN51" s="530"/>
      <c r="FRO51" s="530"/>
      <c r="FRP51" s="530"/>
      <c r="FRQ51" s="530"/>
      <c r="FRR51" s="530"/>
      <c r="FRS51" s="530"/>
      <c r="FRT51" s="530"/>
      <c r="FRU51" s="530"/>
      <c r="FRV51" s="530"/>
      <c r="FRW51" s="530"/>
      <c r="FRX51" s="530"/>
      <c r="FRY51" s="530"/>
      <c r="FRZ51" s="530"/>
      <c r="FSA51" s="530"/>
      <c r="FSB51" s="530"/>
      <c r="FSC51" s="530"/>
      <c r="FSD51" s="530"/>
      <c r="FSE51" s="530"/>
      <c r="FSF51" s="530"/>
      <c r="FSG51" s="530"/>
      <c r="FSH51" s="530"/>
      <c r="FSI51" s="530"/>
      <c r="FSJ51" s="530"/>
      <c r="FSK51" s="530"/>
      <c r="FSL51" s="530"/>
      <c r="FSM51" s="530"/>
      <c r="FSN51" s="530"/>
      <c r="FSO51" s="530"/>
      <c r="FSP51" s="530"/>
      <c r="FSQ51" s="530"/>
      <c r="FSR51" s="530"/>
      <c r="FSS51" s="530"/>
      <c r="FST51" s="530"/>
      <c r="FSU51" s="530"/>
      <c r="FSV51" s="530"/>
      <c r="FSW51" s="530"/>
      <c r="FSX51" s="530"/>
      <c r="FSY51" s="530"/>
      <c r="FSZ51" s="530"/>
      <c r="FTA51" s="530"/>
      <c r="FTB51" s="530"/>
      <c r="FTC51" s="530"/>
      <c r="FTD51" s="530"/>
      <c r="FTE51" s="530"/>
      <c r="FTF51" s="530"/>
      <c r="FTG51" s="530"/>
      <c r="FTH51" s="530"/>
      <c r="FTI51" s="530"/>
      <c r="FTJ51" s="530"/>
      <c r="FTK51" s="530"/>
      <c r="FTL51" s="530"/>
      <c r="FTM51" s="530"/>
      <c r="FTN51" s="530"/>
      <c r="FTO51" s="530"/>
      <c r="FTP51" s="530"/>
      <c r="FTQ51" s="530"/>
      <c r="FTR51" s="530"/>
      <c r="FTS51" s="530"/>
      <c r="FTT51" s="530"/>
      <c r="FTU51" s="530"/>
      <c r="FTV51" s="530"/>
      <c r="FTW51" s="530"/>
      <c r="FTX51" s="530"/>
      <c r="FTY51" s="530"/>
      <c r="FTZ51" s="530"/>
      <c r="FUA51" s="530"/>
      <c r="FUB51" s="530"/>
      <c r="FUC51" s="530"/>
      <c r="FUD51" s="530"/>
      <c r="FUE51" s="530"/>
      <c r="FUF51" s="530"/>
      <c r="FUG51" s="530"/>
      <c r="FUH51" s="530"/>
      <c r="FUI51" s="530"/>
      <c r="FUJ51" s="530"/>
      <c r="FUK51" s="530"/>
      <c r="FUL51" s="530"/>
      <c r="FUM51" s="530"/>
      <c r="FUN51" s="530"/>
      <c r="FUO51" s="530"/>
      <c r="FUP51" s="530"/>
      <c r="FUQ51" s="530"/>
      <c r="FUR51" s="530"/>
      <c r="FUS51" s="530"/>
      <c r="FUT51" s="530"/>
      <c r="FUU51" s="530"/>
      <c r="FUV51" s="530"/>
      <c r="FUW51" s="530"/>
      <c r="FUX51" s="530"/>
      <c r="FUY51" s="530"/>
      <c r="FUZ51" s="530"/>
      <c r="FVA51" s="530"/>
      <c r="FVB51" s="530"/>
      <c r="FVC51" s="530"/>
      <c r="FVD51" s="530"/>
      <c r="FVE51" s="530"/>
      <c r="FVF51" s="530"/>
      <c r="FVG51" s="530"/>
      <c r="FVH51" s="530"/>
      <c r="FVI51" s="530"/>
      <c r="FVJ51" s="530"/>
      <c r="FVK51" s="530"/>
      <c r="FVL51" s="530"/>
      <c r="FVM51" s="530"/>
      <c r="FVN51" s="530"/>
      <c r="FVO51" s="530"/>
      <c r="FVP51" s="530"/>
      <c r="FVQ51" s="530"/>
      <c r="FVR51" s="530"/>
      <c r="FVS51" s="530"/>
      <c r="FVT51" s="530"/>
      <c r="FVU51" s="530"/>
      <c r="FVV51" s="530"/>
      <c r="FVW51" s="530"/>
      <c r="FVX51" s="530"/>
      <c r="FVY51" s="530"/>
      <c r="FVZ51" s="530"/>
      <c r="FWA51" s="530"/>
      <c r="FWB51" s="530"/>
      <c r="FWC51" s="530"/>
      <c r="FWD51" s="530"/>
      <c r="FWE51" s="530"/>
      <c r="FWF51" s="530"/>
      <c r="FWG51" s="530"/>
      <c r="FWH51" s="530"/>
      <c r="FWI51" s="530"/>
      <c r="FWJ51" s="530"/>
      <c r="FWK51" s="530"/>
      <c r="FWL51" s="530"/>
      <c r="FWM51" s="530"/>
      <c r="FWN51" s="530"/>
      <c r="FWO51" s="530"/>
      <c r="FWP51" s="530"/>
      <c r="FWQ51" s="530"/>
      <c r="FWR51" s="530"/>
      <c r="FWS51" s="530"/>
      <c r="FWT51" s="530"/>
      <c r="FWU51" s="530"/>
      <c r="FWV51" s="530"/>
      <c r="FWW51" s="530"/>
      <c r="FWX51" s="530"/>
      <c r="FWY51" s="530"/>
      <c r="FWZ51" s="530"/>
      <c r="FXA51" s="530"/>
      <c r="FXB51" s="530"/>
      <c r="FXC51" s="530"/>
      <c r="FXD51" s="530"/>
      <c r="FXE51" s="530"/>
      <c r="FXF51" s="530"/>
      <c r="FXG51" s="530"/>
      <c r="FXH51" s="530"/>
      <c r="FXI51" s="530"/>
      <c r="FXJ51" s="530"/>
      <c r="FXK51" s="530"/>
      <c r="FXL51" s="530"/>
      <c r="FXM51" s="530"/>
      <c r="FXN51" s="530"/>
      <c r="FXO51" s="530"/>
      <c r="FXP51" s="530"/>
      <c r="FXQ51" s="530"/>
      <c r="FXR51" s="530"/>
      <c r="FXS51" s="530"/>
      <c r="FXT51" s="530"/>
      <c r="FXU51" s="530"/>
      <c r="FXV51" s="530"/>
      <c r="FXW51" s="530"/>
      <c r="FXX51" s="530"/>
      <c r="FXY51" s="530"/>
      <c r="FXZ51" s="530"/>
      <c r="FYA51" s="530"/>
      <c r="FYB51" s="530"/>
      <c r="FYC51" s="530"/>
      <c r="FYD51" s="530"/>
      <c r="FYE51" s="530"/>
      <c r="FYF51" s="530"/>
      <c r="FYG51" s="530"/>
      <c r="FYH51" s="530"/>
      <c r="FYI51" s="530"/>
      <c r="FYJ51" s="530"/>
      <c r="FYK51" s="530"/>
      <c r="FYL51" s="530"/>
      <c r="FYM51" s="530"/>
      <c r="FYN51" s="530"/>
      <c r="FYO51" s="530"/>
      <c r="FYP51" s="530"/>
      <c r="FYQ51" s="530"/>
      <c r="FYR51" s="530"/>
      <c r="FYS51" s="530"/>
      <c r="FYT51" s="530"/>
      <c r="FYU51" s="530"/>
      <c r="FYV51" s="530"/>
      <c r="FYW51" s="530"/>
      <c r="FYX51" s="530"/>
      <c r="FYY51" s="530"/>
      <c r="FYZ51" s="530"/>
      <c r="FZA51" s="530"/>
      <c r="FZB51" s="530"/>
      <c r="FZC51" s="530"/>
      <c r="FZD51" s="530"/>
      <c r="FZE51" s="530"/>
      <c r="FZF51" s="530"/>
      <c r="FZG51" s="530"/>
      <c r="FZH51" s="530"/>
      <c r="FZI51" s="530"/>
      <c r="FZJ51" s="530"/>
      <c r="FZK51" s="530"/>
      <c r="FZL51" s="530"/>
      <c r="FZM51" s="530"/>
      <c r="FZN51" s="530"/>
      <c r="FZO51" s="530"/>
      <c r="FZP51" s="530"/>
      <c r="FZQ51" s="530"/>
      <c r="FZR51" s="530"/>
      <c r="FZS51" s="530"/>
      <c r="FZT51" s="530"/>
      <c r="FZU51" s="530"/>
      <c r="FZV51" s="530"/>
      <c r="FZW51" s="530"/>
      <c r="FZX51" s="530"/>
      <c r="FZY51" s="530"/>
      <c r="FZZ51" s="530"/>
      <c r="GAA51" s="530"/>
      <c r="GAB51" s="530"/>
      <c r="GAC51" s="530"/>
      <c r="GAD51" s="530"/>
      <c r="GAE51" s="530"/>
      <c r="GAF51" s="530"/>
      <c r="GAG51" s="530"/>
      <c r="GAH51" s="530"/>
      <c r="GAI51" s="530"/>
      <c r="GAJ51" s="530"/>
      <c r="GAK51" s="530"/>
      <c r="GAL51" s="530"/>
      <c r="GAM51" s="530"/>
      <c r="GAN51" s="530"/>
      <c r="GAO51" s="530"/>
      <c r="GAP51" s="530"/>
      <c r="GAQ51" s="530"/>
      <c r="GAR51" s="530"/>
      <c r="GAS51" s="530"/>
      <c r="GAT51" s="530"/>
      <c r="GAU51" s="530"/>
      <c r="GAV51" s="530"/>
      <c r="GAW51" s="530"/>
      <c r="GAX51" s="530"/>
      <c r="GAY51" s="530"/>
      <c r="GAZ51" s="530"/>
      <c r="GBA51" s="530"/>
      <c r="GBB51" s="530"/>
      <c r="GBC51" s="530"/>
      <c r="GBD51" s="530"/>
      <c r="GBE51" s="530"/>
      <c r="GBF51" s="530"/>
      <c r="GBG51" s="530"/>
      <c r="GBH51" s="530"/>
      <c r="GBI51" s="530"/>
      <c r="GBJ51" s="530"/>
      <c r="GBK51" s="530"/>
      <c r="GBL51" s="530"/>
      <c r="GBM51" s="530"/>
      <c r="GBN51" s="530"/>
      <c r="GBO51" s="530"/>
      <c r="GBP51" s="530"/>
      <c r="GBQ51" s="530"/>
      <c r="GBR51" s="530"/>
      <c r="GBS51" s="530"/>
      <c r="GBT51" s="530"/>
      <c r="GBU51" s="530"/>
      <c r="GBV51" s="530"/>
      <c r="GBW51" s="530"/>
      <c r="GBX51" s="530"/>
      <c r="GBY51" s="530"/>
      <c r="GBZ51" s="530"/>
      <c r="GCA51" s="530"/>
      <c r="GCB51" s="530"/>
      <c r="GCC51" s="530"/>
      <c r="GCD51" s="530"/>
      <c r="GCE51" s="530"/>
      <c r="GCF51" s="530"/>
      <c r="GCG51" s="530"/>
      <c r="GCH51" s="530"/>
      <c r="GCI51" s="530"/>
      <c r="GCJ51" s="530"/>
      <c r="GCK51" s="530"/>
      <c r="GCL51" s="530"/>
      <c r="GCM51" s="530"/>
      <c r="GCN51" s="530"/>
      <c r="GCO51" s="530"/>
      <c r="GCP51" s="530"/>
      <c r="GCQ51" s="530"/>
      <c r="GCR51" s="530"/>
      <c r="GCS51" s="530"/>
      <c r="GCT51" s="530"/>
      <c r="GCU51" s="530"/>
      <c r="GCV51" s="530"/>
      <c r="GCW51" s="530"/>
      <c r="GCX51" s="530"/>
      <c r="GCY51" s="530"/>
      <c r="GCZ51" s="530"/>
      <c r="GDA51" s="530"/>
      <c r="GDB51" s="530"/>
      <c r="GDC51" s="530"/>
      <c r="GDD51" s="530"/>
      <c r="GDE51" s="530"/>
      <c r="GDF51" s="530"/>
      <c r="GDG51" s="530"/>
      <c r="GDH51" s="530"/>
      <c r="GDI51" s="530"/>
      <c r="GDJ51" s="530"/>
      <c r="GDK51" s="530"/>
      <c r="GDL51" s="530"/>
      <c r="GDM51" s="530"/>
      <c r="GDN51" s="530"/>
      <c r="GDO51" s="530"/>
      <c r="GDP51" s="530"/>
      <c r="GDQ51" s="530"/>
      <c r="GDR51" s="530"/>
      <c r="GDS51" s="530"/>
      <c r="GDT51" s="530"/>
      <c r="GDU51" s="530"/>
      <c r="GDV51" s="530"/>
      <c r="GDW51" s="530"/>
      <c r="GDX51" s="530"/>
      <c r="GDY51" s="530"/>
      <c r="GDZ51" s="530"/>
      <c r="GEA51" s="530"/>
      <c r="GEB51" s="530"/>
      <c r="GEC51" s="530"/>
      <c r="GED51" s="530"/>
      <c r="GEE51" s="530"/>
      <c r="GEF51" s="530"/>
      <c r="GEG51" s="530"/>
      <c r="GEH51" s="530"/>
      <c r="GEI51" s="530"/>
      <c r="GEJ51" s="530"/>
      <c r="GEK51" s="530"/>
      <c r="GEL51" s="530"/>
      <c r="GEM51" s="530"/>
      <c r="GEN51" s="530"/>
      <c r="GEO51" s="530"/>
      <c r="GEP51" s="530"/>
      <c r="GEQ51" s="530"/>
      <c r="GER51" s="530"/>
      <c r="GES51" s="530"/>
      <c r="GET51" s="530"/>
      <c r="GEU51" s="530"/>
      <c r="GEV51" s="530"/>
      <c r="GEW51" s="530"/>
      <c r="GEX51" s="530"/>
      <c r="GEY51" s="530"/>
      <c r="GEZ51" s="530"/>
      <c r="GFA51" s="530"/>
      <c r="GFB51" s="530"/>
      <c r="GFC51" s="530"/>
      <c r="GFD51" s="530"/>
      <c r="GFE51" s="530"/>
      <c r="GFF51" s="530"/>
      <c r="GFG51" s="530"/>
      <c r="GFH51" s="530"/>
      <c r="GFI51" s="530"/>
      <c r="GFJ51" s="530"/>
      <c r="GFK51" s="530"/>
      <c r="GFL51" s="530"/>
      <c r="GFM51" s="530"/>
      <c r="GFN51" s="530"/>
      <c r="GFO51" s="530"/>
      <c r="GFP51" s="530"/>
      <c r="GFQ51" s="530"/>
      <c r="GFR51" s="530"/>
      <c r="GFS51" s="530"/>
      <c r="GFT51" s="530"/>
      <c r="GFU51" s="530"/>
      <c r="GFV51" s="530"/>
      <c r="GFW51" s="530"/>
      <c r="GFX51" s="530"/>
      <c r="GFY51" s="530"/>
      <c r="GFZ51" s="530"/>
      <c r="GGA51" s="530"/>
      <c r="GGB51" s="530"/>
      <c r="GGC51" s="530"/>
      <c r="GGD51" s="530"/>
      <c r="GGE51" s="530"/>
      <c r="GGF51" s="530"/>
      <c r="GGG51" s="530"/>
      <c r="GGH51" s="530"/>
      <c r="GGI51" s="530"/>
      <c r="GGJ51" s="530"/>
      <c r="GGK51" s="530"/>
      <c r="GGL51" s="530"/>
      <c r="GGM51" s="530"/>
      <c r="GGN51" s="530"/>
      <c r="GGO51" s="530"/>
      <c r="GGP51" s="530"/>
      <c r="GGQ51" s="530"/>
      <c r="GGR51" s="530"/>
      <c r="GGS51" s="530"/>
      <c r="GGT51" s="530"/>
      <c r="GGU51" s="530"/>
      <c r="GGV51" s="530"/>
      <c r="GGW51" s="530"/>
      <c r="GGX51" s="530"/>
      <c r="GGY51" s="530"/>
      <c r="GGZ51" s="530"/>
      <c r="GHA51" s="530"/>
      <c r="GHB51" s="530"/>
      <c r="GHC51" s="530"/>
      <c r="GHD51" s="530"/>
      <c r="GHE51" s="530"/>
      <c r="GHF51" s="530"/>
      <c r="GHG51" s="530"/>
      <c r="GHH51" s="530"/>
      <c r="GHI51" s="530"/>
      <c r="GHJ51" s="530"/>
      <c r="GHK51" s="530"/>
      <c r="GHL51" s="530"/>
      <c r="GHM51" s="530"/>
      <c r="GHN51" s="530"/>
      <c r="GHO51" s="530"/>
      <c r="GHP51" s="530"/>
      <c r="GHQ51" s="530"/>
      <c r="GHR51" s="530"/>
      <c r="GHS51" s="530"/>
      <c r="GHT51" s="530"/>
      <c r="GHU51" s="530"/>
      <c r="GHV51" s="530"/>
      <c r="GHW51" s="530"/>
      <c r="GHX51" s="530"/>
      <c r="GHY51" s="530"/>
      <c r="GHZ51" s="530"/>
      <c r="GIA51" s="530"/>
      <c r="GIB51" s="530"/>
      <c r="GIC51" s="530"/>
      <c r="GID51" s="530"/>
      <c r="GIE51" s="530"/>
      <c r="GIF51" s="530"/>
      <c r="GIG51" s="530"/>
      <c r="GIH51" s="530"/>
      <c r="GII51" s="530"/>
      <c r="GIJ51" s="530"/>
      <c r="GIK51" s="530"/>
      <c r="GIL51" s="530"/>
      <c r="GIM51" s="530"/>
      <c r="GIN51" s="530"/>
      <c r="GIO51" s="530"/>
      <c r="GIP51" s="530"/>
      <c r="GIQ51" s="530"/>
      <c r="GIR51" s="530"/>
      <c r="GIS51" s="530"/>
      <c r="GIT51" s="530"/>
      <c r="GIU51" s="530"/>
      <c r="GIV51" s="530"/>
      <c r="GIW51" s="530"/>
      <c r="GIX51" s="530"/>
      <c r="GIY51" s="530"/>
      <c r="GIZ51" s="530"/>
      <c r="GJA51" s="530"/>
      <c r="GJB51" s="530"/>
      <c r="GJC51" s="530"/>
      <c r="GJD51" s="530"/>
      <c r="GJE51" s="530"/>
      <c r="GJF51" s="530"/>
      <c r="GJG51" s="530"/>
      <c r="GJH51" s="530"/>
      <c r="GJI51" s="530"/>
      <c r="GJJ51" s="530"/>
      <c r="GJK51" s="530"/>
      <c r="GJL51" s="530"/>
      <c r="GJM51" s="530"/>
      <c r="GJN51" s="530"/>
      <c r="GJO51" s="530"/>
      <c r="GJP51" s="530"/>
      <c r="GJQ51" s="530"/>
      <c r="GJR51" s="530"/>
      <c r="GJS51" s="530"/>
      <c r="GJT51" s="530"/>
      <c r="GJU51" s="530"/>
      <c r="GJV51" s="530"/>
      <c r="GJW51" s="530"/>
      <c r="GJX51" s="530"/>
      <c r="GJY51" s="530"/>
      <c r="GJZ51" s="530"/>
      <c r="GKA51" s="530"/>
      <c r="GKB51" s="530"/>
      <c r="GKC51" s="530"/>
      <c r="GKD51" s="530"/>
      <c r="GKE51" s="530"/>
      <c r="GKF51" s="530"/>
      <c r="GKG51" s="530"/>
      <c r="GKH51" s="530"/>
      <c r="GKI51" s="530"/>
      <c r="GKJ51" s="530"/>
      <c r="GKK51" s="530"/>
      <c r="GKL51" s="530"/>
      <c r="GKM51" s="530"/>
      <c r="GKN51" s="530"/>
      <c r="GKO51" s="530"/>
      <c r="GKP51" s="530"/>
      <c r="GKQ51" s="530"/>
      <c r="GKR51" s="530"/>
      <c r="GKS51" s="530"/>
      <c r="GKT51" s="530"/>
      <c r="GKU51" s="530"/>
      <c r="GKV51" s="530"/>
      <c r="GKW51" s="530"/>
      <c r="GKX51" s="530"/>
      <c r="GKY51" s="530"/>
      <c r="GKZ51" s="530"/>
      <c r="GLA51" s="530"/>
      <c r="GLB51" s="530"/>
      <c r="GLC51" s="530"/>
      <c r="GLD51" s="530"/>
      <c r="GLE51" s="530"/>
      <c r="GLF51" s="530"/>
      <c r="GLG51" s="530"/>
      <c r="GLH51" s="530"/>
      <c r="GLI51" s="530"/>
      <c r="GLJ51" s="530"/>
      <c r="GLK51" s="530"/>
      <c r="GLL51" s="530"/>
      <c r="GLM51" s="530"/>
      <c r="GLN51" s="530"/>
      <c r="GLO51" s="530"/>
      <c r="GLP51" s="530"/>
      <c r="GLQ51" s="530"/>
      <c r="GLR51" s="530"/>
      <c r="GLS51" s="530"/>
      <c r="GLT51" s="530"/>
      <c r="GLU51" s="530"/>
      <c r="GLV51" s="530"/>
      <c r="GLW51" s="530"/>
      <c r="GLX51" s="530"/>
      <c r="GLY51" s="530"/>
      <c r="GLZ51" s="530"/>
      <c r="GMA51" s="530"/>
      <c r="GMB51" s="530"/>
      <c r="GMC51" s="530"/>
      <c r="GMD51" s="530"/>
      <c r="GME51" s="530"/>
      <c r="GMF51" s="530"/>
      <c r="GMG51" s="530"/>
      <c r="GMH51" s="530"/>
      <c r="GMI51" s="530"/>
      <c r="GMJ51" s="530"/>
      <c r="GMK51" s="530"/>
      <c r="GML51" s="530"/>
      <c r="GMM51" s="530"/>
      <c r="GMN51" s="530"/>
      <c r="GMO51" s="530"/>
      <c r="GMP51" s="530"/>
      <c r="GMQ51" s="530"/>
      <c r="GMR51" s="530"/>
      <c r="GMS51" s="530"/>
      <c r="GMT51" s="530"/>
      <c r="GMU51" s="530"/>
      <c r="GMV51" s="530"/>
      <c r="GMW51" s="530"/>
      <c r="GMX51" s="530"/>
      <c r="GMY51" s="530"/>
      <c r="GMZ51" s="530"/>
      <c r="GNA51" s="530"/>
      <c r="GNB51" s="530"/>
      <c r="GNC51" s="530"/>
      <c r="GND51" s="530"/>
      <c r="GNE51" s="530"/>
      <c r="GNF51" s="530"/>
      <c r="GNG51" s="530"/>
      <c r="GNH51" s="530"/>
      <c r="GNI51" s="530"/>
      <c r="GNJ51" s="530"/>
      <c r="GNK51" s="530"/>
      <c r="GNL51" s="530"/>
      <c r="GNM51" s="530"/>
      <c r="GNN51" s="530"/>
      <c r="GNO51" s="530"/>
      <c r="GNP51" s="530"/>
      <c r="GNQ51" s="530"/>
      <c r="GNR51" s="530"/>
      <c r="GNS51" s="530"/>
      <c r="GNT51" s="530"/>
      <c r="GNU51" s="530"/>
      <c r="GNV51" s="530"/>
      <c r="GNW51" s="530"/>
      <c r="GNX51" s="530"/>
      <c r="GNY51" s="530"/>
      <c r="GNZ51" s="530"/>
      <c r="GOA51" s="530"/>
      <c r="GOB51" s="530"/>
      <c r="GOC51" s="530"/>
      <c r="GOD51" s="530"/>
      <c r="GOE51" s="530"/>
      <c r="GOF51" s="530"/>
      <c r="GOG51" s="530"/>
      <c r="GOH51" s="530"/>
      <c r="GOI51" s="530"/>
      <c r="GOJ51" s="530"/>
      <c r="GOK51" s="530"/>
      <c r="GOL51" s="530"/>
      <c r="GOM51" s="530"/>
      <c r="GON51" s="530"/>
      <c r="GOO51" s="530"/>
      <c r="GOP51" s="530"/>
      <c r="GOQ51" s="530"/>
      <c r="GOR51" s="530"/>
      <c r="GOS51" s="530"/>
      <c r="GOT51" s="530"/>
      <c r="GOU51" s="530"/>
      <c r="GOV51" s="530"/>
      <c r="GOW51" s="530"/>
      <c r="GOX51" s="530"/>
      <c r="GOY51" s="530"/>
      <c r="GOZ51" s="530"/>
      <c r="GPA51" s="530"/>
      <c r="GPB51" s="530"/>
      <c r="GPC51" s="530"/>
      <c r="GPD51" s="530"/>
      <c r="GPE51" s="530"/>
      <c r="GPF51" s="530"/>
      <c r="GPG51" s="530"/>
      <c r="GPH51" s="530"/>
      <c r="GPI51" s="530"/>
      <c r="GPJ51" s="530"/>
      <c r="GPK51" s="530"/>
      <c r="GPL51" s="530"/>
      <c r="GPM51" s="530"/>
      <c r="GPN51" s="530"/>
      <c r="GPO51" s="530"/>
      <c r="GPP51" s="530"/>
      <c r="GPQ51" s="530"/>
      <c r="GPR51" s="530"/>
      <c r="GPS51" s="530"/>
      <c r="GPT51" s="530"/>
      <c r="GPU51" s="530"/>
      <c r="GPV51" s="530"/>
      <c r="GPW51" s="530"/>
      <c r="GPX51" s="530"/>
      <c r="GPY51" s="530"/>
      <c r="GPZ51" s="530"/>
      <c r="GQA51" s="530"/>
      <c r="GQB51" s="530"/>
      <c r="GQC51" s="530"/>
      <c r="GQD51" s="530"/>
      <c r="GQE51" s="530"/>
      <c r="GQF51" s="530"/>
      <c r="GQG51" s="530"/>
      <c r="GQH51" s="530"/>
      <c r="GQI51" s="530"/>
      <c r="GQJ51" s="530"/>
      <c r="GQK51" s="530"/>
      <c r="GQL51" s="530"/>
      <c r="GQM51" s="530"/>
      <c r="GQN51" s="530"/>
      <c r="GQO51" s="530"/>
      <c r="GQP51" s="530"/>
      <c r="GQQ51" s="530"/>
      <c r="GQR51" s="530"/>
      <c r="GQS51" s="530"/>
      <c r="GQT51" s="530"/>
      <c r="GQU51" s="530"/>
      <c r="GQV51" s="530"/>
      <c r="GQW51" s="530"/>
      <c r="GQX51" s="530"/>
      <c r="GQY51" s="530"/>
      <c r="GQZ51" s="530"/>
      <c r="GRA51" s="530"/>
      <c r="GRB51" s="530"/>
      <c r="GRC51" s="530"/>
      <c r="GRD51" s="530"/>
      <c r="GRE51" s="530"/>
      <c r="GRF51" s="530"/>
      <c r="GRG51" s="530"/>
      <c r="GRH51" s="530"/>
      <c r="GRI51" s="530"/>
      <c r="GRJ51" s="530"/>
      <c r="GRK51" s="530"/>
      <c r="GRL51" s="530"/>
      <c r="GRM51" s="530"/>
      <c r="GRN51" s="530"/>
      <c r="GRO51" s="530"/>
      <c r="GRP51" s="530"/>
      <c r="GRQ51" s="530"/>
      <c r="GRR51" s="530"/>
      <c r="GRS51" s="530"/>
      <c r="GRT51" s="530"/>
      <c r="GRU51" s="530"/>
      <c r="GRV51" s="530"/>
      <c r="GRW51" s="530"/>
      <c r="GRX51" s="530"/>
      <c r="GRY51" s="530"/>
      <c r="GRZ51" s="530"/>
      <c r="GSA51" s="530"/>
      <c r="GSB51" s="530"/>
      <c r="GSC51" s="530"/>
      <c r="GSD51" s="530"/>
      <c r="GSE51" s="530"/>
      <c r="GSF51" s="530"/>
      <c r="GSG51" s="530"/>
      <c r="GSH51" s="530"/>
      <c r="GSI51" s="530"/>
      <c r="GSJ51" s="530"/>
      <c r="GSK51" s="530"/>
      <c r="GSL51" s="530"/>
      <c r="GSM51" s="530"/>
      <c r="GSN51" s="530"/>
      <c r="GSO51" s="530"/>
      <c r="GSP51" s="530"/>
      <c r="GSQ51" s="530"/>
      <c r="GSR51" s="530"/>
      <c r="GSS51" s="530"/>
      <c r="GST51" s="530"/>
      <c r="GSU51" s="530"/>
      <c r="GSV51" s="530"/>
      <c r="GSW51" s="530"/>
      <c r="GSX51" s="530"/>
      <c r="GSY51" s="530"/>
      <c r="GSZ51" s="530"/>
      <c r="GTA51" s="530"/>
      <c r="GTB51" s="530"/>
      <c r="GTC51" s="530"/>
      <c r="GTD51" s="530"/>
      <c r="GTE51" s="530"/>
      <c r="GTF51" s="530"/>
      <c r="GTG51" s="530"/>
      <c r="GTH51" s="530"/>
      <c r="GTI51" s="530"/>
      <c r="GTJ51" s="530"/>
      <c r="GTK51" s="530"/>
      <c r="GTL51" s="530"/>
      <c r="GTM51" s="530"/>
      <c r="GTN51" s="530"/>
      <c r="GTO51" s="530"/>
      <c r="GTP51" s="530"/>
      <c r="GTQ51" s="530"/>
      <c r="GTR51" s="530"/>
      <c r="GTS51" s="530"/>
      <c r="GTT51" s="530"/>
      <c r="GTU51" s="530"/>
      <c r="GTV51" s="530"/>
      <c r="GTW51" s="530"/>
      <c r="GTX51" s="530"/>
      <c r="GTY51" s="530"/>
      <c r="GTZ51" s="530"/>
      <c r="GUA51" s="530"/>
      <c r="GUB51" s="530"/>
      <c r="GUC51" s="530"/>
      <c r="GUD51" s="530"/>
      <c r="GUE51" s="530"/>
      <c r="GUF51" s="530"/>
      <c r="GUG51" s="530"/>
      <c r="GUH51" s="530"/>
      <c r="GUI51" s="530"/>
      <c r="GUJ51" s="530"/>
      <c r="GUK51" s="530"/>
      <c r="GUL51" s="530"/>
      <c r="GUM51" s="530"/>
      <c r="GUN51" s="530"/>
      <c r="GUO51" s="530"/>
      <c r="GUP51" s="530"/>
      <c r="GUQ51" s="530"/>
      <c r="GUR51" s="530"/>
      <c r="GUS51" s="530"/>
      <c r="GUT51" s="530"/>
      <c r="GUU51" s="530"/>
      <c r="GUV51" s="530"/>
      <c r="GUW51" s="530"/>
      <c r="GUX51" s="530"/>
      <c r="GUY51" s="530"/>
      <c r="GUZ51" s="530"/>
      <c r="GVA51" s="530"/>
      <c r="GVB51" s="530"/>
      <c r="GVC51" s="530"/>
      <c r="GVD51" s="530"/>
      <c r="GVE51" s="530"/>
      <c r="GVF51" s="530"/>
      <c r="GVG51" s="530"/>
      <c r="GVH51" s="530"/>
      <c r="GVI51" s="530"/>
      <c r="GVJ51" s="530"/>
      <c r="GVK51" s="530"/>
      <c r="GVL51" s="530"/>
      <c r="GVM51" s="530"/>
      <c r="GVN51" s="530"/>
      <c r="GVO51" s="530"/>
      <c r="GVP51" s="530"/>
      <c r="GVQ51" s="530"/>
      <c r="GVR51" s="530"/>
      <c r="GVS51" s="530"/>
      <c r="GVT51" s="530"/>
      <c r="GVU51" s="530"/>
      <c r="GVV51" s="530"/>
      <c r="GVW51" s="530"/>
      <c r="GVX51" s="530"/>
      <c r="GVY51" s="530"/>
      <c r="GVZ51" s="530"/>
      <c r="GWA51" s="530"/>
      <c r="GWB51" s="530"/>
      <c r="GWC51" s="530"/>
      <c r="GWD51" s="530"/>
      <c r="GWE51" s="530"/>
      <c r="GWF51" s="530"/>
      <c r="GWG51" s="530"/>
      <c r="GWH51" s="530"/>
      <c r="GWI51" s="530"/>
      <c r="GWJ51" s="530"/>
      <c r="GWK51" s="530"/>
      <c r="GWL51" s="530"/>
      <c r="GWM51" s="530"/>
      <c r="GWN51" s="530"/>
      <c r="GWO51" s="530"/>
      <c r="GWP51" s="530"/>
      <c r="GWQ51" s="530"/>
      <c r="GWR51" s="530"/>
      <c r="GWS51" s="530"/>
      <c r="GWT51" s="530"/>
      <c r="GWU51" s="530"/>
      <c r="GWV51" s="530"/>
      <c r="GWW51" s="530"/>
      <c r="GWX51" s="530"/>
      <c r="GWY51" s="530"/>
      <c r="GWZ51" s="530"/>
      <c r="GXA51" s="530"/>
      <c r="GXB51" s="530"/>
      <c r="GXC51" s="530"/>
      <c r="GXD51" s="530"/>
      <c r="GXE51" s="530"/>
      <c r="GXF51" s="530"/>
      <c r="GXG51" s="530"/>
      <c r="GXH51" s="530"/>
      <c r="GXI51" s="530"/>
      <c r="GXJ51" s="530"/>
      <c r="GXK51" s="530"/>
      <c r="GXL51" s="530"/>
      <c r="GXM51" s="530"/>
      <c r="GXN51" s="530"/>
      <c r="GXO51" s="530"/>
      <c r="GXP51" s="530"/>
      <c r="GXQ51" s="530"/>
      <c r="GXR51" s="530"/>
      <c r="GXS51" s="530"/>
      <c r="GXT51" s="530"/>
      <c r="GXU51" s="530"/>
      <c r="GXV51" s="530"/>
      <c r="GXW51" s="530"/>
      <c r="GXX51" s="530"/>
      <c r="GXY51" s="530"/>
      <c r="GXZ51" s="530"/>
      <c r="GYA51" s="530"/>
      <c r="GYB51" s="530"/>
      <c r="GYC51" s="530"/>
      <c r="GYD51" s="530"/>
      <c r="GYE51" s="530"/>
      <c r="GYF51" s="530"/>
      <c r="GYG51" s="530"/>
      <c r="GYH51" s="530"/>
      <c r="GYI51" s="530"/>
      <c r="GYJ51" s="530"/>
      <c r="GYK51" s="530"/>
      <c r="GYL51" s="530"/>
      <c r="GYM51" s="530"/>
      <c r="GYN51" s="530"/>
      <c r="GYO51" s="530"/>
      <c r="GYP51" s="530"/>
      <c r="GYQ51" s="530"/>
      <c r="GYR51" s="530"/>
      <c r="GYS51" s="530"/>
      <c r="GYT51" s="530"/>
      <c r="GYU51" s="530"/>
      <c r="GYV51" s="530"/>
      <c r="GYW51" s="530"/>
      <c r="GYX51" s="530"/>
      <c r="GYY51" s="530"/>
      <c r="GYZ51" s="530"/>
      <c r="GZA51" s="530"/>
      <c r="GZB51" s="530"/>
      <c r="GZC51" s="530"/>
      <c r="GZD51" s="530"/>
      <c r="GZE51" s="530"/>
      <c r="GZF51" s="530"/>
      <c r="GZG51" s="530"/>
      <c r="GZH51" s="530"/>
      <c r="GZI51" s="530"/>
      <c r="GZJ51" s="530"/>
      <c r="GZK51" s="530"/>
      <c r="GZL51" s="530"/>
      <c r="GZM51" s="530"/>
      <c r="GZN51" s="530"/>
      <c r="GZO51" s="530"/>
      <c r="GZP51" s="530"/>
      <c r="GZQ51" s="530"/>
      <c r="GZR51" s="530"/>
      <c r="GZS51" s="530"/>
      <c r="GZT51" s="530"/>
      <c r="GZU51" s="530"/>
      <c r="GZV51" s="530"/>
      <c r="GZW51" s="530"/>
      <c r="GZX51" s="530"/>
      <c r="GZY51" s="530"/>
      <c r="GZZ51" s="530"/>
      <c r="HAA51" s="530"/>
      <c r="HAB51" s="530"/>
      <c r="HAC51" s="530"/>
      <c r="HAD51" s="530"/>
      <c r="HAE51" s="530"/>
      <c r="HAF51" s="530"/>
      <c r="HAG51" s="530"/>
      <c r="HAH51" s="530"/>
      <c r="HAI51" s="530"/>
      <c r="HAJ51" s="530"/>
      <c r="HAK51" s="530"/>
      <c r="HAL51" s="530"/>
      <c r="HAM51" s="530"/>
      <c r="HAN51" s="530"/>
      <c r="HAO51" s="530"/>
      <c r="HAP51" s="530"/>
      <c r="HAQ51" s="530"/>
      <c r="HAR51" s="530"/>
      <c r="HAS51" s="530"/>
      <c r="HAT51" s="530"/>
      <c r="HAU51" s="530"/>
      <c r="HAV51" s="530"/>
      <c r="HAW51" s="530"/>
      <c r="HAX51" s="530"/>
      <c r="HAY51" s="530"/>
      <c r="HAZ51" s="530"/>
      <c r="HBA51" s="530"/>
      <c r="HBB51" s="530"/>
      <c r="HBC51" s="530"/>
      <c r="HBD51" s="530"/>
      <c r="HBE51" s="530"/>
      <c r="HBF51" s="530"/>
      <c r="HBG51" s="530"/>
      <c r="HBH51" s="530"/>
      <c r="HBI51" s="530"/>
      <c r="HBJ51" s="530"/>
      <c r="HBK51" s="530"/>
      <c r="HBL51" s="530"/>
      <c r="HBM51" s="530"/>
      <c r="HBN51" s="530"/>
      <c r="HBO51" s="530"/>
      <c r="HBP51" s="530"/>
      <c r="HBQ51" s="530"/>
      <c r="HBR51" s="530"/>
      <c r="HBS51" s="530"/>
      <c r="HBT51" s="530"/>
      <c r="HBU51" s="530"/>
      <c r="HBV51" s="530"/>
      <c r="HBW51" s="530"/>
      <c r="HBX51" s="530"/>
      <c r="HBY51" s="530"/>
      <c r="HBZ51" s="530"/>
      <c r="HCA51" s="530"/>
      <c r="HCB51" s="530"/>
      <c r="HCC51" s="530"/>
      <c r="HCD51" s="530"/>
      <c r="HCE51" s="530"/>
      <c r="HCF51" s="530"/>
      <c r="HCG51" s="530"/>
      <c r="HCH51" s="530"/>
      <c r="HCI51" s="530"/>
      <c r="HCJ51" s="530"/>
      <c r="HCK51" s="530"/>
      <c r="HCL51" s="530"/>
      <c r="HCM51" s="530"/>
      <c r="HCN51" s="530"/>
      <c r="HCO51" s="530"/>
      <c r="HCP51" s="530"/>
      <c r="HCQ51" s="530"/>
      <c r="HCR51" s="530"/>
      <c r="HCS51" s="530"/>
      <c r="HCT51" s="530"/>
      <c r="HCU51" s="530"/>
      <c r="HCV51" s="530"/>
      <c r="HCW51" s="530"/>
      <c r="HCX51" s="530"/>
      <c r="HCY51" s="530"/>
      <c r="HCZ51" s="530"/>
      <c r="HDA51" s="530"/>
      <c r="HDB51" s="530"/>
      <c r="HDC51" s="530"/>
      <c r="HDD51" s="530"/>
      <c r="HDE51" s="530"/>
      <c r="HDF51" s="530"/>
      <c r="HDG51" s="530"/>
      <c r="HDH51" s="530"/>
      <c r="HDI51" s="530"/>
      <c r="HDJ51" s="530"/>
      <c r="HDK51" s="530"/>
      <c r="HDL51" s="530"/>
      <c r="HDM51" s="530"/>
      <c r="HDN51" s="530"/>
      <c r="HDO51" s="530"/>
      <c r="HDP51" s="530"/>
      <c r="HDQ51" s="530"/>
      <c r="HDR51" s="530"/>
      <c r="HDS51" s="530"/>
      <c r="HDT51" s="530"/>
      <c r="HDU51" s="530"/>
      <c r="HDV51" s="530"/>
      <c r="HDW51" s="530"/>
      <c r="HDX51" s="530"/>
      <c r="HDY51" s="530"/>
      <c r="HDZ51" s="530"/>
      <c r="HEA51" s="530"/>
      <c r="HEB51" s="530"/>
      <c r="HEC51" s="530"/>
      <c r="HED51" s="530"/>
      <c r="HEE51" s="530"/>
      <c r="HEF51" s="530"/>
      <c r="HEG51" s="530"/>
      <c r="HEH51" s="530"/>
      <c r="HEI51" s="530"/>
      <c r="HEJ51" s="530"/>
      <c r="HEK51" s="530"/>
      <c r="HEL51" s="530"/>
      <c r="HEM51" s="530"/>
      <c r="HEN51" s="530"/>
      <c r="HEO51" s="530"/>
      <c r="HEP51" s="530"/>
      <c r="HEQ51" s="530"/>
      <c r="HER51" s="530"/>
      <c r="HES51" s="530"/>
      <c r="HET51" s="530"/>
      <c r="HEU51" s="530"/>
      <c r="HEV51" s="530"/>
      <c r="HEW51" s="530"/>
      <c r="HEX51" s="530"/>
      <c r="HEY51" s="530"/>
      <c r="HEZ51" s="530"/>
      <c r="HFA51" s="530"/>
      <c r="HFB51" s="530"/>
      <c r="HFC51" s="530"/>
      <c r="HFD51" s="530"/>
      <c r="HFE51" s="530"/>
      <c r="HFF51" s="530"/>
      <c r="HFG51" s="530"/>
      <c r="HFH51" s="530"/>
      <c r="HFI51" s="530"/>
      <c r="HFJ51" s="530"/>
      <c r="HFK51" s="530"/>
      <c r="HFL51" s="530"/>
      <c r="HFM51" s="530"/>
      <c r="HFN51" s="530"/>
      <c r="HFO51" s="530"/>
      <c r="HFP51" s="530"/>
      <c r="HFQ51" s="530"/>
      <c r="HFR51" s="530"/>
      <c r="HFS51" s="530"/>
      <c r="HFT51" s="530"/>
      <c r="HFU51" s="530"/>
      <c r="HFV51" s="530"/>
      <c r="HFW51" s="530"/>
      <c r="HFX51" s="530"/>
      <c r="HFY51" s="530"/>
      <c r="HFZ51" s="530"/>
      <c r="HGA51" s="530"/>
      <c r="HGB51" s="530"/>
      <c r="HGC51" s="530"/>
      <c r="HGD51" s="530"/>
      <c r="HGE51" s="530"/>
      <c r="HGF51" s="530"/>
      <c r="HGG51" s="530"/>
      <c r="HGH51" s="530"/>
      <c r="HGI51" s="530"/>
      <c r="HGJ51" s="530"/>
      <c r="HGK51" s="530"/>
      <c r="HGL51" s="530"/>
      <c r="HGM51" s="530"/>
      <c r="HGN51" s="530"/>
      <c r="HGO51" s="530"/>
      <c r="HGP51" s="530"/>
      <c r="HGQ51" s="530"/>
      <c r="HGR51" s="530"/>
      <c r="HGS51" s="530"/>
      <c r="HGT51" s="530"/>
      <c r="HGU51" s="530"/>
      <c r="HGV51" s="530"/>
      <c r="HGW51" s="530"/>
      <c r="HGX51" s="530"/>
      <c r="HGY51" s="530"/>
      <c r="HGZ51" s="530"/>
      <c r="HHA51" s="530"/>
      <c r="HHB51" s="530"/>
      <c r="HHC51" s="530"/>
      <c r="HHD51" s="530"/>
      <c r="HHE51" s="530"/>
      <c r="HHF51" s="530"/>
      <c r="HHG51" s="530"/>
      <c r="HHH51" s="530"/>
      <c r="HHI51" s="530"/>
      <c r="HHJ51" s="530"/>
      <c r="HHK51" s="530"/>
      <c r="HHL51" s="530"/>
      <c r="HHM51" s="530"/>
      <c r="HHN51" s="530"/>
      <c r="HHO51" s="530"/>
      <c r="HHP51" s="530"/>
      <c r="HHQ51" s="530"/>
      <c r="HHR51" s="530"/>
      <c r="HHS51" s="530"/>
      <c r="HHT51" s="530"/>
      <c r="HHU51" s="530"/>
      <c r="HHV51" s="530"/>
      <c r="HHW51" s="530"/>
      <c r="HHX51" s="530"/>
      <c r="HHY51" s="530"/>
      <c r="HHZ51" s="530"/>
      <c r="HIA51" s="530"/>
      <c r="HIB51" s="530"/>
      <c r="HIC51" s="530"/>
      <c r="HID51" s="530"/>
      <c r="HIE51" s="530"/>
      <c r="HIF51" s="530"/>
      <c r="HIG51" s="530"/>
      <c r="HIH51" s="530"/>
      <c r="HII51" s="530"/>
      <c r="HIJ51" s="530"/>
      <c r="HIK51" s="530"/>
      <c r="HIL51" s="530"/>
      <c r="HIM51" s="530"/>
      <c r="HIN51" s="530"/>
      <c r="HIO51" s="530"/>
      <c r="HIP51" s="530"/>
      <c r="HIQ51" s="530"/>
      <c r="HIR51" s="530"/>
      <c r="HIS51" s="530"/>
      <c r="HIT51" s="530"/>
      <c r="HIU51" s="530"/>
      <c r="HIV51" s="530"/>
      <c r="HIW51" s="530"/>
      <c r="HIX51" s="530"/>
      <c r="HIY51" s="530"/>
      <c r="HIZ51" s="530"/>
      <c r="HJA51" s="530"/>
      <c r="HJB51" s="530"/>
      <c r="HJC51" s="530"/>
      <c r="HJD51" s="530"/>
      <c r="HJE51" s="530"/>
      <c r="HJF51" s="530"/>
      <c r="HJG51" s="530"/>
      <c r="HJH51" s="530"/>
      <c r="HJI51" s="530"/>
      <c r="HJJ51" s="530"/>
      <c r="HJK51" s="530"/>
      <c r="HJL51" s="530"/>
      <c r="HJM51" s="530"/>
      <c r="HJN51" s="530"/>
      <c r="HJO51" s="530"/>
      <c r="HJP51" s="530"/>
      <c r="HJQ51" s="530"/>
      <c r="HJR51" s="530"/>
      <c r="HJS51" s="530"/>
      <c r="HJT51" s="530"/>
      <c r="HJU51" s="530"/>
      <c r="HJV51" s="530"/>
      <c r="HJW51" s="530"/>
      <c r="HJX51" s="530"/>
      <c r="HJY51" s="530"/>
      <c r="HJZ51" s="530"/>
      <c r="HKA51" s="530"/>
      <c r="HKB51" s="530"/>
      <c r="HKC51" s="530"/>
      <c r="HKD51" s="530"/>
      <c r="HKE51" s="530"/>
      <c r="HKF51" s="530"/>
      <c r="HKG51" s="530"/>
      <c r="HKH51" s="530"/>
      <c r="HKI51" s="530"/>
      <c r="HKJ51" s="530"/>
      <c r="HKK51" s="530"/>
      <c r="HKL51" s="530"/>
      <c r="HKM51" s="530"/>
      <c r="HKN51" s="530"/>
      <c r="HKO51" s="530"/>
      <c r="HKP51" s="530"/>
      <c r="HKQ51" s="530"/>
      <c r="HKR51" s="530"/>
      <c r="HKS51" s="530"/>
      <c r="HKT51" s="530"/>
      <c r="HKU51" s="530"/>
      <c r="HKV51" s="530"/>
      <c r="HKW51" s="530"/>
      <c r="HKX51" s="530"/>
      <c r="HKY51" s="530"/>
      <c r="HKZ51" s="530"/>
      <c r="HLA51" s="530"/>
      <c r="HLB51" s="530"/>
      <c r="HLC51" s="530"/>
      <c r="HLD51" s="530"/>
      <c r="HLE51" s="530"/>
      <c r="HLF51" s="530"/>
      <c r="HLG51" s="530"/>
      <c r="HLH51" s="530"/>
      <c r="HLI51" s="530"/>
      <c r="HLJ51" s="530"/>
      <c r="HLK51" s="530"/>
      <c r="HLL51" s="530"/>
      <c r="HLM51" s="530"/>
      <c r="HLN51" s="530"/>
      <c r="HLO51" s="530"/>
      <c r="HLP51" s="530"/>
      <c r="HLQ51" s="530"/>
      <c r="HLR51" s="530"/>
      <c r="HLS51" s="530"/>
      <c r="HLT51" s="530"/>
      <c r="HLU51" s="530"/>
      <c r="HLV51" s="530"/>
      <c r="HLW51" s="530"/>
      <c r="HLX51" s="530"/>
      <c r="HLY51" s="530"/>
      <c r="HLZ51" s="530"/>
      <c r="HMA51" s="530"/>
      <c r="HMB51" s="530"/>
      <c r="HMC51" s="530"/>
      <c r="HMD51" s="530"/>
      <c r="HME51" s="530"/>
      <c r="HMF51" s="530"/>
      <c r="HMG51" s="530"/>
      <c r="HMH51" s="530"/>
      <c r="HMI51" s="530"/>
      <c r="HMJ51" s="530"/>
      <c r="HMK51" s="530"/>
      <c r="HML51" s="530"/>
      <c r="HMM51" s="530"/>
      <c r="HMN51" s="530"/>
      <c r="HMO51" s="530"/>
      <c r="HMP51" s="530"/>
      <c r="HMQ51" s="530"/>
      <c r="HMR51" s="530"/>
      <c r="HMS51" s="530"/>
      <c r="HMT51" s="530"/>
      <c r="HMU51" s="530"/>
      <c r="HMV51" s="530"/>
      <c r="HMW51" s="530"/>
      <c r="HMX51" s="530"/>
      <c r="HMY51" s="530"/>
      <c r="HMZ51" s="530"/>
      <c r="HNA51" s="530"/>
      <c r="HNB51" s="530"/>
      <c r="HNC51" s="530"/>
      <c r="HND51" s="530"/>
      <c r="HNE51" s="530"/>
      <c r="HNF51" s="530"/>
      <c r="HNG51" s="530"/>
      <c r="HNH51" s="530"/>
      <c r="HNI51" s="530"/>
      <c r="HNJ51" s="530"/>
      <c r="HNK51" s="530"/>
      <c r="HNL51" s="530"/>
      <c r="HNM51" s="530"/>
      <c r="HNN51" s="530"/>
      <c r="HNO51" s="530"/>
      <c r="HNP51" s="530"/>
      <c r="HNQ51" s="530"/>
      <c r="HNR51" s="530"/>
      <c r="HNS51" s="530"/>
      <c r="HNT51" s="530"/>
      <c r="HNU51" s="530"/>
      <c r="HNV51" s="530"/>
      <c r="HNW51" s="530"/>
      <c r="HNX51" s="530"/>
      <c r="HNY51" s="530"/>
      <c r="HNZ51" s="530"/>
      <c r="HOA51" s="530"/>
      <c r="HOB51" s="530"/>
      <c r="HOC51" s="530"/>
      <c r="HOD51" s="530"/>
      <c r="HOE51" s="530"/>
      <c r="HOF51" s="530"/>
      <c r="HOG51" s="530"/>
      <c r="HOH51" s="530"/>
      <c r="HOI51" s="530"/>
      <c r="HOJ51" s="530"/>
      <c r="HOK51" s="530"/>
      <c r="HOL51" s="530"/>
      <c r="HOM51" s="530"/>
      <c r="HON51" s="530"/>
      <c r="HOO51" s="530"/>
      <c r="HOP51" s="530"/>
      <c r="HOQ51" s="530"/>
      <c r="HOR51" s="530"/>
      <c r="HOS51" s="530"/>
      <c r="HOT51" s="530"/>
      <c r="HOU51" s="530"/>
      <c r="HOV51" s="530"/>
      <c r="HOW51" s="530"/>
      <c r="HOX51" s="530"/>
      <c r="HOY51" s="530"/>
      <c r="HOZ51" s="530"/>
      <c r="HPA51" s="530"/>
      <c r="HPB51" s="530"/>
      <c r="HPC51" s="530"/>
      <c r="HPD51" s="530"/>
      <c r="HPE51" s="530"/>
      <c r="HPF51" s="530"/>
      <c r="HPG51" s="530"/>
      <c r="HPH51" s="530"/>
      <c r="HPI51" s="530"/>
      <c r="HPJ51" s="530"/>
      <c r="HPK51" s="530"/>
      <c r="HPL51" s="530"/>
      <c r="HPM51" s="530"/>
      <c r="HPN51" s="530"/>
      <c r="HPO51" s="530"/>
      <c r="HPP51" s="530"/>
      <c r="HPQ51" s="530"/>
      <c r="HPR51" s="530"/>
      <c r="HPS51" s="530"/>
      <c r="HPT51" s="530"/>
      <c r="HPU51" s="530"/>
      <c r="HPV51" s="530"/>
      <c r="HPW51" s="530"/>
      <c r="HPX51" s="530"/>
      <c r="HPY51" s="530"/>
      <c r="HPZ51" s="530"/>
      <c r="HQA51" s="530"/>
      <c r="HQB51" s="530"/>
      <c r="HQC51" s="530"/>
      <c r="HQD51" s="530"/>
      <c r="HQE51" s="530"/>
      <c r="HQF51" s="530"/>
      <c r="HQG51" s="530"/>
      <c r="HQH51" s="530"/>
      <c r="HQI51" s="530"/>
      <c r="HQJ51" s="530"/>
      <c r="HQK51" s="530"/>
      <c r="HQL51" s="530"/>
      <c r="HQM51" s="530"/>
      <c r="HQN51" s="530"/>
      <c r="HQO51" s="530"/>
      <c r="HQP51" s="530"/>
      <c r="HQQ51" s="530"/>
      <c r="HQR51" s="530"/>
      <c r="HQS51" s="530"/>
      <c r="HQT51" s="530"/>
      <c r="HQU51" s="530"/>
      <c r="HQV51" s="530"/>
      <c r="HQW51" s="530"/>
      <c r="HQX51" s="530"/>
      <c r="HQY51" s="530"/>
      <c r="HQZ51" s="530"/>
      <c r="HRA51" s="530"/>
      <c r="HRB51" s="530"/>
      <c r="HRC51" s="530"/>
      <c r="HRD51" s="530"/>
      <c r="HRE51" s="530"/>
      <c r="HRF51" s="530"/>
      <c r="HRG51" s="530"/>
      <c r="HRH51" s="530"/>
      <c r="HRI51" s="530"/>
      <c r="HRJ51" s="530"/>
      <c r="HRK51" s="530"/>
      <c r="HRL51" s="530"/>
      <c r="HRM51" s="530"/>
      <c r="HRN51" s="530"/>
      <c r="HRO51" s="530"/>
      <c r="HRP51" s="530"/>
      <c r="HRQ51" s="530"/>
      <c r="HRR51" s="530"/>
      <c r="HRS51" s="530"/>
      <c r="HRT51" s="530"/>
      <c r="HRU51" s="530"/>
      <c r="HRV51" s="530"/>
      <c r="HRW51" s="530"/>
      <c r="HRX51" s="530"/>
      <c r="HRY51" s="530"/>
      <c r="HRZ51" s="530"/>
      <c r="HSA51" s="530"/>
      <c r="HSB51" s="530"/>
      <c r="HSC51" s="530"/>
      <c r="HSD51" s="530"/>
      <c r="HSE51" s="530"/>
      <c r="HSF51" s="530"/>
      <c r="HSG51" s="530"/>
      <c r="HSH51" s="530"/>
      <c r="HSI51" s="530"/>
      <c r="HSJ51" s="530"/>
      <c r="HSK51" s="530"/>
      <c r="HSL51" s="530"/>
      <c r="HSM51" s="530"/>
      <c r="HSN51" s="530"/>
      <c r="HSO51" s="530"/>
      <c r="HSP51" s="530"/>
      <c r="HSQ51" s="530"/>
      <c r="HSR51" s="530"/>
      <c r="HSS51" s="530"/>
      <c r="HST51" s="530"/>
      <c r="HSU51" s="530"/>
      <c r="HSV51" s="530"/>
      <c r="HSW51" s="530"/>
      <c r="HSX51" s="530"/>
      <c r="HSY51" s="530"/>
      <c r="HSZ51" s="530"/>
      <c r="HTA51" s="530"/>
      <c r="HTB51" s="530"/>
      <c r="HTC51" s="530"/>
      <c r="HTD51" s="530"/>
      <c r="HTE51" s="530"/>
      <c r="HTF51" s="530"/>
      <c r="HTG51" s="530"/>
      <c r="HTH51" s="530"/>
      <c r="HTI51" s="530"/>
      <c r="HTJ51" s="530"/>
      <c r="HTK51" s="530"/>
      <c r="HTL51" s="530"/>
      <c r="HTM51" s="530"/>
      <c r="HTN51" s="530"/>
      <c r="HTO51" s="530"/>
      <c r="HTP51" s="530"/>
      <c r="HTQ51" s="530"/>
      <c r="HTR51" s="530"/>
      <c r="HTS51" s="530"/>
      <c r="HTT51" s="530"/>
      <c r="HTU51" s="530"/>
      <c r="HTV51" s="530"/>
      <c r="HTW51" s="530"/>
      <c r="HTX51" s="530"/>
      <c r="HTY51" s="530"/>
      <c r="HTZ51" s="530"/>
      <c r="HUA51" s="530"/>
      <c r="HUB51" s="530"/>
      <c r="HUC51" s="530"/>
      <c r="HUD51" s="530"/>
      <c r="HUE51" s="530"/>
      <c r="HUF51" s="530"/>
      <c r="HUG51" s="530"/>
      <c r="HUH51" s="530"/>
      <c r="HUI51" s="530"/>
      <c r="HUJ51" s="530"/>
      <c r="HUK51" s="530"/>
      <c r="HUL51" s="530"/>
      <c r="HUM51" s="530"/>
      <c r="HUN51" s="530"/>
      <c r="HUO51" s="530"/>
      <c r="HUP51" s="530"/>
      <c r="HUQ51" s="530"/>
      <c r="HUR51" s="530"/>
      <c r="HUS51" s="530"/>
      <c r="HUT51" s="530"/>
      <c r="HUU51" s="530"/>
      <c r="HUV51" s="530"/>
      <c r="HUW51" s="530"/>
      <c r="HUX51" s="530"/>
      <c r="HUY51" s="530"/>
      <c r="HUZ51" s="530"/>
      <c r="HVA51" s="530"/>
      <c r="HVB51" s="530"/>
      <c r="HVC51" s="530"/>
      <c r="HVD51" s="530"/>
      <c r="HVE51" s="530"/>
      <c r="HVF51" s="530"/>
      <c r="HVG51" s="530"/>
      <c r="HVH51" s="530"/>
      <c r="HVI51" s="530"/>
      <c r="HVJ51" s="530"/>
      <c r="HVK51" s="530"/>
      <c r="HVL51" s="530"/>
      <c r="HVM51" s="530"/>
      <c r="HVN51" s="530"/>
      <c r="HVO51" s="530"/>
      <c r="HVP51" s="530"/>
      <c r="HVQ51" s="530"/>
      <c r="HVR51" s="530"/>
      <c r="HVS51" s="530"/>
      <c r="HVT51" s="530"/>
      <c r="HVU51" s="530"/>
      <c r="HVV51" s="530"/>
      <c r="HVW51" s="530"/>
      <c r="HVX51" s="530"/>
      <c r="HVY51" s="530"/>
      <c r="HVZ51" s="530"/>
      <c r="HWA51" s="530"/>
      <c r="HWB51" s="530"/>
      <c r="HWC51" s="530"/>
      <c r="HWD51" s="530"/>
      <c r="HWE51" s="530"/>
      <c r="HWF51" s="530"/>
      <c r="HWG51" s="530"/>
      <c r="HWH51" s="530"/>
      <c r="HWI51" s="530"/>
      <c r="HWJ51" s="530"/>
      <c r="HWK51" s="530"/>
      <c r="HWL51" s="530"/>
      <c r="HWM51" s="530"/>
      <c r="HWN51" s="530"/>
      <c r="HWO51" s="530"/>
      <c r="HWP51" s="530"/>
      <c r="HWQ51" s="530"/>
      <c r="HWR51" s="530"/>
      <c r="HWS51" s="530"/>
      <c r="HWT51" s="530"/>
      <c r="HWU51" s="530"/>
      <c r="HWV51" s="530"/>
      <c r="HWW51" s="530"/>
      <c r="HWX51" s="530"/>
      <c r="HWY51" s="530"/>
      <c r="HWZ51" s="530"/>
      <c r="HXA51" s="530"/>
      <c r="HXB51" s="530"/>
      <c r="HXC51" s="530"/>
      <c r="HXD51" s="530"/>
      <c r="HXE51" s="530"/>
      <c r="HXF51" s="530"/>
      <c r="HXG51" s="530"/>
      <c r="HXH51" s="530"/>
      <c r="HXI51" s="530"/>
      <c r="HXJ51" s="530"/>
      <c r="HXK51" s="530"/>
      <c r="HXL51" s="530"/>
      <c r="HXM51" s="530"/>
      <c r="HXN51" s="530"/>
      <c r="HXO51" s="530"/>
      <c r="HXP51" s="530"/>
      <c r="HXQ51" s="530"/>
      <c r="HXR51" s="530"/>
      <c r="HXS51" s="530"/>
      <c r="HXT51" s="530"/>
      <c r="HXU51" s="530"/>
      <c r="HXV51" s="530"/>
      <c r="HXW51" s="530"/>
      <c r="HXX51" s="530"/>
      <c r="HXY51" s="530"/>
      <c r="HXZ51" s="530"/>
      <c r="HYA51" s="530"/>
      <c r="HYB51" s="530"/>
      <c r="HYC51" s="530"/>
      <c r="HYD51" s="530"/>
      <c r="HYE51" s="530"/>
      <c r="HYF51" s="530"/>
      <c r="HYG51" s="530"/>
      <c r="HYH51" s="530"/>
      <c r="HYI51" s="530"/>
      <c r="HYJ51" s="530"/>
      <c r="HYK51" s="530"/>
      <c r="HYL51" s="530"/>
      <c r="HYM51" s="530"/>
      <c r="HYN51" s="530"/>
      <c r="HYO51" s="530"/>
      <c r="HYP51" s="530"/>
      <c r="HYQ51" s="530"/>
      <c r="HYR51" s="530"/>
      <c r="HYS51" s="530"/>
      <c r="HYT51" s="530"/>
      <c r="HYU51" s="530"/>
      <c r="HYV51" s="530"/>
      <c r="HYW51" s="530"/>
      <c r="HYX51" s="530"/>
      <c r="HYY51" s="530"/>
      <c r="HYZ51" s="530"/>
      <c r="HZA51" s="530"/>
      <c r="HZB51" s="530"/>
      <c r="HZC51" s="530"/>
      <c r="HZD51" s="530"/>
      <c r="HZE51" s="530"/>
      <c r="HZF51" s="530"/>
      <c r="HZG51" s="530"/>
      <c r="HZH51" s="530"/>
      <c r="HZI51" s="530"/>
      <c r="HZJ51" s="530"/>
      <c r="HZK51" s="530"/>
      <c r="HZL51" s="530"/>
      <c r="HZM51" s="530"/>
      <c r="HZN51" s="530"/>
      <c r="HZO51" s="530"/>
      <c r="HZP51" s="530"/>
      <c r="HZQ51" s="530"/>
      <c r="HZR51" s="530"/>
      <c r="HZS51" s="530"/>
      <c r="HZT51" s="530"/>
      <c r="HZU51" s="530"/>
      <c r="HZV51" s="530"/>
      <c r="HZW51" s="530"/>
      <c r="HZX51" s="530"/>
      <c r="HZY51" s="530"/>
      <c r="HZZ51" s="530"/>
      <c r="IAA51" s="530"/>
      <c r="IAB51" s="530"/>
      <c r="IAC51" s="530"/>
      <c r="IAD51" s="530"/>
      <c r="IAE51" s="530"/>
      <c r="IAF51" s="530"/>
      <c r="IAG51" s="530"/>
      <c r="IAH51" s="530"/>
      <c r="IAI51" s="530"/>
      <c r="IAJ51" s="530"/>
      <c r="IAK51" s="530"/>
      <c r="IAL51" s="530"/>
      <c r="IAM51" s="530"/>
      <c r="IAN51" s="530"/>
      <c r="IAO51" s="530"/>
      <c r="IAP51" s="530"/>
      <c r="IAQ51" s="530"/>
      <c r="IAR51" s="530"/>
      <c r="IAS51" s="530"/>
      <c r="IAT51" s="530"/>
      <c r="IAU51" s="530"/>
      <c r="IAV51" s="530"/>
      <c r="IAW51" s="530"/>
      <c r="IAX51" s="530"/>
      <c r="IAY51" s="530"/>
      <c r="IAZ51" s="530"/>
      <c r="IBA51" s="530"/>
      <c r="IBB51" s="530"/>
      <c r="IBC51" s="530"/>
      <c r="IBD51" s="530"/>
      <c r="IBE51" s="530"/>
      <c r="IBF51" s="530"/>
      <c r="IBG51" s="530"/>
      <c r="IBH51" s="530"/>
      <c r="IBI51" s="530"/>
      <c r="IBJ51" s="530"/>
      <c r="IBK51" s="530"/>
      <c r="IBL51" s="530"/>
      <c r="IBM51" s="530"/>
      <c r="IBN51" s="530"/>
      <c r="IBO51" s="530"/>
      <c r="IBP51" s="530"/>
      <c r="IBQ51" s="530"/>
      <c r="IBR51" s="530"/>
      <c r="IBS51" s="530"/>
      <c r="IBT51" s="530"/>
      <c r="IBU51" s="530"/>
      <c r="IBV51" s="530"/>
      <c r="IBW51" s="530"/>
      <c r="IBX51" s="530"/>
      <c r="IBY51" s="530"/>
      <c r="IBZ51" s="530"/>
      <c r="ICA51" s="530"/>
      <c r="ICB51" s="530"/>
      <c r="ICC51" s="530"/>
      <c r="ICD51" s="530"/>
      <c r="ICE51" s="530"/>
      <c r="ICF51" s="530"/>
      <c r="ICG51" s="530"/>
      <c r="ICH51" s="530"/>
      <c r="ICI51" s="530"/>
      <c r="ICJ51" s="530"/>
      <c r="ICK51" s="530"/>
      <c r="ICL51" s="530"/>
      <c r="ICM51" s="530"/>
      <c r="ICN51" s="530"/>
      <c r="ICO51" s="530"/>
      <c r="ICP51" s="530"/>
      <c r="ICQ51" s="530"/>
      <c r="ICR51" s="530"/>
      <c r="ICS51" s="530"/>
      <c r="ICT51" s="530"/>
      <c r="ICU51" s="530"/>
      <c r="ICV51" s="530"/>
      <c r="ICW51" s="530"/>
      <c r="ICX51" s="530"/>
      <c r="ICY51" s="530"/>
      <c r="ICZ51" s="530"/>
      <c r="IDA51" s="530"/>
      <c r="IDB51" s="530"/>
      <c r="IDC51" s="530"/>
      <c r="IDD51" s="530"/>
      <c r="IDE51" s="530"/>
      <c r="IDF51" s="530"/>
      <c r="IDG51" s="530"/>
      <c r="IDH51" s="530"/>
      <c r="IDI51" s="530"/>
      <c r="IDJ51" s="530"/>
      <c r="IDK51" s="530"/>
      <c r="IDL51" s="530"/>
      <c r="IDM51" s="530"/>
      <c r="IDN51" s="530"/>
      <c r="IDO51" s="530"/>
      <c r="IDP51" s="530"/>
      <c r="IDQ51" s="530"/>
      <c r="IDR51" s="530"/>
      <c r="IDS51" s="530"/>
      <c r="IDT51" s="530"/>
      <c r="IDU51" s="530"/>
      <c r="IDV51" s="530"/>
      <c r="IDW51" s="530"/>
      <c r="IDX51" s="530"/>
      <c r="IDY51" s="530"/>
      <c r="IDZ51" s="530"/>
      <c r="IEA51" s="530"/>
      <c r="IEB51" s="530"/>
      <c r="IEC51" s="530"/>
      <c r="IED51" s="530"/>
      <c r="IEE51" s="530"/>
      <c r="IEF51" s="530"/>
      <c r="IEG51" s="530"/>
      <c r="IEH51" s="530"/>
      <c r="IEI51" s="530"/>
      <c r="IEJ51" s="530"/>
      <c r="IEK51" s="530"/>
      <c r="IEL51" s="530"/>
      <c r="IEM51" s="530"/>
      <c r="IEN51" s="530"/>
      <c r="IEO51" s="530"/>
      <c r="IEP51" s="530"/>
      <c r="IEQ51" s="530"/>
      <c r="IER51" s="530"/>
      <c r="IES51" s="530"/>
      <c r="IET51" s="530"/>
      <c r="IEU51" s="530"/>
      <c r="IEV51" s="530"/>
      <c r="IEW51" s="530"/>
      <c r="IEX51" s="530"/>
      <c r="IEY51" s="530"/>
      <c r="IEZ51" s="530"/>
      <c r="IFA51" s="530"/>
      <c r="IFB51" s="530"/>
      <c r="IFC51" s="530"/>
      <c r="IFD51" s="530"/>
      <c r="IFE51" s="530"/>
      <c r="IFF51" s="530"/>
      <c r="IFG51" s="530"/>
      <c r="IFH51" s="530"/>
      <c r="IFI51" s="530"/>
      <c r="IFJ51" s="530"/>
      <c r="IFK51" s="530"/>
      <c r="IFL51" s="530"/>
      <c r="IFM51" s="530"/>
      <c r="IFN51" s="530"/>
      <c r="IFO51" s="530"/>
      <c r="IFP51" s="530"/>
      <c r="IFQ51" s="530"/>
      <c r="IFR51" s="530"/>
      <c r="IFS51" s="530"/>
      <c r="IFT51" s="530"/>
      <c r="IFU51" s="530"/>
      <c r="IFV51" s="530"/>
      <c r="IFW51" s="530"/>
      <c r="IFX51" s="530"/>
      <c r="IFY51" s="530"/>
      <c r="IFZ51" s="530"/>
      <c r="IGA51" s="530"/>
      <c r="IGB51" s="530"/>
      <c r="IGC51" s="530"/>
      <c r="IGD51" s="530"/>
      <c r="IGE51" s="530"/>
      <c r="IGF51" s="530"/>
      <c r="IGG51" s="530"/>
      <c r="IGH51" s="530"/>
      <c r="IGI51" s="530"/>
      <c r="IGJ51" s="530"/>
      <c r="IGK51" s="530"/>
      <c r="IGL51" s="530"/>
      <c r="IGM51" s="530"/>
      <c r="IGN51" s="530"/>
      <c r="IGO51" s="530"/>
      <c r="IGP51" s="530"/>
      <c r="IGQ51" s="530"/>
      <c r="IGR51" s="530"/>
      <c r="IGS51" s="530"/>
      <c r="IGT51" s="530"/>
      <c r="IGU51" s="530"/>
      <c r="IGV51" s="530"/>
      <c r="IGW51" s="530"/>
      <c r="IGX51" s="530"/>
      <c r="IGY51" s="530"/>
      <c r="IGZ51" s="530"/>
      <c r="IHA51" s="530"/>
      <c r="IHB51" s="530"/>
      <c r="IHC51" s="530"/>
      <c r="IHD51" s="530"/>
      <c r="IHE51" s="530"/>
      <c r="IHF51" s="530"/>
      <c r="IHG51" s="530"/>
      <c r="IHH51" s="530"/>
      <c r="IHI51" s="530"/>
      <c r="IHJ51" s="530"/>
      <c r="IHK51" s="530"/>
      <c r="IHL51" s="530"/>
      <c r="IHM51" s="530"/>
      <c r="IHN51" s="530"/>
      <c r="IHO51" s="530"/>
      <c r="IHP51" s="530"/>
      <c r="IHQ51" s="530"/>
      <c r="IHR51" s="530"/>
      <c r="IHS51" s="530"/>
      <c r="IHT51" s="530"/>
      <c r="IHU51" s="530"/>
      <c r="IHV51" s="530"/>
      <c r="IHW51" s="530"/>
      <c r="IHX51" s="530"/>
      <c r="IHY51" s="530"/>
      <c r="IHZ51" s="530"/>
      <c r="IIA51" s="530"/>
      <c r="IIB51" s="530"/>
      <c r="IIC51" s="530"/>
      <c r="IID51" s="530"/>
      <c r="IIE51" s="530"/>
      <c r="IIF51" s="530"/>
      <c r="IIG51" s="530"/>
      <c r="IIH51" s="530"/>
      <c r="III51" s="530"/>
      <c r="IIJ51" s="530"/>
      <c r="IIK51" s="530"/>
      <c r="IIL51" s="530"/>
      <c r="IIM51" s="530"/>
      <c r="IIN51" s="530"/>
      <c r="IIO51" s="530"/>
      <c r="IIP51" s="530"/>
      <c r="IIQ51" s="530"/>
      <c r="IIR51" s="530"/>
      <c r="IIS51" s="530"/>
      <c r="IIT51" s="530"/>
      <c r="IIU51" s="530"/>
      <c r="IIV51" s="530"/>
      <c r="IIW51" s="530"/>
      <c r="IIX51" s="530"/>
      <c r="IIY51" s="530"/>
      <c r="IIZ51" s="530"/>
      <c r="IJA51" s="530"/>
      <c r="IJB51" s="530"/>
      <c r="IJC51" s="530"/>
      <c r="IJD51" s="530"/>
      <c r="IJE51" s="530"/>
      <c r="IJF51" s="530"/>
      <c r="IJG51" s="530"/>
      <c r="IJH51" s="530"/>
      <c r="IJI51" s="530"/>
      <c r="IJJ51" s="530"/>
      <c r="IJK51" s="530"/>
      <c r="IJL51" s="530"/>
      <c r="IJM51" s="530"/>
      <c r="IJN51" s="530"/>
      <c r="IJO51" s="530"/>
      <c r="IJP51" s="530"/>
      <c r="IJQ51" s="530"/>
      <c r="IJR51" s="530"/>
      <c r="IJS51" s="530"/>
      <c r="IJT51" s="530"/>
      <c r="IJU51" s="530"/>
      <c r="IJV51" s="530"/>
      <c r="IJW51" s="530"/>
      <c r="IJX51" s="530"/>
      <c r="IJY51" s="530"/>
      <c r="IJZ51" s="530"/>
      <c r="IKA51" s="530"/>
      <c r="IKB51" s="530"/>
      <c r="IKC51" s="530"/>
      <c r="IKD51" s="530"/>
      <c r="IKE51" s="530"/>
      <c r="IKF51" s="530"/>
      <c r="IKG51" s="530"/>
      <c r="IKH51" s="530"/>
      <c r="IKI51" s="530"/>
      <c r="IKJ51" s="530"/>
      <c r="IKK51" s="530"/>
      <c r="IKL51" s="530"/>
      <c r="IKM51" s="530"/>
      <c r="IKN51" s="530"/>
      <c r="IKO51" s="530"/>
      <c r="IKP51" s="530"/>
      <c r="IKQ51" s="530"/>
      <c r="IKR51" s="530"/>
      <c r="IKS51" s="530"/>
      <c r="IKT51" s="530"/>
      <c r="IKU51" s="530"/>
      <c r="IKV51" s="530"/>
      <c r="IKW51" s="530"/>
      <c r="IKX51" s="530"/>
      <c r="IKY51" s="530"/>
      <c r="IKZ51" s="530"/>
      <c r="ILA51" s="530"/>
      <c r="ILB51" s="530"/>
      <c r="ILC51" s="530"/>
      <c r="ILD51" s="530"/>
      <c r="ILE51" s="530"/>
      <c r="ILF51" s="530"/>
      <c r="ILG51" s="530"/>
      <c r="ILH51" s="530"/>
      <c r="ILI51" s="530"/>
      <c r="ILJ51" s="530"/>
      <c r="ILK51" s="530"/>
      <c r="ILL51" s="530"/>
      <c r="ILM51" s="530"/>
      <c r="ILN51" s="530"/>
      <c r="ILO51" s="530"/>
      <c r="ILP51" s="530"/>
      <c r="ILQ51" s="530"/>
      <c r="ILR51" s="530"/>
      <c r="ILS51" s="530"/>
      <c r="ILT51" s="530"/>
      <c r="ILU51" s="530"/>
      <c r="ILV51" s="530"/>
      <c r="ILW51" s="530"/>
      <c r="ILX51" s="530"/>
      <c r="ILY51" s="530"/>
      <c r="ILZ51" s="530"/>
      <c r="IMA51" s="530"/>
      <c r="IMB51" s="530"/>
      <c r="IMC51" s="530"/>
      <c r="IMD51" s="530"/>
      <c r="IME51" s="530"/>
      <c r="IMF51" s="530"/>
      <c r="IMG51" s="530"/>
      <c r="IMH51" s="530"/>
      <c r="IMI51" s="530"/>
      <c r="IMJ51" s="530"/>
      <c r="IMK51" s="530"/>
      <c r="IML51" s="530"/>
      <c r="IMM51" s="530"/>
      <c r="IMN51" s="530"/>
      <c r="IMO51" s="530"/>
      <c r="IMP51" s="530"/>
      <c r="IMQ51" s="530"/>
      <c r="IMR51" s="530"/>
      <c r="IMS51" s="530"/>
      <c r="IMT51" s="530"/>
      <c r="IMU51" s="530"/>
      <c r="IMV51" s="530"/>
      <c r="IMW51" s="530"/>
      <c r="IMX51" s="530"/>
      <c r="IMY51" s="530"/>
      <c r="IMZ51" s="530"/>
      <c r="INA51" s="530"/>
      <c r="INB51" s="530"/>
      <c r="INC51" s="530"/>
      <c r="IND51" s="530"/>
      <c r="INE51" s="530"/>
      <c r="INF51" s="530"/>
      <c r="ING51" s="530"/>
      <c r="INH51" s="530"/>
      <c r="INI51" s="530"/>
      <c r="INJ51" s="530"/>
      <c r="INK51" s="530"/>
      <c r="INL51" s="530"/>
      <c r="INM51" s="530"/>
      <c r="INN51" s="530"/>
      <c r="INO51" s="530"/>
      <c r="INP51" s="530"/>
      <c r="INQ51" s="530"/>
      <c r="INR51" s="530"/>
      <c r="INS51" s="530"/>
      <c r="INT51" s="530"/>
      <c r="INU51" s="530"/>
      <c r="INV51" s="530"/>
      <c r="INW51" s="530"/>
      <c r="INX51" s="530"/>
      <c r="INY51" s="530"/>
      <c r="INZ51" s="530"/>
      <c r="IOA51" s="530"/>
      <c r="IOB51" s="530"/>
      <c r="IOC51" s="530"/>
      <c r="IOD51" s="530"/>
      <c r="IOE51" s="530"/>
      <c r="IOF51" s="530"/>
      <c r="IOG51" s="530"/>
      <c r="IOH51" s="530"/>
      <c r="IOI51" s="530"/>
      <c r="IOJ51" s="530"/>
      <c r="IOK51" s="530"/>
      <c r="IOL51" s="530"/>
      <c r="IOM51" s="530"/>
      <c r="ION51" s="530"/>
      <c r="IOO51" s="530"/>
      <c r="IOP51" s="530"/>
      <c r="IOQ51" s="530"/>
      <c r="IOR51" s="530"/>
      <c r="IOS51" s="530"/>
      <c r="IOT51" s="530"/>
      <c r="IOU51" s="530"/>
      <c r="IOV51" s="530"/>
      <c r="IOW51" s="530"/>
      <c r="IOX51" s="530"/>
      <c r="IOY51" s="530"/>
      <c r="IOZ51" s="530"/>
      <c r="IPA51" s="530"/>
      <c r="IPB51" s="530"/>
      <c r="IPC51" s="530"/>
      <c r="IPD51" s="530"/>
      <c r="IPE51" s="530"/>
      <c r="IPF51" s="530"/>
      <c r="IPG51" s="530"/>
      <c r="IPH51" s="530"/>
      <c r="IPI51" s="530"/>
      <c r="IPJ51" s="530"/>
      <c r="IPK51" s="530"/>
      <c r="IPL51" s="530"/>
      <c r="IPM51" s="530"/>
      <c r="IPN51" s="530"/>
      <c r="IPO51" s="530"/>
      <c r="IPP51" s="530"/>
      <c r="IPQ51" s="530"/>
      <c r="IPR51" s="530"/>
      <c r="IPS51" s="530"/>
      <c r="IPT51" s="530"/>
      <c r="IPU51" s="530"/>
      <c r="IPV51" s="530"/>
      <c r="IPW51" s="530"/>
      <c r="IPX51" s="530"/>
      <c r="IPY51" s="530"/>
      <c r="IPZ51" s="530"/>
      <c r="IQA51" s="530"/>
      <c r="IQB51" s="530"/>
      <c r="IQC51" s="530"/>
      <c r="IQD51" s="530"/>
      <c r="IQE51" s="530"/>
      <c r="IQF51" s="530"/>
      <c r="IQG51" s="530"/>
      <c r="IQH51" s="530"/>
      <c r="IQI51" s="530"/>
      <c r="IQJ51" s="530"/>
      <c r="IQK51" s="530"/>
      <c r="IQL51" s="530"/>
      <c r="IQM51" s="530"/>
      <c r="IQN51" s="530"/>
      <c r="IQO51" s="530"/>
      <c r="IQP51" s="530"/>
      <c r="IQQ51" s="530"/>
      <c r="IQR51" s="530"/>
      <c r="IQS51" s="530"/>
      <c r="IQT51" s="530"/>
      <c r="IQU51" s="530"/>
      <c r="IQV51" s="530"/>
      <c r="IQW51" s="530"/>
      <c r="IQX51" s="530"/>
      <c r="IQY51" s="530"/>
      <c r="IQZ51" s="530"/>
      <c r="IRA51" s="530"/>
      <c r="IRB51" s="530"/>
      <c r="IRC51" s="530"/>
      <c r="IRD51" s="530"/>
      <c r="IRE51" s="530"/>
      <c r="IRF51" s="530"/>
      <c r="IRG51" s="530"/>
      <c r="IRH51" s="530"/>
      <c r="IRI51" s="530"/>
      <c r="IRJ51" s="530"/>
      <c r="IRK51" s="530"/>
      <c r="IRL51" s="530"/>
      <c r="IRM51" s="530"/>
      <c r="IRN51" s="530"/>
      <c r="IRO51" s="530"/>
      <c r="IRP51" s="530"/>
      <c r="IRQ51" s="530"/>
      <c r="IRR51" s="530"/>
      <c r="IRS51" s="530"/>
      <c r="IRT51" s="530"/>
      <c r="IRU51" s="530"/>
      <c r="IRV51" s="530"/>
      <c r="IRW51" s="530"/>
      <c r="IRX51" s="530"/>
      <c r="IRY51" s="530"/>
      <c r="IRZ51" s="530"/>
      <c r="ISA51" s="530"/>
      <c r="ISB51" s="530"/>
      <c r="ISC51" s="530"/>
      <c r="ISD51" s="530"/>
      <c r="ISE51" s="530"/>
      <c r="ISF51" s="530"/>
      <c r="ISG51" s="530"/>
      <c r="ISH51" s="530"/>
      <c r="ISI51" s="530"/>
      <c r="ISJ51" s="530"/>
      <c r="ISK51" s="530"/>
      <c r="ISL51" s="530"/>
      <c r="ISM51" s="530"/>
      <c r="ISN51" s="530"/>
      <c r="ISO51" s="530"/>
      <c r="ISP51" s="530"/>
      <c r="ISQ51" s="530"/>
      <c r="ISR51" s="530"/>
      <c r="ISS51" s="530"/>
      <c r="IST51" s="530"/>
      <c r="ISU51" s="530"/>
      <c r="ISV51" s="530"/>
      <c r="ISW51" s="530"/>
      <c r="ISX51" s="530"/>
      <c r="ISY51" s="530"/>
      <c r="ISZ51" s="530"/>
      <c r="ITA51" s="530"/>
      <c r="ITB51" s="530"/>
      <c r="ITC51" s="530"/>
      <c r="ITD51" s="530"/>
      <c r="ITE51" s="530"/>
      <c r="ITF51" s="530"/>
      <c r="ITG51" s="530"/>
      <c r="ITH51" s="530"/>
      <c r="ITI51" s="530"/>
      <c r="ITJ51" s="530"/>
      <c r="ITK51" s="530"/>
      <c r="ITL51" s="530"/>
      <c r="ITM51" s="530"/>
      <c r="ITN51" s="530"/>
      <c r="ITO51" s="530"/>
      <c r="ITP51" s="530"/>
      <c r="ITQ51" s="530"/>
      <c r="ITR51" s="530"/>
      <c r="ITS51" s="530"/>
      <c r="ITT51" s="530"/>
      <c r="ITU51" s="530"/>
      <c r="ITV51" s="530"/>
      <c r="ITW51" s="530"/>
      <c r="ITX51" s="530"/>
      <c r="ITY51" s="530"/>
      <c r="ITZ51" s="530"/>
      <c r="IUA51" s="530"/>
      <c r="IUB51" s="530"/>
      <c r="IUC51" s="530"/>
      <c r="IUD51" s="530"/>
      <c r="IUE51" s="530"/>
      <c r="IUF51" s="530"/>
      <c r="IUG51" s="530"/>
      <c r="IUH51" s="530"/>
      <c r="IUI51" s="530"/>
      <c r="IUJ51" s="530"/>
      <c r="IUK51" s="530"/>
      <c r="IUL51" s="530"/>
      <c r="IUM51" s="530"/>
      <c r="IUN51" s="530"/>
      <c r="IUO51" s="530"/>
      <c r="IUP51" s="530"/>
      <c r="IUQ51" s="530"/>
      <c r="IUR51" s="530"/>
      <c r="IUS51" s="530"/>
      <c r="IUT51" s="530"/>
      <c r="IUU51" s="530"/>
      <c r="IUV51" s="530"/>
      <c r="IUW51" s="530"/>
      <c r="IUX51" s="530"/>
      <c r="IUY51" s="530"/>
      <c r="IUZ51" s="530"/>
      <c r="IVA51" s="530"/>
      <c r="IVB51" s="530"/>
      <c r="IVC51" s="530"/>
      <c r="IVD51" s="530"/>
      <c r="IVE51" s="530"/>
      <c r="IVF51" s="530"/>
      <c r="IVG51" s="530"/>
      <c r="IVH51" s="530"/>
      <c r="IVI51" s="530"/>
      <c r="IVJ51" s="530"/>
      <c r="IVK51" s="530"/>
      <c r="IVL51" s="530"/>
      <c r="IVM51" s="530"/>
      <c r="IVN51" s="530"/>
      <c r="IVO51" s="530"/>
      <c r="IVP51" s="530"/>
      <c r="IVQ51" s="530"/>
      <c r="IVR51" s="530"/>
      <c r="IVS51" s="530"/>
      <c r="IVT51" s="530"/>
      <c r="IVU51" s="530"/>
      <c r="IVV51" s="530"/>
      <c r="IVW51" s="530"/>
      <c r="IVX51" s="530"/>
      <c r="IVY51" s="530"/>
      <c r="IVZ51" s="530"/>
      <c r="IWA51" s="530"/>
      <c r="IWB51" s="530"/>
      <c r="IWC51" s="530"/>
      <c r="IWD51" s="530"/>
      <c r="IWE51" s="530"/>
      <c r="IWF51" s="530"/>
      <c r="IWG51" s="530"/>
      <c r="IWH51" s="530"/>
      <c r="IWI51" s="530"/>
      <c r="IWJ51" s="530"/>
      <c r="IWK51" s="530"/>
      <c r="IWL51" s="530"/>
      <c r="IWM51" s="530"/>
      <c r="IWN51" s="530"/>
      <c r="IWO51" s="530"/>
      <c r="IWP51" s="530"/>
      <c r="IWQ51" s="530"/>
      <c r="IWR51" s="530"/>
      <c r="IWS51" s="530"/>
      <c r="IWT51" s="530"/>
      <c r="IWU51" s="530"/>
      <c r="IWV51" s="530"/>
      <c r="IWW51" s="530"/>
      <c r="IWX51" s="530"/>
      <c r="IWY51" s="530"/>
      <c r="IWZ51" s="530"/>
      <c r="IXA51" s="530"/>
      <c r="IXB51" s="530"/>
      <c r="IXC51" s="530"/>
      <c r="IXD51" s="530"/>
      <c r="IXE51" s="530"/>
      <c r="IXF51" s="530"/>
      <c r="IXG51" s="530"/>
      <c r="IXH51" s="530"/>
      <c r="IXI51" s="530"/>
      <c r="IXJ51" s="530"/>
      <c r="IXK51" s="530"/>
      <c r="IXL51" s="530"/>
      <c r="IXM51" s="530"/>
      <c r="IXN51" s="530"/>
      <c r="IXO51" s="530"/>
      <c r="IXP51" s="530"/>
      <c r="IXQ51" s="530"/>
      <c r="IXR51" s="530"/>
      <c r="IXS51" s="530"/>
      <c r="IXT51" s="530"/>
      <c r="IXU51" s="530"/>
      <c r="IXV51" s="530"/>
      <c r="IXW51" s="530"/>
      <c r="IXX51" s="530"/>
      <c r="IXY51" s="530"/>
      <c r="IXZ51" s="530"/>
      <c r="IYA51" s="530"/>
      <c r="IYB51" s="530"/>
      <c r="IYC51" s="530"/>
      <c r="IYD51" s="530"/>
      <c r="IYE51" s="530"/>
      <c r="IYF51" s="530"/>
      <c r="IYG51" s="530"/>
      <c r="IYH51" s="530"/>
      <c r="IYI51" s="530"/>
      <c r="IYJ51" s="530"/>
      <c r="IYK51" s="530"/>
      <c r="IYL51" s="530"/>
      <c r="IYM51" s="530"/>
      <c r="IYN51" s="530"/>
      <c r="IYO51" s="530"/>
      <c r="IYP51" s="530"/>
      <c r="IYQ51" s="530"/>
      <c r="IYR51" s="530"/>
      <c r="IYS51" s="530"/>
      <c r="IYT51" s="530"/>
      <c r="IYU51" s="530"/>
      <c r="IYV51" s="530"/>
      <c r="IYW51" s="530"/>
      <c r="IYX51" s="530"/>
      <c r="IYY51" s="530"/>
      <c r="IYZ51" s="530"/>
      <c r="IZA51" s="530"/>
      <c r="IZB51" s="530"/>
      <c r="IZC51" s="530"/>
      <c r="IZD51" s="530"/>
      <c r="IZE51" s="530"/>
      <c r="IZF51" s="530"/>
      <c r="IZG51" s="530"/>
      <c r="IZH51" s="530"/>
      <c r="IZI51" s="530"/>
      <c r="IZJ51" s="530"/>
      <c r="IZK51" s="530"/>
      <c r="IZL51" s="530"/>
      <c r="IZM51" s="530"/>
      <c r="IZN51" s="530"/>
      <c r="IZO51" s="530"/>
      <c r="IZP51" s="530"/>
      <c r="IZQ51" s="530"/>
      <c r="IZR51" s="530"/>
      <c r="IZS51" s="530"/>
      <c r="IZT51" s="530"/>
      <c r="IZU51" s="530"/>
      <c r="IZV51" s="530"/>
      <c r="IZW51" s="530"/>
      <c r="IZX51" s="530"/>
      <c r="IZY51" s="530"/>
      <c r="IZZ51" s="530"/>
      <c r="JAA51" s="530"/>
      <c r="JAB51" s="530"/>
      <c r="JAC51" s="530"/>
      <c r="JAD51" s="530"/>
      <c r="JAE51" s="530"/>
      <c r="JAF51" s="530"/>
      <c r="JAG51" s="530"/>
      <c r="JAH51" s="530"/>
      <c r="JAI51" s="530"/>
      <c r="JAJ51" s="530"/>
      <c r="JAK51" s="530"/>
      <c r="JAL51" s="530"/>
      <c r="JAM51" s="530"/>
      <c r="JAN51" s="530"/>
      <c r="JAO51" s="530"/>
      <c r="JAP51" s="530"/>
      <c r="JAQ51" s="530"/>
      <c r="JAR51" s="530"/>
      <c r="JAS51" s="530"/>
      <c r="JAT51" s="530"/>
      <c r="JAU51" s="530"/>
      <c r="JAV51" s="530"/>
      <c r="JAW51" s="530"/>
      <c r="JAX51" s="530"/>
      <c r="JAY51" s="530"/>
      <c r="JAZ51" s="530"/>
      <c r="JBA51" s="530"/>
      <c r="JBB51" s="530"/>
      <c r="JBC51" s="530"/>
      <c r="JBD51" s="530"/>
      <c r="JBE51" s="530"/>
      <c r="JBF51" s="530"/>
      <c r="JBG51" s="530"/>
      <c r="JBH51" s="530"/>
      <c r="JBI51" s="530"/>
      <c r="JBJ51" s="530"/>
      <c r="JBK51" s="530"/>
      <c r="JBL51" s="530"/>
      <c r="JBM51" s="530"/>
      <c r="JBN51" s="530"/>
      <c r="JBO51" s="530"/>
      <c r="JBP51" s="530"/>
      <c r="JBQ51" s="530"/>
      <c r="JBR51" s="530"/>
      <c r="JBS51" s="530"/>
      <c r="JBT51" s="530"/>
      <c r="JBU51" s="530"/>
      <c r="JBV51" s="530"/>
      <c r="JBW51" s="530"/>
      <c r="JBX51" s="530"/>
      <c r="JBY51" s="530"/>
      <c r="JBZ51" s="530"/>
      <c r="JCA51" s="530"/>
      <c r="JCB51" s="530"/>
      <c r="JCC51" s="530"/>
      <c r="JCD51" s="530"/>
      <c r="JCE51" s="530"/>
      <c r="JCF51" s="530"/>
      <c r="JCG51" s="530"/>
      <c r="JCH51" s="530"/>
      <c r="JCI51" s="530"/>
      <c r="JCJ51" s="530"/>
      <c r="JCK51" s="530"/>
      <c r="JCL51" s="530"/>
      <c r="JCM51" s="530"/>
      <c r="JCN51" s="530"/>
      <c r="JCO51" s="530"/>
      <c r="JCP51" s="530"/>
      <c r="JCQ51" s="530"/>
      <c r="JCR51" s="530"/>
      <c r="JCS51" s="530"/>
      <c r="JCT51" s="530"/>
      <c r="JCU51" s="530"/>
      <c r="JCV51" s="530"/>
      <c r="JCW51" s="530"/>
      <c r="JCX51" s="530"/>
      <c r="JCY51" s="530"/>
      <c r="JCZ51" s="530"/>
      <c r="JDA51" s="530"/>
      <c r="JDB51" s="530"/>
      <c r="JDC51" s="530"/>
      <c r="JDD51" s="530"/>
      <c r="JDE51" s="530"/>
      <c r="JDF51" s="530"/>
      <c r="JDG51" s="530"/>
      <c r="JDH51" s="530"/>
      <c r="JDI51" s="530"/>
      <c r="JDJ51" s="530"/>
      <c r="JDK51" s="530"/>
      <c r="JDL51" s="530"/>
      <c r="JDM51" s="530"/>
      <c r="JDN51" s="530"/>
      <c r="JDO51" s="530"/>
      <c r="JDP51" s="530"/>
      <c r="JDQ51" s="530"/>
      <c r="JDR51" s="530"/>
      <c r="JDS51" s="530"/>
      <c r="JDT51" s="530"/>
      <c r="JDU51" s="530"/>
      <c r="JDV51" s="530"/>
      <c r="JDW51" s="530"/>
      <c r="JDX51" s="530"/>
      <c r="JDY51" s="530"/>
      <c r="JDZ51" s="530"/>
      <c r="JEA51" s="530"/>
      <c r="JEB51" s="530"/>
      <c r="JEC51" s="530"/>
      <c r="JED51" s="530"/>
      <c r="JEE51" s="530"/>
      <c r="JEF51" s="530"/>
      <c r="JEG51" s="530"/>
      <c r="JEH51" s="530"/>
      <c r="JEI51" s="530"/>
      <c r="JEJ51" s="530"/>
      <c r="JEK51" s="530"/>
      <c r="JEL51" s="530"/>
      <c r="JEM51" s="530"/>
      <c r="JEN51" s="530"/>
      <c r="JEO51" s="530"/>
      <c r="JEP51" s="530"/>
      <c r="JEQ51" s="530"/>
      <c r="JER51" s="530"/>
      <c r="JES51" s="530"/>
      <c r="JET51" s="530"/>
      <c r="JEU51" s="530"/>
      <c r="JEV51" s="530"/>
      <c r="JEW51" s="530"/>
      <c r="JEX51" s="530"/>
      <c r="JEY51" s="530"/>
      <c r="JEZ51" s="530"/>
      <c r="JFA51" s="530"/>
      <c r="JFB51" s="530"/>
      <c r="JFC51" s="530"/>
      <c r="JFD51" s="530"/>
      <c r="JFE51" s="530"/>
      <c r="JFF51" s="530"/>
      <c r="JFG51" s="530"/>
      <c r="JFH51" s="530"/>
      <c r="JFI51" s="530"/>
      <c r="JFJ51" s="530"/>
      <c r="JFK51" s="530"/>
      <c r="JFL51" s="530"/>
      <c r="JFM51" s="530"/>
      <c r="JFN51" s="530"/>
      <c r="JFO51" s="530"/>
      <c r="JFP51" s="530"/>
      <c r="JFQ51" s="530"/>
      <c r="JFR51" s="530"/>
      <c r="JFS51" s="530"/>
      <c r="JFT51" s="530"/>
      <c r="JFU51" s="530"/>
      <c r="JFV51" s="530"/>
      <c r="JFW51" s="530"/>
      <c r="JFX51" s="530"/>
      <c r="JFY51" s="530"/>
      <c r="JFZ51" s="530"/>
      <c r="JGA51" s="530"/>
      <c r="JGB51" s="530"/>
      <c r="JGC51" s="530"/>
      <c r="JGD51" s="530"/>
      <c r="JGE51" s="530"/>
      <c r="JGF51" s="530"/>
      <c r="JGG51" s="530"/>
      <c r="JGH51" s="530"/>
      <c r="JGI51" s="530"/>
      <c r="JGJ51" s="530"/>
      <c r="JGK51" s="530"/>
      <c r="JGL51" s="530"/>
      <c r="JGM51" s="530"/>
      <c r="JGN51" s="530"/>
      <c r="JGO51" s="530"/>
      <c r="JGP51" s="530"/>
      <c r="JGQ51" s="530"/>
      <c r="JGR51" s="530"/>
      <c r="JGS51" s="530"/>
      <c r="JGT51" s="530"/>
      <c r="JGU51" s="530"/>
      <c r="JGV51" s="530"/>
      <c r="JGW51" s="530"/>
      <c r="JGX51" s="530"/>
      <c r="JGY51" s="530"/>
      <c r="JGZ51" s="530"/>
      <c r="JHA51" s="530"/>
      <c r="JHB51" s="530"/>
      <c r="JHC51" s="530"/>
      <c r="JHD51" s="530"/>
      <c r="JHE51" s="530"/>
      <c r="JHF51" s="530"/>
      <c r="JHG51" s="530"/>
      <c r="JHH51" s="530"/>
      <c r="JHI51" s="530"/>
      <c r="JHJ51" s="530"/>
      <c r="JHK51" s="530"/>
      <c r="JHL51" s="530"/>
      <c r="JHM51" s="530"/>
      <c r="JHN51" s="530"/>
      <c r="JHO51" s="530"/>
      <c r="JHP51" s="530"/>
      <c r="JHQ51" s="530"/>
      <c r="JHR51" s="530"/>
      <c r="JHS51" s="530"/>
      <c r="JHT51" s="530"/>
      <c r="JHU51" s="530"/>
      <c r="JHV51" s="530"/>
      <c r="JHW51" s="530"/>
      <c r="JHX51" s="530"/>
      <c r="JHY51" s="530"/>
      <c r="JHZ51" s="530"/>
      <c r="JIA51" s="530"/>
      <c r="JIB51" s="530"/>
      <c r="JIC51" s="530"/>
      <c r="JID51" s="530"/>
      <c r="JIE51" s="530"/>
      <c r="JIF51" s="530"/>
      <c r="JIG51" s="530"/>
      <c r="JIH51" s="530"/>
      <c r="JII51" s="530"/>
      <c r="JIJ51" s="530"/>
      <c r="JIK51" s="530"/>
      <c r="JIL51" s="530"/>
      <c r="JIM51" s="530"/>
      <c r="JIN51" s="530"/>
      <c r="JIO51" s="530"/>
      <c r="JIP51" s="530"/>
      <c r="JIQ51" s="530"/>
      <c r="JIR51" s="530"/>
      <c r="JIS51" s="530"/>
      <c r="JIT51" s="530"/>
      <c r="JIU51" s="530"/>
      <c r="JIV51" s="530"/>
      <c r="JIW51" s="530"/>
      <c r="JIX51" s="530"/>
      <c r="JIY51" s="530"/>
      <c r="JIZ51" s="530"/>
      <c r="JJA51" s="530"/>
      <c r="JJB51" s="530"/>
      <c r="JJC51" s="530"/>
      <c r="JJD51" s="530"/>
      <c r="JJE51" s="530"/>
      <c r="JJF51" s="530"/>
      <c r="JJG51" s="530"/>
      <c r="JJH51" s="530"/>
      <c r="JJI51" s="530"/>
      <c r="JJJ51" s="530"/>
      <c r="JJK51" s="530"/>
      <c r="JJL51" s="530"/>
      <c r="JJM51" s="530"/>
      <c r="JJN51" s="530"/>
      <c r="JJO51" s="530"/>
      <c r="JJP51" s="530"/>
      <c r="JJQ51" s="530"/>
      <c r="JJR51" s="530"/>
      <c r="JJS51" s="530"/>
      <c r="JJT51" s="530"/>
      <c r="JJU51" s="530"/>
      <c r="JJV51" s="530"/>
      <c r="JJW51" s="530"/>
      <c r="JJX51" s="530"/>
      <c r="JJY51" s="530"/>
      <c r="JJZ51" s="530"/>
      <c r="JKA51" s="530"/>
      <c r="JKB51" s="530"/>
      <c r="JKC51" s="530"/>
      <c r="JKD51" s="530"/>
      <c r="JKE51" s="530"/>
      <c r="JKF51" s="530"/>
      <c r="JKG51" s="530"/>
      <c r="JKH51" s="530"/>
      <c r="JKI51" s="530"/>
      <c r="JKJ51" s="530"/>
      <c r="JKK51" s="530"/>
      <c r="JKL51" s="530"/>
      <c r="JKM51" s="530"/>
      <c r="JKN51" s="530"/>
      <c r="JKO51" s="530"/>
      <c r="JKP51" s="530"/>
      <c r="JKQ51" s="530"/>
      <c r="JKR51" s="530"/>
      <c r="JKS51" s="530"/>
      <c r="JKT51" s="530"/>
      <c r="JKU51" s="530"/>
      <c r="JKV51" s="530"/>
      <c r="JKW51" s="530"/>
      <c r="JKX51" s="530"/>
      <c r="JKY51" s="530"/>
      <c r="JKZ51" s="530"/>
      <c r="JLA51" s="530"/>
      <c r="JLB51" s="530"/>
      <c r="JLC51" s="530"/>
      <c r="JLD51" s="530"/>
      <c r="JLE51" s="530"/>
      <c r="JLF51" s="530"/>
      <c r="JLG51" s="530"/>
      <c r="JLH51" s="530"/>
      <c r="JLI51" s="530"/>
      <c r="JLJ51" s="530"/>
      <c r="JLK51" s="530"/>
      <c r="JLL51" s="530"/>
      <c r="JLM51" s="530"/>
      <c r="JLN51" s="530"/>
      <c r="JLO51" s="530"/>
      <c r="JLP51" s="530"/>
      <c r="JLQ51" s="530"/>
      <c r="JLR51" s="530"/>
      <c r="JLS51" s="530"/>
      <c r="JLT51" s="530"/>
      <c r="JLU51" s="530"/>
      <c r="JLV51" s="530"/>
      <c r="JLW51" s="530"/>
      <c r="JLX51" s="530"/>
      <c r="JLY51" s="530"/>
      <c r="JLZ51" s="530"/>
      <c r="JMA51" s="530"/>
      <c r="JMB51" s="530"/>
      <c r="JMC51" s="530"/>
      <c r="JMD51" s="530"/>
      <c r="JME51" s="530"/>
      <c r="JMF51" s="530"/>
      <c r="JMG51" s="530"/>
      <c r="JMH51" s="530"/>
      <c r="JMI51" s="530"/>
      <c r="JMJ51" s="530"/>
      <c r="JMK51" s="530"/>
      <c r="JML51" s="530"/>
      <c r="JMM51" s="530"/>
      <c r="JMN51" s="530"/>
      <c r="JMO51" s="530"/>
      <c r="JMP51" s="530"/>
      <c r="JMQ51" s="530"/>
      <c r="JMR51" s="530"/>
      <c r="JMS51" s="530"/>
      <c r="JMT51" s="530"/>
      <c r="JMU51" s="530"/>
      <c r="JMV51" s="530"/>
      <c r="JMW51" s="530"/>
      <c r="JMX51" s="530"/>
      <c r="JMY51" s="530"/>
      <c r="JMZ51" s="530"/>
      <c r="JNA51" s="530"/>
      <c r="JNB51" s="530"/>
      <c r="JNC51" s="530"/>
      <c r="JND51" s="530"/>
      <c r="JNE51" s="530"/>
      <c r="JNF51" s="530"/>
      <c r="JNG51" s="530"/>
      <c r="JNH51" s="530"/>
      <c r="JNI51" s="530"/>
      <c r="JNJ51" s="530"/>
      <c r="JNK51" s="530"/>
      <c r="JNL51" s="530"/>
      <c r="JNM51" s="530"/>
      <c r="JNN51" s="530"/>
      <c r="JNO51" s="530"/>
      <c r="JNP51" s="530"/>
      <c r="JNQ51" s="530"/>
      <c r="JNR51" s="530"/>
      <c r="JNS51" s="530"/>
      <c r="JNT51" s="530"/>
      <c r="JNU51" s="530"/>
      <c r="JNV51" s="530"/>
      <c r="JNW51" s="530"/>
      <c r="JNX51" s="530"/>
      <c r="JNY51" s="530"/>
      <c r="JNZ51" s="530"/>
      <c r="JOA51" s="530"/>
      <c r="JOB51" s="530"/>
      <c r="JOC51" s="530"/>
      <c r="JOD51" s="530"/>
      <c r="JOE51" s="530"/>
      <c r="JOF51" s="530"/>
      <c r="JOG51" s="530"/>
      <c r="JOH51" s="530"/>
      <c r="JOI51" s="530"/>
      <c r="JOJ51" s="530"/>
      <c r="JOK51" s="530"/>
      <c r="JOL51" s="530"/>
      <c r="JOM51" s="530"/>
      <c r="JON51" s="530"/>
      <c r="JOO51" s="530"/>
      <c r="JOP51" s="530"/>
      <c r="JOQ51" s="530"/>
      <c r="JOR51" s="530"/>
      <c r="JOS51" s="530"/>
      <c r="JOT51" s="530"/>
      <c r="JOU51" s="530"/>
      <c r="JOV51" s="530"/>
      <c r="JOW51" s="530"/>
      <c r="JOX51" s="530"/>
      <c r="JOY51" s="530"/>
      <c r="JOZ51" s="530"/>
      <c r="JPA51" s="530"/>
      <c r="JPB51" s="530"/>
      <c r="JPC51" s="530"/>
      <c r="JPD51" s="530"/>
      <c r="JPE51" s="530"/>
      <c r="JPF51" s="530"/>
      <c r="JPG51" s="530"/>
      <c r="JPH51" s="530"/>
      <c r="JPI51" s="530"/>
      <c r="JPJ51" s="530"/>
      <c r="JPK51" s="530"/>
      <c r="JPL51" s="530"/>
      <c r="JPM51" s="530"/>
      <c r="JPN51" s="530"/>
      <c r="JPO51" s="530"/>
      <c r="JPP51" s="530"/>
      <c r="JPQ51" s="530"/>
      <c r="JPR51" s="530"/>
      <c r="JPS51" s="530"/>
      <c r="JPT51" s="530"/>
      <c r="JPU51" s="530"/>
      <c r="JPV51" s="530"/>
      <c r="JPW51" s="530"/>
      <c r="JPX51" s="530"/>
      <c r="JPY51" s="530"/>
      <c r="JPZ51" s="530"/>
      <c r="JQA51" s="530"/>
      <c r="JQB51" s="530"/>
      <c r="JQC51" s="530"/>
      <c r="JQD51" s="530"/>
      <c r="JQE51" s="530"/>
      <c r="JQF51" s="530"/>
      <c r="JQG51" s="530"/>
      <c r="JQH51" s="530"/>
      <c r="JQI51" s="530"/>
      <c r="JQJ51" s="530"/>
      <c r="JQK51" s="530"/>
      <c r="JQL51" s="530"/>
      <c r="JQM51" s="530"/>
      <c r="JQN51" s="530"/>
      <c r="JQO51" s="530"/>
      <c r="JQP51" s="530"/>
      <c r="JQQ51" s="530"/>
      <c r="JQR51" s="530"/>
      <c r="JQS51" s="530"/>
      <c r="JQT51" s="530"/>
      <c r="JQU51" s="530"/>
      <c r="JQV51" s="530"/>
      <c r="JQW51" s="530"/>
      <c r="JQX51" s="530"/>
      <c r="JQY51" s="530"/>
      <c r="JQZ51" s="530"/>
      <c r="JRA51" s="530"/>
      <c r="JRB51" s="530"/>
      <c r="JRC51" s="530"/>
      <c r="JRD51" s="530"/>
      <c r="JRE51" s="530"/>
      <c r="JRF51" s="530"/>
      <c r="JRG51" s="530"/>
      <c r="JRH51" s="530"/>
      <c r="JRI51" s="530"/>
      <c r="JRJ51" s="530"/>
      <c r="JRK51" s="530"/>
      <c r="JRL51" s="530"/>
      <c r="JRM51" s="530"/>
      <c r="JRN51" s="530"/>
      <c r="JRO51" s="530"/>
      <c r="JRP51" s="530"/>
      <c r="JRQ51" s="530"/>
      <c r="JRR51" s="530"/>
      <c r="JRS51" s="530"/>
      <c r="JRT51" s="530"/>
      <c r="JRU51" s="530"/>
      <c r="JRV51" s="530"/>
      <c r="JRW51" s="530"/>
      <c r="JRX51" s="530"/>
      <c r="JRY51" s="530"/>
      <c r="JRZ51" s="530"/>
      <c r="JSA51" s="530"/>
      <c r="JSB51" s="530"/>
      <c r="JSC51" s="530"/>
      <c r="JSD51" s="530"/>
      <c r="JSE51" s="530"/>
      <c r="JSF51" s="530"/>
      <c r="JSG51" s="530"/>
      <c r="JSH51" s="530"/>
      <c r="JSI51" s="530"/>
      <c r="JSJ51" s="530"/>
      <c r="JSK51" s="530"/>
      <c r="JSL51" s="530"/>
      <c r="JSM51" s="530"/>
      <c r="JSN51" s="530"/>
      <c r="JSO51" s="530"/>
      <c r="JSP51" s="530"/>
      <c r="JSQ51" s="530"/>
      <c r="JSR51" s="530"/>
      <c r="JSS51" s="530"/>
      <c r="JST51" s="530"/>
      <c r="JSU51" s="530"/>
      <c r="JSV51" s="530"/>
      <c r="JSW51" s="530"/>
      <c r="JSX51" s="530"/>
      <c r="JSY51" s="530"/>
      <c r="JSZ51" s="530"/>
      <c r="JTA51" s="530"/>
      <c r="JTB51" s="530"/>
      <c r="JTC51" s="530"/>
      <c r="JTD51" s="530"/>
      <c r="JTE51" s="530"/>
      <c r="JTF51" s="530"/>
      <c r="JTG51" s="530"/>
      <c r="JTH51" s="530"/>
      <c r="JTI51" s="530"/>
      <c r="JTJ51" s="530"/>
      <c r="JTK51" s="530"/>
      <c r="JTL51" s="530"/>
      <c r="JTM51" s="530"/>
      <c r="JTN51" s="530"/>
      <c r="JTO51" s="530"/>
      <c r="JTP51" s="530"/>
      <c r="JTQ51" s="530"/>
      <c r="JTR51" s="530"/>
      <c r="JTS51" s="530"/>
      <c r="JTT51" s="530"/>
      <c r="JTU51" s="530"/>
      <c r="JTV51" s="530"/>
      <c r="JTW51" s="530"/>
      <c r="JTX51" s="530"/>
      <c r="JTY51" s="530"/>
      <c r="JTZ51" s="530"/>
      <c r="JUA51" s="530"/>
      <c r="JUB51" s="530"/>
      <c r="JUC51" s="530"/>
      <c r="JUD51" s="530"/>
      <c r="JUE51" s="530"/>
      <c r="JUF51" s="530"/>
      <c r="JUG51" s="530"/>
      <c r="JUH51" s="530"/>
      <c r="JUI51" s="530"/>
      <c r="JUJ51" s="530"/>
      <c r="JUK51" s="530"/>
      <c r="JUL51" s="530"/>
      <c r="JUM51" s="530"/>
      <c r="JUN51" s="530"/>
      <c r="JUO51" s="530"/>
      <c r="JUP51" s="530"/>
      <c r="JUQ51" s="530"/>
      <c r="JUR51" s="530"/>
      <c r="JUS51" s="530"/>
      <c r="JUT51" s="530"/>
      <c r="JUU51" s="530"/>
      <c r="JUV51" s="530"/>
      <c r="JUW51" s="530"/>
      <c r="JUX51" s="530"/>
      <c r="JUY51" s="530"/>
      <c r="JUZ51" s="530"/>
      <c r="JVA51" s="530"/>
      <c r="JVB51" s="530"/>
      <c r="JVC51" s="530"/>
      <c r="JVD51" s="530"/>
      <c r="JVE51" s="530"/>
      <c r="JVF51" s="530"/>
      <c r="JVG51" s="530"/>
      <c r="JVH51" s="530"/>
      <c r="JVI51" s="530"/>
      <c r="JVJ51" s="530"/>
      <c r="JVK51" s="530"/>
      <c r="JVL51" s="530"/>
      <c r="JVM51" s="530"/>
      <c r="JVN51" s="530"/>
      <c r="JVO51" s="530"/>
      <c r="JVP51" s="530"/>
      <c r="JVQ51" s="530"/>
      <c r="JVR51" s="530"/>
      <c r="JVS51" s="530"/>
      <c r="JVT51" s="530"/>
      <c r="JVU51" s="530"/>
      <c r="JVV51" s="530"/>
      <c r="JVW51" s="530"/>
      <c r="JVX51" s="530"/>
      <c r="JVY51" s="530"/>
      <c r="JVZ51" s="530"/>
      <c r="JWA51" s="530"/>
      <c r="JWB51" s="530"/>
      <c r="JWC51" s="530"/>
      <c r="JWD51" s="530"/>
      <c r="JWE51" s="530"/>
      <c r="JWF51" s="530"/>
      <c r="JWG51" s="530"/>
      <c r="JWH51" s="530"/>
      <c r="JWI51" s="530"/>
      <c r="JWJ51" s="530"/>
      <c r="JWK51" s="530"/>
      <c r="JWL51" s="530"/>
      <c r="JWM51" s="530"/>
      <c r="JWN51" s="530"/>
      <c r="JWO51" s="530"/>
      <c r="JWP51" s="530"/>
      <c r="JWQ51" s="530"/>
      <c r="JWR51" s="530"/>
      <c r="JWS51" s="530"/>
      <c r="JWT51" s="530"/>
      <c r="JWU51" s="530"/>
      <c r="JWV51" s="530"/>
      <c r="JWW51" s="530"/>
      <c r="JWX51" s="530"/>
      <c r="JWY51" s="530"/>
      <c r="JWZ51" s="530"/>
      <c r="JXA51" s="530"/>
      <c r="JXB51" s="530"/>
      <c r="JXC51" s="530"/>
      <c r="JXD51" s="530"/>
      <c r="JXE51" s="530"/>
      <c r="JXF51" s="530"/>
      <c r="JXG51" s="530"/>
      <c r="JXH51" s="530"/>
      <c r="JXI51" s="530"/>
      <c r="JXJ51" s="530"/>
      <c r="JXK51" s="530"/>
      <c r="JXL51" s="530"/>
      <c r="JXM51" s="530"/>
      <c r="JXN51" s="530"/>
      <c r="JXO51" s="530"/>
      <c r="JXP51" s="530"/>
      <c r="JXQ51" s="530"/>
      <c r="JXR51" s="530"/>
      <c r="JXS51" s="530"/>
      <c r="JXT51" s="530"/>
      <c r="JXU51" s="530"/>
      <c r="JXV51" s="530"/>
      <c r="JXW51" s="530"/>
      <c r="JXX51" s="530"/>
      <c r="JXY51" s="530"/>
      <c r="JXZ51" s="530"/>
      <c r="JYA51" s="530"/>
      <c r="JYB51" s="530"/>
      <c r="JYC51" s="530"/>
      <c r="JYD51" s="530"/>
      <c r="JYE51" s="530"/>
      <c r="JYF51" s="530"/>
      <c r="JYG51" s="530"/>
      <c r="JYH51" s="530"/>
      <c r="JYI51" s="530"/>
      <c r="JYJ51" s="530"/>
      <c r="JYK51" s="530"/>
      <c r="JYL51" s="530"/>
      <c r="JYM51" s="530"/>
      <c r="JYN51" s="530"/>
      <c r="JYO51" s="530"/>
      <c r="JYP51" s="530"/>
      <c r="JYQ51" s="530"/>
      <c r="JYR51" s="530"/>
      <c r="JYS51" s="530"/>
      <c r="JYT51" s="530"/>
      <c r="JYU51" s="530"/>
      <c r="JYV51" s="530"/>
      <c r="JYW51" s="530"/>
      <c r="JYX51" s="530"/>
      <c r="JYY51" s="530"/>
      <c r="JYZ51" s="530"/>
      <c r="JZA51" s="530"/>
      <c r="JZB51" s="530"/>
      <c r="JZC51" s="530"/>
      <c r="JZD51" s="530"/>
      <c r="JZE51" s="530"/>
      <c r="JZF51" s="530"/>
      <c r="JZG51" s="530"/>
      <c r="JZH51" s="530"/>
      <c r="JZI51" s="530"/>
      <c r="JZJ51" s="530"/>
      <c r="JZK51" s="530"/>
      <c r="JZL51" s="530"/>
      <c r="JZM51" s="530"/>
      <c r="JZN51" s="530"/>
      <c r="JZO51" s="530"/>
      <c r="JZP51" s="530"/>
      <c r="JZQ51" s="530"/>
      <c r="JZR51" s="530"/>
      <c r="JZS51" s="530"/>
      <c r="JZT51" s="530"/>
      <c r="JZU51" s="530"/>
      <c r="JZV51" s="530"/>
      <c r="JZW51" s="530"/>
      <c r="JZX51" s="530"/>
      <c r="JZY51" s="530"/>
      <c r="JZZ51" s="530"/>
      <c r="KAA51" s="530"/>
      <c r="KAB51" s="530"/>
      <c r="KAC51" s="530"/>
      <c r="KAD51" s="530"/>
      <c r="KAE51" s="530"/>
      <c r="KAF51" s="530"/>
      <c r="KAG51" s="530"/>
      <c r="KAH51" s="530"/>
      <c r="KAI51" s="530"/>
      <c r="KAJ51" s="530"/>
      <c r="KAK51" s="530"/>
      <c r="KAL51" s="530"/>
      <c r="KAM51" s="530"/>
      <c r="KAN51" s="530"/>
      <c r="KAO51" s="530"/>
      <c r="KAP51" s="530"/>
      <c r="KAQ51" s="530"/>
      <c r="KAR51" s="530"/>
      <c r="KAS51" s="530"/>
      <c r="KAT51" s="530"/>
      <c r="KAU51" s="530"/>
      <c r="KAV51" s="530"/>
      <c r="KAW51" s="530"/>
      <c r="KAX51" s="530"/>
      <c r="KAY51" s="530"/>
      <c r="KAZ51" s="530"/>
      <c r="KBA51" s="530"/>
      <c r="KBB51" s="530"/>
      <c r="KBC51" s="530"/>
      <c r="KBD51" s="530"/>
      <c r="KBE51" s="530"/>
      <c r="KBF51" s="530"/>
      <c r="KBG51" s="530"/>
      <c r="KBH51" s="530"/>
      <c r="KBI51" s="530"/>
      <c r="KBJ51" s="530"/>
      <c r="KBK51" s="530"/>
      <c r="KBL51" s="530"/>
      <c r="KBM51" s="530"/>
      <c r="KBN51" s="530"/>
      <c r="KBO51" s="530"/>
      <c r="KBP51" s="530"/>
      <c r="KBQ51" s="530"/>
      <c r="KBR51" s="530"/>
      <c r="KBS51" s="530"/>
      <c r="KBT51" s="530"/>
      <c r="KBU51" s="530"/>
      <c r="KBV51" s="530"/>
      <c r="KBW51" s="530"/>
      <c r="KBX51" s="530"/>
      <c r="KBY51" s="530"/>
      <c r="KBZ51" s="530"/>
      <c r="KCA51" s="530"/>
      <c r="KCB51" s="530"/>
      <c r="KCC51" s="530"/>
      <c r="KCD51" s="530"/>
      <c r="KCE51" s="530"/>
      <c r="KCF51" s="530"/>
      <c r="KCG51" s="530"/>
      <c r="KCH51" s="530"/>
      <c r="KCI51" s="530"/>
      <c r="KCJ51" s="530"/>
      <c r="KCK51" s="530"/>
      <c r="KCL51" s="530"/>
      <c r="KCM51" s="530"/>
      <c r="KCN51" s="530"/>
      <c r="KCO51" s="530"/>
      <c r="KCP51" s="530"/>
      <c r="KCQ51" s="530"/>
      <c r="KCR51" s="530"/>
      <c r="KCS51" s="530"/>
      <c r="KCT51" s="530"/>
      <c r="KCU51" s="530"/>
      <c r="KCV51" s="530"/>
      <c r="KCW51" s="530"/>
      <c r="KCX51" s="530"/>
      <c r="KCY51" s="530"/>
      <c r="KCZ51" s="530"/>
      <c r="KDA51" s="530"/>
      <c r="KDB51" s="530"/>
      <c r="KDC51" s="530"/>
      <c r="KDD51" s="530"/>
      <c r="KDE51" s="530"/>
      <c r="KDF51" s="530"/>
      <c r="KDG51" s="530"/>
      <c r="KDH51" s="530"/>
      <c r="KDI51" s="530"/>
      <c r="KDJ51" s="530"/>
      <c r="KDK51" s="530"/>
      <c r="KDL51" s="530"/>
      <c r="KDM51" s="530"/>
      <c r="KDN51" s="530"/>
      <c r="KDO51" s="530"/>
      <c r="KDP51" s="530"/>
      <c r="KDQ51" s="530"/>
      <c r="KDR51" s="530"/>
      <c r="KDS51" s="530"/>
      <c r="KDT51" s="530"/>
      <c r="KDU51" s="530"/>
      <c r="KDV51" s="530"/>
      <c r="KDW51" s="530"/>
      <c r="KDX51" s="530"/>
      <c r="KDY51" s="530"/>
      <c r="KDZ51" s="530"/>
      <c r="KEA51" s="530"/>
      <c r="KEB51" s="530"/>
      <c r="KEC51" s="530"/>
      <c r="KED51" s="530"/>
      <c r="KEE51" s="530"/>
      <c r="KEF51" s="530"/>
      <c r="KEG51" s="530"/>
      <c r="KEH51" s="530"/>
      <c r="KEI51" s="530"/>
      <c r="KEJ51" s="530"/>
      <c r="KEK51" s="530"/>
      <c r="KEL51" s="530"/>
      <c r="KEM51" s="530"/>
      <c r="KEN51" s="530"/>
      <c r="KEO51" s="530"/>
      <c r="KEP51" s="530"/>
      <c r="KEQ51" s="530"/>
      <c r="KER51" s="530"/>
      <c r="KES51" s="530"/>
      <c r="KET51" s="530"/>
      <c r="KEU51" s="530"/>
      <c r="KEV51" s="530"/>
      <c r="KEW51" s="530"/>
      <c r="KEX51" s="530"/>
      <c r="KEY51" s="530"/>
      <c r="KEZ51" s="530"/>
      <c r="KFA51" s="530"/>
      <c r="KFB51" s="530"/>
      <c r="KFC51" s="530"/>
      <c r="KFD51" s="530"/>
      <c r="KFE51" s="530"/>
      <c r="KFF51" s="530"/>
      <c r="KFG51" s="530"/>
      <c r="KFH51" s="530"/>
      <c r="KFI51" s="530"/>
      <c r="KFJ51" s="530"/>
      <c r="KFK51" s="530"/>
      <c r="KFL51" s="530"/>
      <c r="KFM51" s="530"/>
      <c r="KFN51" s="530"/>
      <c r="KFO51" s="530"/>
      <c r="KFP51" s="530"/>
      <c r="KFQ51" s="530"/>
      <c r="KFR51" s="530"/>
      <c r="KFS51" s="530"/>
      <c r="KFT51" s="530"/>
      <c r="KFU51" s="530"/>
      <c r="KFV51" s="530"/>
      <c r="KFW51" s="530"/>
      <c r="KFX51" s="530"/>
      <c r="KFY51" s="530"/>
      <c r="KFZ51" s="530"/>
      <c r="KGA51" s="530"/>
      <c r="KGB51" s="530"/>
      <c r="KGC51" s="530"/>
      <c r="KGD51" s="530"/>
      <c r="KGE51" s="530"/>
      <c r="KGF51" s="530"/>
      <c r="KGG51" s="530"/>
      <c r="KGH51" s="530"/>
      <c r="KGI51" s="530"/>
      <c r="KGJ51" s="530"/>
      <c r="KGK51" s="530"/>
      <c r="KGL51" s="530"/>
      <c r="KGM51" s="530"/>
      <c r="KGN51" s="530"/>
      <c r="KGO51" s="530"/>
      <c r="KGP51" s="530"/>
      <c r="KGQ51" s="530"/>
      <c r="KGR51" s="530"/>
      <c r="KGS51" s="530"/>
      <c r="KGT51" s="530"/>
      <c r="KGU51" s="530"/>
      <c r="KGV51" s="530"/>
      <c r="KGW51" s="530"/>
      <c r="KGX51" s="530"/>
      <c r="KGY51" s="530"/>
      <c r="KGZ51" s="530"/>
      <c r="KHA51" s="530"/>
      <c r="KHB51" s="530"/>
      <c r="KHC51" s="530"/>
      <c r="KHD51" s="530"/>
      <c r="KHE51" s="530"/>
      <c r="KHF51" s="530"/>
      <c r="KHG51" s="530"/>
      <c r="KHH51" s="530"/>
      <c r="KHI51" s="530"/>
      <c r="KHJ51" s="530"/>
      <c r="KHK51" s="530"/>
      <c r="KHL51" s="530"/>
      <c r="KHM51" s="530"/>
      <c r="KHN51" s="530"/>
      <c r="KHO51" s="530"/>
      <c r="KHP51" s="530"/>
      <c r="KHQ51" s="530"/>
      <c r="KHR51" s="530"/>
      <c r="KHS51" s="530"/>
      <c r="KHT51" s="530"/>
      <c r="KHU51" s="530"/>
      <c r="KHV51" s="530"/>
      <c r="KHW51" s="530"/>
      <c r="KHX51" s="530"/>
      <c r="KHY51" s="530"/>
      <c r="KHZ51" s="530"/>
      <c r="KIA51" s="530"/>
      <c r="KIB51" s="530"/>
      <c r="KIC51" s="530"/>
      <c r="KID51" s="530"/>
      <c r="KIE51" s="530"/>
      <c r="KIF51" s="530"/>
      <c r="KIG51" s="530"/>
      <c r="KIH51" s="530"/>
      <c r="KII51" s="530"/>
      <c r="KIJ51" s="530"/>
      <c r="KIK51" s="530"/>
      <c r="KIL51" s="530"/>
      <c r="KIM51" s="530"/>
      <c r="KIN51" s="530"/>
      <c r="KIO51" s="530"/>
      <c r="KIP51" s="530"/>
      <c r="KIQ51" s="530"/>
      <c r="KIR51" s="530"/>
      <c r="KIS51" s="530"/>
      <c r="KIT51" s="530"/>
      <c r="KIU51" s="530"/>
      <c r="KIV51" s="530"/>
      <c r="KIW51" s="530"/>
      <c r="KIX51" s="530"/>
      <c r="KIY51" s="530"/>
      <c r="KIZ51" s="530"/>
      <c r="KJA51" s="530"/>
      <c r="KJB51" s="530"/>
      <c r="KJC51" s="530"/>
      <c r="KJD51" s="530"/>
      <c r="KJE51" s="530"/>
      <c r="KJF51" s="530"/>
      <c r="KJG51" s="530"/>
      <c r="KJH51" s="530"/>
      <c r="KJI51" s="530"/>
      <c r="KJJ51" s="530"/>
      <c r="KJK51" s="530"/>
      <c r="KJL51" s="530"/>
      <c r="KJM51" s="530"/>
      <c r="KJN51" s="530"/>
      <c r="KJO51" s="530"/>
      <c r="KJP51" s="530"/>
      <c r="KJQ51" s="530"/>
      <c r="KJR51" s="530"/>
      <c r="KJS51" s="530"/>
      <c r="KJT51" s="530"/>
      <c r="KJU51" s="530"/>
      <c r="KJV51" s="530"/>
      <c r="KJW51" s="530"/>
      <c r="KJX51" s="530"/>
      <c r="KJY51" s="530"/>
      <c r="KJZ51" s="530"/>
      <c r="KKA51" s="530"/>
      <c r="KKB51" s="530"/>
      <c r="KKC51" s="530"/>
      <c r="KKD51" s="530"/>
      <c r="KKE51" s="530"/>
      <c r="KKF51" s="530"/>
      <c r="KKG51" s="530"/>
      <c r="KKH51" s="530"/>
      <c r="KKI51" s="530"/>
      <c r="KKJ51" s="530"/>
      <c r="KKK51" s="530"/>
      <c r="KKL51" s="530"/>
      <c r="KKM51" s="530"/>
      <c r="KKN51" s="530"/>
      <c r="KKO51" s="530"/>
      <c r="KKP51" s="530"/>
      <c r="KKQ51" s="530"/>
      <c r="KKR51" s="530"/>
      <c r="KKS51" s="530"/>
      <c r="KKT51" s="530"/>
      <c r="KKU51" s="530"/>
      <c r="KKV51" s="530"/>
      <c r="KKW51" s="530"/>
      <c r="KKX51" s="530"/>
      <c r="KKY51" s="530"/>
      <c r="KKZ51" s="530"/>
      <c r="KLA51" s="530"/>
      <c r="KLB51" s="530"/>
      <c r="KLC51" s="530"/>
      <c r="KLD51" s="530"/>
      <c r="KLE51" s="530"/>
      <c r="KLF51" s="530"/>
      <c r="KLG51" s="530"/>
      <c r="KLH51" s="530"/>
      <c r="KLI51" s="530"/>
      <c r="KLJ51" s="530"/>
      <c r="KLK51" s="530"/>
      <c r="KLL51" s="530"/>
      <c r="KLM51" s="530"/>
      <c r="KLN51" s="530"/>
      <c r="KLO51" s="530"/>
      <c r="KLP51" s="530"/>
      <c r="KLQ51" s="530"/>
      <c r="KLR51" s="530"/>
      <c r="KLS51" s="530"/>
      <c r="KLT51" s="530"/>
      <c r="KLU51" s="530"/>
      <c r="KLV51" s="530"/>
      <c r="KLW51" s="530"/>
      <c r="KLX51" s="530"/>
      <c r="KLY51" s="530"/>
      <c r="KLZ51" s="530"/>
      <c r="KMA51" s="530"/>
      <c r="KMB51" s="530"/>
      <c r="KMC51" s="530"/>
      <c r="KMD51" s="530"/>
      <c r="KME51" s="530"/>
      <c r="KMF51" s="530"/>
      <c r="KMG51" s="530"/>
      <c r="KMH51" s="530"/>
      <c r="KMI51" s="530"/>
      <c r="KMJ51" s="530"/>
      <c r="KMK51" s="530"/>
      <c r="KML51" s="530"/>
      <c r="KMM51" s="530"/>
      <c r="KMN51" s="530"/>
      <c r="KMO51" s="530"/>
      <c r="KMP51" s="530"/>
      <c r="KMQ51" s="530"/>
      <c r="KMR51" s="530"/>
      <c r="KMS51" s="530"/>
      <c r="KMT51" s="530"/>
      <c r="KMU51" s="530"/>
      <c r="KMV51" s="530"/>
      <c r="KMW51" s="530"/>
      <c r="KMX51" s="530"/>
      <c r="KMY51" s="530"/>
      <c r="KMZ51" s="530"/>
      <c r="KNA51" s="530"/>
      <c r="KNB51" s="530"/>
      <c r="KNC51" s="530"/>
      <c r="KND51" s="530"/>
      <c r="KNE51" s="530"/>
      <c r="KNF51" s="530"/>
      <c r="KNG51" s="530"/>
      <c r="KNH51" s="530"/>
      <c r="KNI51" s="530"/>
      <c r="KNJ51" s="530"/>
      <c r="KNK51" s="530"/>
      <c r="KNL51" s="530"/>
      <c r="KNM51" s="530"/>
      <c r="KNN51" s="530"/>
      <c r="KNO51" s="530"/>
      <c r="KNP51" s="530"/>
      <c r="KNQ51" s="530"/>
      <c r="KNR51" s="530"/>
      <c r="KNS51" s="530"/>
      <c r="KNT51" s="530"/>
      <c r="KNU51" s="530"/>
      <c r="KNV51" s="530"/>
      <c r="KNW51" s="530"/>
      <c r="KNX51" s="530"/>
      <c r="KNY51" s="530"/>
      <c r="KNZ51" s="530"/>
      <c r="KOA51" s="530"/>
      <c r="KOB51" s="530"/>
      <c r="KOC51" s="530"/>
      <c r="KOD51" s="530"/>
      <c r="KOE51" s="530"/>
      <c r="KOF51" s="530"/>
      <c r="KOG51" s="530"/>
      <c r="KOH51" s="530"/>
      <c r="KOI51" s="530"/>
      <c r="KOJ51" s="530"/>
      <c r="KOK51" s="530"/>
      <c r="KOL51" s="530"/>
      <c r="KOM51" s="530"/>
      <c r="KON51" s="530"/>
      <c r="KOO51" s="530"/>
      <c r="KOP51" s="530"/>
      <c r="KOQ51" s="530"/>
      <c r="KOR51" s="530"/>
      <c r="KOS51" s="530"/>
      <c r="KOT51" s="530"/>
      <c r="KOU51" s="530"/>
      <c r="KOV51" s="530"/>
      <c r="KOW51" s="530"/>
      <c r="KOX51" s="530"/>
      <c r="KOY51" s="530"/>
      <c r="KOZ51" s="530"/>
      <c r="KPA51" s="530"/>
      <c r="KPB51" s="530"/>
      <c r="KPC51" s="530"/>
      <c r="KPD51" s="530"/>
      <c r="KPE51" s="530"/>
      <c r="KPF51" s="530"/>
      <c r="KPG51" s="530"/>
      <c r="KPH51" s="530"/>
      <c r="KPI51" s="530"/>
      <c r="KPJ51" s="530"/>
      <c r="KPK51" s="530"/>
      <c r="KPL51" s="530"/>
      <c r="KPM51" s="530"/>
      <c r="KPN51" s="530"/>
      <c r="KPO51" s="530"/>
      <c r="KPP51" s="530"/>
      <c r="KPQ51" s="530"/>
      <c r="KPR51" s="530"/>
      <c r="KPS51" s="530"/>
      <c r="KPT51" s="530"/>
      <c r="KPU51" s="530"/>
      <c r="KPV51" s="530"/>
      <c r="KPW51" s="530"/>
      <c r="KPX51" s="530"/>
      <c r="KPY51" s="530"/>
      <c r="KPZ51" s="530"/>
      <c r="KQA51" s="530"/>
      <c r="KQB51" s="530"/>
      <c r="KQC51" s="530"/>
      <c r="KQD51" s="530"/>
      <c r="KQE51" s="530"/>
      <c r="KQF51" s="530"/>
      <c r="KQG51" s="530"/>
      <c r="KQH51" s="530"/>
      <c r="KQI51" s="530"/>
      <c r="KQJ51" s="530"/>
      <c r="KQK51" s="530"/>
      <c r="KQL51" s="530"/>
      <c r="KQM51" s="530"/>
      <c r="KQN51" s="530"/>
      <c r="KQO51" s="530"/>
      <c r="KQP51" s="530"/>
      <c r="KQQ51" s="530"/>
      <c r="KQR51" s="530"/>
      <c r="KQS51" s="530"/>
      <c r="KQT51" s="530"/>
      <c r="KQU51" s="530"/>
      <c r="KQV51" s="530"/>
      <c r="KQW51" s="530"/>
      <c r="KQX51" s="530"/>
      <c r="KQY51" s="530"/>
      <c r="KQZ51" s="530"/>
      <c r="KRA51" s="530"/>
      <c r="KRB51" s="530"/>
      <c r="KRC51" s="530"/>
      <c r="KRD51" s="530"/>
      <c r="KRE51" s="530"/>
      <c r="KRF51" s="530"/>
      <c r="KRG51" s="530"/>
      <c r="KRH51" s="530"/>
      <c r="KRI51" s="530"/>
      <c r="KRJ51" s="530"/>
      <c r="KRK51" s="530"/>
      <c r="KRL51" s="530"/>
      <c r="KRM51" s="530"/>
      <c r="KRN51" s="530"/>
      <c r="KRO51" s="530"/>
      <c r="KRP51" s="530"/>
      <c r="KRQ51" s="530"/>
      <c r="KRR51" s="530"/>
      <c r="KRS51" s="530"/>
      <c r="KRT51" s="530"/>
      <c r="KRU51" s="530"/>
      <c r="KRV51" s="530"/>
      <c r="KRW51" s="530"/>
      <c r="KRX51" s="530"/>
      <c r="KRY51" s="530"/>
      <c r="KRZ51" s="530"/>
      <c r="KSA51" s="530"/>
      <c r="KSB51" s="530"/>
      <c r="KSC51" s="530"/>
      <c r="KSD51" s="530"/>
      <c r="KSE51" s="530"/>
      <c r="KSF51" s="530"/>
      <c r="KSG51" s="530"/>
      <c r="KSH51" s="530"/>
      <c r="KSI51" s="530"/>
      <c r="KSJ51" s="530"/>
      <c r="KSK51" s="530"/>
      <c r="KSL51" s="530"/>
      <c r="KSM51" s="530"/>
      <c r="KSN51" s="530"/>
      <c r="KSO51" s="530"/>
      <c r="KSP51" s="530"/>
      <c r="KSQ51" s="530"/>
      <c r="KSR51" s="530"/>
      <c r="KSS51" s="530"/>
      <c r="KST51" s="530"/>
      <c r="KSU51" s="530"/>
      <c r="KSV51" s="530"/>
      <c r="KSW51" s="530"/>
      <c r="KSX51" s="530"/>
      <c r="KSY51" s="530"/>
      <c r="KSZ51" s="530"/>
      <c r="KTA51" s="530"/>
      <c r="KTB51" s="530"/>
      <c r="KTC51" s="530"/>
      <c r="KTD51" s="530"/>
      <c r="KTE51" s="530"/>
      <c r="KTF51" s="530"/>
      <c r="KTG51" s="530"/>
      <c r="KTH51" s="530"/>
      <c r="KTI51" s="530"/>
      <c r="KTJ51" s="530"/>
      <c r="KTK51" s="530"/>
      <c r="KTL51" s="530"/>
      <c r="KTM51" s="530"/>
      <c r="KTN51" s="530"/>
      <c r="KTO51" s="530"/>
      <c r="KTP51" s="530"/>
      <c r="KTQ51" s="530"/>
      <c r="KTR51" s="530"/>
      <c r="KTS51" s="530"/>
      <c r="KTT51" s="530"/>
      <c r="KTU51" s="530"/>
      <c r="KTV51" s="530"/>
      <c r="KTW51" s="530"/>
      <c r="KTX51" s="530"/>
      <c r="KTY51" s="530"/>
      <c r="KTZ51" s="530"/>
      <c r="KUA51" s="530"/>
      <c r="KUB51" s="530"/>
      <c r="KUC51" s="530"/>
      <c r="KUD51" s="530"/>
      <c r="KUE51" s="530"/>
      <c r="KUF51" s="530"/>
      <c r="KUG51" s="530"/>
      <c r="KUH51" s="530"/>
      <c r="KUI51" s="530"/>
      <c r="KUJ51" s="530"/>
      <c r="KUK51" s="530"/>
      <c r="KUL51" s="530"/>
      <c r="KUM51" s="530"/>
      <c r="KUN51" s="530"/>
      <c r="KUO51" s="530"/>
      <c r="KUP51" s="530"/>
      <c r="KUQ51" s="530"/>
      <c r="KUR51" s="530"/>
      <c r="KUS51" s="530"/>
      <c r="KUT51" s="530"/>
      <c r="KUU51" s="530"/>
      <c r="KUV51" s="530"/>
      <c r="KUW51" s="530"/>
      <c r="KUX51" s="530"/>
      <c r="KUY51" s="530"/>
      <c r="KUZ51" s="530"/>
      <c r="KVA51" s="530"/>
      <c r="KVB51" s="530"/>
      <c r="KVC51" s="530"/>
      <c r="KVD51" s="530"/>
      <c r="KVE51" s="530"/>
      <c r="KVF51" s="530"/>
      <c r="KVG51" s="530"/>
      <c r="KVH51" s="530"/>
      <c r="KVI51" s="530"/>
      <c r="KVJ51" s="530"/>
      <c r="KVK51" s="530"/>
      <c r="KVL51" s="530"/>
      <c r="KVM51" s="530"/>
      <c r="KVN51" s="530"/>
      <c r="KVO51" s="530"/>
      <c r="KVP51" s="530"/>
      <c r="KVQ51" s="530"/>
      <c r="KVR51" s="530"/>
      <c r="KVS51" s="530"/>
      <c r="KVT51" s="530"/>
      <c r="KVU51" s="530"/>
      <c r="KVV51" s="530"/>
      <c r="KVW51" s="530"/>
      <c r="KVX51" s="530"/>
      <c r="KVY51" s="530"/>
      <c r="KVZ51" s="530"/>
      <c r="KWA51" s="530"/>
      <c r="KWB51" s="530"/>
      <c r="KWC51" s="530"/>
      <c r="KWD51" s="530"/>
      <c r="KWE51" s="530"/>
      <c r="KWF51" s="530"/>
      <c r="KWG51" s="530"/>
      <c r="KWH51" s="530"/>
      <c r="KWI51" s="530"/>
      <c r="KWJ51" s="530"/>
      <c r="KWK51" s="530"/>
      <c r="KWL51" s="530"/>
      <c r="KWM51" s="530"/>
      <c r="KWN51" s="530"/>
      <c r="KWO51" s="530"/>
      <c r="KWP51" s="530"/>
      <c r="KWQ51" s="530"/>
      <c r="KWR51" s="530"/>
      <c r="KWS51" s="530"/>
      <c r="KWT51" s="530"/>
      <c r="KWU51" s="530"/>
      <c r="KWV51" s="530"/>
      <c r="KWW51" s="530"/>
      <c r="KWX51" s="530"/>
      <c r="KWY51" s="530"/>
      <c r="KWZ51" s="530"/>
      <c r="KXA51" s="530"/>
      <c r="KXB51" s="530"/>
      <c r="KXC51" s="530"/>
      <c r="KXD51" s="530"/>
      <c r="KXE51" s="530"/>
      <c r="KXF51" s="530"/>
      <c r="KXG51" s="530"/>
      <c r="KXH51" s="530"/>
      <c r="KXI51" s="530"/>
      <c r="KXJ51" s="530"/>
      <c r="KXK51" s="530"/>
      <c r="KXL51" s="530"/>
      <c r="KXM51" s="530"/>
      <c r="KXN51" s="530"/>
      <c r="KXO51" s="530"/>
      <c r="KXP51" s="530"/>
      <c r="KXQ51" s="530"/>
      <c r="KXR51" s="530"/>
      <c r="KXS51" s="530"/>
      <c r="KXT51" s="530"/>
      <c r="KXU51" s="530"/>
      <c r="KXV51" s="530"/>
      <c r="KXW51" s="530"/>
      <c r="KXX51" s="530"/>
      <c r="KXY51" s="530"/>
      <c r="KXZ51" s="530"/>
      <c r="KYA51" s="530"/>
      <c r="KYB51" s="530"/>
      <c r="KYC51" s="530"/>
      <c r="KYD51" s="530"/>
      <c r="KYE51" s="530"/>
      <c r="KYF51" s="530"/>
      <c r="KYG51" s="530"/>
      <c r="KYH51" s="530"/>
      <c r="KYI51" s="530"/>
      <c r="KYJ51" s="530"/>
      <c r="KYK51" s="530"/>
      <c r="KYL51" s="530"/>
      <c r="KYM51" s="530"/>
      <c r="KYN51" s="530"/>
      <c r="KYO51" s="530"/>
      <c r="KYP51" s="530"/>
      <c r="KYQ51" s="530"/>
      <c r="KYR51" s="530"/>
      <c r="KYS51" s="530"/>
      <c r="KYT51" s="530"/>
      <c r="KYU51" s="530"/>
      <c r="KYV51" s="530"/>
      <c r="KYW51" s="530"/>
      <c r="KYX51" s="530"/>
      <c r="KYY51" s="530"/>
      <c r="KYZ51" s="530"/>
      <c r="KZA51" s="530"/>
      <c r="KZB51" s="530"/>
      <c r="KZC51" s="530"/>
      <c r="KZD51" s="530"/>
      <c r="KZE51" s="530"/>
      <c r="KZF51" s="530"/>
      <c r="KZG51" s="530"/>
      <c r="KZH51" s="530"/>
      <c r="KZI51" s="530"/>
      <c r="KZJ51" s="530"/>
      <c r="KZK51" s="530"/>
      <c r="KZL51" s="530"/>
      <c r="KZM51" s="530"/>
      <c r="KZN51" s="530"/>
      <c r="KZO51" s="530"/>
      <c r="KZP51" s="530"/>
      <c r="KZQ51" s="530"/>
      <c r="KZR51" s="530"/>
      <c r="KZS51" s="530"/>
      <c r="KZT51" s="530"/>
      <c r="KZU51" s="530"/>
      <c r="KZV51" s="530"/>
      <c r="KZW51" s="530"/>
      <c r="KZX51" s="530"/>
      <c r="KZY51" s="530"/>
      <c r="KZZ51" s="530"/>
      <c r="LAA51" s="530"/>
      <c r="LAB51" s="530"/>
      <c r="LAC51" s="530"/>
      <c r="LAD51" s="530"/>
      <c r="LAE51" s="530"/>
      <c r="LAF51" s="530"/>
      <c r="LAG51" s="530"/>
      <c r="LAH51" s="530"/>
      <c r="LAI51" s="530"/>
      <c r="LAJ51" s="530"/>
      <c r="LAK51" s="530"/>
      <c r="LAL51" s="530"/>
      <c r="LAM51" s="530"/>
      <c r="LAN51" s="530"/>
      <c r="LAO51" s="530"/>
      <c r="LAP51" s="530"/>
      <c r="LAQ51" s="530"/>
      <c r="LAR51" s="530"/>
      <c r="LAS51" s="530"/>
      <c r="LAT51" s="530"/>
      <c r="LAU51" s="530"/>
      <c r="LAV51" s="530"/>
      <c r="LAW51" s="530"/>
      <c r="LAX51" s="530"/>
      <c r="LAY51" s="530"/>
      <c r="LAZ51" s="530"/>
      <c r="LBA51" s="530"/>
      <c r="LBB51" s="530"/>
      <c r="LBC51" s="530"/>
      <c r="LBD51" s="530"/>
      <c r="LBE51" s="530"/>
      <c r="LBF51" s="530"/>
      <c r="LBG51" s="530"/>
      <c r="LBH51" s="530"/>
      <c r="LBI51" s="530"/>
      <c r="LBJ51" s="530"/>
      <c r="LBK51" s="530"/>
      <c r="LBL51" s="530"/>
      <c r="LBM51" s="530"/>
      <c r="LBN51" s="530"/>
      <c r="LBO51" s="530"/>
      <c r="LBP51" s="530"/>
      <c r="LBQ51" s="530"/>
      <c r="LBR51" s="530"/>
      <c r="LBS51" s="530"/>
      <c r="LBT51" s="530"/>
      <c r="LBU51" s="530"/>
      <c r="LBV51" s="530"/>
      <c r="LBW51" s="530"/>
      <c r="LBX51" s="530"/>
      <c r="LBY51" s="530"/>
      <c r="LBZ51" s="530"/>
      <c r="LCA51" s="530"/>
      <c r="LCB51" s="530"/>
      <c r="LCC51" s="530"/>
      <c r="LCD51" s="530"/>
      <c r="LCE51" s="530"/>
      <c r="LCF51" s="530"/>
      <c r="LCG51" s="530"/>
      <c r="LCH51" s="530"/>
      <c r="LCI51" s="530"/>
      <c r="LCJ51" s="530"/>
      <c r="LCK51" s="530"/>
      <c r="LCL51" s="530"/>
      <c r="LCM51" s="530"/>
      <c r="LCN51" s="530"/>
      <c r="LCO51" s="530"/>
      <c r="LCP51" s="530"/>
      <c r="LCQ51" s="530"/>
      <c r="LCR51" s="530"/>
      <c r="LCS51" s="530"/>
      <c r="LCT51" s="530"/>
      <c r="LCU51" s="530"/>
      <c r="LCV51" s="530"/>
      <c r="LCW51" s="530"/>
      <c r="LCX51" s="530"/>
      <c r="LCY51" s="530"/>
      <c r="LCZ51" s="530"/>
      <c r="LDA51" s="530"/>
      <c r="LDB51" s="530"/>
      <c r="LDC51" s="530"/>
      <c r="LDD51" s="530"/>
      <c r="LDE51" s="530"/>
      <c r="LDF51" s="530"/>
      <c r="LDG51" s="530"/>
      <c r="LDH51" s="530"/>
      <c r="LDI51" s="530"/>
      <c r="LDJ51" s="530"/>
      <c r="LDK51" s="530"/>
      <c r="LDL51" s="530"/>
      <c r="LDM51" s="530"/>
      <c r="LDN51" s="530"/>
      <c r="LDO51" s="530"/>
      <c r="LDP51" s="530"/>
      <c r="LDQ51" s="530"/>
      <c r="LDR51" s="530"/>
      <c r="LDS51" s="530"/>
      <c r="LDT51" s="530"/>
      <c r="LDU51" s="530"/>
      <c r="LDV51" s="530"/>
      <c r="LDW51" s="530"/>
      <c r="LDX51" s="530"/>
      <c r="LDY51" s="530"/>
      <c r="LDZ51" s="530"/>
      <c r="LEA51" s="530"/>
      <c r="LEB51" s="530"/>
      <c r="LEC51" s="530"/>
      <c r="LED51" s="530"/>
      <c r="LEE51" s="530"/>
      <c r="LEF51" s="530"/>
      <c r="LEG51" s="530"/>
      <c r="LEH51" s="530"/>
      <c r="LEI51" s="530"/>
      <c r="LEJ51" s="530"/>
      <c r="LEK51" s="530"/>
      <c r="LEL51" s="530"/>
      <c r="LEM51" s="530"/>
      <c r="LEN51" s="530"/>
      <c r="LEO51" s="530"/>
      <c r="LEP51" s="530"/>
      <c r="LEQ51" s="530"/>
      <c r="LER51" s="530"/>
      <c r="LES51" s="530"/>
      <c r="LET51" s="530"/>
      <c r="LEU51" s="530"/>
      <c r="LEV51" s="530"/>
      <c r="LEW51" s="530"/>
      <c r="LEX51" s="530"/>
      <c r="LEY51" s="530"/>
      <c r="LEZ51" s="530"/>
      <c r="LFA51" s="530"/>
      <c r="LFB51" s="530"/>
      <c r="LFC51" s="530"/>
      <c r="LFD51" s="530"/>
      <c r="LFE51" s="530"/>
      <c r="LFF51" s="530"/>
      <c r="LFG51" s="530"/>
      <c r="LFH51" s="530"/>
      <c r="LFI51" s="530"/>
      <c r="LFJ51" s="530"/>
      <c r="LFK51" s="530"/>
      <c r="LFL51" s="530"/>
      <c r="LFM51" s="530"/>
      <c r="LFN51" s="530"/>
      <c r="LFO51" s="530"/>
      <c r="LFP51" s="530"/>
      <c r="LFQ51" s="530"/>
      <c r="LFR51" s="530"/>
      <c r="LFS51" s="530"/>
      <c r="LFT51" s="530"/>
      <c r="LFU51" s="530"/>
      <c r="LFV51" s="530"/>
      <c r="LFW51" s="530"/>
      <c r="LFX51" s="530"/>
      <c r="LFY51" s="530"/>
      <c r="LFZ51" s="530"/>
      <c r="LGA51" s="530"/>
      <c r="LGB51" s="530"/>
      <c r="LGC51" s="530"/>
      <c r="LGD51" s="530"/>
      <c r="LGE51" s="530"/>
      <c r="LGF51" s="530"/>
      <c r="LGG51" s="530"/>
      <c r="LGH51" s="530"/>
      <c r="LGI51" s="530"/>
      <c r="LGJ51" s="530"/>
      <c r="LGK51" s="530"/>
      <c r="LGL51" s="530"/>
      <c r="LGM51" s="530"/>
      <c r="LGN51" s="530"/>
      <c r="LGO51" s="530"/>
      <c r="LGP51" s="530"/>
      <c r="LGQ51" s="530"/>
      <c r="LGR51" s="530"/>
      <c r="LGS51" s="530"/>
      <c r="LGT51" s="530"/>
      <c r="LGU51" s="530"/>
      <c r="LGV51" s="530"/>
      <c r="LGW51" s="530"/>
      <c r="LGX51" s="530"/>
      <c r="LGY51" s="530"/>
      <c r="LGZ51" s="530"/>
      <c r="LHA51" s="530"/>
      <c r="LHB51" s="530"/>
      <c r="LHC51" s="530"/>
      <c r="LHD51" s="530"/>
      <c r="LHE51" s="530"/>
      <c r="LHF51" s="530"/>
      <c r="LHG51" s="530"/>
      <c r="LHH51" s="530"/>
      <c r="LHI51" s="530"/>
      <c r="LHJ51" s="530"/>
      <c r="LHK51" s="530"/>
      <c r="LHL51" s="530"/>
      <c r="LHM51" s="530"/>
      <c r="LHN51" s="530"/>
      <c r="LHO51" s="530"/>
      <c r="LHP51" s="530"/>
      <c r="LHQ51" s="530"/>
      <c r="LHR51" s="530"/>
      <c r="LHS51" s="530"/>
      <c r="LHT51" s="530"/>
      <c r="LHU51" s="530"/>
      <c r="LHV51" s="530"/>
      <c r="LHW51" s="530"/>
      <c r="LHX51" s="530"/>
      <c r="LHY51" s="530"/>
      <c r="LHZ51" s="530"/>
      <c r="LIA51" s="530"/>
      <c r="LIB51" s="530"/>
      <c r="LIC51" s="530"/>
      <c r="LID51" s="530"/>
      <c r="LIE51" s="530"/>
      <c r="LIF51" s="530"/>
      <c r="LIG51" s="530"/>
      <c r="LIH51" s="530"/>
      <c r="LII51" s="530"/>
      <c r="LIJ51" s="530"/>
      <c r="LIK51" s="530"/>
      <c r="LIL51" s="530"/>
      <c r="LIM51" s="530"/>
      <c r="LIN51" s="530"/>
      <c r="LIO51" s="530"/>
      <c r="LIP51" s="530"/>
      <c r="LIQ51" s="530"/>
      <c r="LIR51" s="530"/>
      <c r="LIS51" s="530"/>
      <c r="LIT51" s="530"/>
      <c r="LIU51" s="530"/>
      <c r="LIV51" s="530"/>
      <c r="LIW51" s="530"/>
      <c r="LIX51" s="530"/>
      <c r="LIY51" s="530"/>
      <c r="LIZ51" s="530"/>
      <c r="LJA51" s="530"/>
      <c r="LJB51" s="530"/>
      <c r="LJC51" s="530"/>
      <c r="LJD51" s="530"/>
      <c r="LJE51" s="530"/>
      <c r="LJF51" s="530"/>
      <c r="LJG51" s="530"/>
      <c r="LJH51" s="530"/>
      <c r="LJI51" s="530"/>
      <c r="LJJ51" s="530"/>
      <c r="LJK51" s="530"/>
      <c r="LJL51" s="530"/>
      <c r="LJM51" s="530"/>
      <c r="LJN51" s="530"/>
      <c r="LJO51" s="530"/>
      <c r="LJP51" s="530"/>
      <c r="LJQ51" s="530"/>
      <c r="LJR51" s="530"/>
      <c r="LJS51" s="530"/>
      <c r="LJT51" s="530"/>
      <c r="LJU51" s="530"/>
      <c r="LJV51" s="530"/>
      <c r="LJW51" s="530"/>
      <c r="LJX51" s="530"/>
      <c r="LJY51" s="530"/>
      <c r="LJZ51" s="530"/>
      <c r="LKA51" s="530"/>
      <c r="LKB51" s="530"/>
      <c r="LKC51" s="530"/>
      <c r="LKD51" s="530"/>
      <c r="LKE51" s="530"/>
      <c r="LKF51" s="530"/>
      <c r="LKG51" s="530"/>
      <c r="LKH51" s="530"/>
      <c r="LKI51" s="530"/>
      <c r="LKJ51" s="530"/>
      <c r="LKK51" s="530"/>
      <c r="LKL51" s="530"/>
      <c r="LKM51" s="530"/>
      <c r="LKN51" s="530"/>
      <c r="LKO51" s="530"/>
      <c r="LKP51" s="530"/>
      <c r="LKQ51" s="530"/>
      <c r="LKR51" s="530"/>
      <c r="LKS51" s="530"/>
      <c r="LKT51" s="530"/>
      <c r="LKU51" s="530"/>
      <c r="LKV51" s="530"/>
      <c r="LKW51" s="530"/>
      <c r="LKX51" s="530"/>
      <c r="LKY51" s="530"/>
      <c r="LKZ51" s="530"/>
      <c r="LLA51" s="530"/>
      <c r="LLB51" s="530"/>
      <c r="LLC51" s="530"/>
      <c r="LLD51" s="530"/>
      <c r="LLE51" s="530"/>
      <c r="LLF51" s="530"/>
      <c r="LLG51" s="530"/>
      <c r="LLH51" s="530"/>
      <c r="LLI51" s="530"/>
      <c r="LLJ51" s="530"/>
      <c r="LLK51" s="530"/>
      <c r="LLL51" s="530"/>
      <c r="LLM51" s="530"/>
      <c r="LLN51" s="530"/>
      <c r="LLO51" s="530"/>
      <c r="LLP51" s="530"/>
      <c r="LLQ51" s="530"/>
      <c r="LLR51" s="530"/>
      <c r="LLS51" s="530"/>
      <c r="LLT51" s="530"/>
      <c r="LLU51" s="530"/>
      <c r="LLV51" s="530"/>
      <c r="LLW51" s="530"/>
      <c r="LLX51" s="530"/>
      <c r="LLY51" s="530"/>
      <c r="LLZ51" s="530"/>
      <c r="LMA51" s="530"/>
      <c r="LMB51" s="530"/>
      <c r="LMC51" s="530"/>
      <c r="LMD51" s="530"/>
      <c r="LME51" s="530"/>
      <c r="LMF51" s="530"/>
      <c r="LMG51" s="530"/>
      <c r="LMH51" s="530"/>
      <c r="LMI51" s="530"/>
      <c r="LMJ51" s="530"/>
      <c r="LMK51" s="530"/>
      <c r="LML51" s="530"/>
      <c r="LMM51" s="530"/>
      <c r="LMN51" s="530"/>
      <c r="LMO51" s="530"/>
      <c r="LMP51" s="530"/>
      <c r="LMQ51" s="530"/>
      <c r="LMR51" s="530"/>
      <c r="LMS51" s="530"/>
      <c r="LMT51" s="530"/>
      <c r="LMU51" s="530"/>
      <c r="LMV51" s="530"/>
      <c r="LMW51" s="530"/>
      <c r="LMX51" s="530"/>
      <c r="LMY51" s="530"/>
      <c r="LMZ51" s="530"/>
      <c r="LNA51" s="530"/>
      <c r="LNB51" s="530"/>
      <c r="LNC51" s="530"/>
      <c r="LND51" s="530"/>
      <c r="LNE51" s="530"/>
      <c r="LNF51" s="530"/>
      <c r="LNG51" s="530"/>
      <c r="LNH51" s="530"/>
      <c r="LNI51" s="530"/>
      <c r="LNJ51" s="530"/>
      <c r="LNK51" s="530"/>
      <c r="LNL51" s="530"/>
      <c r="LNM51" s="530"/>
      <c r="LNN51" s="530"/>
      <c r="LNO51" s="530"/>
      <c r="LNP51" s="530"/>
      <c r="LNQ51" s="530"/>
      <c r="LNR51" s="530"/>
      <c r="LNS51" s="530"/>
      <c r="LNT51" s="530"/>
      <c r="LNU51" s="530"/>
      <c r="LNV51" s="530"/>
      <c r="LNW51" s="530"/>
      <c r="LNX51" s="530"/>
      <c r="LNY51" s="530"/>
      <c r="LNZ51" s="530"/>
      <c r="LOA51" s="530"/>
      <c r="LOB51" s="530"/>
      <c r="LOC51" s="530"/>
      <c r="LOD51" s="530"/>
      <c r="LOE51" s="530"/>
      <c r="LOF51" s="530"/>
      <c r="LOG51" s="530"/>
      <c r="LOH51" s="530"/>
      <c r="LOI51" s="530"/>
      <c r="LOJ51" s="530"/>
      <c r="LOK51" s="530"/>
      <c r="LOL51" s="530"/>
      <c r="LOM51" s="530"/>
      <c r="LON51" s="530"/>
      <c r="LOO51" s="530"/>
      <c r="LOP51" s="530"/>
      <c r="LOQ51" s="530"/>
      <c r="LOR51" s="530"/>
      <c r="LOS51" s="530"/>
      <c r="LOT51" s="530"/>
      <c r="LOU51" s="530"/>
      <c r="LOV51" s="530"/>
      <c r="LOW51" s="530"/>
      <c r="LOX51" s="530"/>
      <c r="LOY51" s="530"/>
      <c r="LOZ51" s="530"/>
      <c r="LPA51" s="530"/>
      <c r="LPB51" s="530"/>
      <c r="LPC51" s="530"/>
      <c r="LPD51" s="530"/>
      <c r="LPE51" s="530"/>
      <c r="LPF51" s="530"/>
      <c r="LPG51" s="530"/>
      <c r="LPH51" s="530"/>
      <c r="LPI51" s="530"/>
      <c r="LPJ51" s="530"/>
      <c r="LPK51" s="530"/>
      <c r="LPL51" s="530"/>
      <c r="LPM51" s="530"/>
      <c r="LPN51" s="530"/>
      <c r="LPO51" s="530"/>
      <c r="LPP51" s="530"/>
      <c r="LPQ51" s="530"/>
      <c r="LPR51" s="530"/>
      <c r="LPS51" s="530"/>
      <c r="LPT51" s="530"/>
      <c r="LPU51" s="530"/>
      <c r="LPV51" s="530"/>
      <c r="LPW51" s="530"/>
      <c r="LPX51" s="530"/>
      <c r="LPY51" s="530"/>
      <c r="LPZ51" s="530"/>
      <c r="LQA51" s="530"/>
      <c r="LQB51" s="530"/>
      <c r="LQC51" s="530"/>
      <c r="LQD51" s="530"/>
      <c r="LQE51" s="530"/>
      <c r="LQF51" s="530"/>
      <c r="LQG51" s="530"/>
      <c r="LQH51" s="530"/>
      <c r="LQI51" s="530"/>
      <c r="LQJ51" s="530"/>
      <c r="LQK51" s="530"/>
      <c r="LQL51" s="530"/>
      <c r="LQM51" s="530"/>
      <c r="LQN51" s="530"/>
      <c r="LQO51" s="530"/>
      <c r="LQP51" s="530"/>
      <c r="LQQ51" s="530"/>
      <c r="LQR51" s="530"/>
      <c r="LQS51" s="530"/>
      <c r="LQT51" s="530"/>
      <c r="LQU51" s="530"/>
      <c r="LQV51" s="530"/>
      <c r="LQW51" s="530"/>
      <c r="LQX51" s="530"/>
      <c r="LQY51" s="530"/>
      <c r="LQZ51" s="530"/>
      <c r="LRA51" s="530"/>
      <c r="LRB51" s="530"/>
      <c r="LRC51" s="530"/>
      <c r="LRD51" s="530"/>
      <c r="LRE51" s="530"/>
      <c r="LRF51" s="530"/>
      <c r="LRG51" s="530"/>
      <c r="LRH51" s="530"/>
      <c r="LRI51" s="530"/>
      <c r="LRJ51" s="530"/>
      <c r="LRK51" s="530"/>
      <c r="LRL51" s="530"/>
      <c r="LRM51" s="530"/>
      <c r="LRN51" s="530"/>
      <c r="LRO51" s="530"/>
      <c r="LRP51" s="530"/>
      <c r="LRQ51" s="530"/>
      <c r="LRR51" s="530"/>
      <c r="LRS51" s="530"/>
      <c r="LRT51" s="530"/>
      <c r="LRU51" s="530"/>
      <c r="LRV51" s="530"/>
      <c r="LRW51" s="530"/>
      <c r="LRX51" s="530"/>
      <c r="LRY51" s="530"/>
      <c r="LRZ51" s="530"/>
      <c r="LSA51" s="530"/>
      <c r="LSB51" s="530"/>
      <c r="LSC51" s="530"/>
      <c r="LSD51" s="530"/>
      <c r="LSE51" s="530"/>
      <c r="LSF51" s="530"/>
      <c r="LSG51" s="530"/>
      <c r="LSH51" s="530"/>
      <c r="LSI51" s="530"/>
      <c r="LSJ51" s="530"/>
      <c r="LSK51" s="530"/>
      <c r="LSL51" s="530"/>
      <c r="LSM51" s="530"/>
      <c r="LSN51" s="530"/>
      <c r="LSO51" s="530"/>
      <c r="LSP51" s="530"/>
      <c r="LSQ51" s="530"/>
      <c r="LSR51" s="530"/>
      <c r="LSS51" s="530"/>
      <c r="LST51" s="530"/>
      <c r="LSU51" s="530"/>
      <c r="LSV51" s="530"/>
      <c r="LSW51" s="530"/>
      <c r="LSX51" s="530"/>
      <c r="LSY51" s="530"/>
      <c r="LSZ51" s="530"/>
      <c r="LTA51" s="530"/>
      <c r="LTB51" s="530"/>
      <c r="LTC51" s="530"/>
      <c r="LTD51" s="530"/>
      <c r="LTE51" s="530"/>
      <c r="LTF51" s="530"/>
      <c r="LTG51" s="530"/>
      <c r="LTH51" s="530"/>
      <c r="LTI51" s="530"/>
      <c r="LTJ51" s="530"/>
      <c r="LTK51" s="530"/>
      <c r="LTL51" s="530"/>
      <c r="LTM51" s="530"/>
      <c r="LTN51" s="530"/>
      <c r="LTO51" s="530"/>
      <c r="LTP51" s="530"/>
      <c r="LTQ51" s="530"/>
      <c r="LTR51" s="530"/>
      <c r="LTS51" s="530"/>
      <c r="LTT51" s="530"/>
      <c r="LTU51" s="530"/>
      <c r="LTV51" s="530"/>
      <c r="LTW51" s="530"/>
      <c r="LTX51" s="530"/>
      <c r="LTY51" s="530"/>
      <c r="LTZ51" s="530"/>
      <c r="LUA51" s="530"/>
      <c r="LUB51" s="530"/>
      <c r="LUC51" s="530"/>
      <c r="LUD51" s="530"/>
      <c r="LUE51" s="530"/>
      <c r="LUF51" s="530"/>
      <c r="LUG51" s="530"/>
      <c r="LUH51" s="530"/>
      <c r="LUI51" s="530"/>
      <c r="LUJ51" s="530"/>
      <c r="LUK51" s="530"/>
      <c r="LUL51" s="530"/>
      <c r="LUM51" s="530"/>
      <c r="LUN51" s="530"/>
      <c r="LUO51" s="530"/>
      <c r="LUP51" s="530"/>
      <c r="LUQ51" s="530"/>
      <c r="LUR51" s="530"/>
      <c r="LUS51" s="530"/>
      <c r="LUT51" s="530"/>
      <c r="LUU51" s="530"/>
      <c r="LUV51" s="530"/>
      <c r="LUW51" s="530"/>
      <c r="LUX51" s="530"/>
      <c r="LUY51" s="530"/>
      <c r="LUZ51" s="530"/>
      <c r="LVA51" s="530"/>
      <c r="LVB51" s="530"/>
      <c r="LVC51" s="530"/>
      <c r="LVD51" s="530"/>
      <c r="LVE51" s="530"/>
      <c r="LVF51" s="530"/>
      <c r="LVG51" s="530"/>
      <c r="LVH51" s="530"/>
      <c r="LVI51" s="530"/>
      <c r="LVJ51" s="530"/>
      <c r="LVK51" s="530"/>
      <c r="LVL51" s="530"/>
      <c r="LVM51" s="530"/>
      <c r="LVN51" s="530"/>
      <c r="LVO51" s="530"/>
      <c r="LVP51" s="530"/>
      <c r="LVQ51" s="530"/>
      <c r="LVR51" s="530"/>
      <c r="LVS51" s="530"/>
      <c r="LVT51" s="530"/>
      <c r="LVU51" s="530"/>
      <c r="LVV51" s="530"/>
      <c r="LVW51" s="530"/>
      <c r="LVX51" s="530"/>
      <c r="LVY51" s="530"/>
      <c r="LVZ51" s="530"/>
      <c r="LWA51" s="530"/>
      <c r="LWB51" s="530"/>
      <c r="LWC51" s="530"/>
      <c r="LWD51" s="530"/>
      <c r="LWE51" s="530"/>
      <c r="LWF51" s="530"/>
      <c r="LWG51" s="530"/>
      <c r="LWH51" s="530"/>
      <c r="LWI51" s="530"/>
      <c r="LWJ51" s="530"/>
      <c r="LWK51" s="530"/>
      <c r="LWL51" s="530"/>
      <c r="LWM51" s="530"/>
      <c r="LWN51" s="530"/>
      <c r="LWO51" s="530"/>
      <c r="LWP51" s="530"/>
      <c r="LWQ51" s="530"/>
      <c r="LWR51" s="530"/>
      <c r="LWS51" s="530"/>
      <c r="LWT51" s="530"/>
      <c r="LWU51" s="530"/>
      <c r="LWV51" s="530"/>
      <c r="LWW51" s="530"/>
      <c r="LWX51" s="530"/>
      <c r="LWY51" s="530"/>
      <c r="LWZ51" s="530"/>
      <c r="LXA51" s="530"/>
      <c r="LXB51" s="530"/>
      <c r="LXC51" s="530"/>
      <c r="LXD51" s="530"/>
      <c r="LXE51" s="530"/>
      <c r="LXF51" s="530"/>
      <c r="LXG51" s="530"/>
      <c r="LXH51" s="530"/>
      <c r="LXI51" s="530"/>
      <c r="LXJ51" s="530"/>
      <c r="LXK51" s="530"/>
      <c r="LXL51" s="530"/>
      <c r="LXM51" s="530"/>
      <c r="LXN51" s="530"/>
      <c r="LXO51" s="530"/>
      <c r="LXP51" s="530"/>
      <c r="LXQ51" s="530"/>
      <c r="LXR51" s="530"/>
      <c r="LXS51" s="530"/>
      <c r="LXT51" s="530"/>
      <c r="LXU51" s="530"/>
      <c r="LXV51" s="530"/>
      <c r="LXW51" s="530"/>
      <c r="LXX51" s="530"/>
      <c r="LXY51" s="530"/>
      <c r="LXZ51" s="530"/>
      <c r="LYA51" s="530"/>
      <c r="LYB51" s="530"/>
      <c r="LYC51" s="530"/>
      <c r="LYD51" s="530"/>
      <c r="LYE51" s="530"/>
      <c r="LYF51" s="530"/>
      <c r="LYG51" s="530"/>
      <c r="LYH51" s="530"/>
      <c r="LYI51" s="530"/>
      <c r="LYJ51" s="530"/>
      <c r="LYK51" s="530"/>
      <c r="LYL51" s="530"/>
      <c r="LYM51" s="530"/>
      <c r="LYN51" s="530"/>
      <c r="LYO51" s="530"/>
      <c r="LYP51" s="530"/>
      <c r="LYQ51" s="530"/>
      <c r="LYR51" s="530"/>
      <c r="LYS51" s="530"/>
      <c r="LYT51" s="530"/>
      <c r="LYU51" s="530"/>
      <c r="LYV51" s="530"/>
      <c r="LYW51" s="530"/>
      <c r="LYX51" s="530"/>
      <c r="LYY51" s="530"/>
      <c r="LYZ51" s="530"/>
      <c r="LZA51" s="530"/>
      <c r="LZB51" s="530"/>
      <c r="LZC51" s="530"/>
      <c r="LZD51" s="530"/>
      <c r="LZE51" s="530"/>
      <c r="LZF51" s="530"/>
      <c r="LZG51" s="530"/>
      <c r="LZH51" s="530"/>
      <c r="LZI51" s="530"/>
      <c r="LZJ51" s="530"/>
      <c r="LZK51" s="530"/>
      <c r="LZL51" s="530"/>
      <c r="LZM51" s="530"/>
      <c r="LZN51" s="530"/>
      <c r="LZO51" s="530"/>
      <c r="LZP51" s="530"/>
      <c r="LZQ51" s="530"/>
      <c r="LZR51" s="530"/>
      <c r="LZS51" s="530"/>
      <c r="LZT51" s="530"/>
      <c r="LZU51" s="530"/>
      <c r="LZV51" s="530"/>
      <c r="LZW51" s="530"/>
      <c r="LZX51" s="530"/>
      <c r="LZY51" s="530"/>
      <c r="LZZ51" s="530"/>
      <c r="MAA51" s="530"/>
      <c r="MAB51" s="530"/>
      <c r="MAC51" s="530"/>
      <c r="MAD51" s="530"/>
      <c r="MAE51" s="530"/>
      <c r="MAF51" s="530"/>
      <c r="MAG51" s="530"/>
      <c r="MAH51" s="530"/>
      <c r="MAI51" s="530"/>
      <c r="MAJ51" s="530"/>
      <c r="MAK51" s="530"/>
      <c r="MAL51" s="530"/>
      <c r="MAM51" s="530"/>
      <c r="MAN51" s="530"/>
      <c r="MAO51" s="530"/>
      <c r="MAP51" s="530"/>
      <c r="MAQ51" s="530"/>
      <c r="MAR51" s="530"/>
      <c r="MAS51" s="530"/>
      <c r="MAT51" s="530"/>
      <c r="MAU51" s="530"/>
      <c r="MAV51" s="530"/>
      <c r="MAW51" s="530"/>
      <c r="MAX51" s="530"/>
      <c r="MAY51" s="530"/>
      <c r="MAZ51" s="530"/>
      <c r="MBA51" s="530"/>
      <c r="MBB51" s="530"/>
      <c r="MBC51" s="530"/>
      <c r="MBD51" s="530"/>
      <c r="MBE51" s="530"/>
      <c r="MBF51" s="530"/>
      <c r="MBG51" s="530"/>
      <c r="MBH51" s="530"/>
      <c r="MBI51" s="530"/>
      <c r="MBJ51" s="530"/>
      <c r="MBK51" s="530"/>
      <c r="MBL51" s="530"/>
      <c r="MBM51" s="530"/>
      <c r="MBN51" s="530"/>
      <c r="MBO51" s="530"/>
      <c r="MBP51" s="530"/>
      <c r="MBQ51" s="530"/>
      <c r="MBR51" s="530"/>
      <c r="MBS51" s="530"/>
      <c r="MBT51" s="530"/>
      <c r="MBU51" s="530"/>
      <c r="MBV51" s="530"/>
      <c r="MBW51" s="530"/>
      <c r="MBX51" s="530"/>
      <c r="MBY51" s="530"/>
      <c r="MBZ51" s="530"/>
      <c r="MCA51" s="530"/>
      <c r="MCB51" s="530"/>
      <c r="MCC51" s="530"/>
      <c r="MCD51" s="530"/>
      <c r="MCE51" s="530"/>
      <c r="MCF51" s="530"/>
      <c r="MCG51" s="530"/>
      <c r="MCH51" s="530"/>
      <c r="MCI51" s="530"/>
      <c r="MCJ51" s="530"/>
      <c r="MCK51" s="530"/>
      <c r="MCL51" s="530"/>
      <c r="MCM51" s="530"/>
      <c r="MCN51" s="530"/>
      <c r="MCO51" s="530"/>
      <c r="MCP51" s="530"/>
      <c r="MCQ51" s="530"/>
      <c r="MCR51" s="530"/>
      <c r="MCS51" s="530"/>
      <c r="MCT51" s="530"/>
      <c r="MCU51" s="530"/>
      <c r="MCV51" s="530"/>
      <c r="MCW51" s="530"/>
      <c r="MCX51" s="530"/>
      <c r="MCY51" s="530"/>
      <c r="MCZ51" s="530"/>
      <c r="MDA51" s="530"/>
      <c r="MDB51" s="530"/>
      <c r="MDC51" s="530"/>
      <c r="MDD51" s="530"/>
      <c r="MDE51" s="530"/>
      <c r="MDF51" s="530"/>
      <c r="MDG51" s="530"/>
      <c r="MDH51" s="530"/>
      <c r="MDI51" s="530"/>
      <c r="MDJ51" s="530"/>
      <c r="MDK51" s="530"/>
      <c r="MDL51" s="530"/>
      <c r="MDM51" s="530"/>
      <c r="MDN51" s="530"/>
      <c r="MDO51" s="530"/>
      <c r="MDP51" s="530"/>
      <c r="MDQ51" s="530"/>
      <c r="MDR51" s="530"/>
      <c r="MDS51" s="530"/>
      <c r="MDT51" s="530"/>
      <c r="MDU51" s="530"/>
      <c r="MDV51" s="530"/>
      <c r="MDW51" s="530"/>
      <c r="MDX51" s="530"/>
      <c r="MDY51" s="530"/>
      <c r="MDZ51" s="530"/>
      <c r="MEA51" s="530"/>
      <c r="MEB51" s="530"/>
      <c r="MEC51" s="530"/>
      <c r="MED51" s="530"/>
      <c r="MEE51" s="530"/>
      <c r="MEF51" s="530"/>
      <c r="MEG51" s="530"/>
      <c r="MEH51" s="530"/>
      <c r="MEI51" s="530"/>
      <c r="MEJ51" s="530"/>
      <c r="MEK51" s="530"/>
      <c r="MEL51" s="530"/>
      <c r="MEM51" s="530"/>
      <c r="MEN51" s="530"/>
      <c r="MEO51" s="530"/>
      <c r="MEP51" s="530"/>
      <c r="MEQ51" s="530"/>
      <c r="MER51" s="530"/>
      <c r="MES51" s="530"/>
      <c r="MET51" s="530"/>
      <c r="MEU51" s="530"/>
      <c r="MEV51" s="530"/>
      <c r="MEW51" s="530"/>
      <c r="MEX51" s="530"/>
      <c r="MEY51" s="530"/>
      <c r="MEZ51" s="530"/>
      <c r="MFA51" s="530"/>
      <c r="MFB51" s="530"/>
      <c r="MFC51" s="530"/>
      <c r="MFD51" s="530"/>
      <c r="MFE51" s="530"/>
      <c r="MFF51" s="530"/>
      <c r="MFG51" s="530"/>
      <c r="MFH51" s="530"/>
      <c r="MFI51" s="530"/>
      <c r="MFJ51" s="530"/>
      <c r="MFK51" s="530"/>
      <c r="MFL51" s="530"/>
      <c r="MFM51" s="530"/>
      <c r="MFN51" s="530"/>
      <c r="MFO51" s="530"/>
      <c r="MFP51" s="530"/>
      <c r="MFQ51" s="530"/>
      <c r="MFR51" s="530"/>
      <c r="MFS51" s="530"/>
      <c r="MFT51" s="530"/>
      <c r="MFU51" s="530"/>
      <c r="MFV51" s="530"/>
      <c r="MFW51" s="530"/>
      <c r="MFX51" s="530"/>
      <c r="MFY51" s="530"/>
      <c r="MFZ51" s="530"/>
      <c r="MGA51" s="530"/>
      <c r="MGB51" s="530"/>
      <c r="MGC51" s="530"/>
      <c r="MGD51" s="530"/>
      <c r="MGE51" s="530"/>
      <c r="MGF51" s="530"/>
      <c r="MGG51" s="530"/>
      <c r="MGH51" s="530"/>
      <c r="MGI51" s="530"/>
      <c r="MGJ51" s="530"/>
      <c r="MGK51" s="530"/>
      <c r="MGL51" s="530"/>
      <c r="MGM51" s="530"/>
      <c r="MGN51" s="530"/>
      <c r="MGO51" s="530"/>
      <c r="MGP51" s="530"/>
      <c r="MGQ51" s="530"/>
      <c r="MGR51" s="530"/>
      <c r="MGS51" s="530"/>
      <c r="MGT51" s="530"/>
      <c r="MGU51" s="530"/>
      <c r="MGV51" s="530"/>
      <c r="MGW51" s="530"/>
      <c r="MGX51" s="530"/>
      <c r="MGY51" s="530"/>
      <c r="MGZ51" s="530"/>
      <c r="MHA51" s="530"/>
      <c r="MHB51" s="530"/>
      <c r="MHC51" s="530"/>
      <c r="MHD51" s="530"/>
      <c r="MHE51" s="530"/>
      <c r="MHF51" s="530"/>
      <c r="MHG51" s="530"/>
      <c r="MHH51" s="530"/>
      <c r="MHI51" s="530"/>
      <c r="MHJ51" s="530"/>
      <c r="MHK51" s="530"/>
      <c r="MHL51" s="530"/>
      <c r="MHM51" s="530"/>
      <c r="MHN51" s="530"/>
      <c r="MHO51" s="530"/>
      <c r="MHP51" s="530"/>
      <c r="MHQ51" s="530"/>
      <c r="MHR51" s="530"/>
      <c r="MHS51" s="530"/>
      <c r="MHT51" s="530"/>
      <c r="MHU51" s="530"/>
      <c r="MHV51" s="530"/>
      <c r="MHW51" s="530"/>
      <c r="MHX51" s="530"/>
      <c r="MHY51" s="530"/>
      <c r="MHZ51" s="530"/>
      <c r="MIA51" s="530"/>
      <c r="MIB51" s="530"/>
      <c r="MIC51" s="530"/>
      <c r="MID51" s="530"/>
      <c r="MIE51" s="530"/>
      <c r="MIF51" s="530"/>
      <c r="MIG51" s="530"/>
      <c r="MIH51" s="530"/>
      <c r="MII51" s="530"/>
      <c r="MIJ51" s="530"/>
      <c r="MIK51" s="530"/>
      <c r="MIL51" s="530"/>
      <c r="MIM51" s="530"/>
      <c r="MIN51" s="530"/>
      <c r="MIO51" s="530"/>
      <c r="MIP51" s="530"/>
      <c r="MIQ51" s="530"/>
      <c r="MIR51" s="530"/>
      <c r="MIS51" s="530"/>
      <c r="MIT51" s="530"/>
      <c r="MIU51" s="530"/>
      <c r="MIV51" s="530"/>
      <c r="MIW51" s="530"/>
      <c r="MIX51" s="530"/>
      <c r="MIY51" s="530"/>
      <c r="MIZ51" s="530"/>
      <c r="MJA51" s="530"/>
      <c r="MJB51" s="530"/>
      <c r="MJC51" s="530"/>
      <c r="MJD51" s="530"/>
      <c r="MJE51" s="530"/>
      <c r="MJF51" s="530"/>
      <c r="MJG51" s="530"/>
      <c r="MJH51" s="530"/>
      <c r="MJI51" s="530"/>
      <c r="MJJ51" s="530"/>
      <c r="MJK51" s="530"/>
      <c r="MJL51" s="530"/>
      <c r="MJM51" s="530"/>
      <c r="MJN51" s="530"/>
      <c r="MJO51" s="530"/>
      <c r="MJP51" s="530"/>
      <c r="MJQ51" s="530"/>
      <c r="MJR51" s="530"/>
      <c r="MJS51" s="530"/>
      <c r="MJT51" s="530"/>
      <c r="MJU51" s="530"/>
      <c r="MJV51" s="530"/>
      <c r="MJW51" s="530"/>
      <c r="MJX51" s="530"/>
      <c r="MJY51" s="530"/>
      <c r="MJZ51" s="530"/>
      <c r="MKA51" s="530"/>
      <c r="MKB51" s="530"/>
      <c r="MKC51" s="530"/>
      <c r="MKD51" s="530"/>
      <c r="MKE51" s="530"/>
      <c r="MKF51" s="530"/>
      <c r="MKG51" s="530"/>
      <c r="MKH51" s="530"/>
      <c r="MKI51" s="530"/>
      <c r="MKJ51" s="530"/>
      <c r="MKK51" s="530"/>
      <c r="MKL51" s="530"/>
      <c r="MKM51" s="530"/>
      <c r="MKN51" s="530"/>
      <c r="MKO51" s="530"/>
      <c r="MKP51" s="530"/>
      <c r="MKQ51" s="530"/>
      <c r="MKR51" s="530"/>
      <c r="MKS51" s="530"/>
      <c r="MKT51" s="530"/>
      <c r="MKU51" s="530"/>
      <c r="MKV51" s="530"/>
      <c r="MKW51" s="530"/>
      <c r="MKX51" s="530"/>
      <c r="MKY51" s="530"/>
      <c r="MKZ51" s="530"/>
      <c r="MLA51" s="530"/>
      <c r="MLB51" s="530"/>
      <c r="MLC51" s="530"/>
      <c r="MLD51" s="530"/>
      <c r="MLE51" s="530"/>
      <c r="MLF51" s="530"/>
      <c r="MLG51" s="530"/>
      <c r="MLH51" s="530"/>
      <c r="MLI51" s="530"/>
      <c r="MLJ51" s="530"/>
      <c r="MLK51" s="530"/>
      <c r="MLL51" s="530"/>
      <c r="MLM51" s="530"/>
      <c r="MLN51" s="530"/>
      <c r="MLO51" s="530"/>
      <c r="MLP51" s="530"/>
      <c r="MLQ51" s="530"/>
      <c r="MLR51" s="530"/>
      <c r="MLS51" s="530"/>
      <c r="MLT51" s="530"/>
      <c r="MLU51" s="530"/>
      <c r="MLV51" s="530"/>
      <c r="MLW51" s="530"/>
      <c r="MLX51" s="530"/>
      <c r="MLY51" s="530"/>
      <c r="MLZ51" s="530"/>
      <c r="MMA51" s="530"/>
      <c r="MMB51" s="530"/>
      <c r="MMC51" s="530"/>
      <c r="MMD51" s="530"/>
      <c r="MME51" s="530"/>
      <c r="MMF51" s="530"/>
      <c r="MMG51" s="530"/>
      <c r="MMH51" s="530"/>
      <c r="MMI51" s="530"/>
      <c r="MMJ51" s="530"/>
      <c r="MMK51" s="530"/>
      <c r="MML51" s="530"/>
      <c r="MMM51" s="530"/>
      <c r="MMN51" s="530"/>
      <c r="MMO51" s="530"/>
      <c r="MMP51" s="530"/>
      <c r="MMQ51" s="530"/>
      <c r="MMR51" s="530"/>
      <c r="MMS51" s="530"/>
      <c r="MMT51" s="530"/>
      <c r="MMU51" s="530"/>
      <c r="MMV51" s="530"/>
      <c r="MMW51" s="530"/>
      <c r="MMX51" s="530"/>
      <c r="MMY51" s="530"/>
      <c r="MMZ51" s="530"/>
      <c r="MNA51" s="530"/>
      <c r="MNB51" s="530"/>
      <c r="MNC51" s="530"/>
      <c r="MND51" s="530"/>
      <c r="MNE51" s="530"/>
      <c r="MNF51" s="530"/>
      <c r="MNG51" s="530"/>
      <c r="MNH51" s="530"/>
      <c r="MNI51" s="530"/>
      <c r="MNJ51" s="530"/>
      <c r="MNK51" s="530"/>
      <c r="MNL51" s="530"/>
      <c r="MNM51" s="530"/>
      <c r="MNN51" s="530"/>
      <c r="MNO51" s="530"/>
      <c r="MNP51" s="530"/>
      <c r="MNQ51" s="530"/>
      <c r="MNR51" s="530"/>
      <c r="MNS51" s="530"/>
      <c r="MNT51" s="530"/>
      <c r="MNU51" s="530"/>
      <c r="MNV51" s="530"/>
      <c r="MNW51" s="530"/>
      <c r="MNX51" s="530"/>
      <c r="MNY51" s="530"/>
      <c r="MNZ51" s="530"/>
      <c r="MOA51" s="530"/>
      <c r="MOB51" s="530"/>
      <c r="MOC51" s="530"/>
      <c r="MOD51" s="530"/>
      <c r="MOE51" s="530"/>
      <c r="MOF51" s="530"/>
      <c r="MOG51" s="530"/>
      <c r="MOH51" s="530"/>
      <c r="MOI51" s="530"/>
      <c r="MOJ51" s="530"/>
      <c r="MOK51" s="530"/>
      <c r="MOL51" s="530"/>
      <c r="MOM51" s="530"/>
      <c r="MON51" s="530"/>
      <c r="MOO51" s="530"/>
      <c r="MOP51" s="530"/>
      <c r="MOQ51" s="530"/>
      <c r="MOR51" s="530"/>
      <c r="MOS51" s="530"/>
      <c r="MOT51" s="530"/>
      <c r="MOU51" s="530"/>
      <c r="MOV51" s="530"/>
      <c r="MOW51" s="530"/>
      <c r="MOX51" s="530"/>
      <c r="MOY51" s="530"/>
      <c r="MOZ51" s="530"/>
      <c r="MPA51" s="530"/>
      <c r="MPB51" s="530"/>
      <c r="MPC51" s="530"/>
      <c r="MPD51" s="530"/>
      <c r="MPE51" s="530"/>
      <c r="MPF51" s="530"/>
      <c r="MPG51" s="530"/>
      <c r="MPH51" s="530"/>
      <c r="MPI51" s="530"/>
      <c r="MPJ51" s="530"/>
      <c r="MPK51" s="530"/>
      <c r="MPL51" s="530"/>
      <c r="MPM51" s="530"/>
      <c r="MPN51" s="530"/>
      <c r="MPO51" s="530"/>
      <c r="MPP51" s="530"/>
      <c r="MPQ51" s="530"/>
      <c r="MPR51" s="530"/>
      <c r="MPS51" s="530"/>
      <c r="MPT51" s="530"/>
      <c r="MPU51" s="530"/>
      <c r="MPV51" s="530"/>
      <c r="MPW51" s="530"/>
      <c r="MPX51" s="530"/>
      <c r="MPY51" s="530"/>
      <c r="MPZ51" s="530"/>
      <c r="MQA51" s="530"/>
      <c r="MQB51" s="530"/>
      <c r="MQC51" s="530"/>
      <c r="MQD51" s="530"/>
      <c r="MQE51" s="530"/>
      <c r="MQF51" s="530"/>
      <c r="MQG51" s="530"/>
      <c r="MQH51" s="530"/>
      <c r="MQI51" s="530"/>
      <c r="MQJ51" s="530"/>
      <c r="MQK51" s="530"/>
      <c r="MQL51" s="530"/>
      <c r="MQM51" s="530"/>
      <c r="MQN51" s="530"/>
      <c r="MQO51" s="530"/>
      <c r="MQP51" s="530"/>
      <c r="MQQ51" s="530"/>
      <c r="MQR51" s="530"/>
      <c r="MQS51" s="530"/>
      <c r="MQT51" s="530"/>
      <c r="MQU51" s="530"/>
      <c r="MQV51" s="530"/>
      <c r="MQW51" s="530"/>
      <c r="MQX51" s="530"/>
      <c r="MQY51" s="530"/>
      <c r="MQZ51" s="530"/>
      <c r="MRA51" s="530"/>
      <c r="MRB51" s="530"/>
      <c r="MRC51" s="530"/>
      <c r="MRD51" s="530"/>
      <c r="MRE51" s="530"/>
      <c r="MRF51" s="530"/>
      <c r="MRG51" s="530"/>
      <c r="MRH51" s="530"/>
      <c r="MRI51" s="530"/>
      <c r="MRJ51" s="530"/>
      <c r="MRK51" s="530"/>
      <c r="MRL51" s="530"/>
      <c r="MRM51" s="530"/>
      <c r="MRN51" s="530"/>
      <c r="MRO51" s="530"/>
      <c r="MRP51" s="530"/>
      <c r="MRQ51" s="530"/>
      <c r="MRR51" s="530"/>
      <c r="MRS51" s="530"/>
      <c r="MRT51" s="530"/>
      <c r="MRU51" s="530"/>
      <c r="MRV51" s="530"/>
      <c r="MRW51" s="530"/>
      <c r="MRX51" s="530"/>
      <c r="MRY51" s="530"/>
      <c r="MRZ51" s="530"/>
      <c r="MSA51" s="530"/>
      <c r="MSB51" s="530"/>
      <c r="MSC51" s="530"/>
      <c r="MSD51" s="530"/>
      <c r="MSE51" s="530"/>
      <c r="MSF51" s="530"/>
      <c r="MSG51" s="530"/>
      <c r="MSH51" s="530"/>
      <c r="MSI51" s="530"/>
      <c r="MSJ51" s="530"/>
      <c r="MSK51" s="530"/>
      <c r="MSL51" s="530"/>
      <c r="MSM51" s="530"/>
      <c r="MSN51" s="530"/>
      <c r="MSO51" s="530"/>
      <c r="MSP51" s="530"/>
      <c r="MSQ51" s="530"/>
      <c r="MSR51" s="530"/>
      <c r="MSS51" s="530"/>
      <c r="MST51" s="530"/>
      <c r="MSU51" s="530"/>
      <c r="MSV51" s="530"/>
      <c r="MSW51" s="530"/>
      <c r="MSX51" s="530"/>
      <c r="MSY51" s="530"/>
      <c r="MSZ51" s="530"/>
      <c r="MTA51" s="530"/>
      <c r="MTB51" s="530"/>
      <c r="MTC51" s="530"/>
      <c r="MTD51" s="530"/>
      <c r="MTE51" s="530"/>
      <c r="MTF51" s="530"/>
      <c r="MTG51" s="530"/>
      <c r="MTH51" s="530"/>
      <c r="MTI51" s="530"/>
      <c r="MTJ51" s="530"/>
      <c r="MTK51" s="530"/>
      <c r="MTL51" s="530"/>
      <c r="MTM51" s="530"/>
      <c r="MTN51" s="530"/>
      <c r="MTO51" s="530"/>
      <c r="MTP51" s="530"/>
      <c r="MTQ51" s="530"/>
      <c r="MTR51" s="530"/>
      <c r="MTS51" s="530"/>
      <c r="MTT51" s="530"/>
      <c r="MTU51" s="530"/>
      <c r="MTV51" s="530"/>
      <c r="MTW51" s="530"/>
      <c r="MTX51" s="530"/>
      <c r="MTY51" s="530"/>
      <c r="MTZ51" s="530"/>
      <c r="MUA51" s="530"/>
      <c r="MUB51" s="530"/>
      <c r="MUC51" s="530"/>
      <c r="MUD51" s="530"/>
      <c r="MUE51" s="530"/>
      <c r="MUF51" s="530"/>
      <c r="MUG51" s="530"/>
      <c r="MUH51" s="530"/>
      <c r="MUI51" s="530"/>
      <c r="MUJ51" s="530"/>
      <c r="MUK51" s="530"/>
      <c r="MUL51" s="530"/>
      <c r="MUM51" s="530"/>
      <c r="MUN51" s="530"/>
      <c r="MUO51" s="530"/>
      <c r="MUP51" s="530"/>
      <c r="MUQ51" s="530"/>
      <c r="MUR51" s="530"/>
      <c r="MUS51" s="530"/>
      <c r="MUT51" s="530"/>
      <c r="MUU51" s="530"/>
      <c r="MUV51" s="530"/>
      <c r="MUW51" s="530"/>
      <c r="MUX51" s="530"/>
      <c r="MUY51" s="530"/>
      <c r="MUZ51" s="530"/>
      <c r="MVA51" s="530"/>
      <c r="MVB51" s="530"/>
      <c r="MVC51" s="530"/>
      <c r="MVD51" s="530"/>
      <c r="MVE51" s="530"/>
      <c r="MVF51" s="530"/>
      <c r="MVG51" s="530"/>
      <c r="MVH51" s="530"/>
      <c r="MVI51" s="530"/>
      <c r="MVJ51" s="530"/>
      <c r="MVK51" s="530"/>
      <c r="MVL51" s="530"/>
      <c r="MVM51" s="530"/>
      <c r="MVN51" s="530"/>
      <c r="MVO51" s="530"/>
      <c r="MVP51" s="530"/>
      <c r="MVQ51" s="530"/>
      <c r="MVR51" s="530"/>
      <c r="MVS51" s="530"/>
      <c r="MVT51" s="530"/>
      <c r="MVU51" s="530"/>
      <c r="MVV51" s="530"/>
      <c r="MVW51" s="530"/>
      <c r="MVX51" s="530"/>
      <c r="MVY51" s="530"/>
      <c r="MVZ51" s="530"/>
      <c r="MWA51" s="530"/>
      <c r="MWB51" s="530"/>
      <c r="MWC51" s="530"/>
      <c r="MWD51" s="530"/>
      <c r="MWE51" s="530"/>
      <c r="MWF51" s="530"/>
      <c r="MWG51" s="530"/>
      <c r="MWH51" s="530"/>
      <c r="MWI51" s="530"/>
      <c r="MWJ51" s="530"/>
      <c r="MWK51" s="530"/>
      <c r="MWL51" s="530"/>
      <c r="MWM51" s="530"/>
      <c r="MWN51" s="530"/>
      <c r="MWO51" s="530"/>
      <c r="MWP51" s="530"/>
      <c r="MWQ51" s="530"/>
      <c r="MWR51" s="530"/>
      <c r="MWS51" s="530"/>
      <c r="MWT51" s="530"/>
      <c r="MWU51" s="530"/>
      <c r="MWV51" s="530"/>
      <c r="MWW51" s="530"/>
      <c r="MWX51" s="530"/>
      <c r="MWY51" s="530"/>
      <c r="MWZ51" s="530"/>
      <c r="MXA51" s="530"/>
      <c r="MXB51" s="530"/>
      <c r="MXC51" s="530"/>
      <c r="MXD51" s="530"/>
      <c r="MXE51" s="530"/>
      <c r="MXF51" s="530"/>
      <c r="MXG51" s="530"/>
      <c r="MXH51" s="530"/>
      <c r="MXI51" s="530"/>
      <c r="MXJ51" s="530"/>
      <c r="MXK51" s="530"/>
      <c r="MXL51" s="530"/>
      <c r="MXM51" s="530"/>
      <c r="MXN51" s="530"/>
      <c r="MXO51" s="530"/>
      <c r="MXP51" s="530"/>
      <c r="MXQ51" s="530"/>
      <c r="MXR51" s="530"/>
      <c r="MXS51" s="530"/>
      <c r="MXT51" s="530"/>
      <c r="MXU51" s="530"/>
      <c r="MXV51" s="530"/>
      <c r="MXW51" s="530"/>
      <c r="MXX51" s="530"/>
      <c r="MXY51" s="530"/>
      <c r="MXZ51" s="530"/>
      <c r="MYA51" s="530"/>
      <c r="MYB51" s="530"/>
      <c r="MYC51" s="530"/>
      <c r="MYD51" s="530"/>
      <c r="MYE51" s="530"/>
      <c r="MYF51" s="530"/>
      <c r="MYG51" s="530"/>
      <c r="MYH51" s="530"/>
      <c r="MYI51" s="530"/>
      <c r="MYJ51" s="530"/>
      <c r="MYK51" s="530"/>
      <c r="MYL51" s="530"/>
      <c r="MYM51" s="530"/>
      <c r="MYN51" s="530"/>
      <c r="MYO51" s="530"/>
      <c r="MYP51" s="530"/>
      <c r="MYQ51" s="530"/>
      <c r="MYR51" s="530"/>
      <c r="MYS51" s="530"/>
      <c r="MYT51" s="530"/>
      <c r="MYU51" s="530"/>
      <c r="MYV51" s="530"/>
      <c r="MYW51" s="530"/>
      <c r="MYX51" s="530"/>
      <c r="MYY51" s="530"/>
      <c r="MYZ51" s="530"/>
      <c r="MZA51" s="530"/>
      <c r="MZB51" s="530"/>
      <c r="MZC51" s="530"/>
      <c r="MZD51" s="530"/>
      <c r="MZE51" s="530"/>
      <c r="MZF51" s="530"/>
      <c r="MZG51" s="530"/>
      <c r="MZH51" s="530"/>
      <c r="MZI51" s="530"/>
      <c r="MZJ51" s="530"/>
      <c r="MZK51" s="530"/>
      <c r="MZL51" s="530"/>
      <c r="MZM51" s="530"/>
      <c r="MZN51" s="530"/>
      <c r="MZO51" s="530"/>
      <c r="MZP51" s="530"/>
      <c r="MZQ51" s="530"/>
      <c r="MZR51" s="530"/>
      <c r="MZS51" s="530"/>
      <c r="MZT51" s="530"/>
      <c r="MZU51" s="530"/>
      <c r="MZV51" s="530"/>
      <c r="MZW51" s="530"/>
      <c r="MZX51" s="530"/>
      <c r="MZY51" s="530"/>
      <c r="MZZ51" s="530"/>
      <c r="NAA51" s="530"/>
      <c r="NAB51" s="530"/>
      <c r="NAC51" s="530"/>
      <c r="NAD51" s="530"/>
      <c r="NAE51" s="530"/>
      <c r="NAF51" s="530"/>
      <c r="NAG51" s="530"/>
      <c r="NAH51" s="530"/>
      <c r="NAI51" s="530"/>
      <c r="NAJ51" s="530"/>
      <c r="NAK51" s="530"/>
      <c r="NAL51" s="530"/>
      <c r="NAM51" s="530"/>
      <c r="NAN51" s="530"/>
      <c r="NAO51" s="530"/>
      <c r="NAP51" s="530"/>
      <c r="NAQ51" s="530"/>
      <c r="NAR51" s="530"/>
      <c r="NAS51" s="530"/>
      <c r="NAT51" s="530"/>
      <c r="NAU51" s="530"/>
      <c r="NAV51" s="530"/>
      <c r="NAW51" s="530"/>
      <c r="NAX51" s="530"/>
      <c r="NAY51" s="530"/>
      <c r="NAZ51" s="530"/>
      <c r="NBA51" s="530"/>
      <c r="NBB51" s="530"/>
      <c r="NBC51" s="530"/>
      <c r="NBD51" s="530"/>
      <c r="NBE51" s="530"/>
      <c r="NBF51" s="530"/>
      <c r="NBG51" s="530"/>
      <c r="NBH51" s="530"/>
      <c r="NBI51" s="530"/>
      <c r="NBJ51" s="530"/>
      <c r="NBK51" s="530"/>
      <c r="NBL51" s="530"/>
      <c r="NBM51" s="530"/>
      <c r="NBN51" s="530"/>
      <c r="NBO51" s="530"/>
      <c r="NBP51" s="530"/>
      <c r="NBQ51" s="530"/>
      <c r="NBR51" s="530"/>
      <c r="NBS51" s="530"/>
      <c r="NBT51" s="530"/>
      <c r="NBU51" s="530"/>
      <c r="NBV51" s="530"/>
      <c r="NBW51" s="530"/>
      <c r="NBX51" s="530"/>
      <c r="NBY51" s="530"/>
      <c r="NBZ51" s="530"/>
      <c r="NCA51" s="530"/>
      <c r="NCB51" s="530"/>
      <c r="NCC51" s="530"/>
      <c r="NCD51" s="530"/>
      <c r="NCE51" s="530"/>
      <c r="NCF51" s="530"/>
      <c r="NCG51" s="530"/>
      <c r="NCH51" s="530"/>
      <c r="NCI51" s="530"/>
      <c r="NCJ51" s="530"/>
      <c r="NCK51" s="530"/>
      <c r="NCL51" s="530"/>
      <c r="NCM51" s="530"/>
      <c r="NCN51" s="530"/>
      <c r="NCO51" s="530"/>
      <c r="NCP51" s="530"/>
      <c r="NCQ51" s="530"/>
      <c r="NCR51" s="530"/>
      <c r="NCS51" s="530"/>
      <c r="NCT51" s="530"/>
      <c r="NCU51" s="530"/>
      <c r="NCV51" s="530"/>
      <c r="NCW51" s="530"/>
      <c r="NCX51" s="530"/>
      <c r="NCY51" s="530"/>
      <c r="NCZ51" s="530"/>
      <c r="NDA51" s="530"/>
      <c r="NDB51" s="530"/>
      <c r="NDC51" s="530"/>
      <c r="NDD51" s="530"/>
      <c r="NDE51" s="530"/>
      <c r="NDF51" s="530"/>
      <c r="NDG51" s="530"/>
      <c r="NDH51" s="530"/>
      <c r="NDI51" s="530"/>
      <c r="NDJ51" s="530"/>
      <c r="NDK51" s="530"/>
      <c r="NDL51" s="530"/>
      <c r="NDM51" s="530"/>
      <c r="NDN51" s="530"/>
      <c r="NDO51" s="530"/>
      <c r="NDP51" s="530"/>
      <c r="NDQ51" s="530"/>
      <c r="NDR51" s="530"/>
      <c r="NDS51" s="530"/>
      <c r="NDT51" s="530"/>
      <c r="NDU51" s="530"/>
      <c r="NDV51" s="530"/>
      <c r="NDW51" s="530"/>
      <c r="NDX51" s="530"/>
      <c r="NDY51" s="530"/>
      <c r="NDZ51" s="530"/>
      <c r="NEA51" s="530"/>
      <c r="NEB51" s="530"/>
      <c r="NEC51" s="530"/>
      <c r="NED51" s="530"/>
      <c r="NEE51" s="530"/>
      <c r="NEF51" s="530"/>
      <c r="NEG51" s="530"/>
      <c r="NEH51" s="530"/>
      <c r="NEI51" s="530"/>
      <c r="NEJ51" s="530"/>
      <c r="NEK51" s="530"/>
      <c r="NEL51" s="530"/>
      <c r="NEM51" s="530"/>
      <c r="NEN51" s="530"/>
      <c r="NEO51" s="530"/>
      <c r="NEP51" s="530"/>
      <c r="NEQ51" s="530"/>
      <c r="NER51" s="530"/>
      <c r="NES51" s="530"/>
      <c r="NET51" s="530"/>
      <c r="NEU51" s="530"/>
      <c r="NEV51" s="530"/>
      <c r="NEW51" s="530"/>
      <c r="NEX51" s="530"/>
      <c r="NEY51" s="530"/>
      <c r="NEZ51" s="530"/>
      <c r="NFA51" s="530"/>
      <c r="NFB51" s="530"/>
      <c r="NFC51" s="530"/>
      <c r="NFD51" s="530"/>
      <c r="NFE51" s="530"/>
      <c r="NFF51" s="530"/>
      <c r="NFG51" s="530"/>
      <c r="NFH51" s="530"/>
      <c r="NFI51" s="530"/>
      <c r="NFJ51" s="530"/>
      <c r="NFK51" s="530"/>
      <c r="NFL51" s="530"/>
      <c r="NFM51" s="530"/>
      <c r="NFN51" s="530"/>
      <c r="NFO51" s="530"/>
      <c r="NFP51" s="530"/>
      <c r="NFQ51" s="530"/>
      <c r="NFR51" s="530"/>
      <c r="NFS51" s="530"/>
      <c r="NFT51" s="530"/>
      <c r="NFU51" s="530"/>
      <c r="NFV51" s="530"/>
      <c r="NFW51" s="530"/>
      <c r="NFX51" s="530"/>
      <c r="NFY51" s="530"/>
      <c r="NFZ51" s="530"/>
      <c r="NGA51" s="530"/>
      <c r="NGB51" s="530"/>
      <c r="NGC51" s="530"/>
      <c r="NGD51" s="530"/>
      <c r="NGE51" s="530"/>
      <c r="NGF51" s="530"/>
      <c r="NGG51" s="530"/>
      <c r="NGH51" s="530"/>
      <c r="NGI51" s="530"/>
      <c r="NGJ51" s="530"/>
      <c r="NGK51" s="530"/>
      <c r="NGL51" s="530"/>
      <c r="NGM51" s="530"/>
      <c r="NGN51" s="530"/>
      <c r="NGO51" s="530"/>
      <c r="NGP51" s="530"/>
      <c r="NGQ51" s="530"/>
      <c r="NGR51" s="530"/>
      <c r="NGS51" s="530"/>
      <c r="NGT51" s="530"/>
      <c r="NGU51" s="530"/>
      <c r="NGV51" s="530"/>
      <c r="NGW51" s="530"/>
      <c r="NGX51" s="530"/>
      <c r="NGY51" s="530"/>
      <c r="NGZ51" s="530"/>
      <c r="NHA51" s="530"/>
      <c r="NHB51" s="530"/>
      <c r="NHC51" s="530"/>
      <c r="NHD51" s="530"/>
      <c r="NHE51" s="530"/>
      <c r="NHF51" s="530"/>
      <c r="NHG51" s="530"/>
      <c r="NHH51" s="530"/>
      <c r="NHI51" s="530"/>
      <c r="NHJ51" s="530"/>
      <c r="NHK51" s="530"/>
      <c r="NHL51" s="530"/>
      <c r="NHM51" s="530"/>
      <c r="NHN51" s="530"/>
      <c r="NHO51" s="530"/>
      <c r="NHP51" s="530"/>
      <c r="NHQ51" s="530"/>
      <c r="NHR51" s="530"/>
      <c r="NHS51" s="530"/>
      <c r="NHT51" s="530"/>
      <c r="NHU51" s="530"/>
      <c r="NHV51" s="530"/>
      <c r="NHW51" s="530"/>
      <c r="NHX51" s="530"/>
      <c r="NHY51" s="530"/>
      <c r="NHZ51" s="530"/>
      <c r="NIA51" s="530"/>
      <c r="NIB51" s="530"/>
      <c r="NIC51" s="530"/>
      <c r="NID51" s="530"/>
      <c r="NIE51" s="530"/>
      <c r="NIF51" s="530"/>
      <c r="NIG51" s="530"/>
      <c r="NIH51" s="530"/>
      <c r="NII51" s="530"/>
      <c r="NIJ51" s="530"/>
      <c r="NIK51" s="530"/>
      <c r="NIL51" s="530"/>
      <c r="NIM51" s="530"/>
      <c r="NIN51" s="530"/>
      <c r="NIO51" s="530"/>
      <c r="NIP51" s="530"/>
      <c r="NIQ51" s="530"/>
      <c r="NIR51" s="530"/>
      <c r="NIS51" s="530"/>
      <c r="NIT51" s="530"/>
      <c r="NIU51" s="530"/>
      <c r="NIV51" s="530"/>
      <c r="NIW51" s="530"/>
      <c r="NIX51" s="530"/>
      <c r="NIY51" s="530"/>
      <c r="NIZ51" s="530"/>
      <c r="NJA51" s="530"/>
      <c r="NJB51" s="530"/>
      <c r="NJC51" s="530"/>
      <c r="NJD51" s="530"/>
      <c r="NJE51" s="530"/>
      <c r="NJF51" s="530"/>
      <c r="NJG51" s="530"/>
      <c r="NJH51" s="530"/>
      <c r="NJI51" s="530"/>
      <c r="NJJ51" s="530"/>
      <c r="NJK51" s="530"/>
      <c r="NJL51" s="530"/>
      <c r="NJM51" s="530"/>
      <c r="NJN51" s="530"/>
      <c r="NJO51" s="530"/>
      <c r="NJP51" s="530"/>
      <c r="NJQ51" s="530"/>
      <c r="NJR51" s="530"/>
      <c r="NJS51" s="530"/>
      <c r="NJT51" s="530"/>
      <c r="NJU51" s="530"/>
      <c r="NJV51" s="530"/>
      <c r="NJW51" s="530"/>
      <c r="NJX51" s="530"/>
      <c r="NJY51" s="530"/>
      <c r="NJZ51" s="530"/>
      <c r="NKA51" s="530"/>
      <c r="NKB51" s="530"/>
      <c r="NKC51" s="530"/>
      <c r="NKD51" s="530"/>
      <c r="NKE51" s="530"/>
      <c r="NKF51" s="530"/>
      <c r="NKG51" s="530"/>
      <c r="NKH51" s="530"/>
      <c r="NKI51" s="530"/>
      <c r="NKJ51" s="530"/>
      <c r="NKK51" s="530"/>
      <c r="NKL51" s="530"/>
      <c r="NKM51" s="530"/>
      <c r="NKN51" s="530"/>
      <c r="NKO51" s="530"/>
      <c r="NKP51" s="530"/>
      <c r="NKQ51" s="530"/>
      <c r="NKR51" s="530"/>
      <c r="NKS51" s="530"/>
      <c r="NKT51" s="530"/>
      <c r="NKU51" s="530"/>
      <c r="NKV51" s="530"/>
      <c r="NKW51" s="530"/>
      <c r="NKX51" s="530"/>
      <c r="NKY51" s="530"/>
      <c r="NKZ51" s="530"/>
      <c r="NLA51" s="530"/>
      <c r="NLB51" s="530"/>
      <c r="NLC51" s="530"/>
      <c r="NLD51" s="530"/>
      <c r="NLE51" s="530"/>
      <c r="NLF51" s="530"/>
      <c r="NLG51" s="530"/>
      <c r="NLH51" s="530"/>
      <c r="NLI51" s="530"/>
      <c r="NLJ51" s="530"/>
      <c r="NLK51" s="530"/>
      <c r="NLL51" s="530"/>
      <c r="NLM51" s="530"/>
      <c r="NLN51" s="530"/>
      <c r="NLO51" s="530"/>
      <c r="NLP51" s="530"/>
      <c r="NLQ51" s="530"/>
      <c r="NLR51" s="530"/>
      <c r="NLS51" s="530"/>
      <c r="NLT51" s="530"/>
      <c r="NLU51" s="530"/>
      <c r="NLV51" s="530"/>
      <c r="NLW51" s="530"/>
      <c r="NLX51" s="530"/>
      <c r="NLY51" s="530"/>
      <c r="NLZ51" s="530"/>
      <c r="NMA51" s="530"/>
      <c r="NMB51" s="530"/>
      <c r="NMC51" s="530"/>
      <c r="NMD51" s="530"/>
      <c r="NME51" s="530"/>
      <c r="NMF51" s="530"/>
      <c r="NMG51" s="530"/>
      <c r="NMH51" s="530"/>
      <c r="NMI51" s="530"/>
      <c r="NMJ51" s="530"/>
      <c r="NMK51" s="530"/>
      <c r="NML51" s="530"/>
      <c r="NMM51" s="530"/>
      <c r="NMN51" s="530"/>
      <c r="NMO51" s="530"/>
      <c r="NMP51" s="530"/>
      <c r="NMQ51" s="530"/>
      <c r="NMR51" s="530"/>
      <c r="NMS51" s="530"/>
      <c r="NMT51" s="530"/>
      <c r="NMU51" s="530"/>
      <c r="NMV51" s="530"/>
      <c r="NMW51" s="530"/>
      <c r="NMX51" s="530"/>
      <c r="NMY51" s="530"/>
      <c r="NMZ51" s="530"/>
      <c r="NNA51" s="530"/>
      <c r="NNB51" s="530"/>
      <c r="NNC51" s="530"/>
      <c r="NND51" s="530"/>
      <c r="NNE51" s="530"/>
      <c r="NNF51" s="530"/>
      <c r="NNG51" s="530"/>
      <c r="NNH51" s="530"/>
      <c r="NNI51" s="530"/>
      <c r="NNJ51" s="530"/>
      <c r="NNK51" s="530"/>
      <c r="NNL51" s="530"/>
      <c r="NNM51" s="530"/>
      <c r="NNN51" s="530"/>
      <c r="NNO51" s="530"/>
      <c r="NNP51" s="530"/>
      <c r="NNQ51" s="530"/>
      <c r="NNR51" s="530"/>
      <c r="NNS51" s="530"/>
      <c r="NNT51" s="530"/>
      <c r="NNU51" s="530"/>
      <c r="NNV51" s="530"/>
      <c r="NNW51" s="530"/>
      <c r="NNX51" s="530"/>
      <c r="NNY51" s="530"/>
      <c r="NNZ51" s="530"/>
      <c r="NOA51" s="530"/>
      <c r="NOB51" s="530"/>
      <c r="NOC51" s="530"/>
      <c r="NOD51" s="530"/>
      <c r="NOE51" s="530"/>
      <c r="NOF51" s="530"/>
      <c r="NOG51" s="530"/>
      <c r="NOH51" s="530"/>
      <c r="NOI51" s="530"/>
      <c r="NOJ51" s="530"/>
      <c r="NOK51" s="530"/>
      <c r="NOL51" s="530"/>
      <c r="NOM51" s="530"/>
      <c r="NON51" s="530"/>
      <c r="NOO51" s="530"/>
      <c r="NOP51" s="530"/>
      <c r="NOQ51" s="530"/>
      <c r="NOR51" s="530"/>
      <c r="NOS51" s="530"/>
      <c r="NOT51" s="530"/>
      <c r="NOU51" s="530"/>
      <c r="NOV51" s="530"/>
      <c r="NOW51" s="530"/>
      <c r="NOX51" s="530"/>
      <c r="NOY51" s="530"/>
      <c r="NOZ51" s="530"/>
      <c r="NPA51" s="530"/>
      <c r="NPB51" s="530"/>
      <c r="NPC51" s="530"/>
      <c r="NPD51" s="530"/>
      <c r="NPE51" s="530"/>
      <c r="NPF51" s="530"/>
      <c r="NPG51" s="530"/>
      <c r="NPH51" s="530"/>
      <c r="NPI51" s="530"/>
      <c r="NPJ51" s="530"/>
      <c r="NPK51" s="530"/>
      <c r="NPL51" s="530"/>
      <c r="NPM51" s="530"/>
      <c r="NPN51" s="530"/>
      <c r="NPO51" s="530"/>
      <c r="NPP51" s="530"/>
      <c r="NPQ51" s="530"/>
      <c r="NPR51" s="530"/>
      <c r="NPS51" s="530"/>
      <c r="NPT51" s="530"/>
      <c r="NPU51" s="530"/>
      <c r="NPV51" s="530"/>
      <c r="NPW51" s="530"/>
      <c r="NPX51" s="530"/>
      <c r="NPY51" s="530"/>
      <c r="NPZ51" s="530"/>
      <c r="NQA51" s="530"/>
      <c r="NQB51" s="530"/>
      <c r="NQC51" s="530"/>
      <c r="NQD51" s="530"/>
      <c r="NQE51" s="530"/>
      <c r="NQF51" s="530"/>
      <c r="NQG51" s="530"/>
      <c r="NQH51" s="530"/>
      <c r="NQI51" s="530"/>
      <c r="NQJ51" s="530"/>
      <c r="NQK51" s="530"/>
      <c r="NQL51" s="530"/>
      <c r="NQM51" s="530"/>
      <c r="NQN51" s="530"/>
      <c r="NQO51" s="530"/>
      <c r="NQP51" s="530"/>
      <c r="NQQ51" s="530"/>
      <c r="NQR51" s="530"/>
      <c r="NQS51" s="530"/>
      <c r="NQT51" s="530"/>
      <c r="NQU51" s="530"/>
      <c r="NQV51" s="530"/>
      <c r="NQW51" s="530"/>
      <c r="NQX51" s="530"/>
      <c r="NQY51" s="530"/>
      <c r="NQZ51" s="530"/>
      <c r="NRA51" s="530"/>
      <c r="NRB51" s="530"/>
      <c r="NRC51" s="530"/>
      <c r="NRD51" s="530"/>
      <c r="NRE51" s="530"/>
      <c r="NRF51" s="530"/>
      <c r="NRG51" s="530"/>
      <c r="NRH51" s="530"/>
      <c r="NRI51" s="530"/>
      <c r="NRJ51" s="530"/>
      <c r="NRK51" s="530"/>
      <c r="NRL51" s="530"/>
      <c r="NRM51" s="530"/>
      <c r="NRN51" s="530"/>
      <c r="NRO51" s="530"/>
      <c r="NRP51" s="530"/>
      <c r="NRQ51" s="530"/>
      <c r="NRR51" s="530"/>
      <c r="NRS51" s="530"/>
      <c r="NRT51" s="530"/>
      <c r="NRU51" s="530"/>
      <c r="NRV51" s="530"/>
      <c r="NRW51" s="530"/>
      <c r="NRX51" s="530"/>
      <c r="NRY51" s="530"/>
      <c r="NRZ51" s="530"/>
      <c r="NSA51" s="530"/>
      <c r="NSB51" s="530"/>
      <c r="NSC51" s="530"/>
      <c r="NSD51" s="530"/>
      <c r="NSE51" s="530"/>
      <c r="NSF51" s="530"/>
      <c r="NSG51" s="530"/>
      <c r="NSH51" s="530"/>
      <c r="NSI51" s="530"/>
      <c r="NSJ51" s="530"/>
      <c r="NSK51" s="530"/>
      <c r="NSL51" s="530"/>
      <c r="NSM51" s="530"/>
      <c r="NSN51" s="530"/>
      <c r="NSO51" s="530"/>
      <c r="NSP51" s="530"/>
      <c r="NSQ51" s="530"/>
      <c r="NSR51" s="530"/>
      <c r="NSS51" s="530"/>
      <c r="NST51" s="530"/>
      <c r="NSU51" s="530"/>
      <c r="NSV51" s="530"/>
      <c r="NSW51" s="530"/>
      <c r="NSX51" s="530"/>
      <c r="NSY51" s="530"/>
      <c r="NSZ51" s="530"/>
      <c r="NTA51" s="530"/>
      <c r="NTB51" s="530"/>
      <c r="NTC51" s="530"/>
      <c r="NTD51" s="530"/>
      <c r="NTE51" s="530"/>
      <c r="NTF51" s="530"/>
      <c r="NTG51" s="530"/>
      <c r="NTH51" s="530"/>
      <c r="NTI51" s="530"/>
      <c r="NTJ51" s="530"/>
      <c r="NTK51" s="530"/>
      <c r="NTL51" s="530"/>
      <c r="NTM51" s="530"/>
      <c r="NTN51" s="530"/>
      <c r="NTO51" s="530"/>
      <c r="NTP51" s="530"/>
      <c r="NTQ51" s="530"/>
      <c r="NTR51" s="530"/>
      <c r="NTS51" s="530"/>
      <c r="NTT51" s="530"/>
      <c r="NTU51" s="530"/>
      <c r="NTV51" s="530"/>
      <c r="NTW51" s="530"/>
      <c r="NTX51" s="530"/>
      <c r="NTY51" s="530"/>
      <c r="NTZ51" s="530"/>
      <c r="NUA51" s="530"/>
      <c r="NUB51" s="530"/>
      <c r="NUC51" s="530"/>
      <c r="NUD51" s="530"/>
      <c r="NUE51" s="530"/>
      <c r="NUF51" s="530"/>
      <c r="NUG51" s="530"/>
      <c r="NUH51" s="530"/>
      <c r="NUI51" s="530"/>
      <c r="NUJ51" s="530"/>
      <c r="NUK51" s="530"/>
      <c r="NUL51" s="530"/>
      <c r="NUM51" s="530"/>
      <c r="NUN51" s="530"/>
      <c r="NUO51" s="530"/>
      <c r="NUP51" s="530"/>
      <c r="NUQ51" s="530"/>
      <c r="NUR51" s="530"/>
      <c r="NUS51" s="530"/>
      <c r="NUT51" s="530"/>
      <c r="NUU51" s="530"/>
      <c r="NUV51" s="530"/>
      <c r="NUW51" s="530"/>
      <c r="NUX51" s="530"/>
      <c r="NUY51" s="530"/>
      <c r="NUZ51" s="530"/>
      <c r="NVA51" s="530"/>
      <c r="NVB51" s="530"/>
      <c r="NVC51" s="530"/>
      <c r="NVD51" s="530"/>
      <c r="NVE51" s="530"/>
      <c r="NVF51" s="530"/>
      <c r="NVG51" s="530"/>
      <c r="NVH51" s="530"/>
      <c r="NVI51" s="530"/>
      <c r="NVJ51" s="530"/>
      <c r="NVK51" s="530"/>
      <c r="NVL51" s="530"/>
      <c r="NVM51" s="530"/>
      <c r="NVN51" s="530"/>
      <c r="NVO51" s="530"/>
      <c r="NVP51" s="530"/>
      <c r="NVQ51" s="530"/>
      <c r="NVR51" s="530"/>
      <c r="NVS51" s="530"/>
      <c r="NVT51" s="530"/>
      <c r="NVU51" s="530"/>
      <c r="NVV51" s="530"/>
      <c r="NVW51" s="530"/>
      <c r="NVX51" s="530"/>
      <c r="NVY51" s="530"/>
      <c r="NVZ51" s="530"/>
      <c r="NWA51" s="530"/>
      <c r="NWB51" s="530"/>
      <c r="NWC51" s="530"/>
      <c r="NWD51" s="530"/>
      <c r="NWE51" s="530"/>
      <c r="NWF51" s="530"/>
      <c r="NWG51" s="530"/>
      <c r="NWH51" s="530"/>
      <c r="NWI51" s="530"/>
      <c r="NWJ51" s="530"/>
      <c r="NWK51" s="530"/>
      <c r="NWL51" s="530"/>
      <c r="NWM51" s="530"/>
      <c r="NWN51" s="530"/>
      <c r="NWO51" s="530"/>
      <c r="NWP51" s="530"/>
      <c r="NWQ51" s="530"/>
      <c r="NWR51" s="530"/>
      <c r="NWS51" s="530"/>
      <c r="NWT51" s="530"/>
      <c r="NWU51" s="530"/>
      <c r="NWV51" s="530"/>
      <c r="NWW51" s="530"/>
      <c r="NWX51" s="530"/>
      <c r="NWY51" s="530"/>
      <c r="NWZ51" s="530"/>
      <c r="NXA51" s="530"/>
      <c r="NXB51" s="530"/>
      <c r="NXC51" s="530"/>
      <c r="NXD51" s="530"/>
      <c r="NXE51" s="530"/>
      <c r="NXF51" s="530"/>
      <c r="NXG51" s="530"/>
      <c r="NXH51" s="530"/>
      <c r="NXI51" s="530"/>
      <c r="NXJ51" s="530"/>
      <c r="NXK51" s="530"/>
      <c r="NXL51" s="530"/>
      <c r="NXM51" s="530"/>
      <c r="NXN51" s="530"/>
      <c r="NXO51" s="530"/>
      <c r="NXP51" s="530"/>
      <c r="NXQ51" s="530"/>
      <c r="NXR51" s="530"/>
      <c r="NXS51" s="530"/>
      <c r="NXT51" s="530"/>
      <c r="NXU51" s="530"/>
      <c r="NXV51" s="530"/>
      <c r="NXW51" s="530"/>
      <c r="NXX51" s="530"/>
      <c r="NXY51" s="530"/>
      <c r="NXZ51" s="530"/>
      <c r="NYA51" s="530"/>
      <c r="NYB51" s="530"/>
      <c r="NYC51" s="530"/>
      <c r="NYD51" s="530"/>
      <c r="NYE51" s="530"/>
      <c r="NYF51" s="530"/>
      <c r="NYG51" s="530"/>
      <c r="NYH51" s="530"/>
      <c r="NYI51" s="530"/>
      <c r="NYJ51" s="530"/>
      <c r="NYK51" s="530"/>
      <c r="NYL51" s="530"/>
      <c r="NYM51" s="530"/>
      <c r="NYN51" s="530"/>
      <c r="NYO51" s="530"/>
      <c r="NYP51" s="530"/>
      <c r="NYQ51" s="530"/>
      <c r="NYR51" s="530"/>
      <c r="NYS51" s="530"/>
      <c r="NYT51" s="530"/>
      <c r="NYU51" s="530"/>
      <c r="NYV51" s="530"/>
      <c r="NYW51" s="530"/>
      <c r="NYX51" s="530"/>
      <c r="NYY51" s="530"/>
      <c r="NYZ51" s="530"/>
      <c r="NZA51" s="530"/>
      <c r="NZB51" s="530"/>
      <c r="NZC51" s="530"/>
      <c r="NZD51" s="530"/>
      <c r="NZE51" s="530"/>
      <c r="NZF51" s="530"/>
      <c r="NZG51" s="530"/>
      <c r="NZH51" s="530"/>
      <c r="NZI51" s="530"/>
      <c r="NZJ51" s="530"/>
      <c r="NZK51" s="530"/>
      <c r="NZL51" s="530"/>
      <c r="NZM51" s="530"/>
      <c r="NZN51" s="530"/>
      <c r="NZO51" s="530"/>
      <c r="NZP51" s="530"/>
      <c r="NZQ51" s="530"/>
      <c r="NZR51" s="530"/>
      <c r="NZS51" s="530"/>
      <c r="NZT51" s="530"/>
      <c r="NZU51" s="530"/>
      <c r="NZV51" s="530"/>
      <c r="NZW51" s="530"/>
      <c r="NZX51" s="530"/>
      <c r="NZY51" s="530"/>
      <c r="NZZ51" s="530"/>
      <c r="OAA51" s="530"/>
      <c r="OAB51" s="530"/>
      <c r="OAC51" s="530"/>
      <c r="OAD51" s="530"/>
      <c r="OAE51" s="530"/>
      <c r="OAF51" s="530"/>
      <c r="OAG51" s="530"/>
      <c r="OAH51" s="530"/>
      <c r="OAI51" s="530"/>
      <c r="OAJ51" s="530"/>
      <c r="OAK51" s="530"/>
      <c r="OAL51" s="530"/>
      <c r="OAM51" s="530"/>
      <c r="OAN51" s="530"/>
      <c r="OAO51" s="530"/>
      <c r="OAP51" s="530"/>
      <c r="OAQ51" s="530"/>
      <c r="OAR51" s="530"/>
      <c r="OAS51" s="530"/>
      <c r="OAT51" s="530"/>
      <c r="OAU51" s="530"/>
      <c r="OAV51" s="530"/>
      <c r="OAW51" s="530"/>
      <c r="OAX51" s="530"/>
      <c r="OAY51" s="530"/>
      <c r="OAZ51" s="530"/>
      <c r="OBA51" s="530"/>
      <c r="OBB51" s="530"/>
      <c r="OBC51" s="530"/>
      <c r="OBD51" s="530"/>
      <c r="OBE51" s="530"/>
      <c r="OBF51" s="530"/>
      <c r="OBG51" s="530"/>
      <c r="OBH51" s="530"/>
      <c r="OBI51" s="530"/>
      <c r="OBJ51" s="530"/>
      <c r="OBK51" s="530"/>
      <c r="OBL51" s="530"/>
      <c r="OBM51" s="530"/>
      <c r="OBN51" s="530"/>
      <c r="OBO51" s="530"/>
      <c r="OBP51" s="530"/>
      <c r="OBQ51" s="530"/>
      <c r="OBR51" s="530"/>
      <c r="OBS51" s="530"/>
      <c r="OBT51" s="530"/>
      <c r="OBU51" s="530"/>
      <c r="OBV51" s="530"/>
      <c r="OBW51" s="530"/>
      <c r="OBX51" s="530"/>
      <c r="OBY51" s="530"/>
      <c r="OBZ51" s="530"/>
      <c r="OCA51" s="530"/>
      <c r="OCB51" s="530"/>
      <c r="OCC51" s="530"/>
      <c r="OCD51" s="530"/>
      <c r="OCE51" s="530"/>
      <c r="OCF51" s="530"/>
      <c r="OCG51" s="530"/>
      <c r="OCH51" s="530"/>
      <c r="OCI51" s="530"/>
      <c r="OCJ51" s="530"/>
      <c r="OCK51" s="530"/>
      <c r="OCL51" s="530"/>
      <c r="OCM51" s="530"/>
      <c r="OCN51" s="530"/>
      <c r="OCO51" s="530"/>
      <c r="OCP51" s="530"/>
      <c r="OCQ51" s="530"/>
      <c r="OCR51" s="530"/>
      <c r="OCS51" s="530"/>
      <c r="OCT51" s="530"/>
      <c r="OCU51" s="530"/>
      <c r="OCV51" s="530"/>
      <c r="OCW51" s="530"/>
      <c r="OCX51" s="530"/>
      <c r="OCY51" s="530"/>
      <c r="OCZ51" s="530"/>
      <c r="ODA51" s="530"/>
      <c r="ODB51" s="530"/>
      <c r="ODC51" s="530"/>
      <c r="ODD51" s="530"/>
      <c r="ODE51" s="530"/>
      <c r="ODF51" s="530"/>
      <c r="ODG51" s="530"/>
      <c r="ODH51" s="530"/>
      <c r="ODI51" s="530"/>
      <c r="ODJ51" s="530"/>
      <c r="ODK51" s="530"/>
      <c r="ODL51" s="530"/>
      <c r="ODM51" s="530"/>
      <c r="ODN51" s="530"/>
      <c r="ODO51" s="530"/>
      <c r="ODP51" s="530"/>
      <c r="ODQ51" s="530"/>
      <c r="ODR51" s="530"/>
      <c r="ODS51" s="530"/>
      <c r="ODT51" s="530"/>
      <c r="ODU51" s="530"/>
      <c r="ODV51" s="530"/>
      <c r="ODW51" s="530"/>
      <c r="ODX51" s="530"/>
      <c r="ODY51" s="530"/>
      <c r="ODZ51" s="530"/>
      <c r="OEA51" s="530"/>
      <c r="OEB51" s="530"/>
      <c r="OEC51" s="530"/>
      <c r="OED51" s="530"/>
      <c r="OEE51" s="530"/>
      <c r="OEF51" s="530"/>
      <c r="OEG51" s="530"/>
      <c r="OEH51" s="530"/>
      <c r="OEI51" s="530"/>
      <c r="OEJ51" s="530"/>
      <c r="OEK51" s="530"/>
      <c r="OEL51" s="530"/>
      <c r="OEM51" s="530"/>
      <c r="OEN51" s="530"/>
      <c r="OEO51" s="530"/>
      <c r="OEP51" s="530"/>
      <c r="OEQ51" s="530"/>
      <c r="OER51" s="530"/>
      <c r="OES51" s="530"/>
      <c r="OET51" s="530"/>
      <c r="OEU51" s="530"/>
      <c r="OEV51" s="530"/>
      <c r="OEW51" s="530"/>
      <c r="OEX51" s="530"/>
      <c r="OEY51" s="530"/>
      <c r="OEZ51" s="530"/>
      <c r="OFA51" s="530"/>
      <c r="OFB51" s="530"/>
      <c r="OFC51" s="530"/>
      <c r="OFD51" s="530"/>
      <c r="OFE51" s="530"/>
      <c r="OFF51" s="530"/>
      <c r="OFG51" s="530"/>
      <c r="OFH51" s="530"/>
      <c r="OFI51" s="530"/>
      <c r="OFJ51" s="530"/>
      <c r="OFK51" s="530"/>
      <c r="OFL51" s="530"/>
      <c r="OFM51" s="530"/>
      <c r="OFN51" s="530"/>
      <c r="OFO51" s="530"/>
      <c r="OFP51" s="530"/>
      <c r="OFQ51" s="530"/>
      <c r="OFR51" s="530"/>
      <c r="OFS51" s="530"/>
      <c r="OFT51" s="530"/>
      <c r="OFU51" s="530"/>
      <c r="OFV51" s="530"/>
      <c r="OFW51" s="530"/>
      <c r="OFX51" s="530"/>
      <c r="OFY51" s="530"/>
      <c r="OFZ51" s="530"/>
      <c r="OGA51" s="530"/>
      <c r="OGB51" s="530"/>
      <c r="OGC51" s="530"/>
      <c r="OGD51" s="530"/>
      <c r="OGE51" s="530"/>
      <c r="OGF51" s="530"/>
      <c r="OGG51" s="530"/>
      <c r="OGH51" s="530"/>
      <c r="OGI51" s="530"/>
      <c r="OGJ51" s="530"/>
      <c r="OGK51" s="530"/>
      <c r="OGL51" s="530"/>
      <c r="OGM51" s="530"/>
      <c r="OGN51" s="530"/>
      <c r="OGO51" s="530"/>
      <c r="OGP51" s="530"/>
      <c r="OGQ51" s="530"/>
      <c r="OGR51" s="530"/>
      <c r="OGS51" s="530"/>
      <c r="OGT51" s="530"/>
      <c r="OGU51" s="530"/>
      <c r="OGV51" s="530"/>
      <c r="OGW51" s="530"/>
      <c r="OGX51" s="530"/>
      <c r="OGY51" s="530"/>
      <c r="OGZ51" s="530"/>
      <c r="OHA51" s="530"/>
      <c r="OHB51" s="530"/>
      <c r="OHC51" s="530"/>
      <c r="OHD51" s="530"/>
      <c r="OHE51" s="530"/>
      <c r="OHF51" s="530"/>
      <c r="OHG51" s="530"/>
      <c r="OHH51" s="530"/>
      <c r="OHI51" s="530"/>
      <c r="OHJ51" s="530"/>
      <c r="OHK51" s="530"/>
      <c r="OHL51" s="530"/>
      <c r="OHM51" s="530"/>
      <c r="OHN51" s="530"/>
      <c r="OHO51" s="530"/>
      <c r="OHP51" s="530"/>
      <c r="OHQ51" s="530"/>
      <c r="OHR51" s="530"/>
      <c r="OHS51" s="530"/>
      <c r="OHT51" s="530"/>
      <c r="OHU51" s="530"/>
      <c r="OHV51" s="530"/>
      <c r="OHW51" s="530"/>
      <c r="OHX51" s="530"/>
      <c r="OHY51" s="530"/>
      <c r="OHZ51" s="530"/>
      <c r="OIA51" s="530"/>
      <c r="OIB51" s="530"/>
      <c r="OIC51" s="530"/>
      <c r="OID51" s="530"/>
      <c r="OIE51" s="530"/>
      <c r="OIF51" s="530"/>
      <c r="OIG51" s="530"/>
      <c r="OIH51" s="530"/>
      <c r="OII51" s="530"/>
      <c r="OIJ51" s="530"/>
      <c r="OIK51" s="530"/>
      <c r="OIL51" s="530"/>
      <c r="OIM51" s="530"/>
      <c r="OIN51" s="530"/>
      <c r="OIO51" s="530"/>
      <c r="OIP51" s="530"/>
      <c r="OIQ51" s="530"/>
      <c r="OIR51" s="530"/>
      <c r="OIS51" s="530"/>
      <c r="OIT51" s="530"/>
      <c r="OIU51" s="530"/>
      <c r="OIV51" s="530"/>
      <c r="OIW51" s="530"/>
      <c r="OIX51" s="530"/>
      <c r="OIY51" s="530"/>
      <c r="OIZ51" s="530"/>
      <c r="OJA51" s="530"/>
      <c r="OJB51" s="530"/>
      <c r="OJC51" s="530"/>
      <c r="OJD51" s="530"/>
      <c r="OJE51" s="530"/>
      <c r="OJF51" s="530"/>
      <c r="OJG51" s="530"/>
      <c r="OJH51" s="530"/>
      <c r="OJI51" s="530"/>
      <c r="OJJ51" s="530"/>
      <c r="OJK51" s="530"/>
      <c r="OJL51" s="530"/>
      <c r="OJM51" s="530"/>
      <c r="OJN51" s="530"/>
      <c r="OJO51" s="530"/>
      <c r="OJP51" s="530"/>
      <c r="OJQ51" s="530"/>
      <c r="OJR51" s="530"/>
      <c r="OJS51" s="530"/>
      <c r="OJT51" s="530"/>
      <c r="OJU51" s="530"/>
      <c r="OJV51" s="530"/>
      <c r="OJW51" s="530"/>
      <c r="OJX51" s="530"/>
      <c r="OJY51" s="530"/>
      <c r="OJZ51" s="530"/>
      <c r="OKA51" s="530"/>
      <c r="OKB51" s="530"/>
      <c r="OKC51" s="530"/>
      <c r="OKD51" s="530"/>
      <c r="OKE51" s="530"/>
      <c r="OKF51" s="530"/>
      <c r="OKG51" s="530"/>
      <c r="OKH51" s="530"/>
      <c r="OKI51" s="530"/>
      <c r="OKJ51" s="530"/>
      <c r="OKK51" s="530"/>
      <c r="OKL51" s="530"/>
      <c r="OKM51" s="530"/>
      <c r="OKN51" s="530"/>
      <c r="OKO51" s="530"/>
      <c r="OKP51" s="530"/>
      <c r="OKQ51" s="530"/>
      <c r="OKR51" s="530"/>
      <c r="OKS51" s="530"/>
      <c r="OKT51" s="530"/>
      <c r="OKU51" s="530"/>
      <c r="OKV51" s="530"/>
      <c r="OKW51" s="530"/>
      <c r="OKX51" s="530"/>
      <c r="OKY51" s="530"/>
      <c r="OKZ51" s="530"/>
      <c r="OLA51" s="530"/>
      <c r="OLB51" s="530"/>
      <c r="OLC51" s="530"/>
      <c r="OLD51" s="530"/>
      <c r="OLE51" s="530"/>
      <c r="OLF51" s="530"/>
      <c r="OLG51" s="530"/>
      <c r="OLH51" s="530"/>
      <c r="OLI51" s="530"/>
      <c r="OLJ51" s="530"/>
      <c r="OLK51" s="530"/>
      <c r="OLL51" s="530"/>
      <c r="OLM51" s="530"/>
      <c r="OLN51" s="530"/>
      <c r="OLO51" s="530"/>
      <c r="OLP51" s="530"/>
      <c r="OLQ51" s="530"/>
      <c r="OLR51" s="530"/>
      <c r="OLS51" s="530"/>
      <c r="OLT51" s="530"/>
      <c r="OLU51" s="530"/>
      <c r="OLV51" s="530"/>
      <c r="OLW51" s="530"/>
      <c r="OLX51" s="530"/>
      <c r="OLY51" s="530"/>
      <c r="OLZ51" s="530"/>
      <c r="OMA51" s="530"/>
      <c r="OMB51" s="530"/>
      <c r="OMC51" s="530"/>
      <c r="OMD51" s="530"/>
      <c r="OME51" s="530"/>
      <c r="OMF51" s="530"/>
      <c r="OMG51" s="530"/>
      <c r="OMH51" s="530"/>
      <c r="OMI51" s="530"/>
      <c r="OMJ51" s="530"/>
      <c r="OMK51" s="530"/>
      <c r="OML51" s="530"/>
      <c r="OMM51" s="530"/>
      <c r="OMN51" s="530"/>
      <c r="OMO51" s="530"/>
      <c r="OMP51" s="530"/>
      <c r="OMQ51" s="530"/>
      <c r="OMR51" s="530"/>
      <c r="OMS51" s="530"/>
      <c r="OMT51" s="530"/>
      <c r="OMU51" s="530"/>
      <c r="OMV51" s="530"/>
      <c r="OMW51" s="530"/>
      <c r="OMX51" s="530"/>
      <c r="OMY51" s="530"/>
      <c r="OMZ51" s="530"/>
      <c r="ONA51" s="530"/>
      <c r="ONB51" s="530"/>
      <c r="ONC51" s="530"/>
      <c r="OND51" s="530"/>
      <c r="ONE51" s="530"/>
      <c r="ONF51" s="530"/>
      <c r="ONG51" s="530"/>
      <c r="ONH51" s="530"/>
      <c r="ONI51" s="530"/>
      <c r="ONJ51" s="530"/>
      <c r="ONK51" s="530"/>
      <c r="ONL51" s="530"/>
      <c r="ONM51" s="530"/>
      <c r="ONN51" s="530"/>
      <c r="ONO51" s="530"/>
      <c r="ONP51" s="530"/>
      <c r="ONQ51" s="530"/>
      <c r="ONR51" s="530"/>
      <c r="ONS51" s="530"/>
      <c r="ONT51" s="530"/>
      <c r="ONU51" s="530"/>
      <c r="ONV51" s="530"/>
      <c r="ONW51" s="530"/>
      <c r="ONX51" s="530"/>
      <c r="ONY51" s="530"/>
      <c r="ONZ51" s="530"/>
      <c r="OOA51" s="530"/>
      <c r="OOB51" s="530"/>
      <c r="OOC51" s="530"/>
      <c r="OOD51" s="530"/>
      <c r="OOE51" s="530"/>
      <c r="OOF51" s="530"/>
      <c r="OOG51" s="530"/>
      <c r="OOH51" s="530"/>
      <c r="OOI51" s="530"/>
      <c r="OOJ51" s="530"/>
      <c r="OOK51" s="530"/>
      <c r="OOL51" s="530"/>
      <c r="OOM51" s="530"/>
      <c r="OON51" s="530"/>
      <c r="OOO51" s="530"/>
      <c r="OOP51" s="530"/>
      <c r="OOQ51" s="530"/>
      <c r="OOR51" s="530"/>
      <c r="OOS51" s="530"/>
      <c r="OOT51" s="530"/>
      <c r="OOU51" s="530"/>
      <c r="OOV51" s="530"/>
      <c r="OOW51" s="530"/>
      <c r="OOX51" s="530"/>
      <c r="OOY51" s="530"/>
      <c r="OOZ51" s="530"/>
      <c r="OPA51" s="530"/>
      <c r="OPB51" s="530"/>
      <c r="OPC51" s="530"/>
      <c r="OPD51" s="530"/>
      <c r="OPE51" s="530"/>
      <c r="OPF51" s="530"/>
      <c r="OPG51" s="530"/>
      <c r="OPH51" s="530"/>
      <c r="OPI51" s="530"/>
      <c r="OPJ51" s="530"/>
      <c r="OPK51" s="530"/>
      <c r="OPL51" s="530"/>
      <c r="OPM51" s="530"/>
      <c r="OPN51" s="530"/>
      <c r="OPO51" s="530"/>
      <c r="OPP51" s="530"/>
      <c r="OPQ51" s="530"/>
      <c r="OPR51" s="530"/>
      <c r="OPS51" s="530"/>
      <c r="OPT51" s="530"/>
      <c r="OPU51" s="530"/>
      <c r="OPV51" s="530"/>
      <c r="OPW51" s="530"/>
      <c r="OPX51" s="530"/>
      <c r="OPY51" s="530"/>
      <c r="OPZ51" s="530"/>
      <c r="OQA51" s="530"/>
      <c r="OQB51" s="530"/>
      <c r="OQC51" s="530"/>
      <c r="OQD51" s="530"/>
      <c r="OQE51" s="530"/>
      <c r="OQF51" s="530"/>
      <c r="OQG51" s="530"/>
      <c r="OQH51" s="530"/>
      <c r="OQI51" s="530"/>
      <c r="OQJ51" s="530"/>
      <c r="OQK51" s="530"/>
      <c r="OQL51" s="530"/>
      <c r="OQM51" s="530"/>
      <c r="OQN51" s="530"/>
      <c r="OQO51" s="530"/>
      <c r="OQP51" s="530"/>
      <c r="OQQ51" s="530"/>
      <c r="OQR51" s="530"/>
      <c r="OQS51" s="530"/>
      <c r="OQT51" s="530"/>
      <c r="OQU51" s="530"/>
      <c r="OQV51" s="530"/>
      <c r="OQW51" s="530"/>
      <c r="OQX51" s="530"/>
      <c r="OQY51" s="530"/>
      <c r="OQZ51" s="530"/>
      <c r="ORA51" s="530"/>
      <c r="ORB51" s="530"/>
      <c r="ORC51" s="530"/>
      <c r="ORD51" s="530"/>
      <c r="ORE51" s="530"/>
      <c r="ORF51" s="530"/>
      <c r="ORG51" s="530"/>
      <c r="ORH51" s="530"/>
      <c r="ORI51" s="530"/>
      <c r="ORJ51" s="530"/>
      <c r="ORK51" s="530"/>
      <c r="ORL51" s="530"/>
      <c r="ORM51" s="530"/>
      <c r="ORN51" s="530"/>
      <c r="ORO51" s="530"/>
      <c r="ORP51" s="530"/>
      <c r="ORQ51" s="530"/>
      <c r="ORR51" s="530"/>
      <c r="ORS51" s="530"/>
      <c r="ORT51" s="530"/>
      <c r="ORU51" s="530"/>
      <c r="ORV51" s="530"/>
      <c r="ORW51" s="530"/>
      <c r="ORX51" s="530"/>
      <c r="ORY51" s="530"/>
      <c r="ORZ51" s="530"/>
      <c r="OSA51" s="530"/>
      <c r="OSB51" s="530"/>
      <c r="OSC51" s="530"/>
      <c r="OSD51" s="530"/>
      <c r="OSE51" s="530"/>
      <c r="OSF51" s="530"/>
      <c r="OSG51" s="530"/>
      <c r="OSH51" s="530"/>
      <c r="OSI51" s="530"/>
      <c r="OSJ51" s="530"/>
      <c r="OSK51" s="530"/>
      <c r="OSL51" s="530"/>
      <c r="OSM51" s="530"/>
      <c r="OSN51" s="530"/>
      <c r="OSO51" s="530"/>
      <c r="OSP51" s="530"/>
      <c r="OSQ51" s="530"/>
      <c r="OSR51" s="530"/>
      <c r="OSS51" s="530"/>
      <c r="OST51" s="530"/>
      <c r="OSU51" s="530"/>
      <c r="OSV51" s="530"/>
      <c r="OSW51" s="530"/>
      <c r="OSX51" s="530"/>
      <c r="OSY51" s="530"/>
      <c r="OSZ51" s="530"/>
      <c r="OTA51" s="530"/>
      <c r="OTB51" s="530"/>
      <c r="OTC51" s="530"/>
      <c r="OTD51" s="530"/>
      <c r="OTE51" s="530"/>
      <c r="OTF51" s="530"/>
      <c r="OTG51" s="530"/>
      <c r="OTH51" s="530"/>
      <c r="OTI51" s="530"/>
      <c r="OTJ51" s="530"/>
      <c r="OTK51" s="530"/>
      <c r="OTL51" s="530"/>
      <c r="OTM51" s="530"/>
      <c r="OTN51" s="530"/>
      <c r="OTO51" s="530"/>
      <c r="OTP51" s="530"/>
      <c r="OTQ51" s="530"/>
      <c r="OTR51" s="530"/>
      <c r="OTS51" s="530"/>
      <c r="OTT51" s="530"/>
      <c r="OTU51" s="530"/>
      <c r="OTV51" s="530"/>
      <c r="OTW51" s="530"/>
      <c r="OTX51" s="530"/>
      <c r="OTY51" s="530"/>
      <c r="OTZ51" s="530"/>
      <c r="OUA51" s="530"/>
      <c r="OUB51" s="530"/>
      <c r="OUC51" s="530"/>
      <c r="OUD51" s="530"/>
      <c r="OUE51" s="530"/>
      <c r="OUF51" s="530"/>
      <c r="OUG51" s="530"/>
      <c r="OUH51" s="530"/>
      <c r="OUI51" s="530"/>
      <c r="OUJ51" s="530"/>
      <c r="OUK51" s="530"/>
      <c r="OUL51" s="530"/>
      <c r="OUM51" s="530"/>
      <c r="OUN51" s="530"/>
      <c r="OUO51" s="530"/>
      <c r="OUP51" s="530"/>
      <c r="OUQ51" s="530"/>
      <c r="OUR51" s="530"/>
      <c r="OUS51" s="530"/>
      <c r="OUT51" s="530"/>
      <c r="OUU51" s="530"/>
      <c r="OUV51" s="530"/>
      <c r="OUW51" s="530"/>
      <c r="OUX51" s="530"/>
      <c r="OUY51" s="530"/>
      <c r="OUZ51" s="530"/>
      <c r="OVA51" s="530"/>
      <c r="OVB51" s="530"/>
      <c r="OVC51" s="530"/>
      <c r="OVD51" s="530"/>
      <c r="OVE51" s="530"/>
      <c r="OVF51" s="530"/>
      <c r="OVG51" s="530"/>
      <c r="OVH51" s="530"/>
      <c r="OVI51" s="530"/>
      <c r="OVJ51" s="530"/>
      <c r="OVK51" s="530"/>
      <c r="OVL51" s="530"/>
      <c r="OVM51" s="530"/>
      <c r="OVN51" s="530"/>
      <c r="OVO51" s="530"/>
      <c r="OVP51" s="530"/>
      <c r="OVQ51" s="530"/>
      <c r="OVR51" s="530"/>
      <c r="OVS51" s="530"/>
      <c r="OVT51" s="530"/>
      <c r="OVU51" s="530"/>
      <c r="OVV51" s="530"/>
      <c r="OVW51" s="530"/>
      <c r="OVX51" s="530"/>
      <c r="OVY51" s="530"/>
      <c r="OVZ51" s="530"/>
      <c r="OWA51" s="530"/>
      <c r="OWB51" s="530"/>
      <c r="OWC51" s="530"/>
      <c r="OWD51" s="530"/>
      <c r="OWE51" s="530"/>
      <c r="OWF51" s="530"/>
      <c r="OWG51" s="530"/>
      <c r="OWH51" s="530"/>
      <c r="OWI51" s="530"/>
      <c r="OWJ51" s="530"/>
      <c r="OWK51" s="530"/>
      <c r="OWL51" s="530"/>
      <c r="OWM51" s="530"/>
      <c r="OWN51" s="530"/>
      <c r="OWO51" s="530"/>
      <c r="OWP51" s="530"/>
      <c r="OWQ51" s="530"/>
      <c r="OWR51" s="530"/>
      <c r="OWS51" s="530"/>
      <c r="OWT51" s="530"/>
      <c r="OWU51" s="530"/>
      <c r="OWV51" s="530"/>
      <c r="OWW51" s="530"/>
      <c r="OWX51" s="530"/>
      <c r="OWY51" s="530"/>
      <c r="OWZ51" s="530"/>
      <c r="OXA51" s="530"/>
      <c r="OXB51" s="530"/>
      <c r="OXC51" s="530"/>
      <c r="OXD51" s="530"/>
      <c r="OXE51" s="530"/>
      <c r="OXF51" s="530"/>
      <c r="OXG51" s="530"/>
      <c r="OXH51" s="530"/>
      <c r="OXI51" s="530"/>
      <c r="OXJ51" s="530"/>
      <c r="OXK51" s="530"/>
      <c r="OXL51" s="530"/>
      <c r="OXM51" s="530"/>
      <c r="OXN51" s="530"/>
      <c r="OXO51" s="530"/>
      <c r="OXP51" s="530"/>
      <c r="OXQ51" s="530"/>
      <c r="OXR51" s="530"/>
      <c r="OXS51" s="530"/>
      <c r="OXT51" s="530"/>
      <c r="OXU51" s="530"/>
      <c r="OXV51" s="530"/>
      <c r="OXW51" s="530"/>
      <c r="OXX51" s="530"/>
      <c r="OXY51" s="530"/>
      <c r="OXZ51" s="530"/>
      <c r="OYA51" s="530"/>
      <c r="OYB51" s="530"/>
      <c r="OYC51" s="530"/>
      <c r="OYD51" s="530"/>
      <c r="OYE51" s="530"/>
      <c r="OYF51" s="530"/>
      <c r="OYG51" s="530"/>
      <c r="OYH51" s="530"/>
      <c r="OYI51" s="530"/>
      <c r="OYJ51" s="530"/>
      <c r="OYK51" s="530"/>
      <c r="OYL51" s="530"/>
      <c r="OYM51" s="530"/>
      <c r="OYN51" s="530"/>
      <c r="OYO51" s="530"/>
      <c r="OYP51" s="530"/>
      <c r="OYQ51" s="530"/>
      <c r="OYR51" s="530"/>
      <c r="OYS51" s="530"/>
      <c r="OYT51" s="530"/>
      <c r="OYU51" s="530"/>
      <c r="OYV51" s="530"/>
      <c r="OYW51" s="530"/>
      <c r="OYX51" s="530"/>
      <c r="OYY51" s="530"/>
      <c r="OYZ51" s="530"/>
      <c r="OZA51" s="530"/>
      <c r="OZB51" s="530"/>
      <c r="OZC51" s="530"/>
      <c r="OZD51" s="530"/>
      <c r="OZE51" s="530"/>
      <c r="OZF51" s="530"/>
      <c r="OZG51" s="530"/>
      <c r="OZH51" s="530"/>
      <c r="OZI51" s="530"/>
      <c r="OZJ51" s="530"/>
      <c r="OZK51" s="530"/>
      <c r="OZL51" s="530"/>
      <c r="OZM51" s="530"/>
      <c r="OZN51" s="530"/>
      <c r="OZO51" s="530"/>
      <c r="OZP51" s="530"/>
      <c r="OZQ51" s="530"/>
      <c r="OZR51" s="530"/>
      <c r="OZS51" s="530"/>
      <c r="OZT51" s="530"/>
      <c r="OZU51" s="530"/>
      <c r="OZV51" s="530"/>
      <c r="OZW51" s="530"/>
      <c r="OZX51" s="530"/>
      <c r="OZY51" s="530"/>
      <c r="OZZ51" s="530"/>
      <c r="PAA51" s="530"/>
      <c r="PAB51" s="530"/>
      <c r="PAC51" s="530"/>
      <c r="PAD51" s="530"/>
      <c r="PAE51" s="530"/>
      <c r="PAF51" s="530"/>
      <c r="PAG51" s="530"/>
      <c r="PAH51" s="530"/>
      <c r="PAI51" s="530"/>
      <c r="PAJ51" s="530"/>
      <c r="PAK51" s="530"/>
      <c r="PAL51" s="530"/>
      <c r="PAM51" s="530"/>
      <c r="PAN51" s="530"/>
      <c r="PAO51" s="530"/>
      <c r="PAP51" s="530"/>
      <c r="PAQ51" s="530"/>
      <c r="PAR51" s="530"/>
      <c r="PAS51" s="530"/>
      <c r="PAT51" s="530"/>
      <c r="PAU51" s="530"/>
      <c r="PAV51" s="530"/>
      <c r="PAW51" s="530"/>
      <c r="PAX51" s="530"/>
      <c r="PAY51" s="530"/>
      <c r="PAZ51" s="530"/>
      <c r="PBA51" s="530"/>
      <c r="PBB51" s="530"/>
      <c r="PBC51" s="530"/>
      <c r="PBD51" s="530"/>
      <c r="PBE51" s="530"/>
      <c r="PBF51" s="530"/>
      <c r="PBG51" s="530"/>
      <c r="PBH51" s="530"/>
      <c r="PBI51" s="530"/>
      <c r="PBJ51" s="530"/>
      <c r="PBK51" s="530"/>
      <c r="PBL51" s="530"/>
      <c r="PBM51" s="530"/>
      <c r="PBN51" s="530"/>
      <c r="PBO51" s="530"/>
      <c r="PBP51" s="530"/>
      <c r="PBQ51" s="530"/>
      <c r="PBR51" s="530"/>
      <c r="PBS51" s="530"/>
      <c r="PBT51" s="530"/>
      <c r="PBU51" s="530"/>
      <c r="PBV51" s="530"/>
      <c r="PBW51" s="530"/>
      <c r="PBX51" s="530"/>
      <c r="PBY51" s="530"/>
      <c r="PBZ51" s="530"/>
      <c r="PCA51" s="530"/>
      <c r="PCB51" s="530"/>
      <c r="PCC51" s="530"/>
      <c r="PCD51" s="530"/>
      <c r="PCE51" s="530"/>
      <c r="PCF51" s="530"/>
      <c r="PCG51" s="530"/>
      <c r="PCH51" s="530"/>
      <c r="PCI51" s="530"/>
      <c r="PCJ51" s="530"/>
      <c r="PCK51" s="530"/>
      <c r="PCL51" s="530"/>
      <c r="PCM51" s="530"/>
      <c r="PCN51" s="530"/>
      <c r="PCO51" s="530"/>
      <c r="PCP51" s="530"/>
      <c r="PCQ51" s="530"/>
      <c r="PCR51" s="530"/>
      <c r="PCS51" s="530"/>
      <c r="PCT51" s="530"/>
      <c r="PCU51" s="530"/>
      <c r="PCV51" s="530"/>
      <c r="PCW51" s="530"/>
      <c r="PCX51" s="530"/>
      <c r="PCY51" s="530"/>
      <c r="PCZ51" s="530"/>
      <c r="PDA51" s="530"/>
      <c r="PDB51" s="530"/>
      <c r="PDC51" s="530"/>
      <c r="PDD51" s="530"/>
      <c r="PDE51" s="530"/>
      <c r="PDF51" s="530"/>
      <c r="PDG51" s="530"/>
      <c r="PDH51" s="530"/>
      <c r="PDI51" s="530"/>
      <c r="PDJ51" s="530"/>
      <c r="PDK51" s="530"/>
      <c r="PDL51" s="530"/>
      <c r="PDM51" s="530"/>
      <c r="PDN51" s="530"/>
      <c r="PDO51" s="530"/>
      <c r="PDP51" s="530"/>
      <c r="PDQ51" s="530"/>
      <c r="PDR51" s="530"/>
      <c r="PDS51" s="530"/>
      <c r="PDT51" s="530"/>
      <c r="PDU51" s="530"/>
      <c r="PDV51" s="530"/>
      <c r="PDW51" s="530"/>
      <c r="PDX51" s="530"/>
      <c r="PDY51" s="530"/>
      <c r="PDZ51" s="530"/>
      <c r="PEA51" s="530"/>
      <c r="PEB51" s="530"/>
      <c r="PEC51" s="530"/>
      <c r="PED51" s="530"/>
      <c r="PEE51" s="530"/>
      <c r="PEF51" s="530"/>
      <c r="PEG51" s="530"/>
      <c r="PEH51" s="530"/>
      <c r="PEI51" s="530"/>
      <c r="PEJ51" s="530"/>
      <c r="PEK51" s="530"/>
      <c r="PEL51" s="530"/>
      <c r="PEM51" s="530"/>
      <c r="PEN51" s="530"/>
      <c r="PEO51" s="530"/>
      <c r="PEP51" s="530"/>
      <c r="PEQ51" s="530"/>
      <c r="PER51" s="530"/>
      <c r="PES51" s="530"/>
      <c r="PET51" s="530"/>
      <c r="PEU51" s="530"/>
      <c r="PEV51" s="530"/>
      <c r="PEW51" s="530"/>
      <c r="PEX51" s="530"/>
      <c r="PEY51" s="530"/>
      <c r="PEZ51" s="530"/>
      <c r="PFA51" s="530"/>
      <c r="PFB51" s="530"/>
      <c r="PFC51" s="530"/>
      <c r="PFD51" s="530"/>
      <c r="PFE51" s="530"/>
      <c r="PFF51" s="530"/>
      <c r="PFG51" s="530"/>
      <c r="PFH51" s="530"/>
      <c r="PFI51" s="530"/>
      <c r="PFJ51" s="530"/>
      <c r="PFK51" s="530"/>
      <c r="PFL51" s="530"/>
      <c r="PFM51" s="530"/>
      <c r="PFN51" s="530"/>
      <c r="PFO51" s="530"/>
      <c r="PFP51" s="530"/>
      <c r="PFQ51" s="530"/>
      <c r="PFR51" s="530"/>
      <c r="PFS51" s="530"/>
      <c r="PFT51" s="530"/>
      <c r="PFU51" s="530"/>
      <c r="PFV51" s="530"/>
      <c r="PFW51" s="530"/>
      <c r="PFX51" s="530"/>
      <c r="PFY51" s="530"/>
      <c r="PFZ51" s="530"/>
      <c r="PGA51" s="530"/>
      <c r="PGB51" s="530"/>
      <c r="PGC51" s="530"/>
      <c r="PGD51" s="530"/>
      <c r="PGE51" s="530"/>
      <c r="PGF51" s="530"/>
      <c r="PGG51" s="530"/>
      <c r="PGH51" s="530"/>
      <c r="PGI51" s="530"/>
      <c r="PGJ51" s="530"/>
      <c r="PGK51" s="530"/>
      <c r="PGL51" s="530"/>
      <c r="PGM51" s="530"/>
      <c r="PGN51" s="530"/>
      <c r="PGO51" s="530"/>
      <c r="PGP51" s="530"/>
      <c r="PGQ51" s="530"/>
      <c r="PGR51" s="530"/>
      <c r="PGS51" s="530"/>
      <c r="PGT51" s="530"/>
      <c r="PGU51" s="530"/>
      <c r="PGV51" s="530"/>
      <c r="PGW51" s="530"/>
      <c r="PGX51" s="530"/>
      <c r="PGY51" s="530"/>
      <c r="PGZ51" s="530"/>
      <c r="PHA51" s="530"/>
      <c r="PHB51" s="530"/>
      <c r="PHC51" s="530"/>
      <c r="PHD51" s="530"/>
      <c r="PHE51" s="530"/>
      <c r="PHF51" s="530"/>
      <c r="PHG51" s="530"/>
      <c r="PHH51" s="530"/>
      <c r="PHI51" s="530"/>
      <c r="PHJ51" s="530"/>
      <c r="PHK51" s="530"/>
      <c r="PHL51" s="530"/>
      <c r="PHM51" s="530"/>
      <c r="PHN51" s="530"/>
      <c r="PHO51" s="530"/>
      <c r="PHP51" s="530"/>
      <c r="PHQ51" s="530"/>
      <c r="PHR51" s="530"/>
      <c r="PHS51" s="530"/>
      <c r="PHT51" s="530"/>
      <c r="PHU51" s="530"/>
      <c r="PHV51" s="530"/>
      <c r="PHW51" s="530"/>
      <c r="PHX51" s="530"/>
      <c r="PHY51" s="530"/>
      <c r="PHZ51" s="530"/>
      <c r="PIA51" s="530"/>
      <c r="PIB51" s="530"/>
      <c r="PIC51" s="530"/>
      <c r="PID51" s="530"/>
      <c r="PIE51" s="530"/>
      <c r="PIF51" s="530"/>
      <c r="PIG51" s="530"/>
      <c r="PIH51" s="530"/>
      <c r="PII51" s="530"/>
      <c r="PIJ51" s="530"/>
      <c r="PIK51" s="530"/>
      <c r="PIL51" s="530"/>
      <c r="PIM51" s="530"/>
      <c r="PIN51" s="530"/>
      <c r="PIO51" s="530"/>
      <c r="PIP51" s="530"/>
      <c r="PIQ51" s="530"/>
      <c r="PIR51" s="530"/>
      <c r="PIS51" s="530"/>
      <c r="PIT51" s="530"/>
      <c r="PIU51" s="530"/>
      <c r="PIV51" s="530"/>
      <c r="PIW51" s="530"/>
      <c r="PIX51" s="530"/>
      <c r="PIY51" s="530"/>
      <c r="PIZ51" s="530"/>
      <c r="PJA51" s="530"/>
      <c r="PJB51" s="530"/>
      <c r="PJC51" s="530"/>
      <c r="PJD51" s="530"/>
      <c r="PJE51" s="530"/>
      <c r="PJF51" s="530"/>
      <c r="PJG51" s="530"/>
      <c r="PJH51" s="530"/>
      <c r="PJI51" s="530"/>
      <c r="PJJ51" s="530"/>
      <c r="PJK51" s="530"/>
      <c r="PJL51" s="530"/>
      <c r="PJM51" s="530"/>
      <c r="PJN51" s="530"/>
      <c r="PJO51" s="530"/>
      <c r="PJP51" s="530"/>
      <c r="PJQ51" s="530"/>
      <c r="PJR51" s="530"/>
      <c r="PJS51" s="530"/>
      <c r="PJT51" s="530"/>
      <c r="PJU51" s="530"/>
      <c r="PJV51" s="530"/>
      <c r="PJW51" s="530"/>
      <c r="PJX51" s="530"/>
      <c r="PJY51" s="530"/>
      <c r="PJZ51" s="530"/>
      <c r="PKA51" s="530"/>
      <c r="PKB51" s="530"/>
      <c r="PKC51" s="530"/>
      <c r="PKD51" s="530"/>
      <c r="PKE51" s="530"/>
      <c r="PKF51" s="530"/>
      <c r="PKG51" s="530"/>
      <c r="PKH51" s="530"/>
      <c r="PKI51" s="530"/>
      <c r="PKJ51" s="530"/>
      <c r="PKK51" s="530"/>
      <c r="PKL51" s="530"/>
      <c r="PKM51" s="530"/>
      <c r="PKN51" s="530"/>
      <c r="PKO51" s="530"/>
      <c r="PKP51" s="530"/>
      <c r="PKQ51" s="530"/>
      <c r="PKR51" s="530"/>
      <c r="PKS51" s="530"/>
      <c r="PKT51" s="530"/>
      <c r="PKU51" s="530"/>
      <c r="PKV51" s="530"/>
      <c r="PKW51" s="530"/>
      <c r="PKX51" s="530"/>
      <c r="PKY51" s="530"/>
      <c r="PKZ51" s="530"/>
      <c r="PLA51" s="530"/>
      <c r="PLB51" s="530"/>
      <c r="PLC51" s="530"/>
      <c r="PLD51" s="530"/>
      <c r="PLE51" s="530"/>
      <c r="PLF51" s="530"/>
      <c r="PLG51" s="530"/>
      <c r="PLH51" s="530"/>
      <c r="PLI51" s="530"/>
      <c r="PLJ51" s="530"/>
      <c r="PLK51" s="530"/>
      <c r="PLL51" s="530"/>
      <c r="PLM51" s="530"/>
      <c r="PLN51" s="530"/>
      <c r="PLO51" s="530"/>
      <c r="PLP51" s="530"/>
      <c r="PLQ51" s="530"/>
      <c r="PLR51" s="530"/>
      <c r="PLS51" s="530"/>
      <c r="PLT51" s="530"/>
      <c r="PLU51" s="530"/>
      <c r="PLV51" s="530"/>
      <c r="PLW51" s="530"/>
      <c r="PLX51" s="530"/>
      <c r="PLY51" s="530"/>
      <c r="PLZ51" s="530"/>
      <c r="PMA51" s="530"/>
      <c r="PMB51" s="530"/>
      <c r="PMC51" s="530"/>
      <c r="PMD51" s="530"/>
      <c r="PME51" s="530"/>
      <c r="PMF51" s="530"/>
      <c r="PMG51" s="530"/>
      <c r="PMH51" s="530"/>
      <c r="PMI51" s="530"/>
      <c r="PMJ51" s="530"/>
      <c r="PMK51" s="530"/>
      <c r="PML51" s="530"/>
      <c r="PMM51" s="530"/>
      <c r="PMN51" s="530"/>
      <c r="PMO51" s="530"/>
      <c r="PMP51" s="530"/>
      <c r="PMQ51" s="530"/>
      <c r="PMR51" s="530"/>
      <c r="PMS51" s="530"/>
      <c r="PMT51" s="530"/>
      <c r="PMU51" s="530"/>
      <c r="PMV51" s="530"/>
      <c r="PMW51" s="530"/>
      <c r="PMX51" s="530"/>
      <c r="PMY51" s="530"/>
      <c r="PMZ51" s="530"/>
      <c r="PNA51" s="530"/>
      <c r="PNB51" s="530"/>
      <c r="PNC51" s="530"/>
      <c r="PND51" s="530"/>
      <c r="PNE51" s="530"/>
      <c r="PNF51" s="530"/>
      <c r="PNG51" s="530"/>
      <c r="PNH51" s="530"/>
      <c r="PNI51" s="530"/>
      <c r="PNJ51" s="530"/>
      <c r="PNK51" s="530"/>
      <c r="PNL51" s="530"/>
      <c r="PNM51" s="530"/>
      <c r="PNN51" s="530"/>
      <c r="PNO51" s="530"/>
      <c r="PNP51" s="530"/>
      <c r="PNQ51" s="530"/>
      <c r="PNR51" s="530"/>
      <c r="PNS51" s="530"/>
      <c r="PNT51" s="530"/>
      <c r="PNU51" s="530"/>
      <c r="PNV51" s="530"/>
      <c r="PNW51" s="530"/>
      <c r="PNX51" s="530"/>
      <c r="PNY51" s="530"/>
      <c r="PNZ51" s="530"/>
      <c r="POA51" s="530"/>
      <c r="POB51" s="530"/>
      <c r="POC51" s="530"/>
      <c r="POD51" s="530"/>
      <c r="POE51" s="530"/>
      <c r="POF51" s="530"/>
      <c r="POG51" s="530"/>
      <c r="POH51" s="530"/>
      <c r="POI51" s="530"/>
      <c r="POJ51" s="530"/>
      <c r="POK51" s="530"/>
      <c r="POL51" s="530"/>
      <c r="POM51" s="530"/>
      <c r="PON51" s="530"/>
      <c r="POO51" s="530"/>
      <c r="POP51" s="530"/>
      <c r="POQ51" s="530"/>
      <c r="POR51" s="530"/>
      <c r="POS51" s="530"/>
      <c r="POT51" s="530"/>
      <c r="POU51" s="530"/>
      <c r="POV51" s="530"/>
      <c r="POW51" s="530"/>
      <c r="POX51" s="530"/>
      <c r="POY51" s="530"/>
      <c r="POZ51" s="530"/>
      <c r="PPA51" s="530"/>
      <c r="PPB51" s="530"/>
      <c r="PPC51" s="530"/>
      <c r="PPD51" s="530"/>
      <c r="PPE51" s="530"/>
      <c r="PPF51" s="530"/>
      <c r="PPG51" s="530"/>
      <c r="PPH51" s="530"/>
      <c r="PPI51" s="530"/>
      <c r="PPJ51" s="530"/>
      <c r="PPK51" s="530"/>
      <c r="PPL51" s="530"/>
      <c r="PPM51" s="530"/>
      <c r="PPN51" s="530"/>
      <c r="PPO51" s="530"/>
      <c r="PPP51" s="530"/>
      <c r="PPQ51" s="530"/>
      <c r="PPR51" s="530"/>
      <c r="PPS51" s="530"/>
      <c r="PPT51" s="530"/>
      <c r="PPU51" s="530"/>
      <c r="PPV51" s="530"/>
      <c r="PPW51" s="530"/>
      <c r="PPX51" s="530"/>
      <c r="PPY51" s="530"/>
      <c r="PPZ51" s="530"/>
      <c r="PQA51" s="530"/>
      <c r="PQB51" s="530"/>
      <c r="PQC51" s="530"/>
      <c r="PQD51" s="530"/>
      <c r="PQE51" s="530"/>
      <c r="PQF51" s="530"/>
      <c r="PQG51" s="530"/>
      <c r="PQH51" s="530"/>
      <c r="PQI51" s="530"/>
      <c r="PQJ51" s="530"/>
      <c r="PQK51" s="530"/>
      <c r="PQL51" s="530"/>
      <c r="PQM51" s="530"/>
      <c r="PQN51" s="530"/>
      <c r="PQO51" s="530"/>
      <c r="PQP51" s="530"/>
      <c r="PQQ51" s="530"/>
      <c r="PQR51" s="530"/>
      <c r="PQS51" s="530"/>
      <c r="PQT51" s="530"/>
      <c r="PQU51" s="530"/>
      <c r="PQV51" s="530"/>
      <c r="PQW51" s="530"/>
      <c r="PQX51" s="530"/>
      <c r="PQY51" s="530"/>
      <c r="PQZ51" s="530"/>
      <c r="PRA51" s="530"/>
      <c r="PRB51" s="530"/>
      <c r="PRC51" s="530"/>
      <c r="PRD51" s="530"/>
      <c r="PRE51" s="530"/>
      <c r="PRF51" s="530"/>
      <c r="PRG51" s="530"/>
      <c r="PRH51" s="530"/>
      <c r="PRI51" s="530"/>
      <c r="PRJ51" s="530"/>
      <c r="PRK51" s="530"/>
      <c r="PRL51" s="530"/>
      <c r="PRM51" s="530"/>
      <c r="PRN51" s="530"/>
      <c r="PRO51" s="530"/>
      <c r="PRP51" s="530"/>
      <c r="PRQ51" s="530"/>
      <c r="PRR51" s="530"/>
      <c r="PRS51" s="530"/>
      <c r="PRT51" s="530"/>
      <c r="PRU51" s="530"/>
      <c r="PRV51" s="530"/>
      <c r="PRW51" s="530"/>
      <c r="PRX51" s="530"/>
      <c r="PRY51" s="530"/>
      <c r="PRZ51" s="530"/>
      <c r="PSA51" s="530"/>
      <c r="PSB51" s="530"/>
      <c r="PSC51" s="530"/>
      <c r="PSD51" s="530"/>
      <c r="PSE51" s="530"/>
      <c r="PSF51" s="530"/>
      <c r="PSG51" s="530"/>
      <c r="PSH51" s="530"/>
      <c r="PSI51" s="530"/>
      <c r="PSJ51" s="530"/>
      <c r="PSK51" s="530"/>
      <c r="PSL51" s="530"/>
      <c r="PSM51" s="530"/>
      <c r="PSN51" s="530"/>
      <c r="PSO51" s="530"/>
      <c r="PSP51" s="530"/>
      <c r="PSQ51" s="530"/>
      <c r="PSR51" s="530"/>
      <c r="PSS51" s="530"/>
      <c r="PST51" s="530"/>
      <c r="PSU51" s="530"/>
      <c r="PSV51" s="530"/>
      <c r="PSW51" s="530"/>
      <c r="PSX51" s="530"/>
      <c r="PSY51" s="530"/>
      <c r="PSZ51" s="530"/>
      <c r="PTA51" s="530"/>
      <c r="PTB51" s="530"/>
      <c r="PTC51" s="530"/>
      <c r="PTD51" s="530"/>
      <c r="PTE51" s="530"/>
      <c r="PTF51" s="530"/>
      <c r="PTG51" s="530"/>
      <c r="PTH51" s="530"/>
      <c r="PTI51" s="530"/>
      <c r="PTJ51" s="530"/>
      <c r="PTK51" s="530"/>
      <c r="PTL51" s="530"/>
      <c r="PTM51" s="530"/>
      <c r="PTN51" s="530"/>
      <c r="PTO51" s="530"/>
      <c r="PTP51" s="530"/>
      <c r="PTQ51" s="530"/>
      <c r="PTR51" s="530"/>
      <c r="PTS51" s="530"/>
      <c r="PTT51" s="530"/>
      <c r="PTU51" s="530"/>
      <c r="PTV51" s="530"/>
      <c r="PTW51" s="530"/>
      <c r="PTX51" s="530"/>
      <c r="PTY51" s="530"/>
      <c r="PTZ51" s="530"/>
      <c r="PUA51" s="530"/>
      <c r="PUB51" s="530"/>
      <c r="PUC51" s="530"/>
      <c r="PUD51" s="530"/>
      <c r="PUE51" s="530"/>
      <c r="PUF51" s="530"/>
      <c r="PUG51" s="530"/>
      <c r="PUH51" s="530"/>
      <c r="PUI51" s="530"/>
      <c r="PUJ51" s="530"/>
      <c r="PUK51" s="530"/>
      <c r="PUL51" s="530"/>
      <c r="PUM51" s="530"/>
      <c r="PUN51" s="530"/>
      <c r="PUO51" s="530"/>
      <c r="PUP51" s="530"/>
      <c r="PUQ51" s="530"/>
      <c r="PUR51" s="530"/>
      <c r="PUS51" s="530"/>
      <c r="PUT51" s="530"/>
      <c r="PUU51" s="530"/>
      <c r="PUV51" s="530"/>
      <c r="PUW51" s="530"/>
      <c r="PUX51" s="530"/>
      <c r="PUY51" s="530"/>
      <c r="PUZ51" s="530"/>
      <c r="PVA51" s="530"/>
      <c r="PVB51" s="530"/>
      <c r="PVC51" s="530"/>
      <c r="PVD51" s="530"/>
      <c r="PVE51" s="530"/>
      <c r="PVF51" s="530"/>
      <c r="PVG51" s="530"/>
      <c r="PVH51" s="530"/>
      <c r="PVI51" s="530"/>
      <c r="PVJ51" s="530"/>
      <c r="PVK51" s="530"/>
      <c r="PVL51" s="530"/>
      <c r="PVM51" s="530"/>
      <c r="PVN51" s="530"/>
      <c r="PVO51" s="530"/>
      <c r="PVP51" s="530"/>
      <c r="PVQ51" s="530"/>
      <c r="PVR51" s="530"/>
      <c r="PVS51" s="530"/>
      <c r="PVT51" s="530"/>
      <c r="PVU51" s="530"/>
      <c r="PVV51" s="530"/>
      <c r="PVW51" s="530"/>
      <c r="PVX51" s="530"/>
      <c r="PVY51" s="530"/>
      <c r="PVZ51" s="530"/>
      <c r="PWA51" s="530"/>
      <c r="PWB51" s="530"/>
      <c r="PWC51" s="530"/>
      <c r="PWD51" s="530"/>
      <c r="PWE51" s="530"/>
      <c r="PWF51" s="530"/>
      <c r="PWG51" s="530"/>
      <c r="PWH51" s="530"/>
      <c r="PWI51" s="530"/>
      <c r="PWJ51" s="530"/>
      <c r="PWK51" s="530"/>
      <c r="PWL51" s="530"/>
      <c r="PWM51" s="530"/>
      <c r="PWN51" s="530"/>
      <c r="PWO51" s="530"/>
      <c r="PWP51" s="530"/>
      <c r="PWQ51" s="530"/>
      <c r="PWR51" s="530"/>
      <c r="PWS51" s="530"/>
      <c r="PWT51" s="530"/>
      <c r="PWU51" s="530"/>
      <c r="PWV51" s="530"/>
      <c r="PWW51" s="530"/>
      <c r="PWX51" s="530"/>
      <c r="PWY51" s="530"/>
      <c r="PWZ51" s="530"/>
      <c r="PXA51" s="530"/>
      <c r="PXB51" s="530"/>
      <c r="PXC51" s="530"/>
      <c r="PXD51" s="530"/>
      <c r="PXE51" s="530"/>
      <c r="PXF51" s="530"/>
      <c r="PXG51" s="530"/>
      <c r="PXH51" s="530"/>
      <c r="PXI51" s="530"/>
      <c r="PXJ51" s="530"/>
      <c r="PXK51" s="530"/>
      <c r="PXL51" s="530"/>
      <c r="PXM51" s="530"/>
      <c r="PXN51" s="530"/>
      <c r="PXO51" s="530"/>
      <c r="PXP51" s="530"/>
      <c r="PXQ51" s="530"/>
      <c r="PXR51" s="530"/>
      <c r="PXS51" s="530"/>
      <c r="PXT51" s="530"/>
      <c r="PXU51" s="530"/>
      <c r="PXV51" s="530"/>
      <c r="PXW51" s="530"/>
      <c r="PXX51" s="530"/>
      <c r="PXY51" s="530"/>
      <c r="PXZ51" s="530"/>
      <c r="PYA51" s="530"/>
      <c r="PYB51" s="530"/>
      <c r="PYC51" s="530"/>
      <c r="PYD51" s="530"/>
      <c r="PYE51" s="530"/>
      <c r="PYF51" s="530"/>
      <c r="PYG51" s="530"/>
      <c r="PYH51" s="530"/>
      <c r="PYI51" s="530"/>
      <c r="PYJ51" s="530"/>
      <c r="PYK51" s="530"/>
      <c r="PYL51" s="530"/>
      <c r="PYM51" s="530"/>
      <c r="PYN51" s="530"/>
      <c r="PYO51" s="530"/>
      <c r="PYP51" s="530"/>
      <c r="PYQ51" s="530"/>
      <c r="PYR51" s="530"/>
      <c r="PYS51" s="530"/>
      <c r="PYT51" s="530"/>
      <c r="PYU51" s="530"/>
      <c r="PYV51" s="530"/>
      <c r="PYW51" s="530"/>
      <c r="PYX51" s="530"/>
      <c r="PYY51" s="530"/>
      <c r="PYZ51" s="530"/>
      <c r="PZA51" s="530"/>
      <c r="PZB51" s="530"/>
      <c r="PZC51" s="530"/>
      <c r="PZD51" s="530"/>
      <c r="PZE51" s="530"/>
      <c r="PZF51" s="530"/>
      <c r="PZG51" s="530"/>
      <c r="PZH51" s="530"/>
      <c r="PZI51" s="530"/>
      <c r="PZJ51" s="530"/>
      <c r="PZK51" s="530"/>
      <c r="PZL51" s="530"/>
      <c r="PZM51" s="530"/>
      <c r="PZN51" s="530"/>
      <c r="PZO51" s="530"/>
      <c r="PZP51" s="530"/>
      <c r="PZQ51" s="530"/>
      <c r="PZR51" s="530"/>
      <c r="PZS51" s="530"/>
      <c r="PZT51" s="530"/>
      <c r="PZU51" s="530"/>
      <c r="PZV51" s="530"/>
      <c r="PZW51" s="530"/>
      <c r="PZX51" s="530"/>
      <c r="PZY51" s="530"/>
      <c r="PZZ51" s="530"/>
      <c r="QAA51" s="530"/>
      <c r="QAB51" s="530"/>
      <c r="QAC51" s="530"/>
      <c r="QAD51" s="530"/>
      <c r="QAE51" s="530"/>
      <c r="QAF51" s="530"/>
      <c r="QAG51" s="530"/>
      <c r="QAH51" s="530"/>
      <c r="QAI51" s="530"/>
      <c r="QAJ51" s="530"/>
      <c r="QAK51" s="530"/>
      <c r="QAL51" s="530"/>
      <c r="QAM51" s="530"/>
      <c r="QAN51" s="530"/>
      <c r="QAO51" s="530"/>
      <c r="QAP51" s="530"/>
      <c r="QAQ51" s="530"/>
      <c r="QAR51" s="530"/>
      <c r="QAS51" s="530"/>
      <c r="QAT51" s="530"/>
      <c r="QAU51" s="530"/>
      <c r="QAV51" s="530"/>
      <c r="QAW51" s="530"/>
      <c r="QAX51" s="530"/>
      <c r="QAY51" s="530"/>
      <c r="QAZ51" s="530"/>
      <c r="QBA51" s="530"/>
      <c r="QBB51" s="530"/>
      <c r="QBC51" s="530"/>
      <c r="QBD51" s="530"/>
      <c r="QBE51" s="530"/>
      <c r="QBF51" s="530"/>
      <c r="QBG51" s="530"/>
      <c r="QBH51" s="530"/>
      <c r="QBI51" s="530"/>
      <c r="QBJ51" s="530"/>
      <c r="QBK51" s="530"/>
      <c r="QBL51" s="530"/>
      <c r="QBM51" s="530"/>
      <c r="QBN51" s="530"/>
      <c r="QBO51" s="530"/>
      <c r="QBP51" s="530"/>
      <c r="QBQ51" s="530"/>
      <c r="QBR51" s="530"/>
      <c r="QBS51" s="530"/>
      <c r="QBT51" s="530"/>
      <c r="QBU51" s="530"/>
      <c r="QBV51" s="530"/>
      <c r="QBW51" s="530"/>
      <c r="QBX51" s="530"/>
      <c r="QBY51" s="530"/>
      <c r="QBZ51" s="530"/>
      <c r="QCA51" s="530"/>
      <c r="QCB51" s="530"/>
      <c r="QCC51" s="530"/>
      <c r="QCD51" s="530"/>
      <c r="QCE51" s="530"/>
      <c r="QCF51" s="530"/>
      <c r="QCG51" s="530"/>
      <c r="QCH51" s="530"/>
      <c r="QCI51" s="530"/>
      <c r="QCJ51" s="530"/>
      <c r="QCK51" s="530"/>
      <c r="QCL51" s="530"/>
      <c r="QCM51" s="530"/>
      <c r="QCN51" s="530"/>
      <c r="QCO51" s="530"/>
      <c r="QCP51" s="530"/>
      <c r="QCQ51" s="530"/>
      <c r="QCR51" s="530"/>
      <c r="QCS51" s="530"/>
      <c r="QCT51" s="530"/>
      <c r="QCU51" s="530"/>
      <c r="QCV51" s="530"/>
      <c r="QCW51" s="530"/>
      <c r="QCX51" s="530"/>
      <c r="QCY51" s="530"/>
      <c r="QCZ51" s="530"/>
      <c r="QDA51" s="530"/>
      <c r="QDB51" s="530"/>
      <c r="QDC51" s="530"/>
      <c r="QDD51" s="530"/>
      <c r="QDE51" s="530"/>
      <c r="QDF51" s="530"/>
      <c r="QDG51" s="530"/>
      <c r="QDH51" s="530"/>
      <c r="QDI51" s="530"/>
      <c r="QDJ51" s="530"/>
      <c r="QDK51" s="530"/>
      <c r="QDL51" s="530"/>
      <c r="QDM51" s="530"/>
      <c r="QDN51" s="530"/>
      <c r="QDO51" s="530"/>
      <c r="QDP51" s="530"/>
      <c r="QDQ51" s="530"/>
      <c r="QDR51" s="530"/>
      <c r="QDS51" s="530"/>
      <c r="QDT51" s="530"/>
      <c r="QDU51" s="530"/>
      <c r="QDV51" s="530"/>
      <c r="QDW51" s="530"/>
      <c r="QDX51" s="530"/>
      <c r="QDY51" s="530"/>
      <c r="QDZ51" s="530"/>
      <c r="QEA51" s="530"/>
      <c r="QEB51" s="530"/>
      <c r="QEC51" s="530"/>
      <c r="QED51" s="530"/>
      <c r="QEE51" s="530"/>
      <c r="QEF51" s="530"/>
      <c r="QEG51" s="530"/>
      <c r="QEH51" s="530"/>
      <c r="QEI51" s="530"/>
      <c r="QEJ51" s="530"/>
      <c r="QEK51" s="530"/>
      <c r="QEL51" s="530"/>
      <c r="QEM51" s="530"/>
      <c r="QEN51" s="530"/>
      <c r="QEO51" s="530"/>
      <c r="QEP51" s="530"/>
      <c r="QEQ51" s="530"/>
      <c r="QER51" s="530"/>
      <c r="QES51" s="530"/>
      <c r="QET51" s="530"/>
      <c r="QEU51" s="530"/>
      <c r="QEV51" s="530"/>
      <c r="QEW51" s="530"/>
      <c r="QEX51" s="530"/>
      <c r="QEY51" s="530"/>
      <c r="QEZ51" s="530"/>
      <c r="QFA51" s="530"/>
      <c r="QFB51" s="530"/>
      <c r="QFC51" s="530"/>
      <c r="QFD51" s="530"/>
      <c r="QFE51" s="530"/>
      <c r="QFF51" s="530"/>
      <c r="QFG51" s="530"/>
      <c r="QFH51" s="530"/>
      <c r="QFI51" s="530"/>
      <c r="QFJ51" s="530"/>
      <c r="QFK51" s="530"/>
      <c r="QFL51" s="530"/>
      <c r="QFM51" s="530"/>
      <c r="QFN51" s="530"/>
      <c r="QFO51" s="530"/>
      <c r="QFP51" s="530"/>
      <c r="QFQ51" s="530"/>
      <c r="QFR51" s="530"/>
      <c r="QFS51" s="530"/>
      <c r="QFT51" s="530"/>
      <c r="QFU51" s="530"/>
      <c r="QFV51" s="530"/>
      <c r="QFW51" s="530"/>
      <c r="QFX51" s="530"/>
      <c r="QFY51" s="530"/>
      <c r="QFZ51" s="530"/>
      <c r="QGA51" s="530"/>
      <c r="QGB51" s="530"/>
      <c r="QGC51" s="530"/>
      <c r="QGD51" s="530"/>
      <c r="QGE51" s="530"/>
      <c r="QGF51" s="530"/>
      <c r="QGG51" s="530"/>
      <c r="QGH51" s="530"/>
      <c r="QGI51" s="530"/>
      <c r="QGJ51" s="530"/>
      <c r="QGK51" s="530"/>
      <c r="QGL51" s="530"/>
      <c r="QGM51" s="530"/>
      <c r="QGN51" s="530"/>
      <c r="QGO51" s="530"/>
      <c r="QGP51" s="530"/>
      <c r="QGQ51" s="530"/>
      <c r="QGR51" s="530"/>
      <c r="QGS51" s="530"/>
      <c r="QGT51" s="530"/>
      <c r="QGU51" s="530"/>
      <c r="QGV51" s="530"/>
      <c r="QGW51" s="530"/>
      <c r="QGX51" s="530"/>
      <c r="QGY51" s="530"/>
      <c r="QGZ51" s="530"/>
      <c r="QHA51" s="530"/>
      <c r="QHB51" s="530"/>
      <c r="QHC51" s="530"/>
      <c r="QHD51" s="530"/>
      <c r="QHE51" s="530"/>
      <c r="QHF51" s="530"/>
      <c r="QHG51" s="530"/>
      <c r="QHH51" s="530"/>
      <c r="QHI51" s="530"/>
      <c r="QHJ51" s="530"/>
      <c r="QHK51" s="530"/>
      <c r="QHL51" s="530"/>
      <c r="QHM51" s="530"/>
      <c r="QHN51" s="530"/>
      <c r="QHO51" s="530"/>
      <c r="QHP51" s="530"/>
      <c r="QHQ51" s="530"/>
      <c r="QHR51" s="530"/>
      <c r="QHS51" s="530"/>
      <c r="QHT51" s="530"/>
      <c r="QHU51" s="530"/>
      <c r="QHV51" s="530"/>
      <c r="QHW51" s="530"/>
      <c r="QHX51" s="530"/>
      <c r="QHY51" s="530"/>
      <c r="QHZ51" s="530"/>
      <c r="QIA51" s="530"/>
      <c r="QIB51" s="530"/>
      <c r="QIC51" s="530"/>
      <c r="QID51" s="530"/>
      <c r="QIE51" s="530"/>
      <c r="QIF51" s="530"/>
      <c r="QIG51" s="530"/>
      <c r="QIH51" s="530"/>
      <c r="QII51" s="530"/>
      <c r="QIJ51" s="530"/>
      <c r="QIK51" s="530"/>
      <c r="QIL51" s="530"/>
      <c r="QIM51" s="530"/>
      <c r="QIN51" s="530"/>
      <c r="QIO51" s="530"/>
      <c r="QIP51" s="530"/>
      <c r="QIQ51" s="530"/>
      <c r="QIR51" s="530"/>
      <c r="QIS51" s="530"/>
      <c r="QIT51" s="530"/>
      <c r="QIU51" s="530"/>
      <c r="QIV51" s="530"/>
      <c r="QIW51" s="530"/>
      <c r="QIX51" s="530"/>
      <c r="QIY51" s="530"/>
      <c r="QIZ51" s="530"/>
      <c r="QJA51" s="530"/>
      <c r="QJB51" s="530"/>
      <c r="QJC51" s="530"/>
      <c r="QJD51" s="530"/>
      <c r="QJE51" s="530"/>
      <c r="QJF51" s="530"/>
      <c r="QJG51" s="530"/>
      <c r="QJH51" s="530"/>
      <c r="QJI51" s="530"/>
      <c r="QJJ51" s="530"/>
      <c r="QJK51" s="530"/>
      <c r="QJL51" s="530"/>
      <c r="QJM51" s="530"/>
      <c r="QJN51" s="530"/>
      <c r="QJO51" s="530"/>
      <c r="QJP51" s="530"/>
      <c r="QJQ51" s="530"/>
      <c r="QJR51" s="530"/>
      <c r="QJS51" s="530"/>
      <c r="QJT51" s="530"/>
      <c r="QJU51" s="530"/>
      <c r="QJV51" s="530"/>
      <c r="QJW51" s="530"/>
      <c r="QJX51" s="530"/>
      <c r="QJY51" s="530"/>
      <c r="QJZ51" s="530"/>
      <c r="QKA51" s="530"/>
      <c r="QKB51" s="530"/>
      <c r="QKC51" s="530"/>
      <c r="QKD51" s="530"/>
      <c r="QKE51" s="530"/>
      <c r="QKF51" s="530"/>
      <c r="QKG51" s="530"/>
      <c r="QKH51" s="530"/>
      <c r="QKI51" s="530"/>
      <c r="QKJ51" s="530"/>
      <c r="QKK51" s="530"/>
      <c r="QKL51" s="530"/>
      <c r="QKM51" s="530"/>
      <c r="QKN51" s="530"/>
      <c r="QKO51" s="530"/>
      <c r="QKP51" s="530"/>
      <c r="QKQ51" s="530"/>
      <c r="QKR51" s="530"/>
      <c r="QKS51" s="530"/>
      <c r="QKT51" s="530"/>
      <c r="QKU51" s="530"/>
      <c r="QKV51" s="530"/>
      <c r="QKW51" s="530"/>
      <c r="QKX51" s="530"/>
      <c r="QKY51" s="530"/>
      <c r="QKZ51" s="530"/>
      <c r="QLA51" s="530"/>
      <c r="QLB51" s="530"/>
      <c r="QLC51" s="530"/>
      <c r="QLD51" s="530"/>
      <c r="QLE51" s="530"/>
      <c r="QLF51" s="530"/>
      <c r="QLG51" s="530"/>
      <c r="QLH51" s="530"/>
      <c r="QLI51" s="530"/>
      <c r="QLJ51" s="530"/>
      <c r="QLK51" s="530"/>
      <c r="QLL51" s="530"/>
      <c r="QLM51" s="530"/>
      <c r="QLN51" s="530"/>
      <c r="QLO51" s="530"/>
      <c r="QLP51" s="530"/>
      <c r="QLQ51" s="530"/>
      <c r="QLR51" s="530"/>
      <c r="QLS51" s="530"/>
      <c r="QLT51" s="530"/>
      <c r="QLU51" s="530"/>
      <c r="QLV51" s="530"/>
      <c r="QLW51" s="530"/>
      <c r="QLX51" s="530"/>
      <c r="QLY51" s="530"/>
      <c r="QLZ51" s="530"/>
      <c r="QMA51" s="530"/>
      <c r="QMB51" s="530"/>
      <c r="QMC51" s="530"/>
      <c r="QMD51" s="530"/>
      <c r="QME51" s="530"/>
      <c r="QMF51" s="530"/>
      <c r="QMG51" s="530"/>
      <c r="QMH51" s="530"/>
      <c r="QMI51" s="530"/>
      <c r="QMJ51" s="530"/>
      <c r="QMK51" s="530"/>
      <c r="QML51" s="530"/>
      <c r="QMM51" s="530"/>
      <c r="QMN51" s="530"/>
      <c r="QMO51" s="530"/>
      <c r="QMP51" s="530"/>
      <c r="QMQ51" s="530"/>
      <c r="QMR51" s="530"/>
      <c r="QMS51" s="530"/>
      <c r="QMT51" s="530"/>
      <c r="QMU51" s="530"/>
      <c r="QMV51" s="530"/>
      <c r="QMW51" s="530"/>
      <c r="QMX51" s="530"/>
      <c r="QMY51" s="530"/>
      <c r="QMZ51" s="530"/>
      <c r="QNA51" s="530"/>
      <c r="QNB51" s="530"/>
      <c r="QNC51" s="530"/>
      <c r="QND51" s="530"/>
      <c r="QNE51" s="530"/>
      <c r="QNF51" s="530"/>
      <c r="QNG51" s="530"/>
      <c r="QNH51" s="530"/>
      <c r="QNI51" s="530"/>
      <c r="QNJ51" s="530"/>
      <c r="QNK51" s="530"/>
      <c r="QNL51" s="530"/>
      <c r="QNM51" s="530"/>
      <c r="QNN51" s="530"/>
      <c r="QNO51" s="530"/>
      <c r="QNP51" s="530"/>
      <c r="QNQ51" s="530"/>
      <c r="QNR51" s="530"/>
      <c r="QNS51" s="530"/>
      <c r="QNT51" s="530"/>
      <c r="QNU51" s="530"/>
      <c r="QNV51" s="530"/>
      <c r="QNW51" s="530"/>
      <c r="QNX51" s="530"/>
      <c r="QNY51" s="530"/>
      <c r="QNZ51" s="530"/>
      <c r="QOA51" s="530"/>
      <c r="QOB51" s="530"/>
      <c r="QOC51" s="530"/>
      <c r="QOD51" s="530"/>
      <c r="QOE51" s="530"/>
      <c r="QOF51" s="530"/>
      <c r="QOG51" s="530"/>
      <c r="QOH51" s="530"/>
      <c r="QOI51" s="530"/>
      <c r="QOJ51" s="530"/>
      <c r="QOK51" s="530"/>
      <c r="QOL51" s="530"/>
      <c r="QOM51" s="530"/>
      <c r="QON51" s="530"/>
      <c r="QOO51" s="530"/>
      <c r="QOP51" s="530"/>
      <c r="QOQ51" s="530"/>
      <c r="QOR51" s="530"/>
      <c r="QOS51" s="530"/>
      <c r="QOT51" s="530"/>
      <c r="QOU51" s="530"/>
      <c r="QOV51" s="530"/>
      <c r="QOW51" s="530"/>
      <c r="QOX51" s="530"/>
      <c r="QOY51" s="530"/>
      <c r="QOZ51" s="530"/>
      <c r="QPA51" s="530"/>
      <c r="QPB51" s="530"/>
      <c r="QPC51" s="530"/>
      <c r="QPD51" s="530"/>
      <c r="QPE51" s="530"/>
      <c r="QPF51" s="530"/>
      <c r="QPG51" s="530"/>
      <c r="QPH51" s="530"/>
      <c r="QPI51" s="530"/>
      <c r="QPJ51" s="530"/>
      <c r="QPK51" s="530"/>
      <c r="QPL51" s="530"/>
      <c r="QPM51" s="530"/>
      <c r="QPN51" s="530"/>
      <c r="QPO51" s="530"/>
      <c r="QPP51" s="530"/>
      <c r="QPQ51" s="530"/>
      <c r="QPR51" s="530"/>
      <c r="QPS51" s="530"/>
      <c r="QPT51" s="530"/>
      <c r="QPU51" s="530"/>
      <c r="QPV51" s="530"/>
      <c r="QPW51" s="530"/>
      <c r="QPX51" s="530"/>
      <c r="QPY51" s="530"/>
      <c r="QPZ51" s="530"/>
      <c r="QQA51" s="530"/>
      <c r="QQB51" s="530"/>
      <c r="QQC51" s="530"/>
      <c r="QQD51" s="530"/>
      <c r="QQE51" s="530"/>
      <c r="QQF51" s="530"/>
      <c r="QQG51" s="530"/>
      <c r="QQH51" s="530"/>
      <c r="QQI51" s="530"/>
      <c r="QQJ51" s="530"/>
      <c r="QQK51" s="530"/>
      <c r="QQL51" s="530"/>
      <c r="QQM51" s="530"/>
      <c r="QQN51" s="530"/>
      <c r="QQO51" s="530"/>
      <c r="QQP51" s="530"/>
      <c r="QQQ51" s="530"/>
      <c r="QQR51" s="530"/>
      <c r="QQS51" s="530"/>
      <c r="QQT51" s="530"/>
      <c r="QQU51" s="530"/>
      <c r="QQV51" s="530"/>
      <c r="QQW51" s="530"/>
      <c r="QQX51" s="530"/>
      <c r="QQY51" s="530"/>
      <c r="QQZ51" s="530"/>
      <c r="QRA51" s="530"/>
      <c r="QRB51" s="530"/>
      <c r="QRC51" s="530"/>
      <c r="QRD51" s="530"/>
      <c r="QRE51" s="530"/>
      <c r="QRF51" s="530"/>
      <c r="QRG51" s="530"/>
      <c r="QRH51" s="530"/>
      <c r="QRI51" s="530"/>
      <c r="QRJ51" s="530"/>
      <c r="QRK51" s="530"/>
      <c r="QRL51" s="530"/>
      <c r="QRM51" s="530"/>
      <c r="QRN51" s="530"/>
      <c r="QRO51" s="530"/>
      <c r="QRP51" s="530"/>
      <c r="QRQ51" s="530"/>
      <c r="QRR51" s="530"/>
      <c r="QRS51" s="530"/>
      <c r="QRT51" s="530"/>
      <c r="QRU51" s="530"/>
      <c r="QRV51" s="530"/>
      <c r="QRW51" s="530"/>
      <c r="QRX51" s="530"/>
      <c r="QRY51" s="530"/>
      <c r="QRZ51" s="530"/>
      <c r="QSA51" s="530"/>
      <c r="QSB51" s="530"/>
      <c r="QSC51" s="530"/>
      <c r="QSD51" s="530"/>
      <c r="QSE51" s="530"/>
      <c r="QSF51" s="530"/>
      <c r="QSG51" s="530"/>
      <c r="QSH51" s="530"/>
      <c r="QSI51" s="530"/>
      <c r="QSJ51" s="530"/>
      <c r="QSK51" s="530"/>
      <c r="QSL51" s="530"/>
      <c r="QSM51" s="530"/>
      <c r="QSN51" s="530"/>
      <c r="QSO51" s="530"/>
      <c r="QSP51" s="530"/>
      <c r="QSQ51" s="530"/>
      <c r="QSR51" s="530"/>
      <c r="QSS51" s="530"/>
      <c r="QST51" s="530"/>
      <c r="QSU51" s="530"/>
      <c r="QSV51" s="530"/>
      <c r="QSW51" s="530"/>
      <c r="QSX51" s="530"/>
      <c r="QSY51" s="530"/>
      <c r="QSZ51" s="530"/>
      <c r="QTA51" s="530"/>
      <c r="QTB51" s="530"/>
      <c r="QTC51" s="530"/>
      <c r="QTD51" s="530"/>
      <c r="QTE51" s="530"/>
      <c r="QTF51" s="530"/>
      <c r="QTG51" s="530"/>
      <c r="QTH51" s="530"/>
      <c r="QTI51" s="530"/>
      <c r="QTJ51" s="530"/>
      <c r="QTK51" s="530"/>
      <c r="QTL51" s="530"/>
      <c r="QTM51" s="530"/>
      <c r="QTN51" s="530"/>
      <c r="QTO51" s="530"/>
      <c r="QTP51" s="530"/>
      <c r="QTQ51" s="530"/>
      <c r="QTR51" s="530"/>
      <c r="QTS51" s="530"/>
      <c r="QTT51" s="530"/>
      <c r="QTU51" s="530"/>
      <c r="QTV51" s="530"/>
      <c r="QTW51" s="530"/>
      <c r="QTX51" s="530"/>
      <c r="QTY51" s="530"/>
      <c r="QTZ51" s="530"/>
      <c r="QUA51" s="530"/>
      <c r="QUB51" s="530"/>
      <c r="QUC51" s="530"/>
      <c r="QUD51" s="530"/>
      <c r="QUE51" s="530"/>
      <c r="QUF51" s="530"/>
      <c r="QUG51" s="530"/>
      <c r="QUH51" s="530"/>
      <c r="QUI51" s="530"/>
      <c r="QUJ51" s="530"/>
      <c r="QUK51" s="530"/>
      <c r="QUL51" s="530"/>
      <c r="QUM51" s="530"/>
      <c r="QUN51" s="530"/>
      <c r="QUO51" s="530"/>
      <c r="QUP51" s="530"/>
      <c r="QUQ51" s="530"/>
      <c r="QUR51" s="530"/>
      <c r="QUS51" s="530"/>
      <c r="QUT51" s="530"/>
      <c r="QUU51" s="530"/>
      <c r="QUV51" s="530"/>
      <c r="QUW51" s="530"/>
      <c r="QUX51" s="530"/>
      <c r="QUY51" s="530"/>
      <c r="QUZ51" s="530"/>
      <c r="QVA51" s="530"/>
      <c r="QVB51" s="530"/>
      <c r="QVC51" s="530"/>
      <c r="QVD51" s="530"/>
      <c r="QVE51" s="530"/>
      <c r="QVF51" s="530"/>
      <c r="QVG51" s="530"/>
      <c r="QVH51" s="530"/>
      <c r="QVI51" s="530"/>
      <c r="QVJ51" s="530"/>
      <c r="QVK51" s="530"/>
      <c r="QVL51" s="530"/>
      <c r="QVM51" s="530"/>
      <c r="QVN51" s="530"/>
      <c r="QVO51" s="530"/>
      <c r="QVP51" s="530"/>
      <c r="QVQ51" s="530"/>
      <c r="QVR51" s="530"/>
      <c r="QVS51" s="530"/>
      <c r="QVT51" s="530"/>
      <c r="QVU51" s="530"/>
      <c r="QVV51" s="530"/>
      <c r="QVW51" s="530"/>
      <c r="QVX51" s="530"/>
      <c r="QVY51" s="530"/>
      <c r="QVZ51" s="530"/>
      <c r="QWA51" s="530"/>
      <c r="QWB51" s="530"/>
      <c r="QWC51" s="530"/>
      <c r="QWD51" s="530"/>
      <c r="QWE51" s="530"/>
      <c r="QWF51" s="530"/>
      <c r="QWG51" s="530"/>
      <c r="QWH51" s="530"/>
      <c r="QWI51" s="530"/>
      <c r="QWJ51" s="530"/>
      <c r="QWK51" s="530"/>
      <c r="QWL51" s="530"/>
      <c r="QWM51" s="530"/>
      <c r="QWN51" s="530"/>
      <c r="QWO51" s="530"/>
      <c r="QWP51" s="530"/>
      <c r="QWQ51" s="530"/>
      <c r="QWR51" s="530"/>
      <c r="QWS51" s="530"/>
      <c r="QWT51" s="530"/>
      <c r="QWU51" s="530"/>
      <c r="QWV51" s="530"/>
      <c r="QWW51" s="530"/>
      <c r="QWX51" s="530"/>
      <c r="QWY51" s="530"/>
      <c r="QWZ51" s="530"/>
      <c r="QXA51" s="530"/>
      <c r="QXB51" s="530"/>
      <c r="QXC51" s="530"/>
      <c r="QXD51" s="530"/>
      <c r="QXE51" s="530"/>
      <c r="QXF51" s="530"/>
      <c r="QXG51" s="530"/>
      <c r="QXH51" s="530"/>
      <c r="QXI51" s="530"/>
      <c r="QXJ51" s="530"/>
      <c r="QXK51" s="530"/>
      <c r="QXL51" s="530"/>
      <c r="QXM51" s="530"/>
      <c r="QXN51" s="530"/>
      <c r="QXO51" s="530"/>
      <c r="QXP51" s="530"/>
      <c r="QXQ51" s="530"/>
      <c r="QXR51" s="530"/>
      <c r="QXS51" s="530"/>
      <c r="QXT51" s="530"/>
      <c r="QXU51" s="530"/>
      <c r="QXV51" s="530"/>
      <c r="QXW51" s="530"/>
      <c r="QXX51" s="530"/>
      <c r="QXY51" s="530"/>
      <c r="QXZ51" s="530"/>
      <c r="QYA51" s="530"/>
      <c r="QYB51" s="530"/>
      <c r="QYC51" s="530"/>
      <c r="QYD51" s="530"/>
      <c r="QYE51" s="530"/>
      <c r="QYF51" s="530"/>
      <c r="QYG51" s="530"/>
      <c r="QYH51" s="530"/>
      <c r="QYI51" s="530"/>
      <c r="QYJ51" s="530"/>
      <c r="QYK51" s="530"/>
      <c r="QYL51" s="530"/>
      <c r="QYM51" s="530"/>
      <c r="QYN51" s="530"/>
      <c r="QYO51" s="530"/>
      <c r="QYP51" s="530"/>
      <c r="QYQ51" s="530"/>
      <c r="QYR51" s="530"/>
      <c r="QYS51" s="530"/>
      <c r="QYT51" s="530"/>
      <c r="QYU51" s="530"/>
      <c r="QYV51" s="530"/>
      <c r="QYW51" s="530"/>
      <c r="QYX51" s="530"/>
      <c r="QYY51" s="530"/>
      <c r="QYZ51" s="530"/>
      <c r="QZA51" s="530"/>
      <c r="QZB51" s="530"/>
      <c r="QZC51" s="530"/>
      <c r="QZD51" s="530"/>
      <c r="QZE51" s="530"/>
      <c r="QZF51" s="530"/>
      <c r="QZG51" s="530"/>
      <c r="QZH51" s="530"/>
      <c r="QZI51" s="530"/>
      <c r="QZJ51" s="530"/>
      <c r="QZK51" s="530"/>
      <c r="QZL51" s="530"/>
      <c r="QZM51" s="530"/>
      <c r="QZN51" s="530"/>
      <c r="QZO51" s="530"/>
      <c r="QZP51" s="530"/>
      <c r="QZQ51" s="530"/>
      <c r="QZR51" s="530"/>
      <c r="QZS51" s="530"/>
      <c r="QZT51" s="530"/>
      <c r="QZU51" s="530"/>
      <c r="QZV51" s="530"/>
      <c r="QZW51" s="530"/>
      <c r="QZX51" s="530"/>
      <c r="QZY51" s="530"/>
      <c r="QZZ51" s="530"/>
      <c r="RAA51" s="530"/>
      <c r="RAB51" s="530"/>
      <c r="RAC51" s="530"/>
      <c r="RAD51" s="530"/>
      <c r="RAE51" s="530"/>
      <c r="RAF51" s="530"/>
      <c r="RAG51" s="530"/>
      <c r="RAH51" s="530"/>
      <c r="RAI51" s="530"/>
      <c r="RAJ51" s="530"/>
      <c r="RAK51" s="530"/>
      <c r="RAL51" s="530"/>
      <c r="RAM51" s="530"/>
      <c r="RAN51" s="530"/>
      <c r="RAO51" s="530"/>
      <c r="RAP51" s="530"/>
      <c r="RAQ51" s="530"/>
      <c r="RAR51" s="530"/>
      <c r="RAS51" s="530"/>
      <c r="RAT51" s="530"/>
      <c r="RAU51" s="530"/>
      <c r="RAV51" s="530"/>
      <c r="RAW51" s="530"/>
      <c r="RAX51" s="530"/>
      <c r="RAY51" s="530"/>
      <c r="RAZ51" s="530"/>
      <c r="RBA51" s="530"/>
      <c r="RBB51" s="530"/>
      <c r="RBC51" s="530"/>
      <c r="RBD51" s="530"/>
      <c r="RBE51" s="530"/>
      <c r="RBF51" s="530"/>
      <c r="RBG51" s="530"/>
      <c r="RBH51" s="530"/>
      <c r="RBI51" s="530"/>
      <c r="RBJ51" s="530"/>
      <c r="RBK51" s="530"/>
      <c r="RBL51" s="530"/>
      <c r="RBM51" s="530"/>
      <c r="RBN51" s="530"/>
      <c r="RBO51" s="530"/>
      <c r="RBP51" s="530"/>
      <c r="RBQ51" s="530"/>
      <c r="RBR51" s="530"/>
      <c r="RBS51" s="530"/>
      <c r="RBT51" s="530"/>
      <c r="RBU51" s="530"/>
      <c r="RBV51" s="530"/>
      <c r="RBW51" s="530"/>
      <c r="RBX51" s="530"/>
      <c r="RBY51" s="530"/>
      <c r="RBZ51" s="530"/>
      <c r="RCA51" s="530"/>
      <c r="RCB51" s="530"/>
      <c r="RCC51" s="530"/>
      <c r="RCD51" s="530"/>
      <c r="RCE51" s="530"/>
      <c r="RCF51" s="530"/>
      <c r="RCG51" s="530"/>
      <c r="RCH51" s="530"/>
      <c r="RCI51" s="530"/>
      <c r="RCJ51" s="530"/>
      <c r="RCK51" s="530"/>
      <c r="RCL51" s="530"/>
      <c r="RCM51" s="530"/>
      <c r="RCN51" s="530"/>
      <c r="RCO51" s="530"/>
      <c r="RCP51" s="530"/>
      <c r="RCQ51" s="530"/>
      <c r="RCR51" s="530"/>
      <c r="RCS51" s="530"/>
      <c r="RCT51" s="530"/>
      <c r="RCU51" s="530"/>
      <c r="RCV51" s="530"/>
      <c r="RCW51" s="530"/>
      <c r="RCX51" s="530"/>
      <c r="RCY51" s="530"/>
      <c r="RCZ51" s="530"/>
      <c r="RDA51" s="530"/>
      <c r="RDB51" s="530"/>
      <c r="RDC51" s="530"/>
      <c r="RDD51" s="530"/>
      <c r="RDE51" s="530"/>
      <c r="RDF51" s="530"/>
      <c r="RDG51" s="530"/>
      <c r="RDH51" s="530"/>
      <c r="RDI51" s="530"/>
      <c r="RDJ51" s="530"/>
      <c r="RDK51" s="530"/>
      <c r="RDL51" s="530"/>
      <c r="RDM51" s="530"/>
      <c r="RDN51" s="530"/>
      <c r="RDO51" s="530"/>
      <c r="RDP51" s="530"/>
      <c r="RDQ51" s="530"/>
      <c r="RDR51" s="530"/>
      <c r="RDS51" s="530"/>
      <c r="RDT51" s="530"/>
      <c r="RDU51" s="530"/>
      <c r="RDV51" s="530"/>
      <c r="RDW51" s="530"/>
      <c r="RDX51" s="530"/>
      <c r="RDY51" s="530"/>
      <c r="RDZ51" s="530"/>
      <c r="REA51" s="530"/>
      <c r="REB51" s="530"/>
      <c r="REC51" s="530"/>
      <c r="RED51" s="530"/>
      <c r="REE51" s="530"/>
      <c r="REF51" s="530"/>
      <c r="REG51" s="530"/>
      <c r="REH51" s="530"/>
      <c r="REI51" s="530"/>
      <c r="REJ51" s="530"/>
      <c r="REK51" s="530"/>
      <c r="REL51" s="530"/>
      <c r="REM51" s="530"/>
      <c r="REN51" s="530"/>
      <c r="REO51" s="530"/>
      <c r="REP51" s="530"/>
      <c r="REQ51" s="530"/>
      <c r="RER51" s="530"/>
      <c r="RES51" s="530"/>
      <c r="RET51" s="530"/>
      <c r="REU51" s="530"/>
      <c r="REV51" s="530"/>
      <c r="REW51" s="530"/>
      <c r="REX51" s="530"/>
      <c r="REY51" s="530"/>
      <c r="REZ51" s="530"/>
      <c r="RFA51" s="530"/>
      <c r="RFB51" s="530"/>
      <c r="RFC51" s="530"/>
      <c r="RFD51" s="530"/>
      <c r="RFE51" s="530"/>
      <c r="RFF51" s="530"/>
      <c r="RFG51" s="530"/>
      <c r="RFH51" s="530"/>
      <c r="RFI51" s="530"/>
      <c r="RFJ51" s="530"/>
      <c r="RFK51" s="530"/>
      <c r="RFL51" s="530"/>
      <c r="RFM51" s="530"/>
      <c r="RFN51" s="530"/>
      <c r="RFO51" s="530"/>
      <c r="RFP51" s="530"/>
      <c r="RFQ51" s="530"/>
      <c r="RFR51" s="530"/>
      <c r="RFS51" s="530"/>
      <c r="RFT51" s="530"/>
      <c r="RFU51" s="530"/>
      <c r="RFV51" s="530"/>
      <c r="RFW51" s="530"/>
      <c r="RFX51" s="530"/>
      <c r="RFY51" s="530"/>
      <c r="RFZ51" s="530"/>
      <c r="RGA51" s="530"/>
      <c r="RGB51" s="530"/>
      <c r="RGC51" s="530"/>
      <c r="RGD51" s="530"/>
      <c r="RGE51" s="530"/>
      <c r="RGF51" s="530"/>
      <c r="RGG51" s="530"/>
      <c r="RGH51" s="530"/>
      <c r="RGI51" s="530"/>
      <c r="RGJ51" s="530"/>
      <c r="RGK51" s="530"/>
      <c r="RGL51" s="530"/>
      <c r="RGM51" s="530"/>
      <c r="RGN51" s="530"/>
      <c r="RGO51" s="530"/>
      <c r="RGP51" s="530"/>
      <c r="RGQ51" s="530"/>
      <c r="RGR51" s="530"/>
      <c r="RGS51" s="530"/>
      <c r="RGT51" s="530"/>
      <c r="RGU51" s="530"/>
      <c r="RGV51" s="530"/>
      <c r="RGW51" s="530"/>
      <c r="RGX51" s="530"/>
      <c r="RGY51" s="530"/>
      <c r="RGZ51" s="530"/>
      <c r="RHA51" s="530"/>
      <c r="RHB51" s="530"/>
      <c r="RHC51" s="530"/>
      <c r="RHD51" s="530"/>
      <c r="RHE51" s="530"/>
      <c r="RHF51" s="530"/>
      <c r="RHG51" s="530"/>
      <c r="RHH51" s="530"/>
      <c r="RHI51" s="530"/>
      <c r="RHJ51" s="530"/>
      <c r="RHK51" s="530"/>
      <c r="RHL51" s="530"/>
      <c r="RHM51" s="530"/>
      <c r="RHN51" s="530"/>
      <c r="RHO51" s="530"/>
      <c r="RHP51" s="530"/>
      <c r="RHQ51" s="530"/>
      <c r="RHR51" s="530"/>
      <c r="RHS51" s="530"/>
      <c r="RHT51" s="530"/>
      <c r="RHU51" s="530"/>
      <c r="RHV51" s="530"/>
      <c r="RHW51" s="530"/>
      <c r="RHX51" s="530"/>
      <c r="RHY51" s="530"/>
      <c r="RHZ51" s="530"/>
      <c r="RIA51" s="530"/>
      <c r="RIB51" s="530"/>
      <c r="RIC51" s="530"/>
      <c r="RID51" s="530"/>
      <c r="RIE51" s="530"/>
      <c r="RIF51" s="530"/>
      <c r="RIG51" s="530"/>
      <c r="RIH51" s="530"/>
      <c r="RII51" s="530"/>
      <c r="RIJ51" s="530"/>
      <c r="RIK51" s="530"/>
      <c r="RIL51" s="530"/>
      <c r="RIM51" s="530"/>
      <c r="RIN51" s="530"/>
      <c r="RIO51" s="530"/>
      <c r="RIP51" s="530"/>
      <c r="RIQ51" s="530"/>
      <c r="RIR51" s="530"/>
      <c r="RIS51" s="530"/>
      <c r="RIT51" s="530"/>
      <c r="RIU51" s="530"/>
      <c r="RIV51" s="530"/>
      <c r="RIW51" s="530"/>
      <c r="RIX51" s="530"/>
      <c r="RIY51" s="530"/>
      <c r="RIZ51" s="530"/>
      <c r="RJA51" s="530"/>
      <c r="RJB51" s="530"/>
      <c r="RJC51" s="530"/>
      <c r="RJD51" s="530"/>
      <c r="RJE51" s="530"/>
      <c r="RJF51" s="530"/>
      <c r="RJG51" s="530"/>
      <c r="RJH51" s="530"/>
      <c r="RJI51" s="530"/>
      <c r="RJJ51" s="530"/>
      <c r="RJK51" s="530"/>
      <c r="RJL51" s="530"/>
      <c r="RJM51" s="530"/>
      <c r="RJN51" s="530"/>
      <c r="RJO51" s="530"/>
      <c r="RJP51" s="530"/>
      <c r="RJQ51" s="530"/>
      <c r="RJR51" s="530"/>
      <c r="RJS51" s="530"/>
      <c r="RJT51" s="530"/>
      <c r="RJU51" s="530"/>
      <c r="RJV51" s="530"/>
      <c r="RJW51" s="530"/>
      <c r="RJX51" s="530"/>
      <c r="RJY51" s="530"/>
      <c r="RJZ51" s="530"/>
      <c r="RKA51" s="530"/>
      <c r="RKB51" s="530"/>
      <c r="RKC51" s="530"/>
      <c r="RKD51" s="530"/>
      <c r="RKE51" s="530"/>
      <c r="RKF51" s="530"/>
      <c r="RKG51" s="530"/>
      <c r="RKH51" s="530"/>
      <c r="RKI51" s="530"/>
      <c r="RKJ51" s="530"/>
      <c r="RKK51" s="530"/>
      <c r="RKL51" s="530"/>
      <c r="RKM51" s="530"/>
      <c r="RKN51" s="530"/>
      <c r="RKO51" s="530"/>
      <c r="RKP51" s="530"/>
      <c r="RKQ51" s="530"/>
      <c r="RKR51" s="530"/>
      <c r="RKS51" s="530"/>
      <c r="RKT51" s="530"/>
      <c r="RKU51" s="530"/>
      <c r="RKV51" s="530"/>
      <c r="RKW51" s="530"/>
      <c r="RKX51" s="530"/>
      <c r="RKY51" s="530"/>
      <c r="RKZ51" s="530"/>
      <c r="RLA51" s="530"/>
      <c r="RLB51" s="530"/>
      <c r="RLC51" s="530"/>
      <c r="RLD51" s="530"/>
      <c r="RLE51" s="530"/>
      <c r="RLF51" s="530"/>
      <c r="RLG51" s="530"/>
      <c r="RLH51" s="530"/>
      <c r="RLI51" s="530"/>
      <c r="RLJ51" s="530"/>
      <c r="RLK51" s="530"/>
      <c r="RLL51" s="530"/>
      <c r="RLM51" s="530"/>
      <c r="RLN51" s="530"/>
      <c r="RLO51" s="530"/>
      <c r="RLP51" s="530"/>
      <c r="RLQ51" s="530"/>
      <c r="RLR51" s="530"/>
      <c r="RLS51" s="530"/>
      <c r="RLT51" s="530"/>
      <c r="RLU51" s="530"/>
      <c r="RLV51" s="530"/>
      <c r="RLW51" s="530"/>
      <c r="RLX51" s="530"/>
      <c r="RLY51" s="530"/>
      <c r="RLZ51" s="530"/>
      <c r="RMA51" s="530"/>
      <c r="RMB51" s="530"/>
      <c r="RMC51" s="530"/>
      <c r="RMD51" s="530"/>
      <c r="RME51" s="530"/>
      <c r="RMF51" s="530"/>
      <c r="RMG51" s="530"/>
      <c r="RMH51" s="530"/>
      <c r="RMI51" s="530"/>
      <c r="RMJ51" s="530"/>
      <c r="RMK51" s="530"/>
      <c r="RML51" s="530"/>
      <c r="RMM51" s="530"/>
      <c r="RMN51" s="530"/>
      <c r="RMO51" s="530"/>
      <c r="RMP51" s="530"/>
      <c r="RMQ51" s="530"/>
      <c r="RMR51" s="530"/>
      <c r="RMS51" s="530"/>
      <c r="RMT51" s="530"/>
      <c r="RMU51" s="530"/>
      <c r="RMV51" s="530"/>
      <c r="RMW51" s="530"/>
      <c r="RMX51" s="530"/>
      <c r="RMY51" s="530"/>
      <c r="RMZ51" s="530"/>
      <c r="RNA51" s="530"/>
      <c r="RNB51" s="530"/>
      <c r="RNC51" s="530"/>
      <c r="RND51" s="530"/>
      <c r="RNE51" s="530"/>
      <c r="RNF51" s="530"/>
      <c r="RNG51" s="530"/>
      <c r="RNH51" s="530"/>
      <c r="RNI51" s="530"/>
      <c r="RNJ51" s="530"/>
      <c r="RNK51" s="530"/>
      <c r="RNL51" s="530"/>
      <c r="RNM51" s="530"/>
      <c r="RNN51" s="530"/>
      <c r="RNO51" s="530"/>
      <c r="RNP51" s="530"/>
      <c r="RNQ51" s="530"/>
      <c r="RNR51" s="530"/>
      <c r="RNS51" s="530"/>
      <c r="RNT51" s="530"/>
      <c r="RNU51" s="530"/>
      <c r="RNV51" s="530"/>
      <c r="RNW51" s="530"/>
      <c r="RNX51" s="530"/>
      <c r="RNY51" s="530"/>
      <c r="RNZ51" s="530"/>
      <c r="ROA51" s="530"/>
      <c r="ROB51" s="530"/>
      <c r="ROC51" s="530"/>
      <c r="ROD51" s="530"/>
      <c r="ROE51" s="530"/>
      <c r="ROF51" s="530"/>
      <c r="ROG51" s="530"/>
      <c r="ROH51" s="530"/>
      <c r="ROI51" s="530"/>
      <c r="ROJ51" s="530"/>
      <c r="ROK51" s="530"/>
      <c r="ROL51" s="530"/>
      <c r="ROM51" s="530"/>
      <c r="RON51" s="530"/>
      <c r="ROO51" s="530"/>
      <c r="ROP51" s="530"/>
      <c r="ROQ51" s="530"/>
      <c r="ROR51" s="530"/>
      <c r="ROS51" s="530"/>
      <c r="ROT51" s="530"/>
      <c r="ROU51" s="530"/>
      <c r="ROV51" s="530"/>
      <c r="ROW51" s="530"/>
      <c r="ROX51" s="530"/>
      <c r="ROY51" s="530"/>
      <c r="ROZ51" s="530"/>
      <c r="RPA51" s="530"/>
      <c r="RPB51" s="530"/>
      <c r="RPC51" s="530"/>
      <c r="RPD51" s="530"/>
      <c r="RPE51" s="530"/>
      <c r="RPF51" s="530"/>
      <c r="RPG51" s="530"/>
      <c r="RPH51" s="530"/>
      <c r="RPI51" s="530"/>
      <c r="RPJ51" s="530"/>
      <c r="RPK51" s="530"/>
      <c r="RPL51" s="530"/>
      <c r="RPM51" s="530"/>
      <c r="RPN51" s="530"/>
      <c r="RPO51" s="530"/>
      <c r="RPP51" s="530"/>
      <c r="RPQ51" s="530"/>
      <c r="RPR51" s="530"/>
      <c r="RPS51" s="530"/>
      <c r="RPT51" s="530"/>
      <c r="RPU51" s="530"/>
      <c r="RPV51" s="530"/>
      <c r="RPW51" s="530"/>
      <c r="RPX51" s="530"/>
      <c r="RPY51" s="530"/>
      <c r="RPZ51" s="530"/>
      <c r="RQA51" s="530"/>
      <c r="RQB51" s="530"/>
      <c r="RQC51" s="530"/>
      <c r="RQD51" s="530"/>
      <c r="RQE51" s="530"/>
      <c r="RQF51" s="530"/>
      <c r="RQG51" s="530"/>
      <c r="RQH51" s="530"/>
      <c r="RQI51" s="530"/>
      <c r="RQJ51" s="530"/>
      <c r="RQK51" s="530"/>
      <c r="RQL51" s="530"/>
      <c r="RQM51" s="530"/>
      <c r="RQN51" s="530"/>
      <c r="RQO51" s="530"/>
      <c r="RQP51" s="530"/>
      <c r="RQQ51" s="530"/>
      <c r="RQR51" s="530"/>
      <c r="RQS51" s="530"/>
      <c r="RQT51" s="530"/>
      <c r="RQU51" s="530"/>
      <c r="RQV51" s="530"/>
      <c r="RQW51" s="530"/>
      <c r="RQX51" s="530"/>
      <c r="RQY51" s="530"/>
      <c r="RQZ51" s="530"/>
      <c r="RRA51" s="530"/>
      <c r="RRB51" s="530"/>
      <c r="RRC51" s="530"/>
      <c r="RRD51" s="530"/>
      <c r="RRE51" s="530"/>
      <c r="RRF51" s="530"/>
      <c r="RRG51" s="530"/>
      <c r="RRH51" s="530"/>
      <c r="RRI51" s="530"/>
      <c r="RRJ51" s="530"/>
      <c r="RRK51" s="530"/>
      <c r="RRL51" s="530"/>
      <c r="RRM51" s="530"/>
      <c r="RRN51" s="530"/>
      <c r="RRO51" s="530"/>
      <c r="RRP51" s="530"/>
      <c r="RRQ51" s="530"/>
      <c r="RRR51" s="530"/>
      <c r="RRS51" s="530"/>
      <c r="RRT51" s="530"/>
      <c r="RRU51" s="530"/>
      <c r="RRV51" s="530"/>
      <c r="RRW51" s="530"/>
      <c r="RRX51" s="530"/>
      <c r="RRY51" s="530"/>
      <c r="RRZ51" s="530"/>
      <c r="RSA51" s="530"/>
      <c r="RSB51" s="530"/>
      <c r="RSC51" s="530"/>
      <c r="RSD51" s="530"/>
      <c r="RSE51" s="530"/>
      <c r="RSF51" s="530"/>
      <c r="RSG51" s="530"/>
      <c r="RSH51" s="530"/>
      <c r="RSI51" s="530"/>
      <c r="RSJ51" s="530"/>
      <c r="RSK51" s="530"/>
      <c r="RSL51" s="530"/>
      <c r="RSM51" s="530"/>
      <c r="RSN51" s="530"/>
      <c r="RSO51" s="530"/>
      <c r="RSP51" s="530"/>
      <c r="RSQ51" s="530"/>
      <c r="RSR51" s="530"/>
      <c r="RSS51" s="530"/>
      <c r="RST51" s="530"/>
      <c r="RSU51" s="530"/>
      <c r="RSV51" s="530"/>
      <c r="RSW51" s="530"/>
      <c r="RSX51" s="530"/>
      <c r="RSY51" s="530"/>
      <c r="RSZ51" s="530"/>
      <c r="RTA51" s="530"/>
      <c r="RTB51" s="530"/>
      <c r="RTC51" s="530"/>
      <c r="RTD51" s="530"/>
      <c r="RTE51" s="530"/>
      <c r="RTF51" s="530"/>
      <c r="RTG51" s="530"/>
      <c r="RTH51" s="530"/>
      <c r="RTI51" s="530"/>
      <c r="RTJ51" s="530"/>
      <c r="RTK51" s="530"/>
      <c r="RTL51" s="530"/>
      <c r="RTM51" s="530"/>
      <c r="RTN51" s="530"/>
      <c r="RTO51" s="530"/>
      <c r="RTP51" s="530"/>
      <c r="RTQ51" s="530"/>
      <c r="RTR51" s="530"/>
      <c r="RTS51" s="530"/>
      <c r="RTT51" s="530"/>
      <c r="RTU51" s="530"/>
      <c r="RTV51" s="530"/>
      <c r="RTW51" s="530"/>
      <c r="RTX51" s="530"/>
      <c r="RTY51" s="530"/>
      <c r="RTZ51" s="530"/>
      <c r="RUA51" s="530"/>
      <c r="RUB51" s="530"/>
      <c r="RUC51" s="530"/>
      <c r="RUD51" s="530"/>
      <c r="RUE51" s="530"/>
      <c r="RUF51" s="530"/>
      <c r="RUG51" s="530"/>
      <c r="RUH51" s="530"/>
      <c r="RUI51" s="530"/>
      <c r="RUJ51" s="530"/>
      <c r="RUK51" s="530"/>
      <c r="RUL51" s="530"/>
      <c r="RUM51" s="530"/>
      <c r="RUN51" s="530"/>
      <c r="RUO51" s="530"/>
      <c r="RUP51" s="530"/>
      <c r="RUQ51" s="530"/>
      <c r="RUR51" s="530"/>
      <c r="RUS51" s="530"/>
      <c r="RUT51" s="530"/>
      <c r="RUU51" s="530"/>
      <c r="RUV51" s="530"/>
      <c r="RUW51" s="530"/>
      <c r="RUX51" s="530"/>
      <c r="RUY51" s="530"/>
      <c r="RUZ51" s="530"/>
      <c r="RVA51" s="530"/>
      <c r="RVB51" s="530"/>
      <c r="RVC51" s="530"/>
      <c r="RVD51" s="530"/>
      <c r="RVE51" s="530"/>
      <c r="RVF51" s="530"/>
      <c r="RVG51" s="530"/>
      <c r="RVH51" s="530"/>
      <c r="RVI51" s="530"/>
      <c r="RVJ51" s="530"/>
      <c r="RVK51" s="530"/>
      <c r="RVL51" s="530"/>
      <c r="RVM51" s="530"/>
      <c r="RVN51" s="530"/>
      <c r="RVO51" s="530"/>
      <c r="RVP51" s="530"/>
      <c r="RVQ51" s="530"/>
      <c r="RVR51" s="530"/>
      <c r="RVS51" s="530"/>
      <c r="RVT51" s="530"/>
      <c r="RVU51" s="530"/>
      <c r="RVV51" s="530"/>
      <c r="RVW51" s="530"/>
      <c r="RVX51" s="530"/>
      <c r="RVY51" s="530"/>
      <c r="RVZ51" s="530"/>
      <c r="RWA51" s="530"/>
      <c r="RWB51" s="530"/>
      <c r="RWC51" s="530"/>
      <c r="RWD51" s="530"/>
      <c r="RWE51" s="530"/>
      <c r="RWF51" s="530"/>
      <c r="RWG51" s="530"/>
      <c r="RWH51" s="530"/>
      <c r="RWI51" s="530"/>
      <c r="RWJ51" s="530"/>
      <c r="RWK51" s="530"/>
      <c r="RWL51" s="530"/>
      <c r="RWM51" s="530"/>
      <c r="RWN51" s="530"/>
      <c r="RWO51" s="530"/>
      <c r="RWP51" s="530"/>
      <c r="RWQ51" s="530"/>
      <c r="RWR51" s="530"/>
      <c r="RWS51" s="530"/>
      <c r="RWT51" s="530"/>
      <c r="RWU51" s="530"/>
      <c r="RWV51" s="530"/>
      <c r="RWW51" s="530"/>
      <c r="RWX51" s="530"/>
      <c r="RWY51" s="530"/>
      <c r="RWZ51" s="530"/>
      <c r="RXA51" s="530"/>
      <c r="RXB51" s="530"/>
      <c r="RXC51" s="530"/>
      <c r="RXD51" s="530"/>
      <c r="RXE51" s="530"/>
      <c r="RXF51" s="530"/>
      <c r="RXG51" s="530"/>
      <c r="RXH51" s="530"/>
      <c r="RXI51" s="530"/>
      <c r="RXJ51" s="530"/>
      <c r="RXK51" s="530"/>
      <c r="RXL51" s="530"/>
      <c r="RXM51" s="530"/>
      <c r="RXN51" s="530"/>
      <c r="RXO51" s="530"/>
      <c r="RXP51" s="530"/>
      <c r="RXQ51" s="530"/>
      <c r="RXR51" s="530"/>
      <c r="RXS51" s="530"/>
      <c r="RXT51" s="530"/>
      <c r="RXU51" s="530"/>
      <c r="RXV51" s="530"/>
      <c r="RXW51" s="530"/>
      <c r="RXX51" s="530"/>
      <c r="RXY51" s="530"/>
      <c r="RXZ51" s="530"/>
      <c r="RYA51" s="530"/>
      <c r="RYB51" s="530"/>
      <c r="RYC51" s="530"/>
      <c r="RYD51" s="530"/>
      <c r="RYE51" s="530"/>
      <c r="RYF51" s="530"/>
      <c r="RYG51" s="530"/>
      <c r="RYH51" s="530"/>
      <c r="RYI51" s="530"/>
      <c r="RYJ51" s="530"/>
      <c r="RYK51" s="530"/>
      <c r="RYL51" s="530"/>
      <c r="RYM51" s="530"/>
      <c r="RYN51" s="530"/>
      <c r="RYO51" s="530"/>
      <c r="RYP51" s="530"/>
      <c r="RYQ51" s="530"/>
      <c r="RYR51" s="530"/>
      <c r="RYS51" s="530"/>
      <c r="RYT51" s="530"/>
      <c r="RYU51" s="530"/>
      <c r="RYV51" s="530"/>
      <c r="RYW51" s="530"/>
      <c r="RYX51" s="530"/>
      <c r="RYY51" s="530"/>
      <c r="RYZ51" s="530"/>
      <c r="RZA51" s="530"/>
      <c r="RZB51" s="530"/>
      <c r="RZC51" s="530"/>
      <c r="RZD51" s="530"/>
      <c r="RZE51" s="530"/>
      <c r="RZF51" s="530"/>
      <c r="RZG51" s="530"/>
      <c r="RZH51" s="530"/>
      <c r="RZI51" s="530"/>
      <c r="RZJ51" s="530"/>
      <c r="RZK51" s="530"/>
      <c r="RZL51" s="530"/>
      <c r="RZM51" s="530"/>
      <c r="RZN51" s="530"/>
      <c r="RZO51" s="530"/>
      <c r="RZP51" s="530"/>
      <c r="RZQ51" s="530"/>
      <c r="RZR51" s="530"/>
      <c r="RZS51" s="530"/>
      <c r="RZT51" s="530"/>
      <c r="RZU51" s="530"/>
      <c r="RZV51" s="530"/>
      <c r="RZW51" s="530"/>
      <c r="RZX51" s="530"/>
      <c r="RZY51" s="530"/>
      <c r="RZZ51" s="530"/>
      <c r="SAA51" s="530"/>
      <c r="SAB51" s="530"/>
      <c r="SAC51" s="530"/>
      <c r="SAD51" s="530"/>
      <c r="SAE51" s="530"/>
      <c r="SAF51" s="530"/>
      <c r="SAG51" s="530"/>
      <c r="SAH51" s="530"/>
      <c r="SAI51" s="530"/>
      <c r="SAJ51" s="530"/>
      <c r="SAK51" s="530"/>
      <c r="SAL51" s="530"/>
      <c r="SAM51" s="530"/>
      <c r="SAN51" s="530"/>
      <c r="SAO51" s="530"/>
      <c r="SAP51" s="530"/>
      <c r="SAQ51" s="530"/>
      <c r="SAR51" s="530"/>
      <c r="SAS51" s="530"/>
      <c r="SAT51" s="530"/>
      <c r="SAU51" s="530"/>
      <c r="SAV51" s="530"/>
      <c r="SAW51" s="530"/>
      <c r="SAX51" s="530"/>
      <c r="SAY51" s="530"/>
      <c r="SAZ51" s="530"/>
      <c r="SBA51" s="530"/>
      <c r="SBB51" s="530"/>
      <c r="SBC51" s="530"/>
      <c r="SBD51" s="530"/>
      <c r="SBE51" s="530"/>
      <c r="SBF51" s="530"/>
      <c r="SBG51" s="530"/>
      <c r="SBH51" s="530"/>
      <c r="SBI51" s="530"/>
      <c r="SBJ51" s="530"/>
      <c r="SBK51" s="530"/>
      <c r="SBL51" s="530"/>
      <c r="SBM51" s="530"/>
      <c r="SBN51" s="530"/>
      <c r="SBO51" s="530"/>
      <c r="SBP51" s="530"/>
      <c r="SBQ51" s="530"/>
      <c r="SBR51" s="530"/>
      <c r="SBS51" s="530"/>
      <c r="SBT51" s="530"/>
      <c r="SBU51" s="530"/>
      <c r="SBV51" s="530"/>
      <c r="SBW51" s="530"/>
      <c r="SBX51" s="530"/>
      <c r="SBY51" s="530"/>
      <c r="SBZ51" s="530"/>
      <c r="SCA51" s="530"/>
      <c r="SCB51" s="530"/>
      <c r="SCC51" s="530"/>
      <c r="SCD51" s="530"/>
      <c r="SCE51" s="530"/>
      <c r="SCF51" s="530"/>
      <c r="SCG51" s="530"/>
      <c r="SCH51" s="530"/>
      <c r="SCI51" s="530"/>
      <c r="SCJ51" s="530"/>
      <c r="SCK51" s="530"/>
      <c r="SCL51" s="530"/>
      <c r="SCM51" s="530"/>
      <c r="SCN51" s="530"/>
      <c r="SCO51" s="530"/>
      <c r="SCP51" s="530"/>
      <c r="SCQ51" s="530"/>
      <c r="SCR51" s="530"/>
      <c r="SCS51" s="530"/>
      <c r="SCT51" s="530"/>
      <c r="SCU51" s="530"/>
      <c r="SCV51" s="530"/>
      <c r="SCW51" s="530"/>
      <c r="SCX51" s="530"/>
      <c r="SCY51" s="530"/>
      <c r="SCZ51" s="530"/>
      <c r="SDA51" s="530"/>
      <c r="SDB51" s="530"/>
      <c r="SDC51" s="530"/>
      <c r="SDD51" s="530"/>
      <c r="SDE51" s="530"/>
      <c r="SDF51" s="530"/>
      <c r="SDG51" s="530"/>
      <c r="SDH51" s="530"/>
      <c r="SDI51" s="530"/>
      <c r="SDJ51" s="530"/>
      <c r="SDK51" s="530"/>
      <c r="SDL51" s="530"/>
      <c r="SDM51" s="530"/>
      <c r="SDN51" s="530"/>
      <c r="SDO51" s="530"/>
      <c r="SDP51" s="530"/>
      <c r="SDQ51" s="530"/>
      <c r="SDR51" s="530"/>
      <c r="SDS51" s="530"/>
      <c r="SDT51" s="530"/>
      <c r="SDU51" s="530"/>
      <c r="SDV51" s="530"/>
      <c r="SDW51" s="530"/>
      <c r="SDX51" s="530"/>
      <c r="SDY51" s="530"/>
      <c r="SDZ51" s="530"/>
      <c r="SEA51" s="530"/>
      <c r="SEB51" s="530"/>
      <c r="SEC51" s="530"/>
      <c r="SED51" s="530"/>
      <c r="SEE51" s="530"/>
      <c r="SEF51" s="530"/>
      <c r="SEG51" s="530"/>
      <c r="SEH51" s="530"/>
      <c r="SEI51" s="530"/>
      <c r="SEJ51" s="530"/>
      <c r="SEK51" s="530"/>
      <c r="SEL51" s="530"/>
      <c r="SEM51" s="530"/>
      <c r="SEN51" s="530"/>
      <c r="SEO51" s="530"/>
      <c r="SEP51" s="530"/>
      <c r="SEQ51" s="530"/>
      <c r="SER51" s="530"/>
      <c r="SES51" s="530"/>
      <c r="SET51" s="530"/>
      <c r="SEU51" s="530"/>
      <c r="SEV51" s="530"/>
      <c r="SEW51" s="530"/>
      <c r="SEX51" s="530"/>
      <c r="SEY51" s="530"/>
      <c r="SEZ51" s="530"/>
      <c r="SFA51" s="530"/>
      <c r="SFB51" s="530"/>
      <c r="SFC51" s="530"/>
      <c r="SFD51" s="530"/>
      <c r="SFE51" s="530"/>
      <c r="SFF51" s="530"/>
      <c r="SFG51" s="530"/>
      <c r="SFH51" s="530"/>
      <c r="SFI51" s="530"/>
      <c r="SFJ51" s="530"/>
      <c r="SFK51" s="530"/>
      <c r="SFL51" s="530"/>
      <c r="SFM51" s="530"/>
      <c r="SFN51" s="530"/>
      <c r="SFO51" s="530"/>
      <c r="SFP51" s="530"/>
      <c r="SFQ51" s="530"/>
      <c r="SFR51" s="530"/>
      <c r="SFS51" s="530"/>
      <c r="SFT51" s="530"/>
      <c r="SFU51" s="530"/>
      <c r="SFV51" s="530"/>
      <c r="SFW51" s="530"/>
      <c r="SFX51" s="530"/>
      <c r="SFY51" s="530"/>
      <c r="SFZ51" s="530"/>
      <c r="SGA51" s="530"/>
      <c r="SGB51" s="530"/>
      <c r="SGC51" s="530"/>
      <c r="SGD51" s="530"/>
      <c r="SGE51" s="530"/>
      <c r="SGF51" s="530"/>
      <c r="SGG51" s="530"/>
      <c r="SGH51" s="530"/>
      <c r="SGI51" s="530"/>
      <c r="SGJ51" s="530"/>
      <c r="SGK51" s="530"/>
      <c r="SGL51" s="530"/>
      <c r="SGM51" s="530"/>
      <c r="SGN51" s="530"/>
      <c r="SGO51" s="530"/>
      <c r="SGP51" s="530"/>
      <c r="SGQ51" s="530"/>
      <c r="SGR51" s="530"/>
      <c r="SGS51" s="530"/>
      <c r="SGT51" s="530"/>
      <c r="SGU51" s="530"/>
      <c r="SGV51" s="530"/>
      <c r="SGW51" s="530"/>
      <c r="SGX51" s="530"/>
      <c r="SGY51" s="530"/>
      <c r="SGZ51" s="530"/>
      <c r="SHA51" s="530"/>
      <c r="SHB51" s="530"/>
      <c r="SHC51" s="530"/>
      <c r="SHD51" s="530"/>
      <c r="SHE51" s="530"/>
      <c r="SHF51" s="530"/>
      <c r="SHG51" s="530"/>
      <c r="SHH51" s="530"/>
      <c r="SHI51" s="530"/>
      <c r="SHJ51" s="530"/>
      <c r="SHK51" s="530"/>
      <c r="SHL51" s="530"/>
      <c r="SHM51" s="530"/>
      <c r="SHN51" s="530"/>
      <c r="SHO51" s="530"/>
      <c r="SHP51" s="530"/>
      <c r="SHQ51" s="530"/>
      <c r="SHR51" s="530"/>
      <c r="SHS51" s="530"/>
      <c r="SHT51" s="530"/>
      <c r="SHU51" s="530"/>
      <c r="SHV51" s="530"/>
      <c r="SHW51" s="530"/>
      <c r="SHX51" s="530"/>
      <c r="SHY51" s="530"/>
      <c r="SHZ51" s="530"/>
      <c r="SIA51" s="530"/>
      <c r="SIB51" s="530"/>
      <c r="SIC51" s="530"/>
      <c r="SID51" s="530"/>
      <c r="SIE51" s="530"/>
      <c r="SIF51" s="530"/>
      <c r="SIG51" s="530"/>
      <c r="SIH51" s="530"/>
      <c r="SII51" s="530"/>
      <c r="SIJ51" s="530"/>
      <c r="SIK51" s="530"/>
      <c r="SIL51" s="530"/>
      <c r="SIM51" s="530"/>
      <c r="SIN51" s="530"/>
      <c r="SIO51" s="530"/>
      <c r="SIP51" s="530"/>
      <c r="SIQ51" s="530"/>
      <c r="SIR51" s="530"/>
      <c r="SIS51" s="530"/>
      <c r="SIT51" s="530"/>
      <c r="SIU51" s="530"/>
      <c r="SIV51" s="530"/>
      <c r="SIW51" s="530"/>
      <c r="SIX51" s="530"/>
      <c r="SIY51" s="530"/>
      <c r="SIZ51" s="530"/>
      <c r="SJA51" s="530"/>
      <c r="SJB51" s="530"/>
      <c r="SJC51" s="530"/>
      <c r="SJD51" s="530"/>
      <c r="SJE51" s="530"/>
      <c r="SJF51" s="530"/>
      <c r="SJG51" s="530"/>
      <c r="SJH51" s="530"/>
      <c r="SJI51" s="530"/>
      <c r="SJJ51" s="530"/>
      <c r="SJK51" s="530"/>
      <c r="SJL51" s="530"/>
      <c r="SJM51" s="530"/>
      <c r="SJN51" s="530"/>
      <c r="SJO51" s="530"/>
      <c r="SJP51" s="530"/>
      <c r="SJQ51" s="530"/>
      <c r="SJR51" s="530"/>
      <c r="SJS51" s="530"/>
      <c r="SJT51" s="530"/>
      <c r="SJU51" s="530"/>
      <c r="SJV51" s="530"/>
      <c r="SJW51" s="530"/>
      <c r="SJX51" s="530"/>
      <c r="SJY51" s="530"/>
      <c r="SJZ51" s="530"/>
      <c r="SKA51" s="530"/>
      <c r="SKB51" s="530"/>
      <c r="SKC51" s="530"/>
      <c r="SKD51" s="530"/>
      <c r="SKE51" s="530"/>
      <c r="SKF51" s="530"/>
      <c r="SKG51" s="530"/>
      <c r="SKH51" s="530"/>
      <c r="SKI51" s="530"/>
      <c r="SKJ51" s="530"/>
      <c r="SKK51" s="530"/>
      <c r="SKL51" s="530"/>
      <c r="SKM51" s="530"/>
      <c r="SKN51" s="530"/>
      <c r="SKO51" s="530"/>
      <c r="SKP51" s="530"/>
      <c r="SKQ51" s="530"/>
      <c r="SKR51" s="530"/>
      <c r="SKS51" s="530"/>
      <c r="SKT51" s="530"/>
      <c r="SKU51" s="530"/>
      <c r="SKV51" s="530"/>
      <c r="SKW51" s="530"/>
      <c r="SKX51" s="530"/>
      <c r="SKY51" s="530"/>
      <c r="SKZ51" s="530"/>
      <c r="SLA51" s="530"/>
      <c r="SLB51" s="530"/>
      <c r="SLC51" s="530"/>
      <c r="SLD51" s="530"/>
      <c r="SLE51" s="530"/>
      <c r="SLF51" s="530"/>
      <c r="SLG51" s="530"/>
      <c r="SLH51" s="530"/>
      <c r="SLI51" s="530"/>
      <c r="SLJ51" s="530"/>
      <c r="SLK51" s="530"/>
      <c r="SLL51" s="530"/>
      <c r="SLM51" s="530"/>
      <c r="SLN51" s="530"/>
      <c r="SLO51" s="530"/>
      <c r="SLP51" s="530"/>
      <c r="SLQ51" s="530"/>
      <c r="SLR51" s="530"/>
      <c r="SLS51" s="530"/>
      <c r="SLT51" s="530"/>
      <c r="SLU51" s="530"/>
      <c r="SLV51" s="530"/>
      <c r="SLW51" s="530"/>
      <c r="SLX51" s="530"/>
      <c r="SLY51" s="530"/>
      <c r="SLZ51" s="530"/>
      <c r="SMA51" s="530"/>
      <c r="SMB51" s="530"/>
      <c r="SMC51" s="530"/>
      <c r="SMD51" s="530"/>
      <c r="SME51" s="530"/>
      <c r="SMF51" s="530"/>
      <c r="SMG51" s="530"/>
      <c r="SMH51" s="530"/>
      <c r="SMI51" s="530"/>
      <c r="SMJ51" s="530"/>
      <c r="SMK51" s="530"/>
      <c r="SML51" s="530"/>
      <c r="SMM51" s="530"/>
      <c r="SMN51" s="530"/>
      <c r="SMO51" s="530"/>
      <c r="SMP51" s="530"/>
      <c r="SMQ51" s="530"/>
      <c r="SMR51" s="530"/>
      <c r="SMS51" s="530"/>
      <c r="SMT51" s="530"/>
      <c r="SMU51" s="530"/>
      <c r="SMV51" s="530"/>
      <c r="SMW51" s="530"/>
      <c r="SMX51" s="530"/>
      <c r="SMY51" s="530"/>
      <c r="SMZ51" s="530"/>
      <c r="SNA51" s="530"/>
      <c r="SNB51" s="530"/>
      <c r="SNC51" s="530"/>
      <c r="SND51" s="530"/>
      <c r="SNE51" s="530"/>
      <c r="SNF51" s="530"/>
      <c r="SNG51" s="530"/>
      <c r="SNH51" s="530"/>
      <c r="SNI51" s="530"/>
      <c r="SNJ51" s="530"/>
      <c r="SNK51" s="530"/>
      <c r="SNL51" s="530"/>
      <c r="SNM51" s="530"/>
      <c r="SNN51" s="530"/>
      <c r="SNO51" s="530"/>
      <c r="SNP51" s="530"/>
      <c r="SNQ51" s="530"/>
      <c r="SNR51" s="530"/>
      <c r="SNS51" s="530"/>
      <c r="SNT51" s="530"/>
      <c r="SNU51" s="530"/>
      <c r="SNV51" s="530"/>
      <c r="SNW51" s="530"/>
      <c r="SNX51" s="530"/>
      <c r="SNY51" s="530"/>
      <c r="SNZ51" s="530"/>
      <c r="SOA51" s="530"/>
      <c r="SOB51" s="530"/>
      <c r="SOC51" s="530"/>
      <c r="SOD51" s="530"/>
      <c r="SOE51" s="530"/>
      <c r="SOF51" s="530"/>
      <c r="SOG51" s="530"/>
      <c r="SOH51" s="530"/>
      <c r="SOI51" s="530"/>
      <c r="SOJ51" s="530"/>
      <c r="SOK51" s="530"/>
      <c r="SOL51" s="530"/>
      <c r="SOM51" s="530"/>
      <c r="SON51" s="530"/>
      <c r="SOO51" s="530"/>
      <c r="SOP51" s="530"/>
      <c r="SOQ51" s="530"/>
      <c r="SOR51" s="530"/>
      <c r="SOS51" s="530"/>
      <c r="SOT51" s="530"/>
      <c r="SOU51" s="530"/>
      <c r="SOV51" s="530"/>
      <c r="SOW51" s="530"/>
      <c r="SOX51" s="530"/>
      <c r="SOY51" s="530"/>
      <c r="SOZ51" s="530"/>
      <c r="SPA51" s="530"/>
      <c r="SPB51" s="530"/>
      <c r="SPC51" s="530"/>
      <c r="SPD51" s="530"/>
      <c r="SPE51" s="530"/>
      <c r="SPF51" s="530"/>
      <c r="SPG51" s="530"/>
      <c r="SPH51" s="530"/>
      <c r="SPI51" s="530"/>
      <c r="SPJ51" s="530"/>
      <c r="SPK51" s="530"/>
      <c r="SPL51" s="530"/>
      <c r="SPM51" s="530"/>
      <c r="SPN51" s="530"/>
      <c r="SPO51" s="530"/>
      <c r="SPP51" s="530"/>
      <c r="SPQ51" s="530"/>
      <c r="SPR51" s="530"/>
      <c r="SPS51" s="530"/>
      <c r="SPT51" s="530"/>
      <c r="SPU51" s="530"/>
      <c r="SPV51" s="530"/>
      <c r="SPW51" s="530"/>
      <c r="SPX51" s="530"/>
      <c r="SPY51" s="530"/>
      <c r="SPZ51" s="530"/>
      <c r="SQA51" s="530"/>
      <c r="SQB51" s="530"/>
      <c r="SQC51" s="530"/>
      <c r="SQD51" s="530"/>
      <c r="SQE51" s="530"/>
      <c r="SQF51" s="530"/>
      <c r="SQG51" s="530"/>
      <c r="SQH51" s="530"/>
      <c r="SQI51" s="530"/>
      <c r="SQJ51" s="530"/>
      <c r="SQK51" s="530"/>
      <c r="SQL51" s="530"/>
      <c r="SQM51" s="530"/>
      <c r="SQN51" s="530"/>
      <c r="SQO51" s="530"/>
      <c r="SQP51" s="530"/>
      <c r="SQQ51" s="530"/>
      <c r="SQR51" s="530"/>
      <c r="SQS51" s="530"/>
      <c r="SQT51" s="530"/>
      <c r="SQU51" s="530"/>
      <c r="SQV51" s="530"/>
      <c r="SQW51" s="530"/>
      <c r="SQX51" s="530"/>
      <c r="SQY51" s="530"/>
      <c r="SQZ51" s="530"/>
      <c r="SRA51" s="530"/>
      <c r="SRB51" s="530"/>
      <c r="SRC51" s="530"/>
      <c r="SRD51" s="530"/>
      <c r="SRE51" s="530"/>
      <c r="SRF51" s="530"/>
      <c r="SRG51" s="530"/>
      <c r="SRH51" s="530"/>
      <c r="SRI51" s="530"/>
      <c r="SRJ51" s="530"/>
      <c r="SRK51" s="530"/>
      <c r="SRL51" s="530"/>
      <c r="SRM51" s="530"/>
      <c r="SRN51" s="530"/>
      <c r="SRO51" s="530"/>
      <c r="SRP51" s="530"/>
      <c r="SRQ51" s="530"/>
      <c r="SRR51" s="530"/>
      <c r="SRS51" s="530"/>
      <c r="SRT51" s="530"/>
      <c r="SRU51" s="530"/>
      <c r="SRV51" s="530"/>
      <c r="SRW51" s="530"/>
      <c r="SRX51" s="530"/>
      <c r="SRY51" s="530"/>
      <c r="SRZ51" s="530"/>
      <c r="SSA51" s="530"/>
      <c r="SSB51" s="530"/>
      <c r="SSC51" s="530"/>
      <c r="SSD51" s="530"/>
      <c r="SSE51" s="530"/>
      <c r="SSF51" s="530"/>
      <c r="SSG51" s="530"/>
      <c r="SSH51" s="530"/>
      <c r="SSI51" s="530"/>
      <c r="SSJ51" s="530"/>
      <c r="SSK51" s="530"/>
      <c r="SSL51" s="530"/>
      <c r="SSM51" s="530"/>
      <c r="SSN51" s="530"/>
      <c r="SSO51" s="530"/>
      <c r="SSP51" s="530"/>
      <c r="SSQ51" s="530"/>
      <c r="SSR51" s="530"/>
      <c r="SSS51" s="530"/>
      <c r="SST51" s="530"/>
      <c r="SSU51" s="530"/>
      <c r="SSV51" s="530"/>
      <c r="SSW51" s="530"/>
      <c r="SSX51" s="530"/>
      <c r="SSY51" s="530"/>
      <c r="SSZ51" s="530"/>
      <c r="STA51" s="530"/>
      <c r="STB51" s="530"/>
      <c r="STC51" s="530"/>
      <c r="STD51" s="530"/>
      <c r="STE51" s="530"/>
      <c r="STF51" s="530"/>
      <c r="STG51" s="530"/>
      <c r="STH51" s="530"/>
      <c r="STI51" s="530"/>
      <c r="STJ51" s="530"/>
      <c r="STK51" s="530"/>
      <c r="STL51" s="530"/>
      <c r="STM51" s="530"/>
      <c r="STN51" s="530"/>
      <c r="STO51" s="530"/>
      <c r="STP51" s="530"/>
      <c r="STQ51" s="530"/>
      <c r="STR51" s="530"/>
      <c r="STS51" s="530"/>
      <c r="STT51" s="530"/>
      <c r="STU51" s="530"/>
      <c r="STV51" s="530"/>
      <c r="STW51" s="530"/>
      <c r="STX51" s="530"/>
      <c r="STY51" s="530"/>
      <c r="STZ51" s="530"/>
      <c r="SUA51" s="530"/>
      <c r="SUB51" s="530"/>
      <c r="SUC51" s="530"/>
      <c r="SUD51" s="530"/>
      <c r="SUE51" s="530"/>
      <c r="SUF51" s="530"/>
      <c r="SUG51" s="530"/>
      <c r="SUH51" s="530"/>
      <c r="SUI51" s="530"/>
      <c r="SUJ51" s="530"/>
      <c r="SUK51" s="530"/>
      <c r="SUL51" s="530"/>
      <c r="SUM51" s="530"/>
      <c r="SUN51" s="530"/>
      <c r="SUO51" s="530"/>
      <c r="SUP51" s="530"/>
      <c r="SUQ51" s="530"/>
      <c r="SUR51" s="530"/>
      <c r="SUS51" s="530"/>
      <c r="SUT51" s="530"/>
      <c r="SUU51" s="530"/>
      <c r="SUV51" s="530"/>
      <c r="SUW51" s="530"/>
      <c r="SUX51" s="530"/>
      <c r="SUY51" s="530"/>
      <c r="SUZ51" s="530"/>
      <c r="SVA51" s="530"/>
      <c r="SVB51" s="530"/>
      <c r="SVC51" s="530"/>
      <c r="SVD51" s="530"/>
      <c r="SVE51" s="530"/>
      <c r="SVF51" s="530"/>
      <c r="SVG51" s="530"/>
      <c r="SVH51" s="530"/>
      <c r="SVI51" s="530"/>
      <c r="SVJ51" s="530"/>
      <c r="SVK51" s="530"/>
      <c r="SVL51" s="530"/>
      <c r="SVM51" s="530"/>
      <c r="SVN51" s="530"/>
      <c r="SVO51" s="530"/>
      <c r="SVP51" s="530"/>
      <c r="SVQ51" s="530"/>
      <c r="SVR51" s="530"/>
      <c r="SVS51" s="530"/>
      <c r="SVT51" s="530"/>
      <c r="SVU51" s="530"/>
      <c r="SVV51" s="530"/>
      <c r="SVW51" s="530"/>
      <c r="SVX51" s="530"/>
      <c r="SVY51" s="530"/>
      <c r="SVZ51" s="530"/>
      <c r="SWA51" s="530"/>
      <c r="SWB51" s="530"/>
      <c r="SWC51" s="530"/>
      <c r="SWD51" s="530"/>
      <c r="SWE51" s="530"/>
      <c r="SWF51" s="530"/>
      <c r="SWG51" s="530"/>
      <c r="SWH51" s="530"/>
      <c r="SWI51" s="530"/>
      <c r="SWJ51" s="530"/>
      <c r="SWK51" s="530"/>
      <c r="SWL51" s="530"/>
      <c r="SWM51" s="530"/>
      <c r="SWN51" s="530"/>
      <c r="SWO51" s="530"/>
      <c r="SWP51" s="530"/>
      <c r="SWQ51" s="530"/>
      <c r="SWR51" s="530"/>
      <c r="SWS51" s="530"/>
      <c r="SWT51" s="530"/>
      <c r="SWU51" s="530"/>
      <c r="SWV51" s="530"/>
      <c r="SWW51" s="530"/>
      <c r="SWX51" s="530"/>
      <c r="SWY51" s="530"/>
      <c r="SWZ51" s="530"/>
      <c r="SXA51" s="530"/>
      <c r="SXB51" s="530"/>
      <c r="SXC51" s="530"/>
      <c r="SXD51" s="530"/>
      <c r="SXE51" s="530"/>
      <c r="SXF51" s="530"/>
      <c r="SXG51" s="530"/>
      <c r="SXH51" s="530"/>
      <c r="SXI51" s="530"/>
      <c r="SXJ51" s="530"/>
      <c r="SXK51" s="530"/>
      <c r="SXL51" s="530"/>
      <c r="SXM51" s="530"/>
      <c r="SXN51" s="530"/>
      <c r="SXO51" s="530"/>
      <c r="SXP51" s="530"/>
      <c r="SXQ51" s="530"/>
      <c r="SXR51" s="530"/>
      <c r="SXS51" s="530"/>
      <c r="SXT51" s="530"/>
      <c r="SXU51" s="530"/>
      <c r="SXV51" s="530"/>
      <c r="SXW51" s="530"/>
      <c r="SXX51" s="530"/>
      <c r="SXY51" s="530"/>
      <c r="SXZ51" s="530"/>
      <c r="SYA51" s="530"/>
      <c r="SYB51" s="530"/>
      <c r="SYC51" s="530"/>
      <c r="SYD51" s="530"/>
      <c r="SYE51" s="530"/>
      <c r="SYF51" s="530"/>
      <c r="SYG51" s="530"/>
      <c r="SYH51" s="530"/>
      <c r="SYI51" s="530"/>
      <c r="SYJ51" s="530"/>
      <c r="SYK51" s="530"/>
      <c r="SYL51" s="530"/>
      <c r="SYM51" s="530"/>
      <c r="SYN51" s="530"/>
      <c r="SYO51" s="530"/>
      <c r="SYP51" s="530"/>
      <c r="SYQ51" s="530"/>
      <c r="SYR51" s="530"/>
      <c r="SYS51" s="530"/>
      <c r="SYT51" s="530"/>
      <c r="SYU51" s="530"/>
      <c r="SYV51" s="530"/>
      <c r="SYW51" s="530"/>
      <c r="SYX51" s="530"/>
      <c r="SYY51" s="530"/>
      <c r="SYZ51" s="530"/>
      <c r="SZA51" s="530"/>
      <c r="SZB51" s="530"/>
      <c r="SZC51" s="530"/>
      <c r="SZD51" s="530"/>
      <c r="SZE51" s="530"/>
      <c r="SZF51" s="530"/>
      <c r="SZG51" s="530"/>
      <c r="SZH51" s="530"/>
      <c r="SZI51" s="530"/>
      <c r="SZJ51" s="530"/>
      <c r="SZK51" s="530"/>
      <c r="SZL51" s="530"/>
      <c r="SZM51" s="530"/>
      <c r="SZN51" s="530"/>
      <c r="SZO51" s="530"/>
      <c r="SZP51" s="530"/>
      <c r="SZQ51" s="530"/>
      <c r="SZR51" s="530"/>
      <c r="SZS51" s="530"/>
      <c r="SZT51" s="530"/>
      <c r="SZU51" s="530"/>
      <c r="SZV51" s="530"/>
      <c r="SZW51" s="530"/>
      <c r="SZX51" s="530"/>
      <c r="SZY51" s="530"/>
      <c r="SZZ51" s="530"/>
      <c r="TAA51" s="530"/>
      <c r="TAB51" s="530"/>
      <c r="TAC51" s="530"/>
      <c r="TAD51" s="530"/>
      <c r="TAE51" s="530"/>
      <c r="TAF51" s="530"/>
      <c r="TAG51" s="530"/>
      <c r="TAH51" s="530"/>
      <c r="TAI51" s="530"/>
      <c r="TAJ51" s="530"/>
      <c r="TAK51" s="530"/>
      <c r="TAL51" s="530"/>
      <c r="TAM51" s="530"/>
      <c r="TAN51" s="530"/>
      <c r="TAO51" s="530"/>
      <c r="TAP51" s="530"/>
      <c r="TAQ51" s="530"/>
      <c r="TAR51" s="530"/>
      <c r="TAS51" s="530"/>
      <c r="TAT51" s="530"/>
      <c r="TAU51" s="530"/>
      <c r="TAV51" s="530"/>
      <c r="TAW51" s="530"/>
      <c r="TAX51" s="530"/>
      <c r="TAY51" s="530"/>
      <c r="TAZ51" s="530"/>
      <c r="TBA51" s="530"/>
      <c r="TBB51" s="530"/>
      <c r="TBC51" s="530"/>
      <c r="TBD51" s="530"/>
      <c r="TBE51" s="530"/>
      <c r="TBF51" s="530"/>
      <c r="TBG51" s="530"/>
      <c r="TBH51" s="530"/>
      <c r="TBI51" s="530"/>
      <c r="TBJ51" s="530"/>
      <c r="TBK51" s="530"/>
      <c r="TBL51" s="530"/>
      <c r="TBM51" s="530"/>
      <c r="TBN51" s="530"/>
      <c r="TBO51" s="530"/>
      <c r="TBP51" s="530"/>
      <c r="TBQ51" s="530"/>
      <c r="TBR51" s="530"/>
      <c r="TBS51" s="530"/>
      <c r="TBT51" s="530"/>
      <c r="TBU51" s="530"/>
      <c r="TBV51" s="530"/>
      <c r="TBW51" s="530"/>
      <c r="TBX51" s="530"/>
      <c r="TBY51" s="530"/>
      <c r="TBZ51" s="530"/>
      <c r="TCA51" s="530"/>
      <c r="TCB51" s="530"/>
      <c r="TCC51" s="530"/>
      <c r="TCD51" s="530"/>
      <c r="TCE51" s="530"/>
      <c r="TCF51" s="530"/>
      <c r="TCG51" s="530"/>
      <c r="TCH51" s="530"/>
      <c r="TCI51" s="530"/>
      <c r="TCJ51" s="530"/>
      <c r="TCK51" s="530"/>
      <c r="TCL51" s="530"/>
      <c r="TCM51" s="530"/>
      <c r="TCN51" s="530"/>
      <c r="TCO51" s="530"/>
      <c r="TCP51" s="530"/>
      <c r="TCQ51" s="530"/>
      <c r="TCR51" s="530"/>
      <c r="TCS51" s="530"/>
      <c r="TCT51" s="530"/>
      <c r="TCU51" s="530"/>
      <c r="TCV51" s="530"/>
      <c r="TCW51" s="530"/>
      <c r="TCX51" s="530"/>
      <c r="TCY51" s="530"/>
      <c r="TCZ51" s="530"/>
      <c r="TDA51" s="530"/>
      <c r="TDB51" s="530"/>
      <c r="TDC51" s="530"/>
      <c r="TDD51" s="530"/>
      <c r="TDE51" s="530"/>
      <c r="TDF51" s="530"/>
      <c r="TDG51" s="530"/>
      <c r="TDH51" s="530"/>
      <c r="TDI51" s="530"/>
      <c r="TDJ51" s="530"/>
      <c r="TDK51" s="530"/>
      <c r="TDL51" s="530"/>
      <c r="TDM51" s="530"/>
      <c r="TDN51" s="530"/>
      <c r="TDO51" s="530"/>
      <c r="TDP51" s="530"/>
      <c r="TDQ51" s="530"/>
      <c r="TDR51" s="530"/>
      <c r="TDS51" s="530"/>
      <c r="TDT51" s="530"/>
      <c r="TDU51" s="530"/>
      <c r="TDV51" s="530"/>
      <c r="TDW51" s="530"/>
      <c r="TDX51" s="530"/>
      <c r="TDY51" s="530"/>
      <c r="TDZ51" s="530"/>
      <c r="TEA51" s="530"/>
      <c r="TEB51" s="530"/>
      <c r="TEC51" s="530"/>
      <c r="TED51" s="530"/>
      <c r="TEE51" s="530"/>
      <c r="TEF51" s="530"/>
      <c r="TEG51" s="530"/>
      <c r="TEH51" s="530"/>
      <c r="TEI51" s="530"/>
      <c r="TEJ51" s="530"/>
      <c r="TEK51" s="530"/>
      <c r="TEL51" s="530"/>
      <c r="TEM51" s="530"/>
      <c r="TEN51" s="530"/>
      <c r="TEO51" s="530"/>
      <c r="TEP51" s="530"/>
      <c r="TEQ51" s="530"/>
      <c r="TER51" s="530"/>
      <c r="TES51" s="530"/>
      <c r="TET51" s="530"/>
      <c r="TEU51" s="530"/>
      <c r="TEV51" s="530"/>
      <c r="TEW51" s="530"/>
      <c r="TEX51" s="530"/>
      <c r="TEY51" s="530"/>
      <c r="TEZ51" s="530"/>
      <c r="TFA51" s="530"/>
      <c r="TFB51" s="530"/>
      <c r="TFC51" s="530"/>
      <c r="TFD51" s="530"/>
      <c r="TFE51" s="530"/>
      <c r="TFF51" s="530"/>
      <c r="TFG51" s="530"/>
      <c r="TFH51" s="530"/>
      <c r="TFI51" s="530"/>
      <c r="TFJ51" s="530"/>
      <c r="TFK51" s="530"/>
      <c r="TFL51" s="530"/>
      <c r="TFM51" s="530"/>
      <c r="TFN51" s="530"/>
      <c r="TFO51" s="530"/>
      <c r="TFP51" s="530"/>
      <c r="TFQ51" s="530"/>
      <c r="TFR51" s="530"/>
      <c r="TFS51" s="530"/>
      <c r="TFT51" s="530"/>
      <c r="TFU51" s="530"/>
      <c r="TFV51" s="530"/>
      <c r="TFW51" s="530"/>
      <c r="TFX51" s="530"/>
      <c r="TFY51" s="530"/>
      <c r="TFZ51" s="530"/>
      <c r="TGA51" s="530"/>
      <c r="TGB51" s="530"/>
      <c r="TGC51" s="530"/>
      <c r="TGD51" s="530"/>
      <c r="TGE51" s="530"/>
      <c r="TGF51" s="530"/>
      <c r="TGG51" s="530"/>
      <c r="TGH51" s="530"/>
      <c r="TGI51" s="530"/>
      <c r="TGJ51" s="530"/>
      <c r="TGK51" s="530"/>
      <c r="TGL51" s="530"/>
      <c r="TGM51" s="530"/>
      <c r="TGN51" s="530"/>
      <c r="TGO51" s="530"/>
      <c r="TGP51" s="530"/>
      <c r="TGQ51" s="530"/>
      <c r="TGR51" s="530"/>
      <c r="TGS51" s="530"/>
      <c r="TGT51" s="530"/>
      <c r="TGU51" s="530"/>
      <c r="TGV51" s="530"/>
      <c r="TGW51" s="530"/>
      <c r="TGX51" s="530"/>
      <c r="TGY51" s="530"/>
      <c r="TGZ51" s="530"/>
      <c r="THA51" s="530"/>
      <c r="THB51" s="530"/>
      <c r="THC51" s="530"/>
      <c r="THD51" s="530"/>
      <c r="THE51" s="530"/>
      <c r="THF51" s="530"/>
      <c r="THG51" s="530"/>
      <c r="THH51" s="530"/>
      <c r="THI51" s="530"/>
      <c r="THJ51" s="530"/>
      <c r="THK51" s="530"/>
      <c r="THL51" s="530"/>
      <c r="THM51" s="530"/>
      <c r="THN51" s="530"/>
      <c r="THO51" s="530"/>
      <c r="THP51" s="530"/>
      <c r="THQ51" s="530"/>
      <c r="THR51" s="530"/>
      <c r="THS51" s="530"/>
      <c r="THT51" s="530"/>
      <c r="THU51" s="530"/>
      <c r="THV51" s="530"/>
      <c r="THW51" s="530"/>
      <c r="THX51" s="530"/>
      <c r="THY51" s="530"/>
      <c r="THZ51" s="530"/>
      <c r="TIA51" s="530"/>
      <c r="TIB51" s="530"/>
      <c r="TIC51" s="530"/>
      <c r="TID51" s="530"/>
      <c r="TIE51" s="530"/>
      <c r="TIF51" s="530"/>
      <c r="TIG51" s="530"/>
      <c r="TIH51" s="530"/>
      <c r="TII51" s="530"/>
      <c r="TIJ51" s="530"/>
      <c r="TIK51" s="530"/>
      <c r="TIL51" s="530"/>
      <c r="TIM51" s="530"/>
      <c r="TIN51" s="530"/>
      <c r="TIO51" s="530"/>
      <c r="TIP51" s="530"/>
      <c r="TIQ51" s="530"/>
      <c r="TIR51" s="530"/>
      <c r="TIS51" s="530"/>
      <c r="TIT51" s="530"/>
      <c r="TIU51" s="530"/>
      <c r="TIV51" s="530"/>
      <c r="TIW51" s="530"/>
      <c r="TIX51" s="530"/>
      <c r="TIY51" s="530"/>
      <c r="TIZ51" s="530"/>
      <c r="TJA51" s="530"/>
      <c r="TJB51" s="530"/>
      <c r="TJC51" s="530"/>
      <c r="TJD51" s="530"/>
      <c r="TJE51" s="530"/>
      <c r="TJF51" s="530"/>
      <c r="TJG51" s="530"/>
      <c r="TJH51" s="530"/>
      <c r="TJI51" s="530"/>
      <c r="TJJ51" s="530"/>
      <c r="TJK51" s="530"/>
      <c r="TJL51" s="530"/>
      <c r="TJM51" s="530"/>
      <c r="TJN51" s="530"/>
      <c r="TJO51" s="530"/>
      <c r="TJP51" s="530"/>
      <c r="TJQ51" s="530"/>
      <c r="TJR51" s="530"/>
      <c r="TJS51" s="530"/>
      <c r="TJT51" s="530"/>
      <c r="TJU51" s="530"/>
      <c r="TJV51" s="530"/>
      <c r="TJW51" s="530"/>
      <c r="TJX51" s="530"/>
      <c r="TJY51" s="530"/>
      <c r="TJZ51" s="530"/>
      <c r="TKA51" s="530"/>
      <c r="TKB51" s="530"/>
      <c r="TKC51" s="530"/>
      <c r="TKD51" s="530"/>
      <c r="TKE51" s="530"/>
      <c r="TKF51" s="530"/>
      <c r="TKG51" s="530"/>
      <c r="TKH51" s="530"/>
      <c r="TKI51" s="530"/>
      <c r="TKJ51" s="530"/>
      <c r="TKK51" s="530"/>
      <c r="TKL51" s="530"/>
      <c r="TKM51" s="530"/>
      <c r="TKN51" s="530"/>
      <c r="TKO51" s="530"/>
      <c r="TKP51" s="530"/>
      <c r="TKQ51" s="530"/>
      <c r="TKR51" s="530"/>
      <c r="TKS51" s="530"/>
      <c r="TKT51" s="530"/>
      <c r="TKU51" s="530"/>
      <c r="TKV51" s="530"/>
      <c r="TKW51" s="530"/>
      <c r="TKX51" s="530"/>
      <c r="TKY51" s="530"/>
      <c r="TKZ51" s="530"/>
      <c r="TLA51" s="530"/>
      <c r="TLB51" s="530"/>
      <c r="TLC51" s="530"/>
      <c r="TLD51" s="530"/>
      <c r="TLE51" s="530"/>
      <c r="TLF51" s="530"/>
      <c r="TLG51" s="530"/>
      <c r="TLH51" s="530"/>
      <c r="TLI51" s="530"/>
      <c r="TLJ51" s="530"/>
      <c r="TLK51" s="530"/>
      <c r="TLL51" s="530"/>
      <c r="TLM51" s="530"/>
      <c r="TLN51" s="530"/>
      <c r="TLO51" s="530"/>
      <c r="TLP51" s="530"/>
      <c r="TLQ51" s="530"/>
      <c r="TLR51" s="530"/>
      <c r="TLS51" s="530"/>
      <c r="TLT51" s="530"/>
      <c r="TLU51" s="530"/>
      <c r="TLV51" s="530"/>
      <c r="TLW51" s="530"/>
      <c r="TLX51" s="530"/>
      <c r="TLY51" s="530"/>
      <c r="TLZ51" s="530"/>
      <c r="TMA51" s="530"/>
      <c r="TMB51" s="530"/>
      <c r="TMC51" s="530"/>
      <c r="TMD51" s="530"/>
      <c r="TME51" s="530"/>
      <c r="TMF51" s="530"/>
      <c r="TMG51" s="530"/>
      <c r="TMH51" s="530"/>
      <c r="TMI51" s="530"/>
      <c r="TMJ51" s="530"/>
      <c r="TMK51" s="530"/>
      <c r="TML51" s="530"/>
      <c r="TMM51" s="530"/>
      <c r="TMN51" s="530"/>
      <c r="TMO51" s="530"/>
      <c r="TMP51" s="530"/>
      <c r="TMQ51" s="530"/>
      <c r="TMR51" s="530"/>
      <c r="TMS51" s="530"/>
      <c r="TMT51" s="530"/>
      <c r="TMU51" s="530"/>
      <c r="TMV51" s="530"/>
      <c r="TMW51" s="530"/>
      <c r="TMX51" s="530"/>
      <c r="TMY51" s="530"/>
      <c r="TMZ51" s="530"/>
      <c r="TNA51" s="530"/>
      <c r="TNB51" s="530"/>
      <c r="TNC51" s="530"/>
      <c r="TND51" s="530"/>
      <c r="TNE51" s="530"/>
      <c r="TNF51" s="530"/>
      <c r="TNG51" s="530"/>
      <c r="TNH51" s="530"/>
      <c r="TNI51" s="530"/>
      <c r="TNJ51" s="530"/>
      <c r="TNK51" s="530"/>
      <c r="TNL51" s="530"/>
      <c r="TNM51" s="530"/>
      <c r="TNN51" s="530"/>
      <c r="TNO51" s="530"/>
      <c r="TNP51" s="530"/>
      <c r="TNQ51" s="530"/>
      <c r="TNR51" s="530"/>
      <c r="TNS51" s="530"/>
      <c r="TNT51" s="530"/>
      <c r="TNU51" s="530"/>
      <c r="TNV51" s="530"/>
      <c r="TNW51" s="530"/>
      <c r="TNX51" s="530"/>
      <c r="TNY51" s="530"/>
      <c r="TNZ51" s="530"/>
      <c r="TOA51" s="530"/>
      <c r="TOB51" s="530"/>
      <c r="TOC51" s="530"/>
      <c r="TOD51" s="530"/>
      <c r="TOE51" s="530"/>
      <c r="TOF51" s="530"/>
      <c r="TOG51" s="530"/>
      <c r="TOH51" s="530"/>
      <c r="TOI51" s="530"/>
      <c r="TOJ51" s="530"/>
      <c r="TOK51" s="530"/>
      <c r="TOL51" s="530"/>
      <c r="TOM51" s="530"/>
      <c r="TON51" s="530"/>
      <c r="TOO51" s="530"/>
      <c r="TOP51" s="530"/>
      <c r="TOQ51" s="530"/>
      <c r="TOR51" s="530"/>
      <c r="TOS51" s="530"/>
      <c r="TOT51" s="530"/>
      <c r="TOU51" s="530"/>
      <c r="TOV51" s="530"/>
      <c r="TOW51" s="530"/>
      <c r="TOX51" s="530"/>
      <c r="TOY51" s="530"/>
      <c r="TOZ51" s="530"/>
      <c r="TPA51" s="530"/>
      <c r="TPB51" s="530"/>
      <c r="TPC51" s="530"/>
      <c r="TPD51" s="530"/>
      <c r="TPE51" s="530"/>
      <c r="TPF51" s="530"/>
      <c r="TPG51" s="530"/>
      <c r="TPH51" s="530"/>
      <c r="TPI51" s="530"/>
      <c r="TPJ51" s="530"/>
      <c r="TPK51" s="530"/>
      <c r="TPL51" s="530"/>
      <c r="TPM51" s="530"/>
      <c r="TPN51" s="530"/>
      <c r="TPO51" s="530"/>
      <c r="TPP51" s="530"/>
      <c r="TPQ51" s="530"/>
      <c r="TPR51" s="530"/>
      <c r="TPS51" s="530"/>
      <c r="TPT51" s="530"/>
      <c r="TPU51" s="530"/>
      <c r="TPV51" s="530"/>
      <c r="TPW51" s="530"/>
      <c r="TPX51" s="530"/>
      <c r="TPY51" s="530"/>
      <c r="TPZ51" s="530"/>
      <c r="TQA51" s="530"/>
      <c r="TQB51" s="530"/>
      <c r="TQC51" s="530"/>
      <c r="TQD51" s="530"/>
      <c r="TQE51" s="530"/>
      <c r="TQF51" s="530"/>
      <c r="TQG51" s="530"/>
      <c r="TQH51" s="530"/>
      <c r="TQI51" s="530"/>
      <c r="TQJ51" s="530"/>
      <c r="TQK51" s="530"/>
      <c r="TQL51" s="530"/>
      <c r="TQM51" s="530"/>
      <c r="TQN51" s="530"/>
      <c r="TQO51" s="530"/>
      <c r="TQP51" s="530"/>
      <c r="TQQ51" s="530"/>
      <c r="TQR51" s="530"/>
      <c r="TQS51" s="530"/>
      <c r="TQT51" s="530"/>
      <c r="TQU51" s="530"/>
      <c r="TQV51" s="530"/>
      <c r="TQW51" s="530"/>
      <c r="TQX51" s="530"/>
      <c r="TQY51" s="530"/>
      <c r="TQZ51" s="530"/>
      <c r="TRA51" s="530"/>
      <c r="TRB51" s="530"/>
      <c r="TRC51" s="530"/>
      <c r="TRD51" s="530"/>
      <c r="TRE51" s="530"/>
      <c r="TRF51" s="530"/>
      <c r="TRG51" s="530"/>
      <c r="TRH51" s="530"/>
      <c r="TRI51" s="530"/>
      <c r="TRJ51" s="530"/>
      <c r="TRK51" s="530"/>
      <c r="TRL51" s="530"/>
      <c r="TRM51" s="530"/>
      <c r="TRN51" s="530"/>
      <c r="TRO51" s="530"/>
      <c r="TRP51" s="530"/>
      <c r="TRQ51" s="530"/>
      <c r="TRR51" s="530"/>
      <c r="TRS51" s="530"/>
      <c r="TRT51" s="530"/>
      <c r="TRU51" s="530"/>
      <c r="TRV51" s="530"/>
      <c r="TRW51" s="530"/>
      <c r="TRX51" s="530"/>
      <c r="TRY51" s="530"/>
      <c r="TRZ51" s="530"/>
      <c r="TSA51" s="530"/>
      <c r="TSB51" s="530"/>
      <c r="TSC51" s="530"/>
      <c r="TSD51" s="530"/>
      <c r="TSE51" s="530"/>
      <c r="TSF51" s="530"/>
      <c r="TSG51" s="530"/>
      <c r="TSH51" s="530"/>
      <c r="TSI51" s="530"/>
      <c r="TSJ51" s="530"/>
      <c r="TSK51" s="530"/>
      <c r="TSL51" s="530"/>
      <c r="TSM51" s="530"/>
      <c r="TSN51" s="530"/>
      <c r="TSO51" s="530"/>
      <c r="TSP51" s="530"/>
      <c r="TSQ51" s="530"/>
      <c r="TSR51" s="530"/>
      <c r="TSS51" s="530"/>
      <c r="TST51" s="530"/>
      <c r="TSU51" s="530"/>
      <c r="TSV51" s="530"/>
      <c r="TSW51" s="530"/>
      <c r="TSX51" s="530"/>
      <c r="TSY51" s="530"/>
      <c r="TSZ51" s="530"/>
      <c r="TTA51" s="530"/>
      <c r="TTB51" s="530"/>
      <c r="TTC51" s="530"/>
      <c r="TTD51" s="530"/>
      <c r="TTE51" s="530"/>
      <c r="TTF51" s="530"/>
      <c r="TTG51" s="530"/>
      <c r="TTH51" s="530"/>
      <c r="TTI51" s="530"/>
      <c r="TTJ51" s="530"/>
      <c r="TTK51" s="530"/>
      <c r="TTL51" s="530"/>
      <c r="TTM51" s="530"/>
      <c r="TTN51" s="530"/>
      <c r="TTO51" s="530"/>
      <c r="TTP51" s="530"/>
      <c r="TTQ51" s="530"/>
      <c r="TTR51" s="530"/>
      <c r="TTS51" s="530"/>
      <c r="TTT51" s="530"/>
      <c r="TTU51" s="530"/>
      <c r="TTV51" s="530"/>
      <c r="TTW51" s="530"/>
      <c r="TTX51" s="530"/>
      <c r="TTY51" s="530"/>
      <c r="TTZ51" s="530"/>
      <c r="TUA51" s="530"/>
      <c r="TUB51" s="530"/>
      <c r="TUC51" s="530"/>
      <c r="TUD51" s="530"/>
      <c r="TUE51" s="530"/>
      <c r="TUF51" s="530"/>
      <c r="TUG51" s="530"/>
      <c r="TUH51" s="530"/>
      <c r="TUI51" s="530"/>
      <c r="TUJ51" s="530"/>
      <c r="TUK51" s="530"/>
      <c r="TUL51" s="530"/>
      <c r="TUM51" s="530"/>
      <c r="TUN51" s="530"/>
      <c r="TUO51" s="530"/>
      <c r="TUP51" s="530"/>
      <c r="TUQ51" s="530"/>
      <c r="TUR51" s="530"/>
      <c r="TUS51" s="530"/>
      <c r="TUT51" s="530"/>
      <c r="TUU51" s="530"/>
      <c r="TUV51" s="530"/>
      <c r="TUW51" s="530"/>
      <c r="TUX51" s="530"/>
      <c r="TUY51" s="530"/>
      <c r="TUZ51" s="530"/>
      <c r="TVA51" s="530"/>
      <c r="TVB51" s="530"/>
      <c r="TVC51" s="530"/>
      <c r="TVD51" s="530"/>
      <c r="TVE51" s="530"/>
      <c r="TVF51" s="530"/>
      <c r="TVG51" s="530"/>
      <c r="TVH51" s="530"/>
      <c r="TVI51" s="530"/>
      <c r="TVJ51" s="530"/>
      <c r="TVK51" s="530"/>
      <c r="TVL51" s="530"/>
      <c r="TVM51" s="530"/>
      <c r="TVN51" s="530"/>
      <c r="TVO51" s="530"/>
      <c r="TVP51" s="530"/>
      <c r="TVQ51" s="530"/>
      <c r="TVR51" s="530"/>
      <c r="TVS51" s="530"/>
      <c r="TVT51" s="530"/>
      <c r="TVU51" s="530"/>
      <c r="TVV51" s="530"/>
      <c r="TVW51" s="530"/>
      <c r="TVX51" s="530"/>
      <c r="TVY51" s="530"/>
      <c r="TVZ51" s="530"/>
      <c r="TWA51" s="530"/>
      <c r="TWB51" s="530"/>
      <c r="TWC51" s="530"/>
      <c r="TWD51" s="530"/>
      <c r="TWE51" s="530"/>
      <c r="TWF51" s="530"/>
      <c r="TWG51" s="530"/>
      <c r="TWH51" s="530"/>
      <c r="TWI51" s="530"/>
      <c r="TWJ51" s="530"/>
      <c r="TWK51" s="530"/>
      <c r="TWL51" s="530"/>
      <c r="TWM51" s="530"/>
      <c r="TWN51" s="530"/>
      <c r="TWO51" s="530"/>
      <c r="TWP51" s="530"/>
      <c r="TWQ51" s="530"/>
      <c r="TWR51" s="530"/>
      <c r="TWS51" s="530"/>
      <c r="TWT51" s="530"/>
      <c r="TWU51" s="530"/>
      <c r="TWV51" s="530"/>
      <c r="TWW51" s="530"/>
      <c r="TWX51" s="530"/>
      <c r="TWY51" s="530"/>
      <c r="TWZ51" s="530"/>
      <c r="TXA51" s="530"/>
      <c r="TXB51" s="530"/>
      <c r="TXC51" s="530"/>
      <c r="TXD51" s="530"/>
      <c r="TXE51" s="530"/>
      <c r="TXF51" s="530"/>
      <c r="TXG51" s="530"/>
      <c r="TXH51" s="530"/>
      <c r="TXI51" s="530"/>
      <c r="TXJ51" s="530"/>
      <c r="TXK51" s="530"/>
      <c r="TXL51" s="530"/>
      <c r="TXM51" s="530"/>
      <c r="TXN51" s="530"/>
      <c r="TXO51" s="530"/>
      <c r="TXP51" s="530"/>
      <c r="TXQ51" s="530"/>
      <c r="TXR51" s="530"/>
      <c r="TXS51" s="530"/>
      <c r="TXT51" s="530"/>
      <c r="TXU51" s="530"/>
      <c r="TXV51" s="530"/>
      <c r="TXW51" s="530"/>
      <c r="TXX51" s="530"/>
      <c r="TXY51" s="530"/>
      <c r="TXZ51" s="530"/>
      <c r="TYA51" s="530"/>
      <c r="TYB51" s="530"/>
      <c r="TYC51" s="530"/>
      <c r="TYD51" s="530"/>
      <c r="TYE51" s="530"/>
      <c r="TYF51" s="530"/>
      <c r="TYG51" s="530"/>
      <c r="TYH51" s="530"/>
      <c r="TYI51" s="530"/>
      <c r="TYJ51" s="530"/>
      <c r="TYK51" s="530"/>
      <c r="TYL51" s="530"/>
      <c r="TYM51" s="530"/>
      <c r="TYN51" s="530"/>
      <c r="TYO51" s="530"/>
      <c r="TYP51" s="530"/>
      <c r="TYQ51" s="530"/>
      <c r="TYR51" s="530"/>
      <c r="TYS51" s="530"/>
      <c r="TYT51" s="530"/>
      <c r="TYU51" s="530"/>
      <c r="TYV51" s="530"/>
      <c r="TYW51" s="530"/>
      <c r="TYX51" s="530"/>
      <c r="TYY51" s="530"/>
      <c r="TYZ51" s="530"/>
      <c r="TZA51" s="530"/>
      <c r="TZB51" s="530"/>
      <c r="TZC51" s="530"/>
      <c r="TZD51" s="530"/>
      <c r="TZE51" s="530"/>
      <c r="TZF51" s="530"/>
      <c r="TZG51" s="530"/>
      <c r="TZH51" s="530"/>
      <c r="TZI51" s="530"/>
      <c r="TZJ51" s="530"/>
      <c r="TZK51" s="530"/>
      <c r="TZL51" s="530"/>
      <c r="TZM51" s="530"/>
      <c r="TZN51" s="530"/>
      <c r="TZO51" s="530"/>
      <c r="TZP51" s="530"/>
      <c r="TZQ51" s="530"/>
      <c r="TZR51" s="530"/>
      <c r="TZS51" s="530"/>
      <c r="TZT51" s="530"/>
      <c r="TZU51" s="530"/>
      <c r="TZV51" s="530"/>
      <c r="TZW51" s="530"/>
      <c r="TZX51" s="530"/>
      <c r="TZY51" s="530"/>
      <c r="TZZ51" s="530"/>
      <c r="UAA51" s="530"/>
      <c r="UAB51" s="530"/>
      <c r="UAC51" s="530"/>
      <c r="UAD51" s="530"/>
      <c r="UAE51" s="530"/>
      <c r="UAF51" s="530"/>
      <c r="UAG51" s="530"/>
      <c r="UAH51" s="530"/>
      <c r="UAI51" s="530"/>
      <c r="UAJ51" s="530"/>
      <c r="UAK51" s="530"/>
      <c r="UAL51" s="530"/>
      <c r="UAM51" s="530"/>
      <c r="UAN51" s="530"/>
      <c r="UAO51" s="530"/>
      <c r="UAP51" s="530"/>
      <c r="UAQ51" s="530"/>
      <c r="UAR51" s="530"/>
      <c r="UAS51" s="530"/>
      <c r="UAT51" s="530"/>
      <c r="UAU51" s="530"/>
      <c r="UAV51" s="530"/>
      <c r="UAW51" s="530"/>
      <c r="UAX51" s="530"/>
      <c r="UAY51" s="530"/>
      <c r="UAZ51" s="530"/>
      <c r="UBA51" s="530"/>
      <c r="UBB51" s="530"/>
      <c r="UBC51" s="530"/>
      <c r="UBD51" s="530"/>
      <c r="UBE51" s="530"/>
      <c r="UBF51" s="530"/>
      <c r="UBG51" s="530"/>
      <c r="UBH51" s="530"/>
      <c r="UBI51" s="530"/>
      <c r="UBJ51" s="530"/>
      <c r="UBK51" s="530"/>
      <c r="UBL51" s="530"/>
      <c r="UBM51" s="530"/>
      <c r="UBN51" s="530"/>
      <c r="UBO51" s="530"/>
      <c r="UBP51" s="530"/>
      <c r="UBQ51" s="530"/>
      <c r="UBR51" s="530"/>
      <c r="UBS51" s="530"/>
      <c r="UBT51" s="530"/>
      <c r="UBU51" s="530"/>
      <c r="UBV51" s="530"/>
      <c r="UBW51" s="530"/>
      <c r="UBX51" s="530"/>
      <c r="UBY51" s="530"/>
      <c r="UBZ51" s="530"/>
      <c r="UCA51" s="530"/>
      <c r="UCB51" s="530"/>
      <c r="UCC51" s="530"/>
      <c r="UCD51" s="530"/>
      <c r="UCE51" s="530"/>
      <c r="UCF51" s="530"/>
      <c r="UCG51" s="530"/>
      <c r="UCH51" s="530"/>
      <c r="UCI51" s="530"/>
      <c r="UCJ51" s="530"/>
      <c r="UCK51" s="530"/>
      <c r="UCL51" s="530"/>
      <c r="UCM51" s="530"/>
      <c r="UCN51" s="530"/>
      <c r="UCO51" s="530"/>
      <c r="UCP51" s="530"/>
      <c r="UCQ51" s="530"/>
      <c r="UCR51" s="530"/>
      <c r="UCS51" s="530"/>
      <c r="UCT51" s="530"/>
      <c r="UCU51" s="530"/>
      <c r="UCV51" s="530"/>
      <c r="UCW51" s="530"/>
      <c r="UCX51" s="530"/>
      <c r="UCY51" s="530"/>
      <c r="UCZ51" s="530"/>
      <c r="UDA51" s="530"/>
      <c r="UDB51" s="530"/>
      <c r="UDC51" s="530"/>
      <c r="UDD51" s="530"/>
      <c r="UDE51" s="530"/>
      <c r="UDF51" s="530"/>
      <c r="UDG51" s="530"/>
      <c r="UDH51" s="530"/>
      <c r="UDI51" s="530"/>
      <c r="UDJ51" s="530"/>
      <c r="UDK51" s="530"/>
      <c r="UDL51" s="530"/>
      <c r="UDM51" s="530"/>
      <c r="UDN51" s="530"/>
      <c r="UDO51" s="530"/>
      <c r="UDP51" s="530"/>
      <c r="UDQ51" s="530"/>
      <c r="UDR51" s="530"/>
      <c r="UDS51" s="530"/>
      <c r="UDT51" s="530"/>
      <c r="UDU51" s="530"/>
      <c r="UDV51" s="530"/>
      <c r="UDW51" s="530"/>
      <c r="UDX51" s="530"/>
      <c r="UDY51" s="530"/>
      <c r="UDZ51" s="530"/>
      <c r="UEA51" s="530"/>
      <c r="UEB51" s="530"/>
      <c r="UEC51" s="530"/>
      <c r="UED51" s="530"/>
      <c r="UEE51" s="530"/>
      <c r="UEF51" s="530"/>
      <c r="UEG51" s="530"/>
      <c r="UEH51" s="530"/>
      <c r="UEI51" s="530"/>
      <c r="UEJ51" s="530"/>
      <c r="UEK51" s="530"/>
      <c r="UEL51" s="530"/>
      <c r="UEM51" s="530"/>
      <c r="UEN51" s="530"/>
      <c r="UEO51" s="530"/>
      <c r="UEP51" s="530"/>
      <c r="UEQ51" s="530"/>
      <c r="UER51" s="530"/>
      <c r="UES51" s="530"/>
      <c r="UET51" s="530"/>
      <c r="UEU51" s="530"/>
      <c r="UEV51" s="530"/>
      <c r="UEW51" s="530"/>
      <c r="UEX51" s="530"/>
      <c r="UEY51" s="530"/>
      <c r="UEZ51" s="530"/>
      <c r="UFA51" s="530"/>
      <c r="UFB51" s="530"/>
      <c r="UFC51" s="530"/>
      <c r="UFD51" s="530"/>
      <c r="UFE51" s="530"/>
      <c r="UFF51" s="530"/>
      <c r="UFG51" s="530"/>
      <c r="UFH51" s="530"/>
      <c r="UFI51" s="530"/>
      <c r="UFJ51" s="530"/>
      <c r="UFK51" s="530"/>
      <c r="UFL51" s="530"/>
      <c r="UFM51" s="530"/>
      <c r="UFN51" s="530"/>
      <c r="UFO51" s="530"/>
      <c r="UFP51" s="530"/>
      <c r="UFQ51" s="530"/>
      <c r="UFR51" s="530"/>
      <c r="UFS51" s="530"/>
      <c r="UFT51" s="530"/>
      <c r="UFU51" s="530"/>
      <c r="UFV51" s="530"/>
      <c r="UFW51" s="530"/>
      <c r="UFX51" s="530"/>
      <c r="UFY51" s="530"/>
      <c r="UFZ51" s="530"/>
      <c r="UGA51" s="530"/>
      <c r="UGB51" s="530"/>
      <c r="UGC51" s="530"/>
      <c r="UGD51" s="530"/>
      <c r="UGE51" s="530"/>
      <c r="UGF51" s="530"/>
      <c r="UGG51" s="530"/>
      <c r="UGH51" s="530"/>
      <c r="UGI51" s="530"/>
      <c r="UGJ51" s="530"/>
      <c r="UGK51" s="530"/>
      <c r="UGL51" s="530"/>
      <c r="UGM51" s="530"/>
      <c r="UGN51" s="530"/>
      <c r="UGO51" s="530"/>
      <c r="UGP51" s="530"/>
      <c r="UGQ51" s="530"/>
      <c r="UGR51" s="530"/>
      <c r="UGS51" s="530"/>
      <c r="UGT51" s="530"/>
      <c r="UGU51" s="530"/>
      <c r="UGV51" s="530"/>
      <c r="UGW51" s="530"/>
      <c r="UGX51" s="530"/>
      <c r="UGY51" s="530"/>
      <c r="UGZ51" s="530"/>
      <c r="UHA51" s="530"/>
      <c r="UHB51" s="530"/>
      <c r="UHC51" s="530"/>
      <c r="UHD51" s="530"/>
      <c r="UHE51" s="530"/>
      <c r="UHF51" s="530"/>
      <c r="UHG51" s="530"/>
      <c r="UHH51" s="530"/>
      <c r="UHI51" s="530"/>
      <c r="UHJ51" s="530"/>
      <c r="UHK51" s="530"/>
      <c r="UHL51" s="530"/>
      <c r="UHM51" s="530"/>
      <c r="UHN51" s="530"/>
      <c r="UHO51" s="530"/>
      <c r="UHP51" s="530"/>
      <c r="UHQ51" s="530"/>
      <c r="UHR51" s="530"/>
      <c r="UHS51" s="530"/>
      <c r="UHT51" s="530"/>
      <c r="UHU51" s="530"/>
      <c r="UHV51" s="530"/>
      <c r="UHW51" s="530"/>
      <c r="UHX51" s="530"/>
      <c r="UHY51" s="530"/>
      <c r="UHZ51" s="530"/>
      <c r="UIA51" s="530"/>
      <c r="UIB51" s="530"/>
      <c r="UIC51" s="530"/>
      <c r="UID51" s="530"/>
      <c r="UIE51" s="530"/>
      <c r="UIF51" s="530"/>
      <c r="UIG51" s="530"/>
      <c r="UIH51" s="530"/>
      <c r="UII51" s="530"/>
      <c r="UIJ51" s="530"/>
      <c r="UIK51" s="530"/>
      <c r="UIL51" s="530"/>
      <c r="UIM51" s="530"/>
      <c r="UIN51" s="530"/>
      <c r="UIO51" s="530"/>
      <c r="UIP51" s="530"/>
      <c r="UIQ51" s="530"/>
      <c r="UIR51" s="530"/>
      <c r="UIS51" s="530"/>
      <c r="UIT51" s="530"/>
      <c r="UIU51" s="530"/>
      <c r="UIV51" s="530"/>
      <c r="UIW51" s="530"/>
      <c r="UIX51" s="530"/>
      <c r="UIY51" s="530"/>
      <c r="UIZ51" s="530"/>
      <c r="UJA51" s="530"/>
      <c r="UJB51" s="530"/>
      <c r="UJC51" s="530"/>
      <c r="UJD51" s="530"/>
      <c r="UJE51" s="530"/>
      <c r="UJF51" s="530"/>
      <c r="UJG51" s="530"/>
      <c r="UJH51" s="530"/>
      <c r="UJI51" s="530"/>
      <c r="UJJ51" s="530"/>
      <c r="UJK51" s="530"/>
      <c r="UJL51" s="530"/>
      <c r="UJM51" s="530"/>
      <c r="UJN51" s="530"/>
      <c r="UJO51" s="530"/>
      <c r="UJP51" s="530"/>
      <c r="UJQ51" s="530"/>
      <c r="UJR51" s="530"/>
      <c r="UJS51" s="530"/>
      <c r="UJT51" s="530"/>
      <c r="UJU51" s="530"/>
      <c r="UJV51" s="530"/>
      <c r="UJW51" s="530"/>
      <c r="UJX51" s="530"/>
      <c r="UJY51" s="530"/>
      <c r="UJZ51" s="530"/>
      <c r="UKA51" s="530"/>
      <c r="UKB51" s="530"/>
      <c r="UKC51" s="530"/>
      <c r="UKD51" s="530"/>
      <c r="UKE51" s="530"/>
      <c r="UKF51" s="530"/>
      <c r="UKG51" s="530"/>
      <c r="UKH51" s="530"/>
      <c r="UKI51" s="530"/>
      <c r="UKJ51" s="530"/>
      <c r="UKK51" s="530"/>
      <c r="UKL51" s="530"/>
      <c r="UKM51" s="530"/>
      <c r="UKN51" s="530"/>
      <c r="UKO51" s="530"/>
      <c r="UKP51" s="530"/>
      <c r="UKQ51" s="530"/>
      <c r="UKR51" s="530"/>
      <c r="UKS51" s="530"/>
      <c r="UKT51" s="530"/>
      <c r="UKU51" s="530"/>
      <c r="UKV51" s="530"/>
      <c r="UKW51" s="530"/>
      <c r="UKX51" s="530"/>
      <c r="UKY51" s="530"/>
      <c r="UKZ51" s="530"/>
      <c r="ULA51" s="530"/>
      <c r="ULB51" s="530"/>
      <c r="ULC51" s="530"/>
      <c r="ULD51" s="530"/>
      <c r="ULE51" s="530"/>
      <c r="ULF51" s="530"/>
      <c r="ULG51" s="530"/>
      <c r="ULH51" s="530"/>
      <c r="ULI51" s="530"/>
      <c r="ULJ51" s="530"/>
      <c r="ULK51" s="530"/>
      <c r="ULL51" s="530"/>
      <c r="ULM51" s="530"/>
      <c r="ULN51" s="530"/>
      <c r="ULO51" s="530"/>
      <c r="ULP51" s="530"/>
      <c r="ULQ51" s="530"/>
      <c r="ULR51" s="530"/>
      <c r="ULS51" s="530"/>
      <c r="ULT51" s="530"/>
      <c r="ULU51" s="530"/>
      <c r="ULV51" s="530"/>
      <c r="ULW51" s="530"/>
      <c r="ULX51" s="530"/>
      <c r="ULY51" s="530"/>
      <c r="ULZ51" s="530"/>
      <c r="UMA51" s="530"/>
      <c r="UMB51" s="530"/>
      <c r="UMC51" s="530"/>
      <c r="UMD51" s="530"/>
      <c r="UME51" s="530"/>
      <c r="UMF51" s="530"/>
      <c r="UMG51" s="530"/>
      <c r="UMH51" s="530"/>
      <c r="UMI51" s="530"/>
      <c r="UMJ51" s="530"/>
      <c r="UMK51" s="530"/>
      <c r="UML51" s="530"/>
      <c r="UMM51" s="530"/>
      <c r="UMN51" s="530"/>
      <c r="UMO51" s="530"/>
      <c r="UMP51" s="530"/>
      <c r="UMQ51" s="530"/>
      <c r="UMR51" s="530"/>
      <c r="UMS51" s="530"/>
      <c r="UMT51" s="530"/>
      <c r="UMU51" s="530"/>
      <c r="UMV51" s="530"/>
      <c r="UMW51" s="530"/>
      <c r="UMX51" s="530"/>
      <c r="UMY51" s="530"/>
      <c r="UMZ51" s="530"/>
      <c r="UNA51" s="530"/>
      <c r="UNB51" s="530"/>
      <c r="UNC51" s="530"/>
      <c r="UND51" s="530"/>
      <c r="UNE51" s="530"/>
      <c r="UNF51" s="530"/>
      <c r="UNG51" s="530"/>
      <c r="UNH51" s="530"/>
      <c r="UNI51" s="530"/>
      <c r="UNJ51" s="530"/>
      <c r="UNK51" s="530"/>
      <c r="UNL51" s="530"/>
      <c r="UNM51" s="530"/>
      <c r="UNN51" s="530"/>
      <c r="UNO51" s="530"/>
      <c r="UNP51" s="530"/>
      <c r="UNQ51" s="530"/>
      <c r="UNR51" s="530"/>
      <c r="UNS51" s="530"/>
      <c r="UNT51" s="530"/>
      <c r="UNU51" s="530"/>
      <c r="UNV51" s="530"/>
      <c r="UNW51" s="530"/>
      <c r="UNX51" s="530"/>
      <c r="UNY51" s="530"/>
      <c r="UNZ51" s="530"/>
      <c r="UOA51" s="530"/>
      <c r="UOB51" s="530"/>
      <c r="UOC51" s="530"/>
      <c r="UOD51" s="530"/>
      <c r="UOE51" s="530"/>
      <c r="UOF51" s="530"/>
      <c r="UOG51" s="530"/>
      <c r="UOH51" s="530"/>
      <c r="UOI51" s="530"/>
      <c r="UOJ51" s="530"/>
      <c r="UOK51" s="530"/>
      <c r="UOL51" s="530"/>
      <c r="UOM51" s="530"/>
      <c r="UON51" s="530"/>
      <c r="UOO51" s="530"/>
      <c r="UOP51" s="530"/>
      <c r="UOQ51" s="530"/>
      <c r="UOR51" s="530"/>
      <c r="UOS51" s="530"/>
      <c r="UOT51" s="530"/>
      <c r="UOU51" s="530"/>
      <c r="UOV51" s="530"/>
      <c r="UOW51" s="530"/>
      <c r="UOX51" s="530"/>
      <c r="UOY51" s="530"/>
      <c r="UOZ51" s="530"/>
      <c r="UPA51" s="530"/>
      <c r="UPB51" s="530"/>
      <c r="UPC51" s="530"/>
      <c r="UPD51" s="530"/>
      <c r="UPE51" s="530"/>
      <c r="UPF51" s="530"/>
      <c r="UPG51" s="530"/>
      <c r="UPH51" s="530"/>
      <c r="UPI51" s="530"/>
      <c r="UPJ51" s="530"/>
      <c r="UPK51" s="530"/>
      <c r="UPL51" s="530"/>
      <c r="UPM51" s="530"/>
      <c r="UPN51" s="530"/>
      <c r="UPO51" s="530"/>
      <c r="UPP51" s="530"/>
      <c r="UPQ51" s="530"/>
      <c r="UPR51" s="530"/>
      <c r="UPS51" s="530"/>
      <c r="UPT51" s="530"/>
      <c r="UPU51" s="530"/>
      <c r="UPV51" s="530"/>
      <c r="UPW51" s="530"/>
      <c r="UPX51" s="530"/>
      <c r="UPY51" s="530"/>
      <c r="UPZ51" s="530"/>
      <c r="UQA51" s="530"/>
      <c r="UQB51" s="530"/>
      <c r="UQC51" s="530"/>
      <c r="UQD51" s="530"/>
      <c r="UQE51" s="530"/>
      <c r="UQF51" s="530"/>
      <c r="UQG51" s="530"/>
      <c r="UQH51" s="530"/>
      <c r="UQI51" s="530"/>
      <c r="UQJ51" s="530"/>
      <c r="UQK51" s="530"/>
      <c r="UQL51" s="530"/>
      <c r="UQM51" s="530"/>
      <c r="UQN51" s="530"/>
      <c r="UQO51" s="530"/>
      <c r="UQP51" s="530"/>
      <c r="UQQ51" s="530"/>
      <c r="UQR51" s="530"/>
      <c r="UQS51" s="530"/>
      <c r="UQT51" s="530"/>
      <c r="UQU51" s="530"/>
      <c r="UQV51" s="530"/>
      <c r="UQW51" s="530"/>
      <c r="UQX51" s="530"/>
      <c r="UQY51" s="530"/>
      <c r="UQZ51" s="530"/>
      <c r="URA51" s="530"/>
      <c r="URB51" s="530"/>
      <c r="URC51" s="530"/>
      <c r="URD51" s="530"/>
      <c r="URE51" s="530"/>
      <c r="URF51" s="530"/>
      <c r="URG51" s="530"/>
      <c r="URH51" s="530"/>
      <c r="URI51" s="530"/>
      <c r="URJ51" s="530"/>
      <c r="URK51" s="530"/>
      <c r="URL51" s="530"/>
      <c r="URM51" s="530"/>
      <c r="URN51" s="530"/>
      <c r="URO51" s="530"/>
      <c r="URP51" s="530"/>
      <c r="URQ51" s="530"/>
      <c r="URR51" s="530"/>
      <c r="URS51" s="530"/>
      <c r="URT51" s="530"/>
      <c r="URU51" s="530"/>
      <c r="URV51" s="530"/>
      <c r="URW51" s="530"/>
      <c r="URX51" s="530"/>
      <c r="URY51" s="530"/>
      <c r="URZ51" s="530"/>
      <c r="USA51" s="530"/>
      <c r="USB51" s="530"/>
      <c r="USC51" s="530"/>
      <c r="USD51" s="530"/>
      <c r="USE51" s="530"/>
      <c r="USF51" s="530"/>
      <c r="USG51" s="530"/>
      <c r="USH51" s="530"/>
      <c r="USI51" s="530"/>
      <c r="USJ51" s="530"/>
      <c r="USK51" s="530"/>
      <c r="USL51" s="530"/>
      <c r="USM51" s="530"/>
      <c r="USN51" s="530"/>
      <c r="USO51" s="530"/>
      <c r="USP51" s="530"/>
      <c r="USQ51" s="530"/>
      <c r="USR51" s="530"/>
      <c r="USS51" s="530"/>
      <c r="UST51" s="530"/>
      <c r="USU51" s="530"/>
      <c r="USV51" s="530"/>
      <c r="USW51" s="530"/>
      <c r="USX51" s="530"/>
      <c r="USY51" s="530"/>
      <c r="USZ51" s="530"/>
      <c r="UTA51" s="530"/>
      <c r="UTB51" s="530"/>
      <c r="UTC51" s="530"/>
      <c r="UTD51" s="530"/>
      <c r="UTE51" s="530"/>
      <c r="UTF51" s="530"/>
      <c r="UTG51" s="530"/>
      <c r="UTH51" s="530"/>
      <c r="UTI51" s="530"/>
      <c r="UTJ51" s="530"/>
      <c r="UTK51" s="530"/>
      <c r="UTL51" s="530"/>
      <c r="UTM51" s="530"/>
      <c r="UTN51" s="530"/>
      <c r="UTO51" s="530"/>
      <c r="UTP51" s="530"/>
      <c r="UTQ51" s="530"/>
      <c r="UTR51" s="530"/>
      <c r="UTS51" s="530"/>
      <c r="UTT51" s="530"/>
      <c r="UTU51" s="530"/>
      <c r="UTV51" s="530"/>
      <c r="UTW51" s="530"/>
      <c r="UTX51" s="530"/>
      <c r="UTY51" s="530"/>
      <c r="UTZ51" s="530"/>
      <c r="UUA51" s="530"/>
      <c r="UUB51" s="530"/>
      <c r="UUC51" s="530"/>
      <c r="UUD51" s="530"/>
      <c r="UUE51" s="530"/>
      <c r="UUF51" s="530"/>
      <c r="UUG51" s="530"/>
      <c r="UUH51" s="530"/>
      <c r="UUI51" s="530"/>
      <c r="UUJ51" s="530"/>
      <c r="UUK51" s="530"/>
      <c r="UUL51" s="530"/>
      <c r="UUM51" s="530"/>
      <c r="UUN51" s="530"/>
      <c r="UUO51" s="530"/>
      <c r="UUP51" s="530"/>
      <c r="UUQ51" s="530"/>
      <c r="UUR51" s="530"/>
      <c r="UUS51" s="530"/>
      <c r="UUT51" s="530"/>
      <c r="UUU51" s="530"/>
      <c r="UUV51" s="530"/>
      <c r="UUW51" s="530"/>
      <c r="UUX51" s="530"/>
      <c r="UUY51" s="530"/>
      <c r="UUZ51" s="530"/>
      <c r="UVA51" s="530"/>
      <c r="UVB51" s="530"/>
      <c r="UVC51" s="530"/>
      <c r="UVD51" s="530"/>
      <c r="UVE51" s="530"/>
      <c r="UVF51" s="530"/>
      <c r="UVG51" s="530"/>
      <c r="UVH51" s="530"/>
      <c r="UVI51" s="530"/>
      <c r="UVJ51" s="530"/>
      <c r="UVK51" s="530"/>
      <c r="UVL51" s="530"/>
      <c r="UVM51" s="530"/>
      <c r="UVN51" s="530"/>
      <c r="UVO51" s="530"/>
      <c r="UVP51" s="530"/>
      <c r="UVQ51" s="530"/>
      <c r="UVR51" s="530"/>
      <c r="UVS51" s="530"/>
      <c r="UVT51" s="530"/>
      <c r="UVU51" s="530"/>
      <c r="UVV51" s="530"/>
      <c r="UVW51" s="530"/>
      <c r="UVX51" s="530"/>
      <c r="UVY51" s="530"/>
      <c r="UVZ51" s="530"/>
      <c r="UWA51" s="530"/>
      <c r="UWB51" s="530"/>
      <c r="UWC51" s="530"/>
      <c r="UWD51" s="530"/>
      <c r="UWE51" s="530"/>
      <c r="UWF51" s="530"/>
      <c r="UWG51" s="530"/>
      <c r="UWH51" s="530"/>
      <c r="UWI51" s="530"/>
      <c r="UWJ51" s="530"/>
      <c r="UWK51" s="530"/>
      <c r="UWL51" s="530"/>
      <c r="UWM51" s="530"/>
      <c r="UWN51" s="530"/>
      <c r="UWO51" s="530"/>
      <c r="UWP51" s="530"/>
      <c r="UWQ51" s="530"/>
      <c r="UWR51" s="530"/>
      <c r="UWS51" s="530"/>
      <c r="UWT51" s="530"/>
      <c r="UWU51" s="530"/>
      <c r="UWV51" s="530"/>
      <c r="UWW51" s="530"/>
      <c r="UWX51" s="530"/>
      <c r="UWY51" s="530"/>
      <c r="UWZ51" s="530"/>
      <c r="UXA51" s="530"/>
      <c r="UXB51" s="530"/>
      <c r="UXC51" s="530"/>
      <c r="UXD51" s="530"/>
      <c r="UXE51" s="530"/>
      <c r="UXF51" s="530"/>
      <c r="UXG51" s="530"/>
      <c r="UXH51" s="530"/>
      <c r="UXI51" s="530"/>
      <c r="UXJ51" s="530"/>
      <c r="UXK51" s="530"/>
      <c r="UXL51" s="530"/>
      <c r="UXM51" s="530"/>
      <c r="UXN51" s="530"/>
      <c r="UXO51" s="530"/>
      <c r="UXP51" s="530"/>
      <c r="UXQ51" s="530"/>
      <c r="UXR51" s="530"/>
      <c r="UXS51" s="530"/>
      <c r="UXT51" s="530"/>
      <c r="UXU51" s="530"/>
      <c r="UXV51" s="530"/>
      <c r="UXW51" s="530"/>
      <c r="UXX51" s="530"/>
      <c r="UXY51" s="530"/>
      <c r="UXZ51" s="530"/>
      <c r="UYA51" s="530"/>
      <c r="UYB51" s="530"/>
      <c r="UYC51" s="530"/>
      <c r="UYD51" s="530"/>
      <c r="UYE51" s="530"/>
      <c r="UYF51" s="530"/>
      <c r="UYG51" s="530"/>
      <c r="UYH51" s="530"/>
      <c r="UYI51" s="530"/>
      <c r="UYJ51" s="530"/>
      <c r="UYK51" s="530"/>
      <c r="UYL51" s="530"/>
      <c r="UYM51" s="530"/>
      <c r="UYN51" s="530"/>
      <c r="UYO51" s="530"/>
      <c r="UYP51" s="530"/>
      <c r="UYQ51" s="530"/>
      <c r="UYR51" s="530"/>
      <c r="UYS51" s="530"/>
      <c r="UYT51" s="530"/>
      <c r="UYU51" s="530"/>
      <c r="UYV51" s="530"/>
      <c r="UYW51" s="530"/>
      <c r="UYX51" s="530"/>
      <c r="UYY51" s="530"/>
      <c r="UYZ51" s="530"/>
      <c r="UZA51" s="530"/>
      <c r="UZB51" s="530"/>
      <c r="UZC51" s="530"/>
      <c r="UZD51" s="530"/>
      <c r="UZE51" s="530"/>
      <c r="UZF51" s="530"/>
      <c r="UZG51" s="530"/>
      <c r="UZH51" s="530"/>
      <c r="UZI51" s="530"/>
      <c r="UZJ51" s="530"/>
      <c r="UZK51" s="530"/>
      <c r="UZL51" s="530"/>
      <c r="UZM51" s="530"/>
      <c r="UZN51" s="530"/>
      <c r="UZO51" s="530"/>
      <c r="UZP51" s="530"/>
      <c r="UZQ51" s="530"/>
      <c r="UZR51" s="530"/>
      <c r="UZS51" s="530"/>
      <c r="UZT51" s="530"/>
      <c r="UZU51" s="530"/>
      <c r="UZV51" s="530"/>
      <c r="UZW51" s="530"/>
      <c r="UZX51" s="530"/>
      <c r="UZY51" s="530"/>
      <c r="UZZ51" s="530"/>
      <c r="VAA51" s="530"/>
      <c r="VAB51" s="530"/>
      <c r="VAC51" s="530"/>
      <c r="VAD51" s="530"/>
      <c r="VAE51" s="530"/>
      <c r="VAF51" s="530"/>
      <c r="VAG51" s="530"/>
      <c r="VAH51" s="530"/>
      <c r="VAI51" s="530"/>
      <c r="VAJ51" s="530"/>
      <c r="VAK51" s="530"/>
      <c r="VAL51" s="530"/>
      <c r="VAM51" s="530"/>
      <c r="VAN51" s="530"/>
      <c r="VAO51" s="530"/>
      <c r="VAP51" s="530"/>
      <c r="VAQ51" s="530"/>
      <c r="VAR51" s="530"/>
      <c r="VAS51" s="530"/>
      <c r="VAT51" s="530"/>
      <c r="VAU51" s="530"/>
      <c r="VAV51" s="530"/>
      <c r="VAW51" s="530"/>
      <c r="VAX51" s="530"/>
      <c r="VAY51" s="530"/>
      <c r="VAZ51" s="530"/>
      <c r="VBA51" s="530"/>
      <c r="VBB51" s="530"/>
      <c r="VBC51" s="530"/>
      <c r="VBD51" s="530"/>
      <c r="VBE51" s="530"/>
      <c r="VBF51" s="530"/>
      <c r="VBG51" s="530"/>
      <c r="VBH51" s="530"/>
      <c r="VBI51" s="530"/>
      <c r="VBJ51" s="530"/>
      <c r="VBK51" s="530"/>
      <c r="VBL51" s="530"/>
      <c r="VBM51" s="530"/>
      <c r="VBN51" s="530"/>
      <c r="VBO51" s="530"/>
      <c r="VBP51" s="530"/>
      <c r="VBQ51" s="530"/>
      <c r="VBR51" s="530"/>
      <c r="VBS51" s="530"/>
      <c r="VBT51" s="530"/>
      <c r="VBU51" s="530"/>
      <c r="VBV51" s="530"/>
      <c r="VBW51" s="530"/>
      <c r="VBX51" s="530"/>
      <c r="VBY51" s="530"/>
      <c r="VBZ51" s="530"/>
      <c r="VCA51" s="530"/>
      <c r="VCB51" s="530"/>
      <c r="VCC51" s="530"/>
      <c r="VCD51" s="530"/>
      <c r="VCE51" s="530"/>
      <c r="VCF51" s="530"/>
      <c r="VCG51" s="530"/>
      <c r="VCH51" s="530"/>
      <c r="VCI51" s="530"/>
      <c r="VCJ51" s="530"/>
      <c r="VCK51" s="530"/>
      <c r="VCL51" s="530"/>
      <c r="VCM51" s="530"/>
      <c r="VCN51" s="530"/>
      <c r="VCO51" s="530"/>
      <c r="VCP51" s="530"/>
      <c r="VCQ51" s="530"/>
      <c r="VCR51" s="530"/>
      <c r="VCS51" s="530"/>
      <c r="VCT51" s="530"/>
      <c r="VCU51" s="530"/>
      <c r="VCV51" s="530"/>
      <c r="VCW51" s="530"/>
      <c r="VCX51" s="530"/>
      <c r="VCY51" s="530"/>
      <c r="VCZ51" s="530"/>
      <c r="VDA51" s="530"/>
      <c r="VDB51" s="530"/>
      <c r="VDC51" s="530"/>
      <c r="VDD51" s="530"/>
      <c r="VDE51" s="530"/>
      <c r="VDF51" s="530"/>
      <c r="VDG51" s="530"/>
      <c r="VDH51" s="530"/>
      <c r="VDI51" s="530"/>
      <c r="VDJ51" s="530"/>
      <c r="VDK51" s="530"/>
      <c r="VDL51" s="530"/>
      <c r="VDM51" s="530"/>
      <c r="VDN51" s="530"/>
      <c r="VDO51" s="530"/>
      <c r="VDP51" s="530"/>
      <c r="VDQ51" s="530"/>
      <c r="VDR51" s="530"/>
      <c r="VDS51" s="530"/>
      <c r="VDT51" s="530"/>
      <c r="VDU51" s="530"/>
      <c r="VDV51" s="530"/>
      <c r="VDW51" s="530"/>
      <c r="VDX51" s="530"/>
      <c r="VDY51" s="530"/>
      <c r="VDZ51" s="530"/>
      <c r="VEA51" s="530"/>
      <c r="VEB51" s="530"/>
      <c r="VEC51" s="530"/>
      <c r="VED51" s="530"/>
      <c r="VEE51" s="530"/>
      <c r="VEF51" s="530"/>
      <c r="VEG51" s="530"/>
      <c r="VEH51" s="530"/>
      <c r="VEI51" s="530"/>
      <c r="VEJ51" s="530"/>
      <c r="VEK51" s="530"/>
      <c r="VEL51" s="530"/>
      <c r="VEM51" s="530"/>
      <c r="VEN51" s="530"/>
      <c r="VEO51" s="530"/>
      <c r="VEP51" s="530"/>
      <c r="VEQ51" s="530"/>
      <c r="VER51" s="530"/>
      <c r="VES51" s="530"/>
      <c r="VET51" s="530"/>
      <c r="VEU51" s="530"/>
      <c r="VEV51" s="530"/>
      <c r="VEW51" s="530"/>
      <c r="VEX51" s="530"/>
      <c r="VEY51" s="530"/>
      <c r="VEZ51" s="530"/>
      <c r="VFA51" s="530"/>
      <c r="VFB51" s="530"/>
      <c r="VFC51" s="530"/>
      <c r="VFD51" s="530"/>
      <c r="VFE51" s="530"/>
      <c r="VFF51" s="530"/>
      <c r="VFG51" s="530"/>
      <c r="VFH51" s="530"/>
      <c r="VFI51" s="530"/>
      <c r="VFJ51" s="530"/>
      <c r="VFK51" s="530"/>
      <c r="VFL51" s="530"/>
      <c r="VFM51" s="530"/>
      <c r="VFN51" s="530"/>
      <c r="VFO51" s="530"/>
      <c r="VFP51" s="530"/>
      <c r="VFQ51" s="530"/>
      <c r="VFR51" s="530"/>
      <c r="VFS51" s="530"/>
      <c r="VFT51" s="530"/>
      <c r="VFU51" s="530"/>
      <c r="VFV51" s="530"/>
      <c r="VFW51" s="530"/>
      <c r="VFX51" s="530"/>
      <c r="VFY51" s="530"/>
      <c r="VFZ51" s="530"/>
      <c r="VGA51" s="530"/>
      <c r="VGB51" s="530"/>
      <c r="VGC51" s="530"/>
      <c r="VGD51" s="530"/>
      <c r="VGE51" s="530"/>
      <c r="VGF51" s="530"/>
      <c r="VGG51" s="530"/>
      <c r="VGH51" s="530"/>
      <c r="VGI51" s="530"/>
      <c r="VGJ51" s="530"/>
      <c r="VGK51" s="530"/>
      <c r="VGL51" s="530"/>
      <c r="VGM51" s="530"/>
      <c r="VGN51" s="530"/>
      <c r="VGO51" s="530"/>
      <c r="VGP51" s="530"/>
      <c r="VGQ51" s="530"/>
      <c r="VGR51" s="530"/>
      <c r="VGS51" s="530"/>
      <c r="VGT51" s="530"/>
      <c r="VGU51" s="530"/>
      <c r="VGV51" s="530"/>
      <c r="VGW51" s="530"/>
      <c r="VGX51" s="530"/>
      <c r="VGY51" s="530"/>
      <c r="VGZ51" s="530"/>
      <c r="VHA51" s="530"/>
      <c r="VHB51" s="530"/>
      <c r="VHC51" s="530"/>
      <c r="VHD51" s="530"/>
      <c r="VHE51" s="530"/>
      <c r="VHF51" s="530"/>
      <c r="VHG51" s="530"/>
      <c r="VHH51" s="530"/>
      <c r="VHI51" s="530"/>
      <c r="VHJ51" s="530"/>
      <c r="VHK51" s="530"/>
      <c r="VHL51" s="530"/>
      <c r="VHM51" s="530"/>
      <c r="VHN51" s="530"/>
      <c r="VHO51" s="530"/>
      <c r="VHP51" s="530"/>
      <c r="VHQ51" s="530"/>
      <c r="VHR51" s="530"/>
      <c r="VHS51" s="530"/>
      <c r="VHT51" s="530"/>
      <c r="VHU51" s="530"/>
      <c r="VHV51" s="530"/>
      <c r="VHW51" s="530"/>
      <c r="VHX51" s="530"/>
      <c r="VHY51" s="530"/>
      <c r="VHZ51" s="530"/>
      <c r="VIA51" s="530"/>
      <c r="VIB51" s="530"/>
      <c r="VIC51" s="530"/>
      <c r="VID51" s="530"/>
      <c r="VIE51" s="530"/>
      <c r="VIF51" s="530"/>
      <c r="VIG51" s="530"/>
      <c r="VIH51" s="530"/>
      <c r="VII51" s="530"/>
      <c r="VIJ51" s="530"/>
      <c r="VIK51" s="530"/>
      <c r="VIL51" s="530"/>
      <c r="VIM51" s="530"/>
      <c r="VIN51" s="530"/>
      <c r="VIO51" s="530"/>
      <c r="VIP51" s="530"/>
      <c r="VIQ51" s="530"/>
      <c r="VIR51" s="530"/>
      <c r="VIS51" s="530"/>
      <c r="VIT51" s="530"/>
      <c r="VIU51" s="530"/>
      <c r="VIV51" s="530"/>
      <c r="VIW51" s="530"/>
      <c r="VIX51" s="530"/>
      <c r="VIY51" s="530"/>
      <c r="VIZ51" s="530"/>
      <c r="VJA51" s="530"/>
      <c r="VJB51" s="530"/>
      <c r="VJC51" s="530"/>
      <c r="VJD51" s="530"/>
      <c r="VJE51" s="530"/>
      <c r="VJF51" s="530"/>
      <c r="VJG51" s="530"/>
      <c r="VJH51" s="530"/>
      <c r="VJI51" s="530"/>
      <c r="VJJ51" s="530"/>
      <c r="VJK51" s="530"/>
      <c r="VJL51" s="530"/>
      <c r="VJM51" s="530"/>
      <c r="VJN51" s="530"/>
      <c r="VJO51" s="530"/>
      <c r="VJP51" s="530"/>
      <c r="VJQ51" s="530"/>
      <c r="VJR51" s="530"/>
      <c r="VJS51" s="530"/>
      <c r="VJT51" s="530"/>
      <c r="VJU51" s="530"/>
      <c r="VJV51" s="530"/>
      <c r="VJW51" s="530"/>
      <c r="VJX51" s="530"/>
      <c r="VJY51" s="530"/>
      <c r="VJZ51" s="530"/>
      <c r="VKA51" s="530"/>
      <c r="VKB51" s="530"/>
      <c r="VKC51" s="530"/>
      <c r="VKD51" s="530"/>
      <c r="VKE51" s="530"/>
      <c r="VKF51" s="530"/>
      <c r="VKG51" s="530"/>
      <c r="VKH51" s="530"/>
      <c r="VKI51" s="530"/>
      <c r="VKJ51" s="530"/>
      <c r="VKK51" s="530"/>
      <c r="VKL51" s="530"/>
      <c r="VKM51" s="530"/>
      <c r="VKN51" s="530"/>
      <c r="VKO51" s="530"/>
      <c r="VKP51" s="530"/>
      <c r="VKQ51" s="530"/>
      <c r="VKR51" s="530"/>
      <c r="VKS51" s="530"/>
      <c r="VKT51" s="530"/>
      <c r="VKU51" s="530"/>
      <c r="VKV51" s="530"/>
      <c r="VKW51" s="530"/>
      <c r="VKX51" s="530"/>
      <c r="VKY51" s="530"/>
      <c r="VKZ51" s="530"/>
      <c r="VLA51" s="530"/>
      <c r="VLB51" s="530"/>
      <c r="VLC51" s="530"/>
      <c r="VLD51" s="530"/>
      <c r="VLE51" s="530"/>
      <c r="VLF51" s="530"/>
      <c r="VLG51" s="530"/>
      <c r="VLH51" s="530"/>
      <c r="VLI51" s="530"/>
      <c r="VLJ51" s="530"/>
      <c r="VLK51" s="530"/>
      <c r="VLL51" s="530"/>
      <c r="VLM51" s="530"/>
      <c r="VLN51" s="530"/>
      <c r="VLO51" s="530"/>
      <c r="VLP51" s="530"/>
      <c r="VLQ51" s="530"/>
      <c r="VLR51" s="530"/>
      <c r="VLS51" s="530"/>
      <c r="VLT51" s="530"/>
      <c r="VLU51" s="530"/>
      <c r="VLV51" s="530"/>
      <c r="VLW51" s="530"/>
      <c r="VLX51" s="530"/>
      <c r="VLY51" s="530"/>
      <c r="VLZ51" s="530"/>
      <c r="VMA51" s="530"/>
      <c r="VMB51" s="530"/>
      <c r="VMC51" s="530"/>
      <c r="VMD51" s="530"/>
      <c r="VME51" s="530"/>
      <c r="VMF51" s="530"/>
      <c r="VMG51" s="530"/>
      <c r="VMH51" s="530"/>
      <c r="VMI51" s="530"/>
      <c r="VMJ51" s="530"/>
      <c r="VMK51" s="530"/>
      <c r="VML51" s="530"/>
      <c r="VMM51" s="530"/>
      <c r="VMN51" s="530"/>
      <c r="VMO51" s="530"/>
      <c r="VMP51" s="530"/>
      <c r="VMQ51" s="530"/>
      <c r="VMR51" s="530"/>
      <c r="VMS51" s="530"/>
      <c r="VMT51" s="530"/>
      <c r="VMU51" s="530"/>
      <c r="VMV51" s="530"/>
      <c r="VMW51" s="530"/>
      <c r="VMX51" s="530"/>
      <c r="VMY51" s="530"/>
      <c r="VMZ51" s="530"/>
      <c r="VNA51" s="530"/>
      <c r="VNB51" s="530"/>
      <c r="VNC51" s="530"/>
      <c r="VND51" s="530"/>
      <c r="VNE51" s="530"/>
      <c r="VNF51" s="530"/>
      <c r="VNG51" s="530"/>
      <c r="VNH51" s="530"/>
      <c r="VNI51" s="530"/>
      <c r="VNJ51" s="530"/>
      <c r="VNK51" s="530"/>
      <c r="VNL51" s="530"/>
      <c r="VNM51" s="530"/>
      <c r="VNN51" s="530"/>
      <c r="VNO51" s="530"/>
      <c r="VNP51" s="530"/>
      <c r="VNQ51" s="530"/>
      <c r="VNR51" s="530"/>
      <c r="VNS51" s="530"/>
      <c r="VNT51" s="530"/>
      <c r="VNU51" s="530"/>
      <c r="VNV51" s="530"/>
      <c r="VNW51" s="530"/>
      <c r="VNX51" s="530"/>
      <c r="VNY51" s="530"/>
      <c r="VNZ51" s="530"/>
      <c r="VOA51" s="530"/>
      <c r="VOB51" s="530"/>
      <c r="VOC51" s="530"/>
      <c r="VOD51" s="530"/>
      <c r="VOE51" s="530"/>
      <c r="VOF51" s="530"/>
      <c r="VOG51" s="530"/>
      <c r="VOH51" s="530"/>
      <c r="VOI51" s="530"/>
      <c r="VOJ51" s="530"/>
      <c r="VOK51" s="530"/>
      <c r="VOL51" s="530"/>
      <c r="VOM51" s="530"/>
      <c r="VON51" s="530"/>
      <c r="VOO51" s="530"/>
      <c r="VOP51" s="530"/>
      <c r="VOQ51" s="530"/>
      <c r="VOR51" s="530"/>
      <c r="VOS51" s="530"/>
      <c r="VOT51" s="530"/>
      <c r="VOU51" s="530"/>
      <c r="VOV51" s="530"/>
      <c r="VOW51" s="530"/>
      <c r="VOX51" s="530"/>
      <c r="VOY51" s="530"/>
      <c r="VOZ51" s="530"/>
      <c r="VPA51" s="530"/>
      <c r="VPB51" s="530"/>
      <c r="VPC51" s="530"/>
      <c r="VPD51" s="530"/>
      <c r="VPE51" s="530"/>
      <c r="VPF51" s="530"/>
      <c r="VPG51" s="530"/>
      <c r="VPH51" s="530"/>
      <c r="VPI51" s="530"/>
      <c r="VPJ51" s="530"/>
      <c r="VPK51" s="530"/>
      <c r="VPL51" s="530"/>
      <c r="VPM51" s="530"/>
      <c r="VPN51" s="530"/>
      <c r="VPO51" s="530"/>
      <c r="VPP51" s="530"/>
      <c r="VPQ51" s="530"/>
      <c r="VPR51" s="530"/>
      <c r="VPS51" s="530"/>
      <c r="VPT51" s="530"/>
      <c r="VPU51" s="530"/>
      <c r="VPV51" s="530"/>
      <c r="VPW51" s="530"/>
      <c r="VPX51" s="530"/>
      <c r="VPY51" s="530"/>
      <c r="VPZ51" s="530"/>
      <c r="VQA51" s="530"/>
      <c r="VQB51" s="530"/>
      <c r="VQC51" s="530"/>
      <c r="VQD51" s="530"/>
      <c r="VQE51" s="530"/>
      <c r="VQF51" s="530"/>
      <c r="VQG51" s="530"/>
      <c r="VQH51" s="530"/>
      <c r="VQI51" s="530"/>
      <c r="VQJ51" s="530"/>
      <c r="VQK51" s="530"/>
      <c r="VQL51" s="530"/>
      <c r="VQM51" s="530"/>
      <c r="VQN51" s="530"/>
      <c r="VQO51" s="530"/>
      <c r="VQP51" s="530"/>
      <c r="VQQ51" s="530"/>
      <c r="VQR51" s="530"/>
      <c r="VQS51" s="530"/>
      <c r="VQT51" s="530"/>
      <c r="VQU51" s="530"/>
      <c r="VQV51" s="530"/>
      <c r="VQW51" s="530"/>
      <c r="VQX51" s="530"/>
      <c r="VQY51" s="530"/>
      <c r="VQZ51" s="530"/>
      <c r="VRA51" s="530"/>
      <c r="VRB51" s="530"/>
      <c r="VRC51" s="530"/>
      <c r="VRD51" s="530"/>
      <c r="VRE51" s="530"/>
      <c r="VRF51" s="530"/>
      <c r="VRG51" s="530"/>
      <c r="VRH51" s="530"/>
      <c r="VRI51" s="530"/>
      <c r="VRJ51" s="530"/>
      <c r="VRK51" s="530"/>
      <c r="VRL51" s="530"/>
      <c r="VRM51" s="530"/>
      <c r="VRN51" s="530"/>
      <c r="VRO51" s="530"/>
      <c r="VRP51" s="530"/>
      <c r="VRQ51" s="530"/>
      <c r="VRR51" s="530"/>
      <c r="VRS51" s="530"/>
      <c r="VRT51" s="530"/>
      <c r="VRU51" s="530"/>
      <c r="VRV51" s="530"/>
      <c r="VRW51" s="530"/>
      <c r="VRX51" s="530"/>
      <c r="VRY51" s="530"/>
      <c r="VRZ51" s="530"/>
      <c r="VSA51" s="530"/>
      <c r="VSB51" s="530"/>
      <c r="VSC51" s="530"/>
      <c r="VSD51" s="530"/>
      <c r="VSE51" s="530"/>
      <c r="VSF51" s="530"/>
      <c r="VSG51" s="530"/>
      <c r="VSH51" s="530"/>
      <c r="VSI51" s="530"/>
      <c r="VSJ51" s="530"/>
      <c r="VSK51" s="530"/>
      <c r="VSL51" s="530"/>
      <c r="VSM51" s="530"/>
      <c r="VSN51" s="530"/>
      <c r="VSO51" s="530"/>
      <c r="VSP51" s="530"/>
      <c r="VSQ51" s="530"/>
      <c r="VSR51" s="530"/>
      <c r="VSS51" s="530"/>
      <c r="VST51" s="530"/>
      <c r="VSU51" s="530"/>
      <c r="VSV51" s="530"/>
      <c r="VSW51" s="530"/>
      <c r="VSX51" s="530"/>
      <c r="VSY51" s="530"/>
      <c r="VSZ51" s="530"/>
      <c r="VTA51" s="530"/>
      <c r="VTB51" s="530"/>
      <c r="VTC51" s="530"/>
      <c r="VTD51" s="530"/>
      <c r="VTE51" s="530"/>
      <c r="VTF51" s="530"/>
      <c r="VTG51" s="530"/>
      <c r="VTH51" s="530"/>
      <c r="VTI51" s="530"/>
      <c r="VTJ51" s="530"/>
      <c r="VTK51" s="530"/>
      <c r="VTL51" s="530"/>
      <c r="VTM51" s="530"/>
      <c r="VTN51" s="530"/>
      <c r="VTO51" s="530"/>
      <c r="VTP51" s="530"/>
      <c r="VTQ51" s="530"/>
      <c r="VTR51" s="530"/>
      <c r="VTS51" s="530"/>
      <c r="VTT51" s="530"/>
      <c r="VTU51" s="530"/>
      <c r="VTV51" s="530"/>
      <c r="VTW51" s="530"/>
      <c r="VTX51" s="530"/>
      <c r="VTY51" s="530"/>
      <c r="VTZ51" s="530"/>
      <c r="VUA51" s="530"/>
      <c r="VUB51" s="530"/>
      <c r="VUC51" s="530"/>
      <c r="VUD51" s="530"/>
      <c r="VUE51" s="530"/>
      <c r="VUF51" s="530"/>
      <c r="VUG51" s="530"/>
      <c r="VUH51" s="530"/>
      <c r="VUI51" s="530"/>
      <c r="VUJ51" s="530"/>
      <c r="VUK51" s="530"/>
      <c r="VUL51" s="530"/>
      <c r="VUM51" s="530"/>
      <c r="VUN51" s="530"/>
      <c r="VUO51" s="530"/>
      <c r="VUP51" s="530"/>
      <c r="VUQ51" s="530"/>
      <c r="VUR51" s="530"/>
      <c r="VUS51" s="530"/>
      <c r="VUT51" s="530"/>
      <c r="VUU51" s="530"/>
      <c r="VUV51" s="530"/>
      <c r="VUW51" s="530"/>
      <c r="VUX51" s="530"/>
      <c r="VUY51" s="530"/>
      <c r="VUZ51" s="530"/>
      <c r="VVA51" s="530"/>
      <c r="VVB51" s="530"/>
      <c r="VVC51" s="530"/>
      <c r="VVD51" s="530"/>
      <c r="VVE51" s="530"/>
      <c r="VVF51" s="530"/>
      <c r="VVG51" s="530"/>
      <c r="VVH51" s="530"/>
      <c r="VVI51" s="530"/>
      <c r="VVJ51" s="530"/>
      <c r="VVK51" s="530"/>
      <c r="VVL51" s="530"/>
      <c r="VVM51" s="530"/>
      <c r="VVN51" s="530"/>
      <c r="VVO51" s="530"/>
      <c r="VVP51" s="530"/>
      <c r="VVQ51" s="530"/>
      <c r="VVR51" s="530"/>
      <c r="VVS51" s="530"/>
      <c r="VVT51" s="530"/>
      <c r="VVU51" s="530"/>
      <c r="VVV51" s="530"/>
      <c r="VVW51" s="530"/>
      <c r="VVX51" s="530"/>
      <c r="VVY51" s="530"/>
      <c r="VVZ51" s="530"/>
      <c r="VWA51" s="530"/>
      <c r="VWB51" s="530"/>
      <c r="VWC51" s="530"/>
      <c r="VWD51" s="530"/>
      <c r="VWE51" s="530"/>
      <c r="VWF51" s="530"/>
      <c r="VWG51" s="530"/>
      <c r="VWH51" s="530"/>
      <c r="VWI51" s="530"/>
      <c r="VWJ51" s="530"/>
      <c r="VWK51" s="530"/>
      <c r="VWL51" s="530"/>
      <c r="VWM51" s="530"/>
      <c r="VWN51" s="530"/>
      <c r="VWO51" s="530"/>
      <c r="VWP51" s="530"/>
      <c r="VWQ51" s="530"/>
      <c r="VWR51" s="530"/>
      <c r="VWS51" s="530"/>
      <c r="VWT51" s="530"/>
      <c r="VWU51" s="530"/>
      <c r="VWV51" s="530"/>
      <c r="VWW51" s="530"/>
      <c r="VWX51" s="530"/>
      <c r="VWY51" s="530"/>
      <c r="VWZ51" s="530"/>
      <c r="VXA51" s="530"/>
      <c r="VXB51" s="530"/>
      <c r="VXC51" s="530"/>
      <c r="VXD51" s="530"/>
      <c r="VXE51" s="530"/>
      <c r="VXF51" s="530"/>
      <c r="VXG51" s="530"/>
      <c r="VXH51" s="530"/>
      <c r="VXI51" s="530"/>
      <c r="VXJ51" s="530"/>
      <c r="VXK51" s="530"/>
      <c r="VXL51" s="530"/>
      <c r="VXM51" s="530"/>
      <c r="VXN51" s="530"/>
      <c r="VXO51" s="530"/>
      <c r="VXP51" s="530"/>
      <c r="VXQ51" s="530"/>
      <c r="VXR51" s="530"/>
      <c r="VXS51" s="530"/>
      <c r="VXT51" s="530"/>
      <c r="VXU51" s="530"/>
      <c r="VXV51" s="530"/>
      <c r="VXW51" s="530"/>
      <c r="VXX51" s="530"/>
      <c r="VXY51" s="530"/>
      <c r="VXZ51" s="530"/>
      <c r="VYA51" s="530"/>
      <c r="VYB51" s="530"/>
      <c r="VYC51" s="530"/>
      <c r="VYD51" s="530"/>
      <c r="VYE51" s="530"/>
      <c r="VYF51" s="530"/>
      <c r="VYG51" s="530"/>
      <c r="VYH51" s="530"/>
      <c r="VYI51" s="530"/>
      <c r="VYJ51" s="530"/>
      <c r="VYK51" s="530"/>
      <c r="VYL51" s="530"/>
      <c r="VYM51" s="530"/>
      <c r="VYN51" s="530"/>
      <c r="VYO51" s="530"/>
      <c r="VYP51" s="530"/>
      <c r="VYQ51" s="530"/>
      <c r="VYR51" s="530"/>
      <c r="VYS51" s="530"/>
      <c r="VYT51" s="530"/>
      <c r="VYU51" s="530"/>
      <c r="VYV51" s="530"/>
      <c r="VYW51" s="530"/>
      <c r="VYX51" s="530"/>
      <c r="VYY51" s="530"/>
      <c r="VYZ51" s="530"/>
      <c r="VZA51" s="530"/>
      <c r="VZB51" s="530"/>
      <c r="VZC51" s="530"/>
      <c r="VZD51" s="530"/>
      <c r="VZE51" s="530"/>
      <c r="VZF51" s="530"/>
      <c r="VZG51" s="530"/>
      <c r="VZH51" s="530"/>
      <c r="VZI51" s="530"/>
      <c r="VZJ51" s="530"/>
      <c r="VZK51" s="530"/>
      <c r="VZL51" s="530"/>
      <c r="VZM51" s="530"/>
      <c r="VZN51" s="530"/>
      <c r="VZO51" s="530"/>
      <c r="VZP51" s="530"/>
      <c r="VZQ51" s="530"/>
      <c r="VZR51" s="530"/>
      <c r="VZS51" s="530"/>
      <c r="VZT51" s="530"/>
      <c r="VZU51" s="530"/>
      <c r="VZV51" s="530"/>
      <c r="VZW51" s="530"/>
      <c r="VZX51" s="530"/>
      <c r="VZY51" s="530"/>
      <c r="VZZ51" s="530"/>
      <c r="WAA51" s="530"/>
      <c r="WAB51" s="530"/>
      <c r="WAC51" s="530"/>
      <c r="WAD51" s="530"/>
      <c r="WAE51" s="530"/>
      <c r="WAF51" s="530"/>
      <c r="WAG51" s="530"/>
      <c r="WAH51" s="530"/>
      <c r="WAI51" s="530"/>
      <c r="WAJ51" s="530"/>
      <c r="WAK51" s="530"/>
      <c r="WAL51" s="530"/>
      <c r="WAM51" s="530"/>
      <c r="WAN51" s="530"/>
      <c r="WAO51" s="530"/>
      <c r="WAP51" s="530"/>
      <c r="WAQ51" s="530"/>
      <c r="WAR51" s="530"/>
      <c r="WAS51" s="530"/>
      <c r="WAT51" s="530"/>
      <c r="WAU51" s="530"/>
      <c r="WAV51" s="530"/>
      <c r="WAW51" s="530"/>
      <c r="WAX51" s="530"/>
      <c r="WAY51" s="530"/>
      <c r="WAZ51" s="530"/>
      <c r="WBA51" s="530"/>
      <c r="WBB51" s="530"/>
      <c r="WBC51" s="530"/>
      <c r="WBD51" s="530"/>
      <c r="WBE51" s="530"/>
      <c r="WBF51" s="530"/>
      <c r="WBG51" s="530"/>
      <c r="WBH51" s="530"/>
      <c r="WBI51" s="530"/>
      <c r="WBJ51" s="530"/>
      <c r="WBK51" s="530"/>
      <c r="WBL51" s="530"/>
      <c r="WBM51" s="530"/>
      <c r="WBN51" s="530"/>
      <c r="WBO51" s="530"/>
      <c r="WBP51" s="530"/>
      <c r="WBQ51" s="530"/>
      <c r="WBR51" s="530"/>
      <c r="WBS51" s="530"/>
      <c r="WBT51" s="530"/>
      <c r="WBU51" s="530"/>
      <c r="WBV51" s="530"/>
      <c r="WBW51" s="530"/>
      <c r="WBX51" s="530"/>
      <c r="WBY51" s="530"/>
      <c r="WBZ51" s="530"/>
      <c r="WCA51" s="530"/>
      <c r="WCB51" s="530"/>
      <c r="WCC51" s="530"/>
      <c r="WCD51" s="530"/>
      <c r="WCE51" s="530"/>
      <c r="WCF51" s="530"/>
      <c r="WCG51" s="530"/>
      <c r="WCH51" s="530"/>
      <c r="WCI51" s="530"/>
      <c r="WCJ51" s="530"/>
      <c r="WCK51" s="530"/>
      <c r="WCL51" s="530"/>
      <c r="WCM51" s="530"/>
      <c r="WCN51" s="530"/>
      <c r="WCO51" s="530"/>
      <c r="WCP51" s="530"/>
      <c r="WCQ51" s="530"/>
      <c r="WCR51" s="530"/>
      <c r="WCS51" s="530"/>
      <c r="WCT51" s="530"/>
      <c r="WCU51" s="530"/>
      <c r="WCV51" s="530"/>
      <c r="WCW51" s="530"/>
      <c r="WCX51" s="530"/>
      <c r="WCY51" s="530"/>
      <c r="WCZ51" s="530"/>
      <c r="WDA51" s="530"/>
      <c r="WDB51" s="530"/>
      <c r="WDC51" s="530"/>
      <c r="WDD51" s="530"/>
      <c r="WDE51" s="530"/>
      <c r="WDF51" s="530"/>
      <c r="WDG51" s="530"/>
      <c r="WDH51" s="530"/>
      <c r="WDI51" s="530"/>
      <c r="WDJ51" s="530"/>
      <c r="WDK51" s="530"/>
      <c r="WDL51" s="530"/>
      <c r="WDM51" s="530"/>
      <c r="WDN51" s="530"/>
      <c r="WDO51" s="530"/>
      <c r="WDP51" s="530"/>
      <c r="WDQ51" s="530"/>
      <c r="WDR51" s="530"/>
      <c r="WDS51" s="530"/>
      <c r="WDT51" s="530"/>
      <c r="WDU51" s="530"/>
      <c r="WDV51" s="530"/>
      <c r="WDW51" s="530"/>
      <c r="WDX51" s="530"/>
      <c r="WDY51" s="530"/>
      <c r="WDZ51" s="530"/>
      <c r="WEA51" s="530"/>
      <c r="WEB51" s="530"/>
      <c r="WEC51" s="530"/>
      <c r="WED51" s="530"/>
      <c r="WEE51" s="530"/>
      <c r="WEF51" s="530"/>
      <c r="WEG51" s="530"/>
      <c r="WEH51" s="530"/>
      <c r="WEI51" s="530"/>
      <c r="WEJ51" s="530"/>
      <c r="WEK51" s="530"/>
      <c r="WEL51" s="530"/>
      <c r="WEM51" s="530"/>
      <c r="WEN51" s="530"/>
      <c r="WEO51" s="530"/>
      <c r="WEP51" s="530"/>
      <c r="WEQ51" s="530"/>
      <c r="WER51" s="530"/>
      <c r="WES51" s="530"/>
      <c r="WET51" s="530"/>
      <c r="WEU51" s="530"/>
      <c r="WEV51" s="530"/>
      <c r="WEW51" s="530"/>
      <c r="WEX51" s="530"/>
      <c r="WEY51" s="530"/>
      <c r="WEZ51" s="530"/>
      <c r="WFA51" s="530"/>
      <c r="WFB51" s="530"/>
      <c r="WFC51" s="530"/>
      <c r="WFD51" s="530"/>
      <c r="WFE51" s="530"/>
      <c r="WFF51" s="530"/>
      <c r="WFG51" s="530"/>
      <c r="WFH51" s="530"/>
      <c r="WFI51" s="530"/>
      <c r="WFJ51" s="530"/>
      <c r="WFK51" s="530"/>
      <c r="WFL51" s="530"/>
      <c r="WFM51" s="530"/>
      <c r="WFN51" s="530"/>
      <c r="WFO51" s="530"/>
      <c r="WFP51" s="530"/>
      <c r="WFQ51" s="530"/>
      <c r="WFR51" s="530"/>
      <c r="WFS51" s="530"/>
      <c r="WFT51" s="530"/>
      <c r="WFU51" s="530"/>
      <c r="WFV51" s="530"/>
      <c r="WFW51" s="530"/>
      <c r="WFX51" s="530"/>
      <c r="WFY51" s="530"/>
      <c r="WFZ51" s="530"/>
      <c r="WGA51" s="530"/>
      <c r="WGB51" s="530"/>
      <c r="WGC51" s="530"/>
      <c r="WGD51" s="530"/>
      <c r="WGE51" s="530"/>
      <c r="WGF51" s="530"/>
      <c r="WGG51" s="530"/>
      <c r="WGH51" s="530"/>
      <c r="WGI51" s="530"/>
      <c r="WGJ51" s="530"/>
      <c r="WGK51" s="530"/>
      <c r="WGL51" s="530"/>
      <c r="WGM51" s="530"/>
      <c r="WGN51" s="530"/>
      <c r="WGO51" s="530"/>
      <c r="WGP51" s="530"/>
      <c r="WGQ51" s="530"/>
      <c r="WGR51" s="530"/>
      <c r="WGS51" s="530"/>
      <c r="WGT51" s="530"/>
      <c r="WGU51" s="530"/>
      <c r="WGV51" s="530"/>
      <c r="WGW51" s="530"/>
      <c r="WGX51" s="530"/>
      <c r="WGY51" s="530"/>
      <c r="WGZ51" s="530"/>
      <c r="WHA51" s="530"/>
      <c r="WHB51" s="530"/>
      <c r="WHC51" s="530"/>
      <c r="WHD51" s="530"/>
      <c r="WHE51" s="530"/>
      <c r="WHF51" s="530"/>
      <c r="WHG51" s="530"/>
      <c r="WHH51" s="530"/>
      <c r="WHI51" s="530"/>
      <c r="WHJ51" s="530"/>
      <c r="WHK51" s="530"/>
      <c r="WHL51" s="530"/>
      <c r="WHM51" s="530"/>
      <c r="WHN51" s="530"/>
      <c r="WHO51" s="530"/>
      <c r="WHP51" s="530"/>
      <c r="WHQ51" s="530"/>
      <c r="WHR51" s="530"/>
      <c r="WHS51" s="530"/>
      <c r="WHT51" s="530"/>
      <c r="WHU51" s="530"/>
      <c r="WHV51" s="530"/>
      <c r="WHW51" s="530"/>
      <c r="WHX51" s="530"/>
      <c r="WHY51" s="530"/>
      <c r="WHZ51" s="530"/>
      <c r="WIA51" s="530"/>
      <c r="WIB51" s="530"/>
      <c r="WIC51" s="530"/>
      <c r="WID51" s="530"/>
      <c r="WIE51" s="530"/>
      <c r="WIF51" s="530"/>
      <c r="WIG51" s="530"/>
      <c r="WIH51" s="530"/>
      <c r="WII51" s="530"/>
      <c r="WIJ51" s="530"/>
      <c r="WIK51" s="530"/>
      <c r="WIL51" s="530"/>
      <c r="WIM51" s="530"/>
      <c r="WIN51" s="530"/>
      <c r="WIO51" s="530"/>
      <c r="WIP51" s="530"/>
      <c r="WIQ51" s="530"/>
      <c r="WIR51" s="530"/>
      <c r="WIS51" s="530"/>
      <c r="WIT51" s="530"/>
      <c r="WIU51" s="530"/>
      <c r="WIV51" s="530"/>
      <c r="WIW51" s="530"/>
      <c r="WIX51" s="530"/>
      <c r="WIY51" s="530"/>
      <c r="WIZ51" s="530"/>
      <c r="WJA51" s="530"/>
      <c r="WJB51" s="530"/>
      <c r="WJC51" s="530"/>
      <c r="WJD51" s="530"/>
      <c r="WJE51" s="530"/>
      <c r="WJF51" s="530"/>
      <c r="WJG51" s="530"/>
      <c r="WJH51" s="530"/>
      <c r="WJI51" s="530"/>
      <c r="WJJ51" s="530"/>
      <c r="WJK51" s="530"/>
      <c r="WJL51" s="530"/>
      <c r="WJM51" s="530"/>
      <c r="WJN51" s="530"/>
      <c r="WJO51" s="530"/>
      <c r="WJP51" s="530"/>
      <c r="WJQ51" s="530"/>
      <c r="WJR51" s="530"/>
      <c r="WJS51" s="530"/>
      <c r="WJT51" s="530"/>
      <c r="WJU51" s="530"/>
      <c r="WJV51" s="530"/>
      <c r="WJW51" s="530"/>
      <c r="WJX51" s="530"/>
      <c r="WJY51" s="530"/>
      <c r="WJZ51" s="530"/>
      <c r="WKA51" s="530"/>
      <c r="WKB51" s="530"/>
      <c r="WKC51" s="530"/>
      <c r="WKD51" s="530"/>
      <c r="WKE51" s="530"/>
      <c r="WKF51" s="530"/>
      <c r="WKG51" s="530"/>
      <c r="WKH51" s="530"/>
      <c r="WKI51" s="530"/>
      <c r="WKJ51" s="530"/>
      <c r="WKK51" s="530"/>
      <c r="WKL51" s="530"/>
      <c r="WKM51" s="530"/>
      <c r="WKN51" s="530"/>
      <c r="WKO51" s="530"/>
      <c r="WKP51" s="530"/>
      <c r="WKQ51" s="530"/>
      <c r="WKR51" s="530"/>
      <c r="WKS51" s="530"/>
      <c r="WKT51" s="530"/>
      <c r="WKU51" s="530"/>
      <c r="WKV51" s="530"/>
      <c r="WKW51" s="530"/>
      <c r="WKX51" s="530"/>
      <c r="WKY51" s="530"/>
      <c r="WKZ51" s="530"/>
      <c r="WLA51" s="530"/>
      <c r="WLB51" s="530"/>
      <c r="WLC51" s="530"/>
      <c r="WLD51" s="530"/>
      <c r="WLE51" s="530"/>
      <c r="WLF51" s="530"/>
      <c r="WLG51" s="530"/>
      <c r="WLH51" s="530"/>
      <c r="WLI51" s="530"/>
      <c r="WLJ51" s="530"/>
      <c r="WLK51" s="530"/>
      <c r="WLL51" s="530"/>
      <c r="WLM51" s="530"/>
      <c r="WLN51" s="530"/>
      <c r="WLO51" s="530"/>
      <c r="WLP51" s="530"/>
      <c r="WLQ51" s="530"/>
      <c r="WLR51" s="530"/>
      <c r="WLS51" s="530"/>
      <c r="WLT51" s="530"/>
      <c r="WLU51" s="530"/>
      <c r="WLV51" s="530"/>
      <c r="WLW51" s="530"/>
      <c r="WLX51" s="530"/>
      <c r="WLY51" s="530"/>
      <c r="WLZ51" s="530"/>
      <c r="WMA51" s="530"/>
      <c r="WMB51" s="530"/>
      <c r="WMC51" s="530"/>
      <c r="WMD51" s="530"/>
      <c r="WME51" s="530"/>
      <c r="WMF51" s="530"/>
      <c r="WMG51" s="530"/>
      <c r="WMH51" s="530"/>
      <c r="WMI51" s="530"/>
      <c r="WMJ51" s="530"/>
      <c r="WMK51" s="530"/>
      <c r="WML51" s="530"/>
      <c r="WMM51" s="530"/>
      <c r="WMN51" s="530"/>
      <c r="WMO51" s="530"/>
      <c r="WMP51" s="530"/>
      <c r="WMQ51" s="530"/>
      <c r="WMR51" s="530"/>
      <c r="WMS51" s="530"/>
      <c r="WMT51" s="530"/>
      <c r="WMU51" s="530"/>
      <c r="WMV51" s="530"/>
      <c r="WMW51" s="530"/>
      <c r="WMX51" s="530"/>
      <c r="WMY51" s="530"/>
      <c r="WMZ51" s="530"/>
      <c r="WNA51" s="530"/>
      <c r="WNB51" s="530"/>
      <c r="WNC51" s="530"/>
      <c r="WND51" s="530"/>
      <c r="WNE51" s="530"/>
      <c r="WNF51" s="530"/>
      <c r="WNG51" s="530"/>
      <c r="WNH51" s="530"/>
      <c r="WNI51" s="530"/>
      <c r="WNJ51" s="530"/>
      <c r="WNK51" s="530"/>
      <c r="WNL51" s="530"/>
      <c r="WNM51" s="530"/>
      <c r="WNN51" s="530"/>
      <c r="WNO51" s="530"/>
      <c r="WNP51" s="530"/>
      <c r="WNQ51" s="530"/>
      <c r="WNR51" s="530"/>
      <c r="WNS51" s="530"/>
      <c r="WNT51" s="530"/>
      <c r="WNU51" s="530"/>
      <c r="WNV51" s="530"/>
      <c r="WNW51" s="530"/>
      <c r="WNX51" s="530"/>
      <c r="WNY51" s="530"/>
      <c r="WNZ51" s="530"/>
      <c r="WOA51" s="530"/>
      <c r="WOB51" s="530"/>
      <c r="WOC51" s="530"/>
      <c r="WOD51" s="530"/>
      <c r="WOE51" s="530"/>
      <c r="WOF51" s="530"/>
      <c r="WOG51" s="530"/>
      <c r="WOH51" s="530"/>
      <c r="WOI51" s="530"/>
      <c r="WOJ51" s="530"/>
      <c r="WOK51" s="530"/>
      <c r="WOL51" s="530"/>
      <c r="WOM51" s="530"/>
      <c r="WON51" s="530"/>
      <c r="WOO51" s="530"/>
      <c r="WOP51" s="530"/>
      <c r="WOQ51" s="530"/>
      <c r="WOR51" s="530"/>
      <c r="WOS51" s="530"/>
      <c r="WOT51" s="530"/>
      <c r="WOU51" s="530"/>
      <c r="WOV51" s="530"/>
      <c r="WOW51" s="530"/>
      <c r="WOX51" s="530"/>
      <c r="WOY51" s="530"/>
      <c r="WOZ51" s="530"/>
      <c r="WPA51" s="530"/>
      <c r="WPB51" s="530"/>
      <c r="WPC51" s="530"/>
      <c r="WPD51" s="530"/>
      <c r="WPE51" s="530"/>
      <c r="WPF51" s="530"/>
      <c r="WPG51" s="530"/>
      <c r="WPH51" s="530"/>
      <c r="WPI51" s="530"/>
      <c r="WPJ51" s="530"/>
      <c r="WPK51" s="530"/>
      <c r="WPL51" s="530"/>
      <c r="WPM51" s="530"/>
      <c r="WPN51" s="530"/>
      <c r="WPO51" s="530"/>
      <c r="WPP51" s="530"/>
      <c r="WPQ51" s="530"/>
      <c r="WPR51" s="530"/>
      <c r="WPS51" s="530"/>
      <c r="WPT51" s="530"/>
      <c r="WPU51" s="530"/>
      <c r="WPV51" s="530"/>
      <c r="WPW51" s="530"/>
      <c r="WPX51" s="530"/>
      <c r="WPY51" s="530"/>
      <c r="WPZ51" s="530"/>
      <c r="WQA51" s="530"/>
      <c r="WQB51" s="530"/>
      <c r="WQC51" s="530"/>
      <c r="WQD51" s="530"/>
      <c r="WQE51" s="530"/>
      <c r="WQF51" s="530"/>
      <c r="WQG51" s="530"/>
      <c r="WQH51" s="530"/>
      <c r="WQI51" s="530"/>
      <c r="WQJ51" s="530"/>
      <c r="WQK51" s="530"/>
      <c r="WQL51" s="530"/>
      <c r="WQM51" s="530"/>
      <c r="WQN51" s="530"/>
      <c r="WQO51" s="530"/>
      <c r="WQP51" s="530"/>
      <c r="WQQ51" s="530"/>
      <c r="WQR51" s="530"/>
      <c r="WQS51" s="530"/>
      <c r="WQT51" s="530"/>
      <c r="WQU51" s="530"/>
      <c r="WQV51" s="530"/>
      <c r="WQW51" s="530"/>
      <c r="WQX51" s="530"/>
      <c r="WQY51" s="530"/>
      <c r="WQZ51" s="530"/>
      <c r="WRA51" s="530"/>
      <c r="WRB51" s="530"/>
      <c r="WRC51" s="530"/>
      <c r="WRD51" s="530"/>
      <c r="WRE51" s="530"/>
      <c r="WRF51" s="530"/>
      <c r="WRG51" s="530"/>
      <c r="WRH51" s="530"/>
      <c r="WRI51" s="530"/>
      <c r="WRJ51" s="530"/>
      <c r="WRK51" s="530"/>
      <c r="WRL51" s="530"/>
      <c r="WRM51" s="530"/>
      <c r="WRN51" s="530"/>
      <c r="WRO51" s="530"/>
      <c r="WRP51" s="530"/>
      <c r="WRQ51" s="530"/>
      <c r="WRR51" s="530"/>
      <c r="WRS51" s="530"/>
      <c r="WRT51" s="530"/>
    </row>
    <row r="52" spans="1:16036" ht="21" customHeight="1" x14ac:dyDescent="0.25">
      <c r="A52" s="426" t="str">
        <f>'Tablo 3.2.24 (4b)'!$A$2</f>
        <v>Table 3.2.24 - Distribution of the Number of Insured Having Work Accident By Workstation and Gender,(Under Article 4-1/b of Act 5510), 2025</v>
      </c>
    </row>
    <row r="53" spans="1:16036" ht="21" customHeight="1" x14ac:dyDescent="0.25">
      <c r="A53" s="484" t="str">
        <f>'Tablo 3.2.25 (4b)'!$A$1</f>
        <v>Tablo 3.2.25 - 5510 Sayılı Kanunun 4-1/b Maddesi Kapsamındaki Sigortalılardan İş Kazası Geçirenlerin İş Kazasının Meydana Geldiği Saatlere ve Cinsiyete Göre Dağılımı, 2025</v>
      </c>
      <c r="B53" s="530"/>
      <c r="C53" s="530"/>
      <c r="D53" s="530"/>
      <c r="E53" s="530"/>
      <c r="F53" s="530"/>
      <c r="G53" s="530"/>
      <c r="H53" s="530"/>
      <c r="I53" s="530"/>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530"/>
      <c r="BA53" s="530"/>
      <c r="BB53" s="530"/>
      <c r="BC53" s="530"/>
      <c r="BD53" s="530"/>
      <c r="BE53" s="530"/>
      <c r="BF53" s="530"/>
      <c r="BG53" s="530"/>
      <c r="BH53" s="530"/>
      <c r="BI53" s="530"/>
      <c r="BJ53" s="530"/>
      <c r="BK53" s="530"/>
      <c r="BL53" s="530"/>
      <c r="BM53" s="530"/>
      <c r="BN53" s="530"/>
      <c r="BO53" s="530"/>
      <c r="BP53" s="530"/>
      <c r="BQ53" s="530"/>
      <c r="BR53" s="530"/>
      <c r="BS53" s="530"/>
      <c r="BT53" s="530"/>
      <c r="BU53" s="530"/>
      <c r="BV53" s="530"/>
      <c r="BW53" s="530"/>
      <c r="BX53" s="530"/>
      <c r="BY53" s="530"/>
      <c r="BZ53" s="530"/>
      <c r="CA53" s="530"/>
      <c r="CB53" s="530"/>
      <c r="CC53" s="530"/>
      <c r="CD53" s="530"/>
      <c r="CE53" s="530"/>
      <c r="CF53" s="530"/>
      <c r="CG53" s="530"/>
      <c r="CH53" s="530"/>
      <c r="CI53" s="530"/>
      <c r="CJ53" s="530"/>
      <c r="CK53" s="530"/>
      <c r="CL53" s="530"/>
      <c r="CM53" s="530"/>
      <c r="CN53" s="530"/>
      <c r="CO53" s="530"/>
      <c r="CP53" s="530"/>
      <c r="CQ53" s="530"/>
      <c r="CR53" s="530"/>
      <c r="CS53" s="530"/>
      <c r="CT53" s="530"/>
      <c r="CU53" s="530"/>
      <c r="CV53" s="530"/>
      <c r="CW53" s="530"/>
      <c r="CX53" s="530"/>
      <c r="CY53" s="530"/>
      <c r="CZ53" s="530"/>
      <c r="DA53" s="530"/>
      <c r="DB53" s="530"/>
      <c r="DC53" s="530"/>
      <c r="DD53" s="530"/>
      <c r="DE53" s="530"/>
      <c r="DF53" s="530"/>
      <c r="DG53" s="530"/>
      <c r="DH53" s="530"/>
      <c r="DI53" s="530"/>
      <c r="DJ53" s="530"/>
      <c r="DK53" s="530"/>
      <c r="DL53" s="530"/>
      <c r="DM53" s="530"/>
      <c r="DN53" s="530"/>
      <c r="DO53" s="530"/>
      <c r="DP53" s="530"/>
      <c r="DQ53" s="530"/>
      <c r="DR53" s="530"/>
      <c r="DS53" s="530"/>
      <c r="DT53" s="530"/>
      <c r="DU53" s="530"/>
      <c r="DV53" s="530"/>
      <c r="DW53" s="530"/>
      <c r="DX53" s="530"/>
      <c r="DY53" s="530"/>
      <c r="DZ53" s="530"/>
      <c r="EA53" s="530"/>
      <c r="EB53" s="530"/>
      <c r="EC53" s="530"/>
      <c r="ED53" s="530"/>
      <c r="EE53" s="530"/>
      <c r="EF53" s="530"/>
      <c r="EG53" s="530"/>
      <c r="EH53" s="530"/>
      <c r="EI53" s="530"/>
      <c r="EJ53" s="530"/>
      <c r="EK53" s="530"/>
      <c r="EL53" s="530"/>
      <c r="EM53" s="530"/>
      <c r="EN53" s="530"/>
      <c r="EO53" s="530"/>
      <c r="EP53" s="530"/>
      <c r="EQ53" s="530"/>
      <c r="ER53" s="530"/>
      <c r="ES53" s="530"/>
      <c r="ET53" s="530"/>
      <c r="EU53" s="530"/>
      <c r="EV53" s="530"/>
      <c r="EW53" s="530"/>
      <c r="EX53" s="530"/>
      <c r="EY53" s="530"/>
      <c r="EZ53" s="530"/>
      <c r="FA53" s="530"/>
      <c r="FB53" s="530"/>
      <c r="FC53" s="530"/>
      <c r="FD53" s="530"/>
      <c r="FE53" s="530"/>
      <c r="FF53" s="530"/>
      <c r="FG53" s="530"/>
      <c r="FH53" s="530"/>
      <c r="FI53" s="530"/>
      <c r="FJ53" s="530"/>
      <c r="FK53" s="530"/>
      <c r="FL53" s="530"/>
      <c r="FM53" s="530"/>
      <c r="FN53" s="530"/>
      <c r="FO53" s="530"/>
      <c r="FP53" s="530"/>
      <c r="FQ53" s="530"/>
      <c r="FR53" s="530"/>
      <c r="FS53" s="530"/>
      <c r="FT53" s="530"/>
      <c r="FU53" s="530"/>
      <c r="FV53" s="530"/>
      <c r="FW53" s="530"/>
      <c r="FX53" s="530"/>
      <c r="FY53" s="530"/>
      <c r="FZ53" s="530"/>
      <c r="GA53" s="530"/>
      <c r="GB53" s="530"/>
      <c r="GC53" s="530"/>
      <c r="GD53" s="530"/>
      <c r="GE53" s="530"/>
      <c r="GF53" s="530"/>
      <c r="GG53" s="530"/>
      <c r="GH53" s="530"/>
      <c r="GI53" s="530"/>
      <c r="GJ53" s="530"/>
      <c r="GK53" s="530"/>
      <c r="GL53" s="530"/>
      <c r="GM53" s="530"/>
      <c r="GN53" s="530"/>
      <c r="GO53" s="530"/>
      <c r="GP53" s="530"/>
      <c r="GQ53" s="530"/>
      <c r="GR53" s="530"/>
      <c r="GS53" s="530"/>
      <c r="GT53" s="530"/>
      <c r="GU53" s="530"/>
      <c r="GV53" s="530"/>
      <c r="GW53" s="530"/>
      <c r="GX53" s="530"/>
      <c r="GY53" s="530"/>
      <c r="GZ53" s="530"/>
      <c r="HA53" s="530"/>
      <c r="HB53" s="530"/>
      <c r="HC53" s="530"/>
      <c r="HD53" s="530"/>
      <c r="HE53" s="530"/>
      <c r="HF53" s="530"/>
      <c r="HG53" s="530"/>
      <c r="HH53" s="530"/>
      <c r="HI53" s="530"/>
      <c r="HJ53" s="530"/>
      <c r="HK53" s="530"/>
      <c r="HL53" s="530"/>
      <c r="HM53" s="530"/>
      <c r="HN53" s="530"/>
      <c r="HO53" s="530"/>
      <c r="HP53" s="530"/>
      <c r="HQ53" s="530"/>
      <c r="HR53" s="530"/>
      <c r="HS53" s="530"/>
      <c r="HT53" s="530"/>
      <c r="HU53" s="530"/>
      <c r="HV53" s="530"/>
      <c r="HW53" s="530"/>
      <c r="HX53" s="530"/>
      <c r="HY53" s="530"/>
      <c r="HZ53" s="530"/>
      <c r="IA53" s="530"/>
      <c r="IB53" s="530"/>
      <c r="IC53" s="530"/>
      <c r="ID53" s="530"/>
      <c r="IE53" s="530"/>
      <c r="IF53" s="530"/>
      <c r="IG53" s="530"/>
      <c r="IH53" s="530"/>
      <c r="II53" s="530"/>
      <c r="IJ53" s="530"/>
      <c r="IK53" s="530"/>
      <c r="IL53" s="530"/>
      <c r="IM53" s="530"/>
      <c r="IN53" s="530"/>
      <c r="IO53" s="530"/>
      <c r="IP53" s="530"/>
      <c r="IQ53" s="530"/>
      <c r="IR53" s="530"/>
      <c r="IS53" s="530"/>
      <c r="IT53" s="530"/>
      <c r="IU53" s="530"/>
      <c r="IV53" s="530"/>
      <c r="IW53" s="530"/>
      <c r="IX53" s="530"/>
      <c r="IY53" s="530"/>
      <c r="IZ53" s="530"/>
      <c r="JA53" s="530"/>
      <c r="JB53" s="530"/>
      <c r="JC53" s="530"/>
      <c r="JD53" s="530"/>
      <c r="JE53" s="530"/>
      <c r="JF53" s="530"/>
      <c r="JG53" s="530"/>
      <c r="JH53" s="530"/>
      <c r="JI53" s="530"/>
      <c r="JJ53" s="530"/>
      <c r="JK53" s="530"/>
      <c r="JL53" s="530"/>
      <c r="JM53" s="530"/>
      <c r="JN53" s="530"/>
      <c r="JO53" s="530"/>
      <c r="JP53" s="530"/>
      <c r="JQ53" s="530"/>
      <c r="JR53" s="530"/>
      <c r="JS53" s="530"/>
      <c r="JT53" s="530"/>
      <c r="JU53" s="530"/>
      <c r="JV53" s="530"/>
      <c r="JW53" s="530"/>
      <c r="JX53" s="530"/>
      <c r="JY53" s="530"/>
      <c r="JZ53" s="530"/>
      <c r="KA53" s="530"/>
      <c r="KB53" s="530"/>
      <c r="KC53" s="530"/>
      <c r="KD53" s="530"/>
      <c r="KE53" s="530"/>
      <c r="KF53" s="530"/>
      <c r="KG53" s="530"/>
      <c r="KH53" s="530"/>
      <c r="KI53" s="530"/>
      <c r="KJ53" s="530"/>
      <c r="KK53" s="530"/>
      <c r="KL53" s="530"/>
      <c r="KM53" s="530"/>
      <c r="KN53" s="530"/>
      <c r="KO53" s="530"/>
      <c r="KP53" s="530"/>
      <c r="KQ53" s="530"/>
      <c r="KR53" s="530"/>
      <c r="KS53" s="530"/>
      <c r="KT53" s="530"/>
      <c r="KU53" s="530"/>
      <c r="KV53" s="530"/>
      <c r="KW53" s="530"/>
      <c r="KX53" s="530"/>
      <c r="KY53" s="530"/>
      <c r="KZ53" s="530"/>
      <c r="LA53" s="530"/>
      <c r="LB53" s="530"/>
      <c r="LC53" s="530"/>
      <c r="LD53" s="530"/>
      <c r="LE53" s="530"/>
      <c r="LF53" s="530"/>
      <c r="LG53" s="530"/>
      <c r="LH53" s="530"/>
      <c r="LI53" s="530"/>
      <c r="LJ53" s="530"/>
      <c r="LK53" s="530"/>
      <c r="LL53" s="530"/>
      <c r="LM53" s="530"/>
      <c r="LN53" s="530"/>
      <c r="LO53" s="530"/>
      <c r="LP53" s="530"/>
      <c r="LQ53" s="530"/>
      <c r="LR53" s="530"/>
      <c r="LS53" s="530"/>
      <c r="LT53" s="530"/>
      <c r="LU53" s="530"/>
      <c r="LV53" s="530"/>
      <c r="LW53" s="530"/>
      <c r="LX53" s="530"/>
      <c r="LY53" s="530"/>
      <c r="LZ53" s="530"/>
      <c r="MA53" s="530"/>
      <c r="MB53" s="530"/>
      <c r="MC53" s="530"/>
      <c r="MD53" s="530"/>
      <c r="ME53" s="530"/>
      <c r="MF53" s="530"/>
      <c r="MG53" s="530"/>
      <c r="MH53" s="530"/>
      <c r="MI53" s="530"/>
      <c r="MJ53" s="530"/>
      <c r="MK53" s="530"/>
      <c r="ML53" s="530"/>
      <c r="MM53" s="530"/>
      <c r="MN53" s="530"/>
      <c r="MO53" s="530"/>
      <c r="MP53" s="530"/>
      <c r="MQ53" s="530"/>
      <c r="MR53" s="530"/>
      <c r="MS53" s="530"/>
      <c r="MT53" s="530"/>
      <c r="MU53" s="530"/>
      <c r="MV53" s="530"/>
      <c r="MW53" s="530"/>
      <c r="MX53" s="530"/>
      <c r="MY53" s="530"/>
      <c r="MZ53" s="530"/>
      <c r="NA53" s="530"/>
      <c r="NB53" s="530"/>
      <c r="NC53" s="530"/>
      <c r="ND53" s="530"/>
      <c r="NE53" s="530"/>
      <c r="NF53" s="530"/>
      <c r="NG53" s="530"/>
      <c r="NH53" s="530"/>
      <c r="NI53" s="530"/>
      <c r="NJ53" s="530"/>
      <c r="NK53" s="530"/>
      <c r="NL53" s="530"/>
      <c r="NM53" s="530"/>
      <c r="NN53" s="530"/>
      <c r="NO53" s="530"/>
      <c r="NP53" s="530"/>
      <c r="NQ53" s="530"/>
      <c r="NR53" s="530"/>
      <c r="NS53" s="530"/>
      <c r="NT53" s="530"/>
      <c r="NU53" s="530"/>
      <c r="NV53" s="530"/>
      <c r="NW53" s="530"/>
      <c r="NX53" s="530"/>
      <c r="NY53" s="530"/>
      <c r="NZ53" s="530"/>
      <c r="OA53" s="530"/>
      <c r="OB53" s="530"/>
      <c r="OC53" s="530"/>
      <c r="OD53" s="530"/>
      <c r="OE53" s="530"/>
      <c r="OF53" s="530"/>
      <c r="OG53" s="530"/>
      <c r="OH53" s="530"/>
      <c r="OI53" s="530"/>
      <c r="OJ53" s="530"/>
      <c r="OK53" s="530"/>
      <c r="OL53" s="530"/>
      <c r="OM53" s="530"/>
      <c r="ON53" s="530"/>
      <c r="OO53" s="530"/>
      <c r="OP53" s="530"/>
      <c r="OQ53" s="530"/>
      <c r="OR53" s="530"/>
      <c r="OS53" s="530"/>
      <c r="OT53" s="530"/>
      <c r="OU53" s="530"/>
      <c r="OV53" s="530"/>
      <c r="OW53" s="530"/>
      <c r="OX53" s="530"/>
      <c r="OY53" s="530"/>
      <c r="OZ53" s="530"/>
      <c r="PA53" s="530"/>
      <c r="PB53" s="530"/>
      <c r="PC53" s="530"/>
      <c r="PD53" s="530"/>
      <c r="PE53" s="530"/>
      <c r="PF53" s="530"/>
      <c r="PG53" s="530"/>
      <c r="PH53" s="530"/>
      <c r="PI53" s="530"/>
      <c r="PJ53" s="530"/>
      <c r="PK53" s="530"/>
      <c r="PL53" s="530"/>
      <c r="PM53" s="530"/>
      <c r="PN53" s="530"/>
      <c r="PO53" s="530"/>
      <c r="PP53" s="530"/>
      <c r="PQ53" s="530"/>
      <c r="PR53" s="530"/>
      <c r="PS53" s="530"/>
      <c r="PT53" s="530"/>
      <c r="PU53" s="530"/>
      <c r="PV53" s="530"/>
      <c r="PW53" s="530"/>
      <c r="PX53" s="530"/>
      <c r="PY53" s="530"/>
      <c r="PZ53" s="530"/>
      <c r="QA53" s="530"/>
      <c r="QB53" s="530"/>
      <c r="QC53" s="530"/>
      <c r="QD53" s="530"/>
      <c r="QE53" s="530"/>
      <c r="QF53" s="530"/>
      <c r="QG53" s="530"/>
      <c r="QH53" s="530"/>
      <c r="QI53" s="530"/>
      <c r="QJ53" s="530"/>
      <c r="QK53" s="530"/>
      <c r="QL53" s="530"/>
      <c r="QM53" s="530"/>
      <c r="QN53" s="530"/>
      <c r="QO53" s="530"/>
      <c r="QP53" s="530"/>
      <c r="QQ53" s="530"/>
      <c r="QR53" s="530"/>
      <c r="QS53" s="530"/>
      <c r="QT53" s="530"/>
      <c r="QU53" s="530"/>
      <c r="QV53" s="530"/>
      <c r="QW53" s="530"/>
      <c r="QX53" s="530"/>
      <c r="QY53" s="530"/>
      <c r="QZ53" s="530"/>
      <c r="RA53" s="530"/>
      <c r="RB53" s="530"/>
      <c r="RC53" s="530"/>
      <c r="RD53" s="530"/>
      <c r="RE53" s="530"/>
      <c r="RF53" s="530"/>
      <c r="RG53" s="530"/>
      <c r="RH53" s="530"/>
      <c r="RI53" s="530"/>
      <c r="RJ53" s="530"/>
      <c r="RK53" s="530"/>
      <c r="RL53" s="530"/>
      <c r="RM53" s="530"/>
      <c r="RN53" s="530"/>
      <c r="RO53" s="530"/>
      <c r="RP53" s="530"/>
      <c r="RQ53" s="530"/>
      <c r="RR53" s="530"/>
      <c r="RS53" s="530"/>
      <c r="RT53" s="530"/>
      <c r="RU53" s="530"/>
      <c r="RV53" s="530"/>
      <c r="RW53" s="530"/>
      <c r="RX53" s="530"/>
      <c r="RY53" s="530"/>
      <c r="RZ53" s="530"/>
      <c r="SA53" s="530"/>
      <c r="SB53" s="530"/>
      <c r="SC53" s="530"/>
      <c r="SD53" s="530"/>
      <c r="SE53" s="530"/>
      <c r="SF53" s="530"/>
      <c r="SG53" s="530"/>
      <c r="SH53" s="530"/>
      <c r="SI53" s="530"/>
      <c r="SJ53" s="530"/>
      <c r="SK53" s="530"/>
      <c r="SL53" s="530"/>
      <c r="SM53" s="530"/>
      <c r="SN53" s="530"/>
      <c r="SO53" s="530"/>
      <c r="SP53" s="530"/>
      <c r="SQ53" s="530"/>
      <c r="SR53" s="530"/>
      <c r="SS53" s="530"/>
      <c r="ST53" s="530"/>
      <c r="SU53" s="530"/>
      <c r="SV53" s="530"/>
      <c r="SW53" s="530"/>
      <c r="SX53" s="530"/>
      <c r="SY53" s="530"/>
      <c r="SZ53" s="530"/>
      <c r="TA53" s="530"/>
      <c r="TB53" s="530"/>
      <c r="TC53" s="530"/>
      <c r="TD53" s="530"/>
      <c r="TE53" s="530"/>
      <c r="TF53" s="530"/>
      <c r="TG53" s="530"/>
      <c r="TH53" s="530"/>
      <c r="TI53" s="530"/>
      <c r="TJ53" s="530"/>
      <c r="TK53" s="530"/>
      <c r="TL53" s="530"/>
      <c r="TM53" s="530"/>
      <c r="TN53" s="530"/>
      <c r="TO53" s="530"/>
      <c r="TP53" s="530"/>
      <c r="TQ53" s="530"/>
      <c r="TR53" s="530"/>
      <c r="TS53" s="530"/>
      <c r="TT53" s="530"/>
      <c r="TU53" s="530"/>
      <c r="TV53" s="530"/>
      <c r="TW53" s="530"/>
      <c r="TX53" s="530"/>
      <c r="TY53" s="530"/>
      <c r="TZ53" s="530"/>
      <c r="UA53" s="530"/>
      <c r="UB53" s="530"/>
      <c r="UC53" s="530"/>
      <c r="UD53" s="530"/>
      <c r="UE53" s="530"/>
      <c r="UF53" s="530"/>
      <c r="UG53" s="530"/>
      <c r="UH53" s="530"/>
      <c r="UI53" s="530"/>
      <c r="UJ53" s="530"/>
      <c r="UK53" s="530"/>
      <c r="UL53" s="530"/>
      <c r="UM53" s="530"/>
      <c r="UN53" s="530"/>
      <c r="UO53" s="530"/>
      <c r="UP53" s="530"/>
      <c r="UQ53" s="530"/>
      <c r="UR53" s="530"/>
      <c r="US53" s="530"/>
      <c r="UT53" s="530"/>
      <c r="UU53" s="530"/>
      <c r="UV53" s="530"/>
      <c r="UW53" s="530"/>
      <c r="UX53" s="530"/>
      <c r="UY53" s="530"/>
      <c r="UZ53" s="530"/>
      <c r="VA53" s="530"/>
      <c r="VB53" s="530"/>
      <c r="VC53" s="530"/>
      <c r="VD53" s="530"/>
      <c r="VE53" s="530"/>
      <c r="VF53" s="530"/>
      <c r="VG53" s="530"/>
      <c r="VH53" s="530"/>
      <c r="VI53" s="530"/>
      <c r="VJ53" s="530"/>
      <c r="VK53" s="530"/>
      <c r="VL53" s="530"/>
      <c r="VM53" s="530"/>
      <c r="VN53" s="530"/>
      <c r="VO53" s="530"/>
      <c r="VP53" s="530"/>
      <c r="VQ53" s="530"/>
      <c r="VR53" s="530"/>
      <c r="VS53" s="530"/>
      <c r="VT53" s="530"/>
      <c r="VU53" s="530"/>
      <c r="VV53" s="530"/>
      <c r="VW53" s="530"/>
      <c r="VX53" s="530"/>
      <c r="VY53" s="530"/>
      <c r="VZ53" s="530"/>
      <c r="WA53" s="530"/>
      <c r="WB53" s="530"/>
      <c r="WC53" s="530"/>
      <c r="WD53" s="530"/>
      <c r="WE53" s="530"/>
      <c r="WF53" s="530"/>
      <c r="WG53" s="530"/>
      <c r="WH53" s="530"/>
      <c r="WI53" s="530"/>
      <c r="WJ53" s="530"/>
      <c r="WK53" s="530"/>
      <c r="WL53" s="530"/>
      <c r="WM53" s="530"/>
      <c r="WN53" s="530"/>
      <c r="WO53" s="530"/>
      <c r="WP53" s="530"/>
      <c r="WQ53" s="530"/>
      <c r="WR53" s="530"/>
      <c r="WS53" s="530"/>
      <c r="WT53" s="530"/>
      <c r="WU53" s="530"/>
      <c r="WV53" s="530"/>
      <c r="WW53" s="530"/>
      <c r="WX53" s="530"/>
      <c r="WY53" s="530"/>
      <c r="WZ53" s="530"/>
      <c r="XA53" s="530"/>
      <c r="XB53" s="530"/>
      <c r="XC53" s="530"/>
      <c r="XD53" s="530"/>
      <c r="XE53" s="530"/>
      <c r="XF53" s="530"/>
      <c r="XG53" s="530"/>
      <c r="XH53" s="530"/>
      <c r="XI53" s="530"/>
      <c r="XJ53" s="530"/>
      <c r="XK53" s="530"/>
      <c r="XL53" s="530"/>
      <c r="XM53" s="530"/>
      <c r="XN53" s="530"/>
      <c r="XO53" s="530"/>
      <c r="XP53" s="530"/>
      <c r="XQ53" s="530"/>
      <c r="XR53" s="530"/>
      <c r="XS53" s="530"/>
      <c r="XT53" s="530"/>
      <c r="XU53" s="530"/>
      <c r="XV53" s="530"/>
      <c r="XW53" s="530"/>
      <c r="XX53" s="530"/>
      <c r="XY53" s="530"/>
      <c r="XZ53" s="530"/>
      <c r="YA53" s="530"/>
      <c r="YB53" s="530"/>
      <c r="YC53" s="530"/>
      <c r="YD53" s="530"/>
      <c r="YE53" s="530"/>
      <c r="YF53" s="530"/>
      <c r="YG53" s="530"/>
      <c r="YH53" s="530"/>
      <c r="YI53" s="530"/>
      <c r="YJ53" s="530"/>
      <c r="YK53" s="530"/>
      <c r="YL53" s="530"/>
      <c r="YM53" s="530"/>
      <c r="YN53" s="530"/>
      <c r="YO53" s="530"/>
      <c r="YP53" s="530"/>
      <c r="YQ53" s="530"/>
      <c r="YR53" s="530"/>
      <c r="YS53" s="530"/>
      <c r="YT53" s="530"/>
      <c r="YU53" s="530"/>
      <c r="YV53" s="530"/>
      <c r="YW53" s="530"/>
      <c r="YX53" s="530"/>
      <c r="YY53" s="530"/>
      <c r="YZ53" s="530"/>
      <c r="ZA53" s="530"/>
      <c r="ZB53" s="530"/>
      <c r="ZC53" s="530"/>
      <c r="ZD53" s="530"/>
      <c r="ZE53" s="530"/>
      <c r="ZF53" s="530"/>
      <c r="ZG53" s="530"/>
      <c r="ZH53" s="530"/>
      <c r="ZI53" s="530"/>
      <c r="ZJ53" s="530"/>
      <c r="ZK53" s="530"/>
      <c r="ZL53" s="530"/>
      <c r="ZM53" s="530"/>
      <c r="ZN53" s="530"/>
      <c r="ZO53" s="530"/>
      <c r="ZP53" s="530"/>
      <c r="ZQ53" s="530"/>
      <c r="ZR53" s="530"/>
      <c r="ZS53" s="530"/>
      <c r="ZT53" s="530"/>
      <c r="ZU53" s="530"/>
      <c r="ZV53" s="530"/>
      <c r="ZW53" s="530"/>
      <c r="ZX53" s="530"/>
      <c r="ZY53" s="530"/>
      <c r="ZZ53" s="530"/>
      <c r="AAA53" s="530"/>
      <c r="AAB53" s="530"/>
      <c r="AAC53" s="530"/>
      <c r="AAD53" s="530"/>
      <c r="AAE53" s="530"/>
      <c r="AAF53" s="530"/>
      <c r="AAG53" s="530"/>
      <c r="AAH53" s="530"/>
      <c r="AAI53" s="530"/>
      <c r="AAJ53" s="530"/>
      <c r="AAK53" s="530"/>
      <c r="AAL53" s="530"/>
      <c r="AAM53" s="530"/>
      <c r="AAN53" s="530"/>
      <c r="AAO53" s="530"/>
      <c r="AAP53" s="530"/>
      <c r="AAQ53" s="530"/>
      <c r="AAR53" s="530"/>
      <c r="AAS53" s="530"/>
      <c r="AAT53" s="530"/>
      <c r="AAU53" s="530"/>
      <c r="AAV53" s="530"/>
      <c r="AAW53" s="530"/>
      <c r="AAX53" s="530"/>
      <c r="AAY53" s="530"/>
      <c r="AAZ53" s="530"/>
      <c r="ABA53" s="530"/>
      <c r="ABB53" s="530"/>
      <c r="ABC53" s="530"/>
      <c r="ABD53" s="530"/>
      <c r="ABE53" s="530"/>
      <c r="ABF53" s="530"/>
      <c r="ABG53" s="530"/>
      <c r="ABH53" s="530"/>
      <c r="ABI53" s="530"/>
      <c r="ABJ53" s="530"/>
      <c r="ABK53" s="530"/>
      <c r="ABL53" s="530"/>
      <c r="ABM53" s="530"/>
      <c r="ABN53" s="530"/>
      <c r="ABO53" s="530"/>
      <c r="ABP53" s="530"/>
      <c r="ABQ53" s="530"/>
      <c r="ABR53" s="530"/>
      <c r="ABS53" s="530"/>
      <c r="ABT53" s="530"/>
      <c r="ABU53" s="530"/>
      <c r="ABV53" s="530"/>
      <c r="ABW53" s="530"/>
      <c r="ABX53" s="530"/>
      <c r="ABY53" s="530"/>
      <c r="ABZ53" s="530"/>
      <c r="ACA53" s="530"/>
      <c r="ACB53" s="530"/>
      <c r="ACC53" s="530"/>
      <c r="ACD53" s="530"/>
      <c r="ACE53" s="530"/>
      <c r="ACF53" s="530"/>
      <c r="ACG53" s="530"/>
      <c r="ACH53" s="530"/>
      <c r="ACI53" s="530"/>
      <c r="ACJ53" s="530"/>
      <c r="ACK53" s="530"/>
      <c r="ACL53" s="530"/>
      <c r="ACM53" s="530"/>
      <c r="ACN53" s="530"/>
      <c r="ACO53" s="530"/>
      <c r="ACP53" s="530"/>
      <c r="ACQ53" s="530"/>
      <c r="ACR53" s="530"/>
      <c r="ACS53" s="530"/>
      <c r="ACT53" s="530"/>
      <c r="ACU53" s="530"/>
      <c r="ACV53" s="530"/>
      <c r="ACW53" s="530"/>
      <c r="ACX53" s="530"/>
      <c r="ACY53" s="530"/>
      <c r="ACZ53" s="530"/>
      <c r="ADA53" s="530"/>
      <c r="ADB53" s="530"/>
      <c r="ADC53" s="530"/>
      <c r="ADD53" s="530"/>
      <c r="ADE53" s="530"/>
      <c r="ADF53" s="530"/>
      <c r="ADG53" s="530"/>
      <c r="ADH53" s="530"/>
      <c r="ADI53" s="530"/>
      <c r="ADJ53" s="530"/>
      <c r="ADK53" s="530"/>
      <c r="ADL53" s="530"/>
      <c r="ADM53" s="530"/>
      <c r="ADN53" s="530"/>
      <c r="ADO53" s="530"/>
      <c r="ADP53" s="530"/>
      <c r="ADQ53" s="530"/>
      <c r="ADR53" s="530"/>
      <c r="ADS53" s="530"/>
      <c r="ADT53" s="530"/>
      <c r="ADU53" s="530"/>
      <c r="ADV53" s="530"/>
      <c r="ADW53" s="530"/>
      <c r="ADX53" s="530"/>
      <c r="ADY53" s="530"/>
      <c r="ADZ53" s="530"/>
      <c r="AEA53" s="530"/>
      <c r="AEB53" s="530"/>
      <c r="AEC53" s="530"/>
      <c r="AED53" s="530"/>
      <c r="AEE53" s="530"/>
      <c r="AEF53" s="530"/>
      <c r="AEG53" s="530"/>
      <c r="AEH53" s="530"/>
      <c r="AEI53" s="530"/>
      <c r="AEJ53" s="530"/>
      <c r="AEK53" s="530"/>
      <c r="AEL53" s="530"/>
      <c r="AEM53" s="530"/>
      <c r="AEN53" s="530"/>
      <c r="AEO53" s="530"/>
      <c r="AEP53" s="530"/>
      <c r="AEQ53" s="530"/>
      <c r="AER53" s="530"/>
      <c r="AES53" s="530"/>
      <c r="AET53" s="530"/>
      <c r="AEU53" s="530"/>
      <c r="AEV53" s="530"/>
      <c r="AEW53" s="530"/>
      <c r="AEX53" s="530"/>
      <c r="AEY53" s="530"/>
      <c r="AEZ53" s="530"/>
      <c r="AFA53" s="530"/>
      <c r="AFB53" s="530"/>
      <c r="AFC53" s="530"/>
      <c r="AFD53" s="530"/>
      <c r="AFE53" s="530"/>
      <c r="AFF53" s="530"/>
      <c r="AFG53" s="530"/>
      <c r="AFH53" s="530"/>
      <c r="AFI53" s="530"/>
      <c r="AFJ53" s="530"/>
      <c r="AFK53" s="530"/>
      <c r="AFL53" s="530"/>
      <c r="AFM53" s="530"/>
      <c r="AFN53" s="530"/>
      <c r="AFO53" s="530"/>
      <c r="AFP53" s="530"/>
      <c r="AFQ53" s="530"/>
      <c r="AFR53" s="530"/>
      <c r="AFS53" s="530"/>
      <c r="AFT53" s="530"/>
      <c r="AFU53" s="530"/>
      <c r="AFV53" s="530"/>
      <c r="AFW53" s="530"/>
      <c r="AFX53" s="530"/>
      <c r="AFY53" s="530"/>
      <c r="AFZ53" s="530"/>
      <c r="AGA53" s="530"/>
      <c r="AGB53" s="530"/>
      <c r="AGC53" s="530"/>
      <c r="AGD53" s="530"/>
      <c r="AGE53" s="530"/>
      <c r="AGF53" s="530"/>
      <c r="AGG53" s="530"/>
      <c r="AGH53" s="530"/>
      <c r="AGI53" s="530"/>
      <c r="AGJ53" s="530"/>
      <c r="AGK53" s="530"/>
      <c r="AGL53" s="530"/>
      <c r="AGM53" s="530"/>
      <c r="AGN53" s="530"/>
      <c r="AGO53" s="530"/>
      <c r="AGP53" s="530"/>
      <c r="AGQ53" s="530"/>
      <c r="AGR53" s="530"/>
      <c r="AGS53" s="530"/>
      <c r="AGT53" s="530"/>
      <c r="AGU53" s="530"/>
      <c r="AGV53" s="530"/>
      <c r="AGW53" s="530"/>
      <c r="AGX53" s="530"/>
      <c r="AGY53" s="530"/>
      <c r="AGZ53" s="530"/>
      <c r="AHA53" s="530"/>
      <c r="AHB53" s="530"/>
      <c r="AHC53" s="530"/>
      <c r="AHD53" s="530"/>
      <c r="AHE53" s="530"/>
      <c r="AHF53" s="530"/>
      <c r="AHG53" s="530"/>
      <c r="AHH53" s="530"/>
      <c r="AHI53" s="530"/>
      <c r="AHJ53" s="530"/>
      <c r="AHK53" s="530"/>
      <c r="AHL53" s="530"/>
      <c r="AHM53" s="530"/>
      <c r="AHN53" s="530"/>
      <c r="AHO53" s="530"/>
      <c r="AHP53" s="530"/>
      <c r="AHQ53" s="530"/>
      <c r="AHR53" s="530"/>
      <c r="AHS53" s="530"/>
      <c r="AHT53" s="530"/>
      <c r="AHU53" s="530"/>
      <c r="AHV53" s="530"/>
      <c r="AHW53" s="530"/>
      <c r="AHX53" s="530"/>
      <c r="AHY53" s="530"/>
      <c r="AHZ53" s="530"/>
      <c r="AIA53" s="530"/>
      <c r="AIB53" s="530"/>
      <c r="AIC53" s="530"/>
      <c r="AID53" s="530"/>
      <c r="AIE53" s="530"/>
      <c r="AIF53" s="530"/>
      <c r="AIG53" s="530"/>
      <c r="AIH53" s="530"/>
      <c r="AII53" s="530"/>
      <c r="AIJ53" s="530"/>
      <c r="AIK53" s="530"/>
      <c r="AIL53" s="530"/>
      <c r="AIM53" s="530"/>
      <c r="AIN53" s="530"/>
      <c r="AIO53" s="530"/>
      <c r="AIP53" s="530"/>
      <c r="AIQ53" s="530"/>
      <c r="AIR53" s="530"/>
      <c r="AIS53" s="530"/>
      <c r="AIT53" s="530"/>
      <c r="AIU53" s="530"/>
      <c r="AIV53" s="530"/>
      <c r="AIW53" s="530"/>
      <c r="AIX53" s="530"/>
      <c r="AIY53" s="530"/>
      <c r="AIZ53" s="530"/>
      <c r="AJA53" s="530"/>
      <c r="AJB53" s="530"/>
      <c r="AJC53" s="530"/>
      <c r="AJD53" s="530"/>
      <c r="AJE53" s="530"/>
      <c r="AJF53" s="530"/>
      <c r="AJG53" s="530"/>
      <c r="AJH53" s="530"/>
      <c r="AJI53" s="530"/>
      <c r="AJJ53" s="530"/>
      <c r="AJK53" s="530"/>
      <c r="AJL53" s="530"/>
      <c r="AJM53" s="530"/>
      <c r="AJN53" s="530"/>
      <c r="AJO53" s="530"/>
      <c r="AJP53" s="530"/>
      <c r="AJQ53" s="530"/>
      <c r="AJR53" s="530"/>
      <c r="AJS53" s="530"/>
      <c r="AJT53" s="530"/>
      <c r="AJU53" s="530"/>
      <c r="AJV53" s="530"/>
      <c r="AJW53" s="530"/>
      <c r="AJX53" s="530"/>
      <c r="AJY53" s="530"/>
      <c r="AJZ53" s="530"/>
      <c r="AKA53" s="530"/>
      <c r="AKB53" s="530"/>
      <c r="AKC53" s="530"/>
      <c r="AKD53" s="530"/>
      <c r="AKE53" s="530"/>
      <c r="AKF53" s="530"/>
      <c r="AKG53" s="530"/>
      <c r="AKH53" s="530"/>
      <c r="AKI53" s="530"/>
      <c r="AKJ53" s="530"/>
      <c r="AKK53" s="530"/>
      <c r="AKL53" s="530"/>
      <c r="AKM53" s="530"/>
      <c r="AKN53" s="530"/>
      <c r="AKO53" s="530"/>
      <c r="AKP53" s="530"/>
      <c r="AKQ53" s="530"/>
      <c r="AKR53" s="530"/>
      <c r="AKS53" s="530"/>
      <c r="AKT53" s="530"/>
      <c r="AKU53" s="530"/>
      <c r="AKV53" s="530"/>
      <c r="AKW53" s="530"/>
      <c r="AKX53" s="530"/>
      <c r="AKY53" s="530"/>
      <c r="AKZ53" s="530"/>
      <c r="ALA53" s="530"/>
      <c r="ALB53" s="530"/>
      <c r="ALC53" s="530"/>
      <c r="ALD53" s="530"/>
      <c r="ALE53" s="530"/>
      <c r="ALF53" s="530"/>
      <c r="ALG53" s="530"/>
      <c r="ALH53" s="530"/>
      <c r="ALI53" s="530"/>
      <c r="ALJ53" s="530"/>
      <c r="ALK53" s="530"/>
      <c r="ALL53" s="530"/>
      <c r="ALM53" s="530"/>
      <c r="ALN53" s="530"/>
      <c r="ALO53" s="530"/>
      <c r="ALP53" s="530"/>
      <c r="ALQ53" s="530"/>
      <c r="ALR53" s="530"/>
      <c r="ALS53" s="530"/>
      <c r="ALT53" s="530"/>
      <c r="ALU53" s="530"/>
      <c r="ALV53" s="530"/>
      <c r="ALW53" s="530"/>
      <c r="ALX53" s="530"/>
      <c r="ALY53" s="530"/>
      <c r="ALZ53" s="530"/>
      <c r="AMA53" s="530"/>
      <c r="AMB53" s="530"/>
      <c r="AMC53" s="530"/>
      <c r="AMD53" s="530"/>
      <c r="AME53" s="530"/>
      <c r="AMF53" s="530"/>
      <c r="AMG53" s="530"/>
      <c r="AMH53" s="530"/>
      <c r="AMI53" s="530"/>
      <c r="AMJ53" s="530"/>
      <c r="AMK53" s="530"/>
      <c r="AML53" s="530"/>
      <c r="AMM53" s="530"/>
      <c r="AMN53" s="530"/>
      <c r="AMO53" s="530"/>
      <c r="AMP53" s="530"/>
      <c r="AMQ53" s="530"/>
      <c r="AMR53" s="530"/>
      <c r="AMS53" s="530"/>
      <c r="AMT53" s="530"/>
      <c r="AMU53" s="530"/>
      <c r="AMV53" s="530"/>
      <c r="AMW53" s="530"/>
      <c r="AMX53" s="530"/>
      <c r="AMY53" s="530"/>
      <c r="AMZ53" s="530"/>
      <c r="ANA53" s="530"/>
      <c r="ANB53" s="530"/>
      <c r="ANC53" s="530"/>
      <c r="AND53" s="530"/>
      <c r="ANE53" s="530"/>
      <c r="ANF53" s="530"/>
      <c r="ANG53" s="530"/>
      <c r="ANH53" s="530"/>
      <c r="ANI53" s="530"/>
      <c r="ANJ53" s="530"/>
      <c r="ANK53" s="530"/>
      <c r="ANL53" s="530"/>
      <c r="ANM53" s="530"/>
      <c r="ANN53" s="530"/>
      <c r="ANO53" s="530"/>
      <c r="ANP53" s="530"/>
      <c r="ANQ53" s="530"/>
      <c r="ANR53" s="530"/>
      <c r="ANS53" s="530"/>
      <c r="ANT53" s="530"/>
      <c r="ANU53" s="530"/>
      <c r="ANV53" s="530"/>
      <c r="ANW53" s="530"/>
      <c r="ANX53" s="530"/>
      <c r="ANY53" s="530"/>
      <c r="ANZ53" s="530"/>
      <c r="AOA53" s="530"/>
      <c r="AOB53" s="530"/>
      <c r="AOC53" s="530"/>
      <c r="AOD53" s="530"/>
      <c r="AOE53" s="530"/>
      <c r="AOF53" s="530"/>
      <c r="AOG53" s="530"/>
      <c r="AOH53" s="530"/>
      <c r="AOI53" s="530"/>
      <c r="AOJ53" s="530"/>
      <c r="AOK53" s="530"/>
      <c r="AOL53" s="530"/>
      <c r="AOM53" s="530"/>
      <c r="AON53" s="530"/>
      <c r="AOO53" s="530"/>
      <c r="AOP53" s="530"/>
      <c r="AOQ53" s="530"/>
      <c r="AOR53" s="530"/>
      <c r="AOS53" s="530"/>
      <c r="AOT53" s="530"/>
      <c r="AOU53" s="530"/>
      <c r="AOV53" s="530"/>
      <c r="AOW53" s="530"/>
      <c r="AOX53" s="530"/>
      <c r="AOY53" s="530"/>
      <c r="AOZ53" s="530"/>
      <c r="APA53" s="530"/>
      <c r="APB53" s="530"/>
      <c r="APC53" s="530"/>
      <c r="APD53" s="530"/>
      <c r="APE53" s="530"/>
      <c r="APF53" s="530"/>
      <c r="APG53" s="530"/>
      <c r="APH53" s="530"/>
      <c r="API53" s="530"/>
      <c r="APJ53" s="530"/>
      <c r="APK53" s="530"/>
      <c r="APL53" s="530"/>
      <c r="APM53" s="530"/>
      <c r="APN53" s="530"/>
      <c r="APO53" s="530"/>
      <c r="APP53" s="530"/>
      <c r="APQ53" s="530"/>
      <c r="APR53" s="530"/>
      <c r="APS53" s="530"/>
      <c r="APT53" s="530"/>
      <c r="APU53" s="530"/>
      <c r="APV53" s="530"/>
      <c r="APW53" s="530"/>
      <c r="APX53" s="530"/>
      <c r="APY53" s="530"/>
      <c r="APZ53" s="530"/>
      <c r="AQA53" s="530"/>
      <c r="AQB53" s="530"/>
      <c r="AQC53" s="530"/>
      <c r="AQD53" s="530"/>
      <c r="AQE53" s="530"/>
      <c r="AQF53" s="530"/>
      <c r="AQG53" s="530"/>
      <c r="AQH53" s="530"/>
      <c r="AQI53" s="530"/>
      <c r="AQJ53" s="530"/>
      <c r="AQK53" s="530"/>
      <c r="AQL53" s="530"/>
      <c r="AQM53" s="530"/>
      <c r="AQN53" s="530"/>
      <c r="AQO53" s="530"/>
      <c r="AQP53" s="530"/>
      <c r="AQQ53" s="530"/>
      <c r="AQR53" s="530"/>
      <c r="AQS53" s="530"/>
      <c r="AQT53" s="530"/>
      <c r="AQU53" s="530"/>
      <c r="AQV53" s="530"/>
      <c r="AQW53" s="530"/>
      <c r="AQX53" s="530"/>
      <c r="AQY53" s="530"/>
      <c r="AQZ53" s="530"/>
      <c r="ARA53" s="530"/>
      <c r="ARB53" s="530"/>
      <c r="ARC53" s="530"/>
      <c r="ARD53" s="530"/>
      <c r="ARE53" s="530"/>
      <c r="ARF53" s="530"/>
      <c r="ARG53" s="530"/>
      <c r="ARH53" s="530"/>
      <c r="ARI53" s="530"/>
      <c r="ARJ53" s="530"/>
      <c r="ARK53" s="530"/>
      <c r="ARL53" s="530"/>
      <c r="ARM53" s="530"/>
      <c r="ARN53" s="530"/>
      <c r="ARO53" s="530"/>
      <c r="ARP53" s="530"/>
      <c r="ARQ53" s="530"/>
      <c r="ARR53" s="530"/>
      <c r="ARS53" s="530"/>
      <c r="ART53" s="530"/>
      <c r="ARU53" s="530"/>
      <c r="ARV53" s="530"/>
      <c r="ARW53" s="530"/>
      <c r="ARX53" s="530"/>
      <c r="ARY53" s="530"/>
      <c r="ARZ53" s="530"/>
      <c r="ASA53" s="530"/>
      <c r="ASB53" s="530"/>
      <c r="ASC53" s="530"/>
      <c r="ASD53" s="530"/>
      <c r="ASE53" s="530"/>
      <c r="ASF53" s="530"/>
      <c r="ASG53" s="530"/>
      <c r="ASH53" s="530"/>
      <c r="ASI53" s="530"/>
      <c r="ASJ53" s="530"/>
      <c r="ASK53" s="530"/>
      <c r="ASL53" s="530"/>
      <c r="ASM53" s="530"/>
      <c r="ASN53" s="530"/>
      <c r="ASO53" s="530"/>
      <c r="ASP53" s="530"/>
      <c r="ASQ53" s="530"/>
      <c r="ASR53" s="530"/>
      <c r="ASS53" s="530"/>
      <c r="AST53" s="530"/>
      <c r="ASU53" s="530"/>
      <c r="ASV53" s="530"/>
      <c r="ASW53" s="530"/>
      <c r="ASX53" s="530"/>
      <c r="ASY53" s="530"/>
      <c r="ASZ53" s="530"/>
      <c r="ATA53" s="530"/>
      <c r="ATB53" s="530"/>
      <c r="ATC53" s="530"/>
      <c r="ATD53" s="530"/>
      <c r="ATE53" s="530"/>
      <c r="ATF53" s="530"/>
      <c r="ATG53" s="530"/>
      <c r="ATH53" s="530"/>
      <c r="ATI53" s="530"/>
      <c r="ATJ53" s="530"/>
      <c r="ATK53" s="530"/>
      <c r="ATL53" s="530"/>
      <c r="ATM53" s="530"/>
      <c r="ATN53" s="530"/>
      <c r="ATO53" s="530"/>
      <c r="ATP53" s="530"/>
      <c r="ATQ53" s="530"/>
      <c r="ATR53" s="530"/>
      <c r="ATS53" s="530"/>
      <c r="ATT53" s="530"/>
      <c r="ATU53" s="530"/>
      <c r="ATV53" s="530"/>
      <c r="ATW53" s="530"/>
      <c r="ATX53" s="530"/>
      <c r="ATY53" s="530"/>
      <c r="ATZ53" s="530"/>
      <c r="AUA53" s="530"/>
      <c r="AUB53" s="530"/>
      <c r="AUC53" s="530"/>
      <c r="AUD53" s="530"/>
      <c r="AUE53" s="530"/>
      <c r="AUF53" s="530"/>
      <c r="AUG53" s="530"/>
      <c r="AUH53" s="530"/>
      <c r="AUI53" s="530"/>
      <c r="AUJ53" s="530"/>
      <c r="AUK53" s="530"/>
      <c r="AUL53" s="530"/>
      <c r="AUM53" s="530"/>
      <c r="AUN53" s="530"/>
      <c r="AUO53" s="530"/>
      <c r="AUP53" s="530"/>
      <c r="AUQ53" s="530"/>
      <c r="AUR53" s="530"/>
      <c r="AUS53" s="530"/>
      <c r="AUT53" s="530"/>
      <c r="AUU53" s="530"/>
      <c r="AUV53" s="530"/>
      <c r="AUW53" s="530"/>
      <c r="AUX53" s="530"/>
      <c r="AUY53" s="530"/>
      <c r="AUZ53" s="530"/>
      <c r="AVA53" s="530"/>
      <c r="AVB53" s="530"/>
      <c r="AVC53" s="530"/>
      <c r="AVD53" s="530"/>
      <c r="AVE53" s="530"/>
      <c r="AVF53" s="530"/>
      <c r="AVG53" s="530"/>
      <c r="AVH53" s="530"/>
      <c r="AVI53" s="530"/>
      <c r="AVJ53" s="530"/>
      <c r="AVK53" s="530"/>
      <c r="AVL53" s="530"/>
      <c r="AVM53" s="530"/>
      <c r="AVN53" s="530"/>
      <c r="AVO53" s="530"/>
      <c r="AVP53" s="530"/>
      <c r="AVQ53" s="530"/>
      <c r="AVR53" s="530"/>
      <c r="AVS53" s="530"/>
      <c r="AVT53" s="530"/>
      <c r="AVU53" s="530"/>
      <c r="AVV53" s="530"/>
      <c r="AVW53" s="530"/>
      <c r="AVX53" s="530"/>
      <c r="AVY53" s="530"/>
      <c r="AVZ53" s="530"/>
      <c r="AWA53" s="530"/>
      <c r="AWB53" s="530"/>
      <c r="AWC53" s="530"/>
      <c r="AWD53" s="530"/>
      <c r="AWE53" s="530"/>
      <c r="AWF53" s="530"/>
      <c r="AWG53" s="530"/>
      <c r="AWH53" s="530"/>
      <c r="AWI53" s="530"/>
      <c r="AWJ53" s="530"/>
      <c r="AWK53" s="530"/>
      <c r="AWL53" s="530"/>
      <c r="AWM53" s="530"/>
      <c r="AWN53" s="530"/>
      <c r="AWO53" s="530"/>
      <c r="AWP53" s="530"/>
      <c r="AWQ53" s="530"/>
      <c r="AWR53" s="530"/>
      <c r="AWS53" s="530"/>
      <c r="AWT53" s="530"/>
      <c r="AWU53" s="530"/>
      <c r="AWV53" s="530"/>
      <c r="AWW53" s="530"/>
      <c r="AWX53" s="530"/>
      <c r="AWY53" s="530"/>
      <c r="AWZ53" s="530"/>
      <c r="AXA53" s="530"/>
      <c r="AXB53" s="530"/>
      <c r="AXC53" s="530"/>
      <c r="AXD53" s="530"/>
      <c r="AXE53" s="530"/>
      <c r="AXF53" s="530"/>
      <c r="AXG53" s="530"/>
      <c r="AXH53" s="530"/>
      <c r="AXI53" s="530"/>
      <c r="AXJ53" s="530"/>
      <c r="AXK53" s="530"/>
      <c r="AXL53" s="530"/>
      <c r="AXM53" s="530"/>
      <c r="AXN53" s="530"/>
      <c r="AXO53" s="530"/>
      <c r="AXP53" s="530"/>
      <c r="AXQ53" s="530"/>
      <c r="AXR53" s="530"/>
      <c r="AXS53" s="530"/>
      <c r="AXT53" s="530"/>
      <c r="AXU53" s="530"/>
      <c r="AXV53" s="530"/>
      <c r="AXW53" s="530"/>
      <c r="AXX53" s="530"/>
      <c r="AXY53" s="530"/>
      <c r="AXZ53" s="530"/>
      <c r="AYA53" s="530"/>
      <c r="AYB53" s="530"/>
      <c r="AYC53" s="530"/>
      <c r="AYD53" s="530"/>
      <c r="AYE53" s="530"/>
      <c r="AYF53" s="530"/>
      <c r="AYG53" s="530"/>
      <c r="AYH53" s="530"/>
      <c r="AYI53" s="530"/>
      <c r="AYJ53" s="530"/>
      <c r="AYK53" s="530"/>
      <c r="AYL53" s="530"/>
      <c r="AYM53" s="530"/>
      <c r="AYN53" s="530"/>
      <c r="AYO53" s="530"/>
      <c r="AYP53" s="530"/>
      <c r="AYQ53" s="530"/>
      <c r="AYR53" s="530"/>
      <c r="AYS53" s="530"/>
      <c r="AYT53" s="530"/>
      <c r="AYU53" s="530"/>
      <c r="AYV53" s="530"/>
      <c r="AYW53" s="530"/>
      <c r="AYX53" s="530"/>
      <c r="AYY53" s="530"/>
      <c r="AYZ53" s="530"/>
      <c r="AZA53" s="530"/>
      <c r="AZB53" s="530"/>
      <c r="AZC53" s="530"/>
      <c r="AZD53" s="530"/>
      <c r="AZE53" s="530"/>
      <c r="AZF53" s="530"/>
      <c r="AZG53" s="530"/>
      <c r="AZH53" s="530"/>
      <c r="AZI53" s="530"/>
      <c r="AZJ53" s="530"/>
      <c r="AZK53" s="530"/>
      <c r="AZL53" s="530"/>
      <c r="AZM53" s="530"/>
      <c r="AZN53" s="530"/>
      <c r="AZO53" s="530"/>
      <c r="AZP53" s="530"/>
      <c r="AZQ53" s="530"/>
      <c r="AZR53" s="530"/>
      <c r="AZS53" s="530"/>
      <c r="AZT53" s="530"/>
      <c r="AZU53" s="530"/>
      <c r="AZV53" s="530"/>
      <c r="AZW53" s="530"/>
      <c r="AZX53" s="530"/>
      <c r="AZY53" s="530"/>
      <c r="AZZ53" s="530"/>
      <c r="BAA53" s="530"/>
      <c r="BAB53" s="530"/>
      <c r="BAC53" s="530"/>
      <c r="BAD53" s="530"/>
      <c r="BAE53" s="530"/>
      <c r="BAF53" s="530"/>
      <c r="BAG53" s="530"/>
      <c r="BAH53" s="530"/>
      <c r="BAI53" s="530"/>
      <c r="BAJ53" s="530"/>
      <c r="BAK53" s="530"/>
      <c r="BAL53" s="530"/>
      <c r="BAM53" s="530"/>
      <c r="BAN53" s="530"/>
      <c r="BAO53" s="530"/>
      <c r="BAP53" s="530"/>
      <c r="BAQ53" s="530"/>
      <c r="BAR53" s="530"/>
      <c r="BAS53" s="530"/>
      <c r="BAT53" s="530"/>
      <c r="BAU53" s="530"/>
      <c r="BAV53" s="530"/>
      <c r="BAW53" s="530"/>
      <c r="BAX53" s="530"/>
      <c r="BAY53" s="530"/>
      <c r="BAZ53" s="530"/>
      <c r="BBA53" s="530"/>
      <c r="BBB53" s="530"/>
      <c r="BBC53" s="530"/>
      <c r="BBD53" s="530"/>
      <c r="BBE53" s="530"/>
      <c r="BBF53" s="530"/>
      <c r="BBG53" s="530"/>
      <c r="BBH53" s="530"/>
      <c r="BBI53" s="530"/>
      <c r="BBJ53" s="530"/>
      <c r="BBK53" s="530"/>
      <c r="BBL53" s="530"/>
      <c r="BBM53" s="530"/>
      <c r="BBN53" s="530"/>
      <c r="BBO53" s="530"/>
      <c r="BBP53" s="530"/>
      <c r="BBQ53" s="530"/>
      <c r="BBR53" s="530"/>
      <c r="BBS53" s="530"/>
      <c r="BBT53" s="530"/>
      <c r="BBU53" s="530"/>
      <c r="BBV53" s="530"/>
      <c r="BBW53" s="530"/>
      <c r="BBX53" s="530"/>
      <c r="BBY53" s="530"/>
      <c r="BBZ53" s="530"/>
      <c r="BCA53" s="530"/>
      <c r="BCB53" s="530"/>
      <c r="BCC53" s="530"/>
      <c r="BCD53" s="530"/>
      <c r="BCE53" s="530"/>
      <c r="BCF53" s="530"/>
      <c r="BCG53" s="530"/>
      <c r="BCH53" s="530"/>
      <c r="BCI53" s="530"/>
      <c r="BCJ53" s="530"/>
      <c r="BCK53" s="530"/>
      <c r="BCL53" s="530"/>
      <c r="BCM53" s="530"/>
      <c r="BCN53" s="530"/>
      <c r="BCO53" s="530"/>
      <c r="BCP53" s="530"/>
      <c r="BCQ53" s="530"/>
      <c r="BCR53" s="530"/>
      <c r="BCS53" s="530"/>
      <c r="BCT53" s="530"/>
      <c r="BCU53" s="530"/>
      <c r="BCV53" s="530"/>
      <c r="BCW53" s="530"/>
      <c r="BCX53" s="530"/>
      <c r="BCY53" s="530"/>
      <c r="BCZ53" s="530"/>
      <c r="BDA53" s="530"/>
      <c r="BDB53" s="530"/>
      <c r="BDC53" s="530"/>
      <c r="BDD53" s="530"/>
      <c r="BDE53" s="530"/>
      <c r="BDF53" s="530"/>
      <c r="BDG53" s="530"/>
      <c r="BDH53" s="530"/>
      <c r="BDI53" s="530"/>
      <c r="BDJ53" s="530"/>
      <c r="BDK53" s="530"/>
      <c r="BDL53" s="530"/>
      <c r="BDM53" s="530"/>
      <c r="BDN53" s="530"/>
      <c r="BDO53" s="530"/>
      <c r="BDP53" s="530"/>
      <c r="BDQ53" s="530"/>
      <c r="BDR53" s="530"/>
      <c r="BDS53" s="530"/>
      <c r="BDT53" s="530"/>
      <c r="BDU53" s="530"/>
      <c r="BDV53" s="530"/>
      <c r="BDW53" s="530"/>
      <c r="BDX53" s="530"/>
      <c r="BDY53" s="530"/>
      <c r="BDZ53" s="530"/>
      <c r="BEA53" s="530"/>
      <c r="BEB53" s="530"/>
      <c r="BEC53" s="530"/>
      <c r="BED53" s="530"/>
      <c r="BEE53" s="530"/>
      <c r="BEF53" s="530"/>
      <c r="BEG53" s="530"/>
      <c r="BEH53" s="530"/>
      <c r="BEI53" s="530"/>
      <c r="BEJ53" s="530"/>
      <c r="BEK53" s="530"/>
      <c r="BEL53" s="530"/>
      <c r="BEM53" s="530"/>
      <c r="BEN53" s="530"/>
      <c r="BEO53" s="530"/>
      <c r="BEP53" s="530"/>
      <c r="BEQ53" s="530"/>
      <c r="BER53" s="530"/>
      <c r="BES53" s="530"/>
      <c r="BET53" s="530"/>
      <c r="BEU53" s="530"/>
      <c r="BEV53" s="530"/>
      <c r="BEW53" s="530"/>
      <c r="BEX53" s="530"/>
      <c r="BEY53" s="530"/>
      <c r="BEZ53" s="530"/>
      <c r="BFA53" s="530"/>
      <c r="BFB53" s="530"/>
      <c r="BFC53" s="530"/>
      <c r="BFD53" s="530"/>
      <c r="BFE53" s="530"/>
      <c r="BFF53" s="530"/>
      <c r="BFG53" s="530"/>
      <c r="BFH53" s="530"/>
      <c r="BFI53" s="530"/>
      <c r="BFJ53" s="530"/>
      <c r="BFK53" s="530"/>
      <c r="BFL53" s="530"/>
      <c r="BFM53" s="530"/>
      <c r="BFN53" s="530"/>
      <c r="BFO53" s="530"/>
      <c r="BFP53" s="530"/>
      <c r="BFQ53" s="530"/>
      <c r="BFR53" s="530"/>
      <c r="BFS53" s="530"/>
      <c r="BFT53" s="530"/>
      <c r="BFU53" s="530"/>
      <c r="BFV53" s="530"/>
      <c r="BFW53" s="530"/>
      <c r="BFX53" s="530"/>
      <c r="BFY53" s="530"/>
      <c r="BFZ53" s="530"/>
      <c r="BGA53" s="530"/>
      <c r="BGB53" s="530"/>
      <c r="BGC53" s="530"/>
      <c r="BGD53" s="530"/>
      <c r="BGE53" s="530"/>
      <c r="BGF53" s="530"/>
      <c r="BGG53" s="530"/>
      <c r="BGH53" s="530"/>
      <c r="BGI53" s="530"/>
      <c r="BGJ53" s="530"/>
      <c r="BGK53" s="530"/>
      <c r="BGL53" s="530"/>
      <c r="BGM53" s="530"/>
      <c r="BGN53" s="530"/>
      <c r="BGO53" s="530"/>
      <c r="BGP53" s="530"/>
      <c r="BGQ53" s="530"/>
      <c r="BGR53" s="530"/>
      <c r="BGS53" s="530"/>
      <c r="BGT53" s="530"/>
      <c r="BGU53" s="530"/>
      <c r="BGV53" s="530"/>
      <c r="BGW53" s="530"/>
      <c r="BGX53" s="530"/>
      <c r="BGY53" s="530"/>
      <c r="BGZ53" s="530"/>
      <c r="BHA53" s="530"/>
      <c r="BHB53" s="530"/>
      <c r="BHC53" s="530"/>
      <c r="BHD53" s="530"/>
      <c r="BHE53" s="530"/>
      <c r="BHF53" s="530"/>
      <c r="BHG53" s="530"/>
      <c r="BHH53" s="530"/>
      <c r="BHI53" s="530"/>
      <c r="BHJ53" s="530"/>
      <c r="BHK53" s="530"/>
      <c r="BHL53" s="530"/>
      <c r="BHM53" s="530"/>
      <c r="BHN53" s="530"/>
      <c r="BHO53" s="530"/>
      <c r="BHP53" s="530"/>
      <c r="BHQ53" s="530"/>
      <c r="BHR53" s="530"/>
      <c r="BHS53" s="530"/>
      <c r="BHT53" s="530"/>
      <c r="BHU53" s="530"/>
      <c r="BHV53" s="530"/>
      <c r="BHW53" s="530"/>
      <c r="BHX53" s="530"/>
      <c r="BHY53" s="530"/>
      <c r="BHZ53" s="530"/>
      <c r="BIA53" s="530"/>
      <c r="BIB53" s="530"/>
      <c r="BIC53" s="530"/>
      <c r="BID53" s="530"/>
      <c r="BIE53" s="530"/>
      <c r="BIF53" s="530"/>
      <c r="BIG53" s="530"/>
      <c r="BIH53" s="530"/>
      <c r="BII53" s="530"/>
      <c r="BIJ53" s="530"/>
      <c r="BIK53" s="530"/>
      <c r="BIL53" s="530"/>
      <c r="BIM53" s="530"/>
      <c r="BIN53" s="530"/>
      <c r="BIO53" s="530"/>
      <c r="BIP53" s="530"/>
      <c r="BIQ53" s="530"/>
      <c r="BIR53" s="530"/>
      <c r="BIS53" s="530"/>
      <c r="BIT53" s="530"/>
      <c r="BIU53" s="530"/>
      <c r="BIV53" s="530"/>
      <c r="BIW53" s="530"/>
      <c r="BIX53" s="530"/>
      <c r="BIY53" s="530"/>
      <c r="BIZ53" s="530"/>
      <c r="BJA53" s="530"/>
      <c r="BJB53" s="530"/>
      <c r="BJC53" s="530"/>
      <c r="BJD53" s="530"/>
      <c r="BJE53" s="530"/>
      <c r="BJF53" s="530"/>
      <c r="BJG53" s="530"/>
      <c r="BJH53" s="530"/>
      <c r="BJI53" s="530"/>
      <c r="BJJ53" s="530"/>
      <c r="BJK53" s="530"/>
      <c r="BJL53" s="530"/>
      <c r="BJM53" s="530"/>
      <c r="BJN53" s="530"/>
      <c r="BJO53" s="530"/>
      <c r="BJP53" s="530"/>
      <c r="BJQ53" s="530"/>
      <c r="BJR53" s="530"/>
      <c r="BJS53" s="530"/>
      <c r="BJT53" s="530"/>
      <c r="BJU53" s="530"/>
      <c r="BJV53" s="530"/>
      <c r="BJW53" s="530"/>
      <c r="BJX53" s="530"/>
      <c r="BJY53" s="530"/>
      <c r="BJZ53" s="530"/>
      <c r="BKA53" s="530"/>
      <c r="BKB53" s="530"/>
      <c r="BKC53" s="530"/>
      <c r="BKD53" s="530"/>
      <c r="BKE53" s="530"/>
      <c r="BKF53" s="530"/>
      <c r="BKG53" s="530"/>
      <c r="BKH53" s="530"/>
      <c r="BKI53" s="530"/>
      <c r="BKJ53" s="530"/>
      <c r="BKK53" s="530"/>
      <c r="BKL53" s="530"/>
      <c r="BKM53" s="530"/>
      <c r="BKN53" s="530"/>
      <c r="BKO53" s="530"/>
      <c r="BKP53" s="530"/>
      <c r="BKQ53" s="530"/>
      <c r="BKR53" s="530"/>
      <c r="BKS53" s="530"/>
      <c r="BKT53" s="530"/>
      <c r="BKU53" s="530"/>
      <c r="BKV53" s="530"/>
      <c r="BKW53" s="530"/>
      <c r="BKX53" s="530"/>
      <c r="BKY53" s="530"/>
      <c r="BKZ53" s="530"/>
      <c r="BLA53" s="530"/>
      <c r="BLB53" s="530"/>
      <c r="BLC53" s="530"/>
      <c r="BLD53" s="530"/>
      <c r="BLE53" s="530"/>
      <c r="BLF53" s="530"/>
      <c r="BLG53" s="530"/>
      <c r="BLH53" s="530"/>
      <c r="BLI53" s="530"/>
      <c r="BLJ53" s="530"/>
      <c r="BLK53" s="530"/>
      <c r="BLL53" s="530"/>
      <c r="BLM53" s="530"/>
      <c r="BLN53" s="530"/>
      <c r="BLO53" s="530"/>
      <c r="BLP53" s="530"/>
      <c r="BLQ53" s="530"/>
      <c r="BLR53" s="530"/>
      <c r="BLS53" s="530"/>
      <c r="BLT53" s="530"/>
      <c r="BLU53" s="530"/>
      <c r="BLV53" s="530"/>
      <c r="BLW53" s="530"/>
      <c r="BLX53" s="530"/>
      <c r="BLY53" s="530"/>
      <c r="BLZ53" s="530"/>
      <c r="BMA53" s="530"/>
      <c r="BMB53" s="530"/>
      <c r="BMC53" s="530"/>
      <c r="BMD53" s="530"/>
      <c r="BME53" s="530"/>
      <c r="BMF53" s="530"/>
      <c r="BMG53" s="530"/>
      <c r="BMH53" s="530"/>
      <c r="BMI53" s="530"/>
      <c r="BMJ53" s="530"/>
      <c r="BMK53" s="530"/>
      <c r="BML53" s="530"/>
      <c r="BMM53" s="530"/>
      <c r="BMN53" s="530"/>
      <c r="BMO53" s="530"/>
      <c r="BMP53" s="530"/>
      <c r="BMQ53" s="530"/>
      <c r="BMR53" s="530"/>
      <c r="BMS53" s="530"/>
      <c r="BMT53" s="530"/>
      <c r="BMU53" s="530"/>
      <c r="BMV53" s="530"/>
      <c r="BMW53" s="530"/>
      <c r="BMX53" s="530"/>
      <c r="BMY53" s="530"/>
      <c r="BMZ53" s="530"/>
      <c r="BNA53" s="530"/>
      <c r="BNB53" s="530"/>
      <c r="BNC53" s="530"/>
      <c r="BND53" s="530"/>
      <c r="BNE53" s="530"/>
      <c r="BNF53" s="530"/>
      <c r="BNG53" s="530"/>
      <c r="BNH53" s="530"/>
      <c r="BNI53" s="530"/>
      <c r="BNJ53" s="530"/>
      <c r="BNK53" s="530"/>
      <c r="BNL53" s="530"/>
      <c r="BNM53" s="530"/>
      <c r="BNN53" s="530"/>
      <c r="BNO53" s="530"/>
      <c r="BNP53" s="530"/>
      <c r="BNQ53" s="530"/>
      <c r="BNR53" s="530"/>
      <c r="BNS53" s="530"/>
      <c r="BNT53" s="530"/>
      <c r="BNU53" s="530"/>
      <c r="BNV53" s="530"/>
      <c r="BNW53" s="530"/>
      <c r="BNX53" s="530"/>
      <c r="BNY53" s="530"/>
      <c r="BNZ53" s="530"/>
      <c r="BOA53" s="530"/>
      <c r="BOB53" s="530"/>
      <c r="BOC53" s="530"/>
      <c r="BOD53" s="530"/>
      <c r="BOE53" s="530"/>
      <c r="BOF53" s="530"/>
      <c r="BOG53" s="530"/>
      <c r="BOH53" s="530"/>
      <c r="BOI53" s="530"/>
      <c r="BOJ53" s="530"/>
      <c r="BOK53" s="530"/>
      <c r="BOL53" s="530"/>
      <c r="BOM53" s="530"/>
      <c r="BON53" s="530"/>
      <c r="BOO53" s="530"/>
      <c r="BOP53" s="530"/>
      <c r="BOQ53" s="530"/>
      <c r="BOR53" s="530"/>
      <c r="BOS53" s="530"/>
      <c r="BOT53" s="530"/>
      <c r="BOU53" s="530"/>
      <c r="BOV53" s="530"/>
      <c r="BOW53" s="530"/>
      <c r="BOX53" s="530"/>
      <c r="BOY53" s="530"/>
      <c r="BOZ53" s="530"/>
      <c r="BPA53" s="530"/>
      <c r="BPB53" s="530"/>
      <c r="BPC53" s="530"/>
      <c r="BPD53" s="530"/>
      <c r="BPE53" s="530"/>
      <c r="BPF53" s="530"/>
      <c r="BPG53" s="530"/>
      <c r="BPH53" s="530"/>
      <c r="BPI53" s="530"/>
      <c r="BPJ53" s="530"/>
      <c r="BPK53" s="530"/>
      <c r="BPL53" s="530"/>
      <c r="BPM53" s="530"/>
      <c r="BPN53" s="530"/>
      <c r="BPO53" s="530"/>
      <c r="BPP53" s="530"/>
      <c r="BPQ53" s="530"/>
      <c r="BPR53" s="530"/>
      <c r="BPS53" s="530"/>
      <c r="BPT53" s="530"/>
      <c r="BPU53" s="530"/>
      <c r="BPV53" s="530"/>
      <c r="BPW53" s="530"/>
      <c r="BPX53" s="530"/>
      <c r="BPY53" s="530"/>
      <c r="BPZ53" s="530"/>
      <c r="BQA53" s="530"/>
      <c r="BQB53" s="530"/>
      <c r="BQC53" s="530"/>
      <c r="BQD53" s="530"/>
      <c r="BQE53" s="530"/>
      <c r="BQF53" s="530"/>
      <c r="BQG53" s="530"/>
      <c r="BQH53" s="530"/>
      <c r="BQI53" s="530"/>
      <c r="BQJ53" s="530"/>
      <c r="BQK53" s="530"/>
      <c r="BQL53" s="530"/>
      <c r="BQM53" s="530"/>
      <c r="BQN53" s="530"/>
      <c r="BQO53" s="530"/>
      <c r="BQP53" s="530"/>
      <c r="BQQ53" s="530"/>
      <c r="BQR53" s="530"/>
      <c r="BQS53" s="530"/>
      <c r="BQT53" s="530"/>
      <c r="BQU53" s="530"/>
      <c r="BQV53" s="530"/>
      <c r="BQW53" s="530"/>
      <c r="BQX53" s="530"/>
      <c r="BQY53" s="530"/>
      <c r="BQZ53" s="530"/>
      <c r="BRA53" s="530"/>
      <c r="BRB53" s="530"/>
      <c r="BRC53" s="530"/>
      <c r="BRD53" s="530"/>
      <c r="BRE53" s="530"/>
      <c r="BRF53" s="530"/>
      <c r="BRG53" s="530"/>
      <c r="BRH53" s="530"/>
      <c r="BRI53" s="530"/>
      <c r="BRJ53" s="530"/>
      <c r="BRK53" s="530"/>
      <c r="BRL53" s="530"/>
      <c r="BRM53" s="530"/>
      <c r="BRN53" s="530"/>
      <c r="BRO53" s="530"/>
      <c r="BRP53" s="530"/>
      <c r="BRQ53" s="530"/>
      <c r="BRR53" s="530"/>
      <c r="BRS53" s="530"/>
      <c r="BRT53" s="530"/>
      <c r="BRU53" s="530"/>
      <c r="BRV53" s="530"/>
      <c r="BRW53" s="530"/>
      <c r="BRX53" s="530"/>
      <c r="BRY53" s="530"/>
      <c r="BRZ53" s="530"/>
      <c r="BSA53" s="530"/>
      <c r="BSB53" s="530"/>
      <c r="BSC53" s="530"/>
      <c r="BSD53" s="530"/>
      <c r="BSE53" s="530"/>
      <c r="BSF53" s="530"/>
      <c r="BSG53" s="530"/>
      <c r="BSH53" s="530"/>
      <c r="BSI53" s="530"/>
      <c r="BSJ53" s="530"/>
      <c r="BSK53" s="530"/>
      <c r="BSL53" s="530"/>
      <c r="BSM53" s="530"/>
      <c r="BSN53" s="530"/>
      <c r="BSO53" s="530"/>
      <c r="BSP53" s="530"/>
      <c r="BSQ53" s="530"/>
      <c r="BSR53" s="530"/>
      <c r="BSS53" s="530"/>
      <c r="BST53" s="530"/>
      <c r="BSU53" s="530"/>
      <c r="BSV53" s="530"/>
      <c r="BSW53" s="530"/>
      <c r="BSX53" s="530"/>
      <c r="BSY53" s="530"/>
      <c r="BSZ53" s="530"/>
      <c r="BTA53" s="530"/>
      <c r="BTB53" s="530"/>
      <c r="BTC53" s="530"/>
      <c r="BTD53" s="530"/>
      <c r="BTE53" s="530"/>
      <c r="BTF53" s="530"/>
      <c r="BTG53" s="530"/>
      <c r="BTH53" s="530"/>
      <c r="BTI53" s="530"/>
      <c r="BTJ53" s="530"/>
      <c r="BTK53" s="530"/>
      <c r="BTL53" s="530"/>
      <c r="BTM53" s="530"/>
      <c r="BTN53" s="530"/>
      <c r="BTO53" s="530"/>
      <c r="BTP53" s="530"/>
      <c r="BTQ53" s="530"/>
      <c r="BTR53" s="530"/>
      <c r="BTS53" s="530"/>
      <c r="BTT53" s="530"/>
      <c r="BTU53" s="530"/>
      <c r="BTV53" s="530"/>
      <c r="BTW53" s="530"/>
      <c r="BTX53" s="530"/>
      <c r="BTY53" s="530"/>
      <c r="BTZ53" s="530"/>
      <c r="BUA53" s="530"/>
      <c r="BUB53" s="530"/>
      <c r="BUC53" s="530"/>
      <c r="BUD53" s="530"/>
      <c r="BUE53" s="530"/>
      <c r="BUF53" s="530"/>
      <c r="BUG53" s="530"/>
      <c r="BUH53" s="530"/>
      <c r="BUI53" s="530"/>
      <c r="BUJ53" s="530"/>
      <c r="BUK53" s="530"/>
      <c r="BUL53" s="530"/>
      <c r="BUM53" s="530"/>
      <c r="BUN53" s="530"/>
      <c r="BUO53" s="530"/>
      <c r="BUP53" s="530"/>
      <c r="BUQ53" s="530"/>
      <c r="BUR53" s="530"/>
      <c r="BUS53" s="530"/>
      <c r="BUT53" s="530"/>
      <c r="BUU53" s="530"/>
      <c r="BUV53" s="530"/>
      <c r="BUW53" s="530"/>
      <c r="BUX53" s="530"/>
      <c r="BUY53" s="530"/>
      <c r="BUZ53" s="530"/>
      <c r="BVA53" s="530"/>
      <c r="BVB53" s="530"/>
      <c r="BVC53" s="530"/>
      <c r="BVD53" s="530"/>
      <c r="BVE53" s="530"/>
      <c r="BVF53" s="530"/>
      <c r="BVG53" s="530"/>
      <c r="BVH53" s="530"/>
      <c r="BVI53" s="530"/>
      <c r="BVJ53" s="530"/>
      <c r="BVK53" s="530"/>
      <c r="BVL53" s="530"/>
      <c r="BVM53" s="530"/>
      <c r="BVN53" s="530"/>
      <c r="BVO53" s="530"/>
      <c r="BVP53" s="530"/>
      <c r="BVQ53" s="530"/>
      <c r="BVR53" s="530"/>
      <c r="BVS53" s="530"/>
      <c r="BVT53" s="530"/>
      <c r="BVU53" s="530"/>
      <c r="BVV53" s="530"/>
      <c r="BVW53" s="530"/>
      <c r="BVX53" s="530"/>
      <c r="BVY53" s="530"/>
      <c r="BVZ53" s="530"/>
      <c r="BWA53" s="530"/>
      <c r="BWB53" s="530"/>
      <c r="BWC53" s="530"/>
      <c r="BWD53" s="530"/>
      <c r="BWE53" s="530"/>
      <c r="BWF53" s="530"/>
      <c r="BWG53" s="530"/>
      <c r="BWH53" s="530"/>
      <c r="BWI53" s="530"/>
      <c r="BWJ53" s="530"/>
      <c r="BWK53" s="530"/>
      <c r="BWL53" s="530"/>
      <c r="BWM53" s="530"/>
      <c r="BWN53" s="530"/>
      <c r="BWO53" s="530"/>
      <c r="BWP53" s="530"/>
      <c r="BWQ53" s="530"/>
      <c r="BWR53" s="530"/>
      <c r="BWS53" s="530"/>
      <c r="BWT53" s="530"/>
      <c r="BWU53" s="530"/>
      <c r="BWV53" s="530"/>
      <c r="BWW53" s="530"/>
      <c r="BWX53" s="530"/>
      <c r="BWY53" s="530"/>
      <c r="BWZ53" s="530"/>
      <c r="BXA53" s="530"/>
      <c r="BXB53" s="530"/>
      <c r="BXC53" s="530"/>
      <c r="BXD53" s="530"/>
      <c r="BXE53" s="530"/>
      <c r="BXF53" s="530"/>
      <c r="BXG53" s="530"/>
      <c r="BXH53" s="530"/>
      <c r="BXI53" s="530"/>
      <c r="BXJ53" s="530"/>
      <c r="BXK53" s="530"/>
      <c r="BXL53" s="530"/>
      <c r="BXM53" s="530"/>
      <c r="BXN53" s="530"/>
      <c r="BXO53" s="530"/>
      <c r="BXP53" s="530"/>
      <c r="BXQ53" s="530"/>
      <c r="BXR53" s="530"/>
      <c r="BXS53" s="530"/>
      <c r="BXT53" s="530"/>
      <c r="BXU53" s="530"/>
      <c r="BXV53" s="530"/>
      <c r="BXW53" s="530"/>
      <c r="BXX53" s="530"/>
      <c r="BXY53" s="530"/>
      <c r="BXZ53" s="530"/>
      <c r="BYA53" s="530"/>
      <c r="BYB53" s="530"/>
      <c r="BYC53" s="530"/>
      <c r="BYD53" s="530"/>
      <c r="BYE53" s="530"/>
      <c r="BYF53" s="530"/>
      <c r="BYG53" s="530"/>
      <c r="BYH53" s="530"/>
      <c r="BYI53" s="530"/>
      <c r="BYJ53" s="530"/>
      <c r="BYK53" s="530"/>
      <c r="BYL53" s="530"/>
      <c r="BYM53" s="530"/>
      <c r="BYN53" s="530"/>
      <c r="BYO53" s="530"/>
      <c r="BYP53" s="530"/>
      <c r="BYQ53" s="530"/>
      <c r="BYR53" s="530"/>
      <c r="BYS53" s="530"/>
      <c r="BYT53" s="530"/>
      <c r="BYU53" s="530"/>
      <c r="BYV53" s="530"/>
      <c r="BYW53" s="530"/>
      <c r="BYX53" s="530"/>
      <c r="BYY53" s="530"/>
      <c r="BYZ53" s="530"/>
      <c r="BZA53" s="530"/>
      <c r="BZB53" s="530"/>
      <c r="BZC53" s="530"/>
      <c r="BZD53" s="530"/>
      <c r="BZE53" s="530"/>
      <c r="BZF53" s="530"/>
      <c r="BZG53" s="530"/>
      <c r="BZH53" s="530"/>
      <c r="BZI53" s="530"/>
      <c r="BZJ53" s="530"/>
      <c r="BZK53" s="530"/>
      <c r="BZL53" s="530"/>
      <c r="BZM53" s="530"/>
      <c r="BZN53" s="530"/>
      <c r="BZO53" s="530"/>
      <c r="BZP53" s="530"/>
      <c r="BZQ53" s="530"/>
      <c r="BZR53" s="530"/>
      <c r="BZS53" s="530"/>
      <c r="BZT53" s="530"/>
      <c r="BZU53" s="530"/>
      <c r="BZV53" s="530"/>
      <c r="BZW53" s="530"/>
      <c r="BZX53" s="530"/>
      <c r="BZY53" s="530"/>
      <c r="BZZ53" s="530"/>
      <c r="CAA53" s="530"/>
      <c r="CAB53" s="530"/>
      <c r="CAC53" s="530"/>
      <c r="CAD53" s="530"/>
      <c r="CAE53" s="530"/>
      <c r="CAF53" s="530"/>
      <c r="CAG53" s="530"/>
      <c r="CAH53" s="530"/>
      <c r="CAI53" s="530"/>
      <c r="CAJ53" s="530"/>
      <c r="CAK53" s="530"/>
      <c r="CAL53" s="530"/>
      <c r="CAM53" s="530"/>
      <c r="CAN53" s="530"/>
      <c r="CAO53" s="530"/>
      <c r="CAP53" s="530"/>
      <c r="CAQ53" s="530"/>
      <c r="CAR53" s="530"/>
      <c r="CAS53" s="530"/>
      <c r="CAT53" s="530"/>
      <c r="CAU53" s="530"/>
      <c r="CAV53" s="530"/>
      <c r="CAW53" s="530"/>
      <c r="CAX53" s="530"/>
      <c r="CAY53" s="530"/>
      <c r="CAZ53" s="530"/>
      <c r="CBA53" s="530"/>
      <c r="CBB53" s="530"/>
      <c r="CBC53" s="530"/>
      <c r="CBD53" s="530"/>
      <c r="CBE53" s="530"/>
      <c r="CBF53" s="530"/>
      <c r="CBG53" s="530"/>
      <c r="CBH53" s="530"/>
      <c r="CBI53" s="530"/>
      <c r="CBJ53" s="530"/>
      <c r="CBK53" s="530"/>
      <c r="CBL53" s="530"/>
      <c r="CBM53" s="530"/>
      <c r="CBN53" s="530"/>
      <c r="CBO53" s="530"/>
      <c r="CBP53" s="530"/>
      <c r="CBQ53" s="530"/>
      <c r="CBR53" s="530"/>
      <c r="CBS53" s="530"/>
      <c r="CBT53" s="530"/>
      <c r="CBU53" s="530"/>
      <c r="CBV53" s="530"/>
      <c r="CBW53" s="530"/>
      <c r="CBX53" s="530"/>
      <c r="CBY53" s="530"/>
      <c r="CBZ53" s="530"/>
      <c r="CCA53" s="530"/>
      <c r="CCB53" s="530"/>
      <c r="CCC53" s="530"/>
      <c r="CCD53" s="530"/>
      <c r="CCE53" s="530"/>
      <c r="CCF53" s="530"/>
      <c r="CCG53" s="530"/>
      <c r="CCH53" s="530"/>
      <c r="CCI53" s="530"/>
      <c r="CCJ53" s="530"/>
      <c r="CCK53" s="530"/>
      <c r="CCL53" s="530"/>
      <c r="CCM53" s="530"/>
      <c r="CCN53" s="530"/>
      <c r="CCO53" s="530"/>
      <c r="CCP53" s="530"/>
      <c r="CCQ53" s="530"/>
      <c r="CCR53" s="530"/>
      <c r="CCS53" s="530"/>
      <c r="CCT53" s="530"/>
      <c r="CCU53" s="530"/>
      <c r="CCV53" s="530"/>
      <c r="CCW53" s="530"/>
      <c r="CCX53" s="530"/>
      <c r="CCY53" s="530"/>
      <c r="CCZ53" s="530"/>
      <c r="CDA53" s="530"/>
      <c r="CDB53" s="530"/>
      <c r="CDC53" s="530"/>
      <c r="CDD53" s="530"/>
      <c r="CDE53" s="530"/>
      <c r="CDF53" s="530"/>
      <c r="CDG53" s="530"/>
      <c r="CDH53" s="530"/>
      <c r="CDI53" s="530"/>
      <c r="CDJ53" s="530"/>
      <c r="CDK53" s="530"/>
      <c r="CDL53" s="530"/>
      <c r="CDM53" s="530"/>
      <c r="CDN53" s="530"/>
      <c r="CDO53" s="530"/>
      <c r="CDP53" s="530"/>
      <c r="CDQ53" s="530"/>
      <c r="CDR53" s="530"/>
      <c r="CDS53" s="530"/>
      <c r="CDT53" s="530"/>
      <c r="CDU53" s="530"/>
      <c r="CDV53" s="530"/>
      <c r="CDW53" s="530"/>
      <c r="CDX53" s="530"/>
      <c r="CDY53" s="530"/>
      <c r="CDZ53" s="530"/>
      <c r="CEA53" s="530"/>
      <c r="CEB53" s="530"/>
      <c r="CEC53" s="530"/>
      <c r="CED53" s="530"/>
      <c r="CEE53" s="530"/>
      <c r="CEF53" s="530"/>
      <c r="CEG53" s="530"/>
      <c r="CEH53" s="530"/>
      <c r="CEI53" s="530"/>
      <c r="CEJ53" s="530"/>
      <c r="CEK53" s="530"/>
      <c r="CEL53" s="530"/>
      <c r="CEM53" s="530"/>
      <c r="CEN53" s="530"/>
      <c r="CEO53" s="530"/>
      <c r="CEP53" s="530"/>
      <c r="CEQ53" s="530"/>
      <c r="CER53" s="530"/>
      <c r="CES53" s="530"/>
      <c r="CET53" s="530"/>
      <c r="CEU53" s="530"/>
      <c r="CEV53" s="530"/>
      <c r="CEW53" s="530"/>
      <c r="CEX53" s="530"/>
      <c r="CEY53" s="530"/>
      <c r="CEZ53" s="530"/>
      <c r="CFA53" s="530"/>
      <c r="CFB53" s="530"/>
      <c r="CFC53" s="530"/>
      <c r="CFD53" s="530"/>
      <c r="CFE53" s="530"/>
      <c r="CFF53" s="530"/>
      <c r="CFG53" s="530"/>
      <c r="CFH53" s="530"/>
      <c r="CFI53" s="530"/>
      <c r="CFJ53" s="530"/>
      <c r="CFK53" s="530"/>
      <c r="CFL53" s="530"/>
      <c r="CFM53" s="530"/>
      <c r="CFN53" s="530"/>
      <c r="CFO53" s="530"/>
      <c r="CFP53" s="530"/>
      <c r="CFQ53" s="530"/>
      <c r="CFR53" s="530"/>
      <c r="CFS53" s="530"/>
      <c r="CFT53" s="530"/>
      <c r="CFU53" s="530"/>
      <c r="CFV53" s="530"/>
      <c r="CFW53" s="530"/>
      <c r="CFX53" s="530"/>
      <c r="CFY53" s="530"/>
      <c r="CFZ53" s="530"/>
      <c r="CGA53" s="530"/>
      <c r="CGB53" s="530"/>
      <c r="CGC53" s="530"/>
      <c r="CGD53" s="530"/>
      <c r="CGE53" s="530"/>
      <c r="CGF53" s="530"/>
      <c r="CGG53" s="530"/>
      <c r="CGH53" s="530"/>
      <c r="CGI53" s="530"/>
      <c r="CGJ53" s="530"/>
      <c r="CGK53" s="530"/>
      <c r="CGL53" s="530"/>
      <c r="CGM53" s="530"/>
      <c r="CGN53" s="530"/>
      <c r="CGO53" s="530"/>
      <c r="CGP53" s="530"/>
      <c r="CGQ53" s="530"/>
      <c r="CGR53" s="530"/>
      <c r="CGS53" s="530"/>
      <c r="CGT53" s="530"/>
      <c r="CGU53" s="530"/>
      <c r="CGV53" s="530"/>
      <c r="CGW53" s="530"/>
      <c r="CGX53" s="530"/>
      <c r="CGY53" s="530"/>
      <c r="CGZ53" s="530"/>
      <c r="CHA53" s="530"/>
      <c r="CHB53" s="530"/>
      <c r="CHC53" s="530"/>
      <c r="CHD53" s="530"/>
      <c r="CHE53" s="530"/>
      <c r="CHF53" s="530"/>
      <c r="CHG53" s="530"/>
      <c r="CHH53" s="530"/>
      <c r="CHI53" s="530"/>
      <c r="CHJ53" s="530"/>
      <c r="CHK53" s="530"/>
      <c r="CHL53" s="530"/>
      <c r="CHM53" s="530"/>
      <c r="CHN53" s="530"/>
      <c r="CHO53" s="530"/>
      <c r="CHP53" s="530"/>
      <c r="CHQ53" s="530"/>
      <c r="CHR53" s="530"/>
      <c r="CHS53" s="530"/>
      <c r="CHT53" s="530"/>
      <c r="CHU53" s="530"/>
      <c r="CHV53" s="530"/>
      <c r="CHW53" s="530"/>
      <c r="CHX53" s="530"/>
      <c r="CHY53" s="530"/>
      <c r="CHZ53" s="530"/>
      <c r="CIA53" s="530"/>
      <c r="CIB53" s="530"/>
      <c r="CIC53" s="530"/>
      <c r="CID53" s="530"/>
      <c r="CIE53" s="530"/>
      <c r="CIF53" s="530"/>
      <c r="CIG53" s="530"/>
      <c r="CIH53" s="530"/>
      <c r="CII53" s="530"/>
      <c r="CIJ53" s="530"/>
      <c r="CIK53" s="530"/>
      <c r="CIL53" s="530"/>
      <c r="CIM53" s="530"/>
      <c r="CIN53" s="530"/>
      <c r="CIO53" s="530"/>
      <c r="CIP53" s="530"/>
      <c r="CIQ53" s="530"/>
      <c r="CIR53" s="530"/>
      <c r="CIS53" s="530"/>
      <c r="CIT53" s="530"/>
      <c r="CIU53" s="530"/>
      <c r="CIV53" s="530"/>
      <c r="CIW53" s="530"/>
      <c r="CIX53" s="530"/>
      <c r="CIY53" s="530"/>
      <c r="CIZ53" s="530"/>
      <c r="CJA53" s="530"/>
      <c r="CJB53" s="530"/>
      <c r="CJC53" s="530"/>
      <c r="CJD53" s="530"/>
      <c r="CJE53" s="530"/>
      <c r="CJF53" s="530"/>
      <c r="CJG53" s="530"/>
      <c r="CJH53" s="530"/>
      <c r="CJI53" s="530"/>
      <c r="CJJ53" s="530"/>
      <c r="CJK53" s="530"/>
      <c r="CJL53" s="530"/>
      <c r="CJM53" s="530"/>
      <c r="CJN53" s="530"/>
      <c r="CJO53" s="530"/>
      <c r="CJP53" s="530"/>
      <c r="CJQ53" s="530"/>
      <c r="CJR53" s="530"/>
      <c r="CJS53" s="530"/>
      <c r="CJT53" s="530"/>
      <c r="CJU53" s="530"/>
      <c r="CJV53" s="530"/>
      <c r="CJW53" s="530"/>
      <c r="CJX53" s="530"/>
      <c r="CJY53" s="530"/>
      <c r="CJZ53" s="530"/>
      <c r="CKA53" s="530"/>
      <c r="CKB53" s="530"/>
      <c r="CKC53" s="530"/>
      <c r="CKD53" s="530"/>
      <c r="CKE53" s="530"/>
      <c r="CKF53" s="530"/>
      <c r="CKG53" s="530"/>
      <c r="CKH53" s="530"/>
      <c r="CKI53" s="530"/>
      <c r="CKJ53" s="530"/>
      <c r="CKK53" s="530"/>
      <c r="CKL53" s="530"/>
      <c r="CKM53" s="530"/>
      <c r="CKN53" s="530"/>
      <c r="CKO53" s="530"/>
      <c r="CKP53" s="530"/>
      <c r="CKQ53" s="530"/>
      <c r="CKR53" s="530"/>
      <c r="CKS53" s="530"/>
      <c r="CKT53" s="530"/>
      <c r="CKU53" s="530"/>
      <c r="CKV53" s="530"/>
      <c r="CKW53" s="530"/>
      <c r="CKX53" s="530"/>
      <c r="CKY53" s="530"/>
      <c r="CKZ53" s="530"/>
      <c r="CLA53" s="530"/>
      <c r="CLB53" s="530"/>
      <c r="CLC53" s="530"/>
      <c r="CLD53" s="530"/>
      <c r="CLE53" s="530"/>
      <c r="CLF53" s="530"/>
      <c r="CLG53" s="530"/>
      <c r="CLH53" s="530"/>
      <c r="CLI53" s="530"/>
      <c r="CLJ53" s="530"/>
      <c r="CLK53" s="530"/>
      <c r="CLL53" s="530"/>
      <c r="CLM53" s="530"/>
      <c r="CLN53" s="530"/>
      <c r="CLO53" s="530"/>
      <c r="CLP53" s="530"/>
      <c r="CLQ53" s="530"/>
      <c r="CLR53" s="530"/>
      <c r="CLS53" s="530"/>
      <c r="CLT53" s="530"/>
      <c r="CLU53" s="530"/>
      <c r="CLV53" s="530"/>
      <c r="CLW53" s="530"/>
      <c r="CLX53" s="530"/>
      <c r="CLY53" s="530"/>
      <c r="CLZ53" s="530"/>
      <c r="CMA53" s="530"/>
      <c r="CMB53" s="530"/>
      <c r="CMC53" s="530"/>
      <c r="CMD53" s="530"/>
      <c r="CME53" s="530"/>
      <c r="CMF53" s="530"/>
      <c r="CMG53" s="530"/>
      <c r="CMH53" s="530"/>
      <c r="CMI53" s="530"/>
      <c r="CMJ53" s="530"/>
      <c r="CMK53" s="530"/>
      <c r="CML53" s="530"/>
      <c r="CMM53" s="530"/>
      <c r="CMN53" s="530"/>
      <c r="CMO53" s="530"/>
      <c r="CMP53" s="530"/>
      <c r="CMQ53" s="530"/>
      <c r="CMR53" s="530"/>
      <c r="CMS53" s="530"/>
      <c r="CMT53" s="530"/>
      <c r="CMU53" s="530"/>
      <c r="CMV53" s="530"/>
      <c r="CMW53" s="530"/>
      <c r="CMX53" s="530"/>
      <c r="CMY53" s="530"/>
      <c r="CMZ53" s="530"/>
      <c r="CNA53" s="530"/>
      <c r="CNB53" s="530"/>
      <c r="CNC53" s="530"/>
      <c r="CND53" s="530"/>
      <c r="CNE53" s="530"/>
      <c r="CNF53" s="530"/>
      <c r="CNG53" s="530"/>
      <c r="CNH53" s="530"/>
      <c r="CNI53" s="530"/>
      <c r="CNJ53" s="530"/>
      <c r="CNK53" s="530"/>
      <c r="CNL53" s="530"/>
      <c r="CNM53" s="530"/>
      <c r="CNN53" s="530"/>
      <c r="CNO53" s="530"/>
      <c r="CNP53" s="530"/>
      <c r="CNQ53" s="530"/>
      <c r="CNR53" s="530"/>
      <c r="CNS53" s="530"/>
      <c r="CNT53" s="530"/>
      <c r="CNU53" s="530"/>
      <c r="CNV53" s="530"/>
      <c r="CNW53" s="530"/>
      <c r="CNX53" s="530"/>
      <c r="CNY53" s="530"/>
      <c r="CNZ53" s="530"/>
      <c r="COA53" s="530"/>
      <c r="COB53" s="530"/>
      <c r="COC53" s="530"/>
      <c r="COD53" s="530"/>
      <c r="COE53" s="530"/>
      <c r="COF53" s="530"/>
      <c r="COG53" s="530"/>
      <c r="COH53" s="530"/>
      <c r="COI53" s="530"/>
      <c r="COJ53" s="530"/>
      <c r="COK53" s="530"/>
      <c r="COL53" s="530"/>
      <c r="COM53" s="530"/>
      <c r="CON53" s="530"/>
      <c r="COO53" s="530"/>
      <c r="COP53" s="530"/>
      <c r="COQ53" s="530"/>
      <c r="COR53" s="530"/>
      <c r="COS53" s="530"/>
      <c r="COT53" s="530"/>
      <c r="COU53" s="530"/>
      <c r="COV53" s="530"/>
      <c r="COW53" s="530"/>
      <c r="COX53" s="530"/>
      <c r="COY53" s="530"/>
      <c r="COZ53" s="530"/>
      <c r="CPA53" s="530"/>
      <c r="CPB53" s="530"/>
      <c r="CPC53" s="530"/>
      <c r="CPD53" s="530"/>
      <c r="CPE53" s="530"/>
      <c r="CPF53" s="530"/>
      <c r="CPG53" s="530"/>
      <c r="CPH53" s="530"/>
      <c r="CPI53" s="530"/>
      <c r="CPJ53" s="530"/>
      <c r="CPK53" s="530"/>
      <c r="CPL53" s="530"/>
      <c r="CPM53" s="530"/>
      <c r="CPN53" s="530"/>
      <c r="CPO53" s="530"/>
      <c r="CPP53" s="530"/>
      <c r="CPQ53" s="530"/>
      <c r="CPR53" s="530"/>
      <c r="CPS53" s="530"/>
      <c r="CPT53" s="530"/>
      <c r="CPU53" s="530"/>
      <c r="CPV53" s="530"/>
      <c r="CPW53" s="530"/>
      <c r="CPX53" s="530"/>
      <c r="CPY53" s="530"/>
      <c r="CPZ53" s="530"/>
      <c r="CQA53" s="530"/>
      <c r="CQB53" s="530"/>
      <c r="CQC53" s="530"/>
      <c r="CQD53" s="530"/>
      <c r="CQE53" s="530"/>
      <c r="CQF53" s="530"/>
      <c r="CQG53" s="530"/>
      <c r="CQH53" s="530"/>
      <c r="CQI53" s="530"/>
      <c r="CQJ53" s="530"/>
      <c r="CQK53" s="530"/>
      <c r="CQL53" s="530"/>
      <c r="CQM53" s="530"/>
      <c r="CQN53" s="530"/>
      <c r="CQO53" s="530"/>
      <c r="CQP53" s="530"/>
      <c r="CQQ53" s="530"/>
      <c r="CQR53" s="530"/>
      <c r="CQS53" s="530"/>
      <c r="CQT53" s="530"/>
      <c r="CQU53" s="530"/>
      <c r="CQV53" s="530"/>
      <c r="CQW53" s="530"/>
      <c r="CQX53" s="530"/>
      <c r="CQY53" s="530"/>
      <c r="CQZ53" s="530"/>
      <c r="CRA53" s="530"/>
      <c r="CRB53" s="530"/>
      <c r="CRC53" s="530"/>
      <c r="CRD53" s="530"/>
      <c r="CRE53" s="530"/>
      <c r="CRF53" s="530"/>
      <c r="CRG53" s="530"/>
      <c r="CRH53" s="530"/>
      <c r="CRI53" s="530"/>
      <c r="CRJ53" s="530"/>
      <c r="CRK53" s="530"/>
      <c r="CRL53" s="530"/>
      <c r="CRM53" s="530"/>
      <c r="CRN53" s="530"/>
      <c r="CRO53" s="530"/>
      <c r="CRP53" s="530"/>
      <c r="CRQ53" s="530"/>
      <c r="CRR53" s="530"/>
      <c r="CRS53" s="530"/>
      <c r="CRT53" s="530"/>
      <c r="CRU53" s="530"/>
      <c r="CRV53" s="530"/>
      <c r="CRW53" s="530"/>
      <c r="CRX53" s="530"/>
      <c r="CRY53" s="530"/>
      <c r="CRZ53" s="530"/>
      <c r="CSA53" s="530"/>
      <c r="CSB53" s="530"/>
      <c r="CSC53" s="530"/>
      <c r="CSD53" s="530"/>
      <c r="CSE53" s="530"/>
      <c r="CSF53" s="530"/>
      <c r="CSG53" s="530"/>
      <c r="CSH53" s="530"/>
      <c r="CSI53" s="530"/>
      <c r="CSJ53" s="530"/>
      <c r="CSK53" s="530"/>
      <c r="CSL53" s="530"/>
      <c r="CSM53" s="530"/>
      <c r="CSN53" s="530"/>
      <c r="CSO53" s="530"/>
      <c r="CSP53" s="530"/>
      <c r="CSQ53" s="530"/>
      <c r="CSR53" s="530"/>
      <c r="CSS53" s="530"/>
      <c r="CST53" s="530"/>
      <c r="CSU53" s="530"/>
      <c r="CSV53" s="530"/>
      <c r="CSW53" s="530"/>
      <c r="CSX53" s="530"/>
      <c r="CSY53" s="530"/>
      <c r="CSZ53" s="530"/>
      <c r="CTA53" s="530"/>
      <c r="CTB53" s="530"/>
      <c r="CTC53" s="530"/>
      <c r="CTD53" s="530"/>
      <c r="CTE53" s="530"/>
      <c r="CTF53" s="530"/>
      <c r="CTG53" s="530"/>
      <c r="CTH53" s="530"/>
      <c r="CTI53" s="530"/>
      <c r="CTJ53" s="530"/>
      <c r="CTK53" s="530"/>
      <c r="CTL53" s="530"/>
      <c r="CTM53" s="530"/>
      <c r="CTN53" s="530"/>
      <c r="CTO53" s="530"/>
      <c r="CTP53" s="530"/>
      <c r="CTQ53" s="530"/>
      <c r="CTR53" s="530"/>
      <c r="CTS53" s="530"/>
      <c r="CTT53" s="530"/>
      <c r="CTU53" s="530"/>
      <c r="CTV53" s="530"/>
      <c r="CTW53" s="530"/>
      <c r="CTX53" s="530"/>
      <c r="CTY53" s="530"/>
      <c r="CTZ53" s="530"/>
      <c r="CUA53" s="530"/>
      <c r="CUB53" s="530"/>
      <c r="CUC53" s="530"/>
      <c r="CUD53" s="530"/>
      <c r="CUE53" s="530"/>
      <c r="CUF53" s="530"/>
      <c r="CUG53" s="530"/>
      <c r="CUH53" s="530"/>
      <c r="CUI53" s="530"/>
      <c r="CUJ53" s="530"/>
      <c r="CUK53" s="530"/>
      <c r="CUL53" s="530"/>
      <c r="CUM53" s="530"/>
      <c r="CUN53" s="530"/>
      <c r="CUO53" s="530"/>
      <c r="CUP53" s="530"/>
      <c r="CUQ53" s="530"/>
      <c r="CUR53" s="530"/>
      <c r="CUS53" s="530"/>
      <c r="CUT53" s="530"/>
      <c r="CUU53" s="530"/>
      <c r="CUV53" s="530"/>
      <c r="CUW53" s="530"/>
      <c r="CUX53" s="530"/>
      <c r="CUY53" s="530"/>
      <c r="CUZ53" s="530"/>
      <c r="CVA53" s="530"/>
      <c r="CVB53" s="530"/>
      <c r="CVC53" s="530"/>
      <c r="CVD53" s="530"/>
      <c r="CVE53" s="530"/>
      <c r="CVF53" s="530"/>
      <c r="CVG53" s="530"/>
      <c r="CVH53" s="530"/>
      <c r="CVI53" s="530"/>
      <c r="CVJ53" s="530"/>
      <c r="CVK53" s="530"/>
      <c r="CVL53" s="530"/>
      <c r="CVM53" s="530"/>
      <c r="CVN53" s="530"/>
      <c r="CVO53" s="530"/>
      <c r="CVP53" s="530"/>
      <c r="CVQ53" s="530"/>
      <c r="CVR53" s="530"/>
      <c r="CVS53" s="530"/>
      <c r="CVT53" s="530"/>
      <c r="CVU53" s="530"/>
      <c r="CVV53" s="530"/>
      <c r="CVW53" s="530"/>
      <c r="CVX53" s="530"/>
      <c r="CVY53" s="530"/>
      <c r="CVZ53" s="530"/>
      <c r="CWA53" s="530"/>
      <c r="CWB53" s="530"/>
      <c r="CWC53" s="530"/>
      <c r="CWD53" s="530"/>
      <c r="CWE53" s="530"/>
      <c r="CWF53" s="530"/>
      <c r="CWG53" s="530"/>
      <c r="CWH53" s="530"/>
      <c r="CWI53" s="530"/>
      <c r="CWJ53" s="530"/>
      <c r="CWK53" s="530"/>
      <c r="CWL53" s="530"/>
      <c r="CWM53" s="530"/>
      <c r="CWN53" s="530"/>
      <c r="CWO53" s="530"/>
      <c r="CWP53" s="530"/>
      <c r="CWQ53" s="530"/>
      <c r="CWR53" s="530"/>
      <c r="CWS53" s="530"/>
      <c r="CWT53" s="530"/>
      <c r="CWU53" s="530"/>
      <c r="CWV53" s="530"/>
      <c r="CWW53" s="530"/>
      <c r="CWX53" s="530"/>
      <c r="CWY53" s="530"/>
      <c r="CWZ53" s="530"/>
      <c r="CXA53" s="530"/>
      <c r="CXB53" s="530"/>
      <c r="CXC53" s="530"/>
      <c r="CXD53" s="530"/>
      <c r="CXE53" s="530"/>
      <c r="CXF53" s="530"/>
      <c r="CXG53" s="530"/>
      <c r="CXH53" s="530"/>
      <c r="CXI53" s="530"/>
      <c r="CXJ53" s="530"/>
      <c r="CXK53" s="530"/>
      <c r="CXL53" s="530"/>
      <c r="CXM53" s="530"/>
      <c r="CXN53" s="530"/>
      <c r="CXO53" s="530"/>
      <c r="CXP53" s="530"/>
      <c r="CXQ53" s="530"/>
      <c r="CXR53" s="530"/>
      <c r="CXS53" s="530"/>
      <c r="CXT53" s="530"/>
      <c r="CXU53" s="530"/>
      <c r="CXV53" s="530"/>
      <c r="CXW53" s="530"/>
      <c r="CXX53" s="530"/>
      <c r="CXY53" s="530"/>
      <c r="CXZ53" s="530"/>
      <c r="CYA53" s="530"/>
      <c r="CYB53" s="530"/>
      <c r="CYC53" s="530"/>
      <c r="CYD53" s="530"/>
      <c r="CYE53" s="530"/>
      <c r="CYF53" s="530"/>
      <c r="CYG53" s="530"/>
      <c r="CYH53" s="530"/>
      <c r="CYI53" s="530"/>
      <c r="CYJ53" s="530"/>
      <c r="CYK53" s="530"/>
      <c r="CYL53" s="530"/>
      <c r="CYM53" s="530"/>
      <c r="CYN53" s="530"/>
      <c r="CYO53" s="530"/>
      <c r="CYP53" s="530"/>
      <c r="CYQ53" s="530"/>
      <c r="CYR53" s="530"/>
      <c r="CYS53" s="530"/>
      <c r="CYT53" s="530"/>
      <c r="CYU53" s="530"/>
      <c r="CYV53" s="530"/>
      <c r="CYW53" s="530"/>
      <c r="CYX53" s="530"/>
      <c r="CYY53" s="530"/>
      <c r="CYZ53" s="530"/>
      <c r="CZA53" s="530"/>
      <c r="CZB53" s="530"/>
      <c r="CZC53" s="530"/>
      <c r="CZD53" s="530"/>
      <c r="CZE53" s="530"/>
      <c r="CZF53" s="530"/>
      <c r="CZG53" s="530"/>
      <c r="CZH53" s="530"/>
      <c r="CZI53" s="530"/>
      <c r="CZJ53" s="530"/>
      <c r="CZK53" s="530"/>
      <c r="CZL53" s="530"/>
      <c r="CZM53" s="530"/>
      <c r="CZN53" s="530"/>
      <c r="CZO53" s="530"/>
      <c r="CZP53" s="530"/>
      <c r="CZQ53" s="530"/>
      <c r="CZR53" s="530"/>
      <c r="CZS53" s="530"/>
      <c r="CZT53" s="530"/>
      <c r="CZU53" s="530"/>
      <c r="CZV53" s="530"/>
      <c r="CZW53" s="530"/>
      <c r="CZX53" s="530"/>
      <c r="CZY53" s="530"/>
      <c r="CZZ53" s="530"/>
      <c r="DAA53" s="530"/>
      <c r="DAB53" s="530"/>
      <c r="DAC53" s="530"/>
      <c r="DAD53" s="530"/>
      <c r="DAE53" s="530"/>
      <c r="DAF53" s="530"/>
      <c r="DAG53" s="530"/>
      <c r="DAH53" s="530"/>
      <c r="DAI53" s="530"/>
      <c r="DAJ53" s="530"/>
      <c r="DAK53" s="530"/>
      <c r="DAL53" s="530"/>
      <c r="DAM53" s="530"/>
      <c r="DAN53" s="530"/>
      <c r="DAO53" s="530"/>
      <c r="DAP53" s="530"/>
      <c r="DAQ53" s="530"/>
      <c r="DAR53" s="530"/>
      <c r="DAS53" s="530"/>
      <c r="DAT53" s="530"/>
      <c r="DAU53" s="530"/>
      <c r="DAV53" s="530"/>
      <c r="DAW53" s="530"/>
      <c r="DAX53" s="530"/>
      <c r="DAY53" s="530"/>
      <c r="DAZ53" s="530"/>
      <c r="DBA53" s="530"/>
      <c r="DBB53" s="530"/>
      <c r="DBC53" s="530"/>
      <c r="DBD53" s="530"/>
      <c r="DBE53" s="530"/>
      <c r="DBF53" s="530"/>
      <c r="DBG53" s="530"/>
      <c r="DBH53" s="530"/>
      <c r="DBI53" s="530"/>
      <c r="DBJ53" s="530"/>
      <c r="DBK53" s="530"/>
      <c r="DBL53" s="530"/>
      <c r="DBM53" s="530"/>
      <c r="DBN53" s="530"/>
      <c r="DBO53" s="530"/>
      <c r="DBP53" s="530"/>
      <c r="DBQ53" s="530"/>
      <c r="DBR53" s="530"/>
      <c r="DBS53" s="530"/>
      <c r="DBT53" s="530"/>
      <c r="DBU53" s="530"/>
      <c r="DBV53" s="530"/>
      <c r="DBW53" s="530"/>
      <c r="DBX53" s="530"/>
      <c r="DBY53" s="530"/>
      <c r="DBZ53" s="530"/>
      <c r="DCA53" s="530"/>
      <c r="DCB53" s="530"/>
      <c r="DCC53" s="530"/>
      <c r="DCD53" s="530"/>
      <c r="DCE53" s="530"/>
      <c r="DCF53" s="530"/>
      <c r="DCG53" s="530"/>
      <c r="DCH53" s="530"/>
      <c r="DCI53" s="530"/>
      <c r="DCJ53" s="530"/>
      <c r="DCK53" s="530"/>
      <c r="DCL53" s="530"/>
      <c r="DCM53" s="530"/>
      <c r="DCN53" s="530"/>
      <c r="DCO53" s="530"/>
      <c r="DCP53" s="530"/>
      <c r="DCQ53" s="530"/>
      <c r="DCR53" s="530"/>
      <c r="DCS53" s="530"/>
      <c r="DCT53" s="530"/>
      <c r="DCU53" s="530"/>
      <c r="DCV53" s="530"/>
      <c r="DCW53" s="530"/>
      <c r="DCX53" s="530"/>
      <c r="DCY53" s="530"/>
      <c r="DCZ53" s="530"/>
      <c r="DDA53" s="530"/>
      <c r="DDB53" s="530"/>
      <c r="DDC53" s="530"/>
      <c r="DDD53" s="530"/>
      <c r="DDE53" s="530"/>
      <c r="DDF53" s="530"/>
      <c r="DDG53" s="530"/>
      <c r="DDH53" s="530"/>
      <c r="DDI53" s="530"/>
      <c r="DDJ53" s="530"/>
      <c r="DDK53" s="530"/>
      <c r="DDL53" s="530"/>
      <c r="DDM53" s="530"/>
      <c r="DDN53" s="530"/>
      <c r="DDO53" s="530"/>
      <c r="DDP53" s="530"/>
      <c r="DDQ53" s="530"/>
      <c r="DDR53" s="530"/>
      <c r="DDS53" s="530"/>
      <c r="DDT53" s="530"/>
      <c r="DDU53" s="530"/>
      <c r="DDV53" s="530"/>
      <c r="DDW53" s="530"/>
      <c r="DDX53" s="530"/>
      <c r="DDY53" s="530"/>
      <c r="DDZ53" s="530"/>
      <c r="DEA53" s="530"/>
      <c r="DEB53" s="530"/>
      <c r="DEC53" s="530"/>
      <c r="DED53" s="530"/>
      <c r="DEE53" s="530"/>
      <c r="DEF53" s="530"/>
      <c r="DEG53" s="530"/>
      <c r="DEH53" s="530"/>
      <c r="DEI53" s="530"/>
      <c r="DEJ53" s="530"/>
      <c r="DEK53" s="530"/>
      <c r="DEL53" s="530"/>
      <c r="DEM53" s="530"/>
      <c r="DEN53" s="530"/>
      <c r="DEO53" s="530"/>
      <c r="DEP53" s="530"/>
      <c r="DEQ53" s="530"/>
      <c r="DER53" s="530"/>
      <c r="DES53" s="530"/>
      <c r="DET53" s="530"/>
      <c r="DEU53" s="530"/>
      <c r="DEV53" s="530"/>
      <c r="DEW53" s="530"/>
      <c r="DEX53" s="530"/>
      <c r="DEY53" s="530"/>
      <c r="DEZ53" s="530"/>
      <c r="DFA53" s="530"/>
      <c r="DFB53" s="530"/>
      <c r="DFC53" s="530"/>
      <c r="DFD53" s="530"/>
      <c r="DFE53" s="530"/>
      <c r="DFF53" s="530"/>
      <c r="DFG53" s="530"/>
      <c r="DFH53" s="530"/>
      <c r="DFI53" s="530"/>
      <c r="DFJ53" s="530"/>
      <c r="DFK53" s="530"/>
      <c r="DFL53" s="530"/>
      <c r="DFM53" s="530"/>
      <c r="DFN53" s="530"/>
      <c r="DFO53" s="530"/>
      <c r="DFP53" s="530"/>
      <c r="DFQ53" s="530"/>
      <c r="DFR53" s="530"/>
      <c r="DFS53" s="530"/>
      <c r="DFT53" s="530"/>
      <c r="DFU53" s="530"/>
      <c r="DFV53" s="530"/>
      <c r="DFW53" s="530"/>
      <c r="DFX53" s="530"/>
      <c r="DFY53" s="530"/>
      <c r="DFZ53" s="530"/>
      <c r="DGA53" s="530"/>
      <c r="DGB53" s="530"/>
      <c r="DGC53" s="530"/>
      <c r="DGD53" s="530"/>
      <c r="DGE53" s="530"/>
      <c r="DGF53" s="530"/>
      <c r="DGG53" s="530"/>
      <c r="DGH53" s="530"/>
      <c r="DGI53" s="530"/>
      <c r="DGJ53" s="530"/>
      <c r="DGK53" s="530"/>
      <c r="DGL53" s="530"/>
      <c r="DGM53" s="530"/>
      <c r="DGN53" s="530"/>
      <c r="DGO53" s="530"/>
      <c r="DGP53" s="530"/>
      <c r="DGQ53" s="530"/>
      <c r="DGR53" s="530"/>
      <c r="DGS53" s="530"/>
      <c r="DGT53" s="530"/>
      <c r="DGU53" s="530"/>
      <c r="DGV53" s="530"/>
      <c r="DGW53" s="530"/>
      <c r="DGX53" s="530"/>
      <c r="DGY53" s="530"/>
      <c r="DGZ53" s="530"/>
      <c r="DHA53" s="530"/>
      <c r="DHB53" s="530"/>
      <c r="DHC53" s="530"/>
      <c r="DHD53" s="530"/>
      <c r="DHE53" s="530"/>
      <c r="DHF53" s="530"/>
      <c r="DHG53" s="530"/>
      <c r="DHH53" s="530"/>
      <c r="DHI53" s="530"/>
      <c r="DHJ53" s="530"/>
      <c r="DHK53" s="530"/>
      <c r="DHL53" s="530"/>
      <c r="DHM53" s="530"/>
      <c r="DHN53" s="530"/>
      <c r="DHO53" s="530"/>
      <c r="DHP53" s="530"/>
      <c r="DHQ53" s="530"/>
      <c r="DHR53" s="530"/>
      <c r="DHS53" s="530"/>
      <c r="DHT53" s="530"/>
      <c r="DHU53" s="530"/>
      <c r="DHV53" s="530"/>
      <c r="DHW53" s="530"/>
      <c r="DHX53" s="530"/>
      <c r="DHY53" s="530"/>
      <c r="DHZ53" s="530"/>
      <c r="DIA53" s="530"/>
      <c r="DIB53" s="530"/>
      <c r="DIC53" s="530"/>
      <c r="DID53" s="530"/>
      <c r="DIE53" s="530"/>
      <c r="DIF53" s="530"/>
      <c r="DIG53" s="530"/>
      <c r="DIH53" s="530"/>
      <c r="DII53" s="530"/>
      <c r="DIJ53" s="530"/>
      <c r="DIK53" s="530"/>
      <c r="DIL53" s="530"/>
      <c r="DIM53" s="530"/>
      <c r="DIN53" s="530"/>
      <c r="DIO53" s="530"/>
      <c r="DIP53" s="530"/>
      <c r="DIQ53" s="530"/>
      <c r="DIR53" s="530"/>
      <c r="DIS53" s="530"/>
      <c r="DIT53" s="530"/>
      <c r="DIU53" s="530"/>
      <c r="DIV53" s="530"/>
      <c r="DIW53" s="530"/>
      <c r="DIX53" s="530"/>
      <c r="DIY53" s="530"/>
      <c r="DIZ53" s="530"/>
      <c r="DJA53" s="530"/>
      <c r="DJB53" s="530"/>
      <c r="DJC53" s="530"/>
      <c r="DJD53" s="530"/>
      <c r="DJE53" s="530"/>
      <c r="DJF53" s="530"/>
      <c r="DJG53" s="530"/>
      <c r="DJH53" s="530"/>
      <c r="DJI53" s="530"/>
      <c r="DJJ53" s="530"/>
      <c r="DJK53" s="530"/>
      <c r="DJL53" s="530"/>
      <c r="DJM53" s="530"/>
      <c r="DJN53" s="530"/>
      <c r="DJO53" s="530"/>
      <c r="DJP53" s="530"/>
      <c r="DJQ53" s="530"/>
      <c r="DJR53" s="530"/>
      <c r="DJS53" s="530"/>
      <c r="DJT53" s="530"/>
      <c r="DJU53" s="530"/>
      <c r="DJV53" s="530"/>
      <c r="DJW53" s="530"/>
      <c r="DJX53" s="530"/>
      <c r="DJY53" s="530"/>
      <c r="DJZ53" s="530"/>
      <c r="DKA53" s="530"/>
      <c r="DKB53" s="530"/>
      <c r="DKC53" s="530"/>
      <c r="DKD53" s="530"/>
      <c r="DKE53" s="530"/>
      <c r="DKF53" s="530"/>
      <c r="DKG53" s="530"/>
      <c r="DKH53" s="530"/>
      <c r="DKI53" s="530"/>
      <c r="DKJ53" s="530"/>
      <c r="DKK53" s="530"/>
      <c r="DKL53" s="530"/>
      <c r="DKM53" s="530"/>
      <c r="DKN53" s="530"/>
      <c r="DKO53" s="530"/>
      <c r="DKP53" s="530"/>
      <c r="DKQ53" s="530"/>
      <c r="DKR53" s="530"/>
      <c r="DKS53" s="530"/>
      <c r="DKT53" s="530"/>
      <c r="DKU53" s="530"/>
      <c r="DKV53" s="530"/>
      <c r="DKW53" s="530"/>
      <c r="DKX53" s="530"/>
      <c r="DKY53" s="530"/>
      <c r="DKZ53" s="530"/>
      <c r="DLA53" s="530"/>
      <c r="DLB53" s="530"/>
      <c r="DLC53" s="530"/>
      <c r="DLD53" s="530"/>
      <c r="DLE53" s="530"/>
      <c r="DLF53" s="530"/>
      <c r="DLG53" s="530"/>
      <c r="DLH53" s="530"/>
      <c r="DLI53" s="530"/>
      <c r="DLJ53" s="530"/>
      <c r="DLK53" s="530"/>
      <c r="DLL53" s="530"/>
      <c r="DLM53" s="530"/>
      <c r="DLN53" s="530"/>
      <c r="DLO53" s="530"/>
      <c r="DLP53" s="530"/>
      <c r="DLQ53" s="530"/>
      <c r="DLR53" s="530"/>
      <c r="DLS53" s="530"/>
      <c r="DLT53" s="530"/>
      <c r="DLU53" s="530"/>
      <c r="DLV53" s="530"/>
      <c r="DLW53" s="530"/>
      <c r="DLX53" s="530"/>
      <c r="DLY53" s="530"/>
      <c r="DLZ53" s="530"/>
      <c r="DMA53" s="530"/>
      <c r="DMB53" s="530"/>
      <c r="DMC53" s="530"/>
      <c r="DMD53" s="530"/>
      <c r="DME53" s="530"/>
      <c r="DMF53" s="530"/>
      <c r="DMG53" s="530"/>
      <c r="DMH53" s="530"/>
      <c r="DMI53" s="530"/>
      <c r="DMJ53" s="530"/>
      <c r="DMK53" s="530"/>
      <c r="DML53" s="530"/>
      <c r="DMM53" s="530"/>
      <c r="DMN53" s="530"/>
      <c r="DMO53" s="530"/>
      <c r="DMP53" s="530"/>
      <c r="DMQ53" s="530"/>
      <c r="DMR53" s="530"/>
      <c r="DMS53" s="530"/>
      <c r="DMT53" s="530"/>
      <c r="DMU53" s="530"/>
      <c r="DMV53" s="530"/>
      <c r="DMW53" s="530"/>
      <c r="DMX53" s="530"/>
      <c r="DMY53" s="530"/>
      <c r="DMZ53" s="530"/>
      <c r="DNA53" s="530"/>
      <c r="DNB53" s="530"/>
      <c r="DNC53" s="530"/>
      <c r="DND53" s="530"/>
      <c r="DNE53" s="530"/>
      <c r="DNF53" s="530"/>
      <c r="DNG53" s="530"/>
      <c r="DNH53" s="530"/>
      <c r="DNI53" s="530"/>
      <c r="DNJ53" s="530"/>
      <c r="DNK53" s="530"/>
      <c r="DNL53" s="530"/>
      <c r="DNM53" s="530"/>
      <c r="DNN53" s="530"/>
      <c r="DNO53" s="530"/>
      <c r="DNP53" s="530"/>
      <c r="DNQ53" s="530"/>
      <c r="DNR53" s="530"/>
      <c r="DNS53" s="530"/>
      <c r="DNT53" s="530"/>
      <c r="DNU53" s="530"/>
      <c r="DNV53" s="530"/>
      <c r="DNW53" s="530"/>
      <c r="DNX53" s="530"/>
      <c r="DNY53" s="530"/>
      <c r="DNZ53" s="530"/>
      <c r="DOA53" s="530"/>
      <c r="DOB53" s="530"/>
      <c r="DOC53" s="530"/>
      <c r="DOD53" s="530"/>
      <c r="DOE53" s="530"/>
      <c r="DOF53" s="530"/>
      <c r="DOG53" s="530"/>
      <c r="DOH53" s="530"/>
      <c r="DOI53" s="530"/>
      <c r="DOJ53" s="530"/>
      <c r="DOK53" s="530"/>
      <c r="DOL53" s="530"/>
      <c r="DOM53" s="530"/>
      <c r="DON53" s="530"/>
      <c r="DOO53" s="530"/>
      <c r="DOP53" s="530"/>
      <c r="DOQ53" s="530"/>
      <c r="DOR53" s="530"/>
      <c r="DOS53" s="530"/>
      <c r="DOT53" s="530"/>
      <c r="DOU53" s="530"/>
      <c r="DOV53" s="530"/>
      <c r="DOW53" s="530"/>
      <c r="DOX53" s="530"/>
      <c r="DOY53" s="530"/>
      <c r="DOZ53" s="530"/>
      <c r="DPA53" s="530"/>
      <c r="DPB53" s="530"/>
      <c r="DPC53" s="530"/>
      <c r="DPD53" s="530"/>
      <c r="DPE53" s="530"/>
      <c r="DPF53" s="530"/>
      <c r="DPG53" s="530"/>
      <c r="DPH53" s="530"/>
      <c r="DPI53" s="530"/>
      <c r="DPJ53" s="530"/>
      <c r="DPK53" s="530"/>
      <c r="DPL53" s="530"/>
      <c r="DPM53" s="530"/>
      <c r="DPN53" s="530"/>
      <c r="DPO53" s="530"/>
      <c r="DPP53" s="530"/>
      <c r="DPQ53" s="530"/>
      <c r="DPR53" s="530"/>
      <c r="DPS53" s="530"/>
      <c r="DPT53" s="530"/>
      <c r="DPU53" s="530"/>
      <c r="DPV53" s="530"/>
      <c r="DPW53" s="530"/>
      <c r="DPX53" s="530"/>
      <c r="DPY53" s="530"/>
      <c r="DPZ53" s="530"/>
      <c r="DQA53" s="530"/>
      <c r="DQB53" s="530"/>
      <c r="DQC53" s="530"/>
      <c r="DQD53" s="530"/>
      <c r="DQE53" s="530"/>
      <c r="DQF53" s="530"/>
      <c r="DQG53" s="530"/>
      <c r="DQH53" s="530"/>
      <c r="DQI53" s="530"/>
      <c r="DQJ53" s="530"/>
      <c r="DQK53" s="530"/>
      <c r="DQL53" s="530"/>
      <c r="DQM53" s="530"/>
      <c r="DQN53" s="530"/>
      <c r="DQO53" s="530"/>
      <c r="DQP53" s="530"/>
      <c r="DQQ53" s="530"/>
      <c r="DQR53" s="530"/>
      <c r="DQS53" s="530"/>
      <c r="DQT53" s="530"/>
      <c r="DQU53" s="530"/>
      <c r="DQV53" s="530"/>
      <c r="DQW53" s="530"/>
      <c r="DQX53" s="530"/>
      <c r="DQY53" s="530"/>
      <c r="DQZ53" s="530"/>
      <c r="DRA53" s="530"/>
      <c r="DRB53" s="530"/>
      <c r="DRC53" s="530"/>
      <c r="DRD53" s="530"/>
      <c r="DRE53" s="530"/>
      <c r="DRF53" s="530"/>
      <c r="DRG53" s="530"/>
      <c r="DRH53" s="530"/>
      <c r="DRI53" s="530"/>
      <c r="DRJ53" s="530"/>
      <c r="DRK53" s="530"/>
      <c r="DRL53" s="530"/>
      <c r="DRM53" s="530"/>
      <c r="DRN53" s="530"/>
      <c r="DRO53" s="530"/>
      <c r="DRP53" s="530"/>
      <c r="DRQ53" s="530"/>
      <c r="DRR53" s="530"/>
      <c r="DRS53" s="530"/>
      <c r="DRT53" s="530"/>
      <c r="DRU53" s="530"/>
      <c r="DRV53" s="530"/>
      <c r="DRW53" s="530"/>
      <c r="DRX53" s="530"/>
      <c r="DRY53" s="530"/>
      <c r="DRZ53" s="530"/>
      <c r="DSA53" s="530"/>
      <c r="DSB53" s="530"/>
      <c r="DSC53" s="530"/>
      <c r="DSD53" s="530"/>
      <c r="DSE53" s="530"/>
      <c r="DSF53" s="530"/>
      <c r="DSG53" s="530"/>
      <c r="DSH53" s="530"/>
      <c r="DSI53" s="530"/>
      <c r="DSJ53" s="530"/>
      <c r="DSK53" s="530"/>
      <c r="DSL53" s="530"/>
      <c r="DSM53" s="530"/>
      <c r="DSN53" s="530"/>
      <c r="DSO53" s="530"/>
      <c r="DSP53" s="530"/>
      <c r="DSQ53" s="530"/>
      <c r="DSR53" s="530"/>
      <c r="DSS53" s="530"/>
      <c r="DST53" s="530"/>
      <c r="DSU53" s="530"/>
      <c r="DSV53" s="530"/>
      <c r="DSW53" s="530"/>
      <c r="DSX53" s="530"/>
      <c r="DSY53" s="530"/>
      <c r="DSZ53" s="530"/>
      <c r="DTA53" s="530"/>
      <c r="DTB53" s="530"/>
      <c r="DTC53" s="530"/>
      <c r="DTD53" s="530"/>
      <c r="DTE53" s="530"/>
      <c r="DTF53" s="530"/>
      <c r="DTG53" s="530"/>
      <c r="DTH53" s="530"/>
      <c r="DTI53" s="530"/>
      <c r="DTJ53" s="530"/>
      <c r="DTK53" s="530"/>
      <c r="DTL53" s="530"/>
      <c r="DTM53" s="530"/>
      <c r="DTN53" s="530"/>
      <c r="DTO53" s="530"/>
      <c r="DTP53" s="530"/>
      <c r="DTQ53" s="530"/>
      <c r="DTR53" s="530"/>
      <c r="DTS53" s="530"/>
      <c r="DTT53" s="530"/>
      <c r="DTU53" s="530"/>
      <c r="DTV53" s="530"/>
      <c r="DTW53" s="530"/>
      <c r="DTX53" s="530"/>
      <c r="DTY53" s="530"/>
      <c r="DTZ53" s="530"/>
      <c r="DUA53" s="530"/>
      <c r="DUB53" s="530"/>
      <c r="DUC53" s="530"/>
      <c r="DUD53" s="530"/>
      <c r="DUE53" s="530"/>
      <c r="DUF53" s="530"/>
      <c r="DUG53" s="530"/>
      <c r="DUH53" s="530"/>
      <c r="DUI53" s="530"/>
      <c r="DUJ53" s="530"/>
      <c r="DUK53" s="530"/>
      <c r="DUL53" s="530"/>
      <c r="DUM53" s="530"/>
      <c r="DUN53" s="530"/>
      <c r="DUO53" s="530"/>
      <c r="DUP53" s="530"/>
      <c r="DUQ53" s="530"/>
      <c r="DUR53" s="530"/>
      <c r="DUS53" s="530"/>
      <c r="DUT53" s="530"/>
      <c r="DUU53" s="530"/>
      <c r="DUV53" s="530"/>
      <c r="DUW53" s="530"/>
      <c r="DUX53" s="530"/>
      <c r="DUY53" s="530"/>
      <c r="DUZ53" s="530"/>
      <c r="DVA53" s="530"/>
      <c r="DVB53" s="530"/>
      <c r="DVC53" s="530"/>
      <c r="DVD53" s="530"/>
      <c r="DVE53" s="530"/>
      <c r="DVF53" s="530"/>
      <c r="DVG53" s="530"/>
      <c r="DVH53" s="530"/>
      <c r="DVI53" s="530"/>
      <c r="DVJ53" s="530"/>
      <c r="DVK53" s="530"/>
      <c r="DVL53" s="530"/>
      <c r="DVM53" s="530"/>
      <c r="DVN53" s="530"/>
      <c r="DVO53" s="530"/>
      <c r="DVP53" s="530"/>
      <c r="DVQ53" s="530"/>
      <c r="DVR53" s="530"/>
      <c r="DVS53" s="530"/>
      <c r="DVT53" s="530"/>
      <c r="DVU53" s="530"/>
      <c r="DVV53" s="530"/>
      <c r="DVW53" s="530"/>
      <c r="DVX53" s="530"/>
      <c r="DVY53" s="530"/>
      <c r="DVZ53" s="530"/>
      <c r="DWA53" s="530"/>
      <c r="DWB53" s="530"/>
      <c r="DWC53" s="530"/>
      <c r="DWD53" s="530"/>
      <c r="DWE53" s="530"/>
      <c r="DWF53" s="530"/>
      <c r="DWG53" s="530"/>
      <c r="DWH53" s="530"/>
      <c r="DWI53" s="530"/>
      <c r="DWJ53" s="530"/>
      <c r="DWK53" s="530"/>
      <c r="DWL53" s="530"/>
      <c r="DWM53" s="530"/>
      <c r="DWN53" s="530"/>
      <c r="DWO53" s="530"/>
      <c r="DWP53" s="530"/>
      <c r="DWQ53" s="530"/>
      <c r="DWR53" s="530"/>
      <c r="DWS53" s="530"/>
      <c r="DWT53" s="530"/>
      <c r="DWU53" s="530"/>
      <c r="DWV53" s="530"/>
      <c r="DWW53" s="530"/>
      <c r="DWX53" s="530"/>
      <c r="DWY53" s="530"/>
      <c r="DWZ53" s="530"/>
      <c r="DXA53" s="530"/>
      <c r="DXB53" s="530"/>
      <c r="DXC53" s="530"/>
      <c r="DXD53" s="530"/>
      <c r="DXE53" s="530"/>
      <c r="DXF53" s="530"/>
      <c r="DXG53" s="530"/>
      <c r="DXH53" s="530"/>
      <c r="DXI53" s="530"/>
      <c r="DXJ53" s="530"/>
      <c r="DXK53" s="530"/>
      <c r="DXL53" s="530"/>
      <c r="DXM53" s="530"/>
      <c r="DXN53" s="530"/>
      <c r="DXO53" s="530"/>
      <c r="DXP53" s="530"/>
      <c r="DXQ53" s="530"/>
      <c r="DXR53" s="530"/>
      <c r="DXS53" s="530"/>
      <c r="DXT53" s="530"/>
      <c r="DXU53" s="530"/>
      <c r="DXV53" s="530"/>
      <c r="DXW53" s="530"/>
      <c r="DXX53" s="530"/>
      <c r="DXY53" s="530"/>
      <c r="DXZ53" s="530"/>
      <c r="DYA53" s="530"/>
      <c r="DYB53" s="530"/>
      <c r="DYC53" s="530"/>
      <c r="DYD53" s="530"/>
      <c r="DYE53" s="530"/>
      <c r="DYF53" s="530"/>
      <c r="DYG53" s="530"/>
      <c r="DYH53" s="530"/>
      <c r="DYI53" s="530"/>
      <c r="DYJ53" s="530"/>
      <c r="DYK53" s="530"/>
      <c r="DYL53" s="530"/>
      <c r="DYM53" s="530"/>
      <c r="DYN53" s="530"/>
      <c r="DYO53" s="530"/>
      <c r="DYP53" s="530"/>
      <c r="DYQ53" s="530"/>
      <c r="DYR53" s="530"/>
      <c r="DYS53" s="530"/>
      <c r="DYT53" s="530"/>
      <c r="DYU53" s="530"/>
      <c r="DYV53" s="530"/>
      <c r="DYW53" s="530"/>
      <c r="DYX53" s="530"/>
      <c r="DYY53" s="530"/>
      <c r="DYZ53" s="530"/>
      <c r="DZA53" s="530"/>
      <c r="DZB53" s="530"/>
      <c r="DZC53" s="530"/>
      <c r="DZD53" s="530"/>
      <c r="DZE53" s="530"/>
      <c r="DZF53" s="530"/>
      <c r="DZG53" s="530"/>
      <c r="DZH53" s="530"/>
      <c r="DZI53" s="530"/>
      <c r="DZJ53" s="530"/>
      <c r="DZK53" s="530"/>
      <c r="DZL53" s="530"/>
      <c r="DZM53" s="530"/>
      <c r="DZN53" s="530"/>
      <c r="DZO53" s="530"/>
      <c r="DZP53" s="530"/>
      <c r="DZQ53" s="530"/>
      <c r="DZR53" s="530"/>
      <c r="DZS53" s="530"/>
      <c r="DZT53" s="530"/>
      <c r="DZU53" s="530"/>
      <c r="DZV53" s="530"/>
      <c r="DZW53" s="530"/>
      <c r="DZX53" s="530"/>
      <c r="DZY53" s="530"/>
      <c r="DZZ53" s="530"/>
      <c r="EAA53" s="530"/>
      <c r="EAB53" s="530"/>
      <c r="EAC53" s="530"/>
      <c r="EAD53" s="530"/>
      <c r="EAE53" s="530"/>
      <c r="EAF53" s="530"/>
      <c r="EAG53" s="530"/>
      <c r="EAH53" s="530"/>
      <c r="EAI53" s="530"/>
      <c r="EAJ53" s="530"/>
      <c r="EAK53" s="530"/>
      <c r="EAL53" s="530"/>
      <c r="EAM53" s="530"/>
      <c r="EAN53" s="530"/>
      <c r="EAO53" s="530"/>
      <c r="EAP53" s="530"/>
      <c r="EAQ53" s="530"/>
      <c r="EAR53" s="530"/>
      <c r="EAS53" s="530"/>
      <c r="EAT53" s="530"/>
      <c r="EAU53" s="530"/>
      <c r="EAV53" s="530"/>
      <c r="EAW53" s="530"/>
      <c r="EAX53" s="530"/>
      <c r="EAY53" s="530"/>
      <c r="EAZ53" s="530"/>
      <c r="EBA53" s="530"/>
      <c r="EBB53" s="530"/>
      <c r="EBC53" s="530"/>
      <c r="EBD53" s="530"/>
      <c r="EBE53" s="530"/>
      <c r="EBF53" s="530"/>
      <c r="EBG53" s="530"/>
      <c r="EBH53" s="530"/>
      <c r="EBI53" s="530"/>
      <c r="EBJ53" s="530"/>
      <c r="EBK53" s="530"/>
      <c r="EBL53" s="530"/>
      <c r="EBM53" s="530"/>
      <c r="EBN53" s="530"/>
      <c r="EBO53" s="530"/>
      <c r="EBP53" s="530"/>
      <c r="EBQ53" s="530"/>
      <c r="EBR53" s="530"/>
      <c r="EBS53" s="530"/>
      <c r="EBT53" s="530"/>
      <c r="EBU53" s="530"/>
      <c r="EBV53" s="530"/>
      <c r="EBW53" s="530"/>
      <c r="EBX53" s="530"/>
      <c r="EBY53" s="530"/>
      <c r="EBZ53" s="530"/>
      <c r="ECA53" s="530"/>
      <c r="ECB53" s="530"/>
      <c r="ECC53" s="530"/>
      <c r="ECD53" s="530"/>
      <c r="ECE53" s="530"/>
      <c r="ECF53" s="530"/>
      <c r="ECG53" s="530"/>
      <c r="ECH53" s="530"/>
      <c r="ECI53" s="530"/>
      <c r="ECJ53" s="530"/>
      <c r="ECK53" s="530"/>
      <c r="ECL53" s="530"/>
      <c r="ECM53" s="530"/>
      <c r="ECN53" s="530"/>
      <c r="ECO53" s="530"/>
      <c r="ECP53" s="530"/>
      <c r="ECQ53" s="530"/>
      <c r="ECR53" s="530"/>
      <c r="ECS53" s="530"/>
      <c r="ECT53" s="530"/>
      <c r="ECU53" s="530"/>
      <c r="ECV53" s="530"/>
      <c r="ECW53" s="530"/>
      <c r="ECX53" s="530"/>
      <c r="ECY53" s="530"/>
      <c r="ECZ53" s="530"/>
      <c r="EDA53" s="530"/>
      <c r="EDB53" s="530"/>
      <c r="EDC53" s="530"/>
      <c r="EDD53" s="530"/>
      <c r="EDE53" s="530"/>
      <c r="EDF53" s="530"/>
      <c r="EDG53" s="530"/>
      <c r="EDH53" s="530"/>
      <c r="EDI53" s="530"/>
      <c r="EDJ53" s="530"/>
      <c r="EDK53" s="530"/>
      <c r="EDL53" s="530"/>
      <c r="EDM53" s="530"/>
      <c r="EDN53" s="530"/>
      <c r="EDO53" s="530"/>
      <c r="EDP53" s="530"/>
      <c r="EDQ53" s="530"/>
      <c r="EDR53" s="530"/>
      <c r="EDS53" s="530"/>
      <c r="EDT53" s="530"/>
      <c r="EDU53" s="530"/>
      <c r="EDV53" s="530"/>
      <c r="EDW53" s="530"/>
      <c r="EDX53" s="530"/>
      <c r="EDY53" s="530"/>
      <c r="EDZ53" s="530"/>
      <c r="EEA53" s="530"/>
      <c r="EEB53" s="530"/>
      <c r="EEC53" s="530"/>
      <c r="EED53" s="530"/>
      <c r="EEE53" s="530"/>
      <c r="EEF53" s="530"/>
      <c r="EEG53" s="530"/>
      <c r="EEH53" s="530"/>
      <c r="EEI53" s="530"/>
      <c r="EEJ53" s="530"/>
      <c r="EEK53" s="530"/>
      <c r="EEL53" s="530"/>
      <c r="EEM53" s="530"/>
      <c r="EEN53" s="530"/>
      <c r="EEO53" s="530"/>
      <c r="EEP53" s="530"/>
      <c r="EEQ53" s="530"/>
      <c r="EER53" s="530"/>
      <c r="EES53" s="530"/>
      <c r="EET53" s="530"/>
      <c r="EEU53" s="530"/>
      <c r="EEV53" s="530"/>
      <c r="EEW53" s="530"/>
      <c r="EEX53" s="530"/>
      <c r="EEY53" s="530"/>
      <c r="EEZ53" s="530"/>
      <c r="EFA53" s="530"/>
      <c r="EFB53" s="530"/>
      <c r="EFC53" s="530"/>
      <c r="EFD53" s="530"/>
      <c r="EFE53" s="530"/>
      <c r="EFF53" s="530"/>
      <c r="EFG53" s="530"/>
      <c r="EFH53" s="530"/>
      <c r="EFI53" s="530"/>
      <c r="EFJ53" s="530"/>
      <c r="EFK53" s="530"/>
      <c r="EFL53" s="530"/>
      <c r="EFM53" s="530"/>
      <c r="EFN53" s="530"/>
      <c r="EFO53" s="530"/>
      <c r="EFP53" s="530"/>
      <c r="EFQ53" s="530"/>
      <c r="EFR53" s="530"/>
      <c r="EFS53" s="530"/>
      <c r="EFT53" s="530"/>
      <c r="EFU53" s="530"/>
      <c r="EFV53" s="530"/>
      <c r="EFW53" s="530"/>
      <c r="EFX53" s="530"/>
      <c r="EFY53" s="530"/>
      <c r="EFZ53" s="530"/>
      <c r="EGA53" s="530"/>
      <c r="EGB53" s="530"/>
      <c r="EGC53" s="530"/>
      <c r="EGD53" s="530"/>
      <c r="EGE53" s="530"/>
      <c r="EGF53" s="530"/>
      <c r="EGG53" s="530"/>
      <c r="EGH53" s="530"/>
      <c r="EGI53" s="530"/>
      <c r="EGJ53" s="530"/>
      <c r="EGK53" s="530"/>
      <c r="EGL53" s="530"/>
      <c r="EGM53" s="530"/>
      <c r="EGN53" s="530"/>
      <c r="EGO53" s="530"/>
      <c r="EGP53" s="530"/>
      <c r="EGQ53" s="530"/>
      <c r="EGR53" s="530"/>
      <c r="EGS53" s="530"/>
      <c r="EGT53" s="530"/>
      <c r="EGU53" s="530"/>
      <c r="EGV53" s="530"/>
      <c r="EGW53" s="530"/>
      <c r="EGX53" s="530"/>
      <c r="EGY53" s="530"/>
      <c r="EGZ53" s="530"/>
      <c r="EHA53" s="530"/>
      <c r="EHB53" s="530"/>
      <c r="EHC53" s="530"/>
      <c r="EHD53" s="530"/>
      <c r="EHE53" s="530"/>
      <c r="EHF53" s="530"/>
      <c r="EHG53" s="530"/>
      <c r="EHH53" s="530"/>
      <c r="EHI53" s="530"/>
      <c r="EHJ53" s="530"/>
      <c r="EHK53" s="530"/>
      <c r="EHL53" s="530"/>
      <c r="EHM53" s="530"/>
      <c r="EHN53" s="530"/>
      <c r="EHO53" s="530"/>
      <c r="EHP53" s="530"/>
      <c r="EHQ53" s="530"/>
      <c r="EHR53" s="530"/>
      <c r="EHS53" s="530"/>
      <c r="EHT53" s="530"/>
      <c r="EHU53" s="530"/>
      <c r="EHV53" s="530"/>
      <c r="EHW53" s="530"/>
      <c r="EHX53" s="530"/>
      <c r="EHY53" s="530"/>
      <c r="EHZ53" s="530"/>
      <c r="EIA53" s="530"/>
      <c r="EIB53" s="530"/>
      <c r="EIC53" s="530"/>
      <c r="EID53" s="530"/>
      <c r="EIE53" s="530"/>
      <c r="EIF53" s="530"/>
      <c r="EIG53" s="530"/>
      <c r="EIH53" s="530"/>
      <c r="EII53" s="530"/>
      <c r="EIJ53" s="530"/>
      <c r="EIK53" s="530"/>
      <c r="EIL53" s="530"/>
      <c r="EIM53" s="530"/>
      <c r="EIN53" s="530"/>
      <c r="EIO53" s="530"/>
      <c r="EIP53" s="530"/>
      <c r="EIQ53" s="530"/>
      <c r="EIR53" s="530"/>
      <c r="EIS53" s="530"/>
      <c r="EIT53" s="530"/>
      <c r="EIU53" s="530"/>
      <c r="EIV53" s="530"/>
      <c r="EIW53" s="530"/>
      <c r="EIX53" s="530"/>
      <c r="EIY53" s="530"/>
      <c r="EIZ53" s="530"/>
      <c r="EJA53" s="530"/>
      <c r="EJB53" s="530"/>
      <c r="EJC53" s="530"/>
      <c r="EJD53" s="530"/>
      <c r="EJE53" s="530"/>
      <c r="EJF53" s="530"/>
      <c r="EJG53" s="530"/>
      <c r="EJH53" s="530"/>
      <c r="EJI53" s="530"/>
      <c r="EJJ53" s="530"/>
      <c r="EJK53" s="530"/>
      <c r="EJL53" s="530"/>
      <c r="EJM53" s="530"/>
      <c r="EJN53" s="530"/>
      <c r="EJO53" s="530"/>
      <c r="EJP53" s="530"/>
      <c r="EJQ53" s="530"/>
      <c r="EJR53" s="530"/>
      <c r="EJS53" s="530"/>
      <c r="EJT53" s="530"/>
      <c r="EJU53" s="530"/>
      <c r="EJV53" s="530"/>
      <c r="EJW53" s="530"/>
      <c r="EJX53" s="530"/>
      <c r="EJY53" s="530"/>
      <c r="EJZ53" s="530"/>
      <c r="EKA53" s="530"/>
      <c r="EKB53" s="530"/>
      <c r="EKC53" s="530"/>
      <c r="EKD53" s="530"/>
      <c r="EKE53" s="530"/>
      <c r="EKF53" s="530"/>
      <c r="EKG53" s="530"/>
      <c r="EKH53" s="530"/>
      <c r="EKI53" s="530"/>
      <c r="EKJ53" s="530"/>
      <c r="EKK53" s="530"/>
      <c r="EKL53" s="530"/>
      <c r="EKM53" s="530"/>
      <c r="EKN53" s="530"/>
      <c r="EKO53" s="530"/>
      <c r="EKP53" s="530"/>
      <c r="EKQ53" s="530"/>
      <c r="EKR53" s="530"/>
      <c r="EKS53" s="530"/>
      <c r="EKT53" s="530"/>
      <c r="EKU53" s="530"/>
      <c r="EKV53" s="530"/>
      <c r="EKW53" s="530"/>
      <c r="EKX53" s="530"/>
      <c r="EKY53" s="530"/>
      <c r="EKZ53" s="530"/>
      <c r="ELA53" s="530"/>
      <c r="ELB53" s="530"/>
      <c r="ELC53" s="530"/>
      <c r="ELD53" s="530"/>
      <c r="ELE53" s="530"/>
      <c r="ELF53" s="530"/>
      <c r="ELG53" s="530"/>
      <c r="ELH53" s="530"/>
      <c r="ELI53" s="530"/>
      <c r="ELJ53" s="530"/>
      <c r="ELK53" s="530"/>
      <c r="ELL53" s="530"/>
      <c r="ELM53" s="530"/>
      <c r="ELN53" s="530"/>
      <c r="ELO53" s="530"/>
      <c r="ELP53" s="530"/>
      <c r="ELQ53" s="530"/>
      <c r="ELR53" s="530"/>
      <c r="ELS53" s="530"/>
      <c r="ELT53" s="530"/>
      <c r="ELU53" s="530"/>
      <c r="ELV53" s="530"/>
      <c r="ELW53" s="530"/>
      <c r="ELX53" s="530"/>
      <c r="ELY53" s="530"/>
      <c r="ELZ53" s="530"/>
      <c r="EMA53" s="530"/>
      <c r="EMB53" s="530"/>
      <c r="EMC53" s="530"/>
      <c r="EMD53" s="530"/>
      <c r="EME53" s="530"/>
      <c r="EMF53" s="530"/>
      <c r="EMG53" s="530"/>
      <c r="EMH53" s="530"/>
      <c r="EMI53" s="530"/>
      <c r="EMJ53" s="530"/>
      <c r="EMK53" s="530"/>
      <c r="EML53" s="530"/>
      <c r="EMM53" s="530"/>
      <c r="EMN53" s="530"/>
      <c r="EMO53" s="530"/>
      <c r="EMP53" s="530"/>
      <c r="EMQ53" s="530"/>
      <c r="EMR53" s="530"/>
      <c r="EMS53" s="530"/>
      <c r="EMT53" s="530"/>
      <c r="EMU53" s="530"/>
      <c r="EMV53" s="530"/>
      <c r="EMW53" s="530"/>
      <c r="EMX53" s="530"/>
      <c r="EMY53" s="530"/>
      <c r="EMZ53" s="530"/>
      <c r="ENA53" s="530"/>
      <c r="ENB53" s="530"/>
      <c r="ENC53" s="530"/>
      <c r="END53" s="530"/>
      <c r="ENE53" s="530"/>
      <c r="ENF53" s="530"/>
      <c r="ENG53" s="530"/>
      <c r="ENH53" s="530"/>
      <c r="ENI53" s="530"/>
      <c r="ENJ53" s="530"/>
      <c r="ENK53" s="530"/>
      <c r="ENL53" s="530"/>
      <c r="ENM53" s="530"/>
      <c r="ENN53" s="530"/>
      <c r="ENO53" s="530"/>
      <c r="ENP53" s="530"/>
      <c r="ENQ53" s="530"/>
      <c r="ENR53" s="530"/>
      <c r="ENS53" s="530"/>
      <c r="ENT53" s="530"/>
      <c r="ENU53" s="530"/>
      <c r="ENV53" s="530"/>
      <c r="ENW53" s="530"/>
      <c r="ENX53" s="530"/>
      <c r="ENY53" s="530"/>
      <c r="ENZ53" s="530"/>
      <c r="EOA53" s="530"/>
      <c r="EOB53" s="530"/>
      <c r="EOC53" s="530"/>
      <c r="EOD53" s="530"/>
      <c r="EOE53" s="530"/>
      <c r="EOF53" s="530"/>
      <c r="EOG53" s="530"/>
      <c r="EOH53" s="530"/>
      <c r="EOI53" s="530"/>
      <c r="EOJ53" s="530"/>
      <c r="EOK53" s="530"/>
      <c r="EOL53" s="530"/>
      <c r="EOM53" s="530"/>
      <c r="EON53" s="530"/>
      <c r="EOO53" s="530"/>
      <c r="EOP53" s="530"/>
      <c r="EOQ53" s="530"/>
      <c r="EOR53" s="530"/>
      <c r="EOS53" s="530"/>
      <c r="EOT53" s="530"/>
      <c r="EOU53" s="530"/>
      <c r="EOV53" s="530"/>
      <c r="EOW53" s="530"/>
      <c r="EOX53" s="530"/>
      <c r="EOY53" s="530"/>
      <c r="EOZ53" s="530"/>
      <c r="EPA53" s="530"/>
      <c r="EPB53" s="530"/>
      <c r="EPC53" s="530"/>
      <c r="EPD53" s="530"/>
      <c r="EPE53" s="530"/>
      <c r="EPF53" s="530"/>
      <c r="EPG53" s="530"/>
      <c r="EPH53" s="530"/>
      <c r="EPI53" s="530"/>
      <c r="EPJ53" s="530"/>
      <c r="EPK53" s="530"/>
      <c r="EPL53" s="530"/>
      <c r="EPM53" s="530"/>
      <c r="EPN53" s="530"/>
      <c r="EPO53" s="530"/>
      <c r="EPP53" s="530"/>
      <c r="EPQ53" s="530"/>
      <c r="EPR53" s="530"/>
      <c r="EPS53" s="530"/>
      <c r="EPT53" s="530"/>
      <c r="EPU53" s="530"/>
      <c r="EPV53" s="530"/>
      <c r="EPW53" s="530"/>
      <c r="EPX53" s="530"/>
      <c r="EPY53" s="530"/>
      <c r="EPZ53" s="530"/>
      <c r="EQA53" s="530"/>
      <c r="EQB53" s="530"/>
      <c r="EQC53" s="530"/>
      <c r="EQD53" s="530"/>
      <c r="EQE53" s="530"/>
      <c r="EQF53" s="530"/>
      <c r="EQG53" s="530"/>
      <c r="EQH53" s="530"/>
      <c r="EQI53" s="530"/>
      <c r="EQJ53" s="530"/>
      <c r="EQK53" s="530"/>
      <c r="EQL53" s="530"/>
      <c r="EQM53" s="530"/>
      <c r="EQN53" s="530"/>
      <c r="EQO53" s="530"/>
      <c r="EQP53" s="530"/>
      <c r="EQQ53" s="530"/>
      <c r="EQR53" s="530"/>
      <c r="EQS53" s="530"/>
      <c r="EQT53" s="530"/>
      <c r="EQU53" s="530"/>
      <c r="EQV53" s="530"/>
      <c r="EQW53" s="530"/>
      <c r="EQX53" s="530"/>
      <c r="EQY53" s="530"/>
      <c r="EQZ53" s="530"/>
      <c r="ERA53" s="530"/>
      <c r="ERB53" s="530"/>
      <c r="ERC53" s="530"/>
      <c r="ERD53" s="530"/>
      <c r="ERE53" s="530"/>
      <c r="ERF53" s="530"/>
      <c r="ERG53" s="530"/>
      <c r="ERH53" s="530"/>
      <c r="ERI53" s="530"/>
      <c r="ERJ53" s="530"/>
      <c r="ERK53" s="530"/>
      <c r="ERL53" s="530"/>
      <c r="ERM53" s="530"/>
      <c r="ERN53" s="530"/>
      <c r="ERO53" s="530"/>
      <c r="ERP53" s="530"/>
      <c r="ERQ53" s="530"/>
      <c r="ERR53" s="530"/>
      <c r="ERS53" s="530"/>
      <c r="ERT53" s="530"/>
      <c r="ERU53" s="530"/>
      <c r="ERV53" s="530"/>
      <c r="ERW53" s="530"/>
      <c r="ERX53" s="530"/>
      <c r="ERY53" s="530"/>
      <c r="ERZ53" s="530"/>
      <c r="ESA53" s="530"/>
      <c r="ESB53" s="530"/>
      <c r="ESC53" s="530"/>
      <c r="ESD53" s="530"/>
      <c r="ESE53" s="530"/>
      <c r="ESF53" s="530"/>
      <c r="ESG53" s="530"/>
      <c r="ESH53" s="530"/>
      <c r="ESI53" s="530"/>
      <c r="ESJ53" s="530"/>
      <c r="ESK53" s="530"/>
      <c r="ESL53" s="530"/>
      <c r="ESM53" s="530"/>
      <c r="ESN53" s="530"/>
      <c r="ESO53" s="530"/>
      <c r="ESP53" s="530"/>
      <c r="ESQ53" s="530"/>
      <c r="ESR53" s="530"/>
      <c r="ESS53" s="530"/>
      <c r="EST53" s="530"/>
      <c r="ESU53" s="530"/>
      <c r="ESV53" s="530"/>
      <c r="ESW53" s="530"/>
      <c r="ESX53" s="530"/>
      <c r="ESY53" s="530"/>
      <c r="ESZ53" s="530"/>
      <c r="ETA53" s="530"/>
      <c r="ETB53" s="530"/>
      <c r="ETC53" s="530"/>
      <c r="ETD53" s="530"/>
      <c r="ETE53" s="530"/>
      <c r="ETF53" s="530"/>
      <c r="ETG53" s="530"/>
      <c r="ETH53" s="530"/>
      <c r="ETI53" s="530"/>
      <c r="ETJ53" s="530"/>
      <c r="ETK53" s="530"/>
      <c r="ETL53" s="530"/>
      <c r="ETM53" s="530"/>
      <c r="ETN53" s="530"/>
      <c r="ETO53" s="530"/>
      <c r="ETP53" s="530"/>
      <c r="ETQ53" s="530"/>
      <c r="ETR53" s="530"/>
      <c r="ETS53" s="530"/>
      <c r="ETT53" s="530"/>
      <c r="ETU53" s="530"/>
      <c r="ETV53" s="530"/>
      <c r="ETW53" s="530"/>
      <c r="ETX53" s="530"/>
      <c r="ETY53" s="530"/>
      <c r="ETZ53" s="530"/>
      <c r="EUA53" s="530"/>
      <c r="EUB53" s="530"/>
      <c r="EUC53" s="530"/>
      <c r="EUD53" s="530"/>
      <c r="EUE53" s="530"/>
      <c r="EUF53" s="530"/>
      <c r="EUG53" s="530"/>
      <c r="EUH53" s="530"/>
      <c r="EUI53" s="530"/>
      <c r="EUJ53" s="530"/>
      <c r="EUK53" s="530"/>
      <c r="EUL53" s="530"/>
      <c r="EUM53" s="530"/>
      <c r="EUN53" s="530"/>
      <c r="EUO53" s="530"/>
      <c r="EUP53" s="530"/>
      <c r="EUQ53" s="530"/>
      <c r="EUR53" s="530"/>
      <c r="EUS53" s="530"/>
      <c r="EUT53" s="530"/>
      <c r="EUU53" s="530"/>
      <c r="EUV53" s="530"/>
      <c r="EUW53" s="530"/>
      <c r="EUX53" s="530"/>
      <c r="EUY53" s="530"/>
      <c r="EUZ53" s="530"/>
      <c r="EVA53" s="530"/>
      <c r="EVB53" s="530"/>
      <c r="EVC53" s="530"/>
      <c r="EVD53" s="530"/>
      <c r="EVE53" s="530"/>
      <c r="EVF53" s="530"/>
      <c r="EVG53" s="530"/>
      <c r="EVH53" s="530"/>
      <c r="EVI53" s="530"/>
      <c r="EVJ53" s="530"/>
      <c r="EVK53" s="530"/>
      <c r="EVL53" s="530"/>
      <c r="EVM53" s="530"/>
      <c r="EVN53" s="530"/>
      <c r="EVO53" s="530"/>
      <c r="EVP53" s="530"/>
      <c r="EVQ53" s="530"/>
      <c r="EVR53" s="530"/>
      <c r="EVS53" s="530"/>
      <c r="EVT53" s="530"/>
      <c r="EVU53" s="530"/>
      <c r="EVV53" s="530"/>
      <c r="EVW53" s="530"/>
      <c r="EVX53" s="530"/>
      <c r="EVY53" s="530"/>
      <c r="EVZ53" s="530"/>
      <c r="EWA53" s="530"/>
      <c r="EWB53" s="530"/>
      <c r="EWC53" s="530"/>
      <c r="EWD53" s="530"/>
      <c r="EWE53" s="530"/>
      <c r="EWF53" s="530"/>
      <c r="EWG53" s="530"/>
      <c r="EWH53" s="530"/>
      <c r="EWI53" s="530"/>
      <c r="EWJ53" s="530"/>
      <c r="EWK53" s="530"/>
      <c r="EWL53" s="530"/>
      <c r="EWM53" s="530"/>
      <c r="EWN53" s="530"/>
      <c r="EWO53" s="530"/>
      <c r="EWP53" s="530"/>
      <c r="EWQ53" s="530"/>
      <c r="EWR53" s="530"/>
      <c r="EWS53" s="530"/>
      <c r="EWT53" s="530"/>
      <c r="EWU53" s="530"/>
      <c r="EWV53" s="530"/>
      <c r="EWW53" s="530"/>
      <c r="EWX53" s="530"/>
      <c r="EWY53" s="530"/>
      <c r="EWZ53" s="530"/>
      <c r="EXA53" s="530"/>
      <c r="EXB53" s="530"/>
      <c r="EXC53" s="530"/>
      <c r="EXD53" s="530"/>
      <c r="EXE53" s="530"/>
      <c r="EXF53" s="530"/>
      <c r="EXG53" s="530"/>
      <c r="EXH53" s="530"/>
      <c r="EXI53" s="530"/>
      <c r="EXJ53" s="530"/>
      <c r="EXK53" s="530"/>
      <c r="EXL53" s="530"/>
      <c r="EXM53" s="530"/>
      <c r="EXN53" s="530"/>
      <c r="EXO53" s="530"/>
      <c r="EXP53" s="530"/>
      <c r="EXQ53" s="530"/>
      <c r="EXR53" s="530"/>
      <c r="EXS53" s="530"/>
      <c r="EXT53" s="530"/>
      <c r="EXU53" s="530"/>
      <c r="EXV53" s="530"/>
      <c r="EXW53" s="530"/>
      <c r="EXX53" s="530"/>
      <c r="EXY53" s="530"/>
      <c r="EXZ53" s="530"/>
      <c r="EYA53" s="530"/>
      <c r="EYB53" s="530"/>
      <c r="EYC53" s="530"/>
      <c r="EYD53" s="530"/>
      <c r="EYE53" s="530"/>
      <c r="EYF53" s="530"/>
      <c r="EYG53" s="530"/>
      <c r="EYH53" s="530"/>
      <c r="EYI53" s="530"/>
      <c r="EYJ53" s="530"/>
      <c r="EYK53" s="530"/>
      <c r="EYL53" s="530"/>
      <c r="EYM53" s="530"/>
      <c r="EYN53" s="530"/>
      <c r="EYO53" s="530"/>
      <c r="EYP53" s="530"/>
      <c r="EYQ53" s="530"/>
      <c r="EYR53" s="530"/>
      <c r="EYS53" s="530"/>
      <c r="EYT53" s="530"/>
      <c r="EYU53" s="530"/>
      <c r="EYV53" s="530"/>
      <c r="EYW53" s="530"/>
      <c r="EYX53" s="530"/>
      <c r="EYY53" s="530"/>
      <c r="EYZ53" s="530"/>
      <c r="EZA53" s="530"/>
      <c r="EZB53" s="530"/>
      <c r="EZC53" s="530"/>
      <c r="EZD53" s="530"/>
      <c r="EZE53" s="530"/>
      <c r="EZF53" s="530"/>
      <c r="EZG53" s="530"/>
      <c r="EZH53" s="530"/>
      <c r="EZI53" s="530"/>
      <c r="EZJ53" s="530"/>
      <c r="EZK53" s="530"/>
      <c r="EZL53" s="530"/>
      <c r="EZM53" s="530"/>
      <c r="EZN53" s="530"/>
      <c r="EZO53" s="530"/>
      <c r="EZP53" s="530"/>
      <c r="EZQ53" s="530"/>
      <c r="EZR53" s="530"/>
      <c r="EZS53" s="530"/>
      <c r="EZT53" s="530"/>
      <c r="EZU53" s="530"/>
      <c r="EZV53" s="530"/>
      <c r="EZW53" s="530"/>
      <c r="EZX53" s="530"/>
      <c r="EZY53" s="530"/>
      <c r="EZZ53" s="530"/>
      <c r="FAA53" s="530"/>
      <c r="FAB53" s="530"/>
      <c r="FAC53" s="530"/>
      <c r="FAD53" s="530"/>
      <c r="FAE53" s="530"/>
      <c r="FAF53" s="530"/>
      <c r="FAG53" s="530"/>
      <c r="FAH53" s="530"/>
      <c r="FAI53" s="530"/>
      <c r="FAJ53" s="530"/>
      <c r="FAK53" s="530"/>
      <c r="FAL53" s="530"/>
      <c r="FAM53" s="530"/>
      <c r="FAN53" s="530"/>
      <c r="FAO53" s="530"/>
      <c r="FAP53" s="530"/>
      <c r="FAQ53" s="530"/>
      <c r="FAR53" s="530"/>
      <c r="FAS53" s="530"/>
      <c r="FAT53" s="530"/>
      <c r="FAU53" s="530"/>
      <c r="FAV53" s="530"/>
      <c r="FAW53" s="530"/>
      <c r="FAX53" s="530"/>
      <c r="FAY53" s="530"/>
      <c r="FAZ53" s="530"/>
      <c r="FBA53" s="530"/>
      <c r="FBB53" s="530"/>
      <c r="FBC53" s="530"/>
      <c r="FBD53" s="530"/>
      <c r="FBE53" s="530"/>
      <c r="FBF53" s="530"/>
      <c r="FBG53" s="530"/>
      <c r="FBH53" s="530"/>
      <c r="FBI53" s="530"/>
      <c r="FBJ53" s="530"/>
      <c r="FBK53" s="530"/>
      <c r="FBL53" s="530"/>
      <c r="FBM53" s="530"/>
      <c r="FBN53" s="530"/>
      <c r="FBO53" s="530"/>
      <c r="FBP53" s="530"/>
      <c r="FBQ53" s="530"/>
      <c r="FBR53" s="530"/>
      <c r="FBS53" s="530"/>
      <c r="FBT53" s="530"/>
      <c r="FBU53" s="530"/>
      <c r="FBV53" s="530"/>
      <c r="FBW53" s="530"/>
      <c r="FBX53" s="530"/>
      <c r="FBY53" s="530"/>
      <c r="FBZ53" s="530"/>
      <c r="FCA53" s="530"/>
      <c r="FCB53" s="530"/>
      <c r="FCC53" s="530"/>
      <c r="FCD53" s="530"/>
      <c r="FCE53" s="530"/>
      <c r="FCF53" s="530"/>
      <c r="FCG53" s="530"/>
      <c r="FCH53" s="530"/>
      <c r="FCI53" s="530"/>
      <c r="FCJ53" s="530"/>
      <c r="FCK53" s="530"/>
      <c r="FCL53" s="530"/>
      <c r="FCM53" s="530"/>
      <c r="FCN53" s="530"/>
      <c r="FCO53" s="530"/>
      <c r="FCP53" s="530"/>
      <c r="FCQ53" s="530"/>
      <c r="FCR53" s="530"/>
      <c r="FCS53" s="530"/>
      <c r="FCT53" s="530"/>
      <c r="FCU53" s="530"/>
      <c r="FCV53" s="530"/>
      <c r="FCW53" s="530"/>
      <c r="FCX53" s="530"/>
      <c r="FCY53" s="530"/>
      <c r="FCZ53" s="530"/>
      <c r="FDA53" s="530"/>
      <c r="FDB53" s="530"/>
      <c r="FDC53" s="530"/>
      <c r="FDD53" s="530"/>
      <c r="FDE53" s="530"/>
      <c r="FDF53" s="530"/>
      <c r="FDG53" s="530"/>
      <c r="FDH53" s="530"/>
      <c r="FDI53" s="530"/>
      <c r="FDJ53" s="530"/>
      <c r="FDK53" s="530"/>
      <c r="FDL53" s="530"/>
      <c r="FDM53" s="530"/>
      <c r="FDN53" s="530"/>
      <c r="FDO53" s="530"/>
      <c r="FDP53" s="530"/>
      <c r="FDQ53" s="530"/>
      <c r="FDR53" s="530"/>
      <c r="FDS53" s="530"/>
      <c r="FDT53" s="530"/>
      <c r="FDU53" s="530"/>
      <c r="FDV53" s="530"/>
      <c r="FDW53" s="530"/>
      <c r="FDX53" s="530"/>
      <c r="FDY53" s="530"/>
      <c r="FDZ53" s="530"/>
      <c r="FEA53" s="530"/>
      <c r="FEB53" s="530"/>
      <c r="FEC53" s="530"/>
      <c r="FED53" s="530"/>
      <c r="FEE53" s="530"/>
      <c r="FEF53" s="530"/>
      <c r="FEG53" s="530"/>
      <c r="FEH53" s="530"/>
      <c r="FEI53" s="530"/>
      <c r="FEJ53" s="530"/>
      <c r="FEK53" s="530"/>
      <c r="FEL53" s="530"/>
      <c r="FEM53" s="530"/>
      <c r="FEN53" s="530"/>
      <c r="FEO53" s="530"/>
      <c r="FEP53" s="530"/>
      <c r="FEQ53" s="530"/>
      <c r="FER53" s="530"/>
      <c r="FES53" s="530"/>
      <c r="FET53" s="530"/>
      <c r="FEU53" s="530"/>
      <c r="FEV53" s="530"/>
      <c r="FEW53" s="530"/>
      <c r="FEX53" s="530"/>
      <c r="FEY53" s="530"/>
      <c r="FEZ53" s="530"/>
      <c r="FFA53" s="530"/>
      <c r="FFB53" s="530"/>
      <c r="FFC53" s="530"/>
      <c r="FFD53" s="530"/>
      <c r="FFE53" s="530"/>
      <c r="FFF53" s="530"/>
      <c r="FFG53" s="530"/>
      <c r="FFH53" s="530"/>
      <c r="FFI53" s="530"/>
      <c r="FFJ53" s="530"/>
      <c r="FFK53" s="530"/>
      <c r="FFL53" s="530"/>
      <c r="FFM53" s="530"/>
      <c r="FFN53" s="530"/>
      <c r="FFO53" s="530"/>
      <c r="FFP53" s="530"/>
      <c r="FFQ53" s="530"/>
      <c r="FFR53" s="530"/>
      <c r="FFS53" s="530"/>
      <c r="FFT53" s="530"/>
      <c r="FFU53" s="530"/>
      <c r="FFV53" s="530"/>
      <c r="FFW53" s="530"/>
      <c r="FFX53" s="530"/>
      <c r="FFY53" s="530"/>
      <c r="FFZ53" s="530"/>
      <c r="FGA53" s="530"/>
      <c r="FGB53" s="530"/>
      <c r="FGC53" s="530"/>
      <c r="FGD53" s="530"/>
      <c r="FGE53" s="530"/>
      <c r="FGF53" s="530"/>
      <c r="FGG53" s="530"/>
      <c r="FGH53" s="530"/>
      <c r="FGI53" s="530"/>
      <c r="FGJ53" s="530"/>
      <c r="FGK53" s="530"/>
      <c r="FGL53" s="530"/>
      <c r="FGM53" s="530"/>
      <c r="FGN53" s="530"/>
      <c r="FGO53" s="530"/>
      <c r="FGP53" s="530"/>
      <c r="FGQ53" s="530"/>
      <c r="FGR53" s="530"/>
      <c r="FGS53" s="530"/>
      <c r="FGT53" s="530"/>
      <c r="FGU53" s="530"/>
      <c r="FGV53" s="530"/>
      <c r="FGW53" s="530"/>
      <c r="FGX53" s="530"/>
      <c r="FGY53" s="530"/>
      <c r="FGZ53" s="530"/>
      <c r="FHA53" s="530"/>
      <c r="FHB53" s="530"/>
      <c r="FHC53" s="530"/>
      <c r="FHD53" s="530"/>
      <c r="FHE53" s="530"/>
      <c r="FHF53" s="530"/>
      <c r="FHG53" s="530"/>
      <c r="FHH53" s="530"/>
      <c r="FHI53" s="530"/>
      <c r="FHJ53" s="530"/>
      <c r="FHK53" s="530"/>
      <c r="FHL53" s="530"/>
      <c r="FHM53" s="530"/>
      <c r="FHN53" s="530"/>
      <c r="FHO53" s="530"/>
      <c r="FHP53" s="530"/>
      <c r="FHQ53" s="530"/>
      <c r="FHR53" s="530"/>
      <c r="FHS53" s="530"/>
      <c r="FHT53" s="530"/>
      <c r="FHU53" s="530"/>
      <c r="FHV53" s="530"/>
      <c r="FHW53" s="530"/>
      <c r="FHX53" s="530"/>
      <c r="FHY53" s="530"/>
      <c r="FHZ53" s="530"/>
      <c r="FIA53" s="530"/>
      <c r="FIB53" s="530"/>
      <c r="FIC53" s="530"/>
      <c r="FID53" s="530"/>
      <c r="FIE53" s="530"/>
      <c r="FIF53" s="530"/>
      <c r="FIG53" s="530"/>
      <c r="FIH53" s="530"/>
      <c r="FII53" s="530"/>
      <c r="FIJ53" s="530"/>
      <c r="FIK53" s="530"/>
      <c r="FIL53" s="530"/>
      <c r="FIM53" s="530"/>
      <c r="FIN53" s="530"/>
      <c r="FIO53" s="530"/>
      <c r="FIP53" s="530"/>
      <c r="FIQ53" s="530"/>
      <c r="FIR53" s="530"/>
      <c r="FIS53" s="530"/>
      <c r="FIT53" s="530"/>
      <c r="FIU53" s="530"/>
      <c r="FIV53" s="530"/>
      <c r="FIW53" s="530"/>
      <c r="FIX53" s="530"/>
      <c r="FIY53" s="530"/>
      <c r="FIZ53" s="530"/>
      <c r="FJA53" s="530"/>
      <c r="FJB53" s="530"/>
      <c r="FJC53" s="530"/>
      <c r="FJD53" s="530"/>
      <c r="FJE53" s="530"/>
      <c r="FJF53" s="530"/>
      <c r="FJG53" s="530"/>
      <c r="FJH53" s="530"/>
      <c r="FJI53" s="530"/>
      <c r="FJJ53" s="530"/>
      <c r="FJK53" s="530"/>
      <c r="FJL53" s="530"/>
      <c r="FJM53" s="530"/>
      <c r="FJN53" s="530"/>
      <c r="FJO53" s="530"/>
      <c r="FJP53" s="530"/>
      <c r="FJQ53" s="530"/>
      <c r="FJR53" s="530"/>
      <c r="FJS53" s="530"/>
      <c r="FJT53" s="530"/>
      <c r="FJU53" s="530"/>
      <c r="FJV53" s="530"/>
      <c r="FJW53" s="530"/>
      <c r="FJX53" s="530"/>
      <c r="FJY53" s="530"/>
      <c r="FJZ53" s="530"/>
      <c r="FKA53" s="530"/>
      <c r="FKB53" s="530"/>
      <c r="FKC53" s="530"/>
      <c r="FKD53" s="530"/>
      <c r="FKE53" s="530"/>
      <c r="FKF53" s="530"/>
      <c r="FKG53" s="530"/>
      <c r="FKH53" s="530"/>
      <c r="FKI53" s="530"/>
      <c r="FKJ53" s="530"/>
      <c r="FKK53" s="530"/>
      <c r="FKL53" s="530"/>
      <c r="FKM53" s="530"/>
      <c r="FKN53" s="530"/>
      <c r="FKO53" s="530"/>
      <c r="FKP53" s="530"/>
      <c r="FKQ53" s="530"/>
      <c r="FKR53" s="530"/>
      <c r="FKS53" s="530"/>
      <c r="FKT53" s="530"/>
      <c r="FKU53" s="530"/>
      <c r="FKV53" s="530"/>
      <c r="FKW53" s="530"/>
      <c r="FKX53" s="530"/>
      <c r="FKY53" s="530"/>
      <c r="FKZ53" s="530"/>
      <c r="FLA53" s="530"/>
      <c r="FLB53" s="530"/>
      <c r="FLC53" s="530"/>
      <c r="FLD53" s="530"/>
      <c r="FLE53" s="530"/>
      <c r="FLF53" s="530"/>
      <c r="FLG53" s="530"/>
      <c r="FLH53" s="530"/>
      <c r="FLI53" s="530"/>
      <c r="FLJ53" s="530"/>
      <c r="FLK53" s="530"/>
      <c r="FLL53" s="530"/>
      <c r="FLM53" s="530"/>
      <c r="FLN53" s="530"/>
      <c r="FLO53" s="530"/>
      <c r="FLP53" s="530"/>
      <c r="FLQ53" s="530"/>
      <c r="FLR53" s="530"/>
      <c r="FLS53" s="530"/>
      <c r="FLT53" s="530"/>
      <c r="FLU53" s="530"/>
      <c r="FLV53" s="530"/>
      <c r="FLW53" s="530"/>
      <c r="FLX53" s="530"/>
      <c r="FLY53" s="530"/>
      <c r="FLZ53" s="530"/>
      <c r="FMA53" s="530"/>
      <c r="FMB53" s="530"/>
      <c r="FMC53" s="530"/>
      <c r="FMD53" s="530"/>
      <c r="FME53" s="530"/>
      <c r="FMF53" s="530"/>
      <c r="FMG53" s="530"/>
      <c r="FMH53" s="530"/>
      <c r="FMI53" s="530"/>
      <c r="FMJ53" s="530"/>
      <c r="FMK53" s="530"/>
      <c r="FML53" s="530"/>
      <c r="FMM53" s="530"/>
      <c r="FMN53" s="530"/>
      <c r="FMO53" s="530"/>
      <c r="FMP53" s="530"/>
      <c r="FMQ53" s="530"/>
      <c r="FMR53" s="530"/>
      <c r="FMS53" s="530"/>
      <c r="FMT53" s="530"/>
      <c r="FMU53" s="530"/>
      <c r="FMV53" s="530"/>
      <c r="FMW53" s="530"/>
      <c r="FMX53" s="530"/>
      <c r="FMY53" s="530"/>
      <c r="FMZ53" s="530"/>
      <c r="FNA53" s="530"/>
      <c r="FNB53" s="530"/>
      <c r="FNC53" s="530"/>
      <c r="FND53" s="530"/>
      <c r="FNE53" s="530"/>
      <c r="FNF53" s="530"/>
      <c r="FNG53" s="530"/>
      <c r="FNH53" s="530"/>
      <c r="FNI53" s="530"/>
      <c r="FNJ53" s="530"/>
      <c r="FNK53" s="530"/>
      <c r="FNL53" s="530"/>
      <c r="FNM53" s="530"/>
      <c r="FNN53" s="530"/>
      <c r="FNO53" s="530"/>
      <c r="FNP53" s="530"/>
      <c r="FNQ53" s="530"/>
      <c r="FNR53" s="530"/>
      <c r="FNS53" s="530"/>
      <c r="FNT53" s="530"/>
      <c r="FNU53" s="530"/>
      <c r="FNV53" s="530"/>
      <c r="FNW53" s="530"/>
      <c r="FNX53" s="530"/>
      <c r="FNY53" s="530"/>
      <c r="FNZ53" s="530"/>
      <c r="FOA53" s="530"/>
      <c r="FOB53" s="530"/>
      <c r="FOC53" s="530"/>
      <c r="FOD53" s="530"/>
      <c r="FOE53" s="530"/>
      <c r="FOF53" s="530"/>
      <c r="FOG53" s="530"/>
      <c r="FOH53" s="530"/>
      <c r="FOI53" s="530"/>
      <c r="FOJ53" s="530"/>
      <c r="FOK53" s="530"/>
      <c r="FOL53" s="530"/>
      <c r="FOM53" s="530"/>
      <c r="FON53" s="530"/>
      <c r="FOO53" s="530"/>
      <c r="FOP53" s="530"/>
      <c r="FOQ53" s="530"/>
      <c r="FOR53" s="530"/>
      <c r="FOS53" s="530"/>
      <c r="FOT53" s="530"/>
      <c r="FOU53" s="530"/>
      <c r="FOV53" s="530"/>
      <c r="FOW53" s="530"/>
      <c r="FOX53" s="530"/>
      <c r="FOY53" s="530"/>
      <c r="FOZ53" s="530"/>
      <c r="FPA53" s="530"/>
      <c r="FPB53" s="530"/>
      <c r="FPC53" s="530"/>
      <c r="FPD53" s="530"/>
      <c r="FPE53" s="530"/>
      <c r="FPF53" s="530"/>
      <c r="FPG53" s="530"/>
      <c r="FPH53" s="530"/>
      <c r="FPI53" s="530"/>
      <c r="FPJ53" s="530"/>
      <c r="FPK53" s="530"/>
      <c r="FPL53" s="530"/>
      <c r="FPM53" s="530"/>
      <c r="FPN53" s="530"/>
      <c r="FPO53" s="530"/>
      <c r="FPP53" s="530"/>
      <c r="FPQ53" s="530"/>
      <c r="FPR53" s="530"/>
      <c r="FPS53" s="530"/>
      <c r="FPT53" s="530"/>
      <c r="FPU53" s="530"/>
      <c r="FPV53" s="530"/>
      <c r="FPW53" s="530"/>
      <c r="FPX53" s="530"/>
      <c r="FPY53" s="530"/>
      <c r="FPZ53" s="530"/>
      <c r="FQA53" s="530"/>
      <c r="FQB53" s="530"/>
      <c r="FQC53" s="530"/>
      <c r="FQD53" s="530"/>
      <c r="FQE53" s="530"/>
      <c r="FQF53" s="530"/>
      <c r="FQG53" s="530"/>
      <c r="FQH53" s="530"/>
      <c r="FQI53" s="530"/>
      <c r="FQJ53" s="530"/>
      <c r="FQK53" s="530"/>
      <c r="FQL53" s="530"/>
      <c r="FQM53" s="530"/>
      <c r="FQN53" s="530"/>
      <c r="FQO53" s="530"/>
      <c r="FQP53" s="530"/>
      <c r="FQQ53" s="530"/>
      <c r="FQR53" s="530"/>
      <c r="FQS53" s="530"/>
      <c r="FQT53" s="530"/>
      <c r="FQU53" s="530"/>
      <c r="FQV53" s="530"/>
      <c r="FQW53" s="530"/>
      <c r="FQX53" s="530"/>
      <c r="FQY53" s="530"/>
      <c r="FQZ53" s="530"/>
      <c r="FRA53" s="530"/>
      <c r="FRB53" s="530"/>
      <c r="FRC53" s="530"/>
      <c r="FRD53" s="530"/>
      <c r="FRE53" s="530"/>
      <c r="FRF53" s="530"/>
      <c r="FRG53" s="530"/>
      <c r="FRH53" s="530"/>
      <c r="FRI53" s="530"/>
      <c r="FRJ53" s="530"/>
      <c r="FRK53" s="530"/>
      <c r="FRL53" s="530"/>
      <c r="FRM53" s="530"/>
      <c r="FRN53" s="530"/>
      <c r="FRO53" s="530"/>
      <c r="FRP53" s="530"/>
      <c r="FRQ53" s="530"/>
      <c r="FRR53" s="530"/>
      <c r="FRS53" s="530"/>
      <c r="FRT53" s="530"/>
      <c r="FRU53" s="530"/>
      <c r="FRV53" s="530"/>
      <c r="FRW53" s="530"/>
      <c r="FRX53" s="530"/>
      <c r="FRY53" s="530"/>
      <c r="FRZ53" s="530"/>
      <c r="FSA53" s="530"/>
      <c r="FSB53" s="530"/>
      <c r="FSC53" s="530"/>
      <c r="FSD53" s="530"/>
      <c r="FSE53" s="530"/>
      <c r="FSF53" s="530"/>
      <c r="FSG53" s="530"/>
      <c r="FSH53" s="530"/>
      <c r="FSI53" s="530"/>
      <c r="FSJ53" s="530"/>
      <c r="FSK53" s="530"/>
      <c r="FSL53" s="530"/>
      <c r="FSM53" s="530"/>
      <c r="FSN53" s="530"/>
      <c r="FSO53" s="530"/>
      <c r="FSP53" s="530"/>
      <c r="FSQ53" s="530"/>
      <c r="FSR53" s="530"/>
      <c r="FSS53" s="530"/>
      <c r="FST53" s="530"/>
      <c r="FSU53" s="530"/>
      <c r="FSV53" s="530"/>
      <c r="FSW53" s="530"/>
      <c r="FSX53" s="530"/>
      <c r="FSY53" s="530"/>
      <c r="FSZ53" s="530"/>
      <c r="FTA53" s="530"/>
      <c r="FTB53" s="530"/>
      <c r="FTC53" s="530"/>
      <c r="FTD53" s="530"/>
      <c r="FTE53" s="530"/>
      <c r="FTF53" s="530"/>
      <c r="FTG53" s="530"/>
      <c r="FTH53" s="530"/>
      <c r="FTI53" s="530"/>
      <c r="FTJ53" s="530"/>
      <c r="FTK53" s="530"/>
      <c r="FTL53" s="530"/>
      <c r="FTM53" s="530"/>
      <c r="FTN53" s="530"/>
      <c r="FTO53" s="530"/>
      <c r="FTP53" s="530"/>
      <c r="FTQ53" s="530"/>
      <c r="FTR53" s="530"/>
      <c r="FTS53" s="530"/>
      <c r="FTT53" s="530"/>
      <c r="FTU53" s="530"/>
      <c r="FTV53" s="530"/>
      <c r="FTW53" s="530"/>
      <c r="FTX53" s="530"/>
      <c r="FTY53" s="530"/>
      <c r="FTZ53" s="530"/>
      <c r="FUA53" s="530"/>
      <c r="FUB53" s="530"/>
      <c r="FUC53" s="530"/>
      <c r="FUD53" s="530"/>
      <c r="FUE53" s="530"/>
      <c r="FUF53" s="530"/>
      <c r="FUG53" s="530"/>
      <c r="FUH53" s="530"/>
      <c r="FUI53" s="530"/>
      <c r="FUJ53" s="530"/>
      <c r="FUK53" s="530"/>
      <c r="FUL53" s="530"/>
      <c r="FUM53" s="530"/>
      <c r="FUN53" s="530"/>
      <c r="FUO53" s="530"/>
      <c r="FUP53" s="530"/>
      <c r="FUQ53" s="530"/>
      <c r="FUR53" s="530"/>
      <c r="FUS53" s="530"/>
      <c r="FUT53" s="530"/>
      <c r="FUU53" s="530"/>
      <c r="FUV53" s="530"/>
      <c r="FUW53" s="530"/>
      <c r="FUX53" s="530"/>
      <c r="FUY53" s="530"/>
      <c r="FUZ53" s="530"/>
      <c r="FVA53" s="530"/>
      <c r="FVB53" s="530"/>
      <c r="FVC53" s="530"/>
      <c r="FVD53" s="530"/>
      <c r="FVE53" s="530"/>
      <c r="FVF53" s="530"/>
      <c r="FVG53" s="530"/>
      <c r="FVH53" s="530"/>
      <c r="FVI53" s="530"/>
      <c r="FVJ53" s="530"/>
      <c r="FVK53" s="530"/>
      <c r="FVL53" s="530"/>
      <c r="FVM53" s="530"/>
      <c r="FVN53" s="530"/>
      <c r="FVO53" s="530"/>
      <c r="FVP53" s="530"/>
      <c r="FVQ53" s="530"/>
      <c r="FVR53" s="530"/>
      <c r="FVS53" s="530"/>
      <c r="FVT53" s="530"/>
      <c r="FVU53" s="530"/>
      <c r="FVV53" s="530"/>
      <c r="FVW53" s="530"/>
      <c r="FVX53" s="530"/>
      <c r="FVY53" s="530"/>
      <c r="FVZ53" s="530"/>
      <c r="FWA53" s="530"/>
      <c r="FWB53" s="530"/>
      <c r="FWC53" s="530"/>
      <c r="FWD53" s="530"/>
      <c r="FWE53" s="530"/>
      <c r="FWF53" s="530"/>
      <c r="FWG53" s="530"/>
      <c r="FWH53" s="530"/>
      <c r="FWI53" s="530"/>
      <c r="FWJ53" s="530"/>
      <c r="FWK53" s="530"/>
      <c r="FWL53" s="530"/>
      <c r="FWM53" s="530"/>
      <c r="FWN53" s="530"/>
      <c r="FWO53" s="530"/>
      <c r="FWP53" s="530"/>
      <c r="FWQ53" s="530"/>
      <c r="FWR53" s="530"/>
      <c r="FWS53" s="530"/>
      <c r="FWT53" s="530"/>
      <c r="FWU53" s="530"/>
      <c r="FWV53" s="530"/>
      <c r="FWW53" s="530"/>
      <c r="FWX53" s="530"/>
      <c r="FWY53" s="530"/>
      <c r="FWZ53" s="530"/>
      <c r="FXA53" s="530"/>
      <c r="FXB53" s="530"/>
      <c r="FXC53" s="530"/>
      <c r="FXD53" s="530"/>
      <c r="FXE53" s="530"/>
      <c r="FXF53" s="530"/>
      <c r="FXG53" s="530"/>
      <c r="FXH53" s="530"/>
      <c r="FXI53" s="530"/>
      <c r="FXJ53" s="530"/>
      <c r="FXK53" s="530"/>
      <c r="FXL53" s="530"/>
      <c r="FXM53" s="530"/>
      <c r="FXN53" s="530"/>
      <c r="FXO53" s="530"/>
      <c r="FXP53" s="530"/>
      <c r="FXQ53" s="530"/>
      <c r="FXR53" s="530"/>
      <c r="FXS53" s="530"/>
      <c r="FXT53" s="530"/>
      <c r="FXU53" s="530"/>
      <c r="FXV53" s="530"/>
      <c r="FXW53" s="530"/>
      <c r="FXX53" s="530"/>
      <c r="FXY53" s="530"/>
      <c r="FXZ53" s="530"/>
      <c r="FYA53" s="530"/>
      <c r="FYB53" s="530"/>
      <c r="FYC53" s="530"/>
      <c r="FYD53" s="530"/>
      <c r="FYE53" s="530"/>
      <c r="FYF53" s="530"/>
      <c r="FYG53" s="530"/>
      <c r="FYH53" s="530"/>
      <c r="FYI53" s="530"/>
      <c r="FYJ53" s="530"/>
      <c r="FYK53" s="530"/>
      <c r="FYL53" s="530"/>
      <c r="FYM53" s="530"/>
      <c r="FYN53" s="530"/>
      <c r="FYO53" s="530"/>
      <c r="FYP53" s="530"/>
      <c r="FYQ53" s="530"/>
      <c r="FYR53" s="530"/>
      <c r="FYS53" s="530"/>
      <c r="FYT53" s="530"/>
      <c r="FYU53" s="530"/>
      <c r="FYV53" s="530"/>
      <c r="FYW53" s="530"/>
      <c r="FYX53" s="530"/>
      <c r="FYY53" s="530"/>
      <c r="FYZ53" s="530"/>
      <c r="FZA53" s="530"/>
      <c r="FZB53" s="530"/>
      <c r="FZC53" s="530"/>
      <c r="FZD53" s="530"/>
      <c r="FZE53" s="530"/>
      <c r="FZF53" s="530"/>
      <c r="FZG53" s="530"/>
      <c r="FZH53" s="530"/>
      <c r="FZI53" s="530"/>
      <c r="FZJ53" s="530"/>
      <c r="FZK53" s="530"/>
      <c r="FZL53" s="530"/>
      <c r="FZM53" s="530"/>
      <c r="FZN53" s="530"/>
      <c r="FZO53" s="530"/>
      <c r="FZP53" s="530"/>
      <c r="FZQ53" s="530"/>
      <c r="FZR53" s="530"/>
      <c r="FZS53" s="530"/>
      <c r="FZT53" s="530"/>
      <c r="FZU53" s="530"/>
      <c r="FZV53" s="530"/>
      <c r="FZW53" s="530"/>
      <c r="FZX53" s="530"/>
      <c r="FZY53" s="530"/>
      <c r="FZZ53" s="530"/>
      <c r="GAA53" s="530"/>
      <c r="GAB53" s="530"/>
      <c r="GAC53" s="530"/>
      <c r="GAD53" s="530"/>
      <c r="GAE53" s="530"/>
      <c r="GAF53" s="530"/>
      <c r="GAG53" s="530"/>
      <c r="GAH53" s="530"/>
      <c r="GAI53" s="530"/>
      <c r="GAJ53" s="530"/>
      <c r="GAK53" s="530"/>
      <c r="GAL53" s="530"/>
      <c r="GAM53" s="530"/>
      <c r="GAN53" s="530"/>
      <c r="GAO53" s="530"/>
      <c r="GAP53" s="530"/>
      <c r="GAQ53" s="530"/>
      <c r="GAR53" s="530"/>
      <c r="GAS53" s="530"/>
      <c r="GAT53" s="530"/>
      <c r="GAU53" s="530"/>
      <c r="GAV53" s="530"/>
      <c r="GAW53" s="530"/>
      <c r="GAX53" s="530"/>
      <c r="GAY53" s="530"/>
      <c r="GAZ53" s="530"/>
      <c r="GBA53" s="530"/>
      <c r="GBB53" s="530"/>
      <c r="GBC53" s="530"/>
      <c r="GBD53" s="530"/>
      <c r="GBE53" s="530"/>
      <c r="GBF53" s="530"/>
      <c r="GBG53" s="530"/>
      <c r="GBH53" s="530"/>
      <c r="GBI53" s="530"/>
      <c r="GBJ53" s="530"/>
      <c r="GBK53" s="530"/>
      <c r="GBL53" s="530"/>
      <c r="GBM53" s="530"/>
      <c r="GBN53" s="530"/>
      <c r="GBO53" s="530"/>
      <c r="GBP53" s="530"/>
      <c r="GBQ53" s="530"/>
      <c r="GBR53" s="530"/>
      <c r="GBS53" s="530"/>
      <c r="GBT53" s="530"/>
      <c r="GBU53" s="530"/>
      <c r="GBV53" s="530"/>
      <c r="GBW53" s="530"/>
      <c r="GBX53" s="530"/>
      <c r="GBY53" s="530"/>
      <c r="GBZ53" s="530"/>
      <c r="GCA53" s="530"/>
      <c r="GCB53" s="530"/>
      <c r="GCC53" s="530"/>
      <c r="GCD53" s="530"/>
      <c r="GCE53" s="530"/>
      <c r="GCF53" s="530"/>
      <c r="GCG53" s="530"/>
      <c r="GCH53" s="530"/>
      <c r="GCI53" s="530"/>
      <c r="GCJ53" s="530"/>
      <c r="GCK53" s="530"/>
      <c r="GCL53" s="530"/>
      <c r="GCM53" s="530"/>
      <c r="GCN53" s="530"/>
      <c r="GCO53" s="530"/>
      <c r="GCP53" s="530"/>
      <c r="GCQ53" s="530"/>
      <c r="GCR53" s="530"/>
      <c r="GCS53" s="530"/>
      <c r="GCT53" s="530"/>
      <c r="GCU53" s="530"/>
      <c r="GCV53" s="530"/>
      <c r="GCW53" s="530"/>
      <c r="GCX53" s="530"/>
      <c r="GCY53" s="530"/>
      <c r="GCZ53" s="530"/>
      <c r="GDA53" s="530"/>
      <c r="GDB53" s="530"/>
      <c r="GDC53" s="530"/>
      <c r="GDD53" s="530"/>
      <c r="GDE53" s="530"/>
      <c r="GDF53" s="530"/>
      <c r="GDG53" s="530"/>
      <c r="GDH53" s="530"/>
      <c r="GDI53" s="530"/>
      <c r="GDJ53" s="530"/>
      <c r="GDK53" s="530"/>
      <c r="GDL53" s="530"/>
      <c r="GDM53" s="530"/>
      <c r="GDN53" s="530"/>
      <c r="GDO53" s="530"/>
      <c r="GDP53" s="530"/>
      <c r="GDQ53" s="530"/>
      <c r="GDR53" s="530"/>
      <c r="GDS53" s="530"/>
      <c r="GDT53" s="530"/>
      <c r="GDU53" s="530"/>
      <c r="GDV53" s="530"/>
      <c r="GDW53" s="530"/>
      <c r="GDX53" s="530"/>
      <c r="GDY53" s="530"/>
      <c r="GDZ53" s="530"/>
      <c r="GEA53" s="530"/>
      <c r="GEB53" s="530"/>
      <c r="GEC53" s="530"/>
      <c r="GED53" s="530"/>
      <c r="GEE53" s="530"/>
      <c r="GEF53" s="530"/>
      <c r="GEG53" s="530"/>
      <c r="GEH53" s="530"/>
      <c r="GEI53" s="530"/>
      <c r="GEJ53" s="530"/>
      <c r="GEK53" s="530"/>
      <c r="GEL53" s="530"/>
      <c r="GEM53" s="530"/>
      <c r="GEN53" s="530"/>
      <c r="GEO53" s="530"/>
      <c r="GEP53" s="530"/>
      <c r="GEQ53" s="530"/>
      <c r="GER53" s="530"/>
      <c r="GES53" s="530"/>
      <c r="GET53" s="530"/>
      <c r="GEU53" s="530"/>
      <c r="GEV53" s="530"/>
      <c r="GEW53" s="530"/>
      <c r="GEX53" s="530"/>
      <c r="GEY53" s="530"/>
      <c r="GEZ53" s="530"/>
      <c r="GFA53" s="530"/>
      <c r="GFB53" s="530"/>
      <c r="GFC53" s="530"/>
      <c r="GFD53" s="530"/>
      <c r="GFE53" s="530"/>
      <c r="GFF53" s="530"/>
      <c r="GFG53" s="530"/>
      <c r="GFH53" s="530"/>
      <c r="GFI53" s="530"/>
      <c r="GFJ53" s="530"/>
      <c r="GFK53" s="530"/>
      <c r="GFL53" s="530"/>
      <c r="GFM53" s="530"/>
      <c r="GFN53" s="530"/>
      <c r="GFO53" s="530"/>
      <c r="GFP53" s="530"/>
      <c r="GFQ53" s="530"/>
      <c r="GFR53" s="530"/>
      <c r="GFS53" s="530"/>
      <c r="GFT53" s="530"/>
      <c r="GFU53" s="530"/>
      <c r="GFV53" s="530"/>
      <c r="GFW53" s="530"/>
      <c r="GFX53" s="530"/>
      <c r="GFY53" s="530"/>
      <c r="GFZ53" s="530"/>
      <c r="GGA53" s="530"/>
      <c r="GGB53" s="530"/>
      <c r="GGC53" s="530"/>
      <c r="GGD53" s="530"/>
      <c r="GGE53" s="530"/>
      <c r="GGF53" s="530"/>
      <c r="GGG53" s="530"/>
      <c r="GGH53" s="530"/>
      <c r="GGI53" s="530"/>
      <c r="GGJ53" s="530"/>
      <c r="GGK53" s="530"/>
      <c r="GGL53" s="530"/>
      <c r="GGM53" s="530"/>
      <c r="GGN53" s="530"/>
      <c r="GGO53" s="530"/>
      <c r="GGP53" s="530"/>
      <c r="GGQ53" s="530"/>
      <c r="GGR53" s="530"/>
      <c r="GGS53" s="530"/>
      <c r="GGT53" s="530"/>
      <c r="GGU53" s="530"/>
      <c r="GGV53" s="530"/>
      <c r="GGW53" s="530"/>
      <c r="GGX53" s="530"/>
      <c r="GGY53" s="530"/>
      <c r="GGZ53" s="530"/>
      <c r="GHA53" s="530"/>
      <c r="GHB53" s="530"/>
      <c r="GHC53" s="530"/>
      <c r="GHD53" s="530"/>
      <c r="GHE53" s="530"/>
      <c r="GHF53" s="530"/>
      <c r="GHG53" s="530"/>
      <c r="GHH53" s="530"/>
      <c r="GHI53" s="530"/>
      <c r="GHJ53" s="530"/>
      <c r="GHK53" s="530"/>
      <c r="GHL53" s="530"/>
      <c r="GHM53" s="530"/>
      <c r="GHN53" s="530"/>
      <c r="GHO53" s="530"/>
      <c r="GHP53" s="530"/>
      <c r="GHQ53" s="530"/>
      <c r="GHR53" s="530"/>
      <c r="GHS53" s="530"/>
      <c r="GHT53" s="530"/>
      <c r="GHU53" s="530"/>
      <c r="GHV53" s="530"/>
      <c r="GHW53" s="530"/>
      <c r="GHX53" s="530"/>
      <c r="GHY53" s="530"/>
      <c r="GHZ53" s="530"/>
      <c r="GIA53" s="530"/>
      <c r="GIB53" s="530"/>
      <c r="GIC53" s="530"/>
      <c r="GID53" s="530"/>
      <c r="GIE53" s="530"/>
      <c r="GIF53" s="530"/>
      <c r="GIG53" s="530"/>
      <c r="GIH53" s="530"/>
      <c r="GII53" s="530"/>
      <c r="GIJ53" s="530"/>
      <c r="GIK53" s="530"/>
      <c r="GIL53" s="530"/>
      <c r="GIM53" s="530"/>
      <c r="GIN53" s="530"/>
      <c r="GIO53" s="530"/>
      <c r="GIP53" s="530"/>
      <c r="GIQ53" s="530"/>
      <c r="GIR53" s="530"/>
      <c r="GIS53" s="530"/>
      <c r="GIT53" s="530"/>
      <c r="GIU53" s="530"/>
      <c r="GIV53" s="530"/>
      <c r="GIW53" s="530"/>
      <c r="GIX53" s="530"/>
      <c r="GIY53" s="530"/>
      <c r="GIZ53" s="530"/>
      <c r="GJA53" s="530"/>
      <c r="GJB53" s="530"/>
      <c r="GJC53" s="530"/>
      <c r="GJD53" s="530"/>
      <c r="GJE53" s="530"/>
      <c r="GJF53" s="530"/>
      <c r="GJG53" s="530"/>
      <c r="GJH53" s="530"/>
      <c r="GJI53" s="530"/>
      <c r="GJJ53" s="530"/>
      <c r="GJK53" s="530"/>
      <c r="GJL53" s="530"/>
      <c r="GJM53" s="530"/>
      <c r="GJN53" s="530"/>
      <c r="GJO53" s="530"/>
      <c r="GJP53" s="530"/>
      <c r="GJQ53" s="530"/>
      <c r="GJR53" s="530"/>
      <c r="GJS53" s="530"/>
      <c r="GJT53" s="530"/>
      <c r="GJU53" s="530"/>
      <c r="GJV53" s="530"/>
      <c r="GJW53" s="530"/>
      <c r="GJX53" s="530"/>
      <c r="GJY53" s="530"/>
      <c r="GJZ53" s="530"/>
      <c r="GKA53" s="530"/>
      <c r="GKB53" s="530"/>
      <c r="GKC53" s="530"/>
      <c r="GKD53" s="530"/>
      <c r="GKE53" s="530"/>
      <c r="GKF53" s="530"/>
      <c r="GKG53" s="530"/>
      <c r="GKH53" s="530"/>
      <c r="GKI53" s="530"/>
      <c r="GKJ53" s="530"/>
      <c r="GKK53" s="530"/>
      <c r="GKL53" s="530"/>
      <c r="GKM53" s="530"/>
      <c r="GKN53" s="530"/>
      <c r="GKO53" s="530"/>
      <c r="GKP53" s="530"/>
      <c r="GKQ53" s="530"/>
      <c r="GKR53" s="530"/>
      <c r="GKS53" s="530"/>
      <c r="GKT53" s="530"/>
      <c r="GKU53" s="530"/>
      <c r="GKV53" s="530"/>
      <c r="GKW53" s="530"/>
      <c r="GKX53" s="530"/>
      <c r="GKY53" s="530"/>
      <c r="GKZ53" s="530"/>
      <c r="GLA53" s="530"/>
      <c r="GLB53" s="530"/>
      <c r="GLC53" s="530"/>
      <c r="GLD53" s="530"/>
      <c r="GLE53" s="530"/>
      <c r="GLF53" s="530"/>
      <c r="GLG53" s="530"/>
      <c r="GLH53" s="530"/>
      <c r="GLI53" s="530"/>
      <c r="GLJ53" s="530"/>
      <c r="GLK53" s="530"/>
      <c r="GLL53" s="530"/>
      <c r="GLM53" s="530"/>
      <c r="GLN53" s="530"/>
      <c r="GLO53" s="530"/>
      <c r="GLP53" s="530"/>
      <c r="GLQ53" s="530"/>
      <c r="GLR53" s="530"/>
      <c r="GLS53" s="530"/>
      <c r="GLT53" s="530"/>
      <c r="GLU53" s="530"/>
      <c r="GLV53" s="530"/>
      <c r="GLW53" s="530"/>
      <c r="GLX53" s="530"/>
      <c r="GLY53" s="530"/>
      <c r="GLZ53" s="530"/>
      <c r="GMA53" s="530"/>
      <c r="GMB53" s="530"/>
      <c r="GMC53" s="530"/>
      <c r="GMD53" s="530"/>
      <c r="GME53" s="530"/>
      <c r="GMF53" s="530"/>
      <c r="GMG53" s="530"/>
      <c r="GMH53" s="530"/>
      <c r="GMI53" s="530"/>
      <c r="GMJ53" s="530"/>
      <c r="GMK53" s="530"/>
      <c r="GML53" s="530"/>
      <c r="GMM53" s="530"/>
      <c r="GMN53" s="530"/>
      <c r="GMO53" s="530"/>
      <c r="GMP53" s="530"/>
      <c r="GMQ53" s="530"/>
      <c r="GMR53" s="530"/>
      <c r="GMS53" s="530"/>
      <c r="GMT53" s="530"/>
      <c r="GMU53" s="530"/>
      <c r="GMV53" s="530"/>
      <c r="GMW53" s="530"/>
      <c r="GMX53" s="530"/>
      <c r="GMY53" s="530"/>
      <c r="GMZ53" s="530"/>
      <c r="GNA53" s="530"/>
      <c r="GNB53" s="530"/>
      <c r="GNC53" s="530"/>
      <c r="GND53" s="530"/>
      <c r="GNE53" s="530"/>
      <c r="GNF53" s="530"/>
      <c r="GNG53" s="530"/>
      <c r="GNH53" s="530"/>
      <c r="GNI53" s="530"/>
      <c r="GNJ53" s="530"/>
      <c r="GNK53" s="530"/>
      <c r="GNL53" s="530"/>
      <c r="GNM53" s="530"/>
      <c r="GNN53" s="530"/>
      <c r="GNO53" s="530"/>
      <c r="GNP53" s="530"/>
      <c r="GNQ53" s="530"/>
      <c r="GNR53" s="530"/>
      <c r="GNS53" s="530"/>
      <c r="GNT53" s="530"/>
      <c r="GNU53" s="530"/>
      <c r="GNV53" s="530"/>
      <c r="GNW53" s="530"/>
      <c r="GNX53" s="530"/>
      <c r="GNY53" s="530"/>
      <c r="GNZ53" s="530"/>
      <c r="GOA53" s="530"/>
      <c r="GOB53" s="530"/>
      <c r="GOC53" s="530"/>
      <c r="GOD53" s="530"/>
      <c r="GOE53" s="530"/>
      <c r="GOF53" s="530"/>
      <c r="GOG53" s="530"/>
      <c r="GOH53" s="530"/>
      <c r="GOI53" s="530"/>
      <c r="GOJ53" s="530"/>
      <c r="GOK53" s="530"/>
      <c r="GOL53" s="530"/>
      <c r="GOM53" s="530"/>
      <c r="GON53" s="530"/>
      <c r="GOO53" s="530"/>
      <c r="GOP53" s="530"/>
      <c r="GOQ53" s="530"/>
      <c r="GOR53" s="530"/>
      <c r="GOS53" s="530"/>
      <c r="GOT53" s="530"/>
      <c r="GOU53" s="530"/>
      <c r="GOV53" s="530"/>
      <c r="GOW53" s="530"/>
      <c r="GOX53" s="530"/>
      <c r="GOY53" s="530"/>
      <c r="GOZ53" s="530"/>
      <c r="GPA53" s="530"/>
      <c r="GPB53" s="530"/>
      <c r="GPC53" s="530"/>
      <c r="GPD53" s="530"/>
      <c r="GPE53" s="530"/>
      <c r="GPF53" s="530"/>
      <c r="GPG53" s="530"/>
      <c r="GPH53" s="530"/>
      <c r="GPI53" s="530"/>
      <c r="GPJ53" s="530"/>
      <c r="GPK53" s="530"/>
      <c r="GPL53" s="530"/>
      <c r="GPM53" s="530"/>
      <c r="GPN53" s="530"/>
      <c r="GPO53" s="530"/>
      <c r="GPP53" s="530"/>
      <c r="GPQ53" s="530"/>
      <c r="GPR53" s="530"/>
      <c r="GPS53" s="530"/>
      <c r="GPT53" s="530"/>
      <c r="GPU53" s="530"/>
      <c r="GPV53" s="530"/>
      <c r="GPW53" s="530"/>
      <c r="GPX53" s="530"/>
      <c r="GPY53" s="530"/>
      <c r="GPZ53" s="530"/>
      <c r="GQA53" s="530"/>
      <c r="GQB53" s="530"/>
      <c r="GQC53" s="530"/>
      <c r="GQD53" s="530"/>
      <c r="GQE53" s="530"/>
      <c r="GQF53" s="530"/>
      <c r="GQG53" s="530"/>
      <c r="GQH53" s="530"/>
      <c r="GQI53" s="530"/>
      <c r="GQJ53" s="530"/>
      <c r="GQK53" s="530"/>
      <c r="GQL53" s="530"/>
      <c r="GQM53" s="530"/>
      <c r="GQN53" s="530"/>
      <c r="GQO53" s="530"/>
      <c r="GQP53" s="530"/>
      <c r="GQQ53" s="530"/>
      <c r="GQR53" s="530"/>
      <c r="GQS53" s="530"/>
      <c r="GQT53" s="530"/>
      <c r="GQU53" s="530"/>
      <c r="GQV53" s="530"/>
      <c r="GQW53" s="530"/>
      <c r="GQX53" s="530"/>
      <c r="GQY53" s="530"/>
      <c r="GQZ53" s="530"/>
      <c r="GRA53" s="530"/>
      <c r="GRB53" s="530"/>
      <c r="GRC53" s="530"/>
      <c r="GRD53" s="530"/>
      <c r="GRE53" s="530"/>
      <c r="GRF53" s="530"/>
      <c r="GRG53" s="530"/>
      <c r="GRH53" s="530"/>
      <c r="GRI53" s="530"/>
      <c r="GRJ53" s="530"/>
      <c r="GRK53" s="530"/>
      <c r="GRL53" s="530"/>
      <c r="GRM53" s="530"/>
      <c r="GRN53" s="530"/>
      <c r="GRO53" s="530"/>
      <c r="GRP53" s="530"/>
      <c r="GRQ53" s="530"/>
      <c r="GRR53" s="530"/>
      <c r="GRS53" s="530"/>
      <c r="GRT53" s="530"/>
      <c r="GRU53" s="530"/>
      <c r="GRV53" s="530"/>
      <c r="GRW53" s="530"/>
      <c r="GRX53" s="530"/>
      <c r="GRY53" s="530"/>
      <c r="GRZ53" s="530"/>
      <c r="GSA53" s="530"/>
      <c r="GSB53" s="530"/>
      <c r="GSC53" s="530"/>
      <c r="GSD53" s="530"/>
      <c r="GSE53" s="530"/>
      <c r="GSF53" s="530"/>
      <c r="GSG53" s="530"/>
      <c r="GSH53" s="530"/>
      <c r="GSI53" s="530"/>
      <c r="GSJ53" s="530"/>
      <c r="GSK53" s="530"/>
      <c r="GSL53" s="530"/>
      <c r="GSM53" s="530"/>
      <c r="GSN53" s="530"/>
      <c r="GSO53" s="530"/>
      <c r="GSP53" s="530"/>
      <c r="GSQ53" s="530"/>
      <c r="GSR53" s="530"/>
      <c r="GSS53" s="530"/>
      <c r="GST53" s="530"/>
      <c r="GSU53" s="530"/>
      <c r="GSV53" s="530"/>
      <c r="GSW53" s="530"/>
      <c r="GSX53" s="530"/>
      <c r="GSY53" s="530"/>
      <c r="GSZ53" s="530"/>
      <c r="GTA53" s="530"/>
      <c r="GTB53" s="530"/>
      <c r="GTC53" s="530"/>
      <c r="GTD53" s="530"/>
      <c r="GTE53" s="530"/>
      <c r="GTF53" s="530"/>
      <c r="GTG53" s="530"/>
      <c r="GTH53" s="530"/>
      <c r="GTI53" s="530"/>
      <c r="GTJ53" s="530"/>
      <c r="GTK53" s="530"/>
      <c r="GTL53" s="530"/>
      <c r="GTM53" s="530"/>
      <c r="GTN53" s="530"/>
      <c r="GTO53" s="530"/>
      <c r="GTP53" s="530"/>
      <c r="GTQ53" s="530"/>
      <c r="GTR53" s="530"/>
      <c r="GTS53" s="530"/>
      <c r="GTT53" s="530"/>
      <c r="GTU53" s="530"/>
      <c r="GTV53" s="530"/>
      <c r="GTW53" s="530"/>
      <c r="GTX53" s="530"/>
      <c r="GTY53" s="530"/>
      <c r="GTZ53" s="530"/>
      <c r="GUA53" s="530"/>
      <c r="GUB53" s="530"/>
      <c r="GUC53" s="530"/>
      <c r="GUD53" s="530"/>
      <c r="GUE53" s="530"/>
      <c r="GUF53" s="530"/>
      <c r="GUG53" s="530"/>
      <c r="GUH53" s="530"/>
      <c r="GUI53" s="530"/>
      <c r="GUJ53" s="530"/>
      <c r="GUK53" s="530"/>
      <c r="GUL53" s="530"/>
      <c r="GUM53" s="530"/>
      <c r="GUN53" s="530"/>
      <c r="GUO53" s="530"/>
      <c r="GUP53" s="530"/>
      <c r="GUQ53" s="530"/>
      <c r="GUR53" s="530"/>
      <c r="GUS53" s="530"/>
      <c r="GUT53" s="530"/>
      <c r="GUU53" s="530"/>
      <c r="GUV53" s="530"/>
      <c r="GUW53" s="530"/>
      <c r="GUX53" s="530"/>
      <c r="GUY53" s="530"/>
      <c r="GUZ53" s="530"/>
      <c r="GVA53" s="530"/>
      <c r="GVB53" s="530"/>
      <c r="GVC53" s="530"/>
      <c r="GVD53" s="530"/>
      <c r="GVE53" s="530"/>
      <c r="GVF53" s="530"/>
      <c r="GVG53" s="530"/>
      <c r="GVH53" s="530"/>
      <c r="GVI53" s="530"/>
      <c r="GVJ53" s="530"/>
      <c r="GVK53" s="530"/>
      <c r="GVL53" s="530"/>
      <c r="GVM53" s="530"/>
      <c r="GVN53" s="530"/>
      <c r="GVO53" s="530"/>
      <c r="GVP53" s="530"/>
      <c r="GVQ53" s="530"/>
      <c r="GVR53" s="530"/>
      <c r="GVS53" s="530"/>
      <c r="GVT53" s="530"/>
      <c r="GVU53" s="530"/>
      <c r="GVV53" s="530"/>
      <c r="GVW53" s="530"/>
      <c r="GVX53" s="530"/>
      <c r="GVY53" s="530"/>
      <c r="GVZ53" s="530"/>
      <c r="GWA53" s="530"/>
      <c r="GWB53" s="530"/>
      <c r="GWC53" s="530"/>
      <c r="GWD53" s="530"/>
      <c r="GWE53" s="530"/>
      <c r="GWF53" s="530"/>
      <c r="GWG53" s="530"/>
      <c r="GWH53" s="530"/>
      <c r="GWI53" s="530"/>
      <c r="GWJ53" s="530"/>
      <c r="GWK53" s="530"/>
      <c r="GWL53" s="530"/>
      <c r="GWM53" s="530"/>
      <c r="GWN53" s="530"/>
      <c r="GWO53" s="530"/>
      <c r="GWP53" s="530"/>
      <c r="GWQ53" s="530"/>
      <c r="GWR53" s="530"/>
      <c r="GWS53" s="530"/>
      <c r="GWT53" s="530"/>
      <c r="GWU53" s="530"/>
      <c r="GWV53" s="530"/>
      <c r="GWW53" s="530"/>
      <c r="GWX53" s="530"/>
      <c r="GWY53" s="530"/>
      <c r="GWZ53" s="530"/>
      <c r="GXA53" s="530"/>
      <c r="GXB53" s="530"/>
      <c r="GXC53" s="530"/>
      <c r="GXD53" s="530"/>
      <c r="GXE53" s="530"/>
      <c r="GXF53" s="530"/>
      <c r="GXG53" s="530"/>
      <c r="GXH53" s="530"/>
      <c r="GXI53" s="530"/>
      <c r="GXJ53" s="530"/>
      <c r="GXK53" s="530"/>
      <c r="GXL53" s="530"/>
      <c r="GXM53" s="530"/>
      <c r="GXN53" s="530"/>
      <c r="GXO53" s="530"/>
      <c r="GXP53" s="530"/>
      <c r="GXQ53" s="530"/>
      <c r="GXR53" s="530"/>
      <c r="GXS53" s="530"/>
      <c r="GXT53" s="530"/>
      <c r="GXU53" s="530"/>
      <c r="GXV53" s="530"/>
      <c r="GXW53" s="530"/>
      <c r="GXX53" s="530"/>
      <c r="GXY53" s="530"/>
      <c r="GXZ53" s="530"/>
      <c r="GYA53" s="530"/>
      <c r="GYB53" s="530"/>
      <c r="GYC53" s="530"/>
      <c r="GYD53" s="530"/>
      <c r="GYE53" s="530"/>
      <c r="GYF53" s="530"/>
      <c r="GYG53" s="530"/>
      <c r="GYH53" s="530"/>
      <c r="GYI53" s="530"/>
      <c r="GYJ53" s="530"/>
      <c r="GYK53" s="530"/>
      <c r="GYL53" s="530"/>
      <c r="GYM53" s="530"/>
      <c r="GYN53" s="530"/>
      <c r="GYO53" s="530"/>
      <c r="GYP53" s="530"/>
      <c r="GYQ53" s="530"/>
      <c r="GYR53" s="530"/>
      <c r="GYS53" s="530"/>
      <c r="GYT53" s="530"/>
      <c r="GYU53" s="530"/>
      <c r="GYV53" s="530"/>
      <c r="GYW53" s="530"/>
      <c r="GYX53" s="530"/>
      <c r="GYY53" s="530"/>
      <c r="GYZ53" s="530"/>
      <c r="GZA53" s="530"/>
      <c r="GZB53" s="530"/>
      <c r="GZC53" s="530"/>
      <c r="GZD53" s="530"/>
      <c r="GZE53" s="530"/>
      <c r="GZF53" s="530"/>
      <c r="GZG53" s="530"/>
      <c r="GZH53" s="530"/>
      <c r="GZI53" s="530"/>
      <c r="GZJ53" s="530"/>
      <c r="GZK53" s="530"/>
      <c r="GZL53" s="530"/>
      <c r="GZM53" s="530"/>
      <c r="GZN53" s="530"/>
      <c r="GZO53" s="530"/>
      <c r="GZP53" s="530"/>
      <c r="GZQ53" s="530"/>
      <c r="GZR53" s="530"/>
      <c r="GZS53" s="530"/>
      <c r="GZT53" s="530"/>
      <c r="GZU53" s="530"/>
      <c r="GZV53" s="530"/>
      <c r="GZW53" s="530"/>
      <c r="GZX53" s="530"/>
      <c r="GZY53" s="530"/>
      <c r="GZZ53" s="530"/>
      <c r="HAA53" s="530"/>
      <c r="HAB53" s="530"/>
      <c r="HAC53" s="530"/>
      <c r="HAD53" s="530"/>
      <c r="HAE53" s="530"/>
      <c r="HAF53" s="530"/>
      <c r="HAG53" s="530"/>
      <c r="HAH53" s="530"/>
      <c r="HAI53" s="530"/>
      <c r="HAJ53" s="530"/>
      <c r="HAK53" s="530"/>
      <c r="HAL53" s="530"/>
      <c r="HAM53" s="530"/>
      <c r="HAN53" s="530"/>
      <c r="HAO53" s="530"/>
      <c r="HAP53" s="530"/>
      <c r="HAQ53" s="530"/>
      <c r="HAR53" s="530"/>
      <c r="HAS53" s="530"/>
      <c r="HAT53" s="530"/>
      <c r="HAU53" s="530"/>
      <c r="HAV53" s="530"/>
      <c r="HAW53" s="530"/>
      <c r="HAX53" s="530"/>
      <c r="HAY53" s="530"/>
      <c r="HAZ53" s="530"/>
      <c r="HBA53" s="530"/>
      <c r="HBB53" s="530"/>
      <c r="HBC53" s="530"/>
      <c r="HBD53" s="530"/>
      <c r="HBE53" s="530"/>
      <c r="HBF53" s="530"/>
      <c r="HBG53" s="530"/>
      <c r="HBH53" s="530"/>
      <c r="HBI53" s="530"/>
      <c r="HBJ53" s="530"/>
      <c r="HBK53" s="530"/>
      <c r="HBL53" s="530"/>
      <c r="HBM53" s="530"/>
      <c r="HBN53" s="530"/>
      <c r="HBO53" s="530"/>
      <c r="HBP53" s="530"/>
      <c r="HBQ53" s="530"/>
      <c r="HBR53" s="530"/>
      <c r="HBS53" s="530"/>
      <c r="HBT53" s="530"/>
      <c r="HBU53" s="530"/>
      <c r="HBV53" s="530"/>
      <c r="HBW53" s="530"/>
      <c r="HBX53" s="530"/>
      <c r="HBY53" s="530"/>
      <c r="HBZ53" s="530"/>
      <c r="HCA53" s="530"/>
      <c r="HCB53" s="530"/>
      <c r="HCC53" s="530"/>
      <c r="HCD53" s="530"/>
      <c r="HCE53" s="530"/>
      <c r="HCF53" s="530"/>
      <c r="HCG53" s="530"/>
      <c r="HCH53" s="530"/>
      <c r="HCI53" s="530"/>
      <c r="HCJ53" s="530"/>
      <c r="HCK53" s="530"/>
      <c r="HCL53" s="530"/>
      <c r="HCM53" s="530"/>
      <c r="HCN53" s="530"/>
      <c r="HCO53" s="530"/>
      <c r="HCP53" s="530"/>
      <c r="HCQ53" s="530"/>
      <c r="HCR53" s="530"/>
      <c r="HCS53" s="530"/>
      <c r="HCT53" s="530"/>
      <c r="HCU53" s="530"/>
      <c r="HCV53" s="530"/>
      <c r="HCW53" s="530"/>
      <c r="HCX53" s="530"/>
      <c r="HCY53" s="530"/>
      <c r="HCZ53" s="530"/>
      <c r="HDA53" s="530"/>
      <c r="HDB53" s="530"/>
      <c r="HDC53" s="530"/>
      <c r="HDD53" s="530"/>
      <c r="HDE53" s="530"/>
      <c r="HDF53" s="530"/>
      <c r="HDG53" s="530"/>
      <c r="HDH53" s="530"/>
      <c r="HDI53" s="530"/>
      <c r="HDJ53" s="530"/>
      <c r="HDK53" s="530"/>
      <c r="HDL53" s="530"/>
      <c r="HDM53" s="530"/>
      <c r="HDN53" s="530"/>
      <c r="HDO53" s="530"/>
      <c r="HDP53" s="530"/>
      <c r="HDQ53" s="530"/>
      <c r="HDR53" s="530"/>
      <c r="HDS53" s="530"/>
      <c r="HDT53" s="530"/>
      <c r="HDU53" s="530"/>
      <c r="HDV53" s="530"/>
      <c r="HDW53" s="530"/>
      <c r="HDX53" s="530"/>
      <c r="HDY53" s="530"/>
      <c r="HDZ53" s="530"/>
      <c r="HEA53" s="530"/>
      <c r="HEB53" s="530"/>
      <c r="HEC53" s="530"/>
      <c r="HED53" s="530"/>
      <c r="HEE53" s="530"/>
      <c r="HEF53" s="530"/>
      <c r="HEG53" s="530"/>
      <c r="HEH53" s="530"/>
      <c r="HEI53" s="530"/>
      <c r="HEJ53" s="530"/>
      <c r="HEK53" s="530"/>
      <c r="HEL53" s="530"/>
      <c r="HEM53" s="530"/>
      <c r="HEN53" s="530"/>
      <c r="HEO53" s="530"/>
      <c r="HEP53" s="530"/>
      <c r="HEQ53" s="530"/>
      <c r="HER53" s="530"/>
      <c r="HES53" s="530"/>
      <c r="HET53" s="530"/>
      <c r="HEU53" s="530"/>
      <c r="HEV53" s="530"/>
      <c r="HEW53" s="530"/>
      <c r="HEX53" s="530"/>
      <c r="HEY53" s="530"/>
      <c r="HEZ53" s="530"/>
      <c r="HFA53" s="530"/>
      <c r="HFB53" s="530"/>
      <c r="HFC53" s="530"/>
      <c r="HFD53" s="530"/>
      <c r="HFE53" s="530"/>
      <c r="HFF53" s="530"/>
      <c r="HFG53" s="530"/>
      <c r="HFH53" s="530"/>
      <c r="HFI53" s="530"/>
      <c r="HFJ53" s="530"/>
      <c r="HFK53" s="530"/>
      <c r="HFL53" s="530"/>
      <c r="HFM53" s="530"/>
      <c r="HFN53" s="530"/>
      <c r="HFO53" s="530"/>
      <c r="HFP53" s="530"/>
      <c r="HFQ53" s="530"/>
      <c r="HFR53" s="530"/>
      <c r="HFS53" s="530"/>
      <c r="HFT53" s="530"/>
      <c r="HFU53" s="530"/>
      <c r="HFV53" s="530"/>
      <c r="HFW53" s="530"/>
      <c r="HFX53" s="530"/>
      <c r="HFY53" s="530"/>
      <c r="HFZ53" s="530"/>
      <c r="HGA53" s="530"/>
      <c r="HGB53" s="530"/>
      <c r="HGC53" s="530"/>
      <c r="HGD53" s="530"/>
      <c r="HGE53" s="530"/>
      <c r="HGF53" s="530"/>
      <c r="HGG53" s="530"/>
      <c r="HGH53" s="530"/>
      <c r="HGI53" s="530"/>
      <c r="HGJ53" s="530"/>
      <c r="HGK53" s="530"/>
      <c r="HGL53" s="530"/>
      <c r="HGM53" s="530"/>
      <c r="HGN53" s="530"/>
      <c r="HGO53" s="530"/>
      <c r="HGP53" s="530"/>
      <c r="HGQ53" s="530"/>
      <c r="HGR53" s="530"/>
      <c r="HGS53" s="530"/>
      <c r="HGT53" s="530"/>
      <c r="HGU53" s="530"/>
      <c r="HGV53" s="530"/>
      <c r="HGW53" s="530"/>
      <c r="HGX53" s="530"/>
      <c r="HGY53" s="530"/>
      <c r="HGZ53" s="530"/>
      <c r="HHA53" s="530"/>
      <c r="HHB53" s="530"/>
      <c r="HHC53" s="530"/>
      <c r="HHD53" s="530"/>
      <c r="HHE53" s="530"/>
      <c r="HHF53" s="530"/>
      <c r="HHG53" s="530"/>
      <c r="HHH53" s="530"/>
      <c r="HHI53" s="530"/>
      <c r="HHJ53" s="530"/>
      <c r="HHK53" s="530"/>
      <c r="HHL53" s="530"/>
      <c r="HHM53" s="530"/>
      <c r="HHN53" s="530"/>
      <c r="HHO53" s="530"/>
      <c r="HHP53" s="530"/>
      <c r="HHQ53" s="530"/>
      <c r="HHR53" s="530"/>
      <c r="HHS53" s="530"/>
      <c r="HHT53" s="530"/>
      <c r="HHU53" s="530"/>
      <c r="HHV53" s="530"/>
      <c r="HHW53" s="530"/>
      <c r="HHX53" s="530"/>
      <c r="HHY53" s="530"/>
      <c r="HHZ53" s="530"/>
      <c r="HIA53" s="530"/>
      <c r="HIB53" s="530"/>
      <c r="HIC53" s="530"/>
      <c r="HID53" s="530"/>
      <c r="HIE53" s="530"/>
      <c r="HIF53" s="530"/>
      <c r="HIG53" s="530"/>
      <c r="HIH53" s="530"/>
      <c r="HII53" s="530"/>
      <c r="HIJ53" s="530"/>
      <c r="HIK53" s="530"/>
      <c r="HIL53" s="530"/>
      <c r="HIM53" s="530"/>
      <c r="HIN53" s="530"/>
      <c r="HIO53" s="530"/>
      <c r="HIP53" s="530"/>
      <c r="HIQ53" s="530"/>
      <c r="HIR53" s="530"/>
      <c r="HIS53" s="530"/>
      <c r="HIT53" s="530"/>
      <c r="HIU53" s="530"/>
      <c r="HIV53" s="530"/>
      <c r="HIW53" s="530"/>
      <c r="HIX53" s="530"/>
      <c r="HIY53" s="530"/>
      <c r="HIZ53" s="530"/>
      <c r="HJA53" s="530"/>
      <c r="HJB53" s="530"/>
      <c r="HJC53" s="530"/>
      <c r="HJD53" s="530"/>
      <c r="HJE53" s="530"/>
      <c r="HJF53" s="530"/>
      <c r="HJG53" s="530"/>
      <c r="HJH53" s="530"/>
      <c r="HJI53" s="530"/>
      <c r="HJJ53" s="530"/>
      <c r="HJK53" s="530"/>
      <c r="HJL53" s="530"/>
      <c r="HJM53" s="530"/>
      <c r="HJN53" s="530"/>
      <c r="HJO53" s="530"/>
      <c r="HJP53" s="530"/>
      <c r="HJQ53" s="530"/>
      <c r="HJR53" s="530"/>
      <c r="HJS53" s="530"/>
      <c r="HJT53" s="530"/>
      <c r="HJU53" s="530"/>
      <c r="HJV53" s="530"/>
      <c r="HJW53" s="530"/>
      <c r="HJX53" s="530"/>
      <c r="HJY53" s="530"/>
      <c r="HJZ53" s="530"/>
      <c r="HKA53" s="530"/>
      <c r="HKB53" s="530"/>
      <c r="HKC53" s="530"/>
      <c r="HKD53" s="530"/>
      <c r="HKE53" s="530"/>
      <c r="HKF53" s="530"/>
      <c r="HKG53" s="530"/>
      <c r="HKH53" s="530"/>
      <c r="HKI53" s="530"/>
      <c r="HKJ53" s="530"/>
      <c r="HKK53" s="530"/>
      <c r="HKL53" s="530"/>
      <c r="HKM53" s="530"/>
      <c r="HKN53" s="530"/>
      <c r="HKO53" s="530"/>
      <c r="HKP53" s="530"/>
      <c r="HKQ53" s="530"/>
      <c r="HKR53" s="530"/>
      <c r="HKS53" s="530"/>
      <c r="HKT53" s="530"/>
      <c r="HKU53" s="530"/>
      <c r="HKV53" s="530"/>
      <c r="HKW53" s="530"/>
      <c r="HKX53" s="530"/>
      <c r="HKY53" s="530"/>
      <c r="HKZ53" s="530"/>
      <c r="HLA53" s="530"/>
      <c r="HLB53" s="530"/>
      <c r="HLC53" s="530"/>
      <c r="HLD53" s="530"/>
      <c r="HLE53" s="530"/>
      <c r="HLF53" s="530"/>
      <c r="HLG53" s="530"/>
      <c r="HLH53" s="530"/>
      <c r="HLI53" s="530"/>
      <c r="HLJ53" s="530"/>
      <c r="HLK53" s="530"/>
      <c r="HLL53" s="530"/>
      <c r="HLM53" s="530"/>
      <c r="HLN53" s="530"/>
      <c r="HLO53" s="530"/>
      <c r="HLP53" s="530"/>
      <c r="HLQ53" s="530"/>
      <c r="HLR53" s="530"/>
      <c r="HLS53" s="530"/>
      <c r="HLT53" s="530"/>
      <c r="HLU53" s="530"/>
      <c r="HLV53" s="530"/>
      <c r="HLW53" s="530"/>
      <c r="HLX53" s="530"/>
      <c r="HLY53" s="530"/>
      <c r="HLZ53" s="530"/>
      <c r="HMA53" s="530"/>
      <c r="HMB53" s="530"/>
      <c r="HMC53" s="530"/>
      <c r="HMD53" s="530"/>
      <c r="HME53" s="530"/>
      <c r="HMF53" s="530"/>
      <c r="HMG53" s="530"/>
      <c r="HMH53" s="530"/>
      <c r="HMI53" s="530"/>
      <c r="HMJ53" s="530"/>
      <c r="HMK53" s="530"/>
      <c r="HML53" s="530"/>
      <c r="HMM53" s="530"/>
      <c r="HMN53" s="530"/>
      <c r="HMO53" s="530"/>
      <c r="HMP53" s="530"/>
      <c r="HMQ53" s="530"/>
      <c r="HMR53" s="530"/>
      <c r="HMS53" s="530"/>
      <c r="HMT53" s="530"/>
      <c r="HMU53" s="530"/>
      <c r="HMV53" s="530"/>
      <c r="HMW53" s="530"/>
      <c r="HMX53" s="530"/>
      <c r="HMY53" s="530"/>
      <c r="HMZ53" s="530"/>
      <c r="HNA53" s="530"/>
      <c r="HNB53" s="530"/>
      <c r="HNC53" s="530"/>
      <c r="HND53" s="530"/>
      <c r="HNE53" s="530"/>
      <c r="HNF53" s="530"/>
      <c r="HNG53" s="530"/>
      <c r="HNH53" s="530"/>
      <c r="HNI53" s="530"/>
      <c r="HNJ53" s="530"/>
      <c r="HNK53" s="530"/>
      <c r="HNL53" s="530"/>
      <c r="HNM53" s="530"/>
      <c r="HNN53" s="530"/>
      <c r="HNO53" s="530"/>
      <c r="HNP53" s="530"/>
      <c r="HNQ53" s="530"/>
      <c r="HNR53" s="530"/>
      <c r="HNS53" s="530"/>
      <c r="HNT53" s="530"/>
      <c r="HNU53" s="530"/>
      <c r="HNV53" s="530"/>
      <c r="HNW53" s="530"/>
      <c r="HNX53" s="530"/>
      <c r="HNY53" s="530"/>
      <c r="HNZ53" s="530"/>
      <c r="HOA53" s="530"/>
      <c r="HOB53" s="530"/>
      <c r="HOC53" s="530"/>
      <c r="HOD53" s="530"/>
      <c r="HOE53" s="530"/>
      <c r="HOF53" s="530"/>
      <c r="HOG53" s="530"/>
      <c r="HOH53" s="530"/>
      <c r="HOI53" s="530"/>
      <c r="HOJ53" s="530"/>
      <c r="HOK53" s="530"/>
      <c r="HOL53" s="530"/>
      <c r="HOM53" s="530"/>
      <c r="HON53" s="530"/>
      <c r="HOO53" s="530"/>
      <c r="HOP53" s="530"/>
      <c r="HOQ53" s="530"/>
      <c r="HOR53" s="530"/>
      <c r="HOS53" s="530"/>
      <c r="HOT53" s="530"/>
      <c r="HOU53" s="530"/>
      <c r="HOV53" s="530"/>
      <c r="HOW53" s="530"/>
      <c r="HOX53" s="530"/>
      <c r="HOY53" s="530"/>
      <c r="HOZ53" s="530"/>
      <c r="HPA53" s="530"/>
      <c r="HPB53" s="530"/>
      <c r="HPC53" s="530"/>
      <c r="HPD53" s="530"/>
      <c r="HPE53" s="530"/>
      <c r="HPF53" s="530"/>
      <c r="HPG53" s="530"/>
      <c r="HPH53" s="530"/>
      <c r="HPI53" s="530"/>
      <c r="HPJ53" s="530"/>
      <c r="HPK53" s="530"/>
      <c r="HPL53" s="530"/>
      <c r="HPM53" s="530"/>
      <c r="HPN53" s="530"/>
      <c r="HPO53" s="530"/>
      <c r="HPP53" s="530"/>
      <c r="HPQ53" s="530"/>
      <c r="HPR53" s="530"/>
      <c r="HPS53" s="530"/>
      <c r="HPT53" s="530"/>
      <c r="HPU53" s="530"/>
      <c r="HPV53" s="530"/>
      <c r="HPW53" s="530"/>
      <c r="HPX53" s="530"/>
      <c r="HPY53" s="530"/>
      <c r="HPZ53" s="530"/>
      <c r="HQA53" s="530"/>
      <c r="HQB53" s="530"/>
      <c r="HQC53" s="530"/>
      <c r="HQD53" s="530"/>
      <c r="HQE53" s="530"/>
      <c r="HQF53" s="530"/>
      <c r="HQG53" s="530"/>
      <c r="HQH53" s="530"/>
      <c r="HQI53" s="530"/>
      <c r="HQJ53" s="530"/>
      <c r="HQK53" s="530"/>
      <c r="HQL53" s="530"/>
      <c r="HQM53" s="530"/>
      <c r="HQN53" s="530"/>
      <c r="HQO53" s="530"/>
      <c r="HQP53" s="530"/>
      <c r="HQQ53" s="530"/>
      <c r="HQR53" s="530"/>
      <c r="HQS53" s="530"/>
      <c r="HQT53" s="530"/>
      <c r="HQU53" s="530"/>
      <c r="HQV53" s="530"/>
      <c r="HQW53" s="530"/>
      <c r="HQX53" s="530"/>
      <c r="HQY53" s="530"/>
      <c r="HQZ53" s="530"/>
      <c r="HRA53" s="530"/>
      <c r="HRB53" s="530"/>
      <c r="HRC53" s="530"/>
      <c r="HRD53" s="530"/>
      <c r="HRE53" s="530"/>
      <c r="HRF53" s="530"/>
      <c r="HRG53" s="530"/>
      <c r="HRH53" s="530"/>
      <c r="HRI53" s="530"/>
      <c r="HRJ53" s="530"/>
      <c r="HRK53" s="530"/>
      <c r="HRL53" s="530"/>
      <c r="HRM53" s="530"/>
      <c r="HRN53" s="530"/>
      <c r="HRO53" s="530"/>
      <c r="HRP53" s="530"/>
      <c r="HRQ53" s="530"/>
      <c r="HRR53" s="530"/>
      <c r="HRS53" s="530"/>
      <c r="HRT53" s="530"/>
      <c r="HRU53" s="530"/>
      <c r="HRV53" s="530"/>
      <c r="HRW53" s="530"/>
      <c r="HRX53" s="530"/>
      <c r="HRY53" s="530"/>
      <c r="HRZ53" s="530"/>
      <c r="HSA53" s="530"/>
      <c r="HSB53" s="530"/>
      <c r="HSC53" s="530"/>
      <c r="HSD53" s="530"/>
      <c r="HSE53" s="530"/>
      <c r="HSF53" s="530"/>
      <c r="HSG53" s="530"/>
      <c r="HSH53" s="530"/>
      <c r="HSI53" s="530"/>
      <c r="HSJ53" s="530"/>
      <c r="HSK53" s="530"/>
      <c r="HSL53" s="530"/>
      <c r="HSM53" s="530"/>
      <c r="HSN53" s="530"/>
      <c r="HSO53" s="530"/>
      <c r="HSP53" s="530"/>
      <c r="HSQ53" s="530"/>
      <c r="HSR53" s="530"/>
      <c r="HSS53" s="530"/>
      <c r="HST53" s="530"/>
      <c r="HSU53" s="530"/>
      <c r="HSV53" s="530"/>
      <c r="HSW53" s="530"/>
      <c r="HSX53" s="530"/>
      <c r="HSY53" s="530"/>
      <c r="HSZ53" s="530"/>
      <c r="HTA53" s="530"/>
      <c r="HTB53" s="530"/>
      <c r="HTC53" s="530"/>
      <c r="HTD53" s="530"/>
      <c r="HTE53" s="530"/>
      <c r="HTF53" s="530"/>
      <c r="HTG53" s="530"/>
      <c r="HTH53" s="530"/>
      <c r="HTI53" s="530"/>
      <c r="HTJ53" s="530"/>
      <c r="HTK53" s="530"/>
      <c r="HTL53" s="530"/>
      <c r="HTM53" s="530"/>
      <c r="HTN53" s="530"/>
      <c r="HTO53" s="530"/>
      <c r="HTP53" s="530"/>
      <c r="HTQ53" s="530"/>
      <c r="HTR53" s="530"/>
      <c r="HTS53" s="530"/>
      <c r="HTT53" s="530"/>
      <c r="HTU53" s="530"/>
      <c r="HTV53" s="530"/>
      <c r="HTW53" s="530"/>
      <c r="HTX53" s="530"/>
      <c r="HTY53" s="530"/>
      <c r="HTZ53" s="530"/>
      <c r="HUA53" s="530"/>
      <c r="HUB53" s="530"/>
      <c r="HUC53" s="530"/>
      <c r="HUD53" s="530"/>
      <c r="HUE53" s="530"/>
      <c r="HUF53" s="530"/>
      <c r="HUG53" s="530"/>
      <c r="HUH53" s="530"/>
      <c r="HUI53" s="530"/>
      <c r="HUJ53" s="530"/>
      <c r="HUK53" s="530"/>
      <c r="HUL53" s="530"/>
      <c r="HUM53" s="530"/>
      <c r="HUN53" s="530"/>
      <c r="HUO53" s="530"/>
      <c r="HUP53" s="530"/>
      <c r="HUQ53" s="530"/>
      <c r="HUR53" s="530"/>
      <c r="HUS53" s="530"/>
      <c r="HUT53" s="530"/>
      <c r="HUU53" s="530"/>
      <c r="HUV53" s="530"/>
      <c r="HUW53" s="530"/>
      <c r="HUX53" s="530"/>
      <c r="HUY53" s="530"/>
      <c r="HUZ53" s="530"/>
      <c r="HVA53" s="530"/>
      <c r="HVB53" s="530"/>
      <c r="HVC53" s="530"/>
      <c r="HVD53" s="530"/>
      <c r="HVE53" s="530"/>
      <c r="HVF53" s="530"/>
      <c r="HVG53" s="530"/>
      <c r="HVH53" s="530"/>
      <c r="HVI53" s="530"/>
      <c r="HVJ53" s="530"/>
      <c r="HVK53" s="530"/>
      <c r="HVL53" s="530"/>
      <c r="HVM53" s="530"/>
      <c r="HVN53" s="530"/>
      <c r="HVO53" s="530"/>
      <c r="HVP53" s="530"/>
      <c r="HVQ53" s="530"/>
      <c r="HVR53" s="530"/>
      <c r="HVS53" s="530"/>
      <c r="HVT53" s="530"/>
      <c r="HVU53" s="530"/>
      <c r="HVV53" s="530"/>
      <c r="HVW53" s="530"/>
      <c r="HVX53" s="530"/>
      <c r="HVY53" s="530"/>
      <c r="HVZ53" s="530"/>
      <c r="HWA53" s="530"/>
      <c r="HWB53" s="530"/>
      <c r="HWC53" s="530"/>
      <c r="HWD53" s="530"/>
      <c r="HWE53" s="530"/>
      <c r="HWF53" s="530"/>
      <c r="HWG53" s="530"/>
      <c r="HWH53" s="530"/>
      <c r="HWI53" s="530"/>
      <c r="HWJ53" s="530"/>
      <c r="HWK53" s="530"/>
      <c r="HWL53" s="530"/>
      <c r="HWM53" s="530"/>
      <c r="HWN53" s="530"/>
      <c r="HWO53" s="530"/>
      <c r="HWP53" s="530"/>
      <c r="HWQ53" s="530"/>
      <c r="HWR53" s="530"/>
      <c r="HWS53" s="530"/>
      <c r="HWT53" s="530"/>
      <c r="HWU53" s="530"/>
      <c r="HWV53" s="530"/>
      <c r="HWW53" s="530"/>
      <c r="HWX53" s="530"/>
      <c r="HWY53" s="530"/>
      <c r="HWZ53" s="530"/>
      <c r="HXA53" s="530"/>
      <c r="HXB53" s="530"/>
      <c r="HXC53" s="530"/>
      <c r="HXD53" s="530"/>
      <c r="HXE53" s="530"/>
      <c r="HXF53" s="530"/>
      <c r="HXG53" s="530"/>
      <c r="HXH53" s="530"/>
      <c r="HXI53" s="530"/>
      <c r="HXJ53" s="530"/>
      <c r="HXK53" s="530"/>
      <c r="HXL53" s="530"/>
      <c r="HXM53" s="530"/>
      <c r="HXN53" s="530"/>
      <c r="HXO53" s="530"/>
      <c r="HXP53" s="530"/>
      <c r="HXQ53" s="530"/>
      <c r="HXR53" s="530"/>
      <c r="HXS53" s="530"/>
      <c r="HXT53" s="530"/>
      <c r="HXU53" s="530"/>
      <c r="HXV53" s="530"/>
      <c r="HXW53" s="530"/>
      <c r="HXX53" s="530"/>
      <c r="HXY53" s="530"/>
      <c r="HXZ53" s="530"/>
      <c r="HYA53" s="530"/>
      <c r="HYB53" s="530"/>
      <c r="HYC53" s="530"/>
      <c r="HYD53" s="530"/>
      <c r="HYE53" s="530"/>
      <c r="HYF53" s="530"/>
      <c r="HYG53" s="530"/>
      <c r="HYH53" s="530"/>
      <c r="HYI53" s="530"/>
      <c r="HYJ53" s="530"/>
      <c r="HYK53" s="530"/>
      <c r="HYL53" s="530"/>
      <c r="HYM53" s="530"/>
      <c r="HYN53" s="530"/>
      <c r="HYO53" s="530"/>
      <c r="HYP53" s="530"/>
      <c r="HYQ53" s="530"/>
      <c r="HYR53" s="530"/>
      <c r="HYS53" s="530"/>
      <c r="HYT53" s="530"/>
      <c r="HYU53" s="530"/>
      <c r="HYV53" s="530"/>
      <c r="HYW53" s="530"/>
      <c r="HYX53" s="530"/>
      <c r="HYY53" s="530"/>
      <c r="HYZ53" s="530"/>
      <c r="HZA53" s="530"/>
      <c r="HZB53" s="530"/>
      <c r="HZC53" s="530"/>
      <c r="HZD53" s="530"/>
      <c r="HZE53" s="530"/>
      <c r="HZF53" s="530"/>
      <c r="HZG53" s="530"/>
      <c r="HZH53" s="530"/>
      <c r="HZI53" s="530"/>
      <c r="HZJ53" s="530"/>
      <c r="HZK53" s="530"/>
      <c r="HZL53" s="530"/>
      <c r="HZM53" s="530"/>
      <c r="HZN53" s="530"/>
      <c r="HZO53" s="530"/>
      <c r="HZP53" s="530"/>
      <c r="HZQ53" s="530"/>
      <c r="HZR53" s="530"/>
      <c r="HZS53" s="530"/>
      <c r="HZT53" s="530"/>
      <c r="HZU53" s="530"/>
      <c r="HZV53" s="530"/>
      <c r="HZW53" s="530"/>
      <c r="HZX53" s="530"/>
      <c r="HZY53" s="530"/>
      <c r="HZZ53" s="530"/>
      <c r="IAA53" s="530"/>
      <c r="IAB53" s="530"/>
      <c r="IAC53" s="530"/>
      <c r="IAD53" s="530"/>
      <c r="IAE53" s="530"/>
      <c r="IAF53" s="530"/>
      <c r="IAG53" s="530"/>
      <c r="IAH53" s="530"/>
      <c r="IAI53" s="530"/>
      <c r="IAJ53" s="530"/>
      <c r="IAK53" s="530"/>
      <c r="IAL53" s="530"/>
      <c r="IAM53" s="530"/>
      <c r="IAN53" s="530"/>
      <c r="IAO53" s="530"/>
      <c r="IAP53" s="530"/>
      <c r="IAQ53" s="530"/>
      <c r="IAR53" s="530"/>
      <c r="IAS53" s="530"/>
      <c r="IAT53" s="530"/>
      <c r="IAU53" s="530"/>
      <c r="IAV53" s="530"/>
      <c r="IAW53" s="530"/>
      <c r="IAX53" s="530"/>
      <c r="IAY53" s="530"/>
      <c r="IAZ53" s="530"/>
      <c r="IBA53" s="530"/>
      <c r="IBB53" s="530"/>
      <c r="IBC53" s="530"/>
      <c r="IBD53" s="530"/>
      <c r="IBE53" s="530"/>
      <c r="IBF53" s="530"/>
      <c r="IBG53" s="530"/>
      <c r="IBH53" s="530"/>
      <c r="IBI53" s="530"/>
      <c r="IBJ53" s="530"/>
      <c r="IBK53" s="530"/>
      <c r="IBL53" s="530"/>
      <c r="IBM53" s="530"/>
      <c r="IBN53" s="530"/>
      <c r="IBO53" s="530"/>
      <c r="IBP53" s="530"/>
      <c r="IBQ53" s="530"/>
      <c r="IBR53" s="530"/>
      <c r="IBS53" s="530"/>
      <c r="IBT53" s="530"/>
      <c r="IBU53" s="530"/>
      <c r="IBV53" s="530"/>
      <c r="IBW53" s="530"/>
      <c r="IBX53" s="530"/>
      <c r="IBY53" s="530"/>
      <c r="IBZ53" s="530"/>
      <c r="ICA53" s="530"/>
      <c r="ICB53" s="530"/>
      <c r="ICC53" s="530"/>
      <c r="ICD53" s="530"/>
      <c r="ICE53" s="530"/>
      <c r="ICF53" s="530"/>
      <c r="ICG53" s="530"/>
      <c r="ICH53" s="530"/>
      <c r="ICI53" s="530"/>
      <c r="ICJ53" s="530"/>
      <c r="ICK53" s="530"/>
      <c r="ICL53" s="530"/>
      <c r="ICM53" s="530"/>
      <c r="ICN53" s="530"/>
      <c r="ICO53" s="530"/>
      <c r="ICP53" s="530"/>
      <c r="ICQ53" s="530"/>
      <c r="ICR53" s="530"/>
      <c r="ICS53" s="530"/>
      <c r="ICT53" s="530"/>
      <c r="ICU53" s="530"/>
      <c r="ICV53" s="530"/>
      <c r="ICW53" s="530"/>
      <c r="ICX53" s="530"/>
      <c r="ICY53" s="530"/>
      <c r="ICZ53" s="530"/>
      <c r="IDA53" s="530"/>
      <c r="IDB53" s="530"/>
      <c r="IDC53" s="530"/>
      <c r="IDD53" s="530"/>
      <c r="IDE53" s="530"/>
      <c r="IDF53" s="530"/>
      <c r="IDG53" s="530"/>
      <c r="IDH53" s="530"/>
      <c r="IDI53" s="530"/>
      <c r="IDJ53" s="530"/>
      <c r="IDK53" s="530"/>
      <c r="IDL53" s="530"/>
      <c r="IDM53" s="530"/>
      <c r="IDN53" s="530"/>
      <c r="IDO53" s="530"/>
      <c r="IDP53" s="530"/>
      <c r="IDQ53" s="530"/>
      <c r="IDR53" s="530"/>
      <c r="IDS53" s="530"/>
      <c r="IDT53" s="530"/>
      <c r="IDU53" s="530"/>
      <c r="IDV53" s="530"/>
      <c r="IDW53" s="530"/>
      <c r="IDX53" s="530"/>
      <c r="IDY53" s="530"/>
      <c r="IDZ53" s="530"/>
      <c r="IEA53" s="530"/>
      <c r="IEB53" s="530"/>
      <c r="IEC53" s="530"/>
      <c r="IED53" s="530"/>
      <c r="IEE53" s="530"/>
      <c r="IEF53" s="530"/>
      <c r="IEG53" s="530"/>
      <c r="IEH53" s="530"/>
      <c r="IEI53" s="530"/>
      <c r="IEJ53" s="530"/>
      <c r="IEK53" s="530"/>
      <c r="IEL53" s="530"/>
      <c r="IEM53" s="530"/>
      <c r="IEN53" s="530"/>
      <c r="IEO53" s="530"/>
      <c r="IEP53" s="530"/>
      <c r="IEQ53" s="530"/>
      <c r="IER53" s="530"/>
      <c r="IES53" s="530"/>
      <c r="IET53" s="530"/>
      <c r="IEU53" s="530"/>
      <c r="IEV53" s="530"/>
      <c r="IEW53" s="530"/>
      <c r="IEX53" s="530"/>
      <c r="IEY53" s="530"/>
      <c r="IEZ53" s="530"/>
      <c r="IFA53" s="530"/>
      <c r="IFB53" s="530"/>
      <c r="IFC53" s="530"/>
      <c r="IFD53" s="530"/>
      <c r="IFE53" s="530"/>
      <c r="IFF53" s="530"/>
      <c r="IFG53" s="530"/>
      <c r="IFH53" s="530"/>
      <c r="IFI53" s="530"/>
      <c r="IFJ53" s="530"/>
      <c r="IFK53" s="530"/>
      <c r="IFL53" s="530"/>
      <c r="IFM53" s="530"/>
      <c r="IFN53" s="530"/>
      <c r="IFO53" s="530"/>
      <c r="IFP53" s="530"/>
      <c r="IFQ53" s="530"/>
      <c r="IFR53" s="530"/>
      <c r="IFS53" s="530"/>
      <c r="IFT53" s="530"/>
      <c r="IFU53" s="530"/>
      <c r="IFV53" s="530"/>
      <c r="IFW53" s="530"/>
      <c r="IFX53" s="530"/>
      <c r="IFY53" s="530"/>
      <c r="IFZ53" s="530"/>
      <c r="IGA53" s="530"/>
      <c r="IGB53" s="530"/>
      <c r="IGC53" s="530"/>
      <c r="IGD53" s="530"/>
      <c r="IGE53" s="530"/>
      <c r="IGF53" s="530"/>
      <c r="IGG53" s="530"/>
      <c r="IGH53" s="530"/>
      <c r="IGI53" s="530"/>
      <c r="IGJ53" s="530"/>
      <c r="IGK53" s="530"/>
      <c r="IGL53" s="530"/>
      <c r="IGM53" s="530"/>
      <c r="IGN53" s="530"/>
      <c r="IGO53" s="530"/>
      <c r="IGP53" s="530"/>
      <c r="IGQ53" s="530"/>
      <c r="IGR53" s="530"/>
      <c r="IGS53" s="530"/>
      <c r="IGT53" s="530"/>
      <c r="IGU53" s="530"/>
      <c r="IGV53" s="530"/>
      <c r="IGW53" s="530"/>
      <c r="IGX53" s="530"/>
      <c r="IGY53" s="530"/>
      <c r="IGZ53" s="530"/>
      <c r="IHA53" s="530"/>
      <c r="IHB53" s="530"/>
      <c r="IHC53" s="530"/>
      <c r="IHD53" s="530"/>
      <c r="IHE53" s="530"/>
      <c r="IHF53" s="530"/>
      <c r="IHG53" s="530"/>
      <c r="IHH53" s="530"/>
      <c r="IHI53" s="530"/>
      <c r="IHJ53" s="530"/>
      <c r="IHK53" s="530"/>
      <c r="IHL53" s="530"/>
      <c r="IHM53" s="530"/>
      <c r="IHN53" s="530"/>
      <c r="IHO53" s="530"/>
      <c r="IHP53" s="530"/>
      <c r="IHQ53" s="530"/>
      <c r="IHR53" s="530"/>
      <c r="IHS53" s="530"/>
      <c r="IHT53" s="530"/>
      <c r="IHU53" s="530"/>
      <c r="IHV53" s="530"/>
      <c r="IHW53" s="530"/>
      <c r="IHX53" s="530"/>
      <c r="IHY53" s="530"/>
      <c r="IHZ53" s="530"/>
      <c r="IIA53" s="530"/>
      <c r="IIB53" s="530"/>
      <c r="IIC53" s="530"/>
      <c r="IID53" s="530"/>
      <c r="IIE53" s="530"/>
      <c r="IIF53" s="530"/>
      <c r="IIG53" s="530"/>
      <c r="IIH53" s="530"/>
      <c r="III53" s="530"/>
      <c r="IIJ53" s="530"/>
      <c r="IIK53" s="530"/>
      <c r="IIL53" s="530"/>
      <c r="IIM53" s="530"/>
      <c r="IIN53" s="530"/>
      <c r="IIO53" s="530"/>
      <c r="IIP53" s="530"/>
      <c r="IIQ53" s="530"/>
      <c r="IIR53" s="530"/>
      <c r="IIS53" s="530"/>
      <c r="IIT53" s="530"/>
      <c r="IIU53" s="530"/>
      <c r="IIV53" s="530"/>
      <c r="IIW53" s="530"/>
      <c r="IIX53" s="530"/>
      <c r="IIY53" s="530"/>
      <c r="IIZ53" s="530"/>
      <c r="IJA53" s="530"/>
      <c r="IJB53" s="530"/>
      <c r="IJC53" s="530"/>
      <c r="IJD53" s="530"/>
      <c r="IJE53" s="530"/>
      <c r="IJF53" s="530"/>
      <c r="IJG53" s="530"/>
      <c r="IJH53" s="530"/>
      <c r="IJI53" s="530"/>
      <c r="IJJ53" s="530"/>
      <c r="IJK53" s="530"/>
      <c r="IJL53" s="530"/>
      <c r="IJM53" s="530"/>
      <c r="IJN53" s="530"/>
      <c r="IJO53" s="530"/>
      <c r="IJP53" s="530"/>
      <c r="IJQ53" s="530"/>
      <c r="IJR53" s="530"/>
      <c r="IJS53" s="530"/>
      <c r="IJT53" s="530"/>
      <c r="IJU53" s="530"/>
      <c r="IJV53" s="530"/>
      <c r="IJW53" s="530"/>
      <c r="IJX53" s="530"/>
      <c r="IJY53" s="530"/>
      <c r="IJZ53" s="530"/>
      <c r="IKA53" s="530"/>
      <c r="IKB53" s="530"/>
      <c r="IKC53" s="530"/>
      <c r="IKD53" s="530"/>
      <c r="IKE53" s="530"/>
      <c r="IKF53" s="530"/>
      <c r="IKG53" s="530"/>
      <c r="IKH53" s="530"/>
      <c r="IKI53" s="530"/>
      <c r="IKJ53" s="530"/>
      <c r="IKK53" s="530"/>
      <c r="IKL53" s="530"/>
      <c r="IKM53" s="530"/>
      <c r="IKN53" s="530"/>
      <c r="IKO53" s="530"/>
      <c r="IKP53" s="530"/>
      <c r="IKQ53" s="530"/>
      <c r="IKR53" s="530"/>
      <c r="IKS53" s="530"/>
      <c r="IKT53" s="530"/>
      <c r="IKU53" s="530"/>
      <c r="IKV53" s="530"/>
      <c r="IKW53" s="530"/>
      <c r="IKX53" s="530"/>
      <c r="IKY53" s="530"/>
      <c r="IKZ53" s="530"/>
      <c r="ILA53" s="530"/>
      <c r="ILB53" s="530"/>
      <c r="ILC53" s="530"/>
      <c r="ILD53" s="530"/>
      <c r="ILE53" s="530"/>
      <c r="ILF53" s="530"/>
      <c r="ILG53" s="530"/>
      <c r="ILH53" s="530"/>
      <c r="ILI53" s="530"/>
      <c r="ILJ53" s="530"/>
      <c r="ILK53" s="530"/>
      <c r="ILL53" s="530"/>
      <c r="ILM53" s="530"/>
      <c r="ILN53" s="530"/>
      <c r="ILO53" s="530"/>
      <c r="ILP53" s="530"/>
      <c r="ILQ53" s="530"/>
      <c r="ILR53" s="530"/>
      <c r="ILS53" s="530"/>
      <c r="ILT53" s="530"/>
      <c r="ILU53" s="530"/>
      <c r="ILV53" s="530"/>
      <c r="ILW53" s="530"/>
      <c r="ILX53" s="530"/>
      <c r="ILY53" s="530"/>
      <c r="ILZ53" s="530"/>
      <c r="IMA53" s="530"/>
      <c r="IMB53" s="530"/>
      <c r="IMC53" s="530"/>
      <c r="IMD53" s="530"/>
      <c r="IME53" s="530"/>
      <c r="IMF53" s="530"/>
      <c r="IMG53" s="530"/>
      <c r="IMH53" s="530"/>
      <c r="IMI53" s="530"/>
      <c r="IMJ53" s="530"/>
      <c r="IMK53" s="530"/>
      <c r="IML53" s="530"/>
      <c r="IMM53" s="530"/>
      <c r="IMN53" s="530"/>
      <c r="IMO53" s="530"/>
      <c r="IMP53" s="530"/>
      <c r="IMQ53" s="530"/>
      <c r="IMR53" s="530"/>
      <c r="IMS53" s="530"/>
      <c r="IMT53" s="530"/>
      <c r="IMU53" s="530"/>
      <c r="IMV53" s="530"/>
      <c r="IMW53" s="530"/>
      <c r="IMX53" s="530"/>
      <c r="IMY53" s="530"/>
      <c r="IMZ53" s="530"/>
      <c r="INA53" s="530"/>
      <c r="INB53" s="530"/>
      <c r="INC53" s="530"/>
      <c r="IND53" s="530"/>
      <c r="INE53" s="530"/>
      <c r="INF53" s="530"/>
      <c r="ING53" s="530"/>
      <c r="INH53" s="530"/>
      <c r="INI53" s="530"/>
      <c r="INJ53" s="530"/>
      <c r="INK53" s="530"/>
      <c r="INL53" s="530"/>
      <c r="INM53" s="530"/>
      <c r="INN53" s="530"/>
      <c r="INO53" s="530"/>
      <c r="INP53" s="530"/>
      <c r="INQ53" s="530"/>
      <c r="INR53" s="530"/>
      <c r="INS53" s="530"/>
      <c r="INT53" s="530"/>
      <c r="INU53" s="530"/>
      <c r="INV53" s="530"/>
      <c r="INW53" s="530"/>
      <c r="INX53" s="530"/>
      <c r="INY53" s="530"/>
      <c r="INZ53" s="530"/>
      <c r="IOA53" s="530"/>
      <c r="IOB53" s="530"/>
      <c r="IOC53" s="530"/>
      <c r="IOD53" s="530"/>
      <c r="IOE53" s="530"/>
      <c r="IOF53" s="530"/>
      <c r="IOG53" s="530"/>
      <c r="IOH53" s="530"/>
      <c r="IOI53" s="530"/>
      <c r="IOJ53" s="530"/>
      <c r="IOK53" s="530"/>
      <c r="IOL53" s="530"/>
      <c r="IOM53" s="530"/>
      <c r="ION53" s="530"/>
      <c r="IOO53" s="530"/>
      <c r="IOP53" s="530"/>
      <c r="IOQ53" s="530"/>
      <c r="IOR53" s="530"/>
      <c r="IOS53" s="530"/>
      <c r="IOT53" s="530"/>
      <c r="IOU53" s="530"/>
      <c r="IOV53" s="530"/>
      <c r="IOW53" s="530"/>
      <c r="IOX53" s="530"/>
      <c r="IOY53" s="530"/>
      <c r="IOZ53" s="530"/>
      <c r="IPA53" s="530"/>
      <c r="IPB53" s="530"/>
      <c r="IPC53" s="530"/>
      <c r="IPD53" s="530"/>
      <c r="IPE53" s="530"/>
      <c r="IPF53" s="530"/>
      <c r="IPG53" s="530"/>
      <c r="IPH53" s="530"/>
      <c r="IPI53" s="530"/>
      <c r="IPJ53" s="530"/>
      <c r="IPK53" s="530"/>
      <c r="IPL53" s="530"/>
      <c r="IPM53" s="530"/>
      <c r="IPN53" s="530"/>
      <c r="IPO53" s="530"/>
      <c r="IPP53" s="530"/>
      <c r="IPQ53" s="530"/>
      <c r="IPR53" s="530"/>
      <c r="IPS53" s="530"/>
      <c r="IPT53" s="530"/>
      <c r="IPU53" s="530"/>
      <c r="IPV53" s="530"/>
      <c r="IPW53" s="530"/>
      <c r="IPX53" s="530"/>
      <c r="IPY53" s="530"/>
      <c r="IPZ53" s="530"/>
      <c r="IQA53" s="530"/>
      <c r="IQB53" s="530"/>
      <c r="IQC53" s="530"/>
      <c r="IQD53" s="530"/>
      <c r="IQE53" s="530"/>
      <c r="IQF53" s="530"/>
      <c r="IQG53" s="530"/>
      <c r="IQH53" s="530"/>
      <c r="IQI53" s="530"/>
      <c r="IQJ53" s="530"/>
      <c r="IQK53" s="530"/>
      <c r="IQL53" s="530"/>
      <c r="IQM53" s="530"/>
      <c r="IQN53" s="530"/>
      <c r="IQO53" s="530"/>
      <c r="IQP53" s="530"/>
      <c r="IQQ53" s="530"/>
      <c r="IQR53" s="530"/>
      <c r="IQS53" s="530"/>
      <c r="IQT53" s="530"/>
      <c r="IQU53" s="530"/>
      <c r="IQV53" s="530"/>
      <c r="IQW53" s="530"/>
      <c r="IQX53" s="530"/>
      <c r="IQY53" s="530"/>
      <c r="IQZ53" s="530"/>
      <c r="IRA53" s="530"/>
      <c r="IRB53" s="530"/>
      <c r="IRC53" s="530"/>
      <c r="IRD53" s="530"/>
      <c r="IRE53" s="530"/>
      <c r="IRF53" s="530"/>
      <c r="IRG53" s="530"/>
      <c r="IRH53" s="530"/>
      <c r="IRI53" s="530"/>
      <c r="IRJ53" s="530"/>
      <c r="IRK53" s="530"/>
      <c r="IRL53" s="530"/>
      <c r="IRM53" s="530"/>
      <c r="IRN53" s="530"/>
      <c r="IRO53" s="530"/>
      <c r="IRP53" s="530"/>
      <c r="IRQ53" s="530"/>
      <c r="IRR53" s="530"/>
      <c r="IRS53" s="530"/>
      <c r="IRT53" s="530"/>
      <c r="IRU53" s="530"/>
      <c r="IRV53" s="530"/>
      <c r="IRW53" s="530"/>
      <c r="IRX53" s="530"/>
      <c r="IRY53" s="530"/>
      <c r="IRZ53" s="530"/>
      <c r="ISA53" s="530"/>
      <c r="ISB53" s="530"/>
      <c r="ISC53" s="530"/>
      <c r="ISD53" s="530"/>
      <c r="ISE53" s="530"/>
      <c r="ISF53" s="530"/>
      <c r="ISG53" s="530"/>
      <c r="ISH53" s="530"/>
      <c r="ISI53" s="530"/>
      <c r="ISJ53" s="530"/>
      <c r="ISK53" s="530"/>
      <c r="ISL53" s="530"/>
      <c r="ISM53" s="530"/>
      <c r="ISN53" s="530"/>
      <c r="ISO53" s="530"/>
      <c r="ISP53" s="530"/>
      <c r="ISQ53" s="530"/>
      <c r="ISR53" s="530"/>
      <c r="ISS53" s="530"/>
      <c r="IST53" s="530"/>
      <c r="ISU53" s="530"/>
      <c r="ISV53" s="530"/>
      <c r="ISW53" s="530"/>
      <c r="ISX53" s="530"/>
      <c r="ISY53" s="530"/>
      <c r="ISZ53" s="530"/>
      <c r="ITA53" s="530"/>
      <c r="ITB53" s="530"/>
      <c r="ITC53" s="530"/>
      <c r="ITD53" s="530"/>
      <c r="ITE53" s="530"/>
      <c r="ITF53" s="530"/>
      <c r="ITG53" s="530"/>
      <c r="ITH53" s="530"/>
      <c r="ITI53" s="530"/>
      <c r="ITJ53" s="530"/>
      <c r="ITK53" s="530"/>
      <c r="ITL53" s="530"/>
      <c r="ITM53" s="530"/>
      <c r="ITN53" s="530"/>
      <c r="ITO53" s="530"/>
      <c r="ITP53" s="530"/>
      <c r="ITQ53" s="530"/>
      <c r="ITR53" s="530"/>
      <c r="ITS53" s="530"/>
      <c r="ITT53" s="530"/>
      <c r="ITU53" s="530"/>
      <c r="ITV53" s="530"/>
      <c r="ITW53" s="530"/>
      <c r="ITX53" s="530"/>
      <c r="ITY53" s="530"/>
      <c r="ITZ53" s="530"/>
      <c r="IUA53" s="530"/>
      <c r="IUB53" s="530"/>
      <c r="IUC53" s="530"/>
      <c r="IUD53" s="530"/>
      <c r="IUE53" s="530"/>
      <c r="IUF53" s="530"/>
      <c r="IUG53" s="530"/>
      <c r="IUH53" s="530"/>
      <c r="IUI53" s="530"/>
      <c r="IUJ53" s="530"/>
      <c r="IUK53" s="530"/>
      <c r="IUL53" s="530"/>
      <c r="IUM53" s="530"/>
      <c r="IUN53" s="530"/>
      <c r="IUO53" s="530"/>
      <c r="IUP53" s="530"/>
      <c r="IUQ53" s="530"/>
      <c r="IUR53" s="530"/>
      <c r="IUS53" s="530"/>
      <c r="IUT53" s="530"/>
      <c r="IUU53" s="530"/>
      <c r="IUV53" s="530"/>
      <c r="IUW53" s="530"/>
      <c r="IUX53" s="530"/>
      <c r="IUY53" s="530"/>
      <c r="IUZ53" s="530"/>
      <c r="IVA53" s="530"/>
      <c r="IVB53" s="530"/>
      <c r="IVC53" s="530"/>
      <c r="IVD53" s="530"/>
      <c r="IVE53" s="530"/>
      <c r="IVF53" s="530"/>
      <c r="IVG53" s="530"/>
      <c r="IVH53" s="530"/>
      <c r="IVI53" s="530"/>
      <c r="IVJ53" s="530"/>
      <c r="IVK53" s="530"/>
      <c r="IVL53" s="530"/>
      <c r="IVM53" s="530"/>
      <c r="IVN53" s="530"/>
      <c r="IVO53" s="530"/>
      <c r="IVP53" s="530"/>
      <c r="IVQ53" s="530"/>
      <c r="IVR53" s="530"/>
      <c r="IVS53" s="530"/>
      <c r="IVT53" s="530"/>
      <c r="IVU53" s="530"/>
      <c r="IVV53" s="530"/>
      <c r="IVW53" s="530"/>
      <c r="IVX53" s="530"/>
      <c r="IVY53" s="530"/>
      <c r="IVZ53" s="530"/>
      <c r="IWA53" s="530"/>
      <c r="IWB53" s="530"/>
      <c r="IWC53" s="530"/>
      <c r="IWD53" s="530"/>
      <c r="IWE53" s="530"/>
      <c r="IWF53" s="530"/>
      <c r="IWG53" s="530"/>
      <c r="IWH53" s="530"/>
      <c r="IWI53" s="530"/>
      <c r="IWJ53" s="530"/>
      <c r="IWK53" s="530"/>
      <c r="IWL53" s="530"/>
      <c r="IWM53" s="530"/>
      <c r="IWN53" s="530"/>
      <c r="IWO53" s="530"/>
      <c r="IWP53" s="530"/>
      <c r="IWQ53" s="530"/>
      <c r="IWR53" s="530"/>
      <c r="IWS53" s="530"/>
      <c r="IWT53" s="530"/>
      <c r="IWU53" s="530"/>
      <c r="IWV53" s="530"/>
      <c r="IWW53" s="530"/>
      <c r="IWX53" s="530"/>
      <c r="IWY53" s="530"/>
      <c r="IWZ53" s="530"/>
      <c r="IXA53" s="530"/>
      <c r="IXB53" s="530"/>
      <c r="IXC53" s="530"/>
      <c r="IXD53" s="530"/>
      <c r="IXE53" s="530"/>
      <c r="IXF53" s="530"/>
      <c r="IXG53" s="530"/>
      <c r="IXH53" s="530"/>
      <c r="IXI53" s="530"/>
      <c r="IXJ53" s="530"/>
      <c r="IXK53" s="530"/>
      <c r="IXL53" s="530"/>
      <c r="IXM53" s="530"/>
      <c r="IXN53" s="530"/>
      <c r="IXO53" s="530"/>
      <c r="IXP53" s="530"/>
      <c r="IXQ53" s="530"/>
      <c r="IXR53" s="530"/>
      <c r="IXS53" s="530"/>
      <c r="IXT53" s="530"/>
      <c r="IXU53" s="530"/>
      <c r="IXV53" s="530"/>
      <c r="IXW53" s="530"/>
      <c r="IXX53" s="530"/>
      <c r="IXY53" s="530"/>
      <c r="IXZ53" s="530"/>
      <c r="IYA53" s="530"/>
      <c r="IYB53" s="530"/>
      <c r="IYC53" s="530"/>
      <c r="IYD53" s="530"/>
      <c r="IYE53" s="530"/>
      <c r="IYF53" s="530"/>
      <c r="IYG53" s="530"/>
      <c r="IYH53" s="530"/>
      <c r="IYI53" s="530"/>
      <c r="IYJ53" s="530"/>
      <c r="IYK53" s="530"/>
      <c r="IYL53" s="530"/>
      <c r="IYM53" s="530"/>
      <c r="IYN53" s="530"/>
      <c r="IYO53" s="530"/>
      <c r="IYP53" s="530"/>
      <c r="IYQ53" s="530"/>
      <c r="IYR53" s="530"/>
      <c r="IYS53" s="530"/>
      <c r="IYT53" s="530"/>
      <c r="IYU53" s="530"/>
      <c r="IYV53" s="530"/>
      <c r="IYW53" s="530"/>
      <c r="IYX53" s="530"/>
      <c r="IYY53" s="530"/>
      <c r="IYZ53" s="530"/>
      <c r="IZA53" s="530"/>
      <c r="IZB53" s="530"/>
      <c r="IZC53" s="530"/>
      <c r="IZD53" s="530"/>
      <c r="IZE53" s="530"/>
      <c r="IZF53" s="530"/>
      <c r="IZG53" s="530"/>
      <c r="IZH53" s="530"/>
      <c r="IZI53" s="530"/>
      <c r="IZJ53" s="530"/>
      <c r="IZK53" s="530"/>
      <c r="IZL53" s="530"/>
      <c r="IZM53" s="530"/>
      <c r="IZN53" s="530"/>
      <c r="IZO53" s="530"/>
      <c r="IZP53" s="530"/>
      <c r="IZQ53" s="530"/>
      <c r="IZR53" s="530"/>
      <c r="IZS53" s="530"/>
      <c r="IZT53" s="530"/>
      <c r="IZU53" s="530"/>
      <c r="IZV53" s="530"/>
      <c r="IZW53" s="530"/>
      <c r="IZX53" s="530"/>
      <c r="IZY53" s="530"/>
      <c r="IZZ53" s="530"/>
      <c r="JAA53" s="530"/>
      <c r="JAB53" s="530"/>
      <c r="JAC53" s="530"/>
      <c r="JAD53" s="530"/>
      <c r="JAE53" s="530"/>
      <c r="JAF53" s="530"/>
      <c r="JAG53" s="530"/>
      <c r="JAH53" s="530"/>
      <c r="JAI53" s="530"/>
      <c r="JAJ53" s="530"/>
      <c r="JAK53" s="530"/>
      <c r="JAL53" s="530"/>
      <c r="JAM53" s="530"/>
      <c r="JAN53" s="530"/>
      <c r="JAO53" s="530"/>
      <c r="JAP53" s="530"/>
      <c r="JAQ53" s="530"/>
      <c r="JAR53" s="530"/>
      <c r="JAS53" s="530"/>
      <c r="JAT53" s="530"/>
      <c r="JAU53" s="530"/>
      <c r="JAV53" s="530"/>
      <c r="JAW53" s="530"/>
      <c r="JAX53" s="530"/>
      <c r="JAY53" s="530"/>
      <c r="JAZ53" s="530"/>
      <c r="JBA53" s="530"/>
      <c r="JBB53" s="530"/>
      <c r="JBC53" s="530"/>
      <c r="JBD53" s="530"/>
      <c r="JBE53" s="530"/>
      <c r="JBF53" s="530"/>
      <c r="JBG53" s="530"/>
      <c r="JBH53" s="530"/>
      <c r="JBI53" s="530"/>
      <c r="JBJ53" s="530"/>
      <c r="JBK53" s="530"/>
      <c r="JBL53" s="530"/>
      <c r="JBM53" s="530"/>
      <c r="JBN53" s="530"/>
      <c r="JBO53" s="530"/>
      <c r="JBP53" s="530"/>
      <c r="JBQ53" s="530"/>
      <c r="JBR53" s="530"/>
      <c r="JBS53" s="530"/>
      <c r="JBT53" s="530"/>
      <c r="JBU53" s="530"/>
      <c r="JBV53" s="530"/>
      <c r="JBW53" s="530"/>
      <c r="JBX53" s="530"/>
      <c r="JBY53" s="530"/>
      <c r="JBZ53" s="530"/>
      <c r="JCA53" s="530"/>
      <c r="JCB53" s="530"/>
      <c r="JCC53" s="530"/>
      <c r="JCD53" s="530"/>
      <c r="JCE53" s="530"/>
      <c r="JCF53" s="530"/>
      <c r="JCG53" s="530"/>
      <c r="JCH53" s="530"/>
      <c r="JCI53" s="530"/>
      <c r="JCJ53" s="530"/>
      <c r="JCK53" s="530"/>
      <c r="JCL53" s="530"/>
      <c r="JCM53" s="530"/>
      <c r="JCN53" s="530"/>
      <c r="JCO53" s="530"/>
      <c r="JCP53" s="530"/>
      <c r="JCQ53" s="530"/>
      <c r="JCR53" s="530"/>
      <c r="JCS53" s="530"/>
      <c r="JCT53" s="530"/>
      <c r="JCU53" s="530"/>
      <c r="JCV53" s="530"/>
      <c r="JCW53" s="530"/>
      <c r="JCX53" s="530"/>
      <c r="JCY53" s="530"/>
      <c r="JCZ53" s="530"/>
      <c r="JDA53" s="530"/>
      <c r="JDB53" s="530"/>
      <c r="JDC53" s="530"/>
      <c r="JDD53" s="530"/>
      <c r="JDE53" s="530"/>
      <c r="JDF53" s="530"/>
      <c r="JDG53" s="530"/>
      <c r="JDH53" s="530"/>
      <c r="JDI53" s="530"/>
      <c r="JDJ53" s="530"/>
      <c r="JDK53" s="530"/>
      <c r="JDL53" s="530"/>
      <c r="JDM53" s="530"/>
      <c r="JDN53" s="530"/>
      <c r="JDO53" s="530"/>
      <c r="JDP53" s="530"/>
      <c r="JDQ53" s="530"/>
      <c r="JDR53" s="530"/>
      <c r="JDS53" s="530"/>
      <c r="JDT53" s="530"/>
      <c r="JDU53" s="530"/>
      <c r="JDV53" s="530"/>
      <c r="JDW53" s="530"/>
      <c r="JDX53" s="530"/>
      <c r="JDY53" s="530"/>
      <c r="JDZ53" s="530"/>
      <c r="JEA53" s="530"/>
      <c r="JEB53" s="530"/>
      <c r="JEC53" s="530"/>
      <c r="JED53" s="530"/>
      <c r="JEE53" s="530"/>
      <c r="JEF53" s="530"/>
      <c r="JEG53" s="530"/>
      <c r="JEH53" s="530"/>
      <c r="JEI53" s="530"/>
      <c r="JEJ53" s="530"/>
      <c r="JEK53" s="530"/>
      <c r="JEL53" s="530"/>
      <c r="JEM53" s="530"/>
      <c r="JEN53" s="530"/>
      <c r="JEO53" s="530"/>
      <c r="JEP53" s="530"/>
      <c r="JEQ53" s="530"/>
      <c r="JER53" s="530"/>
      <c r="JES53" s="530"/>
      <c r="JET53" s="530"/>
      <c r="JEU53" s="530"/>
      <c r="JEV53" s="530"/>
      <c r="JEW53" s="530"/>
      <c r="JEX53" s="530"/>
      <c r="JEY53" s="530"/>
      <c r="JEZ53" s="530"/>
      <c r="JFA53" s="530"/>
      <c r="JFB53" s="530"/>
      <c r="JFC53" s="530"/>
      <c r="JFD53" s="530"/>
      <c r="JFE53" s="530"/>
      <c r="JFF53" s="530"/>
      <c r="JFG53" s="530"/>
      <c r="JFH53" s="530"/>
      <c r="JFI53" s="530"/>
      <c r="JFJ53" s="530"/>
      <c r="JFK53" s="530"/>
      <c r="JFL53" s="530"/>
      <c r="JFM53" s="530"/>
      <c r="JFN53" s="530"/>
      <c r="JFO53" s="530"/>
      <c r="JFP53" s="530"/>
      <c r="JFQ53" s="530"/>
      <c r="JFR53" s="530"/>
      <c r="JFS53" s="530"/>
      <c r="JFT53" s="530"/>
      <c r="JFU53" s="530"/>
      <c r="JFV53" s="530"/>
      <c r="JFW53" s="530"/>
      <c r="JFX53" s="530"/>
      <c r="JFY53" s="530"/>
      <c r="JFZ53" s="530"/>
      <c r="JGA53" s="530"/>
      <c r="JGB53" s="530"/>
      <c r="JGC53" s="530"/>
      <c r="JGD53" s="530"/>
      <c r="JGE53" s="530"/>
      <c r="JGF53" s="530"/>
      <c r="JGG53" s="530"/>
      <c r="JGH53" s="530"/>
      <c r="JGI53" s="530"/>
      <c r="JGJ53" s="530"/>
      <c r="JGK53" s="530"/>
      <c r="JGL53" s="530"/>
      <c r="JGM53" s="530"/>
      <c r="JGN53" s="530"/>
      <c r="JGO53" s="530"/>
      <c r="JGP53" s="530"/>
      <c r="JGQ53" s="530"/>
      <c r="JGR53" s="530"/>
      <c r="JGS53" s="530"/>
      <c r="JGT53" s="530"/>
      <c r="JGU53" s="530"/>
      <c r="JGV53" s="530"/>
      <c r="JGW53" s="530"/>
      <c r="JGX53" s="530"/>
      <c r="JGY53" s="530"/>
      <c r="JGZ53" s="530"/>
      <c r="JHA53" s="530"/>
      <c r="JHB53" s="530"/>
      <c r="JHC53" s="530"/>
      <c r="JHD53" s="530"/>
      <c r="JHE53" s="530"/>
      <c r="JHF53" s="530"/>
      <c r="JHG53" s="530"/>
      <c r="JHH53" s="530"/>
      <c r="JHI53" s="530"/>
      <c r="JHJ53" s="530"/>
      <c r="JHK53" s="530"/>
      <c r="JHL53" s="530"/>
      <c r="JHM53" s="530"/>
      <c r="JHN53" s="530"/>
      <c r="JHO53" s="530"/>
      <c r="JHP53" s="530"/>
      <c r="JHQ53" s="530"/>
      <c r="JHR53" s="530"/>
      <c r="JHS53" s="530"/>
      <c r="JHT53" s="530"/>
      <c r="JHU53" s="530"/>
      <c r="JHV53" s="530"/>
      <c r="JHW53" s="530"/>
      <c r="JHX53" s="530"/>
      <c r="JHY53" s="530"/>
      <c r="JHZ53" s="530"/>
      <c r="JIA53" s="530"/>
      <c r="JIB53" s="530"/>
      <c r="JIC53" s="530"/>
      <c r="JID53" s="530"/>
      <c r="JIE53" s="530"/>
      <c r="JIF53" s="530"/>
      <c r="JIG53" s="530"/>
      <c r="JIH53" s="530"/>
      <c r="JII53" s="530"/>
      <c r="JIJ53" s="530"/>
      <c r="JIK53" s="530"/>
      <c r="JIL53" s="530"/>
      <c r="JIM53" s="530"/>
      <c r="JIN53" s="530"/>
      <c r="JIO53" s="530"/>
      <c r="JIP53" s="530"/>
      <c r="JIQ53" s="530"/>
      <c r="JIR53" s="530"/>
      <c r="JIS53" s="530"/>
      <c r="JIT53" s="530"/>
      <c r="JIU53" s="530"/>
      <c r="JIV53" s="530"/>
      <c r="JIW53" s="530"/>
      <c r="JIX53" s="530"/>
      <c r="JIY53" s="530"/>
      <c r="JIZ53" s="530"/>
      <c r="JJA53" s="530"/>
      <c r="JJB53" s="530"/>
      <c r="JJC53" s="530"/>
      <c r="JJD53" s="530"/>
      <c r="JJE53" s="530"/>
      <c r="JJF53" s="530"/>
      <c r="JJG53" s="530"/>
      <c r="JJH53" s="530"/>
      <c r="JJI53" s="530"/>
      <c r="JJJ53" s="530"/>
      <c r="JJK53" s="530"/>
      <c r="JJL53" s="530"/>
      <c r="JJM53" s="530"/>
      <c r="JJN53" s="530"/>
      <c r="JJO53" s="530"/>
      <c r="JJP53" s="530"/>
      <c r="JJQ53" s="530"/>
      <c r="JJR53" s="530"/>
      <c r="JJS53" s="530"/>
      <c r="JJT53" s="530"/>
      <c r="JJU53" s="530"/>
      <c r="JJV53" s="530"/>
      <c r="JJW53" s="530"/>
      <c r="JJX53" s="530"/>
      <c r="JJY53" s="530"/>
      <c r="JJZ53" s="530"/>
      <c r="JKA53" s="530"/>
      <c r="JKB53" s="530"/>
      <c r="JKC53" s="530"/>
      <c r="JKD53" s="530"/>
      <c r="JKE53" s="530"/>
      <c r="JKF53" s="530"/>
      <c r="JKG53" s="530"/>
      <c r="JKH53" s="530"/>
      <c r="JKI53" s="530"/>
      <c r="JKJ53" s="530"/>
      <c r="JKK53" s="530"/>
      <c r="JKL53" s="530"/>
      <c r="JKM53" s="530"/>
      <c r="JKN53" s="530"/>
      <c r="JKO53" s="530"/>
      <c r="JKP53" s="530"/>
      <c r="JKQ53" s="530"/>
      <c r="JKR53" s="530"/>
      <c r="JKS53" s="530"/>
      <c r="JKT53" s="530"/>
      <c r="JKU53" s="530"/>
      <c r="JKV53" s="530"/>
      <c r="JKW53" s="530"/>
      <c r="JKX53" s="530"/>
      <c r="JKY53" s="530"/>
      <c r="JKZ53" s="530"/>
      <c r="JLA53" s="530"/>
      <c r="JLB53" s="530"/>
      <c r="JLC53" s="530"/>
      <c r="JLD53" s="530"/>
      <c r="JLE53" s="530"/>
      <c r="JLF53" s="530"/>
      <c r="JLG53" s="530"/>
      <c r="JLH53" s="530"/>
      <c r="JLI53" s="530"/>
      <c r="JLJ53" s="530"/>
      <c r="JLK53" s="530"/>
      <c r="JLL53" s="530"/>
      <c r="JLM53" s="530"/>
      <c r="JLN53" s="530"/>
      <c r="JLO53" s="530"/>
      <c r="JLP53" s="530"/>
      <c r="JLQ53" s="530"/>
      <c r="JLR53" s="530"/>
      <c r="JLS53" s="530"/>
      <c r="JLT53" s="530"/>
      <c r="JLU53" s="530"/>
      <c r="JLV53" s="530"/>
      <c r="JLW53" s="530"/>
      <c r="JLX53" s="530"/>
      <c r="JLY53" s="530"/>
      <c r="JLZ53" s="530"/>
      <c r="JMA53" s="530"/>
      <c r="JMB53" s="530"/>
      <c r="JMC53" s="530"/>
      <c r="JMD53" s="530"/>
      <c r="JME53" s="530"/>
      <c r="JMF53" s="530"/>
      <c r="JMG53" s="530"/>
      <c r="JMH53" s="530"/>
      <c r="JMI53" s="530"/>
      <c r="JMJ53" s="530"/>
      <c r="JMK53" s="530"/>
      <c r="JML53" s="530"/>
      <c r="JMM53" s="530"/>
      <c r="JMN53" s="530"/>
      <c r="JMO53" s="530"/>
      <c r="JMP53" s="530"/>
      <c r="JMQ53" s="530"/>
      <c r="JMR53" s="530"/>
      <c r="JMS53" s="530"/>
      <c r="JMT53" s="530"/>
      <c r="JMU53" s="530"/>
      <c r="JMV53" s="530"/>
      <c r="JMW53" s="530"/>
      <c r="JMX53" s="530"/>
      <c r="JMY53" s="530"/>
      <c r="JMZ53" s="530"/>
      <c r="JNA53" s="530"/>
      <c r="JNB53" s="530"/>
      <c r="JNC53" s="530"/>
      <c r="JND53" s="530"/>
      <c r="JNE53" s="530"/>
      <c r="JNF53" s="530"/>
      <c r="JNG53" s="530"/>
      <c r="JNH53" s="530"/>
      <c r="JNI53" s="530"/>
      <c r="JNJ53" s="530"/>
      <c r="JNK53" s="530"/>
      <c r="JNL53" s="530"/>
      <c r="JNM53" s="530"/>
      <c r="JNN53" s="530"/>
      <c r="JNO53" s="530"/>
      <c r="JNP53" s="530"/>
      <c r="JNQ53" s="530"/>
      <c r="JNR53" s="530"/>
      <c r="JNS53" s="530"/>
      <c r="JNT53" s="530"/>
      <c r="JNU53" s="530"/>
      <c r="JNV53" s="530"/>
      <c r="JNW53" s="530"/>
      <c r="JNX53" s="530"/>
      <c r="JNY53" s="530"/>
      <c r="JNZ53" s="530"/>
      <c r="JOA53" s="530"/>
      <c r="JOB53" s="530"/>
      <c r="JOC53" s="530"/>
      <c r="JOD53" s="530"/>
      <c r="JOE53" s="530"/>
      <c r="JOF53" s="530"/>
      <c r="JOG53" s="530"/>
      <c r="JOH53" s="530"/>
      <c r="JOI53" s="530"/>
      <c r="JOJ53" s="530"/>
      <c r="JOK53" s="530"/>
      <c r="JOL53" s="530"/>
      <c r="JOM53" s="530"/>
      <c r="JON53" s="530"/>
      <c r="JOO53" s="530"/>
      <c r="JOP53" s="530"/>
      <c r="JOQ53" s="530"/>
      <c r="JOR53" s="530"/>
      <c r="JOS53" s="530"/>
      <c r="JOT53" s="530"/>
      <c r="JOU53" s="530"/>
      <c r="JOV53" s="530"/>
      <c r="JOW53" s="530"/>
      <c r="JOX53" s="530"/>
      <c r="JOY53" s="530"/>
      <c r="JOZ53" s="530"/>
      <c r="JPA53" s="530"/>
      <c r="JPB53" s="530"/>
      <c r="JPC53" s="530"/>
      <c r="JPD53" s="530"/>
      <c r="JPE53" s="530"/>
      <c r="JPF53" s="530"/>
      <c r="JPG53" s="530"/>
      <c r="JPH53" s="530"/>
      <c r="JPI53" s="530"/>
      <c r="JPJ53" s="530"/>
      <c r="JPK53" s="530"/>
      <c r="JPL53" s="530"/>
      <c r="JPM53" s="530"/>
      <c r="JPN53" s="530"/>
      <c r="JPO53" s="530"/>
      <c r="JPP53" s="530"/>
      <c r="JPQ53" s="530"/>
      <c r="JPR53" s="530"/>
      <c r="JPS53" s="530"/>
      <c r="JPT53" s="530"/>
      <c r="JPU53" s="530"/>
      <c r="JPV53" s="530"/>
      <c r="JPW53" s="530"/>
      <c r="JPX53" s="530"/>
      <c r="JPY53" s="530"/>
      <c r="JPZ53" s="530"/>
      <c r="JQA53" s="530"/>
      <c r="JQB53" s="530"/>
      <c r="JQC53" s="530"/>
      <c r="JQD53" s="530"/>
      <c r="JQE53" s="530"/>
      <c r="JQF53" s="530"/>
      <c r="JQG53" s="530"/>
      <c r="JQH53" s="530"/>
      <c r="JQI53" s="530"/>
      <c r="JQJ53" s="530"/>
      <c r="JQK53" s="530"/>
      <c r="JQL53" s="530"/>
      <c r="JQM53" s="530"/>
      <c r="JQN53" s="530"/>
      <c r="JQO53" s="530"/>
      <c r="JQP53" s="530"/>
      <c r="JQQ53" s="530"/>
      <c r="JQR53" s="530"/>
      <c r="JQS53" s="530"/>
      <c r="JQT53" s="530"/>
      <c r="JQU53" s="530"/>
      <c r="JQV53" s="530"/>
      <c r="JQW53" s="530"/>
      <c r="JQX53" s="530"/>
      <c r="JQY53" s="530"/>
      <c r="JQZ53" s="530"/>
      <c r="JRA53" s="530"/>
      <c r="JRB53" s="530"/>
      <c r="JRC53" s="530"/>
      <c r="JRD53" s="530"/>
      <c r="JRE53" s="530"/>
      <c r="JRF53" s="530"/>
      <c r="JRG53" s="530"/>
      <c r="JRH53" s="530"/>
      <c r="JRI53" s="530"/>
      <c r="JRJ53" s="530"/>
      <c r="JRK53" s="530"/>
      <c r="JRL53" s="530"/>
      <c r="JRM53" s="530"/>
      <c r="JRN53" s="530"/>
      <c r="JRO53" s="530"/>
      <c r="JRP53" s="530"/>
      <c r="JRQ53" s="530"/>
      <c r="JRR53" s="530"/>
      <c r="JRS53" s="530"/>
      <c r="JRT53" s="530"/>
      <c r="JRU53" s="530"/>
      <c r="JRV53" s="530"/>
      <c r="JRW53" s="530"/>
      <c r="JRX53" s="530"/>
      <c r="JRY53" s="530"/>
      <c r="JRZ53" s="530"/>
      <c r="JSA53" s="530"/>
      <c r="JSB53" s="530"/>
      <c r="JSC53" s="530"/>
      <c r="JSD53" s="530"/>
      <c r="JSE53" s="530"/>
      <c r="JSF53" s="530"/>
      <c r="JSG53" s="530"/>
      <c r="JSH53" s="530"/>
      <c r="JSI53" s="530"/>
      <c r="JSJ53" s="530"/>
      <c r="JSK53" s="530"/>
      <c r="JSL53" s="530"/>
      <c r="JSM53" s="530"/>
      <c r="JSN53" s="530"/>
      <c r="JSO53" s="530"/>
      <c r="JSP53" s="530"/>
      <c r="JSQ53" s="530"/>
      <c r="JSR53" s="530"/>
      <c r="JSS53" s="530"/>
      <c r="JST53" s="530"/>
      <c r="JSU53" s="530"/>
      <c r="JSV53" s="530"/>
      <c r="JSW53" s="530"/>
      <c r="JSX53" s="530"/>
      <c r="JSY53" s="530"/>
      <c r="JSZ53" s="530"/>
      <c r="JTA53" s="530"/>
      <c r="JTB53" s="530"/>
      <c r="JTC53" s="530"/>
      <c r="JTD53" s="530"/>
      <c r="JTE53" s="530"/>
      <c r="JTF53" s="530"/>
      <c r="JTG53" s="530"/>
      <c r="JTH53" s="530"/>
      <c r="JTI53" s="530"/>
      <c r="JTJ53" s="530"/>
      <c r="JTK53" s="530"/>
      <c r="JTL53" s="530"/>
      <c r="JTM53" s="530"/>
      <c r="JTN53" s="530"/>
      <c r="JTO53" s="530"/>
      <c r="JTP53" s="530"/>
      <c r="JTQ53" s="530"/>
      <c r="JTR53" s="530"/>
      <c r="JTS53" s="530"/>
      <c r="JTT53" s="530"/>
      <c r="JTU53" s="530"/>
      <c r="JTV53" s="530"/>
      <c r="JTW53" s="530"/>
      <c r="JTX53" s="530"/>
      <c r="JTY53" s="530"/>
      <c r="JTZ53" s="530"/>
      <c r="JUA53" s="530"/>
      <c r="JUB53" s="530"/>
      <c r="JUC53" s="530"/>
      <c r="JUD53" s="530"/>
      <c r="JUE53" s="530"/>
      <c r="JUF53" s="530"/>
      <c r="JUG53" s="530"/>
      <c r="JUH53" s="530"/>
      <c r="JUI53" s="530"/>
      <c r="JUJ53" s="530"/>
      <c r="JUK53" s="530"/>
      <c r="JUL53" s="530"/>
      <c r="JUM53" s="530"/>
      <c r="JUN53" s="530"/>
      <c r="JUO53" s="530"/>
      <c r="JUP53" s="530"/>
      <c r="JUQ53" s="530"/>
      <c r="JUR53" s="530"/>
      <c r="JUS53" s="530"/>
      <c r="JUT53" s="530"/>
      <c r="JUU53" s="530"/>
      <c r="JUV53" s="530"/>
      <c r="JUW53" s="530"/>
      <c r="JUX53" s="530"/>
      <c r="JUY53" s="530"/>
      <c r="JUZ53" s="530"/>
      <c r="JVA53" s="530"/>
      <c r="JVB53" s="530"/>
      <c r="JVC53" s="530"/>
      <c r="JVD53" s="530"/>
      <c r="JVE53" s="530"/>
      <c r="JVF53" s="530"/>
      <c r="JVG53" s="530"/>
      <c r="JVH53" s="530"/>
      <c r="JVI53" s="530"/>
      <c r="JVJ53" s="530"/>
      <c r="JVK53" s="530"/>
      <c r="JVL53" s="530"/>
      <c r="JVM53" s="530"/>
      <c r="JVN53" s="530"/>
      <c r="JVO53" s="530"/>
      <c r="JVP53" s="530"/>
      <c r="JVQ53" s="530"/>
      <c r="JVR53" s="530"/>
      <c r="JVS53" s="530"/>
      <c r="JVT53" s="530"/>
      <c r="JVU53" s="530"/>
      <c r="JVV53" s="530"/>
      <c r="JVW53" s="530"/>
      <c r="JVX53" s="530"/>
      <c r="JVY53" s="530"/>
      <c r="JVZ53" s="530"/>
      <c r="JWA53" s="530"/>
      <c r="JWB53" s="530"/>
      <c r="JWC53" s="530"/>
      <c r="JWD53" s="530"/>
      <c r="JWE53" s="530"/>
      <c r="JWF53" s="530"/>
      <c r="JWG53" s="530"/>
      <c r="JWH53" s="530"/>
      <c r="JWI53" s="530"/>
      <c r="JWJ53" s="530"/>
      <c r="JWK53" s="530"/>
      <c r="JWL53" s="530"/>
      <c r="JWM53" s="530"/>
      <c r="JWN53" s="530"/>
      <c r="JWO53" s="530"/>
      <c r="JWP53" s="530"/>
      <c r="JWQ53" s="530"/>
      <c r="JWR53" s="530"/>
      <c r="JWS53" s="530"/>
      <c r="JWT53" s="530"/>
      <c r="JWU53" s="530"/>
      <c r="JWV53" s="530"/>
      <c r="JWW53" s="530"/>
      <c r="JWX53" s="530"/>
      <c r="JWY53" s="530"/>
      <c r="JWZ53" s="530"/>
      <c r="JXA53" s="530"/>
      <c r="JXB53" s="530"/>
      <c r="JXC53" s="530"/>
      <c r="JXD53" s="530"/>
      <c r="JXE53" s="530"/>
      <c r="JXF53" s="530"/>
      <c r="JXG53" s="530"/>
      <c r="JXH53" s="530"/>
      <c r="JXI53" s="530"/>
      <c r="JXJ53" s="530"/>
      <c r="JXK53" s="530"/>
      <c r="JXL53" s="530"/>
      <c r="JXM53" s="530"/>
      <c r="JXN53" s="530"/>
      <c r="JXO53" s="530"/>
      <c r="JXP53" s="530"/>
      <c r="JXQ53" s="530"/>
      <c r="JXR53" s="530"/>
      <c r="JXS53" s="530"/>
      <c r="JXT53" s="530"/>
      <c r="JXU53" s="530"/>
      <c r="JXV53" s="530"/>
      <c r="JXW53" s="530"/>
      <c r="JXX53" s="530"/>
      <c r="JXY53" s="530"/>
      <c r="JXZ53" s="530"/>
      <c r="JYA53" s="530"/>
      <c r="JYB53" s="530"/>
      <c r="JYC53" s="530"/>
      <c r="JYD53" s="530"/>
      <c r="JYE53" s="530"/>
      <c r="JYF53" s="530"/>
      <c r="JYG53" s="530"/>
      <c r="JYH53" s="530"/>
      <c r="JYI53" s="530"/>
      <c r="JYJ53" s="530"/>
      <c r="JYK53" s="530"/>
      <c r="JYL53" s="530"/>
      <c r="JYM53" s="530"/>
      <c r="JYN53" s="530"/>
      <c r="JYO53" s="530"/>
      <c r="JYP53" s="530"/>
      <c r="JYQ53" s="530"/>
      <c r="JYR53" s="530"/>
      <c r="JYS53" s="530"/>
      <c r="JYT53" s="530"/>
      <c r="JYU53" s="530"/>
      <c r="JYV53" s="530"/>
      <c r="JYW53" s="530"/>
      <c r="JYX53" s="530"/>
      <c r="JYY53" s="530"/>
      <c r="JYZ53" s="530"/>
      <c r="JZA53" s="530"/>
      <c r="JZB53" s="530"/>
      <c r="JZC53" s="530"/>
      <c r="JZD53" s="530"/>
      <c r="JZE53" s="530"/>
      <c r="JZF53" s="530"/>
      <c r="JZG53" s="530"/>
      <c r="JZH53" s="530"/>
      <c r="JZI53" s="530"/>
      <c r="JZJ53" s="530"/>
      <c r="JZK53" s="530"/>
      <c r="JZL53" s="530"/>
      <c r="JZM53" s="530"/>
      <c r="JZN53" s="530"/>
      <c r="JZO53" s="530"/>
      <c r="JZP53" s="530"/>
      <c r="JZQ53" s="530"/>
      <c r="JZR53" s="530"/>
      <c r="JZS53" s="530"/>
      <c r="JZT53" s="530"/>
      <c r="JZU53" s="530"/>
      <c r="JZV53" s="530"/>
      <c r="JZW53" s="530"/>
      <c r="JZX53" s="530"/>
      <c r="JZY53" s="530"/>
      <c r="JZZ53" s="530"/>
      <c r="KAA53" s="530"/>
      <c r="KAB53" s="530"/>
      <c r="KAC53" s="530"/>
      <c r="KAD53" s="530"/>
      <c r="KAE53" s="530"/>
      <c r="KAF53" s="530"/>
      <c r="KAG53" s="530"/>
      <c r="KAH53" s="530"/>
      <c r="KAI53" s="530"/>
      <c r="KAJ53" s="530"/>
      <c r="KAK53" s="530"/>
      <c r="KAL53" s="530"/>
      <c r="KAM53" s="530"/>
      <c r="KAN53" s="530"/>
      <c r="KAO53" s="530"/>
      <c r="KAP53" s="530"/>
      <c r="KAQ53" s="530"/>
      <c r="KAR53" s="530"/>
      <c r="KAS53" s="530"/>
      <c r="KAT53" s="530"/>
      <c r="KAU53" s="530"/>
      <c r="KAV53" s="530"/>
      <c r="KAW53" s="530"/>
      <c r="KAX53" s="530"/>
      <c r="KAY53" s="530"/>
      <c r="KAZ53" s="530"/>
      <c r="KBA53" s="530"/>
      <c r="KBB53" s="530"/>
      <c r="KBC53" s="530"/>
      <c r="KBD53" s="530"/>
      <c r="KBE53" s="530"/>
      <c r="KBF53" s="530"/>
      <c r="KBG53" s="530"/>
      <c r="KBH53" s="530"/>
      <c r="KBI53" s="530"/>
      <c r="KBJ53" s="530"/>
      <c r="KBK53" s="530"/>
      <c r="KBL53" s="530"/>
      <c r="KBM53" s="530"/>
      <c r="KBN53" s="530"/>
      <c r="KBO53" s="530"/>
      <c r="KBP53" s="530"/>
      <c r="KBQ53" s="530"/>
      <c r="KBR53" s="530"/>
      <c r="KBS53" s="530"/>
      <c r="KBT53" s="530"/>
      <c r="KBU53" s="530"/>
      <c r="KBV53" s="530"/>
      <c r="KBW53" s="530"/>
      <c r="KBX53" s="530"/>
      <c r="KBY53" s="530"/>
      <c r="KBZ53" s="530"/>
      <c r="KCA53" s="530"/>
      <c r="KCB53" s="530"/>
      <c r="KCC53" s="530"/>
      <c r="KCD53" s="530"/>
      <c r="KCE53" s="530"/>
      <c r="KCF53" s="530"/>
      <c r="KCG53" s="530"/>
      <c r="KCH53" s="530"/>
      <c r="KCI53" s="530"/>
      <c r="KCJ53" s="530"/>
      <c r="KCK53" s="530"/>
      <c r="KCL53" s="530"/>
      <c r="KCM53" s="530"/>
      <c r="KCN53" s="530"/>
      <c r="KCO53" s="530"/>
      <c r="KCP53" s="530"/>
      <c r="KCQ53" s="530"/>
      <c r="KCR53" s="530"/>
      <c r="KCS53" s="530"/>
      <c r="KCT53" s="530"/>
      <c r="KCU53" s="530"/>
      <c r="KCV53" s="530"/>
      <c r="KCW53" s="530"/>
      <c r="KCX53" s="530"/>
      <c r="KCY53" s="530"/>
      <c r="KCZ53" s="530"/>
      <c r="KDA53" s="530"/>
      <c r="KDB53" s="530"/>
      <c r="KDC53" s="530"/>
      <c r="KDD53" s="530"/>
      <c r="KDE53" s="530"/>
      <c r="KDF53" s="530"/>
      <c r="KDG53" s="530"/>
      <c r="KDH53" s="530"/>
      <c r="KDI53" s="530"/>
      <c r="KDJ53" s="530"/>
      <c r="KDK53" s="530"/>
      <c r="KDL53" s="530"/>
      <c r="KDM53" s="530"/>
      <c r="KDN53" s="530"/>
      <c r="KDO53" s="530"/>
      <c r="KDP53" s="530"/>
      <c r="KDQ53" s="530"/>
      <c r="KDR53" s="530"/>
      <c r="KDS53" s="530"/>
      <c r="KDT53" s="530"/>
      <c r="KDU53" s="530"/>
      <c r="KDV53" s="530"/>
      <c r="KDW53" s="530"/>
      <c r="KDX53" s="530"/>
      <c r="KDY53" s="530"/>
      <c r="KDZ53" s="530"/>
      <c r="KEA53" s="530"/>
      <c r="KEB53" s="530"/>
      <c r="KEC53" s="530"/>
      <c r="KED53" s="530"/>
      <c r="KEE53" s="530"/>
      <c r="KEF53" s="530"/>
      <c r="KEG53" s="530"/>
      <c r="KEH53" s="530"/>
      <c r="KEI53" s="530"/>
      <c r="KEJ53" s="530"/>
      <c r="KEK53" s="530"/>
      <c r="KEL53" s="530"/>
      <c r="KEM53" s="530"/>
      <c r="KEN53" s="530"/>
      <c r="KEO53" s="530"/>
      <c r="KEP53" s="530"/>
      <c r="KEQ53" s="530"/>
      <c r="KER53" s="530"/>
      <c r="KES53" s="530"/>
      <c r="KET53" s="530"/>
      <c r="KEU53" s="530"/>
      <c r="KEV53" s="530"/>
      <c r="KEW53" s="530"/>
      <c r="KEX53" s="530"/>
      <c r="KEY53" s="530"/>
      <c r="KEZ53" s="530"/>
      <c r="KFA53" s="530"/>
      <c r="KFB53" s="530"/>
      <c r="KFC53" s="530"/>
      <c r="KFD53" s="530"/>
      <c r="KFE53" s="530"/>
      <c r="KFF53" s="530"/>
      <c r="KFG53" s="530"/>
      <c r="KFH53" s="530"/>
      <c r="KFI53" s="530"/>
      <c r="KFJ53" s="530"/>
      <c r="KFK53" s="530"/>
      <c r="KFL53" s="530"/>
      <c r="KFM53" s="530"/>
      <c r="KFN53" s="530"/>
      <c r="KFO53" s="530"/>
      <c r="KFP53" s="530"/>
      <c r="KFQ53" s="530"/>
      <c r="KFR53" s="530"/>
      <c r="KFS53" s="530"/>
      <c r="KFT53" s="530"/>
      <c r="KFU53" s="530"/>
      <c r="KFV53" s="530"/>
      <c r="KFW53" s="530"/>
      <c r="KFX53" s="530"/>
      <c r="KFY53" s="530"/>
      <c r="KFZ53" s="530"/>
      <c r="KGA53" s="530"/>
      <c r="KGB53" s="530"/>
      <c r="KGC53" s="530"/>
      <c r="KGD53" s="530"/>
      <c r="KGE53" s="530"/>
      <c r="KGF53" s="530"/>
      <c r="KGG53" s="530"/>
      <c r="KGH53" s="530"/>
      <c r="KGI53" s="530"/>
      <c r="KGJ53" s="530"/>
      <c r="KGK53" s="530"/>
      <c r="KGL53" s="530"/>
      <c r="KGM53" s="530"/>
      <c r="KGN53" s="530"/>
      <c r="KGO53" s="530"/>
      <c r="KGP53" s="530"/>
      <c r="KGQ53" s="530"/>
      <c r="KGR53" s="530"/>
      <c r="KGS53" s="530"/>
      <c r="KGT53" s="530"/>
      <c r="KGU53" s="530"/>
      <c r="KGV53" s="530"/>
      <c r="KGW53" s="530"/>
      <c r="KGX53" s="530"/>
      <c r="KGY53" s="530"/>
      <c r="KGZ53" s="530"/>
      <c r="KHA53" s="530"/>
      <c r="KHB53" s="530"/>
      <c r="KHC53" s="530"/>
      <c r="KHD53" s="530"/>
      <c r="KHE53" s="530"/>
      <c r="KHF53" s="530"/>
      <c r="KHG53" s="530"/>
      <c r="KHH53" s="530"/>
      <c r="KHI53" s="530"/>
      <c r="KHJ53" s="530"/>
      <c r="KHK53" s="530"/>
      <c r="KHL53" s="530"/>
      <c r="KHM53" s="530"/>
      <c r="KHN53" s="530"/>
      <c r="KHO53" s="530"/>
      <c r="KHP53" s="530"/>
      <c r="KHQ53" s="530"/>
      <c r="KHR53" s="530"/>
      <c r="KHS53" s="530"/>
      <c r="KHT53" s="530"/>
      <c r="KHU53" s="530"/>
      <c r="KHV53" s="530"/>
      <c r="KHW53" s="530"/>
      <c r="KHX53" s="530"/>
      <c r="KHY53" s="530"/>
      <c r="KHZ53" s="530"/>
      <c r="KIA53" s="530"/>
      <c r="KIB53" s="530"/>
      <c r="KIC53" s="530"/>
      <c r="KID53" s="530"/>
      <c r="KIE53" s="530"/>
      <c r="KIF53" s="530"/>
      <c r="KIG53" s="530"/>
      <c r="KIH53" s="530"/>
      <c r="KII53" s="530"/>
      <c r="KIJ53" s="530"/>
      <c r="KIK53" s="530"/>
      <c r="KIL53" s="530"/>
      <c r="KIM53" s="530"/>
      <c r="KIN53" s="530"/>
      <c r="KIO53" s="530"/>
      <c r="KIP53" s="530"/>
      <c r="KIQ53" s="530"/>
      <c r="KIR53" s="530"/>
      <c r="KIS53" s="530"/>
      <c r="KIT53" s="530"/>
      <c r="KIU53" s="530"/>
      <c r="KIV53" s="530"/>
      <c r="KIW53" s="530"/>
      <c r="KIX53" s="530"/>
      <c r="KIY53" s="530"/>
      <c r="KIZ53" s="530"/>
      <c r="KJA53" s="530"/>
      <c r="KJB53" s="530"/>
      <c r="KJC53" s="530"/>
      <c r="KJD53" s="530"/>
      <c r="KJE53" s="530"/>
      <c r="KJF53" s="530"/>
      <c r="KJG53" s="530"/>
      <c r="KJH53" s="530"/>
      <c r="KJI53" s="530"/>
      <c r="KJJ53" s="530"/>
      <c r="KJK53" s="530"/>
      <c r="KJL53" s="530"/>
      <c r="KJM53" s="530"/>
      <c r="KJN53" s="530"/>
      <c r="KJO53" s="530"/>
      <c r="KJP53" s="530"/>
      <c r="KJQ53" s="530"/>
      <c r="KJR53" s="530"/>
      <c r="KJS53" s="530"/>
      <c r="KJT53" s="530"/>
      <c r="KJU53" s="530"/>
      <c r="KJV53" s="530"/>
      <c r="KJW53" s="530"/>
      <c r="KJX53" s="530"/>
      <c r="KJY53" s="530"/>
      <c r="KJZ53" s="530"/>
      <c r="KKA53" s="530"/>
      <c r="KKB53" s="530"/>
      <c r="KKC53" s="530"/>
      <c r="KKD53" s="530"/>
      <c r="KKE53" s="530"/>
      <c r="KKF53" s="530"/>
      <c r="KKG53" s="530"/>
      <c r="KKH53" s="530"/>
      <c r="KKI53" s="530"/>
      <c r="KKJ53" s="530"/>
      <c r="KKK53" s="530"/>
      <c r="KKL53" s="530"/>
      <c r="KKM53" s="530"/>
      <c r="KKN53" s="530"/>
      <c r="KKO53" s="530"/>
      <c r="KKP53" s="530"/>
      <c r="KKQ53" s="530"/>
      <c r="KKR53" s="530"/>
      <c r="KKS53" s="530"/>
      <c r="KKT53" s="530"/>
      <c r="KKU53" s="530"/>
      <c r="KKV53" s="530"/>
      <c r="KKW53" s="530"/>
      <c r="KKX53" s="530"/>
      <c r="KKY53" s="530"/>
      <c r="KKZ53" s="530"/>
      <c r="KLA53" s="530"/>
      <c r="KLB53" s="530"/>
      <c r="KLC53" s="530"/>
      <c r="KLD53" s="530"/>
      <c r="KLE53" s="530"/>
      <c r="KLF53" s="530"/>
      <c r="KLG53" s="530"/>
      <c r="KLH53" s="530"/>
      <c r="KLI53" s="530"/>
      <c r="KLJ53" s="530"/>
      <c r="KLK53" s="530"/>
      <c r="KLL53" s="530"/>
      <c r="KLM53" s="530"/>
      <c r="KLN53" s="530"/>
      <c r="KLO53" s="530"/>
      <c r="KLP53" s="530"/>
      <c r="KLQ53" s="530"/>
      <c r="KLR53" s="530"/>
      <c r="KLS53" s="530"/>
      <c r="KLT53" s="530"/>
      <c r="KLU53" s="530"/>
      <c r="KLV53" s="530"/>
      <c r="KLW53" s="530"/>
      <c r="KLX53" s="530"/>
      <c r="KLY53" s="530"/>
      <c r="KLZ53" s="530"/>
      <c r="KMA53" s="530"/>
      <c r="KMB53" s="530"/>
      <c r="KMC53" s="530"/>
      <c r="KMD53" s="530"/>
      <c r="KME53" s="530"/>
      <c r="KMF53" s="530"/>
      <c r="KMG53" s="530"/>
      <c r="KMH53" s="530"/>
      <c r="KMI53" s="530"/>
      <c r="KMJ53" s="530"/>
      <c r="KMK53" s="530"/>
      <c r="KML53" s="530"/>
      <c r="KMM53" s="530"/>
      <c r="KMN53" s="530"/>
      <c r="KMO53" s="530"/>
      <c r="KMP53" s="530"/>
      <c r="KMQ53" s="530"/>
      <c r="KMR53" s="530"/>
      <c r="KMS53" s="530"/>
      <c r="KMT53" s="530"/>
      <c r="KMU53" s="530"/>
      <c r="KMV53" s="530"/>
      <c r="KMW53" s="530"/>
      <c r="KMX53" s="530"/>
      <c r="KMY53" s="530"/>
      <c r="KMZ53" s="530"/>
      <c r="KNA53" s="530"/>
      <c r="KNB53" s="530"/>
      <c r="KNC53" s="530"/>
      <c r="KND53" s="530"/>
      <c r="KNE53" s="530"/>
      <c r="KNF53" s="530"/>
      <c r="KNG53" s="530"/>
      <c r="KNH53" s="530"/>
      <c r="KNI53" s="530"/>
      <c r="KNJ53" s="530"/>
      <c r="KNK53" s="530"/>
      <c r="KNL53" s="530"/>
      <c r="KNM53" s="530"/>
      <c r="KNN53" s="530"/>
      <c r="KNO53" s="530"/>
      <c r="KNP53" s="530"/>
      <c r="KNQ53" s="530"/>
      <c r="KNR53" s="530"/>
      <c r="KNS53" s="530"/>
      <c r="KNT53" s="530"/>
      <c r="KNU53" s="530"/>
      <c r="KNV53" s="530"/>
      <c r="KNW53" s="530"/>
      <c r="KNX53" s="530"/>
      <c r="KNY53" s="530"/>
      <c r="KNZ53" s="530"/>
      <c r="KOA53" s="530"/>
      <c r="KOB53" s="530"/>
      <c r="KOC53" s="530"/>
      <c r="KOD53" s="530"/>
      <c r="KOE53" s="530"/>
      <c r="KOF53" s="530"/>
      <c r="KOG53" s="530"/>
      <c r="KOH53" s="530"/>
      <c r="KOI53" s="530"/>
      <c r="KOJ53" s="530"/>
      <c r="KOK53" s="530"/>
      <c r="KOL53" s="530"/>
      <c r="KOM53" s="530"/>
      <c r="KON53" s="530"/>
      <c r="KOO53" s="530"/>
      <c r="KOP53" s="530"/>
      <c r="KOQ53" s="530"/>
      <c r="KOR53" s="530"/>
      <c r="KOS53" s="530"/>
      <c r="KOT53" s="530"/>
      <c r="KOU53" s="530"/>
      <c r="KOV53" s="530"/>
      <c r="KOW53" s="530"/>
      <c r="KOX53" s="530"/>
      <c r="KOY53" s="530"/>
      <c r="KOZ53" s="530"/>
      <c r="KPA53" s="530"/>
      <c r="KPB53" s="530"/>
      <c r="KPC53" s="530"/>
      <c r="KPD53" s="530"/>
      <c r="KPE53" s="530"/>
      <c r="KPF53" s="530"/>
      <c r="KPG53" s="530"/>
      <c r="KPH53" s="530"/>
      <c r="KPI53" s="530"/>
      <c r="KPJ53" s="530"/>
      <c r="KPK53" s="530"/>
      <c r="KPL53" s="530"/>
      <c r="KPM53" s="530"/>
      <c r="KPN53" s="530"/>
      <c r="KPO53" s="530"/>
      <c r="KPP53" s="530"/>
      <c r="KPQ53" s="530"/>
      <c r="KPR53" s="530"/>
      <c r="KPS53" s="530"/>
      <c r="KPT53" s="530"/>
      <c r="KPU53" s="530"/>
      <c r="KPV53" s="530"/>
      <c r="KPW53" s="530"/>
      <c r="KPX53" s="530"/>
      <c r="KPY53" s="530"/>
      <c r="KPZ53" s="530"/>
      <c r="KQA53" s="530"/>
      <c r="KQB53" s="530"/>
      <c r="KQC53" s="530"/>
      <c r="KQD53" s="530"/>
      <c r="KQE53" s="530"/>
      <c r="KQF53" s="530"/>
      <c r="KQG53" s="530"/>
      <c r="KQH53" s="530"/>
      <c r="KQI53" s="530"/>
      <c r="KQJ53" s="530"/>
      <c r="KQK53" s="530"/>
      <c r="KQL53" s="530"/>
      <c r="KQM53" s="530"/>
      <c r="KQN53" s="530"/>
      <c r="KQO53" s="530"/>
      <c r="KQP53" s="530"/>
      <c r="KQQ53" s="530"/>
      <c r="KQR53" s="530"/>
      <c r="KQS53" s="530"/>
      <c r="KQT53" s="530"/>
      <c r="KQU53" s="530"/>
      <c r="KQV53" s="530"/>
      <c r="KQW53" s="530"/>
      <c r="KQX53" s="530"/>
      <c r="KQY53" s="530"/>
      <c r="KQZ53" s="530"/>
      <c r="KRA53" s="530"/>
      <c r="KRB53" s="530"/>
      <c r="KRC53" s="530"/>
      <c r="KRD53" s="530"/>
      <c r="KRE53" s="530"/>
      <c r="KRF53" s="530"/>
      <c r="KRG53" s="530"/>
      <c r="KRH53" s="530"/>
      <c r="KRI53" s="530"/>
      <c r="KRJ53" s="530"/>
      <c r="KRK53" s="530"/>
      <c r="KRL53" s="530"/>
      <c r="KRM53" s="530"/>
      <c r="KRN53" s="530"/>
      <c r="KRO53" s="530"/>
      <c r="KRP53" s="530"/>
      <c r="KRQ53" s="530"/>
      <c r="KRR53" s="530"/>
      <c r="KRS53" s="530"/>
      <c r="KRT53" s="530"/>
      <c r="KRU53" s="530"/>
      <c r="KRV53" s="530"/>
      <c r="KRW53" s="530"/>
      <c r="KRX53" s="530"/>
      <c r="KRY53" s="530"/>
      <c r="KRZ53" s="530"/>
      <c r="KSA53" s="530"/>
      <c r="KSB53" s="530"/>
      <c r="KSC53" s="530"/>
      <c r="KSD53" s="530"/>
      <c r="KSE53" s="530"/>
      <c r="KSF53" s="530"/>
      <c r="KSG53" s="530"/>
      <c r="KSH53" s="530"/>
      <c r="KSI53" s="530"/>
      <c r="KSJ53" s="530"/>
      <c r="KSK53" s="530"/>
      <c r="KSL53" s="530"/>
      <c r="KSM53" s="530"/>
      <c r="KSN53" s="530"/>
      <c r="KSO53" s="530"/>
      <c r="KSP53" s="530"/>
      <c r="KSQ53" s="530"/>
      <c r="KSR53" s="530"/>
      <c r="KSS53" s="530"/>
      <c r="KST53" s="530"/>
      <c r="KSU53" s="530"/>
      <c r="KSV53" s="530"/>
      <c r="KSW53" s="530"/>
      <c r="KSX53" s="530"/>
      <c r="KSY53" s="530"/>
      <c r="KSZ53" s="530"/>
      <c r="KTA53" s="530"/>
      <c r="KTB53" s="530"/>
      <c r="KTC53" s="530"/>
      <c r="KTD53" s="530"/>
      <c r="KTE53" s="530"/>
      <c r="KTF53" s="530"/>
      <c r="KTG53" s="530"/>
      <c r="KTH53" s="530"/>
      <c r="KTI53" s="530"/>
      <c r="KTJ53" s="530"/>
      <c r="KTK53" s="530"/>
      <c r="KTL53" s="530"/>
      <c r="KTM53" s="530"/>
      <c r="KTN53" s="530"/>
      <c r="KTO53" s="530"/>
      <c r="KTP53" s="530"/>
      <c r="KTQ53" s="530"/>
      <c r="KTR53" s="530"/>
      <c r="KTS53" s="530"/>
      <c r="KTT53" s="530"/>
      <c r="KTU53" s="530"/>
      <c r="KTV53" s="530"/>
      <c r="KTW53" s="530"/>
      <c r="KTX53" s="530"/>
      <c r="KTY53" s="530"/>
      <c r="KTZ53" s="530"/>
      <c r="KUA53" s="530"/>
      <c r="KUB53" s="530"/>
      <c r="KUC53" s="530"/>
      <c r="KUD53" s="530"/>
      <c r="KUE53" s="530"/>
      <c r="KUF53" s="530"/>
      <c r="KUG53" s="530"/>
      <c r="KUH53" s="530"/>
      <c r="KUI53" s="530"/>
      <c r="KUJ53" s="530"/>
      <c r="KUK53" s="530"/>
      <c r="KUL53" s="530"/>
      <c r="KUM53" s="530"/>
      <c r="KUN53" s="530"/>
      <c r="KUO53" s="530"/>
      <c r="KUP53" s="530"/>
      <c r="KUQ53" s="530"/>
      <c r="KUR53" s="530"/>
      <c r="KUS53" s="530"/>
      <c r="KUT53" s="530"/>
      <c r="KUU53" s="530"/>
      <c r="KUV53" s="530"/>
      <c r="KUW53" s="530"/>
      <c r="KUX53" s="530"/>
      <c r="KUY53" s="530"/>
      <c r="KUZ53" s="530"/>
      <c r="KVA53" s="530"/>
      <c r="KVB53" s="530"/>
      <c r="KVC53" s="530"/>
      <c r="KVD53" s="530"/>
      <c r="KVE53" s="530"/>
      <c r="KVF53" s="530"/>
      <c r="KVG53" s="530"/>
      <c r="KVH53" s="530"/>
      <c r="KVI53" s="530"/>
      <c r="KVJ53" s="530"/>
      <c r="KVK53" s="530"/>
      <c r="KVL53" s="530"/>
      <c r="KVM53" s="530"/>
      <c r="KVN53" s="530"/>
      <c r="KVO53" s="530"/>
      <c r="KVP53" s="530"/>
      <c r="KVQ53" s="530"/>
      <c r="KVR53" s="530"/>
      <c r="KVS53" s="530"/>
      <c r="KVT53" s="530"/>
      <c r="KVU53" s="530"/>
      <c r="KVV53" s="530"/>
      <c r="KVW53" s="530"/>
      <c r="KVX53" s="530"/>
      <c r="KVY53" s="530"/>
      <c r="KVZ53" s="530"/>
      <c r="KWA53" s="530"/>
      <c r="KWB53" s="530"/>
      <c r="KWC53" s="530"/>
      <c r="KWD53" s="530"/>
      <c r="KWE53" s="530"/>
      <c r="KWF53" s="530"/>
      <c r="KWG53" s="530"/>
      <c r="KWH53" s="530"/>
      <c r="KWI53" s="530"/>
      <c r="KWJ53" s="530"/>
      <c r="KWK53" s="530"/>
      <c r="KWL53" s="530"/>
      <c r="KWM53" s="530"/>
      <c r="KWN53" s="530"/>
      <c r="KWO53" s="530"/>
      <c r="KWP53" s="530"/>
      <c r="KWQ53" s="530"/>
      <c r="KWR53" s="530"/>
      <c r="KWS53" s="530"/>
      <c r="KWT53" s="530"/>
      <c r="KWU53" s="530"/>
      <c r="KWV53" s="530"/>
      <c r="KWW53" s="530"/>
      <c r="KWX53" s="530"/>
      <c r="KWY53" s="530"/>
      <c r="KWZ53" s="530"/>
      <c r="KXA53" s="530"/>
      <c r="KXB53" s="530"/>
      <c r="KXC53" s="530"/>
      <c r="KXD53" s="530"/>
      <c r="KXE53" s="530"/>
      <c r="KXF53" s="530"/>
      <c r="KXG53" s="530"/>
      <c r="KXH53" s="530"/>
      <c r="KXI53" s="530"/>
      <c r="KXJ53" s="530"/>
      <c r="KXK53" s="530"/>
      <c r="KXL53" s="530"/>
      <c r="KXM53" s="530"/>
      <c r="KXN53" s="530"/>
      <c r="KXO53" s="530"/>
      <c r="KXP53" s="530"/>
      <c r="KXQ53" s="530"/>
      <c r="KXR53" s="530"/>
      <c r="KXS53" s="530"/>
      <c r="KXT53" s="530"/>
      <c r="KXU53" s="530"/>
      <c r="KXV53" s="530"/>
      <c r="KXW53" s="530"/>
      <c r="KXX53" s="530"/>
      <c r="KXY53" s="530"/>
      <c r="KXZ53" s="530"/>
      <c r="KYA53" s="530"/>
      <c r="KYB53" s="530"/>
      <c r="KYC53" s="530"/>
      <c r="KYD53" s="530"/>
      <c r="KYE53" s="530"/>
      <c r="KYF53" s="530"/>
      <c r="KYG53" s="530"/>
      <c r="KYH53" s="530"/>
      <c r="KYI53" s="530"/>
      <c r="KYJ53" s="530"/>
      <c r="KYK53" s="530"/>
      <c r="KYL53" s="530"/>
      <c r="KYM53" s="530"/>
      <c r="KYN53" s="530"/>
      <c r="KYO53" s="530"/>
      <c r="KYP53" s="530"/>
      <c r="KYQ53" s="530"/>
      <c r="KYR53" s="530"/>
      <c r="KYS53" s="530"/>
      <c r="KYT53" s="530"/>
      <c r="KYU53" s="530"/>
      <c r="KYV53" s="530"/>
      <c r="KYW53" s="530"/>
      <c r="KYX53" s="530"/>
      <c r="KYY53" s="530"/>
      <c r="KYZ53" s="530"/>
      <c r="KZA53" s="530"/>
      <c r="KZB53" s="530"/>
      <c r="KZC53" s="530"/>
      <c r="KZD53" s="530"/>
      <c r="KZE53" s="530"/>
      <c r="KZF53" s="530"/>
      <c r="KZG53" s="530"/>
      <c r="KZH53" s="530"/>
      <c r="KZI53" s="530"/>
      <c r="KZJ53" s="530"/>
      <c r="KZK53" s="530"/>
      <c r="KZL53" s="530"/>
      <c r="KZM53" s="530"/>
      <c r="KZN53" s="530"/>
      <c r="KZO53" s="530"/>
      <c r="KZP53" s="530"/>
      <c r="KZQ53" s="530"/>
      <c r="KZR53" s="530"/>
      <c r="KZS53" s="530"/>
      <c r="KZT53" s="530"/>
      <c r="KZU53" s="530"/>
      <c r="KZV53" s="530"/>
      <c r="KZW53" s="530"/>
      <c r="KZX53" s="530"/>
      <c r="KZY53" s="530"/>
      <c r="KZZ53" s="530"/>
      <c r="LAA53" s="530"/>
      <c r="LAB53" s="530"/>
      <c r="LAC53" s="530"/>
      <c r="LAD53" s="530"/>
      <c r="LAE53" s="530"/>
      <c r="LAF53" s="530"/>
      <c r="LAG53" s="530"/>
      <c r="LAH53" s="530"/>
      <c r="LAI53" s="530"/>
      <c r="LAJ53" s="530"/>
      <c r="LAK53" s="530"/>
      <c r="LAL53" s="530"/>
      <c r="LAM53" s="530"/>
      <c r="LAN53" s="530"/>
      <c r="LAO53" s="530"/>
      <c r="LAP53" s="530"/>
      <c r="LAQ53" s="530"/>
      <c r="LAR53" s="530"/>
      <c r="LAS53" s="530"/>
      <c r="LAT53" s="530"/>
      <c r="LAU53" s="530"/>
      <c r="LAV53" s="530"/>
      <c r="LAW53" s="530"/>
      <c r="LAX53" s="530"/>
      <c r="LAY53" s="530"/>
      <c r="LAZ53" s="530"/>
      <c r="LBA53" s="530"/>
      <c r="LBB53" s="530"/>
      <c r="LBC53" s="530"/>
      <c r="LBD53" s="530"/>
      <c r="LBE53" s="530"/>
      <c r="LBF53" s="530"/>
      <c r="LBG53" s="530"/>
      <c r="LBH53" s="530"/>
      <c r="LBI53" s="530"/>
      <c r="LBJ53" s="530"/>
      <c r="LBK53" s="530"/>
      <c r="LBL53" s="530"/>
      <c r="LBM53" s="530"/>
      <c r="LBN53" s="530"/>
      <c r="LBO53" s="530"/>
      <c r="LBP53" s="530"/>
      <c r="LBQ53" s="530"/>
      <c r="LBR53" s="530"/>
      <c r="LBS53" s="530"/>
      <c r="LBT53" s="530"/>
      <c r="LBU53" s="530"/>
      <c r="LBV53" s="530"/>
      <c r="LBW53" s="530"/>
      <c r="LBX53" s="530"/>
      <c r="LBY53" s="530"/>
      <c r="LBZ53" s="530"/>
      <c r="LCA53" s="530"/>
      <c r="LCB53" s="530"/>
      <c r="LCC53" s="530"/>
      <c r="LCD53" s="530"/>
      <c r="LCE53" s="530"/>
      <c r="LCF53" s="530"/>
      <c r="LCG53" s="530"/>
      <c r="LCH53" s="530"/>
      <c r="LCI53" s="530"/>
      <c r="LCJ53" s="530"/>
      <c r="LCK53" s="530"/>
      <c r="LCL53" s="530"/>
      <c r="LCM53" s="530"/>
      <c r="LCN53" s="530"/>
      <c r="LCO53" s="530"/>
      <c r="LCP53" s="530"/>
      <c r="LCQ53" s="530"/>
      <c r="LCR53" s="530"/>
      <c r="LCS53" s="530"/>
      <c r="LCT53" s="530"/>
      <c r="LCU53" s="530"/>
      <c r="LCV53" s="530"/>
      <c r="LCW53" s="530"/>
      <c r="LCX53" s="530"/>
      <c r="LCY53" s="530"/>
      <c r="LCZ53" s="530"/>
      <c r="LDA53" s="530"/>
      <c r="LDB53" s="530"/>
      <c r="LDC53" s="530"/>
      <c r="LDD53" s="530"/>
      <c r="LDE53" s="530"/>
      <c r="LDF53" s="530"/>
      <c r="LDG53" s="530"/>
      <c r="LDH53" s="530"/>
      <c r="LDI53" s="530"/>
      <c r="LDJ53" s="530"/>
      <c r="LDK53" s="530"/>
      <c r="LDL53" s="530"/>
      <c r="LDM53" s="530"/>
      <c r="LDN53" s="530"/>
      <c r="LDO53" s="530"/>
      <c r="LDP53" s="530"/>
      <c r="LDQ53" s="530"/>
      <c r="LDR53" s="530"/>
      <c r="LDS53" s="530"/>
      <c r="LDT53" s="530"/>
      <c r="LDU53" s="530"/>
      <c r="LDV53" s="530"/>
      <c r="LDW53" s="530"/>
      <c r="LDX53" s="530"/>
      <c r="LDY53" s="530"/>
      <c r="LDZ53" s="530"/>
      <c r="LEA53" s="530"/>
      <c r="LEB53" s="530"/>
      <c r="LEC53" s="530"/>
      <c r="LED53" s="530"/>
      <c r="LEE53" s="530"/>
      <c r="LEF53" s="530"/>
      <c r="LEG53" s="530"/>
      <c r="LEH53" s="530"/>
      <c r="LEI53" s="530"/>
      <c r="LEJ53" s="530"/>
      <c r="LEK53" s="530"/>
      <c r="LEL53" s="530"/>
      <c r="LEM53" s="530"/>
      <c r="LEN53" s="530"/>
      <c r="LEO53" s="530"/>
      <c r="LEP53" s="530"/>
      <c r="LEQ53" s="530"/>
      <c r="LER53" s="530"/>
      <c r="LES53" s="530"/>
      <c r="LET53" s="530"/>
      <c r="LEU53" s="530"/>
      <c r="LEV53" s="530"/>
      <c r="LEW53" s="530"/>
      <c r="LEX53" s="530"/>
      <c r="LEY53" s="530"/>
      <c r="LEZ53" s="530"/>
      <c r="LFA53" s="530"/>
      <c r="LFB53" s="530"/>
      <c r="LFC53" s="530"/>
      <c r="LFD53" s="530"/>
      <c r="LFE53" s="530"/>
      <c r="LFF53" s="530"/>
      <c r="LFG53" s="530"/>
      <c r="LFH53" s="530"/>
      <c r="LFI53" s="530"/>
      <c r="LFJ53" s="530"/>
      <c r="LFK53" s="530"/>
      <c r="LFL53" s="530"/>
      <c r="LFM53" s="530"/>
      <c r="LFN53" s="530"/>
      <c r="LFO53" s="530"/>
      <c r="LFP53" s="530"/>
      <c r="LFQ53" s="530"/>
      <c r="LFR53" s="530"/>
      <c r="LFS53" s="530"/>
      <c r="LFT53" s="530"/>
      <c r="LFU53" s="530"/>
      <c r="LFV53" s="530"/>
      <c r="LFW53" s="530"/>
      <c r="LFX53" s="530"/>
      <c r="LFY53" s="530"/>
      <c r="LFZ53" s="530"/>
      <c r="LGA53" s="530"/>
      <c r="LGB53" s="530"/>
      <c r="LGC53" s="530"/>
      <c r="LGD53" s="530"/>
      <c r="LGE53" s="530"/>
      <c r="LGF53" s="530"/>
      <c r="LGG53" s="530"/>
      <c r="LGH53" s="530"/>
      <c r="LGI53" s="530"/>
      <c r="LGJ53" s="530"/>
      <c r="LGK53" s="530"/>
      <c r="LGL53" s="530"/>
      <c r="LGM53" s="530"/>
      <c r="LGN53" s="530"/>
      <c r="LGO53" s="530"/>
      <c r="LGP53" s="530"/>
      <c r="LGQ53" s="530"/>
      <c r="LGR53" s="530"/>
      <c r="LGS53" s="530"/>
      <c r="LGT53" s="530"/>
      <c r="LGU53" s="530"/>
      <c r="LGV53" s="530"/>
      <c r="LGW53" s="530"/>
      <c r="LGX53" s="530"/>
      <c r="LGY53" s="530"/>
      <c r="LGZ53" s="530"/>
      <c r="LHA53" s="530"/>
      <c r="LHB53" s="530"/>
      <c r="LHC53" s="530"/>
      <c r="LHD53" s="530"/>
      <c r="LHE53" s="530"/>
      <c r="LHF53" s="530"/>
      <c r="LHG53" s="530"/>
      <c r="LHH53" s="530"/>
      <c r="LHI53" s="530"/>
      <c r="LHJ53" s="530"/>
      <c r="LHK53" s="530"/>
      <c r="LHL53" s="530"/>
      <c r="LHM53" s="530"/>
      <c r="LHN53" s="530"/>
      <c r="LHO53" s="530"/>
      <c r="LHP53" s="530"/>
      <c r="LHQ53" s="530"/>
      <c r="LHR53" s="530"/>
      <c r="LHS53" s="530"/>
      <c r="LHT53" s="530"/>
      <c r="LHU53" s="530"/>
      <c r="LHV53" s="530"/>
      <c r="LHW53" s="530"/>
      <c r="LHX53" s="530"/>
      <c r="LHY53" s="530"/>
      <c r="LHZ53" s="530"/>
      <c r="LIA53" s="530"/>
      <c r="LIB53" s="530"/>
      <c r="LIC53" s="530"/>
      <c r="LID53" s="530"/>
      <c r="LIE53" s="530"/>
      <c r="LIF53" s="530"/>
      <c r="LIG53" s="530"/>
      <c r="LIH53" s="530"/>
      <c r="LII53" s="530"/>
      <c r="LIJ53" s="530"/>
      <c r="LIK53" s="530"/>
      <c r="LIL53" s="530"/>
      <c r="LIM53" s="530"/>
      <c r="LIN53" s="530"/>
      <c r="LIO53" s="530"/>
      <c r="LIP53" s="530"/>
      <c r="LIQ53" s="530"/>
      <c r="LIR53" s="530"/>
      <c r="LIS53" s="530"/>
      <c r="LIT53" s="530"/>
      <c r="LIU53" s="530"/>
      <c r="LIV53" s="530"/>
      <c r="LIW53" s="530"/>
      <c r="LIX53" s="530"/>
      <c r="LIY53" s="530"/>
      <c r="LIZ53" s="530"/>
      <c r="LJA53" s="530"/>
      <c r="LJB53" s="530"/>
      <c r="LJC53" s="530"/>
      <c r="LJD53" s="530"/>
      <c r="LJE53" s="530"/>
      <c r="LJF53" s="530"/>
      <c r="LJG53" s="530"/>
      <c r="LJH53" s="530"/>
      <c r="LJI53" s="530"/>
      <c r="LJJ53" s="530"/>
      <c r="LJK53" s="530"/>
      <c r="LJL53" s="530"/>
      <c r="LJM53" s="530"/>
      <c r="LJN53" s="530"/>
      <c r="LJO53" s="530"/>
      <c r="LJP53" s="530"/>
      <c r="LJQ53" s="530"/>
      <c r="LJR53" s="530"/>
      <c r="LJS53" s="530"/>
      <c r="LJT53" s="530"/>
      <c r="LJU53" s="530"/>
      <c r="LJV53" s="530"/>
      <c r="LJW53" s="530"/>
      <c r="LJX53" s="530"/>
      <c r="LJY53" s="530"/>
      <c r="LJZ53" s="530"/>
      <c r="LKA53" s="530"/>
      <c r="LKB53" s="530"/>
      <c r="LKC53" s="530"/>
      <c r="LKD53" s="530"/>
      <c r="LKE53" s="530"/>
      <c r="LKF53" s="530"/>
      <c r="LKG53" s="530"/>
      <c r="LKH53" s="530"/>
      <c r="LKI53" s="530"/>
      <c r="LKJ53" s="530"/>
      <c r="LKK53" s="530"/>
      <c r="LKL53" s="530"/>
      <c r="LKM53" s="530"/>
      <c r="LKN53" s="530"/>
      <c r="LKO53" s="530"/>
      <c r="LKP53" s="530"/>
      <c r="LKQ53" s="530"/>
      <c r="LKR53" s="530"/>
      <c r="LKS53" s="530"/>
      <c r="LKT53" s="530"/>
      <c r="LKU53" s="530"/>
      <c r="LKV53" s="530"/>
      <c r="LKW53" s="530"/>
      <c r="LKX53" s="530"/>
      <c r="LKY53" s="530"/>
      <c r="LKZ53" s="530"/>
      <c r="LLA53" s="530"/>
      <c r="LLB53" s="530"/>
      <c r="LLC53" s="530"/>
      <c r="LLD53" s="530"/>
      <c r="LLE53" s="530"/>
      <c r="LLF53" s="530"/>
      <c r="LLG53" s="530"/>
      <c r="LLH53" s="530"/>
      <c r="LLI53" s="530"/>
      <c r="LLJ53" s="530"/>
      <c r="LLK53" s="530"/>
      <c r="LLL53" s="530"/>
      <c r="LLM53" s="530"/>
      <c r="LLN53" s="530"/>
      <c r="LLO53" s="530"/>
      <c r="LLP53" s="530"/>
      <c r="LLQ53" s="530"/>
      <c r="LLR53" s="530"/>
      <c r="LLS53" s="530"/>
      <c r="LLT53" s="530"/>
      <c r="LLU53" s="530"/>
      <c r="LLV53" s="530"/>
      <c r="LLW53" s="530"/>
      <c r="LLX53" s="530"/>
      <c r="LLY53" s="530"/>
      <c r="LLZ53" s="530"/>
      <c r="LMA53" s="530"/>
      <c r="LMB53" s="530"/>
      <c r="LMC53" s="530"/>
      <c r="LMD53" s="530"/>
      <c r="LME53" s="530"/>
      <c r="LMF53" s="530"/>
      <c r="LMG53" s="530"/>
      <c r="LMH53" s="530"/>
      <c r="LMI53" s="530"/>
      <c r="LMJ53" s="530"/>
      <c r="LMK53" s="530"/>
      <c r="LML53" s="530"/>
      <c r="LMM53" s="530"/>
      <c r="LMN53" s="530"/>
      <c r="LMO53" s="530"/>
      <c r="LMP53" s="530"/>
      <c r="LMQ53" s="530"/>
      <c r="LMR53" s="530"/>
      <c r="LMS53" s="530"/>
      <c r="LMT53" s="530"/>
      <c r="LMU53" s="530"/>
      <c r="LMV53" s="530"/>
      <c r="LMW53" s="530"/>
      <c r="LMX53" s="530"/>
      <c r="LMY53" s="530"/>
      <c r="LMZ53" s="530"/>
      <c r="LNA53" s="530"/>
      <c r="LNB53" s="530"/>
      <c r="LNC53" s="530"/>
      <c r="LND53" s="530"/>
      <c r="LNE53" s="530"/>
      <c r="LNF53" s="530"/>
      <c r="LNG53" s="530"/>
      <c r="LNH53" s="530"/>
      <c r="LNI53" s="530"/>
      <c r="LNJ53" s="530"/>
      <c r="LNK53" s="530"/>
      <c r="LNL53" s="530"/>
      <c r="LNM53" s="530"/>
      <c r="LNN53" s="530"/>
      <c r="LNO53" s="530"/>
      <c r="LNP53" s="530"/>
      <c r="LNQ53" s="530"/>
      <c r="LNR53" s="530"/>
      <c r="LNS53" s="530"/>
      <c r="LNT53" s="530"/>
      <c r="LNU53" s="530"/>
      <c r="LNV53" s="530"/>
      <c r="LNW53" s="530"/>
      <c r="LNX53" s="530"/>
      <c r="LNY53" s="530"/>
      <c r="LNZ53" s="530"/>
      <c r="LOA53" s="530"/>
      <c r="LOB53" s="530"/>
      <c r="LOC53" s="530"/>
      <c r="LOD53" s="530"/>
      <c r="LOE53" s="530"/>
      <c r="LOF53" s="530"/>
      <c r="LOG53" s="530"/>
      <c r="LOH53" s="530"/>
      <c r="LOI53" s="530"/>
      <c r="LOJ53" s="530"/>
      <c r="LOK53" s="530"/>
      <c r="LOL53" s="530"/>
      <c r="LOM53" s="530"/>
      <c r="LON53" s="530"/>
      <c r="LOO53" s="530"/>
      <c r="LOP53" s="530"/>
      <c r="LOQ53" s="530"/>
      <c r="LOR53" s="530"/>
      <c r="LOS53" s="530"/>
      <c r="LOT53" s="530"/>
      <c r="LOU53" s="530"/>
      <c r="LOV53" s="530"/>
      <c r="LOW53" s="530"/>
      <c r="LOX53" s="530"/>
      <c r="LOY53" s="530"/>
      <c r="LOZ53" s="530"/>
      <c r="LPA53" s="530"/>
      <c r="LPB53" s="530"/>
      <c r="LPC53" s="530"/>
      <c r="LPD53" s="530"/>
      <c r="LPE53" s="530"/>
      <c r="LPF53" s="530"/>
      <c r="LPG53" s="530"/>
      <c r="LPH53" s="530"/>
      <c r="LPI53" s="530"/>
      <c r="LPJ53" s="530"/>
      <c r="LPK53" s="530"/>
      <c r="LPL53" s="530"/>
      <c r="LPM53" s="530"/>
      <c r="LPN53" s="530"/>
      <c r="LPO53" s="530"/>
      <c r="LPP53" s="530"/>
      <c r="LPQ53" s="530"/>
      <c r="LPR53" s="530"/>
      <c r="LPS53" s="530"/>
      <c r="LPT53" s="530"/>
      <c r="LPU53" s="530"/>
      <c r="LPV53" s="530"/>
      <c r="LPW53" s="530"/>
      <c r="LPX53" s="530"/>
      <c r="LPY53" s="530"/>
      <c r="LPZ53" s="530"/>
      <c r="LQA53" s="530"/>
      <c r="LQB53" s="530"/>
      <c r="LQC53" s="530"/>
      <c r="LQD53" s="530"/>
      <c r="LQE53" s="530"/>
      <c r="LQF53" s="530"/>
      <c r="LQG53" s="530"/>
      <c r="LQH53" s="530"/>
      <c r="LQI53" s="530"/>
      <c r="LQJ53" s="530"/>
      <c r="LQK53" s="530"/>
      <c r="LQL53" s="530"/>
      <c r="LQM53" s="530"/>
      <c r="LQN53" s="530"/>
      <c r="LQO53" s="530"/>
      <c r="LQP53" s="530"/>
      <c r="LQQ53" s="530"/>
      <c r="LQR53" s="530"/>
      <c r="LQS53" s="530"/>
      <c r="LQT53" s="530"/>
      <c r="LQU53" s="530"/>
      <c r="LQV53" s="530"/>
      <c r="LQW53" s="530"/>
      <c r="LQX53" s="530"/>
      <c r="LQY53" s="530"/>
      <c r="LQZ53" s="530"/>
      <c r="LRA53" s="530"/>
      <c r="LRB53" s="530"/>
      <c r="LRC53" s="530"/>
      <c r="LRD53" s="530"/>
      <c r="LRE53" s="530"/>
      <c r="LRF53" s="530"/>
      <c r="LRG53" s="530"/>
      <c r="LRH53" s="530"/>
      <c r="LRI53" s="530"/>
      <c r="LRJ53" s="530"/>
      <c r="LRK53" s="530"/>
      <c r="LRL53" s="530"/>
      <c r="LRM53" s="530"/>
      <c r="LRN53" s="530"/>
      <c r="LRO53" s="530"/>
      <c r="LRP53" s="530"/>
      <c r="LRQ53" s="530"/>
      <c r="LRR53" s="530"/>
      <c r="LRS53" s="530"/>
      <c r="LRT53" s="530"/>
      <c r="LRU53" s="530"/>
      <c r="LRV53" s="530"/>
      <c r="LRW53" s="530"/>
      <c r="LRX53" s="530"/>
      <c r="LRY53" s="530"/>
      <c r="LRZ53" s="530"/>
      <c r="LSA53" s="530"/>
      <c r="LSB53" s="530"/>
      <c r="LSC53" s="530"/>
      <c r="LSD53" s="530"/>
      <c r="LSE53" s="530"/>
      <c r="LSF53" s="530"/>
      <c r="LSG53" s="530"/>
      <c r="LSH53" s="530"/>
      <c r="LSI53" s="530"/>
      <c r="LSJ53" s="530"/>
      <c r="LSK53" s="530"/>
      <c r="LSL53" s="530"/>
      <c r="LSM53" s="530"/>
      <c r="LSN53" s="530"/>
      <c r="LSO53" s="530"/>
      <c r="LSP53" s="530"/>
      <c r="LSQ53" s="530"/>
      <c r="LSR53" s="530"/>
      <c r="LSS53" s="530"/>
      <c r="LST53" s="530"/>
      <c r="LSU53" s="530"/>
      <c r="LSV53" s="530"/>
      <c r="LSW53" s="530"/>
      <c r="LSX53" s="530"/>
      <c r="LSY53" s="530"/>
      <c r="LSZ53" s="530"/>
      <c r="LTA53" s="530"/>
      <c r="LTB53" s="530"/>
      <c r="LTC53" s="530"/>
      <c r="LTD53" s="530"/>
      <c r="LTE53" s="530"/>
      <c r="LTF53" s="530"/>
      <c r="LTG53" s="530"/>
      <c r="LTH53" s="530"/>
      <c r="LTI53" s="530"/>
      <c r="LTJ53" s="530"/>
      <c r="LTK53" s="530"/>
      <c r="LTL53" s="530"/>
      <c r="LTM53" s="530"/>
      <c r="LTN53" s="530"/>
      <c r="LTO53" s="530"/>
      <c r="LTP53" s="530"/>
      <c r="LTQ53" s="530"/>
      <c r="LTR53" s="530"/>
      <c r="LTS53" s="530"/>
      <c r="LTT53" s="530"/>
      <c r="LTU53" s="530"/>
      <c r="LTV53" s="530"/>
      <c r="LTW53" s="530"/>
      <c r="LTX53" s="530"/>
      <c r="LTY53" s="530"/>
      <c r="LTZ53" s="530"/>
      <c r="LUA53" s="530"/>
      <c r="LUB53" s="530"/>
      <c r="LUC53" s="530"/>
      <c r="LUD53" s="530"/>
      <c r="LUE53" s="530"/>
      <c r="LUF53" s="530"/>
      <c r="LUG53" s="530"/>
      <c r="LUH53" s="530"/>
      <c r="LUI53" s="530"/>
      <c r="LUJ53" s="530"/>
      <c r="LUK53" s="530"/>
      <c r="LUL53" s="530"/>
      <c r="LUM53" s="530"/>
      <c r="LUN53" s="530"/>
      <c r="LUO53" s="530"/>
      <c r="LUP53" s="530"/>
      <c r="LUQ53" s="530"/>
      <c r="LUR53" s="530"/>
      <c r="LUS53" s="530"/>
      <c r="LUT53" s="530"/>
      <c r="LUU53" s="530"/>
      <c r="LUV53" s="530"/>
      <c r="LUW53" s="530"/>
      <c r="LUX53" s="530"/>
      <c r="LUY53" s="530"/>
      <c r="LUZ53" s="530"/>
      <c r="LVA53" s="530"/>
      <c r="LVB53" s="530"/>
      <c r="LVC53" s="530"/>
      <c r="LVD53" s="530"/>
      <c r="LVE53" s="530"/>
      <c r="LVF53" s="530"/>
      <c r="LVG53" s="530"/>
      <c r="LVH53" s="530"/>
      <c r="LVI53" s="530"/>
      <c r="LVJ53" s="530"/>
      <c r="LVK53" s="530"/>
      <c r="LVL53" s="530"/>
      <c r="LVM53" s="530"/>
      <c r="LVN53" s="530"/>
      <c r="LVO53" s="530"/>
      <c r="LVP53" s="530"/>
      <c r="LVQ53" s="530"/>
      <c r="LVR53" s="530"/>
      <c r="LVS53" s="530"/>
      <c r="LVT53" s="530"/>
      <c r="LVU53" s="530"/>
      <c r="LVV53" s="530"/>
      <c r="LVW53" s="530"/>
      <c r="LVX53" s="530"/>
      <c r="LVY53" s="530"/>
      <c r="LVZ53" s="530"/>
      <c r="LWA53" s="530"/>
      <c r="LWB53" s="530"/>
      <c r="LWC53" s="530"/>
      <c r="LWD53" s="530"/>
      <c r="LWE53" s="530"/>
      <c r="LWF53" s="530"/>
      <c r="LWG53" s="530"/>
      <c r="LWH53" s="530"/>
      <c r="LWI53" s="530"/>
      <c r="LWJ53" s="530"/>
      <c r="LWK53" s="530"/>
      <c r="LWL53" s="530"/>
      <c r="LWM53" s="530"/>
      <c r="LWN53" s="530"/>
      <c r="LWO53" s="530"/>
      <c r="LWP53" s="530"/>
      <c r="LWQ53" s="530"/>
      <c r="LWR53" s="530"/>
      <c r="LWS53" s="530"/>
      <c r="LWT53" s="530"/>
      <c r="LWU53" s="530"/>
      <c r="LWV53" s="530"/>
      <c r="LWW53" s="530"/>
      <c r="LWX53" s="530"/>
      <c r="LWY53" s="530"/>
      <c r="LWZ53" s="530"/>
      <c r="LXA53" s="530"/>
      <c r="LXB53" s="530"/>
      <c r="LXC53" s="530"/>
      <c r="LXD53" s="530"/>
      <c r="LXE53" s="530"/>
      <c r="LXF53" s="530"/>
      <c r="LXG53" s="530"/>
      <c r="LXH53" s="530"/>
      <c r="LXI53" s="530"/>
      <c r="LXJ53" s="530"/>
      <c r="LXK53" s="530"/>
      <c r="LXL53" s="530"/>
      <c r="LXM53" s="530"/>
      <c r="LXN53" s="530"/>
      <c r="LXO53" s="530"/>
      <c r="LXP53" s="530"/>
      <c r="LXQ53" s="530"/>
      <c r="LXR53" s="530"/>
      <c r="LXS53" s="530"/>
      <c r="LXT53" s="530"/>
      <c r="LXU53" s="530"/>
      <c r="LXV53" s="530"/>
      <c r="LXW53" s="530"/>
      <c r="LXX53" s="530"/>
      <c r="LXY53" s="530"/>
      <c r="LXZ53" s="530"/>
      <c r="LYA53" s="530"/>
      <c r="LYB53" s="530"/>
      <c r="LYC53" s="530"/>
      <c r="LYD53" s="530"/>
      <c r="LYE53" s="530"/>
      <c r="LYF53" s="530"/>
      <c r="LYG53" s="530"/>
      <c r="LYH53" s="530"/>
      <c r="LYI53" s="530"/>
      <c r="LYJ53" s="530"/>
      <c r="LYK53" s="530"/>
      <c r="LYL53" s="530"/>
      <c r="LYM53" s="530"/>
      <c r="LYN53" s="530"/>
      <c r="LYO53" s="530"/>
      <c r="LYP53" s="530"/>
      <c r="LYQ53" s="530"/>
      <c r="LYR53" s="530"/>
      <c r="LYS53" s="530"/>
      <c r="LYT53" s="530"/>
      <c r="LYU53" s="530"/>
      <c r="LYV53" s="530"/>
      <c r="LYW53" s="530"/>
      <c r="LYX53" s="530"/>
      <c r="LYY53" s="530"/>
      <c r="LYZ53" s="530"/>
      <c r="LZA53" s="530"/>
      <c r="LZB53" s="530"/>
      <c r="LZC53" s="530"/>
      <c r="LZD53" s="530"/>
      <c r="LZE53" s="530"/>
      <c r="LZF53" s="530"/>
      <c r="LZG53" s="530"/>
      <c r="LZH53" s="530"/>
      <c r="LZI53" s="530"/>
      <c r="LZJ53" s="530"/>
      <c r="LZK53" s="530"/>
      <c r="LZL53" s="530"/>
      <c r="LZM53" s="530"/>
      <c r="LZN53" s="530"/>
      <c r="LZO53" s="530"/>
      <c r="LZP53" s="530"/>
      <c r="LZQ53" s="530"/>
      <c r="LZR53" s="530"/>
      <c r="LZS53" s="530"/>
      <c r="LZT53" s="530"/>
      <c r="LZU53" s="530"/>
      <c r="LZV53" s="530"/>
      <c r="LZW53" s="530"/>
      <c r="LZX53" s="530"/>
      <c r="LZY53" s="530"/>
      <c r="LZZ53" s="530"/>
      <c r="MAA53" s="530"/>
      <c r="MAB53" s="530"/>
      <c r="MAC53" s="530"/>
      <c r="MAD53" s="530"/>
      <c r="MAE53" s="530"/>
      <c r="MAF53" s="530"/>
      <c r="MAG53" s="530"/>
      <c r="MAH53" s="530"/>
      <c r="MAI53" s="530"/>
      <c r="MAJ53" s="530"/>
      <c r="MAK53" s="530"/>
      <c r="MAL53" s="530"/>
      <c r="MAM53" s="530"/>
      <c r="MAN53" s="530"/>
      <c r="MAO53" s="530"/>
      <c r="MAP53" s="530"/>
      <c r="MAQ53" s="530"/>
      <c r="MAR53" s="530"/>
      <c r="MAS53" s="530"/>
      <c r="MAT53" s="530"/>
      <c r="MAU53" s="530"/>
      <c r="MAV53" s="530"/>
      <c r="MAW53" s="530"/>
      <c r="MAX53" s="530"/>
      <c r="MAY53" s="530"/>
      <c r="MAZ53" s="530"/>
      <c r="MBA53" s="530"/>
      <c r="MBB53" s="530"/>
      <c r="MBC53" s="530"/>
      <c r="MBD53" s="530"/>
      <c r="MBE53" s="530"/>
      <c r="MBF53" s="530"/>
      <c r="MBG53" s="530"/>
      <c r="MBH53" s="530"/>
      <c r="MBI53" s="530"/>
      <c r="MBJ53" s="530"/>
      <c r="MBK53" s="530"/>
      <c r="MBL53" s="530"/>
      <c r="MBM53" s="530"/>
      <c r="MBN53" s="530"/>
      <c r="MBO53" s="530"/>
      <c r="MBP53" s="530"/>
      <c r="MBQ53" s="530"/>
      <c r="MBR53" s="530"/>
      <c r="MBS53" s="530"/>
      <c r="MBT53" s="530"/>
      <c r="MBU53" s="530"/>
      <c r="MBV53" s="530"/>
      <c r="MBW53" s="530"/>
      <c r="MBX53" s="530"/>
      <c r="MBY53" s="530"/>
      <c r="MBZ53" s="530"/>
      <c r="MCA53" s="530"/>
      <c r="MCB53" s="530"/>
      <c r="MCC53" s="530"/>
      <c r="MCD53" s="530"/>
      <c r="MCE53" s="530"/>
      <c r="MCF53" s="530"/>
      <c r="MCG53" s="530"/>
      <c r="MCH53" s="530"/>
      <c r="MCI53" s="530"/>
      <c r="MCJ53" s="530"/>
      <c r="MCK53" s="530"/>
      <c r="MCL53" s="530"/>
      <c r="MCM53" s="530"/>
      <c r="MCN53" s="530"/>
      <c r="MCO53" s="530"/>
      <c r="MCP53" s="530"/>
      <c r="MCQ53" s="530"/>
      <c r="MCR53" s="530"/>
      <c r="MCS53" s="530"/>
      <c r="MCT53" s="530"/>
      <c r="MCU53" s="530"/>
      <c r="MCV53" s="530"/>
      <c r="MCW53" s="530"/>
      <c r="MCX53" s="530"/>
      <c r="MCY53" s="530"/>
      <c r="MCZ53" s="530"/>
      <c r="MDA53" s="530"/>
      <c r="MDB53" s="530"/>
      <c r="MDC53" s="530"/>
      <c r="MDD53" s="530"/>
      <c r="MDE53" s="530"/>
      <c r="MDF53" s="530"/>
      <c r="MDG53" s="530"/>
      <c r="MDH53" s="530"/>
      <c r="MDI53" s="530"/>
      <c r="MDJ53" s="530"/>
      <c r="MDK53" s="530"/>
      <c r="MDL53" s="530"/>
      <c r="MDM53" s="530"/>
      <c r="MDN53" s="530"/>
      <c r="MDO53" s="530"/>
      <c r="MDP53" s="530"/>
      <c r="MDQ53" s="530"/>
      <c r="MDR53" s="530"/>
      <c r="MDS53" s="530"/>
      <c r="MDT53" s="530"/>
      <c r="MDU53" s="530"/>
      <c r="MDV53" s="530"/>
      <c r="MDW53" s="530"/>
      <c r="MDX53" s="530"/>
      <c r="MDY53" s="530"/>
      <c r="MDZ53" s="530"/>
      <c r="MEA53" s="530"/>
      <c r="MEB53" s="530"/>
      <c r="MEC53" s="530"/>
      <c r="MED53" s="530"/>
      <c r="MEE53" s="530"/>
      <c r="MEF53" s="530"/>
      <c r="MEG53" s="530"/>
      <c r="MEH53" s="530"/>
      <c r="MEI53" s="530"/>
      <c r="MEJ53" s="530"/>
      <c r="MEK53" s="530"/>
      <c r="MEL53" s="530"/>
      <c r="MEM53" s="530"/>
      <c r="MEN53" s="530"/>
      <c r="MEO53" s="530"/>
      <c r="MEP53" s="530"/>
      <c r="MEQ53" s="530"/>
      <c r="MER53" s="530"/>
      <c r="MES53" s="530"/>
      <c r="MET53" s="530"/>
      <c r="MEU53" s="530"/>
      <c r="MEV53" s="530"/>
      <c r="MEW53" s="530"/>
      <c r="MEX53" s="530"/>
      <c r="MEY53" s="530"/>
      <c r="MEZ53" s="530"/>
      <c r="MFA53" s="530"/>
      <c r="MFB53" s="530"/>
      <c r="MFC53" s="530"/>
      <c r="MFD53" s="530"/>
      <c r="MFE53" s="530"/>
      <c r="MFF53" s="530"/>
      <c r="MFG53" s="530"/>
      <c r="MFH53" s="530"/>
      <c r="MFI53" s="530"/>
      <c r="MFJ53" s="530"/>
      <c r="MFK53" s="530"/>
      <c r="MFL53" s="530"/>
      <c r="MFM53" s="530"/>
      <c r="MFN53" s="530"/>
      <c r="MFO53" s="530"/>
      <c r="MFP53" s="530"/>
      <c r="MFQ53" s="530"/>
      <c r="MFR53" s="530"/>
      <c r="MFS53" s="530"/>
      <c r="MFT53" s="530"/>
      <c r="MFU53" s="530"/>
      <c r="MFV53" s="530"/>
      <c r="MFW53" s="530"/>
      <c r="MFX53" s="530"/>
      <c r="MFY53" s="530"/>
      <c r="MFZ53" s="530"/>
      <c r="MGA53" s="530"/>
      <c r="MGB53" s="530"/>
      <c r="MGC53" s="530"/>
      <c r="MGD53" s="530"/>
      <c r="MGE53" s="530"/>
      <c r="MGF53" s="530"/>
      <c r="MGG53" s="530"/>
      <c r="MGH53" s="530"/>
      <c r="MGI53" s="530"/>
      <c r="MGJ53" s="530"/>
      <c r="MGK53" s="530"/>
      <c r="MGL53" s="530"/>
      <c r="MGM53" s="530"/>
      <c r="MGN53" s="530"/>
      <c r="MGO53" s="530"/>
      <c r="MGP53" s="530"/>
      <c r="MGQ53" s="530"/>
      <c r="MGR53" s="530"/>
      <c r="MGS53" s="530"/>
      <c r="MGT53" s="530"/>
      <c r="MGU53" s="530"/>
      <c r="MGV53" s="530"/>
      <c r="MGW53" s="530"/>
      <c r="MGX53" s="530"/>
      <c r="MGY53" s="530"/>
      <c r="MGZ53" s="530"/>
      <c r="MHA53" s="530"/>
      <c r="MHB53" s="530"/>
      <c r="MHC53" s="530"/>
      <c r="MHD53" s="530"/>
      <c r="MHE53" s="530"/>
      <c r="MHF53" s="530"/>
      <c r="MHG53" s="530"/>
      <c r="MHH53" s="530"/>
      <c r="MHI53" s="530"/>
      <c r="MHJ53" s="530"/>
      <c r="MHK53" s="530"/>
      <c r="MHL53" s="530"/>
      <c r="MHM53" s="530"/>
      <c r="MHN53" s="530"/>
      <c r="MHO53" s="530"/>
      <c r="MHP53" s="530"/>
      <c r="MHQ53" s="530"/>
      <c r="MHR53" s="530"/>
      <c r="MHS53" s="530"/>
      <c r="MHT53" s="530"/>
      <c r="MHU53" s="530"/>
      <c r="MHV53" s="530"/>
      <c r="MHW53" s="530"/>
      <c r="MHX53" s="530"/>
      <c r="MHY53" s="530"/>
      <c r="MHZ53" s="530"/>
      <c r="MIA53" s="530"/>
      <c r="MIB53" s="530"/>
      <c r="MIC53" s="530"/>
      <c r="MID53" s="530"/>
      <c r="MIE53" s="530"/>
      <c r="MIF53" s="530"/>
      <c r="MIG53" s="530"/>
      <c r="MIH53" s="530"/>
      <c r="MII53" s="530"/>
      <c r="MIJ53" s="530"/>
      <c r="MIK53" s="530"/>
      <c r="MIL53" s="530"/>
      <c r="MIM53" s="530"/>
      <c r="MIN53" s="530"/>
      <c r="MIO53" s="530"/>
      <c r="MIP53" s="530"/>
      <c r="MIQ53" s="530"/>
      <c r="MIR53" s="530"/>
      <c r="MIS53" s="530"/>
      <c r="MIT53" s="530"/>
      <c r="MIU53" s="530"/>
      <c r="MIV53" s="530"/>
      <c r="MIW53" s="530"/>
      <c r="MIX53" s="530"/>
      <c r="MIY53" s="530"/>
      <c r="MIZ53" s="530"/>
      <c r="MJA53" s="530"/>
      <c r="MJB53" s="530"/>
      <c r="MJC53" s="530"/>
      <c r="MJD53" s="530"/>
      <c r="MJE53" s="530"/>
      <c r="MJF53" s="530"/>
      <c r="MJG53" s="530"/>
      <c r="MJH53" s="530"/>
      <c r="MJI53" s="530"/>
      <c r="MJJ53" s="530"/>
      <c r="MJK53" s="530"/>
      <c r="MJL53" s="530"/>
      <c r="MJM53" s="530"/>
      <c r="MJN53" s="530"/>
      <c r="MJO53" s="530"/>
      <c r="MJP53" s="530"/>
      <c r="MJQ53" s="530"/>
      <c r="MJR53" s="530"/>
      <c r="MJS53" s="530"/>
      <c r="MJT53" s="530"/>
      <c r="MJU53" s="530"/>
      <c r="MJV53" s="530"/>
      <c r="MJW53" s="530"/>
      <c r="MJX53" s="530"/>
      <c r="MJY53" s="530"/>
      <c r="MJZ53" s="530"/>
      <c r="MKA53" s="530"/>
      <c r="MKB53" s="530"/>
      <c r="MKC53" s="530"/>
      <c r="MKD53" s="530"/>
      <c r="MKE53" s="530"/>
      <c r="MKF53" s="530"/>
      <c r="MKG53" s="530"/>
      <c r="MKH53" s="530"/>
      <c r="MKI53" s="530"/>
      <c r="MKJ53" s="530"/>
      <c r="MKK53" s="530"/>
      <c r="MKL53" s="530"/>
      <c r="MKM53" s="530"/>
      <c r="MKN53" s="530"/>
      <c r="MKO53" s="530"/>
      <c r="MKP53" s="530"/>
      <c r="MKQ53" s="530"/>
      <c r="MKR53" s="530"/>
      <c r="MKS53" s="530"/>
      <c r="MKT53" s="530"/>
      <c r="MKU53" s="530"/>
      <c r="MKV53" s="530"/>
      <c r="MKW53" s="530"/>
      <c r="MKX53" s="530"/>
      <c r="MKY53" s="530"/>
      <c r="MKZ53" s="530"/>
      <c r="MLA53" s="530"/>
      <c r="MLB53" s="530"/>
      <c r="MLC53" s="530"/>
      <c r="MLD53" s="530"/>
      <c r="MLE53" s="530"/>
      <c r="MLF53" s="530"/>
      <c r="MLG53" s="530"/>
      <c r="MLH53" s="530"/>
      <c r="MLI53" s="530"/>
      <c r="MLJ53" s="530"/>
      <c r="MLK53" s="530"/>
      <c r="MLL53" s="530"/>
      <c r="MLM53" s="530"/>
      <c r="MLN53" s="530"/>
      <c r="MLO53" s="530"/>
      <c r="MLP53" s="530"/>
      <c r="MLQ53" s="530"/>
      <c r="MLR53" s="530"/>
      <c r="MLS53" s="530"/>
      <c r="MLT53" s="530"/>
      <c r="MLU53" s="530"/>
      <c r="MLV53" s="530"/>
      <c r="MLW53" s="530"/>
      <c r="MLX53" s="530"/>
      <c r="MLY53" s="530"/>
      <c r="MLZ53" s="530"/>
      <c r="MMA53" s="530"/>
      <c r="MMB53" s="530"/>
      <c r="MMC53" s="530"/>
      <c r="MMD53" s="530"/>
      <c r="MME53" s="530"/>
      <c r="MMF53" s="530"/>
      <c r="MMG53" s="530"/>
      <c r="MMH53" s="530"/>
      <c r="MMI53" s="530"/>
      <c r="MMJ53" s="530"/>
      <c r="MMK53" s="530"/>
      <c r="MML53" s="530"/>
      <c r="MMM53" s="530"/>
      <c r="MMN53" s="530"/>
      <c r="MMO53" s="530"/>
      <c r="MMP53" s="530"/>
      <c r="MMQ53" s="530"/>
      <c r="MMR53" s="530"/>
      <c r="MMS53" s="530"/>
      <c r="MMT53" s="530"/>
      <c r="MMU53" s="530"/>
      <c r="MMV53" s="530"/>
      <c r="MMW53" s="530"/>
      <c r="MMX53" s="530"/>
      <c r="MMY53" s="530"/>
      <c r="MMZ53" s="530"/>
      <c r="MNA53" s="530"/>
      <c r="MNB53" s="530"/>
      <c r="MNC53" s="530"/>
      <c r="MND53" s="530"/>
      <c r="MNE53" s="530"/>
      <c r="MNF53" s="530"/>
      <c r="MNG53" s="530"/>
      <c r="MNH53" s="530"/>
      <c r="MNI53" s="530"/>
      <c r="MNJ53" s="530"/>
      <c r="MNK53" s="530"/>
      <c r="MNL53" s="530"/>
      <c r="MNM53" s="530"/>
      <c r="MNN53" s="530"/>
      <c r="MNO53" s="530"/>
      <c r="MNP53" s="530"/>
      <c r="MNQ53" s="530"/>
      <c r="MNR53" s="530"/>
      <c r="MNS53" s="530"/>
      <c r="MNT53" s="530"/>
      <c r="MNU53" s="530"/>
      <c r="MNV53" s="530"/>
      <c r="MNW53" s="530"/>
      <c r="MNX53" s="530"/>
      <c r="MNY53" s="530"/>
      <c r="MNZ53" s="530"/>
      <c r="MOA53" s="530"/>
      <c r="MOB53" s="530"/>
      <c r="MOC53" s="530"/>
      <c r="MOD53" s="530"/>
      <c r="MOE53" s="530"/>
      <c r="MOF53" s="530"/>
      <c r="MOG53" s="530"/>
      <c r="MOH53" s="530"/>
      <c r="MOI53" s="530"/>
      <c r="MOJ53" s="530"/>
      <c r="MOK53" s="530"/>
      <c r="MOL53" s="530"/>
      <c r="MOM53" s="530"/>
      <c r="MON53" s="530"/>
      <c r="MOO53" s="530"/>
      <c r="MOP53" s="530"/>
      <c r="MOQ53" s="530"/>
      <c r="MOR53" s="530"/>
      <c r="MOS53" s="530"/>
      <c r="MOT53" s="530"/>
      <c r="MOU53" s="530"/>
      <c r="MOV53" s="530"/>
      <c r="MOW53" s="530"/>
      <c r="MOX53" s="530"/>
      <c r="MOY53" s="530"/>
      <c r="MOZ53" s="530"/>
      <c r="MPA53" s="530"/>
      <c r="MPB53" s="530"/>
      <c r="MPC53" s="530"/>
      <c r="MPD53" s="530"/>
      <c r="MPE53" s="530"/>
      <c r="MPF53" s="530"/>
      <c r="MPG53" s="530"/>
      <c r="MPH53" s="530"/>
      <c r="MPI53" s="530"/>
      <c r="MPJ53" s="530"/>
      <c r="MPK53" s="530"/>
      <c r="MPL53" s="530"/>
      <c r="MPM53" s="530"/>
      <c r="MPN53" s="530"/>
      <c r="MPO53" s="530"/>
      <c r="MPP53" s="530"/>
      <c r="MPQ53" s="530"/>
      <c r="MPR53" s="530"/>
      <c r="MPS53" s="530"/>
      <c r="MPT53" s="530"/>
      <c r="MPU53" s="530"/>
      <c r="MPV53" s="530"/>
      <c r="MPW53" s="530"/>
      <c r="MPX53" s="530"/>
      <c r="MPY53" s="530"/>
      <c r="MPZ53" s="530"/>
      <c r="MQA53" s="530"/>
      <c r="MQB53" s="530"/>
      <c r="MQC53" s="530"/>
      <c r="MQD53" s="530"/>
      <c r="MQE53" s="530"/>
      <c r="MQF53" s="530"/>
      <c r="MQG53" s="530"/>
      <c r="MQH53" s="530"/>
      <c r="MQI53" s="530"/>
      <c r="MQJ53" s="530"/>
      <c r="MQK53" s="530"/>
      <c r="MQL53" s="530"/>
      <c r="MQM53" s="530"/>
      <c r="MQN53" s="530"/>
      <c r="MQO53" s="530"/>
      <c r="MQP53" s="530"/>
      <c r="MQQ53" s="530"/>
      <c r="MQR53" s="530"/>
      <c r="MQS53" s="530"/>
      <c r="MQT53" s="530"/>
      <c r="MQU53" s="530"/>
      <c r="MQV53" s="530"/>
      <c r="MQW53" s="530"/>
      <c r="MQX53" s="530"/>
      <c r="MQY53" s="530"/>
      <c r="MQZ53" s="530"/>
      <c r="MRA53" s="530"/>
      <c r="MRB53" s="530"/>
      <c r="MRC53" s="530"/>
      <c r="MRD53" s="530"/>
      <c r="MRE53" s="530"/>
      <c r="MRF53" s="530"/>
      <c r="MRG53" s="530"/>
      <c r="MRH53" s="530"/>
      <c r="MRI53" s="530"/>
      <c r="MRJ53" s="530"/>
      <c r="MRK53" s="530"/>
      <c r="MRL53" s="530"/>
      <c r="MRM53" s="530"/>
      <c r="MRN53" s="530"/>
      <c r="MRO53" s="530"/>
      <c r="MRP53" s="530"/>
      <c r="MRQ53" s="530"/>
      <c r="MRR53" s="530"/>
      <c r="MRS53" s="530"/>
      <c r="MRT53" s="530"/>
      <c r="MRU53" s="530"/>
      <c r="MRV53" s="530"/>
      <c r="MRW53" s="530"/>
      <c r="MRX53" s="530"/>
      <c r="MRY53" s="530"/>
      <c r="MRZ53" s="530"/>
      <c r="MSA53" s="530"/>
      <c r="MSB53" s="530"/>
      <c r="MSC53" s="530"/>
      <c r="MSD53" s="530"/>
      <c r="MSE53" s="530"/>
      <c r="MSF53" s="530"/>
      <c r="MSG53" s="530"/>
      <c r="MSH53" s="530"/>
      <c r="MSI53" s="530"/>
      <c r="MSJ53" s="530"/>
      <c r="MSK53" s="530"/>
      <c r="MSL53" s="530"/>
      <c r="MSM53" s="530"/>
      <c r="MSN53" s="530"/>
      <c r="MSO53" s="530"/>
      <c r="MSP53" s="530"/>
      <c r="MSQ53" s="530"/>
      <c r="MSR53" s="530"/>
      <c r="MSS53" s="530"/>
      <c r="MST53" s="530"/>
      <c r="MSU53" s="530"/>
      <c r="MSV53" s="530"/>
      <c r="MSW53" s="530"/>
      <c r="MSX53" s="530"/>
      <c r="MSY53" s="530"/>
      <c r="MSZ53" s="530"/>
      <c r="MTA53" s="530"/>
      <c r="MTB53" s="530"/>
      <c r="MTC53" s="530"/>
      <c r="MTD53" s="530"/>
      <c r="MTE53" s="530"/>
      <c r="MTF53" s="530"/>
      <c r="MTG53" s="530"/>
      <c r="MTH53" s="530"/>
      <c r="MTI53" s="530"/>
      <c r="MTJ53" s="530"/>
      <c r="MTK53" s="530"/>
      <c r="MTL53" s="530"/>
      <c r="MTM53" s="530"/>
      <c r="MTN53" s="530"/>
      <c r="MTO53" s="530"/>
      <c r="MTP53" s="530"/>
      <c r="MTQ53" s="530"/>
      <c r="MTR53" s="530"/>
      <c r="MTS53" s="530"/>
      <c r="MTT53" s="530"/>
      <c r="MTU53" s="530"/>
      <c r="MTV53" s="530"/>
      <c r="MTW53" s="530"/>
      <c r="MTX53" s="530"/>
      <c r="MTY53" s="530"/>
      <c r="MTZ53" s="530"/>
      <c r="MUA53" s="530"/>
      <c r="MUB53" s="530"/>
      <c r="MUC53" s="530"/>
      <c r="MUD53" s="530"/>
      <c r="MUE53" s="530"/>
      <c r="MUF53" s="530"/>
      <c r="MUG53" s="530"/>
      <c r="MUH53" s="530"/>
      <c r="MUI53" s="530"/>
      <c r="MUJ53" s="530"/>
      <c r="MUK53" s="530"/>
      <c r="MUL53" s="530"/>
      <c r="MUM53" s="530"/>
      <c r="MUN53" s="530"/>
      <c r="MUO53" s="530"/>
      <c r="MUP53" s="530"/>
      <c r="MUQ53" s="530"/>
      <c r="MUR53" s="530"/>
      <c r="MUS53" s="530"/>
      <c r="MUT53" s="530"/>
      <c r="MUU53" s="530"/>
      <c r="MUV53" s="530"/>
      <c r="MUW53" s="530"/>
      <c r="MUX53" s="530"/>
      <c r="MUY53" s="530"/>
      <c r="MUZ53" s="530"/>
      <c r="MVA53" s="530"/>
      <c r="MVB53" s="530"/>
      <c r="MVC53" s="530"/>
      <c r="MVD53" s="530"/>
      <c r="MVE53" s="530"/>
      <c r="MVF53" s="530"/>
      <c r="MVG53" s="530"/>
      <c r="MVH53" s="530"/>
      <c r="MVI53" s="530"/>
      <c r="MVJ53" s="530"/>
      <c r="MVK53" s="530"/>
      <c r="MVL53" s="530"/>
      <c r="MVM53" s="530"/>
      <c r="MVN53" s="530"/>
      <c r="MVO53" s="530"/>
      <c r="MVP53" s="530"/>
      <c r="MVQ53" s="530"/>
      <c r="MVR53" s="530"/>
      <c r="MVS53" s="530"/>
      <c r="MVT53" s="530"/>
      <c r="MVU53" s="530"/>
      <c r="MVV53" s="530"/>
      <c r="MVW53" s="530"/>
      <c r="MVX53" s="530"/>
      <c r="MVY53" s="530"/>
      <c r="MVZ53" s="530"/>
      <c r="MWA53" s="530"/>
      <c r="MWB53" s="530"/>
      <c r="MWC53" s="530"/>
      <c r="MWD53" s="530"/>
      <c r="MWE53" s="530"/>
      <c r="MWF53" s="530"/>
      <c r="MWG53" s="530"/>
      <c r="MWH53" s="530"/>
      <c r="MWI53" s="530"/>
      <c r="MWJ53" s="530"/>
      <c r="MWK53" s="530"/>
      <c r="MWL53" s="530"/>
      <c r="MWM53" s="530"/>
      <c r="MWN53" s="530"/>
      <c r="MWO53" s="530"/>
      <c r="MWP53" s="530"/>
      <c r="MWQ53" s="530"/>
      <c r="MWR53" s="530"/>
      <c r="MWS53" s="530"/>
      <c r="MWT53" s="530"/>
      <c r="MWU53" s="530"/>
      <c r="MWV53" s="530"/>
      <c r="MWW53" s="530"/>
      <c r="MWX53" s="530"/>
      <c r="MWY53" s="530"/>
      <c r="MWZ53" s="530"/>
      <c r="MXA53" s="530"/>
      <c r="MXB53" s="530"/>
      <c r="MXC53" s="530"/>
      <c r="MXD53" s="530"/>
      <c r="MXE53" s="530"/>
      <c r="MXF53" s="530"/>
      <c r="MXG53" s="530"/>
      <c r="MXH53" s="530"/>
      <c r="MXI53" s="530"/>
      <c r="MXJ53" s="530"/>
      <c r="MXK53" s="530"/>
      <c r="MXL53" s="530"/>
      <c r="MXM53" s="530"/>
      <c r="MXN53" s="530"/>
      <c r="MXO53" s="530"/>
      <c r="MXP53" s="530"/>
      <c r="MXQ53" s="530"/>
      <c r="MXR53" s="530"/>
      <c r="MXS53" s="530"/>
      <c r="MXT53" s="530"/>
      <c r="MXU53" s="530"/>
      <c r="MXV53" s="530"/>
      <c r="MXW53" s="530"/>
      <c r="MXX53" s="530"/>
      <c r="MXY53" s="530"/>
      <c r="MXZ53" s="530"/>
      <c r="MYA53" s="530"/>
      <c r="MYB53" s="530"/>
      <c r="MYC53" s="530"/>
      <c r="MYD53" s="530"/>
      <c r="MYE53" s="530"/>
      <c r="MYF53" s="530"/>
      <c r="MYG53" s="530"/>
      <c r="MYH53" s="530"/>
      <c r="MYI53" s="530"/>
      <c r="MYJ53" s="530"/>
      <c r="MYK53" s="530"/>
      <c r="MYL53" s="530"/>
      <c r="MYM53" s="530"/>
      <c r="MYN53" s="530"/>
      <c r="MYO53" s="530"/>
      <c r="MYP53" s="530"/>
      <c r="MYQ53" s="530"/>
      <c r="MYR53" s="530"/>
      <c r="MYS53" s="530"/>
      <c r="MYT53" s="530"/>
      <c r="MYU53" s="530"/>
      <c r="MYV53" s="530"/>
      <c r="MYW53" s="530"/>
      <c r="MYX53" s="530"/>
      <c r="MYY53" s="530"/>
      <c r="MYZ53" s="530"/>
      <c r="MZA53" s="530"/>
      <c r="MZB53" s="530"/>
      <c r="MZC53" s="530"/>
      <c r="MZD53" s="530"/>
      <c r="MZE53" s="530"/>
      <c r="MZF53" s="530"/>
      <c r="MZG53" s="530"/>
      <c r="MZH53" s="530"/>
      <c r="MZI53" s="530"/>
      <c r="MZJ53" s="530"/>
      <c r="MZK53" s="530"/>
      <c r="MZL53" s="530"/>
      <c r="MZM53" s="530"/>
      <c r="MZN53" s="530"/>
      <c r="MZO53" s="530"/>
      <c r="MZP53" s="530"/>
      <c r="MZQ53" s="530"/>
      <c r="MZR53" s="530"/>
      <c r="MZS53" s="530"/>
      <c r="MZT53" s="530"/>
      <c r="MZU53" s="530"/>
      <c r="MZV53" s="530"/>
      <c r="MZW53" s="530"/>
      <c r="MZX53" s="530"/>
      <c r="MZY53" s="530"/>
      <c r="MZZ53" s="530"/>
      <c r="NAA53" s="530"/>
      <c r="NAB53" s="530"/>
      <c r="NAC53" s="530"/>
      <c r="NAD53" s="530"/>
      <c r="NAE53" s="530"/>
      <c r="NAF53" s="530"/>
      <c r="NAG53" s="530"/>
      <c r="NAH53" s="530"/>
      <c r="NAI53" s="530"/>
      <c r="NAJ53" s="530"/>
      <c r="NAK53" s="530"/>
      <c r="NAL53" s="530"/>
      <c r="NAM53" s="530"/>
      <c r="NAN53" s="530"/>
      <c r="NAO53" s="530"/>
      <c r="NAP53" s="530"/>
      <c r="NAQ53" s="530"/>
      <c r="NAR53" s="530"/>
      <c r="NAS53" s="530"/>
      <c r="NAT53" s="530"/>
      <c r="NAU53" s="530"/>
      <c r="NAV53" s="530"/>
      <c r="NAW53" s="530"/>
      <c r="NAX53" s="530"/>
      <c r="NAY53" s="530"/>
      <c r="NAZ53" s="530"/>
      <c r="NBA53" s="530"/>
      <c r="NBB53" s="530"/>
      <c r="NBC53" s="530"/>
      <c r="NBD53" s="530"/>
      <c r="NBE53" s="530"/>
      <c r="NBF53" s="530"/>
      <c r="NBG53" s="530"/>
      <c r="NBH53" s="530"/>
      <c r="NBI53" s="530"/>
      <c r="NBJ53" s="530"/>
      <c r="NBK53" s="530"/>
      <c r="NBL53" s="530"/>
      <c r="NBM53" s="530"/>
      <c r="NBN53" s="530"/>
      <c r="NBO53" s="530"/>
      <c r="NBP53" s="530"/>
      <c r="NBQ53" s="530"/>
      <c r="NBR53" s="530"/>
      <c r="NBS53" s="530"/>
      <c r="NBT53" s="530"/>
      <c r="NBU53" s="530"/>
      <c r="NBV53" s="530"/>
      <c r="NBW53" s="530"/>
      <c r="NBX53" s="530"/>
      <c r="NBY53" s="530"/>
      <c r="NBZ53" s="530"/>
      <c r="NCA53" s="530"/>
      <c r="NCB53" s="530"/>
      <c r="NCC53" s="530"/>
      <c r="NCD53" s="530"/>
      <c r="NCE53" s="530"/>
      <c r="NCF53" s="530"/>
      <c r="NCG53" s="530"/>
      <c r="NCH53" s="530"/>
      <c r="NCI53" s="530"/>
      <c r="NCJ53" s="530"/>
      <c r="NCK53" s="530"/>
      <c r="NCL53" s="530"/>
      <c r="NCM53" s="530"/>
      <c r="NCN53" s="530"/>
      <c r="NCO53" s="530"/>
      <c r="NCP53" s="530"/>
      <c r="NCQ53" s="530"/>
      <c r="NCR53" s="530"/>
      <c r="NCS53" s="530"/>
      <c r="NCT53" s="530"/>
      <c r="NCU53" s="530"/>
      <c r="NCV53" s="530"/>
      <c r="NCW53" s="530"/>
      <c r="NCX53" s="530"/>
      <c r="NCY53" s="530"/>
      <c r="NCZ53" s="530"/>
      <c r="NDA53" s="530"/>
      <c r="NDB53" s="530"/>
      <c r="NDC53" s="530"/>
      <c r="NDD53" s="530"/>
      <c r="NDE53" s="530"/>
      <c r="NDF53" s="530"/>
      <c r="NDG53" s="530"/>
      <c r="NDH53" s="530"/>
      <c r="NDI53" s="530"/>
      <c r="NDJ53" s="530"/>
      <c r="NDK53" s="530"/>
      <c r="NDL53" s="530"/>
      <c r="NDM53" s="530"/>
      <c r="NDN53" s="530"/>
      <c r="NDO53" s="530"/>
      <c r="NDP53" s="530"/>
      <c r="NDQ53" s="530"/>
      <c r="NDR53" s="530"/>
      <c r="NDS53" s="530"/>
      <c r="NDT53" s="530"/>
      <c r="NDU53" s="530"/>
      <c r="NDV53" s="530"/>
      <c r="NDW53" s="530"/>
      <c r="NDX53" s="530"/>
      <c r="NDY53" s="530"/>
      <c r="NDZ53" s="530"/>
      <c r="NEA53" s="530"/>
      <c r="NEB53" s="530"/>
      <c r="NEC53" s="530"/>
      <c r="NED53" s="530"/>
      <c r="NEE53" s="530"/>
      <c r="NEF53" s="530"/>
      <c r="NEG53" s="530"/>
      <c r="NEH53" s="530"/>
      <c r="NEI53" s="530"/>
      <c r="NEJ53" s="530"/>
      <c r="NEK53" s="530"/>
      <c r="NEL53" s="530"/>
      <c r="NEM53" s="530"/>
      <c r="NEN53" s="530"/>
      <c r="NEO53" s="530"/>
      <c r="NEP53" s="530"/>
      <c r="NEQ53" s="530"/>
      <c r="NER53" s="530"/>
      <c r="NES53" s="530"/>
      <c r="NET53" s="530"/>
      <c r="NEU53" s="530"/>
      <c r="NEV53" s="530"/>
      <c r="NEW53" s="530"/>
      <c r="NEX53" s="530"/>
      <c r="NEY53" s="530"/>
      <c r="NEZ53" s="530"/>
      <c r="NFA53" s="530"/>
      <c r="NFB53" s="530"/>
      <c r="NFC53" s="530"/>
      <c r="NFD53" s="530"/>
      <c r="NFE53" s="530"/>
      <c r="NFF53" s="530"/>
      <c r="NFG53" s="530"/>
      <c r="NFH53" s="530"/>
      <c r="NFI53" s="530"/>
      <c r="NFJ53" s="530"/>
      <c r="NFK53" s="530"/>
      <c r="NFL53" s="530"/>
      <c r="NFM53" s="530"/>
      <c r="NFN53" s="530"/>
      <c r="NFO53" s="530"/>
      <c r="NFP53" s="530"/>
      <c r="NFQ53" s="530"/>
      <c r="NFR53" s="530"/>
      <c r="NFS53" s="530"/>
      <c r="NFT53" s="530"/>
      <c r="NFU53" s="530"/>
      <c r="NFV53" s="530"/>
      <c r="NFW53" s="530"/>
      <c r="NFX53" s="530"/>
      <c r="NFY53" s="530"/>
      <c r="NFZ53" s="530"/>
      <c r="NGA53" s="530"/>
      <c r="NGB53" s="530"/>
      <c r="NGC53" s="530"/>
      <c r="NGD53" s="530"/>
      <c r="NGE53" s="530"/>
      <c r="NGF53" s="530"/>
      <c r="NGG53" s="530"/>
      <c r="NGH53" s="530"/>
      <c r="NGI53" s="530"/>
      <c r="NGJ53" s="530"/>
      <c r="NGK53" s="530"/>
      <c r="NGL53" s="530"/>
      <c r="NGM53" s="530"/>
      <c r="NGN53" s="530"/>
      <c r="NGO53" s="530"/>
      <c r="NGP53" s="530"/>
      <c r="NGQ53" s="530"/>
      <c r="NGR53" s="530"/>
      <c r="NGS53" s="530"/>
      <c r="NGT53" s="530"/>
      <c r="NGU53" s="530"/>
      <c r="NGV53" s="530"/>
      <c r="NGW53" s="530"/>
      <c r="NGX53" s="530"/>
      <c r="NGY53" s="530"/>
      <c r="NGZ53" s="530"/>
      <c r="NHA53" s="530"/>
      <c r="NHB53" s="530"/>
      <c r="NHC53" s="530"/>
      <c r="NHD53" s="530"/>
      <c r="NHE53" s="530"/>
      <c r="NHF53" s="530"/>
      <c r="NHG53" s="530"/>
      <c r="NHH53" s="530"/>
      <c r="NHI53" s="530"/>
      <c r="NHJ53" s="530"/>
      <c r="NHK53" s="530"/>
      <c r="NHL53" s="530"/>
      <c r="NHM53" s="530"/>
      <c r="NHN53" s="530"/>
      <c r="NHO53" s="530"/>
      <c r="NHP53" s="530"/>
      <c r="NHQ53" s="530"/>
      <c r="NHR53" s="530"/>
      <c r="NHS53" s="530"/>
      <c r="NHT53" s="530"/>
      <c r="NHU53" s="530"/>
      <c r="NHV53" s="530"/>
      <c r="NHW53" s="530"/>
      <c r="NHX53" s="530"/>
      <c r="NHY53" s="530"/>
      <c r="NHZ53" s="530"/>
      <c r="NIA53" s="530"/>
      <c r="NIB53" s="530"/>
      <c r="NIC53" s="530"/>
      <c r="NID53" s="530"/>
      <c r="NIE53" s="530"/>
      <c r="NIF53" s="530"/>
      <c r="NIG53" s="530"/>
      <c r="NIH53" s="530"/>
      <c r="NII53" s="530"/>
      <c r="NIJ53" s="530"/>
      <c r="NIK53" s="530"/>
      <c r="NIL53" s="530"/>
      <c r="NIM53" s="530"/>
      <c r="NIN53" s="530"/>
      <c r="NIO53" s="530"/>
      <c r="NIP53" s="530"/>
      <c r="NIQ53" s="530"/>
      <c r="NIR53" s="530"/>
      <c r="NIS53" s="530"/>
      <c r="NIT53" s="530"/>
      <c r="NIU53" s="530"/>
      <c r="NIV53" s="530"/>
      <c r="NIW53" s="530"/>
      <c r="NIX53" s="530"/>
      <c r="NIY53" s="530"/>
      <c r="NIZ53" s="530"/>
      <c r="NJA53" s="530"/>
      <c r="NJB53" s="530"/>
      <c r="NJC53" s="530"/>
      <c r="NJD53" s="530"/>
      <c r="NJE53" s="530"/>
      <c r="NJF53" s="530"/>
      <c r="NJG53" s="530"/>
      <c r="NJH53" s="530"/>
      <c r="NJI53" s="530"/>
      <c r="NJJ53" s="530"/>
      <c r="NJK53" s="530"/>
      <c r="NJL53" s="530"/>
      <c r="NJM53" s="530"/>
      <c r="NJN53" s="530"/>
      <c r="NJO53" s="530"/>
      <c r="NJP53" s="530"/>
      <c r="NJQ53" s="530"/>
      <c r="NJR53" s="530"/>
      <c r="NJS53" s="530"/>
      <c r="NJT53" s="530"/>
      <c r="NJU53" s="530"/>
      <c r="NJV53" s="530"/>
      <c r="NJW53" s="530"/>
      <c r="NJX53" s="530"/>
      <c r="NJY53" s="530"/>
      <c r="NJZ53" s="530"/>
      <c r="NKA53" s="530"/>
      <c r="NKB53" s="530"/>
      <c r="NKC53" s="530"/>
      <c r="NKD53" s="530"/>
      <c r="NKE53" s="530"/>
      <c r="NKF53" s="530"/>
      <c r="NKG53" s="530"/>
      <c r="NKH53" s="530"/>
      <c r="NKI53" s="530"/>
      <c r="NKJ53" s="530"/>
      <c r="NKK53" s="530"/>
      <c r="NKL53" s="530"/>
      <c r="NKM53" s="530"/>
      <c r="NKN53" s="530"/>
      <c r="NKO53" s="530"/>
      <c r="NKP53" s="530"/>
      <c r="NKQ53" s="530"/>
      <c r="NKR53" s="530"/>
      <c r="NKS53" s="530"/>
      <c r="NKT53" s="530"/>
      <c r="NKU53" s="530"/>
      <c r="NKV53" s="530"/>
      <c r="NKW53" s="530"/>
      <c r="NKX53" s="530"/>
      <c r="NKY53" s="530"/>
      <c r="NKZ53" s="530"/>
      <c r="NLA53" s="530"/>
      <c r="NLB53" s="530"/>
      <c r="NLC53" s="530"/>
      <c r="NLD53" s="530"/>
      <c r="NLE53" s="530"/>
      <c r="NLF53" s="530"/>
      <c r="NLG53" s="530"/>
      <c r="NLH53" s="530"/>
      <c r="NLI53" s="530"/>
      <c r="NLJ53" s="530"/>
      <c r="NLK53" s="530"/>
      <c r="NLL53" s="530"/>
      <c r="NLM53" s="530"/>
      <c r="NLN53" s="530"/>
      <c r="NLO53" s="530"/>
      <c r="NLP53" s="530"/>
      <c r="NLQ53" s="530"/>
      <c r="NLR53" s="530"/>
      <c r="NLS53" s="530"/>
      <c r="NLT53" s="530"/>
      <c r="NLU53" s="530"/>
      <c r="NLV53" s="530"/>
      <c r="NLW53" s="530"/>
      <c r="NLX53" s="530"/>
      <c r="NLY53" s="530"/>
      <c r="NLZ53" s="530"/>
      <c r="NMA53" s="530"/>
      <c r="NMB53" s="530"/>
      <c r="NMC53" s="530"/>
      <c r="NMD53" s="530"/>
      <c r="NME53" s="530"/>
      <c r="NMF53" s="530"/>
      <c r="NMG53" s="530"/>
      <c r="NMH53" s="530"/>
      <c r="NMI53" s="530"/>
      <c r="NMJ53" s="530"/>
      <c r="NMK53" s="530"/>
      <c r="NML53" s="530"/>
      <c r="NMM53" s="530"/>
      <c r="NMN53" s="530"/>
      <c r="NMO53" s="530"/>
      <c r="NMP53" s="530"/>
      <c r="NMQ53" s="530"/>
      <c r="NMR53" s="530"/>
      <c r="NMS53" s="530"/>
      <c r="NMT53" s="530"/>
      <c r="NMU53" s="530"/>
      <c r="NMV53" s="530"/>
      <c r="NMW53" s="530"/>
      <c r="NMX53" s="530"/>
      <c r="NMY53" s="530"/>
      <c r="NMZ53" s="530"/>
      <c r="NNA53" s="530"/>
      <c r="NNB53" s="530"/>
      <c r="NNC53" s="530"/>
      <c r="NND53" s="530"/>
      <c r="NNE53" s="530"/>
      <c r="NNF53" s="530"/>
      <c r="NNG53" s="530"/>
      <c r="NNH53" s="530"/>
      <c r="NNI53" s="530"/>
      <c r="NNJ53" s="530"/>
      <c r="NNK53" s="530"/>
      <c r="NNL53" s="530"/>
      <c r="NNM53" s="530"/>
      <c r="NNN53" s="530"/>
      <c r="NNO53" s="530"/>
      <c r="NNP53" s="530"/>
      <c r="NNQ53" s="530"/>
      <c r="NNR53" s="530"/>
      <c r="NNS53" s="530"/>
      <c r="NNT53" s="530"/>
      <c r="NNU53" s="530"/>
      <c r="NNV53" s="530"/>
      <c r="NNW53" s="530"/>
      <c r="NNX53" s="530"/>
      <c r="NNY53" s="530"/>
      <c r="NNZ53" s="530"/>
      <c r="NOA53" s="530"/>
      <c r="NOB53" s="530"/>
      <c r="NOC53" s="530"/>
      <c r="NOD53" s="530"/>
      <c r="NOE53" s="530"/>
      <c r="NOF53" s="530"/>
      <c r="NOG53" s="530"/>
      <c r="NOH53" s="530"/>
      <c r="NOI53" s="530"/>
      <c r="NOJ53" s="530"/>
      <c r="NOK53" s="530"/>
      <c r="NOL53" s="530"/>
      <c r="NOM53" s="530"/>
      <c r="NON53" s="530"/>
      <c r="NOO53" s="530"/>
      <c r="NOP53" s="530"/>
      <c r="NOQ53" s="530"/>
      <c r="NOR53" s="530"/>
      <c r="NOS53" s="530"/>
      <c r="NOT53" s="530"/>
      <c r="NOU53" s="530"/>
      <c r="NOV53" s="530"/>
      <c r="NOW53" s="530"/>
      <c r="NOX53" s="530"/>
      <c r="NOY53" s="530"/>
      <c r="NOZ53" s="530"/>
      <c r="NPA53" s="530"/>
      <c r="NPB53" s="530"/>
      <c r="NPC53" s="530"/>
      <c r="NPD53" s="530"/>
      <c r="NPE53" s="530"/>
      <c r="NPF53" s="530"/>
      <c r="NPG53" s="530"/>
      <c r="NPH53" s="530"/>
      <c r="NPI53" s="530"/>
      <c r="NPJ53" s="530"/>
      <c r="NPK53" s="530"/>
      <c r="NPL53" s="530"/>
      <c r="NPM53" s="530"/>
      <c r="NPN53" s="530"/>
      <c r="NPO53" s="530"/>
      <c r="NPP53" s="530"/>
      <c r="NPQ53" s="530"/>
      <c r="NPR53" s="530"/>
      <c r="NPS53" s="530"/>
      <c r="NPT53" s="530"/>
      <c r="NPU53" s="530"/>
      <c r="NPV53" s="530"/>
      <c r="NPW53" s="530"/>
      <c r="NPX53" s="530"/>
      <c r="NPY53" s="530"/>
      <c r="NPZ53" s="530"/>
      <c r="NQA53" s="530"/>
      <c r="NQB53" s="530"/>
      <c r="NQC53" s="530"/>
      <c r="NQD53" s="530"/>
      <c r="NQE53" s="530"/>
      <c r="NQF53" s="530"/>
      <c r="NQG53" s="530"/>
      <c r="NQH53" s="530"/>
      <c r="NQI53" s="530"/>
      <c r="NQJ53" s="530"/>
      <c r="NQK53" s="530"/>
      <c r="NQL53" s="530"/>
      <c r="NQM53" s="530"/>
      <c r="NQN53" s="530"/>
      <c r="NQO53" s="530"/>
      <c r="NQP53" s="530"/>
      <c r="NQQ53" s="530"/>
      <c r="NQR53" s="530"/>
      <c r="NQS53" s="530"/>
      <c r="NQT53" s="530"/>
      <c r="NQU53" s="530"/>
      <c r="NQV53" s="530"/>
      <c r="NQW53" s="530"/>
      <c r="NQX53" s="530"/>
      <c r="NQY53" s="530"/>
      <c r="NQZ53" s="530"/>
      <c r="NRA53" s="530"/>
      <c r="NRB53" s="530"/>
      <c r="NRC53" s="530"/>
      <c r="NRD53" s="530"/>
      <c r="NRE53" s="530"/>
      <c r="NRF53" s="530"/>
      <c r="NRG53" s="530"/>
      <c r="NRH53" s="530"/>
      <c r="NRI53" s="530"/>
      <c r="NRJ53" s="530"/>
      <c r="NRK53" s="530"/>
      <c r="NRL53" s="530"/>
      <c r="NRM53" s="530"/>
      <c r="NRN53" s="530"/>
      <c r="NRO53" s="530"/>
      <c r="NRP53" s="530"/>
      <c r="NRQ53" s="530"/>
      <c r="NRR53" s="530"/>
      <c r="NRS53" s="530"/>
      <c r="NRT53" s="530"/>
      <c r="NRU53" s="530"/>
      <c r="NRV53" s="530"/>
      <c r="NRW53" s="530"/>
      <c r="NRX53" s="530"/>
      <c r="NRY53" s="530"/>
      <c r="NRZ53" s="530"/>
      <c r="NSA53" s="530"/>
      <c r="NSB53" s="530"/>
      <c r="NSC53" s="530"/>
      <c r="NSD53" s="530"/>
      <c r="NSE53" s="530"/>
      <c r="NSF53" s="530"/>
      <c r="NSG53" s="530"/>
      <c r="NSH53" s="530"/>
      <c r="NSI53" s="530"/>
      <c r="NSJ53" s="530"/>
      <c r="NSK53" s="530"/>
      <c r="NSL53" s="530"/>
      <c r="NSM53" s="530"/>
      <c r="NSN53" s="530"/>
      <c r="NSO53" s="530"/>
      <c r="NSP53" s="530"/>
      <c r="NSQ53" s="530"/>
      <c r="NSR53" s="530"/>
      <c r="NSS53" s="530"/>
      <c r="NST53" s="530"/>
      <c r="NSU53" s="530"/>
      <c r="NSV53" s="530"/>
      <c r="NSW53" s="530"/>
      <c r="NSX53" s="530"/>
      <c r="NSY53" s="530"/>
      <c r="NSZ53" s="530"/>
      <c r="NTA53" s="530"/>
      <c r="NTB53" s="530"/>
      <c r="NTC53" s="530"/>
      <c r="NTD53" s="530"/>
      <c r="NTE53" s="530"/>
      <c r="NTF53" s="530"/>
      <c r="NTG53" s="530"/>
      <c r="NTH53" s="530"/>
      <c r="NTI53" s="530"/>
      <c r="NTJ53" s="530"/>
      <c r="NTK53" s="530"/>
      <c r="NTL53" s="530"/>
      <c r="NTM53" s="530"/>
      <c r="NTN53" s="530"/>
      <c r="NTO53" s="530"/>
      <c r="NTP53" s="530"/>
      <c r="NTQ53" s="530"/>
      <c r="NTR53" s="530"/>
      <c r="NTS53" s="530"/>
      <c r="NTT53" s="530"/>
      <c r="NTU53" s="530"/>
      <c r="NTV53" s="530"/>
      <c r="NTW53" s="530"/>
      <c r="NTX53" s="530"/>
      <c r="NTY53" s="530"/>
      <c r="NTZ53" s="530"/>
      <c r="NUA53" s="530"/>
      <c r="NUB53" s="530"/>
      <c r="NUC53" s="530"/>
      <c r="NUD53" s="530"/>
      <c r="NUE53" s="530"/>
      <c r="NUF53" s="530"/>
      <c r="NUG53" s="530"/>
      <c r="NUH53" s="530"/>
      <c r="NUI53" s="530"/>
      <c r="NUJ53" s="530"/>
      <c r="NUK53" s="530"/>
      <c r="NUL53" s="530"/>
      <c r="NUM53" s="530"/>
      <c r="NUN53" s="530"/>
      <c r="NUO53" s="530"/>
      <c r="NUP53" s="530"/>
      <c r="NUQ53" s="530"/>
      <c r="NUR53" s="530"/>
      <c r="NUS53" s="530"/>
      <c r="NUT53" s="530"/>
      <c r="NUU53" s="530"/>
      <c r="NUV53" s="530"/>
      <c r="NUW53" s="530"/>
      <c r="NUX53" s="530"/>
      <c r="NUY53" s="530"/>
      <c r="NUZ53" s="530"/>
      <c r="NVA53" s="530"/>
      <c r="NVB53" s="530"/>
      <c r="NVC53" s="530"/>
      <c r="NVD53" s="530"/>
      <c r="NVE53" s="530"/>
      <c r="NVF53" s="530"/>
      <c r="NVG53" s="530"/>
      <c r="NVH53" s="530"/>
      <c r="NVI53" s="530"/>
      <c r="NVJ53" s="530"/>
      <c r="NVK53" s="530"/>
      <c r="NVL53" s="530"/>
      <c r="NVM53" s="530"/>
      <c r="NVN53" s="530"/>
      <c r="NVO53" s="530"/>
      <c r="NVP53" s="530"/>
      <c r="NVQ53" s="530"/>
      <c r="NVR53" s="530"/>
      <c r="NVS53" s="530"/>
      <c r="NVT53" s="530"/>
      <c r="NVU53" s="530"/>
      <c r="NVV53" s="530"/>
      <c r="NVW53" s="530"/>
      <c r="NVX53" s="530"/>
      <c r="NVY53" s="530"/>
      <c r="NVZ53" s="530"/>
      <c r="NWA53" s="530"/>
      <c r="NWB53" s="530"/>
      <c r="NWC53" s="530"/>
      <c r="NWD53" s="530"/>
      <c r="NWE53" s="530"/>
      <c r="NWF53" s="530"/>
      <c r="NWG53" s="530"/>
      <c r="NWH53" s="530"/>
      <c r="NWI53" s="530"/>
      <c r="NWJ53" s="530"/>
      <c r="NWK53" s="530"/>
      <c r="NWL53" s="530"/>
      <c r="NWM53" s="530"/>
      <c r="NWN53" s="530"/>
      <c r="NWO53" s="530"/>
      <c r="NWP53" s="530"/>
      <c r="NWQ53" s="530"/>
      <c r="NWR53" s="530"/>
      <c r="NWS53" s="530"/>
      <c r="NWT53" s="530"/>
      <c r="NWU53" s="530"/>
      <c r="NWV53" s="530"/>
      <c r="NWW53" s="530"/>
      <c r="NWX53" s="530"/>
      <c r="NWY53" s="530"/>
      <c r="NWZ53" s="530"/>
      <c r="NXA53" s="530"/>
      <c r="NXB53" s="530"/>
      <c r="NXC53" s="530"/>
      <c r="NXD53" s="530"/>
      <c r="NXE53" s="530"/>
      <c r="NXF53" s="530"/>
      <c r="NXG53" s="530"/>
      <c r="NXH53" s="530"/>
      <c r="NXI53" s="530"/>
      <c r="NXJ53" s="530"/>
      <c r="NXK53" s="530"/>
      <c r="NXL53" s="530"/>
      <c r="NXM53" s="530"/>
      <c r="NXN53" s="530"/>
      <c r="NXO53" s="530"/>
      <c r="NXP53" s="530"/>
      <c r="NXQ53" s="530"/>
      <c r="NXR53" s="530"/>
      <c r="NXS53" s="530"/>
      <c r="NXT53" s="530"/>
      <c r="NXU53" s="530"/>
      <c r="NXV53" s="530"/>
      <c r="NXW53" s="530"/>
      <c r="NXX53" s="530"/>
      <c r="NXY53" s="530"/>
      <c r="NXZ53" s="530"/>
      <c r="NYA53" s="530"/>
      <c r="NYB53" s="530"/>
      <c r="NYC53" s="530"/>
      <c r="NYD53" s="530"/>
      <c r="NYE53" s="530"/>
      <c r="NYF53" s="530"/>
      <c r="NYG53" s="530"/>
      <c r="NYH53" s="530"/>
      <c r="NYI53" s="530"/>
      <c r="NYJ53" s="530"/>
      <c r="NYK53" s="530"/>
      <c r="NYL53" s="530"/>
      <c r="NYM53" s="530"/>
      <c r="NYN53" s="530"/>
      <c r="NYO53" s="530"/>
      <c r="NYP53" s="530"/>
      <c r="NYQ53" s="530"/>
      <c r="NYR53" s="530"/>
      <c r="NYS53" s="530"/>
      <c r="NYT53" s="530"/>
      <c r="NYU53" s="530"/>
      <c r="NYV53" s="530"/>
      <c r="NYW53" s="530"/>
      <c r="NYX53" s="530"/>
      <c r="NYY53" s="530"/>
      <c r="NYZ53" s="530"/>
      <c r="NZA53" s="530"/>
      <c r="NZB53" s="530"/>
      <c r="NZC53" s="530"/>
      <c r="NZD53" s="530"/>
      <c r="NZE53" s="530"/>
      <c r="NZF53" s="530"/>
      <c r="NZG53" s="530"/>
      <c r="NZH53" s="530"/>
      <c r="NZI53" s="530"/>
      <c r="NZJ53" s="530"/>
      <c r="NZK53" s="530"/>
      <c r="NZL53" s="530"/>
      <c r="NZM53" s="530"/>
      <c r="NZN53" s="530"/>
      <c r="NZO53" s="530"/>
      <c r="NZP53" s="530"/>
      <c r="NZQ53" s="530"/>
      <c r="NZR53" s="530"/>
      <c r="NZS53" s="530"/>
      <c r="NZT53" s="530"/>
      <c r="NZU53" s="530"/>
      <c r="NZV53" s="530"/>
      <c r="NZW53" s="530"/>
      <c r="NZX53" s="530"/>
      <c r="NZY53" s="530"/>
      <c r="NZZ53" s="530"/>
      <c r="OAA53" s="530"/>
      <c r="OAB53" s="530"/>
      <c r="OAC53" s="530"/>
      <c r="OAD53" s="530"/>
      <c r="OAE53" s="530"/>
      <c r="OAF53" s="530"/>
      <c r="OAG53" s="530"/>
      <c r="OAH53" s="530"/>
      <c r="OAI53" s="530"/>
      <c r="OAJ53" s="530"/>
      <c r="OAK53" s="530"/>
      <c r="OAL53" s="530"/>
      <c r="OAM53" s="530"/>
      <c r="OAN53" s="530"/>
      <c r="OAO53" s="530"/>
      <c r="OAP53" s="530"/>
      <c r="OAQ53" s="530"/>
      <c r="OAR53" s="530"/>
      <c r="OAS53" s="530"/>
      <c r="OAT53" s="530"/>
      <c r="OAU53" s="530"/>
      <c r="OAV53" s="530"/>
      <c r="OAW53" s="530"/>
      <c r="OAX53" s="530"/>
      <c r="OAY53" s="530"/>
      <c r="OAZ53" s="530"/>
      <c r="OBA53" s="530"/>
      <c r="OBB53" s="530"/>
      <c r="OBC53" s="530"/>
      <c r="OBD53" s="530"/>
      <c r="OBE53" s="530"/>
      <c r="OBF53" s="530"/>
      <c r="OBG53" s="530"/>
      <c r="OBH53" s="530"/>
      <c r="OBI53" s="530"/>
      <c r="OBJ53" s="530"/>
      <c r="OBK53" s="530"/>
      <c r="OBL53" s="530"/>
      <c r="OBM53" s="530"/>
      <c r="OBN53" s="530"/>
      <c r="OBO53" s="530"/>
      <c r="OBP53" s="530"/>
      <c r="OBQ53" s="530"/>
      <c r="OBR53" s="530"/>
      <c r="OBS53" s="530"/>
      <c r="OBT53" s="530"/>
      <c r="OBU53" s="530"/>
      <c r="OBV53" s="530"/>
      <c r="OBW53" s="530"/>
      <c r="OBX53" s="530"/>
      <c r="OBY53" s="530"/>
      <c r="OBZ53" s="530"/>
      <c r="OCA53" s="530"/>
      <c r="OCB53" s="530"/>
      <c r="OCC53" s="530"/>
      <c r="OCD53" s="530"/>
      <c r="OCE53" s="530"/>
      <c r="OCF53" s="530"/>
      <c r="OCG53" s="530"/>
      <c r="OCH53" s="530"/>
      <c r="OCI53" s="530"/>
      <c r="OCJ53" s="530"/>
      <c r="OCK53" s="530"/>
      <c r="OCL53" s="530"/>
      <c r="OCM53" s="530"/>
      <c r="OCN53" s="530"/>
      <c r="OCO53" s="530"/>
      <c r="OCP53" s="530"/>
      <c r="OCQ53" s="530"/>
      <c r="OCR53" s="530"/>
      <c r="OCS53" s="530"/>
      <c r="OCT53" s="530"/>
      <c r="OCU53" s="530"/>
      <c r="OCV53" s="530"/>
      <c r="OCW53" s="530"/>
      <c r="OCX53" s="530"/>
      <c r="OCY53" s="530"/>
      <c r="OCZ53" s="530"/>
      <c r="ODA53" s="530"/>
      <c r="ODB53" s="530"/>
      <c r="ODC53" s="530"/>
      <c r="ODD53" s="530"/>
      <c r="ODE53" s="530"/>
      <c r="ODF53" s="530"/>
      <c r="ODG53" s="530"/>
      <c r="ODH53" s="530"/>
      <c r="ODI53" s="530"/>
      <c r="ODJ53" s="530"/>
      <c r="ODK53" s="530"/>
      <c r="ODL53" s="530"/>
      <c r="ODM53" s="530"/>
      <c r="ODN53" s="530"/>
      <c r="ODO53" s="530"/>
      <c r="ODP53" s="530"/>
      <c r="ODQ53" s="530"/>
      <c r="ODR53" s="530"/>
      <c r="ODS53" s="530"/>
      <c r="ODT53" s="530"/>
      <c r="ODU53" s="530"/>
      <c r="ODV53" s="530"/>
      <c r="ODW53" s="530"/>
      <c r="ODX53" s="530"/>
      <c r="ODY53" s="530"/>
      <c r="ODZ53" s="530"/>
      <c r="OEA53" s="530"/>
      <c r="OEB53" s="530"/>
      <c r="OEC53" s="530"/>
      <c r="OED53" s="530"/>
      <c r="OEE53" s="530"/>
      <c r="OEF53" s="530"/>
      <c r="OEG53" s="530"/>
      <c r="OEH53" s="530"/>
      <c r="OEI53" s="530"/>
      <c r="OEJ53" s="530"/>
      <c r="OEK53" s="530"/>
      <c r="OEL53" s="530"/>
      <c r="OEM53" s="530"/>
      <c r="OEN53" s="530"/>
      <c r="OEO53" s="530"/>
      <c r="OEP53" s="530"/>
      <c r="OEQ53" s="530"/>
      <c r="OER53" s="530"/>
      <c r="OES53" s="530"/>
      <c r="OET53" s="530"/>
      <c r="OEU53" s="530"/>
      <c r="OEV53" s="530"/>
      <c r="OEW53" s="530"/>
      <c r="OEX53" s="530"/>
      <c r="OEY53" s="530"/>
      <c r="OEZ53" s="530"/>
      <c r="OFA53" s="530"/>
      <c r="OFB53" s="530"/>
      <c r="OFC53" s="530"/>
      <c r="OFD53" s="530"/>
      <c r="OFE53" s="530"/>
      <c r="OFF53" s="530"/>
      <c r="OFG53" s="530"/>
      <c r="OFH53" s="530"/>
      <c r="OFI53" s="530"/>
      <c r="OFJ53" s="530"/>
      <c r="OFK53" s="530"/>
      <c r="OFL53" s="530"/>
      <c r="OFM53" s="530"/>
      <c r="OFN53" s="530"/>
      <c r="OFO53" s="530"/>
      <c r="OFP53" s="530"/>
      <c r="OFQ53" s="530"/>
      <c r="OFR53" s="530"/>
      <c r="OFS53" s="530"/>
      <c r="OFT53" s="530"/>
      <c r="OFU53" s="530"/>
      <c r="OFV53" s="530"/>
      <c r="OFW53" s="530"/>
      <c r="OFX53" s="530"/>
      <c r="OFY53" s="530"/>
      <c r="OFZ53" s="530"/>
      <c r="OGA53" s="530"/>
      <c r="OGB53" s="530"/>
      <c r="OGC53" s="530"/>
      <c r="OGD53" s="530"/>
      <c r="OGE53" s="530"/>
      <c r="OGF53" s="530"/>
      <c r="OGG53" s="530"/>
      <c r="OGH53" s="530"/>
      <c r="OGI53" s="530"/>
      <c r="OGJ53" s="530"/>
      <c r="OGK53" s="530"/>
      <c r="OGL53" s="530"/>
      <c r="OGM53" s="530"/>
      <c r="OGN53" s="530"/>
      <c r="OGO53" s="530"/>
      <c r="OGP53" s="530"/>
      <c r="OGQ53" s="530"/>
      <c r="OGR53" s="530"/>
      <c r="OGS53" s="530"/>
      <c r="OGT53" s="530"/>
      <c r="OGU53" s="530"/>
      <c r="OGV53" s="530"/>
      <c r="OGW53" s="530"/>
      <c r="OGX53" s="530"/>
      <c r="OGY53" s="530"/>
      <c r="OGZ53" s="530"/>
      <c r="OHA53" s="530"/>
      <c r="OHB53" s="530"/>
      <c r="OHC53" s="530"/>
      <c r="OHD53" s="530"/>
      <c r="OHE53" s="530"/>
      <c r="OHF53" s="530"/>
      <c r="OHG53" s="530"/>
      <c r="OHH53" s="530"/>
      <c r="OHI53" s="530"/>
      <c r="OHJ53" s="530"/>
      <c r="OHK53" s="530"/>
      <c r="OHL53" s="530"/>
      <c r="OHM53" s="530"/>
      <c r="OHN53" s="530"/>
      <c r="OHO53" s="530"/>
      <c r="OHP53" s="530"/>
      <c r="OHQ53" s="530"/>
      <c r="OHR53" s="530"/>
      <c r="OHS53" s="530"/>
      <c r="OHT53" s="530"/>
      <c r="OHU53" s="530"/>
      <c r="OHV53" s="530"/>
      <c r="OHW53" s="530"/>
      <c r="OHX53" s="530"/>
      <c r="OHY53" s="530"/>
      <c r="OHZ53" s="530"/>
      <c r="OIA53" s="530"/>
      <c r="OIB53" s="530"/>
      <c r="OIC53" s="530"/>
      <c r="OID53" s="530"/>
      <c r="OIE53" s="530"/>
      <c r="OIF53" s="530"/>
      <c r="OIG53" s="530"/>
      <c r="OIH53" s="530"/>
      <c r="OII53" s="530"/>
      <c r="OIJ53" s="530"/>
      <c r="OIK53" s="530"/>
      <c r="OIL53" s="530"/>
      <c r="OIM53" s="530"/>
      <c r="OIN53" s="530"/>
      <c r="OIO53" s="530"/>
      <c r="OIP53" s="530"/>
      <c r="OIQ53" s="530"/>
      <c r="OIR53" s="530"/>
      <c r="OIS53" s="530"/>
      <c r="OIT53" s="530"/>
      <c r="OIU53" s="530"/>
      <c r="OIV53" s="530"/>
      <c r="OIW53" s="530"/>
      <c r="OIX53" s="530"/>
      <c r="OIY53" s="530"/>
      <c r="OIZ53" s="530"/>
      <c r="OJA53" s="530"/>
      <c r="OJB53" s="530"/>
      <c r="OJC53" s="530"/>
      <c r="OJD53" s="530"/>
      <c r="OJE53" s="530"/>
      <c r="OJF53" s="530"/>
      <c r="OJG53" s="530"/>
      <c r="OJH53" s="530"/>
      <c r="OJI53" s="530"/>
      <c r="OJJ53" s="530"/>
      <c r="OJK53" s="530"/>
      <c r="OJL53" s="530"/>
      <c r="OJM53" s="530"/>
      <c r="OJN53" s="530"/>
      <c r="OJO53" s="530"/>
      <c r="OJP53" s="530"/>
      <c r="OJQ53" s="530"/>
      <c r="OJR53" s="530"/>
      <c r="OJS53" s="530"/>
      <c r="OJT53" s="530"/>
      <c r="OJU53" s="530"/>
      <c r="OJV53" s="530"/>
      <c r="OJW53" s="530"/>
      <c r="OJX53" s="530"/>
      <c r="OJY53" s="530"/>
      <c r="OJZ53" s="530"/>
      <c r="OKA53" s="530"/>
      <c r="OKB53" s="530"/>
      <c r="OKC53" s="530"/>
      <c r="OKD53" s="530"/>
      <c r="OKE53" s="530"/>
      <c r="OKF53" s="530"/>
      <c r="OKG53" s="530"/>
      <c r="OKH53" s="530"/>
      <c r="OKI53" s="530"/>
      <c r="OKJ53" s="530"/>
      <c r="OKK53" s="530"/>
      <c r="OKL53" s="530"/>
      <c r="OKM53" s="530"/>
      <c r="OKN53" s="530"/>
      <c r="OKO53" s="530"/>
      <c r="OKP53" s="530"/>
      <c r="OKQ53" s="530"/>
      <c r="OKR53" s="530"/>
      <c r="OKS53" s="530"/>
      <c r="OKT53" s="530"/>
      <c r="OKU53" s="530"/>
      <c r="OKV53" s="530"/>
      <c r="OKW53" s="530"/>
      <c r="OKX53" s="530"/>
      <c r="OKY53" s="530"/>
      <c r="OKZ53" s="530"/>
      <c r="OLA53" s="530"/>
      <c r="OLB53" s="530"/>
      <c r="OLC53" s="530"/>
      <c r="OLD53" s="530"/>
      <c r="OLE53" s="530"/>
      <c r="OLF53" s="530"/>
      <c r="OLG53" s="530"/>
      <c r="OLH53" s="530"/>
      <c r="OLI53" s="530"/>
      <c r="OLJ53" s="530"/>
      <c r="OLK53" s="530"/>
      <c r="OLL53" s="530"/>
      <c r="OLM53" s="530"/>
      <c r="OLN53" s="530"/>
      <c r="OLO53" s="530"/>
      <c r="OLP53" s="530"/>
      <c r="OLQ53" s="530"/>
      <c r="OLR53" s="530"/>
      <c r="OLS53" s="530"/>
      <c r="OLT53" s="530"/>
      <c r="OLU53" s="530"/>
      <c r="OLV53" s="530"/>
      <c r="OLW53" s="530"/>
      <c r="OLX53" s="530"/>
      <c r="OLY53" s="530"/>
      <c r="OLZ53" s="530"/>
      <c r="OMA53" s="530"/>
      <c r="OMB53" s="530"/>
      <c r="OMC53" s="530"/>
      <c r="OMD53" s="530"/>
      <c r="OME53" s="530"/>
      <c r="OMF53" s="530"/>
      <c r="OMG53" s="530"/>
      <c r="OMH53" s="530"/>
      <c r="OMI53" s="530"/>
      <c r="OMJ53" s="530"/>
      <c r="OMK53" s="530"/>
      <c r="OML53" s="530"/>
      <c r="OMM53" s="530"/>
      <c r="OMN53" s="530"/>
      <c r="OMO53" s="530"/>
      <c r="OMP53" s="530"/>
      <c r="OMQ53" s="530"/>
      <c r="OMR53" s="530"/>
      <c r="OMS53" s="530"/>
      <c r="OMT53" s="530"/>
      <c r="OMU53" s="530"/>
      <c r="OMV53" s="530"/>
      <c r="OMW53" s="530"/>
      <c r="OMX53" s="530"/>
      <c r="OMY53" s="530"/>
      <c r="OMZ53" s="530"/>
      <c r="ONA53" s="530"/>
      <c r="ONB53" s="530"/>
      <c r="ONC53" s="530"/>
      <c r="OND53" s="530"/>
      <c r="ONE53" s="530"/>
      <c r="ONF53" s="530"/>
      <c r="ONG53" s="530"/>
      <c r="ONH53" s="530"/>
      <c r="ONI53" s="530"/>
      <c r="ONJ53" s="530"/>
      <c r="ONK53" s="530"/>
      <c r="ONL53" s="530"/>
      <c r="ONM53" s="530"/>
      <c r="ONN53" s="530"/>
      <c r="ONO53" s="530"/>
      <c r="ONP53" s="530"/>
      <c r="ONQ53" s="530"/>
      <c r="ONR53" s="530"/>
      <c r="ONS53" s="530"/>
      <c r="ONT53" s="530"/>
      <c r="ONU53" s="530"/>
      <c r="ONV53" s="530"/>
      <c r="ONW53" s="530"/>
      <c r="ONX53" s="530"/>
      <c r="ONY53" s="530"/>
      <c r="ONZ53" s="530"/>
      <c r="OOA53" s="530"/>
      <c r="OOB53" s="530"/>
      <c r="OOC53" s="530"/>
      <c r="OOD53" s="530"/>
      <c r="OOE53" s="530"/>
      <c r="OOF53" s="530"/>
      <c r="OOG53" s="530"/>
      <c r="OOH53" s="530"/>
      <c r="OOI53" s="530"/>
      <c r="OOJ53" s="530"/>
      <c r="OOK53" s="530"/>
      <c r="OOL53" s="530"/>
      <c r="OOM53" s="530"/>
      <c r="OON53" s="530"/>
      <c r="OOO53" s="530"/>
      <c r="OOP53" s="530"/>
      <c r="OOQ53" s="530"/>
      <c r="OOR53" s="530"/>
      <c r="OOS53" s="530"/>
      <c r="OOT53" s="530"/>
      <c r="OOU53" s="530"/>
      <c r="OOV53" s="530"/>
      <c r="OOW53" s="530"/>
      <c r="OOX53" s="530"/>
      <c r="OOY53" s="530"/>
      <c r="OOZ53" s="530"/>
      <c r="OPA53" s="530"/>
      <c r="OPB53" s="530"/>
      <c r="OPC53" s="530"/>
      <c r="OPD53" s="530"/>
      <c r="OPE53" s="530"/>
      <c r="OPF53" s="530"/>
      <c r="OPG53" s="530"/>
      <c r="OPH53" s="530"/>
      <c r="OPI53" s="530"/>
      <c r="OPJ53" s="530"/>
      <c r="OPK53" s="530"/>
      <c r="OPL53" s="530"/>
      <c r="OPM53" s="530"/>
      <c r="OPN53" s="530"/>
      <c r="OPO53" s="530"/>
      <c r="OPP53" s="530"/>
      <c r="OPQ53" s="530"/>
      <c r="OPR53" s="530"/>
      <c r="OPS53" s="530"/>
      <c r="OPT53" s="530"/>
      <c r="OPU53" s="530"/>
      <c r="OPV53" s="530"/>
      <c r="OPW53" s="530"/>
      <c r="OPX53" s="530"/>
      <c r="OPY53" s="530"/>
      <c r="OPZ53" s="530"/>
      <c r="OQA53" s="530"/>
      <c r="OQB53" s="530"/>
      <c r="OQC53" s="530"/>
      <c r="OQD53" s="530"/>
      <c r="OQE53" s="530"/>
      <c r="OQF53" s="530"/>
      <c r="OQG53" s="530"/>
      <c r="OQH53" s="530"/>
      <c r="OQI53" s="530"/>
      <c r="OQJ53" s="530"/>
      <c r="OQK53" s="530"/>
      <c r="OQL53" s="530"/>
      <c r="OQM53" s="530"/>
      <c r="OQN53" s="530"/>
      <c r="OQO53" s="530"/>
      <c r="OQP53" s="530"/>
      <c r="OQQ53" s="530"/>
      <c r="OQR53" s="530"/>
      <c r="OQS53" s="530"/>
      <c r="OQT53" s="530"/>
      <c r="OQU53" s="530"/>
      <c r="OQV53" s="530"/>
      <c r="OQW53" s="530"/>
      <c r="OQX53" s="530"/>
      <c r="OQY53" s="530"/>
      <c r="OQZ53" s="530"/>
      <c r="ORA53" s="530"/>
      <c r="ORB53" s="530"/>
      <c r="ORC53" s="530"/>
      <c r="ORD53" s="530"/>
      <c r="ORE53" s="530"/>
      <c r="ORF53" s="530"/>
      <c r="ORG53" s="530"/>
      <c r="ORH53" s="530"/>
      <c r="ORI53" s="530"/>
      <c r="ORJ53" s="530"/>
      <c r="ORK53" s="530"/>
      <c r="ORL53" s="530"/>
      <c r="ORM53" s="530"/>
      <c r="ORN53" s="530"/>
      <c r="ORO53" s="530"/>
      <c r="ORP53" s="530"/>
      <c r="ORQ53" s="530"/>
      <c r="ORR53" s="530"/>
      <c r="ORS53" s="530"/>
      <c r="ORT53" s="530"/>
      <c r="ORU53" s="530"/>
      <c r="ORV53" s="530"/>
      <c r="ORW53" s="530"/>
      <c r="ORX53" s="530"/>
      <c r="ORY53" s="530"/>
      <c r="ORZ53" s="530"/>
      <c r="OSA53" s="530"/>
      <c r="OSB53" s="530"/>
      <c r="OSC53" s="530"/>
      <c r="OSD53" s="530"/>
      <c r="OSE53" s="530"/>
      <c r="OSF53" s="530"/>
      <c r="OSG53" s="530"/>
      <c r="OSH53" s="530"/>
      <c r="OSI53" s="530"/>
      <c r="OSJ53" s="530"/>
      <c r="OSK53" s="530"/>
      <c r="OSL53" s="530"/>
      <c r="OSM53" s="530"/>
      <c r="OSN53" s="530"/>
      <c r="OSO53" s="530"/>
      <c r="OSP53" s="530"/>
      <c r="OSQ53" s="530"/>
      <c r="OSR53" s="530"/>
      <c r="OSS53" s="530"/>
      <c r="OST53" s="530"/>
      <c r="OSU53" s="530"/>
      <c r="OSV53" s="530"/>
      <c r="OSW53" s="530"/>
      <c r="OSX53" s="530"/>
      <c r="OSY53" s="530"/>
      <c r="OSZ53" s="530"/>
      <c r="OTA53" s="530"/>
      <c r="OTB53" s="530"/>
      <c r="OTC53" s="530"/>
      <c r="OTD53" s="530"/>
      <c r="OTE53" s="530"/>
      <c r="OTF53" s="530"/>
      <c r="OTG53" s="530"/>
      <c r="OTH53" s="530"/>
      <c r="OTI53" s="530"/>
      <c r="OTJ53" s="530"/>
      <c r="OTK53" s="530"/>
      <c r="OTL53" s="530"/>
      <c r="OTM53" s="530"/>
      <c r="OTN53" s="530"/>
      <c r="OTO53" s="530"/>
      <c r="OTP53" s="530"/>
      <c r="OTQ53" s="530"/>
      <c r="OTR53" s="530"/>
      <c r="OTS53" s="530"/>
      <c r="OTT53" s="530"/>
      <c r="OTU53" s="530"/>
      <c r="OTV53" s="530"/>
      <c r="OTW53" s="530"/>
      <c r="OTX53" s="530"/>
      <c r="OTY53" s="530"/>
      <c r="OTZ53" s="530"/>
      <c r="OUA53" s="530"/>
      <c r="OUB53" s="530"/>
      <c r="OUC53" s="530"/>
      <c r="OUD53" s="530"/>
      <c r="OUE53" s="530"/>
      <c r="OUF53" s="530"/>
      <c r="OUG53" s="530"/>
      <c r="OUH53" s="530"/>
      <c r="OUI53" s="530"/>
      <c r="OUJ53" s="530"/>
      <c r="OUK53" s="530"/>
      <c r="OUL53" s="530"/>
      <c r="OUM53" s="530"/>
      <c r="OUN53" s="530"/>
      <c r="OUO53" s="530"/>
      <c r="OUP53" s="530"/>
      <c r="OUQ53" s="530"/>
      <c r="OUR53" s="530"/>
      <c r="OUS53" s="530"/>
      <c r="OUT53" s="530"/>
      <c r="OUU53" s="530"/>
      <c r="OUV53" s="530"/>
      <c r="OUW53" s="530"/>
      <c r="OUX53" s="530"/>
      <c r="OUY53" s="530"/>
      <c r="OUZ53" s="530"/>
      <c r="OVA53" s="530"/>
      <c r="OVB53" s="530"/>
      <c r="OVC53" s="530"/>
      <c r="OVD53" s="530"/>
      <c r="OVE53" s="530"/>
      <c r="OVF53" s="530"/>
      <c r="OVG53" s="530"/>
      <c r="OVH53" s="530"/>
      <c r="OVI53" s="530"/>
      <c r="OVJ53" s="530"/>
      <c r="OVK53" s="530"/>
      <c r="OVL53" s="530"/>
      <c r="OVM53" s="530"/>
      <c r="OVN53" s="530"/>
      <c r="OVO53" s="530"/>
      <c r="OVP53" s="530"/>
      <c r="OVQ53" s="530"/>
      <c r="OVR53" s="530"/>
      <c r="OVS53" s="530"/>
      <c r="OVT53" s="530"/>
      <c r="OVU53" s="530"/>
      <c r="OVV53" s="530"/>
      <c r="OVW53" s="530"/>
      <c r="OVX53" s="530"/>
      <c r="OVY53" s="530"/>
      <c r="OVZ53" s="530"/>
      <c r="OWA53" s="530"/>
      <c r="OWB53" s="530"/>
      <c r="OWC53" s="530"/>
      <c r="OWD53" s="530"/>
      <c r="OWE53" s="530"/>
      <c r="OWF53" s="530"/>
      <c r="OWG53" s="530"/>
      <c r="OWH53" s="530"/>
      <c r="OWI53" s="530"/>
      <c r="OWJ53" s="530"/>
      <c r="OWK53" s="530"/>
      <c r="OWL53" s="530"/>
      <c r="OWM53" s="530"/>
      <c r="OWN53" s="530"/>
      <c r="OWO53" s="530"/>
      <c r="OWP53" s="530"/>
      <c r="OWQ53" s="530"/>
      <c r="OWR53" s="530"/>
      <c r="OWS53" s="530"/>
      <c r="OWT53" s="530"/>
      <c r="OWU53" s="530"/>
      <c r="OWV53" s="530"/>
      <c r="OWW53" s="530"/>
      <c r="OWX53" s="530"/>
      <c r="OWY53" s="530"/>
      <c r="OWZ53" s="530"/>
      <c r="OXA53" s="530"/>
      <c r="OXB53" s="530"/>
      <c r="OXC53" s="530"/>
      <c r="OXD53" s="530"/>
      <c r="OXE53" s="530"/>
      <c r="OXF53" s="530"/>
      <c r="OXG53" s="530"/>
      <c r="OXH53" s="530"/>
      <c r="OXI53" s="530"/>
      <c r="OXJ53" s="530"/>
      <c r="OXK53" s="530"/>
      <c r="OXL53" s="530"/>
      <c r="OXM53" s="530"/>
      <c r="OXN53" s="530"/>
      <c r="OXO53" s="530"/>
      <c r="OXP53" s="530"/>
      <c r="OXQ53" s="530"/>
      <c r="OXR53" s="530"/>
      <c r="OXS53" s="530"/>
      <c r="OXT53" s="530"/>
      <c r="OXU53" s="530"/>
      <c r="OXV53" s="530"/>
      <c r="OXW53" s="530"/>
      <c r="OXX53" s="530"/>
      <c r="OXY53" s="530"/>
      <c r="OXZ53" s="530"/>
      <c r="OYA53" s="530"/>
      <c r="OYB53" s="530"/>
      <c r="OYC53" s="530"/>
      <c r="OYD53" s="530"/>
      <c r="OYE53" s="530"/>
      <c r="OYF53" s="530"/>
      <c r="OYG53" s="530"/>
      <c r="OYH53" s="530"/>
      <c r="OYI53" s="530"/>
      <c r="OYJ53" s="530"/>
      <c r="OYK53" s="530"/>
      <c r="OYL53" s="530"/>
      <c r="OYM53" s="530"/>
      <c r="OYN53" s="530"/>
      <c r="OYO53" s="530"/>
      <c r="OYP53" s="530"/>
      <c r="OYQ53" s="530"/>
      <c r="OYR53" s="530"/>
      <c r="OYS53" s="530"/>
      <c r="OYT53" s="530"/>
      <c r="OYU53" s="530"/>
      <c r="OYV53" s="530"/>
      <c r="OYW53" s="530"/>
      <c r="OYX53" s="530"/>
      <c r="OYY53" s="530"/>
      <c r="OYZ53" s="530"/>
      <c r="OZA53" s="530"/>
      <c r="OZB53" s="530"/>
      <c r="OZC53" s="530"/>
      <c r="OZD53" s="530"/>
      <c r="OZE53" s="530"/>
      <c r="OZF53" s="530"/>
      <c r="OZG53" s="530"/>
      <c r="OZH53" s="530"/>
      <c r="OZI53" s="530"/>
      <c r="OZJ53" s="530"/>
      <c r="OZK53" s="530"/>
      <c r="OZL53" s="530"/>
      <c r="OZM53" s="530"/>
      <c r="OZN53" s="530"/>
      <c r="OZO53" s="530"/>
      <c r="OZP53" s="530"/>
      <c r="OZQ53" s="530"/>
      <c r="OZR53" s="530"/>
      <c r="OZS53" s="530"/>
      <c r="OZT53" s="530"/>
      <c r="OZU53" s="530"/>
      <c r="OZV53" s="530"/>
      <c r="OZW53" s="530"/>
      <c r="OZX53" s="530"/>
      <c r="OZY53" s="530"/>
      <c r="OZZ53" s="530"/>
      <c r="PAA53" s="530"/>
      <c r="PAB53" s="530"/>
      <c r="PAC53" s="530"/>
      <c r="PAD53" s="530"/>
      <c r="PAE53" s="530"/>
      <c r="PAF53" s="530"/>
      <c r="PAG53" s="530"/>
      <c r="PAH53" s="530"/>
      <c r="PAI53" s="530"/>
      <c r="PAJ53" s="530"/>
      <c r="PAK53" s="530"/>
      <c r="PAL53" s="530"/>
      <c r="PAM53" s="530"/>
      <c r="PAN53" s="530"/>
      <c r="PAO53" s="530"/>
      <c r="PAP53" s="530"/>
      <c r="PAQ53" s="530"/>
      <c r="PAR53" s="530"/>
      <c r="PAS53" s="530"/>
      <c r="PAT53" s="530"/>
      <c r="PAU53" s="530"/>
      <c r="PAV53" s="530"/>
      <c r="PAW53" s="530"/>
      <c r="PAX53" s="530"/>
      <c r="PAY53" s="530"/>
      <c r="PAZ53" s="530"/>
      <c r="PBA53" s="530"/>
      <c r="PBB53" s="530"/>
      <c r="PBC53" s="530"/>
      <c r="PBD53" s="530"/>
      <c r="PBE53" s="530"/>
      <c r="PBF53" s="530"/>
      <c r="PBG53" s="530"/>
      <c r="PBH53" s="530"/>
      <c r="PBI53" s="530"/>
      <c r="PBJ53" s="530"/>
      <c r="PBK53" s="530"/>
      <c r="PBL53" s="530"/>
      <c r="PBM53" s="530"/>
      <c r="PBN53" s="530"/>
      <c r="PBO53" s="530"/>
      <c r="PBP53" s="530"/>
      <c r="PBQ53" s="530"/>
      <c r="PBR53" s="530"/>
      <c r="PBS53" s="530"/>
      <c r="PBT53" s="530"/>
      <c r="PBU53" s="530"/>
      <c r="PBV53" s="530"/>
      <c r="PBW53" s="530"/>
      <c r="PBX53" s="530"/>
      <c r="PBY53" s="530"/>
      <c r="PBZ53" s="530"/>
      <c r="PCA53" s="530"/>
      <c r="PCB53" s="530"/>
      <c r="PCC53" s="530"/>
      <c r="PCD53" s="530"/>
      <c r="PCE53" s="530"/>
      <c r="PCF53" s="530"/>
      <c r="PCG53" s="530"/>
      <c r="PCH53" s="530"/>
      <c r="PCI53" s="530"/>
      <c r="PCJ53" s="530"/>
      <c r="PCK53" s="530"/>
      <c r="PCL53" s="530"/>
      <c r="PCM53" s="530"/>
      <c r="PCN53" s="530"/>
      <c r="PCO53" s="530"/>
      <c r="PCP53" s="530"/>
      <c r="PCQ53" s="530"/>
      <c r="PCR53" s="530"/>
      <c r="PCS53" s="530"/>
      <c r="PCT53" s="530"/>
      <c r="PCU53" s="530"/>
      <c r="PCV53" s="530"/>
      <c r="PCW53" s="530"/>
      <c r="PCX53" s="530"/>
      <c r="PCY53" s="530"/>
      <c r="PCZ53" s="530"/>
      <c r="PDA53" s="530"/>
      <c r="PDB53" s="530"/>
      <c r="PDC53" s="530"/>
      <c r="PDD53" s="530"/>
      <c r="PDE53" s="530"/>
      <c r="PDF53" s="530"/>
      <c r="PDG53" s="530"/>
      <c r="PDH53" s="530"/>
      <c r="PDI53" s="530"/>
      <c r="PDJ53" s="530"/>
      <c r="PDK53" s="530"/>
      <c r="PDL53" s="530"/>
      <c r="PDM53" s="530"/>
      <c r="PDN53" s="530"/>
      <c r="PDO53" s="530"/>
      <c r="PDP53" s="530"/>
      <c r="PDQ53" s="530"/>
      <c r="PDR53" s="530"/>
      <c r="PDS53" s="530"/>
      <c r="PDT53" s="530"/>
      <c r="PDU53" s="530"/>
      <c r="PDV53" s="530"/>
      <c r="PDW53" s="530"/>
      <c r="PDX53" s="530"/>
      <c r="PDY53" s="530"/>
      <c r="PDZ53" s="530"/>
      <c r="PEA53" s="530"/>
      <c r="PEB53" s="530"/>
      <c r="PEC53" s="530"/>
      <c r="PED53" s="530"/>
      <c r="PEE53" s="530"/>
      <c r="PEF53" s="530"/>
      <c r="PEG53" s="530"/>
      <c r="PEH53" s="530"/>
      <c r="PEI53" s="530"/>
      <c r="PEJ53" s="530"/>
      <c r="PEK53" s="530"/>
      <c r="PEL53" s="530"/>
      <c r="PEM53" s="530"/>
      <c r="PEN53" s="530"/>
      <c r="PEO53" s="530"/>
      <c r="PEP53" s="530"/>
      <c r="PEQ53" s="530"/>
      <c r="PER53" s="530"/>
      <c r="PES53" s="530"/>
      <c r="PET53" s="530"/>
      <c r="PEU53" s="530"/>
      <c r="PEV53" s="530"/>
      <c r="PEW53" s="530"/>
      <c r="PEX53" s="530"/>
      <c r="PEY53" s="530"/>
      <c r="PEZ53" s="530"/>
      <c r="PFA53" s="530"/>
      <c r="PFB53" s="530"/>
      <c r="PFC53" s="530"/>
      <c r="PFD53" s="530"/>
      <c r="PFE53" s="530"/>
      <c r="PFF53" s="530"/>
      <c r="PFG53" s="530"/>
      <c r="PFH53" s="530"/>
      <c r="PFI53" s="530"/>
      <c r="PFJ53" s="530"/>
      <c r="PFK53" s="530"/>
      <c r="PFL53" s="530"/>
      <c r="PFM53" s="530"/>
      <c r="PFN53" s="530"/>
      <c r="PFO53" s="530"/>
      <c r="PFP53" s="530"/>
      <c r="PFQ53" s="530"/>
      <c r="PFR53" s="530"/>
      <c r="PFS53" s="530"/>
      <c r="PFT53" s="530"/>
      <c r="PFU53" s="530"/>
      <c r="PFV53" s="530"/>
      <c r="PFW53" s="530"/>
      <c r="PFX53" s="530"/>
      <c r="PFY53" s="530"/>
      <c r="PFZ53" s="530"/>
      <c r="PGA53" s="530"/>
      <c r="PGB53" s="530"/>
      <c r="PGC53" s="530"/>
      <c r="PGD53" s="530"/>
      <c r="PGE53" s="530"/>
      <c r="PGF53" s="530"/>
      <c r="PGG53" s="530"/>
      <c r="PGH53" s="530"/>
      <c r="PGI53" s="530"/>
      <c r="PGJ53" s="530"/>
      <c r="PGK53" s="530"/>
      <c r="PGL53" s="530"/>
      <c r="PGM53" s="530"/>
      <c r="PGN53" s="530"/>
      <c r="PGO53" s="530"/>
      <c r="PGP53" s="530"/>
      <c r="PGQ53" s="530"/>
      <c r="PGR53" s="530"/>
      <c r="PGS53" s="530"/>
      <c r="PGT53" s="530"/>
      <c r="PGU53" s="530"/>
      <c r="PGV53" s="530"/>
      <c r="PGW53" s="530"/>
      <c r="PGX53" s="530"/>
      <c r="PGY53" s="530"/>
      <c r="PGZ53" s="530"/>
      <c r="PHA53" s="530"/>
      <c r="PHB53" s="530"/>
      <c r="PHC53" s="530"/>
      <c r="PHD53" s="530"/>
      <c r="PHE53" s="530"/>
      <c r="PHF53" s="530"/>
      <c r="PHG53" s="530"/>
      <c r="PHH53" s="530"/>
      <c r="PHI53" s="530"/>
      <c r="PHJ53" s="530"/>
      <c r="PHK53" s="530"/>
      <c r="PHL53" s="530"/>
      <c r="PHM53" s="530"/>
      <c r="PHN53" s="530"/>
      <c r="PHO53" s="530"/>
      <c r="PHP53" s="530"/>
      <c r="PHQ53" s="530"/>
      <c r="PHR53" s="530"/>
      <c r="PHS53" s="530"/>
      <c r="PHT53" s="530"/>
      <c r="PHU53" s="530"/>
      <c r="PHV53" s="530"/>
      <c r="PHW53" s="530"/>
      <c r="PHX53" s="530"/>
      <c r="PHY53" s="530"/>
      <c r="PHZ53" s="530"/>
      <c r="PIA53" s="530"/>
      <c r="PIB53" s="530"/>
      <c r="PIC53" s="530"/>
      <c r="PID53" s="530"/>
      <c r="PIE53" s="530"/>
      <c r="PIF53" s="530"/>
      <c r="PIG53" s="530"/>
      <c r="PIH53" s="530"/>
      <c r="PII53" s="530"/>
      <c r="PIJ53" s="530"/>
      <c r="PIK53" s="530"/>
      <c r="PIL53" s="530"/>
      <c r="PIM53" s="530"/>
      <c r="PIN53" s="530"/>
      <c r="PIO53" s="530"/>
      <c r="PIP53" s="530"/>
      <c r="PIQ53" s="530"/>
      <c r="PIR53" s="530"/>
      <c r="PIS53" s="530"/>
      <c r="PIT53" s="530"/>
      <c r="PIU53" s="530"/>
      <c r="PIV53" s="530"/>
      <c r="PIW53" s="530"/>
      <c r="PIX53" s="530"/>
      <c r="PIY53" s="530"/>
      <c r="PIZ53" s="530"/>
      <c r="PJA53" s="530"/>
      <c r="PJB53" s="530"/>
      <c r="PJC53" s="530"/>
      <c r="PJD53" s="530"/>
      <c r="PJE53" s="530"/>
      <c r="PJF53" s="530"/>
      <c r="PJG53" s="530"/>
      <c r="PJH53" s="530"/>
      <c r="PJI53" s="530"/>
      <c r="PJJ53" s="530"/>
      <c r="PJK53" s="530"/>
      <c r="PJL53" s="530"/>
      <c r="PJM53" s="530"/>
      <c r="PJN53" s="530"/>
      <c r="PJO53" s="530"/>
      <c r="PJP53" s="530"/>
      <c r="PJQ53" s="530"/>
      <c r="PJR53" s="530"/>
      <c r="PJS53" s="530"/>
      <c r="PJT53" s="530"/>
      <c r="PJU53" s="530"/>
      <c r="PJV53" s="530"/>
      <c r="PJW53" s="530"/>
      <c r="PJX53" s="530"/>
      <c r="PJY53" s="530"/>
      <c r="PJZ53" s="530"/>
      <c r="PKA53" s="530"/>
      <c r="PKB53" s="530"/>
      <c r="PKC53" s="530"/>
      <c r="PKD53" s="530"/>
      <c r="PKE53" s="530"/>
      <c r="PKF53" s="530"/>
      <c r="PKG53" s="530"/>
      <c r="PKH53" s="530"/>
      <c r="PKI53" s="530"/>
      <c r="PKJ53" s="530"/>
      <c r="PKK53" s="530"/>
      <c r="PKL53" s="530"/>
      <c r="PKM53" s="530"/>
      <c r="PKN53" s="530"/>
      <c r="PKO53" s="530"/>
      <c r="PKP53" s="530"/>
      <c r="PKQ53" s="530"/>
      <c r="PKR53" s="530"/>
      <c r="PKS53" s="530"/>
      <c r="PKT53" s="530"/>
      <c r="PKU53" s="530"/>
      <c r="PKV53" s="530"/>
      <c r="PKW53" s="530"/>
      <c r="PKX53" s="530"/>
      <c r="PKY53" s="530"/>
      <c r="PKZ53" s="530"/>
      <c r="PLA53" s="530"/>
      <c r="PLB53" s="530"/>
      <c r="PLC53" s="530"/>
      <c r="PLD53" s="530"/>
      <c r="PLE53" s="530"/>
      <c r="PLF53" s="530"/>
      <c r="PLG53" s="530"/>
      <c r="PLH53" s="530"/>
      <c r="PLI53" s="530"/>
      <c r="PLJ53" s="530"/>
      <c r="PLK53" s="530"/>
      <c r="PLL53" s="530"/>
      <c r="PLM53" s="530"/>
      <c r="PLN53" s="530"/>
      <c r="PLO53" s="530"/>
      <c r="PLP53" s="530"/>
      <c r="PLQ53" s="530"/>
      <c r="PLR53" s="530"/>
      <c r="PLS53" s="530"/>
      <c r="PLT53" s="530"/>
      <c r="PLU53" s="530"/>
      <c r="PLV53" s="530"/>
      <c r="PLW53" s="530"/>
      <c r="PLX53" s="530"/>
      <c r="PLY53" s="530"/>
      <c r="PLZ53" s="530"/>
      <c r="PMA53" s="530"/>
      <c r="PMB53" s="530"/>
      <c r="PMC53" s="530"/>
      <c r="PMD53" s="530"/>
      <c r="PME53" s="530"/>
      <c r="PMF53" s="530"/>
      <c r="PMG53" s="530"/>
      <c r="PMH53" s="530"/>
      <c r="PMI53" s="530"/>
      <c r="PMJ53" s="530"/>
      <c r="PMK53" s="530"/>
      <c r="PML53" s="530"/>
      <c r="PMM53" s="530"/>
      <c r="PMN53" s="530"/>
      <c r="PMO53" s="530"/>
      <c r="PMP53" s="530"/>
      <c r="PMQ53" s="530"/>
      <c r="PMR53" s="530"/>
      <c r="PMS53" s="530"/>
      <c r="PMT53" s="530"/>
      <c r="PMU53" s="530"/>
      <c r="PMV53" s="530"/>
      <c r="PMW53" s="530"/>
      <c r="PMX53" s="530"/>
      <c r="PMY53" s="530"/>
      <c r="PMZ53" s="530"/>
      <c r="PNA53" s="530"/>
      <c r="PNB53" s="530"/>
      <c r="PNC53" s="530"/>
      <c r="PND53" s="530"/>
      <c r="PNE53" s="530"/>
      <c r="PNF53" s="530"/>
      <c r="PNG53" s="530"/>
      <c r="PNH53" s="530"/>
      <c r="PNI53" s="530"/>
      <c r="PNJ53" s="530"/>
      <c r="PNK53" s="530"/>
      <c r="PNL53" s="530"/>
      <c r="PNM53" s="530"/>
      <c r="PNN53" s="530"/>
      <c r="PNO53" s="530"/>
      <c r="PNP53" s="530"/>
      <c r="PNQ53" s="530"/>
      <c r="PNR53" s="530"/>
      <c r="PNS53" s="530"/>
      <c r="PNT53" s="530"/>
      <c r="PNU53" s="530"/>
      <c r="PNV53" s="530"/>
      <c r="PNW53" s="530"/>
      <c r="PNX53" s="530"/>
      <c r="PNY53" s="530"/>
      <c r="PNZ53" s="530"/>
      <c r="POA53" s="530"/>
      <c r="POB53" s="530"/>
      <c r="POC53" s="530"/>
      <c r="POD53" s="530"/>
      <c r="POE53" s="530"/>
      <c r="POF53" s="530"/>
      <c r="POG53" s="530"/>
      <c r="POH53" s="530"/>
      <c r="POI53" s="530"/>
      <c r="POJ53" s="530"/>
      <c r="POK53" s="530"/>
      <c r="POL53" s="530"/>
      <c r="POM53" s="530"/>
      <c r="PON53" s="530"/>
      <c r="POO53" s="530"/>
      <c r="POP53" s="530"/>
      <c r="POQ53" s="530"/>
      <c r="POR53" s="530"/>
      <c r="POS53" s="530"/>
      <c r="POT53" s="530"/>
      <c r="POU53" s="530"/>
      <c r="POV53" s="530"/>
      <c r="POW53" s="530"/>
      <c r="POX53" s="530"/>
      <c r="POY53" s="530"/>
      <c r="POZ53" s="530"/>
      <c r="PPA53" s="530"/>
      <c r="PPB53" s="530"/>
      <c r="PPC53" s="530"/>
      <c r="PPD53" s="530"/>
      <c r="PPE53" s="530"/>
      <c r="PPF53" s="530"/>
      <c r="PPG53" s="530"/>
      <c r="PPH53" s="530"/>
      <c r="PPI53" s="530"/>
      <c r="PPJ53" s="530"/>
      <c r="PPK53" s="530"/>
      <c r="PPL53" s="530"/>
      <c r="PPM53" s="530"/>
      <c r="PPN53" s="530"/>
      <c r="PPO53" s="530"/>
      <c r="PPP53" s="530"/>
      <c r="PPQ53" s="530"/>
      <c r="PPR53" s="530"/>
      <c r="PPS53" s="530"/>
      <c r="PPT53" s="530"/>
      <c r="PPU53" s="530"/>
      <c r="PPV53" s="530"/>
      <c r="PPW53" s="530"/>
      <c r="PPX53" s="530"/>
      <c r="PPY53" s="530"/>
      <c r="PPZ53" s="530"/>
      <c r="PQA53" s="530"/>
      <c r="PQB53" s="530"/>
      <c r="PQC53" s="530"/>
      <c r="PQD53" s="530"/>
      <c r="PQE53" s="530"/>
      <c r="PQF53" s="530"/>
      <c r="PQG53" s="530"/>
      <c r="PQH53" s="530"/>
      <c r="PQI53" s="530"/>
      <c r="PQJ53" s="530"/>
      <c r="PQK53" s="530"/>
      <c r="PQL53" s="530"/>
      <c r="PQM53" s="530"/>
      <c r="PQN53" s="530"/>
      <c r="PQO53" s="530"/>
      <c r="PQP53" s="530"/>
      <c r="PQQ53" s="530"/>
      <c r="PQR53" s="530"/>
      <c r="PQS53" s="530"/>
      <c r="PQT53" s="530"/>
      <c r="PQU53" s="530"/>
      <c r="PQV53" s="530"/>
      <c r="PQW53" s="530"/>
      <c r="PQX53" s="530"/>
      <c r="PQY53" s="530"/>
      <c r="PQZ53" s="530"/>
      <c r="PRA53" s="530"/>
      <c r="PRB53" s="530"/>
      <c r="PRC53" s="530"/>
      <c r="PRD53" s="530"/>
      <c r="PRE53" s="530"/>
      <c r="PRF53" s="530"/>
      <c r="PRG53" s="530"/>
      <c r="PRH53" s="530"/>
      <c r="PRI53" s="530"/>
      <c r="PRJ53" s="530"/>
      <c r="PRK53" s="530"/>
      <c r="PRL53" s="530"/>
      <c r="PRM53" s="530"/>
      <c r="PRN53" s="530"/>
      <c r="PRO53" s="530"/>
      <c r="PRP53" s="530"/>
      <c r="PRQ53" s="530"/>
      <c r="PRR53" s="530"/>
      <c r="PRS53" s="530"/>
      <c r="PRT53" s="530"/>
      <c r="PRU53" s="530"/>
      <c r="PRV53" s="530"/>
      <c r="PRW53" s="530"/>
      <c r="PRX53" s="530"/>
      <c r="PRY53" s="530"/>
      <c r="PRZ53" s="530"/>
      <c r="PSA53" s="530"/>
      <c r="PSB53" s="530"/>
      <c r="PSC53" s="530"/>
      <c r="PSD53" s="530"/>
      <c r="PSE53" s="530"/>
      <c r="PSF53" s="530"/>
      <c r="PSG53" s="530"/>
      <c r="PSH53" s="530"/>
      <c r="PSI53" s="530"/>
      <c r="PSJ53" s="530"/>
      <c r="PSK53" s="530"/>
      <c r="PSL53" s="530"/>
      <c r="PSM53" s="530"/>
      <c r="PSN53" s="530"/>
      <c r="PSO53" s="530"/>
      <c r="PSP53" s="530"/>
      <c r="PSQ53" s="530"/>
      <c r="PSR53" s="530"/>
      <c r="PSS53" s="530"/>
      <c r="PST53" s="530"/>
      <c r="PSU53" s="530"/>
      <c r="PSV53" s="530"/>
      <c r="PSW53" s="530"/>
      <c r="PSX53" s="530"/>
      <c r="PSY53" s="530"/>
      <c r="PSZ53" s="530"/>
      <c r="PTA53" s="530"/>
      <c r="PTB53" s="530"/>
      <c r="PTC53" s="530"/>
      <c r="PTD53" s="530"/>
      <c r="PTE53" s="530"/>
      <c r="PTF53" s="530"/>
      <c r="PTG53" s="530"/>
      <c r="PTH53" s="530"/>
      <c r="PTI53" s="530"/>
      <c r="PTJ53" s="530"/>
      <c r="PTK53" s="530"/>
      <c r="PTL53" s="530"/>
      <c r="PTM53" s="530"/>
      <c r="PTN53" s="530"/>
      <c r="PTO53" s="530"/>
      <c r="PTP53" s="530"/>
      <c r="PTQ53" s="530"/>
      <c r="PTR53" s="530"/>
      <c r="PTS53" s="530"/>
      <c r="PTT53" s="530"/>
      <c r="PTU53" s="530"/>
      <c r="PTV53" s="530"/>
      <c r="PTW53" s="530"/>
      <c r="PTX53" s="530"/>
      <c r="PTY53" s="530"/>
      <c r="PTZ53" s="530"/>
      <c r="PUA53" s="530"/>
      <c r="PUB53" s="530"/>
      <c r="PUC53" s="530"/>
      <c r="PUD53" s="530"/>
      <c r="PUE53" s="530"/>
      <c r="PUF53" s="530"/>
      <c r="PUG53" s="530"/>
      <c r="PUH53" s="530"/>
      <c r="PUI53" s="530"/>
      <c r="PUJ53" s="530"/>
      <c r="PUK53" s="530"/>
      <c r="PUL53" s="530"/>
      <c r="PUM53" s="530"/>
      <c r="PUN53" s="530"/>
      <c r="PUO53" s="530"/>
      <c r="PUP53" s="530"/>
      <c r="PUQ53" s="530"/>
      <c r="PUR53" s="530"/>
      <c r="PUS53" s="530"/>
      <c r="PUT53" s="530"/>
      <c r="PUU53" s="530"/>
      <c r="PUV53" s="530"/>
      <c r="PUW53" s="530"/>
      <c r="PUX53" s="530"/>
      <c r="PUY53" s="530"/>
      <c r="PUZ53" s="530"/>
      <c r="PVA53" s="530"/>
      <c r="PVB53" s="530"/>
      <c r="PVC53" s="530"/>
      <c r="PVD53" s="530"/>
      <c r="PVE53" s="530"/>
      <c r="PVF53" s="530"/>
      <c r="PVG53" s="530"/>
      <c r="PVH53" s="530"/>
      <c r="PVI53" s="530"/>
      <c r="PVJ53" s="530"/>
      <c r="PVK53" s="530"/>
      <c r="PVL53" s="530"/>
      <c r="PVM53" s="530"/>
      <c r="PVN53" s="530"/>
      <c r="PVO53" s="530"/>
      <c r="PVP53" s="530"/>
      <c r="PVQ53" s="530"/>
      <c r="PVR53" s="530"/>
      <c r="PVS53" s="530"/>
      <c r="PVT53" s="530"/>
      <c r="PVU53" s="530"/>
      <c r="PVV53" s="530"/>
      <c r="PVW53" s="530"/>
      <c r="PVX53" s="530"/>
      <c r="PVY53" s="530"/>
      <c r="PVZ53" s="530"/>
      <c r="PWA53" s="530"/>
      <c r="PWB53" s="530"/>
      <c r="PWC53" s="530"/>
      <c r="PWD53" s="530"/>
      <c r="PWE53" s="530"/>
      <c r="PWF53" s="530"/>
      <c r="PWG53" s="530"/>
      <c r="PWH53" s="530"/>
      <c r="PWI53" s="530"/>
      <c r="PWJ53" s="530"/>
      <c r="PWK53" s="530"/>
      <c r="PWL53" s="530"/>
      <c r="PWM53" s="530"/>
      <c r="PWN53" s="530"/>
      <c r="PWO53" s="530"/>
      <c r="PWP53" s="530"/>
      <c r="PWQ53" s="530"/>
      <c r="PWR53" s="530"/>
      <c r="PWS53" s="530"/>
      <c r="PWT53" s="530"/>
      <c r="PWU53" s="530"/>
      <c r="PWV53" s="530"/>
      <c r="PWW53" s="530"/>
      <c r="PWX53" s="530"/>
      <c r="PWY53" s="530"/>
      <c r="PWZ53" s="530"/>
      <c r="PXA53" s="530"/>
      <c r="PXB53" s="530"/>
      <c r="PXC53" s="530"/>
      <c r="PXD53" s="530"/>
      <c r="PXE53" s="530"/>
      <c r="PXF53" s="530"/>
      <c r="PXG53" s="530"/>
      <c r="PXH53" s="530"/>
      <c r="PXI53" s="530"/>
      <c r="PXJ53" s="530"/>
      <c r="PXK53" s="530"/>
      <c r="PXL53" s="530"/>
      <c r="PXM53" s="530"/>
      <c r="PXN53" s="530"/>
      <c r="PXO53" s="530"/>
      <c r="PXP53" s="530"/>
      <c r="PXQ53" s="530"/>
      <c r="PXR53" s="530"/>
      <c r="PXS53" s="530"/>
      <c r="PXT53" s="530"/>
      <c r="PXU53" s="530"/>
      <c r="PXV53" s="530"/>
      <c r="PXW53" s="530"/>
      <c r="PXX53" s="530"/>
      <c r="PXY53" s="530"/>
      <c r="PXZ53" s="530"/>
      <c r="PYA53" s="530"/>
      <c r="PYB53" s="530"/>
      <c r="PYC53" s="530"/>
      <c r="PYD53" s="530"/>
      <c r="PYE53" s="530"/>
      <c r="PYF53" s="530"/>
      <c r="PYG53" s="530"/>
      <c r="PYH53" s="530"/>
      <c r="PYI53" s="530"/>
      <c r="PYJ53" s="530"/>
      <c r="PYK53" s="530"/>
      <c r="PYL53" s="530"/>
      <c r="PYM53" s="530"/>
      <c r="PYN53" s="530"/>
      <c r="PYO53" s="530"/>
      <c r="PYP53" s="530"/>
      <c r="PYQ53" s="530"/>
      <c r="PYR53" s="530"/>
      <c r="PYS53" s="530"/>
      <c r="PYT53" s="530"/>
      <c r="PYU53" s="530"/>
      <c r="PYV53" s="530"/>
      <c r="PYW53" s="530"/>
      <c r="PYX53" s="530"/>
      <c r="PYY53" s="530"/>
      <c r="PYZ53" s="530"/>
      <c r="PZA53" s="530"/>
      <c r="PZB53" s="530"/>
      <c r="PZC53" s="530"/>
      <c r="PZD53" s="530"/>
      <c r="PZE53" s="530"/>
      <c r="PZF53" s="530"/>
      <c r="PZG53" s="530"/>
      <c r="PZH53" s="530"/>
      <c r="PZI53" s="530"/>
      <c r="PZJ53" s="530"/>
      <c r="PZK53" s="530"/>
      <c r="PZL53" s="530"/>
      <c r="PZM53" s="530"/>
      <c r="PZN53" s="530"/>
      <c r="PZO53" s="530"/>
      <c r="PZP53" s="530"/>
      <c r="PZQ53" s="530"/>
      <c r="PZR53" s="530"/>
      <c r="PZS53" s="530"/>
      <c r="PZT53" s="530"/>
      <c r="PZU53" s="530"/>
      <c r="PZV53" s="530"/>
      <c r="PZW53" s="530"/>
      <c r="PZX53" s="530"/>
      <c r="PZY53" s="530"/>
      <c r="PZZ53" s="530"/>
      <c r="QAA53" s="530"/>
      <c r="QAB53" s="530"/>
      <c r="QAC53" s="530"/>
      <c r="QAD53" s="530"/>
      <c r="QAE53" s="530"/>
      <c r="QAF53" s="530"/>
      <c r="QAG53" s="530"/>
      <c r="QAH53" s="530"/>
      <c r="QAI53" s="530"/>
      <c r="QAJ53" s="530"/>
      <c r="QAK53" s="530"/>
      <c r="QAL53" s="530"/>
      <c r="QAM53" s="530"/>
      <c r="QAN53" s="530"/>
      <c r="QAO53" s="530"/>
      <c r="QAP53" s="530"/>
      <c r="QAQ53" s="530"/>
      <c r="QAR53" s="530"/>
      <c r="QAS53" s="530"/>
      <c r="QAT53" s="530"/>
      <c r="QAU53" s="530"/>
      <c r="QAV53" s="530"/>
      <c r="QAW53" s="530"/>
      <c r="QAX53" s="530"/>
      <c r="QAY53" s="530"/>
      <c r="QAZ53" s="530"/>
      <c r="QBA53" s="530"/>
      <c r="QBB53" s="530"/>
      <c r="QBC53" s="530"/>
      <c r="QBD53" s="530"/>
      <c r="QBE53" s="530"/>
      <c r="QBF53" s="530"/>
      <c r="QBG53" s="530"/>
      <c r="QBH53" s="530"/>
      <c r="QBI53" s="530"/>
      <c r="QBJ53" s="530"/>
      <c r="QBK53" s="530"/>
      <c r="QBL53" s="530"/>
      <c r="QBM53" s="530"/>
      <c r="QBN53" s="530"/>
      <c r="QBO53" s="530"/>
      <c r="QBP53" s="530"/>
      <c r="QBQ53" s="530"/>
      <c r="QBR53" s="530"/>
      <c r="QBS53" s="530"/>
      <c r="QBT53" s="530"/>
      <c r="QBU53" s="530"/>
      <c r="QBV53" s="530"/>
      <c r="QBW53" s="530"/>
      <c r="QBX53" s="530"/>
      <c r="QBY53" s="530"/>
      <c r="QBZ53" s="530"/>
      <c r="QCA53" s="530"/>
      <c r="QCB53" s="530"/>
      <c r="QCC53" s="530"/>
      <c r="QCD53" s="530"/>
      <c r="QCE53" s="530"/>
      <c r="QCF53" s="530"/>
      <c r="QCG53" s="530"/>
      <c r="QCH53" s="530"/>
      <c r="QCI53" s="530"/>
      <c r="QCJ53" s="530"/>
      <c r="QCK53" s="530"/>
      <c r="QCL53" s="530"/>
      <c r="QCM53" s="530"/>
      <c r="QCN53" s="530"/>
      <c r="QCO53" s="530"/>
      <c r="QCP53" s="530"/>
      <c r="QCQ53" s="530"/>
      <c r="QCR53" s="530"/>
      <c r="QCS53" s="530"/>
      <c r="QCT53" s="530"/>
      <c r="QCU53" s="530"/>
      <c r="QCV53" s="530"/>
      <c r="QCW53" s="530"/>
      <c r="QCX53" s="530"/>
      <c r="QCY53" s="530"/>
      <c r="QCZ53" s="530"/>
      <c r="QDA53" s="530"/>
      <c r="QDB53" s="530"/>
      <c r="QDC53" s="530"/>
      <c r="QDD53" s="530"/>
      <c r="QDE53" s="530"/>
      <c r="QDF53" s="530"/>
      <c r="QDG53" s="530"/>
      <c r="QDH53" s="530"/>
      <c r="QDI53" s="530"/>
      <c r="QDJ53" s="530"/>
      <c r="QDK53" s="530"/>
      <c r="QDL53" s="530"/>
      <c r="QDM53" s="530"/>
      <c r="QDN53" s="530"/>
      <c r="QDO53" s="530"/>
      <c r="QDP53" s="530"/>
      <c r="QDQ53" s="530"/>
      <c r="QDR53" s="530"/>
      <c r="QDS53" s="530"/>
      <c r="QDT53" s="530"/>
      <c r="QDU53" s="530"/>
      <c r="QDV53" s="530"/>
      <c r="QDW53" s="530"/>
      <c r="QDX53" s="530"/>
      <c r="QDY53" s="530"/>
      <c r="QDZ53" s="530"/>
      <c r="QEA53" s="530"/>
      <c r="QEB53" s="530"/>
      <c r="QEC53" s="530"/>
      <c r="QED53" s="530"/>
      <c r="QEE53" s="530"/>
      <c r="QEF53" s="530"/>
      <c r="QEG53" s="530"/>
      <c r="QEH53" s="530"/>
      <c r="QEI53" s="530"/>
      <c r="QEJ53" s="530"/>
      <c r="QEK53" s="530"/>
      <c r="QEL53" s="530"/>
      <c r="QEM53" s="530"/>
      <c r="QEN53" s="530"/>
      <c r="QEO53" s="530"/>
      <c r="QEP53" s="530"/>
      <c r="QEQ53" s="530"/>
      <c r="QER53" s="530"/>
      <c r="QES53" s="530"/>
      <c r="QET53" s="530"/>
      <c r="QEU53" s="530"/>
      <c r="QEV53" s="530"/>
      <c r="QEW53" s="530"/>
      <c r="QEX53" s="530"/>
      <c r="QEY53" s="530"/>
      <c r="QEZ53" s="530"/>
      <c r="QFA53" s="530"/>
      <c r="QFB53" s="530"/>
      <c r="QFC53" s="530"/>
      <c r="QFD53" s="530"/>
      <c r="QFE53" s="530"/>
      <c r="QFF53" s="530"/>
      <c r="QFG53" s="530"/>
      <c r="QFH53" s="530"/>
      <c r="QFI53" s="530"/>
      <c r="QFJ53" s="530"/>
      <c r="QFK53" s="530"/>
      <c r="QFL53" s="530"/>
      <c r="QFM53" s="530"/>
      <c r="QFN53" s="530"/>
      <c r="QFO53" s="530"/>
      <c r="QFP53" s="530"/>
      <c r="QFQ53" s="530"/>
      <c r="QFR53" s="530"/>
      <c r="QFS53" s="530"/>
      <c r="QFT53" s="530"/>
      <c r="QFU53" s="530"/>
      <c r="QFV53" s="530"/>
      <c r="QFW53" s="530"/>
      <c r="QFX53" s="530"/>
      <c r="QFY53" s="530"/>
      <c r="QFZ53" s="530"/>
      <c r="QGA53" s="530"/>
      <c r="QGB53" s="530"/>
      <c r="QGC53" s="530"/>
      <c r="QGD53" s="530"/>
      <c r="QGE53" s="530"/>
      <c r="QGF53" s="530"/>
      <c r="QGG53" s="530"/>
      <c r="QGH53" s="530"/>
      <c r="QGI53" s="530"/>
      <c r="QGJ53" s="530"/>
      <c r="QGK53" s="530"/>
      <c r="QGL53" s="530"/>
      <c r="QGM53" s="530"/>
      <c r="QGN53" s="530"/>
      <c r="QGO53" s="530"/>
      <c r="QGP53" s="530"/>
      <c r="QGQ53" s="530"/>
      <c r="QGR53" s="530"/>
      <c r="QGS53" s="530"/>
      <c r="QGT53" s="530"/>
      <c r="QGU53" s="530"/>
      <c r="QGV53" s="530"/>
      <c r="QGW53" s="530"/>
      <c r="QGX53" s="530"/>
      <c r="QGY53" s="530"/>
      <c r="QGZ53" s="530"/>
      <c r="QHA53" s="530"/>
      <c r="QHB53" s="530"/>
      <c r="QHC53" s="530"/>
      <c r="QHD53" s="530"/>
      <c r="QHE53" s="530"/>
      <c r="QHF53" s="530"/>
      <c r="QHG53" s="530"/>
      <c r="QHH53" s="530"/>
      <c r="QHI53" s="530"/>
      <c r="QHJ53" s="530"/>
      <c r="QHK53" s="530"/>
      <c r="QHL53" s="530"/>
      <c r="QHM53" s="530"/>
      <c r="QHN53" s="530"/>
      <c r="QHO53" s="530"/>
      <c r="QHP53" s="530"/>
      <c r="QHQ53" s="530"/>
      <c r="QHR53" s="530"/>
      <c r="QHS53" s="530"/>
      <c r="QHT53" s="530"/>
      <c r="QHU53" s="530"/>
      <c r="QHV53" s="530"/>
      <c r="QHW53" s="530"/>
      <c r="QHX53" s="530"/>
      <c r="QHY53" s="530"/>
      <c r="QHZ53" s="530"/>
      <c r="QIA53" s="530"/>
      <c r="QIB53" s="530"/>
      <c r="QIC53" s="530"/>
      <c r="QID53" s="530"/>
      <c r="QIE53" s="530"/>
      <c r="QIF53" s="530"/>
      <c r="QIG53" s="530"/>
      <c r="QIH53" s="530"/>
      <c r="QII53" s="530"/>
      <c r="QIJ53" s="530"/>
      <c r="QIK53" s="530"/>
      <c r="QIL53" s="530"/>
      <c r="QIM53" s="530"/>
      <c r="QIN53" s="530"/>
      <c r="QIO53" s="530"/>
      <c r="QIP53" s="530"/>
      <c r="QIQ53" s="530"/>
      <c r="QIR53" s="530"/>
      <c r="QIS53" s="530"/>
      <c r="QIT53" s="530"/>
      <c r="QIU53" s="530"/>
      <c r="QIV53" s="530"/>
      <c r="QIW53" s="530"/>
      <c r="QIX53" s="530"/>
      <c r="QIY53" s="530"/>
      <c r="QIZ53" s="530"/>
      <c r="QJA53" s="530"/>
      <c r="QJB53" s="530"/>
      <c r="QJC53" s="530"/>
      <c r="QJD53" s="530"/>
      <c r="QJE53" s="530"/>
      <c r="QJF53" s="530"/>
      <c r="QJG53" s="530"/>
      <c r="QJH53" s="530"/>
      <c r="QJI53" s="530"/>
      <c r="QJJ53" s="530"/>
      <c r="QJK53" s="530"/>
      <c r="QJL53" s="530"/>
      <c r="QJM53" s="530"/>
      <c r="QJN53" s="530"/>
      <c r="QJO53" s="530"/>
      <c r="QJP53" s="530"/>
      <c r="QJQ53" s="530"/>
      <c r="QJR53" s="530"/>
      <c r="QJS53" s="530"/>
      <c r="QJT53" s="530"/>
      <c r="QJU53" s="530"/>
      <c r="QJV53" s="530"/>
      <c r="QJW53" s="530"/>
      <c r="QJX53" s="530"/>
      <c r="QJY53" s="530"/>
      <c r="QJZ53" s="530"/>
      <c r="QKA53" s="530"/>
      <c r="QKB53" s="530"/>
      <c r="QKC53" s="530"/>
      <c r="QKD53" s="530"/>
      <c r="QKE53" s="530"/>
      <c r="QKF53" s="530"/>
      <c r="QKG53" s="530"/>
      <c r="QKH53" s="530"/>
      <c r="QKI53" s="530"/>
      <c r="QKJ53" s="530"/>
      <c r="QKK53" s="530"/>
      <c r="QKL53" s="530"/>
      <c r="QKM53" s="530"/>
      <c r="QKN53" s="530"/>
      <c r="QKO53" s="530"/>
      <c r="QKP53" s="530"/>
      <c r="QKQ53" s="530"/>
      <c r="QKR53" s="530"/>
      <c r="QKS53" s="530"/>
      <c r="QKT53" s="530"/>
      <c r="QKU53" s="530"/>
      <c r="QKV53" s="530"/>
      <c r="QKW53" s="530"/>
      <c r="QKX53" s="530"/>
      <c r="QKY53" s="530"/>
      <c r="QKZ53" s="530"/>
      <c r="QLA53" s="530"/>
      <c r="QLB53" s="530"/>
      <c r="QLC53" s="530"/>
      <c r="QLD53" s="530"/>
      <c r="QLE53" s="530"/>
      <c r="QLF53" s="530"/>
      <c r="QLG53" s="530"/>
      <c r="QLH53" s="530"/>
      <c r="QLI53" s="530"/>
      <c r="QLJ53" s="530"/>
      <c r="QLK53" s="530"/>
      <c r="QLL53" s="530"/>
      <c r="QLM53" s="530"/>
      <c r="QLN53" s="530"/>
      <c r="QLO53" s="530"/>
      <c r="QLP53" s="530"/>
      <c r="QLQ53" s="530"/>
      <c r="QLR53" s="530"/>
      <c r="QLS53" s="530"/>
      <c r="QLT53" s="530"/>
      <c r="QLU53" s="530"/>
      <c r="QLV53" s="530"/>
      <c r="QLW53" s="530"/>
      <c r="QLX53" s="530"/>
      <c r="QLY53" s="530"/>
      <c r="QLZ53" s="530"/>
      <c r="QMA53" s="530"/>
      <c r="QMB53" s="530"/>
      <c r="QMC53" s="530"/>
      <c r="QMD53" s="530"/>
      <c r="QME53" s="530"/>
      <c r="QMF53" s="530"/>
      <c r="QMG53" s="530"/>
      <c r="QMH53" s="530"/>
      <c r="QMI53" s="530"/>
      <c r="QMJ53" s="530"/>
      <c r="QMK53" s="530"/>
      <c r="QML53" s="530"/>
      <c r="QMM53" s="530"/>
      <c r="QMN53" s="530"/>
      <c r="QMO53" s="530"/>
      <c r="QMP53" s="530"/>
      <c r="QMQ53" s="530"/>
      <c r="QMR53" s="530"/>
      <c r="QMS53" s="530"/>
      <c r="QMT53" s="530"/>
      <c r="QMU53" s="530"/>
      <c r="QMV53" s="530"/>
      <c r="QMW53" s="530"/>
      <c r="QMX53" s="530"/>
      <c r="QMY53" s="530"/>
      <c r="QMZ53" s="530"/>
      <c r="QNA53" s="530"/>
      <c r="QNB53" s="530"/>
      <c r="QNC53" s="530"/>
      <c r="QND53" s="530"/>
      <c r="QNE53" s="530"/>
      <c r="QNF53" s="530"/>
      <c r="QNG53" s="530"/>
      <c r="QNH53" s="530"/>
      <c r="QNI53" s="530"/>
      <c r="QNJ53" s="530"/>
      <c r="QNK53" s="530"/>
      <c r="QNL53" s="530"/>
      <c r="QNM53" s="530"/>
      <c r="QNN53" s="530"/>
      <c r="QNO53" s="530"/>
      <c r="QNP53" s="530"/>
      <c r="QNQ53" s="530"/>
      <c r="QNR53" s="530"/>
      <c r="QNS53" s="530"/>
      <c r="QNT53" s="530"/>
      <c r="QNU53" s="530"/>
      <c r="QNV53" s="530"/>
      <c r="QNW53" s="530"/>
      <c r="QNX53" s="530"/>
      <c r="QNY53" s="530"/>
      <c r="QNZ53" s="530"/>
      <c r="QOA53" s="530"/>
      <c r="QOB53" s="530"/>
      <c r="QOC53" s="530"/>
      <c r="QOD53" s="530"/>
      <c r="QOE53" s="530"/>
      <c r="QOF53" s="530"/>
      <c r="QOG53" s="530"/>
      <c r="QOH53" s="530"/>
      <c r="QOI53" s="530"/>
      <c r="QOJ53" s="530"/>
      <c r="QOK53" s="530"/>
      <c r="QOL53" s="530"/>
      <c r="QOM53" s="530"/>
      <c r="QON53" s="530"/>
      <c r="QOO53" s="530"/>
      <c r="QOP53" s="530"/>
      <c r="QOQ53" s="530"/>
      <c r="QOR53" s="530"/>
      <c r="QOS53" s="530"/>
      <c r="QOT53" s="530"/>
      <c r="QOU53" s="530"/>
      <c r="QOV53" s="530"/>
      <c r="QOW53" s="530"/>
      <c r="QOX53" s="530"/>
      <c r="QOY53" s="530"/>
      <c r="QOZ53" s="530"/>
      <c r="QPA53" s="530"/>
      <c r="QPB53" s="530"/>
      <c r="QPC53" s="530"/>
      <c r="QPD53" s="530"/>
      <c r="QPE53" s="530"/>
      <c r="QPF53" s="530"/>
      <c r="QPG53" s="530"/>
      <c r="QPH53" s="530"/>
      <c r="QPI53" s="530"/>
      <c r="QPJ53" s="530"/>
      <c r="QPK53" s="530"/>
      <c r="QPL53" s="530"/>
      <c r="QPM53" s="530"/>
      <c r="QPN53" s="530"/>
      <c r="QPO53" s="530"/>
      <c r="QPP53" s="530"/>
      <c r="QPQ53" s="530"/>
      <c r="QPR53" s="530"/>
      <c r="QPS53" s="530"/>
      <c r="QPT53" s="530"/>
      <c r="QPU53" s="530"/>
      <c r="QPV53" s="530"/>
      <c r="QPW53" s="530"/>
      <c r="QPX53" s="530"/>
      <c r="QPY53" s="530"/>
      <c r="QPZ53" s="530"/>
      <c r="QQA53" s="530"/>
      <c r="QQB53" s="530"/>
      <c r="QQC53" s="530"/>
      <c r="QQD53" s="530"/>
      <c r="QQE53" s="530"/>
      <c r="QQF53" s="530"/>
      <c r="QQG53" s="530"/>
      <c r="QQH53" s="530"/>
      <c r="QQI53" s="530"/>
      <c r="QQJ53" s="530"/>
      <c r="QQK53" s="530"/>
      <c r="QQL53" s="530"/>
      <c r="QQM53" s="530"/>
      <c r="QQN53" s="530"/>
      <c r="QQO53" s="530"/>
      <c r="QQP53" s="530"/>
      <c r="QQQ53" s="530"/>
      <c r="QQR53" s="530"/>
      <c r="QQS53" s="530"/>
      <c r="QQT53" s="530"/>
      <c r="QQU53" s="530"/>
      <c r="QQV53" s="530"/>
      <c r="QQW53" s="530"/>
      <c r="QQX53" s="530"/>
      <c r="QQY53" s="530"/>
      <c r="QQZ53" s="530"/>
      <c r="QRA53" s="530"/>
      <c r="QRB53" s="530"/>
      <c r="QRC53" s="530"/>
      <c r="QRD53" s="530"/>
      <c r="QRE53" s="530"/>
      <c r="QRF53" s="530"/>
      <c r="QRG53" s="530"/>
      <c r="QRH53" s="530"/>
      <c r="QRI53" s="530"/>
      <c r="QRJ53" s="530"/>
      <c r="QRK53" s="530"/>
      <c r="QRL53" s="530"/>
      <c r="QRM53" s="530"/>
      <c r="QRN53" s="530"/>
      <c r="QRO53" s="530"/>
      <c r="QRP53" s="530"/>
      <c r="QRQ53" s="530"/>
      <c r="QRR53" s="530"/>
      <c r="QRS53" s="530"/>
      <c r="QRT53" s="530"/>
      <c r="QRU53" s="530"/>
      <c r="QRV53" s="530"/>
      <c r="QRW53" s="530"/>
      <c r="QRX53" s="530"/>
      <c r="QRY53" s="530"/>
      <c r="QRZ53" s="530"/>
      <c r="QSA53" s="530"/>
      <c r="QSB53" s="530"/>
      <c r="QSC53" s="530"/>
      <c r="QSD53" s="530"/>
      <c r="QSE53" s="530"/>
      <c r="QSF53" s="530"/>
      <c r="QSG53" s="530"/>
      <c r="QSH53" s="530"/>
      <c r="QSI53" s="530"/>
      <c r="QSJ53" s="530"/>
      <c r="QSK53" s="530"/>
      <c r="QSL53" s="530"/>
      <c r="QSM53" s="530"/>
      <c r="QSN53" s="530"/>
      <c r="QSO53" s="530"/>
      <c r="QSP53" s="530"/>
      <c r="QSQ53" s="530"/>
      <c r="QSR53" s="530"/>
      <c r="QSS53" s="530"/>
      <c r="QST53" s="530"/>
      <c r="QSU53" s="530"/>
      <c r="QSV53" s="530"/>
      <c r="QSW53" s="530"/>
      <c r="QSX53" s="530"/>
      <c r="QSY53" s="530"/>
      <c r="QSZ53" s="530"/>
      <c r="QTA53" s="530"/>
      <c r="QTB53" s="530"/>
      <c r="QTC53" s="530"/>
      <c r="QTD53" s="530"/>
      <c r="QTE53" s="530"/>
      <c r="QTF53" s="530"/>
      <c r="QTG53" s="530"/>
      <c r="QTH53" s="530"/>
      <c r="QTI53" s="530"/>
      <c r="QTJ53" s="530"/>
      <c r="QTK53" s="530"/>
      <c r="QTL53" s="530"/>
      <c r="QTM53" s="530"/>
      <c r="QTN53" s="530"/>
      <c r="QTO53" s="530"/>
      <c r="QTP53" s="530"/>
      <c r="QTQ53" s="530"/>
      <c r="QTR53" s="530"/>
      <c r="QTS53" s="530"/>
      <c r="QTT53" s="530"/>
      <c r="QTU53" s="530"/>
      <c r="QTV53" s="530"/>
      <c r="QTW53" s="530"/>
      <c r="QTX53" s="530"/>
      <c r="QTY53" s="530"/>
      <c r="QTZ53" s="530"/>
      <c r="QUA53" s="530"/>
      <c r="QUB53" s="530"/>
      <c r="QUC53" s="530"/>
      <c r="QUD53" s="530"/>
      <c r="QUE53" s="530"/>
      <c r="QUF53" s="530"/>
      <c r="QUG53" s="530"/>
      <c r="QUH53" s="530"/>
      <c r="QUI53" s="530"/>
      <c r="QUJ53" s="530"/>
      <c r="QUK53" s="530"/>
      <c r="QUL53" s="530"/>
      <c r="QUM53" s="530"/>
      <c r="QUN53" s="530"/>
      <c r="QUO53" s="530"/>
      <c r="QUP53" s="530"/>
      <c r="QUQ53" s="530"/>
      <c r="QUR53" s="530"/>
      <c r="QUS53" s="530"/>
      <c r="QUT53" s="530"/>
      <c r="QUU53" s="530"/>
      <c r="QUV53" s="530"/>
      <c r="QUW53" s="530"/>
      <c r="QUX53" s="530"/>
      <c r="QUY53" s="530"/>
      <c r="QUZ53" s="530"/>
      <c r="QVA53" s="530"/>
      <c r="QVB53" s="530"/>
      <c r="QVC53" s="530"/>
      <c r="QVD53" s="530"/>
      <c r="QVE53" s="530"/>
      <c r="QVF53" s="530"/>
      <c r="QVG53" s="530"/>
      <c r="QVH53" s="530"/>
      <c r="QVI53" s="530"/>
      <c r="QVJ53" s="530"/>
      <c r="QVK53" s="530"/>
      <c r="QVL53" s="530"/>
      <c r="QVM53" s="530"/>
      <c r="QVN53" s="530"/>
      <c r="QVO53" s="530"/>
      <c r="QVP53" s="530"/>
      <c r="QVQ53" s="530"/>
      <c r="QVR53" s="530"/>
      <c r="QVS53" s="530"/>
      <c r="QVT53" s="530"/>
      <c r="QVU53" s="530"/>
      <c r="QVV53" s="530"/>
      <c r="QVW53" s="530"/>
      <c r="QVX53" s="530"/>
      <c r="QVY53" s="530"/>
      <c r="QVZ53" s="530"/>
      <c r="QWA53" s="530"/>
      <c r="QWB53" s="530"/>
      <c r="QWC53" s="530"/>
      <c r="QWD53" s="530"/>
      <c r="QWE53" s="530"/>
      <c r="QWF53" s="530"/>
      <c r="QWG53" s="530"/>
      <c r="QWH53" s="530"/>
      <c r="QWI53" s="530"/>
      <c r="QWJ53" s="530"/>
      <c r="QWK53" s="530"/>
      <c r="QWL53" s="530"/>
      <c r="QWM53" s="530"/>
      <c r="QWN53" s="530"/>
      <c r="QWO53" s="530"/>
      <c r="QWP53" s="530"/>
      <c r="QWQ53" s="530"/>
      <c r="QWR53" s="530"/>
      <c r="QWS53" s="530"/>
      <c r="QWT53" s="530"/>
      <c r="QWU53" s="530"/>
      <c r="QWV53" s="530"/>
      <c r="QWW53" s="530"/>
      <c r="QWX53" s="530"/>
      <c r="QWY53" s="530"/>
      <c r="QWZ53" s="530"/>
      <c r="QXA53" s="530"/>
      <c r="QXB53" s="530"/>
      <c r="QXC53" s="530"/>
      <c r="QXD53" s="530"/>
      <c r="QXE53" s="530"/>
      <c r="QXF53" s="530"/>
      <c r="QXG53" s="530"/>
      <c r="QXH53" s="530"/>
      <c r="QXI53" s="530"/>
      <c r="QXJ53" s="530"/>
      <c r="QXK53" s="530"/>
      <c r="QXL53" s="530"/>
      <c r="QXM53" s="530"/>
      <c r="QXN53" s="530"/>
      <c r="QXO53" s="530"/>
      <c r="QXP53" s="530"/>
      <c r="QXQ53" s="530"/>
      <c r="QXR53" s="530"/>
      <c r="QXS53" s="530"/>
      <c r="QXT53" s="530"/>
      <c r="QXU53" s="530"/>
      <c r="QXV53" s="530"/>
      <c r="QXW53" s="530"/>
      <c r="QXX53" s="530"/>
      <c r="QXY53" s="530"/>
      <c r="QXZ53" s="530"/>
      <c r="QYA53" s="530"/>
      <c r="QYB53" s="530"/>
      <c r="QYC53" s="530"/>
      <c r="QYD53" s="530"/>
      <c r="QYE53" s="530"/>
      <c r="QYF53" s="530"/>
      <c r="QYG53" s="530"/>
      <c r="QYH53" s="530"/>
      <c r="QYI53" s="530"/>
      <c r="QYJ53" s="530"/>
      <c r="QYK53" s="530"/>
      <c r="QYL53" s="530"/>
      <c r="QYM53" s="530"/>
      <c r="QYN53" s="530"/>
      <c r="QYO53" s="530"/>
      <c r="QYP53" s="530"/>
      <c r="QYQ53" s="530"/>
      <c r="QYR53" s="530"/>
      <c r="QYS53" s="530"/>
      <c r="QYT53" s="530"/>
      <c r="QYU53" s="530"/>
      <c r="QYV53" s="530"/>
      <c r="QYW53" s="530"/>
      <c r="QYX53" s="530"/>
      <c r="QYY53" s="530"/>
      <c r="QYZ53" s="530"/>
      <c r="QZA53" s="530"/>
      <c r="QZB53" s="530"/>
      <c r="QZC53" s="530"/>
      <c r="QZD53" s="530"/>
      <c r="QZE53" s="530"/>
      <c r="QZF53" s="530"/>
      <c r="QZG53" s="530"/>
      <c r="QZH53" s="530"/>
      <c r="QZI53" s="530"/>
      <c r="QZJ53" s="530"/>
      <c r="QZK53" s="530"/>
      <c r="QZL53" s="530"/>
      <c r="QZM53" s="530"/>
      <c r="QZN53" s="530"/>
      <c r="QZO53" s="530"/>
      <c r="QZP53" s="530"/>
      <c r="QZQ53" s="530"/>
      <c r="QZR53" s="530"/>
      <c r="QZS53" s="530"/>
      <c r="QZT53" s="530"/>
      <c r="QZU53" s="530"/>
      <c r="QZV53" s="530"/>
      <c r="QZW53" s="530"/>
      <c r="QZX53" s="530"/>
      <c r="QZY53" s="530"/>
      <c r="QZZ53" s="530"/>
      <c r="RAA53" s="530"/>
      <c r="RAB53" s="530"/>
      <c r="RAC53" s="530"/>
      <c r="RAD53" s="530"/>
      <c r="RAE53" s="530"/>
      <c r="RAF53" s="530"/>
      <c r="RAG53" s="530"/>
      <c r="RAH53" s="530"/>
      <c r="RAI53" s="530"/>
      <c r="RAJ53" s="530"/>
      <c r="RAK53" s="530"/>
      <c r="RAL53" s="530"/>
      <c r="RAM53" s="530"/>
      <c r="RAN53" s="530"/>
      <c r="RAO53" s="530"/>
      <c r="RAP53" s="530"/>
      <c r="RAQ53" s="530"/>
      <c r="RAR53" s="530"/>
      <c r="RAS53" s="530"/>
      <c r="RAT53" s="530"/>
      <c r="RAU53" s="530"/>
      <c r="RAV53" s="530"/>
      <c r="RAW53" s="530"/>
      <c r="RAX53" s="530"/>
      <c r="RAY53" s="530"/>
      <c r="RAZ53" s="530"/>
      <c r="RBA53" s="530"/>
      <c r="RBB53" s="530"/>
      <c r="RBC53" s="530"/>
      <c r="RBD53" s="530"/>
      <c r="RBE53" s="530"/>
      <c r="RBF53" s="530"/>
      <c r="RBG53" s="530"/>
      <c r="RBH53" s="530"/>
      <c r="RBI53" s="530"/>
      <c r="RBJ53" s="530"/>
      <c r="RBK53" s="530"/>
      <c r="RBL53" s="530"/>
      <c r="RBM53" s="530"/>
      <c r="RBN53" s="530"/>
      <c r="RBO53" s="530"/>
      <c r="RBP53" s="530"/>
      <c r="RBQ53" s="530"/>
      <c r="RBR53" s="530"/>
      <c r="RBS53" s="530"/>
      <c r="RBT53" s="530"/>
      <c r="RBU53" s="530"/>
      <c r="RBV53" s="530"/>
      <c r="RBW53" s="530"/>
      <c r="RBX53" s="530"/>
      <c r="RBY53" s="530"/>
      <c r="RBZ53" s="530"/>
      <c r="RCA53" s="530"/>
      <c r="RCB53" s="530"/>
      <c r="RCC53" s="530"/>
      <c r="RCD53" s="530"/>
      <c r="RCE53" s="530"/>
      <c r="RCF53" s="530"/>
      <c r="RCG53" s="530"/>
      <c r="RCH53" s="530"/>
      <c r="RCI53" s="530"/>
      <c r="RCJ53" s="530"/>
      <c r="RCK53" s="530"/>
      <c r="RCL53" s="530"/>
      <c r="RCM53" s="530"/>
      <c r="RCN53" s="530"/>
      <c r="RCO53" s="530"/>
      <c r="RCP53" s="530"/>
      <c r="RCQ53" s="530"/>
      <c r="RCR53" s="530"/>
      <c r="RCS53" s="530"/>
      <c r="RCT53" s="530"/>
      <c r="RCU53" s="530"/>
      <c r="RCV53" s="530"/>
      <c r="RCW53" s="530"/>
      <c r="RCX53" s="530"/>
      <c r="RCY53" s="530"/>
      <c r="RCZ53" s="530"/>
      <c r="RDA53" s="530"/>
      <c r="RDB53" s="530"/>
      <c r="RDC53" s="530"/>
      <c r="RDD53" s="530"/>
      <c r="RDE53" s="530"/>
      <c r="RDF53" s="530"/>
      <c r="RDG53" s="530"/>
      <c r="RDH53" s="530"/>
      <c r="RDI53" s="530"/>
      <c r="RDJ53" s="530"/>
      <c r="RDK53" s="530"/>
      <c r="RDL53" s="530"/>
      <c r="RDM53" s="530"/>
      <c r="RDN53" s="530"/>
      <c r="RDO53" s="530"/>
      <c r="RDP53" s="530"/>
      <c r="RDQ53" s="530"/>
      <c r="RDR53" s="530"/>
      <c r="RDS53" s="530"/>
      <c r="RDT53" s="530"/>
      <c r="RDU53" s="530"/>
      <c r="RDV53" s="530"/>
      <c r="RDW53" s="530"/>
      <c r="RDX53" s="530"/>
      <c r="RDY53" s="530"/>
      <c r="RDZ53" s="530"/>
      <c r="REA53" s="530"/>
      <c r="REB53" s="530"/>
      <c r="REC53" s="530"/>
      <c r="RED53" s="530"/>
      <c r="REE53" s="530"/>
      <c r="REF53" s="530"/>
      <c r="REG53" s="530"/>
      <c r="REH53" s="530"/>
      <c r="REI53" s="530"/>
      <c r="REJ53" s="530"/>
      <c r="REK53" s="530"/>
      <c r="REL53" s="530"/>
      <c r="REM53" s="530"/>
      <c r="REN53" s="530"/>
      <c r="REO53" s="530"/>
      <c r="REP53" s="530"/>
      <c r="REQ53" s="530"/>
      <c r="RER53" s="530"/>
      <c r="RES53" s="530"/>
      <c r="RET53" s="530"/>
      <c r="REU53" s="530"/>
      <c r="REV53" s="530"/>
      <c r="REW53" s="530"/>
      <c r="REX53" s="530"/>
      <c r="REY53" s="530"/>
      <c r="REZ53" s="530"/>
      <c r="RFA53" s="530"/>
      <c r="RFB53" s="530"/>
      <c r="RFC53" s="530"/>
      <c r="RFD53" s="530"/>
      <c r="RFE53" s="530"/>
      <c r="RFF53" s="530"/>
      <c r="RFG53" s="530"/>
      <c r="RFH53" s="530"/>
      <c r="RFI53" s="530"/>
      <c r="RFJ53" s="530"/>
      <c r="RFK53" s="530"/>
      <c r="RFL53" s="530"/>
      <c r="RFM53" s="530"/>
      <c r="RFN53" s="530"/>
      <c r="RFO53" s="530"/>
      <c r="RFP53" s="530"/>
      <c r="RFQ53" s="530"/>
      <c r="RFR53" s="530"/>
      <c r="RFS53" s="530"/>
      <c r="RFT53" s="530"/>
      <c r="RFU53" s="530"/>
      <c r="RFV53" s="530"/>
      <c r="RFW53" s="530"/>
      <c r="RFX53" s="530"/>
      <c r="RFY53" s="530"/>
      <c r="RFZ53" s="530"/>
      <c r="RGA53" s="530"/>
      <c r="RGB53" s="530"/>
      <c r="RGC53" s="530"/>
      <c r="RGD53" s="530"/>
      <c r="RGE53" s="530"/>
      <c r="RGF53" s="530"/>
      <c r="RGG53" s="530"/>
      <c r="RGH53" s="530"/>
      <c r="RGI53" s="530"/>
      <c r="RGJ53" s="530"/>
      <c r="RGK53" s="530"/>
      <c r="RGL53" s="530"/>
      <c r="RGM53" s="530"/>
      <c r="RGN53" s="530"/>
      <c r="RGO53" s="530"/>
      <c r="RGP53" s="530"/>
      <c r="RGQ53" s="530"/>
      <c r="RGR53" s="530"/>
      <c r="RGS53" s="530"/>
      <c r="RGT53" s="530"/>
      <c r="RGU53" s="530"/>
      <c r="RGV53" s="530"/>
      <c r="RGW53" s="530"/>
      <c r="RGX53" s="530"/>
      <c r="RGY53" s="530"/>
      <c r="RGZ53" s="530"/>
      <c r="RHA53" s="530"/>
      <c r="RHB53" s="530"/>
      <c r="RHC53" s="530"/>
      <c r="RHD53" s="530"/>
      <c r="RHE53" s="530"/>
      <c r="RHF53" s="530"/>
      <c r="RHG53" s="530"/>
      <c r="RHH53" s="530"/>
      <c r="RHI53" s="530"/>
      <c r="RHJ53" s="530"/>
      <c r="RHK53" s="530"/>
      <c r="RHL53" s="530"/>
      <c r="RHM53" s="530"/>
      <c r="RHN53" s="530"/>
      <c r="RHO53" s="530"/>
      <c r="RHP53" s="530"/>
      <c r="RHQ53" s="530"/>
      <c r="RHR53" s="530"/>
      <c r="RHS53" s="530"/>
      <c r="RHT53" s="530"/>
      <c r="RHU53" s="530"/>
      <c r="RHV53" s="530"/>
      <c r="RHW53" s="530"/>
      <c r="RHX53" s="530"/>
      <c r="RHY53" s="530"/>
      <c r="RHZ53" s="530"/>
      <c r="RIA53" s="530"/>
      <c r="RIB53" s="530"/>
      <c r="RIC53" s="530"/>
      <c r="RID53" s="530"/>
      <c r="RIE53" s="530"/>
      <c r="RIF53" s="530"/>
      <c r="RIG53" s="530"/>
      <c r="RIH53" s="530"/>
      <c r="RII53" s="530"/>
      <c r="RIJ53" s="530"/>
      <c r="RIK53" s="530"/>
      <c r="RIL53" s="530"/>
      <c r="RIM53" s="530"/>
      <c r="RIN53" s="530"/>
      <c r="RIO53" s="530"/>
      <c r="RIP53" s="530"/>
      <c r="RIQ53" s="530"/>
      <c r="RIR53" s="530"/>
      <c r="RIS53" s="530"/>
      <c r="RIT53" s="530"/>
      <c r="RIU53" s="530"/>
      <c r="RIV53" s="530"/>
      <c r="RIW53" s="530"/>
      <c r="RIX53" s="530"/>
      <c r="RIY53" s="530"/>
      <c r="RIZ53" s="530"/>
      <c r="RJA53" s="530"/>
      <c r="RJB53" s="530"/>
      <c r="RJC53" s="530"/>
      <c r="RJD53" s="530"/>
      <c r="RJE53" s="530"/>
      <c r="RJF53" s="530"/>
      <c r="RJG53" s="530"/>
      <c r="RJH53" s="530"/>
      <c r="RJI53" s="530"/>
      <c r="RJJ53" s="530"/>
      <c r="RJK53" s="530"/>
      <c r="RJL53" s="530"/>
      <c r="RJM53" s="530"/>
      <c r="RJN53" s="530"/>
      <c r="RJO53" s="530"/>
      <c r="RJP53" s="530"/>
      <c r="RJQ53" s="530"/>
      <c r="RJR53" s="530"/>
      <c r="RJS53" s="530"/>
      <c r="RJT53" s="530"/>
      <c r="RJU53" s="530"/>
      <c r="RJV53" s="530"/>
      <c r="RJW53" s="530"/>
      <c r="RJX53" s="530"/>
      <c r="RJY53" s="530"/>
      <c r="RJZ53" s="530"/>
      <c r="RKA53" s="530"/>
      <c r="RKB53" s="530"/>
      <c r="RKC53" s="530"/>
      <c r="RKD53" s="530"/>
      <c r="RKE53" s="530"/>
      <c r="RKF53" s="530"/>
      <c r="RKG53" s="530"/>
      <c r="RKH53" s="530"/>
      <c r="RKI53" s="530"/>
      <c r="RKJ53" s="530"/>
      <c r="RKK53" s="530"/>
      <c r="RKL53" s="530"/>
      <c r="RKM53" s="530"/>
      <c r="RKN53" s="530"/>
      <c r="RKO53" s="530"/>
      <c r="RKP53" s="530"/>
      <c r="RKQ53" s="530"/>
      <c r="RKR53" s="530"/>
      <c r="RKS53" s="530"/>
      <c r="RKT53" s="530"/>
      <c r="RKU53" s="530"/>
      <c r="RKV53" s="530"/>
      <c r="RKW53" s="530"/>
      <c r="RKX53" s="530"/>
      <c r="RKY53" s="530"/>
      <c r="RKZ53" s="530"/>
      <c r="RLA53" s="530"/>
      <c r="RLB53" s="530"/>
      <c r="RLC53" s="530"/>
      <c r="RLD53" s="530"/>
      <c r="RLE53" s="530"/>
      <c r="RLF53" s="530"/>
      <c r="RLG53" s="530"/>
      <c r="RLH53" s="530"/>
      <c r="RLI53" s="530"/>
      <c r="RLJ53" s="530"/>
      <c r="RLK53" s="530"/>
      <c r="RLL53" s="530"/>
      <c r="RLM53" s="530"/>
      <c r="RLN53" s="530"/>
      <c r="RLO53" s="530"/>
      <c r="RLP53" s="530"/>
      <c r="RLQ53" s="530"/>
      <c r="RLR53" s="530"/>
      <c r="RLS53" s="530"/>
      <c r="RLT53" s="530"/>
      <c r="RLU53" s="530"/>
      <c r="RLV53" s="530"/>
      <c r="RLW53" s="530"/>
      <c r="RLX53" s="530"/>
      <c r="RLY53" s="530"/>
      <c r="RLZ53" s="530"/>
      <c r="RMA53" s="530"/>
      <c r="RMB53" s="530"/>
      <c r="RMC53" s="530"/>
      <c r="RMD53" s="530"/>
      <c r="RME53" s="530"/>
      <c r="RMF53" s="530"/>
      <c r="RMG53" s="530"/>
      <c r="RMH53" s="530"/>
      <c r="RMI53" s="530"/>
      <c r="RMJ53" s="530"/>
      <c r="RMK53" s="530"/>
      <c r="RML53" s="530"/>
      <c r="RMM53" s="530"/>
      <c r="RMN53" s="530"/>
      <c r="RMO53" s="530"/>
      <c r="RMP53" s="530"/>
      <c r="RMQ53" s="530"/>
      <c r="RMR53" s="530"/>
      <c r="RMS53" s="530"/>
      <c r="RMT53" s="530"/>
      <c r="RMU53" s="530"/>
      <c r="RMV53" s="530"/>
      <c r="RMW53" s="530"/>
      <c r="RMX53" s="530"/>
      <c r="RMY53" s="530"/>
      <c r="RMZ53" s="530"/>
      <c r="RNA53" s="530"/>
      <c r="RNB53" s="530"/>
      <c r="RNC53" s="530"/>
      <c r="RND53" s="530"/>
      <c r="RNE53" s="530"/>
      <c r="RNF53" s="530"/>
      <c r="RNG53" s="530"/>
      <c r="RNH53" s="530"/>
      <c r="RNI53" s="530"/>
      <c r="RNJ53" s="530"/>
      <c r="RNK53" s="530"/>
      <c r="RNL53" s="530"/>
      <c r="RNM53" s="530"/>
      <c r="RNN53" s="530"/>
      <c r="RNO53" s="530"/>
      <c r="RNP53" s="530"/>
      <c r="RNQ53" s="530"/>
      <c r="RNR53" s="530"/>
      <c r="RNS53" s="530"/>
      <c r="RNT53" s="530"/>
      <c r="RNU53" s="530"/>
      <c r="RNV53" s="530"/>
      <c r="RNW53" s="530"/>
      <c r="RNX53" s="530"/>
      <c r="RNY53" s="530"/>
      <c r="RNZ53" s="530"/>
      <c r="ROA53" s="530"/>
      <c r="ROB53" s="530"/>
      <c r="ROC53" s="530"/>
      <c r="ROD53" s="530"/>
      <c r="ROE53" s="530"/>
      <c r="ROF53" s="530"/>
      <c r="ROG53" s="530"/>
      <c r="ROH53" s="530"/>
      <c r="ROI53" s="530"/>
      <c r="ROJ53" s="530"/>
      <c r="ROK53" s="530"/>
      <c r="ROL53" s="530"/>
      <c r="ROM53" s="530"/>
      <c r="RON53" s="530"/>
      <c r="ROO53" s="530"/>
      <c r="ROP53" s="530"/>
      <c r="ROQ53" s="530"/>
      <c r="ROR53" s="530"/>
      <c r="ROS53" s="530"/>
      <c r="ROT53" s="530"/>
      <c r="ROU53" s="530"/>
      <c r="ROV53" s="530"/>
      <c r="ROW53" s="530"/>
      <c r="ROX53" s="530"/>
      <c r="ROY53" s="530"/>
      <c r="ROZ53" s="530"/>
      <c r="RPA53" s="530"/>
      <c r="RPB53" s="530"/>
      <c r="RPC53" s="530"/>
      <c r="RPD53" s="530"/>
      <c r="RPE53" s="530"/>
      <c r="RPF53" s="530"/>
      <c r="RPG53" s="530"/>
      <c r="RPH53" s="530"/>
      <c r="RPI53" s="530"/>
      <c r="RPJ53" s="530"/>
      <c r="RPK53" s="530"/>
      <c r="RPL53" s="530"/>
      <c r="RPM53" s="530"/>
      <c r="RPN53" s="530"/>
      <c r="RPO53" s="530"/>
      <c r="RPP53" s="530"/>
      <c r="RPQ53" s="530"/>
      <c r="RPR53" s="530"/>
      <c r="RPS53" s="530"/>
      <c r="RPT53" s="530"/>
      <c r="RPU53" s="530"/>
      <c r="RPV53" s="530"/>
      <c r="RPW53" s="530"/>
      <c r="RPX53" s="530"/>
      <c r="RPY53" s="530"/>
      <c r="RPZ53" s="530"/>
      <c r="RQA53" s="530"/>
      <c r="RQB53" s="530"/>
      <c r="RQC53" s="530"/>
      <c r="RQD53" s="530"/>
      <c r="RQE53" s="530"/>
      <c r="RQF53" s="530"/>
      <c r="RQG53" s="530"/>
      <c r="RQH53" s="530"/>
      <c r="RQI53" s="530"/>
      <c r="RQJ53" s="530"/>
      <c r="RQK53" s="530"/>
      <c r="RQL53" s="530"/>
      <c r="RQM53" s="530"/>
      <c r="RQN53" s="530"/>
      <c r="RQO53" s="530"/>
      <c r="RQP53" s="530"/>
      <c r="RQQ53" s="530"/>
      <c r="RQR53" s="530"/>
      <c r="RQS53" s="530"/>
      <c r="RQT53" s="530"/>
      <c r="RQU53" s="530"/>
      <c r="RQV53" s="530"/>
      <c r="RQW53" s="530"/>
      <c r="RQX53" s="530"/>
      <c r="RQY53" s="530"/>
      <c r="RQZ53" s="530"/>
      <c r="RRA53" s="530"/>
      <c r="RRB53" s="530"/>
      <c r="RRC53" s="530"/>
      <c r="RRD53" s="530"/>
      <c r="RRE53" s="530"/>
      <c r="RRF53" s="530"/>
      <c r="RRG53" s="530"/>
      <c r="RRH53" s="530"/>
      <c r="RRI53" s="530"/>
      <c r="RRJ53" s="530"/>
      <c r="RRK53" s="530"/>
      <c r="RRL53" s="530"/>
      <c r="RRM53" s="530"/>
      <c r="RRN53" s="530"/>
      <c r="RRO53" s="530"/>
      <c r="RRP53" s="530"/>
      <c r="RRQ53" s="530"/>
      <c r="RRR53" s="530"/>
      <c r="RRS53" s="530"/>
      <c r="RRT53" s="530"/>
      <c r="RRU53" s="530"/>
      <c r="RRV53" s="530"/>
      <c r="RRW53" s="530"/>
      <c r="RRX53" s="530"/>
      <c r="RRY53" s="530"/>
      <c r="RRZ53" s="530"/>
      <c r="RSA53" s="530"/>
      <c r="RSB53" s="530"/>
      <c r="RSC53" s="530"/>
      <c r="RSD53" s="530"/>
      <c r="RSE53" s="530"/>
      <c r="RSF53" s="530"/>
      <c r="RSG53" s="530"/>
      <c r="RSH53" s="530"/>
      <c r="RSI53" s="530"/>
      <c r="RSJ53" s="530"/>
      <c r="RSK53" s="530"/>
      <c r="RSL53" s="530"/>
      <c r="RSM53" s="530"/>
      <c r="RSN53" s="530"/>
      <c r="RSO53" s="530"/>
      <c r="RSP53" s="530"/>
      <c r="RSQ53" s="530"/>
      <c r="RSR53" s="530"/>
      <c r="RSS53" s="530"/>
      <c r="RST53" s="530"/>
      <c r="RSU53" s="530"/>
      <c r="RSV53" s="530"/>
      <c r="RSW53" s="530"/>
      <c r="RSX53" s="530"/>
      <c r="RSY53" s="530"/>
      <c r="RSZ53" s="530"/>
      <c r="RTA53" s="530"/>
      <c r="RTB53" s="530"/>
      <c r="RTC53" s="530"/>
      <c r="RTD53" s="530"/>
      <c r="RTE53" s="530"/>
      <c r="RTF53" s="530"/>
      <c r="RTG53" s="530"/>
      <c r="RTH53" s="530"/>
      <c r="RTI53" s="530"/>
      <c r="RTJ53" s="530"/>
      <c r="RTK53" s="530"/>
      <c r="RTL53" s="530"/>
      <c r="RTM53" s="530"/>
      <c r="RTN53" s="530"/>
      <c r="RTO53" s="530"/>
      <c r="RTP53" s="530"/>
      <c r="RTQ53" s="530"/>
      <c r="RTR53" s="530"/>
      <c r="RTS53" s="530"/>
      <c r="RTT53" s="530"/>
      <c r="RTU53" s="530"/>
      <c r="RTV53" s="530"/>
      <c r="RTW53" s="530"/>
      <c r="RTX53" s="530"/>
      <c r="RTY53" s="530"/>
      <c r="RTZ53" s="530"/>
      <c r="RUA53" s="530"/>
      <c r="RUB53" s="530"/>
      <c r="RUC53" s="530"/>
      <c r="RUD53" s="530"/>
      <c r="RUE53" s="530"/>
      <c r="RUF53" s="530"/>
      <c r="RUG53" s="530"/>
      <c r="RUH53" s="530"/>
      <c r="RUI53" s="530"/>
      <c r="RUJ53" s="530"/>
      <c r="RUK53" s="530"/>
      <c r="RUL53" s="530"/>
      <c r="RUM53" s="530"/>
      <c r="RUN53" s="530"/>
      <c r="RUO53" s="530"/>
      <c r="RUP53" s="530"/>
      <c r="RUQ53" s="530"/>
      <c r="RUR53" s="530"/>
      <c r="RUS53" s="530"/>
      <c r="RUT53" s="530"/>
      <c r="RUU53" s="530"/>
      <c r="RUV53" s="530"/>
      <c r="RUW53" s="530"/>
      <c r="RUX53" s="530"/>
      <c r="RUY53" s="530"/>
      <c r="RUZ53" s="530"/>
      <c r="RVA53" s="530"/>
      <c r="RVB53" s="530"/>
      <c r="RVC53" s="530"/>
      <c r="RVD53" s="530"/>
      <c r="RVE53" s="530"/>
      <c r="RVF53" s="530"/>
      <c r="RVG53" s="530"/>
      <c r="RVH53" s="530"/>
      <c r="RVI53" s="530"/>
      <c r="RVJ53" s="530"/>
      <c r="RVK53" s="530"/>
      <c r="RVL53" s="530"/>
      <c r="RVM53" s="530"/>
      <c r="RVN53" s="530"/>
      <c r="RVO53" s="530"/>
      <c r="RVP53" s="530"/>
      <c r="RVQ53" s="530"/>
      <c r="RVR53" s="530"/>
      <c r="RVS53" s="530"/>
      <c r="RVT53" s="530"/>
      <c r="RVU53" s="530"/>
      <c r="RVV53" s="530"/>
      <c r="RVW53" s="530"/>
      <c r="RVX53" s="530"/>
      <c r="RVY53" s="530"/>
      <c r="RVZ53" s="530"/>
      <c r="RWA53" s="530"/>
      <c r="RWB53" s="530"/>
      <c r="RWC53" s="530"/>
      <c r="RWD53" s="530"/>
      <c r="RWE53" s="530"/>
      <c r="RWF53" s="530"/>
      <c r="RWG53" s="530"/>
      <c r="RWH53" s="530"/>
      <c r="RWI53" s="530"/>
      <c r="RWJ53" s="530"/>
      <c r="RWK53" s="530"/>
      <c r="RWL53" s="530"/>
      <c r="RWM53" s="530"/>
      <c r="RWN53" s="530"/>
      <c r="RWO53" s="530"/>
      <c r="RWP53" s="530"/>
      <c r="RWQ53" s="530"/>
      <c r="RWR53" s="530"/>
      <c r="RWS53" s="530"/>
      <c r="RWT53" s="530"/>
      <c r="RWU53" s="530"/>
      <c r="RWV53" s="530"/>
      <c r="RWW53" s="530"/>
      <c r="RWX53" s="530"/>
      <c r="RWY53" s="530"/>
      <c r="RWZ53" s="530"/>
      <c r="RXA53" s="530"/>
      <c r="RXB53" s="530"/>
      <c r="RXC53" s="530"/>
      <c r="RXD53" s="530"/>
      <c r="RXE53" s="530"/>
      <c r="RXF53" s="530"/>
      <c r="RXG53" s="530"/>
      <c r="RXH53" s="530"/>
      <c r="RXI53" s="530"/>
      <c r="RXJ53" s="530"/>
      <c r="RXK53" s="530"/>
      <c r="RXL53" s="530"/>
      <c r="RXM53" s="530"/>
      <c r="RXN53" s="530"/>
      <c r="RXO53" s="530"/>
      <c r="RXP53" s="530"/>
      <c r="RXQ53" s="530"/>
      <c r="RXR53" s="530"/>
      <c r="RXS53" s="530"/>
      <c r="RXT53" s="530"/>
      <c r="RXU53" s="530"/>
      <c r="RXV53" s="530"/>
      <c r="RXW53" s="530"/>
      <c r="RXX53" s="530"/>
      <c r="RXY53" s="530"/>
      <c r="RXZ53" s="530"/>
      <c r="RYA53" s="530"/>
      <c r="RYB53" s="530"/>
      <c r="RYC53" s="530"/>
      <c r="RYD53" s="530"/>
      <c r="RYE53" s="530"/>
      <c r="RYF53" s="530"/>
      <c r="RYG53" s="530"/>
      <c r="RYH53" s="530"/>
      <c r="RYI53" s="530"/>
      <c r="RYJ53" s="530"/>
      <c r="RYK53" s="530"/>
      <c r="RYL53" s="530"/>
      <c r="RYM53" s="530"/>
      <c r="RYN53" s="530"/>
      <c r="RYO53" s="530"/>
      <c r="RYP53" s="530"/>
      <c r="RYQ53" s="530"/>
      <c r="RYR53" s="530"/>
      <c r="RYS53" s="530"/>
      <c r="RYT53" s="530"/>
      <c r="RYU53" s="530"/>
      <c r="RYV53" s="530"/>
      <c r="RYW53" s="530"/>
      <c r="RYX53" s="530"/>
      <c r="RYY53" s="530"/>
      <c r="RYZ53" s="530"/>
      <c r="RZA53" s="530"/>
      <c r="RZB53" s="530"/>
      <c r="RZC53" s="530"/>
      <c r="RZD53" s="530"/>
      <c r="RZE53" s="530"/>
      <c r="RZF53" s="530"/>
      <c r="RZG53" s="530"/>
      <c r="RZH53" s="530"/>
      <c r="RZI53" s="530"/>
      <c r="RZJ53" s="530"/>
      <c r="RZK53" s="530"/>
      <c r="RZL53" s="530"/>
      <c r="RZM53" s="530"/>
      <c r="RZN53" s="530"/>
      <c r="RZO53" s="530"/>
      <c r="RZP53" s="530"/>
      <c r="RZQ53" s="530"/>
      <c r="RZR53" s="530"/>
      <c r="RZS53" s="530"/>
      <c r="RZT53" s="530"/>
      <c r="RZU53" s="530"/>
      <c r="RZV53" s="530"/>
      <c r="RZW53" s="530"/>
      <c r="RZX53" s="530"/>
      <c r="RZY53" s="530"/>
      <c r="RZZ53" s="530"/>
      <c r="SAA53" s="530"/>
      <c r="SAB53" s="530"/>
      <c r="SAC53" s="530"/>
      <c r="SAD53" s="530"/>
      <c r="SAE53" s="530"/>
      <c r="SAF53" s="530"/>
      <c r="SAG53" s="530"/>
      <c r="SAH53" s="530"/>
      <c r="SAI53" s="530"/>
      <c r="SAJ53" s="530"/>
      <c r="SAK53" s="530"/>
      <c r="SAL53" s="530"/>
      <c r="SAM53" s="530"/>
      <c r="SAN53" s="530"/>
      <c r="SAO53" s="530"/>
      <c r="SAP53" s="530"/>
      <c r="SAQ53" s="530"/>
      <c r="SAR53" s="530"/>
      <c r="SAS53" s="530"/>
      <c r="SAT53" s="530"/>
      <c r="SAU53" s="530"/>
      <c r="SAV53" s="530"/>
      <c r="SAW53" s="530"/>
      <c r="SAX53" s="530"/>
      <c r="SAY53" s="530"/>
      <c r="SAZ53" s="530"/>
      <c r="SBA53" s="530"/>
      <c r="SBB53" s="530"/>
      <c r="SBC53" s="530"/>
      <c r="SBD53" s="530"/>
      <c r="SBE53" s="530"/>
      <c r="SBF53" s="530"/>
      <c r="SBG53" s="530"/>
      <c r="SBH53" s="530"/>
      <c r="SBI53" s="530"/>
      <c r="SBJ53" s="530"/>
      <c r="SBK53" s="530"/>
      <c r="SBL53" s="530"/>
      <c r="SBM53" s="530"/>
      <c r="SBN53" s="530"/>
      <c r="SBO53" s="530"/>
      <c r="SBP53" s="530"/>
      <c r="SBQ53" s="530"/>
      <c r="SBR53" s="530"/>
      <c r="SBS53" s="530"/>
      <c r="SBT53" s="530"/>
      <c r="SBU53" s="530"/>
      <c r="SBV53" s="530"/>
      <c r="SBW53" s="530"/>
      <c r="SBX53" s="530"/>
      <c r="SBY53" s="530"/>
      <c r="SBZ53" s="530"/>
      <c r="SCA53" s="530"/>
      <c r="SCB53" s="530"/>
      <c r="SCC53" s="530"/>
      <c r="SCD53" s="530"/>
      <c r="SCE53" s="530"/>
      <c r="SCF53" s="530"/>
      <c r="SCG53" s="530"/>
      <c r="SCH53" s="530"/>
      <c r="SCI53" s="530"/>
      <c r="SCJ53" s="530"/>
      <c r="SCK53" s="530"/>
      <c r="SCL53" s="530"/>
      <c r="SCM53" s="530"/>
      <c r="SCN53" s="530"/>
      <c r="SCO53" s="530"/>
      <c r="SCP53" s="530"/>
      <c r="SCQ53" s="530"/>
      <c r="SCR53" s="530"/>
      <c r="SCS53" s="530"/>
      <c r="SCT53" s="530"/>
      <c r="SCU53" s="530"/>
      <c r="SCV53" s="530"/>
      <c r="SCW53" s="530"/>
      <c r="SCX53" s="530"/>
      <c r="SCY53" s="530"/>
      <c r="SCZ53" s="530"/>
      <c r="SDA53" s="530"/>
      <c r="SDB53" s="530"/>
      <c r="SDC53" s="530"/>
      <c r="SDD53" s="530"/>
      <c r="SDE53" s="530"/>
      <c r="SDF53" s="530"/>
      <c r="SDG53" s="530"/>
      <c r="SDH53" s="530"/>
      <c r="SDI53" s="530"/>
      <c r="SDJ53" s="530"/>
      <c r="SDK53" s="530"/>
      <c r="SDL53" s="530"/>
      <c r="SDM53" s="530"/>
      <c r="SDN53" s="530"/>
      <c r="SDO53" s="530"/>
      <c r="SDP53" s="530"/>
      <c r="SDQ53" s="530"/>
      <c r="SDR53" s="530"/>
      <c r="SDS53" s="530"/>
      <c r="SDT53" s="530"/>
      <c r="SDU53" s="530"/>
      <c r="SDV53" s="530"/>
      <c r="SDW53" s="530"/>
      <c r="SDX53" s="530"/>
      <c r="SDY53" s="530"/>
      <c r="SDZ53" s="530"/>
      <c r="SEA53" s="530"/>
      <c r="SEB53" s="530"/>
      <c r="SEC53" s="530"/>
      <c r="SED53" s="530"/>
      <c r="SEE53" s="530"/>
      <c r="SEF53" s="530"/>
      <c r="SEG53" s="530"/>
      <c r="SEH53" s="530"/>
      <c r="SEI53" s="530"/>
      <c r="SEJ53" s="530"/>
      <c r="SEK53" s="530"/>
      <c r="SEL53" s="530"/>
      <c r="SEM53" s="530"/>
      <c r="SEN53" s="530"/>
      <c r="SEO53" s="530"/>
      <c r="SEP53" s="530"/>
      <c r="SEQ53" s="530"/>
      <c r="SER53" s="530"/>
      <c r="SES53" s="530"/>
      <c r="SET53" s="530"/>
      <c r="SEU53" s="530"/>
      <c r="SEV53" s="530"/>
      <c r="SEW53" s="530"/>
      <c r="SEX53" s="530"/>
      <c r="SEY53" s="530"/>
      <c r="SEZ53" s="530"/>
      <c r="SFA53" s="530"/>
      <c r="SFB53" s="530"/>
      <c r="SFC53" s="530"/>
      <c r="SFD53" s="530"/>
      <c r="SFE53" s="530"/>
      <c r="SFF53" s="530"/>
      <c r="SFG53" s="530"/>
      <c r="SFH53" s="530"/>
      <c r="SFI53" s="530"/>
      <c r="SFJ53" s="530"/>
      <c r="SFK53" s="530"/>
      <c r="SFL53" s="530"/>
      <c r="SFM53" s="530"/>
      <c r="SFN53" s="530"/>
      <c r="SFO53" s="530"/>
      <c r="SFP53" s="530"/>
      <c r="SFQ53" s="530"/>
      <c r="SFR53" s="530"/>
      <c r="SFS53" s="530"/>
      <c r="SFT53" s="530"/>
      <c r="SFU53" s="530"/>
      <c r="SFV53" s="530"/>
      <c r="SFW53" s="530"/>
      <c r="SFX53" s="530"/>
      <c r="SFY53" s="530"/>
      <c r="SFZ53" s="530"/>
      <c r="SGA53" s="530"/>
      <c r="SGB53" s="530"/>
      <c r="SGC53" s="530"/>
      <c r="SGD53" s="530"/>
      <c r="SGE53" s="530"/>
      <c r="SGF53" s="530"/>
      <c r="SGG53" s="530"/>
      <c r="SGH53" s="530"/>
      <c r="SGI53" s="530"/>
      <c r="SGJ53" s="530"/>
      <c r="SGK53" s="530"/>
      <c r="SGL53" s="530"/>
      <c r="SGM53" s="530"/>
      <c r="SGN53" s="530"/>
      <c r="SGO53" s="530"/>
      <c r="SGP53" s="530"/>
      <c r="SGQ53" s="530"/>
      <c r="SGR53" s="530"/>
      <c r="SGS53" s="530"/>
      <c r="SGT53" s="530"/>
      <c r="SGU53" s="530"/>
      <c r="SGV53" s="530"/>
      <c r="SGW53" s="530"/>
      <c r="SGX53" s="530"/>
      <c r="SGY53" s="530"/>
      <c r="SGZ53" s="530"/>
      <c r="SHA53" s="530"/>
      <c r="SHB53" s="530"/>
      <c r="SHC53" s="530"/>
      <c r="SHD53" s="530"/>
      <c r="SHE53" s="530"/>
      <c r="SHF53" s="530"/>
      <c r="SHG53" s="530"/>
      <c r="SHH53" s="530"/>
      <c r="SHI53" s="530"/>
      <c r="SHJ53" s="530"/>
      <c r="SHK53" s="530"/>
      <c r="SHL53" s="530"/>
      <c r="SHM53" s="530"/>
      <c r="SHN53" s="530"/>
      <c r="SHO53" s="530"/>
      <c r="SHP53" s="530"/>
      <c r="SHQ53" s="530"/>
      <c r="SHR53" s="530"/>
      <c r="SHS53" s="530"/>
      <c r="SHT53" s="530"/>
      <c r="SHU53" s="530"/>
      <c r="SHV53" s="530"/>
      <c r="SHW53" s="530"/>
      <c r="SHX53" s="530"/>
      <c r="SHY53" s="530"/>
      <c r="SHZ53" s="530"/>
      <c r="SIA53" s="530"/>
      <c r="SIB53" s="530"/>
      <c r="SIC53" s="530"/>
      <c r="SID53" s="530"/>
      <c r="SIE53" s="530"/>
      <c r="SIF53" s="530"/>
      <c r="SIG53" s="530"/>
      <c r="SIH53" s="530"/>
      <c r="SII53" s="530"/>
      <c r="SIJ53" s="530"/>
      <c r="SIK53" s="530"/>
      <c r="SIL53" s="530"/>
      <c r="SIM53" s="530"/>
      <c r="SIN53" s="530"/>
      <c r="SIO53" s="530"/>
      <c r="SIP53" s="530"/>
      <c r="SIQ53" s="530"/>
      <c r="SIR53" s="530"/>
      <c r="SIS53" s="530"/>
      <c r="SIT53" s="530"/>
      <c r="SIU53" s="530"/>
      <c r="SIV53" s="530"/>
      <c r="SIW53" s="530"/>
      <c r="SIX53" s="530"/>
      <c r="SIY53" s="530"/>
      <c r="SIZ53" s="530"/>
      <c r="SJA53" s="530"/>
      <c r="SJB53" s="530"/>
      <c r="SJC53" s="530"/>
      <c r="SJD53" s="530"/>
      <c r="SJE53" s="530"/>
      <c r="SJF53" s="530"/>
      <c r="SJG53" s="530"/>
      <c r="SJH53" s="530"/>
      <c r="SJI53" s="530"/>
      <c r="SJJ53" s="530"/>
      <c r="SJK53" s="530"/>
      <c r="SJL53" s="530"/>
      <c r="SJM53" s="530"/>
      <c r="SJN53" s="530"/>
      <c r="SJO53" s="530"/>
      <c r="SJP53" s="530"/>
      <c r="SJQ53" s="530"/>
      <c r="SJR53" s="530"/>
      <c r="SJS53" s="530"/>
      <c r="SJT53" s="530"/>
      <c r="SJU53" s="530"/>
      <c r="SJV53" s="530"/>
      <c r="SJW53" s="530"/>
      <c r="SJX53" s="530"/>
      <c r="SJY53" s="530"/>
      <c r="SJZ53" s="530"/>
      <c r="SKA53" s="530"/>
      <c r="SKB53" s="530"/>
      <c r="SKC53" s="530"/>
      <c r="SKD53" s="530"/>
      <c r="SKE53" s="530"/>
      <c r="SKF53" s="530"/>
      <c r="SKG53" s="530"/>
      <c r="SKH53" s="530"/>
      <c r="SKI53" s="530"/>
      <c r="SKJ53" s="530"/>
      <c r="SKK53" s="530"/>
      <c r="SKL53" s="530"/>
      <c r="SKM53" s="530"/>
      <c r="SKN53" s="530"/>
      <c r="SKO53" s="530"/>
      <c r="SKP53" s="530"/>
      <c r="SKQ53" s="530"/>
      <c r="SKR53" s="530"/>
      <c r="SKS53" s="530"/>
      <c r="SKT53" s="530"/>
      <c r="SKU53" s="530"/>
      <c r="SKV53" s="530"/>
      <c r="SKW53" s="530"/>
      <c r="SKX53" s="530"/>
      <c r="SKY53" s="530"/>
      <c r="SKZ53" s="530"/>
      <c r="SLA53" s="530"/>
      <c r="SLB53" s="530"/>
      <c r="SLC53" s="530"/>
      <c r="SLD53" s="530"/>
      <c r="SLE53" s="530"/>
      <c r="SLF53" s="530"/>
      <c r="SLG53" s="530"/>
      <c r="SLH53" s="530"/>
      <c r="SLI53" s="530"/>
      <c r="SLJ53" s="530"/>
      <c r="SLK53" s="530"/>
      <c r="SLL53" s="530"/>
      <c r="SLM53" s="530"/>
      <c r="SLN53" s="530"/>
      <c r="SLO53" s="530"/>
      <c r="SLP53" s="530"/>
      <c r="SLQ53" s="530"/>
      <c r="SLR53" s="530"/>
      <c r="SLS53" s="530"/>
      <c r="SLT53" s="530"/>
      <c r="SLU53" s="530"/>
      <c r="SLV53" s="530"/>
      <c r="SLW53" s="530"/>
      <c r="SLX53" s="530"/>
      <c r="SLY53" s="530"/>
      <c r="SLZ53" s="530"/>
      <c r="SMA53" s="530"/>
      <c r="SMB53" s="530"/>
      <c r="SMC53" s="530"/>
      <c r="SMD53" s="530"/>
      <c r="SME53" s="530"/>
      <c r="SMF53" s="530"/>
      <c r="SMG53" s="530"/>
      <c r="SMH53" s="530"/>
      <c r="SMI53" s="530"/>
      <c r="SMJ53" s="530"/>
      <c r="SMK53" s="530"/>
      <c r="SML53" s="530"/>
      <c r="SMM53" s="530"/>
      <c r="SMN53" s="530"/>
      <c r="SMO53" s="530"/>
      <c r="SMP53" s="530"/>
      <c r="SMQ53" s="530"/>
      <c r="SMR53" s="530"/>
      <c r="SMS53" s="530"/>
      <c r="SMT53" s="530"/>
      <c r="SMU53" s="530"/>
      <c r="SMV53" s="530"/>
      <c r="SMW53" s="530"/>
      <c r="SMX53" s="530"/>
      <c r="SMY53" s="530"/>
      <c r="SMZ53" s="530"/>
      <c r="SNA53" s="530"/>
      <c r="SNB53" s="530"/>
      <c r="SNC53" s="530"/>
      <c r="SND53" s="530"/>
      <c r="SNE53" s="530"/>
      <c r="SNF53" s="530"/>
      <c r="SNG53" s="530"/>
      <c r="SNH53" s="530"/>
      <c r="SNI53" s="530"/>
      <c r="SNJ53" s="530"/>
      <c r="SNK53" s="530"/>
      <c r="SNL53" s="530"/>
      <c r="SNM53" s="530"/>
      <c r="SNN53" s="530"/>
      <c r="SNO53" s="530"/>
      <c r="SNP53" s="530"/>
      <c r="SNQ53" s="530"/>
      <c r="SNR53" s="530"/>
      <c r="SNS53" s="530"/>
      <c r="SNT53" s="530"/>
      <c r="SNU53" s="530"/>
      <c r="SNV53" s="530"/>
      <c r="SNW53" s="530"/>
      <c r="SNX53" s="530"/>
      <c r="SNY53" s="530"/>
      <c r="SNZ53" s="530"/>
      <c r="SOA53" s="530"/>
      <c r="SOB53" s="530"/>
      <c r="SOC53" s="530"/>
      <c r="SOD53" s="530"/>
      <c r="SOE53" s="530"/>
      <c r="SOF53" s="530"/>
      <c r="SOG53" s="530"/>
      <c r="SOH53" s="530"/>
      <c r="SOI53" s="530"/>
      <c r="SOJ53" s="530"/>
      <c r="SOK53" s="530"/>
      <c r="SOL53" s="530"/>
      <c r="SOM53" s="530"/>
      <c r="SON53" s="530"/>
      <c r="SOO53" s="530"/>
      <c r="SOP53" s="530"/>
      <c r="SOQ53" s="530"/>
      <c r="SOR53" s="530"/>
      <c r="SOS53" s="530"/>
      <c r="SOT53" s="530"/>
      <c r="SOU53" s="530"/>
      <c r="SOV53" s="530"/>
      <c r="SOW53" s="530"/>
      <c r="SOX53" s="530"/>
      <c r="SOY53" s="530"/>
      <c r="SOZ53" s="530"/>
      <c r="SPA53" s="530"/>
      <c r="SPB53" s="530"/>
      <c r="SPC53" s="530"/>
      <c r="SPD53" s="530"/>
      <c r="SPE53" s="530"/>
      <c r="SPF53" s="530"/>
      <c r="SPG53" s="530"/>
      <c r="SPH53" s="530"/>
      <c r="SPI53" s="530"/>
      <c r="SPJ53" s="530"/>
      <c r="SPK53" s="530"/>
      <c r="SPL53" s="530"/>
      <c r="SPM53" s="530"/>
      <c r="SPN53" s="530"/>
      <c r="SPO53" s="530"/>
      <c r="SPP53" s="530"/>
      <c r="SPQ53" s="530"/>
      <c r="SPR53" s="530"/>
      <c r="SPS53" s="530"/>
      <c r="SPT53" s="530"/>
      <c r="SPU53" s="530"/>
      <c r="SPV53" s="530"/>
      <c r="SPW53" s="530"/>
      <c r="SPX53" s="530"/>
      <c r="SPY53" s="530"/>
      <c r="SPZ53" s="530"/>
      <c r="SQA53" s="530"/>
      <c r="SQB53" s="530"/>
      <c r="SQC53" s="530"/>
      <c r="SQD53" s="530"/>
      <c r="SQE53" s="530"/>
      <c r="SQF53" s="530"/>
      <c r="SQG53" s="530"/>
      <c r="SQH53" s="530"/>
      <c r="SQI53" s="530"/>
      <c r="SQJ53" s="530"/>
      <c r="SQK53" s="530"/>
      <c r="SQL53" s="530"/>
      <c r="SQM53" s="530"/>
      <c r="SQN53" s="530"/>
      <c r="SQO53" s="530"/>
      <c r="SQP53" s="530"/>
      <c r="SQQ53" s="530"/>
      <c r="SQR53" s="530"/>
      <c r="SQS53" s="530"/>
      <c r="SQT53" s="530"/>
      <c r="SQU53" s="530"/>
      <c r="SQV53" s="530"/>
      <c r="SQW53" s="530"/>
      <c r="SQX53" s="530"/>
      <c r="SQY53" s="530"/>
      <c r="SQZ53" s="530"/>
      <c r="SRA53" s="530"/>
      <c r="SRB53" s="530"/>
      <c r="SRC53" s="530"/>
      <c r="SRD53" s="530"/>
      <c r="SRE53" s="530"/>
      <c r="SRF53" s="530"/>
      <c r="SRG53" s="530"/>
      <c r="SRH53" s="530"/>
      <c r="SRI53" s="530"/>
      <c r="SRJ53" s="530"/>
      <c r="SRK53" s="530"/>
      <c r="SRL53" s="530"/>
      <c r="SRM53" s="530"/>
      <c r="SRN53" s="530"/>
      <c r="SRO53" s="530"/>
      <c r="SRP53" s="530"/>
      <c r="SRQ53" s="530"/>
      <c r="SRR53" s="530"/>
      <c r="SRS53" s="530"/>
      <c r="SRT53" s="530"/>
      <c r="SRU53" s="530"/>
      <c r="SRV53" s="530"/>
      <c r="SRW53" s="530"/>
      <c r="SRX53" s="530"/>
      <c r="SRY53" s="530"/>
      <c r="SRZ53" s="530"/>
      <c r="SSA53" s="530"/>
      <c r="SSB53" s="530"/>
      <c r="SSC53" s="530"/>
      <c r="SSD53" s="530"/>
      <c r="SSE53" s="530"/>
      <c r="SSF53" s="530"/>
      <c r="SSG53" s="530"/>
      <c r="SSH53" s="530"/>
      <c r="SSI53" s="530"/>
      <c r="SSJ53" s="530"/>
      <c r="SSK53" s="530"/>
      <c r="SSL53" s="530"/>
      <c r="SSM53" s="530"/>
      <c r="SSN53" s="530"/>
      <c r="SSO53" s="530"/>
      <c r="SSP53" s="530"/>
      <c r="SSQ53" s="530"/>
      <c r="SSR53" s="530"/>
      <c r="SSS53" s="530"/>
      <c r="SST53" s="530"/>
      <c r="SSU53" s="530"/>
      <c r="SSV53" s="530"/>
      <c r="SSW53" s="530"/>
      <c r="SSX53" s="530"/>
      <c r="SSY53" s="530"/>
      <c r="SSZ53" s="530"/>
      <c r="STA53" s="530"/>
      <c r="STB53" s="530"/>
      <c r="STC53" s="530"/>
      <c r="STD53" s="530"/>
      <c r="STE53" s="530"/>
      <c r="STF53" s="530"/>
      <c r="STG53" s="530"/>
      <c r="STH53" s="530"/>
      <c r="STI53" s="530"/>
      <c r="STJ53" s="530"/>
      <c r="STK53" s="530"/>
      <c r="STL53" s="530"/>
      <c r="STM53" s="530"/>
      <c r="STN53" s="530"/>
      <c r="STO53" s="530"/>
      <c r="STP53" s="530"/>
      <c r="STQ53" s="530"/>
      <c r="STR53" s="530"/>
      <c r="STS53" s="530"/>
      <c r="STT53" s="530"/>
      <c r="STU53" s="530"/>
      <c r="STV53" s="530"/>
      <c r="STW53" s="530"/>
      <c r="STX53" s="530"/>
      <c r="STY53" s="530"/>
      <c r="STZ53" s="530"/>
      <c r="SUA53" s="530"/>
      <c r="SUB53" s="530"/>
      <c r="SUC53" s="530"/>
      <c r="SUD53" s="530"/>
      <c r="SUE53" s="530"/>
      <c r="SUF53" s="530"/>
      <c r="SUG53" s="530"/>
      <c r="SUH53" s="530"/>
      <c r="SUI53" s="530"/>
      <c r="SUJ53" s="530"/>
      <c r="SUK53" s="530"/>
      <c r="SUL53" s="530"/>
      <c r="SUM53" s="530"/>
      <c r="SUN53" s="530"/>
      <c r="SUO53" s="530"/>
      <c r="SUP53" s="530"/>
      <c r="SUQ53" s="530"/>
      <c r="SUR53" s="530"/>
      <c r="SUS53" s="530"/>
      <c r="SUT53" s="530"/>
      <c r="SUU53" s="530"/>
      <c r="SUV53" s="530"/>
      <c r="SUW53" s="530"/>
      <c r="SUX53" s="530"/>
      <c r="SUY53" s="530"/>
      <c r="SUZ53" s="530"/>
      <c r="SVA53" s="530"/>
      <c r="SVB53" s="530"/>
      <c r="SVC53" s="530"/>
      <c r="SVD53" s="530"/>
      <c r="SVE53" s="530"/>
      <c r="SVF53" s="530"/>
      <c r="SVG53" s="530"/>
      <c r="SVH53" s="530"/>
      <c r="SVI53" s="530"/>
      <c r="SVJ53" s="530"/>
      <c r="SVK53" s="530"/>
      <c r="SVL53" s="530"/>
      <c r="SVM53" s="530"/>
      <c r="SVN53" s="530"/>
      <c r="SVO53" s="530"/>
      <c r="SVP53" s="530"/>
      <c r="SVQ53" s="530"/>
      <c r="SVR53" s="530"/>
      <c r="SVS53" s="530"/>
      <c r="SVT53" s="530"/>
      <c r="SVU53" s="530"/>
      <c r="SVV53" s="530"/>
      <c r="SVW53" s="530"/>
      <c r="SVX53" s="530"/>
      <c r="SVY53" s="530"/>
      <c r="SVZ53" s="530"/>
      <c r="SWA53" s="530"/>
      <c r="SWB53" s="530"/>
      <c r="SWC53" s="530"/>
      <c r="SWD53" s="530"/>
      <c r="SWE53" s="530"/>
      <c r="SWF53" s="530"/>
      <c r="SWG53" s="530"/>
      <c r="SWH53" s="530"/>
      <c r="SWI53" s="530"/>
      <c r="SWJ53" s="530"/>
      <c r="SWK53" s="530"/>
      <c r="SWL53" s="530"/>
      <c r="SWM53" s="530"/>
      <c r="SWN53" s="530"/>
      <c r="SWO53" s="530"/>
      <c r="SWP53" s="530"/>
      <c r="SWQ53" s="530"/>
      <c r="SWR53" s="530"/>
      <c r="SWS53" s="530"/>
      <c r="SWT53" s="530"/>
      <c r="SWU53" s="530"/>
      <c r="SWV53" s="530"/>
      <c r="SWW53" s="530"/>
      <c r="SWX53" s="530"/>
      <c r="SWY53" s="530"/>
      <c r="SWZ53" s="530"/>
      <c r="SXA53" s="530"/>
      <c r="SXB53" s="530"/>
      <c r="SXC53" s="530"/>
      <c r="SXD53" s="530"/>
      <c r="SXE53" s="530"/>
      <c r="SXF53" s="530"/>
      <c r="SXG53" s="530"/>
      <c r="SXH53" s="530"/>
      <c r="SXI53" s="530"/>
      <c r="SXJ53" s="530"/>
      <c r="SXK53" s="530"/>
      <c r="SXL53" s="530"/>
      <c r="SXM53" s="530"/>
      <c r="SXN53" s="530"/>
      <c r="SXO53" s="530"/>
      <c r="SXP53" s="530"/>
      <c r="SXQ53" s="530"/>
      <c r="SXR53" s="530"/>
      <c r="SXS53" s="530"/>
      <c r="SXT53" s="530"/>
      <c r="SXU53" s="530"/>
      <c r="SXV53" s="530"/>
      <c r="SXW53" s="530"/>
      <c r="SXX53" s="530"/>
      <c r="SXY53" s="530"/>
      <c r="SXZ53" s="530"/>
      <c r="SYA53" s="530"/>
      <c r="SYB53" s="530"/>
      <c r="SYC53" s="530"/>
      <c r="SYD53" s="530"/>
      <c r="SYE53" s="530"/>
      <c r="SYF53" s="530"/>
      <c r="SYG53" s="530"/>
      <c r="SYH53" s="530"/>
      <c r="SYI53" s="530"/>
      <c r="SYJ53" s="530"/>
      <c r="SYK53" s="530"/>
      <c r="SYL53" s="530"/>
      <c r="SYM53" s="530"/>
      <c r="SYN53" s="530"/>
      <c r="SYO53" s="530"/>
      <c r="SYP53" s="530"/>
      <c r="SYQ53" s="530"/>
      <c r="SYR53" s="530"/>
      <c r="SYS53" s="530"/>
      <c r="SYT53" s="530"/>
      <c r="SYU53" s="530"/>
      <c r="SYV53" s="530"/>
      <c r="SYW53" s="530"/>
      <c r="SYX53" s="530"/>
      <c r="SYY53" s="530"/>
      <c r="SYZ53" s="530"/>
      <c r="SZA53" s="530"/>
      <c r="SZB53" s="530"/>
      <c r="SZC53" s="530"/>
      <c r="SZD53" s="530"/>
      <c r="SZE53" s="530"/>
      <c r="SZF53" s="530"/>
      <c r="SZG53" s="530"/>
      <c r="SZH53" s="530"/>
      <c r="SZI53" s="530"/>
      <c r="SZJ53" s="530"/>
      <c r="SZK53" s="530"/>
      <c r="SZL53" s="530"/>
      <c r="SZM53" s="530"/>
      <c r="SZN53" s="530"/>
      <c r="SZO53" s="530"/>
      <c r="SZP53" s="530"/>
      <c r="SZQ53" s="530"/>
      <c r="SZR53" s="530"/>
      <c r="SZS53" s="530"/>
      <c r="SZT53" s="530"/>
      <c r="SZU53" s="530"/>
      <c r="SZV53" s="530"/>
      <c r="SZW53" s="530"/>
      <c r="SZX53" s="530"/>
      <c r="SZY53" s="530"/>
      <c r="SZZ53" s="530"/>
      <c r="TAA53" s="530"/>
      <c r="TAB53" s="530"/>
      <c r="TAC53" s="530"/>
      <c r="TAD53" s="530"/>
      <c r="TAE53" s="530"/>
      <c r="TAF53" s="530"/>
      <c r="TAG53" s="530"/>
      <c r="TAH53" s="530"/>
      <c r="TAI53" s="530"/>
      <c r="TAJ53" s="530"/>
      <c r="TAK53" s="530"/>
      <c r="TAL53" s="530"/>
      <c r="TAM53" s="530"/>
      <c r="TAN53" s="530"/>
      <c r="TAO53" s="530"/>
      <c r="TAP53" s="530"/>
      <c r="TAQ53" s="530"/>
      <c r="TAR53" s="530"/>
      <c r="TAS53" s="530"/>
      <c r="TAT53" s="530"/>
      <c r="TAU53" s="530"/>
      <c r="TAV53" s="530"/>
      <c r="TAW53" s="530"/>
      <c r="TAX53" s="530"/>
      <c r="TAY53" s="530"/>
      <c r="TAZ53" s="530"/>
      <c r="TBA53" s="530"/>
      <c r="TBB53" s="530"/>
      <c r="TBC53" s="530"/>
      <c r="TBD53" s="530"/>
      <c r="TBE53" s="530"/>
      <c r="TBF53" s="530"/>
      <c r="TBG53" s="530"/>
      <c r="TBH53" s="530"/>
      <c r="TBI53" s="530"/>
      <c r="TBJ53" s="530"/>
      <c r="TBK53" s="530"/>
      <c r="TBL53" s="530"/>
      <c r="TBM53" s="530"/>
      <c r="TBN53" s="530"/>
      <c r="TBO53" s="530"/>
      <c r="TBP53" s="530"/>
      <c r="TBQ53" s="530"/>
      <c r="TBR53" s="530"/>
      <c r="TBS53" s="530"/>
      <c r="TBT53" s="530"/>
      <c r="TBU53" s="530"/>
      <c r="TBV53" s="530"/>
      <c r="TBW53" s="530"/>
      <c r="TBX53" s="530"/>
      <c r="TBY53" s="530"/>
      <c r="TBZ53" s="530"/>
      <c r="TCA53" s="530"/>
      <c r="TCB53" s="530"/>
      <c r="TCC53" s="530"/>
      <c r="TCD53" s="530"/>
      <c r="TCE53" s="530"/>
      <c r="TCF53" s="530"/>
      <c r="TCG53" s="530"/>
      <c r="TCH53" s="530"/>
      <c r="TCI53" s="530"/>
      <c r="TCJ53" s="530"/>
      <c r="TCK53" s="530"/>
      <c r="TCL53" s="530"/>
      <c r="TCM53" s="530"/>
      <c r="TCN53" s="530"/>
      <c r="TCO53" s="530"/>
      <c r="TCP53" s="530"/>
      <c r="TCQ53" s="530"/>
      <c r="TCR53" s="530"/>
      <c r="TCS53" s="530"/>
      <c r="TCT53" s="530"/>
      <c r="TCU53" s="530"/>
      <c r="TCV53" s="530"/>
      <c r="TCW53" s="530"/>
      <c r="TCX53" s="530"/>
      <c r="TCY53" s="530"/>
      <c r="TCZ53" s="530"/>
      <c r="TDA53" s="530"/>
      <c r="TDB53" s="530"/>
      <c r="TDC53" s="530"/>
      <c r="TDD53" s="530"/>
      <c r="TDE53" s="530"/>
      <c r="TDF53" s="530"/>
      <c r="TDG53" s="530"/>
      <c r="TDH53" s="530"/>
      <c r="TDI53" s="530"/>
      <c r="TDJ53" s="530"/>
      <c r="TDK53" s="530"/>
      <c r="TDL53" s="530"/>
      <c r="TDM53" s="530"/>
      <c r="TDN53" s="530"/>
      <c r="TDO53" s="530"/>
      <c r="TDP53" s="530"/>
      <c r="TDQ53" s="530"/>
      <c r="TDR53" s="530"/>
      <c r="TDS53" s="530"/>
      <c r="TDT53" s="530"/>
      <c r="TDU53" s="530"/>
      <c r="TDV53" s="530"/>
      <c r="TDW53" s="530"/>
      <c r="TDX53" s="530"/>
      <c r="TDY53" s="530"/>
      <c r="TDZ53" s="530"/>
      <c r="TEA53" s="530"/>
      <c r="TEB53" s="530"/>
      <c r="TEC53" s="530"/>
      <c r="TED53" s="530"/>
      <c r="TEE53" s="530"/>
      <c r="TEF53" s="530"/>
      <c r="TEG53" s="530"/>
      <c r="TEH53" s="530"/>
      <c r="TEI53" s="530"/>
      <c r="TEJ53" s="530"/>
      <c r="TEK53" s="530"/>
      <c r="TEL53" s="530"/>
      <c r="TEM53" s="530"/>
      <c r="TEN53" s="530"/>
      <c r="TEO53" s="530"/>
      <c r="TEP53" s="530"/>
      <c r="TEQ53" s="530"/>
      <c r="TER53" s="530"/>
      <c r="TES53" s="530"/>
      <c r="TET53" s="530"/>
      <c r="TEU53" s="530"/>
      <c r="TEV53" s="530"/>
      <c r="TEW53" s="530"/>
      <c r="TEX53" s="530"/>
      <c r="TEY53" s="530"/>
      <c r="TEZ53" s="530"/>
      <c r="TFA53" s="530"/>
      <c r="TFB53" s="530"/>
      <c r="TFC53" s="530"/>
      <c r="TFD53" s="530"/>
      <c r="TFE53" s="530"/>
      <c r="TFF53" s="530"/>
      <c r="TFG53" s="530"/>
      <c r="TFH53" s="530"/>
      <c r="TFI53" s="530"/>
      <c r="TFJ53" s="530"/>
      <c r="TFK53" s="530"/>
      <c r="TFL53" s="530"/>
      <c r="TFM53" s="530"/>
      <c r="TFN53" s="530"/>
      <c r="TFO53" s="530"/>
      <c r="TFP53" s="530"/>
      <c r="TFQ53" s="530"/>
      <c r="TFR53" s="530"/>
      <c r="TFS53" s="530"/>
      <c r="TFT53" s="530"/>
      <c r="TFU53" s="530"/>
      <c r="TFV53" s="530"/>
      <c r="TFW53" s="530"/>
      <c r="TFX53" s="530"/>
      <c r="TFY53" s="530"/>
      <c r="TFZ53" s="530"/>
      <c r="TGA53" s="530"/>
      <c r="TGB53" s="530"/>
      <c r="TGC53" s="530"/>
      <c r="TGD53" s="530"/>
      <c r="TGE53" s="530"/>
      <c r="TGF53" s="530"/>
      <c r="TGG53" s="530"/>
      <c r="TGH53" s="530"/>
      <c r="TGI53" s="530"/>
      <c r="TGJ53" s="530"/>
      <c r="TGK53" s="530"/>
      <c r="TGL53" s="530"/>
      <c r="TGM53" s="530"/>
      <c r="TGN53" s="530"/>
      <c r="TGO53" s="530"/>
      <c r="TGP53" s="530"/>
      <c r="TGQ53" s="530"/>
      <c r="TGR53" s="530"/>
      <c r="TGS53" s="530"/>
      <c r="TGT53" s="530"/>
      <c r="TGU53" s="530"/>
      <c r="TGV53" s="530"/>
      <c r="TGW53" s="530"/>
      <c r="TGX53" s="530"/>
      <c r="TGY53" s="530"/>
      <c r="TGZ53" s="530"/>
      <c r="THA53" s="530"/>
      <c r="THB53" s="530"/>
      <c r="THC53" s="530"/>
      <c r="THD53" s="530"/>
      <c r="THE53" s="530"/>
      <c r="THF53" s="530"/>
      <c r="THG53" s="530"/>
      <c r="THH53" s="530"/>
      <c r="THI53" s="530"/>
      <c r="THJ53" s="530"/>
      <c r="THK53" s="530"/>
      <c r="THL53" s="530"/>
      <c r="THM53" s="530"/>
      <c r="THN53" s="530"/>
      <c r="THO53" s="530"/>
      <c r="THP53" s="530"/>
      <c r="THQ53" s="530"/>
      <c r="THR53" s="530"/>
      <c r="THS53" s="530"/>
      <c r="THT53" s="530"/>
      <c r="THU53" s="530"/>
      <c r="THV53" s="530"/>
      <c r="THW53" s="530"/>
      <c r="THX53" s="530"/>
      <c r="THY53" s="530"/>
      <c r="THZ53" s="530"/>
      <c r="TIA53" s="530"/>
      <c r="TIB53" s="530"/>
      <c r="TIC53" s="530"/>
      <c r="TID53" s="530"/>
      <c r="TIE53" s="530"/>
      <c r="TIF53" s="530"/>
      <c r="TIG53" s="530"/>
      <c r="TIH53" s="530"/>
      <c r="TII53" s="530"/>
      <c r="TIJ53" s="530"/>
      <c r="TIK53" s="530"/>
      <c r="TIL53" s="530"/>
      <c r="TIM53" s="530"/>
      <c r="TIN53" s="530"/>
      <c r="TIO53" s="530"/>
      <c r="TIP53" s="530"/>
      <c r="TIQ53" s="530"/>
      <c r="TIR53" s="530"/>
      <c r="TIS53" s="530"/>
      <c r="TIT53" s="530"/>
      <c r="TIU53" s="530"/>
      <c r="TIV53" s="530"/>
      <c r="TIW53" s="530"/>
      <c r="TIX53" s="530"/>
      <c r="TIY53" s="530"/>
      <c r="TIZ53" s="530"/>
      <c r="TJA53" s="530"/>
      <c r="TJB53" s="530"/>
      <c r="TJC53" s="530"/>
      <c r="TJD53" s="530"/>
      <c r="TJE53" s="530"/>
      <c r="TJF53" s="530"/>
      <c r="TJG53" s="530"/>
      <c r="TJH53" s="530"/>
      <c r="TJI53" s="530"/>
      <c r="TJJ53" s="530"/>
      <c r="TJK53" s="530"/>
      <c r="TJL53" s="530"/>
      <c r="TJM53" s="530"/>
      <c r="TJN53" s="530"/>
      <c r="TJO53" s="530"/>
      <c r="TJP53" s="530"/>
      <c r="TJQ53" s="530"/>
      <c r="TJR53" s="530"/>
      <c r="TJS53" s="530"/>
      <c r="TJT53" s="530"/>
      <c r="TJU53" s="530"/>
      <c r="TJV53" s="530"/>
      <c r="TJW53" s="530"/>
      <c r="TJX53" s="530"/>
      <c r="TJY53" s="530"/>
      <c r="TJZ53" s="530"/>
      <c r="TKA53" s="530"/>
      <c r="TKB53" s="530"/>
      <c r="TKC53" s="530"/>
      <c r="TKD53" s="530"/>
      <c r="TKE53" s="530"/>
      <c r="TKF53" s="530"/>
      <c r="TKG53" s="530"/>
      <c r="TKH53" s="530"/>
      <c r="TKI53" s="530"/>
      <c r="TKJ53" s="530"/>
      <c r="TKK53" s="530"/>
      <c r="TKL53" s="530"/>
      <c r="TKM53" s="530"/>
      <c r="TKN53" s="530"/>
      <c r="TKO53" s="530"/>
      <c r="TKP53" s="530"/>
      <c r="TKQ53" s="530"/>
      <c r="TKR53" s="530"/>
      <c r="TKS53" s="530"/>
      <c r="TKT53" s="530"/>
      <c r="TKU53" s="530"/>
      <c r="TKV53" s="530"/>
      <c r="TKW53" s="530"/>
      <c r="TKX53" s="530"/>
      <c r="TKY53" s="530"/>
      <c r="TKZ53" s="530"/>
      <c r="TLA53" s="530"/>
      <c r="TLB53" s="530"/>
      <c r="TLC53" s="530"/>
      <c r="TLD53" s="530"/>
      <c r="TLE53" s="530"/>
      <c r="TLF53" s="530"/>
      <c r="TLG53" s="530"/>
      <c r="TLH53" s="530"/>
      <c r="TLI53" s="530"/>
      <c r="TLJ53" s="530"/>
      <c r="TLK53" s="530"/>
      <c r="TLL53" s="530"/>
      <c r="TLM53" s="530"/>
      <c r="TLN53" s="530"/>
      <c r="TLO53" s="530"/>
      <c r="TLP53" s="530"/>
      <c r="TLQ53" s="530"/>
      <c r="TLR53" s="530"/>
      <c r="TLS53" s="530"/>
      <c r="TLT53" s="530"/>
      <c r="TLU53" s="530"/>
      <c r="TLV53" s="530"/>
      <c r="TLW53" s="530"/>
      <c r="TLX53" s="530"/>
      <c r="TLY53" s="530"/>
      <c r="TLZ53" s="530"/>
      <c r="TMA53" s="530"/>
      <c r="TMB53" s="530"/>
      <c r="TMC53" s="530"/>
      <c r="TMD53" s="530"/>
      <c r="TME53" s="530"/>
      <c r="TMF53" s="530"/>
      <c r="TMG53" s="530"/>
      <c r="TMH53" s="530"/>
      <c r="TMI53" s="530"/>
      <c r="TMJ53" s="530"/>
      <c r="TMK53" s="530"/>
      <c r="TML53" s="530"/>
      <c r="TMM53" s="530"/>
      <c r="TMN53" s="530"/>
      <c r="TMO53" s="530"/>
      <c r="TMP53" s="530"/>
      <c r="TMQ53" s="530"/>
      <c r="TMR53" s="530"/>
      <c r="TMS53" s="530"/>
      <c r="TMT53" s="530"/>
      <c r="TMU53" s="530"/>
      <c r="TMV53" s="530"/>
      <c r="TMW53" s="530"/>
      <c r="TMX53" s="530"/>
      <c r="TMY53" s="530"/>
      <c r="TMZ53" s="530"/>
      <c r="TNA53" s="530"/>
      <c r="TNB53" s="530"/>
      <c r="TNC53" s="530"/>
      <c r="TND53" s="530"/>
      <c r="TNE53" s="530"/>
      <c r="TNF53" s="530"/>
      <c r="TNG53" s="530"/>
      <c r="TNH53" s="530"/>
      <c r="TNI53" s="530"/>
      <c r="TNJ53" s="530"/>
      <c r="TNK53" s="530"/>
      <c r="TNL53" s="530"/>
      <c r="TNM53" s="530"/>
      <c r="TNN53" s="530"/>
      <c r="TNO53" s="530"/>
      <c r="TNP53" s="530"/>
      <c r="TNQ53" s="530"/>
      <c r="TNR53" s="530"/>
      <c r="TNS53" s="530"/>
      <c r="TNT53" s="530"/>
      <c r="TNU53" s="530"/>
      <c r="TNV53" s="530"/>
      <c r="TNW53" s="530"/>
      <c r="TNX53" s="530"/>
      <c r="TNY53" s="530"/>
      <c r="TNZ53" s="530"/>
      <c r="TOA53" s="530"/>
      <c r="TOB53" s="530"/>
      <c r="TOC53" s="530"/>
      <c r="TOD53" s="530"/>
      <c r="TOE53" s="530"/>
      <c r="TOF53" s="530"/>
      <c r="TOG53" s="530"/>
      <c r="TOH53" s="530"/>
      <c r="TOI53" s="530"/>
      <c r="TOJ53" s="530"/>
      <c r="TOK53" s="530"/>
      <c r="TOL53" s="530"/>
      <c r="TOM53" s="530"/>
      <c r="TON53" s="530"/>
      <c r="TOO53" s="530"/>
      <c r="TOP53" s="530"/>
      <c r="TOQ53" s="530"/>
      <c r="TOR53" s="530"/>
      <c r="TOS53" s="530"/>
      <c r="TOT53" s="530"/>
      <c r="TOU53" s="530"/>
      <c r="TOV53" s="530"/>
      <c r="TOW53" s="530"/>
      <c r="TOX53" s="530"/>
      <c r="TOY53" s="530"/>
      <c r="TOZ53" s="530"/>
      <c r="TPA53" s="530"/>
      <c r="TPB53" s="530"/>
      <c r="TPC53" s="530"/>
      <c r="TPD53" s="530"/>
      <c r="TPE53" s="530"/>
      <c r="TPF53" s="530"/>
      <c r="TPG53" s="530"/>
      <c r="TPH53" s="530"/>
      <c r="TPI53" s="530"/>
      <c r="TPJ53" s="530"/>
      <c r="TPK53" s="530"/>
      <c r="TPL53" s="530"/>
      <c r="TPM53" s="530"/>
      <c r="TPN53" s="530"/>
      <c r="TPO53" s="530"/>
      <c r="TPP53" s="530"/>
      <c r="TPQ53" s="530"/>
      <c r="TPR53" s="530"/>
      <c r="TPS53" s="530"/>
      <c r="TPT53" s="530"/>
      <c r="TPU53" s="530"/>
      <c r="TPV53" s="530"/>
      <c r="TPW53" s="530"/>
      <c r="TPX53" s="530"/>
      <c r="TPY53" s="530"/>
      <c r="TPZ53" s="530"/>
      <c r="TQA53" s="530"/>
      <c r="TQB53" s="530"/>
      <c r="TQC53" s="530"/>
      <c r="TQD53" s="530"/>
      <c r="TQE53" s="530"/>
      <c r="TQF53" s="530"/>
      <c r="TQG53" s="530"/>
      <c r="TQH53" s="530"/>
      <c r="TQI53" s="530"/>
      <c r="TQJ53" s="530"/>
      <c r="TQK53" s="530"/>
      <c r="TQL53" s="530"/>
      <c r="TQM53" s="530"/>
      <c r="TQN53" s="530"/>
      <c r="TQO53" s="530"/>
      <c r="TQP53" s="530"/>
      <c r="TQQ53" s="530"/>
      <c r="TQR53" s="530"/>
      <c r="TQS53" s="530"/>
      <c r="TQT53" s="530"/>
      <c r="TQU53" s="530"/>
      <c r="TQV53" s="530"/>
      <c r="TQW53" s="530"/>
      <c r="TQX53" s="530"/>
      <c r="TQY53" s="530"/>
      <c r="TQZ53" s="530"/>
      <c r="TRA53" s="530"/>
      <c r="TRB53" s="530"/>
      <c r="TRC53" s="530"/>
      <c r="TRD53" s="530"/>
      <c r="TRE53" s="530"/>
      <c r="TRF53" s="530"/>
      <c r="TRG53" s="530"/>
      <c r="TRH53" s="530"/>
      <c r="TRI53" s="530"/>
      <c r="TRJ53" s="530"/>
      <c r="TRK53" s="530"/>
      <c r="TRL53" s="530"/>
      <c r="TRM53" s="530"/>
      <c r="TRN53" s="530"/>
      <c r="TRO53" s="530"/>
      <c r="TRP53" s="530"/>
      <c r="TRQ53" s="530"/>
      <c r="TRR53" s="530"/>
      <c r="TRS53" s="530"/>
      <c r="TRT53" s="530"/>
      <c r="TRU53" s="530"/>
      <c r="TRV53" s="530"/>
      <c r="TRW53" s="530"/>
      <c r="TRX53" s="530"/>
      <c r="TRY53" s="530"/>
      <c r="TRZ53" s="530"/>
      <c r="TSA53" s="530"/>
      <c r="TSB53" s="530"/>
      <c r="TSC53" s="530"/>
      <c r="TSD53" s="530"/>
      <c r="TSE53" s="530"/>
      <c r="TSF53" s="530"/>
      <c r="TSG53" s="530"/>
      <c r="TSH53" s="530"/>
      <c r="TSI53" s="530"/>
      <c r="TSJ53" s="530"/>
      <c r="TSK53" s="530"/>
      <c r="TSL53" s="530"/>
      <c r="TSM53" s="530"/>
      <c r="TSN53" s="530"/>
      <c r="TSO53" s="530"/>
      <c r="TSP53" s="530"/>
      <c r="TSQ53" s="530"/>
      <c r="TSR53" s="530"/>
      <c r="TSS53" s="530"/>
      <c r="TST53" s="530"/>
      <c r="TSU53" s="530"/>
      <c r="TSV53" s="530"/>
      <c r="TSW53" s="530"/>
      <c r="TSX53" s="530"/>
      <c r="TSY53" s="530"/>
      <c r="TSZ53" s="530"/>
      <c r="TTA53" s="530"/>
      <c r="TTB53" s="530"/>
      <c r="TTC53" s="530"/>
      <c r="TTD53" s="530"/>
      <c r="TTE53" s="530"/>
      <c r="TTF53" s="530"/>
      <c r="TTG53" s="530"/>
      <c r="TTH53" s="530"/>
      <c r="TTI53" s="530"/>
      <c r="TTJ53" s="530"/>
      <c r="TTK53" s="530"/>
      <c r="TTL53" s="530"/>
      <c r="TTM53" s="530"/>
      <c r="TTN53" s="530"/>
      <c r="TTO53" s="530"/>
      <c r="TTP53" s="530"/>
      <c r="TTQ53" s="530"/>
      <c r="TTR53" s="530"/>
      <c r="TTS53" s="530"/>
      <c r="TTT53" s="530"/>
      <c r="TTU53" s="530"/>
      <c r="TTV53" s="530"/>
      <c r="TTW53" s="530"/>
      <c r="TTX53" s="530"/>
      <c r="TTY53" s="530"/>
      <c r="TTZ53" s="530"/>
      <c r="TUA53" s="530"/>
      <c r="TUB53" s="530"/>
      <c r="TUC53" s="530"/>
      <c r="TUD53" s="530"/>
      <c r="TUE53" s="530"/>
      <c r="TUF53" s="530"/>
      <c r="TUG53" s="530"/>
      <c r="TUH53" s="530"/>
      <c r="TUI53" s="530"/>
      <c r="TUJ53" s="530"/>
      <c r="TUK53" s="530"/>
      <c r="TUL53" s="530"/>
      <c r="TUM53" s="530"/>
      <c r="TUN53" s="530"/>
      <c r="TUO53" s="530"/>
      <c r="TUP53" s="530"/>
      <c r="TUQ53" s="530"/>
      <c r="TUR53" s="530"/>
      <c r="TUS53" s="530"/>
      <c r="TUT53" s="530"/>
      <c r="TUU53" s="530"/>
      <c r="TUV53" s="530"/>
      <c r="TUW53" s="530"/>
      <c r="TUX53" s="530"/>
      <c r="TUY53" s="530"/>
      <c r="TUZ53" s="530"/>
      <c r="TVA53" s="530"/>
      <c r="TVB53" s="530"/>
      <c r="TVC53" s="530"/>
      <c r="TVD53" s="530"/>
      <c r="TVE53" s="530"/>
      <c r="TVF53" s="530"/>
      <c r="TVG53" s="530"/>
      <c r="TVH53" s="530"/>
      <c r="TVI53" s="530"/>
      <c r="TVJ53" s="530"/>
      <c r="TVK53" s="530"/>
      <c r="TVL53" s="530"/>
      <c r="TVM53" s="530"/>
      <c r="TVN53" s="530"/>
      <c r="TVO53" s="530"/>
      <c r="TVP53" s="530"/>
      <c r="TVQ53" s="530"/>
      <c r="TVR53" s="530"/>
      <c r="TVS53" s="530"/>
      <c r="TVT53" s="530"/>
      <c r="TVU53" s="530"/>
      <c r="TVV53" s="530"/>
      <c r="TVW53" s="530"/>
      <c r="TVX53" s="530"/>
      <c r="TVY53" s="530"/>
      <c r="TVZ53" s="530"/>
      <c r="TWA53" s="530"/>
      <c r="TWB53" s="530"/>
      <c r="TWC53" s="530"/>
      <c r="TWD53" s="530"/>
      <c r="TWE53" s="530"/>
      <c r="TWF53" s="530"/>
      <c r="TWG53" s="530"/>
      <c r="TWH53" s="530"/>
      <c r="TWI53" s="530"/>
      <c r="TWJ53" s="530"/>
      <c r="TWK53" s="530"/>
      <c r="TWL53" s="530"/>
      <c r="TWM53" s="530"/>
      <c r="TWN53" s="530"/>
      <c r="TWO53" s="530"/>
      <c r="TWP53" s="530"/>
      <c r="TWQ53" s="530"/>
      <c r="TWR53" s="530"/>
      <c r="TWS53" s="530"/>
      <c r="TWT53" s="530"/>
      <c r="TWU53" s="530"/>
      <c r="TWV53" s="530"/>
      <c r="TWW53" s="530"/>
      <c r="TWX53" s="530"/>
      <c r="TWY53" s="530"/>
      <c r="TWZ53" s="530"/>
      <c r="TXA53" s="530"/>
      <c r="TXB53" s="530"/>
      <c r="TXC53" s="530"/>
      <c r="TXD53" s="530"/>
      <c r="TXE53" s="530"/>
      <c r="TXF53" s="530"/>
      <c r="TXG53" s="530"/>
      <c r="TXH53" s="530"/>
      <c r="TXI53" s="530"/>
      <c r="TXJ53" s="530"/>
      <c r="TXK53" s="530"/>
      <c r="TXL53" s="530"/>
      <c r="TXM53" s="530"/>
      <c r="TXN53" s="530"/>
      <c r="TXO53" s="530"/>
      <c r="TXP53" s="530"/>
      <c r="TXQ53" s="530"/>
      <c r="TXR53" s="530"/>
      <c r="TXS53" s="530"/>
      <c r="TXT53" s="530"/>
      <c r="TXU53" s="530"/>
      <c r="TXV53" s="530"/>
      <c r="TXW53" s="530"/>
      <c r="TXX53" s="530"/>
      <c r="TXY53" s="530"/>
      <c r="TXZ53" s="530"/>
      <c r="TYA53" s="530"/>
      <c r="TYB53" s="530"/>
      <c r="TYC53" s="530"/>
      <c r="TYD53" s="530"/>
      <c r="TYE53" s="530"/>
      <c r="TYF53" s="530"/>
      <c r="TYG53" s="530"/>
      <c r="TYH53" s="530"/>
      <c r="TYI53" s="530"/>
      <c r="TYJ53" s="530"/>
      <c r="TYK53" s="530"/>
      <c r="TYL53" s="530"/>
      <c r="TYM53" s="530"/>
      <c r="TYN53" s="530"/>
      <c r="TYO53" s="530"/>
      <c r="TYP53" s="530"/>
      <c r="TYQ53" s="530"/>
      <c r="TYR53" s="530"/>
      <c r="TYS53" s="530"/>
      <c r="TYT53" s="530"/>
      <c r="TYU53" s="530"/>
      <c r="TYV53" s="530"/>
      <c r="TYW53" s="530"/>
      <c r="TYX53" s="530"/>
      <c r="TYY53" s="530"/>
      <c r="TYZ53" s="530"/>
      <c r="TZA53" s="530"/>
      <c r="TZB53" s="530"/>
      <c r="TZC53" s="530"/>
      <c r="TZD53" s="530"/>
      <c r="TZE53" s="530"/>
      <c r="TZF53" s="530"/>
      <c r="TZG53" s="530"/>
      <c r="TZH53" s="530"/>
      <c r="TZI53" s="530"/>
      <c r="TZJ53" s="530"/>
      <c r="TZK53" s="530"/>
      <c r="TZL53" s="530"/>
      <c r="TZM53" s="530"/>
      <c r="TZN53" s="530"/>
      <c r="TZO53" s="530"/>
      <c r="TZP53" s="530"/>
      <c r="TZQ53" s="530"/>
      <c r="TZR53" s="530"/>
      <c r="TZS53" s="530"/>
      <c r="TZT53" s="530"/>
      <c r="TZU53" s="530"/>
      <c r="TZV53" s="530"/>
      <c r="TZW53" s="530"/>
      <c r="TZX53" s="530"/>
      <c r="TZY53" s="530"/>
      <c r="TZZ53" s="530"/>
      <c r="UAA53" s="530"/>
      <c r="UAB53" s="530"/>
      <c r="UAC53" s="530"/>
      <c r="UAD53" s="530"/>
      <c r="UAE53" s="530"/>
      <c r="UAF53" s="530"/>
      <c r="UAG53" s="530"/>
      <c r="UAH53" s="530"/>
      <c r="UAI53" s="530"/>
      <c r="UAJ53" s="530"/>
      <c r="UAK53" s="530"/>
      <c r="UAL53" s="530"/>
      <c r="UAM53" s="530"/>
      <c r="UAN53" s="530"/>
      <c r="UAO53" s="530"/>
      <c r="UAP53" s="530"/>
      <c r="UAQ53" s="530"/>
      <c r="UAR53" s="530"/>
      <c r="UAS53" s="530"/>
      <c r="UAT53" s="530"/>
      <c r="UAU53" s="530"/>
      <c r="UAV53" s="530"/>
      <c r="UAW53" s="530"/>
      <c r="UAX53" s="530"/>
      <c r="UAY53" s="530"/>
      <c r="UAZ53" s="530"/>
      <c r="UBA53" s="530"/>
      <c r="UBB53" s="530"/>
      <c r="UBC53" s="530"/>
      <c r="UBD53" s="530"/>
      <c r="UBE53" s="530"/>
      <c r="UBF53" s="530"/>
      <c r="UBG53" s="530"/>
      <c r="UBH53" s="530"/>
      <c r="UBI53" s="530"/>
      <c r="UBJ53" s="530"/>
      <c r="UBK53" s="530"/>
      <c r="UBL53" s="530"/>
      <c r="UBM53" s="530"/>
      <c r="UBN53" s="530"/>
      <c r="UBO53" s="530"/>
      <c r="UBP53" s="530"/>
      <c r="UBQ53" s="530"/>
      <c r="UBR53" s="530"/>
      <c r="UBS53" s="530"/>
      <c r="UBT53" s="530"/>
      <c r="UBU53" s="530"/>
      <c r="UBV53" s="530"/>
      <c r="UBW53" s="530"/>
      <c r="UBX53" s="530"/>
      <c r="UBY53" s="530"/>
      <c r="UBZ53" s="530"/>
      <c r="UCA53" s="530"/>
      <c r="UCB53" s="530"/>
      <c r="UCC53" s="530"/>
      <c r="UCD53" s="530"/>
      <c r="UCE53" s="530"/>
      <c r="UCF53" s="530"/>
      <c r="UCG53" s="530"/>
      <c r="UCH53" s="530"/>
      <c r="UCI53" s="530"/>
      <c r="UCJ53" s="530"/>
      <c r="UCK53" s="530"/>
      <c r="UCL53" s="530"/>
      <c r="UCM53" s="530"/>
      <c r="UCN53" s="530"/>
      <c r="UCO53" s="530"/>
      <c r="UCP53" s="530"/>
      <c r="UCQ53" s="530"/>
      <c r="UCR53" s="530"/>
      <c r="UCS53" s="530"/>
      <c r="UCT53" s="530"/>
      <c r="UCU53" s="530"/>
      <c r="UCV53" s="530"/>
      <c r="UCW53" s="530"/>
      <c r="UCX53" s="530"/>
      <c r="UCY53" s="530"/>
      <c r="UCZ53" s="530"/>
      <c r="UDA53" s="530"/>
      <c r="UDB53" s="530"/>
      <c r="UDC53" s="530"/>
      <c r="UDD53" s="530"/>
      <c r="UDE53" s="530"/>
      <c r="UDF53" s="530"/>
      <c r="UDG53" s="530"/>
      <c r="UDH53" s="530"/>
      <c r="UDI53" s="530"/>
      <c r="UDJ53" s="530"/>
      <c r="UDK53" s="530"/>
      <c r="UDL53" s="530"/>
      <c r="UDM53" s="530"/>
      <c r="UDN53" s="530"/>
      <c r="UDO53" s="530"/>
      <c r="UDP53" s="530"/>
      <c r="UDQ53" s="530"/>
      <c r="UDR53" s="530"/>
      <c r="UDS53" s="530"/>
      <c r="UDT53" s="530"/>
      <c r="UDU53" s="530"/>
      <c r="UDV53" s="530"/>
      <c r="UDW53" s="530"/>
      <c r="UDX53" s="530"/>
      <c r="UDY53" s="530"/>
      <c r="UDZ53" s="530"/>
      <c r="UEA53" s="530"/>
      <c r="UEB53" s="530"/>
      <c r="UEC53" s="530"/>
      <c r="UED53" s="530"/>
      <c r="UEE53" s="530"/>
      <c r="UEF53" s="530"/>
      <c r="UEG53" s="530"/>
      <c r="UEH53" s="530"/>
      <c r="UEI53" s="530"/>
      <c r="UEJ53" s="530"/>
      <c r="UEK53" s="530"/>
      <c r="UEL53" s="530"/>
      <c r="UEM53" s="530"/>
      <c r="UEN53" s="530"/>
      <c r="UEO53" s="530"/>
      <c r="UEP53" s="530"/>
      <c r="UEQ53" s="530"/>
      <c r="UER53" s="530"/>
      <c r="UES53" s="530"/>
      <c r="UET53" s="530"/>
      <c r="UEU53" s="530"/>
      <c r="UEV53" s="530"/>
      <c r="UEW53" s="530"/>
      <c r="UEX53" s="530"/>
      <c r="UEY53" s="530"/>
      <c r="UEZ53" s="530"/>
      <c r="UFA53" s="530"/>
      <c r="UFB53" s="530"/>
      <c r="UFC53" s="530"/>
      <c r="UFD53" s="530"/>
      <c r="UFE53" s="530"/>
      <c r="UFF53" s="530"/>
      <c r="UFG53" s="530"/>
      <c r="UFH53" s="530"/>
      <c r="UFI53" s="530"/>
      <c r="UFJ53" s="530"/>
      <c r="UFK53" s="530"/>
      <c r="UFL53" s="530"/>
      <c r="UFM53" s="530"/>
      <c r="UFN53" s="530"/>
      <c r="UFO53" s="530"/>
      <c r="UFP53" s="530"/>
      <c r="UFQ53" s="530"/>
      <c r="UFR53" s="530"/>
      <c r="UFS53" s="530"/>
      <c r="UFT53" s="530"/>
      <c r="UFU53" s="530"/>
      <c r="UFV53" s="530"/>
      <c r="UFW53" s="530"/>
      <c r="UFX53" s="530"/>
      <c r="UFY53" s="530"/>
      <c r="UFZ53" s="530"/>
      <c r="UGA53" s="530"/>
      <c r="UGB53" s="530"/>
      <c r="UGC53" s="530"/>
      <c r="UGD53" s="530"/>
      <c r="UGE53" s="530"/>
      <c r="UGF53" s="530"/>
      <c r="UGG53" s="530"/>
      <c r="UGH53" s="530"/>
      <c r="UGI53" s="530"/>
      <c r="UGJ53" s="530"/>
      <c r="UGK53" s="530"/>
      <c r="UGL53" s="530"/>
      <c r="UGM53" s="530"/>
      <c r="UGN53" s="530"/>
      <c r="UGO53" s="530"/>
      <c r="UGP53" s="530"/>
      <c r="UGQ53" s="530"/>
      <c r="UGR53" s="530"/>
      <c r="UGS53" s="530"/>
      <c r="UGT53" s="530"/>
      <c r="UGU53" s="530"/>
      <c r="UGV53" s="530"/>
      <c r="UGW53" s="530"/>
      <c r="UGX53" s="530"/>
      <c r="UGY53" s="530"/>
      <c r="UGZ53" s="530"/>
      <c r="UHA53" s="530"/>
      <c r="UHB53" s="530"/>
      <c r="UHC53" s="530"/>
      <c r="UHD53" s="530"/>
      <c r="UHE53" s="530"/>
      <c r="UHF53" s="530"/>
      <c r="UHG53" s="530"/>
      <c r="UHH53" s="530"/>
      <c r="UHI53" s="530"/>
      <c r="UHJ53" s="530"/>
      <c r="UHK53" s="530"/>
      <c r="UHL53" s="530"/>
      <c r="UHM53" s="530"/>
      <c r="UHN53" s="530"/>
      <c r="UHO53" s="530"/>
      <c r="UHP53" s="530"/>
      <c r="UHQ53" s="530"/>
      <c r="UHR53" s="530"/>
      <c r="UHS53" s="530"/>
      <c r="UHT53" s="530"/>
      <c r="UHU53" s="530"/>
      <c r="UHV53" s="530"/>
      <c r="UHW53" s="530"/>
      <c r="UHX53" s="530"/>
      <c r="UHY53" s="530"/>
      <c r="UHZ53" s="530"/>
      <c r="UIA53" s="530"/>
      <c r="UIB53" s="530"/>
      <c r="UIC53" s="530"/>
      <c r="UID53" s="530"/>
      <c r="UIE53" s="530"/>
      <c r="UIF53" s="530"/>
      <c r="UIG53" s="530"/>
      <c r="UIH53" s="530"/>
      <c r="UII53" s="530"/>
      <c r="UIJ53" s="530"/>
      <c r="UIK53" s="530"/>
      <c r="UIL53" s="530"/>
      <c r="UIM53" s="530"/>
      <c r="UIN53" s="530"/>
      <c r="UIO53" s="530"/>
      <c r="UIP53" s="530"/>
      <c r="UIQ53" s="530"/>
      <c r="UIR53" s="530"/>
      <c r="UIS53" s="530"/>
      <c r="UIT53" s="530"/>
      <c r="UIU53" s="530"/>
      <c r="UIV53" s="530"/>
      <c r="UIW53" s="530"/>
      <c r="UIX53" s="530"/>
      <c r="UIY53" s="530"/>
      <c r="UIZ53" s="530"/>
      <c r="UJA53" s="530"/>
      <c r="UJB53" s="530"/>
      <c r="UJC53" s="530"/>
      <c r="UJD53" s="530"/>
      <c r="UJE53" s="530"/>
      <c r="UJF53" s="530"/>
      <c r="UJG53" s="530"/>
      <c r="UJH53" s="530"/>
      <c r="UJI53" s="530"/>
      <c r="UJJ53" s="530"/>
      <c r="UJK53" s="530"/>
      <c r="UJL53" s="530"/>
      <c r="UJM53" s="530"/>
      <c r="UJN53" s="530"/>
      <c r="UJO53" s="530"/>
      <c r="UJP53" s="530"/>
      <c r="UJQ53" s="530"/>
      <c r="UJR53" s="530"/>
      <c r="UJS53" s="530"/>
      <c r="UJT53" s="530"/>
      <c r="UJU53" s="530"/>
      <c r="UJV53" s="530"/>
      <c r="UJW53" s="530"/>
      <c r="UJX53" s="530"/>
      <c r="UJY53" s="530"/>
      <c r="UJZ53" s="530"/>
      <c r="UKA53" s="530"/>
      <c r="UKB53" s="530"/>
      <c r="UKC53" s="530"/>
      <c r="UKD53" s="530"/>
      <c r="UKE53" s="530"/>
      <c r="UKF53" s="530"/>
      <c r="UKG53" s="530"/>
      <c r="UKH53" s="530"/>
      <c r="UKI53" s="530"/>
      <c r="UKJ53" s="530"/>
      <c r="UKK53" s="530"/>
      <c r="UKL53" s="530"/>
      <c r="UKM53" s="530"/>
      <c r="UKN53" s="530"/>
      <c r="UKO53" s="530"/>
      <c r="UKP53" s="530"/>
      <c r="UKQ53" s="530"/>
      <c r="UKR53" s="530"/>
      <c r="UKS53" s="530"/>
      <c r="UKT53" s="530"/>
      <c r="UKU53" s="530"/>
      <c r="UKV53" s="530"/>
      <c r="UKW53" s="530"/>
      <c r="UKX53" s="530"/>
      <c r="UKY53" s="530"/>
      <c r="UKZ53" s="530"/>
      <c r="ULA53" s="530"/>
      <c r="ULB53" s="530"/>
      <c r="ULC53" s="530"/>
      <c r="ULD53" s="530"/>
      <c r="ULE53" s="530"/>
      <c r="ULF53" s="530"/>
      <c r="ULG53" s="530"/>
      <c r="ULH53" s="530"/>
      <c r="ULI53" s="530"/>
      <c r="ULJ53" s="530"/>
      <c r="ULK53" s="530"/>
      <c r="ULL53" s="530"/>
      <c r="ULM53" s="530"/>
      <c r="ULN53" s="530"/>
      <c r="ULO53" s="530"/>
      <c r="ULP53" s="530"/>
      <c r="ULQ53" s="530"/>
      <c r="ULR53" s="530"/>
      <c r="ULS53" s="530"/>
      <c r="ULT53" s="530"/>
      <c r="ULU53" s="530"/>
      <c r="ULV53" s="530"/>
      <c r="ULW53" s="530"/>
      <c r="ULX53" s="530"/>
      <c r="ULY53" s="530"/>
      <c r="ULZ53" s="530"/>
      <c r="UMA53" s="530"/>
      <c r="UMB53" s="530"/>
      <c r="UMC53" s="530"/>
      <c r="UMD53" s="530"/>
      <c r="UME53" s="530"/>
      <c r="UMF53" s="530"/>
      <c r="UMG53" s="530"/>
      <c r="UMH53" s="530"/>
      <c r="UMI53" s="530"/>
      <c r="UMJ53" s="530"/>
      <c r="UMK53" s="530"/>
      <c r="UML53" s="530"/>
      <c r="UMM53" s="530"/>
      <c r="UMN53" s="530"/>
      <c r="UMO53" s="530"/>
      <c r="UMP53" s="530"/>
      <c r="UMQ53" s="530"/>
      <c r="UMR53" s="530"/>
      <c r="UMS53" s="530"/>
      <c r="UMT53" s="530"/>
      <c r="UMU53" s="530"/>
      <c r="UMV53" s="530"/>
      <c r="UMW53" s="530"/>
      <c r="UMX53" s="530"/>
      <c r="UMY53" s="530"/>
      <c r="UMZ53" s="530"/>
      <c r="UNA53" s="530"/>
      <c r="UNB53" s="530"/>
      <c r="UNC53" s="530"/>
      <c r="UND53" s="530"/>
      <c r="UNE53" s="530"/>
      <c r="UNF53" s="530"/>
      <c r="UNG53" s="530"/>
      <c r="UNH53" s="530"/>
      <c r="UNI53" s="530"/>
      <c r="UNJ53" s="530"/>
      <c r="UNK53" s="530"/>
      <c r="UNL53" s="530"/>
      <c r="UNM53" s="530"/>
      <c r="UNN53" s="530"/>
      <c r="UNO53" s="530"/>
      <c r="UNP53" s="530"/>
      <c r="UNQ53" s="530"/>
      <c r="UNR53" s="530"/>
      <c r="UNS53" s="530"/>
      <c r="UNT53" s="530"/>
      <c r="UNU53" s="530"/>
      <c r="UNV53" s="530"/>
      <c r="UNW53" s="530"/>
      <c r="UNX53" s="530"/>
      <c r="UNY53" s="530"/>
      <c r="UNZ53" s="530"/>
      <c r="UOA53" s="530"/>
      <c r="UOB53" s="530"/>
      <c r="UOC53" s="530"/>
      <c r="UOD53" s="530"/>
      <c r="UOE53" s="530"/>
      <c r="UOF53" s="530"/>
      <c r="UOG53" s="530"/>
      <c r="UOH53" s="530"/>
      <c r="UOI53" s="530"/>
      <c r="UOJ53" s="530"/>
      <c r="UOK53" s="530"/>
      <c r="UOL53" s="530"/>
      <c r="UOM53" s="530"/>
      <c r="UON53" s="530"/>
      <c r="UOO53" s="530"/>
      <c r="UOP53" s="530"/>
      <c r="UOQ53" s="530"/>
      <c r="UOR53" s="530"/>
      <c r="UOS53" s="530"/>
      <c r="UOT53" s="530"/>
      <c r="UOU53" s="530"/>
      <c r="UOV53" s="530"/>
      <c r="UOW53" s="530"/>
      <c r="UOX53" s="530"/>
      <c r="UOY53" s="530"/>
      <c r="UOZ53" s="530"/>
      <c r="UPA53" s="530"/>
      <c r="UPB53" s="530"/>
      <c r="UPC53" s="530"/>
      <c r="UPD53" s="530"/>
      <c r="UPE53" s="530"/>
      <c r="UPF53" s="530"/>
      <c r="UPG53" s="530"/>
      <c r="UPH53" s="530"/>
      <c r="UPI53" s="530"/>
      <c r="UPJ53" s="530"/>
      <c r="UPK53" s="530"/>
      <c r="UPL53" s="530"/>
      <c r="UPM53" s="530"/>
      <c r="UPN53" s="530"/>
      <c r="UPO53" s="530"/>
      <c r="UPP53" s="530"/>
      <c r="UPQ53" s="530"/>
      <c r="UPR53" s="530"/>
      <c r="UPS53" s="530"/>
      <c r="UPT53" s="530"/>
      <c r="UPU53" s="530"/>
      <c r="UPV53" s="530"/>
      <c r="UPW53" s="530"/>
      <c r="UPX53" s="530"/>
      <c r="UPY53" s="530"/>
      <c r="UPZ53" s="530"/>
      <c r="UQA53" s="530"/>
      <c r="UQB53" s="530"/>
      <c r="UQC53" s="530"/>
      <c r="UQD53" s="530"/>
      <c r="UQE53" s="530"/>
      <c r="UQF53" s="530"/>
      <c r="UQG53" s="530"/>
      <c r="UQH53" s="530"/>
      <c r="UQI53" s="530"/>
      <c r="UQJ53" s="530"/>
      <c r="UQK53" s="530"/>
      <c r="UQL53" s="530"/>
      <c r="UQM53" s="530"/>
      <c r="UQN53" s="530"/>
      <c r="UQO53" s="530"/>
      <c r="UQP53" s="530"/>
      <c r="UQQ53" s="530"/>
      <c r="UQR53" s="530"/>
      <c r="UQS53" s="530"/>
      <c r="UQT53" s="530"/>
      <c r="UQU53" s="530"/>
      <c r="UQV53" s="530"/>
      <c r="UQW53" s="530"/>
      <c r="UQX53" s="530"/>
      <c r="UQY53" s="530"/>
      <c r="UQZ53" s="530"/>
      <c r="URA53" s="530"/>
      <c r="URB53" s="530"/>
      <c r="URC53" s="530"/>
      <c r="URD53" s="530"/>
      <c r="URE53" s="530"/>
      <c r="URF53" s="530"/>
      <c r="URG53" s="530"/>
      <c r="URH53" s="530"/>
      <c r="URI53" s="530"/>
      <c r="URJ53" s="530"/>
      <c r="URK53" s="530"/>
      <c r="URL53" s="530"/>
      <c r="URM53" s="530"/>
      <c r="URN53" s="530"/>
      <c r="URO53" s="530"/>
      <c r="URP53" s="530"/>
      <c r="URQ53" s="530"/>
      <c r="URR53" s="530"/>
      <c r="URS53" s="530"/>
      <c r="URT53" s="530"/>
      <c r="URU53" s="530"/>
      <c r="URV53" s="530"/>
      <c r="URW53" s="530"/>
      <c r="URX53" s="530"/>
      <c r="URY53" s="530"/>
      <c r="URZ53" s="530"/>
      <c r="USA53" s="530"/>
      <c r="USB53" s="530"/>
      <c r="USC53" s="530"/>
      <c r="USD53" s="530"/>
      <c r="USE53" s="530"/>
      <c r="USF53" s="530"/>
      <c r="USG53" s="530"/>
      <c r="USH53" s="530"/>
      <c r="USI53" s="530"/>
      <c r="USJ53" s="530"/>
      <c r="USK53" s="530"/>
      <c r="USL53" s="530"/>
      <c r="USM53" s="530"/>
      <c r="USN53" s="530"/>
      <c r="USO53" s="530"/>
      <c r="USP53" s="530"/>
      <c r="USQ53" s="530"/>
      <c r="USR53" s="530"/>
      <c r="USS53" s="530"/>
      <c r="UST53" s="530"/>
      <c r="USU53" s="530"/>
      <c r="USV53" s="530"/>
      <c r="USW53" s="530"/>
      <c r="USX53" s="530"/>
      <c r="USY53" s="530"/>
      <c r="USZ53" s="530"/>
      <c r="UTA53" s="530"/>
      <c r="UTB53" s="530"/>
      <c r="UTC53" s="530"/>
      <c r="UTD53" s="530"/>
      <c r="UTE53" s="530"/>
      <c r="UTF53" s="530"/>
      <c r="UTG53" s="530"/>
      <c r="UTH53" s="530"/>
      <c r="UTI53" s="530"/>
      <c r="UTJ53" s="530"/>
      <c r="UTK53" s="530"/>
      <c r="UTL53" s="530"/>
      <c r="UTM53" s="530"/>
      <c r="UTN53" s="530"/>
      <c r="UTO53" s="530"/>
      <c r="UTP53" s="530"/>
      <c r="UTQ53" s="530"/>
      <c r="UTR53" s="530"/>
      <c r="UTS53" s="530"/>
      <c r="UTT53" s="530"/>
      <c r="UTU53" s="530"/>
      <c r="UTV53" s="530"/>
      <c r="UTW53" s="530"/>
      <c r="UTX53" s="530"/>
      <c r="UTY53" s="530"/>
      <c r="UTZ53" s="530"/>
      <c r="UUA53" s="530"/>
      <c r="UUB53" s="530"/>
      <c r="UUC53" s="530"/>
      <c r="UUD53" s="530"/>
      <c r="UUE53" s="530"/>
      <c r="UUF53" s="530"/>
      <c r="UUG53" s="530"/>
      <c r="UUH53" s="530"/>
      <c r="UUI53" s="530"/>
      <c r="UUJ53" s="530"/>
      <c r="UUK53" s="530"/>
      <c r="UUL53" s="530"/>
      <c r="UUM53" s="530"/>
      <c r="UUN53" s="530"/>
      <c r="UUO53" s="530"/>
      <c r="UUP53" s="530"/>
      <c r="UUQ53" s="530"/>
      <c r="UUR53" s="530"/>
      <c r="UUS53" s="530"/>
      <c r="UUT53" s="530"/>
      <c r="UUU53" s="530"/>
      <c r="UUV53" s="530"/>
      <c r="UUW53" s="530"/>
      <c r="UUX53" s="530"/>
      <c r="UUY53" s="530"/>
      <c r="UUZ53" s="530"/>
      <c r="UVA53" s="530"/>
      <c r="UVB53" s="530"/>
      <c r="UVC53" s="530"/>
      <c r="UVD53" s="530"/>
      <c r="UVE53" s="530"/>
      <c r="UVF53" s="530"/>
      <c r="UVG53" s="530"/>
      <c r="UVH53" s="530"/>
      <c r="UVI53" s="530"/>
      <c r="UVJ53" s="530"/>
      <c r="UVK53" s="530"/>
      <c r="UVL53" s="530"/>
      <c r="UVM53" s="530"/>
      <c r="UVN53" s="530"/>
      <c r="UVO53" s="530"/>
      <c r="UVP53" s="530"/>
      <c r="UVQ53" s="530"/>
      <c r="UVR53" s="530"/>
      <c r="UVS53" s="530"/>
      <c r="UVT53" s="530"/>
      <c r="UVU53" s="530"/>
      <c r="UVV53" s="530"/>
      <c r="UVW53" s="530"/>
      <c r="UVX53" s="530"/>
      <c r="UVY53" s="530"/>
      <c r="UVZ53" s="530"/>
      <c r="UWA53" s="530"/>
      <c r="UWB53" s="530"/>
      <c r="UWC53" s="530"/>
      <c r="UWD53" s="530"/>
      <c r="UWE53" s="530"/>
      <c r="UWF53" s="530"/>
      <c r="UWG53" s="530"/>
      <c r="UWH53" s="530"/>
      <c r="UWI53" s="530"/>
      <c r="UWJ53" s="530"/>
      <c r="UWK53" s="530"/>
      <c r="UWL53" s="530"/>
      <c r="UWM53" s="530"/>
      <c r="UWN53" s="530"/>
      <c r="UWO53" s="530"/>
      <c r="UWP53" s="530"/>
      <c r="UWQ53" s="530"/>
      <c r="UWR53" s="530"/>
      <c r="UWS53" s="530"/>
      <c r="UWT53" s="530"/>
      <c r="UWU53" s="530"/>
      <c r="UWV53" s="530"/>
      <c r="UWW53" s="530"/>
      <c r="UWX53" s="530"/>
      <c r="UWY53" s="530"/>
      <c r="UWZ53" s="530"/>
      <c r="UXA53" s="530"/>
      <c r="UXB53" s="530"/>
      <c r="UXC53" s="530"/>
      <c r="UXD53" s="530"/>
      <c r="UXE53" s="530"/>
      <c r="UXF53" s="530"/>
      <c r="UXG53" s="530"/>
      <c r="UXH53" s="530"/>
      <c r="UXI53" s="530"/>
      <c r="UXJ53" s="530"/>
      <c r="UXK53" s="530"/>
      <c r="UXL53" s="530"/>
      <c r="UXM53" s="530"/>
      <c r="UXN53" s="530"/>
      <c r="UXO53" s="530"/>
      <c r="UXP53" s="530"/>
      <c r="UXQ53" s="530"/>
      <c r="UXR53" s="530"/>
      <c r="UXS53" s="530"/>
      <c r="UXT53" s="530"/>
      <c r="UXU53" s="530"/>
      <c r="UXV53" s="530"/>
      <c r="UXW53" s="530"/>
      <c r="UXX53" s="530"/>
      <c r="UXY53" s="530"/>
      <c r="UXZ53" s="530"/>
      <c r="UYA53" s="530"/>
      <c r="UYB53" s="530"/>
      <c r="UYC53" s="530"/>
      <c r="UYD53" s="530"/>
      <c r="UYE53" s="530"/>
      <c r="UYF53" s="530"/>
      <c r="UYG53" s="530"/>
      <c r="UYH53" s="530"/>
      <c r="UYI53" s="530"/>
      <c r="UYJ53" s="530"/>
      <c r="UYK53" s="530"/>
      <c r="UYL53" s="530"/>
      <c r="UYM53" s="530"/>
      <c r="UYN53" s="530"/>
      <c r="UYO53" s="530"/>
      <c r="UYP53" s="530"/>
      <c r="UYQ53" s="530"/>
      <c r="UYR53" s="530"/>
      <c r="UYS53" s="530"/>
      <c r="UYT53" s="530"/>
      <c r="UYU53" s="530"/>
      <c r="UYV53" s="530"/>
      <c r="UYW53" s="530"/>
      <c r="UYX53" s="530"/>
      <c r="UYY53" s="530"/>
      <c r="UYZ53" s="530"/>
      <c r="UZA53" s="530"/>
      <c r="UZB53" s="530"/>
      <c r="UZC53" s="530"/>
      <c r="UZD53" s="530"/>
      <c r="UZE53" s="530"/>
      <c r="UZF53" s="530"/>
      <c r="UZG53" s="530"/>
      <c r="UZH53" s="530"/>
      <c r="UZI53" s="530"/>
      <c r="UZJ53" s="530"/>
      <c r="UZK53" s="530"/>
      <c r="UZL53" s="530"/>
      <c r="UZM53" s="530"/>
      <c r="UZN53" s="530"/>
      <c r="UZO53" s="530"/>
      <c r="UZP53" s="530"/>
      <c r="UZQ53" s="530"/>
      <c r="UZR53" s="530"/>
      <c r="UZS53" s="530"/>
      <c r="UZT53" s="530"/>
      <c r="UZU53" s="530"/>
      <c r="UZV53" s="530"/>
      <c r="UZW53" s="530"/>
      <c r="UZX53" s="530"/>
      <c r="UZY53" s="530"/>
      <c r="UZZ53" s="530"/>
      <c r="VAA53" s="530"/>
      <c r="VAB53" s="530"/>
      <c r="VAC53" s="530"/>
      <c r="VAD53" s="530"/>
      <c r="VAE53" s="530"/>
      <c r="VAF53" s="530"/>
      <c r="VAG53" s="530"/>
      <c r="VAH53" s="530"/>
      <c r="VAI53" s="530"/>
      <c r="VAJ53" s="530"/>
      <c r="VAK53" s="530"/>
      <c r="VAL53" s="530"/>
      <c r="VAM53" s="530"/>
      <c r="VAN53" s="530"/>
      <c r="VAO53" s="530"/>
      <c r="VAP53" s="530"/>
      <c r="VAQ53" s="530"/>
      <c r="VAR53" s="530"/>
      <c r="VAS53" s="530"/>
      <c r="VAT53" s="530"/>
      <c r="VAU53" s="530"/>
      <c r="VAV53" s="530"/>
      <c r="VAW53" s="530"/>
      <c r="VAX53" s="530"/>
      <c r="VAY53" s="530"/>
      <c r="VAZ53" s="530"/>
      <c r="VBA53" s="530"/>
      <c r="VBB53" s="530"/>
      <c r="VBC53" s="530"/>
      <c r="VBD53" s="530"/>
      <c r="VBE53" s="530"/>
      <c r="VBF53" s="530"/>
      <c r="VBG53" s="530"/>
      <c r="VBH53" s="530"/>
      <c r="VBI53" s="530"/>
      <c r="VBJ53" s="530"/>
      <c r="VBK53" s="530"/>
      <c r="VBL53" s="530"/>
      <c r="VBM53" s="530"/>
      <c r="VBN53" s="530"/>
      <c r="VBO53" s="530"/>
      <c r="VBP53" s="530"/>
      <c r="VBQ53" s="530"/>
      <c r="VBR53" s="530"/>
      <c r="VBS53" s="530"/>
      <c r="VBT53" s="530"/>
      <c r="VBU53" s="530"/>
      <c r="VBV53" s="530"/>
      <c r="VBW53" s="530"/>
      <c r="VBX53" s="530"/>
      <c r="VBY53" s="530"/>
      <c r="VBZ53" s="530"/>
      <c r="VCA53" s="530"/>
      <c r="VCB53" s="530"/>
      <c r="VCC53" s="530"/>
      <c r="VCD53" s="530"/>
      <c r="VCE53" s="530"/>
      <c r="VCF53" s="530"/>
      <c r="VCG53" s="530"/>
      <c r="VCH53" s="530"/>
      <c r="VCI53" s="530"/>
      <c r="VCJ53" s="530"/>
      <c r="VCK53" s="530"/>
      <c r="VCL53" s="530"/>
      <c r="VCM53" s="530"/>
      <c r="VCN53" s="530"/>
      <c r="VCO53" s="530"/>
      <c r="VCP53" s="530"/>
      <c r="VCQ53" s="530"/>
      <c r="VCR53" s="530"/>
      <c r="VCS53" s="530"/>
      <c r="VCT53" s="530"/>
      <c r="VCU53" s="530"/>
      <c r="VCV53" s="530"/>
      <c r="VCW53" s="530"/>
      <c r="VCX53" s="530"/>
      <c r="VCY53" s="530"/>
      <c r="VCZ53" s="530"/>
      <c r="VDA53" s="530"/>
      <c r="VDB53" s="530"/>
      <c r="VDC53" s="530"/>
      <c r="VDD53" s="530"/>
      <c r="VDE53" s="530"/>
      <c r="VDF53" s="530"/>
      <c r="VDG53" s="530"/>
      <c r="VDH53" s="530"/>
      <c r="VDI53" s="530"/>
      <c r="VDJ53" s="530"/>
      <c r="VDK53" s="530"/>
      <c r="VDL53" s="530"/>
      <c r="VDM53" s="530"/>
      <c r="VDN53" s="530"/>
      <c r="VDO53" s="530"/>
      <c r="VDP53" s="530"/>
      <c r="VDQ53" s="530"/>
      <c r="VDR53" s="530"/>
      <c r="VDS53" s="530"/>
      <c r="VDT53" s="530"/>
      <c r="VDU53" s="530"/>
      <c r="VDV53" s="530"/>
      <c r="VDW53" s="530"/>
      <c r="VDX53" s="530"/>
      <c r="VDY53" s="530"/>
      <c r="VDZ53" s="530"/>
      <c r="VEA53" s="530"/>
      <c r="VEB53" s="530"/>
      <c r="VEC53" s="530"/>
      <c r="VED53" s="530"/>
      <c r="VEE53" s="530"/>
      <c r="VEF53" s="530"/>
      <c r="VEG53" s="530"/>
      <c r="VEH53" s="530"/>
      <c r="VEI53" s="530"/>
      <c r="VEJ53" s="530"/>
      <c r="VEK53" s="530"/>
      <c r="VEL53" s="530"/>
      <c r="VEM53" s="530"/>
      <c r="VEN53" s="530"/>
      <c r="VEO53" s="530"/>
      <c r="VEP53" s="530"/>
      <c r="VEQ53" s="530"/>
      <c r="VER53" s="530"/>
      <c r="VES53" s="530"/>
      <c r="VET53" s="530"/>
      <c r="VEU53" s="530"/>
      <c r="VEV53" s="530"/>
      <c r="VEW53" s="530"/>
      <c r="VEX53" s="530"/>
      <c r="VEY53" s="530"/>
      <c r="VEZ53" s="530"/>
      <c r="VFA53" s="530"/>
      <c r="VFB53" s="530"/>
      <c r="VFC53" s="530"/>
      <c r="VFD53" s="530"/>
      <c r="VFE53" s="530"/>
      <c r="VFF53" s="530"/>
      <c r="VFG53" s="530"/>
      <c r="VFH53" s="530"/>
      <c r="VFI53" s="530"/>
      <c r="VFJ53" s="530"/>
      <c r="VFK53" s="530"/>
      <c r="VFL53" s="530"/>
      <c r="VFM53" s="530"/>
      <c r="VFN53" s="530"/>
      <c r="VFO53" s="530"/>
      <c r="VFP53" s="530"/>
      <c r="VFQ53" s="530"/>
      <c r="VFR53" s="530"/>
      <c r="VFS53" s="530"/>
      <c r="VFT53" s="530"/>
      <c r="VFU53" s="530"/>
      <c r="VFV53" s="530"/>
      <c r="VFW53" s="530"/>
      <c r="VFX53" s="530"/>
      <c r="VFY53" s="530"/>
      <c r="VFZ53" s="530"/>
      <c r="VGA53" s="530"/>
      <c r="VGB53" s="530"/>
      <c r="VGC53" s="530"/>
      <c r="VGD53" s="530"/>
      <c r="VGE53" s="530"/>
      <c r="VGF53" s="530"/>
      <c r="VGG53" s="530"/>
      <c r="VGH53" s="530"/>
      <c r="VGI53" s="530"/>
      <c r="VGJ53" s="530"/>
      <c r="VGK53" s="530"/>
      <c r="VGL53" s="530"/>
      <c r="VGM53" s="530"/>
      <c r="VGN53" s="530"/>
      <c r="VGO53" s="530"/>
      <c r="VGP53" s="530"/>
      <c r="VGQ53" s="530"/>
      <c r="VGR53" s="530"/>
      <c r="VGS53" s="530"/>
      <c r="VGT53" s="530"/>
      <c r="VGU53" s="530"/>
      <c r="VGV53" s="530"/>
      <c r="VGW53" s="530"/>
      <c r="VGX53" s="530"/>
      <c r="VGY53" s="530"/>
      <c r="VGZ53" s="530"/>
      <c r="VHA53" s="530"/>
      <c r="VHB53" s="530"/>
      <c r="VHC53" s="530"/>
      <c r="VHD53" s="530"/>
      <c r="VHE53" s="530"/>
      <c r="VHF53" s="530"/>
      <c r="VHG53" s="530"/>
      <c r="VHH53" s="530"/>
      <c r="VHI53" s="530"/>
      <c r="VHJ53" s="530"/>
      <c r="VHK53" s="530"/>
      <c r="VHL53" s="530"/>
      <c r="VHM53" s="530"/>
      <c r="VHN53" s="530"/>
      <c r="VHO53" s="530"/>
      <c r="VHP53" s="530"/>
      <c r="VHQ53" s="530"/>
      <c r="VHR53" s="530"/>
      <c r="VHS53" s="530"/>
      <c r="VHT53" s="530"/>
      <c r="VHU53" s="530"/>
      <c r="VHV53" s="530"/>
      <c r="VHW53" s="530"/>
      <c r="VHX53" s="530"/>
      <c r="VHY53" s="530"/>
      <c r="VHZ53" s="530"/>
      <c r="VIA53" s="530"/>
      <c r="VIB53" s="530"/>
      <c r="VIC53" s="530"/>
      <c r="VID53" s="530"/>
      <c r="VIE53" s="530"/>
      <c r="VIF53" s="530"/>
      <c r="VIG53" s="530"/>
      <c r="VIH53" s="530"/>
      <c r="VII53" s="530"/>
      <c r="VIJ53" s="530"/>
      <c r="VIK53" s="530"/>
      <c r="VIL53" s="530"/>
      <c r="VIM53" s="530"/>
      <c r="VIN53" s="530"/>
      <c r="VIO53" s="530"/>
      <c r="VIP53" s="530"/>
      <c r="VIQ53" s="530"/>
      <c r="VIR53" s="530"/>
      <c r="VIS53" s="530"/>
      <c r="VIT53" s="530"/>
      <c r="VIU53" s="530"/>
      <c r="VIV53" s="530"/>
      <c r="VIW53" s="530"/>
      <c r="VIX53" s="530"/>
      <c r="VIY53" s="530"/>
      <c r="VIZ53" s="530"/>
      <c r="VJA53" s="530"/>
      <c r="VJB53" s="530"/>
      <c r="VJC53" s="530"/>
      <c r="VJD53" s="530"/>
      <c r="VJE53" s="530"/>
      <c r="VJF53" s="530"/>
      <c r="VJG53" s="530"/>
      <c r="VJH53" s="530"/>
      <c r="VJI53" s="530"/>
      <c r="VJJ53" s="530"/>
      <c r="VJK53" s="530"/>
      <c r="VJL53" s="530"/>
      <c r="VJM53" s="530"/>
      <c r="VJN53" s="530"/>
      <c r="VJO53" s="530"/>
      <c r="VJP53" s="530"/>
      <c r="VJQ53" s="530"/>
      <c r="VJR53" s="530"/>
      <c r="VJS53" s="530"/>
      <c r="VJT53" s="530"/>
      <c r="VJU53" s="530"/>
      <c r="VJV53" s="530"/>
      <c r="VJW53" s="530"/>
      <c r="VJX53" s="530"/>
      <c r="VJY53" s="530"/>
      <c r="VJZ53" s="530"/>
      <c r="VKA53" s="530"/>
      <c r="VKB53" s="530"/>
      <c r="VKC53" s="530"/>
      <c r="VKD53" s="530"/>
      <c r="VKE53" s="530"/>
      <c r="VKF53" s="530"/>
      <c r="VKG53" s="530"/>
      <c r="VKH53" s="530"/>
      <c r="VKI53" s="530"/>
      <c r="VKJ53" s="530"/>
      <c r="VKK53" s="530"/>
      <c r="VKL53" s="530"/>
      <c r="VKM53" s="530"/>
      <c r="VKN53" s="530"/>
      <c r="VKO53" s="530"/>
      <c r="VKP53" s="530"/>
      <c r="VKQ53" s="530"/>
      <c r="VKR53" s="530"/>
      <c r="VKS53" s="530"/>
      <c r="VKT53" s="530"/>
      <c r="VKU53" s="530"/>
      <c r="VKV53" s="530"/>
      <c r="VKW53" s="530"/>
      <c r="VKX53" s="530"/>
      <c r="VKY53" s="530"/>
      <c r="VKZ53" s="530"/>
      <c r="VLA53" s="530"/>
      <c r="VLB53" s="530"/>
      <c r="VLC53" s="530"/>
      <c r="VLD53" s="530"/>
      <c r="VLE53" s="530"/>
      <c r="VLF53" s="530"/>
      <c r="VLG53" s="530"/>
      <c r="VLH53" s="530"/>
      <c r="VLI53" s="530"/>
      <c r="VLJ53" s="530"/>
      <c r="VLK53" s="530"/>
      <c r="VLL53" s="530"/>
      <c r="VLM53" s="530"/>
      <c r="VLN53" s="530"/>
      <c r="VLO53" s="530"/>
      <c r="VLP53" s="530"/>
      <c r="VLQ53" s="530"/>
      <c r="VLR53" s="530"/>
      <c r="VLS53" s="530"/>
      <c r="VLT53" s="530"/>
      <c r="VLU53" s="530"/>
      <c r="VLV53" s="530"/>
      <c r="VLW53" s="530"/>
      <c r="VLX53" s="530"/>
      <c r="VLY53" s="530"/>
      <c r="VLZ53" s="530"/>
      <c r="VMA53" s="530"/>
      <c r="VMB53" s="530"/>
      <c r="VMC53" s="530"/>
      <c r="VMD53" s="530"/>
      <c r="VME53" s="530"/>
      <c r="VMF53" s="530"/>
      <c r="VMG53" s="530"/>
      <c r="VMH53" s="530"/>
      <c r="VMI53" s="530"/>
      <c r="VMJ53" s="530"/>
      <c r="VMK53" s="530"/>
      <c r="VML53" s="530"/>
      <c r="VMM53" s="530"/>
      <c r="VMN53" s="530"/>
      <c r="VMO53" s="530"/>
      <c r="VMP53" s="530"/>
      <c r="VMQ53" s="530"/>
      <c r="VMR53" s="530"/>
      <c r="VMS53" s="530"/>
      <c r="VMT53" s="530"/>
      <c r="VMU53" s="530"/>
      <c r="VMV53" s="530"/>
      <c r="VMW53" s="530"/>
      <c r="VMX53" s="530"/>
      <c r="VMY53" s="530"/>
      <c r="VMZ53" s="530"/>
      <c r="VNA53" s="530"/>
      <c r="VNB53" s="530"/>
      <c r="VNC53" s="530"/>
      <c r="VND53" s="530"/>
      <c r="VNE53" s="530"/>
      <c r="VNF53" s="530"/>
      <c r="VNG53" s="530"/>
      <c r="VNH53" s="530"/>
      <c r="VNI53" s="530"/>
      <c r="VNJ53" s="530"/>
      <c r="VNK53" s="530"/>
      <c r="VNL53" s="530"/>
      <c r="VNM53" s="530"/>
      <c r="VNN53" s="530"/>
      <c r="VNO53" s="530"/>
      <c r="VNP53" s="530"/>
      <c r="VNQ53" s="530"/>
      <c r="VNR53" s="530"/>
      <c r="VNS53" s="530"/>
      <c r="VNT53" s="530"/>
      <c r="VNU53" s="530"/>
      <c r="VNV53" s="530"/>
      <c r="VNW53" s="530"/>
      <c r="VNX53" s="530"/>
      <c r="VNY53" s="530"/>
      <c r="VNZ53" s="530"/>
      <c r="VOA53" s="530"/>
      <c r="VOB53" s="530"/>
      <c r="VOC53" s="530"/>
      <c r="VOD53" s="530"/>
      <c r="VOE53" s="530"/>
      <c r="VOF53" s="530"/>
      <c r="VOG53" s="530"/>
      <c r="VOH53" s="530"/>
      <c r="VOI53" s="530"/>
      <c r="VOJ53" s="530"/>
      <c r="VOK53" s="530"/>
      <c r="VOL53" s="530"/>
      <c r="VOM53" s="530"/>
      <c r="VON53" s="530"/>
      <c r="VOO53" s="530"/>
      <c r="VOP53" s="530"/>
      <c r="VOQ53" s="530"/>
      <c r="VOR53" s="530"/>
      <c r="VOS53" s="530"/>
      <c r="VOT53" s="530"/>
      <c r="VOU53" s="530"/>
      <c r="VOV53" s="530"/>
      <c r="VOW53" s="530"/>
      <c r="VOX53" s="530"/>
      <c r="VOY53" s="530"/>
      <c r="VOZ53" s="530"/>
      <c r="VPA53" s="530"/>
      <c r="VPB53" s="530"/>
      <c r="VPC53" s="530"/>
      <c r="VPD53" s="530"/>
      <c r="VPE53" s="530"/>
      <c r="VPF53" s="530"/>
      <c r="VPG53" s="530"/>
      <c r="VPH53" s="530"/>
      <c r="VPI53" s="530"/>
      <c r="VPJ53" s="530"/>
      <c r="VPK53" s="530"/>
      <c r="VPL53" s="530"/>
      <c r="VPM53" s="530"/>
      <c r="VPN53" s="530"/>
      <c r="VPO53" s="530"/>
      <c r="VPP53" s="530"/>
      <c r="VPQ53" s="530"/>
      <c r="VPR53" s="530"/>
      <c r="VPS53" s="530"/>
      <c r="VPT53" s="530"/>
      <c r="VPU53" s="530"/>
      <c r="VPV53" s="530"/>
      <c r="VPW53" s="530"/>
      <c r="VPX53" s="530"/>
      <c r="VPY53" s="530"/>
      <c r="VPZ53" s="530"/>
      <c r="VQA53" s="530"/>
      <c r="VQB53" s="530"/>
      <c r="VQC53" s="530"/>
      <c r="VQD53" s="530"/>
      <c r="VQE53" s="530"/>
      <c r="VQF53" s="530"/>
      <c r="VQG53" s="530"/>
      <c r="VQH53" s="530"/>
      <c r="VQI53" s="530"/>
      <c r="VQJ53" s="530"/>
      <c r="VQK53" s="530"/>
      <c r="VQL53" s="530"/>
      <c r="VQM53" s="530"/>
      <c r="VQN53" s="530"/>
      <c r="VQO53" s="530"/>
      <c r="VQP53" s="530"/>
      <c r="VQQ53" s="530"/>
      <c r="VQR53" s="530"/>
      <c r="VQS53" s="530"/>
      <c r="VQT53" s="530"/>
      <c r="VQU53" s="530"/>
      <c r="VQV53" s="530"/>
      <c r="VQW53" s="530"/>
      <c r="VQX53" s="530"/>
      <c r="VQY53" s="530"/>
      <c r="VQZ53" s="530"/>
      <c r="VRA53" s="530"/>
      <c r="VRB53" s="530"/>
      <c r="VRC53" s="530"/>
      <c r="VRD53" s="530"/>
      <c r="VRE53" s="530"/>
      <c r="VRF53" s="530"/>
      <c r="VRG53" s="530"/>
      <c r="VRH53" s="530"/>
      <c r="VRI53" s="530"/>
      <c r="VRJ53" s="530"/>
      <c r="VRK53" s="530"/>
      <c r="VRL53" s="530"/>
      <c r="VRM53" s="530"/>
      <c r="VRN53" s="530"/>
      <c r="VRO53" s="530"/>
      <c r="VRP53" s="530"/>
      <c r="VRQ53" s="530"/>
      <c r="VRR53" s="530"/>
      <c r="VRS53" s="530"/>
      <c r="VRT53" s="530"/>
      <c r="VRU53" s="530"/>
      <c r="VRV53" s="530"/>
      <c r="VRW53" s="530"/>
      <c r="VRX53" s="530"/>
      <c r="VRY53" s="530"/>
      <c r="VRZ53" s="530"/>
      <c r="VSA53" s="530"/>
      <c r="VSB53" s="530"/>
      <c r="VSC53" s="530"/>
      <c r="VSD53" s="530"/>
      <c r="VSE53" s="530"/>
      <c r="VSF53" s="530"/>
      <c r="VSG53" s="530"/>
      <c r="VSH53" s="530"/>
      <c r="VSI53" s="530"/>
      <c r="VSJ53" s="530"/>
      <c r="VSK53" s="530"/>
      <c r="VSL53" s="530"/>
      <c r="VSM53" s="530"/>
      <c r="VSN53" s="530"/>
      <c r="VSO53" s="530"/>
      <c r="VSP53" s="530"/>
      <c r="VSQ53" s="530"/>
      <c r="VSR53" s="530"/>
      <c r="VSS53" s="530"/>
      <c r="VST53" s="530"/>
      <c r="VSU53" s="530"/>
      <c r="VSV53" s="530"/>
      <c r="VSW53" s="530"/>
      <c r="VSX53" s="530"/>
      <c r="VSY53" s="530"/>
      <c r="VSZ53" s="530"/>
      <c r="VTA53" s="530"/>
      <c r="VTB53" s="530"/>
      <c r="VTC53" s="530"/>
      <c r="VTD53" s="530"/>
      <c r="VTE53" s="530"/>
      <c r="VTF53" s="530"/>
      <c r="VTG53" s="530"/>
      <c r="VTH53" s="530"/>
      <c r="VTI53" s="530"/>
      <c r="VTJ53" s="530"/>
      <c r="VTK53" s="530"/>
      <c r="VTL53" s="530"/>
      <c r="VTM53" s="530"/>
      <c r="VTN53" s="530"/>
      <c r="VTO53" s="530"/>
      <c r="VTP53" s="530"/>
      <c r="VTQ53" s="530"/>
      <c r="VTR53" s="530"/>
      <c r="VTS53" s="530"/>
      <c r="VTT53" s="530"/>
      <c r="VTU53" s="530"/>
      <c r="VTV53" s="530"/>
      <c r="VTW53" s="530"/>
      <c r="VTX53" s="530"/>
      <c r="VTY53" s="530"/>
      <c r="VTZ53" s="530"/>
      <c r="VUA53" s="530"/>
      <c r="VUB53" s="530"/>
      <c r="VUC53" s="530"/>
      <c r="VUD53" s="530"/>
      <c r="VUE53" s="530"/>
      <c r="VUF53" s="530"/>
      <c r="VUG53" s="530"/>
      <c r="VUH53" s="530"/>
      <c r="VUI53" s="530"/>
      <c r="VUJ53" s="530"/>
      <c r="VUK53" s="530"/>
      <c r="VUL53" s="530"/>
      <c r="VUM53" s="530"/>
      <c r="VUN53" s="530"/>
      <c r="VUO53" s="530"/>
      <c r="VUP53" s="530"/>
      <c r="VUQ53" s="530"/>
      <c r="VUR53" s="530"/>
      <c r="VUS53" s="530"/>
      <c r="VUT53" s="530"/>
      <c r="VUU53" s="530"/>
      <c r="VUV53" s="530"/>
      <c r="VUW53" s="530"/>
      <c r="VUX53" s="530"/>
      <c r="VUY53" s="530"/>
      <c r="VUZ53" s="530"/>
      <c r="VVA53" s="530"/>
      <c r="VVB53" s="530"/>
      <c r="VVC53" s="530"/>
      <c r="VVD53" s="530"/>
      <c r="VVE53" s="530"/>
      <c r="VVF53" s="530"/>
      <c r="VVG53" s="530"/>
      <c r="VVH53" s="530"/>
      <c r="VVI53" s="530"/>
      <c r="VVJ53" s="530"/>
      <c r="VVK53" s="530"/>
      <c r="VVL53" s="530"/>
      <c r="VVM53" s="530"/>
      <c r="VVN53" s="530"/>
      <c r="VVO53" s="530"/>
      <c r="VVP53" s="530"/>
      <c r="VVQ53" s="530"/>
      <c r="VVR53" s="530"/>
      <c r="VVS53" s="530"/>
      <c r="VVT53" s="530"/>
      <c r="VVU53" s="530"/>
      <c r="VVV53" s="530"/>
      <c r="VVW53" s="530"/>
      <c r="VVX53" s="530"/>
      <c r="VVY53" s="530"/>
      <c r="VVZ53" s="530"/>
      <c r="VWA53" s="530"/>
      <c r="VWB53" s="530"/>
      <c r="VWC53" s="530"/>
      <c r="VWD53" s="530"/>
      <c r="VWE53" s="530"/>
      <c r="VWF53" s="530"/>
      <c r="VWG53" s="530"/>
      <c r="VWH53" s="530"/>
      <c r="VWI53" s="530"/>
      <c r="VWJ53" s="530"/>
      <c r="VWK53" s="530"/>
      <c r="VWL53" s="530"/>
      <c r="VWM53" s="530"/>
      <c r="VWN53" s="530"/>
      <c r="VWO53" s="530"/>
      <c r="VWP53" s="530"/>
      <c r="VWQ53" s="530"/>
      <c r="VWR53" s="530"/>
      <c r="VWS53" s="530"/>
      <c r="VWT53" s="530"/>
      <c r="VWU53" s="530"/>
      <c r="VWV53" s="530"/>
      <c r="VWW53" s="530"/>
      <c r="VWX53" s="530"/>
      <c r="VWY53" s="530"/>
      <c r="VWZ53" s="530"/>
      <c r="VXA53" s="530"/>
      <c r="VXB53" s="530"/>
      <c r="VXC53" s="530"/>
      <c r="VXD53" s="530"/>
      <c r="VXE53" s="530"/>
      <c r="VXF53" s="530"/>
      <c r="VXG53" s="530"/>
      <c r="VXH53" s="530"/>
      <c r="VXI53" s="530"/>
      <c r="VXJ53" s="530"/>
      <c r="VXK53" s="530"/>
      <c r="VXL53" s="530"/>
      <c r="VXM53" s="530"/>
      <c r="VXN53" s="530"/>
      <c r="VXO53" s="530"/>
      <c r="VXP53" s="530"/>
      <c r="VXQ53" s="530"/>
      <c r="VXR53" s="530"/>
      <c r="VXS53" s="530"/>
      <c r="VXT53" s="530"/>
      <c r="VXU53" s="530"/>
      <c r="VXV53" s="530"/>
      <c r="VXW53" s="530"/>
      <c r="VXX53" s="530"/>
      <c r="VXY53" s="530"/>
      <c r="VXZ53" s="530"/>
      <c r="VYA53" s="530"/>
      <c r="VYB53" s="530"/>
      <c r="VYC53" s="530"/>
      <c r="VYD53" s="530"/>
      <c r="VYE53" s="530"/>
      <c r="VYF53" s="530"/>
      <c r="VYG53" s="530"/>
      <c r="VYH53" s="530"/>
      <c r="VYI53" s="530"/>
      <c r="VYJ53" s="530"/>
      <c r="VYK53" s="530"/>
      <c r="VYL53" s="530"/>
      <c r="VYM53" s="530"/>
      <c r="VYN53" s="530"/>
      <c r="VYO53" s="530"/>
      <c r="VYP53" s="530"/>
      <c r="VYQ53" s="530"/>
      <c r="VYR53" s="530"/>
      <c r="VYS53" s="530"/>
      <c r="VYT53" s="530"/>
      <c r="VYU53" s="530"/>
      <c r="VYV53" s="530"/>
      <c r="VYW53" s="530"/>
      <c r="VYX53" s="530"/>
      <c r="VYY53" s="530"/>
      <c r="VYZ53" s="530"/>
      <c r="VZA53" s="530"/>
      <c r="VZB53" s="530"/>
      <c r="VZC53" s="530"/>
      <c r="VZD53" s="530"/>
      <c r="VZE53" s="530"/>
      <c r="VZF53" s="530"/>
      <c r="VZG53" s="530"/>
      <c r="VZH53" s="530"/>
      <c r="VZI53" s="530"/>
      <c r="VZJ53" s="530"/>
      <c r="VZK53" s="530"/>
      <c r="VZL53" s="530"/>
      <c r="VZM53" s="530"/>
      <c r="VZN53" s="530"/>
      <c r="VZO53" s="530"/>
      <c r="VZP53" s="530"/>
      <c r="VZQ53" s="530"/>
      <c r="VZR53" s="530"/>
      <c r="VZS53" s="530"/>
      <c r="VZT53" s="530"/>
      <c r="VZU53" s="530"/>
      <c r="VZV53" s="530"/>
      <c r="VZW53" s="530"/>
      <c r="VZX53" s="530"/>
      <c r="VZY53" s="530"/>
      <c r="VZZ53" s="530"/>
      <c r="WAA53" s="530"/>
      <c r="WAB53" s="530"/>
      <c r="WAC53" s="530"/>
      <c r="WAD53" s="530"/>
      <c r="WAE53" s="530"/>
      <c r="WAF53" s="530"/>
      <c r="WAG53" s="530"/>
      <c r="WAH53" s="530"/>
      <c r="WAI53" s="530"/>
      <c r="WAJ53" s="530"/>
      <c r="WAK53" s="530"/>
      <c r="WAL53" s="530"/>
      <c r="WAM53" s="530"/>
      <c r="WAN53" s="530"/>
      <c r="WAO53" s="530"/>
      <c r="WAP53" s="530"/>
      <c r="WAQ53" s="530"/>
      <c r="WAR53" s="530"/>
      <c r="WAS53" s="530"/>
      <c r="WAT53" s="530"/>
      <c r="WAU53" s="530"/>
      <c r="WAV53" s="530"/>
      <c r="WAW53" s="530"/>
      <c r="WAX53" s="530"/>
      <c r="WAY53" s="530"/>
      <c r="WAZ53" s="530"/>
      <c r="WBA53" s="530"/>
      <c r="WBB53" s="530"/>
      <c r="WBC53" s="530"/>
      <c r="WBD53" s="530"/>
      <c r="WBE53" s="530"/>
      <c r="WBF53" s="530"/>
      <c r="WBG53" s="530"/>
      <c r="WBH53" s="530"/>
      <c r="WBI53" s="530"/>
      <c r="WBJ53" s="530"/>
      <c r="WBK53" s="530"/>
      <c r="WBL53" s="530"/>
      <c r="WBM53" s="530"/>
      <c r="WBN53" s="530"/>
      <c r="WBO53" s="530"/>
      <c r="WBP53" s="530"/>
      <c r="WBQ53" s="530"/>
      <c r="WBR53" s="530"/>
      <c r="WBS53" s="530"/>
      <c r="WBT53" s="530"/>
      <c r="WBU53" s="530"/>
      <c r="WBV53" s="530"/>
      <c r="WBW53" s="530"/>
      <c r="WBX53" s="530"/>
      <c r="WBY53" s="530"/>
      <c r="WBZ53" s="530"/>
      <c r="WCA53" s="530"/>
      <c r="WCB53" s="530"/>
      <c r="WCC53" s="530"/>
      <c r="WCD53" s="530"/>
      <c r="WCE53" s="530"/>
      <c r="WCF53" s="530"/>
      <c r="WCG53" s="530"/>
      <c r="WCH53" s="530"/>
      <c r="WCI53" s="530"/>
      <c r="WCJ53" s="530"/>
      <c r="WCK53" s="530"/>
      <c r="WCL53" s="530"/>
      <c r="WCM53" s="530"/>
      <c r="WCN53" s="530"/>
      <c r="WCO53" s="530"/>
      <c r="WCP53" s="530"/>
      <c r="WCQ53" s="530"/>
      <c r="WCR53" s="530"/>
      <c r="WCS53" s="530"/>
      <c r="WCT53" s="530"/>
      <c r="WCU53" s="530"/>
      <c r="WCV53" s="530"/>
      <c r="WCW53" s="530"/>
      <c r="WCX53" s="530"/>
      <c r="WCY53" s="530"/>
      <c r="WCZ53" s="530"/>
      <c r="WDA53" s="530"/>
      <c r="WDB53" s="530"/>
      <c r="WDC53" s="530"/>
      <c r="WDD53" s="530"/>
      <c r="WDE53" s="530"/>
      <c r="WDF53" s="530"/>
      <c r="WDG53" s="530"/>
      <c r="WDH53" s="530"/>
      <c r="WDI53" s="530"/>
      <c r="WDJ53" s="530"/>
      <c r="WDK53" s="530"/>
      <c r="WDL53" s="530"/>
      <c r="WDM53" s="530"/>
      <c r="WDN53" s="530"/>
      <c r="WDO53" s="530"/>
      <c r="WDP53" s="530"/>
      <c r="WDQ53" s="530"/>
      <c r="WDR53" s="530"/>
      <c r="WDS53" s="530"/>
      <c r="WDT53" s="530"/>
      <c r="WDU53" s="530"/>
      <c r="WDV53" s="530"/>
      <c r="WDW53" s="530"/>
      <c r="WDX53" s="530"/>
      <c r="WDY53" s="530"/>
      <c r="WDZ53" s="530"/>
      <c r="WEA53" s="530"/>
      <c r="WEB53" s="530"/>
      <c r="WEC53" s="530"/>
      <c r="WED53" s="530"/>
      <c r="WEE53" s="530"/>
      <c r="WEF53" s="530"/>
      <c r="WEG53" s="530"/>
      <c r="WEH53" s="530"/>
      <c r="WEI53" s="530"/>
      <c r="WEJ53" s="530"/>
      <c r="WEK53" s="530"/>
      <c r="WEL53" s="530"/>
      <c r="WEM53" s="530"/>
      <c r="WEN53" s="530"/>
      <c r="WEO53" s="530"/>
      <c r="WEP53" s="530"/>
      <c r="WEQ53" s="530"/>
      <c r="WER53" s="530"/>
      <c r="WES53" s="530"/>
      <c r="WET53" s="530"/>
      <c r="WEU53" s="530"/>
      <c r="WEV53" s="530"/>
      <c r="WEW53" s="530"/>
      <c r="WEX53" s="530"/>
      <c r="WEY53" s="530"/>
      <c r="WEZ53" s="530"/>
      <c r="WFA53" s="530"/>
      <c r="WFB53" s="530"/>
      <c r="WFC53" s="530"/>
      <c r="WFD53" s="530"/>
      <c r="WFE53" s="530"/>
      <c r="WFF53" s="530"/>
      <c r="WFG53" s="530"/>
      <c r="WFH53" s="530"/>
      <c r="WFI53" s="530"/>
      <c r="WFJ53" s="530"/>
      <c r="WFK53" s="530"/>
      <c r="WFL53" s="530"/>
      <c r="WFM53" s="530"/>
      <c r="WFN53" s="530"/>
      <c r="WFO53" s="530"/>
      <c r="WFP53" s="530"/>
      <c r="WFQ53" s="530"/>
      <c r="WFR53" s="530"/>
      <c r="WFS53" s="530"/>
      <c r="WFT53" s="530"/>
      <c r="WFU53" s="530"/>
      <c r="WFV53" s="530"/>
      <c r="WFW53" s="530"/>
      <c r="WFX53" s="530"/>
      <c r="WFY53" s="530"/>
      <c r="WFZ53" s="530"/>
      <c r="WGA53" s="530"/>
      <c r="WGB53" s="530"/>
      <c r="WGC53" s="530"/>
      <c r="WGD53" s="530"/>
      <c r="WGE53" s="530"/>
      <c r="WGF53" s="530"/>
      <c r="WGG53" s="530"/>
      <c r="WGH53" s="530"/>
      <c r="WGI53" s="530"/>
      <c r="WGJ53" s="530"/>
      <c r="WGK53" s="530"/>
      <c r="WGL53" s="530"/>
      <c r="WGM53" s="530"/>
      <c r="WGN53" s="530"/>
      <c r="WGO53" s="530"/>
      <c r="WGP53" s="530"/>
      <c r="WGQ53" s="530"/>
      <c r="WGR53" s="530"/>
      <c r="WGS53" s="530"/>
      <c r="WGT53" s="530"/>
      <c r="WGU53" s="530"/>
      <c r="WGV53" s="530"/>
      <c r="WGW53" s="530"/>
      <c r="WGX53" s="530"/>
      <c r="WGY53" s="530"/>
      <c r="WGZ53" s="530"/>
      <c r="WHA53" s="530"/>
      <c r="WHB53" s="530"/>
      <c r="WHC53" s="530"/>
      <c r="WHD53" s="530"/>
      <c r="WHE53" s="530"/>
      <c r="WHF53" s="530"/>
      <c r="WHG53" s="530"/>
      <c r="WHH53" s="530"/>
      <c r="WHI53" s="530"/>
      <c r="WHJ53" s="530"/>
      <c r="WHK53" s="530"/>
      <c r="WHL53" s="530"/>
      <c r="WHM53" s="530"/>
      <c r="WHN53" s="530"/>
      <c r="WHO53" s="530"/>
      <c r="WHP53" s="530"/>
      <c r="WHQ53" s="530"/>
      <c r="WHR53" s="530"/>
      <c r="WHS53" s="530"/>
      <c r="WHT53" s="530"/>
      <c r="WHU53" s="530"/>
      <c r="WHV53" s="530"/>
      <c r="WHW53" s="530"/>
      <c r="WHX53" s="530"/>
      <c r="WHY53" s="530"/>
      <c r="WHZ53" s="530"/>
      <c r="WIA53" s="530"/>
      <c r="WIB53" s="530"/>
      <c r="WIC53" s="530"/>
      <c r="WID53" s="530"/>
      <c r="WIE53" s="530"/>
      <c r="WIF53" s="530"/>
      <c r="WIG53" s="530"/>
      <c r="WIH53" s="530"/>
      <c r="WII53" s="530"/>
      <c r="WIJ53" s="530"/>
      <c r="WIK53" s="530"/>
      <c r="WIL53" s="530"/>
      <c r="WIM53" s="530"/>
      <c r="WIN53" s="530"/>
      <c r="WIO53" s="530"/>
      <c r="WIP53" s="530"/>
      <c r="WIQ53" s="530"/>
      <c r="WIR53" s="530"/>
      <c r="WIS53" s="530"/>
      <c r="WIT53" s="530"/>
      <c r="WIU53" s="530"/>
      <c r="WIV53" s="530"/>
      <c r="WIW53" s="530"/>
      <c r="WIX53" s="530"/>
      <c r="WIY53" s="530"/>
      <c r="WIZ53" s="530"/>
      <c r="WJA53" s="530"/>
      <c r="WJB53" s="530"/>
      <c r="WJC53" s="530"/>
      <c r="WJD53" s="530"/>
      <c r="WJE53" s="530"/>
      <c r="WJF53" s="530"/>
      <c r="WJG53" s="530"/>
      <c r="WJH53" s="530"/>
      <c r="WJI53" s="530"/>
      <c r="WJJ53" s="530"/>
      <c r="WJK53" s="530"/>
      <c r="WJL53" s="530"/>
      <c r="WJM53" s="530"/>
      <c r="WJN53" s="530"/>
      <c r="WJO53" s="530"/>
      <c r="WJP53" s="530"/>
      <c r="WJQ53" s="530"/>
      <c r="WJR53" s="530"/>
      <c r="WJS53" s="530"/>
      <c r="WJT53" s="530"/>
      <c r="WJU53" s="530"/>
      <c r="WJV53" s="530"/>
      <c r="WJW53" s="530"/>
      <c r="WJX53" s="530"/>
      <c r="WJY53" s="530"/>
      <c r="WJZ53" s="530"/>
      <c r="WKA53" s="530"/>
      <c r="WKB53" s="530"/>
      <c r="WKC53" s="530"/>
      <c r="WKD53" s="530"/>
      <c r="WKE53" s="530"/>
      <c r="WKF53" s="530"/>
      <c r="WKG53" s="530"/>
      <c r="WKH53" s="530"/>
      <c r="WKI53" s="530"/>
      <c r="WKJ53" s="530"/>
      <c r="WKK53" s="530"/>
      <c r="WKL53" s="530"/>
      <c r="WKM53" s="530"/>
      <c r="WKN53" s="530"/>
      <c r="WKO53" s="530"/>
      <c r="WKP53" s="530"/>
      <c r="WKQ53" s="530"/>
      <c r="WKR53" s="530"/>
      <c r="WKS53" s="530"/>
      <c r="WKT53" s="530"/>
      <c r="WKU53" s="530"/>
      <c r="WKV53" s="530"/>
      <c r="WKW53" s="530"/>
      <c r="WKX53" s="530"/>
      <c r="WKY53" s="530"/>
      <c r="WKZ53" s="530"/>
      <c r="WLA53" s="530"/>
      <c r="WLB53" s="530"/>
      <c r="WLC53" s="530"/>
      <c r="WLD53" s="530"/>
      <c r="WLE53" s="530"/>
      <c r="WLF53" s="530"/>
      <c r="WLG53" s="530"/>
      <c r="WLH53" s="530"/>
      <c r="WLI53" s="530"/>
      <c r="WLJ53" s="530"/>
      <c r="WLK53" s="530"/>
      <c r="WLL53" s="530"/>
      <c r="WLM53" s="530"/>
      <c r="WLN53" s="530"/>
      <c r="WLO53" s="530"/>
      <c r="WLP53" s="530"/>
      <c r="WLQ53" s="530"/>
      <c r="WLR53" s="530"/>
      <c r="WLS53" s="530"/>
      <c r="WLT53" s="530"/>
      <c r="WLU53" s="530"/>
      <c r="WLV53" s="530"/>
      <c r="WLW53" s="530"/>
      <c r="WLX53" s="530"/>
      <c r="WLY53" s="530"/>
      <c r="WLZ53" s="530"/>
      <c r="WMA53" s="530"/>
      <c r="WMB53" s="530"/>
      <c r="WMC53" s="530"/>
      <c r="WMD53" s="530"/>
      <c r="WME53" s="530"/>
      <c r="WMF53" s="530"/>
      <c r="WMG53" s="530"/>
      <c r="WMH53" s="530"/>
      <c r="WMI53" s="530"/>
      <c r="WMJ53" s="530"/>
      <c r="WMK53" s="530"/>
      <c r="WML53" s="530"/>
      <c r="WMM53" s="530"/>
      <c r="WMN53" s="530"/>
      <c r="WMO53" s="530"/>
      <c r="WMP53" s="530"/>
      <c r="WMQ53" s="530"/>
      <c r="WMR53" s="530"/>
      <c r="WMS53" s="530"/>
      <c r="WMT53" s="530"/>
      <c r="WMU53" s="530"/>
      <c r="WMV53" s="530"/>
      <c r="WMW53" s="530"/>
      <c r="WMX53" s="530"/>
      <c r="WMY53" s="530"/>
      <c r="WMZ53" s="530"/>
      <c r="WNA53" s="530"/>
      <c r="WNB53" s="530"/>
      <c r="WNC53" s="530"/>
      <c r="WND53" s="530"/>
      <c r="WNE53" s="530"/>
      <c r="WNF53" s="530"/>
      <c r="WNG53" s="530"/>
      <c r="WNH53" s="530"/>
      <c r="WNI53" s="530"/>
      <c r="WNJ53" s="530"/>
      <c r="WNK53" s="530"/>
      <c r="WNL53" s="530"/>
      <c r="WNM53" s="530"/>
      <c r="WNN53" s="530"/>
      <c r="WNO53" s="530"/>
      <c r="WNP53" s="530"/>
      <c r="WNQ53" s="530"/>
      <c r="WNR53" s="530"/>
      <c r="WNS53" s="530"/>
      <c r="WNT53" s="530"/>
      <c r="WNU53" s="530"/>
      <c r="WNV53" s="530"/>
      <c r="WNW53" s="530"/>
      <c r="WNX53" s="530"/>
      <c r="WNY53" s="530"/>
      <c r="WNZ53" s="530"/>
      <c r="WOA53" s="530"/>
      <c r="WOB53" s="530"/>
      <c r="WOC53" s="530"/>
      <c r="WOD53" s="530"/>
      <c r="WOE53" s="530"/>
      <c r="WOF53" s="530"/>
      <c r="WOG53" s="530"/>
      <c r="WOH53" s="530"/>
      <c r="WOI53" s="530"/>
      <c r="WOJ53" s="530"/>
      <c r="WOK53" s="530"/>
      <c r="WOL53" s="530"/>
      <c r="WOM53" s="530"/>
      <c r="WON53" s="530"/>
      <c r="WOO53" s="530"/>
      <c r="WOP53" s="530"/>
      <c r="WOQ53" s="530"/>
      <c r="WOR53" s="530"/>
      <c r="WOS53" s="530"/>
      <c r="WOT53" s="530"/>
      <c r="WOU53" s="530"/>
      <c r="WOV53" s="530"/>
      <c r="WOW53" s="530"/>
      <c r="WOX53" s="530"/>
      <c r="WOY53" s="530"/>
      <c r="WOZ53" s="530"/>
      <c r="WPA53" s="530"/>
      <c r="WPB53" s="530"/>
      <c r="WPC53" s="530"/>
      <c r="WPD53" s="530"/>
      <c r="WPE53" s="530"/>
      <c r="WPF53" s="530"/>
      <c r="WPG53" s="530"/>
      <c r="WPH53" s="530"/>
      <c r="WPI53" s="530"/>
      <c r="WPJ53" s="530"/>
      <c r="WPK53" s="530"/>
      <c r="WPL53" s="530"/>
      <c r="WPM53" s="530"/>
      <c r="WPN53" s="530"/>
      <c r="WPO53" s="530"/>
      <c r="WPP53" s="530"/>
      <c r="WPQ53" s="530"/>
      <c r="WPR53" s="530"/>
      <c r="WPS53" s="530"/>
      <c r="WPT53" s="530"/>
      <c r="WPU53" s="530"/>
      <c r="WPV53" s="530"/>
      <c r="WPW53" s="530"/>
      <c r="WPX53" s="530"/>
      <c r="WPY53" s="530"/>
      <c r="WPZ53" s="530"/>
      <c r="WQA53" s="530"/>
      <c r="WQB53" s="530"/>
      <c r="WQC53" s="530"/>
      <c r="WQD53" s="530"/>
      <c r="WQE53" s="530"/>
      <c r="WQF53" s="530"/>
      <c r="WQG53" s="530"/>
      <c r="WQH53" s="530"/>
      <c r="WQI53" s="530"/>
      <c r="WQJ53" s="530"/>
      <c r="WQK53" s="530"/>
      <c r="WQL53" s="530"/>
      <c r="WQM53" s="530"/>
      <c r="WQN53" s="530"/>
      <c r="WQO53" s="530"/>
      <c r="WQP53" s="530"/>
      <c r="WQQ53" s="530"/>
      <c r="WQR53" s="530"/>
      <c r="WQS53" s="530"/>
      <c r="WQT53" s="530"/>
      <c r="WQU53" s="530"/>
      <c r="WQV53" s="530"/>
      <c r="WQW53" s="530"/>
      <c r="WQX53" s="530"/>
      <c r="WQY53" s="530"/>
      <c r="WQZ53" s="530"/>
      <c r="WRA53" s="530"/>
      <c r="WRB53" s="530"/>
      <c r="WRC53" s="530"/>
      <c r="WRD53" s="530"/>
      <c r="WRE53" s="530"/>
      <c r="WRF53" s="530"/>
      <c r="WRG53" s="530"/>
      <c r="WRH53" s="530"/>
      <c r="WRI53" s="530"/>
      <c r="WRJ53" s="530"/>
      <c r="WRK53" s="530"/>
      <c r="WRL53" s="530"/>
      <c r="WRM53" s="530"/>
      <c r="WRN53" s="530"/>
      <c r="WRO53" s="530"/>
      <c r="WRP53" s="530"/>
      <c r="WRQ53" s="530"/>
      <c r="WRR53" s="530"/>
      <c r="WRS53" s="530"/>
      <c r="WRT53" s="530"/>
    </row>
    <row r="54" spans="1:16036" ht="21" customHeight="1" x14ac:dyDescent="0.25">
      <c r="A54" s="426" t="str">
        <f>'Tablo 3.2.25 (4b)'!$A$2</f>
        <v>Table 3.2.25 -  Distribution of  Work Accidents by the Hour-Time of the Accident and Gender (Under Article 4-1/b of Act 5510), 2025</v>
      </c>
    </row>
    <row r="55" spans="1:16036" ht="21" customHeight="1" x14ac:dyDescent="0.25">
      <c r="A55" s="484" t="str">
        <f>'Tablo 3.2.26 (4b)'!$A$1</f>
        <v>Tablo 3.2.26 - 5510 Sayılı Kanunun 4-1/b Maddesi Kapsamındaki Sigortalılardan İş Kazası Geçirenler ile İş Kazası Sonucu Ölenlerin İş Yerinde Çalışan Sigortalı Sayılarına ve Cinsiyete Göre Dağılımı, 2025</v>
      </c>
      <c r="B55" s="530"/>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530"/>
      <c r="BH55" s="530"/>
      <c r="BI55" s="530"/>
      <c r="BJ55" s="530"/>
      <c r="BK55" s="530"/>
      <c r="BL55" s="530"/>
      <c r="BM55" s="530"/>
      <c r="BN55" s="530"/>
      <c r="BO55" s="530"/>
      <c r="BP55" s="530"/>
      <c r="BQ55" s="530"/>
      <c r="BR55" s="530"/>
      <c r="BS55" s="530"/>
      <c r="BT55" s="530"/>
      <c r="BU55" s="530"/>
      <c r="BV55" s="530"/>
      <c r="BW55" s="530"/>
      <c r="BX55" s="530"/>
      <c r="BY55" s="530"/>
      <c r="BZ55" s="530"/>
      <c r="CA55" s="530"/>
      <c r="CB55" s="530"/>
      <c r="CC55" s="530"/>
      <c r="CD55" s="530"/>
      <c r="CE55" s="530"/>
      <c r="CF55" s="530"/>
      <c r="CG55" s="530"/>
      <c r="CH55" s="530"/>
      <c r="CI55" s="530"/>
      <c r="CJ55" s="530"/>
      <c r="CK55" s="530"/>
      <c r="CL55" s="530"/>
      <c r="CM55" s="530"/>
      <c r="CN55" s="530"/>
      <c r="CO55" s="530"/>
      <c r="CP55" s="530"/>
      <c r="CQ55" s="530"/>
      <c r="CR55" s="530"/>
      <c r="CS55" s="530"/>
      <c r="CT55" s="530"/>
      <c r="CU55" s="530"/>
      <c r="CV55" s="530"/>
      <c r="CW55" s="530"/>
      <c r="CX55" s="530"/>
      <c r="CY55" s="530"/>
      <c r="CZ55" s="530"/>
      <c r="DA55" s="530"/>
      <c r="DB55" s="530"/>
      <c r="DC55" s="530"/>
      <c r="DD55" s="530"/>
      <c r="DE55" s="530"/>
      <c r="DF55" s="530"/>
      <c r="DG55" s="530"/>
      <c r="DH55" s="530"/>
      <c r="DI55" s="530"/>
      <c r="DJ55" s="530"/>
      <c r="DK55" s="530"/>
      <c r="DL55" s="530"/>
      <c r="DM55" s="530"/>
      <c r="DN55" s="530"/>
      <c r="DO55" s="530"/>
      <c r="DP55" s="530"/>
      <c r="DQ55" s="530"/>
      <c r="DR55" s="530"/>
      <c r="DS55" s="530"/>
      <c r="DT55" s="530"/>
      <c r="DU55" s="530"/>
      <c r="DV55" s="530"/>
      <c r="DW55" s="530"/>
      <c r="DX55" s="530"/>
      <c r="DY55" s="530"/>
      <c r="DZ55" s="530"/>
      <c r="EA55" s="530"/>
      <c r="EB55" s="530"/>
      <c r="EC55" s="530"/>
      <c r="ED55" s="530"/>
      <c r="EE55" s="530"/>
      <c r="EF55" s="530"/>
      <c r="EG55" s="530"/>
      <c r="EH55" s="530"/>
      <c r="EI55" s="530"/>
      <c r="EJ55" s="530"/>
      <c r="EK55" s="530"/>
      <c r="EL55" s="530"/>
      <c r="EM55" s="530"/>
      <c r="EN55" s="530"/>
      <c r="EO55" s="530"/>
      <c r="EP55" s="530"/>
      <c r="EQ55" s="530"/>
      <c r="ER55" s="530"/>
      <c r="ES55" s="530"/>
      <c r="ET55" s="530"/>
      <c r="EU55" s="530"/>
      <c r="EV55" s="530"/>
      <c r="EW55" s="530"/>
      <c r="EX55" s="530"/>
      <c r="EY55" s="530"/>
      <c r="EZ55" s="530"/>
      <c r="FA55" s="530"/>
      <c r="FB55" s="530"/>
      <c r="FC55" s="530"/>
      <c r="FD55" s="530"/>
      <c r="FE55" s="530"/>
      <c r="FF55" s="530"/>
      <c r="FG55" s="530"/>
      <c r="FH55" s="530"/>
      <c r="FI55" s="530"/>
      <c r="FJ55" s="530"/>
      <c r="FK55" s="530"/>
      <c r="FL55" s="530"/>
      <c r="FM55" s="530"/>
      <c r="FN55" s="530"/>
      <c r="FO55" s="530"/>
      <c r="FP55" s="530"/>
      <c r="FQ55" s="530"/>
      <c r="FR55" s="530"/>
      <c r="FS55" s="530"/>
      <c r="FT55" s="530"/>
      <c r="FU55" s="530"/>
      <c r="FV55" s="530"/>
      <c r="FW55" s="530"/>
      <c r="FX55" s="530"/>
      <c r="FY55" s="530"/>
      <c r="FZ55" s="530"/>
      <c r="GA55" s="530"/>
      <c r="GB55" s="530"/>
      <c r="GC55" s="530"/>
      <c r="GD55" s="530"/>
      <c r="GE55" s="530"/>
      <c r="GF55" s="530"/>
      <c r="GG55" s="530"/>
      <c r="GH55" s="530"/>
      <c r="GI55" s="530"/>
      <c r="GJ55" s="530"/>
      <c r="GK55" s="530"/>
      <c r="GL55" s="530"/>
      <c r="GM55" s="530"/>
      <c r="GN55" s="530"/>
      <c r="GO55" s="530"/>
      <c r="GP55" s="530"/>
      <c r="GQ55" s="530"/>
      <c r="GR55" s="530"/>
      <c r="GS55" s="530"/>
      <c r="GT55" s="530"/>
      <c r="GU55" s="530"/>
      <c r="GV55" s="530"/>
      <c r="GW55" s="530"/>
      <c r="GX55" s="530"/>
      <c r="GY55" s="530"/>
      <c r="GZ55" s="530"/>
      <c r="HA55" s="530"/>
      <c r="HB55" s="530"/>
      <c r="HC55" s="530"/>
      <c r="HD55" s="530"/>
      <c r="HE55" s="530"/>
      <c r="HF55" s="530"/>
      <c r="HG55" s="530"/>
      <c r="HH55" s="530"/>
      <c r="HI55" s="530"/>
      <c r="HJ55" s="530"/>
      <c r="HK55" s="530"/>
      <c r="HL55" s="530"/>
      <c r="HM55" s="530"/>
      <c r="HN55" s="530"/>
      <c r="HO55" s="530"/>
      <c r="HP55" s="530"/>
      <c r="HQ55" s="530"/>
      <c r="HR55" s="530"/>
      <c r="HS55" s="530"/>
      <c r="HT55" s="530"/>
      <c r="HU55" s="530"/>
      <c r="HV55" s="530"/>
      <c r="HW55" s="530"/>
      <c r="HX55" s="530"/>
      <c r="HY55" s="530"/>
      <c r="HZ55" s="530"/>
      <c r="IA55" s="530"/>
      <c r="IB55" s="530"/>
      <c r="IC55" s="530"/>
      <c r="ID55" s="530"/>
      <c r="IE55" s="530"/>
      <c r="IF55" s="530"/>
      <c r="IG55" s="530"/>
      <c r="IH55" s="530"/>
      <c r="II55" s="530"/>
      <c r="IJ55" s="530"/>
      <c r="IK55" s="530"/>
      <c r="IL55" s="530"/>
      <c r="IM55" s="530"/>
      <c r="IN55" s="530"/>
      <c r="IO55" s="530"/>
      <c r="IP55" s="530"/>
      <c r="IQ55" s="530"/>
      <c r="IR55" s="530"/>
      <c r="IS55" s="530"/>
      <c r="IT55" s="530"/>
      <c r="IU55" s="530"/>
      <c r="IV55" s="530"/>
      <c r="IW55" s="530"/>
      <c r="IX55" s="530"/>
      <c r="IY55" s="530"/>
      <c r="IZ55" s="530"/>
      <c r="JA55" s="530"/>
      <c r="JB55" s="530"/>
      <c r="JC55" s="530"/>
      <c r="JD55" s="530"/>
      <c r="JE55" s="530"/>
      <c r="JF55" s="530"/>
      <c r="JG55" s="530"/>
      <c r="JH55" s="530"/>
      <c r="JI55" s="530"/>
      <c r="JJ55" s="530"/>
      <c r="JK55" s="530"/>
      <c r="JL55" s="530"/>
      <c r="JM55" s="530"/>
      <c r="JN55" s="530"/>
      <c r="JO55" s="530"/>
      <c r="JP55" s="530"/>
      <c r="JQ55" s="530"/>
      <c r="JR55" s="530"/>
      <c r="JS55" s="530"/>
      <c r="JT55" s="530"/>
      <c r="JU55" s="530"/>
      <c r="JV55" s="530"/>
      <c r="JW55" s="530"/>
      <c r="JX55" s="530"/>
      <c r="JY55" s="530"/>
      <c r="JZ55" s="530"/>
      <c r="KA55" s="530"/>
      <c r="KB55" s="530"/>
      <c r="KC55" s="530"/>
      <c r="KD55" s="530"/>
      <c r="KE55" s="530"/>
      <c r="KF55" s="530"/>
      <c r="KG55" s="530"/>
      <c r="KH55" s="530"/>
      <c r="KI55" s="530"/>
      <c r="KJ55" s="530"/>
      <c r="KK55" s="530"/>
      <c r="KL55" s="530"/>
      <c r="KM55" s="530"/>
      <c r="KN55" s="530"/>
      <c r="KO55" s="530"/>
      <c r="KP55" s="530"/>
      <c r="KQ55" s="530"/>
      <c r="KR55" s="530"/>
      <c r="KS55" s="530"/>
      <c r="KT55" s="530"/>
      <c r="KU55" s="530"/>
      <c r="KV55" s="530"/>
      <c r="KW55" s="530"/>
      <c r="KX55" s="530"/>
      <c r="KY55" s="530"/>
      <c r="KZ55" s="530"/>
      <c r="LA55" s="530"/>
      <c r="LB55" s="530"/>
      <c r="LC55" s="530"/>
      <c r="LD55" s="530"/>
      <c r="LE55" s="530"/>
      <c r="LF55" s="530"/>
      <c r="LG55" s="530"/>
      <c r="LH55" s="530"/>
      <c r="LI55" s="530"/>
      <c r="LJ55" s="530"/>
      <c r="LK55" s="530"/>
      <c r="LL55" s="530"/>
      <c r="LM55" s="530"/>
      <c r="LN55" s="530"/>
      <c r="LO55" s="530"/>
      <c r="LP55" s="530"/>
      <c r="LQ55" s="530"/>
      <c r="LR55" s="530"/>
      <c r="LS55" s="530"/>
      <c r="LT55" s="530"/>
      <c r="LU55" s="530"/>
      <c r="LV55" s="530"/>
      <c r="LW55" s="530"/>
      <c r="LX55" s="530"/>
      <c r="LY55" s="530"/>
      <c r="LZ55" s="530"/>
      <c r="MA55" s="530"/>
      <c r="MB55" s="530"/>
      <c r="MC55" s="530"/>
      <c r="MD55" s="530"/>
      <c r="ME55" s="530"/>
      <c r="MF55" s="530"/>
      <c r="MG55" s="530"/>
      <c r="MH55" s="530"/>
      <c r="MI55" s="530"/>
      <c r="MJ55" s="530"/>
      <c r="MK55" s="530"/>
      <c r="ML55" s="530"/>
      <c r="MM55" s="530"/>
      <c r="MN55" s="530"/>
      <c r="MO55" s="530"/>
      <c r="MP55" s="530"/>
      <c r="MQ55" s="530"/>
      <c r="MR55" s="530"/>
      <c r="MS55" s="530"/>
      <c r="MT55" s="530"/>
      <c r="MU55" s="530"/>
      <c r="MV55" s="530"/>
      <c r="MW55" s="530"/>
      <c r="MX55" s="530"/>
      <c r="MY55" s="530"/>
      <c r="MZ55" s="530"/>
      <c r="NA55" s="530"/>
      <c r="NB55" s="530"/>
      <c r="NC55" s="530"/>
      <c r="ND55" s="530"/>
      <c r="NE55" s="530"/>
      <c r="NF55" s="530"/>
      <c r="NG55" s="530"/>
      <c r="NH55" s="530"/>
      <c r="NI55" s="530"/>
      <c r="NJ55" s="530"/>
      <c r="NK55" s="530"/>
      <c r="NL55" s="530"/>
      <c r="NM55" s="530"/>
      <c r="NN55" s="530"/>
      <c r="NO55" s="530"/>
      <c r="NP55" s="530"/>
      <c r="NQ55" s="530"/>
      <c r="NR55" s="530"/>
      <c r="NS55" s="530"/>
      <c r="NT55" s="530"/>
      <c r="NU55" s="530"/>
      <c r="NV55" s="530"/>
      <c r="NW55" s="530"/>
      <c r="NX55" s="530"/>
      <c r="NY55" s="530"/>
      <c r="NZ55" s="530"/>
      <c r="OA55" s="530"/>
      <c r="OB55" s="530"/>
      <c r="OC55" s="530"/>
      <c r="OD55" s="530"/>
      <c r="OE55" s="530"/>
      <c r="OF55" s="530"/>
      <c r="OG55" s="530"/>
      <c r="OH55" s="530"/>
      <c r="OI55" s="530"/>
      <c r="OJ55" s="530"/>
      <c r="OK55" s="530"/>
      <c r="OL55" s="530"/>
      <c r="OM55" s="530"/>
      <c r="ON55" s="530"/>
      <c r="OO55" s="530"/>
      <c r="OP55" s="530"/>
      <c r="OQ55" s="530"/>
      <c r="OR55" s="530"/>
      <c r="OS55" s="530"/>
      <c r="OT55" s="530"/>
      <c r="OU55" s="530"/>
      <c r="OV55" s="530"/>
      <c r="OW55" s="530"/>
      <c r="OX55" s="530"/>
      <c r="OY55" s="530"/>
      <c r="OZ55" s="530"/>
      <c r="PA55" s="530"/>
      <c r="PB55" s="530"/>
      <c r="PC55" s="530"/>
      <c r="PD55" s="530"/>
      <c r="PE55" s="530"/>
      <c r="PF55" s="530"/>
      <c r="PG55" s="530"/>
      <c r="PH55" s="530"/>
      <c r="PI55" s="530"/>
      <c r="PJ55" s="530"/>
      <c r="PK55" s="530"/>
      <c r="PL55" s="530"/>
      <c r="PM55" s="530"/>
      <c r="PN55" s="530"/>
      <c r="PO55" s="530"/>
      <c r="PP55" s="530"/>
      <c r="PQ55" s="530"/>
      <c r="PR55" s="530"/>
      <c r="PS55" s="530"/>
      <c r="PT55" s="530"/>
      <c r="PU55" s="530"/>
      <c r="PV55" s="530"/>
      <c r="PW55" s="530"/>
      <c r="PX55" s="530"/>
      <c r="PY55" s="530"/>
      <c r="PZ55" s="530"/>
      <c r="QA55" s="530"/>
      <c r="QB55" s="530"/>
      <c r="QC55" s="530"/>
      <c r="QD55" s="530"/>
      <c r="QE55" s="530"/>
      <c r="QF55" s="530"/>
      <c r="QG55" s="530"/>
      <c r="QH55" s="530"/>
      <c r="QI55" s="530"/>
      <c r="QJ55" s="530"/>
      <c r="QK55" s="530"/>
      <c r="QL55" s="530"/>
      <c r="QM55" s="530"/>
      <c r="QN55" s="530"/>
      <c r="QO55" s="530"/>
      <c r="QP55" s="530"/>
      <c r="QQ55" s="530"/>
      <c r="QR55" s="530"/>
      <c r="QS55" s="530"/>
      <c r="QT55" s="530"/>
      <c r="QU55" s="530"/>
      <c r="QV55" s="530"/>
      <c r="QW55" s="530"/>
      <c r="QX55" s="530"/>
      <c r="QY55" s="530"/>
      <c r="QZ55" s="530"/>
      <c r="RA55" s="530"/>
      <c r="RB55" s="530"/>
      <c r="RC55" s="530"/>
      <c r="RD55" s="530"/>
      <c r="RE55" s="530"/>
      <c r="RF55" s="530"/>
      <c r="RG55" s="530"/>
      <c r="RH55" s="530"/>
      <c r="RI55" s="530"/>
      <c r="RJ55" s="530"/>
      <c r="RK55" s="530"/>
      <c r="RL55" s="530"/>
      <c r="RM55" s="530"/>
      <c r="RN55" s="530"/>
      <c r="RO55" s="530"/>
      <c r="RP55" s="530"/>
      <c r="RQ55" s="530"/>
      <c r="RR55" s="530"/>
      <c r="RS55" s="530"/>
      <c r="RT55" s="530"/>
      <c r="RU55" s="530"/>
      <c r="RV55" s="530"/>
      <c r="RW55" s="530"/>
      <c r="RX55" s="530"/>
      <c r="RY55" s="530"/>
      <c r="RZ55" s="530"/>
      <c r="SA55" s="530"/>
      <c r="SB55" s="530"/>
      <c r="SC55" s="530"/>
      <c r="SD55" s="530"/>
      <c r="SE55" s="530"/>
      <c r="SF55" s="530"/>
      <c r="SG55" s="530"/>
      <c r="SH55" s="530"/>
      <c r="SI55" s="530"/>
      <c r="SJ55" s="530"/>
      <c r="SK55" s="530"/>
      <c r="SL55" s="530"/>
      <c r="SM55" s="530"/>
      <c r="SN55" s="530"/>
      <c r="SO55" s="530"/>
      <c r="SP55" s="530"/>
      <c r="SQ55" s="530"/>
      <c r="SR55" s="530"/>
      <c r="SS55" s="530"/>
      <c r="ST55" s="530"/>
      <c r="SU55" s="530"/>
      <c r="SV55" s="530"/>
      <c r="SW55" s="530"/>
      <c r="SX55" s="530"/>
      <c r="SY55" s="530"/>
      <c r="SZ55" s="530"/>
      <c r="TA55" s="530"/>
      <c r="TB55" s="530"/>
      <c r="TC55" s="530"/>
      <c r="TD55" s="530"/>
      <c r="TE55" s="530"/>
      <c r="TF55" s="530"/>
      <c r="TG55" s="530"/>
      <c r="TH55" s="530"/>
      <c r="TI55" s="530"/>
      <c r="TJ55" s="530"/>
      <c r="TK55" s="530"/>
      <c r="TL55" s="530"/>
      <c r="TM55" s="530"/>
      <c r="TN55" s="530"/>
      <c r="TO55" s="530"/>
      <c r="TP55" s="530"/>
      <c r="TQ55" s="530"/>
      <c r="TR55" s="530"/>
      <c r="TS55" s="530"/>
      <c r="TT55" s="530"/>
      <c r="TU55" s="530"/>
      <c r="TV55" s="530"/>
      <c r="TW55" s="530"/>
      <c r="TX55" s="530"/>
      <c r="TY55" s="530"/>
      <c r="TZ55" s="530"/>
      <c r="UA55" s="530"/>
      <c r="UB55" s="530"/>
      <c r="UC55" s="530"/>
      <c r="UD55" s="530"/>
      <c r="UE55" s="530"/>
      <c r="UF55" s="530"/>
      <c r="UG55" s="530"/>
      <c r="UH55" s="530"/>
      <c r="UI55" s="530"/>
      <c r="UJ55" s="530"/>
      <c r="UK55" s="530"/>
      <c r="UL55" s="530"/>
      <c r="UM55" s="530"/>
      <c r="UN55" s="530"/>
      <c r="UO55" s="530"/>
      <c r="UP55" s="530"/>
      <c r="UQ55" s="530"/>
      <c r="UR55" s="530"/>
      <c r="US55" s="530"/>
      <c r="UT55" s="530"/>
      <c r="UU55" s="530"/>
      <c r="UV55" s="530"/>
      <c r="UW55" s="530"/>
      <c r="UX55" s="530"/>
      <c r="UY55" s="530"/>
      <c r="UZ55" s="530"/>
      <c r="VA55" s="530"/>
      <c r="VB55" s="530"/>
      <c r="VC55" s="530"/>
      <c r="VD55" s="530"/>
      <c r="VE55" s="530"/>
      <c r="VF55" s="530"/>
      <c r="VG55" s="530"/>
      <c r="VH55" s="530"/>
      <c r="VI55" s="530"/>
      <c r="VJ55" s="530"/>
      <c r="VK55" s="530"/>
      <c r="VL55" s="530"/>
      <c r="VM55" s="530"/>
      <c r="VN55" s="530"/>
      <c r="VO55" s="530"/>
      <c r="VP55" s="530"/>
      <c r="VQ55" s="530"/>
      <c r="VR55" s="530"/>
      <c r="VS55" s="530"/>
      <c r="VT55" s="530"/>
      <c r="VU55" s="530"/>
      <c r="VV55" s="530"/>
      <c r="VW55" s="530"/>
      <c r="VX55" s="530"/>
      <c r="VY55" s="530"/>
      <c r="VZ55" s="530"/>
      <c r="WA55" s="530"/>
      <c r="WB55" s="530"/>
      <c r="WC55" s="530"/>
      <c r="WD55" s="530"/>
      <c r="WE55" s="530"/>
      <c r="WF55" s="530"/>
      <c r="WG55" s="530"/>
      <c r="WH55" s="530"/>
      <c r="WI55" s="530"/>
      <c r="WJ55" s="530"/>
      <c r="WK55" s="530"/>
      <c r="WL55" s="530"/>
      <c r="WM55" s="530"/>
      <c r="WN55" s="530"/>
      <c r="WO55" s="530"/>
      <c r="WP55" s="530"/>
      <c r="WQ55" s="530"/>
      <c r="WR55" s="530"/>
      <c r="WS55" s="530"/>
      <c r="WT55" s="530"/>
      <c r="WU55" s="530"/>
      <c r="WV55" s="530"/>
      <c r="WW55" s="530"/>
      <c r="WX55" s="530"/>
      <c r="WY55" s="530"/>
      <c r="WZ55" s="530"/>
      <c r="XA55" s="530"/>
      <c r="XB55" s="530"/>
      <c r="XC55" s="530"/>
      <c r="XD55" s="530"/>
      <c r="XE55" s="530"/>
      <c r="XF55" s="530"/>
      <c r="XG55" s="530"/>
      <c r="XH55" s="530"/>
      <c r="XI55" s="530"/>
      <c r="XJ55" s="530"/>
      <c r="XK55" s="530"/>
      <c r="XL55" s="530"/>
      <c r="XM55" s="530"/>
      <c r="XN55" s="530"/>
      <c r="XO55" s="530"/>
      <c r="XP55" s="530"/>
      <c r="XQ55" s="530"/>
      <c r="XR55" s="530"/>
      <c r="XS55" s="530"/>
      <c r="XT55" s="530"/>
      <c r="XU55" s="530"/>
      <c r="XV55" s="530"/>
      <c r="XW55" s="530"/>
      <c r="XX55" s="530"/>
      <c r="XY55" s="530"/>
      <c r="XZ55" s="530"/>
      <c r="YA55" s="530"/>
      <c r="YB55" s="530"/>
      <c r="YC55" s="530"/>
      <c r="YD55" s="530"/>
      <c r="YE55" s="530"/>
      <c r="YF55" s="530"/>
      <c r="YG55" s="530"/>
      <c r="YH55" s="530"/>
      <c r="YI55" s="530"/>
      <c r="YJ55" s="530"/>
      <c r="YK55" s="530"/>
      <c r="YL55" s="530"/>
      <c r="YM55" s="530"/>
      <c r="YN55" s="530"/>
      <c r="YO55" s="530"/>
      <c r="YP55" s="530"/>
      <c r="YQ55" s="530"/>
      <c r="YR55" s="530"/>
      <c r="YS55" s="530"/>
      <c r="YT55" s="530"/>
      <c r="YU55" s="530"/>
      <c r="YV55" s="530"/>
      <c r="YW55" s="530"/>
      <c r="YX55" s="530"/>
      <c r="YY55" s="530"/>
      <c r="YZ55" s="530"/>
      <c r="ZA55" s="530"/>
      <c r="ZB55" s="530"/>
      <c r="ZC55" s="530"/>
      <c r="ZD55" s="530"/>
      <c r="ZE55" s="530"/>
      <c r="ZF55" s="530"/>
      <c r="ZG55" s="530"/>
      <c r="ZH55" s="530"/>
      <c r="ZI55" s="530"/>
      <c r="ZJ55" s="530"/>
      <c r="ZK55" s="530"/>
      <c r="ZL55" s="530"/>
      <c r="ZM55" s="530"/>
      <c r="ZN55" s="530"/>
      <c r="ZO55" s="530"/>
      <c r="ZP55" s="530"/>
      <c r="ZQ55" s="530"/>
      <c r="ZR55" s="530"/>
      <c r="ZS55" s="530"/>
      <c r="ZT55" s="530"/>
      <c r="ZU55" s="530"/>
      <c r="ZV55" s="530"/>
      <c r="ZW55" s="530"/>
      <c r="ZX55" s="530"/>
      <c r="ZY55" s="530"/>
      <c r="ZZ55" s="530"/>
      <c r="AAA55" s="530"/>
      <c r="AAB55" s="530"/>
      <c r="AAC55" s="530"/>
      <c r="AAD55" s="530"/>
      <c r="AAE55" s="530"/>
      <c r="AAF55" s="530"/>
      <c r="AAG55" s="530"/>
      <c r="AAH55" s="530"/>
      <c r="AAI55" s="530"/>
      <c r="AAJ55" s="530"/>
      <c r="AAK55" s="530"/>
      <c r="AAL55" s="530"/>
      <c r="AAM55" s="530"/>
      <c r="AAN55" s="530"/>
      <c r="AAO55" s="530"/>
      <c r="AAP55" s="530"/>
      <c r="AAQ55" s="530"/>
      <c r="AAR55" s="530"/>
      <c r="AAS55" s="530"/>
      <c r="AAT55" s="530"/>
      <c r="AAU55" s="530"/>
      <c r="AAV55" s="530"/>
      <c r="AAW55" s="530"/>
      <c r="AAX55" s="530"/>
      <c r="AAY55" s="530"/>
      <c r="AAZ55" s="530"/>
      <c r="ABA55" s="530"/>
      <c r="ABB55" s="530"/>
      <c r="ABC55" s="530"/>
      <c r="ABD55" s="530"/>
      <c r="ABE55" s="530"/>
      <c r="ABF55" s="530"/>
      <c r="ABG55" s="530"/>
      <c r="ABH55" s="530"/>
      <c r="ABI55" s="530"/>
      <c r="ABJ55" s="530"/>
      <c r="ABK55" s="530"/>
      <c r="ABL55" s="530"/>
      <c r="ABM55" s="530"/>
      <c r="ABN55" s="530"/>
      <c r="ABO55" s="530"/>
      <c r="ABP55" s="530"/>
      <c r="ABQ55" s="530"/>
      <c r="ABR55" s="530"/>
      <c r="ABS55" s="530"/>
      <c r="ABT55" s="530"/>
      <c r="ABU55" s="530"/>
      <c r="ABV55" s="530"/>
      <c r="ABW55" s="530"/>
      <c r="ABX55" s="530"/>
      <c r="ABY55" s="530"/>
      <c r="ABZ55" s="530"/>
      <c r="ACA55" s="530"/>
      <c r="ACB55" s="530"/>
      <c r="ACC55" s="530"/>
      <c r="ACD55" s="530"/>
      <c r="ACE55" s="530"/>
      <c r="ACF55" s="530"/>
      <c r="ACG55" s="530"/>
      <c r="ACH55" s="530"/>
      <c r="ACI55" s="530"/>
      <c r="ACJ55" s="530"/>
      <c r="ACK55" s="530"/>
      <c r="ACL55" s="530"/>
      <c r="ACM55" s="530"/>
      <c r="ACN55" s="530"/>
      <c r="ACO55" s="530"/>
      <c r="ACP55" s="530"/>
      <c r="ACQ55" s="530"/>
      <c r="ACR55" s="530"/>
      <c r="ACS55" s="530"/>
      <c r="ACT55" s="530"/>
      <c r="ACU55" s="530"/>
      <c r="ACV55" s="530"/>
      <c r="ACW55" s="530"/>
      <c r="ACX55" s="530"/>
      <c r="ACY55" s="530"/>
      <c r="ACZ55" s="530"/>
      <c r="ADA55" s="530"/>
      <c r="ADB55" s="530"/>
      <c r="ADC55" s="530"/>
      <c r="ADD55" s="530"/>
      <c r="ADE55" s="530"/>
      <c r="ADF55" s="530"/>
      <c r="ADG55" s="530"/>
      <c r="ADH55" s="530"/>
      <c r="ADI55" s="530"/>
      <c r="ADJ55" s="530"/>
      <c r="ADK55" s="530"/>
      <c r="ADL55" s="530"/>
      <c r="ADM55" s="530"/>
      <c r="ADN55" s="530"/>
      <c r="ADO55" s="530"/>
      <c r="ADP55" s="530"/>
      <c r="ADQ55" s="530"/>
      <c r="ADR55" s="530"/>
      <c r="ADS55" s="530"/>
      <c r="ADT55" s="530"/>
      <c r="ADU55" s="530"/>
      <c r="ADV55" s="530"/>
      <c r="ADW55" s="530"/>
      <c r="ADX55" s="530"/>
      <c r="ADY55" s="530"/>
      <c r="ADZ55" s="530"/>
      <c r="AEA55" s="530"/>
      <c r="AEB55" s="530"/>
      <c r="AEC55" s="530"/>
      <c r="AED55" s="530"/>
      <c r="AEE55" s="530"/>
      <c r="AEF55" s="530"/>
      <c r="AEG55" s="530"/>
      <c r="AEH55" s="530"/>
      <c r="AEI55" s="530"/>
      <c r="AEJ55" s="530"/>
      <c r="AEK55" s="530"/>
      <c r="AEL55" s="530"/>
      <c r="AEM55" s="530"/>
      <c r="AEN55" s="530"/>
      <c r="AEO55" s="530"/>
      <c r="AEP55" s="530"/>
      <c r="AEQ55" s="530"/>
      <c r="AER55" s="530"/>
      <c r="AES55" s="530"/>
      <c r="AET55" s="530"/>
      <c r="AEU55" s="530"/>
      <c r="AEV55" s="530"/>
      <c r="AEW55" s="530"/>
      <c r="AEX55" s="530"/>
      <c r="AEY55" s="530"/>
      <c r="AEZ55" s="530"/>
      <c r="AFA55" s="530"/>
      <c r="AFB55" s="530"/>
      <c r="AFC55" s="530"/>
      <c r="AFD55" s="530"/>
      <c r="AFE55" s="530"/>
      <c r="AFF55" s="530"/>
      <c r="AFG55" s="530"/>
      <c r="AFH55" s="530"/>
      <c r="AFI55" s="530"/>
      <c r="AFJ55" s="530"/>
      <c r="AFK55" s="530"/>
      <c r="AFL55" s="530"/>
      <c r="AFM55" s="530"/>
      <c r="AFN55" s="530"/>
      <c r="AFO55" s="530"/>
      <c r="AFP55" s="530"/>
      <c r="AFQ55" s="530"/>
      <c r="AFR55" s="530"/>
      <c r="AFS55" s="530"/>
      <c r="AFT55" s="530"/>
      <c r="AFU55" s="530"/>
      <c r="AFV55" s="530"/>
      <c r="AFW55" s="530"/>
      <c r="AFX55" s="530"/>
      <c r="AFY55" s="530"/>
      <c r="AFZ55" s="530"/>
      <c r="AGA55" s="530"/>
      <c r="AGB55" s="530"/>
      <c r="AGC55" s="530"/>
      <c r="AGD55" s="530"/>
      <c r="AGE55" s="530"/>
      <c r="AGF55" s="530"/>
      <c r="AGG55" s="530"/>
      <c r="AGH55" s="530"/>
      <c r="AGI55" s="530"/>
      <c r="AGJ55" s="530"/>
      <c r="AGK55" s="530"/>
      <c r="AGL55" s="530"/>
      <c r="AGM55" s="530"/>
      <c r="AGN55" s="530"/>
      <c r="AGO55" s="530"/>
      <c r="AGP55" s="530"/>
      <c r="AGQ55" s="530"/>
      <c r="AGR55" s="530"/>
      <c r="AGS55" s="530"/>
      <c r="AGT55" s="530"/>
      <c r="AGU55" s="530"/>
      <c r="AGV55" s="530"/>
      <c r="AGW55" s="530"/>
      <c r="AGX55" s="530"/>
      <c r="AGY55" s="530"/>
      <c r="AGZ55" s="530"/>
      <c r="AHA55" s="530"/>
      <c r="AHB55" s="530"/>
      <c r="AHC55" s="530"/>
      <c r="AHD55" s="530"/>
      <c r="AHE55" s="530"/>
      <c r="AHF55" s="530"/>
      <c r="AHG55" s="530"/>
      <c r="AHH55" s="530"/>
      <c r="AHI55" s="530"/>
      <c r="AHJ55" s="530"/>
      <c r="AHK55" s="530"/>
      <c r="AHL55" s="530"/>
      <c r="AHM55" s="530"/>
      <c r="AHN55" s="530"/>
      <c r="AHO55" s="530"/>
      <c r="AHP55" s="530"/>
      <c r="AHQ55" s="530"/>
      <c r="AHR55" s="530"/>
      <c r="AHS55" s="530"/>
      <c r="AHT55" s="530"/>
      <c r="AHU55" s="530"/>
      <c r="AHV55" s="530"/>
      <c r="AHW55" s="530"/>
      <c r="AHX55" s="530"/>
      <c r="AHY55" s="530"/>
      <c r="AHZ55" s="530"/>
      <c r="AIA55" s="530"/>
      <c r="AIB55" s="530"/>
      <c r="AIC55" s="530"/>
      <c r="AID55" s="530"/>
      <c r="AIE55" s="530"/>
      <c r="AIF55" s="530"/>
      <c r="AIG55" s="530"/>
      <c r="AIH55" s="530"/>
      <c r="AII55" s="530"/>
      <c r="AIJ55" s="530"/>
      <c r="AIK55" s="530"/>
      <c r="AIL55" s="530"/>
      <c r="AIM55" s="530"/>
      <c r="AIN55" s="530"/>
      <c r="AIO55" s="530"/>
      <c r="AIP55" s="530"/>
      <c r="AIQ55" s="530"/>
      <c r="AIR55" s="530"/>
      <c r="AIS55" s="530"/>
      <c r="AIT55" s="530"/>
      <c r="AIU55" s="530"/>
      <c r="AIV55" s="530"/>
      <c r="AIW55" s="530"/>
      <c r="AIX55" s="530"/>
      <c r="AIY55" s="530"/>
      <c r="AIZ55" s="530"/>
      <c r="AJA55" s="530"/>
      <c r="AJB55" s="530"/>
      <c r="AJC55" s="530"/>
      <c r="AJD55" s="530"/>
      <c r="AJE55" s="530"/>
      <c r="AJF55" s="530"/>
      <c r="AJG55" s="530"/>
      <c r="AJH55" s="530"/>
      <c r="AJI55" s="530"/>
      <c r="AJJ55" s="530"/>
      <c r="AJK55" s="530"/>
      <c r="AJL55" s="530"/>
      <c r="AJM55" s="530"/>
      <c r="AJN55" s="530"/>
      <c r="AJO55" s="530"/>
      <c r="AJP55" s="530"/>
      <c r="AJQ55" s="530"/>
      <c r="AJR55" s="530"/>
      <c r="AJS55" s="530"/>
      <c r="AJT55" s="530"/>
      <c r="AJU55" s="530"/>
      <c r="AJV55" s="530"/>
      <c r="AJW55" s="530"/>
      <c r="AJX55" s="530"/>
      <c r="AJY55" s="530"/>
      <c r="AJZ55" s="530"/>
      <c r="AKA55" s="530"/>
      <c r="AKB55" s="530"/>
      <c r="AKC55" s="530"/>
      <c r="AKD55" s="530"/>
      <c r="AKE55" s="530"/>
      <c r="AKF55" s="530"/>
      <c r="AKG55" s="530"/>
      <c r="AKH55" s="530"/>
      <c r="AKI55" s="530"/>
      <c r="AKJ55" s="530"/>
      <c r="AKK55" s="530"/>
      <c r="AKL55" s="530"/>
      <c r="AKM55" s="530"/>
      <c r="AKN55" s="530"/>
      <c r="AKO55" s="530"/>
      <c r="AKP55" s="530"/>
      <c r="AKQ55" s="530"/>
      <c r="AKR55" s="530"/>
      <c r="AKS55" s="530"/>
      <c r="AKT55" s="530"/>
      <c r="AKU55" s="530"/>
      <c r="AKV55" s="530"/>
      <c r="AKW55" s="530"/>
      <c r="AKX55" s="530"/>
      <c r="AKY55" s="530"/>
      <c r="AKZ55" s="530"/>
      <c r="ALA55" s="530"/>
      <c r="ALB55" s="530"/>
      <c r="ALC55" s="530"/>
      <c r="ALD55" s="530"/>
      <c r="ALE55" s="530"/>
      <c r="ALF55" s="530"/>
      <c r="ALG55" s="530"/>
      <c r="ALH55" s="530"/>
      <c r="ALI55" s="530"/>
      <c r="ALJ55" s="530"/>
      <c r="ALK55" s="530"/>
      <c r="ALL55" s="530"/>
      <c r="ALM55" s="530"/>
      <c r="ALN55" s="530"/>
      <c r="ALO55" s="530"/>
      <c r="ALP55" s="530"/>
      <c r="ALQ55" s="530"/>
      <c r="ALR55" s="530"/>
      <c r="ALS55" s="530"/>
      <c r="ALT55" s="530"/>
      <c r="ALU55" s="530"/>
      <c r="ALV55" s="530"/>
      <c r="ALW55" s="530"/>
      <c r="ALX55" s="530"/>
      <c r="ALY55" s="530"/>
      <c r="ALZ55" s="530"/>
      <c r="AMA55" s="530"/>
      <c r="AMB55" s="530"/>
      <c r="AMC55" s="530"/>
      <c r="AMD55" s="530"/>
      <c r="AME55" s="530"/>
      <c r="AMF55" s="530"/>
      <c r="AMG55" s="530"/>
      <c r="AMH55" s="530"/>
      <c r="AMI55" s="530"/>
      <c r="AMJ55" s="530"/>
      <c r="AMK55" s="530"/>
      <c r="AML55" s="530"/>
      <c r="AMM55" s="530"/>
      <c r="AMN55" s="530"/>
      <c r="AMO55" s="530"/>
      <c r="AMP55" s="530"/>
      <c r="AMQ55" s="530"/>
      <c r="AMR55" s="530"/>
      <c r="AMS55" s="530"/>
      <c r="AMT55" s="530"/>
      <c r="AMU55" s="530"/>
      <c r="AMV55" s="530"/>
      <c r="AMW55" s="530"/>
      <c r="AMX55" s="530"/>
      <c r="AMY55" s="530"/>
      <c r="AMZ55" s="530"/>
      <c r="ANA55" s="530"/>
      <c r="ANB55" s="530"/>
      <c r="ANC55" s="530"/>
      <c r="AND55" s="530"/>
      <c r="ANE55" s="530"/>
      <c r="ANF55" s="530"/>
      <c r="ANG55" s="530"/>
      <c r="ANH55" s="530"/>
      <c r="ANI55" s="530"/>
      <c r="ANJ55" s="530"/>
      <c r="ANK55" s="530"/>
      <c r="ANL55" s="530"/>
      <c r="ANM55" s="530"/>
      <c r="ANN55" s="530"/>
      <c r="ANO55" s="530"/>
      <c r="ANP55" s="530"/>
      <c r="ANQ55" s="530"/>
      <c r="ANR55" s="530"/>
      <c r="ANS55" s="530"/>
      <c r="ANT55" s="530"/>
      <c r="ANU55" s="530"/>
      <c r="ANV55" s="530"/>
      <c r="ANW55" s="530"/>
      <c r="ANX55" s="530"/>
      <c r="ANY55" s="530"/>
      <c r="ANZ55" s="530"/>
      <c r="AOA55" s="530"/>
      <c r="AOB55" s="530"/>
      <c r="AOC55" s="530"/>
      <c r="AOD55" s="530"/>
      <c r="AOE55" s="530"/>
      <c r="AOF55" s="530"/>
      <c r="AOG55" s="530"/>
      <c r="AOH55" s="530"/>
      <c r="AOI55" s="530"/>
      <c r="AOJ55" s="530"/>
      <c r="AOK55" s="530"/>
      <c r="AOL55" s="530"/>
      <c r="AOM55" s="530"/>
      <c r="AON55" s="530"/>
      <c r="AOO55" s="530"/>
      <c r="AOP55" s="530"/>
      <c r="AOQ55" s="530"/>
      <c r="AOR55" s="530"/>
      <c r="AOS55" s="530"/>
      <c r="AOT55" s="530"/>
      <c r="AOU55" s="530"/>
      <c r="AOV55" s="530"/>
      <c r="AOW55" s="530"/>
      <c r="AOX55" s="530"/>
      <c r="AOY55" s="530"/>
      <c r="AOZ55" s="530"/>
      <c r="APA55" s="530"/>
      <c r="APB55" s="530"/>
      <c r="APC55" s="530"/>
      <c r="APD55" s="530"/>
      <c r="APE55" s="530"/>
      <c r="APF55" s="530"/>
      <c r="APG55" s="530"/>
      <c r="APH55" s="530"/>
      <c r="API55" s="530"/>
      <c r="APJ55" s="530"/>
      <c r="APK55" s="530"/>
      <c r="APL55" s="530"/>
      <c r="APM55" s="530"/>
      <c r="APN55" s="530"/>
      <c r="APO55" s="530"/>
      <c r="APP55" s="530"/>
      <c r="APQ55" s="530"/>
      <c r="APR55" s="530"/>
      <c r="APS55" s="530"/>
      <c r="APT55" s="530"/>
      <c r="APU55" s="530"/>
      <c r="APV55" s="530"/>
      <c r="APW55" s="530"/>
      <c r="APX55" s="530"/>
      <c r="APY55" s="530"/>
      <c r="APZ55" s="530"/>
      <c r="AQA55" s="530"/>
      <c r="AQB55" s="530"/>
      <c r="AQC55" s="530"/>
      <c r="AQD55" s="530"/>
      <c r="AQE55" s="530"/>
      <c r="AQF55" s="530"/>
      <c r="AQG55" s="530"/>
      <c r="AQH55" s="530"/>
      <c r="AQI55" s="530"/>
      <c r="AQJ55" s="530"/>
      <c r="AQK55" s="530"/>
      <c r="AQL55" s="530"/>
      <c r="AQM55" s="530"/>
      <c r="AQN55" s="530"/>
      <c r="AQO55" s="530"/>
      <c r="AQP55" s="530"/>
      <c r="AQQ55" s="530"/>
      <c r="AQR55" s="530"/>
      <c r="AQS55" s="530"/>
      <c r="AQT55" s="530"/>
      <c r="AQU55" s="530"/>
      <c r="AQV55" s="530"/>
      <c r="AQW55" s="530"/>
      <c r="AQX55" s="530"/>
      <c r="AQY55" s="530"/>
      <c r="AQZ55" s="530"/>
      <c r="ARA55" s="530"/>
      <c r="ARB55" s="530"/>
      <c r="ARC55" s="530"/>
      <c r="ARD55" s="530"/>
      <c r="ARE55" s="530"/>
      <c r="ARF55" s="530"/>
      <c r="ARG55" s="530"/>
      <c r="ARH55" s="530"/>
      <c r="ARI55" s="530"/>
      <c r="ARJ55" s="530"/>
      <c r="ARK55" s="530"/>
      <c r="ARL55" s="530"/>
      <c r="ARM55" s="530"/>
      <c r="ARN55" s="530"/>
      <c r="ARO55" s="530"/>
      <c r="ARP55" s="530"/>
      <c r="ARQ55" s="530"/>
      <c r="ARR55" s="530"/>
      <c r="ARS55" s="530"/>
      <c r="ART55" s="530"/>
      <c r="ARU55" s="530"/>
      <c r="ARV55" s="530"/>
      <c r="ARW55" s="530"/>
      <c r="ARX55" s="530"/>
      <c r="ARY55" s="530"/>
      <c r="ARZ55" s="530"/>
      <c r="ASA55" s="530"/>
      <c r="ASB55" s="530"/>
      <c r="ASC55" s="530"/>
      <c r="ASD55" s="530"/>
      <c r="ASE55" s="530"/>
      <c r="ASF55" s="530"/>
      <c r="ASG55" s="530"/>
      <c r="ASH55" s="530"/>
      <c r="ASI55" s="530"/>
      <c r="ASJ55" s="530"/>
      <c r="ASK55" s="530"/>
      <c r="ASL55" s="530"/>
      <c r="ASM55" s="530"/>
      <c r="ASN55" s="530"/>
      <c r="ASO55" s="530"/>
      <c r="ASP55" s="530"/>
      <c r="ASQ55" s="530"/>
      <c r="ASR55" s="530"/>
      <c r="ASS55" s="530"/>
      <c r="AST55" s="530"/>
      <c r="ASU55" s="530"/>
      <c r="ASV55" s="530"/>
      <c r="ASW55" s="530"/>
      <c r="ASX55" s="530"/>
      <c r="ASY55" s="530"/>
      <c r="ASZ55" s="530"/>
      <c r="ATA55" s="530"/>
      <c r="ATB55" s="530"/>
      <c r="ATC55" s="530"/>
      <c r="ATD55" s="530"/>
      <c r="ATE55" s="530"/>
      <c r="ATF55" s="530"/>
      <c r="ATG55" s="530"/>
      <c r="ATH55" s="530"/>
      <c r="ATI55" s="530"/>
      <c r="ATJ55" s="530"/>
      <c r="ATK55" s="530"/>
      <c r="ATL55" s="530"/>
      <c r="ATM55" s="530"/>
      <c r="ATN55" s="530"/>
      <c r="ATO55" s="530"/>
      <c r="ATP55" s="530"/>
      <c r="ATQ55" s="530"/>
      <c r="ATR55" s="530"/>
      <c r="ATS55" s="530"/>
      <c r="ATT55" s="530"/>
      <c r="ATU55" s="530"/>
      <c r="ATV55" s="530"/>
      <c r="ATW55" s="530"/>
      <c r="ATX55" s="530"/>
      <c r="ATY55" s="530"/>
      <c r="ATZ55" s="530"/>
      <c r="AUA55" s="530"/>
      <c r="AUB55" s="530"/>
      <c r="AUC55" s="530"/>
      <c r="AUD55" s="530"/>
      <c r="AUE55" s="530"/>
      <c r="AUF55" s="530"/>
      <c r="AUG55" s="530"/>
      <c r="AUH55" s="530"/>
      <c r="AUI55" s="530"/>
      <c r="AUJ55" s="530"/>
      <c r="AUK55" s="530"/>
      <c r="AUL55" s="530"/>
      <c r="AUM55" s="530"/>
      <c r="AUN55" s="530"/>
      <c r="AUO55" s="530"/>
      <c r="AUP55" s="530"/>
      <c r="AUQ55" s="530"/>
      <c r="AUR55" s="530"/>
      <c r="AUS55" s="530"/>
      <c r="AUT55" s="530"/>
      <c r="AUU55" s="530"/>
      <c r="AUV55" s="530"/>
      <c r="AUW55" s="530"/>
      <c r="AUX55" s="530"/>
      <c r="AUY55" s="530"/>
      <c r="AUZ55" s="530"/>
      <c r="AVA55" s="530"/>
      <c r="AVB55" s="530"/>
      <c r="AVC55" s="530"/>
      <c r="AVD55" s="530"/>
      <c r="AVE55" s="530"/>
      <c r="AVF55" s="530"/>
      <c r="AVG55" s="530"/>
      <c r="AVH55" s="530"/>
      <c r="AVI55" s="530"/>
      <c r="AVJ55" s="530"/>
      <c r="AVK55" s="530"/>
      <c r="AVL55" s="530"/>
      <c r="AVM55" s="530"/>
      <c r="AVN55" s="530"/>
      <c r="AVO55" s="530"/>
      <c r="AVP55" s="530"/>
      <c r="AVQ55" s="530"/>
      <c r="AVR55" s="530"/>
      <c r="AVS55" s="530"/>
      <c r="AVT55" s="530"/>
      <c r="AVU55" s="530"/>
      <c r="AVV55" s="530"/>
      <c r="AVW55" s="530"/>
      <c r="AVX55" s="530"/>
      <c r="AVY55" s="530"/>
      <c r="AVZ55" s="530"/>
      <c r="AWA55" s="530"/>
      <c r="AWB55" s="530"/>
      <c r="AWC55" s="530"/>
      <c r="AWD55" s="530"/>
      <c r="AWE55" s="530"/>
      <c r="AWF55" s="530"/>
      <c r="AWG55" s="530"/>
      <c r="AWH55" s="530"/>
      <c r="AWI55" s="530"/>
      <c r="AWJ55" s="530"/>
      <c r="AWK55" s="530"/>
      <c r="AWL55" s="530"/>
      <c r="AWM55" s="530"/>
      <c r="AWN55" s="530"/>
      <c r="AWO55" s="530"/>
      <c r="AWP55" s="530"/>
      <c r="AWQ55" s="530"/>
      <c r="AWR55" s="530"/>
      <c r="AWS55" s="530"/>
      <c r="AWT55" s="530"/>
      <c r="AWU55" s="530"/>
      <c r="AWV55" s="530"/>
      <c r="AWW55" s="530"/>
      <c r="AWX55" s="530"/>
      <c r="AWY55" s="530"/>
      <c r="AWZ55" s="530"/>
      <c r="AXA55" s="530"/>
      <c r="AXB55" s="530"/>
      <c r="AXC55" s="530"/>
      <c r="AXD55" s="530"/>
      <c r="AXE55" s="530"/>
      <c r="AXF55" s="530"/>
      <c r="AXG55" s="530"/>
      <c r="AXH55" s="530"/>
      <c r="AXI55" s="530"/>
      <c r="AXJ55" s="530"/>
      <c r="AXK55" s="530"/>
      <c r="AXL55" s="530"/>
      <c r="AXM55" s="530"/>
      <c r="AXN55" s="530"/>
      <c r="AXO55" s="530"/>
      <c r="AXP55" s="530"/>
      <c r="AXQ55" s="530"/>
      <c r="AXR55" s="530"/>
      <c r="AXS55" s="530"/>
      <c r="AXT55" s="530"/>
      <c r="AXU55" s="530"/>
      <c r="AXV55" s="530"/>
      <c r="AXW55" s="530"/>
      <c r="AXX55" s="530"/>
      <c r="AXY55" s="530"/>
      <c r="AXZ55" s="530"/>
      <c r="AYA55" s="530"/>
      <c r="AYB55" s="530"/>
      <c r="AYC55" s="530"/>
      <c r="AYD55" s="530"/>
      <c r="AYE55" s="530"/>
      <c r="AYF55" s="530"/>
      <c r="AYG55" s="530"/>
      <c r="AYH55" s="530"/>
      <c r="AYI55" s="530"/>
      <c r="AYJ55" s="530"/>
      <c r="AYK55" s="530"/>
      <c r="AYL55" s="530"/>
      <c r="AYM55" s="530"/>
      <c r="AYN55" s="530"/>
      <c r="AYO55" s="530"/>
      <c r="AYP55" s="530"/>
      <c r="AYQ55" s="530"/>
      <c r="AYR55" s="530"/>
      <c r="AYS55" s="530"/>
      <c r="AYT55" s="530"/>
      <c r="AYU55" s="530"/>
      <c r="AYV55" s="530"/>
      <c r="AYW55" s="530"/>
      <c r="AYX55" s="530"/>
      <c r="AYY55" s="530"/>
      <c r="AYZ55" s="530"/>
      <c r="AZA55" s="530"/>
      <c r="AZB55" s="530"/>
      <c r="AZC55" s="530"/>
      <c r="AZD55" s="530"/>
      <c r="AZE55" s="530"/>
      <c r="AZF55" s="530"/>
      <c r="AZG55" s="530"/>
      <c r="AZH55" s="530"/>
      <c r="AZI55" s="530"/>
      <c r="AZJ55" s="530"/>
      <c r="AZK55" s="530"/>
      <c r="AZL55" s="530"/>
      <c r="AZM55" s="530"/>
      <c r="AZN55" s="530"/>
      <c r="AZO55" s="530"/>
      <c r="AZP55" s="530"/>
      <c r="AZQ55" s="530"/>
      <c r="AZR55" s="530"/>
      <c r="AZS55" s="530"/>
      <c r="AZT55" s="530"/>
      <c r="AZU55" s="530"/>
      <c r="AZV55" s="530"/>
      <c r="AZW55" s="530"/>
      <c r="AZX55" s="530"/>
      <c r="AZY55" s="530"/>
      <c r="AZZ55" s="530"/>
      <c r="BAA55" s="530"/>
      <c r="BAB55" s="530"/>
      <c r="BAC55" s="530"/>
      <c r="BAD55" s="530"/>
      <c r="BAE55" s="530"/>
      <c r="BAF55" s="530"/>
      <c r="BAG55" s="530"/>
      <c r="BAH55" s="530"/>
      <c r="BAI55" s="530"/>
      <c r="BAJ55" s="530"/>
      <c r="BAK55" s="530"/>
      <c r="BAL55" s="530"/>
      <c r="BAM55" s="530"/>
      <c r="BAN55" s="530"/>
      <c r="BAO55" s="530"/>
      <c r="BAP55" s="530"/>
      <c r="BAQ55" s="530"/>
      <c r="BAR55" s="530"/>
      <c r="BAS55" s="530"/>
      <c r="BAT55" s="530"/>
      <c r="BAU55" s="530"/>
      <c r="BAV55" s="530"/>
      <c r="BAW55" s="530"/>
      <c r="BAX55" s="530"/>
      <c r="BAY55" s="530"/>
      <c r="BAZ55" s="530"/>
      <c r="BBA55" s="530"/>
      <c r="BBB55" s="530"/>
      <c r="BBC55" s="530"/>
      <c r="BBD55" s="530"/>
      <c r="BBE55" s="530"/>
      <c r="BBF55" s="530"/>
      <c r="BBG55" s="530"/>
      <c r="BBH55" s="530"/>
      <c r="BBI55" s="530"/>
      <c r="BBJ55" s="530"/>
      <c r="BBK55" s="530"/>
      <c r="BBL55" s="530"/>
      <c r="BBM55" s="530"/>
      <c r="BBN55" s="530"/>
      <c r="BBO55" s="530"/>
      <c r="BBP55" s="530"/>
      <c r="BBQ55" s="530"/>
      <c r="BBR55" s="530"/>
      <c r="BBS55" s="530"/>
      <c r="BBT55" s="530"/>
      <c r="BBU55" s="530"/>
      <c r="BBV55" s="530"/>
      <c r="BBW55" s="530"/>
      <c r="BBX55" s="530"/>
      <c r="BBY55" s="530"/>
      <c r="BBZ55" s="530"/>
      <c r="BCA55" s="530"/>
      <c r="BCB55" s="530"/>
      <c r="BCC55" s="530"/>
      <c r="BCD55" s="530"/>
      <c r="BCE55" s="530"/>
      <c r="BCF55" s="530"/>
      <c r="BCG55" s="530"/>
      <c r="BCH55" s="530"/>
      <c r="BCI55" s="530"/>
      <c r="BCJ55" s="530"/>
      <c r="BCK55" s="530"/>
      <c r="BCL55" s="530"/>
      <c r="BCM55" s="530"/>
      <c r="BCN55" s="530"/>
      <c r="BCO55" s="530"/>
      <c r="BCP55" s="530"/>
      <c r="BCQ55" s="530"/>
      <c r="BCR55" s="530"/>
      <c r="BCS55" s="530"/>
      <c r="BCT55" s="530"/>
      <c r="BCU55" s="530"/>
      <c r="BCV55" s="530"/>
      <c r="BCW55" s="530"/>
      <c r="BCX55" s="530"/>
      <c r="BCY55" s="530"/>
      <c r="BCZ55" s="530"/>
      <c r="BDA55" s="530"/>
      <c r="BDB55" s="530"/>
      <c r="BDC55" s="530"/>
      <c r="BDD55" s="530"/>
      <c r="BDE55" s="530"/>
      <c r="BDF55" s="530"/>
      <c r="BDG55" s="530"/>
      <c r="BDH55" s="530"/>
      <c r="BDI55" s="530"/>
      <c r="BDJ55" s="530"/>
      <c r="BDK55" s="530"/>
      <c r="BDL55" s="530"/>
      <c r="BDM55" s="530"/>
      <c r="BDN55" s="530"/>
      <c r="BDO55" s="530"/>
      <c r="BDP55" s="530"/>
      <c r="BDQ55" s="530"/>
      <c r="BDR55" s="530"/>
      <c r="BDS55" s="530"/>
      <c r="BDT55" s="530"/>
      <c r="BDU55" s="530"/>
      <c r="BDV55" s="530"/>
      <c r="BDW55" s="530"/>
      <c r="BDX55" s="530"/>
      <c r="BDY55" s="530"/>
      <c r="BDZ55" s="530"/>
      <c r="BEA55" s="530"/>
      <c r="BEB55" s="530"/>
      <c r="BEC55" s="530"/>
      <c r="BED55" s="530"/>
      <c r="BEE55" s="530"/>
      <c r="BEF55" s="530"/>
      <c r="BEG55" s="530"/>
      <c r="BEH55" s="530"/>
      <c r="BEI55" s="530"/>
      <c r="BEJ55" s="530"/>
      <c r="BEK55" s="530"/>
      <c r="BEL55" s="530"/>
      <c r="BEM55" s="530"/>
      <c r="BEN55" s="530"/>
      <c r="BEO55" s="530"/>
      <c r="BEP55" s="530"/>
      <c r="BEQ55" s="530"/>
      <c r="BER55" s="530"/>
      <c r="BES55" s="530"/>
      <c r="BET55" s="530"/>
      <c r="BEU55" s="530"/>
      <c r="BEV55" s="530"/>
      <c r="BEW55" s="530"/>
      <c r="BEX55" s="530"/>
      <c r="BEY55" s="530"/>
      <c r="BEZ55" s="530"/>
      <c r="BFA55" s="530"/>
      <c r="BFB55" s="530"/>
      <c r="BFC55" s="530"/>
      <c r="BFD55" s="530"/>
      <c r="BFE55" s="530"/>
      <c r="BFF55" s="530"/>
      <c r="BFG55" s="530"/>
      <c r="BFH55" s="530"/>
      <c r="BFI55" s="530"/>
      <c r="BFJ55" s="530"/>
      <c r="BFK55" s="530"/>
      <c r="BFL55" s="530"/>
      <c r="BFM55" s="530"/>
      <c r="BFN55" s="530"/>
      <c r="BFO55" s="530"/>
      <c r="BFP55" s="530"/>
      <c r="BFQ55" s="530"/>
      <c r="BFR55" s="530"/>
      <c r="BFS55" s="530"/>
      <c r="BFT55" s="530"/>
      <c r="BFU55" s="530"/>
      <c r="BFV55" s="530"/>
      <c r="BFW55" s="530"/>
      <c r="BFX55" s="530"/>
      <c r="BFY55" s="530"/>
      <c r="BFZ55" s="530"/>
      <c r="BGA55" s="530"/>
      <c r="BGB55" s="530"/>
      <c r="BGC55" s="530"/>
      <c r="BGD55" s="530"/>
      <c r="BGE55" s="530"/>
      <c r="BGF55" s="530"/>
      <c r="BGG55" s="530"/>
      <c r="BGH55" s="530"/>
      <c r="BGI55" s="530"/>
      <c r="BGJ55" s="530"/>
      <c r="BGK55" s="530"/>
      <c r="BGL55" s="530"/>
      <c r="BGM55" s="530"/>
      <c r="BGN55" s="530"/>
      <c r="BGO55" s="530"/>
      <c r="BGP55" s="530"/>
      <c r="BGQ55" s="530"/>
      <c r="BGR55" s="530"/>
      <c r="BGS55" s="530"/>
      <c r="BGT55" s="530"/>
      <c r="BGU55" s="530"/>
      <c r="BGV55" s="530"/>
      <c r="BGW55" s="530"/>
      <c r="BGX55" s="530"/>
      <c r="BGY55" s="530"/>
      <c r="BGZ55" s="530"/>
      <c r="BHA55" s="530"/>
      <c r="BHB55" s="530"/>
      <c r="BHC55" s="530"/>
      <c r="BHD55" s="530"/>
      <c r="BHE55" s="530"/>
      <c r="BHF55" s="530"/>
      <c r="BHG55" s="530"/>
      <c r="BHH55" s="530"/>
      <c r="BHI55" s="530"/>
      <c r="BHJ55" s="530"/>
      <c r="BHK55" s="530"/>
      <c r="BHL55" s="530"/>
      <c r="BHM55" s="530"/>
      <c r="BHN55" s="530"/>
      <c r="BHO55" s="530"/>
      <c r="BHP55" s="530"/>
      <c r="BHQ55" s="530"/>
      <c r="BHR55" s="530"/>
      <c r="BHS55" s="530"/>
      <c r="BHT55" s="530"/>
      <c r="BHU55" s="530"/>
      <c r="BHV55" s="530"/>
      <c r="BHW55" s="530"/>
      <c r="BHX55" s="530"/>
      <c r="BHY55" s="530"/>
      <c r="BHZ55" s="530"/>
      <c r="BIA55" s="530"/>
      <c r="BIB55" s="530"/>
      <c r="BIC55" s="530"/>
      <c r="BID55" s="530"/>
      <c r="BIE55" s="530"/>
      <c r="BIF55" s="530"/>
      <c r="BIG55" s="530"/>
      <c r="BIH55" s="530"/>
      <c r="BII55" s="530"/>
      <c r="BIJ55" s="530"/>
      <c r="BIK55" s="530"/>
      <c r="BIL55" s="530"/>
      <c r="BIM55" s="530"/>
      <c r="BIN55" s="530"/>
      <c r="BIO55" s="530"/>
      <c r="BIP55" s="530"/>
      <c r="BIQ55" s="530"/>
      <c r="BIR55" s="530"/>
      <c r="BIS55" s="530"/>
      <c r="BIT55" s="530"/>
      <c r="BIU55" s="530"/>
      <c r="BIV55" s="530"/>
      <c r="BIW55" s="530"/>
      <c r="BIX55" s="530"/>
      <c r="BIY55" s="530"/>
      <c r="BIZ55" s="530"/>
      <c r="BJA55" s="530"/>
      <c r="BJB55" s="530"/>
      <c r="BJC55" s="530"/>
      <c r="BJD55" s="530"/>
      <c r="BJE55" s="530"/>
      <c r="BJF55" s="530"/>
      <c r="BJG55" s="530"/>
      <c r="BJH55" s="530"/>
      <c r="BJI55" s="530"/>
      <c r="BJJ55" s="530"/>
      <c r="BJK55" s="530"/>
      <c r="BJL55" s="530"/>
      <c r="BJM55" s="530"/>
      <c r="BJN55" s="530"/>
      <c r="BJO55" s="530"/>
      <c r="BJP55" s="530"/>
      <c r="BJQ55" s="530"/>
      <c r="BJR55" s="530"/>
      <c r="BJS55" s="530"/>
      <c r="BJT55" s="530"/>
      <c r="BJU55" s="530"/>
      <c r="BJV55" s="530"/>
      <c r="BJW55" s="530"/>
      <c r="BJX55" s="530"/>
      <c r="BJY55" s="530"/>
      <c r="BJZ55" s="530"/>
      <c r="BKA55" s="530"/>
      <c r="BKB55" s="530"/>
      <c r="BKC55" s="530"/>
      <c r="BKD55" s="530"/>
      <c r="BKE55" s="530"/>
      <c r="BKF55" s="530"/>
      <c r="BKG55" s="530"/>
      <c r="BKH55" s="530"/>
      <c r="BKI55" s="530"/>
      <c r="BKJ55" s="530"/>
      <c r="BKK55" s="530"/>
      <c r="BKL55" s="530"/>
      <c r="BKM55" s="530"/>
      <c r="BKN55" s="530"/>
      <c r="BKO55" s="530"/>
      <c r="BKP55" s="530"/>
      <c r="BKQ55" s="530"/>
      <c r="BKR55" s="530"/>
      <c r="BKS55" s="530"/>
      <c r="BKT55" s="530"/>
      <c r="BKU55" s="530"/>
      <c r="BKV55" s="530"/>
      <c r="BKW55" s="530"/>
      <c r="BKX55" s="530"/>
      <c r="BKY55" s="530"/>
      <c r="BKZ55" s="530"/>
      <c r="BLA55" s="530"/>
      <c r="BLB55" s="530"/>
      <c r="BLC55" s="530"/>
      <c r="BLD55" s="530"/>
      <c r="BLE55" s="530"/>
      <c r="BLF55" s="530"/>
      <c r="BLG55" s="530"/>
      <c r="BLH55" s="530"/>
      <c r="BLI55" s="530"/>
      <c r="BLJ55" s="530"/>
      <c r="BLK55" s="530"/>
      <c r="BLL55" s="530"/>
      <c r="BLM55" s="530"/>
      <c r="BLN55" s="530"/>
      <c r="BLO55" s="530"/>
      <c r="BLP55" s="530"/>
      <c r="BLQ55" s="530"/>
      <c r="BLR55" s="530"/>
      <c r="BLS55" s="530"/>
      <c r="BLT55" s="530"/>
      <c r="BLU55" s="530"/>
      <c r="BLV55" s="530"/>
      <c r="BLW55" s="530"/>
      <c r="BLX55" s="530"/>
      <c r="BLY55" s="530"/>
      <c r="BLZ55" s="530"/>
      <c r="BMA55" s="530"/>
      <c r="BMB55" s="530"/>
      <c r="BMC55" s="530"/>
      <c r="BMD55" s="530"/>
      <c r="BME55" s="530"/>
      <c r="BMF55" s="530"/>
      <c r="BMG55" s="530"/>
      <c r="BMH55" s="530"/>
      <c r="BMI55" s="530"/>
      <c r="BMJ55" s="530"/>
      <c r="BMK55" s="530"/>
      <c r="BML55" s="530"/>
      <c r="BMM55" s="530"/>
      <c r="BMN55" s="530"/>
      <c r="BMO55" s="530"/>
      <c r="BMP55" s="530"/>
      <c r="BMQ55" s="530"/>
      <c r="BMR55" s="530"/>
      <c r="BMS55" s="530"/>
      <c r="BMT55" s="530"/>
      <c r="BMU55" s="530"/>
      <c r="BMV55" s="530"/>
      <c r="BMW55" s="530"/>
      <c r="BMX55" s="530"/>
      <c r="BMY55" s="530"/>
      <c r="BMZ55" s="530"/>
      <c r="BNA55" s="530"/>
      <c r="BNB55" s="530"/>
      <c r="BNC55" s="530"/>
      <c r="BND55" s="530"/>
      <c r="BNE55" s="530"/>
      <c r="BNF55" s="530"/>
      <c r="BNG55" s="530"/>
      <c r="BNH55" s="530"/>
      <c r="BNI55" s="530"/>
      <c r="BNJ55" s="530"/>
      <c r="BNK55" s="530"/>
      <c r="BNL55" s="530"/>
      <c r="BNM55" s="530"/>
      <c r="BNN55" s="530"/>
      <c r="BNO55" s="530"/>
      <c r="BNP55" s="530"/>
      <c r="BNQ55" s="530"/>
      <c r="BNR55" s="530"/>
      <c r="BNS55" s="530"/>
      <c r="BNT55" s="530"/>
      <c r="BNU55" s="530"/>
      <c r="BNV55" s="530"/>
      <c r="BNW55" s="530"/>
      <c r="BNX55" s="530"/>
      <c r="BNY55" s="530"/>
      <c r="BNZ55" s="530"/>
      <c r="BOA55" s="530"/>
      <c r="BOB55" s="530"/>
      <c r="BOC55" s="530"/>
      <c r="BOD55" s="530"/>
      <c r="BOE55" s="530"/>
      <c r="BOF55" s="530"/>
      <c r="BOG55" s="530"/>
      <c r="BOH55" s="530"/>
      <c r="BOI55" s="530"/>
      <c r="BOJ55" s="530"/>
      <c r="BOK55" s="530"/>
      <c r="BOL55" s="530"/>
      <c r="BOM55" s="530"/>
      <c r="BON55" s="530"/>
      <c r="BOO55" s="530"/>
      <c r="BOP55" s="530"/>
      <c r="BOQ55" s="530"/>
      <c r="BOR55" s="530"/>
      <c r="BOS55" s="530"/>
      <c r="BOT55" s="530"/>
      <c r="BOU55" s="530"/>
      <c r="BOV55" s="530"/>
      <c r="BOW55" s="530"/>
      <c r="BOX55" s="530"/>
      <c r="BOY55" s="530"/>
      <c r="BOZ55" s="530"/>
      <c r="BPA55" s="530"/>
      <c r="BPB55" s="530"/>
      <c r="BPC55" s="530"/>
      <c r="BPD55" s="530"/>
      <c r="BPE55" s="530"/>
      <c r="BPF55" s="530"/>
      <c r="BPG55" s="530"/>
      <c r="BPH55" s="530"/>
      <c r="BPI55" s="530"/>
      <c r="BPJ55" s="530"/>
      <c r="BPK55" s="530"/>
      <c r="BPL55" s="530"/>
      <c r="BPM55" s="530"/>
      <c r="BPN55" s="530"/>
      <c r="BPO55" s="530"/>
      <c r="BPP55" s="530"/>
      <c r="BPQ55" s="530"/>
      <c r="BPR55" s="530"/>
      <c r="BPS55" s="530"/>
      <c r="BPT55" s="530"/>
      <c r="BPU55" s="530"/>
      <c r="BPV55" s="530"/>
      <c r="BPW55" s="530"/>
      <c r="BPX55" s="530"/>
      <c r="BPY55" s="530"/>
      <c r="BPZ55" s="530"/>
      <c r="BQA55" s="530"/>
      <c r="BQB55" s="530"/>
      <c r="BQC55" s="530"/>
      <c r="BQD55" s="530"/>
      <c r="BQE55" s="530"/>
      <c r="BQF55" s="530"/>
      <c r="BQG55" s="530"/>
      <c r="BQH55" s="530"/>
      <c r="BQI55" s="530"/>
      <c r="BQJ55" s="530"/>
      <c r="BQK55" s="530"/>
      <c r="BQL55" s="530"/>
      <c r="BQM55" s="530"/>
      <c r="BQN55" s="530"/>
      <c r="BQO55" s="530"/>
      <c r="BQP55" s="530"/>
      <c r="BQQ55" s="530"/>
      <c r="BQR55" s="530"/>
      <c r="BQS55" s="530"/>
      <c r="BQT55" s="530"/>
      <c r="BQU55" s="530"/>
      <c r="BQV55" s="530"/>
      <c r="BQW55" s="530"/>
      <c r="BQX55" s="530"/>
      <c r="BQY55" s="530"/>
      <c r="BQZ55" s="530"/>
      <c r="BRA55" s="530"/>
      <c r="BRB55" s="530"/>
      <c r="BRC55" s="530"/>
      <c r="BRD55" s="530"/>
      <c r="BRE55" s="530"/>
      <c r="BRF55" s="530"/>
      <c r="BRG55" s="530"/>
      <c r="BRH55" s="530"/>
      <c r="BRI55" s="530"/>
      <c r="BRJ55" s="530"/>
      <c r="BRK55" s="530"/>
      <c r="BRL55" s="530"/>
      <c r="BRM55" s="530"/>
      <c r="BRN55" s="530"/>
      <c r="BRO55" s="530"/>
      <c r="BRP55" s="530"/>
      <c r="BRQ55" s="530"/>
      <c r="BRR55" s="530"/>
      <c r="BRS55" s="530"/>
      <c r="BRT55" s="530"/>
      <c r="BRU55" s="530"/>
      <c r="BRV55" s="530"/>
      <c r="BRW55" s="530"/>
      <c r="BRX55" s="530"/>
      <c r="BRY55" s="530"/>
      <c r="BRZ55" s="530"/>
      <c r="BSA55" s="530"/>
      <c r="BSB55" s="530"/>
      <c r="BSC55" s="530"/>
      <c r="BSD55" s="530"/>
      <c r="BSE55" s="530"/>
      <c r="BSF55" s="530"/>
      <c r="BSG55" s="530"/>
      <c r="BSH55" s="530"/>
      <c r="BSI55" s="530"/>
      <c r="BSJ55" s="530"/>
      <c r="BSK55" s="530"/>
      <c r="BSL55" s="530"/>
      <c r="BSM55" s="530"/>
      <c r="BSN55" s="530"/>
      <c r="BSO55" s="530"/>
      <c r="BSP55" s="530"/>
      <c r="BSQ55" s="530"/>
      <c r="BSR55" s="530"/>
      <c r="BSS55" s="530"/>
      <c r="BST55" s="530"/>
      <c r="BSU55" s="530"/>
      <c r="BSV55" s="530"/>
      <c r="BSW55" s="530"/>
      <c r="BSX55" s="530"/>
      <c r="BSY55" s="530"/>
      <c r="BSZ55" s="530"/>
      <c r="BTA55" s="530"/>
      <c r="BTB55" s="530"/>
      <c r="BTC55" s="530"/>
      <c r="BTD55" s="530"/>
      <c r="BTE55" s="530"/>
      <c r="BTF55" s="530"/>
      <c r="BTG55" s="530"/>
      <c r="BTH55" s="530"/>
      <c r="BTI55" s="530"/>
      <c r="BTJ55" s="530"/>
      <c r="BTK55" s="530"/>
      <c r="BTL55" s="530"/>
      <c r="BTM55" s="530"/>
      <c r="BTN55" s="530"/>
      <c r="BTO55" s="530"/>
      <c r="BTP55" s="530"/>
      <c r="BTQ55" s="530"/>
      <c r="BTR55" s="530"/>
      <c r="BTS55" s="530"/>
      <c r="BTT55" s="530"/>
      <c r="BTU55" s="530"/>
      <c r="BTV55" s="530"/>
      <c r="BTW55" s="530"/>
      <c r="BTX55" s="530"/>
      <c r="BTY55" s="530"/>
      <c r="BTZ55" s="530"/>
      <c r="BUA55" s="530"/>
      <c r="BUB55" s="530"/>
      <c r="BUC55" s="530"/>
      <c r="BUD55" s="530"/>
      <c r="BUE55" s="530"/>
      <c r="BUF55" s="530"/>
      <c r="BUG55" s="530"/>
      <c r="BUH55" s="530"/>
      <c r="BUI55" s="530"/>
      <c r="BUJ55" s="530"/>
      <c r="BUK55" s="530"/>
      <c r="BUL55" s="530"/>
      <c r="BUM55" s="530"/>
      <c r="BUN55" s="530"/>
      <c r="BUO55" s="530"/>
      <c r="BUP55" s="530"/>
      <c r="BUQ55" s="530"/>
      <c r="BUR55" s="530"/>
      <c r="BUS55" s="530"/>
      <c r="BUT55" s="530"/>
      <c r="BUU55" s="530"/>
      <c r="BUV55" s="530"/>
      <c r="BUW55" s="530"/>
      <c r="BUX55" s="530"/>
      <c r="BUY55" s="530"/>
      <c r="BUZ55" s="530"/>
      <c r="BVA55" s="530"/>
      <c r="BVB55" s="530"/>
      <c r="BVC55" s="530"/>
      <c r="BVD55" s="530"/>
      <c r="BVE55" s="530"/>
      <c r="BVF55" s="530"/>
      <c r="BVG55" s="530"/>
      <c r="BVH55" s="530"/>
      <c r="BVI55" s="530"/>
      <c r="BVJ55" s="530"/>
      <c r="BVK55" s="530"/>
      <c r="BVL55" s="530"/>
      <c r="BVM55" s="530"/>
      <c r="BVN55" s="530"/>
      <c r="BVO55" s="530"/>
      <c r="BVP55" s="530"/>
      <c r="BVQ55" s="530"/>
      <c r="BVR55" s="530"/>
      <c r="BVS55" s="530"/>
      <c r="BVT55" s="530"/>
      <c r="BVU55" s="530"/>
      <c r="BVV55" s="530"/>
      <c r="BVW55" s="530"/>
      <c r="BVX55" s="530"/>
      <c r="BVY55" s="530"/>
      <c r="BVZ55" s="530"/>
      <c r="BWA55" s="530"/>
      <c r="BWB55" s="530"/>
      <c r="BWC55" s="530"/>
      <c r="BWD55" s="530"/>
      <c r="BWE55" s="530"/>
      <c r="BWF55" s="530"/>
      <c r="BWG55" s="530"/>
      <c r="BWH55" s="530"/>
      <c r="BWI55" s="530"/>
      <c r="BWJ55" s="530"/>
      <c r="BWK55" s="530"/>
      <c r="BWL55" s="530"/>
      <c r="BWM55" s="530"/>
      <c r="BWN55" s="530"/>
      <c r="BWO55" s="530"/>
      <c r="BWP55" s="530"/>
      <c r="BWQ55" s="530"/>
      <c r="BWR55" s="530"/>
      <c r="BWS55" s="530"/>
      <c r="BWT55" s="530"/>
      <c r="BWU55" s="530"/>
      <c r="BWV55" s="530"/>
      <c r="BWW55" s="530"/>
      <c r="BWX55" s="530"/>
      <c r="BWY55" s="530"/>
      <c r="BWZ55" s="530"/>
      <c r="BXA55" s="530"/>
      <c r="BXB55" s="530"/>
      <c r="BXC55" s="530"/>
      <c r="BXD55" s="530"/>
      <c r="BXE55" s="530"/>
      <c r="BXF55" s="530"/>
      <c r="BXG55" s="530"/>
      <c r="BXH55" s="530"/>
      <c r="BXI55" s="530"/>
      <c r="BXJ55" s="530"/>
      <c r="BXK55" s="530"/>
      <c r="BXL55" s="530"/>
      <c r="BXM55" s="530"/>
      <c r="BXN55" s="530"/>
      <c r="BXO55" s="530"/>
      <c r="BXP55" s="530"/>
      <c r="BXQ55" s="530"/>
      <c r="BXR55" s="530"/>
      <c r="BXS55" s="530"/>
      <c r="BXT55" s="530"/>
      <c r="BXU55" s="530"/>
      <c r="BXV55" s="530"/>
      <c r="BXW55" s="530"/>
      <c r="BXX55" s="530"/>
      <c r="BXY55" s="530"/>
      <c r="BXZ55" s="530"/>
      <c r="BYA55" s="530"/>
      <c r="BYB55" s="530"/>
      <c r="BYC55" s="530"/>
      <c r="BYD55" s="530"/>
      <c r="BYE55" s="530"/>
      <c r="BYF55" s="530"/>
      <c r="BYG55" s="530"/>
      <c r="BYH55" s="530"/>
      <c r="BYI55" s="530"/>
      <c r="BYJ55" s="530"/>
      <c r="BYK55" s="530"/>
      <c r="BYL55" s="530"/>
      <c r="BYM55" s="530"/>
      <c r="BYN55" s="530"/>
      <c r="BYO55" s="530"/>
      <c r="BYP55" s="530"/>
      <c r="BYQ55" s="530"/>
      <c r="BYR55" s="530"/>
      <c r="BYS55" s="530"/>
      <c r="BYT55" s="530"/>
      <c r="BYU55" s="530"/>
      <c r="BYV55" s="530"/>
      <c r="BYW55" s="530"/>
      <c r="BYX55" s="530"/>
      <c r="BYY55" s="530"/>
      <c r="BYZ55" s="530"/>
      <c r="BZA55" s="530"/>
      <c r="BZB55" s="530"/>
      <c r="BZC55" s="530"/>
      <c r="BZD55" s="530"/>
      <c r="BZE55" s="530"/>
      <c r="BZF55" s="530"/>
      <c r="BZG55" s="530"/>
      <c r="BZH55" s="530"/>
      <c r="BZI55" s="530"/>
      <c r="BZJ55" s="530"/>
      <c r="BZK55" s="530"/>
      <c r="BZL55" s="530"/>
      <c r="BZM55" s="530"/>
      <c r="BZN55" s="530"/>
      <c r="BZO55" s="530"/>
      <c r="BZP55" s="530"/>
      <c r="BZQ55" s="530"/>
      <c r="BZR55" s="530"/>
      <c r="BZS55" s="530"/>
      <c r="BZT55" s="530"/>
      <c r="BZU55" s="530"/>
      <c r="BZV55" s="530"/>
      <c r="BZW55" s="530"/>
      <c r="BZX55" s="530"/>
      <c r="BZY55" s="530"/>
      <c r="BZZ55" s="530"/>
      <c r="CAA55" s="530"/>
      <c r="CAB55" s="530"/>
      <c r="CAC55" s="530"/>
      <c r="CAD55" s="530"/>
      <c r="CAE55" s="530"/>
      <c r="CAF55" s="530"/>
      <c r="CAG55" s="530"/>
      <c r="CAH55" s="530"/>
      <c r="CAI55" s="530"/>
      <c r="CAJ55" s="530"/>
      <c r="CAK55" s="530"/>
      <c r="CAL55" s="530"/>
      <c r="CAM55" s="530"/>
      <c r="CAN55" s="530"/>
      <c r="CAO55" s="530"/>
      <c r="CAP55" s="530"/>
      <c r="CAQ55" s="530"/>
      <c r="CAR55" s="530"/>
      <c r="CAS55" s="530"/>
      <c r="CAT55" s="530"/>
      <c r="CAU55" s="530"/>
      <c r="CAV55" s="530"/>
      <c r="CAW55" s="530"/>
      <c r="CAX55" s="530"/>
      <c r="CAY55" s="530"/>
      <c r="CAZ55" s="530"/>
      <c r="CBA55" s="530"/>
      <c r="CBB55" s="530"/>
      <c r="CBC55" s="530"/>
      <c r="CBD55" s="530"/>
      <c r="CBE55" s="530"/>
      <c r="CBF55" s="530"/>
      <c r="CBG55" s="530"/>
      <c r="CBH55" s="530"/>
      <c r="CBI55" s="530"/>
      <c r="CBJ55" s="530"/>
      <c r="CBK55" s="530"/>
      <c r="CBL55" s="530"/>
      <c r="CBM55" s="530"/>
      <c r="CBN55" s="530"/>
      <c r="CBO55" s="530"/>
      <c r="CBP55" s="530"/>
      <c r="CBQ55" s="530"/>
      <c r="CBR55" s="530"/>
      <c r="CBS55" s="530"/>
      <c r="CBT55" s="530"/>
      <c r="CBU55" s="530"/>
      <c r="CBV55" s="530"/>
      <c r="CBW55" s="530"/>
      <c r="CBX55" s="530"/>
      <c r="CBY55" s="530"/>
      <c r="CBZ55" s="530"/>
      <c r="CCA55" s="530"/>
      <c r="CCB55" s="530"/>
      <c r="CCC55" s="530"/>
      <c r="CCD55" s="530"/>
      <c r="CCE55" s="530"/>
      <c r="CCF55" s="530"/>
      <c r="CCG55" s="530"/>
      <c r="CCH55" s="530"/>
      <c r="CCI55" s="530"/>
      <c r="CCJ55" s="530"/>
      <c r="CCK55" s="530"/>
      <c r="CCL55" s="530"/>
      <c r="CCM55" s="530"/>
      <c r="CCN55" s="530"/>
      <c r="CCO55" s="530"/>
      <c r="CCP55" s="530"/>
      <c r="CCQ55" s="530"/>
      <c r="CCR55" s="530"/>
      <c r="CCS55" s="530"/>
      <c r="CCT55" s="530"/>
      <c r="CCU55" s="530"/>
      <c r="CCV55" s="530"/>
      <c r="CCW55" s="530"/>
      <c r="CCX55" s="530"/>
      <c r="CCY55" s="530"/>
      <c r="CCZ55" s="530"/>
      <c r="CDA55" s="530"/>
      <c r="CDB55" s="530"/>
      <c r="CDC55" s="530"/>
      <c r="CDD55" s="530"/>
      <c r="CDE55" s="530"/>
      <c r="CDF55" s="530"/>
      <c r="CDG55" s="530"/>
      <c r="CDH55" s="530"/>
      <c r="CDI55" s="530"/>
      <c r="CDJ55" s="530"/>
      <c r="CDK55" s="530"/>
      <c r="CDL55" s="530"/>
      <c r="CDM55" s="530"/>
      <c r="CDN55" s="530"/>
      <c r="CDO55" s="530"/>
      <c r="CDP55" s="530"/>
      <c r="CDQ55" s="530"/>
      <c r="CDR55" s="530"/>
      <c r="CDS55" s="530"/>
      <c r="CDT55" s="530"/>
      <c r="CDU55" s="530"/>
      <c r="CDV55" s="530"/>
      <c r="CDW55" s="530"/>
      <c r="CDX55" s="530"/>
      <c r="CDY55" s="530"/>
      <c r="CDZ55" s="530"/>
      <c r="CEA55" s="530"/>
      <c r="CEB55" s="530"/>
      <c r="CEC55" s="530"/>
      <c r="CED55" s="530"/>
      <c r="CEE55" s="530"/>
      <c r="CEF55" s="530"/>
      <c r="CEG55" s="530"/>
      <c r="CEH55" s="530"/>
      <c r="CEI55" s="530"/>
      <c r="CEJ55" s="530"/>
      <c r="CEK55" s="530"/>
      <c r="CEL55" s="530"/>
      <c r="CEM55" s="530"/>
      <c r="CEN55" s="530"/>
      <c r="CEO55" s="530"/>
      <c r="CEP55" s="530"/>
      <c r="CEQ55" s="530"/>
      <c r="CER55" s="530"/>
      <c r="CES55" s="530"/>
      <c r="CET55" s="530"/>
      <c r="CEU55" s="530"/>
      <c r="CEV55" s="530"/>
      <c r="CEW55" s="530"/>
      <c r="CEX55" s="530"/>
      <c r="CEY55" s="530"/>
      <c r="CEZ55" s="530"/>
      <c r="CFA55" s="530"/>
      <c r="CFB55" s="530"/>
      <c r="CFC55" s="530"/>
      <c r="CFD55" s="530"/>
      <c r="CFE55" s="530"/>
      <c r="CFF55" s="530"/>
      <c r="CFG55" s="530"/>
      <c r="CFH55" s="530"/>
      <c r="CFI55" s="530"/>
      <c r="CFJ55" s="530"/>
      <c r="CFK55" s="530"/>
      <c r="CFL55" s="530"/>
      <c r="CFM55" s="530"/>
      <c r="CFN55" s="530"/>
      <c r="CFO55" s="530"/>
      <c r="CFP55" s="530"/>
      <c r="CFQ55" s="530"/>
      <c r="CFR55" s="530"/>
      <c r="CFS55" s="530"/>
      <c r="CFT55" s="530"/>
      <c r="CFU55" s="530"/>
      <c r="CFV55" s="530"/>
      <c r="CFW55" s="530"/>
      <c r="CFX55" s="530"/>
      <c r="CFY55" s="530"/>
      <c r="CFZ55" s="530"/>
      <c r="CGA55" s="530"/>
      <c r="CGB55" s="530"/>
      <c r="CGC55" s="530"/>
      <c r="CGD55" s="530"/>
      <c r="CGE55" s="530"/>
      <c r="CGF55" s="530"/>
      <c r="CGG55" s="530"/>
      <c r="CGH55" s="530"/>
      <c r="CGI55" s="530"/>
      <c r="CGJ55" s="530"/>
      <c r="CGK55" s="530"/>
      <c r="CGL55" s="530"/>
      <c r="CGM55" s="530"/>
      <c r="CGN55" s="530"/>
      <c r="CGO55" s="530"/>
      <c r="CGP55" s="530"/>
      <c r="CGQ55" s="530"/>
      <c r="CGR55" s="530"/>
      <c r="CGS55" s="530"/>
      <c r="CGT55" s="530"/>
      <c r="CGU55" s="530"/>
      <c r="CGV55" s="530"/>
      <c r="CGW55" s="530"/>
      <c r="CGX55" s="530"/>
      <c r="CGY55" s="530"/>
      <c r="CGZ55" s="530"/>
      <c r="CHA55" s="530"/>
      <c r="CHB55" s="530"/>
      <c r="CHC55" s="530"/>
      <c r="CHD55" s="530"/>
      <c r="CHE55" s="530"/>
      <c r="CHF55" s="530"/>
      <c r="CHG55" s="530"/>
      <c r="CHH55" s="530"/>
      <c r="CHI55" s="530"/>
      <c r="CHJ55" s="530"/>
      <c r="CHK55" s="530"/>
      <c r="CHL55" s="530"/>
      <c r="CHM55" s="530"/>
      <c r="CHN55" s="530"/>
      <c r="CHO55" s="530"/>
      <c r="CHP55" s="530"/>
      <c r="CHQ55" s="530"/>
      <c r="CHR55" s="530"/>
      <c r="CHS55" s="530"/>
      <c r="CHT55" s="530"/>
      <c r="CHU55" s="530"/>
      <c r="CHV55" s="530"/>
      <c r="CHW55" s="530"/>
      <c r="CHX55" s="530"/>
      <c r="CHY55" s="530"/>
      <c r="CHZ55" s="530"/>
      <c r="CIA55" s="530"/>
      <c r="CIB55" s="530"/>
      <c r="CIC55" s="530"/>
      <c r="CID55" s="530"/>
      <c r="CIE55" s="530"/>
      <c r="CIF55" s="530"/>
      <c r="CIG55" s="530"/>
      <c r="CIH55" s="530"/>
      <c r="CII55" s="530"/>
      <c r="CIJ55" s="530"/>
      <c r="CIK55" s="530"/>
      <c r="CIL55" s="530"/>
      <c r="CIM55" s="530"/>
      <c r="CIN55" s="530"/>
      <c r="CIO55" s="530"/>
      <c r="CIP55" s="530"/>
      <c r="CIQ55" s="530"/>
      <c r="CIR55" s="530"/>
      <c r="CIS55" s="530"/>
      <c r="CIT55" s="530"/>
      <c r="CIU55" s="530"/>
      <c r="CIV55" s="530"/>
      <c r="CIW55" s="530"/>
      <c r="CIX55" s="530"/>
      <c r="CIY55" s="530"/>
      <c r="CIZ55" s="530"/>
      <c r="CJA55" s="530"/>
      <c r="CJB55" s="530"/>
      <c r="CJC55" s="530"/>
      <c r="CJD55" s="530"/>
      <c r="CJE55" s="530"/>
      <c r="CJF55" s="530"/>
      <c r="CJG55" s="530"/>
      <c r="CJH55" s="530"/>
      <c r="CJI55" s="530"/>
      <c r="CJJ55" s="530"/>
      <c r="CJK55" s="530"/>
      <c r="CJL55" s="530"/>
      <c r="CJM55" s="530"/>
      <c r="CJN55" s="530"/>
      <c r="CJO55" s="530"/>
      <c r="CJP55" s="530"/>
      <c r="CJQ55" s="530"/>
      <c r="CJR55" s="530"/>
      <c r="CJS55" s="530"/>
      <c r="CJT55" s="530"/>
      <c r="CJU55" s="530"/>
      <c r="CJV55" s="530"/>
      <c r="CJW55" s="530"/>
      <c r="CJX55" s="530"/>
      <c r="CJY55" s="530"/>
      <c r="CJZ55" s="530"/>
      <c r="CKA55" s="530"/>
      <c r="CKB55" s="530"/>
      <c r="CKC55" s="530"/>
      <c r="CKD55" s="530"/>
      <c r="CKE55" s="530"/>
      <c r="CKF55" s="530"/>
      <c r="CKG55" s="530"/>
      <c r="CKH55" s="530"/>
      <c r="CKI55" s="530"/>
      <c r="CKJ55" s="530"/>
      <c r="CKK55" s="530"/>
      <c r="CKL55" s="530"/>
      <c r="CKM55" s="530"/>
      <c r="CKN55" s="530"/>
      <c r="CKO55" s="530"/>
      <c r="CKP55" s="530"/>
      <c r="CKQ55" s="530"/>
      <c r="CKR55" s="530"/>
      <c r="CKS55" s="530"/>
      <c r="CKT55" s="530"/>
      <c r="CKU55" s="530"/>
      <c r="CKV55" s="530"/>
      <c r="CKW55" s="530"/>
      <c r="CKX55" s="530"/>
      <c r="CKY55" s="530"/>
      <c r="CKZ55" s="530"/>
      <c r="CLA55" s="530"/>
      <c r="CLB55" s="530"/>
      <c r="CLC55" s="530"/>
      <c r="CLD55" s="530"/>
      <c r="CLE55" s="530"/>
      <c r="CLF55" s="530"/>
      <c r="CLG55" s="530"/>
      <c r="CLH55" s="530"/>
      <c r="CLI55" s="530"/>
      <c r="CLJ55" s="530"/>
      <c r="CLK55" s="530"/>
      <c r="CLL55" s="530"/>
      <c r="CLM55" s="530"/>
      <c r="CLN55" s="530"/>
      <c r="CLO55" s="530"/>
      <c r="CLP55" s="530"/>
      <c r="CLQ55" s="530"/>
      <c r="CLR55" s="530"/>
      <c r="CLS55" s="530"/>
      <c r="CLT55" s="530"/>
      <c r="CLU55" s="530"/>
      <c r="CLV55" s="530"/>
      <c r="CLW55" s="530"/>
      <c r="CLX55" s="530"/>
      <c r="CLY55" s="530"/>
      <c r="CLZ55" s="530"/>
      <c r="CMA55" s="530"/>
      <c r="CMB55" s="530"/>
      <c r="CMC55" s="530"/>
      <c r="CMD55" s="530"/>
      <c r="CME55" s="530"/>
      <c r="CMF55" s="530"/>
      <c r="CMG55" s="530"/>
      <c r="CMH55" s="530"/>
      <c r="CMI55" s="530"/>
      <c r="CMJ55" s="530"/>
      <c r="CMK55" s="530"/>
      <c r="CML55" s="530"/>
      <c r="CMM55" s="530"/>
      <c r="CMN55" s="530"/>
      <c r="CMO55" s="530"/>
      <c r="CMP55" s="530"/>
      <c r="CMQ55" s="530"/>
      <c r="CMR55" s="530"/>
      <c r="CMS55" s="530"/>
      <c r="CMT55" s="530"/>
      <c r="CMU55" s="530"/>
      <c r="CMV55" s="530"/>
      <c r="CMW55" s="530"/>
      <c r="CMX55" s="530"/>
      <c r="CMY55" s="530"/>
      <c r="CMZ55" s="530"/>
      <c r="CNA55" s="530"/>
      <c r="CNB55" s="530"/>
      <c r="CNC55" s="530"/>
      <c r="CND55" s="530"/>
      <c r="CNE55" s="530"/>
      <c r="CNF55" s="530"/>
      <c r="CNG55" s="530"/>
      <c r="CNH55" s="530"/>
      <c r="CNI55" s="530"/>
      <c r="CNJ55" s="530"/>
      <c r="CNK55" s="530"/>
      <c r="CNL55" s="530"/>
      <c r="CNM55" s="530"/>
      <c r="CNN55" s="530"/>
      <c r="CNO55" s="530"/>
      <c r="CNP55" s="530"/>
      <c r="CNQ55" s="530"/>
      <c r="CNR55" s="530"/>
      <c r="CNS55" s="530"/>
      <c r="CNT55" s="530"/>
      <c r="CNU55" s="530"/>
      <c r="CNV55" s="530"/>
      <c r="CNW55" s="530"/>
      <c r="CNX55" s="530"/>
      <c r="CNY55" s="530"/>
      <c r="CNZ55" s="530"/>
      <c r="COA55" s="530"/>
      <c r="COB55" s="530"/>
      <c r="COC55" s="530"/>
      <c r="COD55" s="530"/>
      <c r="COE55" s="530"/>
      <c r="COF55" s="530"/>
      <c r="COG55" s="530"/>
      <c r="COH55" s="530"/>
      <c r="COI55" s="530"/>
      <c r="COJ55" s="530"/>
      <c r="COK55" s="530"/>
      <c r="COL55" s="530"/>
      <c r="COM55" s="530"/>
      <c r="CON55" s="530"/>
      <c r="COO55" s="530"/>
      <c r="COP55" s="530"/>
      <c r="COQ55" s="530"/>
      <c r="COR55" s="530"/>
      <c r="COS55" s="530"/>
      <c r="COT55" s="530"/>
      <c r="COU55" s="530"/>
      <c r="COV55" s="530"/>
      <c r="COW55" s="530"/>
      <c r="COX55" s="530"/>
      <c r="COY55" s="530"/>
      <c r="COZ55" s="530"/>
      <c r="CPA55" s="530"/>
      <c r="CPB55" s="530"/>
      <c r="CPC55" s="530"/>
      <c r="CPD55" s="530"/>
      <c r="CPE55" s="530"/>
      <c r="CPF55" s="530"/>
      <c r="CPG55" s="530"/>
      <c r="CPH55" s="530"/>
      <c r="CPI55" s="530"/>
      <c r="CPJ55" s="530"/>
      <c r="CPK55" s="530"/>
      <c r="CPL55" s="530"/>
      <c r="CPM55" s="530"/>
      <c r="CPN55" s="530"/>
      <c r="CPO55" s="530"/>
      <c r="CPP55" s="530"/>
      <c r="CPQ55" s="530"/>
      <c r="CPR55" s="530"/>
      <c r="CPS55" s="530"/>
      <c r="CPT55" s="530"/>
      <c r="CPU55" s="530"/>
      <c r="CPV55" s="530"/>
      <c r="CPW55" s="530"/>
      <c r="CPX55" s="530"/>
      <c r="CPY55" s="530"/>
      <c r="CPZ55" s="530"/>
      <c r="CQA55" s="530"/>
      <c r="CQB55" s="530"/>
      <c r="CQC55" s="530"/>
      <c r="CQD55" s="530"/>
      <c r="CQE55" s="530"/>
      <c r="CQF55" s="530"/>
      <c r="CQG55" s="530"/>
      <c r="CQH55" s="530"/>
      <c r="CQI55" s="530"/>
      <c r="CQJ55" s="530"/>
      <c r="CQK55" s="530"/>
      <c r="CQL55" s="530"/>
      <c r="CQM55" s="530"/>
      <c r="CQN55" s="530"/>
      <c r="CQO55" s="530"/>
      <c r="CQP55" s="530"/>
      <c r="CQQ55" s="530"/>
      <c r="CQR55" s="530"/>
      <c r="CQS55" s="530"/>
      <c r="CQT55" s="530"/>
      <c r="CQU55" s="530"/>
      <c r="CQV55" s="530"/>
      <c r="CQW55" s="530"/>
      <c r="CQX55" s="530"/>
      <c r="CQY55" s="530"/>
      <c r="CQZ55" s="530"/>
      <c r="CRA55" s="530"/>
      <c r="CRB55" s="530"/>
      <c r="CRC55" s="530"/>
      <c r="CRD55" s="530"/>
      <c r="CRE55" s="530"/>
      <c r="CRF55" s="530"/>
      <c r="CRG55" s="530"/>
      <c r="CRH55" s="530"/>
      <c r="CRI55" s="530"/>
      <c r="CRJ55" s="530"/>
      <c r="CRK55" s="530"/>
      <c r="CRL55" s="530"/>
      <c r="CRM55" s="530"/>
      <c r="CRN55" s="530"/>
      <c r="CRO55" s="530"/>
      <c r="CRP55" s="530"/>
      <c r="CRQ55" s="530"/>
      <c r="CRR55" s="530"/>
      <c r="CRS55" s="530"/>
      <c r="CRT55" s="530"/>
      <c r="CRU55" s="530"/>
      <c r="CRV55" s="530"/>
      <c r="CRW55" s="530"/>
      <c r="CRX55" s="530"/>
      <c r="CRY55" s="530"/>
      <c r="CRZ55" s="530"/>
      <c r="CSA55" s="530"/>
      <c r="CSB55" s="530"/>
      <c r="CSC55" s="530"/>
      <c r="CSD55" s="530"/>
      <c r="CSE55" s="530"/>
      <c r="CSF55" s="530"/>
      <c r="CSG55" s="530"/>
      <c r="CSH55" s="530"/>
      <c r="CSI55" s="530"/>
      <c r="CSJ55" s="530"/>
      <c r="CSK55" s="530"/>
      <c r="CSL55" s="530"/>
      <c r="CSM55" s="530"/>
      <c r="CSN55" s="530"/>
      <c r="CSO55" s="530"/>
      <c r="CSP55" s="530"/>
      <c r="CSQ55" s="530"/>
      <c r="CSR55" s="530"/>
      <c r="CSS55" s="530"/>
      <c r="CST55" s="530"/>
      <c r="CSU55" s="530"/>
      <c r="CSV55" s="530"/>
      <c r="CSW55" s="530"/>
      <c r="CSX55" s="530"/>
      <c r="CSY55" s="530"/>
      <c r="CSZ55" s="530"/>
      <c r="CTA55" s="530"/>
      <c r="CTB55" s="530"/>
      <c r="CTC55" s="530"/>
      <c r="CTD55" s="530"/>
      <c r="CTE55" s="530"/>
      <c r="CTF55" s="530"/>
      <c r="CTG55" s="530"/>
      <c r="CTH55" s="530"/>
      <c r="CTI55" s="530"/>
      <c r="CTJ55" s="530"/>
      <c r="CTK55" s="530"/>
      <c r="CTL55" s="530"/>
      <c r="CTM55" s="530"/>
      <c r="CTN55" s="530"/>
      <c r="CTO55" s="530"/>
      <c r="CTP55" s="530"/>
      <c r="CTQ55" s="530"/>
      <c r="CTR55" s="530"/>
      <c r="CTS55" s="530"/>
      <c r="CTT55" s="530"/>
      <c r="CTU55" s="530"/>
      <c r="CTV55" s="530"/>
      <c r="CTW55" s="530"/>
      <c r="CTX55" s="530"/>
      <c r="CTY55" s="530"/>
      <c r="CTZ55" s="530"/>
      <c r="CUA55" s="530"/>
      <c r="CUB55" s="530"/>
      <c r="CUC55" s="530"/>
      <c r="CUD55" s="530"/>
      <c r="CUE55" s="530"/>
      <c r="CUF55" s="530"/>
      <c r="CUG55" s="530"/>
      <c r="CUH55" s="530"/>
      <c r="CUI55" s="530"/>
      <c r="CUJ55" s="530"/>
      <c r="CUK55" s="530"/>
      <c r="CUL55" s="530"/>
      <c r="CUM55" s="530"/>
      <c r="CUN55" s="530"/>
      <c r="CUO55" s="530"/>
      <c r="CUP55" s="530"/>
      <c r="CUQ55" s="530"/>
      <c r="CUR55" s="530"/>
      <c r="CUS55" s="530"/>
      <c r="CUT55" s="530"/>
      <c r="CUU55" s="530"/>
      <c r="CUV55" s="530"/>
      <c r="CUW55" s="530"/>
      <c r="CUX55" s="530"/>
      <c r="CUY55" s="530"/>
      <c r="CUZ55" s="530"/>
      <c r="CVA55" s="530"/>
      <c r="CVB55" s="530"/>
      <c r="CVC55" s="530"/>
      <c r="CVD55" s="530"/>
      <c r="CVE55" s="530"/>
      <c r="CVF55" s="530"/>
      <c r="CVG55" s="530"/>
      <c r="CVH55" s="530"/>
      <c r="CVI55" s="530"/>
      <c r="CVJ55" s="530"/>
      <c r="CVK55" s="530"/>
      <c r="CVL55" s="530"/>
      <c r="CVM55" s="530"/>
      <c r="CVN55" s="530"/>
      <c r="CVO55" s="530"/>
      <c r="CVP55" s="530"/>
      <c r="CVQ55" s="530"/>
      <c r="CVR55" s="530"/>
      <c r="CVS55" s="530"/>
      <c r="CVT55" s="530"/>
      <c r="CVU55" s="530"/>
      <c r="CVV55" s="530"/>
      <c r="CVW55" s="530"/>
      <c r="CVX55" s="530"/>
      <c r="CVY55" s="530"/>
      <c r="CVZ55" s="530"/>
      <c r="CWA55" s="530"/>
      <c r="CWB55" s="530"/>
      <c r="CWC55" s="530"/>
      <c r="CWD55" s="530"/>
      <c r="CWE55" s="530"/>
      <c r="CWF55" s="530"/>
      <c r="CWG55" s="530"/>
      <c r="CWH55" s="530"/>
      <c r="CWI55" s="530"/>
      <c r="CWJ55" s="530"/>
      <c r="CWK55" s="530"/>
      <c r="CWL55" s="530"/>
      <c r="CWM55" s="530"/>
      <c r="CWN55" s="530"/>
      <c r="CWO55" s="530"/>
      <c r="CWP55" s="530"/>
      <c r="CWQ55" s="530"/>
      <c r="CWR55" s="530"/>
      <c r="CWS55" s="530"/>
      <c r="CWT55" s="530"/>
      <c r="CWU55" s="530"/>
      <c r="CWV55" s="530"/>
      <c r="CWW55" s="530"/>
      <c r="CWX55" s="530"/>
      <c r="CWY55" s="530"/>
      <c r="CWZ55" s="530"/>
      <c r="CXA55" s="530"/>
      <c r="CXB55" s="530"/>
      <c r="CXC55" s="530"/>
      <c r="CXD55" s="530"/>
      <c r="CXE55" s="530"/>
      <c r="CXF55" s="530"/>
      <c r="CXG55" s="530"/>
      <c r="CXH55" s="530"/>
      <c r="CXI55" s="530"/>
      <c r="CXJ55" s="530"/>
      <c r="CXK55" s="530"/>
      <c r="CXL55" s="530"/>
      <c r="CXM55" s="530"/>
      <c r="CXN55" s="530"/>
      <c r="CXO55" s="530"/>
      <c r="CXP55" s="530"/>
      <c r="CXQ55" s="530"/>
      <c r="CXR55" s="530"/>
      <c r="CXS55" s="530"/>
      <c r="CXT55" s="530"/>
      <c r="CXU55" s="530"/>
      <c r="CXV55" s="530"/>
      <c r="CXW55" s="530"/>
      <c r="CXX55" s="530"/>
      <c r="CXY55" s="530"/>
      <c r="CXZ55" s="530"/>
      <c r="CYA55" s="530"/>
      <c r="CYB55" s="530"/>
      <c r="CYC55" s="530"/>
      <c r="CYD55" s="530"/>
      <c r="CYE55" s="530"/>
      <c r="CYF55" s="530"/>
      <c r="CYG55" s="530"/>
      <c r="CYH55" s="530"/>
      <c r="CYI55" s="530"/>
      <c r="CYJ55" s="530"/>
      <c r="CYK55" s="530"/>
      <c r="CYL55" s="530"/>
      <c r="CYM55" s="530"/>
      <c r="CYN55" s="530"/>
      <c r="CYO55" s="530"/>
      <c r="CYP55" s="530"/>
      <c r="CYQ55" s="530"/>
      <c r="CYR55" s="530"/>
      <c r="CYS55" s="530"/>
      <c r="CYT55" s="530"/>
      <c r="CYU55" s="530"/>
      <c r="CYV55" s="530"/>
      <c r="CYW55" s="530"/>
      <c r="CYX55" s="530"/>
      <c r="CYY55" s="530"/>
      <c r="CYZ55" s="530"/>
      <c r="CZA55" s="530"/>
      <c r="CZB55" s="530"/>
      <c r="CZC55" s="530"/>
      <c r="CZD55" s="530"/>
      <c r="CZE55" s="530"/>
      <c r="CZF55" s="530"/>
      <c r="CZG55" s="530"/>
      <c r="CZH55" s="530"/>
      <c r="CZI55" s="530"/>
      <c r="CZJ55" s="530"/>
      <c r="CZK55" s="530"/>
      <c r="CZL55" s="530"/>
      <c r="CZM55" s="530"/>
      <c r="CZN55" s="530"/>
      <c r="CZO55" s="530"/>
      <c r="CZP55" s="530"/>
      <c r="CZQ55" s="530"/>
      <c r="CZR55" s="530"/>
      <c r="CZS55" s="530"/>
      <c r="CZT55" s="530"/>
      <c r="CZU55" s="530"/>
      <c r="CZV55" s="530"/>
      <c r="CZW55" s="530"/>
      <c r="CZX55" s="530"/>
      <c r="CZY55" s="530"/>
      <c r="CZZ55" s="530"/>
      <c r="DAA55" s="530"/>
      <c r="DAB55" s="530"/>
      <c r="DAC55" s="530"/>
      <c r="DAD55" s="530"/>
      <c r="DAE55" s="530"/>
      <c r="DAF55" s="530"/>
      <c r="DAG55" s="530"/>
      <c r="DAH55" s="530"/>
      <c r="DAI55" s="530"/>
      <c r="DAJ55" s="530"/>
      <c r="DAK55" s="530"/>
      <c r="DAL55" s="530"/>
      <c r="DAM55" s="530"/>
      <c r="DAN55" s="530"/>
      <c r="DAO55" s="530"/>
      <c r="DAP55" s="530"/>
      <c r="DAQ55" s="530"/>
      <c r="DAR55" s="530"/>
      <c r="DAS55" s="530"/>
      <c r="DAT55" s="530"/>
      <c r="DAU55" s="530"/>
      <c r="DAV55" s="530"/>
      <c r="DAW55" s="530"/>
      <c r="DAX55" s="530"/>
      <c r="DAY55" s="530"/>
      <c r="DAZ55" s="530"/>
      <c r="DBA55" s="530"/>
      <c r="DBB55" s="530"/>
      <c r="DBC55" s="530"/>
      <c r="DBD55" s="530"/>
      <c r="DBE55" s="530"/>
      <c r="DBF55" s="530"/>
      <c r="DBG55" s="530"/>
      <c r="DBH55" s="530"/>
      <c r="DBI55" s="530"/>
      <c r="DBJ55" s="530"/>
      <c r="DBK55" s="530"/>
      <c r="DBL55" s="530"/>
      <c r="DBM55" s="530"/>
      <c r="DBN55" s="530"/>
      <c r="DBO55" s="530"/>
      <c r="DBP55" s="530"/>
      <c r="DBQ55" s="530"/>
      <c r="DBR55" s="530"/>
      <c r="DBS55" s="530"/>
      <c r="DBT55" s="530"/>
      <c r="DBU55" s="530"/>
      <c r="DBV55" s="530"/>
      <c r="DBW55" s="530"/>
      <c r="DBX55" s="530"/>
      <c r="DBY55" s="530"/>
      <c r="DBZ55" s="530"/>
      <c r="DCA55" s="530"/>
      <c r="DCB55" s="530"/>
      <c r="DCC55" s="530"/>
      <c r="DCD55" s="530"/>
      <c r="DCE55" s="530"/>
      <c r="DCF55" s="530"/>
      <c r="DCG55" s="530"/>
      <c r="DCH55" s="530"/>
      <c r="DCI55" s="530"/>
      <c r="DCJ55" s="530"/>
      <c r="DCK55" s="530"/>
      <c r="DCL55" s="530"/>
      <c r="DCM55" s="530"/>
      <c r="DCN55" s="530"/>
      <c r="DCO55" s="530"/>
      <c r="DCP55" s="530"/>
      <c r="DCQ55" s="530"/>
      <c r="DCR55" s="530"/>
      <c r="DCS55" s="530"/>
      <c r="DCT55" s="530"/>
      <c r="DCU55" s="530"/>
      <c r="DCV55" s="530"/>
      <c r="DCW55" s="530"/>
      <c r="DCX55" s="530"/>
      <c r="DCY55" s="530"/>
      <c r="DCZ55" s="530"/>
      <c r="DDA55" s="530"/>
      <c r="DDB55" s="530"/>
      <c r="DDC55" s="530"/>
      <c r="DDD55" s="530"/>
      <c r="DDE55" s="530"/>
      <c r="DDF55" s="530"/>
      <c r="DDG55" s="530"/>
      <c r="DDH55" s="530"/>
      <c r="DDI55" s="530"/>
      <c r="DDJ55" s="530"/>
      <c r="DDK55" s="530"/>
      <c r="DDL55" s="530"/>
      <c r="DDM55" s="530"/>
      <c r="DDN55" s="530"/>
      <c r="DDO55" s="530"/>
      <c r="DDP55" s="530"/>
      <c r="DDQ55" s="530"/>
      <c r="DDR55" s="530"/>
      <c r="DDS55" s="530"/>
      <c r="DDT55" s="530"/>
      <c r="DDU55" s="530"/>
      <c r="DDV55" s="530"/>
      <c r="DDW55" s="530"/>
      <c r="DDX55" s="530"/>
      <c r="DDY55" s="530"/>
      <c r="DDZ55" s="530"/>
      <c r="DEA55" s="530"/>
      <c r="DEB55" s="530"/>
      <c r="DEC55" s="530"/>
      <c r="DED55" s="530"/>
      <c r="DEE55" s="530"/>
      <c r="DEF55" s="530"/>
      <c r="DEG55" s="530"/>
      <c r="DEH55" s="530"/>
      <c r="DEI55" s="530"/>
      <c r="DEJ55" s="530"/>
      <c r="DEK55" s="530"/>
      <c r="DEL55" s="530"/>
      <c r="DEM55" s="530"/>
      <c r="DEN55" s="530"/>
      <c r="DEO55" s="530"/>
      <c r="DEP55" s="530"/>
      <c r="DEQ55" s="530"/>
      <c r="DER55" s="530"/>
      <c r="DES55" s="530"/>
      <c r="DET55" s="530"/>
      <c r="DEU55" s="530"/>
      <c r="DEV55" s="530"/>
      <c r="DEW55" s="530"/>
      <c r="DEX55" s="530"/>
      <c r="DEY55" s="530"/>
      <c r="DEZ55" s="530"/>
      <c r="DFA55" s="530"/>
      <c r="DFB55" s="530"/>
      <c r="DFC55" s="530"/>
      <c r="DFD55" s="530"/>
      <c r="DFE55" s="530"/>
      <c r="DFF55" s="530"/>
      <c r="DFG55" s="530"/>
      <c r="DFH55" s="530"/>
      <c r="DFI55" s="530"/>
      <c r="DFJ55" s="530"/>
      <c r="DFK55" s="530"/>
      <c r="DFL55" s="530"/>
      <c r="DFM55" s="530"/>
      <c r="DFN55" s="530"/>
      <c r="DFO55" s="530"/>
      <c r="DFP55" s="530"/>
      <c r="DFQ55" s="530"/>
      <c r="DFR55" s="530"/>
      <c r="DFS55" s="530"/>
      <c r="DFT55" s="530"/>
      <c r="DFU55" s="530"/>
      <c r="DFV55" s="530"/>
      <c r="DFW55" s="530"/>
      <c r="DFX55" s="530"/>
      <c r="DFY55" s="530"/>
      <c r="DFZ55" s="530"/>
      <c r="DGA55" s="530"/>
      <c r="DGB55" s="530"/>
      <c r="DGC55" s="530"/>
      <c r="DGD55" s="530"/>
      <c r="DGE55" s="530"/>
      <c r="DGF55" s="530"/>
      <c r="DGG55" s="530"/>
      <c r="DGH55" s="530"/>
      <c r="DGI55" s="530"/>
      <c r="DGJ55" s="530"/>
      <c r="DGK55" s="530"/>
      <c r="DGL55" s="530"/>
      <c r="DGM55" s="530"/>
      <c r="DGN55" s="530"/>
      <c r="DGO55" s="530"/>
      <c r="DGP55" s="530"/>
      <c r="DGQ55" s="530"/>
      <c r="DGR55" s="530"/>
      <c r="DGS55" s="530"/>
      <c r="DGT55" s="530"/>
      <c r="DGU55" s="530"/>
      <c r="DGV55" s="530"/>
      <c r="DGW55" s="530"/>
      <c r="DGX55" s="530"/>
      <c r="DGY55" s="530"/>
      <c r="DGZ55" s="530"/>
      <c r="DHA55" s="530"/>
      <c r="DHB55" s="530"/>
      <c r="DHC55" s="530"/>
      <c r="DHD55" s="530"/>
      <c r="DHE55" s="530"/>
      <c r="DHF55" s="530"/>
      <c r="DHG55" s="530"/>
      <c r="DHH55" s="530"/>
      <c r="DHI55" s="530"/>
      <c r="DHJ55" s="530"/>
      <c r="DHK55" s="530"/>
      <c r="DHL55" s="530"/>
      <c r="DHM55" s="530"/>
      <c r="DHN55" s="530"/>
      <c r="DHO55" s="530"/>
      <c r="DHP55" s="530"/>
      <c r="DHQ55" s="530"/>
      <c r="DHR55" s="530"/>
      <c r="DHS55" s="530"/>
      <c r="DHT55" s="530"/>
      <c r="DHU55" s="530"/>
      <c r="DHV55" s="530"/>
      <c r="DHW55" s="530"/>
      <c r="DHX55" s="530"/>
      <c r="DHY55" s="530"/>
      <c r="DHZ55" s="530"/>
      <c r="DIA55" s="530"/>
      <c r="DIB55" s="530"/>
      <c r="DIC55" s="530"/>
      <c r="DID55" s="530"/>
      <c r="DIE55" s="530"/>
      <c r="DIF55" s="530"/>
      <c r="DIG55" s="530"/>
      <c r="DIH55" s="530"/>
      <c r="DII55" s="530"/>
      <c r="DIJ55" s="530"/>
      <c r="DIK55" s="530"/>
      <c r="DIL55" s="530"/>
      <c r="DIM55" s="530"/>
      <c r="DIN55" s="530"/>
      <c r="DIO55" s="530"/>
      <c r="DIP55" s="530"/>
      <c r="DIQ55" s="530"/>
      <c r="DIR55" s="530"/>
      <c r="DIS55" s="530"/>
      <c r="DIT55" s="530"/>
      <c r="DIU55" s="530"/>
      <c r="DIV55" s="530"/>
      <c r="DIW55" s="530"/>
      <c r="DIX55" s="530"/>
      <c r="DIY55" s="530"/>
      <c r="DIZ55" s="530"/>
      <c r="DJA55" s="530"/>
      <c r="DJB55" s="530"/>
      <c r="DJC55" s="530"/>
      <c r="DJD55" s="530"/>
      <c r="DJE55" s="530"/>
      <c r="DJF55" s="530"/>
      <c r="DJG55" s="530"/>
      <c r="DJH55" s="530"/>
      <c r="DJI55" s="530"/>
      <c r="DJJ55" s="530"/>
      <c r="DJK55" s="530"/>
      <c r="DJL55" s="530"/>
      <c r="DJM55" s="530"/>
      <c r="DJN55" s="530"/>
      <c r="DJO55" s="530"/>
      <c r="DJP55" s="530"/>
      <c r="DJQ55" s="530"/>
      <c r="DJR55" s="530"/>
      <c r="DJS55" s="530"/>
      <c r="DJT55" s="530"/>
      <c r="DJU55" s="530"/>
      <c r="DJV55" s="530"/>
      <c r="DJW55" s="530"/>
      <c r="DJX55" s="530"/>
      <c r="DJY55" s="530"/>
      <c r="DJZ55" s="530"/>
      <c r="DKA55" s="530"/>
      <c r="DKB55" s="530"/>
      <c r="DKC55" s="530"/>
      <c r="DKD55" s="530"/>
      <c r="DKE55" s="530"/>
      <c r="DKF55" s="530"/>
      <c r="DKG55" s="530"/>
      <c r="DKH55" s="530"/>
      <c r="DKI55" s="530"/>
      <c r="DKJ55" s="530"/>
      <c r="DKK55" s="530"/>
      <c r="DKL55" s="530"/>
      <c r="DKM55" s="530"/>
      <c r="DKN55" s="530"/>
      <c r="DKO55" s="530"/>
      <c r="DKP55" s="530"/>
      <c r="DKQ55" s="530"/>
      <c r="DKR55" s="530"/>
      <c r="DKS55" s="530"/>
      <c r="DKT55" s="530"/>
      <c r="DKU55" s="530"/>
      <c r="DKV55" s="530"/>
      <c r="DKW55" s="530"/>
      <c r="DKX55" s="530"/>
      <c r="DKY55" s="530"/>
      <c r="DKZ55" s="530"/>
      <c r="DLA55" s="530"/>
      <c r="DLB55" s="530"/>
      <c r="DLC55" s="530"/>
      <c r="DLD55" s="530"/>
      <c r="DLE55" s="530"/>
      <c r="DLF55" s="530"/>
      <c r="DLG55" s="530"/>
      <c r="DLH55" s="530"/>
      <c r="DLI55" s="530"/>
      <c r="DLJ55" s="530"/>
      <c r="DLK55" s="530"/>
      <c r="DLL55" s="530"/>
      <c r="DLM55" s="530"/>
      <c r="DLN55" s="530"/>
      <c r="DLO55" s="530"/>
      <c r="DLP55" s="530"/>
      <c r="DLQ55" s="530"/>
      <c r="DLR55" s="530"/>
      <c r="DLS55" s="530"/>
      <c r="DLT55" s="530"/>
      <c r="DLU55" s="530"/>
      <c r="DLV55" s="530"/>
      <c r="DLW55" s="530"/>
      <c r="DLX55" s="530"/>
      <c r="DLY55" s="530"/>
      <c r="DLZ55" s="530"/>
      <c r="DMA55" s="530"/>
      <c r="DMB55" s="530"/>
      <c r="DMC55" s="530"/>
      <c r="DMD55" s="530"/>
      <c r="DME55" s="530"/>
      <c r="DMF55" s="530"/>
      <c r="DMG55" s="530"/>
      <c r="DMH55" s="530"/>
      <c r="DMI55" s="530"/>
      <c r="DMJ55" s="530"/>
      <c r="DMK55" s="530"/>
      <c r="DML55" s="530"/>
      <c r="DMM55" s="530"/>
      <c r="DMN55" s="530"/>
      <c r="DMO55" s="530"/>
      <c r="DMP55" s="530"/>
      <c r="DMQ55" s="530"/>
      <c r="DMR55" s="530"/>
      <c r="DMS55" s="530"/>
      <c r="DMT55" s="530"/>
      <c r="DMU55" s="530"/>
      <c r="DMV55" s="530"/>
      <c r="DMW55" s="530"/>
      <c r="DMX55" s="530"/>
      <c r="DMY55" s="530"/>
      <c r="DMZ55" s="530"/>
      <c r="DNA55" s="530"/>
      <c r="DNB55" s="530"/>
      <c r="DNC55" s="530"/>
      <c r="DND55" s="530"/>
      <c r="DNE55" s="530"/>
      <c r="DNF55" s="530"/>
      <c r="DNG55" s="530"/>
      <c r="DNH55" s="530"/>
      <c r="DNI55" s="530"/>
      <c r="DNJ55" s="530"/>
      <c r="DNK55" s="530"/>
      <c r="DNL55" s="530"/>
      <c r="DNM55" s="530"/>
      <c r="DNN55" s="530"/>
      <c r="DNO55" s="530"/>
      <c r="DNP55" s="530"/>
      <c r="DNQ55" s="530"/>
      <c r="DNR55" s="530"/>
      <c r="DNS55" s="530"/>
      <c r="DNT55" s="530"/>
      <c r="DNU55" s="530"/>
      <c r="DNV55" s="530"/>
      <c r="DNW55" s="530"/>
      <c r="DNX55" s="530"/>
      <c r="DNY55" s="530"/>
      <c r="DNZ55" s="530"/>
      <c r="DOA55" s="530"/>
      <c r="DOB55" s="530"/>
      <c r="DOC55" s="530"/>
      <c r="DOD55" s="530"/>
      <c r="DOE55" s="530"/>
      <c r="DOF55" s="530"/>
      <c r="DOG55" s="530"/>
      <c r="DOH55" s="530"/>
      <c r="DOI55" s="530"/>
      <c r="DOJ55" s="530"/>
      <c r="DOK55" s="530"/>
      <c r="DOL55" s="530"/>
      <c r="DOM55" s="530"/>
      <c r="DON55" s="530"/>
      <c r="DOO55" s="530"/>
      <c r="DOP55" s="530"/>
      <c r="DOQ55" s="530"/>
      <c r="DOR55" s="530"/>
      <c r="DOS55" s="530"/>
      <c r="DOT55" s="530"/>
      <c r="DOU55" s="530"/>
      <c r="DOV55" s="530"/>
      <c r="DOW55" s="530"/>
      <c r="DOX55" s="530"/>
      <c r="DOY55" s="530"/>
      <c r="DOZ55" s="530"/>
      <c r="DPA55" s="530"/>
      <c r="DPB55" s="530"/>
      <c r="DPC55" s="530"/>
      <c r="DPD55" s="530"/>
      <c r="DPE55" s="530"/>
      <c r="DPF55" s="530"/>
      <c r="DPG55" s="530"/>
      <c r="DPH55" s="530"/>
      <c r="DPI55" s="530"/>
      <c r="DPJ55" s="530"/>
      <c r="DPK55" s="530"/>
      <c r="DPL55" s="530"/>
      <c r="DPM55" s="530"/>
      <c r="DPN55" s="530"/>
      <c r="DPO55" s="530"/>
      <c r="DPP55" s="530"/>
      <c r="DPQ55" s="530"/>
      <c r="DPR55" s="530"/>
      <c r="DPS55" s="530"/>
      <c r="DPT55" s="530"/>
      <c r="DPU55" s="530"/>
      <c r="DPV55" s="530"/>
      <c r="DPW55" s="530"/>
      <c r="DPX55" s="530"/>
      <c r="DPY55" s="530"/>
      <c r="DPZ55" s="530"/>
      <c r="DQA55" s="530"/>
      <c r="DQB55" s="530"/>
      <c r="DQC55" s="530"/>
      <c r="DQD55" s="530"/>
      <c r="DQE55" s="530"/>
      <c r="DQF55" s="530"/>
      <c r="DQG55" s="530"/>
      <c r="DQH55" s="530"/>
      <c r="DQI55" s="530"/>
      <c r="DQJ55" s="530"/>
      <c r="DQK55" s="530"/>
      <c r="DQL55" s="530"/>
      <c r="DQM55" s="530"/>
      <c r="DQN55" s="530"/>
      <c r="DQO55" s="530"/>
      <c r="DQP55" s="530"/>
      <c r="DQQ55" s="530"/>
      <c r="DQR55" s="530"/>
      <c r="DQS55" s="530"/>
      <c r="DQT55" s="530"/>
      <c r="DQU55" s="530"/>
      <c r="DQV55" s="530"/>
      <c r="DQW55" s="530"/>
      <c r="DQX55" s="530"/>
      <c r="DQY55" s="530"/>
      <c r="DQZ55" s="530"/>
      <c r="DRA55" s="530"/>
      <c r="DRB55" s="530"/>
      <c r="DRC55" s="530"/>
      <c r="DRD55" s="530"/>
      <c r="DRE55" s="530"/>
      <c r="DRF55" s="530"/>
      <c r="DRG55" s="530"/>
      <c r="DRH55" s="530"/>
      <c r="DRI55" s="530"/>
      <c r="DRJ55" s="530"/>
      <c r="DRK55" s="530"/>
      <c r="DRL55" s="530"/>
      <c r="DRM55" s="530"/>
      <c r="DRN55" s="530"/>
      <c r="DRO55" s="530"/>
      <c r="DRP55" s="530"/>
      <c r="DRQ55" s="530"/>
      <c r="DRR55" s="530"/>
      <c r="DRS55" s="530"/>
      <c r="DRT55" s="530"/>
      <c r="DRU55" s="530"/>
      <c r="DRV55" s="530"/>
      <c r="DRW55" s="530"/>
      <c r="DRX55" s="530"/>
      <c r="DRY55" s="530"/>
      <c r="DRZ55" s="530"/>
      <c r="DSA55" s="530"/>
      <c r="DSB55" s="530"/>
      <c r="DSC55" s="530"/>
      <c r="DSD55" s="530"/>
      <c r="DSE55" s="530"/>
      <c r="DSF55" s="530"/>
      <c r="DSG55" s="530"/>
      <c r="DSH55" s="530"/>
      <c r="DSI55" s="530"/>
      <c r="DSJ55" s="530"/>
      <c r="DSK55" s="530"/>
      <c r="DSL55" s="530"/>
      <c r="DSM55" s="530"/>
      <c r="DSN55" s="530"/>
      <c r="DSO55" s="530"/>
      <c r="DSP55" s="530"/>
      <c r="DSQ55" s="530"/>
      <c r="DSR55" s="530"/>
      <c r="DSS55" s="530"/>
      <c r="DST55" s="530"/>
      <c r="DSU55" s="530"/>
      <c r="DSV55" s="530"/>
      <c r="DSW55" s="530"/>
      <c r="DSX55" s="530"/>
      <c r="DSY55" s="530"/>
      <c r="DSZ55" s="530"/>
      <c r="DTA55" s="530"/>
      <c r="DTB55" s="530"/>
      <c r="DTC55" s="530"/>
      <c r="DTD55" s="530"/>
      <c r="DTE55" s="530"/>
      <c r="DTF55" s="530"/>
      <c r="DTG55" s="530"/>
      <c r="DTH55" s="530"/>
      <c r="DTI55" s="530"/>
      <c r="DTJ55" s="530"/>
      <c r="DTK55" s="530"/>
      <c r="DTL55" s="530"/>
      <c r="DTM55" s="530"/>
      <c r="DTN55" s="530"/>
      <c r="DTO55" s="530"/>
      <c r="DTP55" s="530"/>
      <c r="DTQ55" s="530"/>
      <c r="DTR55" s="530"/>
      <c r="DTS55" s="530"/>
      <c r="DTT55" s="530"/>
      <c r="DTU55" s="530"/>
      <c r="DTV55" s="530"/>
      <c r="DTW55" s="530"/>
      <c r="DTX55" s="530"/>
      <c r="DTY55" s="530"/>
      <c r="DTZ55" s="530"/>
      <c r="DUA55" s="530"/>
      <c r="DUB55" s="530"/>
      <c r="DUC55" s="530"/>
      <c r="DUD55" s="530"/>
      <c r="DUE55" s="530"/>
      <c r="DUF55" s="530"/>
      <c r="DUG55" s="530"/>
      <c r="DUH55" s="530"/>
      <c r="DUI55" s="530"/>
      <c r="DUJ55" s="530"/>
      <c r="DUK55" s="530"/>
      <c r="DUL55" s="530"/>
      <c r="DUM55" s="530"/>
      <c r="DUN55" s="530"/>
      <c r="DUO55" s="530"/>
      <c r="DUP55" s="530"/>
      <c r="DUQ55" s="530"/>
      <c r="DUR55" s="530"/>
      <c r="DUS55" s="530"/>
      <c r="DUT55" s="530"/>
      <c r="DUU55" s="530"/>
      <c r="DUV55" s="530"/>
      <c r="DUW55" s="530"/>
      <c r="DUX55" s="530"/>
      <c r="DUY55" s="530"/>
      <c r="DUZ55" s="530"/>
      <c r="DVA55" s="530"/>
      <c r="DVB55" s="530"/>
      <c r="DVC55" s="530"/>
      <c r="DVD55" s="530"/>
      <c r="DVE55" s="530"/>
      <c r="DVF55" s="530"/>
      <c r="DVG55" s="530"/>
      <c r="DVH55" s="530"/>
      <c r="DVI55" s="530"/>
      <c r="DVJ55" s="530"/>
      <c r="DVK55" s="530"/>
      <c r="DVL55" s="530"/>
      <c r="DVM55" s="530"/>
      <c r="DVN55" s="530"/>
      <c r="DVO55" s="530"/>
      <c r="DVP55" s="530"/>
      <c r="DVQ55" s="530"/>
      <c r="DVR55" s="530"/>
      <c r="DVS55" s="530"/>
      <c r="DVT55" s="530"/>
      <c r="DVU55" s="530"/>
      <c r="DVV55" s="530"/>
      <c r="DVW55" s="530"/>
      <c r="DVX55" s="530"/>
      <c r="DVY55" s="530"/>
      <c r="DVZ55" s="530"/>
      <c r="DWA55" s="530"/>
      <c r="DWB55" s="530"/>
      <c r="DWC55" s="530"/>
      <c r="DWD55" s="530"/>
      <c r="DWE55" s="530"/>
      <c r="DWF55" s="530"/>
      <c r="DWG55" s="530"/>
      <c r="DWH55" s="530"/>
      <c r="DWI55" s="530"/>
      <c r="DWJ55" s="530"/>
      <c r="DWK55" s="530"/>
      <c r="DWL55" s="530"/>
      <c r="DWM55" s="530"/>
      <c r="DWN55" s="530"/>
      <c r="DWO55" s="530"/>
      <c r="DWP55" s="530"/>
      <c r="DWQ55" s="530"/>
      <c r="DWR55" s="530"/>
      <c r="DWS55" s="530"/>
      <c r="DWT55" s="530"/>
      <c r="DWU55" s="530"/>
      <c r="DWV55" s="530"/>
      <c r="DWW55" s="530"/>
      <c r="DWX55" s="530"/>
      <c r="DWY55" s="530"/>
      <c r="DWZ55" s="530"/>
      <c r="DXA55" s="530"/>
      <c r="DXB55" s="530"/>
      <c r="DXC55" s="530"/>
      <c r="DXD55" s="530"/>
      <c r="DXE55" s="530"/>
      <c r="DXF55" s="530"/>
      <c r="DXG55" s="530"/>
      <c r="DXH55" s="530"/>
      <c r="DXI55" s="530"/>
      <c r="DXJ55" s="530"/>
      <c r="DXK55" s="530"/>
      <c r="DXL55" s="530"/>
      <c r="DXM55" s="530"/>
      <c r="DXN55" s="530"/>
      <c r="DXO55" s="530"/>
      <c r="DXP55" s="530"/>
      <c r="DXQ55" s="530"/>
      <c r="DXR55" s="530"/>
      <c r="DXS55" s="530"/>
      <c r="DXT55" s="530"/>
      <c r="DXU55" s="530"/>
      <c r="DXV55" s="530"/>
      <c r="DXW55" s="530"/>
      <c r="DXX55" s="530"/>
      <c r="DXY55" s="530"/>
      <c r="DXZ55" s="530"/>
      <c r="DYA55" s="530"/>
      <c r="DYB55" s="530"/>
      <c r="DYC55" s="530"/>
      <c r="DYD55" s="530"/>
      <c r="DYE55" s="530"/>
      <c r="DYF55" s="530"/>
      <c r="DYG55" s="530"/>
      <c r="DYH55" s="530"/>
      <c r="DYI55" s="530"/>
      <c r="DYJ55" s="530"/>
      <c r="DYK55" s="530"/>
      <c r="DYL55" s="530"/>
      <c r="DYM55" s="530"/>
      <c r="DYN55" s="530"/>
      <c r="DYO55" s="530"/>
      <c r="DYP55" s="530"/>
      <c r="DYQ55" s="530"/>
      <c r="DYR55" s="530"/>
      <c r="DYS55" s="530"/>
      <c r="DYT55" s="530"/>
      <c r="DYU55" s="530"/>
      <c r="DYV55" s="530"/>
      <c r="DYW55" s="530"/>
      <c r="DYX55" s="530"/>
      <c r="DYY55" s="530"/>
      <c r="DYZ55" s="530"/>
      <c r="DZA55" s="530"/>
      <c r="DZB55" s="530"/>
      <c r="DZC55" s="530"/>
      <c r="DZD55" s="530"/>
      <c r="DZE55" s="530"/>
      <c r="DZF55" s="530"/>
      <c r="DZG55" s="530"/>
      <c r="DZH55" s="530"/>
      <c r="DZI55" s="530"/>
      <c r="DZJ55" s="530"/>
      <c r="DZK55" s="530"/>
      <c r="DZL55" s="530"/>
      <c r="DZM55" s="530"/>
      <c r="DZN55" s="530"/>
      <c r="DZO55" s="530"/>
      <c r="DZP55" s="530"/>
      <c r="DZQ55" s="530"/>
      <c r="DZR55" s="530"/>
      <c r="DZS55" s="530"/>
      <c r="DZT55" s="530"/>
      <c r="DZU55" s="530"/>
      <c r="DZV55" s="530"/>
      <c r="DZW55" s="530"/>
      <c r="DZX55" s="530"/>
      <c r="DZY55" s="530"/>
      <c r="DZZ55" s="530"/>
      <c r="EAA55" s="530"/>
      <c r="EAB55" s="530"/>
      <c r="EAC55" s="530"/>
      <c r="EAD55" s="530"/>
      <c r="EAE55" s="530"/>
      <c r="EAF55" s="530"/>
      <c r="EAG55" s="530"/>
      <c r="EAH55" s="530"/>
      <c r="EAI55" s="530"/>
      <c r="EAJ55" s="530"/>
      <c r="EAK55" s="530"/>
      <c r="EAL55" s="530"/>
      <c r="EAM55" s="530"/>
      <c r="EAN55" s="530"/>
      <c r="EAO55" s="530"/>
      <c r="EAP55" s="530"/>
      <c r="EAQ55" s="530"/>
      <c r="EAR55" s="530"/>
      <c r="EAS55" s="530"/>
      <c r="EAT55" s="530"/>
      <c r="EAU55" s="530"/>
      <c r="EAV55" s="530"/>
      <c r="EAW55" s="530"/>
      <c r="EAX55" s="530"/>
      <c r="EAY55" s="530"/>
      <c r="EAZ55" s="530"/>
      <c r="EBA55" s="530"/>
      <c r="EBB55" s="530"/>
      <c r="EBC55" s="530"/>
      <c r="EBD55" s="530"/>
      <c r="EBE55" s="530"/>
      <c r="EBF55" s="530"/>
      <c r="EBG55" s="530"/>
      <c r="EBH55" s="530"/>
      <c r="EBI55" s="530"/>
      <c r="EBJ55" s="530"/>
      <c r="EBK55" s="530"/>
      <c r="EBL55" s="530"/>
      <c r="EBM55" s="530"/>
      <c r="EBN55" s="530"/>
      <c r="EBO55" s="530"/>
      <c r="EBP55" s="530"/>
      <c r="EBQ55" s="530"/>
      <c r="EBR55" s="530"/>
      <c r="EBS55" s="530"/>
      <c r="EBT55" s="530"/>
      <c r="EBU55" s="530"/>
      <c r="EBV55" s="530"/>
      <c r="EBW55" s="530"/>
      <c r="EBX55" s="530"/>
      <c r="EBY55" s="530"/>
      <c r="EBZ55" s="530"/>
      <c r="ECA55" s="530"/>
      <c r="ECB55" s="530"/>
      <c r="ECC55" s="530"/>
      <c r="ECD55" s="530"/>
      <c r="ECE55" s="530"/>
      <c r="ECF55" s="530"/>
      <c r="ECG55" s="530"/>
      <c r="ECH55" s="530"/>
      <c r="ECI55" s="530"/>
      <c r="ECJ55" s="530"/>
      <c r="ECK55" s="530"/>
      <c r="ECL55" s="530"/>
      <c r="ECM55" s="530"/>
      <c r="ECN55" s="530"/>
      <c r="ECO55" s="530"/>
      <c r="ECP55" s="530"/>
      <c r="ECQ55" s="530"/>
      <c r="ECR55" s="530"/>
      <c r="ECS55" s="530"/>
      <c r="ECT55" s="530"/>
      <c r="ECU55" s="530"/>
      <c r="ECV55" s="530"/>
      <c r="ECW55" s="530"/>
      <c r="ECX55" s="530"/>
      <c r="ECY55" s="530"/>
      <c r="ECZ55" s="530"/>
      <c r="EDA55" s="530"/>
      <c r="EDB55" s="530"/>
      <c r="EDC55" s="530"/>
      <c r="EDD55" s="530"/>
      <c r="EDE55" s="530"/>
      <c r="EDF55" s="530"/>
      <c r="EDG55" s="530"/>
      <c r="EDH55" s="530"/>
      <c r="EDI55" s="530"/>
      <c r="EDJ55" s="530"/>
      <c r="EDK55" s="530"/>
      <c r="EDL55" s="530"/>
      <c r="EDM55" s="530"/>
      <c r="EDN55" s="530"/>
      <c r="EDO55" s="530"/>
      <c r="EDP55" s="530"/>
      <c r="EDQ55" s="530"/>
      <c r="EDR55" s="530"/>
      <c r="EDS55" s="530"/>
      <c r="EDT55" s="530"/>
      <c r="EDU55" s="530"/>
      <c r="EDV55" s="530"/>
      <c r="EDW55" s="530"/>
      <c r="EDX55" s="530"/>
      <c r="EDY55" s="530"/>
      <c r="EDZ55" s="530"/>
      <c r="EEA55" s="530"/>
      <c r="EEB55" s="530"/>
      <c r="EEC55" s="530"/>
      <c r="EED55" s="530"/>
      <c r="EEE55" s="530"/>
      <c r="EEF55" s="530"/>
      <c r="EEG55" s="530"/>
      <c r="EEH55" s="530"/>
      <c r="EEI55" s="530"/>
      <c r="EEJ55" s="530"/>
      <c r="EEK55" s="530"/>
      <c r="EEL55" s="530"/>
      <c r="EEM55" s="530"/>
      <c r="EEN55" s="530"/>
      <c r="EEO55" s="530"/>
      <c r="EEP55" s="530"/>
      <c r="EEQ55" s="530"/>
      <c r="EER55" s="530"/>
      <c r="EES55" s="530"/>
      <c r="EET55" s="530"/>
      <c r="EEU55" s="530"/>
      <c r="EEV55" s="530"/>
      <c r="EEW55" s="530"/>
      <c r="EEX55" s="530"/>
      <c r="EEY55" s="530"/>
      <c r="EEZ55" s="530"/>
      <c r="EFA55" s="530"/>
      <c r="EFB55" s="530"/>
      <c r="EFC55" s="530"/>
      <c r="EFD55" s="530"/>
      <c r="EFE55" s="530"/>
      <c r="EFF55" s="530"/>
      <c r="EFG55" s="530"/>
      <c r="EFH55" s="530"/>
      <c r="EFI55" s="530"/>
      <c r="EFJ55" s="530"/>
      <c r="EFK55" s="530"/>
      <c r="EFL55" s="530"/>
      <c r="EFM55" s="530"/>
      <c r="EFN55" s="530"/>
      <c r="EFO55" s="530"/>
      <c r="EFP55" s="530"/>
      <c r="EFQ55" s="530"/>
      <c r="EFR55" s="530"/>
      <c r="EFS55" s="530"/>
      <c r="EFT55" s="530"/>
      <c r="EFU55" s="530"/>
      <c r="EFV55" s="530"/>
      <c r="EFW55" s="530"/>
      <c r="EFX55" s="530"/>
      <c r="EFY55" s="530"/>
      <c r="EFZ55" s="530"/>
      <c r="EGA55" s="530"/>
      <c r="EGB55" s="530"/>
      <c r="EGC55" s="530"/>
      <c r="EGD55" s="530"/>
      <c r="EGE55" s="530"/>
      <c r="EGF55" s="530"/>
      <c r="EGG55" s="530"/>
      <c r="EGH55" s="530"/>
      <c r="EGI55" s="530"/>
      <c r="EGJ55" s="530"/>
      <c r="EGK55" s="530"/>
      <c r="EGL55" s="530"/>
      <c r="EGM55" s="530"/>
      <c r="EGN55" s="530"/>
      <c r="EGO55" s="530"/>
      <c r="EGP55" s="530"/>
      <c r="EGQ55" s="530"/>
      <c r="EGR55" s="530"/>
      <c r="EGS55" s="530"/>
      <c r="EGT55" s="530"/>
      <c r="EGU55" s="530"/>
      <c r="EGV55" s="530"/>
      <c r="EGW55" s="530"/>
      <c r="EGX55" s="530"/>
      <c r="EGY55" s="530"/>
      <c r="EGZ55" s="530"/>
      <c r="EHA55" s="530"/>
      <c r="EHB55" s="530"/>
      <c r="EHC55" s="530"/>
      <c r="EHD55" s="530"/>
      <c r="EHE55" s="530"/>
      <c r="EHF55" s="530"/>
      <c r="EHG55" s="530"/>
      <c r="EHH55" s="530"/>
      <c r="EHI55" s="530"/>
      <c r="EHJ55" s="530"/>
      <c r="EHK55" s="530"/>
      <c r="EHL55" s="530"/>
      <c r="EHM55" s="530"/>
      <c r="EHN55" s="530"/>
      <c r="EHO55" s="530"/>
      <c r="EHP55" s="530"/>
      <c r="EHQ55" s="530"/>
      <c r="EHR55" s="530"/>
      <c r="EHS55" s="530"/>
      <c r="EHT55" s="530"/>
      <c r="EHU55" s="530"/>
      <c r="EHV55" s="530"/>
      <c r="EHW55" s="530"/>
      <c r="EHX55" s="530"/>
      <c r="EHY55" s="530"/>
      <c r="EHZ55" s="530"/>
      <c r="EIA55" s="530"/>
      <c r="EIB55" s="530"/>
      <c r="EIC55" s="530"/>
      <c r="EID55" s="530"/>
      <c r="EIE55" s="530"/>
      <c r="EIF55" s="530"/>
      <c r="EIG55" s="530"/>
      <c r="EIH55" s="530"/>
      <c r="EII55" s="530"/>
      <c r="EIJ55" s="530"/>
      <c r="EIK55" s="530"/>
      <c r="EIL55" s="530"/>
      <c r="EIM55" s="530"/>
      <c r="EIN55" s="530"/>
      <c r="EIO55" s="530"/>
      <c r="EIP55" s="530"/>
      <c r="EIQ55" s="530"/>
      <c r="EIR55" s="530"/>
      <c r="EIS55" s="530"/>
      <c r="EIT55" s="530"/>
      <c r="EIU55" s="530"/>
      <c r="EIV55" s="530"/>
      <c r="EIW55" s="530"/>
      <c r="EIX55" s="530"/>
      <c r="EIY55" s="530"/>
      <c r="EIZ55" s="530"/>
      <c r="EJA55" s="530"/>
      <c r="EJB55" s="530"/>
      <c r="EJC55" s="530"/>
      <c r="EJD55" s="530"/>
      <c r="EJE55" s="530"/>
      <c r="EJF55" s="530"/>
      <c r="EJG55" s="530"/>
      <c r="EJH55" s="530"/>
      <c r="EJI55" s="530"/>
      <c r="EJJ55" s="530"/>
      <c r="EJK55" s="530"/>
      <c r="EJL55" s="530"/>
      <c r="EJM55" s="530"/>
      <c r="EJN55" s="530"/>
      <c r="EJO55" s="530"/>
      <c r="EJP55" s="530"/>
      <c r="EJQ55" s="530"/>
      <c r="EJR55" s="530"/>
      <c r="EJS55" s="530"/>
      <c r="EJT55" s="530"/>
      <c r="EJU55" s="530"/>
      <c r="EJV55" s="530"/>
      <c r="EJW55" s="530"/>
      <c r="EJX55" s="530"/>
      <c r="EJY55" s="530"/>
      <c r="EJZ55" s="530"/>
      <c r="EKA55" s="530"/>
      <c r="EKB55" s="530"/>
      <c r="EKC55" s="530"/>
      <c r="EKD55" s="530"/>
      <c r="EKE55" s="530"/>
      <c r="EKF55" s="530"/>
      <c r="EKG55" s="530"/>
      <c r="EKH55" s="530"/>
      <c r="EKI55" s="530"/>
      <c r="EKJ55" s="530"/>
      <c r="EKK55" s="530"/>
      <c r="EKL55" s="530"/>
      <c r="EKM55" s="530"/>
      <c r="EKN55" s="530"/>
      <c r="EKO55" s="530"/>
      <c r="EKP55" s="530"/>
      <c r="EKQ55" s="530"/>
      <c r="EKR55" s="530"/>
      <c r="EKS55" s="530"/>
      <c r="EKT55" s="530"/>
      <c r="EKU55" s="530"/>
      <c r="EKV55" s="530"/>
      <c r="EKW55" s="530"/>
      <c r="EKX55" s="530"/>
      <c r="EKY55" s="530"/>
      <c r="EKZ55" s="530"/>
      <c r="ELA55" s="530"/>
      <c r="ELB55" s="530"/>
      <c r="ELC55" s="530"/>
      <c r="ELD55" s="530"/>
      <c r="ELE55" s="530"/>
      <c r="ELF55" s="530"/>
      <c r="ELG55" s="530"/>
      <c r="ELH55" s="530"/>
      <c r="ELI55" s="530"/>
      <c r="ELJ55" s="530"/>
      <c r="ELK55" s="530"/>
      <c r="ELL55" s="530"/>
      <c r="ELM55" s="530"/>
      <c r="ELN55" s="530"/>
      <c r="ELO55" s="530"/>
      <c r="ELP55" s="530"/>
      <c r="ELQ55" s="530"/>
      <c r="ELR55" s="530"/>
      <c r="ELS55" s="530"/>
      <c r="ELT55" s="530"/>
      <c r="ELU55" s="530"/>
      <c r="ELV55" s="530"/>
      <c r="ELW55" s="530"/>
      <c r="ELX55" s="530"/>
      <c r="ELY55" s="530"/>
      <c r="ELZ55" s="530"/>
      <c r="EMA55" s="530"/>
      <c r="EMB55" s="530"/>
      <c r="EMC55" s="530"/>
      <c r="EMD55" s="530"/>
      <c r="EME55" s="530"/>
      <c r="EMF55" s="530"/>
      <c r="EMG55" s="530"/>
      <c r="EMH55" s="530"/>
      <c r="EMI55" s="530"/>
      <c r="EMJ55" s="530"/>
      <c r="EMK55" s="530"/>
      <c r="EML55" s="530"/>
      <c r="EMM55" s="530"/>
      <c r="EMN55" s="530"/>
      <c r="EMO55" s="530"/>
      <c r="EMP55" s="530"/>
      <c r="EMQ55" s="530"/>
      <c r="EMR55" s="530"/>
      <c r="EMS55" s="530"/>
      <c r="EMT55" s="530"/>
      <c r="EMU55" s="530"/>
      <c r="EMV55" s="530"/>
      <c r="EMW55" s="530"/>
      <c r="EMX55" s="530"/>
      <c r="EMY55" s="530"/>
      <c r="EMZ55" s="530"/>
      <c r="ENA55" s="530"/>
      <c r="ENB55" s="530"/>
      <c r="ENC55" s="530"/>
      <c r="END55" s="530"/>
      <c r="ENE55" s="530"/>
      <c r="ENF55" s="530"/>
      <c r="ENG55" s="530"/>
      <c r="ENH55" s="530"/>
      <c r="ENI55" s="530"/>
      <c r="ENJ55" s="530"/>
      <c r="ENK55" s="530"/>
      <c r="ENL55" s="530"/>
      <c r="ENM55" s="530"/>
      <c r="ENN55" s="530"/>
      <c r="ENO55" s="530"/>
      <c r="ENP55" s="530"/>
      <c r="ENQ55" s="530"/>
      <c r="ENR55" s="530"/>
      <c r="ENS55" s="530"/>
      <c r="ENT55" s="530"/>
      <c r="ENU55" s="530"/>
      <c r="ENV55" s="530"/>
      <c r="ENW55" s="530"/>
      <c r="ENX55" s="530"/>
      <c r="ENY55" s="530"/>
      <c r="ENZ55" s="530"/>
      <c r="EOA55" s="530"/>
      <c r="EOB55" s="530"/>
      <c r="EOC55" s="530"/>
      <c r="EOD55" s="530"/>
      <c r="EOE55" s="530"/>
      <c r="EOF55" s="530"/>
      <c r="EOG55" s="530"/>
      <c r="EOH55" s="530"/>
      <c r="EOI55" s="530"/>
      <c r="EOJ55" s="530"/>
      <c r="EOK55" s="530"/>
      <c r="EOL55" s="530"/>
      <c r="EOM55" s="530"/>
      <c r="EON55" s="530"/>
      <c r="EOO55" s="530"/>
      <c r="EOP55" s="530"/>
      <c r="EOQ55" s="530"/>
      <c r="EOR55" s="530"/>
      <c r="EOS55" s="530"/>
      <c r="EOT55" s="530"/>
      <c r="EOU55" s="530"/>
      <c r="EOV55" s="530"/>
      <c r="EOW55" s="530"/>
      <c r="EOX55" s="530"/>
      <c r="EOY55" s="530"/>
      <c r="EOZ55" s="530"/>
      <c r="EPA55" s="530"/>
      <c r="EPB55" s="530"/>
      <c r="EPC55" s="530"/>
      <c r="EPD55" s="530"/>
      <c r="EPE55" s="530"/>
      <c r="EPF55" s="530"/>
      <c r="EPG55" s="530"/>
      <c r="EPH55" s="530"/>
      <c r="EPI55" s="530"/>
      <c r="EPJ55" s="530"/>
      <c r="EPK55" s="530"/>
      <c r="EPL55" s="530"/>
      <c r="EPM55" s="530"/>
      <c r="EPN55" s="530"/>
      <c r="EPO55" s="530"/>
      <c r="EPP55" s="530"/>
      <c r="EPQ55" s="530"/>
      <c r="EPR55" s="530"/>
      <c r="EPS55" s="530"/>
      <c r="EPT55" s="530"/>
      <c r="EPU55" s="530"/>
      <c r="EPV55" s="530"/>
      <c r="EPW55" s="530"/>
      <c r="EPX55" s="530"/>
      <c r="EPY55" s="530"/>
      <c r="EPZ55" s="530"/>
      <c r="EQA55" s="530"/>
      <c r="EQB55" s="530"/>
      <c r="EQC55" s="530"/>
      <c r="EQD55" s="530"/>
      <c r="EQE55" s="530"/>
      <c r="EQF55" s="530"/>
      <c r="EQG55" s="530"/>
      <c r="EQH55" s="530"/>
      <c r="EQI55" s="530"/>
      <c r="EQJ55" s="530"/>
      <c r="EQK55" s="530"/>
      <c r="EQL55" s="530"/>
      <c r="EQM55" s="530"/>
      <c r="EQN55" s="530"/>
      <c r="EQO55" s="530"/>
      <c r="EQP55" s="530"/>
      <c r="EQQ55" s="530"/>
      <c r="EQR55" s="530"/>
      <c r="EQS55" s="530"/>
      <c r="EQT55" s="530"/>
      <c r="EQU55" s="530"/>
      <c r="EQV55" s="530"/>
      <c r="EQW55" s="530"/>
      <c r="EQX55" s="530"/>
      <c r="EQY55" s="530"/>
      <c r="EQZ55" s="530"/>
      <c r="ERA55" s="530"/>
      <c r="ERB55" s="530"/>
      <c r="ERC55" s="530"/>
      <c r="ERD55" s="530"/>
      <c r="ERE55" s="530"/>
      <c r="ERF55" s="530"/>
      <c r="ERG55" s="530"/>
      <c r="ERH55" s="530"/>
      <c r="ERI55" s="530"/>
      <c r="ERJ55" s="530"/>
      <c r="ERK55" s="530"/>
      <c r="ERL55" s="530"/>
      <c r="ERM55" s="530"/>
      <c r="ERN55" s="530"/>
      <c r="ERO55" s="530"/>
      <c r="ERP55" s="530"/>
      <c r="ERQ55" s="530"/>
      <c r="ERR55" s="530"/>
      <c r="ERS55" s="530"/>
      <c r="ERT55" s="530"/>
      <c r="ERU55" s="530"/>
      <c r="ERV55" s="530"/>
      <c r="ERW55" s="530"/>
      <c r="ERX55" s="530"/>
      <c r="ERY55" s="530"/>
      <c r="ERZ55" s="530"/>
      <c r="ESA55" s="530"/>
      <c r="ESB55" s="530"/>
      <c r="ESC55" s="530"/>
      <c r="ESD55" s="530"/>
      <c r="ESE55" s="530"/>
      <c r="ESF55" s="530"/>
      <c r="ESG55" s="530"/>
      <c r="ESH55" s="530"/>
      <c r="ESI55" s="530"/>
      <c r="ESJ55" s="530"/>
      <c r="ESK55" s="530"/>
      <c r="ESL55" s="530"/>
      <c r="ESM55" s="530"/>
      <c r="ESN55" s="530"/>
      <c r="ESO55" s="530"/>
      <c r="ESP55" s="530"/>
      <c r="ESQ55" s="530"/>
      <c r="ESR55" s="530"/>
      <c r="ESS55" s="530"/>
      <c r="EST55" s="530"/>
      <c r="ESU55" s="530"/>
      <c r="ESV55" s="530"/>
      <c r="ESW55" s="530"/>
      <c r="ESX55" s="530"/>
      <c r="ESY55" s="530"/>
      <c r="ESZ55" s="530"/>
      <c r="ETA55" s="530"/>
      <c r="ETB55" s="530"/>
      <c r="ETC55" s="530"/>
      <c r="ETD55" s="530"/>
      <c r="ETE55" s="530"/>
      <c r="ETF55" s="530"/>
      <c r="ETG55" s="530"/>
      <c r="ETH55" s="530"/>
      <c r="ETI55" s="530"/>
      <c r="ETJ55" s="530"/>
      <c r="ETK55" s="530"/>
      <c r="ETL55" s="530"/>
      <c r="ETM55" s="530"/>
      <c r="ETN55" s="530"/>
      <c r="ETO55" s="530"/>
      <c r="ETP55" s="530"/>
      <c r="ETQ55" s="530"/>
      <c r="ETR55" s="530"/>
      <c r="ETS55" s="530"/>
      <c r="ETT55" s="530"/>
      <c r="ETU55" s="530"/>
      <c r="ETV55" s="530"/>
      <c r="ETW55" s="530"/>
      <c r="ETX55" s="530"/>
      <c r="ETY55" s="530"/>
      <c r="ETZ55" s="530"/>
      <c r="EUA55" s="530"/>
      <c r="EUB55" s="530"/>
      <c r="EUC55" s="530"/>
      <c r="EUD55" s="530"/>
      <c r="EUE55" s="530"/>
      <c r="EUF55" s="530"/>
      <c r="EUG55" s="530"/>
      <c r="EUH55" s="530"/>
      <c r="EUI55" s="530"/>
      <c r="EUJ55" s="530"/>
      <c r="EUK55" s="530"/>
      <c r="EUL55" s="530"/>
      <c r="EUM55" s="530"/>
      <c r="EUN55" s="530"/>
      <c r="EUO55" s="530"/>
      <c r="EUP55" s="530"/>
      <c r="EUQ55" s="530"/>
      <c r="EUR55" s="530"/>
      <c r="EUS55" s="530"/>
      <c r="EUT55" s="530"/>
      <c r="EUU55" s="530"/>
      <c r="EUV55" s="530"/>
      <c r="EUW55" s="530"/>
      <c r="EUX55" s="530"/>
      <c r="EUY55" s="530"/>
      <c r="EUZ55" s="530"/>
      <c r="EVA55" s="530"/>
      <c r="EVB55" s="530"/>
      <c r="EVC55" s="530"/>
      <c r="EVD55" s="530"/>
      <c r="EVE55" s="530"/>
      <c r="EVF55" s="530"/>
      <c r="EVG55" s="530"/>
      <c r="EVH55" s="530"/>
      <c r="EVI55" s="530"/>
      <c r="EVJ55" s="530"/>
      <c r="EVK55" s="530"/>
      <c r="EVL55" s="530"/>
      <c r="EVM55" s="530"/>
      <c r="EVN55" s="530"/>
      <c r="EVO55" s="530"/>
      <c r="EVP55" s="530"/>
      <c r="EVQ55" s="530"/>
      <c r="EVR55" s="530"/>
      <c r="EVS55" s="530"/>
      <c r="EVT55" s="530"/>
      <c r="EVU55" s="530"/>
      <c r="EVV55" s="530"/>
      <c r="EVW55" s="530"/>
      <c r="EVX55" s="530"/>
      <c r="EVY55" s="530"/>
      <c r="EVZ55" s="530"/>
      <c r="EWA55" s="530"/>
      <c r="EWB55" s="530"/>
      <c r="EWC55" s="530"/>
      <c r="EWD55" s="530"/>
      <c r="EWE55" s="530"/>
      <c r="EWF55" s="530"/>
      <c r="EWG55" s="530"/>
      <c r="EWH55" s="530"/>
      <c r="EWI55" s="530"/>
      <c r="EWJ55" s="530"/>
      <c r="EWK55" s="530"/>
      <c r="EWL55" s="530"/>
      <c r="EWM55" s="530"/>
      <c r="EWN55" s="530"/>
      <c r="EWO55" s="530"/>
      <c r="EWP55" s="530"/>
      <c r="EWQ55" s="530"/>
      <c r="EWR55" s="530"/>
      <c r="EWS55" s="530"/>
      <c r="EWT55" s="530"/>
      <c r="EWU55" s="530"/>
      <c r="EWV55" s="530"/>
      <c r="EWW55" s="530"/>
      <c r="EWX55" s="530"/>
      <c r="EWY55" s="530"/>
      <c r="EWZ55" s="530"/>
      <c r="EXA55" s="530"/>
      <c r="EXB55" s="530"/>
      <c r="EXC55" s="530"/>
      <c r="EXD55" s="530"/>
      <c r="EXE55" s="530"/>
      <c r="EXF55" s="530"/>
      <c r="EXG55" s="530"/>
      <c r="EXH55" s="530"/>
      <c r="EXI55" s="530"/>
      <c r="EXJ55" s="530"/>
      <c r="EXK55" s="530"/>
      <c r="EXL55" s="530"/>
      <c r="EXM55" s="530"/>
      <c r="EXN55" s="530"/>
      <c r="EXO55" s="530"/>
      <c r="EXP55" s="530"/>
      <c r="EXQ55" s="530"/>
      <c r="EXR55" s="530"/>
      <c r="EXS55" s="530"/>
      <c r="EXT55" s="530"/>
      <c r="EXU55" s="530"/>
      <c r="EXV55" s="530"/>
      <c r="EXW55" s="530"/>
      <c r="EXX55" s="530"/>
      <c r="EXY55" s="530"/>
      <c r="EXZ55" s="530"/>
      <c r="EYA55" s="530"/>
      <c r="EYB55" s="530"/>
      <c r="EYC55" s="530"/>
      <c r="EYD55" s="530"/>
      <c r="EYE55" s="530"/>
      <c r="EYF55" s="530"/>
      <c r="EYG55" s="530"/>
      <c r="EYH55" s="530"/>
      <c r="EYI55" s="530"/>
      <c r="EYJ55" s="530"/>
      <c r="EYK55" s="530"/>
      <c r="EYL55" s="530"/>
      <c r="EYM55" s="530"/>
      <c r="EYN55" s="530"/>
      <c r="EYO55" s="530"/>
      <c r="EYP55" s="530"/>
      <c r="EYQ55" s="530"/>
      <c r="EYR55" s="530"/>
      <c r="EYS55" s="530"/>
      <c r="EYT55" s="530"/>
      <c r="EYU55" s="530"/>
      <c r="EYV55" s="530"/>
      <c r="EYW55" s="530"/>
      <c r="EYX55" s="530"/>
      <c r="EYY55" s="530"/>
      <c r="EYZ55" s="530"/>
      <c r="EZA55" s="530"/>
      <c r="EZB55" s="530"/>
      <c r="EZC55" s="530"/>
      <c r="EZD55" s="530"/>
      <c r="EZE55" s="530"/>
      <c r="EZF55" s="530"/>
      <c r="EZG55" s="530"/>
      <c r="EZH55" s="530"/>
      <c r="EZI55" s="530"/>
      <c r="EZJ55" s="530"/>
      <c r="EZK55" s="530"/>
      <c r="EZL55" s="530"/>
      <c r="EZM55" s="530"/>
      <c r="EZN55" s="530"/>
      <c r="EZO55" s="530"/>
      <c r="EZP55" s="530"/>
      <c r="EZQ55" s="530"/>
      <c r="EZR55" s="530"/>
      <c r="EZS55" s="530"/>
      <c r="EZT55" s="530"/>
      <c r="EZU55" s="530"/>
      <c r="EZV55" s="530"/>
      <c r="EZW55" s="530"/>
      <c r="EZX55" s="530"/>
      <c r="EZY55" s="530"/>
      <c r="EZZ55" s="530"/>
      <c r="FAA55" s="530"/>
      <c r="FAB55" s="530"/>
      <c r="FAC55" s="530"/>
      <c r="FAD55" s="530"/>
      <c r="FAE55" s="530"/>
      <c r="FAF55" s="530"/>
      <c r="FAG55" s="530"/>
      <c r="FAH55" s="530"/>
      <c r="FAI55" s="530"/>
      <c r="FAJ55" s="530"/>
      <c r="FAK55" s="530"/>
      <c r="FAL55" s="530"/>
      <c r="FAM55" s="530"/>
      <c r="FAN55" s="530"/>
      <c r="FAO55" s="530"/>
      <c r="FAP55" s="530"/>
      <c r="FAQ55" s="530"/>
      <c r="FAR55" s="530"/>
      <c r="FAS55" s="530"/>
      <c r="FAT55" s="530"/>
      <c r="FAU55" s="530"/>
      <c r="FAV55" s="530"/>
      <c r="FAW55" s="530"/>
      <c r="FAX55" s="530"/>
      <c r="FAY55" s="530"/>
      <c r="FAZ55" s="530"/>
      <c r="FBA55" s="530"/>
      <c r="FBB55" s="530"/>
      <c r="FBC55" s="530"/>
      <c r="FBD55" s="530"/>
      <c r="FBE55" s="530"/>
      <c r="FBF55" s="530"/>
      <c r="FBG55" s="530"/>
      <c r="FBH55" s="530"/>
      <c r="FBI55" s="530"/>
      <c r="FBJ55" s="530"/>
      <c r="FBK55" s="530"/>
      <c r="FBL55" s="530"/>
      <c r="FBM55" s="530"/>
      <c r="FBN55" s="530"/>
      <c r="FBO55" s="530"/>
      <c r="FBP55" s="530"/>
      <c r="FBQ55" s="530"/>
      <c r="FBR55" s="530"/>
      <c r="FBS55" s="530"/>
      <c r="FBT55" s="530"/>
      <c r="FBU55" s="530"/>
      <c r="FBV55" s="530"/>
      <c r="FBW55" s="530"/>
      <c r="FBX55" s="530"/>
      <c r="FBY55" s="530"/>
      <c r="FBZ55" s="530"/>
      <c r="FCA55" s="530"/>
      <c r="FCB55" s="530"/>
      <c r="FCC55" s="530"/>
      <c r="FCD55" s="530"/>
      <c r="FCE55" s="530"/>
      <c r="FCF55" s="530"/>
      <c r="FCG55" s="530"/>
      <c r="FCH55" s="530"/>
      <c r="FCI55" s="530"/>
      <c r="FCJ55" s="530"/>
      <c r="FCK55" s="530"/>
      <c r="FCL55" s="530"/>
      <c r="FCM55" s="530"/>
      <c r="FCN55" s="530"/>
      <c r="FCO55" s="530"/>
      <c r="FCP55" s="530"/>
      <c r="FCQ55" s="530"/>
      <c r="FCR55" s="530"/>
      <c r="FCS55" s="530"/>
      <c r="FCT55" s="530"/>
      <c r="FCU55" s="530"/>
      <c r="FCV55" s="530"/>
      <c r="FCW55" s="530"/>
      <c r="FCX55" s="530"/>
      <c r="FCY55" s="530"/>
      <c r="FCZ55" s="530"/>
      <c r="FDA55" s="530"/>
      <c r="FDB55" s="530"/>
      <c r="FDC55" s="530"/>
      <c r="FDD55" s="530"/>
      <c r="FDE55" s="530"/>
      <c r="FDF55" s="530"/>
      <c r="FDG55" s="530"/>
      <c r="FDH55" s="530"/>
      <c r="FDI55" s="530"/>
      <c r="FDJ55" s="530"/>
      <c r="FDK55" s="530"/>
      <c r="FDL55" s="530"/>
      <c r="FDM55" s="530"/>
      <c r="FDN55" s="530"/>
      <c r="FDO55" s="530"/>
      <c r="FDP55" s="530"/>
      <c r="FDQ55" s="530"/>
      <c r="FDR55" s="530"/>
      <c r="FDS55" s="530"/>
      <c r="FDT55" s="530"/>
      <c r="FDU55" s="530"/>
      <c r="FDV55" s="530"/>
      <c r="FDW55" s="530"/>
      <c r="FDX55" s="530"/>
      <c r="FDY55" s="530"/>
      <c r="FDZ55" s="530"/>
      <c r="FEA55" s="530"/>
      <c r="FEB55" s="530"/>
      <c r="FEC55" s="530"/>
      <c r="FED55" s="530"/>
      <c r="FEE55" s="530"/>
      <c r="FEF55" s="530"/>
      <c r="FEG55" s="530"/>
      <c r="FEH55" s="530"/>
      <c r="FEI55" s="530"/>
      <c r="FEJ55" s="530"/>
      <c r="FEK55" s="530"/>
      <c r="FEL55" s="530"/>
      <c r="FEM55" s="530"/>
      <c r="FEN55" s="530"/>
      <c r="FEO55" s="530"/>
      <c r="FEP55" s="530"/>
      <c r="FEQ55" s="530"/>
      <c r="FER55" s="530"/>
      <c r="FES55" s="530"/>
      <c r="FET55" s="530"/>
      <c r="FEU55" s="530"/>
      <c r="FEV55" s="530"/>
      <c r="FEW55" s="530"/>
      <c r="FEX55" s="530"/>
      <c r="FEY55" s="530"/>
      <c r="FEZ55" s="530"/>
      <c r="FFA55" s="530"/>
      <c r="FFB55" s="530"/>
      <c r="FFC55" s="530"/>
      <c r="FFD55" s="530"/>
      <c r="FFE55" s="530"/>
      <c r="FFF55" s="530"/>
      <c r="FFG55" s="530"/>
      <c r="FFH55" s="530"/>
      <c r="FFI55" s="530"/>
      <c r="FFJ55" s="530"/>
      <c r="FFK55" s="530"/>
      <c r="FFL55" s="530"/>
      <c r="FFM55" s="530"/>
      <c r="FFN55" s="530"/>
      <c r="FFO55" s="530"/>
      <c r="FFP55" s="530"/>
      <c r="FFQ55" s="530"/>
      <c r="FFR55" s="530"/>
      <c r="FFS55" s="530"/>
      <c r="FFT55" s="530"/>
      <c r="FFU55" s="530"/>
      <c r="FFV55" s="530"/>
      <c r="FFW55" s="530"/>
      <c r="FFX55" s="530"/>
      <c r="FFY55" s="530"/>
      <c r="FFZ55" s="530"/>
      <c r="FGA55" s="530"/>
      <c r="FGB55" s="530"/>
      <c r="FGC55" s="530"/>
      <c r="FGD55" s="530"/>
      <c r="FGE55" s="530"/>
      <c r="FGF55" s="530"/>
      <c r="FGG55" s="530"/>
      <c r="FGH55" s="530"/>
      <c r="FGI55" s="530"/>
      <c r="FGJ55" s="530"/>
      <c r="FGK55" s="530"/>
      <c r="FGL55" s="530"/>
      <c r="FGM55" s="530"/>
      <c r="FGN55" s="530"/>
      <c r="FGO55" s="530"/>
      <c r="FGP55" s="530"/>
      <c r="FGQ55" s="530"/>
      <c r="FGR55" s="530"/>
      <c r="FGS55" s="530"/>
      <c r="FGT55" s="530"/>
      <c r="FGU55" s="530"/>
      <c r="FGV55" s="530"/>
      <c r="FGW55" s="530"/>
      <c r="FGX55" s="530"/>
      <c r="FGY55" s="530"/>
      <c r="FGZ55" s="530"/>
      <c r="FHA55" s="530"/>
      <c r="FHB55" s="530"/>
      <c r="FHC55" s="530"/>
      <c r="FHD55" s="530"/>
      <c r="FHE55" s="530"/>
      <c r="FHF55" s="530"/>
      <c r="FHG55" s="530"/>
      <c r="FHH55" s="530"/>
      <c r="FHI55" s="530"/>
      <c r="FHJ55" s="530"/>
      <c r="FHK55" s="530"/>
      <c r="FHL55" s="530"/>
      <c r="FHM55" s="530"/>
      <c r="FHN55" s="530"/>
      <c r="FHO55" s="530"/>
      <c r="FHP55" s="530"/>
      <c r="FHQ55" s="530"/>
      <c r="FHR55" s="530"/>
      <c r="FHS55" s="530"/>
      <c r="FHT55" s="530"/>
      <c r="FHU55" s="530"/>
      <c r="FHV55" s="530"/>
      <c r="FHW55" s="530"/>
      <c r="FHX55" s="530"/>
      <c r="FHY55" s="530"/>
      <c r="FHZ55" s="530"/>
      <c r="FIA55" s="530"/>
      <c r="FIB55" s="530"/>
      <c r="FIC55" s="530"/>
      <c r="FID55" s="530"/>
      <c r="FIE55" s="530"/>
      <c r="FIF55" s="530"/>
      <c r="FIG55" s="530"/>
      <c r="FIH55" s="530"/>
      <c r="FII55" s="530"/>
      <c r="FIJ55" s="530"/>
      <c r="FIK55" s="530"/>
      <c r="FIL55" s="530"/>
      <c r="FIM55" s="530"/>
      <c r="FIN55" s="530"/>
      <c r="FIO55" s="530"/>
      <c r="FIP55" s="530"/>
      <c r="FIQ55" s="530"/>
      <c r="FIR55" s="530"/>
      <c r="FIS55" s="530"/>
      <c r="FIT55" s="530"/>
      <c r="FIU55" s="530"/>
      <c r="FIV55" s="530"/>
      <c r="FIW55" s="530"/>
      <c r="FIX55" s="530"/>
      <c r="FIY55" s="530"/>
      <c r="FIZ55" s="530"/>
      <c r="FJA55" s="530"/>
      <c r="FJB55" s="530"/>
      <c r="FJC55" s="530"/>
      <c r="FJD55" s="530"/>
      <c r="FJE55" s="530"/>
      <c r="FJF55" s="530"/>
      <c r="FJG55" s="530"/>
      <c r="FJH55" s="530"/>
      <c r="FJI55" s="530"/>
      <c r="FJJ55" s="530"/>
      <c r="FJK55" s="530"/>
      <c r="FJL55" s="530"/>
      <c r="FJM55" s="530"/>
      <c r="FJN55" s="530"/>
      <c r="FJO55" s="530"/>
      <c r="FJP55" s="530"/>
      <c r="FJQ55" s="530"/>
      <c r="FJR55" s="530"/>
      <c r="FJS55" s="530"/>
      <c r="FJT55" s="530"/>
      <c r="FJU55" s="530"/>
      <c r="FJV55" s="530"/>
      <c r="FJW55" s="530"/>
      <c r="FJX55" s="530"/>
      <c r="FJY55" s="530"/>
      <c r="FJZ55" s="530"/>
      <c r="FKA55" s="530"/>
      <c r="FKB55" s="530"/>
      <c r="FKC55" s="530"/>
      <c r="FKD55" s="530"/>
      <c r="FKE55" s="530"/>
      <c r="FKF55" s="530"/>
      <c r="FKG55" s="530"/>
      <c r="FKH55" s="530"/>
      <c r="FKI55" s="530"/>
      <c r="FKJ55" s="530"/>
      <c r="FKK55" s="530"/>
      <c r="FKL55" s="530"/>
      <c r="FKM55" s="530"/>
      <c r="FKN55" s="530"/>
      <c r="FKO55" s="530"/>
      <c r="FKP55" s="530"/>
      <c r="FKQ55" s="530"/>
      <c r="FKR55" s="530"/>
      <c r="FKS55" s="530"/>
      <c r="FKT55" s="530"/>
      <c r="FKU55" s="530"/>
      <c r="FKV55" s="530"/>
      <c r="FKW55" s="530"/>
      <c r="FKX55" s="530"/>
      <c r="FKY55" s="530"/>
      <c r="FKZ55" s="530"/>
      <c r="FLA55" s="530"/>
      <c r="FLB55" s="530"/>
      <c r="FLC55" s="530"/>
      <c r="FLD55" s="530"/>
      <c r="FLE55" s="530"/>
      <c r="FLF55" s="530"/>
      <c r="FLG55" s="530"/>
      <c r="FLH55" s="530"/>
      <c r="FLI55" s="530"/>
      <c r="FLJ55" s="530"/>
      <c r="FLK55" s="530"/>
      <c r="FLL55" s="530"/>
      <c r="FLM55" s="530"/>
      <c r="FLN55" s="530"/>
      <c r="FLO55" s="530"/>
      <c r="FLP55" s="530"/>
      <c r="FLQ55" s="530"/>
      <c r="FLR55" s="530"/>
      <c r="FLS55" s="530"/>
      <c r="FLT55" s="530"/>
      <c r="FLU55" s="530"/>
      <c r="FLV55" s="530"/>
      <c r="FLW55" s="530"/>
      <c r="FLX55" s="530"/>
      <c r="FLY55" s="530"/>
      <c r="FLZ55" s="530"/>
      <c r="FMA55" s="530"/>
      <c r="FMB55" s="530"/>
      <c r="FMC55" s="530"/>
      <c r="FMD55" s="530"/>
      <c r="FME55" s="530"/>
      <c r="FMF55" s="530"/>
      <c r="FMG55" s="530"/>
      <c r="FMH55" s="530"/>
      <c r="FMI55" s="530"/>
      <c r="FMJ55" s="530"/>
      <c r="FMK55" s="530"/>
      <c r="FML55" s="530"/>
      <c r="FMM55" s="530"/>
      <c r="FMN55" s="530"/>
      <c r="FMO55" s="530"/>
      <c r="FMP55" s="530"/>
      <c r="FMQ55" s="530"/>
      <c r="FMR55" s="530"/>
      <c r="FMS55" s="530"/>
      <c r="FMT55" s="530"/>
      <c r="FMU55" s="530"/>
      <c r="FMV55" s="530"/>
      <c r="FMW55" s="530"/>
      <c r="FMX55" s="530"/>
      <c r="FMY55" s="530"/>
      <c r="FMZ55" s="530"/>
      <c r="FNA55" s="530"/>
      <c r="FNB55" s="530"/>
      <c r="FNC55" s="530"/>
      <c r="FND55" s="530"/>
      <c r="FNE55" s="530"/>
      <c r="FNF55" s="530"/>
      <c r="FNG55" s="530"/>
      <c r="FNH55" s="530"/>
      <c r="FNI55" s="530"/>
      <c r="FNJ55" s="530"/>
      <c r="FNK55" s="530"/>
      <c r="FNL55" s="530"/>
      <c r="FNM55" s="530"/>
      <c r="FNN55" s="530"/>
      <c r="FNO55" s="530"/>
      <c r="FNP55" s="530"/>
      <c r="FNQ55" s="530"/>
      <c r="FNR55" s="530"/>
      <c r="FNS55" s="530"/>
      <c r="FNT55" s="530"/>
      <c r="FNU55" s="530"/>
      <c r="FNV55" s="530"/>
      <c r="FNW55" s="530"/>
      <c r="FNX55" s="530"/>
      <c r="FNY55" s="530"/>
      <c r="FNZ55" s="530"/>
      <c r="FOA55" s="530"/>
      <c r="FOB55" s="530"/>
      <c r="FOC55" s="530"/>
      <c r="FOD55" s="530"/>
      <c r="FOE55" s="530"/>
      <c r="FOF55" s="530"/>
      <c r="FOG55" s="530"/>
      <c r="FOH55" s="530"/>
      <c r="FOI55" s="530"/>
      <c r="FOJ55" s="530"/>
      <c r="FOK55" s="530"/>
      <c r="FOL55" s="530"/>
      <c r="FOM55" s="530"/>
      <c r="FON55" s="530"/>
      <c r="FOO55" s="530"/>
      <c r="FOP55" s="530"/>
      <c r="FOQ55" s="530"/>
      <c r="FOR55" s="530"/>
      <c r="FOS55" s="530"/>
      <c r="FOT55" s="530"/>
      <c r="FOU55" s="530"/>
      <c r="FOV55" s="530"/>
      <c r="FOW55" s="530"/>
      <c r="FOX55" s="530"/>
      <c r="FOY55" s="530"/>
      <c r="FOZ55" s="530"/>
      <c r="FPA55" s="530"/>
      <c r="FPB55" s="530"/>
      <c r="FPC55" s="530"/>
      <c r="FPD55" s="530"/>
      <c r="FPE55" s="530"/>
      <c r="FPF55" s="530"/>
      <c r="FPG55" s="530"/>
      <c r="FPH55" s="530"/>
      <c r="FPI55" s="530"/>
      <c r="FPJ55" s="530"/>
      <c r="FPK55" s="530"/>
      <c r="FPL55" s="530"/>
      <c r="FPM55" s="530"/>
      <c r="FPN55" s="530"/>
      <c r="FPO55" s="530"/>
      <c r="FPP55" s="530"/>
      <c r="FPQ55" s="530"/>
      <c r="FPR55" s="530"/>
      <c r="FPS55" s="530"/>
      <c r="FPT55" s="530"/>
      <c r="FPU55" s="530"/>
      <c r="FPV55" s="530"/>
      <c r="FPW55" s="530"/>
      <c r="FPX55" s="530"/>
      <c r="FPY55" s="530"/>
      <c r="FPZ55" s="530"/>
      <c r="FQA55" s="530"/>
      <c r="FQB55" s="530"/>
      <c r="FQC55" s="530"/>
      <c r="FQD55" s="530"/>
      <c r="FQE55" s="530"/>
      <c r="FQF55" s="530"/>
      <c r="FQG55" s="530"/>
      <c r="FQH55" s="530"/>
      <c r="FQI55" s="530"/>
      <c r="FQJ55" s="530"/>
      <c r="FQK55" s="530"/>
      <c r="FQL55" s="530"/>
      <c r="FQM55" s="530"/>
      <c r="FQN55" s="530"/>
      <c r="FQO55" s="530"/>
      <c r="FQP55" s="530"/>
      <c r="FQQ55" s="530"/>
      <c r="FQR55" s="530"/>
      <c r="FQS55" s="530"/>
      <c r="FQT55" s="530"/>
      <c r="FQU55" s="530"/>
      <c r="FQV55" s="530"/>
      <c r="FQW55" s="530"/>
      <c r="FQX55" s="530"/>
      <c r="FQY55" s="530"/>
      <c r="FQZ55" s="530"/>
      <c r="FRA55" s="530"/>
      <c r="FRB55" s="530"/>
      <c r="FRC55" s="530"/>
      <c r="FRD55" s="530"/>
      <c r="FRE55" s="530"/>
      <c r="FRF55" s="530"/>
      <c r="FRG55" s="530"/>
      <c r="FRH55" s="530"/>
      <c r="FRI55" s="530"/>
      <c r="FRJ55" s="530"/>
      <c r="FRK55" s="530"/>
      <c r="FRL55" s="530"/>
      <c r="FRM55" s="530"/>
      <c r="FRN55" s="530"/>
      <c r="FRO55" s="530"/>
      <c r="FRP55" s="530"/>
      <c r="FRQ55" s="530"/>
      <c r="FRR55" s="530"/>
      <c r="FRS55" s="530"/>
      <c r="FRT55" s="530"/>
      <c r="FRU55" s="530"/>
      <c r="FRV55" s="530"/>
      <c r="FRW55" s="530"/>
      <c r="FRX55" s="530"/>
      <c r="FRY55" s="530"/>
      <c r="FRZ55" s="530"/>
      <c r="FSA55" s="530"/>
      <c r="FSB55" s="530"/>
      <c r="FSC55" s="530"/>
      <c r="FSD55" s="530"/>
      <c r="FSE55" s="530"/>
      <c r="FSF55" s="530"/>
      <c r="FSG55" s="530"/>
      <c r="FSH55" s="530"/>
      <c r="FSI55" s="530"/>
      <c r="FSJ55" s="530"/>
      <c r="FSK55" s="530"/>
      <c r="FSL55" s="530"/>
      <c r="FSM55" s="530"/>
      <c r="FSN55" s="530"/>
      <c r="FSO55" s="530"/>
      <c r="FSP55" s="530"/>
      <c r="FSQ55" s="530"/>
      <c r="FSR55" s="530"/>
      <c r="FSS55" s="530"/>
      <c r="FST55" s="530"/>
      <c r="FSU55" s="530"/>
      <c r="FSV55" s="530"/>
      <c r="FSW55" s="530"/>
      <c r="FSX55" s="530"/>
      <c r="FSY55" s="530"/>
      <c r="FSZ55" s="530"/>
      <c r="FTA55" s="530"/>
      <c r="FTB55" s="530"/>
      <c r="FTC55" s="530"/>
      <c r="FTD55" s="530"/>
      <c r="FTE55" s="530"/>
      <c r="FTF55" s="530"/>
      <c r="FTG55" s="530"/>
      <c r="FTH55" s="530"/>
      <c r="FTI55" s="530"/>
      <c r="FTJ55" s="530"/>
      <c r="FTK55" s="530"/>
      <c r="FTL55" s="530"/>
      <c r="FTM55" s="530"/>
      <c r="FTN55" s="530"/>
      <c r="FTO55" s="530"/>
      <c r="FTP55" s="530"/>
      <c r="FTQ55" s="530"/>
      <c r="FTR55" s="530"/>
      <c r="FTS55" s="530"/>
      <c r="FTT55" s="530"/>
      <c r="FTU55" s="530"/>
      <c r="FTV55" s="530"/>
      <c r="FTW55" s="530"/>
      <c r="FTX55" s="530"/>
      <c r="FTY55" s="530"/>
      <c r="FTZ55" s="530"/>
      <c r="FUA55" s="530"/>
      <c r="FUB55" s="530"/>
      <c r="FUC55" s="530"/>
      <c r="FUD55" s="530"/>
      <c r="FUE55" s="530"/>
      <c r="FUF55" s="530"/>
      <c r="FUG55" s="530"/>
      <c r="FUH55" s="530"/>
      <c r="FUI55" s="530"/>
      <c r="FUJ55" s="530"/>
      <c r="FUK55" s="530"/>
      <c r="FUL55" s="530"/>
      <c r="FUM55" s="530"/>
      <c r="FUN55" s="530"/>
      <c r="FUO55" s="530"/>
      <c r="FUP55" s="530"/>
      <c r="FUQ55" s="530"/>
      <c r="FUR55" s="530"/>
      <c r="FUS55" s="530"/>
      <c r="FUT55" s="530"/>
      <c r="FUU55" s="530"/>
      <c r="FUV55" s="530"/>
      <c r="FUW55" s="530"/>
      <c r="FUX55" s="530"/>
      <c r="FUY55" s="530"/>
      <c r="FUZ55" s="530"/>
      <c r="FVA55" s="530"/>
      <c r="FVB55" s="530"/>
      <c r="FVC55" s="530"/>
      <c r="FVD55" s="530"/>
      <c r="FVE55" s="530"/>
      <c r="FVF55" s="530"/>
      <c r="FVG55" s="530"/>
      <c r="FVH55" s="530"/>
      <c r="FVI55" s="530"/>
      <c r="FVJ55" s="530"/>
      <c r="FVK55" s="530"/>
      <c r="FVL55" s="530"/>
      <c r="FVM55" s="530"/>
      <c r="FVN55" s="530"/>
      <c r="FVO55" s="530"/>
      <c r="FVP55" s="530"/>
      <c r="FVQ55" s="530"/>
      <c r="FVR55" s="530"/>
      <c r="FVS55" s="530"/>
      <c r="FVT55" s="530"/>
      <c r="FVU55" s="530"/>
      <c r="FVV55" s="530"/>
      <c r="FVW55" s="530"/>
      <c r="FVX55" s="530"/>
      <c r="FVY55" s="530"/>
      <c r="FVZ55" s="530"/>
      <c r="FWA55" s="530"/>
      <c r="FWB55" s="530"/>
      <c r="FWC55" s="530"/>
      <c r="FWD55" s="530"/>
      <c r="FWE55" s="530"/>
      <c r="FWF55" s="530"/>
      <c r="FWG55" s="530"/>
      <c r="FWH55" s="530"/>
      <c r="FWI55" s="530"/>
      <c r="FWJ55" s="530"/>
      <c r="FWK55" s="530"/>
      <c r="FWL55" s="530"/>
      <c r="FWM55" s="530"/>
      <c r="FWN55" s="530"/>
      <c r="FWO55" s="530"/>
      <c r="FWP55" s="530"/>
      <c r="FWQ55" s="530"/>
      <c r="FWR55" s="530"/>
      <c r="FWS55" s="530"/>
      <c r="FWT55" s="530"/>
      <c r="FWU55" s="530"/>
      <c r="FWV55" s="530"/>
      <c r="FWW55" s="530"/>
      <c r="FWX55" s="530"/>
      <c r="FWY55" s="530"/>
      <c r="FWZ55" s="530"/>
      <c r="FXA55" s="530"/>
      <c r="FXB55" s="530"/>
      <c r="FXC55" s="530"/>
      <c r="FXD55" s="530"/>
      <c r="FXE55" s="530"/>
      <c r="FXF55" s="530"/>
      <c r="FXG55" s="530"/>
      <c r="FXH55" s="530"/>
      <c r="FXI55" s="530"/>
      <c r="FXJ55" s="530"/>
      <c r="FXK55" s="530"/>
      <c r="FXL55" s="530"/>
      <c r="FXM55" s="530"/>
      <c r="FXN55" s="530"/>
      <c r="FXO55" s="530"/>
      <c r="FXP55" s="530"/>
      <c r="FXQ55" s="530"/>
      <c r="FXR55" s="530"/>
      <c r="FXS55" s="530"/>
      <c r="FXT55" s="530"/>
      <c r="FXU55" s="530"/>
      <c r="FXV55" s="530"/>
      <c r="FXW55" s="530"/>
      <c r="FXX55" s="530"/>
      <c r="FXY55" s="530"/>
      <c r="FXZ55" s="530"/>
      <c r="FYA55" s="530"/>
      <c r="FYB55" s="530"/>
      <c r="FYC55" s="530"/>
      <c r="FYD55" s="530"/>
      <c r="FYE55" s="530"/>
      <c r="FYF55" s="530"/>
      <c r="FYG55" s="530"/>
      <c r="FYH55" s="530"/>
      <c r="FYI55" s="530"/>
      <c r="FYJ55" s="530"/>
      <c r="FYK55" s="530"/>
      <c r="FYL55" s="530"/>
      <c r="FYM55" s="530"/>
      <c r="FYN55" s="530"/>
      <c r="FYO55" s="530"/>
      <c r="FYP55" s="530"/>
      <c r="FYQ55" s="530"/>
      <c r="FYR55" s="530"/>
      <c r="FYS55" s="530"/>
      <c r="FYT55" s="530"/>
      <c r="FYU55" s="530"/>
      <c r="FYV55" s="530"/>
      <c r="FYW55" s="530"/>
      <c r="FYX55" s="530"/>
      <c r="FYY55" s="530"/>
      <c r="FYZ55" s="530"/>
      <c r="FZA55" s="530"/>
      <c r="FZB55" s="530"/>
      <c r="FZC55" s="530"/>
      <c r="FZD55" s="530"/>
      <c r="FZE55" s="530"/>
      <c r="FZF55" s="530"/>
      <c r="FZG55" s="530"/>
      <c r="FZH55" s="530"/>
      <c r="FZI55" s="530"/>
      <c r="FZJ55" s="530"/>
      <c r="FZK55" s="530"/>
      <c r="FZL55" s="530"/>
      <c r="FZM55" s="530"/>
      <c r="FZN55" s="530"/>
      <c r="FZO55" s="530"/>
      <c r="FZP55" s="530"/>
      <c r="FZQ55" s="530"/>
      <c r="FZR55" s="530"/>
      <c r="FZS55" s="530"/>
      <c r="FZT55" s="530"/>
      <c r="FZU55" s="530"/>
      <c r="FZV55" s="530"/>
      <c r="FZW55" s="530"/>
      <c r="FZX55" s="530"/>
      <c r="FZY55" s="530"/>
      <c r="FZZ55" s="530"/>
      <c r="GAA55" s="530"/>
      <c r="GAB55" s="530"/>
      <c r="GAC55" s="530"/>
      <c r="GAD55" s="530"/>
      <c r="GAE55" s="530"/>
      <c r="GAF55" s="530"/>
      <c r="GAG55" s="530"/>
      <c r="GAH55" s="530"/>
      <c r="GAI55" s="530"/>
      <c r="GAJ55" s="530"/>
      <c r="GAK55" s="530"/>
      <c r="GAL55" s="530"/>
      <c r="GAM55" s="530"/>
      <c r="GAN55" s="530"/>
      <c r="GAO55" s="530"/>
      <c r="GAP55" s="530"/>
      <c r="GAQ55" s="530"/>
      <c r="GAR55" s="530"/>
      <c r="GAS55" s="530"/>
      <c r="GAT55" s="530"/>
      <c r="GAU55" s="530"/>
      <c r="GAV55" s="530"/>
      <c r="GAW55" s="530"/>
      <c r="GAX55" s="530"/>
      <c r="GAY55" s="530"/>
      <c r="GAZ55" s="530"/>
      <c r="GBA55" s="530"/>
      <c r="GBB55" s="530"/>
      <c r="GBC55" s="530"/>
      <c r="GBD55" s="530"/>
      <c r="GBE55" s="530"/>
      <c r="GBF55" s="530"/>
      <c r="GBG55" s="530"/>
      <c r="GBH55" s="530"/>
      <c r="GBI55" s="530"/>
      <c r="GBJ55" s="530"/>
      <c r="GBK55" s="530"/>
      <c r="GBL55" s="530"/>
      <c r="GBM55" s="530"/>
      <c r="GBN55" s="530"/>
      <c r="GBO55" s="530"/>
      <c r="GBP55" s="530"/>
      <c r="GBQ55" s="530"/>
      <c r="GBR55" s="530"/>
      <c r="GBS55" s="530"/>
      <c r="GBT55" s="530"/>
      <c r="GBU55" s="530"/>
      <c r="GBV55" s="530"/>
      <c r="GBW55" s="530"/>
      <c r="GBX55" s="530"/>
      <c r="GBY55" s="530"/>
      <c r="GBZ55" s="530"/>
      <c r="GCA55" s="530"/>
      <c r="GCB55" s="530"/>
      <c r="GCC55" s="530"/>
      <c r="GCD55" s="530"/>
      <c r="GCE55" s="530"/>
      <c r="GCF55" s="530"/>
      <c r="GCG55" s="530"/>
      <c r="GCH55" s="530"/>
      <c r="GCI55" s="530"/>
      <c r="GCJ55" s="530"/>
      <c r="GCK55" s="530"/>
      <c r="GCL55" s="530"/>
      <c r="GCM55" s="530"/>
      <c r="GCN55" s="530"/>
      <c r="GCO55" s="530"/>
      <c r="GCP55" s="530"/>
      <c r="GCQ55" s="530"/>
      <c r="GCR55" s="530"/>
      <c r="GCS55" s="530"/>
      <c r="GCT55" s="530"/>
      <c r="GCU55" s="530"/>
      <c r="GCV55" s="530"/>
      <c r="GCW55" s="530"/>
      <c r="GCX55" s="530"/>
      <c r="GCY55" s="530"/>
      <c r="GCZ55" s="530"/>
      <c r="GDA55" s="530"/>
      <c r="GDB55" s="530"/>
      <c r="GDC55" s="530"/>
      <c r="GDD55" s="530"/>
      <c r="GDE55" s="530"/>
      <c r="GDF55" s="530"/>
      <c r="GDG55" s="530"/>
      <c r="GDH55" s="530"/>
      <c r="GDI55" s="530"/>
      <c r="GDJ55" s="530"/>
      <c r="GDK55" s="530"/>
      <c r="GDL55" s="530"/>
      <c r="GDM55" s="530"/>
      <c r="GDN55" s="530"/>
      <c r="GDO55" s="530"/>
      <c r="GDP55" s="530"/>
      <c r="GDQ55" s="530"/>
      <c r="GDR55" s="530"/>
      <c r="GDS55" s="530"/>
      <c r="GDT55" s="530"/>
      <c r="GDU55" s="530"/>
      <c r="GDV55" s="530"/>
      <c r="GDW55" s="530"/>
      <c r="GDX55" s="530"/>
      <c r="GDY55" s="530"/>
      <c r="GDZ55" s="530"/>
      <c r="GEA55" s="530"/>
      <c r="GEB55" s="530"/>
      <c r="GEC55" s="530"/>
      <c r="GED55" s="530"/>
      <c r="GEE55" s="530"/>
      <c r="GEF55" s="530"/>
      <c r="GEG55" s="530"/>
      <c r="GEH55" s="530"/>
      <c r="GEI55" s="530"/>
      <c r="GEJ55" s="530"/>
      <c r="GEK55" s="530"/>
      <c r="GEL55" s="530"/>
      <c r="GEM55" s="530"/>
      <c r="GEN55" s="530"/>
      <c r="GEO55" s="530"/>
      <c r="GEP55" s="530"/>
      <c r="GEQ55" s="530"/>
      <c r="GER55" s="530"/>
      <c r="GES55" s="530"/>
      <c r="GET55" s="530"/>
      <c r="GEU55" s="530"/>
      <c r="GEV55" s="530"/>
      <c r="GEW55" s="530"/>
      <c r="GEX55" s="530"/>
      <c r="GEY55" s="530"/>
      <c r="GEZ55" s="530"/>
      <c r="GFA55" s="530"/>
      <c r="GFB55" s="530"/>
      <c r="GFC55" s="530"/>
      <c r="GFD55" s="530"/>
      <c r="GFE55" s="530"/>
      <c r="GFF55" s="530"/>
      <c r="GFG55" s="530"/>
      <c r="GFH55" s="530"/>
      <c r="GFI55" s="530"/>
      <c r="GFJ55" s="530"/>
      <c r="GFK55" s="530"/>
      <c r="GFL55" s="530"/>
      <c r="GFM55" s="530"/>
      <c r="GFN55" s="530"/>
      <c r="GFO55" s="530"/>
      <c r="GFP55" s="530"/>
      <c r="GFQ55" s="530"/>
      <c r="GFR55" s="530"/>
      <c r="GFS55" s="530"/>
      <c r="GFT55" s="530"/>
      <c r="GFU55" s="530"/>
      <c r="GFV55" s="530"/>
      <c r="GFW55" s="530"/>
      <c r="GFX55" s="530"/>
      <c r="GFY55" s="530"/>
      <c r="GFZ55" s="530"/>
      <c r="GGA55" s="530"/>
      <c r="GGB55" s="530"/>
      <c r="GGC55" s="530"/>
      <c r="GGD55" s="530"/>
      <c r="GGE55" s="530"/>
      <c r="GGF55" s="530"/>
      <c r="GGG55" s="530"/>
      <c r="GGH55" s="530"/>
      <c r="GGI55" s="530"/>
      <c r="GGJ55" s="530"/>
      <c r="GGK55" s="530"/>
      <c r="GGL55" s="530"/>
      <c r="GGM55" s="530"/>
      <c r="GGN55" s="530"/>
      <c r="GGO55" s="530"/>
      <c r="GGP55" s="530"/>
      <c r="GGQ55" s="530"/>
      <c r="GGR55" s="530"/>
      <c r="GGS55" s="530"/>
      <c r="GGT55" s="530"/>
      <c r="GGU55" s="530"/>
      <c r="GGV55" s="530"/>
      <c r="GGW55" s="530"/>
      <c r="GGX55" s="530"/>
      <c r="GGY55" s="530"/>
      <c r="GGZ55" s="530"/>
      <c r="GHA55" s="530"/>
      <c r="GHB55" s="530"/>
      <c r="GHC55" s="530"/>
      <c r="GHD55" s="530"/>
      <c r="GHE55" s="530"/>
      <c r="GHF55" s="530"/>
      <c r="GHG55" s="530"/>
      <c r="GHH55" s="530"/>
      <c r="GHI55" s="530"/>
      <c r="GHJ55" s="530"/>
      <c r="GHK55" s="530"/>
      <c r="GHL55" s="530"/>
      <c r="GHM55" s="530"/>
      <c r="GHN55" s="530"/>
      <c r="GHO55" s="530"/>
      <c r="GHP55" s="530"/>
      <c r="GHQ55" s="530"/>
      <c r="GHR55" s="530"/>
      <c r="GHS55" s="530"/>
      <c r="GHT55" s="530"/>
      <c r="GHU55" s="530"/>
      <c r="GHV55" s="530"/>
      <c r="GHW55" s="530"/>
      <c r="GHX55" s="530"/>
      <c r="GHY55" s="530"/>
      <c r="GHZ55" s="530"/>
      <c r="GIA55" s="530"/>
      <c r="GIB55" s="530"/>
      <c r="GIC55" s="530"/>
      <c r="GID55" s="530"/>
      <c r="GIE55" s="530"/>
      <c r="GIF55" s="530"/>
      <c r="GIG55" s="530"/>
      <c r="GIH55" s="530"/>
      <c r="GII55" s="530"/>
      <c r="GIJ55" s="530"/>
      <c r="GIK55" s="530"/>
      <c r="GIL55" s="530"/>
      <c r="GIM55" s="530"/>
      <c r="GIN55" s="530"/>
      <c r="GIO55" s="530"/>
      <c r="GIP55" s="530"/>
      <c r="GIQ55" s="530"/>
      <c r="GIR55" s="530"/>
      <c r="GIS55" s="530"/>
      <c r="GIT55" s="530"/>
      <c r="GIU55" s="530"/>
      <c r="GIV55" s="530"/>
      <c r="GIW55" s="530"/>
      <c r="GIX55" s="530"/>
      <c r="GIY55" s="530"/>
      <c r="GIZ55" s="530"/>
      <c r="GJA55" s="530"/>
      <c r="GJB55" s="530"/>
      <c r="GJC55" s="530"/>
      <c r="GJD55" s="530"/>
      <c r="GJE55" s="530"/>
      <c r="GJF55" s="530"/>
      <c r="GJG55" s="530"/>
      <c r="GJH55" s="530"/>
      <c r="GJI55" s="530"/>
      <c r="GJJ55" s="530"/>
      <c r="GJK55" s="530"/>
      <c r="GJL55" s="530"/>
      <c r="GJM55" s="530"/>
      <c r="GJN55" s="530"/>
      <c r="GJO55" s="530"/>
      <c r="GJP55" s="530"/>
      <c r="GJQ55" s="530"/>
      <c r="GJR55" s="530"/>
      <c r="GJS55" s="530"/>
      <c r="GJT55" s="530"/>
      <c r="GJU55" s="530"/>
      <c r="GJV55" s="530"/>
      <c r="GJW55" s="530"/>
      <c r="GJX55" s="530"/>
      <c r="GJY55" s="530"/>
      <c r="GJZ55" s="530"/>
      <c r="GKA55" s="530"/>
      <c r="GKB55" s="530"/>
      <c r="GKC55" s="530"/>
      <c r="GKD55" s="530"/>
      <c r="GKE55" s="530"/>
      <c r="GKF55" s="530"/>
      <c r="GKG55" s="530"/>
      <c r="GKH55" s="530"/>
      <c r="GKI55" s="530"/>
      <c r="GKJ55" s="530"/>
      <c r="GKK55" s="530"/>
      <c r="GKL55" s="530"/>
      <c r="GKM55" s="530"/>
      <c r="GKN55" s="530"/>
      <c r="GKO55" s="530"/>
      <c r="GKP55" s="530"/>
      <c r="GKQ55" s="530"/>
      <c r="GKR55" s="530"/>
      <c r="GKS55" s="530"/>
      <c r="GKT55" s="530"/>
      <c r="GKU55" s="530"/>
      <c r="GKV55" s="530"/>
      <c r="GKW55" s="530"/>
      <c r="GKX55" s="530"/>
      <c r="GKY55" s="530"/>
      <c r="GKZ55" s="530"/>
      <c r="GLA55" s="530"/>
      <c r="GLB55" s="530"/>
      <c r="GLC55" s="530"/>
      <c r="GLD55" s="530"/>
      <c r="GLE55" s="530"/>
      <c r="GLF55" s="530"/>
      <c r="GLG55" s="530"/>
      <c r="GLH55" s="530"/>
      <c r="GLI55" s="530"/>
      <c r="GLJ55" s="530"/>
      <c r="GLK55" s="530"/>
      <c r="GLL55" s="530"/>
      <c r="GLM55" s="530"/>
      <c r="GLN55" s="530"/>
      <c r="GLO55" s="530"/>
      <c r="GLP55" s="530"/>
      <c r="GLQ55" s="530"/>
      <c r="GLR55" s="530"/>
      <c r="GLS55" s="530"/>
      <c r="GLT55" s="530"/>
      <c r="GLU55" s="530"/>
      <c r="GLV55" s="530"/>
      <c r="GLW55" s="530"/>
      <c r="GLX55" s="530"/>
      <c r="GLY55" s="530"/>
      <c r="GLZ55" s="530"/>
      <c r="GMA55" s="530"/>
      <c r="GMB55" s="530"/>
      <c r="GMC55" s="530"/>
      <c r="GMD55" s="530"/>
      <c r="GME55" s="530"/>
      <c r="GMF55" s="530"/>
      <c r="GMG55" s="530"/>
      <c r="GMH55" s="530"/>
      <c r="GMI55" s="530"/>
      <c r="GMJ55" s="530"/>
      <c r="GMK55" s="530"/>
      <c r="GML55" s="530"/>
      <c r="GMM55" s="530"/>
      <c r="GMN55" s="530"/>
      <c r="GMO55" s="530"/>
      <c r="GMP55" s="530"/>
      <c r="GMQ55" s="530"/>
      <c r="GMR55" s="530"/>
      <c r="GMS55" s="530"/>
      <c r="GMT55" s="530"/>
      <c r="GMU55" s="530"/>
      <c r="GMV55" s="530"/>
      <c r="GMW55" s="530"/>
      <c r="GMX55" s="530"/>
      <c r="GMY55" s="530"/>
      <c r="GMZ55" s="530"/>
      <c r="GNA55" s="530"/>
      <c r="GNB55" s="530"/>
      <c r="GNC55" s="530"/>
      <c r="GND55" s="530"/>
      <c r="GNE55" s="530"/>
      <c r="GNF55" s="530"/>
      <c r="GNG55" s="530"/>
      <c r="GNH55" s="530"/>
      <c r="GNI55" s="530"/>
      <c r="GNJ55" s="530"/>
      <c r="GNK55" s="530"/>
      <c r="GNL55" s="530"/>
      <c r="GNM55" s="530"/>
      <c r="GNN55" s="530"/>
      <c r="GNO55" s="530"/>
      <c r="GNP55" s="530"/>
      <c r="GNQ55" s="530"/>
      <c r="GNR55" s="530"/>
      <c r="GNS55" s="530"/>
      <c r="GNT55" s="530"/>
      <c r="GNU55" s="530"/>
      <c r="GNV55" s="530"/>
      <c r="GNW55" s="530"/>
      <c r="GNX55" s="530"/>
      <c r="GNY55" s="530"/>
      <c r="GNZ55" s="530"/>
      <c r="GOA55" s="530"/>
      <c r="GOB55" s="530"/>
      <c r="GOC55" s="530"/>
      <c r="GOD55" s="530"/>
      <c r="GOE55" s="530"/>
      <c r="GOF55" s="530"/>
      <c r="GOG55" s="530"/>
      <c r="GOH55" s="530"/>
      <c r="GOI55" s="530"/>
      <c r="GOJ55" s="530"/>
      <c r="GOK55" s="530"/>
      <c r="GOL55" s="530"/>
      <c r="GOM55" s="530"/>
      <c r="GON55" s="530"/>
      <c r="GOO55" s="530"/>
      <c r="GOP55" s="530"/>
      <c r="GOQ55" s="530"/>
      <c r="GOR55" s="530"/>
      <c r="GOS55" s="530"/>
      <c r="GOT55" s="530"/>
      <c r="GOU55" s="530"/>
      <c r="GOV55" s="530"/>
      <c r="GOW55" s="530"/>
      <c r="GOX55" s="530"/>
      <c r="GOY55" s="530"/>
      <c r="GOZ55" s="530"/>
      <c r="GPA55" s="530"/>
      <c r="GPB55" s="530"/>
      <c r="GPC55" s="530"/>
      <c r="GPD55" s="530"/>
      <c r="GPE55" s="530"/>
      <c r="GPF55" s="530"/>
      <c r="GPG55" s="530"/>
      <c r="GPH55" s="530"/>
      <c r="GPI55" s="530"/>
      <c r="GPJ55" s="530"/>
      <c r="GPK55" s="530"/>
      <c r="GPL55" s="530"/>
      <c r="GPM55" s="530"/>
      <c r="GPN55" s="530"/>
      <c r="GPO55" s="530"/>
      <c r="GPP55" s="530"/>
      <c r="GPQ55" s="530"/>
      <c r="GPR55" s="530"/>
      <c r="GPS55" s="530"/>
      <c r="GPT55" s="530"/>
      <c r="GPU55" s="530"/>
      <c r="GPV55" s="530"/>
      <c r="GPW55" s="530"/>
      <c r="GPX55" s="530"/>
      <c r="GPY55" s="530"/>
      <c r="GPZ55" s="530"/>
      <c r="GQA55" s="530"/>
      <c r="GQB55" s="530"/>
      <c r="GQC55" s="530"/>
      <c r="GQD55" s="530"/>
      <c r="GQE55" s="530"/>
      <c r="GQF55" s="530"/>
      <c r="GQG55" s="530"/>
      <c r="GQH55" s="530"/>
      <c r="GQI55" s="530"/>
      <c r="GQJ55" s="530"/>
      <c r="GQK55" s="530"/>
      <c r="GQL55" s="530"/>
      <c r="GQM55" s="530"/>
      <c r="GQN55" s="530"/>
      <c r="GQO55" s="530"/>
      <c r="GQP55" s="530"/>
      <c r="GQQ55" s="530"/>
      <c r="GQR55" s="530"/>
      <c r="GQS55" s="530"/>
      <c r="GQT55" s="530"/>
      <c r="GQU55" s="530"/>
      <c r="GQV55" s="530"/>
      <c r="GQW55" s="530"/>
      <c r="GQX55" s="530"/>
      <c r="GQY55" s="530"/>
      <c r="GQZ55" s="530"/>
      <c r="GRA55" s="530"/>
      <c r="GRB55" s="530"/>
      <c r="GRC55" s="530"/>
      <c r="GRD55" s="530"/>
      <c r="GRE55" s="530"/>
      <c r="GRF55" s="530"/>
      <c r="GRG55" s="530"/>
      <c r="GRH55" s="530"/>
      <c r="GRI55" s="530"/>
      <c r="GRJ55" s="530"/>
      <c r="GRK55" s="530"/>
      <c r="GRL55" s="530"/>
      <c r="GRM55" s="530"/>
      <c r="GRN55" s="530"/>
      <c r="GRO55" s="530"/>
      <c r="GRP55" s="530"/>
      <c r="GRQ55" s="530"/>
      <c r="GRR55" s="530"/>
      <c r="GRS55" s="530"/>
      <c r="GRT55" s="530"/>
      <c r="GRU55" s="530"/>
      <c r="GRV55" s="530"/>
      <c r="GRW55" s="530"/>
      <c r="GRX55" s="530"/>
      <c r="GRY55" s="530"/>
      <c r="GRZ55" s="530"/>
      <c r="GSA55" s="530"/>
      <c r="GSB55" s="530"/>
      <c r="GSC55" s="530"/>
      <c r="GSD55" s="530"/>
      <c r="GSE55" s="530"/>
      <c r="GSF55" s="530"/>
      <c r="GSG55" s="530"/>
      <c r="GSH55" s="530"/>
      <c r="GSI55" s="530"/>
      <c r="GSJ55" s="530"/>
      <c r="GSK55" s="530"/>
      <c r="GSL55" s="530"/>
      <c r="GSM55" s="530"/>
      <c r="GSN55" s="530"/>
      <c r="GSO55" s="530"/>
      <c r="GSP55" s="530"/>
      <c r="GSQ55" s="530"/>
      <c r="GSR55" s="530"/>
      <c r="GSS55" s="530"/>
      <c r="GST55" s="530"/>
      <c r="GSU55" s="530"/>
      <c r="GSV55" s="530"/>
      <c r="GSW55" s="530"/>
      <c r="GSX55" s="530"/>
      <c r="GSY55" s="530"/>
      <c r="GSZ55" s="530"/>
      <c r="GTA55" s="530"/>
      <c r="GTB55" s="530"/>
      <c r="GTC55" s="530"/>
      <c r="GTD55" s="530"/>
      <c r="GTE55" s="530"/>
      <c r="GTF55" s="530"/>
      <c r="GTG55" s="530"/>
      <c r="GTH55" s="530"/>
      <c r="GTI55" s="530"/>
      <c r="GTJ55" s="530"/>
      <c r="GTK55" s="530"/>
      <c r="GTL55" s="530"/>
      <c r="GTM55" s="530"/>
      <c r="GTN55" s="530"/>
      <c r="GTO55" s="530"/>
      <c r="GTP55" s="530"/>
      <c r="GTQ55" s="530"/>
      <c r="GTR55" s="530"/>
      <c r="GTS55" s="530"/>
      <c r="GTT55" s="530"/>
      <c r="GTU55" s="530"/>
      <c r="GTV55" s="530"/>
      <c r="GTW55" s="530"/>
      <c r="GTX55" s="530"/>
      <c r="GTY55" s="530"/>
      <c r="GTZ55" s="530"/>
      <c r="GUA55" s="530"/>
      <c r="GUB55" s="530"/>
      <c r="GUC55" s="530"/>
      <c r="GUD55" s="530"/>
      <c r="GUE55" s="530"/>
      <c r="GUF55" s="530"/>
      <c r="GUG55" s="530"/>
      <c r="GUH55" s="530"/>
      <c r="GUI55" s="530"/>
      <c r="GUJ55" s="530"/>
      <c r="GUK55" s="530"/>
      <c r="GUL55" s="530"/>
      <c r="GUM55" s="530"/>
      <c r="GUN55" s="530"/>
      <c r="GUO55" s="530"/>
      <c r="GUP55" s="530"/>
      <c r="GUQ55" s="530"/>
      <c r="GUR55" s="530"/>
      <c r="GUS55" s="530"/>
      <c r="GUT55" s="530"/>
      <c r="GUU55" s="530"/>
      <c r="GUV55" s="530"/>
      <c r="GUW55" s="530"/>
      <c r="GUX55" s="530"/>
      <c r="GUY55" s="530"/>
      <c r="GUZ55" s="530"/>
      <c r="GVA55" s="530"/>
      <c r="GVB55" s="530"/>
      <c r="GVC55" s="530"/>
      <c r="GVD55" s="530"/>
      <c r="GVE55" s="530"/>
      <c r="GVF55" s="530"/>
      <c r="GVG55" s="530"/>
      <c r="GVH55" s="530"/>
      <c r="GVI55" s="530"/>
      <c r="GVJ55" s="530"/>
      <c r="GVK55" s="530"/>
      <c r="GVL55" s="530"/>
      <c r="GVM55" s="530"/>
      <c r="GVN55" s="530"/>
      <c r="GVO55" s="530"/>
      <c r="GVP55" s="530"/>
      <c r="GVQ55" s="530"/>
      <c r="GVR55" s="530"/>
      <c r="GVS55" s="530"/>
      <c r="GVT55" s="530"/>
      <c r="GVU55" s="530"/>
      <c r="GVV55" s="530"/>
      <c r="GVW55" s="530"/>
      <c r="GVX55" s="530"/>
      <c r="GVY55" s="530"/>
      <c r="GVZ55" s="530"/>
      <c r="GWA55" s="530"/>
      <c r="GWB55" s="530"/>
      <c r="GWC55" s="530"/>
      <c r="GWD55" s="530"/>
      <c r="GWE55" s="530"/>
      <c r="GWF55" s="530"/>
      <c r="GWG55" s="530"/>
      <c r="GWH55" s="530"/>
      <c r="GWI55" s="530"/>
      <c r="GWJ55" s="530"/>
      <c r="GWK55" s="530"/>
      <c r="GWL55" s="530"/>
      <c r="GWM55" s="530"/>
      <c r="GWN55" s="530"/>
      <c r="GWO55" s="530"/>
      <c r="GWP55" s="530"/>
      <c r="GWQ55" s="530"/>
      <c r="GWR55" s="530"/>
      <c r="GWS55" s="530"/>
      <c r="GWT55" s="530"/>
      <c r="GWU55" s="530"/>
      <c r="GWV55" s="530"/>
      <c r="GWW55" s="530"/>
      <c r="GWX55" s="530"/>
      <c r="GWY55" s="530"/>
      <c r="GWZ55" s="530"/>
      <c r="GXA55" s="530"/>
      <c r="GXB55" s="530"/>
      <c r="GXC55" s="530"/>
      <c r="GXD55" s="530"/>
      <c r="GXE55" s="530"/>
      <c r="GXF55" s="530"/>
      <c r="GXG55" s="530"/>
      <c r="GXH55" s="530"/>
      <c r="GXI55" s="530"/>
      <c r="GXJ55" s="530"/>
      <c r="GXK55" s="530"/>
      <c r="GXL55" s="530"/>
      <c r="GXM55" s="530"/>
      <c r="GXN55" s="530"/>
      <c r="GXO55" s="530"/>
      <c r="GXP55" s="530"/>
      <c r="GXQ55" s="530"/>
      <c r="GXR55" s="530"/>
      <c r="GXS55" s="530"/>
      <c r="GXT55" s="530"/>
      <c r="GXU55" s="530"/>
      <c r="GXV55" s="530"/>
      <c r="GXW55" s="530"/>
      <c r="GXX55" s="530"/>
      <c r="GXY55" s="530"/>
      <c r="GXZ55" s="530"/>
      <c r="GYA55" s="530"/>
      <c r="GYB55" s="530"/>
      <c r="GYC55" s="530"/>
      <c r="GYD55" s="530"/>
      <c r="GYE55" s="530"/>
      <c r="GYF55" s="530"/>
      <c r="GYG55" s="530"/>
      <c r="GYH55" s="530"/>
      <c r="GYI55" s="530"/>
      <c r="GYJ55" s="530"/>
      <c r="GYK55" s="530"/>
      <c r="GYL55" s="530"/>
      <c r="GYM55" s="530"/>
      <c r="GYN55" s="530"/>
      <c r="GYO55" s="530"/>
      <c r="GYP55" s="530"/>
      <c r="GYQ55" s="530"/>
      <c r="GYR55" s="530"/>
      <c r="GYS55" s="530"/>
      <c r="GYT55" s="530"/>
      <c r="GYU55" s="530"/>
      <c r="GYV55" s="530"/>
      <c r="GYW55" s="530"/>
      <c r="GYX55" s="530"/>
      <c r="GYY55" s="530"/>
      <c r="GYZ55" s="530"/>
      <c r="GZA55" s="530"/>
      <c r="GZB55" s="530"/>
      <c r="GZC55" s="530"/>
      <c r="GZD55" s="530"/>
      <c r="GZE55" s="530"/>
      <c r="GZF55" s="530"/>
      <c r="GZG55" s="530"/>
      <c r="GZH55" s="530"/>
      <c r="GZI55" s="530"/>
      <c r="GZJ55" s="530"/>
      <c r="GZK55" s="530"/>
      <c r="GZL55" s="530"/>
      <c r="GZM55" s="530"/>
      <c r="GZN55" s="530"/>
      <c r="GZO55" s="530"/>
      <c r="GZP55" s="530"/>
      <c r="GZQ55" s="530"/>
      <c r="GZR55" s="530"/>
      <c r="GZS55" s="530"/>
      <c r="GZT55" s="530"/>
      <c r="GZU55" s="530"/>
      <c r="GZV55" s="530"/>
      <c r="GZW55" s="530"/>
      <c r="GZX55" s="530"/>
      <c r="GZY55" s="530"/>
      <c r="GZZ55" s="530"/>
      <c r="HAA55" s="530"/>
      <c r="HAB55" s="530"/>
      <c r="HAC55" s="530"/>
      <c r="HAD55" s="530"/>
      <c r="HAE55" s="530"/>
      <c r="HAF55" s="530"/>
      <c r="HAG55" s="530"/>
      <c r="HAH55" s="530"/>
      <c r="HAI55" s="530"/>
      <c r="HAJ55" s="530"/>
      <c r="HAK55" s="530"/>
      <c r="HAL55" s="530"/>
      <c r="HAM55" s="530"/>
      <c r="HAN55" s="530"/>
      <c r="HAO55" s="530"/>
      <c r="HAP55" s="530"/>
      <c r="HAQ55" s="530"/>
      <c r="HAR55" s="530"/>
      <c r="HAS55" s="530"/>
      <c r="HAT55" s="530"/>
      <c r="HAU55" s="530"/>
      <c r="HAV55" s="530"/>
      <c r="HAW55" s="530"/>
      <c r="HAX55" s="530"/>
      <c r="HAY55" s="530"/>
      <c r="HAZ55" s="530"/>
      <c r="HBA55" s="530"/>
      <c r="HBB55" s="530"/>
      <c r="HBC55" s="530"/>
      <c r="HBD55" s="530"/>
      <c r="HBE55" s="530"/>
      <c r="HBF55" s="530"/>
      <c r="HBG55" s="530"/>
      <c r="HBH55" s="530"/>
      <c r="HBI55" s="530"/>
      <c r="HBJ55" s="530"/>
      <c r="HBK55" s="530"/>
      <c r="HBL55" s="530"/>
      <c r="HBM55" s="530"/>
      <c r="HBN55" s="530"/>
      <c r="HBO55" s="530"/>
      <c r="HBP55" s="530"/>
      <c r="HBQ55" s="530"/>
      <c r="HBR55" s="530"/>
      <c r="HBS55" s="530"/>
      <c r="HBT55" s="530"/>
      <c r="HBU55" s="530"/>
      <c r="HBV55" s="530"/>
      <c r="HBW55" s="530"/>
      <c r="HBX55" s="530"/>
      <c r="HBY55" s="530"/>
      <c r="HBZ55" s="530"/>
      <c r="HCA55" s="530"/>
      <c r="HCB55" s="530"/>
      <c r="HCC55" s="530"/>
      <c r="HCD55" s="530"/>
      <c r="HCE55" s="530"/>
      <c r="HCF55" s="530"/>
      <c r="HCG55" s="530"/>
      <c r="HCH55" s="530"/>
      <c r="HCI55" s="530"/>
      <c r="HCJ55" s="530"/>
      <c r="HCK55" s="530"/>
      <c r="HCL55" s="530"/>
      <c r="HCM55" s="530"/>
      <c r="HCN55" s="530"/>
      <c r="HCO55" s="530"/>
      <c r="HCP55" s="530"/>
      <c r="HCQ55" s="530"/>
      <c r="HCR55" s="530"/>
      <c r="HCS55" s="530"/>
      <c r="HCT55" s="530"/>
      <c r="HCU55" s="530"/>
      <c r="HCV55" s="530"/>
      <c r="HCW55" s="530"/>
      <c r="HCX55" s="530"/>
      <c r="HCY55" s="530"/>
      <c r="HCZ55" s="530"/>
      <c r="HDA55" s="530"/>
      <c r="HDB55" s="530"/>
      <c r="HDC55" s="530"/>
      <c r="HDD55" s="530"/>
      <c r="HDE55" s="530"/>
      <c r="HDF55" s="530"/>
      <c r="HDG55" s="530"/>
      <c r="HDH55" s="530"/>
      <c r="HDI55" s="530"/>
      <c r="HDJ55" s="530"/>
      <c r="HDK55" s="530"/>
      <c r="HDL55" s="530"/>
      <c r="HDM55" s="530"/>
      <c r="HDN55" s="530"/>
      <c r="HDO55" s="530"/>
      <c r="HDP55" s="530"/>
      <c r="HDQ55" s="530"/>
      <c r="HDR55" s="530"/>
      <c r="HDS55" s="530"/>
      <c r="HDT55" s="530"/>
      <c r="HDU55" s="530"/>
      <c r="HDV55" s="530"/>
      <c r="HDW55" s="530"/>
      <c r="HDX55" s="530"/>
      <c r="HDY55" s="530"/>
      <c r="HDZ55" s="530"/>
      <c r="HEA55" s="530"/>
      <c r="HEB55" s="530"/>
      <c r="HEC55" s="530"/>
      <c r="HED55" s="530"/>
      <c r="HEE55" s="530"/>
      <c r="HEF55" s="530"/>
      <c r="HEG55" s="530"/>
      <c r="HEH55" s="530"/>
      <c r="HEI55" s="530"/>
      <c r="HEJ55" s="530"/>
      <c r="HEK55" s="530"/>
      <c r="HEL55" s="530"/>
      <c r="HEM55" s="530"/>
      <c r="HEN55" s="530"/>
      <c r="HEO55" s="530"/>
      <c r="HEP55" s="530"/>
      <c r="HEQ55" s="530"/>
      <c r="HER55" s="530"/>
      <c r="HES55" s="530"/>
      <c r="HET55" s="530"/>
      <c r="HEU55" s="530"/>
      <c r="HEV55" s="530"/>
      <c r="HEW55" s="530"/>
      <c r="HEX55" s="530"/>
      <c r="HEY55" s="530"/>
      <c r="HEZ55" s="530"/>
      <c r="HFA55" s="530"/>
      <c r="HFB55" s="530"/>
      <c r="HFC55" s="530"/>
      <c r="HFD55" s="530"/>
      <c r="HFE55" s="530"/>
      <c r="HFF55" s="530"/>
      <c r="HFG55" s="530"/>
      <c r="HFH55" s="530"/>
      <c r="HFI55" s="530"/>
      <c r="HFJ55" s="530"/>
      <c r="HFK55" s="530"/>
      <c r="HFL55" s="530"/>
      <c r="HFM55" s="530"/>
      <c r="HFN55" s="530"/>
      <c r="HFO55" s="530"/>
      <c r="HFP55" s="530"/>
      <c r="HFQ55" s="530"/>
      <c r="HFR55" s="530"/>
      <c r="HFS55" s="530"/>
      <c r="HFT55" s="530"/>
      <c r="HFU55" s="530"/>
      <c r="HFV55" s="530"/>
      <c r="HFW55" s="530"/>
      <c r="HFX55" s="530"/>
      <c r="HFY55" s="530"/>
      <c r="HFZ55" s="530"/>
      <c r="HGA55" s="530"/>
      <c r="HGB55" s="530"/>
      <c r="HGC55" s="530"/>
      <c r="HGD55" s="530"/>
      <c r="HGE55" s="530"/>
      <c r="HGF55" s="530"/>
      <c r="HGG55" s="530"/>
      <c r="HGH55" s="530"/>
      <c r="HGI55" s="530"/>
      <c r="HGJ55" s="530"/>
      <c r="HGK55" s="530"/>
      <c r="HGL55" s="530"/>
      <c r="HGM55" s="530"/>
      <c r="HGN55" s="530"/>
      <c r="HGO55" s="530"/>
      <c r="HGP55" s="530"/>
      <c r="HGQ55" s="530"/>
      <c r="HGR55" s="530"/>
      <c r="HGS55" s="530"/>
      <c r="HGT55" s="530"/>
      <c r="HGU55" s="530"/>
      <c r="HGV55" s="530"/>
      <c r="HGW55" s="530"/>
      <c r="HGX55" s="530"/>
      <c r="HGY55" s="530"/>
      <c r="HGZ55" s="530"/>
      <c r="HHA55" s="530"/>
      <c r="HHB55" s="530"/>
      <c r="HHC55" s="530"/>
      <c r="HHD55" s="530"/>
      <c r="HHE55" s="530"/>
      <c r="HHF55" s="530"/>
      <c r="HHG55" s="530"/>
      <c r="HHH55" s="530"/>
      <c r="HHI55" s="530"/>
      <c r="HHJ55" s="530"/>
      <c r="HHK55" s="530"/>
      <c r="HHL55" s="530"/>
      <c r="HHM55" s="530"/>
      <c r="HHN55" s="530"/>
      <c r="HHO55" s="530"/>
      <c r="HHP55" s="530"/>
      <c r="HHQ55" s="530"/>
      <c r="HHR55" s="530"/>
      <c r="HHS55" s="530"/>
      <c r="HHT55" s="530"/>
      <c r="HHU55" s="530"/>
      <c r="HHV55" s="530"/>
      <c r="HHW55" s="530"/>
      <c r="HHX55" s="530"/>
      <c r="HHY55" s="530"/>
      <c r="HHZ55" s="530"/>
      <c r="HIA55" s="530"/>
      <c r="HIB55" s="530"/>
      <c r="HIC55" s="530"/>
      <c r="HID55" s="530"/>
      <c r="HIE55" s="530"/>
      <c r="HIF55" s="530"/>
      <c r="HIG55" s="530"/>
      <c r="HIH55" s="530"/>
      <c r="HII55" s="530"/>
      <c r="HIJ55" s="530"/>
      <c r="HIK55" s="530"/>
      <c r="HIL55" s="530"/>
      <c r="HIM55" s="530"/>
      <c r="HIN55" s="530"/>
      <c r="HIO55" s="530"/>
      <c r="HIP55" s="530"/>
      <c r="HIQ55" s="530"/>
      <c r="HIR55" s="530"/>
      <c r="HIS55" s="530"/>
      <c r="HIT55" s="530"/>
      <c r="HIU55" s="530"/>
      <c r="HIV55" s="530"/>
      <c r="HIW55" s="530"/>
      <c r="HIX55" s="530"/>
      <c r="HIY55" s="530"/>
      <c r="HIZ55" s="530"/>
      <c r="HJA55" s="530"/>
      <c r="HJB55" s="530"/>
      <c r="HJC55" s="530"/>
      <c r="HJD55" s="530"/>
      <c r="HJE55" s="530"/>
      <c r="HJF55" s="530"/>
      <c r="HJG55" s="530"/>
      <c r="HJH55" s="530"/>
      <c r="HJI55" s="530"/>
      <c r="HJJ55" s="530"/>
      <c r="HJK55" s="530"/>
      <c r="HJL55" s="530"/>
      <c r="HJM55" s="530"/>
      <c r="HJN55" s="530"/>
      <c r="HJO55" s="530"/>
      <c r="HJP55" s="530"/>
      <c r="HJQ55" s="530"/>
      <c r="HJR55" s="530"/>
      <c r="HJS55" s="530"/>
      <c r="HJT55" s="530"/>
      <c r="HJU55" s="530"/>
      <c r="HJV55" s="530"/>
      <c r="HJW55" s="530"/>
      <c r="HJX55" s="530"/>
      <c r="HJY55" s="530"/>
      <c r="HJZ55" s="530"/>
      <c r="HKA55" s="530"/>
      <c r="HKB55" s="530"/>
      <c r="HKC55" s="530"/>
      <c r="HKD55" s="530"/>
      <c r="HKE55" s="530"/>
      <c r="HKF55" s="530"/>
      <c r="HKG55" s="530"/>
      <c r="HKH55" s="530"/>
      <c r="HKI55" s="530"/>
      <c r="HKJ55" s="530"/>
      <c r="HKK55" s="530"/>
      <c r="HKL55" s="530"/>
      <c r="HKM55" s="530"/>
      <c r="HKN55" s="530"/>
      <c r="HKO55" s="530"/>
      <c r="HKP55" s="530"/>
      <c r="HKQ55" s="530"/>
      <c r="HKR55" s="530"/>
      <c r="HKS55" s="530"/>
      <c r="HKT55" s="530"/>
      <c r="HKU55" s="530"/>
      <c r="HKV55" s="530"/>
      <c r="HKW55" s="530"/>
      <c r="HKX55" s="530"/>
      <c r="HKY55" s="530"/>
      <c r="HKZ55" s="530"/>
      <c r="HLA55" s="530"/>
      <c r="HLB55" s="530"/>
      <c r="HLC55" s="530"/>
      <c r="HLD55" s="530"/>
      <c r="HLE55" s="530"/>
      <c r="HLF55" s="530"/>
      <c r="HLG55" s="530"/>
      <c r="HLH55" s="530"/>
      <c r="HLI55" s="530"/>
      <c r="HLJ55" s="530"/>
      <c r="HLK55" s="530"/>
      <c r="HLL55" s="530"/>
      <c r="HLM55" s="530"/>
      <c r="HLN55" s="530"/>
      <c r="HLO55" s="530"/>
      <c r="HLP55" s="530"/>
      <c r="HLQ55" s="530"/>
      <c r="HLR55" s="530"/>
      <c r="HLS55" s="530"/>
      <c r="HLT55" s="530"/>
      <c r="HLU55" s="530"/>
      <c r="HLV55" s="530"/>
      <c r="HLW55" s="530"/>
      <c r="HLX55" s="530"/>
      <c r="HLY55" s="530"/>
      <c r="HLZ55" s="530"/>
      <c r="HMA55" s="530"/>
      <c r="HMB55" s="530"/>
      <c r="HMC55" s="530"/>
      <c r="HMD55" s="530"/>
      <c r="HME55" s="530"/>
      <c r="HMF55" s="530"/>
      <c r="HMG55" s="530"/>
      <c r="HMH55" s="530"/>
      <c r="HMI55" s="530"/>
      <c r="HMJ55" s="530"/>
      <c r="HMK55" s="530"/>
      <c r="HML55" s="530"/>
      <c r="HMM55" s="530"/>
      <c r="HMN55" s="530"/>
      <c r="HMO55" s="530"/>
      <c r="HMP55" s="530"/>
      <c r="HMQ55" s="530"/>
      <c r="HMR55" s="530"/>
      <c r="HMS55" s="530"/>
      <c r="HMT55" s="530"/>
      <c r="HMU55" s="530"/>
      <c r="HMV55" s="530"/>
      <c r="HMW55" s="530"/>
      <c r="HMX55" s="530"/>
      <c r="HMY55" s="530"/>
      <c r="HMZ55" s="530"/>
      <c r="HNA55" s="530"/>
      <c r="HNB55" s="530"/>
      <c r="HNC55" s="530"/>
      <c r="HND55" s="530"/>
      <c r="HNE55" s="530"/>
      <c r="HNF55" s="530"/>
      <c r="HNG55" s="530"/>
      <c r="HNH55" s="530"/>
      <c r="HNI55" s="530"/>
      <c r="HNJ55" s="530"/>
      <c r="HNK55" s="530"/>
      <c r="HNL55" s="530"/>
      <c r="HNM55" s="530"/>
      <c r="HNN55" s="530"/>
      <c r="HNO55" s="530"/>
      <c r="HNP55" s="530"/>
      <c r="HNQ55" s="530"/>
      <c r="HNR55" s="530"/>
      <c r="HNS55" s="530"/>
      <c r="HNT55" s="530"/>
      <c r="HNU55" s="530"/>
      <c r="HNV55" s="530"/>
      <c r="HNW55" s="530"/>
      <c r="HNX55" s="530"/>
      <c r="HNY55" s="530"/>
      <c r="HNZ55" s="530"/>
      <c r="HOA55" s="530"/>
      <c r="HOB55" s="530"/>
      <c r="HOC55" s="530"/>
      <c r="HOD55" s="530"/>
      <c r="HOE55" s="530"/>
      <c r="HOF55" s="530"/>
      <c r="HOG55" s="530"/>
      <c r="HOH55" s="530"/>
      <c r="HOI55" s="530"/>
      <c r="HOJ55" s="530"/>
      <c r="HOK55" s="530"/>
      <c r="HOL55" s="530"/>
      <c r="HOM55" s="530"/>
      <c r="HON55" s="530"/>
      <c r="HOO55" s="530"/>
      <c r="HOP55" s="530"/>
      <c r="HOQ55" s="530"/>
      <c r="HOR55" s="530"/>
      <c r="HOS55" s="530"/>
      <c r="HOT55" s="530"/>
      <c r="HOU55" s="530"/>
      <c r="HOV55" s="530"/>
      <c r="HOW55" s="530"/>
      <c r="HOX55" s="530"/>
      <c r="HOY55" s="530"/>
      <c r="HOZ55" s="530"/>
      <c r="HPA55" s="530"/>
      <c r="HPB55" s="530"/>
      <c r="HPC55" s="530"/>
      <c r="HPD55" s="530"/>
      <c r="HPE55" s="530"/>
      <c r="HPF55" s="530"/>
      <c r="HPG55" s="530"/>
      <c r="HPH55" s="530"/>
      <c r="HPI55" s="530"/>
      <c r="HPJ55" s="530"/>
      <c r="HPK55" s="530"/>
      <c r="HPL55" s="530"/>
      <c r="HPM55" s="530"/>
      <c r="HPN55" s="530"/>
      <c r="HPO55" s="530"/>
      <c r="HPP55" s="530"/>
      <c r="HPQ55" s="530"/>
      <c r="HPR55" s="530"/>
      <c r="HPS55" s="530"/>
      <c r="HPT55" s="530"/>
      <c r="HPU55" s="530"/>
      <c r="HPV55" s="530"/>
      <c r="HPW55" s="530"/>
      <c r="HPX55" s="530"/>
      <c r="HPY55" s="530"/>
      <c r="HPZ55" s="530"/>
      <c r="HQA55" s="530"/>
      <c r="HQB55" s="530"/>
      <c r="HQC55" s="530"/>
      <c r="HQD55" s="530"/>
      <c r="HQE55" s="530"/>
      <c r="HQF55" s="530"/>
      <c r="HQG55" s="530"/>
      <c r="HQH55" s="530"/>
      <c r="HQI55" s="530"/>
      <c r="HQJ55" s="530"/>
      <c r="HQK55" s="530"/>
      <c r="HQL55" s="530"/>
      <c r="HQM55" s="530"/>
      <c r="HQN55" s="530"/>
      <c r="HQO55" s="530"/>
      <c r="HQP55" s="530"/>
      <c r="HQQ55" s="530"/>
      <c r="HQR55" s="530"/>
      <c r="HQS55" s="530"/>
      <c r="HQT55" s="530"/>
      <c r="HQU55" s="530"/>
      <c r="HQV55" s="530"/>
      <c r="HQW55" s="530"/>
      <c r="HQX55" s="530"/>
      <c r="HQY55" s="530"/>
      <c r="HQZ55" s="530"/>
      <c r="HRA55" s="530"/>
      <c r="HRB55" s="530"/>
      <c r="HRC55" s="530"/>
      <c r="HRD55" s="530"/>
      <c r="HRE55" s="530"/>
      <c r="HRF55" s="530"/>
      <c r="HRG55" s="530"/>
      <c r="HRH55" s="530"/>
      <c r="HRI55" s="530"/>
      <c r="HRJ55" s="530"/>
      <c r="HRK55" s="530"/>
      <c r="HRL55" s="530"/>
      <c r="HRM55" s="530"/>
      <c r="HRN55" s="530"/>
      <c r="HRO55" s="530"/>
      <c r="HRP55" s="530"/>
      <c r="HRQ55" s="530"/>
      <c r="HRR55" s="530"/>
      <c r="HRS55" s="530"/>
      <c r="HRT55" s="530"/>
      <c r="HRU55" s="530"/>
      <c r="HRV55" s="530"/>
      <c r="HRW55" s="530"/>
      <c r="HRX55" s="530"/>
      <c r="HRY55" s="530"/>
      <c r="HRZ55" s="530"/>
      <c r="HSA55" s="530"/>
      <c r="HSB55" s="530"/>
      <c r="HSC55" s="530"/>
      <c r="HSD55" s="530"/>
      <c r="HSE55" s="530"/>
      <c r="HSF55" s="530"/>
      <c r="HSG55" s="530"/>
      <c r="HSH55" s="530"/>
      <c r="HSI55" s="530"/>
      <c r="HSJ55" s="530"/>
      <c r="HSK55" s="530"/>
      <c r="HSL55" s="530"/>
      <c r="HSM55" s="530"/>
      <c r="HSN55" s="530"/>
      <c r="HSO55" s="530"/>
      <c r="HSP55" s="530"/>
      <c r="HSQ55" s="530"/>
      <c r="HSR55" s="530"/>
      <c r="HSS55" s="530"/>
      <c r="HST55" s="530"/>
      <c r="HSU55" s="530"/>
      <c r="HSV55" s="530"/>
      <c r="HSW55" s="530"/>
      <c r="HSX55" s="530"/>
      <c r="HSY55" s="530"/>
      <c r="HSZ55" s="530"/>
      <c r="HTA55" s="530"/>
      <c r="HTB55" s="530"/>
      <c r="HTC55" s="530"/>
      <c r="HTD55" s="530"/>
      <c r="HTE55" s="530"/>
      <c r="HTF55" s="530"/>
      <c r="HTG55" s="530"/>
      <c r="HTH55" s="530"/>
      <c r="HTI55" s="530"/>
      <c r="HTJ55" s="530"/>
      <c r="HTK55" s="530"/>
      <c r="HTL55" s="530"/>
      <c r="HTM55" s="530"/>
      <c r="HTN55" s="530"/>
      <c r="HTO55" s="530"/>
      <c r="HTP55" s="530"/>
      <c r="HTQ55" s="530"/>
      <c r="HTR55" s="530"/>
      <c r="HTS55" s="530"/>
      <c r="HTT55" s="530"/>
      <c r="HTU55" s="530"/>
      <c r="HTV55" s="530"/>
      <c r="HTW55" s="530"/>
      <c r="HTX55" s="530"/>
      <c r="HTY55" s="530"/>
      <c r="HTZ55" s="530"/>
      <c r="HUA55" s="530"/>
      <c r="HUB55" s="530"/>
      <c r="HUC55" s="530"/>
      <c r="HUD55" s="530"/>
      <c r="HUE55" s="530"/>
      <c r="HUF55" s="530"/>
      <c r="HUG55" s="530"/>
      <c r="HUH55" s="530"/>
      <c r="HUI55" s="530"/>
      <c r="HUJ55" s="530"/>
      <c r="HUK55" s="530"/>
      <c r="HUL55" s="530"/>
      <c r="HUM55" s="530"/>
      <c r="HUN55" s="530"/>
      <c r="HUO55" s="530"/>
      <c r="HUP55" s="530"/>
      <c r="HUQ55" s="530"/>
      <c r="HUR55" s="530"/>
      <c r="HUS55" s="530"/>
      <c r="HUT55" s="530"/>
      <c r="HUU55" s="530"/>
      <c r="HUV55" s="530"/>
      <c r="HUW55" s="530"/>
      <c r="HUX55" s="530"/>
      <c r="HUY55" s="530"/>
      <c r="HUZ55" s="530"/>
      <c r="HVA55" s="530"/>
      <c r="HVB55" s="530"/>
      <c r="HVC55" s="530"/>
      <c r="HVD55" s="530"/>
      <c r="HVE55" s="530"/>
      <c r="HVF55" s="530"/>
      <c r="HVG55" s="530"/>
      <c r="HVH55" s="530"/>
      <c r="HVI55" s="530"/>
      <c r="HVJ55" s="530"/>
      <c r="HVK55" s="530"/>
      <c r="HVL55" s="530"/>
      <c r="HVM55" s="530"/>
      <c r="HVN55" s="530"/>
      <c r="HVO55" s="530"/>
      <c r="HVP55" s="530"/>
      <c r="HVQ55" s="530"/>
      <c r="HVR55" s="530"/>
      <c r="HVS55" s="530"/>
      <c r="HVT55" s="530"/>
      <c r="HVU55" s="530"/>
      <c r="HVV55" s="530"/>
      <c r="HVW55" s="530"/>
      <c r="HVX55" s="530"/>
      <c r="HVY55" s="530"/>
      <c r="HVZ55" s="530"/>
      <c r="HWA55" s="530"/>
      <c r="HWB55" s="530"/>
      <c r="HWC55" s="530"/>
      <c r="HWD55" s="530"/>
      <c r="HWE55" s="530"/>
      <c r="HWF55" s="530"/>
      <c r="HWG55" s="530"/>
      <c r="HWH55" s="530"/>
      <c r="HWI55" s="530"/>
      <c r="HWJ55" s="530"/>
      <c r="HWK55" s="530"/>
      <c r="HWL55" s="530"/>
      <c r="HWM55" s="530"/>
      <c r="HWN55" s="530"/>
      <c r="HWO55" s="530"/>
      <c r="HWP55" s="530"/>
      <c r="HWQ55" s="530"/>
      <c r="HWR55" s="530"/>
      <c r="HWS55" s="530"/>
      <c r="HWT55" s="530"/>
      <c r="HWU55" s="530"/>
      <c r="HWV55" s="530"/>
      <c r="HWW55" s="530"/>
      <c r="HWX55" s="530"/>
      <c r="HWY55" s="530"/>
      <c r="HWZ55" s="530"/>
      <c r="HXA55" s="530"/>
      <c r="HXB55" s="530"/>
      <c r="HXC55" s="530"/>
      <c r="HXD55" s="530"/>
      <c r="HXE55" s="530"/>
      <c r="HXF55" s="530"/>
      <c r="HXG55" s="530"/>
      <c r="HXH55" s="530"/>
      <c r="HXI55" s="530"/>
      <c r="HXJ55" s="530"/>
      <c r="HXK55" s="530"/>
      <c r="HXL55" s="530"/>
      <c r="HXM55" s="530"/>
      <c r="HXN55" s="530"/>
      <c r="HXO55" s="530"/>
      <c r="HXP55" s="530"/>
      <c r="HXQ55" s="530"/>
      <c r="HXR55" s="530"/>
      <c r="HXS55" s="530"/>
      <c r="HXT55" s="530"/>
      <c r="HXU55" s="530"/>
      <c r="HXV55" s="530"/>
      <c r="HXW55" s="530"/>
      <c r="HXX55" s="530"/>
      <c r="HXY55" s="530"/>
      <c r="HXZ55" s="530"/>
      <c r="HYA55" s="530"/>
      <c r="HYB55" s="530"/>
      <c r="HYC55" s="530"/>
      <c r="HYD55" s="530"/>
      <c r="HYE55" s="530"/>
      <c r="HYF55" s="530"/>
      <c r="HYG55" s="530"/>
      <c r="HYH55" s="530"/>
      <c r="HYI55" s="530"/>
      <c r="HYJ55" s="530"/>
      <c r="HYK55" s="530"/>
      <c r="HYL55" s="530"/>
      <c r="HYM55" s="530"/>
      <c r="HYN55" s="530"/>
      <c r="HYO55" s="530"/>
      <c r="HYP55" s="530"/>
      <c r="HYQ55" s="530"/>
      <c r="HYR55" s="530"/>
      <c r="HYS55" s="530"/>
      <c r="HYT55" s="530"/>
      <c r="HYU55" s="530"/>
      <c r="HYV55" s="530"/>
      <c r="HYW55" s="530"/>
      <c r="HYX55" s="530"/>
      <c r="HYY55" s="530"/>
      <c r="HYZ55" s="530"/>
      <c r="HZA55" s="530"/>
      <c r="HZB55" s="530"/>
      <c r="HZC55" s="530"/>
      <c r="HZD55" s="530"/>
      <c r="HZE55" s="530"/>
      <c r="HZF55" s="530"/>
      <c r="HZG55" s="530"/>
      <c r="HZH55" s="530"/>
      <c r="HZI55" s="530"/>
      <c r="HZJ55" s="530"/>
      <c r="HZK55" s="530"/>
      <c r="HZL55" s="530"/>
      <c r="HZM55" s="530"/>
      <c r="HZN55" s="530"/>
      <c r="HZO55" s="530"/>
      <c r="HZP55" s="530"/>
      <c r="HZQ55" s="530"/>
      <c r="HZR55" s="530"/>
      <c r="HZS55" s="530"/>
      <c r="HZT55" s="530"/>
      <c r="HZU55" s="530"/>
      <c r="HZV55" s="530"/>
      <c r="HZW55" s="530"/>
      <c r="HZX55" s="530"/>
      <c r="HZY55" s="530"/>
      <c r="HZZ55" s="530"/>
      <c r="IAA55" s="530"/>
      <c r="IAB55" s="530"/>
      <c r="IAC55" s="530"/>
      <c r="IAD55" s="530"/>
      <c r="IAE55" s="530"/>
      <c r="IAF55" s="530"/>
      <c r="IAG55" s="530"/>
      <c r="IAH55" s="530"/>
      <c r="IAI55" s="530"/>
      <c r="IAJ55" s="530"/>
      <c r="IAK55" s="530"/>
      <c r="IAL55" s="530"/>
      <c r="IAM55" s="530"/>
      <c r="IAN55" s="530"/>
      <c r="IAO55" s="530"/>
      <c r="IAP55" s="530"/>
      <c r="IAQ55" s="530"/>
      <c r="IAR55" s="530"/>
      <c r="IAS55" s="530"/>
      <c r="IAT55" s="530"/>
      <c r="IAU55" s="530"/>
      <c r="IAV55" s="530"/>
      <c r="IAW55" s="530"/>
      <c r="IAX55" s="530"/>
      <c r="IAY55" s="530"/>
      <c r="IAZ55" s="530"/>
      <c r="IBA55" s="530"/>
      <c r="IBB55" s="530"/>
      <c r="IBC55" s="530"/>
      <c r="IBD55" s="530"/>
      <c r="IBE55" s="530"/>
      <c r="IBF55" s="530"/>
      <c r="IBG55" s="530"/>
      <c r="IBH55" s="530"/>
      <c r="IBI55" s="530"/>
      <c r="IBJ55" s="530"/>
      <c r="IBK55" s="530"/>
      <c r="IBL55" s="530"/>
      <c r="IBM55" s="530"/>
      <c r="IBN55" s="530"/>
      <c r="IBO55" s="530"/>
      <c r="IBP55" s="530"/>
      <c r="IBQ55" s="530"/>
      <c r="IBR55" s="530"/>
      <c r="IBS55" s="530"/>
      <c r="IBT55" s="530"/>
      <c r="IBU55" s="530"/>
      <c r="IBV55" s="530"/>
      <c r="IBW55" s="530"/>
      <c r="IBX55" s="530"/>
      <c r="IBY55" s="530"/>
      <c r="IBZ55" s="530"/>
      <c r="ICA55" s="530"/>
      <c r="ICB55" s="530"/>
      <c r="ICC55" s="530"/>
      <c r="ICD55" s="530"/>
      <c r="ICE55" s="530"/>
      <c r="ICF55" s="530"/>
      <c r="ICG55" s="530"/>
      <c r="ICH55" s="530"/>
      <c r="ICI55" s="530"/>
      <c r="ICJ55" s="530"/>
      <c r="ICK55" s="530"/>
      <c r="ICL55" s="530"/>
      <c r="ICM55" s="530"/>
      <c r="ICN55" s="530"/>
      <c r="ICO55" s="530"/>
      <c r="ICP55" s="530"/>
      <c r="ICQ55" s="530"/>
      <c r="ICR55" s="530"/>
      <c r="ICS55" s="530"/>
      <c r="ICT55" s="530"/>
      <c r="ICU55" s="530"/>
      <c r="ICV55" s="530"/>
      <c r="ICW55" s="530"/>
      <c r="ICX55" s="530"/>
      <c r="ICY55" s="530"/>
      <c r="ICZ55" s="530"/>
      <c r="IDA55" s="530"/>
      <c r="IDB55" s="530"/>
      <c r="IDC55" s="530"/>
      <c r="IDD55" s="530"/>
      <c r="IDE55" s="530"/>
      <c r="IDF55" s="530"/>
      <c r="IDG55" s="530"/>
      <c r="IDH55" s="530"/>
      <c r="IDI55" s="530"/>
      <c r="IDJ55" s="530"/>
      <c r="IDK55" s="530"/>
      <c r="IDL55" s="530"/>
      <c r="IDM55" s="530"/>
      <c r="IDN55" s="530"/>
      <c r="IDO55" s="530"/>
      <c r="IDP55" s="530"/>
      <c r="IDQ55" s="530"/>
      <c r="IDR55" s="530"/>
      <c r="IDS55" s="530"/>
      <c r="IDT55" s="530"/>
      <c r="IDU55" s="530"/>
      <c r="IDV55" s="530"/>
      <c r="IDW55" s="530"/>
      <c r="IDX55" s="530"/>
      <c r="IDY55" s="530"/>
      <c r="IDZ55" s="530"/>
      <c r="IEA55" s="530"/>
      <c r="IEB55" s="530"/>
      <c r="IEC55" s="530"/>
      <c r="IED55" s="530"/>
      <c r="IEE55" s="530"/>
      <c r="IEF55" s="530"/>
      <c r="IEG55" s="530"/>
      <c r="IEH55" s="530"/>
      <c r="IEI55" s="530"/>
      <c r="IEJ55" s="530"/>
      <c r="IEK55" s="530"/>
      <c r="IEL55" s="530"/>
      <c r="IEM55" s="530"/>
      <c r="IEN55" s="530"/>
      <c r="IEO55" s="530"/>
      <c r="IEP55" s="530"/>
      <c r="IEQ55" s="530"/>
      <c r="IER55" s="530"/>
      <c r="IES55" s="530"/>
      <c r="IET55" s="530"/>
      <c r="IEU55" s="530"/>
      <c r="IEV55" s="530"/>
      <c r="IEW55" s="530"/>
      <c r="IEX55" s="530"/>
      <c r="IEY55" s="530"/>
      <c r="IEZ55" s="530"/>
      <c r="IFA55" s="530"/>
      <c r="IFB55" s="530"/>
      <c r="IFC55" s="530"/>
      <c r="IFD55" s="530"/>
      <c r="IFE55" s="530"/>
      <c r="IFF55" s="530"/>
      <c r="IFG55" s="530"/>
      <c r="IFH55" s="530"/>
      <c r="IFI55" s="530"/>
      <c r="IFJ55" s="530"/>
      <c r="IFK55" s="530"/>
      <c r="IFL55" s="530"/>
      <c r="IFM55" s="530"/>
      <c r="IFN55" s="530"/>
      <c r="IFO55" s="530"/>
      <c r="IFP55" s="530"/>
      <c r="IFQ55" s="530"/>
      <c r="IFR55" s="530"/>
      <c r="IFS55" s="530"/>
      <c r="IFT55" s="530"/>
      <c r="IFU55" s="530"/>
      <c r="IFV55" s="530"/>
      <c r="IFW55" s="530"/>
      <c r="IFX55" s="530"/>
      <c r="IFY55" s="530"/>
      <c r="IFZ55" s="530"/>
      <c r="IGA55" s="530"/>
      <c r="IGB55" s="530"/>
      <c r="IGC55" s="530"/>
      <c r="IGD55" s="530"/>
      <c r="IGE55" s="530"/>
      <c r="IGF55" s="530"/>
      <c r="IGG55" s="530"/>
      <c r="IGH55" s="530"/>
      <c r="IGI55" s="530"/>
      <c r="IGJ55" s="530"/>
      <c r="IGK55" s="530"/>
      <c r="IGL55" s="530"/>
      <c r="IGM55" s="530"/>
      <c r="IGN55" s="530"/>
      <c r="IGO55" s="530"/>
      <c r="IGP55" s="530"/>
      <c r="IGQ55" s="530"/>
      <c r="IGR55" s="530"/>
      <c r="IGS55" s="530"/>
      <c r="IGT55" s="530"/>
      <c r="IGU55" s="530"/>
      <c r="IGV55" s="530"/>
      <c r="IGW55" s="530"/>
      <c r="IGX55" s="530"/>
      <c r="IGY55" s="530"/>
      <c r="IGZ55" s="530"/>
      <c r="IHA55" s="530"/>
      <c r="IHB55" s="530"/>
      <c r="IHC55" s="530"/>
      <c r="IHD55" s="530"/>
      <c r="IHE55" s="530"/>
      <c r="IHF55" s="530"/>
      <c r="IHG55" s="530"/>
      <c r="IHH55" s="530"/>
      <c r="IHI55" s="530"/>
      <c r="IHJ55" s="530"/>
      <c r="IHK55" s="530"/>
      <c r="IHL55" s="530"/>
      <c r="IHM55" s="530"/>
      <c r="IHN55" s="530"/>
      <c r="IHO55" s="530"/>
      <c r="IHP55" s="530"/>
      <c r="IHQ55" s="530"/>
      <c r="IHR55" s="530"/>
      <c r="IHS55" s="530"/>
      <c r="IHT55" s="530"/>
      <c r="IHU55" s="530"/>
      <c r="IHV55" s="530"/>
      <c r="IHW55" s="530"/>
      <c r="IHX55" s="530"/>
      <c r="IHY55" s="530"/>
      <c r="IHZ55" s="530"/>
      <c r="IIA55" s="530"/>
      <c r="IIB55" s="530"/>
      <c r="IIC55" s="530"/>
      <c r="IID55" s="530"/>
      <c r="IIE55" s="530"/>
      <c r="IIF55" s="530"/>
      <c r="IIG55" s="530"/>
      <c r="IIH55" s="530"/>
      <c r="III55" s="530"/>
      <c r="IIJ55" s="530"/>
      <c r="IIK55" s="530"/>
      <c r="IIL55" s="530"/>
      <c r="IIM55" s="530"/>
      <c r="IIN55" s="530"/>
      <c r="IIO55" s="530"/>
      <c r="IIP55" s="530"/>
      <c r="IIQ55" s="530"/>
      <c r="IIR55" s="530"/>
      <c r="IIS55" s="530"/>
      <c r="IIT55" s="530"/>
      <c r="IIU55" s="530"/>
      <c r="IIV55" s="530"/>
      <c r="IIW55" s="530"/>
      <c r="IIX55" s="530"/>
      <c r="IIY55" s="530"/>
      <c r="IIZ55" s="530"/>
      <c r="IJA55" s="530"/>
      <c r="IJB55" s="530"/>
      <c r="IJC55" s="530"/>
      <c r="IJD55" s="530"/>
      <c r="IJE55" s="530"/>
      <c r="IJF55" s="530"/>
      <c r="IJG55" s="530"/>
      <c r="IJH55" s="530"/>
      <c r="IJI55" s="530"/>
      <c r="IJJ55" s="530"/>
      <c r="IJK55" s="530"/>
      <c r="IJL55" s="530"/>
      <c r="IJM55" s="530"/>
      <c r="IJN55" s="530"/>
      <c r="IJO55" s="530"/>
      <c r="IJP55" s="530"/>
      <c r="IJQ55" s="530"/>
      <c r="IJR55" s="530"/>
      <c r="IJS55" s="530"/>
      <c r="IJT55" s="530"/>
      <c r="IJU55" s="530"/>
      <c r="IJV55" s="530"/>
      <c r="IJW55" s="530"/>
      <c r="IJX55" s="530"/>
      <c r="IJY55" s="530"/>
      <c r="IJZ55" s="530"/>
      <c r="IKA55" s="530"/>
      <c r="IKB55" s="530"/>
      <c r="IKC55" s="530"/>
      <c r="IKD55" s="530"/>
      <c r="IKE55" s="530"/>
      <c r="IKF55" s="530"/>
      <c r="IKG55" s="530"/>
      <c r="IKH55" s="530"/>
      <c r="IKI55" s="530"/>
      <c r="IKJ55" s="530"/>
      <c r="IKK55" s="530"/>
      <c r="IKL55" s="530"/>
      <c r="IKM55" s="530"/>
      <c r="IKN55" s="530"/>
      <c r="IKO55" s="530"/>
      <c r="IKP55" s="530"/>
      <c r="IKQ55" s="530"/>
      <c r="IKR55" s="530"/>
      <c r="IKS55" s="530"/>
      <c r="IKT55" s="530"/>
      <c r="IKU55" s="530"/>
      <c r="IKV55" s="530"/>
      <c r="IKW55" s="530"/>
      <c r="IKX55" s="530"/>
      <c r="IKY55" s="530"/>
      <c r="IKZ55" s="530"/>
      <c r="ILA55" s="530"/>
      <c r="ILB55" s="530"/>
      <c r="ILC55" s="530"/>
      <c r="ILD55" s="530"/>
      <c r="ILE55" s="530"/>
      <c r="ILF55" s="530"/>
      <c r="ILG55" s="530"/>
      <c r="ILH55" s="530"/>
      <c r="ILI55" s="530"/>
      <c r="ILJ55" s="530"/>
      <c r="ILK55" s="530"/>
      <c r="ILL55" s="530"/>
      <c r="ILM55" s="530"/>
      <c r="ILN55" s="530"/>
      <c r="ILO55" s="530"/>
      <c r="ILP55" s="530"/>
      <c r="ILQ55" s="530"/>
      <c r="ILR55" s="530"/>
      <c r="ILS55" s="530"/>
      <c r="ILT55" s="530"/>
      <c r="ILU55" s="530"/>
      <c r="ILV55" s="530"/>
      <c r="ILW55" s="530"/>
      <c r="ILX55" s="530"/>
      <c r="ILY55" s="530"/>
      <c r="ILZ55" s="530"/>
      <c r="IMA55" s="530"/>
      <c r="IMB55" s="530"/>
      <c r="IMC55" s="530"/>
      <c r="IMD55" s="530"/>
      <c r="IME55" s="530"/>
      <c r="IMF55" s="530"/>
      <c r="IMG55" s="530"/>
      <c r="IMH55" s="530"/>
      <c r="IMI55" s="530"/>
      <c r="IMJ55" s="530"/>
      <c r="IMK55" s="530"/>
      <c r="IML55" s="530"/>
      <c r="IMM55" s="530"/>
      <c r="IMN55" s="530"/>
      <c r="IMO55" s="530"/>
      <c r="IMP55" s="530"/>
      <c r="IMQ55" s="530"/>
      <c r="IMR55" s="530"/>
      <c r="IMS55" s="530"/>
      <c r="IMT55" s="530"/>
      <c r="IMU55" s="530"/>
      <c r="IMV55" s="530"/>
      <c r="IMW55" s="530"/>
      <c r="IMX55" s="530"/>
      <c r="IMY55" s="530"/>
      <c r="IMZ55" s="530"/>
      <c r="INA55" s="530"/>
      <c r="INB55" s="530"/>
      <c r="INC55" s="530"/>
      <c r="IND55" s="530"/>
      <c r="INE55" s="530"/>
      <c r="INF55" s="530"/>
      <c r="ING55" s="530"/>
      <c r="INH55" s="530"/>
      <c r="INI55" s="530"/>
      <c r="INJ55" s="530"/>
      <c r="INK55" s="530"/>
      <c r="INL55" s="530"/>
      <c r="INM55" s="530"/>
      <c r="INN55" s="530"/>
      <c r="INO55" s="530"/>
      <c r="INP55" s="530"/>
      <c r="INQ55" s="530"/>
      <c r="INR55" s="530"/>
      <c r="INS55" s="530"/>
      <c r="INT55" s="530"/>
      <c r="INU55" s="530"/>
      <c r="INV55" s="530"/>
      <c r="INW55" s="530"/>
      <c r="INX55" s="530"/>
      <c r="INY55" s="530"/>
      <c r="INZ55" s="530"/>
      <c r="IOA55" s="530"/>
      <c r="IOB55" s="530"/>
      <c r="IOC55" s="530"/>
      <c r="IOD55" s="530"/>
      <c r="IOE55" s="530"/>
      <c r="IOF55" s="530"/>
      <c r="IOG55" s="530"/>
      <c r="IOH55" s="530"/>
      <c r="IOI55" s="530"/>
      <c r="IOJ55" s="530"/>
      <c r="IOK55" s="530"/>
      <c r="IOL55" s="530"/>
      <c r="IOM55" s="530"/>
      <c r="ION55" s="530"/>
      <c r="IOO55" s="530"/>
      <c r="IOP55" s="530"/>
      <c r="IOQ55" s="530"/>
      <c r="IOR55" s="530"/>
      <c r="IOS55" s="530"/>
      <c r="IOT55" s="530"/>
      <c r="IOU55" s="530"/>
      <c r="IOV55" s="530"/>
      <c r="IOW55" s="530"/>
      <c r="IOX55" s="530"/>
      <c r="IOY55" s="530"/>
      <c r="IOZ55" s="530"/>
      <c r="IPA55" s="530"/>
      <c r="IPB55" s="530"/>
      <c r="IPC55" s="530"/>
      <c r="IPD55" s="530"/>
      <c r="IPE55" s="530"/>
      <c r="IPF55" s="530"/>
      <c r="IPG55" s="530"/>
      <c r="IPH55" s="530"/>
      <c r="IPI55" s="530"/>
      <c r="IPJ55" s="530"/>
      <c r="IPK55" s="530"/>
      <c r="IPL55" s="530"/>
      <c r="IPM55" s="530"/>
      <c r="IPN55" s="530"/>
      <c r="IPO55" s="530"/>
      <c r="IPP55" s="530"/>
      <c r="IPQ55" s="530"/>
      <c r="IPR55" s="530"/>
      <c r="IPS55" s="530"/>
      <c r="IPT55" s="530"/>
      <c r="IPU55" s="530"/>
      <c r="IPV55" s="530"/>
      <c r="IPW55" s="530"/>
      <c r="IPX55" s="530"/>
      <c r="IPY55" s="530"/>
      <c r="IPZ55" s="530"/>
      <c r="IQA55" s="530"/>
      <c r="IQB55" s="530"/>
      <c r="IQC55" s="530"/>
      <c r="IQD55" s="530"/>
      <c r="IQE55" s="530"/>
      <c r="IQF55" s="530"/>
      <c r="IQG55" s="530"/>
      <c r="IQH55" s="530"/>
      <c r="IQI55" s="530"/>
      <c r="IQJ55" s="530"/>
      <c r="IQK55" s="530"/>
      <c r="IQL55" s="530"/>
      <c r="IQM55" s="530"/>
      <c r="IQN55" s="530"/>
      <c r="IQO55" s="530"/>
      <c r="IQP55" s="530"/>
      <c r="IQQ55" s="530"/>
      <c r="IQR55" s="530"/>
      <c r="IQS55" s="530"/>
      <c r="IQT55" s="530"/>
      <c r="IQU55" s="530"/>
      <c r="IQV55" s="530"/>
      <c r="IQW55" s="530"/>
      <c r="IQX55" s="530"/>
      <c r="IQY55" s="530"/>
      <c r="IQZ55" s="530"/>
      <c r="IRA55" s="530"/>
      <c r="IRB55" s="530"/>
      <c r="IRC55" s="530"/>
      <c r="IRD55" s="530"/>
      <c r="IRE55" s="530"/>
      <c r="IRF55" s="530"/>
      <c r="IRG55" s="530"/>
      <c r="IRH55" s="530"/>
      <c r="IRI55" s="530"/>
      <c r="IRJ55" s="530"/>
      <c r="IRK55" s="530"/>
      <c r="IRL55" s="530"/>
      <c r="IRM55" s="530"/>
      <c r="IRN55" s="530"/>
      <c r="IRO55" s="530"/>
      <c r="IRP55" s="530"/>
      <c r="IRQ55" s="530"/>
      <c r="IRR55" s="530"/>
      <c r="IRS55" s="530"/>
      <c r="IRT55" s="530"/>
      <c r="IRU55" s="530"/>
      <c r="IRV55" s="530"/>
      <c r="IRW55" s="530"/>
      <c r="IRX55" s="530"/>
      <c r="IRY55" s="530"/>
      <c r="IRZ55" s="530"/>
      <c r="ISA55" s="530"/>
      <c r="ISB55" s="530"/>
      <c r="ISC55" s="530"/>
      <c r="ISD55" s="530"/>
      <c r="ISE55" s="530"/>
      <c r="ISF55" s="530"/>
      <c r="ISG55" s="530"/>
      <c r="ISH55" s="530"/>
      <c r="ISI55" s="530"/>
      <c r="ISJ55" s="530"/>
      <c r="ISK55" s="530"/>
      <c r="ISL55" s="530"/>
      <c r="ISM55" s="530"/>
      <c r="ISN55" s="530"/>
      <c r="ISO55" s="530"/>
      <c r="ISP55" s="530"/>
      <c r="ISQ55" s="530"/>
      <c r="ISR55" s="530"/>
      <c r="ISS55" s="530"/>
      <c r="IST55" s="530"/>
      <c r="ISU55" s="530"/>
      <c r="ISV55" s="530"/>
      <c r="ISW55" s="530"/>
      <c r="ISX55" s="530"/>
      <c r="ISY55" s="530"/>
      <c r="ISZ55" s="530"/>
      <c r="ITA55" s="530"/>
      <c r="ITB55" s="530"/>
      <c r="ITC55" s="530"/>
      <c r="ITD55" s="530"/>
      <c r="ITE55" s="530"/>
      <c r="ITF55" s="530"/>
      <c r="ITG55" s="530"/>
      <c r="ITH55" s="530"/>
      <c r="ITI55" s="530"/>
      <c r="ITJ55" s="530"/>
      <c r="ITK55" s="530"/>
      <c r="ITL55" s="530"/>
      <c r="ITM55" s="530"/>
      <c r="ITN55" s="530"/>
      <c r="ITO55" s="530"/>
      <c r="ITP55" s="530"/>
      <c r="ITQ55" s="530"/>
      <c r="ITR55" s="530"/>
      <c r="ITS55" s="530"/>
      <c r="ITT55" s="530"/>
      <c r="ITU55" s="530"/>
      <c r="ITV55" s="530"/>
      <c r="ITW55" s="530"/>
      <c r="ITX55" s="530"/>
      <c r="ITY55" s="530"/>
      <c r="ITZ55" s="530"/>
      <c r="IUA55" s="530"/>
      <c r="IUB55" s="530"/>
      <c r="IUC55" s="530"/>
      <c r="IUD55" s="530"/>
      <c r="IUE55" s="530"/>
      <c r="IUF55" s="530"/>
      <c r="IUG55" s="530"/>
      <c r="IUH55" s="530"/>
      <c r="IUI55" s="530"/>
      <c r="IUJ55" s="530"/>
      <c r="IUK55" s="530"/>
      <c r="IUL55" s="530"/>
      <c r="IUM55" s="530"/>
      <c r="IUN55" s="530"/>
      <c r="IUO55" s="530"/>
      <c r="IUP55" s="530"/>
      <c r="IUQ55" s="530"/>
      <c r="IUR55" s="530"/>
      <c r="IUS55" s="530"/>
      <c r="IUT55" s="530"/>
      <c r="IUU55" s="530"/>
      <c r="IUV55" s="530"/>
      <c r="IUW55" s="530"/>
      <c r="IUX55" s="530"/>
      <c r="IUY55" s="530"/>
      <c r="IUZ55" s="530"/>
      <c r="IVA55" s="530"/>
      <c r="IVB55" s="530"/>
      <c r="IVC55" s="530"/>
      <c r="IVD55" s="530"/>
      <c r="IVE55" s="530"/>
      <c r="IVF55" s="530"/>
      <c r="IVG55" s="530"/>
      <c r="IVH55" s="530"/>
      <c r="IVI55" s="530"/>
      <c r="IVJ55" s="530"/>
      <c r="IVK55" s="530"/>
      <c r="IVL55" s="530"/>
      <c r="IVM55" s="530"/>
      <c r="IVN55" s="530"/>
      <c r="IVO55" s="530"/>
      <c r="IVP55" s="530"/>
      <c r="IVQ55" s="530"/>
      <c r="IVR55" s="530"/>
      <c r="IVS55" s="530"/>
      <c r="IVT55" s="530"/>
      <c r="IVU55" s="530"/>
      <c r="IVV55" s="530"/>
      <c r="IVW55" s="530"/>
      <c r="IVX55" s="530"/>
      <c r="IVY55" s="530"/>
      <c r="IVZ55" s="530"/>
      <c r="IWA55" s="530"/>
      <c r="IWB55" s="530"/>
      <c r="IWC55" s="530"/>
      <c r="IWD55" s="530"/>
      <c r="IWE55" s="530"/>
      <c r="IWF55" s="530"/>
      <c r="IWG55" s="530"/>
      <c r="IWH55" s="530"/>
      <c r="IWI55" s="530"/>
      <c r="IWJ55" s="530"/>
      <c r="IWK55" s="530"/>
      <c r="IWL55" s="530"/>
      <c r="IWM55" s="530"/>
      <c r="IWN55" s="530"/>
      <c r="IWO55" s="530"/>
      <c r="IWP55" s="530"/>
      <c r="IWQ55" s="530"/>
      <c r="IWR55" s="530"/>
      <c r="IWS55" s="530"/>
      <c r="IWT55" s="530"/>
      <c r="IWU55" s="530"/>
      <c r="IWV55" s="530"/>
      <c r="IWW55" s="530"/>
      <c r="IWX55" s="530"/>
      <c r="IWY55" s="530"/>
      <c r="IWZ55" s="530"/>
      <c r="IXA55" s="530"/>
      <c r="IXB55" s="530"/>
      <c r="IXC55" s="530"/>
      <c r="IXD55" s="530"/>
      <c r="IXE55" s="530"/>
      <c r="IXF55" s="530"/>
      <c r="IXG55" s="530"/>
      <c r="IXH55" s="530"/>
      <c r="IXI55" s="530"/>
      <c r="IXJ55" s="530"/>
      <c r="IXK55" s="530"/>
      <c r="IXL55" s="530"/>
      <c r="IXM55" s="530"/>
      <c r="IXN55" s="530"/>
      <c r="IXO55" s="530"/>
      <c r="IXP55" s="530"/>
      <c r="IXQ55" s="530"/>
      <c r="IXR55" s="530"/>
      <c r="IXS55" s="530"/>
      <c r="IXT55" s="530"/>
      <c r="IXU55" s="530"/>
      <c r="IXV55" s="530"/>
      <c r="IXW55" s="530"/>
      <c r="IXX55" s="530"/>
      <c r="IXY55" s="530"/>
      <c r="IXZ55" s="530"/>
      <c r="IYA55" s="530"/>
      <c r="IYB55" s="530"/>
      <c r="IYC55" s="530"/>
      <c r="IYD55" s="530"/>
      <c r="IYE55" s="530"/>
      <c r="IYF55" s="530"/>
      <c r="IYG55" s="530"/>
      <c r="IYH55" s="530"/>
      <c r="IYI55" s="530"/>
      <c r="IYJ55" s="530"/>
      <c r="IYK55" s="530"/>
      <c r="IYL55" s="530"/>
      <c r="IYM55" s="530"/>
      <c r="IYN55" s="530"/>
      <c r="IYO55" s="530"/>
      <c r="IYP55" s="530"/>
      <c r="IYQ55" s="530"/>
      <c r="IYR55" s="530"/>
      <c r="IYS55" s="530"/>
      <c r="IYT55" s="530"/>
      <c r="IYU55" s="530"/>
      <c r="IYV55" s="530"/>
      <c r="IYW55" s="530"/>
      <c r="IYX55" s="530"/>
      <c r="IYY55" s="530"/>
      <c r="IYZ55" s="530"/>
      <c r="IZA55" s="530"/>
      <c r="IZB55" s="530"/>
      <c r="IZC55" s="530"/>
      <c r="IZD55" s="530"/>
      <c r="IZE55" s="530"/>
      <c r="IZF55" s="530"/>
      <c r="IZG55" s="530"/>
      <c r="IZH55" s="530"/>
      <c r="IZI55" s="530"/>
      <c r="IZJ55" s="530"/>
      <c r="IZK55" s="530"/>
      <c r="IZL55" s="530"/>
      <c r="IZM55" s="530"/>
      <c r="IZN55" s="530"/>
      <c r="IZO55" s="530"/>
      <c r="IZP55" s="530"/>
      <c r="IZQ55" s="530"/>
      <c r="IZR55" s="530"/>
      <c r="IZS55" s="530"/>
      <c r="IZT55" s="530"/>
      <c r="IZU55" s="530"/>
      <c r="IZV55" s="530"/>
      <c r="IZW55" s="530"/>
      <c r="IZX55" s="530"/>
      <c r="IZY55" s="530"/>
      <c r="IZZ55" s="530"/>
      <c r="JAA55" s="530"/>
      <c r="JAB55" s="530"/>
      <c r="JAC55" s="530"/>
      <c r="JAD55" s="530"/>
      <c r="JAE55" s="530"/>
      <c r="JAF55" s="530"/>
      <c r="JAG55" s="530"/>
      <c r="JAH55" s="530"/>
      <c r="JAI55" s="530"/>
      <c r="JAJ55" s="530"/>
      <c r="JAK55" s="530"/>
      <c r="JAL55" s="530"/>
      <c r="JAM55" s="530"/>
      <c r="JAN55" s="530"/>
      <c r="JAO55" s="530"/>
      <c r="JAP55" s="530"/>
      <c r="JAQ55" s="530"/>
      <c r="JAR55" s="530"/>
      <c r="JAS55" s="530"/>
      <c r="JAT55" s="530"/>
      <c r="JAU55" s="530"/>
      <c r="JAV55" s="530"/>
      <c r="JAW55" s="530"/>
      <c r="JAX55" s="530"/>
      <c r="JAY55" s="530"/>
      <c r="JAZ55" s="530"/>
      <c r="JBA55" s="530"/>
      <c r="JBB55" s="530"/>
      <c r="JBC55" s="530"/>
      <c r="JBD55" s="530"/>
      <c r="JBE55" s="530"/>
      <c r="JBF55" s="530"/>
      <c r="JBG55" s="530"/>
      <c r="JBH55" s="530"/>
      <c r="JBI55" s="530"/>
      <c r="JBJ55" s="530"/>
      <c r="JBK55" s="530"/>
      <c r="JBL55" s="530"/>
      <c r="JBM55" s="530"/>
      <c r="JBN55" s="530"/>
      <c r="JBO55" s="530"/>
      <c r="JBP55" s="530"/>
      <c r="JBQ55" s="530"/>
      <c r="JBR55" s="530"/>
      <c r="JBS55" s="530"/>
      <c r="JBT55" s="530"/>
      <c r="JBU55" s="530"/>
      <c r="JBV55" s="530"/>
      <c r="JBW55" s="530"/>
      <c r="JBX55" s="530"/>
      <c r="JBY55" s="530"/>
      <c r="JBZ55" s="530"/>
      <c r="JCA55" s="530"/>
      <c r="JCB55" s="530"/>
      <c r="JCC55" s="530"/>
      <c r="JCD55" s="530"/>
      <c r="JCE55" s="530"/>
      <c r="JCF55" s="530"/>
      <c r="JCG55" s="530"/>
      <c r="JCH55" s="530"/>
      <c r="JCI55" s="530"/>
      <c r="JCJ55" s="530"/>
      <c r="JCK55" s="530"/>
      <c r="JCL55" s="530"/>
      <c r="JCM55" s="530"/>
      <c r="JCN55" s="530"/>
      <c r="JCO55" s="530"/>
      <c r="JCP55" s="530"/>
      <c r="JCQ55" s="530"/>
      <c r="JCR55" s="530"/>
      <c r="JCS55" s="530"/>
      <c r="JCT55" s="530"/>
      <c r="JCU55" s="530"/>
      <c r="JCV55" s="530"/>
      <c r="JCW55" s="530"/>
      <c r="JCX55" s="530"/>
      <c r="JCY55" s="530"/>
      <c r="JCZ55" s="530"/>
      <c r="JDA55" s="530"/>
      <c r="JDB55" s="530"/>
      <c r="JDC55" s="530"/>
      <c r="JDD55" s="530"/>
      <c r="JDE55" s="530"/>
      <c r="JDF55" s="530"/>
      <c r="JDG55" s="530"/>
      <c r="JDH55" s="530"/>
      <c r="JDI55" s="530"/>
      <c r="JDJ55" s="530"/>
      <c r="JDK55" s="530"/>
      <c r="JDL55" s="530"/>
      <c r="JDM55" s="530"/>
      <c r="JDN55" s="530"/>
      <c r="JDO55" s="530"/>
      <c r="JDP55" s="530"/>
      <c r="JDQ55" s="530"/>
      <c r="JDR55" s="530"/>
      <c r="JDS55" s="530"/>
      <c r="JDT55" s="530"/>
      <c r="JDU55" s="530"/>
      <c r="JDV55" s="530"/>
      <c r="JDW55" s="530"/>
      <c r="JDX55" s="530"/>
      <c r="JDY55" s="530"/>
      <c r="JDZ55" s="530"/>
      <c r="JEA55" s="530"/>
      <c r="JEB55" s="530"/>
      <c r="JEC55" s="530"/>
      <c r="JED55" s="530"/>
      <c r="JEE55" s="530"/>
      <c r="JEF55" s="530"/>
      <c r="JEG55" s="530"/>
      <c r="JEH55" s="530"/>
      <c r="JEI55" s="530"/>
      <c r="JEJ55" s="530"/>
      <c r="JEK55" s="530"/>
      <c r="JEL55" s="530"/>
      <c r="JEM55" s="530"/>
      <c r="JEN55" s="530"/>
      <c r="JEO55" s="530"/>
      <c r="JEP55" s="530"/>
      <c r="JEQ55" s="530"/>
      <c r="JER55" s="530"/>
      <c r="JES55" s="530"/>
      <c r="JET55" s="530"/>
      <c r="JEU55" s="530"/>
      <c r="JEV55" s="530"/>
      <c r="JEW55" s="530"/>
      <c r="JEX55" s="530"/>
      <c r="JEY55" s="530"/>
      <c r="JEZ55" s="530"/>
      <c r="JFA55" s="530"/>
      <c r="JFB55" s="530"/>
      <c r="JFC55" s="530"/>
      <c r="JFD55" s="530"/>
      <c r="JFE55" s="530"/>
      <c r="JFF55" s="530"/>
      <c r="JFG55" s="530"/>
      <c r="JFH55" s="530"/>
      <c r="JFI55" s="530"/>
      <c r="JFJ55" s="530"/>
      <c r="JFK55" s="530"/>
      <c r="JFL55" s="530"/>
      <c r="JFM55" s="530"/>
      <c r="JFN55" s="530"/>
      <c r="JFO55" s="530"/>
      <c r="JFP55" s="530"/>
      <c r="JFQ55" s="530"/>
      <c r="JFR55" s="530"/>
      <c r="JFS55" s="530"/>
      <c r="JFT55" s="530"/>
      <c r="JFU55" s="530"/>
      <c r="JFV55" s="530"/>
      <c r="JFW55" s="530"/>
      <c r="JFX55" s="530"/>
      <c r="JFY55" s="530"/>
      <c r="JFZ55" s="530"/>
      <c r="JGA55" s="530"/>
      <c r="JGB55" s="530"/>
      <c r="JGC55" s="530"/>
      <c r="JGD55" s="530"/>
      <c r="JGE55" s="530"/>
      <c r="JGF55" s="530"/>
      <c r="JGG55" s="530"/>
      <c r="JGH55" s="530"/>
      <c r="JGI55" s="530"/>
      <c r="JGJ55" s="530"/>
      <c r="JGK55" s="530"/>
      <c r="JGL55" s="530"/>
      <c r="JGM55" s="530"/>
      <c r="JGN55" s="530"/>
      <c r="JGO55" s="530"/>
      <c r="JGP55" s="530"/>
      <c r="JGQ55" s="530"/>
      <c r="JGR55" s="530"/>
      <c r="JGS55" s="530"/>
      <c r="JGT55" s="530"/>
      <c r="JGU55" s="530"/>
      <c r="JGV55" s="530"/>
      <c r="JGW55" s="530"/>
      <c r="JGX55" s="530"/>
      <c r="JGY55" s="530"/>
      <c r="JGZ55" s="530"/>
      <c r="JHA55" s="530"/>
      <c r="JHB55" s="530"/>
      <c r="JHC55" s="530"/>
      <c r="JHD55" s="530"/>
      <c r="JHE55" s="530"/>
      <c r="JHF55" s="530"/>
      <c r="JHG55" s="530"/>
      <c r="JHH55" s="530"/>
      <c r="JHI55" s="530"/>
      <c r="JHJ55" s="530"/>
      <c r="JHK55" s="530"/>
      <c r="JHL55" s="530"/>
      <c r="JHM55" s="530"/>
      <c r="JHN55" s="530"/>
      <c r="JHO55" s="530"/>
      <c r="JHP55" s="530"/>
      <c r="JHQ55" s="530"/>
      <c r="JHR55" s="530"/>
      <c r="JHS55" s="530"/>
      <c r="JHT55" s="530"/>
      <c r="JHU55" s="530"/>
      <c r="JHV55" s="530"/>
      <c r="JHW55" s="530"/>
      <c r="JHX55" s="530"/>
      <c r="JHY55" s="530"/>
      <c r="JHZ55" s="530"/>
      <c r="JIA55" s="530"/>
      <c r="JIB55" s="530"/>
      <c r="JIC55" s="530"/>
      <c r="JID55" s="530"/>
      <c r="JIE55" s="530"/>
      <c r="JIF55" s="530"/>
      <c r="JIG55" s="530"/>
      <c r="JIH55" s="530"/>
      <c r="JII55" s="530"/>
      <c r="JIJ55" s="530"/>
      <c r="JIK55" s="530"/>
      <c r="JIL55" s="530"/>
      <c r="JIM55" s="530"/>
      <c r="JIN55" s="530"/>
      <c r="JIO55" s="530"/>
      <c r="JIP55" s="530"/>
      <c r="JIQ55" s="530"/>
      <c r="JIR55" s="530"/>
      <c r="JIS55" s="530"/>
      <c r="JIT55" s="530"/>
      <c r="JIU55" s="530"/>
      <c r="JIV55" s="530"/>
      <c r="JIW55" s="530"/>
      <c r="JIX55" s="530"/>
      <c r="JIY55" s="530"/>
      <c r="JIZ55" s="530"/>
      <c r="JJA55" s="530"/>
      <c r="JJB55" s="530"/>
      <c r="JJC55" s="530"/>
      <c r="JJD55" s="530"/>
      <c r="JJE55" s="530"/>
      <c r="JJF55" s="530"/>
      <c r="JJG55" s="530"/>
      <c r="JJH55" s="530"/>
      <c r="JJI55" s="530"/>
      <c r="JJJ55" s="530"/>
      <c r="JJK55" s="530"/>
      <c r="JJL55" s="530"/>
      <c r="JJM55" s="530"/>
      <c r="JJN55" s="530"/>
      <c r="JJO55" s="530"/>
      <c r="JJP55" s="530"/>
      <c r="JJQ55" s="530"/>
      <c r="JJR55" s="530"/>
      <c r="JJS55" s="530"/>
      <c r="JJT55" s="530"/>
      <c r="JJU55" s="530"/>
      <c r="JJV55" s="530"/>
      <c r="JJW55" s="530"/>
      <c r="JJX55" s="530"/>
      <c r="JJY55" s="530"/>
      <c r="JJZ55" s="530"/>
      <c r="JKA55" s="530"/>
      <c r="JKB55" s="530"/>
      <c r="JKC55" s="530"/>
      <c r="JKD55" s="530"/>
      <c r="JKE55" s="530"/>
      <c r="JKF55" s="530"/>
      <c r="JKG55" s="530"/>
      <c r="JKH55" s="530"/>
      <c r="JKI55" s="530"/>
      <c r="JKJ55" s="530"/>
      <c r="JKK55" s="530"/>
      <c r="JKL55" s="530"/>
      <c r="JKM55" s="530"/>
      <c r="JKN55" s="530"/>
      <c r="JKO55" s="530"/>
      <c r="JKP55" s="530"/>
      <c r="JKQ55" s="530"/>
      <c r="JKR55" s="530"/>
      <c r="JKS55" s="530"/>
      <c r="JKT55" s="530"/>
      <c r="JKU55" s="530"/>
      <c r="JKV55" s="530"/>
      <c r="JKW55" s="530"/>
      <c r="JKX55" s="530"/>
      <c r="JKY55" s="530"/>
      <c r="JKZ55" s="530"/>
      <c r="JLA55" s="530"/>
      <c r="JLB55" s="530"/>
      <c r="JLC55" s="530"/>
      <c r="JLD55" s="530"/>
      <c r="JLE55" s="530"/>
      <c r="JLF55" s="530"/>
      <c r="JLG55" s="530"/>
      <c r="JLH55" s="530"/>
      <c r="JLI55" s="530"/>
      <c r="JLJ55" s="530"/>
      <c r="JLK55" s="530"/>
      <c r="JLL55" s="530"/>
      <c r="JLM55" s="530"/>
      <c r="JLN55" s="530"/>
      <c r="JLO55" s="530"/>
      <c r="JLP55" s="530"/>
      <c r="JLQ55" s="530"/>
      <c r="JLR55" s="530"/>
      <c r="JLS55" s="530"/>
      <c r="JLT55" s="530"/>
      <c r="JLU55" s="530"/>
      <c r="JLV55" s="530"/>
      <c r="JLW55" s="530"/>
      <c r="JLX55" s="530"/>
      <c r="JLY55" s="530"/>
      <c r="JLZ55" s="530"/>
      <c r="JMA55" s="530"/>
      <c r="JMB55" s="530"/>
      <c r="JMC55" s="530"/>
      <c r="JMD55" s="530"/>
      <c r="JME55" s="530"/>
      <c r="JMF55" s="530"/>
      <c r="JMG55" s="530"/>
      <c r="JMH55" s="530"/>
      <c r="JMI55" s="530"/>
      <c r="JMJ55" s="530"/>
      <c r="JMK55" s="530"/>
      <c r="JML55" s="530"/>
      <c r="JMM55" s="530"/>
      <c r="JMN55" s="530"/>
      <c r="JMO55" s="530"/>
      <c r="JMP55" s="530"/>
      <c r="JMQ55" s="530"/>
      <c r="JMR55" s="530"/>
      <c r="JMS55" s="530"/>
      <c r="JMT55" s="530"/>
      <c r="JMU55" s="530"/>
      <c r="JMV55" s="530"/>
      <c r="JMW55" s="530"/>
      <c r="JMX55" s="530"/>
      <c r="JMY55" s="530"/>
      <c r="JMZ55" s="530"/>
      <c r="JNA55" s="530"/>
      <c r="JNB55" s="530"/>
      <c r="JNC55" s="530"/>
      <c r="JND55" s="530"/>
      <c r="JNE55" s="530"/>
      <c r="JNF55" s="530"/>
      <c r="JNG55" s="530"/>
      <c r="JNH55" s="530"/>
      <c r="JNI55" s="530"/>
      <c r="JNJ55" s="530"/>
      <c r="JNK55" s="530"/>
      <c r="JNL55" s="530"/>
      <c r="JNM55" s="530"/>
      <c r="JNN55" s="530"/>
      <c r="JNO55" s="530"/>
      <c r="JNP55" s="530"/>
      <c r="JNQ55" s="530"/>
      <c r="JNR55" s="530"/>
      <c r="JNS55" s="530"/>
      <c r="JNT55" s="530"/>
      <c r="JNU55" s="530"/>
      <c r="JNV55" s="530"/>
      <c r="JNW55" s="530"/>
      <c r="JNX55" s="530"/>
      <c r="JNY55" s="530"/>
      <c r="JNZ55" s="530"/>
      <c r="JOA55" s="530"/>
      <c r="JOB55" s="530"/>
      <c r="JOC55" s="530"/>
      <c r="JOD55" s="530"/>
      <c r="JOE55" s="530"/>
      <c r="JOF55" s="530"/>
      <c r="JOG55" s="530"/>
      <c r="JOH55" s="530"/>
      <c r="JOI55" s="530"/>
      <c r="JOJ55" s="530"/>
      <c r="JOK55" s="530"/>
      <c r="JOL55" s="530"/>
      <c r="JOM55" s="530"/>
      <c r="JON55" s="530"/>
      <c r="JOO55" s="530"/>
      <c r="JOP55" s="530"/>
      <c r="JOQ55" s="530"/>
      <c r="JOR55" s="530"/>
      <c r="JOS55" s="530"/>
      <c r="JOT55" s="530"/>
      <c r="JOU55" s="530"/>
      <c r="JOV55" s="530"/>
      <c r="JOW55" s="530"/>
      <c r="JOX55" s="530"/>
      <c r="JOY55" s="530"/>
      <c r="JOZ55" s="530"/>
      <c r="JPA55" s="530"/>
      <c r="JPB55" s="530"/>
      <c r="JPC55" s="530"/>
      <c r="JPD55" s="530"/>
      <c r="JPE55" s="530"/>
      <c r="JPF55" s="530"/>
      <c r="JPG55" s="530"/>
      <c r="JPH55" s="530"/>
      <c r="JPI55" s="530"/>
      <c r="JPJ55" s="530"/>
      <c r="JPK55" s="530"/>
      <c r="JPL55" s="530"/>
      <c r="JPM55" s="530"/>
      <c r="JPN55" s="530"/>
      <c r="JPO55" s="530"/>
      <c r="JPP55" s="530"/>
      <c r="JPQ55" s="530"/>
      <c r="JPR55" s="530"/>
      <c r="JPS55" s="530"/>
      <c r="JPT55" s="530"/>
      <c r="JPU55" s="530"/>
      <c r="JPV55" s="530"/>
      <c r="JPW55" s="530"/>
      <c r="JPX55" s="530"/>
      <c r="JPY55" s="530"/>
      <c r="JPZ55" s="530"/>
      <c r="JQA55" s="530"/>
      <c r="JQB55" s="530"/>
      <c r="JQC55" s="530"/>
      <c r="JQD55" s="530"/>
      <c r="JQE55" s="530"/>
      <c r="JQF55" s="530"/>
      <c r="JQG55" s="530"/>
      <c r="JQH55" s="530"/>
      <c r="JQI55" s="530"/>
      <c r="JQJ55" s="530"/>
      <c r="JQK55" s="530"/>
      <c r="JQL55" s="530"/>
      <c r="JQM55" s="530"/>
      <c r="JQN55" s="530"/>
      <c r="JQO55" s="530"/>
      <c r="JQP55" s="530"/>
      <c r="JQQ55" s="530"/>
      <c r="JQR55" s="530"/>
      <c r="JQS55" s="530"/>
      <c r="JQT55" s="530"/>
      <c r="JQU55" s="530"/>
      <c r="JQV55" s="530"/>
      <c r="JQW55" s="530"/>
      <c r="JQX55" s="530"/>
      <c r="JQY55" s="530"/>
      <c r="JQZ55" s="530"/>
      <c r="JRA55" s="530"/>
      <c r="JRB55" s="530"/>
      <c r="JRC55" s="530"/>
      <c r="JRD55" s="530"/>
      <c r="JRE55" s="530"/>
      <c r="JRF55" s="530"/>
      <c r="JRG55" s="530"/>
      <c r="JRH55" s="530"/>
      <c r="JRI55" s="530"/>
      <c r="JRJ55" s="530"/>
      <c r="JRK55" s="530"/>
      <c r="JRL55" s="530"/>
      <c r="JRM55" s="530"/>
      <c r="JRN55" s="530"/>
      <c r="JRO55" s="530"/>
      <c r="JRP55" s="530"/>
      <c r="JRQ55" s="530"/>
      <c r="JRR55" s="530"/>
      <c r="JRS55" s="530"/>
      <c r="JRT55" s="530"/>
      <c r="JRU55" s="530"/>
      <c r="JRV55" s="530"/>
      <c r="JRW55" s="530"/>
      <c r="JRX55" s="530"/>
      <c r="JRY55" s="530"/>
      <c r="JRZ55" s="530"/>
      <c r="JSA55" s="530"/>
      <c r="JSB55" s="530"/>
      <c r="JSC55" s="530"/>
      <c r="JSD55" s="530"/>
      <c r="JSE55" s="530"/>
      <c r="JSF55" s="530"/>
      <c r="JSG55" s="530"/>
      <c r="JSH55" s="530"/>
      <c r="JSI55" s="530"/>
      <c r="JSJ55" s="530"/>
      <c r="JSK55" s="530"/>
      <c r="JSL55" s="530"/>
      <c r="JSM55" s="530"/>
      <c r="JSN55" s="530"/>
      <c r="JSO55" s="530"/>
      <c r="JSP55" s="530"/>
      <c r="JSQ55" s="530"/>
      <c r="JSR55" s="530"/>
      <c r="JSS55" s="530"/>
      <c r="JST55" s="530"/>
      <c r="JSU55" s="530"/>
      <c r="JSV55" s="530"/>
      <c r="JSW55" s="530"/>
      <c r="JSX55" s="530"/>
      <c r="JSY55" s="530"/>
      <c r="JSZ55" s="530"/>
      <c r="JTA55" s="530"/>
      <c r="JTB55" s="530"/>
      <c r="JTC55" s="530"/>
      <c r="JTD55" s="530"/>
      <c r="JTE55" s="530"/>
      <c r="JTF55" s="530"/>
      <c r="JTG55" s="530"/>
      <c r="JTH55" s="530"/>
      <c r="JTI55" s="530"/>
      <c r="JTJ55" s="530"/>
      <c r="JTK55" s="530"/>
      <c r="JTL55" s="530"/>
      <c r="JTM55" s="530"/>
      <c r="JTN55" s="530"/>
      <c r="JTO55" s="530"/>
      <c r="JTP55" s="530"/>
      <c r="JTQ55" s="530"/>
      <c r="JTR55" s="530"/>
      <c r="JTS55" s="530"/>
      <c r="JTT55" s="530"/>
      <c r="JTU55" s="530"/>
      <c r="JTV55" s="530"/>
      <c r="JTW55" s="530"/>
      <c r="JTX55" s="530"/>
      <c r="JTY55" s="530"/>
      <c r="JTZ55" s="530"/>
      <c r="JUA55" s="530"/>
      <c r="JUB55" s="530"/>
      <c r="JUC55" s="530"/>
      <c r="JUD55" s="530"/>
      <c r="JUE55" s="530"/>
      <c r="JUF55" s="530"/>
      <c r="JUG55" s="530"/>
      <c r="JUH55" s="530"/>
      <c r="JUI55" s="530"/>
      <c r="JUJ55" s="530"/>
      <c r="JUK55" s="530"/>
      <c r="JUL55" s="530"/>
      <c r="JUM55" s="530"/>
      <c r="JUN55" s="530"/>
      <c r="JUO55" s="530"/>
      <c r="JUP55" s="530"/>
      <c r="JUQ55" s="530"/>
      <c r="JUR55" s="530"/>
      <c r="JUS55" s="530"/>
      <c r="JUT55" s="530"/>
      <c r="JUU55" s="530"/>
      <c r="JUV55" s="530"/>
      <c r="JUW55" s="530"/>
      <c r="JUX55" s="530"/>
      <c r="JUY55" s="530"/>
      <c r="JUZ55" s="530"/>
      <c r="JVA55" s="530"/>
      <c r="JVB55" s="530"/>
      <c r="JVC55" s="530"/>
      <c r="JVD55" s="530"/>
      <c r="JVE55" s="530"/>
      <c r="JVF55" s="530"/>
      <c r="JVG55" s="530"/>
      <c r="JVH55" s="530"/>
      <c r="JVI55" s="530"/>
      <c r="JVJ55" s="530"/>
      <c r="JVK55" s="530"/>
      <c r="JVL55" s="530"/>
      <c r="JVM55" s="530"/>
      <c r="JVN55" s="530"/>
      <c r="JVO55" s="530"/>
      <c r="JVP55" s="530"/>
      <c r="JVQ55" s="530"/>
      <c r="JVR55" s="530"/>
      <c r="JVS55" s="530"/>
      <c r="JVT55" s="530"/>
      <c r="JVU55" s="530"/>
      <c r="JVV55" s="530"/>
      <c r="JVW55" s="530"/>
      <c r="JVX55" s="530"/>
      <c r="JVY55" s="530"/>
      <c r="JVZ55" s="530"/>
      <c r="JWA55" s="530"/>
      <c r="JWB55" s="530"/>
      <c r="JWC55" s="530"/>
      <c r="JWD55" s="530"/>
      <c r="JWE55" s="530"/>
      <c r="JWF55" s="530"/>
      <c r="JWG55" s="530"/>
      <c r="JWH55" s="530"/>
      <c r="JWI55" s="530"/>
      <c r="JWJ55" s="530"/>
      <c r="JWK55" s="530"/>
      <c r="JWL55" s="530"/>
      <c r="JWM55" s="530"/>
      <c r="JWN55" s="530"/>
      <c r="JWO55" s="530"/>
      <c r="JWP55" s="530"/>
      <c r="JWQ55" s="530"/>
      <c r="JWR55" s="530"/>
      <c r="JWS55" s="530"/>
      <c r="JWT55" s="530"/>
      <c r="JWU55" s="530"/>
      <c r="JWV55" s="530"/>
      <c r="JWW55" s="530"/>
      <c r="JWX55" s="530"/>
      <c r="JWY55" s="530"/>
      <c r="JWZ55" s="530"/>
      <c r="JXA55" s="530"/>
      <c r="JXB55" s="530"/>
      <c r="JXC55" s="530"/>
      <c r="JXD55" s="530"/>
      <c r="JXE55" s="530"/>
      <c r="JXF55" s="530"/>
      <c r="JXG55" s="530"/>
      <c r="JXH55" s="530"/>
      <c r="JXI55" s="530"/>
      <c r="JXJ55" s="530"/>
      <c r="JXK55" s="530"/>
      <c r="JXL55" s="530"/>
      <c r="JXM55" s="530"/>
      <c r="JXN55" s="530"/>
      <c r="JXO55" s="530"/>
      <c r="JXP55" s="530"/>
      <c r="JXQ55" s="530"/>
      <c r="JXR55" s="530"/>
      <c r="JXS55" s="530"/>
      <c r="JXT55" s="530"/>
      <c r="JXU55" s="530"/>
      <c r="JXV55" s="530"/>
      <c r="JXW55" s="530"/>
      <c r="JXX55" s="530"/>
      <c r="JXY55" s="530"/>
      <c r="JXZ55" s="530"/>
      <c r="JYA55" s="530"/>
      <c r="JYB55" s="530"/>
      <c r="JYC55" s="530"/>
      <c r="JYD55" s="530"/>
      <c r="JYE55" s="530"/>
      <c r="JYF55" s="530"/>
      <c r="JYG55" s="530"/>
      <c r="JYH55" s="530"/>
      <c r="JYI55" s="530"/>
      <c r="JYJ55" s="530"/>
      <c r="JYK55" s="530"/>
      <c r="JYL55" s="530"/>
      <c r="JYM55" s="530"/>
      <c r="JYN55" s="530"/>
      <c r="JYO55" s="530"/>
      <c r="JYP55" s="530"/>
      <c r="JYQ55" s="530"/>
      <c r="JYR55" s="530"/>
      <c r="JYS55" s="530"/>
      <c r="JYT55" s="530"/>
      <c r="JYU55" s="530"/>
      <c r="JYV55" s="530"/>
      <c r="JYW55" s="530"/>
      <c r="JYX55" s="530"/>
      <c r="JYY55" s="530"/>
      <c r="JYZ55" s="530"/>
      <c r="JZA55" s="530"/>
      <c r="JZB55" s="530"/>
      <c r="JZC55" s="530"/>
      <c r="JZD55" s="530"/>
      <c r="JZE55" s="530"/>
      <c r="JZF55" s="530"/>
      <c r="JZG55" s="530"/>
      <c r="JZH55" s="530"/>
      <c r="JZI55" s="530"/>
      <c r="JZJ55" s="530"/>
      <c r="JZK55" s="530"/>
      <c r="JZL55" s="530"/>
      <c r="JZM55" s="530"/>
      <c r="JZN55" s="530"/>
      <c r="JZO55" s="530"/>
      <c r="JZP55" s="530"/>
      <c r="JZQ55" s="530"/>
      <c r="JZR55" s="530"/>
      <c r="JZS55" s="530"/>
      <c r="JZT55" s="530"/>
      <c r="JZU55" s="530"/>
      <c r="JZV55" s="530"/>
      <c r="JZW55" s="530"/>
      <c r="JZX55" s="530"/>
      <c r="JZY55" s="530"/>
      <c r="JZZ55" s="530"/>
      <c r="KAA55" s="530"/>
      <c r="KAB55" s="530"/>
      <c r="KAC55" s="530"/>
      <c r="KAD55" s="530"/>
      <c r="KAE55" s="530"/>
      <c r="KAF55" s="530"/>
      <c r="KAG55" s="530"/>
      <c r="KAH55" s="530"/>
      <c r="KAI55" s="530"/>
      <c r="KAJ55" s="530"/>
      <c r="KAK55" s="530"/>
      <c r="KAL55" s="530"/>
      <c r="KAM55" s="530"/>
      <c r="KAN55" s="530"/>
      <c r="KAO55" s="530"/>
      <c r="KAP55" s="530"/>
      <c r="KAQ55" s="530"/>
      <c r="KAR55" s="530"/>
      <c r="KAS55" s="530"/>
      <c r="KAT55" s="530"/>
      <c r="KAU55" s="530"/>
      <c r="KAV55" s="530"/>
      <c r="KAW55" s="530"/>
      <c r="KAX55" s="530"/>
      <c r="KAY55" s="530"/>
      <c r="KAZ55" s="530"/>
      <c r="KBA55" s="530"/>
      <c r="KBB55" s="530"/>
      <c r="KBC55" s="530"/>
      <c r="KBD55" s="530"/>
      <c r="KBE55" s="530"/>
      <c r="KBF55" s="530"/>
      <c r="KBG55" s="530"/>
      <c r="KBH55" s="530"/>
      <c r="KBI55" s="530"/>
      <c r="KBJ55" s="530"/>
      <c r="KBK55" s="530"/>
      <c r="KBL55" s="530"/>
      <c r="KBM55" s="530"/>
      <c r="KBN55" s="530"/>
      <c r="KBO55" s="530"/>
      <c r="KBP55" s="530"/>
      <c r="KBQ55" s="530"/>
      <c r="KBR55" s="530"/>
      <c r="KBS55" s="530"/>
      <c r="KBT55" s="530"/>
      <c r="KBU55" s="530"/>
      <c r="KBV55" s="530"/>
      <c r="KBW55" s="530"/>
      <c r="KBX55" s="530"/>
      <c r="KBY55" s="530"/>
      <c r="KBZ55" s="530"/>
      <c r="KCA55" s="530"/>
      <c r="KCB55" s="530"/>
      <c r="KCC55" s="530"/>
      <c r="KCD55" s="530"/>
      <c r="KCE55" s="530"/>
      <c r="KCF55" s="530"/>
      <c r="KCG55" s="530"/>
      <c r="KCH55" s="530"/>
      <c r="KCI55" s="530"/>
      <c r="KCJ55" s="530"/>
      <c r="KCK55" s="530"/>
      <c r="KCL55" s="530"/>
      <c r="KCM55" s="530"/>
      <c r="KCN55" s="530"/>
      <c r="KCO55" s="530"/>
      <c r="KCP55" s="530"/>
      <c r="KCQ55" s="530"/>
      <c r="KCR55" s="530"/>
      <c r="KCS55" s="530"/>
      <c r="KCT55" s="530"/>
      <c r="KCU55" s="530"/>
      <c r="KCV55" s="530"/>
      <c r="KCW55" s="530"/>
      <c r="KCX55" s="530"/>
      <c r="KCY55" s="530"/>
      <c r="KCZ55" s="530"/>
      <c r="KDA55" s="530"/>
      <c r="KDB55" s="530"/>
      <c r="KDC55" s="530"/>
      <c r="KDD55" s="530"/>
      <c r="KDE55" s="530"/>
      <c r="KDF55" s="530"/>
      <c r="KDG55" s="530"/>
      <c r="KDH55" s="530"/>
      <c r="KDI55" s="530"/>
      <c r="KDJ55" s="530"/>
      <c r="KDK55" s="530"/>
      <c r="KDL55" s="530"/>
      <c r="KDM55" s="530"/>
      <c r="KDN55" s="530"/>
      <c r="KDO55" s="530"/>
      <c r="KDP55" s="530"/>
      <c r="KDQ55" s="530"/>
      <c r="KDR55" s="530"/>
      <c r="KDS55" s="530"/>
      <c r="KDT55" s="530"/>
      <c r="KDU55" s="530"/>
      <c r="KDV55" s="530"/>
      <c r="KDW55" s="530"/>
      <c r="KDX55" s="530"/>
      <c r="KDY55" s="530"/>
      <c r="KDZ55" s="530"/>
      <c r="KEA55" s="530"/>
      <c r="KEB55" s="530"/>
      <c r="KEC55" s="530"/>
      <c r="KED55" s="530"/>
      <c r="KEE55" s="530"/>
      <c r="KEF55" s="530"/>
      <c r="KEG55" s="530"/>
      <c r="KEH55" s="530"/>
      <c r="KEI55" s="530"/>
      <c r="KEJ55" s="530"/>
      <c r="KEK55" s="530"/>
      <c r="KEL55" s="530"/>
      <c r="KEM55" s="530"/>
      <c r="KEN55" s="530"/>
      <c r="KEO55" s="530"/>
      <c r="KEP55" s="530"/>
      <c r="KEQ55" s="530"/>
      <c r="KER55" s="530"/>
      <c r="KES55" s="530"/>
      <c r="KET55" s="530"/>
      <c r="KEU55" s="530"/>
      <c r="KEV55" s="530"/>
      <c r="KEW55" s="530"/>
      <c r="KEX55" s="530"/>
      <c r="KEY55" s="530"/>
      <c r="KEZ55" s="530"/>
      <c r="KFA55" s="530"/>
      <c r="KFB55" s="530"/>
      <c r="KFC55" s="530"/>
      <c r="KFD55" s="530"/>
      <c r="KFE55" s="530"/>
      <c r="KFF55" s="530"/>
      <c r="KFG55" s="530"/>
      <c r="KFH55" s="530"/>
      <c r="KFI55" s="530"/>
      <c r="KFJ55" s="530"/>
      <c r="KFK55" s="530"/>
      <c r="KFL55" s="530"/>
      <c r="KFM55" s="530"/>
      <c r="KFN55" s="530"/>
      <c r="KFO55" s="530"/>
      <c r="KFP55" s="530"/>
      <c r="KFQ55" s="530"/>
      <c r="KFR55" s="530"/>
      <c r="KFS55" s="530"/>
      <c r="KFT55" s="530"/>
      <c r="KFU55" s="530"/>
      <c r="KFV55" s="530"/>
      <c r="KFW55" s="530"/>
      <c r="KFX55" s="530"/>
      <c r="KFY55" s="530"/>
      <c r="KFZ55" s="530"/>
      <c r="KGA55" s="530"/>
      <c r="KGB55" s="530"/>
      <c r="KGC55" s="530"/>
      <c r="KGD55" s="530"/>
      <c r="KGE55" s="530"/>
      <c r="KGF55" s="530"/>
      <c r="KGG55" s="530"/>
      <c r="KGH55" s="530"/>
      <c r="KGI55" s="530"/>
      <c r="KGJ55" s="530"/>
      <c r="KGK55" s="530"/>
      <c r="KGL55" s="530"/>
      <c r="KGM55" s="530"/>
      <c r="KGN55" s="530"/>
      <c r="KGO55" s="530"/>
      <c r="KGP55" s="530"/>
      <c r="KGQ55" s="530"/>
      <c r="KGR55" s="530"/>
      <c r="KGS55" s="530"/>
      <c r="KGT55" s="530"/>
      <c r="KGU55" s="530"/>
      <c r="KGV55" s="530"/>
      <c r="KGW55" s="530"/>
      <c r="KGX55" s="530"/>
      <c r="KGY55" s="530"/>
      <c r="KGZ55" s="530"/>
      <c r="KHA55" s="530"/>
      <c r="KHB55" s="530"/>
      <c r="KHC55" s="530"/>
      <c r="KHD55" s="530"/>
      <c r="KHE55" s="530"/>
      <c r="KHF55" s="530"/>
      <c r="KHG55" s="530"/>
      <c r="KHH55" s="530"/>
      <c r="KHI55" s="530"/>
      <c r="KHJ55" s="530"/>
      <c r="KHK55" s="530"/>
      <c r="KHL55" s="530"/>
      <c r="KHM55" s="530"/>
      <c r="KHN55" s="530"/>
      <c r="KHO55" s="530"/>
      <c r="KHP55" s="530"/>
      <c r="KHQ55" s="530"/>
      <c r="KHR55" s="530"/>
      <c r="KHS55" s="530"/>
      <c r="KHT55" s="530"/>
      <c r="KHU55" s="530"/>
      <c r="KHV55" s="530"/>
      <c r="KHW55" s="530"/>
      <c r="KHX55" s="530"/>
      <c r="KHY55" s="530"/>
      <c r="KHZ55" s="530"/>
      <c r="KIA55" s="530"/>
      <c r="KIB55" s="530"/>
      <c r="KIC55" s="530"/>
      <c r="KID55" s="530"/>
      <c r="KIE55" s="530"/>
      <c r="KIF55" s="530"/>
      <c r="KIG55" s="530"/>
      <c r="KIH55" s="530"/>
      <c r="KII55" s="530"/>
      <c r="KIJ55" s="530"/>
      <c r="KIK55" s="530"/>
      <c r="KIL55" s="530"/>
      <c r="KIM55" s="530"/>
      <c r="KIN55" s="530"/>
      <c r="KIO55" s="530"/>
      <c r="KIP55" s="530"/>
      <c r="KIQ55" s="530"/>
      <c r="KIR55" s="530"/>
      <c r="KIS55" s="530"/>
      <c r="KIT55" s="530"/>
      <c r="KIU55" s="530"/>
      <c r="KIV55" s="530"/>
      <c r="KIW55" s="530"/>
      <c r="KIX55" s="530"/>
      <c r="KIY55" s="530"/>
      <c r="KIZ55" s="530"/>
      <c r="KJA55" s="530"/>
      <c r="KJB55" s="530"/>
      <c r="KJC55" s="530"/>
      <c r="KJD55" s="530"/>
      <c r="KJE55" s="530"/>
      <c r="KJF55" s="530"/>
      <c r="KJG55" s="530"/>
      <c r="KJH55" s="530"/>
      <c r="KJI55" s="530"/>
      <c r="KJJ55" s="530"/>
      <c r="KJK55" s="530"/>
      <c r="KJL55" s="530"/>
      <c r="KJM55" s="530"/>
      <c r="KJN55" s="530"/>
      <c r="KJO55" s="530"/>
      <c r="KJP55" s="530"/>
      <c r="KJQ55" s="530"/>
      <c r="KJR55" s="530"/>
      <c r="KJS55" s="530"/>
      <c r="KJT55" s="530"/>
      <c r="KJU55" s="530"/>
      <c r="KJV55" s="530"/>
      <c r="KJW55" s="530"/>
      <c r="KJX55" s="530"/>
      <c r="KJY55" s="530"/>
      <c r="KJZ55" s="530"/>
      <c r="KKA55" s="530"/>
      <c r="KKB55" s="530"/>
      <c r="KKC55" s="530"/>
      <c r="KKD55" s="530"/>
      <c r="KKE55" s="530"/>
      <c r="KKF55" s="530"/>
      <c r="KKG55" s="530"/>
      <c r="KKH55" s="530"/>
      <c r="KKI55" s="530"/>
      <c r="KKJ55" s="530"/>
      <c r="KKK55" s="530"/>
      <c r="KKL55" s="530"/>
      <c r="KKM55" s="530"/>
      <c r="KKN55" s="530"/>
      <c r="KKO55" s="530"/>
      <c r="KKP55" s="530"/>
      <c r="KKQ55" s="530"/>
      <c r="KKR55" s="530"/>
      <c r="KKS55" s="530"/>
      <c r="KKT55" s="530"/>
      <c r="KKU55" s="530"/>
      <c r="KKV55" s="530"/>
      <c r="KKW55" s="530"/>
      <c r="KKX55" s="530"/>
      <c r="KKY55" s="530"/>
      <c r="KKZ55" s="530"/>
      <c r="KLA55" s="530"/>
      <c r="KLB55" s="530"/>
      <c r="KLC55" s="530"/>
      <c r="KLD55" s="530"/>
      <c r="KLE55" s="530"/>
      <c r="KLF55" s="530"/>
      <c r="KLG55" s="530"/>
      <c r="KLH55" s="530"/>
      <c r="KLI55" s="530"/>
      <c r="KLJ55" s="530"/>
      <c r="KLK55" s="530"/>
      <c r="KLL55" s="530"/>
      <c r="KLM55" s="530"/>
      <c r="KLN55" s="530"/>
      <c r="KLO55" s="530"/>
      <c r="KLP55" s="530"/>
      <c r="KLQ55" s="530"/>
      <c r="KLR55" s="530"/>
      <c r="KLS55" s="530"/>
      <c r="KLT55" s="530"/>
      <c r="KLU55" s="530"/>
      <c r="KLV55" s="530"/>
      <c r="KLW55" s="530"/>
      <c r="KLX55" s="530"/>
      <c r="KLY55" s="530"/>
      <c r="KLZ55" s="530"/>
      <c r="KMA55" s="530"/>
      <c r="KMB55" s="530"/>
      <c r="KMC55" s="530"/>
      <c r="KMD55" s="530"/>
      <c r="KME55" s="530"/>
      <c r="KMF55" s="530"/>
      <c r="KMG55" s="530"/>
      <c r="KMH55" s="530"/>
      <c r="KMI55" s="530"/>
      <c r="KMJ55" s="530"/>
      <c r="KMK55" s="530"/>
      <c r="KML55" s="530"/>
      <c r="KMM55" s="530"/>
      <c r="KMN55" s="530"/>
      <c r="KMO55" s="530"/>
      <c r="KMP55" s="530"/>
      <c r="KMQ55" s="530"/>
      <c r="KMR55" s="530"/>
      <c r="KMS55" s="530"/>
      <c r="KMT55" s="530"/>
      <c r="KMU55" s="530"/>
      <c r="KMV55" s="530"/>
      <c r="KMW55" s="530"/>
      <c r="KMX55" s="530"/>
      <c r="KMY55" s="530"/>
      <c r="KMZ55" s="530"/>
      <c r="KNA55" s="530"/>
      <c r="KNB55" s="530"/>
      <c r="KNC55" s="530"/>
      <c r="KND55" s="530"/>
      <c r="KNE55" s="530"/>
      <c r="KNF55" s="530"/>
      <c r="KNG55" s="530"/>
      <c r="KNH55" s="530"/>
      <c r="KNI55" s="530"/>
      <c r="KNJ55" s="530"/>
      <c r="KNK55" s="530"/>
      <c r="KNL55" s="530"/>
      <c r="KNM55" s="530"/>
      <c r="KNN55" s="530"/>
      <c r="KNO55" s="530"/>
      <c r="KNP55" s="530"/>
      <c r="KNQ55" s="530"/>
      <c r="KNR55" s="530"/>
      <c r="KNS55" s="530"/>
      <c r="KNT55" s="530"/>
      <c r="KNU55" s="530"/>
      <c r="KNV55" s="530"/>
      <c r="KNW55" s="530"/>
      <c r="KNX55" s="530"/>
      <c r="KNY55" s="530"/>
      <c r="KNZ55" s="530"/>
      <c r="KOA55" s="530"/>
      <c r="KOB55" s="530"/>
      <c r="KOC55" s="530"/>
      <c r="KOD55" s="530"/>
      <c r="KOE55" s="530"/>
      <c r="KOF55" s="530"/>
      <c r="KOG55" s="530"/>
      <c r="KOH55" s="530"/>
      <c r="KOI55" s="530"/>
      <c r="KOJ55" s="530"/>
      <c r="KOK55" s="530"/>
      <c r="KOL55" s="530"/>
      <c r="KOM55" s="530"/>
      <c r="KON55" s="530"/>
      <c r="KOO55" s="530"/>
      <c r="KOP55" s="530"/>
      <c r="KOQ55" s="530"/>
      <c r="KOR55" s="530"/>
      <c r="KOS55" s="530"/>
      <c r="KOT55" s="530"/>
      <c r="KOU55" s="530"/>
      <c r="KOV55" s="530"/>
      <c r="KOW55" s="530"/>
      <c r="KOX55" s="530"/>
      <c r="KOY55" s="530"/>
      <c r="KOZ55" s="530"/>
      <c r="KPA55" s="530"/>
      <c r="KPB55" s="530"/>
      <c r="KPC55" s="530"/>
      <c r="KPD55" s="530"/>
      <c r="KPE55" s="530"/>
      <c r="KPF55" s="530"/>
      <c r="KPG55" s="530"/>
      <c r="KPH55" s="530"/>
      <c r="KPI55" s="530"/>
      <c r="KPJ55" s="530"/>
      <c r="KPK55" s="530"/>
      <c r="KPL55" s="530"/>
      <c r="KPM55" s="530"/>
      <c r="KPN55" s="530"/>
      <c r="KPO55" s="530"/>
      <c r="KPP55" s="530"/>
      <c r="KPQ55" s="530"/>
      <c r="KPR55" s="530"/>
      <c r="KPS55" s="530"/>
      <c r="KPT55" s="530"/>
      <c r="KPU55" s="530"/>
      <c r="KPV55" s="530"/>
      <c r="KPW55" s="530"/>
      <c r="KPX55" s="530"/>
      <c r="KPY55" s="530"/>
      <c r="KPZ55" s="530"/>
      <c r="KQA55" s="530"/>
      <c r="KQB55" s="530"/>
      <c r="KQC55" s="530"/>
      <c r="KQD55" s="530"/>
      <c r="KQE55" s="530"/>
      <c r="KQF55" s="530"/>
      <c r="KQG55" s="530"/>
      <c r="KQH55" s="530"/>
      <c r="KQI55" s="530"/>
      <c r="KQJ55" s="530"/>
      <c r="KQK55" s="530"/>
      <c r="KQL55" s="530"/>
      <c r="KQM55" s="530"/>
      <c r="KQN55" s="530"/>
      <c r="KQO55" s="530"/>
      <c r="KQP55" s="530"/>
      <c r="KQQ55" s="530"/>
      <c r="KQR55" s="530"/>
      <c r="KQS55" s="530"/>
      <c r="KQT55" s="530"/>
      <c r="KQU55" s="530"/>
      <c r="KQV55" s="530"/>
      <c r="KQW55" s="530"/>
      <c r="KQX55" s="530"/>
      <c r="KQY55" s="530"/>
      <c r="KQZ55" s="530"/>
      <c r="KRA55" s="530"/>
      <c r="KRB55" s="530"/>
      <c r="KRC55" s="530"/>
      <c r="KRD55" s="530"/>
      <c r="KRE55" s="530"/>
      <c r="KRF55" s="530"/>
      <c r="KRG55" s="530"/>
      <c r="KRH55" s="530"/>
      <c r="KRI55" s="530"/>
      <c r="KRJ55" s="530"/>
      <c r="KRK55" s="530"/>
      <c r="KRL55" s="530"/>
      <c r="KRM55" s="530"/>
      <c r="KRN55" s="530"/>
      <c r="KRO55" s="530"/>
      <c r="KRP55" s="530"/>
      <c r="KRQ55" s="530"/>
      <c r="KRR55" s="530"/>
      <c r="KRS55" s="530"/>
      <c r="KRT55" s="530"/>
      <c r="KRU55" s="530"/>
      <c r="KRV55" s="530"/>
      <c r="KRW55" s="530"/>
      <c r="KRX55" s="530"/>
      <c r="KRY55" s="530"/>
      <c r="KRZ55" s="530"/>
      <c r="KSA55" s="530"/>
      <c r="KSB55" s="530"/>
      <c r="KSC55" s="530"/>
      <c r="KSD55" s="530"/>
      <c r="KSE55" s="530"/>
      <c r="KSF55" s="530"/>
      <c r="KSG55" s="530"/>
      <c r="KSH55" s="530"/>
      <c r="KSI55" s="530"/>
      <c r="KSJ55" s="530"/>
      <c r="KSK55" s="530"/>
      <c r="KSL55" s="530"/>
      <c r="KSM55" s="530"/>
      <c r="KSN55" s="530"/>
      <c r="KSO55" s="530"/>
      <c r="KSP55" s="530"/>
      <c r="KSQ55" s="530"/>
      <c r="KSR55" s="530"/>
      <c r="KSS55" s="530"/>
      <c r="KST55" s="530"/>
      <c r="KSU55" s="530"/>
      <c r="KSV55" s="530"/>
      <c r="KSW55" s="530"/>
      <c r="KSX55" s="530"/>
      <c r="KSY55" s="530"/>
      <c r="KSZ55" s="530"/>
      <c r="KTA55" s="530"/>
      <c r="KTB55" s="530"/>
      <c r="KTC55" s="530"/>
      <c r="KTD55" s="530"/>
      <c r="KTE55" s="530"/>
      <c r="KTF55" s="530"/>
      <c r="KTG55" s="530"/>
      <c r="KTH55" s="530"/>
      <c r="KTI55" s="530"/>
      <c r="KTJ55" s="530"/>
      <c r="KTK55" s="530"/>
      <c r="KTL55" s="530"/>
      <c r="KTM55" s="530"/>
      <c r="KTN55" s="530"/>
      <c r="KTO55" s="530"/>
      <c r="KTP55" s="530"/>
      <c r="KTQ55" s="530"/>
      <c r="KTR55" s="530"/>
      <c r="KTS55" s="530"/>
      <c r="KTT55" s="530"/>
      <c r="KTU55" s="530"/>
      <c r="KTV55" s="530"/>
      <c r="KTW55" s="530"/>
      <c r="KTX55" s="530"/>
      <c r="KTY55" s="530"/>
      <c r="KTZ55" s="530"/>
      <c r="KUA55" s="530"/>
      <c r="KUB55" s="530"/>
      <c r="KUC55" s="530"/>
      <c r="KUD55" s="530"/>
      <c r="KUE55" s="530"/>
      <c r="KUF55" s="530"/>
      <c r="KUG55" s="530"/>
      <c r="KUH55" s="530"/>
      <c r="KUI55" s="530"/>
      <c r="KUJ55" s="530"/>
      <c r="KUK55" s="530"/>
      <c r="KUL55" s="530"/>
      <c r="KUM55" s="530"/>
      <c r="KUN55" s="530"/>
      <c r="KUO55" s="530"/>
      <c r="KUP55" s="530"/>
      <c r="KUQ55" s="530"/>
      <c r="KUR55" s="530"/>
      <c r="KUS55" s="530"/>
      <c r="KUT55" s="530"/>
      <c r="KUU55" s="530"/>
      <c r="KUV55" s="530"/>
      <c r="KUW55" s="530"/>
      <c r="KUX55" s="530"/>
      <c r="KUY55" s="530"/>
      <c r="KUZ55" s="530"/>
      <c r="KVA55" s="530"/>
      <c r="KVB55" s="530"/>
      <c r="KVC55" s="530"/>
      <c r="KVD55" s="530"/>
      <c r="KVE55" s="530"/>
      <c r="KVF55" s="530"/>
      <c r="KVG55" s="530"/>
      <c r="KVH55" s="530"/>
      <c r="KVI55" s="530"/>
      <c r="KVJ55" s="530"/>
      <c r="KVK55" s="530"/>
      <c r="KVL55" s="530"/>
      <c r="KVM55" s="530"/>
      <c r="KVN55" s="530"/>
      <c r="KVO55" s="530"/>
      <c r="KVP55" s="530"/>
      <c r="KVQ55" s="530"/>
      <c r="KVR55" s="530"/>
      <c r="KVS55" s="530"/>
      <c r="KVT55" s="530"/>
      <c r="KVU55" s="530"/>
      <c r="KVV55" s="530"/>
      <c r="KVW55" s="530"/>
      <c r="KVX55" s="530"/>
      <c r="KVY55" s="530"/>
      <c r="KVZ55" s="530"/>
      <c r="KWA55" s="530"/>
      <c r="KWB55" s="530"/>
      <c r="KWC55" s="530"/>
      <c r="KWD55" s="530"/>
      <c r="KWE55" s="530"/>
      <c r="KWF55" s="530"/>
      <c r="KWG55" s="530"/>
      <c r="KWH55" s="530"/>
      <c r="KWI55" s="530"/>
      <c r="KWJ55" s="530"/>
      <c r="KWK55" s="530"/>
      <c r="KWL55" s="530"/>
      <c r="KWM55" s="530"/>
      <c r="KWN55" s="530"/>
      <c r="KWO55" s="530"/>
      <c r="KWP55" s="530"/>
      <c r="KWQ55" s="530"/>
      <c r="KWR55" s="530"/>
      <c r="KWS55" s="530"/>
      <c r="KWT55" s="530"/>
      <c r="KWU55" s="530"/>
      <c r="KWV55" s="530"/>
      <c r="KWW55" s="530"/>
      <c r="KWX55" s="530"/>
      <c r="KWY55" s="530"/>
      <c r="KWZ55" s="530"/>
      <c r="KXA55" s="530"/>
      <c r="KXB55" s="530"/>
      <c r="KXC55" s="530"/>
      <c r="KXD55" s="530"/>
      <c r="KXE55" s="530"/>
      <c r="KXF55" s="530"/>
      <c r="KXG55" s="530"/>
      <c r="KXH55" s="530"/>
      <c r="KXI55" s="530"/>
      <c r="KXJ55" s="530"/>
      <c r="KXK55" s="530"/>
      <c r="KXL55" s="530"/>
      <c r="KXM55" s="530"/>
      <c r="KXN55" s="530"/>
      <c r="KXO55" s="530"/>
      <c r="KXP55" s="530"/>
      <c r="KXQ55" s="530"/>
      <c r="KXR55" s="530"/>
      <c r="KXS55" s="530"/>
      <c r="KXT55" s="530"/>
      <c r="KXU55" s="530"/>
      <c r="KXV55" s="530"/>
      <c r="KXW55" s="530"/>
      <c r="KXX55" s="530"/>
      <c r="KXY55" s="530"/>
      <c r="KXZ55" s="530"/>
      <c r="KYA55" s="530"/>
      <c r="KYB55" s="530"/>
      <c r="KYC55" s="530"/>
      <c r="KYD55" s="530"/>
      <c r="KYE55" s="530"/>
      <c r="KYF55" s="530"/>
      <c r="KYG55" s="530"/>
      <c r="KYH55" s="530"/>
      <c r="KYI55" s="530"/>
      <c r="KYJ55" s="530"/>
      <c r="KYK55" s="530"/>
      <c r="KYL55" s="530"/>
      <c r="KYM55" s="530"/>
      <c r="KYN55" s="530"/>
      <c r="KYO55" s="530"/>
      <c r="KYP55" s="530"/>
      <c r="KYQ55" s="530"/>
      <c r="KYR55" s="530"/>
      <c r="KYS55" s="530"/>
      <c r="KYT55" s="530"/>
      <c r="KYU55" s="530"/>
      <c r="KYV55" s="530"/>
      <c r="KYW55" s="530"/>
      <c r="KYX55" s="530"/>
      <c r="KYY55" s="530"/>
      <c r="KYZ55" s="530"/>
      <c r="KZA55" s="530"/>
      <c r="KZB55" s="530"/>
      <c r="KZC55" s="530"/>
      <c r="KZD55" s="530"/>
      <c r="KZE55" s="530"/>
      <c r="KZF55" s="530"/>
      <c r="KZG55" s="530"/>
      <c r="KZH55" s="530"/>
      <c r="KZI55" s="530"/>
      <c r="KZJ55" s="530"/>
      <c r="KZK55" s="530"/>
      <c r="KZL55" s="530"/>
      <c r="KZM55" s="530"/>
      <c r="KZN55" s="530"/>
      <c r="KZO55" s="530"/>
      <c r="KZP55" s="530"/>
      <c r="KZQ55" s="530"/>
      <c r="KZR55" s="530"/>
      <c r="KZS55" s="530"/>
      <c r="KZT55" s="530"/>
      <c r="KZU55" s="530"/>
      <c r="KZV55" s="530"/>
      <c r="KZW55" s="530"/>
      <c r="KZX55" s="530"/>
      <c r="KZY55" s="530"/>
      <c r="KZZ55" s="530"/>
      <c r="LAA55" s="530"/>
      <c r="LAB55" s="530"/>
      <c r="LAC55" s="530"/>
      <c r="LAD55" s="530"/>
      <c r="LAE55" s="530"/>
      <c r="LAF55" s="530"/>
      <c r="LAG55" s="530"/>
      <c r="LAH55" s="530"/>
      <c r="LAI55" s="530"/>
      <c r="LAJ55" s="530"/>
      <c r="LAK55" s="530"/>
      <c r="LAL55" s="530"/>
      <c r="LAM55" s="530"/>
      <c r="LAN55" s="530"/>
      <c r="LAO55" s="530"/>
      <c r="LAP55" s="530"/>
      <c r="LAQ55" s="530"/>
      <c r="LAR55" s="530"/>
      <c r="LAS55" s="530"/>
      <c r="LAT55" s="530"/>
      <c r="LAU55" s="530"/>
      <c r="LAV55" s="530"/>
      <c r="LAW55" s="530"/>
      <c r="LAX55" s="530"/>
      <c r="LAY55" s="530"/>
      <c r="LAZ55" s="530"/>
      <c r="LBA55" s="530"/>
      <c r="LBB55" s="530"/>
      <c r="LBC55" s="530"/>
      <c r="LBD55" s="530"/>
      <c r="LBE55" s="530"/>
      <c r="LBF55" s="530"/>
      <c r="LBG55" s="530"/>
      <c r="LBH55" s="530"/>
      <c r="LBI55" s="530"/>
      <c r="LBJ55" s="530"/>
      <c r="LBK55" s="530"/>
      <c r="LBL55" s="530"/>
      <c r="LBM55" s="530"/>
      <c r="LBN55" s="530"/>
      <c r="LBO55" s="530"/>
      <c r="LBP55" s="530"/>
      <c r="LBQ55" s="530"/>
      <c r="LBR55" s="530"/>
      <c r="LBS55" s="530"/>
      <c r="LBT55" s="530"/>
      <c r="LBU55" s="530"/>
      <c r="LBV55" s="530"/>
      <c r="LBW55" s="530"/>
      <c r="LBX55" s="530"/>
      <c r="LBY55" s="530"/>
      <c r="LBZ55" s="530"/>
      <c r="LCA55" s="530"/>
      <c r="LCB55" s="530"/>
      <c r="LCC55" s="530"/>
      <c r="LCD55" s="530"/>
      <c r="LCE55" s="530"/>
      <c r="LCF55" s="530"/>
      <c r="LCG55" s="530"/>
      <c r="LCH55" s="530"/>
      <c r="LCI55" s="530"/>
      <c r="LCJ55" s="530"/>
      <c r="LCK55" s="530"/>
      <c r="LCL55" s="530"/>
      <c r="LCM55" s="530"/>
      <c r="LCN55" s="530"/>
      <c r="LCO55" s="530"/>
      <c r="LCP55" s="530"/>
      <c r="LCQ55" s="530"/>
      <c r="LCR55" s="530"/>
      <c r="LCS55" s="530"/>
      <c r="LCT55" s="530"/>
      <c r="LCU55" s="530"/>
      <c r="LCV55" s="530"/>
      <c r="LCW55" s="530"/>
      <c r="LCX55" s="530"/>
      <c r="LCY55" s="530"/>
      <c r="LCZ55" s="530"/>
      <c r="LDA55" s="530"/>
      <c r="LDB55" s="530"/>
      <c r="LDC55" s="530"/>
      <c r="LDD55" s="530"/>
      <c r="LDE55" s="530"/>
      <c r="LDF55" s="530"/>
      <c r="LDG55" s="530"/>
      <c r="LDH55" s="530"/>
      <c r="LDI55" s="530"/>
      <c r="LDJ55" s="530"/>
      <c r="LDK55" s="530"/>
      <c r="LDL55" s="530"/>
      <c r="LDM55" s="530"/>
      <c r="LDN55" s="530"/>
      <c r="LDO55" s="530"/>
      <c r="LDP55" s="530"/>
      <c r="LDQ55" s="530"/>
      <c r="LDR55" s="530"/>
      <c r="LDS55" s="530"/>
      <c r="LDT55" s="530"/>
      <c r="LDU55" s="530"/>
      <c r="LDV55" s="530"/>
      <c r="LDW55" s="530"/>
      <c r="LDX55" s="530"/>
      <c r="LDY55" s="530"/>
      <c r="LDZ55" s="530"/>
      <c r="LEA55" s="530"/>
      <c r="LEB55" s="530"/>
      <c r="LEC55" s="530"/>
      <c r="LED55" s="530"/>
      <c r="LEE55" s="530"/>
      <c r="LEF55" s="530"/>
      <c r="LEG55" s="530"/>
      <c r="LEH55" s="530"/>
      <c r="LEI55" s="530"/>
      <c r="LEJ55" s="530"/>
      <c r="LEK55" s="530"/>
      <c r="LEL55" s="530"/>
      <c r="LEM55" s="530"/>
      <c r="LEN55" s="530"/>
      <c r="LEO55" s="530"/>
      <c r="LEP55" s="530"/>
      <c r="LEQ55" s="530"/>
      <c r="LER55" s="530"/>
      <c r="LES55" s="530"/>
      <c r="LET55" s="530"/>
      <c r="LEU55" s="530"/>
      <c r="LEV55" s="530"/>
      <c r="LEW55" s="530"/>
      <c r="LEX55" s="530"/>
      <c r="LEY55" s="530"/>
      <c r="LEZ55" s="530"/>
      <c r="LFA55" s="530"/>
      <c r="LFB55" s="530"/>
      <c r="LFC55" s="530"/>
      <c r="LFD55" s="530"/>
      <c r="LFE55" s="530"/>
      <c r="LFF55" s="530"/>
      <c r="LFG55" s="530"/>
      <c r="LFH55" s="530"/>
      <c r="LFI55" s="530"/>
      <c r="LFJ55" s="530"/>
      <c r="LFK55" s="530"/>
      <c r="LFL55" s="530"/>
      <c r="LFM55" s="530"/>
      <c r="LFN55" s="530"/>
      <c r="LFO55" s="530"/>
      <c r="LFP55" s="530"/>
      <c r="LFQ55" s="530"/>
      <c r="LFR55" s="530"/>
      <c r="LFS55" s="530"/>
      <c r="LFT55" s="530"/>
      <c r="LFU55" s="530"/>
      <c r="LFV55" s="530"/>
      <c r="LFW55" s="530"/>
      <c r="LFX55" s="530"/>
      <c r="LFY55" s="530"/>
      <c r="LFZ55" s="530"/>
      <c r="LGA55" s="530"/>
      <c r="LGB55" s="530"/>
      <c r="LGC55" s="530"/>
      <c r="LGD55" s="530"/>
      <c r="LGE55" s="530"/>
      <c r="LGF55" s="530"/>
      <c r="LGG55" s="530"/>
      <c r="LGH55" s="530"/>
      <c r="LGI55" s="530"/>
      <c r="LGJ55" s="530"/>
      <c r="LGK55" s="530"/>
      <c r="LGL55" s="530"/>
      <c r="LGM55" s="530"/>
      <c r="LGN55" s="530"/>
      <c r="LGO55" s="530"/>
      <c r="LGP55" s="530"/>
      <c r="LGQ55" s="530"/>
      <c r="LGR55" s="530"/>
      <c r="LGS55" s="530"/>
      <c r="LGT55" s="530"/>
      <c r="LGU55" s="530"/>
      <c r="LGV55" s="530"/>
      <c r="LGW55" s="530"/>
      <c r="LGX55" s="530"/>
      <c r="LGY55" s="530"/>
      <c r="LGZ55" s="530"/>
      <c r="LHA55" s="530"/>
      <c r="LHB55" s="530"/>
      <c r="LHC55" s="530"/>
      <c r="LHD55" s="530"/>
      <c r="LHE55" s="530"/>
      <c r="LHF55" s="530"/>
      <c r="LHG55" s="530"/>
      <c r="LHH55" s="530"/>
      <c r="LHI55" s="530"/>
      <c r="LHJ55" s="530"/>
      <c r="LHK55" s="530"/>
      <c r="LHL55" s="530"/>
      <c r="LHM55" s="530"/>
      <c r="LHN55" s="530"/>
      <c r="LHO55" s="530"/>
      <c r="LHP55" s="530"/>
      <c r="LHQ55" s="530"/>
      <c r="LHR55" s="530"/>
      <c r="LHS55" s="530"/>
      <c r="LHT55" s="530"/>
      <c r="LHU55" s="530"/>
      <c r="LHV55" s="530"/>
      <c r="LHW55" s="530"/>
      <c r="LHX55" s="530"/>
      <c r="LHY55" s="530"/>
      <c r="LHZ55" s="530"/>
      <c r="LIA55" s="530"/>
      <c r="LIB55" s="530"/>
      <c r="LIC55" s="530"/>
      <c r="LID55" s="530"/>
      <c r="LIE55" s="530"/>
      <c r="LIF55" s="530"/>
      <c r="LIG55" s="530"/>
      <c r="LIH55" s="530"/>
      <c r="LII55" s="530"/>
      <c r="LIJ55" s="530"/>
      <c r="LIK55" s="530"/>
      <c r="LIL55" s="530"/>
      <c r="LIM55" s="530"/>
      <c r="LIN55" s="530"/>
      <c r="LIO55" s="530"/>
      <c r="LIP55" s="530"/>
      <c r="LIQ55" s="530"/>
      <c r="LIR55" s="530"/>
      <c r="LIS55" s="530"/>
      <c r="LIT55" s="530"/>
      <c r="LIU55" s="530"/>
      <c r="LIV55" s="530"/>
      <c r="LIW55" s="530"/>
      <c r="LIX55" s="530"/>
      <c r="LIY55" s="530"/>
      <c r="LIZ55" s="530"/>
      <c r="LJA55" s="530"/>
      <c r="LJB55" s="530"/>
      <c r="LJC55" s="530"/>
      <c r="LJD55" s="530"/>
      <c r="LJE55" s="530"/>
      <c r="LJF55" s="530"/>
      <c r="LJG55" s="530"/>
      <c r="LJH55" s="530"/>
      <c r="LJI55" s="530"/>
      <c r="LJJ55" s="530"/>
      <c r="LJK55" s="530"/>
      <c r="LJL55" s="530"/>
      <c r="LJM55" s="530"/>
      <c r="LJN55" s="530"/>
      <c r="LJO55" s="530"/>
      <c r="LJP55" s="530"/>
      <c r="LJQ55" s="530"/>
      <c r="LJR55" s="530"/>
      <c r="LJS55" s="530"/>
      <c r="LJT55" s="530"/>
      <c r="LJU55" s="530"/>
      <c r="LJV55" s="530"/>
      <c r="LJW55" s="530"/>
      <c r="LJX55" s="530"/>
      <c r="LJY55" s="530"/>
      <c r="LJZ55" s="530"/>
      <c r="LKA55" s="530"/>
      <c r="LKB55" s="530"/>
      <c r="LKC55" s="530"/>
      <c r="LKD55" s="530"/>
      <c r="LKE55" s="530"/>
      <c r="LKF55" s="530"/>
      <c r="LKG55" s="530"/>
      <c r="LKH55" s="530"/>
      <c r="LKI55" s="530"/>
      <c r="LKJ55" s="530"/>
      <c r="LKK55" s="530"/>
      <c r="LKL55" s="530"/>
      <c r="LKM55" s="530"/>
      <c r="LKN55" s="530"/>
      <c r="LKO55" s="530"/>
      <c r="LKP55" s="530"/>
      <c r="LKQ55" s="530"/>
      <c r="LKR55" s="530"/>
      <c r="LKS55" s="530"/>
      <c r="LKT55" s="530"/>
      <c r="LKU55" s="530"/>
      <c r="LKV55" s="530"/>
      <c r="LKW55" s="530"/>
      <c r="LKX55" s="530"/>
      <c r="LKY55" s="530"/>
      <c r="LKZ55" s="530"/>
      <c r="LLA55" s="530"/>
      <c r="LLB55" s="530"/>
      <c r="LLC55" s="530"/>
      <c r="LLD55" s="530"/>
      <c r="LLE55" s="530"/>
      <c r="LLF55" s="530"/>
      <c r="LLG55" s="530"/>
      <c r="LLH55" s="530"/>
      <c r="LLI55" s="530"/>
      <c r="LLJ55" s="530"/>
      <c r="LLK55" s="530"/>
      <c r="LLL55" s="530"/>
      <c r="LLM55" s="530"/>
      <c r="LLN55" s="530"/>
      <c r="LLO55" s="530"/>
      <c r="LLP55" s="530"/>
      <c r="LLQ55" s="530"/>
      <c r="LLR55" s="530"/>
      <c r="LLS55" s="530"/>
      <c r="LLT55" s="530"/>
      <c r="LLU55" s="530"/>
      <c r="LLV55" s="530"/>
      <c r="LLW55" s="530"/>
      <c r="LLX55" s="530"/>
      <c r="LLY55" s="530"/>
      <c r="LLZ55" s="530"/>
      <c r="LMA55" s="530"/>
      <c r="LMB55" s="530"/>
      <c r="LMC55" s="530"/>
      <c r="LMD55" s="530"/>
      <c r="LME55" s="530"/>
      <c r="LMF55" s="530"/>
      <c r="LMG55" s="530"/>
      <c r="LMH55" s="530"/>
      <c r="LMI55" s="530"/>
      <c r="LMJ55" s="530"/>
      <c r="LMK55" s="530"/>
      <c r="LML55" s="530"/>
      <c r="LMM55" s="530"/>
      <c r="LMN55" s="530"/>
      <c r="LMO55" s="530"/>
      <c r="LMP55" s="530"/>
      <c r="LMQ55" s="530"/>
      <c r="LMR55" s="530"/>
      <c r="LMS55" s="530"/>
      <c r="LMT55" s="530"/>
      <c r="LMU55" s="530"/>
      <c r="LMV55" s="530"/>
      <c r="LMW55" s="530"/>
      <c r="LMX55" s="530"/>
      <c r="LMY55" s="530"/>
      <c r="LMZ55" s="530"/>
      <c r="LNA55" s="530"/>
      <c r="LNB55" s="530"/>
      <c r="LNC55" s="530"/>
      <c r="LND55" s="530"/>
      <c r="LNE55" s="530"/>
      <c r="LNF55" s="530"/>
      <c r="LNG55" s="530"/>
      <c r="LNH55" s="530"/>
      <c r="LNI55" s="530"/>
      <c r="LNJ55" s="530"/>
      <c r="LNK55" s="530"/>
      <c r="LNL55" s="530"/>
      <c r="LNM55" s="530"/>
      <c r="LNN55" s="530"/>
      <c r="LNO55" s="530"/>
      <c r="LNP55" s="530"/>
      <c r="LNQ55" s="530"/>
      <c r="LNR55" s="530"/>
      <c r="LNS55" s="530"/>
      <c r="LNT55" s="530"/>
      <c r="LNU55" s="530"/>
      <c r="LNV55" s="530"/>
      <c r="LNW55" s="530"/>
      <c r="LNX55" s="530"/>
      <c r="LNY55" s="530"/>
      <c r="LNZ55" s="530"/>
      <c r="LOA55" s="530"/>
      <c r="LOB55" s="530"/>
      <c r="LOC55" s="530"/>
      <c r="LOD55" s="530"/>
      <c r="LOE55" s="530"/>
      <c r="LOF55" s="530"/>
      <c r="LOG55" s="530"/>
      <c r="LOH55" s="530"/>
      <c r="LOI55" s="530"/>
      <c r="LOJ55" s="530"/>
      <c r="LOK55" s="530"/>
      <c r="LOL55" s="530"/>
      <c r="LOM55" s="530"/>
      <c r="LON55" s="530"/>
      <c r="LOO55" s="530"/>
      <c r="LOP55" s="530"/>
      <c r="LOQ55" s="530"/>
      <c r="LOR55" s="530"/>
      <c r="LOS55" s="530"/>
      <c r="LOT55" s="530"/>
      <c r="LOU55" s="530"/>
      <c r="LOV55" s="530"/>
      <c r="LOW55" s="530"/>
      <c r="LOX55" s="530"/>
      <c r="LOY55" s="530"/>
      <c r="LOZ55" s="530"/>
      <c r="LPA55" s="530"/>
      <c r="LPB55" s="530"/>
      <c r="LPC55" s="530"/>
      <c r="LPD55" s="530"/>
      <c r="LPE55" s="530"/>
      <c r="LPF55" s="530"/>
      <c r="LPG55" s="530"/>
      <c r="LPH55" s="530"/>
      <c r="LPI55" s="530"/>
      <c r="LPJ55" s="530"/>
      <c r="LPK55" s="530"/>
      <c r="LPL55" s="530"/>
      <c r="LPM55" s="530"/>
      <c r="LPN55" s="530"/>
      <c r="LPO55" s="530"/>
      <c r="LPP55" s="530"/>
      <c r="LPQ55" s="530"/>
      <c r="LPR55" s="530"/>
      <c r="LPS55" s="530"/>
      <c r="LPT55" s="530"/>
      <c r="LPU55" s="530"/>
      <c r="LPV55" s="530"/>
      <c r="LPW55" s="530"/>
      <c r="LPX55" s="530"/>
      <c r="LPY55" s="530"/>
      <c r="LPZ55" s="530"/>
      <c r="LQA55" s="530"/>
      <c r="LQB55" s="530"/>
      <c r="LQC55" s="530"/>
      <c r="LQD55" s="530"/>
      <c r="LQE55" s="530"/>
      <c r="LQF55" s="530"/>
      <c r="LQG55" s="530"/>
      <c r="LQH55" s="530"/>
      <c r="LQI55" s="530"/>
      <c r="LQJ55" s="530"/>
      <c r="LQK55" s="530"/>
      <c r="LQL55" s="530"/>
      <c r="LQM55" s="530"/>
      <c r="LQN55" s="530"/>
      <c r="LQO55" s="530"/>
      <c r="LQP55" s="530"/>
      <c r="LQQ55" s="530"/>
      <c r="LQR55" s="530"/>
      <c r="LQS55" s="530"/>
      <c r="LQT55" s="530"/>
      <c r="LQU55" s="530"/>
      <c r="LQV55" s="530"/>
      <c r="LQW55" s="530"/>
      <c r="LQX55" s="530"/>
      <c r="LQY55" s="530"/>
      <c r="LQZ55" s="530"/>
      <c r="LRA55" s="530"/>
      <c r="LRB55" s="530"/>
      <c r="LRC55" s="530"/>
      <c r="LRD55" s="530"/>
      <c r="LRE55" s="530"/>
      <c r="LRF55" s="530"/>
      <c r="LRG55" s="530"/>
      <c r="LRH55" s="530"/>
      <c r="LRI55" s="530"/>
      <c r="LRJ55" s="530"/>
      <c r="LRK55" s="530"/>
      <c r="LRL55" s="530"/>
      <c r="LRM55" s="530"/>
      <c r="LRN55" s="530"/>
      <c r="LRO55" s="530"/>
      <c r="LRP55" s="530"/>
      <c r="LRQ55" s="530"/>
      <c r="LRR55" s="530"/>
      <c r="LRS55" s="530"/>
      <c r="LRT55" s="530"/>
      <c r="LRU55" s="530"/>
      <c r="LRV55" s="530"/>
      <c r="LRW55" s="530"/>
      <c r="LRX55" s="530"/>
      <c r="LRY55" s="530"/>
      <c r="LRZ55" s="530"/>
      <c r="LSA55" s="530"/>
      <c r="LSB55" s="530"/>
      <c r="LSC55" s="530"/>
      <c r="LSD55" s="530"/>
      <c r="LSE55" s="530"/>
      <c r="LSF55" s="530"/>
      <c r="LSG55" s="530"/>
      <c r="LSH55" s="530"/>
      <c r="LSI55" s="530"/>
      <c r="LSJ55" s="530"/>
      <c r="LSK55" s="530"/>
      <c r="LSL55" s="530"/>
      <c r="LSM55" s="530"/>
      <c r="LSN55" s="530"/>
      <c r="LSO55" s="530"/>
      <c r="LSP55" s="530"/>
      <c r="LSQ55" s="530"/>
      <c r="LSR55" s="530"/>
      <c r="LSS55" s="530"/>
      <c r="LST55" s="530"/>
      <c r="LSU55" s="530"/>
      <c r="LSV55" s="530"/>
      <c r="LSW55" s="530"/>
      <c r="LSX55" s="530"/>
      <c r="LSY55" s="530"/>
      <c r="LSZ55" s="530"/>
      <c r="LTA55" s="530"/>
      <c r="LTB55" s="530"/>
      <c r="LTC55" s="530"/>
      <c r="LTD55" s="530"/>
      <c r="LTE55" s="530"/>
      <c r="LTF55" s="530"/>
      <c r="LTG55" s="530"/>
      <c r="LTH55" s="530"/>
      <c r="LTI55" s="530"/>
      <c r="LTJ55" s="530"/>
      <c r="LTK55" s="530"/>
      <c r="LTL55" s="530"/>
      <c r="LTM55" s="530"/>
      <c r="LTN55" s="530"/>
      <c r="LTO55" s="530"/>
      <c r="LTP55" s="530"/>
      <c r="LTQ55" s="530"/>
      <c r="LTR55" s="530"/>
      <c r="LTS55" s="530"/>
      <c r="LTT55" s="530"/>
      <c r="LTU55" s="530"/>
      <c r="LTV55" s="530"/>
      <c r="LTW55" s="530"/>
      <c r="LTX55" s="530"/>
      <c r="LTY55" s="530"/>
      <c r="LTZ55" s="530"/>
      <c r="LUA55" s="530"/>
      <c r="LUB55" s="530"/>
      <c r="LUC55" s="530"/>
      <c r="LUD55" s="530"/>
      <c r="LUE55" s="530"/>
      <c r="LUF55" s="530"/>
      <c r="LUG55" s="530"/>
      <c r="LUH55" s="530"/>
      <c r="LUI55" s="530"/>
      <c r="LUJ55" s="530"/>
      <c r="LUK55" s="530"/>
      <c r="LUL55" s="530"/>
      <c r="LUM55" s="530"/>
      <c r="LUN55" s="530"/>
      <c r="LUO55" s="530"/>
      <c r="LUP55" s="530"/>
      <c r="LUQ55" s="530"/>
      <c r="LUR55" s="530"/>
      <c r="LUS55" s="530"/>
      <c r="LUT55" s="530"/>
      <c r="LUU55" s="530"/>
      <c r="LUV55" s="530"/>
      <c r="LUW55" s="530"/>
      <c r="LUX55" s="530"/>
      <c r="LUY55" s="530"/>
      <c r="LUZ55" s="530"/>
      <c r="LVA55" s="530"/>
      <c r="LVB55" s="530"/>
      <c r="LVC55" s="530"/>
      <c r="LVD55" s="530"/>
      <c r="LVE55" s="530"/>
      <c r="LVF55" s="530"/>
      <c r="LVG55" s="530"/>
      <c r="LVH55" s="530"/>
      <c r="LVI55" s="530"/>
      <c r="LVJ55" s="530"/>
      <c r="LVK55" s="530"/>
      <c r="LVL55" s="530"/>
      <c r="LVM55" s="530"/>
      <c r="LVN55" s="530"/>
      <c r="LVO55" s="530"/>
      <c r="LVP55" s="530"/>
      <c r="LVQ55" s="530"/>
      <c r="LVR55" s="530"/>
      <c r="LVS55" s="530"/>
      <c r="LVT55" s="530"/>
      <c r="LVU55" s="530"/>
      <c r="LVV55" s="530"/>
      <c r="LVW55" s="530"/>
      <c r="LVX55" s="530"/>
      <c r="LVY55" s="530"/>
      <c r="LVZ55" s="530"/>
      <c r="LWA55" s="530"/>
      <c r="LWB55" s="530"/>
      <c r="LWC55" s="530"/>
      <c r="LWD55" s="530"/>
      <c r="LWE55" s="530"/>
      <c r="LWF55" s="530"/>
      <c r="LWG55" s="530"/>
      <c r="LWH55" s="530"/>
      <c r="LWI55" s="530"/>
      <c r="LWJ55" s="530"/>
      <c r="LWK55" s="530"/>
      <c r="LWL55" s="530"/>
      <c r="LWM55" s="530"/>
      <c r="LWN55" s="530"/>
      <c r="LWO55" s="530"/>
      <c r="LWP55" s="530"/>
      <c r="LWQ55" s="530"/>
      <c r="LWR55" s="530"/>
      <c r="LWS55" s="530"/>
      <c r="LWT55" s="530"/>
      <c r="LWU55" s="530"/>
      <c r="LWV55" s="530"/>
      <c r="LWW55" s="530"/>
      <c r="LWX55" s="530"/>
      <c r="LWY55" s="530"/>
      <c r="LWZ55" s="530"/>
      <c r="LXA55" s="530"/>
      <c r="LXB55" s="530"/>
      <c r="LXC55" s="530"/>
      <c r="LXD55" s="530"/>
      <c r="LXE55" s="530"/>
      <c r="LXF55" s="530"/>
      <c r="LXG55" s="530"/>
      <c r="LXH55" s="530"/>
      <c r="LXI55" s="530"/>
      <c r="LXJ55" s="530"/>
      <c r="LXK55" s="530"/>
      <c r="LXL55" s="530"/>
      <c r="LXM55" s="530"/>
      <c r="LXN55" s="530"/>
      <c r="LXO55" s="530"/>
      <c r="LXP55" s="530"/>
      <c r="LXQ55" s="530"/>
      <c r="LXR55" s="530"/>
      <c r="LXS55" s="530"/>
      <c r="LXT55" s="530"/>
      <c r="LXU55" s="530"/>
      <c r="LXV55" s="530"/>
      <c r="LXW55" s="530"/>
      <c r="LXX55" s="530"/>
      <c r="LXY55" s="530"/>
      <c r="LXZ55" s="530"/>
      <c r="LYA55" s="530"/>
      <c r="LYB55" s="530"/>
      <c r="LYC55" s="530"/>
      <c r="LYD55" s="530"/>
      <c r="LYE55" s="530"/>
      <c r="LYF55" s="530"/>
      <c r="LYG55" s="530"/>
      <c r="LYH55" s="530"/>
      <c r="LYI55" s="530"/>
      <c r="LYJ55" s="530"/>
      <c r="LYK55" s="530"/>
      <c r="LYL55" s="530"/>
      <c r="LYM55" s="530"/>
      <c r="LYN55" s="530"/>
      <c r="LYO55" s="530"/>
      <c r="LYP55" s="530"/>
      <c r="LYQ55" s="530"/>
      <c r="LYR55" s="530"/>
      <c r="LYS55" s="530"/>
      <c r="LYT55" s="530"/>
      <c r="LYU55" s="530"/>
      <c r="LYV55" s="530"/>
      <c r="LYW55" s="530"/>
      <c r="LYX55" s="530"/>
      <c r="LYY55" s="530"/>
      <c r="LYZ55" s="530"/>
      <c r="LZA55" s="530"/>
      <c r="LZB55" s="530"/>
      <c r="LZC55" s="530"/>
      <c r="LZD55" s="530"/>
      <c r="LZE55" s="530"/>
      <c r="LZF55" s="530"/>
      <c r="LZG55" s="530"/>
      <c r="LZH55" s="530"/>
      <c r="LZI55" s="530"/>
      <c r="LZJ55" s="530"/>
      <c r="LZK55" s="530"/>
      <c r="LZL55" s="530"/>
      <c r="LZM55" s="530"/>
      <c r="LZN55" s="530"/>
      <c r="LZO55" s="530"/>
      <c r="LZP55" s="530"/>
      <c r="LZQ55" s="530"/>
      <c r="LZR55" s="530"/>
      <c r="LZS55" s="530"/>
      <c r="LZT55" s="530"/>
      <c r="LZU55" s="530"/>
      <c r="LZV55" s="530"/>
      <c r="LZW55" s="530"/>
      <c r="LZX55" s="530"/>
      <c r="LZY55" s="530"/>
      <c r="LZZ55" s="530"/>
      <c r="MAA55" s="530"/>
      <c r="MAB55" s="530"/>
      <c r="MAC55" s="530"/>
      <c r="MAD55" s="530"/>
      <c r="MAE55" s="530"/>
      <c r="MAF55" s="530"/>
      <c r="MAG55" s="530"/>
      <c r="MAH55" s="530"/>
      <c r="MAI55" s="530"/>
      <c r="MAJ55" s="530"/>
      <c r="MAK55" s="530"/>
      <c r="MAL55" s="530"/>
      <c r="MAM55" s="530"/>
      <c r="MAN55" s="530"/>
      <c r="MAO55" s="530"/>
      <c r="MAP55" s="530"/>
      <c r="MAQ55" s="530"/>
      <c r="MAR55" s="530"/>
      <c r="MAS55" s="530"/>
      <c r="MAT55" s="530"/>
      <c r="MAU55" s="530"/>
      <c r="MAV55" s="530"/>
      <c r="MAW55" s="530"/>
      <c r="MAX55" s="530"/>
      <c r="MAY55" s="530"/>
      <c r="MAZ55" s="530"/>
      <c r="MBA55" s="530"/>
      <c r="MBB55" s="530"/>
      <c r="MBC55" s="530"/>
      <c r="MBD55" s="530"/>
      <c r="MBE55" s="530"/>
      <c r="MBF55" s="530"/>
      <c r="MBG55" s="530"/>
      <c r="MBH55" s="530"/>
      <c r="MBI55" s="530"/>
      <c r="MBJ55" s="530"/>
      <c r="MBK55" s="530"/>
      <c r="MBL55" s="530"/>
      <c r="MBM55" s="530"/>
      <c r="MBN55" s="530"/>
      <c r="MBO55" s="530"/>
      <c r="MBP55" s="530"/>
      <c r="MBQ55" s="530"/>
      <c r="MBR55" s="530"/>
      <c r="MBS55" s="530"/>
      <c r="MBT55" s="530"/>
      <c r="MBU55" s="530"/>
      <c r="MBV55" s="530"/>
      <c r="MBW55" s="530"/>
      <c r="MBX55" s="530"/>
      <c r="MBY55" s="530"/>
      <c r="MBZ55" s="530"/>
      <c r="MCA55" s="530"/>
      <c r="MCB55" s="530"/>
      <c r="MCC55" s="530"/>
      <c r="MCD55" s="530"/>
      <c r="MCE55" s="530"/>
      <c r="MCF55" s="530"/>
      <c r="MCG55" s="530"/>
      <c r="MCH55" s="530"/>
      <c r="MCI55" s="530"/>
      <c r="MCJ55" s="530"/>
      <c r="MCK55" s="530"/>
      <c r="MCL55" s="530"/>
      <c r="MCM55" s="530"/>
      <c r="MCN55" s="530"/>
      <c r="MCO55" s="530"/>
      <c r="MCP55" s="530"/>
      <c r="MCQ55" s="530"/>
      <c r="MCR55" s="530"/>
      <c r="MCS55" s="530"/>
      <c r="MCT55" s="530"/>
      <c r="MCU55" s="530"/>
      <c r="MCV55" s="530"/>
      <c r="MCW55" s="530"/>
      <c r="MCX55" s="530"/>
      <c r="MCY55" s="530"/>
      <c r="MCZ55" s="530"/>
      <c r="MDA55" s="530"/>
      <c r="MDB55" s="530"/>
      <c r="MDC55" s="530"/>
      <c r="MDD55" s="530"/>
      <c r="MDE55" s="530"/>
      <c r="MDF55" s="530"/>
      <c r="MDG55" s="530"/>
      <c r="MDH55" s="530"/>
      <c r="MDI55" s="530"/>
      <c r="MDJ55" s="530"/>
      <c r="MDK55" s="530"/>
      <c r="MDL55" s="530"/>
      <c r="MDM55" s="530"/>
      <c r="MDN55" s="530"/>
      <c r="MDO55" s="530"/>
      <c r="MDP55" s="530"/>
      <c r="MDQ55" s="530"/>
      <c r="MDR55" s="530"/>
      <c r="MDS55" s="530"/>
      <c r="MDT55" s="530"/>
      <c r="MDU55" s="530"/>
      <c r="MDV55" s="530"/>
      <c r="MDW55" s="530"/>
      <c r="MDX55" s="530"/>
      <c r="MDY55" s="530"/>
      <c r="MDZ55" s="530"/>
      <c r="MEA55" s="530"/>
      <c r="MEB55" s="530"/>
      <c r="MEC55" s="530"/>
      <c r="MED55" s="530"/>
      <c r="MEE55" s="530"/>
      <c r="MEF55" s="530"/>
      <c r="MEG55" s="530"/>
      <c r="MEH55" s="530"/>
      <c r="MEI55" s="530"/>
      <c r="MEJ55" s="530"/>
      <c r="MEK55" s="530"/>
      <c r="MEL55" s="530"/>
      <c r="MEM55" s="530"/>
      <c r="MEN55" s="530"/>
      <c r="MEO55" s="530"/>
      <c r="MEP55" s="530"/>
      <c r="MEQ55" s="530"/>
      <c r="MER55" s="530"/>
      <c r="MES55" s="530"/>
      <c r="MET55" s="530"/>
      <c r="MEU55" s="530"/>
      <c r="MEV55" s="530"/>
      <c r="MEW55" s="530"/>
      <c r="MEX55" s="530"/>
      <c r="MEY55" s="530"/>
      <c r="MEZ55" s="530"/>
      <c r="MFA55" s="530"/>
      <c r="MFB55" s="530"/>
      <c r="MFC55" s="530"/>
      <c r="MFD55" s="530"/>
      <c r="MFE55" s="530"/>
      <c r="MFF55" s="530"/>
      <c r="MFG55" s="530"/>
      <c r="MFH55" s="530"/>
      <c r="MFI55" s="530"/>
      <c r="MFJ55" s="530"/>
      <c r="MFK55" s="530"/>
      <c r="MFL55" s="530"/>
      <c r="MFM55" s="530"/>
      <c r="MFN55" s="530"/>
      <c r="MFO55" s="530"/>
      <c r="MFP55" s="530"/>
      <c r="MFQ55" s="530"/>
      <c r="MFR55" s="530"/>
      <c r="MFS55" s="530"/>
      <c r="MFT55" s="530"/>
      <c r="MFU55" s="530"/>
      <c r="MFV55" s="530"/>
      <c r="MFW55" s="530"/>
      <c r="MFX55" s="530"/>
      <c r="MFY55" s="530"/>
      <c r="MFZ55" s="530"/>
      <c r="MGA55" s="530"/>
      <c r="MGB55" s="530"/>
      <c r="MGC55" s="530"/>
      <c r="MGD55" s="530"/>
      <c r="MGE55" s="530"/>
      <c r="MGF55" s="530"/>
      <c r="MGG55" s="530"/>
      <c r="MGH55" s="530"/>
      <c r="MGI55" s="530"/>
      <c r="MGJ55" s="530"/>
      <c r="MGK55" s="530"/>
      <c r="MGL55" s="530"/>
      <c r="MGM55" s="530"/>
      <c r="MGN55" s="530"/>
      <c r="MGO55" s="530"/>
      <c r="MGP55" s="530"/>
      <c r="MGQ55" s="530"/>
      <c r="MGR55" s="530"/>
      <c r="MGS55" s="530"/>
      <c r="MGT55" s="530"/>
      <c r="MGU55" s="530"/>
      <c r="MGV55" s="530"/>
      <c r="MGW55" s="530"/>
      <c r="MGX55" s="530"/>
      <c r="MGY55" s="530"/>
      <c r="MGZ55" s="530"/>
      <c r="MHA55" s="530"/>
      <c r="MHB55" s="530"/>
      <c r="MHC55" s="530"/>
      <c r="MHD55" s="530"/>
      <c r="MHE55" s="530"/>
      <c r="MHF55" s="530"/>
      <c r="MHG55" s="530"/>
      <c r="MHH55" s="530"/>
      <c r="MHI55" s="530"/>
      <c r="MHJ55" s="530"/>
      <c r="MHK55" s="530"/>
      <c r="MHL55" s="530"/>
      <c r="MHM55" s="530"/>
      <c r="MHN55" s="530"/>
      <c r="MHO55" s="530"/>
      <c r="MHP55" s="530"/>
      <c r="MHQ55" s="530"/>
      <c r="MHR55" s="530"/>
      <c r="MHS55" s="530"/>
      <c r="MHT55" s="530"/>
      <c r="MHU55" s="530"/>
      <c r="MHV55" s="530"/>
      <c r="MHW55" s="530"/>
      <c r="MHX55" s="530"/>
      <c r="MHY55" s="530"/>
      <c r="MHZ55" s="530"/>
      <c r="MIA55" s="530"/>
      <c r="MIB55" s="530"/>
      <c r="MIC55" s="530"/>
      <c r="MID55" s="530"/>
      <c r="MIE55" s="530"/>
      <c r="MIF55" s="530"/>
      <c r="MIG55" s="530"/>
      <c r="MIH55" s="530"/>
      <c r="MII55" s="530"/>
      <c r="MIJ55" s="530"/>
      <c r="MIK55" s="530"/>
      <c r="MIL55" s="530"/>
      <c r="MIM55" s="530"/>
      <c r="MIN55" s="530"/>
      <c r="MIO55" s="530"/>
      <c r="MIP55" s="530"/>
      <c r="MIQ55" s="530"/>
      <c r="MIR55" s="530"/>
      <c r="MIS55" s="530"/>
      <c r="MIT55" s="530"/>
      <c r="MIU55" s="530"/>
      <c r="MIV55" s="530"/>
      <c r="MIW55" s="530"/>
      <c r="MIX55" s="530"/>
      <c r="MIY55" s="530"/>
      <c r="MIZ55" s="530"/>
      <c r="MJA55" s="530"/>
      <c r="MJB55" s="530"/>
      <c r="MJC55" s="530"/>
      <c r="MJD55" s="530"/>
      <c r="MJE55" s="530"/>
      <c r="MJF55" s="530"/>
      <c r="MJG55" s="530"/>
      <c r="MJH55" s="530"/>
      <c r="MJI55" s="530"/>
      <c r="MJJ55" s="530"/>
      <c r="MJK55" s="530"/>
      <c r="MJL55" s="530"/>
      <c r="MJM55" s="530"/>
      <c r="MJN55" s="530"/>
      <c r="MJO55" s="530"/>
      <c r="MJP55" s="530"/>
      <c r="MJQ55" s="530"/>
      <c r="MJR55" s="530"/>
      <c r="MJS55" s="530"/>
      <c r="MJT55" s="530"/>
      <c r="MJU55" s="530"/>
      <c r="MJV55" s="530"/>
      <c r="MJW55" s="530"/>
      <c r="MJX55" s="530"/>
      <c r="MJY55" s="530"/>
      <c r="MJZ55" s="530"/>
      <c r="MKA55" s="530"/>
      <c r="MKB55" s="530"/>
      <c r="MKC55" s="530"/>
      <c r="MKD55" s="530"/>
      <c r="MKE55" s="530"/>
      <c r="MKF55" s="530"/>
      <c r="MKG55" s="530"/>
      <c r="MKH55" s="530"/>
      <c r="MKI55" s="530"/>
      <c r="MKJ55" s="530"/>
      <c r="MKK55" s="530"/>
      <c r="MKL55" s="530"/>
      <c r="MKM55" s="530"/>
      <c r="MKN55" s="530"/>
      <c r="MKO55" s="530"/>
      <c r="MKP55" s="530"/>
      <c r="MKQ55" s="530"/>
      <c r="MKR55" s="530"/>
      <c r="MKS55" s="530"/>
      <c r="MKT55" s="530"/>
      <c r="MKU55" s="530"/>
      <c r="MKV55" s="530"/>
      <c r="MKW55" s="530"/>
      <c r="MKX55" s="530"/>
      <c r="MKY55" s="530"/>
      <c r="MKZ55" s="530"/>
      <c r="MLA55" s="530"/>
      <c r="MLB55" s="530"/>
      <c r="MLC55" s="530"/>
      <c r="MLD55" s="530"/>
      <c r="MLE55" s="530"/>
      <c r="MLF55" s="530"/>
      <c r="MLG55" s="530"/>
      <c r="MLH55" s="530"/>
      <c r="MLI55" s="530"/>
      <c r="MLJ55" s="530"/>
      <c r="MLK55" s="530"/>
      <c r="MLL55" s="530"/>
      <c r="MLM55" s="530"/>
      <c r="MLN55" s="530"/>
      <c r="MLO55" s="530"/>
      <c r="MLP55" s="530"/>
      <c r="MLQ55" s="530"/>
      <c r="MLR55" s="530"/>
      <c r="MLS55" s="530"/>
      <c r="MLT55" s="530"/>
      <c r="MLU55" s="530"/>
      <c r="MLV55" s="530"/>
      <c r="MLW55" s="530"/>
      <c r="MLX55" s="530"/>
      <c r="MLY55" s="530"/>
      <c r="MLZ55" s="530"/>
      <c r="MMA55" s="530"/>
      <c r="MMB55" s="530"/>
      <c r="MMC55" s="530"/>
      <c r="MMD55" s="530"/>
      <c r="MME55" s="530"/>
      <c r="MMF55" s="530"/>
      <c r="MMG55" s="530"/>
      <c r="MMH55" s="530"/>
      <c r="MMI55" s="530"/>
      <c r="MMJ55" s="530"/>
      <c r="MMK55" s="530"/>
      <c r="MML55" s="530"/>
      <c r="MMM55" s="530"/>
      <c r="MMN55" s="530"/>
      <c r="MMO55" s="530"/>
      <c r="MMP55" s="530"/>
      <c r="MMQ55" s="530"/>
      <c r="MMR55" s="530"/>
      <c r="MMS55" s="530"/>
      <c r="MMT55" s="530"/>
      <c r="MMU55" s="530"/>
      <c r="MMV55" s="530"/>
      <c r="MMW55" s="530"/>
      <c r="MMX55" s="530"/>
      <c r="MMY55" s="530"/>
      <c r="MMZ55" s="530"/>
      <c r="MNA55" s="530"/>
      <c r="MNB55" s="530"/>
      <c r="MNC55" s="530"/>
      <c r="MND55" s="530"/>
      <c r="MNE55" s="530"/>
      <c r="MNF55" s="530"/>
      <c r="MNG55" s="530"/>
      <c r="MNH55" s="530"/>
      <c r="MNI55" s="530"/>
      <c r="MNJ55" s="530"/>
      <c r="MNK55" s="530"/>
      <c r="MNL55" s="530"/>
      <c r="MNM55" s="530"/>
      <c r="MNN55" s="530"/>
      <c r="MNO55" s="530"/>
      <c r="MNP55" s="530"/>
      <c r="MNQ55" s="530"/>
      <c r="MNR55" s="530"/>
      <c r="MNS55" s="530"/>
      <c r="MNT55" s="530"/>
      <c r="MNU55" s="530"/>
      <c r="MNV55" s="530"/>
      <c r="MNW55" s="530"/>
      <c r="MNX55" s="530"/>
      <c r="MNY55" s="530"/>
      <c r="MNZ55" s="530"/>
      <c r="MOA55" s="530"/>
      <c r="MOB55" s="530"/>
      <c r="MOC55" s="530"/>
      <c r="MOD55" s="530"/>
      <c r="MOE55" s="530"/>
      <c r="MOF55" s="530"/>
      <c r="MOG55" s="530"/>
      <c r="MOH55" s="530"/>
      <c r="MOI55" s="530"/>
      <c r="MOJ55" s="530"/>
      <c r="MOK55" s="530"/>
      <c r="MOL55" s="530"/>
      <c r="MOM55" s="530"/>
      <c r="MON55" s="530"/>
      <c r="MOO55" s="530"/>
      <c r="MOP55" s="530"/>
      <c r="MOQ55" s="530"/>
      <c r="MOR55" s="530"/>
      <c r="MOS55" s="530"/>
      <c r="MOT55" s="530"/>
      <c r="MOU55" s="530"/>
      <c r="MOV55" s="530"/>
      <c r="MOW55" s="530"/>
      <c r="MOX55" s="530"/>
      <c r="MOY55" s="530"/>
      <c r="MOZ55" s="530"/>
      <c r="MPA55" s="530"/>
      <c r="MPB55" s="530"/>
      <c r="MPC55" s="530"/>
      <c r="MPD55" s="530"/>
      <c r="MPE55" s="530"/>
      <c r="MPF55" s="530"/>
      <c r="MPG55" s="530"/>
      <c r="MPH55" s="530"/>
      <c r="MPI55" s="530"/>
      <c r="MPJ55" s="530"/>
      <c r="MPK55" s="530"/>
      <c r="MPL55" s="530"/>
      <c r="MPM55" s="530"/>
      <c r="MPN55" s="530"/>
      <c r="MPO55" s="530"/>
      <c r="MPP55" s="530"/>
      <c r="MPQ55" s="530"/>
      <c r="MPR55" s="530"/>
      <c r="MPS55" s="530"/>
      <c r="MPT55" s="530"/>
      <c r="MPU55" s="530"/>
      <c r="MPV55" s="530"/>
      <c r="MPW55" s="530"/>
      <c r="MPX55" s="530"/>
      <c r="MPY55" s="530"/>
      <c r="MPZ55" s="530"/>
      <c r="MQA55" s="530"/>
      <c r="MQB55" s="530"/>
      <c r="MQC55" s="530"/>
      <c r="MQD55" s="530"/>
      <c r="MQE55" s="530"/>
      <c r="MQF55" s="530"/>
      <c r="MQG55" s="530"/>
      <c r="MQH55" s="530"/>
      <c r="MQI55" s="530"/>
      <c r="MQJ55" s="530"/>
      <c r="MQK55" s="530"/>
      <c r="MQL55" s="530"/>
      <c r="MQM55" s="530"/>
      <c r="MQN55" s="530"/>
      <c r="MQO55" s="530"/>
      <c r="MQP55" s="530"/>
      <c r="MQQ55" s="530"/>
      <c r="MQR55" s="530"/>
      <c r="MQS55" s="530"/>
      <c r="MQT55" s="530"/>
      <c r="MQU55" s="530"/>
      <c r="MQV55" s="530"/>
      <c r="MQW55" s="530"/>
      <c r="MQX55" s="530"/>
      <c r="MQY55" s="530"/>
      <c r="MQZ55" s="530"/>
      <c r="MRA55" s="530"/>
      <c r="MRB55" s="530"/>
      <c r="MRC55" s="530"/>
      <c r="MRD55" s="530"/>
      <c r="MRE55" s="530"/>
      <c r="MRF55" s="530"/>
      <c r="MRG55" s="530"/>
      <c r="MRH55" s="530"/>
      <c r="MRI55" s="530"/>
      <c r="MRJ55" s="530"/>
      <c r="MRK55" s="530"/>
      <c r="MRL55" s="530"/>
      <c r="MRM55" s="530"/>
      <c r="MRN55" s="530"/>
      <c r="MRO55" s="530"/>
      <c r="MRP55" s="530"/>
      <c r="MRQ55" s="530"/>
      <c r="MRR55" s="530"/>
      <c r="MRS55" s="530"/>
      <c r="MRT55" s="530"/>
      <c r="MRU55" s="530"/>
      <c r="MRV55" s="530"/>
      <c r="MRW55" s="530"/>
      <c r="MRX55" s="530"/>
      <c r="MRY55" s="530"/>
      <c r="MRZ55" s="530"/>
      <c r="MSA55" s="530"/>
      <c r="MSB55" s="530"/>
      <c r="MSC55" s="530"/>
      <c r="MSD55" s="530"/>
      <c r="MSE55" s="530"/>
      <c r="MSF55" s="530"/>
      <c r="MSG55" s="530"/>
      <c r="MSH55" s="530"/>
      <c r="MSI55" s="530"/>
      <c r="MSJ55" s="530"/>
      <c r="MSK55" s="530"/>
      <c r="MSL55" s="530"/>
      <c r="MSM55" s="530"/>
      <c r="MSN55" s="530"/>
      <c r="MSO55" s="530"/>
      <c r="MSP55" s="530"/>
      <c r="MSQ55" s="530"/>
      <c r="MSR55" s="530"/>
      <c r="MSS55" s="530"/>
      <c r="MST55" s="530"/>
      <c r="MSU55" s="530"/>
      <c r="MSV55" s="530"/>
      <c r="MSW55" s="530"/>
      <c r="MSX55" s="530"/>
      <c r="MSY55" s="530"/>
      <c r="MSZ55" s="530"/>
      <c r="MTA55" s="530"/>
      <c r="MTB55" s="530"/>
      <c r="MTC55" s="530"/>
      <c r="MTD55" s="530"/>
      <c r="MTE55" s="530"/>
      <c r="MTF55" s="530"/>
      <c r="MTG55" s="530"/>
      <c r="MTH55" s="530"/>
      <c r="MTI55" s="530"/>
      <c r="MTJ55" s="530"/>
      <c r="MTK55" s="530"/>
      <c r="MTL55" s="530"/>
      <c r="MTM55" s="530"/>
      <c r="MTN55" s="530"/>
      <c r="MTO55" s="530"/>
      <c r="MTP55" s="530"/>
      <c r="MTQ55" s="530"/>
      <c r="MTR55" s="530"/>
      <c r="MTS55" s="530"/>
      <c r="MTT55" s="530"/>
      <c r="MTU55" s="530"/>
      <c r="MTV55" s="530"/>
      <c r="MTW55" s="530"/>
      <c r="MTX55" s="530"/>
      <c r="MTY55" s="530"/>
      <c r="MTZ55" s="530"/>
      <c r="MUA55" s="530"/>
      <c r="MUB55" s="530"/>
      <c r="MUC55" s="530"/>
      <c r="MUD55" s="530"/>
      <c r="MUE55" s="530"/>
      <c r="MUF55" s="530"/>
      <c r="MUG55" s="530"/>
      <c r="MUH55" s="530"/>
      <c r="MUI55" s="530"/>
      <c r="MUJ55" s="530"/>
      <c r="MUK55" s="530"/>
      <c r="MUL55" s="530"/>
      <c r="MUM55" s="530"/>
      <c r="MUN55" s="530"/>
      <c r="MUO55" s="530"/>
      <c r="MUP55" s="530"/>
      <c r="MUQ55" s="530"/>
      <c r="MUR55" s="530"/>
      <c r="MUS55" s="530"/>
      <c r="MUT55" s="530"/>
      <c r="MUU55" s="530"/>
      <c r="MUV55" s="530"/>
      <c r="MUW55" s="530"/>
      <c r="MUX55" s="530"/>
      <c r="MUY55" s="530"/>
      <c r="MUZ55" s="530"/>
      <c r="MVA55" s="530"/>
      <c r="MVB55" s="530"/>
      <c r="MVC55" s="530"/>
      <c r="MVD55" s="530"/>
      <c r="MVE55" s="530"/>
      <c r="MVF55" s="530"/>
      <c r="MVG55" s="530"/>
      <c r="MVH55" s="530"/>
      <c r="MVI55" s="530"/>
      <c r="MVJ55" s="530"/>
      <c r="MVK55" s="530"/>
      <c r="MVL55" s="530"/>
      <c r="MVM55" s="530"/>
      <c r="MVN55" s="530"/>
      <c r="MVO55" s="530"/>
      <c r="MVP55" s="530"/>
      <c r="MVQ55" s="530"/>
      <c r="MVR55" s="530"/>
      <c r="MVS55" s="530"/>
      <c r="MVT55" s="530"/>
      <c r="MVU55" s="530"/>
      <c r="MVV55" s="530"/>
      <c r="MVW55" s="530"/>
      <c r="MVX55" s="530"/>
      <c r="MVY55" s="530"/>
      <c r="MVZ55" s="530"/>
      <c r="MWA55" s="530"/>
      <c r="MWB55" s="530"/>
      <c r="MWC55" s="530"/>
      <c r="MWD55" s="530"/>
      <c r="MWE55" s="530"/>
      <c r="MWF55" s="530"/>
      <c r="MWG55" s="530"/>
      <c r="MWH55" s="530"/>
      <c r="MWI55" s="530"/>
      <c r="MWJ55" s="530"/>
      <c r="MWK55" s="530"/>
      <c r="MWL55" s="530"/>
      <c r="MWM55" s="530"/>
      <c r="MWN55" s="530"/>
      <c r="MWO55" s="530"/>
      <c r="MWP55" s="530"/>
      <c r="MWQ55" s="530"/>
      <c r="MWR55" s="530"/>
      <c r="MWS55" s="530"/>
      <c r="MWT55" s="530"/>
      <c r="MWU55" s="530"/>
      <c r="MWV55" s="530"/>
      <c r="MWW55" s="530"/>
      <c r="MWX55" s="530"/>
      <c r="MWY55" s="530"/>
      <c r="MWZ55" s="530"/>
      <c r="MXA55" s="530"/>
      <c r="MXB55" s="530"/>
      <c r="MXC55" s="530"/>
      <c r="MXD55" s="530"/>
      <c r="MXE55" s="530"/>
      <c r="MXF55" s="530"/>
      <c r="MXG55" s="530"/>
      <c r="MXH55" s="530"/>
      <c r="MXI55" s="530"/>
      <c r="MXJ55" s="530"/>
      <c r="MXK55" s="530"/>
      <c r="MXL55" s="530"/>
      <c r="MXM55" s="530"/>
      <c r="MXN55" s="530"/>
      <c r="MXO55" s="530"/>
      <c r="MXP55" s="530"/>
      <c r="MXQ55" s="530"/>
      <c r="MXR55" s="530"/>
      <c r="MXS55" s="530"/>
      <c r="MXT55" s="530"/>
      <c r="MXU55" s="530"/>
      <c r="MXV55" s="530"/>
      <c r="MXW55" s="530"/>
      <c r="MXX55" s="530"/>
      <c r="MXY55" s="530"/>
      <c r="MXZ55" s="530"/>
      <c r="MYA55" s="530"/>
      <c r="MYB55" s="530"/>
      <c r="MYC55" s="530"/>
      <c r="MYD55" s="530"/>
      <c r="MYE55" s="530"/>
      <c r="MYF55" s="530"/>
      <c r="MYG55" s="530"/>
      <c r="MYH55" s="530"/>
      <c r="MYI55" s="530"/>
      <c r="MYJ55" s="530"/>
      <c r="MYK55" s="530"/>
      <c r="MYL55" s="530"/>
      <c r="MYM55" s="530"/>
      <c r="MYN55" s="530"/>
      <c r="MYO55" s="530"/>
      <c r="MYP55" s="530"/>
      <c r="MYQ55" s="530"/>
      <c r="MYR55" s="530"/>
      <c r="MYS55" s="530"/>
      <c r="MYT55" s="530"/>
      <c r="MYU55" s="530"/>
      <c r="MYV55" s="530"/>
      <c r="MYW55" s="530"/>
      <c r="MYX55" s="530"/>
      <c r="MYY55" s="530"/>
      <c r="MYZ55" s="530"/>
      <c r="MZA55" s="530"/>
      <c r="MZB55" s="530"/>
      <c r="MZC55" s="530"/>
      <c r="MZD55" s="530"/>
      <c r="MZE55" s="530"/>
      <c r="MZF55" s="530"/>
      <c r="MZG55" s="530"/>
      <c r="MZH55" s="530"/>
      <c r="MZI55" s="530"/>
      <c r="MZJ55" s="530"/>
      <c r="MZK55" s="530"/>
      <c r="MZL55" s="530"/>
      <c r="MZM55" s="530"/>
      <c r="MZN55" s="530"/>
      <c r="MZO55" s="530"/>
      <c r="MZP55" s="530"/>
      <c r="MZQ55" s="530"/>
      <c r="MZR55" s="530"/>
      <c r="MZS55" s="530"/>
      <c r="MZT55" s="530"/>
      <c r="MZU55" s="530"/>
      <c r="MZV55" s="530"/>
      <c r="MZW55" s="530"/>
      <c r="MZX55" s="530"/>
      <c r="MZY55" s="530"/>
      <c r="MZZ55" s="530"/>
      <c r="NAA55" s="530"/>
      <c r="NAB55" s="530"/>
      <c r="NAC55" s="530"/>
      <c r="NAD55" s="530"/>
      <c r="NAE55" s="530"/>
      <c r="NAF55" s="530"/>
      <c r="NAG55" s="530"/>
      <c r="NAH55" s="530"/>
      <c r="NAI55" s="530"/>
      <c r="NAJ55" s="530"/>
      <c r="NAK55" s="530"/>
      <c r="NAL55" s="530"/>
      <c r="NAM55" s="530"/>
      <c r="NAN55" s="530"/>
      <c r="NAO55" s="530"/>
      <c r="NAP55" s="530"/>
      <c r="NAQ55" s="530"/>
      <c r="NAR55" s="530"/>
      <c r="NAS55" s="530"/>
      <c r="NAT55" s="530"/>
      <c r="NAU55" s="530"/>
      <c r="NAV55" s="530"/>
      <c r="NAW55" s="530"/>
      <c r="NAX55" s="530"/>
      <c r="NAY55" s="530"/>
      <c r="NAZ55" s="530"/>
      <c r="NBA55" s="530"/>
      <c r="NBB55" s="530"/>
      <c r="NBC55" s="530"/>
      <c r="NBD55" s="530"/>
      <c r="NBE55" s="530"/>
      <c r="NBF55" s="530"/>
      <c r="NBG55" s="530"/>
      <c r="NBH55" s="530"/>
      <c r="NBI55" s="530"/>
      <c r="NBJ55" s="530"/>
      <c r="NBK55" s="530"/>
      <c r="NBL55" s="530"/>
      <c r="NBM55" s="530"/>
      <c r="NBN55" s="530"/>
      <c r="NBO55" s="530"/>
      <c r="NBP55" s="530"/>
      <c r="NBQ55" s="530"/>
      <c r="NBR55" s="530"/>
      <c r="NBS55" s="530"/>
      <c r="NBT55" s="530"/>
      <c r="NBU55" s="530"/>
      <c r="NBV55" s="530"/>
      <c r="NBW55" s="530"/>
      <c r="NBX55" s="530"/>
      <c r="NBY55" s="530"/>
      <c r="NBZ55" s="530"/>
      <c r="NCA55" s="530"/>
      <c r="NCB55" s="530"/>
      <c r="NCC55" s="530"/>
      <c r="NCD55" s="530"/>
      <c r="NCE55" s="530"/>
      <c r="NCF55" s="530"/>
      <c r="NCG55" s="530"/>
      <c r="NCH55" s="530"/>
      <c r="NCI55" s="530"/>
      <c r="NCJ55" s="530"/>
      <c r="NCK55" s="530"/>
      <c r="NCL55" s="530"/>
      <c r="NCM55" s="530"/>
      <c r="NCN55" s="530"/>
      <c r="NCO55" s="530"/>
      <c r="NCP55" s="530"/>
      <c r="NCQ55" s="530"/>
      <c r="NCR55" s="530"/>
      <c r="NCS55" s="530"/>
      <c r="NCT55" s="530"/>
      <c r="NCU55" s="530"/>
      <c r="NCV55" s="530"/>
      <c r="NCW55" s="530"/>
      <c r="NCX55" s="530"/>
      <c r="NCY55" s="530"/>
      <c r="NCZ55" s="530"/>
      <c r="NDA55" s="530"/>
      <c r="NDB55" s="530"/>
      <c r="NDC55" s="530"/>
      <c r="NDD55" s="530"/>
      <c r="NDE55" s="530"/>
      <c r="NDF55" s="530"/>
      <c r="NDG55" s="530"/>
      <c r="NDH55" s="530"/>
      <c r="NDI55" s="530"/>
      <c r="NDJ55" s="530"/>
      <c r="NDK55" s="530"/>
      <c r="NDL55" s="530"/>
      <c r="NDM55" s="530"/>
      <c r="NDN55" s="530"/>
      <c r="NDO55" s="530"/>
      <c r="NDP55" s="530"/>
      <c r="NDQ55" s="530"/>
      <c r="NDR55" s="530"/>
      <c r="NDS55" s="530"/>
      <c r="NDT55" s="530"/>
      <c r="NDU55" s="530"/>
      <c r="NDV55" s="530"/>
      <c r="NDW55" s="530"/>
      <c r="NDX55" s="530"/>
      <c r="NDY55" s="530"/>
      <c r="NDZ55" s="530"/>
      <c r="NEA55" s="530"/>
      <c r="NEB55" s="530"/>
      <c r="NEC55" s="530"/>
      <c r="NED55" s="530"/>
      <c r="NEE55" s="530"/>
      <c r="NEF55" s="530"/>
      <c r="NEG55" s="530"/>
      <c r="NEH55" s="530"/>
      <c r="NEI55" s="530"/>
      <c r="NEJ55" s="530"/>
      <c r="NEK55" s="530"/>
      <c r="NEL55" s="530"/>
      <c r="NEM55" s="530"/>
      <c r="NEN55" s="530"/>
      <c r="NEO55" s="530"/>
      <c r="NEP55" s="530"/>
      <c r="NEQ55" s="530"/>
      <c r="NER55" s="530"/>
      <c r="NES55" s="530"/>
      <c r="NET55" s="530"/>
      <c r="NEU55" s="530"/>
      <c r="NEV55" s="530"/>
      <c r="NEW55" s="530"/>
      <c r="NEX55" s="530"/>
      <c r="NEY55" s="530"/>
      <c r="NEZ55" s="530"/>
      <c r="NFA55" s="530"/>
      <c r="NFB55" s="530"/>
      <c r="NFC55" s="530"/>
      <c r="NFD55" s="530"/>
      <c r="NFE55" s="530"/>
      <c r="NFF55" s="530"/>
      <c r="NFG55" s="530"/>
      <c r="NFH55" s="530"/>
      <c r="NFI55" s="530"/>
      <c r="NFJ55" s="530"/>
      <c r="NFK55" s="530"/>
      <c r="NFL55" s="530"/>
      <c r="NFM55" s="530"/>
      <c r="NFN55" s="530"/>
      <c r="NFO55" s="530"/>
      <c r="NFP55" s="530"/>
      <c r="NFQ55" s="530"/>
      <c r="NFR55" s="530"/>
      <c r="NFS55" s="530"/>
      <c r="NFT55" s="530"/>
      <c r="NFU55" s="530"/>
      <c r="NFV55" s="530"/>
      <c r="NFW55" s="530"/>
      <c r="NFX55" s="530"/>
      <c r="NFY55" s="530"/>
      <c r="NFZ55" s="530"/>
      <c r="NGA55" s="530"/>
      <c r="NGB55" s="530"/>
      <c r="NGC55" s="530"/>
      <c r="NGD55" s="530"/>
      <c r="NGE55" s="530"/>
      <c r="NGF55" s="530"/>
      <c r="NGG55" s="530"/>
      <c r="NGH55" s="530"/>
      <c r="NGI55" s="530"/>
      <c r="NGJ55" s="530"/>
      <c r="NGK55" s="530"/>
      <c r="NGL55" s="530"/>
      <c r="NGM55" s="530"/>
      <c r="NGN55" s="530"/>
      <c r="NGO55" s="530"/>
      <c r="NGP55" s="530"/>
      <c r="NGQ55" s="530"/>
      <c r="NGR55" s="530"/>
      <c r="NGS55" s="530"/>
      <c r="NGT55" s="530"/>
      <c r="NGU55" s="530"/>
      <c r="NGV55" s="530"/>
      <c r="NGW55" s="530"/>
      <c r="NGX55" s="530"/>
      <c r="NGY55" s="530"/>
      <c r="NGZ55" s="530"/>
      <c r="NHA55" s="530"/>
      <c r="NHB55" s="530"/>
      <c r="NHC55" s="530"/>
      <c r="NHD55" s="530"/>
      <c r="NHE55" s="530"/>
      <c r="NHF55" s="530"/>
      <c r="NHG55" s="530"/>
      <c r="NHH55" s="530"/>
      <c r="NHI55" s="530"/>
      <c r="NHJ55" s="530"/>
      <c r="NHK55" s="530"/>
      <c r="NHL55" s="530"/>
      <c r="NHM55" s="530"/>
      <c r="NHN55" s="530"/>
      <c r="NHO55" s="530"/>
      <c r="NHP55" s="530"/>
      <c r="NHQ55" s="530"/>
      <c r="NHR55" s="530"/>
      <c r="NHS55" s="530"/>
      <c r="NHT55" s="530"/>
      <c r="NHU55" s="530"/>
      <c r="NHV55" s="530"/>
      <c r="NHW55" s="530"/>
      <c r="NHX55" s="530"/>
      <c r="NHY55" s="530"/>
      <c r="NHZ55" s="530"/>
      <c r="NIA55" s="530"/>
      <c r="NIB55" s="530"/>
      <c r="NIC55" s="530"/>
      <c r="NID55" s="530"/>
      <c r="NIE55" s="530"/>
      <c r="NIF55" s="530"/>
      <c r="NIG55" s="530"/>
      <c r="NIH55" s="530"/>
      <c r="NII55" s="530"/>
      <c r="NIJ55" s="530"/>
      <c r="NIK55" s="530"/>
      <c r="NIL55" s="530"/>
      <c r="NIM55" s="530"/>
      <c r="NIN55" s="530"/>
      <c r="NIO55" s="530"/>
      <c r="NIP55" s="530"/>
      <c r="NIQ55" s="530"/>
      <c r="NIR55" s="530"/>
      <c r="NIS55" s="530"/>
      <c r="NIT55" s="530"/>
      <c r="NIU55" s="530"/>
      <c r="NIV55" s="530"/>
      <c r="NIW55" s="530"/>
      <c r="NIX55" s="530"/>
      <c r="NIY55" s="530"/>
      <c r="NIZ55" s="530"/>
      <c r="NJA55" s="530"/>
      <c r="NJB55" s="530"/>
      <c r="NJC55" s="530"/>
      <c r="NJD55" s="530"/>
      <c r="NJE55" s="530"/>
      <c r="NJF55" s="530"/>
      <c r="NJG55" s="530"/>
      <c r="NJH55" s="530"/>
      <c r="NJI55" s="530"/>
      <c r="NJJ55" s="530"/>
      <c r="NJK55" s="530"/>
      <c r="NJL55" s="530"/>
      <c r="NJM55" s="530"/>
      <c r="NJN55" s="530"/>
      <c r="NJO55" s="530"/>
      <c r="NJP55" s="530"/>
      <c r="NJQ55" s="530"/>
      <c r="NJR55" s="530"/>
      <c r="NJS55" s="530"/>
      <c r="NJT55" s="530"/>
      <c r="NJU55" s="530"/>
      <c r="NJV55" s="530"/>
      <c r="NJW55" s="530"/>
      <c r="NJX55" s="530"/>
      <c r="NJY55" s="530"/>
      <c r="NJZ55" s="530"/>
      <c r="NKA55" s="530"/>
      <c r="NKB55" s="530"/>
      <c r="NKC55" s="530"/>
      <c r="NKD55" s="530"/>
      <c r="NKE55" s="530"/>
      <c r="NKF55" s="530"/>
      <c r="NKG55" s="530"/>
      <c r="NKH55" s="530"/>
      <c r="NKI55" s="530"/>
      <c r="NKJ55" s="530"/>
      <c r="NKK55" s="530"/>
      <c r="NKL55" s="530"/>
      <c r="NKM55" s="530"/>
      <c r="NKN55" s="530"/>
      <c r="NKO55" s="530"/>
      <c r="NKP55" s="530"/>
      <c r="NKQ55" s="530"/>
      <c r="NKR55" s="530"/>
      <c r="NKS55" s="530"/>
      <c r="NKT55" s="530"/>
      <c r="NKU55" s="530"/>
      <c r="NKV55" s="530"/>
      <c r="NKW55" s="530"/>
      <c r="NKX55" s="530"/>
      <c r="NKY55" s="530"/>
      <c r="NKZ55" s="530"/>
      <c r="NLA55" s="530"/>
      <c r="NLB55" s="530"/>
      <c r="NLC55" s="530"/>
      <c r="NLD55" s="530"/>
      <c r="NLE55" s="530"/>
      <c r="NLF55" s="530"/>
      <c r="NLG55" s="530"/>
      <c r="NLH55" s="530"/>
      <c r="NLI55" s="530"/>
      <c r="NLJ55" s="530"/>
      <c r="NLK55" s="530"/>
      <c r="NLL55" s="530"/>
      <c r="NLM55" s="530"/>
      <c r="NLN55" s="530"/>
      <c r="NLO55" s="530"/>
      <c r="NLP55" s="530"/>
      <c r="NLQ55" s="530"/>
      <c r="NLR55" s="530"/>
      <c r="NLS55" s="530"/>
      <c r="NLT55" s="530"/>
      <c r="NLU55" s="530"/>
      <c r="NLV55" s="530"/>
      <c r="NLW55" s="530"/>
      <c r="NLX55" s="530"/>
      <c r="NLY55" s="530"/>
      <c r="NLZ55" s="530"/>
      <c r="NMA55" s="530"/>
      <c r="NMB55" s="530"/>
      <c r="NMC55" s="530"/>
      <c r="NMD55" s="530"/>
      <c r="NME55" s="530"/>
      <c r="NMF55" s="530"/>
      <c r="NMG55" s="530"/>
      <c r="NMH55" s="530"/>
      <c r="NMI55" s="530"/>
      <c r="NMJ55" s="530"/>
      <c r="NMK55" s="530"/>
      <c r="NML55" s="530"/>
      <c r="NMM55" s="530"/>
      <c r="NMN55" s="530"/>
      <c r="NMO55" s="530"/>
      <c r="NMP55" s="530"/>
      <c r="NMQ55" s="530"/>
      <c r="NMR55" s="530"/>
      <c r="NMS55" s="530"/>
      <c r="NMT55" s="530"/>
      <c r="NMU55" s="530"/>
      <c r="NMV55" s="530"/>
      <c r="NMW55" s="530"/>
      <c r="NMX55" s="530"/>
      <c r="NMY55" s="530"/>
      <c r="NMZ55" s="530"/>
      <c r="NNA55" s="530"/>
      <c r="NNB55" s="530"/>
      <c r="NNC55" s="530"/>
      <c r="NND55" s="530"/>
      <c r="NNE55" s="530"/>
      <c r="NNF55" s="530"/>
      <c r="NNG55" s="530"/>
      <c r="NNH55" s="530"/>
      <c r="NNI55" s="530"/>
      <c r="NNJ55" s="530"/>
      <c r="NNK55" s="530"/>
      <c r="NNL55" s="530"/>
      <c r="NNM55" s="530"/>
      <c r="NNN55" s="530"/>
      <c r="NNO55" s="530"/>
      <c r="NNP55" s="530"/>
      <c r="NNQ55" s="530"/>
      <c r="NNR55" s="530"/>
      <c r="NNS55" s="530"/>
      <c r="NNT55" s="530"/>
      <c r="NNU55" s="530"/>
      <c r="NNV55" s="530"/>
      <c r="NNW55" s="530"/>
      <c r="NNX55" s="530"/>
      <c r="NNY55" s="530"/>
      <c r="NNZ55" s="530"/>
      <c r="NOA55" s="530"/>
      <c r="NOB55" s="530"/>
      <c r="NOC55" s="530"/>
      <c r="NOD55" s="530"/>
      <c r="NOE55" s="530"/>
      <c r="NOF55" s="530"/>
      <c r="NOG55" s="530"/>
      <c r="NOH55" s="530"/>
      <c r="NOI55" s="530"/>
      <c r="NOJ55" s="530"/>
      <c r="NOK55" s="530"/>
      <c r="NOL55" s="530"/>
      <c r="NOM55" s="530"/>
      <c r="NON55" s="530"/>
      <c r="NOO55" s="530"/>
      <c r="NOP55" s="530"/>
      <c r="NOQ55" s="530"/>
      <c r="NOR55" s="530"/>
      <c r="NOS55" s="530"/>
      <c r="NOT55" s="530"/>
      <c r="NOU55" s="530"/>
      <c r="NOV55" s="530"/>
      <c r="NOW55" s="530"/>
      <c r="NOX55" s="530"/>
      <c r="NOY55" s="530"/>
      <c r="NOZ55" s="530"/>
      <c r="NPA55" s="530"/>
      <c r="NPB55" s="530"/>
      <c r="NPC55" s="530"/>
      <c r="NPD55" s="530"/>
      <c r="NPE55" s="530"/>
      <c r="NPF55" s="530"/>
      <c r="NPG55" s="530"/>
      <c r="NPH55" s="530"/>
      <c r="NPI55" s="530"/>
      <c r="NPJ55" s="530"/>
      <c r="NPK55" s="530"/>
      <c r="NPL55" s="530"/>
      <c r="NPM55" s="530"/>
      <c r="NPN55" s="530"/>
      <c r="NPO55" s="530"/>
      <c r="NPP55" s="530"/>
      <c r="NPQ55" s="530"/>
      <c r="NPR55" s="530"/>
      <c r="NPS55" s="530"/>
      <c r="NPT55" s="530"/>
      <c r="NPU55" s="530"/>
      <c r="NPV55" s="530"/>
      <c r="NPW55" s="530"/>
      <c r="NPX55" s="530"/>
      <c r="NPY55" s="530"/>
      <c r="NPZ55" s="530"/>
      <c r="NQA55" s="530"/>
      <c r="NQB55" s="530"/>
      <c r="NQC55" s="530"/>
      <c r="NQD55" s="530"/>
      <c r="NQE55" s="530"/>
      <c r="NQF55" s="530"/>
      <c r="NQG55" s="530"/>
      <c r="NQH55" s="530"/>
      <c r="NQI55" s="530"/>
      <c r="NQJ55" s="530"/>
      <c r="NQK55" s="530"/>
      <c r="NQL55" s="530"/>
      <c r="NQM55" s="530"/>
      <c r="NQN55" s="530"/>
      <c r="NQO55" s="530"/>
      <c r="NQP55" s="530"/>
      <c r="NQQ55" s="530"/>
      <c r="NQR55" s="530"/>
      <c r="NQS55" s="530"/>
      <c r="NQT55" s="530"/>
      <c r="NQU55" s="530"/>
      <c r="NQV55" s="530"/>
      <c r="NQW55" s="530"/>
      <c r="NQX55" s="530"/>
      <c r="NQY55" s="530"/>
      <c r="NQZ55" s="530"/>
      <c r="NRA55" s="530"/>
      <c r="NRB55" s="530"/>
      <c r="NRC55" s="530"/>
      <c r="NRD55" s="530"/>
      <c r="NRE55" s="530"/>
      <c r="NRF55" s="530"/>
      <c r="NRG55" s="530"/>
      <c r="NRH55" s="530"/>
      <c r="NRI55" s="530"/>
      <c r="NRJ55" s="530"/>
      <c r="NRK55" s="530"/>
      <c r="NRL55" s="530"/>
      <c r="NRM55" s="530"/>
      <c r="NRN55" s="530"/>
      <c r="NRO55" s="530"/>
      <c r="NRP55" s="530"/>
      <c r="NRQ55" s="530"/>
      <c r="NRR55" s="530"/>
      <c r="NRS55" s="530"/>
      <c r="NRT55" s="530"/>
      <c r="NRU55" s="530"/>
      <c r="NRV55" s="530"/>
      <c r="NRW55" s="530"/>
      <c r="NRX55" s="530"/>
      <c r="NRY55" s="530"/>
      <c r="NRZ55" s="530"/>
      <c r="NSA55" s="530"/>
      <c r="NSB55" s="530"/>
      <c r="NSC55" s="530"/>
      <c r="NSD55" s="530"/>
      <c r="NSE55" s="530"/>
      <c r="NSF55" s="530"/>
      <c r="NSG55" s="530"/>
      <c r="NSH55" s="530"/>
      <c r="NSI55" s="530"/>
      <c r="NSJ55" s="530"/>
      <c r="NSK55" s="530"/>
      <c r="NSL55" s="530"/>
      <c r="NSM55" s="530"/>
      <c r="NSN55" s="530"/>
      <c r="NSO55" s="530"/>
      <c r="NSP55" s="530"/>
      <c r="NSQ55" s="530"/>
      <c r="NSR55" s="530"/>
      <c r="NSS55" s="530"/>
      <c r="NST55" s="530"/>
      <c r="NSU55" s="530"/>
      <c r="NSV55" s="530"/>
      <c r="NSW55" s="530"/>
      <c r="NSX55" s="530"/>
      <c r="NSY55" s="530"/>
      <c r="NSZ55" s="530"/>
      <c r="NTA55" s="530"/>
      <c r="NTB55" s="530"/>
      <c r="NTC55" s="530"/>
      <c r="NTD55" s="530"/>
      <c r="NTE55" s="530"/>
      <c r="NTF55" s="530"/>
      <c r="NTG55" s="530"/>
      <c r="NTH55" s="530"/>
      <c r="NTI55" s="530"/>
      <c r="NTJ55" s="530"/>
      <c r="NTK55" s="530"/>
      <c r="NTL55" s="530"/>
      <c r="NTM55" s="530"/>
      <c r="NTN55" s="530"/>
      <c r="NTO55" s="530"/>
      <c r="NTP55" s="530"/>
      <c r="NTQ55" s="530"/>
      <c r="NTR55" s="530"/>
      <c r="NTS55" s="530"/>
      <c r="NTT55" s="530"/>
      <c r="NTU55" s="530"/>
      <c r="NTV55" s="530"/>
      <c r="NTW55" s="530"/>
      <c r="NTX55" s="530"/>
      <c r="NTY55" s="530"/>
      <c r="NTZ55" s="530"/>
      <c r="NUA55" s="530"/>
      <c r="NUB55" s="530"/>
      <c r="NUC55" s="530"/>
      <c r="NUD55" s="530"/>
      <c r="NUE55" s="530"/>
      <c r="NUF55" s="530"/>
      <c r="NUG55" s="530"/>
      <c r="NUH55" s="530"/>
      <c r="NUI55" s="530"/>
      <c r="NUJ55" s="530"/>
      <c r="NUK55" s="530"/>
      <c r="NUL55" s="530"/>
      <c r="NUM55" s="530"/>
      <c r="NUN55" s="530"/>
      <c r="NUO55" s="530"/>
      <c r="NUP55" s="530"/>
      <c r="NUQ55" s="530"/>
      <c r="NUR55" s="530"/>
      <c r="NUS55" s="530"/>
      <c r="NUT55" s="530"/>
      <c r="NUU55" s="530"/>
      <c r="NUV55" s="530"/>
      <c r="NUW55" s="530"/>
      <c r="NUX55" s="530"/>
      <c r="NUY55" s="530"/>
      <c r="NUZ55" s="530"/>
      <c r="NVA55" s="530"/>
      <c r="NVB55" s="530"/>
      <c r="NVC55" s="530"/>
      <c r="NVD55" s="530"/>
      <c r="NVE55" s="530"/>
      <c r="NVF55" s="530"/>
      <c r="NVG55" s="530"/>
      <c r="NVH55" s="530"/>
      <c r="NVI55" s="530"/>
      <c r="NVJ55" s="530"/>
      <c r="NVK55" s="530"/>
      <c r="NVL55" s="530"/>
      <c r="NVM55" s="530"/>
      <c r="NVN55" s="530"/>
      <c r="NVO55" s="530"/>
      <c r="NVP55" s="530"/>
      <c r="NVQ55" s="530"/>
      <c r="NVR55" s="530"/>
      <c r="NVS55" s="530"/>
      <c r="NVT55" s="530"/>
      <c r="NVU55" s="530"/>
      <c r="NVV55" s="530"/>
      <c r="NVW55" s="530"/>
      <c r="NVX55" s="530"/>
      <c r="NVY55" s="530"/>
      <c r="NVZ55" s="530"/>
      <c r="NWA55" s="530"/>
      <c r="NWB55" s="530"/>
      <c r="NWC55" s="530"/>
      <c r="NWD55" s="530"/>
      <c r="NWE55" s="530"/>
      <c r="NWF55" s="530"/>
      <c r="NWG55" s="530"/>
      <c r="NWH55" s="530"/>
      <c r="NWI55" s="530"/>
      <c r="NWJ55" s="530"/>
      <c r="NWK55" s="530"/>
      <c r="NWL55" s="530"/>
      <c r="NWM55" s="530"/>
      <c r="NWN55" s="530"/>
      <c r="NWO55" s="530"/>
      <c r="NWP55" s="530"/>
      <c r="NWQ55" s="530"/>
      <c r="NWR55" s="530"/>
      <c r="NWS55" s="530"/>
      <c r="NWT55" s="530"/>
      <c r="NWU55" s="530"/>
      <c r="NWV55" s="530"/>
      <c r="NWW55" s="530"/>
      <c r="NWX55" s="530"/>
      <c r="NWY55" s="530"/>
      <c r="NWZ55" s="530"/>
      <c r="NXA55" s="530"/>
      <c r="NXB55" s="530"/>
      <c r="NXC55" s="530"/>
      <c r="NXD55" s="530"/>
      <c r="NXE55" s="530"/>
      <c r="NXF55" s="530"/>
      <c r="NXG55" s="530"/>
      <c r="NXH55" s="530"/>
      <c r="NXI55" s="530"/>
      <c r="NXJ55" s="530"/>
      <c r="NXK55" s="530"/>
      <c r="NXL55" s="530"/>
      <c r="NXM55" s="530"/>
      <c r="NXN55" s="530"/>
      <c r="NXO55" s="530"/>
      <c r="NXP55" s="530"/>
      <c r="NXQ55" s="530"/>
      <c r="NXR55" s="530"/>
      <c r="NXS55" s="530"/>
      <c r="NXT55" s="530"/>
      <c r="NXU55" s="530"/>
      <c r="NXV55" s="530"/>
      <c r="NXW55" s="530"/>
      <c r="NXX55" s="530"/>
      <c r="NXY55" s="530"/>
      <c r="NXZ55" s="530"/>
      <c r="NYA55" s="530"/>
      <c r="NYB55" s="530"/>
      <c r="NYC55" s="530"/>
      <c r="NYD55" s="530"/>
      <c r="NYE55" s="530"/>
      <c r="NYF55" s="530"/>
      <c r="NYG55" s="530"/>
      <c r="NYH55" s="530"/>
      <c r="NYI55" s="530"/>
      <c r="NYJ55" s="530"/>
      <c r="NYK55" s="530"/>
      <c r="NYL55" s="530"/>
      <c r="NYM55" s="530"/>
      <c r="NYN55" s="530"/>
      <c r="NYO55" s="530"/>
      <c r="NYP55" s="530"/>
      <c r="NYQ55" s="530"/>
      <c r="NYR55" s="530"/>
      <c r="NYS55" s="530"/>
      <c r="NYT55" s="530"/>
      <c r="NYU55" s="530"/>
      <c r="NYV55" s="530"/>
      <c r="NYW55" s="530"/>
      <c r="NYX55" s="530"/>
      <c r="NYY55" s="530"/>
      <c r="NYZ55" s="530"/>
      <c r="NZA55" s="530"/>
      <c r="NZB55" s="530"/>
      <c r="NZC55" s="530"/>
      <c r="NZD55" s="530"/>
      <c r="NZE55" s="530"/>
      <c r="NZF55" s="530"/>
      <c r="NZG55" s="530"/>
      <c r="NZH55" s="530"/>
      <c r="NZI55" s="530"/>
      <c r="NZJ55" s="530"/>
      <c r="NZK55" s="530"/>
      <c r="NZL55" s="530"/>
      <c r="NZM55" s="530"/>
      <c r="NZN55" s="530"/>
      <c r="NZO55" s="530"/>
      <c r="NZP55" s="530"/>
      <c r="NZQ55" s="530"/>
      <c r="NZR55" s="530"/>
      <c r="NZS55" s="530"/>
      <c r="NZT55" s="530"/>
      <c r="NZU55" s="530"/>
      <c r="NZV55" s="530"/>
      <c r="NZW55" s="530"/>
      <c r="NZX55" s="530"/>
      <c r="NZY55" s="530"/>
      <c r="NZZ55" s="530"/>
      <c r="OAA55" s="530"/>
      <c r="OAB55" s="530"/>
      <c r="OAC55" s="530"/>
      <c r="OAD55" s="530"/>
      <c r="OAE55" s="530"/>
      <c r="OAF55" s="530"/>
      <c r="OAG55" s="530"/>
      <c r="OAH55" s="530"/>
      <c r="OAI55" s="530"/>
      <c r="OAJ55" s="530"/>
      <c r="OAK55" s="530"/>
      <c r="OAL55" s="530"/>
      <c r="OAM55" s="530"/>
      <c r="OAN55" s="530"/>
      <c r="OAO55" s="530"/>
      <c r="OAP55" s="530"/>
      <c r="OAQ55" s="530"/>
      <c r="OAR55" s="530"/>
      <c r="OAS55" s="530"/>
      <c r="OAT55" s="530"/>
      <c r="OAU55" s="530"/>
      <c r="OAV55" s="530"/>
      <c r="OAW55" s="530"/>
      <c r="OAX55" s="530"/>
      <c r="OAY55" s="530"/>
      <c r="OAZ55" s="530"/>
      <c r="OBA55" s="530"/>
      <c r="OBB55" s="530"/>
      <c r="OBC55" s="530"/>
      <c r="OBD55" s="530"/>
      <c r="OBE55" s="530"/>
      <c r="OBF55" s="530"/>
      <c r="OBG55" s="530"/>
      <c r="OBH55" s="530"/>
      <c r="OBI55" s="530"/>
      <c r="OBJ55" s="530"/>
      <c r="OBK55" s="530"/>
      <c r="OBL55" s="530"/>
      <c r="OBM55" s="530"/>
      <c r="OBN55" s="530"/>
      <c r="OBO55" s="530"/>
      <c r="OBP55" s="530"/>
      <c r="OBQ55" s="530"/>
      <c r="OBR55" s="530"/>
      <c r="OBS55" s="530"/>
      <c r="OBT55" s="530"/>
      <c r="OBU55" s="530"/>
      <c r="OBV55" s="530"/>
      <c r="OBW55" s="530"/>
      <c r="OBX55" s="530"/>
      <c r="OBY55" s="530"/>
      <c r="OBZ55" s="530"/>
      <c r="OCA55" s="530"/>
      <c r="OCB55" s="530"/>
      <c r="OCC55" s="530"/>
      <c r="OCD55" s="530"/>
      <c r="OCE55" s="530"/>
      <c r="OCF55" s="530"/>
      <c r="OCG55" s="530"/>
      <c r="OCH55" s="530"/>
      <c r="OCI55" s="530"/>
      <c r="OCJ55" s="530"/>
      <c r="OCK55" s="530"/>
      <c r="OCL55" s="530"/>
      <c r="OCM55" s="530"/>
      <c r="OCN55" s="530"/>
      <c r="OCO55" s="530"/>
      <c r="OCP55" s="530"/>
      <c r="OCQ55" s="530"/>
      <c r="OCR55" s="530"/>
      <c r="OCS55" s="530"/>
      <c r="OCT55" s="530"/>
      <c r="OCU55" s="530"/>
      <c r="OCV55" s="530"/>
      <c r="OCW55" s="530"/>
      <c r="OCX55" s="530"/>
      <c r="OCY55" s="530"/>
      <c r="OCZ55" s="530"/>
      <c r="ODA55" s="530"/>
      <c r="ODB55" s="530"/>
      <c r="ODC55" s="530"/>
      <c r="ODD55" s="530"/>
      <c r="ODE55" s="530"/>
      <c r="ODF55" s="530"/>
      <c r="ODG55" s="530"/>
      <c r="ODH55" s="530"/>
      <c r="ODI55" s="530"/>
      <c r="ODJ55" s="530"/>
      <c r="ODK55" s="530"/>
      <c r="ODL55" s="530"/>
      <c r="ODM55" s="530"/>
      <c r="ODN55" s="530"/>
      <c r="ODO55" s="530"/>
      <c r="ODP55" s="530"/>
      <c r="ODQ55" s="530"/>
      <c r="ODR55" s="530"/>
      <c r="ODS55" s="530"/>
      <c r="ODT55" s="530"/>
      <c r="ODU55" s="530"/>
      <c r="ODV55" s="530"/>
      <c r="ODW55" s="530"/>
      <c r="ODX55" s="530"/>
      <c r="ODY55" s="530"/>
      <c r="ODZ55" s="530"/>
      <c r="OEA55" s="530"/>
      <c r="OEB55" s="530"/>
      <c r="OEC55" s="530"/>
      <c r="OED55" s="530"/>
      <c r="OEE55" s="530"/>
      <c r="OEF55" s="530"/>
      <c r="OEG55" s="530"/>
      <c r="OEH55" s="530"/>
      <c r="OEI55" s="530"/>
      <c r="OEJ55" s="530"/>
      <c r="OEK55" s="530"/>
      <c r="OEL55" s="530"/>
      <c r="OEM55" s="530"/>
      <c r="OEN55" s="530"/>
      <c r="OEO55" s="530"/>
      <c r="OEP55" s="530"/>
      <c r="OEQ55" s="530"/>
      <c r="OER55" s="530"/>
      <c r="OES55" s="530"/>
      <c r="OET55" s="530"/>
      <c r="OEU55" s="530"/>
      <c r="OEV55" s="530"/>
      <c r="OEW55" s="530"/>
      <c r="OEX55" s="530"/>
      <c r="OEY55" s="530"/>
      <c r="OEZ55" s="530"/>
      <c r="OFA55" s="530"/>
      <c r="OFB55" s="530"/>
      <c r="OFC55" s="530"/>
      <c r="OFD55" s="530"/>
      <c r="OFE55" s="530"/>
      <c r="OFF55" s="530"/>
      <c r="OFG55" s="530"/>
      <c r="OFH55" s="530"/>
      <c r="OFI55" s="530"/>
      <c r="OFJ55" s="530"/>
      <c r="OFK55" s="530"/>
      <c r="OFL55" s="530"/>
      <c r="OFM55" s="530"/>
      <c r="OFN55" s="530"/>
      <c r="OFO55" s="530"/>
      <c r="OFP55" s="530"/>
      <c r="OFQ55" s="530"/>
      <c r="OFR55" s="530"/>
      <c r="OFS55" s="530"/>
      <c r="OFT55" s="530"/>
      <c r="OFU55" s="530"/>
      <c r="OFV55" s="530"/>
      <c r="OFW55" s="530"/>
      <c r="OFX55" s="530"/>
      <c r="OFY55" s="530"/>
      <c r="OFZ55" s="530"/>
      <c r="OGA55" s="530"/>
      <c r="OGB55" s="530"/>
      <c r="OGC55" s="530"/>
      <c r="OGD55" s="530"/>
      <c r="OGE55" s="530"/>
      <c r="OGF55" s="530"/>
      <c r="OGG55" s="530"/>
      <c r="OGH55" s="530"/>
      <c r="OGI55" s="530"/>
      <c r="OGJ55" s="530"/>
      <c r="OGK55" s="530"/>
      <c r="OGL55" s="530"/>
      <c r="OGM55" s="530"/>
      <c r="OGN55" s="530"/>
      <c r="OGO55" s="530"/>
      <c r="OGP55" s="530"/>
      <c r="OGQ55" s="530"/>
      <c r="OGR55" s="530"/>
      <c r="OGS55" s="530"/>
      <c r="OGT55" s="530"/>
      <c r="OGU55" s="530"/>
      <c r="OGV55" s="530"/>
      <c r="OGW55" s="530"/>
      <c r="OGX55" s="530"/>
      <c r="OGY55" s="530"/>
      <c r="OGZ55" s="530"/>
      <c r="OHA55" s="530"/>
      <c r="OHB55" s="530"/>
      <c r="OHC55" s="530"/>
      <c r="OHD55" s="530"/>
      <c r="OHE55" s="530"/>
      <c r="OHF55" s="530"/>
      <c r="OHG55" s="530"/>
      <c r="OHH55" s="530"/>
      <c r="OHI55" s="530"/>
      <c r="OHJ55" s="530"/>
      <c r="OHK55" s="530"/>
      <c r="OHL55" s="530"/>
      <c r="OHM55" s="530"/>
      <c r="OHN55" s="530"/>
      <c r="OHO55" s="530"/>
      <c r="OHP55" s="530"/>
      <c r="OHQ55" s="530"/>
      <c r="OHR55" s="530"/>
      <c r="OHS55" s="530"/>
      <c r="OHT55" s="530"/>
      <c r="OHU55" s="530"/>
      <c r="OHV55" s="530"/>
      <c r="OHW55" s="530"/>
      <c r="OHX55" s="530"/>
      <c r="OHY55" s="530"/>
      <c r="OHZ55" s="530"/>
      <c r="OIA55" s="530"/>
      <c r="OIB55" s="530"/>
      <c r="OIC55" s="530"/>
      <c r="OID55" s="530"/>
      <c r="OIE55" s="530"/>
      <c r="OIF55" s="530"/>
      <c r="OIG55" s="530"/>
      <c r="OIH55" s="530"/>
      <c r="OII55" s="530"/>
      <c r="OIJ55" s="530"/>
      <c r="OIK55" s="530"/>
      <c r="OIL55" s="530"/>
      <c r="OIM55" s="530"/>
      <c r="OIN55" s="530"/>
      <c r="OIO55" s="530"/>
      <c r="OIP55" s="530"/>
      <c r="OIQ55" s="530"/>
      <c r="OIR55" s="530"/>
      <c r="OIS55" s="530"/>
      <c r="OIT55" s="530"/>
      <c r="OIU55" s="530"/>
      <c r="OIV55" s="530"/>
      <c r="OIW55" s="530"/>
      <c r="OIX55" s="530"/>
      <c r="OIY55" s="530"/>
      <c r="OIZ55" s="530"/>
      <c r="OJA55" s="530"/>
      <c r="OJB55" s="530"/>
      <c r="OJC55" s="530"/>
      <c r="OJD55" s="530"/>
      <c r="OJE55" s="530"/>
      <c r="OJF55" s="530"/>
      <c r="OJG55" s="530"/>
      <c r="OJH55" s="530"/>
      <c r="OJI55" s="530"/>
      <c r="OJJ55" s="530"/>
      <c r="OJK55" s="530"/>
      <c r="OJL55" s="530"/>
      <c r="OJM55" s="530"/>
      <c r="OJN55" s="530"/>
      <c r="OJO55" s="530"/>
      <c r="OJP55" s="530"/>
      <c r="OJQ55" s="530"/>
      <c r="OJR55" s="530"/>
      <c r="OJS55" s="530"/>
      <c r="OJT55" s="530"/>
      <c r="OJU55" s="530"/>
      <c r="OJV55" s="530"/>
      <c r="OJW55" s="530"/>
      <c r="OJX55" s="530"/>
      <c r="OJY55" s="530"/>
      <c r="OJZ55" s="530"/>
      <c r="OKA55" s="530"/>
      <c r="OKB55" s="530"/>
      <c r="OKC55" s="530"/>
      <c r="OKD55" s="530"/>
      <c r="OKE55" s="530"/>
      <c r="OKF55" s="530"/>
      <c r="OKG55" s="530"/>
      <c r="OKH55" s="530"/>
      <c r="OKI55" s="530"/>
      <c r="OKJ55" s="530"/>
      <c r="OKK55" s="530"/>
      <c r="OKL55" s="530"/>
      <c r="OKM55" s="530"/>
      <c r="OKN55" s="530"/>
      <c r="OKO55" s="530"/>
      <c r="OKP55" s="530"/>
      <c r="OKQ55" s="530"/>
      <c r="OKR55" s="530"/>
      <c r="OKS55" s="530"/>
      <c r="OKT55" s="530"/>
      <c r="OKU55" s="530"/>
      <c r="OKV55" s="530"/>
      <c r="OKW55" s="530"/>
      <c r="OKX55" s="530"/>
      <c r="OKY55" s="530"/>
      <c r="OKZ55" s="530"/>
      <c r="OLA55" s="530"/>
      <c r="OLB55" s="530"/>
      <c r="OLC55" s="530"/>
      <c r="OLD55" s="530"/>
      <c r="OLE55" s="530"/>
      <c r="OLF55" s="530"/>
      <c r="OLG55" s="530"/>
      <c r="OLH55" s="530"/>
      <c r="OLI55" s="530"/>
      <c r="OLJ55" s="530"/>
      <c r="OLK55" s="530"/>
      <c r="OLL55" s="530"/>
      <c r="OLM55" s="530"/>
      <c r="OLN55" s="530"/>
      <c r="OLO55" s="530"/>
      <c r="OLP55" s="530"/>
      <c r="OLQ55" s="530"/>
      <c r="OLR55" s="530"/>
      <c r="OLS55" s="530"/>
      <c r="OLT55" s="530"/>
      <c r="OLU55" s="530"/>
      <c r="OLV55" s="530"/>
      <c r="OLW55" s="530"/>
      <c r="OLX55" s="530"/>
      <c r="OLY55" s="530"/>
      <c r="OLZ55" s="530"/>
      <c r="OMA55" s="530"/>
      <c r="OMB55" s="530"/>
      <c r="OMC55" s="530"/>
      <c r="OMD55" s="530"/>
      <c r="OME55" s="530"/>
      <c r="OMF55" s="530"/>
      <c r="OMG55" s="530"/>
      <c r="OMH55" s="530"/>
      <c r="OMI55" s="530"/>
      <c r="OMJ55" s="530"/>
      <c r="OMK55" s="530"/>
      <c r="OML55" s="530"/>
      <c r="OMM55" s="530"/>
      <c r="OMN55" s="530"/>
      <c r="OMO55" s="530"/>
      <c r="OMP55" s="530"/>
      <c r="OMQ55" s="530"/>
      <c r="OMR55" s="530"/>
      <c r="OMS55" s="530"/>
      <c r="OMT55" s="530"/>
      <c r="OMU55" s="530"/>
      <c r="OMV55" s="530"/>
      <c r="OMW55" s="530"/>
      <c r="OMX55" s="530"/>
      <c r="OMY55" s="530"/>
      <c r="OMZ55" s="530"/>
      <c r="ONA55" s="530"/>
      <c r="ONB55" s="530"/>
      <c r="ONC55" s="530"/>
      <c r="OND55" s="530"/>
      <c r="ONE55" s="530"/>
      <c r="ONF55" s="530"/>
      <c r="ONG55" s="530"/>
      <c r="ONH55" s="530"/>
      <c r="ONI55" s="530"/>
      <c r="ONJ55" s="530"/>
      <c r="ONK55" s="530"/>
      <c r="ONL55" s="530"/>
      <c r="ONM55" s="530"/>
      <c r="ONN55" s="530"/>
      <c r="ONO55" s="530"/>
      <c r="ONP55" s="530"/>
      <c r="ONQ55" s="530"/>
      <c r="ONR55" s="530"/>
      <c r="ONS55" s="530"/>
      <c r="ONT55" s="530"/>
      <c r="ONU55" s="530"/>
      <c r="ONV55" s="530"/>
      <c r="ONW55" s="530"/>
      <c r="ONX55" s="530"/>
      <c r="ONY55" s="530"/>
      <c r="ONZ55" s="530"/>
      <c r="OOA55" s="530"/>
      <c r="OOB55" s="530"/>
      <c r="OOC55" s="530"/>
      <c r="OOD55" s="530"/>
      <c r="OOE55" s="530"/>
      <c r="OOF55" s="530"/>
      <c r="OOG55" s="530"/>
      <c r="OOH55" s="530"/>
      <c r="OOI55" s="530"/>
      <c r="OOJ55" s="530"/>
      <c r="OOK55" s="530"/>
      <c r="OOL55" s="530"/>
      <c r="OOM55" s="530"/>
      <c r="OON55" s="530"/>
      <c r="OOO55" s="530"/>
      <c r="OOP55" s="530"/>
      <c r="OOQ55" s="530"/>
      <c r="OOR55" s="530"/>
      <c r="OOS55" s="530"/>
      <c r="OOT55" s="530"/>
      <c r="OOU55" s="530"/>
      <c r="OOV55" s="530"/>
      <c r="OOW55" s="530"/>
      <c r="OOX55" s="530"/>
      <c r="OOY55" s="530"/>
      <c r="OOZ55" s="530"/>
      <c r="OPA55" s="530"/>
      <c r="OPB55" s="530"/>
      <c r="OPC55" s="530"/>
      <c r="OPD55" s="530"/>
      <c r="OPE55" s="530"/>
      <c r="OPF55" s="530"/>
      <c r="OPG55" s="530"/>
      <c r="OPH55" s="530"/>
      <c r="OPI55" s="530"/>
      <c r="OPJ55" s="530"/>
      <c r="OPK55" s="530"/>
      <c r="OPL55" s="530"/>
      <c r="OPM55" s="530"/>
      <c r="OPN55" s="530"/>
      <c r="OPO55" s="530"/>
      <c r="OPP55" s="530"/>
      <c r="OPQ55" s="530"/>
      <c r="OPR55" s="530"/>
      <c r="OPS55" s="530"/>
      <c r="OPT55" s="530"/>
      <c r="OPU55" s="530"/>
      <c r="OPV55" s="530"/>
      <c r="OPW55" s="530"/>
      <c r="OPX55" s="530"/>
      <c r="OPY55" s="530"/>
      <c r="OPZ55" s="530"/>
      <c r="OQA55" s="530"/>
      <c r="OQB55" s="530"/>
      <c r="OQC55" s="530"/>
      <c r="OQD55" s="530"/>
      <c r="OQE55" s="530"/>
      <c r="OQF55" s="530"/>
      <c r="OQG55" s="530"/>
      <c r="OQH55" s="530"/>
      <c r="OQI55" s="530"/>
      <c r="OQJ55" s="530"/>
      <c r="OQK55" s="530"/>
      <c r="OQL55" s="530"/>
      <c r="OQM55" s="530"/>
      <c r="OQN55" s="530"/>
      <c r="OQO55" s="530"/>
      <c r="OQP55" s="530"/>
      <c r="OQQ55" s="530"/>
      <c r="OQR55" s="530"/>
      <c r="OQS55" s="530"/>
      <c r="OQT55" s="530"/>
      <c r="OQU55" s="530"/>
      <c r="OQV55" s="530"/>
      <c r="OQW55" s="530"/>
      <c r="OQX55" s="530"/>
      <c r="OQY55" s="530"/>
      <c r="OQZ55" s="530"/>
      <c r="ORA55" s="530"/>
      <c r="ORB55" s="530"/>
      <c r="ORC55" s="530"/>
      <c r="ORD55" s="530"/>
      <c r="ORE55" s="530"/>
      <c r="ORF55" s="530"/>
      <c r="ORG55" s="530"/>
      <c r="ORH55" s="530"/>
      <c r="ORI55" s="530"/>
      <c r="ORJ55" s="530"/>
      <c r="ORK55" s="530"/>
      <c r="ORL55" s="530"/>
      <c r="ORM55" s="530"/>
      <c r="ORN55" s="530"/>
      <c r="ORO55" s="530"/>
      <c r="ORP55" s="530"/>
      <c r="ORQ55" s="530"/>
      <c r="ORR55" s="530"/>
      <c r="ORS55" s="530"/>
      <c r="ORT55" s="530"/>
      <c r="ORU55" s="530"/>
      <c r="ORV55" s="530"/>
      <c r="ORW55" s="530"/>
      <c r="ORX55" s="530"/>
      <c r="ORY55" s="530"/>
      <c r="ORZ55" s="530"/>
      <c r="OSA55" s="530"/>
      <c r="OSB55" s="530"/>
      <c r="OSC55" s="530"/>
      <c r="OSD55" s="530"/>
      <c r="OSE55" s="530"/>
      <c r="OSF55" s="530"/>
      <c r="OSG55" s="530"/>
      <c r="OSH55" s="530"/>
      <c r="OSI55" s="530"/>
      <c r="OSJ55" s="530"/>
      <c r="OSK55" s="530"/>
      <c r="OSL55" s="530"/>
      <c r="OSM55" s="530"/>
      <c r="OSN55" s="530"/>
      <c r="OSO55" s="530"/>
      <c r="OSP55" s="530"/>
      <c r="OSQ55" s="530"/>
      <c r="OSR55" s="530"/>
      <c r="OSS55" s="530"/>
      <c r="OST55" s="530"/>
      <c r="OSU55" s="530"/>
      <c r="OSV55" s="530"/>
      <c r="OSW55" s="530"/>
      <c r="OSX55" s="530"/>
      <c r="OSY55" s="530"/>
      <c r="OSZ55" s="530"/>
      <c r="OTA55" s="530"/>
      <c r="OTB55" s="530"/>
      <c r="OTC55" s="530"/>
      <c r="OTD55" s="530"/>
      <c r="OTE55" s="530"/>
      <c r="OTF55" s="530"/>
      <c r="OTG55" s="530"/>
      <c r="OTH55" s="530"/>
      <c r="OTI55" s="530"/>
      <c r="OTJ55" s="530"/>
      <c r="OTK55" s="530"/>
      <c r="OTL55" s="530"/>
      <c r="OTM55" s="530"/>
      <c r="OTN55" s="530"/>
      <c r="OTO55" s="530"/>
      <c r="OTP55" s="530"/>
      <c r="OTQ55" s="530"/>
      <c r="OTR55" s="530"/>
      <c r="OTS55" s="530"/>
      <c r="OTT55" s="530"/>
      <c r="OTU55" s="530"/>
      <c r="OTV55" s="530"/>
      <c r="OTW55" s="530"/>
      <c r="OTX55" s="530"/>
      <c r="OTY55" s="530"/>
      <c r="OTZ55" s="530"/>
      <c r="OUA55" s="530"/>
      <c r="OUB55" s="530"/>
      <c r="OUC55" s="530"/>
      <c r="OUD55" s="530"/>
      <c r="OUE55" s="530"/>
      <c r="OUF55" s="530"/>
      <c r="OUG55" s="530"/>
      <c r="OUH55" s="530"/>
      <c r="OUI55" s="530"/>
      <c r="OUJ55" s="530"/>
      <c r="OUK55" s="530"/>
      <c r="OUL55" s="530"/>
      <c r="OUM55" s="530"/>
      <c r="OUN55" s="530"/>
      <c r="OUO55" s="530"/>
      <c r="OUP55" s="530"/>
      <c r="OUQ55" s="530"/>
      <c r="OUR55" s="530"/>
      <c r="OUS55" s="530"/>
      <c r="OUT55" s="530"/>
      <c r="OUU55" s="530"/>
      <c r="OUV55" s="530"/>
      <c r="OUW55" s="530"/>
      <c r="OUX55" s="530"/>
      <c r="OUY55" s="530"/>
      <c r="OUZ55" s="530"/>
      <c r="OVA55" s="530"/>
      <c r="OVB55" s="530"/>
      <c r="OVC55" s="530"/>
      <c r="OVD55" s="530"/>
      <c r="OVE55" s="530"/>
      <c r="OVF55" s="530"/>
      <c r="OVG55" s="530"/>
      <c r="OVH55" s="530"/>
      <c r="OVI55" s="530"/>
      <c r="OVJ55" s="530"/>
      <c r="OVK55" s="530"/>
      <c r="OVL55" s="530"/>
      <c r="OVM55" s="530"/>
      <c r="OVN55" s="530"/>
      <c r="OVO55" s="530"/>
      <c r="OVP55" s="530"/>
      <c r="OVQ55" s="530"/>
      <c r="OVR55" s="530"/>
      <c r="OVS55" s="530"/>
      <c r="OVT55" s="530"/>
      <c r="OVU55" s="530"/>
      <c r="OVV55" s="530"/>
      <c r="OVW55" s="530"/>
      <c r="OVX55" s="530"/>
      <c r="OVY55" s="530"/>
      <c r="OVZ55" s="530"/>
      <c r="OWA55" s="530"/>
      <c r="OWB55" s="530"/>
      <c r="OWC55" s="530"/>
      <c r="OWD55" s="530"/>
      <c r="OWE55" s="530"/>
      <c r="OWF55" s="530"/>
      <c r="OWG55" s="530"/>
      <c r="OWH55" s="530"/>
      <c r="OWI55" s="530"/>
      <c r="OWJ55" s="530"/>
      <c r="OWK55" s="530"/>
      <c r="OWL55" s="530"/>
      <c r="OWM55" s="530"/>
      <c r="OWN55" s="530"/>
      <c r="OWO55" s="530"/>
      <c r="OWP55" s="530"/>
      <c r="OWQ55" s="530"/>
      <c r="OWR55" s="530"/>
      <c r="OWS55" s="530"/>
      <c r="OWT55" s="530"/>
      <c r="OWU55" s="530"/>
      <c r="OWV55" s="530"/>
      <c r="OWW55" s="530"/>
      <c r="OWX55" s="530"/>
      <c r="OWY55" s="530"/>
      <c r="OWZ55" s="530"/>
      <c r="OXA55" s="530"/>
      <c r="OXB55" s="530"/>
      <c r="OXC55" s="530"/>
      <c r="OXD55" s="530"/>
      <c r="OXE55" s="530"/>
      <c r="OXF55" s="530"/>
      <c r="OXG55" s="530"/>
      <c r="OXH55" s="530"/>
      <c r="OXI55" s="530"/>
      <c r="OXJ55" s="530"/>
      <c r="OXK55" s="530"/>
      <c r="OXL55" s="530"/>
      <c r="OXM55" s="530"/>
      <c r="OXN55" s="530"/>
      <c r="OXO55" s="530"/>
      <c r="OXP55" s="530"/>
      <c r="OXQ55" s="530"/>
      <c r="OXR55" s="530"/>
      <c r="OXS55" s="530"/>
      <c r="OXT55" s="530"/>
      <c r="OXU55" s="530"/>
      <c r="OXV55" s="530"/>
      <c r="OXW55" s="530"/>
      <c r="OXX55" s="530"/>
      <c r="OXY55" s="530"/>
      <c r="OXZ55" s="530"/>
      <c r="OYA55" s="530"/>
      <c r="OYB55" s="530"/>
      <c r="OYC55" s="530"/>
      <c r="OYD55" s="530"/>
      <c r="OYE55" s="530"/>
      <c r="OYF55" s="530"/>
      <c r="OYG55" s="530"/>
      <c r="OYH55" s="530"/>
      <c r="OYI55" s="530"/>
      <c r="OYJ55" s="530"/>
      <c r="OYK55" s="530"/>
      <c r="OYL55" s="530"/>
      <c r="OYM55" s="530"/>
      <c r="OYN55" s="530"/>
      <c r="OYO55" s="530"/>
      <c r="OYP55" s="530"/>
      <c r="OYQ55" s="530"/>
      <c r="OYR55" s="530"/>
      <c r="OYS55" s="530"/>
      <c r="OYT55" s="530"/>
      <c r="OYU55" s="530"/>
      <c r="OYV55" s="530"/>
      <c r="OYW55" s="530"/>
      <c r="OYX55" s="530"/>
      <c r="OYY55" s="530"/>
      <c r="OYZ55" s="530"/>
      <c r="OZA55" s="530"/>
      <c r="OZB55" s="530"/>
      <c r="OZC55" s="530"/>
      <c r="OZD55" s="530"/>
      <c r="OZE55" s="530"/>
      <c r="OZF55" s="530"/>
      <c r="OZG55" s="530"/>
      <c r="OZH55" s="530"/>
      <c r="OZI55" s="530"/>
      <c r="OZJ55" s="530"/>
      <c r="OZK55" s="530"/>
      <c r="OZL55" s="530"/>
      <c r="OZM55" s="530"/>
      <c r="OZN55" s="530"/>
      <c r="OZO55" s="530"/>
      <c r="OZP55" s="530"/>
      <c r="OZQ55" s="530"/>
      <c r="OZR55" s="530"/>
      <c r="OZS55" s="530"/>
      <c r="OZT55" s="530"/>
      <c r="OZU55" s="530"/>
      <c r="OZV55" s="530"/>
      <c r="OZW55" s="530"/>
      <c r="OZX55" s="530"/>
      <c r="OZY55" s="530"/>
      <c r="OZZ55" s="530"/>
      <c r="PAA55" s="530"/>
      <c r="PAB55" s="530"/>
      <c r="PAC55" s="530"/>
      <c r="PAD55" s="530"/>
      <c r="PAE55" s="530"/>
      <c r="PAF55" s="530"/>
      <c r="PAG55" s="530"/>
      <c r="PAH55" s="530"/>
      <c r="PAI55" s="530"/>
      <c r="PAJ55" s="530"/>
      <c r="PAK55" s="530"/>
      <c r="PAL55" s="530"/>
      <c r="PAM55" s="530"/>
      <c r="PAN55" s="530"/>
      <c r="PAO55" s="530"/>
      <c r="PAP55" s="530"/>
      <c r="PAQ55" s="530"/>
      <c r="PAR55" s="530"/>
      <c r="PAS55" s="530"/>
      <c r="PAT55" s="530"/>
      <c r="PAU55" s="530"/>
      <c r="PAV55" s="530"/>
      <c r="PAW55" s="530"/>
      <c r="PAX55" s="530"/>
      <c r="PAY55" s="530"/>
      <c r="PAZ55" s="530"/>
      <c r="PBA55" s="530"/>
      <c r="PBB55" s="530"/>
      <c r="PBC55" s="530"/>
      <c r="PBD55" s="530"/>
      <c r="PBE55" s="530"/>
      <c r="PBF55" s="530"/>
      <c r="PBG55" s="530"/>
      <c r="PBH55" s="530"/>
      <c r="PBI55" s="530"/>
      <c r="PBJ55" s="530"/>
      <c r="PBK55" s="530"/>
      <c r="PBL55" s="530"/>
      <c r="PBM55" s="530"/>
      <c r="PBN55" s="530"/>
      <c r="PBO55" s="530"/>
      <c r="PBP55" s="530"/>
      <c r="PBQ55" s="530"/>
      <c r="PBR55" s="530"/>
      <c r="PBS55" s="530"/>
      <c r="PBT55" s="530"/>
      <c r="PBU55" s="530"/>
      <c r="PBV55" s="530"/>
      <c r="PBW55" s="530"/>
      <c r="PBX55" s="530"/>
      <c r="PBY55" s="530"/>
      <c r="PBZ55" s="530"/>
      <c r="PCA55" s="530"/>
      <c r="PCB55" s="530"/>
      <c r="PCC55" s="530"/>
      <c r="PCD55" s="530"/>
      <c r="PCE55" s="530"/>
      <c r="PCF55" s="530"/>
      <c r="PCG55" s="530"/>
      <c r="PCH55" s="530"/>
      <c r="PCI55" s="530"/>
      <c r="PCJ55" s="530"/>
      <c r="PCK55" s="530"/>
      <c r="PCL55" s="530"/>
      <c r="PCM55" s="530"/>
      <c r="PCN55" s="530"/>
      <c r="PCO55" s="530"/>
      <c r="PCP55" s="530"/>
      <c r="PCQ55" s="530"/>
      <c r="PCR55" s="530"/>
      <c r="PCS55" s="530"/>
      <c r="PCT55" s="530"/>
      <c r="PCU55" s="530"/>
      <c r="PCV55" s="530"/>
      <c r="PCW55" s="530"/>
      <c r="PCX55" s="530"/>
      <c r="PCY55" s="530"/>
      <c r="PCZ55" s="530"/>
      <c r="PDA55" s="530"/>
      <c r="PDB55" s="530"/>
      <c r="PDC55" s="530"/>
      <c r="PDD55" s="530"/>
      <c r="PDE55" s="530"/>
      <c r="PDF55" s="530"/>
      <c r="PDG55" s="530"/>
      <c r="PDH55" s="530"/>
      <c r="PDI55" s="530"/>
      <c r="PDJ55" s="530"/>
      <c r="PDK55" s="530"/>
      <c r="PDL55" s="530"/>
      <c r="PDM55" s="530"/>
      <c r="PDN55" s="530"/>
      <c r="PDO55" s="530"/>
      <c r="PDP55" s="530"/>
      <c r="PDQ55" s="530"/>
      <c r="PDR55" s="530"/>
      <c r="PDS55" s="530"/>
      <c r="PDT55" s="530"/>
      <c r="PDU55" s="530"/>
      <c r="PDV55" s="530"/>
      <c r="PDW55" s="530"/>
      <c r="PDX55" s="530"/>
      <c r="PDY55" s="530"/>
      <c r="PDZ55" s="530"/>
      <c r="PEA55" s="530"/>
      <c r="PEB55" s="530"/>
      <c r="PEC55" s="530"/>
      <c r="PED55" s="530"/>
      <c r="PEE55" s="530"/>
      <c r="PEF55" s="530"/>
      <c r="PEG55" s="530"/>
      <c r="PEH55" s="530"/>
      <c r="PEI55" s="530"/>
      <c r="PEJ55" s="530"/>
      <c r="PEK55" s="530"/>
      <c r="PEL55" s="530"/>
      <c r="PEM55" s="530"/>
      <c r="PEN55" s="530"/>
      <c r="PEO55" s="530"/>
      <c r="PEP55" s="530"/>
      <c r="PEQ55" s="530"/>
      <c r="PER55" s="530"/>
      <c r="PES55" s="530"/>
      <c r="PET55" s="530"/>
      <c r="PEU55" s="530"/>
      <c r="PEV55" s="530"/>
      <c r="PEW55" s="530"/>
      <c r="PEX55" s="530"/>
      <c r="PEY55" s="530"/>
      <c r="PEZ55" s="530"/>
      <c r="PFA55" s="530"/>
      <c r="PFB55" s="530"/>
      <c r="PFC55" s="530"/>
      <c r="PFD55" s="530"/>
      <c r="PFE55" s="530"/>
      <c r="PFF55" s="530"/>
      <c r="PFG55" s="530"/>
      <c r="PFH55" s="530"/>
      <c r="PFI55" s="530"/>
      <c r="PFJ55" s="530"/>
      <c r="PFK55" s="530"/>
      <c r="PFL55" s="530"/>
      <c r="PFM55" s="530"/>
      <c r="PFN55" s="530"/>
      <c r="PFO55" s="530"/>
      <c r="PFP55" s="530"/>
      <c r="PFQ55" s="530"/>
      <c r="PFR55" s="530"/>
      <c r="PFS55" s="530"/>
      <c r="PFT55" s="530"/>
      <c r="PFU55" s="530"/>
      <c r="PFV55" s="530"/>
      <c r="PFW55" s="530"/>
      <c r="PFX55" s="530"/>
      <c r="PFY55" s="530"/>
      <c r="PFZ55" s="530"/>
      <c r="PGA55" s="530"/>
      <c r="PGB55" s="530"/>
      <c r="PGC55" s="530"/>
      <c r="PGD55" s="530"/>
      <c r="PGE55" s="530"/>
      <c r="PGF55" s="530"/>
      <c r="PGG55" s="530"/>
      <c r="PGH55" s="530"/>
      <c r="PGI55" s="530"/>
      <c r="PGJ55" s="530"/>
      <c r="PGK55" s="530"/>
      <c r="PGL55" s="530"/>
      <c r="PGM55" s="530"/>
      <c r="PGN55" s="530"/>
      <c r="PGO55" s="530"/>
      <c r="PGP55" s="530"/>
      <c r="PGQ55" s="530"/>
      <c r="PGR55" s="530"/>
      <c r="PGS55" s="530"/>
      <c r="PGT55" s="530"/>
      <c r="PGU55" s="530"/>
      <c r="PGV55" s="530"/>
      <c r="PGW55" s="530"/>
      <c r="PGX55" s="530"/>
      <c r="PGY55" s="530"/>
      <c r="PGZ55" s="530"/>
      <c r="PHA55" s="530"/>
      <c r="PHB55" s="530"/>
      <c r="PHC55" s="530"/>
      <c r="PHD55" s="530"/>
      <c r="PHE55" s="530"/>
      <c r="PHF55" s="530"/>
      <c r="PHG55" s="530"/>
      <c r="PHH55" s="530"/>
      <c r="PHI55" s="530"/>
      <c r="PHJ55" s="530"/>
      <c r="PHK55" s="530"/>
      <c r="PHL55" s="530"/>
      <c r="PHM55" s="530"/>
      <c r="PHN55" s="530"/>
      <c r="PHO55" s="530"/>
      <c r="PHP55" s="530"/>
      <c r="PHQ55" s="530"/>
      <c r="PHR55" s="530"/>
      <c r="PHS55" s="530"/>
      <c r="PHT55" s="530"/>
      <c r="PHU55" s="530"/>
      <c r="PHV55" s="530"/>
      <c r="PHW55" s="530"/>
      <c r="PHX55" s="530"/>
      <c r="PHY55" s="530"/>
      <c r="PHZ55" s="530"/>
      <c r="PIA55" s="530"/>
      <c r="PIB55" s="530"/>
      <c r="PIC55" s="530"/>
      <c r="PID55" s="530"/>
      <c r="PIE55" s="530"/>
      <c r="PIF55" s="530"/>
      <c r="PIG55" s="530"/>
      <c r="PIH55" s="530"/>
      <c r="PII55" s="530"/>
      <c r="PIJ55" s="530"/>
      <c r="PIK55" s="530"/>
      <c r="PIL55" s="530"/>
      <c r="PIM55" s="530"/>
      <c r="PIN55" s="530"/>
      <c r="PIO55" s="530"/>
      <c r="PIP55" s="530"/>
      <c r="PIQ55" s="530"/>
      <c r="PIR55" s="530"/>
      <c r="PIS55" s="530"/>
      <c r="PIT55" s="530"/>
      <c r="PIU55" s="530"/>
      <c r="PIV55" s="530"/>
      <c r="PIW55" s="530"/>
      <c r="PIX55" s="530"/>
      <c r="PIY55" s="530"/>
      <c r="PIZ55" s="530"/>
      <c r="PJA55" s="530"/>
      <c r="PJB55" s="530"/>
      <c r="PJC55" s="530"/>
      <c r="PJD55" s="530"/>
      <c r="PJE55" s="530"/>
      <c r="PJF55" s="530"/>
      <c r="PJG55" s="530"/>
      <c r="PJH55" s="530"/>
      <c r="PJI55" s="530"/>
      <c r="PJJ55" s="530"/>
      <c r="PJK55" s="530"/>
      <c r="PJL55" s="530"/>
      <c r="PJM55" s="530"/>
      <c r="PJN55" s="530"/>
      <c r="PJO55" s="530"/>
      <c r="PJP55" s="530"/>
      <c r="PJQ55" s="530"/>
      <c r="PJR55" s="530"/>
      <c r="PJS55" s="530"/>
      <c r="PJT55" s="530"/>
      <c r="PJU55" s="530"/>
      <c r="PJV55" s="530"/>
      <c r="PJW55" s="530"/>
      <c r="PJX55" s="530"/>
      <c r="PJY55" s="530"/>
      <c r="PJZ55" s="530"/>
      <c r="PKA55" s="530"/>
      <c r="PKB55" s="530"/>
      <c r="PKC55" s="530"/>
      <c r="PKD55" s="530"/>
      <c r="PKE55" s="530"/>
      <c r="PKF55" s="530"/>
      <c r="PKG55" s="530"/>
      <c r="PKH55" s="530"/>
      <c r="PKI55" s="530"/>
      <c r="PKJ55" s="530"/>
      <c r="PKK55" s="530"/>
      <c r="PKL55" s="530"/>
      <c r="PKM55" s="530"/>
      <c r="PKN55" s="530"/>
      <c r="PKO55" s="530"/>
      <c r="PKP55" s="530"/>
      <c r="PKQ55" s="530"/>
      <c r="PKR55" s="530"/>
      <c r="PKS55" s="530"/>
      <c r="PKT55" s="530"/>
      <c r="PKU55" s="530"/>
      <c r="PKV55" s="530"/>
      <c r="PKW55" s="530"/>
      <c r="PKX55" s="530"/>
      <c r="PKY55" s="530"/>
      <c r="PKZ55" s="530"/>
      <c r="PLA55" s="530"/>
      <c r="PLB55" s="530"/>
      <c r="PLC55" s="530"/>
      <c r="PLD55" s="530"/>
      <c r="PLE55" s="530"/>
      <c r="PLF55" s="530"/>
      <c r="PLG55" s="530"/>
      <c r="PLH55" s="530"/>
      <c r="PLI55" s="530"/>
      <c r="PLJ55" s="530"/>
      <c r="PLK55" s="530"/>
      <c r="PLL55" s="530"/>
      <c r="PLM55" s="530"/>
      <c r="PLN55" s="530"/>
      <c r="PLO55" s="530"/>
      <c r="PLP55" s="530"/>
      <c r="PLQ55" s="530"/>
      <c r="PLR55" s="530"/>
      <c r="PLS55" s="530"/>
      <c r="PLT55" s="530"/>
      <c r="PLU55" s="530"/>
      <c r="PLV55" s="530"/>
      <c r="PLW55" s="530"/>
      <c r="PLX55" s="530"/>
      <c r="PLY55" s="530"/>
      <c r="PLZ55" s="530"/>
      <c r="PMA55" s="530"/>
      <c r="PMB55" s="530"/>
      <c r="PMC55" s="530"/>
      <c r="PMD55" s="530"/>
      <c r="PME55" s="530"/>
      <c r="PMF55" s="530"/>
      <c r="PMG55" s="530"/>
      <c r="PMH55" s="530"/>
      <c r="PMI55" s="530"/>
      <c r="PMJ55" s="530"/>
      <c r="PMK55" s="530"/>
      <c r="PML55" s="530"/>
      <c r="PMM55" s="530"/>
      <c r="PMN55" s="530"/>
      <c r="PMO55" s="530"/>
      <c r="PMP55" s="530"/>
      <c r="PMQ55" s="530"/>
      <c r="PMR55" s="530"/>
      <c r="PMS55" s="530"/>
      <c r="PMT55" s="530"/>
      <c r="PMU55" s="530"/>
      <c r="PMV55" s="530"/>
      <c r="PMW55" s="530"/>
      <c r="PMX55" s="530"/>
      <c r="PMY55" s="530"/>
      <c r="PMZ55" s="530"/>
      <c r="PNA55" s="530"/>
      <c r="PNB55" s="530"/>
      <c r="PNC55" s="530"/>
      <c r="PND55" s="530"/>
      <c r="PNE55" s="530"/>
      <c r="PNF55" s="530"/>
      <c r="PNG55" s="530"/>
      <c r="PNH55" s="530"/>
      <c r="PNI55" s="530"/>
      <c r="PNJ55" s="530"/>
      <c r="PNK55" s="530"/>
      <c r="PNL55" s="530"/>
      <c r="PNM55" s="530"/>
      <c r="PNN55" s="530"/>
      <c r="PNO55" s="530"/>
      <c r="PNP55" s="530"/>
      <c r="PNQ55" s="530"/>
      <c r="PNR55" s="530"/>
      <c r="PNS55" s="530"/>
      <c r="PNT55" s="530"/>
      <c r="PNU55" s="530"/>
      <c r="PNV55" s="530"/>
      <c r="PNW55" s="530"/>
      <c r="PNX55" s="530"/>
      <c r="PNY55" s="530"/>
      <c r="PNZ55" s="530"/>
      <c r="POA55" s="530"/>
      <c r="POB55" s="530"/>
      <c r="POC55" s="530"/>
      <c r="POD55" s="530"/>
      <c r="POE55" s="530"/>
      <c r="POF55" s="530"/>
      <c r="POG55" s="530"/>
      <c r="POH55" s="530"/>
      <c r="POI55" s="530"/>
      <c r="POJ55" s="530"/>
      <c r="POK55" s="530"/>
      <c r="POL55" s="530"/>
      <c r="POM55" s="530"/>
      <c r="PON55" s="530"/>
      <c r="POO55" s="530"/>
      <c r="POP55" s="530"/>
      <c r="POQ55" s="530"/>
      <c r="POR55" s="530"/>
      <c r="POS55" s="530"/>
      <c r="POT55" s="530"/>
      <c r="POU55" s="530"/>
      <c r="POV55" s="530"/>
      <c r="POW55" s="530"/>
      <c r="POX55" s="530"/>
      <c r="POY55" s="530"/>
      <c r="POZ55" s="530"/>
      <c r="PPA55" s="530"/>
      <c r="PPB55" s="530"/>
      <c r="PPC55" s="530"/>
      <c r="PPD55" s="530"/>
      <c r="PPE55" s="530"/>
      <c r="PPF55" s="530"/>
      <c r="PPG55" s="530"/>
      <c r="PPH55" s="530"/>
      <c r="PPI55" s="530"/>
      <c r="PPJ55" s="530"/>
      <c r="PPK55" s="530"/>
      <c r="PPL55" s="530"/>
      <c r="PPM55" s="530"/>
      <c r="PPN55" s="530"/>
      <c r="PPO55" s="530"/>
      <c r="PPP55" s="530"/>
      <c r="PPQ55" s="530"/>
      <c r="PPR55" s="530"/>
      <c r="PPS55" s="530"/>
      <c r="PPT55" s="530"/>
      <c r="PPU55" s="530"/>
      <c r="PPV55" s="530"/>
      <c r="PPW55" s="530"/>
      <c r="PPX55" s="530"/>
      <c r="PPY55" s="530"/>
      <c r="PPZ55" s="530"/>
      <c r="PQA55" s="530"/>
      <c r="PQB55" s="530"/>
      <c r="PQC55" s="530"/>
      <c r="PQD55" s="530"/>
      <c r="PQE55" s="530"/>
      <c r="PQF55" s="530"/>
      <c r="PQG55" s="530"/>
      <c r="PQH55" s="530"/>
      <c r="PQI55" s="530"/>
      <c r="PQJ55" s="530"/>
      <c r="PQK55" s="530"/>
      <c r="PQL55" s="530"/>
      <c r="PQM55" s="530"/>
      <c r="PQN55" s="530"/>
      <c r="PQO55" s="530"/>
      <c r="PQP55" s="530"/>
      <c r="PQQ55" s="530"/>
      <c r="PQR55" s="530"/>
      <c r="PQS55" s="530"/>
      <c r="PQT55" s="530"/>
      <c r="PQU55" s="530"/>
      <c r="PQV55" s="530"/>
      <c r="PQW55" s="530"/>
      <c r="PQX55" s="530"/>
      <c r="PQY55" s="530"/>
      <c r="PQZ55" s="530"/>
      <c r="PRA55" s="530"/>
      <c r="PRB55" s="530"/>
      <c r="PRC55" s="530"/>
      <c r="PRD55" s="530"/>
      <c r="PRE55" s="530"/>
      <c r="PRF55" s="530"/>
      <c r="PRG55" s="530"/>
      <c r="PRH55" s="530"/>
      <c r="PRI55" s="530"/>
      <c r="PRJ55" s="530"/>
      <c r="PRK55" s="530"/>
      <c r="PRL55" s="530"/>
      <c r="PRM55" s="530"/>
      <c r="PRN55" s="530"/>
      <c r="PRO55" s="530"/>
      <c r="PRP55" s="530"/>
      <c r="PRQ55" s="530"/>
      <c r="PRR55" s="530"/>
      <c r="PRS55" s="530"/>
      <c r="PRT55" s="530"/>
      <c r="PRU55" s="530"/>
      <c r="PRV55" s="530"/>
      <c r="PRW55" s="530"/>
      <c r="PRX55" s="530"/>
      <c r="PRY55" s="530"/>
      <c r="PRZ55" s="530"/>
      <c r="PSA55" s="530"/>
      <c r="PSB55" s="530"/>
      <c r="PSC55" s="530"/>
      <c r="PSD55" s="530"/>
      <c r="PSE55" s="530"/>
      <c r="PSF55" s="530"/>
      <c r="PSG55" s="530"/>
      <c r="PSH55" s="530"/>
      <c r="PSI55" s="530"/>
      <c r="PSJ55" s="530"/>
      <c r="PSK55" s="530"/>
      <c r="PSL55" s="530"/>
      <c r="PSM55" s="530"/>
      <c r="PSN55" s="530"/>
      <c r="PSO55" s="530"/>
      <c r="PSP55" s="530"/>
      <c r="PSQ55" s="530"/>
      <c r="PSR55" s="530"/>
      <c r="PSS55" s="530"/>
      <c r="PST55" s="530"/>
      <c r="PSU55" s="530"/>
      <c r="PSV55" s="530"/>
      <c r="PSW55" s="530"/>
      <c r="PSX55" s="530"/>
      <c r="PSY55" s="530"/>
      <c r="PSZ55" s="530"/>
      <c r="PTA55" s="530"/>
      <c r="PTB55" s="530"/>
      <c r="PTC55" s="530"/>
      <c r="PTD55" s="530"/>
      <c r="PTE55" s="530"/>
      <c r="PTF55" s="530"/>
      <c r="PTG55" s="530"/>
      <c r="PTH55" s="530"/>
      <c r="PTI55" s="530"/>
      <c r="PTJ55" s="530"/>
      <c r="PTK55" s="530"/>
      <c r="PTL55" s="530"/>
      <c r="PTM55" s="530"/>
      <c r="PTN55" s="530"/>
      <c r="PTO55" s="530"/>
      <c r="PTP55" s="530"/>
      <c r="PTQ55" s="530"/>
      <c r="PTR55" s="530"/>
      <c r="PTS55" s="530"/>
      <c r="PTT55" s="530"/>
      <c r="PTU55" s="530"/>
      <c r="PTV55" s="530"/>
      <c r="PTW55" s="530"/>
      <c r="PTX55" s="530"/>
      <c r="PTY55" s="530"/>
      <c r="PTZ55" s="530"/>
      <c r="PUA55" s="530"/>
      <c r="PUB55" s="530"/>
      <c r="PUC55" s="530"/>
      <c r="PUD55" s="530"/>
      <c r="PUE55" s="530"/>
      <c r="PUF55" s="530"/>
      <c r="PUG55" s="530"/>
      <c r="PUH55" s="530"/>
      <c r="PUI55" s="530"/>
      <c r="PUJ55" s="530"/>
      <c r="PUK55" s="530"/>
      <c r="PUL55" s="530"/>
      <c r="PUM55" s="530"/>
      <c r="PUN55" s="530"/>
      <c r="PUO55" s="530"/>
      <c r="PUP55" s="530"/>
      <c r="PUQ55" s="530"/>
      <c r="PUR55" s="530"/>
      <c r="PUS55" s="530"/>
      <c r="PUT55" s="530"/>
      <c r="PUU55" s="530"/>
      <c r="PUV55" s="530"/>
      <c r="PUW55" s="530"/>
      <c r="PUX55" s="530"/>
      <c r="PUY55" s="530"/>
      <c r="PUZ55" s="530"/>
      <c r="PVA55" s="530"/>
      <c r="PVB55" s="530"/>
      <c r="PVC55" s="530"/>
      <c r="PVD55" s="530"/>
      <c r="PVE55" s="530"/>
      <c r="PVF55" s="530"/>
      <c r="PVG55" s="530"/>
      <c r="PVH55" s="530"/>
      <c r="PVI55" s="530"/>
      <c r="PVJ55" s="530"/>
      <c r="PVK55" s="530"/>
      <c r="PVL55" s="530"/>
      <c r="PVM55" s="530"/>
      <c r="PVN55" s="530"/>
      <c r="PVO55" s="530"/>
      <c r="PVP55" s="530"/>
      <c r="PVQ55" s="530"/>
      <c r="PVR55" s="530"/>
      <c r="PVS55" s="530"/>
      <c r="PVT55" s="530"/>
      <c r="PVU55" s="530"/>
      <c r="PVV55" s="530"/>
      <c r="PVW55" s="530"/>
      <c r="PVX55" s="530"/>
      <c r="PVY55" s="530"/>
      <c r="PVZ55" s="530"/>
      <c r="PWA55" s="530"/>
      <c r="PWB55" s="530"/>
      <c r="PWC55" s="530"/>
      <c r="PWD55" s="530"/>
      <c r="PWE55" s="530"/>
      <c r="PWF55" s="530"/>
      <c r="PWG55" s="530"/>
      <c r="PWH55" s="530"/>
      <c r="PWI55" s="530"/>
      <c r="PWJ55" s="530"/>
      <c r="PWK55" s="530"/>
      <c r="PWL55" s="530"/>
      <c r="PWM55" s="530"/>
      <c r="PWN55" s="530"/>
      <c r="PWO55" s="530"/>
      <c r="PWP55" s="530"/>
      <c r="PWQ55" s="530"/>
      <c r="PWR55" s="530"/>
      <c r="PWS55" s="530"/>
      <c r="PWT55" s="530"/>
      <c r="PWU55" s="530"/>
      <c r="PWV55" s="530"/>
      <c r="PWW55" s="530"/>
      <c r="PWX55" s="530"/>
      <c r="PWY55" s="530"/>
      <c r="PWZ55" s="530"/>
      <c r="PXA55" s="530"/>
      <c r="PXB55" s="530"/>
      <c r="PXC55" s="530"/>
      <c r="PXD55" s="530"/>
      <c r="PXE55" s="530"/>
      <c r="PXF55" s="530"/>
      <c r="PXG55" s="530"/>
      <c r="PXH55" s="530"/>
      <c r="PXI55" s="530"/>
      <c r="PXJ55" s="530"/>
      <c r="PXK55" s="530"/>
      <c r="PXL55" s="530"/>
      <c r="PXM55" s="530"/>
      <c r="PXN55" s="530"/>
      <c r="PXO55" s="530"/>
      <c r="PXP55" s="530"/>
      <c r="PXQ55" s="530"/>
      <c r="PXR55" s="530"/>
      <c r="PXS55" s="530"/>
      <c r="PXT55" s="530"/>
      <c r="PXU55" s="530"/>
      <c r="PXV55" s="530"/>
      <c r="PXW55" s="530"/>
      <c r="PXX55" s="530"/>
      <c r="PXY55" s="530"/>
      <c r="PXZ55" s="530"/>
      <c r="PYA55" s="530"/>
      <c r="PYB55" s="530"/>
      <c r="PYC55" s="530"/>
      <c r="PYD55" s="530"/>
      <c r="PYE55" s="530"/>
      <c r="PYF55" s="530"/>
      <c r="PYG55" s="530"/>
      <c r="PYH55" s="530"/>
      <c r="PYI55" s="530"/>
      <c r="PYJ55" s="530"/>
      <c r="PYK55" s="530"/>
      <c r="PYL55" s="530"/>
      <c r="PYM55" s="530"/>
      <c r="PYN55" s="530"/>
      <c r="PYO55" s="530"/>
      <c r="PYP55" s="530"/>
      <c r="PYQ55" s="530"/>
      <c r="PYR55" s="530"/>
      <c r="PYS55" s="530"/>
      <c r="PYT55" s="530"/>
      <c r="PYU55" s="530"/>
      <c r="PYV55" s="530"/>
      <c r="PYW55" s="530"/>
      <c r="PYX55" s="530"/>
      <c r="PYY55" s="530"/>
      <c r="PYZ55" s="530"/>
      <c r="PZA55" s="530"/>
      <c r="PZB55" s="530"/>
      <c r="PZC55" s="530"/>
      <c r="PZD55" s="530"/>
      <c r="PZE55" s="530"/>
      <c r="PZF55" s="530"/>
      <c r="PZG55" s="530"/>
      <c r="PZH55" s="530"/>
      <c r="PZI55" s="530"/>
      <c r="PZJ55" s="530"/>
      <c r="PZK55" s="530"/>
      <c r="PZL55" s="530"/>
      <c r="PZM55" s="530"/>
      <c r="PZN55" s="530"/>
      <c r="PZO55" s="530"/>
      <c r="PZP55" s="530"/>
      <c r="PZQ55" s="530"/>
      <c r="PZR55" s="530"/>
      <c r="PZS55" s="530"/>
      <c r="PZT55" s="530"/>
      <c r="PZU55" s="530"/>
      <c r="PZV55" s="530"/>
      <c r="PZW55" s="530"/>
      <c r="PZX55" s="530"/>
      <c r="PZY55" s="530"/>
      <c r="PZZ55" s="530"/>
      <c r="QAA55" s="530"/>
      <c r="QAB55" s="530"/>
      <c r="QAC55" s="530"/>
      <c r="QAD55" s="530"/>
      <c r="QAE55" s="530"/>
      <c r="QAF55" s="530"/>
      <c r="QAG55" s="530"/>
      <c r="QAH55" s="530"/>
      <c r="QAI55" s="530"/>
      <c r="QAJ55" s="530"/>
      <c r="QAK55" s="530"/>
      <c r="QAL55" s="530"/>
      <c r="QAM55" s="530"/>
      <c r="QAN55" s="530"/>
      <c r="QAO55" s="530"/>
      <c r="QAP55" s="530"/>
      <c r="QAQ55" s="530"/>
      <c r="QAR55" s="530"/>
      <c r="QAS55" s="530"/>
      <c r="QAT55" s="530"/>
      <c r="QAU55" s="530"/>
      <c r="QAV55" s="530"/>
      <c r="QAW55" s="530"/>
      <c r="QAX55" s="530"/>
      <c r="QAY55" s="530"/>
      <c r="QAZ55" s="530"/>
      <c r="QBA55" s="530"/>
      <c r="QBB55" s="530"/>
      <c r="QBC55" s="530"/>
      <c r="QBD55" s="530"/>
      <c r="QBE55" s="530"/>
      <c r="QBF55" s="530"/>
      <c r="QBG55" s="530"/>
      <c r="QBH55" s="530"/>
      <c r="QBI55" s="530"/>
      <c r="QBJ55" s="530"/>
      <c r="QBK55" s="530"/>
      <c r="QBL55" s="530"/>
      <c r="QBM55" s="530"/>
      <c r="QBN55" s="530"/>
      <c r="QBO55" s="530"/>
      <c r="QBP55" s="530"/>
      <c r="QBQ55" s="530"/>
      <c r="QBR55" s="530"/>
      <c r="QBS55" s="530"/>
      <c r="QBT55" s="530"/>
      <c r="QBU55" s="530"/>
      <c r="QBV55" s="530"/>
      <c r="QBW55" s="530"/>
      <c r="QBX55" s="530"/>
      <c r="QBY55" s="530"/>
      <c r="QBZ55" s="530"/>
      <c r="QCA55" s="530"/>
      <c r="QCB55" s="530"/>
      <c r="QCC55" s="530"/>
      <c r="QCD55" s="530"/>
      <c r="QCE55" s="530"/>
      <c r="QCF55" s="530"/>
      <c r="QCG55" s="530"/>
      <c r="QCH55" s="530"/>
      <c r="QCI55" s="530"/>
      <c r="QCJ55" s="530"/>
      <c r="QCK55" s="530"/>
      <c r="QCL55" s="530"/>
      <c r="QCM55" s="530"/>
      <c r="QCN55" s="530"/>
      <c r="QCO55" s="530"/>
      <c r="QCP55" s="530"/>
      <c r="QCQ55" s="530"/>
      <c r="QCR55" s="530"/>
      <c r="QCS55" s="530"/>
      <c r="QCT55" s="530"/>
      <c r="QCU55" s="530"/>
      <c r="QCV55" s="530"/>
      <c r="QCW55" s="530"/>
      <c r="QCX55" s="530"/>
      <c r="QCY55" s="530"/>
      <c r="QCZ55" s="530"/>
      <c r="QDA55" s="530"/>
      <c r="QDB55" s="530"/>
      <c r="QDC55" s="530"/>
      <c r="QDD55" s="530"/>
      <c r="QDE55" s="530"/>
      <c r="QDF55" s="530"/>
      <c r="QDG55" s="530"/>
      <c r="QDH55" s="530"/>
      <c r="QDI55" s="530"/>
      <c r="QDJ55" s="530"/>
      <c r="QDK55" s="530"/>
      <c r="QDL55" s="530"/>
      <c r="QDM55" s="530"/>
      <c r="QDN55" s="530"/>
      <c r="QDO55" s="530"/>
      <c r="QDP55" s="530"/>
      <c r="QDQ55" s="530"/>
      <c r="QDR55" s="530"/>
      <c r="QDS55" s="530"/>
      <c r="QDT55" s="530"/>
      <c r="QDU55" s="530"/>
      <c r="QDV55" s="530"/>
      <c r="QDW55" s="530"/>
      <c r="QDX55" s="530"/>
      <c r="QDY55" s="530"/>
      <c r="QDZ55" s="530"/>
      <c r="QEA55" s="530"/>
      <c r="QEB55" s="530"/>
      <c r="QEC55" s="530"/>
      <c r="QED55" s="530"/>
      <c r="QEE55" s="530"/>
      <c r="QEF55" s="530"/>
      <c r="QEG55" s="530"/>
      <c r="QEH55" s="530"/>
      <c r="QEI55" s="530"/>
      <c r="QEJ55" s="530"/>
      <c r="QEK55" s="530"/>
      <c r="QEL55" s="530"/>
      <c r="QEM55" s="530"/>
      <c r="QEN55" s="530"/>
      <c r="QEO55" s="530"/>
      <c r="QEP55" s="530"/>
      <c r="QEQ55" s="530"/>
      <c r="QER55" s="530"/>
      <c r="QES55" s="530"/>
      <c r="QET55" s="530"/>
      <c r="QEU55" s="530"/>
      <c r="QEV55" s="530"/>
      <c r="QEW55" s="530"/>
      <c r="QEX55" s="530"/>
      <c r="QEY55" s="530"/>
      <c r="QEZ55" s="530"/>
      <c r="QFA55" s="530"/>
      <c r="QFB55" s="530"/>
      <c r="QFC55" s="530"/>
      <c r="QFD55" s="530"/>
      <c r="QFE55" s="530"/>
      <c r="QFF55" s="530"/>
      <c r="QFG55" s="530"/>
      <c r="QFH55" s="530"/>
      <c r="QFI55" s="530"/>
      <c r="QFJ55" s="530"/>
      <c r="QFK55" s="530"/>
      <c r="QFL55" s="530"/>
      <c r="QFM55" s="530"/>
      <c r="QFN55" s="530"/>
      <c r="QFO55" s="530"/>
      <c r="QFP55" s="530"/>
      <c r="QFQ55" s="530"/>
      <c r="QFR55" s="530"/>
      <c r="QFS55" s="530"/>
      <c r="QFT55" s="530"/>
      <c r="QFU55" s="530"/>
      <c r="QFV55" s="530"/>
      <c r="QFW55" s="530"/>
      <c r="QFX55" s="530"/>
      <c r="QFY55" s="530"/>
      <c r="QFZ55" s="530"/>
      <c r="QGA55" s="530"/>
      <c r="QGB55" s="530"/>
      <c r="QGC55" s="530"/>
      <c r="QGD55" s="530"/>
      <c r="QGE55" s="530"/>
      <c r="QGF55" s="530"/>
      <c r="QGG55" s="530"/>
      <c r="QGH55" s="530"/>
      <c r="QGI55" s="530"/>
      <c r="QGJ55" s="530"/>
      <c r="QGK55" s="530"/>
      <c r="QGL55" s="530"/>
      <c r="QGM55" s="530"/>
      <c r="QGN55" s="530"/>
      <c r="QGO55" s="530"/>
      <c r="QGP55" s="530"/>
      <c r="QGQ55" s="530"/>
      <c r="QGR55" s="530"/>
      <c r="QGS55" s="530"/>
      <c r="QGT55" s="530"/>
      <c r="QGU55" s="530"/>
      <c r="QGV55" s="530"/>
      <c r="QGW55" s="530"/>
      <c r="QGX55" s="530"/>
      <c r="QGY55" s="530"/>
      <c r="QGZ55" s="530"/>
      <c r="QHA55" s="530"/>
      <c r="QHB55" s="530"/>
      <c r="QHC55" s="530"/>
      <c r="QHD55" s="530"/>
      <c r="QHE55" s="530"/>
      <c r="QHF55" s="530"/>
      <c r="QHG55" s="530"/>
      <c r="QHH55" s="530"/>
      <c r="QHI55" s="530"/>
      <c r="QHJ55" s="530"/>
      <c r="QHK55" s="530"/>
      <c r="QHL55" s="530"/>
      <c r="QHM55" s="530"/>
      <c r="QHN55" s="530"/>
      <c r="QHO55" s="530"/>
      <c r="QHP55" s="530"/>
      <c r="QHQ55" s="530"/>
      <c r="QHR55" s="530"/>
      <c r="QHS55" s="530"/>
      <c r="QHT55" s="530"/>
      <c r="QHU55" s="530"/>
      <c r="QHV55" s="530"/>
      <c r="QHW55" s="530"/>
      <c r="QHX55" s="530"/>
      <c r="QHY55" s="530"/>
      <c r="QHZ55" s="530"/>
      <c r="QIA55" s="530"/>
      <c r="QIB55" s="530"/>
      <c r="QIC55" s="530"/>
      <c r="QID55" s="530"/>
      <c r="QIE55" s="530"/>
      <c r="QIF55" s="530"/>
      <c r="QIG55" s="530"/>
      <c r="QIH55" s="530"/>
      <c r="QII55" s="530"/>
      <c r="QIJ55" s="530"/>
      <c r="QIK55" s="530"/>
      <c r="QIL55" s="530"/>
      <c r="QIM55" s="530"/>
      <c r="QIN55" s="530"/>
      <c r="QIO55" s="530"/>
      <c r="QIP55" s="530"/>
      <c r="QIQ55" s="530"/>
      <c r="QIR55" s="530"/>
      <c r="QIS55" s="530"/>
      <c r="QIT55" s="530"/>
      <c r="QIU55" s="530"/>
      <c r="QIV55" s="530"/>
      <c r="QIW55" s="530"/>
      <c r="QIX55" s="530"/>
      <c r="QIY55" s="530"/>
      <c r="QIZ55" s="530"/>
      <c r="QJA55" s="530"/>
      <c r="QJB55" s="530"/>
      <c r="QJC55" s="530"/>
      <c r="QJD55" s="530"/>
      <c r="QJE55" s="530"/>
      <c r="QJF55" s="530"/>
      <c r="QJG55" s="530"/>
      <c r="QJH55" s="530"/>
      <c r="QJI55" s="530"/>
      <c r="QJJ55" s="530"/>
      <c r="QJK55" s="530"/>
      <c r="QJL55" s="530"/>
      <c r="QJM55" s="530"/>
      <c r="QJN55" s="530"/>
      <c r="QJO55" s="530"/>
      <c r="QJP55" s="530"/>
      <c r="QJQ55" s="530"/>
      <c r="QJR55" s="530"/>
      <c r="QJS55" s="530"/>
      <c r="QJT55" s="530"/>
      <c r="QJU55" s="530"/>
      <c r="QJV55" s="530"/>
      <c r="QJW55" s="530"/>
      <c r="QJX55" s="530"/>
      <c r="QJY55" s="530"/>
      <c r="QJZ55" s="530"/>
      <c r="QKA55" s="530"/>
      <c r="QKB55" s="530"/>
      <c r="QKC55" s="530"/>
      <c r="QKD55" s="530"/>
      <c r="QKE55" s="530"/>
      <c r="QKF55" s="530"/>
      <c r="QKG55" s="530"/>
      <c r="QKH55" s="530"/>
      <c r="QKI55" s="530"/>
      <c r="QKJ55" s="530"/>
      <c r="QKK55" s="530"/>
      <c r="QKL55" s="530"/>
      <c r="QKM55" s="530"/>
      <c r="QKN55" s="530"/>
      <c r="QKO55" s="530"/>
      <c r="QKP55" s="530"/>
      <c r="QKQ55" s="530"/>
      <c r="QKR55" s="530"/>
      <c r="QKS55" s="530"/>
      <c r="QKT55" s="530"/>
      <c r="QKU55" s="530"/>
      <c r="QKV55" s="530"/>
      <c r="QKW55" s="530"/>
      <c r="QKX55" s="530"/>
      <c r="QKY55" s="530"/>
      <c r="QKZ55" s="530"/>
      <c r="QLA55" s="530"/>
      <c r="QLB55" s="530"/>
      <c r="QLC55" s="530"/>
      <c r="QLD55" s="530"/>
      <c r="QLE55" s="530"/>
      <c r="QLF55" s="530"/>
      <c r="QLG55" s="530"/>
      <c r="QLH55" s="530"/>
      <c r="QLI55" s="530"/>
      <c r="QLJ55" s="530"/>
      <c r="QLK55" s="530"/>
      <c r="QLL55" s="530"/>
      <c r="QLM55" s="530"/>
      <c r="QLN55" s="530"/>
      <c r="QLO55" s="530"/>
      <c r="QLP55" s="530"/>
      <c r="QLQ55" s="530"/>
      <c r="QLR55" s="530"/>
      <c r="QLS55" s="530"/>
      <c r="QLT55" s="530"/>
      <c r="QLU55" s="530"/>
      <c r="QLV55" s="530"/>
      <c r="QLW55" s="530"/>
      <c r="QLX55" s="530"/>
      <c r="QLY55" s="530"/>
      <c r="QLZ55" s="530"/>
      <c r="QMA55" s="530"/>
      <c r="QMB55" s="530"/>
      <c r="QMC55" s="530"/>
      <c r="QMD55" s="530"/>
      <c r="QME55" s="530"/>
      <c r="QMF55" s="530"/>
      <c r="QMG55" s="530"/>
      <c r="QMH55" s="530"/>
      <c r="QMI55" s="530"/>
      <c r="QMJ55" s="530"/>
      <c r="QMK55" s="530"/>
      <c r="QML55" s="530"/>
      <c r="QMM55" s="530"/>
      <c r="QMN55" s="530"/>
      <c r="QMO55" s="530"/>
      <c r="QMP55" s="530"/>
      <c r="QMQ55" s="530"/>
      <c r="QMR55" s="530"/>
      <c r="QMS55" s="530"/>
      <c r="QMT55" s="530"/>
      <c r="QMU55" s="530"/>
      <c r="QMV55" s="530"/>
      <c r="QMW55" s="530"/>
      <c r="QMX55" s="530"/>
      <c r="QMY55" s="530"/>
      <c r="QMZ55" s="530"/>
      <c r="QNA55" s="530"/>
      <c r="QNB55" s="530"/>
      <c r="QNC55" s="530"/>
      <c r="QND55" s="530"/>
      <c r="QNE55" s="530"/>
      <c r="QNF55" s="530"/>
      <c r="QNG55" s="530"/>
      <c r="QNH55" s="530"/>
      <c r="QNI55" s="530"/>
      <c r="QNJ55" s="530"/>
      <c r="QNK55" s="530"/>
      <c r="QNL55" s="530"/>
      <c r="QNM55" s="530"/>
      <c r="QNN55" s="530"/>
      <c r="QNO55" s="530"/>
      <c r="QNP55" s="530"/>
      <c r="QNQ55" s="530"/>
      <c r="QNR55" s="530"/>
      <c r="QNS55" s="530"/>
      <c r="QNT55" s="530"/>
      <c r="QNU55" s="530"/>
      <c r="QNV55" s="530"/>
      <c r="QNW55" s="530"/>
      <c r="QNX55" s="530"/>
      <c r="QNY55" s="530"/>
      <c r="QNZ55" s="530"/>
      <c r="QOA55" s="530"/>
      <c r="QOB55" s="530"/>
      <c r="QOC55" s="530"/>
      <c r="QOD55" s="530"/>
      <c r="QOE55" s="530"/>
      <c r="QOF55" s="530"/>
      <c r="QOG55" s="530"/>
      <c r="QOH55" s="530"/>
      <c r="QOI55" s="530"/>
      <c r="QOJ55" s="530"/>
      <c r="QOK55" s="530"/>
      <c r="QOL55" s="530"/>
      <c r="QOM55" s="530"/>
      <c r="QON55" s="530"/>
      <c r="QOO55" s="530"/>
      <c r="QOP55" s="530"/>
      <c r="QOQ55" s="530"/>
      <c r="QOR55" s="530"/>
      <c r="QOS55" s="530"/>
      <c r="QOT55" s="530"/>
      <c r="QOU55" s="530"/>
      <c r="QOV55" s="530"/>
      <c r="QOW55" s="530"/>
      <c r="QOX55" s="530"/>
      <c r="QOY55" s="530"/>
      <c r="QOZ55" s="530"/>
      <c r="QPA55" s="530"/>
      <c r="QPB55" s="530"/>
      <c r="QPC55" s="530"/>
      <c r="QPD55" s="530"/>
      <c r="QPE55" s="530"/>
      <c r="QPF55" s="530"/>
      <c r="QPG55" s="530"/>
      <c r="QPH55" s="530"/>
      <c r="QPI55" s="530"/>
      <c r="QPJ55" s="530"/>
      <c r="QPK55" s="530"/>
      <c r="QPL55" s="530"/>
      <c r="QPM55" s="530"/>
      <c r="QPN55" s="530"/>
      <c r="QPO55" s="530"/>
      <c r="QPP55" s="530"/>
      <c r="QPQ55" s="530"/>
      <c r="QPR55" s="530"/>
      <c r="QPS55" s="530"/>
      <c r="QPT55" s="530"/>
      <c r="QPU55" s="530"/>
      <c r="QPV55" s="530"/>
      <c r="QPW55" s="530"/>
      <c r="QPX55" s="530"/>
      <c r="QPY55" s="530"/>
      <c r="QPZ55" s="530"/>
      <c r="QQA55" s="530"/>
      <c r="QQB55" s="530"/>
      <c r="QQC55" s="530"/>
      <c r="QQD55" s="530"/>
      <c r="QQE55" s="530"/>
      <c r="QQF55" s="530"/>
      <c r="QQG55" s="530"/>
      <c r="QQH55" s="530"/>
      <c r="QQI55" s="530"/>
      <c r="QQJ55" s="530"/>
      <c r="QQK55" s="530"/>
      <c r="QQL55" s="530"/>
      <c r="QQM55" s="530"/>
      <c r="QQN55" s="530"/>
      <c r="QQO55" s="530"/>
      <c r="QQP55" s="530"/>
      <c r="QQQ55" s="530"/>
      <c r="QQR55" s="530"/>
      <c r="QQS55" s="530"/>
      <c r="QQT55" s="530"/>
      <c r="QQU55" s="530"/>
      <c r="QQV55" s="530"/>
      <c r="QQW55" s="530"/>
      <c r="QQX55" s="530"/>
      <c r="QQY55" s="530"/>
      <c r="QQZ55" s="530"/>
      <c r="QRA55" s="530"/>
      <c r="QRB55" s="530"/>
      <c r="QRC55" s="530"/>
      <c r="QRD55" s="530"/>
      <c r="QRE55" s="530"/>
      <c r="QRF55" s="530"/>
      <c r="QRG55" s="530"/>
      <c r="QRH55" s="530"/>
      <c r="QRI55" s="530"/>
      <c r="QRJ55" s="530"/>
      <c r="QRK55" s="530"/>
      <c r="QRL55" s="530"/>
      <c r="QRM55" s="530"/>
      <c r="QRN55" s="530"/>
      <c r="QRO55" s="530"/>
      <c r="QRP55" s="530"/>
      <c r="QRQ55" s="530"/>
      <c r="QRR55" s="530"/>
      <c r="QRS55" s="530"/>
      <c r="QRT55" s="530"/>
      <c r="QRU55" s="530"/>
      <c r="QRV55" s="530"/>
      <c r="QRW55" s="530"/>
      <c r="QRX55" s="530"/>
      <c r="QRY55" s="530"/>
      <c r="QRZ55" s="530"/>
      <c r="QSA55" s="530"/>
      <c r="QSB55" s="530"/>
      <c r="QSC55" s="530"/>
      <c r="QSD55" s="530"/>
      <c r="QSE55" s="530"/>
      <c r="QSF55" s="530"/>
      <c r="QSG55" s="530"/>
      <c r="QSH55" s="530"/>
      <c r="QSI55" s="530"/>
      <c r="QSJ55" s="530"/>
      <c r="QSK55" s="530"/>
      <c r="QSL55" s="530"/>
      <c r="QSM55" s="530"/>
      <c r="QSN55" s="530"/>
      <c r="QSO55" s="530"/>
      <c r="QSP55" s="530"/>
      <c r="QSQ55" s="530"/>
      <c r="QSR55" s="530"/>
      <c r="QSS55" s="530"/>
      <c r="QST55" s="530"/>
      <c r="QSU55" s="530"/>
      <c r="QSV55" s="530"/>
      <c r="QSW55" s="530"/>
      <c r="QSX55" s="530"/>
      <c r="QSY55" s="530"/>
      <c r="QSZ55" s="530"/>
      <c r="QTA55" s="530"/>
      <c r="QTB55" s="530"/>
      <c r="QTC55" s="530"/>
      <c r="QTD55" s="530"/>
      <c r="QTE55" s="530"/>
      <c r="QTF55" s="530"/>
      <c r="QTG55" s="530"/>
      <c r="QTH55" s="530"/>
      <c r="QTI55" s="530"/>
      <c r="QTJ55" s="530"/>
      <c r="QTK55" s="530"/>
      <c r="QTL55" s="530"/>
      <c r="QTM55" s="530"/>
      <c r="QTN55" s="530"/>
      <c r="QTO55" s="530"/>
      <c r="QTP55" s="530"/>
      <c r="QTQ55" s="530"/>
      <c r="QTR55" s="530"/>
      <c r="QTS55" s="530"/>
      <c r="QTT55" s="530"/>
      <c r="QTU55" s="530"/>
      <c r="QTV55" s="530"/>
      <c r="QTW55" s="530"/>
      <c r="QTX55" s="530"/>
      <c r="QTY55" s="530"/>
      <c r="QTZ55" s="530"/>
      <c r="QUA55" s="530"/>
      <c r="QUB55" s="530"/>
      <c r="QUC55" s="530"/>
      <c r="QUD55" s="530"/>
      <c r="QUE55" s="530"/>
      <c r="QUF55" s="530"/>
      <c r="QUG55" s="530"/>
      <c r="QUH55" s="530"/>
      <c r="QUI55" s="530"/>
      <c r="QUJ55" s="530"/>
      <c r="QUK55" s="530"/>
      <c r="QUL55" s="530"/>
      <c r="QUM55" s="530"/>
      <c r="QUN55" s="530"/>
      <c r="QUO55" s="530"/>
      <c r="QUP55" s="530"/>
      <c r="QUQ55" s="530"/>
      <c r="QUR55" s="530"/>
      <c r="QUS55" s="530"/>
      <c r="QUT55" s="530"/>
      <c r="QUU55" s="530"/>
      <c r="QUV55" s="530"/>
      <c r="QUW55" s="530"/>
      <c r="QUX55" s="530"/>
      <c r="QUY55" s="530"/>
      <c r="QUZ55" s="530"/>
      <c r="QVA55" s="530"/>
      <c r="QVB55" s="530"/>
      <c r="QVC55" s="530"/>
      <c r="QVD55" s="530"/>
      <c r="QVE55" s="530"/>
      <c r="QVF55" s="530"/>
      <c r="QVG55" s="530"/>
      <c r="QVH55" s="530"/>
      <c r="QVI55" s="530"/>
      <c r="QVJ55" s="530"/>
      <c r="QVK55" s="530"/>
      <c r="QVL55" s="530"/>
      <c r="QVM55" s="530"/>
      <c r="QVN55" s="530"/>
      <c r="QVO55" s="530"/>
      <c r="QVP55" s="530"/>
      <c r="QVQ55" s="530"/>
      <c r="QVR55" s="530"/>
      <c r="QVS55" s="530"/>
      <c r="QVT55" s="530"/>
      <c r="QVU55" s="530"/>
      <c r="QVV55" s="530"/>
      <c r="QVW55" s="530"/>
      <c r="QVX55" s="530"/>
      <c r="QVY55" s="530"/>
      <c r="QVZ55" s="530"/>
      <c r="QWA55" s="530"/>
      <c r="QWB55" s="530"/>
      <c r="QWC55" s="530"/>
      <c r="QWD55" s="530"/>
      <c r="QWE55" s="530"/>
      <c r="QWF55" s="530"/>
      <c r="QWG55" s="530"/>
      <c r="QWH55" s="530"/>
      <c r="QWI55" s="530"/>
      <c r="QWJ55" s="530"/>
      <c r="QWK55" s="530"/>
      <c r="QWL55" s="530"/>
      <c r="QWM55" s="530"/>
      <c r="QWN55" s="530"/>
      <c r="QWO55" s="530"/>
      <c r="QWP55" s="530"/>
      <c r="QWQ55" s="530"/>
      <c r="QWR55" s="530"/>
      <c r="QWS55" s="530"/>
      <c r="QWT55" s="530"/>
      <c r="QWU55" s="530"/>
      <c r="QWV55" s="530"/>
      <c r="QWW55" s="530"/>
      <c r="QWX55" s="530"/>
      <c r="QWY55" s="530"/>
      <c r="QWZ55" s="530"/>
      <c r="QXA55" s="530"/>
      <c r="QXB55" s="530"/>
      <c r="QXC55" s="530"/>
      <c r="QXD55" s="530"/>
      <c r="QXE55" s="530"/>
      <c r="QXF55" s="530"/>
      <c r="QXG55" s="530"/>
      <c r="QXH55" s="530"/>
      <c r="QXI55" s="530"/>
      <c r="QXJ55" s="530"/>
      <c r="QXK55" s="530"/>
      <c r="QXL55" s="530"/>
      <c r="QXM55" s="530"/>
      <c r="QXN55" s="530"/>
      <c r="QXO55" s="530"/>
      <c r="QXP55" s="530"/>
      <c r="QXQ55" s="530"/>
      <c r="QXR55" s="530"/>
      <c r="QXS55" s="530"/>
      <c r="QXT55" s="530"/>
      <c r="QXU55" s="530"/>
      <c r="QXV55" s="530"/>
      <c r="QXW55" s="530"/>
      <c r="QXX55" s="530"/>
      <c r="QXY55" s="530"/>
      <c r="QXZ55" s="530"/>
      <c r="QYA55" s="530"/>
      <c r="QYB55" s="530"/>
      <c r="QYC55" s="530"/>
      <c r="QYD55" s="530"/>
      <c r="QYE55" s="530"/>
      <c r="QYF55" s="530"/>
      <c r="QYG55" s="530"/>
      <c r="QYH55" s="530"/>
      <c r="QYI55" s="530"/>
      <c r="QYJ55" s="530"/>
      <c r="QYK55" s="530"/>
      <c r="QYL55" s="530"/>
      <c r="QYM55" s="530"/>
      <c r="QYN55" s="530"/>
      <c r="QYO55" s="530"/>
      <c r="QYP55" s="530"/>
      <c r="QYQ55" s="530"/>
      <c r="QYR55" s="530"/>
      <c r="QYS55" s="530"/>
      <c r="QYT55" s="530"/>
      <c r="QYU55" s="530"/>
      <c r="QYV55" s="530"/>
      <c r="QYW55" s="530"/>
      <c r="QYX55" s="530"/>
      <c r="QYY55" s="530"/>
      <c r="QYZ55" s="530"/>
      <c r="QZA55" s="530"/>
      <c r="QZB55" s="530"/>
      <c r="QZC55" s="530"/>
      <c r="QZD55" s="530"/>
      <c r="QZE55" s="530"/>
      <c r="QZF55" s="530"/>
      <c r="QZG55" s="530"/>
      <c r="QZH55" s="530"/>
      <c r="QZI55" s="530"/>
      <c r="QZJ55" s="530"/>
      <c r="QZK55" s="530"/>
      <c r="QZL55" s="530"/>
      <c r="QZM55" s="530"/>
      <c r="QZN55" s="530"/>
      <c r="QZO55" s="530"/>
      <c r="QZP55" s="530"/>
      <c r="QZQ55" s="530"/>
      <c r="QZR55" s="530"/>
      <c r="QZS55" s="530"/>
      <c r="QZT55" s="530"/>
      <c r="QZU55" s="530"/>
      <c r="QZV55" s="530"/>
      <c r="QZW55" s="530"/>
      <c r="QZX55" s="530"/>
      <c r="QZY55" s="530"/>
      <c r="QZZ55" s="530"/>
      <c r="RAA55" s="530"/>
      <c r="RAB55" s="530"/>
      <c r="RAC55" s="530"/>
      <c r="RAD55" s="530"/>
      <c r="RAE55" s="530"/>
      <c r="RAF55" s="530"/>
      <c r="RAG55" s="530"/>
      <c r="RAH55" s="530"/>
      <c r="RAI55" s="530"/>
      <c r="RAJ55" s="530"/>
      <c r="RAK55" s="530"/>
      <c r="RAL55" s="530"/>
      <c r="RAM55" s="530"/>
      <c r="RAN55" s="530"/>
      <c r="RAO55" s="530"/>
      <c r="RAP55" s="530"/>
      <c r="RAQ55" s="530"/>
      <c r="RAR55" s="530"/>
      <c r="RAS55" s="530"/>
      <c r="RAT55" s="530"/>
      <c r="RAU55" s="530"/>
      <c r="RAV55" s="530"/>
      <c r="RAW55" s="530"/>
      <c r="RAX55" s="530"/>
      <c r="RAY55" s="530"/>
      <c r="RAZ55" s="530"/>
      <c r="RBA55" s="530"/>
      <c r="RBB55" s="530"/>
      <c r="RBC55" s="530"/>
      <c r="RBD55" s="530"/>
      <c r="RBE55" s="530"/>
      <c r="RBF55" s="530"/>
      <c r="RBG55" s="530"/>
      <c r="RBH55" s="530"/>
      <c r="RBI55" s="530"/>
      <c r="RBJ55" s="530"/>
      <c r="RBK55" s="530"/>
      <c r="RBL55" s="530"/>
      <c r="RBM55" s="530"/>
      <c r="RBN55" s="530"/>
      <c r="RBO55" s="530"/>
      <c r="RBP55" s="530"/>
      <c r="RBQ55" s="530"/>
      <c r="RBR55" s="530"/>
      <c r="RBS55" s="530"/>
      <c r="RBT55" s="530"/>
      <c r="RBU55" s="530"/>
      <c r="RBV55" s="530"/>
      <c r="RBW55" s="530"/>
      <c r="RBX55" s="530"/>
      <c r="RBY55" s="530"/>
      <c r="RBZ55" s="530"/>
      <c r="RCA55" s="530"/>
      <c r="RCB55" s="530"/>
      <c r="RCC55" s="530"/>
      <c r="RCD55" s="530"/>
      <c r="RCE55" s="530"/>
      <c r="RCF55" s="530"/>
      <c r="RCG55" s="530"/>
      <c r="RCH55" s="530"/>
      <c r="RCI55" s="530"/>
      <c r="RCJ55" s="530"/>
      <c r="RCK55" s="530"/>
      <c r="RCL55" s="530"/>
      <c r="RCM55" s="530"/>
      <c r="RCN55" s="530"/>
      <c r="RCO55" s="530"/>
      <c r="RCP55" s="530"/>
      <c r="RCQ55" s="530"/>
      <c r="RCR55" s="530"/>
      <c r="RCS55" s="530"/>
      <c r="RCT55" s="530"/>
      <c r="RCU55" s="530"/>
      <c r="RCV55" s="530"/>
      <c r="RCW55" s="530"/>
      <c r="RCX55" s="530"/>
      <c r="RCY55" s="530"/>
      <c r="RCZ55" s="530"/>
      <c r="RDA55" s="530"/>
      <c r="RDB55" s="530"/>
      <c r="RDC55" s="530"/>
      <c r="RDD55" s="530"/>
      <c r="RDE55" s="530"/>
      <c r="RDF55" s="530"/>
      <c r="RDG55" s="530"/>
      <c r="RDH55" s="530"/>
      <c r="RDI55" s="530"/>
      <c r="RDJ55" s="530"/>
      <c r="RDK55" s="530"/>
      <c r="RDL55" s="530"/>
      <c r="RDM55" s="530"/>
      <c r="RDN55" s="530"/>
      <c r="RDO55" s="530"/>
      <c r="RDP55" s="530"/>
      <c r="RDQ55" s="530"/>
      <c r="RDR55" s="530"/>
      <c r="RDS55" s="530"/>
      <c r="RDT55" s="530"/>
      <c r="RDU55" s="530"/>
      <c r="RDV55" s="530"/>
      <c r="RDW55" s="530"/>
      <c r="RDX55" s="530"/>
      <c r="RDY55" s="530"/>
      <c r="RDZ55" s="530"/>
      <c r="REA55" s="530"/>
      <c r="REB55" s="530"/>
      <c r="REC55" s="530"/>
      <c r="RED55" s="530"/>
      <c r="REE55" s="530"/>
      <c r="REF55" s="530"/>
      <c r="REG55" s="530"/>
      <c r="REH55" s="530"/>
      <c r="REI55" s="530"/>
      <c r="REJ55" s="530"/>
      <c r="REK55" s="530"/>
      <c r="REL55" s="530"/>
      <c r="REM55" s="530"/>
      <c r="REN55" s="530"/>
      <c r="REO55" s="530"/>
      <c r="REP55" s="530"/>
      <c r="REQ55" s="530"/>
      <c r="RER55" s="530"/>
      <c r="RES55" s="530"/>
      <c r="RET55" s="530"/>
      <c r="REU55" s="530"/>
      <c r="REV55" s="530"/>
      <c r="REW55" s="530"/>
      <c r="REX55" s="530"/>
      <c r="REY55" s="530"/>
      <c r="REZ55" s="530"/>
      <c r="RFA55" s="530"/>
      <c r="RFB55" s="530"/>
      <c r="RFC55" s="530"/>
      <c r="RFD55" s="530"/>
      <c r="RFE55" s="530"/>
      <c r="RFF55" s="530"/>
      <c r="RFG55" s="530"/>
      <c r="RFH55" s="530"/>
      <c r="RFI55" s="530"/>
      <c r="RFJ55" s="530"/>
      <c r="RFK55" s="530"/>
      <c r="RFL55" s="530"/>
      <c r="RFM55" s="530"/>
      <c r="RFN55" s="530"/>
      <c r="RFO55" s="530"/>
      <c r="RFP55" s="530"/>
      <c r="RFQ55" s="530"/>
      <c r="RFR55" s="530"/>
      <c r="RFS55" s="530"/>
      <c r="RFT55" s="530"/>
      <c r="RFU55" s="530"/>
      <c r="RFV55" s="530"/>
      <c r="RFW55" s="530"/>
      <c r="RFX55" s="530"/>
      <c r="RFY55" s="530"/>
      <c r="RFZ55" s="530"/>
      <c r="RGA55" s="530"/>
      <c r="RGB55" s="530"/>
      <c r="RGC55" s="530"/>
      <c r="RGD55" s="530"/>
      <c r="RGE55" s="530"/>
      <c r="RGF55" s="530"/>
      <c r="RGG55" s="530"/>
      <c r="RGH55" s="530"/>
      <c r="RGI55" s="530"/>
      <c r="RGJ55" s="530"/>
      <c r="RGK55" s="530"/>
      <c r="RGL55" s="530"/>
      <c r="RGM55" s="530"/>
      <c r="RGN55" s="530"/>
      <c r="RGO55" s="530"/>
      <c r="RGP55" s="530"/>
      <c r="RGQ55" s="530"/>
      <c r="RGR55" s="530"/>
      <c r="RGS55" s="530"/>
      <c r="RGT55" s="530"/>
      <c r="RGU55" s="530"/>
      <c r="RGV55" s="530"/>
      <c r="RGW55" s="530"/>
      <c r="RGX55" s="530"/>
      <c r="RGY55" s="530"/>
      <c r="RGZ55" s="530"/>
      <c r="RHA55" s="530"/>
      <c r="RHB55" s="530"/>
      <c r="RHC55" s="530"/>
      <c r="RHD55" s="530"/>
      <c r="RHE55" s="530"/>
      <c r="RHF55" s="530"/>
      <c r="RHG55" s="530"/>
      <c r="RHH55" s="530"/>
      <c r="RHI55" s="530"/>
      <c r="RHJ55" s="530"/>
      <c r="RHK55" s="530"/>
      <c r="RHL55" s="530"/>
      <c r="RHM55" s="530"/>
      <c r="RHN55" s="530"/>
      <c r="RHO55" s="530"/>
      <c r="RHP55" s="530"/>
      <c r="RHQ55" s="530"/>
      <c r="RHR55" s="530"/>
      <c r="RHS55" s="530"/>
      <c r="RHT55" s="530"/>
      <c r="RHU55" s="530"/>
      <c r="RHV55" s="530"/>
      <c r="RHW55" s="530"/>
      <c r="RHX55" s="530"/>
      <c r="RHY55" s="530"/>
      <c r="RHZ55" s="530"/>
      <c r="RIA55" s="530"/>
      <c r="RIB55" s="530"/>
      <c r="RIC55" s="530"/>
      <c r="RID55" s="530"/>
      <c r="RIE55" s="530"/>
      <c r="RIF55" s="530"/>
      <c r="RIG55" s="530"/>
      <c r="RIH55" s="530"/>
      <c r="RII55" s="530"/>
      <c r="RIJ55" s="530"/>
      <c r="RIK55" s="530"/>
      <c r="RIL55" s="530"/>
      <c r="RIM55" s="530"/>
      <c r="RIN55" s="530"/>
      <c r="RIO55" s="530"/>
      <c r="RIP55" s="530"/>
      <c r="RIQ55" s="530"/>
      <c r="RIR55" s="530"/>
      <c r="RIS55" s="530"/>
      <c r="RIT55" s="530"/>
      <c r="RIU55" s="530"/>
      <c r="RIV55" s="530"/>
      <c r="RIW55" s="530"/>
      <c r="RIX55" s="530"/>
      <c r="RIY55" s="530"/>
      <c r="RIZ55" s="530"/>
      <c r="RJA55" s="530"/>
      <c r="RJB55" s="530"/>
      <c r="RJC55" s="530"/>
      <c r="RJD55" s="530"/>
      <c r="RJE55" s="530"/>
      <c r="RJF55" s="530"/>
      <c r="RJG55" s="530"/>
      <c r="RJH55" s="530"/>
      <c r="RJI55" s="530"/>
      <c r="RJJ55" s="530"/>
      <c r="RJK55" s="530"/>
      <c r="RJL55" s="530"/>
      <c r="RJM55" s="530"/>
      <c r="RJN55" s="530"/>
      <c r="RJO55" s="530"/>
      <c r="RJP55" s="530"/>
      <c r="RJQ55" s="530"/>
      <c r="RJR55" s="530"/>
      <c r="RJS55" s="530"/>
      <c r="RJT55" s="530"/>
      <c r="RJU55" s="530"/>
      <c r="RJV55" s="530"/>
      <c r="RJW55" s="530"/>
      <c r="RJX55" s="530"/>
      <c r="RJY55" s="530"/>
      <c r="RJZ55" s="530"/>
      <c r="RKA55" s="530"/>
      <c r="RKB55" s="530"/>
      <c r="RKC55" s="530"/>
      <c r="RKD55" s="530"/>
      <c r="RKE55" s="530"/>
      <c r="RKF55" s="530"/>
      <c r="RKG55" s="530"/>
      <c r="RKH55" s="530"/>
      <c r="RKI55" s="530"/>
      <c r="RKJ55" s="530"/>
      <c r="RKK55" s="530"/>
      <c r="RKL55" s="530"/>
      <c r="RKM55" s="530"/>
      <c r="RKN55" s="530"/>
      <c r="RKO55" s="530"/>
      <c r="RKP55" s="530"/>
      <c r="RKQ55" s="530"/>
      <c r="RKR55" s="530"/>
      <c r="RKS55" s="530"/>
      <c r="RKT55" s="530"/>
      <c r="RKU55" s="530"/>
      <c r="RKV55" s="530"/>
      <c r="RKW55" s="530"/>
      <c r="RKX55" s="530"/>
      <c r="RKY55" s="530"/>
      <c r="RKZ55" s="530"/>
      <c r="RLA55" s="530"/>
      <c r="RLB55" s="530"/>
      <c r="RLC55" s="530"/>
      <c r="RLD55" s="530"/>
      <c r="RLE55" s="530"/>
      <c r="RLF55" s="530"/>
      <c r="RLG55" s="530"/>
      <c r="RLH55" s="530"/>
      <c r="RLI55" s="530"/>
      <c r="RLJ55" s="530"/>
      <c r="RLK55" s="530"/>
      <c r="RLL55" s="530"/>
      <c r="RLM55" s="530"/>
      <c r="RLN55" s="530"/>
      <c r="RLO55" s="530"/>
      <c r="RLP55" s="530"/>
      <c r="RLQ55" s="530"/>
      <c r="RLR55" s="530"/>
      <c r="RLS55" s="530"/>
      <c r="RLT55" s="530"/>
      <c r="RLU55" s="530"/>
      <c r="RLV55" s="530"/>
      <c r="RLW55" s="530"/>
      <c r="RLX55" s="530"/>
      <c r="RLY55" s="530"/>
      <c r="RLZ55" s="530"/>
      <c r="RMA55" s="530"/>
      <c r="RMB55" s="530"/>
      <c r="RMC55" s="530"/>
      <c r="RMD55" s="530"/>
      <c r="RME55" s="530"/>
      <c r="RMF55" s="530"/>
      <c r="RMG55" s="530"/>
      <c r="RMH55" s="530"/>
      <c r="RMI55" s="530"/>
      <c r="RMJ55" s="530"/>
      <c r="RMK55" s="530"/>
      <c r="RML55" s="530"/>
      <c r="RMM55" s="530"/>
      <c r="RMN55" s="530"/>
      <c r="RMO55" s="530"/>
      <c r="RMP55" s="530"/>
      <c r="RMQ55" s="530"/>
      <c r="RMR55" s="530"/>
      <c r="RMS55" s="530"/>
      <c r="RMT55" s="530"/>
      <c r="RMU55" s="530"/>
      <c r="RMV55" s="530"/>
      <c r="RMW55" s="530"/>
      <c r="RMX55" s="530"/>
      <c r="RMY55" s="530"/>
      <c r="RMZ55" s="530"/>
      <c r="RNA55" s="530"/>
      <c r="RNB55" s="530"/>
      <c r="RNC55" s="530"/>
      <c r="RND55" s="530"/>
      <c r="RNE55" s="530"/>
      <c r="RNF55" s="530"/>
      <c r="RNG55" s="530"/>
      <c r="RNH55" s="530"/>
      <c r="RNI55" s="530"/>
      <c r="RNJ55" s="530"/>
      <c r="RNK55" s="530"/>
      <c r="RNL55" s="530"/>
      <c r="RNM55" s="530"/>
      <c r="RNN55" s="530"/>
      <c r="RNO55" s="530"/>
      <c r="RNP55" s="530"/>
      <c r="RNQ55" s="530"/>
      <c r="RNR55" s="530"/>
      <c r="RNS55" s="530"/>
      <c r="RNT55" s="530"/>
      <c r="RNU55" s="530"/>
      <c r="RNV55" s="530"/>
      <c r="RNW55" s="530"/>
      <c r="RNX55" s="530"/>
      <c r="RNY55" s="530"/>
      <c r="RNZ55" s="530"/>
      <c r="ROA55" s="530"/>
      <c r="ROB55" s="530"/>
      <c r="ROC55" s="530"/>
      <c r="ROD55" s="530"/>
      <c r="ROE55" s="530"/>
      <c r="ROF55" s="530"/>
      <c r="ROG55" s="530"/>
      <c r="ROH55" s="530"/>
      <c r="ROI55" s="530"/>
      <c r="ROJ55" s="530"/>
      <c r="ROK55" s="530"/>
      <c r="ROL55" s="530"/>
      <c r="ROM55" s="530"/>
      <c r="RON55" s="530"/>
      <c r="ROO55" s="530"/>
      <c r="ROP55" s="530"/>
      <c r="ROQ55" s="530"/>
      <c r="ROR55" s="530"/>
      <c r="ROS55" s="530"/>
      <c r="ROT55" s="530"/>
      <c r="ROU55" s="530"/>
      <c r="ROV55" s="530"/>
      <c r="ROW55" s="530"/>
      <c r="ROX55" s="530"/>
      <c r="ROY55" s="530"/>
      <c r="ROZ55" s="530"/>
      <c r="RPA55" s="530"/>
      <c r="RPB55" s="530"/>
      <c r="RPC55" s="530"/>
      <c r="RPD55" s="530"/>
      <c r="RPE55" s="530"/>
      <c r="RPF55" s="530"/>
      <c r="RPG55" s="530"/>
      <c r="RPH55" s="530"/>
      <c r="RPI55" s="530"/>
      <c r="RPJ55" s="530"/>
      <c r="RPK55" s="530"/>
      <c r="RPL55" s="530"/>
      <c r="RPM55" s="530"/>
      <c r="RPN55" s="530"/>
      <c r="RPO55" s="530"/>
      <c r="RPP55" s="530"/>
      <c r="RPQ55" s="530"/>
      <c r="RPR55" s="530"/>
      <c r="RPS55" s="530"/>
      <c r="RPT55" s="530"/>
      <c r="RPU55" s="530"/>
      <c r="RPV55" s="530"/>
      <c r="RPW55" s="530"/>
      <c r="RPX55" s="530"/>
      <c r="RPY55" s="530"/>
      <c r="RPZ55" s="530"/>
      <c r="RQA55" s="530"/>
      <c r="RQB55" s="530"/>
      <c r="RQC55" s="530"/>
      <c r="RQD55" s="530"/>
      <c r="RQE55" s="530"/>
      <c r="RQF55" s="530"/>
      <c r="RQG55" s="530"/>
      <c r="RQH55" s="530"/>
      <c r="RQI55" s="530"/>
      <c r="RQJ55" s="530"/>
      <c r="RQK55" s="530"/>
      <c r="RQL55" s="530"/>
      <c r="RQM55" s="530"/>
      <c r="RQN55" s="530"/>
      <c r="RQO55" s="530"/>
      <c r="RQP55" s="530"/>
      <c r="RQQ55" s="530"/>
      <c r="RQR55" s="530"/>
      <c r="RQS55" s="530"/>
      <c r="RQT55" s="530"/>
      <c r="RQU55" s="530"/>
      <c r="RQV55" s="530"/>
      <c r="RQW55" s="530"/>
      <c r="RQX55" s="530"/>
      <c r="RQY55" s="530"/>
      <c r="RQZ55" s="530"/>
      <c r="RRA55" s="530"/>
      <c r="RRB55" s="530"/>
      <c r="RRC55" s="530"/>
      <c r="RRD55" s="530"/>
      <c r="RRE55" s="530"/>
      <c r="RRF55" s="530"/>
      <c r="RRG55" s="530"/>
      <c r="RRH55" s="530"/>
      <c r="RRI55" s="530"/>
      <c r="RRJ55" s="530"/>
      <c r="RRK55" s="530"/>
      <c r="RRL55" s="530"/>
      <c r="RRM55" s="530"/>
      <c r="RRN55" s="530"/>
      <c r="RRO55" s="530"/>
      <c r="RRP55" s="530"/>
      <c r="RRQ55" s="530"/>
      <c r="RRR55" s="530"/>
      <c r="RRS55" s="530"/>
      <c r="RRT55" s="530"/>
      <c r="RRU55" s="530"/>
      <c r="RRV55" s="530"/>
      <c r="RRW55" s="530"/>
      <c r="RRX55" s="530"/>
      <c r="RRY55" s="530"/>
      <c r="RRZ55" s="530"/>
      <c r="RSA55" s="530"/>
      <c r="RSB55" s="530"/>
      <c r="RSC55" s="530"/>
      <c r="RSD55" s="530"/>
      <c r="RSE55" s="530"/>
      <c r="RSF55" s="530"/>
      <c r="RSG55" s="530"/>
      <c r="RSH55" s="530"/>
      <c r="RSI55" s="530"/>
      <c r="RSJ55" s="530"/>
      <c r="RSK55" s="530"/>
      <c r="RSL55" s="530"/>
      <c r="RSM55" s="530"/>
      <c r="RSN55" s="530"/>
      <c r="RSO55" s="530"/>
      <c r="RSP55" s="530"/>
      <c r="RSQ55" s="530"/>
      <c r="RSR55" s="530"/>
      <c r="RSS55" s="530"/>
      <c r="RST55" s="530"/>
      <c r="RSU55" s="530"/>
      <c r="RSV55" s="530"/>
      <c r="RSW55" s="530"/>
      <c r="RSX55" s="530"/>
      <c r="RSY55" s="530"/>
      <c r="RSZ55" s="530"/>
      <c r="RTA55" s="530"/>
      <c r="RTB55" s="530"/>
      <c r="RTC55" s="530"/>
      <c r="RTD55" s="530"/>
      <c r="RTE55" s="530"/>
      <c r="RTF55" s="530"/>
      <c r="RTG55" s="530"/>
      <c r="RTH55" s="530"/>
      <c r="RTI55" s="530"/>
      <c r="RTJ55" s="530"/>
      <c r="RTK55" s="530"/>
      <c r="RTL55" s="530"/>
      <c r="RTM55" s="530"/>
      <c r="RTN55" s="530"/>
      <c r="RTO55" s="530"/>
      <c r="RTP55" s="530"/>
      <c r="RTQ55" s="530"/>
      <c r="RTR55" s="530"/>
      <c r="RTS55" s="530"/>
      <c r="RTT55" s="530"/>
      <c r="RTU55" s="530"/>
      <c r="RTV55" s="530"/>
      <c r="RTW55" s="530"/>
      <c r="RTX55" s="530"/>
      <c r="RTY55" s="530"/>
      <c r="RTZ55" s="530"/>
      <c r="RUA55" s="530"/>
      <c r="RUB55" s="530"/>
      <c r="RUC55" s="530"/>
      <c r="RUD55" s="530"/>
      <c r="RUE55" s="530"/>
      <c r="RUF55" s="530"/>
      <c r="RUG55" s="530"/>
      <c r="RUH55" s="530"/>
      <c r="RUI55" s="530"/>
      <c r="RUJ55" s="530"/>
      <c r="RUK55" s="530"/>
      <c r="RUL55" s="530"/>
      <c r="RUM55" s="530"/>
      <c r="RUN55" s="530"/>
      <c r="RUO55" s="530"/>
      <c r="RUP55" s="530"/>
      <c r="RUQ55" s="530"/>
      <c r="RUR55" s="530"/>
      <c r="RUS55" s="530"/>
      <c r="RUT55" s="530"/>
      <c r="RUU55" s="530"/>
      <c r="RUV55" s="530"/>
      <c r="RUW55" s="530"/>
      <c r="RUX55" s="530"/>
      <c r="RUY55" s="530"/>
      <c r="RUZ55" s="530"/>
      <c r="RVA55" s="530"/>
      <c r="RVB55" s="530"/>
      <c r="RVC55" s="530"/>
      <c r="RVD55" s="530"/>
      <c r="RVE55" s="530"/>
      <c r="RVF55" s="530"/>
      <c r="RVG55" s="530"/>
      <c r="RVH55" s="530"/>
      <c r="RVI55" s="530"/>
      <c r="RVJ55" s="530"/>
      <c r="RVK55" s="530"/>
      <c r="RVL55" s="530"/>
      <c r="RVM55" s="530"/>
      <c r="RVN55" s="530"/>
      <c r="RVO55" s="530"/>
      <c r="RVP55" s="530"/>
      <c r="RVQ55" s="530"/>
      <c r="RVR55" s="530"/>
      <c r="RVS55" s="530"/>
      <c r="RVT55" s="530"/>
      <c r="RVU55" s="530"/>
      <c r="RVV55" s="530"/>
      <c r="RVW55" s="530"/>
      <c r="RVX55" s="530"/>
      <c r="RVY55" s="530"/>
      <c r="RVZ55" s="530"/>
      <c r="RWA55" s="530"/>
      <c r="RWB55" s="530"/>
      <c r="RWC55" s="530"/>
      <c r="RWD55" s="530"/>
      <c r="RWE55" s="530"/>
      <c r="RWF55" s="530"/>
      <c r="RWG55" s="530"/>
      <c r="RWH55" s="530"/>
      <c r="RWI55" s="530"/>
      <c r="RWJ55" s="530"/>
      <c r="RWK55" s="530"/>
      <c r="RWL55" s="530"/>
      <c r="RWM55" s="530"/>
      <c r="RWN55" s="530"/>
      <c r="RWO55" s="530"/>
      <c r="RWP55" s="530"/>
      <c r="RWQ55" s="530"/>
      <c r="RWR55" s="530"/>
      <c r="RWS55" s="530"/>
      <c r="RWT55" s="530"/>
      <c r="RWU55" s="530"/>
      <c r="RWV55" s="530"/>
      <c r="RWW55" s="530"/>
      <c r="RWX55" s="530"/>
      <c r="RWY55" s="530"/>
      <c r="RWZ55" s="530"/>
      <c r="RXA55" s="530"/>
      <c r="RXB55" s="530"/>
      <c r="RXC55" s="530"/>
      <c r="RXD55" s="530"/>
      <c r="RXE55" s="530"/>
      <c r="RXF55" s="530"/>
      <c r="RXG55" s="530"/>
      <c r="RXH55" s="530"/>
      <c r="RXI55" s="530"/>
      <c r="RXJ55" s="530"/>
      <c r="RXK55" s="530"/>
      <c r="RXL55" s="530"/>
      <c r="RXM55" s="530"/>
      <c r="RXN55" s="530"/>
      <c r="RXO55" s="530"/>
      <c r="RXP55" s="530"/>
      <c r="RXQ55" s="530"/>
      <c r="RXR55" s="530"/>
      <c r="RXS55" s="530"/>
      <c r="RXT55" s="530"/>
      <c r="RXU55" s="530"/>
      <c r="RXV55" s="530"/>
      <c r="RXW55" s="530"/>
      <c r="RXX55" s="530"/>
      <c r="RXY55" s="530"/>
      <c r="RXZ55" s="530"/>
      <c r="RYA55" s="530"/>
      <c r="RYB55" s="530"/>
      <c r="RYC55" s="530"/>
      <c r="RYD55" s="530"/>
      <c r="RYE55" s="530"/>
      <c r="RYF55" s="530"/>
      <c r="RYG55" s="530"/>
      <c r="RYH55" s="530"/>
      <c r="RYI55" s="530"/>
      <c r="RYJ55" s="530"/>
      <c r="RYK55" s="530"/>
      <c r="RYL55" s="530"/>
      <c r="RYM55" s="530"/>
      <c r="RYN55" s="530"/>
      <c r="RYO55" s="530"/>
      <c r="RYP55" s="530"/>
      <c r="RYQ55" s="530"/>
      <c r="RYR55" s="530"/>
      <c r="RYS55" s="530"/>
      <c r="RYT55" s="530"/>
      <c r="RYU55" s="530"/>
      <c r="RYV55" s="530"/>
      <c r="RYW55" s="530"/>
      <c r="RYX55" s="530"/>
      <c r="RYY55" s="530"/>
      <c r="RYZ55" s="530"/>
      <c r="RZA55" s="530"/>
      <c r="RZB55" s="530"/>
      <c r="RZC55" s="530"/>
      <c r="RZD55" s="530"/>
      <c r="RZE55" s="530"/>
      <c r="RZF55" s="530"/>
      <c r="RZG55" s="530"/>
      <c r="RZH55" s="530"/>
      <c r="RZI55" s="530"/>
      <c r="RZJ55" s="530"/>
      <c r="RZK55" s="530"/>
      <c r="RZL55" s="530"/>
      <c r="RZM55" s="530"/>
      <c r="RZN55" s="530"/>
      <c r="RZO55" s="530"/>
      <c r="RZP55" s="530"/>
      <c r="RZQ55" s="530"/>
      <c r="RZR55" s="530"/>
      <c r="RZS55" s="530"/>
      <c r="RZT55" s="530"/>
      <c r="RZU55" s="530"/>
      <c r="RZV55" s="530"/>
      <c r="RZW55" s="530"/>
      <c r="RZX55" s="530"/>
      <c r="RZY55" s="530"/>
      <c r="RZZ55" s="530"/>
      <c r="SAA55" s="530"/>
      <c r="SAB55" s="530"/>
      <c r="SAC55" s="530"/>
      <c r="SAD55" s="530"/>
      <c r="SAE55" s="530"/>
      <c r="SAF55" s="530"/>
      <c r="SAG55" s="530"/>
      <c r="SAH55" s="530"/>
      <c r="SAI55" s="530"/>
      <c r="SAJ55" s="530"/>
      <c r="SAK55" s="530"/>
      <c r="SAL55" s="530"/>
      <c r="SAM55" s="530"/>
      <c r="SAN55" s="530"/>
      <c r="SAO55" s="530"/>
      <c r="SAP55" s="530"/>
      <c r="SAQ55" s="530"/>
      <c r="SAR55" s="530"/>
      <c r="SAS55" s="530"/>
      <c r="SAT55" s="530"/>
      <c r="SAU55" s="530"/>
      <c r="SAV55" s="530"/>
      <c r="SAW55" s="530"/>
      <c r="SAX55" s="530"/>
      <c r="SAY55" s="530"/>
      <c r="SAZ55" s="530"/>
      <c r="SBA55" s="530"/>
      <c r="SBB55" s="530"/>
      <c r="SBC55" s="530"/>
      <c r="SBD55" s="530"/>
      <c r="SBE55" s="530"/>
      <c r="SBF55" s="530"/>
      <c r="SBG55" s="530"/>
      <c r="SBH55" s="530"/>
      <c r="SBI55" s="530"/>
      <c r="SBJ55" s="530"/>
      <c r="SBK55" s="530"/>
      <c r="SBL55" s="530"/>
      <c r="SBM55" s="530"/>
      <c r="SBN55" s="530"/>
      <c r="SBO55" s="530"/>
      <c r="SBP55" s="530"/>
      <c r="SBQ55" s="530"/>
      <c r="SBR55" s="530"/>
      <c r="SBS55" s="530"/>
      <c r="SBT55" s="530"/>
      <c r="SBU55" s="530"/>
      <c r="SBV55" s="530"/>
      <c r="SBW55" s="530"/>
      <c r="SBX55" s="530"/>
      <c r="SBY55" s="530"/>
      <c r="SBZ55" s="530"/>
      <c r="SCA55" s="530"/>
      <c r="SCB55" s="530"/>
      <c r="SCC55" s="530"/>
      <c r="SCD55" s="530"/>
      <c r="SCE55" s="530"/>
      <c r="SCF55" s="530"/>
      <c r="SCG55" s="530"/>
      <c r="SCH55" s="530"/>
      <c r="SCI55" s="530"/>
      <c r="SCJ55" s="530"/>
      <c r="SCK55" s="530"/>
      <c r="SCL55" s="530"/>
      <c r="SCM55" s="530"/>
      <c r="SCN55" s="530"/>
      <c r="SCO55" s="530"/>
      <c r="SCP55" s="530"/>
      <c r="SCQ55" s="530"/>
      <c r="SCR55" s="530"/>
      <c r="SCS55" s="530"/>
      <c r="SCT55" s="530"/>
      <c r="SCU55" s="530"/>
      <c r="SCV55" s="530"/>
      <c r="SCW55" s="530"/>
      <c r="SCX55" s="530"/>
      <c r="SCY55" s="530"/>
      <c r="SCZ55" s="530"/>
      <c r="SDA55" s="530"/>
      <c r="SDB55" s="530"/>
      <c r="SDC55" s="530"/>
      <c r="SDD55" s="530"/>
      <c r="SDE55" s="530"/>
      <c r="SDF55" s="530"/>
      <c r="SDG55" s="530"/>
      <c r="SDH55" s="530"/>
      <c r="SDI55" s="530"/>
      <c r="SDJ55" s="530"/>
      <c r="SDK55" s="530"/>
      <c r="SDL55" s="530"/>
      <c r="SDM55" s="530"/>
      <c r="SDN55" s="530"/>
      <c r="SDO55" s="530"/>
      <c r="SDP55" s="530"/>
      <c r="SDQ55" s="530"/>
      <c r="SDR55" s="530"/>
      <c r="SDS55" s="530"/>
      <c r="SDT55" s="530"/>
      <c r="SDU55" s="530"/>
      <c r="SDV55" s="530"/>
      <c r="SDW55" s="530"/>
      <c r="SDX55" s="530"/>
      <c r="SDY55" s="530"/>
      <c r="SDZ55" s="530"/>
      <c r="SEA55" s="530"/>
      <c r="SEB55" s="530"/>
      <c r="SEC55" s="530"/>
      <c r="SED55" s="530"/>
      <c r="SEE55" s="530"/>
      <c r="SEF55" s="530"/>
      <c r="SEG55" s="530"/>
      <c r="SEH55" s="530"/>
      <c r="SEI55" s="530"/>
      <c r="SEJ55" s="530"/>
      <c r="SEK55" s="530"/>
      <c r="SEL55" s="530"/>
      <c r="SEM55" s="530"/>
      <c r="SEN55" s="530"/>
      <c r="SEO55" s="530"/>
      <c r="SEP55" s="530"/>
      <c r="SEQ55" s="530"/>
      <c r="SER55" s="530"/>
      <c r="SES55" s="530"/>
      <c r="SET55" s="530"/>
      <c r="SEU55" s="530"/>
      <c r="SEV55" s="530"/>
      <c r="SEW55" s="530"/>
      <c r="SEX55" s="530"/>
      <c r="SEY55" s="530"/>
      <c r="SEZ55" s="530"/>
      <c r="SFA55" s="530"/>
      <c r="SFB55" s="530"/>
      <c r="SFC55" s="530"/>
      <c r="SFD55" s="530"/>
      <c r="SFE55" s="530"/>
      <c r="SFF55" s="530"/>
      <c r="SFG55" s="530"/>
      <c r="SFH55" s="530"/>
      <c r="SFI55" s="530"/>
      <c r="SFJ55" s="530"/>
      <c r="SFK55" s="530"/>
      <c r="SFL55" s="530"/>
      <c r="SFM55" s="530"/>
      <c r="SFN55" s="530"/>
      <c r="SFO55" s="530"/>
      <c r="SFP55" s="530"/>
      <c r="SFQ55" s="530"/>
      <c r="SFR55" s="530"/>
      <c r="SFS55" s="530"/>
      <c r="SFT55" s="530"/>
      <c r="SFU55" s="530"/>
      <c r="SFV55" s="530"/>
      <c r="SFW55" s="530"/>
      <c r="SFX55" s="530"/>
      <c r="SFY55" s="530"/>
      <c r="SFZ55" s="530"/>
      <c r="SGA55" s="530"/>
      <c r="SGB55" s="530"/>
      <c r="SGC55" s="530"/>
      <c r="SGD55" s="530"/>
      <c r="SGE55" s="530"/>
      <c r="SGF55" s="530"/>
      <c r="SGG55" s="530"/>
      <c r="SGH55" s="530"/>
      <c r="SGI55" s="530"/>
      <c r="SGJ55" s="530"/>
      <c r="SGK55" s="530"/>
      <c r="SGL55" s="530"/>
      <c r="SGM55" s="530"/>
      <c r="SGN55" s="530"/>
      <c r="SGO55" s="530"/>
      <c r="SGP55" s="530"/>
      <c r="SGQ55" s="530"/>
      <c r="SGR55" s="530"/>
      <c r="SGS55" s="530"/>
      <c r="SGT55" s="530"/>
      <c r="SGU55" s="530"/>
      <c r="SGV55" s="530"/>
      <c r="SGW55" s="530"/>
      <c r="SGX55" s="530"/>
      <c r="SGY55" s="530"/>
      <c r="SGZ55" s="530"/>
      <c r="SHA55" s="530"/>
      <c r="SHB55" s="530"/>
      <c r="SHC55" s="530"/>
      <c r="SHD55" s="530"/>
      <c r="SHE55" s="530"/>
      <c r="SHF55" s="530"/>
      <c r="SHG55" s="530"/>
      <c r="SHH55" s="530"/>
      <c r="SHI55" s="530"/>
      <c r="SHJ55" s="530"/>
      <c r="SHK55" s="530"/>
      <c r="SHL55" s="530"/>
      <c r="SHM55" s="530"/>
      <c r="SHN55" s="530"/>
      <c r="SHO55" s="530"/>
      <c r="SHP55" s="530"/>
      <c r="SHQ55" s="530"/>
      <c r="SHR55" s="530"/>
      <c r="SHS55" s="530"/>
      <c r="SHT55" s="530"/>
      <c r="SHU55" s="530"/>
      <c r="SHV55" s="530"/>
      <c r="SHW55" s="530"/>
      <c r="SHX55" s="530"/>
      <c r="SHY55" s="530"/>
      <c r="SHZ55" s="530"/>
      <c r="SIA55" s="530"/>
      <c r="SIB55" s="530"/>
      <c r="SIC55" s="530"/>
      <c r="SID55" s="530"/>
      <c r="SIE55" s="530"/>
      <c r="SIF55" s="530"/>
      <c r="SIG55" s="530"/>
      <c r="SIH55" s="530"/>
      <c r="SII55" s="530"/>
      <c r="SIJ55" s="530"/>
      <c r="SIK55" s="530"/>
      <c r="SIL55" s="530"/>
      <c r="SIM55" s="530"/>
      <c r="SIN55" s="530"/>
      <c r="SIO55" s="530"/>
      <c r="SIP55" s="530"/>
      <c r="SIQ55" s="530"/>
      <c r="SIR55" s="530"/>
      <c r="SIS55" s="530"/>
      <c r="SIT55" s="530"/>
      <c r="SIU55" s="530"/>
      <c r="SIV55" s="530"/>
      <c r="SIW55" s="530"/>
      <c r="SIX55" s="530"/>
      <c r="SIY55" s="530"/>
      <c r="SIZ55" s="530"/>
      <c r="SJA55" s="530"/>
      <c r="SJB55" s="530"/>
      <c r="SJC55" s="530"/>
      <c r="SJD55" s="530"/>
      <c r="SJE55" s="530"/>
      <c r="SJF55" s="530"/>
      <c r="SJG55" s="530"/>
      <c r="SJH55" s="530"/>
      <c r="SJI55" s="530"/>
      <c r="SJJ55" s="530"/>
      <c r="SJK55" s="530"/>
      <c r="SJL55" s="530"/>
      <c r="SJM55" s="530"/>
      <c r="SJN55" s="530"/>
      <c r="SJO55" s="530"/>
      <c r="SJP55" s="530"/>
      <c r="SJQ55" s="530"/>
      <c r="SJR55" s="530"/>
      <c r="SJS55" s="530"/>
      <c r="SJT55" s="530"/>
      <c r="SJU55" s="530"/>
      <c r="SJV55" s="530"/>
      <c r="SJW55" s="530"/>
      <c r="SJX55" s="530"/>
      <c r="SJY55" s="530"/>
      <c r="SJZ55" s="530"/>
      <c r="SKA55" s="530"/>
      <c r="SKB55" s="530"/>
      <c r="SKC55" s="530"/>
      <c r="SKD55" s="530"/>
      <c r="SKE55" s="530"/>
      <c r="SKF55" s="530"/>
      <c r="SKG55" s="530"/>
      <c r="SKH55" s="530"/>
      <c r="SKI55" s="530"/>
      <c r="SKJ55" s="530"/>
      <c r="SKK55" s="530"/>
      <c r="SKL55" s="530"/>
      <c r="SKM55" s="530"/>
      <c r="SKN55" s="530"/>
      <c r="SKO55" s="530"/>
      <c r="SKP55" s="530"/>
      <c r="SKQ55" s="530"/>
      <c r="SKR55" s="530"/>
      <c r="SKS55" s="530"/>
      <c r="SKT55" s="530"/>
      <c r="SKU55" s="530"/>
      <c r="SKV55" s="530"/>
      <c r="SKW55" s="530"/>
      <c r="SKX55" s="530"/>
      <c r="SKY55" s="530"/>
      <c r="SKZ55" s="530"/>
      <c r="SLA55" s="530"/>
      <c r="SLB55" s="530"/>
      <c r="SLC55" s="530"/>
      <c r="SLD55" s="530"/>
      <c r="SLE55" s="530"/>
      <c r="SLF55" s="530"/>
      <c r="SLG55" s="530"/>
      <c r="SLH55" s="530"/>
      <c r="SLI55" s="530"/>
      <c r="SLJ55" s="530"/>
      <c r="SLK55" s="530"/>
      <c r="SLL55" s="530"/>
      <c r="SLM55" s="530"/>
      <c r="SLN55" s="530"/>
      <c r="SLO55" s="530"/>
      <c r="SLP55" s="530"/>
      <c r="SLQ55" s="530"/>
      <c r="SLR55" s="530"/>
      <c r="SLS55" s="530"/>
      <c r="SLT55" s="530"/>
      <c r="SLU55" s="530"/>
      <c r="SLV55" s="530"/>
      <c r="SLW55" s="530"/>
      <c r="SLX55" s="530"/>
      <c r="SLY55" s="530"/>
      <c r="SLZ55" s="530"/>
      <c r="SMA55" s="530"/>
      <c r="SMB55" s="530"/>
      <c r="SMC55" s="530"/>
      <c r="SMD55" s="530"/>
      <c r="SME55" s="530"/>
      <c r="SMF55" s="530"/>
      <c r="SMG55" s="530"/>
      <c r="SMH55" s="530"/>
      <c r="SMI55" s="530"/>
      <c r="SMJ55" s="530"/>
      <c r="SMK55" s="530"/>
      <c r="SML55" s="530"/>
      <c r="SMM55" s="530"/>
      <c r="SMN55" s="530"/>
      <c r="SMO55" s="530"/>
      <c r="SMP55" s="530"/>
      <c r="SMQ55" s="530"/>
      <c r="SMR55" s="530"/>
      <c r="SMS55" s="530"/>
      <c r="SMT55" s="530"/>
      <c r="SMU55" s="530"/>
      <c r="SMV55" s="530"/>
      <c r="SMW55" s="530"/>
      <c r="SMX55" s="530"/>
      <c r="SMY55" s="530"/>
      <c r="SMZ55" s="530"/>
      <c r="SNA55" s="530"/>
      <c r="SNB55" s="530"/>
      <c r="SNC55" s="530"/>
      <c r="SND55" s="530"/>
      <c r="SNE55" s="530"/>
      <c r="SNF55" s="530"/>
      <c r="SNG55" s="530"/>
      <c r="SNH55" s="530"/>
      <c r="SNI55" s="530"/>
      <c r="SNJ55" s="530"/>
      <c r="SNK55" s="530"/>
      <c r="SNL55" s="530"/>
      <c r="SNM55" s="530"/>
      <c r="SNN55" s="530"/>
      <c r="SNO55" s="530"/>
      <c r="SNP55" s="530"/>
      <c r="SNQ55" s="530"/>
      <c r="SNR55" s="530"/>
      <c r="SNS55" s="530"/>
      <c r="SNT55" s="530"/>
      <c r="SNU55" s="530"/>
      <c r="SNV55" s="530"/>
      <c r="SNW55" s="530"/>
      <c r="SNX55" s="530"/>
      <c r="SNY55" s="530"/>
      <c r="SNZ55" s="530"/>
      <c r="SOA55" s="530"/>
      <c r="SOB55" s="530"/>
      <c r="SOC55" s="530"/>
      <c r="SOD55" s="530"/>
      <c r="SOE55" s="530"/>
      <c r="SOF55" s="530"/>
      <c r="SOG55" s="530"/>
      <c r="SOH55" s="530"/>
      <c r="SOI55" s="530"/>
      <c r="SOJ55" s="530"/>
      <c r="SOK55" s="530"/>
      <c r="SOL55" s="530"/>
      <c r="SOM55" s="530"/>
      <c r="SON55" s="530"/>
      <c r="SOO55" s="530"/>
      <c r="SOP55" s="530"/>
      <c r="SOQ55" s="530"/>
      <c r="SOR55" s="530"/>
      <c r="SOS55" s="530"/>
      <c r="SOT55" s="530"/>
      <c r="SOU55" s="530"/>
      <c r="SOV55" s="530"/>
      <c r="SOW55" s="530"/>
      <c r="SOX55" s="530"/>
      <c r="SOY55" s="530"/>
      <c r="SOZ55" s="530"/>
      <c r="SPA55" s="530"/>
      <c r="SPB55" s="530"/>
      <c r="SPC55" s="530"/>
      <c r="SPD55" s="530"/>
      <c r="SPE55" s="530"/>
      <c r="SPF55" s="530"/>
      <c r="SPG55" s="530"/>
      <c r="SPH55" s="530"/>
      <c r="SPI55" s="530"/>
      <c r="SPJ55" s="530"/>
      <c r="SPK55" s="530"/>
      <c r="SPL55" s="530"/>
      <c r="SPM55" s="530"/>
      <c r="SPN55" s="530"/>
      <c r="SPO55" s="530"/>
      <c r="SPP55" s="530"/>
      <c r="SPQ55" s="530"/>
      <c r="SPR55" s="530"/>
      <c r="SPS55" s="530"/>
      <c r="SPT55" s="530"/>
      <c r="SPU55" s="530"/>
      <c r="SPV55" s="530"/>
      <c r="SPW55" s="530"/>
      <c r="SPX55" s="530"/>
      <c r="SPY55" s="530"/>
      <c r="SPZ55" s="530"/>
      <c r="SQA55" s="530"/>
      <c r="SQB55" s="530"/>
      <c r="SQC55" s="530"/>
      <c r="SQD55" s="530"/>
      <c r="SQE55" s="530"/>
      <c r="SQF55" s="530"/>
      <c r="SQG55" s="530"/>
      <c r="SQH55" s="530"/>
      <c r="SQI55" s="530"/>
      <c r="SQJ55" s="530"/>
      <c r="SQK55" s="530"/>
      <c r="SQL55" s="530"/>
      <c r="SQM55" s="530"/>
      <c r="SQN55" s="530"/>
      <c r="SQO55" s="530"/>
      <c r="SQP55" s="530"/>
      <c r="SQQ55" s="530"/>
      <c r="SQR55" s="530"/>
      <c r="SQS55" s="530"/>
      <c r="SQT55" s="530"/>
      <c r="SQU55" s="530"/>
      <c r="SQV55" s="530"/>
      <c r="SQW55" s="530"/>
      <c r="SQX55" s="530"/>
      <c r="SQY55" s="530"/>
      <c r="SQZ55" s="530"/>
      <c r="SRA55" s="530"/>
      <c r="SRB55" s="530"/>
      <c r="SRC55" s="530"/>
      <c r="SRD55" s="530"/>
      <c r="SRE55" s="530"/>
      <c r="SRF55" s="530"/>
      <c r="SRG55" s="530"/>
      <c r="SRH55" s="530"/>
      <c r="SRI55" s="530"/>
      <c r="SRJ55" s="530"/>
      <c r="SRK55" s="530"/>
      <c r="SRL55" s="530"/>
      <c r="SRM55" s="530"/>
      <c r="SRN55" s="530"/>
      <c r="SRO55" s="530"/>
      <c r="SRP55" s="530"/>
      <c r="SRQ55" s="530"/>
      <c r="SRR55" s="530"/>
      <c r="SRS55" s="530"/>
      <c r="SRT55" s="530"/>
      <c r="SRU55" s="530"/>
      <c r="SRV55" s="530"/>
      <c r="SRW55" s="530"/>
      <c r="SRX55" s="530"/>
      <c r="SRY55" s="530"/>
      <c r="SRZ55" s="530"/>
      <c r="SSA55" s="530"/>
      <c r="SSB55" s="530"/>
      <c r="SSC55" s="530"/>
      <c r="SSD55" s="530"/>
      <c r="SSE55" s="530"/>
      <c r="SSF55" s="530"/>
      <c r="SSG55" s="530"/>
      <c r="SSH55" s="530"/>
      <c r="SSI55" s="530"/>
      <c r="SSJ55" s="530"/>
      <c r="SSK55" s="530"/>
      <c r="SSL55" s="530"/>
      <c r="SSM55" s="530"/>
      <c r="SSN55" s="530"/>
      <c r="SSO55" s="530"/>
      <c r="SSP55" s="530"/>
      <c r="SSQ55" s="530"/>
      <c r="SSR55" s="530"/>
      <c r="SSS55" s="530"/>
      <c r="SST55" s="530"/>
      <c r="SSU55" s="530"/>
      <c r="SSV55" s="530"/>
      <c r="SSW55" s="530"/>
      <c r="SSX55" s="530"/>
      <c r="SSY55" s="530"/>
      <c r="SSZ55" s="530"/>
      <c r="STA55" s="530"/>
      <c r="STB55" s="530"/>
      <c r="STC55" s="530"/>
      <c r="STD55" s="530"/>
      <c r="STE55" s="530"/>
      <c r="STF55" s="530"/>
      <c r="STG55" s="530"/>
      <c r="STH55" s="530"/>
      <c r="STI55" s="530"/>
      <c r="STJ55" s="530"/>
      <c r="STK55" s="530"/>
      <c r="STL55" s="530"/>
      <c r="STM55" s="530"/>
      <c r="STN55" s="530"/>
      <c r="STO55" s="530"/>
      <c r="STP55" s="530"/>
      <c r="STQ55" s="530"/>
      <c r="STR55" s="530"/>
      <c r="STS55" s="530"/>
      <c r="STT55" s="530"/>
      <c r="STU55" s="530"/>
      <c r="STV55" s="530"/>
      <c r="STW55" s="530"/>
      <c r="STX55" s="530"/>
      <c r="STY55" s="530"/>
      <c r="STZ55" s="530"/>
      <c r="SUA55" s="530"/>
      <c r="SUB55" s="530"/>
      <c r="SUC55" s="530"/>
      <c r="SUD55" s="530"/>
      <c r="SUE55" s="530"/>
      <c r="SUF55" s="530"/>
      <c r="SUG55" s="530"/>
      <c r="SUH55" s="530"/>
      <c r="SUI55" s="530"/>
      <c r="SUJ55" s="530"/>
      <c r="SUK55" s="530"/>
      <c r="SUL55" s="530"/>
      <c r="SUM55" s="530"/>
      <c r="SUN55" s="530"/>
      <c r="SUO55" s="530"/>
      <c r="SUP55" s="530"/>
      <c r="SUQ55" s="530"/>
      <c r="SUR55" s="530"/>
      <c r="SUS55" s="530"/>
      <c r="SUT55" s="530"/>
      <c r="SUU55" s="530"/>
      <c r="SUV55" s="530"/>
      <c r="SUW55" s="530"/>
      <c r="SUX55" s="530"/>
      <c r="SUY55" s="530"/>
      <c r="SUZ55" s="530"/>
      <c r="SVA55" s="530"/>
      <c r="SVB55" s="530"/>
      <c r="SVC55" s="530"/>
      <c r="SVD55" s="530"/>
      <c r="SVE55" s="530"/>
      <c r="SVF55" s="530"/>
      <c r="SVG55" s="530"/>
      <c r="SVH55" s="530"/>
      <c r="SVI55" s="530"/>
      <c r="SVJ55" s="530"/>
      <c r="SVK55" s="530"/>
      <c r="SVL55" s="530"/>
      <c r="SVM55" s="530"/>
      <c r="SVN55" s="530"/>
      <c r="SVO55" s="530"/>
      <c r="SVP55" s="530"/>
      <c r="SVQ55" s="530"/>
      <c r="SVR55" s="530"/>
      <c r="SVS55" s="530"/>
      <c r="SVT55" s="530"/>
      <c r="SVU55" s="530"/>
      <c r="SVV55" s="530"/>
      <c r="SVW55" s="530"/>
      <c r="SVX55" s="530"/>
      <c r="SVY55" s="530"/>
      <c r="SVZ55" s="530"/>
      <c r="SWA55" s="530"/>
      <c r="SWB55" s="530"/>
      <c r="SWC55" s="530"/>
      <c r="SWD55" s="530"/>
      <c r="SWE55" s="530"/>
      <c r="SWF55" s="530"/>
      <c r="SWG55" s="530"/>
      <c r="SWH55" s="530"/>
      <c r="SWI55" s="530"/>
      <c r="SWJ55" s="530"/>
      <c r="SWK55" s="530"/>
      <c r="SWL55" s="530"/>
      <c r="SWM55" s="530"/>
      <c r="SWN55" s="530"/>
      <c r="SWO55" s="530"/>
      <c r="SWP55" s="530"/>
      <c r="SWQ55" s="530"/>
      <c r="SWR55" s="530"/>
      <c r="SWS55" s="530"/>
      <c r="SWT55" s="530"/>
      <c r="SWU55" s="530"/>
      <c r="SWV55" s="530"/>
      <c r="SWW55" s="530"/>
      <c r="SWX55" s="530"/>
      <c r="SWY55" s="530"/>
      <c r="SWZ55" s="530"/>
      <c r="SXA55" s="530"/>
      <c r="SXB55" s="530"/>
      <c r="SXC55" s="530"/>
      <c r="SXD55" s="530"/>
      <c r="SXE55" s="530"/>
      <c r="SXF55" s="530"/>
      <c r="SXG55" s="530"/>
      <c r="SXH55" s="530"/>
      <c r="SXI55" s="530"/>
      <c r="SXJ55" s="530"/>
      <c r="SXK55" s="530"/>
      <c r="SXL55" s="530"/>
      <c r="SXM55" s="530"/>
      <c r="SXN55" s="530"/>
      <c r="SXO55" s="530"/>
      <c r="SXP55" s="530"/>
      <c r="SXQ55" s="530"/>
      <c r="SXR55" s="530"/>
      <c r="SXS55" s="530"/>
      <c r="SXT55" s="530"/>
      <c r="SXU55" s="530"/>
      <c r="SXV55" s="530"/>
      <c r="SXW55" s="530"/>
      <c r="SXX55" s="530"/>
      <c r="SXY55" s="530"/>
      <c r="SXZ55" s="530"/>
      <c r="SYA55" s="530"/>
      <c r="SYB55" s="530"/>
      <c r="SYC55" s="530"/>
      <c r="SYD55" s="530"/>
      <c r="SYE55" s="530"/>
      <c r="SYF55" s="530"/>
      <c r="SYG55" s="530"/>
      <c r="SYH55" s="530"/>
      <c r="SYI55" s="530"/>
      <c r="SYJ55" s="530"/>
      <c r="SYK55" s="530"/>
      <c r="SYL55" s="530"/>
      <c r="SYM55" s="530"/>
      <c r="SYN55" s="530"/>
      <c r="SYO55" s="530"/>
      <c r="SYP55" s="530"/>
      <c r="SYQ55" s="530"/>
      <c r="SYR55" s="530"/>
      <c r="SYS55" s="530"/>
      <c r="SYT55" s="530"/>
      <c r="SYU55" s="530"/>
      <c r="SYV55" s="530"/>
      <c r="SYW55" s="530"/>
      <c r="SYX55" s="530"/>
      <c r="SYY55" s="530"/>
      <c r="SYZ55" s="530"/>
      <c r="SZA55" s="530"/>
      <c r="SZB55" s="530"/>
      <c r="SZC55" s="530"/>
      <c r="SZD55" s="530"/>
      <c r="SZE55" s="530"/>
      <c r="SZF55" s="530"/>
      <c r="SZG55" s="530"/>
      <c r="SZH55" s="530"/>
      <c r="SZI55" s="530"/>
      <c r="SZJ55" s="530"/>
      <c r="SZK55" s="530"/>
      <c r="SZL55" s="530"/>
      <c r="SZM55" s="530"/>
      <c r="SZN55" s="530"/>
      <c r="SZO55" s="530"/>
      <c r="SZP55" s="530"/>
      <c r="SZQ55" s="530"/>
      <c r="SZR55" s="530"/>
      <c r="SZS55" s="530"/>
      <c r="SZT55" s="530"/>
      <c r="SZU55" s="530"/>
      <c r="SZV55" s="530"/>
      <c r="SZW55" s="530"/>
      <c r="SZX55" s="530"/>
      <c r="SZY55" s="530"/>
      <c r="SZZ55" s="530"/>
      <c r="TAA55" s="530"/>
      <c r="TAB55" s="530"/>
      <c r="TAC55" s="530"/>
      <c r="TAD55" s="530"/>
      <c r="TAE55" s="530"/>
      <c r="TAF55" s="530"/>
      <c r="TAG55" s="530"/>
      <c r="TAH55" s="530"/>
      <c r="TAI55" s="530"/>
      <c r="TAJ55" s="530"/>
      <c r="TAK55" s="530"/>
      <c r="TAL55" s="530"/>
      <c r="TAM55" s="530"/>
      <c r="TAN55" s="530"/>
      <c r="TAO55" s="530"/>
      <c r="TAP55" s="530"/>
      <c r="TAQ55" s="530"/>
      <c r="TAR55" s="530"/>
      <c r="TAS55" s="530"/>
      <c r="TAT55" s="530"/>
      <c r="TAU55" s="530"/>
      <c r="TAV55" s="530"/>
      <c r="TAW55" s="530"/>
      <c r="TAX55" s="530"/>
      <c r="TAY55" s="530"/>
      <c r="TAZ55" s="530"/>
      <c r="TBA55" s="530"/>
      <c r="TBB55" s="530"/>
      <c r="TBC55" s="530"/>
      <c r="TBD55" s="530"/>
      <c r="TBE55" s="530"/>
      <c r="TBF55" s="530"/>
      <c r="TBG55" s="530"/>
      <c r="TBH55" s="530"/>
      <c r="TBI55" s="530"/>
      <c r="TBJ55" s="530"/>
      <c r="TBK55" s="530"/>
      <c r="TBL55" s="530"/>
      <c r="TBM55" s="530"/>
      <c r="TBN55" s="530"/>
      <c r="TBO55" s="530"/>
      <c r="TBP55" s="530"/>
      <c r="TBQ55" s="530"/>
      <c r="TBR55" s="530"/>
      <c r="TBS55" s="530"/>
      <c r="TBT55" s="530"/>
      <c r="TBU55" s="530"/>
      <c r="TBV55" s="530"/>
      <c r="TBW55" s="530"/>
      <c r="TBX55" s="530"/>
      <c r="TBY55" s="530"/>
      <c r="TBZ55" s="530"/>
      <c r="TCA55" s="530"/>
      <c r="TCB55" s="530"/>
      <c r="TCC55" s="530"/>
      <c r="TCD55" s="530"/>
      <c r="TCE55" s="530"/>
      <c r="TCF55" s="530"/>
      <c r="TCG55" s="530"/>
      <c r="TCH55" s="530"/>
      <c r="TCI55" s="530"/>
      <c r="TCJ55" s="530"/>
      <c r="TCK55" s="530"/>
      <c r="TCL55" s="530"/>
      <c r="TCM55" s="530"/>
      <c r="TCN55" s="530"/>
      <c r="TCO55" s="530"/>
      <c r="TCP55" s="530"/>
      <c r="TCQ55" s="530"/>
      <c r="TCR55" s="530"/>
      <c r="TCS55" s="530"/>
      <c r="TCT55" s="530"/>
      <c r="TCU55" s="530"/>
      <c r="TCV55" s="530"/>
      <c r="TCW55" s="530"/>
      <c r="TCX55" s="530"/>
      <c r="TCY55" s="530"/>
      <c r="TCZ55" s="530"/>
      <c r="TDA55" s="530"/>
      <c r="TDB55" s="530"/>
      <c r="TDC55" s="530"/>
      <c r="TDD55" s="530"/>
      <c r="TDE55" s="530"/>
      <c r="TDF55" s="530"/>
      <c r="TDG55" s="530"/>
      <c r="TDH55" s="530"/>
      <c r="TDI55" s="530"/>
      <c r="TDJ55" s="530"/>
      <c r="TDK55" s="530"/>
      <c r="TDL55" s="530"/>
      <c r="TDM55" s="530"/>
      <c r="TDN55" s="530"/>
      <c r="TDO55" s="530"/>
      <c r="TDP55" s="530"/>
      <c r="TDQ55" s="530"/>
      <c r="TDR55" s="530"/>
      <c r="TDS55" s="530"/>
      <c r="TDT55" s="530"/>
      <c r="TDU55" s="530"/>
      <c r="TDV55" s="530"/>
      <c r="TDW55" s="530"/>
      <c r="TDX55" s="530"/>
      <c r="TDY55" s="530"/>
      <c r="TDZ55" s="530"/>
      <c r="TEA55" s="530"/>
      <c r="TEB55" s="530"/>
      <c r="TEC55" s="530"/>
      <c r="TED55" s="530"/>
      <c r="TEE55" s="530"/>
      <c r="TEF55" s="530"/>
      <c r="TEG55" s="530"/>
      <c r="TEH55" s="530"/>
      <c r="TEI55" s="530"/>
      <c r="TEJ55" s="530"/>
      <c r="TEK55" s="530"/>
      <c r="TEL55" s="530"/>
      <c r="TEM55" s="530"/>
      <c r="TEN55" s="530"/>
      <c r="TEO55" s="530"/>
      <c r="TEP55" s="530"/>
      <c r="TEQ55" s="530"/>
      <c r="TER55" s="530"/>
      <c r="TES55" s="530"/>
      <c r="TET55" s="530"/>
      <c r="TEU55" s="530"/>
      <c r="TEV55" s="530"/>
      <c r="TEW55" s="530"/>
      <c r="TEX55" s="530"/>
      <c r="TEY55" s="530"/>
      <c r="TEZ55" s="530"/>
      <c r="TFA55" s="530"/>
      <c r="TFB55" s="530"/>
      <c r="TFC55" s="530"/>
      <c r="TFD55" s="530"/>
      <c r="TFE55" s="530"/>
      <c r="TFF55" s="530"/>
      <c r="TFG55" s="530"/>
      <c r="TFH55" s="530"/>
      <c r="TFI55" s="530"/>
      <c r="TFJ55" s="530"/>
      <c r="TFK55" s="530"/>
      <c r="TFL55" s="530"/>
      <c r="TFM55" s="530"/>
      <c r="TFN55" s="530"/>
      <c r="TFO55" s="530"/>
      <c r="TFP55" s="530"/>
      <c r="TFQ55" s="530"/>
      <c r="TFR55" s="530"/>
      <c r="TFS55" s="530"/>
      <c r="TFT55" s="530"/>
      <c r="TFU55" s="530"/>
      <c r="TFV55" s="530"/>
      <c r="TFW55" s="530"/>
      <c r="TFX55" s="530"/>
      <c r="TFY55" s="530"/>
      <c r="TFZ55" s="530"/>
      <c r="TGA55" s="530"/>
      <c r="TGB55" s="530"/>
      <c r="TGC55" s="530"/>
      <c r="TGD55" s="530"/>
      <c r="TGE55" s="530"/>
      <c r="TGF55" s="530"/>
      <c r="TGG55" s="530"/>
      <c r="TGH55" s="530"/>
      <c r="TGI55" s="530"/>
      <c r="TGJ55" s="530"/>
      <c r="TGK55" s="530"/>
      <c r="TGL55" s="530"/>
      <c r="TGM55" s="530"/>
      <c r="TGN55" s="530"/>
      <c r="TGO55" s="530"/>
      <c r="TGP55" s="530"/>
      <c r="TGQ55" s="530"/>
      <c r="TGR55" s="530"/>
      <c r="TGS55" s="530"/>
      <c r="TGT55" s="530"/>
      <c r="TGU55" s="530"/>
      <c r="TGV55" s="530"/>
      <c r="TGW55" s="530"/>
      <c r="TGX55" s="530"/>
      <c r="TGY55" s="530"/>
      <c r="TGZ55" s="530"/>
      <c r="THA55" s="530"/>
      <c r="THB55" s="530"/>
      <c r="THC55" s="530"/>
      <c r="THD55" s="530"/>
      <c r="THE55" s="530"/>
      <c r="THF55" s="530"/>
      <c r="THG55" s="530"/>
      <c r="THH55" s="530"/>
      <c r="THI55" s="530"/>
      <c r="THJ55" s="530"/>
      <c r="THK55" s="530"/>
      <c r="THL55" s="530"/>
      <c r="THM55" s="530"/>
      <c r="THN55" s="530"/>
      <c r="THO55" s="530"/>
      <c r="THP55" s="530"/>
      <c r="THQ55" s="530"/>
      <c r="THR55" s="530"/>
      <c r="THS55" s="530"/>
      <c r="THT55" s="530"/>
      <c r="THU55" s="530"/>
      <c r="THV55" s="530"/>
      <c r="THW55" s="530"/>
      <c r="THX55" s="530"/>
      <c r="THY55" s="530"/>
      <c r="THZ55" s="530"/>
      <c r="TIA55" s="530"/>
      <c r="TIB55" s="530"/>
      <c r="TIC55" s="530"/>
      <c r="TID55" s="530"/>
      <c r="TIE55" s="530"/>
      <c r="TIF55" s="530"/>
      <c r="TIG55" s="530"/>
      <c r="TIH55" s="530"/>
      <c r="TII55" s="530"/>
      <c r="TIJ55" s="530"/>
      <c r="TIK55" s="530"/>
      <c r="TIL55" s="530"/>
      <c r="TIM55" s="530"/>
      <c r="TIN55" s="530"/>
      <c r="TIO55" s="530"/>
      <c r="TIP55" s="530"/>
      <c r="TIQ55" s="530"/>
      <c r="TIR55" s="530"/>
      <c r="TIS55" s="530"/>
      <c r="TIT55" s="530"/>
      <c r="TIU55" s="530"/>
      <c r="TIV55" s="530"/>
      <c r="TIW55" s="530"/>
      <c r="TIX55" s="530"/>
      <c r="TIY55" s="530"/>
      <c r="TIZ55" s="530"/>
      <c r="TJA55" s="530"/>
      <c r="TJB55" s="530"/>
      <c r="TJC55" s="530"/>
      <c r="TJD55" s="530"/>
      <c r="TJE55" s="530"/>
      <c r="TJF55" s="530"/>
      <c r="TJG55" s="530"/>
      <c r="TJH55" s="530"/>
      <c r="TJI55" s="530"/>
      <c r="TJJ55" s="530"/>
      <c r="TJK55" s="530"/>
      <c r="TJL55" s="530"/>
      <c r="TJM55" s="530"/>
      <c r="TJN55" s="530"/>
      <c r="TJO55" s="530"/>
      <c r="TJP55" s="530"/>
      <c r="TJQ55" s="530"/>
      <c r="TJR55" s="530"/>
      <c r="TJS55" s="530"/>
      <c r="TJT55" s="530"/>
      <c r="TJU55" s="530"/>
      <c r="TJV55" s="530"/>
      <c r="TJW55" s="530"/>
      <c r="TJX55" s="530"/>
      <c r="TJY55" s="530"/>
      <c r="TJZ55" s="530"/>
      <c r="TKA55" s="530"/>
      <c r="TKB55" s="530"/>
      <c r="TKC55" s="530"/>
      <c r="TKD55" s="530"/>
      <c r="TKE55" s="530"/>
      <c r="TKF55" s="530"/>
      <c r="TKG55" s="530"/>
      <c r="TKH55" s="530"/>
      <c r="TKI55" s="530"/>
      <c r="TKJ55" s="530"/>
      <c r="TKK55" s="530"/>
      <c r="TKL55" s="530"/>
      <c r="TKM55" s="530"/>
      <c r="TKN55" s="530"/>
      <c r="TKO55" s="530"/>
      <c r="TKP55" s="530"/>
      <c r="TKQ55" s="530"/>
      <c r="TKR55" s="530"/>
      <c r="TKS55" s="530"/>
      <c r="TKT55" s="530"/>
      <c r="TKU55" s="530"/>
      <c r="TKV55" s="530"/>
      <c r="TKW55" s="530"/>
      <c r="TKX55" s="530"/>
      <c r="TKY55" s="530"/>
      <c r="TKZ55" s="530"/>
      <c r="TLA55" s="530"/>
      <c r="TLB55" s="530"/>
      <c r="TLC55" s="530"/>
      <c r="TLD55" s="530"/>
      <c r="TLE55" s="530"/>
      <c r="TLF55" s="530"/>
      <c r="TLG55" s="530"/>
      <c r="TLH55" s="530"/>
      <c r="TLI55" s="530"/>
      <c r="TLJ55" s="530"/>
      <c r="TLK55" s="530"/>
      <c r="TLL55" s="530"/>
      <c r="TLM55" s="530"/>
      <c r="TLN55" s="530"/>
      <c r="TLO55" s="530"/>
      <c r="TLP55" s="530"/>
      <c r="TLQ55" s="530"/>
      <c r="TLR55" s="530"/>
      <c r="TLS55" s="530"/>
      <c r="TLT55" s="530"/>
      <c r="TLU55" s="530"/>
      <c r="TLV55" s="530"/>
      <c r="TLW55" s="530"/>
      <c r="TLX55" s="530"/>
      <c r="TLY55" s="530"/>
      <c r="TLZ55" s="530"/>
      <c r="TMA55" s="530"/>
      <c r="TMB55" s="530"/>
      <c r="TMC55" s="530"/>
      <c r="TMD55" s="530"/>
      <c r="TME55" s="530"/>
      <c r="TMF55" s="530"/>
      <c r="TMG55" s="530"/>
      <c r="TMH55" s="530"/>
      <c r="TMI55" s="530"/>
      <c r="TMJ55" s="530"/>
      <c r="TMK55" s="530"/>
      <c r="TML55" s="530"/>
      <c r="TMM55" s="530"/>
      <c r="TMN55" s="530"/>
      <c r="TMO55" s="530"/>
      <c r="TMP55" s="530"/>
      <c r="TMQ55" s="530"/>
      <c r="TMR55" s="530"/>
      <c r="TMS55" s="530"/>
      <c r="TMT55" s="530"/>
      <c r="TMU55" s="530"/>
      <c r="TMV55" s="530"/>
      <c r="TMW55" s="530"/>
      <c r="TMX55" s="530"/>
      <c r="TMY55" s="530"/>
      <c r="TMZ55" s="530"/>
      <c r="TNA55" s="530"/>
      <c r="TNB55" s="530"/>
      <c r="TNC55" s="530"/>
      <c r="TND55" s="530"/>
      <c r="TNE55" s="530"/>
      <c r="TNF55" s="530"/>
      <c r="TNG55" s="530"/>
      <c r="TNH55" s="530"/>
      <c r="TNI55" s="530"/>
      <c r="TNJ55" s="530"/>
      <c r="TNK55" s="530"/>
      <c r="TNL55" s="530"/>
      <c r="TNM55" s="530"/>
      <c r="TNN55" s="530"/>
      <c r="TNO55" s="530"/>
      <c r="TNP55" s="530"/>
      <c r="TNQ55" s="530"/>
      <c r="TNR55" s="530"/>
      <c r="TNS55" s="530"/>
      <c r="TNT55" s="530"/>
      <c r="TNU55" s="530"/>
      <c r="TNV55" s="530"/>
      <c r="TNW55" s="530"/>
      <c r="TNX55" s="530"/>
      <c r="TNY55" s="530"/>
      <c r="TNZ55" s="530"/>
      <c r="TOA55" s="530"/>
      <c r="TOB55" s="530"/>
      <c r="TOC55" s="530"/>
      <c r="TOD55" s="530"/>
      <c r="TOE55" s="530"/>
      <c r="TOF55" s="530"/>
      <c r="TOG55" s="530"/>
      <c r="TOH55" s="530"/>
      <c r="TOI55" s="530"/>
      <c r="TOJ55" s="530"/>
      <c r="TOK55" s="530"/>
      <c r="TOL55" s="530"/>
      <c r="TOM55" s="530"/>
      <c r="TON55" s="530"/>
      <c r="TOO55" s="530"/>
      <c r="TOP55" s="530"/>
      <c r="TOQ55" s="530"/>
      <c r="TOR55" s="530"/>
      <c r="TOS55" s="530"/>
      <c r="TOT55" s="530"/>
      <c r="TOU55" s="530"/>
      <c r="TOV55" s="530"/>
      <c r="TOW55" s="530"/>
      <c r="TOX55" s="530"/>
      <c r="TOY55" s="530"/>
      <c r="TOZ55" s="530"/>
      <c r="TPA55" s="530"/>
      <c r="TPB55" s="530"/>
      <c r="TPC55" s="530"/>
      <c r="TPD55" s="530"/>
      <c r="TPE55" s="530"/>
      <c r="TPF55" s="530"/>
      <c r="TPG55" s="530"/>
      <c r="TPH55" s="530"/>
      <c r="TPI55" s="530"/>
      <c r="TPJ55" s="530"/>
      <c r="TPK55" s="530"/>
      <c r="TPL55" s="530"/>
      <c r="TPM55" s="530"/>
      <c r="TPN55" s="530"/>
      <c r="TPO55" s="530"/>
      <c r="TPP55" s="530"/>
      <c r="TPQ55" s="530"/>
      <c r="TPR55" s="530"/>
      <c r="TPS55" s="530"/>
      <c r="TPT55" s="530"/>
      <c r="TPU55" s="530"/>
      <c r="TPV55" s="530"/>
      <c r="TPW55" s="530"/>
      <c r="TPX55" s="530"/>
      <c r="TPY55" s="530"/>
      <c r="TPZ55" s="530"/>
      <c r="TQA55" s="530"/>
      <c r="TQB55" s="530"/>
      <c r="TQC55" s="530"/>
      <c r="TQD55" s="530"/>
      <c r="TQE55" s="530"/>
      <c r="TQF55" s="530"/>
      <c r="TQG55" s="530"/>
      <c r="TQH55" s="530"/>
      <c r="TQI55" s="530"/>
      <c r="TQJ55" s="530"/>
      <c r="TQK55" s="530"/>
      <c r="TQL55" s="530"/>
      <c r="TQM55" s="530"/>
      <c r="TQN55" s="530"/>
      <c r="TQO55" s="530"/>
      <c r="TQP55" s="530"/>
      <c r="TQQ55" s="530"/>
      <c r="TQR55" s="530"/>
      <c r="TQS55" s="530"/>
      <c r="TQT55" s="530"/>
      <c r="TQU55" s="530"/>
      <c r="TQV55" s="530"/>
      <c r="TQW55" s="530"/>
      <c r="TQX55" s="530"/>
      <c r="TQY55" s="530"/>
      <c r="TQZ55" s="530"/>
      <c r="TRA55" s="530"/>
      <c r="TRB55" s="530"/>
      <c r="TRC55" s="530"/>
      <c r="TRD55" s="530"/>
      <c r="TRE55" s="530"/>
      <c r="TRF55" s="530"/>
      <c r="TRG55" s="530"/>
      <c r="TRH55" s="530"/>
      <c r="TRI55" s="530"/>
      <c r="TRJ55" s="530"/>
      <c r="TRK55" s="530"/>
      <c r="TRL55" s="530"/>
      <c r="TRM55" s="530"/>
      <c r="TRN55" s="530"/>
      <c r="TRO55" s="530"/>
      <c r="TRP55" s="530"/>
      <c r="TRQ55" s="530"/>
      <c r="TRR55" s="530"/>
      <c r="TRS55" s="530"/>
      <c r="TRT55" s="530"/>
      <c r="TRU55" s="530"/>
      <c r="TRV55" s="530"/>
      <c r="TRW55" s="530"/>
      <c r="TRX55" s="530"/>
      <c r="TRY55" s="530"/>
      <c r="TRZ55" s="530"/>
      <c r="TSA55" s="530"/>
      <c r="TSB55" s="530"/>
      <c r="TSC55" s="530"/>
      <c r="TSD55" s="530"/>
      <c r="TSE55" s="530"/>
      <c r="TSF55" s="530"/>
      <c r="TSG55" s="530"/>
      <c r="TSH55" s="530"/>
      <c r="TSI55" s="530"/>
      <c r="TSJ55" s="530"/>
      <c r="TSK55" s="530"/>
      <c r="TSL55" s="530"/>
      <c r="TSM55" s="530"/>
      <c r="TSN55" s="530"/>
      <c r="TSO55" s="530"/>
      <c r="TSP55" s="530"/>
      <c r="TSQ55" s="530"/>
      <c r="TSR55" s="530"/>
      <c r="TSS55" s="530"/>
      <c r="TST55" s="530"/>
      <c r="TSU55" s="530"/>
      <c r="TSV55" s="530"/>
      <c r="TSW55" s="530"/>
      <c r="TSX55" s="530"/>
      <c r="TSY55" s="530"/>
      <c r="TSZ55" s="530"/>
      <c r="TTA55" s="530"/>
      <c r="TTB55" s="530"/>
      <c r="TTC55" s="530"/>
      <c r="TTD55" s="530"/>
      <c r="TTE55" s="530"/>
      <c r="TTF55" s="530"/>
      <c r="TTG55" s="530"/>
      <c r="TTH55" s="530"/>
      <c r="TTI55" s="530"/>
      <c r="TTJ55" s="530"/>
      <c r="TTK55" s="530"/>
      <c r="TTL55" s="530"/>
      <c r="TTM55" s="530"/>
      <c r="TTN55" s="530"/>
      <c r="TTO55" s="530"/>
      <c r="TTP55" s="530"/>
      <c r="TTQ55" s="530"/>
      <c r="TTR55" s="530"/>
      <c r="TTS55" s="530"/>
      <c r="TTT55" s="530"/>
      <c r="TTU55" s="530"/>
      <c r="TTV55" s="530"/>
      <c r="TTW55" s="530"/>
      <c r="TTX55" s="530"/>
      <c r="TTY55" s="530"/>
      <c r="TTZ55" s="530"/>
      <c r="TUA55" s="530"/>
      <c r="TUB55" s="530"/>
      <c r="TUC55" s="530"/>
      <c r="TUD55" s="530"/>
      <c r="TUE55" s="530"/>
      <c r="TUF55" s="530"/>
      <c r="TUG55" s="530"/>
      <c r="TUH55" s="530"/>
      <c r="TUI55" s="530"/>
      <c r="TUJ55" s="530"/>
      <c r="TUK55" s="530"/>
      <c r="TUL55" s="530"/>
      <c r="TUM55" s="530"/>
      <c r="TUN55" s="530"/>
      <c r="TUO55" s="530"/>
      <c r="TUP55" s="530"/>
      <c r="TUQ55" s="530"/>
      <c r="TUR55" s="530"/>
      <c r="TUS55" s="530"/>
      <c r="TUT55" s="530"/>
      <c r="TUU55" s="530"/>
      <c r="TUV55" s="530"/>
      <c r="TUW55" s="530"/>
      <c r="TUX55" s="530"/>
      <c r="TUY55" s="530"/>
      <c r="TUZ55" s="530"/>
      <c r="TVA55" s="530"/>
      <c r="TVB55" s="530"/>
      <c r="TVC55" s="530"/>
      <c r="TVD55" s="530"/>
      <c r="TVE55" s="530"/>
      <c r="TVF55" s="530"/>
      <c r="TVG55" s="530"/>
      <c r="TVH55" s="530"/>
      <c r="TVI55" s="530"/>
      <c r="TVJ55" s="530"/>
      <c r="TVK55" s="530"/>
      <c r="TVL55" s="530"/>
      <c r="TVM55" s="530"/>
      <c r="TVN55" s="530"/>
      <c r="TVO55" s="530"/>
      <c r="TVP55" s="530"/>
      <c r="TVQ55" s="530"/>
      <c r="TVR55" s="530"/>
      <c r="TVS55" s="530"/>
      <c r="TVT55" s="530"/>
      <c r="TVU55" s="530"/>
      <c r="TVV55" s="530"/>
      <c r="TVW55" s="530"/>
      <c r="TVX55" s="530"/>
      <c r="TVY55" s="530"/>
      <c r="TVZ55" s="530"/>
      <c r="TWA55" s="530"/>
      <c r="TWB55" s="530"/>
      <c r="TWC55" s="530"/>
      <c r="TWD55" s="530"/>
      <c r="TWE55" s="530"/>
      <c r="TWF55" s="530"/>
      <c r="TWG55" s="530"/>
      <c r="TWH55" s="530"/>
      <c r="TWI55" s="530"/>
      <c r="TWJ55" s="530"/>
      <c r="TWK55" s="530"/>
      <c r="TWL55" s="530"/>
      <c r="TWM55" s="530"/>
      <c r="TWN55" s="530"/>
      <c r="TWO55" s="530"/>
      <c r="TWP55" s="530"/>
      <c r="TWQ55" s="530"/>
      <c r="TWR55" s="530"/>
      <c r="TWS55" s="530"/>
      <c r="TWT55" s="530"/>
      <c r="TWU55" s="530"/>
      <c r="TWV55" s="530"/>
      <c r="TWW55" s="530"/>
      <c r="TWX55" s="530"/>
      <c r="TWY55" s="530"/>
      <c r="TWZ55" s="530"/>
      <c r="TXA55" s="530"/>
      <c r="TXB55" s="530"/>
      <c r="TXC55" s="530"/>
      <c r="TXD55" s="530"/>
      <c r="TXE55" s="530"/>
      <c r="TXF55" s="530"/>
      <c r="TXG55" s="530"/>
      <c r="TXH55" s="530"/>
      <c r="TXI55" s="530"/>
      <c r="TXJ55" s="530"/>
      <c r="TXK55" s="530"/>
      <c r="TXL55" s="530"/>
      <c r="TXM55" s="530"/>
      <c r="TXN55" s="530"/>
      <c r="TXO55" s="530"/>
      <c r="TXP55" s="530"/>
      <c r="TXQ55" s="530"/>
      <c r="TXR55" s="530"/>
      <c r="TXS55" s="530"/>
      <c r="TXT55" s="530"/>
      <c r="TXU55" s="530"/>
      <c r="TXV55" s="530"/>
      <c r="TXW55" s="530"/>
      <c r="TXX55" s="530"/>
      <c r="TXY55" s="530"/>
      <c r="TXZ55" s="530"/>
      <c r="TYA55" s="530"/>
      <c r="TYB55" s="530"/>
      <c r="TYC55" s="530"/>
      <c r="TYD55" s="530"/>
      <c r="TYE55" s="530"/>
      <c r="TYF55" s="530"/>
      <c r="TYG55" s="530"/>
      <c r="TYH55" s="530"/>
      <c r="TYI55" s="530"/>
      <c r="TYJ55" s="530"/>
      <c r="TYK55" s="530"/>
      <c r="TYL55" s="530"/>
      <c r="TYM55" s="530"/>
      <c r="TYN55" s="530"/>
      <c r="TYO55" s="530"/>
      <c r="TYP55" s="530"/>
      <c r="TYQ55" s="530"/>
      <c r="TYR55" s="530"/>
      <c r="TYS55" s="530"/>
      <c r="TYT55" s="530"/>
      <c r="TYU55" s="530"/>
      <c r="TYV55" s="530"/>
      <c r="TYW55" s="530"/>
      <c r="TYX55" s="530"/>
      <c r="TYY55" s="530"/>
      <c r="TYZ55" s="530"/>
      <c r="TZA55" s="530"/>
      <c r="TZB55" s="530"/>
      <c r="TZC55" s="530"/>
      <c r="TZD55" s="530"/>
      <c r="TZE55" s="530"/>
      <c r="TZF55" s="530"/>
      <c r="TZG55" s="530"/>
      <c r="TZH55" s="530"/>
      <c r="TZI55" s="530"/>
      <c r="TZJ55" s="530"/>
      <c r="TZK55" s="530"/>
      <c r="TZL55" s="530"/>
      <c r="TZM55" s="530"/>
      <c r="TZN55" s="530"/>
      <c r="TZO55" s="530"/>
      <c r="TZP55" s="530"/>
      <c r="TZQ55" s="530"/>
      <c r="TZR55" s="530"/>
      <c r="TZS55" s="530"/>
      <c r="TZT55" s="530"/>
      <c r="TZU55" s="530"/>
      <c r="TZV55" s="530"/>
      <c r="TZW55" s="530"/>
      <c r="TZX55" s="530"/>
      <c r="TZY55" s="530"/>
      <c r="TZZ55" s="530"/>
      <c r="UAA55" s="530"/>
      <c r="UAB55" s="530"/>
      <c r="UAC55" s="530"/>
      <c r="UAD55" s="530"/>
      <c r="UAE55" s="530"/>
      <c r="UAF55" s="530"/>
      <c r="UAG55" s="530"/>
      <c r="UAH55" s="530"/>
      <c r="UAI55" s="530"/>
      <c r="UAJ55" s="530"/>
      <c r="UAK55" s="530"/>
      <c r="UAL55" s="530"/>
      <c r="UAM55" s="530"/>
      <c r="UAN55" s="530"/>
      <c r="UAO55" s="530"/>
      <c r="UAP55" s="530"/>
      <c r="UAQ55" s="530"/>
      <c r="UAR55" s="530"/>
      <c r="UAS55" s="530"/>
      <c r="UAT55" s="530"/>
      <c r="UAU55" s="530"/>
      <c r="UAV55" s="530"/>
      <c r="UAW55" s="530"/>
      <c r="UAX55" s="530"/>
      <c r="UAY55" s="530"/>
      <c r="UAZ55" s="530"/>
      <c r="UBA55" s="530"/>
      <c r="UBB55" s="530"/>
      <c r="UBC55" s="530"/>
      <c r="UBD55" s="530"/>
      <c r="UBE55" s="530"/>
      <c r="UBF55" s="530"/>
      <c r="UBG55" s="530"/>
      <c r="UBH55" s="530"/>
      <c r="UBI55" s="530"/>
      <c r="UBJ55" s="530"/>
      <c r="UBK55" s="530"/>
      <c r="UBL55" s="530"/>
      <c r="UBM55" s="530"/>
      <c r="UBN55" s="530"/>
      <c r="UBO55" s="530"/>
      <c r="UBP55" s="530"/>
      <c r="UBQ55" s="530"/>
      <c r="UBR55" s="530"/>
      <c r="UBS55" s="530"/>
      <c r="UBT55" s="530"/>
      <c r="UBU55" s="530"/>
      <c r="UBV55" s="530"/>
      <c r="UBW55" s="530"/>
      <c r="UBX55" s="530"/>
      <c r="UBY55" s="530"/>
      <c r="UBZ55" s="530"/>
      <c r="UCA55" s="530"/>
      <c r="UCB55" s="530"/>
      <c r="UCC55" s="530"/>
      <c r="UCD55" s="530"/>
      <c r="UCE55" s="530"/>
      <c r="UCF55" s="530"/>
      <c r="UCG55" s="530"/>
      <c r="UCH55" s="530"/>
      <c r="UCI55" s="530"/>
      <c r="UCJ55" s="530"/>
      <c r="UCK55" s="530"/>
      <c r="UCL55" s="530"/>
      <c r="UCM55" s="530"/>
      <c r="UCN55" s="530"/>
      <c r="UCO55" s="530"/>
      <c r="UCP55" s="530"/>
      <c r="UCQ55" s="530"/>
      <c r="UCR55" s="530"/>
      <c r="UCS55" s="530"/>
      <c r="UCT55" s="530"/>
      <c r="UCU55" s="530"/>
      <c r="UCV55" s="530"/>
      <c r="UCW55" s="530"/>
      <c r="UCX55" s="530"/>
      <c r="UCY55" s="530"/>
      <c r="UCZ55" s="530"/>
      <c r="UDA55" s="530"/>
      <c r="UDB55" s="530"/>
      <c r="UDC55" s="530"/>
      <c r="UDD55" s="530"/>
      <c r="UDE55" s="530"/>
      <c r="UDF55" s="530"/>
      <c r="UDG55" s="530"/>
      <c r="UDH55" s="530"/>
      <c r="UDI55" s="530"/>
      <c r="UDJ55" s="530"/>
      <c r="UDK55" s="530"/>
      <c r="UDL55" s="530"/>
      <c r="UDM55" s="530"/>
      <c r="UDN55" s="530"/>
      <c r="UDO55" s="530"/>
      <c r="UDP55" s="530"/>
      <c r="UDQ55" s="530"/>
      <c r="UDR55" s="530"/>
      <c r="UDS55" s="530"/>
      <c r="UDT55" s="530"/>
      <c r="UDU55" s="530"/>
      <c r="UDV55" s="530"/>
      <c r="UDW55" s="530"/>
      <c r="UDX55" s="530"/>
      <c r="UDY55" s="530"/>
      <c r="UDZ55" s="530"/>
      <c r="UEA55" s="530"/>
      <c r="UEB55" s="530"/>
      <c r="UEC55" s="530"/>
      <c r="UED55" s="530"/>
      <c r="UEE55" s="530"/>
      <c r="UEF55" s="530"/>
      <c r="UEG55" s="530"/>
      <c r="UEH55" s="530"/>
      <c r="UEI55" s="530"/>
      <c r="UEJ55" s="530"/>
      <c r="UEK55" s="530"/>
      <c r="UEL55" s="530"/>
      <c r="UEM55" s="530"/>
      <c r="UEN55" s="530"/>
      <c r="UEO55" s="530"/>
      <c r="UEP55" s="530"/>
      <c r="UEQ55" s="530"/>
      <c r="UER55" s="530"/>
      <c r="UES55" s="530"/>
      <c r="UET55" s="530"/>
      <c r="UEU55" s="530"/>
      <c r="UEV55" s="530"/>
      <c r="UEW55" s="530"/>
      <c r="UEX55" s="530"/>
      <c r="UEY55" s="530"/>
      <c r="UEZ55" s="530"/>
      <c r="UFA55" s="530"/>
      <c r="UFB55" s="530"/>
      <c r="UFC55" s="530"/>
      <c r="UFD55" s="530"/>
      <c r="UFE55" s="530"/>
      <c r="UFF55" s="530"/>
      <c r="UFG55" s="530"/>
      <c r="UFH55" s="530"/>
      <c r="UFI55" s="530"/>
      <c r="UFJ55" s="530"/>
      <c r="UFK55" s="530"/>
      <c r="UFL55" s="530"/>
      <c r="UFM55" s="530"/>
      <c r="UFN55" s="530"/>
      <c r="UFO55" s="530"/>
      <c r="UFP55" s="530"/>
      <c r="UFQ55" s="530"/>
      <c r="UFR55" s="530"/>
      <c r="UFS55" s="530"/>
      <c r="UFT55" s="530"/>
      <c r="UFU55" s="530"/>
      <c r="UFV55" s="530"/>
      <c r="UFW55" s="530"/>
      <c r="UFX55" s="530"/>
      <c r="UFY55" s="530"/>
      <c r="UFZ55" s="530"/>
      <c r="UGA55" s="530"/>
      <c r="UGB55" s="530"/>
      <c r="UGC55" s="530"/>
      <c r="UGD55" s="530"/>
      <c r="UGE55" s="530"/>
      <c r="UGF55" s="530"/>
      <c r="UGG55" s="530"/>
      <c r="UGH55" s="530"/>
      <c r="UGI55" s="530"/>
      <c r="UGJ55" s="530"/>
      <c r="UGK55" s="530"/>
      <c r="UGL55" s="530"/>
      <c r="UGM55" s="530"/>
      <c r="UGN55" s="530"/>
      <c r="UGO55" s="530"/>
      <c r="UGP55" s="530"/>
      <c r="UGQ55" s="530"/>
      <c r="UGR55" s="530"/>
      <c r="UGS55" s="530"/>
      <c r="UGT55" s="530"/>
      <c r="UGU55" s="530"/>
      <c r="UGV55" s="530"/>
      <c r="UGW55" s="530"/>
      <c r="UGX55" s="530"/>
      <c r="UGY55" s="530"/>
      <c r="UGZ55" s="530"/>
      <c r="UHA55" s="530"/>
      <c r="UHB55" s="530"/>
      <c r="UHC55" s="530"/>
      <c r="UHD55" s="530"/>
      <c r="UHE55" s="530"/>
      <c r="UHF55" s="530"/>
      <c r="UHG55" s="530"/>
      <c r="UHH55" s="530"/>
      <c r="UHI55" s="530"/>
      <c r="UHJ55" s="530"/>
      <c r="UHK55" s="530"/>
      <c r="UHL55" s="530"/>
      <c r="UHM55" s="530"/>
      <c r="UHN55" s="530"/>
      <c r="UHO55" s="530"/>
      <c r="UHP55" s="530"/>
      <c r="UHQ55" s="530"/>
      <c r="UHR55" s="530"/>
      <c r="UHS55" s="530"/>
      <c r="UHT55" s="530"/>
      <c r="UHU55" s="530"/>
      <c r="UHV55" s="530"/>
      <c r="UHW55" s="530"/>
      <c r="UHX55" s="530"/>
      <c r="UHY55" s="530"/>
      <c r="UHZ55" s="530"/>
      <c r="UIA55" s="530"/>
      <c r="UIB55" s="530"/>
      <c r="UIC55" s="530"/>
      <c r="UID55" s="530"/>
      <c r="UIE55" s="530"/>
      <c r="UIF55" s="530"/>
      <c r="UIG55" s="530"/>
      <c r="UIH55" s="530"/>
      <c r="UII55" s="530"/>
      <c r="UIJ55" s="530"/>
      <c r="UIK55" s="530"/>
      <c r="UIL55" s="530"/>
      <c r="UIM55" s="530"/>
      <c r="UIN55" s="530"/>
      <c r="UIO55" s="530"/>
      <c r="UIP55" s="530"/>
      <c r="UIQ55" s="530"/>
      <c r="UIR55" s="530"/>
      <c r="UIS55" s="530"/>
      <c r="UIT55" s="530"/>
      <c r="UIU55" s="530"/>
      <c r="UIV55" s="530"/>
      <c r="UIW55" s="530"/>
      <c r="UIX55" s="530"/>
      <c r="UIY55" s="530"/>
      <c r="UIZ55" s="530"/>
      <c r="UJA55" s="530"/>
      <c r="UJB55" s="530"/>
      <c r="UJC55" s="530"/>
      <c r="UJD55" s="530"/>
      <c r="UJE55" s="530"/>
      <c r="UJF55" s="530"/>
      <c r="UJG55" s="530"/>
      <c r="UJH55" s="530"/>
      <c r="UJI55" s="530"/>
      <c r="UJJ55" s="530"/>
      <c r="UJK55" s="530"/>
      <c r="UJL55" s="530"/>
      <c r="UJM55" s="530"/>
      <c r="UJN55" s="530"/>
      <c r="UJO55" s="530"/>
      <c r="UJP55" s="530"/>
      <c r="UJQ55" s="530"/>
      <c r="UJR55" s="530"/>
      <c r="UJS55" s="530"/>
      <c r="UJT55" s="530"/>
      <c r="UJU55" s="530"/>
      <c r="UJV55" s="530"/>
      <c r="UJW55" s="530"/>
      <c r="UJX55" s="530"/>
      <c r="UJY55" s="530"/>
      <c r="UJZ55" s="530"/>
      <c r="UKA55" s="530"/>
      <c r="UKB55" s="530"/>
      <c r="UKC55" s="530"/>
      <c r="UKD55" s="530"/>
      <c r="UKE55" s="530"/>
      <c r="UKF55" s="530"/>
      <c r="UKG55" s="530"/>
      <c r="UKH55" s="530"/>
      <c r="UKI55" s="530"/>
      <c r="UKJ55" s="530"/>
      <c r="UKK55" s="530"/>
      <c r="UKL55" s="530"/>
      <c r="UKM55" s="530"/>
      <c r="UKN55" s="530"/>
      <c r="UKO55" s="530"/>
      <c r="UKP55" s="530"/>
      <c r="UKQ55" s="530"/>
      <c r="UKR55" s="530"/>
      <c r="UKS55" s="530"/>
      <c r="UKT55" s="530"/>
      <c r="UKU55" s="530"/>
      <c r="UKV55" s="530"/>
      <c r="UKW55" s="530"/>
      <c r="UKX55" s="530"/>
      <c r="UKY55" s="530"/>
      <c r="UKZ55" s="530"/>
      <c r="ULA55" s="530"/>
      <c r="ULB55" s="530"/>
      <c r="ULC55" s="530"/>
      <c r="ULD55" s="530"/>
      <c r="ULE55" s="530"/>
      <c r="ULF55" s="530"/>
      <c r="ULG55" s="530"/>
      <c r="ULH55" s="530"/>
      <c r="ULI55" s="530"/>
      <c r="ULJ55" s="530"/>
      <c r="ULK55" s="530"/>
      <c r="ULL55" s="530"/>
      <c r="ULM55" s="530"/>
      <c r="ULN55" s="530"/>
      <c r="ULO55" s="530"/>
      <c r="ULP55" s="530"/>
      <c r="ULQ55" s="530"/>
      <c r="ULR55" s="530"/>
      <c r="ULS55" s="530"/>
      <c r="ULT55" s="530"/>
      <c r="ULU55" s="530"/>
      <c r="ULV55" s="530"/>
      <c r="ULW55" s="530"/>
      <c r="ULX55" s="530"/>
      <c r="ULY55" s="530"/>
      <c r="ULZ55" s="530"/>
      <c r="UMA55" s="530"/>
      <c r="UMB55" s="530"/>
      <c r="UMC55" s="530"/>
      <c r="UMD55" s="530"/>
      <c r="UME55" s="530"/>
      <c r="UMF55" s="530"/>
      <c r="UMG55" s="530"/>
      <c r="UMH55" s="530"/>
      <c r="UMI55" s="530"/>
      <c r="UMJ55" s="530"/>
      <c r="UMK55" s="530"/>
      <c r="UML55" s="530"/>
      <c r="UMM55" s="530"/>
      <c r="UMN55" s="530"/>
      <c r="UMO55" s="530"/>
      <c r="UMP55" s="530"/>
      <c r="UMQ55" s="530"/>
      <c r="UMR55" s="530"/>
      <c r="UMS55" s="530"/>
      <c r="UMT55" s="530"/>
      <c r="UMU55" s="530"/>
      <c r="UMV55" s="530"/>
      <c r="UMW55" s="530"/>
      <c r="UMX55" s="530"/>
      <c r="UMY55" s="530"/>
      <c r="UMZ55" s="530"/>
      <c r="UNA55" s="530"/>
      <c r="UNB55" s="530"/>
      <c r="UNC55" s="530"/>
      <c r="UND55" s="530"/>
      <c r="UNE55" s="530"/>
      <c r="UNF55" s="530"/>
      <c r="UNG55" s="530"/>
      <c r="UNH55" s="530"/>
      <c r="UNI55" s="530"/>
      <c r="UNJ55" s="530"/>
      <c r="UNK55" s="530"/>
      <c r="UNL55" s="530"/>
      <c r="UNM55" s="530"/>
      <c r="UNN55" s="530"/>
      <c r="UNO55" s="530"/>
      <c r="UNP55" s="530"/>
      <c r="UNQ55" s="530"/>
      <c r="UNR55" s="530"/>
      <c r="UNS55" s="530"/>
      <c r="UNT55" s="530"/>
      <c r="UNU55" s="530"/>
      <c r="UNV55" s="530"/>
      <c r="UNW55" s="530"/>
      <c r="UNX55" s="530"/>
      <c r="UNY55" s="530"/>
      <c r="UNZ55" s="530"/>
      <c r="UOA55" s="530"/>
      <c r="UOB55" s="530"/>
      <c r="UOC55" s="530"/>
      <c r="UOD55" s="530"/>
      <c r="UOE55" s="530"/>
      <c r="UOF55" s="530"/>
      <c r="UOG55" s="530"/>
      <c r="UOH55" s="530"/>
      <c r="UOI55" s="530"/>
      <c r="UOJ55" s="530"/>
      <c r="UOK55" s="530"/>
      <c r="UOL55" s="530"/>
      <c r="UOM55" s="530"/>
      <c r="UON55" s="530"/>
      <c r="UOO55" s="530"/>
      <c r="UOP55" s="530"/>
      <c r="UOQ55" s="530"/>
      <c r="UOR55" s="530"/>
      <c r="UOS55" s="530"/>
      <c r="UOT55" s="530"/>
      <c r="UOU55" s="530"/>
      <c r="UOV55" s="530"/>
      <c r="UOW55" s="530"/>
      <c r="UOX55" s="530"/>
      <c r="UOY55" s="530"/>
      <c r="UOZ55" s="530"/>
      <c r="UPA55" s="530"/>
      <c r="UPB55" s="530"/>
      <c r="UPC55" s="530"/>
      <c r="UPD55" s="530"/>
      <c r="UPE55" s="530"/>
      <c r="UPF55" s="530"/>
      <c r="UPG55" s="530"/>
      <c r="UPH55" s="530"/>
      <c r="UPI55" s="530"/>
      <c r="UPJ55" s="530"/>
      <c r="UPK55" s="530"/>
      <c r="UPL55" s="530"/>
      <c r="UPM55" s="530"/>
      <c r="UPN55" s="530"/>
      <c r="UPO55" s="530"/>
      <c r="UPP55" s="530"/>
      <c r="UPQ55" s="530"/>
      <c r="UPR55" s="530"/>
      <c r="UPS55" s="530"/>
      <c r="UPT55" s="530"/>
      <c r="UPU55" s="530"/>
      <c r="UPV55" s="530"/>
      <c r="UPW55" s="530"/>
      <c r="UPX55" s="530"/>
      <c r="UPY55" s="530"/>
      <c r="UPZ55" s="530"/>
      <c r="UQA55" s="530"/>
      <c r="UQB55" s="530"/>
      <c r="UQC55" s="530"/>
      <c r="UQD55" s="530"/>
      <c r="UQE55" s="530"/>
      <c r="UQF55" s="530"/>
      <c r="UQG55" s="530"/>
      <c r="UQH55" s="530"/>
      <c r="UQI55" s="530"/>
      <c r="UQJ55" s="530"/>
      <c r="UQK55" s="530"/>
      <c r="UQL55" s="530"/>
      <c r="UQM55" s="530"/>
      <c r="UQN55" s="530"/>
      <c r="UQO55" s="530"/>
      <c r="UQP55" s="530"/>
      <c r="UQQ55" s="530"/>
      <c r="UQR55" s="530"/>
      <c r="UQS55" s="530"/>
      <c r="UQT55" s="530"/>
      <c r="UQU55" s="530"/>
      <c r="UQV55" s="530"/>
      <c r="UQW55" s="530"/>
      <c r="UQX55" s="530"/>
      <c r="UQY55" s="530"/>
      <c r="UQZ55" s="530"/>
      <c r="URA55" s="530"/>
      <c r="URB55" s="530"/>
      <c r="URC55" s="530"/>
      <c r="URD55" s="530"/>
      <c r="URE55" s="530"/>
      <c r="URF55" s="530"/>
      <c r="URG55" s="530"/>
      <c r="URH55" s="530"/>
      <c r="URI55" s="530"/>
      <c r="URJ55" s="530"/>
      <c r="URK55" s="530"/>
      <c r="URL55" s="530"/>
      <c r="URM55" s="530"/>
      <c r="URN55" s="530"/>
      <c r="URO55" s="530"/>
      <c r="URP55" s="530"/>
      <c r="URQ55" s="530"/>
      <c r="URR55" s="530"/>
      <c r="URS55" s="530"/>
      <c r="URT55" s="530"/>
      <c r="URU55" s="530"/>
      <c r="URV55" s="530"/>
      <c r="URW55" s="530"/>
      <c r="URX55" s="530"/>
      <c r="URY55" s="530"/>
      <c r="URZ55" s="530"/>
      <c r="USA55" s="530"/>
      <c r="USB55" s="530"/>
      <c r="USC55" s="530"/>
      <c r="USD55" s="530"/>
      <c r="USE55" s="530"/>
      <c r="USF55" s="530"/>
      <c r="USG55" s="530"/>
      <c r="USH55" s="530"/>
      <c r="USI55" s="530"/>
      <c r="USJ55" s="530"/>
      <c r="USK55" s="530"/>
      <c r="USL55" s="530"/>
      <c r="USM55" s="530"/>
      <c r="USN55" s="530"/>
      <c r="USO55" s="530"/>
      <c r="USP55" s="530"/>
      <c r="USQ55" s="530"/>
      <c r="USR55" s="530"/>
      <c r="USS55" s="530"/>
      <c r="UST55" s="530"/>
      <c r="USU55" s="530"/>
      <c r="USV55" s="530"/>
      <c r="USW55" s="530"/>
      <c r="USX55" s="530"/>
      <c r="USY55" s="530"/>
      <c r="USZ55" s="530"/>
      <c r="UTA55" s="530"/>
      <c r="UTB55" s="530"/>
      <c r="UTC55" s="530"/>
      <c r="UTD55" s="530"/>
      <c r="UTE55" s="530"/>
      <c r="UTF55" s="530"/>
      <c r="UTG55" s="530"/>
      <c r="UTH55" s="530"/>
      <c r="UTI55" s="530"/>
      <c r="UTJ55" s="530"/>
      <c r="UTK55" s="530"/>
      <c r="UTL55" s="530"/>
      <c r="UTM55" s="530"/>
      <c r="UTN55" s="530"/>
      <c r="UTO55" s="530"/>
      <c r="UTP55" s="530"/>
      <c r="UTQ55" s="530"/>
      <c r="UTR55" s="530"/>
      <c r="UTS55" s="530"/>
      <c r="UTT55" s="530"/>
      <c r="UTU55" s="530"/>
      <c r="UTV55" s="530"/>
      <c r="UTW55" s="530"/>
      <c r="UTX55" s="530"/>
      <c r="UTY55" s="530"/>
      <c r="UTZ55" s="530"/>
      <c r="UUA55" s="530"/>
      <c r="UUB55" s="530"/>
      <c r="UUC55" s="530"/>
      <c r="UUD55" s="530"/>
      <c r="UUE55" s="530"/>
      <c r="UUF55" s="530"/>
      <c r="UUG55" s="530"/>
      <c r="UUH55" s="530"/>
      <c r="UUI55" s="530"/>
      <c r="UUJ55" s="530"/>
      <c r="UUK55" s="530"/>
      <c r="UUL55" s="530"/>
      <c r="UUM55" s="530"/>
      <c r="UUN55" s="530"/>
      <c r="UUO55" s="530"/>
      <c r="UUP55" s="530"/>
      <c r="UUQ55" s="530"/>
      <c r="UUR55" s="530"/>
      <c r="UUS55" s="530"/>
      <c r="UUT55" s="530"/>
      <c r="UUU55" s="530"/>
      <c r="UUV55" s="530"/>
      <c r="UUW55" s="530"/>
      <c r="UUX55" s="530"/>
      <c r="UUY55" s="530"/>
      <c r="UUZ55" s="530"/>
      <c r="UVA55" s="530"/>
      <c r="UVB55" s="530"/>
      <c r="UVC55" s="530"/>
      <c r="UVD55" s="530"/>
      <c r="UVE55" s="530"/>
      <c r="UVF55" s="530"/>
      <c r="UVG55" s="530"/>
      <c r="UVH55" s="530"/>
      <c r="UVI55" s="530"/>
      <c r="UVJ55" s="530"/>
      <c r="UVK55" s="530"/>
      <c r="UVL55" s="530"/>
      <c r="UVM55" s="530"/>
      <c r="UVN55" s="530"/>
      <c r="UVO55" s="530"/>
      <c r="UVP55" s="530"/>
      <c r="UVQ55" s="530"/>
      <c r="UVR55" s="530"/>
      <c r="UVS55" s="530"/>
      <c r="UVT55" s="530"/>
      <c r="UVU55" s="530"/>
      <c r="UVV55" s="530"/>
      <c r="UVW55" s="530"/>
      <c r="UVX55" s="530"/>
      <c r="UVY55" s="530"/>
      <c r="UVZ55" s="530"/>
      <c r="UWA55" s="530"/>
      <c r="UWB55" s="530"/>
      <c r="UWC55" s="530"/>
      <c r="UWD55" s="530"/>
      <c r="UWE55" s="530"/>
      <c r="UWF55" s="530"/>
      <c r="UWG55" s="530"/>
      <c r="UWH55" s="530"/>
      <c r="UWI55" s="530"/>
      <c r="UWJ55" s="530"/>
      <c r="UWK55" s="530"/>
      <c r="UWL55" s="530"/>
      <c r="UWM55" s="530"/>
      <c r="UWN55" s="530"/>
      <c r="UWO55" s="530"/>
      <c r="UWP55" s="530"/>
      <c r="UWQ55" s="530"/>
      <c r="UWR55" s="530"/>
      <c r="UWS55" s="530"/>
      <c r="UWT55" s="530"/>
      <c r="UWU55" s="530"/>
      <c r="UWV55" s="530"/>
      <c r="UWW55" s="530"/>
      <c r="UWX55" s="530"/>
      <c r="UWY55" s="530"/>
      <c r="UWZ55" s="530"/>
      <c r="UXA55" s="530"/>
      <c r="UXB55" s="530"/>
      <c r="UXC55" s="530"/>
      <c r="UXD55" s="530"/>
      <c r="UXE55" s="530"/>
      <c r="UXF55" s="530"/>
      <c r="UXG55" s="530"/>
      <c r="UXH55" s="530"/>
      <c r="UXI55" s="530"/>
      <c r="UXJ55" s="530"/>
      <c r="UXK55" s="530"/>
      <c r="UXL55" s="530"/>
      <c r="UXM55" s="530"/>
      <c r="UXN55" s="530"/>
      <c r="UXO55" s="530"/>
      <c r="UXP55" s="530"/>
      <c r="UXQ55" s="530"/>
      <c r="UXR55" s="530"/>
      <c r="UXS55" s="530"/>
      <c r="UXT55" s="530"/>
      <c r="UXU55" s="530"/>
      <c r="UXV55" s="530"/>
      <c r="UXW55" s="530"/>
      <c r="UXX55" s="530"/>
      <c r="UXY55" s="530"/>
      <c r="UXZ55" s="530"/>
      <c r="UYA55" s="530"/>
      <c r="UYB55" s="530"/>
      <c r="UYC55" s="530"/>
      <c r="UYD55" s="530"/>
      <c r="UYE55" s="530"/>
      <c r="UYF55" s="530"/>
      <c r="UYG55" s="530"/>
      <c r="UYH55" s="530"/>
      <c r="UYI55" s="530"/>
      <c r="UYJ55" s="530"/>
      <c r="UYK55" s="530"/>
      <c r="UYL55" s="530"/>
      <c r="UYM55" s="530"/>
      <c r="UYN55" s="530"/>
      <c r="UYO55" s="530"/>
      <c r="UYP55" s="530"/>
      <c r="UYQ55" s="530"/>
      <c r="UYR55" s="530"/>
      <c r="UYS55" s="530"/>
      <c r="UYT55" s="530"/>
      <c r="UYU55" s="530"/>
      <c r="UYV55" s="530"/>
      <c r="UYW55" s="530"/>
      <c r="UYX55" s="530"/>
      <c r="UYY55" s="530"/>
      <c r="UYZ55" s="530"/>
      <c r="UZA55" s="530"/>
      <c r="UZB55" s="530"/>
      <c r="UZC55" s="530"/>
      <c r="UZD55" s="530"/>
      <c r="UZE55" s="530"/>
      <c r="UZF55" s="530"/>
      <c r="UZG55" s="530"/>
      <c r="UZH55" s="530"/>
      <c r="UZI55" s="530"/>
      <c r="UZJ55" s="530"/>
      <c r="UZK55" s="530"/>
      <c r="UZL55" s="530"/>
      <c r="UZM55" s="530"/>
      <c r="UZN55" s="530"/>
      <c r="UZO55" s="530"/>
      <c r="UZP55" s="530"/>
      <c r="UZQ55" s="530"/>
      <c r="UZR55" s="530"/>
      <c r="UZS55" s="530"/>
      <c r="UZT55" s="530"/>
      <c r="UZU55" s="530"/>
      <c r="UZV55" s="530"/>
      <c r="UZW55" s="530"/>
      <c r="UZX55" s="530"/>
      <c r="UZY55" s="530"/>
      <c r="UZZ55" s="530"/>
      <c r="VAA55" s="530"/>
      <c r="VAB55" s="530"/>
      <c r="VAC55" s="530"/>
      <c r="VAD55" s="530"/>
      <c r="VAE55" s="530"/>
      <c r="VAF55" s="530"/>
      <c r="VAG55" s="530"/>
      <c r="VAH55" s="530"/>
      <c r="VAI55" s="530"/>
      <c r="VAJ55" s="530"/>
      <c r="VAK55" s="530"/>
      <c r="VAL55" s="530"/>
      <c r="VAM55" s="530"/>
      <c r="VAN55" s="530"/>
      <c r="VAO55" s="530"/>
      <c r="VAP55" s="530"/>
      <c r="VAQ55" s="530"/>
      <c r="VAR55" s="530"/>
      <c r="VAS55" s="530"/>
      <c r="VAT55" s="530"/>
      <c r="VAU55" s="530"/>
      <c r="VAV55" s="530"/>
      <c r="VAW55" s="530"/>
      <c r="VAX55" s="530"/>
      <c r="VAY55" s="530"/>
      <c r="VAZ55" s="530"/>
      <c r="VBA55" s="530"/>
      <c r="VBB55" s="530"/>
      <c r="VBC55" s="530"/>
      <c r="VBD55" s="530"/>
      <c r="VBE55" s="530"/>
      <c r="VBF55" s="530"/>
      <c r="VBG55" s="530"/>
      <c r="VBH55" s="530"/>
      <c r="VBI55" s="530"/>
      <c r="VBJ55" s="530"/>
      <c r="VBK55" s="530"/>
      <c r="VBL55" s="530"/>
      <c r="VBM55" s="530"/>
      <c r="VBN55" s="530"/>
      <c r="VBO55" s="530"/>
      <c r="VBP55" s="530"/>
      <c r="VBQ55" s="530"/>
      <c r="VBR55" s="530"/>
      <c r="VBS55" s="530"/>
      <c r="VBT55" s="530"/>
      <c r="VBU55" s="530"/>
      <c r="VBV55" s="530"/>
      <c r="VBW55" s="530"/>
      <c r="VBX55" s="530"/>
      <c r="VBY55" s="530"/>
      <c r="VBZ55" s="530"/>
      <c r="VCA55" s="530"/>
      <c r="VCB55" s="530"/>
      <c r="VCC55" s="530"/>
      <c r="VCD55" s="530"/>
      <c r="VCE55" s="530"/>
      <c r="VCF55" s="530"/>
      <c r="VCG55" s="530"/>
      <c r="VCH55" s="530"/>
      <c r="VCI55" s="530"/>
      <c r="VCJ55" s="530"/>
      <c r="VCK55" s="530"/>
      <c r="VCL55" s="530"/>
      <c r="VCM55" s="530"/>
      <c r="VCN55" s="530"/>
      <c r="VCO55" s="530"/>
      <c r="VCP55" s="530"/>
      <c r="VCQ55" s="530"/>
      <c r="VCR55" s="530"/>
      <c r="VCS55" s="530"/>
      <c r="VCT55" s="530"/>
      <c r="VCU55" s="530"/>
      <c r="VCV55" s="530"/>
      <c r="VCW55" s="530"/>
      <c r="VCX55" s="530"/>
      <c r="VCY55" s="530"/>
      <c r="VCZ55" s="530"/>
      <c r="VDA55" s="530"/>
      <c r="VDB55" s="530"/>
      <c r="VDC55" s="530"/>
      <c r="VDD55" s="530"/>
      <c r="VDE55" s="530"/>
      <c r="VDF55" s="530"/>
      <c r="VDG55" s="530"/>
      <c r="VDH55" s="530"/>
      <c r="VDI55" s="530"/>
      <c r="VDJ55" s="530"/>
      <c r="VDK55" s="530"/>
      <c r="VDL55" s="530"/>
      <c r="VDM55" s="530"/>
      <c r="VDN55" s="530"/>
      <c r="VDO55" s="530"/>
      <c r="VDP55" s="530"/>
      <c r="VDQ55" s="530"/>
      <c r="VDR55" s="530"/>
      <c r="VDS55" s="530"/>
      <c r="VDT55" s="530"/>
      <c r="VDU55" s="530"/>
      <c r="VDV55" s="530"/>
      <c r="VDW55" s="530"/>
      <c r="VDX55" s="530"/>
      <c r="VDY55" s="530"/>
      <c r="VDZ55" s="530"/>
      <c r="VEA55" s="530"/>
      <c r="VEB55" s="530"/>
      <c r="VEC55" s="530"/>
      <c r="VED55" s="530"/>
      <c r="VEE55" s="530"/>
      <c r="VEF55" s="530"/>
      <c r="VEG55" s="530"/>
      <c r="VEH55" s="530"/>
      <c r="VEI55" s="530"/>
      <c r="VEJ55" s="530"/>
      <c r="VEK55" s="530"/>
      <c r="VEL55" s="530"/>
      <c r="VEM55" s="530"/>
      <c r="VEN55" s="530"/>
      <c r="VEO55" s="530"/>
      <c r="VEP55" s="530"/>
      <c r="VEQ55" s="530"/>
      <c r="VER55" s="530"/>
      <c r="VES55" s="530"/>
      <c r="VET55" s="530"/>
      <c r="VEU55" s="530"/>
      <c r="VEV55" s="530"/>
      <c r="VEW55" s="530"/>
      <c r="VEX55" s="530"/>
      <c r="VEY55" s="530"/>
      <c r="VEZ55" s="530"/>
      <c r="VFA55" s="530"/>
      <c r="VFB55" s="530"/>
      <c r="VFC55" s="530"/>
      <c r="VFD55" s="530"/>
      <c r="VFE55" s="530"/>
      <c r="VFF55" s="530"/>
      <c r="VFG55" s="530"/>
      <c r="VFH55" s="530"/>
      <c r="VFI55" s="530"/>
      <c r="VFJ55" s="530"/>
      <c r="VFK55" s="530"/>
      <c r="VFL55" s="530"/>
      <c r="VFM55" s="530"/>
      <c r="VFN55" s="530"/>
      <c r="VFO55" s="530"/>
      <c r="VFP55" s="530"/>
      <c r="VFQ55" s="530"/>
      <c r="VFR55" s="530"/>
      <c r="VFS55" s="530"/>
      <c r="VFT55" s="530"/>
      <c r="VFU55" s="530"/>
      <c r="VFV55" s="530"/>
      <c r="VFW55" s="530"/>
      <c r="VFX55" s="530"/>
      <c r="VFY55" s="530"/>
      <c r="VFZ55" s="530"/>
      <c r="VGA55" s="530"/>
      <c r="VGB55" s="530"/>
      <c r="VGC55" s="530"/>
      <c r="VGD55" s="530"/>
      <c r="VGE55" s="530"/>
      <c r="VGF55" s="530"/>
      <c r="VGG55" s="530"/>
      <c r="VGH55" s="530"/>
      <c r="VGI55" s="530"/>
      <c r="VGJ55" s="530"/>
      <c r="VGK55" s="530"/>
      <c r="VGL55" s="530"/>
      <c r="VGM55" s="530"/>
      <c r="VGN55" s="530"/>
      <c r="VGO55" s="530"/>
      <c r="VGP55" s="530"/>
      <c r="VGQ55" s="530"/>
      <c r="VGR55" s="530"/>
      <c r="VGS55" s="530"/>
      <c r="VGT55" s="530"/>
      <c r="VGU55" s="530"/>
      <c r="VGV55" s="530"/>
      <c r="VGW55" s="530"/>
      <c r="VGX55" s="530"/>
      <c r="VGY55" s="530"/>
      <c r="VGZ55" s="530"/>
      <c r="VHA55" s="530"/>
      <c r="VHB55" s="530"/>
      <c r="VHC55" s="530"/>
      <c r="VHD55" s="530"/>
      <c r="VHE55" s="530"/>
      <c r="VHF55" s="530"/>
      <c r="VHG55" s="530"/>
      <c r="VHH55" s="530"/>
      <c r="VHI55" s="530"/>
      <c r="VHJ55" s="530"/>
      <c r="VHK55" s="530"/>
      <c r="VHL55" s="530"/>
      <c r="VHM55" s="530"/>
      <c r="VHN55" s="530"/>
      <c r="VHO55" s="530"/>
      <c r="VHP55" s="530"/>
      <c r="VHQ55" s="530"/>
      <c r="VHR55" s="530"/>
      <c r="VHS55" s="530"/>
      <c r="VHT55" s="530"/>
      <c r="VHU55" s="530"/>
      <c r="VHV55" s="530"/>
      <c r="VHW55" s="530"/>
      <c r="VHX55" s="530"/>
      <c r="VHY55" s="530"/>
      <c r="VHZ55" s="530"/>
      <c r="VIA55" s="530"/>
      <c r="VIB55" s="530"/>
      <c r="VIC55" s="530"/>
      <c r="VID55" s="530"/>
      <c r="VIE55" s="530"/>
      <c r="VIF55" s="530"/>
      <c r="VIG55" s="530"/>
      <c r="VIH55" s="530"/>
      <c r="VII55" s="530"/>
      <c r="VIJ55" s="530"/>
      <c r="VIK55" s="530"/>
      <c r="VIL55" s="530"/>
      <c r="VIM55" s="530"/>
      <c r="VIN55" s="530"/>
      <c r="VIO55" s="530"/>
      <c r="VIP55" s="530"/>
      <c r="VIQ55" s="530"/>
      <c r="VIR55" s="530"/>
      <c r="VIS55" s="530"/>
      <c r="VIT55" s="530"/>
      <c r="VIU55" s="530"/>
      <c r="VIV55" s="530"/>
      <c r="VIW55" s="530"/>
      <c r="VIX55" s="530"/>
      <c r="VIY55" s="530"/>
      <c r="VIZ55" s="530"/>
      <c r="VJA55" s="530"/>
      <c r="VJB55" s="530"/>
      <c r="VJC55" s="530"/>
      <c r="VJD55" s="530"/>
      <c r="VJE55" s="530"/>
      <c r="VJF55" s="530"/>
      <c r="VJG55" s="530"/>
      <c r="VJH55" s="530"/>
      <c r="VJI55" s="530"/>
      <c r="VJJ55" s="530"/>
      <c r="VJK55" s="530"/>
      <c r="VJL55" s="530"/>
      <c r="VJM55" s="530"/>
      <c r="VJN55" s="530"/>
      <c r="VJO55" s="530"/>
      <c r="VJP55" s="530"/>
      <c r="VJQ55" s="530"/>
      <c r="VJR55" s="530"/>
      <c r="VJS55" s="530"/>
      <c r="VJT55" s="530"/>
      <c r="VJU55" s="530"/>
      <c r="VJV55" s="530"/>
      <c r="VJW55" s="530"/>
      <c r="VJX55" s="530"/>
      <c r="VJY55" s="530"/>
      <c r="VJZ55" s="530"/>
      <c r="VKA55" s="530"/>
      <c r="VKB55" s="530"/>
      <c r="VKC55" s="530"/>
      <c r="VKD55" s="530"/>
      <c r="VKE55" s="530"/>
      <c r="VKF55" s="530"/>
      <c r="VKG55" s="530"/>
      <c r="VKH55" s="530"/>
      <c r="VKI55" s="530"/>
      <c r="VKJ55" s="530"/>
      <c r="VKK55" s="530"/>
      <c r="VKL55" s="530"/>
      <c r="VKM55" s="530"/>
      <c r="VKN55" s="530"/>
      <c r="VKO55" s="530"/>
      <c r="VKP55" s="530"/>
      <c r="VKQ55" s="530"/>
      <c r="VKR55" s="530"/>
      <c r="VKS55" s="530"/>
      <c r="VKT55" s="530"/>
      <c r="VKU55" s="530"/>
      <c r="VKV55" s="530"/>
      <c r="VKW55" s="530"/>
      <c r="VKX55" s="530"/>
      <c r="VKY55" s="530"/>
      <c r="VKZ55" s="530"/>
      <c r="VLA55" s="530"/>
      <c r="VLB55" s="530"/>
      <c r="VLC55" s="530"/>
      <c r="VLD55" s="530"/>
      <c r="VLE55" s="530"/>
      <c r="VLF55" s="530"/>
      <c r="VLG55" s="530"/>
      <c r="VLH55" s="530"/>
      <c r="VLI55" s="530"/>
      <c r="VLJ55" s="530"/>
      <c r="VLK55" s="530"/>
      <c r="VLL55" s="530"/>
      <c r="VLM55" s="530"/>
      <c r="VLN55" s="530"/>
      <c r="VLO55" s="530"/>
      <c r="VLP55" s="530"/>
      <c r="VLQ55" s="530"/>
      <c r="VLR55" s="530"/>
      <c r="VLS55" s="530"/>
      <c r="VLT55" s="530"/>
      <c r="VLU55" s="530"/>
      <c r="VLV55" s="530"/>
      <c r="VLW55" s="530"/>
      <c r="VLX55" s="530"/>
      <c r="VLY55" s="530"/>
      <c r="VLZ55" s="530"/>
      <c r="VMA55" s="530"/>
      <c r="VMB55" s="530"/>
      <c r="VMC55" s="530"/>
      <c r="VMD55" s="530"/>
      <c r="VME55" s="530"/>
      <c r="VMF55" s="530"/>
      <c r="VMG55" s="530"/>
      <c r="VMH55" s="530"/>
      <c r="VMI55" s="530"/>
      <c r="VMJ55" s="530"/>
      <c r="VMK55" s="530"/>
      <c r="VML55" s="530"/>
      <c r="VMM55" s="530"/>
      <c r="VMN55" s="530"/>
      <c r="VMO55" s="530"/>
      <c r="VMP55" s="530"/>
      <c r="VMQ55" s="530"/>
      <c r="VMR55" s="530"/>
      <c r="VMS55" s="530"/>
      <c r="VMT55" s="530"/>
      <c r="VMU55" s="530"/>
      <c r="VMV55" s="530"/>
      <c r="VMW55" s="530"/>
      <c r="VMX55" s="530"/>
      <c r="VMY55" s="530"/>
      <c r="VMZ55" s="530"/>
      <c r="VNA55" s="530"/>
      <c r="VNB55" s="530"/>
      <c r="VNC55" s="530"/>
      <c r="VND55" s="530"/>
      <c r="VNE55" s="530"/>
      <c r="VNF55" s="530"/>
      <c r="VNG55" s="530"/>
      <c r="VNH55" s="530"/>
      <c r="VNI55" s="530"/>
      <c r="VNJ55" s="530"/>
      <c r="VNK55" s="530"/>
      <c r="VNL55" s="530"/>
      <c r="VNM55" s="530"/>
      <c r="VNN55" s="530"/>
      <c r="VNO55" s="530"/>
      <c r="VNP55" s="530"/>
      <c r="VNQ55" s="530"/>
      <c r="VNR55" s="530"/>
      <c r="VNS55" s="530"/>
      <c r="VNT55" s="530"/>
      <c r="VNU55" s="530"/>
      <c r="VNV55" s="530"/>
      <c r="VNW55" s="530"/>
      <c r="VNX55" s="530"/>
      <c r="VNY55" s="530"/>
      <c r="VNZ55" s="530"/>
      <c r="VOA55" s="530"/>
      <c r="VOB55" s="530"/>
      <c r="VOC55" s="530"/>
      <c r="VOD55" s="530"/>
      <c r="VOE55" s="530"/>
      <c r="VOF55" s="530"/>
      <c r="VOG55" s="530"/>
      <c r="VOH55" s="530"/>
      <c r="VOI55" s="530"/>
      <c r="VOJ55" s="530"/>
      <c r="VOK55" s="530"/>
      <c r="VOL55" s="530"/>
      <c r="VOM55" s="530"/>
      <c r="VON55" s="530"/>
      <c r="VOO55" s="530"/>
      <c r="VOP55" s="530"/>
      <c r="VOQ55" s="530"/>
      <c r="VOR55" s="530"/>
      <c r="VOS55" s="530"/>
      <c r="VOT55" s="530"/>
      <c r="VOU55" s="530"/>
      <c r="VOV55" s="530"/>
      <c r="VOW55" s="530"/>
      <c r="VOX55" s="530"/>
      <c r="VOY55" s="530"/>
      <c r="VOZ55" s="530"/>
      <c r="VPA55" s="530"/>
      <c r="VPB55" s="530"/>
      <c r="VPC55" s="530"/>
      <c r="VPD55" s="530"/>
      <c r="VPE55" s="530"/>
      <c r="VPF55" s="530"/>
      <c r="VPG55" s="530"/>
      <c r="VPH55" s="530"/>
      <c r="VPI55" s="530"/>
      <c r="VPJ55" s="530"/>
      <c r="VPK55" s="530"/>
      <c r="VPL55" s="530"/>
      <c r="VPM55" s="530"/>
      <c r="VPN55" s="530"/>
      <c r="VPO55" s="530"/>
      <c r="VPP55" s="530"/>
      <c r="VPQ55" s="530"/>
      <c r="VPR55" s="530"/>
      <c r="VPS55" s="530"/>
      <c r="VPT55" s="530"/>
      <c r="VPU55" s="530"/>
      <c r="VPV55" s="530"/>
      <c r="VPW55" s="530"/>
      <c r="VPX55" s="530"/>
      <c r="VPY55" s="530"/>
      <c r="VPZ55" s="530"/>
      <c r="VQA55" s="530"/>
      <c r="VQB55" s="530"/>
      <c r="VQC55" s="530"/>
      <c r="VQD55" s="530"/>
      <c r="VQE55" s="530"/>
      <c r="VQF55" s="530"/>
      <c r="VQG55" s="530"/>
      <c r="VQH55" s="530"/>
      <c r="VQI55" s="530"/>
      <c r="VQJ55" s="530"/>
      <c r="VQK55" s="530"/>
      <c r="VQL55" s="530"/>
      <c r="VQM55" s="530"/>
      <c r="VQN55" s="530"/>
      <c r="VQO55" s="530"/>
      <c r="VQP55" s="530"/>
      <c r="VQQ55" s="530"/>
      <c r="VQR55" s="530"/>
      <c r="VQS55" s="530"/>
      <c r="VQT55" s="530"/>
      <c r="VQU55" s="530"/>
      <c r="VQV55" s="530"/>
      <c r="VQW55" s="530"/>
      <c r="VQX55" s="530"/>
      <c r="VQY55" s="530"/>
      <c r="VQZ55" s="530"/>
      <c r="VRA55" s="530"/>
      <c r="VRB55" s="530"/>
      <c r="VRC55" s="530"/>
      <c r="VRD55" s="530"/>
      <c r="VRE55" s="530"/>
      <c r="VRF55" s="530"/>
      <c r="VRG55" s="530"/>
      <c r="VRH55" s="530"/>
      <c r="VRI55" s="530"/>
      <c r="VRJ55" s="530"/>
      <c r="VRK55" s="530"/>
      <c r="VRL55" s="530"/>
      <c r="VRM55" s="530"/>
      <c r="VRN55" s="530"/>
      <c r="VRO55" s="530"/>
      <c r="VRP55" s="530"/>
      <c r="VRQ55" s="530"/>
      <c r="VRR55" s="530"/>
      <c r="VRS55" s="530"/>
      <c r="VRT55" s="530"/>
      <c r="VRU55" s="530"/>
      <c r="VRV55" s="530"/>
      <c r="VRW55" s="530"/>
      <c r="VRX55" s="530"/>
      <c r="VRY55" s="530"/>
      <c r="VRZ55" s="530"/>
      <c r="VSA55" s="530"/>
      <c r="VSB55" s="530"/>
      <c r="VSC55" s="530"/>
      <c r="VSD55" s="530"/>
      <c r="VSE55" s="530"/>
      <c r="VSF55" s="530"/>
      <c r="VSG55" s="530"/>
      <c r="VSH55" s="530"/>
      <c r="VSI55" s="530"/>
      <c r="VSJ55" s="530"/>
      <c r="VSK55" s="530"/>
      <c r="VSL55" s="530"/>
      <c r="VSM55" s="530"/>
      <c r="VSN55" s="530"/>
      <c r="VSO55" s="530"/>
      <c r="VSP55" s="530"/>
      <c r="VSQ55" s="530"/>
      <c r="VSR55" s="530"/>
      <c r="VSS55" s="530"/>
      <c r="VST55" s="530"/>
      <c r="VSU55" s="530"/>
      <c r="VSV55" s="530"/>
      <c r="VSW55" s="530"/>
      <c r="VSX55" s="530"/>
      <c r="VSY55" s="530"/>
      <c r="VSZ55" s="530"/>
      <c r="VTA55" s="530"/>
      <c r="VTB55" s="530"/>
      <c r="VTC55" s="530"/>
      <c r="VTD55" s="530"/>
      <c r="VTE55" s="530"/>
      <c r="VTF55" s="530"/>
      <c r="VTG55" s="530"/>
      <c r="VTH55" s="530"/>
      <c r="VTI55" s="530"/>
      <c r="VTJ55" s="530"/>
      <c r="VTK55" s="530"/>
      <c r="VTL55" s="530"/>
      <c r="VTM55" s="530"/>
      <c r="VTN55" s="530"/>
      <c r="VTO55" s="530"/>
      <c r="VTP55" s="530"/>
      <c r="VTQ55" s="530"/>
      <c r="VTR55" s="530"/>
      <c r="VTS55" s="530"/>
      <c r="VTT55" s="530"/>
      <c r="VTU55" s="530"/>
      <c r="VTV55" s="530"/>
      <c r="VTW55" s="530"/>
      <c r="VTX55" s="530"/>
      <c r="VTY55" s="530"/>
      <c r="VTZ55" s="530"/>
      <c r="VUA55" s="530"/>
      <c r="VUB55" s="530"/>
      <c r="VUC55" s="530"/>
      <c r="VUD55" s="530"/>
      <c r="VUE55" s="530"/>
      <c r="VUF55" s="530"/>
      <c r="VUG55" s="530"/>
      <c r="VUH55" s="530"/>
      <c r="VUI55" s="530"/>
      <c r="VUJ55" s="530"/>
      <c r="VUK55" s="530"/>
      <c r="VUL55" s="530"/>
      <c r="VUM55" s="530"/>
      <c r="VUN55" s="530"/>
      <c r="VUO55" s="530"/>
      <c r="VUP55" s="530"/>
      <c r="VUQ55" s="530"/>
      <c r="VUR55" s="530"/>
      <c r="VUS55" s="530"/>
      <c r="VUT55" s="530"/>
      <c r="VUU55" s="530"/>
      <c r="VUV55" s="530"/>
      <c r="VUW55" s="530"/>
      <c r="VUX55" s="530"/>
      <c r="VUY55" s="530"/>
      <c r="VUZ55" s="530"/>
      <c r="VVA55" s="530"/>
      <c r="VVB55" s="530"/>
      <c r="VVC55" s="530"/>
      <c r="VVD55" s="530"/>
      <c r="VVE55" s="530"/>
      <c r="VVF55" s="530"/>
      <c r="VVG55" s="530"/>
      <c r="VVH55" s="530"/>
      <c r="VVI55" s="530"/>
      <c r="VVJ55" s="530"/>
      <c r="VVK55" s="530"/>
      <c r="VVL55" s="530"/>
      <c r="VVM55" s="530"/>
      <c r="VVN55" s="530"/>
      <c r="VVO55" s="530"/>
      <c r="VVP55" s="530"/>
      <c r="VVQ55" s="530"/>
      <c r="VVR55" s="530"/>
      <c r="VVS55" s="530"/>
      <c r="VVT55" s="530"/>
      <c r="VVU55" s="530"/>
      <c r="VVV55" s="530"/>
      <c r="VVW55" s="530"/>
      <c r="VVX55" s="530"/>
      <c r="VVY55" s="530"/>
      <c r="VVZ55" s="530"/>
      <c r="VWA55" s="530"/>
      <c r="VWB55" s="530"/>
      <c r="VWC55" s="530"/>
      <c r="VWD55" s="530"/>
      <c r="VWE55" s="530"/>
      <c r="VWF55" s="530"/>
      <c r="VWG55" s="530"/>
      <c r="VWH55" s="530"/>
      <c r="VWI55" s="530"/>
      <c r="VWJ55" s="530"/>
      <c r="VWK55" s="530"/>
      <c r="VWL55" s="530"/>
      <c r="VWM55" s="530"/>
      <c r="VWN55" s="530"/>
      <c r="VWO55" s="530"/>
      <c r="VWP55" s="530"/>
      <c r="VWQ55" s="530"/>
      <c r="VWR55" s="530"/>
      <c r="VWS55" s="530"/>
      <c r="VWT55" s="530"/>
      <c r="VWU55" s="530"/>
      <c r="VWV55" s="530"/>
      <c r="VWW55" s="530"/>
      <c r="VWX55" s="530"/>
      <c r="VWY55" s="530"/>
      <c r="VWZ55" s="530"/>
      <c r="VXA55" s="530"/>
      <c r="VXB55" s="530"/>
      <c r="VXC55" s="530"/>
      <c r="VXD55" s="530"/>
      <c r="VXE55" s="530"/>
      <c r="VXF55" s="530"/>
      <c r="VXG55" s="530"/>
      <c r="VXH55" s="530"/>
      <c r="VXI55" s="530"/>
      <c r="VXJ55" s="530"/>
      <c r="VXK55" s="530"/>
      <c r="VXL55" s="530"/>
      <c r="VXM55" s="530"/>
      <c r="VXN55" s="530"/>
      <c r="VXO55" s="530"/>
      <c r="VXP55" s="530"/>
      <c r="VXQ55" s="530"/>
      <c r="VXR55" s="530"/>
      <c r="VXS55" s="530"/>
      <c r="VXT55" s="530"/>
      <c r="VXU55" s="530"/>
      <c r="VXV55" s="530"/>
      <c r="VXW55" s="530"/>
      <c r="VXX55" s="530"/>
      <c r="VXY55" s="530"/>
      <c r="VXZ55" s="530"/>
      <c r="VYA55" s="530"/>
      <c r="VYB55" s="530"/>
      <c r="VYC55" s="530"/>
      <c r="VYD55" s="530"/>
      <c r="VYE55" s="530"/>
      <c r="VYF55" s="530"/>
      <c r="VYG55" s="530"/>
      <c r="VYH55" s="530"/>
      <c r="VYI55" s="530"/>
      <c r="VYJ55" s="530"/>
      <c r="VYK55" s="530"/>
      <c r="VYL55" s="530"/>
      <c r="VYM55" s="530"/>
      <c r="VYN55" s="530"/>
      <c r="VYO55" s="530"/>
      <c r="VYP55" s="530"/>
      <c r="VYQ55" s="530"/>
      <c r="VYR55" s="530"/>
      <c r="VYS55" s="530"/>
      <c r="VYT55" s="530"/>
      <c r="VYU55" s="530"/>
      <c r="VYV55" s="530"/>
      <c r="VYW55" s="530"/>
      <c r="VYX55" s="530"/>
      <c r="VYY55" s="530"/>
      <c r="VYZ55" s="530"/>
      <c r="VZA55" s="530"/>
      <c r="VZB55" s="530"/>
      <c r="VZC55" s="530"/>
      <c r="VZD55" s="530"/>
      <c r="VZE55" s="530"/>
      <c r="VZF55" s="530"/>
      <c r="VZG55" s="530"/>
      <c r="VZH55" s="530"/>
      <c r="VZI55" s="530"/>
      <c r="VZJ55" s="530"/>
      <c r="VZK55" s="530"/>
      <c r="VZL55" s="530"/>
      <c r="VZM55" s="530"/>
      <c r="VZN55" s="530"/>
      <c r="VZO55" s="530"/>
      <c r="VZP55" s="530"/>
      <c r="VZQ55" s="530"/>
      <c r="VZR55" s="530"/>
      <c r="VZS55" s="530"/>
      <c r="VZT55" s="530"/>
      <c r="VZU55" s="530"/>
      <c r="VZV55" s="530"/>
      <c r="VZW55" s="530"/>
      <c r="VZX55" s="530"/>
      <c r="VZY55" s="530"/>
      <c r="VZZ55" s="530"/>
      <c r="WAA55" s="530"/>
      <c r="WAB55" s="530"/>
      <c r="WAC55" s="530"/>
      <c r="WAD55" s="530"/>
      <c r="WAE55" s="530"/>
      <c r="WAF55" s="530"/>
      <c r="WAG55" s="530"/>
      <c r="WAH55" s="530"/>
      <c r="WAI55" s="530"/>
      <c r="WAJ55" s="530"/>
      <c r="WAK55" s="530"/>
      <c r="WAL55" s="530"/>
      <c r="WAM55" s="530"/>
      <c r="WAN55" s="530"/>
      <c r="WAO55" s="530"/>
      <c r="WAP55" s="530"/>
      <c r="WAQ55" s="530"/>
      <c r="WAR55" s="530"/>
      <c r="WAS55" s="530"/>
      <c r="WAT55" s="530"/>
      <c r="WAU55" s="530"/>
      <c r="WAV55" s="530"/>
      <c r="WAW55" s="530"/>
      <c r="WAX55" s="530"/>
      <c r="WAY55" s="530"/>
      <c r="WAZ55" s="530"/>
      <c r="WBA55" s="530"/>
      <c r="WBB55" s="530"/>
      <c r="WBC55" s="530"/>
      <c r="WBD55" s="530"/>
      <c r="WBE55" s="530"/>
      <c r="WBF55" s="530"/>
      <c r="WBG55" s="530"/>
      <c r="WBH55" s="530"/>
      <c r="WBI55" s="530"/>
      <c r="WBJ55" s="530"/>
      <c r="WBK55" s="530"/>
      <c r="WBL55" s="530"/>
      <c r="WBM55" s="530"/>
      <c r="WBN55" s="530"/>
      <c r="WBO55" s="530"/>
      <c r="WBP55" s="530"/>
      <c r="WBQ55" s="530"/>
      <c r="WBR55" s="530"/>
      <c r="WBS55" s="530"/>
      <c r="WBT55" s="530"/>
      <c r="WBU55" s="530"/>
      <c r="WBV55" s="530"/>
      <c r="WBW55" s="530"/>
      <c r="WBX55" s="530"/>
      <c r="WBY55" s="530"/>
      <c r="WBZ55" s="530"/>
      <c r="WCA55" s="530"/>
      <c r="WCB55" s="530"/>
      <c r="WCC55" s="530"/>
      <c r="WCD55" s="530"/>
      <c r="WCE55" s="530"/>
      <c r="WCF55" s="530"/>
      <c r="WCG55" s="530"/>
      <c r="WCH55" s="530"/>
      <c r="WCI55" s="530"/>
      <c r="WCJ55" s="530"/>
      <c r="WCK55" s="530"/>
      <c r="WCL55" s="530"/>
      <c r="WCM55" s="530"/>
      <c r="WCN55" s="530"/>
      <c r="WCO55" s="530"/>
      <c r="WCP55" s="530"/>
      <c r="WCQ55" s="530"/>
      <c r="WCR55" s="530"/>
      <c r="WCS55" s="530"/>
      <c r="WCT55" s="530"/>
      <c r="WCU55" s="530"/>
      <c r="WCV55" s="530"/>
      <c r="WCW55" s="530"/>
      <c r="WCX55" s="530"/>
      <c r="WCY55" s="530"/>
      <c r="WCZ55" s="530"/>
      <c r="WDA55" s="530"/>
      <c r="WDB55" s="530"/>
      <c r="WDC55" s="530"/>
      <c r="WDD55" s="530"/>
      <c r="WDE55" s="530"/>
      <c r="WDF55" s="530"/>
      <c r="WDG55" s="530"/>
      <c r="WDH55" s="530"/>
      <c r="WDI55" s="530"/>
      <c r="WDJ55" s="530"/>
      <c r="WDK55" s="530"/>
      <c r="WDL55" s="530"/>
      <c r="WDM55" s="530"/>
      <c r="WDN55" s="530"/>
      <c r="WDO55" s="530"/>
      <c r="WDP55" s="530"/>
      <c r="WDQ55" s="530"/>
      <c r="WDR55" s="530"/>
      <c r="WDS55" s="530"/>
      <c r="WDT55" s="530"/>
      <c r="WDU55" s="530"/>
      <c r="WDV55" s="530"/>
      <c r="WDW55" s="530"/>
      <c r="WDX55" s="530"/>
      <c r="WDY55" s="530"/>
      <c r="WDZ55" s="530"/>
      <c r="WEA55" s="530"/>
      <c r="WEB55" s="530"/>
      <c r="WEC55" s="530"/>
      <c r="WED55" s="530"/>
      <c r="WEE55" s="530"/>
      <c r="WEF55" s="530"/>
      <c r="WEG55" s="530"/>
      <c r="WEH55" s="530"/>
      <c r="WEI55" s="530"/>
      <c r="WEJ55" s="530"/>
      <c r="WEK55" s="530"/>
      <c r="WEL55" s="530"/>
      <c r="WEM55" s="530"/>
      <c r="WEN55" s="530"/>
      <c r="WEO55" s="530"/>
      <c r="WEP55" s="530"/>
      <c r="WEQ55" s="530"/>
      <c r="WER55" s="530"/>
      <c r="WES55" s="530"/>
      <c r="WET55" s="530"/>
      <c r="WEU55" s="530"/>
      <c r="WEV55" s="530"/>
      <c r="WEW55" s="530"/>
      <c r="WEX55" s="530"/>
      <c r="WEY55" s="530"/>
      <c r="WEZ55" s="530"/>
      <c r="WFA55" s="530"/>
      <c r="WFB55" s="530"/>
      <c r="WFC55" s="530"/>
      <c r="WFD55" s="530"/>
      <c r="WFE55" s="530"/>
      <c r="WFF55" s="530"/>
      <c r="WFG55" s="530"/>
      <c r="WFH55" s="530"/>
      <c r="WFI55" s="530"/>
      <c r="WFJ55" s="530"/>
      <c r="WFK55" s="530"/>
      <c r="WFL55" s="530"/>
      <c r="WFM55" s="530"/>
      <c r="WFN55" s="530"/>
      <c r="WFO55" s="530"/>
      <c r="WFP55" s="530"/>
      <c r="WFQ55" s="530"/>
      <c r="WFR55" s="530"/>
      <c r="WFS55" s="530"/>
      <c r="WFT55" s="530"/>
      <c r="WFU55" s="530"/>
      <c r="WFV55" s="530"/>
      <c r="WFW55" s="530"/>
      <c r="WFX55" s="530"/>
      <c r="WFY55" s="530"/>
      <c r="WFZ55" s="530"/>
      <c r="WGA55" s="530"/>
      <c r="WGB55" s="530"/>
      <c r="WGC55" s="530"/>
      <c r="WGD55" s="530"/>
      <c r="WGE55" s="530"/>
      <c r="WGF55" s="530"/>
      <c r="WGG55" s="530"/>
      <c r="WGH55" s="530"/>
      <c r="WGI55" s="530"/>
      <c r="WGJ55" s="530"/>
      <c r="WGK55" s="530"/>
      <c r="WGL55" s="530"/>
      <c r="WGM55" s="530"/>
      <c r="WGN55" s="530"/>
      <c r="WGO55" s="530"/>
      <c r="WGP55" s="530"/>
      <c r="WGQ55" s="530"/>
      <c r="WGR55" s="530"/>
      <c r="WGS55" s="530"/>
      <c r="WGT55" s="530"/>
      <c r="WGU55" s="530"/>
      <c r="WGV55" s="530"/>
      <c r="WGW55" s="530"/>
      <c r="WGX55" s="530"/>
      <c r="WGY55" s="530"/>
      <c r="WGZ55" s="530"/>
      <c r="WHA55" s="530"/>
      <c r="WHB55" s="530"/>
      <c r="WHC55" s="530"/>
      <c r="WHD55" s="530"/>
      <c r="WHE55" s="530"/>
      <c r="WHF55" s="530"/>
      <c r="WHG55" s="530"/>
      <c r="WHH55" s="530"/>
      <c r="WHI55" s="530"/>
      <c r="WHJ55" s="530"/>
      <c r="WHK55" s="530"/>
      <c r="WHL55" s="530"/>
      <c r="WHM55" s="530"/>
      <c r="WHN55" s="530"/>
      <c r="WHO55" s="530"/>
      <c r="WHP55" s="530"/>
      <c r="WHQ55" s="530"/>
      <c r="WHR55" s="530"/>
      <c r="WHS55" s="530"/>
      <c r="WHT55" s="530"/>
      <c r="WHU55" s="530"/>
      <c r="WHV55" s="530"/>
      <c r="WHW55" s="530"/>
      <c r="WHX55" s="530"/>
      <c r="WHY55" s="530"/>
      <c r="WHZ55" s="530"/>
      <c r="WIA55" s="530"/>
      <c r="WIB55" s="530"/>
      <c r="WIC55" s="530"/>
      <c r="WID55" s="530"/>
      <c r="WIE55" s="530"/>
      <c r="WIF55" s="530"/>
      <c r="WIG55" s="530"/>
      <c r="WIH55" s="530"/>
      <c r="WII55" s="530"/>
      <c r="WIJ55" s="530"/>
      <c r="WIK55" s="530"/>
      <c r="WIL55" s="530"/>
      <c r="WIM55" s="530"/>
      <c r="WIN55" s="530"/>
      <c r="WIO55" s="530"/>
      <c r="WIP55" s="530"/>
      <c r="WIQ55" s="530"/>
      <c r="WIR55" s="530"/>
      <c r="WIS55" s="530"/>
      <c r="WIT55" s="530"/>
      <c r="WIU55" s="530"/>
      <c r="WIV55" s="530"/>
      <c r="WIW55" s="530"/>
      <c r="WIX55" s="530"/>
      <c r="WIY55" s="530"/>
      <c r="WIZ55" s="530"/>
      <c r="WJA55" s="530"/>
      <c r="WJB55" s="530"/>
      <c r="WJC55" s="530"/>
      <c r="WJD55" s="530"/>
      <c r="WJE55" s="530"/>
      <c r="WJF55" s="530"/>
      <c r="WJG55" s="530"/>
      <c r="WJH55" s="530"/>
      <c r="WJI55" s="530"/>
      <c r="WJJ55" s="530"/>
      <c r="WJK55" s="530"/>
      <c r="WJL55" s="530"/>
      <c r="WJM55" s="530"/>
      <c r="WJN55" s="530"/>
      <c r="WJO55" s="530"/>
      <c r="WJP55" s="530"/>
      <c r="WJQ55" s="530"/>
      <c r="WJR55" s="530"/>
      <c r="WJS55" s="530"/>
      <c r="WJT55" s="530"/>
      <c r="WJU55" s="530"/>
      <c r="WJV55" s="530"/>
      <c r="WJW55" s="530"/>
      <c r="WJX55" s="530"/>
      <c r="WJY55" s="530"/>
      <c r="WJZ55" s="530"/>
      <c r="WKA55" s="530"/>
      <c r="WKB55" s="530"/>
      <c r="WKC55" s="530"/>
      <c r="WKD55" s="530"/>
      <c r="WKE55" s="530"/>
      <c r="WKF55" s="530"/>
      <c r="WKG55" s="530"/>
      <c r="WKH55" s="530"/>
      <c r="WKI55" s="530"/>
      <c r="WKJ55" s="530"/>
      <c r="WKK55" s="530"/>
      <c r="WKL55" s="530"/>
      <c r="WKM55" s="530"/>
      <c r="WKN55" s="530"/>
      <c r="WKO55" s="530"/>
      <c r="WKP55" s="530"/>
      <c r="WKQ55" s="530"/>
      <c r="WKR55" s="530"/>
      <c r="WKS55" s="530"/>
      <c r="WKT55" s="530"/>
      <c r="WKU55" s="530"/>
      <c r="WKV55" s="530"/>
      <c r="WKW55" s="530"/>
      <c r="WKX55" s="530"/>
      <c r="WKY55" s="530"/>
      <c r="WKZ55" s="530"/>
      <c r="WLA55" s="530"/>
      <c r="WLB55" s="530"/>
      <c r="WLC55" s="530"/>
      <c r="WLD55" s="530"/>
      <c r="WLE55" s="530"/>
      <c r="WLF55" s="530"/>
      <c r="WLG55" s="530"/>
      <c r="WLH55" s="530"/>
      <c r="WLI55" s="530"/>
      <c r="WLJ55" s="530"/>
      <c r="WLK55" s="530"/>
      <c r="WLL55" s="530"/>
      <c r="WLM55" s="530"/>
      <c r="WLN55" s="530"/>
      <c r="WLO55" s="530"/>
      <c r="WLP55" s="530"/>
      <c r="WLQ55" s="530"/>
      <c r="WLR55" s="530"/>
      <c r="WLS55" s="530"/>
      <c r="WLT55" s="530"/>
      <c r="WLU55" s="530"/>
      <c r="WLV55" s="530"/>
      <c r="WLW55" s="530"/>
      <c r="WLX55" s="530"/>
      <c r="WLY55" s="530"/>
      <c r="WLZ55" s="530"/>
      <c r="WMA55" s="530"/>
      <c r="WMB55" s="530"/>
      <c r="WMC55" s="530"/>
      <c r="WMD55" s="530"/>
      <c r="WME55" s="530"/>
      <c r="WMF55" s="530"/>
      <c r="WMG55" s="530"/>
      <c r="WMH55" s="530"/>
      <c r="WMI55" s="530"/>
      <c r="WMJ55" s="530"/>
      <c r="WMK55" s="530"/>
      <c r="WML55" s="530"/>
      <c r="WMM55" s="530"/>
      <c r="WMN55" s="530"/>
      <c r="WMO55" s="530"/>
      <c r="WMP55" s="530"/>
      <c r="WMQ55" s="530"/>
      <c r="WMR55" s="530"/>
      <c r="WMS55" s="530"/>
      <c r="WMT55" s="530"/>
      <c r="WMU55" s="530"/>
      <c r="WMV55" s="530"/>
      <c r="WMW55" s="530"/>
      <c r="WMX55" s="530"/>
      <c r="WMY55" s="530"/>
      <c r="WMZ55" s="530"/>
      <c r="WNA55" s="530"/>
      <c r="WNB55" s="530"/>
      <c r="WNC55" s="530"/>
      <c r="WND55" s="530"/>
      <c r="WNE55" s="530"/>
      <c r="WNF55" s="530"/>
      <c r="WNG55" s="530"/>
      <c r="WNH55" s="530"/>
      <c r="WNI55" s="530"/>
      <c r="WNJ55" s="530"/>
      <c r="WNK55" s="530"/>
      <c r="WNL55" s="530"/>
      <c r="WNM55" s="530"/>
      <c r="WNN55" s="530"/>
      <c r="WNO55" s="530"/>
      <c r="WNP55" s="530"/>
      <c r="WNQ55" s="530"/>
      <c r="WNR55" s="530"/>
      <c r="WNS55" s="530"/>
      <c r="WNT55" s="530"/>
      <c r="WNU55" s="530"/>
      <c r="WNV55" s="530"/>
      <c r="WNW55" s="530"/>
      <c r="WNX55" s="530"/>
      <c r="WNY55" s="530"/>
      <c r="WNZ55" s="530"/>
      <c r="WOA55" s="530"/>
      <c r="WOB55" s="530"/>
      <c r="WOC55" s="530"/>
      <c r="WOD55" s="530"/>
      <c r="WOE55" s="530"/>
      <c r="WOF55" s="530"/>
      <c r="WOG55" s="530"/>
      <c r="WOH55" s="530"/>
      <c r="WOI55" s="530"/>
      <c r="WOJ55" s="530"/>
      <c r="WOK55" s="530"/>
      <c r="WOL55" s="530"/>
      <c r="WOM55" s="530"/>
      <c r="WON55" s="530"/>
      <c r="WOO55" s="530"/>
      <c r="WOP55" s="530"/>
      <c r="WOQ55" s="530"/>
      <c r="WOR55" s="530"/>
      <c r="WOS55" s="530"/>
      <c r="WOT55" s="530"/>
      <c r="WOU55" s="530"/>
      <c r="WOV55" s="530"/>
      <c r="WOW55" s="530"/>
      <c r="WOX55" s="530"/>
      <c r="WOY55" s="530"/>
      <c r="WOZ55" s="530"/>
      <c r="WPA55" s="530"/>
      <c r="WPB55" s="530"/>
      <c r="WPC55" s="530"/>
      <c r="WPD55" s="530"/>
      <c r="WPE55" s="530"/>
      <c r="WPF55" s="530"/>
      <c r="WPG55" s="530"/>
      <c r="WPH55" s="530"/>
      <c r="WPI55" s="530"/>
      <c r="WPJ55" s="530"/>
      <c r="WPK55" s="530"/>
      <c r="WPL55" s="530"/>
      <c r="WPM55" s="530"/>
      <c r="WPN55" s="530"/>
      <c r="WPO55" s="530"/>
      <c r="WPP55" s="530"/>
      <c r="WPQ55" s="530"/>
      <c r="WPR55" s="530"/>
      <c r="WPS55" s="530"/>
      <c r="WPT55" s="530"/>
      <c r="WPU55" s="530"/>
      <c r="WPV55" s="530"/>
      <c r="WPW55" s="530"/>
      <c r="WPX55" s="530"/>
      <c r="WPY55" s="530"/>
      <c r="WPZ55" s="530"/>
      <c r="WQA55" s="530"/>
      <c r="WQB55" s="530"/>
      <c r="WQC55" s="530"/>
      <c r="WQD55" s="530"/>
      <c r="WQE55" s="530"/>
      <c r="WQF55" s="530"/>
      <c r="WQG55" s="530"/>
      <c r="WQH55" s="530"/>
      <c r="WQI55" s="530"/>
      <c r="WQJ55" s="530"/>
      <c r="WQK55" s="530"/>
      <c r="WQL55" s="530"/>
      <c r="WQM55" s="530"/>
      <c r="WQN55" s="530"/>
      <c r="WQO55" s="530"/>
      <c r="WQP55" s="530"/>
      <c r="WQQ55" s="530"/>
      <c r="WQR55" s="530"/>
      <c r="WQS55" s="530"/>
      <c r="WQT55" s="530"/>
      <c r="WQU55" s="530"/>
      <c r="WQV55" s="530"/>
      <c r="WQW55" s="530"/>
      <c r="WQX55" s="530"/>
      <c r="WQY55" s="530"/>
      <c r="WQZ55" s="530"/>
      <c r="WRA55" s="530"/>
      <c r="WRB55" s="530"/>
      <c r="WRC55" s="530"/>
      <c r="WRD55" s="530"/>
      <c r="WRE55" s="530"/>
      <c r="WRF55" s="530"/>
      <c r="WRG55" s="530"/>
      <c r="WRH55" s="530"/>
      <c r="WRI55" s="530"/>
      <c r="WRJ55" s="530"/>
      <c r="WRK55" s="530"/>
      <c r="WRL55" s="530"/>
      <c r="WRM55" s="530"/>
      <c r="WRN55" s="530"/>
      <c r="WRO55" s="530"/>
      <c r="WRP55" s="530"/>
      <c r="WRQ55" s="530"/>
      <c r="WRR55" s="530"/>
      <c r="WRS55" s="530"/>
      <c r="WRT55" s="530"/>
    </row>
    <row r="56" spans="1:16036" ht="21" customHeight="1" x14ac:dyDescent="0.25">
      <c r="A56" s="426" t="str">
        <f>'Tablo 3.2.26 (4b)'!$A$2</f>
        <v>Table 3.2.26 - Distribution of  Persons Having Work Accident and Deceased Persons Due To Work Accident By The  Number of  Insured in Work Place and Gender (Under Article 4-1/b of Act 5510), 2025</v>
      </c>
    </row>
    <row r="57" spans="1:16036" ht="21" customHeight="1" x14ac:dyDescent="0.25">
      <c r="A57" s="484" t="str">
        <f>'Tablo 3.2.27 (4b)'!$A$1</f>
        <v>Tablo 3.2.27 - 5510 Sayılı Kanunun 4-1/b Maddesi Kapsamındaki Sigortalılardan Meslek Hastalığına Tutulanlar ile Meslek Hastalığı Sonucu Ölenlerin İş Yerinde Çalışan Sigortalı Sayılarına Göre Dağılımı, 2025</v>
      </c>
      <c r="B57" s="530"/>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0"/>
      <c r="BR57" s="530"/>
      <c r="BS57" s="530"/>
      <c r="BT57" s="530"/>
      <c r="BU57" s="530"/>
      <c r="BV57" s="530"/>
      <c r="BW57" s="530"/>
      <c r="BX57" s="530"/>
      <c r="BY57" s="530"/>
      <c r="BZ57" s="530"/>
      <c r="CA57" s="530"/>
      <c r="CB57" s="530"/>
      <c r="CC57" s="530"/>
      <c r="CD57" s="530"/>
      <c r="CE57" s="530"/>
      <c r="CF57" s="530"/>
      <c r="CG57" s="530"/>
      <c r="CH57" s="530"/>
      <c r="CI57" s="530"/>
      <c r="CJ57" s="530"/>
      <c r="CK57" s="530"/>
      <c r="CL57" s="530"/>
      <c r="CM57" s="530"/>
      <c r="CN57" s="530"/>
      <c r="CO57" s="530"/>
      <c r="CP57" s="530"/>
      <c r="CQ57" s="530"/>
      <c r="CR57" s="530"/>
      <c r="CS57" s="530"/>
      <c r="CT57" s="530"/>
      <c r="CU57" s="530"/>
      <c r="CV57" s="530"/>
      <c r="CW57" s="530"/>
      <c r="CX57" s="530"/>
      <c r="CY57" s="530"/>
      <c r="CZ57" s="530"/>
      <c r="DA57" s="530"/>
      <c r="DB57" s="530"/>
      <c r="DC57" s="530"/>
      <c r="DD57" s="530"/>
      <c r="DE57" s="530"/>
      <c r="DF57" s="530"/>
      <c r="DG57" s="530"/>
      <c r="DH57" s="530"/>
      <c r="DI57" s="530"/>
      <c r="DJ57" s="530"/>
      <c r="DK57" s="530"/>
      <c r="DL57" s="530"/>
      <c r="DM57" s="530"/>
      <c r="DN57" s="530"/>
      <c r="DO57" s="530"/>
      <c r="DP57" s="530"/>
      <c r="DQ57" s="530"/>
      <c r="DR57" s="530"/>
      <c r="DS57" s="530"/>
      <c r="DT57" s="530"/>
      <c r="DU57" s="530"/>
      <c r="DV57" s="530"/>
      <c r="DW57" s="530"/>
      <c r="DX57" s="530"/>
      <c r="DY57" s="530"/>
      <c r="DZ57" s="530"/>
      <c r="EA57" s="530"/>
      <c r="EB57" s="530"/>
      <c r="EC57" s="530"/>
      <c r="ED57" s="530"/>
      <c r="EE57" s="530"/>
      <c r="EF57" s="530"/>
      <c r="EG57" s="530"/>
      <c r="EH57" s="530"/>
      <c r="EI57" s="530"/>
      <c r="EJ57" s="530"/>
      <c r="EK57" s="530"/>
      <c r="EL57" s="530"/>
      <c r="EM57" s="530"/>
      <c r="EN57" s="530"/>
      <c r="EO57" s="530"/>
      <c r="EP57" s="530"/>
      <c r="EQ57" s="530"/>
      <c r="ER57" s="530"/>
      <c r="ES57" s="530"/>
      <c r="ET57" s="530"/>
      <c r="EU57" s="530"/>
      <c r="EV57" s="530"/>
      <c r="EW57" s="530"/>
      <c r="EX57" s="530"/>
      <c r="EY57" s="530"/>
      <c r="EZ57" s="530"/>
      <c r="FA57" s="530"/>
      <c r="FB57" s="530"/>
      <c r="FC57" s="530"/>
      <c r="FD57" s="530"/>
      <c r="FE57" s="530"/>
      <c r="FF57" s="530"/>
      <c r="FG57" s="530"/>
      <c r="FH57" s="530"/>
      <c r="FI57" s="530"/>
      <c r="FJ57" s="530"/>
      <c r="FK57" s="530"/>
      <c r="FL57" s="530"/>
      <c r="FM57" s="530"/>
      <c r="FN57" s="530"/>
      <c r="FO57" s="530"/>
      <c r="FP57" s="530"/>
      <c r="FQ57" s="530"/>
      <c r="FR57" s="530"/>
      <c r="FS57" s="530"/>
      <c r="FT57" s="530"/>
      <c r="FU57" s="530"/>
      <c r="FV57" s="530"/>
      <c r="FW57" s="530"/>
      <c r="FX57" s="530"/>
      <c r="FY57" s="530"/>
      <c r="FZ57" s="530"/>
      <c r="GA57" s="530"/>
      <c r="GB57" s="530"/>
      <c r="GC57" s="530"/>
      <c r="GD57" s="530"/>
      <c r="GE57" s="530"/>
      <c r="GF57" s="530"/>
      <c r="GG57" s="530"/>
      <c r="GH57" s="530"/>
      <c r="GI57" s="530"/>
      <c r="GJ57" s="530"/>
      <c r="GK57" s="530"/>
      <c r="GL57" s="530"/>
      <c r="GM57" s="530"/>
      <c r="GN57" s="530"/>
      <c r="GO57" s="530"/>
      <c r="GP57" s="530"/>
      <c r="GQ57" s="530"/>
      <c r="GR57" s="530"/>
      <c r="GS57" s="530"/>
      <c r="GT57" s="530"/>
      <c r="GU57" s="530"/>
      <c r="GV57" s="530"/>
      <c r="GW57" s="530"/>
      <c r="GX57" s="530"/>
      <c r="GY57" s="530"/>
      <c r="GZ57" s="530"/>
      <c r="HA57" s="530"/>
      <c r="HB57" s="530"/>
      <c r="HC57" s="530"/>
      <c r="HD57" s="530"/>
      <c r="HE57" s="530"/>
      <c r="HF57" s="530"/>
      <c r="HG57" s="530"/>
      <c r="HH57" s="530"/>
      <c r="HI57" s="530"/>
      <c r="HJ57" s="530"/>
      <c r="HK57" s="530"/>
      <c r="HL57" s="530"/>
      <c r="HM57" s="530"/>
      <c r="HN57" s="530"/>
      <c r="HO57" s="530"/>
      <c r="HP57" s="530"/>
      <c r="HQ57" s="530"/>
      <c r="HR57" s="530"/>
      <c r="HS57" s="530"/>
      <c r="HT57" s="530"/>
      <c r="HU57" s="530"/>
      <c r="HV57" s="530"/>
      <c r="HW57" s="530"/>
      <c r="HX57" s="530"/>
      <c r="HY57" s="530"/>
      <c r="HZ57" s="530"/>
      <c r="IA57" s="530"/>
      <c r="IB57" s="530"/>
      <c r="IC57" s="530"/>
      <c r="ID57" s="530"/>
      <c r="IE57" s="530"/>
      <c r="IF57" s="530"/>
      <c r="IG57" s="530"/>
      <c r="IH57" s="530"/>
      <c r="II57" s="530"/>
      <c r="IJ57" s="530"/>
      <c r="IK57" s="530"/>
      <c r="IL57" s="530"/>
      <c r="IM57" s="530"/>
      <c r="IN57" s="530"/>
      <c r="IO57" s="530"/>
      <c r="IP57" s="530"/>
      <c r="IQ57" s="530"/>
      <c r="IR57" s="530"/>
      <c r="IS57" s="530"/>
      <c r="IT57" s="530"/>
      <c r="IU57" s="530"/>
      <c r="IV57" s="530"/>
      <c r="IW57" s="530"/>
      <c r="IX57" s="530"/>
      <c r="IY57" s="530"/>
      <c r="IZ57" s="530"/>
      <c r="JA57" s="530"/>
      <c r="JB57" s="530"/>
      <c r="JC57" s="530"/>
      <c r="JD57" s="530"/>
      <c r="JE57" s="530"/>
      <c r="JF57" s="530"/>
      <c r="JG57" s="530"/>
      <c r="JH57" s="530"/>
      <c r="JI57" s="530"/>
      <c r="JJ57" s="530"/>
      <c r="JK57" s="530"/>
      <c r="JL57" s="530"/>
      <c r="JM57" s="530"/>
      <c r="JN57" s="530"/>
      <c r="JO57" s="530"/>
      <c r="JP57" s="530"/>
      <c r="JQ57" s="530"/>
      <c r="JR57" s="530"/>
      <c r="JS57" s="530"/>
      <c r="JT57" s="530"/>
      <c r="JU57" s="530"/>
      <c r="JV57" s="530"/>
      <c r="JW57" s="530"/>
      <c r="JX57" s="530"/>
      <c r="JY57" s="530"/>
      <c r="JZ57" s="530"/>
      <c r="KA57" s="530"/>
      <c r="KB57" s="530"/>
      <c r="KC57" s="530"/>
      <c r="KD57" s="530"/>
      <c r="KE57" s="530"/>
      <c r="KF57" s="530"/>
      <c r="KG57" s="530"/>
      <c r="KH57" s="530"/>
      <c r="KI57" s="530"/>
      <c r="KJ57" s="530"/>
      <c r="KK57" s="530"/>
      <c r="KL57" s="530"/>
      <c r="KM57" s="530"/>
      <c r="KN57" s="530"/>
      <c r="KO57" s="530"/>
      <c r="KP57" s="530"/>
      <c r="KQ57" s="530"/>
      <c r="KR57" s="530"/>
      <c r="KS57" s="530"/>
      <c r="KT57" s="530"/>
      <c r="KU57" s="530"/>
      <c r="KV57" s="530"/>
      <c r="KW57" s="530"/>
      <c r="KX57" s="530"/>
      <c r="KY57" s="530"/>
      <c r="KZ57" s="530"/>
      <c r="LA57" s="530"/>
      <c r="LB57" s="530"/>
      <c r="LC57" s="530"/>
      <c r="LD57" s="530"/>
      <c r="LE57" s="530"/>
      <c r="LF57" s="530"/>
      <c r="LG57" s="530"/>
      <c r="LH57" s="530"/>
      <c r="LI57" s="530"/>
      <c r="LJ57" s="530"/>
      <c r="LK57" s="530"/>
      <c r="LL57" s="530"/>
      <c r="LM57" s="530"/>
      <c r="LN57" s="530"/>
      <c r="LO57" s="530"/>
      <c r="LP57" s="530"/>
      <c r="LQ57" s="530"/>
      <c r="LR57" s="530"/>
      <c r="LS57" s="530"/>
      <c r="LT57" s="530"/>
      <c r="LU57" s="530"/>
      <c r="LV57" s="530"/>
      <c r="LW57" s="530"/>
      <c r="LX57" s="530"/>
      <c r="LY57" s="530"/>
      <c r="LZ57" s="530"/>
      <c r="MA57" s="530"/>
      <c r="MB57" s="530"/>
      <c r="MC57" s="530"/>
      <c r="MD57" s="530"/>
      <c r="ME57" s="530"/>
      <c r="MF57" s="530"/>
      <c r="MG57" s="530"/>
      <c r="MH57" s="530"/>
      <c r="MI57" s="530"/>
      <c r="MJ57" s="530"/>
      <c r="MK57" s="530"/>
      <c r="ML57" s="530"/>
      <c r="MM57" s="530"/>
      <c r="MN57" s="530"/>
      <c r="MO57" s="530"/>
      <c r="MP57" s="530"/>
      <c r="MQ57" s="530"/>
      <c r="MR57" s="530"/>
      <c r="MS57" s="530"/>
      <c r="MT57" s="530"/>
      <c r="MU57" s="530"/>
      <c r="MV57" s="530"/>
      <c r="MW57" s="530"/>
      <c r="MX57" s="530"/>
      <c r="MY57" s="530"/>
      <c r="MZ57" s="530"/>
      <c r="NA57" s="530"/>
      <c r="NB57" s="530"/>
      <c r="NC57" s="530"/>
      <c r="ND57" s="530"/>
      <c r="NE57" s="530"/>
      <c r="NF57" s="530"/>
      <c r="NG57" s="530"/>
      <c r="NH57" s="530"/>
      <c r="NI57" s="530"/>
      <c r="NJ57" s="530"/>
      <c r="NK57" s="530"/>
      <c r="NL57" s="530"/>
      <c r="NM57" s="530"/>
      <c r="NN57" s="530"/>
      <c r="NO57" s="530"/>
      <c r="NP57" s="530"/>
      <c r="NQ57" s="530"/>
      <c r="NR57" s="530"/>
      <c r="NS57" s="530"/>
      <c r="NT57" s="530"/>
      <c r="NU57" s="530"/>
      <c r="NV57" s="530"/>
      <c r="NW57" s="530"/>
      <c r="NX57" s="530"/>
      <c r="NY57" s="530"/>
      <c r="NZ57" s="530"/>
      <c r="OA57" s="530"/>
      <c r="OB57" s="530"/>
      <c r="OC57" s="530"/>
      <c r="OD57" s="530"/>
      <c r="OE57" s="530"/>
      <c r="OF57" s="530"/>
      <c r="OG57" s="530"/>
      <c r="OH57" s="530"/>
      <c r="OI57" s="530"/>
      <c r="OJ57" s="530"/>
      <c r="OK57" s="530"/>
      <c r="OL57" s="530"/>
      <c r="OM57" s="530"/>
      <c r="ON57" s="530"/>
      <c r="OO57" s="530"/>
      <c r="OP57" s="530"/>
      <c r="OQ57" s="530"/>
      <c r="OR57" s="530"/>
      <c r="OS57" s="530"/>
      <c r="OT57" s="530"/>
      <c r="OU57" s="530"/>
      <c r="OV57" s="530"/>
      <c r="OW57" s="530"/>
      <c r="OX57" s="530"/>
      <c r="OY57" s="530"/>
      <c r="OZ57" s="530"/>
      <c r="PA57" s="530"/>
      <c r="PB57" s="530"/>
      <c r="PC57" s="530"/>
      <c r="PD57" s="530"/>
      <c r="PE57" s="530"/>
      <c r="PF57" s="530"/>
      <c r="PG57" s="530"/>
      <c r="PH57" s="530"/>
      <c r="PI57" s="530"/>
      <c r="PJ57" s="530"/>
      <c r="PK57" s="530"/>
      <c r="PL57" s="530"/>
      <c r="PM57" s="530"/>
      <c r="PN57" s="530"/>
      <c r="PO57" s="530"/>
      <c r="PP57" s="530"/>
      <c r="PQ57" s="530"/>
      <c r="PR57" s="530"/>
      <c r="PS57" s="530"/>
      <c r="PT57" s="530"/>
      <c r="PU57" s="530"/>
      <c r="PV57" s="530"/>
      <c r="PW57" s="530"/>
      <c r="PX57" s="530"/>
      <c r="PY57" s="530"/>
      <c r="PZ57" s="530"/>
      <c r="QA57" s="530"/>
      <c r="QB57" s="530"/>
      <c r="QC57" s="530"/>
      <c r="QD57" s="530"/>
      <c r="QE57" s="530"/>
      <c r="QF57" s="530"/>
      <c r="QG57" s="530"/>
      <c r="QH57" s="530"/>
      <c r="QI57" s="530"/>
      <c r="QJ57" s="530"/>
      <c r="QK57" s="530"/>
      <c r="QL57" s="530"/>
      <c r="QM57" s="530"/>
      <c r="QN57" s="530"/>
      <c r="QO57" s="530"/>
      <c r="QP57" s="530"/>
      <c r="QQ57" s="530"/>
      <c r="QR57" s="530"/>
      <c r="QS57" s="530"/>
      <c r="QT57" s="530"/>
      <c r="QU57" s="530"/>
      <c r="QV57" s="530"/>
      <c r="QW57" s="530"/>
      <c r="QX57" s="530"/>
      <c r="QY57" s="530"/>
      <c r="QZ57" s="530"/>
      <c r="RA57" s="530"/>
      <c r="RB57" s="530"/>
      <c r="RC57" s="530"/>
      <c r="RD57" s="530"/>
      <c r="RE57" s="530"/>
      <c r="RF57" s="530"/>
      <c r="RG57" s="530"/>
      <c r="RH57" s="530"/>
      <c r="RI57" s="530"/>
      <c r="RJ57" s="530"/>
      <c r="RK57" s="530"/>
      <c r="RL57" s="530"/>
      <c r="RM57" s="530"/>
      <c r="RN57" s="530"/>
      <c r="RO57" s="530"/>
      <c r="RP57" s="530"/>
      <c r="RQ57" s="530"/>
      <c r="RR57" s="530"/>
      <c r="RS57" s="530"/>
      <c r="RT57" s="530"/>
      <c r="RU57" s="530"/>
      <c r="RV57" s="530"/>
      <c r="RW57" s="530"/>
      <c r="RX57" s="530"/>
      <c r="RY57" s="530"/>
      <c r="RZ57" s="530"/>
      <c r="SA57" s="530"/>
      <c r="SB57" s="530"/>
      <c r="SC57" s="530"/>
      <c r="SD57" s="530"/>
      <c r="SE57" s="530"/>
      <c r="SF57" s="530"/>
      <c r="SG57" s="530"/>
      <c r="SH57" s="530"/>
      <c r="SI57" s="530"/>
      <c r="SJ57" s="530"/>
      <c r="SK57" s="530"/>
      <c r="SL57" s="530"/>
      <c r="SM57" s="530"/>
      <c r="SN57" s="530"/>
      <c r="SO57" s="530"/>
      <c r="SP57" s="530"/>
      <c r="SQ57" s="530"/>
      <c r="SR57" s="530"/>
      <c r="SS57" s="530"/>
      <c r="ST57" s="530"/>
      <c r="SU57" s="530"/>
      <c r="SV57" s="530"/>
      <c r="SW57" s="530"/>
      <c r="SX57" s="530"/>
      <c r="SY57" s="530"/>
      <c r="SZ57" s="530"/>
      <c r="TA57" s="530"/>
      <c r="TB57" s="530"/>
      <c r="TC57" s="530"/>
      <c r="TD57" s="530"/>
      <c r="TE57" s="530"/>
      <c r="TF57" s="530"/>
      <c r="TG57" s="530"/>
      <c r="TH57" s="530"/>
      <c r="TI57" s="530"/>
      <c r="TJ57" s="530"/>
      <c r="TK57" s="530"/>
      <c r="TL57" s="530"/>
      <c r="TM57" s="530"/>
      <c r="TN57" s="530"/>
      <c r="TO57" s="530"/>
      <c r="TP57" s="530"/>
      <c r="TQ57" s="530"/>
      <c r="TR57" s="530"/>
      <c r="TS57" s="530"/>
      <c r="TT57" s="530"/>
      <c r="TU57" s="530"/>
      <c r="TV57" s="530"/>
      <c r="TW57" s="530"/>
      <c r="TX57" s="530"/>
      <c r="TY57" s="530"/>
      <c r="TZ57" s="530"/>
      <c r="UA57" s="530"/>
      <c r="UB57" s="530"/>
      <c r="UC57" s="530"/>
      <c r="UD57" s="530"/>
      <c r="UE57" s="530"/>
      <c r="UF57" s="530"/>
      <c r="UG57" s="530"/>
      <c r="UH57" s="530"/>
      <c r="UI57" s="530"/>
      <c r="UJ57" s="530"/>
      <c r="UK57" s="530"/>
      <c r="UL57" s="530"/>
      <c r="UM57" s="530"/>
      <c r="UN57" s="530"/>
      <c r="UO57" s="530"/>
      <c r="UP57" s="530"/>
      <c r="UQ57" s="530"/>
      <c r="UR57" s="530"/>
      <c r="US57" s="530"/>
      <c r="UT57" s="530"/>
      <c r="UU57" s="530"/>
      <c r="UV57" s="530"/>
      <c r="UW57" s="530"/>
      <c r="UX57" s="530"/>
      <c r="UY57" s="530"/>
      <c r="UZ57" s="530"/>
      <c r="VA57" s="530"/>
      <c r="VB57" s="530"/>
      <c r="VC57" s="530"/>
      <c r="VD57" s="530"/>
      <c r="VE57" s="530"/>
      <c r="VF57" s="530"/>
      <c r="VG57" s="530"/>
      <c r="VH57" s="530"/>
      <c r="VI57" s="530"/>
      <c r="VJ57" s="530"/>
      <c r="VK57" s="530"/>
      <c r="VL57" s="530"/>
      <c r="VM57" s="530"/>
      <c r="VN57" s="530"/>
      <c r="VO57" s="530"/>
      <c r="VP57" s="530"/>
      <c r="VQ57" s="530"/>
      <c r="VR57" s="530"/>
      <c r="VS57" s="530"/>
      <c r="VT57" s="530"/>
      <c r="VU57" s="530"/>
      <c r="VV57" s="530"/>
      <c r="VW57" s="530"/>
      <c r="VX57" s="530"/>
      <c r="VY57" s="530"/>
      <c r="VZ57" s="530"/>
      <c r="WA57" s="530"/>
      <c r="WB57" s="530"/>
      <c r="WC57" s="530"/>
      <c r="WD57" s="530"/>
      <c r="WE57" s="530"/>
      <c r="WF57" s="530"/>
      <c r="WG57" s="530"/>
      <c r="WH57" s="530"/>
      <c r="WI57" s="530"/>
      <c r="WJ57" s="530"/>
      <c r="WK57" s="530"/>
      <c r="WL57" s="530"/>
      <c r="WM57" s="530"/>
      <c r="WN57" s="530"/>
      <c r="WO57" s="530"/>
      <c r="WP57" s="530"/>
      <c r="WQ57" s="530"/>
      <c r="WR57" s="530"/>
      <c r="WS57" s="530"/>
      <c r="WT57" s="530"/>
      <c r="WU57" s="530"/>
      <c r="WV57" s="530"/>
      <c r="WW57" s="530"/>
      <c r="WX57" s="530"/>
      <c r="WY57" s="530"/>
      <c r="WZ57" s="530"/>
      <c r="XA57" s="530"/>
      <c r="XB57" s="530"/>
      <c r="XC57" s="530"/>
      <c r="XD57" s="530"/>
      <c r="XE57" s="530"/>
      <c r="XF57" s="530"/>
      <c r="XG57" s="530"/>
      <c r="XH57" s="530"/>
      <c r="XI57" s="530"/>
      <c r="XJ57" s="530"/>
      <c r="XK57" s="530"/>
      <c r="XL57" s="530"/>
      <c r="XM57" s="530"/>
      <c r="XN57" s="530"/>
      <c r="XO57" s="530"/>
      <c r="XP57" s="530"/>
      <c r="XQ57" s="530"/>
      <c r="XR57" s="530"/>
      <c r="XS57" s="530"/>
      <c r="XT57" s="530"/>
      <c r="XU57" s="530"/>
      <c r="XV57" s="530"/>
      <c r="XW57" s="530"/>
      <c r="XX57" s="530"/>
      <c r="XY57" s="530"/>
      <c r="XZ57" s="530"/>
      <c r="YA57" s="530"/>
      <c r="YB57" s="530"/>
      <c r="YC57" s="530"/>
      <c r="YD57" s="530"/>
      <c r="YE57" s="530"/>
      <c r="YF57" s="530"/>
      <c r="YG57" s="530"/>
      <c r="YH57" s="530"/>
      <c r="YI57" s="530"/>
      <c r="YJ57" s="530"/>
      <c r="YK57" s="530"/>
      <c r="YL57" s="530"/>
      <c r="YM57" s="530"/>
      <c r="YN57" s="530"/>
      <c r="YO57" s="530"/>
      <c r="YP57" s="530"/>
      <c r="YQ57" s="530"/>
      <c r="YR57" s="530"/>
      <c r="YS57" s="530"/>
      <c r="YT57" s="530"/>
      <c r="YU57" s="530"/>
      <c r="YV57" s="530"/>
      <c r="YW57" s="530"/>
      <c r="YX57" s="530"/>
      <c r="YY57" s="530"/>
      <c r="YZ57" s="530"/>
      <c r="ZA57" s="530"/>
      <c r="ZB57" s="530"/>
      <c r="ZC57" s="530"/>
      <c r="ZD57" s="530"/>
      <c r="ZE57" s="530"/>
      <c r="ZF57" s="530"/>
      <c r="ZG57" s="530"/>
      <c r="ZH57" s="530"/>
      <c r="ZI57" s="530"/>
      <c r="ZJ57" s="530"/>
      <c r="ZK57" s="530"/>
      <c r="ZL57" s="530"/>
      <c r="ZM57" s="530"/>
      <c r="ZN57" s="530"/>
      <c r="ZO57" s="530"/>
      <c r="ZP57" s="530"/>
      <c r="ZQ57" s="530"/>
      <c r="ZR57" s="530"/>
      <c r="ZS57" s="530"/>
      <c r="ZT57" s="530"/>
      <c r="ZU57" s="530"/>
      <c r="ZV57" s="530"/>
      <c r="ZW57" s="530"/>
      <c r="ZX57" s="530"/>
      <c r="ZY57" s="530"/>
      <c r="ZZ57" s="530"/>
      <c r="AAA57" s="530"/>
      <c r="AAB57" s="530"/>
      <c r="AAC57" s="530"/>
      <c r="AAD57" s="530"/>
      <c r="AAE57" s="530"/>
      <c r="AAF57" s="530"/>
      <c r="AAG57" s="530"/>
      <c r="AAH57" s="530"/>
      <c r="AAI57" s="530"/>
      <c r="AAJ57" s="530"/>
      <c r="AAK57" s="530"/>
      <c r="AAL57" s="530"/>
      <c r="AAM57" s="530"/>
      <c r="AAN57" s="530"/>
      <c r="AAO57" s="530"/>
      <c r="AAP57" s="530"/>
      <c r="AAQ57" s="530"/>
      <c r="AAR57" s="530"/>
      <c r="AAS57" s="530"/>
      <c r="AAT57" s="530"/>
      <c r="AAU57" s="530"/>
      <c r="AAV57" s="530"/>
      <c r="AAW57" s="530"/>
      <c r="AAX57" s="530"/>
      <c r="AAY57" s="530"/>
      <c r="AAZ57" s="530"/>
      <c r="ABA57" s="530"/>
      <c r="ABB57" s="530"/>
      <c r="ABC57" s="530"/>
      <c r="ABD57" s="530"/>
      <c r="ABE57" s="530"/>
      <c r="ABF57" s="530"/>
      <c r="ABG57" s="530"/>
      <c r="ABH57" s="530"/>
      <c r="ABI57" s="530"/>
      <c r="ABJ57" s="530"/>
      <c r="ABK57" s="530"/>
      <c r="ABL57" s="530"/>
      <c r="ABM57" s="530"/>
      <c r="ABN57" s="530"/>
      <c r="ABO57" s="530"/>
      <c r="ABP57" s="530"/>
      <c r="ABQ57" s="530"/>
      <c r="ABR57" s="530"/>
      <c r="ABS57" s="530"/>
      <c r="ABT57" s="530"/>
      <c r="ABU57" s="530"/>
      <c r="ABV57" s="530"/>
      <c r="ABW57" s="530"/>
      <c r="ABX57" s="530"/>
      <c r="ABY57" s="530"/>
      <c r="ABZ57" s="530"/>
      <c r="ACA57" s="530"/>
      <c r="ACB57" s="530"/>
      <c r="ACC57" s="530"/>
      <c r="ACD57" s="530"/>
      <c r="ACE57" s="530"/>
      <c r="ACF57" s="530"/>
      <c r="ACG57" s="530"/>
      <c r="ACH57" s="530"/>
      <c r="ACI57" s="530"/>
      <c r="ACJ57" s="530"/>
      <c r="ACK57" s="530"/>
      <c r="ACL57" s="530"/>
      <c r="ACM57" s="530"/>
      <c r="ACN57" s="530"/>
      <c r="ACO57" s="530"/>
      <c r="ACP57" s="530"/>
      <c r="ACQ57" s="530"/>
      <c r="ACR57" s="530"/>
      <c r="ACS57" s="530"/>
      <c r="ACT57" s="530"/>
      <c r="ACU57" s="530"/>
      <c r="ACV57" s="530"/>
      <c r="ACW57" s="530"/>
      <c r="ACX57" s="530"/>
      <c r="ACY57" s="530"/>
      <c r="ACZ57" s="530"/>
      <c r="ADA57" s="530"/>
      <c r="ADB57" s="530"/>
      <c r="ADC57" s="530"/>
      <c r="ADD57" s="530"/>
      <c r="ADE57" s="530"/>
      <c r="ADF57" s="530"/>
      <c r="ADG57" s="530"/>
      <c r="ADH57" s="530"/>
      <c r="ADI57" s="530"/>
      <c r="ADJ57" s="530"/>
      <c r="ADK57" s="530"/>
      <c r="ADL57" s="530"/>
      <c r="ADM57" s="530"/>
      <c r="ADN57" s="530"/>
      <c r="ADO57" s="530"/>
      <c r="ADP57" s="530"/>
      <c r="ADQ57" s="530"/>
      <c r="ADR57" s="530"/>
      <c r="ADS57" s="530"/>
      <c r="ADT57" s="530"/>
      <c r="ADU57" s="530"/>
      <c r="ADV57" s="530"/>
      <c r="ADW57" s="530"/>
      <c r="ADX57" s="530"/>
      <c r="ADY57" s="530"/>
      <c r="ADZ57" s="530"/>
      <c r="AEA57" s="530"/>
      <c r="AEB57" s="530"/>
      <c r="AEC57" s="530"/>
      <c r="AED57" s="530"/>
      <c r="AEE57" s="530"/>
      <c r="AEF57" s="530"/>
      <c r="AEG57" s="530"/>
      <c r="AEH57" s="530"/>
      <c r="AEI57" s="530"/>
      <c r="AEJ57" s="530"/>
      <c r="AEK57" s="530"/>
      <c r="AEL57" s="530"/>
      <c r="AEM57" s="530"/>
      <c r="AEN57" s="530"/>
      <c r="AEO57" s="530"/>
      <c r="AEP57" s="530"/>
      <c r="AEQ57" s="530"/>
      <c r="AER57" s="530"/>
      <c r="AES57" s="530"/>
      <c r="AET57" s="530"/>
      <c r="AEU57" s="530"/>
      <c r="AEV57" s="530"/>
      <c r="AEW57" s="530"/>
      <c r="AEX57" s="530"/>
      <c r="AEY57" s="530"/>
      <c r="AEZ57" s="530"/>
      <c r="AFA57" s="530"/>
      <c r="AFB57" s="530"/>
      <c r="AFC57" s="530"/>
      <c r="AFD57" s="530"/>
      <c r="AFE57" s="530"/>
      <c r="AFF57" s="530"/>
      <c r="AFG57" s="530"/>
      <c r="AFH57" s="530"/>
      <c r="AFI57" s="530"/>
      <c r="AFJ57" s="530"/>
      <c r="AFK57" s="530"/>
      <c r="AFL57" s="530"/>
      <c r="AFM57" s="530"/>
      <c r="AFN57" s="530"/>
      <c r="AFO57" s="530"/>
      <c r="AFP57" s="530"/>
      <c r="AFQ57" s="530"/>
      <c r="AFR57" s="530"/>
      <c r="AFS57" s="530"/>
      <c r="AFT57" s="530"/>
      <c r="AFU57" s="530"/>
      <c r="AFV57" s="530"/>
      <c r="AFW57" s="530"/>
      <c r="AFX57" s="530"/>
      <c r="AFY57" s="530"/>
      <c r="AFZ57" s="530"/>
      <c r="AGA57" s="530"/>
      <c r="AGB57" s="530"/>
      <c r="AGC57" s="530"/>
      <c r="AGD57" s="530"/>
      <c r="AGE57" s="530"/>
      <c r="AGF57" s="530"/>
      <c r="AGG57" s="530"/>
      <c r="AGH57" s="530"/>
      <c r="AGI57" s="530"/>
      <c r="AGJ57" s="530"/>
      <c r="AGK57" s="530"/>
      <c r="AGL57" s="530"/>
      <c r="AGM57" s="530"/>
      <c r="AGN57" s="530"/>
      <c r="AGO57" s="530"/>
      <c r="AGP57" s="530"/>
      <c r="AGQ57" s="530"/>
      <c r="AGR57" s="530"/>
      <c r="AGS57" s="530"/>
      <c r="AGT57" s="530"/>
      <c r="AGU57" s="530"/>
      <c r="AGV57" s="530"/>
      <c r="AGW57" s="530"/>
      <c r="AGX57" s="530"/>
      <c r="AGY57" s="530"/>
      <c r="AGZ57" s="530"/>
      <c r="AHA57" s="530"/>
      <c r="AHB57" s="530"/>
      <c r="AHC57" s="530"/>
      <c r="AHD57" s="530"/>
      <c r="AHE57" s="530"/>
      <c r="AHF57" s="530"/>
      <c r="AHG57" s="530"/>
      <c r="AHH57" s="530"/>
      <c r="AHI57" s="530"/>
      <c r="AHJ57" s="530"/>
      <c r="AHK57" s="530"/>
      <c r="AHL57" s="530"/>
      <c r="AHM57" s="530"/>
      <c r="AHN57" s="530"/>
      <c r="AHO57" s="530"/>
      <c r="AHP57" s="530"/>
      <c r="AHQ57" s="530"/>
      <c r="AHR57" s="530"/>
      <c r="AHS57" s="530"/>
      <c r="AHT57" s="530"/>
      <c r="AHU57" s="530"/>
      <c r="AHV57" s="530"/>
      <c r="AHW57" s="530"/>
      <c r="AHX57" s="530"/>
      <c r="AHY57" s="530"/>
      <c r="AHZ57" s="530"/>
      <c r="AIA57" s="530"/>
      <c r="AIB57" s="530"/>
      <c r="AIC57" s="530"/>
      <c r="AID57" s="530"/>
      <c r="AIE57" s="530"/>
      <c r="AIF57" s="530"/>
      <c r="AIG57" s="530"/>
      <c r="AIH57" s="530"/>
      <c r="AII57" s="530"/>
      <c r="AIJ57" s="530"/>
      <c r="AIK57" s="530"/>
      <c r="AIL57" s="530"/>
      <c r="AIM57" s="530"/>
      <c r="AIN57" s="530"/>
      <c r="AIO57" s="530"/>
      <c r="AIP57" s="530"/>
      <c r="AIQ57" s="530"/>
      <c r="AIR57" s="530"/>
      <c r="AIS57" s="530"/>
      <c r="AIT57" s="530"/>
      <c r="AIU57" s="530"/>
      <c r="AIV57" s="530"/>
      <c r="AIW57" s="530"/>
      <c r="AIX57" s="530"/>
      <c r="AIY57" s="530"/>
      <c r="AIZ57" s="530"/>
      <c r="AJA57" s="530"/>
      <c r="AJB57" s="530"/>
      <c r="AJC57" s="530"/>
      <c r="AJD57" s="530"/>
      <c r="AJE57" s="530"/>
      <c r="AJF57" s="530"/>
      <c r="AJG57" s="530"/>
      <c r="AJH57" s="530"/>
      <c r="AJI57" s="530"/>
      <c r="AJJ57" s="530"/>
      <c r="AJK57" s="530"/>
      <c r="AJL57" s="530"/>
      <c r="AJM57" s="530"/>
      <c r="AJN57" s="530"/>
      <c r="AJO57" s="530"/>
      <c r="AJP57" s="530"/>
      <c r="AJQ57" s="530"/>
      <c r="AJR57" s="530"/>
      <c r="AJS57" s="530"/>
      <c r="AJT57" s="530"/>
      <c r="AJU57" s="530"/>
      <c r="AJV57" s="530"/>
      <c r="AJW57" s="530"/>
      <c r="AJX57" s="530"/>
      <c r="AJY57" s="530"/>
      <c r="AJZ57" s="530"/>
      <c r="AKA57" s="530"/>
      <c r="AKB57" s="530"/>
      <c r="AKC57" s="530"/>
      <c r="AKD57" s="530"/>
      <c r="AKE57" s="530"/>
      <c r="AKF57" s="530"/>
      <c r="AKG57" s="530"/>
      <c r="AKH57" s="530"/>
      <c r="AKI57" s="530"/>
      <c r="AKJ57" s="530"/>
      <c r="AKK57" s="530"/>
      <c r="AKL57" s="530"/>
      <c r="AKM57" s="530"/>
      <c r="AKN57" s="530"/>
      <c r="AKO57" s="530"/>
      <c r="AKP57" s="530"/>
      <c r="AKQ57" s="530"/>
      <c r="AKR57" s="530"/>
      <c r="AKS57" s="530"/>
      <c r="AKT57" s="530"/>
      <c r="AKU57" s="530"/>
      <c r="AKV57" s="530"/>
      <c r="AKW57" s="530"/>
      <c r="AKX57" s="530"/>
      <c r="AKY57" s="530"/>
      <c r="AKZ57" s="530"/>
      <c r="ALA57" s="530"/>
      <c r="ALB57" s="530"/>
      <c r="ALC57" s="530"/>
      <c r="ALD57" s="530"/>
      <c r="ALE57" s="530"/>
      <c r="ALF57" s="530"/>
      <c r="ALG57" s="530"/>
      <c r="ALH57" s="530"/>
      <c r="ALI57" s="530"/>
      <c r="ALJ57" s="530"/>
      <c r="ALK57" s="530"/>
      <c r="ALL57" s="530"/>
      <c r="ALM57" s="530"/>
      <c r="ALN57" s="530"/>
      <c r="ALO57" s="530"/>
      <c r="ALP57" s="530"/>
      <c r="ALQ57" s="530"/>
      <c r="ALR57" s="530"/>
      <c r="ALS57" s="530"/>
      <c r="ALT57" s="530"/>
      <c r="ALU57" s="530"/>
      <c r="ALV57" s="530"/>
      <c r="ALW57" s="530"/>
      <c r="ALX57" s="530"/>
      <c r="ALY57" s="530"/>
      <c r="ALZ57" s="530"/>
      <c r="AMA57" s="530"/>
      <c r="AMB57" s="530"/>
      <c r="AMC57" s="530"/>
      <c r="AMD57" s="530"/>
      <c r="AME57" s="530"/>
      <c r="AMF57" s="530"/>
      <c r="AMG57" s="530"/>
      <c r="AMH57" s="530"/>
      <c r="AMI57" s="530"/>
      <c r="AMJ57" s="530"/>
      <c r="AMK57" s="530"/>
      <c r="AML57" s="530"/>
      <c r="AMM57" s="530"/>
      <c r="AMN57" s="530"/>
      <c r="AMO57" s="530"/>
      <c r="AMP57" s="530"/>
      <c r="AMQ57" s="530"/>
      <c r="AMR57" s="530"/>
      <c r="AMS57" s="530"/>
      <c r="AMT57" s="530"/>
      <c r="AMU57" s="530"/>
      <c r="AMV57" s="530"/>
      <c r="AMW57" s="530"/>
      <c r="AMX57" s="530"/>
      <c r="AMY57" s="530"/>
      <c r="AMZ57" s="530"/>
      <c r="ANA57" s="530"/>
      <c r="ANB57" s="530"/>
      <c r="ANC57" s="530"/>
      <c r="AND57" s="530"/>
      <c r="ANE57" s="530"/>
      <c r="ANF57" s="530"/>
      <c r="ANG57" s="530"/>
      <c r="ANH57" s="530"/>
      <c r="ANI57" s="530"/>
      <c r="ANJ57" s="530"/>
      <c r="ANK57" s="530"/>
      <c r="ANL57" s="530"/>
      <c r="ANM57" s="530"/>
      <c r="ANN57" s="530"/>
      <c r="ANO57" s="530"/>
      <c r="ANP57" s="530"/>
      <c r="ANQ57" s="530"/>
      <c r="ANR57" s="530"/>
      <c r="ANS57" s="530"/>
      <c r="ANT57" s="530"/>
      <c r="ANU57" s="530"/>
      <c r="ANV57" s="530"/>
      <c r="ANW57" s="530"/>
      <c r="ANX57" s="530"/>
      <c r="ANY57" s="530"/>
      <c r="ANZ57" s="530"/>
      <c r="AOA57" s="530"/>
      <c r="AOB57" s="530"/>
      <c r="AOC57" s="530"/>
      <c r="AOD57" s="530"/>
      <c r="AOE57" s="530"/>
      <c r="AOF57" s="530"/>
      <c r="AOG57" s="530"/>
      <c r="AOH57" s="530"/>
      <c r="AOI57" s="530"/>
      <c r="AOJ57" s="530"/>
      <c r="AOK57" s="530"/>
      <c r="AOL57" s="530"/>
      <c r="AOM57" s="530"/>
      <c r="AON57" s="530"/>
      <c r="AOO57" s="530"/>
      <c r="AOP57" s="530"/>
      <c r="AOQ57" s="530"/>
      <c r="AOR57" s="530"/>
      <c r="AOS57" s="530"/>
      <c r="AOT57" s="530"/>
      <c r="AOU57" s="530"/>
      <c r="AOV57" s="530"/>
      <c r="AOW57" s="530"/>
      <c r="AOX57" s="530"/>
      <c r="AOY57" s="530"/>
      <c r="AOZ57" s="530"/>
      <c r="APA57" s="530"/>
      <c r="APB57" s="530"/>
      <c r="APC57" s="530"/>
      <c r="APD57" s="530"/>
      <c r="APE57" s="530"/>
      <c r="APF57" s="530"/>
      <c r="APG57" s="530"/>
      <c r="APH57" s="530"/>
      <c r="API57" s="530"/>
      <c r="APJ57" s="530"/>
      <c r="APK57" s="530"/>
      <c r="APL57" s="530"/>
      <c r="APM57" s="530"/>
      <c r="APN57" s="530"/>
      <c r="APO57" s="530"/>
      <c r="APP57" s="530"/>
      <c r="APQ57" s="530"/>
      <c r="APR57" s="530"/>
      <c r="APS57" s="530"/>
      <c r="APT57" s="530"/>
      <c r="APU57" s="530"/>
      <c r="APV57" s="530"/>
      <c r="APW57" s="530"/>
      <c r="APX57" s="530"/>
      <c r="APY57" s="530"/>
      <c r="APZ57" s="530"/>
      <c r="AQA57" s="530"/>
      <c r="AQB57" s="530"/>
      <c r="AQC57" s="530"/>
      <c r="AQD57" s="530"/>
      <c r="AQE57" s="530"/>
      <c r="AQF57" s="530"/>
      <c r="AQG57" s="530"/>
      <c r="AQH57" s="530"/>
      <c r="AQI57" s="530"/>
      <c r="AQJ57" s="530"/>
      <c r="AQK57" s="530"/>
      <c r="AQL57" s="530"/>
      <c r="AQM57" s="530"/>
      <c r="AQN57" s="530"/>
      <c r="AQO57" s="530"/>
      <c r="AQP57" s="530"/>
      <c r="AQQ57" s="530"/>
      <c r="AQR57" s="530"/>
      <c r="AQS57" s="530"/>
      <c r="AQT57" s="530"/>
      <c r="AQU57" s="530"/>
      <c r="AQV57" s="530"/>
      <c r="AQW57" s="530"/>
      <c r="AQX57" s="530"/>
      <c r="AQY57" s="530"/>
      <c r="AQZ57" s="530"/>
      <c r="ARA57" s="530"/>
      <c r="ARB57" s="530"/>
      <c r="ARC57" s="530"/>
      <c r="ARD57" s="530"/>
      <c r="ARE57" s="530"/>
      <c r="ARF57" s="530"/>
      <c r="ARG57" s="530"/>
      <c r="ARH57" s="530"/>
      <c r="ARI57" s="530"/>
      <c r="ARJ57" s="530"/>
      <c r="ARK57" s="530"/>
      <c r="ARL57" s="530"/>
      <c r="ARM57" s="530"/>
      <c r="ARN57" s="530"/>
      <c r="ARO57" s="530"/>
      <c r="ARP57" s="530"/>
      <c r="ARQ57" s="530"/>
      <c r="ARR57" s="530"/>
      <c r="ARS57" s="530"/>
      <c r="ART57" s="530"/>
      <c r="ARU57" s="530"/>
      <c r="ARV57" s="530"/>
      <c r="ARW57" s="530"/>
      <c r="ARX57" s="530"/>
      <c r="ARY57" s="530"/>
      <c r="ARZ57" s="530"/>
      <c r="ASA57" s="530"/>
      <c r="ASB57" s="530"/>
      <c r="ASC57" s="530"/>
      <c r="ASD57" s="530"/>
      <c r="ASE57" s="530"/>
      <c r="ASF57" s="530"/>
      <c r="ASG57" s="530"/>
      <c r="ASH57" s="530"/>
      <c r="ASI57" s="530"/>
      <c r="ASJ57" s="530"/>
      <c r="ASK57" s="530"/>
      <c r="ASL57" s="530"/>
      <c r="ASM57" s="530"/>
      <c r="ASN57" s="530"/>
      <c r="ASO57" s="530"/>
      <c r="ASP57" s="530"/>
      <c r="ASQ57" s="530"/>
      <c r="ASR57" s="530"/>
      <c r="ASS57" s="530"/>
      <c r="AST57" s="530"/>
      <c r="ASU57" s="530"/>
      <c r="ASV57" s="530"/>
      <c r="ASW57" s="530"/>
      <c r="ASX57" s="530"/>
      <c r="ASY57" s="530"/>
      <c r="ASZ57" s="530"/>
      <c r="ATA57" s="530"/>
      <c r="ATB57" s="530"/>
      <c r="ATC57" s="530"/>
      <c r="ATD57" s="530"/>
      <c r="ATE57" s="530"/>
      <c r="ATF57" s="530"/>
      <c r="ATG57" s="530"/>
      <c r="ATH57" s="530"/>
      <c r="ATI57" s="530"/>
      <c r="ATJ57" s="530"/>
      <c r="ATK57" s="530"/>
      <c r="ATL57" s="530"/>
      <c r="ATM57" s="530"/>
      <c r="ATN57" s="530"/>
      <c r="ATO57" s="530"/>
      <c r="ATP57" s="530"/>
      <c r="ATQ57" s="530"/>
      <c r="ATR57" s="530"/>
      <c r="ATS57" s="530"/>
      <c r="ATT57" s="530"/>
      <c r="ATU57" s="530"/>
      <c r="ATV57" s="530"/>
      <c r="ATW57" s="530"/>
      <c r="ATX57" s="530"/>
      <c r="ATY57" s="530"/>
      <c r="ATZ57" s="530"/>
      <c r="AUA57" s="530"/>
      <c r="AUB57" s="530"/>
      <c r="AUC57" s="530"/>
      <c r="AUD57" s="530"/>
      <c r="AUE57" s="530"/>
      <c r="AUF57" s="530"/>
      <c r="AUG57" s="530"/>
      <c r="AUH57" s="530"/>
      <c r="AUI57" s="530"/>
      <c r="AUJ57" s="530"/>
      <c r="AUK57" s="530"/>
      <c r="AUL57" s="530"/>
      <c r="AUM57" s="530"/>
      <c r="AUN57" s="530"/>
      <c r="AUO57" s="530"/>
      <c r="AUP57" s="530"/>
      <c r="AUQ57" s="530"/>
      <c r="AUR57" s="530"/>
      <c r="AUS57" s="530"/>
      <c r="AUT57" s="530"/>
      <c r="AUU57" s="530"/>
      <c r="AUV57" s="530"/>
      <c r="AUW57" s="530"/>
      <c r="AUX57" s="530"/>
      <c r="AUY57" s="530"/>
      <c r="AUZ57" s="530"/>
      <c r="AVA57" s="530"/>
      <c r="AVB57" s="530"/>
      <c r="AVC57" s="530"/>
      <c r="AVD57" s="530"/>
      <c r="AVE57" s="530"/>
      <c r="AVF57" s="530"/>
      <c r="AVG57" s="530"/>
      <c r="AVH57" s="530"/>
      <c r="AVI57" s="530"/>
      <c r="AVJ57" s="530"/>
      <c r="AVK57" s="530"/>
      <c r="AVL57" s="530"/>
      <c r="AVM57" s="530"/>
      <c r="AVN57" s="530"/>
      <c r="AVO57" s="530"/>
      <c r="AVP57" s="530"/>
      <c r="AVQ57" s="530"/>
      <c r="AVR57" s="530"/>
      <c r="AVS57" s="530"/>
      <c r="AVT57" s="530"/>
      <c r="AVU57" s="530"/>
      <c r="AVV57" s="530"/>
      <c r="AVW57" s="530"/>
      <c r="AVX57" s="530"/>
      <c r="AVY57" s="530"/>
      <c r="AVZ57" s="530"/>
      <c r="AWA57" s="530"/>
      <c r="AWB57" s="530"/>
      <c r="AWC57" s="530"/>
      <c r="AWD57" s="530"/>
      <c r="AWE57" s="530"/>
      <c r="AWF57" s="530"/>
      <c r="AWG57" s="530"/>
      <c r="AWH57" s="530"/>
      <c r="AWI57" s="530"/>
      <c r="AWJ57" s="530"/>
      <c r="AWK57" s="530"/>
      <c r="AWL57" s="530"/>
      <c r="AWM57" s="530"/>
      <c r="AWN57" s="530"/>
      <c r="AWO57" s="530"/>
      <c r="AWP57" s="530"/>
      <c r="AWQ57" s="530"/>
      <c r="AWR57" s="530"/>
      <c r="AWS57" s="530"/>
      <c r="AWT57" s="530"/>
      <c r="AWU57" s="530"/>
      <c r="AWV57" s="530"/>
      <c r="AWW57" s="530"/>
      <c r="AWX57" s="530"/>
      <c r="AWY57" s="530"/>
      <c r="AWZ57" s="530"/>
      <c r="AXA57" s="530"/>
      <c r="AXB57" s="530"/>
      <c r="AXC57" s="530"/>
      <c r="AXD57" s="530"/>
      <c r="AXE57" s="530"/>
      <c r="AXF57" s="530"/>
      <c r="AXG57" s="530"/>
      <c r="AXH57" s="530"/>
      <c r="AXI57" s="530"/>
      <c r="AXJ57" s="530"/>
      <c r="AXK57" s="530"/>
      <c r="AXL57" s="530"/>
      <c r="AXM57" s="530"/>
      <c r="AXN57" s="530"/>
      <c r="AXO57" s="530"/>
      <c r="AXP57" s="530"/>
      <c r="AXQ57" s="530"/>
      <c r="AXR57" s="530"/>
      <c r="AXS57" s="530"/>
      <c r="AXT57" s="530"/>
      <c r="AXU57" s="530"/>
      <c r="AXV57" s="530"/>
      <c r="AXW57" s="530"/>
      <c r="AXX57" s="530"/>
      <c r="AXY57" s="530"/>
      <c r="AXZ57" s="530"/>
      <c r="AYA57" s="530"/>
      <c r="AYB57" s="530"/>
      <c r="AYC57" s="530"/>
      <c r="AYD57" s="530"/>
      <c r="AYE57" s="530"/>
      <c r="AYF57" s="530"/>
      <c r="AYG57" s="530"/>
      <c r="AYH57" s="530"/>
      <c r="AYI57" s="530"/>
      <c r="AYJ57" s="530"/>
      <c r="AYK57" s="530"/>
      <c r="AYL57" s="530"/>
      <c r="AYM57" s="530"/>
      <c r="AYN57" s="530"/>
      <c r="AYO57" s="530"/>
      <c r="AYP57" s="530"/>
      <c r="AYQ57" s="530"/>
      <c r="AYR57" s="530"/>
      <c r="AYS57" s="530"/>
      <c r="AYT57" s="530"/>
      <c r="AYU57" s="530"/>
      <c r="AYV57" s="530"/>
      <c r="AYW57" s="530"/>
      <c r="AYX57" s="530"/>
      <c r="AYY57" s="530"/>
      <c r="AYZ57" s="530"/>
      <c r="AZA57" s="530"/>
      <c r="AZB57" s="530"/>
      <c r="AZC57" s="530"/>
      <c r="AZD57" s="530"/>
      <c r="AZE57" s="530"/>
      <c r="AZF57" s="530"/>
      <c r="AZG57" s="530"/>
      <c r="AZH57" s="530"/>
      <c r="AZI57" s="530"/>
      <c r="AZJ57" s="530"/>
      <c r="AZK57" s="530"/>
      <c r="AZL57" s="530"/>
      <c r="AZM57" s="530"/>
      <c r="AZN57" s="530"/>
      <c r="AZO57" s="530"/>
      <c r="AZP57" s="530"/>
      <c r="AZQ57" s="530"/>
      <c r="AZR57" s="530"/>
      <c r="AZS57" s="530"/>
      <c r="AZT57" s="530"/>
      <c r="AZU57" s="530"/>
      <c r="AZV57" s="530"/>
      <c r="AZW57" s="530"/>
      <c r="AZX57" s="530"/>
      <c r="AZY57" s="530"/>
      <c r="AZZ57" s="530"/>
      <c r="BAA57" s="530"/>
      <c r="BAB57" s="530"/>
      <c r="BAC57" s="530"/>
      <c r="BAD57" s="530"/>
      <c r="BAE57" s="530"/>
      <c r="BAF57" s="530"/>
      <c r="BAG57" s="530"/>
      <c r="BAH57" s="530"/>
      <c r="BAI57" s="530"/>
      <c r="BAJ57" s="530"/>
      <c r="BAK57" s="530"/>
      <c r="BAL57" s="530"/>
      <c r="BAM57" s="530"/>
      <c r="BAN57" s="530"/>
      <c r="BAO57" s="530"/>
      <c r="BAP57" s="530"/>
      <c r="BAQ57" s="530"/>
      <c r="BAR57" s="530"/>
      <c r="BAS57" s="530"/>
      <c r="BAT57" s="530"/>
      <c r="BAU57" s="530"/>
      <c r="BAV57" s="530"/>
      <c r="BAW57" s="530"/>
      <c r="BAX57" s="530"/>
      <c r="BAY57" s="530"/>
      <c r="BAZ57" s="530"/>
      <c r="BBA57" s="530"/>
      <c r="BBB57" s="530"/>
      <c r="BBC57" s="530"/>
      <c r="BBD57" s="530"/>
      <c r="BBE57" s="530"/>
      <c r="BBF57" s="530"/>
      <c r="BBG57" s="530"/>
      <c r="BBH57" s="530"/>
      <c r="BBI57" s="530"/>
      <c r="BBJ57" s="530"/>
      <c r="BBK57" s="530"/>
      <c r="BBL57" s="530"/>
      <c r="BBM57" s="530"/>
      <c r="BBN57" s="530"/>
      <c r="BBO57" s="530"/>
      <c r="BBP57" s="530"/>
      <c r="BBQ57" s="530"/>
      <c r="BBR57" s="530"/>
      <c r="BBS57" s="530"/>
      <c r="BBT57" s="530"/>
      <c r="BBU57" s="530"/>
      <c r="BBV57" s="530"/>
      <c r="BBW57" s="530"/>
      <c r="BBX57" s="530"/>
      <c r="BBY57" s="530"/>
      <c r="BBZ57" s="530"/>
      <c r="BCA57" s="530"/>
      <c r="BCB57" s="530"/>
      <c r="BCC57" s="530"/>
      <c r="BCD57" s="530"/>
      <c r="BCE57" s="530"/>
      <c r="BCF57" s="530"/>
      <c r="BCG57" s="530"/>
      <c r="BCH57" s="530"/>
      <c r="BCI57" s="530"/>
      <c r="BCJ57" s="530"/>
      <c r="BCK57" s="530"/>
      <c r="BCL57" s="530"/>
      <c r="BCM57" s="530"/>
      <c r="BCN57" s="530"/>
      <c r="BCO57" s="530"/>
      <c r="BCP57" s="530"/>
      <c r="BCQ57" s="530"/>
      <c r="BCR57" s="530"/>
      <c r="BCS57" s="530"/>
      <c r="BCT57" s="530"/>
      <c r="BCU57" s="530"/>
      <c r="BCV57" s="530"/>
      <c r="BCW57" s="530"/>
      <c r="BCX57" s="530"/>
      <c r="BCY57" s="530"/>
      <c r="BCZ57" s="530"/>
      <c r="BDA57" s="530"/>
      <c r="BDB57" s="530"/>
      <c r="BDC57" s="530"/>
      <c r="BDD57" s="530"/>
      <c r="BDE57" s="530"/>
      <c r="BDF57" s="530"/>
      <c r="BDG57" s="530"/>
      <c r="BDH57" s="530"/>
      <c r="BDI57" s="530"/>
      <c r="BDJ57" s="530"/>
      <c r="BDK57" s="530"/>
      <c r="BDL57" s="530"/>
      <c r="BDM57" s="530"/>
      <c r="BDN57" s="530"/>
      <c r="BDO57" s="530"/>
      <c r="BDP57" s="530"/>
      <c r="BDQ57" s="530"/>
      <c r="BDR57" s="530"/>
      <c r="BDS57" s="530"/>
      <c r="BDT57" s="530"/>
      <c r="BDU57" s="530"/>
      <c r="BDV57" s="530"/>
      <c r="BDW57" s="530"/>
      <c r="BDX57" s="530"/>
      <c r="BDY57" s="530"/>
      <c r="BDZ57" s="530"/>
      <c r="BEA57" s="530"/>
      <c r="BEB57" s="530"/>
      <c r="BEC57" s="530"/>
      <c r="BED57" s="530"/>
      <c r="BEE57" s="530"/>
      <c r="BEF57" s="530"/>
      <c r="BEG57" s="530"/>
      <c r="BEH57" s="530"/>
      <c r="BEI57" s="530"/>
      <c r="BEJ57" s="530"/>
      <c r="BEK57" s="530"/>
      <c r="BEL57" s="530"/>
      <c r="BEM57" s="530"/>
      <c r="BEN57" s="530"/>
      <c r="BEO57" s="530"/>
      <c r="BEP57" s="530"/>
      <c r="BEQ57" s="530"/>
      <c r="BER57" s="530"/>
      <c r="BES57" s="530"/>
      <c r="BET57" s="530"/>
      <c r="BEU57" s="530"/>
      <c r="BEV57" s="530"/>
      <c r="BEW57" s="530"/>
      <c r="BEX57" s="530"/>
      <c r="BEY57" s="530"/>
      <c r="BEZ57" s="530"/>
      <c r="BFA57" s="530"/>
      <c r="BFB57" s="530"/>
      <c r="BFC57" s="530"/>
      <c r="BFD57" s="530"/>
      <c r="BFE57" s="530"/>
      <c r="BFF57" s="530"/>
      <c r="BFG57" s="530"/>
      <c r="BFH57" s="530"/>
      <c r="BFI57" s="530"/>
      <c r="BFJ57" s="530"/>
      <c r="BFK57" s="530"/>
      <c r="BFL57" s="530"/>
      <c r="BFM57" s="530"/>
      <c r="BFN57" s="530"/>
      <c r="BFO57" s="530"/>
      <c r="BFP57" s="530"/>
      <c r="BFQ57" s="530"/>
      <c r="BFR57" s="530"/>
      <c r="BFS57" s="530"/>
      <c r="BFT57" s="530"/>
      <c r="BFU57" s="530"/>
      <c r="BFV57" s="530"/>
      <c r="BFW57" s="530"/>
      <c r="BFX57" s="530"/>
      <c r="BFY57" s="530"/>
      <c r="BFZ57" s="530"/>
      <c r="BGA57" s="530"/>
      <c r="BGB57" s="530"/>
      <c r="BGC57" s="530"/>
      <c r="BGD57" s="530"/>
      <c r="BGE57" s="530"/>
      <c r="BGF57" s="530"/>
      <c r="BGG57" s="530"/>
      <c r="BGH57" s="530"/>
      <c r="BGI57" s="530"/>
      <c r="BGJ57" s="530"/>
      <c r="BGK57" s="530"/>
      <c r="BGL57" s="530"/>
      <c r="BGM57" s="530"/>
      <c r="BGN57" s="530"/>
      <c r="BGO57" s="530"/>
      <c r="BGP57" s="530"/>
      <c r="BGQ57" s="530"/>
      <c r="BGR57" s="530"/>
      <c r="BGS57" s="530"/>
      <c r="BGT57" s="530"/>
      <c r="BGU57" s="530"/>
      <c r="BGV57" s="530"/>
      <c r="BGW57" s="530"/>
      <c r="BGX57" s="530"/>
      <c r="BGY57" s="530"/>
      <c r="BGZ57" s="530"/>
      <c r="BHA57" s="530"/>
      <c r="BHB57" s="530"/>
      <c r="BHC57" s="530"/>
      <c r="BHD57" s="530"/>
      <c r="BHE57" s="530"/>
      <c r="BHF57" s="530"/>
      <c r="BHG57" s="530"/>
      <c r="BHH57" s="530"/>
      <c r="BHI57" s="530"/>
      <c r="BHJ57" s="530"/>
      <c r="BHK57" s="530"/>
      <c r="BHL57" s="530"/>
      <c r="BHM57" s="530"/>
      <c r="BHN57" s="530"/>
      <c r="BHO57" s="530"/>
      <c r="BHP57" s="530"/>
      <c r="BHQ57" s="530"/>
      <c r="BHR57" s="530"/>
      <c r="BHS57" s="530"/>
      <c r="BHT57" s="530"/>
      <c r="BHU57" s="530"/>
      <c r="BHV57" s="530"/>
      <c r="BHW57" s="530"/>
      <c r="BHX57" s="530"/>
      <c r="BHY57" s="530"/>
      <c r="BHZ57" s="530"/>
      <c r="BIA57" s="530"/>
      <c r="BIB57" s="530"/>
      <c r="BIC57" s="530"/>
      <c r="BID57" s="530"/>
      <c r="BIE57" s="530"/>
      <c r="BIF57" s="530"/>
      <c r="BIG57" s="530"/>
      <c r="BIH57" s="530"/>
      <c r="BII57" s="530"/>
      <c r="BIJ57" s="530"/>
      <c r="BIK57" s="530"/>
      <c r="BIL57" s="530"/>
      <c r="BIM57" s="530"/>
      <c r="BIN57" s="530"/>
      <c r="BIO57" s="530"/>
      <c r="BIP57" s="530"/>
      <c r="BIQ57" s="530"/>
      <c r="BIR57" s="530"/>
      <c r="BIS57" s="530"/>
      <c r="BIT57" s="530"/>
      <c r="BIU57" s="530"/>
      <c r="BIV57" s="530"/>
      <c r="BIW57" s="530"/>
      <c r="BIX57" s="530"/>
      <c r="BIY57" s="530"/>
      <c r="BIZ57" s="530"/>
      <c r="BJA57" s="530"/>
      <c r="BJB57" s="530"/>
      <c r="BJC57" s="530"/>
      <c r="BJD57" s="530"/>
      <c r="BJE57" s="530"/>
      <c r="BJF57" s="530"/>
      <c r="BJG57" s="530"/>
      <c r="BJH57" s="530"/>
      <c r="BJI57" s="530"/>
      <c r="BJJ57" s="530"/>
      <c r="BJK57" s="530"/>
      <c r="BJL57" s="530"/>
      <c r="BJM57" s="530"/>
      <c r="BJN57" s="530"/>
      <c r="BJO57" s="530"/>
      <c r="BJP57" s="530"/>
      <c r="BJQ57" s="530"/>
      <c r="BJR57" s="530"/>
      <c r="BJS57" s="530"/>
      <c r="BJT57" s="530"/>
      <c r="BJU57" s="530"/>
      <c r="BJV57" s="530"/>
      <c r="BJW57" s="530"/>
      <c r="BJX57" s="530"/>
      <c r="BJY57" s="530"/>
      <c r="BJZ57" s="530"/>
      <c r="BKA57" s="530"/>
      <c r="BKB57" s="530"/>
      <c r="BKC57" s="530"/>
      <c r="BKD57" s="530"/>
      <c r="BKE57" s="530"/>
      <c r="BKF57" s="530"/>
      <c r="BKG57" s="530"/>
      <c r="BKH57" s="530"/>
      <c r="BKI57" s="530"/>
      <c r="BKJ57" s="530"/>
      <c r="BKK57" s="530"/>
      <c r="BKL57" s="530"/>
      <c r="BKM57" s="530"/>
      <c r="BKN57" s="530"/>
      <c r="BKO57" s="530"/>
      <c r="BKP57" s="530"/>
      <c r="BKQ57" s="530"/>
      <c r="BKR57" s="530"/>
      <c r="BKS57" s="530"/>
      <c r="BKT57" s="530"/>
      <c r="BKU57" s="530"/>
      <c r="BKV57" s="530"/>
      <c r="BKW57" s="530"/>
      <c r="BKX57" s="530"/>
      <c r="BKY57" s="530"/>
      <c r="BKZ57" s="530"/>
      <c r="BLA57" s="530"/>
      <c r="BLB57" s="530"/>
      <c r="BLC57" s="530"/>
      <c r="BLD57" s="530"/>
      <c r="BLE57" s="530"/>
      <c r="BLF57" s="530"/>
      <c r="BLG57" s="530"/>
      <c r="BLH57" s="530"/>
      <c r="BLI57" s="530"/>
      <c r="BLJ57" s="530"/>
      <c r="BLK57" s="530"/>
      <c r="BLL57" s="530"/>
      <c r="BLM57" s="530"/>
      <c r="BLN57" s="530"/>
      <c r="BLO57" s="530"/>
      <c r="BLP57" s="530"/>
      <c r="BLQ57" s="530"/>
      <c r="BLR57" s="530"/>
      <c r="BLS57" s="530"/>
      <c r="BLT57" s="530"/>
      <c r="BLU57" s="530"/>
      <c r="BLV57" s="530"/>
      <c r="BLW57" s="530"/>
      <c r="BLX57" s="530"/>
      <c r="BLY57" s="530"/>
      <c r="BLZ57" s="530"/>
      <c r="BMA57" s="530"/>
      <c r="BMB57" s="530"/>
      <c r="BMC57" s="530"/>
      <c r="BMD57" s="530"/>
      <c r="BME57" s="530"/>
      <c r="BMF57" s="530"/>
      <c r="BMG57" s="530"/>
      <c r="BMH57" s="530"/>
      <c r="BMI57" s="530"/>
      <c r="BMJ57" s="530"/>
      <c r="BMK57" s="530"/>
      <c r="BML57" s="530"/>
      <c r="BMM57" s="530"/>
      <c r="BMN57" s="530"/>
      <c r="BMO57" s="530"/>
      <c r="BMP57" s="530"/>
      <c r="BMQ57" s="530"/>
      <c r="BMR57" s="530"/>
      <c r="BMS57" s="530"/>
      <c r="BMT57" s="530"/>
      <c r="BMU57" s="530"/>
      <c r="BMV57" s="530"/>
      <c r="BMW57" s="530"/>
      <c r="BMX57" s="530"/>
      <c r="BMY57" s="530"/>
      <c r="BMZ57" s="530"/>
      <c r="BNA57" s="530"/>
      <c r="BNB57" s="530"/>
      <c r="BNC57" s="530"/>
      <c r="BND57" s="530"/>
      <c r="BNE57" s="530"/>
      <c r="BNF57" s="530"/>
      <c r="BNG57" s="530"/>
      <c r="BNH57" s="530"/>
      <c r="BNI57" s="530"/>
      <c r="BNJ57" s="530"/>
      <c r="BNK57" s="530"/>
      <c r="BNL57" s="530"/>
      <c r="BNM57" s="530"/>
      <c r="BNN57" s="530"/>
      <c r="BNO57" s="530"/>
      <c r="BNP57" s="530"/>
      <c r="BNQ57" s="530"/>
      <c r="BNR57" s="530"/>
      <c r="BNS57" s="530"/>
      <c r="BNT57" s="530"/>
      <c r="BNU57" s="530"/>
      <c r="BNV57" s="530"/>
      <c r="BNW57" s="530"/>
      <c r="BNX57" s="530"/>
      <c r="BNY57" s="530"/>
      <c r="BNZ57" s="530"/>
      <c r="BOA57" s="530"/>
      <c r="BOB57" s="530"/>
      <c r="BOC57" s="530"/>
      <c r="BOD57" s="530"/>
      <c r="BOE57" s="530"/>
      <c r="BOF57" s="530"/>
      <c r="BOG57" s="530"/>
      <c r="BOH57" s="530"/>
      <c r="BOI57" s="530"/>
      <c r="BOJ57" s="530"/>
      <c r="BOK57" s="530"/>
      <c r="BOL57" s="530"/>
      <c r="BOM57" s="530"/>
      <c r="BON57" s="530"/>
      <c r="BOO57" s="530"/>
      <c r="BOP57" s="530"/>
      <c r="BOQ57" s="530"/>
      <c r="BOR57" s="530"/>
      <c r="BOS57" s="530"/>
      <c r="BOT57" s="530"/>
      <c r="BOU57" s="530"/>
      <c r="BOV57" s="530"/>
      <c r="BOW57" s="530"/>
      <c r="BOX57" s="530"/>
      <c r="BOY57" s="530"/>
      <c r="BOZ57" s="530"/>
      <c r="BPA57" s="530"/>
      <c r="BPB57" s="530"/>
      <c r="BPC57" s="530"/>
      <c r="BPD57" s="530"/>
      <c r="BPE57" s="530"/>
      <c r="BPF57" s="530"/>
      <c r="BPG57" s="530"/>
      <c r="BPH57" s="530"/>
      <c r="BPI57" s="530"/>
      <c r="BPJ57" s="530"/>
      <c r="BPK57" s="530"/>
      <c r="BPL57" s="530"/>
      <c r="BPM57" s="530"/>
      <c r="BPN57" s="530"/>
      <c r="BPO57" s="530"/>
      <c r="BPP57" s="530"/>
      <c r="BPQ57" s="530"/>
      <c r="BPR57" s="530"/>
      <c r="BPS57" s="530"/>
      <c r="BPT57" s="530"/>
      <c r="BPU57" s="530"/>
      <c r="BPV57" s="530"/>
      <c r="BPW57" s="530"/>
      <c r="BPX57" s="530"/>
      <c r="BPY57" s="530"/>
      <c r="BPZ57" s="530"/>
      <c r="BQA57" s="530"/>
      <c r="BQB57" s="530"/>
      <c r="BQC57" s="530"/>
      <c r="BQD57" s="530"/>
      <c r="BQE57" s="530"/>
      <c r="BQF57" s="530"/>
      <c r="BQG57" s="530"/>
      <c r="BQH57" s="530"/>
      <c r="BQI57" s="530"/>
      <c r="BQJ57" s="530"/>
      <c r="BQK57" s="530"/>
      <c r="BQL57" s="530"/>
      <c r="BQM57" s="530"/>
      <c r="BQN57" s="530"/>
      <c r="BQO57" s="530"/>
      <c r="BQP57" s="530"/>
      <c r="BQQ57" s="530"/>
      <c r="BQR57" s="530"/>
      <c r="BQS57" s="530"/>
      <c r="BQT57" s="530"/>
      <c r="BQU57" s="530"/>
      <c r="BQV57" s="530"/>
      <c r="BQW57" s="530"/>
      <c r="BQX57" s="530"/>
      <c r="BQY57" s="530"/>
      <c r="BQZ57" s="530"/>
      <c r="BRA57" s="530"/>
      <c r="BRB57" s="530"/>
      <c r="BRC57" s="530"/>
      <c r="BRD57" s="530"/>
      <c r="BRE57" s="530"/>
      <c r="BRF57" s="530"/>
      <c r="BRG57" s="530"/>
      <c r="BRH57" s="530"/>
      <c r="BRI57" s="530"/>
      <c r="BRJ57" s="530"/>
      <c r="BRK57" s="530"/>
      <c r="BRL57" s="530"/>
      <c r="BRM57" s="530"/>
      <c r="BRN57" s="530"/>
      <c r="BRO57" s="530"/>
      <c r="BRP57" s="530"/>
      <c r="BRQ57" s="530"/>
      <c r="BRR57" s="530"/>
      <c r="BRS57" s="530"/>
      <c r="BRT57" s="530"/>
      <c r="BRU57" s="530"/>
      <c r="BRV57" s="530"/>
      <c r="BRW57" s="530"/>
      <c r="BRX57" s="530"/>
      <c r="BRY57" s="530"/>
      <c r="BRZ57" s="530"/>
      <c r="BSA57" s="530"/>
      <c r="BSB57" s="530"/>
      <c r="BSC57" s="530"/>
      <c r="BSD57" s="530"/>
      <c r="BSE57" s="530"/>
      <c r="BSF57" s="530"/>
      <c r="BSG57" s="530"/>
      <c r="BSH57" s="530"/>
      <c r="BSI57" s="530"/>
      <c r="BSJ57" s="530"/>
      <c r="BSK57" s="530"/>
      <c r="BSL57" s="530"/>
      <c r="BSM57" s="530"/>
      <c r="BSN57" s="530"/>
      <c r="BSO57" s="530"/>
      <c r="BSP57" s="530"/>
      <c r="BSQ57" s="530"/>
      <c r="BSR57" s="530"/>
      <c r="BSS57" s="530"/>
      <c r="BST57" s="530"/>
      <c r="BSU57" s="530"/>
      <c r="BSV57" s="530"/>
      <c r="BSW57" s="530"/>
      <c r="BSX57" s="530"/>
      <c r="BSY57" s="530"/>
      <c r="BSZ57" s="530"/>
      <c r="BTA57" s="530"/>
      <c r="BTB57" s="530"/>
      <c r="BTC57" s="530"/>
      <c r="BTD57" s="530"/>
      <c r="BTE57" s="530"/>
      <c r="BTF57" s="530"/>
      <c r="BTG57" s="530"/>
      <c r="BTH57" s="530"/>
      <c r="BTI57" s="530"/>
      <c r="BTJ57" s="530"/>
      <c r="BTK57" s="530"/>
      <c r="BTL57" s="530"/>
      <c r="BTM57" s="530"/>
      <c r="BTN57" s="530"/>
      <c r="BTO57" s="530"/>
      <c r="BTP57" s="530"/>
      <c r="BTQ57" s="530"/>
      <c r="BTR57" s="530"/>
      <c r="BTS57" s="530"/>
      <c r="BTT57" s="530"/>
      <c r="BTU57" s="530"/>
      <c r="BTV57" s="530"/>
      <c r="BTW57" s="530"/>
      <c r="BTX57" s="530"/>
      <c r="BTY57" s="530"/>
      <c r="BTZ57" s="530"/>
      <c r="BUA57" s="530"/>
      <c r="BUB57" s="530"/>
      <c r="BUC57" s="530"/>
      <c r="BUD57" s="530"/>
      <c r="BUE57" s="530"/>
      <c r="BUF57" s="530"/>
      <c r="BUG57" s="530"/>
      <c r="BUH57" s="530"/>
      <c r="BUI57" s="530"/>
      <c r="BUJ57" s="530"/>
      <c r="BUK57" s="530"/>
      <c r="BUL57" s="530"/>
      <c r="BUM57" s="530"/>
      <c r="BUN57" s="530"/>
      <c r="BUO57" s="530"/>
      <c r="BUP57" s="530"/>
      <c r="BUQ57" s="530"/>
      <c r="BUR57" s="530"/>
      <c r="BUS57" s="530"/>
      <c r="BUT57" s="530"/>
      <c r="BUU57" s="530"/>
      <c r="BUV57" s="530"/>
      <c r="BUW57" s="530"/>
      <c r="BUX57" s="530"/>
      <c r="BUY57" s="530"/>
      <c r="BUZ57" s="530"/>
      <c r="BVA57" s="530"/>
      <c r="BVB57" s="530"/>
      <c r="BVC57" s="530"/>
      <c r="BVD57" s="530"/>
      <c r="BVE57" s="530"/>
      <c r="BVF57" s="530"/>
      <c r="BVG57" s="530"/>
      <c r="BVH57" s="530"/>
      <c r="BVI57" s="530"/>
      <c r="BVJ57" s="530"/>
      <c r="BVK57" s="530"/>
      <c r="BVL57" s="530"/>
      <c r="BVM57" s="530"/>
      <c r="BVN57" s="530"/>
      <c r="BVO57" s="530"/>
      <c r="BVP57" s="530"/>
      <c r="BVQ57" s="530"/>
      <c r="BVR57" s="530"/>
      <c r="BVS57" s="530"/>
      <c r="BVT57" s="530"/>
      <c r="BVU57" s="530"/>
      <c r="BVV57" s="530"/>
      <c r="BVW57" s="530"/>
      <c r="BVX57" s="530"/>
      <c r="BVY57" s="530"/>
      <c r="BVZ57" s="530"/>
      <c r="BWA57" s="530"/>
      <c r="BWB57" s="530"/>
      <c r="BWC57" s="530"/>
      <c r="BWD57" s="530"/>
      <c r="BWE57" s="530"/>
      <c r="BWF57" s="530"/>
      <c r="BWG57" s="530"/>
      <c r="BWH57" s="530"/>
      <c r="BWI57" s="530"/>
      <c r="BWJ57" s="530"/>
      <c r="BWK57" s="530"/>
      <c r="BWL57" s="530"/>
      <c r="BWM57" s="530"/>
      <c r="BWN57" s="530"/>
      <c r="BWO57" s="530"/>
      <c r="BWP57" s="530"/>
      <c r="BWQ57" s="530"/>
      <c r="BWR57" s="530"/>
      <c r="BWS57" s="530"/>
      <c r="BWT57" s="530"/>
      <c r="BWU57" s="530"/>
      <c r="BWV57" s="530"/>
      <c r="BWW57" s="530"/>
      <c r="BWX57" s="530"/>
      <c r="BWY57" s="530"/>
      <c r="BWZ57" s="530"/>
      <c r="BXA57" s="530"/>
      <c r="BXB57" s="530"/>
      <c r="BXC57" s="530"/>
      <c r="BXD57" s="530"/>
      <c r="BXE57" s="530"/>
      <c r="BXF57" s="530"/>
      <c r="BXG57" s="530"/>
      <c r="BXH57" s="530"/>
      <c r="BXI57" s="530"/>
      <c r="BXJ57" s="530"/>
      <c r="BXK57" s="530"/>
      <c r="BXL57" s="530"/>
      <c r="BXM57" s="530"/>
      <c r="BXN57" s="530"/>
      <c r="BXO57" s="530"/>
      <c r="BXP57" s="530"/>
      <c r="BXQ57" s="530"/>
      <c r="BXR57" s="530"/>
      <c r="BXS57" s="530"/>
      <c r="BXT57" s="530"/>
      <c r="BXU57" s="530"/>
      <c r="BXV57" s="530"/>
      <c r="BXW57" s="530"/>
      <c r="BXX57" s="530"/>
      <c r="BXY57" s="530"/>
      <c r="BXZ57" s="530"/>
      <c r="BYA57" s="530"/>
      <c r="BYB57" s="530"/>
      <c r="BYC57" s="530"/>
      <c r="BYD57" s="530"/>
      <c r="BYE57" s="530"/>
      <c r="BYF57" s="530"/>
      <c r="BYG57" s="530"/>
      <c r="BYH57" s="530"/>
      <c r="BYI57" s="530"/>
      <c r="BYJ57" s="530"/>
      <c r="BYK57" s="530"/>
      <c r="BYL57" s="530"/>
      <c r="BYM57" s="530"/>
      <c r="BYN57" s="530"/>
      <c r="BYO57" s="530"/>
      <c r="BYP57" s="530"/>
      <c r="BYQ57" s="530"/>
      <c r="BYR57" s="530"/>
      <c r="BYS57" s="530"/>
      <c r="BYT57" s="530"/>
      <c r="BYU57" s="530"/>
      <c r="BYV57" s="530"/>
      <c r="BYW57" s="530"/>
      <c r="BYX57" s="530"/>
      <c r="BYY57" s="530"/>
      <c r="BYZ57" s="530"/>
      <c r="BZA57" s="530"/>
      <c r="BZB57" s="530"/>
      <c r="BZC57" s="530"/>
      <c r="BZD57" s="530"/>
      <c r="BZE57" s="530"/>
      <c r="BZF57" s="530"/>
      <c r="BZG57" s="530"/>
      <c r="BZH57" s="530"/>
      <c r="BZI57" s="530"/>
      <c r="BZJ57" s="530"/>
      <c r="BZK57" s="530"/>
      <c r="BZL57" s="530"/>
      <c r="BZM57" s="530"/>
      <c r="BZN57" s="530"/>
      <c r="BZO57" s="530"/>
      <c r="BZP57" s="530"/>
      <c r="BZQ57" s="530"/>
      <c r="BZR57" s="530"/>
      <c r="BZS57" s="530"/>
      <c r="BZT57" s="530"/>
      <c r="BZU57" s="530"/>
      <c r="BZV57" s="530"/>
      <c r="BZW57" s="530"/>
      <c r="BZX57" s="530"/>
      <c r="BZY57" s="530"/>
      <c r="BZZ57" s="530"/>
      <c r="CAA57" s="530"/>
      <c r="CAB57" s="530"/>
      <c r="CAC57" s="530"/>
      <c r="CAD57" s="530"/>
      <c r="CAE57" s="530"/>
      <c r="CAF57" s="530"/>
      <c r="CAG57" s="530"/>
      <c r="CAH57" s="530"/>
      <c r="CAI57" s="530"/>
      <c r="CAJ57" s="530"/>
      <c r="CAK57" s="530"/>
      <c r="CAL57" s="530"/>
      <c r="CAM57" s="530"/>
      <c r="CAN57" s="530"/>
      <c r="CAO57" s="530"/>
      <c r="CAP57" s="530"/>
      <c r="CAQ57" s="530"/>
      <c r="CAR57" s="530"/>
      <c r="CAS57" s="530"/>
      <c r="CAT57" s="530"/>
      <c r="CAU57" s="530"/>
      <c r="CAV57" s="530"/>
      <c r="CAW57" s="530"/>
      <c r="CAX57" s="530"/>
      <c r="CAY57" s="530"/>
      <c r="CAZ57" s="530"/>
      <c r="CBA57" s="530"/>
      <c r="CBB57" s="530"/>
      <c r="CBC57" s="530"/>
      <c r="CBD57" s="530"/>
      <c r="CBE57" s="530"/>
      <c r="CBF57" s="530"/>
      <c r="CBG57" s="530"/>
      <c r="CBH57" s="530"/>
      <c r="CBI57" s="530"/>
      <c r="CBJ57" s="530"/>
      <c r="CBK57" s="530"/>
      <c r="CBL57" s="530"/>
      <c r="CBM57" s="530"/>
      <c r="CBN57" s="530"/>
      <c r="CBO57" s="530"/>
      <c r="CBP57" s="530"/>
      <c r="CBQ57" s="530"/>
      <c r="CBR57" s="530"/>
      <c r="CBS57" s="530"/>
      <c r="CBT57" s="530"/>
      <c r="CBU57" s="530"/>
      <c r="CBV57" s="530"/>
      <c r="CBW57" s="530"/>
      <c r="CBX57" s="530"/>
      <c r="CBY57" s="530"/>
      <c r="CBZ57" s="530"/>
      <c r="CCA57" s="530"/>
      <c r="CCB57" s="530"/>
      <c r="CCC57" s="530"/>
      <c r="CCD57" s="530"/>
      <c r="CCE57" s="530"/>
      <c r="CCF57" s="530"/>
      <c r="CCG57" s="530"/>
      <c r="CCH57" s="530"/>
      <c r="CCI57" s="530"/>
      <c r="CCJ57" s="530"/>
      <c r="CCK57" s="530"/>
      <c r="CCL57" s="530"/>
      <c r="CCM57" s="530"/>
      <c r="CCN57" s="530"/>
      <c r="CCO57" s="530"/>
      <c r="CCP57" s="530"/>
      <c r="CCQ57" s="530"/>
      <c r="CCR57" s="530"/>
      <c r="CCS57" s="530"/>
      <c r="CCT57" s="530"/>
      <c r="CCU57" s="530"/>
      <c r="CCV57" s="530"/>
      <c r="CCW57" s="530"/>
      <c r="CCX57" s="530"/>
      <c r="CCY57" s="530"/>
      <c r="CCZ57" s="530"/>
      <c r="CDA57" s="530"/>
      <c r="CDB57" s="530"/>
      <c r="CDC57" s="530"/>
      <c r="CDD57" s="530"/>
      <c r="CDE57" s="530"/>
      <c r="CDF57" s="530"/>
      <c r="CDG57" s="530"/>
      <c r="CDH57" s="530"/>
      <c r="CDI57" s="530"/>
      <c r="CDJ57" s="530"/>
      <c r="CDK57" s="530"/>
      <c r="CDL57" s="530"/>
      <c r="CDM57" s="530"/>
      <c r="CDN57" s="530"/>
      <c r="CDO57" s="530"/>
      <c r="CDP57" s="530"/>
      <c r="CDQ57" s="530"/>
      <c r="CDR57" s="530"/>
      <c r="CDS57" s="530"/>
      <c r="CDT57" s="530"/>
      <c r="CDU57" s="530"/>
      <c r="CDV57" s="530"/>
      <c r="CDW57" s="530"/>
      <c r="CDX57" s="530"/>
      <c r="CDY57" s="530"/>
      <c r="CDZ57" s="530"/>
      <c r="CEA57" s="530"/>
      <c r="CEB57" s="530"/>
      <c r="CEC57" s="530"/>
      <c r="CED57" s="530"/>
      <c r="CEE57" s="530"/>
      <c r="CEF57" s="530"/>
      <c r="CEG57" s="530"/>
      <c r="CEH57" s="530"/>
      <c r="CEI57" s="530"/>
      <c r="CEJ57" s="530"/>
      <c r="CEK57" s="530"/>
      <c r="CEL57" s="530"/>
      <c r="CEM57" s="530"/>
      <c r="CEN57" s="530"/>
      <c r="CEO57" s="530"/>
      <c r="CEP57" s="530"/>
      <c r="CEQ57" s="530"/>
      <c r="CER57" s="530"/>
      <c r="CES57" s="530"/>
      <c r="CET57" s="530"/>
      <c r="CEU57" s="530"/>
      <c r="CEV57" s="530"/>
      <c r="CEW57" s="530"/>
      <c r="CEX57" s="530"/>
      <c r="CEY57" s="530"/>
      <c r="CEZ57" s="530"/>
      <c r="CFA57" s="530"/>
      <c r="CFB57" s="530"/>
      <c r="CFC57" s="530"/>
      <c r="CFD57" s="530"/>
      <c r="CFE57" s="530"/>
      <c r="CFF57" s="530"/>
      <c r="CFG57" s="530"/>
      <c r="CFH57" s="530"/>
      <c r="CFI57" s="530"/>
      <c r="CFJ57" s="530"/>
      <c r="CFK57" s="530"/>
      <c r="CFL57" s="530"/>
      <c r="CFM57" s="530"/>
      <c r="CFN57" s="530"/>
      <c r="CFO57" s="530"/>
      <c r="CFP57" s="530"/>
      <c r="CFQ57" s="530"/>
      <c r="CFR57" s="530"/>
      <c r="CFS57" s="530"/>
      <c r="CFT57" s="530"/>
      <c r="CFU57" s="530"/>
      <c r="CFV57" s="530"/>
      <c r="CFW57" s="530"/>
      <c r="CFX57" s="530"/>
      <c r="CFY57" s="530"/>
      <c r="CFZ57" s="530"/>
      <c r="CGA57" s="530"/>
      <c r="CGB57" s="530"/>
      <c r="CGC57" s="530"/>
      <c r="CGD57" s="530"/>
      <c r="CGE57" s="530"/>
      <c r="CGF57" s="530"/>
      <c r="CGG57" s="530"/>
      <c r="CGH57" s="530"/>
      <c r="CGI57" s="530"/>
      <c r="CGJ57" s="530"/>
      <c r="CGK57" s="530"/>
      <c r="CGL57" s="530"/>
      <c r="CGM57" s="530"/>
      <c r="CGN57" s="530"/>
      <c r="CGO57" s="530"/>
      <c r="CGP57" s="530"/>
      <c r="CGQ57" s="530"/>
      <c r="CGR57" s="530"/>
      <c r="CGS57" s="530"/>
      <c r="CGT57" s="530"/>
      <c r="CGU57" s="530"/>
      <c r="CGV57" s="530"/>
      <c r="CGW57" s="530"/>
      <c r="CGX57" s="530"/>
      <c r="CGY57" s="530"/>
      <c r="CGZ57" s="530"/>
      <c r="CHA57" s="530"/>
      <c r="CHB57" s="530"/>
      <c r="CHC57" s="530"/>
      <c r="CHD57" s="530"/>
      <c r="CHE57" s="530"/>
      <c r="CHF57" s="530"/>
      <c r="CHG57" s="530"/>
      <c r="CHH57" s="530"/>
      <c r="CHI57" s="530"/>
      <c r="CHJ57" s="530"/>
      <c r="CHK57" s="530"/>
      <c r="CHL57" s="530"/>
      <c r="CHM57" s="530"/>
      <c r="CHN57" s="530"/>
      <c r="CHO57" s="530"/>
      <c r="CHP57" s="530"/>
      <c r="CHQ57" s="530"/>
      <c r="CHR57" s="530"/>
      <c r="CHS57" s="530"/>
      <c r="CHT57" s="530"/>
      <c r="CHU57" s="530"/>
      <c r="CHV57" s="530"/>
      <c r="CHW57" s="530"/>
      <c r="CHX57" s="530"/>
      <c r="CHY57" s="530"/>
      <c r="CHZ57" s="530"/>
      <c r="CIA57" s="530"/>
      <c r="CIB57" s="530"/>
      <c r="CIC57" s="530"/>
      <c r="CID57" s="530"/>
      <c r="CIE57" s="530"/>
      <c r="CIF57" s="530"/>
      <c r="CIG57" s="530"/>
      <c r="CIH57" s="530"/>
      <c r="CII57" s="530"/>
      <c r="CIJ57" s="530"/>
      <c r="CIK57" s="530"/>
      <c r="CIL57" s="530"/>
      <c r="CIM57" s="530"/>
      <c r="CIN57" s="530"/>
      <c r="CIO57" s="530"/>
      <c r="CIP57" s="530"/>
      <c r="CIQ57" s="530"/>
      <c r="CIR57" s="530"/>
      <c r="CIS57" s="530"/>
      <c r="CIT57" s="530"/>
      <c r="CIU57" s="530"/>
      <c r="CIV57" s="530"/>
      <c r="CIW57" s="530"/>
      <c r="CIX57" s="530"/>
      <c r="CIY57" s="530"/>
      <c r="CIZ57" s="530"/>
      <c r="CJA57" s="530"/>
      <c r="CJB57" s="530"/>
      <c r="CJC57" s="530"/>
      <c r="CJD57" s="530"/>
      <c r="CJE57" s="530"/>
      <c r="CJF57" s="530"/>
      <c r="CJG57" s="530"/>
      <c r="CJH57" s="530"/>
      <c r="CJI57" s="530"/>
      <c r="CJJ57" s="530"/>
      <c r="CJK57" s="530"/>
      <c r="CJL57" s="530"/>
      <c r="CJM57" s="530"/>
      <c r="CJN57" s="530"/>
      <c r="CJO57" s="530"/>
      <c r="CJP57" s="530"/>
      <c r="CJQ57" s="530"/>
      <c r="CJR57" s="530"/>
      <c r="CJS57" s="530"/>
      <c r="CJT57" s="530"/>
      <c r="CJU57" s="530"/>
      <c r="CJV57" s="530"/>
      <c r="CJW57" s="530"/>
      <c r="CJX57" s="530"/>
      <c r="CJY57" s="530"/>
      <c r="CJZ57" s="530"/>
      <c r="CKA57" s="530"/>
      <c r="CKB57" s="530"/>
      <c r="CKC57" s="530"/>
      <c r="CKD57" s="530"/>
      <c r="CKE57" s="530"/>
      <c r="CKF57" s="530"/>
      <c r="CKG57" s="530"/>
      <c r="CKH57" s="530"/>
      <c r="CKI57" s="530"/>
      <c r="CKJ57" s="530"/>
      <c r="CKK57" s="530"/>
      <c r="CKL57" s="530"/>
      <c r="CKM57" s="530"/>
      <c r="CKN57" s="530"/>
      <c r="CKO57" s="530"/>
      <c r="CKP57" s="530"/>
      <c r="CKQ57" s="530"/>
      <c r="CKR57" s="530"/>
      <c r="CKS57" s="530"/>
      <c r="CKT57" s="530"/>
      <c r="CKU57" s="530"/>
      <c r="CKV57" s="530"/>
      <c r="CKW57" s="530"/>
      <c r="CKX57" s="530"/>
      <c r="CKY57" s="530"/>
      <c r="CKZ57" s="530"/>
      <c r="CLA57" s="530"/>
      <c r="CLB57" s="530"/>
      <c r="CLC57" s="530"/>
      <c r="CLD57" s="530"/>
      <c r="CLE57" s="530"/>
      <c r="CLF57" s="530"/>
      <c r="CLG57" s="530"/>
      <c r="CLH57" s="530"/>
      <c r="CLI57" s="530"/>
      <c r="CLJ57" s="530"/>
      <c r="CLK57" s="530"/>
      <c r="CLL57" s="530"/>
      <c r="CLM57" s="530"/>
      <c r="CLN57" s="530"/>
      <c r="CLO57" s="530"/>
      <c r="CLP57" s="530"/>
      <c r="CLQ57" s="530"/>
      <c r="CLR57" s="530"/>
      <c r="CLS57" s="530"/>
      <c r="CLT57" s="530"/>
      <c r="CLU57" s="530"/>
      <c r="CLV57" s="530"/>
      <c r="CLW57" s="530"/>
      <c r="CLX57" s="530"/>
      <c r="CLY57" s="530"/>
      <c r="CLZ57" s="530"/>
      <c r="CMA57" s="530"/>
      <c r="CMB57" s="530"/>
      <c r="CMC57" s="530"/>
      <c r="CMD57" s="530"/>
      <c r="CME57" s="530"/>
      <c r="CMF57" s="530"/>
      <c r="CMG57" s="530"/>
      <c r="CMH57" s="530"/>
      <c r="CMI57" s="530"/>
      <c r="CMJ57" s="530"/>
      <c r="CMK57" s="530"/>
      <c r="CML57" s="530"/>
      <c r="CMM57" s="530"/>
      <c r="CMN57" s="530"/>
      <c r="CMO57" s="530"/>
      <c r="CMP57" s="530"/>
      <c r="CMQ57" s="530"/>
      <c r="CMR57" s="530"/>
      <c r="CMS57" s="530"/>
      <c r="CMT57" s="530"/>
      <c r="CMU57" s="530"/>
      <c r="CMV57" s="530"/>
      <c r="CMW57" s="530"/>
      <c r="CMX57" s="530"/>
      <c r="CMY57" s="530"/>
      <c r="CMZ57" s="530"/>
      <c r="CNA57" s="530"/>
      <c r="CNB57" s="530"/>
      <c r="CNC57" s="530"/>
      <c r="CND57" s="530"/>
      <c r="CNE57" s="530"/>
      <c r="CNF57" s="530"/>
      <c r="CNG57" s="530"/>
      <c r="CNH57" s="530"/>
      <c r="CNI57" s="530"/>
      <c r="CNJ57" s="530"/>
      <c r="CNK57" s="530"/>
      <c r="CNL57" s="530"/>
      <c r="CNM57" s="530"/>
      <c r="CNN57" s="530"/>
      <c r="CNO57" s="530"/>
      <c r="CNP57" s="530"/>
      <c r="CNQ57" s="530"/>
      <c r="CNR57" s="530"/>
      <c r="CNS57" s="530"/>
      <c r="CNT57" s="530"/>
      <c r="CNU57" s="530"/>
      <c r="CNV57" s="530"/>
      <c r="CNW57" s="530"/>
      <c r="CNX57" s="530"/>
      <c r="CNY57" s="530"/>
      <c r="CNZ57" s="530"/>
      <c r="COA57" s="530"/>
      <c r="COB57" s="530"/>
      <c r="COC57" s="530"/>
      <c r="COD57" s="530"/>
      <c r="COE57" s="530"/>
      <c r="COF57" s="530"/>
      <c r="COG57" s="530"/>
      <c r="COH57" s="530"/>
      <c r="COI57" s="530"/>
      <c r="COJ57" s="530"/>
      <c r="COK57" s="530"/>
      <c r="COL57" s="530"/>
      <c r="COM57" s="530"/>
      <c r="CON57" s="530"/>
      <c r="COO57" s="530"/>
      <c r="COP57" s="530"/>
      <c r="COQ57" s="530"/>
      <c r="COR57" s="530"/>
      <c r="COS57" s="530"/>
      <c r="COT57" s="530"/>
      <c r="COU57" s="530"/>
      <c r="COV57" s="530"/>
      <c r="COW57" s="530"/>
      <c r="COX57" s="530"/>
      <c r="COY57" s="530"/>
      <c r="COZ57" s="530"/>
      <c r="CPA57" s="530"/>
      <c r="CPB57" s="530"/>
      <c r="CPC57" s="530"/>
      <c r="CPD57" s="530"/>
      <c r="CPE57" s="530"/>
      <c r="CPF57" s="530"/>
      <c r="CPG57" s="530"/>
      <c r="CPH57" s="530"/>
      <c r="CPI57" s="530"/>
      <c r="CPJ57" s="530"/>
      <c r="CPK57" s="530"/>
      <c r="CPL57" s="530"/>
      <c r="CPM57" s="530"/>
      <c r="CPN57" s="530"/>
      <c r="CPO57" s="530"/>
      <c r="CPP57" s="530"/>
      <c r="CPQ57" s="530"/>
      <c r="CPR57" s="530"/>
      <c r="CPS57" s="530"/>
      <c r="CPT57" s="530"/>
      <c r="CPU57" s="530"/>
      <c r="CPV57" s="530"/>
      <c r="CPW57" s="530"/>
      <c r="CPX57" s="530"/>
      <c r="CPY57" s="530"/>
      <c r="CPZ57" s="530"/>
      <c r="CQA57" s="530"/>
      <c r="CQB57" s="530"/>
      <c r="CQC57" s="530"/>
      <c r="CQD57" s="530"/>
      <c r="CQE57" s="530"/>
      <c r="CQF57" s="530"/>
      <c r="CQG57" s="530"/>
      <c r="CQH57" s="530"/>
      <c r="CQI57" s="530"/>
      <c r="CQJ57" s="530"/>
      <c r="CQK57" s="530"/>
      <c r="CQL57" s="530"/>
      <c r="CQM57" s="530"/>
      <c r="CQN57" s="530"/>
      <c r="CQO57" s="530"/>
      <c r="CQP57" s="530"/>
      <c r="CQQ57" s="530"/>
      <c r="CQR57" s="530"/>
      <c r="CQS57" s="530"/>
      <c r="CQT57" s="530"/>
      <c r="CQU57" s="530"/>
      <c r="CQV57" s="530"/>
      <c r="CQW57" s="530"/>
      <c r="CQX57" s="530"/>
      <c r="CQY57" s="530"/>
      <c r="CQZ57" s="530"/>
      <c r="CRA57" s="530"/>
      <c r="CRB57" s="530"/>
      <c r="CRC57" s="530"/>
      <c r="CRD57" s="530"/>
      <c r="CRE57" s="530"/>
      <c r="CRF57" s="530"/>
      <c r="CRG57" s="530"/>
      <c r="CRH57" s="530"/>
      <c r="CRI57" s="530"/>
      <c r="CRJ57" s="530"/>
      <c r="CRK57" s="530"/>
      <c r="CRL57" s="530"/>
      <c r="CRM57" s="530"/>
      <c r="CRN57" s="530"/>
      <c r="CRO57" s="530"/>
      <c r="CRP57" s="530"/>
      <c r="CRQ57" s="530"/>
      <c r="CRR57" s="530"/>
      <c r="CRS57" s="530"/>
      <c r="CRT57" s="530"/>
      <c r="CRU57" s="530"/>
      <c r="CRV57" s="530"/>
      <c r="CRW57" s="530"/>
      <c r="CRX57" s="530"/>
      <c r="CRY57" s="530"/>
      <c r="CRZ57" s="530"/>
      <c r="CSA57" s="530"/>
      <c r="CSB57" s="530"/>
      <c r="CSC57" s="530"/>
      <c r="CSD57" s="530"/>
      <c r="CSE57" s="530"/>
      <c r="CSF57" s="530"/>
      <c r="CSG57" s="530"/>
      <c r="CSH57" s="530"/>
      <c r="CSI57" s="530"/>
      <c r="CSJ57" s="530"/>
      <c r="CSK57" s="530"/>
      <c r="CSL57" s="530"/>
      <c r="CSM57" s="530"/>
      <c r="CSN57" s="530"/>
      <c r="CSO57" s="530"/>
      <c r="CSP57" s="530"/>
      <c r="CSQ57" s="530"/>
      <c r="CSR57" s="530"/>
      <c r="CSS57" s="530"/>
      <c r="CST57" s="530"/>
      <c r="CSU57" s="530"/>
      <c r="CSV57" s="530"/>
      <c r="CSW57" s="530"/>
      <c r="CSX57" s="530"/>
      <c r="CSY57" s="530"/>
      <c r="CSZ57" s="530"/>
      <c r="CTA57" s="530"/>
      <c r="CTB57" s="530"/>
      <c r="CTC57" s="530"/>
      <c r="CTD57" s="530"/>
      <c r="CTE57" s="530"/>
      <c r="CTF57" s="530"/>
      <c r="CTG57" s="530"/>
      <c r="CTH57" s="530"/>
      <c r="CTI57" s="530"/>
      <c r="CTJ57" s="530"/>
      <c r="CTK57" s="530"/>
      <c r="CTL57" s="530"/>
      <c r="CTM57" s="530"/>
      <c r="CTN57" s="530"/>
      <c r="CTO57" s="530"/>
      <c r="CTP57" s="530"/>
      <c r="CTQ57" s="530"/>
      <c r="CTR57" s="530"/>
      <c r="CTS57" s="530"/>
      <c r="CTT57" s="530"/>
      <c r="CTU57" s="530"/>
      <c r="CTV57" s="530"/>
      <c r="CTW57" s="530"/>
      <c r="CTX57" s="530"/>
      <c r="CTY57" s="530"/>
      <c r="CTZ57" s="530"/>
      <c r="CUA57" s="530"/>
      <c r="CUB57" s="530"/>
      <c r="CUC57" s="530"/>
      <c r="CUD57" s="530"/>
      <c r="CUE57" s="530"/>
      <c r="CUF57" s="530"/>
      <c r="CUG57" s="530"/>
      <c r="CUH57" s="530"/>
      <c r="CUI57" s="530"/>
      <c r="CUJ57" s="530"/>
      <c r="CUK57" s="530"/>
      <c r="CUL57" s="530"/>
      <c r="CUM57" s="530"/>
      <c r="CUN57" s="530"/>
      <c r="CUO57" s="530"/>
      <c r="CUP57" s="530"/>
      <c r="CUQ57" s="530"/>
      <c r="CUR57" s="530"/>
      <c r="CUS57" s="530"/>
      <c r="CUT57" s="530"/>
      <c r="CUU57" s="530"/>
      <c r="CUV57" s="530"/>
      <c r="CUW57" s="530"/>
      <c r="CUX57" s="530"/>
      <c r="CUY57" s="530"/>
      <c r="CUZ57" s="530"/>
      <c r="CVA57" s="530"/>
      <c r="CVB57" s="530"/>
      <c r="CVC57" s="530"/>
      <c r="CVD57" s="530"/>
      <c r="CVE57" s="530"/>
      <c r="CVF57" s="530"/>
      <c r="CVG57" s="530"/>
      <c r="CVH57" s="530"/>
      <c r="CVI57" s="530"/>
      <c r="CVJ57" s="530"/>
      <c r="CVK57" s="530"/>
      <c r="CVL57" s="530"/>
      <c r="CVM57" s="530"/>
      <c r="CVN57" s="530"/>
      <c r="CVO57" s="530"/>
      <c r="CVP57" s="530"/>
      <c r="CVQ57" s="530"/>
      <c r="CVR57" s="530"/>
      <c r="CVS57" s="530"/>
      <c r="CVT57" s="530"/>
      <c r="CVU57" s="530"/>
      <c r="CVV57" s="530"/>
      <c r="CVW57" s="530"/>
      <c r="CVX57" s="530"/>
      <c r="CVY57" s="530"/>
      <c r="CVZ57" s="530"/>
      <c r="CWA57" s="530"/>
      <c r="CWB57" s="530"/>
      <c r="CWC57" s="530"/>
      <c r="CWD57" s="530"/>
      <c r="CWE57" s="530"/>
      <c r="CWF57" s="530"/>
      <c r="CWG57" s="530"/>
      <c r="CWH57" s="530"/>
      <c r="CWI57" s="530"/>
      <c r="CWJ57" s="530"/>
      <c r="CWK57" s="530"/>
      <c r="CWL57" s="530"/>
      <c r="CWM57" s="530"/>
      <c r="CWN57" s="530"/>
      <c r="CWO57" s="530"/>
      <c r="CWP57" s="530"/>
      <c r="CWQ57" s="530"/>
      <c r="CWR57" s="530"/>
      <c r="CWS57" s="530"/>
      <c r="CWT57" s="530"/>
      <c r="CWU57" s="530"/>
      <c r="CWV57" s="530"/>
      <c r="CWW57" s="530"/>
      <c r="CWX57" s="530"/>
      <c r="CWY57" s="530"/>
      <c r="CWZ57" s="530"/>
      <c r="CXA57" s="530"/>
      <c r="CXB57" s="530"/>
      <c r="CXC57" s="530"/>
      <c r="CXD57" s="530"/>
      <c r="CXE57" s="530"/>
      <c r="CXF57" s="530"/>
      <c r="CXG57" s="530"/>
      <c r="CXH57" s="530"/>
      <c r="CXI57" s="530"/>
      <c r="CXJ57" s="530"/>
      <c r="CXK57" s="530"/>
      <c r="CXL57" s="530"/>
      <c r="CXM57" s="530"/>
      <c r="CXN57" s="530"/>
      <c r="CXO57" s="530"/>
      <c r="CXP57" s="530"/>
      <c r="CXQ57" s="530"/>
      <c r="CXR57" s="530"/>
      <c r="CXS57" s="530"/>
      <c r="CXT57" s="530"/>
      <c r="CXU57" s="530"/>
      <c r="CXV57" s="530"/>
      <c r="CXW57" s="530"/>
      <c r="CXX57" s="530"/>
      <c r="CXY57" s="530"/>
      <c r="CXZ57" s="530"/>
      <c r="CYA57" s="530"/>
      <c r="CYB57" s="530"/>
      <c r="CYC57" s="530"/>
      <c r="CYD57" s="530"/>
      <c r="CYE57" s="530"/>
      <c r="CYF57" s="530"/>
      <c r="CYG57" s="530"/>
      <c r="CYH57" s="530"/>
      <c r="CYI57" s="530"/>
      <c r="CYJ57" s="530"/>
      <c r="CYK57" s="530"/>
      <c r="CYL57" s="530"/>
      <c r="CYM57" s="530"/>
      <c r="CYN57" s="530"/>
      <c r="CYO57" s="530"/>
      <c r="CYP57" s="530"/>
      <c r="CYQ57" s="530"/>
      <c r="CYR57" s="530"/>
      <c r="CYS57" s="530"/>
      <c r="CYT57" s="530"/>
      <c r="CYU57" s="530"/>
      <c r="CYV57" s="530"/>
      <c r="CYW57" s="530"/>
      <c r="CYX57" s="530"/>
      <c r="CYY57" s="530"/>
      <c r="CYZ57" s="530"/>
      <c r="CZA57" s="530"/>
      <c r="CZB57" s="530"/>
      <c r="CZC57" s="530"/>
      <c r="CZD57" s="530"/>
      <c r="CZE57" s="530"/>
      <c r="CZF57" s="530"/>
      <c r="CZG57" s="530"/>
      <c r="CZH57" s="530"/>
      <c r="CZI57" s="530"/>
      <c r="CZJ57" s="530"/>
      <c r="CZK57" s="530"/>
      <c r="CZL57" s="530"/>
      <c r="CZM57" s="530"/>
      <c r="CZN57" s="530"/>
      <c r="CZO57" s="530"/>
      <c r="CZP57" s="530"/>
      <c r="CZQ57" s="530"/>
      <c r="CZR57" s="530"/>
      <c r="CZS57" s="530"/>
      <c r="CZT57" s="530"/>
      <c r="CZU57" s="530"/>
      <c r="CZV57" s="530"/>
      <c r="CZW57" s="530"/>
      <c r="CZX57" s="530"/>
      <c r="CZY57" s="530"/>
      <c r="CZZ57" s="530"/>
      <c r="DAA57" s="530"/>
      <c r="DAB57" s="530"/>
      <c r="DAC57" s="530"/>
      <c r="DAD57" s="530"/>
      <c r="DAE57" s="530"/>
      <c r="DAF57" s="530"/>
      <c r="DAG57" s="530"/>
      <c r="DAH57" s="530"/>
      <c r="DAI57" s="530"/>
      <c r="DAJ57" s="530"/>
      <c r="DAK57" s="530"/>
      <c r="DAL57" s="530"/>
      <c r="DAM57" s="530"/>
      <c r="DAN57" s="530"/>
      <c r="DAO57" s="530"/>
      <c r="DAP57" s="530"/>
      <c r="DAQ57" s="530"/>
      <c r="DAR57" s="530"/>
      <c r="DAS57" s="530"/>
      <c r="DAT57" s="530"/>
      <c r="DAU57" s="530"/>
      <c r="DAV57" s="530"/>
      <c r="DAW57" s="530"/>
      <c r="DAX57" s="530"/>
      <c r="DAY57" s="530"/>
      <c r="DAZ57" s="530"/>
      <c r="DBA57" s="530"/>
      <c r="DBB57" s="530"/>
      <c r="DBC57" s="530"/>
      <c r="DBD57" s="530"/>
      <c r="DBE57" s="530"/>
      <c r="DBF57" s="530"/>
      <c r="DBG57" s="530"/>
      <c r="DBH57" s="530"/>
      <c r="DBI57" s="530"/>
      <c r="DBJ57" s="530"/>
      <c r="DBK57" s="530"/>
      <c r="DBL57" s="530"/>
      <c r="DBM57" s="530"/>
      <c r="DBN57" s="530"/>
      <c r="DBO57" s="530"/>
      <c r="DBP57" s="530"/>
      <c r="DBQ57" s="530"/>
      <c r="DBR57" s="530"/>
      <c r="DBS57" s="530"/>
      <c r="DBT57" s="530"/>
      <c r="DBU57" s="530"/>
      <c r="DBV57" s="530"/>
      <c r="DBW57" s="530"/>
      <c r="DBX57" s="530"/>
      <c r="DBY57" s="530"/>
      <c r="DBZ57" s="530"/>
      <c r="DCA57" s="530"/>
      <c r="DCB57" s="530"/>
      <c r="DCC57" s="530"/>
      <c r="DCD57" s="530"/>
      <c r="DCE57" s="530"/>
      <c r="DCF57" s="530"/>
      <c r="DCG57" s="530"/>
      <c r="DCH57" s="530"/>
      <c r="DCI57" s="530"/>
      <c r="DCJ57" s="530"/>
      <c r="DCK57" s="530"/>
      <c r="DCL57" s="530"/>
      <c r="DCM57" s="530"/>
      <c r="DCN57" s="530"/>
      <c r="DCO57" s="530"/>
      <c r="DCP57" s="530"/>
      <c r="DCQ57" s="530"/>
      <c r="DCR57" s="530"/>
      <c r="DCS57" s="530"/>
      <c r="DCT57" s="530"/>
      <c r="DCU57" s="530"/>
      <c r="DCV57" s="530"/>
      <c r="DCW57" s="530"/>
      <c r="DCX57" s="530"/>
      <c r="DCY57" s="530"/>
      <c r="DCZ57" s="530"/>
      <c r="DDA57" s="530"/>
      <c r="DDB57" s="530"/>
      <c r="DDC57" s="530"/>
      <c r="DDD57" s="530"/>
      <c r="DDE57" s="530"/>
      <c r="DDF57" s="530"/>
      <c r="DDG57" s="530"/>
      <c r="DDH57" s="530"/>
      <c r="DDI57" s="530"/>
      <c r="DDJ57" s="530"/>
      <c r="DDK57" s="530"/>
      <c r="DDL57" s="530"/>
      <c r="DDM57" s="530"/>
      <c r="DDN57" s="530"/>
      <c r="DDO57" s="530"/>
      <c r="DDP57" s="530"/>
      <c r="DDQ57" s="530"/>
      <c r="DDR57" s="530"/>
      <c r="DDS57" s="530"/>
      <c r="DDT57" s="530"/>
      <c r="DDU57" s="530"/>
      <c r="DDV57" s="530"/>
      <c r="DDW57" s="530"/>
      <c r="DDX57" s="530"/>
      <c r="DDY57" s="530"/>
      <c r="DDZ57" s="530"/>
      <c r="DEA57" s="530"/>
      <c r="DEB57" s="530"/>
      <c r="DEC57" s="530"/>
      <c r="DED57" s="530"/>
      <c r="DEE57" s="530"/>
      <c r="DEF57" s="530"/>
      <c r="DEG57" s="530"/>
      <c r="DEH57" s="530"/>
      <c r="DEI57" s="530"/>
      <c r="DEJ57" s="530"/>
      <c r="DEK57" s="530"/>
      <c r="DEL57" s="530"/>
      <c r="DEM57" s="530"/>
      <c r="DEN57" s="530"/>
      <c r="DEO57" s="530"/>
      <c r="DEP57" s="530"/>
      <c r="DEQ57" s="530"/>
      <c r="DER57" s="530"/>
      <c r="DES57" s="530"/>
      <c r="DET57" s="530"/>
      <c r="DEU57" s="530"/>
      <c r="DEV57" s="530"/>
      <c r="DEW57" s="530"/>
      <c r="DEX57" s="530"/>
      <c r="DEY57" s="530"/>
      <c r="DEZ57" s="530"/>
      <c r="DFA57" s="530"/>
      <c r="DFB57" s="530"/>
      <c r="DFC57" s="530"/>
      <c r="DFD57" s="530"/>
      <c r="DFE57" s="530"/>
      <c r="DFF57" s="530"/>
      <c r="DFG57" s="530"/>
      <c r="DFH57" s="530"/>
      <c r="DFI57" s="530"/>
      <c r="DFJ57" s="530"/>
      <c r="DFK57" s="530"/>
      <c r="DFL57" s="530"/>
      <c r="DFM57" s="530"/>
      <c r="DFN57" s="530"/>
      <c r="DFO57" s="530"/>
      <c r="DFP57" s="530"/>
      <c r="DFQ57" s="530"/>
      <c r="DFR57" s="530"/>
      <c r="DFS57" s="530"/>
      <c r="DFT57" s="530"/>
      <c r="DFU57" s="530"/>
      <c r="DFV57" s="530"/>
      <c r="DFW57" s="530"/>
      <c r="DFX57" s="530"/>
      <c r="DFY57" s="530"/>
      <c r="DFZ57" s="530"/>
      <c r="DGA57" s="530"/>
      <c r="DGB57" s="530"/>
      <c r="DGC57" s="530"/>
      <c r="DGD57" s="530"/>
      <c r="DGE57" s="530"/>
      <c r="DGF57" s="530"/>
      <c r="DGG57" s="530"/>
      <c r="DGH57" s="530"/>
      <c r="DGI57" s="530"/>
      <c r="DGJ57" s="530"/>
      <c r="DGK57" s="530"/>
      <c r="DGL57" s="530"/>
      <c r="DGM57" s="530"/>
      <c r="DGN57" s="530"/>
      <c r="DGO57" s="530"/>
      <c r="DGP57" s="530"/>
      <c r="DGQ57" s="530"/>
      <c r="DGR57" s="530"/>
      <c r="DGS57" s="530"/>
      <c r="DGT57" s="530"/>
      <c r="DGU57" s="530"/>
      <c r="DGV57" s="530"/>
      <c r="DGW57" s="530"/>
      <c r="DGX57" s="530"/>
      <c r="DGY57" s="530"/>
      <c r="DGZ57" s="530"/>
      <c r="DHA57" s="530"/>
      <c r="DHB57" s="530"/>
      <c r="DHC57" s="530"/>
      <c r="DHD57" s="530"/>
      <c r="DHE57" s="530"/>
      <c r="DHF57" s="530"/>
      <c r="DHG57" s="530"/>
      <c r="DHH57" s="530"/>
      <c r="DHI57" s="530"/>
      <c r="DHJ57" s="530"/>
      <c r="DHK57" s="530"/>
      <c r="DHL57" s="530"/>
      <c r="DHM57" s="530"/>
      <c r="DHN57" s="530"/>
      <c r="DHO57" s="530"/>
      <c r="DHP57" s="530"/>
      <c r="DHQ57" s="530"/>
      <c r="DHR57" s="530"/>
      <c r="DHS57" s="530"/>
      <c r="DHT57" s="530"/>
      <c r="DHU57" s="530"/>
      <c r="DHV57" s="530"/>
      <c r="DHW57" s="530"/>
      <c r="DHX57" s="530"/>
      <c r="DHY57" s="530"/>
      <c r="DHZ57" s="530"/>
      <c r="DIA57" s="530"/>
      <c r="DIB57" s="530"/>
      <c r="DIC57" s="530"/>
      <c r="DID57" s="530"/>
      <c r="DIE57" s="530"/>
      <c r="DIF57" s="530"/>
      <c r="DIG57" s="530"/>
      <c r="DIH57" s="530"/>
      <c r="DII57" s="530"/>
      <c r="DIJ57" s="530"/>
      <c r="DIK57" s="530"/>
      <c r="DIL57" s="530"/>
      <c r="DIM57" s="530"/>
      <c r="DIN57" s="530"/>
      <c r="DIO57" s="530"/>
      <c r="DIP57" s="530"/>
      <c r="DIQ57" s="530"/>
      <c r="DIR57" s="530"/>
      <c r="DIS57" s="530"/>
      <c r="DIT57" s="530"/>
      <c r="DIU57" s="530"/>
      <c r="DIV57" s="530"/>
      <c r="DIW57" s="530"/>
      <c r="DIX57" s="530"/>
      <c r="DIY57" s="530"/>
      <c r="DIZ57" s="530"/>
      <c r="DJA57" s="530"/>
      <c r="DJB57" s="530"/>
      <c r="DJC57" s="530"/>
      <c r="DJD57" s="530"/>
      <c r="DJE57" s="530"/>
      <c r="DJF57" s="530"/>
      <c r="DJG57" s="530"/>
      <c r="DJH57" s="530"/>
      <c r="DJI57" s="530"/>
      <c r="DJJ57" s="530"/>
      <c r="DJK57" s="530"/>
      <c r="DJL57" s="530"/>
      <c r="DJM57" s="530"/>
      <c r="DJN57" s="530"/>
      <c r="DJO57" s="530"/>
      <c r="DJP57" s="530"/>
      <c r="DJQ57" s="530"/>
      <c r="DJR57" s="530"/>
      <c r="DJS57" s="530"/>
      <c r="DJT57" s="530"/>
      <c r="DJU57" s="530"/>
      <c r="DJV57" s="530"/>
      <c r="DJW57" s="530"/>
      <c r="DJX57" s="530"/>
      <c r="DJY57" s="530"/>
      <c r="DJZ57" s="530"/>
      <c r="DKA57" s="530"/>
      <c r="DKB57" s="530"/>
      <c r="DKC57" s="530"/>
      <c r="DKD57" s="530"/>
      <c r="DKE57" s="530"/>
      <c r="DKF57" s="530"/>
      <c r="DKG57" s="530"/>
      <c r="DKH57" s="530"/>
      <c r="DKI57" s="530"/>
      <c r="DKJ57" s="530"/>
      <c r="DKK57" s="530"/>
      <c r="DKL57" s="530"/>
      <c r="DKM57" s="530"/>
      <c r="DKN57" s="530"/>
      <c r="DKO57" s="530"/>
      <c r="DKP57" s="530"/>
      <c r="DKQ57" s="530"/>
      <c r="DKR57" s="530"/>
      <c r="DKS57" s="530"/>
      <c r="DKT57" s="530"/>
      <c r="DKU57" s="530"/>
      <c r="DKV57" s="530"/>
      <c r="DKW57" s="530"/>
      <c r="DKX57" s="530"/>
      <c r="DKY57" s="530"/>
      <c r="DKZ57" s="530"/>
      <c r="DLA57" s="530"/>
      <c r="DLB57" s="530"/>
      <c r="DLC57" s="530"/>
      <c r="DLD57" s="530"/>
      <c r="DLE57" s="530"/>
      <c r="DLF57" s="530"/>
      <c r="DLG57" s="530"/>
      <c r="DLH57" s="530"/>
      <c r="DLI57" s="530"/>
      <c r="DLJ57" s="530"/>
      <c r="DLK57" s="530"/>
      <c r="DLL57" s="530"/>
      <c r="DLM57" s="530"/>
      <c r="DLN57" s="530"/>
      <c r="DLO57" s="530"/>
      <c r="DLP57" s="530"/>
      <c r="DLQ57" s="530"/>
      <c r="DLR57" s="530"/>
      <c r="DLS57" s="530"/>
      <c r="DLT57" s="530"/>
      <c r="DLU57" s="530"/>
      <c r="DLV57" s="530"/>
      <c r="DLW57" s="530"/>
      <c r="DLX57" s="530"/>
      <c r="DLY57" s="530"/>
      <c r="DLZ57" s="530"/>
      <c r="DMA57" s="530"/>
      <c r="DMB57" s="530"/>
      <c r="DMC57" s="530"/>
      <c r="DMD57" s="530"/>
      <c r="DME57" s="530"/>
      <c r="DMF57" s="530"/>
      <c r="DMG57" s="530"/>
      <c r="DMH57" s="530"/>
      <c r="DMI57" s="530"/>
      <c r="DMJ57" s="530"/>
      <c r="DMK57" s="530"/>
      <c r="DML57" s="530"/>
      <c r="DMM57" s="530"/>
      <c r="DMN57" s="530"/>
      <c r="DMO57" s="530"/>
      <c r="DMP57" s="530"/>
      <c r="DMQ57" s="530"/>
      <c r="DMR57" s="530"/>
      <c r="DMS57" s="530"/>
      <c r="DMT57" s="530"/>
      <c r="DMU57" s="530"/>
      <c r="DMV57" s="530"/>
      <c r="DMW57" s="530"/>
      <c r="DMX57" s="530"/>
      <c r="DMY57" s="530"/>
      <c r="DMZ57" s="530"/>
      <c r="DNA57" s="530"/>
      <c r="DNB57" s="530"/>
      <c r="DNC57" s="530"/>
      <c r="DND57" s="530"/>
      <c r="DNE57" s="530"/>
      <c r="DNF57" s="530"/>
      <c r="DNG57" s="530"/>
      <c r="DNH57" s="530"/>
      <c r="DNI57" s="530"/>
      <c r="DNJ57" s="530"/>
      <c r="DNK57" s="530"/>
      <c r="DNL57" s="530"/>
      <c r="DNM57" s="530"/>
      <c r="DNN57" s="530"/>
      <c r="DNO57" s="530"/>
      <c r="DNP57" s="530"/>
      <c r="DNQ57" s="530"/>
      <c r="DNR57" s="530"/>
      <c r="DNS57" s="530"/>
      <c r="DNT57" s="530"/>
      <c r="DNU57" s="530"/>
      <c r="DNV57" s="530"/>
      <c r="DNW57" s="530"/>
      <c r="DNX57" s="530"/>
      <c r="DNY57" s="530"/>
      <c r="DNZ57" s="530"/>
      <c r="DOA57" s="530"/>
      <c r="DOB57" s="530"/>
      <c r="DOC57" s="530"/>
      <c r="DOD57" s="530"/>
      <c r="DOE57" s="530"/>
      <c r="DOF57" s="530"/>
      <c r="DOG57" s="530"/>
      <c r="DOH57" s="530"/>
      <c r="DOI57" s="530"/>
      <c r="DOJ57" s="530"/>
      <c r="DOK57" s="530"/>
      <c r="DOL57" s="530"/>
      <c r="DOM57" s="530"/>
      <c r="DON57" s="530"/>
      <c r="DOO57" s="530"/>
      <c r="DOP57" s="530"/>
      <c r="DOQ57" s="530"/>
      <c r="DOR57" s="530"/>
      <c r="DOS57" s="530"/>
      <c r="DOT57" s="530"/>
      <c r="DOU57" s="530"/>
      <c r="DOV57" s="530"/>
      <c r="DOW57" s="530"/>
      <c r="DOX57" s="530"/>
      <c r="DOY57" s="530"/>
      <c r="DOZ57" s="530"/>
      <c r="DPA57" s="530"/>
      <c r="DPB57" s="530"/>
      <c r="DPC57" s="530"/>
      <c r="DPD57" s="530"/>
      <c r="DPE57" s="530"/>
      <c r="DPF57" s="530"/>
      <c r="DPG57" s="530"/>
      <c r="DPH57" s="530"/>
      <c r="DPI57" s="530"/>
      <c r="DPJ57" s="530"/>
      <c r="DPK57" s="530"/>
      <c r="DPL57" s="530"/>
      <c r="DPM57" s="530"/>
      <c r="DPN57" s="530"/>
      <c r="DPO57" s="530"/>
      <c r="DPP57" s="530"/>
      <c r="DPQ57" s="530"/>
      <c r="DPR57" s="530"/>
      <c r="DPS57" s="530"/>
      <c r="DPT57" s="530"/>
      <c r="DPU57" s="530"/>
      <c r="DPV57" s="530"/>
      <c r="DPW57" s="530"/>
      <c r="DPX57" s="530"/>
      <c r="DPY57" s="530"/>
      <c r="DPZ57" s="530"/>
      <c r="DQA57" s="530"/>
      <c r="DQB57" s="530"/>
      <c r="DQC57" s="530"/>
      <c r="DQD57" s="530"/>
      <c r="DQE57" s="530"/>
      <c r="DQF57" s="530"/>
      <c r="DQG57" s="530"/>
      <c r="DQH57" s="530"/>
      <c r="DQI57" s="530"/>
      <c r="DQJ57" s="530"/>
      <c r="DQK57" s="530"/>
      <c r="DQL57" s="530"/>
      <c r="DQM57" s="530"/>
      <c r="DQN57" s="530"/>
      <c r="DQO57" s="530"/>
      <c r="DQP57" s="530"/>
      <c r="DQQ57" s="530"/>
      <c r="DQR57" s="530"/>
      <c r="DQS57" s="530"/>
      <c r="DQT57" s="530"/>
      <c r="DQU57" s="530"/>
      <c r="DQV57" s="530"/>
      <c r="DQW57" s="530"/>
      <c r="DQX57" s="530"/>
      <c r="DQY57" s="530"/>
      <c r="DQZ57" s="530"/>
      <c r="DRA57" s="530"/>
      <c r="DRB57" s="530"/>
      <c r="DRC57" s="530"/>
      <c r="DRD57" s="530"/>
      <c r="DRE57" s="530"/>
      <c r="DRF57" s="530"/>
      <c r="DRG57" s="530"/>
      <c r="DRH57" s="530"/>
      <c r="DRI57" s="530"/>
      <c r="DRJ57" s="530"/>
      <c r="DRK57" s="530"/>
      <c r="DRL57" s="530"/>
      <c r="DRM57" s="530"/>
      <c r="DRN57" s="530"/>
      <c r="DRO57" s="530"/>
      <c r="DRP57" s="530"/>
      <c r="DRQ57" s="530"/>
      <c r="DRR57" s="530"/>
      <c r="DRS57" s="530"/>
      <c r="DRT57" s="530"/>
      <c r="DRU57" s="530"/>
      <c r="DRV57" s="530"/>
      <c r="DRW57" s="530"/>
      <c r="DRX57" s="530"/>
      <c r="DRY57" s="530"/>
      <c r="DRZ57" s="530"/>
      <c r="DSA57" s="530"/>
      <c r="DSB57" s="530"/>
      <c r="DSC57" s="530"/>
      <c r="DSD57" s="530"/>
      <c r="DSE57" s="530"/>
      <c r="DSF57" s="530"/>
      <c r="DSG57" s="530"/>
      <c r="DSH57" s="530"/>
      <c r="DSI57" s="530"/>
      <c r="DSJ57" s="530"/>
      <c r="DSK57" s="530"/>
      <c r="DSL57" s="530"/>
      <c r="DSM57" s="530"/>
      <c r="DSN57" s="530"/>
      <c r="DSO57" s="530"/>
      <c r="DSP57" s="530"/>
      <c r="DSQ57" s="530"/>
      <c r="DSR57" s="530"/>
      <c r="DSS57" s="530"/>
      <c r="DST57" s="530"/>
      <c r="DSU57" s="530"/>
      <c r="DSV57" s="530"/>
      <c r="DSW57" s="530"/>
      <c r="DSX57" s="530"/>
      <c r="DSY57" s="530"/>
      <c r="DSZ57" s="530"/>
      <c r="DTA57" s="530"/>
      <c r="DTB57" s="530"/>
      <c r="DTC57" s="530"/>
      <c r="DTD57" s="530"/>
      <c r="DTE57" s="530"/>
      <c r="DTF57" s="530"/>
      <c r="DTG57" s="530"/>
      <c r="DTH57" s="530"/>
      <c r="DTI57" s="530"/>
      <c r="DTJ57" s="530"/>
      <c r="DTK57" s="530"/>
      <c r="DTL57" s="530"/>
      <c r="DTM57" s="530"/>
      <c r="DTN57" s="530"/>
      <c r="DTO57" s="530"/>
      <c r="DTP57" s="530"/>
      <c r="DTQ57" s="530"/>
      <c r="DTR57" s="530"/>
      <c r="DTS57" s="530"/>
      <c r="DTT57" s="530"/>
      <c r="DTU57" s="530"/>
      <c r="DTV57" s="530"/>
      <c r="DTW57" s="530"/>
      <c r="DTX57" s="530"/>
      <c r="DTY57" s="530"/>
      <c r="DTZ57" s="530"/>
      <c r="DUA57" s="530"/>
      <c r="DUB57" s="530"/>
      <c r="DUC57" s="530"/>
      <c r="DUD57" s="530"/>
      <c r="DUE57" s="530"/>
      <c r="DUF57" s="530"/>
      <c r="DUG57" s="530"/>
      <c r="DUH57" s="530"/>
      <c r="DUI57" s="530"/>
      <c r="DUJ57" s="530"/>
      <c r="DUK57" s="530"/>
      <c r="DUL57" s="530"/>
      <c r="DUM57" s="530"/>
      <c r="DUN57" s="530"/>
      <c r="DUO57" s="530"/>
      <c r="DUP57" s="530"/>
      <c r="DUQ57" s="530"/>
      <c r="DUR57" s="530"/>
      <c r="DUS57" s="530"/>
      <c r="DUT57" s="530"/>
      <c r="DUU57" s="530"/>
      <c r="DUV57" s="530"/>
      <c r="DUW57" s="530"/>
      <c r="DUX57" s="530"/>
      <c r="DUY57" s="530"/>
      <c r="DUZ57" s="530"/>
      <c r="DVA57" s="530"/>
      <c r="DVB57" s="530"/>
      <c r="DVC57" s="530"/>
      <c r="DVD57" s="530"/>
      <c r="DVE57" s="530"/>
      <c r="DVF57" s="530"/>
      <c r="DVG57" s="530"/>
      <c r="DVH57" s="530"/>
      <c r="DVI57" s="530"/>
      <c r="DVJ57" s="530"/>
      <c r="DVK57" s="530"/>
      <c r="DVL57" s="530"/>
      <c r="DVM57" s="530"/>
      <c r="DVN57" s="530"/>
      <c r="DVO57" s="530"/>
      <c r="DVP57" s="530"/>
      <c r="DVQ57" s="530"/>
      <c r="DVR57" s="530"/>
      <c r="DVS57" s="530"/>
      <c r="DVT57" s="530"/>
      <c r="DVU57" s="530"/>
      <c r="DVV57" s="530"/>
      <c r="DVW57" s="530"/>
      <c r="DVX57" s="530"/>
      <c r="DVY57" s="530"/>
      <c r="DVZ57" s="530"/>
      <c r="DWA57" s="530"/>
      <c r="DWB57" s="530"/>
      <c r="DWC57" s="530"/>
      <c r="DWD57" s="530"/>
      <c r="DWE57" s="530"/>
      <c r="DWF57" s="530"/>
      <c r="DWG57" s="530"/>
      <c r="DWH57" s="530"/>
      <c r="DWI57" s="530"/>
      <c r="DWJ57" s="530"/>
      <c r="DWK57" s="530"/>
      <c r="DWL57" s="530"/>
      <c r="DWM57" s="530"/>
      <c r="DWN57" s="530"/>
      <c r="DWO57" s="530"/>
      <c r="DWP57" s="530"/>
      <c r="DWQ57" s="530"/>
      <c r="DWR57" s="530"/>
      <c r="DWS57" s="530"/>
      <c r="DWT57" s="530"/>
      <c r="DWU57" s="530"/>
      <c r="DWV57" s="530"/>
      <c r="DWW57" s="530"/>
      <c r="DWX57" s="530"/>
      <c r="DWY57" s="530"/>
      <c r="DWZ57" s="530"/>
      <c r="DXA57" s="530"/>
      <c r="DXB57" s="530"/>
      <c r="DXC57" s="530"/>
      <c r="DXD57" s="530"/>
      <c r="DXE57" s="530"/>
      <c r="DXF57" s="530"/>
      <c r="DXG57" s="530"/>
      <c r="DXH57" s="530"/>
      <c r="DXI57" s="530"/>
      <c r="DXJ57" s="530"/>
      <c r="DXK57" s="530"/>
      <c r="DXL57" s="530"/>
      <c r="DXM57" s="530"/>
      <c r="DXN57" s="530"/>
      <c r="DXO57" s="530"/>
      <c r="DXP57" s="530"/>
      <c r="DXQ57" s="530"/>
      <c r="DXR57" s="530"/>
      <c r="DXS57" s="530"/>
      <c r="DXT57" s="530"/>
      <c r="DXU57" s="530"/>
      <c r="DXV57" s="530"/>
      <c r="DXW57" s="530"/>
      <c r="DXX57" s="530"/>
      <c r="DXY57" s="530"/>
      <c r="DXZ57" s="530"/>
      <c r="DYA57" s="530"/>
      <c r="DYB57" s="530"/>
      <c r="DYC57" s="530"/>
      <c r="DYD57" s="530"/>
      <c r="DYE57" s="530"/>
      <c r="DYF57" s="530"/>
      <c r="DYG57" s="530"/>
      <c r="DYH57" s="530"/>
      <c r="DYI57" s="530"/>
      <c r="DYJ57" s="530"/>
      <c r="DYK57" s="530"/>
      <c r="DYL57" s="530"/>
      <c r="DYM57" s="530"/>
      <c r="DYN57" s="530"/>
      <c r="DYO57" s="530"/>
      <c r="DYP57" s="530"/>
      <c r="DYQ57" s="530"/>
      <c r="DYR57" s="530"/>
      <c r="DYS57" s="530"/>
      <c r="DYT57" s="530"/>
      <c r="DYU57" s="530"/>
      <c r="DYV57" s="530"/>
      <c r="DYW57" s="530"/>
      <c r="DYX57" s="530"/>
      <c r="DYY57" s="530"/>
      <c r="DYZ57" s="530"/>
      <c r="DZA57" s="530"/>
      <c r="DZB57" s="530"/>
      <c r="DZC57" s="530"/>
      <c r="DZD57" s="530"/>
      <c r="DZE57" s="530"/>
      <c r="DZF57" s="530"/>
      <c r="DZG57" s="530"/>
      <c r="DZH57" s="530"/>
      <c r="DZI57" s="530"/>
      <c r="DZJ57" s="530"/>
      <c r="DZK57" s="530"/>
      <c r="DZL57" s="530"/>
      <c r="DZM57" s="530"/>
      <c r="DZN57" s="530"/>
      <c r="DZO57" s="530"/>
      <c r="DZP57" s="530"/>
      <c r="DZQ57" s="530"/>
      <c r="DZR57" s="530"/>
      <c r="DZS57" s="530"/>
      <c r="DZT57" s="530"/>
      <c r="DZU57" s="530"/>
      <c r="DZV57" s="530"/>
      <c r="DZW57" s="530"/>
      <c r="DZX57" s="530"/>
      <c r="DZY57" s="530"/>
      <c r="DZZ57" s="530"/>
      <c r="EAA57" s="530"/>
      <c r="EAB57" s="530"/>
      <c r="EAC57" s="530"/>
      <c r="EAD57" s="530"/>
      <c r="EAE57" s="530"/>
      <c r="EAF57" s="530"/>
      <c r="EAG57" s="530"/>
      <c r="EAH57" s="530"/>
      <c r="EAI57" s="530"/>
      <c r="EAJ57" s="530"/>
      <c r="EAK57" s="530"/>
      <c r="EAL57" s="530"/>
      <c r="EAM57" s="530"/>
      <c r="EAN57" s="530"/>
      <c r="EAO57" s="530"/>
      <c r="EAP57" s="530"/>
      <c r="EAQ57" s="530"/>
      <c r="EAR57" s="530"/>
      <c r="EAS57" s="530"/>
      <c r="EAT57" s="530"/>
      <c r="EAU57" s="530"/>
      <c r="EAV57" s="530"/>
      <c r="EAW57" s="530"/>
      <c r="EAX57" s="530"/>
      <c r="EAY57" s="530"/>
      <c r="EAZ57" s="530"/>
      <c r="EBA57" s="530"/>
      <c r="EBB57" s="530"/>
      <c r="EBC57" s="530"/>
      <c r="EBD57" s="530"/>
      <c r="EBE57" s="530"/>
      <c r="EBF57" s="530"/>
      <c r="EBG57" s="530"/>
      <c r="EBH57" s="530"/>
      <c r="EBI57" s="530"/>
      <c r="EBJ57" s="530"/>
      <c r="EBK57" s="530"/>
      <c r="EBL57" s="530"/>
      <c r="EBM57" s="530"/>
      <c r="EBN57" s="530"/>
      <c r="EBO57" s="530"/>
      <c r="EBP57" s="530"/>
      <c r="EBQ57" s="530"/>
      <c r="EBR57" s="530"/>
      <c r="EBS57" s="530"/>
      <c r="EBT57" s="530"/>
      <c r="EBU57" s="530"/>
      <c r="EBV57" s="530"/>
      <c r="EBW57" s="530"/>
      <c r="EBX57" s="530"/>
      <c r="EBY57" s="530"/>
      <c r="EBZ57" s="530"/>
      <c r="ECA57" s="530"/>
      <c r="ECB57" s="530"/>
      <c r="ECC57" s="530"/>
      <c r="ECD57" s="530"/>
      <c r="ECE57" s="530"/>
      <c r="ECF57" s="530"/>
      <c r="ECG57" s="530"/>
      <c r="ECH57" s="530"/>
      <c r="ECI57" s="530"/>
      <c r="ECJ57" s="530"/>
      <c r="ECK57" s="530"/>
      <c r="ECL57" s="530"/>
      <c r="ECM57" s="530"/>
      <c r="ECN57" s="530"/>
      <c r="ECO57" s="530"/>
      <c r="ECP57" s="530"/>
      <c r="ECQ57" s="530"/>
      <c r="ECR57" s="530"/>
      <c r="ECS57" s="530"/>
      <c r="ECT57" s="530"/>
      <c r="ECU57" s="530"/>
      <c r="ECV57" s="530"/>
      <c r="ECW57" s="530"/>
      <c r="ECX57" s="530"/>
      <c r="ECY57" s="530"/>
      <c r="ECZ57" s="530"/>
      <c r="EDA57" s="530"/>
      <c r="EDB57" s="530"/>
      <c r="EDC57" s="530"/>
      <c r="EDD57" s="530"/>
      <c r="EDE57" s="530"/>
      <c r="EDF57" s="530"/>
      <c r="EDG57" s="530"/>
      <c r="EDH57" s="530"/>
      <c r="EDI57" s="530"/>
      <c r="EDJ57" s="530"/>
      <c r="EDK57" s="530"/>
      <c r="EDL57" s="530"/>
      <c r="EDM57" s="530"/>
      <c r="EDN57" s="530"/>
      <c r="EDO57" s="530"/>
      <c r="EDP57" s="530"/>
      <c r="EDQ57" s="530"/>
      <c r="EDR57" s="530"/>
      <c r="EDS57" s="530"/>
      <c r="EDT57" s="530"/>
      <c r="EDU57" s="530"/>
      <c r="EDV57" s="530"/>
      <c r="EDW57" s="530"/>
      <c r="EDX57" s="530"/>
      <c r="EDY57" s="530"/>
      <c r="EDZ57" s="530"/>
      <c r="EEA57" s="530"/>
      <c r="EEB57" s="530"/>
      <c r="EEC57" s="530"/>
      <c r="EED57" s="530"/>
      <c r="EEE57" s="530"/>
      <c r="EEF57" s="530"/>
      <c r="EEG57" s="530"/>
      <c r="EEH57" s="530"/>
      <c r="EEI57" s="530"/>
      <c r="EEJ57" s="530"/>
      <c r="EEK57" s="530"/>
      <c r="EEL57" s="530"/>
      <c r="EEM57" s="530"/>
      <c r="EEN57" s="530"/>
      <c r="EEO57" s="530"/>
      <c r="EEP57" s="530"/>
      <c r="EEQ57" s="530"/>
      <c r="EER57" s="530"/>
      <c r="EES57" s="530"/>
      <c r="EET57" s="530"/>
      <c r="EEU57" s="530"/>
      <c r="EEV57" s="530"/>
      <c r="EEW57" s="530"/>
      <c r="EEX57" s="530"/>
      <c r="EEY57" s="530"/>
      <c r="EEZ57" s="530"/>
      <c r="EFA57" s="530"/>
      <c r="EFB57" s="530"/>
      <c r="EFC57" s="530"/>
      <c r="EFD57" s="530"/>
      <c r="EFE57" s="530"/>
      <c r="EFF57" s="530"/>
      <c r="EFG57" s="530"/>
      <c r="EFH57" s="530"/>
      <c r="EFI57" s="530"/>
      <c r="EFJ57" s="530"/>
      <c r="EFK57" s="530"/>
      <c r="EFL57" s="530"/>
      <c r="EFM57" s="530"/>
      <c r="EFN57" s="530"/>
      <c r="EFO57" s="530"/>
      <c r="EFP57" s="530"/>
      <c r="EFQ57" s="530"/>
      <c r="EFR57" s="530"/>
      <c r="EFS57" s="530"/>
      <c r="EFT57" s="530"/>
      <c r="EFU57" s="530"/>
      <c r="EFV57" s="530"/>
      <c r="EFW57" s="530"/>
      <c r="EFX57" s="530"/>
      <c r="EFY57" s="530"/>
      <c r="EFZ57" s="530"/>
      <c r="EGA57" s="530"/>
      <c r="EGB57" s="530"/>
      <c r="EGC57" s="530"/>
      <c r="EGD57" s="530"/>
      <c r="EGE57" s="530"/>
      <c r="EGF57" s="530"/>
      <c r="EGG57" s="530"/>
      <c r="EGH57" s="530"/>
      <c r="EGI57" s="530"/>
      <c r="EGJ57" s="530"/>
      <c r="EGK57" s="530"/>
      <c r="EGL57" s="530"/>
      <c r="EGM57" s="530"/>
      <c r="EGN57" s="530"/>
      <c r="EGO57" s="530"/>
      <c r="EGP57" s="530"/>
      <c r="EGQ57" s="530"/>
      <c r="EGR57" s="530"/>
      <c r="EGS57" s="530"/>
      <c r="EGT57" s="530"/>
      <c r="EGU57" s="530"/>
      <c r="EGV57" s="530"/>
      <c r="EGW57" s="530"/>
      <c r="EGX57" s="530"/>
      <c r="EGY57" s="530"/>
      <c r="EGZ57" s="530"/>
      <c r="EHA57" s="530"/>
      <c r="EHB57" s="530"/>
      <c r="EHC57" s="530"/>
      <c r="EHD57" s="530"/>
      <c r="EHE57" s="530"/>
      <c r="EHF57" s="530"/>
      <c r="EHG57" s="530"/>
      <c r="EHH57" s="530"/>
      <c r="EHI57" s="530"/>
      <c r="EHJ57" s="530"/>
      <c r="EHK57" s="530"/>
      <c r="EHL57" s="530"/>
      <c r="EHM57" s="530"/>
      <c r="EHN57" s="530"/>
      <c r="EHO57" s="530"/>
      <c r="EHP57" s="530"/>
      <c r="EHQ57" s="530"/>
      <c r="EHR57" s="530"/>
      <c r="EHS57" s="530"/>
      <c r="EHT57" s="530"/>
      <c r="EHU57" s="530"/>
      <c r="EHV57" s="530"/>
      <c r="EHW57" s="530"/>
      <c r="EHX57" s="530"/>
      <c r="EHY57" s="530"/>
      <c r="EHZ57" s="530"/>
      <c r="EIA57" s="530"/>
      <c r="EIB57" s="530"/>
      <c r="EIC57" s="530"/>
      <c r="EID57" s="530"/>
      <c r="EIE57" s="530"/>
      <c r="EIF57" s="530"/>
      <c r="EIG57" s="530"/>
      <c r="EIH57" s="530"/>
      <c r="EII57" s="530"/>
      <c r="EIJ57" s="530"/>
      <c r="EIK57" s="530"/>
      <c r="EIL57" s="530"/>
      <c r="EIM57" s="530"/>
      <c r="EIN57" s="530"/>
      <c r="EIO57" s="530"/>
      <c r="EIP57" s="530"/>
      <c r="EIQ57" s="530"/>
      <c r="EIR57" s="530"/>
      <c r="EIS57" s="530"/>
      <c r="EIT57" s="530"/>
      <c r="EIU57" s="530"/>
      <c r="EIV57" s="530"/>
      <c r="EIW57" s="530"/>
      <c r="EIX57" s="530"/>
      <c r="EIY57" s="530"/>
      <c r="EIZ57" s="530"/>
      <c r="EJA57" s="530"/>
      <c r="EJB57" s="530"/>
      <c r="EJC57" s="530"/>
      <c r="EJD57" s="530"/>
      <c r="EJE57" s="530"/>
      <c r="EJF57" s="530"/>
      <c r="EJG57" s="530"/>
      <c r="EJH57" s="530"/>
      <c r="EJI57" s="530"/>
      <c r="EJJ57" s="530"/>
      <c r="EJK57" s="530"/>
      <c r="EJL57" s="530"/>
      <c r="EJM57" s="530"/>
      <c r="EJN57" s="530"/>
      <c r="EJO57" s="530"/>
      <c r="EJP57" s="530"/>
      <c r="EJQ57" s="530"/>
      <c r="EJR57" s="530"/>
      <c r="EJS57" s="530"/>
      <c r="EJT57" s="530"/>
      <c r="EJU57" s="530"/>
      <c r="EJV57" s="530"/>
      <c r="EJW57" s="530"/>
      <c r="EJX57" s="530"/>
      <c r="EJY57" s="530"/>
      <c r="EJZ57" s="530"/>
      <c r="EKA57" s="530"/>
      <c r="EKB57" s="530"/>
      <c r="EKC57" s="530"/>
      <c r="EKD57" s="530"/>
      <c r="EKE57" s="530"/>
      <c r="EKF57" s="530"/>
      <c r="EKG57" s="530"/>
      <c r="EKH57" s="530"/>
      <c r="EKI57" s="530"/>
      <c r="EKJ57" s="530"/>
      <c r="EKK57" s="530"/>
      <c r="EKL57" s="530"/>
      <c r="EKM57" s="530"/>
      <c r="EKN57" s="530"/>
      <c r="EKO57" s="530"/>
      <c r="EKP57" s="530"/>
      <c r="EKQ57" s="530"/>
      <c r="EKR57" s="530"/>
      <c r="EKS57" s="530"/>
      <c r="EKT57" s="530"/>
      <c r="EKU57" s="530"/>
      <c r="EKV57" s="530"/>
      <c r="EKW57" s="530"/>
      <c r="EKX57" s="530"/>
      <c r="EKY57" s="530"/>
      <c r="EKZ57" s="530"/>
      <c r="ELA57" s="530"/>
      <c r="ELB57" s="530"/>
      <c r="ELC57" s="530"/>
      <c r="ELD57" s="530"/>
      <c r="ELE57" s="530"/>
      <c r="ELF57" s="530"/>
      <c r="ELG57" s="530"/>
      <c r="ELH57" s="530"/>
      <c r="ELI57" s="530"/>
      <c r="ELJ57" s="530"/>
      <c r="ELK57" s="530"/>
      <c r="ELL57" s="530"/>
      <c r="ELM57" s="530"/>
      <c r="ELN57" s="530"/>
      <c r="ELO57" s="530"/>
      <c r="ELP57" s="530"/>
      <c r="ELQ57" s="530"/>
      <c r="ELR57" s="530"/>
      <c r="ELS57" s="530"/>
      <c r="ELT57" s="530"/>
      <c r="ELU57" s="530"/>
      <c r="ELV57" s="530"/>
      <c r="ELW57" s="530"/>
      <c r="ELX57" s="530"/>
      <c r="ELY57" s="530"/>
      <c r="ELZ57" s="530"/>
      <c r="EMA57" s="530"/>
      <c r="EMB57" s="530"/>
      <c r="EMC57" s="530"/>
      <c r="EMD57" s="530"/>
      <c r="EME57" s="530"/>
      <c r="EMF57" s="530"/>
      <c r="EMG57" s="530"/>
      <c r="EMH57" s="530"/>
      <c r="EMI57" s="530"/>
      <c r="EMJ57" s="530"/>
      <c r="EMK57" s="530"/>
      <c r="EML57" s="530"/>
      <c r="EMM57" s="530"/>
      <c r="EMN57" s="530"/>
      <c r="EMO57" s="530"/>
      <c r="EMP57" s="530"/>
      <c r="EMQ57" s="530"/>
      <c r="EMR57" s="530"/>
      <c r="EMS57" s="530"/>
      <c r="EMT57" s="530"/>
      <c r="EMU57" s="530"/>
      <c r="EMV57" s="530"/>
      <c r="EMW57" s="530"/>
      <c r="EMX57" s="530"/>
      <c r="EMY57" s="530"/>
      <c r="EMZ57" s="530"/>
      <c r="ENA57" s="530"/>
      <c r="ENB57" s="530"/>
      <c r="ENC57" s="530"/>
      <c r="END57" s="530"/>
      <c r="ENE57" s="530"/>
      <c r="ENF57" s="530"/>
      <c r="ENG57" s="530"/>
      <c r="ENH57" s="530"/>
      <c r="ENI57" s="530"/>
      <c r="ENJ57" s="530"/>
      <c r="ENK57" s="530"/>
      <c r="ENL57" s="530"/>
      <c r="ENM57" s="530"/>
      <c r="ENN57" s="530"/>
      <c r="ENO57" s="530"/>
      <c r="ENP57" s="530"/>
      <c r="ENQ57" s="530"/>
      <c r="ENR57" s="530"/>
      <c r="ENS57" s="530"/>
      <c r="ENT57" s="530"/>
      <c r="ENU57" s="530"/>
      <c r="ENV57" s="530"/>
      <c r="ENW57" s="530"/>
      <c r="ENX57" s="530"/>
      <c r="ENY57" s="530"/>
      <c r="ENZ57" s="530"/>
      <c r="EOA57" s="530"/>
      <c r="EOB57" s="530"/>
      <c r="EOC57" s="530"/>
      <c r="EOD57" s="530"/>
      <c r="EOE57" s="530"/>
      <c r="EOF57" s="530"/>
      <c r="EOG57" s="530"/>
      <c r="EOH57" s="530"/>
      <c r="EOI57" s="530"/>
      <c r="EOJ57" s="530"/>
      <c r="EOK57" s="530"/>
      <c r="EOL57" s="530"/>
      <c r="EOM57" s="530"/>
      <c r="EON57" s="530"/>
      <c r="EOO57" s="530"/>
      <c r="EOP57" s="530"/>
      <c r="EOQ57" s="530"/>
      <c r="EOR57" s="530"/>
      <c r="EOS57" s="530"/>
      <c r="EOT57" s="530"/>
      <c r="EOU57" s="530"/>
      <c r="EOV57" s="530"/>
      <c r="EOW57" s="530"/>
      <c r="EOX57" s="530"/>
      <c r="EOY57" s="530"/>
      <c r="EOZ57" s="530"/>
      <c r="EPA57" s="530"/>
      <c r="EPB57" s="530"/>
      <c r="EPC57" s="530"/>
      <c r="EPD57" s="530"/>
      <c r="EPE57" s="530"/>
      <c r="EPF57" s="530"/>
      <c r="EPG57" s="530"/>
      <c r="EPH57" s="530"/>
      <c r="EPI57" s="530"/>
      <c r="EPJ57" s="530"/>
      <c r="EPK57" s="530"/>
      <c r="EPL57" s="530"/>
      <c r="EPM57" s="530"/>
      <c r="EPN57" s="530"/>
      <c r="EPO57" s="530"/>
      <c r="EPP57" s="530"/>
      <c r="EPQ57" s="530"/>
      <c r="EPR57" s="530"/>
      <c r="EPS57" s="530"/>
      <c r="EPT57" s="530"/>
      <c r="EPU57" s="530"/>
      <c r="EPV57" s="530"/>
      <c r="EPW57" s="530"/>
      <c r="EPX57" s="530"/>
      <c r="EPY57" s="530"/>
      <c r="EPZ57" s="530"/>
      <c r="EQA57" s="530"/>
      <c r="EQB57" s="530"/>
      <c r="EQC57" s="530"/>
      <c r="EQD57" s="530"/>
      <c r="EQE57" s="530"/>
      <c r="EQF57" s="530"/>
      <c r="EQG57" s="530"/>
      <c r="EQH57" s="530"/>
      <c r="EQI57" s="530"/>
      <c r="EQJ57" s="530"/>
      <c r="EQK57" s="530"/>
      <c r="EQL57" s="530"/>
      <c r="EQM57" s="530"/>
      <c r="EQN57" s="530"/>
      <c r="EQO57" s="530"/>
      <c r="EQP57" s="530"/>
      <c r="EQQ57" s="530"/>
      <c r="EQR57" s="530"/>
      <c r="EQS57" s="530"/>
      <c r="EQT57" s="530"/>
      <c r="EQU57" s="530"/>
      <c r="EQV57" s="530"/>
      <c r="EQW57" s="530"/>
      <c r="EQX57" s="530"/>
      <c r="EQY57" s="530"/>
      <c r="EQZ57" s="530"/>
      <c r="ERA57" s="530"/>
      <c r="ERB57" s="530"/>
      <c r="ERC57" s="530"/>
      <c r="ERD57" s="530"/>
      <c r="ERE57" s="530"/>
      <c r="ERF57" s="530"/>
      <c r="ERG57" s="530"/>
      <c r="ERH57" s="530"/>
      <c r="ERI57" s="530"/>
      <c r="ERJ57" s="530"/>
      <c r="ERK57" s="530"/>
      <c r="ERL57" s="530"/>
      <c r="ERM57" s="530"/>
      <c r="ERN57" s="530"/>
      <c r="ERO57" s="530"/>
      <c r="ERP57" s="530"/>
      <c r="ERQ57" s="530"/>
      <c r="ERR57" s="530"/>
      <c r="ERS57" s="530"/>
      <c r="ERT57" s="530"/>
      <c r="ERU57" s="530"/>
      <c r="ERV57" s="530"/>
      <c r="ERW57" s="530"/>
      <c r="ERX57" s="530"/>
      <c r="ERY57" s="530"/>
      <c r="ERZ57" s="530"/>
      <c r="ESA57" s="530"/>
      <c r="ESB57" s="530"/>
      <c r="ESC57" s="530"/>
      <c r="ESD57" s="530"/>
      <c r="ESE57" s="530"/>
      <c r="ESF57" s="530"/>
      <c r="ESG57" s="530"/>
      <c r="ESH57" s="530"/>
      <c r="ESI57" s="530"/>
      <c r="ESJ57" s="530"/>
      <c r="ESK57" s="530"/>
      <c r="ESL57" s="530"/>
      <c r="ESM57" s="530"/>
      <c r="ESN57" s="530"/>
      <c r="ESO57" s="530"/>
      <c r="ESP57" s="530"/>
      <c r="ESQ57" s="530"/>
      <c r="ESR57" s="530"/>
      <c r="ESS57" s="530"/>
      <c r="EST57" s="530"/>
      <c r="ESU57" s="530"/>
      <c r="ESV57" s="530"/>
      <c r="ESW57" s="530"/>
      <c r="ESX57" s="530"/>
      <c r="ESY57" s="530"/>
      <c r="ESZ57" s="530"/>
      <c r="ETA57" s="530"/>
      <c r="ETB57" s="530"/>
      <c r="ETC57" s="530"/>
      <c r="ETD57" s="530"/>
      <c r="ETE57" s="530"/>
      <c r="ETF57" s="530"/>
      <c r="ETG57" s="530"/>
      <c r="ETH57" s="530"/>
      <c r="ETI57" s="530"/>
      <c r="ETJ57" s="530"/>
      <c r="ETK57" s="530"/>
      <c r="ETL57" s="530"/>
      <c r="ETM57" s="530"/>
      <c r="ETN57" s="530"/>
      <c r="ETO57" s="530"/>
      <c r="ETP57" s="530"/>
      <c r="ETQ57" s="530"/>
      <c r="ETR57" s="530"/>
      <c r="ETS57" s="530"/>
      <c r="ETT57" s="530"/>
      <c r="ETU57" s="530"/>
      <c r="ETV57" s="530"/>
      <c r="ETW57" s="530"/>
      <c r="ETX57" s="530"/>
      <c r="ETY57" s="530"/>
      <c r="ETZ57" s="530"/>
      <c r="EUA57" s="530"/>
      <c r="EUB57" s="530"/>
      <c r="EUC57" s="530"/>
      <c r="EUD57" s="530"/>
      <c r="EUE57" s="530"/>
      <c r="EUF57" s="530"/>
      <c r="EUG57" s="530"/>
      <c r="EUH57" s="530"/>
      <c r="EUI57" s="530"/>
      <c r="EUJ57" s="530"/>
      <c r="EUK57" s="530"/>
      <c r="EUL57" s="530"/>
      <c r="EUM57" s="530"/>
      <c r="EUN57" s="530"/>
      <c r="EUO57" s="530"/>
      <c r="EUP57" s="530"/>
      <c r="EUQ57" s="530"/>
      <c r="EUR57" s="530"/>
      <c r="EUS57" s="530"/>
      <c r="EUT57" s="530"/>
      <c r="EUU57" s="530"/>
      <c r="EUV57" s="530"/>
      <c r="EUW57" s="530"/>
      <c r="EUX57" s="530"/>
      <c r="EUY57" s="530"/>
      <c r="EUZ57" s="530"/>
      <c r="EVA57" s="530"/>
      <c r="EVB57" s="530"/>
      <c r="EVC57" s="530"/>
      <c r="EVD57" s="530"/>
      <c r="EVE57" s="530"/>
      <c r="EVF57" s="530"/>
      <c r="EVG57" s="530"/>
      <c r="EVH57" s="530"/>
      <c r="EVI57" s="530"/>
      <c r="EVJ57" s="530"/>
      <c r="EVK57" s="530"/>
      <c r="EVL57" s="530"/>
      <c r="EVM57" s="530"/>
      <c r="EVN57" s="530"/>
      <c r="EVO57" s="530"/>
      <c r="EVP57" s="530"/>
      <c r="EVQ57" s="530"/>
      <c r="EVR57" s="530"/>
      <c r="EVS57" s="530"/>
      <c r="EVT57" s="530"/>
      <c r="EVU57" s="530"/>
      <c r="EVV57" s="530"/>
      <c r="EVW57" s="530"/>
      <c r="EVX57" s="530"/>
      <c r="EVY57" s="530"/>
      <c r="EVZ57" s="530"/>
      <c r="EWA57" s="530"/>
      <c r="EWB57" s="530"/>
      <c r="EWC57" s="530"/>
      <c r="EWD57" s="530"/>
      <c r="EWE57" s="530"/>
      <c r="EWF57" s="530"/>
      <c r="EWG57" s="530"/>
      <c r="EWH57" s="530"/>
      <c r="EWI57" s="530"/>
      <c r="EWJ57" s="530"/>
      <c r="EWK57" s="530"/>
      <c r="EWL57" s="530"/>
      <c r="EWM57" s="530"/>
      <c r="EWN57" s="530"/>
      <c r="EWO57" s="530"/>
      <c r="EWP57" s="530"/>
      <c r="EWQ57" s="530"/>
      <c r="EWR57" s="530"/>
      <c r="EWS57" s="530"/>
      <c r="EWT57" s="530"/>
      <c r="EWU57" s="530"/>
      <c r="EWV57" s="530"/>
      <c r="EWW57" s="530"/>
      <c r="EWX57" s="530"/>
      <c r="EWY57" s="530"/>
      <c r="EWZ57" s="530"/>
      <c r="EXA57" s="530"/>
      <c r="EXB57" s="530"/>
      <c r="EXC57" s="530"/>
      <c r="EXD57" s="530"/>
      <c r="EXE57" s="530"/>
      <c r="EXF57" s="530"/>
      <c r="EXG57" s="530"/>
      <c r="EXH57" s="530"/>
      <c r="EXI57" s="530"/>
      <c r="EXJ57" s="530"/>
      <c r="EXK57" s="530"/>
      <c r="EXL57" s="530"/>
      <c r="EXM57" s="530"/>
      <c r="EXN57" s="530"/>
      <c r="EXO57" s="530"/>
      <c r="EXP57" s="530"/>
      <c r="EXQ57" s="530"/>
      <c r="EXR57" s="530"/>
      <c r="EXS57" s="530"/>
      <c r="EXT57" s="530"/>
      <c r="EXU57" s="530"/>
      <c r="EXV57" s="530"/>
      <c r="EXW57" s="530"/>
      <c r="EXX57" s="530"/>
      <c r="EXY57" s="530"/>
      <c r="EXZ57" s="530"/>
      <c r="EYA57" s="530"/>
      <c r="EYB57" s="530"/>
      <c r="EYC57" s="530"/>
      <c r="EYD57" s="530"/>
      <c r="EYE57" s="530"/>
      <c r="EYF57" s="530"/>
      <c r="EYG57" s="530"/>
      <c r="EYH57" s="530"/>
      <c r="EYI57" s="530"/>
      <c r="EYJ57" s="530"/>
      <c r="EYK57" s="530"/>
      <c r="EYL57" s="530"/>
      <c r="EYM57" s="530"/>
      <c r="EYN57" s="530"/>
      <c r="EYO57" s="530"/>
      <c r="EYP57" s="530"/>
      <c r="EYQ57" s="530"/>
      <c r="EYR57" s="530"/>
      <c r="EYS57" s="530"/>
      <c r="EYT57" s="530"/>
      <c r="EYU57" s="530"/>
      <c r="EYV57" s="530"/>
      <c r="EYW57" s="530"/>
      <c r="EYX57" s="530"/>
      <c r="EYY57" s="530"/>
      <c r="EYZ57" s="530"/>
      <c r="EZA57" s="530"/>
      <c r="EZB57" s="530"/>
      <c r="EZC57" s="530"/>
      <c r="EZD57" s="530"/>
      <c r="EZE57" s="530"/>
      <c r="EZF57" s="530"/>
      <c r="EZG57" s="530"/>
      <c r="EZH57" s="530"/>
      <c r="EZI57" s="530"/>
      <c r="EZJ57" s="530"/>
      <c r="EZK57" s="530"/>
      <c r="EZL57" s="530"/>
      <c r="EZM57" s="530"/>
      <c r="EZN57" s="530"/>
      <c r="EZO57" s="530"/>
      <c r="EZP57" s="530"/>
      <c r="EZQ57" s="530"/>
      <c r="EZR57" s="530"/>
      <c r="EZS57" s="530"/>
      <c r="EZT57" s="530"/>
      <c r="EZU57" s="530"/>
      <c r="EZV57" s="530"/>
      <c r="EZW57" s="530"/>
      <c r="EZX57" s="530"/>
      <c r="EZY57" s="530"/>
      <c r="EZZ57" s="530"/>
      <c r="FAA57" s="530"/>
      <c r="FAB57" s="530"/>
      <c r="FAC57" s="530"/>
      <c r="FAD57" s="530"/>
      <c r="FAE57" s="530"/>
      <c r="FAF57" s="530"/>
      <c r="FAG57" s="530"/>
      <c r="FAH57" s="530"/>
      <c r="FAI57" s="530"/>
      <c r="FAJ57" s="530"/>
      <c r="FAK57" s="530"/>
      <c r="FAL57" s="530"/>
      <c r="FAM57" s="530"/>
      <c r="FAN57" s="530"/>
      <c r="FAO57" s="530"/>
      <c r="FAP57" s="530"/>
      <c r="FAQ57" s="530"/>
      <c r="FAR57" s="530"/>
      <c r="FAS57" s="530"/>
      <c r="FAT57" s="530"/>
      <c r="FAU57" s="530"/>
      <c r="FAV57" s="530"/>
      <c r="FAW57" s="530"/>
      <c r="FAX57" s="530"/>
      <c r="FAY57" s="530"/>
      <c r="FAZ57" s="530"/>
      <c r="FBA57" s="530"/>
      <c r="FBB57" s="530"/>
      <c r="FBC57" s="530"/>
      <c r="FBD57" s="530"/>
      <c r="FBE57" s="530"/>
      <c r="FBF57" s="530"/>
      <c r="FBG57" s="530"/>
      <c r="FBH57" s="530"/>
      <c r="FBI57" s="530"/>
      <c r="FBJ57" s="530"/>
      <c r="FBK57" s="530"/>
      <c r="FBL57" s="530"/>
      <c r="FBM57" s="530"/>
      <c r="FBN57" s="530"/>
      <c r="FBO57" s="530"/>
      <c r="FBP57" s="530"/>
      <c r="FBQ57" s="530"/>
      <c r="FBR57" s="530"/>
      <c r="FBS57" s="530"/>
      <c r="FBT57" s="530"/>
      <c r="FBU57" s="530"/>
      <c r="FBV57" s="530"/>
      <c r="FBW57" s="530"/>
      <c r="FBX57" s="530"/>
      <c r="FBY57" s="530"/>
      <c r="FBZ57" s="530"/>
      <c r="FCA57" s="530"/>
      <c r="FCB57" s="530"/>
      <c r="FCC57" s="530"/>
      <c r="FCD57" s="530"/>
      <c r="FCE57" s="530"/>
      <c r="FCF57" s="530"/>
      <c r="FCG57" s="530"/>
      <c r="FCH57" s="530"/>
      <c r="FCI57" s="530"/>
      <c r="FCJ57" s="530"/>
      <c r="FCK57" s="530"/>
      <c r="FCL57" s="530"/>
      <c r="FCM57" s="530"/>
      <c r="FCN57" s="530"/>
      <c r="FCO57" s="530"/>
      <c r="FCP57" s="530"/>
      <c r="FCQ57" s="530"/>
      <c r="FCR57" s="530"/>
      <c r="FCS57" s="530"/>
      <c r="FCT57" s="530"/>
      <c r="FCU57" s="530"/>
      <c r="FCV57" s="530"/>
      <c r="FCW57" s="530"/>
      <c r="FCX57" s="530"/>
      <c r="FCY57" s="530"/>
      <c r="FCZ57" s="530"/>
      <c r="FDA57" s="530"/>
      <c r="FDB57" s="530"/>
      <c r="FDC57" s="530"/>
      <c r="FDD57" s="530"/>
      <c r="FDE57" s="530"/>
      <c r="FDF57" s="530"/>
      <c r="FDG57" s="530"/>
      <c r="FDH57" s="530"/>
      <c r="FDI57" s="530"/>
      <c r="FDJ57" s="530"/>
      <c r="FDK57" s="530"/>
      <c r="FDL57" s="530"/>
      <c r="FDM57" s="530"/>
      <c r="FDN57" s="530"/>
      <c r="FDO57" s="530"/>
      <c r="FDP57" s="530"/>
      <c r="FDQ57" s="530"/>
      <c r="FDR57" s="530"/>
      <c r="FDS57" s="530"/>
      <c r="FDT57" s="530"/>
      <c r="FDU57" s="530"/>
      <c r="FDV57" s="530"/>
      <c r="FDW57" s="530"/>
      <c r="FDX57" s="530"/>
      <c r="FDY57" s="530"/>
      <c r="FDZ57" s="530"/>
      <c r="FEA57" s="530"/>
      <c r="FEB57" s="530"/>
      <c r="FEC57" s="530"/>
      <c r="FED57" s="530"/>
      <c r="FEE57" s="530"/>
      <c r="FEF57" s="530"/>
      <c r="FEG57" s="530"/>
      <c r="FEH57" s="530"/>
      <c r="FEI57" s="530"/>
      <c r="FEJ57" s="530"/>
      <c r="FEK57" s="530"/>
      <c r="FEL57" s="530"/>
      <c r="FEM57" s="530"/>
      <c r="FEN57" s="530"/>
      <c r="FEO57" s="530"/>
      <c r="FEP57" s="530"/>
      <c r="FEQ57" s="530"/>
      <c r="FER57" s="530"/>
      <c r="FES57" s="530"/>
      <c r="FET57" s="530"/>
      <c r="FEU57" s="530"/>
      <c r="FEV57" s="530"/>
      <c r="FEW57" s="530"/>
      <c r="FEX57" s="530"/>
      <c r="FEY57" s="530"/>
      <c r="FEZ57" s="530"/>
      <c r="FFA57" s="530"/>
      <c r="FFB57" s="530"/>
      <c r="FFC57" s="530"/>
      <c r="FFD57" s="530"/>
      <c r="FFE57" s="530"/>
      <c r="FFF57" s="530"/>
      <c r="FFG57" s="530"/>
      <c r="FFH57" s="530"/>
      <c r="FFI57" s="530"/>
      <c r="FFJ57" s="530"/>
      <c r="FFK57" s="530"/>
      <c r="FFL57" s="530"/>
      <c r="FFM57" s="530"/>
      <c r="FFN57" s="530"/>
      <c r="FFO57" s="530"/>
      <c r="FFP57" s="530"/>
      <c r="FFQ57" s="530"/>
      <c r="FFR57" s="530"/>
      <c r="FFS57" s="530"/>
      <c r="FFT57" s="530"/>
      <c r="FFU57" s="530"/>
      <c r="FFV57" s="530"/>
      <c r="FFW57" s="530"/>
      <c r="FFX57" s="530"/>
      <c r="FFY57" s="530"/>
      <c r="FFZ57" s="530"/>
      <c r="FGA57" s="530"/>
      <c r="FGB57" s="530"/>
      <c r="FGC57" s="530"/>
      <c r="FGD57" s="530"/>
      <c r="FGE57" s="530"/>
      <c r="FGF57" s="530"/>
      <c r="FGG57" s="530"/>
      <c r="FGH57" s="530"/>
      <c r="FGI57" s="530"/>
      <c r="FGJ57" s="530"/>
      <c r="FGK57" s="530"/>
      <c r="FGL57" s="530"/>
      <c r="FGM57" s="530"/>
      <c r="FGN57" s="530"/>
      <c r="FGO57" s="530"/>
      <c r="FGP57" s="530"/>
      <c r="FGQ57" s="530"/>
      <c r="FGR57" s="530"/>
      <c r="FGS57" s="530"/>
      <c r="FGT57" s="530"/>
      <c r="FGU57" s="530"/>
      <c r="FGV57" s="530"/>
      <c r="FGW57" s="530"/>
      <c r="FGX57" s="530"/>
      <c r="FGY57" s="530"/>
      <c r="FGZ57" s="530"/>
      <c r="FHA57" s="530"/>
      <c r="FHB57" s="530"/>
      <c r="FHC57" s="530"/>
      <c r="FHD57" s="530"/>
      <c r="FHE57" s="530"/>
      <c r="FHF57" s="530"/>
      <c r="FHG57" s="530"/>
      <c r="FHH57" s="530"/>
      <c r="FHI57" s="530"/>
      <c r="FHJ57" s="530"/>
      <c r="FHK57" s="530"/>
      <c r="FHL57" s="530"/>
      <c r="FHM57" s="530"/>
      <c r="FHN57" s="530"/>
      <c r="FHO57" s="530"/>
      <c r="FHP57" s="530"/>
      <c r="FHQ57" s="530"/>
      <c r="FHR57" s="530"/>
      <c r="FHS57" s="530"/>
      <c r="FHT57" s="530"/>
      <c r="FHU57" s="530"/>
      <c r="FHV57" s="530"/>
      <c r="FHW57" s="530"/>
      <c r="FHX57" s="530"/>
      <c r="FHY57" s="530"/>
      <c r="FHZ57" s="530"/>
      <c r="FIA57" s="530"/>
      <c r="FIB57" s="530"/>
      <c r="FIC57" s="530"/>
      <c r="FID57" s="530"/>
      <c r="FIE57" s="530"/>
      <c r="FIF57" s="530"/>
      <c r="FIG57" s="530"/>
      <c r="FIH57" s="530"/>
      <c r="FII57" s="530"/>
      <c r="FIJ57" s="530"/>
      <c r="FIK57" s="530"/>
      <c r="FIL57" s="530"/>
      <c r="FIM57" s="530"/>
      <c r="FIN57" s="530"/>
      <c r="FIO57" s="530"/>
      <c r="FIP57" s="530"/>
      <c r="FIQ57" s="530"/>
      <c r="FIR57" s="530"/>
      <c r="FIS57" s="530"/>
      <c r="FIT57" s="530"/>
      <c r="FIU57" s="530"/>
      <c r="FIV57" s="530"/>
      <c r="FIW57" s="530"/>
      <c r="FIX57" s="530"/>
      <c r="FIY57" s="530"/>
      <c r="FIZ57" s="530"/>
      <c r="FJA57" s="530"/>
      <c r="FJB57" s="530"/>
      <c r="FJC57" s="530"/>
      <c r="FJD57" s="530"/>
      <c r="FJE57" s="530"/>
      <c r="FJF57" s="530"/>
      <c r="FJG57" s="530"/>
      <c r="FJH57" s="530"/>
      <c r="FJI57" s="530"/>
      <c r="FJJ57" s="530"/>
      <c r="FJK57" s="530"/>
      <c r="FJL57" s="530"/>
      <c r="FJM57" s="530"/>
      <c r="FJN57" s="530"/>
      <c r="FJO57" s="530"/>
      <c r="FJP57" s="530"/>
      <c r="FJQ57" s="530"/>
      <c r="FJR57" s="530"/>
      <c r="FJS57" s="530"/>
      <c r="FJT57" s="530"/>
      <c r="FJU57" s="530"/>
      <c r="FJV57" s="530"/>
      <c r="FJW57" s="530"/>
      <c r="FJX57" s="530"/>
      <c r="FJY57" s="530"/>
      <c r="FJZ57" s="530"/>
      <c r="FKA57" s="530"/>
      <c r="FKB57" s="530"/>
      <c r="FKC57" s="530"/>
      <c r="FKD57" s="530"/>
      <c r="FKE57" s="530"/>
      <c r="FKF57" s="530"/>
      <c r="FKG57" s="530"/>
      <c r="FKH57" s="530"/>
      <c r="FKI57" s="530"/>
      <c r="FKJ57" s="530"/>
      <c r="FKK57" s="530"/>
      <c r="FKL57" s="530"/>
      <c r="FKM57" s="530"/>
      <c r="FKN57" s="530"/>
      <c r="FKO57" s="530"/>
      <c r="FKP57" s="530"/>
      <c r="FKQ57" s="530"/>
      <c r="FKR57" s="530"/>
      <c r="FKS57" s="530"/>
      <c r="FKT57" s="530"/>
      <c r="FKU57" s="530"/>
      <c r="FKV57" s="530"/>
      <c r="FKW57" s="530"/>
      <c r="FKX57" s="530"/>
      <c r="FKY57" s="530"/>
      <c r="FKZ57" s="530"/>
      <c r="FLA57" s="530"/>
      <c r="FLB57" s="530"/>
      <c r="FLC57" s="530"/>
      <c r="FLD57" s="530"/>
      <c r="FLE57" s="530"/>
      <c r="FLF57" s="530"/>
      <c r="FLG57" s="530"/>
      <c r="FLH57" s="530"/>
      <c r="FLI57" s="530"/>
      <c r="FLJ57" s="530"/>
      <c r="FLK57" s="530"/>
      <c r="FLL57" s="530"/>
      <c r="FLM57" s="530"/>
      <c r="FLN57" s="530"/>
      <c r="FLO57" s="530"/>
      <c r="FLP57" s="530"/>
      <c r="FLQ57" s="530"/>
      <c r="FLR57" s="530"/>
      <c r="FLS57" s="530"/>
      <c r="FLT57" s="530"/>
      <c r="FLU57" s="530"/>
      <c r="FLV57" s="530"/>
      <c r="FLW57" s="530"/>
      <c r="FLX57" s="530"/>
      <c r="FLY57" s="530"/>
      <c r="FLZ57" s="530"/>
      <c r="FMA57" s="530"/>
      <c r="FMB57" s="530"/>
      <c r="FMC57" s="530"/>
      <c r="FMD57" s="530"/>
      <c r="FME57" s="530"/>
      <c r="FMF57" s="530"/>
      <c r="FMG57" s="530"/>
      <c r="FMH57" s="530"/>
      <c r="FMI57" s="530"/>
      <c r="FMJ57" s="530"/>
      <c r="FMK57" s="530"/>
      <c r="FML57" s="530"/>
      <c r="FMM57" s="530"/>
      <c r="FMN57" s="530"/>
      <c r="FMO57" s="530"/>
      <c r="FMP57" s="530"/>
      <c r="FMQ57" s="530"/>
      <c r="FMR57" s="530"/>
      <c r="FMS57" s="530"/>
      <c r="FMT57" s="530"/>
      <c r="FMU57" s="530"/>
      <c r="FMV57" s="530"/>
      <c r="FMW57" s="530"/>
      <c r="FMX57" s="530"/>
      <c r="FMY57" s="530"/>
      <c r="FMZ57" s="530"/>
      <c r="FNA57" s="530"/>
      <c r="FNB57" s="530"/>
      <c r="FNC57" s="530"/>
      <c r="FND57" s="530"/>
      <c r="FNE57" s="530"/>
      <c r="FNF57" s="530"/>
      <c r="FNG57" s="530"/>
      <c r="FNH57" s="530"/>
      <c r="FNI57" s="530"/>
      <c r="FNJ57" s="530"/>
      <c r="FNK57" s="530"/>
      <c r="FNL57" s="530"/>
      <c r="FNM57" s="530"/>
      <c r="FNN57" s="530"/>
      <c r="FNO57" s="530"/>
      <c r="FNP57" s="530"/>
      <c r="FNQ57" s="530"/>
      <c r="FNR57" s="530"/>
      <c r="FNS57" s="530"/>
      <c r="FNT57" s="530"/>
      <c r="FNU57" s="530"/>
      <c r="FNV57" s="530"/>
      <c r="FNW57" s="530"/>
      <c r="FNX57" s="530"/>
      <c r="FNY57" s="530"/>
      <c r="FNZ57" s="530"/>
      <c r="FOA57" s="530"/>
      <c r="FOB57" s="530"/>
      <c r="FOC57" s="530"/>
      <c r="FOD57" s="530"/>
      <c r="FOE57" s="530"/>
      <c r="FOF57" s="530"/>
      <c r="FOG57" s="530"/>
      <c r="FOH57" s="530"/>
      <c r="FOI57" s="530"/>
      <c r="FOJ57" s="530"/>
      <c r="FOK57" s="530"/>
      <c r="FOL57" s="530"/>
      <c r="FOM57" s="530"/>
      <c r="FON57" s="530"/>
      <c r="FOO57" s="530"/>
      <c r="FOP57" s="530"/>
      <c r="FOQ57" s="530"/>
      <c r="FOR57" s="530"/>
      <c r="FOS57" s="530"/>
      <c r="FOT57" s="530"/>
      <c r="FOU57" s="530"/>
      <c r="FOV57" s="530"/>
      <c r="FOW57" s="530"/>
      <c r="FOX57" s="530"/>
      <c r="FOY57" s="530"/>
      <c r="FOZ57" s="530"/>
      <c r="FPA57" s="530"/>
      <c r="FPB57" s="530"/>
      <c r="FPC57" s="530"/>
      <c r="FPD57" s="530"/>
      <c r="FPE57" s="530"/>
      <c r="FPF57" s="530"/>
      <c r="FPG57" s="530"/>
      <c r="FPH57" s="530"/>
      <c r="FPI57" s="530"/>
      <c r="FPJ57" s="530"/>
      <c r="FPK57" s="530"/>
      <c r="FPL57" s="530"/>
      <c r="FPM57" s="530"/>
      <c r="FPN57" s="530"/>
      <c r="FPO57" s="530"/>
      <c r="FPP57" s="530"/>
      <c r="FPQ57" s="530"/>
      <c r="FPR57" s="530"/>
      <c r="FPS57" s="530"/>
      <c r="FPT57" s="530"/>
      <c r="FPU57" s="530"/>
      <c r="FPV57" s="530"/>
      <c r="FPW57" s="530"/>
      <c r="FPX57" s="530"/>
      <c r="FPY57" s="530"/>
      <c r="FPZ57" s="530"/>
      <c r="FQA57" s="530"/>
      <c r="FQB57" s="530"/>
      <c r="FQC57" s="530"/>
      <c r="FQD57" s="530"/>
      <c r="FQE57" s="530"/>
      <c r="FQF57" s="530"/>
      <c r="FQG57" s="530"/>
      <c r="FQH57" s="530"/>
      <c r="FQI57" s="530"/>
      <c r="FQJ57" s="530"/>
      <c r="FQK57" s="530"/>
      <c r="FQL57" s="530"/>
      <c r="FQM57" s="530"/>
      <c r="FQN57" s="530"/>
      <c r="FQO57" s="530"/>
      <c r="FQP57" s="530"/>
      <c r="FQQ57" s="530"/>
      <c r="FQR57" s="530"/>
      <c r="FQS57" s="530"/>
      <c r="FQT57" s="530"/>
      <c r="FQU57" s="530"/>
      <c r="FQV57" s="530"/>
      <c r="FQW57" s="530"/>
      <c r="FQX57" s="530"/>
      <c r="FQY57" s="530"/>
      <c r="FQZ57" s="530"/>
      <c r="FRA57" s="530"/>
      <c r="FRB57" s="530"/>
      <c r="FRC57" s="530"/>
      <c r="FRD57" s="530"/>
      <c r="FRE57" s="530"/>
      <c r="FRF57" s="530"/>
      <c r="FRG57" s="530"/>
      <c r="FRH57" s="530"/>
      <c r="FRI57" s="530"/>
      <c r="FRJ57" s="530"/>
      <c r="FRK57" s="530"/>
      <c r="FRL57" s="530"/>
      <c r="FRM57" s="530"/>
      <c r="FRN57" s="530"/>
      <c r="FRO57" s="530"/>
      <c r="FRP57" s="530"/>
      <c r="FRQ57" s="530"/>
      <c r="FRR57" s="530"/>
      <c r="FRS57" s="530"/>
      <c r="FRT57" s="530"/>
      <c r="FRU57" s="530"/>
      <c r="FRV57" s="530"/>
      <c r="FRW57" s="530"/>
      <c r="FRX57" s="530"/>
      <c r="FRY57" s="530"/>
      <c r="FRZ57" s="530"/>
      <c r="FSA57" s="530"/>
      <c r="FSB57" s="530"/>
      <c r="FSC57" s="530"/>
      <c r="FSD57" s="530"/>
      <c r="FSE57" s="530"/>
      <c r="FSF57" s="530"/>
      <c r="FSG57" s="530"/>
      <c r="FSH57" s="530"/>
      <c r="FSI57" s="530"/>
      <c r="FSJ57" s="530"/>
      <c r="FSK57" s="530"/>
      <c r="FSL57" s="530"/>
      <c r="FSM57" s="530"/>
      <c r="FSN57" s="530"/>
      <c r="FSO57" s="530"/>
      <c r="FSP57" s="530"/>
      <c r="FSQ57" s="530"/>
      <c r="FSR57" s="530"/>
      <c r="FSS57" s="530"/>
      <c r="FST57" s="530"/>
      <c r="FSU57" s="530"/>
      <c r="FSV57" s="530"/>
      <c r="FSW57" s="530"/>
      <c r="FSX57" s="530"/>
      <c r="FSY57" s="530"/>
      <c r="FSZ57" s="530"/>
      <c r="FTA57" s="530"/>
      <c r="FTB57" s="530"/>
      <c r="FTC57" s="530"/>
      <c r="FTD57" s="530"/>
      <c r="FTE57" s="530"/>
      <c r="FTF57" s="530"/>
      <c r="FTG57" s="530"/>
      <c r="FTH57" s="530"/>
      <c r="FTI57" s="530"/>
      <c r="FTJ57" s="530"/>
      <c r="FTK57" s="530"/>
      <c r="FTL57" s="530"/>
      <c r="FTM57" s="530"/>
      <c r="FTN57" s="530"/>
      <c r="FTO57" s="530"/>
      <c r="FTP57" s="530"/>
      <c r="FTQ57" s="530"/>
      <c r="FTR57" s="530"/>
      <c r="FTS57" s="530"/>
      <c r="FTT57" s="530"/>
      <c r="FTU57" s="530"/>
      <c r="FTV57" s="530"/>
      <c r="FTW57" s="530"/>
      <c r="FTX57" s="530"/>
      <c r="FTY57" s="530"/>
      <c r="FTZ57" s="530"/>
      <c r="FUA57" s="530"/>
      <c r="FUB57" s="530"/>
      <c r="FUC57" s="530"/>
      <c r="FUD57" s="530"/>
      <c r="FUE57" s="530"/>
      <c r="FUF57" s="530"/>
      <c r="FUG57" s="530"/>
      <c r="FUH57" s="530"/>
      <c r="FUI57" s="530"/>
      <c r="FUJ57" s="530"/>
      <c r="FUK57" s="530"/>
      <c r="FUL57" s="530"/>
      <c r="FUM57" s="530"/>
      <c r="FUN57" s="530"/>
      <c r="FUO57" s="530"/>
      <c r="FUP57" s="530"/>
      <c r="FUQ57" s="530"/>
      <c r="FUR57" s="530"/>
      <c r="FUS57" s="530"/>
      <c r="FUT57" s="530"/>
      <c r="FUU57" s="530"/>
      <c r="FUV57" s="530"/>
      <c r="FUW57" s="530"/>
      <c r="FUX57" s="530"/>
      <c r="FUY57" s="530"/>
      <c r="FUZ57" s="530"/>
      <c r="FVA57" s="530"/>
      <c r="FVB57" s="530"/>
      <c r="FVC57" s="530"/>
      <c r="FVD57" s="530"/>
      <c r="FVE57" s="530"/>
      <c r="FVF57" s="530"/>
      <c r="FVG57" s="530"/>
      <c r="FVH57" s="530"/>
      <c r="FVI57" s="530"/>
      <c r="FVJ57" s="530"/>
      <c r="FVK57" s="530"/>
      <c r="FVL57" s="530"/>
      <c r="FVM57" s="530"/>
      <c r="FVN57" s="530"/>
      <c r="FVO57" s="530"/>
      <c r="FVP57" s="530"/>
      <c r="FVQ57" s="530"/>
      <c r="FVR57" s="530"/>
      <c r="FVS57" s="530"/>
      <c r="FVT57" s="530"/>
      <c r="FVU57" s="530"/>
      <c r="FVV57" s="530"/>
      <c r="FVW57" s="530"/>
      <c r="FVX57" s="530"/>
      <c r="FVY57" s="530"/>
      <c r="FVZ57" s="530"/>
      <c r="FWA57" s="530"/>
      <c r="FWB57" s="530"/>
      <c r="FWC57" s="530"/>
      <c r="FWD57" s="530"/>
      <c r="FWE57" s="530"/>
      <c r="FWF57" s="530"/>
      <c r="FWG57" s="530"/>
      <c r="FWH57" s="530"/>
      <c r="FWI57" s="530"/>
      <c r="FWJ57" s="530"/>
      <c r="FWK57" s="530"/>
      <c r="FWL57" s="530"/>
      <c r="FWM57" s="530"/>
      <c r="FWN57" s="530"/>
      <c r="FWO57" s="530"/>
      <c r="FWP57" s="530"/>
      <c r="FWQ57" s="530"/>
      <c r="FWR57" s="530"/>
      <c r="FWS57" s="530"/>
      <c r="FWT57" s="530"/>
      <c r="FWU57" s="530"/>
      <c r="FWV57" s="530"/>
      <c r="FWW57" s="530"/>
      <c r="FWX57" s="530"/>
      <c r="FWY57" s="530"/>
      <c r="FWZ57" s="530"/>
      <c r="FXA57" s="530"/>
      <c r="FXB57" s="530"/>
      <c r="FXC57" s="530"/>
      <c r="FXD57" s="530"/>
      <c r="FXE57" s="530"/>
      <c r="FXF57" s="530"/>
      <c r="FXG57" s="530"/>
      <c r="FXH57" s="530"/>
      <c r="FXI57" s="530"/>
      <c r="FXJ57" s="530"/>
      <c r="FXK57" s="530"/>
      <c r="FXL57" s="530"/>
      <c r="FXM57" s="530"/>
      <c r="FXN57" s="530"/>
      <c r="FXO57" s="530"/>
      <c r="FXP57" s="530"/>
      <c r="FXQ57" s="530"/>
      <c r="FXR57" s="530"/>
      <c r="FXS57" s="530"/>
      <c r="FXT57" s="530"/>
      <c r="FXU57" s="530"/>
      <c r="FXV57" s="530"/>
      <c r="FXW57" s="530"/>
      <c r="FXX57" s="530"/>
      <c r="FXY57" s="530"/>
      <c r="FXZ57" s="530"/>
      <c r="FYA57" s="530"/>
      <c r="FYB57" s="530"/>
      <c r="FYC57" s="530"/>
      <c r="FYD57" s="530"/>
      <c r="FYE57" s="530"/>
      <c r="FYF57" s="530"/>
      <c r="FYG57" s="530"/>
      <c r="FYH57" s="530"/>
      <c r="FYI57" s="530"/>
      <c r="FYJ57" s="530"/>
      <c r="FYK57" s="530"/>
      <c r="FYL57" s="530"/>
      <c r="FYM57" s="530"/>
      <c r="FYN57" s="530"/>
      <c r="FYO57" s="530"/>
      <c r="FYP57" s="530"/>
      <c r="FYQ57" s="530"/>
      <c r="FYR57" s="530"/>
      <c r="FYS57" s="530"/>
      <c r="FYT57" s="530"/>
      <c r="FYU57" s="530"/>
      <c r="FYV57" s="530"/>
      <c r="FYW57" s="530"/>
      <c r="FYX57" s="530"/>
      <c r="FYY57" s="530"/>
      <c r="FYZ57" s="530"/>
      <c r="FZA57" s="530"/>
      <c r="FZB57" s="530"/>
      <c r="FZC57" s="530"/>
      <c r="FZD57" s="530"/>
      <c r="FZE57" s="530"/>
      <c r="FZF57" s="530"/>
      <c r="FZG57" s="530"/>
      <c r="FZH57" s="530"/>
      <c r="FZI57" s="530"/>
      <c r="FZJ57" s="530"/>
      <c r="FZK57" s="530"/>
      <c r="FZL57" s="530"/>
      <c r="FZM57" s="530"/>
      <c r="FZN57" s="530"/>
      <c r="FZO57" s="530"/>
      <c r="FZP57" s="530"/>
      <c r="FZQ57" s="530"/>
      <c r="FZR57" s="530"/>
      <c r="FZS57" s="530"/>
      <c r="FZT57" s="530"/>
      <c r="FZU57" s="530"/>
      <c r="FZV57" s="530"/>
      <c r="FZW57" s="530"/>
      <c r="FZX57" s="530"/>
      <c r="FZY57" s="530"/>
      <c r="FZZ57" s="530"/>
      <c r="GAA57" s="530"/>
      <c r="GAB57" s="530"/>
      <c r="GAC57" s="530"/>
      <c r="GAD57" s="530"/>
      <c r="GAE57" s="530"/>
      <c r="GAF57" s="530"/>
      <c r="GAG57" s="530"/>
      <c r="GAH57" s="530"/>
      <c r="GAI57" s="530"/>
      <c r="GAJ57" s="530"/>
      <c r="GAK57" s="530"/>
      <c r="GAL57" s="530"/>
      <c r="GAM57" s="530"/>
      <c r="GAN57" s="530"/>
      <c r="GAO57" s="530"/>
      <c r="GAP57" s="530"/>
      <c r="GAQ57" s="530"/>
      <c r="GAR57" s="530"/>
      <c r="GAS57" s="530"/>
      <c r="GAT57" s="530"/>
      <c r="GAU57" s="530"/>
      <c r="GAV57" s="530"/>
      <c r="GAW57" s="530"/>
      <c r="GAX57" s="530"/>
      <c r="GAY57" s="530"/>
      <c r="GAZ57" s="530"/>
      <c r="GBA57" s="530"/>
      <c r="GBB57" s="530"/>
      <c r="GBC57" s="530"/>
      <c r="GBD57" s="530"/>
      <c r="GBE57" s="530"/>
      <c r="GBF57" s="530"/>
      <c r="GBG57" s="530"/>
      <c r="GBH57" s="530"/>
      <c r="GBI57" s="530"/>
      <c r="GBJ57" s="530"/>
      <c r="GBK57" s="530"/>
      <c r="GBL57" s="530"/>
      <c r="GBM57" s="530"/>
      <c r="GBN57" s="530"/>
      <c r="GBO57" s="530"/>
      <c r="GBP57" s="530"/>
      <c r="GBQ57" s="530"/>
      <c r="GBR57" s="530"/>
      <c r="GBS57" s="530"/>
      <c r="GBT57" s="530"/>
      <c r="GBU57" s="530"/>
      <c r="GBV57" s="530"/>
      <c r="GBW57" s="530"/>
      <c r="GBX57" s="530"/>
      <c r="GBY57" s="530"/>
      <c r="GBZ57" s="530"/>
      <c r="GCA57" s="530"/>
      <c r="GCB57" s="530"/>
      <c r="GCC57" s="530"/>
      <c r="GCD57" s="530"/>
      <c r="GCE57" s="530"/>
      <c r="GCF57" s="530"/>
      <c r="GCG57" s="530"/>
      <c r="GCH57" s="530"/>
      <c r="GCI57" s="530"/>
      <c r="GCJ57" s="530"/>
      <c r="GCK57" s="530"/>
      <c r="GCL57" s="530"/>
      <c r="GCM57" s="530"/>
      <c r="GCN57" s="530"/>
      <c r="GCO57" s="530"/>
      <c r="GCP57" s="530"/>
      <c r="GCQ57" s="530"/>
      <c r="GCR57" s="530"/>
      <c r="GCS57" s="530"/>
      <c r="GCT57" s="530"/>
      <c r="GCU57" s="530"/>
      <c r="GCV57" s="530"/>
      <c r="GCW57" s="530"/>
      <c r="GCX57" s="530"/>
      <c r="GCY57" s="530"/>
      <c r="GCZ57" s="530"/>
      <c r="GDA57" s="530"/>
      <c r="GDB57" s="530"/>
      <c r="GDC57" s="530"/>
      <c r="GDD57" s="530"/>
      <c r="GDE57" s="530"/>
      <c r="GDF57" s="530"/>
      <c r="GDG57" s="530"/>
      <c r="GDH57" s="530"/>
      <c r="GDI57" s="530"/>
      <c r="GDJ57" s="530"/>
      <c r="GDK57" s="530"/>
      <c r="GDL57" s="530"/>
      <c r="GDM57" s="530"/>
      <c r="GDN57" s="530"/>
      <c r="GDO57" s="530"/>
      <c r="GDP57" s="530"/>
      <c r="GDQ57" s="530"/>
      <c r="GDR57" s="530"/>
      <c r="GDS57" s="530"/>
      <c r="GDT57" s="530"/>
      <c r="GDU57" s="530"/>
      <c r="GDV57" s="530"/>
      <c r="GDW57" s="530"/>
      <c r="GDX57" s="530"/>
      <c r="GDY57" s="530"/>
      <c r="GDZ57" s="530"/>
      <c r="GEA57" s="530"/>
      <c r="GEB57" s="530"/>
      <c r="GEC57" s="530"/>
      <c r="GED57" s="530"/>
      <c r="GEE57" s="530"/>
      <c r="GEF57" s="530"/>
      <c r="GEG57" s="530"/>
      <c r="GEH57" s="530"/>
      <c r="GEI57" s="530"/>
      <c r="GEJ57" s="530"/>
      <c r="GEK57" s="530"/>
      <c r="GEL57" s="530"/>
      <c r="GEM57" s="530"/>
      <c r="GEN57" s="530"/>
      <c r="GEO57" s="530"/>
      <c r="GEP57" s="530"/>
      <c r="GEQ57" s="530"/>
      <c r="GER57" s="530"/>
      <c r="GES57" s="530"/>
      <c r="GET57" s="530"/>
      <c r="GEU57" s="530"/>
      <c r="GEV57" s="530"/>
      <c r="GEW57" s="530"/>
      <c r="GEX57" s="530"/>
      <c r="GEY57" s="530"/>
      <c r="GEZ57" s="530"/>
      <c r="GFA57" s="530"/>
      <c r="GFB57" s="530"/>
      <c r="GFC57" s="530"/>
      <c r="GFD57" s="530"/>
      <c r="GFE57" s="530"/>
      <c r="GFF57" s="530"/>
      <c r="GFG57" s="530"/>
      <c r="GFH57" s="530"/>
      <c r="GFI57" s="530"/>
      <c r="GFJ57" s="530"/>
      <c r="GFK57" s="530"/>
      <c r="GFL57" s="530"/>
      <c r="GFM57" s="530"/>
      <c r="GFN57" s="530"/>
      <c r="GFO57" s="530"/>
      <c r="GFP57" s="530"/>
      <c r="GFQ57" s="530"/>
      <c r="GFR57" s="530"/>
      <c r="GFS57" s="530"/>
      <c r="GFT57" s="530"/>
      <c r="GFU57" s="530"/>
      <c r="GFV57" s="530"/>
      <c r="GFW57" s="530"/>
      <c r="GFX57" s="530"/>
      <c r="GFY57" s="530"/>
      <c r="GFZ57" s="530"/>
      <c r="GGA57" s="530"/>
      <c r="GGB57" s="530"/>
      <c r="GGC57" s="530"/>
      <c r="GGD57" s="530"/>
      <c r="GGE57" s="530"/>
      <c r="GGF57" s="530"/>
      <c r="GGG57" s="530"/>
      <c r="GGH57" s="530"/>
      <c r="GGI57" s="530"/>
      <c r="GGJ57" s="530"/>
      <c r="GGK57" s="530"/>
      <c r="GGL57" s="530"/>
      <c r="GGM57" s="530"/>
      <c r="GGN57" s="530"/>
      <c r="GGO57" s="530"/>
      <c r="GGP57" s="530"/>
      <c r="GGQ57" s="530"/>
      <c r="GGR57" s="530"/>
      <c r="GGS57" s="530"/>
      <c r="GGT57" s="530"/>
      <c r="GGU57" s="530"/>
      <c r="GGV57" s="530"/>
      <c r="GGW57" s="530"/>
      <c r="GGX57" s="530"/>
      <c r="GGY57" s="530"/>
      <c r="GGZ57" s="530"/>
      <c r="GHA57" s="530"/>
      <c r="GHB57" s="530"/>
      <c r="GHC57" s="530"/>
      <c r="GHD57" s="530"/>
      <c r="GHE57" s="530"/>
      <c r="GHF57" s="530"/>
      <c r="GHG57" s="530"/>
      <c r="GHH57" s="530"/>
      <c r="GHI57" s="530"/>
      <c r="GHJ57" s="530"/>
      <c r="GHK57" s="530"/>
      <c r="GHL57" s="530"/>
      <c r="GHM57" s="530"/>
      <c r="GHN57" s="530"/>
      <c r="GHO57" s="530"/>
      <c r="GHP57" s="530"/>
      <c r="GHQ57" s="530"/>
      <c r="GHR57" s="530"/>
      <c r="GHS57" s="530"/>
      <c r="GHT57" s="530"/>
      <c r="GHU57" s="530"/>
      <c r="GHV57" s="530"/>
      <c r="GHW57" s="530"/>
      <c r="GHX57" s="530"/>
      <c r="GHY57" s="530"/>
      <c r="GHZ57" s="530"/>
      <c r="GIA57" s="530"/>
      <c r="GIB57" s="530"/>
      <c r="GIC57" s="530"/>
      <c r="GID57" s="530"/>
      <c r="GIE57" s="530"/>
      <c r="GIF57" s="530"/>
      <c r="GIG57" s="530"/>
      <c r="GIH57" s="530"/>
      <c r="GII57" s="530"/>
      <c r="GIJ57" s="530"/>
      <c r="GIK57" s="530"/>
      <c r="GIL57" s="530"/>
      <c r="GIM57" s="530"/>
      <c r="GIN57" s="530"/>
      <c r="GIO57" s="530"/>
      <c r="GIP57" s="530"/>
      <c r="GIQ57" s="530"/>
      <c r="GIR57" s="530"/>
      <c r="GIS57" s="530"/>
      <c r="GIT57" s="530"/>
      <c r="GIU57" s="530"/>
      <c r="GIV57" s="530"/>
      <c r="GIW57" s="530"/>
      <c r="GIX57" s="530"/>
      <c r="GIY57" s="530"/>
      <c r="GIZ57" s="530"/>
      <c r="GJA57" s="530"/>
      <c r="GJB57" s="530"/>
      <c r="GJC57" s="530"/>
      <c r="GJD57" s="530"/>
      <c r="GJE57" s="530"/>
      <c r="GJF57" s="530"/>
      <c r="GJG57" s="530"/>
      <c r="GJH57" s="530"/>
      <c r="GJI57" s="530"/>
      <c r="GJJ57" s="530"/>
      <c r="GJK57" s="530"/>
      <c r="GJL57" s="530"/>
      <c r="GJM57" s="530"/>
      <c r="GJN57" s="530"/>
      <c r="GJO57" s="530"/>
      <c r="GJP57" s="530"/>
      <c r="GJQ57" s="530"/>
      <c r="GJR57" s="530"/>
      <c r="GJS57" s="530"/>
      <c r="GJT57" s="530"/>
      <c r="GJU57" s="530"/>
      <c r="GJV57" s="530"/>
      <c r="GJW57" s="530"/>
      <c r="GJX57" s="530"/>
      <c r="GJY57" s="530"/>
      <c r="GJZ57" s="530"/>
      <c r="GKA57" s="530"/>
      <c r="GKB57" s="530"/>
      <c r="GKC57" s="530"/>
      <c r="GKD57" s="530"/>
      <c r="GKE57" s="530"/>
      <c r="GKF57" s="530"/>
      <c r="GKG57" s="530"/>
      <c r="GKH57" s="530"/>
      <c r="GKI57" s="530"/>
      <c r="GKJ57" s="530"/>
      <c r="GKK57" s="530"/>
      <c r="GKL57" s="530"/>
      <c r="GKM57" s="530"/>
      <c r="GKN57" s="530"/>
      <c r="GKO57" s="530"/>
      <c r="GKP57" s="530"/>
      <c r="GKQ57" s="530"/>
      <c r="GKR57" s="530"/>
      <c r="GKS57" s="530"/>
      <c r="GKT57" s="530"/>
      <c r="GKU57" s="530"/>
      <c r="GKV57" s="530"/>
      <c r="GKW57" s="530"/>
      <c r="GKX57" s="530"/>
      <c r="GKY57" s="530"/>
      <c r="GKZ57" s="530"/>
      <c r="GLA57" s="530"/>
      <c r="GLB57" s="530"/>
      <c r="GLC57" s="530"/>
      <c r="GLD57" s="530"/>
      <c r="GLE57" s="530"/>
      <c r="GLF57" s="530"/>
      <c r="GLG57" s="530"/>
      <c r="GLH57" s="530"/>
      <c r="GLI57" s="530"/>
      <c r="GLJ57" s="530"/>
      <c r="GLK57" s="530"/>
      <c r="GLL57" s="530"/>
      <c r="GLM57" s="530"/>
      <c r="GLN57" s="530"/>
      <c r="GLO57" s="530"/>
      <c r="GLP57" s="530"/>
      <c r="GLQ57" s="530"/>
      <c r="GLR57" s="530"/>
      <c r="GLS57" s="530"/>
      <c r="GLT57" s="530"/>
      <c r="GLU57" s="530"/>
      <c r="GLV57" s="530"/>
      <c r="GLW57" s="530"/>
      <c r="GLX57" s="530"/>
      <c r="GLY57" s="530"/>
      <c r="GLZ57" s="530"/>
      <c r="GMA57" s="530"/>
      <c r="GMB57" s="530"/>
      <c r="GMC57" s="530"/>
      <c r="GMD57" s="530"/>
      <c r="GME57" s="530"/>
      <c r="GMF57" s="530"/>
      <c r="GMG57" s="530"/>
      <c r="GMH57" s="530"/>
      <c r="GMI57" s="530"/>
      <c r="GMJ57" s="530"/>
      <c r="GMK57" s="530"/>
      <c r="GML57" s="530"/>
      <c r="GMM57" s="530"/>
      <c r="GMN57" s="530"/>
      <c r="GMO57" s="530"/>
      <c r="GMP57" s="530"/>
      <c r="GMQ57" s="530"/>
      <c r="GMR57" s="530"/>
      <c r="GMS57" s="530"/>
      <c r="GMT57" s="530"/>
      <c r="GMU57" s="530"/>
      <c r="GMV57" s="530"/>
      <c r="GMW57" s="530"/>
      <c r="GMX57" s="530"/>
      <c r="GMY57" s="530"/>
      <c r="GMZ57" s="530"/>
      <c r="GNA57" s="530"/>
      <c r="GNB57" s="530"/>
      <c r="GNC57" s="530"/>
      <c r="GND57" s="530"/>
      <c r="GNE57" s="530"/>
      <c r="GNF57" s="530"/>
      <c r="GNG57" s="530"/>
      <c r="GNH57" s="530"/>
      <c r="GNI57" s="530"/>
      <c r="GNJ57" s="530"/>
      <c r="GNK57" s="530"/>
      <c r="GNL57" s="530"/>
      <c r="GNM57" s="530"/>
      <c r="GNN57" s="530"/>
      <c r="GNO57" s="530"/>
      <c r="GNP57" s="530"/>
      <c r="GNQ57" s="530"/>
      <c r="GNR57" s="530"/>
      <c r="GNS57" s="530"/>
      <c r="GNT57" s="530"/>
      <c r="GNU57" s="530"/>
      <c r="GNV57" s="530"/>
      <c r="GNW57" s="530"/>
      <c r="GNX57" s="530"/>
      <c r="GNY57" s="530"/>
      <c r="GNZ57" s="530"/>
      <c r="GOA57" s="530"/>
      <c r="GOB57" s="530"/>
      <c r="GOC57" s="530"/>
      <c r="GOD57" s="530"/>
      <c r="GOE57" s="530"/>
      <c r="GOF57" s="530"/>
      <c r="GOG57" s="530"/>
      <c r="GOH57" s="530"/>
      <c r="GOI57" s="530"/>
      <c r="GOJ57" s="530"/>
      <c r="GOK57" s="530"/>
      <c r="GOL57" s="530"/>
      <c r="GOM57" s="530"/>
      <c r="GON57" s="530"/>
      <c r="GOO57" s="530"/>
      <c r="GOP57" s="530"/>
      <c r="GOQ57" s="530"/>
      <c r="GOR57" s="530"/>
      <c r="GOS57" s="530"/>
      <c r="GOT57" s="530"/>
      <c r="GOU57" s="530"/>
      <c r="GOV57" s="530"/>
      <c r="GOW57" s="530"/>
      <c r="GOX57" s="530"/>
      <c r="GOY57" s="530"/>
      <c r="GOZ57" s="530"/>
      <c r="GPA57" s="530"/>
      <c r="GPB57" s="530"/>
      <c r="GPC57" s="530"/>
      <c r="GPD57" s="530"/>
      <c r="GPE57" s="530"/>
      <c r="GPF57" s="530"/>
      <c r="GPG57" s="530"/>
      <c r="GPH57" s="530"/>
      <c r="GPI57" s="530"/>
      <c r="GPJ57" s="530"/>
      <c r="GPK57" s="530"/>
      <c r="GPL57" s="530"/>
      <c r="GPM57" s="530"/>
      <c r="GPN57" s="530"/>
      <c r="GPO57" s="530"/>
      <c r="GPP57" s="530"/>
      <c r="GPQ57" s="530"/>
      <c r="GPR57" s="530"/>
      <c r="GPS57" s="530"/>
      <c r="GPT57" s="530"/>
      <c r="GPU57" s="530"/>
      <c r="GPV57" s="530"/>
      <c r="GPW57" s="530"/>
      <c r="GPX57" s="530"/>
      <c r="GPY57" s="530"/>
      <c r="GPZ57" s="530"/>
      <c r="GQA57" s="530"/>
      <c r="GQB57" s="530"/>
      <c r="GQC57" s="530"/>
      <c r="GQD57" s="530"/>
      <c r="GQE57" s="530"/>
      <c r="GQF57" s="530"/>
      <c r="GQG57" s="530"/>
      <c r="GQH57" s="530"/>
      <c r="GQI57" s="530"/>
      <c r="GQJ57" s="530"/>
      <c r="GQK57" s="530"/>
      <c r="GQL57" s="530"/>
      <c r="GQM57" s="530"/>
      <c r="GQN57" s="530"/>
      <c r="GQO57" s="530"/>
      <c r="GQP57" s="530"/>
      <c r="GQQ57" s="530"/>
      <c r="GQR57" s="530"/>
      <c r="GQS57" s="530"/>
      <c r="GQT57" s="530"/>
      <c r="GQU57" s="530"/>
      <c r="GQV57" s="530"/>
      <c r="GQW57" s="530"/>
      <c r="GQX57" s="530"/>
      <c r="GQY57" s="530"/>
      <c r="GQZ57" s="530"/>
      <c r="GRA57" s="530"/>
      <c r="GRB57" s="530"/>
      <c r="GRC57" s="530"/>
      <c r="GRD57" s="530"/>
      <c r="GRE57" s="530"/>
      <c r="GRF57" s="530"/>
      <c r="GRG57" s="530"/>
      <c r="GRH57" s="530"/>
      <c r="GRI57" s="530"/>
      <c r="GRJ57" s="530"/>
      <c r="GRK57" s="530"/>
      <c r="GRL57" s="530"/>
      <c r="GRM57" s="530"/>
      <c r="GRN57" s="530"/>
      <c r="GRO57" s="530"/>
      <c r="GRP57" s="530"/>
      <c r="GRQ57" s="530"/>
      <c r="GRR57" s="530"/>
      <c r="GRS57" s="530"/>
      <c r="GRT57" s="530"/>
      <c r="GRU57" s="530"/>
      <c r="GRV57" s="530"/>
      <c r="GRW57" s="530"/>
      <c r="GRX57" s="530"/>
      <c r="GRY57" s="530"/>
      <c r="GRZ57" s="530"/>
      <c r="GSA57" s="530"/>
      <c r="GSB57" s="530"/>
      <c r="GSC57" s="530"/>
      <c r="GSD57" s="530"/>
      <c r="GSE57" s="530"/>
      <c r="GSF57" s="530"/>
      <c r="GSG57" s="530"/>
      <c r="GSH57" s="530"/>
      <c r="GSI57" s="530"/>
      <c r="GSJ57" s="530"/>
      <c r="GSK57" s="530"/>
      <c r="GSL57" s="530"/>
      <c r="GSM57" s="530"/>
      <c r="GSN57" s="530"/>
      <c r="GSO57" s="530"/>
      <c r="GSP57" s="530"/>
      <c r="GSQ57" s="530"/>
      <c r="GSR57" s="530"/>
      <c r="GSS57" s="530"/>
      <c r="GST57" s="530"/>
      <c r="GSU57" s="530"/>
      <c r="GSV57" s="530"/>
      <c r="GSW57" s="530"/>
      <c r="GSX57" s="530"/>
      <c r="GSY57" s="530"/>
      <c r="GSZ57" s="530"/>
      <c r="GTA57" s="530"/>
      <c r="GTB57" s="530"/>
      <c r="GTC57" s="530"/>
      <c r="GTD57" s="530"/>
      <c r="GTE57" s="530"/>
      <c r="GTF57" s="530"/>
      <c r="GTG57" s="530"/>
      <c r="GTH57" s="530"/>
      <c r="GTI57" s="530"/>
      <c r="GTJ57" s="530"/>
      <c r="GTK57" s="530"/>
      <c r="GTL57" s="530"/>
      <c r="GTM57" s="530"/>
      <c r="GTN57" s="530"/>
      <c r="GTO57" s="530"/>
      <c r="GTP57" s="530"/>
      <c r="GTQ57" s="530"/>
      <c r="GTR57" s="530"/>
      <c r="GTS57" s="530"/>
      <c r="GTT57" s="530"/>
      <c r="GTU57" s="530"/>
      <c r="GTV57" s="530"/>
      <c r="GTW57" s="530"/>
      <c r="GTX57" s="530"/>
      <c r="GTY57" s="530"/>
      <c r="GTZ57" s="530"/>
      <c r="GUA57" s="530"/>
      <c r="GUB57" s="530"/>
      <c r="GUC57" s="530"/>
      <c r="GUD57" s="530"/>
      <c r="GUE57" s="530"/>
      <c r="GUF57" s="530"/>
      <c r="GUG57" s="530"/>
      <c r="GUH57" s="530"/>
      <c r="GUI57" s="530"/>
      <c r="GUJ57" s="530"/>
      <c r="GUK57" s="530"/>
      <c r="GUL57" s="530"/>
      <c r="GUM57" s="530"/>
      <c r="GUN57" s="530"/>
      <c r="GUO57" s="530"/>
      <c r="GUP57" s="530"/>
      <c r="GUQ57" s="530"/>
      <c r="GUR57" s="530"/>
      <c r="GUS57" s="530"/>
      <c r="GUT57" s="530"/>
      <c r="GUU57" s="530"/>
      <c r="GUV57" s="530"/>
      <c r="GUW57" s="530"/>
      <c r="GUX57" s="530"/>
      <c r="GUY57" s="530"/>
      <c r="GUZ57" s="530"/>
      <c r="GVA57" s="530"/>
      <c r="GVB57" s="530"/>
      <c r="GVC57" s="530"/>
      <c r="GVD57" s="530"/>
      <c r="GVE57" s="530"/>
      <c r="GVF57" s="530"/>
      <c r="GVG57" s="530"/>
      <c r="GVH57" s="530"/>
      <c r="GVI57" s="530"/>
      <c r="GVJ57" s="530"/>
      <c r="GVK57" s="530"/>
      <c r="GVL57" s="530"/>
      <c r="GVM57" s="530"/>
      <c r="GVN57" s="530"/>
      <c r="GVO57" s="530"/>
      <c r="GVP57" s="530"/>
      <c r="GVQ57" s="530"/>
      <c r="GVR57" s="530"/>
      <c r="GVS57" s="530"/>
      <c r="GVT57" s="530"/>
      <c r="GVU57" s="530"/>
      <c r="GVV57" s="530"/>
      <c r="GVW57" s="530"/>
      <c r="GVX57" s="530"/>
      <c r="GVY57" s="530"/>
      <c r="GVZ57" s="530"/>
      <c r="GWA57" s="530"/>
      <c r="GWB57" s="530"/>
      <c r="GWC57" s="530"/>
      <c r="GWD57" s="530"/>
      <c r="GWE57" s="530"/>
      <c r="GWF57" s="530"/>
      <c r="GWG57" s="530"/>
      <c r="GWH57" s="530"/>
      <c r="GWI57" s="530"/>
      <c r="GWJ57" s="530"/>
      <c r="GWK57" s="530"/>
      <c r="GWL57" s="530"/>
      <c r="GWM57" s="530"/>
      <c r="GWN57" s="530"/>
      <c r="GWO57" s="530"/>
      <c r="GWP57" s="530"/>
      <c r="GWQ57" s="530"/>
      <c r="GWR57" s="530"/>
      <c r="GWS57" s="530"/>
      <c r="GWT57" s="530"/>
      <c r="GWU57" s="530"/>
      <c r="GWV57" s="530"/>
      <c r="GWW57" s="530"/>
      <c r="GWX57" s="530"/>
      <c r="GWY57" s="530"/>
      <c r="GWZ57" s="530"/>
      <c r="GXA57" s="530"/>
      <c r="GXB57" s="530"/>
      <c r="GXC57" s="530"/>
      <c r="GXD57" s="530"/>
      <c r="GXE57" s="530"/>
      <c r="GXF57" s="530"/>
      <c r="GXG57" s="530"/>
      <c r="GXH57" s="530"/>
      <c r="GXI57" s="530"/>
      <c r="GXJ57" s="530"/>
      <c r="GXK57" s="530"/>
      <c r="GXL57" s="530"/>
      <c r="GXM57" s="530"/>
      <c r="GXN57" s="530"/>
      <c r="GXO57" s="530"/>
      <c r="GXP57" s="530"/>
      <c r="GXQ57" s="530"/>
      <c r="GXR57" s="530"/>
      <c r="GXS57" s="530"/>
      <c r="GXT57" s="530"/>
      <c r="GXU57" s="530"/>
      <c r="GXV57" s="530"/>
      <c r="GXW57" s="530"/>
      <c r="GXX57" s="530"/>
      <c r="GXY57" s="530"/>
      <c r="GXZ57" s="530"/>
      <c r="GYA57" s="530"/>
      <c r="GYB57" s="530"/>
      <c r="GYC57" s="530"/>
      <c r="GYD57" s="530"/>
      <c r="GYE57" s="530"/>
      <c r="GYF57" s="530"/>
      <c r="GYG57" s="530"/>
      <c r="GYH57" s="530"/>
      <c r="GYI57" s="530"/>
      <c r="GYJ57" s="530"/>
      <c r="GYK57" s="530"/>
      <c r="GYL57" s="530"/>
      <c r="GYM57" s="530"/>
      <c r="GYN57" s="530"/>
      <c r="GYO57" s="530"/>
      <c r="GYP57" s="530"/>
      <c r="GYQ57" s="530"/>
      <c r="GYR57" s="530"/>
      <c r="GYS57" s="530"/>
      <c r="GYT57" s="530"/>
      <c r="GYU57" s="530"/>
      <c r="GYV57" s="530"/>
      <c r="GYW57" s="530"/>
      <c r="GYX57" s="530"/>
      <c r="GYY57" s="530"/>
      <c r="GYZ57" s="530"/>
      <c r="GZA57" s="530"/>
      <c r="GZB57" s="530"/>
      <c r="GZC57" s="530"/>
      <c r="GZD57" s="530"/>
      <c r="GZE57" s="530"/>
      <c r="GZF57" s="530"/>
      <c r="GZG57" s="530"/>
      <c r="GZH57" s="530"/>
      <c r="GZI57" s="530"/>
      <c r="GZJ57" s="530"/>
      <c r="GZK57" s="530"/>
      <c r="GZL57" s="530"/>
      <c r="GZM57" s="530"/>
      <c r="GZN57" s="530"/>
      <c r="GZO57" s="530"/>
      <c r="GZP57" s="530"/>
      <c r="GZQ57" s="530"/>
      <c r="GZR57" s="530"/>
      <c r="GZS57" s="530"/>
      <c r="GZT57" s="530"/>
      <c r="GZU57" s="530"/>
      <c r="GZV57" s="530"/>
      <c r="GZW57" s="530"/>
      <c r="GZX57" s="530"/>
      <c r="GZY57" s="530"/>
      <c r="GZZ57" s="530"/>
      <c r="HAA57" s="530"/>
      <c r="HAB57" s="530"/>
      <c r="HAC57" s="530"/>
      <c r="HAD57" s="530"/>
      <c r="HAE57" s="530"/>
      <c r="HAF57" s="530"/>
      <c r="HAG57" s="530"/>
      <c r="HAH57" s="530"/>
      <c r="HAI57" s="530"/>
      <c r="HAJ57" s="530"/>
      <c r="HAK57" s="530"/>
      <c r="HAL57" s="530"/>
      <c r="HAM57" s="530"/>
      <c r="HAN57" s="530"/>
      <c r="HAO57" s="530"/>
      <c r="HAP57" s="530"/>
      <c r="HAQ57" s="530"/>
      <c r="HAR57" s="530"/>
      <c r="HAS57" s="530"/>
      <c r="HAT57" s="530"/>
      <c r="HAU57" s="530"/>
      <c r="HAV57" s="530"/>
      <c r="HAW57" s="530"/>
      <c r="HAX57" s="530"/>
      <c r="HAY57" s="530"/>
      <c r="HAZ57" s="530"/>
      <c r="HBA57" s="530"/>
      <c r="HBB57" s="530"/>
      <c r="HBC57" s="530"/>
      <c r="HBD57" s="530"/>
      <c r="HBE57" s="530"/>
      <c r="HBF57" s="530"/>
      <c r="HBG57" s="530"/>
      <c r="HBH57" s="530"/>
      <c r="HBI57" s="530"/>
      <c r="HBJ57" s="530"/>
      <c r="HBK57" s="530"/>
      <c r="HBL57" s="530"/>
      <c r="HBM57" s="530"/>
      <c r="HBN57" s="530"/>
      <c r="HBO57" s="530"/>
      <c r="HBP57" s="530"/>
      <c r="HBQ57" s="530"/>
      <c r="HBR57" s="530"/>
      <c r="HBS57" s="530"/>
      <c r="HBT57" s="530"/>
      <c r="HBU57" s="530"/>
      <c r="HBV57" s="530"/>
      <c r="HBW57" s="530"/>
      <c r="HBX57" s="530"/>
      <c r="HBY57" s="530"/>
      <c r="HBZ57" s="530"/>
      <c r="HCA57" s="530"/>
      <c r="HCB57" s="530"/>
      <c r="HCC57" s="530"/>
      <c r="HCD57" s="530"/>
      <c r="HCE57" s="530"/>
      <c r="HCF57" s="530"/>
      <c r="HCG57" s="530"/>
      <c r="HCH57" s="530"/>
      <c r="HCI57" s="530"/>
      <c r="HCJ57" s="530"/>
      <c r="HCK57" s="530"/>
      <c r="HCL57" s="530"/>
      <c r="HCM57" s="530"/>
      <c r="HCN57" s="530"/>
      <c r="HCO57" s="530"/>
      <c r="HCP57" s="530"/>
      <c r="HCQ57" s="530"/>
      <c r="HCR57" s="530"/>
      <c r="HCS57" s="530"/>
      <c r="HCT57" s="530"/>
      <c r="HCU57" s="530"/>
      <c r="HCV57" s="530"/>
      <c r="HCW57" s="530"/>
      <c r="HCX57" s="530"/>
      <c r="HCY57" s="530"/>
      <c r="HCZ57" s="530"/>
      <c r="HDA57" s="530"/>
      <c r="HDB57" s="530"/>
      <c r="HDC57" s="530"/>
      <c r="HDD57" s="530"/>
      <c r="HDE57" s="530"/>
      <c r="HDF57" s="530"/>
      <c r="HDG57" s="530"/>
      <c r="HDH57" s="530"/>
      <c r="HDI57" s="530"/>
      <c r="HDJ57" s="530"/>
      <c r="HDK57" s="530"/>
      <c r="HDL57" s="530"/>
      <c r="HDM57" s="530"/>
      <c r="HDN57" s="530"/>
      <c r="HDO57" s="530"/>
      <c r="HDP57" s="530"/>
      <c r="HDQ57" s="530"/>
      <c r="HDR57" s="530"/>
      <c r="HDS57" s="530"/>
      <c r="HDT57" s="530"/>
      <c r="HDU57" s="530"/>
      <c r="HDV57" s="530"/>
      <c r="HDW57" s="530"/>
      <c r="HDX57" s="530"/>
      <c r="HDY57" s="530"/>
      <c r="HDZ57" s="530"/>
      <c r="HEA57" s="530"/>
      <c r="HEB57" s="530"/>
      <c r="HEC57" s="530"/>
      <c r="HED57" s="530"/>
      <c r="HEE57" s="530"/>
      <c r="HEF57" s="530"/>
      <c r="HEG57" s="530"/>
      <c r="HEH57" s="530"/>
      <c r="HEI57" s="530"/>
      <c r="HEJ57" s="530"/>
      <c r="HEK57" s="530"/>
      <c r="HEL57" s="530"/>
      <c r="HEM57" s="530"/>
      <c r="HEN57" s="530"/>
      <c r="HEO57" s="530"/>
      <c r="HEP57" s="530"/>
      <c r="HEQ57" s="530"/>
      <c r="HER57" s="530"/>
      <c r="HES57" s="530"/>
      <c r="HET57" s="530"/>
      <c r="HEU57" s="530"/>
      <c r="HEV57" s="530"/>
      <c r="HEW57" s="530"/>
      <c r="HEX57" s="530"/>
      <c r="HEY57" s="530"/>
      <c r="HEZ57" s="530"/>
      <c r="HFA57" s="530"/>
      <c r="HFB57" s="530"/>
      <c r="HFC57" s="530"/>
      <c r="HFD57" s="530"/>
      <c r="HFE57" s="530"/>
      <c r="HFF57" s="530"/>
      <c r="HFG57" s="530"/>
      <c r="HFH57" s="530"/>
      <c r="HFI57" s="530"/>
      <c r="HFJ57" s="530"/>
      <c r="HFK57" s="530"/>
      <c r="HFL57" s="530"/>
      <c r="HFM57" s="530"/>
      <c r="HFN57" s="530"/>
      <c r="HFO57" s="530"/>
      <c r="HFP57" s="530"/>
      <c r="HFQ57" s="530"/>
      <c r="HFR57" s="530"/>
      <c r="HFS57" s="530"/>
      <c r="HFT57" s="530"/>
      <c r="HFU57" s="530"/>
      <c r="HFV57" s="530"/>
      <c r="HFW57" s="530"/>
      <c r="HFX57" s="530"/>
      <c r="HFY57" s="530"/>
      <c r="HFZ57" s="530"/>
      <c r="HGA57" s="530"/>
      <c r="HGB57" s="530"/>
      <c r="HGC57" s="530"/>
      <c r="HGD57" s="530"/>
      <c r="HGE57" s="530"/>
      <c r="HGF57" s="530"/>
      <c r="HGG57" s="530"/>
      <c r="HGH57" s="530"/>
      <c r="HGI57" s="530"/>
      <c r="HGJ57" s="530"/>
      <c r="HGK57" s="530"/>
      <c r="HGL57" s="530"/>
      <c r="HGM57" s="530"/>
      <c r="HGN57" s="530"/>
      <c r="HGO57" s="530"/>
      <c r="HGP57" s="530"/>
      <c r="HGQ57" s="530"/>
      <c r="HGR57" s="530"/>
      <c r="HGS57" s="530"/>
      <c r="HGT57" s="530"/>
      <c r="HGU57" s="530"/>
      <c r="HGV57" s="530"/>
      <c r="HGW57" s="530"/>
      <c r="HGX57" s="530"/>
      <c r="HGY57" s="530"/>
      <c r="HGZ57" s="530"/>
      <c r="HHA57" s="530"/>
      <c r="HHB57" s="530"/>
      <c r="HHC57" s="530"/>
      <c r="HHD57" s="530"/>
      <c r="HHE57" s="530"/>
      <c r="HHF57" s="530"/>
      <c r="HHG57" s="530"/>
      <c r="HHH57" s="530"/>
      <c r="HHI57" s="530"/>
      <c r="HHJ57" s="530"/>
      <c r="HHK57" s="530"/>
      <c r="HHL57" s="530"/>
      <c r="HHM57" s="530"/>
      <c r="HHN57" s="530"/>
      <c r="HHO57" s="530"/>
      <c r="HHP57" s="530"/>
      <c r="HHQ57" s="530"/>
      <c r="HHR57" s="530"/>
      <c r="HHS57" s="530"/>
      <c r="HHT57" s="530"/>
      <c r="HHU57" s="530"/>
      <c r="HHV57" s="530"/>
      <c r="HHW57" s="530"/>
      <c r="HHX57" s="530"/>
      <c r="HHY57" s="530"/>
      <c r="HHZ57" s="530"/>
      <c r="HIA57" s="530"/>
      <c r="HIB57" s="530"/>
      <c r="HIC57" s="530"/>
      <c r="HID57" s="530"/>
      <c r="HIE57" s="530"/>
      <c r="HIF57" s="530"/>
      <c r="HIG57" s="530"/>
      <c r="HIH57" s="530"/>
      <c r="HII57" s="530"/>
      <c r="HIJ57" s="530"/>
      <c r="HIK57" s="530"/>
      <c r="HIL57" s="530"/>
      <c r="HIM57" s="530"/>
      <c r="HIN57" s="530"/>
      <c r="HIO57" s="530"/>
      <c r="HIP57" s="530"/>
      <c r="HIQ57" s="530"/>
      <c r="HIR57" s="530"/>
      <c r="HIS57" s="530"/>
      <c r="HIT57" s="530"/>
      <c r="HIU57" s="530"/>
      <c r="HIV57" s="530"/>
      <c r="HIW57" s="530"/>
      <c r="HIX57" s="530"/>
      <c r="HIY57" s="530"/>
      <c r="HIZ57" s="530"/>
      <c r="HJA57" s="530"/>
      <c r="HJB57" s="530"/>
      <c r="HJC57" s="530"/>
      <c r="HJD57" s="530"/>
      <c r="HJE57" s="530"/>
      <c r="HJF57" s="530"/>
      <c r="HJG57" s="530"/>
      <c r="HJH57" s="530"/>
      <c r="HJI57" s="530"/>
      <c r="HJJ57" s="530"/>
      <c r="HJK57" s="530"/>
      <c r="HJL57" s="530"/>
      <c r="HJM57" s="530"/>
      <c r="HJN57" s="530"/>
      <c r="HJO57" s="530"/>
      <c r="HJP57" s="530"/>
      <c r="HJQ57" s="530"/>
      <c r="HJR57" s="530"/>
      <c r="HJS57" s="530"/>
      <c r="HJT57" s="530"/>
      <c r="HJU57" s="530"/>
      <c r="HJV57" s="530"/>
      <c r="HJW57" s="530"/>
      <c r="HJX57" s="530"/>
      <c r="HJY57" s="530"/>
      <c r="HJZ57" s="530"/>
      <c r="HKA57" s="530"/>
      <c r="HKB57" s="530"/>
      <c r="HKC57" s="530"/>
      <c r="HKD57" s="530"/>
      <c r="HKE57" s="530"/>
      <c r="HKF57" s="530"/>
      <c r="HKG57" s="530"/>
      <c r="HKH57" s="530"/>
      <c r="HKI57" s="530"/>
      <c r="HKJ57" s="530"/>
      <c r="HKK57" s="530"/>
      <c r="HKL57" s="530"/>
      <c r="HKM57" s="530"/>
      <c r="HKN57" s="530"/>
      <c r="HKO57" s="530"/>
      <c r="HKP57" s="530"/>
      <c r="HKQ57" s="530"/>
      <c r="HKR57" s="530"/>
      <c r="HKS57" s="530"/>
      <c r="HKT57" s="530"/>
      <c r="HKU57" s="530"/>
      <c r="HKV57" s="530"/>
      <c r="HKW57" s="530"/>
      <c r="HKX57" s="530"/>
      <c r="HKY57" s="530"/>
      <c r="HKZ57" s="530"/>
      <c r="HLA57" s="530"/>
      <c r="HLB57" s="530"/>
      <c r="HLC57" s="530"/>
      <c r="HLD57" s="530"/>
      <c r="HLE57" s="530"/>
      <c r="HLF57" s="530"/>
      <c r="HLG57" s="530"/>
      <c r="HLH57" s="530"/>
      <c r="HLI57" s="530"/>
      <c r="HLJ57" s="530"/>
      <c r="HLK57" s="530"/>
      <c r="HLL57" s="530"/>
      <c r="HLM57" s="530"/>
      <c r="HLN57" s="530"/>
      <c r="HLO57" s="530"/>
      <c r="HLP57" s="530"/>
      <c r="HLQ57" s="530"/>
      <c r="HLR57" s="530"/>
      <c r="HLS57" s="530"/>
      <c r="HLT57" s="530"/>
      <c r="HLU57" s="530"/>
      <c r="HLV57" s="530"/>
      <c r="HLW57" s="530"/>
      <c r="HLX57" s="530"/>
      <c r="HLY57" s="530"/>
      <c r="HLZ57" s="530"/>
      <c r="HMA57" s="530"/>
      <c r="HMB57" s="530"/>
      <c r="HMC57" s="530"/>
      <c r="HMD57" s="530"/>
      <c r="HME57" s="530"/>
      <c r="HMF57" s="530"/>
      <c r="HMG57" s="530"/>
      <c r="HMH57" s="530"/>
      <c r="HMI57" s="530"/>
      <c r="HMJ57" s="530"/>
      <c r="HMK57" s="530"/>
      <c r="HML57" s="530"/>
      <c r="HMM57" s="530"/>
      <c r="HMN57" s="530"/>
      <c r="HMO57" s="530"/>
      <c r="HMP57" s="530"/>
      <c r="HMQ57" s="530"/>
      <c r="HMR57" s="530"/>
      <c r="HMS57" s="530"/>
      <c r="HMT57" s="530"/>
      <c r="HMU57" s="530"/>
      <c r="HMV57" s="530"/>
      <c r="HMW57" s="530"/>
      <c r="HMX57" s="530"/>
      <c r="HMY57" s="530"/>
      <c r="HMZ57" s="530"/>
      <c r="HNA57" s="530"/>
      <c r="HNB57" s="530"/>
      <c r="HNC57" s="530"/>
      <c r="HND57" s="530"/>
      <c r="HNE57" s="530"/>
      <c r="HNF57" s="530"/>
      <c r="HNG57" s="530"/>
      <c r="HNH57" s="530"/>
      <c r="HNI57" s="530"/>
      <c r="HNJ57" s="530"/>
      <c r="HNK57" s="530"/>
      <c r="HNL57" s="530"/>
      <c r="HNM57" s="530"/>
      <c r="HNN57" s="530"/>
      <c r="HNO57" s="530"/>
      <c r="HNP57" s="530"/>
      <c r="HNQ57" s="530"/>
      <c r="HNR57" s="530"/>
      <c r="HNS57" s="530"/>
      <c r="HNT57" s="530"/>
      <c r="HNU57" s="530"/>
      <c r="HNV57" s="530"/>
      <c r="HNW57" s="530"/>
      <c r="HNX57" s="530"/>
      <c r="HNY57" s="530"/>
      <c r="HNZ57" s="530"/>
      <c r="HOA57" s="530"/>
      <c r="HOB57" s="530"/>
      <c r="HOC57" s="530"/>
      <c r="HOD57" s="530"/>
      <c r="HOE57" s="530"/>
      <c r="HOF57" s="530"/>
      <c r="HOG57" s="530"/>
      <c r="HOH57" s="530"/>
      <c r="HOI57" s="530"/>
      <c r="HOJ57" s="530"/>
      <c r="HOK57" s="530"/>
      <c r="HOL57" s="530"/>
      <c r="HOM57" s="530"/>
      <c r="HON57" s="530"/>
      <c r="HOO57" s="530"/>
      <c r="HOP57" s="530"/>
      <c r="HOQ57" s="530"/>
      <c r="HOR57" s="530"/>
      <c r="HOS57" s="530"/>
      <c r="HOT57" s="530"/>
      <c r="HOU57" s="530"/>
      <c r="HOV57" s="530"/>
      <c r="HOW57" s="530"/>
      <c r="HOX57" s="530"/>
      <c r="HOY57" s="530"/>
      <c r="HOZ57" s="530"/>
      <c r="HPA57" s="530"/>
      <c r="HPB57" s="530"/>
      <c r="HPC57" s="530"/>
      <c r="HPD57" s="530"/>
      <c r="HPE57" s="530"/>
      <c r="HPF57" s="530"/>
      <c r="HPG57" s="530"/>
      <c r="HPH57" s="530"/>
      <c r="HPI57" s="530"/>
      <c r="HPJ57" s="530"/>
      <c r="HPK57" s="530"/>
      <c r="HPL57" s="530"/>
      <c r="HPM57" s="530"/>
      <c r="HPN57" s="530"/>
      <c r="HPO57" s="530"/>
      <c r="HPP57" s="530"/>
      <c r="HPQ57" s="530"/>
      <c r="HPR57" s="530"/>
      <c r="HPS57" s="530"/>
      <c r="HPT57" s="530"/>
      <c r="HPU57" s="530"/>
      <c r="HPV57" s="530"/>
      <c r="HPW57" s="530"/>
      <c r="HPX57" s="530"/>
      <c r="HPY57" s="530"/>
      <c r="HPZ57" s="530"/>
      <c r="HQA57" s="530"/>
      <c r="HQB57" s="530"/>
      <c r="HQC57" s="530"/>
      <c r="HQD57" s="530"/>
      <c r="HQE57" s="530"/>
      <c r="HQF57" s="530"/>
      <c r="HQG57" s="530"/>
      <c r="HQH57" s="530"/>
      <c r="HQI57" s="530"/>
      <c r="HQJ57" s="530"/>
      <c r="HQK57" s="530"/>
      <c r="HQL57" s="530"/>
      <c r="HQM57" s="530"/>
      <c r="HQN57" s="530"/>
      <c r="HQO57" s="530"/>
      <c r="HQP57" s="530"/>
      <c r="HQQ57" s="530"/>
      <c r="HQR57" s="530"/>
      <c r="HQS57" s="530"/>
      <c r="HQT57" s="530"/>
      <c r="HQU57" s="530"/>
      <c r="HQV57" s="530"/>
      <c r="HQW57" s="530"/>
      <c r="HQX57" s="530"/>
      <c r="HQY57" s="530"/>
      <c r="HQZ57" s="530"/>
      <c r="HRA57" s="530"/>
      <c r="HRB57" s="530"/>
      <c r="HRC57" s="530"/>
      <c r="HRD57" s="530"/>
      <c r="HRE57" s="530"/>
      <c r="HRF57" s="530"/>
      <c r="HRG57" s="530"/>
      <c r="HRH57" s="530"/>
      <c r="HRI57" s="530"/>
      <c r="HRJ57" s="530"/>
      <c r="HRK57" s="530"/>
      <c r="HRL57" s="530"/>
      <c r="HRM57" s="530"/>
      <c r="HRN57" s="530"/>
      <c r="HRO57" s="530"/>
      <c r="HRP57" s="530"/>
      <c r="HRQ57" s="530"/>
      <c r="HRR57" s="530"/>
      <c r="HRS57" s="530"/>
      <c r="HRT57" s="530"/>
      <c r="HRU57" s="530"/>
      <c r="HRV57" s="530"/>
      <c r="HRW57" s="530"/>
      <c r="HRX57" s="530"/>
      <c r="HRY57" s="530"/>
      <c r="HRZ57" s="530"/>
      <c r="HSA57" s="530"/>
      <c r="HSB57" s="530"/>
      <c r="HSC57" s="530"/>
      <c r="HSD57" s="530"/>
      <c r="HSE57" s="530"/>
      <c r="HSF57" s="530"/>
      <c r="HSG57" s="530"/>
      <c r="HSH57" s="530"/>
      <c r="HSI57" s="530"/>
      <c r="HSJ57" s="530"/>
      <c r="HSK57" s="530"/>
      <c r="HSL57" s="530"/>
      <c r="HSM57" s="530"/>
      <c r="HSN57" s="530"/>
      <c r="HSO57" s="530"/>
      <c r="HSP57" s="530"/>
      <c r="HSQ57" s="530"/>
      <c r="HSR57" s="530"/>
      <c r="HSS57" s="530"/>
      <c r="HST57" s="530"/>
      <c r="HSU57" s="530"/>
      <c r="HSV57" s="530"/>
      <c r="HSW57" s="530"/>
      <c r="HSX57" s="530"/>
      <c r="HSY57" s="530"/>
      <c r="HSZ57" s="530"/>
      <c r="HTA57" s="530"/>
      <c r="HTB57" s="530"/>
      <c r="HTC57" s="530"/>
      <c r="HTD57" s="530"/>
      <c r="HTE57" s="530"/>
      <c r="HTF57" s="530"/>
      <c r="HTG57" s="530"/>
      <c r="HTH57" s="530"/>
      <c r="HTI57" s="530"/>
      <c r="HTJ57" s="530"/>
      <c r="HTK57" s="530"/>
      <c r="HTL57" s="530"/>
      <c r="HTM57" s="530"/>
      <c r="HTN57" s="530"/>
      <c r="HTO57" s="530"/>
      <c r="HTP57" s="530"/>
      <c r="HTQ57" s="530"/>
      <c r="HTR57" s="530"/>
      <c r="HTS57" s="530"/>
      <c r="HTT57" s="530"/>
      <c r="HTU57" s="530"/>
      <c r="HTV57" s="530"/>
      <c r="HTW57" s="530"/>
      <c r="HTX57" s="530"/>
      <c r="HTY57" s="530"/>
      <c r="HTZ57" s="530"/>
      <c r="HUA57" s="530"/>
      <c r="HUB57" s="530"/>
      <c r="HUC57" s="530"/>
      <c r="HUD57" s="530"/>
      <c r="HUE57" s="530"/>
      <c r="HUF57" s="530"/>
      <c r="HUG57" s="530"/>
      <c r="HUH57" s="530"/>
      <c r="HUI57" s="530"/>
      <c r="HUJ57" s="530"/>
      <c r="HUK57" s="530"/>
      <c r="HUL57" s="530"/>
      <c r="HUM57" s="530"/>
      <c r="HUN57" s="530"/>
      <c r="HUO57" s="530"/>
      <c r="HUP57" s="530"/>
      <c r="HUQ57" s="530"/>
      <c r="HUR57" s="530"/>
      <c r="HUS57" s="530"/>
      <c r="HUT57" s="530"/>
      <c r="HUU57" s="530"/>
      <c r="HUV57" s="530"/>
      <c r="HUW57" s="530"/>
      <c r="HUX57" s="530"/>
      <c r="HUY57" s="530"/>
      <c r="HUZ57" s="530"/>
      <c r="HVA57" s="530"/>
      <c r="HVB57" s="530"/>
      <c r="HVC57" s="530"/>
      <c r="HVD57" s="530"/>
      <c r="HVE57" s="530"/>
      <c r="HVF57" s="530"/>
      <c r="HVG57" s="530"/>
      <c r="HVH57" s="530"/>
      <c r="HVI57" s="530"/>
      <c r="HVJ57" s="530"/>
      <c r="HVK57" s="530"/>
      <c r="HVL57" s="530"/>
      <c r="HVM57" s="530"/>
      <c r="HVN57" s="530"/>
      <c r="HVO57" s="530"/>
      <c r="HVP57" s="530"/>
      <c r="HVQ57" s="530"/>
      <c r="HVR57" s="530"/>
      <c r="HVS57" s="530"/>
      <c r="HVT57" s="530"/>
      <c r="HVU57" s="530"/>
      <c r="HVV57" s="530"/>
      <c r="HVW57" s="530"/>
      <c r="HVX57" s="530"/>
      <c r="HVY57" s="530"/>
      <c r="HVZ57" s="530"/>
      <c r="HWA57" s="530"/>
      <c r="HWB57" s="530"/>
      <c r="HWC57" s="530"/>
      <c r="HWD57" s="530"/>
      <c r="HWE57" s="530"/>
      <c r="HWF57" s="530"/>
      <c r="HWG57" s="530"/>
      <c r="HWH57" s="530"/>
      <c r="HWI57" s="530"/>
      <c r="HWJ57" s="530"/>
      <c r="HWK57" s="530"/>
      <c r="HWL57" s="530"/>
      <c r="HWM57" s="530"/>
      <c r="HWN57" s="530"/>
      <c r="HWO57" s="530"/>
      <c r="HWP57" s="530"/>
      <c r="HWQ57" s="530"/>
      <c r="HWR57" s="530"/>
      <c r="HWS57" s="530"/>
      <c r="HWT57" s="530"/>
      <c r="HWU57" s="530"/>
      <c r="HWV57" s="530"/>
      <c r="HWW57" s="530"/>
      <c r="HWX57" s="530"/>
      <c r="HWY57" s="530"/>
      <c r="HWZ57" s="530"/>
      <c r="HXA57" s="530"/>
      <c r="HXB57" s="530"/>
      <c r="HXC57" s="530"/>
      <c r="HXD57" s="530"/>
      <c r="HXE57" s="530"/>
      <c r="HXF57" s="530"/>
      <c r="HXG57" s="530"/>
      <c r="HXH57" s="530"/>
      <c r="HXI57" s="530"/>
      <c r="HXJ57" s="530"/>
      <c r="HXK57" s="530"/>
      <c r="HXL57" s="530"/>
      <c r="HXM57" s="530"/>
      <c r="HXN57" s="530"/>
      <c r="HXO57" s="530"/>
      <c r="HXP57" s="530"/>
      <c r="HXQ57" s="530"/>
      <c r="HXR57" s="530"/>
      <c r="HXS57" s="530"/>
      <c r="HXT57" s="530"/>
      <c r="HXU57" s="530"/>
      <c r="HXV57" s="530"/>
      <c r="HXW57" s="530"/>
      <c r="HXX57" s="530"/>
      <c r="HXY57" s="530"/>
      <c r="HXZ57" s="530"/>
      <c r="HYA57" s="530"/>
      <c r="HYB57" s="530"/>
      <c r="HYC57" s="530"/>
      <c r="HYD57" s="530"/>
      <c r="HYE57" s="530"/>
      <c r="HYF57" s="530"/>
      <c r="HYG57" s="530"/>
      <c r="HYH57" s="530"/>
      <c r="HYI57" s="530"/>
      <c r="HYJ57" s="530"/>
      <c r="HYK57" s="530"/>
      <c r="HYL57" s="530"/>
      <c r="HYM57" s="530"/>
      <c r="HYN57" s="530"/>
      <c r="HYO57" s="530"/>
      <c r="HYP57" s="530"/>
      <c r="HYQ57" s="530"/>
      <c r="HYR57" s="530"/>
      <c r="HYS57" s="530"/>
      <c r="HYT57" s="530"/>
      <c r="HYU57" s="530"/>
      <c r="HYV57" s="530"/>
      <c r="HYW57" s="530"/>
      <c r="HYX57" s="530"/>
      <c r="HYY57" s="530"/>
      <c r="HYZ57" s="530"/>
      <c r="HZA57" s="530"/>
      <c r="HZB57" s="530"/>
      <c r="HZC57" s="530"/>
      <c r="HZD57" s="530"/>
      <c r="HZE57" s="530"/>
      <c r="HZF57" s="530"/>
      <c r="HZG57" s="530"/>
      <c r="HZH57" s="530"/>
      <c r="HZI57" s="530"/>
      <c r="HZJ57" s="530"/>
      <c r="HZK57" s="530"/>
      <c r="HZL57" s="530"/>
      <c r="HZM57" s="530"/>
      <c r="HZN57" s="530"/>
      <c r="HZO57" s="530"/>
      <c r="HZP57" s="530"/>
      <c r="HZQ57" s="530"/>
      <c r="HZR57" s="530"/>
      <c r="HZS57" s="530"/>
      <c r="HZT57" s="530"/>
      <c r="HZU57" s="530"/>
      <c r="HZV57" s="530"/>
      <c r="HZW57" s="530"/>
      <c r="HZX57" s="530"/>
      <c r="HZY57" s="530"/>
      <c r="HZZ57" s="530"/>
      <c r="IAA57" s="530"/>
      <c r="IAB57" s="530"/>
      <c r="IAC57" s="530"/>
      <c r="IAD57" s="530"/>
      <c r="IAE57" s="530"/>
      <c r="IAF57" s="530"/>
      <c r="IAG57" s="530"/>
      <c r="IAH57" s="530"/>
      <c r="IAI57" s="530"/>
      <c r="IAJ57" s="530"/>
      <c r="IAK57" s="530"/>
      <c r="IAL57" s="530"/>
      <c r="IAM57" s="530"/>
      <c r="IAN57" s="530"/>
      <c r="IAO57" s="530"/>
      <c r="IAP57" s="530"/>
      <c r="IAQ57" s="530"/>
      <c r="IAR57" s="530"/>
      <c r="IAS57" s="530"/>
      <c r="IAT57" s="530"/>
      <c r="IAU57" s="530"/>
      <c r="IAV57" s="530"/>
      <c r="IAW57" s="530"/>
      <c r="IAX57" s="530"/>
      <c r="IAY57" s="530"/>
      <c r="IAZ57" s="530"/>
      <c r="IBA57" s="530"/>
      <c r="IBB57" s="530"/>
      <c r="IBC57" s="530"/>
      <c r="IBD57" s="530"/>
      <c r="IBE57" s="530"/>
      <c r="IBF57" s="530"/>
      <c r="IBG57" s="530"/>
      <c r="IBH57" s="530"/>
      <c r="IBI57" s="530"/>
      <c r="IBJ57" s="530"/>
      <c r="IBK57" s="530"/>
      <c r="IBL57" s="530"/>
      <c r="IBM57" s="530"/>
      <c r="IBN57" s="530"/>
      <c r="IBO57" s="530"/>
      <c r="IBP57" s="530"/>
      <c r="IBQ57" s="530"/>
      <c r="IBR57" s="530"/>
      <c r="IBS57" s="530"/>
      <c r="IBT57" s="530"/>
      <c r="IBU57" s="530"/>
      <c r="IBV57" s="530"/>
      <c r="IBW57" s="530"/>
      <c r="IBX57" s="530"/>
      <c r="IBY57" s="530"/>
      <c r="IBZ57" s="530"/>
      <c r="ICA57" s="530"/>
      <c r="ICB57" s="530"/>
      <c r="ICC57" s="530"/>
      <c r="ICD57" s="530"/>
      <c r="ICE57" s="530"/>
      <c r="ICF57" s="530"/>
      <c r="ICG57" s="530"/>
      <c r="ICH57" s="530"/>
      <c r="ICI57" s="530"/>
      <c r="ICJ57" s="530"/>
      <c r="ICK57" s="530"/>
      <c r="ICL57" s="530"/>
      <c r="ICM57" s="530"/>
      <c r="ICN57" s="530"/>
      <c r="ICO57" s="530"/>
      <c r="ICP57" s="530"/>
      <c r="ICQ57" s="530"/>
      <c r="ICR57" s="530"/>
      <c r="ICS57" s="530"/>
      <c r="ICT57" s="530"/>
      <c r="ICU57" s="530"/>
      <c r="ICV57" s="530"/>
      <c r="ICW57" s="530"/>
      <c r="ICX57" s="530"/>
      <c r="ICY57" s="530"/>
      <c r="ICZ57" s="530"/>
      <c r="IDA57" s="530"/>
      <c r="IDB57" s="530"/>
      <c r="IDC57" s="530"/>
      <c r="IDD57" s="530"/>
      <c r="IDE57" s="530"/>
      <c r="IDF57" s="530"/>
      <c r="IDG57" s="530"/>
      <c r="IDH57" s="530"/>
      <c r="IDI57" s="530"/>
      <c r="IDJ57" s="530"/>
      <c r="IDK57" s="530"/>
      <c r="IDL57" s="530"/>
      <c r="IDM57" s="530"/>
      <c r="IDN57" s="530"/>
      <c r="IDO57" s="530"/>
      <c r="IDP57" s="530"/>
      <c r="IDQ57" s="530"/>
      <c r="IDR57" s="530"/>
      <c r="IDS57" s="530"/>
      <c r="IDT57" s="530"/>
      <c r="IDU57" s="530"/>
      <c r="IDV57" s="530"/>
      <c r="IDW57" s="530"/>
      <c r="IDX57" s="530"/>
      <c r="IDY57" s="530"/>
      <c r="IDZ57" s="530"/>
      <c r="IEA57" s="530"/>
      <c r="IEB57" s="530"/>
      <c r="IEC57" s="530"/>
      <c r="IED57" s="530"/>
      <c r="IEE57" s="530"/>
      <c r="IEF57" s="530"/>
      <c r="IEG57" s="530"/>
      <c r="IEH57" s="530"/>
      <c r="IEI57" s="530"/>
      <c r="IEJ57" s="530"/>
      <c r="IEK57" s="530"/>
      <c r="IEL57" s="530"/>
      <c r="IEM57" s="530"/>
      <c r="IEN57" s="530"/>
      <c r="IEO57" s="530"/>
      <c r="IEP57" s="530"/>
      <c r="IEQ57" s="530"/>
      <c r="IER57" s="530"/>
      <c r="IES57" s="530"/>
      <c r="IET57" s="530"/>
      <c r="IEU57" s="530"/>
      <c r="IEV57" s="530"/>
      <c r="IEW57" s="530"/>
      <c r="IEX57" s="530"/>
      <c r="IEY57" s="530"/>
      <c r="IEZ57" s="530"/>
      <c r="IFA57" s="530"/>
      <c r="IFB57" s="530"/>
      <c r="IFC57" s="530"/>
      <c r="IFD57" s="530"/>
      <c r="IFE57" s="530"/>
      <c r="IFF57" s="530"/>
      <c r="IFG57" s="530"/>
      <c r="IFH57" s="530"/>
      <c r="IFI57" s="530"/>
      <c r="IFJ57" s="530"/>
      <c r="IFK57" s="530"/>
      <c r="IFL57" s="530"/>
      <c r="IFM57" s="530"/>
      <c r="IFN57" s="530"/>
      <c r="IFO57" s="530"/>
      <c r="IFP57" s="530"/>
      <c r="IFQ57" s="530"/>
      <c r="IFR57" s="530"/>
      <c r="IFS57" s="530"/>
      <c r="IFT57" s="530"/>
      <c r="IFU57" s="530"/>
      <c r="IFV57" s="530"/>
      <c r="IFW57" s="530"/>
      <c r="IFX57" s="530"/>
      <c r="IFY57" s="530"/>
      <c r="IFZ57" s="530"/>
      <c r="IGA57" s="530"/>
      <c r="IGB57" s="530"/>
      <c r="IGC57" s="530"/>
      <c r="IGD57" s="530"/>
      <c r="IGE57" s="530"/>
      <c r="IGF57" s="530"/>
      <c r="IGG57" s="530"/>
      <c r="IGH57" s="530"/>
      <c r="IGI57" s="530"/>
      <c r="IGJ57" s="530"/>
      <c r="IGK57" s="530"/>
      <c r="IGL57" s="530"/>
      <c r="IGM57" s="530"/>
      <c r="IGN57" s="530"/>
      <c r="IGO57" s="530"/>
      <c r="IGP57" s="530"/>
      <c r="IGQ57" s="530"/>
      <c r="IGR57" s="530"/>
      <c r="IGS57" s="530"/>
      <c r="IGT57" s="530"/>
      <c r="IGU57" s="530"/>
      <c r="IGV57" s="530"/>
      <c r="IGW57" s="530"/>
      <c r="IGX57" s="530"/>
      <c r="IGY57" s="530"/>
      <c r="IGZ57" s="530"/>
      <c r="IHA57" s="530"/>
      <c r="IHB57" s="530"/>
      <c r="IHC57" s="530"/>
      <c r="IHD57" s="530"/>
      <c r="IHE57" s="530"/>
      <c r="IHF57" s="530"/>
      <c r="IHG57" s="530"/>
      <c r="IHH57" s="530"/>
      <c r="IHI57" s="530"/>
      <c r="IHJ57" s="530"/>
      <c r="IHK57" s="530"/>
      <c r="IHL57" s="530"/>
      <c r="IHM57" s="530"/>
      <c r="IHN57" s="530"/>
      <c r="IHO57" s="530"/>
      <c r="IHP57" s="530"/>
      <c r="IHQ57" s="530"/>
      <c r="IHR57" s="530"/>
      <c r="IHS57" s="530"/>
      <c r="IHT57" s="530"/>
      <c r="IHU57" s="530"/>
      <c r="IHV57" s="530"/>
      <c r="IHW57" s="530"/>
      <c r="IHX57" s="530"/>
      <c r="IHY57" s="530"/>
      <c r="IHZ57" s="530"/>
      <c r="IIA57" s="530"/>
      <c r="IIB57" s="530"/>
      <c r="IIC57" s="530"/>
      <c r="IID57" s="530"/>
      <c r="IIE57" s="530"/>
      <c r="IIF57" s="530"/>
      <c r="IIG57" s="530"/>
      <c r="IIH57" s="530"/>
      <c r="III57" s="530"/>
      <c r="IIJ57" s="530"/>
      <c r="IIK57" s="530"/>
      <c r="IIL57" s="530"/>
      <c r="IIM57" s="530"/>
      <c r="IIN57" s="530"/>
      <c r="IIO57" s="530"/>
      <c r="IIP57" s="530"/>
      <c r="IIQ57" s="530"/>
      <c r="IIR57" s="530"/>
      <c r="IIS57" s="530"/>
      <c r="IIT57" s="530"/>
      <c r="IIU57" s="530"/>
      <c r="IIV57" s="530"/>
      <c r="IIW57" s="530"/>
      <c r="IIX57" s="530"/>
      <c r="IIY57" s="530"/>
      <c r="IIZ57" s="530"/>
      <c r="IJA57" s="530"/>
      <c r="IJB57" s="530"/>
      <c r="IJC57" s="530"/>
      <c r="IJD57" s="530"/>
      <c r="IJE57" s="530"/>
      <c r="IJF57" s="530"/>
      <c r="IJG57" s="530"/>
      <c r="IJH57" s="530"/>
      <c r="IJI57" s="530"/>
      <c r="IJJ57" s="530"/>
      <c r="IJK57" s="530"/>
      <c r="IJL57" s="530"/>
      <c r="IJM57" s="530"/>
      <c r="IJN57" s="530"/>
      <c r="IJO57" s="530"/>
      <c r="IJP57" s="530"/>
      <c r="IJQ57" s="530"/>
      <c r="IJR57" s="530"/>
      <c r="IJS57" s="530"/>
      <c r="IJT57" s="530"/>
      <c r="IJU57" s="530"/>
      <c r="IJV57" s="530"/>
      <c r="IJW57" s="530"/>
      <c r="IJX57" s="530"/>
      <c r="IJY57" s="530"/>
      <c r="IJZ57" s="530"/>
      <c r="IKA57" s="530"/>
      <c r="IKB57" s="530"/>
      <c r="IKC57" s="530"/>
      <c r="IKD57" s="530"/>
      <c r="IKE57" s="530"/>
      <c r="IKF57" s="530"/>
      <c r="IKG57" s="530"/>
      <c r="IKH57" s="530"/>
      <c r="IKI57" s="530"/>
      <c r="IKJ57" s="530"/>
      <c r="IKK57" s="530"/>
      <c r="IKL57" s="530"/>
      <c r="IKM57" s="530"/>
      <c r="IKN57" s="530"/>
      <c r="IKO57" s="530"/>
      <c r="IKP57" s="530"/>
      <c r="IKQ57" s="530"/>
      <c r="IKR57" s="530"/>
      <c r="IKS57" s="530"/>
      <c r="IKT57" s="530"/>
      <c r="IKU57" s="530"/>
      <c r="IKV57" s="530"/>
      <c r="IKW57" s="530"/>
      <c r="IKX57" s="530"/>
      <c r="IKY57" s="530"/>
      <c r="IKZ57" s="530"/>
      <c r="ILA57" s="530"/>
      <c r="ILB57" s="530"/>
      <c r="ILC57" s="530"/>
      <c r="ILD57" s="530"/>
      <c r="ILE57" s="530"/>
      <c r="ILF57" s="530"/>
      <c r="ILG57" s="530"/>
      <c r="ILH57" s="530"/>
      <c r="ILI57" s="530"/>
      <c r="ILJ57" s="530"/>
      <c r="ILK57" s="530"/>
      <c r="ILL57" s="530"/>
      <c r="ILM57" s="530"/>
      <c r="ILN57" s="530"/>
      <c r="ILO57" s="530"/>
      <c r="ILP57" s="530"/>
      <c r="ILQ57" s="530"/>
      <c r="ILR57" s="530"/>
      <c r="ILS57" s="530"/>
      <c r="ILT57" s="530"/>
      <c r="ILU57" s="530"/>
      <c r="ILV57" s="530"/>
      <c r="ILW57" s="530"/>
      <c r="ILX57" s="530"/>
      <c r="ILY57" s="530"/>
      <c r="ILZ57" s="530"/>
      <c r="IMA57" s="530"/>
      <c r="IMB57" s="530"/>
      <c r="IMC57" s="530"/>
      <c r="IMD57" s="530"/>
      <c r="IME57" s="530"/>
      <c r="IMF57" s="530"/>
      <c r="IMG57" s="530"/>
      <c r="IMH57" s="530"/>
      <c r="IMI57" s="530"/>
      <c r="IMJ57" s="530"/>
      <c r="IMK57" s="530"/>
      <c r="IML57" s="530"/>
      <c r="IMM57" s="530"/>
      <c r="IMN57" s="530"/>
      <c r="IMO57" s="530"/>
      <c r="IMP57" s="530"/>
      <c r="IMQ57" s="530"/>
      <c r="IMR57" s="530"/>
      <c r="IMS57" s="530"/>
      <c r="IMT57" s="530"/>
      <c r="IMU57" s="530"/>
      <c r="IMV57" s="530"/>
      <c r="IMW57" s="530"/>
      <c r="IMX57" s="530"/>
      <c r="IMY57" s="530"/>
      <c r="IMZ57" s="530"/>
      <c r="INA57" s="530"/>
      <c r="INB57" s="530"/>
      <c r="INC57" s="530"/>
      <c r="IND57" s="530"/>
      <c r="INE57" s="530"/>
      <c r="INF57" s="530"/>
      <c r="ING57" s="530"/>
      <c r="INH57" s="530"/>
      <c r="INI57" s="530"/>
      <c r="INJ57" s="530"/>
      <c r="INK57" s="530"/>
      <c r="INL57" s="530"/>
      <c r="INM57" s="530"/>
      <c r="INN57" s="530"/>
      <c r="INO57" s="530"/>
      <c r="INP57" s="530"/>
      <c r="INQ57" s="530"/>
      <c r="INR57" s="530"/>
      <c r="INS57" s="530"/>
      <c r="INT57" s="530"/>
      <c r="INU57" s="530"/>
      <c r="INV57" s="530"/>
      <c r="INW57" s="530"/>
      <c r="INX57" s="530"/>
      <c r="INY57" s="530"/>
      <c r="INZ57" s="530"/>
      <c r="IOA57" s="530"/>
      <c r="IOB57" s="530"/>
      <c r="IOC57" s="530"/>
      <c r="IOD57" s="530"/>
      <c r="IOE57" s="530"/>
      <c r="IOF57" s="530"/>
      <c r="IOG57" s="530"/>
      <c r="IOH57" s="530"/>
      <c r="IOI57" s="530"/>
      <c r="IOJ57" s="530"/>
      <c r="IOK57" s="530"/>
      <c r="IOL57" s="530"/>
      <c r="IOM57" s="530"/>
      <c r="ION57" s="530"/>
      <c r="IOO57" s="530"/>
      <c r="IOP57" s="530"/>
      <c r="IOQ57" s="530"/>
      <c r="IOR57" s="530"/>
      <c r="IOS57" s="530"/>
      <c r="IOT57" s="530"/>
      <c r="IOU57" s="530"/>
      <c r="IOV57" s="530"/>
      <c r="IOW57" s="530"/>
      <c r="IOX57" s="530"/>
      <c r="IOY57" s="530"/>
      <c r="IOZ57" s="530"/>
      <c r="IPA57" s="530"/>
      <c r="IPB57" s="530"/>
      <c r="IPC57" s="530"/>
      <c r="IPD57" s="530"/>
      <c r="IPE57" s="530"/>
      <c r="IPF57" s="530"/>
      <c r="IPG57" s="530"/>
      <c r="IPH57" s="530"/>
      <c r="IPI57" s="530"/>
      <c r="IPJ57" s="530"/>
      <c r="IPK57" s="530"/>
      <c r="IPL57" s="530"/>
      <c r="IPM57" s="530"/>
      <c r="IPN57" s="530"/>
      <c r="IPO57" s="530"/>
      <c r="IPP57" s="530"/>
      <c r="IPQ57" s="530"/>
      <c r="IPR57" s="530"/>
      <c r="IPS57" s="530"/>
      <c r="IPT57" s="530"/>
      <c r="IPU57" s="530"/>
      <c r="IPV57" s="530"/>
      <c r="IPW57" s="530"/>
      <c r="IPX57" s="530"/>
      <c r="IPY57" s="530"/>
      <c r="IPZ57" s="530"/>
      <c r="IQA57" s="530"/>
      <c r="IQB57" s="530"/>
      <c r="IQC57" s="530"/>
      <c r="IQD57" s="530"/>
      <c r="IQE57" s="530"/>
      <c r="IQF57" s="530"/>
      <c r="IQG57" s="530"/>
      <c r="IQH57" s="530"/>
      <c r="IQI57" s="530"/>
      <c r="IQJ57" s="530"/>
      <c r="IQK57" s="530"/>
      <c r="IQL57" s="530"/>
      <c r="IQM57" s="530"/>
      <c r="IQN57" s="530"/>
      <c r="IQO57" s="530"/>
      <c r="IQP57" s="530"/>
      <c r="IQQ57" s="530"/>
      <c r="IQR57" s="530"/>
      <c r="IQS57" s="530"/>
      <c r="IQT57" s="530"/>
      <c r="IQU57" s="530"/>
      <c r="IQV57" s="530"/>
      <c r="IQW57" s="530"/>
      <c r="IQX57" s="530"/>
      <c r="IQY57" s="530"/>
      <c r="IQZ57" s="530"/>
      <c r="IRA57" s="530"/>
      <c r="IRB57" s="530"/>
      <c r="IRC57" s="530"/>
      <c r="IRD57" s="530"/>
      <c r="IRE57" s="530"/>
      <c r="IRF57" s="530"/>
      <c r="IRG57" s="530"/>
      <c r="IRH57" s="530"/>
      <c r="IRI57" s="530"/>
      <c r="IRJ57" s="530"/>
      <c r="IRK57" s="530"/>
      <c r="IRL57" s="530"/>
      <c r="IRM57" s="530"/>
      <c r="IRN57" s="530"/>
      <c r="IRO57" s="530"/>
      <c r="IRP57" s="530"/>
      <c r="IRQ57" s="530"/>
      <c r="IRR57" s="530"/>
      <c r="IRS57" s="530"/>
      <c r="IRT57" s="530"/>
      <c r="IRU57" s="530"/>
      <c r="IRV57" s="530"/>
      <c r="IRW57" s="530"/>
      <c r="IRX57" s="530"/>
      <c r="IRY57" s="530"/>
      <c r="IRZ57" s="530"/>
      <c r="ISA57" s="530"/>
      <c r="ISB57" s="530"/>
      <c r="ISC57" s="530"/>
      <c r="ISD57" s="530"/>
      <c r="ISE57" s="530"/>
      <c r="ISF57" s="530"/>
      <c r="ISG57" s="530"/>
      <c r="ISH57" s="530"/>
      <c r="ISI57" s="530"/>
      <c r="ISJ57" s="530"/>
      <c r="ISK57" s="530"/>
      <c r="ISL57" s="530"/>
      <c r="ISM57" s="530"/>
      <c r="ISN57" s="530"/>
      <c r="ISO57" s="530"/>
      <c r="ISP57" s="530"/>
      <c r="ISQ57" s="530"/>
      <c r="ISR57" s="530"/>
      <c r="ISS57" s="530"/>
      <c r="IST57" s="530"/>
      <c r="ISU57" s="530"/>
      <c r="ISV57" s="530"/>
      <c r="ISW57" s="530"/>
      <c r="ISX57" s="530"/>
      <c r="ISY57" s="530"/>
      <c r="ISZ57" s="530"/>
      <c r="ITA57" s="530"/>
      <c r="ITB57" s="530"/>
      <c r="ITC57" s="530"/>
      <c r="ITD57" s="530"/>
      <c r="ITE57" s="530"/>
      <c r="ITF57" s="530"/>
      <c r="ITG57" s="530"/>
      <c r="ITH57" s="530"/>
      <c r="ITI57" s="530"/>
      <c r="ITJ57" s="530"/>
      <c r="ITK57" s="530"/>
      <c r="ITL57" s="530"/>
      <c r="ITM57" s="530"/>
      <c r="ITN57" s="530"/>
      <c r="ITO57" s="530"/>
      <c r="ITP57" s="530"/>
      <c r="ITQ57" s="530"/>
      <c r="ITR57" s="530"/>
      <c r="ITS57" s="530"/>
      <c r="ITT57" s="530"/>
      <c r="ITU57" s="530"/>
      <c r="ITV57" s="530"/>
      <c r="ITW57" s="530"/>
      <c r="ITX57" s="530"/>
      <c r="ITY57" s="530"/>
      <c r="ITZ57" s="530"/>
      <c r="IUA57" s="530"/>
      <c r="IUB57" s="530"/>
      <c r="IUC57" s="530"/>
      <c r="IUD57" s="530"/>
      <c r="IUE57" s="530"/>
      <c r="IUF57" s="530"/>
      <c r="IUG57" s="530"/>
      <c r="IUH57" s="530"/>
      <c r="IUI57" s="530"/>
      <c r="IUJ57" s="530"/>
      <c r="IUK57" s="530"/>
      <c r="IUL57" s="530"/>
      <c r="IUM57" s="530"/>
      <c r="IUN57" s="530"/>
      <c r="IUO57" s="530"/>
      <c r="IUP57" s="530"/>
      <c r="IUQ57" s="530"/>
      <c r="IUR57" s="530"/>
      <c r="IUS57" s="530"/>
      <c r="IUT57" s="530"/>
      <c r="IUU57" s="530"/>
      <c r="IUV57" s="530"/>
      <c r="IUW57" s="530"/>
      <c r="IUX57" s="530"/>
      <c r="IUY57" s="530"/>
      <c r="IUZ57" s="530"/>
      <c r="IVA57" s="530"/>
      <c r="IVB57" s="530"/>
      <c r="IVC57" s="530"/>
      <c r="IVD57" s="530"/>
      <c r="IVE57" s="530"/>
      <c r="IVF57" s="530"/>
      <c r="IVG57" s="530"/>
      <c r="IVH57" s="530"/>
      <c r="IVI57" s="530"/>
      <c r="IVJ57" s="530"/>
      <c r="IVK57" s="530"/>
      <c r="IVL57" s="530"/>
      <c r="IVM57" s="530"/>
      <c r="IVN57" s="530"/>
      <c r="IVO57" s="530"/>
      <c r="IVP57" s="530"/>
      <c r="IVQ57" s="530"/>
      <c r="IVR57" s="530"/>
      <c r="IVS57" s="530"/>
      <c r="IVT57" s="530"/>
      <c r="IVU57" s="530"/>
      <c r="IVV57" s="530"/>
      <c r="IVW57" s="530"/>
      <c r="IVX57" s="530"/>
      <c r="IVY57" s="530"/>
      <c r="IVZ57" s="530"/>
      <c r="IWA57" s="530"/>
      <c r="IWB57" s="530"/>
      <c r="IWC57" s="530"/>
      <c r="IWD57" s="530"/>
      <c r="IWE57" s="530"/>
      <c r="IWF57" s="530"/>
      <c r="IWG57" s="530"/>
      <c r="IWH57" s="530"/>
      <c r="IWI57" s="530"/>
      <c r="IWJ57" s="530"/>
      <c r="IWK57" s="530"/>
      <c r="IWL57" s="530"/>
      <c r="IWM57" s="530"/>
      <c r="IWN57" s="530"/>
      <c r="IWO57" s="530"/>
      <c r="IWP57" s="530"/>
      <c r="IWQ57" s="530"/>
      <c r="IWR57" s="530"/>
      <c r="IWS57" s="530"/>
      <c r="IWT57" s="530"/>
      <c r="IWU57" s="530"/>
      <c r="IWV57" s="530"/>
      <c r="IWW57" s="530"/>
      <c r="IWX57" s="530"/>
      <c r="IWY57" s="530"/>
      <c r="IWZ57" s="530"/>
      <c r="IXA57" s="530"/>
      <c r="IXB57" s="530"/>
      <c r="IXC57" s="530"/>
      <c r="IXD57" s="530"/>
      <c r="IXE57" s="530"/>
      <c r="IXF57" s="530"/>
      <c r="IXG57" s="530"/>
      <c r="IXH57" s="530"/>
      <c r="IXI57" s="530"/>
      <c r="IXJ57" s="530"/>
      <c r="IXK57" s="530"/>
      <c r="IXL57" s="530"/>
      <c r="IXM57" s="530"/>
      <c r="IXN57" s="530"/>
      <c r="IXO57" s="530"/>
      <c r="IXP57" s="530"/>
      <c r="IXQ57" s="530"/>
      <c r="IXR57" s="530"/>
      <c r="IXS57" s="530"/>
      <c r="IXT57" s="530"/>
      <c r="IXU57" s="530"/>
      <c r="IXV57" s="530"/>
      <c r="IXW57" s="530"/>
      <c r="IXX57" s="530"/>
      <c r="IXY57" s="530"/>
      <c r="IXZ57" s="530"/>
      <c r="IYA57" s="530"/>
      <c r="IYB57" s="530"/>
      <c r="IYC57" s="530"/>
      <c r="IYD57" s="530"/>
      <c r="IYE57" s="530"/>
      <c r="IYF57" s="530"/>
      <c r="IYG57" s="530"/>
      <c r="IYH57" s="530"/>
      <c r="IYI57" s="530"/>
      <c r="IYJ57" s="530"/>
      <c r="IYK57" s="530"/>
      <c r="IYL57" s="530"/>
      <c r="IYM57" s="530"/>
      <c r="IYN57" s="530"/>
      <c r="IYO57" s="530"/>
      <c r="IYP57" s="530"/>
      <c r="IYQ57" s="530"/>
      <c r="IYR57" s="530"/>
      <c r="IYS57" s="530"/>
      <c r="IYT57" s="530"/>
      <c r="IYU57" s="530"/>
      <c r="IYV57" s="530"/>
      <c r="IYW57" s="530"/>
      <c r="IYX57" s="530"/>
      <c r="IYY57" s="530"/>
      <c r="IYZ57" s="530"/>
      <c r="IZA57" s="530"/>
      <c r="IZB57" s="530"/>
      <c r="IZC57" s="530"/>
      <c r="IZD57" s="530"/>
      <c r="IZE57" s="530"/>
      <c r="IZF57" s="530"/>
      <c r="IZG57" s="530"/>
      <c r="IZH57" s="530"/>
      <c r="IZI57" s="530"/>
      <c r="IZJ57" s="530"/>
      <c r="IZK57" s="530"/>
      <c r="IZL57" s="530"/>
      <c r="IZM57" s="530"/>
      <c r="IZN57" s="530"/>
      <c r="IZO57" s="530"/>
      <c r="IZP57" s="530"/>
      <c r="IZQ57" s="530"/>
      <c r="IZR57" s="530"/>
      <c r="IZS57" s="530"/>
      <c r="IZT57" s="530"/>
      <c r="IZU57" s="530"/>
      <c r="IZV57" s="530"/>
      <c r="IZW57" s="530"/>
      <c r="IZX57" s="530"/>
      <c r="IZY57" s="530"/>
      <c r="IZZ57" s="530"/>
      <c r="JAA57" s="530"/>
      <c r="JAB57" s="530"/>
      <c r="JAC57" s="530"/>
      <c r="JAD57" s="530"/>
      <c r="JAE57" s="530"/>
      <c r="JAF57" s="530"/>
      <c r="JAG57" s="530"/>
      <c r="JAH57" s="530"/>
      <c r="JAI57" s="530"/>
      <c r="JAJ57" s="530"/>
      <c r="JAK57" s="530"/>
      <c r="JAL57" s="530"/>
      <c r="JAM57" s="530"/>
      <c r="JAN57" s="530"/>
      <c r="JAO57" s="530"/>
      <c r="JAP57" s="530"/>
      <c r="JAQ57" s="530"/>
      <c r="JAR57" s="530"/>
      <c r="JAS57" s="530"/>
      <c r="JAT57" s="530"/>
      <c r="JAU57" s="530"/>
      <c r="JAV57" s="530"/>
      <c r="JAW57" s="530"/>
      <c r="JAX57" s="530"/>
      <c r="JAY57" s="530"/>
      <c r="JAZ57" s="530"/>
      <c r="JBA57" s="530"/>
      <c r="JBB57" s="530"/>
      <c r="JBC57" s="530"/>
      <c r="JBD57" s="530"/>
      <c r="JBE57" s="530"/>
      <c r="JBF57" s="530"/>
      <c r="JBG57" s="530"/>
      <c r="JBH57" s="530"/>
      <c r="JBI57" s="530"/>
      <c r="JBJ57" s="530"/>
      <c r="JBK57" s="530"/>
      <c r="JBL57" s="530"/>
      <c r="JBM57" s="530"/>
      <c r="JBN57" s="530"/>
      <c r="JBO57" s="530"/>
      <c r="JBP57" s="530"/>
      <c r="JBQ57" s="530"/>
      <c r="JBR57" s="530"/>
      <c r="JBS57" s="530"/>
      <c r="JBT57" s="530"/>
      <c r="JBU57" s="530"/>
      <c r="JBV57" s="530"/>
      <c r="JBW57" s="530"/>
      <c r="JBX57" s="530"/>
      <c r="JBY57" s="530"/>
      <c r="JBZ57" s="530"/>
      <c r="JCA57" s="530"/>
      <c r="JCB57" s="530"/>
      <c r="JCC57" s="530"/>
      <c r="JCD57" s="530"/>
      <c r="JCE57" s="530"/>
      <c r="JCF57" s="530"/>
      <c r="JCG57" s="530"/>
      <c r="JCH57" s="530"/>
      <c r="JCI57" s="530"/>
      <c r="JCJ57" s="530"/>
      <c r="JCK57" s="530"/>
      <c r="JCL57" s="530"/>
      <c r="JCM57" s="530"/>
      <c r="JCN57" s="530"/>
      <c r="JCO57" s="530"/>
      <c r="JCP57" s="530"/>
      <c r="JCQ57" s="530"/>
      <c r="JCR57" s="530"/>
      <c r="JCS57" s="530"/>
      <c r="JCT57" s="530"/>
      <c r="JCU57" s="530"/>
      <c r="JCV57" s="530"/>
      <c r="JCW57" s="530"/>
      <c r="JCX57" s="530"/>
      <c r="JCY57" s="530"/>
      <c r="JCZ57" s="530"/>
      <c r="JDA57" s="530"/>
      <c r="JDB57" s="530"/>
      <c r="JDC57" s="530"/>
      <c r="JDD57" s="530"/>
      <c r="JDE57" s="530"/>
      <c r="JDF57" s="530"/>
      <c r="JDG57" s="530"/>
      <c r="JDH57" s="530"/>
      <c r="JDI57" s="530"/>
      <c r="JDJ57" s="530"/>
      <c r="JDK57" s="530"/>
      <c r="JDL57" s="530"/>
      <c r="JDM57" s="530"/>
      <c r="JDN57" s="530"/>
      <c r="JDO57" s="530"/>
      <c r="JDP57" s="530"/>
      <c r="JDQ57" s="530"/>
      <c r="JDR57" s="530"/>
      <c r="JDS57" s="530"/>
      <c r="JDT57" s="530"/>
      <c r="JDU57" s="530"/>
      <c r="JDV57" s="530"/>
      <c r="JDW57" s="530"/>
      <c r="JDX57" s="530"/>
      <c r="JDY57" s="530"/>
      <c r="JDZ57" s="530"/>
      <c r="JEA57" s="530"/>
      <c r="JEB57" s="530"/>
      <c r="JEC57" s="530"/>
      <c r="JED57" s="530"/>
      <c r="JEE57" s="530"/>
      <c r="JEF57" s="530"/>
      <c r="JEG57" s="530"/>
      <c r="JEH57" s="530"/>
      <c r="JEI57" s="530"/>
      <c r="JEJ57" s="530"/>
      <c r="JEK57" s="530"/>
      <c r="JEL57" s="530"/>
      <c r="JEM57" s="530"/>
      <c r="JEN57" s="530"/>
      <c r="JEO57" s="530"/>
      <c r="JEP57" s="530"/>
      <c r="JEQ57" s="530"/>
      <c r="JER57" s="530"/>
      <c r="JES57" s="530"/>
      <c r="JET57" s="530"/>
      <c r="JEU57" s="530"/>
      <c r="JEV57" s="530"/>
      <c r="JEW57" s="530"/>
      <c r="JEX57" s="530"/>
      <c r="JEY57" s="530"/>
      <c r="JEZ57" s="530"/>
      <c r="JFA57" s="530"/>
      <c r="JFB57" s="530"/>
      <c r="JFC57" s="530"/>
      <c r="JFD57" s="530"/>
      <c r="JFE57" s="530"/>
      <c r="JFF57" s="530"/>
      <c r="JFG57" s="530"/>
      <c r="JFH57" s="530"/>
      <c r="JFI57" s="530"/>
      <c r="JFJ57" s="530"/>
      <c r="JFK57" s="530"/>
      <c r="JFL57" s="530"/>
      <c r="JFM57" s="530"/>
      <c r="JFN57" s="530"/>
      <c r="JFO57" s="530"/>
      <c r="JFP57" s="530"/>
      <c r="JFQ57" s="530"/>
      <c r="JFR57" s="530"/>
      <c r="JFS57" s="530"/>
      <c r="JFT57" s="530"/>
      <c r="JFU57" s="530"/>
      <c r="JFV57" s="530"/>
      <c r="JFW57" s="530"/>
      <c r="JFX57" s="530"/>
      <c r="JFY57" s="530"/>
      <c r="JFZ57" s="530"/>
      <c r="JGA57" s="530"/>
      <c r="JGB57" s="530"/>
      <c r="JGC57" s="530"/>
      <c r="JGD57" s="530"/>
      <c r="JGE57" s="530"/>
      <c r="JGF57" s="530"/>
      <c r="JGG57" s="530"/>
      <c r="JGH57" s="530"/>
      <c r="JGI57" s="530"/>
      <c r="JGJ57" s="530"/>
      <c r="JGK57" s="530"/>
      <c r="JGL57" s="530"/>
      <c r="JGM57" s="530"/>
      <c r="JGN57" s="530"/>
      <c r="JGO57" s="530"/>
      <c r="JGP57" s="530"/>
      <c r="JGQ57" s="530"/>
      <c r="JGR57" s="530"/>
      <c r="JGS57" s="530"/>
      <c r="JGT57" s="530"/>
      <c r="JGU57" s="530"/>
      <c r="JGV57" s="530"/>
      <c r="JGW57" s="530"/>
      <c r="JGX57" s="530"/>
      <c r="JGY57" s="530"/>
      <c r="JGZ57" s="530"/>
      <c r="JHA57" s="530"/>
      <c r="JHB57" s="530"/>
      <c r="JHC57" s="530"/>
      <c r="JHD57" s="530"/>
      <c r="JHE57" s="530"/>
      <c r="JHF57" s="530"/>
      <c r="JHG57" s="530"/>
      <c r="JHH57" s="530"/>
      <c r="JHI57" s="530"/>
      <c r="JHJ57" s="530"/>
      <c r="JHK57" s="530"/>
      <c r="JHL57" s="530"/>
      <c r="JHM57" s="530"/>
      <c r="JHN57" s="530"/>
      <c r="JHO57" s="530"/>
      <c r="JHP57" s="530"/>
      <c r="JHQ57" s="530"/>
      <c r="JHR57" s="530"/>
      <c r="JHS57" s="530"/>
      <c r="JHT57" s="530"/>
      <c r="JHU57" s="530"/>
      <c r="JHV57" s="530"/>
      <c r="JHW57" s="530"/>
      <c r="JHX57" s="530"/>
      <c r="JHY57" s="530"/>
      <c r="JHZ57" s="530"/>
      <c r="JIA57" s="530"/>
      <c r="JIB57" s="530"/>
      <c r="JIC57" s="530"/>
      <c r="JID57" s="530"/>
      <c r="JIE57" s="530"/>
      <c r="JIF57" s="530"/>
      <c r="JIG57" s="530"/>
      <c r="JIH57" s="530"/>
      <c r="JII57" s="530"/>
      <c r="JIJ57" s="530"/>
      <c r="JIK57" s="530"/>
      <c r="JIL57" s="530"/>
      <c r="JIM57" s="530"/>
      <c r="JIN57" s="530"/>
      <c r="JIO57" s="530"/>
      <c r="JIP57" s="530"/>
      <c r="JIQ57" s="530"/>
      <c r="JIR57" s="530"/>
      <c r="JIS57" s="530"/>
      <c r="JIT57" s="530"/>
      <c r="JIU57" s="530"/>
      <c r="JIV57" s="530"/>
      <c r="JIW57" s="530"/>
      <c r="JIX57" s="530"/>
      <c r="JIY57" s="530"/>
      <c r="JIZ57" s="530"/>
      <c r="JJA57" s="530"/>
      <c r="JJB57" s="530"/>
      <c r="JJC57" s="530"/>
      <c r="JJD57" s="530"/>
      <c r="JJE57" s="530"/>
      <c r="JJF57" s="530"/>
      <c r="JJG57" s="530"/>
      <c r="JJH57" s="530"/>
      <c r="JJI57" s="530"/>
      <c r="JJJ57" s="530"/>
      <c r="JJK57" s="530"/>
      <c r="JJL57" s="530"/>
      <c r="JJM57" s="530"/>
      <c r="JJN57" s="530"/>
      <c r="JJO57" s="530"/>
      <c r="JJP57" s="530"/>
      <c r="JJQ57" s="530"/>
      <c r="JJR57" s="530"/>
      <c r="JJS57" s="530"/>
      <c r="JJT57" s="530"/>
      <c r="JJU57" s="530"/>
      <c r="JJV57" s="530"/>
      <c r="JJW57" s="530"/>
      <c r="JJX57" s="530"/>
      <c r="JJY57" s="530"/>
      <c r="JJZ57" s="530"/>
      <c r="JKA57" s="530"/>
      <c r="JKB57" s="530"/>
      <c r="JKC57" s="530"/>
      <c r="JKD57" s="530"/>
      <c r="JKE57" s="530"/>
      <c r="JKF57" s="530"/>
      <c r="JKG57" s="530"/>
      <c r="JKH57" s="530"/>
      <c r="JKI57" s="530"/>
      <c r="JKJ57" s="530"/>
      <c r="JKK57" s="530"/>
      <c r="JKL57" s="530"/>
      <c r="JKM57" s="530"/>
      <c r="JKN57" s="530"/>
      <c r="JKO57" s="530"/>
      <c r="JKP57" s="530"/>
      <c r="JKQ57" s="530"/>
      <c r="JKR57" s="530"/>
      <c r="JKS57" s="530"/>
      <c r="JKT57" s="530"/>
      <c r="JKU57" s="530"/>
      <c r="JKV57" s="530"/>
      <c r="JKW57" s="530"/>
      <c r="JKX57" s="530"/>
      <c r="JKY57" s="530"/>
      <c r="JKZ57" s="530"/>
      <c r="JLA57" s="530"/>
      <c r="JLB57" s="530"/>
      <c r="JLC57" s="530"/>
      <c r="JLD57" s="530"/>
      <c r="JLE57" s="530"/>
      <c r="JLF57" s="530"/>
      <c r="JLG57" s="530"/>
      <c r="JLH57" s="530"/>
      <c r="JLI57" s="530"/>
      <c r="JLJ57" s="530"/>
      <c r="JLK57" s="530"/>
      <c r="JLL57" s="530"/>
      <c r="JLM57" s="530"/>
      <c r="JLN57" s="530"/>
      <c r="JLO57" s="530"/>
      <c r="JLP57" s="530"/>
      <c r="JLQ57" s="530"/>
      <c r="JLR57" s="530"/>
      <c r="JLS57" s="530"/>
      <c r="JLT57" s="530"/>
      <c r="JLU57" s="530"/>
      <c r="JLV57" s="530"/>
      <c r="JLW57" s="530"/>
      <c r="JLX57" s="530"/>
      <c r="JLY57" s="530"/>
      <c r="JLZ57" s="530"/>
      <c r="JMA57" s="530"/>
      <c r="JMB57" s="530"/>
      <c r="JMC57" s="530"/>
      <c r="JMD57" s="530"/>
      <c r="JME57" s="530"/>
      <c r="JMF57" s="530"/>
      <c r="JMG57" s="530"/>
      <c r="JMH57" s="530"/>
      <c r="JMI57" s="530"/>
      <c r="JMJ57" s="530"/>
      <c r="JMK57" s="530"/>
      <c r="JML57" s="530"/>
      <c r="JMM57" s="530"/>
      <c r="JMN57" s="530"/>
      <c r="JMO57" s="530"/>
      <c r="JMP57" s="530"/>
      <c r="JMQ57" s="530"/>
      <c r="JMR57" s="530"/>
      <c r="JMS57" s="530"/>
      <c r="JMT57" s="530"/>
      <c r="JMU57" s="530"/>
      <c r="JMV57" s="530"/>
      <c r="JMW57" s="530"/>
      <c r="JMX57" s="530"/>
      <c r="JMY57" s="530"/>
      <c r="JMZ57" s="530"/>
      <c r="JNA57" s="530"/>
      <c r="JNB57" s="530"/>
      <c r="JNC57" s="530"/>
      <c r="JND57" s="530"/>
      <c r="JNE57" s="530"/>
      <c r="JNF57" s="530"/>
      <c r="JNG57" s="530"/>
      <c r="JNH57" s="530"/>
      <c r="JNI57" s="530"/>
      <c r="JNJ57" s="530"/>
      <c r="JNK57" s="530"/>
      <c r="JNL57" s="530"/>
      <c r="JNM57" s="530"/>
      <c r="JNN57" s="530"/>
      <c r="JNO57" s="530"/>
      <c r="JNP57" s="530"/>
      <c r="JNQ57" s="530"/>
      <c r="JNR57" s="530"/>
      <c r="JNS57" s="530"/>
      <c r="JNT57" s="530"/>
      <c r="JNU57" s="530"/>
      <c r="JNV57" s="530"/>
      <c r="JNW57" s="530"/>
      <c r="JNX57" s="530"/>
      <c r="JNY57" s="530"/>
      <c r="JNZ57" s="530"/>
      <c r="JOA57" s="530"/>
      <c r="JOB57" s="530"/>
      <c r="JOC57" s="530"/>
      <c r="JOD57" s="530"/>
      <c r="JOE57" s="530"/>
      <c r="JOF57" s="530"/>
      <c r="JOG57" s="530"/>
      <c r="JOH57" s="530"/>
      <c r="JOI57" s="530"/>
      <c r="JOJ57" s="530"/>
      <c r="JOK57" s="530"/>
      <c r="JOL57" s="530"/>
      <c r="JOM57" s="530"/>
      <c r="JON57" s="530"/>
      <c r="JOO57" s="530"/>
      <c r="JOP57" s="530"/>
      <c r="JOQ57" s="530"/>
      <c r="JOR57" s="530"/>
      <c r="JOS57" s="530"/>
      <c r="JOT57" s="530"/>
      <c r="JOU57" s="530"/>
      <c r="JOV57" s="530"/>
      <c r="JOW57" s="530"/>
      <c r="JOX57" s="530"/>
      <c r="JOY57" s="530"/>
      <c r="JOZ57" s="530"/>
      <c r="JPA57" s="530"/>
      <c r="JPB57" s="530"/>
      <c r="JPC57" s="530"/>
      <c r="JPD57" s="530"/>
      <c r="JPE57" s="530"/>
      <c r="JPF57" s="530"/>
      <c r="JPG57" s="530"/>
      <c r="JPH57" s="530"/>
      <c r="JPI57" s="530"/>
      <c r="JPJ57" s="530"/>
      <c r="JPK57" s="530"/>
      <c r="JPL57" s="530"/>
      <c r="JPM57" s="530"/>
      <c r="JPN57" s="530"/>
      <c r="JPO57" s="530"/>
      <c r="JPP57" s="530"/>
      <c r="JPQ57" s="530"/>
      <c r="JPR57" s="530"/>
      <c r="JPS57" s="530"/>
      <c r="JPT57" s="530"/>
      <c r="JPU57" s="530"/>
      <c r="JPV57" s="530"/>
      <c r="JPW57" s="530"/>
      <c r="JPX57" s="530"/>
      <c r="JPY57" s="530"/>
      <c r="JPZ57" s="530"/>
      <c r="JQA57" s="530"/>
      <c r="JQB57" s="530"/>
      <c r="JQC57" s="530"/>
      <c r="JQD57" s="530"/>
      <c r="JQE57" s="530"/>
      <c r="JQF57" s="530"/>
      <c r="JQG57" s="530"/>
      <c r="JQH57" s="530"/>
      <c r="JQI57" s="530"/>
      <c r="JQJ57" s="530"/>
      <c r="JQK57" s="530"/>
      <c r="JQL57" s="530"/>
      <c r="JQM57" s="530"/>
      <c r="JQN57" s="530"/>
      <c r="JQO57" s="530"/>
      <c r="JQP57" s="530"/>
      <c r="JQQ57" s="530"/>
      <c r="JQR57" s="530"/>
      <c r="JQS57" s="530"/>
      <c r="JQT57" s="530"/>
      <c r="JQU57" s="530"/>
      <c r="JQV57" s="530"/>
      <c r="JQW57" s="530"/>
      <c r="JQX57" s="530"/>
      <c r="JQY57" s="530"/>
      <c r="JQZ57" s="530"/>
      <c r="JRA57" s="530"/>
      <c r="JRB57" s="530"/>
      <c r="JRC57" s="530"/>
      <c r="JRD57" s="530"/>
      <c r="JRE57" s="530"/>
      <c r="JRF57" s="530"/>
      <c r="JRG57" s="530"/>
      <c r="JRH57" s="530"/>
      <c r="JRI57" s="530"/>
      <c r="JRJ57" s="530"/>
      <c r="JRK57" s="530"/>
      <c r="JRL57" s="530"/>
      <c r="JRM57" s="530"/>
      <c r="JRN57" s="530"/>
      <c r="JRO57" s="530"/>
      <c r="JRP57" s="530"/>
      <c r="JRQ57" s="530"/>
      <c r="JRR57" s="530"/>
      <c r="JRS57" s="530"/>
      <c r="JRT57" s="530"/>
      <c r="JRU57" s="530"/>
      <c r="JRV57" s="530"/>
      <c r="JRW57" s="530"/>
      <c r="JRX57" s="530"/>
      <c r="JRY57" s="530"/>
      <c r="JRZ57" s="530"/>
      <c r="JSA57" s="530"/>
      <c r="JSB57" s="530"/>
      <c r="JSC57" s="530"/>
      <c r="JSD57" s="530"/>
      <c r="JSE57" s="530"/>
      <c r="JSF57" s="530"/>
      <c r="JSG57" s="530"/>
      <c r="JSH57" s="530"/>
      <c r="JSI57" s="530"/>
      <c r="JSJ57" s="530"/>
      <c r="JSK57" s="530"/>
      <c r="JSL57" s="530"/>
      <c r="JSM57" s="530"/>
      <c r="JSN57" s="530"/>
      <c r="JSO57" s="530"/>
      <c r="JSP57" s="530"/>
      <c r="JSQ57" s="530"/>
      <c r="JSR57" s="530"/>
      <c r="JSS57" s="530"/>
      <c r="JST57" s="530"/>
      <c r="JSU57" s="530"/>
      <c r="JSV57" s="530"/>
      <c r="JSW57" s="530"/>
      <c r="JSX57" s="530"/>
      <c r="JSY57" s="530"/>
      <c r="JSZ57" s="530"/>
      <c r="JTA57" s="530"/>
      <c r="JTB57" s="530"/>
      <c r="JTC57" s="530"/>
      <c r="JTD57" s="530"/>
      <c r="JTE57" s="530"/>
      <c r="JTF57" s="530"/>
      <c r="JTG57" s="530"/>
      <c r="JTH57" s="530"/>
      <c r="JTI57" s="530"/>
      <c r="JTJ57" s="530"/>
      <c r="JTK57" s="530"/>
      <c r="JTL57" s="530"/>
      <c r="JTM57" s="530"/>
      <c r="JTN57" s="530"/>
      <c r="JTO57" s="530"/>
      <c r="JTP57" s="530"/>
      <c r="JTQ57" s="530"/>
      <c r="JTR57" s="530"/>
      <c r="JTS57" s="530"/>
      <c r="JTT57" s="530"/>
      <c r="JTU57" s="530"/>
      <c r="JTV57" s="530"/>
      <c r="JTW57" s="530"/>
      <c r="JTX57" s="530"/>
      <c r="JTY57" s="530"/>
      <c r="JTZ57" s="530"/>
      <c r="JUA57" s="530"/>
      <c r="JUB57" s="530"/>
      <c r="JUC57" s="530"/>
      <c r="JUD57" s="530"/>
      <c r="JUE57" s="530"/>
      <c r="JUF57" s="530"/>
      <c r="JUG57" s="530"/>
      <c r="JUH57" s="530"/>
      <c r="JUI57" s="530"/>
      <c r="JUJ57" s="530"/>
      <c r="JUK57" s="530"/>
      <c r="JUL57" s="530"/>
      <c r="JUM57" s="530"/>
      <c r="JUN57" s="530"/>
      <c r="JUO57" s="530"/>
      <c r="JUP57" s="530"/>
      <c r="JUQ57" s="530"/>
      <c r="JUR57" s="530"/>
      <c r="JUS57" s="530"/>
      <c r="JUT57" s="530"/>
      <c r="JUU57" s="530"/>
      <c r="JUV57" s="530"/>
      <c r="JUW57" s="530"/>
      <c r="JUX57" s="530"/>
      <c r="JUY57" s="530"/>
      <c r="JUZ57" s="530"/>
      <c r="JVA57" s="530"/>
      <c r="JVB57" s="530"/>
      <c r="JVC57" s="530"/>
      <c r="JVD57" s="530"/>
      <c r="JVE57" s="530"/>
      <c r="JVF57" s="530"/>
      <c r="JVG57" s="530"/>
      <c r="JVH57" s="530"/>
      <c r="JVI57" s="530"/>
      <c r="JVJ57" s="530"/>
      <c r="JVK57" s="530"/>
      <c r="JVL57" s="530"/>
      <c r="JVM57" s="530"/>
      <c r="JVN57" s="530"/>
      <c r="JVO57" s="530"/>
      <c r="JVP57" s="530"/>
      <c r="JVQ57" s="530"/>
      <c r="JVR57" s="530"/>
      <c r="JVS57" s="530"/>
      <c r="JVT57" s="530"/>
      <c r="JVU57" s="530"/>
      <c r="JVV57" s="530"/>
      <c r="JVW57" s="530"/>
      <c r="JVX57" s="530"/>
      <c r="JVY57" s="530"/>
      <c r="JVZ57" s="530"/>
      <c r="JWA57" s="530"/>
      <c r="JWB57" s="530"/>
      <c r="JWC57" s="530"/>
      <c r="JWD57" s="530"/>
      <c r="JWE57" s="530"/>
      <c r="JWF57" s="530"/>
      <c r="JWG57" s="530"/>
      <c r="JWH57" s="530"/>
      <c r="JWI57" s="530"/>
      <c r="JWJ57" s="530"/>
      <c r="JWK57" s="530"/>
      <c r="JWL57" s="530"/>
      <c r="JWM57" s="530"/>
      <c r="JWN57" s="530"/>
      <c r="JWO57" s="530"/>
      <c r="JWP57" s="530"/>
      <c r="JWQ57" s="530"/>
      <c r="JWR57" s="530"/>
      <c r="JWS57" s="530"/>
      <c r="JWT57" s="530"/>
      <c r="JWU57" s="530"/>
      <c r="JWV57" s="530"/>
      <c r="JWW57" s="530"/>
      <c r="JWX57" s="530"/>
      <c r="JWY57" s="530"/>
      <c r="JWZ57" s="530"/>
      <c r="JXA57" s="530"/>
      <c r="JXB57" s="530"/>
      <c r="JXC57" s="530"/>
      <c r="JXD57" s="530"/>
      <c r="JXE57" s="530"/>
      <c r="JXF57" s="530"/>
      <c r="JXG57" s="530"/>
      <c r="JXH57" s="530"/>
      <c r="JXI57" s="530"/>
      <c r="JXJ57" s="530"/>
      <c r="JXK57" s="530"/>
      <c r="JXL57" s="530"/>
      <c r="JXM57" s="530"/>
      <c r="JXN57" s="530"/>
      <c r="JXO57" s="530"/>
      <c r="JXP57" s="530"/>
      <c r="JXQ57" s="530"/>
      <c r="JXR57" s="530"/>
      <c r="JXS57" s="530"/>
      <c r="JXT57" s="530"/>
      <c r="JXU57" s="530"/>
      <c r="JXV57" s="530"/>
      <c r="JXW57" s="530"/>
      <c r="JXX57" s="530"/>
      <c r="JXY57" s="530"/>
      <c r="JXZ57" s="530"/>
      <c r="JYA57" s="530"/>
      <c r="JYB57" s="530"/>
      <c r="JYC57" s="530"/>
      <c r="JYD57" s="530"/>
      <c r="JYE57" s="530"/>
      <c r="JYF57" s="530"/>
      <c r="JYG57" s="530"/>
      <c r="JYH57" s="530"/>
      <c r="JYI57" s="530"/>
      <c r="JYJ57" s="530"/>
      <c r="JYK57" s="530"/>
      <c r="JYL57" s="530"/>
      <c r="JYM57" s="530"/>
      <c r="JYN57" s="530"/>
      <c r="JYO57" s="530"/>
      <c r="JYP57" s="530"/>
      <c r="JYQ57" s="530"/>
      <c r="JYR57" s="530"/>
      <c r="JYS57" s="530"/>
      <c r="JYT57" s="530"/>
      <c r="JYU57" s="530"/>
      <c r="JYV57" s="530"/>
      <c r="JYW57" s="530"/>
      <c r="JYX57" s="530"/>
      <c r="JYY57" s="530"/>
      <c r="JYZ57" s="530"/>
      <c r="JZA57" s="530"/>
      <c r="JZB57" s="530"/>
      <c r="JZC57" s="530"/>
      <c r="JZD57" s="530"/>
      <c r="JZE57" s="530"/>
      <c r="JZF57" s="530"/>
      <c r="JZG57" s="530"/>
      <c r="JZH57" s="530"/>
      <c r="JZI57" s="530"/>
      <c r="JZJ57" s="530"/>
      <c r="JZK57" s="530"/>
      <c r="JZL57" s="530"/>
      <c r="JZM57" s="530"/>
      <c r="JZN57" s="530"/>
      <c r="JZO57" s="530"/>
      <c r="JZP57" s="530"/>
      <c r="JZQ57" s="530"/>
      <c r="JZR57" s="530"/>
      <c r="JZS57" s="530"/>
      <c r="JZT57" s="530"/>
      <c r="JZU57" s="530"/>
      <c r="JZV57" s="530"/>
      <c r="JZW57" s="530"/>
      <c r="JZX57" s="530"/>
      <c r="JZY57" s="530"/>
      <c r="JZZ57" s="530"/>
      <c r="KAA57" s="530"/>
      <c r="KAB57" s="530"/>
      <c r="KAC57" s="530"/>
      <c r="KAD57" s="530"/>
      <c r="KAE57" s="530"/>
      <c r="KAF57" s="530"/>
      <c r="KAG57" s="530"/>
      <c r="KAH57" s="530"/>
      <c r="KAI57" s="530"/>
      <c r="KAJ57" s="530"/>
      <c r="KAK57" s="530"/>
      <c r="KAL57" s="530"/>
      <c r="KAM57" s="530"/>
      <c r="KAN57" s="530"/>
      <c r="KAO57" s="530"/>
      <c r="KAP57" s="530"/>
      <c r="KAQ57" s="530"/>
      <c r="KAR57" s="530"/>
      <c r="KAS57" s="530"/>
      <c r="KAT57" s="530"/>
      <c r="KAU57" s="530"/>
      <c r="KAV57" s="530"/>
      <c r="KAW57" s="530"/>
      <c r="KAX57" s="530"/>
      <c r="KAY57" s="530"/>
      <c r="KAZ57" s="530"/>
      <c r="KBA57" s="530"/>
      <c r="KBB57" s="530"/>
      <c r="KBC57" s="530"/>
      <c r="KBD57" s="530"/>
      <c r="KBE57" s="530"/>
      <c r="KBF57" s="530"/>
      <c r="KBG57" s="530"/>
      <c r="KBH57" s="530"/>
      <c r="KBI57" s="530"/>
      <c r="KBJ57" s="530"/>
      <c r="KBK57" s="530"/>
      <c r="KBL57" s="530"/>
      <c r="KBM57" s="530"/>
      <c r="KBN57" s="530"/>
      <c r="KBO57" s="530"/>
      <c r="KBP57" s="530"/>
      <c r="KBQ57" s="530"/>
      <c r="KBR57" s="530"/>
      <c r="KBS57" s="530"/>
      <c r="KBT57" s="530"/>
      <c r="KBU57" s="530"/>
      <c r="KBV57" s="530"/>
      <c r="KBW57" s="530"/>
      <c r="KBX57" s="530"/>
      <c r="KBY57" s="530"/>
      <c r="KBZ57" s="530"/>
      <c r="KCA57" s="530"/>
      <c r="KCB57" s="530"/>
      <c r="KCC57" s="530"/>
      <c r="KCD57" s="530"/>
      <c r="KCE57" s="530"/>
      <c r="KCF57" s="530"/>
      <c r="KCG57" s="530"/>
      <c r="KCH57" s="530"/>
      <c r="KCI57" s="530"/>
      <c r="KCJ57" s="530"/>
      <c r="KCK57" s="530"/>
      <c r="KCL57" s="530"/>
      <c r="KCM57" s="530"/>
      <c r="KCN57" s="530"/>
      <c r="KCO57" s="530"/>
      <c r="KCP57" s="530"/>
      <c r="KCQ57" s="530"/>
      <c r="KCR57" s="530"/>
      <c r="KCS57" s="530"/>
      <c r="KCT57" s="530"/>
      <c r="KCU57" s="530"/>
      <c r="KCV57" s="530"/>
      <c r="KCW57" s="530"/>
      <c r="KCX57" s="530"/>
      <c r="KCY57" s="530"/>
      <c r="KCZ57" s="530"/>
      <c r="KDA57" s="530"/>
      <c r="KDB57" s="530"/>
      <c r="KDC57" s="530"/>
      <c r="KDD57" s="530"/>
      <c r="KDE57" s="530"/>
      <c r="KDF57" s="530"/>
      <c r="KDG57" s="530"/>
      <c r="KDH57" s="530"/>
      <c r="KDI57" s="530"/>
      <c r="KDJ57" s="530"/>
      <c r="KDK57" s="530"/>
      <c r="KDL57" s="530"/>
      <c r="KDM57" s="530"/>
      <c r="KDN57" s="530"/>
      <c r="KDO57" s="530"/>
      <c r="KDP57" s="530"/>
      <c r="KDQ57" s="530"/>
      <c r="KDR57" s="530"/>
      <c r="KDS57" s="530"/>
      <c r="KDT57" s="530"/>
      <c r="KDU57" s="530"/>
      <c r="KDV57" s="530"/>
      <c r="KDW57" s="530"/>
      <c r="KDX57" s="530"/>
      <c r="KDY57" s="530"/>
      <c r="KDZ57" s="530"/>
      <c r="KEA57" s="530"/>
      <c r="KEB57" s="530"/>
      <c r="KEC57" s="530"/>
      <c r="KED57" s="530"/>
      <c r="KEE57" s="530"/>
      <c r="KEF57" s="530"/>
      <c r="KEG57" s="530"/>
      <c r="KEH57" s="530"/>
      <c r="KEI57" s="530"/>
      <c r="KEJ57" s="530"/>
      <c r="KEK57" s="530"/>
      <c r="KEL57" s="530"/>
      <c r="KEM57" s="530"/>
      <c r="KEN57" s="530"/>
      <c r="KEO57" s="530"/>
      <c r="KEP57" s="530"/>
      <c r="KEQ57" s="530"/>
      <c r="KER57" s="530"/>
      <c r="KES57" s="530"/>
      <c r="KET57" s="530"/>
      <c r="KEU57" s="530"/>
      <c r="KEV57" s="530"/>
      <c r="KEW57" s="530"/>
      <c r="KEX57" s="530"/>
      <c r="KEY57" s="530"/>
      <c r="KEZ57" s="530"/>
      <c r="KFA57" s="530"/>
      <c r="KFB57" s="530"/>
      <c r="KFC57" s="530"/>
      <c r="KFD57" s="530"/>
      <c r="KFE57" s="530"/>
      <c r="KFF57" s="530"/>
      <c r="KFG57" s="530"/>
      <c r="KFH57" s="530"/>
      <c r="KFI57" s="530"/>
      <c r="KFJ57" s="530"/>
      <c r="KFK57" s="530"/>
      <c r="KFL57" s="530"/>
      <c r="KFM57" s="530"/>
      <c r="KFN57" s="530"/>
      <c r="KFO57" s="530"/>
      <c r="KFP57" s="530"/>
      <c r="KFQ57" s="530"/>
      <c r="KFR57" s="530"/>
      <c r="KFS57" s="530"/>
      <c r="KFT57" s="530"/>
      <c r="KFU57" s="530"/>
      <c r="KFV57" s="530"/>
      <c r="KFW57" s="530"/>
      <c r="KFX57" s="530"/>
      <c r="KFY57" s="530"/>
      <c r="KFZ57" s="530"/>
      <c r="KGA57" s="530"/>
      <c r="KGB57" s="530"/>
      <c r="KGC57" s="530"/>
      <c r="KGD57" s="530"/>
      <c r="KGE57" s="530"/>
      <c r="KGF57" s="530"/>
      <c r="KGG57" s="530"/>
      <c r="KGH57" s="530"/>
      <c r="KGI57" s="530"/>
      <c r="KGJ57" s="530"/>
      <c r="KGK57" s="530"/>
      <c r="KGL57" s="530"/>
      <c r="KGM57" s="530"/>
      <c r="KGN57" s="530"/>
      <c r="KGO57" s="530"/>
      <c r="KGP57" s="530"/>
      <c r="KGQ57" s="530"/>
      <c r="KGR57" s="530"/>
      <c r="KGS57" s="530"/>
      <c r="KGT57" s="530"/>
      <c r="KGU57" s="530"/>
      <c r="KGV57" s="530"/>
      <c r="KGW57" s="530"/>
      <c r="KGX57" s="530"/>
      <c r="KGY57" s="530"/>
      <c r="KGZ57" s="530"/>
      <c r="KHA57" s="530"/>
      <c r="KHB57" s="530"/>
      <c r="KHC57" s="530"/>
      <c r="KHD57" s="530"/>
      <c r="KHE57" s="530"/>
      <c r="KHF57" s="530"/>
      <c r="KHG57" s="530"/>
      <c r="KHH57" s="530"/>
      <c r="KHI57" s="530"/>
      <c r="KHJ57" s="530"/>
      <c r="KHK57" s="530"/>
      <c r="KHL57" s="530"/>
      <c r="KHM57" s="530"/>
      <c r="KHN57" s="530"/>
      <c r="KHO57" s="530"/>
      <c r="KHP57" s="530"/>
      <c r="KHQ57" s="530"/>
      <c r="KHR57" s="530"/>
      <c r="KHS57" s="530"/>
      <c r="KHT57" s="530"/>
      <c r="KHU57" s="530"/>
      <c r="KHV57" s="530"/>
      <c r="KHW57" s="530"/>
      <c r="KHX57" s="530"/>
      <c r="KHY57" s="530"/>
      <c r="KHZ57" s="530"/>
      <c r="KIA57" s="530"/>
      <c r="KIB57" s="530"/>
      <c r="KIC57" s="530"/>
      <c r="KID57" s="530"/>
      <c r="KIE57" s="530"/>
      <c r="KIF57" s="530"/>
      <c r="KIG57" s="530"/>
      <c r="KIH57" s="530"/>
      <c r="KII57" s="530"/>
      <c r="KIJ57" s="530"/>
      <c r="KIK57" s="530"/>
      <c r="KIL57" s="530"/>
      <c r="KIM57" s="530"/>
      <c r="KIN57" s="530"/>
      <c r="KIO57" s="530"/>
      <c r="KIP57" s="530"/>
      <c r="KIQ57" s="530"/>
      <c r="KIR57" s="530"/>
      <c r="KIS57" s="530"/>
      <c r="KIT57" s="530"/>
      <c r="KIU57" s="530"/>
      <c r="KIV57" s="530"/>
      <c r="KIW57" s="530"/>
      <c r="KIX57" s="530"/>
      <c r="KIY57" s="530"/>
      <c r="KIZ57" s="530"/>
      <c r="KJA57" s="530"/>
      <c r="KJB57" s="530"/>
      <c r="KJC57" s="530"/>
      <c r="KJD57" s="530"/>
      <c r="KJE57" s="530"/>
      <c r="KJF57" s="530"/>
      <c r="KJG57" s="530"/>
      <c r="KJH57" s="530"/>
      <c r="KJI57" s="530"/>
      <c r="KJJ57" s="530"/>
      <c r="KJK57" s="530"/>
      <c r="KJL57" s="530"/>
      <c r="KJM57" s="530"/>
      <c r="KJN57" s="530"/>
      <c r="KJO57" s="530"/>
      <c r="KJP57" s="530"/>
      <c r="KJQ57" s="530"/>
      <c r="KJR57" s="530"/>
      <c r="KJS57" s="530"/>
      <c r="KJT57" s="530"/>
      <c r="KJU57" s="530"/>
      <c r="KJV57" s="530"/>
      <c r="KJW57" s="530"/>
      <c r="KJX57" s="530"/>
      <c r="KJY57" s="530"/>
      <c r="KJZ57" s="530"/>
      <c r="KKA57" s="530"/>
      <c r="KKB57" s="530"/>
      <c r="KKC57" s="530"/>
      <c r="KKD57" s="530"/>
      <c r="KKE57" s="530"/>
      <c r="KKF57" s="530"/>
      <c r="KKG57" s="530"/>
      <c r="KKH57" s="530"/>
      <c r="KKI57" s="530"/>
      <c r="KKJ57" s="530"/>
      <c r="KKK57" s="530"/>
      <c r="KKL57" s="530"/>
      <c r="KKM57" s="530"/>
      <c r="KKN57" s="530"/>
      <c r="KKO57" s="530"/>
      <c r="KKP57" s="530"/>
      <c r="KKQ57" s="530"/>
      <c r="KKR57" s="530"/>
      <c r="KKS57" s="530"/>
      <c r="KKT57" s="530"/>
      <c r="KKU57" s="530"/>
      <c r="KKV57" s="530"/>
      <c r="KKW57" s="530"/>
      <c r="KKX57" s="530"/>
      <c r="KKY57" s="530"/>
      <c r="KKZ57" s="530"/>
      <c r="KLA57" s="530"/>
      <c r="KLB57" s="530"/>
      <c r="KLC57" s="530"/>
      <c r="KLD57" s="530"/>
      <c r="KLE57" s="530"/>
      <c r="KLF57" s="530"/>
      <c r="KLG57" s="530"/>
      <c r="KLH57" s="530"/>
      <c r="KLI57" s="530"/>
      <c r="KLJ57" s="530"/>
      <c r="KLK57" s="530"/>
      <c r="KLL57" s="530"/>
      <c r="KLM57" s="530"/>
      <c r="KLN57" s="530"/>
      <c r="KLO57" s="530"/>
      <c r="KLP57" s="530"/>
      <c r="KLQ57" s="530"/>
      <c r="KLR57" s="530"/>
      <c r="KLS57" s="530"/>
      <c r="KLT57" s="530"/>
      <c r="KLU57" s="530"/>
      <c r="KLV57" s="530"/>
      <c r="KLW57" s="530"/>
      <c r="KLX57" s="530"/>
      <c r="KLY57" s="530"/>
      <c r="KLZ57" s="530"/>
      <c r="KMA57" s="530"/>
      <c r="KMB57" s="530"/>
      <c r="KMC57" s="530"/>
      <c r="KMD57" s="530"/>
      <c r="KME57" s="530"/>
      <c r="KMF57" s="530"/>
      <c r="KMG57" s="530"/>
      <c r="KMH57" s="530"/>
      <c r="KMI57" s="530"/>
      <c r="KMJ57" s="530"/>
      <c r="KMK57" s="530"/>
      <c r="KML57" s="530"/>
      <c r="KMM57" s="530"/>
      <c r="KMN57" s="530"/>
      <c r="KMO57" s="530"/>
      <c r="KMP57" s="530"/>
      <c r="KMQ57" s="530"/>
      <c r="KMR57" s="530"/>
      <c r="KMS57" s="530"/>
      <c r="KMT57" s="530"/>
      <c r="KMU57" s="530"/>
      <c r="KMV57" s="530"/>
      <c r="KMW57" s="530"/>
      <c r="KMX57" s="530"/>
      <c r="KMY57" s="530"/>
      <c r="KMZ57" s="530"/>
      <c r="KNA57" s="530"/>
      <c r="KNB57" s="530"/>
      <c r="KNC57" s="530"/>
      <c r="KND57" s="530"/>
      <c r="KNE57" s="530"/>
      <c r="KNF57" s="530"/>
      <c r="KNG57" s="530"/>
      <c r="KNH57" s="530"/>
      <c r="KNI57" s="530"/>
      <c r="KNJ57" s="530"/>
      <c r="KNK57" s="530"/>
      <c r="KNL57" s="530"/>
      <c r="KNM57" s="530"/>
      <c r="KNN57" s="530"/>
      <c r="KNO57" s="530"/>
      <c r="KNP57" s="530"/>
      <c r="KNQ57" s="530"/>
      <c r="KNR57" s="530"/>
      <c r="KNS57" s="530"/>
      <c r="KNT57" s="530"/>
      <c r="KNU57" s="530"/>
      <c r="KNV57" s="530"/>
      <c r="KNW57" s="530"/>
      <c r="KNX57" s="530"/>
      <c r="KNY57" s="530"/>
      <c r="KNZ57" s="530"/>
      <c r="KOA57" s="530"/>
      <c r="KOB57" s="530"/>
      <c r="KOC57" s="530"/>
      <c r="KOD57" s="530"/>
      <c r="KOE57" s="530"/>
      <c r="KOF57" s="530"/>
      <c r="KOG57" s="530"/>
      <c r="KOH57" s="530"/>
      <c r="KOI57" s="530"/>
      <c r="KOJ57" s="530"/>
      <c r="KOK57" s="530"/>
      <c r="KOL57" s="530"/>
      <c r="KOM57" s="530"/>
      <c r="KON57" s="530"/>
      <c r="KOO57" s="530"/>
      <c r="KOP57" s="530"/>
      <c r="KOQ57" s="530"/>
      <c r="KOR57" s="530"/>
      <c r="KOS57" s="530"/>
      <c r="KOT57" s="530"/>
      <c r="KOU57" s="530"/>
      <c r="KOV57" s="530"/>
      <c r="KOW57" s="530"/>
      <c r="KOX57" s="530"/>
      <c r="KOY57" s="530"/>
      <c r="KOZ57" s="530"/>
      <c r="KPA57" s="530"/>
      <c r="KPB57" s="530"/>
      <c r="KPC57" s="530"/>
      <c r="KPD57" s="530"/>
      <c r="KPE57" s="530"/>
      <c r="KPF57" s="530"/>
      <c r="KPG57" s="530"/>
      <c r="KPH57" s="530"/>
      <c r="KPI57" s="530"/>
      <c r="KPJ57" s="530"/>
      <c r="KPK57" s="530"/>
      <c r="KPL57" s="530"/>
      <c r="KPM57" s="530"/>
      <c r="KPN57" s="530"/>
      <c r="KPO57" s="530"/>
      <c r="KPP57" s="530"/>
      <c r="KPQ57" s="530"/>
      <c r="KPR57" s="530"/>
      <c r="KPS57" s="530"/>
      <c r="KPT57" s="530"/>
      <c r="KPU57" s="530"/>
      <c r="KPV57" s="530"/>
      <c r="KPW57" s="530"/>
      <c r="KPX57" s="530"/>
      <c r="KPY57" s="530"/>
      <c r="KPZ57" s="530"/>
      <c r="KQA57" s="530"/>
      <c r="KQB57" s="530"/>
      <c r="KQC57" s="530"/>
      <c r="KQD57" s="530"/>
      <c r="KQE57" s="530"/>
      <c r="KQF57" s="530"/>
      <c r="KQG57" s="530"/>
      <c r="KQH57" s="530"/>
      <c r="KQI57" s="530"/>
      <c r="KQJ57" s="530"/>
      <c r="KQK57" s="530"/>
      <c r="KQL57" s="530"/>
      <c r="KQM57" s="530"/>
      <c r="KQN57" s="530"/>
      <c r="KQO57" s="530"/>
      <c r="KQP57" s="530"/>
      <c r="KQQ57" s="530"/>
      <c r="KQR57" s="530"/>
      <c r="KQS57" s="530"/>
      <c r="KQT57" s="530"/>
      <c r="KQU57" s="530"/>
      <c r="KQV57" s="530"/>
      <c r="KQW57" s="530"/>
      <c r="KQX57" s="530"/>
      <c r="KQY57" s="530"/>
      <c r="KQZ57" s="530"/>
      <c r="KRA57" s="530"/>
      <c r="KRB57" s="530"/>
      <c r="KRC57" s="530"/>
      <c r="KRD57" s="530"/>
      <c r="KRE57" s="530"/>
      <c r="KRF57" s="530"/>
      <c r="KRG57" s="530"/>
      <c r="KRH57" s="530"/>
      <c r="KRI57" s="530"/>
      <c r="KRJ57" s="530"/>
      <c r="KRK57" s="530"/>
      <c r="KRL57" s="530"/>
      <c r="KRM57" s="530"/>
      <c r="KRN57" s="530"/>
      <c r="KRO57" s="530"/>
      <c r="KRP57" s="530"/>
      <c r="KRQ57" s="530"/>
      <c r="KRR57" s="530"/>
      <c r="KRS57" s="530"/>
      <c r="KRT57" s="530"/>
      <c r="KRU57" s="530"/>
      <c r="KRV57" s="530"/>
      <c r="KRW57" s="530"/>
      <c r="KRX57" s="530"/>
      <c r="KRY57" s="530"/>
      <c r="KRZ57" s="530"/>
      <c r="KSA57" s="530"/>
      <c r="KSB57" s="530"/>
      <c r="KSC57" s="530"/>
      <c r="KSD57" s="530"/>
      <c r="KSE57" s="530"/>
      <c r="KSF57" s="530"/>
      <c r="KSG57" s="530"/>
      <c r="KSH57" s="530"/>
      <c r="KSI57" s="530"/>
      <c r="KSJ57" s="530"/>
      <c r="KSK57" s="530"/>
      <c r="KSL57" s="530"/>
      <c r="KSM57" s="530"/>
      <c r="KSN57" s="530"/>
      <c r="KSO57" s="530"/>
      <c r="KSP57" s="530"/>
      <c r="KSQ57" s="530"/>
      <c r="KSR57" s="530"/>
      <c r="KSS57" s="530"/>
      <c r="KST57" s="530"/>
      <c r="KSU57" s="530"/>
      <c r="KSV57" s="530"/>
      <c r="KSW57" s="530"/>
      <c r="KSX57" s="530"/>
      <c r="KSY57" s="530"/>
      <c r="KSZ57" s="530"/>
      <c r="KTA57" s="530"/>
      <c r="KTB57" s="530"/>
      <c r="KTC57" s="530"/>
      <c r="KTD57" s="530"/>
      <c r="KTE57" s="530"/>
      <c r="KTF57" s="530"/>
      <c r="KTG57" s="530"/>
      <c r="KTH57" s="530"/>
      <c r="KTI57" s="530"/>
      <c r="KTJ57" s="530"/>
      <c r="KTK57" s="530"/>
      <c r="KTL57" s="530"/>
      <c r="KTM57" s="530"/>
      <c r="KTN57" s="530"/>
      <c r="KTO57" s="530"/>
      <c r="KTP57" s="530"/>
      <c r="KTQ57" s="530"/>
      <c r="KTR57" s="530"/>
      <c r="KTS57" s="530"/>
      <c r="KTT57" s="530"/>
      <c r="KTU57" s="530"/>
      <c r="KTV57" s="530"/>
      <c r="KTW57" s="530"/>
      <c r="KTX57" s="530"/>
      <c r="KTY57" s="530"/>
      <c r="KTZ57" s="530"/>
      <c r="KUA57" s="530"/>
      <c r="KUB57" s="530"/>
      <c r="KUC57" s="530"/>
      <c r="KUD57" s="530"/>
      <c r="KUE57" s="530"/>
      <c r="KUF57" s="530"/>
      <c r="KUG57" s="530"/>
      <c r="KUH57" s="530"/>
      <c r="KUI57" s="530"/>
      <c r="KUJ57" s="530"/>
      <c r="KUK57" s="530"/>
      <c r="KUL57" s="530"/>
      <c r="KUM57" s="530"/>
      <c r="KUN57" s="530"/>
      <c r="KUO57" s="530"/>
      <c r="KUP57" s="530"/>
      <c r="KUQ57" s="530"/>
      <c r="KUR57" s="530"/>
      <c r="KUS57" s="530"/>
      <c r="KUT57" s="530"/>
      <c r="KUU57" s="530"/>
      <c r="KUV57" s="530"/>
      <c r="KUW57" s="530"/>
      <c r="KUX57" s="530"/>
      <c r="KUY57" s="530"/>
      <c r="KUZ57" s="530"/>
      <c r="KVA57" s="530"/>
      <c r="KVB57" s="530"/>
      <c r="KVC57" s="530"/>
      <c r="KVD57" s="530"/>
      <c r="KVE57" s="530"/>
      <c r="KVF57" s="530"/>
      <c r="KVG57" s="530"/>
      <c r="KVH57" s="530"/>
      <c r="KVI57" s="530"/>
      <c r="KVJ57" s="530"/>
      <c r="KVK57" s="530"/>
      <c r="KVL57" s="530"/>
      <c r="KVM57" s="530"/>
      <c r="KVN57" s="530"/>
      <c r="KVO57" s="530"/>
      <c r="KVP57" s="530"/>
      <c r="KVQ57" s="530"/>
      <c r="KVR57" s="530"/>
      <c r="KVS57" s="530"/>
      <c r="KVT57" s="530"/>
      <c r="KVU57" s="530"/>
      <c r="KVV57" s="530"/>
      <c r="KVW57" s="530"/>
      <c r="KVX57" s="530"/>
      <c r="KVY57" s="530"/>
      <c r="KVZ57" s="530"/>
      <c r="KWA57" s="530"/>
      <c r="KWB57" s="530"/>
      <c r="KWC57" s="530"/>
      <c r="KWD57" s="530"/>
      <c r="KWE57" s="530"/>
      <c r="KWF57" s="530"/>
      <c r="KWG57" s="530"/>
      <c r="KWH57" s="530"/>
      <c r="KWI57" s="530"/>
      <c r="KWJ57" s="530"/>
      <c r="KWK57" s="530"/>
      <c r="KWL57" s="530"/>
      <c r="KWM57" s="530"/>
      <c r="KWN57" s="530"/>
      <c r="KWO57" s="530"/>
      <c r="KWP57" s="530"/>
      <c r="KWQ57" s="530"/>
      <c r="KWR57" s="530"/>
      <c r="KWS57" s="530"/>
      <c r="KWT57" s="530"/>
      <c r="KWU57" s="530"/>
      <c r="KWV57" s="530"/>
      <c r="KWW57" s="530"/>
      <c r="KWX57" s="530"/>
      <c r="KWY57" s="530"/>
      <c r="KWZ57" s="530"/>
      <c r="KXA57" s="530"/>
      <c r="KXB57" s="530"/>
      <c r="KXC57" s="530"/>
      <c r="KXD57" s="530"/>
      <c r="KXE57" s="530"/>
      <c r="KXF57" s="530"/>
      <c r="KXG57" s="530"/>
      <c r="KXH57" s="530"/>
      <c r="KXI57" s="530"/>
      <c r="KXJ57" s="530"/>
      <c r="KXK57" s="530"/>
      <c r="KXL57" s="530"/>
      <c r="KXM57" s="530"/>
      <c r="KXN57" s="530"/>
      <c r="KXO57" s="530"/>
      <c r="KXP57" s="530"/>
      <c r="KXQ57" s="530"/>
      <c r="KXR57" s="530"/>
      <c r="KXS57" s="530"/>
      <c r="KXT57" s="530"/>
      <c r="KXU57" s="530"/>
      <c r="KXV57" s="530"/>
      <c r="KXW57" s="530"/>
      <c r="KXX57" s="530"/>
      <c r="KXY57" s="530"/>
      <c r="KXZ57" s="530"/>
      <c r="KYA57" s="530"/>
      <c r="KYB57" s="530"/>
      <c r="KYC57" s="530"/>
      <c r="KYD57" s="530"/>
      <c r="KYE57" s="530"/>
      <c r="KYF57" s="530"/>
      <c r="KYG57" s="530"/>
      <c r="KYH57" s="530"/>
      <c r="KYI57" s="530"/>
      <c r="KYJ57" s="530"/>
      <c r="KYK57" s="530"/>
      <c r="KYL57" s="530"/>
      <c r="KYM57" s="530"/>
      <c r="KYN57" s="530"/>
      <c r="KYO57" s="530"/>
      <c r="KYP57" s="530"/>
      <c r="KYQ57" s="530"/>
      <c r="KYR57" s="530"/>
      <c r="KYS57" s="530"/>
      <c r="KYT57" s="530"/>
      <c r="KYU57" s="530"/>
      <c r="KYV57" s="530"/>
      <c r="KYW57" s="530"/>
      <c r="KYX57" s="530"/>
      <c r="KYY57" s="530"/>
      <c r="KYZ57" s="530"/>
      <c r="KZA57" s="530"/>
      <c r="KZB57" s="530"/>
      <c r="KZC57" s="530"/>
      <c r="KZD57" s="530"/>
      <c r="KZE57" s="530"/>
      <c r="KZF57" s="530"/>
      <c r="KZG57" s="530"/>
      <c r="KZH57" s="530"/>
      <c r="KZI57" s="530"/>
      <c r="KZJ57" s="530"/>
      <c r="KZK57" s="530"/>
      <c r="KZL57" s="530"/>
      <c r="KZM57" s="530"/>
      <c r="KZN57" s="530"/>
      <c r="KZO57" s="530"/>
      <c r="KZP57" s="530"/>
      <c r="KZQ57" s="530"/>
      <c r="KZR57" s="530"/>
      <c r="KZS57" s="530"/>
      <c r="KZT57" s="530"/>
      <c r="KZU57" s="530"/>
      <c r="KZV57" s="530"/>
      <c r="KZW57" s="530"/>
      <c r="KZX57" s="530"/>
      <c r="KZY57" s="530"/>
      <c r="KZZ57" s="530"/>
      <c r="LAA57" s="530"/>
      <c r="LAB57" s="530"/>
      <c r="LAC57" s="530"/>
      <c r="LAD57" s="530"/>
      <c r="LAE57" s="530"/>
      <c r="LAF57" s="530"/>
      <c r="LAG57" s="530"/>
      <c r="LAH57" s="530"/>
      <c r="LAI57" s="530"/>
      <c r="LAJ57" s="530"/>
      <c r="LAK57" s="530"/>
      <c r="LAL57" s="530"/>
      <c r="LAM57" s="530"/>
      <c r="LAN57" s="530"/>
      <c r="LAO57" s="530"/>
      <c r="LAP57" s="530"/>
      <c r="LAQ57" s="530"/>
      <c r="LAR57" s="530"/>
      <c r="LAS57" s="530"/>
      <c r="LAT57" s="530"/>
      <c r="LAU57" s="530"/>
      <c r="LAV57" s="530"/>
      <c r="LAW57" s="530"/>
      <c r="LAX57" s="530"/>
      <c r="LAY57" s="530"/>
      <c r="LAZ57" s="530"/>
      <c r="LBA57" s="530"/>
      <c r="LBB57" s="530"/>
      <c r="LBC57" s="530"/>
      <c r="LBD57" s="530"/>
      <c r="LBE57" s="530"/>
      <c r="LBF57" s="530"/>
      <c r="LBG57" s="530"/>
      <c r="LBH57" s="530"/>
      <c r="LBI57" s="530"/>
      <c r="LBJ57" s="530"/>
      <c r="LBK57" s="530"/>
      <c r="LBL57" s="530"/>
      <c r="LBM57" s="530"/>
      <c r="LBN57" s="530"/>
      <c r="LBO57" s="530"/>
      <c r="LBP57" s="530"/>
      <c r="LBQ57" s="530"/>
      <c r="LBR57" s="530"/>
      <c r="LBS57" s="530"/>
      <c r="LBT57" s="530"/>
      <c r="LBU57" s="530"/>
      <c r="LBV57" s="530"/>
      <c r="LBW57" s="530"/>
      <c r="LBX57" s="530"/>
      <c r="LBY57" s="530"/>
      <c r="LBZ57" s="530"/>
      <c r="LCA57" s="530"/>
      <c r="LCB57" s="530"/>
      <c r="LCC57" s="530"/>
      <c r="LCD57" s="530"/>
      <c r="LCE57" s="530"/>
      <c r="LCF57" s="530"/>
      <c r="LCG57" s="530"/>
      <c r="LCH57" s="530"/>
      <c r="LCI57" s="530"/>
      <c r="LCJ57" s="530"/>
      <c r="LCK57" s="530"/>
      <c r="LCL57" s="530"/>
      <c r="LCM57" s="530"/>
      <c r="LCN57" s="530"/>
      <c r="LCO57" s="530"/>
      <c r="LCP57" s="530"/>
      <c r="LCQ57" s="530"/>
      <c r="LCR57" s="530"/>
      <c r="LCS57" s="530"/>
      <c r="LCT57" s="530"/>
      <c r="LCU57" s="530"/>
      <c r="LCV57" s="530"/>
      <c r="LCW57" s="530"/>
      <c r="LCX57" s="530"/>
      <c r="LCY57" s="530"/>
      <c r="LCZ57" s="530"/>
      <c r="LDA57" s="530"/>
      <c r="LDB57" s="530"/>
      <c r="LDC57" s="530"/>
      <c r="LDD57" s="530"/>
      <c r="LDE57" s="530"/>
      <c r="LDF57" s="530"/>
      <c r="LDG57" s="530"/>
      <c r="LDH57" s="530"/>
      <c r="LDI57" s="530"/>
      <c r="LDJ57" s="530"/>
      <c r="LDK57" s="530"/>
      <c r="LDL57" s="530"/>
      <c r="LDM57" s="530"/>
      <c r="LDN57" s="530"/>
      <c r="LDO57" s="530"/>
      <c r="LDP57" s="530"/>
      <c r="LDQ57" s="530"/>
      <c r="LDR57" s="530"/>
      <c r="LDS57" s="530"/>
      <c r="LDT57" s="530"/>
      <c r="LDU57" s="530"/>
      <c r="LDV57" s="530"/>
      <c r="LDW57" s="530"/>
      <c r="LDX57" s="530"/>
      <c r="LDY57" s="530"/>
      <c r="LDZ57" s="530"/>
      <c r="LEA57" s="530"/>
      <c r="LEB57" s="530"/>
      <c r="LEC57" s="530"/>
      <c r="LED57" s="530"/>
      <c r="LEE57" s="530"/>
      <c r="LEF57" s="530"/>
      <c r="LEG57" s="530"/>
      <c r="LEH57" s="530"/>
      <c r="LEI57" s="530"/>
      <c r="LEJ57" s="530"/>
      <c r="LEK57" s="530"/>
      <c r="LEL57" s="530"/>
      <c r="LEM57" s="530"/>
      <c r="LEN57" s="530"/>
      <c r="LEO57" s="530"/>
      <c r="LEP57" s="530"/>
      <c r="LEQ57" s="530"/>
      <c r="LER57" s="530"/>
      <c r="LES57" s="530"/>
      <c r="LET57" s="530"/>
      <c r="LEU57" s="530"/>
      <c r="LEV57" s="530"/>
      <c r="LEW57" s="530"/>
      <c r="LEX57" s="530"/>
      <c r="LEY57" s="530"/>
      <c r="LEZ57" s="530"/>
      <c r="LFA57" s="530"/>
      <c r="LFB57" s="530"/>
      <c r="LFC57" s="530"/>
      <c r="LFD57" s="530"/>
      <c r="LFE57" s="530"/>
      <c r="LFF57" s="530"/>
      <c r="LFG57" s="530"/>
      <c r="LFH57" s="530"/>
      <c r="LFI57" s="530"/>
      <c r="LFJ57" s="530"/>
      <c r="LFK57" s="530"/>
      <c r="LFL57" s="530"/>
      <c r="LFM57" s="530"/>
      <c r="LFN57" s="530"/>
      <c r="LFO57" s="530"/>
      <c r="LFP57" s="530"/>
      <c r="LFQ57" s="530"/>
      <c r="LFR57" s="530"/>
      <c r="LFS57" s="530"/>
      <c r="LFT57" s="530"/>
      <c r="LFU57" s="530"/>
      <c r="LFV57" s="530"/>
      <c r="LFW57" s="530"/>
      <c r="LFX57" s="530"/>
      <c r="LFY57" s="530"/>
      <c r="LFZ57" s="530"/>
      <c r="LGA57" s="530"/>
      <c r="LGB57" s="530"/>
      <c r="LGC57" s="530"/>
      <c r="LGD57" s="530"/>
      <c r="LGE57" s="530"/>
      <c r="LGF57" s="530"/>
      <c r="LGG57" s="530"/>
      <c r="LGH57" s="530"/>
      <c r="LGI57" s="530"/>
      <c r="LGJ57" s="530"/>
      <c r="LGK57" s="530"/>
      <c r="LGL57" s="530"/>
      <c r="LGM57" s="530"/>
      <c r="LGN57" s="530"/>
      <c r="LGO57" s="530"/>
      <c r="LGP57" s="530"/>
      <c r="LGQ57" s="530"/>
      <c r="LGR57" s="530"/>
      <c r="LGS57" s="530"/>
      <c r="LGT57" s="530"/>
      <c r="LGU57" s="530"/>
      <c r="LGV57" s="530"/>
      <c r="LGW57" s="530"/>
      <c r="LGX57" s="530"/>
      <c r="LGY57" s="530"/>
      <c r="LGZ57" s="530"/>
      <c r="LHA57" s="530"/>
      <c r="LHB57" s="530"/>
      <c r="LHC57" s="530"/>
      <c r="LHD57" s="530"/>
      <c r="LHE57" s="530"/>
      <c r="LHF57" s="530"/>
      <c r="LHG57" s="530"/>
      <c r="LHH57" s="530"/>
      <c r="LHI57" s="530"/>
      <c r="LHJ57" s="530"/>
      <c r="LHK57" s="530"/>
      <c r="LHL57" s="530"/>
      <c r="LHM57" s="530"/>
      <c r="LHN57" s="530"/>
      <c r="LHO57" s="530"/>
      <c r="LHP57" s="530"/>
      <c r="LHQ57" s="530"/>
      <c r="LHR57" s="530"/>
      <c r="LHS57" s="530"/>
      <c r="LHT57" s="530"/>
      <c r="LHU57" s="530"/>
      <c r="LHV57" s="530"/>
      <c r="LHW57" s="530"/>
      <c r="LHX57" s="530"/>
      <c r="LHY57" s="530"/>
      <c r="LHZ57" s="530"/>
      <c r="LIA57" s="530"/>
      <c r="LIB57" s="530"/>
      <c r="LIC57" s="530"/>
      <c r="LID57" s="530"/>
      <c r="LIE57" s="530"/>
      <c r="LIF57" s="530"/>
      <c r="LIG57" s="530"/>
      <c r="LIH57" s="530"/>
      <c r="LII57" s="530"/>
      <c r="LIJ57" s="530"/>
      <c r="LIK57" s="530"/>
      <c r="LIL57" s="530"/>
      <c r="LIM57" s="530"/>
      <c r="LIN57" s="530"/>
      <c r="LIO57" s="530"/>
      <c r="LIP57" s="530"/>
      <c r="LIQ57" s="530"/>
      <c r="LIR57" s="530"/>
      <c r="LIS57" s="530"/>
      <c r="LIT57" s="530"/>
      <c r="LIU57" s="530"/>
      <c r="LIV57" s="530"/>
      <c r="LIW57" s="530"/>
      <c r="LIX57" s="530"/>
      <c r="LIY57" s="530"/>
      <c r="LIZ57" s="530"/>
      <c r="LJA57" s="530"/>
      <c r="LJB57" s="530"/>
      <c r="LJC57" s="530"/>
      <c r="LJD57" s="530"/>
      <c r="LJE57" s="530"/>
      <c r="LJF57" s="530"/>
      <c r="LJG57" s="530"/>
      <c r="LJH57" s="530"/>
      <c r="LJI57" s="530"/>
      <c r="LJJ57" s="530"/>
      <c r="LJK57" s="530"/>
      <c r="LJL57" s="530"/>
      <c r="LJM57" s="530"/>
      <c r="LJN57" s="530"/>
      <c r="LJO57" s="530"/>
      <c r="LJP57" s="530"/>
      <c r="LJQ57" s="530"/>
      <c r="LJR57" s="530"/>
      <c r="LJS57" s="530"/>
      <c r="LJT57" s="530"/>
      <c r="LJU57" s="530"/>
      <c r="LJV57" s="530"/>
      <c r="LJW57" s="530"/>
      <c r="LJX57" s="530"/>
      <c r="LJY57" s="530"/>
      <c r="LJZ57" s="530"/>
      <c r="LKA57" s="530"/>
      <c r="LKB57" s="530"/>
      <c r="LKC57" s="530"/>
      <c r="LKD57" s="530"/>
      <c r="LKE57" s="530"/>
      <c r="LKF57" s="530"/>
      <c r="LKG57" s="530"/>
      <c r="LKH57" s="530"/>
      <c r="LKI57" s="530"/>
      <c r="LKJ57" s="530"/>
      <c r="LKK57" s="530"/>
      <c r="LKL57" s="530"/>
      <c r="LKM57" s="530"/>
      <c r="LKN57" s="530"/>
      <c r="LKO57" s="530"/>
      <c r="LKP57" s="530"/>
      <c r="LKQ57" s="530"/>
      <c r="LKR57" s="530"/>
      <c r="LKS57" s="530"/>
      <c r="LKT57" s="530"/>
      <c r="LKU57" s="530"/>
      <c r="LKV57" s="530"/>
      <c r="LKW57" s="530"/>
      <c r="LKX57" s="530"/>
      <c r="LKY57" s="530"/>
      <c r="LKZ57" s="530"/>
      <c r="LLA57" s="530"/>
      <c r="LLB57" s="530"/>
      <c r="LLC57" s="530"/>
      <c r="LLD57" s="530"/>
      <c r="LLE57" s="530"/>
      <c r="LLF57" s="530"/>
      <c r="LLG57" s="530"/>
      <c r="LLH57" s="530"/>
      <c r="LLI57" s="530"/>
      <c r="LLJ57" s="530"/>
      <c r="LLK57" s="530"/>
      <c r="LLL57" s="530"/>
      <c r="LLM57" s="530"/>
      <c r="LLN57" s="530"/>
      <c r="LLO57" s="530"/>
      <c r="LLP57" s="530"/>
      <c r="LLQ57" s="530"/>
      <c r="LLR57" s="530"/>
      <c r="LLS57" s="530"/>
      <c r="LLT57" s="530"/>
      <c r="LLU57" s="530"/>
      <c r="LLV57" s="530"/>
      <c r="LLW57" s="530"/>
      <c r="LLX57" s="530"/>
      <c r="LLY57" s="530"/>
      <c r="LLZ57" s="530"/>
      <c r="LMA57" s="530"/>
      <c r="LMB57" s="530"/>
      <c r="LMC57" s="530"/>
      <c r="LMD57" s="530"/>
      <c r="LME57" s="530"/>
      <c r="LMF57" s="530"/>
      <c r="LMG57" s="530"/>
      <c r="LMH57" s="530"/>
      <c r="LMI57" s="530"/>
      <c r="LMJ57" s="530"/>
      <c r="LMK57" s="530"/>
      <c r="LML57" s="530"/>
      <c r="LMM57" s="530"/>
      <c r="LMN57" s="530"/>
      <c r="LMO57" s="530"/>
      <c r="LMP57" s="530"/>
      <c r="LMQ57" s="530"/>
      <c r="LMR57" s="530"/>
      <c r="LMS57" s="530"/>
      <c r="LMT57" s="530"/>
      <c r="LMU57" s="530"/>
      <c r="LMV57" s="530"/>
      <c r="LMW57" s="530"/>
      <c r="LMX57" s="530"/>
      <c r="LMY57" s="530"/>
      <c r="LMZ57" s="530"/>
      <c r="LNA57" s="530"/>
      <c r="LNB57" s="530"/>
      <c r="LNC57" s="530"/>
      <c r="LND57" s="530"/>
      <c r="LNE57" s="530"/>
      <c r="LNF57" s="530"/>
      <c r="LNG57" s="530"/>
      <c r="LNH57" s="530"/>
      <c r="LNI57" s="530"/>
      <c r="LNJ57" s="530"/>
      <c r="LNK57" s="530"/>
      <c r="LNL57" s="530"/>
      <c r="LNM57" s="530"/>
      <c r="LNN57" s="530"/>
      <c r="LNO57" s="530"/>
      <c r="LNP57" s="530"/>
      <c r="LNQ57" s="530"/>
      <c r="LNR57" s="530"/>
      <c r="LNS57" s="530"/>
      <c r="LNT57" s="530"/>
      <c r="LNU57" s="530"/>
      <c r="LNV57" s="530"/>
      <c r="LNW57" s="530"/>
      <c r="LNX57" s="530"/>
      <c r="LNY57" s="530"/>
      <c r="LNZ57" s="530"/>
      <c r="LOA57" s="530"/>
      <c r="LOB57" s="530"/>
      <c r="LOC57" s="530"/>
      <c r="LOD57" s="530"/>
      <c r="LOE57" s="530"/>
      <c r="LOF57" s="530"/>
      <c r="LOG57" s="530"/>
      <c r="LOH57" s="530"/>
      <c r="LOI57" s="530"/>
      <c r="LOJ57" s="530"/>
      <c r="LOK57" s="530"/>
      <c r="LOL57" s="530"/>
      <c r="LOM57" s="530"/>
      <c r="LON57" s="530"/>
      <c r="LOO57" s="530"/>
      <c r="LOP57" s="530"/>
      <c r="LOQ57" s="530"/>
      <c r="LOR57" s="530"/>
      <c r="LOS57" s="530"/>
      <c r="LOT57" s="530"/>
      <c r="LOU57" s="530"/>
      <c r="LOV57" s="530"/>
      <c r="LOW57" s="530"/>
      <c r="LOX57" s="530"/>
      <c r="LOY57" s="530"/>
      <c r="LOZ57" s="530"/>
      <c r="LPA57" s="530"/>
      <c r="LPB57" s="530"/>
      <c r="LPC57" s="530"/>
      <c r="LPD57" s="530"/>
      <c r="LPE57" s="530"/>
      <c r="LPF57" s="530"/>
      <c r="LPG57" s="530"/>
      <c r="LPH57" s="530"/>
      <c r="LPI57" s="530"/>
      <c r="LPJ57" s="530"/>
      <c r="LPK57" s="530"/>
      <c r="LPL57" s="530"/>
      <c r="LPM57" s="530"/>
      <c r="LPN57" s="530"/>
      <c r="LPO57" s="530"/>
      <c r="LPP57" s="530"/>
      <c r="LPQ57" s="530"/>
      <c r="LPR57" s="530"/>
      <c r="LPS57" s="530"/>
      <c r="LPT57" s="530"/>
      <c r="LPU57" s="530"/>
      <c r="LPV57" s="530"/>
      <c r="LPW57" s="530"/>
      <c r="LPX57" s="530"/>
      <c r="LPY57" s="530"/>
      <c r="LPZ57" s="530"/>
      <c r="LQA57" s="530"/>
      <c r="LQB57" s="530"/>
      <c r="LQC57" s="530"/>
      <c r="LQD57" s="530"/>
      <c r="LQE57" s="530"/>
      <c r="LQF57" s="530"/>
      <c r="LQG57" s="530"/>
      <c r="LQH57" s="530"/>
      <c r="LQI57" s="530"/>
      <c r="LQJ57" s="530"/>
      <c r="LQK57" s="530"/>
      <c r="LQL57" s="530"/>
      <c r="LQM57" s="530"/>
      <c r="LQN57" s="530"/>
      <c r="LQO57" s="530"/>
      <c r="LQP57" s="530"/>
      <c r="LQQ57" s="530"/>
      <c r="LQR57" s="530"/>
      <c r="LQS57" s="530"/>
      <c r="LQT57" s="530"/>
      <c r="LQU57" s="530"/>
      <c r="LQV57" s="530"/>
      <c r="LQW57" s="530"/>
      <c r="LQX57" s="530"/>
      <c r="LQY57" s="530"/>
      <c r="LQZ57" s="530"/>
      <c r="LRA57" s="530"/>
      <c r="LRB57" s="530"/>
      <c r="LRC57" s="530"/>
      <c r="LRD57" s="530"/>
      <c r="LRE57" s="530"/>
      <c r="LRF57" s="530"/>
      <c r="LRG57" s="530"/>
      <c r="LRH57" s="530"/>
      <c r="LRI57" s="530"/>
      <c r="LRJ57" s="530"/>
      <c r="LRK57" s="530"/>
      <c r="LRL57" s="530"/>
      <c r="LRM57" s="530"/>
      <c r="LRN57" s="530"/>
      <c r="LRO57" s="530"/>
      <c r="LRP57" s="530"/>
      <c r="LRQ57" s="530"/>
      <c r="LRR57" s="530"/>
      <c r="LRS57" s="530"/>
      <c r="LRT57" s="530"/>
      <c r="LRU57" s="530"/>
      <c r="LRV57" s="530"/>
      <c r="LRW57" s="530"/>
      <c r="LRX57" s="530"/>
      <c r="LRY57" s="530"/>
      <c r="LRZ57" s="530"/>
      <c r="LSA57" s="530"/>
      <c r="LSB57" s="530"/>
      <c r="LSC57" s="530"/>
      <c r="LSD57" s="530"/>
      <c r="LSE57" s="530"/>
      <c r="LSF57" s="530"/>
      <c r="LSG57" s="530"/>
      <c r="LSH57" s="530"/>
      <c r="LSI57" s="530"/>
      <c r="LSJ57" s="530"/>
      <c r="LSK57" s="530"/>
      <c r="LSL57" s="530"/>
      <c r="LSM57" s="530"/>
      <c r="LSN57" s="530"/>
      <c r="LSO57" s="530"/>
      <c r="LSP57" s="530"/>
      <c r="LSQ57" s="530"/>
      <c r="LSR57" s="530"/>
      <c r="LSS57" s="530"/>
      <c r="LST57" s="530"/>
      <c r="LSU57" s="530"/>
      <c r="LSV57" s="530"/>
      <c r="LSW57" s="530"/>
      <c r="LSX57" s="530"/>
      <c r="LSY57" s="530"/>
      <c r="LSZ57" s="530"/>
      <c r="LTA57" s="530"/>
      <c r="LTB57" s="530"/>
      <c r="LTC57" s="530"/>
      <c r="LTD57" s="530"/>
      <c r="LTE57" s="530"/>
      <c r="LTF57" s="530"/>
      <c r="LTG57" s="530"/>
      <c r="LTH57" s="530"/>
      <c r="LTI57" s="530"/>
      <c r="LTJ57" s="530"/>
      <c r="LTK57" s="530"/>
      <c r="LTL57" s="530"/>
      <c r="LTM57" s="530"/>
      <c r="LTN57" s="530"/>
      <c r="LTO57" s="530"/>
      <c r="LTP57" s="530"/>
      <c r="LTQ57" s="530"/>
      <c r="LTR57" s="530"/>
      <c r="LTS57" s="530"/>
      <c r="LTT57" s="530"/>
      <c r="LTU57" s="530"/>
      <c r="LTV57" s="530"/>
      <c r="LTW57" s="530"/>
      <c r="LTX57" s="530"/>
      <c r="LTY57" s="530"/>
      <c r="LTZ57" s="530"/>
      <c r="LUA57" s="530"/>
      <c r="LUB57" s="530"/>
      <c r="LUC57" s="530"/>
      <c r="LUD57" s="530"/>
      <c r="LUE57" s="530"/>
      <c r="LUF57" s="530"/>
      <c r="LUG57" s="530"/>
      <c r="LUH57" s="530"/>
      <c r="LUI57" s="530"/>
      <c r="LUJ57" s="530"/>
      <c r="LUK57" s="530"/>
      <c r="LUL57" s="530"/>
      <c r="LUM57" s="530"/>
      <c r="LUN57" s="530"/>
      <c r="LUO57" s="530"/>
      <c r="LUP57" s="530"/>
      <c r="LUQ57" s="530"/>
      <c r="LUR57" s="530"/>
      <c r="LUS57" s="530"/>
      <c r="LUT57" s="530"/>
      <c r="LUU57" s="530"/>
      <c r="LUV57" s="530"/>
      <c r="LUW57" s="530"/>
      <c r="LUX57" s="530"/>
      <c r="LUY57" s="530"/>
      <c r="LUZ57" s="530"/>
      <c r="LVA57" s="530"/>
      <c r="LVB57" s="530"/>
      <c r="LVC57" s="530"/>
      <c r="LVD57" s="530"/>
      <c r="LVE57" s="530"/>
      <c r="LVF57" s="530"/>
      <c r="LVG57" s="530"/>
      <c r="LVH57" s="530"/>
      <c r="LVI57" s="530"/>
      <c r="LVJ57" s="530"/>
      <c r="LVK57" s="530"/>
      <c r="LVL57" s="530"/>
      <c r="LVM57" s="530"/>
      <c r="LVN57" s="530"/>
      <c r="LVO57" s="530"/>
      <c r="LVP57" s="530"/>
      <c r="LVQ57" s="530"/>
      <c r="LVR57" s="530"/>
      <c r="LVS57" s="530"/>
      <c r="LVT57" s="530"/>
      <c r="LVU57" s="530"/>
      <c r="LVV57" s="530"/>
      <c r="LVW57" s="530"/>
      <c r="LVX57" s="530"/>
      <c r="LVY57" s="530"/>
      <c r="LVZ57" s="530"/>
      <c r="LWA57" s="530"/>
      <c r="LWB57" s="530"/>
      <c r="LWC57" s="530"/>
      <c r="LWD57" s="530"/>
      <c r="LWE57" s="530"/>
      <c r="LWF57" s="530"/>
      <c r="LWG57" s="530"/>
      <c r="LWH57" s="530"/>
      <c r="LWI57" s="530"/>
      <c r="LWJ57" s="530"/>
      <c r="LWK57" s="530"/>
      <c r="LWL57" s="530"/>
      <c r="LWM57" s="530"/>
      <c r="LWN57" s="530"/>
      <c r="LWO57" s="530"/>
      <c r="LWP57" s="530"/>
      <c r="LWQ57" s="530"/>
      <c r="LWR57" s="530"/>
      <c r="LWS57" s="530"/>
      <c r="LWT57" s="530"/>
      <c r="LWU57" s="530"/>
      <c r="LWV57" s="530"/>
      <c r="LWW57" s="530"/>
      <c r="LWX57" s="530"/>
      <c r="LWY57" s="530"/>
      <c r="LWZ57" s="530"/>
      <c r="LXA57" s="530"/>
      <c r="LXB57" s="530"/>
      <c r="LXC57" s="530"/>
      <c r="LXD57" s="530"/>
      <c r="LXE57" s="530"/>
      <c r="LXF57" s="530"/>
      <c r="LXG57" s="530"/>
      <c r="LXH57" s="530"/>
      <c r="LXI57" s="530"/>
      <c r="LXJ57" s="530"/>
      <c r="LXK57" s="530"/>
      <c r="LXL57" s="530"/>
      <c r="LXM57" s="530"/>
      <c r="LXN57" s="530"/>
      <c r="LXO57" s="530"/>
      <c r="LXP57" s="530"/>
      <c r="LXQ57" s="530"/>
      <c r="LXR57" s="530"/>
      <c r="LXS57" s="530"/>
      <c r="LXT57" s="530"/>
      <c r="LXU57" s="530"/>
      <c r="LXV57" s="530"/>
      <c r="LXW57" s="530"/>
      <c r="LXX57" s="530"/>
      <c r="LXY57" s="530"/>
      <c r="LXZ57" s="530"/>
      <c r="LYA57" s="530"/>
      <c r="LYB57" s="530"/>
      <c r="LYC57" s="530"/>
      <c r="LYD57" s="530"/>
      <c r="LYE57" s="530"/>
      <c r="LYF57" s="530"/>
      <c r="LYG57" s="530"/>
      <c r="LYH57" s="530"/>
      <c r="LYI57" s="530"/>
      <c r="LYJ57" s="530"/>
      <c r="LYK57" s="530"/>
      <c r="LYL57" s="530"/>
      <c r="LYM57" s="530"/>
      <c r="LYN57" s="530"/>
      <c r="LYO57" s="530"/>
      <c r="LYP57" s="530"/>
      <c r="LYQ57" s="530"/>
      <c r="LYR57" s="530"/>
      <c r="LYS57" s="530"/>
      <c r="LYT57" s="530"/>
      <c r="LYU57" s="530"/>
      <c r="LYV57" s="530"/>
      <c r="LYW57" s="530"/>
      <c r="LYX57" s="530"/>
      <c r="LYY57" s="530"/>
      <c r="LYZ57" s="530"/>
      <c r="LZA57" s="530"/>
      <c r="LZB57" s="530"/>
      <c r="LZC57" s="530"/>
      <c r="LZD57" s="530"/>
      <c r="LZE57" s="530"/>
      <c r="LZF57" s="530"/>
      <c r="LZG57" s="530"/>
      <c r="LZH57" s="530"/>
      <c r="LZI57" s="530"/>
      <c r="LZJ57" s="530"/>
      <c r="LZK57" s="530"/>
      <c r="LZL57" s="530"/>
      <c r="LZM57" s="530"/>
      <c r="LZN57" s="530"/>
      <c r="LZO57" s="530"/>
      <c r="LZP57" s="530"/>
      <c r="LZQ57" s="530"/>
      <c r="LZR57" s="530"/>
      <c r="LZS57" s="530"/>
      <c r="LZT57" s="530"/>
      <c r="LZU57" s="530"/>
      <c r="LZV57" s="530"/>
      <c r="LZW57" s="530"/>
      <c r="LZX57" s="530"/>
      <c r="LZY57" s="530"/>
      <c r="LZZ57" s="530"/>
      <c r="MAA57" s="530"/>
      <c r="MAB57" s="530"/>
      <c r="MAC57" s="530"/>
      <c r="MAD57" s="530"/>
      <c r="MAE57" s="530"/>
      <c r="MAF57" s="530"/>
      <c r="MAG57" s="530"/>
      <c r="MAH57" s="530"/>
      <c r="MAI57" s="530"/>
      <c r="MAJ57" s="530"/>
      <c r="MAK57" s="530"/>
      <c r="MAL57" s="530"/>
      <c r="MAM57" s="530"/>
      <c r="MAN57" s="530"/>
      <c r="MAO57" s="530"/>
      <c r="MAP57" s="530"/>
      <c r="MAQ57" s="530"/>
      <c r="MAR57" s="530"/>
      <c r="MAS57" s="530"/>
      <c r="MAT57" s="530"/>
      <c r="MAU57" s="530"/>
      <c r="MAV57" s="530"/>
      <c r="MAW57" s="530"/>
      <c r="MAX57" s="530"/>
      <c r="MAY57" s="530"/>
      <c r="MAZ57" s="530"/>
      <c r="MBA57" s="530"/>
      <c r="MBB57" s="530"/>
      <c r="MBC57" s="530"/>
      <c r="MBD57" s="530"/>
      <c r="MBE57" s="530"/>
      <c r="MBF57" s="530"/>
      <c r="MBG57" s="530"/>
      <c r="MBH57" s="530"/>
      <c r="MBI57" s="530"/>
      <c r="MBJ57" s="530"/>
      <c r="MBK57" s="530"/>
      <c r="MBL57" s="530"/>
      <c r="MBM57" s="530"/>
      <c r="MBN57" s="530"/>
      <c r="MBO57" s="530"/>
      <c r="MBP57" s="530"/>
      <c r="MBQ57" s="530"/>
      <c r="MBR57" s="530"/>
      <c r="MBS57" s="530"/>
      <c r="MBT57" s="530"/>
      <c r="MBU57" s="530"/>
      <c r="MBV57" s="530"/>
      <c r="MBW57" s="530"/>
      <c r="MBX57" s="530"/>
      <c r="MBY57" s="530"/>
      <c r="MBZ57" s="530"/>
      <c r="MCA57" s="530"/>
      <c r="MCB57" s="530"/>
      <c r="MCC57" s="530"/>
      <c r="MCD57" s="530"/>
      <c r="MCE57" s="530"/>
      <c r="MCF57" s="530"/>
      <c r="MCG57" s="530"/>
      <c r="MCH57" s="530"/>
      <c r="MCI57" s="530"/>
      <c r="MCJ57" s="530"/>
      <c r="MCK57" s="530"/>
      <c r="MCL57" s="530"/>
      <c r="MCM57" s="530"/>
      <c r="MCN57" s="530"/>
      <c r="MCO57" s="530"/>
      <c r="MCP57" s="530"/>
      <c r="MCQ57" s="530"/>
      <c r="MCR57" s="530"/>
      <c r="MCS57" s="530"/>
      <c r="MCT57" s="530"/>
      <c r="MCU57" s="530"/>
      <c r="MCV57" s="530"/>
      <c r="MCW57" s="530"/>
      <c r="MCX57" s="530"/>
      <c r="MCY57" s="530"/>
      <c r="MCZ57" s="530"/>
      <c r="MDA57" s="530"/>
      <c r="MDB57" s="530"/>
      <c r="MDC57" s="530"/>
      <c r="MDD57" s="530"/>
      <c r="MDE57" s="530"/>
      <c r="MDF57" s="530"/>
      <c r="MDG57" s="530"/>
      <c r="MDH57" s="530"/>
      <c r="MDI57" s="530"/>
      <c r="MDJ57" s="530"/>
      <c r="MDK57" s="530"/>
      <c r="MDL57" s="530"/>
      <c r="MDM57" s="530"/>
      <c r="MDN57" s="530"/>
      <c r="MDO57" s="530"/>
      <c r="MDP57" s="530"/>
      <c r="MDQ57" s="530"/>
      <c r="MDR57" s="530"/>
      <c r="MDS57" s="530"/>
      <c r="MDT57" s="530"/>
      <c r="MDU57" s="530"/>
      <c r="MDV57" s="530"/>
      <c r="MDW57" s="530"/>
      <c r="MDX57" s="530"/>
      <c r="MDY57" s="530"/>
      <c r="MDZ57" s="530"/>
      <c r="MEA57" s="530"/>
      <c r="MEB57" s="530"/>
      <c r="MEC57" s="530"/>
      <c r="MED57" s="530"/>
      <c r="MEE57" s="530"/>
      <c r="MEF57" s="530"/>
      <c r="MEG57" s="530"/>
      <c r="MEH57" s="530"/>
      <c r="MEI57" s="530"/>
      <c r="MEJ57" s="530"/>
      <c r="MEK57" s="530"/>
      <c r="MEL57" s="530"/>
      <c r="MEM57" s="530"/>
      <c r="MEN57" s="530"/>
      <c r="MEO57" s="530"/>
      <c r="MEP57" s="530"/>
      <c r="MEQ57" s="530"/>
      <c r="MER57" s="530"/>
      <c r="MES57" s="530"/>
      <c r="MET57" s="530"/>
      <c r="MEU57" s="530"/>
      <c r="MEV57" s="530"/>
      <c r="MEW57" s="530"/>
      <c r="MEX57" s="530"/>
      <c r="MEY57" s="530"/>
      <c r="MEZ57" s="530"/>
      <c r="MFA57" s="530"/>
      <c r="MFB57" s="530"/>
      <c r="MFC57" s="530"/>
      <c r="MFD57" s="530"/>
      <c r="MFE57" s="530"/>
      <c r="MFF57" s="530"/>
      <c r="MFG57" s="530"/>
      <c r="MFH57" s="530"/>
      <c r="MFI57" s="530"/>
      <c r="MFJ57" s="530"/>
      <c r="MFK57" s="530"/>
      <c r="MFL57" s="530"/>
      <c r="MFM57" s="530"/>
      <c r="MFN57" s="530"/>
      <c r="MFO57" s="530"/>
      <c r="MFP57" s="530"/>
      <c r="MFQ57" s="530"/>
      <c r="MFR57" s="530"/>
      <c r="MFS57" s="530"/>
      <c r="MFT57" s="530"/>
      <c r="MFU57" s="530"/>
      <c r="MFV57" s="530"/>
      <c r="MFW57" s="530"/>
      <c r="MFX57" s="530"/>
      <c r="MFY57" s="530"/>
      <c r="MFZ57" s="530"/>
      <c r="MGA57" s="530"/>
      <c r="MGB57" s="530"/>
      <c r="MGC57" s="530"/>
      <c r="MGD57" s="530"/>
      <c r="MGE57" s="530"/>
      <c r="MGF57" s="530"/>
      <c r="MGG57" s="530"/>
      <c r="MGH57" s="530"/>
      <c r="MGI57" s="530"/>
      <c r="MGJ57" s="530"/>
      <c r="MGK57" s="530"/>
      <c r="MGL57" s="530"/>
      <c r="MGM57" s="530"/>
      <c r="MGN57" s="530"/>
      <c r="MGO57" s="530"/>
      <c r="MGP57" s="530"/>
      <c r="MGQ57" s="530"/>
      <c r="MGR57" s="530"/>
      <c r="MGS57" s="530"/>
      <c r="MGT57" s="530"/>
      <c r="MGU57" s="530"/>
      <c r="MGV57" s="530"/>
      <c r="MGW57" s="530"/>
      <c r="MGX57" s="530"/>
      <c r="MGY57" s="530"/>
      <c r="MGZ57" s="530"/>
      <c r="MHA57" s="530"/>
      <c r="MHB57" s="530"/>
      <c r="MHC57" s="530"/>
      <c r="MHD57" s="530"/>
      <c r="MHE57" s="530"/>
      <c r="MHF57" s="530"/>
      <c r="MHG57" s="530"/>
      <c r="MHH57" s="530"/>
      <c r="MHI57" s="530"/>
      <c r="MHJ57" s="530"/>
      <c r="MHK57" s="530"/>
      <c r="MHL57" s="530"/>
      <c r="MHM57" s="530"/>
      <c r="MHN57" s="530"/>
      <c r="MHO57" s="530"/>
      <c r="MHP57" s="530"/>
      <c r="MHQ57" s="530"/>
      <c r="MHR57" s="530"/>
      <c r="MHS57" s="530"/>
      <c r="MHT57" s="530"/>
      <c r="MHU57" s="530"/>
      <c r="MHV57" s="530"/>
      <c r="MHW57" s="530"/>
      <c r="MHX57" s="530"/>
      <c r="MHY57" s="530"/>
      <c r="MHZ57" s="530"/>
      <c r="MIA57" s="530"/>
      <c r="MIB57" s="530"/>
      <c r="MIC57" s="530"/>
      <c r="MID57" s="530"/>
      <c r="MIE57" s="530"/>
      <c r="MIF57" s="530"/>
      <c r="MIG57" s="530"/>
      <c r="MIH57" s="530"/>
      <c r="MII57" s="530"/>
      <c r="MIJ57" s="530"/>
      <c r="MIK57" s="530"/>
      <c r="MIL57" s="530"/>
      <c r="MIM57" s="530"/>
      <c r="MIN57" s="530"/>
      <c r="MIO57" s="530"/>
      <c r="MIP57" s="530"/>
      <c r="MIQ57" s="530"/>
      <c r="MIR57" s="530"/>
      <c r="MIS57" s="530"/>
      <c r="MIT57" s="530"/>
      <c r="MIU57" s="530"/>
      <c r="MIV57" s="530"/>
      <c r="MIW57" s="530"/>
      <c r="MIX57" s="530"/>
      <c r="MIY57" s="530"/>
      <c r="MIZ57" s="530"/>
      <c r="MJA57" s="530"/>
      <c r="MJB57" s="530"/>
      <c r="MJC57" s="530"/>
      <c r="MJD57" s="530"/>
      <c r="MJE57" s="530"/>
      <c r="MJF57" s="530"/>
      <c r="MJG57" s="530"/>
      <c r="MJH57" s="530"/>
      <c r="MJI57" s="530"/>
      <c r="MJJ57" s="530"/>
      <c r="MJK57" s="530"/>
      <c r="MJL57" s="530"/>
      <c r="MJM57" s="530"/>
      <c r="MJN57" s="530"/>
      <c r="MJO57" s="530"/>
      <c r="MJP57" s="530"/>
      <c r="MJQ57" s="530"/>
      <c r="MJR57" s="530"/>
      <c r="MJS57" s="530"/>
      <c r="MJT57" s="530"/>
      <c r="MJU57" s="530"/>
      <c r="MJV57" s="530"/>
      <c r="MJW57" s="530"/>
      <c r="MJX57" s="530"/>
      <c r="MJY57" s="530"/>
      <c r="MJZ57" s="530"/>
      <c r="MKA57" s="530"/>
      <c r="MKB57" s="530"/>
      <c r="MKC57" s="530"/>
      <c r="MKD57" s="530"/>
      <c r="MKE57" s="530"/>
      <c r="MKF57" s="530"/>
      <c r="MKG57" s="530"/>
      <c r="MKH57" s="530"/>
      <c r="MKI57" s="530"/>
      <c r="MKJ57" s="530"/>
      <c r="MKK57" s="530"/>
      <c r="MKL57" s="530"/>
      <c r="MKM57" s="530"/>
      <c r="MKN57" s="530"/>
      <c r="MKO57" s="530"/>
      <c r="MKP57" s="530"/>
      <c r="MKQ57" s="530"/>
      <c r="MKR57" s="530"/>
      <c r="MKS57" s="530"/>
      <c r="MKT57" s="530"/>
      <c r="MKU57" s="530"/>
      <c r="MKV57" s="530"/>
      <c r="MKW57" s="530"/>
      <c r="MKX57" s="530"/>
      <c r="MKY57" s="530"/>
      <c r="MKZ57" s="530"/>
      <c r="MLA57" s="530"/>
      <c r="MLB57" s="530"/>
      <c r="MLC57" s="530"/>
      <c r="MLD57" s="530"/>
      <c r="MLE57" s="530"/>
      <c r="MLF57" s="530"/>
      <c r="MLG57" s="530"/>
      <c r="MLH57" s="530"/>
      <c r="MLI57" s="530"/>
      <c r="MLJ57" s="530"/>
      <c r="MLK57" s="530"/>
      <c r="MLL57" s="530"/>
      <c r="MLM57" s="530"/>
      <c r="MLN57" s="530"/>
      <c r="MLO57" s="530"/>
      <c r="MLP57" s="530"/>
      <c r="MLQ57" s="530"/>
      <c r="MLR57" s="530"/>
      <c r="MLS57" s="530"/>
      <c r="MLT57" s="530"/>
      <c r="MLU57" s="530"/>
      <c r="MLV57" s="530"/>
      <c r="MLW57" s="530"/>
      <c r="MLX57" s="530"/>
      <c r="MLY57" s="530"/>
      <c r="MLZ57" s="530"/>
      <c r="MMA57" s="530"/>
      <c r="MMB57" s="530"/>
      <c r="MMC57" s="530"/>
      <c r="MMD57" s="530"/>
      <c r="MME57" s="530"/>
      <c r="MMF57" s="530"/>
      <c r="MMG57" s="530"/>
      <c r="MMH57" s="530"/>
      <c r="MMI57" s="530"/>
      <c r="MMJ57" s="530"/>
      <c r="MMK57" s="530"/>
      <c r="MML57" s="530"/>
      <c r="MMM57" s="530"/>
      <c r="MMN57" s="530"/>
      <c r="MMO57" s="530"/>
      <c r="MMP57" s="530"/>
      <c r="MMQ57" s="530"/>
      <c r="MMR57" s="530"/>
      <c r="MMS57" s="530"/>
      <c r="MMT57" s="530"/>
      <c r="MMU57" s="530"/>
      <c r="MMV57" s="530"/>
      <c r="MMW57" s="530"/>
      <c r="MMX57" s="530"/>
      <c r="MMY57" s="530"/>
      <c r="MMZ57" s="530"/>
      <c r="MNA57" s="530"/>
      <c r="MNB57" s="530"/>
      <c r="MNC57" s="530"/>
      <c r="MND57" s="530"/>
      <c r="MNE57" s="530"/>
      <c r="MNF57" s="530"/>
      <c r="MNG57" s="530"/>
      <c r="MNH57" s="530"/>
      <c r="MNI57" s="530"/>
      <c r="MNJ57" s="530"/>
      <c r="MNK57" s="530"/>
      <c r="MNL57" s="530"/>
      <c r="MNM57" s="530"/>
      <c r="MNN57" s="530"/>
      <c r="MNO57" s="530"/>
      <c r="MNP57" s="530"/>
      <c r="MNQ57" s="530"/>
      <c r="MNR57" s="530"/>
      <c r="MNS57" s="530"/>
      <c r="MNT57" s="530"/>
      <c r="MNU57" s="530"/>
      <c r="MNV57" s="530"/>
      <c r="MNW57" s="530"/>
      <c r="MNX57" s="530"/>
      <c r="MNY57" s="530"/>
      <c r="MNZ57" s="530"/>
      <c r="MOA57" s="530"/>
      <c r="MOB57" s="530"/>
      <c r="MOC57" s="530"/>
      <c r="MOD57" s="530"/>
      <c r="MOE57" s="530"/>
      <c r="MOF57" s="530"/>
      <c r="MOG57" s="530"/>
      <c r="MOH57" s="530"/>
      <c r="MOI57" s="530"/>
      <c r="MOJ57" s="530"/>
      <c r="MOK57" s="530"/>
      <c r="MOL57" s="530"/>
      <c r="MOM57" s="530"/>
      <c r="MON57" s="530"/>
      <c r="MOO57" s="530"/>
      <c r="MOP57" s="530"/>
      <c r="MOQ57" s="530"/>
      <c r="MOR57" s="530"/>
      <c r="MOS57" s="530"/>
      <c r="MOT57" s="530"/>
      <c r="MOU57" s="530"/>
      <c r="MOV57" s="530"/>
      <c r="MOW57" s="530"/>
      <c r="MOX57" s="530"/>
      <c r="MOY57" s="530"/>
      <c r="MOZ57" s="530"/>
      <c r="MPA57" s="530"/>
      <c r="MPB57" s="530"/>
      <c r="MPC57" s="530"/>
      <c r="MPD57" s="530"/>
      <c r="MPE57" s="530"/>
      <c r="MPF57" s="530"/>
      <c r="MPG57" s="530"/>
      <c r="MPH57" s="530"/>
      <c r="MPI57" s="530"/>
      <c r="MPJ57" s="530"/>
      <c r="MPK57" s="530"/>
      <c r="MPL57" s="530"/>
      <c r="MPM57" s="530"/>
      <c r="MPN57" s="530"/>
      <c r="MPO57" s="530"/>
      <c r="MPP57" s="530"/>
      <c r="MPQ57" s="530"/>
      <c r="MPR57" s="530"/>
      <c r="MPS57" s="530"/>
      <c r="MPT57" s="530"/>
      <c r="MPU57" s="530"/>
      <c r="MPV57" s="530"/>
      <c r="MPW57" s="530"/>
      <c r="MPX57" s="530"/>
      <c r="MPY57" s="530"/>
      <c r="MPZ57" s="530"/>
      <c r="MQA57" s="530"/>
      <c r="MQB57" s="530"/>
      <c r="MQC57" s="530"/>
      <c r="MQD57" s="530"/>
      <c r="MQE57" s="530"/>
      <c r="MQF57" s="530"/>
      <c r="MQG57" s="530"/>
      <c r="MQH57" s="530"/>
      <c r="MQI57" s="530"/>
      <c r="MQJ57" s="530"/>
      <c r="MQK57" s="530"/>
      <c r="MQL57" s="530"/>
      <c r="MQM57" s="530"/>
      <c r="MQN57" s="530"/>
      <c r="MQO57" s="530"/>
      <c r="MQP57" s="530"/>
      <c r="MQQ57" s="530"/>
      <c r="MQR57" s="530"/>
      <c r="MQS57" s="530"/>
      <c r="MQT57" s="530"/>
      <c r="MQU57" s="530"/>
      <c r="MQV57" s="530"/>
      <c r="MQW57" s="530"/>
      <c r="MQX57" s="530"/>
      <c r="MQY57" s="530"/>
      <c r="MQZ57" s="530"/>
      <c r="MRA57" s="530"/>
      <c r="MRB57" s="530"/>
      <c r="MRC57" s="530"/>
      <c r="MRD57" s="530"/>
      <c r="MRE57" s="530"/>
      <c r="MRF57" s="530"/>
      <c r="MRG57" s="530"/>
      <c r="MRH57" s="530"/>
      <c r="MRI57" s="530"/>
      <c r="MRJ57" s="530"/>
      <c r="MRK57" s="530"/>
      <c r="MRL57" s="530"/>
      <c r="MRM57" s="530"/>
      <c r="MRN57" s="530"/>
      <c r="MRO57" s="530"/>
      <c r="MRP57" s="530"/>
      <c r="MRQ57" s="530"/>
      <c r="MRR57" s="530"/>
      <c r="MRS57" s="530"/>
      <c r="MRT57" s="530"/>
      <c r="MRU57" s="530"/>
      <c r="MRV57" s="530"/>
      <c r="MRW57" s="530"/>
      <c r="MRX57" s="530"/>
      <c r="MRY57" s="530"/>
      <c r="MRZ57" s="530"/>
      <c r="MSA57" s="530"/>
      <c r="MSB57" s="530"/>
      <c r="MSC57" s="530"/>
      <c r="MSD57" s="530"/>
      <c r="MSE57" s="530"/>
      <c r="MSF57" s="530"/>
      <c r="MSG57" s="530"/>
      <c r="MSH57" s="530"/>
      <c r="MSI57" s="530"/>
      <c r="MSJ57" s="530"/>
      <c r="MSK57" s="530"/>
      <c r="MSL57" s="530"/>
      <c r="MSM57" s="530"/>
      <c r="MSN57" s="530"/>
      <c r="MSO57" s="530"/>
      <c r="MSP57" s="530"/>
      <c r="MSQ57" s="530"/>
      <c r="MSR57" s="530"/>
      <c r="MSS57" s="530"/>
      <c r="MST57" s="530"/>
      <c r="MSU57" s="530"/>
      <c r="MSV57" s="530"/>
      <c r="MSW57" s="530"/>
      <c r="MSX57" s="530"/>
      <c r="MSY57" s="530"/>
      <c r="MSZ57" s="530"/>
      <c r="MTA57" s="530"/>
      <c r="MTB57" s="530"/>
      <c r="MTC57" s="530"/>
      <c r="MTD57" s="530"/>
      <c r="MTE57" s="530"/>
      <c r="MTF57" s="530"/>
      <c r="MTG57" s="530"/>
      <c r="MTH57" s="530"/>
      <c r="MTI57" s="530"/>
      <c r="MTJ57" s="530"/>
      <c r="MTK57" s="530"/>
      <c r="MTL57" s="530"/>
      <c r="MTM57" s="530"/>
      <c r="MTN57" s="530"/>
      <c r="MTO57" s="530"/>
      <c r="MTP57" s="530"/>
      <c r="MTQ57" s="530"/>
      <c r="MTR57" s="530"/>
      <c r="MTS57" s="530"/>
      <c r="MTT57" s="530"/>
      <c r="MTU57" s="530"/>
      <c r="MTV57" s="530"/>
      <c r="MTW57" s="530"/>
      <c r="MTX57" s="530"/>
      <c r="MTY57" s="530"/>
      <c r="MTZ57" s="530"/>
      <c r="MUA57" s="530"/>
      <c r="MUB57" s="530"/>
      <c r="MUC57" s="530"/>
      <c r="MUD57" s="530"/>
      <c r="MUE57" s="530"/>
      <c r="MUF57" s="530"/>
      <c r="MUG57" s="530"/>
      <c r="MUH57" s="530"/>
      <c r="MUI57" s="530"/>
      <c r="MUJ57" s="530"/>
      <c r="MUK57" s="530"/>
      <c r="MUL57" s="530"/>
      <c r="MUM57" s="530"/>
      <c r="MUN57" s="530"/>
      <c r="MUO57" s="530"/>
      <c r="MUP57" s="530"/>
      <c r="MUQ57" s="530"/>
      <c r="MUR57" s="530"/>
      <c r="MUS57" s="530"/>
      <c r="MUT57" s="530"/>
      <c r="MUU57" s="530"/>
      <c r="MUV57" s="530"/>
      <c r="MUW57" s="530"/>
      <c r="MUX57" s="530"/>
      <c r="MUY57" s="530"/>
      <c r="MUZ57" s="530"/>
      <c r="MVA57" s="530"/>
      <c r="MVB57" s="530"/>
      <c r="MVC57" s="530"/>
      <c r="MVD57" s="530"/>
      <c r="MVE57" s="530"/>
      <c r="MVF57" s="530"/>
      <c r="MVG57" s="530"/>
      <c r="MVH57" s="530"/>
      <c r="MVI57" s="530"/>
      <c r="MVJ57" s="530"/>
      <c r="MVK57" s="530"/>
      <c r="MVL57" s="530"/>
      <c r="MVM57" s="530"/>
      <c r="MVN57" s="530"/>
      <c r="MVO57" s="530"/>
      <c r="MVP57" s="530"/>
      <c r="MVQ57" s="530"/>
      <c r="MVR57" s="530"/>
      <c r="MVS57" s="530"/>
      <c r="MVT57" s="530"/>
      <c r="MVU57" s="530"/>
      <c r="MVV57" s="530"/>
      <c r="MVW57" s="530"/>
      <c r="MVX57" s="530"/>
      <c r="MVY57" s="530"/>
      <c r="MVZ57" s="530"/>
      <c r="MWA57" s="530"/>
      <c r="MWB57" s="530"/>
      <c r="MWC57" s="530"/>
      <c r="MWD57" s="530"/>
      <c r="MWE57" s="530"/>
      <c r="MWF57" s="530"/>
      <c r="MWG57" s="530"/>
      <c r="MWH57" s="530"/>
      <c r="MWI57" s="530"/>
      <c r="MWJ57" s="530"/>
      <c r="MWK57" s="530"/>
      <c r="MWL57" s="530"/>
      <c r="MWM57" s="530"/>
      <c r="MWN57" s="530"/>
      <c r="MWO57" s="530"/>
      <c r="MWP57" s="530"/>
      <c r="MWQ57" s="530"/>
      <c r="MWR57" s="530"/>
      <c r="MWS57" s="530"/>
      <c r="MWT57" s="530"/>
      <c r="MWU57" s="530"/>
      <c r="MWV57" s="530"/>
      <c r="MWW57" s="530"/>
      <c r="MWX57" s="530"/>
      <c r="MWY57" s="530"/>
      <c r="MWZ57" s="530"/>
      <c r="MXA57" s="530"/>
      <c r="MXB57" s="530"/>
      <c r="MXC57" s="530"/>
      <c r="MXD57" s="530"/>
      <c r="MXE57" s="530"/>
      <c r="MXF57" s="530"/>
      <c r="MXG57" s="530"/>
      <c r="MXH57" s="530"/>
      <c r="MXI57" s="530"/>
      <c r="MXJ57" s="530"/>
      <c r="MXK57" s="530"/>
      <c r="MXL57" s="530"/>
      <c r="MXM57" s="530"/>
      <c r="MXN57" s="530"/>
      <c r="MXO57" s="530"/>
      <c r="MXP57" s="530"/>
      <c r="MXQ57" s="530"/>
      <c r="MXR57" s="530"/>
      <c r="MXS57" s="530"/>
      <c r="MXT57" s="530"/>
      <c r="MXU57" s="530"/>
      <c r="MXV57" s="530"/>
      <c r="MXW57" s="530"/>
      <c r="MXX57" s="530"/>
      <c r="MXY57" s="530"/>
      <c r="MXZ57" s="530"/>
      <c r="MYA57" s="530"/>
      <c r="MYB57" s="530"/>
      <c r="MYC57" s="530"/>
      <c r="MYD57" s="530"/>
      <c r="MYE57" s="530"/>
      <c r="MYF57" s="530"/>
      <c r="MYG57" s="530"/>
      <c r="MYH57" s="530"/>
      <c r="MYI57" s="530"/>
      <c r="MYJ57" s="530"/>
      <c r="MYK57" s="530"/>
      <c r="MYL57" s="530"/>
      <c r="MYM57" s="530"/>
      <c r="MYN57" s="530"/>
      <c r="MYO57" s="530"/>
      <c r="MYP57" s="530"/>
      <c r="MYQ57" s="530"/>
      <c r="MYR57" s="530"/>
      <c r="MYS57" s="530"/>
      <c r="MYT57" s="530"/>
      <c r="MYU57" s="530"/>
      <c r="MYV57" s="530"/>
      <c r="MYW57" s="530"/>
      <c r="MYX57" s="530"/>
      <c r="MYY57" s="530"/>
      <c r="MYZ57" s="530"/>
      <c r="MZA57" s="530"/>
      <c r="MZB57" s="530"/>
      <c r="MZC57" s="530"/>
      <c r="MZD57" s="530"/>
      <c r="MZE57" s="530"/>
      <c r="MZF57" s="530"/>
      <c r="MZG57" s="530"/>
      <c r="MZH57" s="530"/>
      <c r="MZI57" s="530"/>
      <c r="MZJ57" s="530"/>
      <c r="MZK57" s="530"/>
      <c r="MZL57" s="530"/>
      <c r="MZM57" s="530"/>
      <c r="MZN57" s="530"/>
      <c r="MZO57" s="530"/>
      <c r="MZP57" s="530"/>
      <c r="MZQ57" s="530"/>
      <c r="MZR57" s="530"/>
      <c r="MZS57" s="530"/>
      <c r="MZT57" s="530"/>
      <c r="MZU57" s="530"/>
      <c r="MZV57" s="530"/>
      <c r="MZW57" s="530"/>
      <c r="MZX57" s="530"/>
      <c r="MZY57" s="530"/>
      <c r="MZZ57" s="530"/>
      <c r="NAA57" s="530"/>
      <c r="NAB57" s="530"/>
      <c r="NAC57" s="530"/>
      <c r="NAD57" s="530"/>
      <c r="NAE57" s="530"/>
      <c r="NAF57" s="530"/>
      <c r="NAG57" s="530"/>
      <c r="NAH57" s="530"/>
      <c r="NAI57" s="530"/>
      <c r="NAJ57" s="530"/>
      <c r="NAK57" s="530"/>
      <c r="NAL57" s="530"/>
      <c r="NAM57" s="530"/>
      <c r="NAN57" s="530"/>
      <c r="NAO57" s="530"/>
      <c r="NAP57" s="530"/>
      <c r="NAQ57" s="530"/>
      <c r="NAR57" s="530"/>
      <c r="NAS57" s="530"/>
      <c r="NAT57" s="530"/>
      <c r="NAU57" s="530"/>
      <c r="NAV57" s="530"/>
      <c r="NAW57" s="530"/>
      <c r="NAX57" s="530"/>
      <c r="NAY57" s="530"/>
      <c r="NAZ57" s="530"/>
      <c r="NBA57" s="530"/>
      <c r="NBB57" s="530"/>
      <c r="NBC57" s="530"/>
      <c r="NBD57" s="530"/>
      <c r="NBE57" s="530"/>
      <c r="NBF57" s="530"/>
      <c r="NBG57" s="530"/>
      <c r="NBH57" s="530"/>
      <c r="NBI57" s="530"/>
      <c r="NBJ57" s="530"/>
      <c r="NBK57" s="530"/>
      <c r="NBL57" s="530"/>
      <c r="NBM57" s="530"/>
      <c r="NBN57" s="530"/>
      <c r="NBO57" s="530"/>
      <c r="NBP57" s="530"/>
      <c r="NBQ57" s="530"/>
      <c r="NBR57" s="530"/>
      <c r="NBS57" s="530"/>
      <c r="NBT57" s="530"/>
      <c r="NBU57" s="530"/>
      <c r="NBV57" s="530"/>
      <c r="NBW57" s="530"/>
      <c r="NBX57" s="530"/>
      <c r="NBY57" s="530"/>
      <c r="NBZ57" s="530"/>
      <c r="NCA57" s="530"/>
      <c r="NCB57" s="530"/>
      <c r="NCC57" s="530"/>
      <c r="NCD57" s="530"/>
      <c r="NCE57" s="530"/>
      <c r="NCF57" s="530"/>
      <c r="NCG57" s="530"/>
      <c r="NCH57" s="530"/>
      <c r="NCI57" s="530"/>
      <c r="NCJ57" s="530"/>
      <c r="NCK57" s="530"/>
      <c r="NCL57" s="530"/>
      <c r="NCM57" s="530"/>
      <c r="NCN57" s="530"/>
      <c r="NCO57" s="530"/>
      <c r="NCP57" s="530"/>
      <c r="NCQ57" s="530"/>
      <c r="NCR57" s="530"/>
      <c r="NCS57" s="530"/>
      <c r="NCT57" s="530"/>
      <c r="NCU57" s="530"/>
      <c r="NCV57" s="530"/>
      <c r="NCW57" s="530"/>
      <c r="NCX57" s="530"/>
      <c r="NCY57" s="530"/>
      <c r="NCZ57" s="530"/>
      <c r="NDA57" s="530"/>
      <c r="NDB57" s="530"/>
      <c r="NDC57" s="530"/>
      <c r="NDD57" s="530"/>
      <c r="NDE57" s="530"/>
      <c r="NDF57" s="530"/>
      <c r="NDG57" s="530"/>
      <c r="NDH57" s="530"/>
      <c r="NDI57" s="530"/>
      <c r="NDJ57" s="530"/>
      <c r="NDK57" s="530"/>
      <c r="NDL57" s="530"/>
      <c r="NDM57" s="530"/>
      <c r="NDN57" s="530"/>
      <c r="NDO57" s="530"/>
      <c r="NDP57" s="530"/>
      <c r="NDQ57" s="530"/>
      <c r="NDR57" s="530"/>
      <c r="NDS57" s="530"/>
      <c r="NDT57" s="530"/>
      <c r="NDU57" s="530"/>
      <c r="NDV57" s="530"/>
      <c r="NDW57" s="530"/>
      <c r="NDX57" s="530"/>
      <c r="NDY57" s="530"/>
      <c r="NDZ57" s="530"/>
      <c r="NEA57" s="530"/>
      <c r="NEB57" s="530"/>
      <c r="NEC57" s="530"/>
      <c r="NED57" s="530"/>
      <c r="NEE57" s="530"/>
      <c r="NEF57" s="530"/>
      <c r="NEG57" s="530"/>
      <c r="NEH57" s="530"/>
      <c r="NEI57" s="530"/>
      <c r="NEJ57" s="530"/>
      <c r="NEK57" s="530"/>
      <c r="NEL57" s="530"/>
      <c r="NEM57" s="530"/>
      <c r="NEN57" s="530"/>
      <c r="NEO57" s="530"/>
      <c r="NEP57" s="530"/>
      <c r="NEQ57" s="530"/>
      <c r="NER57" s="530"/>
      <c r="NES57" s="530"/>
      <c r="NET57" s="530"/>
      <c r="NEU57" s="530"/>
      <c r="NEV57" s="530"/>
      <c r="NEW57" s="530"/>
      <c r="NEX57" s="530"/>
      <c r="NEY57" s="530"/>
      <c r="NEZ57" s="530"/>
      <c r="NFA57" s="530"/>
      <c r="NFB57" s="530"/>
      <c r="NFC57" s="530"/>
      <c r="NFD57" s="530"/>
      <c r="NFE57" s="530"/>
      <c r="NFF57" s="530"/>
      <c r="NFG57" s="530"/>
      <c r="NFH57" s="530"/>
      <c r="NFI57" s="530"/>
      <c r="NFJ57" s="530"/>
      <c r="NFK57" s="530"/>
      <c r="NFL57" s="530"/>
      <c r="NFM57" s="530"/>
      <c r="NFN57" s="530"/>
      <c r="NFO57" s="530"/>
      <c r="NFP57" s="530"/>
      <c r="NFQ57" s="530"/>
      <c r="NFR57" s="530"/>
      <c r="NFS57" s="530"/>
      <c r="NFT57" s="530"/>
      <c r="NFU57" s="530"/>
      <c r="NFV57" s="530"/>
      <c r="NFW57" s="530"/>
      <c r="NFX57" s="530"/>
      <c r="NFY57" s="530"/>
      <c r="NFZ57" s="530"/>
      <c r="NGA57" s="530"/>
      <c r="NGB57" s="530"/>
      <c r="NGC57" s="530"/>
      <c r="NGD57" s="530"/>
      <c r="NGE57" s="530"/>
      <c r="NGF57" s="530"/>
      <c r="NGG57" s="530"/>
      <c r="NGH57" s="530"/>
      <c r="NGI57" s="530"/>
      <c r="NGJ57" s="530"/>
      <c r="NGK57" s="530"/>
      <c r="NGL57" s="530"/>
      <c r="NGM57" s="530"/>
      <c r="NGN57" s="530"/>
      <c r="NGO57" s="530"/>
      <c r="NGP57" s="530"/>
      <c r="NGQ57" s="530"/>
      <c r="NGR57" s="530"/>
      <c r="NGS57" s="530"/>
      <c r="NGT57" s="530"/>
      <c r="NGU57" s="530"/>
      <c r="NGV57" s="530"/>
      <c r="NGW57" s="530"/>
      <c r="NGX57" s="530"/>
      <c r="NGY57" s="530"/>
      <c r="NGZ57" s="530"/>
      <c r="NHA57" s="530"/>
      <c r="NHB57" s="530"/>
      <c r="NHC57" s="530"/>
      <c r="NHD57" s="530"/>
      <c r="NHE57" s="530"/>
      <c r="NHF57" s="530"/>
      <c r="NHG57" s="530"/>
      <c r="NHH57" s="530"/>
      <c r="NHI57" s="530"/>
      <c r="NHJ57" s="530"/>
      <c r="NHK57" s="530"/>
      <c r="NHL57" s="530"/>
      <c r="NHM57" s="530"/>
      <c r="NHN57" s="530"/>
      <c r="NHO57" s="530"/>
      <c r="NHP57" s="530"/>
      <c r="NHQ57" s="530"/>
      <c r="NHR57" s="530"/>
      <c r="NHS57" s="530"/>
      <c r="NHT57" s="530"/>
      <c r="NHU57" s="530"/>
      <c r="NHV57" s="530"/>
      <c r="NHW57" s="530"/>
      <c r="NHX57" s="530"/>
      <c r="NHY57" s="530"/>
      <c r="NHZ57" s="530"/>
      <c r="NIA57" s="530"/>
      <c r="NIB57" s="530"/>
      <c r="NIC57" s="530"/>
      <c r="NID57" s="530"/>
      <c r="NIE57" s="530"/>
      <c r="NIF57" s="530"/>
      <c r="NIG57" s="530"/>
      <c r="NIH57" s="530"/>
      <c r="NII57" s="530"/>
      <c r="NIJ57" s="530"/>
      <c r="NIK57" s="530"/>
      <c r="NIL57" s="530"/>
      <c r="NIM57" s="530"/>
      <c r="NIN57" s="530"/>
      <c r="NIO57" s="530"/>
      <c r="NIP57" s="530"/>
      <c r="NIQ57" s="530"/>
      <c r="NIR57" s="530"/>
      <c r="NIS57" s="530"/>
      <c r="NIT57" s="530"/>
      <c r="NIU57" s="530"/>
      <c r="NIV57" s="530"/>
      <c r="NIW57" s="530"/>
      <c r="NIX57" s="530"/>
      <c r="NIY57" s="530"/>
      <c r="NIZ57" s="530"/>
      <c r="NJA57" s="530"/>
      <c r="NJB57" s="530"/>
      <c r="NJC57" s="530"/>
      <c r="NJD57" s="530"/>
      <c r="NJE57" s="530"/>
      <c r="NJF57" s="530"/>
      <c r="NJG57" s="530"/>
      <c r="NJH57" s="530"/>
      <c r="NJI57" s="530"/>
      <c r="NJJ57" s="530"/>
      <c r="NJK57" s="530"/>
      <c r="NJL57" s="530"/>
      <c r="NJM57" s="530"/>
      <c r="NJN57" s="530"/>
      <c r="NJO57" s="530"/>
      <c r="NJP57" s="530"/>
      <c r="NJQ57" s="530"/>
      <c r="NJR57" s="530"/>
      <c r="NJS57" s="530"/>
      <c r="NJT57" s="530"/>
      <c r="NJU57" s="530"/>
      <c r="NJV57" s="530"/>
      <c r="NJW57" s="530"/>
      <c r="NJX57" s="530"/>
      <c r="NJY57" s="530"/>
      <c r="NJZ57" s="530"/>
      <c r="NKA57" s="530"/>
      <c r="NKB57" s="530"/>
      <c r="NKC57" s="530"/>
      <c r="NKD57" s="530"/>
      <c r="NKE57" s="530"/>
      <c r="NKF57" s="530"/>
      <c r="NKG57" s="530"/>
      <c r="NKH57" s="530"/>
      <c r="NKI57" s="530"/>
      <c r="NKJ57" s="530"/>
      <c r="NKK57" s="530"/>
      <c r="NKL57" s="530"/>
      <c r="NKM57" s="530"/>
      <c r="NKN57" s="530"/>
      <c r="NKO57" s="530"/>
      <c r="NKP57" s="530"/>
      <c r="NKQ57" s="530"/>
      <c r="NKR57" s="530"/>
      <c r="NKS57" s="530"/>
      <c r="NKT57" s="530"/>
      <c r="NKU57" s="530"/>
      <c r="NKV57" s="530"/>
      <c r="NKW57" s="530"/>
      <c r="NKX57" s="530"/>
      <c r="NKY57" s="530"/>
      <c r="NKZ57" s="530"/>
      <c r="NLA57" s="530"/>
      <c r="NLB57" s="530"/>
      <c r="NLC57" s="530"/>
      <c r="NLD57" s="530"/>
      <c r="NLE57" s="530"/>
      <c r="NLF57" s="530"/>
      <c r="NLG57" s="530"/>
      <c r="NLH57" s="530"/>
      <c r="NLI57" s="530"/>
      <c r="NLJ57" s="530"/>
      <c r="NLK57" s="530"/>
      <c r="NLL57" s="530"/>
      <c r="NLM57" s="530"/>
      <c r="NLN57" s="530"/>
      <c r="NLO57" s="530"/>
      <c r="NLP57" s="530"/>
      <c r="NLQ57" s="530"/>
      <c r="NLR57" s="530"/>
      <c r="NLS57" s="530"/>
      <c r="NLT57" s="530"/>
      <c r="NLU57" s="530"/>
      <c r="NLV57" s="530"/>
      <c r="NLW57" s="530"/>
      <c r="NLX57" s="530"/>
      <c r="NLY57" s="530"/>
      <c r="NLZ57" s="530"/>
      <c r="NMA57" s="530"/>
      <c r="NMB57" s="530"/>
      <c r="NMC57" s="530"/>
      <c r="NMD57" s="530"/>
      <c r="NME57" s="530"/>
      <c r="NMF57" s="530"/>
      <c r="NMG57" s="530"/>
      <c r="NMH57" s="530"/>
      <c r="NMI57" s="530"/>
      <c r="NMJ57" s="530"/>
      <c r="NMK57" s="530"/>
      <c r="NML57" s="530"/>
      <c r="NMM57" s="530"/>
      <c r="NMN57" s="530"/>
      <c r="NMO57" s="530"/>
      <c r="NMP57" s="530"/>
      <c r="NMQ57" s="530"/>
      <c r="NMR57" s="530"/>
      <c r="NMS57" s="530"/>
      <c r="NMT57" s="530"/>
      <c r="NMU57" s="530"/>
      <c r="NMV57" s="530"/>
      <c r="NMW57" s="530"/>
      <c r="NMX57" s="530"/>
      <c r="NMY57" s="530"/>
      <c r="NMZ57" s="530"/>
      <c r="NNA57" s="530"/>
      <c r="NNB57" s="530"/>
      <c r="NNC57" s="530"/>
      <c r="NND57" s="530"/>
      <c r="NNE57" s="530"/>
      <c r="NNF57" s="530"/>
      <c r="NNG57" s="530"/>
      <c r="NNH57" s="530"/>
      <c r="NNI57" s="530"/>
      <c r="NNJ57" s="530"/>
      <c r="NNK57" s="530"/>
      <c r="NNL57" s="530"/>
      <c r="NNM57" s="530"/>
      <c r="NNN57" s="530"/>
      <c r="NNO57" s="530"/>
      <c r="NNP57" s="530"/>
      <c r="NNQ57" s="530"/>
      <c r="NNR57" s="530"/>
      <c r="NNS57" s="530"/>
      <c r="NNT57" s="530"/>
      <c r="NNU57" s="530"/>
      <c r="NNV57" s="530"/>
      <c r="NNW57" s="530"/>
      <c r="NNX57" s="530"/>
      <c r="NNY57" s="530"/>
      <c r="NNZ57" s="530"/>
      <c r="NOA57" s="530"/>
      <c r="NOB57" s="530"/>
      <c r="NOC57" s="530"/>
      <c r="NOD57" s="530"/>
      <c r="NOE57" s="530"/>
      <c r="NOF57" s="530"/>
      <c r="NOG57" s="530"/>
      <c r="NOH57" s="530"/>
      <c r="NOI57" s="530"/>
      <c r="NOJ57" s="530"/>
      <c r="NOK57" s="530"/>
      <c r="NOL57" s="530"/>
      <c r="NOM57" s="530"/>
      <c r="NON57" s="530"/>
      <c r="NOO57" s="530"/>
      <c r="NOP57" s="530"/>
      <c r="NOQ57" s="530"/>
      <c r="NOR57" s="530"/>
      <c r="NOS57" s="530"/>
      <c r="NOT57" s="530"/>
      <c r="NOU57" s="530"/>
      <c r="NOV57" s="530"/>
      <c r="NOW57" s="530"/>
      <c r="NOX57" s="530"/>
      <c r="NOY57" s="530"/>
      <c r="NOZ57" s="530"/>
      <c r="NPA57" s="530"/>
      <c r="NPB57" s="530"/>
      <c r="NPC57" s="530"/>
      <c r="NPD57" s="530"/>
      <c r="NPE57" s="530"/>
      <c r="NPF57" s="530"/>
      <c r="NPG57" s="530"/>
      <c r="NPH57" s="530"/>
      <c r="NPI57" s="530"/>
      <c r="NPJ57" s="530"/>
      <c r="NPK57" s="530"/>
      <c r="NPL57" s="530"/>
      <c r="NPM57" s="530"/>
      <c r="NPN57" s="530"/>
      <c r="NPO57" s="530"/>
      <c r="NPP57" s="530"/>
      <c r="NPQ57" s="530"/>
      <c r="NPR57" s="530"/>
      <c r="NPS57" s="530"/>
      <c r="NPT57" s="530"/>
      <c r="NPU57" s="530"/>
      <c r="NPV57" s="530"/>
      <c r="NPW57" s="530"/>
      <c r="NPX57" s="530"/>
      <c r="NPY57" s="530"/>
      <c r="NPZ57" s="530"/>
      <c r="NQA57" s="530"/>
      <c r="NQB57" s="530"/>
      <c r="NQC57" s="530"/>
      <c r="NQD57" s="530"/>
      <c r="NQE57" s="530"/>
      <c r="NQF57" s="530"/>
      <c r="NQG57" s="530"/>
      <c r="NQH57" s="530"/>
      <c r="NQI57" s="530"/>
      <c r="NQJ57" s="530"/>
      <c r="NQK57" s="530"/>
      <c r="NQL57" s="530"/>
      <c r="NQM57" s="530"/>
      <c r="NQN57" s="530"/>
      <c r="NQO57" s="530"/>
      <c r="NQP57" s="530"/>
      <c r="NQQ57" s="530"/>
      <c r="NQR57" s="530"/>
      <c r="NQS57" s="530"/>
      <c r="NQT57" s="530"/>
      <c r="NQU57" s="530"/>
      <c r="NQV57" s="530"/>
      <c r="NQW57" s="530"/>
      <c r="NQX57" s="530"/>
      <c r="NQY57" s="530"/>
      <c r="NQZ57" s="530"/>
      <c r="NRA57" s="530"/>
      <c r="NRB57" s="530"/>
      <c r="NRC57" s="530"/>
      <c r="NRD57" s="530"/>
      <c r="NRE57" s="530"/>
      <c r="NRF57" s="530"/>
      <c r="NRG57" s="530"/>
      <c r="NRH57" s="530"/>
      <c r="NRI57" s="530"/>
      <c r="NRJ57" s="530"/>
      <c r="NRK57" s="530"/>
      <c r="NRL57" s="530"/>
      <c r="NRM57" s="530"/>
      <c r="NRN57" s="530"/>
      <c r="NRO57" s="530"/>
      <c r="NRP57" s="530"/>
      <c r="NRQ57" s="530"/>
      <c r="NRR57" s="530"/>
      <c r="NRS57" s="530"/>
      <c r="NRT57" s="530"/>
      <c r="NRU57" s="530"/>
      <c r="NRV57" s="530"/>
      <c r="NRW57" s="530"/>
      <c r="NRX57" s="530"/>
      <c r="NRY57" s="530"/>
      <c r="NRZ57" s="530"/>
      <c r="NSA57" s="530"/>
      <c r="NSB57" s="530"/>
      <c r="NSC57" s="530"/>
      <c r="NSD57" s="530"/>
      <c r="NSE57" s="530"/>
      <c r="NSF57" s="530"/>
      <c r="NSG57" s="530"/>
      <c r="NSH57" s="530"/>
      <c r="NSI57" s="530"/>
      <c r="NSJ57" s="530"/>
      <c r="NSK57" s="530"/>
      <c r="NSL57" s="530"/>
      <c r="NSM57" s="530"/>
      <c r="NSN57" s="530"/>
      <c r="NSO57" s="530"/>
      <c r="NSP57" s="530"/>
      <c r="NSQ57" s="530"/>
      <c r="NSR57" s="530"/>
      <c r="NSS57" s="530"/>
      <c r="NST57" s="530"/>
      <c r="NSU57" s="530"/>
      <c r="NSV57" s="530"/>
      <c r="NSW57" s="530"/>
      <c r="NSX57" s="530"/>
      <c r="NSY57" s="530"/>
      <c r="NSZ57" s="530"/>
      <c r="NTA57" s="530"/>
      <c r="NTB57" s="530"/>
      <c r="NTC57" s="530"/>
      <c r="NTD57" s="530"/>
      <c r="NTE57" s="530"/>
      <c r="NTF57" s="530"/>
      <c r="NTG57" s="530"/>
      <c r="NTH57" s="530"/>
      <c r="NTI57" s="530"/>
      <c r="NTJ57" s="530"/>
      <c r="NTK57" s="530"/>
      <c r="NTL57" s="530"/>
      <c r="NTM57" s="530"/>
      <c r="NTN57" s="530"/>
      <c r="NTO57" s="530"/>
      <c r="NTP57" s="530"/>
      <c r="NTQ57" s="530"/>
      <c r="NTR57" s="530"/>
      <c r="NTS57" s="530"/>
      <c r="NTT57" s="530"/>
      <c r="NTU57" s="530"/>
      <c r="NTV57" s="530"/>
      <c r="NTW57" s="530"/>
      <c r="NTX57" s="530"/>
      <c r="NTY57" s="530"/>
      <c r="NTZ57" s="530"/>
      <c r="NUA57" s="530"/>
      <c r="NUB57" s="530"/>
      <c r="NUC57" s="530"/>
      <c r="NUD57" s="530"/>
      <c r="NUE57" s="530"/>
      <c r="NUF57" s="530"/>
      <c r="NUG57" s="530"/>
      <c r="NUH57" s="530"/>
      <c r="NUI57" s="530"/>
      <c r="NUJ57" s="530"/>
      <c r="NUK57" s="530"/>
      <c r="NUL57" s="530"/>
      <c r="NUM57" s="530"/>
      <c r="NUN57" s="530"/>
      <c r="NUO57" s="530"/>
      <c r="NUP57" s="530"/>
      <c r="NUQ57" s="530"/>
      <c r="NUR57" s="530"/>
      <c r="NUS57" s="530"/>
      <c r="NUT57" s="530"/>
      <c r="NUU57" s="530"/>
      <c r="NUV57" s="530"/>
      <c r="NUW57" s="530"/>
      <c r="NUX57" s="530"/>
      <c r="NUY57" s="530"/>
      <c r="NUZ57" s="530"/>
      <c r="NVA57" s="530"/>
      <c r="NVB57" s="530"/>
      <c r="NVC57" s="530"/>
      <c r="NVD57" s="530"/>
      <c r="NVE57" s="530"/>
      <c r="NVF57" s="530"/>
      <c r="NVG57" s="530"/>
      <c r="NVH57" s="530"/>
      <c r="NVI57" s="530"/>
      <c r="NVJ57" s="530"/>
      <c r="NVK57" s="530"/>
      <c r="NVL57" s="530"/>
      <c r="NVM57" s="530"/>
      <c r="NVN57" s="530"/>
      <c r="NVO57" s="530"/>
      <c r="NVP57" s="530"/>
      <c r="NVQ57" s="530"/>
      <c r="NVR57" s="530"/>
      <c r="NVS57" s="530"/>
      <c r="NVT57" s="530"/>
      <c r="NVU57" s="530"/>
      <c r="NVV57" s="530"/>
      <c r="NVW57" s="530"/>
      <c r="NVX57" s="530"/>
      <c r="NVY57" s="530"/>
      <c r="NVZ57" s="530"/>
      <c r="NWA57" s="530"/>
      <c r="NWB57" s="530"/>
      <c r="NWC57" s="530"/>
      <c r="NWD57" s="530"/>
      <c r="NWE57" s="530"/>
      <c r="NWF57" s="530"/>
      <c r="NWG57" s="530"/>
      <c r="NWH57" s="530"/>
      <c r="NWI57" s="530"/>
      <c r="NWJ57" s="530"/>
      <c r="NWK57" s="530"/>
      <c r="NWL57" s="530"/>
      <c r="NWM57" s="530"/>
      <c r="NWN57" s="530"/>
      <c r="NWO57" s="530"/>
      <c r="NWP57" s="530"/>
      <c r="NWQ57" s="530"/>
      <c r="NWR57" s="530"/>
      <c r="NWS57" s="530"/>
      <c r="NWT57" s="530"/>
      <c r="NWU57" s="530"/>
      <c r="NWV57" s="530"/>
      <c r="NWW57" s="530"/>
      <c r="NWX57" s="530"/>
      <c r="NWY57" s="530"/>
      <c r="NWZ57" s="530"/>
      <c r="NXA57" s="530"/>
      <c r="NXB57" s="530"/>
      <c r="NXC57" s="530"/>
      <c r="NXD57" s="530"/>
      <c r="NXE57" s="530"/>
      <c r="NXF57" s="530"/>
      <c r="NXG57" s="530"/>
      <c r="NXH57" s="530"/>
      <c r="NXI57" s="530"/>
      <c r="NXJ57" s="530"/>
      <c r="NXK57" s="530"/>
      <c r="NXL57" s="530"/>
      <c r="NXM57" s="530"/>
      <c r="NXN57" s="530"/>
      <c r="NXO57" s="530"/>
      <c r="NXP57" s="530"/>
      <c r="NXQ57" s="530"/>
      <c r="NXR57" s="530"/>
      <c r="NXS57" s="530"/>
      <c r="NXT57" s="530"/>
      <c r="NXU57" s="530"/>
      <c r="NXV57" s="530"/>
      <c r="NXW57" s="530"/>
      <c r="NXX57" s="530"/>
      <c r="NXY57" s="530"/>
      <c r="NXZ57" s="530"/>
      <c r="NYA57" s="530"/>
      <c r="NYB57" s="530"/>
      <c r="NYC57" s="530"/>
      <c r="NYD57" s="530"/>
      <c r="NYE57" s="530"/>
      <c r="NYF57" s="530"/>
      <c r="NYG57" s="530"/>
      <c r="NYH57" s="530"/>
      <c r="NYI57" s="530"/>
      <c r="NYJ57" s="530"/>
      <c r="NYK57" s="530"/>
      <c r="NYL57" s="530"/>
      <c r="NYM57" s="530"/>
      <c r="NYN57" s="530"/>
      <c r="NYO57" s="530"/>
      <c r="NYP57" s="530"/>
      <c r="NYQ57" s="530"/>
      <c r="NYR57" s="530"/>
      <c r="NYS57" s="530"/>
      <c r="NYT57" s="530"/>
      <c r="NYU57" s="530"/>
      <c r="NYV57" s="530"/>
      <c r="NYW57" s="530"/>
      <c r="NYX57" s="530"/>
      <c r="NYY57" s="530"/>
      <c r="NYZ57" s="530"/>
      <c r="NZA57" s="530"/>
      <c r="NZB57" s="530"/>
      <c r="NZC57" s="530"/>
      <c r="NZD57" s="530"/>
      <c r="NZE57" s="530"/>
      <c r="NZF57" s="530"/>
      <c r="NZG57" s="530"/>
      <c r="NZH57" s="530"/>
      <c r="NZI57" s="530"/>
      <c r="NZJ57" s="530"/>
      <c r="NZK57" s="530"/>
      <c r="NZL57" s="530"/>
      <c r="NZM57" s="530"/>
      <c r="NZN57" s="530"/>
      <c r="NZO57" s="530"/>
      <c r="NZP57" s="530"/>
      <c r="NZQ57" s="530"/>
      <c r="NZR57" s="530"/>
      <c r="NZS57" s="530"/>
      <c r="NZT57" s="530"/>
      <c r="NZU57" s="530"/>
      <c r="NZV57" s="530"/>
      <c r="NZW57" s="530"/>
      <c r="NZX57" s="530"/>
      <c r="NZY57" s="530"/>
      <c r="NZZ57" s="530"/>
      <c r="OAA57" s="530"/>
      <c r="OAB57" s="530"/>
      <c r="OAC57" s="530"/>
      <c r="OAD57" s="530"/>
      <c r="OAE57" s="530"/>
      <c r="OAF57" s="530"/>
      <c r="OAG57" s="530"/>
      <c r="OAH57" s="530"/>
      <c r="OAI57" s="530"/>
      <c r="OAJ57" s="530"/>
      <c r="OAK57" s="530"/>
      <c r="OAL57" s="530"/>
      <c r="OAM57" s="530"/>
      <c r="OAN57" s="530"/>
      <c r="OAO57" s="530"/>
      <c r="OAP57" s="530"/>
      <c r="OAQ57" s="530"/>
      <c r="OAR57" s="530"/>
      <c r="OAS57" s="530"/>
      <c r="OAT57" s="530"/>
      <c r="OAU57" s="530"/>
      <c r="OAV57" s="530"/>
      <c r="OAW57" s="530"/>
      <c r="OAX57" s="530"/>
      <c r="OAY57" s="530"/>
      <c r="OAZ57" s="530"/>
      <c r="OBA57" s="530"/>
      <c r="OBB57" s="530"/>
      <c r="OBC57" s="530"/>
      <c r="OBD57" s="530"/>
      <c r="OBE57" s="530"/>
      <c r="OBF57" s="530"/>
      <c r="OBG57" s="530"/>
      <c r="OBH57" s="530"/>
      <c r="OBI57" s="530"/>
      <c r="OBJ57" s="530"/>
      <c r="OBK57" s="530"/>
      <c r="OBL57" s="530"/>
      <c r="OBM57" s="530"/>
      <c r="OBN57" s="530"/>
      <c r="OBO57" s="530"/>
      <c r="OBP57" s="530"/>
      <c r="OBQ57" s="530"/>
      <c r="OBR57" s="530"/>
      <c r="OBS57" s="530"/>
      <c r="OBT57" s="530"/>
      <c r="OBU57" s="530"/>
      <c r="OBV57" s="530"/>
      <c r="OBW57" s="530"/>
      <c r="OBX57" s="530"/>
      <c r="OBY57" s="530"/>
      <c r="OBZ57" s="530"/>
      <c r="OCA57" s="530"/>
      <c r="OCB57" s="530"/>
      <c r="OCC57" s="530"/>
      <c r="OCD57" s="530"/>
      <c r="OCE57" s="530"/>
      <c r="OCF57" s="530"/>
      <c r="OCG57" s="530"/>
      <c r="OCH57" s="530"/>
      <c r="OCI57" s="530"/>
      <c r="OCJ57" s="530"/>
      <c r="OCK57" s="530"/>
      <c r="OCL57" s="530"/>
      <c r="OCM57" s="530"/>
      <c r="OCN57" s="530"/>
      <c r="OCO57" s="530"/>
      <c r="OCP57" s="530"/>
      <c r="OCQ57" s="530"/>
      <c r="OCR57" s="530"/>
      <c r="OCS57" s="530"/>
      <c r="OCT57" s="530"/>
      <c r="OCU57" s="530"/>
      <c r="OCV57" s="530"/>
      <c r="OCW57" s="530"/>
      <c r="OCX57" s="530"/>
      <c r="OCY57" s="530"/>
      <c r="OCZ57" s="530"/>
      <c r="ODA57" s="530"/>
      <c r="ODB57" s="530"/>
      <c r="ODC57" s="530"/>
      <c r="ODD57" s="530"/>
      <c r="ODE57" s="530"/>
      <c r="ODF57" s="530"/>
      <c r="ODG57" s="530"/>
      <c r="ODH57" s="530"/>
      <c r="ODI57" s="530"/>
      <c r="ODJ57" s="530"/>
      <c r="ODK57" s="530"/>
      <c r="ODL57" s="530"/>
      <c r="ODM57" s="530"/>
      <c r="ODN57" s="530"/>
      <c r="ODO57" s="530"/>
      <c r="ODP57" s="530"/>
      <c r="ODQ57" s="530"/>
      <c r="ODR57" s="530"/>
      <c r="ODS57" s="530"/>
      <c r="ODT57" s="530"/>
      <c r="ODU57" s="530"/>
      <c r="ODV57" s="530"/>
      <c r="ODW57" s="530"/>
      <c r="ODX57" s="530"/>
      <c r="ODY57" s="530"/>
      <c r="ODZ57" s="530"/>
      <c r="OEA57" s="530"/>
      <c r="OEB57" s="530"/>
      <c r="OEC57" s="530"/>
      <c r="OED57" s="530"/>
      <c r="OEE57" s="530"/>
      <c r="OEF57" s="530"/>
      <c r="OEG57" s="530"/>
      <c r="OEH57" s="530"/>
      <c r="OEI57" s="530"/>
      <c r="OEJ57" s="530"/>
      <c r="OEK57" s="530"/>
      <c r="OEL57" s="530"/>
      <c r="OEM57" s="530"/>
      <c r="OEN57" s="530"/>
      <c r="OEO57" s="530"/>
      <c r="OEP57" s="530"/>
      <c r="OEQ57" s="530"/>
      <c r="OER57" s="530"/>
      <c r="OES57" s="530"/>
      <c r="OET57" s="530"/>
      <c r="OEU57" s="530"/>
      <c r="OEV57" s="530"/>
      <c r="OEW57" s="530"/>
      <c r="OEX57" s="530"/>
      <c r="OEY57" s="530"/>
      <c r="OEZ57" s="530"/>
      <c r="OFA57" s="530"/>
      <c r="OFB57" s="530"/>
      <c r="OFC57" s="530"/>
      <c r="OFD57" s="530"/>
      <c r="OFE57" s="530"/>
      <c r="OFF57" s="530"/>
      <c r="OFG57" s="530"/>
      <c r="OFH57" s="530"/>
      <c r="OFI57" s="530"/>
      <c r="OFJ57" s="530"/>
      <c r="OFK57" s="530"/>
      <c r="OFL57" s="530"/>
      <c r="OFM57" s="530"/>
      <c r="OFN57" s="530"/>
      <c r="OFO57" s="530"/>
      <c r="OFP57" s="530"/>
      <c r="OFQ57" s="530"/>
      <c r="OFR57" s="530"/>
      <c r="OFS57" s="530"/>
      <c r="OFT57" s="530"/>
      <c r="OFU57" s="530"/>
      <c r="OFV57" s="530"/>
      <c r="OFW57" s="530"/>
      <c r="OFX57" s="530"/>
      <c r="OFY57" s="530"/>
      <c r="OFZ57" s="530"/>
      <c r="OGA57" s="530"/>
      <c r="OGB57" s="530"/>
      <c r="OGC57" s="530"/>
      <c r="OGD57" s="530"/>
      <c r="OGE57" s="530"/>
      <c r="OGF57" s="530"/>
      <c r="OGG57" s="530"/>
      <c r="OGH57" s="530"/>
      <c r="OGI57" s="530"/>
      <c r="OGJ57" s="530"/>
      <c r="OGK57" s="530"/>
      <c r="OGL57" s="530"/>
      <c r="OGM57" s="530"/>
      <c r="OGN57" s="530"/>
      <c r="OGO57" s="530"/>
      <c r="OGP57" s="530"/>
      <c r="OGQ57" s="530"/>
      <c r="OGR57" s="530"/>
      <c r="OGS57" s="530"/>
      <c r="OGT57" s="530"/>
      <c r="OGU57" s="530"/>
      <c r="OGV57" s="530"/>
      <c r="OGW57" s="530"/>
      <c r="OGX57" s="530"/>
      <c r="OGY57" s="530"/>
      <c r="OGZ57" s="530"/>
      <c r="OHA57" s="530"/>
      <c r="OHB57" s="530"/>
      <c r="OHC57" s="530"/>
      <c r="OHD57" s="530"/>
      <c r="OHE57" s="530"/>
      <c r="OHF57" s="530"/>
      <c r="OHG57" s="530"/>
      <c r="OHH57" s="530"/>
      <c r="OHI57" s="530"/>
      <c r="OHJ57" s="530"/>
      <c r="OHK57" s="530"/>
      <c r="OHL57" s="530"/>
      <c r="OHM57" s="530"/>
      <c r="OHN57" s="530"/>
      <c r="OHO57" s="530"/>
      <c r="OHP57" s="530"/>
      <c r="OHQ57" s="530"/>
      <c r="OHR57" s="530"/>
      <c r="OHS57" s="530"/>
      <c r="OHT57" s="530"/>
      <c r="OHU57" s="530"/>
      <c r="OHV57" s="530"/>
      <c r="OHW57" s="530"/>
      <c r="OHX57" s="530"/>
      <c r="OHY57" s="530"/>
      <c r="OHZ57" s="530"/>
      <c r="OIA57" s="530"/>
      <c r="OIB57" s="530"/>
      <c r="OIC57" s="530"/>
      <c r="OID57" s="530"/>
      <c r="OIE57" s="530"/>
      <c r="OIF57" s="530"/>
      <c r="OIG57" s="530"/>
      <c r="OIH57" s="530"/>
      <c r="OII57" s="530"/>
      <c r="OIJ57" s="530"/>
      <c r="OIK57" s="530"/>
      <c r="OIL57" s="530"/>
      <c r="OIM57" s="530"/>
      <c r="OIN57" s="530"/>
      <c r="OIO57" s="530"/>
      <c r="OIP57" s="530"/>
      <c r="OIQ57" s="530"/>
      <c r="OIR57" s="530"/>
      <c r="OIS57" s="530"/>
      <c r="OIT57" s="530"/>
      <c r="OIU57" s="530"/>
      <c r="OIV57" s="530"/>
      <c r="OIW57" s="530"/>
      <c r="OIX57" s="530"/>
      <c r="OIY57" s="530"/>
      <c r="OIZ57" s="530"/>
      <c r="OJA57" s="530"/>
      <c r="OJB57" s="530"/>
      <c r="OJC57" s="530"/>
      <c r="OJD57" s="530"/>
      <c r="OJE57" s="530"/>
      <c r="OJF57" s="530"/>
      <c r="OJG57" s="530"/>
      <c r="OJH57" s="530"/>
      <c r="OJI57" s="530"/>
      <c r="OJJ57" s="530"/>
      <c r="OJK57" s="530"/>
      <c r="OJL57" s="530"/>
      <c r="OJM57" s="530"/>
      <c r="OJN57" s="530"/>
      <c r="OJO57" s="530"/>
      <c r="OJP57" s="530"/>
      <c r="OJQ57" s="530"/>
      <c r="OJR57" s="530"/>
      <c r="OJS57" s="530"/>
      <c r="OJT57" s="530"/>
      <c r="OJU57" s="530"/>
      <c r="OJV57" s="530"/>
      <c r="OJW57" s="530"/>
      <c r="OJX57" s="530"/>
      <c r="OJY57" s="530"/>
      <c r="OJZ57" s="530"/>
      <c r="OKA57" s="530"/>
      <c r="OKB57" s="530"/>
      <c r="OKC57" s="530"/>
      <c r="OKD57" s="530"/>
      <c r="OKE57" s="530"/>
      <c r="OKF57" s="530"/>
      <c r="OKG57" s="530"/>
      <c r="OKH57" s="530"/>
      <c r="OKI57" s="530"/>
      <c r="OKJ57" s="530"/>
      <c r="OKK57" s="530"/>
      <c r="OKL57" s="530"/>
      <c r="OKM57" s="530"/>
      <c r="OKN57" s="530"/>
      <c r="OKO57" s="530"/>
      <c r="OKP57" s="530"/>
      <c r="OKQ57" s="530"/>
      <c r="OKR57" s="530"/>
      <c r="OKS57" s="530"/>
      <c r="OKT57" s="530"/>
      <c r="OKU57" s="530"/>
      <c r="OKV57" s="530"/>
      <c r="OKW57" s="530"/>
      <c r="OKX57" s="530"/>
      <c r="OKY57" s="530"/>
      <c r="OKZ57" s="530"/>
      <c r="OLA57" s="530"/>
      <c r="OLB57" s="530"/>
      <c r="OLC57" s="530"/>
      <c r="OLD57" s="530"/>
      <c r="OLE57" s="530"/>
      <c r="OLF57" s="530"/>
      <c r="OLG57" s="530"/>
      <c r="OLH57" s="530"/>
      <c r="OLI57" s="530"/>
      <c r="OLJ57" s="530"/>
      <c r="OLK57" s="530"/>
      <c r="OLL57" s="530"/>
      <c r="OLM57" s="530"/>
      <c r="OLN57" s="530"/>
      <c r="OLO57" s="530"/>
      <c r="OLP57" s="530"/>
      <c r="OLQ57" s="530"/>
      <c r="OLR57" s="530"/>
      <c r="OLS57" s="530"/>
      <c r="OLT57" s="530"/>
      <c r="OLU57" s="530"/>
      <c r="OLV57" s="530"/>
      <c r="OLW57" s="530"/>
      <c r="OLX57" s="530"/>
      <c r="OLY57" s="530"/>
      <c r="OLZ57" s="530"/>
      <c r="OMA57" s="530"/>
      <c r="OMB57" s="530"/>
      <c r="OMC57" s="530"/>
      <c r="OMD57" s="530"/>
      <c r="OME57" s="530"/>
      <c r="OMF57" s="530"/>
      <c r="OMG57" s="530"/>
      <c r="OMH57" s="530"/>
      <c r="OMI57" s="530"/>
      <c r="OMJ57" s="530"/>
      <c r="OMK57" s="530"/>
      <c r="OML57" s="530"/>
      <c r="OMM57" s="530"/>
      <c r="OMN57" s="530"/>
      <c r="OMO57" s="530"/>
      <c r="OMP57" s="530"/>
      <c r="OMQ57" s="530"/>
      <c r="OMR57" s="530"/>
      <c r="OMS57" s="530"/>
      <c r="OMT57" s="530"/>
      <c r="OMU57" s="530"/>
      <c r="OMV57" s="530"/>
      <c r="OMW57" s="530"/>
      <c r="OMX57" s="530"/>
      <c r="OMY57" s="530"/>
      <c r="OMZ57" s="530"/>
      <c r="ONA57" s="530"/>
      <c r="ONB57" s="530"/>
      <c r="ONC57" s="530"/>
      <c r="OND57" s="530"/>
      <c r="ONE57" s="530"/>
      <c r="ONF57" s="530"/>
      <c r="ONG57" s="530"/>
      <c r="ONH57" s="530"/>
      <c r="ONI57" s="530"/>
      <c r="ONJ57" s="530"/>
      <c r="ONK57" s="530"/>
      <c r="ONL57" s="530"/>
      <c r="ONM57" s="530"/>
      <c r="ONN57" s="530"/>
      <c r="ONO57" s="530"/>
      <c r="ONP57" s="530"/>
      <c r="ONQ57" s="530"/>
      <c r="ONR57" s="530"/>
      <c r="ONS57" s="530"/>
      <c r="ONT57" s="530"/>
      <c r="ONU57" s="530"/>
      <c r="ONV57" s="530"/>
      <c r="ONW57" s="530"/>
      <c r="ONX57" s="530"/>
      <c r="ONY57" s="530"/>
      <c r="ONZ57" s="530"/>
      <c r="OOA57" s="530"/>
      <c r="OOB57" s="530"/>
      <c r="OOC57" s="530"/>
      <c r="OOD57" s="530"/>
      <c r="OOE57" s="530"/>
      <c r="OOF57" s="530"/>
      <c r="OOG57" s="530"/>
      <c r="OOH57" s="530"/>
      <c r="OOI57" s="530"/>
      <c r="OOJ57" s="530"/>
      <c r="OOK57" s="530"/>
      <c r="OOL57" s="530"/>
      <c r="OOM57" s="530"/>
      <c r="OON57" s="530"/>
      <c r="OOO57" s="530"/>
      <c r="OOP57" s="530"/>
      <c r="OOQ57" s="530"/>
      <c r="OOR57" s="530"/>
      <c r="OOS57" s="530"/>
      <c r="OOT57" s="530"/>
      <c r="OOU57" s="530"/>
      <c r="OOV57" s="530"/>
      <c r="OOW57" s="530"/>
      <c r="OOX57" s="530"/>
      <c r="OOY57" s="530"/>
      <c r="OOZ57" s="530"/>
      <c r="OPA57" s="530"/>
      <c r="OPB57" s="530"/>
      <c r="OPC57" s="530"/>
      <c r="OPD57" s="530"/>
      <c r="OPE57" s="530"/>
      <c r="OPF57" s="530"/>
      <c r="OPG57" s="530"/>
      <c r="OPH57" s="530"/>
      <c r="OPI57" s="530"/>
      <c r="OPJ57" s="530"/>
      <c r="OPK57" s="530"/>
      <c r="OPL57" s="530"/>
      <c r="OPM57" s="530"/>
      <c r="OPN57" s="530"/>
      <c r="OPO57" s="530"/>
      <c r="OPP57" s="530"/>
      <c r="OPQ57" s="530"/>
      <c r="OPR57" s="530"/>
      <c r="OPS57" s="530"/>
      <c r="OPT57" s="530"/>
      <c r="OPU57" s="530"/>
      <c r="OPV57" s="530"/>
      <c r="OPW57" s="530"/>
      <c r="OPX57" s="530"/>
      <c r="OPY57" s="530"/>
      <c r="OPZ57" s="530"/>
      <c r="OQA57" s="530"/>
      <c r="OQB57" s="530"/>
      <c r="OQC57" s="530"/>
      <c r="OQD57" s="530"/>
      <c r="OQE57" s="530"/>
      <c r="OQF57" s="530"/>
      <c r="OQG57" s="530"/>
      <c r="OQH57" s="530"/>
      <c r="OQI57" s="530"/>
      <c r="OQJ57" s="530"/>
      <c r="OQK57" s="530"/>
      <c r="OQL57" s="530"/>
      <c r="OQM57" s="530"/>
      <c r="OQN57" s="530"/>
      <c r="OQO57" s="530"/>
      <c r="OQP57" s="530"/>
      <c r="OQQ57" s="530"/>
      <c r="OQR57" s="530"/>
      <c r="OQS57" s="530"/>
      <c r="OQT57" s="530"/>
      <c r="OQU57" s="530"/>
      <c r="OQV57" s="530"/>
      <c r="OQW57" s="530"/>
      <c r="OQX57" s="530"/>
      <c r="OQY57" s="530"/>
      <c r="OQZ57" s="530"/>
      <c r="ORA57" s="530"/>
      <c r="ORB57" s="530"/>
      <c r="ORC57" s="530"/>
      <c r="ORD57" s="530"/>
      <c r="ORE57" s="530"/>
      <c r="ORF57" s="530"/>
      <c r="ORG57" s="530"/>
      <c r="ORH57" s="530"/>
      <c r="ORI57" s="530"/>
      <c r="ORJ57" s="530"/>
      <c r="ORK57" s="530"/>
      <c r="ORL57" s="530"/>
      <c r="ORM57" s="530"/>
      <c r="ORN57" s="530"/>
      <c r="ORO57" s="530"/>
      <c r="ORP57" s="530"/>
      <c r="ORQ57" s="530"/>
      <c r="ORR57" s="530"/>
      <c r="ORS57" s="530"/>
      <c r="ORT57" s="530"/>
      <c r="ORU57" s="530"/>
      <c r="ORV57" s="530"/>
      <c r="ORW57" s="530"/>
      <c r="ORX57" s="530"/>
      <c r="ORY57" s="530"/>
      <c r="ORZ57" s="530"/>
      <c r="OSA57" s="530"/>
      <c r="OSB57" s="530"/>
      <c r="OSC57" s="530"/>
      <c r="OSD57" s="530"/>
      <c r="OSE57" s="530"/>
      <c r="OSF57" s="530"/>
      <c r="OSG57" s="530"/>
      <c r="OSH57" s="530"/>
      <c r="OSI57" s="530"/>
      <c r="OSJ57" s="530"/>
      <c r="OSK57" s="530"/>
      <c r="OSL57" s="530"/>
      <c r="OSM57" s="530"/>
      <c r="OSN57" s="530"/>
      <c r="OSO57" s="530"/>
      <c r="OSP57" s="530"/>
      <c r="OSQ57" s="530"/>
      <c r="OSR57" s="530"/>
      <c r="OSS57" s="530"/>
      <c r="OST57" s="530"/>
      <c r="OSU57" s="530"/>
      <c r="OSV57" s="530"/>
      <c r="OSW57" s="530"/>
      <c r="OSX57" s="530"/>
      <c r="OSY57" s="530"/>
      <c r="OSZ57" s="530"/>
      <c r="OTA57" s="530"/>
      <c r="OTB57" s="530"/>
      <c r="OTC57" s="530"/>
      <c r="OTD57" s="530"/>
      <c r="OTE57" s="530"/>
      <c r="OTF57" s="530"/>
      <c r="OTG57" s="530"/>
      <c r="OTH57" s="530"/>
      <c r="OTI57" s="530"/>
      <c r="OTJ57" s="530"/>
      <c r="OTK57" s="530"/>
      <c r="OTL57" s="530"/>
      <c r="OTM57" s="530"/>
      <c r="OTN57" s="530"/>
      <c r="OTO57" s="530"/>
      <c r="OTP57" s="530"/>
      <c r="OTQ57" s="530"/>
      <c r="OTR57" s="530"/>
      <c r="OTS57" s="530"/>
      <c r="OTT57" s="530"/>
      <c r="OTU57" s="530"/>
      <c r="OTV57" s="530"/>
      <c r="OTW57" s="530"/>
      <c r="OTX57" s="530"/>
      <c r="OTY57" s="530"/>
      <c r="OTZ57" s="530"/>
      <c r="OUA57" s="530"/>
      <c r="OUB57" s="530"/>
      <c r="OUC57" s="530"/>
      <c r="OUD57" s="530"/>
      <c r="OUE57" s="530"/>
      <c r="OUF57" s="530"/>
      <c r="OUG57" s="530"/>
      <c r="OUH57" s="530"/>
      <c r="OUI57" s="530"/>
      <c r="OUJ57" s="530"/>
      <c r="OUK57" s="530"/>
      <c r="OUL57" s="530"/>
      <c r="OUM57" s="530"/>
      <c r="OUN57" s="530"/>
      <c r="OUO57" s="530"/>
      <c r="OUP57" s="530"/>
      <c r="OUQ57" s="530"/>
      <c r="OUR57" s="530"/>
      <c r="OUS57" s="530"/>
      <c r="OUT57" s="530"/>
      <c r="OUU57" s="530"/>
      <c r="OUV57" s="530"/>
      <c r="OUW57" s="530"/>
      <c r="OUX57" s="530"/>
      <c r="OUY57" s="530"/>
      <c r="OUZ57" s="530"/>
      <c r="OVA57" s="530"/>
      <c r="OVB57" s="530"/>
      <c r="OVC57" s="530"/>
      <c r="OVD57" s="530"/>
      <c r="OVE57" s="530"/>
      <c r="OVF57" s="530"/>
      <c r="OVG57" s="530"/>
      <c r="OVH57" s="530"/>
      <c r="OVI57" s="530"/>
      <c r="OVJ57" s="530"/>
      <c r="OVK57" s="530"/>
      <c r="OVL57" s="530"/>
      <c r="OVM57" s="530"/>
      <c r="OVN57" s="530"/>
      <c r="OVO57" s="530"/>
      <c r="OVP57" s="530"/>
      <c r="OVQ57" s="530"/>
      <c r="OVR57" s="530"/>
      <c r="OVS57" s="530"/>
      <c r="OVT57" s="530"/>
      <c r="OVU57" s="530"/>
      <c r="OVV57" s="530"/>
      <c r="OVW57" s="530"/>
      <c r="OVX57" s="530"/>
      <c r="OVY57" s="530"/>
      <c r="OVZ57" s="530"/>
      <c r="OWA57" s="530"/>
      <c r="OWB57" s="530"/>
      <c r="OWC57" s="530"/>
      <c r="OWD57" s="530"/>
      <c r="OWE57" s="530"/>
      <c r="OWF57" s="530"/>
      <c r="OWG57" s="530"/>
      <c r="OWH57" s="530"/>
      <c r="OWI57" s="530"/>
      <c r="OWJ57" s="530"/>
      <c r="OWK57" s="530"/>
      <c r="OWL57" s="530"/>
      <c r="OWM57" s="530"/>
      <c r="OWN57" s="530"/>
      <c r="OWO57" s="530"/>
      <c r="OWP57" s="530"/>
      <c r="OWQ57" s="530"/>
      <c r="OWR57" s="530"/>
      <c r="OWS57" s="530"/>
      <c r="OWT57" s="530"/>
      <c r="OWU57" s="530"/>
      <c r="OWV57" s="530"/>
      <c r="OWW57" s="530"/>
      <c r="OWX57" s="530"/>
      <c r="OWY57" s="530"/>
      <c r="OWZ57" s="530"/>
      <c r="OXA57" s="530"/>
      <c r="OXB57" s="530"/>
      <c r="OXC57" s="530"/>
      <c r="OXD57" s="530"/>
      <c r="OXE57" s="530"/>
      <c r="OXF57" s="530"/>
      <c r="OXG57" s="530"/>
      <c r="OXH57" s="530"/>
      <c r="OXI57" s="530"/>
      <c r="OXJ57" s="530"/>
      <c r="OXK57" s="530"/>
      <c r="OXL57" s="530"/>
      <c r="OXM57" s="530"/>
      <c r="OXN57" s="530"/>
      <c r="OXO57" s="530"/>
      <c r="OXP57" s="530"/>
      <c r="OXQ57" s="530"/>
      <c r="OXR57" s="530"/>
      <c r="OXS57" s="530"/>
      <c r="OXT57" s="530"/>
      <c r="OXU57" s="530"/>
      <c r="OXV57" s="530"/>
      <c r="OXW57" s="530"/>
      <c r="OXX57" s="530"/>
      <c r="OXY57" s="530"/>
      <c r="OXZ57" s="530"/>
      <c r="OYA57" s="530"/>
      <c r="OYB57" s="530"/>
      <c r="OYC57" s="530"/>
      <c r="OYD57" s="530"/>
      <c r="OYE57" s="530"/>
      <c r="OYF57" s="530"/>
      <c r="OYG57" s="530"/>
      <c r="OYH57" s="530"/>
      <c r="OYI57" s="530"/>
      <c r="OYJ57" s="530"/>
      <c r="OYK57" s="530"/>
      <c r="OYL57" s="530"/>
      <c r="OYM57" s="530"/>
      <c r="OYN57" s="530"/>
      <c r="OYO57" s="530"/>
      <c r="OYP57" s="530"/>
      <c r="OYQ57" s="530"/>
      <c r="OYR57" s="530"/>
      <c r="OYS57" s="530"/>
      <c r="OYT57" s="530"/>
      <c r="OYU57" s="530"/>
      <c r="OYV57" s="530"/>
      <c r="OYW57" s="530"/>
      <c r="OYX57" s="530"/>
      <c r="OYY57" s="530"/>
      <c r="OYZ57" s="530"/>
      <c r="OZA57" s="530"/>
      <c r="OZB57" s="530"/>
      <c r="OZC57" s="530"/>
      <c r="OZD57" s="530"/>
      <c r="OZE57" s="530"/>
      <c r="OZF57" s="530"/>
      <c r="OZG57" s="530"/>
      <c r="OZH57" s="530"/>
      <c r="OZI57" s="530"/>
      <c r="OZJ57" s="530"/>
      <c r="OZK57" s="530"/>
      <c r="OZL57" s="530"/>
      <c r="OZM57" s="530"/>
      <c r="OZN57" s="530"/>
      <c r="OZO57" s="530"/>
      <c r="OZP57" s="530"/>
      <c r="OZQ57" s="530"/>
      <c r="OZR57" s="530"/>
      <c r="OZS57" s="530"/>
      <c r="OZT57" s="530"/>
      <c r="OZU57" s="530"/>
      <c r="OZV57" s="530"/>
      <c r="OZW57" s="530"/>
      <c r="OZX57" s="530"/>
      <c r="OZY57" s="530"/>
      <c r="OZZ57" s="530"/>
      <c r="PAA57" s="530"/>
      <c r="PAB57" s="530"/>
      <c r="PAC57" s="530"/>
      <c r="PAD57" s="530"/>
      <c r="PAE57" s="530"/>
      <c r="PAF57" s="530"/>
      <c r="PAG57" s="530"/>
      <c r="PAH57" s="530"/>
      <c r="PAI57" s="530"/>
      <c r="PAJ57" s="530"/>
      <c r="PAK57" s="530"/>
      <c r="PAL57" s="530"/>
      <c r="PAM57" s="530"/>
      <c r="PAN57" s="530"/>
      <c r="PAO57" s="530"/>
      <c r="PAP57" s="530"/>
      <c r="PAQ57" s="530"/>
      <c r="PAR57" s="530"/>
      <c r="PAS57" s="530"/>
      <c r="PAT57" s="530"/>
      <c r="PAU57" s="530"/>
      <c r="PAV57" s="530"/>
      <c r="PAW57" s="530"/>
      <c r="PAX57" s="530"/>
      <c r="PAY57" s="530"/>
      <c r="PAZ57" s="530"/>
      <c r="PBA57" s="530"/>
      <c r="PBB57" s="530"/>
      <c r="PBC57" s="530"/>
      <c r="PBD57" s="530"/>
      <c r="PBE57" s="530"/>
      <c r="PBF57" s="530"/>
      <c r="PBG57" s="530"/>
      <c r="PBH57" s="530"/>
      <c r="PBI57" s="530"/>
      <c r="PBJ57" s="530"/>
      <c r="PBK57" s="530"/>
      <c r="PBL57" s="530"/>
      <c r="PBM57" s="530"/>
      <c r="PBN57" s="530"/>
      <c r="PBO57" s="530"/>
      <c r="PBP57" s="530"/>
      <c r="PBQ57" s="530"/>
      <c r="PBR57" s="530"/>
      <c r="PBS57" s="530"/>
      <c r="PBT57" s="530"/>
      <c r="PBU57" s="530"/>
      <c r="PBV57" s="530"/>
      <c r="PBW57" s="530"/>
      <c r="PBX57" s="530"/>
      <c r="PBY57" s="530"/>
      <c r="PBZ57" s="530"/>
      <c r="PCA57" s="530"/>
      <c r="PCB57" s="530"/>
      <c r="PCC57" s="530"/>
      <c r="PCD57" s="530"/>
      <c r="PCE57" s="530"/>
      <c r="PCF57" s="530"/>
      <c r="PCG57" s="530"/>
      <c r="PCH57" s="530"/>
      <c r="PCI57" s="530"/>
      <c r="PCJ57" s="530"/>
      <c r="PCK57" s="530"/>
      <c r="PCL57" s="530"/>
      <c r="PCM57" s="530"/>
      <c r="PCN57" s="530"/>
      <c r="PCO57" s="530"/>
      <c r="PCP57" s="530"/>
      <c r="PCQ57" s="530"/>
      <c r="PCR57" s="530"/>
      <c r="PCS57" s="530"/>
      <c r="PCT57" s="530"/>
      <c r="PCU57" s="530"/>
      <c r="PCV57" s="530"/>
      <c r="PCW57" s="530"/>
      <c r="PCX57" s="530"/>
      <c r="PCY57" s="530"/>
      <c r="PCZ57" s="530"/>
      <c r="PDA57" s="530"/>
      <c r="PDB57" s="530"/>
      <c r="PDC57" s="530"/>
      <c r="PDD57" s="530"/>
      <c r="PDE57" s="530"/>
      <c r="PDF57" s="530"/>
      <c r="PDG57" s="530"/>
      <c r="PDH57" s="530"/>
      <c r="PDI57" s="530"/>
      <c r="PDJ57" s="530"/>
      <c r="PDK57" s="530"/>
      <c r="PDL57" s="530"/>
      <c r="PDM57" s="530"/>
      <c r="PDN57" s="530"/>
      <c r="PDO57" s="530"/>
      <c r="PDP57" s="530"/>
      <c r="PDQ57" s="530"/>
      <c r="PDR57" s="530"/>
      <c r="PDS57" s="530"/>
      <c r="PDT57" s="530"/>
      <c r="PDU57" s="530"/>
      <c r="PDV57" s="530"/>
      <c r="PDW57" s="530"/>
      <c r="PDX57" s="530"/>
      <c r="PDY57" s="530"/>
      <c r="PDZ57" s="530"/>
      <c r="PEA57" s="530"/>
      <c r="PEB57" s="530"/>
      <c r="PEC57" s="530"/>
      <c r="PED57" s="530"/>
      <c r="PEE57" s="530"/>
      <c r="PEF57" s="530"/>
      <c r="PEG57" s="530"/>
      <c r="PEH57" s="530"/>
      <c r="PEI57" s="530"/>
      <c r="PEJ57" s="530"/>
      <c r="PEK57" s="530"/>
      <c r="PEL57" s="530"/>
      <c r="PEM57" s="530"/>
      <c r="PEN57" s="530"/>
      <c r="PEO57" s="530"/>
      <c r="PEP57" s="530"/>
      <c r="PEQ57" s="530"/>
      <c r="PER57" s="530"/>
      <c r="PES57" s="530"/>
      <c r="PET57" s="530"/>
      <c r="PEU57" s="530"/>
      <c r="PEV57" s="530"/>
      <c r="PEW57" s="530"/>
      <c r="PEX57" s="530"/>
      <c r="PEY57" s="530"/>
      <c r="PEZ57" s="530"/>
      <c r="PFA57" s="530"/>
      <c r="PFB57" s="530"/>
      <c r="PFC57" s="530"/>
      <c r="PFD57" s="530"/>
      <c r="PFE57" s="530"/>
      <c r="PFF57" s="530"/>
      <c r="PFG57" s="530"/>
      <c r="PFH57" s="530"/>
      <c r="PFI57" s="530"/>
      <c r="PFJ57" s="530"/>
      <c r="PFK57" s="530"/>
      <c r="PFL57" s="530"/>
      <c r="PFM57" s="530"/>
      <c r="PFN57" s="530"/>
      <c r="PFO57" s="530"/>
      <c r="PFP57" s="530"/>
      <c r="PFQ57" s="530"/>
      <c r="PFR57" s="530"/>
      <c r="PFS57" s="530"/>
      <c r="PFT57" s="530"/>
      <c r="PFU57" s="530"/>
      <c r="PFV57" s="530"/>
      <c r="PFW57" s="530"/>
      <c r="PFX57" s="530"/>
      <c r="PFY57" s="530"/>
      <c r="PFZ57" s="530"/>
      <c r="PGA57" s="530"/>
      <c r="PGB57" s="530"/>
      <c r="PGC57" s="530"/>
      <c r="PGD57" s="530"/>
      <c r="PGE57" s="530"/>
      <c r="PGF57" s="530"/>
      <c r="PGG57" s="530"/>
      <c r="PGH57" s="530"/>
      <c r="PGI57" s="530"/>
      <c r="PGJ57" s="530"/>
      <c r="PGK57" s="530"/>
      <c r="PGL57" s="530"/>
      <c r="PGM57" s="530"/>
      <c r="PGN57" s="530"/>
      <c r="PGO57" s="530"/>
      <c r="PGP57" s="530"/>
      <c r="PGQ57" s="530"/>
      <c r="PGR57" s="530"/>
      <c r="PGS57" s="530"/>
      <c r="PGT57" s="530"/>
      <c r="PGU57" s="530"/>
      <c r="PGV57" s="530"/>
      <c r="PGW57" s="530"/>
      <c r="PGX57" s="530"/>
      <c r="PGY57" s="530"/>
      <c r="PGZ57" s="530"/>
      <c r="PHA57" s="530"/>
      <c r="PHB57" s="530"/>
      <c r="PHC57" s="530"/>
      <c r="PHD57" s="530"/>
      <c r="PHE57" s="530"/>
      <c r="PHF57" s="530"/>
      <c r="PHG57" s="530"/>
      <c r="PHH57" s="530"/>
      <c r="PHI57" s="530"/>
      <c r="PHJ57" s="530"/>
      <c r="PHK57" s="530"/>
      <c r="PHL57" s="530"/>
      <c r="PHM57" s="530"/>
      <c r="PHN57" s="530"/>
      <c r="PHO57" s="530"/>
      <c r="PHP57" s="530"/>
      <c r="PHQ57" s="530"/>
      <c r="PHR57" s="530"/>
      <c r="PHS57" s="530"/>
      <c r="PHT57" s="530"/>
      <c r="PHU57" s="530"/>
      <c r="PHV57" s="530"/>
      <c r="PHW57" s="530"/>
      <c r="PHX57" s="530"/>
      <c r="PHY57" s="530"/>
      <c r="PHZ57" s="530"/>
      <c r="PIA57" s="530"/>
      <c r="PIB57" s="530"/>
      <c r="PIC57" s="530"/>
      <c r="PID57" s="530"/>
      <c r="PIE57" s="530"/>
      <c r="PIF57" s="530"/>
      <c r="PIG57" s="530"/>
      <c r="PIH57" s="530"/>
      <c r="PII57" s="530"/>
      <c r="PIJ57" s="530"/>
      <c r="PIK57" s="530"/>
      <c r="PIL57" s="530"/>
      <c r="PIM57" s="530"/>
      <c r="PIN57" s="530"/>
      <c r="PIO57" s="530"/>
      <c r="PIP57" s="530"/>
      <c r="PIQ57" s="530"/>
      <c r="PIR57" s="530"/>
      <c r="PIS57" s="530"/>
      <c r="PIT57" s="530"/>
      <c r="PIU57" s="530"/>
      <c r="PIV57" s="530"/>
      <c r="PIW57" s="530"/>
      <c r="PIX57" s="530"/>
      <c r="PIY57" s="530"/>
      <c r="PIZ57" s="530"/>
      <c r="PJA57" s="530"/>
      <c r="PJB57" s="530"/>
      <c r="PJC57" s="530"/>
      <c r="PJD57" s="530"/>
      <c r="PJE57" s="530"/>
      <c r="PJF57" s="530"/>
      <c r="PJG57" s="530"/>
      <c r="PJH57" s="530"/>
      <c r="PJI57" s="530"/>
      <c r="PJJ57" s="530"/>
      <c r="PJK57" s="530"/>
      <c r="PJL57" s="530"/>
      <c r="PJM57" s="530"/>
      <c r="PJN57" s="530"/>
      <c r="PJO57" s="530"/>
      <c r="PJP57" s="530"/>
      <c r="PJQ57" s="530"/>
      <c r="PJR57" s="530"/>
      <c r="PJS57" s="530"/>
      <c r="PJT57" s="530"/>
      <c r="PJU57" s="530"/>
      <c r="PJV57" s="530"/>
      <c r="PJW57" s="530"/>
      <c r="PJX57" s="530"/>
      <c r="PJY57" s="530"/>
      <c r="PJZ57" s="530"/>
      <c r="PKA57" s="530"/>
      <c r="PKB57" s="530"/>
      <c r="PKC57" s="530"/>
      <c r="PKD57" s="530"/>
      <c r="PKE57" s="530"/>
      <c r="PKF57" s="530"/>
      <c r="PKG57" s="530"/>
      <c r="PKH57" s="530"/>
      <c r="PKI57" s="530"/>
      <c r="PKJ57" s="530"/>
      <c r="PKK57" s="530"/>
      <c r="PKL57" s="530"/>
      <c r="PKM57" s="530"/>
      <c r="PKN57" s="530"/>
      <c r="PKO57" s="530"/>
      <c r="PKP57" s="530"/>
      <c r="PKQ57" s="530"/>
      <c r="PKR57" s="530"/>
      <c r="PKS57" s="530"/>
      <c r="PKT57" s="530"/>
      <c r="PKU57" s="530"/>
      <c r="PKV57" s="530"/>
      <c r="PKW57" s="530"/>
      <c r="PKX57" s="530"/>
      <c r="PKY57" s="530"/>
      <c r="PKZ57" s="530"/>
      <c r="PLA57" s="530"/>
      <c r="PLB57" s="530"/>
      <c r="PLC57" s="530"/>
      <c r="PLD57" s="530"/>
      <c r="PLE57" s="530"/>
      <c r="PLF57" s="530"/>
      <c r="PLG57" s="530"/>
      <c r="PLH57" s="530"/>
      <c r="PLI57" s="530"/>
      <c r="PLJ57" s="530"/>
      <c r="PLK57" s="530"/>
      <c r="PLL57" s="530"/>
      <c r="PLM57" s="530"/>
      <c r="PLN57" s="530"/>
      <c r="PLO57" s="530"/>
      <c r="PLP57" s="530"/>
      <c r="PLQ57" s="530"/>
      <c r="PLR57" s="530"/>
      <c r="PLS57" s="530"/>
      <c r="PLT57" s="530"/>
      <c r="PLU57" s="530"/>
      <c r="PLV57" s="530"/>
      <c r="PLW57" s="530"/>
      <c r="PLX57" s="530"/>
      <c r="PLY57" s="530"/>
      <c r="PLZ57" s="530"/>
      <c r="PMA57" s="530"/>
      <c r="PMB57" s="530"/>
      <c r="PMC57" s="530"/>
      <c r="PMD57" s="530"/>
      <c r="PME57" s="530"/>
      <c r="PMF57" s="530"/>
      <c r="PMG57" s="530"/>
      <c r="PMH57" s="530"/>
      <c r="PMI57" s="530"/>
      <c r="PMJ57" s="530"/>
      <c r="PMK57" s="530"/>
      <c r="PML57" s="530"/>
      <c r="PMM57" s="530"/>
      <c r="PMN57" s="530"/>
      <c r="PMO57" s="530"/>
      <c r="PMP57" s="530"/>
      <c r="PMQ57" s="530"/>
      <c r="PMR57" s="530"/>
      <c r="PMS57" s="530"/>
      <c r="PMT57" s="530"/>
      <c r="PMU57" s="530"/>
      <c r="PMV57" s="530"/>
      <c r="PMW57" s="530"/>
      <c r="PMX57" s="530"/>
      <c r="PMY57" s="530"/>
      <c r="PMZ57" s="530"/>
      <c r="PNA57" s="530"/>
      <c r="PNB57" s="530"/>
      <c r="PNC57" s="530"/>
      <c r="PND57" s="530"/>
      <c r="PNE57" s="530"/>
      <c r="PNF57" s="530"/>
      <c r="PNG57" s="530"/>
      <c r="PNH57" s="530"/>
      <c r="PNI57" s="530"/>
      <c r="PNJ57" s="530"/>
      <c r="PNK57" s="530"/>
      <c r="PNL57" s="530"/>
      <c r="PNM57" s="530"/>
      <c r="PNN57" s="530"/>
      <c r="PNO57" s="530"/>
      <c r="PNP57" s="530"/>
      <c r="PNQ57" s="530"/>
      <c r="PNR57" s="530"/>
      <c r="PNS57" s="530"/>
      <c r="PNT57" s="530"/>
      <c r="PNU57" s="530"/>
      <c r="PNV57" s="530"/>
      <c r="PNW57" s="530"/>
      <c r="PNX57" s="530"/>
      <c r="PNY57" s="530"/>
      <c r="PNZ57" s="530"/>
      <c r="POA57" s="530"/>
      <c r="POB57" s="530"/>
      <c r="POC57" s="530"/>
      <c r="POD57" s="530"/>
      <c r="POE57" s="530"/>
      <c r="POF57" s="530"/>
      <c r="POG57" s="530"/>
      <c r="POH57" s="530"/>
      <c r="POI57" s="530"/>
      <c r="POJ57" s="530"/>
      <c r="POK57" s="530"/>
      <c r="POL57" s="530"/>
      <c r="POM57" s="530"/>
      <c r="PON57" s="530"/>
      <c r="POO57" s="530"/>
      <c r="POP57" s="530"/>
      <c r="POQ57" s="530"/>
      <c r="POR57" s="530"/>
      <c r="POS57" s="530"/>
      <c r="POT57" s="530"/>
      <c r="POU57" s="530"/>
      <c r="POV57" s="530"/>
      <c r="POW57" s="530"/>
      <c r="POX57" s="530"/>
      <c r="POY57" s="530"/>
      <c r="POZ57" s="530"/>
      <c r="PPA57" s="530"/>
      <c r="PPB57" s="530"/>
      <c r="PPC57" s="530"/>
      <c r="PPD57" s="530"/>
      <c r="PPE57" s="530"/>
      <c r="PPF57" s="530"/>
      <c r="PPG57" s="530"/>
      <c r="PPH57" s="530"/>
      <c r="PPI57" s="530"/>
      <c r="PPJ57" s="530"/>
      <c r="PPK57" s="530"/>
      <c r="PPL57" s="530"/>
      <c r="PPM57" s="530"/>
      <c r="PPN57" s="530"/>
      <c r="PPO57" s="530"/>
      <c r="PPP57" s="530"/>
      <c r="PPQ57" s="530"/>
      <c r="PPR57" s="530"/>
      <c r="PPS57" s="530"/>
      <c r="PPT57" s="530"/>
      <c r="PPU57" s="530"/>
      <c r="PPV57" s="530"/>
      <c r="PPW57" s="530"/>
      <c r="PPX57" s="530"/>
      <c r="PPY57" s="530"/>
      <c r="PPZ57" s="530"/>
      <c r="PQA57" s="530"/>
      <c r="PQB57" s="530"/>
      <c r="PQC57" s="530"/>
      <c r="PQD57" s="530"/>
      <c r="PQE57" s="530"/>
      <c r="PQF57" s="530"/>
      <c r="PQG57" s="530"/>
      <c r="PQH57" s="530"/>
      <c r="PQI57" s="530"/>
      <c r="PQJ57" s="530"/>
      <c r="PQK57" s="530"/>
      <c r="PQL57" s="530"/>
      <c r="PQM57" s="530"/>
      <c r="PQN57" s="530"/>
      <c r="PQO57" s="530"/>
      <c r="PQP57" s="530"/>
      <c r="PQQ57" s="530"/>
      <c r="PQR57" s="530"/>
      <c r="PQS57" s="530"/>
      <c r="PQT57" s="530"/>
      <c r="PQU57" s="530"/>
      <c r="PQV57" s="530"/>
      <c r="PQW57" s="530"/>
      <c r="PQX57" s="530"/>
      <c r="PQY57" s="530"/>
      <c r="PQZ57" s="530"/>
      <c r="PRA57" s="530"/>
      <c r="PRB57" s="530"/>
      <c r="PRC57" s="530"/>
      <c r="PRD57" s="530"/>
      <c r="PRE57" s="530"/>
      <c r="PRF57" s="530"/>
      <c r="PRG57" s="530"/>
      <c r="PRH57" s="530"/>
      <c r="PRI57" s="530"/>
      <c r="PRJ57" s="530"/>
      <c r="PRK57" s="530"/>
      <c r="PRL57" s="530"/>
      <c r="PRM57" s="530"/>
      <c r="PRN57" s="530"/>
      <c r="PRO57" s="530"/>
      <c r="PRP57" s="530"/>
      <c r="PRQ57" s="530"/>
      <c r="PRR57" s="530"/>
      <c r="PRS57" s="530"/>
      <c r="PRT57" s="530"/>
      <c r="PRU57" s="530"/>
      <c r="PRV57" s="530"/>
      <c r="PRW57" s="530"/>
      <c r="PRX57" s="530"/>
      <c r="PRY57" s="530"/>
      <c r="PRZ57" s="530"/>
      <c r="PSA57" s="530"/>
      <c r="PSB57" s="530"/>
      <c r="PSC57" s="530"/>
      <c r="PSD57" s="530"/>
      <c r="PSE57" s="530"/>
      <c r="PSF57" s="530"/>
      <c r="PSG57" s="530"/>
      <c r="PSH57" s="530"/>
      <c r="PSI57" s="530"/>
      <c r="PSJ57" s="530"/>
      <c r="PSK57" s="530"/>
      <c r="PSL57" s="530"/>
      <c r="PSM57" s="530"/>
      <c r="PSN57" s="530"/>
      <c r="PSO57" s="530"/>
      <c r="PSP57" s="530"/>
      <c r="PSQ57" s="530"/>
      <c r="PSR57" s="530"/>
      <c r="PSS57" s="530"/>
      <c r="PST57" s="530"/>
      <c r="PSU57" s="530"/>
      <c r="PSV57" s="530"/>
      <c r="PSW57" s="530"/>
      <c r="PSX57" s="530"/>
      <c r="PSY57" s="530"/>
      <c r="PSZ57" s="530"/>
      <c r="PTA57" s="530"/>
      <c r="PTB57" s="530"/>
      <c r="PTC57" s="530"/>
      <c r="PTD57" s="530"/>
      <c r="PTE57" s="530"/>
      <c r="PTF57" s="530"/>
      <c r="PTG57" s="530"/>
      <c r="PTH57" s="530"/>
      <c r="PTI57" s="530"/>
      <c r="PTJ57" s="530"/>
      <c r="PTK57" s="530"/>
      <c r="PTL57" s="530"/>
      <c r="PTM57" s="530"/>
      <c r="PTN57" s="530"/>
      <c r="PTO57" s="530"/>
      <c r="PTP57" s="530"/>
      <c r="PTQ57" s="530"/>
      <c r="PTR57" s="530"/>
      <c r="PTS57" s="530"/>
      <c r="PTT57" s="530"/>
      <c r="PTU57" s="530"/>
      <c r="PTV57" s="530"/>
      <c r="PTW57" s="530"/>
      <c r="PTX57" s="530"/>
      <c r="PTY57" s="530"/>
      <c r="PTZ57" s="530"/>
      <c r="PUA57" s="530"/>
      <c r="PUB57" s="530"/>
      <c r="PUC57" s="530"/>
      <c r="PUD57" s="530"/>
      <c r="PUE57" s="530"/>
      <c r="PUF57" s="530"/>
      <c r="PUG57" s="530"/>
      <c r="PUH57" s="530"/>
      <c r="PUI57" s="530"/>
      <c r="PUJ57" s="530"/>
      <c r="PUK57" s="530"/>
      <c r="PUL57" s="530"/>
      <c r="PUM57" s="530"/>
      <c r="PUN57" s="530"/>
      <c r="PUO57" s="530"/>
      <c r="PUP57" s="530"/>
      <c r="PUQ57" s="530"/>
      <c r="PUR57" s="530"/>
      <c r="PUS57" s="530"/>
      <c r="PUT57" s="530"/>
      <c r="PUU57" s="530"/>
      <c r="PUV57" s="530"/>
      <c r="PUW57" s="530"/>
      <c r="PUX57" s="530"/>
      <c r="PUY57" s="530"/>
      <c r="PUZ57" s="530"/>
      <c r="PVA57" s="530"/>
      <c r="PVB57" s="530"/>
      <c r="PVC57" s="530"/>
      <c r="PVD57" s="530"/>
      <c r="PVE57" s="530"/>
      <c r="PVF57" s="530"/>
      <c r="PVG57" s="530"/>
      <c r="PVH57" s="530"/>
      <c r="PVI57" s="530"/>
      <c r="PVJ57" s="530"/>
      <c r="PVK57" s="530"/>
      <c r="PVL57" s="530"/>
      <c r="PVM57" s="530"/>
      <c r="PVN57" s="530"/>
      <c r="PVO57" s="530"/>
      <c r="PVP57" s="530"/>
      <c r="PVQ57" s="530"/>
      <c r="PVR57" s="530"/>
      <c r="PVS57" s="530"/>
      <c r="PVT57" s="530"/>
      <c r="PVU57" s="530"/>
      <c r="PVV57" s="530"/>
      <c r="PVW57" s="530"/>
      <c r="PVX57" s="530"/>
      <c r="PVY57" s="530"/>
      <c r="PVZ57" s="530"/>
      <c r="PWA57" s="530"/>
      <c r="PWB57" s="530"/>
      <c r="PWC57" s="530"/>
      <c r="PWD57" s="530"/>
      <c r="PWE57" s="530"/>
      <c r="PWF57" s="530"/>
      <c r="PWG57" s="530"/>
      <c r="PWH57" s="530"/>
      <c r="PWI57" s="530"/>
      <c r="PWJ57" s="530"/>
      <c r="PWK57" s="530"/>
      <c r="PWL57" s="530"/>
      <c r="PWM57" s="530"/>
      <c r="PWN57" s="530"/>
      <c r="PWO57" s="530"/>
      <c r="PWP57" s="530"/>
      <c r="PWQ57" s="530"/>
      <c r="PWR57" s="530"/>
      <c r="PWS57" s="530"/>
      <c r="PWT57" s="530"/>
      <c r="PWU57" s="530"/>
      <c r="PWV57" s="530"/>
      <c r="PWW57" s="530"/>
      <c r="PWX57" s="530"/>
      <c r="PWY57" s="530"/>
      <c r="PWZ57" s="530"/>
      <c r="PXA57" s="530"/>
      <c r="PXB57" s="530"/>
      <c r="PXC57" s="530"/>
      <c r="PXD57" s="530"/>
      <c r="PXE57" s="530"/>
      <c r="PXF57" s="530"/>
      <c r="PXG57" s="530"/>
      <c r="PXH57" s="530"/>
      <c r="PXI57" s="530"/>
      <c r="PXJ57" s="530"/>
      <c r="PXK57" s="530"/>
      <c r="PXL57" s="530"/>
      <c r="PXM57" s="530"/>
      <c r="PXN57" s="530"/>
      <c r="PXO57" s="530"/>
      <c r="PXP57" s="530"/>
      <c r="PXQ57" s="530"/>
      <c r="PXR57" s="530"/>
      <c r="PXS57" s="530"/>
      <c r="PXT57" s="530"/>
      <c r="PXU57" s="530"/>
      <c r="PXV57" s="530"/>
      <c r="PXW57" s="530"/>
      <c r="PXX57" s="530"/>
      <c r="PXY57" s="530"/>
      <c r="PXZ57" s="530"/>
      <c r="PYA57" s="530"/>
      <c r="PYB57" s="530"/>
      <c r="PYC57" s="530"/>
      <c r="PYD57" s="530"/>
      <c r="PYE57" s="530"/>
      <c r="PYF57" s="530"/>
      <c r="PYG57" s="530"/>
      <c r="PYH57" s="530"/>
      <c r="PYI57" s="530"/>
      <c r="PYJ57" s="530"/>
      <c r="PYK57" s="530"/>
      <c r="PYL57" s="530"/>
      <c r="PYM57" s="530"/>
      <c r="PYN57" s="530"/>
      <c r="PYO57" s="530"/>
      <c r="PYP57" s="530"/>
      <c r="PYQ57" s="530"/>
      <c r="PYR57" s="530"/>
      <c r="PYS57" s="530"/>
      <c r="PYT57" s="530"/>
      <c r="PYU57" s="530"/>
      <c r="PYV57" s="530"/>
      <c r="PYW57" s="530"/>
      <c r="PYX57" s="530"/>
      <c r="PYY57" s="530"/>
      <c r="PYZ57" s="530"/>
      <c r="PZA57" s="530"/>
      <c r="PZB57" s="530"/>
      <c r="PZC57" s="530"/>
      <c r="PZD57" s="530"/>
      <c r="PZE57" s="530"/>
      <c r="PZF57" s="530"/>
      <c r="PZG57" s="530"/>
      <c r="PZH57" s="530"/>
      <c r="PZI57" s="530"/>
      <c r="PZJ57" s="530"/>
      <c r="PZK57" s="530"/>
      <c r="PZL57" s="530"/>
      <c r="PZM57" s="530"/>
      <c r="PZN57" s="530"/>
      <c r="PZO57" s="530"/>
      <c r="PZP57" s="530"/>
      <c r="PZQ57" s="530"/>
      <c r="PZR57" s="530"/>
      <c r="PZS57" s="530"/>
      <c r="PZT57" s="530"/>
      <c r="PZU57" s="530"/>
      <c r="PZV57" s="530"/>
      <c r="PZW57" s="530"/>
      <c r="PZX57" s="530"/>
      <c r="PZY57" s="530"/>
      <c r="PZZ57" s="530"/>
      <c r="QAA57" s="530"/>
      <c r="QAB57" s="530"/>
      <c r="QAC57" s="530"/>
      <c r="QAD57" s="530"/>
      <c r="QAE57" s="530"/>
      <c r="QAF57" s="530"/>
      <c r="QAG57" s="530"/>
      <c r="QAH57" s="530"/>
      <c r="QAI57" s="530"/>
      <c r="QAJ57" s="530"/>
      <c r="QAK57" s="530"/>
      <c r="QAL57" s="530"/>
      <c r="QAM57" s="530"/>
      <c r="QAN57" s="530"/>
      <c r="QAO57" s="530"/>
      <c r="QAP57" s="530"/>
      <c r="QAQ57" s="530"/>
      <c r="QAR57" s="530"/>
      <c r="QAS57" s="530"/>
      <c r="QAT57" s="530"/>
      <c r="QAU57" s="530"/>
      <c r="QAV57" s="530"/>
      <c r="QAW57" s="530"/>
      <c r="QAX57" s="530"/>
      <c r="QAY57" s="530"/>
      <c r="QAZ57" s="530"/>
      <c r="QBA57" s="530"/>
      <c r="QBB57" s="530"/>
      <c r="QBC57" s="530"/>
      <c r="QBD57" s="530"/>
      <c r="QBE57" s="530"/>
      <c r="QBF57" s="530"/>
      <c r="QBG57" s="530"/>
      <c r="QBH57" s="530"/>
      <c r="QBI57" s="530"/>
      <c r="QBJ57" s="530"/>
      <c r="QBK57" s="530"/>
      <c r="QBL57" s="530"/>
      <c r="QBM57" s="530"/>
      <c r="QBN57" s="530"/>
      <c r="QBO57" s="530"/>
      <c r="QBP57" s="530"/>
      <c r="QBQ57" s="530"/>
      <c r="QBR57" s="530"/>
      <c r="QBS57" s="530"/>
      <c r="QBT57" s="530"/>
      <c r="QBU57" s="530"/>
      <c r="QBV57" s="530"/>
      <c r="QBW57" s="530"/>
      <c r="QBX57" s="530"/>
      <c r="QBY57" s="530"/>
      <c r="QBZ57" s="530"/>
      <c r="QCA57" s="530"/>
      <c r="QCB57" s="530"/>
      <c r="QCC57" s="530"/>
      <c r="QCD57" s="530"/>
      <c r="QCE57" s="530"/>
      <c r="QCF57" s="530"/>
      <c r="QCG57" s="530"/>
      <c r="QCH57" s="530"/>
      <c r="QCI57" s="530"/>
      <c r="QCJ57" s="530"/>
      <c r="QCK57" s="530"/>
      <c r="QCL57" s="530"/>
      <c r="QCM57" s="530"/>
      <c r="QCN57" s="530"/>
      <c r="QCO57" s="530"/>
      <c r="QCP57" s="530"/>
      <c r="QCQ57" s="530"/>
      <c r="QCR57" s="530"/>
      <c r="QCS57" s="530"/>
      <c r="QCT57" s="530"/>
      <c r="QCU57" s="530"/>
      <c r="QCV57" s="530"/>
      <c r="QCW57" s="530"/>
      <c r="QCX57" s="530"/>
      <c r="QCY57" s="530"/>
      <c r="QCZ57" s="530"/>
      <c r="QDA57" s="530"/>
      <c r="QDB57" s="530"/>
      <c r="QDC57" s="530"/>
      <c r="QDD57" s="530"/>
      <c r="QDE57" s="530"/>
      <c r="QDF57" s="530"/>
      <c r="QDG57" s="530"/>
      <c r="QDH57" s="530"/>
      <c r="QDI57" s="530"/>
      <c r="QDJ57" s="530"/>
      <c r="QDK57" s="530"/>
      <c r="QDL57" s="530"/>
      <c r="QDM57" s="530"/>
      <c r="QDN57" s="530"/>
      <c r="QDO57" s="530"/>
      <c r="QDP57" s="530"/>
      <c r="QDQ57" s="530"/>
      <c r="QDR57" s="530"/>
      <c r="QDS57" s="530"/>
      <c r="QDT57" s="530"/>
      <c r="QDU57" s="530"/>
      <c r="QDV57" s="530"/>
      <c r="QDW57" s="530"/>
      <c r="QDX57" s="530"/>
      <c r="QDY57" s="530"/>
      <c r="QDZ57" s="530"/>
      <c r="QEA57" s="530"/>
      <c r="QEB57" s="530"/>
      <c r="QEC57" s="530"/>
      <c r="QED57" s="530"/>
      <c r="QEE57" s="530"/>
      <c r="QEF57" s="530"/>
      <c r="QEG57" s="530"/>
      <c r="QEH57" s="530"/>
      <c r="QEI57" s="530"/>
      <c r="QEJ57" s="530"/>
      <c r="QEK57" s="530"/>
      <c r="QEL57" s="530"/>
      <c r="QEM57" s="530"/>
      <c r="QEN57" s="530"/>
      <c r="QEO57" s="530"/>
      <c r="QEP57" s="530"/>
      <c r="QEQ57" s="530"/>
      <c r="QER57" s="530"/>
      <c r="QES57" s="530"/>
      <c r="QET57" s="530"/>
      <c r="QEU57" s="530"/>
      <c r="QEV57" s="530"/>
      <c r="QEW57" s="530"/>
      <c r="QEX57" s="530"/>
      <c r="QEY57" s="530"/>
      <c r="QEZ57" s="530"/>
      <c r="QFA57" s="530"/>
      <c r="QFB57" s="530"/>
      <c r="QFC57" s="530"/>
      <c r="QFD57" s="530"/>
      <c r="QFE57" s="530"/>
      <c r="QFF57" s="530"/>
      <c r="QFG57" s="530"/>
      <c r="QFH57" s="530"/>
      <c r="QFI57" s="530"/>
      <c r="QFJ57" s="530"/>
      <c r="QFK57" s="530"/>
      <c r="QFL57" s="530"/>
      <c r="QFM57" s="530"/>
      <c r="QFN57" s="530"/>
      <c r="QFO57" s="530"/>
      <c r="QFP57" s="530"/>
      <c r="QFQ57" s="530"/>
      <c r="QFR57" s="530"/>
      <c r="QFS57" s="530"/>
      <c r="QFT57" s="530"/>
      <c r="QFU57" s="530"/>
      <c r="QFV57" s="530"/>
      <c r="QFW57" s="530"/>
      <c r="QFX57" s="530"/>
      <c r="QFY57" s="530"/>
      <c r="QFZ57" s="530"/>
      <c r="QGA57" s="530"/>
      <c r="QGB57" s="530"/>
      <c r="QGC57" s="530"/>
      <c r="QGD57" s="530"/>
      <c r="QGE57" s="530"/>
      <c r="QGF57" s="530"/>
      <c r="QGG57" s="530"/>
      <c r="QGH57" s="530"/>
      <c r="QGI57" s="530"/>
      <c r="QGJ57" s="530"/>
      <c r="QGK57" s="530"/>
      <c r="QGL57" s="530"/>
      <c r="QGM57" s="530"/>
      <c r="QGN57" s="530"/>
      <c r="QGO57" s="530"/>
      <c r="QGP57" s="530"/>
      <c r="QGQ57" s="530"/>
      <c r="QGR57" s="530"/>
      <c r="QGS57" s="530"/>
      <c r="QGT57" s="530"/>
      <c r="QGU57" s="530"/>
      <c r="QGV57" s="530"/>
      <c r="QGW57" s="530"/>
      <c r="QGX57" s="530"/>
      <c r="QGY57" s="530"/>
      <c r="QGZ57" s="530"/>
      <c r="QHA57" s="530"/>
      <c r="QHB57" s="530"/>
      <c r="QHC57" s="530"/>
      <c r="QHD57" s="530"/>
      <c r="QHE57" s="530"/>
      <c r="QHF57" s="530"/>
      <c r="QHG57" s="530"/>
      <c r="QHH57" s="530"/>
      <c r="QHI57" s="530"/>
      <c r="QHJ57" s="530"/>
      <c r="QHK57" s="530"/>
      <c r="QHL57" s="530"/>
      <c r="QHM57" s="530"/>
      <c r="QHN57" s="530"/>
      <c r="QHO57" s="530"/>
      <c r="QHP57" s="530"/>
      <c r="QHQ57" s="530"/>
      <c r="QHR57" s="530"/>
      <c r="QHS57" s="530"/>
      <c r="QHT57" s="530"/>
      <c r="QHU57" s="530"/>
      <c r="QHV57" s="530"/>
      <c r="QHW57" s="530"/>
      <c r="QHX57" s="530"/>
      <c r="QHY57" s="530"/>
      <c r="QHZ57" s="530"/>
      <c r="QIA57" s="530"/>
      <c r="QIB57" s="530"/>
      <c r="QIC57" s="530"/>
      <c r="QID57" s="530"/>
      <c r="QIE57" s="530"/>
      <c r="QIF57" s="530"/>
      <c r="QIG57" s="530"/>
      <c r="QIH57" s="530"/>
      <c r="QII57" s="530"/>
      <c r="QIJ57" s="530"/>
      <c r="QIK57" s="530"/>
      <c r="QIL57" s="530"/>
      <c r="QIM57" s="530"/>
      <c r="QIN57" s="530"/>
      <c r="QIO57" s="530"/>
      <c r="QIP57" s="530"/>
      <c r="QIQ57" s="530"/>
      <c r="QIR57" s="530"/>
      <c r="QIS57" s="530"/>
      <c r="QIT57" s="530"/>
      <c r="QIU57" s="530"/>
      <c r="QIV57" s="530"/>
      <c r="QIW57" s="530"/>
      <c r="QIX57" s="530"/>
      <c r="QIY57" s="530"/>
      <c r="QIZ57" s="530"/>
      <c r="QJA57" s="530"/>
      <c r="QJB57" s="530"/>
      <c r="QJC57" s="530"/>
      <c r="QJD57" s="530"/>
      <c r="QJE57" s="530"/>
      <c r="QJF57" s="530"/>
      <c r="QJG57" s="530"/>
      <c r="QJH57" s="530"/>
      <c r="QJI57" s="530"/>
      <c r="QJJ57" s="530"/>
      <c r="QJK57" s="530"/>
      <c r="QJL57" s="530"/>
      <c r="QJM57" s="530"/>
      <c r="QJN57" s="530"/>
      <c r="QJO57" s="530"/>
      <c r="QJP57" s="530"/>
      <c r="QJQ57" s="530"/>
      <c r="QJR57" s="530"/>
      <c r="QJS57" s="530"/>
      <c r="QJT57" s="530"/>
      <c r="QJU57" s="530"/>
      <c r="QJV57" s="530"/>
      <c r="QJW57" s="530"/>
      <c r="QJX57" s="530"/>
      <c r="QJY57" s="530"/>
      <c r="QJZ57" s="530"/>
      <c r="QKA57" s="530"/>
      <c r="QKB57" s="530"/>
      <c r="QKC57" s="530"/>
      <c r="QKD57" s="530"/>
      <c r="QKE57" s="530"/>
      <c r="QKF57" s="530"/>
      <c r="QKG57" s="530"/>
      <c r="QKH57" s="530"/>
      <c r="QKI57" s="530"/>
      <c r="QKJ57" s="530"/>
      <c r="QKK57" s="530"/>
      <c r="QKL57" s="530"/>
      <c r="QKM57" s="530"/>
      <c r="QKN57" s="530"/>
      <c r="QKO57" s="530"/>
      <c r="QKP57" s="530"/>
      <c r="QKQ57" s="530"/>
      <c r="QKR57" s="530"/>
      <c r="QKS57" s="530"/>
      <c r="QKT57" s="530"/>
      <c r="QKU57" s="530"/>
      <c r="QKV57" s="530"/>
      <c r="QKW57" s="530"/>
      <c r="QKX57" s="530"/>
      <c r="QKY57" s="530"/>
      <c r="QKZ57" s="530"/>
      <c r="QLA57" s="530"/>
      <c r="QLB57" s="530"/>
      <c r="QLC57" s="530"/>
      <c r="QLD57" s="530"/>
      <c r="QLE57" s="530"/>
      <c r="QLF57" s="530"/>
      <c r="QLG57" s="530"/>
      <c r="QLH57" s="530"/>
      <c r="QLI57" s="530"/>
      <c r="QLJ57" s="530"/>
      <c r="QLK57" s="530"/>
      <c r="QLL57" s="530"/>
      <c r="QLM57" s="530"/>
      <c r="QLN57" s="530"/>
      <c r="QLO57" s="530"/>
      <c r="QLP57" s="530"/>
      <c r="QLQ57" s="530"/>
      <c r="QLR57" s="530"/>
      <c r="QLS57" s="530"/>
      <c r="QLT57" s="530"/>
      <c r="QLU57" s="530"/>
      <c r="QLV57" s="530"/>
      <c r="QLW57" s="530"/>
      <c r="QLX57" s="530"/>
      <c r="QLY57" s="530"/>
      <c r="QLZ57" s="530"/>
      <c r="QMA57" s="530"/>
      <c r="QMB57" s="530"/>
      <c r="QMC57" s="530"/>
      <c r="QMD57" s="530"/>
      <c r="QME57" s="530"/>
      <c r="QMF57" s="530"/>
      <c r="QMG57" s="530"/>
      <c r="QMH57" s="530"/>
      <c r="QMI57" s="530"/>
      <c r="QMJ57" s="530"/>
      <c r="QMK57" s="530"/>
      <c r="QML57" s="530"/>
      <c r="QMM57" s="530"/>
      <c r="QMN57" s="530"/>
      <c r="QMO57" s="530"/>
      <c r="QMP57" s="530"/>
      <c r="QMQ57" s="530"/>
      <c r="QMR57" s="530"/>
      <c r="QMS57" s="530"/>
      <c r="QMT57" s="530"/>
      <c r="QMU57" s="530"/>
      <c r="QMV57" s="530"/>
      <c r="QMW57" s="530"/>
      <c r="QMX57" s="530"/>
      <c r="QMY57" s="530"/>
      <c r="QMZ57" s="530"/>
      <c r="QNA57" s="530"/>
      <c r="QNB57" s="530"/>
      <c r="QNC57" s="530"/>
      <c r="QND57" s="530"/>
      <c r="QNE57" s="530"/>
      <c r="QNF57" s="530"/>
      <c r="QNG57" s="530"/>
      <c r="QNH57" s="530"/>
      <c r="QNI57" s="530"/>
      <c r="QNJ57" s="530"/>
      <c r="QNK57" s="530"/>
      <c r="QNL57" s="530"/>
      <c r="QNM57" s="530"/>
      <c r="QNN57" s="530"/>
      <c r="QNO57" s="530"/>
      <c r="QNP57" s="530"/>
      <c r="QNQ57" s="530"/>
      <c r="QNR57" s="530"/>
      <c r="QNS57" s="530"/>
      <c r="QNT57" s="530"/>
      <c r="QNU57" s="530"/>
      <c r="QNV57" s="530"/>
      <c r="QNW57" s="530"/>
      <c r="QNX57" s="530"/>
      <c r="QNY57" s="530"/>
      <c r="QNZ57" s="530"/>
      <c r="QOA57" s="530"/>
      <c r="QOB57" s="530"/>
      <c r="QOC57" s="530"/>
      <c r="QOD57" s="530"/>
      <c r="QOE57" s="530"/>
      <c r="QOF57" s="530"/>
      <c r="QOG57" s="530"/>
      <c r="QOH57" s="530"/>
      <c r="QOI57" s="530"/>
      <c r="QOJ57" s="530"/>
      <c r="QOK57" s="530"/>
      <c r="QOL57" s="530"/>
      <c r="QOM57" s="530"/>
      <c r="QON57" s="530"/>
      <c r="QOO57" s="530"/>
      <c r="QOP57" s="530"/>
      <c r="QOQ57" s="530"/>
      <c r="QOR57" s="530"/>
      <c r="QOS57" s="530"/>
      <c r="QOT57" s="530"/>
      <c r="QOU57" s="530"/>
      <c r="QOV57" s="530"/>
      <c r="QOW57" s="530"/>
      <c r="QOX57" s="530"/>
      <c r="QOY57" s="530"/>
      <c r="QOZ57" s="530"/>
      <c r="QPA57" s="530"/>
      <c r="QPB57" s="530"/>
      <c r="QPC57" s="530"/>
      <c r="QPD57" s="530"/>
      <c r="QPE57" s="530"/>
      <c r="QPF57" s="530"/>
      <c r="QPG57" s="530"/>
      <c r="QPH57" s="530"/>
      <c r="QPI57" s="530"/>
      <c r="QPJ57" s="530"/>
      <c r="QPK57" s="530"/>
      <c r="QPL57" s="530"/>
      <c r="QPM57" s="530"/>
      <c r="QPN57" s="530"/>
      <c r="QPO57" s="530"/>
      <c r="QPP57" s="530"/>
      <c r="QPQ57" s="530"/>
      <c r="QPR57" s="530"/>
      <c r="QPS57" s="530"/>
      <c r="QPT57" s="530"/>
      <c r="QPU57" s="530"/>
      <c r="QPV57" s="530"/>
      <c r="QPW57" s="530"/>
      <c r="QPX57" s="530"/>
      <c r="QPY57" s="530"/>
      <c r="QPZ57" s="530"/>
      <c r="QQA57" s="530"/>
      <c r="QQB57" s="530"/>
      <c r="QQC57" s="530"/>
      <c r="QQD57" s="530"/>
      <c r="QQE57" s="530"/>
      <c r="QQF57" s="530"/>
      <c r="QQG57" s="530"/>
      <c r="QQH57" s="530"/>
      <c r="QQI57" s="530"/>
      <c r="QQJ57" s="530"/>
      <c r="QQK57" s="530"/>
      <c r="QQL57" s="530"/>
      <c r="QQM57" s="530"/>
      <c r="QQN57" s="530"/>
      <c r="QQO57" s="530"/>
      <c r="QQP57" s="530"/>
      <c r="QQQ57" s="530"/>
      <c r="QQR57" s="530"/>
      <c r="QQS57" s="530"/>
      <c r="QQT57" s="530"/>
      <c r="QQU57" s="530"/>
      <c r="QQV57" s="530"/>
      <c r="QQW57" s="530"/>
      <c r="QQX57" s="530"/>
      <c r="QQY57" s="530"/>
      <c r="QQZ57" s="530"/>
      <c r="QRA57" s="530"/>
      <c r="QRB57" s="530"/>
      <c r="QRC57" s="530"/>
      <c r="QRD57" s="530"/>
      <c r="QRE57" s="530"/>
      <c r="QRF57" s="530"/>
      <c r="QRG57" s="530"/>
      <c r="QRH57" s="530"/>
      <c r="QRI57" s="530"/>
      <c r="QRJ57" s="530"/>
      <c r="QRK57" s="530"/>
      <c r="QRL57" s="530"/>
      <c r="QRM57" s="530"/>
      <c r="QRN57" s="530"/>
      <c r="QRO57" s="530"/>
      <c r="QRP57" s="530"/>
      <c r="QRQ57" s="530"/>
      <c r="QRR57" s="530"/>
      <c r="QRS57" s="530"/>
      <c r="QRT57" s="530"/>
      <c r="QRU57" s="530"/>
      <c r="QRV57" s="530"/>
      <c r="QRW57" s="530"/>
      <c r="QRX57" s="530"/>
      <c r="QRY57" s="530"/>
      <c r="QRZ57" s="530"/>
      <c r="QSA57" s="530"/>
      <c r="QSB57" s="530"/>
      <c r="QSC57" s="530"/>
      <c r="QSD57" s="530"/>
      <c r="QSE57" s="530"/>
      <c r="QSF57" s="530"/>
      <c r="QSG57" s="530"/>
      <c r="QSH57" s="530"/>
      <c r="QSI57" s="530"/>
      <c r="QSJ57" s="530"/>
      <c r="QSK57" s="530"/>
      <c r="QSL57" s="530"/>
      <c r="QSM57" s="530"/>
      <c r="QSN57" s="530"/>
      <c r="QSO57" s="530"/>
      <c r="QSP57" s="530"/>
      <c r="QSQ57" s="530"/>
      <c r="QSR57" s="530"/>
      <c r="QSS57" s="530"/>
      <c r="QST57" s="530"/>
      <c r="QSU57" s="530"/>
      <c r="QSV57" s="530"/>
      <c r="QSW57" s="530"/>
      <c r="QSX57" s="530"/>
      <c r="QSY57" s="530"/>
      <c r="QSZ57" s="530"/>
      <c r="QTA57" s="530"/>
      <c r="QTB57" s="530"/>
      <c r="QTC57" s="530"/>
      <c r="QTD57" s="530"/>
      <c r="QTE57" s="530"/>
      <c r="QTF57" s="530"/>
      <c r="QTG57" s="530"/>
      <c r="QTH57" s="530"/>
      <c r="QTI57" s="530"/>
      <c r="QTJ57" s="530"/>
      <c r="QTK57" s="530"/>
      <c r="QTL57" s="530"/>
      <c r="QTM57" s="530"/>
      <c r="QTN57" s="530"/>
      <c r="QTO57" s="530"/>
      <c r="QTP57" s="530"/>
      <c r="QTQ57" s="530"/>
      <c r="QTR57" s="530"/>
      <c r="QTS57" s="530"/>
      <c r="QTT57" s="530"/>
      <c r="QTU57" s="530"/>
      <c r="QTV57" s="530"/>
      <c r="QTW57" s="530"/>
      <c r="QTX57" s="530"/>
      <c r="QTY57" s="530"/>
      <c r="QTZ57" s="530"/>
      <c r="QUA57" s="530"/>
      <c r="QUB57" s="530"/>
      <c r="QUC57" s="530"/>
      <c r="QUD57" s="530"/>
      <c r="QUE57" s="530"/>
      <c r="QUF57" s="530"/>
      <c r="QUG57" s="530"/>
      <c r="QUH57" s="530"/>
      <c r="QUI57" s="530"/>
      <c r="QUJ57" s="530"/>
      <c r="QUK57" s="530"/>
      <c r="QUL57" s="530"/>
      <c r="QUM57" s="530"/>
      <c r="QUN57" s="530"/>
      <c r="QUO57" s="530"/>
      <c r="QUP57" s="530"/>
      <c r="QUQ57" s="530"/>
      <c r="QUR57" s="530"/>
      <c r="QUS57" s="530"/>
      <c r="QUT57" s="530"/>
      <c r="QUU57" s="530"/>
      <c r="QUV57" s="530"/>
      <c r="QUW57" s="530"/>
      <c r="QUX57" s="530"/>
      <c r="QUY57" s="530"/>
      <c r="QUZ57" s="530"/>
      <c r="QVA57" s="530"/>
      <c r="QVB57" s="530"/>
      <c r="QVC57" s="530"/>
      <c r="QVD57" s="530"/>
      <c r="QVE57" s="530"/>
      <c r="QVF57" s="530"/>
      <c r="QVG57" s="530"/>
      <c r="QVH57" s="530"/>
      <c r="QVI57" s="530"/>
      <c r="QVJ57" s="530"/>
      <c r="QVK57" s="530"/>
      <c r="QVL57" s="530"/>
      <c r="QVM57" s="530"/>
      <c r="QVN57" s="530"/>
      <c r="QVO57" s="530"/>
      <c r="QVP57" s="530"/>
      <c r="QVQ57" s="530"/>
      <c r="QVR57" s="530"/>
      <c r="QVS57" s="530"/>
      <c r="QVT57" s="530"/>
      <c r="QVU57" s="530"/>
      <c r="QVV57" s="530"/>
      <c r="QVW57" s="530"/>
      <c r="QVX57" s="530"/>
      <c r="QVY57" s="530"/>
      <c r="QVZ57" s="530"/>
      <c r="QWA57" s="530"/>
      <c r="QWB57" s="530"/>
      <c r="QWC57" s="530"/>
      <c r="QWD57" s="530"/>
      <c r="QWE57" s="530"/>
      <c r="QWF57" s="530"/>
      <c r="QWG57" s="530"/>
      <c r="QWH57" s="530"/>
      <c r="QWI57" s="530"/>
      <c r="QWJ57" s="530"/>
      <c r="QWK57" s="530"/>
      <c r="QWL57" s="530"/>
      <c r="QWM57" s="530"/>
      <c r="QWN57" s="530"/>
      <c r="QWO57" s="530"/>
      <c r="QWP57" s="530"/>
      <c r="QWQ57" s="530"/>
      <c r="QWR57" s="530"/>
      <c r="QWS57" s="530"/>
      <c r="QWT57" s="530"/>
      <c r="QWU57" s="530"/>
      <c r="QWV57" s="530"/>
      <c r="QWW57" s="530"/>
      <c r="QWX57" s="530"/>
      <c r="QWY57" s="530"/>
      <c r="QWZ57" s="530"/>
      <c r="QXA57" s="530"/>
      <c r="QXB57" s="530"/>
      <c r="QXC57" s="530"/>
      <c r="QXD57" s="530"/>
      <c r="QXE57" s="530"/>
      <c r="QXF57" s="530"/>
      <c r="QXG57" s="530"/>
      <c r="QXH57" s="530"/>
      <c r="QXI57" s="530"/>
      <c r="QXJ57" s="530"/>
      <c r="QXK57" s="530"/>
      <c r="QXL57" s="530"/>
      <c r="QXM57" s="530"/>
      <c r="QXN57" s="530"/>
      <c r="QXO57" s="530"/>
      <c r="QXP57" s="530"/>
      <c r="QXQ57" s="530"/>
      <c r="QXR57" s="530"/>
      <c r="QXS57" s="530"/>
      <c r="QXT57" s="530"/>
      <c r="QXU57" s="530"/>
      <c r="QXV57" s="530"/>
      <c r="QXW57" s="530"/>
      <c r="QXX57" s="530"/>
      <c r="QXY57" s="530"/>
      <c r="QXZ57" s="530"/>
      <c r="QYA57" s="530"/>
      <c r="QYB57" s="530"/>
      <c r="QYC57" s="530"/>
      <c r="QYD57" s="530"/>
      <c r="QYE57" s="530"/>
      <c r="QYF57" s="530"/>
      <c r="QYG57" s="530"/>
      <c r="QYH57" s="530"/>
      <c r="QYI57" s="530"/>
      <c r="QYJ57" s="530"/>
      <c r="QYK57" s="530"/>
      <c r="QYL57" s="530"/>
      <c r="QYM57" s="530"/>
      <c r="QYN57" s="530"/>
      <c r="QYO57" s="530"/>
      <c r="QYP57" s="530"/>
      <c r="QYQ57" s="530"/>
      <c r="QYR57" s="530"/>
      <c r="QYS57" s="530"/>
      <c r="QYT57" s="530"/>
      <c r="QYU57" s="530"/>
      <c r="QYV57" s="530"/>
      <c r="QYW57" s="530"/>
      <c r="QYX57" s="530"/>
      <c r="QYY57" s="530"/>
      <c r="QYZ57" s="530"/>
      <c r="QZA57" s="530"/>
      <c r="QZB57" s="530"/>
      <c r="QZC57" s="530"/>
      <c r="QZD57" s="530"/>
      <c r="QZE57" s="530"/>
      <c r="QZF57" s="530"/>
      <c r="QZG57" s="530"/>
      <c r="QZH57" s="530"/>
      <c r="QZI57" s="530"/>
      <c r="QZJ57" s="530"/>
      <c r="QZK57" s="530"/>
      <c r="QZL57" s="530"/>
      <c r="QZM57" s="530"/>
      <c r="QZN57" s="530"/>
      <c r="QZO57" s="530"/>
      <c r="QZP57" s="530"/>
      <c r="QZQ57" s="530"/>
      <c r="QZR57" s="530"/>
      <c r="QZS57" s="530"/>
      <c r="QZT57" s="530"/>
      <c r="QZU57" s="530"/>
      <c r="QZV57" s="530"/>
      <c r="QZW57" s="530"/>
      <c r="QZX57" s="530"/>
      <c r="QZY57" s="530"/>
      <c r="QZZ57" s="530"/>
      <c r="RAA57" s="530"/>
      <c r="RAB57" s="530"/>
      <c r="RAC57" s="530"/>
      <c r="RAD57" s="530"/>
      <c r="RAE57" s="530"/>
      <c r="RAF57" s="530"/>
      <c r="RAG57" s="530"/>
      <c r="RAH57" s="530"/>
      <c r="RAI57" s="530"/>
      <c r="RAJ57" s="530"/>
      <c r="RAK57" s="530"/>
      <c r="RAL57" s="530"/>
      <c r="RAM57" s="530"/>
      <c r="RAN57" s="530"/>
      <c r="RAO57" s="530"/>
      <c r="RAP57" s="530"/>
      <c r="RAQ57" s="530"/>
      <c r="RAR57" s="530"/>
      <c r="RAS57" s="530"/>
      <c r="RAT57" s="530"/>
      <c r="RAU57" s="530"/>
      <c r="RAV57" s="530"/>
      <c r="RAW57" s="530"/>
      <c r="RAX57" s="530"/>
      <c r="RAY57" s="530"/>
      <c r="RAZ57" s="530"/>
      <c r="RBA57" s="530"/>
      <c r="RBB57" s="530"/>
      <c r="RBC57" s="530"/>
      <c r="RBD57" s="530"/>
      <c r="RBE57" s="530"/>
      <c r="RBF57" s="530"/>
      <c r="RBG57" s="530"/>
      <c r="RBH57" s="530"/>
      <c r="RBI57" s="530"/>
      <c r="RBJ57" s="530"/>
      <c r="RBK57" s="530"/>
      <c r="RBL57" s="530"/>
      <c r="RBM57" s="530"/>
      <c r="RBN57" s="530"/>
      <c r="RBO57" s="530"/>
      <c r="RBP57" s="530"/>
      <c r="RBQ57" s="530"/>
      <c r="RBR57" s="530"/>
      <c r="RBS57" s="530"/>
      <c r="RBT57" s="530"/>
      <c r="RBU57" s="530"/>
      <c r="RBV57" s="530"/>
      <c r="RBW57" s="530"/>
      <c r="RBX57" s="530"/>
      <c r="RBY57" s="530"/>
      <c r="RBZ57" s="530"/>
      <c r="RCA57" s="530"/>
      <c r="RCB57" s="530"/>
      <c r="RCC57" s="530"/>
      <c r="RCD57" s="530"/>
      <c r="RCE57" s="530"/>
      <c r="RCF57" s="530"/>
      <c r="RCG57" s="530"/>
      <c r="RCH57" s="530"/>
      <c r="RCI57" s="530"/>
      <c r="RCJ57" s="530"/>
      <c r="RCK57" s="530"/>
      <c r="RCL57" s="530"/>
      <c r="RCM57" s="530"/>
      <c r="RCN57" s="530"/>
      <c r="RCO57" s="530"/>
      <c r="RCP57" s="530"/>
      <c r="RCQ57" s="530"/>
      <c r="RCR57" s="530"/>
      <c r="RCS57" s="530"/>
      <c r="RCT57" s="530"/>
      <c r="RCU57" s="530"/>
      <c r="RCV57" s="530"/>
      <c r="RCW57" s="530"/>
      <c r="RCX57" s="530"/>
      <c r="RCY57" s="530"/>
      <c r="RCZ57" s="530"/>
      <c r="RDA57" s="530"/>
      <c r="RDB57" s="530"/>
      <c r="RDC57" s="530"/>
      <c r="RDD57" s="530"/>
      <c r="RDE57" s="530"/>
      <c r="RDF57" s="530"/>
      <c r="RDG57" s="530"/>
      <c r="RDH57" s="530"/>
      <c r="RDI57" s="530"/>
      <c r="RDJ57" s="530"/>
      <c r="RDK57" s="530"/>
      <c r="RDL57" s="530"/>
      <c r="RDM57" s="530"/>
      <c r="RDN57" s="530"/>
      <c r="RDO57" s="530"/>
      <c r="RDP57" s="530"/>
      <c r="RDQ57" s="530"/>
      <c r="RDR57" s="530"/>
      <c r="RDS57" s="530"/>
      <c r="RDT57" s="530"/>
      <c r="RDU57" s="530"/>
      <c r="RDV57" s="530"/>
      <c r="RDW57" s="530"/>
      <c r="RDX57" s="530"/>
      <c r="RDY57" s="530"/>
      <c r="RDZ57" s="530"/>
      <c r="REA57" s="530"/>
      <c r="REB57" s="530"/>
      <c r="REC57" s="530"/>
      <c r="RED57" s="530"/>
      <c r="REE57" s="530"/>
      <c r="REF57" s="530"/>
      <c r="REG57" s="530"/>
      <c r="REH57" s="530"/>
      <c r="REI57" s="530"/>
      <c r="REJ57" s="530"/>
      <c r="REK57" s="530"/>
      <c r="REL57" s="530"/>
      <c r="REM57" s="530"/>
      <c r="REN57" s="530"/>
      <c r="REO57" s="530"/>
      <c r="REP57" s="530"/>
      <c r="REQ57" s="530"/>
      <c r="RER57" s="530"/>
      <c r="RES57" s="530"/>
      <c r="RET57" s="530"/>
      <c r="REU57" s="530"/>
      <c r="REV57" s="530"/>
      <c r="REW57" s="530"/>
      <c r="REX57" s="530"/>
      <c r="REY57" s="530"/>
      <c r="REZ57" s="530"/>
      <c r="RFA57" s="530"/>
      <c r="RFB57" s="530"/>
      <c r="RFC57" s="530"/>
      <c r="RFD57" s="530"/>
      <c r="RFE57" s="530"/>
      <c r="RFF57" s="530"/>
      <c r="RFG57" s="530"/>
      <c r="RFH57" s="530"/>
      <c r="RFI57" s="530"/>
      <c r="RFJ57" s="530"/>
      <c r="RFK57" s="530"/>
      <c r="RFL57" s="530"/>
      <c r="RFM57" s="530"/>
      <c r="RFN57" s="530"/>
      <c r="RFO57" s="530"/>
      <c r="RFP57" s="530"/>
      <c r="RFQ57" s="530"/>
      <c r="RFR57" s="530"/>
      <c r="RFS57" s="530"/>
      <c r="RFT57" s="530"/>
      <c r="RFU57" s="530"/>
      <c r="RFV57" s="530"/>
      <c r="RFW57" s="530"/>
      <c r="RFX57" s="530"/>
      <c r="RFY57" s="530"/>
      <c r="RFZ57" s="530"/>
      <c r="RGA57" s="530"/>
      <c r="RGB57" s="530"/>
      <c r="RGC57" s="530"/>
      <c r="RGD57" s="530"/>
      <c r="RGE57" s="530"/>
      <c r="RGF57" s="530"/>
      <c r="RGG57" s="530"/>
      <c r="RGH57" s="530"/>
      <c r="RGI57" s="530"/>
      <c r="RGJ57" s="530"/>
      <c r="RGK57" s="530"/>
      <c r="RGL57" s="530"/>
      <c r="RGM57" s="530"/>
      <c r="RGN57" s="530"/>
      <c r="RGO57" s="530"/>
      <c r="RGP57" s="530"/>
      <c r="RGQ57" s="530"/>
      <c r="RGR57" s="530"/>
      <c r="RGS57" s="530"/>
      <c r="RGT57" s="530"/>
      <c r="RGU57" s="530"/>
      <c r="RGV57" s="530"/>
      <c r="RGW57" s="530"/>
      <c r="RGX57" s="530"/>
      <c r="RGY57" s="530"/>
      <c r="RGZ57" s="530"/>
      <c r="RHA57" s="530"/>
      <c r="RHB57" s="530"/>
      <c r="RHC57" s="530"/>
      <c r="RHD57" s="530"/>
      <c r="RHE57" s="530"/>
      <c r="RHF57" s="530"/>
      <c r="RHG57" s="530"/>
      <c r="RHH57" s="530"/>
      <c r="RHI57" s="530"/>
      <c r="RHJ57" s="530"/>
      <c r="RHK57" s="530"/>
      <c r="RHL57" s="530"/>
      <c r="RHM57" s="530"/>
      <c r="RHN57" s="530"/>
      <c r="RHO57" s="530"/>
      <c r="RHP57" s="530"/>
      <c r="RHQ57" s="530"/>
      <c r="RHR57" s="530"/>
      <c r="RHS57" s="530"/>
      <c r="RHT57" s="530"/>
      <c r="RHU57" s="530"/>
      <c r="RHV57" s="530"/>
      <c r="RHW57" s="530"/>
      <c r="RHX57" s="530"/>
      <c r="RHY57" s="530"/>
      <c r="RHZ57" s="530"/>
      <c r="RIA57" s="530"/>
      <c r="RIB57" s="530"/>
      <c r="RIC57" s="530"/>
      <c r="RID57" s="530"/>
      <c r="RIE57" s="530"/>
      <c r="RIF57" s="530"/>
      <c r="RIG57" s="530"/>
      <c r="RIH57" s="530"/>
      <c r="RII57" s="530"/>
      <c r="RIJ57" s="530"/>
      <c r="RIK57" s="530"/>
      <c r="RIL57" s="530"/>
      <c r="RIM57" s="530"/>
      <c r="RIN57" s="530"/>
      <c r="RIO57" s="530"/>
      <c r="RIP57" s="530"/>
      <c r="RIQ57" s="530"/>
      <c r="RIR57" s="530"/>
      <c r="RIS57" s="530"/>
      <c r="RIT57" s="530"/>
      <c r="RIU57" s="530"/>
      <c r="RIV57" s="530"/>
      <c r="RIW57" s="530"/>
      <c r="RIX57" s="530"/>
      <c r="RIY57" s="530"/>
      <c r="RIZ57" s="530"/>
      <c r="RJA57" s="530"/>
      <c r="RJB57" s="530"/>
      <c r="RJC57" s="530"/>
      <c r="RJD57" s="530"/>
      <c r="RJE57" s="530"/>
      <c r="RJF57" s="530"/>
      <c r="RJG57" s="530"/>
      <c r="RJH57" s="530"/>
      <c r="RJI57" s="530"/>
      <c r="RJJ57" s="530"/>
      <c r="RJK57" s="530"/>
      <c r="RJL57" s="530"/>
      <c r="RJM57" s="530"/>
      <c r="RJN57" s="530"/>
      <c r="RJO57" s="530"/>
      <c r="RJP57" s="530"/>
      <c r="RJQ57" s="530"/>
      <c r="RJR57" s="530"/>
      <c r="RJS57" s="530"/>
      <c r="RJT57" s="530"/>
      <c r="RJU57" s="530"/>
      <c r="RJV57" s="530"/>
      <c r="RJW57" s="530"/>
      <c r="RJX57" s="530"/>
      <c r="RJY57" s="530"/>
      <c r="RJZ57" s="530"/>
      <c r="RKA57" s="530"/>
      <c r="RKB57" s="530"/>
      <c r="RKC57" s="530"/>
      <c r="RKD57" s="530"/>
      <c r="RKE57" s="530"/>
      <c r="RKF57" s="530"/>
      <c r="RKG57" s="530"/>
      <c r="RKH57" s="530"/>
      <c r="RKI57" s="530"/>
      <c r="RKJ57" s="530"/>
      <c r="RKK57" s="530"/>
      <c r="RKL57" s="530"/>
      <c r="RKM57" s="530"/>
      <c r="RKN57" s="530"/>
      <c r="RKO57" s="530"/>
      <c r="RKP57" s="530"/>
      <c r="RKQ57" s="530"/>
      <c r="RKR57" s="530"/>
      <c r="RKS57" s="530"/>
      <c r="RKT57" s="530"/>
      <c r="RKU57" s="530"/>
      <c r="RKV57" s="530"/>
      <c r="RKW57" s="530"/>
      <c r="RKX57" s="530"/>
      <c r="RKY57" s="530"/>
      <c r="RKZ57" s="530"/>
      <c r="RLA57" s="530"/>
      <c r="RLB57" s="530"/>
      <c r="RLC57" s="530"/>
      <c r="RLD57" s="530"/>
      <c r="RLE57" s="530"/>
      <c r="RLF57" s="530"/>
      <c r="RLG57" s="530"/>
      <c r="RLH57" s="530"/>
      <c r="RLI57" s="530"/>
      <c r="RLJ57" s="530"/>
      <c r="RLK57" s="530"/>
      <c r="RLL57" s="530"/>
      <c r="RLM57" s="530"/>
      <c r="RLN57" s="530"/>
      <c r="RLO57" s="530"/>
      <c r="RLP57" s="530"/>
      <c r="RLQ57" s="530"/>
      <c r="RLR57" s="530"/>
      <c r="RLS57" s="530"/>
      <c r="RLT57" s="530"/>
      <c r="RLU57" s="530"/>
      <c r="RLV57" s="530"/>
      <c r="RLW57" s="530"/>
      <c r="RLX57" s="530"/>
      <c r="RLY57" s="530"/>
      <c r="RLZ57" s="530"/>
      <c r="RMA57" s="530"/>
      <c r="RMB57" s="530"/>
      <c r="RMC57" s="530"/>
      <c r="RMD57" s="530"/>
      <c r="RME57" s="530"/>
      <c r="RMF57" s="530"/>
      <c r="RMG57" s="530"/>
      <c r="RMH57" s="530"/>
      <c r="RMI57" s="530"/>
      <c r="RMJ57" s="530"/>
      <c r="RMK57" s="530"/>
      <c r="RML57" s="530"/>
      <c r="RMM57" s="530"/>
      <c r="RMN57" s="530"/>
      <c r="RMO57" s="530"/>
      <c r="RMP57" s="530"/>
      <c r="RMQ57" s="530"/>
      <c r="RMR57" s="530"/>
      <c r="RMS57" s="530"/>
      <c r="RMT57" s="530"/>
      <c r="RMU57" s="530"/>
      <c r="RMV57" s="530"/>
      <c r="RMW57" s="530"/>
      <c r="RMX57" s="530"/>
      <c r="RMY57" s="530"/>
      <c r="RMZ57" s="530"/>
      <c r="RNA57" s="530"/>
      <c r="RNB57" s="530"/>
      <c r="RNC57" s="530"/>
      <c r="RND57" s="530"/>
      <c r="RNE57" s="530"/>
      <c r="RNF57" s="530"/>
      <c r="RNG57" s="530"/>
      <c r="RNH57" s="530"/>
      <c r="RNI57" s="530"/>
      <c r="RNJ57" s="530"/>
      <c r="RNK57" s="530"/>
      <c r="RNL57" s="530"/>
      <c r="RNM57" s="530"/>
      <c r="RNN57" s="530"/>
      <c r="RNO57" s="530"/>
      <c r="RNP57" s="530"/>
      <c r="RNQ57" s="530"/>
      <c r="RNR57" s="530"/>
      <c r="RNS57" s="530"/>
      <c r="RNT57" s="530"/>
      <c r="RNU57" s="530"/>
      <c r="RNV57" s="530"/>
      <c r="RNW57" s="530"/>
      <c r="RNX57" s="530"/>
      <c r="RNY57" s="530"/>
      <c r="RNZ57" s="530"/>
      <c r="ROA57" s="530"/>
      <c r="ROB57" s="530"/>
      <c r="ROC57" s="530"/>
      <c r="ROD57" s="530"/>
      <c r="ROE57" s="530"/>
      <c r="ROF57" s="530"/>
      <c r="ROG57" s="530"/>
      <c r="ROH57" s="530"/>
      <c r="ROI57" s="530"/>
      <c r="ROJ57" s="530"/>
      <c r="ROK57" s="530"/>
      <c r="ROL57" s="530"/>
      <c r="ROM57" s="530"/>
      <c r="RON57" s="530"/>
      <c r="ROO57" s="530"/>
      <c r="ROP57" s="530"/>
      <c r="ROQ57" s="530"/>
      <c r="ROR57" s="530"/>
      <c r="ROS57" s="530"/>
      <c r="ROT57" s="530"/>
      <c r="ROU57" s="530"/>
      <c r="ROV57" s="530"/>
      <c r="ROW57" s="530"/>
      <c r="ROX57" s="530"/>
      <c r="ROY57" s="530"/>
      <c r="ROZ57" s="530"/>
      <c r="RPA57" s="530"/>
      <c r="RPB57" s="530"/>
      <c r="RPC57" s="530"/>
      <c r="RPD57" s="530"/>
      <c r="RPE57" s="530"/>
      <c r="RPF57" s="530"/>
      <c r="RPG57" s="530"/>
      <c r="RPH57" s="530"/>
      <c r="RPI57" s="530"/>
      <c r="RPJ57" s="530"/>
      <c r="RPK57" s="530"/>
      <c r="RPL57" s="530"/>
      <c r="RPM57" s="530"/>
      <c r="RPN57" s="530"/>
      <c r="RPO57" s="530"/>
      <c r="RPP57" s="530"/>
      <c r="RPQ57" s="530"/>
      <c r="RPR57" s="530"/>
      <c r="RPS57" s="530"/>
      <c r="RPT57" s="530"/>
      <c r="RPU57" s="530"/>
      <c r="RPV57" s="530"/>
      <c r="RPW57" s="530"/>
      <c r="RPX57" s="530"/>
      <c r="RPY57" s="530"/>
      <c r="RPZ57" s="530"/>
      <c r="RQA57" s="530"/>
      <c r="RQB57" s="530"/>
      <c r="RQC57" s="530"/>
      <c r="RQD57" s="530"/>
      <c r="RQE57" s="530"/>
      <c r="RQF57" s="530"/>
      <c r="RQG57" s="530"/>
      <c r="RQH57" s="530"/>
      <c r="RQI57" s="530"/>
      <c r="RQJ57" s="530"/>
      <c r="RQK57" s="530"/>
      <c r="RQL57" s="530"/>
      <c r="RQM57" s="530"/>
      <c r="RQN57" s="530"/>
      <c r="RQO57" s="530"/>
      <c r="RQP57" s="530"/>
      <c r="RQQ57" s="530"/>
      <c r="RQR57" s="530"/>
      <c r="RQS57" s="530"/>
      <c r="RQT57" s="530"/>
      <c r="RQU57" s="530"/>
      <c r="RQV57" s="530"/>
      <c r="RQW57" s="530"/>
      <c r="RQX57" s="530"/>
      <c r="RQY57" s="530"/>
      <c r="RQZ57" s="530"/>
      <c r="RRA57" s="530"/>
      <c r="RRB57" s="530"/>
      <c r="RRC57" s="530"/>
      <c r="RRD57" s="530"/>
      <c r="RRE57" s="530"/>
      <c r="RRF57" s="530"/>
      <c r="RRG57" s="530"/>
      <c r="RRH57" s="530"/>
      <c r="RRI57" s="530"/>
      <c r="RRJ57" s="530"/>
      <c r="RRK57" s="530"/>
      <c r="RRL57" s="530"/>
      <c r="RRM57" s="530"/>
      <c r="RRN57" s="530"/>
      <c r="RRO57" s="530"/>
      <c r="RRP57" s="530"/>
      <c r="RRQ57" s="530"/>
      <c r="RRR57" s="530"/>
      <c r="RRS57" s="530"/>
      <c r="RRT57" s="530"/>
      <c r="RRU57" s="530"/>
      <c r="RRV57" s="530"/>
      <c r="RRW57" s="530"/>
      <c r="RRX57" s="530"/>
      <c r="RRY57" s="530"/>
      <c r="RRZ57" s="530"/>
      <c r="RSA57" s="530"/>
      <c r="RSB57" s="530"/>
      <c r="RSC57" s="530"/>
      <c r="RSD57" s="530"/>
      <c r="RSE57" s="530"/>
      <c r="RSF57" s="530"/>
      <c r="RSG57" s="530"/>
      <c r="RSH57" s="530"/>
      <c r="RSI57" s="530"/>
      <c r="RSJ57" s="530"/>
      <c r="RSK57" s="530"/>
      <c r="RSL57" s="530"/>
      <c r="RSM57" s="530"/>
      <c r="RSN57" s="530"/>
      <c r="RSO57" s="530"/>
      <c r="RSP57" s="530"/>
      <c r="RSQ57" s="530"/>
      <c r="RSR57" s="530"/>
      <c r="RSS57" s="530"/>
      <c r="RST57" s="530"/>
      <c r="RSU57" s="530"/>
      <c r="RSV57" s="530"/>
      <c r="RSW57" s="530"/>
      <c r="RSX57" s="530"/>
      <c r="RSY57" s="530"/>
      <c r="RSZ57" s="530"/>
      <c r="RTA57" s="530"/>
      <c r="RTB57" s="530"/>
      <c r="RTC57" s="530"/>
      <c r="RTD57" s="530"/>
      <c r="RTE57" s="530"/>
      <c r="RTF57" s="530"/>
      <c r="RTG57" s="530"/>
      <c r="RTH57" s="530"/>
      <c r="RTI57" s="530"/>
      <c r="RTJ57" s="530"/>
      <c r="RTK57" s="530"/>
      <c r="RTL57" s="530"/>
      <c r="RTM57" s="530"/>
      <c r="RTN57" s="530"/>
      <c r="RTO57" s="530"/>
      <c r="RTP57" s="530"/>
      <c r="RTQ57" s="530"/>
      <c r="RTR57" s="530"/>
      <c r="RTS57" s="530"/>
      <c r="RTT57" s="530"/>
      <c r="RTU57" s="530"/>
      <c r="RTV57" s="530"/>
      <c r="RTW57" s="530"/>
      <c r="RTX57" s="530"/>
      <c r="RTY57" s="530"/>
      <c r="RTZ57" s="530"/>
      <c r="RUA57" s="530"/>
      <c r="RUB57" s="530"/>
      <c r="RUC57" s="530"/>
      <c r="RUD57" s="530"/>
      <c r="RUE57" s="530"/>
      <c r="RUF57" s="530"/>
      <c r="RUG57" s="530"/>
      <c r="RUH57" s="530"/>
      <c r="RUI57" s="530"/>
      <c r="RUJ57" s="530"/>
      <c r="RUK57" s="530"/>
      <c r="RUL57" s="530"/>
      <c r="RUM57" s="530"/>
      <c r="RUN57" s="530"/>
      <c r="RUO57" s="530"/>
      <c r="RUP57" s="530"/>
      <c r="RUQ57" s="530"/>
      <c r="RUR57" s="530"/>
      <c r="RUS57" s="530"/>
      <c r="RUT57" s="530"/>
      <c r="RUU57" s="530"/>
      <c r="RUV57" s="530"/>
      <c r="RUW57" s="530"/>
      <c r="RUX57" s="530"/>
      <c r="RUY57" s="530"/>
      <c r="RUZ57" s="530"/>
      <c r="RVA57" s="530"/>
      <c r="RVB57" s="530"/>
      <c r="RVC57" s="530"/>
      <c r="RVD57" s="530"/>
      <c r="RVE57" s="530"/>
      <c r="RVF57" s="530"/>
      <c r="RVG57" s="530"/>
      <c r="RVH57" s="530"/>
      <c r="RVI57" s="530"/>
      <c r="RVJ57" s="530"/>
      <c r="RVK57" s="530"/>
      <c r="RVL57" s="530"/>
      <c r="RVM57" s="530"/>
      <c r="RVN57" s="530"/>
      <c r="RVO57" s="530"/>
      <c r="RVP57" s="530"/>
      <c r="RVQ57" s="530"/>
      <c r="RVR57" s="530"/>
      <c r="RVS57" s="530"/>
      <c r="RVT57" s="530"/>
      <c r="RVU57" s="530"/>
      <c r="RVV57" s="530"/>
      <c r="RVW57" s="530"/>
      <c r="RVX57" s="530"/>
      <c r="RVY57" s="530"/>
      <c r="RVZ57" s="530"/>
      <c r="RWA57" s="530"/>
      <c r="RWB57" s="530"/>
      <c r="RWC57" s="530"/>
      <c r="RWD57" s="530"/>
      <c r="RWE57" s="530"/>
      <c r="RWF57" s="530"/>
      <c r="RWG57" s="530"/>
      <c r="RWH57" s="530"/>
      <c r="RWI57" s="530"/>
      <c r="RWJ57" s="530"/>
      <c r="RWK57" s="530"/>
      <c r="RWL57" s="530"/>
      <c r="RWM57" s="530"/>
      <c r="RWN57" s="530"/>
      <c r="RWO57" s="530"/>
      <c r="RWP57" s="530"/>
      <c r="RWQ57" s="530"/>
      <c r="RWR57" s="530"/>
      <c r="RWS57" s="530"/>
      <c r="RWT57" s="530"/>
      <c r="RWU57" s="530"/>
      <c r="RWV57" s="530"/>
      <c r="RWW57" s="530"/>
      <c r="RWX57" s="530"/>
      <c r="RWY57" s="530"/>
      <c r="RWZ57" s="530"/>
      <c r="RXA57" s="530"/>
      <c r="RXB57" s="530"/>
      <c r="RXC57" s="530"/>
      <c r="RXD57" s="530"/>
      <c r="RXE57" s="530"/>
      <c r="RXF57" s="530"/>
      <c r="RXG57" s="530"/>
      <c r="RXH57" s="530"/>
      <c r="RXI57" s="530"/>
      <c r="RXJ57" s="530"/>
      <c r="RXK57" s="530"/>
      <c r="RXL57" s="530"/>
      <c r="RXM57" s="530"/>
      <c r="RXN57" s="530"/>
      <c r="RXO57" s="530"/>
      <c r="RXP57" s="530"/>
      <c r="RXQ57" s="530"/>
      <c r="RXR57" s="530"/>
      <c r="RXS57" s="530"/>
      <c r="RXT57" s="530"/>
      <c r="RXU57" s="530"/>
      <c r="RXV57" s="530"/>
      <c r="RXW57" s="530"/>
      <c r="RXX57" s="530"/>
      <c r="RXY57" s="530"/>
      <c r="RXZ57" s="530"/>
      <c r="RYA57" s="530"/>
      <c r="RYB57" s="530"/>
      <c r="RYC57" s="530"/>
      <c r="RYD57" s="530"/>
      <c r="RYE57" s="530"/>
      <c r="RYF57" s="530"/>
      <c r="RYG57" s="530"/>
      <c r="RYH57" s="530"/>
      <c r="RYI57" s="530"/>
      <c r="RYJ57" s="530"/>
      <c r="RYK57" s="530"/>
      <c r="RYL57" s="530"/>
      <c r="RYM57" s="530"/>
      <c r="RYN57" s="530"/>
      <c r="RYO57" s="530"/>
      <c r="RYP57" s="530"/>
      <c r="RYQ57" s="530"/>
      <c r="RYR57" s="530"/>
      <c r="RYS57" s="530"/>
      <c r="RYT57" s="530"/>
      <c r="RYU57" s="530"/>
      <c r="RYV57" s="530"/>
      <c r="RYW57" s="530"/>
      <c r="RYX57" s="530"/>
      <c r="RYY57" s="530"/>
      <c r="RYZ57" s="530"/>
      <c r="RZA57" s="530"/>
      <c r="RZB57" s="530"/>
      <c r="RZC57" s="530"/>
      <c r="RZD57" s="530"/>
      <c r="RZE57" s="530"/>
      <c r="RZF57" s="530"/>
      <c r="RZG57" s="530"/>
      <c r="RZH57" s="530"/>
      <c r="RZI57" s="530"/>
      <c r="RZJ57" s="530"/>
      <c r="RZK57" s="530"/>
      <c r="RZL57" s="530"/>
      <c r="RZM57" s="530"/>
      <c r="RZN57" s="530"/>
      <c r="RZO57" s="530"/>
      <c r="RZP57" s="530"/>
      <c r="RZQ57" s="530"/>
      <c r="RZR57" s="530"/>
      <c r="RZS57" s="530"/>
      <c r="RZT57" s="530"/>
      <c r="RZU57" s="530"/>
      <c r="RZV57" s="530"/>
      <c r="RZW57" s="530"/>
      <c r="RZX57" s="530"/>
      <c r="RZY57" s="530"/>
      <c r="RZZ57" s="530"/>
      <c r="SAA57" s="530"/>
      <c r="SAB57" s="530"/>
      <c r="SAC57" s="530"/>
      <c r="SAD57" s="530"/>
      <c r="SAE57" s="530"/>
      <c r="SAF57" s="530"/>
      <c r="SAG57" s="530"/>
      <c r="SAH57" s="530"/>
      <c r="SAI57" s="530"/>
      <c r="SAJ57" s="530"/>
      <c r="SAK57" s="530"/>
      <c r="SAL57" s="530"/>
      <c r="SAM57" s="530"/>
      <c r="SAN57" s="530"/>
      <c r="SAO57" s="530"/>
      <c r="SAP57" s="530"/>
      <c r="SAQ57" s="530"/>
      <c r="SAR57" s="530"/>
      <c r="SAS57" s="530"/>
      <c r="SAT57" s="530"/>
      <c r="SAU57" s="530"/>
      <c r="SAV57" s="530"/>
      <c r="SAW57" s="530"/>
      <c r="SAX57" s="530"/>
      <c r="SAY57" s="530"/>
      <c r="SAZ57" s="530"/>
      <c r="SBA57" s="530"/>
      <c r="SBB57" s="530"/>
      <c r="SBC57" s="530"/>
      <c r="SBD57" s="530"/>
      <c r="SBE57" s="530"/>
      <c r="SBF57" s="530"/>
      <c r="SBG57" s="530"/>
      <c r="SBH57" s="530"/>
      <c r="SBI57" s="530"/>
      <c r="SBJ57" s="530"/>
      <c r="SBK57" s="530"/>
      <c r="SBL57" s="530"/>
      <c r="SBM57" s="530"/>
      <c r="SBN57" s="530"/>
      <c r="SBO57" s="530"/>
      <c r="SBP57" s="530"/>
      <c r="SBQ57" s="530"/>
      <c r="SBR57" s="530"/>
      <c r="SBS57" s="530"/>
      <c r="SBT57" s="530"/>
      <c r="SBU57" s="530"/>
      <c r="SBV57" s="530"/>
      <c r="SBW57" s="530"/>
      <c r="SBX57" s="530"/>
      <c r="SBY57" s="530"/>
      <c r="SBZ57" s="530"/>
      <c r="SCA57" s="530"/>
      <c r="SCB57" s="530"/>
      <c r="SCC57" s="530"/>
      <c r="SCD57" s="530"/>
      <c r="SCE57" s="530"/>
      <c r="SCF57" s="530"/>
      <c r="SCG57" s="530"/>
      <c r="SCH57" s="530"/>
      <c r="SCI57" s="530"/>
      <c r="SCJ57" s="530"/>
      <c r="SCK57" s="530"/>
      <c r="SCL57" s="530"/>
      <c r="SCM57" s="530"/>
      <c r="SCN57" s="530"/>
      <c r="SCO57" s="530"/>
      <c r="SCP57" s="530"/>
      <c r="SCQ57" s="530"/>
      <c r="SCR57" s="530"/>
      <c r="SCS57" s="530"/>
      <c r="SCT57" s="530"/>
      <c r="SCU57" s="530"/>
      <c r="SCV57" s="530"/>
      <c r="SCW57" s="530"/>
      <c r="SCX57" s="530"/>
      <c r="SCY57" s="530"/>
      <c r="SCZ57" s="530"/>
      <c r="SDA57" s="530"/>
      <c r="SDB57" s="530"/>
      <c r="SDC57" s="530"/>
      <c r="SDD57" s="530"/>
      <c r="SDE57" s="530"/>
      <c r="SDF57" s="530"/>
      <c r="SDG57" s="530"/>
      <c r="SDH57" s="530"/>
      <c r="SDI57" s="530"/>
      <c r="SDJ57" s="530"/>
      <c r="SDK57" s="530"/>
      <c r="SDL57" s="530"/>
      <c r="SDM57" s="530"/>
      <c r="SDN57" s="530"/>
      <c r="SDO57" s="530"/>
      <c r="SDP57" s="530"/>
      <c r="SDQ57" s="530"/>
      <c r="SDR57" s="530"/>
      <c r="SDS57" s="530"/>
      <c r="SDT57" s="530"/>
      <c r="SDU57" s="530"/>
      <c r="SDV57" s="530"/>
      <c r="SDW57" s="530"/>
      <c r="SDX57" s="530"/>
      <c r="SDY57" s="530"/>
      <c r="SDZ57" s="530"/>
      <c r="SEA57" s="530"/>
      <c r="SEB57" s="530"/>
      <c r="SEC57" s="530"/>
      <c r="SED57" s="530"/>
      <c r="SEE57" s="530"/>
      <c r="SEF57" s="530"/>
      <c r="SEG57" s="530"/>
      <c r="SEH57" s="530"/>
      <c r="SEI57" s="530"/>
      <c r="SEJ57" s="530"/>
      <c r="SEK57" s="530"/>
      <c r="SEL57" s="530"/>
      <c r="SEM57" s="530"/>
      <c r="SEN57" s="530"/>
      <c r="SEO57" s="530"/>
      <c r="SEP57" s="530"/>
      <c r="SEQ57" s="530"/>
      <c r="SER57" s="530"/>
      <c r="SES57" s="530"/>
      <c r="SET57" s="530"/>
      <c r="SEU57" s="530"/>
      <c r="SEV57" s="530"/>
      <c r="SEW57" s="530"/>
      <c r="SEX57" s="530"/>
      <c r="SEY57" s="530"/>
      <c r="SEZ57" s="530"/>
      <c r="SFA57" s="530"/>
      <c r="SFB57" s="530"/>
      <c r="SFC57" s="530"/>
      <c r="SFD57" s="530"/>
      <c r="SFE57" s="530"/>
      <c r="SFF57" s="530"/>
      <c r="SFG57" s="530"/>
      <c r="SFH57" s="530"/>
      <c r="SFI57" s="530"/>
      <c r="SFJ57" s="530"/>
      <c r="SFK57" s="530"/>
      <c r="SFL57" s="530"/>
      <c r="SFM57" s="530"/>
      <c r="SFN57" s="530"/>
      <c r="SFO57" s="530"/>
      <c r="SFP57" s="530"/>
      <c r="SFQ57" s="530"/>
      <c r="SFR57" s="530"/>
      <c r="SFS57" s="530"/>
      <c r="SFT57" s="530"/>
      <c r="SFU57" s="530"/>
      <c r="SFV57" s="530"/>
      <c r="SFW57" s="530"/>
      <c r="SFX57" s="530"/>
      <c r="SFY57" s="530"/>
      <c r="SFZ57" s="530"/>
      <c r="SGA57" s="530"/>
      <c r="SGB57" s="530"/>
      <c r="SGC57" s="530"/>
      <c r="SGD57" s="530"/>
      <c r="SGE57" s="530"/>
      <c r="SGF57" s="530"/>
      <c r="SGG57" s="530"/>
      <c r="SGH57" s="530"/>
      <c r="SGI57" s="530"/>
      <c r="SGJ57" s="530"/>
      <c r="SGK57" s="530"/>
      <c r="SGL57" s="530"/>
      <c r="SGM57" s="530"/>
      <c r="SGN57" s="530"/>
      <c r="SGO57" s="530"/>
      <c r="SGP57" s="530"/>
      <c r="SGQ57" s="530"/>
      <c r="SGR57" s="530"/>
      <c r="SGS57" s="530"/>
      <c r="SGT57" s="530"/>
      <c r="SGU57" s="530"/>
      <c r="SGV57" s="530"/>
      <c r="SGW57" s="530"/>
      <c r="SGX57" s="530"/>
      <c r="SGY57" s="530"/>
      <c r="SGZ57" s="530"/>
      <c r="SHA57" s="530"/>
      <c r="SHB57" s="530"/>
      <c r="SHC57" s="530"/>
      <c r="SHD57" s="530"/>
      <c r="SHE57" s="530"/>
      <c r="SHF57" s="530"/>
      <c r="SHG57" s="530"/>
      <c r="SHH57" s="530"/>
      <c r="SHI57" s="530"/>
      <c r="SHJ57" s="530"/>
      <c r="SHK57" s="530"/>
      <c r="SHL57" s="530"/>
      <c r="SHM57" s="530"/>
      <c r="SHN57" s="530"/>
      <c r="SHO57" s="530"/>
      <c r="SHP57" s="530"/>
      <c r="SHQ57" s="530"/>
      <c r="SHR57" s="530"/>
      <c r="SHS57" s="530"/>
      <c r="SHT57" s="530"/>
      <c r="SHU57" s="530"/>
      <c r="SHV57" s="530"/>
      <c r="SHW57" s="530"/>
      <c r="SHX57" s="530"/>
      <c r="SHY57" s="530"/>
      <c r="SHZ57" s="530"/>
      <c r="SIA57" s="530"/>
      <c r="SIB57" s="530"/>
      <c r="SIC57" s="530"/>
      <c r="SID57" s="530"/>
      <c r="SIE57" s="530"/>
      <c r="SIF57" s="530"/>
      <c r="SIG57" s="530"/>
      <c r="SIH57" s="530"/>
      <c r="SII57" s="530"/>
      <c r="SIJ57" s="530"/>
      <c r="SIK57" s="530"/>
      <c r="SIL57" s="530"/>
      <c r="SIM57" s="530"/>
      <c r="SIN57" s="530"/>
      <c r="SIO57" s="530"/>
      <c r="SIP57" s="530"/>
      <c r="SIQ57" s="530"/>
      <c r="SIR57" s="530"/>
      <c r="SIS57" s="530"/>
      <c r="SIT57" s="530"/>
      <c r="SIU57" s="530"/>
      <c r="SIV57" s="530"/>
      <c r="SIW57" s="530"/>
      <c r="SIX57" s="530"/>
      <c r="SIY57" s="530"/>
      <c r="SIZ57" s="530"/>
      <c r="SJA57" s="530"/>
      <c r="SJB57" s="530"/>
      <c r="SJC57" s="530"/>
      <c r="SJD57" s="530"/>
      <c r="SJE57" s="530"/>
      <c r="SJF57" s="530"/>
      <c r="SJG57" s="530"/>
      <c r="SJH57" s="530"/>
      <c r="SJI57" s="530"/>
      <c r="SJJ57" s="530"/>
      <c r="SJK57" s="530"/>
      <c r="SJL57" s="530"/>
      <c r="SJM57" s="530"/>
      <c r="SJN57" s="530"/>
      <c r="SJO57" s="530"/>
      <c r="SJP57" s="530"/>
      <c r="SJQ57" s="530"/>
      <c r="SJR57" s="530"/>
      <c r="SJS57" s="530"/>
      <c r="SJT57" s="530"/>
      <c r="SJU57" s="530"/>
      <c r="SJV57" s="530"/>
      <c r="SJW57" s="530"/>
      <c r="SJX57" s="530"/>
      <c r="SJY57" s="530"/>
      <c r="SJZ57" s="530"/>
      <c r="SKA57" s="530"/>
      <c r="SKB57" s="530"/>
      <c r="SKC57" s="530"/>
      <c r="SKD57" s="530"/>
      <c r="SKE57" s="530"/>
      <c r="SKF57" s="530"/>
      <c r="SKG57" s="530"/>
      <c r="SKH57" s="530"/>
      <c r="SKI57" s="530"/>
      <c r="SKJ57" s="530"/>
      <c r="SKK57" s="530"/>
      <c r="SKL57" s="530"/>
      <c r="SKM57" s="530"/>
      <c r="SKN57" s="530"/>
      <c r="SKO57" s="530"/>
      <c r="SKP57" s="530"/>
      <c r="SKQ57" s="530"/>
      <c r="SKR57" s="530"/>
      <c r="SKS57" s="530"/>
      <c r="SKT57" s="530"/>
      <c r="SKU57" s="530"/>
      <c r="SKV57" s="530"/>
      <c r="SKW57" s="530"/>
      <c r="SKX57" s="530"/>
      <c r="SKY57" s="530"/>
      <c r="SKZ57" s="530"/>
      <c r="SLA57" s="530"/>
      <c r="SLB57" s="530"/>
      <c r="SLC57" s="530"/>
      <c r="SLD57" s="530"/>
      <c r="SLE57" s="530"/>
      <c r="SLF57" s="530"/>
      <c r="SLG57" s="530"/>
      <c r="SLH57" s="530"/>
      <c r="SLI57" s="530"/>
      <c r="SLJ57" s="530"/>
      <c r="SLK57" s="530"/>
      <c r="SLL57" s="530"/>
      <c r="SLM57" s="530"/>
      <c r="SLN57" s="530"/>
      <c r="SLO57" s="530"/>
      <c r="SLP57" s="530"/>
      <c r="SLQ57" s="530"/>
      <c r="SLR57" s="530"/>
      <c r="SLS57" s="530"/>
      <c r="SLT57" s="530"/>
      <c r="SLU57" s="530"/>
      <c r="SLV57" s="530"/>
      <c r="SLW57" s="530"/>
      <c r="SLX57" s="530"/>
      <c r="SLY57" s="530"/>
      <c r="SLZ57" s="530"/>
      <c r="SMA57" s="530"/>
      <c r="SMB57" s="530"/>
      <c r="SMC57" s="530"/>
      <c r="SMD57" s="530"/>
      <c r="SME57" s="530"/>
      <c r="SMF57" s="530"/>
      <c r="SMG57" s="530"/>
      <c r="SMH57" s="530"/>
      <c r="SMI57" s="530"/>
      <c r="SMJ57" s="530"/>
      <c r="SMK57" s="530"/>
      <c r="SML57" s="530"/>
      <c r="SMM57" s="530"/>
      <c r="SMN57" s="530"/>
      <c r="SMO57" s="530"/>
      <c r="SMP57" s="530"/>
      <c r="SMQ57" s="530"/>
      <c r="SMR57" s="530"/>
      <c r="SMS57" s="530"/>
      <c r="SMT57" s="530"/>
      <c r="SMU57" s="530"/>
      <c r="SMV57" s="530"/>
      <c r="SMW57" s="530"/>
      <c r="SMX57" s="530"/>
      <c r="SMY57" s="530"/>
      <c r="SMZ57" s="530"/>
      <c r="SNA57" s="530"/>
      <c r="SNB57" s="530"/>
      <c r="SNC57" s="530"/>
      <c r="SND57" s="530"/>
      <c r="SNE57" s="530"/>
      <c r="SNF57" s="530"/>
      <c r="SNG57" s="530"/>
      <c r="SNH57" s="530"/>
      <c r="SNI57" s="530"/>
      <c r="SNJ57" s="530"/>
      <c r="SNK57" s="530"/>
      <c r="SNL57" s="530"/>
      <c r="SNM57" s="530"/>
      <c r="SNN57" s="530"/>
      <c r="SNO57" s="530"/>
      <c r="SNP57" s="530"/>
      <c r="SNQ57" s="530"/>
      <c r="SNR57" s="530"/>
      <c r="SNS57" s="530"/>
      <c r="SNT57" s="530"/>
      <c r="SNU57" s="530"/>
      <c r="SNV57" s="530"/>
      <c r="SNW57" s="530"/>
      <c r="SNX57" s="530"/>
      <c r="SNY57" s="530"/>
      <c r="SNZ57" s="530"/>
      <c r="SOA57" s="530"/>
      <c r="SOB57" s="530"/>
      <c r="SOC57" s="530"/>
      <c r="SOD57" s="530"/>
      <c r="SOE57" s="530"/>
      <c r="SOF57" s="530"/>
      <c r="SOG57" s="530"/>
      <c r="SOH57" s="530"/>
      <c r="SOI57" s="530"/>
      <c r="SOJ57" s="530"/>
      <c r="SOK57" s="530"/>
      <c r="SOL57" s="530"/>
      <c r="SOM57" s="530"/>
      <c r="SON57" s="530"/>
      <c r="SOO57" s="530"/>
      <c r="SOP57" s="530"/>
      <c r="SOQ57" s="530"/>
      <c r="SOR57" s="530"/>
      <c r="SOS57" s="530"/>
      <c r="SOT57" s="530"/>
      <c r="SOU57" s="530"/>
      <c r="SOV57" s="530"/>
      <c r="SOW57" s="530"/>
      <c r="SOX57" s="530"/>
      <c r="SOY57" s="530"/>
      <c r="SOZ57" s="530"/>
      <c r="SPA57" s="530"/>
      <c r="SPB57" s="530"/>
      <c r="SPC57" s="530"/>
      <c r="SPD57" s="530"/>
      <c r="SPE57" s="530"/>
      <c r="SPF57" s="530"/>
      <c r="SPG57" s="530"/>
      <c r="SPH57" s="530"/>
      <c r="SPI57" s="530"/>
      <c r="SPJ57" s="530"/>
      <c r="SPK57" s="530"/>
      <c r="SPL57" s="530"/>
      <c r="SPM57" s="530"/>
      <c r="SPN57" s="530"/>
      <c r="SPO57" s="530"/>
      <c r="SPP57" s="530"/>
      <c r="SPQ57" s="530"/>
      <c r="SPR57" s="530"/>
      <c r="SPS57" s="530"/>
      <c r="SPT57" s="530"/>
      <c r="SPU57" s="530"/>
      <c r="SPV57" s="530"/>
      <c r="SPW57" s="530"/>
      <c r="SPX57" s="530"/>
      <c r="SPY57" s="530"/>
      <c r="SPZ57" s="530"/>
      <c r="SQA57" s="530"/>
      <c r="SQB57" s="530"/>
      <c r="SQC57" s="530"/>
      <c r="SQD57" s="530"/>
      <c r="SQE57" s="530"/>
      <c r="SQF57" s="530"/>
      <c r="SQG57" s="530"/>
      <c r="SQH57" s="530"/>
      <c r="SQI57" s="530"/>
      <c r="SQJ57" s="530"/>
      <c r="SQK57" s="530"/>
      <c r="SQL57" s="530"/>
      <c r="SQM57" s="530"/>
      <c r="SQN57" s="530"/>
      <c r="SQO57" s="530"/>
      <c r="SQP57" s="530"/>
      <c r="SQQ57" s="530"/>
      <c r="SQR57" s="530"/>
      <c r="SQS57" s="530"/>
      <c r="SQT57" s="530"/>
      <c r="SQU57" s="530"/>
      <c r="SQV57" s="530"/>
      <c r="SQW57" s="530"/>
      <c r="SQX57" s="530"/>
      <c r="SQY57" s="530"/>
      <c r="SQZ57" s="530"/>
      <c r="SRA57" s="530"/>
      <c r="SRB57" s="530"/>
      <c r="SRC57" s="530"/>
      <c r="SRD57" s="530"/>
      <c r="SRE57" s="530"/>
      <c r="SRF57" s="530"/>
      <c r="SRG57" s="530"/>
      <c r="SRH57" s="530"/>
      <c r="SRI57" s="530"/>
      <c r="SRJ57" s="530"/>
      <c r="SRK57" s="530"/>
      <c r="SRL57" s="530"/>
      <c r="SRM57" s="530"/>
      <c r="SRN57" s="530"/>
      <c r="SRO57" s="530"/>
      <c r="SRP57" s="530"/>
      <c r="SRQ57" s="530"/>
      <c r="SRR57" s="530"/>
      <c r="SRS57" s="530"/>
      <c r="SRT57" s="530"/>
      <c r="SRU57" s="530"/>
      <c r="SRV57" s="530"/>
      <c r="SRW57" s="530"/>
      <c r="SRX57" s="530"/>
      <c r="SRY57" s="530"/>
      <c r="SRZ57" s="530"/>
      <c r="SSA57" s="530"/>
      <c r="SSB57" s="530"/>
      <c r="SSC57" s="530"/>
      <c r="SSD57" s="530"/>
      <c r="SSE57" s="530"/>
      <c r="SSF57" s="530"/>
      <c r="SSG57" s="530"/>
      <c r="SSH57" s="530"/>
      <c r="SSI57" s="530"/>
      <c r="SSJ57" s="530"/>
      <c r="SSK57" s="530"/>
      <c r="SSL57" s="530"/>
      <c r="SSM57" s="530"/>
      <c r="SSN57" s="530"/>
      <c r="SSO57" s="530"/>
      <c r="SSP57" s="530"/>
      <c r="SSQ57" s="530"/>
      <c r="SSR57" s="530"/>
      <c r="SSS57" s="530"/>
      <c r="SST57" s="530"/>
      <c r="SSU57" s="530"/>
      <c r="SSV57" s="530"/>
      <c r="SSW57" s="530"/>
      <c r="SSX57" s="530"/>
      <c r="SSY57" s="530"/>
      <c r="SSZ57" s="530"/>
      <c r="STA57" s="530"/>
      <c r="STB57" s="530"/>
      <c r="STC57" s="530"/>
      <c r="STD57" s="530"/>
      <c r="STE57" s="530"/>
      <c r="STF57" s="530"/>
      <c r="STG57" s="530"/>
      <c r="STH57" s="530"/>
      <c r="STI57" s="530"/>
      <c r="STJ57" s="530"/>
      <c r="STK57" s="530"/>
      <c r="STL57" s="530"/>
      <c r="STM57" s="530"/>
      <c r="STN57" s="530"/>
      <c r="STO57" s="530"/>
      <c r="STP57" s="530"/>
      <c r="STQ57" s="530"/>
      <c r="STR57" s="530"/>
      <c r="STS57" s="530"/>
      <c r="STT57" s="530"/>
      <c r="STU57" s="530"/>
      <c r="STV57" s="530"/>
      <c r="STW57" s="530"/>
      <c r="STX57" s="530"/>
      <c r="STY57" s="530"/>
      <c r="STZ57" s="530"/>
      <c r="SUA57" s="530"/>
      <c r="SUB57" s="530"/>
      <c r="SUC57" s="530"/>
      <c r="SUD57" s="530"/>
      <c r="SUE57" s="530"/>
      <c r="SUF57" s="530"/>
      <c r="SUG57" s="530"/>
      <c r="SUH57" s="530"/>
      <c r="SUI57" s="530"/>
      <c r="SUJ57" s="530"/>
      <c r="SUK57" s="530"/>
      <c r="SUL57" s="530"/>
      <c r="SUM57" s="530"/>
      <c r="SUN57" s="530"/>
      <c r="SUO57" s="530"/>
      <c r="SUP57" s="530"/>
      <c r="SUQ57" s="530"/>
      <c r="SUR57" s="530"/>
      <c r="SUS57" s="530"/>
      <c r="SUT57" s="530"/>
      <c r="SUU57" s="530"/>
      <c r="SUV57" s="530"/>
      <c r="SUW57" s="530"/>
      <c r="SUX57" s="530"/>
      <c r="SUY57" s="530"/>
      <c r="SUZ57" s="530"/>
      <c r="SVA57" s="530"/>
      <c r="SVB57" s="530"/>
      <c r="SVC57" s="530"/>
      <c r="SVD57" s="530"/>
      <c r="SVE57" s="530"/>
      <c r="SVF57" s="530"/>
      <c r="SVG57" s="530"/>
      <c r="SVH57" s="530"/>
      <c r="SVI57" s="530"/>
      <c r="SVJ57" s="530"/>
      <c r="SVK57" s="530"/>
      <c r="SVL57" s="530"/>
      <c r="SVM57" s="530"/>
      <c r="SVN57" s="530"/>
      <c r="SVO57" s="530"/>
      <c r="SVP57" s="530"/>
      <c r="SVQ57" s="530"/>
      <c r="SVR57" s="530"/>
      <c r="SVS57" s="530"/>
      <c r="SVT57" s="530"/>
      <c r="SVU57" s="530"/>
      <c r="SVV57" s="530"/>
      <c r="SVW57" s="530"/>
      <c r="SVX57" s="530"/>
      <c r="SVY57" s="530"/>
      <c r="SVZ57" s="530"/>
      <c r="SWA57" s="530"/>
      <c r="SWB57" s="530"/>
      <c r="SWC57" s="530"/>
      <c r="SWD57" s="530"/>
      <c r="SWE57" s="530"/>
      <c r="SWF57" s="530"/>
      <c r="SWG57" s="530"/>
      <c r="SWH57" s="530"/>
      <c r="SWI57" s="530"/>
      <c r="SWJ57" s="530"/>
      <c r="SWK57" s="530"/>
      <c r="SWL57" s="530"/>
      <c r="SWM57" s="530"/>
      <c r="SWN57" s="530"/>
      <c r="SWO57" s="530"/>
      <c r="SWP57" s="530"/>
      <c r="SWQ57" s="530"/>
      <c r="SWR57" s="530"/>
      <c r="SWS57" s="530"/>
      <c r="SWT57" s="530"/>
      <c r="SWU57" s="530"/>
      <c r="SWV57" s="530"/>
      <c r="SWW57" s="530"/>
      <c r="SWX57" s="530"/>
      <c r="SWY57" s="530"/>
      <c r="SWZ57" s="530"/>
      <c r="SXA57" s="530"/>
      <c r="SXB57" s="530"/>
      <c r="SXC57" s="530"/>
      <c r="SXD57" s="530"/>
      <c r="SXE57" s="530"/>
      <c r="SXF57" s="530"/>
      <c r="SXG57" s="530"/>
      <c r="SXH57" s="530"/>
      <c r="SXI57" s="530"/>
      <c r="SXJ57" s="530"/>
      <c r="SXK57" s="530"/>
      <c r="SXL57" s="530"/>
      <c r="SXM57" s="530"/>
      <c r="SXN57" s="530"/>
      <c r="SXO57" s="530"/>
      <c r="SXP57" s="530"/>
      <c r="SXQ57" s="530"/>
      <c r="SXR57" s="530"/>
      <c r="SXS57" s="530"/>
      <c r="SXT57" s="530"/>
      <c r="SXU57" s="530"/>
      <c r="SXV57" s="530"/>
      <c r="SXW57" s="530"/>
      <c r="SXX57" s="530"/>
      <c r="SXY57" s="530"/>
      <c r="SXZ57" s="530"/>
      <c r="SYA57" s="530"/>
      <c r="SYB57" s="530"/>
      <c r="SYC57" s="530"/>
      <c r="SYD57" s="530"/>
      <c r="SYE57" s="530"/>
      <c r="SYF57" s="530"/>
      <c r="SYG57" s="530"/>
      <c r="SYH57" s="530"/>
      <c r="SYI57" s="530"/>
      <c r="SYJ57" s="530"/>
      <c r="SYK57" s="530"/>
      <c r="SYL57" s="530"/>
      <c r="SYM57" s="530"/>
      <c r="SYN57" s="530"/>
      <c r="SYO57" s="530"/>
      <c r="SYP57" s="530"/>
      <c r="SYQ57" s="530"/>
      <c r="SYR57" s="530"/>
      <c r="SYS57" s="530"/>
      <c r="SYT57" s="530"/>
      <c r="SYU57" s="530"/>
      <c r="SYV57" s="530"/>
      <c r="SYW57" s="530"/>
      <c r="SYX57" s="530"/>
      <c r="SYY57" s="530"/>
      <c r="SYZ57" s="530"/>
      <c r="SZA57" s="530"/>
      <c r="SZB57" s="530"/>
      <c r="SZC57" s="530"/>
      <c r="SZD57" s="530"/>
      <c r="SZE57" s="530"/>
      <c r="SZF57" s="530"/>
      <c r="SZG57" s="530"/>
      <c r="SZH57" s="530"/>
      <c r="SZI57" s="530"/>
      <c r="SZJ57" s="530"/>
      <c r="SZK57" s="530"/>
      <c r="SZL57" s="530"/>
      <c r="SZM57" s="530"/>
      <c r="SZN57" s="530"/>
      <c r="SZO57" s="530"/>
      <c r="SZP57" s="530"/>
      <c r="SZQ57" s="530"/>
      <c r="SZR57" s="530"/>
      <c r="SZS57" s="530"/>
      <c r="SZT57" s="530"/>
      <c r="SZU57" s="530"/>
      <c r="SZV57" s="530"/>
      <c r="SZW57" s="530"/>
      <c r="SZX57" s="530"/>
      <c r="SZY57" s="530"/>
      <c r="SZZ57" s="530"/>
      <c r="TAA57" s="530"/>
      <c r="TAB57" s="530"/>
      <c r="TAC57" s="530"/>
      <c r="TAD57" s="530"/>
      <c r="TAE57" s="530"/>
      <c r="TAF57" s="530"/>
      <c r="TAG57" s="530"/>
      <c r="TAH57" s="530"/>
      <c r="TAI57" s="530"/>
      <c r="TAJ57" s="530"/>
      <c r="TAK57" s="530"/>
      <c r="TAL57" s="530"/>
      <c r="TAM57" s="530"/>
      <c r="TAN57" s="530"/>
      <c r="TAO57" s="530"/>
      <c r="TAP57" s="530"/>
      <c r="TAQ57" s="530"/>
      <c r="TAR57" s="530"/>
      <c r="TAS57" s="530"/>
      <c r="TAT57" s="530"/>
      <c r="TAU57" s="530"/>
      <c r="TAV57" s="530"/>
      <c r="TAW57" s="530"/>
      <c r="TAX57" s="530"/>
      <c r="TAY57" s="530"/>
      <c r="TAZ57" s="530"/>
      <c r="TBA57" s="530"/>
      <c r="TBB57" s="530"/>
      <c r="TBC57" s="530"/>
      <c r="TBD57" s="530"/>
      <c r="TBE57" s="530"/>
      <c r="TBF57" s="530"/>
      <c r="TBG57" s="530"/>
      <c r="TBH57" s="530"/>
      <c r="TBI57" s="530"/>
      <c r="TBJ57" s="530"/>
      <c r="TBK57" s="530"/>
      <c r="TBL57" s="530"/>
      <c r="TBM57" s="530"/>
      <c r="TBN57" s="530"/>
      <c r="TBO57" s="530"/>
      <c r="TBP57" s="530"/>
      <c r="TBQ57" s="530"/>
      <c r="TBR57" s="530"/>
      <c r="TBS57" s="530"/>
      <c r="TBT57" s="530"/>
      <c r="TBU57" s="530"/>
      <c r="TBV57" s="530"/>
      <c r="TBW57" s="530"/>
      <c r="TBX57" s="530"/>
      <c r="TBY57" s="530"/>
      <c r="TBZ57" s="530"/>
      <c r="TCA57" s="530"/>
      <c r="TCB57" s="530"/>
      <c r="TCC57" s="530"/>
      <c r="TCD57" s="530"/>
      <c r="TCE57" s="530"/>
      <c r="TCF57" s="530"/>
      <c r="TCG57" s="530"/>
      <c r="TCH57" s="530"/>
      <c r="TCI57" s="530"/>
      <c r="TCJ57" s="530"/>
      <c r="TCK57" s="530"/>
      <c r="TCL57" s="530"/>
      <c r="TCM57" s="530"/>
      <c r="TCN57" s="530"/>
      <c r="TCO57" s="530"/>
      <c r="TCP57" s="530"/>
      <c r="TCQ57" s="530"/>
      <c r="TCR57" s="530"/>
      <c r="TCS57" s="530"/>
      <c r="TCT57" s="530"/>
      <c r="TCU57" s="530"/>
      <c r="TCV57" s="530"/>
      <c r="TCW57" s="530"/>
      <c r="TCX57" s="530"/>
      <c r="TCY57" s="530"/>
      <c r="TCZ57" s="530"/>
      <c r="TDA57" s="530"/>
      <c r="TDB57" s="530"/>
      <c r="TDC57" s="530"/>
      <c r="TDD57" s="530"/>
      <c r="TDE57" s="530"/>
      <c r="TDF57" s="530"/>
      <c r="TDG57" s="530"/>
      <c r="TDH57" s="530"/>
      <c r="TDI57" s="530"/>
      <c r="TDJ57" s="530"/>
      <c r="TDK57" s="530"/>
      <c r="TDL57" s="530"/>
      <c r="TDM57" s="530"/>
      <c r="TDN57" s="530"/>
      <c r="TDO57" s="530"/>
      <c r="TDP57" s="530"/>
      <c r="TDQ57" s="530"/>
      <c r="TDR57" s="530"/>
      <c r="TDS57" s="530"/>
      <c r="TDT57" s="530"/>
      <c r="TDU57" s="530"/>
      <c r="TDV57" s="530"/>
      <c r="TDW57" s="530"/>
      <c r="TDX57" s="530"/>
      <c r="TDY57" s="530"/>
      <c r="TDZ57" s="530"/>
      <c r="TEA57" s="530"/>
      <c r="TEB57" s="530"/>
      <c r="TEC57" s="530"/>
      <c r="TED57" s="530"/>
      <c r="TEE57" s="530"/>
      <c r="TEF57" s="530"/>
      <c r="TEG57" s="530"/>
      <c r="TEH57" s="530"/>
      <c r="TEI57" s="530"/>
      <c r="TEJ57" s="530"/>
      <c r="TEK57" s="530"/>
      <c r="TEL57" s="530"/>
      <c r="TEM57" s="530"/>
      <c r="TEN57" s="530"/>
      <c r="TEO57" s="530"/>
      <c r="TEP57" s="530"/>
      <c r="TEQ57" s="530"/>
      <c r="TER57" s="530"/>
      <c r="TES57" s="530"/>
      <c r="TET57" s="530"/>
      <c r="TEU57" s="530"/>
      <c r="TEV57" s="530"/>
      <c r="TEW57" s="530"/>
      <c r="TEX57" s="530"/>
      <c r="TEY57" s="530"/>
      <c r="TEZ57" s="530"/>
      <c r="TFA57" s="530"/>
      <c r="TFB57" s="530"/>
      <c r="TFC57" s="530"/>
      <c r="TFD57" s="530"/>
      <c r="TFE57" s="530"/>
      <c r="TFF57" s="530"/>
      <c r="TFG57" s="530"/>
      <c r="TFH57" s="530"/>
      <c r="TFI57" s="530"/>
      <c r="TFJ57" s="530"/>
      <c r="TFK57" s="530"/>
      <c r="TFL57" s="530"/>
      <c r="TFM57" s="530"/>
      <c r="TFN57" s="530"/>
      <c r="TFO57" s="530"/>
      <c r="TFP57" s="530"/>
      <c r="TFQ57" s="530"/>
      <c r="TFR57" s="530"/>
      <c r="TFS57" s="530"/>
      <c r="TFT57" s="530"/>
      <c r="TFU57" s="530"/>
      <c r="TFV57" s="530"/>
      <c r="TFW57" s="530"/>
      <c r="TFX57" s="530"/>
      <c r="TFY57" s="530"/>
      <c r="TFZ57" s="530"/>
      <c r="TGA57" s="530"/>
      <c r="TGB57" s="530"/>
      <c r="TGC57" s="530"/>
      <c r="TGD57" s="530"/>
      <c r="TGE57" s="530"/>
      <c r="TGF57" s="530"/>
      <c r="TGG57" s="530"/>
      <c r="TGH57" s="530"/>
      <c r="TGI57" s="530"/>
      <c r="TGJ57" s="530"/>
      <c r="TGK57" s="530"/>
      <c r="TGL57" s="530"/>
      <c r="TGM57" s="530"/>
      <c r="TGN57" s="530"/>
      <c r="TGO57" s="530"/>
      <c r="TGP57" s="530"/>
      <c r="TGQ57" s="530"/>
      <c r="TGR57" s="530"/>
      <c r="TGS57" s="530"/>
      <c r="TGT57" s="530"/>
      <c r="TGU57" s="530"/>
      <c r="TGV57" s="530"/>
      <c r="TGW57" s="530"/>
      <c r="TGX57" s="530"/>
      <c r="TGY57" s="530"/>
      <c r="TGZ57" s="530"/>
      <c r="THA57" s="530"/>
      <c r="THB57" s="530"/>
      <c r="THC57" s="530"/>
      <c r="THD57" s="530"/>
      <c r="THE57" s="530"/>
      <c r="THF57" s="530"/>
      <c r="THG57" s="530"/>
      <c r="THH57" s="530"/>
      <c r="THI57" s="530"/>
      <c r="THJ57" s="530"/>
      <c r="THK57" s="530"/>
      <c r="THL57" s="530"/>
      <c r="THM57" s="530"/>
      <c r="THN57" s="530"/>
      <c r="THO57" s="530"/>
      <c r="THP57" s="530"/>
      <c r="THQ57" s="530"/>
      <c r="THR57" s="530"/>
      <c r="THS57" s="530"/>
      <c r="THT57" s="530"/>
      <c r="THU57" s="530"/>
      <c r="THV57" s="530"/>
      <c r="THW57" s="530"/>
      <c r="THX57" s="530"/>
      <c r="THY57" s="530"/>
      <c r="THZ57" s="530"/>
      <c r="TIA57" s="530"/>
      <c r="TIB57" s="530"/>
      <c r="TIC57" s="530"/>
      <c r="TID57" s="530"/>
      <c r="TIE57" s="530"/>
      <c r="TIF57" s="530"/>
      <c r="TIG57" s="530"/>
      <c r="TIH57" s="530"/>
      <c r="TII57" s="530"/>
      <c r="TIJ57" s="530"/>
      <c r="TIK57" s="530"/>
      <c r="TIL57" s="530"/>
      <c r="TIM57" s="530"/>
      <c r="TIN57" s="530"/>
      <c r="TIO57" s="530"/>
      <c r="TIP57" s="530"/>
      <c r="TIQ57" s="530"/>
      <c r="TIR57" s="530"/>
      <c r="TIS57" s="530"/>
      <c r="TIT57" s="530"/>
      <c r="TIU57" s="530"/>
      <c r="TIV57" s="530"/>
      <c r="TIW57" s="530"/>
      <c r="TIX57" s="530"/>
      <c r="TIY57" s="530"/>
      <c r="TIZ57" s="530"/>
      <c r="TJA57" s="530"/>
      <c r="TJB57" s="530"/>
      <c r="TJC57" s="530"/>
      <c r="TJD57" s="530"/>
      <c r="TJE57" s="530"/>
      <c r="TJF57" s="530"/>
      <c r="TJG57" s="530"/>
      <c r="TJH57" s="530"/>
      <c r="TJI57" s="530"/>
      <c r="TJJ57" s="530"/>
      <c r="TJK57" s="530"/>
      <c r="TJL57" s="530"/>
      <c r="TJM57" s="530"/>
      <c r="TJN57" s="530"/>
      <c r="TJO57" s="530"/>
      <c r="TJP57" s="530"/>
      <c r="TJQ57" s="530"/>
      <c r="TJR57" s="530"/>
      <c r="TJS57" s="530"/>
      <c r="TJT57" s="530"/>
      <c r="TJU57" s="530"/>
      <c r="TJV57" s="530"/>
      <c r="TJW57" s="530"/>
      <c r="TJX57" s="530"/>
      <c r="TJY57" s="530"/>
      <c r="TJZ57" s="530"/>
      <c r="TKA57" s="530"/>
      <c r="TKB57" s="530"/>
      <c r="TKC57" s="530"/>
      <c r="TKD57" s="530"/>
      <c r="TKE57" s="530"/>
      <c r="TKF57" s="530"/>
      <c r="TKG57" s="530"/>
      <c r="TKH57" s="530"/>
      <c r="TKI57" s="530"/>
      <c r="TKJ57" s="530"/>
      <c r="TKK57" s="530"/>
      <c r="TKL57" s="530"/>
      <c r="TKM57" s="530"/>
      <c r="TKN57" s="530"/>
      <c r="TKO57" s="530"/>
      <c r="TKP57" s="530"/>
      <c r="TKQ57" s="530"/>
      <c r="TKR57" s="530"/>
      <c r="TKS57" s="530"/>
      <c r="TKT57" s="530"/>
      <c r="TKU57" s="530"/>
      <c r="TKV57" s="530"/>
      <c r="TKW57" s="530"/>
      <c r="TKX57" s="530"/>
      <c r="TKY57" s="530"/>
      <c r="TKZ57" s="530"/>
      <c r="TLA57" s="530"/>
      <c r="TLB57" s="530"/>
      <c r="TLC57" s="530"/>
      <c r="TLD57" s="530"/>
      <c r="TLE57" s="530"/>
      <c r="TLF57" s="530"/>
      <c r="TLG57" s="530"/>
      <c r="TLH57" s="530"/>
      <c r="TLI57" s="530"/>
      <c r="TLJ57" s="530"/>
      <c r="TLK57" s="530"/>
      <c r="TLL57" s="530"/>
      <c r="TLM57" s="530"/>
      <c r="TLN57" s="530"/>
      <c r="TLO57" s="530"/>
      <c r="TLP57" s="530"/>
      <c r="TLQ57" s="530"/>
      <c r="TLR57" s="530"/>
      <c r="TLS57" s="530"/>
      <c r="TLT57" s="530"/>
      <c r="TLU57" s="530"/>
      <c r="TLV57" s="530"/>
      <c r="TLW57" s="530"/>
      <c r="TLX57" s="530"/>
      <c r="TLY57" s="530"/>
      <c r="TLZ57" s="530"/>
      <c r="TMA57" s="530"/>
      <c r="TMB57" s="530"/>
      <c r="TMC57" s="530"/>
      <c r="TMD57" s="530"/>
      <c r="TME57" s="530"/>
      <c r="TMF57" s="530"/>
      <c r="TMG57" s="530"/>
      <c r="TMH57" s="530"/>
      <c r="TMI57" s="530"/>
      <c r="TMJ57" s="530"/>
      <c r="TMK57" s="530"/>
      <c r="TML57" s="530"/>
      <c r="TMM57" s="530"/>
      <c r="TMN57" s="530"/>
      <c r="TMO57" s="530"/>
      <c r="TMP57" s="530"/>
      <c r="TMQ57" s="530"/>
      <c r="TMR57" s="530"/>
      <c r="TMS57" s="530"/>
      <c r="TMT57" s="530"/>
      <c r="TMU57" s="530"/>
      <c r="TMV57" s="530"/>
      <c r="TMW57" s="530"/>
      <c r="TMX57" s="530"/>
      <c r="TMY57" s="530"/>
      <c r="TMZ57" s="530"/>
      <c r="TNA57" s="530"/>
      <c r="TNB57" s="530"/>
      <c r="TNC57" s="530"/>
      <c r="TND57" s="530"/>
      <c r="TNE57" s="530"/>
      <c r="TNF57" s="530"/>
      <c r="TNG57" s="530"/>
      <c r="TNH57" s="530"/>
      <c r="TNI57" s="530"/>
      <c r="TNJ57" s="530"/>
      <c r="TNK57" s="530"/>
      <c r="TNL57" s="530"/>
      <c r="TNM57" s="530"/>
      <c r="TNN57" s="530"/>
      <c r="TNO57" s="530"/>
      <c r="TNP57" s="530"/>
      <c r="TNQ57" s="530"/>
      <c r="TNR57" s="530"/>
      <c r="TNS57" s="530"/>
      <c r="TNT57" s="530"/>
      <c r="TNU57" s="530"/>
      <c r="TNV57" s="530"/>
      <c r="TNW57" s="530"/>
      <c r="TNX57" s="530"/>
      <c r="TNY57" s="530"/>
      <c r="TNZ57" s="530"/>
      <c r="TOA57" s="530"/>
      <c r="TOB57" s="530"/>
      <c r="TOC57" s="530"/>
      <c r="TOD57" s="530"/>
      <c r="TOE57" s="530"/>
      <c r="TOF57" s="530"/>
      <c r="TOG57" s="530"/>
      <c r="TOH57" s="530"/>
      <c r="TOI57" s="530"/>
      <c r="TOJ57" s="530"/>
      <c r="TOK57" s="530"/>
      <c r="TOL57" s="530"/>
      <c r="TOM57" s="530"/>
      <c r="TON57" s="530"/>
      <c r="TOO57" s="530"/>
      <c r="TOP57" s="530"/>
      <c r="TOQ57" s="530"/>
      <c r="TOR57" s="530"/>
      <c r="TOS57" s="530"/>
      <c r="TOT57" s="530"/>
      <c r="TOU57" s="530"/>
      <c r="TOV57" s="530"/>
      <c r="TOW57" s="530"/>
      <c r="TOX57" s="530"/>
      <c r="TOY57" s="530"/>
      <c r="TOZ57" s="530"/>
      <c r="TPA57" s="530"/>
      <c r="TPB57" s="530"/>
      <c r="TPC57" s="530"/>
      <c r="TPD57" s="530"/>
      <c r="TPE57" s="530"/>
      <c r="TPF57" s="530"/>
      <c r="TPG57" s="530"/>
      <c r="TPH57" s="530"/>
      <c r="TPI57" s="530"/>
      <c r="TPJ57" s="530"/>
      <c r="TPK57" s="530"/>
      <c r="TPL57" s="530"/>
      <c r="TPM57" s="530"/>
      <c r="TPN57" s="530"/>
      <c r="TPO57" s="530"/>
      <c r="TPP57" s="530"/>
      <c r="TPQ57" s="530"/>
      <c r="TPR57" s="530"/>
      <c r="TPS57" s="530"/>
      <c r="TPT57" s="530"/>
      <c r="TPU57" s="530"/>
      <c r="TPV57" s="530"/>
      <c r="TPW57" s="530"/>
      <c r="TPX57" s="530"/>
      <c r="TPY57" s="530"/>
      <c r="TPZ57" s="530"/>
      <c r="TQA57" s="530"/>
      <c r="TQB57" s="530"/>
      <c r="TQC57" s="530"/>
      <c r="TQD57" s="530"/>
      <c r="TQE57" s="530"/>
      <c r="TQF57" s="530"/>
      <c r="TQG57" s="530"/>
      <c r="TQH57" s="530"/>
      <c r="TQI57" s="530"/>
      <c r="TQJ57" s="530"/>
      <c r="TQK57" s="530"/>
      <c r="TQL57" s="530"/>
      <c r="TQM57" s="530"/>
      <c r="TQN57" s="530"/>
      <c r="TQO57" s="530"/>
      <c r="TQP57" s="530"/>
      <c r="TQQ57" s="530"/>
      <c r="TQR57" s="530"/>
      <c r="TQS57" s="530"/>
      <c r="TQT57" s="530"/>
      <c r="TQU57" s="530"/>
      <c r="TQV57" s="530"/>
      <c r="TQW57" s="530"/>
      <c r="TQX57" s="530"/>
      <c r="TQY57" s="530"/>
      <c r="TQZ57" s="530"/>
      <c r="TRA57" s="530"/>
      <c r="TRB57" s="530"/>
      <c r="TRC57" s="530"/>
      <c r="TRD57" s="530"/>
      <c r="TRE57" s="530"/>
      <c r="TRF57" s="530"/>
      <c r="TRG57" s="530"/>
      <c r="TRH57" s="530"/>
      <c r="TRI57" s="530"/>
      <c r="TRJ57" s="530"/>
      <c r="TRK57" s="530"/>
      <c r="TRL57" s="530"/>
      <c r="TRM57" s="530"/>
      <c r="TRN57" s="530"/>
      <c r="TRO57" s="530"/>
      <c r="TRP57" s="530"/>
      <c r="TRQ57" s="530"/>
      <c r="TRR57" s="530"/>
      <c r="TRS57" s="530"/>
      <c r="TRT57" s="530"/>
      <c r="TRU57" s="530"/>
      <c r="TRV57" s="530"/>
      <c r="TRW57" s="530"/>
      <c r="TRX57" s="530"/>
      <c r="TRY57" s="530"/>
      <c r="TRZ57" s="530"/>
      <c r="TSA57" s="530"/>
      <c r="TSB57" s="530"/>
      <c r="TSC57" s="530"/>
      <c r="TSD57" s="530"/>
      <c r="TSE57" s="530"/>
      <c r="TSF57" s="530"/>
      <c r="TSG57" s="530"/>
      <c r="TSH57" s="530"/>
      <c r="TSI57" s="530"/>
      <c r="TSJ57" s="530"/>
      <c r="TSK57" s="530"/>
      <c r="TSL57" s="530"/>
      <c r="TSM57" s="530"/>
      <c r="TSN57" s="530"/>
      <c r="TSO57" s="530"/>
      <c r="TSP57" s="530"/>
      <c r="TSQ57" s="530"/>
      <c r="TSR57" s="530"/>
      <c r="TSS57" s="530"/>
      <c r="TST57" s="530"/>
      <c r="TSU57" s="530"/>
      <c r="TSV57" s="530"/>
      <c r="TSW57" s="530"/>
      <c r="TSX57" s="530"/>
      <c r="TSY57" s="530"/>
      <c r="TSZ57" s="530"/>
      <c r="TTA57" s="530"/>
      <c r="TTB57" s="530"/>
      <c r="TTC57" s="530"/>
      <c r="TTD57" s="530"/>
      <c r="TTE57" s="530"/>
      <c r="TTF57" s="530"/>
      <c r="TTG57" s="530"/>
      <c r="TTH57" s="530"/>
      <c r="TTI57" s="530"/>
      <c r="TTJ57" s="530"/>
      <c r="TTK57" s="530"/>
      <c r="TTL57" s="530"/>
      <c r="TTM57" s="530"/>
      <c r="TTN57" s="530"/>
      <c r="TTO57" s="530"/>
      <c r="TTP57" s="530"/>
      <c r="TTQ57" s="530"/>
      <c r="TTR57" s="530"/>
      <c r="TTS57" s="530"/>
      <c r="TTT57" s="530"/>
      <c r="TTU57" s="530"/>
      <c r="TTV57" s="530"/>
      <c r="TTW57" s="530"/>
      <c r="TTX57" s="530"/>
      <c r="TTY57" s="530"/>
      <c r="TTZ57" s="530"/>
      <c r="TUA57" s="530"/>
      <c r="TUB57" s="530"/>
      <c r="TUC57" s="530"/>
      <c r="TUD57" s="530"/>
      <c r="TUE57" s="530"/>
      <c r="TUF57" s="530"/>
      <c r="TUG57" s="530"/>
      <c r="TUH57" s="530"/>
      <c r="TUI57" s="530"/>
      <c r="TUJ57" s="530"/>
      <c r="TUK57" s="530"/>
      <c r="TUL57" s="530"/>
      <c r="TUM57" s="530"/>
      <c r="TUN57" s="530"/>
      <c r="TUO57" s="530"/>
      <c r="TUP57" s="530"/>
      <c r="TUQ57" s="530"/>
      <c r="TUR57" s="530"/>
      <c r="TUS57" s="530"/>
      <c r="TUT57" s="530"/>
      <c r="TUU57" s="530"/>
      <c r="TUV57" s="530"/>
      <c r="TUW57" s="530"/>
      <c r="TUX57" s="530"/>
      <c r="TUY57" s="530"/>
      <c r="TUZ57" s="530"/>
      <c r="TVA57" s="530"/>
      <c r="TVB57" s="530"/>
      <c r="TVC57" s="530"/>
      <c r="TVD57" s="530"/>
      <c r="TVE57" s="530"/>
      <c r="TVF57" s="530"/>
      <c r="TVG57" s="530"/>
      <c r="TVH57" s="530"/>
      <c r="TVI57" s="530"/>
      <c r="TVJ57" s="530"/>
      <c r="TVK57" s="530"/>
      <c r="TVL57" s="530"/>
      <c r="TVM57" s="530"/>
      <c r="TVN57" s="530"/>
      <c r="TVO57" s="530"/>
      <c r="TVP57" s="530"/>
      <c r="TVQ57" s="530"/>
      <c r="TVR57" s="530"/>
      <c r="TVS57" s="530"/>
      <c r="TVT57" s="530"/>
      <c r="TVU57" s="530"/>
      <c r="TVV57" s="530"/>
      <c r="TVW57" s="530"/>
      <c r="TVX57" s="530"/>
      <c r="TVY57" s="530"/>
      <c r="TVZ57" s="530"/>
      <c r="TWA57" s="530"/>
      <c r="TWB57" s="530"/>
      <c r="TWC57" s="530"/>
      <c r="TWD57" s="530"/>
      <c r="TWE57" s="530"/>
      <c r="TWF57" s="530"/>
      <c r="TWG57" s="530"/>
      <c r="TWH57" s="530"/>
      <c r="TWI57" s="530"/>
      <c r="TWJ57" s="530"/>
      <c r="TWK57" s="530"/>
      <c r="TWL57" s="530"/>
      <c r="TWM57" s="530"/>
      <c r="TWN57" s="530"/>
      <c r="TWO57" s="530"/>
      <c r="TWP57" s="530"/>
      <c r="TWQ57" s="530"/>
      <c r="TWR57" s="530"/>
      <c r="TWS57" s="530"/>
      <c r="TWT57" s="530"/>
      <c r="TWU57" s="530"/>
      <c r="TWV57" s="530"/>
      <c r="TWW57" s="530"/>
      <c r="TWX57" s="530"/>
      <c r="TWY57" s="530"/>
      <c r="TWZ57" s="530"/>
      <c r="TXA57" s="530"/>
      <c r="TXB57" s="530"/>
      <c r="TXC57" s="530"/>
      <c r="TXD57" s="530"/>
      <c r="TXE57" s="530"/>
      <c r="TXF57" s="530"/>
      <c r="TXG57" s="530"/>
      <c r="TXH57" s="530"/>
      <c r="TXI57" s="530"/>
      <c r="TXJ57" s="530"/>
      <c r="TXK57" s="530"/>
      <c r="TXL57" s="530"/>
      <c r="TXM57" s="530"/>
      <c r="TXN57" s="530"/>
      <c r="TXO57" s="530"/>
      <c r="TXP57" s="530"/>
      <c r="TXQ57" s="530"/>
      <c r="TXR57" s="530"/>
      <c r="TXS57" s="530"/>
      <c r="TXT57" s="530"/>
      <c r="TXU57" s="530"/>
      <c r="TXV57" s="530"/>
      <c r="TXW57" s="530"/>
      <c r="TXX57" s="530"/>
      <c r="TXY57" s="530"/>
      <c r="TXZ57" s="530"/>
      <c r="TYA57" s="530"/>
      <c r="TYB57" s="530"/>
      <c r="TYC57" s="530"/>
      <c r="TYD57" s="530"/>
      <c r="TYE57" s="530"/>
      <c r="TYF57" s="530"/>
      <c r="TYG57" s="530"/>
      <c r="TYH57" s="530"/>
      <c r="TYI57" s="530"/>
      <c r="TYJ57" s="530"/>
      <c r="TYK57" s="530"/>
      <c r="TYL57" s="530"/>
      <c r="TYM57" s="530"/>
      <c r="TYN57" s="530"/>
      <c r="TYO57" s="530"/>
      <c r="TYP57" s="530"/>
      <c r="TYQ57" s="530"/>
      <c r="TYR57" s="530"/>
      <c r="TYS57" s="530"/>
      <c r="TYT57" s="530"/>
      <c r="TYU57" s="530"/>
      <c r="TYV57" s="530"/>
      <c r="TYW57" s="530"/>
      <c r="TYX57" s="530"/>
      <c r="TYY57" s="530"/>
      <c r="TYZ57" s="530"/>
      <c r="TZA57" s="530"/>
      <c r="TZB57" s="530"/>
      <c r="TZC57" s="530"/>
      <c r="TZD57" s="530"/>
      <c r="TZE57" s="530"/>
      <c r="TZF57" s="530"/>
      <c r="TZG57" s="530"/>
      <c r="TZH57" s="530"/>
      <c r="TZI57" s="530"/>
      <c r="TZJ57" s="530"/>
      <c r="TZK57" s="530"/>
      <c r="TZL57" s="530"/>
      <c r="TZM57" s="530"/>
      <c r="TZN57" s="530"/>
      <c r="TZO57" s="530"/>
      <c r="TZP57" s="530"/>
      <c r="TZQ57" s="530"/>
      <c r="TZR57" s="530"/>
      <c r="TZS57" s="530"/>
      <c r="TZT57" s="530"/>
      <c r="TZU57" s="530"/>
      <c r="TZV57" s="530"/>
      <c r="TZW57" s="530"/>
      <c r="TZX57" s="530"/>
      <c r="TZY57" s="530"/>
      <c r="TZZ57" s="530"/>
      <c r="UAA57" s="530"/>
      <c r="UAB57" s="530"/>
      <c r="UAC57" s="530"/>
      <c r="UAD57" s="530"/>
      <c r="UAE57" s="530"/>
      <c r="UAF57" s="530"/>
      <c r="UAG57" s="530"/>
      <c r="UAH57" s="530"/>
      <c r="UAI57" s="530"/>
      <c r="UAJ57" s="530"/>
      <c r="UAK57" s="530"/>
      <c r="UAL57" s="530"/>
      <c r="UAM57" s="530"/>
      <c r="UAN57" s="530"/>
      <c r="UAO57" s="530"/>
      <c r="UAP57" s="530"/>
      <c r="UAQ57" s="530"/>
      <c r="UAR57" s="530"/>
      <c r="UAS57" s="530"/>
      <c r="UAT57" s="530"/>
      <c r="UAU57" s="530"/>
      <c r="UAV57" s="530"/>
      <c r="UAW57" s="530"/>
      <c r="UAX57" s="530"/>
      <c r="UAY57" s="530"/>
      <c r="UAZ57" s="530"/>
      <c r="UBA57" s="530"/>
      <c r="UBB57" s="530"/>
      <c r="UBC57" s="530"/>
      <c r="UBD57" s="530"/>
      <c r="UBE57" s="530"/>
      <c r="UBF57" s="530"/>
      <c r="UBG57" s="530"/>
      <c r="UBH57" s="530"/>
      <c r="UBI57" s="530"/>
      <c r="UBJ57" s="530"/>
      <c r="UBK57" s="530"/>
      <c r="UBL57" s="530"/>
      <c r="UBM57" s="530"/>
      <c r="UBN57" s="530"/>
      <c r="UBO57" s="530"/>
      <c r="UBP57" s="530"/>
      <c r="UBQ57" s="530"/>
      <c r="UBR57" s="530"/>
      <c r="UBS57" s="530"/>
      <c r="UBT57" s="530"/>
      <c r="UBU57" s="530"/>
      <c r="UBV57" s="530"/>
      <c r="UBW57" s="530"/>
      <c r="UBX57" s="530"/>
      <c r="UBY57" s="530"/>
      <c r="UBZ57" s="530"/>
      <c r="UCA57" s="530"/>
      <c r="UCB57" s="530"/>
      <c r="UCC57" s="530"/>
      <c r="UCD57" s="530"/>
      <c r="UCE57" s="530"/>
      <c r="UCF57" s="530"/>
      <c r="UCG57" s="530"/>
      <c r="UCH57" s="530"/>
      <c r="UCI57" s="530"/>
      <c r="UCJ57" s="530"/>
      <c r="UCK57" s="530"/>
      <c r="UCL57" s="530"/>
      <c r="UCM57" s="530"/>
      <c r="UCN57" s="530"/>
      <c r="UCO57" s="530"/>
      <c r="UCP57" s="530"/>
      <c r="UCQ57" s="530"/>
      <c r="UCR57" s="530"/>
      <c r="UCS57" s="530"/>
      <c r="UCT57" s="530"/>
      <c r="UCU57" s="530"/>
      <c r="UCV57" s="530"/>
      <c r="UCW57" s="530"/>
      <c r="UCX57" s="530"/>
      <c r="UCY57" s="530"/>
      <c r="UCZ57" s="530"/>
      <c r="UDA57" s="530"/>
      <c r="UDB57" s="530"/>
      <c r="UDC57" s="530"/>
      <c r="UDD57" s="530"/>
      <c r="UDE57" s="530"/>
      <c r="UDF57" s="530"/>
      <c r="UDG57" s="530"/>
      <c r="UDH57" s="530"/>
      <c r="UDI57" s="530"/>
      <c r="UDJ57" s="530"/>
      <c r="UDK57" s="530"/>
      <c r="UDL57" s="530"/>
      <c r="UDM57" s="530"/>
      <c r="UDN57" s="530"/>
      <c r="UDO57" s="530"/>
      <c r="UDP57" s="530"/>
      <c r="UDQ57" s="530"/>
      <c r="UDR57" s="530"/>
      <c r="UDS57" s="530"/>
      <c r="UDT57" s="530"/>
      <c r="UDU57" s="530"/>
      <c r="UDV57" s="530"/>
      <c r="UDW57" s="530"/>
      <c r="UDX57" s="530"/>
      <c r="UDY57" s="530"/>
      <c r="UDZ57" s="530"/>
      <c r="UEA57" s="530"/>
      <c r="UEB57" s="530"/>
      <c r="UEC57" s="530"/>
      <c r="UED57" s="530"/>
      <c r="UEE57" s="530"/>
      <c r="UEF57" s="530"/>
      <c r="UEG57" s="530"/>
      <c r="UEH57" s="530"/>
      <c r="UEI57" s="530"/>
      <c r="UEJ57" s="530"/>
      <c r="UEK57" s="530"/>
      <c r="UEL57" s="530"/>
      <c r="UEM57" s="530"/>
      <c r="UEN57" s="530"/>
      <c r="UEO57" s="530"/>
      <c r="UEP57" s="530"/>
      <c r="UEQ57" s="530"/>
      <c r="UER57" s="530"/>
      <c r="UES57" s="530"/>
      <c r="UET57" s="530"/>
      <c r="UEU57" s="530"/>
      <c r="UEV57" s="530"/>
      <c r="UEW57" s="530"/>
      <c r="UEX57" s="530"/>
      <c r="UEY57" s="530"/>
      <c r="UEZ57" s="530"/>
      <c r="UFA57" s="530"/>
      <c r="UFB57" s="530"/>
      <c r="UFC57" s="530"/>
      <c r="UFD57" s="530"/>
      <c r="UFE57" s="530"/>
      <c r="UFF57" s="530"/>
      <c r="UFG57" s="530"/>
      <c r="UFH57" s="530"/>
      <c r="UFI57" s="530"/>
      <c r="UFJ57" s="530"/>
      <c r="UFK57" s="530"/>
      <c r="UFL57" s="530"/>
      <c r="UFM57" s="530"/>
      <c r="UFN57" s="530"/>
      <c r="UFO57" s="530"/>
      <c r="UFP57" s="530"/>
      <c r="UFQ57" s="530"/>
      <c r="UFR57" s="530"/>
      <c r="UFS57" s="530"/>
      <c r="UFT57" s="530"/>
      <c r="UFU57" s="530"/>
      <c r="UFV57" s="530"/>
      <c r="UFW57" s="530"/>
      <c r="UFX57" s="530"/>
      <c r="UFY57" s="530"/>
      <c r="UFZ57" s="530"/>
      <c r="UGA57" s="530"/>
      <c r="UGB57" s="530"/>
      <c r="UGC57" s="530"/>
      <c r="UGD57" s="530"/>
      <c r="UGE57" s="530"/>
      <c r="UGF57" s="530"/>
      <c r="UGG57" s="530"/>
      <c r="UGH57" s="530"/>
      <c r="UGI57" s="530"/>
      <c r="UGJ57" s="530"/>
      <c r="UGK57" s="530"/>
      <c r="UGL57" s="530"/>
      <c r="UGM57" s="530"/>
      <c r="UGN57" s="530"/>
      <c r="UGO57" s="530"/>
      <c r="UGP57" s="530"/>
      <c r="UGQ57" s="530"/>
      <c r="UGR57" s="530"/>
      <c r="UGS57" s="530"/>
      <c r="UGT57" s="530"/>
      <c r="UGU57" s="530"/>
      <c r="UGV57" s="530"/>
      <c r="UGW57" s="530"/>
      <c r="UGX57" s="530"/>
      <c r="UGY57" s="530"/>
      <c r="UGZ57" s="530"/>
      <c r="UHA57" s="530"/>
      <c r="UHB57" s="530"/>
      <c r="UHC57" s="530"/>
      <c r="UHD57" s="530"/>
      <c r="UHE57" s="530"/>
      <c r="UHF57" s="530"/>
      <c r="UHG57" s="530"/>
      <c r="UHH57" s="530"/>
      <c r="UHI57" s="530"/>
      <c r="UHJ57" s="530"/>
      <c r="UHK57" s="530"/>
      <c r="UHL57" s="530"/>
      <c r="UHM57" s="530"/>
      <c r="UHN57" s="530"/>
      <c r="UHO57" s="530"/>
      <c r="UHP57" s="530"/>
      <c r="UHQ57" s="530"/>
      <c r="UHR57" s="530"/>
      <c r="UHS57" s="530"/>
      <c r="UHT57" s="530"/>
      <c r="UHU57" s="530"/>
      <c r="UHV57" s="530"/>
      <c r="UHW57" s="530"/>
      <c r="UHX57" s="530"/>
      <c r="UHY57" s="530"/>
      <c r="UHZ57" s="530"/>
      <c r="UIA57" s="530"/>
      <c r="UIB57" s="530"/>
      <c r="UIC57" s="530"/>
      <c r="UID57" s="530"/>
      <c r="UIE57" s="530"/>
      <c r="UIF57" s="530"/>
      <c r="UIG57" s="530"/>
      <c r="UIH57" s="530"/>
      <c r="UII57" s="530"/>
      <c r="UIJ57" s="530"/>
      <c r="UIK57" s="530"/>
      <c r="UIL57" s="530"/>
      <c r="UIM57" s="530"/>
      <c r="UIN57" s="530"/>
      <c r="UIO57" s="530"/>
      <c r="UIP57" s="530"/>
      <c r="UIQ57" s="530"/>
      <c r="UIR57" s="530"/>
      <c r="UIS57" s="530"/>
      <c r="UIT57" s="530"/>
      <c r="UIU57" s="530"/>
      <c r="UIV57" s="530"/>
      <c r="UIW57" s="530"/>
      <c r="UIX57" s="530"/>
      <c r="UIY57" s="530"/>
      <c r="UIZ57" s="530"/>
      <c r="UJA57" s="530"/>
      <c r="UJB57" s="530"/>
      <c r="UJC57" s="530"/>
      <c r="UJD57" s="530"/>
      <c r="UJE57" s="530"/>
      <c r="UJF57" s="530"/>
      <c r="UJG57" s="530"/>
      <c r="UJH57" s="530"/>
      <c r="UJI57" s="530"/>
      <c r="UJJ57" s="530"/>
      <c r="UJK57" s="530"/>
      <c r="UJL57" s="530"/>
      <c r="UJM57" s="530"/>
      <c r="UJN57" s="530"/>
      <c r="UJO57" s="530"/>
      <c r="UJP57" s="530"/>
      <c r="UJQ57" s="530"/>
      <c r="UJR57" s="530"/>
      <c r="UJS57" s="530"/>
      <c r="UJT57" s="530"/>
      <c r="UJU57" s="530"/>
      <c r="UJV57" s="530"/>
      <c r="UJW57" s="530"/>
      <c r="UJX57" s="530"/>
      <c r="UJY57" s="530"/>
      <c r="UJZ57" s="530"/>
      <c r="UKA57" s="530"/>
      <c r="UKB57" s="530"/>
      <c r="UKC57" s="530"/>
      <c r="UKD57" s="530"/>
      <c r="UKE57" s="530"/>
      <c r="UKF57" s="530"/>
      <c r="UKG57" s="530"/>
      <c r="UKH57" s="530"/>
      <c r="UKI57" s="530"/>
      <c r="UKJ57" s="530"/>
      <c r="UKK57" s="530"/>
      <c r="UKL57" s="530"/>
      <c r="UKM57" s="530"/>
      <c r="UKN57" s="530"/>
      <c r="UKO57" s="530"/>
      <c r="UKP57" s="530"/>
      <c r="UKQ57" s="530"/>
      <c r="UKR57" s="530"/>
      <c r="UKS57" s="530"/>
      <c r="UKT57" s="530"/>
      <c r="UKU57" s="530"/>
      <c r="UKV57" s="530"/>
      <c r="UKW57" s="530"/>
      <c r="UKX57" s="530"/>
      <c r="UKY57" s="530"/>
      <c r="UKZ57" s="530"/>
      <c r="ULA57" s="530"/>
      <c r="ULB57" s="530"/>
      <c r="ULC57" s="530"/>
      <c r="ULD57" s="530"/>
      <c r="ULE57" s="530"/>
      <c r="ULF57" s="530"/>
      <c r="ULG57" s="530"/>
      <c r="ULH57" s="530"/>
      <c r="ULI57" s="530"/>
      <c r="ULJ57" s="530"/>
      <c r="ULK57" s="530"/>
      <c r="ULL57" s="530"/>
      <c r="ULM57" s="530"/>
      <c r="ULN57" s="530"/>
      <c r="ULO57" s="530"/>
      <c r="ULP57" s="530"/>
      <c r="ULQ57" s="530"/>
      <c r="ULR57" s="530"/>
      <c r="ULS57" s="530"/>
      <c r="ULT57" s="530"/>
      <c r="ULU57" s="530"/>
      <c r="ULV57" s="530"/>
      <c r="ULW57" s="530"/>
      <c r="ULX57" s="530"/>
      <c r="ULY57" s="530"/>
      <c r="ULZ57" s="530"/>
      <c r="UMA57" s="530"/>
      <c r="UMB57" s="530"/>
      <c r="UMC57" s="530"/>
      <c r="UMD57" s="530"/>
      <c r="UME57" s="530"/>
      <c r="UMF57" s="530"/>
      <c r="UMG57" s="530"/>
      <c r="UMH57" s="530"/>
      <c r="UMI57" s="530"/>
      <c r="UMJ57" s="530"/>
      <c r="UMK57" s="530"/>
      <c r="UML57" s="530"/>
      <c r="UMM57" s="530"/>
      <c r="UMN57" s="530"/>
      <c r="UMO57" s="530"/>
      <c r="UMP57" s="530"/>
      <c r="UMQ57" s="530"/>
      <c r="UMR57" s="530"/>
      <c r="UMS57" s="530"/>
      <c r="UMT57" s="530"/>
      <c r="UMU57" s="530"/>
      <c r="UMV57" s="530"/>
      <c r="UMW57" s="530"/>
      <c r="UMX57" s="530"/>
      <c r="UMY57" s="530"/>
      <c r="UMZ57" s="530"/>
      <c r="UNA57" s="530"/>
      <c r="UNB57" s="530"/>
      <c r="UNC57" s="530"/>
      <c r="UND57" s="530"/>
      <c r="UNE57" s="530"/>
      <c r="UNF57" s="530"/>
      <c r="UNG57" s="530"/>
      <c r="UNH57" s="530"/>
      <c r="UNI57" s="530"/>
      <c r="UNJ57" s="530"/>
      <c r="UNK57" s="530"/>
      <c r="UNL57" s="530"/>
      <c r="UNM57" s="530"/>
      <c r="UNN57" s="530"/>
      <c r="UNO57" s="530"/>
      <c r="UNP57" s="530"/>
      <c r="UNQ57" s="530"/>
      <c r="UNR57" s="530"/>
      <c r="UNS57" s="530"/>
      <c r="UNT57" s="530"/>
      <c r="UNU57" s="530"/>
      <c r="UNV57" s="530"/>
      <c r="UNW57" s="530"/>
      <c r="UNX57" s="530"/>
      <c r="UNY57" s="530"/>
      <c r="UNZ57" s="530"/>
      <c r="UOA57" s="530"/>
      <c r="UOB57" s="530"/>
      <c r="UOC57" s="530"/>
      <c r="UOD57" s="530"/>
      <c r="UOE57" s="530"/>
      <c r="UOF57" s="530"/>
      <c r="UOG57" s="530"/>
      <c r="UOH57" s="530"/>
      <c r="UOI57" s="530"/>
      <c r="UOJ57" s="530"/>
      <c r="UOK57" s="530"/>
      <c r="UOL57" s="530"/>
      <c r="UOM57" s="530"/>
      <c r="UON57" s="530"/>
      <c r="UOO57" s="530"/>
      <c r="UOP57" s="530"/>
      <c r="UOQ57" s="530"/>
      <c r="UOR57" s="530"/>
      <c r="UOS57" s="530"/>
      <c r="UOT57" s="530"/>
      <c r="UOU57" s="530"/>
      <c r="UOV57" s="530"/>
      <c r="UOW57" s="530"/>
      <c r="UOX57" s="530"/>
      <c r="UOY57" s="530"/>
      <c r="UOZ57" s="530"/>
      <c r="UPA57" s="530"/>
      <c r="UPB57" s="530"/>
      <c r="UPC57" s="530"/>
      <c r="UPD57" s="530"/>
      <c r="UPE57" s="530"/>
      <c r="UPF57" s="530"/>
      <c r="UPG57" s="530"/>
      <c r="UPH57" s="530"/>
      <c r="UPI57" s="530"/>
      <c r="UPJ57" s="530"/>
      <c r="UPK57" s="530"/>
      <c r="UPL57" s="530"/>
      <c r="UPM57" s="530"/>
      <c r="UPN57" s="530"/>
      <c r="UPO57" s="530"/>
      <c r="UPP57" s="530"/>
      <c r="UPQ57" s="530"/>
      <c r="UPR57" s="530"/>
      <c r="UPS57" s="530"/>
      <c r="UPT57" s="530"/>
      <c r="UPU57" s="530"/>
      <c r="UPV57" s="530"/>
      <c r="UPW57" s="530"/>
      <c r="UPX57" s="530"/>
      <c r="UPY57" s="530"/>
      <c r="UPZ57" s="530"/>
      <c r="UQA57" s="530"/>
      <c r="UQB57" s="530"/>
      <c r="UQC57" s="530"/>
      <c r="UQD57" s="530"/>
      <c r="UQE57" s="530"/>
      <c r="UQF57" s="530"/>
      <c r="UQG57" s="530"/>
      <c r="UQH57" s="530"/>
      <c r="UQI57" s="530"/>
      <c r="UQJ57" s="530"/>
      <c r="UQK57" s="530"/>
      <c r="UQL57" s="530"/>
      <c r="UQM57" s="530"/>
      <c r="UQN57" s="530"/>
      <c r="UQO57" s="530"/>
      <c r="UQP57" s="530"/>
      <c r="UQQ57" s="530"/>
      <c r="UQR57" s="530"/>
      <c r="UQS57" s="530"/>
      <c r="UQT57" s="530"/>
      <c r="UQU57" s="530"/>
      <c r="UQV57" s="530"/>
      <c r="UQW57" s="530"/>
      <c r="UQX57" s="530"/>
      <c r="UQY57" s="530"/>
      <c r="UQZ57" s="530"/>
      <c r="URA57" s="530"/>
      <c r="URB57" s="530"/>
      <c r="URC57" s="530"/>
      <c r="URD57" s="530"/>
      <c r="URE57" s="530"/>
      <c r="URF57" s="530"/>
      <c r="URG57" s="530"/>
      <c r="URH57" s="530"/>
      <c r="URI57" s="530"/>
      <c r="URJ57" s="530"/>
      <c r="URK57" s="530"/>
      <c r="URL57" s="530"/>
      <c r="URM57" s="530"/>
      <c r="URN57" s="530"/>
      <c r="URO57" s="530"/>
      <c r="URP57" s="530"/>
      <c r="URQ57" s="530"/>
      <c r="URR57" s="530"/>
      <c r="URS57" s="530"/>
      <c r="URT57" s="530"/>
      <c r="URU57" s="530"/>
      <c r="URV57" s="530"/>
      <c r="URW57" s="530"/>
      <c r="URX57" s="530"/>
      <c r="URY57" s="530"/>
      <c r="URZ57" s="530"/>
      <c r="USA57" s="530"/>
      <c r="USB57" s="530"/>
      <c r="USC57" s="530"/>
      <c r="USD57" s="530"/>
      <c r="USE57" s="530"/>
      <c r="USF57" s="530"/>
      <c r="USG57" s="530"/>
      <c r="USH57" s="530"/>
      <c r="USI57" s="530"/>
      <c r="USJ57" s="530"/>
      <c r="USK57" s="530"/>
      <c r="USL57" s="530"/>
      <c r="USM57" s="530"/>
      <c r="USN57" s="530"/>
      <c r="USO57" s="530"/>
      <c r="USP57" s="530"/>
      <c r="USQ57" s="530"/>
      <c r="USR57" s="530"/>
      <c r="USS57" s="530"/>
      <c r="UST57" s="530"/>
      <c r="USU57" s="530"/>
      <c r="USV57" s="530"/>
      <c r="USW57" s="530"/>
      <c r="USX57" s="530"/>
      <c r="USY57" s="530"/>
      <c r="USZ57" s="530"/>
      <c r="UTA57" s="530"/>
      <c r="UTB57" s="530"/>
      <c r="UTC57" s="530"/>
      <c r="UTD57" s="530"/>
      <c r="UTE57" s="530"/>
      <c r="UTF57" s="530"/>
      <c r="UTG57" s="530"/>
      <c r="UTH57" s="530"/>
      <c r="UTI57" s="530"/>
      <c r="UTJ57" s="530"/>
      <c r="UTK57" s="530"/>
      <c r="UTL57" s="530"/>
      <c r="UTM57" s="530"/>
      <c r="UTN57" s="530"/>
      <c r="UTO57" s="530"/>
      <c r="UTP57" s="530"/>
      <c r="UTQ57" s="530"/>
      <c r="UTR57" s="530"/>
      <c r="UTS57" s="530"/>
      <c r="UTT57" s="530"/>
      <c r="UTU57" s="530"/>
      <c r="UTV57" s="530"/>
      <c r="UTW57" s="530"/>
      <c r="UTX57" s="530"/>
      <c r="UTY57" s="530"/>
      <c r="UTZ57" s="530"/>
      <c r="UUA57" s="530"/>
      <c r="UUB57" s="530"/>
      <c r="UUC57" s="530"/>
      <c r="UUD57" s="530"/>
      <c r="UUE57" s="530"/>
      <c r="UUF57" s="530"/>
      <c r="UUG57" s="530"/>
      <c r="UUH57" s="530"/>
      <c r="UUI57" s="530"/>
      <c r="UUJ57" s="530"/>
      <c r="UUK57" s="530"/>
      <c r="UUL57" s="530"/>
      <c r="UUM57" s="530"/>
      <c r="UUN57" s="530"/>
      <c r="UUO57" s="530"/>
      <c r="UUP57" s="530"/>
      <c r="UUQ57" s="530"/>
      <c r="UUR57" s="530"/>
      <c r="UUS57" s="530"/>
      <c r="UUT57" s="530"/>
      <c r="UUU57" s="530"/>
      <c r="UUV57" s="530"/>
      <c r="UUW57" s="530"/>
      <c r="UUX57" s="530"/>
      <c r="UUY57" s="530"/>
      <c r="UUZ57" s="530"/>
      <c r="UVA57" s="530"/>
      <c r="UVB57" s="530"/>
      <c r="UVC57" s="530"/>
      <c r="UVD57" s="530"/>
      <c r="UVE57" s="530"/>
      <c r="UVF57" s="530"/>
      <c r="UVG57" s="530"/>
      <c r="UVH57" s="530"/>
      <c r="UVI57" s="530"/>
      <c r="UVJ57" s="530"/>
      <c r="UVK57" s="530"/>
      <c r="UVL57" s="530"/>
      <c r="UVM57" s="530"/>
      <c r="UVN57" s="530"/>
      <c r="UVO57" s="530"/>
      <c r="UVP57" s="530"/>
      <c r="UVQ57" s="530"/>
      <c r="UVR57" s="530"/>
      <c r="UVS57" s="530"/>
      <c r="UVT57" s="530"/>
      <c r="UVU57" s="530"/>
      <c r="UVV57" s="530"/>
      <c r="UVW57" s="530"/>
      <c r="UVX57" s="530"/>
      <c r="UVY57" s="530"/>
      <c r="UVZ57" s="530"/>
      <c r="UWA57" s="530"/>
      <c r="UWB57" s="530"/>
      <c r="UWC57" s="530"/>
      <c r="UWD57" s="530"/>
      <c r="UWE57" s="530"/>
      <c r="UWF57" s="530"/>
      <c r="UWG57" s="530"/>
      <c r="UWH57" s="530"/>
      <c r="UWI57" s="530"/>
      <c r="UWJ57" s="530"/>
      <c r="UWK57" s="530"/>
      <c r="UWL57" s="530"/>
      <c r="UWM57" s="530"/>
      <c r="UWN57" s="530"/>
      <c r="UWO57" s="530"/>
      <c r="UWP57" s="530"/>
      <c r="UWQ57" s="530"/>
      <c r="UWR57" s="530"/>
      <c r="UWS57" s="530"/>
      <c r="UWT57" s="530"/>
      <c r="UWU57" s="530"/>
      <c r="UWV57" s="530"/>
      <c r="UWW57" s="530"/>
      <c r="UWX57" s="530"/>
      <c r="UWY57" s="530"/>
      <c r="UWZ57" s="530"/>
      <c r="UXA57" s="530"/>
      <c r="UXB57" s="530"/>
      <c r="UXC57" s="530"/>
      <c r="UXD57" s="530"/>
      <c r="UXE57" s="530"/>
      <c r="UXF57" s="530"/>
      <c r="UXG57" s="530"/>
      <c r="UXH57" s="530"/>
      <c r="UXI57" s="530"/>
      <c r="UXJ57" s="530"/>
      <c r="UXK57" s="530"/>
      <c r="UXL57" s="530"/>
      <c r="UXM57" s="530"/>
      <c r="UXN57" s="530"/>
      <c r="UXO57" s="530"/>
      <c r="UXP57" s="530"/>
      <c r="UXQ57" s="530"/>
      <c r="UXR57" s="530"/>
      <c r="UXS57" s="530"/>
      <c r="UXT57" s="530"/>
      <c r="UXU57" s="530"/>
      <c r="UXV57" s="530"/>
      <c r="UXW57" s="530"/>
      <c r="UXX57" s="530"/>
      <c r="UXY57" s="530"/>
      <c r="UXZ57" s="530"/>
      <c r="UYA57" s="530"/>
      <c r="UYB57" s="530"/>
      <c r="UYC57" s="530"/>
      <c r="UYD57" s="530"/>
      <c r="UYE57" s="530"/>
      <c r="UYF57" s="530"/>
      <c r="UYG57" s="530"/>
      <c r="UYH57" s="530"/>
      <c r="UYI57" s="530"/>
      <c r="UYJ57" s="530"/>
      <c r="UYK57" s="530"/>
      <c r="UYL57" s="530"/>
      <c r="UYM57" s="530"/>
      <c r="UYN57" s="530"/>
      <c r="UYO57" s="530"/>
      <c r="UYP57" s="530"/>
      <c r="UYQ57" s="530"/>
      <c r="UYR57" s="530"/>
      <c r="UYS57" s="530"/>
      <c r="UYT57" s="530"/>
      <c r="UYU57" s="530"/>
      <c r="UYV57" s="530"/>
      <c r="UYW57" s="530"/>
      <c r="UYX57" s="530"/>
      <c r="UYY57" s="530"/>
      <c r="UYZ57" s="530"/>
      <c r="UZA57" s="530"/>
      <c r="UZB57" s="530"/>
      <c r="UZC57" s="530"/>
      <c r="UZD57" s="530"/>
      <c r="UZE57" s="530"/>
      <c r="UZF57" s="530"/>
      <c r="UZG57" s="530"/>
      <c r="UZH57" s="530"/>
      <c r="UZI57" s="530"/>
      <c r="UZJ57" s="530"/>
      <c r="UZK57" s="530"/>
      <c r="UZL57" s="530"/>
      <c r="UZM57" s="530"/>
      <c r="UZN57" s="530"/>
      <c r="UZO57" s="530"/>
      <c r="UZP57" s="530"/>
      <c r="UZQ57" s="530"/>
      <c r="UZR57" s="530"/>
      <c r="UZS57" s="530"/>
      <c r="UZT57" s="530"/>
      <c r="UZU57" s="530"/>
      <c r="UZV57" s="530"/>
      <c r="UZW57" s="530"/>
      <c r="UZX57" s="530"/>
      <c r="UZY57" s="530"/>
      <c r="UZZ57" s="530"/>
      <c r="VAA57" s="530"/>
      <c r="VAB57" s="530"/>
      <c r="VAC57" s="530"/>
      <c r="VAD57" s="530"/>
      <c r="VAE57" s="530"/>
      <c r="VAF57" s="530"/>
      <c r="VAG57" s="530"/>
      <c r="VAH57" s="530"/>
      <c r="VAI57" s="530"/>
      <c r="VAJ57" s="530"/>
      <c r="VAK57" s="530"/>
      <c r="VAL57" s="530"/>
      <c r="VAM57" s="530"/>
      <c r="VAN57" s="530"/>
      <c r="VAO57" s="530"/>
      <c r="VAP57" s="530"/>
      <c r="VAQ57" s="530"/>
      <c r="VAR57" s="530"/>
      <c r="VAS57" s="530"/>
      <c r="VAT57" s="530"/>
      <c r="VAU57" s="530"/>
      <c r="VAV57" s="530"/>
      <c r="VAW57" s="530"/>
      <c r="VAX57" s="530"/>
      <c r="VAY57" s="530"/>
      <c r="VAZ57" s="530"/>
      <c r="VBA57" s="530"/>
      <c r="VBB57" s="530"/>
      <c r="VBC57" s="530"/>
      <c r="VBD57" s="530"/>
      <c r="VBE57" s="530"/>
      <c r="VBF57" s="530"/>
      <c r="VBG57" s="530"/>
      <c r="VBH57" s="530"/>
      <c r="VBI57" s="530"/>
      <c r="VBJ57" s="530"/>
      <c r="VBK57" s="530"/>
      <c r="VBL57" s="530"/>
      <c r="VBM57" s="530"/>
      <c r="VBN57" s="530"/>
      <c r="VBO57" s="530"/>
      <c r="VBP57" s="530"/>
      <c r="VBQ57" s="530"/>
      <c r="VBR57" s="530"/>
      <c r="VBS57" s="530"/>
      <c r="VBT57" s="530"/>
      <c r="VBU57" s="530"/>
      <c r="VBV57" s="530"/>
      <c r="VBW57" s="530"/>
      <c r="VBX57" s="530"/>
      <c r="VBY57" s="530"/>
      <c r="VBZ57" s="530"/>
      <c r="VCA57" s="530"/>
      <c r="VCB57" s="530"/>
      <c r="VCC57" s="530"/>
      <c r="VCD57" s="530"/>
      <c r="VCE57" s="530"/>
      <c r="VCF57" s="530"/>
      <c r="VCG57" s="530"/>
      <c r="VCH57" s="530"/>
      <c r="VCI57" s="530"/>
      <c r="VCJ57" s="530"/>
      <c r="VCK57" s="530"/>
      <c r="VCL57" s="530"/>
      <c r="VCM57" s="530"/>
      <c r="VCN57" s="530"/>
      <c r="VCO57" s="530"/>
      <c r="VCP57" s="530"/>
      <c r="VCQ57" s="530"/>
      <c r="VCR57" s="530"/>
      <c r="VCS57" s="530"/>
      <c r="VCT57" s="530"/>
      <c r="VCU57" s="530"/>
      <c r="VCV57" s="530"/>
      <c r="VCW57" s="530"/>
      <c r="VCX57" s="530"/>
      <c r="VCY57" s="530"/>
      <c r="VCZ57" s="530"/>
      <c r="VDA57" s="530"/>
      <c r="VDB57" s="530"/>
      <c r="VDC57" s="530"/>
      <c r="VDD57" s="530"/>
      <c r="VDE57" s="530"/>
      <c r="VDF57" s="530"/>
      <c r="VDG57" s="530"/>
      <c r="VDH57" s="530"/>
      <c r="VDI57" s="530"/>
      <c r="VDJ57" s="530"/>
      <c r="VDK57" s="530"/>
      <c r="VDL57" s="530"/>
      <c r="VDM57" s="530"/>
      <c r="VDN57" s="530"/>
      <c r="VDO57" s="530"/>
      <c r="VDP57" s="530"/>
      <c r="VDQ57" s="530"/>
      <c r="VDR57" s="530"/>
      <c r="VDS57" s="530"/>
      <c r="VDT57" s="530"/>
      <c r="VDU57" s="530"/>
      <c r="VDV57" s="530"/>
      <c r="VDW57" s="530"/>
      <c r="VDX57" s="530"/>
      <c r="VDY57" s="530"/>
      <c r="VDZ57" s="530"/>
      <c r="VEA57" s="530"/>
      <c r="VEB57" s="530"/>
      <c r="VEC57" s="530"/>
      <c r="VED57" s="530"/>
      <c r="VEE57" s="530"/>
      <c r="VEF57" s="530"/>
      <c r="VEG57" s="530"/>
      <c r="VEH57" s="530"/>
      <c r="VEI57" s="530"/>
      <c r="VEJ57" s="530"/>
      <c r="VEK57" s="530"/>
      <c r="VEL57" s="530"/>
      <c r="VEM57" s="530"/>
      <c r="VEN57" s="530"/>
      <c r="VEO57" s="530"/>
      <c r="VEP57" s="530"/>
      <c r="VEQ57" s="530"/>
      <c r="VER57" s="530"/>
      <c r="VES57" s="530"/>
      <c r="VET57" s="530"/>
      <c r="VEU57" s="530"/>
      <c r="VEV57" s="530"/>
      <c r="VEW57" s="530"/>
      <c r="VEX57" s="530"/>
      <c r="VEY57" s="530"/>
      <c r="VEZ57" s="530"/>
      <c r="VFA57" s="530"/>
      <c r="VFB57" s="530"/>
      <c r="VFC57" s="530"/>
      <c r="VFD57" s="530"/>
      <c r="VFE57" s="530"/>
      <c r="VFF57" s="530"/>
      <c r="VFG57" s="530"/>
      <c r="VFH57" s="530"/>
      <c r="VFI57" s="530"/>
      <c r="VFJ57" s="530"/>
      <c r="VFK57" s="530"/>
      <c r="VFL57" s="530"/>
      <c r="VFM57" s="530"/>
      <c r="VFN57" s="530"/>
      <c r="VFO57" s="530"/>
      <c r="VFP57" s="530"/>
      <c r="VFQ57" s="530"/>
      <c r="VFR57" s="530"/>
      <c r="VFS57" s="530"/>
      <c r="VFT57" s="530"/>
      <c r="VFU57" s="530"/>
      <c r="VFV57" s="530"/>
      <c r="VFW57" s="530"/>
      <c r="VFX57" s="530"/>
      <c r="VFY57" s="530"/>
      <c r="VFZ57" s="530"/>
      <c r="VGA57" s="530"/>
      <c r="VGB57" s="530"/>
      <c r="VGC57" s="530"/>
      <c r="VGD57" s="530"/>
      <c r="VGE57" s="530"/>
      <c r="VGF57" s="530"/>
      <c r="VGG57" s="530"/>
      <c r="VGH57" s="530"/>
      <c r="VGI57" s="530"/>
      <c r="VGJ57" s="530"/>
      <c r="VGK57" s="530"/>
      <c r="VGL57" s="530"/>
      <c r="VGM57" s="530"/>
      <c r="VGN57" s="530"/>
      <c r="VGO57" s="530"/>
      <c r="VGP57" s="530"/>
      <c r="VGQ57" s="530"/>
      <c r="VGR57" s="530"/>
      <c r="VGS57" s="530"/>
      <c r="VGT57" s="530"/>
      <c r="VGU57" s="530"/>
      <c r="VGV57" s="530"/>
      <c r="VGW57" s="530"/>
      <c r="VGX57" s="530"/>
      <c r="VGY57" s="530"/>
      <c r="VGZ57" s="530"/>
      <c r="VHA57" s="530"/>
      <c r="VHB57" s="530"/>
      <c r="VHC57" s="530"/>
      <c r="VHD57" s="530"/>
      <c r="VHE57" s="530"/>
      <c r="VHF57" s="530"/>
      <c r="VHG57" s="530"/>
      <c r="VHH57" s="530"/>
      <c r="VHI57" s="530"/>
      <c r="VHJ57" s="530"/>
      <c r="VHK57" s="530"/>
      <c r="VHL57" s="530"/>
      <c r="VHM57" s="530"/>
      <c r="VHN57" s="530"/>
      <c r="VHO57" s="530"/>
      <c r="VHP57" s="530"/>
      <c r="VHQ57" s="530"/>
      <c r="VHR57" s="530"/>
      <c r="VHS57" s="530"/>
      <c r="VHT57" s="530"/>
      <c r="VHU57" s="530"/>
      <c r="VHV57" s="530"/>
      <c r="VHW57" s="530"/>
      <c r="VHX57" s="530"/>
      <c r="VHY57" s="530"/>
      <c r="VHZ57" s="530"/>
      <c r="VIA57" s="530"/>
      <c r="VIB57" s="530"/>
      <c r="VIC57" s="530"/>
      <c r="VID57" s="530"/>
      <c r="VIE57" s="530"/>
      <c r="VIF57" s="530"/>
      <c r="VIG57" s="530"/>
      <c r="VIH57" s="530"/>
      <c r="VII57" s="530"/>
      <c r="VIJ57" s="530"/>
      <c r="VIK57" s="530"/>
      <c r="VIL57" s="530"/>
      <c r="VIM57" s="530"/>
      <c r="VIN57" s="530"/>
      <c r="VIO57" s="530"/>
      <c r="VIP57" s="530"/>
      <c r="VIQ57" s="530"/>
      <c r="VIR57" s="530"/>
      <c r="VIS57" s="530"/>
      <c r="VIT57" s="530"/>
      <c r="VIU57" s="530"/>
      <c r="VIV57" s="530"/>
      <c r="VIW57" s="530"/>
      <c r="VIX57" s="530"/>
      <c r="VIY57" s="530"/>
      <c r="VIZ57" s="530"/>
      <c r="VJA57" s="530"/>
      <c r="VJB57" s="530"/>
      <c r="VJC57" s="530"/>
      <c r="VJD57" s="530"/>
      <c r="VJE57" s="530"/>
      <c r="VJF57" s="530"/>
      <c r="VJG57" s="530"/>
      <c r="VJH57" s="530"/>
      <c r="VJI57" s="530"/>
      <c r="VJJ57" s="530"/>
      <c r="VJK57" s="530"/>
      <c r="VJL57" s="530"/>
      <c r="VJM57" s="530"/>
      <c r="VJN57" s="530"/>
      <c r="VJO57" s="530"/>
      <c r="VJP57" s="530"/>
      <c r="VJQ57" s="530"/>
      <c r="VJR57" s="530"/>
      <c r="VJS57" s="530"/>
      <c r="VJT57" s="530"/>
      <c r="VJU57" s="530"/>
      <c r="VJV57" s="530"/>
      <c r="VJW57" s="530"/>
      <c r="VJX57" s="530"/>
      <c r="VJY57" s="530"/>
      <c r="VJZ57" s="530"/>
      <c r="VKA57" s="530"/>
      <c r="VKB57" s="530"/>
      <c r="VKC57" s="530"/>
      <c r="VKD57" s="530"/>
      <c r="VKE57" s="530"/>
      <c r="VKF57" s="530"/>
      <c r="VKG57" s="530"/>
      <c r="VKH57" s="530"/>
      <c r="VKI57" s="530"/>
      <c r="VKJ57" s="530"/>
      <c r="VKK57" s="530"/>
      <c r="VKL57" s="530"/>
      <c r="VKM57" s="530"/>
      <c r="VKN57" s="530"/>
      <c r="VKO57" s="530"/>
      <c r="VKP57" s="530"/>
      <c r="VKQ57" s="530"/>
      <c r="VKR57" s="530"/>
      <c r="VKS57" s="530"/>
      <c r="VKT57" s="530"/>
      <c r="VKU57" s="530"/>
      <c r="VKV57" s="530"/>
      <c r="VKW57" s="530"/>
      <c r="VKX57" s="530"/>
      <c r="VKY57" s="530"/>
      <c r="VKZ57" s="530"/>
      <c r="VLA57" s="530"/>
      <c r="VLB57" s="530"/>
      <c r="VLC57" s="530"/>
      <c r="VLD57" s="530"/>
      <c r="VLE57" s="530"/>
      <c r="VLF57" s="530"/>
      <c r="VLG57" s="530"/>
      <c r="VLH57" s="530"/>
      <c r="VLI57" s="530"/>
      <c r="VLJ57" s="530"/>
      <c r="VLK57" s="530"/>
      <c r="VLL57" s="530"/>
      <c r="VLM57" s="530"/>
      <c r="VLN57" s="530"/>
      <c r="VLO57" s="530"/>
      <c r="VLP57" s="530"/>
      <c r="VLQ57" s="530"/>
      <c r="VLR57" s="530"/>
      <c r="VLS57" s="530"/>
      <c r="VLT57" s="530"/>
      <c r="VLU57" s="530"/>
      <c r="VLV57" s="530"/>
      <c r="VLW57" s="530"/>
      <c r="VLX57" s="530"/>
      <c r="VLY57" s="530"/>
      <c r="VLZ57" s="530"/>
      <c r="VMA57" s="530"/>
      <c r="VMB57" s="530"/>
      <c r="VMC57" s="530"/>
      <c r="VMD57" s="530"/>
      <c r="VME57" s="530"/>
      <c r="VMF57" s="530"/>
      <c r="VMG57" s="530"/>
      <c r="VMH57" s="530"/>
      <c r="VMI57" s="530"/>
      <c r="VMJ57" s="530"/>
      <c r="VMK57" s="530"/>
      <c r="VML57" s="530"/>
      <c r="VMM57" s="530"/>
      <c r="VMN57" s="530"/>
      <c r="VMO57" s="530"/>
      <c r="VMP57" s="530"/>
      <c r="VMQ57" s="530"/>
      <c r="VMR57" s="530"/>
      <c r="VMS57" s="530"/>
      <c r="VMT57" s="530"/>
      <c r="VMU57" s="530"/>
      <c r="VMV57" s="530"/>
      <c r="VMW57" s="530"/>
      <c r="VMX57" s="530"/>
      <c r="VMY57" s="530"/>
      <c r="VMZ57" s="530"/>
      <c r="VNA57" s="530"/>
      <c r="VNB57" s="530"/>
      <c r="VNC57" s="530"/>
      <c r="VND57" s="530"/>
      <c r="VNE57" s="530"/>
      <c r="VNF57" s="530"/>
      <c r="VNG57" s="530"/>
      <c r="VNH57" s="530"/>
      <c r="VNI57" s="530"/>
      <c r="VNJ57" s="530"/>
      <c r="VNK57" s="530"/>
      <c r="VNL57" s="530"/>
      <c r="VNM57" s="530"/>
      <c r="VNN57" s="530"/>
      <c r="VNO57" s="530"/>
      <c r="VNP57" s="530"/>
      <c r="VNQ57" s="530"/>
      <c r="VNR57" s="530"/>
      <c r="VNS57" s="530"/>
      <c r="VNT57" s="530"/>
      <c r="VNU57" s="530"/>
      <c r="VNV57" s="530"/>
      <c r="VNW57" s="530"/>
      <c r="VNX57" s="530"/>
      <c r="VNY57" s="530"/>
      <c r="VNZ57" s="530"/>
      <c r="VOA57" s="530"/>
      <c r="VOB57" s="530"/>
      <c r="VOC57" s="530"/>
      <c r="VOD57" s="530"/>
      <c r="VOE57" s="530"/>
      <c r="VOF57" s="530"/>
      <c r="VOG57" s="530"/>
      <c r="VOH57" s="530"/>
      <c r="VOI57" s="530"/>
      <c r="VOJ57" s="530"/>
      <c r="VOK57" s="530"/>
      <c r="VOL57" s="530"/>
      <c r="VOM57" s="530"/>
      <c r="VON57" s="530"/>
      <c r="VOO57" s="530"/>
      <c r="VOP57" s="530"/>
      <c r="VOQ57" s="530"/>
      <c r="VOR57" s="530"/>
      <c r="VOS57" s="530"/>
      <c r="VOT57" s="530"/>
      <c r="VOU57" s="530"/>
      <c r="VOV57" s="530"/>
      <c r="VOW57" s="530"/>
      <c r="VOX57" s="530"/>
      <c r="VOY57" s="530"/>
      <c r="VOZ57" s="530"/>
      <c r="VPA57" s="530"/>
      <c r="VPB57" s="530"/>
      <c r="VPC57" s="530"/>
      <c r="VPD57" s="530"/>
      <c r="VPE57" s="530"/>
      <c r="VPF57" s="530"/>
      <c r="VPG57" s="530"/>
      <c r="VPH57" s="530"/>
      <c r="VPI57" s="530"/>
      <c r="VPJ57" s="530"/>
      <c r="VPK57" s="530"/>
      <c r="VPL57" s="530"/>
      <c r="VPM57" s="530"/>
      <c r="VPN57" s="530"/>
      <c r="VPO57" s="530"/>
      <c r="VPP57" s="530"/>
      <c r="VPQ57" s="530"/>
      <c r="VPR57" s="530"/>
      <c r="VPS57" s="530"/>
      <c r="VPT57" s="530"/>
      <c r="VPU57" s="530"/>
      <c r="VPV57" s="530"/>
      <c r="VPW57" s="530"/>
      <c r="VPX57" s="530"/>
      <c r="VPY57" s="530"/>
      <c r="VPZ57" s="530"/>
      <c r="VQA57" s="530"/>
      <c r="VQB57" s="530"/>
      <c r="VQC57" s="530"/>
      <c r="VQD57" s="530"/>
      <c r="VQE57" s="530"/>
      <c r="VQF57" s="530"/>
      <c r="VQG57" s="530"/>
      <c r="VQH57" s="530"/>
      <c r="VQI57" s="530"/>
      <c r="VQJ57" s="530"/>
      <c r="VQK57" s="530"/>
      <c r="VQL57" s="530"/>
      <c r="VQM57" s="530"/>
      <c r="VQN57" s="530"/>
      <c r="VQO57" s="530"/>
      <c r="VQP57" s="530"/>
      <c r="VQQ57" s="530"/>
      <c r="VQR57" s="530"/>
      <c r="VQS57" s="530"/>
      <c r="VQT57" s="530"/>
      <c r="VQU57" s="530"/>
      <c r="VQV57" s="530"/>
      <c r="VQW57" s="530"/>
      <c r="VQX57" s="530"/>
      <c r="VQY57" s="530"/>
      <c r="VQZ57" s="530"/>
      <c r="VRA57" s="530"/>
      <c r="VRB57" s="530"/>
      <c r="VRC57" s="530"/>
      <c r="VRD57" s="530"/>
      <c r="VRE57" s="530"/>
      <c r="VRF57" s="530"/>
      <c r="VRG57" s="530"/>
      <c r="VRH57" s="530"/>
      <c r="VRI57" s="530"/>
      <c r="VRJ57" s="530"/>
      <c r="VRK57" s="530"/>
      <c r="VRL57" s="530"/>
      <c r="VRM57" s="530"/>
      <c r="VRN57" s="530"/>
      <c r="VRO57" s="530"/>
      <c r="VRP57" s="530"/>
      <c r="VRQ57" s="530"/>
      <c r="VRR57" s="530"/>
      <c r="VRS57" s="530"/>
      <c r="VRT57" s="530"/>
      <c r="VRU57" s="530"/>
      <c r="VRV57" s="530"/>
      <c r="VRW57" s="530"/>
      <c r="VRX57" s="530"/>
      <c r="VRY57" s="530"/>
      <c r="VRZ57" s="530"/>
      <c r="VSA57" s="530"/>
      <c r="VSB57" s="530"/>
      <c r="VSC57" s="530"/>
      <c r="VSD57" s="530"/>
      <c r="VSE57" s="530"/>
      <c r="VSF57" s="530"/>
      <c r="VSG57" s="530"/>
      <c r="VSH57" s="530"/>
      <c r="VSI57" s="530"/>
      <c r="VSJ57" s="530"/>
      <c r="VSK57" s="530"/>
      <c r="VSL57" s="530"/>
      <c r="VSM57" s="530"/>
      <c r="VSN57" s="530"/>
      <c r="VSO57" s="530"/>
      <c r="VSP57" s="530"/>
      <c r="VSQ57" s="530"/>
      <c r="VSR57" s="530"/>
      <c r="VSS57" s="530"/>
      <c r="VST57" s="530"/>
      <c r="VSU57" s="530"/>
      <c r="VSV57" s="530"/>
      <c r="VSW57" s="530"/>
      <c r="VSX57" s="530"/>
      <c r="VSY57" s="530"/>
      <c r="VSZ57" s="530"/>
      <c r="VTA57" s="530"/>
      <c r="VTB57" s="530"/>
      <c r="VTC57" s="530"/>
      <c r="VTD57" s="530"/>
      <c r="VTE57" s="530"/>
      <c r="VTF57" s="530"/>
      <c r="VTG57" s="530"/>
      <c r="VTH57" s="530"/>
      <c r="VTI57" s="530"/>
      <c r="VTJ57" s="530"/>
      <c r="VTK57" s="530"/>
      <c r="VTL57" s="530"/>
      <c r="VTM57" s="530"/>
      <c r="VTN57" s="530"/>
      <c r="VTO57" s="530"/>
      <c r="VTP57" s="530"/>
      <c r="VTQ57" s="530"/>
      <c r="VTR57" s="530"/>
      <c r="VTS57" s="530"/>
      <c r="VTT57" s="530"/>
      <c r="VTU57" s="530"/>
      <c r="VTV57" s="530"/>
      <c r="VTW57" s="530"/>
      <c r="VTX57" s="530"/>
      <c r="VTY57" s="530"/>
      <c r="VTZ57" s="530"/>
      <c r="VUA57" s="530"/>
      <c r="VUB57" s="530"/>
      <c r="VUC57" s="530"/>
      <c r="VUD57" s="530"/>
      <c r="VUE57" s="530"/>
      <c r="VUF57" s="530"/>
      <c r="VUG57" s="530"/>
      <c r="VUH57" s="530"/>
      <c r="VUI57" s="530"/>
      <c r="VUJ57" s="530"/>
      <c r="VUK57" s="530"/>
      <c r="VUL57" s="530"/>
      <c r="VUM57" s="530"/>
      <c r="VUN57" s="530"/>
      <c r="VUO57" s="530"/>
      <c r="VUP57" s="530"/>
      <c r="VUQ57" s="530"/>
      <c r="VUR57" s="530"/>
      <c r="VUS57" s="530"/>
      <c r="VUT57" s="530"/>
      <c r="VUU57" s="530"/>
      <c r="VUV57" s="530"/>
      <c r="VUW57" s="530"/>
      <c r="VUX57" s="530"/>
      <c r="VUY57" s="530"/>
      <c r="VUZ57" s="530"/>
      <c r="VVA57" s="530"/>
      <c r="VVB57" s="530"/>
      <c r="VVC57" s="530"/>
      <c r="VVD57" s="530"/>
      <c r="VVE57" s="530"/>
      <c r="VVF57" s="530"/>
      <c r="VVG57" s="530"/>
      <c r="VVH57" s="530"/>
      <c r="VVI57" s="530"/>
      <c r="VVJ57" s="530"/>
      <c r="VVK57" s="530"/>
      <c r="VVL57" s="530"/>
      <c r="VVM57" s="530"/>
      <c r="VVN57" s="530"/>
      <c r="VVO57" s="530"/>
      <c r="VVP57" s="530"/>
      <c r="VVQ57" s="530"/>
      <c r="VVR57" s="530"/>
      <c r="VVS57" s="530"/>
      <c r="VVT57" s="530"/>
      <c r="VVU57" s="530"/>
      <c r="VVV57" s="530"/>
      <c r="VVW57" s="530"/>
      <c r="VVX57" s="530"/>
      <c r="VVY57" s="530"/>
      <c r="VVZ57" s="530"/>
      <c r="VWA57" s="530"/>
      <c r="VWB57" s="530"/>
      <c r="VWC57" s="530"/>
      <c r="VWD57" s="530"/>
      <c r="VWE57" s="530"/>
      <c r="VWF57" s="530"/>
      <c r="VWG57" s="530"/>
      <c r="VWH57" s="530"/>
      <c r="VWI57" s="530"/>
      <c r="VWJ57" s="530"/>
      <c r="VWK57" s="530"/>
      <c r="VWL57" s="530"/>
      <c r="VWM57" s="530"/>
      <c r="VWN57" s="530"/>
      <c r="VWO57" s="530"/>
      <c r="VWP57" s="530"/>
      <c r="VWQ57" s="530"/>
      <c r="VWR57" s="530"/>
      <c r="VWS57" s="530"/>
      <c r="VWT57" s="530"/>
      <c r="VWU57" s="530"/>
      <c r="VWV57" s="530"/>
      <c r="VWW57" s="530"/>
      <c r="VWX57" s="530"/>
      <c r="VWY57" s="530"/>
      <c r="VWZ57" s="530"/>
      <c r="VXA57" s="530"/>
      <c r="VXB57" s="530"/>
      <c r="VXC57" s="530"/>
      <c r="VXD57" s="530"/>
      <c r="VXE57" s="530"/>
      <c r="VXF57" s="530"/>
      <c r="VXG57" s="530"/>
      <c r="VXH57" s="530"/>
      <c r="VXI57" s="530"/>
      <c r="VXJ57" s="530"/>
      <c r="VXK57" s="530"/>
      <c r="VXL57" s="530"/>
      <c r="VXM57" s="530"/>
      <c r="VXN57" s="530"/>
      <c r="VXO57" s="530"/>
      <c r="VXP57" s="530"/>
      <c r="VXQ57" s="530"/>
      <c r="VXR57" s="530"/>
      <c r="VXS57" s="530"/>
      <c r="VXT57" s="530"/>
      <c r="VXU57" s="530"/>
      <c r="VXV57" s="530"/>
      <c r="VXW57" s="530"/>
      <c r="VXX57" s="530"/>
      <c r="VXY57" s="530"/>
      <c r="VXZ57" s="530"/>
      <c r="VYA57" s="530"/>
      <c r="VYB57" s="530"/>
      <c r="VYC57" s="530"/>
      <c r="VYD57" s="530"/>
      <c r="VYE57" s="530"/>
      <c r="VYF57" s="530"/>
      <c r="VYG57" s="530"/>
      <c r="VYH57" s="530"/>
      <c r="VYI57" s="530"/>
      <c r="VYJ57" s="530"/>
      <c r="VYK57" s="530"/>
      <c r="VYL57" s="530"/>
      <c r="VYM57" s="530"/>
      <c r="VYN57" s="530"/>
      <c r="VYO57" s="530"/>
      <c r="VYP57" s="530"/>
      <c r="VYQ57" s="530"/>
      <c r="VYR57" s="530"/>
      <c r="VYS57" s="530"/>
      <c r="VYT57" s="530"/>
      <c r="VYU57" s="530"/>
      <c r="VYV57" s="530"/>
      <c r="VYW57" s="530"/>
      <c r="VYX57" s="530"/>
      <c r="VYY57" s="530"/>
      <c r="VYZ57" s="530"/>
      <c r="VZA57" s="530"/>
      <c r="VZB57" s="530"/>
      <c r="VZC57" s="530"/>
      <c r="VZD57" s="530"/>
      <c r="VZE57" s="530"/>
      <c r="VZF57" s="530"/>
      <c r="VZG57" s="530"/>
      <c r="VZH57" s="530"/>
      <c r="VZI57" s="530"/>
      <c r="VZJ57" s="530"/>
      <c r="VZK57" s="530"/>
      <c r="VZL57" s="530"/>
      <c r="VZM57" s="530"/>
      <c r="VZN57" s="530"/>
      <c r="VZO57" s="530"/>
      <c r="VZP57" s="530"/>
      <c r="VZQ57" s="530"/>
      <c r="VZR57" s="530"/>
      <c r="VZS57" s="530"/>
      <c r="VZT57" s="530"/>
      <c r="VZU57" s="530"/>
      <c r="VZV57" s="530"/>
      <c r="VZW57" s="530"/>
      <c r="VZX57" s="530"/>
      <c r="VZY57" s="530"/>
      <c r="VZZ57" s="530"/>
      <c r="WAA57" s="530"/>
      <c r="WAB57" s="530"/>
      <c r="WAC57" s="530"/>
      <c r="WAD57" s="530"/>
      <c r="WAE57" s="530"/>
      <c r="WAF57" s="530"/>
      <c r="WAG57" s="530"/>
      <c r="WAH57" s="530"/>
      <c r="WAI57" s="530"/>
      <c r="WAJ57" s="530"/>
      <c r="WAK57" s="530"/>
      <c r="WAL57" s="530"/>
      <c r="WAM57" s="530"/>
      <c r="WAN57" s="530"/>
      <c r="WAO57" s="530"/>
      <c r="WAP57" s="530"/>
      <c r="WAQ57" s="530"/>
      <c r="WAR57" s="530"/>
      <c r="WAS57" s="530"/>
      <c r="WAT57" s="530"/>
      <c r="WAU57" s="530"/>
      <c r="WAV57" s="530"/>
      <c r="WAW57" s="530"/>
      <c r="WAX57" s="530"/>
      <c r="WAY57" s="530"/>
      <c r="WAZ57" s="530"/>
      <c r="WBA57" s="530"/>
      <c r="WBB57" s="530"/>
      <c r="WBC57" s="530"/>
      <c r="WBD57" s="530"/>
      <c r="WBE57" s="530"/>
      <c r="WBF57" s="530"/>
      <c r="WBG57" s="530"/>
      <c r="WBH57" s="530"/>
      <c r="WBI57" s="530"/>
      <c r="WBJ57" s="530"/>
      <c r="WBK57" s="530"/>
      <c r="WBL57" s="530"/>
      <c r="WBM57" s="530"/>
      <c r="WBN57" s="530"/>
      <c r="WBO57" s="530"/>
      <c r="WBP57" s="530"/>
      <c r="WBQ57" s="530"/>
      <c r="WBR57" s="530"/>
      <c r="WBS57" s="530"/>
      <c r="WBT57" s="530"/>
      <c r="WBU57" s="530"/>
      <c r="WBV57" s="530"/>
      <c r="WBW57" s="530"/>
      <c r="WBX57" s="530"/>
      <c r="WBY57" s="530"/>
      <c r="WBZ57" s="530"/>
      <c r="WCA57" s="530"/>
      <c r="WCB57" s="530"/>
      <c r="WCC57" s="530"/>
      <c r="WCD57" s="530"/>
      <c r="WCE57" s="530"/>
      <c r="WCF57" s="530"/>
      <c r="WCG57" s="530"/>
      <c r="WCH57" s="530"/>
      <c r="WCI57" s="530"/>
      <c r="WCJ57" s="530"/>
      <c r="WCK57" s="530"/>
      <c r="WCL57" s="530"/>
      <c r="WCM57" s="530"/>
      <c r="WCN57" s="530"/>
      <c r="WCO57" s="530"/>
      <c r="WCP57" s="530"/>
      <c r="WCQ57" s="530"/>
      <c r="WCR57" s="530"/>
      <c r="WCS57" s="530"/>
      <c r="WCT57" s="530"/>
      <c r="WCU57" s="530"/>
      <c r="WCV57" s="530"/>
      <c r="WCW57" s="530"/>
      <c r="WCX57" s="530"/>
      <c r="WCY57" s="530"/>
      <c r="WCZ57" s="530"/>
      <c r="WDA57" s="530"/>
      <c r="WDB57" s="530"/>
      <c r="WDC57" s="530"/>
      <c r="WDD57" s="530"/>
      <c r="WDE57" s="530"/>
      <c r="WDF57" s="530"/>
      <c r="WDG57" s="530"/>
      <c r="WDH57" s="530"/>
      <c r="WDI57" s="530"/>
      <c r="WDJ57" s="530"/>
      <c r="WDK57" s="530"/>
      <c r="WDL57" s="530"/>
      <c r="WDM57" s="530"/>
      <c r="WDN57" s="530"/>
      <c r="WDO57" s="530"/>
      <c r="WDP57" s="530"/>
      <c r="WDQ57" s="530"/>
      <c r="WDR57" s="530"/>
      <c r="WDS57" s="530"/>
      <c r="WDT57" s="530"/>
      <c r="WDU57" s="530"/>
      <c r="WDV57" s="530"/>
      <c r="WDW57" s="530"/>
      <c r="WDX57" s="530"/>
      <c r="WDY57" s="530"/>
      <c r="WDZ57" s="530"/>
      <c r="WEA57" s="530"/>
      <c r="WEB57" s="530"/>
      <c r="WEC57" s="530"/>
      <c r="WED57" s="530"/>
      <c r="WEE57" s="530"/>
      <c r="WEF57" s="530"/>
      <c r="WEG57" s="530"/>
      <c r="WEH57" s="530"/>
      <c r="WEI57" s="530"/>
      <c r="WEJ57" s="530"/>
      <c r="WEK57" s="530"/>
      <c r="WEL57" s="530"/>
      <c r="WEM57" s="530"/>
      <c r="WEN57" s="530"/>
      <c r="WEO57" s="530"/>
      <c r="WEP57" s="530"/>
      <c r="WEQ57" s="530"/>
      <c r="WER57" s="530"/>
      <c r="WES57" s="530"/>
      <c r="WET57" s="530"/>
      <c r="WEU57" s="530"/>
      <c r="WEV57" s="530"/>
      <c r="WEW57" s="530"/>
      <c r="WEX57" s="530"/>
      <c r="WEY57" s="530"/>
      <c r="WEZ57" s="530"/>
      <c r="WFA57" s="530"/>
      <c r="WFB57" s="530"/>
      <c r="WFC57" s="530"/>
      <c r="WFD57" s="530"/>
      <c r="WFE57" s="530"/>
      <c r="WFF57" s="530"/>
      <c r="WFG57" s="530"/>
      <c r="WFH57" s="530"/>
      <c r="WFI57" s="530"/>
      <c r="WFJ57" s="530"/>
      <c r="WFK57" s="530"/>
      <c r="WFL57" s="530"/>
      <c r="WFM57" s="530"/>
      <c r="WFN57" s="530"/>
      <c r="WFO57" s="530"/>
      <c r="WFP57" s="530"/>
      <c r="WFQ57" s="530"/>
      <c r="WFR57" s="530"/>
      <c r="WFS57" s="530"/>
      <c r="WFT57" s="530"/>
      <c r="WFU57" s="530"/>
      <c r="WFV57" s="530"/>
      <c r="WFW57" s="530"/>
      <c r="WFX57" s="530"/>
      <c r="WFY57" s="530"/>
      <c r="WFZ57" s="530"/>
      <c r="WGA57" s="530"/>
      <c r="WGB57" s="530"/>
      <c r="WGC57" s="530"/>
      <c r="WGD57" s="530"/>
      <c r="WGE57" s="530"/>
      <c r="WGF57" s="530"/>
      <c r="WGG57" s="530"/>
      <c r="WGH57" s="530"/>
      <c r="WGI57" s="530"/>
      <c r="WGJ57" s="530"/>
      <c r="WGK57" s="530"/>
      <c r="WGL57" s="530"/>
      <c r="WGM57" s="530"/>
      <c r="WGN57" s="530"/>
      <c r="WGO57" s="530"/>
      <c r="WGP57" s="530"/>
      <c r="WGQ57" s="530"/>
      <c r="WGR57" s="530"/>
      <c r="WGS57" s="530"/>
      <c r="WGT57" s="530"/>
      <c r="WGU57" s="530"/>
      <c r="WGV57" s="530"/>
      <c r="WGW57" s="530"/>
      <c r="WGX57" s="530"/>
      <c r="WGY57" s="530"/>
      <c r="WGZ57" s="530"/>
      <c r="WHA57" s="530"/>
      <c r="WHB57" s="530"/>
      <c r="WHC57" s="530"/>
      <c r="WHD57" s="530"/>
      <c r="WHE57" s="530"/>
      <c r="WHF57" s="530"/>
      <c r="WHG57" s="530"/>
      <c r="WHH57" s="530"/>
      <c r="WHI57" s="530"/>
      <c r="WHJ57" s="530"/>
      <c r="WHK57" s="530"/>
      <c r="WHL57" s="530"/>
      <c r="WHM57" s="530"/>
      <c r="WHN57" s="530"/>
      <c r="WHO57" s="530"/>
      <c r="WHP57" s="530"/>
      <c r="WHQ57" s="530"/>
      <c r="WHR57" s="530"/>
      <c r="WHS57" s="530"/>
      <c r="WHT57" s="530"/>
      <c r="WHU57" s="530"/>
      <c r="WHV57" s="530"/>
      <c r="WHW57" s="530"/>
      <c r="WHX57" s="530"/>
      <c r="WHY57" s="530"/>
      <c r="WHZ57" s="530"/>
      <c r="WIA57" s="530"/>
      <c r="WIB57" s="530"/>
      <c r="WIC57" s="530"/>
      <c r="WID57" s="530"/>
      <c r="WIE57" s="530"/>
      <c r="WIF57" s="530"/>
      <c r="WIG57" s="530"/>
      <c r="WIH57" s="530"/>
      <c r="WII57" s="530"/>
      <c r="WIJ57" s="530"/>
      <c r="WIK57" s="530"/>
      <c r="WIL57" s="530"/>
      <c r="WIM57" s="530"/>
      <c r="WIN57" s="530"/>
      <c r="WIO57" s="530"/>
      <c r="WIP57" s="530"/>
      <c r="WIQ57" s="530"/>
      <c r="WIR57" s="530"/>
      <c r="WIS57" s="530"/>
      <c r="WIT57" s="530"/>
      <c r="WIU57" s="530"/>
      <c r="WIV57" s="530"/>
      <c r="WIW57" s="530"/>
      <c r="WIX57" s="530"/>
      <c r="WIY57" s="530"/>
      <c r="WIZ57" s="530"/>
      <c r="WJA57" s="530"/>
      <c r="WJB57" s="530"/>
      <c r="WJC57" s="530"/>
      <c r="WJD57" s="530"/>
      <c r="WJE57" s="530"/>
      <c r="WJF57" s="530"/>
      <c r="WJG57" s="530"/>
      <c r="WJH57" s="530"/>
      <c r="WJI57" s="530"/>
      <c r="WJJ57" s="530"/>
      <c r="WJK57" s="530"/>
      <c r="WJL57" s="530"/>
      <c r="WJM57" s="530"/>
      <c r="WJN57" s="530"/>
      <c r="WJO57" s="530"/>
      <c r="WJP57" s="530"/>
      <c r="WJQ57" s="530"/>
      <c r="WJR57" s="530"/>
      <c r="WJS57" s="530"/>
      <c r="WJT57" s="530"/>
      <c r="WJU57" s="530"/>
      <c r="WJV57" s="530"/>
      <c r="WJW57" s="530"/>
      <c r="WJX57" s="530"/>
      <c r="WJY57" s="530"/>
      <c r="WJZ57" s="530"/>
      <c r="WKA57" s="530"/>
      <c r="WKB57" s="530"/>
      <c r="WKC57" s="530"/>
      <c r="WKD57" s="530"/>
      <c r="WKE57" s="530"/>
      <c r="WKF57" s="530"/>
      <c r="WKG57" s="530"/>
      <c r="WKH57" s="530"/>
      <c r="WKI57" s="530"/>
      <c r="WKJ57" s="530"/>
      <c r="WKK57" s="530"/>
      <c r="WKL57" s="530"/>
      <c r="WKM57" s="530"/>
      <c r="WKN57" s="530"/>
      <c r="WKO57" s="530"/>
      <c r="WKP57" s="530"/>
      <c r="WKQ57" s="530"/>
      <c r="WKR57" s="530"/>
      <c r="WKS57" s="530"/>
      <c r="WKT57" s="530"/>
      <c r="WKU57" s="530"/>
      <c r="WKV57" s="530"/>
      <c r="WKW57" s="530"/>
      <c r="WKX57" s="530"/>
      <c r="WKY57" s="530"/>
      <c r="WKZ57" s="530"/>
      <c r="WLA57" s="530"/>
      <c r="WLB57" s="530"/>
      <c r="WLC57" s="530"/>
      <c r="WLD57" s="530"/>
      <c r="WLE57" s="530"/>
      <c r="WLF57" s="530"/>
      <c r="WLG57" s="530"/>
      <c r="WLH57" s="530"/>
      <c r="WLI57" s="530"/>
      <c r="WLJ57" s="530"/>
      <c r="WLK57" s="530"/>
      <c r="WLL57" s="530"/>
      <c r="WLM57" s="530"/>
      <c r="WLN57" s="530"/>
      <c r="WLO57" s="530"/>
      <c r="WLP57" s="530"/>
      <c r="WLQ57" s="530"/>
      <c r="WLR57" s="530"/>
      <c r="WLS57" s="530"/>
      <c r="WLT57" s="530"/>
      <c r="WLU57" s="530"/>
      <c r="WLV57" s="530"/>
      <c r="WLW57" s="530"/>
      <c r="WLX57" s="530"/>
      <c r="WLY57" s="530"/>
      <c r="WLZ57" s="530"/>
      <c r="WMA57" s="530"/>
      <c r="WMB57" s="530"/>
      <c r="WMC57" s="530"/>
      <c r="WMD57" s="530"/>
      <c r="WME57" s="530"/>
      <c r="WMF57" s="530"/>
      <c r="WMG57" s="530"/>
      <c r="WMH57" s="530"/>
      <c r="WMI57" s="530"/>
      <c r="WMJ57" s="530"/>
      <c r="WMK57" s="530"/>
      <c r="WML57" s="530"/>
      <c r="WMM57" s="530"/>
      <c r="WMN57" s="530"/>
      <c r="WMO57" s="530"/>
      <c r="WMP57" s="530"/>
      <c r="WMQ57" s="530"/>
      <c r="WMR57" s="530"/>
      <c r="WMS57" s="530"/>
      <c r="WMT57" s="530"/>
      <c r="WMU57" s="530"/>
      <c r="WMV57" s="530"/>
      <c r="WMW57" s="530"/>
      <c r="WMX57" s="530"/>
      <c r="WMY57" s="530"/>
      <c r="WMZ57" s="530"/>
      <c r="WNA57" s="530"/>
      <c r="WNB57" s="530"/>
      <c r="WNC57" s="530"/>
      <c r="WND57" s="530"/>
      <c r="WNE57" s="530"/>
      <c r="WNF57" s="530"/>
      <c r="WNG57" s="530"/>
      <c r="WNH57" s="530"/>
      <c r="WNI57" s="530"/>
      <c r="WNJ57" s="530"/>
      <c r="WNK57" s="530"/>
      <c r="WNL57" s="530"/>
      <c r="WNM57" s="530"/>
      <c r="WNN57" s="530"/>
      <c r="WNO57" s="530"/>
      <c r="WNP57" s="530"/>
      <c r="WNQ57" s="530"/>
      <c r="WNR57" s="530"/>
      <c r="WNS57" s="530"/>
      <c r="WNT57" s="530"/>
      <c r="WNU57" s="530"/>
      <c r="WNV57" s="530"/>
      <c r="WNW57" s="530"/>
      <c r="WNX57" s="530"/>
      <c r="WNY57" s="530"/>
      <c r="WNZ57" s="530"/>
      <c r="WOA57" s="530"/>
      <c r="WOB57" s="530"/>
      <c r="WOC57" s="530"/>
      <c r="WOD57" s="530"/>
      <c r="WOE57" s="530"/>
      <c r="WOF57" s="530"/>
      <c r="WOG57" s="530"/>
      <c r="WOH57" s="530"/>
      <c r="WOI57" s="530"/>
      <c r="WOJ57" s="530"/>
      <c r="WOK57" s="530"/>
      <c r="WOL57" s="530"/>
      <c r="WOM57" s="530"/>
      <c r="WON57" s="530"/>
      <c r="WOO57" s="530"/>
      <c r="WOP57" s="530"/>
      <c r="WOQ57" s="530"/>
      <c r="WOR57" s="530"/>
      <c r="WOS57" s="530"/>
      <c r="WOT57" s="530"/>
      <c r="WOU57" s="530"/>
      <c r="WOV57" s="530"/>
      <c r="WOW57" s="530"/>
      <c r="WOX57" s="530"/>
      <c r="WOY57" s="530"/>
      <c r="WOZ57" s="530"/>
      <c r="WPA57" s="530"/>
      <c r="WPB57" s="530"/>
      <c r="WPC57" s="530"/>
      <c r="WPD57" s="530"/>
      <c r="WPE57" s="530"/>
      <c r="WPF57" s="530"/>
      <c r="WPG57" s="530"/>
      <c r="WPH57" s="530"/>
      <c r="WPI57" s="530"/>
      <c r="WPJ57" s="530"/>
      <c r="WPK57" s="530"/>
      <c r="WPL57" s="530"/>
      <c r="WPM57" s="530"/>
      <c r="WPN57" s="530"/>
      <c r="WPO57" s="530"/>
      <c r="WPP57" s="530"/>
      <c r="WPQ57" s="530"/>
      <c r="WPR57" s="530"/>
      <c r="WPS57" s="530"/>
      <c r="WPT57" s="530"/>
      <c r="WPU57" s="530"/>
      <c r="WPV57" s="530"/>
      <c r="WPW57" s="530"/>
      <c r="WPX57" s="530"/>
      <c r="WPY57" s="530"/>
      <c r="WPZ57" s="530"/>
      <c r="WQA57" s="530"/>
      <c r="WQB57" s="530"/>
      <c r="WQC57" s="530"/>
      <c r="WQD57" s="530"/>
      <c r="WQE57" s="530"/>
      <c r="WQF57" s="530"/>
      <c r="WQG57" s="530"/>
      <c r="WQH57" s="530"/>
      <c r="WQI57" s="530"/>
      <c r="WQJ57" s="530"/>
      <c r="WQK57" s="530"/>
      <c r="WQL57" s="530"/>
      <c r="WQM57" s="530"/>
      <c r="WQN57" s="530"/>
      <c r="WQO57" s="530"/>
      <c r="WQP57" s="530"/>
      <c r="WQQ57" s="530"/>
      <c r="WQR57" s="530"/>
      <c r="WQS57" s="530"/>
      <c r="WQT57" s="530"/>
      <c r="WQU57" s="530"/>
      <c r="WQV57" s="530"/>
      <c r="WQW57" s="530"/>
      <c r="WQX57" s="530"/>
      <c r="WQY57" s="530"/>
      <c r="WQZ57" s="530"/>
      <c r="WRA57" s="530"/>
      <c r="WRB57" s="530"/>
      <c r="WRC57" s="530"/>
      <c r="WRD57" s="530"/>
      <c r="WRE57" s="530"/>
      <c r="WRF57" s="530"/>
      <c r="WRG57" s="530"/>
      <c r="WRH57" s="530"/>
      <c r="WRI57" s="530"/>
      <c r="WRJ57" s="530"/>
      <c r="WRK57" s="530"/>
      <c r="WRL57" s="530"/>
      <c r="WRM57" s="530"/>
      <c r="WRN57" s="530"/>
      <c r="WRO57" s="530"/>
      <c r="WRP57" s="530"/>
      <c r="WRQ57" s="530"/>
      <c r="WRR57" s="530"/>
      <c r="WRS57" s="530"/>
      <c r="WRT57" s="530"/>
    </row>
    <row r="58" spans="1:16036" ht="21" customHeight="1" x14ac:dyDescent="0.25">
      <c r="A58" s="426" t="str">
        <f>'Tablo 3.2.27 (4b)'!$A$2</f>
        <v>Table 3.2.27 - Distribution of  Persons Exposure to Occupational Disease and Deceased Persons Due To Occupational Disease By The  Number of  Insured in Work Place and Gender (Under Article 4-1/b of Act 5510), 2025</v>
      </c>
    </row>
    <row r="59" spans="1:16036" ht="21" customHeight="1" x14ac:dyDescent="0.25">
      <c r="A59" s="484" t="str">
        <f>'Tablo 3.2.28 (4b)'!$A$1</f>
        <v>Tablo 3.2.28 - İş Kazası Frekans ve Ağırlık Hızları (4-1/b), 2025</v>
      </c>
      <c r="B59" s="530"/>
      <c r="C59" s="530"/>
      <c r="D59" s="530"/>
      <c r="E59" s="530"/>
      <c r="F59" s="530"/>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c r="BG59" s="530"/>
      <c r="BH59" s="530"/>
      <c r="BI59" s="530"/>
      <c r="BJ59" s="530"/>
      <c r="BK59" s="530"/>
      <c r="BL59" s="530"/>
      <c r="BM59" s="530"/>
      <c r="BN59" s="530"/>
      <c r="BO59" s="530"/>
      <c r="BP59" s="530"/>
      <c r="BQ59" s="530"/>
      <c r="BR59" s="530"/>
      <c r="BS59" s="530"/>
      <c r="BT59" s="530"/>
      <c r="BU59" s="530"/>
      <c r="BV59" s="530"/>
      <c r="BW59" s="530"/>
      <c r="BX59" s="530"/>
      <c r="BY59" s="530"/>
      <c r="BZ59" s="530"/>
      <c r="CA59" s="530"/>
      <c r="CB59" s="530"/>
      <c r="CC59" s="530"/>
      <c r="CD59" s="530"/>
      <c r="CE59" s="530"/>
      <c r="CF59" s="530"/>
      <c r="CG59" s="530"/>
      <c r="CH59" s="530"/>
      <c r="CI59" s="530"/>
      <c r="CJ59" s="530"/>
      <c r="CK59" s="530"/>
      <c r="CL59" s="530"/>
      <c r="CM59" s="530"/>
      <c r="CN59" s="530"/>
      <c r="CO59" s="530"/>
      <c r="CP59" s="530"/>
      <c r="CQ59" s="530"/>
      <c r="CR59" s="530"/>
      <c r="CS59" s="530"/>
      <c r="CT59" s="530"/>
      <c r="CU59" s="530"/>
      <c r="CV59" s="530"/>
      <c r="CW59" s="530"/>
      <c r="CX59" s="530"/>
      <c r="CY59" s="530"/>
      <c r="CZ59" s="530"/>
      <c r="DA59" s="530"/>
      <c r="DB59" s="530"/>
      <c r="DC59" s="530"/>
      <c r="DD59" s="530"/>
      <c r="DE59" s="530"/>
      <c r="DF59" s="530"/>
      <c r="DG59" s="530"/>
      <c r="DH59" s="530"/>
      <c r="DI59" s="530"/>
      <c r="DJ59" s="530"/>
      <c r="DK59" s="530"/>
      <c r="DL59" s="530"/>
      <c r="DM59" s="530"/>
      <c r="DN59" s="530"/>
      <c r="DO59" s="530"/>
      <c r="DP59" s="530"/>
      <c r="DQ59" s="530"/>
      <c r="DR59" s="530"/>
      <c r="DS59" s="530"/>
      <c r="DT59" s="530"/>
      <c r="DU59" s="530"/>
      <c r="DV59" s="530"/>
      <c r="DW59" s="530"/>
      <c r="DX59" s="530"/>
      <c r="DY59" s="530"/>
      <c r="DZ59" s="530"/>
      <c r="EA59" s="530"/>
      <c r="EB59" s="530"/>
      <c r="EC59" s="530"/>
      <c r="ED59" s="530"/>
      <c r="EE59" s="530"/>
      <c r="EF59" s="530"/>
      <c r="EG59" s="530"/>
      <c r="EH59" s="530"/>
      <c r="EI59" s="530"/>
      <c r="EJ59" s="530"/>
      <c r="EK59" s="530"/>
      <c r="EL59" s="530"/>
      <c r="EM59" s="530"/>
      <c r="EN59" s="530"/>
      <c r="EO59" s="530"/>
      <c r="EP59" s="530"/>
      <c r="EQ59" s="530"/>
      <c r="ER59" s="530"/>
      <c r="ES59" s="530"/>
      <c r="ET59" s="530"/>
      <c r="EU59" s="530"/>
      <c r="EV59" s="530"/>
      <c r="EW59" s="530"/>
      <c r="EX59" s="530"/>
      <c r="EY59" s="530"/>
      <c r="EZ59" s="530"/>
      <c r="FA59" s="530"/>
      <c r="FB59" s="530"/>
      <c r="FC59" s="530"/>
      <c r="FD59" s="530"/>
      <c r="FE59" s="530"/>
      <c r="FF59" s="530"/>
      <c r="FG59" s="530"/>
      <c r="FH59" s="530"/>
      <c r="FI59" s="530"/>
      <c r="FJ59" s="530"/>
      <c r="FK59" s="530"/>
      <c r="FL59" s="530"/>
      <c r="FM59" s="530"/>
      <c r="FN59" s="530"/>
      <c r="FO59" s="530"/>
      <c r="FP59" s="530"/>
      <c r="FQ59" s="530"/>
      <c r="FR59" s="530"/>
      <c r="FS59" s="530"/>
      <c r="FT59" s="530"/>
      <c r="FU59" s="530"/>
      <c r="FV59" s="530"/>
      <c r="FW59" s="530"/>
      <c r="FX59" s="530"/>
      <c r="FY59" s="530"/>
      <c r="FZ59" s="530"/>
      <c r="GA59" s="530"/>
      <c r="GB59" s="530"/>
      <c r="GC59" s="530"/>
      <c r="GD59" s="530"/>
      <c r="GE59" s="530"/>
      <c r="GF59" s="530"/>
      <c r="GG59" s="530"/>
      <c r="GH59" s="530"/>
      <c r="GI59" s="530"/>
      <c r="GJ59" s="530"/>
      <c r="GK59" s="530"/>
      <c r="GL59" s="530"/>
      <c r="GM59" s="530"/>
      <c r="GN59" s="530"/>
      <c r="GO59" s="530"/>
      <c r="GP59" s="530"/>
      <c r="GQ59" s="530"/>
      <c r="GR59" s="530"/>
      <c r="GS59" s="530"/>
      <c r="GT59" s="530"/>
      <c r="GU59" s="530"/>
      <c r="GV59" s="530"/>
      <c r="GW59" s="530"/>
      <c r="GX59" s="530"/>
      <c r="GY59" s="530"/>
      <c r="GZ59" s="530"/>
      <c r="HA59" s="530"/>
      <c r="HB59" s="530"/>
      <c r="HC59" s="530"/>
      <c r="HD59" s="530"/>
      <c r="HE59" s="530"/>
      <c r="HF59" s="530"/>
      <c r="HG59" s="530"/>
      <c r="HH59" s="530"/>
      <c r="HI59" s="530"/>
      <c r="HJ59" s="530"/>
      <c r="HK59" s="530"/>
      <c r="HL59" s="530"/>
      <c r="HM59" s="530"/>
      <c r="HN59" s="530"/>
      <c r="HO59" s="530"/>
      <c r="HP59" s="530"/>
      <c r="HQ59" s="530"/>
      <c r="HR59" s="530"/>
      <c r="HS59" s="530"/>
      <c r="HT59" s="530"/>
      <c r="HU59" s="530"/>
      <c r="HV59" s="530"/>
      <c r="HW59" s="530"/>
      <c r="HX59" s="530"/>
      <c r="HY59" s="530"/>
      <c r="HZ59" s="530"/>
      <c r="IA59" s="530"/>
      <c r="IB59" s="530"/>
      <c r="IC59" s="530"/>
      <c r="ID59" s="530"/>
      <c r="IE59" s="530"/>
      <c r="IF59" s="530"/>
      <c r="IG59" s="530"/>
      <c r="IH59" s="530"/>
      <c r="II59" s="530"/>
      <c r="IJ59" s="530"/>
      <c r="IK59" s="530"/>
      <c r="IL59" s="530"/>
      <c r="IM59" s="530"/>
      <c r="IN59" s="530"/>
      <c r="IO59" s="530"/>
      <c r="IP59" s="530"/>
      <c r="IQ59" s="530"/>
      <c r="IR59" s="530"/>
      <c r="IS59" s="530"/>
      <c r="IT59" s="530"/>
      <c r="IU59" s="530"/>
      <c r="IV59" s="530"/>
      <c r="IW59" s="530"/>
      <c r="IX59" s="530"/>
      <c r="IY59" s="530"/>
      <c r="IZ59" s="530"/>
      <c r="JA59" s="530"/>
      <c r="JB59" s="530"/>
      <c r="JC59" s="530"/>
      <c r="JD59" s="530"/>
      <c r="JE59" s="530"/>
      <c r="JF59" s="530"/>
      <c r="JG59" s="530"/>
      <c r="JH59" s="530"/>
      <c r="JI59" s="530"/>
      <c r="JJ59" s="530"/>
      <c r="JK59" s="530"/>
      <c r="JL59" s="530"/>
      <c r="JM59" s="530"/>
      <c r="JN59" s="530"/>
      <c r="JO59" s="530"/>
      <c r="JP59" s="530"/>
      <c r="JQ59" s="530"/>
      <c r="JR59" s="530"/>
      <c r="JS59" s="530"/>
      <c r="JT59" s="530"/>
      <c r="JU59" s="530"/>
      <c r="JV59" s="530"/>
      <c r="JW59" s="530"/>
      <c r="JX59" s="530"/>
      <c r="JY59" s="530"/>
      <c r="JZ59" s="530"/>
      <c r="KA59" s="530"/>
      <c r="KB59" s="530"/>
      <c r="KC59" s="530"/>
      <c r="KD59" s="530"/>
      <c r="KE59" s="530"/>
      <c r="KF59" s="530"/>
      <c r="KG59" s="530"/>
      <c r="KH59" s="530"/>
      <c r="KI59" s="530"/>
      <c r="KJ59" s="530"/>
      <c r="KK59" s="530"/>
      <c r="KL59" s="530"/>
      <c r="KM59" s="530"/>
      <c r="KN59" s="530"/>
      <c r="KO59" s="530"/>
      <c r="KP59" s="530"/>
      <c r="KQ59" s="530"/>
      <c r="KR59" s="530"/>
      <c r="KS59" s="530"/>
      <c r="KT59" s="530"/>
      <c r="KU59" s="530"/>
      <c r="KV59" s="530"/>
      <c r="KW59" s="530"/>
      <c r="KX59" s="530"/>
      <c r="KY59" s="530"/>
      <c r="KZ59" s="530"/>
      <c r="LA59" s="530"/>
      <c r="LB59" s="530"/>
      <c r="LC59" s="530"/>
      <c r="LD59" s="530"/>
      <c r="LE59" s="530"/>
      <c r="LF59" s="530"/>
      <c r="LG59" s="530"/>
      <c r="LH59" s="530"/>
      <c r="LI59" s="530"/>
      <c r="LJ59" s="530"/>
      <c r="LK59" s="530"/>
      <c r="LL59" s="530"/>
      <c r="LM59" s="530"/>
      <c r="LN59" s="530"/>
      <c r="LO59" s="530"/>
      <c r="LP59" s="530"/>
      <c r="LQ59" s="530"/>
      <c r="LR59" s="530"/>
      <c r="LS59" s="530"/>
      <c r="LT59" s="530"/>
      <c r="LU59" s="530"/>
      <c r="LV59" s="530"/>
      <c r="LW59" s="530"/>
      <c r="LX59" s="530"/>
      <c r="LY59" s="530"/>
      <c r="LZ59" s="530"/>
      <c r="MA59" s="530"/>
      <c r="MB59" s="530"/>
      <c r="MC59" s="530"/>
      <c r="MD59" s="530"/>
      <c r="ME59" s="530"/>
      <c r="MF59" s="530"/>
      <c r="MG59" s="530"/>
      <c r="MH59" s="530"/>
      <c r="MI59" s="530"/>
      <c r="MJ59" s="530"/>
      <c r="MK59" s="530"/>
      <c r="ML59" s="530"/>
      <c r="MM59" s="530"/>
      <c r="MN59" s="530"/>
      <c r="MO59" s="530"/>
      <c r="MP59" s="530"/>
      <c r="MQ59" s="530"/>
      <c r="MR59" s="530"/>
      <c r="MS59" s="530"/>
      <c r="MT59" s="530"/>
      <c r="MU59" s="530"/>
      <c r="MV59" s="530"/>
      <c r="MW59" s="530"/>
      <c r="MX59" s="530"/>
      <c r="MY59" s="530"/>
      <c r="MZ59" s="530"/>
      <c r="NA59" s="530"/>
      <c r="NB59" s="530"/>
      <c r="NC59" s="530"/>
      <c r="ND59" s="530"/>
      <c r="NE59" s="530"/>
      <c r="NF59" s="530"/>
      <c r="NG59" s="530"/>
      <c r="NH59" s="530"/>
      <c r="NI59" s="530"/>
      <c r="NJ59" s="530"/>
      <c r="NK59" s="530"/>
      <c r="NL59" s="530"/>
      <c r="NM59" s="530"/>
      <c r="NN59" s="530"/>
      <c r="NO59" s="530"/>
      <c r="NP59" s="530"/>
      <c r="NQ59" s="530"/>
      <c r="NR59" s="530"/>
      <c r="NS59" s="530"/>
      <c r="NT59" s="530"/>
      <c r="NU59" s="530"/>
      <c r="NV59" s="530"/>
      <c r="NW59" s="530"/>
      <c r="NX59" s="530"/>
      <c r="NY59" s="530"/>
      <c r="NZ59" s="530"/>
      <c r="OA59" s="530"/>
      <c r="OB59" s="530"/>
      <c r="OC59" s="530"/>
      <c r="OD59" s="530"/>
      <c r="OE59" s="530"/>
      <c r="OF59" s="530"/>
      <c r="OG59" s="530"/>
      <c r="OH59" s="530"/>
      <c r="OI59" s="530"/>
      <c r="OJ59" s="530"/>
      <c r="OK59" s="530"/>
      <c r="OL59" s="530"/>
      <c r="OM59" s="530"/>
      <c r="ON59" s="530"/>
      <c r="OO59" s="530"/>
      <c r="OP59" s="530"/>
      <c r="OQ59" s="530"/>
      <c r="OR59" s="530"/>
      <c r="OS59" s="530"/>
      <c r="OT59" s="530"/>
      <c r="OU59" s="530"/>
      <c r="OV59" s="530"/>
      <c r="OW59" s="530"/>
      <c r="OX59" s="530"/>
      <c r="OY59" s="530"/>
      <c r="OZ59" s="530"/>
      <c r="PA59" s="530"/>
      <c r="PB59" s="530"/>
      <c r="PC59" s="530"/>
      <c r="PD59" s="530"/>
      <c r="PE59" s="530"/>
      <c r="PF59" s="530"/>
      <c r="PG59" s="530"/>
      <c r="PH59" s="530"/>
      <c r="PI59" s="530"/>
      <c r="PJ59" s="530"/>
      <c r="PK59" s="530"/>
      <c r="PL59" s="530"/>
      <c r="PM59" s="530"/>
      <c r="PN59" s="530"/>
      <c r="PO59" s="530"/>
      <c r="PP59" s="530"/>
      <c r="PQ59" s="530"/>
      <c r="PR59" s="530"/>
      <c r="PS59" s="530"/>
      <c r="PT59" s="530"/>
      <c r="PU59" s="530"/>
      <c r="PV59" s="530"/>
      <c r="PW59" s="530"/>
      <c r="PX59" s="530"/>
      <c r="PY59" s="530"/>
      <c r="PZ59" s="530"/>
      <c r="QA59" s="530"/>
      <c r="QB59" s="530"/>
      <c r="QC59" s="530"/>
      <c r="QD59" s="530"/>
      <c r="QE59" s="530"/>
      <c r="QF59" s="530"/>
      <c r="QG59" s="530"/>
      <c r="QH59" s="530"/>
      <c r="QI59" s="530"/>
      <c r="QJ59" s="530"/>
      <c r="QK59" s="530"/>
      <c r="QL59" s="530"/>
      <c r="QM59" s="530"/>
      <c r="QN59" s="530"/>
      <c r="QO59" s="530"/>
      <c r="QP59" s="530"/>
      <c r="QQ59" s="530"/>
      <c r="QR59" s="530"/>
      <c r="QS59" s="530"/>
      <c r="QT59" s="530"/>
      <c r="QU59" s="530"/>
      <c r="QV59" s="530"/>
      <c r="QW59" s="530"/>
      <c r="QX59" s="530"/>
      <c r="QY59" s="530"/>
      <c r="QZ59" s="530"/>
      <c r="RA59" s="530"/>
      <c r="RB59" s="530"/>
      <c r="RC59" s="530"/>
      <c r="RD59" s="530"/>
      <c r="RE59" s="530"/>
      <c r="RF59" s="530"/>
      <c r="RG59" s="530"/>
      <c r="RH59" s="530"/>
      <c r="RI59" s="530"/>
      <c r="RJ59" s="530"/>
      <c r="RK59" s="530"/>
      <c r="RL59" s="530"/>
      <c r="RM59" s="530"/>
      <c r="RN59" s="530"/>
      <c r="RO59" s="530"/>
      <c r="RP59" s="530"/>
      <c r="RQ59" s="530"/>
      <c r="RR59" s="530"/>
      <c r="RS59" s="530"/>
      <c r="RT59" s="530"/>
      <c r="RU59" s="530"/>
      <c r="RV59" s="530"/>
      <c r="RW59" s="530"/>
      <c r="RX59" s="530"/>
      <c r="RY59" s="530"/>
      <c r="RZ59" s="530"/>
      <c r="SA59" s="530"/>
      <c r="SB59" s="530"/>
      <c r="SC59" s="530"/>
      <c r="SD59" s="530"/>
      <c r="SE59" s="530"/>
      <c r="SF59" s="530"/>
      <c r="SG59" s="530"/>
      <c r="SH59" s="530"/>
      <c r="SI59" s="530"/>
      <c r="SJ59" s="530"/>
      <c r="SK59" s="530"/>
      <c r="SL59" s="530"/>
      <c r="SM59" s="530"/>
      <c r="SN59" s="530"/>
      <c r="SO59" s="530"/>
      <c r="SP59" s="530"/>
      <c r="SQ59" s="530"/>
      <c r="SR59" s="530"/>
      <c r="SS59" s="530"/>
      <c r="ST59" s="530"/>
      <c r="SU59" s="530"/>
      <c r="SV59" s="530"/>
      <c r="SW59" s="530"/>
      <c r="SX59" s="530"/>
      <c r="SY59" s="530"/>
      <c r="SZ59" s="530"/>
      <c r="TA59" s="530"/>
      <c r="TB59" s="530"/>
      <c r="TC59" s="530"/>
      <c r="TD59" s="530"/>
      <c r="TE59" s="530"/>
      <c r="TF59" s="530"/>
      <c r="TG59" s="530"/>
      <c r="TH59" s="530"/>
      <c r="TI59" s="530"/>
      <c r="TJ59" s="530"/>
      <c r="TK59" s="530"/>
      <c r="TL59" s="530"/>
      <c r="TM59" s="530"/>
      <c r="TN59" s="530"/>
      <c r="TO59" s="530"/>
      <c r="TP59" s="530"/>
      <c r="TQ59" s="530"/>
      <c r="TR59" s="530"/>
      <c r="TS59" s="530"/>
      <c r="TT59" s="530"/>
      <c r="TU59" s="530"/>
      <c r="TV59" s="530"/>
      <c r="TW59" s="530"/>
      <c r="TX59" s="530"/>
      <c r="TY59" s="530"/>
      <c r="TZ59" s="530"/>
      <c r="UA59" s="530"/>
      <c r="UB59" s="530"/>
      <c r="UC59" s="530"/>
      <c r="UD59" s="530"/>
      <c r="UE59" s="530"/>
      <c r="UF59" s="530"/>
      <c r="UG59" s="530"/>
      <c r="UH59" s="530"/>
      <c r="UI59" s="530"/>
      <c r="UJ59" s="530"/>
      <c r="UK59" s="530"/>
      <c r="UL59" s="530"/>
      <c r="UM59" s="530"/>
      <c r="UN59" s="530"/>
      <c r="UO59" s="530"/>
      <c r="UP59" s="530"/>
      <c r="UQ59" s="530"/>
      <c r="UR59" s="530"/>
      <c r="US59" s="530"/>
      <c r="UT59" s="530"/>
      <c r="UU59" s="530"/>
      <c r="UV59" s="530"/>
      <c r="UW59" s="530"/>
      <c r="UX59" s="530"/>
      <c r="UY59" s="530"/>
      <c r="UZ59" s="530"/>
      <c r="VA59" s="530"/>
      <c r="VB59" s="530"/>
      <c r="VC59" s="530"/>
      <c r="VD59" s="530"/>
      <c r="VE59" s="530"/>
      <c r="VF59" s="530"/>
      <c r="VG59" s="530"/>
      <c r="VH59" s="530"/>
      <c r="VI59" s="530"/>
      <c r="VJ59" s="530"/>
      <c r="VK59" s="530"/>
      <c r="VL59" s="530"/>
      <c r="VM59" s="530"/>
      <c r="VN59" s="530"/>
      <c r="VO59" s="530"/>
      <c r="VP59" s="530"/>
      <c r="VQ59" s="530"/>
      <c r="VR59" s="530"/>
      <c r="VS59" s="530"/>
      <c r="VT59" s="530"/>
      <c r="VU59" s="530"/>
      <c r="VV59" s="530"/>
      <c r="VW59" s="530"/>
      <c r="VX59" s="530"/>
      <c r="VY59" s="530"/>
      <c r="VZ59" s="530"/>
      <c r="WA59" s="530"/>
      <c r="WB59" s="530"/>
      <c r="WC59" s="530"/>
      <c r="WD59" s="530"/>
      <c r="WE59" s="530"/>
      <c r="WF59" s="530"/>
      <c r="WG59" s="530"/>
      <c r="WH59" s="530"/>
      <c r="WI59" s="530"/>
      <c r="WJ59" s="530"/>
      <c r="WK59" s="530"/>
      <c r="WL59" s="530"/>
      <c r="WM59" s="530"/>
      <c r="WN59" s="530"/>
      <c r="WO59" s="530"/>
      <c r="WP59" s="530"/>
      <c r="WQ59" s="530"/>
      <c r="WR59" s="530"/>
      <c r="WS59" s="530"/>
      <c r="WT59" s="530"/>
      <c r="WU59" s="530"/>
      <c r="WV59" s="530"/>
      <c r="WW59" s="530"/>
      <c r="WX59" s="530"/>
      <c r="WY59" s="530"/>
      <c r="WZ59" s="530"/>
      <c r="XA59" s="530"/>
      <c r="XB59" s="530"/>
      <c r="XC59" s="530"/>
      <c r="XD59" s="530"/>
      <c r="XE59" s="530"/>
      <c r="XF59" s="530"/>
      <c r="XG59" s="530"/>
      <c r="XH59" s="530"/>
      <c r="XI59" s="530"/>
      <c r="XJ59" s="530"/>
      <c r="XK59" s="530"/>
      <c r="XL59" s="530"/>
      <c r="XM59" s="530"/>
      <c r="XN59" s="530"/>
      <c r="XO59" s="530"/>
      <c r="XP59" s="530"/>
      <c r="XQ59" s="530"/>
      <c r="XR59" s="530"/>
      <c r="XS59" s="530"/>
      <c r="XT59" s="530"/>
      <c r="XU59" s="530"/>
      <c r="XV59" s="530"/>
      <c r="XW59" s="530"/>
      <c r="XX59" s="530"/>
      <c r="XY59" s="530"/>
      <c r="XZ59" s="530"/>
      <c r="YA59" s="530"/>
      <c r="YB59" s="530"/>
      <c r="YC59" s="530"/>
      <c r="YD59" s="530"/>
      <c r="YE59" s="530"/>
      <c r="YF59" s="530"/>
      <c r="YG59" s="530"/>
      <c r="YH59" s="530"/>
      <c r="YI59" s="530"/>
      <c r="YJ59" s="530"/>
      <c r="YK59" s="530"/>
      <c r="YL59" s="530"/>
      <c r="YM59" s="530"/>
      <c r="YN59" s="530"/>
      <c r="YO59" s="530"/>
      <c r="YP59" s="530"/>
      <c r="YQ59" s="530"/>
      <c r="YR59" s="530"/>
      <c r="YS59" s="530"/>
      <c r="YT59" s="530"/>
      <c r="YU59" s="530"/>
      <c r="YV59" s="530"/>
      <c r="YW59" s="530"/>
      <c r="YX59" s="530"/>
      <c r="YY59" s="530"/>
      <c r="YZ59" s="530"/>
      <c r="ZA59" s="530"/>
      <c r="ZB59" s="530"/>
      <c r="ZC59" s="530"/>
      <c r="ZD59" s="530"/>
      <c r="ZE59" s="530"/>
      <c r="ZF59" s="530"/>
      <c r="ZG59" s="530"/>
      <c r="ZH59" s="530"/>
      <c r="ZI59" s="530"/>
      <c r="ZJ59" s="530"/>
      <c r="ZK59" s="530"/>
      <c r="ZL59" s="530"/>
      <c r="ZM59" s="530"/>
      <c r="ZN59" s="530"/>
      <c r="ZO59" s="530"/>
      <c r="ZP59" s="530"/>
      <c r="ZQ59" s="530"/>
      <c r="ZR59" s="530"/>
      <c r="ZS59" s="530"/>
      <c r="ZT59" s="530"/>
      <c r="ZU59" s="530"/>
      <c r="ZV59" s="530"/>
      <c r="ZW59" s="530"/>
      <c r="ZX59" s="530"/>
      <c r="ZY59" s="530"/>
      <c r="ZZ59" s="530"/>
      <c r="AAA59" s="530"/>
      <c r="AAB59" s="530"/>
      <c r="AAC59" s="530"/>
      <c r="AAD59" s="530"/>
      <c r="AAE59" s="530"/>
      <c r="AAF59" s="530"/>
      <c r="AAG59" s="530"/>
      <c r="AAH59" s="530"/>
      <c r="AAI59" s="530"/>
      <c r="AAJ59" s="530"/>
      <c r="AAK59" s="530"/>
      <c r="AAL59" s="530"/>
      <c r="AAM59" s="530"/>
      <c r="AAN59" s="530"/>
      <c r="AAO59" s="530"/>
      <c r="AAP59" s="530"/>
      <c r="AAQ59" s="530"/>
      <c r="AAR59" s="530"/>
      <c r="AAS59" s="530"/>
      <c r="AAT59" s="530"/>
      <c r="AAU59" s="530"/>
      <c r="AAV59" s="530"/>
      <c r="AAW59" s="530"/>
      <c r="AAX59" s="530"/>
      <c r="AAY59" s="530"/>
      <c r="AAZ59" s="530"/>
      <c r="ABA59" s="530"/>
      <c r="ABB59" s="530"/>
      <c r="ABC59" s="530"/>
      <c r="ABD59" s="530"/>
      <c r="ABE59" s="530"/>
      <c r="ABF59" s="530"/>
      <c r="ABG59" s="530"/>
      <c r="ABH59" s="530"/>
      <c r="ABI59" s="530"/>
      <c r="ABJ59" s="530"/>
      <c r="ABK59" s="530"/>
      <c r="ABL59" s="530"/>
      <c r="ABM59" s="530"/>
      <c r="ABN59" s="530"/>
      <c r="ABO59" s="530"/>
      <c r="ABP59" s="530"/>
      <c r="ABQ59" s="530"/>
      <c r="ABR59" s="530"/>
      <c r="ABS59" s="530"/>
      <c r="ABT59" s="530"/>
      <c r="ABU59" s="530"/>
      <c r="ABV59" s="530"/>
      <c r="ABW59" s="530"/>
      <c r="ABX59" s="530"/>
      <c r="ABY59" s="530"/>
      <c r="ABZ59" s="530"/>
      <c r="ACA59" s="530"/>
      <c r="ACB59" s="530"/>
      <c r="ACC59" s="530"/>
      <c r="ACD59" s="530"/>
      <c r="ACE59" s="530"/>
      <c r="ACF59" s="530"/>
      <c r="ACG59" s="530"/>
      <c r="ACH59" s="530"/>
      <c r="ACI59" s="530"/>
      <c r="ACJ59" s="530"/>
      <c r="ACK59" s="530"/>
      <c r="ACL59" s="530"/>
      <c r="ACM59" s="530"/>
      <c r="ACN59" s="530"/>
      <c r="ACO59" s="530"/>
      <c r="ACP59" s="530"/>
      <c r="ACQ59" s="530"/>
      <c r="ACR59" s="530"/>
      <c r="ACS59" s="530"/>
      <c r="ACT59" s="530"/>
      <c r="ACU59" s="530"/>
      <c r="ACV59" s="530"/>
      <c r="ACW59" s="530"/>
      <c r="ACX59" s="530"/>
      <c r="ACY59" s="530"/>
      <c r="ACZ59" s="530"/>
      <c r="ADA59" s="530"/>
      <c r="ADB59" s="530"/>
      <c r="ADC59" s="530"/>
      <c r="ADD59" s="530"/>
      <c r="ADE59" s="530"/>
      <c r="ADF59" s="530"/>
      <c r="ADG59" s="530"/>
      <c r="ADH59" s="530"/>
      <c r="ADI59" s="530"/>
      <c r="ADJ59" s="530"/>
      <c r="ADK59" s="530"/>
      <c r="ADL59" s="530"/>
      <c r="ADM59" s="530"/>
      <c r="ADN59" s="530"/>
      <c r="ADO59" s="530"/>
      <c r="ADP59" s="530"/>
      <c r="ADQ59" s="530"/>
      <c r="ADR59" s="530"/>
      <c r="ADS59" s="530"/>
      <c r="ADT59" s="530"/>
      <c r="ADU59" s="530"/>
      <c r="ADV59" s="530"/>
      <c r="ADW59" s="530"/>
      <c r="ADX59" s="530"/>
      <c r="ADY59" s="530"/>
      <c r="ADZ59" s="530"/>
      <c r="AEA59" s="530"/>
      <c r="AEB59" s="530"/>
      <c r="AEC59" s="530"/>
      <c r="AED59" s="530"/>
      <c r="AEE59" s="530"/>
      <c r="AEF59" s="530"/>
      <c r="AEG59" s="530"/>
      <c r="AEH59" s="530"/>
      <c r="AEI59" s="530"/>
      <c r="AEJ59" s="530"/>
      <c r="AEK59" s="530"/>
      <c r="AEL59" s="530"/>
      <c r="AEM59" s="530"/>
      <c r="AEN59" s="530"/>
      <c r="AEO59" s="530"/>
      <c r="AEP59" s="530"/>
      <c r="AEQ59" s="530"/>
      <c r="AER59" s="530"/>
      <c r="AES59" s="530"/>
      <c r="AET59" s="530"/>
      <c r="AEU59" s="530"/>
      <c r="AEV59" s="530"/>
      <c r="AEW59" s="530"/>
      <c r="AEX59" s="530"/>
      <c r="AEY59" s="530"/>
      <c r="AEZ59" s="530"/>
      <c r="AFA59" s="530"/>
      <c r="AFB59" s="530"/>
      <c r="AFC59" s="530"/>
      <c r="AFD59" s="530"/>
      <c r="AFE59" s="530"/>
      <c r="AFF59" s="530"/>
      <c r="AFG59" s="530"/>
      <c r="AFH59" s="530"/>
      <c r="AFI59" s="530"/>
      <c r="AFJ59" s="530"/>
      <c r="AFK59" s="530"/>
      <c r="AFL59" s="530"/>
      <c r="AFM59" s="530"/>
      <c r="AFN59" s="530"/>
      <c r="AFO59" s="530"/>
      <c r="AFP59" s="530"/>
      <c r="AFQ59" s="530"/>
      <c r="AFR59" s="530"/>
      <c r="AFS59" s="530"/>
      <c r="AFT59" s="530"/>
      <c r="AFU59" s="530"/>
      <c r="AFV59" s="530"/>
      <c r="AFW59" s="530"/>
      <c r="AFX59" s="530"/>
      <c r="AFY59" s="530"/>
      <c r="AFZ59" s="530"/>
      <c r="AGA59" s="530"/>
      <c r="AGB59" s="530"/>
      <c r="AGC59" s="530"/>
      <c r="AGD59" s="530"/>
      <c r="AGE59" s="530"/>
      <c r="AGF59" s="530"/>
      <c r="AGG59" s="530"/>
      <c r="AGH59" s="530"/>
      <c r="AGI59" s="530"/>
      <c r="AGJ59" s="530"/>
      <c r="AGK59" s="530"/>
      <c r="AGL59" s="530"/>
      <c r="AGM59" s="530"/>
      <c r="AGN59" s="530"/>
      <c r="AGO59" s="530"/>
      <c r="AGP59" s="530"/>
      <c r="AGQ59" s="530"/>
      <c r="AGR59" s="530"/>
      <c r="AGS59" s="530"/>
      <c r="AGT59" s="530"/>
      <c r="AGU59" s="530"/>
      <c r="AGV59" s="530"/>
      <c r="AGW59" s="530"/>
      <c r="AGX59" s="530"/>
      <c r="AGY59" s="530"/>
      <c r="AGZ59" s="530"/>
      <c r="AHA59" s="530"/>
      <c r="AHB59" s="530"/>
      <c r="AHC59" s="530"/>
      <c r="AHD59" s="530"/>
      <c r="AHE59" s="530"/>
      <c r="AHF59" s="530"/>
      <c r="AHG59" s="530"/>
      <c r="AHH59" s="530"/>
      <c r="AHI59" s="530"/>
      <c r="AHJ59" s="530"/>
      <c r="AHK59" s="530"/>
      <c r="AHL59" s="530"/>
      <c r="AHM59" s="530"/>
      <c r="AHN59" s="530"/>
      <c r="AHO59" s="530"/>
      <c r="AHP59" s="530"/>
      <c r="AHQ59" s="530"/>
      <c r="AHR59" s="530"/>
      <c r="AHS59" s="530"/>
      <c r="AHT59" s="530"/>
      <c r="AHU59" s="530"/>
      <c r="AHV59" s="530"/>
      <c r="AHW59" s="530"/>
      <c r="AHX59" s="530"/>
      <c r="AHY59" s="530"/>
      <c r="AHZ59" s="530"/>
      <c r="AIA59" s="530"/>
      <c r="AIB59" s="530"/>
      <c r="AIC59" s="530"/>
      <c r="AID59" s="530"/>
      <c r="AIE59" s="530"/>
      <c r="AIF59" s="530"/>
      <c r="AIG59" s="530"/>
      <c r="AIH59" s="530"/>
      <c r="AII59" s="530"/>
      <c r="AIJ59" s="530"/>
      <c r="AIK59" s="530"/>
      <c r="AIL59" s="530"/>
      <c r="AIM59" s="530"/>
      <c r="AIN59" s="530"/>
      <c r="AIO59" s="530"/>
      <c r="AIP59" s="530"/>
      <c r="AIQ59" s="530"/>
      <c r="AIR59" s="530"/>
      <c r="AIS59" s="530"/>
      <c r="AIT59" s="530"/>
      <c r="AIU59" s="530"/>
      <c r="AIV59" s="530"/>
      <c r="AIW59" s="530"/>
      <c r="AIX59" s="530"/>
      <c r="AIY59" s="530"/>
      <c r="AIZ59" s="530"/>
      <c r="AJA59" s="530"/>
      <c r="AJB59" s="530"/>
      <c r="AJC59" s="530"/>
      <c r="AJD59" s="530"/>
      <c r="AJE59" s="530"/>
      <c r="AJF59" s="530"/>
      <c r="AJG59" s="530"/>
      <c r="AJH59" s="530"/>
      <c r="AJI59" s="530"/>
      <c r="AJJ59" s="530"/>
      <c r="AJK59" s="530"/>
      <c r="AJL59" s="530"/>
      <c r="AJM59" s="530"/>
      <c r="AJN59" s="530"/>
      <c r="AJO59" s="530"/>
      <c r="AJP59" s="530"/>
      <c r="AJQ59" s="530"/>
      <c r="AJR59" s="530"/>
      <c r="AJS59" s="530"/>
      <c r="AJT59" s="530"/>
      <c r="AJU59" s="530"/>
      <c r="AJV59" s="530"/>
      <c r="AJW59" s="530"/>
      <c r="AJX59" s="530"/>
      <c r="AJY59" s="530"/>
      <c r="AJZ59" s="530"/>
      <c r="AKA59" s="530"/>
      <c r="AKB59" s="530"/>
      <c r="AKC59" s="530"/>
      <c r="AKD59" s="530"/>
      <c r="AKE59" s="530"/>
      <c r="AKF59" s="530"/>
      <c r="AKG59" s="530"/>
      <c r="AKH59" s="530"/>
      <c r="AKI59" s="530"/>
      <c r="AKJ59" s="530"/>
      <c r="AKK59" s="530"/>
      <c r="AKL59" s="530"/>
      <c r="AKM59" s="530"/>
      <c r="AKN59" s="530"/>
      <c r="AKO59" s="530"/>
      <c r="AKP59" s="530"/>
      <c r="AKQ59" s="530"/>
      <c r="AKR59" s="530"/>
      <c r="AKS59" s="530"/>
      <c r="AKT59" s="530"/>
      <c r="AKU59" s="530"/>
      <c r="AKV59" s="530"/>
      <c r="AKW59" s="530"/>
      <c r="AKX59" s="530"/>
      <c r="AKY59" s="530"/>
      <c r="AKZ59" s="530"/>
      <c r="ALA59" s="530"/>
      <c r="ALB59" s="530"/>
      <c r="ALC59" s="530"/>
      <c r="ALD59" s="530"/>
      <c r="ALE59" s="530"/>
      <c r="ALF59" s="530"/>
      <c r="ALG59" s="530"/>
      <c r="ALH59" s="530"/>
      <c r="ALI59" s="530"/>
      <c r="ALJ59" s="530"/>
      <c r="ALK59" s="530"/>
      <c r="ALL59" s="530"/>
      <c r="ALM59" s="530"/>
      <c r="ALN59" s="530"/>
      <c r="ALO59" s="530"/>
      <c r="ALP59" s="530"/>
      <c r="ALQ59" s="530"/>
      <c r="ALR59" s="530"/>
      <c r="ALS59" s="530"/>
      <c r="ALT59" s="530"/>
      <c r="ALU59" s="530"/>
      <c r="ALV59" s="530"/>
      <c r="ALW59" s="530"/>
      <c r="ALX59" s="530"/>
      <c r="ALY59" s="530"/>
      <c r="ALZ59" s="530"/>
      <c r="AMA59" s="530"/>
      <c r="AMB59" s="530"/>
      <c r="AMC59" s="530"/>
      <c r="AMD59" s="530"/>
      <c r="AME59" s="530"/>
      <c r="AMF59" s="530"/>
      <c r="AMG59" s="530"/>
      <c r="AMH59" s="530"/>
      <c r="AMI59" s="530"/>
      <c r="AMJ59" s="530"/>
      <c r="AMK59" s="530"/>
      <c r="AML59" s="530"/>
      <c r="AMM59" s="530"/>
      <c r="AMN59" s="530"/>
      <c r="AMO59" s="530"/>
      <c r="AMP59" s="530"/>
      <c r="AMQ59" s="530"/>
      <c r="AMR59" s="530"/>
      <c r="AMS59" s="530"/>
      <c r="AMT59" s="530"/>
      <c r="AMU59" s="530"/>
      <c r="AMV59" s="530"/>
      <c r="AMW59" s="530"/>
      <c r="AMX59" s="530"/>
      <c r="AMY59" s="530"/>
      <c r="AMZ59" s="530"/>
      <c r="ANA59" s="530"/>
      <c r="ANB59" s="530"/>
      <c r="ANC59" s="530"/>
      <c r="AND59" s="530"/>
      <c r="ANE59" s="530"/>
      <c r="ANF59" s="530"/>
      <c r="ANG59" s="530"/>
      <c r="ANH59" s="530"/>
      <c r="ANI59" s="530"/>
      <c r="ANJ59" s="530"/>
      <c r="ANK59" s="530"/>
      <c r="ANL59" s="530"/>
      <c r="ANM59" s="530"/>
      <c r="ANN59" s="530"/>
      <c r="ANO59" s="530"/>
      <c r="ANP59" s="530"/>
      <c r="ANQ59" s="530"/>
      <c r="ANR59" s="530"/>
      <c r="ANS59" s="530"/>
      <c r="ANT59" s="530"/>
      <c r="ANU59" s="530"/>
      <c r="ANV59" s="530"/>
      <c r="ANW59" s="530"/>
      <c r="ANX59" s="530"/>
      <c r="ANY59" s="530"/>
      <c r="ANZ59" s="530"/>
      <c r="AOA59" s="530"/>
      <c r="AOB59" s="530"/>
      <c r="AOC59" s="530"/>
      <c r="AOD59" s="530"/>
      <c r="AOE59" s="530"/>
      <c r="AOF59" s="530"/>
      <c r="AOG59" s="530"/>
      <c r="AOH59" s="530"/>
      <c r="AOI59" s="530"/>
      <c r="AOJ59" s="530"/>
      <c r="AOK59" s="530"/>
      <c r="AOL59" s="530"/>
      <c r="AOM59" s="530"/>
      <c r="AON59" s="530"/>
      <c r="AOO59" s="530"/>
      <c r="AOP59" s="530"/>
      <c r="AOQ59" s="530"/>
      <c r="AOR59" s="530"/>
      <c r="AOS59" s="530"/>
      <c r="AOT59" s="530"/>
      <c r="AOU59" s="530"/>
      <c r="AOV59" s="530"/>
      <c r="AOW59" s="530"/>
      <c r="AOX59" s="530"/>
      <c r="AOY59" s="530"/>
      <c r="AOZ59" s="530"/>
      <c r="APA59" s="530"/>
      <c r="APB59" s="530"/>
      <c r="APC59" s="530"/>
      <c r="APD59" s="530"/>
      <c r="APE59" s="530"/>
      <c r="APF59" s="530"/>
      <c r="APG59" s="530"/>
      <c r="APH59" s="530"/>
      <c r="API59" s="530"/>
      <c r="APJ59" s="530"/>
      <c r="APK59" s="530"/>
      <c r="APL59" s="530"/>
      <c r="APM59" s="530"/>
      <c r="APN59" s="530"/>
      <c r="APO59" s="530"/>
      <c r="APP59" s="530"/>
      <c r="APQ59" s="530"/>
      <c r="APR59" s="530"/>
      <c r="APS59" s="530"/>
      <c r="APT59" s="530"/>
      <c r="APU59" s="530"/>
      <c r="APV59" s="530"/>
      <c r="APW59" s="530"/>
      <c r="APX59" s="530"/>
      <c r="APY59" s="530"/>
      <c r="APZ59" s="530"/>
      <c r="AQA59" s="530"/>
      <c r="AQB59" s="530"/>
      <c r="AQC59" s="530"/>
      <c r="AQD59" s="530"/>
      <c r="AQE59" s="530"/>
      <c r="AQF59" s="530"/>
      <c r="AQG59" s="530"/>
      <c r="AQH59" s="530"/>
      <c r="AQI59" s="530"/>
      <c r="AQJ59" s="530"/>
      <c r="AQK59" s="530"/>
      <c r="AQL59" s="530"/>
      <c r="AQM59" s="530"/>
      <c r="AQN59" s="530"/>
      <c r="AQO59" s="530"/>
      <c r="AQP59" s="530"/>
      <c r="AQQ59" s="530"/>
      <c r="AQR59" s="530"/>
      <c r="AQS59" s="530"/>
      <c r="AQT59" s="530"/>
      <c r="AQU59" s="530"/>
      <c r="AQV59" s="530"/>
      <c r="AQW59" s="530"/>
      <c r="AQX59" s="530"/>
      <c r="AQY59" s="530"/>
      <c r="AQZ59" s="530"/>
      <c r="ARA59" s="530"/>
      <c r="ARB59" s="530"/>
      <c r="ARC59" s="530"/>
      <c r="ARD59" s="530"/>
      <c r="ARE59" s="530"/>
      <c r="ARF59" s="530"/>
      <c r="ARG59" s="530"/>
      <c r="ARH59" s="530"/>
      <c r="ARI59" s="530"/>
      <c r="ARJ59" s="530"/>
      <c r="ARK59" s="530"/>
      <c r="ARL59" s="530"/>
      <c r="ARM59" s="530"/>
      <c r="ARN59" s="530"/>
      <c r="ARO59" s="530"/>
      <c r="ARP59" s="530"/>
      <c r="ARQ59" s="530"/>
      <c r="ARR59" s="530"/>
      <c r="ARS59" s="530"/>
      <c r="ART59" s="530"/>
      <c r="ARU59" s="530"/>
      <c r="ARV59" s="530"/>
      <c r="ARW59" s="530"/>
      <c r="ARX59" s="530"/>
      <c r="ARY59" s="530"/>
      <c r="ARZ59" s="530"/>
      <c r="ASA59" s="530"/>
      <c r="ASB59" s="530"/>
      <c r="ASC59" s="530"/>
      <c r="ASD59" s="530"/>
      <c r="ASE59" s="530"/>
      <c r="ASF59" s="530"/>
      <c r="ASG59" s="530"/>
      <c r="ASH59" s="530"/>
      <c r="ASI59" s="530"/>
      <c r="ASJ59" s="530"/>
      <c r="ASK59" s="530"/>
      <c r="ASL59" s="530"/>
      <c r="ASM59" s="530"/>
      <c r="ASN59" s="530"/>
      <c r="ASO59" s="530"/>
      <c r="ASP59" s="530"/>
      <c r="ASQ59" s="530"/>
      <c r="ASR59" s="530"/>
      <c r="ASS59" s="530"/>
      <c r="AST59" s="530"/>
      <c r="ASU59" s="530"/>
      <c r="ASV59" s="530"/>
      <c r="ASW59" s="530"/>
      <c r="ASX59" s="530"/>
      <c r="ASY59" s="530"/>
      <c r="ASZ59" s="530"/>
      <c r="ATA59" s="530"/>
      <c r="ATB59" s="530"/>
      <c r="ATC59" s="530"/>
      <c r="ATD59" s="530"/>
      <c r="ATE59" s="530"/>
      <c r="ATF59" s="530"/>
      <c r="ATG59" s="530"/>
      <c r="ATH59" s="530"/>
      <c r="ATI59" s="530"/>
      <c r="ATJ59" s="530"/>
      <c r="ATK59" s="530"/>
      <c r="ATL59" s="530"/>
      <c r="ATM59" s="530"/>
      <c r="ATN59" s="530"/>
      <c r="ATO59" s="530"/>
      <c r="ATP59" s="530"/>
      <c r="ATQ59" s="530"/>
      <c r="ATR59" s="530"/>
      <c r="ATS59" s="530"/>
      <c r="ATT59" s="530"/>
      <c r="ATU59" s="530"/>
      <c r="ATV59" s="530"/>
      <c r="ATW59" s="530"/>
      <c r="ATX59" s="530"/>
      <c r="ATY59" s="530"/>
      <c r="ATZ59" s="530"/>
      <c r="AUA59" s="530"/>
      <c r="AUB59" s="530"/>
      <c r="AUC59" s="530"/>
      <c r="AUD59" s="530"/>
      <c r="AUE59" s="530"/>
      <c r="AUF59" s="530"/>
      <c r="AUG59" s="530"/>
      <c r="AUH59" s="530"/>
      <c r="AUI59" s="530"/>
      <c r="AUJ59" s="530"/>
      <c r="AUK59" s="530"/>
      <c r="AUL59" s="530"/>
      <c r="AUM59" s="530"/>
      <c r="AUN59" s="530"/>
      <c r="AUO59" s="530"/>
      <c r="AUP59" s="530"/>
      <c r="AUQ59" s="530"/>
      <c r="AUR59" s="530"/>
      <c r="AUS59" s="530"/>
      <c r="AUT59" s="530"/>
      <c r="AUU59" s="530"/>
      <c r="AUV59" s="530"/>
      <c r="AUW59" s="530"/>
      <c r="AUX59" s="530"/>
      <c r="AUY59" s="530"/>
      <c r="AUZ59" s="530"/>
      <c r="AVA59" s="530"/>
      <c r="AVB59" s="530"/>
      <c r="AVC59" s="530"/>
      <c r="AVD59" s="530"/>
      <c r="AVE59" s="530"/>
      <c r="AVF59" s="530"/>
      <c r="AVG59" s="530"/>
      <c r="AVH59" s="530"/>
      <c r="AVI59" s="530"/>
      <c r="AVJ59" s="530"/>
      <c r="AVK59" s="530"/>
      <c r="AVL59" s="530"/>
      <c r="AVM59" s="530"/>
      <c r="AVN59" s="530"/>
      <c r="AVO59" s="530"/>
      <c r="AVP59" s="530"/>
      <c r="AVQ59" s="530"/>
      <c r="AVR59" s="530"/>
      <c r="AVS59" s="530"/>
      <c r="AVT59" s="530"/>
      <c r="AVU59" s="530"/>
      <c r="AVV59" s="530"/>
      <c r="AVW59" s="530"/>
      <c r="AVX59" s="530"/>
      <c r="AVY59" s="530"/>
      <c r="AVZ59" s="530"/>
      <c r="AWA59" s="530"/>
      <c r="AWB59" s="530"/>
      <c r="AWC59" s="530"/>
      <c r="AWD59" s="530"/>
      <c r="AWE59" s="530"/>
      <c r="AWF59" s="530"/>
      <c r="AWG59" s="530"/>
      <c r="AWH59" s="530"/>
      <c r="AWI59" s="530"/>
      <c r="AWJ59" s="530"/>
      <c r="AWK59" s="530"/>
      <c r="AWL59" s="530"/>
      <c r="AWM59" s="530"/>
      <c r="AWN59" s="530"/>
      <c r="AWO59" s="530"/>
      <c r="AWP59" s="530"/>
      <c r="AWQ59" s="530"/>
      <c r="AWR59" s="530"/>
      <c r="AWS59" s="530"/>
      <c r="AWT59" s="530"/>
      <c r="AWU59" s="530"/>
      <c r="AWV59" s="530"/>
      <c r="AWW59" s="530"/>
      <c r="AWX59" s="530"/>
      <c r="AWY59" s="530"/>
      <c r="AWZ59" s="530"/>
      <c r="AXA59" s="530"/>
      <c r="AXB59" s="530"/>
      <c r="AXC59" s="530"/>
      <c r="AXD59" s="530"/>
      <c r="AXE59" s="530"/>
      <c r="AXF59" s="530"/>
      <c r="AXG59" s="530"/>
      <c r="AXH59" s="530"/>
      <c r="AXI59" s="530"/>
      <c r="AXJ59" s="530"/>
      <c r="AXK59" s="530"/>
      <c r="AXL59" s="530"/>
      <c r="AXM59" s="530"/>
      <c r="AXN59" s="530"/>
      <c r="AXO59" s="530"/>
      <c r="AXP59" s="530"/>
      <c r="AXQ59" s="530"/>
      <c r="AXR59" s="530"/>
      <c r="AXS59" s="530"/>
      <c r="AXT59" s="530"/>
      <c r="AXU59" s="530"/>
      <c r="AXV59" s="530"/>
      <c r="AXW59" s="530"/>
      <c r="AXX59" s="530"/>
      <c r="AXY59" s="530"/>
      <c r="AXZ59" s="530"/>
      <c r="AYA59" s="530"/>
      <c r="AYB59" s="530"/>
      <c r="AYC59" s="530"/>
      <c r="AYD59" s="530"/>
      <c r="AYE59" s="530"/>
      <c r="AYF59" s="530"/>
      <c r="AYG59" s="530"/>
      <c r="AYH59" s="530"/>
      <c r="AYI59" s="530"/>
      <c r="AYJ59" s="530"/>
      <c r="AYK59" s="530"/>
      <c r="AYL59" s="530"/>
      <c r="AYM59" s="530"/>
      <c r="AYN59" s="530"/>
      <c r="AYO59" s="530"/>
      <c r="AYP59" s="530"/>
      <c r="AYQ59" s="530"/>
      <c r="AYR59" s="530"/>
      <c r="AYS59" s="530"/>
      <c r="AYT59" s="530"/>
      <c r="AYU59" s="530"/>
      <c r="AYV59" s="530"/>
      <c r="AYW59" s="530"/>
      <c r="AYX59" s="530"/>
      <c r="AYY59" s="530"/>
      <c r="AYZ59" s="530"/>
      <c r="AZA59" s="530"/>
      <c r="AZB59" s="530"/>
      <c r="AZC59" s="530"/>
      <c r="AZD59" s="530"/>
      <c r="AZE59" s="530"/>
      <c r="AZF59" s="530"/>
      <c r="AZG59" s="530"/>
      <c r="AZH59" s="530"/>
      <c r="AZI59" s="530"/>
      <c r="AZJ59" s="530"/>
      <c r="AZK59" s="530"/>
      <c r="AZL59" s="530"/>
      <c r="AZM59" s="530"/>
      <c r="AZN59" s="530"/>
      <c r="AZO59" s="530"/>
      <c r="AZP59" s="530"/>
      <c r="AZQ59" s="530"/>
      <c r="AZR59" s="530"/>
      <c r="AZS59" s="530"/>
      <c r="AZT59" s="530"/>
      <c r="AZU59" s="530"/>
      <c r="AZV59" s="530"/>
      <c r="AZW59" s="530"/>
      <c r="AZX59" s="530"/>
      <c r="AZY59" s="530"/>
      <c r="AZZ59" s="530"/>
      <c r="BAA59" s="530"/>
      <c r="BAB59" s="530"/>
      <c r="BAC59" s="530"/>
      <c r="BAD59" s="530"/>
      <c r="BAE59" s="530"/>
      <c r="BAF59" s="530"/>
      <c r="BAG59" s="530"/>
      <c r="BAH59" s="530"/>
      <c r="BAI59" s="530"/>
      <c r="BAJ59" s="530"/>
      <c r="BAK59" s="530"/>
      <c r="BAL59" s="530"/>
      <c r="BAM59" s="530"/>
      <c r="BAN59" s="530"/>
      <c r="BAO59" s="530"/>
      <c r="BAP59" s="530"/>
      <c r="BAQ59" s="530"/>
      <c r="BAR59" s="530"/>
      <c r="BAS59" s="530"/>
      <c r="BAT59" s="530"/>
      <c r="BAU59" s="530"/>
      <c r="BAV59" s="530"/>
      <c r="BAW59" s="530"/>
      <c r="BAX59" s="530"/>
      <c r="BAY59" s="530"/>
      <c r="BAZ59" s="530"/>
      <c r="BBA59" s="530"/>
      <c r="BBB59" s="530"/>
      <c r="BBC59" s="530"/>
      <c r="BBD59" s="530"/>
      <c r="BBE59" s="530"/>
      <c r="BBF59" s="530"/>
      <c r="BBG59" s="530"/>
      <c r="BBH59" s="530"/>
      <c r="BBI59" s="530"/>
      <c r="BBJ59" s="530"/>
      <c r="BBK59" s="530"/>
      <c r="BBL59" s="530"/>
      <c r="BBM59" s="530"/>
      <c r="BBN59" s="530"/>
      <c r="BBO59" s="530"/>
      <c r="BBP59" s="530"/>
      <c r="BBQ59" s="530"/>
      <c r="BBR59" s="530"/>
      <c r="BBS59" s="530"/>
      <c r="BBT59" s="530"/>
      <c r="BBU59" s="530"/>
      <c r="BBV59" s="530"/>
      <c r="BBW59" s="530"/>
      <c r="BBX59" s="530"/>
      <c r="BBY59" s="530"/>
      <c r="BBZ59" s="530"/>
      <c r="BCA59" s="530"/>
      <c r="BCB59" s="530"/>
      <c r="BCC59" s="530"/>
      <c r="BCD59" s="530"/>
      <c r="BCE59" s="530"/>
      <c r="BCF59" s="530"/>
      <c r="BCG59" s="530"/>
      <c r="BCH59" s="530"/>
      <c r="BCI59" s="530"/>
      <c r="BCJ59" s="530"/>
      <c r="BCK59" s="530"/>
      <c r="BCL59" s="530"/>
      <c r="BCM59" s="530"/>
      <c r="BCN59" s="530"/>
      <c r="BCO59" s="530"/>
      <c r="BCP59" s="530"/>
      <c r="BCQ59" s="530"/>
      <c r="BCR59" s="530"/>
      <c r="BCS59" s="530"/>
      <c r="BCT59" s="530"/>
      <c r="BCU59" s="530"/>
      <c r="BCV59" s="530"/>
      <c r="BCW59" s="530"/>
      <c r="BCX59" s="530"/>
      <c r="BCY59" s="530"/>
      <c r="BCZ59" s="530"/>
      <c r="BDA59" s="530"/>
      <c r="BDB59" s="530"/>
      <c r="BDC59" s="530"/>
      <c r="BDD59" s="530"/>
      <c r="BDE59" s="530"/>
      <c r="BDF59" s="530"/>
      <c r="BDG59" s="530"/>
      <c r="BDH59" s="530"/>
      <c r="BDI59" s="530"/>
      <c r="BDJ59" s="530"/>
      <c r="BDK59" s="530"/>
      <c r="BDL59" s="530"/>
      <c r="BDM59" s="530"/>
      <c r="BDN59" s="530"/>
      <c r="BDO59" s="530"/>
      <c r="BDP59" s="530"/>
      <c r="BDQ59" s="530"/>
      <c r="BDR59" s="530"/>
      <c r="BDS59" s="530"/>
      <c r="BDT59" s="530"/>
      <c r="BDU59" s="530"/>
      <c r="BDV59" s="530"/>
      <c r="BDW59" s="530"/>
      <c r="BDX59" s="530"/>
      <c r="BDY59" s="530"/>
      <c r="BDZ59" s="530"/>
      <c r="BEA59" s="530"/>
      <c r="BEB59" s="530"/>
      <c r="BEC59" s="530"/>
      <c r="BED59" s="530"/>
      <c r="BEE59" s="530"/>
      <c r="BEF59" s="530"/>
      <c r="BEG59" s="530"/>
      <c r="BEH59" s="530"/>
      <c r="BEI59" s="530"/>
      <c r="BEJ59" s="530"/>
      <c r="BEK59" s="530"/>
      <c r="BEL59" s="530"/>
      <c r="BEM59" s="530"/>
      <c r="BEN59" s="530"/>
      <c r="BEO59" s="530"/>
      <c r="BEP59" s="530"/>
      <c r="BEQ59" s="530"/>
      <c r="BER59" s="530"/>
      <c r="BES59" s="530"/>
      <c r="BET59" s="530"/>
      <c r="BEU59" s="530"/>
      <c r="BEV59" s="530"/>
      <c r="BEW59" s="530"/>
      <c r="BEX59" s="530"/>
      <c r="BEY59" s="530"/>
      <c r="BEZ59" s="530"/>
      <c r="BFA59" s="530"/>
      <c r="BFB59" s="530"/>
      <c r="BFC59" s="530"/>
      <c r="BFD59" s="530"/>
      <c r="BFE59" s="530"/>
      <c r="BFF59" s="530"/>
      <c r="BFG59" s="530"/>
      <c r="BFH59" s="530"/>
      <c r="BFI59" s="530"/>
      <c r="BFJ59" s="530"/>
      <c r="BFK59" s="530"/>
      <c r="BFL59" s="530"/>
      <c r="BFM59" s="530"/>
      <c r="BFN59" s="530"/>
      <c r="BFO59" s="530"/>
      <c r="BFP59" s="530"/>
      <c r="BFQ59" s="530"/>
      <c r="BFR59" s="530"/>
      <c r="BFS59" s="530"/>
      <c r="BFT59" s="530"/>
      <c r="BFU59" s="530"/>
      <c r="BFV59" s="530"/>
      <c r="BFW59" s="530"/>
      <c r="BFX59" s="530"/>
      <c r="BFY59" s="530"/>
      <c r="BFZ59" s="530"/>
      <c r="BGA59" s="530"/>
      <c r="BGB59" s="530"/>
      <c r="BGC59" s="530"/>
      <c r="BGD59" s="530"/>
      <c r="BGE59" s="530"/>
      <c r="BGF59" s="530"/>
      <c r="BGG59" s="530"/>
      <c r="BGH59" s="530"/>
      <c r="BGI59" s="530"/>
      <c r="BGJ59" s="530"/>
      <c r="BGK59" s="530"/>
      <c r="BGL59" s="530"/>
      <c r="BGM59" s="530"/>
      <c r="BGN59" s="530"/>
      <c r="BGO59" s="530"/>
      <c r="BGP59" s="530"/>
      <c r="BGQ59" s="530"/>
      <c r="BGR59" s="530"/>
      <c r="BGS59" s="530"/>
      <c r="BGT59" s="530"/>
      <c r="BGU59" s="530"/>
      <c r="BGV59" s="530"/>
      <c r="BGW59" s="530"/>
      <c r="BGX59" s="530"/>
      <c r="BGY59" s="530"/>
      <c r="BGZ59" s="530"/>
      <c r="BHA59" s="530"/>
      <c r="BHB59" s="530"/>
      <c r="BHC59" s="530"/>
      <c r="BHD59" s="530"/>
      <c r="BHE59" s="530"/>
      <c r="BHF59" s="530"/>
      <c r="BHG59" s="530"/>
      <c r="BHH59" s="530"/>
      <c r="BHI59" s="530"/>
      <c r="BHJ59" s="530"/>
      <c r="BHK59" s="530"/>
      <c r="BHL59" s="530"/>
      <c r="BHM59" s="530"/>
      <c r="BHN59" s="530"/>
      <c r="BHO59" s="530"/>
      <c r="BHP59" s="530"/>
      <c r="BHQ59" s="530"/>
      <c r="BHR59" s="530"/>
      <c r="BHS59" s="530"/>
      <c r="BHT59" s="530"/>
      <c r="BHU59" s="530"/>
      <c r="BHV59" s="530"/>
      <c r="BHW59" s="530"/>
      <c r="BHX59" s="530"/>
      <c r="BHY59" s="530"/>
      <c r="BHZ59" s="530"/>
      <c r="BIA59" s="530"/>
      <c r="BIB59" s="530"/>
      <c r="BIC59" s="530"/>
      <c r="BID59" s="530"/>
      <c r="BIE59" s="530"/>
      <c r="BIF59" s="530"/>
      <c r="BIG59" s="530"/>
      <c r="BIH59" s="530"/>
      <c r="BII59" s="530"/>
      <c r="BIJ59" s="530"/>
      <c r="BIK59" s="530"/>
      <c r="BIL59" s="530"/>
      <c r="BIM59" s="530"/>
      <c r="BIN59" s="530"/>
      <c r="BIO59" s="530"/>
      <c r="BIP59" s="530"/>
      <c r="BIQ59" s="530"/>
      <c r="BIR59" s="530"/>
      <c r="BIS59" s="530"/>
      <c r="BIT59" s="530"/>
      <c r="BIU59" s="530"/>
      <c r="BIV59" s="530"/>
      <c r="BIW59" s="530"/>
      <c r="BIX59" s="530"/>
      <c r="BIY59" s="530"/>
      <c r="BIZ59" s="530"/>
      <c r="BJA59" s="530"/>
      <c r="BJB59" s="530"/>
      <c r="BJC59" s="530"/>
      <c r="BJD59" s="530"/>
      <c r="BJE59" s="530"/>
      <c r="BJF59" s="530"/>
      <c r="BJG59" s="530"/>
      <c r="BJH59" s="530"/>
      <c r="BJI59" s="530"/>
      <c r="BJJ59" s="530"/>
      <c r="BJK59" s="530"/>
      <c r="BJL59" s="530"/>
      <c r="BJM59" s="530"/>
      <c r="BJN59" s="530"/>
      <c r="BJO59" s="530"/>
      <c r="BJP59" s="530"/>
      <c r="BJQ59" s="530"/>
      <c r="BJR59" s="530"/>
      <c r="BJS59" s="530"/>
      <c r="BJT59" s="530"/>
      <c r="BJU59" s="530"/>
      <c r="BJV59" s="530"/>
      <c r="BJW59" s="530"/>
      <c r="BJX59" s="530"/>
      <c r="BJY59" s="530"/>
      <c r="BJZ59" s="530"/>
      <c r="BKA59" s="530"/>
      <c r="BKB59" s="530"/>
      <c r="BKC59" s="530"/>
      <c r="BKD59" s="530"/>
      <c r="BKE59" s="530"/>
      <c r="BKF59" s="530"/>
      <c r="BKG59" s="530"/>
      <c r="BKH59" s="530"/>
      <c r="BKI59" s="530"/>
      <c r="BKJ59" s="530"/>
      <c r="BKK59" s="530"/>
      <c r="BKL59" s="530"/>
      <c r="BKM59" s="530"/>
      <c r="BKN59" s="530"/>
      <c r="BKO59" s="530"/>
      <c r="BKP59" s="530"/>
      <c r="BKQ59" s="530"/>
      <c r="BKR59" s="530"/>
      <c r="BKS59" s="530"/>
      <c r="BKT59" s="530"/>
      <c r="BKU59" s="530"/>
      <c r="BKV59" s="530"/>
      <c r="BKW59" s="530"/>
      <c r="BKX59" s="530"/>
      <c r="BKY59" s="530"/>
      <c r="BKZ59" s="530"/>
      <c r="BLA59" s="530"/>
      <c r="BLB59" s="530"/>
      <c r="BLC59" s="530"/>
      <c r="BLD59" s="530"/>
      <c r="BLE59" s="530"/>
      <c r="BLF59" s="530"/>
      <c r="BLG59" s="530"/>
      <c r="BLH59" s="530"/>
      <c r="BLI59" s="530"/>
      <c r="BLJ59" s="530"/>
      <c r="BLK59" s="530"/>
      <c r="BLL59" s="530"/>
      <c r="BLM59" s="530"/>
      <c r="BLN59" s="530"/>
      <c r="BLO59" s="530"/>
      <c r="BLP59" s="530"/>
      <c r="BLQ59" s="530"/>
      <c r="BLR59" s="530"/>
      <c r="BLS59" s="530"/>
      <c r="BLT59" s="530"/>
      <c r="BLU59" s="530"/>
      <c r="BLV59" s="530"/>
      <c r="BLW59" s="530"/>
      <c r="BLX59" s="530"/>
      <c r="BLY59" s="530"/>
      <c r="BLZ59" s="530"/>
      <c r="BMA59" s="530"/>
      <c r="BMB59" s="530"/>
      <c r="BMC59" s="530"/>
      <c r="BMD59" s="530"/>
      <c r="BME59" s="530"/>
      <c r="BMF59" s="530"/>
      <c r="BMG59" s="530"/>
      <c r="BMH59" s="530"/>
      <c r="BMI59" s="530"/>
      <c r="BMJ59" s="530"/>
      <c r="BMK59" s="530"/>
      <c r="BML59" s="530"/>
      <c r="BMM59" s="530"/>
      <c r="BMN59" s="530"/>
      <c r="BMO59" s="530"/>
      <c r="BMP59" s="530"/>
      <c r="BMQ59" s="530"/>
      <c r="BMR59" s="530"/>
      <c r="BMS59" s="530"/>
      <c r="BMT59" s="530"/>
      <c r="BMU59" s="530"/>
      <c r="BMV59" s="530"/>
      <c r="BMW59" s="530"/>
      <c r="BMX59" s="530"/>
      <c r="BMY59" s="530"/>
      <c r="BMZ59" s="530"/>
      <c r="BNA59" s="530"/>
      <c r="BNB59" s="530"/>
      <c r="BNC59" s="530"/>
      <c r="BND59" s="530"/>
      <c r="BNE59" s="530"/>
      <c r="BNF59" s="530"/>
      <c r="BNG59" s="530"/>
      <c r="BNH59" s="530"/>
      <c r="BNI59" s="530"/>
      <c r="BNJ59" s="530"/>
      <c r="BNK59" s="530"/>
      <c r="BNL59" s="530"/>
      <c r="BNM59" s="530"/>
      <c r="BNN59" s="530"/>
      <c r="BNO59" s="530"/>
      <c r="BNP59" s="530"/>
      <c r="BNQ59" s="530"/>
      <c r="BNR59" s="530"/>
      <c r="BNS59" s="530"/>
      <c r="BNT59" s="530"/>
      <c r="BNU59" s="530"/>
      <c r="BNV59" s="530"/>
      <c r="BNW59" s="530"/>
      <c r="BNX59" s="530"/>
      <c r="BNY59" s="530"/>
      <c r="BNZ59" s="530"/>
      <c r="BOA59" s="530"/>
      <c r="BOB59" s="530"/>
      <c r="BOC59" s="530"/>
      <c r="BOD59" s="530"/>
      <c r="BOE59" s="530"/>
      <c r="BOF59" s="530"/>
      <c r="BOG59" s="530"/>
      <c r="BOH59" s="530"/>
      <c r="BOI59" s="530"/>
      <c r="BOJ59" s="530"/>
      <c r="BOK59" s="530"/>
      <c r="BOL59" s="530"/>
      <c r="BOM59" s="530"/>
      <c r="BON59" s="530"/>
      <c r="BOO59" s="530"/>
      <c r="BOP59" s="530"/>
      <c r="BOQ59" s="530"/>
      <c r="BOR59" s="530"/>
      <c r="BOS59" s="530"/>
      <c r="BOT59" s="530"/>
      <c r="BOU59" s="530"/>
      <c r="BOV59" s="530"/>
      <c r="BOW59" s="530"/>
      <c r="BOX59" s="530"/>
      <c r="BOY59" s="530"/>
      <c r="BOZ59" s="530"/>
      <c r="BPA59" s="530"/>
      <c r="BPB59" s="530"/>
      <c r="BPC59" s="530"/>
      <c r="BPD59" s="530"/>
      <c r="BPE59" s="530"/>
      <c r="BPF59" s="530"/>
      <c r="BPG59" s="530"/>
      <c r="BPH59" s="530"/>
      <c r="BPI59" s="530"/>
      <c r="BPJ59" s="530"/>
      <c r="BPK59" s="530"/>
      <c r="BPL59" s="530"/>
      <c r="BPM59" s="530"/>
      <c r="BPN59" s="530"/>
      <c r="BPO59" s="530"/>
      <c r="BPP59" s="530"/>
      <c r="BPQ59" s="530"/>
      <c r="BPR59" s="530"/>
      <c r="BPS59" s="530"/>
      <c r="BPT59" s="530"/>
      <c r="BPU59" s="530"/>
      <c r="BPV59" s="530"/>
      <c r="BPW59" s="530"/>
      <c r="BPX59" s="530"/>
      <c r="BPY59" s="530"/>
      <c r="BPZ59" s="530"/>
      <c r="BQA59" s="530"/>
      <c r="BQB59" s="530"/>
      <c r="BQC59" s="530"/>
      <c r="BQD59" s="530"/>
      <c r="BQE59" s="530"/>
      <c r="BQF59" s="530"/>
      <c r="BQG59" s="530"/>
      <c r="BQH59" s="530"/>
      <c r="BQI59" s="530"/>
      <c r="BQJ59" s="530"/>
      <c r="BQK59" s="530"/>
      <c r="BQL59" s="530"/>
      <c r="BQM59" s="530"/>
      <c r="BQN59" s="530"/>
      <c r="BQO59" s="530"/>
      <c r="BQP59" s="530"/>
      <c r="BQQ59" s="530"/>
      <c r="BQR59" s="530"/>
      <c r="BQS59" s="530"/>
      <c r="BQT59" s="530"/>
      <c r="BQU59" s="530"/>
      <c r="BQV59" s="530"/>
      <c r="BQW59" s="530"/>
      <c r="BQX59" s="530"/>
      <c r="BQY59" s="530"/>
      <c r="BQZ59" s="530"/>
      <c r="BRA59" s="530"/>
      <c r="BRB59" s="530"/>
      <c r="BRC59" s="530"/>
      <c r="BRD59" s="530"/>
      <c r="BRE59" s="530"/>
      <c r="BRF59" s="530"/>
      <c r="BRG59" s="530"/>
      <c r="BRH59" s="530"/>
      <c r="BRI59" s="530"/>
      <c r="BRJ59" s="530"/>
      <c r="BRK59" s="530"/>
      <c r="BRL59" s="530"/>
      <c r="BRM59" s="530"/>
      <c r="BRN59" s="530"/>
      <c r="BRO59" s="530"/>
      <c r="BRP59" s="530"/>
      <c r="BRQ59" s="530"/>
      <c r="BRR59" s="530"/>
      <c r="BRS59" s="530"/>
      <c r="BRT59" s="530"/>
      <c r="BRU59" s="530"/>
      <c r="BRV59" s="530"/>
      <c r="BRW59" s="530"/>
      <c r="BRX59" s="530"/>
      <c r="BRY59" s="530"/>
      <c r="BRZ59" s="530"/>
      <c r="BSA59" s="530"/>
      <c r="BSB59" s="530"/>
      <c r="BSC59" s="530"/>
      <c r="BSD59" s="530"/>
      <c r="BSE59" s="530"/>
      <c r="BSF59" s="530"/>
      <c r="BSG59" s="530"/>
      <c r="BSH59" s="530"/>
      <c r="BSI59" s="530"/>
      <c r="BSJ59" s="530"/>
      <c r="BSK59" s="530"/>
      <c r="BSL59" s="530"/>
      <c r="BSM59" s="530"/>
      <c r="BSN59" s="530"/>
      <c r="BSO59" s="530"/>
      <c r="BSP59" s="530"/>
      <c r="BSQ59" s="530"/>
      <c r="BSR59" s="530"/>
      <c r="BSS59" s="530"/>
      <c r="BST59" s="530"/>
      <c r="BSU59" s="530"/>
      <c r="BSV59" s="530"/>
      <c r="BSW59" s="530"/>
      <c r="BSX59" s="530"/>
      <c r="BSY59" s="530"/>
      <c r="BSZ59" s="530"/>
      <c r="BTA59" s="530"/>
      <c r="BTB59" s="530"/>
      <c r="BTC59" s="530"/>
      <c r="BTD59" s="530"/>
      <c r="BTE59" s="530"/>
      <c r="BTF59" s="530"/>
      <c r="BTG59" s="530"/>
      <c r="BTH59" s="530"/>
      <c r="BTI59" s="530"/>
      <c r="BTJ59" s="530"/>
      <c r="BTK59" s="530"/>
      <c r="BTL59" s="530"/>
      <c r="BTM59" s="530"/>
      <c r="BTN59" s="530"/>
      <c r="BTO59" s="530"/>
      <c r="BTP59" s="530"/>
      <c r="BTQ59" s="530"/>
      <c r="BTR59" s="530"/>
      <c r="BTS59" s="530"/>
      <c r="BTT59" s="530"/>
      <c r="BTU59" s="530"/>
      <c r="BTV59" s="530"/>
      <c r="BTW59" s="530"/>
      <c r="BTX59" s="530"/>
      <c r="BTY59" s="530"/>
      <c r="BTZ59" s="530"/>
      <c r="BUA59" s="530"/>
      <c r="BUB59" s="530"/>
      <c r="BUC59" s="530"/>
      <c r="BUD59" s="530"/>
      <c r="BUE59" s="530"/>
      <c r="BUF59" s="530"/>
      <c r="BUG59" s="530"/>
      <c r="BUH59" s="530"/>
      <c r="BUI59" s="530"/>
      <c r="BUJ59" s="530"/>
      <c r="BUK59" s="530"/>
      <c r="BUL59" s="530"/>
      <c r="BUM59" s="530"/>
      <c r="BUN59" s="530"/>
      <c r="BUO59" s="530"/>
      <c r="BUP59" s="530"/>
      <c r="BUQ59" s="530"/>
      <c r="BUR59" s="530"/>
      <c r="BUS59" s="530"/>
      <c r="BUT59" s="530"/>
      <c r="BUU59" s="530"/>
      <c r="BUV59" s="530"/>
      <c r="BUW59" s="530"/>
      <c r="BUX59" s="530"/>
      <c r="BUY59" s="530"/>
      <c r="BUZ59" s="530"/>
      <c r="BVA59" s="530"/>
      <c r="BVB59" s="530"/>
      <c r="BVC59" s="530"/>
      <c r="BVD59" s="530"/>
      <c r="BVE59" s="530"/>
      <c r="BVF59" s="530"/>
      <c r="BVG59" s="530"/>
      <c r="BVH59" s="530"/>
      <c r="BVI59" s="530"/>
      <c r="BVJ59" s="530"/>
      <c r="BVK59" s="530"/>
      <c r="BVL59" s="530"/>
      <c r="BVM59" s="530"/>
      <c r="BVN59" s="530"/>
      <c r="BVO59" s="530"/>
      <c r="BVP59" s="530"/>
      <c r="BVQ59" s="530"/>
      <c r="BVR59" s="530"/>
      <c r="BVS59" s="530"/>
      <c r="BVT59" s="530"/>
      <c r="BVU59" s="530"/>
      <c r="BVV59" s="530"/>
      <c r="BVW59" s="530"/>
      <c r="BVX59" s="530"/>
      <c r="BVY59" s="530"/>
      <c r="BVZ59" s="530"/>
      <c r="BWA59" s="530"/>
      <c r="BWB59" s="530"/>
      <c r="BWC59" s="530"/>
      <c r="BWD59" s="530"/>
      <c r="BWE59" s="530"/>
      <c r="BWF59" s="530"/>
      <c r="BWG59" s="530"/>
      <c r="BWH59" s="530"/>
      <c r="BWI59" s="530"/>
      <c r="BWJ59" s="530"/>
      <c r="BWK59" s="530"/>
      <c r="BWL59" s="530"/>
      <c r="BWM59" s="530"/>
      <c r="BWN59" s="530"/>
      <c r="BWO59" s="530"/>
      <c r="BWP59" s="530"/>
      <c r="BWQ59" s="530"/>
      <c r="BWR59" s="530"/>
      <c r="BWS59" s="530"/>
      <c r="BWT59" s="530"/>
      <c r="BWU59" s="530"/>
      <c r="BWV59" s="530"/>
      <c r="BWW59" s="530"/>
      <c r="BWX59" s="530"/>
      <c r="BWY59" s="530"/>
      <c r="BWZ59" s="530"/>
      <c r="BXA59" s="530"/>
      <c r="BXB59" s="530"/>
      <c r="BXC59" s="530"/>
      <c r="BXD59" s="530"/>
      <c r="BXE59" s="530"/>
      <c r="BXF59" s="530"/>
      <c r="BXG59" s="530"/>
      <c r="BXH59" s="530"/>
      <c r="BXI59" s="530"/>
      <c r="BXJ59" s="530"/>
      <c r="BXK59" s="530"/>
      <c r="BXL59" s="530"/>
      <c r="BXM59" s="530"/>
      <c r="BXN59" s="530"/>
      <c r="BXO59" s="530"/>
      <c r="BXP59" s="530"/>
      <c r="BXQ59" s="530"/>
      <c r="BXR59" s="530"/>
      <c r="BXS59" s="530"/>
      <c r="BXT59" s="530"/>
      <c r="BXU59" s="530"/>
      <c r="BXV59" s="530"/>
      <c r="BXW59" s="530"/>
      <c r="BXX59" s="530"/>
      <c r="BXY59" s="530"/>
      <c r="BXZ59" s="530"/>
      <c r="BYA59" s="530"/>
      <c r="BYB59" s="530"/>
      <c r="BYC59" s="530"/>
      <c r="BYD59" s="530"/>
      <c r="BYE59" s="530"/>
      <c r="BYF59" s="530"/>
      <c r="BYG59" s="530"/>
      <c r="BYH59" s="530"/>
      <c r="BYI59" s="530"/>
      <c r="BYJ59" s="530"/>
      <c r="BYK59" s="530"/>
      <c r="BYL59" s="530"/>
      <c r="BYM59" s="530"/>
      <c r="BYN59" s="530"/>
      <c r="BYO59" s="530"/>
      <c r="BYP59" s="530"/>
      <c r="BYQ59" s="530"/>
      <c r="BYR59" s="530"/>
      <c r="BYS59" s="530"/>
      <c r="BYT59" s="530"/>
      <c r="BYU59" s="530"/>
      <c r="BYV59" s="530"/>
      <c r="BYW59" s="530"/>
      <c r="BYX59" s="530"/>
      <c r="BYY59" s="530"/>
      <c r="BYZ59" s="530"/>
      <c r="BZA59" s="530"/>
      <c r="BZB59" s="530"/>
      <c r="BZC59" s="530"/>
      <c r="BZD59" s="530"/>
      <c r="BZE59" s="530"/>
      <c r="BZF59" s="530"/>
      <c r="BZG59" s="530"/>
      <c r="BZH59" s="530"/>
      <c r="BZI59" s="530"/>
      <c r="BZJ59" s="530"/>
      <c r="BZK59" s="530"/>
      <c r="BZL59" s="530"/>
      <c r="BZM59" s="530"/>
      <c r="BZN59" s="530"/>
      <c r="BZO59" s="530"/>
      <c r="BZP59" s="530"/>
      <c r="BZQ59" s="530"/>
      <c r="BZR59" s="530"/>
      <c r="BZS59" s="530"/>
      <c r="BZT59" s="530"/>
      <c r="BZU59" s="530"/>
      <c r="BZV59" s="530"/>
      <c r="BZW59" s="530"/>
      <c r="BZX59" s="530"/>
      <c r="BZY59" s="530"/>
      <c r="BZZ59" s="530"/>
      <c r="CAA59" s="530"/>
      <c r="CAB59" s="530"/>
      <c r="CAC59" s="530"/>
      <c r="CAD59" s="530"/>
      <c r="CAE59" s="530"/>
      <c r="CAF59" s="530"/>
      <c r="CAG59" s="530"/>
      <c r="CAH59" s="530"/>
      <c r="CAI59" s="530"/>
      <c r="CAJ59" s="530"/>
      <c r="CAK59" s="530"/>
      <c r="CAL59" s="530"/>
      <c r="CAM59" s="530"/>
      <c r="CAN59" s="530"/>
      <c r="CAO59" s="530"/>
      <c r="CAP59" s="530"/>
      <c r="CAQ59" s="530"/>
      <c r="CAR59" s="530"/>
      <c r="CAS59" s="530"/>
      <c r="CAT59" s="530"/>
      <c r="CAU59" s="530"/>
      <c r="CAV59" s="530"/>
      <c r="CAW59" s="530"/>
      <c r="CAX59" s="530"/>
      <c r="CAY59" s="530"/>
      <c r="CAZ59" s="530"/>
      <c r="CBA59" s="530"/>
      <c r="CBB59" s="530"/>
      <c r="CBC59" s="530"/>
      <c r="CBD59" s="530"/>
      <c r="CBE59" s="530"/>
      <c r="CBF59" s="530"/>
      <c r="CBG59" s="530"/>
      <c r="CBH59" s="530"/>
      <c r="CBI59" s="530"/>
      <c r="CBJ59" s="530"/>
      <c r="CBK59" s="530"/>
      <c r="CBL59" s="530"/>
      <c r="CBM59" s="530"/>
      <c r="CBN59" s="530"/>
      <c r="CBO59" s="530"/>
      <c r="CBP59" s="530"/>
      <c r="CBQ59" s="530"/>
      <c r="CBR59" s="530"/>
      <c r="CBS59" s="530"/>
      <c r="CBT59" s="530"/>
      <c r="CBU59" s="530"/>
      <c r="CBV59" s="530"/>
      <c r="CBW59" s="530"/>
      <c r="CBX59" s="530"/>
      <c r="CBY59" s="530"/>
      <c r="CBZ59" s="530"/>
      <c r="CCA59" s="530"/>
      <c r="CCB59" s="530"/>
      <c r="CCC59" s="530"/>
      <c r="CCD59" s="530"/>
      <c r="CCE59" s="530"/>
      <c r="CCF59" s="530"/>
      <c r="CCG59" s="530"/>
      <c r="CCH59" s="530"/>
      <c r="CCI59" s="530"/>
      <c r="CCJ59" s="530"/>
      <c r="CCK59" s="530"/>
      <c r="CCL59" s="530"/>
      <c r="CCM59" s="530"/>
      <c r="CCN59" s="530"/>
      <c r="CCO59" s="530"/>
      <c r="CCP59" s="530"/>
      <c r="CCQ59" s="530"/>
      <c r="CCR59" s="530"/>
      <c r="CCS59" s="530"/>
      <c r="CCT59" s="530"/>
      <c r="CCU59" s="530"/>
      <c r="CCV59" s="530"/>
      <c r="CCW59" s="530"/>
      <c r="CCX59" s="530"/>
      <c r="CCY59" s="530"/>
      <c r="CCZ59" s="530"/>
      <c r="CDA59" s="530"/>
      <c r="CDB59" s="530"/>
      <c r="CDC59" s="530"/>
      <c r="CDD59" s="530"/>
      <c r="CDE59" s="530"/>
      <c r="CDF59" s="530"/>
      <c r="CDG59" s="530"/>
      <c r="CDH59" s="530"/>
      <c r="CDI59" s="530"/>
      <c r="CDJ59" s="530"/>
      <c r="CDK59" s="530"/>
      <c r="CDL59" s="530"/>
      <c r="CDM59" s="530"/>
      <c r="CDN59" s="530"/>
      <c r="CDO59" s="530"/>
      <c r="CDP59" s="530"/>
      <c r="CDQ59" s="530"/>
      <c r="CDR59" s="530"/>
      <c r="CDS59" s="530"/>
      <c r="CDT59" s="530"/>
      <c r="CDU59" s="530"/>
      <c r="CDV59" s="530"/>
      <c r="CDW59" s="530"/>
      <c r="CDX59" s="530"/>
      <c r="CDY59" s="530"/>
      <c r="CDZ59" s="530"/>
      <c r="CEA59" s="530"/>
      <c r="CEB59" s="530"/>
      <c r="CEC59" s="530"/>
      <c r="CED59" s="530"/>
      <c r="CEE59" s="530"/>
      <c r="CEF59" s="530"/>
      <c r="CEG59" s="530"/>
      <c r="CEH59" s="530"/>
      <c r="CEI59" s="530"/>
      <c r="CEJ59" s="530"/>
      <c r="CEK59" s="530"/>
      <c r="CEL59" s="530"/>
      <c r="CEM59" s="530"/>
      <c r="CEN59" s="530"/>
      <c r="CEO59" s="530"/>
      <c r="CEP59" s="530"/>
      <c r="CEQ59" s="530"/>
      <c r="CER59" s="530"/>
      <c r="CES59" s="530"/>
      <c r="CET59" s="530"/>
      <c r="CEU59" s="530"/>
      <c r="CEV59" s="530"/>
      <c r="CEW59" s="530"/>
      <c r="CEX59" s="530"/>
      <c r="CEY59" s="530"/>
      <c r="CEZ59" s="530"/>
      <c r="CFA59" s="530"/>
      <c r="CFB59" s="530"/>
      <c r="CFC59" s="530"/>
      <c r="CFD59" s="530"/>
      <c r="CFE59" s="530"/>
      <c r="CFF59" s="530"/>
      <c r="CFG59" s="530"/>
      <c r="CFH59" s="530"/>
      <c r="CFI59" s="530"/>
      <c r="CFJ59" s="530"/>
      <c r="CFK59" s="530"/>
      <c r="CFL59" s="530"/>
      <c r="CFM59" s="530"/>
      <c r="CFN59" s="530"/>
      <c r="CFO59" s="530"/>
      <c r="CFP59" s="530"/>
      <c r="CFQ59" s="530"/>
      <c r="CFR59" s="530"/>
      <c r="CFS59" s="530"/>
      <c r="CFT59" s="530"/>
      <c r="CFU59" s="530"/>
      <c r="CFV59" s="530"/>
      <c r="CFW59" s="530"/>
      <c r="CFX59" s="530"/>
      <c r="CFY59" s="530"/>
      <c r="CFZ59" s="530"/>
      <c r="CGA59" s="530"/>
      <c r="CGB59" s="530"/>
      <c r="CGC59" s="530"/>
      <c r="CGD59" s="530"/>
      <c r="CGE59" s="530"/>
      <c r="CGF59" s="530"/>
      <c r="CGG59" s="530"/>
      <c r="CGH59" s="530"/>
      <c r="CGI59" s="530"/>
      <c r="CGJ59" s="530"/>
      <c r="CGK59" s="530"/>
      <c r="CGL59" s="530"/>
      <c r="CGM59" s="530"/>
      <c r="CGN59" s="530"/>
      <c r="CGO59" s="530"/>
      <c r="CGP59" s="530"/>
      <c r="CGQ59" s="530"/>
      <c r="CGR59" s="530"/>
      <c r="CGS59" s="530"/>
      <c r="CGT59" s="530"/>
      <c r="CGU59" s="530"/>
      <c r="CGV59" s="530"/>
      <c r="CGW59" s="530"/>
      <c r="CGX59" s="530"/>
      <c r="CGY59" s="530"/>
      <c r="CGZ59" s="530"/>
      <c r="CHA59" s="530"/>
      <c r="CHB59" s="530"/>
      <c r="CHC59" s="530"/>
      <c r="CHD59" s="530"/>
      <c r="CHE59" s="530"/>
      <c r="CHF59" s="530"/>
      <c r="CHG59" s="530"/>
      <c r="CHH59" s="530"/>
      <c r="CHI59" s="530"/>
      <c r="CHJ59" s="530"/>
      <c r="CHK59" s="530"/>
      <c r="CHL59" s="530"/>
      <c r="CHM59" s="530"/>
      <c r="CHN59" s="530"/>
      <c r="CHO59" s="530"/>
      <c r="CHP59" s="530"/>
      <c r="CHQ59" s="530"/>
      <c r="CHR59" s="530"/>
      <c r="CHS59" s="530"/>
      <c r="CHT59" s="530"/>
      <c r="CHU59" s="530"/>
      <c r="CHV59" s="530"/>
      <c r="CHW59" s="530"/>
      <c r="CHX59" s="530"/>
      <c r="CHY59" s="530"/>
      <c r="CHZ59" s="530"/>
      <c r="CIA59" s="530"/>
      <c r="CIB59" s="530"/>
      <c r="CIC59" s="530"/>
      <c r="CID59" s="530"/>
      <c r="CIE59" s="530"/>
      <c r="CIF59" s="530"/>
      <c r="CIG59" s="530"/>
      <c r="CIH59" s="530"/>
      <c r="CII59" s="530"/>
      <c r="CIJ59" s="530"/>
      <c r="CIK59" s="530"/>
      <c r="CIL59" s="530"/>
      <c r="CIM59" s="530"/>
      <c r="CIN59" s="530"/>
      <c r="CIO59" s="530"/>
      <c r="CIP59" s="530"/>
      <c r="CIQ59" s="530"/>
      <c r="CIR59" s="530"/>
      <c r="CIS59" s="530"/>
      <c r="CIT59" s="530"/>
      <c r="CIU59" s="530"/>
      <c r="CIV59" s="530"/>
      <c r="CIW59" s="530"/>
      <c r="CIX59" s="530"/>
      <c r="CIY59" s="530"/>
      <c r="CIZ59" s="530"/>
      <c r="CJA59" s="530"/>
      <c r="CJB59" s="530"/>
      <c r="CJC59" s="530"/>
      <c r="CJD59" s="530"/>
      <c r="CJE59" s="530"/>
      <c r="CJF59" s="530"/>
      <c r="CJG59" s="530"/>
      <c r="CJH59" s="530"/>
      <c r="CJI59" s="530"/>
      <c r="CJJ59" s="530"/>
      <c r="CJK59" s="530"/>
      <c r="CJL59" s="530"/>
      <c r="CJM59" s="530"/>
      <c r="CJN59" s="530"/>
      <c r="CJO59" s="530"/>
      <c r="CJP59" s="530"/>
      <c r="CJQ59" s="530"/>
      <c r="CJR59" s="530"/>
      <c r="CJS59" s="530"/>
      <c r="CJT59" s="530"/>
      <c r="CJU59" s="530"/>
      <c r="CJV59" s="530"/>
      <c r="CJW59" s="530"/>
      <c r="CJX59" s="530"/>
      <c r="CJY59" s="530"/>
      <c r="CJZ59" s="530"/>
      <c r="CKA59" s="530"/>
      <c r="CKB59" s="530"/>
      <c r="CKC59" s="530"/>
      <c r="CKD59" s="530"/>
      <c r="CKE59" s="530"/>
      <c r="CKF59" s="530"/>
      <c r="CKG59" s="530"/>
      <c r="CKH59" s="530"/>
      <c r="CKI59" s="530"/>
      <c r="CKJ59" s="530"/>
      <c r="CKK59" s="530"/>
      <c r="CKL59" s="530"/>
      <c r="CKM59" s="530"/>
      <c r="CKN59" s="530"/>
      <c r="CKO59" s="530"/>
      <c r="CKP59" s="530"/>
      <c r="CKQ59" s="530"/>
      <c r="CKR59" s="530"/>
      <c r="CKS59" s="530"/>
      <c r="CKT59" s="530"/>
      <c r="CKU59" s="530"/>
      <c r="CKV59" s="530"/>
      <c r="CKW59" s="530"/>
      <c r="CKX59" s="530"/>
      <c r="CKY59" s="530"/>
      <c r="CKZ59" s="530"/>
      <c r="CLA59" s="530"/>
      <c r="CLB59" s="530"/>
      <c r="CLC59" s="530"/>
      <c r="CLD59" s="530"/>
      <c r="CLE59" s="530"/>
      <c r="CLF59" s="530"/>
      <c r="CLG59" s="530"/>
      <c r="CLH59" s="530"/>
      <c r="CLI59" s="530"/>
      <c r="CLJ59" s="530"/>
      <c r="CLK59" s="530"/>
      <c r="CLL59" s="530"/>
      <c r="CLM59" s="530"/>
      <c r="CLN59" s="530"/>
      <c r="CLO59" s="530"/>
      <c r="CLP59" s="530"/>
      <c r="CLQ59" s="530"/>
      <c r="CLR59" s="530"/>
      <c r="CLS59" s="530"/>
      <c r="CLT59" s="530"/>
      <c r="CLU59" s="530"/>
      <c r="CLV59" s="530"/>
      <c r="CLW59" s="530"/>
      <c r="CLX59" s="530"/>
      <c r="CLY59" s="530"/>
      <c r="CLZ59" s="530"/>
      <c r="CMA59" s="530"/>
      <c r="CMB59" s="530"/>
      <c r="CMC59" s="530"/>
      <c r="CMD59" s="530"/>
      <c r="CME59" s="530"/>
      <c r="CMF59" s="530"/>
      <c r="CMG59" s="530"/>
      <c r="CMH59" s="530"/>
      <c r="CMI59" s="530"/>
      <c r="CMJ59" s="530"/>
      <c r="CMK59" s="530"/>
      <c r="CML59" s="530"/>
      <c r="CMM59" s="530"/>
      <c r="CMN59" s="530"/>
      <c r="CMO59" s="530"/>
      <c r="CMP59" s="530"/>
      <c r="CMQ59" s="530"/>
      <c r="CMR59" s="530"/>
      <c r="CMS59" s="530"/>
      <c r="CMT59" s="530"/>
      <c r="CMU59" s="530"/>
      <c r="CMV59" s="530"/>
      <c r="CMW59" s="530"/>
      <c r="CMX59" s="530"/>
      <c r="CMY59" s="530"/>
      <c r="CMZ59" s="530"/>
      <c r="CNA59" s="530"/>
      <c r="CNB59" s="530"/>
      <c r="CNC59" s="530"/>
      <c r="CND59" s="530"/>
      <c r="CNE59" s="530"/>
      <c r="CNF59" s="530"/>
      <c r="CNG59" s="530"/>
      <c r="CNH59" s="530"/>
      <c r="CNI59" s="530"/>
      <c r="CNJ59" s="530"/>
      <c r="CNK59" s="530"/>
      <c r="CNL59" s="530"/>
      <c r="CNM59" s="530"/>
      <c r="CNN59" s="530"/>
      <c r="CNO59" s="530"/>
      <c r="CNP59" s="530"/>
      <c r="CNQ59" s="530"/>
      <c r="CNR59" s="530"/>
      <c r="CNS59" s="530"/>
      <c r="CNT59" s="530"/>
      <c r="CNU59" s="530"/>
      <c r="CNV59" s="530"/>
      <c r="CNW59" s="530"/>
      <c r="CNX59" s="530"/>
      <c r="CNY59" s="530"/>
      <c r="CNZ59" s="530"/>
      <c r="COA59" s="530"/>
      <c r="COB59" s="530"/>
      <c r="COC59" s="530"/>
      <c r="COD59" s="530"/>
      <c r="COE59" s="530"/>
      <c r="COF59" s="530"/>
      <c r="COG59" s="530"/>
      <c r="COH59" s="530"/>
      <c r="COI59" s="530"/>
      <c r="COJ59" s="530"/>
      <c r="COK59" s="530"/>
      <c r="COL59" s="530"/>
      <c r="COM59" s="530"/>
      <c r="CON59" s="530"/>
      <c r="COO59" s="530"/>
      <c r="COP59" s="530"/>
      <c r="COQ59" s="530"/>
      <c r="COR59" s="530"/>
      <c r="COS59" s="530"/>
      <c r="COT59" s="530"/>
      <c r="COU59" s="530"/>
      <c r="COV59" s="530"/>
      <c r="COW59" s="530"/>
      <c r="COX59" s="530"/>
      <c r="COY59" s="530"/>
      <c r="COZ59" s="530"/>
      <c r="CPA59" s="530"/>
      <c r="CPB59" s="530"/>
      <c r="CPC59" s="530"/>
      <c r="CPD59" s="530"/>
      <c r="CPE59" s="530"/>
      <c r="CPF59" s="530"/>
      <c r="CPG59" s="530"/>
      <c r="CPH59" s="530"/>
      <c r="CPI59" s="530"/>
      <c r="CPJ59" s="530"/>
      <c r="CPK59" s="530"/>
      <c r="CPL59" s="530"/>
      <c r="CPM59" s="530"/>
      <c r="CPN59" s="530"/>
      <c r="CPO59" s="530"/>
      <c r="CPP59" s="530"/>
      <c r="CPQ59" s="530"/>
      <c r="CPR59" s="530"/>
      <c r="CPS59" s="530"/>
      <c r="CPT59" s="530"/>
      <c r="CPU59" s="530"/>
      <c r="CPV59" s="530"/>
      <c r="CPW59" s="530"/>
      <c r="CPX59" s="530"/>
      <c r="CPY59" s="530"/>
      <c r="CPZ59" s="530"/>
      <c r="CQA59" s="530"/>
      <c r="CQB59" s="530"/>
      <c r="CQC59" s="530"/>
      <c r="CQD59" s="530"/>
      <c r="CQE59" s="530"/>
      <c r="CQF59" s="530"/>
      <c r="CQG59" s="530"/>
      <c r="CQH59" s="530"/>
      <c r="CQI59" s="530"/>
      <c r="CQJ59" s="530"/>
      <c r="CQK59" s="530"/>
      <c r="CQL59" s="530"/>
      <c r="CQM59" s="530"/>
      <c r="CQN59" s="530"/>
      <c r="CQO59" s="530"/>
      <c r="CQP59" s="530"/>
      <c r="CQQ59" s="530"/>
      <c r="CQR59" s="530"/>
      <c r="CQS59" s="530"/>
      <c r="CQT59" s="530"/>
      <c r="CQU59" s="530"/>
      <c r="CQV59" s="530"/>
      <c r="CQW59" s="530"/>
      <c r="CQX59" s="530"/>
      <c r="CQY59" s="530"/>
      <c r="CQZ59" s="530"/>
      <c r="CRA59" s="530"/>
      <c r="CRB59" s="530"/>
      <c r="CRC59" s="530"/>
      <c r="CRD59" s="530"/>
      <c r="CRE59" s="530"/>
      <c r="CRF59" s="530"/>
      <c r="CRG59" s="530"/>
      <c r="CRH59" s="530"/>
      <c r="CRI59" s="530"/>
      <c r="CRJ59" s="530"/>
      <c r="CRK59" s="530"/>
      <c r="CRL59" s="530"/>
      <c r="CRM59" s="530"/>
      <c r="CRN59" s="530"/>
      <c r="CRO59" s="530"/>
      <c r="CRP59" s="530"/>
      <c r="CRQ59" s="530"/>
      <c r="CRR59" s="530"/>
      <c r="CRS59" s="530"/>
      <c r="CRT59" s="530"/>
      <c r="CRU59" s="530"/>
      <c r="CRV59" s="530"/>
      <c r="CRW59" s="530"/>
      <c r="CRX59" s="530"/>
      <c r="CRY59" s="530"/>
      <c r="CRZ59" s="530"/>
      <c r="CSA59" s="530"/>
      <c r="CSB59" s="530"/>
      <c r="CSC59" s="530"/>
      <c r="CSD59" s="530"/>
      <c r="CSE59" s="530"/>
      <c r="CSF59" s="530"/>
      <c r="CSG59" s="530"/>
      <c r="CSH59" s="530"/>
      <c r="CSI59" s="530"/>
      <c r="CSJ59" s="530"/>
      <c r="CSK59" s="530"/>
      <c r="CSL59" s="530"/>
      <c r="CSM59" s="530"/>
      <c r="CSN59" s="530"/>
      <c r="CSO59" s="530"/>
      <c r="CSP59" s="530"/>
      <c r="CSQ59" s="530"/>
      <c r="CSR59" s="530"/>
      <c r="CSS59" s="530"/>
      <c r="CST59" s="530"/>
      <c r="CSU59" s="530"/>
      <c r="CSV59" s="530"/>
      <c r="CSW59" s="530"/>
      <c r="CSX59" s="530"/>
      <c r="CSY59" s="530"/>
      <c r="CSZ59" s="530"/>
      <c r="CTA59" s="530"/>
      <c r="CTB59" s="530"/>
      <c r="CTC59" s="530"/>
      <c r="CTD59" s="530"/>
      <c r="CTE59" s="530"/>
      <c r="CTF59" s="530"/>
      <c r="CTG59" s="530"/>
      <c r="CTH59" s="530"/>
      <c r="CTI59" s="530"/>
      <c r="CTJ59" s="530"/>
      <c r="CTK59" s="530"/>
      <c r="CTL59" s="530"/>
      <c r="CTM59" s="530"/>
      <c r="CTN59" s="530"/>
      <c r="CTO59" s="530"/>
      <c r="CTP59" s="530"/>
      <c r="CTQ59" s="530"/>
      <c r="CTR59" s="530"/>
      <c r="CTS59" s="530"/>
      <c r="CTT59" s="530"/>
      <c r="CTU59" s="530"/>
      <c r="CTV59" s="530"/>
      <c r="CTW59" s="530"/>
      <c r="CTX59" s="530"/>
      <c r="CTY59" s="530"/>
      <c r="CTZ59" s="530"/>
      <c r="CUA59" s="530"/>
      <c r="CUB59" s="530"/>
      <c r="CUC59" s="530"/>
      <c r="CUD59" s="530"/>
      <c r="CUE59" s="530"/>
      <c r="CUF59" s="530"/>
      <c r="CUG59" s="530"/>
      <c r="CUH59" s="530"/>
      <c r="CUI59" s="530"/>
      <c r="CUJ59" s="530"/>
      <c r="CUK59" s="530"/>
      <c r="CUL59" s="530"/>
      <c r="CUM59" s="530"/>
      <c r="CUN59" s="530"/>
      <c r="CUO59" s="530"/>
      <c r="CUP59" s="530"/>
      <c r="CUQ59" s="530"/>
      <c r="CUR59" s="530"/>
      <c r="CUS59" s="530"/>
      <c r="CUT59" s="530"/>
      <c r="CUU59" s="530"/>
      <c r="CUV59" s="530"/>
      <c r="CUW59" s="530"/>
      <c r="CUX59" s="530"/>
      <c r="CUY59" s="530"/>
      <c r="CUZ59" s="530"/>
      <c r="CVA59" s="530"/>
      <c r="CVB59" s="530"/>
      <c r="CVC59" s="530"/>
      <c r="CVD59" s="530"/>
      <c r="CVE59" s="530"/>
      <c r="CVF59" s="530"/>
      <c r="CVG59" s="530"/>
      <c r="CVH59" s="530"/>
      <c r="CVI59" s="530"/>
      <c r="CVJ59" s="530"/>
      <c r="CVK59" s="530"/>
      <c r="CVL59" s="530"/>
      <c r="CVM59" s="530"/>
      <c r="CVN59" s="530"/>
      <c r="CVO59" s="530"/>
      <c r="CVP59" s="530"/>
      <c r="CVQ59" s="530"/>
      <c r="CVR59" s="530"/>
      <c r="CVS59" s="530"/>
      <c r="CVT59" s="530"/>
      <c r="CVU59" s="530"/>
      <c r="CVV59" s="530"/>
      <c r="CVW59" s="530"/>
      <c r="CVX59" s="530"/>
      <c r="CVY59" s="530"/>
      <c r="CVZ59" s="530"/>
      <c r="CWA59" s="530"/>
      <c r="CWB59" s="530"/>
      <c r="CWC59" s="530"/>
      <c r="CWD59" s="530"/>
      <c r="CWE59" s="530"/>
      <c r="CWF59" s="530"/>
      <c r="CWG59" s="530"/>
      <c r="CWH59" s="530"/>
      <c r="CWI59" s="530"/>
      <c r="CWJ59" s="530"/>
      <c r="CWK59" s="530"/>
      <c r="CWL59" s="530"/>
      <c r="CWM59" s="530"/>
      <c r="CWN59" s="530"/>
      <c r="CWO59" s="530"/>
      <c r="CWP59" s="530"/>
      <c r="CWQ59" s="530"/>
      <c r="CWR59" s="530"/>
      <c r="CWS59" s="530"/>
      <c r="CWT59" s="530"/>
      <c r="CWU59" s="530"/>
      <c r="CWV59" s="530"/>
      <c r="CWW59" s="530"/>
      <c r="CWX59" s="530"/>
      <c r="CWY59" s="530"/>
      <c r="CWZ59" s="530"/>
      <c r="CXA59" s="530"/>
      <c r="CXB59" s="530"/>
      <c r="CXC59" s="530"/>
      <c r="CXD59" s="530"/>
      <c r="CXE59" s="530"/>
      <c r="CXF59" s="530"/>
      <c r="CXG59" s="530"/>
      <c r="CXH59" s="530"/>
      <c r="CXI59" s="530"/>
      <c r="CXJ59" s="530"/>
      <c r="CXK59" s="530"/>
      <c r="CXL59" s="530"/>
      <c r="CXM59" s="530"/>
      <c r="CXN59" s="530"/>
      <c r="CXO59" s="530"/>
      <c r="CXP59" s="530"/>
      <c r="CXQ59" s="530"/>
      <c r="CXR59" s="530"/>
      <c r="CXS59" s="530"/>
      <c r="CXT59" s="530"/>
      <c r="CXU59" s="530"/>
      <c r="CXV59" s="530"/>
      <c r="CXW59" s="530"/>
      <c r="CXX59" s="530"/>
      <c r="CXY59" s="530"/>
      <c r="CXZ59" s="530"/>
      <c r="CYA59" s="530"/>
      <c r="CYB59" s="530"/>
      <c r="CYC59" s="530"/>
      <c r="CYD59" s="530"/>
      <c r="CYE59" s="530"/>
      <c r="CYF59" s="530"/>
      <c r="CYG59" s="530"/>
      <c r="CYH59" s="530"/>
      <c r="CYI59" s="530"/>
      <c r="CYJ59" s="530"/>
      <c r="CYK59" s="530"/>
      <c r="CYL59" s="530"/>
      <c r="CYM59" s="530"/>
      <c r="CYN59" s="530"/>
      <c r="CYO59" s="530"/>
      <c r="CYP59" s="530"/>
      <c r="CYQ59" s="530"/>
      <c r="CYR59" s="530"/>
      <c r="CYS59" s="530"/>
      <c r="CYT59" s="530"/>
      <c r="CYU59" s="530"/>
      <c r="CYV59" s="530"/>
      <c r="CYW59" s="530"/>
      <c r="CYX59" s="530"/>
      <c r="CYY59" s="530"/>
      <c r="CYZ59" s="530"/>
      <c r="CZA59" s="530"/>
      <c r="CZB59" s="530"/>
      <c r="CZC59" s="530"/>
      <c r="CZD59" s="530"/>
      <c r="CZE59" s="530"/>
      <c r="CZF59" s="530"/>
      <c r="CZG59" s="530"/>
      <c r="CZH59" s="530"/>
      <c r="CZI59" s="530"/>
      <c r="CZJ59" s="530"/>
      <c r="CZK59" s="530"/>
      <c r="CZL59" s="530"/>
      <c r="CZM59" s="530"/>
      <c r="CZN59" s="530"/>
      <c r="CZO59" s="530"/>
      <c r="CZP59" s="530"/>
      <c r="CZQ59" s="530"/>
      <c r="CZR59" s="530"/>
      <c r="CZS59" s="530"/>
      <c r="CZT59" s="530"/>
      <c r="CZU59" s="530"/>
      <c r="CZV59" s="530"/>
      <c r="CZW59" s="530"/>
      <c r="CZX59" s="530"/>
      <c r="CZY59" s="530"/>
      <c r="CZZ59" s="530"/>
      <c r="DAA59" s="530"/>
      <c r="DAB59" s="530"/>
      <c r="DAC59" s="530"/>
      <c r="DAD59" s="530"/>
      <c r="DAE59" s="530"/>
      <c r="DAF59" s="530"/>
      <c r="DAG59" s="530"/>
      <c r="DAH59" s="530"/>
      <c r="DAI59" s="530"/>
      <c r="DAJ59" s="530"/>
      <c r="DAK59" s="530"/>
      <c r="DAL59" s="530"/>
      <c r="DAM59" s="530"/>
      <c r="DAN59" s="530"/>
      <c r="DAO59" s="530"/>
      <c r="DAP59" s="530"/>
      <c r="DAQ59" s="530"/>
      <c r="DAR59" s="530"/>
      <c r="DAS59" s="530"/>
      <c r="DAT59" s="530"/>
      <c r="DAU59" s="530"/>
      <c r="DAV59" s="530"/>
      <c r="DAW59" s="530"/>
      <c r="DAX59" s="530"/>
      <c r="DAY59" s="530"/>
      <c r="DAZ59" s="530"/>
      <c r="DBA59" s="530"/>
      <c r="DBB59" s="530"/>
      <c r="DBC59" s="530"/>
      <c r="DBD59" s="530"/>
      <c r="DBE59" s="530"/>
      <c r="DBF59" s="530"/>
      <c r="DBG59" s="530"/>
      <c r="DBH59" s="530"/>
      <c r="DBI59" s="530"/>
      <c r="DBJ59" s="530"/>
      <c r="DBK59" s="530"/>
      <c r="DBL59" s="530"/>
      <c r="DBM59" s="530"/>
      <c r="DBN59" s="530"/>
      <c r="DBO59" s="530"/>
      <c r="DBP59" s="530"/>
      <c r="DBQ59" s="530"/>
      <c r="DBR59" s="530"/>
      <c r="DBS59" s="530"/>
      <c r="DBT59" s="530"/>
      <c r="DBU59" s="530"/>
      <c r="DBV59" s="530"/>
      <c r="DBW59" s="530"/>
      <c r="DBX59" s="530"/>
      <c r="DBY59" s="530"/>
      <c r="DBZ59" s="530"/>
      <c r="DCA59" s="530"/>
      <c r="DCB59" s="530"/>
      <c r="DCC59" s="530"/>
      <c r="DCD59" s="530"/>
      <c r="DCE59" s="530"/>
      <c r="DCF59" s="530"/>
      <c r="DCG59" s="530"/>
      <c r="DCH59" s="530"/>
      <c r="DCI59" s="530"/>
      <c r="DCJ59" s="530"/>
      <c r="DCK59" s="530"/>
      <c r="DCL59" s="530"/>
      <c r="DCM59" s="530"/>
      <c r="DCN59" s="530"/>
      <c r="DCO59" s="530"/>
      <c r="DCP59" s="530"/>
      <c r="DCQ59" s="530"/>
      <c r="DCR59" s="530"/>
      <c r="DCS59" s="530"/>
      <c r="DCT59" s="530"/>
      <c r="DCU59" s="530"/>
      <c r="DCV59" s="530"/>
      <c r="DCW59" s="530"/>
      <c r="DCX59" s="530"/>
      <c r="DCY59" s="530"/>
      <c r="DCZ59" s="530"/>
      <c r="DDA59" s="530"/>
      <c r="DDB59" s="530"/>
      <c r="DDC59" s="530"/>
      <c r="DDD59" s="530"/>
      <c r="DDE59" s="530"/>
      <c r="DDF59" s="530"/>
      <c r="DDG59" s="530"/>
      <c r="DDH59" s="530"/>
      <c r="DDI59" s="530"/>
      <c r="DDJ59" s="530"/>
      <c r="DDK59" s="530"/>
      <c r="DDL59" s="530"/>
      <c r="DDM59" s="530"/>
      <c r="DDN59" s="530"/>
      <c r="DDO59" s="530"/>
      <c r="DDP59" s="530"/>
      <c r="DDQ59" s="530"/>
      <c r="DDR59" s="530"/>
      <c r="DDS59" s="530"/>
      <c r="DDT59" s="530"/>
      <c r="DDU59" s="530"/>
      <c r="DDV59" s="530"/>
      <c r="DDW59" s="530"/>
      <c r="DDX59" s="530"/>
      <c r="DDY59" s="530"/>
      <c r="DDZ59" s="530"/>
      <c r="DEA59" s="530"/>
      <c r="DEB59" s="530"/>
      <c r="DEC59" s="530"/>
      <c r="DED59" s="530"/>
      <c r="DEE59" s="530"/>
      <c r="DEF59" s="530"/>
      <c r="DEG59" s="530"/>
      <c r="DEH59" s="530"/>
      <c r="DEI59" s="530"/>
      <c r="DEJ59" s="530"/>
      <c r="DEK59" s="530"/>
      <c r="DEL59" s="530"/>
      <c r="DEM59" s="530"/>
      <c r="DEN59" s="530"/>
      <c r="DEO59" s="530"/>
      <c r="DEP59" s="530"/>
      <c r="DEQ59" s="530"/>
      <c r="DER59" s="530"/>
      <c r="DES59" s="530"/>
      <c r="DET59" s="530"/>
      <c r="DEU59" s="530"/>
      <c r="DEV59" s="530"/>
      <c r="DEW59" s="530"/>
      <c r="DEX59" s="530"/>
      <c r="DEY59" s="530"/>
      <c r="DEZ59" s="530"/>
      <c r="DFA59" s="530"/>
      <c r="DFB59" s="530"/>
      <c r="DFC59" s="530"/>
      <c r="DFD59" s="530"/>
      <c r="DFE59" s="530"/>
      <c r="DFF59" s="530"/>
      <c r="DFG59" s="530"/>
      <c r="DFH59" s="530"/>
      <c r="DFI59" s="530"/>
      <c r="DFJ59" s="530"/>
      <c r="DFK59" s="530"/>
      <c r="DFL59" s="530"/>
      <c r="DFM59" s="530"/>
      <c r="DFN59" s="530"/>
      <c r="DFO59" s="530"/>
      <c r="DFP59" s="530"/>
      <c r="DFQ59" s="530"/>
      <c r="DFR59" s="530"/>
      <c r="DFS59" s="530"/>
      <c r="DFT59" s="530"/>
      <c r="DFU59" s="530"/>
      <c r="DFV59" s="530"/>
      <c r="DFW59" s="530"/>
      <c r="DFX59" s="530"/>
      <c r="DFY59" s="530"/>
      <c r="DFZ59" s="530"/>
      <c r="DGA59" s="530"/>
      <c r="DGB59" s="530"/>
      <c r="DGC59" s="530"/>
      <c r="DGD59" s="530"/>
      <c r="DGE59" s="530"/>
      <c r="DGF59" s="530"/>
      <c r="DGG59" s="530"/>
      <c r="DGH59" s="530"/>
      <c r="DGI59" s="530"/>
      <c r="DGJ59" s="530"/>
      <c r="DGK59" s="530"/>
      <c r="DGL59" s="530"/>
      <c r="DGM59" s="530"/>
      <c r="DGN59" s="530"/>
      <c r="DGO59" s="530"/>
      <c r="DGP59" s="530"/>
      <c r="DGQ59" s="530"/>
      <c r="DGR59" s="530"/>
      <c r="DGS59" s="530"/>
      <c r="DGT59" s="530"/>
      <c r="DGU59" s="530"/>
      <c r="DGV59" s="530"/>
      <c r="DGW59" s="530"/>
      <c r="DGX59" s="530"/>
      <c r="DGY59" s="530"/>
      <c r="DGZ59" s="530"/>
      <c r="DHA59" s="530"/>
      <c r="DHB59" s="530"/>
      <c r="DHC59" s="530"/>
      <c r="DHD59" s="530"/>
      <c r="DHE59" s="530"/>
      <c r="DHF59" s="530"/>
      <c r="DHG59" s="530"/>
      <c r="DHH59" s="530"/>
      <c r="DHI59" s="530"/>
      <c r="DHJ59" s="530"/>
      <c r="DHK59" s="530"/>
      <c r="DHL59" s="530"/>
      <c r="DHM59" s="530"/>
      <c r="DHN59" s="530"/>
      <c r="DHO59" s="530"/>
      <c r="DHP59" s="530"/>
      <c r="DHQ59" s="530"/>
      <c r="DHR59" s="530"/>
      <c r="DHS59" s="530"/>
      <c r="DHT59" s="530"/>
      <c r="DHU59" s="530"/>
      <c r="DHV59" s="530"/>
      <c r="DHW59" s="530"/>
      <c r="DHX59" s="530"/>
      <c r="DHY59" s="530"/>
      <c r="DHZ59" s="530"/>
      <c r="DIA59" s="530"/>
      <c r="DIB59" s="530"/>
      <c r="DIC59" s="530"/>
      <c r="DID59" s="530"/>
      <c r="DIE59" s="530"/>
      <c r="DIF59" s="530"/>
      <c r="DIG59" s="530"/>
      <c r="DIH59" s="530"/>
      <c r="DII59" s="530"/>
      <c r="DIJ59" s="530"/>
      <c r="DIK59" s="530"/>
      <c r="DIL59" s="530"/>
      <c r="DIM59" s="530"/>
      <c r="DIN59" s="530"/>
      <c r="DIO59" s="530"/>
      <c r="DIP59" s="530"/>
      <c r="DIQ59" s="530"/>
      <c r="DIR59" s="530"/>
      <c r="DIS59" s="530"/>
      <c r="DIT59" s="530"/>
      <c r="DIU59" s="530"/>
      <c r="DIV59" s="530"/>
      <c r="DIW59" s="530"/>
      <c r="DIX59" s="530"/>
      <c r="DIY59" s="530"/>
      <c r="DIZ59" s="530"/>
      <c r="DJA59" s="530"/>
      <c r="DJB59" s="530"/>
      <c r="DJC59" s="530"/>
      <c r="DJD59" s="530"/>
      <c r="DJE59" s="530"/>
      <c r="DJF59" s="530"/>
      <c r="DJG59" s="530"/>
      <c r="DJH59" s="530"/>
      <c r="DJI59" s="530"/>
      <c r="DJJ59" s="530"/>
      <c r="DJK59" s="530"/>
      <c r="DJL59" s="530"/>
      <c r="DJM59" s="530"/>
      <c r="DJN59" s="530"/>
      <c r="DJO59" s="530"/>
      <c r="DJP59" s="530"/>
      <c r="DJQ59" s="530"/>
      <c r="DJR59" s="530"/>
      <c r="DJS59" s="530"/>
      <c r="DJT59" s="530"/>
      <c r="DJU59" s="530"/>
      <c r="DJV59" s="530"/>
      <c r="DJW59" s="530"/>
      <c r="DJX59" s="530"/>
      <c r="DJY59" s="530"/>
      <c r="DJZ59" s="530"/>
      <c r="DKA59" s="530"/>
      <c r="DKB59" s="530"/>
      <c r="DKC59" s="530"/>
      <c r="DKD59" s="530"/>
      <c r="DKE59" s="530"/>
      <c r="DKF59" s="530"/>
      <c r="DKG59" s="530"/>
      <c r="DKH59" s="530"/>
      <c r="DKI59" s="530"/>
      <c r="DKJ59" s="530"/>
      <c r="DKK59" s="530"/>
      <c r="DKL59" s="530"/>
      <c r="DKM59" s="530"/>
      <c r="DKN59" s="530"/>
      <c r="DKO59" s="530"/>
      <c r="DKP59" s="530"/>
      <c r="DKQ59" s="530"/>
      <c r="DKR59" s="530"/>
      <c r="DKS59" s="530"/>
      <c r="DKT59" s="530"/>
      <c r="DKU59" s="530"/>
      <c r="DKV59" s="530"/>
      <c r="DKW59" s="530"/>
      <c r="DKX59" s="530"/>
      <c r="DKY59" s="530"/>
      <c r="DKZ59" s="530"/>
      <c r="DLA59" s="530"/>
      <c r="DLB59" s="530"/>
      <c r="DLC59" s="530"/>
      <c r="DLD59" s="530"/>
      <c r="DLE59" s="530"/>
      <c r="DLF59" s="530"/>
      <c r="DLG59" s="530"/>
      <c r="DLH59" s="530"/>
      <c r="DLI59" s="530"/>
      <c r="DLJ59" s="530"/>
      <c r="DLK59" s="530"/>
      <c r="DLL59" s="530"/>
      <c r="DLM59" s="530"/>
      <c r="DLN59" s="530"/>
      <c r="DLO59" s="530"/>
      <c r="DLP59" s="530"/>
      <c r="DLQ59" s="530"/>
      <c r="DLR59" s="530"/>
      <c r="DLS59" s="530"/>
      <c r="DLT59" s="530"/>
      <c r="DLU59" s="530"/>
      <c r="DLV59" s="530"/>
      <c r="DLW59" s="530"/>
      <c r="DLX59" s="530"/>
      <c r="DLY59" s="530"/>
      <c r="DLZ59" s="530"/>
      <c r="DMA59" s="530"/>
      <c r="DMB59" s="530"/>
      <c r="DMC59" s="530"/>
      <c r="DMD59" s="530"/>
      <c r="DME59" s="530"/>
      <c r="DMF59" s="530"/>
      <c r="DMG59" s="530"/>
      <c r="DMH59" s="530"/>
      <c r="DMI59" s="530"/>
      <c r="DMJ59" s="530"/>
      <c r="DMK59" s="530"/>
      <c r="DML59" s="530"/>
      <c r="DMM59" s="530"/>
      <c r="DMN59" s="530"/>
      <c r="DMO59" s="530"/>
      <c r="DMP59" s="530"/>
      <c r="DMQ59" s="530"/>
      <c r="DMR59" s="530"/>
      <c r="DMS59" s="530"/>
      <c r="DMT59" s="530"/>
      <c r="DMU59" s="530"/>
      <c r="DMV59" s="530"/>
      <c r="DMW59" s="530"/>
      <c r="DMX59" s="530"/>
      <c r="DMY59" s="530"/>
      <c r="DMZ59" s="530"/>
      <c r="DNA59" s="530"/>
      <c r="DNB59" s="530"/>
      <c r="DNC59" s="530"/>
      <c r="DND59" s="530"/>
      <c r="DNE59" s="530"/>
      <c r="DNF59" s="530"/>
      <c r="DNG59" s="530"/>
      <c r="DNH59" s="530"/>
      <c r="DNI59" s="530"/>
      <c r="DNJ59" s="530"/>
      <c r="DNK59" s="530"/>
      <c r="DNL59" s="530"/>
      <c r="DNM59" s="530"/>
      <c r="DNN59" s="530"/>
      <c r="DNO59" s="530"/>
      <c r="DNP59" s="530"/>
      <c r="DNQ59" s="530"/>
      <c r="DNR59" s="530"/>
      <c r="DNS59" s="530"/>
      <c r="DNT59" s="530"/>
      <c r="DNU59" s="530"/>
      <c r="DNV59" s="530"/>
      <c r="DNW59" s="530"/>
      <c r="DNX59" s="530"/>
      <c r="DNY59" s="530"/>
      <c r="DNZ59" s="530"/>
      <c r="DOA59" s="530"/>
      <c r="DOB59" s="530"/>
      <c r="DOC59" s="530"/>
      <c r="DOD59" s="530"/>
      <c r="DOE59" s="530"/>
      <c r="DOF59" s="530"/>
      <c r="DOG59" s="530"/>
      <c r="DOH59" s="530"/>
      <c r="DOI59" s="530"/>
      <c r="DOJ59" s="530"/>
      <c r="DOK59" s="530"/>
      <c r="DOL59" s="530"/>
      <c r="DOM59" s="530"/>
      <c r="DON59" s="530"/>
      <c r="DOO59" s="530"/>
      <c r="DOP59" s="530"/>
      <c r="DOQ59" s="530"/>
      <c r="DOR59" s="530"/>
      <c r="DOS59" s="530"/>
      <c r="DOT59" s="530"/>
      <c r="DOU59" s="530"/>
      <c r="DOV59" s="530"/>
      <c r="DOW59" s="530"/>
      <c r="DOX59" s="530"/>
      <c r="DOY59" s="530"/>
      <c r="DOZ59" s="530"/>
      <c r="DPA59" s="530"/>
      <c r="DPB59" s="530"/>
      <c r="DPC59" s="530"/>
      <c r="DPD59" s="530"/>
      <c r="DPE59" s="530"/>
      <c r="DPF59" s="530"/>
      <c r="DPG59" s="530"/>
      <c r="DPH59" s="530"/>
      <c r="DPI59" s="530"/>
      <c r="DPJ59" s="530"/>
      <c r="DPK59" s="530"/>
      <c r="DPL59" s="530"/>
      <c r="DPM59" s="530"/>
      <c r="DPN59" s="530"/>
      <c r="DPO59" s="530"/>
      <c r="DPP59" s="530"/>
      <c r="DPQ59" s="530"/>
      <c r="DPR59" s="530"/>
      <c r="DPS59" s="530"/>
      <c r="DPT59" s="530"/>
      <c r="DPU59" s="530"/>
      <c r="DPV59" s="530"/>
      <c r="DPW59" s="530"/>
      <c r="DPX59" s="530"/>
      <c r="DPY59" s="530"/>
      <c r="DPZ59" s="530"/>
      <c r="DQA59" s="530"/>
      <c r="DQB59" s="530"/>
      <c r="DQC59" s="530"/>
      <c r="DQD59" s="530"/>
      <c r="DQE59" s="530"/>
      <c r="DQF59" s="530"/>
      <c r="DQG59" s="530"/>
      <c r="DQH59" s="530"/>
      <c r="DQI59" s="530"/>
      <c r="DQJ59" s="530"/>
      <c r="DQK59" s="530"/>
      <c r="DQL59" s="530"/>
      <c r="DQM59" s="530"/>
      <c r="DQN59" s="530"/>
      <c r="DQO59" s="530"/>
      <c r="DQP59" s="530"/>
      <c r="DQQ59" s="530"/>
      <c r="DQR59" s="530"/>
      <c r="DQS59" s="530"/>
      <c r="DQT59" s="530"/>
      <c r="DQU59" s="530"/>
      <c r="DQV59" s="530"/>
      <c r="DQW59" s="530"/>
      <c r="DQX59" s="530"/>
      <c r="DQY59" s="530"/>
      <c r="DQZ59" s="530"/>
      <c r="DRA59" s="530"/>
      <c r="DRB59" s="530"/>
      <c r="DRC59" s="530"/>
      <c r="DRD59" s="530"/>
      <c r="DRE59" s="530"/>
      <c r="DRF59" s="530"/>
      <c r="DRG59" s="530"/>
      <c r="DRH59" s="530"/>
      <c r="DRI59" s="530"/>
      <c r="DRJ59" s="530"/>
      <c r="DRK59" s="530"/>
      <c r="DRL59" s="530"/>
      <c r="DRM59" s="530"/>
      <c r="DRN59" s="530"/>
      <c r="DRO59" s="530"/>
      <c r="DRP59" s="530"/>
      <c r="DRQ59" s="530"/>
      <c r="DRR59" s="530"/>
      <c r="DRS59" s="530"/>
      <c r="DRT59" s="530"/>
      <c r="DRU59" s="530"/>
      <c r="DRV59" s="530"/>
      <c r="DRW59" s="530"/>
      <c r="DRX59" s="530"/>
      <c r="DRY59" s="530"/>
      <c r="DRZ59" s="530"/>
      <c r="DSA59" s="530"/>
      <c r="DSB59" s="530"/>
      <c r="DSC59" s="530"/>
      <c r="DSD59" s="530"/>
      <c r="DSE59" s="530"/>
      <c r="DSF59" s="530"/>
      <c r="DSG59" s="530"/>
      <c r="DSH59" s="530"/>
      <c r="DSI59" s="530"/>
      <c r="DSJ59" s="530"/>
      <c r="DSK59" s="530"/>
      <c r="DSL59" s="530"/>
      <c r="DSM59" s="530"/>
      <c r="DSN59" s="530"/>
      <c r="DSO59" s="530"/>
      <c r="DSP59" s="530"/>
      <c r="DSQ59" s="530"/>
      <c r="DSR59" s="530"/>
      <c r="DSS59" s="530"/>
      <c r="DST59" s="530"/>
      <c r="DSU59" s="530"/>
      <c r="DSV59" s="530"/>
      <c r="DSW59" s="530"/>
      <c r="DSX59" s="530"/>
      <c r="DSY59" s="530"/>
      <c r="DSZ59" s="530"/>
      <c r="DTA59" s="530"/>
      <c r="DTB59" s="530"/>
      <c r="DTC59" s="530"/>
      <c r="DTD59" s="530"/>
      <c r="DTE59" s="530"/>
      <c r="DTF59" s="530"/>
      <c r="DTG59" s="530"/>
      <c r="DTH59" s="530"/>
      <c r="DTI59" s="530"/>
      <c r="DTJ59" s="530"/>
      <c r="DTK59" s="530"/>
      <c r="DTL59" s="530"/>
      <c r="DTM59" s="530"/>
      <c r="DTN59" s="530"/>
      <c r="DTO59" s="530"/>
      <c r="DTP59" s="530"/>
      <c r="DTQ59" s="530"/>
      <c r="DTR59" s="530"/>
      <c r="DTS59" s="530"/>
      <c r="DTT59" s="530"/>
      <c r="DTU59" s="530"/>
      <c r="DTV59" s="530"/>
      <c r="DTW59" s="530"/>
      <c r="DTX59" s="530"/>
      <c r="DTY59" s="530"/>
      <c r="DTZ59" s="530"/>
      <c r="DUA59" s="530"/>
      <c r="DUB59" s="530"/>
      <c r="DUC59" s="530"/>
      <c r="DUD59" s="530"/>
      <c r="DUE59" s="530"/>
      <c r="DUF59" s="530"/>
      <c r="DUG59" s="530"/>
      <c r="DUH59" s="530"/>
      <c r="DUI59" s="530"/>
      <c r="DUJ59" s="530"/>
      <c r="DUK59" s="530"/>
      <c r="DUL59" s="530"/>
      <c r="DUM59" s="530"/>
      <c r="DUN59" s="530"/>
      <c r="DUO59" s="530"/>
      <c r="DUP59" s="530"/>
      <c r="DUQ59" s="530"/>
      <c r="DUR59" s="530"/>
      <c r="DUS59" s="530"/>
      <c r="DUT59" s="530"/>
      <c r="DUU59" s="530"/>
      <c r="DUV59" s="530"/>
      <c r="DUW59" s="530"/>
      <c r="DUX59" s="530"/>
      <c r="DUY59" s="530"/>
      <c r="DUZ59" s="530"/>
      <c r="DVA59" s="530"/>
      <c r="DVB59" s="530"/>
      <c r="DVC59" s="530"/>
      <c r="DVD59" s="530"/>
      <c r="DVE59" s="530"/>
      <c r="DVF59" s="530"/>
      <c r="DVG59" s="530"/>
      <c r="DVH59" s="530"/>
      <c r="DVI59" s="530"/>
      <c r="DVJ59" s="530"/>
      <c r="DVK59" s="530"/>
      <c r="DVL59" s="530"/>
      <c r="DVM59" s="530"/>
      <c r="DVN59" s="530"/>
      <c r="DVO59" s="530"/>
      <c r="DVP59" s="530"/>
      <c r="DVQ59" s="530"/>
      <c r="DVR59" s="530"/>
      <c r="DVS59" s="530"/>
      <c r="DVT59" s="530"/>
      <c r="DVU59" s="530"/>
      <c r="DVV59" s="530"/>
      <c r="DVW59" s="530"/>
      <c r="DVX59" s="530"/>
      <c r="DVY59" s="530"/>
      <c r="DVZ59" s="530"/>
      <c r="DWA59" s="530"/>
      <c r="DWB59" s="530"/>
      <c r="DWC59" s="530"/>
      <c r="DWD59" s="530"/>
      <c r="DWE59" s="530"/>
      <c r="DWF59" s="530"/>
      <c r="DWG59" s="530"/>
      <c r="DWH59" s="530"/>
      <c r="DWI59" s="530"/>
      <c r="DWJ59" s="530"/>
      <c r="DWK59" s="530"/>
      <c r="DWL59" s="530"/>
      <c r="DWM59" s="530"/>
      <c r="DWN59" s="530"/>
      <c r="DWO59" s="530"/>
      <c r="DWP59" s="530"/>
      <c r="DWQ59" s="530"/>
      <c r="DWR59" s="530"/>
      <c r="DWS59" s="530"/>
      <c r="DWT59" s="530"/>
      <c r="DWU59" s="530"/>
      <c r="DWV59" s="530"/>
      <c r="DWW59" s="530"/>
      <c r="DWX59" s="530"/>
      <c r="DWY59" s="530"/>
      <c r="DWZ59" s="530"/>
      <c r="DXA59" s="530"/>
      <c r="DXB59" s="530"/>
      <c r="DXC59" s="530"/>
      <c r="DXD59" s="530"/>
      <c r="DXE59" s="530"/>
      <c r="DXF59" s="530"/>
      <c r="DXG59" s="530"/>
      <c r="DXH59" s="530"/>
      <c r="DXI59" s="530"/>
      <c r="DXJ59" s="530"/>
      <c r="DXK59" s="530"/>
      <c r="DXL59" s="530"/>
      <c r="DXM59" s="530"/>
      <c r="DXN59" s="530"/>
      <c r="DXO59" s="530"/>
      <c r="DXP59" s="530"/>
      <c r="DXQ59" s="530"/>
      <c r="DXR59" s="530"/>
      <c r="DXS59" s="530"/>
      <c r="DXT59" s="530"/>
      <c r="DXU59" s="530"/>
      <c r="DXV59" s="530"/>
      <c r="DXW59" s="530"/>
      <c r="DXX59" s="530"/>
      <c r="DXY59" s="530"/>
      <c r="DXZ59" s="530"/>
      <c r="DYA59" s="530"/>
      <c r="DYB59" s="530"/>
      <c r="DYC59" s="530"/>
      <c r="DYD59" s="530"/>
      <c r="DYE59" s="530"/>
      <c r="DYF59" s="530"/>
      <c r="DYG59" s="530"/>
      <c r="DYH59" s="530"/>
      <c r="DYI59" s="530"/>
      <c r="DYJ59" s="530"/>
      <c r="DYK59" s="530"/>
      <c r="DYL59" s="530"/>
      <c r="DYM59" s="530"/>
      <c r="DYN59" s="530"/>
      <c r="DYO59" s="530"/>
      <c r="DYP59" s="530"/>
      <c r="DYQ59" s="530"/>
      <c r="DYR59" s="530"/>
      <c r="DYS59" s="530"/>
      <c r="DYT59" s="530"/>
      <c r="DYU59" s="530"/>
      <c r="DYV59" s="530"/>
      <c r="DYW59" s="530"/>
      <c r="DYX59" s="530"/>
      <c r="DYY59" s="530"/>
      <c r="DYZ59" s="530"/>
      <c r="DZA59" s="530"/>
      <c r="DZB59" s="530"/>
      <c r="DZC59" s="530"/>
      <c r="DZD59" s="530"/>
      <c r="DZE59" s="530"/>
      <c r="DZF59" s="530"/>
      <c r="DZG59" s="530"/>
      <c r="DZH59" s="530"/>
      <c r="DZI59" s="530"/>
      <c r="DZJ59" s="530"/>
      <c r="DZK59" s="530"/>
      <c r="DZL59" s="530"/>
      <c r="DZM59" s="530"/>
      <c r="DZN59" s="530"/>
      <c r="DZO59" s="530"/>
      <c r="DZP59" s="530"/>
      <c r="DZQ59" s="530"/>
      <c r="DZR59" s="530"/>
      <c r="DZS59" s="530"/>
      <c r="DZT59" s="530"/>
      <c r="DZU59" s="530"/>
      <c r="DZV59" s="530"/>
      <c r="DZW59" s="530"/>
      <c r="DZX59" s="530"/>
      <c r="DZY59" s="530"/>
      <c r="DZZ59" s="530"/>
      <c r="EAA59" s="530"/>
      <c r="EAB59" s="530"/>
      <c r="EAC59" s="530"/>
      <c r="EAD59" s="530"/>
      <c r="EAE59" s="530"/>
      <c r="EAF59" s="530"/>
      <c r="EAG59" s="530"/>
      <c r="EAH59" s="530"/>
      <c r="EAI59" s="530"/>
      <c r="EAJ59" s="530"/>
      <c r="EAK59" s="530"/>
      <c r="EAL59" s="530"/>
      <c r="EAM59" s="530"/>
      <c r="EAN59" s="530"/>
      <c r="EAO59" s="530"/>
      <c r="EAP59" s="530"/>
      <c r="EAQ59" s="530"/>
      <c r="EAR59" s="530"/>
      <c r="EAS59" s="530"/>
      <c r="EAT59" s="530"/>
      <c r="EAU59" s="530"/>
      <c r="EAV59" s="530"/>
      <c r="EAW59" s="530"/>
      <c r="EAX59" s="530"/>
      <c r="EAY59" s="530"/>
      <c r="EAZ59" s="530"/>
      <c r="EBA59" s="530"/>
      <c r="EBB59" s="530"/>
      <c r="EBC59" s="530"/>
      <c r="EBD59" s="530"/>
      <c r="EBE59" s="530"/>
      <c r="EBF59" s="530"/>
      <c r="EBG59" s="530"/>
      <c r="EBH59" s="530"/>
      <c r="EBI59" s="530"/>
      <c r="EBJ59" s="530"/>
      <c r="EBK59" s="530"/>
      <c r="EBL59" s="530"/>
      <c r="EBM59" s="530"/>
      <c r="EBN59" s="530"/>
      <c r="EBO59" s="530"/>
      <c r="EBP59" s="530"/>
      <c r="EBQ59" s="530"/>
      <c r="EBR59" s="530"/>
      <c r="EBS59" s="530"/>
      <c r="EBT59" s="530"/>
      <c r="EBU59" s="530"/>
      <c r="EBV59" s="530"/>
      <c r="EBW59" s="530"/>
      <c r="EBX59" s="530"/>
      <c r="EBY59" s="530"/>
      <c r="EBZ59" s="530"/>
      <c r="ECA59" s="530"/>
      <c r="ECB59" s="530"/>
      <c r="ECC59" s="530"/>
      <c r="ECD59" s="530"/>
      <c r="ECE59" s="530"/>
      <c r="ECF59" s="530"/>
      <c r="ECG59" s="530"/>
      <c r="ECH59" s="530"/>
      <c r="ECI59" s="530"/>
      <c r="ECJ59" s="530"/>
      <c r="ECK59" s="530"/>
      <c r="ECL59" s="530"/>
      <c r="ECM59" s="530"/>
      <c r="ECN59" s="530"/>
      <c r="ECO59" s="530"/>
      <c r="ECP59" s="530"/>
      <c r="ECQ59" s="530"/>
      <c r="ECR59" s="530"/>
      <c r="ECS59" s="530"/>
      <c r="ECT59" s="530"/>
      <c r="ECU59" s="530"/>
      <c r="ECV59" s="530"/>
      <c r="ECW59" s="530"/>
      <c r="ECX59" s="530"/>
      <c r="ECY59" s="530"/>
      <c r="ECZ59" s="530"/>
      <c r="EDA59" s="530"/>
      <c r="EDB59" s="530"/>
      <c r="EDC59" s="530"/>
      <c r="EDD59" s="530"/>
      <c r="EDE59" s="530"/>
      <c r="EDF59" s="530"/>
      <c r="EDG59" s="530"/>
      <c r="EDH59" s="530"/>
      <c r="EDI59" s="530"/>
      <c r="EDJ59" s="530"/>
      <c r="EDK59" s="530"/>
      <c r="EDL59" s="530"/>
      <c r="EDM59" s="530"/>
      <c r="EDN59" s="530"/>
      <c r="EDO59" s="530"/>
      <c r="EDP59" s="530"/>
      <c r="EDQ59" s="530"/>
      <c r="EDR59" s="530"/>
      <c r="EDS59" s="530"/>
      <c r="EDT59" s="530"/>
      <c r="EDU59" s="530"/>
      <c r="EDV59" s="530"/>
      <c r="EDW59" s="530"/>
      <c r="EDX59" s="530"/>
      <c r="EDY59" s="530"/>
      <c r="EDZ59" s="530"/>
      <c r="EEA59" s="530"/>
      <c r="EEB59" s="530"/>
      <c r="EEC59" s="530"/>
      <c r="EED59" s="530"/>
      <c r="EEE59" s="530"/>
      <c r="EEF59" s="530"/>
      <c r="EEG59" s="530"/>
      <c r="EEH59" s="530"/>
      <c r="EEI59" s="530"/>
      <c r="EEJ59" s="530"/>
      <c r="EEK59" s="530"/>
      <c r="EEL59" s="530"/>
      <c r="EEM59" s="530"/>
      <c r="EEN59" s="530"/>
      <c r="EEO59" s="530"/>
      <c r="EEP59" s="530"/>
      <c r="EEQ59" s="530"/>
      <c r="EER59" s="530"/>
      <c r="EES59" s="530"/>
      <c r="EET59" s="530"/>
      <c r="EEU59" s="530"/>
      <c r="EEV59" s="530"/>
      <c r="EEW59" s="530"/>
      <c r="EEX59" s="530"/>
      <c r="EEY59" s="530"/>
      <c r="EEZ59" s="530"/>
      <c r="EFA59" s="530"/>
      <c r="EFB59" s="530"/>
      <c r="EFC59" s="530"/>
      <c r="EFD59" s="530"/>
      <c r="EFE59" s="530"/>
      <c r="EFF59" s="530"/>
      <c r="EFG59" s="530"/>
      <c r="EFH59" s="530"/>
      <c r="EFI59" s="530"/>
      <c r="EFJ59" s="530"/>
      <c r="EFK59" s="530"/>
      <c r="EFL59" s="530"/>
      <c r="EFM59" s="530"/>
      <c r="EFN59" s="530"/>
      <c r="EFO59" s="530"/>
      <c r="EFP59" s="530"/>
      <c r="EFQ59" s="530"/>
      <c r="EFR59" s="530"/>
      <c r="EFS59" s="530"/>
      <c r="EFT59" s="530"/>
      <c r="EFU59" s="530"/>
      <c r="EFV59" s="530"/>
      <c r="EFW59" s="530"/>
      <c r="EFX59" s="530"/>
      <c r="EFY59" s="530"/>
      <c r="EFZ59" s="530"/>
      <c r="EGA59" s="530"/>
      <c r="EGB59" s="530"/>
      <c r="EGC59" s="530"/>
      <c r="EGD59" s="530"/>
      <c r="EGE59" s="530"/>
      <c r="EGF59" s="530"/>
      <c r="EGG59" s="530"/>
      <c r="EGH59" s="530"/>
      <c r="EGI59" s="530"/>
      <c r="EGJ59" s="530"/>
      <c r="EGK59" s="530"/>
      <c r="EGL59" s="530"/>
      <c r="EGM59" s="530"/>
      <c r="EGN59" s="530"/>
      <c r="EGO59" s="530"/>
      <c r="EGP59" s="530"/>
      <c r="EGQ59" s="530"/>
      <c r="EGR59" s="530"/>
      <c r="EGS59" s="530"/>
      <c r="EGT59" s="530"/>
      <c r="EGU59" s="530"/>
      <c r="EGV59" s="530"/>
      <c r="EGW59" s="530"/>
      <c r="EGX59" s="530"/>
      <c r="EGY59" s="530"/>
      <c r="EGZ59" s="530"/>
      <c r="EHA59" s="530"/>
      <c r="EHB59" s="530"/>
      <c r="EHC59" s="530"/>
      <c r="EHD59" s="530"/>
      <c r="EHE59" s="530"/>
      <c r="EHF59" s="530"/>
      <c r="EHG59" s="530"/>
      <c r="EHH59" s="530"/>
      <c r="EHI59" s="530"/>
      <c r="EHJ59" s="530"/>
      <c r="EHK59" s="530"/>
      <c r="EHL59" s="530"/>
      <c r="EHM59" s="530"/>
      <c r="EHN59" s="530"/>
      <c r="EHO59" s="530"/>
      <c r="EHP59" s="530"/>
      <c r="EHQ59" s="530"/>
      <c r="EHR59" s="530"/>
      <c r="EHS59" s="530"/>
      <c r="EHT59" s="530"/>
      <c r="EHU59" s="530"/>
      <c r="EHV59" s="530"/>
      <c r="EHW59" s="530"/>
      <c r="EHX59" s="530"/>
      <c r="EHY59" s="530"/>
      <c r="EHZ59" s="530"/>
      <c r="EIA59" s="530"/>
      <c r="EIB59" s="530"/>
      <c r="EIC59" s="530"/>
      <c r="EID59" s="530"/>
      <c r="EIE59" s="530"/>
      <c r="EIF59" s="530"/>
      <c r="EIG59" s="530"/>
      <c r="EIH59" s="530"/>
      <c r="EII59" s="530"/>
      <c r="EIJ59" s="530"/>
      <c r="EIK59" s="530"/>
      <c r="EIL59" s="530"/>
      <c r="EIM59" s="530"/>
      <c r="EIN59" s="530"/>
      <c r="EIO59" s="530"/>
      <c r="EIP59" s="530"/>
      <c r="EIQ59" s="530"/>
      <c r="EIR59" s="530"/>
      <c r="EIS59" s="530"/>
      <c r="EIT59" s="530"/>
      <c r="EIU59" s="530"/>
      <c r="EIV59" s="530"/>
      <c r="EIW59" s="530"/>
      <c r="EIX59" s="530"/>
      <c r="EIY59" s="530"/>
      <c r="EIZ59" s="530"/>
      <c r="EJA59" s="530"/>
      <c r="EJB59" s="530"/>
      <c r="EJC59" s="530"/>
      <c r="EJD59" s="530"/>
      <c r="EJE59" s="530"/>
      <c r="EJF59" s="530"/>
      <c r="EJG59" s="530"/>
      <c r="EJH59" s="530"/>
      <c r="EJI59" s="530"/>
      <c r="EJJ59" s="530"/>
      <c r="EJK59" s="530"/>
      <c r="EJL59" s="530"/>
      <c r="EJM59" s="530"/>
      <c r="EJN59" s="530"/>
      <c r="EJO59" s="530"/>
      <c r="EJP59" s="530"/>
      <c r="EJQ59" s="530"/>
      <c r="EJR59" s="530"/>
      <c r="EJS59" s="530"/>
      <c r="EJT59" s="530"/>
      <c r="EJU59" s="530"/>
      <c r="EJV59" s="530"/>
      <c r="EJW59" s="530"/>
      <c r="EJX59" s="530"/>
      <c r="EJY59" s="530"/>
      <c r="EJZ59" s="530"/>
      <c r="EKA59" s="530"/>
      <c r="EKB59" s="530"/>
      <c r="EKC59" s="530"/>
      <c r="EKD59" s="530"/>
      <c r="EKE59" s="530"/>
      <c r="EKF59" s="530"/>
      <c r="EKG59" s="530"/>
      <c r="EKH59" s="530"/>
      <c r="EKI59" s="530"/>
      <c r="EKJ59" s="530"/>
      <c r="EKK59" s="530"/>
      <c r="EKL59" s="530"/>
      <c r="EKM59" s="530"/>
      <c r="EKN59" s="530"/>
      <c r="EKO59" s="530"/>
      <c r="EKP59" s="530"/>
      <c r="EKQ59" s="530"/>
      <c r="EKR59" s="530"/>
      <c r="EKS59" s="530"/>
      <c r="EKT59" s="530"/>
      <c r="EKU59" s="530"/>
      <c r="EKV59" s="530"/>
      <c r="EKW59" s="530"/>
      <c r="EKX59" s="530"/>
      <c r="EKY59" s="530"/>
      <c r="EKZ59" s="530"/>
      <c r="ELA59" s="530"/>
      <c r="ELB59" s="530"/>
      <c r="ELC59" s="530"/>
      <c r="ELD59" s="530"/>
      <c r="ELE59" s="530"/>
      <c r="ELF59" s="530"/>
      <c r="ELG59" s="530"/>
      <c r="ELH59" s="530"/>
      <c r="ELI59" s="530"/>
      <c r="ELJ59" s="530"/>
      <c r="ELK59" s="530"/>
      <c r="ELL59" s="530"/>
      <c r="ELM59" s="530"/>
      <c r="ELN59" s="530"/>
      <c r="ELO59" s="530"/>
      <c r="ELP59" s="530"/>
      <c r="ELQ59" s="530"/>
      <c r="ELR59" s="530"/>
      <c r="ELS59" s="530"/>
      <c r="ELT59" s="530"/>
      <c r="ELU59" s="530"/>
      <c r="ELV59" s="530"/>
      <c r="ELW59" s="530"/>
      <c r="ELX59" s="530"/>
      <c r="ELY59" s="530"/>
      <c r="ELZ59" s="530"/>
      <c r="EMA59" s="530"/>
      <c r="EMB59" s="530"/>
      <c r="EMC59" s="530"/>
      <c r="EMD59" s="530"/>
      <c r="EME59" s="530"/>
      <c r="EMF59" s="530"/>
      <c r="EMG59" s="530"/>
      <c r="EMH59" s="530"/>
      <c r="EMI59" s="530"/>
      <c r="EMJ59" s="530"/>
      <c r="EMK59" s="530"/>
      <c r="EML59" s="530"/>
      <c r="EMM59" s="530"/>
      <c r="EMN59" s="530"/>
      <c r="EMO59" s="530"/>
      <c r="EMP59" s="530"/>
      <c r="EMQ59" s="530"/>
      <c r="EMR59" s="530"/>
      <c r="EMS59" s="530"/>
      <c r="EMT59" s="530"/>
      <c r="EMU59" s="530"/>
      <c r="EMV59" s="530"/>
      <c r="EMW59" s="530"/>
      <c r="EMX59" s="530"/>
      <c r="EMY59" s="530"/>
      <c r="EMZ59" s="530"/>
      <c r="ENA59" s="530"/>
      <c r="ENB59" s="530"/>
      <c r="ENC59" s="530"/>
      <c r="END59" s="530"/>
      <c r="ENE59" s="530"/>
      <c r="ENF59" s="530"/>
      <c r="ENG59" s="530"/>
      <c r="ENH59" s="530"/>
      <c r="ENI59" s="530"/>
      <c r="ENJ59" s="530"/>
      <c r="ENK59" s="530"/>
      <c r="ENL59" s="530"/>
      <c r="ENM59" s="530"/>
      <c r="ENN59" s="530"/>
      <c r="ENO59" s="530"/>
      <c r="ENP59" s="530"/>
      <c r="ENQ59" s="530"/>
      <c r="ENR59" s="530"/>
      <c r="ENS59" s="530"/>
      <c r="ENT59" s="530"/>
      <c r="ENU59" s="530"/>
      <c r="ENV59" s="530"/>
      <c r="ENW59" s="530"/>
      <c r="ENX59" s="530"/>
      <c r="ENY59" s="530"/>
      <c r="ENZ59" s="530"/>
      <c r="EOA59" s="530"/>
      <c r="EOB59" s="530"/>
      <c r="EOC59" s="530"/>
      <c r="EOD59" s="530"/>
      <c r="EOE59" s="530"/>
      <c r="EOF59" s="530"/>
      <c r="EOG59" s="530"/>
      <c r="EOH59" s="530"/>
      <c r="EOI59" s="530"/>
      <c r="EOJ59" s="530"/>
      <c r="EOK59" s="530"/>
      <c r="EOL59" s="530"/>
      <c r="EOM59" s="530"/>
      <c r="EON59" s="530"/>
      <c r="EOO59" s="530"/>
      <c r="EOP59" s="530"/>
      <c r="EOQ59" s="530"/>
      <c r="EOR59" s="530"/>
      <c r="EOS59" s="530"/>
      <c r="EOT59" s="530"/>
      <c r="EOU59" s="530"/>
      <c r="EOV59" s="530"/>
      <c r="EOW59" s="530"/>
      <c r="EOX59" s="530"/>
      <c r="EOY59" s="530"/>
      <c r="EOZ59" s="530"/>
      <c r="EPA59" s="530"/>
      <c r="EPB59" s="530"/>
      <c r="EPC59" s="530"/>
      <c r="EPD59" s="530"/>
      <c r="EPE59" s="530"/>
      <c r="EPF59" s="530"/>
      <c r="EPG59" s="530"/>
      <c r="EPH59" s="530"/>
      <c r="EPI59" s="530"/>
      <c r="EPJ59" s="530"/>
      <c r="EPK59" s="530"/>
      <c r="EPL59" s="530"/>
      <c r="EPM59" s="530"/>
      <c r="EPN59" s="530"/>
      <c r="EPO59" s="530"/>
      <c r="EPP59" s="530"/>
      <c r="EPQ59" s="530"/>
      <c r="EPR59" s="530"/>
      <c r="EPS59" s="530"/>
      <c r="EPT59" s="530"/>
      <c r="EPU59" s="530"/>
      <c r="EPV59" s="530"/>
      <c r="EPW59" s="530"/>
      <c r="EPX59" s="530"/>
      <c r="EPY59" s="530"/>
      <c r="EPZ59" s="530"/>
      <c r="EQA59" s="530"/>
      <c r="EQB59" s="530"/>
      <c r="EQC59" s="530"/>
      <c r="EQD59" s="530"/>
      <c r="EQE59" s="530"/>
      <c r="EQF59" s="530"/>
      <c r="EQG59" s="530"/>
      <c r="EQH59" s="530"/>
      <c r="EQI59" s="530"/>
      <c r="EQJ59" s="530"/>
      <c r="EQK59" s="530"/>
      <c r="EQL59" s="530"/>
      <c r="EQM59" s="530"/>
      <c r="EQN59" s="530"/>
      <c r="EQO59" s="530"/>
      <c r="EQP59" s="530"/>
      <c r="EQQ59" s="530"/>
      <c r="EQR59" s="530"/>
      <c r="EQS59" s="530"/>
      <c r="EQT59" s="530"/>
      <c r="EQU59" s="530"/>
      <c r="EQV59" s="530"/>
      <c r="EQW59" s="530"/>
      <c r="EQX59" s="530"/>
      <c r="EQY59" s="530"/>
      <c r="EQZ59" s="530"/>
      <c r="ERA59" s="530"/>
      <c r="ERB59" s="530"/>
      <c r="ERC59" s="530"/>
      <c r="ERD59" s="530"/>
      <c r="ERE59" s="530"/>
      <c r="ERF59" s="530"/>
      <c r="ERG59" s="530"/>
      <c r="ERH59" s="530"/>
      <c r="ERI59" s="530"/>
      <c r="ERJ59" s="530"/>
      <c r="ERK59" s="530"/>
      <c r="ERL59" s="530"/>
      <c r="ERM59" s="530"/>
      <c r="ERN59" s="530"/>
      <c r="ERO59" s="530"/>
      <c r="ERP59" s="530"/>
      <c r="ERQ59" s="530"/>
      <c r="ERR59" s="530"/>
      <c r="ERS59" s="530"/>
      <c r="ERT59" s="530"/>
      <c r="ERU59" s="530"/>
      <c r="ERV59" s="530"/>
      <c r="ERW59" s="530"/>
      <c r="ERX59" s="530"/>
      <c r="ERY59" s="530"/>
      <c r="ERZ59" s="530"/>
      <c r="ESA59" s="530"/>
      <c r="ESB59" s="530"/>
      <c r="ESC59" s="530"/>
      <c r="ESD59" s="530"/>
      <c r="ESE59" s="530"/>
      <c r="ESF59" s="530"/>
      <c r="ESG59" s="530"/>
      <c r="ESH59" s="530"/>
      <c r="ESI59" s="530"/>
      <c r="ESJ59" s="530"/>
      <c r="ESK59" s="530"/>
      <c r="ESL59" s="530"/>
      <c r="ESM59" s="530"/>
      <c r="ESN59" s="530"/>
      <c r="ESO59" s="530"/>
      <c r="ESP59" s="530"/>
      <c r="ESQ59" s="530"/>
      <c r="ESR59" s="530"/>
      <c r="ESS59" s="530"/>
      <c r="EST59" s="530"/>
      <c r="ESU59" s="530"/>
      <c r="ESV59" s="530"/>
      <c r="ESW59" s="530"/>
      <c r="ESX59" s="530"/>
      <c r="ESY59" s="530"/>
      <c r="ESZ59" s="530"/>
      <c r="ETA59" s="530"/>
      <c r="ETB59" s="530"/>
      <c r="ETC59" s="530"/>
      <c r="ETD59" s="530"/>
      <c r="ETE59" s="530"/>
      <c r="ETF59" s="530"/>
      <c r="ETG59" s="530"/>
      <c r="ETH59" s="530"/>
      <c r="ETI59" s="530"/>
      <c r="ETJ59" s="530"/>
      <c r="ETK59" s="530"/>
      <c r="ETL59" s="530"/>
      <c r="ETM59" s="530"/>
      <c r="ETN59" s="530"/>
      <c r="ETO59" s="530"/>
      <c r="ETP59" s="530"/>
      <c r="ETQ59" s="530"/>
      <c r="ETR59" s="530"/>
      <c r="ETS59" s="530"/>
      <c r="ETT59" s="530"/>
      <c r="ETU59" s="530"/>
      <c r="ETV59" s="530"/>
      <c r="ETW59" s="530"/>
      <c r="ETX59" s="530"/>
      <c r="ETY59" s="530"/>
      <c r="ETZ59" s="530"/>
      <c r="EUA59" s="530"/>
      <c r="EUB59" s="530"/>
      <c r="EUC59" s="530"/>
      <c r="EUD59" s="530"/>
      <c r="EUE59" s="530"/>
      <c r="EUF59" s="530"/>
      <c r="EUG59" s="530"/>
      <c r="EUH59" s="530"/>
      <c r="EUI59" s="530"/>
      <c r="EUJ59" s="530"/>
      <c r="EUK59" s="530"/>
      <c r="EUL59" s="530"/>
      <c r="EUM59" s="530"/>
      <c r="EUN59" s="530"/>
      <c r="EUO59" s="530"/>
      <c r="EUP59" s="530"/>
      <c r="EUQ59" s="530"/>
      <c r="EUR59" s="530"/>
      <c r="EUS59" s="530"/>
      <c r="EUT59" s="530"/>
      <c r="EUU59" s="530"/>
      <c r="EUV59" s="530"/>
      <c r="EUW59" s="530"/>
      <c r="EUX59" s="530"/>
      <c r="EUY59" s="530"/>
      <c r="EUZ59" s="530"/>
      <c r="EVA59" s="530"/>
      <c r="EVB59" s="530"/>
      <c r="EVC59" s="530"/>
      <c r="EVD59" s="530"/>
      <c r="EVE59" s="530"/>
      <c r="EVF59" s="530"/>
      <c r="EVG59" s="530"/>
      <c r="EVH59" s="530"/>
      <c r="EVI59" s="530"/>
      <c r="EVJ59" s="530"/>
      <c r="EVK59" s="530"/>
      <c r="EVL59" s="530"/>
      <c r="EVM59" s="530"/>
      <c r="EVN59" s="530"/>
      <c r="EVO59" s="530"/>
      <c r="EVP59" s="530"/>
      <c r="EVQ59" s="530"/>
      <c r="EVR59" s="530"/>
      <c r="EVS59" s="530"/>
      <c r="EVT59" s="530"/>
      <c r="EVU59" s="530"/>
      <c r="EVV59" s="530"/>
      <c r="EVW59" s="530"/>
      <c r="EVX59" s="530"/>
      <c r="EVY59" s="530"/>
      <c r="EVZ59" s="530"/>
      <c r="EWA59" s="530"/>
      <c r="EWB59" s="530"/>
      <c r="EWC59" s="530"/>
      <c r="EWD59" s="530"/>
      <c r="EWE59" s="530"/>
      <c r="EWF59" s="530"/>
      <c r="EWG59" s="530"/>
      <c r="EWH59" s="530"/>
      <c r="EWI59" s="530"/>
      <c r="EWJ59" s="530"/>
      <c r="EWK59" s="530"/>
      <c r="EWL59" s="530"/>
      <c r="EWM59" s="530"/>
      <c r="EWN59" s="530"/>
      <c r="EWO59" s="530"/>
      <c r="EWP59" s="530"/>
      <c r="EWQ59" s="530"/>
      <c r="EWR59" s="530"/>
      <c r="EWS59" s="530"/>
      <c r="EWT59" s="530"/>
      <c r="EWU59" s="530"/>
      <c r="EWV59" s="530"/>
      <c r="EWW59" s="530"/>
      <c r="EWX59" s="530"/>
      <c r="EWY59" s="530"/>
      <c r="EWZ59" s="530"/>
      <c r="EXA59" s="530"/>
      <c r="EXB59" s="530"/>
      <c r="EXC59" s="530"/>
      <c r="EXD59" s="530"/>
      <c r="EXE59" s="530"/>
      <c r="EXF59" s="530"/>
      <c r="EXG59" s="530"/>
      <c r="EXH59" s="530"/>
      <c r="EXI59" s="530"/>
      <c r="EXJ59" s="530"/>
      <c r="EXK59" s="530"/>
      <c r="EXL59" s="530"/>
      <c r="EXM59" s="530"/>
      <c r="EXN59" s="530"/>
      <c r="EXO59" s="530"/>
      <c r="EXP59" s="530"/>
      <c r="EXQ59" s="530"/>
      <c r="EXR59" s="530"/>
      <c r="EXS59" s="530"/>
      <c r="EXT59" s="530"/>
      <c r="EXU59" s="530"/>
      <c r="EXV59" s="530"/>
      <c r="EXW59" s="530"/>
      <c r="EXX59" s="530"/>
      <c r="EXY59" s="530"/>
      <c r="EXZ59" s="530"/>
      <c r="EYA59" s="530"/>
      <c r="EYB59" s="530"/>
      <c r="EYC59" s="530"/>
      <c r="EYD59" s="530"/>
      <c r="EYE59" s="530"/>
      <c r="EYF59" s="530"/>
      <c r="EYG59" s="530"/>
      <c r="EYH59" s="530"/>
      <c r="EYI59" s="530"/>
      <c r="EYJ59" s="530"/>
      <c r="EYK59" s="530"/>
      <c r="EYL59" s="530"/>
      <c r="EYM59" s="530"/>
      <c r="EYN59" s="530"/>
      <c r="EYO59" s="530"/>
      <c r="EYP59" s="530"/>
      <c r="EYQ59" s="530"/>
      <c r="EYR59" s="530"/>
      <c r="EYS59" s="530"/>
      <c r="EYT59" s="530"/>
      <c r="EYU59" s="530"/>
      <c r="EYV59" s="530"/>
      <c r="EYW59" s="530"/>
      <c r="EYX59" s="530"/>
      <c r="EYY59" s="530"/>
      <c r="EYZ59" s="530"/>
      <c r="EZA59" s="530"/>
      <c r="EZB59" s="530"/>
      <c r="EZC59" s="530"/>
      <c r="EZD59" s="530"/>
      <c r="EZE59" s="530"/>
      <c r="EZF59" s="530"/>
      <c r="EZG59" s="530"/>
      <c r="EZH59" s="530"/>
      <c r="EZI59" s="530"/>
      <c r="EZJ59" s="530"/>
      <c r="EZK59" s="530"/>
      <c r="EZL59" s="530"/>
      <c r="EZM59" s="530"/>
      <c r="EZN59" s="530"/>
      <c r="EZO59" s="530"/>
      <c r="EZP59" s="530"/>
      <c r="EZQ59" s="530"/>
      <c r="EZR59" s="530"/>
      <c r="EZS59" s="530"/>
      <c r="EZT59" s="530"/>
      <c r="EZU59" s="530"/>
      <c r="EZV59" s="530"/>
      <c r="EZW59" s="530"/>
      <c r="EZX59" s="530"/>
      <c r="EZY59" s="530"/>
      <c r="EZZ59" s="530"/>
      <c r="FAA59" s="530"/>
      <c r="FAB59" s="530"/>
      <c r="FAC59" s="530"/>
      <c r="FAD59" s="530"/>
      <c r="FAE59" s="530"/>
      <c r="FAF59" s="530"/>
      <c r="FAG59" s="530"/>
      <c r="FAH59" s="530"/>
      <c r="FAI59" s="530"/>
      <c r="FAJ59" s="530"/>
      <c r="FAK59" s="530"/>
      <c r="FAL59" s="530"/>
      <c r="FAM59" s="530"/>
      <c r="FAN59" s="530"/>
      <c r="FAO59" s="530"/>
      <c r="FAP59" s="530"/>
      <c r="FAQ59" s="530"/>
      <c r="FAR59" s="530"/>
      <c r="FAS59" s="530"/>
      <c r="FAT59" s="530"/>
      <c r="FAU59" s="530"/>
      <c r="FAV59" s="530"/>
      <c r="FAW59" s="530"/>
      <c r="FAX59" s="530"/>
      <c r="FAY59" s="530"/>
      <c r="FAZ59" s="530"/>
      <c r="FBA59" s="530"/>
      <c r="FBB59" s="530"/>
      <c r="FBC59" s="530"/>
      <c r="FBD59" s="530"/>
      <c r="FBE59" s="530"/>
      <c r="FBF59" s="530"/>
      <c r="FBG59" s="530"/>
      <c r="FBH59" s="530"/>
      <c r="FBI59" s="530"/>
      <c r="FBJ59" s="530"/>
      <c r="FBK59" s="530"/>
      <c r="FBL59" s="530"/>
      <c r="FBM59" s="530"/>
      <c r="FBN59" s="530"/>
      <c r="FBO59" s="530"/>
      <c r="FBP59" s="530"/>
      <c r="FBQ59" s="530"/>
      <c r="FBR59" s="530"/>
      <c r="FBS59" s="530"/>
      <c r="FBT59" s="530"/>
      <c r="FBU59" s="530"/>
      <c r="FBV59" s="530"/>
      <c r="FBW59" s="530"/>
      <c r="FBX59" s="530"/>
      <c r="FBY59" s="530"/>
      <c r="FBZ59" s="530"/>
      <c r="FCA59" s="530"/>
      <c r="FCB59" s="530"/>
      <c r="FCC59" s="530"/>
      <c r="FCD59" s="530"/>
      <c r="FCE59" s="530"/>
      <c r="FCF59" s="530"/>
      <c r="FCG59" s="530"/>
      <c r="FCH59" s="530"/>
      <c r="FCI59" s="530"/>
      <c r="FCJ59" s="530"/>
      <c r="FCK59" s="530"/>
      <c r="FCL59" s="530"/>
      <c r="FCM59" s="530"/>
      <c r="FCN59" s="530"/>
      <c r="FCO59" s="530"/>
      <c r="FCP59" s="530"/>
      <c r="FCQ59" s="530"/>
      <c r="FCR59" s="530"/>
      <c r="FCS59" s="530"/>
      <c r="FCT59" s="530"/>
      <c r="FCU59" s="530"/>
      <c r="FCV59" s="530"/>
      <c r="FCW59" s="530"/>
      <c r="FCX59" s="530"/>
      <c r="FCY59" s="530"/>
      <c r="FCZ59" s="530"/>
      <c r="FDA59" s="530"/>
      <c r="FDB59" s="530"/>
      <c r="FDC59" s="530"/>
      <c r="FDD59" s="530"/>
      <c r="FDE59" s="530"/>
      <c r="FDF59" s="530"/>
      <c r="FDG59" s="530"/>
      <c r="FDH59" s="530"/>
      <c r="FDI59" s="530"/>
      <c r="FDJ59" s="530"/>
      <c r="FDK59" s="530"/>
      <c r="FDL59" s="530"/>
      <c r="FDM59" s="530"/>
      <c r="FDN59" s="530"/>
      <c r="FDO59" s="530"/>
      <c r="FDP59" s="530"/>
      <c r="FDQ59" s="530"/>
      <c r="FDR59" s="530"/>
      <c r="FDS59" s="530"/>
      <c r="FDT59" s="530"/>
      <c r="FDU59" s="530"/>
      <c r="FDV59" s="530"/>
      <c r="FDW59" s="530"/>
      <c r="FDX59" s="530"/>
      <c r="FDY59" s="530"/>
      <c r="FDZ59" s="530"/>
      <c r="FEA59" s="530"/>
      <c r="FEB59" s="530"/>
      <c r="FEC59" s="530"/>
      <c r="FED59" s="530"/>
      <c r="FEE59" s="530"/>
      <c r="FEF59" s="530"/>
      <c r="FEG59" s="530"/>
      <c r="FEH59" s="530"/>
      <c r="FEI59" s="530"/>
      <c r="FEJ59" s="530"/>
      <c r="FEK59" s="530"/>
      <c r="FEL59" s="530"/>
      <c r="FEM59" s="530"/>
      <c r="FEN59" s="530"/>
      <c r="FEO59" s="530"/>
      <c r="FEP59" s="530"/>
      <c r="FEQ59" s="530"/>
      <c r="FER59" s="530"/>
      <c r="FES59" s="530"/>
      <c r="FET59" s="530"/>
      <c r="FEU59" s="530"/>
      <c r="FEV59" s="530"/>
      <c r="FEW59" s="530"/>
      <c r="FEX59" s="530"/>
      <c r="FEY59" s="530"/>
      <c r="FEZ59" s="530"/>
      <c r="FFA59" s="530"/>
      <c r="FFB59" s="530"/>
      <c r="FFC59" s="530"/>
      <c r="FFD59" s="530"/>
      <c r="FFE59" s="530"/>
      <c r="FFF59" s="530"/>
      <c r="FFG59" s="530"/>
      <c r="FFH59" s="530"/>
      <c r="FFI59" s="530"/>
      <c r="FFJ59" s="530"/>
      <c r="FFK59" s="530"/>
      <c r="FFL59" s="530"/>
      <c r="FFM59" s="530"/>
      <c r="FFN59" s="530"/>
      <c r="FFO59" s="530"/>
      <c r="FFP59" s="530"/>
      <c r="FFQ59" s="530"/>
      <c r="FFR59" s="530"/>
      <c r="FFS59" s="530"/>
      <c r="FFT59" s="530"/>
      <c r="FFU59" s="530"/>
      <c r="FFV59" s="530"/>
      <c r="FFW59" s="530"/>
      <c r="FFX59" s="530"/>
      <c r="FFY59" s="530"/>
      <c r="FFZ59" s="530"/>
      <c r="FGA59" s="530"/>
      <c r="FGB59" s="530"/>
      <c r="FGC59" s="530"/>
      <c r="FGD59" s="530"/>
      <c r="FGE59" s="530"/>
      <c r="FGF59" s="530"/>
      <c r="FGG59" s="530"/>
      <c r="FGH59" s="530"/>
      <c r="FGI59" s="530"/>
      <c r="FGJ59" s="530"/>
      <c r="FGK59" s="530"/>
      <c r="FGL59" s="530"/>
      <c r="FGM59" s="530"/>
      <c r="FGN59" s="530"/>
      <c r="FGO59" s="530"/>
      <c r="FGP59" s="530"/>
      <c r="FGQ59" s="530"/>
      <c r="FGR59" s="530"/>
      <c r="FGS59" s="530"/>
      <c r="FGT59" s="530"/>
      <c r="FGU59" s="530"/>
      <c r="FGV59" s="530"/>
      <c r="FGW59" s="530"/>
      <c r="FGX59" s="530"/>
      <c r="FGY59" s="530"/>
      <c r="FGZ59" s="530"/>
      <c r="FHA59" s="530"/>
      <c r="FHB59" s="530"/>
      <c r="FHC59" s="530"/>
      <c r="FHD59" s="530"/>
      <c r="FHE59" s="530"/>
      <c r="FHF59" s="530"/>
      <c r="FHG59" s="530"/>
      <c r="FHH59" s="530"/>
      <c r="FHI59" s="530"/>
      <c r="FHJ59" s="530"/>
      <c r="FHK59" s="530"/>
      <c r="FHL59" s="530"/>
      <c r="FHM59" s="530"/>
      <c r="FHN59" s="530"/>
      <c r="FHO59" s="530"/>
      <c r="FHP59" s="530"/>
      <c r="FHQ59" s="530"/>
      <c r="FHR59" s="530"/>
      <c r="FHS59" s="530"/>
      <c r="FHT59" s="530"/>
      <c r="FHU59" s="530"/>
      <c r="FHV59" s="530"/>
      <c r="FHW59" s="530"/>
      <c r="FHX59" s="530"/>
      <c r="FHY59" s="530"/>
      <c r="FHZ59" s="530"/>
      <c r="FIA59" s="530"/>
      <c r="FIB59" s="530"/>
      <c r="FIC59" s="530"/>
      <c r="FID59" s="530"/>
      <c r="FIE59" s="530"/>
      <c r="FIF59" s="530"/>
      <c r="FIG59" s="530"/>
      <c r="FIH59" s="530"/>
      <c r="FII59" s="530"/>
      <c r="FIJ59" s="530"/>
      <c r="FIK59" s="530"/>
      <c r="FIL59" s="530"/>
      <c r="FIM59" s="530"/>
      <c r="FIN59" s="530"/>
      <c r="FIO59" s="530"/>
      <c r="FIP59" s="530"/>
      <c r="FIQ59" s="530"/>
      <c r="FIR59" s="530"/>
      <c r="FIS59" s="530"/>
      <c r="FIT59" s="530"/>
      <c r="FIU59" s="530"/>
      <c r="FIV59" s="530"/>
      <c r="FIW59" s="530"/>
      <c r="FIX59" s="530"/>
      <c r="FIY59" s="530"/>
      <c r="FIZ59" s="530"/>
      <c r="FJA59" s="530"/>
      <c r="FJB59" s="530"/>
      <c r="FJC59" s="530"/>
      <c r="FJD59" s="530"/>
      <c r="FJE59" s="530"/>
      <c r="FJF59" s="530"/>
      <c r="FJG59" s="530"/>
      <c r="FJH59" s="530"/>
      <c r="FJI59" s="530"/>
      <c r="FJJ59" s="530"/>
      <c r="FJK59" s="530"/>
      <c r="FJL59" s="530"/>
      <c r="FJM59" s="530"/>
      <c r="FJN59" s="530"/>
      <c r="FJO59" s="530"/>
      <c r="FJP59" s="530"/>
      <c r="FJQ59" s="530"/>
      <c r="FJR59" s="530"/>
      <c r="FJS59" s="530"/>
      <c r="FJT59" s="530"/>
      <c r="FJU59" s="530"/>
      <c r="FJV59" s="530"/>
      <c r="FJW59" s="530"/>
      <c r="FJX59" s="530"/>
      <c r="FJY59" s="530"/>
      <c r="FJZ59" s="530"/>
      <c r="FKA59" s="530"/>
      <c r="FKB59" s="530"/>
      <c r="FKC59" s="530"/>
      <c r="FKD59" s="530"/>
      <c r="FKE59" s="530"/>
      <c r="FKF59" s="530"/>
      <c r="FKG59" s="530"/>
      <c r="FKH59" s="530"/>
      <c r="FKI59" s="530"/>
      <c r="FKJ59" s="530"/>
      <c r="FKK59" s="530"/>
      <c r="FKL59" s="530"/>
      <c r="FKM59" s="530"/>
      <c r="FKN59" s="530"/>
      <c r="FKO59" s="530"/>
      <c r="FKP59" s="530"/>
      <c r="FKQ59" s="530"/>
      <c r="FKR59" s="530"/>
      <c r="FKS59" s="530"/>
      <c r="FKT59" s="530"/>
      <c r="FKU59" s="530"/>
      <c r="FKV59" s="530"/>
      <c r="FKW59" s="530"/>
      <c r="FKX59" s="530"/>
      <c r="FKY59" s="530"/>
      <c r="FKZ59" s="530"/>
      <c r="FLA59" s="530"/>
      <c r="FLB59" s="530"/>
      <c r="FLC59" s="530"/>
      <c r="FLD59" s="530"/>
      <c r="FLE59" s="530"/>
      <c r="FLF59" s="530"/>
      <c r="FLG59" s="530"/>
      <c r="FLH59" s="530"/>
      <c r="FLI59" s="530"/>
      <c r="FLJ59" s="530"/>
      <c r="FLK59" s="530"/>
      <c r="FLL59" s="530"/>
      <c r="FLM59" s="530"/>
      <c r="FLN59" s="530"/>
      <c r="FLO59" s="530"/>
      <c r="FLP59" s="530"/>
      <c r="FLQ59" s="530"/>
      <c r="FLR59" s="530"/>
      <c r="FLS59" s="530"/>
      <c r="FLT59" s="530"/>
      <c r="FLU59" s="530"/>
      <c r="FLV59" s="530"/>
      <c r="FLW59" s="530"/>
      <c r="FLX59" s="530"/>
      <c r="FLY59" s="530"/>
      <c r="FLZ59" s="530"/>
      <c r="FMA59" s="530"/>
      <c r="FMB59" s="530"/>
      <c r="FMC59" s="530"/>
      <c r="FMD59" s="530"/>
      <c r="FME59" s="530"/>
      <c r="FMF59" s="530"/>
      <c r="FMG59" s="530"/>
      <c r="FMH59" s="530"/>
      <c r="FMI59" s="530"/>
      <c r="FMJ59" s="530"/>
      <c r="FMK59" s="530"/>
      <c r="FML59" s="530"/>
      <c r="FMM59" s="530"/>
      <c r="FMN59" s="530"/>
      <c r="FMO59" s="530"/>
      <c r="FMP59" s="530"/>
      <c r="FMQ59" s="530"/>
      <c r="FMR59" s="530"/>
      <c r="FMS59" s="530"/>
      <c r="FMT59" s="530"/>
      <c r="FMU59" s="530"/>
      <c r="FMV59" s="530"/>
      <c r="FMW59" s="530"/>
      <c r="FMX59" s="530"/>
      <c r="FMY59" s="530"/>
      <c r="FMZ59" s="530"/>
      <c r="FNA59" s="530"/>
      <c r="FNB59" s="530"/>
      <c r="FNC59" s="530"/>
      <c r="FND59" s="530"/>
      <c r="FNE59" s="530"/>
      <c r="FNF59" s="530"/>
      <c r="FNG59" s="530"/>
      <c r="FNH59" s="530"/>
      <c r="FNI59" s="530"/>
      <c r="FNJ59" s="530"/>
      <c r="FNK59" s="530"/>
      <c r="FNL59" s="530"/>
      <c r="FNM59" s="530"/>
      <c r="FNN59" s="530"/>
      <c r="FNO59" s="530"/>
      <c r="FNP59" s="530"/>
      <c r="FNQ59" s="530"/>
      <c r="FNR59" s="530"/>
      <c r="FNS59" s="530"/>
      <c r="FNT59" s="530"/>
      <c r="FNU59" s="530"/>
      <c r="FNV59" s="530"/>
      <c r="FNW59" s="530"/>
      <c r="FNX59" s="530"/>
      <c r="FNY59" s="530"/>
      <c r="FNZ59" s="530"/>
      <c r="FOA59" s="530"/>
      <c r="FOB59" s="530"/>
      <c r="FOC59" s="530"/>
      <c r="FOD59" s="530"/>
      <c r="FOE59" s="530"/>
      <c r="FOF59" s="530"/>
      <c r="FOG59" s="530"/>
      <c r="FOH59" s="530"/>
      <c r="FOI59" s="530"/>
      <c r="FOJ59" s="530"/>
      <c r="FOK59" s="530"/>
      <c r="FOL59" s="530"/>
      <c r="FOM59" s="530"/>
      <c r="FON59" s="530"/>
      <c r="FOO59" s="530"/>
      <c r="FOP59" s="530"/>
      <c r="FOQ59" s="530"/>
      <c r="FOR59" s="530"/>
      <c r="FOS59" s="530"/>
      <c r="FOT59" s="530"/>
      <c r="FOU59" s="530"/>
      <c r="FOV59" s="530"/>
      <c r="FOW59" s="530"/>
      <c r="FOX59" s="530"/>
      <c r="FOY59" s="530"/>
      <c r="FOZ59" s="530"/>
      <c r="FPA59" s="530"/>
      <c r="FPB59" s="530"/>
      <c r="FPC59" s="530"/>
      <c r="FPD59" s="530"/>
      <c r="FPE59" s="530"/>
      <c r="FPF59" s="530"/>
      <c r="FPG59" s="530"/>
      <c r="FPH59" s="530"/>
      <c r="FPI59" s="530"/>
      <c r="FPJ59" s="530"/>
      <c r="FPK59" s="530"/>
      <c r="FPL59" s="530"/>
      <c r="FPM59" s="530"/>
      <c r="FPN59" s="530"/>
      <c r="FPO59" s="530"/>
      <c r="FPP59" s="530"/>
      <c r="FPQ59" s="530"/>
      <c r="FPR59" s="530"/>
      <c r="FPS59" s="530"/>
      <c r="FPT59" s="530"/>
      <c r="FPU59" s="530"/>
      <c r="FPV59" s="530"/>
      <c r="FPW59" s="530"/>
      <c r="FPX59" s="530"/>
      <c r="FPY59" s="530"/>
      <c r="FPZ59" s="530"/>
      <c r="FQA59" s="530"/>
      <c r="FQB59" s="530"/>
      <c r="FQC59" s="530"/>
      <c r="FQD59" s="530"/>
      <c r="FQE59" s="530"/>
      <c r="FQF59" s="530"/>
      <c r="FQG59" s="530"/>
      <c r="FQH59" s="530"/>
      <c r="FQI59" s="530"/>
      <c r="FQJ59" s="530"/>
      <c r="FQK59" s="530"/>
      <c r="FQL59" s="530"/>
      <c r="FQM59" s="530"/>
      <c r="FQN59" s="530"/>
      <c r="FQO59" s="530"/>
      <c r="FQP59" s="530"/>
      <c r="FQQ59" s="530"/>
      <c r="FQR59" s="530"/>
      <c r="FQS59" s="530"/>
      <c r="FQT59" s="530"/>
      <c r="FQU59" s="530"/>
      <c r="FQV59" s="530"/>
      <c r="FQW59" s="530"/>
      <c r="FQX59" s="530"/>
      <c r="FQY59" s="530"/>
      <c r="FQZ59" s="530"/>
      <c r="FRA59" s="530"/>
      <c r="FRB59" s="530"/>
      <c r="FRC59" s="530"/>
      <c r="FRD59" s="530"/>
      <c r="FRE59" s="530"/>
      <c r="FRF59" s="530"/>
      <c r="FRG59" s="530"/>
      <c r="FRH59" s="530"/>
      <c r="FRI59" s="530"/>
      <c r="FRJ59" s="530"/>
      <c r="FRK59" s="530"/>
      <c r="FRL59" s="530"/>
      <c r="FRM59" s="530"/>
      <c r="FRN59" s="530"/>
      <c r="FRO59" s="530"/>
      <c r="FRP59" s="530"/>
      <c r="FRQ59" s="530"/>
      <c r="FRR59" s="530"/>
      <c r="FRS59" s="530"/>
      <c r="FRT59" s="530"/>
      <c r="FRU59" s="530"/>
      <c r="FRV59" s="530"/>
      <c r="FRW59" s="530"/>
      <c r="FRX59" s="530"/>
      <c r="FRY59" s="530"/>
      <c r="FRZ59" s="530"/>
      <c r="FSA59" s="530"/>
      <c r="FSB59" s="530"/>
      <c r="FSC59" s="530"/>
      <c r="FSD59" s="530"/>
      <c r="FSE59" s="530"/>
      <c r="FSF59" s="530"/>
      <c r="FSG59" s="530"/>
      <c r="FSH59" s="530"/>
      <c r="FSI59" s="530"/>
      <c r="FSJ59" s="530"/>
      <c r="FSK59" s="530"/>
      <c r="FSL59" s="530"/>
      <c r="FSM59" s="530"/>
      <c r="FSN59" s="530"/>
      <c r="FSO59" s="530"/>
      <c r="FSP59" s="530"/>
      <c r="FSQ59" s="530"/>
      <c r="FSR59" s="530"/>
      <c r="FSS59" s="530"/>
      <c r="FST59" s="530"/>
      <c r="FSU59" s="530"/>
      <c r="FSV59" s="530"/>
      <c r="FSW59" s="530"/>
      <c r="FSX59" s="530"/>
      <c r="FSY59" s="530"/>
      <c r="FSZ59" s="530"/>
      <c r="FTA59" s="530"/>
      <c r="FTB59" s="530"/>
      <c r="FTC59" s="530"/>
      <c r="FTD59" s="530"/>
      <c r="FTE59" s="530"/>
      <c r="FTF59" s="530"/>
      <c r="FTG59" s="530"/>
      <c r="FTH59" s="530"/>
      <c r="FTI59" s="530"/>
      <c r="FTJ59" s="530"/>
      <c r="FTK59" s="530"/>
      <c r="FTL59" s="530"/>
      <c r="FTM59" s="530"/>
      <c r="FTN59" s="530"/>
      <c r="FTO59" s="530"/>
      <c r="FTP59" s="530"/>
      <c r="FTQ59" s="530"/>
      <c r="FTR59" s="530"/>
      <c r="FTS59" s="530"/>
      <c r="FTT59" s="530"/>
      <c r="FTU59" s="530"/>
      <c r="FTV59" s="530"/>
      <c r="FTW59" s="530"/>
      <c r="FTX59" s="530"/>
      <c r="FTY59" s="530"/>
      <c r="FTZ59" s="530"/>
      <c r="FUA59" s="530"/>
      <c r="FUB59" s="530"/>
      <c r="FUC59" s="530"/>
      <c r="FUD59" s="530"/>
      <c r="FUE59" s="530"/>
      <c r="FUF59" s="530"/>
      <c r="FUG59" s="530"/>
      <c r="FUH59" s="530"/>
      <c r="FUI59" s="530"/>
      <c r="FUJ59" s="530"/>
      <c r="FUK59" s="530"/>
      <c r="FUL59" s="530"/>
      <c r="FUM59" s="530"/>
      <c r="FUN59" s="530"/>
      <c r="FUO59" s="530"/>
      <c r="FUP59" s="530"/>
      <c r="FUQ59" s="530"/>
      <c r="FUR59" s="530"/>
      <c r="FUS59" s="530"/>
      <c r="FUT59" s="530"/>
      <c r="FUU59" s="530"/>
      <c r="FUV59" s="530"/>
      <c r="FUW59" s="530"/>
      <c r="FUX59" s="530"/>
      <c r="FUY59" s="530"/>
      <c r="FUZ59" s="530"/>
      <c r="FVA59" s="530"/>
      <c r="FVB59" s="530"/>
      <c r="FVC59" s="530"/>
      <c r="FVD59" s="530"/>
      <c r="FVE59" s="530"/>
      <c r="FVF59" s="530"/>
      <c r="FVG59" s="530"/>
      <c r="FVH59" s="530"/>
      <c r="FVI59" s="530"/>
      <c r="FVJ59" s="530"/>
      <c r="FVK59" s="530"/>
      <c r="FVL59" s="530"/>
      <c r="FVM59" s="530"/>
      <c r="FVN59" s="530"/>
      <c r="FVO59" s="530"/>
      <c r="FVP59" s="530"/>
      <c r="FVQ59" s="530"/>
      <c r="FVR59" s="530"/>
      <c r="FVS59" s="530"/>
      <c r="FVT59" s="530"/>
      <c r="FVU59" s="530"/>
      <c r="FVV59" s="530"/>
      <c r="FVW59" s="530"/>
      <c r="FVX59" s="530"/>
      <c r="FVY59" s="530"/>
      <c r="FVZ59" s="530"/>
      <c r="FWA59" s="530"/>
      <c r="FWB59" s="530"/>
      <c r="FWC59" s="530"/>
      <c r="FWD59" s="530"/>
      <c r="FWE59" s="530"/>
      <c r="FWF59" s="530"/>
      <c r="FWG59" s="530"/>
      <c r="FWH59" s="530"/>
      <c r="FWI59" s="530"/>
      <c r="FWJ59" s="530"/>
      <c r="FWK59" s="530"/>
      <c r="FWL59" s="530"/>
      <c r="FWM59" s="530"/>
      <c r="FWN59" s="530"/>
      <c r="FWO59" s="530"/>
      <c r="FWP59" s="530"/>
      <c r="FWQ59" s="530"/>
      <c r="FWR59" s="530"/>
      <c r="FWS59" s="530"/>
      <c r="FWT59" s="530"/>
      <c r="FWU59" s="530"/>
      <c r="FWV59" s="530"/>
      <c r="FWW59" s="530"/>
      <c r="FWX59" s="530"/>
      <c r="FWY59" s="530"/>
      <c r="FWZ59" s="530"/>
      <c r="FXA59" s="530"/>
      <c r="FXB59" s="530"/>
      <c r="FXC59" s="530"/>
      <c r="FXD59" s="530"/>
      <c r="FXE59" s="530"/>
      <c r="FXF59" s="530"/>
      <c r="FXG59" s="530"/>
      <c r="FXH59" s="530"/>
      <c r="FXI59" s="530"/>
      <c r="FXJ59" s="530"/>
      <c r="FXK59" s="530"/>
      <c r="FXL59" s="530"/>
      <c r="FXM59" s="530"/>
      <c r="FXN59" s="530"/>
      <c r="FXO59" s="530"/>
      <c r="FXP59" s="530"/>
      <c r="FXQ59" s="530"/>
      <c r="FXR59" s="530"/>
      <c r="FXS59" s="530"/>
      <c r="FXT59" s="530"/>
      <c r="FXU59" s="530"/>
      <c r="FXV59" s="530"/>
      <c r="FXW59" s="530"/>
      <c r="FXX59" s="530"/>
      <c r="FXY59" s="530"/>
      <c r="FXZ59" s="530"/>
      <c r="FYA59" s="530"/>
      <c r="FYB59" s="530"/>
      <c r="FYC59" s="530"/>
      <c r="FYD59" s="530"/>
      <c r="FYE59" s="530"/>
      <c r="FYF59" s="530"/>
      <c r="FYG59" s="530"/>
      <c r="FYH59" s="530"/>
      <c r="FYI59" s="530"/>
      <c r="FYJ59" s="530"/>
      <c r="FYK59" s="530"/>
      <c r="FYL59" s="530"/>
      <c r="FYM59" s="530"/>
      <c r="FYN59" s="530"/>
      <c r="FYO59" s="530"/>
      <c r="FYP59" s="530"/>
      <c r="FYQ59" s="530"/>
      <c r="FYR59" s="530"/>
      <c r="FYS59" s="530"/>
      <c r="FYT59" s="530"/>
      <c r="FYU59" s="530"/>
      <c r="FYV59" s="530"/>
      <c r="FYW59" s="530"/>
      <c r="FYX59" s="530"/>
      <c r="FYY59" s="530"/>
      <c r="FYZ59" s="530"/>
      <c r="FZA59" s="530"/>
      <c r="FZB59" s="530"/>
      <c r="FZC59" s="530"/>
      <c r="FZD59" s="530"/>
      <c r="FZE59" s="530"/>
      <c r="FZF59" s="530"/>
      <c r="FZG59" s="530"/>
      <c r="FZH59" s="530"/>
      <c r="FZI59" s="530"/>
      <c r="FZJ59" s="530"/>
      <c r="FZK59" s="530"/>
      <c r="FZL59" s="530"/>
      <c r="FZM59" s="530"/>
      <c r="FZN59" s="530"/>
      <c r="FZO59" s="530"/>
      <c r="FZP59" s="530"/>
      <c r="FZQ59" s="530"/>
      <c r="FZR59" s="530"/>
      <c r="FZS59" s="530"/>
      <c r="FZT59" s="530"/>
      <c r="FZU59" s="530"/>
      <c r="FZV59" s="530"/>
      <c r="FZW59" s="530"/>
      <c r="FZX59" s="530"/>
      <c r="FZY59" s="530"/>
      <c r="FZZ59" s="530"/>
      <c r="GAA59" s="530"/>
      <c r="GAB59" s="530"/>
      <c r="GAC59" s="530"/>
      <c r="GAD59" s="530"/>
      <c r="GAE59" s="530"/>
      <c r="GAF59" s="530"/>
      <c r="GAG59" s="530"/>
      <c r="GAH59" s="530"/>
      <c r="GAI59" s="530"/>
      <c r="GAJ59" s="530"/>
      <c r="GAK59" s="530"/>
      <c r="GAL59" s="530"/>
      <c r="GAM59" s="530"/>
      <c r="GAN59" s="530"/>
      <c r="GAO59" s="530"/>
      <c r="GAP59" s="530"/>
      <c r="GAQ59" s="530"/>
      <c r="GAR59" s="530"/>
      <c r="GAS59" s="530"/>
      <c r="GAT59" s="530"/>
      <c r="GAU59" s="530"/>
      <c r="GAV59" s="530"/>
      <c r="GAW59" s="530"/>
      <c r="GAX59" s="530"/>
      <c r="GAY59" s="530"/>
      <c r="GAZ59" s="530"/>
      <c r="GBA59" s="530"/>
      <c r="GBB59" s="530"/>
      <c r="GBC59" s="530"/>
      <c r="GBD59" s="530"/>
      <c r="GBE59" s="530"/>
      <c r="GBF59" s="530"/>
      <c r="GBG59" s="530"/>
      <c r="GBH59" s="530"/>
      <c r="GBI59" s="530"/>
      <c r="GBJ59" s="530"/>
      <c r="GBK59" s="530"/>
      <c r="GBL59" s="530"/>
      <c r="GBM59" s="530"/>
      <c r="GBN59" s="530"/>
      <c r="GBO59" s="530"/>
      <c r="GBP59" s="530"/>
      <c r="GBQ59" s="530"/>
      <c r="GBR59" s="530"/>
      <c r="GBS59" s="530"/>
      <c r="GBT59" s="530"/>
      <c r="GBU59" s="530"/>
      <c r="GBV59" s="530"/>
      <c r="GBW59" s="530"/>
      <c r="GBX59" s="530"/>
      <c r="GBY59" s="530"/>
      <c r="GBZ59" s="530"/>
      <c r="GCA59" s="530"/>
      <c r="GCB59" s="530"/>
      <c r="GCC59" s="530"/>
      <c r="GCD59" s="530"/>
      <c r="GCE59" s="530"/>
      <c r="GCF59" s="530"/>
      <c r="GCG59" s="530"/>
      <c r="GCH59" s="530"/>
      <c r="GCI59" s="530"/>
      <c r="GCJ59" s="530"/>
      <c r="GCK59" s="530"/>
      <c r="GCL59" s="530"/>
      <c r="GCM59" s="530"/>
      <c r="GCN59" s="530"/>
      <c r="GCO59" s="530"/>
      <c r="GCP59" s="530"/>
      <c r="GCQ59" s="530"/>
      <c r="GCR59" s="530"/>
      <c r="GCS59" s="530"/>
      <c r="GCT59" s="530"/>
      <c r="GCU59" s="530"/>
      <c r="GCV59" s="530"/>
      <c r="GCW59" s="530"/>
      <c r="GCX59" s="530"/>
      <c r="GCY59" s="530"/>
      <c r="GCZ59" s="530"/>
      <c r="GDA59" s="530"/>
      <c r="GDB59" s="530"/>
      <c r="GDC59" s="530"/>
      <c r="GDD59" s="530"/>
      <c r="GDE59" s="530"/>
      <c r="GDF59" s="530"/>
      <c r="GDG59" s="530"/>
      <c r="GDH59" s="530"/>
      <c r="GDI59" s="530"/>
      <c r="GDJ59" s="530"/>
      <c r="GDK59" s="530"/>
      <c r="GDL59" s="530"/>
      <c r="GDM59" s="530"/>
      <c r="GDN59" s="530"/>
      <c r="GDO59" s="530"/>
      <c r="GDP59" s="530"/>
      <c r="GDQ59" s="530"/>
      <c r="GDR59" s="530"/>
      <c r="GDS59" s="530"/>
      <c r="GDT59" s="530"/>
      <c r="GDU59" s="530"/>
      <c r="GDV59" s="530"/>
      <c r="GDW59" s="530"/>
      <c r="GDX59" s="530"/>
      <c r="GDY59" s="530"/>
      <c r="GDZ59" s="530"/>
      <c r="GEA59" s="530"/>
      <c r="GEB59" s="530"/>
      <c r="GEC59" s="530"/>
      <c r="GED59" s="530"/>
      <c r="GEE59" s="530"/>
      <c r="GEF59" s="530"/>
      <c r="GEG59" s="530"/>
      <c r="GEH59" s="530"/>
      <c r="GEI59" s="530"/>
      <c r="GEJ59" s="530"/>
      <c r="GEK59" s="530"/>
      <c r="GEL59" s="530"/>
      <c r="GEM59" s="530"/>
      <c r="GEN59" s="530"/>
      <c r="GEO59" s="530"/>
      <c r="GEP59" s="530"/>
      <c r="GEQ59" s="530"/>
      <c r="GER59" s="530"/>
      <c r="GES59" s="530"/>
      <c r="GET59" s="530"/>
      <c r="GEU59" s="530"/>
      <c r="GEV59" s="530"/>
      <c r="GEW59" s="530"/>
      <c r="GEX59" s="530"/>
      <c r="GEY59" s="530"/>
      <c r="GEZ59" s="530"/>
      <c r="GFA59" s="530"/>
      <c r="GFB59" s="530"/>
      <c r="GFC59" s="530"/>
      <c r="GFD59" s="530"/>
      <c r="GFE59" s="530"/>
      <c r="GFF59" s="530"/>
      <c r="GFG59" s="530"/>
      <c r="GFH59" s="530"/>
      <c r="GFI59" s="530"/>
      <c r="GFJ59" s="530"/>
      <c r="GFK59" s="530"/>
      <c r="GFL59" s="530"/>
      <c r="GFM59" s="530"/>
      <c r="GFN59" s="530"/>
      <c r="GFO59" s="530"/>
      <c r="GFP59" s="530"/>
      <c r="GFQ59" s="530"/>
      <c r="GFR59" s="530"/>
      <c r="GFS59" s="530"/>
      <c r="GFT59" s="530"/>
      <c r="GFU59" s="530"/>
      <c r="GFV59" s="530"/>
      <c r="GFW59" s="530"/>
      <c r="GFX59" s="530"/>
      <c r="GFY59" s="530"/>
      <c r="GFZ59" s="530"/>
      <c r="GGA59" s="530"/>
      <c r="GGB59" s="530"/>
      <c r="GGC59" s="530"/>
      <c r="GGD59" s="530"/>
      <c r="GGE59" s="530"/>
      <c r="GGF59" s="530"/>
      <c r="GGG59" s="530"/>
      <c r="GGH59" s="530"/>
      <c r="GGI59" s="530"/>
      <c r="GGJ59" s="530"/>
      <c r="GGK59" s="530"/>
      <c r="GGL59" s="530"/>
      <c r="GGM59" s="530"/>
      <c r="GGN59" s="530"/>
      <c r="GGO59" s="530"/>
      <c r="GGP59" s="530"/>
      <c r="GGQ59" s="530"/>
      <c r="GGR59" s="530"/>
      <c r="GGS59" s="530"/>
      <c r="GGT59" s="530"/>
      <c r="GGU59" s="530"/>
      <c r="GGV59" s="530"/>
      <c r="GGW59" s="530"/>
      <c r="GGX59" s="530"/>
      <c r="GGY59" s="530"/>
      <c r="GGZ59" s="530"/>
      <c r="GHA59" s="530"/>
      <c r="GHB59" s="530"/>
      <c r="GHC59" s="530"/>
      <c r="GHD59" s="530"/>
      <c r="GHE59" s="530"/>
      <c r="GHF59" s="530"/>
      <c r="GHG59" s="530"/>
      <c r="GHH59" s="530"/>
      <c r="GHI59" s="530"/>
      <c r="GHJ59" s="530"/>
      <c r="GHK59" s="530"/>
      <c r="GHL59" s="530"/>
      <c r="GHM59" s="530"/>
      <c r="GHN59" s="530"/>
      <c r="GHO59" s="530"/>
      <c r="GHP59" s="530"/>
      <c r="GHQ59" s="530"/>
      <c r="GHR59" s="530"/>
      <c r="GHS59" s="530"/>
      <c r="GHT59" s="530"/>
      <c r="GHU59" s="530"/>
      <c r="GHV59" s="530"/>
      <c r="GHW59" s="530"/>
      <c r="GHX59" s="530"/>
      <c r="GHY59" s="530"/>
      <c r="GHZ59" s="530"/>
      <c r="GIA59" s="530"/>
      <c r="GIB59" s="530"/>
      <c r="GIC59" s="530"/>
      <c r="GID59" s="530"/>
      <c r="GIE59" s="530"/>
      <c r="GIF59" s="530"/>
      <c r="GIG59" s="530"/>
      <c r="GIH59" s="530"/>
      <c r="GII59" s="530"/>
      <c r="GIJ59" s="530"/>
      <c r="GIK59" s="530"/>
      <c r="GIL59" s="530"/>
      <c r="GIM59" s="530"/>
      <c r="GIN59" s="530"/>
      <c r="GIO59" s="530"/>
      <c r="GIP59" s="530"/>
      <c r="GIQ59" s="530"/>
      <c r="GIR59" s="530"/>
      <c r="GIS59" s="530"/>
      <c r="GIT59" s="530"/>
      <c r="GIU59" s="530"/>
      <c r="GIV59" s="530"/>
      <c r="GIW59" s="530"/>
      <c r="GIX59" s="530"/>
      <c r="GIY59" s="530"/>
      <c r="GIZ59" s="530"/>
      <c r="GJA59" s="530"/>
      <c r="GJB59" s="530"/>
      <c r="GJC59" s="530"/>
      <c r="GJD59" s="530"/>
      <c r="GJE59" s="530"/>
      <c r="GJF59" s="530"/>
      <c r="GJG59" s="530"/>
      <c r="GJH59" s="530"/>
      <c r="GJI59" s="530"/>
      <c r="GJJ59" s="530"/>
      <c r="GJK59" s="530"/>
      <c r="GJL59" s="530"/>
      <c r="GJM59" s="530"/>
      <c r="GJN59" s="530"/>
      <c r="GJO59" s="530"/>
      <c r="GJP59" s="530"/>
      <c r="GJQ59" s="530"/>
      <c r="GJR59" s="530"/>
      <c r="GJS59" s="530"/>
      <c r="GJT59" s="530"/>
      <c r="GJU59" s="530"/>
      <c r="GJV59" s="530"/>
      <c r="GJW59" s="530"/>
      <c r="GJX59" s="530"/>
      <c r="GJY59" s="530"/>
      <c r="GJZ59" s="530"/>
      <c r="GKA59" s="530"/>
      <c r="GKB59" s="530"/>
      <c r="GKC59" s="530"/>
      <c r="GKD59" s="530"/>
      <c r="GKE59" s="530"/>
      <c r="GKF59" s="530"/>
      <c r="GKG59" s="530"/>
      <c r="GKH59" s="530"/>
      <c r="GKI59" s="530"/>
      <c r="GKJ59" s="530"/>
      <c r="GKK59" s="530"/>
      <c r="GKL59" s="530"/>
      <c r="GKM59" s="530"/>
      <c r="GKN59" s="530"/>
      <c r="GKO59" s="530"/>
      <c r="GKP59" s="530"/>
      <c r="GKQ59" s="530"/>
      <c r="GKR59" s="530"/>
      <c r="GKS59" s="530"/>
      <c r="GKT59" s="530"/>
      <c r="GKU59" s="530"/>
      <c r="GKV59" s="530"/>
      <c r="GKW59" s="530"/>
      <c r="GKX59" s="530"/>
      <c r="GKY59" s="530"/>
      <c r="GKZ59" s="530"/>
      <c r="GLA59" s="530"/>
      <c r="GLB59" s="530"/>
      <c r="GLC59" s="530"/>
      <c r="GLD59" s="530"/>
      <c r="GLE59" s="530"/>
      <c r="GLF59" s="530"/>
      <c r="GLG59" s="530"/>
      <c r="GLH59" s="530"/>
      <c r="GLI59" s="530"/>
      <c r="GLJ59" s="530"/>
      <c r="GLK59" s="530"/>
      <c r="GLL59" s="530"/>
      <c r="GLM59" s="530"/>
      <c r="GLN59" s="530"/>
      <c r="GLO59" s="530"/>
      <c r="GLP59" s="530"/>
      <c r="GLQ59" s="530"/>
      <c r="GLR59" s="530"/>
      <c r="GLS59" s="530"/>
      <c r="GLT59" s="530"/>
      <c r="GLU59" s="530"/>
      <c r="GLV59" s="530"/>
      <c r="GLW59" s="530"/>
      <c r="GLX59" s="530"/>
      <c r="GLY59" s="530"/>
      <c r="GLZ59" s="530"/>
      <c r="GMA59" s="530"/>
      <c r="GMB59" s="530"/>
      <c r="GMC59" s="530"/>
      <c r="GMD59" s="530"/>
      <c r="GME59" s="530"/>
      <c r="GMF59" s="530"/>
      <c r="GMG59" s="530"/>
      <c r="GMH59" s="530"/>
      <c r="GMI59" s="530"/>
      <c r="GMJ59" s="530"/>
      <c r="GMK59" s="530"/>
      <c r="GML59" s="530"/>
      <c r="GMM59" s="530"/>
      <c r="GMN59" s="530"/>
      <c r="GMO59" s="530"/>
      <c r="GMP59" s="530"/>
      <c r="GMQ59" s="530"/>
      <c r="GMR59" s="530"/>
      <c r="GMS59" s="530"/>
      <c r="GMT59" s="530"/>
      <c r="GMU59" s="530"/>
      <c r="GMV59" s="530"/>
      <c r="GMW59" s="530"/>
      <c r="GMX59" s="530"/>
      <c r="GMY59" s="530"/>
      <c r="GMZ59" s="530"/>
      <c r="GNA59" s="530"/>
      <c r="GNB59" s="530"/>
      <c r="GNC59" s="530"/>
      <c r="GND59" s="530"/>
      <c r="GNE59" s="530"/>
      <c r="GNF59" s="530"/>
      <c r="GNG59" s="530"/>
      <c r="GNH59" s="530"/>
      <c r="GNI59" s="530"/>
      <c r="GNJ59" s="530"/>
      <c r="GNK59" s="530"/>
      <c r="GNL59" s="530"/>
      <c r="GNM59" s="530"/>
      <c r="GNN59" s="530"/>
      <c r="GNO59" s="530"/>
      <c r="GNP59" s="530"/>
      <c r="GNQ59" s="530"/>
      <c r="GNR59" s="530"/>
      <c r="GNS59" s="530"/>
      <c r="GNT59" s="530"/>
      <c r="GNU59" s="530"/>
      <c r="GNV59" s="530"/>
      <c r="GNW59" s="530"/>
      <c r="GNX59" s="530"/>
      <c r="GNY59" s="530"/>
      <c r="GNZ59" s="530"/>
      <c r="GOA59" s="530"/>
      <c r="GOB59" s="530"/>
      <c r="GOC59" s="530"/>
      <c r="GOD59" s="530"/>
      <c r="GOE59" s="530"/>
      <c r="GOF59" s="530"/>
      <c r="GOG59" s="530"/>
      <c r="GOH59" s="530"/>
      <c r="GOI59" s="530"/>
      <c r="GOJ59" s="530"/>
      <c r="GOK59" s="530"/>
      <c r="GOL59" s="530"/>
      <c r="GOM59" s="530"/>
      <c r="GON59" s="530"/>
      <c r="GOO59" s="530"/>
      <c r="GOP59" s="530"/>
      <c r="GOQ59" s="530"/>
      <c r="GOR59" s="530"/>
      <c r="GOS59" s="530"/>
      <c r="GOT59" s="530"/>
      <c r="GOU59" s="530"/>
      <c r="GOV59" s="530"/>
      <c r="GOW59" s="530"/>
      <c r="GOX59" s="530"/>
      <c r="GOY59" s="530"/>
      <c r="GOZ59" s="530"/>
      <c r="GPA59" s="530"/>
      <c r="GPB59" s="530"/>
      <c r="GPC59" s="530"/>
      <c r="GPD59" s="530"/>
      <c r="GPE59" s="530"/>
      <c r="GPF59" s="530"/>
      <c r="GPG59" s="530"/>
      <c r="GPH59" s="530"/>
      <c r="GPI59" s="530"/>
      <c r="GPJ59" s="530"/>
      <c r="GPK59" s="530"/>
      <c r="GPL59" s="530"/>
      <c r="GPM59" s="530"/>
      <c r="GPN59" s="530"/>
      <c r="GPO59" s="530"/>
      <c r="GPP59" s="530"/>
      <c r="GPQ59" s="530"/>
      <c r="GPR59" s="530"/>
      <c r="GPS59" s="530"/>
      <c r="GPT59" s="530"/>
      <c r="GPU59" s="530"/>
      <c r="GPV59" s="530"/>
      <c r="GPW59" s="530"/>
      <c r="GPX59" s="530"/>
      <c r="GPY59" s="530"/>
      <c r="GPZ59" s="530"/>
      <c r="GQA59" s="530"/>
      <c r="GQB59" s="530"/>
      <c r="GQC59" s="530"/>
      <c r="GQD59" s="530"/>
      <c r="GQE59" s="530"/>
      <c r="GQF59" s="530"/>
      <c r="GQG59" s="530"/>
      <c r="GQH59" s="530"/>
      <c r="GQI59" s="530"/>
      <c r="GQJ59" s="530"/>
      <c r="GQK59" s="530"/>
      <c r="GQL59" s="530"/>
      <c r="GQM59" s="530"/>
      <c r="GQN59" s="530"/>
      <c r="GQO59" s="530"/>
      <c r="GQP59" s="530"/>
      <c r="GQQ59" s="530"/>
      <c r="GQR59" s="530"/>
      <c r="GQS59" s="530"/>
      <c r="GQT59" s="530"/>
      <c r="GQU59" s="530"/>
      <c r="GQV59" s="530"/>
      <c r="GQW59" s="530"/>
      <c r="GQX59" s="530"/>
      <c r="GQY59" s="530"/>
      <c r="GQZ59" s="530"/>
      <c r="GRA59" s="530"/>
      <c r="GRB59" s="530"/>
      <c r="GRC59" s="530"/>
      <c r="GRD59" s="530"/>
      <c r="GRE59" s="530"/>
      <c r="GRF59" s="530"/>
      <c r="GRG59" s="530"/>
      <c r="GRH59" s="530"/>
      <c r="GRI59" s="530"/>
      <c r="GRJ59" s="530"/>
      <c r="GRK59" s="530"/>
      <c r="GRL59" s="530"/>
      <c r="GRM59" s="530"/>
      <c r="GRN59" s="530"/>
      <c r="GRO59" s="530"/>
      <c r="GRP59" s="530"/>
      <c r="GRQ59" s="530"/>
      <c r="GRR59" s="530"/>
      <c r="GRS59" s="530"/>
      <c r="GRT59" s="530"/>
      <c r="GRU59" s="530"/>
      <c r="GRV59" s="530"/>
      <c r="GRW59" s="530"/>
      <c r="GRX59" s="530"/>
      <c r="GRY59" s="530"/>
      <c r="GRZ59" s="530"/>
      <c r="GSA59" s="530"/>
      <c r="GSB59" s="530"/>
      <c r="GSC59" s="530"/>
      <c r="GSD59" s="530"/>
      <c r="GSE59" s="530"/>
      <c r="GSF59" s="530"/>
      <c r="GSG59" s="530"/>
      <c r="GSH59" s="530"/>
      <c r="GSI59" s="530"/>
      <c r="GSJ59" s="530"/>
      <c r="GSK59" s="530"/>
      <c r="GSL59" s="530"/>
      <c r="GSM59" s="530"/>
      <c r="GSN59" s="530"/>
      <c r="GSO59" s="530"/>
      <c r="GSP59" s="530"/>
      <c r="GSQ59" s="530"/>
      <c r="GSR59" s="530"/>
      <c r="GSS59" s="530"/>
      <c r="GST59" s="530"/>
      <c r="GSU59" s="530"/>
      <c r="GSV59" s="530"/>
      <c r="GSW59" s="530"/>
      <c r="GSX59" s="530"/>
      <c r="GSY59" s="530"/>
      <c r="GSZ59" s="530"/>
      <c r="GTA59" s="530"/>
      <c r="GTB59" s="530"/>
      <c r="GTC59" s="530"/>
      <c r="GTD59" s="530"/>
      <c r="GTE59" s="530"/>
      <c r="GTF59" s="530"/>
      <c r="GTG59" s="530"/>
      <c r="GTH59" s="530"/>
      <c r="GTI59" s="530"/>
      <c r="GTJ59" s="530"/>
      <c r="GTK59" s="530"/>
      <c r="GTL59" s="530"/>
      <c r="GTM59" s="530"/>
      <c r="GTN59" s="530"/>
      <c r="GTO59" s="530"/>
      <c r="GTP59" s="530"/>
      <c r="GTQ59" s="530"/>
      <c r="GTR59" s="530"/>
      <c r="GTS59" s="530"/>
      <c r="GTT59" s="530"/>
      <c r="GTU59" s="530"/>
      <c r="GTV59" s="530"/>
      <c r="GTW59" s="530"/>
      <c r="GTX59" s="530"/>
      <c r="GTY59" s="530"/>
      <c r="GTZ59" s="530"/>
      <c r="GUA59" s="530"/>
      <c r="GUB59" s="530"/>
      <c r="GUC59" s="530"/>
      <c r="GUD59" s="530"/>
      <c r="GUE59" s="530"/>
      <c r="GUF59" s="530"/>
      <c r="GUG59" s="530"/>
      <c r="GUH59" s="530"/>
      <c r="GUI59" s="530"/>
      <c r="GUJ59" s="530"/>
      <c r="GUK59" s="530"/>
      <c r="GUL59" s="530"/>
      <c r="GUM59" s="530"/>
      <c r="GUN59" s="530"/>
      <c r="GUO59" s="530"/>
      <c r="GUP59" s="530"/>
      <c r="GUQ59" s="530"/>
      <c r="GUR59" s="530"/>
      <c r="GUS59" s="530"/>
      <c r="GUT59" s="530"/>
      <c r="GUU59" s="530"/>
      <c r="GUV59" s="530"/>
      <c r="GUW59" s="530"/>
      <c r="GUX59" s="530"/>
      <c r="GUY59" s="530"/>
      <c r="GUZ59" s="530"/>
      <c r="GVA59" s="530"/>
      <c r="GVB59" s="530"/>
      <c r="GVC59" s="530"/>
      <c r="GVD59" s="530"/>
      <c r="GVE59" s="530"/>
      <c r="GVF59" s="530"/>
      <c r="GVG59" s="530"/>
      <c r="GVH59" s="530"/>
      <c r="GVI59" s="530"/>
      <c r="GVJ59" s="530"/>
      <c r="GVK59" s="530"/>
      <c r="GVL59" s="530"/>
      <c r="GVM59" s="530"/>
      <c r="GVN59" s="530"/>
      <c r="GVO59" s="530"/>
      <c r="GVP59" s="530"/>
      <c r="GVQ59" s="530"/>
      <c r="GVR59" s="530"/>
      <c r="GVS59" s="530"/>
      <c r="GVT59" s="530"/>
      <c r="GVU59" s="530"/>
      <c r="GVV59" s="530"/>
      <c r="GVW59" s="530"/>
      <c r="GVX59" s="530"/>
      <c r="GVY59" s="530"/>
      <c r="GVZ59" s="530"/>
      <c r="GWA59" s="530"/>
      <c r="GWB59" s="530"/>
      <c r="GWC59" s="530"/>
      <c r="GWD59" s="530"/>
      <c r="GWE59" s="530"/>
      <c r="GWF59" s="530"/>
      <c r="GWG59" s="530"/>
      <c r="GWH59" s="530"/>
      <c r="GWI59" s="530"/>
      <c r="GWJ59" s="530"/>
      <c r="GWK59" s="530"/>
      <c r="GWL59" s="530"/>
      <c r="GWM59" s="530"/>
      <c r="GWN59" s="530"/>
      <c r="GWO59" s="530"/>
      <c r="GWP59" s="530"/>
      <c r="GWQ59" s="530"/>
      <c r="GWR59" s="530"/>
      <c r="GWS59" s="530"/>
      <c r="GWT59" s="530"/>
      <c r="GWU59" s="530"/>
      <c r="GWV59" s="530"/>
      <c r="GWW59" s="530"/>
      <c r="GWX59" s="530"/>
      <c r="GWY59" s="530"/>
      <c r="GWZ59" s="530"/>
      <c r="GXA59" s="530"/>
      <c r="GXB59" s="530"/>
      <c r="GXC59" s="530"/>
      <c r="GXD59" s="530"/>
      <c r="GXE59" s="530"/>
      <c r="GXF59" s="530"/>
      <c r="GXG59" s="530"/>
      <c r="GXH59" s="530"/>
      <c r="GXI59" s="530"/>
      <c r="GXJ59" s="530"/>
      <c r="GXK59" s="530"/>
      <c r="GXL59" s="530"/>
      <c r="GXM59" s="530"/>
      <c r="GXN59" s="530"/>
      <c r="GXO59" s="530"/>
      <c r="GXP59" s="530"/>
      <c r="GXQ59" s="530"/>
      <c r="GXR59" s="530"/>
      <c r="GXS59" s="530"/>
      <c r="GXT59" s="530"/>
      <c r="GXU59" s="530"/>
      <c r="GXV59" s="530"/>
      <c r="GXW59" s="530"/>
      <c r="GXX59" s="530"/>
      <c r="GXY59" s="530"/>
      <c r="GXZ59" s="530"/>
      <c r="GYA59" s="530"/>
      <c r="GYB59" s="530"/>
      <c r="GYC59" s="530"/>
      <c r="GYD59" s="530"/>
      <c r="GYE59" s="530"/>
      <c r="GYF59" s="530"/>
      <c r="GYG59" s="530"/>
      <c r="GYH59" s="530"/>
      <c r="GYI59" s="530"/>
      <c r="GYJ59" s="530"/>
      <c r="GYK59" s="530"/>
      <c r="GYL59" s="530"/>
      <c r="GYM59" s="530"/>
      <c r="GYN59" s="530"/>
      <c r="GYO59" s="530"/>
      <c r="GYP59" s="530"/>
      <c r="GYQ59" s="530"/>
      <c r="GYR59" s="530"/>
      <c r="GYS59" s="530"/>
      <c r="GYT59" s="530"/>
      <c r="GYU59" s="530"/>
      <c r="GYV59" s="530"/>
      <c r="GYW59" s="530"/>
      <c r="GYX59" s="530"/>
      <c r="GYY59" s="530"/>
      <c r="GYZ59" s="530"/>
      <c r="GZA59" s="530"/>
      <c r="GZB59" s="530"/>
      <c r="GZC59" s="530"/>
      <c r="GZD59" s="530"/>
      <c r="GZE59" s="530"/>
      <c r="GZF59" s="530"/>
      <c r="GZG59" s="530"/>
      <c r="GZH59" s="530"/>
      <c r="GZI59" s="530"/>
      <c r="GZJ59" s="530"/>
      <c r="GZK59" s="530"/>
      <c r="GZL59" s="530"/>
      <c r="GZM59" s="530"/>
      <c r="GZN59" s="530"/>
      <c r="GZO59" s="530"/>
      <c r="GZP59" s="530"/>
      <c r="GZQ59" s="530"/>
      <c r="GZR59" s="530"/>
      <c r="GZS59" s="530"/>
      <c r="GZT59" s="530"/>
      <c r="GZU59" s="530"/>
      <c r="GZV59" s="530"/>
      <c r="GZW59" s="530"/>
      <c r="GZX59" s="530"/>
      <c r="GZY59" s="530"/>
      <c r="GZZ59" s="530"/>
      <c r="HAA59" s="530"/>
      <c r="HAB59" s="530"/>
      <c r="HAC59" s="530"/>
      <c r="HAD59" s="530"/>
      <c r="HAE59" s="530"/>
      <c r="HAF59" s="530"/>
      <c r="HAG59" s="530"/>
      <c r="HAH59" s="530"/>
      <c r="HAI59" s="530"/>
      <c r="HAJ59" s="530"/>
      <c r="HAK59" s="530"/>
      <c r="HAL59" s="530"/>
      <c r="HAM59" s="530"/>
      <c r="HAN59" s="530"/>
      <c r="HAO59" s="530"/>
      <c r="HAP59" s="530"/>
      <c r="HAQ59" s="530"/>
      <c r="HAR59" s="530"/>
      <c r="HAS59" s="530"/>
      <c r="HAT59" s="530"/>
      <c r="HAU59" s="530"/>
      <c r="HAV59" s="530"/>
      <c r="HAW59" s="530"/>
      <c r="HAX59" s="530"/>
      <c r="HAY59" s="530"/>
      <c r="HAZ59" s="530"/>
      <c r="HBA59" s="530"/>
      <c r="HBB59" s="530"/>
      <c r="HBC59" s="530"/>
      <c r="HBD59" s="530"/>
      <c r="HBE59" s="530"/>
      <c r="HBF59" s="530"/>
      <c r="HBG59" s="530"/>
      <c r="HBH59" s="530"/>
      <c r="HBI59" s="530"/>
      <c r="HBJ59" s="530"/>
      <c r="HBK59" s="530"/>
      <c r="HBL59" s="530"/>
      <c r="HBM59" s="530"/>
      <c r="HBN59" s="530"/>
      <c r="HBO59" s="530"/>
      <c r="HBP59" s="530"/>
      <c r="HBQ59" s="530"/>
      <c r="HBR59" s="530"/>
      <c r="HBS59" s="530"/>
      <c r="HBT59" s="530"/>
      <c r="HBU59" s="530"/>
      <c r="HBV59" s="530"/>
      <c r="HBW59" s="530"/>
      <c r="HBX59" s="530"/>
      <c r="HBY59" s="530"/>
      <c r="HBZ59" s="530"/>
      <c r="HCA59" s="530"/>
      <c r="HCB59" s="530"/>
      <c r="HCC59" s="530"/>
      <c r="HCD59" s="530"/>
      <c r="HCE59" s="530"/>
      <c r="HCF59" s="530"/>
      <c r="HCG59" s="530"/>
      <c r="HCH59" s="530"/>
      <c r="HCI59" s="530"/>
      <c r="HCJ59" s="530"/>
      <c r="HCK59" s="530"/>
      <c r="HCL59" s="530"/>
      <c r="HCM59" s="530"/>
      <c r="HCN59" s="530"/>
      <c r="HCO59" s="530"/>
      <c r="HCP59" s="530"/>
      <c r="HCQ59" s="530"/>
      <c r="HCR59" s="530"/>
      <c r="HCS59" s="530"/>
      <c r="HCT59" s="530"/>
      <c r="HCU59" s="530"/>
      <c r="HCV59" s="530"/>
      <c r="HCW59" s="530"/>
      <c r="HCX59" s="530"/>
      <c r="HCY59" s="530"/>
      <c r="HCZ59" s="530"/>
      <c r="HDA59" s="530"/>
      <c r="HDB59" s="530"/>
      <c r="HDC59" s="530"/>
      <c r="HDD59" s="530"/>
      <c r="HDE59" s="530"/>
      <c r="HDF59" s="530"/>
      <c r="HDG59" s="530"/>
      <c r="HDH59" s="530"/>
      <c r="HDI59" s="530"/>
      <c r="HDJ59" s="530"/>
      <c r="HDK59" s="530"/>
      <c r="HDL59" s="530"/>
      <c r="HDM59" s="530"/>
      <c r="HDN59" s="530"/>
      <c r="HDO59" s="530"/>
      <c r="HDP59" s="530"/>
      <c r="HDQ59" s="530"/>
      <c r="HDR59" s="530"/>
      <c r="HDS59" s="530"/>
      <c r="HDT59" s="530"/>
      <c r="HDU59" s="530"/>
      <c r="HDV59" s="530"/>
      <c r="HDW59" s="530"/>
      <c r="HDX59" s="530"/>
      <c r="HDY59" s="530"/>
      <c r="HDZ59" s="530"/>
      <c r="HEA59" s="530"/>
      <c r="HEB59" s="530"/>
      <c r="HEC59" s="530"/>
      <c r="HED59" s="530"/>
      <c r="HEE59" s="530"/>
      <c r="HEF59" s="530"/>
      <c r="HEG59" s="530"/>
      <c r="HEH59" s="530"/>
      <c r="HEI59" s="530"/>
      <c r="HEJ59" s="530"/>
      <c r="HEK59" s="530"/>
      <c r="HEL59" s="530"/>
      <c r="HEM59" s="530"/>
      <c r="HEN59" s="530"/>
      <c r="HEO59" s="530"/>
      <c r="HEP59" s="530"/>
      <c r="HEQ59" s="530"/>
      <c r="HER59" s="530"/>
      <c r="HES59" s="530"/>
      <c r="HET59" s="530"/>
      <c r="HEU59" s="530"/>
      <c r="HEV59" s="530"/>
      <c r="HEW59" s="530"/>
      <c r="HEX59" s="530"/>
      <c r="HEY59" s="530"/>
      <c r="HEZ59" s="530"/>
      <c r="HFA59" s="530"/>
      <c r="HFB59" s="530"/>
      <c r="HFC59" s="530"/>
      <c r="HFD59" s="530"/>
      <c r="HFE59" s="530"/>
      <c r="HFF59" s="530"/>
      <c r="HFG59" s="530"/>
      <c r="HFH59" s="530"/>
      <c r="HFI59" s="530"/>
      <c r="HFJ59" s="530"/>
      <c r="HFK59" s="530"/>
      <c r="HFL59" s="530"/>
      <c r="HFM59" s="530"/>
      <c r="HFN59" s="530"/>
      <c r="HFO59" s="530"/>
      <c r="HFP59" s="530"/>
      <c r="HFQ59" s="530"/>
      <c r="HFR59" s="530"/>
      <c r="HFS59" s="530"/>
      <c r="HFT59" s="530"/>
      <c r="HFU59" s="530"/>
      <c r="HFV59" s="530"/>
      <c r="HFW59" s="530"/>
      <c r="HFX59" s="530"/>
      <c r="HFY59" s="530"/>
      <c r="HFZ59" s="530"/>
      <c r="HGA59" s="530"/>
      <c r="HGB59" s="530"/>
      <c r="HGC59" s="530"/>
      <c r="HGD59" s="530"/>
      <c r="HGE59" s="530"/>
      <c r="HGF59" s="530"/>
      <c r="HGG59" s="530"/>
      <c r="HGH59" s="530"/>
      <c r="HGI59" s="530"/>
      <c r="HGJ59" s="530"/>
      <c r="HGK59" s="530"/>
      <c r="HGL59" s="530"/>
      <c r="HGM59" s="530"/>
      <c r="HGN59" s="530"/>
      <c r="HGO59" s="530"/>
      <c r="HGP59" s="530"/>
      <c r="HGQ59" s="530"/>
      <c r="HGR59" s="530"/>
      <c r="HGS59" s="530"/>
      <c r="HGT59" s="530"/>
      <c r="HGU59" s="530"/>
      <c r="HGV59" s="530"/>
      <c r="HGW59" s="530"/>
      <c r="HGX59" s="530"/>
      <c r="HGY59" s="530"/>
      <c r="HGZ59" s="530"/>
      <c r="HHA59" s="530"/>
      <c r="HHB59" s="530"/>
      <c r="HHC59" s="530"/>
      <c r="HHD59" s="530"/>
      <c r="HHE59" s="530"/>
      <c r="HHF59" s="530"/>
      <c r="HHG59" s="530"/>
      <c r="HHH59" s="530"/>
      <c r="HHI59" s="530"/>
      <c r="HHJ59" s="530"/>
      <c r="HHK59" s="530"/>
      <c r="HHL59" s="530"/>
      <c r="HHM59" s="530"/>
      <c r="HHN59" s="530"/>
      <c r="HHO59" s="530"/>
      <c r="HHP59" s="530"/>
      <c r="HHQ59" s="530"/>
      <c r="HHR59" s="530"/>
      <c r="HHS59" s="530"/>
      <c r="HHT59" s="530"/>
      <c r="HHU59" s="530"/>
      <c r="HHV59" s="530"/>
      <c r="HHW59" s="530"/>
      <c r="HHX59" s="530"/>
      <c r="HHY59" s="530"/>
      <c r="HHZ59" s="530"/>
      <c r="HIA59" s="530"/>
      <c r="HIB59" s="530"/>
      <c r="HIC59" s="530"/>
      <c r="HID59" s="530"/>
      <c r="HIE59" s="530"/>
      <c r="HIF59" s="530"/>
      <c r="HIG59" s="530"/>
      <c r="HIH59" s="530"/>
      <c r="HII59" s="530"/>
      <c r="HIJ59" s="530"/>
      <c r="HIK59" s="530"/>
      <c r="HIL59" s="530"/>
      <c r="HIM59" s="530"/>
      <c r="HIN59" s="530"/>
      <c r="HIO59" s="530"/>
      <c r="HIP59" s="530"/>
      <c r="HIQ59" s="530"/>
      <c r="HIR59" s="530"/>
      <c r="HIS59" s="530"/>
      <c r="HIT59" s="530"/>
      <c r="HIU59" s="530"/>
      <c r="HIV59" s="530"/>
      <c r="HIW59" s="530"/>
      <c r="HIX59" s="530"/>
      <c r="HIY59" s="530"/>
      <c r="HIZ59" s="530"/>
      <c r="HJA59" s="530"/>
      <c r="HJB59" s="530"/>
      <c r="HJC59" s="530"/>
      <c r="HJD59" s="530"/>
      <c r="HJE59" s="530"/>
      <c r="HJF59" s="530"/>
      <c r="HJG59" s="530"/>
      <c r="HJH59" s="530"/>
      <c r="HJI59" s="530"/>
      <c r="HJJ59" s="530"/>
      <c r="HJK59" s="530"/>
      <c r="HJL59" s="530"/>
      <c r="HJM59" s="530"/>
      <c r="HJN59" s="530"/>
      <c r="HJO59" s="530"/>
      <c r="HJP59" s="530"/>
      <c r="HJQ59" s="530"/>
      <c r="HJR59" s="530"/>
      <c r="HJS59" s="530"/>
      <c r="HJT59" s="530"/>
      <c r="HJU59" s="530"/>
      <c r="HJV59" s="530"/>
      <c r="HJW59" s="530"/>
      <c r="HJX59" s="530"/>
      <c r="HJY59" s="530"/>
      <c r="HJZ59" s="530"/>
      <c r="HKA59" s="530"/>
      <c r="HKB59" s="530"/>
      <c r="HKC59" s="530"/>
      <c r="HKD59" s="530"/>
      <c r="HKE59" s="530"/>
      <c r="HKF59" s="530"/>
      <c r="HKG59" s="530"/>
      <c r="HKH59" s="530"/>
      <c r="HKI59" s="530"/>
      <c r="HKJ59" s="530"/>
      <c r="HKK59" s="530"/>
      <c r="HKL59" s="530"/>
      <c r="HKM59" s="530"/>
      <c r="HKN59" s="530"/>
      <c r="HKO59" s="530"/>
      <c r="HKP59" s="530"/>
      <c r="HKQ59" s="530"/>
      <c r="HKR59" s="530"/>
      <c r="HKS59" s="530"/>
      <c r="HKT59" s="530"/>
      <c r="HKU59" s="530"/>
      <c r="HKV59" s="530"/>
      <c r="HKW59" s="530"/>
      <c r="HKX59" s="530"/>
      <c r="HKY59" s="530"/>
      <c r="HKZ59" s="530"/>
      <c r="HLA59" s="530"/>
      <c r="HLB59" s="530"/>
      <c r="HLC59" s="530"/>
      <c r="HLD59" s="530"/>
      <c r="HLE59" s="530"/>
      <c r="HLF59" s="530"/>
      <c r="HLG59" s="530"/>
      <c r="HLH59" s="530"/>
      <c r="HLI59" s="530"/>
      <c r="HLJ59" s="530"/>
      <c r="HLK59" s="530"/>
      <c r="HLL59" s="530"/>
      <c r="HLM59" s="530"/>
      <c r="HLN59" s="530"/>
      <c r="HLO59" s="530"/>
      <c r="HLP59" s="530"/>
      <c r="HLQ59" s="530"/>
      <c r="HLR59" s="530"/>
      <c r="HLS59" s="530"/>
      <c r="HLT59" s="530"/>
      <c r="HLU59" s="530"/>
      <c r="HLV59" s="530"/>
      <c r="HLW59" s="530"/>
      <c r="HLX59" s="530"/>
      <c r="HLY59" s="530"/>
      <c r="HLZ59" s="530"/>
      <c r="HMA59" s="530"/>
      <c r="HMB59" s="530"/>
      <c r="HMC59" s="530"/>
      <c r="HMD59" s="530"/>
      <c r="HME59" s="530"/>
      <c r="HMF59" s="530"/>
      <c r="HMG59" s="530"/>
      <c r="HMH59" s="530"/>
      <c r="HMI59" s="530"/>
      <c r="HMJ59" s="530"/>
      <c r="HMK59" s="530"/>
      <c r="HML59" s="530"/>
      <c r="HMM59" s="530"/>
      <c r="HMN59" s="530"/>
      <c r="HMO59" s="530"/>
      <c r="HMP59" s="530"/>
      <c r="HMQ59" s="530"/>
      <c r="HMR59" s="530"/>
      <c r="HMS59" s="530"/>
      <c r="HMT59" s="530"/>
      <c r="HMU59" s="530"/>
      <c r="HMV59" s="530"/>
      <c r="HMW59" s="530"/>
      <c r="HMX59" s="530"/>
      <c r="HMY59" s="530"/>
      <c r="HMZ59" s="530"/>
      <c r="HNA59" s="530"/>
      <c r="HNB59" s="530"/>
      <c r="HNC59" s="530"/>
      <c r="HND59" s="530"/>
      <c r="HNE59" s="530"/>
      <c r="HNF59" s="530"/>
      <c r="HNG59" s="530"/>
      <c r="HNH59" s="530"/>
      <c r="HNI59" s="530"/>
      <c r="HNJ59" s="530"/>
      <c r="HNK59" s="530"/>
      <c r="HNL59" s="530"/>
      <c r="HNM59" s="530"/>
      <c r="HNN59" s="530"/>
      <c r="HNO59" s="530"/>
      <c r="HNP59" s="530"/>
      <c r="HNQ59" s="530"/>
      <c r="HNR59" s="530"/>
      <c r="HNS59" s="530"/>
      <c r="HNT59" s="530"/>
      <c r="HNU59" s="530"/>
      <c r="HNV59" s="530"/>
      <c r="HNW59" s="530"/>
      <c r="HNX59" s="530"/>
      <c r="HNY59" s="530"/>
      <c r="HNZ59" s="530"/>
      <c r="HOA59" s="530"/>
      <c r="HOB59" s="530"/>
      <c r="HOC59" s="530"/>
      <c r="HOD59" s="530"/>
      <c r="HOE59" s="530"/>
      <c r="HOF59" s="530"/>
      <c r="HOG59" s="530"/>
      <c r="HOH59" s="530"/>
      <c r="HOI59" s="530"/>
      <c r="HOJ59" s="530"/>
      <c r="HOK59" s="530"/>
      <c r="HOL59" s="530"/>
      <c r="HOM59" s="530"/>
      <c r="HON59" s="530"/>
      <c r="HOO59" s="530"/>
      <c r="HOP59" s="530"/>
      <c r="HOQ59" s="530"/>
      <c r="HOR59" s="530"/>
      <c r="HOS59" s="530"/>
      <c r="HOT59" s="530"/>
      <c r="HOU59" s="530"/>
      <c r="HOV59" s="530"/>
      <c r="HOW59" s="530"/>
      <c r="HOX59" s="530"/>
      <c r="HOY59" s="530"/>
      <c r="HOZ59" s="530"/>
      <c r="HPA59" s="530"/>
      <c r="HPB59" s="530"/>
      <c r="HPC59" s="530"/>
      <c r="HPD59" s="530"/>
      <c r="HPE59" s="530"/>
      <c r="HPF59" s="530"/>
      <c r="HPG59" s="530"/>
      <c r="HPH59" s="530"/>
      <c r="HPI59" s="530"/>
      <c r="HPJ59" s="530"/>
      <c r="HPK59" s="530"/>
      <c r="HPL59" s="530"/>
      <c r="HPM59" s="530"/>
      <c r="HPN59" s="530"/>
      <c r="HPO59" s="530"/>
      <c r="HPP59" s="530"/>
      <c r="HPQ59" s="530"/>
      <c r="HPR59" s="530"/>
      <c r="HPS59" s="530"/>
      <c r="HPT59" s="530"/>
      <c r="HPU59" s="530"/>
      <c r="HPV59" s="530"/>
      <c r="HPW59" s="530"/>
      <c r="HPX59" s="530"/>
      <c r="HPY59" s="530"/>
      <c r="HPZ59" s="530"/>
      <c r="HQA59" s="530"/>
      <c r="HQB59" s="530"/>
      <c r="HQC59" s="530"/>
      <c r="HQD59" s="530"/>
      <c r="HQE59" s="530"/>
      <c r="HQF59" s="530"/>
      <c r="HQG59" s="530"/>
      <c r="HQH59" s="530"/>
      <c r="HQI59" s="530"/>
      <c r="HQJ59" s="530"/>
      <c r="HQK59" s="530"/>
      <c r="HQL59" s="530"/>
      <c r="HQM59" s="530"/>
      <c r="HQN59" s="530"/>
      <c r="HQO59" s="530"/>
      <c r="HQP59" s="530"/>
      <c r="HQQ59" s="530"/>
      <c r="HQR59" s="530"/>
      <c r="HQS59" s="530"/>
      <c r="HQT59" s="530"/>
      <c r="HQU59" s="530"/>
      <c r="HQV59" s="530"/>
      <c r="HQW59" s="530"/>
      <c r="HQX59" s="530"/>
      <c r="HQY59" s="530"/>
      <c r="HQZ59" s="530"/>
      <c r="HRA59" s="530"/>
      <c r="HRB59" s="530"/>
      <c r="HRC59" s="530"/>
      <c r="HRD59" s="530"/>
      <c r="HRE59" s="530"/>
      <c r="HRF59" s="530"/>
      <c r="HRG59" s="530"/>
      <c r="HRH59" s="530"/>
      <c r="HRI59" s="530"/>
      <c r="HRJ59" s="530"/>
      <c r="HRK59" s="530"/>
      <c r="HRL59" s="530"/>
      <c r="HRM59" s="530"/>
      <c r="HRN59" s="530"/>
      <c r="HRO59" s="530"/>
      <c r="HRP59" s="530"/>
      <c r="HRQ59" s="530"/>
      <c r="HRR59" s="530"/>
      <c r="HRS59" s="530"/>
      <c r="HRT59" s="530"/>
      <c r="HRU59" s="530"/>
      <c r="HRV59" s="530"/>
      <c r="HRW59" s="530"/>
      <c r="HRX59" s="530"/>
      <c r="HRY59" s="530"/>
      <c r="HRZ59" s="530"/>
      <c r="HSA59" s="530"/>
      <c r="HSB59" s="530"/>
      <c r="HSC59" s="530"/>
      <c r="HSD59" s="530"/>
      <c r="HSE59" s="530"/>
      <c r="HSF59" s="530"/>
      <c r="HSG59" s="530"/>
      <c r="HSH59" s="530"/>
      <c r="HSI59" s="530"/>
      <c r="HSJ59" s="530"/>
      <c r="HSK59" s="530"/>
      <c r="HSL59" s="530"/>
      <c r="HSM59" s="530"/>
      <c r="HSN59" s="530"/>
      <c r="HSO59" s="530"/>
      <c r="HSP59" s="530"/>
      <c r="HSQ59" s="530"/>
      <c r="HSR59" s="530"/>
      <c r="HSS59" s="530"/>
      <c r="HST59" s="530"/>
      <c r="HSU59" s="530"/>
      <c r="HSV59" s="530"/>
      <c r="HSW59" s="530"/>
      <c r="HSX59" s="530"/>
      <c r="HSY59" s="530"/>
      <c r="HSZ59" s="530"/>
      <c r="HTA59" s="530"/>
      <c r="HTB59" s="530"/>
      <c r="HTC59" s="530"/>
      <c r="HTD59" s="530"/>
      <c r="HTE59" s="530"/>
      <c r="HTF59" s="530"/>
      <c r="HTG59" s="530"/>
      <c r="HTH59" s="530"/>
      <c r="HTI59" s="530"/>
      <c r="HTJ59" s="530"/>
      <c r="HTK59" s="530"/>
      <c r="HTL59" s="530"/>
      <c r="HTM59" s="530"/>
      <c r="HTN59" s="530"/>
      <c r="HTO59" s="530"/>
      <c r="HTP59" s="530"/>
      <c r="HTQ59" s="530"/>
      <c r="HTR59" s="530"/>
      <c r="HTS59" s="530"/>
      <c r="HTT59" s="530"/>
      <c r="HTU59" s="530"/>
      <c r="HTV59" s="530"/>
      <c r="HTW59" s="530"/>
      <c r="HTX59" s="530"/>
      <c r="HTY59" s="530"/>
      <c r="HTZ59" s="530"/>
      <c r="HUA59" s="530"/>
      <c r="HUB59" s="530"/>
      <c r="HUC59" s="530"/>
      <c r="HUD59" s="530"/>
      <c r="HUE59" s="530"/>
      <c r="HUF59" s="530"/>
      <c r="HUG59" s="530"/>
      <c r="HUH59" s="530"/>
      <c r="HUI59" s="530"/>
      <c r="HUJ59" s="530"/>
      <c r="HUK59" s="530"/>
      <c r="HUL59" s="530"/>
      <c r="HUM59" s="530"/>
      <c r="HUN59" s="530"/>
      <c r="HUO59" s="530"/>
      <c r="HUP59" s="530"/>
      <c r="HUQ59" s="530"/>
      <c r="HUR59" s="530"/>
      <c r="HUS59" s="530"/>
      <c r="HUT59" s="530"/>
      <c r="HUU59" s="530"/>
      <c r="HUV59" s="530"/>
      <c r="HUW59" s="530"/>
      <c r="HUX59" s="530"/>
      <c r="HUY59" s="530"/>
      <c r="HUZ59" s="530"/>
      <c r="HVA59" s="530"/>
      <c r="HVB59" s="530"/>
      <c r="HVC59" s="530"/>
      <c r="HVD59" s="530"/>
      <c r="HVE59" s="530"/>
      <c r="HVF59" s="530"/>
      <c r="HVG59" s="530"/>
      <c r="HVH59" s="530"/>
      <c r="HVI59" s="530"/>
      <c r="HVJ59" s="530"/>
      <c r="HVK59" s="530"/>
      <c r="HVL59" s="530"/>
      <c r="HVM59" s="530"/>
      <c r="HVN59" s="530"/>
      <c r="HVO59" s="530"/>
      <c r="HVP59" s="530"/>
      <c r="HVQ59" s="530"/>
      <c r="HVR59" s="530"/>
      <c r="HVS59" s="530"/>
      <c r="HVT59" s="530"/>
      <c r="HVU59" s="530"/>
      <c r="HVV59" s="530"/>
      <c r="HVW59" s="530"/>
      <c r="HVX59" s="530"/>
      <c r="HVY59" s="530"/>
      <c r="HVZ59" s="530"/>
      <c r="HWA59" s="530"/>
      <c r="HWB59" s="530"/>
      <c r="HWC59" s="530"/>
      <c r="HWD59" s="530"/>
      <c r="HWE59" s="530"/>
      <c r="HWF59" s="530"/>
      <c r="HWG59" s="530"/>
      <c r="HWH59" s="530"/>
      <c r="HWI59" s="530"/>
      <c r="HWJ59" s="530"/>
      <c r="HWK59" s="530"/>
      <c r="HWL59" s="530"/>
      <c r="HWM59" s="530"/>
      <c r="HWN59" s="530"/>
      <c r="HWO59" s="530"/>
      <c r="HWP59" s="530"/>
      <c r="HWQ59" s="530"/>
      <c r="HWR59" s="530"/>
      <c r="HWS59" s="530"/>
      <c r="HWT59" s="530"/>
      <c r="HWU59" s="530"/>
      <c r="HWV59" s="530"/>
      <c r="HWW59" s="530"/>
      <c r="HWX59" s="530"/>
      <c r="HWY59" s="530"/>
      <c r="HWZ59" s="530"/>
      <c r="HXA59" s="530"/>
      <c r="HXB59" s="530"/>
      <c r="HXC59" s="530"/>
      <c r="HXD59" s="530"/>
      <c r="HXE59" s="530"/>
      <c r="HXF59" s="530"/>
      <c r="HXG59" s="530"/>
      <c r="HXH59" s="530"/>
      <c r="HXI59" s="530"/>
      <c r="HXJ59" s="530"/>
      <c r="HXK59" s="530"/>
      <c r="HXL59" s="530"/>
      <c r="HXM59" s="530"/>
      <c r="HXN59" s="530"/>
      <c r="HXO59" s="530"/>
      <c r="HXP59" s="530"/>
      <c r="HXQ59" s="530"/>
      <c r="HXR59" s="530"/>
      <c r="HXS59" s="530"/>
      <c r="HXT59" s="530"/>
      <c r="HXU59" s="530"/>
      <c r="HXV59" s="530"/>
      <c r="HXW59" s="530"/>
      <c r="HXX59" s="530"/>
      <c r="HXY59" s="530"/>
      <c r="HXZ59" s="530"/>
      <c r="HYA59" s="530"/>
      <c r="HYB59" s="530"/>
      <c r="HYC59" s="530"/>
      <c r="HYD59" s="530"/>
      <c r="HYE59" s="530"/>
      <c r="HYF59" s="530"/>
      <c r="HYG59" s="530"/>
      <c r="HYH59" s="530"/>
      <c r="HYI59" s="530"/>
      <c r="HYJ59" s="530"/>
      <c r="HYK59" s="530"/>
      <c r="HYL59" s="530"/>
      <c r="HYM59" s="530"/>
      <c r="HYN59" s="530"/>
      <c r="HYO59" s="530"/>
      <c r="HYP59" s="530"/>
      <c r="HYQ59" s="530"/>
      <c r="HYR59" s="530"/>
      <c r="HYS59" s="530"/>
      <c r="HYT59" s="530"/>
      <c r="HYU59" s="530"/>
      <c r="HYV59" s="530"/>
      <c r="HYW59" s="530"/>
      <c r="HYX59" s="530"/>
      <c r="HYY59" s="530"/>
      <c r="HYZ59" s="530"/>
      <c r="HZA59" s="530"/>
      <c r="HZB59" s="530"/>
      <c r="HZC59" s="530"/>
      <c r="HZD59" s="530"/>
      <c r="HZE59" s="530"/>
      <c r="HZF59" s="530"/>
      <c r="HZG59" s="530"/>
      <c r="HZH59" s="530"/>
      <c r="HZI59" s="530"/>
      <c r="HZJ59" s="530"/>
      <c r="HZK59" s="530"/>
      <c r="HZL59" s="530"/>
      <c r="HZM59" s="530"/>
      <c r="HZN59" s="530"/>
      <c r="HZO59" s="530"/>
      <c r="HZP59" s="530"/>
      <c r="HZQ59" s="530"/>
      <c r="HZR59" s="530"/>
      <c r="HZS59" s="530"/>
      <c r="HZT59" s="530"/>
      <c r="HZU59" s="530"/>
      <c r="HZV59" s="530"/>
      <c r="HZW59" s="530"/>
      <c r="HZX59" s="530"/>
      <c r="HZY59" s="530"/>
      <c r="HZZ59" s="530"/>
      <c r="IAA59" s="530"/>
      <c r="IAB59" s="530"/>
      <c r="IAC59" s="530"/>
      <c r="IAD59" s="530"/>
      <c r="IAE59" s="530"/>
      <c r="IAF59" s="530"/>
      <c r="IAG59" s="530"/>
      <c r="IAH59" s="530"/>
      <c r="IAI59" s="530"/>
      <c r="IAJ59" s="530"/>
      <c r="IAK59" s="530"/>
      <c r="IAL59" s="530"/>
      <c r="IAM59" s="530"/>
      <c r="IAN59" s="530"/>
      <c r="IAO59" s="530"/>
      <c r="IAP59" s="530"/>
      <c r="IAQ59" s="530"/>
      <c r="IAR59" s="530"/>
      <c r="IAS59" s="530"/>
      <c r="IAT59" s="530"/>
      <c r="IAU59" s="530"/>
      <c r="IAV59" s="530"/>
      <c r="IAW59" s="530"/>
      <c r="IAX59" s="530"/>
      <c r="IAY59" s="530"/>
      <c r="IAZ59" s="530"/>
      <c r="IBA59" s="530"/>
      <c r="IBB59" s="530"/>
      <c r="IBC59" s="530"/>
      <c r="IBD59" s="530"/>
      <c r="IBE59" s="530"/>
      <c r="IBF59" s="530"/>
      <c r="IBG59" s="530"/>
      <c r="IBH59" s="530"/>
      <c r="IBI59" s="530"/>
      <c r="IBJ59" s="530"/>
      <c r="IBK59" s="530"/>
      <c r="IBL59" s="530"/>
      <c r="IBM59" s="530"/>
      <c r="IBN59" s="530"/>
      <c r="IBO59" s="530"/>
      <c r="IBP59" s="530"/>
      <c r="IBQ59" s="530"/>
      <c r="IBR59" s="530"/>
      <c r="IBS59" s="530"/>
      <c r="IBT59" s="530"/>
      <c r="IBU59" s="530"/>
      <c r="IBV59" s="530"/>
      <c r="IBW59" s="530"/>
      <c r="IBX59" s="530"/>
      <c r="IBY59" s="530"/>
      <c r="IBZ59" s="530"/>
      <c r="ICA59" s="530"/>
      <c r="ICB59" s="530"/>
      <c r="ICC59" s="530"/>
      <c r="ICD59" s="530"/>
      <c r="ICE59" s="530"/>
      <c r="ICF59" s="530"/>
      <c r="ICG59" s="530"/>
      <c r="ICH59" s="530"/>
      <c r="ICI59" s="530"/>
      <c r="ICJ59" s="530"/>
      <c r="ICK59" s="530"/>
      <c r="ICL59" s="530"/>
      <c r="ICM59" s="530"/>
      <c r="ICN59" s="530"/>
      <c r="ICO59" s="530"/>
      <c r="ICP59" s="530"/>
      <c r="ICQ59" s="530"/>
      <c r="ICR59" s="530"/>
      <c r="ICS59" s="530"/>
      <c r="ICT59" s="530"/>
      <c r="ICU59" s="530"/>
      <c r="ICV59" s="530"/>
      <c r="ICW59" s="530"/>
      <c r="ICX59" s="530"/>
      <c r="ICY59" s="530"/>
      <c r="ICZ59" s="530"/>
      <c r="IDA59" s="530"/>
      <c r="IDB59" s="530"/>
      <c r="IDC59" s="530"/>
      <c r="IDD59" s="530"/>
      <c r="IDE59" s="530"/>
      <c r="IDF59" s="530"/>
      <c r="IDG59" s="530"/>
      <c r="IDH59" s="530"/>
      <c r="IDI59" s="530"/>
      <c r="IDJ59" s="530"/>
      <c r="IDK59" s="530"/>
      <c r="IDL59" s="530"/>
      <c r="IDM59" s="530"/>
      <c r="IDN59" s="530"/>
      <c r="IDO59" s="530"/>
      <c r="IDP59" s="530"/>
      <c r="IDQ59" s="530"/>
      <c r="IDR59" s="530"/>
      <c r="IDS59" s="530"/>
      <c r="IDT59" s="530"/>
      <c r="IDU59" s="530"/>
      <c r="IDV59" s="530"/>
      <c r="IDW59" s="530"/>
      <c r="IDX59" s="530"/>
      <c r="IDY59" s="530"/>
      <c r="IDZ59" s="530"/>
      <c r="IEA59" s="530"/>
      <c r="IEB59" s="530"/>
      <c r="IEC59" s="530"/>
      <c r="IED59" s="530"/>
      <c r="IEE59" s="530"/>
      <c r="IEF59" s="530"/>
      <c r="IEG59" s="530"/>
      <c r="IEH59" s="530"/>
      <c r="IEI59" s="530"/>
      <c r="IEJ59" s="530"/>
      <c r="IEK59" s="530"/>
      <c r="IEL59" s="530"/>
      <c r="IEM59" s="530"/>
      <c r="IEN59" s="530"/>
      <c r="IEO59" s="530"/>
      <c r="IEP59" s="530"/>
      <c r="IEQ59" s="530"/>
      <c r="IER59" s="530"/>
      <c r="IES59" s="530"/>
      <c r="IET59" s="530"/>
      <c r="IEU59" s="530"/>
      <c r="IEV59" s="530"/>
      <c r="IEW59" s="530"/>
      <c r="IEX59" s="530"/>
      <c r="IEY59" s="530"/>
      <c r="IEZ59" s="530"/>
      <c r="IFA59" s="530"/>
      <c r="IFB59" s="530"/>
      <c r="IFC59" s="530"/>
      <c r="IFD59" s="530"/>
      <c r="IFE59" s="530"/>
      <c r="IFF59" s="530"/>
      <c r="IFG59" s="530"/>
      <c r="IFH59" s="530"/>
      <c r="IFI59" s="530"/>
      <c r="IFJ59" s="530"/>
      <c r="IFK59" s="530"/>
      <c r="IFL59" s="530"/>
      <c r="IFM59" s="530"/>
      <c r="IFN59" s="530"/>
      <c r="IFO59" s="530"/>
      <c r="IFP59" s="530"/>
      <c r="IFQ59" s="530"/>
      <c r="IFR59" s="530"/>
      <c r="IFS59" s="530"/>
      <c r="IFT59" s="530"/>
      <c r="IFU59" s="530"/>
      <c r="IFV59" s="530"/>
      <c r="IFW59" s="530"/>
      <c r="IFX59" s="530"/>
      <c r="IFY59" s="530"/>
      <c r="IFZ59" s="530"/>
      <c r="IGA59" s="530"/>
      <c r="IGB59" s="530"/>
      <c r="IGC59" s="530"/>
      <c r="IGD59" s="530"/>
      <c r="IGE59" s="530"/>
      <c r="IGF59" s="530"/>
      <c r="IGG59" s="530"/>
      <c r="IGH59" s="530"/>
      <c r="IGI59" s="530"/>
      <c r="IGJ59" s="530"/>
      <c r="IGK59" s="530"/>
      <c r="IGL59" s="530"/>
      <c r="IGM59" s="530"/>
      <c r="IGN59" s="530"/>
      <c r="IGO59" s="530"/>
      <c r="IGP59" s="530"/>
      <c r="IGQ59" s="530"/>
      <c r="IGR59" s="530"/>
      <c r="IGS59" s="530"/>
      <c r="IGT59" s="530"/>
      <c r="IGU59" s="530"/>
      <c r="IGV59" s="530"/>
      <c r="IGW59" s="530"/>
      <c r="IGX59" s="530"/>
      <c r="IGY59" s="530"/>
      <c r="IGZ59" s="530"/>
      <c r="IHA59" s="530"/>
      <c r="IHB59" s="530"/>
      <c r="IHC59" s="530"/>
      <c r="IHD59" s="530"/>
      <c r="IHE59" s="530"/>
      <c r="IHF59" s="530"/>
      <c r="IHG59" s="530"/>
      <c r="IHH59" s="530"/>
      <c r="IHI59" s="530"/>
      <c r="IHJ59" s="530"/>
      <c r="IHK59" s="530"/>
      <c r="IHL59" s="530"/>
      <c r="IHM59" s="530"/>
      <c r="IHN59" s="530"/>
      <c r="IHO59" s="530"/>
      <c r="IHP59" s="530"/>
      <c r="IHQ59" s="530"/>
      <c r="IHR59" s="530"/>
      <c r="IHS59" s="530"/>
      <c r="IHT59" s="530"/>
      <c r="IHU59" s="530"/>
      <c r="IHV59" s="530"/>
      <c r="IHW59" s="530"/>
      <c r="IHX59" s="530"/>
      <c r="IHY59" s="530"/>
      <c r="IHZ59" s="530"/>
      <c r="IIA59" s="530"/>
      <c r="IIB59" s="530"/>
      <c r="IIC59" s="530"/>
      <c r="IID59" s="530"/>
      <c r="IIE59" s="530"/>
      <c r="IIF59" s="530"/>
      <c r="IIG59" s="530"/>
      <c r="IIH59" s="530"/>
      <c r="III59" s="530"/>
      <c r="IIJ59" s="530"/>
      <c r="IIK59" s="530"/>
      <c r="IIL59" s="530"/>
      <c r="IIM59" s="530"/>
      <c r="IIN59" s="530"/>
      <c r="IIO59" s="530"/>
      <c r="IIP59" s="530"/>
      <c r="IIQ59" s="530"/>
      <c r="IIR59" s="530"/>
      <c r="IIS59" s="530"/>
      <c r="IIT59" s="530"/>
      <c r="IIU59" s="530"/>
      <c r="IIV59" s="530"/>
      <c r="IIW59" s="530"/>
      <c r="IIX59" s="530"/>
      <c r="IIY59" s="530"/>
      <c r="IIZ59" s="530"/>
      <c r="IJA59" s="530"/>
      <c r="IJB59" s="530"/>
      <c r="IJC59" s="530"/>
      <c r="IJD59" s="530"/>
      <c r="IJE59" s="530"/>
      <c r="IJF59" s="530"/>
      <c r="IJG59" s="530"/>
      <c r="IJH59" s="530"/>
      <c r="IJI59" s="530"/>
      <c r="IJJ59" s="530"/>
      <c r="IJK59" s="530"/>
      <c r="IJL59" s="530"/>
      <c r="IJM59" s="530"/>
      <c r="IJN59" s="530"/>
      <c r="IJO59" s="530"/>
      <c r="IJP59" s="530"/>
      <c r="IJQ59" s="530"/>
      <c r="IJR59" s="530"/>
      <c r="IJS59" s="530"/>
      <c r="IJT59" s="530"/>
      <c r="IJU59" s="530"/>
      <c r="IJV59" s="530"/>
      <c r="IJW59" s="530"/>
      <c r="IJX59" s="530"/>
      <c r="IJY59" s="530"/>
      <c r="IJZ59" s="530"/>
      <c r="IKA59" s="530"/>
      <c r="IKB59" s="530"/>
      <c r="IKC59" s="530"/>
      <c r="IKD59" s="530"/>
      <c r="IKE59" s="530"/>
      <c r="IKF59" s="530"/>
      <c r="IKG59" s="530"/>
      <c r="IKH59" s="530"/>
      <c r="IKI59" s="530"/>
      <c r="IKJ59" s="530"/>
      <c r="IKK59" s="530"/>
      <c r="IKL59" s="530"/>
      <c r="IKM59" s="530"/>
      <c r="IKN59" s="530"/>
      <c r="IKO59" s="530"/>
      <c r="IKP59" s="530"/>
      <c r="IKQ59" s="530"/>
      <c r="IKR59" s="530"/>
      <c r="IKS59" s="530"/>
      <c r="IKT59" s="530"/>
      <c r="IKU59" s="530"/>
      <c r="IKV59" s="530"/>
      <c r="IKW59" s="530"/>
      <c r="IKX59" s="530"/>
      <c r="IKY59" s="530"/>
      <c r="IKZ59" s="530"/>
      <c r="ILA59" s="530"/>
      <c r="ILB59" s="530"/>
      <c r="ILC59" s="530"/>
      <c r="ILD59" s="530"/>
      <c r="ILE59" s="530"/>
      <c r="ILF59" s="530"/>
      <c r="ILG59" s="530"/>
      <c r="ILH59" s="530"/>
      <c r="ILI59" s="530"/>
      <c r="ILJ59" s="530"/>
      <c r="ILK59" s="530"/>
      <c r="ILL59" s="530"/>
      <c r="ILM59" s="530"/>
      <c r="ILN59" s="530"/>
      <c r="ILO59" s="530"/>
      <c r="ILP59" s="530"/>
      <c r="ILQ59" s="530"/>
      <c r="ILR59" s="530"/>
      <c r="ILS59" s="530"/>
      <c r="ILT59" s="530"/>
      <c r="ILU59" s="530"/>
      <c r="ILV59" s="530"/>
      <c r="ILW59" s="530"/>
      <c r="ILX59" s="530"/>
      <c r="ILY59" s="530"/>
      <c r="ILZ59" s="530"/>
      <c r="IMA59" s="530"/>
      <c r="IMB59" s="530"/>
      <c r="IMC59" s="530"/>
      <c r="IMD59" s="530"/>
      <c r="IME59" s="530"/>
      <c r="IMF59" s="530"/>
      <c r="IMG59" s="530"/>
      <c r="IMH59" s="530"/>
      <c r="IMI59" s="530"/>
      <c r="IMJ59" s="530"/>
      <c r="IMK59" s="530"/>
      <c r="IML59" s="530"/>
      <c r="IMM59" s="530"/>
      <c r="IMN59" s="530"/>
      <c r="IMO59" s="530"/>
      <c r="IMP59" s="530"/>
      <c r="IMQ59" s="530"/>
      <c r="IMR59" s="530"/>
      <c r="IMS59" s="530"/>
      <c r="IMT59" s="530"/>
      <c r="IMU59" s="530"/>
      <c r="IMV59" s="530"/>
      <c r="IMW59" s="530"/>
      <c r="IMX59" s="530"/>
      <c r="IMY59" s="530"/>
      <c r="IMZ59" s="530"/>
      <c r="INA59" s="530"/>
      <c r="INB59" s="530"/>
      <c r="INC59" s="530"/>
      <c r="IND59" s="530"/>
      <c r="INE59" s="530"/>
      <c r="INF59" s="530"/>
      <c r="ING59" s="530"/>
      <c r="INH59" s="530"/>
      <c r="INI59" s="530"/>
      <c r="INJ59" s="530"/>
      <c r="INK59" s="530"/>
      <c r="INL59" s="530"/>
      <c r="INM59" s="530"/>
      <c r="INN59" s="530"/>
      <c r="INO59" s="530"/>
      <c r="INP59" s="530"/>
      <c r="INQ59" s="530"/>
      <c r="INR59" s="530"/>
      <c r="INS59" s="530"/>
      <c r="INT59" s="530"/>
      <c r="INU59" s="530"/>
      <c r="INV59" s="530"/>
      <c r="INW59" s="530"/>
      <c r="INX59" s="530"/>
      <c r="INY59" s="530"/>
      <c r="INZ59" s="530"/>
      <c r="IOA59" s="530"/>
      <c r="IOB59" s="530"/>
      <c r="IOC59" s="530"/>
      <c r="IOD59" s="530"/>
      <c r="IOE59" s="530"/>
      <c r="IOF59" s="530"/>
      <c r="IOG59" s="530"/>
      <c r="IOH59" s="530"/>
      <c r="IOI59" s="530"/>
      <c r="IOJ59" s="530"/>
      <c r="IOK59" s="530"/>
      <c r="IOL59" s="530"/>
      <c r="IOM59" s="530"/>
      <c r="ION59" s="530"/>
      <c r="IOO59" s="530"/>
      <c r="IOP59" s="530"/>
      <c r="IOQ59" s="530"/>
      <c r="IOR59" s="530"/>
      <c r="IOS59" s="530"/>
      <c r="IOT59" s="530"/>
      <c r="IOU59" s="530"/>
      <c r="IOV59" s="530"/>
      <c r="IOW59" s="530"/>
      <c r="IOX59" s="530"/>
      <c r="IOY59" s="530"/>
      <c r="IOZ59" s="530"/>
      <c r="IPA59" s="530"/>
      <c r="IPB59" s="530"/>
      <c r="IPC59" s="530"/>
      <c r="IPD59" s="530"/>
      <c r="IPE59" s="530"/>
      <c r="IPF59" s="530"/>
      <c r="IPG59" s="530"/>
      <c r="IPH59" s="530"/>
      <c r="IPI59" s="530"/>
      <c r="IPJ59" s="530"/>
      <c r="IPK59" s="530"/>
      <c r="IPL59" s="530"/>
      <c r="IPM59" s="530"/>
      <c r="IPN59" s="530"/>
      <c r="IPO59" s="530"/>
      <c r="IPP59" s="530"/>
      <c r="IPQ59" s="530"/>
      <c r="IPR59" s="530"/>
      <c r="IPS59" s="530"/>
      <c r="IPT59" s="530"/>
      <c r="IPU59" s="530"/>
      <c r="IPV59" s="530"/>
      <c r="IPW59" s="530"/>
      <c r="IPX59" s="530"/>
      <c r="IPY59" s="530"/>
      <c r="IPZ59" s="530"/>
      <c r="IQA59" s="530"/>
      <c r="IQB59" s="530"/>
      <c r="IQC59" s="530"/>
      <c r="IQD59" s="530"/>
      <c r="IQE59" s="530"/>
      <c r="IQF59" s="530"/>
      <c r="IQG59" s="530"/>
      <c r="IQH59" s="530"/>
      <c r="IQI59" s="530"/>
      <c r="IQJ59" s="530"/>
      <c r="IQK59" s="530"/>
      <c r="IQL59" s="530"/>
      <c r="IQM59" s="530"/>
      <c r="IQN59" s="530"/>
      <c r="IQO59" s="530"/>
      <c r="IQP59" s="530"/>
      <c r="IQQ59" s="530"/>
      <c r="IQR59" s="530"/>
      <c r="IQS59" s="530"/>
      <c r="IQT59" s="530"/>
      <c r="IQU59" s="530"/>
      <c r="IQV59" s="530"/>
      <c r="IQW59" s="530"/>
      <c r="IQX59" s="530"/>
      <c r="IQY59" s="530"/>
      <c r="IQZ59" s="530"/>
      <c r="IRA59" s="530"/>
      <c r="IRB59" s="530"/>
      <c r="IRC59" s="530"/>
      <c r="IRD59" s="530"/>
      <c r="IRE59" s="530"/>
      <c r="IRF59" s="530"/>
      <c r="IRG59" s="530"/>
      <c r="IRH59" s="530"/>
      <c r="IRI59" s="530"/>
      <c r="IRJ59" s="530"/>
      <c r="IRK59" s="530"/>
      <c r="IRL59" s="530"/>
      <c r="IRM59" s="530"/>
      <c r="IRN59" s="530"/>
      <c r="IRO59" s="530"/>
      <c r="IRP59" s="530"/>
      <c r="IRQ59" s="530"/>
      <c r="IRR59" s="530"/>
      <c r="IRS59" s="530"/>
      <c r="IRT59" s="530"/>
      <c r="IRU59" s="530"/>
      <c r="IRV59" s="530"/>
      <c r="IRW59" s="530"/>
      <c r="IRX59" s="530"/>
      <c r="IRY59" s="530"/>
      <c r="IRZ59" s="530"/>
      <c r="ISA59" s="530"/>
      <c r="ISB59" s="530"/>
      <c r="ISC59" s="530"/>
      <c r="ISD59" s="530"/>
      <c r="ISE59" s="530"/>
      <c r="ISF59" s="530"/>
      <c r="ISG59" s="530"/>
      <c r="ISH59" s="530"/>
      <c r="ISI59" s="530"/>
      <c r="ISJ59" s="530"/>
      <c r="ISK59" s="530"/>
      <c r="ISL59" s="530"/>
      <c r="ISM59" s="530"/>
      <c r="ISN59" s="530"/>
      <c r="ISO59" s="530"/>
      <c r="ISP59" s="530"/>
      <c r="ISQ59" s="530"/>
      <c r="ISR59" s="530"/>
      <c r="ISS59" s="530"/>
      <c r="IST59" s="530"/>
      <c r="ISU59" s="530"/>
      <c r="ISV59" s="530"/>
      <c r="ISW59" s="530"/>
      <c r="ISX59" s="530"/>
      <c r="ISY59" s="530"/>
      <c r="ISZ59" s="530"/>
      <c r="ITA59" s="530"/>
      <c r="ITB59" s="530"/>
      <c r="ITC59" s="530"/>
      <c r="ITD59" s="530"/>
      <c r="ITE59" s="530"/>
      <c r="ITF59" s="530"/>
      <c r="ITG59" s="530"/>
      <c r="ITH59" s="530"/>
      <c r="ITI59" s="530"/>
      <c r="ITJ59" s="530"/>
      <c r="ITK59" s="530"/>
      <c r="ITL59" s="530"/>
      <c r="ITM59" s="530"/>
      <c r="ITN59" s="530"/>
      <c r="ITO59" s="530"/>
      <c r="ITP59" s="530"/>
      <c r="ITQ59" s="530"/>
      <c r="ITR59" s="530"/>
      <c r="ITS59" s="530"/>
      <c r="ITT59" s="530"/>
      <c r="ITU59" s="530"/>
      <c r="ITV59" s="530"/>
      <c r="ITW59" s="530"/>
      <c r="ITX59" s="530"/>
      <c r="ITY59" s="530"/>
      <c r="ITZ59" s="530"/>
      <c r="IUA59" s="530"/>
      <c r="IUB59" s="530"/>
      <c r="IUC59" s="530"/>
      <c r="IUD59" s="530"/>
      <c r="IUE59" s="530"/>
      <c r="IUF59" s="530"/>
      <c r="IUG59" s="530"/>
      <c r="IUH59" s="530"/>
      <c r="IUI59" s="530"/>
      <c r="IUJ59" s="530"/>
      <c r="IUK59" s="530"/>
      <c r="IUL59" s="530"/>
      <c r="IUM59" s="530"/>
      <c r="IUN59" s="530"/>
      <c r="IUO59" s="530"/>
      <c r="IUP59" s="530"/>
      <c r="IUQ59" s="530"/>
      <c r="IUR59" s="530"/>
      <c r="IUS59" s="530"/>
      <c r="IUT59" s="530"/>
      <c r="IUU59" s="530"/>
      <c r="IUV59" s="530"/>
      <c r="IUW59" s="530"/>
      <c r="IUX59" s="530"/>
      <c r="IUY59" s="530"/>
      <c r="IUZ59" s="530"/>
      <c r="IVA59" s="530"/>
      <c r="IVB59" s="530"/>
      <c r="IVC59" s="530"/>
      <c r="IVD59" s="530"/>
      <c r="IVE59" s="530"/>
      <c r="IVF59" s="530"/>
      <c r="IVG59" s="530"/>
      <c r="IVH59" s="530"/>
      <c r="IVI59" s="530"/>
      <c r="IVJ59" s="530"/>
      <c r="IVK59" s="530"/>
      <c r="IVL59" s="530"/>
      <c r="IVM59" s="530"/>
      <c r="IVN59" s="530"/>
      <c r="IVO59" s="530"/>
      <c r="IVP59" s="530"/>
      <c r="IVQ59" s="530"/>
      <c r="IVR59" s="530"/>
      <c r="IVS59" s="530"/>
      <c r="IVT59" s="530"/>
      <c r="IVU59" s="530"/>
      <c r="IVV59" s="530"/>
      <c r="IVW59" s="530"/>
      <c r="IVX59" s="530"/>
      <c r="IVY59" s="530"/>
      <c r="IVZ59" s="530"/>
      <c r="IWA59" s="530"/>
      <c r="IWB59" s="530"/>
      <c r="IWC59" s="530"/>
      <c r="IWD59" s="530"/>
      <c r="IWE59" s="530"/>
      <c r="IWF59" s="530"/>
      <c r="IWG59" s="530"/>
      <c r="IWH59" s="530"/>
      <c r="IWI59" s="530"/>
      <c r="IWJ59" s="530"/>
      <c r="IWK59" s="530"/>
      <c r="IWL59" s="530"/>
      <c r="IWM59" s="530"/>
      <c r="IWN59" s="530"/>
      <c r="IWO59" s="530"/>
      <c r="IWP59" s="530"/>
      <c r="IWQ59" s="530"/>
      <c r="IWR59" s="530"/>
      <c r="IWS59" s="530"/>
      <c r="IWT59" s="530"/>
      <c r="IWU59" s="530"/>
      <c r="IWV59" s="530"/>
      <c r="IWW59" s="530"/>
      <c r="IWX59" s="530"/>
      <c r="IWY59" s="530"/>
      <c r="IWZ59" s="530"/>
      <c r="IXA59" s="530"/>
      <c r="IXB59" s="530"/>
      <c r="IXC59" s="530"/>
      <c r="IXD59" s="530"/>
      <c r="IXE59" s="530"/>
      <c r="IXF59" s="530"/>
      <c r="IXG59" s="530"/>
      <c r="IXH59" s="530"/>
      <c r="IXI59" s="530"/>
      <c r="IXJ59" s="530"/>
      <c r="IXK59" s="530"/>
      <c r="IXL59" s="530"/>
      <c r="IXM59" s="530"/>
      <c r="IXN59" s="530"/>
      <c r="IXO59" s="530"/>
      <c r="IXP59" s="530"/>
      <c r="IXQ59" s="530"/>
      <c r="IXR59" s="530"/>
      <c r="IXS59" s="530"/>
      <c r="IXT59" s="530"/>
      <c r="IXU59" s="530"/>
      <c r="IXV59" s="530"/>
      <c r="IXW59" s="530"/>
      <c r="IXX59" s="530"/>
      <c r="IXY59" s="530"/>
      <c r="IXZ59" s="530"/>
      <c r="IYA59" s="530"/>
      <c r="IYB59" s="530"/>
      <c r="IYC59" s="530"/>
      <c r="IYD59" s="530"/>
      <c r="IYE59" s="530"/>
      <c r="IYF59" s="530"/>
      <c r="IYG59" s="530"/>
      <c r="IYH59" s="530"/>
      <c r="IYI59" s="530"/>
      <c r="IYJ59" s="530"/>
      <c r="IYK59" s="530"/>
      <c r="IYL59" s="530"/>
      <c r="IYM59" s="530"/>
      <c r="IYN59" s="530"/>
      <c r="IYO59" s="530"/>
      <c r="IYP59" s="530"/>
      <c r="IYQ59" s="530"/>
      <c r="IYR59" s="530"/>
      <c r="IYS59" s="530"/>
      <c r="IYT59" s="530"/>
      <c r="IYU59" s="530"/>
      <c r="IYV59" s="530"/>
      <c r="IYW59" s="530"/>
      <c r="IYX59" s="530"/>
      <c r="IYY59" s="530"/>
      <c r="IYZ59" s="530"/>
      <c r="IZA59" s="530"/>
      <c r="IZB59" s="530"/>
      <c r="IZC59" s="530"/>
      <c r="IZD59" s="530"/>
      <c r="IZE59" s="530"/>
      <c r="IZF59" s="530"/>
      <c r="IZG59" s="530"/>
      <c r="IZH59" s="530"/>
      <c r="IZI59" s="530"/>
      <c r="IZJ59" s="530"/>
      <c r="IZK59" s="530"/>
      <c r="IZL59" s="530"/>
      <c r="IZM59" s="530"/>
      <c r="IZN59" s="530"/>
      <c r="IZO59" s="530"/>
      <c r="IZP59" s="530"/>
      <c r="IZQ59" s="530"/>
      <c r="IZR59" s="530"/>
      <c r="IZS59" s="530"/>
      <c r="IZT59" s="530"/>
      <c r="IZU59" s="530"/>
      <c r="IZV59" s="530"/>
      <c r="IZW59" s="530"/>
      <c r="IZX59" s="530"/>
      <c r="IZY59" s="530"/>
      <c r="IZZ59" s="530"/>
      <c r="JAA59" s="530"/>
      <c r="JAB59" s="530"/>
      <c r="JAC59" s="530"/>
      <c r="JAD59" s="530"/>
      <c r="JAE59" s="530"/>
      <c r="JAF59" s="530"/>
      <c r="JAG59" s="530"/>
      <c r="JAH59" s="530"/>
      <c r="JAI59" s="530"/>
      <c r="JAJ59" s="530"/>
      <c r="JAK59" s="530"/>
      <c r="JAL59" s="530"/>
      <c r="JAM59" s="530"/>
      <c r="JAN59" s="530"/>
      <c r="JAO59" s="530"/>
      <c r="JAP59" s="530"/>
      <c r="JAQ59" s="530"/>
      <c r="JAR59" s="530"/>
      <c r="JAS59" s="530"/>
      <c r="JAT59" s="530"/>
      <c r="JAU59" s="530"/>
      <c r="JAV59" s="530"/>
      <c r="JAW59" s="530"/>
      <c r="JAX59" s="530"/>
      <c r="JAY59" s="530"/>
      <c r="JAZ59" s="530"/>
      <c r="JBA59" s="530"/>
      <c r="JBB59" s="530"/>
      <c r="JBC59" s="530"/>
      <c r="JBD59" s="530"/>
      <c r="JBE59" s="530"/>
      <c r="JBF59" s="530"/>
      <c r="JBG59" s="530"/>
      <c r="JBH59" s="530"/>
      <c r="JBI59" s="530"/>
      <c r="JBJ59" s="530"/>
      <c r="JBK59" s="530"/>
      <c r="JBL59" s="530"/>
      <c r="JBM59" s="530"/>
      <c r="JBN59" s="530"/>
      <c r="JBO59" s="530"/>
      <c r="JBP59" s="530"/>
      <c r="JBQ59" s="530"/>
      <c r="JBR59" s="530"/>
      <c r="JBS59" s="530"/>
      <c r="JBT59" s="530"/>
      <c r="JBU59" s="530"/>
      <c r="JBV59" s="530"/>
      <c r="JBW59" s="530"/>
      <c r="JBX59" s="530"/>
      <c r="JBY59" s="530"/>
      <c r="JBZ59" s="530"/>
      <c r="JCA59" s="530"/>
      <c r="JCB59" s="530"/>
      <c r="JCC59" s="530"/>
      <c r="JCD59" s="530"/>
      <c r="JCE59" s="530"/>
      <c r="JCF59" s="530"/>
      <c r="JCG59" s="530"/>
      <c r="JCH59" s="530"/>
      <c r="JCI59" s="530"/>
      <c r="JCJ59" s="530"/>
      <c r="JCK59" s="530"/>
      <c r="JCL59" s="530"/>
      <c r="JCM59" s="530"/>
      <c r="JCN59" s="530"/>
      <c r="JCO59" s="530"/>
      <c r="JCP59" s="530"/>
      <c r="JCQ59" s="530"/>
      <c r="JCR59" s="530"/>
      <c r="JCS59" s="530"/>
      <c r="JCT59" s="530"/>
      <c r="JCU59" s="530"/>
      <c r="JCV59" s="530"/>
      <c r="JCW59" s="530"/>
      <c r="JCX59" s="530"/>
      <c r="JCY59" s="530"/>
      <c r="JCZ59" s="530"/>
      <c r="JDA59" s="530"/>
      <c r="JDB59" s="530"/>
      <c r="JDC59" s="530"/>
      <c r="JDD59" s="530"/>
      <c r="JDE59" s="530"/>
      <c r="JDF59" s="530"/>
      <c r="JDG59" s="530"/>
      <c r="JDH59" s="530"/>
      <c r="JDI59" s="530"/>
      <c r="JDJ59" s="530"/>
      <c r="JDK59" s="530"/>
      <c r="JDL59" s="530"/>
      <c r="JDM59" s="530"/>
      <c r="JDN59" s="530"/>
      <c r="JDO59" s="530"/>
      <c r="JDP59" s="530"/>
      <c r="JDQ59" s="530"/>
      <c r="JDR59" s="530"/>
      <c r="JDS59" s="530"/>
      <c r="JDT59" s="530"/>
      <c r="JDU59" s="530"/>
      <c r="JDV59" s="530"/>
      <c r="JDW59" s="530"/>
      <c r="JDX59" s="530"/>
      <c r="JDY59" s="530"/>
      <c r="JDZ59" s="530"/>
      <c r="JEA59" s="530"/>
      <c r="JEB59" s="530"/>
      <c r="JEC59" s="530"/>
      <c r="JED59" s="530"/>
      <c r="JEE59" s="530"/>
      <c r="JEF59" s="530"/>
      <c r="JEG59" s="530"/>
      <c r="JEH59" s="530"/>
      <c r="JEI59" s="530"/>
      <c r="JEJ59" s="530"/>
      <c r="JEK59" s="530"/>
      <c r="JEL59" s="530"/>
      <c r="JEM59" s="530"/>
      <c r="JEN59" s="530"/>
      <c r="JEO59" s="530"/>
      <c r="JEP59" s="530"/>
      <c r="JEQ59" s="530"/>
      <c r="JER59" s="530"/>
      <c r="JES59" s="530"/>
      <c r="JET59" s="530"/>
      <c r="JEU59" s="530"/>
      <c r="JEV59" s="530"/>
      <c r="JEW59" s="530"/>
      <c r="JEX59" s="530"/>
      <c r="JEY59" s="530"/>
      <c r="JEZ59" s="530"/>
      <c r="JFA59" s="530"/>
      <c r="JFB59" s="530"/>
      <c r="JFC59" s="530"/>
      <c r="JFD59" s="530"/>
      <c r="JFE59" s="530"/>
      <c r="JFF59" s="530"/>
      <c r="JFG59" s="530"/>
      <c r="JFH59" s="530"/>
      <c r="JFI59" s="530"/>
      <c r="JFJ59" s="530"/>
      <c r="JFK59" s="530"/>
      <c r="JFL59" s="530"/>
      <c r="JFM59" s="530"/>
      <c r="JFN59" s="530"/>
      <c r="JFO59" s="530"/>
      <c r="JFP59" s="530"/>
      <c r="JFQ59" s="530"/>
      <c r="JFR59" s="530"/>
      <c r="JFS59" s="530"/>
      <c r="JFT59" s="530"/>
      <c r="JFU59" s="530"/>
      <c r="JFV59" s="530"/>
      <c r="JFW59" s="530"/>
      <c r="JFX59" s="530"/>
      <c r="JFY59" s="530"/>
      <c r="JFZ59" s="530"/>
      <c r="JGA59" s="530"/>
      <c r="JGB59" s="530"/>
      <c r="JGC59" s="530"/>
      <c r="JGD59" s="530"/>
      <c r="JGE59" s="530"/>
      <c r="JGF59" s="530"/>
      <c r="JGG59" s="530"/>
      <c r="JGH59" s="530"/>
      <c r="JGI59" s="530"/>
      <c r="JGJ59" s="530"/>
      <c r="JGK59" s="530"/>
      <c r="JGL59" s="530"/>
      <c r="JGM59" s="530"/>
      <c r="JGN59" s="530"/>
      <c r="JGO59" s="530"/>
      <c r="JGP59" s="530"/>
      <c r="JGQ59" s="530"/>
      <c r="JGR59" s="530"/>
      <c r="JGS59" s="530"/>
      <c r="JGT59" s="530"/>
      <c r="JGU59" s="530"/>
      <c r="JGV59" s="530"/>
      <c r="JGW59" s="530"/>
      <c r="JGX59" s="530"/>
      <c r="JGY59" s="530"/>
      <c r="JGZ59" s="530"/>
      <c r="JHA59" s="530"/>
      <c r="JHB59" s="530"/>
      <c r="JHC59" s="530"/>
      <c r="JHD59" s="530"/>
      <c r="JHE59" s="530"/>
      <c r="JHF59" s="530"/>
      <c r="JHG59" s="530"/>
      <c r="JHH59" s="530"/>
      <c r="JHI59" s="530"/>
      <c r="JHJ59" s="530"/>
      <c r="JHK59" s="530"/>
      <c r="JHL59" s="530"/>
      <c r="JHM59" s="530"/>
      <c r="JHN59" s="530"/>
      <c r="JHO59" s="530"/>
      <c r="JHP59" s="530"/>
      <c r="JHQ59" s="530"/>
      <c r="JHR59" s="530"/>
      <c r="JHS59" s="530"/>
      <c r="JHT59" s="530"/>
      <c r="JHU59" s="530"/>
      <c r="JHV59" s="530"/>
      <c r="JHW59" s="530"/>
      <c r="JHX59" s="530"/>
      <c r="JHY59" s="530"/>
      <c r="JHZ59" s="530"/>
      <c r="JIA59" s="530"/>
      <c r="JIB59" s="530"/>
      <c r="JIC59" s="530"/>
      <c r="JID59" s="530"/>
      <c r="JIE59" s="530"/>
      <c r="JIF59" s="530"/>
      <c r="JIG59" s="530"/>
      <c r="JIH59" s="530"/>
      <c r="JII59" s="530"/>
      <c r="JIJ59" s="530"/>
      <c r="JIK59" s="530"/>
      <c r="JIL59" s="530"/>
      <c r="JIM59" s="530"/>
      <c r="JIN59" s="530"/>
      <c r="JIO59" s="530"/>
      <c r="JIP59" s="530"/>
      <c r="JIQ59" s="530"/>
      <c r="JIR59" s="530"/>
      <c r="JIS59" s="530"/>
      <c r="JIT59" s="530"/>
      <c r="JIU59" s="530"/>
      <c r="JIV59" s="530"/>
      <c r="JIW59" s="530"/>
      <c r="JIX59" s="530"/>
      <c r="JIY59" s="530"/>
      <c r="JIZ59" s="530"/>
      <c r="JJA59" s="530"/>
      <c r="JJB59" s="530"/>
      <c r="JJC59" s="530"/>
      <c r="JJD59" s="530"/>
      <c r="JJE59" s="530"/>
      <c r="JJF59" s="530"/>
      <c r="JJG59" s="530"/>
      <c r="JJH59" s="530"/>
      <c r="JJI59" s="530"/>
      <c r="JJJ59" s="530"/>
      <c r="JJK59" s="530"/>
      <c r="JJL59" s="530"/>
      <c r="JJM59" s="530"/>
      <c r="JJN59" s="530"/>
      <c r="JJO59" s="530"/>
      <c r="JJP59" s="530"/>
      <c r="JJQ59" s="530"/>
      <c r="JJR59" s="530"/>
      <c r="JJS59" s="530"/>
      <c r="JJT59" s="530"/>
      <c r="JJU59" s="530"/>
      <c r="JJV59" s="530"/>
      <c r="JJW59" s="530"/>
      <c r="JJX59" s="530"/>
      <c r="JJY59" s="530"/>
      <c r="JJZ59" s="530"/>
      <c r="JKA59" s="530"/>
      <c r="JKB59" s="530"/>
      <c r="JKC59" s="530"/>
      <c r="JKD59" s="530"/>
      <c r="JKE59" s="530"/>
      <c r="JKF59" s="530"/>
      <c r="JKG59" s="530"/>
      <c r="JKH59" s="530"/>
      <c r="JKI59" s="530"/>
      <c r="JKJ59" s="530"/>
      <c r="JKK59" s="530"/>
      <c r="JKL59" s="530"/>
      <c r="JKM59" s="530"/>
      <c r="JKN59" s="530"/>
      <c r="JKO59" s="530"/>
      <c r="JKP59" s="530"/>
      <c r="JKQ59" s="530"/>
      <c r="JKR59" s="530"/>
      <c r="JKS59" s="530"/>
      <c r="JKT59" s="530"/>
      <c r="JKU59" s="530"/>
      <c r="JKV59" s="530"/>
      <c r="JKW59" s="530"/>
      <c r="JKX59" s="530"/>
      <c r="JKY59" s="530"/>
      <c r="JKZ59" s="530"/>
      <c r="JLA59" s="530"/>
      <c r="JLB59" s="530"/>
      <c r="JLC59" s="530"/>
      <c r="JLD59" s="530"/>
      <c r="JLE59" s="530"/>
      <c r="JLF59" s="530"/>
      <c r="JLG59" s="530"/>
      <c r="JLH59" s="530"/>
      <c r="JLI59" s="530"/>
      <c r="JLJ59" s="530"/>
      <c r="JLK59" s="530"/>
      <c r="JLL59" s="530"/>
      <c r="JLM59" s="530"/>
      <c r="JLN59" s="530"/>
      <c r="JLO59" s="530"/>
      <c r="JLP59" s="530"/>
      <c r="JLQ59" s="530"/>
      <c r="JLR59" s="530"/>
      <c r="JLS59" s="530"/>
      <c r="JLT59" s="530"/>
      <c r="JLU59" s="530"/>
      <c r="JLV59" s="530"/>
      <c r="JLW59" s="530"/>
      <c r="JLX59" s="530"/>
      <c r="JLY59" s="530"/>
      <c r="JLZ59" s="530"/>
      <c r="JMA59" s="530"/>
      <c r="JMB59" s="530"/>
      <c r="JMC59" s="530"/>
      <c r="JMD59" s="530"/>
      <c r="JME59" s="530"/>
      <c r="JMF59" s="530"/>
      <c r="JMG59" s="530"/>
      <c r="JMH59" s="530"/>
      <c r="JMI59" s="530"/>
      <c r="JMJ59" s="530"/>
      <c r="JMK59" s="530"/>
      <c r="JML59" s="530"/>
      <c r="JMM59" s="530"/>
      <c r="JMN59" s="530"/>
      <c r="JMO59" s="530"/>
      <c r="JMP59" s="530"/>
      <c r="JMQ59" s="530"/>
      <c r="JMR59" s="530"/>
      <c r="JMS59" s="530"/>
      <c r="JMT59" s="530"/>
      <c r="JMU59" s="530"/>
      <c r="JMV59" s="530"/>
      <c r="JMW59" s="530"/>
      <c r="JMX59" s="530"/>
      <c r="JMY59" s="530"/>
      <c r="JMZ59" s="530"/>
      <c r="JNA59" s="530"/>
      <c r="JNB59" s="530"/>
      <c r="JNC59" s="530"/>
      <c r="JND59" s="530"/>
      <c r="JNE59" s="530"/>
      <c r="JNF59" s="530"/>
      <c r="JNG59" s="530"/>
      <c r="JNH59" s="530"/>
      <c r="JNI59" s="530"/>
      <c r="JNJ59" s="530"/>
      <c r="JNK59" s="530"/>
      <c r="JNL59" s="530"/>
      <c r="JNM59" s="530"/>
      <c r="JNN59" s="530"/>
      <c r="JNO59" s="530"/>
      <c r="JNP59" s="530"/>
      <c r="JNQ59" s="530"/>
      <c r="JNR59" s="530"/>
      <c r="JNS59" s="530"/>
      <c r="JNT59" s="530"/>
      <c r="JNU59" s="530"/>
      <c r="JNV59" s="530"/>
      <c r="JNW59" s="530"/>
      <c r="JNX59" s="530"/>
      <c r="JNY59" s="530"/>
      <c r="JNZ59" s="530"/>
      <c r="JOA59" s="530"/>
      <c r="JOB59" s="530"/>
      <c r="JOC59" s="530"/>
      <c r="JOD59" s="530"/>
      <c r="JOE59" s="530"/>
      <c r="JOF59" s="530"/>
      <c r="JOG59" s="530"/>
      <c r="JOH59" s="530"/>
      <c r="JOI59" s="530"/>
      <c r="JOJ59" s="530"/>
      <c r="JOK59" s="530"/>
      <c r="JOL59" s="530"/>
      <c r="JOM59" s="530"/>
      <c r="JON59" s="530"/>
      <c r="JOO59" s="530"/>
      <c r="JOP59" s="530"/>
      <c r="JOQ59" s="530"/>
      <c r="JOR59" s="530"/>
      <c r="JOS59" s="530"/>
      <c r="JOT59" s="530"/>
      <c r="JOU59" s="530"/>
      <c r="JOV59" s="530"/>
      <c r="JOW59" s="530"/>
      <c r="JOX59" s="530"/>
      <c r="JOY59" s="530"/>
      <c r="JOZ59" s="530"/>
      <c r="JPA59" s="530"/>
      <c r="JPB59" s="530"/>
      <c r="JPC59" s="530"/>
      <c r="JPD59" s="530"/>
      <c r="JPE59" s="530"/>
      <c r="JPF59" s="530"/>
      <c r="JPG59" s="530"/>
      <c r="JPH59" s="530"/>
      <c r="JPI59" s="530"/>
      <c r="JPJ59" s="530"/>
      <c r="JPK59" s="530"/>
      <c r="JPL59" s="530"/>
      <c r="JPM59" s="530"/>
      <c r="JPN59" s="530"/>
      <c r="JPO59" s="530"/>
      <c r="JPP59" s="530"/>
      <c r="JPQ59" s="530"/>
      <c r="JPR59" s="530"/>
      <c r="JPS59" s="530"/>
      <c r="JPT59" s="530"/>
      <c r="JPU59" s="530"/>
      <c r="JPV59" s="530"/>
      <c r="JPW59" s="530"/>
      <c r="JPX59" s="530"/>
      <c r="JPY59" s="530"/>
      <c r="JPZ59" s="530"/>
      <c r="JQA59" s="530"/>
      <c r="JQB59" s="530"/>
      <c r="JQC59" s="530"/>
      <c r="JQD59" s="530"/>
      <c r="JQE59" s="530"/>
      <c r="JQF59" s="530"/>
      <c r="JQG59" s="530"/>
      <c r="JQH59" s="530"/>
      <c r="JQI59" s="530"/>
      <c r="JQJ59" s="530"/>
      <c r="JQK59" s="530"/>
      <c r="JQL59" s="530"/>
      <c r="JQM59" s="530"/>
      <c r="JQN59" s="530"/>
      <c r="JQO59" s="530"/>
      <c r="JQP59" s="530"/>
      <c r="JQQ59" s="530"/>
      <c r="JQR59" s="530"/>
      <c r="JQS59" s="530"/>
      <c r="JQT59" s="530"/>
      <c r="JQU59" s="530"/>
      <c r="JQV59" s="530"/>
      <c r="JQW59" s="530"/>
      <c r="JQX59" s="530"/>
      <c r="JQY59" s="530"/>
      <c r="JQZ59" s="530"/>
      <c r="JRA59" s="530"/>
      <c r="JRB59" s="530"/>
      <c r="JRC59" s="530"/>
      <c r="JRD59" s="530"/>
      <c r="JRE59" s="530"/>
      <c r="JRF59" s="530"/>
      <c r="JRG59" s="530"/>
      <c r="JRH59" s="530"/>
      <c r="JRI59" s="530"/>
      <c r="JRJ59" s="530"/>
      <c r="JRK59" s="530"/>
      <c r="JRL59" s="530"/>
      <c r="JRM59" s="530"/>
      <c r="JRN59" s="530"/>
      <c r="JRO59" s="530"/>
      <c r="JRP59" s="530"/>
      <c r="JRQ59" s="530"/>
      <c r="JRR59" s="530"/>
      <c r="JRS59" s="530"/>
      <c r="JRT59" s="530"/>
      <c r="JRU59" s="530"/>
      <c r="JRV59" s="530"/>
      <c r="JRW59" s="530"/>
      <c r="JRX59" s="530"/>
      <c r="JRY59" s="530"/>
      <c r="JRZ59" s="530"/>
      <c r="JSA59" s="530"/>
      <c r="JSB59" s="530"/>
      <c r="JSC59" s="530"/>
      <c r="JSD59" s="530"/>
      <c r="JSE59" s="530"/>
      <c r="JSF59" s="530"/>
      <c r="JSG59" s="530"/>
      <c r="JSH59" s="530"/>
      <c r="JSI59" s="530"/>
      <c r="JSJ59" s="530"/>
      <c r="JSK59" s="530"/>
      <c r="JSL59" s="530"/>
      <c r="JSM59" s="530"/>
      <c r="JSN59" s="530"/>
      <c r="JSO59" s="530"/>
      <c r="JSP59" s="530"/>
      <c r="JSQ59" s="530"/>
      <c r="JSR59" s="530"/>
      <c r="JSS59" s="530"/>
      <c r="JST59" s="530"/>
      <c r="JSU59" s="530"/>
      <c r="JSV59" s="530"/>
      <c r="JSW59" s="530"/>
      <c r="JSX59" s="530"/>
      <c r="JSY59" s="530"/>
      <c r="JSZ59" s="530"/>
      <c r="JTA59" s="530"/>
      <c r="JTB59" s="530"/>
      <c r="JTC59" s="530"/>
      <c r="JTD59" s="530"/>
      <c r="JTE59" s="530"/>
      <c r="JTF59" s="530"/>
      <c r="JTG59" s="530"/>
      <c r="JTH59" s="530"/>
      <c r="JTI59" s="530"/>
      <c r="JTJ59" s="530"/>
      <c r="JTK59" s="530"/>
      <c r="JTL59" s="530"/>
      <c r="JTM59" s="530"/>
      <c r="JTN59" s="530"/>
      <c r="JTO59" s="530"/>
      <c r="JTP59" s="530"/>
      <c r="JTQ59" s="530"/>
      <c r="JTR59" s="530"/>
      <c r="JTS59" s="530"/>
      <c r="JTT59" s="530"/>
      <c r="JTU59" s="530"/>
      <c r="JTV59" s="530"/>
      <c r="JTW59" s="530"/>
      <c r="JTX59" s="530"/>
      <c r="JTY59" s="530"/>
      <c r="JTZ59" s="530"/>
      <c r="JUA59" s="530"/>
      <c r="JUB59" s="530"/>
      <c r="JUC59" s="530"/>
      <c r="JUD59" s="530"/>
      <c r="JUE59" s="530"/>
      <c r="JUF59" s="530"/>
      <c r="JUG59" s="530"/>
      <c r="JUH59" s="530"/>
      <c r="JUI59" s="530"/>
      <c r="JUJ59" s="530"/>
      <c r="JUK59" s="530"/>
      <c r="JUL59" s="530"/>
      <c r="JUM59" s="530"/>
      <c r="JUN59" s="530"/>
      <c r="JUO59" s="530"/>
      <c r="JUP59" s="530"/>
      <c r="JUQ59" s="530"/>
      <c r="JUR59" s="530"/>
      <c r="JUS59" s="530"/>
      <c r="JUT59" s="530"/>
      <c r="JUU59" s="530"/>
      <c r="JUV59" s="530"/>
      <c r="JUW59" s="530"/>
      <c r="JUX59" s="530"/>
      <c r="JUY59" s="530"/>
      <c r="JUZ59" s="530"/>
      <c r="JVA59" s="530"/>
      <c r="JVB59" s="530"/>
      <c r="JVC59" s="530"/>
      <c r="JVD59" s="530"/>
      <c r="JVE59" s="530"/>
      <c r="JVF59" s="530"/>
      <c r="JVG59" s="530"/>
      <c r="JVH59" s="530"/>
      <c r="JVI59" s="530"/>
      <c r="JVJ59" s="530"/>
      <c r="JVK59" s="530"/>
      <c r="JVL59" s="530"/>
      <c r="JVM59" s="530"/>
      <c r="JVN59" s="530"/>
      <c r="JVO59" s="530"/>
      <c r="JVP59" s="530"/>
      <c r="JVQ59" s="530"/>
      <c r="JVR59" s="530"/>
      <c r="JVS59" s="530"/>
      <c r="JVT59" s="530"/>
      <c r="JVU59" s="530"/>
      <c r="JVV59" s="530"/>
      <c r="JVW59" s="530"/>
      <c r="JVX59" s="530"/>
      <c r="JVY59" s="530"/>
      <c r="JVZ59" s="530"/>
      <c r="JWA59" s="530"/>
      <c r="JWB59" s="530"/>
      <c r="JWC59" s="530"/>
      <c r="JWD59" s="530"/>
      <c r="JWE59" s="530"/>
      <c r="JWF59" s="530"/>
      <c r="JWG59" s="530"/>
      <c r="JWH59" s="530"/>
      <c r="JWI59" s="530"/>
      <c r="JWJ59" s="530"/>
      <c r="JWK59" s="530"/>
      <c r="JWL59" s="530"/>
      <c r="JWM59" s="530"/>
      <c r="JWN59" s="530"/>
      <c r="JWO59" s="530"/>
      <c r="JWP59" s="530"/>
      <c r="JWQ59" s="530"/>
      <c r="JWR59" s="530"/>
      <c r="JWS59" s="530"/>
      <c r="JWT59" s="530"/>
      <c r="JWU59" s="530"/>
      <c r="JWV59" s="530"/>
      <c r="JWW59" s="530"/>
      <c r="JWX59" s="530"/>
      <c r="JWY59" s="530"/>
      <c r="JWZ59" s="530"/>
      <c r="JXA59" s="530"/>
      <c r="JXB59" s="530"/>
      <c r="JXC59" s="530"/>
      <c r="JXD59" s="530"/>
      <c r="JXE59" s="530"/>
      <c r="JXF59" s="530"/>
      <c r="JXG59" s="530"/>
      <c r="JXH59" s="530"/>
      <c r="JXI59" s="530"/>
      <c r="JXJ59" s="530"/>
      <c r="JXK59" s="530"/>
      <c r="JXL59" s="530"/>
      <c r="JXM59" s="530"/>
      <c r="JXN59" s="530"/>
      <c r="JXO59" s="530"/>
      <c r="JXP59" s="530"/>
      <c r="JXQ59" s="530"/>
      <c r="JXR59" s="530"/>
      <c r="JXS59" s="530"/>
      <c r="JXT59" s="530"/>
      <c r="JXU59" s="530"/>
      <c r="JXV59" s="530"/>
      <c r="JXW59" s="530"/>
      <c r="JXX59" s="530"/>
      <c r="JXY59" s="530"/>
      <c r="JXZ59" s="530"/>
      <c r="JYA59" s="530"/>
      <c r="JYB59" s="530"/>
      <c r="JYC59" s="530"/>
      <c r="JYD59" s="530"/>
      <c r="JYE59" s="530"/>
      <c r="JYF59" s="530"/>
      <c r="JYG59" s="530"/>
      <c r="JYH59" s="530"/>
      <c r="JYI59" s="530"/>
      <c r="JYJ59" s="530"/>
      <c r="JYK59" s="530"/>
      <c r="JYL59" s="530"/>
      <c r="JYM59" s="530"/>
      <c r="JYN59" s="530"/>
      <c r="JYO59" s="530"/>
      <c r="JYP59" s="530"/>
      <c r="JYQ59" s="530"/>
      <c r="JYR59" s="530"/>
      <c r="JYS59" s="530"/>
      <c r="JYT59" s="530"/>
      <c r="JYU59" s="530"/>
      <c r="JYV59" s="530"/>
      <c r="JYW59" s="530"/>
      <c r="JYX59" s="530"/>
      <c r="JYY59" s="530"/>
      <c r="JYZ59" s="530"/>
      <c r="JZA59" s="530"/>
      <c r="JZB59" s="530"/>
      <c r="JZC59" s="530"/>
      <c r="JZD59" s="530"/>
      <c r="JZE59" s="530"/>
      <c r="JZF59" s="530"/>
      <c r="JZG59" s="530"/>
      <c r="JZH59" s="530"/>
      <c r="JZI59" s="530"/>
      <c r="JZJ59" s="530"/>
      <c r="JZK59" s="530"/>
      <c r="JZL59" s="530"/>
      <c r="JZM59" s="530"/>
      <c r="JZN59" s="530"/>
      <c r="JZO59" s="530"/>
      <c r="JZP59" s="530"/>
      <c r="JZQ59" s="530"/>
      <c r="JZR59" s="530"/>
      <c r="JZS59" s="530"/>
      <c r="JZT59" s="530"/>
      <c r="JZU59" s="530"/>
      <c r="JZV59" s="530"/>
      <c r="JZW59" s="530"/>
      <c r="JZX59" s="530"/>
      <c r="JZY59" s="530"/>
      <c r="JZZ59" s="530"/>
      <c r="KAA59" s="530"/>
      <c r="KAB59" s="530"/>
      <c r="KAC59" s="530"/>
      <c r="KAD59" s="530"/>
      <c r="KAE59" s="530"/>
      <c r="KAF59" s="530"/>
      <c r="KAG59" s="530"/>
      <c r="KAH59" s="530"/>
      <c r="KAI59" s="530"/>
      <c r="KAJ59" s="530"/>
      <c r="KAK59" s="530"/>
      <c r="KAL59" s="530"/>
      <c r="KAM59" s="530"/>
      <c r="KAN59" s="530"/>
      <c r="KAO59" s="530"/>
      <c r="KAP59" s="530"/>
      <c r="KAQ59" s="530"/>
      <c r="KAR59" s="530"/>
      <c r="KAS59" s="530"/>
      <c r="KAT59" s="530"/>
      <c r="KAU59" s="530"/>
      <c r="KAV59" s="530"/>
      <c r="KAW59" s="530"/>
      <c r="KAX59" s="530"/>
      <c r="KAY59" s="530"/>
      <c r="KAZ59" s="530"/>
      <c r="KBA59" s="530"/>
      <c r="KBB59" s="530"/>
      <c r="KBC59" s="530"/>
      <c r="KBD59" s="530"/>
      <c r="KBE59" s="530"/>
      <c r="KBF59" s="530"/>
      <c r="KBG59" s="530"/>
      <c r="KBH59" s="530"/>
      <c r="KBI59" s="530"/>
      <c r="KBJ59" s="530"/>
      <c r="KBK59" s="530"/>
      <c r="KBL59" s="530"/>
      <c r="KBM59" s="530"/>
      <c r="KBN59" s="530"/>
      <c r="KBO59" s="530"/>
      <c r="KBP59" s="530"/>
      <c r="KBQ59" s="530"/>
      <c r="KBR59" s="530"/>
      <c r="KBS59" s="530"/>
      <c r="KBT59" s="530"/>
      <c r="KBU59" s="530"/>
      <c r="KBV59" s="530"/>
      <c r="KBW59" s="530"/>
      <c r="KBX59" s="530"/>
      <c r="KBY59" s="530"/>
      <c r="KBZ59" s="530"/>
      <c r="KCA59" s="530"/>
      <c r="KCB59" s="530"/>
      <c r="KCC59" s="530"/>
      <c r="KCD59" s="530"/>
      <c r="KCE59" s="530"/>
      <c r="KCF59" s="530"/>
      <c r="KCG59" s="530"/>
      <c r="KCH59" s="530"/>
      <c r="KCI59" s="530"/>
      <c r="KCJ59" s="530"/>
      <c r="KCK59" s="530"/>
      <c r="KCL59" s="530"/>
      <c r="KCM59" s="530"/>
      <c r="KCN59" s="530"/>
      <c r="KCO59" s="530"/>
      <c r="KCP59" s="530"/>
      <c r="KCQ59" s="530"/>
      <c r="KCR59" s="530"/>
      <c r="KCS59" s="530"/>
      <c r="KCT59" s="530"/>
      <c r="KCU59" s="530"/>
      <c r="KCV59" s="530"/>
      <c r="KCW59" s="530"/>
      <c r="KCX59" s="530"/>
      <c r="KCY59" s="530"/>
      <c r="KCZ59" s="530"/>
      <c r="KDA59" s="530"/>
      <c r="KDB59" s="530"/>
      <c r="KDC59" s="530"/>
      <c r="KDD59" s="530"/>
      <c r="KDE59" s="530"/>
      <c r="KDF59" s="530"/>
      <c r="KDG59" s="530"/>
      <c r="KDH59" s="530"/>
      <c r="KDI59" s="530"/>
      <c r="KDJ59" s="530"/>
      <c r="KDK59" s="530"/>
      <c r="KDL59" s="530"/>
      <c r="KDM59" s="530"/>
      <c r="KDN59" s="530"/>
      <c r="KDO59" s="530"/>
      <c r="KDP59" s="530"/>
      <c r="KDQ59" s="530"/>
      <c r="KDR59" s="530"/>
      <c r="KDS59" s="530"/>
      <c r="KDT59" s="530"/>
      <c r="KDU59" s="530"/>
      <c r="KDV59" s="530"/>
      <c r="KDW59" s="530"/>
      <c r="KDX59" s="530"/>
      <c r="KDY59" s="530"/>
      <c r="KDZ59" s="530"/>
      <c r="KEA59" s="530"/>
      <c r="KEB59" s="530"/>
      <c r="KEC59" s="530"/>
      <c r="KED59" s="530"/>
      <c r="KEE59" s="530"/>
      <c r="KEF59" s="530"/>
      <c r="KEG59" s="530"/>
      <c r="KEH59" s="530"/>
      <c r="KEI59" s="530"/>
      <c r="KEJ59" s="530"/>
      <c r="KEK59" s="530"/>
      <c r="KEL59" s="530"/>
      <c r="KEM59" s="530"/>
      <c r="KEN59" s="530"/>
      <c r="KEO59" s="530"/>
      <c r="KEP59" s="530"/>
      <c r="KEQ59" s="530"/>
      <c r="KER59" s="530"/>
      <c r="KES59" s="530"/>
      <c r="KET59" s="530"/>
      <c r="KEU59" s="530"/>
      <c r="KEV59" s="530"/>
      <c r="KEW59" s="530"/>
      <c r="KEX59" s="530"/>
      <c r="KEY59" s="530"/>
      <c r="KEZ59" s="530"/>
      <c r="KFA59" s="530"/>
      <c r="KFB59" s="530"/>
      <c r="KFC59" s="530"/>
      <c r="KFD59" s="530"/>
      <c r="KFE59" s="530"/>
      <c r="KFF59" s="530"/>
      <c r="KFG59" s="530"/>
      <c r="KFH59" s="530"/>
      <c r="KFI59" s="530"/>
      <c r="KFJ59" s="530"/>
      <c r="KFK59" s="530"/>
      <c r="KFL59" s="530"/>
      <c r="KFM59" s="530"/>
      <c r="KFN59" s="530"/>
      <c r="KFO59" s="530"/>
      <c r="KFP59" s="530"/>
      <c r="KFQ59" s="530"/>
      <c r="KFR59" s="530"/>
      <c r="KFS59" s="530"/>
      <c r="KFT59" s="530"/>
      <c r="KFU59" s="530"/>
      <c r="KFV59" s="530"/>
      <c r="KFW59" s="530"/>
      <c r="KFX59" s="530"/>
      <c r="KFY59" s="530"/>
      <c r="KFZ59" s="530"/>
      <c r="KGA59" s="530"/>
      <c r="KGB59" s="530"/>
      <c r="KGC59" s="530"/>
      <c r="KGD59" s="530"/>
      <c r="KGE59" s="530"/>
      <c r="KGF59" s="530"/>
      <c r="KGG59" s="530"/>
      <c r="KGH59" s="530"/>
      <c r="KGI59" s="530"/>
      <c r="KGJ59" s="530"/>
      <c r="KGK59" s="530"/>
      <c r="KGL59" s="530"/>
      <c r="KGM59" s="530"/>
      <c r="KGN59" s="530"/>
      <c r="KGO59" s="530"/>
      <c r="KGP59" s="530"/>
      <c r="KGQ59" s="530"/>
      <c r="KGR59" s="530"/>
      <c r="KGS59" s="530"/>
      <c r="KGT59" s="530"/>
      <c r="KGU59" s="530"/>
      <c r="KGV59" s="530"/>
      <c r="KGW59" s="530"/>
      <c r="KGX59" s="530"/>
      <c r="KGY59" s="530"/>
      <c r="KGZ59" s="530"/>
      <c r="KHA59" s="530"/>
      <c r="KHB59" s="530"/>
      <c r="KHC59" s="530"/>
      <c r="KHD59" s="530"/>
      <c r="KHE59" s="530"/>
      <c r="KHF59" s="530"/>
      <c r="KHG59" s="530"/>
      <c r="KHH59" s="530"/>
      <c r="KHI59" s="530"/>
      <c r="KHJ59" s="530"/>
      <c r="KHK59" s="530"/>
      <c r="KHL59" s="530"/>
      <c r="KHM59" s="530"/>
      <c r="KHN59" s="530"/>
      <c r="KHO59" s="530"/>
      <c r="KHP59" s="530"/>
      <c r="KHQ59" s="530"/>
      <c r="KHR59" s="530"/>
      <c r="KHS59" s="530"/>
      <c r="KHT59" s="530"/>
      <c r="KHU59" s="530"/>
      <c r="KHV59" s="530"/>
      <c r="KHW59" s="530"/>
      <c r="KHX59" s="530"/>
      <c r="KHY59" s="530"/>
      <c r="KHZ59" s="530"/>
      <c r="KIA59" s="530"/>
      <c r="KIB59" s="530"/>
      <c r="KIC59" s="530"/>
      <c r="KID59" s="530"/>
      <c r="KIE59" s="530"/>
      <c r="KIF59" s="530"/>
      <c r="KIG59" s="530"/>
      <c r="KIH59" s="530"/>
      <c r="KII59" s="530"/>
      <c r="KIJ59" s="530"/>
      <c r="KIK59" s="530"/>
      <c r="KIL59" s="530"/>
      <c r="KIM59" s="530"/>
      <c r="KIN59" s="530"/>
      <c r="KIO59" s="530"/>
      <c r="KIP59" s="530"/>
      <c r="KIQ59" s="530"/>
      <c r="KIR59" s="530"/>
      <c r="KIS59" s="530"/>
      <c r="KIT59" s="530"/>
      <c r="KIU59" s="530"/>
      <c r="KIV59" s="530"/>
      <c r="KIW59" s="530"/>
      <c r="KIX59" s="530"/>
      <c r="KIY59" s="530"/>
      <c r="KIZ59" s="530"/>
      <c r="KJA59" s="530"/>
      <c r="KJB59" s="530"/>
      <c r="KJC59" s="530"/>
      <c r="KJD59" s="530"/>
      <c r="KJE59" s="530"/>
      <c r="KJF59" s="530"/>
      <c r="KJG59" s="530"/>
      <c r="KJH59" s="530"/>
      <c r="KJI59" s="530"/>
      <c r="KJJ59" s="530"/>
      <c r="KJK59" s="530"/>
      <c r="KJL59" s="530"/>
      <c r="KJM59" s="530"/>
      <c r="KJN59" s="530"/>
      <c r="KJO59" s="530"/>
      <c r="KJP59" s="530"/>
      <c r="KJQ59" s="530"/>
      <c r="KJR59" s="530"/>
      <c r="KJS59" s="530"/>
      <c r="KJT59" s="530"/>
      <c r="KJU59" s="530"/>
      <c r="KJV59" s="530"/>
      <c r="KJW59" s="530"/>
      <c r="KJX59" s="530"/>
      <c r="KJY59" s="530"/>
      <c r="KJZ59" s="530"/>
      <c r="KKA59" s="530"/>
      <c r="KKB59" s="530"/>
      <c r="KKC59" s="530"/>
      <c r="KKD59" s="530"/>
      <c r="KKE59" s="530"/>
      <c r="KKF59" s="530"/>
      <c r="KKG59" s="530"/>
      <c r="KKH59" s="530"/>
      <c r="KKI59" s="530"/>
      <c r="KKJ59" s="530"/>
      <c r="KKK59" s="530"/>
      <c r="KKL59" s="530"/>
      <c r="KKM59" s="530"/>
      <c r="KKN59" s="530"/>
      <c r="KKO59" s="530"/>
      <c r="KKP59" s="530"/>
      <c r="KKQ59" s="530"/>
      <c r="KKR59" s="530"/>
      <c r="KKS59" s="530"/>
      <c r="KKT59" s="530"/>
      <c r="KKU59" s="530"/>
      <c r="KKV59" s="530"/>
      <c r="KKW59" s="530"/>
      <c r="KKX59" s="530"/>
      <c r="KKY59" s="530"/>
      <c r="KKZ59" s="530"/>
      <c r="KLA59" s="530"/>
      <c r="KLB59" s="530"/>
      <c r="KLC59" s="530"/>
      <c r="KLD59" s="530"/>
      <c r="KLE59" s="530"/>
      <c r="KLF59" s="530"/>
      <c r="KLG59" s="530"/>
      <c r="KLH59" s="530"/>
      <c r="KLI59" s="530"/>
      <c r="KLJ59" s="530"/>
      <c r="KLK59" s="530"/>
      <c r="KLL59" s="530"/>
      <c r="KLM59" s="530"/>
      <c r="KLN59" s="530"/>
      <c r="KLO59" s="530"/>
      <c r="KLP59" s="530"/>
      <c r="KLQ59" s="530"/>
      <c r="KLR59" s="530"/>
      <c r="KLS59" s="530"/>
      <c r="KLT59" s="530"/>
      <c r="KLU59" s="530"/>
      <c r="KLV59" s="530"/>
      <c r="KLW59" s="530"/>
      <c r="KLX59" s="530"/>
      <c r="KLY59" s="530"/>
      <c r="KLZ59" s="530"/>
      <c r="KMA59" s="530"/>
      <c r="KMB59" s="530"/>
      <c r="KMC59" s="530"/>
      <c r="KMD59" s="530"/>
      <c r="KME59" s="530"/>
      <c r="KMF59" s="530"/>
      <c r="KMG59" s="530"/>
      <c r="KMH59" s="530"/>
      <c r="KMI59" s="530"/>
      <c r="KMJ59" s="530"/>
      <c r="KMK59" s="530"/>
      <c r="KML59" s="530"/>
      <c r="KMM59" s="530"/>
      <c r="KMN59" s="530"/>
      <c r="KMO59" s="530"/>
      <c r="KMP59" s="530"/>
      <c r="KMQ59" s="530"/>
      <c r="KMR59" s="530"/>
      <c r="KMS59" s="530"/>
      <c r="KMT59" s="530"/>
      <c r="KMU59" s="530"/>
      <c r="KMV59" s="530"/>
      <c r="KMW59" s="530"/>
      <c r="KMX59" s="530"/>
      <c r="KMY59" s="530"/>
      <c r="KMZ59" s="530"/>
      <c r="KNA59" s="530"/>
      <c r="KNB59" s="530"/>
      <c r="KNC59" s="530"/>
      <c r="KND59" s="530"/>
      <c r="KNE59" s="530"/>
      <c r="KNF59" s="530"/>
      <c r="KNG59" s="530"/>
      <c r="KNH59" s="530"/>
      <c r="KNI59" s="530"/>
      <c r="KNJ59" s="530"/>
      <c r="KNK59" s="530"/>
      <c r="KNL59" s="530"/>
      <c r="KNM59" s="530"/>
      <c r="KNN59" s="530"/>
      <c r="KNO59" s="530"/>
      <c r="KNP59" s="530"/>
      <c r="KNQ59" s="530"/>
      <c r="KNR59" s="530"/>
      <c r="KNS59" s="530"/>
      <c r="KNT59" s="530"/>
      <c r="KNU59" s="530"/>
      <c r="KNV59" s="530"/>
      <c r="KNW59" s="530"/>
      <c r="KNX59" s="530"/>
      <c r="KNY59" s="530"/>
      <c r="KNZ59" s="530"/>
      <c r="KOA59" s="530"/>
      <c r="KOB59" s="530"/>
      <c r="KOC59" s="530"/>
      <c r="KOD59" s="530"/>
      <c r="KOE59" s="530"/>
      <c r="KOF59" s="530"/>
      <c r="KOG59" s="530"/>
      <c r="KOH59" s="530"/>
      <c r="KOI59" s="530"/>
      <c r="KOJ59" s="530"/>
      <c r="KOK59" s="530"/>
      <c r="KOL59" s="530"/>
      <c r="KOM59" s="530"/>
      <c r="KON59" s="530"/>
      <c r="KOO59" s="530"/>
      <c r="KOP59" s="530"/>
      <c r="KOQ59" s="530"/>
      <c r="KOR59" s="530"/>
      <c r="KOS59" s="530"/>
      <c r="KOT59" s="530"/>
      <c r="KOU59" s="530"/>
      <c r="KOV59" s="530"/>
      <c r="KOW59" s="530"/>
      <c r="KOX59" s="530"/>
      <c r="KOY59" s="530"/>
      <c r="KOZ59" s="530"/>
      <c r="KPA59" s="530"/>
      <c r="KPB59" s="530"/>
      <c r="KPC59" s="530"/>
      <c r="KPD59" s="530"/>
      <c r="KPE59" s="530"/>
      <c r="KPF59" s="530"/>
      <c r="KPG59" s="530"/>
      <c r="KPH59" s="530"/>
      <c r="KPI59" s="530"/>
      <c r="KPJ59" s="530"/>
      <c r="KPK59" s="530"/>
      <c r="KPL59" s="530"/>
      <c r="KPM59" s="530"/>
      <c r="KPN59" s="530"/>
      <c r="KPO59" s="530"/>
      <c r="KPP59" s="530"/>
      <c r="KPQ59" s="530"/>
      <c r="KPR59" s="530"/>
      <c r="KPS59" s="530"/>
      <c r="KPT59" s="530"/>
      <c r="KPU59" s="530"/>
      <c r="KPV59" s="530"/>
      <c r="KPW59" s="530"/>
      <c r="KPX59" s="530"/>
      <c r="KPY59" s="530"/>
      <c r="KPZ59" s="530"/>
      <c r="KQA59" s="530"/>
      <c r="KQB59" s="530"/>
      <c r="KQC59" s="530"/>
      <c r="KQD59" s="530"/>
      <c r="KQE59" s="530"/>
      <c r="KQF59" s="530"/>
      <c r="KQG59" s="530"/>
      <c r="KQH59" s="530"/>
      <c r="KQI59" s="530"/>
      <c r="KQJ59" s="530"/>
      <c r="KQK59" s="530"/>
      <c r="KQL59" s="530"/>
      <c r="KQM59" s="530"/>
      <c r="KQN59" s="530"/>
      <c r="KQO59" s="530"/>
      <c r="KQP59" s="530"/>
      <c r="KQQ59" s="530"/>
      <c r="KQR59" s="530"/>
      <c r="KQS59" s="530"/>
      <c r="KQT59" s="530"/>
      <c r="KQU59" s="530"/>
      <c r="KQV59" s="530"/>
      <c r="KQW59" s="530"/>
      <c r="KQX59" s="530"/>
      <c r="KQY59" s="530"/>
      <c r="KQZ59" s="530"/>
      <c r="KRA59" s="530"/>
      <c r="KRB59" s="530"/>
      <c r="KRC59" s="530"/>
      <c r="KRD59" s="530"/>
      <c r="KRE59" s="530"/>
      <c r="KRF59" s="530"/>
      <c r="KRG59" s="530"/>
      <c r="KRH59" s="530"/>
      <c r="KRI59" s="530"/>
      <c r="KRJ59" s="530"/>
      <c r="KRK59" s="530"/>
      <c r="KRL59" s="530"/>
      <c r="KRM59" s="530"/>
      <c r="KRN59" s="530"/>
      <c r="KRO59" s="530"/>
      <c r="KRP59" s="530"/>
      <c r="KRQ59" s="530"/>
      <c r="KRR59" s="530"/>
      <c r="KRS59" s="530"/>
      <c r="KRT59" s="530"/>
      <c r="KRU59" s="530"/>
      <c r="KRV59" s="530"/>
      <c r="KRW59" s="530"/>
      <c r="KRX59" s="530"/>
      <c r="KRY59" s="530"/>
      <c r="KRZ59" s="530"/>
      <c r="KSA59" s="530"/>
      <c r="KSB59" s="530"/>
      <c r="KSC59" s="530"/>
      <c r="KSD59" s="530"/>
      <c r="KSE59" s="530"/>
      <c r="KSF59" s="530"/>
      <c r="KSG59" s="530"/>
      <c r="KSH59" s="530"/>
      <c r="KSI59" s="530"/>
      <c r="KSJ59" s="530"/>
      <c r="KSK59" s="530"/>
      <c r="KSL59" s="530"/>
      <c r="KSM59" s="530"/>
      <c r="KSN59" s="530"/>
      <c r="KSO59" s="530"/>
      <c r="KSP59" s="530"/>
      <c r="KSQ59" s="530"/>
      <c r="KSR59" s="530"/>
      <c r="KSS59" s="530"/>
      <c r="KST59" s="530"/>
      <c r="KSU59" s="530"/>
      <c r="KSV59" s="530"/>
      <c r="KSW59" s="530"/>
      <c r="KSX59" s="530"/>
      <c r="KSY59" s="530"/>
      <c r="KSZ59" s="530"/>
      <c r="KTA59" s="530"/>
      <c r="KTB59" s="530"/>
      <c r="KTC59" s="530"/>
      <c r="KTD59" s="530"/>
      <c r="KTE59" s="530"/>
      <c r="KTF59" s="530"/>
      <c r="KTG59" s="530"/>
      <c r="KTH59" s="530"/>
      <c r="KTI59" s="530"/>
      <c r="KTJ59" s="530"/>
      <c r="KTK59" s="530"/>
      <c r="KTL59" s="530"/>
      <c r="KTM59" s="530"/>
      <c r="KTN59" s="530"/>
      <c r="KTO59" s="530"/>
      <c r="KTP59" s="530"/>
      <c r="KTQ59" s="530"/>
      <c r="KTR59" s="530"/>
      <c r="KTS59" s="530"/>
      <c r="KTT59" s="530"/>
      <c r="KTU59" s="530"/>
      <c r="KTV59" s="530"/>
      <c r="KTW59" s="530"/>
      <c r="KTX59" s="530"/>
      <c r="KTY59" s="530"/>
      <c r="KTZ59" s="530"/>
      <c r="KUA59" s="530"/>
      <c r="KUB59" s="530"/>
      <c r="KUC59" s="530"/>
      <c r="KUD59" s="530"/>
      <c r="KUE59" s="530"/>
      <c r="KUF59" s="530"/>
      <c r="KUG59" s="530"/>
      <c r="KUH59" s="530"/>
      <c r="KUI59" s="530"/>
      <c r="KUJ59" s="530"/>
      <c r="KUK59" s="530"/>
      <c r="KUL59" s="530"/>
      <c r="KUM59" s="530"/>
      <c r="KUN59" s="530"/>
      <c r="KUO59" s="530"/>
      <c r="KUP59" s="530"/>
      <c r="KUQ59" s="530"/>
      <c r="KUR59" s="530"/>
      <c r="KUS59" s="530"/>
      <c r="KUT59" s="530"/>
      <c r="KUU59" s="530"/>
      <c r="KUV59" s="530"/>
      <c r="KUW59" s="530"/>
      <c r="KUX59" s="530"/>
      <c r="KUY59" s="530"/>
      <c r="KUZ59" s="530"/>
      <c r="KVA59" s="530"/>
      <c r="KVB59" s="530"/>
      <c r="KVC59" s="530"/>
      <c r="KVD59" s="530"/>
      <c r="KVE59" s="530"/>
      <c r="KVF59" s="530"/>
      <c r="KVG59" s="530"/>
      <c r="KVH59" s="530"/>
      <c r="KVI59" s="530"/>
      <c r="KVJ59" s="530"/>
      <c r="KVK59" s="530"/>
      <c r="KVL59" s="530"/>
      <c r="KVM59" s="530"/>
      <c r="KVN59" s="530"/>
      <c r="KVO59" s="530"/>
      <c r="KVP59" s="530"/>
      <c r="KVQ59" s="530"/>
      <c r="KVR59" s="530"/>
      <c r="KVS59" s="530"/>
      <c r="KVT59" s="530"/>
      <c r="KVU59" s="530"/>
      <c r="KVV59" s="530"/>
      <c r="KVW59" s="530"/>
      <c r="KVX59" s="530"/>
      <c r="KVY59" s="530"/>
      <c r="KVZ59" s="530"/>
      <c r="KWA59" s="530"/>
      <c r="KWB59" s="530"/>
      <c r="KWC59" s="530"/>
      <c r="KWD59" s="530"/>
      <c r="KWE59" s="530"/>
      <c r="KWF59" s="530"/>
      <c r="KWG59" s="530"/>
      <c r="KWH59" s="530"/>
      <c r="KWI59" s="530"/>
      <c r="KWJ59" s="530"/>
      <c r="KWK59" s="530"/>
      <c r="KWL59" s="530"/>
      <c r="KWM59" s="530"/>
      <c r="KWN59" s="530"/>
      <c r="KWO59" s="530"/>
      <c r="KWP59" s="530"/>
      <c r="KWQ59" s="530"/>
      <c r="KWR59" s="530"/>
      <c r="KWS59" s="530"/>
      <c r="KWT59" s="530"/>
      <c r="KWU59" s="530"/>
      <c r="KWV59" s="530"/>
      <c r="KWW59" s="530"/>
      <c r="KWX59" s="530"/>
      <c r="KWY59" s="530"/>
      <c r="KWZ59" s="530"/>
      <c r="KXA59" s="530"/>
      <c r="KXB59" s="530"/>
      <c r="KXC59" s="530"/>
      <c r="KXD59" s="530"/>
      <c r="KXE59" s="530"/>
      <c r="KXF59" s="530"/>
      <c r="KXG59" s="530"/>
      <c r="KXH59" s="530"/>
      <c r="KXI59" s="530"/>
      <c r="KXJ59" s="530"/>
      <c r="KXK59" s="530"/>
      <c r="KXL59" s="530"/>
      <c r="KXM59" s="530"/>
      <c r="KXN59" s="530"/>
      <c r="KXO59" s="530"/>
      <c r="KXP59" s="530"/>
      <c r="KXQ59" s="530"/>
      <c r="KXR59" s="530"/>
      <c r="KXS59" s="530"/>
      <c r="KXT59" s="530"/>
      <c r="KXU59" s="530"/>
      <c r="KXV59" s="530"/>
      <c r="KXW59" s="530"/>
      <c r="KXX59" s="530"/>
      <c r="KXY59" s="530"/>
      <c r="KXZ59" s="530"/>
      <c r="KYA59" s="530"/>
      <c r="KYB59" s="530"/>
      <c r="KYC59" s="530"/>
      <c r="KYD59" s="530"/>
      <c r="KYE59" s="530"/>
      <c r="KYF59" s="530"/>
      <c r="KYG59" s="530"/>
      <c r="KYH59" s="530"/>
      <c r="KYI59" s="530"/>
      <c r="KYJ59" s="530"/>
      <c r="KYK59" s="530"/>
      <c r="KYL59" s="530"/>
      <c r="KYM59" s="530"/>
      <c r="KYN59" s="530"/>
      <c r="KYO59" s="530"/>
      <c r="KYP59" s="530"/>
      <c r="KYQ59" s="530"/>
      <c r="KYR59" s="530"/>
      <c r="KYS59" s="530"/>
      <c r="KYT59" s="530"/>
      <c r="KYU59" s="530"/>
      <c r="KYV59" s="530"/>
      <c r="KYW59" s="530"/>
      <c r="KYX59" s="530"/>
      <c r="KYY59" s="530"/>
      <c r="KYZ59" s="530"/>
      <c r="KZA59" s="530"/>
      <c r="KZB59" s="530"/>
      <c r="KZC59" s="530"/>
      <c r="KZD59" s="530"/>
      <c r="KZE59" s="530"/>
      <c r="KZF59" s="530"/>
      <c r="KZG59" s="530"/>
      <c r="KZH59" s="530"/>
      <c r="KZI59" s="530"/>
      <c r="KZJ59" s="530"/>
      <c r="KZK59" s="530"/>
      <c r="KZL59" s="530"/>
      <c r="KZM59" s="530"/>
      <c r="KZN59" s="530"/>
      <c r="KZO59" s="530"/>
      <c r="KZP59" s="530"/>
      <c r="KZQ59" s="530"/>
      <c r="KZR59" s="530"/>
      <c r="KZS59" s="530"/>
      <c r="KZT59" s="530"/>
      <c r="KZU59" s="530"/>
      <c r="KZV59" s="530"/>
      <c r="KZW59" s="530"/>
      <c r="KZX59" s="530"/>
      <c r="KZY59" s="530"/>
      <c r="KZZ59" s="530"/>
      <c r="LAA59" s="530"/>
      <c r="LAB59" s="530"/>
      <c r="LAC59" s="530"/>
      <c r="LAD59" s="530"/>
      <c r="LAE59" s="530"/>
      <c r="LAF59" s="530"/>
      <c r="LAG59" s="530"/>
      <c r="LAH59" s="530"/>
      <c r="LAI59" s="530"/>
      <c r="LAJ59" s="530"/>
      <c r="LAK59" s="530"/>
      <c r="LAL59" s="530"/>
      <c r="LAM59" s="530"/>
      <c r="LAN59" s="530"/>
      <c r="LAO59" s="530"/>
      <c r="LAP59" s="530"/>
      <c r="LAQ59" s="530"/>
      <c r="LAR59" s="530"/>
      <c r="LAS59" s="530"/>
      <c r="LAT59" s="530"/>
      <c r="LAU59" s="530"/>
      <c r="LAV59" s="530"/>
      <c r="LAW59" s="530"/>
      <c r="LAX59" s="530"/>
      <c r="LAY59" s="530"/>
      <c r="LAZ59" s="530"/>
      <c r="LBA59" s="530"/>
      <c r="LBB59" s="530"/>
      <c r="LBC59" s="530"/>
      <c r="LBD59" s="530"/>
      <c r="LBE59" s="530"/>
      <c r="LBF59" s="530"/>
      <c r="LBG59" s="530"/>
      <c r="LBH59" s="530"/>
      <c r="LBI59" s="530"/>
      <c r="LBJ59" s="530"/>
      <c r="LBK59" s="530"/>
      <c r="LBL59" s="530"/>
      <c r="LBM59" s="530"/>
      <c r="LBN59" s="530"/>
      <c r="LBO59" s="530"/>
      <c r="LBP59" s="530"/>
      <c r="LBQ59" s="530"/>
      <c r="LBR59" s="530"/>
      <c r="LBS59" s="530"/>
      <c r="LBT59" s="530"/>
      <c r="LBU59" s="530"/>
      <c r="LBV59" s="530"/>
      <c r="LBW59" s="530"/>
      <c r="LBX59" s="530"/>
      <c r="LBY59" s="530"/>
      <c r="LBZ59" s="530"/>
      <c r="LCA59" s="530"/>
      <c r="LCB59" s="530"/>
      <c r="LCC59" s="530"/>
      <c r="LCD59" s="530"/>
      <c r="LCE59" s="530"/>
      <c r="LCF59" s="530"/>
      <c r="LCG59" s="530"/>
      <c r="LCH59" s="530"/>
      <c r="LCI59" s="530"/>
      <c r="LCJ59" s="530"/>
      <c r="LCK59" s="530"/>
      <c r="LCL59" s="530"/>
      <c r="LCM59" s="530"/>
      <c r="LCN59" s="530"/>
      <c r="LCO59" s="530"/>
      <c r="LCP59" s="530"/>
      <c r="LCQ59" s="530"/>
      <c r="LCR59" s="530"/>
      <c r="LCS59" s="530"/>
      <c r="LCT59" s="530"/>
      <c r="LCU59" s="530"/>
      <c r="LCV59" s="530"/>
      <c r="LCW59" s="530"/>
      <c r="LCX59" s="530"/>
      <c r="LCY59" s="530"/>
      <c r="LCZ59" s="530"/>
      <c r="LDA59" s="530"/>
      <c r="LDB59" s="530"/>
      <c r="LDC59" s="530"/>
      <c r="LDD59" s="530"/>
      <c r="LDE59" s="530"/>
      <c r="LDF59" s="530"/>
      <c r="LDG59" s="530"/>
      <c r="LDH59" s="530"/>
      <c r="LDI59" s="530"/>
      <c r="LDJ59" s="530"/>
      <c r="LDK59" s="530"/>
      <c r="LDL59" s="530"/>
      <c r="LDM59" s="530"/>
      <c r="LDN59" s="530"/>
      <c r="LDO59" s="530"/>
      <c r="LDP59" s="530"/>
      <c r="LDQ59" s="530"/>
      <c r="LDR59" s="530"/>
      <c r="LDS59" s="530"/>
      <c r="LDT59" s="530"/>
      <c r="LDU59" s="530"/>
      <c r="LDV59" s="530"/>
      <c r="LDW59" s="530"/>
      <c r="LDX59" s="530"/>
      <c r="LDY59" s="530"/>
      <c r="LDZ59" s="530"/>
      <c r="LEA59" s="530"/>
      <c r="LEB59" s="530"/>
      <c r="LEC59" s="530"/>
      <c r="LED59" s="530"/>
      <c r="LEE59" s="530"/>
      <c r="LEF59" s="530"/>
      <c r="LEG59" s="530"/>
      <c r="LEH59" s="530"/>
      <c r="LEI59" s="530"/>
      <c r="LEJ59" s="530"/>
      <c r="LEK59" s="530"/>
      <c r="LEL59" s="530"/>
      <c r="LEM59" s="530"/>
      <c r="LEN59" s="530"/>
      <c r="LEO59" s="530"/>
      <c r="LEP59" s="530"/>
      <c r="LEQ59" s="530"/>
      <c r="LER59" s="530"/>
      <c r="LES59" s="530"/>
      <c r="LET59" s="530"/>
      <c r="LEU59" s="530"/>
      <c r="LEV59" s="530"/>
      <c r="LEW59" s="530"/>
      <c r="LEX59" s="530"/>
      <c r="LEY59" s="530"/>
      <c r="LEZ59" s="530"/>
      <c r="LFA59" s="530"/>
      <c r="LFB59" s="530"/>
      <c r="LFC59" s="530"/>
      <c r="LFD59" s="530"/>
      <c r="LFE59" s="530"/>
      <c r="LFF59" s="530"/>
      <c r="LFG59" s="530"/>
      <c r="LFH59" s="530"/>
      <c r="LFI59" s="530"/>
      <c r="LFJ59" s="530"/>
      <c r="LFK59" s="530"/>
      <c r="LFL59" s="530"/>
      <c r="LFM59" s="530"/>
      <c r="LFN59" s="530"/>
      <c r="LFO59" s="530"/>
      <c r="LFP59" s="530"/>
      <c r="LFQ59" s="530"/>
      <c r="LFR59" s="530"/>
      <c r="LFS59" s="530"/>
      <c r="LFT59" s="530"/>
      <c r="LFU59" s="530"/>
      <c r="LFV59" s="530"/>
      <c r="LFW59" s="530"/>
      <c r="LFX59" s="530"/>
      <c r="LFY59" s="530"/>
      <c r="LFZ59" s="530"/>
      <c r="LGA59" s="530"/>
      <c r="LGB59" s="530"/>
      <c r="LGC59" s="530"/>
      <c r="LGD59" s="530"/>
      <c r="LGE59" s="530"/>
      <c r="LGF59" s="530"/>
      <c r="LGG59" s="530"/>
      <c r="LGH59" s="530"/>
      <c r="LGI59" s="530"/>
      <c r="LGJ59" s="530"/>
      <c r="LGK59" s="530"/>
      <c r="LGL59" s="530"/>
      <c r="LGM59" s="530"/>
      <c r="LGN59" s="530"/>
      <c r="LGO59" s="530"/>
      <c r="LGP59" s="530"/>
      <c r="LGQ59" s="530"/>
      <c r="LGR59" s="530"/>
      <c r="LGS59" s="530"/>
      <c r="LGT59" s="530"/>
      <c r="LGU59" s="530"/>
      <c r="LGV59" s="530"/>
      <c r="LGW59" s="530"/>
      <c r="LGX59" s="530"/>
      <c r="LGY59" s="530"/>
      <c r="LGZ59" s="530"/>
      <c r="LHA59" s="530"/>
      <c r="LHB59" s="530"/>
      <c r="LHC59" s="530"/>
      <c r="LHD59" s="530"/>
      <c r="LHE59" s="530"/>
      <c r="LHF59" s="530"/>
      <c r="LHG59" s="530"/>
      <c r="LHH59" s="530"/>
      <c r="LHI59" s="530"/>
      <c r="LHJ59" s="530"/>
      <c r="LHK59" s="530"/>
      <c r="LHL59" s="530"/>
      <c r="LHM59" s="530"/>
      <c r="LHN59" s="530"/>
      <c r="LHO59" s="530"/>
      <c r="LHP59" s="530"/>
      <c r="LHQ59" s="530"/>
      <c r="LHR59" s="530"/>
      <c r="LHS59" s="530"/>
      <c r="LHT59" s="530"/>
      <c r="LHU59" s="530"/>
      <c r="LHV59" s="530"/>
      <c r="LHW59" s="530"/>
      <c r="LHX59" s="530"/>
      <c r="LHY59" s="530"/>
      <c r="LHZ59" s="530"/>
      <c r="LIA59" s="530"/>
      <c r="LIB59" s="530"/>
      <c r="LIC59" s="530"/>
      <c r="LID59" s="530"/>
      <c r="LIE59" s="530"/>
      <c r="LIF59" s="530"/>
      <c r="LIG59" s="530"/>
      <c r="LIH59" s="530"/>
      <c r="LII59" s="530"/>
      <c r="LIJ59" s="530"/>
      <c r="LIK59" s="530"/>
      <c r="LIL59" s="530"/>
      <c r="LIM59" s="530"/>
      <c r="LIN59" s="530"/>
      <c r="LIO59" s="530"/>
      <c r="LIP59" s="530"/>
      <c r="LIQ59" s="530"/>
      <c r="LIR59" s="530"/>
      <c r="LIS59" s="530"/>
      <c r="LIT59" s="530"/>
      <c r="LIU59" s="530"/>
      <c r="LIV59" s="530"/>
      <c r="LIW59" s="530"/>
      <c r="LIX59" s="530"/>
      <c r="LIY59" s="530"/>
      <c r="LIZ59" s="530"/>
      <c r="LJA59" s="530"/>
      <c r="LJB59" s="530"/>
      <c r="LJC59" s="530"/>
      <c r="LJD59" s="530"/>
      <c r="LJE59" s="530"/>
      <c r="LJF59" s="530"/>
      <c r="LJG59" s="530"/>
      <c r="LJH59" s="530"/>
      <c r="LJI59" s="530"/>
      <c r="LJJ59" s="530"/>
      <c r="LJK59" s="530"/>
      <c r="LJL59" s="530"/>
      <c r="LJM59" s="530"/>
      <c r="LJN59" s="530"/>
      <c r="LJO59" s="530"/>
      <c r="LJP59" s="530"/>
      <c r="LJQ59" s="530"/>
      <c r="LJR59" s="530"/>
      <c r="LJS59" s="530"/>
      <c r="LJT59" s="530"/>
      <c r="LJU59" s="530"/>
      <c r="LJV59" s="530"/>
      <c r="LJW59" s="530"/>
      <c r="LJX59" s="530"/>
      <c r="LJY59" s="530"/>
      <c r="LJZ59" s="530"/>
      <c r="LKA59" s="530"/>
      <c r="LKB59" s="530"/>
      <c r="LKC59" s="530"/>
      <c r="LKD59" s="530"/>
      <c r="LKE59" s="530"/>
      <c r="LKF59" s="530"/>
      <c r="LKG59" s="530"/>
      <c r="LKH59" s="530"/>
      <c r="LKI59" s="530"/>
      <c r="LKJ59" s="530"/>
      <c r="LKK59" s="530"/>
      <c r="LKL59" s="530"/>
      <c r="LKM59" s="530"/>
      <c r="LKN59" s="530"/>
      <c r="LKO59" s="530"/>
      <c r="LKP59" s="530"/>
      <c r="LKQ59" s="530"/>
      <c r="LKR59" s="530"/>
      <c r="LKS59" s="530"/>
      <c r="LKT59" s="530"/>
      <c r="LKU59" s="530"/>
      <c r="LKV59" s="530"/>
      <c r="LKW59" s="530"/>
      <c r="LKX59" s="530"/>
      <c r="LKY59" s="530"/>
      <c r="LKZ59" s="530"/>
      <c r="LLA59" s="530"/>
      <c r="LLB59" s="530"/>
      <c r="LLC59" s="530"/>
      <c r="LLD59" s="530"/>
      <c r="LLE59" s="530"/>
      <c r="LLF59" s="530"/>
      <c r="LLG59" s="530"/>
      <c r="LLH59" s="530"/>
      <c r="LLI59" s="530"/>
      <c r="LLJ59" s="530"/>
      <c r="LLK59" s="530"/>
      <c r="LLL59" s="530"/>
      <c r="LLM59" s="530"/>
      <c r="LLN59" s="530"/>
      <c r="LLO59" s="530"/>
      <c r="LLP59" s="530"/>
      <c r="LLQ59" s="530"/>
      <c r="LLR59" s="530"/>
      <c r="LLS59" s="530"/>
      <c r="LLT59" s="530"/>
      <c r="LLU59" s="530"/>
      <c r="LLV59" s="530"/>
      <c r="LLW59" s="530"/>
      <c r="LLX59" s="530"/>
      <c r="LLY59" s="530"/>
      <c r="LLZ59" s="530"/>
      <c r="LMA59" s="530"/>
      <c r="LMB59" s="530"/>
      <c r="LMC59" s="530"/>
      <c r="LMD59" s="530"/>
      <c r="LME59" s="530"/>
      <c r="LMF59" s="530"/>
      <c r="LMG59" s="530"/>
      <c r="LMH59" s="530"/>
      <c r="LMI59" s="530"/>
      <c r="LMJ59" s="530"/>
      <c r="LMK59" s="530"/>
      <c r="LML59" s="530"/>
      <c r="LMM59" s="530"/>
      <c r="LMN59" s="530"/>
      <c r="LMO59" s="530"/>
      <c r="LMP59" s="530"/>
      <c r="LMQ59" s="530"/>
      <c r="LMR59" s="530"/>
      <c r="LMS59" s="530"/>
      <c r="LMT59" s="530"/>
      <c r="LMU59" s="530"/>
      <c r="LMV59" s="530"/>
      <c r="LMW59" s="530"/>
      <c r="LMX59" s="530"/>
      <c r="LMY59" s="530"/>
      <c r="LMZ59" s="530"/>
      <c r="LNA59" s="530"/>
      <c r="LNB59" s="530"/>
      <c r="LNC59" s="530"/>
      <c r="LND59" s="530"/>
      <c r="LNE59" s="530"/>
      <c r="LNF59" s="530"/>
      <c r="LNG59" s="530"/>
      <c r="LNH59" s="530"/>
      <c r="LNI59" s="530"/>
      <c r="LNJ59" s="530"/>
      <c r="LNK59" s="530"/>
      <c r="LNL59" s="530"/>
      <c r="LNM59" s="530"/>
      <c r="LNN59" s="530"/>
      <c r="LNO59" s="530"/>
      <c r="LNP59" s="530"/>
      <c r="LNQ59" s="530"/>
      <c r="LNR59" s="530"/>
      <c r="LNS59" s="530"/>
      <c r="LNT59" s="530"/>
      <c r="LNU59" s="530"/>
      <c r="LNV59" s="530"/>
      <c r="LNW59" s="530"/>
      <c r="LNX59" s="530"/>
      <c r="LNY59" s="530"/>
      <c r="LNZ59" s="530"/>
      <c r="LOA59" s="530"/>
      <c r="LOB59" s="530"/>
      <c r="LOC59" s="530"/>
      <c r="LOD59" s="530"/>
      <c r="LOE59" s="530"/>
      <c r="LOF59" s="530"/>
      <c r="LOG59" s="530"/>
      <c r="LOH59" s="530"/>
      <c r="LOI59" s="530"/>
      <c r="LOJ59" s="530"/>
      <c r="LOK59" s="530"/>
      <c r="LOL59" s="530"/>
      <c r="LOM59" s="530"/>
      <c r="LON59" s="530"/>
      <c r="LOO59" s="530"/>
      <c r="LOP59" s="530"/>
      <c r="LOQ59" s="530"/>
      <c r="LOR59" s="530"/>
      <c r="LOS59" s="530"/>
      <c r="LOT59" s="530"/>
      <c r="LOU59" s="530"/>
      <c r="LOV59" s="530"/>
      <c r="LOW59" s="530"/>
      <c r="LOX59" s="530"/>
      <c r="LOY59" s="530"/>
      <c r="LOZ59" s="530"/>
      <c r="LPA59" s="530"/>
      <c r="LPB59" s="530"/>
      <c r="LPC59" s="530"/>
      <c r="LPD59" s="530"/>
      <c r="LPE59" s="530"/>
      <c r="LPF59" s="530"/>
      <c r="LPG59" s="530"/>
      <c r="LPH59" s="530"/>
      <c r="LPI59" s="530"/>
      <c r="LPJ59" s="530"/>
      <c r="LPK59" s="530"/>
      <c r="LPL59" s="530"/>
      <c r="LPM59" s="530"/>
      <c r="LPN59" s="530"/>
      <c r="LPO59" s="530"/>
      <c r="LPP59" s="530"/>
      <c r="LPQ59" s="530"/>
      <c r="LPR59" s="530"/>
      <c r="LPS59" s="530"/>
      <c r="LPT59" s="530"/>
      <c r="LPU59" s="530"/>
      <c r="LPV59" s="530"/>
      <c r="LPW59" s="530"/>
      <c r="LPX59" s="530"/>
      <c r="LPY59" s="530"/>
      <c r="LPZ59" s="530"/>
      <c r="LQA59" s="530"/>
      <c r="LQB59" s="530"/>
      <c r="LQC59" s="530"/>
      <c r="LQD59" s="530"/>
      <c r="LQE59" s="530"/>
      <c r="LQF59" s="530"/>
      <c r="LQG59" s="530"/>
      <c r="LQH59" s="530"/>
      <c r="LQI59" s="530"/>
      <c r="LQJ59" s="530"/>
      <c r="LQK59" s="530"/>
      <c r="LQL59" s="530"/>
      <c r="LQM59" s="530"/>
      <c r="LQN59" s="530"/>
      <c r="LQO59" s="530"/>
      <c r="LQP59" s="530"/>
      <c r="LQQ59" s="530"/>
      <c r="LQR59" s="530"/>
      <c r="LQS59" s="530"/>
      <c r="LQT59" s="530"/>
      <c r="LQU59" s="530"/>
      <c r="LQV59" s="530"/>
      <c r="LQW59" s="530"/>
      <c r="LQX59" s="530"/>
      <c r="LQY59" s="530"/>
      <c r="LQZ59" s="530"/>
      <c r="LRA59" s="530"/>
      <c r="LRB59" s="530"/>
      <c r="LRC59" s="530"/>
      <c r="LRD59" s="530"/>
      <c r="LRE59" s="530"/>
      <c r="LRF59" s="530"/>
      <c r="LRG59" s="530"/>
      <c r="LRH59" s="530"/>
      <c r="LRI59" s="530"/>
      <c r="LRJ59" s="530"/>
      <c r="LRK59" s="530"/>
      <c r="LRL59" s="530"/>
      <c r="LRM59" s="530"/>
      <c r="LRN59" s="530"/>
      <c r="LRO59" s="530"/>
      <c r="LRP59" s="530"/>
      <c r="LRQ59" s="530"/>
      <c r="LRR59" s="530"/>
      <c r="LRS59" s="530"/>
      <c r="LRT59" s="530"/>
      <c r="LRU59" s="530"/>
      <c r="LRV59" s="530"/>
      <c r="LRW59" s="530"/>
      <c r="LRX59" s="530"/>
      <c r="LRY59" s="530"/>
      <c r="LRZ59" s="530"/>
      <c r="LSA59" s="530"/>
      <c r="LSB59" s="530"/>
      <c r="LSC59" s="530"/>
      <c r="LSD59" s="530"/>
      <c r="LSE59" s="530"/>
      <c r="LSF59" s="530"/>
      <c r="LSG59" s="530"/>
      <c r="LSH59" s="530"/>
      <c r="LSI59" s="530"/>
      <c r="LSJ59" s="530"/>
      <c r="LSK59" s="530"/>
      <c r="LSL59" s="530"/>
      <c r="LSM59" s="530"/>
      <c r="LSN59" s="530"/>
      <c r="LSO59" s="530"/>
      <c r="LSP59" s="530"/>
      <c r="LSQ59" s="530"/>
      <c r="LSR59" s="530"/>
      <c r="LSS59" s="530"/>
      <c r="LST59" s="530"/>
      <c r="LSU59" s="530"/>
      <c r="LSV59" s="530"/>
      <c r="LSW59" s="530"/>
      <c r="LSX59" s="530"/>
      <c r="LSY59" s="530"/>
      <c r="LSZ59" s="530"/>
      <c r="LTA59" s="530"/>
      <c r="LTB59" s="530"/>
      <c r="LTC59" s="530"/>
      <c r="LTD59" s="530"/>
      <c r="LTE59" s="530"/>
      <c r="LTF59" s="530"/>
      <c r="LTG59" s="530"/>
      <c r="LTH59" s="530"/>
      <c r="LTI59" s="530"/>
      <c r="LTJ59" s="530"/>
      <c r="LTK59" s="530"/>
      <c r="LTL59" s="530"/>
      <c r="LTM59" s="530"/>
      <c r="LTN59" s="530"/>
      <c r="LTO59" s="530"/>
      <c r="LTP59" s="530"/>
      <c r="LTQ59" s="530"/>
      <c r="LTR59" s="530"/>
      <c r="LTS59" s="530"/>
      <c r="LTT59" s="530"/>
      <c r="LTU59" s="530"/>
      <c r="LTV59" s="530"/>
      <c r="LTW59" s="530"/>
      <c r="LTX59" s="530"/>
      <c r="LTY59" s="530"/>
      <c r="LTZ59" s="530"/>
      <c r="LUA59" s="530"/>
      <c r="LUB59" s="530"/>
      <c r="LUC59" s="530"/>
      <c r="LUD59" s="530"/>
      <c r="LUE59" s="530"/>
      <c r="LUF59" s="530"/>
      <c r="LUG59" s="530"/>
      <c r="LUH59" s="530"/>
      <c r="LUI59" s="530"/>
      <c r="LUJ59" s="530"/>
      <c r="LUK59" s="530"/>
      <c r="LUL59" s="530"/>
      <c r="LUM59" s="530"/>
      <c r="LUN59" s="530"/>
      <c r="LUO59" s="530"/>
      <c r="LUP59" s="530"/>
      <c r="LUQ59" s="530"/>
      <c r="LUR59" s="530"/>
      <c r="LUS59" s="530"/>
      <c r="LUT59" s="530"/>
      <c r="LUU59" s="530"/>
      <c r="LUV59" s="530"/>
      <c r="LUW59" s="530"/>
      <c r="LUX59" s="530"/>
      <c r="LUY59" s="530"/>
      <c r="LUZ59" s="530"/>
      <c r="LVA59" s="530"/>
      <c r="LVB59" s="530"/>
      <c r="LVC59" s="530"/>
      <c r="LVD59" s="530"/>
      <c r="LVE59" s="530"/>
      <c r="LVF59" s="530"/>
      <c r="LVG59" s="530"/>
      <c r="LVH59" s="530"/>
      <c r="LVI59" s="530"/>
      <c r="LVJ59" s="530"/>
      <c r="LVK59" s="530"/>
      <c r="LVL59" s="530"/>
      <c r="LVM59" s="530"/>
      <c r="LVN59" s="530"/>
      <c r="LVO59" s="530"/>
      <c r="LVP59" s="530"/>
      <c r="LVQ59" s="530"/>
      <c r="LVR59" s="530"/>
      <c r="LVS59" s="530"/>
      <c r="LVT59" s="530"/>
      <c r="LVU59" s="530"/>
      <c r="LVV59" s="530"/>
      <c r="LVW59" s="530"/>
      <c r="LVX59" s="530"/>
      <c r="LVY59" s="530"/>
      <c r="LVZ59" s="530"/>
      <c r="LWA59" s="530"/>
      <c r="LWB59" s="530"/>
      <c r="LWC59" s="530"/>
      <c r="LWD59" s="530"/>
      <c r="LWE59" s="530"/>
      <c r="LWF59" s="530"/>
      <c r="LWG59" s="530"/>
      <c r="LWH59" s="530"/>
      <c r="LWI59" s="530"/>
      <c r="LWJ59" s="530"/>
      <c r="LWK59" s="530"/>
      <c r="LWL59" s="530"/>
      <c r="LWM59" s="530"/>
      <c r="LWN59" s="530"/>
      <c r="LWO59" s="530"/>
      <c r="LWP59" s="530"/>
      <c r="LWQ59" s="530"/>
      <c r="LWR59" s="530"/>
      <c r="LWS59" s="530"/>
      <c r="LWT59" s="530"/>
      <c r="LWU59" s="530"/>
      <c r="LWV59" s="530"/>
      <c r="LWW59" s="530"/>
      <c r="LWX59" s="530"/>
      <c r="LWY59" s="530"/>
      <c r="LWZ59" s="530"/>
      <c r="LXA59" s="530"/>
      <c r="LXB59" s="530"/>
      <c r="LXC59" s="530"/>
      <c r="LXD59" s="530"/>
      <c r="LXE59" s="530"/>
      <c r="LXF59" s="530"/>
      <c r="LXG59" s="530"/>
      <c r="LXH59" s="530"/>
      <c r="LXI59" s="530"/>
      <c r="LXJ59" s="530"/>
      <c r="LXK59" s="530"/>
      <c r="LXL59" s="530"/>
      <c r="LXM59" s="530"/>
      <c r="LXN59" s="530"/>
      <c r="LXO59" s="530"/>
      <c r="LXP59" s="530"/>
      <c r="LXQ59" s="530"/>
      <c r="LXR59" s="530"/>
      <c r="LXS59" s="530"/>
      <c r="LXT59" s="530"/>
      <c r="LXU59" s="530"/>
      <c r="LXV59" s="530"/>
      <c r="LXW59" s="530"/>
      <c r="LXX59" s="530"/>
      <c r="LXY59" s="530"/>
      <c r="LXZ59" s="530"/>
      <c r="LYA59" s="530"/>
      <c r="LYB59" s="530"/>
      <c r="LYC59" s="530"/>
      <c r="LYD59" s="530"/>
      <c r="LYE59" s="530"/>
      <c r="LYF59" s="530"/>
      <c r="LYG59" s="530"/>
      <c r="LYH59" s="530"/>
      <c r="LYI59" s="530"/>
      <c r="LYJ59" s="530"/>
      <c r="LYK59" s="530"/>
      <c r="LYL59" s="530"/>
      <c r="LYM59" s="530"/>
      <c r="LYN59" s="530"/>
      <c r="LYO59" s="530"/>
      <c r="LYP59" s="530"/>
      <c r="LYQ59" s="530"/>
      <c r="LYR59" s="530"/>
      <c r="LYS59" s="530"/>
      <c r="LYT59" s="530"/>
      <c r="LYU59" s="530"/>
      <c r="LYV59" s="530"/>
      <c r="LYW59" s="530"/>
      <c r="LYX59" s="530"/>
      <c r="LYY59" s="530"/>
      <c r="LYZ59" s="530"/>
      <c r="LZA59" s="530"/>
      <c r="LZB59" s="530"/>
      <c r="LZC59" s="530"/>
      <c r="LZD59" s="530"/>
      <c r="LZE59" s="530"/>
      <c r="LZF59" s="530"/>
      <c r="LZG59" s="530"/>
      <c r="LZH59" s="530"/>
      <c r="LZI59" s="530"/>
      <c r="LZJ59" s="530"/>
      <c r="LZK59" s="530"/>
      <c r="LZL59" s="530"/>
      <c r="LZM59" s="530"/>
      <c r="LZN59" s="530"/>
      <c r="LZO59" s="530"/>
      <c r="LZP59" s="530"/>
      <c r="LZQ59" s="530"/>
      <c r="LZR59" s="530"/>
      <c r="LZS59" s="530"/>
      <c r="LZT59" s="530"/>
      <c r="LZU59" s="530"/>
      <c r="LZV59" s="530"/>
      <c r="LZW59" s="530"/>
      <c r="LZX59" s="530"/>
      <c r="LZY59" s="530"/>
      <c r="LZZ59" s="530"/>
      <c r="MAA59" s="530"/>
      <c r="MAB59" s="530"/>
      <c r="MAC59" s="530"/>
      <c r="MAD59" s="530"/>
      <c r="MAE59" s="530"/>
      <c r="MAF59" s="530"/>
      <c r="MAG59" s="530"/>
      <c r="MAH59" s="530"/>
      <c r="MAI59" s="530"/>
      <c r="MAJ59" s="530"/>
      <c r="MAK59" s="530"/>
      <c r="MAL59" s="530"/>
      <c r="MAM59" s="530"/>
      <c r="MAN59" s="530"/>
      <c r="MAO59" s="530"/>
      <c r="MAP59" s="530"/>
      <c r="MAQ59" s="530"/>
      <c r="MAR59" s="530"/>
      <c r="MAS59" s="530"/>
      <c r="MAT59" s="530"/>
      <c r="MAU59" s="530"/>
      <c r="MAV59" s="530"/>
      <c r="MAW59" s="530"/>
      <c r="MAX59" s="530"/>
      <c r="MAY59" s="530"/>
      <c r="MAZ59" s="530"/>
      <c r="MBA59" s="530"/>
      <c r="MBB59" s="530"/>
      <c r="MBC59" s="530"/>
      <c r="MBD59" s="530"/>
      <c r="MBE59" s="530"/>
      <c r="MBF59" s="530"/>
      <c r="MBG59" s="530"/>
      <c r="MBH59" s="530"/>
      <c r="MBI59" s="530"/>
      <c r="MBJ59" s="530"/>
      <c r="MBK59" s="530"/>
      <c r="MBL59" s="530"/>
      <c r="MBM59" s="530"/>
      <c r="MBN59" s="530"/>
      <c r="MBO59" s="530"/>
      <c r="MBP59" s="530"/>
      <c r="MBQ59" s="530"/>
      <c r="MBR59" s="530"/>
      <c r="MBS59" s="530"/>
      <c r="MBT59" s="530"/>
      <c r="MBU59" s="530"/>
      <c r="MBV59" s="530"/>
      <c r="MBW59" s="530"/>
      <c r="MBX59" s="530"/>
      <c r="MBY59" s="530"/>
      <c r="MBZ59" s="530"/>
      <c r="MCA59" s="530"/>
      <c r="MCB59" s="530"/>
      <c r="MCC59" s="530"/>
      <c r="MCD59" s="530"/>
      <c r="MCE59" s="530"/>
      <c r="MCF59" s="530"/>
      <c r="MCG59" s="530"/>
      <c r="MCH59" s="530"/>
      <c r="MCI59" s="530"/>
      <c r="MCJ59" s="530"/>
      <c r="MCK59" s="530"/>
      <c r="MCL59" s="530"/>
      <c r="MCM59" s="530"/>
      <c r="MCN59" s="530"/>
      <c r="MCO59" s="530"/>
      <c r="MCP59" s="530"/>
      <c r="MCQ59" s="530"/>
      <c r="MCR59" s="530"/>
      <c r="MCS59" s="530"/>
      <c r="MCT59" s="530"/>
      <c r="MCU59" s="530"/>
      <c r="MCV59" s="530"/>
      <c r="MCW59" s="530"/>
      <c r="MCX59" s="530"/>
      <c r="MCY59" s="530"/>
      <c r="MCZ59" s="530"/>
      <c r="MDA59" s="530"/>
      <c r="MDB59" s="530"/>
      <c r="MDC59" s="530"/>
      <c r="MDD59" s="530"/>
      <c r="MDE59" s="530"/>
      <c r="MDF59" s="530"/>
      <c r="MDG59" s="530"/>
      <c r="MDH59" s="530"/>
      <c r="MDI59" s="530"/>
      <c r="MDJ59" s="530"/>
      <c r="MDK59" s="530"/>
      <c r="MDL59" s="530"/>
      <c r="MDM59" s="530"/>
      <c r="MDN59" s="530"/>
      <c r="MDO59" s="530"/>
      <c r="MDP59" s="530"/>
      <c r="MDQ59" s="530"/>
      <c r="MDR59" s="530"/>
      <c r="MDS59" s="530"/>
      <c r="MDT59" s="530"/>
      <c r="MDU59" s="530"/>
      <c r="MDV59" s="530"/>
      <c r="MDW59" s="530"/>
      <c r="MDX59" s="530"/>
      <c r="MDY59" s="530"/>
      <c r="MDZ59" s="530"/>
      <c r="MEA59" s="530"/>
      <c r="MEB59" s="530"/>
      <c r="MEC59" s="530"/>
      <c r="MED59" s="530"/>
      <c r="MEE59" s="530"/>
      <c r="MEF59" s="530"/>
      <c r="MEG59" s="530"/>
      <c r="MEH59" s="530"/>
      <c r="MEI59" s="530"/>
      <c r="MEJ59" s="530"/>
      <c r="MEK59" s="530"/>
      <c r="MEL59" s="530"/>
      <c r="MEM59" s="530"/>
      <c r="MEN59" s="530"/>
      <c r="MEO59" s="530"/>
      <c r="MEP59" s="530"/>
      <c r="MEQ59" s="530"/>
      <c r="MER59" s="530"/>
      <c r="MES59" s="530"/>
      <c r="MET59" s="530"/>
      <c r="MEU59" s="530"/>
      <c r="MEV59" s="530"/>
      <c r="MEW59" s="530"/>
      <c r="MEX59" s="530"/>
      <c r="MEY59" s="530"/>
      <c r="MEZ59" s="530"/>
      <c r="MFA59" s="530"/>
      <c r="MFB59" s="530"/>
      <c r="MFC59" s="530"/>
      <c r="MFD59" s="530"/>
      <c r="MFE59" s="530"/>
      <c r="MFF59" s="530"/>
      <c r="MFG59" s="530"/>
      <c r="MFH59" s="530"/>
      <c r="MFI59" s="530"/>
      <c r="MFJ59" s="530"/>
      <c r="MFK59" s="530"/>
      <c r="MFL59" s="530"/>
      <c r="MFM59" s="530"/>
      <c r="MFN59" s="530"/>
      <c r="MFO59" s="530"/>
      <c r="MFP59" s="530"/>
      <c r="MFQ59" s="530"/>
      <c r="MFR59" s="530"/>
      <c r="MFS59" s="530"/>
      <c r="MFT59" s="530"/>
      <c r="MFU59" s="530"/>
      <c r="MFV59" s="530"/>
      <c r="MFW59" s="530"/>
      <c r="MFX59" s="530"/>
      <c r="MFY59" s="530"/>
      <c r="MFZ59" s="530"/>
      <c r="MGA59" s="530"/>
      <c r="MGB59" s="530"/>
      <c r="MGC59" s="530"/>
      <c r="MGD59" s="530"/>
      <c r="MGE59" s="530"/>
      <c r="MGF59" s="530"/>
      <c r="MGG59" s="530"/>
      <c r="MGH59" s="530"/>
      <c r="MGI59" s="530"/>
      <c r="MGJ59" s="530"/>
      <c r="MGK59" s="530"/>
      <c r="MGL59" s="530"/>
      <c r="MGM59" s="530"/>
      <c r="MGN59" s="530"/>
      <c r="MGO59" s="530"/>
      <c r="MGP59" s="530"/>
      <c r="MGQ59" s="530"/>
      <c r="MGR59" s="530"/>
      <c r="MGS59" s="530"/>
      <c r="MGT59" s="530"/>
      <c r="MGU59" s="530"/>
      <c r="MGV59" s="530"/>
      <c r="MGW59" s="530"/>
      <c r="MGX59" s="530"/>
      <c r="MGY59" s="530"/>
      <c r="MGZ59" s="530"/>
      <c r="MHA59" s="530"/>
      <c r="MHB59" s="530"/>
      <c r="MHC59" s="530"/>
      <c r="MHD59" s="530"/>
      <c r="MHE59" s="530"/>
      <c r="MHF59" s="530"/>
      <c r="MHG59" s="530"/>
      <c r="MHH59" s="530"/>
      <c r="MHI59" s="530"/>
      <c r="MHJ59" s="530"/>
      <c r="MHK59" s="530"/>
      <c r="MHL59" s="530"/>
      <c r="MHM59" s="530"/>
      <c r="MHN59" s="530"/>
      <c r="MHO59" s="530"/>
      <c r="MHP59" s="530"/>
      <c r="MHQ59" s="530"/>
      <c r="MHR59" s="530"/>
      <c r="MHS59" s="530"/>
      <c r="MHT59" s="530"/>
      <c r="MHU59" s="530"/>
      <c r="MHV59" s="530"/>
      <c r="MHW59" s="530"/>
      <c r="MHX59" s="530"/>
      <c r="MHY59" s="530"/>
      <c r="MHZ59" s="530"/>
      <c r="MIA59" s="530"/>
      <c r="MIB59" s="530"/>
      <c r="MIC59" s="530"/>
      <c r="MID59" s="530"/>
      <c r="MIE59" s="530"/>
      <c r="MIF59" s="530"/>
      <c r="MIG59" s="530"/>
      <c r="MIH59" s="530"/>
      <c r="MII59" s="530"/>
      <c r="MIJ59" s="530"/>
      <c r="MIK59" s="530"/>
      <c r="MIL59" s="530"/>
      <c r="MIM59" s="530"/>
      <c r="MIN59" s="530"/>
      <c r="MIO59" s="530"/>
      <c r="MIP59" s="530"/>
      <c r="MIQ59" s="530"/>
      <c r="MIR59" s="530"/>
      <c r="MIS59" s="530"/>
      <c r="MIT59" s="530"/>
      <c r="MIU59" s="530"/>
      <c r="MIV59" s="530"/>
      <c r="MIW59" s="530"/>
      <c r="MIX59" s="530"/>
      <c r="MIY59" s="530"/>
      <c r="MIZ59" s="530"/>
      <c r="MJA59" s="530"/>
      <c r="MJB59" s="530"/>
      <c r="MJC59" s="530"/>
      <c r="MJD59" s="530"/>
      <c r="MJE59" s="530"/>
      <c r="MJF59" s="530"/>
      <c r="MJG59" s="530"/>
      <c r="MJH59" s="530"/>
      <c r="MJI59" s="530"/>
      <c r="MJJ59" s="530"/>
      <c r="MJK59" s="530"/>
      <c r="MJL59" s="530"/>
      <c r="MJM59" s="530"/>
      <c r="MJN59" s="530"/>
      <c r="MJO59" s="530"/>
      <c r="MJP59" s="530"/>
      <c r="MJQ59" s="530"/>
      <c r="MJR59" s="530"/>
      <c r="MJS59" s="530"/>
      <c r="MJT59" s="530"/>
      <c r="MJU59" s="530"/>
      <c r="MJV59" s="530"/>
      <c r="MJW59" s="530"/>
      <c r="MJX59" s="530"/>
      <c r="MJY59" s="530"/>
      <c r="MJZ59" s="530"/>
      <c r="MKA59" s="530"/>
      <c r="MKB59" s="530"/>
      <c r="MKC59" s="530"/>
      <c r="MKD59" s="530"/>
      <c r="MKE59" s="530"/>
      <c r="MKF59" s="530"/>
      <c r="MKG59" s="530"/>
      <c r="MKH59" s="530"/>
      <c r="MKI59" s="530"/>
      <c r="MKJ59" s="530"/>
      <c r="MKK59" s="530"/>
      <c r="MKL59" s="530"/>
      <c r="MKM59" s="530"/>
      <c r="MKN59" s="530"/>
      <c r="MKO59" s="530"/>
      <c r="MKP59" s="530"/>
      <c r="MKQ59" s="530"/>
      <c r="MKR59" s="530"/>
      <c r="MKS59" s="530"/>
      <c r="MKT59" s="530"/>
      <c r="MKU59" s="530"/>
      <c r="MKV59" s="530"/>
      <c r="MKW59" s="530"/>
      <c r="MKX59" s="530"/>
      <c r="MKY59" s="530"/>
      <c r="MKZ59" s="530"/>
      <c r="MLA59" s="530"/>
      <c r="MLB59" s="530"/>
      <c r="MLC59" s="530"/>
      <c r="MLD59" s="530"/>
      <c r="MLE59" s="530"/>
      <c r="MLF59" s="530"/>
      <c r="MLG59" s="530"/>
      <c r="MLH59" s="530"/>
      <c r="MLI59" s="530"/>
      <c r="MLJ59" s="530"/>
      <c r="MLK59" s="530"/>
      <c r="MLL59" s="530"/>
      <c r="MLM59" s="530"/>
      <c r="MLN59" s="530"/>
      <c r="MLO59" s="530"/>
      <c r="MLP59" s="530"/>
      <c r="MLQ59" s="530"/>
      <c r="MLR59" s="530"/>
      <c r="MLS59" s="530"/>
      <c r="MLT59" s="530"/>
      <c r="MLU59" s="530"/>
      <c r="MLV59" s="530"/>
      <c r="MLW59" s="530"/>
      <c r="MLX59" s="530"/>
      <c r="MLY59" s="530"/>
      <c r="MLZ59" s="530"/>
      <c r="MMA59" s="530"/>
      <c r="MMB59" s="530"/>
      <c r="MMC59" s="530"/>
      <c r="MMD59" s="530"/>
      <c r="MME59" s="530"/>
      <c r="MMF59" s="530"/>
      <c r="MMG59" s="530"/>
      <c r="MMH59" s="530"/>
      <c r="MMI59" s="530"/>
      <c r="MMJ59" s="530"/>
      <c r="MMK59" s="530"/>
      <c r="MML59" s="530"/>
      <c r="MMM59" s="530"/>
      <c r="MMN59" s="530"/>
      <c r="MMO59" s="530"/>
      <c r="MMP59" s="530"/>
      <c r="MMQ59" s="530"/>
      <c r="MMR59" s="530"/>
      <c r="MMS59" s="530"/>
      <c r="MMT59" s="530"/>
      <c r="MMU59" s="530"/>
      <c r="MMV59" s="530"/>
      <c r="MMW59" s="530"/>
      <c r="MMX59" s="530"/>
      <c r="MMY59" s="530"/>
      <c r="MMZ59" s="530"/>
      <c r="MNA59" s="530"/>
      <c r="MNB59" s="530"/>
      <c r="MNC59" s="530"/>
      <c r="MND59" s="530"/>
      <c r="MNE59" s="530"/>
      <c r="MNF59" s="530"/>
      <c r="MNG59" s="530"/>
      <c r="MNH59" s="530"/>
      <c r="MNI59" s="530"/>
      <c r="MNJ59" s="530"/>
      <c r="MNK59" s="530"/>
      <c r="MNL59" s="530"/>
      <c r="MNM59" s="530"/>
      <c r="MNN59" s="530"/>
      <c r="MNO59" s="530"/>
      <c r="MNP59" s="530"/>
      <c r="MNQ59" s="530"/>
      <c r="MNR59" s="530"/>
      <c r="MNS59" s="530"/>
      <c r="MNT59" s="530"/>
      <c r="MNU59" s="530"/>
      <c r="MNV59" s="530"/>
      <c r="MNW59" s="530"/>
      <c r="MNX59" s="530"/>
      <c r="MNY59" s="530"/>
      <c r="MNZ59" s="530"/>
      <c r="MOA59" s="530"/>
      <c r="MOB59" s="530"/>
      <c r="MOC59" s="530"/>
      <c r="MOD59" s="530"/>
      <c r="MOE59" s="530"/>
      <c r="MOF59" s="530"/>
      <c r="MOG59" s="530"/>
      <c r="MOH59" s="530"/>
      <c r="MOI59" s="530"/>
      <c r="MOJ59" s="530"/>
      <c r="MOK59" s="530"/>
      <c r="MOL59" s="530"/>
      <c r="MOM59" s="530"/>
      <c r="MON59" s="530"/>
      <c r="MOO59" s="530"/>
      <c r="MOP59" s="530"/>
      <c r="MOQ59" s="530"/>
      <c r="MOR59" s="530"/>
      <c r="MOS59" s="530"/>
      <c r="MOT59" s="530"/>
      <c r="MOU59" s="530"/>
      <c r="MOV59" s="530"/>
      <c r="MOW59" s="530"/>
      <c r="MOX59" s="530"/>
      <c r="MOY59" s="530"/>
      <c r="MOZ59" s="530"/>
      <c r="MPA59" s="530"/>
      <c r="MPB59" s="530"/>
      <c r="MPC59" s="530"/>
      <c r="MPD59" s="530"/>
      <c r="MPE59" s="530"/>
      <c r="MPF59" s="530"/>
      <c r="MPG59" s="530"/>
      <c r="MPH59" s="530"/>
      <c r="MPI59" s="530"/>
      <c r="MPJ59" s="530"/>
      <c r="MPK59" s="530"/>
      <c r="MPL59" s="530"/>
      <c r="MPM59" s="530"/>
      <c r="MPN59" s="530"/>
      <c r="MPO59" s="530"/>
      <c r="MPP59" s="530"/>
      <c r="MPQ59" s="530"/>
      <c r="MPR59" s="530"/>
      <c r="MPS59" s="530"/>
      <c r="MPT59" s="530"/>
      <c r="MPU59" s="530"/>
      <c r="MPV59" s="530"/>
      <c r="MPW59" s="530"/>
      <c r="MPX59" s="530"/>
      <c r="MPY59" s="530"/>
      <c r="MPZ59" s="530"/>
      <c r="MQA59" s="530"/>
      <c r="MQB59" s="530"/>
      <c r="MQC59" s="530"/>
      <c r="MQD59" s="530"/>
      <c r="MQE59" s="530"/>
      <c r="MQF59" s="530"/>
      <c r="MQG59" s="530"/>
      <c r="MQH59" s="530"/>
      <c r="MQI59" s="530"/>
      <c r="MQJ59" s="530"/>
      <c r="MQK59" s="530"/>
      <c r="MQL59" s="530"/>
      <c r="MQM59" s="530"/>
      <c r="MQN59" s="530"/>
      <c r="MQO59" s="530"/>
      <c r="MQP59" s="530"/>
      <c r="MQQ59" s="530"/>
      <c r="MQR59" s="530"/>
      <c r="MQS59" s="530"/>
      <c r="MQT59" s="530"/>
      <c r="MQU59" s="530"/>
      <c r="MQV59" s="530"/>
      <c r="MQW59" s="530"/>
      <c r="MQX59" s="530"/>
      <c r="MQY59" s="530"/>
      <c r="MQZ59" s="530"/>
      <c r="MRA59" s="530"/>
      <c r="MRB59" s="530"/>
      <c r="MRC59" s="530"/>
      <c r="MRD59" s="530"/>
      <c r="MRE59" s="530"/>
      <c r="MRF59" s="530"/>
      <c r="MRG59" s="530"/>
      <c r="MRH59" s="530"/>
      <c r="MRI59" s="530"/>
      <c r="MRJ59" s="530"/>
      <c r="MRK59" s="530"/>
      <c r="MRL59" s="530"/>
      <c r="MRM59" s="530"/>
      <c r="MRN59" s="530"/>
      <c r="MRO59" s="530"/>
      <c r="MRP59" s="530"/>
      <c r="MRQ59" s="530"/>
      <c r="MRR59" s="530"/>
      <c r="MRS59" s="530"/>
      <c r="MRT59" s="530"/>
      <c r="MRU59" s="530"/>
      <c r="MRV59" s="530"/>
      <c r="MRW59" s="530"/>
      <c r="MRX59" s="530"/>
      <c r="MRY59" s="530"/>
      <c r="MRZ59" s="530"/>
      <c r="MSA59" s="530"/>
      <c r="MSB59" s="530"/>
      <c r="MSC59" s="530"/>
      <c r="MSD59" s="530"/>
      <c r="MSE59" s="530"/>
      <c r="MSF59" s="530"/>
      <c r="MSG59" s="530"/>
      <c r="MSH59" s="530"/>
      <c r="MSI59" s="530"/>
      <c r="MSJ59" s="530"/>
      <c r="MSK59" s="530"/>
      <c r="MSL59" s="530"/>
      <c r="MSM59" s="530"/>
      <c r="MSN59" s="530"/>
      <c r="MSO59" s="530"/>
      <c r="MSP59" s="530"/>
      <c r="MSQ59" s="530"/>
      <c r="MSR59" s="530"/>
      <c r="MSS59" s="530"/>
      <c r="MST59" s="530"/>
      <c r="MSU59" s="530"/>
      <c r="MSV59" s="530"/>
      <c r="MSW59" s="530"/>
      <c r="MSX59" s="530"/>
      <c r="MSY59" s="530"/>
      <c r="MSZ59" s="530"/>
      <c r="MTA59" s="530"/>
      <c r="MTB59" s="530"/>
      <c r="MTC59" s="530"/>
      <c r="MTD59" s="530"/>
      <c r="MTE59" s="530"/>
      <c r="MTF59" s="530"/>
      <c r="MTG59" s="530"/>
      <c r="MTH59" s="530"/>
      <c r="MTI59" s="530"/>
      <c r="MTJ59" s="530"/>
      <c r="MTK59" s="530"/>
      <c r="MTL59" s="530"/>
      <c r="MTM59" s="530"/>
      <c r="MTN59" s="530"/>
      <c r="MTO59" s="530"/>
      <c r="MTP59" s="530"/>
      <c r="MTQ59" s="530"/>
      <c r="MTR59" s="530"/>
      <c r="MTS59" s="530"/>
      <c r="MTT59" s="530"/>
      <c r="MTU59" s="530"/>
      <c r="MTV59" s="530"/>
      <c r="MTW59" s="530"/>
      <c r="MTX59" s="530"/>
      <c r="MTY59" s="530"/>
      <c r="MTZ59" s="530"/>
      <c r="MUA59" s="530"/>
      <c r="MUB59" s="530"/>
      <c r="MUC59" s="530"/>
      <c r="MUD59" s="530"/>
      <c r="MUE59" s="530"/>
      <c r="MUF59" s="530"/>
      <c r="MUG59" s="530"/>
      <c r="MUH59" s="530"/>
      <c r="MUI59" s="530"/>
      <c r="MUJ59" s="530"/>
      <c r="MUK59" s="530"/>
      <c r="MUL59" s="530"/>
      <c r="MUM59" s="530"/>
      <c r="MUN59" s="530"/>
      <c r="MUO59" s="530"/>
      <c r="MUP59" s="530"/>
      <c r="MUQ59" s="530"/>
      <c r="MUR59" s="530"/>
      <c r="MUS59" s="530"/>
      <c r="MUT59" s="530"/>
      <c r="MUU59" s="530"/>
      <c r="MUV59" s="530"/>
      <c r="MUW59" s="530"/>
      <c r="MUX59" s="530"/>
      <c r="MUY59" s="530"/>
      <c r="MUZ59" s="530"/>
      <c r="MVA59" s="530"/>
      <c r="MVB59" s="530"/>
      <c r="MVC59" s="530"/>
      <c r="MVD59" s="530"/>
      <c r="MVE59" s="530"/>
      <c r="MVF59" s="530"/>
      <c r="MVG59" s="530"/>
      <c r="MVH59" s="530"/>
      <c r="MVI59" s="530"/>
      <c r="MVJ59" s="530"/>
      <c r="MVK59" s="530"/>
      <c r="MVL59" s="530"/>
      <c r="MVM59" s="530"/>
      <c r="MVN59" s="530"/>
      <c r="MVO59" s="530"/>
      <c r="MVP59" s="530"/>
      <c r="MVQ59" s="530"/>
      <c r="MVR59" s="530"/>
      <c r="MVS59" s="530"/>
      <c r="MVT59" s="530"/>
      <c r="MVU59" s="530"/>
      <c r="MVV59" s="530"/>
      <c r="MVW59" s="530"/>
      <c r="MVX59" s="530"/>
      <c r="MVY59" s="530"/>
      <c r="MVZ59" s="530"/>
      <c r="MWA59" s="530"/>
      <c r="MWB59" s="530"/>
      <c r="MWC59" s="530"/>
      <c r="MWD59" s="530"/>
      <c r="MWE59" s="530"/>
      <c r="MWF59" s="530"/>
      <c r="MWG59" s="530"/>
      <c r="MWH59" s="530"/>
      <c r="MWI59" s="530"/>
      <c r="MWJ59" s="530"/>
      <c r="MWK59" s="530"/>
      <c r="MWL59" s="530"/>
      <c r="MWM59" s="530"/>
      <c r="MWN59" s="530"/>
      <c r="MWO59" s="530"/>
      <c r="MWP59" s="530"/>
      <c r="MWQ59" s="530"/>
      <c r="MWR59" s="530"/>
      <c r="MWS59" s="530"/>
      <c r="MWT59" s="530"/>
      <c r="MWU59" s="530"/>
      <c r="MWV59" s="530"/>
      <c r="MWW59" s="530"/>
      <c r="MWX59" s="530"/>
      <c r="MWY59" s="530"/>
      <c r="MWZ59" s="530"/>
      <c r="MXA59" s="530"/>
      <c r="MXB59" s="530"/>
      <c r="MXC59" s="530"/>
      <c r="MXD59" s="530"/>
      <c r="MXE59" s="530"/>
      <c r="MXF59" s="530"/>
      <c r="MXG59" s="530"/>
      <c r="MXH59" s="530"/>
      <c r="MXI59" s="530"/>
      <c r="MXJ59" s="530"/>
      <c r="MXK59" s="530"/>
      <c r="MXL59" s="530"/>
      <c r="MXM59" s="530"/>
      <c r="MXN59" s="530"/>
      <c r="MXO59" s="530"/>
      <c r="MXP59" s="530"/>
      <c r="MXQ59" s="530"/>
      <c r="MXR59" s="530"/>
      <c r="MXS59" s="530"/>
      <c r="MXT59" s="530"/>
      <c r="MXU59" s="530"/>
      <c r="MXV59" s="530"/>
      <c r="MXW59" s="530"/>
      <c r="MXX59" s="530"/>
      <c r="MXY59" s="530"/>
      <c r="MXZ59" s="530"/>
      <c r="MYA59" s="530"/>
      <c r="MYB59" s="530"/>
      <c r="MYC59" s="530"/>
      <c r="MYD59" s="530"/>
      <c r="MYE59" s="530"/>
      <c r="MYF59" s="530"/>
      <c r="MYG59" s="530"/>
      <c r="MYH59" s="530"/>
      <c r="MYI59" s="530"/>
      <c r="MYJ59" s="530"/>
      <c r="MYK59" s="530"/>
      <c r="MYL59" s="530"/>
      <c r="MYM59" s="530"/>
      <c r="MYN59" s="530"/>
      <c r="MYO59" s="530"/>
      <c r="MYP59" s="530"/>
      <c r="MYQ59" s="530"/>
      <c r="MYR59" s="530"/>
      <c r="MYS59" s="530"/>
      <c r="MYT59" s="530"/>
      <c r="MYU59" s="530"/>
      <c r="MYV59" s="530"/>
      <c r="MYW59" s="530"/>
      <c r="MYX59" s="530"/>
      <c r="MYY59" s="530"/>
      <c r="MYZ59" s="530"/>
      <c r="MZA59" s="530"/>
      <c r="MZB59" s="530"/>
      <c r="MZC59" s="530"/>
      <c r="MZD59" s="530"/>
      <c r="MZE59" s="530"/>
      <c r="MZF59" s="530"/>
      <c r="MZG59" s="530"/>
      <c r="MZH59" s="530"/>
      <c r="MZI59" s="530"/>
      <c r="MZJ59" s="530"/>
      <c r="MZK59" s="530"/>
      <c r="MZL59" s="530"/>
      <c r="MZM59" s="530"/>
      <c r="MZN59" s="530"/>
      <c r="MZO59" s="530"/>
      <c r="MZP59" s="530"/>
      <c r="MZQ59" s="530"/>
      <c r="MZR59" s="530"/>
      <c r="MZS59" s="530"/>
      <c r="MZT59" s="530"/>
      <c r="MZU59" s="530"/>
      <c r="MZV59" s="530"/>
      <c r="MZW59" s="530"/>
      <c r="MZX59" s="530"/>
      <c r="MZY59" s="530"/>
      <c r="MZZ59" s="530"/>
      <c r="NAA59" s="530"/>
      <c r="NAB59" s="530"/>
      <c r="NAC59" s="530"/>
      <c r="NAD59" s="530"/>
      <c r="NAE59" s="530"/>
      <c r="NAF59" s="530"/>
      <c r="NAG59" s="530"/>
      <c r="NAH59" s="530"/>
      <c r="NAI59" s="530"/>
      <c r="NAJ59" s="530"/>
      <c r="NAK59" s="530"/>
      <c r="NAL59" s="530"/>
      <c r="NAM59" s="530"/>
      <c r="NAN59" s="530"/>
      <c r="NAO59" s="530"/>
      <c r="NAP59" s="530"/>
      <c r="NAQ59" s="530"/>
      <c r="NAR59" s="530"/>
      <c r="NAS59" s="530"/>
      <c r="NAT59" s="530"/>
      <c r="NAU59" s="530"/>
      <c r="NAV59" s="530"/>
      <c r="NAW59" s="530"/>
      <c r="NAX59" s="530"/>
      <c r="NAY59" s="530"/>
      <c r="NAZ59" s="530"/>
      <c r="NBA59" s="530"/>
      <c r="NBB59" s="530"/>
      <c r="NBC59" s="530"/>
      <c r="NBD59" s="530"/>
      <c r="NBE59" s="530"/>
      <c r="NBF59" s="530"/>
      <c r="NBG59" s="530"/>
      <c r="NBH59" s="530"/>
      <c r="NBI59" s="530"/>
      <c r="NBJ59" s="530"/>
      <c r="NBK59" s="530"/>
      <c r="NBL59" s="530"/>
      <c r="NBM59" s="530"/>
      <c r="NBN59" s="530"/>
      <c r="NBO59" s="530"/>
      <c r="NBP59" s="530"/>
      <c r="NBQ59" s="530"/>
      <c r="NBR59" s="530"/>
      <c r="NBS59" s="530"/>
      <c r="NBT59" s="530"/>
      <c r="NBU59" s="530"/>
      <c r="NBV59" s="530"/>
      <c r="NBW59" s="530"/>
      <c r="NBX59" s="530"/>
      <c r="NBY59" s="530"/>
      <c r="NBZ59" s="530"/>
      <c r="NCA59" s="530"/>
      <c r="NCB59" s="530"/>
      <c r="NCC59" s="530"/>
      <c r="NCD59" s="530"/>
      <c r="NCE59" s="530"/>
      <c r="NCF59" s="530"/>
      <c r="NCG59" s="530"/>
      <c r="NCH59" s="530"/>
      <c r="NCI59" s="530"/>
      <c r="NCJ59" s="530"/>
      <c r="NCK59" s="530"/>
      <c r="NCL59" s="530"/>
      <c r="NCM59" s="530"/>
      <c r="NCN59" s="530"/>
      <c r="NCO59" s="530"/>
      <c r="NCP59" s="530"/>
      <c r="NCQ59" s="530"/>
      <c r="NCR59" s="530"/>
      <c r="NCS59" s="530"/>
      <c r="NCT59" s="530"/>
      <c r="NCU59" s="530"/>
      <c r="NCV59" s="530"/>
      <c r="NCW59" s="530"/>
      <c r="NCX59" s="530"/>
      <c r="NCY59" s="530"/>
      <c r="NCZ59" s="530"/>
      <c r="NDA59" s="530"/>
      <c r="NDB59" s="530"/>
      <c r="NDC59" s="530"/>
      <c r="NDD59" s="530"/>
      <c r="NDE59" s="530"/>
      <c r="NDF59" s="530"/>
      <c r="NDG59" s="530"/>
      <c r="NDH59" s="530"/>
      <c r="NDI59" s="530"/>
      <c r="NDJ59" s="530"/>
      <c r="NDK59" s="530"/>
      <c r="NDL59" s="530"/>
      <c r="NDM59" s="530"/>
      <c r="NDN59" s="530"/>
      <c r="NDO59" s="530"/>
      <c r="NDP59" s="530"/>
      <c r="NDQ59" s="530"/>
      <c r="NDR59" s="530"/>
      <c r="NDS59" s="530"/>
      <c r="NDT59" s="530"/>
      <c r="NDU59" s="530"/>
      <c r="NDV59" s="530"/>
      <c r="NDW59" s="530"/>
      <c r="NDX59" s="530"/>
      <c r="NDY59" s="530"/>
      <c r="NDZ59" s="530"/>
      <c r="NEA59" s="530"/>
      <c r="NEB59" s="530"/>
      <c r="NEC59" s="530"/>
      <c r="NED59" s="530"/>
      <c r="NEE59" s="530"/>
      <c r="NEF59" s="530"/>
      <c r="NEG59" s="530"/>
      <c r="NEH59" s="530"/>
      <c r="NEI59" s="530"/>
      <c r="NEJ59" s="530"/>
      <c r="NEK59" s="530"/>
      <c r="NEL59" s="530"/>
      <c r="NEM59" s="530"/>
      <c r="NEN59" s="530"/>
      <c r="NEO59" s="530"/>
      <c r="NEP59" s="530"/>
      <c r="NEQ59" s="530"/>
      <c r="NER59" s="530"/>
      <c r="NES59" s="530"/>
      <c r="NET59" s="530"/>
      <c r="NEU59" s="530"/>
      <c r="NEV59" s="530"/>
      <c r="NEW59" s="530"/>
      <c r="NEX59" s="530"/>
      <c r="NEY59" s="530"/>
      <c r="NEZ59" s="530"/>
      <c r="NFA59" s="530"/>
      <c r="NFB59" s="530"/>
      <c r="NFC59" s="530"/>
      <c r="NFD59" s="530"/>
      <c r="NFE59" s="530"/>
      <c r="NFF59" s="530"/>
      <c r="NFG59" s="530"/>
      <c r="NFH59" s="530"/>
      <c r="NFI59" s="530"/>
      <c r="NFJ59" s="530"/>
      <c r="NFK59" s="530"/>
      <c r="NFL59" s="530"/>
      <c r="NFM59" s="530"/>
      <c r="NFN59" s="530"/>
      <c r="NFO59" s="530"/>
      <c r="NFP59" s="530"/>
      <c r="NFQ59" s="530"/>
      <c r="NFR59" s="530"/>
      <c r="NFS59" s="530"/>
      <c r="NFT59" s="530"/>
      <c r="NFU59" s="530"/>
      <c r="NFV59" s="530"/>
      <c r="NFW59" s="530"/>
      <c r="NFX59" s="530"/>
      <c r="NFY59" s="530"/>
      <c r="NFZ59" s="530"/>
      <c r="NGA59" s="530"/>
      <c r="NGB59" s="530"/>
      <c r="NGC59" s="530"/>
      <c r="NGD59" s="530"/>
      <c r="NGE59" s="530"/>
      <c r="NGF59" s="530"/>
      <c r="NGG59" s="530"/>
      <c r="NGH59" s="530"/>
      <c r="NGI59" s="530"/>
      <c r="NGJ59" s="530"/>
      <c r="NGK59" s="530"/>
      <c r="NGL59" s="530"/>
      <c r="NGM59" s="530"/>
      <c r="NGN59" s="530"/>
      <c r="NGO59" s="530"/>
      <c r="NGP59" s="530"/>
      <c r="NGQ59" s="530"/>
      <c r="NGR59" s="530"/>
      <c r="NGS59" s="530"/>
      <c r="NGT59" s="530"/>
      <c r="NGU59" s="530"/>
      <c r="NGV59" s="530"/>
      <c r="NGW59" s="530"/>
      <c r="NGX59" s="530"/>
      <c r="NGY59" s="530"/>
      <c r="NGZ59" s="530"/>
      <c r="NHA59" s="530"/>
      <c r="NHB59" s="530"/>
      <c r="NHC59" s="530"/>
      <c r="NHD59" s="530"/>
      <c r="NHE59" s="530"/>
      <c r="NHF59" s="530"/>
      <c r="NHG59" s="530"/>
      <c r="NHH59" s="530"/>
      <c r="NHI59" s="530"/>
      <c r="NHJ59" s="530"/>
      <c r="NHK59" s="530"/>
      <c r="NHL59" s="530"/>
      <c r="NHM59" s="530"/>
      <c r="NHN59" s="530"/>
      <c r="NHO59" s="530"/>
      <c r="NHP59" s="530"/>
      <c r="NHQ59" s="530"/>
      <c r="NHR59" s="530"/>
      <c r="NHS59" s="530"/>
      <c r="NHT59" s="530"/>
      <c r="NHU59" s="530"/>
      <c r="NHV59" s="530"/>
      <c r="NHW59" s="530"/>
      <c r="NHX59" s="530"/>
      <c r="NHY59" s="530"/>
      <c r="NHZ59" s="530"/>
      <c r="NIA59" s="530"/>
      <c r="NIB59" s="530"/>
      <c r="NIC59" s="530"/>
      <c r="NID59" s="530"/>
      <c r="NIE59" s="530"/>
      <c r="NIF59" s="530"/>
      <c r="NIG59" s="530"/>
      <c r="NIH59" s="530"/>
      <c r="NII59" s="530"/>
      <c r="NIJ59" s="530"/>
      <c r="NIK59" s="530"/>
      <c r="NIL59" s="530"/>
      <c r="NIM59" s="530"/>
      <c r="NIN59" s="530"/>
      <c r="NIO59" s="530"/>
      <c r="NIP59" s="530"/>
      <c r="NIQ59" s="530"/>
      <c r="NIR59" s="530"/>
      <c r="NIS59" s="530"/>
      <c r="NIT59" s="530"/>
      <c r="NIU59" s="530"/>
      <c r="NIV59" s="530"/>
      <c r="NIW59" s="530"/>
      <c r="NIX59" s="530"/>
      <c r="NIY59" s="530"/>
      <c r="NIZ59" s="530"/>
      <c r="NJA59" s="530"/>
      <c r="NJB59" s="530"/>
      <c r="NJC59" s="530"/>
      <c r="NJD59" s="530"/>
      <c r="NJE59" s="530"/>
      <c r="NJF59" s="530"/>
      <c r="NJG59" s="530"/>
      <c r="NJH59" s="530"/>
      <c r="NJI59" s="530"/>
      <c r="NJJ59" s="530"/>
      <c r="NJK59" s="530"/>
      <c r="NJL59" s="530"/>
      <c r="NJM59" s="530"/>
      <c r="NJN59" s="530"/>
      <c r="NJO59" s="530"/>
      <c r="NJP59" s="530"/>
      <c r="NJQ59" s="530"/>
      <c r="NJR59" s="530"/>
      <c r="NJS59" s="530"/>
      <c r="NJT59" s="530"/>
      <c r="NJU59" s="530"/>
      <c r="NJV59" s="530"/>
      <c r="NJW59" s="530"/>
      <c r="NJX59" s="530"/>
      <c r="NJY59" s="530"/>
      <c r="NJZ59" s="530"/>
      <c r="NKA59" s="530"/>
      <c r="NKB59" s="530"/>
      <c r="NKC59" s="530"/>
      <c r="NKD59" s="530"/>
      <c r="NKE59" s="530"/>
      <c r="NKF59" s="530"/>
      <c r="NKG59" s="530"/>
      <c r="NKH59" s="530"/>
      <c r="NKI59" s="530"/>
      <c r="NKJ59" s="530"/>
      <c r="NKK59" s="530"/>
      <c r="NKL59" s="530"/>
      <c r="NKM59" s="530"/>
      <c r="NKN59" s="530"/>
      <c r="NKO59" s="530"/>
      <c r="NKP59" s="530"/>
      <c r="NKQ59" s="530"/>
      <c r="NKR59" s="530"/>
      <c r="NKS59" s="530"/>
      <c r="NKT59" s="530"/>
      <c r="NKU59" s="530"/>
      <c r="NKV59" s="530"/>
      <c r="NKW59" s="530"/>
      <c r="NKX59" s="530"/>
      <c r="NKY59" s="530"/>
      <c r="NKZ59" s="530"/>
      <c r="NLA59" s="530"/>
      <c r="NLB59" s="530"/>
      <c r="NLC59" s="530"/>
      <c r="NLD59" s="530"/>
      <c r="NLE59" s="530"/>
      <c r="NLF59" s="530"/>
      <c r="NLG59" s="530"/>
      <c r="NLH59" s="530"/>
      <c r="NLI59" s="530"/>
      <c r="NLJ59" s="530"/>
      <c r="NLK59" s="530"/>
      <c r="NLL59" s="530"/>
      <c r="NLM59" s="530"/>
      <c r="NLN59" s="530"/>
      <c r="NLO59" s="530"/>
      <c r="NLP59" s="530"/>
      <c r="NLQ59" s="530"/>
      <c r="NLR59" s="530"/>
      <c r="NLS59" s="530"/>
      <c r="NLT59" s="530"/>
      <c r="NLU59" s="530"/>
      <c r="NLV59" s="530"/>
      <c r="NLW59" s="530"/>
      <c r="NLX59" s="530"/>
      <c r="NLY59" s="530"/>
      <c r="NLZ59" s="530"/>
      <c r="NMA59" s="530"/>
      <c r="NMB59" s="530"/>
      <c r="NMC59" s="530"/>
      <c r="NMD59" s="530"/>
      <c r="NME59" s="530"/>
      <c r="NMF59" s="530"/>
      <c r="NMG59" s="530"/>
      <c r="NMH59" s="530"/>
      <c r="NMI59" s="530"/>
      <c r="NMJ59" s="530"/>
      <c r="NMK59" s="530"/>
      <c r="NML59" s="530"/>
      <c r="NMM59" s="530"/>
      <c r="NMN59" s="530"/>
      <c r="NMO59" s="530"/>
      <c r="NMP59" s="530"/>
      <c r="NMQ59" s="530"/>
      <c r="NMR59" s="530"/>
      <c r="NMS59" s="530"/>
      <c r="NMT59" s="530"/>
      <c r="NMU59" s="530"/>
      <c r="NMV59" s="530"/>
      <c r="NMW59" s="530"/>
      <c r="NMX59" s="530"/>
      <c r="NMY59" s="530"/>
      <c r="NMZ59" s="530"/>
      <c r="NNA59" s="530"/>
      <c r="NNB59" s="530"/>
      <c r="NNC59" s="530"/>
      <c r="NND59" s="530"/>
      <c r="NNE59" s="530"/>
      <c r="NNF59" s="530"/>
      <c r="NNG59" s="530"/>
      <c r="NNH59" s="530"/>
      <c r="NNI59" s="530"/>
      <c r="NNJ59" s="530"/>
      <c r="NNK59" s="530"/>
      <c r="NNL59" s="530"/>
      <c r="NNM59" s="530"/>
      <c r="NNN59" s="530"/>
      <c r="NNO59" s="530"/>
      <c r="NNP59" s="530"/>
      <c r="NNQ59" s="530"/>
      <c r="NNR59" s="530"/>
      <c r="NNS59" s="530"/>
      <c r="NNT59" s="530"/>
      <c r="NNU59" s="530"/>
      <c r="NNV59" s="530"/>
      <c r="NNW59" s="530"/>
      <c r="NNX59" s="530"/>
      <c r="NNY59" s="530"/>
      <c r="NNZ59" s="530"/>
      <c r="NOA59" s="530"/>
      <c r="NOB59" s="530"/>
      <c r="NOC59" s="530"/>
      <c r="NOD59" s="530"/>
      <c r="NOE59" s="530"/>
      <c r="NOF59" s="530"/>
      <c r="NOG59" s="530"/>
      <c r="NOH59" s="530"/>
      <c r="NOI59" s="530"/>
      <c r="NOJ59" s="530"/>
      <c r="NOK59" s="530"/>
      <c r="NOL59" s="530"/>
      <c r="NOM59" s="530"/>
      <c r="NON59" s="530"/>
      <c r="NOO59" s="530"/>
      <c r="NOP59" s="530"/>
      <c r="NOQ59" s="530"/>
      <c r="NOR59" s="530"/>
      <c r="NOS59" s="530"/>
      <c r="NOT59" s="530"/>
      <c r="NOU59" s="530"/>
      <c r="NOV59" s="530"/>
      <c r="NOW59" s="530"/>
      <c r="NOX59" s="530"/>
      <c r="NOY59" s="530"/>
      <c r="NOZ59" s="530"/>
      <c r="NPA59" s="530"/>
      <c r="NPB59" s="530"/>
      <c r="NPC59" s="530"/>
      <c r="NPD59" s="530"/>
      <c r="NPE59" s="530"/>
      <c r="NPF59" s="530"/>
      <c r="NPG59" s="530"/>
      <c r="NPH59" s="530"/>
      <c r="NPI59" s="530"/>
      <c r="NPJ59" s="530"/>
      <c r="NPK59" s="530"/>
      <c r="NPL59" s="530"/>
      <c r="NPM59" s="530"/>
      <c r="NPN59" s="530"/>
      <c r="NPO59" s="530"/>
      <c r="NPP59" s="530"/>
      <c r="NPQ59" s="530"/>
      <c r="NPR59" s="530"/>
      <c r="NPS59" s="530"/>
      <c r="NPT59" s="530"/>
      <c r="NPU59" s="530"/>
      <c r="NPV59" s="530"/>
      <c r="NPW59" s="530"/>
      <c r="NPX59" s="530"/>
      <c r="NPY59" s="530"/>
      <c r="NPZ59" s="530"/>
      <c r="NQA59" s="530"/>
      <c r="NQB59" s="530"/>
      <c r="NQC59" s="530"/>
      <c r="NQD59" s="530"/>
      <c r="NQE59" s="530"/>
      <c r="NQF59" s="530"/>
      <c r="NQG59" s="530"/>
      <c r="NQH59" s="530"/>
      <c r="NQI59" s="530"/>
      <c r="NQJ59" s="530"/>
      <c r="NQK59" s="530"/>
      <c r="NQL59" s="530"/>
      <c r="NQM59" s="530"/>
      <c r="NQN59" s="530"/>
      <c r="NQO59" s="530"/>
      <c r="NQP59" s="530"/>
      <c r="NQQ59" s="530"/>
      <c r="NQR59" s="530"/>
      <c r="NQS59" s="530"/>
      <c r="NQT59" s="530"/>
      <c r="NQU59" s="530"/>
      <c r="NQV59" s="530"/>
      <c r="NQW59" s="530"/>
      <c r="NQX59" s="530"/>
      <c r="NQY59" s="530"/>
      <c r="NQZ59" s="530"/>
      <c r="NRA59" s="530"/>
      <c r="NRB59" s="530"/>
      <c r="NRC59" s="530"/>
      <c r="NRD59" s="530"/>
      <c r="NRE59" s="530"/>
      <c r="NRF59" s="530"/>
      <c r="NRG59" s="530"/>
      <c r="NRH59" s="530"/>
      <c r="NRI59" s="530"/>
      <c r="NRJ59" s="530"/>
      <c r="NRK59" s="530"/>
      <c r="NRL59" s="530"/>
      <c r="NRM59" s="530"/>
      <c r="NRN59" s="530"/>
      <c r="NRO59" s="530"/>
      <c r="NRP59" s="530"/>
      <c r="NRQ59" s="530"/>
      <c r="NRR59" s="530"/>
      <c r="NRS59" s="530"/>
      <c r="NRT59" s="530"/>
      <c r="NRU59" s="530"/>
      <c r="NRV59" s="530"/>
      <c r="NRW59" s="530"/>
      <c r="NRX59" s="530"/>
      <c r="NRY59" s="530"/>
      <c r="NRZ59" s="530"/>
      <c r="NSA59" s="530"/>
      <c r="NSB59" s="530"/>
      <c r="NSC59" s="530"/>
      <c r="NSD59" s="530"/>
      <c r="NSE59" s="530"/>
      <c r="NSF59" s="530"/>
      <c r="NSG59" s="530"/>
      <c r="NSH59" s="530"/>
      <c r="NSI59" s="530"/>
      <c r="NSJ59" s="530"/>
      <c r="NSK59" s="530"/>
      <c r="NSL59" s="530"/>
      <c r="NSM59" s="530"/>
      <c r="NSN59" s="530"/>
      <c r="NSO59" s="530"/>
      <c r="NSP59" s="530"/>
      <c r="NSQ59" s="530"/>
      <c r="NSR59" s="530"/>
      <c r="NSS59" s="530"/>
      <c r="NST59" s="530"/>
      <c r="NSU59" s="530"/>
      <c r="NSV59" s="530"/>
      <c r="NSW59" s="530"/>
      <c r="NSX59" s="530"/>
      <c r="NSY59" s="530"/>
      <c r="NSZ59" s="530"/>
      <c r="NTA59" s="530"/>
      <c r="NTB59" s="530"/>
      <c r="NTC59" s="530"/>
      <c r="NTD59" s="530"/>
      <c r="NTE59" s="530"/>
      <c r="NTF59" s="530"/>
      <c r="NTG59" s="530"/>
      <c r="NTH59" s="530"/>
      <c r="NTI59" s="530"/>
      <c r="NTJ59" s="530"/>
      <c r="NTK59" s="530"/>
      <c r="NTL59" s="530"/>
      <c r="NTM59" s="530"/>
      <c r="NTN59" s="530"/>
      <c r="NTO59" s="530"/>
      <c r="NTP59" s="530"/>
      <c r="NTQ59" s="530"/>
      <c r="NTR59" s="530"/>
      <c r="NTS59" s="530"/>
      <c r="NTT59" s="530"/>
      <c r="NTU59" s="530"/>
      <c r="NTV59" s="530"/>
      <c r="NTW59" s="530"/>
      <c r="NTX59" s="530"/>
      <c r="NTY59" s="530"/>
      <c r="NTZ59" s="530"/>
      <c r="NUA59" s="530"/>
      <c r="NUB59" s="530"/>
      <c r="NUC59" s="530"/>
      <c r="NUD59" s="530"/>
      <c r="NUE59" s="530"/>
      <c r="NUF59" s="530"/>
      <c r="NUG59" s="530"/>
      <c r="NUH59" s="530"/>
      <c r="NUI59" s="530"/>
      <c r="NUJ59" s="530"/>
      <c r="NUK59" s="530"/>
      <c r="NUL59" s="530"/>
      <c r="NUM59" s="530"/>
      <c r="NUN59" s="530"/>
      <c r="NUO59" s="530"/>
      <c r="NUP59" s="530"/>
      <c r="NUQ59" s="530"/>
      <c r="NUR59" s="530"/>
      <c r="NUS59" s="530"/>
      <c r="NUT59" s="530"/>
      <c r="NUU59" s="530"/>
      <c r="NUV59" s="530"/>
      <c r="NUW59" s="530"/>
      <c r="NUX59" s="530"/>
      <c r="NUY59" s="530"/>
      <c r="NUZ59" s="530"/>
      <c r="NVA59" s="530"/>
      <c r="NVB59" s="530"/>
      <c r="NVC59" s="530"/>
      <c r="NVD59" s="530"/>
      <c r="NVE59" s="530"/>
      <c r="NVF59" s="530"/>
      <c r="NVG59" s="530"/>
      <c r="NVH59" s="530"/>
      <c r="NVI59" s="530"/>
      <c r="NVJ59" s="530"/>
      <c r="NVK59" s="530"/>
      <c r="NVL59" s="530"/>
      <c r="NVM59" s="530"/>
      <c r="NVN59" s="530"/>
      <c r="NVO59" s="530"/>
      <c r="NVP59" s="530"/>
      <c r="NVQ59" s="530"/>
      <c r="NVR59" s="530"/>
      <c r="NVS59" s="530"/>
      <c r="NVT59" s="530"/>
      <c r="NVU59" s="530"/>
      <c r="NVV59" s="530"/>
      <c r="NVW59" s="530"/>
      <c r="NVX59" s="530"/>
      <c r="NVY59" s="530"/>
      <c r="NVZ59" s="530"/>
      <c r="NWA59" s="530"/>
      <c r="NWB59" s="530"/>
      <c r="NWC59" s="530"/>
      <c r="NWD59" s="530"/>
      <c r="NWE59" s="530"/>
      <c r="NWF59" s="530"/>
      <c r="NWG59" s="530"/>
      <c r="NWH59" s="530"/>
      <c r="NWI59" s="530"/>
      <c r="NWJ59" s="530"/>
      <c r="NWK59" s="530"/>
      <c r="NWL59" s="530"/>
      <c r="NWM59" s="530"/>
      <c r="NWN59" s="530"/>
      <c r="NWO59" s="530"/>
      <c r="NWP59" s="530"/>
      <c r="NWQ59" s="530"/>
      <c r="NWR59" s="530"/>
      <c r="NWS59" s="530"/>
      <c r="NWT59" s="530"/>
      <c r="NWU59" s="530"/>
      <c r="NWV59" s="530"/>
      <c r="NWW59" s="530"/>
      <c r="NWX59" s="530"/>
      <c r="NWY59" s="530"/>
      <c r="NWZ59" s="530"/>
      <c r="NXA59" s="530"/>
      <c r="NXB59" s="530"/>
      <c r="NXC59" s="530"/>
      <c r="NXD59" s="530"/>
      <c r="NXE59" s="530"/>
      <c r="NXF59" s="530"/>
      <c r="NXG59" s="530"/>
      <c r="NXH59" s="530"/>
      <c r="NXI59" s="530"/>
      <c r="NXJ59" s="530"/>
      <c r="NXK59" s="530"/>
      <c r="NXL59" s="530"/>
      <c r="NXM59" s="530"/>
      <c r="NXN59" s="530"/>
      <c r="NXO59" s="530"/>
      <c r="NXP59" s="530"/>
      <c r="NXQ59" s="530"/>
      <c r="NXR59" s="530"/>
      <c r="NXS59" s="530"/>
      <c r="NXT59" s="530"/>
      <c r="NXU59" s="530"/>
      <c r="NXV59" s="530"/>
      <c r="NXW59" s="530"/>
      <c r="NXX59" s="530"/>
      <c r="NXY59" s="530"/>
      <c r="NXZ59" s="530"/>
      <c r="NYA59" s="530"/>
      <c r="NYB59" s="530"/>
      <c r="NYC59" s="530"/>
      <c r="NYD59" s="530"/>
      <c r="NYE59" s="530"/>
      <c r="NYF59" s="530"/>
      <c r="NYG59" s="530"/>
      <c r="NYH59" s="530"/>
      <c r="NYI59" s="530"/>
      <c r="NYJ59" s="530"/>
      <c r="NYK59" s="530"/>
      <c r="NYL59" s="530"/>
      <c r="NYM59" s="530"/>
      <c r="NYN59" s="530"/>
      <c r="NYO59" s="530"/>
      <c r="NYP59" s="530"/>
      <c r="NYQ59" s="530"/>
      <c r="NYR59" s="530"/>
      <c r="NYS59" s="530"/>
      <c r="NYT59" s="530"/>
      <c r="NYU59" s="530"/>
      <c r="NYV59" s="530"/>
      <c r="NYW59" s="530"/>
      <c r="NYX59" s="530"/>
      <c r="NYY59" s="530"/>
      <c r="NYZ59" s="530"/>
      <c r="NZA59" s="530"/>
      <c r="NZB59" s="530"/>
      <c r="NZC59" s="530"/>
      <c r="NZD59" s="530"/>
      <c r="NZE59" s="530"/>
      <c r="NZF59" s="530"/>
      <c r="NZG59" s="530"/>
      <c r="NZH59" s="530"/>
      <c r="NZI59" s="530"/>
      <c r="NZJ59" s="530"/>
      <c r="NZK59" s="530"/>
      <c r="NZL59" s="530"/>
      <c r="NZM59" s="530"/>
      <c r="NZN59" s="530"/>
      <c r="NZO59" s="530"/>
      <c r="NZP59" s="530"/>
      <c r="NZQ59" s="530"/>
      <c r="NZR59" s="530"/>
      <c r="NZS59" s="530"/>
      <c r="NZT59" s="530"/>
      <c r="NZU59" s="530"/>
      <c r="NZV59" s="530"/>
      <c r="NZW59" s="530"/>
      <c r="NZX59" s="530"/>
      <c r="NZY59" s="530"/>
      <c r="NZZ59" s="530"/>
      <c r="OAA59" s="530"/>
      <c r="OAB59" s="530"/>
      <c r="OAC59" s="530"/>
      <c r="OAD59" s="530"/>
      <c r="OAE59" s="530"/>
      <c r="OAF59" s="530"/>
      <c r="OAG59" s="530"/>
      <c r="OAH59" s="530"/>
      <c r="OAI59" s="530"/>
      <c r="OAJ59" s="530"/>
      <c r="OAK59" s="530"/>
      <c r="OAL59" s="530"/>
      <c r="OAM59" s="530"/>
      <c r="OAN59" s="530"/>
      <c r="OAO59" s="530"/>
      <c r="OAP59" s="530"/>
      <c r="OAQ59" s="530"/>
      <c r="OAR59" s="530"/>
      <c r="OAS59" s="530"/>
      <c r="OAT59" s="530"/>
      <c r="OAU59" s="530"/>
      <c r="OAV59" s="530"/>
      <c r="OAW59" s="530"/>
      <c r="OAX59" s="530"/>
      <c r="OAY59" s="530"/>
      <c r="OAZ59" s="530"/>
      <c r="OBA59" s="530"/>
      <c r="OBB59" s="530"/>
      <c r="OBC59" s="530"/>
      <c r="OBD59" s="530"/>
      <c r="OBE59" s="530"/>
      <c r="OBF59" s="530"/>
      <c r="OBG59" s="530"/>
      <c r="OBH59" s="530"/>
      <c r="OBI59" s="530"/>
      <c r="OBJ59" s="530"/>
      <c r="OBK59" s="530"/>
      <c r="OBL59" s="530"/>
      <c r="OBM59" s="530"/>
      <c r="OBN59" s="530"/>
      <c r="OBO59" s="530"/>
      <c r="OBP59" s="530"/>
      <c r="OBQ59" s="530"/>
      <c r="OBR59" s="530"/>
      <c r="OBS59" s="530"/>
      <c r="OBT59" s="530"/>
      <c r="OBU59" s="530"/>
      <c r="OBV59" s="530"/>
      <c r="OBW59" s="530"/>
      <c r="OBX59" s="530"/>
      <c r="OBY59" s="530"/>
      <c r="OBZ59" s="530"/>
      <c r="OCA59" s="530"/>
      <c r="OCB59" s="530"/>
      <c r="OCC59" s="530"/>
      <c r="OCD59" s="530"/>
      <c r="OCE59" s="530"/>
      <c r="OCF59" s="530"/>
      <c r="OCG59" s="530"/>
      <c r="OCH59" s="530"/>
      <c r="OCI59" s="530"/>
      <c r="OCJ59" s="530"/>
      <c r="OCK59" s="530"/>
      <c r="OCL59" s="530"/>
      <c r="OCM59" s="530"/>
      <c r="OCN59" s="530"/>
      <c r="OCO59" s="530"/>
      <c r="OCP59" s="530"/>
      <c r="OCQ59" s="530"/>
      <c r="OCR59" s="530"/>
      <c r="OCS59" s="530"/>
      <c r="OCT59" s="530"/>
      <c r="OCU59" s="530"/>
      <c r="OCV59" s="530"/>
      <c r="OCW59" s="530"/>
      <c r="OCX59" s="530"/>
      <c r="OCY59" s="530"/>
      <c r="OCZ59" s="530"/>
      <c r="ODA59" s="530"/>
      <c r="ODB59" s="530"/>
      <c r="ODC59" s="530"/>
      <c r="ODD59" s="530"/>
      <c r="ODE59" s="530"/>
      <c r="ODF59" s="530"/>
      <c r="ODG59" s="530"/>
      <c r="ODH59" s="530"/>
      <c r="ODI59" s="530"/>
      <c r="ODJ59" s="530"/>
      <c r="ODK59" s="530"/>
      <c r="ODL59" s="530"/>
      <c r="ODM59" s="530"/>
      <c r="ODN59" s="530"/>
      <c r="ODO59" s="530"/>
      <c r="ODP59" s="530"/>
      <c r="ODQ59" s="530"/>
      <c r="ODR59" s="530"/>
      <c r="ODS59" s="530"/>
      <c r="ODT59" s="530"/>
      <c r="ODU59" s="530"/>
      <c r="ODV59" s="530"/>
      <c r="ODW59" s="530"/>
      <c r="ODX59" s="530"/>
      <c r="ODY59" s="530"/>
      <c r="ODZ59" s="530"/>
      <c r="OEA59" s="530"/>
      <c r="OEB59" s="530"/>
      <c r="OEC59" s="530"/>
      <c r="OED59" s="530"/>
      <c r="OEE59" s="530"/>
      <c r="OEF59" s="530"/>
      <c r="OEG59" s="530"/>
      <c r="OEH59" s="530"/>
      <c r="OEI59" s="530"/>
      <c r="OEJ59" s="530"/>
      <c r="OEK59" s="530"/>
      <c r="OEL59" s="530"/>
      <c r="OEM59" s="530"/>
      <c r="OEN59" s="530"/>
      <c r="OEO59" s="530"/>
      <c r="OEP59" s="530"/>
      <c r="OEQ59" s="530"/>
      <c r="OER59" s="530"/>
      <c r="OES59" s="530"/>
      <c r="OET59" s="530"/>
      <c r="OEU59" s="530"/>
      <c r="OEV59" s="530"/>
      <c r="OEW59" s="530"/>
      <c r="OEX59" s="530"/>
      <c r="OEY59" s="530"/>
      <c r="OEZ59" s="530"/>
      <c r="OFA59" s="530"/>
      <c r="OFB59" s="530"/>
      <c r="OFC59" s="530"/>
      <c r="OFD59" s="530"/>
      <c r="OFE59" s="530"/>
      <c r="OFF59" s="530"/>
      <c r="OFG59" s="530"/>
      <c r="OFH59" s="530"/>
      <c r="OFI59" s="530"/>
      <c r="OFJ59" s="530"/>
      <c r="OFK59" s="530"/>
      <c r="OFL59" s="530"/>
      <c r="OFM59" s="530"/>
      <c r="OFN59" s="530"/>
      <c r="OFO59" s="530"/>
      <c r="OFP59" s="530"/>
      <c r="OFQ59" s="530"/>
      <c r="OFR59" s="530"/>
      <c r="OFS59" s="530"/>
      <c r="OFT59" s="530"/>
      <c r="OFU59" s="530"/>
      <c r="OFV59" s="530"/>
      <c r="OFW59" s="530"/>
      <c r="OFX59" s="530"/>
      <c r="OFY59" s="530"/>
      <c r="OFZ59" s="530"/>
      <c r="OGA59" s="530"/>
      <c r="OGB59" s="530"/>
      <c r="OGC59" s="530"/>
      <c r="OGD59" s="530"/>
      <c r="OGE59" s="530"/>
      <c r="OGF59" s="530"/>
      <c r="OGG59" s="530"/>
      <c r="OGH59" s="530"/>
      <c r="OGI59" s="530"/>
      <c r="OGJ59" s="530"/>
      <c r="OGK59" s="530"/>
      <c r="OGL59" s="530"/>
      <c r="OGM59" s="530"/>
      <c r="OGN59" s="530"/>
      <c r="OGO59" s="530"/>
      <c r="OGP59" s="530"/>
      <c r="OGQ59" s="530"/>
      <c r="OGR59" s="530"/>
      <c r="OGS59" s="530"/>
      <c r="OGT59" s="530"/>
      <c r="OGU59" s="530"/>
      <c r="OGV59" s="530"/>
      <c r="OGW59" s="530"/>
      <c r="OGX59" s="530"/>
      <c r="OGY59" s="530"/>
      <c r="OGZ59" s="530"/>
      <c r="OHA59" s="530"/>
      <c r="OHB59" s="530"/>
      <c r="OHC59" s="530"/>
      <c r="OHD59" s="530"/>
      <c r="OHE59" s="530"/>
      <c r="OHF59" s="530"/>
      <c r="OHG59" s="530"/>
      <c r="OHH59" s="530"/>
      <c r="OHI59" s="530"/>
      <c r="OHJ59" s="530"/>
      <c r="OHK59" s="530"/>
      <c r="OHL59" s="530"/>
      <c r="OHM59" s="530"/>
      <c r="OHN59" s="530"/>
      <c r="OHO59" s="530"/>
      <c r="OHP59" s="530"/>
      <c r="OHQ59" s="530"/>
      <c r="OHR59" s="530"/>
      <c r="OHS59" s="530"/>
      <c r="OHT59" s="530"/>
      <c r="OHU59" s="530"/>
      <c r="OHV59" s="530"/>
      <c r="OHW59" s="530"/>
      <c r="OHX59" s="530"/>
      <c r="OHY59" s="530"/>
      <c r="OHZ59" s="530"/>
      <c r="OIA59" s="530"/>
      <c r="OIB59" s="530"/>
      <c r="OIC59" s="530"/>
      <c r="OID59" s="530"/>
      <c r="OIE59" s="530"/>
      <c r="OIF59" s="530"/>
      <c r="OIG59" s="530"/>
      <c r="OIH59" s="530"/>
      <c r="OII59" s="530"/>
      <c r="OIJ59" s="530"/>
      <c r="OIK59" s="530"/>
      <c r="OIL59" s="530"/>
      <c r="OIM59" s="530"/>
      <c r="OIN59" s="530"/>
      <c r="OIO59" s="530"/>
      <c r="OIP59" s="530"/>
      <c r="OIQ59" s="530"/>
      <c r="OIR59" s="530"/>
      <c r="OIS59" s="530"/>
      <c r="OIT59" s="530"/>
      <c r="OIU59" s="530"/>
      <c r="OIV59" s="530"/>
      <c r="OIW59" s="530"/>
      <c r="OIX59" s="530"/>
      <c r="OIY59" s="530"/>
      <c r="OIZ59" s="530"/>
      <c r="OJA59" s="530"/>
      <c r="OJB59" s="530"/>
      <c r="OJC59" s="530"/>
      <c r="OJD59" s="530"/>
      <c r="OJE59" s="530"/>
      <c r="OJF59" s="530"/>
      <c r="OJG59" s="530"/>
      <c r="OJH59" s="530"/>
      <c r="OJI59" s="530"/>
      <c r="OJJ59" s="530"/>
      <c r="OJK59" s="530"/>
      <c r="OJL59" s="530"/>
      <c r="OJM59" s="530"/>
      <c r="OJN59" s="530"/>
      <c r="OJO59" s="530"/>
      <c r="OJP59" s="530"/>
      <c r="OJQ59" s="530"/>
      <c r="OJR59" s="530"/>
      <c r="OJS59" s="530"/>
      <c r="OJT59" s="530"/>
      <c r="OJU59" s="530"/>
      <c r="OJV59" s="530"/>
      <c r="OJW59" s="530"/>
      <c r="OJX59" s="530"/>
      <c r="OJY59" s="530"/>
      <c r="OJZ59" s="530"/>
      <c r="OKA59" s="530"/>
      <c r="OKB59" s="530"/>
      <c r="OKC59" s="530"/>
      <c r="OKD59" s="530"/>
      <c r="OKE59" s="530"/>
      <c r="OKF59" s="530"/>
      <c r="OKG59" s="530"/>
      <c r="OKH59" s="530"/>
      <c r="OKI59" s="530"/>
      <c r="OKJ59" s="530"/>
      <c r="OKK59" s="530"/>
      <c r="OKL59" s="530"/>
      <c r="OKM59" s="530"/>
      <c r="OKN59" s="530"/>
      <c r="OKO59" s="530"/>
      <c r="OKP59" s="530"/>
      <c r="OKQ59" s="530"/>
      <c r="OKR59" s="530"/>
      <c r="OKS59" s="530"/>
      <c r="OKT59" s="530"/>
      <c r="OKU59" s="530"/>
      <c r="OKV59" s="530"/>
      <c r="OKW59" s="530"/>
      <c r="OKX59" s="530"/>
      <c r="OKY59" s="530"/>
      <c r="OKZ59" s="530"/>
      <c r="OLA59" s="530"/>
      <c r="OLB59" s="530"/>
      <c r="OLC59" s="530"/>
      <c r="OLD59" s="530"/>
      <c r="OLE59" s="530"/>
      <c r="OLF59" s="530"/>
      <c r="OLG59" s="530"/>
      <c r="OLH59" s="530"/>
      <c r="OLI59" s="530"/>
      <c r="OLJ59" s="530"/>
      <c r="OLK59" s="530"/>
      <c r="OLL59" s="530"/>
      <c r="OLM59" s="530"/>
      <c r="OLN59" s="530"/>
      <c r="OLO59" s="530"/>
      <c r="OLP59" s="530"/>
      <c r="OLQ59" s="530"/>
      <c r="OLR59" s="530"/>
      <c r="OLS59" s="530"/>
      <c r="OLT59" s="530"/>
      <c r="OLU59" s="530"/>
      <c r="OLV59" s="530"/>
      <c r="OLW59" s="530"/>
      <c r="OLX59" s="530"/>
      <c r="OLY59" s="530"/>
      <c r="OLZ59" s="530"/>
      <c r="OMA59" s="530"/>
      <c r="OMB59" s="530"/>
      <c r="OMC59" s="530"/>
      <c r="OMD59" s="530"/>
      <c r="OME59" s="530"/>
      <c r="OMF59" s="530"/>
      <c r="OMG59" s="530"/>
      <c r="OMH59" s="530"/>
      <c r="OMI59" s="530"/>
      <c r="OMJ59" s="530"/>
      <c r="OMK59" s="530"/>
      <c r="OML59" s="530"/>
      <c r="OMM59" s="530"/>
      <c r="OMN59" s="530"/>
      <c r="OMO59" s="530"/>
      <c r="OMP59" s="530"/>
      <c r="OMQ59" s="530"/>
      <c r="OMR59" s="530"/>
      <c r="OMS59" s="530"/>
      <c r="OMT59" s="530"/>
      <c r="OMU59" s="530"/>
      <c r="OMV59" s="530"/>
      <c r="OMW59" s="530"/>
      <c r="OMX59" s="530"/>
      <c r="OMY59" s="530"/>
      <c r="OMZ59" s="530"/>
      <c r="ONA59" s="530"/>
      <c r="ONB59" s="530"/>
      <c r="ONC59" s="530"/>
      <c r="OND59" s="530"/>
      <c r="ONE59" s="530"/>
      <c r="ONF59" s="530"/>
      <c r="ONG59" s="530"/>
      <c r="ONH59" s="530"/>
      <c r="ONI59" s="530"/>
      <c r="ONJ59" s="530"/>
      <c r="ONK59" s="530"/>
      <c r="ONL59" s="530"/>
      <c r="ONM59" s="530"/>
      <c r="ONN59" s="530"/>
      <c r="ONO59" s="530"/>
      <c r="ONP59" s="530"/>
      <c r="ONQ59" s="530"/>
      <c r="ONR59" s="530"/>
      <c r="ONS59" s="530"/>
      <c r="ONT59" s="530"/>
      <c r="ONU59" s="530"/>
      <c r="ONV59" s="530"/>
      <c r="ONW59" s="530"/>
      <c r="ONX59" s="530"/>
      <c r="ONY59" s="530"/>
      <c r="ONZ59" s="530"/>
      <c r="OOA59" s="530"/>
      <c r="OOB59" s="530"/>
      <c r="OOC59" s="530"/>
      <c r="OOD59" s="530"/>
      <c r="OOE59" s="530"/>
      <c r="OOF59" s="530"/>
      <c r="OOG59" s="530"/>
      <c r="OOH59" s="530"/>
      <c r="OOI59" s="530"/>
      <c r="OOJ59" s="530"/>
      <c r="OOK59" s="530"/>
      <c r="OOL59" s="530"/>
      <c r="OOM59" s="530"/>
      <c r="OON59" s="530"/>
      <c r="OOO59" s="530"/>
      <c r="OOP59" s="530"/>
      <c r="OOQ59" s="530"/>
      <c r="OOR59" s="530"/>
      <c r="OOS59" s="530"/>
      <c r="OOT59" s="530"/>
      <c r="OOU59" s="530"/>
      <c r="OOV59" s="530"/>
      <c r="OOW59" s="530"/>
      <c r="OOX59" s="530"/>
      <c r="OOY59" s="530"/>
      <c r="OOZ59" s="530"/>
      <c r="OPA59" s="530"/>
      <c r="OPB59" s="530"/>
      <c r="OPC59" s="530"/>
      <c r="OPD59" s="530"/>
      <c r="OPE59" s="530"/>
      <c r="OPF59" s="530"/>
      <c r="OPG59" s="530"/>
      <c r="OPH59" s="530"/>
      <c r="OPI59" s="530"/>
      <c r="OPJ59" s="530"/>
      <c r="OPK59" s="530"/>
      <c r="OPL59" s="530"/>
      <c r="OPM59" s="530"/>
      <c r="OPN59" s="530"/>
      <c r="OPO59" s="530"/>
      <c r="OPP59" s="530"/>
      <c r="OPQ59" s="530"/>
      <c r="OPR59" s="530"/>
      <c r="OPS59" s="530"/>
      <c r="OPT59" s="530"/>
      <c r="OPU59" s="530"/>
      <c r="OPV59" s="530"/>
      <c r="OPW59" s="530"/>
      <c r="OPX59" s="530"/>
      <c r="OPY59" s="530"/>
      <c r="OPZ59" s="530"/>
      <c r="OQA59" s="530"/>
      <c r="OQB59" s="530"/>
      <c r="OQC59" s="530"/>
      <c r="OQD59" s="530"/>
      <c r="OQE59" s="530"/>
      <c r="OQF59" s="530"/>
      <c r="OQG59" s="530"/>
      <c r="OQH59" s="530"/>
      <c r="OQI59" s="530"/>
      <c r="OQJ59" s="530"/>
      <c r="OQK59" s="530"/>
      <c r="OQL59" s="530"/>
      <c r="OQM59" s="530"/>
      <c r="OQN59" s="530"/>
      <c r="OQO59" s="530"/>
      <c r="OQP59" s="530"/>
      <c r="OQQ59" s="530"/>
      <c r="OQR59" s="530"/>
      <c r="OQS59" s="530"/>
      <c r="OQT59" s="530"/>
      <c r="OQU59" s="530"/>
      <c r="OQV59" s="530"/>
      <c r="OQW59" s="530"/>
      <c r="OQX59" s="530"/>
      <c r="OQY59" s="530"/>
      <c r="OQZ59" s="530"/>
      <c r="ORA59" s="530"/>
      <c r="ORB59" s="530"/>
      <c r="ORC59" s="530"/>
      <c r="ORD59" s="530"/>
      <c r="ORE59" s="530"/>
      <c r="ORF59" s="530"/>
      <c r="ORG59" s="530"/>
      <c r="ORH59" s="530"/>
      <c r="ORI59" s="530"/>
      <c r="ORJ59" s="530"/>
      <c r="ORK59" s="530"/>
      <c r="ORL59" s="530"/>
      <c r="ORM59" s="530"/>
      <c r="ORN59" s="530"/>
      <c r="ORO59" s="530"/>
      <c r="ORP59" s="530"/>
      <c r="ORQ59" s="530"/>
      <c r="ORR59" s="530"/>
      <c r="ORS59" s="530"/>
      <c r="ORT59" s="530"/>
      <c r="ORU59" s="530"/>
      <c r="ORV59" s="530"/>
      <c r="ORW59" s="530"/>
      <c r="ORX59" s="530"/>
      <c r="ORY59" s="530"/>
      <c r="ORZ59" s="530"/>
      <c r="OSA59" s="530"/>
      <c r="OSB59" s="530"/>
      <c r="OSC59" s="530"/>
      <c r="OSD59" s="530"/>
      <c r="OSE59" s="530"/>
      <c r="OSF59" s="530"/>
      <c r="OSG59" s="530"/>
      <c r="OSH59" s="530"/>
      <c r="OSI59" s="530"/>
      <c r="OSJ59" s="530"/>
      <c r="OSK59" s="530"/>
      <c r="OSL59" s="530"/>
      <c r="OSM59" s="530"/>
      <c r="OSN59" s="530"/>
      <c r="OSO59" s="530"/>
      <c r="OSP59" s="530"/>
      <c r="OSQ59" s="530"/>
      <c r="OSR59" s="530"/>
      <c r="OSS59" s="530"/>
      <c r="OST59" s="530"/>
      <c r="OSU59" s="530"/>
      <c r="OSV59" s="530"/>
      <c r="OSW59" s="530"/>
      <c r="OSX59" s="530"/>
      <c r="OSY59" s="530"/>
      <c r="OSZ59" s="530"/>
      <c r="OTA59" s="530"/>
      <c r="OTB59" s="530"/>
      <c r="OTC59" s="530"/>
      <c r="OTD59" s="530"/>
      <c r="OTE59" s="530"/>
      <c r="OTF59" s="530"/>
      <c r="OTG59" s="530"/>
      <c r="OTH59" s="530"/>
      <c r="OTI59" s="530"/>
      <c r="OTJ59" s="530"/>
      <c r="OTK59" s="530"/>
      <c r="OTL59" s="530"/>
      <c r="OTM59" s="530"/>
      <c r="OTN59" s="530"/>
      <c r="OTO59" s="530"/>
      <c r="OTP59" s="530"/>
      <c r="OTQ59" s="530"/>
      <c r="OTR59" s="530"/>
      <c r="OTS59" s="530"/>
      <c r="OTT59" s="530"/>
      <c r="OTU59" s="530"/>
      <c r="OTV59" s="530"/>
      <c r="OTW59" s="530"/>
      <c r="OTX59" s="530"/>
      <c r="OTY59" s="530"/>
      <c r="OTZ59" s="530"/>
      <c r="OUA59" s="530"/>
      <c r="OUB59" s="530"/>
      <c r="OUC59" s="530"/>
      <c r="OUD59" s="530"/>
      <c r="OUE59" s="530"/>
      <c r="OUF59" s="530"/>
      <c r="OUG59" s="530"/>
      <c r="OUH59" s="530"/>
      <c r="OUI59" s="530"/>
      <c r="OUJ59" s="530"/>
      <c r="OUK59" s="530"/>
      <c r="OUL59" s="530"/>
      <c r="OUM59" s="530"/>
      <c r="OUN59" s="530"/>
      <c r="OUO59" s="530"/>
      <c r="OUP59" s="530"/>
      <c r="OUQ59" s="530"/>
      <c r="OUR59" s="530"/>
      <c r="OUS59" s="530"/>
      <c r="OUT59" s="530"/>
      <c r="OUU59" s="530"/>
      <c r="OUV59" s="530"/>
      <c r="OUW59" s="530"/>
      <c r="OUX59" s="530"/>
      <c r="OUY59" s="530"/>
      <c r="OUZ59" s="530"/>
      <c r="OVA59" s="530"/>
      <c r="OVB59" s="530"/>
      <c r="OVC59" s="530"/>
      <c r="OVD59" s="530"/>
      <c r="OVE59" s="530"/>
      <c r="OVF59" s="530"/>
      <c r="OVG59" s="530"/>
      <c r="OVH59" s="530"/>
      <c r="OVI59" s="530"/>
      <c r="OVJ59" s="530"/>
      <c r="OVK59" s="530"/>
      <c r="OVL59" s="530"/>
      <c r="OVM59" s="530"/>
      <c r="OVN59" s="530"/>
      <c r="OVO59" s="530"/>
      <c r="OVP59" s="530"/>
      <c r="OVQ59" s="530"/>
      <c r="OVR59" s="530"/>
      <c r="OVS59" s="530"/>
      <c r="OVT59" s="530"/>
      <c r="OVU59" s="530"/>
      <c r="OVV59" s="530"/>
      <c r="OVW59" s="530"/>
      <c r="OVX59" s="530"/>
      <c r="OVY59" s="530"/>
      <c r="OVZ59" s="530"/>
      <c r="OWA59" s="530"/>
      <c r="OWB59" s="530"/>
      <c r="OWC59" s="530"/>
      <c r="OWD59" s="530"/>
      <c r="OWE59" s="530"/>
      <c r="OWF59" s="530"/>
      <c r="OWG59" s="530"/>
      <c r="OWH59" s="530"/>
      <c r="OWI59" s="530"/>
      <c r="OWJ59" s="530"/>
      <c r="OWK59" s="530"/>
      <c r="OWL59" s="530"/>
      <c r="OWM59" s="530"/>
      <c r="OWN59" s="530"/>
      <c r="OWO59" s="530"/>
      <c r="OWP59" s="530"/>
      <c r="OWQ59" s="530"/>
      <c r="OWR59" s="530"/>
      <c r="OWS59" s="530"/>
      <c r="OWT59" s="530"/>
      <c r="OWU59" s="530"/>
      <c r="OWV59" s="530"/>
      <c r="OWW59" s="530"/>
      <c r="OWX59" s="530"/>
      <c r="OWY59" s="530"/>
      <c r="OWZ59" s="530"/>
      <c r="OXA59" s="530"/>
      <c r="OXB59" s="530"/>
      <c r="OXC59" s="530"/>
      <c r="OXD59" s="530"/>
      <c r="OXE59" s="530"/>
      <c r="OXF59" s="530"/>
      <c r="OXG59" s="530"/>
      <c r="OXH59" s="530"/>
      <c r="OXI59" s="530"/>
      <c r="OXJ59" s="530"/>
      <c r="OXK59" s="530"/>
      <c r="OXL59" s="530"/>
      <c r="OXM59" s="530"/>
      <c r="OXN59" s="530"/>
      <c r="OXO59" s="530"/>
      <c r="OXP59" s="530"/>
      <c r="OXQ59" s="530"/>
      <c r="OXR59" s="530"/>
      <c r="OXS59" s="530"/>
      <c r="OXT59" s="530"/>
      <c r="OXU59" s="530"/>
      <c r="OXV59" s="530"/>
      <c r="OXW59" s="530"/>
      <c r="OXX59" s="530"/>
      <c r="OXY59" s="530"/>
      <c r="OXZ59" s="530"/>
      <c r="OYA59" s="530"/>
      <c r="OYB59" s="530"/>
      <c r="OYC59" s="530"/>
      <c r="OYD59" s="530"/>
      <c r="OYE59" s="530"/>
      <c r="OYF59" s="530"/>
      <c r="OYG59" s="530"/>
      <c r="OYH59" s="530"/>
      <c r="OYI59" s="530"/>
      <c r="OYJ59" s="530"/>
      <c r="OYK59" s="530"/>
      <c r="OYL59" s="530"/>
      <c r="OYM59" s="530"/>
      <c r="OYN59" s="530"/>
      <c r="OYO59" s="530"/>
      <c r="OYP59" s="530"/>
      <c r="OYQ59" s="530"/>
      <c r="OYR59" s="530"/>
      <c r="OYS59" s="530"/>
      <c r="OYT59" s="530"/>
      <c r="OYU59" s="530"/>
      <c r="OYV59" s="530"/>
      <c r="OYW59" s="530"/>
      <c r="OYX59" s="530"/>
      <c r="OYY59" s="530"/>
      <c r="OYZ59" s="530"/>
      <c r="OZA59" s="530"/>
      <c r="OZB59" s="530"/>
      <c r="OZC59" s="530"/>
      <c r="OZD59" s="530"/>
      <c r="OZE59" s="530"/>
      <c r="OZF59" s="530"/>
      <c r="OZG59" s="530"/>
      <c r="OZH59" s="530"/>
      <c r="OZI59" s="530"/>
      <c r="OZJ59" s="530"/>
      <c r="OZK59" s="530"/>
      <c r="OZL59" s="530"/>
      <c r="OZM59" s="530"/>
      <c r="OZN59" s="530"/>
      <c r="OZO59" s="530"/>
      <c r="OZP59" s="530"/>
      <c r="OZQ59" s="530"/>
      <c r="OZR59" s="530"/>
      <c r="OZS59" s="530"/>
      <c r="OZT59" s="530"/>
      <c r="OZU59" s="530"/>
      <c r="OZV59" s="530"/>
      <c r="OZW59" s="530"/>
      <c r="OZX59" s="530"/>
      <c r="OZY59" s="530"/>
      <c r="OZZ59" s="530"/>
      <c r="PAA59" s="530"/>
      <c r="PAB59" s="530"/>
      <c r="PAC59" s="530"/>
      <c r="PAD59" s="530"/>
      <c r="PAE59" s="530"/>
      <c r="PAF59" s="530"/>
      <c r="PAG59" s="530"/>
      <c r="PAH59" s="530"/>
      <c r="PAI59" s="530"/>
      <c r="PAJ59" s="530"/>
      <c r="PAK59" s="530"/>
      <c r="PAL59" s="530"/>
      <c r="PAM59" s="530"/>
      <c r="PAN59" s="530"/>
      <c r="PAO59" s="530"/>
      <c r="PAP59" s="530"/>
      <c r="PAQ59" s="530"/>
      <c r="PAR59" s="530"/>
      <c r="PAS59" s="530"/>
      <c r="PAT59" s="530"/>
      <c r="PAU59" s="530"/>
      <c r="PAV59" s="530"/>
      <c r="PAW59" s="530"/>
      <c r="PAX59" s="530"/>
      <c r="PAY59" s="530"/>
      <c r="PAZ59" s="530"/>
      <c r="PBA59" s="530"/>
      <c r="PBB59" s="530"/>
      <c r="PBC59" s="530"/>
      <c r="PBD59" s="530"/>
      <c r="PBE59" s="530"/>
      <c r="PBF59" s="530"/>
      <c r="PBG59" s="530"/>
      <c r="PBH59" s="530"/>
      <c r="PBI59" s="530"/>
      <c r="PBJ59" s="530"/>
      <c r="PBK59" s="530"/>
      <c r="PBL59" s="530"/>
      <c r="PBM59" s="530"/>
      <c r="PBN59" s="530"/>
      <c r="PBO59" s="530"/>
      <c r="PBP59" s="530"/>
      <c r="PBQ59" s="530"/>
      <c r="PBR59" s="530"/>
      <c r="PBS59" s="530"/>
      <c r="PBT59" s="530"/>
      <c r="PBU59" s="530"/>
      <c r="PBV59" s="530"/>
      <c r="PBW59" s="530"/>
      <c r="PBX59" s="530"/>
      <c r="PBY59" s="530"/>
      <c r="PBZ59" s="530"/>
      <c r="PCA59" s="530"/>
      <c r="PCB59" s="530"/>
      <c r="PCC59" s="530"/>
      <c r="PCD59" s="530"/>
      <c r="PCE59" s="530"/>
      <c r="PCF59" s="530"/>
      <c r="PCG59" s="530"/>
      <c r="PCH59" s="530"/>
      <c r="PCI59" s="530"/>
      <c r="PCJ59" s="530"/>
      <c r="PCK59" s="530"/>
      <c r="PCL59" s="530"/>
      <c r="PCM59" s="530"/>
      <c r="PCN59" s="530"/>
      <c r="PCO59" s="530"/>
      <c r="PCP59" s="530"/>
      <c r="PCQ59" s="530"/>
      <c r="PCR59" s="530"/>
      <c r="PCS59" s="530"/>
      <c r="PCT59" s="530"/>
      <c r="PCU59" s="530"/>
      <c r="PCV59" s="530"/>
      <c r="PCW59" s="530"/>
      <c r="PCX59" s="530"/>
      <c r="PCY59" s="530"/>
      <c r="PCZ59" s="530"/>
      <c r="PDA59" s="530"/>
      <c r="PDB59" s="530"/>
      <c r="PDC59" s="530"/>
      <c r="PDD59" s="530"/>
      <c r="PDE59" s="530"/>
      <c r="PDF59" s="530"/>
      <c r="PDG59" s="530"/>
      <c r="PDH59" s="530"/>
      <c r="PDI59" s="530"/>
      <c r="PDJ59" s="530"/>
      <c r="PDK59" s="530"/>
      <c r="PDL59" s="530"/>
      <c r="PDM59" s="530"/>
      <c r="PDN59" s="530"/>
      <c r="PDO59" s="530"/>
      <c r="PDP59" s="530"/>
      <c r="PDQ59" s="530"/>
      <c r="PDR59" s="530"/>
      <c r="PDS59" s="530"/>
      <c r="PDT59" s="530"/>
      <c r="PDU59" s="530"/>
      <c r="PDV59" s="530"/>
      <c r="PDW59" s="530"/>
      <c r="PDX59" s="530"/>
      <c r="PDY59" s="530"/>
      <c r="PDZ59" s="530"/>
      <c r="PEA59" s="530"/>
      <c r="PEB59" s="530"/>
      <c r="PEC59" s="530"/>
      <c r="PED59" s="530"/>
      <c r="PEE59" s="530"/>
      <c r="PEF59" s="530"/>
      <c r="PEG59" s="530"/>
      <c r="PEH59" s="530"/>
      <c r="PEI59" s="530"/>
      <c r="PEJ59" s="530"/>
      <c r="PEK59" s="530"/>
      <c r="PEL59" s="530"/>
      <c r="PEM59" s="530"/>
      <c r="PEN59" s="530"/>
      <c r="PEO59" s="530"/>
      <c r="PEP59" s="530"/>
      <c r="PEQ59" s="530"/>
      <c r="PER59" s="530"/>
      <c r="PES59" s="530"/>
      <c r="PET59" s="530"/>
      <c r="PEU59" s="530"/>
      <c r="PEV59" s="530"/>
      <c r="PEW59" s="530"/>
      <c r="PEX59" s="530"/>
      <c r="PEY59" s="530"/>
      <c r="PEZ59" s="530"/>
      <c r="PFA59" s="530"/>
      <c r="PFB59" s="530"/>
      <c r="PFC59" s="530"/>
      <c r="PFD59" s="530"/>
      <c r="PFE59" s="530"/>
      <c r="PFF59" s="530"/>
      <c r="PFG59" s="530"/>
      <c r="PFH59" s="530"/>
      <c r="PFI59" s="530"/>
      <c r="PFJ59" s="530"/>
      <c r="PFK59" s="530"/>
      <c r="PFL59" s="530"/>
      <c r="PFM59" s="530"/>
      <c r="PFN59" s="530"/>
      <c r="PFO59" s="530"/>
      <c r="PFP59" s="530"/>
      <c r="PFQ59" s="530"/>
      <c r="PFR59" s="530"/>
      <c r="PFS59" s="530"/>
      <c r="PFT59" s="530"/>
      <c r="PFU59" s="530"/>
      <c r="PFV59" s="530"/>
      <c r="PFW59" s="530"/>
      <c r="PFX59" s="530"/>
      <c r="PFY59" s="530"/>
      <c r="PFZ59" s="530"/>
      <c r="PGA59" s="530"/>
      <c r="PGB59" s="530"/>
      <c r="PGC59" s="530"/>
      <c r="PGD59" s="530"/>
      <c r="PGE59" s="530"/>
      <c r="PGF59" s="530"/>
      <c r="PGG59" s="530"/>
      <c r="PGH59" s="530"/>
      <c r="PGI59" s="530"/>
      <c r="PGJ59" s="530"/>
      <c r="PGK59" s="530"/>
      <c r="PGL59" s="530"/>
      <c r="PGM59" s="530"/>
      <c r="PGN59" s="530"/>
      <c r="PGO59" s="530"/>
      <c r="PGP59" s="530"/>
      <c r="PGQ59" s="530"/>
      <c r="PGR59" s="530"/>
      <c r="PGS59" s="530"/>
      <c r="PGT59" s="530"/>
      <c r="PGU59" s="530"/>
      <c r="PGV59" s="530"/>
      <c r="PGW59" s="530"/>
      <c r="PGX59" s="530"/>
      <c r="PGY59" s="530"/>
      <c r="PGZ59" s="530"/>
      <c r="PHA59" s="530"/>
      <c r="PHB59" s="530"/>
      <c r="PHC59" s="530"/>
      <c r="PHD59" s="530"/>
      <c r="PHE59" s="530"/>
      <c r="PHF59" s="530"/>
      <c r="PHG59" s="530"/>
      <c r="PHH59" s="530"/>
      <c r="PHI59" s="530"/>
      <c r="PHJ59" s="530"/>
      <c r="PHK59" s="530"/>
      <c r="PHL59" s="530"/>
      <c r="PHM59" s="530"/>
      <c r="PHN59" s="530"/>
      <c r="PHO59" s="530"/>
      <c r="PHP59" s="530"/>
      <c r="PHQ59" s="530"/>
      <c r="PHR59" s="530"/>
      <c r="PHS59" s="530"/>
      <c r="PHT59" s="530"/>
      <c r="PHU59" s="530"/>
      <c r="PHV59" s="530"/>
      <c r="PHW59" s="530"/>
      <c r="PHX59" s="530"/>
      <c r="PHY59" s="530"/>
      <c r="PHZ59" s="530"/>
      <c r="PIA59" s="530"/>
      <c r="PIB59" s="530"/>
      <c r="PIC59" s="530"/>
      <c r="PID59" s="530"/>
      <c r="PIE59" s="530"/>
      <c r="PIF59" s="530"/>
      <c r="PIG59" s="530"/>
      <c r="PIH59" s="530"/>
      <c r="PII59" s="530"/>
      <c r="PIJ59" s="530"/>
      <c r="PIK59" s="530"/>
      <c r="PIL59" s="530"/>
      <c r="PIM59" s="530"/>
      <c r="PIN59" s="530"/>
      <c r="PIO59" s="530"/>
      <c r="PIP59" s="530"/>
      <c r="PIQ59" s="530"/>
      <c r="PIR59" s="530"/>
      <c r="PIS59" s="530"/>
      <c r="PIT59" s="530"/>
      <c r="PIU59" s="530"/>
      <c r="PIV59" s="530"/>
      <c r="PIW59" s="530"/>
      <c r="PIX59" s="530"/>
      <c r="PIY59" s="530"/>
      <c r="PIZ59" s="530"/>
      <c r="PJA59" s="530"/>
      <c r="PJB59" s="530"/>
      <c r="PJC59" s="530"/>
      <c r="PJD59" s="530"/>
      <c r="PJE59" s="530"/>
      <c r="PJF59" s="530"/>
      <c r="PJG59" s="530"/>
      <c r="PJH59" s="530"/>
      <c r="PJI59" s="530"/>
      <c r="PJJ59" s="530"/>
      <c r="PJK59" s="530"/>
      <c r="PJL59" s="530"/>
      <c r="PJM59" s="530"/>
      <c r="PJN59" s="530"/>
      <c r="PJO59" s="530"/>
      <c r="PJP59" s="530"/>
      <c r="PJQ59" s="530"/>
      <c r="PJR59" s="530"/>
      <c r="PJS59" s="530"/>
      <c r="PJT59" s="530"/>
      <c r="PJU59" s="530"/>
      <c r="PJV59" s="530"/>
      <c r="PJW59" s="530"/>
      <c r="PJX59" s="530"/>
      <c r="PJY59" s="530"/>
      <c r="PJZ59" s="530"/>
      <c r="PKA59" s="530"/>
      <c r="PKB59" s="530"/>
      <c r="PKC59" s="530"/>
      <c r="PKD59" s="530"/>
      <c r="PKE59" s="530"/>
      <c r="PKF59" s="530"/>
      <c r="PKG59" s="530"/>
      <c r="PKH59" s="530"/>
      <c r="PKI59" s="530"/>
      <c r="PKJ59" s="530"/>
      <c r="PKK59" s="530"/>
      <c r="PKL59" s="530"/>
      <c r="PKM59" s="530"/>
      <c r="PKN59" s="530"/>
      <c r="PKO59" s="530"/>
      <c r="PKP59" s="530"/>
      <c r="PKQ59" s="530"/>
      <c r="PKR59" s="530"/>
      <c r="PKS59" s="530"/>
      <c r="PKT59" s="530"/>
      <c r="PKU59" s="530"/>
      <c r="PKV59" s="530"/>
      <c r="PKW59" s="530"/>
      <c r="PKX59" s="530"/>
      <c r="PKY59" s="530"/>
      <c r="PKZ59" s="530"/>
      <c r="PLA59" s="530"/>
      <c r="PLB59" s="530"/>
      <c r="PLC59" s="530"/>
      <c r="PLD59" s="530"/>
      <c r="PLE59" s="530"/>
      <c r="PLF59" s="530"/>
      <c r="PLG59" s="530"/>
      <c r="PLH59" s="530"/>
      <c r="PLI59" s="530"/>
      <c r="PLJ59" s="530"/>
      <c r="PLK59" s="530"/>
      <c r="PLL59" s="530"/>
      <c r="PLM59" s="530"/>
      <c r="PLN59" s="530"/>
      <c r="PLO59" s="530"/>
      <c r="PLP59" s="530"/>
      <c r="PLQ59" s="530"/>
      <c r="PLR59" s="530"/>
      <c r="PLS59" s="530"/>
      <c r="PLT59" s="530"/>
      <c r="PLU59" s="530"/>
      <c r="PLV59" s="530"/>
      <c r="PLW59" s="530"/>
      <c r="PLX59" s="530"/>
      <c r="PLY59" s="530"/>
      <c r="PLZ59" s="530"/>
      <c r="PMA59" s="530"/>
      <c r="PMB59" s="530"/>
      <c r="PMC59" s="530"/>
      <c r="PMD59" s="530"/>
      <c r="PME59" s="530"/>
      <c r="PMF59" s="530"/>
      <c r="PMG59" s="530"/>
      <c r="PMH59" s="530"/>
      <c r="PMI59" s="530"/>
      <c r="PMJ59" s="530"/>
      <c r="PMK59" s="530"/>
      <c r="PML59" s="530"/>
      <c r="PMM59" s="530"/>
      <c r="PMN59" s="530"/>
      <c r="PMO59" s="530"/>
      <c r="PMP59" s="530"/>
      <c r="PMQ59" s="530"/>
      <c r="PMR59" s="530"/>
      <c r="PMS59" s="530"/>
      <c r="PMT59" s="530"/>
      <c r="PMU59" s="530"/>
      <c r="PMV59" s="530"/>
      <c r="PMW59" s="530"/>
      <c r="PMX59" s="530"/>
      <c r="PMY59" s="530"/>
      <c r="PMZ59" s="530"/>
      <c r="PNA59" s="530"/>
      <c r="PNB59" s="530"/>
      <c r="PNC59" s="530"/>
      <c r="PND59" s="530"/>
      <c r="PNE59" s="530"/>
      <c r="PNF59" s="530"/>
      <c r="PNG59" s="530"/>
      <c r="PNH59" s="530"/>
      <c r="PNI59" s="530"/>
      <c r="PNJ59" s="530"/>
      <c r="PNK59" s="530"/>
      <c r="PNL59" s="530"/>
      <c r="PNM59" s="530"/>
      <c r="PNN59" s="530"/>
      <c r="PNO59" s="530"/>
      <c r="PNP59" s="530"/>
      <c r="PNQ59" s="530"/>
      <c r="PNR59" s="530"/>
      <c r="PNS59" s="530"/>
      <c r="PNT59" s="530"/>
      <c r="PNU59" s="530"/>
      <c r="PNV59" s="530"/>
      <c r="PNW59" s="530"/>
      <c r="PNX59" s="530"/>
      <c r="PNY59" s="530"/>
      <c r="PNZ59" s="530"/>
      <c r="POA59" s="530"/>
      <c r="POB59" s="530"/>
      <c r="POC59" s="530"/>
      <c r="POD59" s="530"/>
      <c r="POE59" s="530"/>
      <c r="POF59" s="530"/>
      <c r="POG59" s="530"/>
      <c r="POH59" s="530"/>
      <c r="POI59" s="530"/>
      <c r="POJ59" s="530"/>
      <c r="POK59" s="530"/>
      <c r="POL59" s="530"/>
      <c r="POM59" s="530"/>
      <c r="PON59" s="530"/>
      <c r="POO59" s="530"/>
      <c r="POP59" s="530"/>
      <c r="POQ59" s="530"/>
      <c r="POR59" s="530"/>
      <c r="POS59" s="530"/>
      <c r="POT59" s="530"/>
      <c r="POU59" s="530"/>
      <c r="POV59" s="530"/>
      <c r="POW59" s="530"/>
      <c r="POX59" s="530"/>
      <c r="POY59" s="530"/>
      <c r="POZ59" s="530"/>
      <c r="PPA59" s="530"/>
      <c r="PPB59" s="530"/>
      <c r="PPC59" s="530"/>
      <c r="PPD59" s="530"/>
      <c r="PPE59" s="530"/>
      <c r="PPF59" s="530"/>
      <c r="PPG59" s="530"/>
      <c r="PPH59" s="530"/>
      <c r="PPI59" s="530"/>
      <c r="PPJ59" s="530"/>
      <c r="PPK59" s="530"/>
      <c r="PPL59" s="530"/>
      <c r="PPM59" s="530"/>
      <c r="PPN59" s="530"/>
      <c r="PPO59" s="530"/>
      <c r="PPP59" s="530"/>
      <c r="PPQ59" s="530"/>
      <c r="PPR59" s="530"/>
      <c r="PPS59" s="530"/>
      <c r="PPT59" s="530"/>
      <c r="PPU59" s="530"/>
      <c r="PPV59" s="530"/>
      <c r="PPW59" s="530"/>
      <c r="PPX59" s="530"/>
      <c r="PPY59" s="530"/>
      <c r="PPZ59" s="530"/>
      <c r="PQA59" s="530"/>
      <c r="PQB59" s="530"/>
      <c r="PQC59" s="530"/>
      <c r="PQD59" s="530"/>
      <c r="PQE59" s="530"/>
      <c r="PQF59" s="530"/>
      <c r="PQG59" s="530"/>
      <c r="PQH59" s="530"/>
      <c r="PQI59" s="530"/>
      <c r="PQJ59" s="530"/>
      <c r="PQK59" s="530"/>
      <c r="PQL59" s="530"/>
      <c r="PQM59" s="530"/>
      <c r="PQN59" s="530"/>
      <c r="PQO59" s="530"/>
      <c r="PQP59" s="530"/>
      <c r="PQQ59" s="530"/>
      <c r="PQR59" s="530"/>
      <c r="PQS59" s="530"/>
      <c r="PQT59" s="530"/>
      <c r="PQU59" s="530"/>
      <c r="PQV59" s="530"/>
      <c r="PQW59" s="530"/>
      <c r="PQX59" s="530"/>
      <c r="PQY59" s="530"/>
      <c r="PQZ59" s="530"/>
      <c r="PRA59" s="530"/>
      <c r="PRB59" s="530"/>
      <c r="PRC59" s="530"/>
      <c r="PRD59" s="530"/>
      <c r="PRE59" s="530"/>
      <c r="PRF59" s="530"/>
      <c r="PRG59" s="530"/>
      <c r="PRH59" s="530"/>
      <c r="PRI59" s="530"/>
      <c r="PRJ59" s="530"/>
      <c r="PRK59" s="530"/>
      <c r="PRL59" s="530"/>
      <c r="PRM59" s="530"/>
      <c r="PRN59" s="530"/>
      <c r="PRO59" s="530"/>
      <c r="PRP59" s="530"/>
      <c r="PRQ59" s="530"/>
      <c r="PRR59" s="530"/>
      <c r="PRS59" s="530"/>
      <c r="PRT59" s="530"/>
      <c r="PRU59" s="530"/>
      <c r="PRV59" s="530"/>
      <c r="PRW59" s="530"/>
      <c r="PRX59" s="530"/>
      <c r="PRY59" s="530"/>
      <c r="PRZ59" s="530"/>
      <c r="PSA59" s="530"/>
      <c r="PSB59" s="530"/>
      <c r="PSC59" s="530"/>
      <c r="PSD59" s="530"/>
      <c r="PSE59" s="530"/>
      <c r="PSF59" s="530"/>
      <c r="PSG59" s="530"/>
      <c r="PSH59" s="530"/>
      <c r="PSI59" s="530"/>
      <c r="PSJ59" s="530"/>
      <c r="PSK59" s="530"/>
      <c r="PSL59" s="530"/>
      <c r="PSM59" s="530"/>
      <c r="PSN59" s="530"/>
      <c r="PSO59" s="530"/>
      <c r="PSP59" s="530"/>
      <c r="PSQ59" s="530"/>
      <c r="PSR59" s="530"/>
      <c r="PSS59" s="530"/>
      <c r="PST59" s="530"/>
      <c r="PSU59" s="530"/>
      <c r="PSV59" s="530"/>
      <c r="PSW59" s="530"/>
      <c r="PSX59" s="530"/>
      <c r="PSY59" s="530"/>
      <c r="PSZ59" s="530"/>
      <c r="PTA59" s="530"/>
      <c r="PTB59" s="530"/>
      <c r="PTC59" s="530"/>
      <c r="PTD59" s="530"/>
      <c r="PTE59" s="530"/>
      <c r="PTF59" s="530"/>
      <c r="PTG59" s="530"/>
      <c r="PTH59" s="530"/>
      <c r="PTI59" s="530"/>
      <c r="PTJ59" s="530"/>
      <c r="PTK59" s="530"/>
      <c r="PTL59" s="530"/>
      <c r="PTM59" s="530"/>
      <c r="PTN59" s="530"/>
      <c r="PTO59" s="530"/>
      <c r="PTP59" s="530"/>
      <c r="PTQ59" s="530"/>
      <c r="PTR59" s="530"/>
      <c r="PTS59" s="530"/>
      <c r="PTT59" s="530"/>
      <c r="PTU59" s="530"/>
      <c r="PTV59" s="530"/>
      <c r="PTW59" s="530"/>
      <c r="PTX59" s="530"/>
      <c r="PTY59" s="530"/>
      <c r="PTZ59" s="530"/>
      <c r="PUA59" s="530"/>
      <c r="PUB59" s="530"/>
      <c r="PUC59" s="530"/>
      <c r="PUD59" s="530"/>
      <c r="PUE59" s="530"/>
      <c r="PUF59" s="530"/>
      <c r="PUG59" s="530"/>
      <c r="PUH59" s="530"/>
      <c r="PUI59" s="530"/>
      <c r="PUJ59" s="530"/>
      <c r="PUK59" s="530"/>
      <c r="PUL59" s="530"/>
      <c r="PUM59" s="530"/>
      <c r="PUN59" s="530"/>
      <c r="PUO59" s="530"/>
      <c r="PUP59" s="530"/>
      <c r="PUQ59" s="530"/>
      <c r="PUR59" s="530"/>
      <c r="PUS59" s="530"/>
      <c r="PUT59" s="530"/>
      <c r="PUU59" s="530"/>
      <c r="PUV59" s="530"/>
      <c r="PUW59" s="530"/>
      <c r="PUX59" s="530"/>
      <c r="PUY59" s="530"/>
      <c r="PUZ59" s="530"/>
      <c r="PVA59" s="530"/>
      <c r="PVB59" s="530"/>
      <c r="PVC59" s="530"/>
      <c r="PVD59" s="530"/>
      <c r="PVE59" s="530"/>
      <c r="PVF59" s="530"/>
      <c r="PVG59" s="530"/>
      <c r="PVH59" s="530"/>
      <c r="PVI59" s="530"/>
      <c r="PVJ59" s="530"/>
      <c r="PVK59" s="530"/>
      <c r="PVL59" s="530"/>
      <c r="PVM59" s="530"/>
      <c r="PVN59" s="530"/>
      <c r="PVO59" s="530"/>
      <c r="PVP59" s="530"/>
      <c r="PVQ59" s="530"/>
      <c r="PVR59" s="530"/>
      <c r="PVS59" s="530"/>
      <c r="PVT59" s="530"/>
      <c r="PVU59" s="530"/>
      <c r="PVV59" s="530"/>
      <c r="PVW59" s="530"/>
      <c r="PVX59" s="530"/>
      <c r="PVY59" s="530"/>
      <c r="PVZ59" s="530"/>
      <c r="PWA59" s="530"/>
      <c r="PWB59" s="530"/>
      <c r="PWC59" s="530"/>
      <c r="PWD59" s="530"/>
      <c r="PWE59" s="530"/>
      <c r="PWF59" s="530"/>
      <c r="PWG59" s="530"/>
      <c r="PWH59" s="530"/>
      <c r="PWI59" s="530"/>
      <c r="PWJ59" s="530"/>
      <c r="PWK59" s="530"/>
      <c r="PWL59" s="530"/>
      <c r="PWM59" s="530"/>
      <c r="PWN59" s="530"/>
      <c r="PWO59" s="530"/>
      <c r="PWP59" s="530"/>
      <c r="PWQ59" s="530"/>
      <c r="PWR59" s="530"/>
      <c r="PWS59" s="530"/>
      <c r="PWT59" s="530"/>
      <c r="PWU59" s="530"/>
      <c r="PWV59" s="530"/>
      <c r="PWW59" s="530"/>
      <c r="PWX59" s="530"/>
      <c r="PWY59" s="530"/>
      <c r="PWZ59" s="530"/>
      <c r="PXA59" s="530"/>
      <c r="PXB59" s="530"/>
      <c r="PXC59" s="530"/>
      <c r="PXD59" s="530"/>
      <c r="PXE59" s="530"/>
      <c r="PXF59" s="530"/>
      <c r="PXG59" s="530"/>
      <c r="PXH59" s="530"/>
      <c r="PXI59" s="530"/>
      <c r="PXJ59" s="530"/>
      <c r="PXK59" s="530"/>
      <c r="PXL59" s="530"/>
      <c r="PXM59" s="530"/>
      <c r="PXN59" s="530"/>
      <c r="PXO59" s="530"/>
      <c r="PXP59" s="530"/>
      <c r="PXQ59" s="530"/>
      <c r="PXR59" s="530"/>
      <c r="PXS59" s="530"/>
      <c r="PXT59" s="530"/>
      <c r="PXU59" s="530"/>
      <c r="PXV59" s="530"/>
      <c r="PXW59" s="530"/>
      <c r="PXX59" s="530"/>
      <c r="PXY59" s="530"/>
      <c r="PXZ59" s="530"/>
      <c r="PYA59" s="530"/>
      <c r="PYB59" s="530"/>
      <c r="PYC59" s="530"/>
      <c r="PYD59" s="530"/>
      <c r="PYE59" s="530"/>
      <c r="PYF59" s="530"/>
      <c r="PYG59" s="530"/>
      <c r="PYH59" s="530"/>
      <c r="PYI59" s="530"/>
      <c r="PYJ59" s="530"/>
      <c r="PYK59" s="530"/>
      <c r="PYL59" s="530"/>
      <c r="PYM59" s="530"/>
      <c r="PYN59" s="530"/>
      <c r="PYO59" s="530"/>
      <c r="PYP59" s="530"/>
      <c r="PYQ59" s="530"/>
      <c r="PYR59" s="530"/>
      <c r="PYS59" s="530"/>
      <c r="PYT59" s="530"/>
      <c r="PYU59" s="530"/>
      <c r="PYV59" s="530"/>
      <c r="PYW59" s="530"/>
      <c r="PYX59" s="530"/>
      <c r="PYY59" s="530"/>
      <c r="PYZ59" s="530"/>
      <c r="PZA59" s="530"/>
      <c r="PZB59" s="530"/>
      <c r="PZC59" s="530"/>
      <c r="PZD59" s="530"/>
      <c r="PZE59" s="530"/>
      <c r="PZF59" s="530"/>
      <c r="PZG59" s="530"/>
      <c r="PZH59" s="530"/>
      <c r="PZI59" s="530"/>
      <c r="PZJ59" s="530"/>
      <c r="PZK59" s="530"/>
      <c r="PZL59" s="530"/>
      <c r="PZM59" s="530"/>
      <c r="PZN59" s="530"/>
      <c r="PZO59" s="530"/>
      <c r="PZP59" s="530"/>
      <c r="PZQ59" s="530"/>
      <c r="PZR59" s="530"/>
      <c r="PZS59" s="530"/>
      <c r="PZT59" s="530"/>
      <c r="PZU59" s="530"/>
      <c r="PZV59" s="530"/>
      <c r="PZW59" s="530"/>
      <c r="PZX59" s="530"/>
      <c r="PZY59" s="530"/>
      <c r="PZZ59" s="530"/>
      <c r="QAA59" s="530"/>
      <c r="QAB59" s="530"/>
      <c r="QAC59" s="530"/>
      <c r="QAD59" s="530"/>
      <c r="QAE59" s="530"/>
      <c r="QAF59" s="530"/>
      <c r="QAG59" s="530"/>
      <c r="QAH59" s="530"/>
      <c r="QAI59" s="530"/>
      <c r="QAJ59" s="530"/>
      <c r="QAK59" s="530"/>
      <c r="QAL59" s="530"/>
      <c r="QAM59" s="530"/>
      <c r="QAN59" s="530"/>
      <c r="QAO59" s="530"/>
      <c r="QAP59" s="530"/>
      <c r="QAQ59" s="530"/>
      <c r="QAR59" s="530"/>
      <c r="QAS59" s="530"/>
      <c r="QAT59" s="530"/>
      <c r="QAU59" s="530"/>
      <c r="QAV59" s="530"/>
      <c r="QAW59" s="530"/>
      <c r="QAX59" s="530"/>
      <c r="QAY59" s="530"/>
      <c r="QAZ59" s="530"/>
      <c r="QBA59" s="530"/>
      <c r="QBB59" s="530"/>
      <c r="QBC59" s="530"/>
      <c r="QBD59" s="530"/>
      <c r="QBE59" s="530"/>
      <c r="QBF59" s="530"/>
      <c r="QBG59" s="530"/>
      <c r="QBH59" s="530"/>
      <c r="QBI59" s="530"/>
      <c r="QBJ59" s="530"/>
      <c r="QBK59" s="530"/>
      <c r="QBL59" s="530"/>
      <c r="QBM59" s="530"/>
      <c r="QBN59" s="530"/>
      <c r="QBO59" s="530"/>
      <c r="QBP59" s="530"/>
      <c r="QBQ59" s="530"/>
      <c r="QBR59" s="530"/>
      <c r="QBS59" s="530"/>
      <c r="QBT59" s="530"/>
      <c r="QBU59" s="530"/>
      <c r="QBV59" s="530"/>
      <c r="QBW59" s="530"/>
      <c r="QBX59" s="530"/>
      <c r="QBY59" s="530"/>
      <c r="QBZ59" s="530"/>
      <c r="QCA59" s="530"/>
      <c r="QCB59" s="530"/>
      <c r="QCC59" s="530"/>
      <c r="QCD59" s="530"/>
      <c r="QCE59" s="530"/>
      <c r="QCF59" s="530"/>
      <c r="QCG59" s="530"/>
      <c r="QCH59" s="530"/>
      <c r="QCI59" s="530"/>
      <c r="QCJ59" s="530"/>
      <c r="QCK59" s="530"/>
      <c r="QCL59" s="530"/>
      <c r="QCM59" s="530"/>
      <c r="QCN59" s="530"/>
      <c r="QCO59" s="530"/>
      <c r="QCP59" s="530"/>
      <c r="QCQ59" s="530"/>
      <c r="QCR59" s="530"/>
      <c r="QCS59" s="530"/>
      <c r="QCT59" s="530"/>
      <c r="QCU59" s="530"/>
      <c r="QCV59" s="530"/>
      <c r="QCW59" s="530"/>
      <c r="QCX59" s="530"/>
      <c r="QCY59" s="530"/>
      <c r="QCZ59" s="530"/>
      <c r="QDA59" s="530"/>
      <c r="QDB59" s="530"/>
      <c r="QDC59" s="530"/>
      <c r="QDD59" s="530"/>
      <c r="QDE59" s="530"/>
      <c r="QDF59" s="530"/>
      <c r="QDG59" s="530"/>
      <c r="QDH59" s="530"/>
      <c r="QDI59" s="530"/>
      <c r="QDJ59" s="530"/>
      <c r="QDK59" s="530"/>
      <c r="QDL59" s="530"/>
      <c r="QDM59" s="530"/>
      <c r="QDN59" s="530"/>
      <c r="QDO59" s="530"/>
      <c r="QDP59" s="530"/>
      <c r="QDQ59" s="530"/>
      <c r="QDR59" s="530"/>
      <c r="QDS59" s="530"/>
      <c r="QDT59" s="530"/>
      <c r="QDU59" s="530"/>
      <c r="QDV59" s="530"/>
      <c r="QDW59" s="530"/>
      <c r="QDX59" s="530"/>
      <c r="QDY59" s="530"/>
      <c r="QDZ59" s="530"/>
      <c r="QEA59" s="530"/>
      <c r="QEB59" s="530"/>
      <c r="QEC59" s="530"/>
      <c r="QED59" s="530"/>
      <c r="QEE59" s="530"/>
      <c r="QEF59" s="530"/>
      <c r="QEG59" s="530"/>
      <c r="QEH59" s="530"/>
      <c r="QEI59" s="530"/>
      <c r="QEJ59" s="530"/>
      <c r="QEK59" s="530"/>
      <c r="QEL59" s="530"/>
      <c r="QEM59" s="530"/>
      <c r="QEN59" s="530"/>
      <c r="QEO59" s="530"/>
      <c r="QEP59" s="530"/>
      <c r="QEQ59" s="530"/>
      <c r="QER59" s="530"/>
      <c r="QES59" s="530"/>
      <c r="QET59" s="530"/>
      <c r="QEU59" s="530"/>
      <c r="QEV59" s="530"/>
      <c r="QEW59" s="530"/>
      <c r="QEX59" s="530"/>
      <c r="QEY59" s="530"/>
      <c r="QEZ59" s="530"/>
      <c r="QFA59" s="530"/>
      <c r="QFB59" s="530"/>
      <c r="QFC59" s="530"/>
      <c r="QFD59" s="530"/>
      <c r="QFE59" s="530"/>
      <c r="QFF59" s="530"/>
      <c r="QFG59" s="530"/>
      <c r="QFH59" s="530"/>
      <c r="QFI59" s="530"/>
      <c r="QFJ59" s="530"/>
      <c r="QFK59" s="530"/>
      <c r="QFL59" s="530"/>
      <c r="QFM59" s="530"/>
      <c r="QFN59" s="530"/>
      <c r="QFO59" s="530"/>
      <c r="QFP59" s="530"/>
      <c r="QFQ59" s="530"/>
      <c r="QFR59" s="530"/>
      <c r="QFS59" s="530"/>
      <c r="QFT59" s="530"/>
      <c r="QFU59" s="530"/>
      <c r="QFV59" s="530"/>
      <c r="QFW59" s="530"/>
      <c r="QFX59" s="530"/>
      <c r="QFY59" s="530"/>
      <c r="QFZ59" s="530"/>
      <c r="QGA59" s="530"/>
      <c r="QGB59" s="530"/>
      <c r="QGC59" s="530"/>
      <c r="QGD59" s="530"/>
      <c r="QGE59" s="530"/>
      <c r="QGF59" s="530"/>
      <c r="QGG59" s="530"/>
      <c r="QGH59" s="530"/>
      <c r="QGI59" s="530"/>
      <c r="QGJ59" s="530"/>
      <c r="QGK59" s="530"/>
      <c r="QGL59" s="530"/>
      <c r="QGM59" s="530"/>
      <c r="QGN59" s="530"/>
      <c r="QGO59" s="530"/>
      <c r="QGP59" s="530"/>
      <c r="QGQ59" s="530"/>
      <c r="QGR59" s="530"/>
      <c r="QGS59" s="530"/>
      <c r="QGT59" s="530"/>
      <c r="QGU59" s="530"/>
      <c r="QGV59" s="530"/>
      <c r="QGW59" s="530"/>
      <c r="QGX59" s="530"/>
      <c r="QGY59" s="530"/>
      <c r="QGZ59" s="530"/>
      <c r="QHA59" s="530"/>
      <c r="QHB59" s="530"/>
      <c r="QHC59" s="530"/>
      <c r="QHD59" s="530"/>
      <c r="QHE59" s="530"/>
      <c r="QHF59" s="530"/>
      <c r="QHG59" s="530"/>
      <c r="QHH59" s="530"/>
      <c r="QHI59" s="530"/>
      <c r="QHJ59" s="530"/>
      <c r="QHK59" s="530"/>
      <c r="QHL59" s="530"/>
      <c r="QHM59" s="530"/>
      <c r="QHN59" s="530"/>
      <c r="QHO59" s="530"/>
      <c r="QHP59" s="530"/>
      <c r="QHQ59" s="530"/>
      <c r="QHR59" s="530"/>
      <c r="QHS59" s="530"/>
      <c r="QHT59" s="530"/>
      <c r="QHU59" s="530"/>
      <c r="QHV59" s="530"/>
      <c r="QHW59" s="530"/>
      <c r="QHX59" s="530"/>
      <c r="QHY59" s="530"/>
      <c r="QHZ59" s="530"/>
      <c r="QIA59" s="530"/>
      <c r="QIB59" s="530"/>
      <c r="QIC59" s="530"/>
      <c r="QID59" s="530"/>
      <c r="QIE59" s="530"/>
      <c r="QIF59" s="530"/>
      <c r="QIG59" s="530"/>
      <c r="QIH59" s="530"/>
      <c r="QII59" s="530"/>
      <c r="QIJ59" s="530"/>
      <c r="QIK59" s="530"/>
      <c r="QIL59" s="530"/>
      <c r="QIM59" s="530"/>
      <c r="QIN59" s="530"/>
      <c r="QIO59" s="530"/>
      <c r="QIP59" s="530"/>
      <c r="QIQ59" s="530"/>
      <c r="QIR59" s="530"/>
      <c r="QIS59" s="530"/>
      <c r="QIT59" s="530"/>
      <c r="QIU59" s="530"/>
      <c r="QIV59" s="530"/>
      <c r="QIW59" s="530"/>
      <c r="QIX59" s="530"/>
      <c r="QIY59" s="530"/>
      <c r="QIZ59" s="530"/>
      <c r="QJA59" s="530"/>
      <c r="QJB59" s="530"/>
      <c r="QJC59" s="530"/>
      <c r="QJD59" s="530"/>
      <c r="QJE59" s="530"/>
      <c r="QJF59" s="530"/>
      <c r="QJG59" s="530"/>
      <c r="QJH59" s="530"/>
      <c r="QJI59" s="530"/>
      <c r="QJJ59" s="530"/>
      <c r="QJK59" s="530"/>
      <c r="QJL59" s="530"/>
      <c r="QJM59" s="530"/>
      <c r="QJN59" s="530"/>
      <c r="QJO59" s="530"/>
      <c r="QJP59" s="530"/>
      <c r="QJQ59" s="530"/>
      <c r="QJR59" s="530"/>
      <c r="QJS59" s="530"/>
      <c r="QJT59" s="530"/>
      <c r="QJU59" s="530"/>
      <c r="QJV59" s="530"/>
      <c r="QJW59" s="530"/>
      <c r="QJX59" s="530"/>
      <c r="QJY59" s="530"/>
      <c r="QJZ59" s="530"/>
      <c r="QKA59" s="530"/>
      <c r="QKB59" s="530"/>
      <c r="QKC59" s="530"/>
      <c r="QKD59" s="530"/>
      <c r="QKE59" s="530"/>
      <c r="QKF59" s="530"/>
      <c r="QKG59" s="530"/>
      <c r="QKH59" s="530"/>
      <c r="QKI59" s="530"/>
      <c r="QKJ59" s="530"/>
      <c r="QKK59" s="530"/>
      <c r="QKL59" s="530"/>
      <c r="QKM59" s="530"/>
      <c r="QKN59" s="530"/>
      <c r="QKO59" s="530"/>
      <c r="QKP59" s="530"/>
      <c r="QKQ59" s="530"/>
      <c r="QKR59" s="530"/>
      <c r="QKS59" s="530"/>
      <c r="QKT59" s="530"/>
      <c r="QKU59" s="530"/>
      <c r="QKV59" s="530"/>
      <c r="QKW59" s="530"/>
      <c r="QKX59" s="530"/>
      <c r="QKY59" s="530"/>
      <c r="QKZ59" s="530"/>
      <c r="QLA59" s="530"/>
      <c r="QLB59" s="530"/>
      <c r="QLC59" s="530"/>
      <c r="QLD59" s="530"/>
      <c r="QLE59" s="530"/>
      <c r="QLF59" s="530"/>
      <c r="QLG59" s="530"/>
      <c r="QLH59" s="530"/>
      <c r="QLI59" s="530"/>
      <c r="QLJ59" s="530"/>
      <c r="QLK59" s="530"/>
      <c r="QLL59" s="530"/>
      <c r="QLM59" s="530"/>
      <c r="QLN59" s="530"/>
      <c r="QLO59" s="530"/>
      <c r="QLP59" s="530"/>
      <c r="QLQ59" s="530"/>
      <c r="QLR59" s="530"/>
      <c r="QLS59" s="530"/>
      <c r="QLT59" s="530"/>
      <c r="QLU59" s="530"/>
      <c r="QLV59" s="530"/>
      <c r="QLW59" s="530"/>
      <c r="QLX59" s="530"/>
      <c r="QLY59" s="530"/>
      <c r="QLZ59" s="530"/>
      <c r="QMA59" s="530"/>
      <c r="QMB59" s="530"/>
      <c r="QMC59" s="530"/>
      <c r="QMD59" s="530"/>
      <c r="QME59" s="530"/>
      <c r="QMF59" s="530"/>
      <c r="QMG59" s="530"/>
      <c r="QMH59" s="530"/>
      <c r="QMI59" s="530"/>
      <c r="QMJ59" s="530"/>
      <c r="QMK59" s="530"/>
      <c r="QML59" s="530"/>
      <c r="QMM59" s="530"/>
      <c r="QMN59" s="530"/>
      <c r="QMO59" s="530"/>
      <c r="QMP59" s="530"/>
      <c r="QMQ59" s="530"/>
      <c r="QMR59" s="530"/>
      <c r="QMS59" s="530"/>
      <c r="QMT59" s="530"/>
      <c r="QMU59" s="530"/>
      <c r="QMV59" s="530"/>
      <c r="QMW59" s="530"/>
      <c r="QMX59" s="530"/>
      <c r="QMY59" s="530"/>
      <c r="QMZ59" s="530"/>
      <c r="QNA59" s="530"/>
      <c r="QNB59" s="530"/>
      <c r="QNC59" s="530"/>
      <c r="QND59" s="530"/>
      <c r="QNE59" s="530"/>
      <c r="QNF59" s="530"/>
      <c r="QNG59" s="530"/>
      <c r="QNH59" s="530"/>
      <c r="QNI59" s="530"/>
      <c r="QNJ59" s="530"/>
      <c r="QNK59" s="530"/>
      <c r="QNL59" s="530"/>
      <c r="QNM59" s="530"/>
      <c r="QNN59" s="530"/>
      <c r="QNO59" s="530"/>
      <c r="QNP59" s="530"/>
      <c r="QNQ59" s="530"/>
      <c r="QNR59" s="530"/>
      <c r="QNS59" s="530"/>
      <c r="QNT59" s="530"/>
      <c r="QNU59" s="530"/>
      <c r="QNV59" s="530"/>
      <c r="QNW59" s="530"/>
      <c r="QNX59" s="530"/>
      <c r="QNY59" s="530"/>
      <c r="QNZ59" s="530"/>
      <c r="QOA59" s="530"/>
      <c r="QOB59" s="530"/>
      <c r="QOC59" s="530"/>
      <c r="QOD59" s="530"/>
      <c r="QOE59" s="530"/>
      <c r="QOF59" s="530"/>
      <c r="QOG59" s="530"/>
      <c r="QOH59" s="530"/>
      <c r="QOI59" s="530"/>
      <c r="QOJ59" s="530"/>
      <c r="QOK59" s="530"/>
      <c r="QOL59" s="530"/>
      <c r="QOM59" s="530"/>
      <c r="QON59" s="530"/>
      <c r="QOO59" s="530"/>
      <c r="QOP59" s="530"/>
      <c r="QOQ59" s="530"/>
      <c r="QOR59" s="530"/>
      <c r="QOS59" s="530"/>
      <c r="QOT59" s="530"/>
      <c r="QOU59" s="530"/>
      <c r="QOV59" s="530"/>
      <c r="QOW59" s="530"/>
      <c r="QOX59" s="530"/>
      <c r="QOY59" s="530"/>
      <c r="QOZ59" s="530"/>
      <c r="QPA59" s="530"/>
      <c r="QPB59" s="530"/>
      <c r="QPC59" s="530"/>
      <c r="QPD59" s="530"/>
      <c r="QPE59" s="530"/>
      <c r="QPF59" s="530"/>
      <c r="QPG59" s="530"/>
      <c r="QPH59" s="530"/>
      <c r="QPI59" s="530"/>
      <c r="QPJ59" s="530"/>
      <c r="QPK59" s="530"/>
      <c r="QPL59" s="530"/>
      <c r="QPM59" s="530"/>
      <c r="QPN59" s="530"/>
      <c r="QPO59" s="530"/>
      <c r="QPP59" s="530"/>
      <c r="QPQ59" s="530"/>
      <c r="QPR59" s="530"/>
      <c r="QPS59" s="530"/>
      <c r="QPT59" s="530"/>
      <c r="QPU59" s="530"/>
      <c r="QPV59" s="530"/>
      <c r="QPW59" s="530"/>
      <c r="QPX59" s="530"/>
      <c r="QPY59" s="530"/>
      <c r="QPZ59" s="530"/>
      <c r="QQA59" s="530"/>
      <c r="QQB59" s="530"/>
      <c r="QQC59" s="530"/>
      <c r="QQD59" s="530"/>
      <c r="QQE59" s="530"/>
      <c r="QQF59" s="530"/>
      <c r="QQG59" s="530"/>
      <c r="QQH59" s="530"/>
      <c r="QQI59" s="530"/>
      <c r="QQJ59" s="530"/>
      <c r="QQK59" s="530"/>
      <c r="QQL59" s="530"/>
      <c r="QQM59" s="530"/>
      <c r="QQN59" s="530"/>
      <c r="QQO59" s="530"/>
      <c r="QQP59" s="530"/>
      <c r="QQQ59" s="530"/>
      <c r="QQR59" s="530"/>
      <c r="QQS59" s="530"/>
      <c r="QQT59" s="530"/>
      <c r="QQU59" s="530"/>
      <c r="QQV59" s="530"/>
      <c r="QQW59" s="530"/>
      <c r="QQX59" s="530"/>
      <c r="QQY59" s="530"/>
      <c r="QQZ59" s="530"/>
      <c r="QRA59" s="530"/>
      <c r="QRB59" s="530"/>
      <c r="QRC59" s="530"/>
      <c r="QRD59" s="530"/>
      <c r="QRE59" s="530"/>
      <c r="QRF59" s="530"/>
      <c r="QRG59" s="530"/>
      <c r="QRH59" s="530"/>
      <c r="QRI59" s="530"/>
      <c r="QRJ59" s="530"/>
      <c r="QRK59" s="530"/>
      <c r="QRL59" s="530"/>
      <c r="QRM59" s="530"/>
      <c r="QRN59" s="530"/>
      <c r="QRO59" s="530"/>
      <c r="QRP59" s="530"/>
      <c r="QRQ59" s="530"/>
      <c r="QRR59" s="530"/>
      <c r="QRS59" s="530"/>
      <c r="QRT59" s="530"/>
      <c r="QRU59" s="530"/>
      <c r="QRV59" s="530"/>
      <c r="QRW59" s="530"/>
      <c r="QRX59" s="530"/>
      <c r="QRY59" s="530"/>
      <c r="QRZ59" s="530"/>
      <c r="QSA59" s="530"/>
      <c r="QSB59" s="530"/>
      <c r="QSC59" s="530"/>
      <c r="QSD59" s="530"/>
      <c r="QSE59" s="530"/>
      <c r="QSF59" s="530"/>
      <c r="QSG59" s="530"/>
      <c r="QSH59" s="530"/>
      <c r="QSI59" s="530"/>
      <c r="QSJ59" s="530"/>
      <c r="QSK59" s="530"/>
      <c r="QSL59" s="530"/>
      <c r="QSM59" s="530"/>
      <c r="QSN59" s="530"/>
      <c r="QSO59" s="530"/>
      <c r="QSP59" s="530"/>
      <c r="QSQ59" s="530"/>
      <c r="QSR59" s="530"/>
      <c r="QSS59" s="530"/>
      <c r="QST59" s="530"/>
      <c r="QSU59" s="530"/>
      <c r="QSV59" s="530"/>
      <c r="QSW59" s="530"/>
      <c r="QSX59" s="530"/>
      <c r="QSY59" s="530"/>
      <c r="QSZ59" s="530"/>
      <c r="QTA59" s="530"/>
      <c r="QTB59" s="530"/>
      <c r="QTC59" s="530"/>
      <c r="QTD59" s="530"/>
      <c r="QTE59" s="530"/>
      <c r="QTF59" s="530"/>
      <c r="QTG59" s="530"/>
      <c r="QTH59" s="530"/>
      <c r="QTI59" s="530"/>
      <c r="QTJ59" s="530"/>
      <c r="QTK59" s="530"/>
      <c r="QTL59" s="530"/>
      <c r="QTM59" s="530"/>
      <c r="QTN59" s="530"/>
      <c r="QTO59" s="530"/>
      <c r="QTP59" s="530"/>
      <c r="QTQ59" s="530"/>
      <c r="QTR59" s="530"/>
      <c r="QTS59" s="530"/>
      <c r="QTT59" s="530"/>
      <c r="QTU59" s="530"/>
      <c r="QTV59" s="530"/>
      <c r="QTW59" s="530"/>
      <c r="QTX59" s="530"/>
      <c r="QTY59" s="530"/>
      <c r="QTZ59" s="530"/>
      <c r="QUA59" s="530"/>
      <c r="QUB59" s="530"/>
      <c r="QUC59" s="530"/>
      <c r="QUD59" s="530"/>
      <c r="QUE59" s="530"/>
      <c r="QUF59" s="530"/>
      <c r="QUG59" s="530"/>
      <c r="QUH59" s="530"/>
      <c r="QUI59" s="530"/>
      <c r="QUJ59" s="530"/>
      <c r="QUK59" s="530"/>
      <c r="QUL59" s="530"/>
      <c r="QUM59" s="530"/>
      <c r="QUN59" s="530"/>
      <c r="QUO59" s="530"/>
      <c r="QUP59" s="530"/>
      <c r="QUQ59" s="530"/>
      <c r="QUR59" s="530"/>
      <c r="QUS59" s="530"/>
      <c r="QUT59" s="530"/>
      <c r="QUU59" s="530"/>
      <c r="QUV59" s="530"/>
      <c r="QUW59" s="530"/>
      <c r="QUX59" s="530"/>
      <c r="QUY59" s="530"/>
      <c r="QUZ59" s="530"/>
      <c r="QVA59" s="530"/>
      <c r="QVB59" s="530"/>
      <c r="QVC59" s="530"/>
      <c r="QVD59" s="530"/>
      <c r="QVE59" s="530"/>
      <c r="QVF59" s="530"/>
      <c r="QVG59" s="530"/>
      <c r="QVH59" s="530"/>
      <c r="QVI59" s="530"/>
      <c r="QVJ59" s="530"/>
      <c r="QVK59" s="530"/>
      <c r="QVL59" s="530"/>
      <c r="QVM59" s="530"/>
      <c r="QVN59" s="530"/>
      <c r="QVO59" s="530"/>
      <c r="QVP59" s="530"/>
      <c r="QVQ59" s="530"/>
      <c r="QVR59" s="530"/>
      <c r="QVS59" s="530"/>
      <c r="QVT59" s="530"/>
      <c r="QVU59" s="530"/>
      <c r="QVV59" s="530"/>
      <c r="QVW59" s="530"/>
      <c r="QVX59" s="530"/>
      <c r="QVY59" s="530"/>
      <c r="QVZ59" s="530"/>
      <c r="QWA59" s="530"/>
      <c r="QWB59" s="530"/>
      <c r="QWC59" s="530"/>
      <c r="QWD59" s="530"/>
      <c r="QWE59" s="530"/>
      <c r="QWF59" s="530"/>
      <c r="QWG59" s="530"/>
      <c r="QWH59" s="530"/>
      <c r="QWI59" s="530"/>
      <c r="QWJ59" s="530"/>
      <c r="QWK59" s="530"/>
      <c r="QWL59" s="530"/>
      <c r="QWM59" s="530"/>
      <c r="QWN59" s="530"/>
      <c r="QWO59" s="530"/>
      <c r="QWP59" s="530"/>
      <c r="QWQ59" s="530"/>
      <c r="QWR59" s="530"/>
      <c r="QWS59" s="530"/>
      <c r="QWT59" s="530"/>
      <c r="QWU59" s="530"/>
      <c r="QWV59" s="530"/>
      <c r="QWW59" s="530"/>
      <c r="QWX59" s="530"/>
      <c r="QWY59" s="530"/>
      <c r="QWZ59" s="530"/>
      <c r="QXA59" s="530"/>
      <c r="QXB59" s="530"/>
      <c r="QXC59" s="530"/>
      <c r="QXD59" s="530"/>
      <c r="QXE59" s="530"/>
      <c r="QXF59" s="530"/>
      <c r="QXG59" s="530"/>
      <c r="QXH59" s="530"/>
      <c r="QXI59" s="530"/>
      <c r="QXJ59" s="530"/>
      <c r="QXK59" s="530"/>
      <c r="QXL59" s="530"/>
      <c r="QXM59" s="530"/>
      <c r="QXN59" s="530"/>
      <c r="QXO59" s="530"/>
      <c r="QXP59" s="530"/>
      <c r="QXQ59" s="530"/>
      <c r="QXR59" s="530"/>
      <c r="QXS59" s="530"/>
      <c r="QXT59" s="530"/>
      <c r="QXU59" s="530"/>
      <c r="QXV59" s="530"/>
      <c r="QXW59" s="530"/>
      <c r="QXX59" s="530"/>
      <c r="QXY59" s="530"/>
      <c r="QXZ59" s="530"/>
      <c r="QYA59" s="530"/>
      <c r="QYB59" s="530"/>
      <c r="QYC59" s="530"/>
      <c r="QYD59" s="530"/>
      <c r="QYE59" s="530"/>
      <c r="QYF59" s="530"/>
      <c r="QYG59" s="530"/>
      <c r="QYH59" s="530"/>
      <c r="QYI59" s="530"/>
      <c r="QYJ59" s="530"/>
      <c r="QYK59" s="530"/>
      <c r="QYL59" s="530"/>
      <c r="QYM59" s="530"/>
      <c r="QYN59" s="530"/>
      <c r="QYO59" s="530"/>
      <c r="QYP59" s="530"/>
      <c r="QYQ59" s="530"/>
      <c r="QYR59" s="530"/>
      <c r="QYS59" s="530"/>
      <c r="QYT59" s="530"/>
      <c r="QYU59" s="530"/>
      <c r="QYV59" s="530"/>
      <c r="QYW59" s="530"/>
      <c r="QYX59" s="530"/>
      <c r="QYY59" s="530"/>
      <c r="QYZ59" s="530"/>
      <c r="QZA59" s="530"/>
      <c r="QZB59" s="530"/>
      <c r="QZC59" s="530"/>
      <c r="QZD59" s="530"/>
      <c r="QZE59" s="530"/>
      <c r="QZF59" s="530"/>
      <c r="QZG59" s="530"/>
      <c r="QZH59" s="530"/>
      <c r="QZI59" s="530"/>
      <c r="QZJ59" s="530"/>
      <c r="QZK59" s="530"/>
      <c r="QZL59" s="530"/>
      <c r="QZM59" s="530"/>
      <c r="QZN59" s="530"/>
      <c r="QZO59" s="530"/>
      <c r="QZP59" s="530"/>
      <c r="QZQ59" s="530"/>
      <c r="QZR59" s="530"/>
      <c r="QZS59" s="530"/>
      <c r="QZT59" s="530"/>
      <c r="QZU59" s="530"/>
      <c r="QZV59" s="530"/>
      <c r="QZW59" s="530"/>
      <c r="QZX59" s="530"/>
      <c r="QZY59" s="530"/>
      <c r="QZZ59" s="530"/>
      <c r="RAA59" s="530"/>
      <c r="RAB59" s="530"/>
      <c r="RAC59" s="530"/>
      <c r="RAD59" s="530"/>
      <c r="RAE59" s="530"/>
      <c r="RAF59" s="530"/>
      <c r="RAG59" s="530"/>
      <c r="RAH59" s="530"/>
      <c r="RAI59" s="530"/>
      <c r="RAJ59" s="530"/>
      <c r="RAK59" s="530"/>
      <c r="RAL59" s="530"/>
      <c r="RAM59" s="530"/>
      <c r="RAN59" s="530"/>
      <c r="RAO59" s="530"/>
      <c r="RAP59" s="530"/>
      <c r="RAQ59" s="530"/>
      <c r="RAR59" s="530"/>
      <c r="RAS59" s="530"/>
      <c r="RAT59" s="530"/>
      <c r="RAU59" s="530"/>
      <c r="RAV59" s="530"/>
      <c r="RAW59" s="530"/>
      <c r="RAX59" s="530"/>
      <c r="RAY59" s="530"/>
      <c r="RAZ59" s="530"/>
      <c r="RBA59" s="530"/>
      <c r="RBB59" s="530"/>
      <c r="RBC59" s="530"/>
      <c r="RBD59" s="530"/>
      <c r="RBE59" s="530"/>
      <c r="RBF59" s="530"/>
      <c r="RBG59" s="530"/>
      <c r="RBH59" s="530"/>
      <c r="RBI59" s="530"/>
      <c r="RBJ59" s="530"/>
      <c r="RBK59" s="530"/>
      <c r="RBL59" s="530"/>
      <c r="RBM59" s="530"/>
      <c r="RBN59" s="530"/>
      <c r="RBO59" s="530"/>
      <c r="RBP59" s="530"/>
      <c r="RBQ59" s="530"/>
      <c r="RBR59" s="530"/>
      <c r="RBS59" s="530"/>
      <c r="RBT59" s="530"/>
      <c r="RBU59" s="530"/>
      <c r="RBV59" s="530"/>
      <c r="RBW59" s="530"/>
      <c r="RBX59" s="530"/>
      <c r="RBY59" s="530"/>
      <c r="RBZ59" s="530"/>
      <c r="RCA59" s="530"/>
      <c r="RCB59" s="530"/>
      <c r="RCC59" s="530"/>
      <c r="RCD59" s="530"/>
      <c r="RCE59" s="530"/>
      <c r="RCF59" s="530"/>
      <c r="RCG59" s="530"/>
      <c r="RCH59" s="530"/>
      <c r="RCI59" s="530"/>
      <c r="RCJ59" s="530"/>
      <c r="RCK59" s="530"/>
      <c r="RCL59" s="530"/>
      <c r="RCM59" s="530"/>
      <c r="RCN59" s="530"/>
      <c r="RCO59" s="530"/>
      <c r="RCP59" s="530"/>
      <c r="RCQ59" s="530"/>
      <c r="RCR59" s="530"/>
      <c r="RCS59" s="530"/>
      <c r="RCT59" s="530"/>
      <c r="RCU59" s="530"/>
      <c r="RCV59" s="530"/>
      <c r="RCW59" s="530"/>
      <c r="RCX59" s="530"/>
      <c r="RCY59" s="530"/>
      <c r="RCZ59" s="530"/>
      <c r="RDA59" s="530"/>
      <c r="RDB59" s="530"/>
      <c r="RDC59" s="530"/>
      <c r="RDD59" s="530"/>
      <c r="RDE59" s="530"/>
      <c r="RDF59" s="530"/>
      <c r="RDG59" s="530"/>
      <c r="RDH59" s="530"/>
      <c r="RDI59" s="530"/>
      <c r="RDJ59" s="530"/>
      <c r="RDK59" s="530"/>
      <c r="RDL59" s="530"/>
      <c r="RDM59" s="530"/>
      <c r="RDN59" s="530"/>
      <c r="RDO59" s="530"/>
      <c r="RDP59" s="530"/>
      <c r="RDQ59" s="530"/>
      <c r="RDR59" s="530"/>
      <c r="RDS59" s="530"/>
      <c r="RDT59" s="530"/>
      <c r="RDU59" s="530"/>
      <c r="RDV59" s="530"/>
      <c r="RDW59" s="530"/>
      <c r="RDX59" s="530"/>
      <c r="RDY59" s="530"/>
      <c r="RDZ59" s="530"/>
      <c r="REA59" s="530"/>
      <c r="REB59" s="530"/>
      <c r="REC59" s="530"/>
      <c r="RED59" s="530"/>
      <c r="REE59" s="530"/>
      <c r="REF59" s="530"/>
      <c r="REG59" s="530"/>
      <c r="REH59" s="530"/>
      <c r="REI59" s="530"/>
      <c r="REJ59" s="530"/>
      <c r="REK59" s="530"/>
      <c r="REL59" s="530"/>
      <c r="REM59" s="530"/>
      <c r="REN59" s="530"/>
      <c r="REO59" s="530"/>
      <c r="REP59" s="530"/>
      <c r="REQ59" s="530"/>
      <c r="RER59" s="530"/>
      <c r="RES59" s="530"/>
      <c r="RET59" s="530"/>
      <c r="REU59" s="530"/>
      <c r="REV59" s="530"/>
      <c r="REW59" s="530"/>
      <c r="REX59" s="530"/>
      <c r="REY59" s="530"/>
      <c r="REZ59" s="530"/>
      <c r="RFA59" s="530"/>
      <c r="RFB59" s="530"/>
      <c r="RFC59" s="530"/>
      <c r="RFD59" s="530"/>
      <c r="RFE59" s="530"/>
      <c r="RFF59" s="530"/>
      <c r="RFG59" s="530"/>
      <c r="RFH59" s="530"/>
      <c r="RFI59" s="530"/>
      <c r="RFJ59" s="530"/>
      <c r="RFK59" s="530"/>
      <c r="RFL59" s="530"/>
      <c r="RFM59" s="530"/>
      <c r="RFN59" s="530"/>
      <c r="RFO59" s="530"/>
      <c r="RFP59" s="530"/>
      <c r="RFQ59" s="530"/>
      <c r="RFR59" s="530"/>
      <c r="RFS59" s="530"/>
      <c r="RFT59" s="530"/>
      <c r="RFU59" s="530"/>
      <c r="RFV59" s="530"/>
      <c r="RFW59" s="530"/>
      <c r="RFX59" s="530"/>
      <c r="RFY59" s="530"/>
      <c r="RFZ59" s="530"/>
      <c r="RGA59" s="530"/>
      <c r="RGB59" s="530"/>
      <c r="RGC59" s="530"/>
      <c r="RGD59" s="530"/>
      <c r="RGE59" s="530"/>
      <c r="RGF59" s="530"/>
      <c r="RGG59" s="530"/>
      <c r="RGH59" s="530"/>
      <c r="RGI59" s="530"/>
      <c r="RGJ59" s="530"/>
      <c r="RGK59" s="530"/>
      <c r="RGL59" s="530"/>
      <c r="RGM59" s="530"/>
      <c r="RGN59" s="530"/>
      <c r="RGO59" s="530"/>
      <c r="RGP59" s="530"/>
      <c r="RGQ59" s="530"/>
      <c r="RGR59" s="530"/>
      <c r="RGS59" s="530"/>
      <c r="RGT59" s="530"/>
      <c r="RGU59" s="530"/>
      <c r="RGV59" s="530"/>
      <c r="RGW59" s="530"/>
      <c r="RGX59" s="530"/>
      <c r="RGY59" s="530"/>
      <c r="RGZ59" s="530"/>
      <c r="RHA59" s="530"/>
      <c r="RHB59" s="530"/>
      <c r="RHC59" s="530"/>
      <c r="RHD59" s="530"/>
      <c r="RHE59" s="530"/>
      <c r="RHF59" s="530"/>
      <c r="RHG59" s="530"/>
      <c r="RHH59" s="530"/>
      <c r="RHI59" s="530"/>
      <c r="RHJ59" s="530"/>
      <c r="RHK59" s="530"/>
      <c r="RHL59" s="530"/>
      <c r="RHM59" s="530"/>
      <c r="RHN59" s="530"/>
      <c r="RHO59" s="530"/>
      <c r="RHP59" s="530"/>
      <c r="RHQ59" s="530"/>
      <c r="RHR59" s="530"/>
      <c r="RHS59" s="530"/>
      <c r="RHT59" s="530"/>
      <c r="RHU59" s="530"/>
      <c r="RHV59" s="530"/>
      <c r="RHW59" s="530"/>
      <c r="RHX59" s="530"/>
      <c r="RHY59" s="530"/>
      <c r="RHZ59" s="530"/>
      <c r="RIA59" s="530"/>
      <c r="RIB59" s="530"/>
      <c r="RIC59" s="530"/>
      <c r="RID59" s="530"/>
      <c r="RIE59" s="530"/>
      <c r="RIF59" s="530"/>
      <c r="RIG59" s="530"/>
      <c r="RIH59" s="530"/>
      <c r="RII59" s="530"/>
      <c r="RIJ59" s="530"/>
      <c r="RIK59" s="530"/>
      <c r="RIL59" s="530"/>
      <c r="RIM59" s="530"/>
      <c r="RIN59" s="530"/>
      <c r="RIO59" s="530"/>
      <c r="RIP59" s="530"/>
      <c r="RIQ59" s="530"/>
      <c r="RIR59" s="530"/>
      <c r="RIS59" s="530"/>
      <c r="RIT59" s="530"/>
      <c r="RIU59" s="530"/>
      <c r="RIV59" s="530"/>
      <c r="RIW59" s="530"/>
      <c r="RIX59" s="530"/>
      <c r="RIY59" s="530"/>
      <c r="RIZ59" s="530"/>
      <c r="RJA59" s="530"/>
      <c r="RJB59" s="530"/>
      <c r="RJC59" s="530"/>
      <c r="RJD59" s="530"/>
      <c r="RJE59" s="530"/>
      <c r="RJF59" s="530"/>
      <c r="RJG59" s="530"/>
      <c r="RJH59" s="530"/>
      <c r="RJI59" s="530"/>
      <c r="RJJ59" s="530"/>
      <c r="RJK59" s="530"/>
      <c r="RJL59" s="530"/>
      <c r="RJM59" s="530"/>
      <c r="RJN59" s="530"/>
      <c r="RJO59" s="530"/>
      <c r="RJP59" s="530"/>
      <c r="RJQ59" s="530"/>
      <c r="RJR59" s="530"/>
      <c r="RJS59" s="530"/>
      <c r="RJT59" s="530"/>
      <c r="RJU59" s="530"/>
      <c r="RJV59" s="530"/>
      <c r="RJW59" s="530"/>
      <c r="RJX59" s="530"/>
      <c r="RJY59" s="530"/>
      <c r="RJZ59" s="530"/>
      <c r="RKA59" s="530"/>
      <c r="RKB59" s="530"/>
      <c r="RKC59" s="530"/>
      <c r="RKD59" s="530"/>
      <c r="RKE59" s="530"/>
      <c r="RKF59" s="530"/>
      <c r="RKG59" s="530"/>
      <c r="RKH59" s="530"/>
      <c r="RKI59" s="530"/>
      <c r="RKJ59" s="530"/>
      <c r="RKK59" s="530"/>
      <c r="RKL59" s="530"/>
      <c r="RKM59" s="530"/>
      <c r="RKN59" s="530"/>
      <c r="RKO59" s="530"/>
      <c r="RKP59" s="530"/>
      <c r="RKQ59" s="530"/>
      <c r="RKR59" s="530"/>
      <c r="RKS59" s="530"/>
      <c r="RKT59" s="530"/>
      <c r="RKU59" s="530"/>
      <c r="RKV59" s="530"/>
      <c r="RKW59" s="530"/>
      <c r="RKX59" s="530"/>
      <c r="RKY59" s="530"/>
      <c r="RKZ59" s="530"/>
      <c r="RLA59" s="530"/>
      <c r="RLB59" s="530"/>
      <c r="RLC59" s="530"/>
      <c r="RLD59" s="530"/>
      <c r="RLE59" s="530"/>
      <c r="RLF59" s="530"/>
      <c r="RLG59" s="530"/>
      <c r="RLH59" s="530"/>
      <c r="RLI59" s="530"/>
      <c r="RLJ59" s="530"/>
      <c r="RLK59" s="530"/>
      <c r="RLL59" s="530"/>
      <c r="RLM59" s="530"/>
      <c r="RLN59" s="530"/>
      <c r="RLO59" s="530"/>
      <c r="RLP59" s="530"/>
      <c r="RLQ59" s="530"/>
      <c r="RLR59" s="530"/>
      <c r="RLS59" s="530"/>
      <c r="RLT59" s="530"/>
      <c r="RLU59" s="530"/>
      <c r="RLV59" s="530"/>
      <c r="RLW59" s="530"/>
      <c r="RLX59" s="530"/>
      <c r="RLY59" s="530"/>
      <c r="RLZ59" s="530"/>
      <c r="RMA59" s="530"/>
      <c r="RMB59" s="530"/>
      <c r="RMC59" s="530"/>
      <c r="RMD59" s="530"/>
      <c r="RME59" s="530"/>
      <c r="RMF59" s="530"/>
      <c r="RMG59" s="530"/>
      <c r="RMH59" s="530"/>
      <c r="RMI59" s="530"/>
      <c r="RMJ59" s="530"/>
      <c r="RMK59" s="530"/>
      <c r="RML59" s="530"/>
      <c r="RMM59" s="530"/>
      <c r="RMN59" s="530"/>
      <c r="RMO59" s="530"/>
      <c r="RMP59" s="530"/>
      <c r="RMQ59" s="530"/>
      <c r="RMR59" s="530"/>
      <c r="RMS59" s="530"/>
      <c r="RMT59" s="530"/>
      <c r="RMU59" s="530"/>
      <c r="RMV59" s="530"/>
      <c r="RMW59" s="530"/>
      <c r="RMX59" s="530"/>
      <c r="RMY59" s="530"/>
      <c r="RMZ59" s="530"/>
      <c r="RNA59" s="530"/>
      <c r="RNB59" s="530"/>
      <c r="RNC59" s="530"/>
      <c r="RND59" s="530"/>
      <c r="RNE59" s="530"/>
      <c r="RNF59" s="530"/>
      <c r="RNG59" s="530"/>
      <c r="RNH59" s="530"/>
      <c r="RNI59" s="530"/>
      <c r="RNJ59" s="530"/>
      <c r="RNK59" s="530"/>
      <c r="RNL59" s="530"/>
      <c r="RNM59" s="530"/>
      <c r="RNN59" s="530"/>
      <c r="RNO59" s="530"/>
      <c r="RNP59" s="530"/>
      <c r="RNQ59" s="530"/>
      <c r="RNR59" s="530"/>
      <c r="RNS59" s="530"/>
      <c r="RNT59" s="530"/>
      <c r="RNU59" s="530"/>
      <c r="RNV59" s="530"/>
      <c r="RNW59" s="530"/>
      <c r="RNX59" s="530"/>
      <c r="RNY59" s="530"/>
      <c r="RNZ59" s="530"/>
      <c r="ROA59" s="530"/>
      <c r="ROB59" s="530"/>
      <c r="ROC59" s="530"/>
      <c r="ROD59" s="530"/>
      <c r="ROE59" s="530"/>
      <c r="ROF59" s="530"/>
      <c r="ROG59" s="530"/>
      <c r="ROH59" s="530"/>
      <c r="ROI59" s="530"/>
      <c r="ROJ59" s="530"/>
      <c r="ROK59" s="530"/>
      <c r="ROL59" s="530"/>
      <c r="ROM59" s="530"/>
      <c r="RON59" s="530"/>
      <c r="ROO59" s="530"/>
      <c r="ROP59" s="530"/>
      <c r="ROQ59" s="530"/>
      <c r="ROR59" s="530"/>
      <c r="ROS59" s="530"/>
      <c r="ROT59" s="530"/>
      <c r="ROU59" s="530"/>
      <c r="ROV59" s="530"/>
      <c r="ROW59" s="530"/>
      <c r="ROX59" s="530"/>
      <c r="ROY59" s="530"/>
      <c r="ROZ59" s="530"/>
      <c r="RPA59" s="530"/>
      <c r="RPB59" s="530"/>
      <c r="RPC59" s="530"/>
      <c r="RPD59" s="530"/>
      <c r="RPE59" s="530"/>
      <c r="RPF59" s="530"/>
      <c r="RPG59" s="530"/>
      <c r="RPH59" s="530"/>
      <c r="RPI59" s="530"/>
      <c r="RPJ59" s="530"/>
      <c r="RPK59" s="530"/>
      <c r="RPL59" s="530"/>
      <c r="RPM59" s="530"/>
      <c r="RPN59" s="530"/>
      <c r="RPO59" s="530"/>
      <c r="RPP59" s="530"/>
      <c r="RPQ59" s="530"/>
      <c r="RPR59" s="530"/>
      <c r="RPS59" s="530"/>
      <c r="RPT59" s="530"/>
      <c r="RPU59" s="530"/>
      <c r="RPV59" s="530"/>
      <c r="RPW59" s="530"/>
      <c r="RPX59" s="530"/>
      <c r="RPY59" s="530"/>
      <c r="RPZ59" s="530"/>
      <c r="RQA59" s="530"/>
      <c r="RQB59" s="530"/>
      <c r="RQC59" s="530"/>
      <c r="RQD59" s="530"/>
      <c r="RQE59" s="530"/>
      <c r="RQF59" s="530"/>
      <c r="RQG59" s="530"/>
      <c r="RQH59" s="530"/>
      <c r="RQI59" s="530"/>
      <c r="RQJ59" s="530"/>
      <c r="RQK59" s="530"/>
      <c r="RQL59" s="530"/>
      <c r="RQM59" s="530"/>
      <c r="RQN59" s="530"/>
      <c r="RQO59" s="530"/>
      <c r="RQP59" s="530"/>
      <c r="RQQ59" s="530"/>
      <c r="RQR59" s="530"/>
      <c r="RQS59" s="530"/>
      <c r="RQT59" s="530"/>
      <c r="RQU59" s="530"/>
      <c r="RQV59" s="530"/>
      <c r="RQW59" s="530"/>
      <c r="RQX59" s="530"/>
      <c r="RQY59" s="530"/>
      <c r="RQZ59" s="530"/>
      <c r="RRA59" s="530"/>
      <c r="RRB59" s="530"/>
      <c r="RRC59" s="530"/>
      <c r="RRD59" s="530"/>
      <c r="RRE59" s="530"/>
      <c r="RRF59" s="530"/>
      <c r="RRG59" s="530"/>
      <c r="RRH59" s="530"/>
      <c r="RRI59" s="530"/>
      <c r="RRJ59" s="530"/>
      <c r="RRK59" s="530"/>
      <c r="RRL59" s="530"/>
      <c r="RRM59" s="530"/>
      <c r="RRN59" s="530"/>
      <c r="RRO59" s="530"/>
      <c r="RRP59" s="530"/>
      <c r="RRQ59" s="530"/>
      <c r="RRR59" s="530"/>
      <c r="RRS59" s="530"/>
      <c r="RRT59" s="530"/>
      <c r="RRU59" s="530"/>
      <c r="RRV59" s="530"/>
      <c r="RRW59" s="530"/>
      <c r="RRX59" s="530"/>
      <c r="RRY59" s="530"/>
      <c r="RRZ59" s="530"/>
      <c r="RSA59" s="530"/>
      <c r="RSB59" s="530"/>
      <c r="RSC59" s="530"/>
      <c r="RSD59" s="530"/>
      <c r="RSE59" s="530"/>
      <c r="RSF59" s="530"/>
      <c r="RSG59" s="530"/>
      <c r="RSH59" s="530"/>
      <c r="RSI59" s="530"/>
      <c r="RSJ59" s="530"/>
      <c r="RSK59" s="530"/>
      <c r="RSL59" s="530"/>
      <c r="RSM59" s="530"/>
      <c r="RSN59" s="530"/>
      <c r="RSO59" s="530"/>
      <c r="RSP59" s="530"/>
      <c r="RSQ59" s="530"/>
      <c r="RSR59" s="530"/>
      <c r="RSS59" s="530"/>
      <c r="RST59" s="530"/>
      <c r="RSU59" s="530"/>
      <c r="RSV59" s="530"/>
      <c r="RSW59" s="530"/>
      <c r="RSX59" s="530"/>
      <c r="RSY59" s="530"/>
      <c r="RSZ59" s="530"/>
      <c r="RTA59" s="530"/>
      <c r="RTB59" s="530"/>
      <c r="RTC59" s="530"/>
      <c r="RTD59" s="530"/>
      <c r="RTE59" s="530"/>
      <c r="RTF59" s="530"/>
      <c r="RTG59" s="530"/>
      <c r="RTH59" s="530"/>
      <c r="RTI59" s="530"/>
      <c r="RTJ59" s="530"/>
      <c r="RTK59" s="530"/>
      <c r="RTL59" s="530"/>
      <c r="RTM59" s="530"/>
      <c r="RTN59" s="530"/>
      <c r="RTO59" s="530"/>
      <c r="RTP59" s="530"/>
      <c r="RTQ59" s="530"/>
      <c r="RTR59" s="530"/>
      <c r="RTS59" s="530"/>
      <c r="RTT59" s="530"/>
      <c r="RTU59" s="530"/>
      <c r="RTV59" s="530"/>
      <c r="RTW59" s="530"/>
      <c r="RTX59" s="530"/>
      <c r="RTY59" s="530"/>
      <c r="RTZ59" s="530"/>
      <c r="RUA59" s="530"/>
      <c r="RUB59" s="530"/>
      <c r="RUC59" s="530"/>
      <c r="RUD59" s="530"/>
      <c r="RUE59" s="530"/>
      <c r="RUF59" s="530"/>
      <c r="RUG59" s="530"/>
      <c r="RUH59" s="530"/>
      <c r="RUI59" s="530"/>
      <c r="RUJ59" s="530"/>
      <c r="RUK59" s="530"/>
      <c r="RUL59" s="530"/>
      <c r="RUM59" s="530"/>
      <c r="RUN59" s="530"/>
      <c r="RUO59" s="530"/>
      <c r="RUP59" s="530"/>
      <c r="RUQ59" s="530"/>
      <c r="RUR59" s="530"/>
      <c r="RUS59" s="530"/>
      <c r="RUT59" s="530"/>
      <c r="RUU59" s="530"/>
      <c r="RUV59" s="530"/>
      <c r="RUW59" s="530"/>
      <c r="RUX59" s="530"/>
      <c r="RUY59" s="530"/>
      <c r="RUZ59" s="530"/>
      <c r="RVA59" s="530"/>
      <c r="RVB59" s="530"/>
      <c r="RVC59" s="530"/>
      <c r="RVD59" s="530"/>
      <c r="RVE59" s="530"/>
      <c r="RVF59" s="530"/>
      <c r="RVG59" s="530"/>
      <c r="RVH59" s="530"/>
      <c r="RVI59" s="530"/>
      <c r="RVJ59" s="530"/>
      <c r="RVK59" s="530"/>
      <c r="RVL59" s="530"/>
      <c r="RVM59" s="530"/>
      <c r="RVN59" s="530"/>
      <c r="RVO59" s="530"/>
      <c r="RVP59" s="530"/>
      <c r="RVQ59" s="530"/>
      <c r="RVR59" s="530"/>
      <c r="RVS59" s="530"/>
      <c r="RVT59" s="530"/>
      <c r="RVU59" s="530"/>
      <c r="RVV59" s="530"/>
      <c r="RVW59" s="530"/>
      <c r="RVX59" s="530"/>
      <c r="RVY59" s="530"/>
      <c r="RVZ59" s="530"/>
      <c r="RWA59" s="530"/>
      <c r="RWB59" s="530"/>
      <c r="RWC59" s="530"/>
      <c r="RWD59" s="530"/>
      <c r="RWE59" s="530"/>
      <c r="RWF59" s="530"/>
      <c r="RWG59" s="530"/>
      <c r="RWH59" s="530"/>
      <c r="RWI59" s="530"/>
      <c r="RWJ59" s="530"/>
      <c r="RWK59" s="530"/>
      <c r="RWL59" s="530"/>
      <c r="RWM59" s="530"/>
      <c r="RWN59" s="530"/>
      <c r="RWO59" s="530"/>
      <c r="RWP59" s="530"/>
      <c r="RWQ59" s="530"/>
      <c r="RWR59" s="530"/>
      <c r="RWS59" s="530"/>
      <c r="RWT59" s="530"/>
      <c r="RWU59" s="530"/>
      <c r="RWV59" s="530"/>
      <c r="RWW59" s="530"/>
      <c r="RWX59" s="530"/>
      <c r="RWY59" s="530"/>
      <c r="RWZ59" s="530"/>
      <c r="RXA59" s="530"/>
      <c r="RXB59" s="530"/>
      <c r="RXC59" s="530"/>
      <c r="RXD59" s="530"/>
      <c r="RXE59" s="530"/>
      <c r="RXF59" s="530"/>
      <c r="RXG59" s="530"/>
      <c r="RXH59" s="530"/>
      <c r="RXI59" s="530"/>
      <c r="RXJ59" s="530"/>
      <c r="RXK59" s="530"/>
      <c r="RXL59" s="530"/>
      <c r="RXM59" s="530"/>
      <c r="RXN59" s="530"/>
      <c r="RXO59" s="530"/>
      <c r="RXP59" s="530"/>
      <c r="RXQ59" s="530"/>
      <c r="RXR59" s="530"/>
      <c r="RXS59" s="530"/>
      <c r="RXT59" s="530"/>
      <c r="RXU59" s="530"/>
      <c r="RXV59" s="530"/>
      <c r="RXW59" s="530"/>
      <c r="RXX59" s="530"/>
      <c r="RXY59" s="530"/>
      <c r="RXZ59" s="530"/>
      <c r="RYA59" s="530"/>
      <c r="RYB59" s="530"/>
      <c r="RYC59" s="530"/>
      <c r="RYD59" s="530"/>
      <c r="RYE59" s="530"/>
      <c r="RYF59" s="530"/>
      <c r="RYG59" s="530"/>
      <c r="RYH59" s="530"/>
      <c r="RYI59" s="530"/>
      <c r="RYJ59" s="530"/>
      <c r="RYK59" s="530"/>
      <c r="RYL59" s="530"/>
      <c r="RYM59" s="530"/>
      <c r="RYN59" s="530"/>
      <c r="RYO59" s="530"/>
      <c r="RYP59" s="530"/>
      <c r="RYQ59" s="530"/>
      <c r="RYR59" s="530"/>
      <c r="RYS59" s="530"/>
      <c r="RYT59" s="530"/>
      <c r="RYU59" s="530"/>
      <c r="RYV59" s="530"/>
      <c r="RYW59" s="530"/>
      <c r="RYX59" s="530"/>
      <c r="RYY59" s="530"/>
      <c r="RYZ59" s="530"/>
      <c r="RZA59" s="530"/>
      <c r="RZB59" s="530"/>
      <c r="RZC59" s="530"/>
      <c r="RZD59" s="530"/>
      <c r="RZE59" s="530"/>
      <c r="RZF59" s="530"/>
      <c r="RZG59" s="530"/>
      <c r="RZH59" s="530"/>
      <c r="RZI59" s="530"/>
      <c r="RZJ59" s="530"/>
      <c r="RZK59" s="530"/>
      <c r="RZL59" s="530"/>
      <c r="RZM59" s="530"/>
      <c r="RZN59" s="530"/>
      <c r="RZO59" s="530"/>
      <c r="RZP59" s="530"/>
      <c r="RZQ59" s="530"/>
      <c r="RZR59" s="530"/>
      <c r="RZS59" s="530"/>
      <c r="RZT59" s="530"/>
      <c r="RZU59" s="530"/>
      <c r="RZV59" s="530"/>
      <c r="RZW59" s="530"/>
      <c r="RZX59" s="530"/>
      <c r="RZY59" s="530"/>
      <c r="RZZ59" s="530"/>
      <c r="SAA59" s="530"/>
      <c r="SAB59" s="530"/>
      <c r="SAC59" s="530"/>
      <c r="SAD59" s="530"/>
      <c r="SAE59" s="530"/>
      <c r="SAF59" s="530"/>
      <c r="SAG59" s="530"/>
      <c r="SAH59" s="530"/>
      <c r="SAI59" s="530"/>
      <c r="SAJ59" s="530"/>
      <c r="SAK59" s="530"/>
      <c r="SAL59" s="530"/>
      <c r="SAM59" s="530"/>
      <c r="SAN59" s="530"/>
      <c r="SAO59" s="530"/>
      <c r="SAP59" s="530"/>
      <c r="SAQ59" s="530"/>
      <c r="SAR59" s="530"/>
      <c r="SAS59" s="530"/>
      <c r="SAT59" s="530"/>
      <c r="SAU59" s="530"/>
      <c r="SAV59" s="530"/>
      <c r="SAW59" s="530"/>
      <c r="SAX59" s="530"/>
      <c r="SAY59" s="530"/>
      <c r="SAZ59" s="530"/>
      <c r="SBA59" s="530"/>
      <c r="SBB59" s="530"/>
      <c r="SBC59" s="530"/>
      <c r="SBD59" s="530"/>
      <c r="SBE59" s="530"/>
      <c r="SBF59" s="530"/>
      <c r="SBG59" s="530"/>
      <c r="SBH59" s="530"/>
      <c r="SBI59" s="530"/>
      <c r="SBJ59" s="530"/>
      <c r="SBK59" s="530"/>
      <c r="SBL59" s="530"/>
      <c r="SBM59" s="530"/>
      <c r="SBN59" s="530"/>
      <c r="SBO59" s="530"/>
      <c r="SBP59" s="530"/>
      <c r="SBQ59" s="530"/>
      <c r="SBR59" s="530"/>
      <c r="SBS59" s="530"/>
      <c r="SBT59" s="530"/>
      <c r="SBU59" s="530"/>
      <c r="SBV59" s="530"/>
      <c r="SBW59" s="530"/>
      <c r="SBX59" s="530"/>
      <c r="SBY59" s="530"/>
      <c r="SBZ59" s="530"/>
      <c r="SCA59" s="530"/>
      <c r="SCB59" s="530"/>
      <c r="SCC59" s="530"/>
      <c r="SCD59" s="530"/>
      <c r="SCE59" s="530"/>
      <c r="SCF59" s="530"/>
      <c r="SCG59" s="530"/>
      <c r="SCH59" s="530"/>
      <c r="SCI59" s="530"/>
      <c r="SCJ59" s="530"/>
      <c r="SCK59" s="530"/>
      <c r="SCL59" s="530"/>
      <c r="SCM59" s="530"/>
      <c r="SCN59" s="530"/>
      <c r="SCO59" s="530"/>
      <c r="SCP59" s="530"/>
      <c r="SCQ59" s="530"/>
      <c r="SCR59" s="530"/>
      <c r="SCS59" s="530"/>
      <c r="SCT59" s="530"/>
      <c r="SCU59" s="530"/>
      <c r="SCV59" s="530"/>
      <c r="SCW59" s="530"/>
      <c r="SCX59" s="530"/>
      <c r="SCY59" s="530"/>
      <c r="SCZ59" s="530"/>
      <c r="SDA59" s="530"/>
      <c r="SDB59" s="530"/>
      <c r="SDC59" s="530"/>
      <c r="SDD59" s="530"/>
      <c r="SDE59" s="530"/>
      <c r="SDF59" s="530"/>
      <c r="SDG59" s="530"/>
      <c r="SDH59" s="530"/>
      <c r="SDI59" s="530"/>
      <c r="SDJ59" s="530"/>
      <c r="SDK59" s="530"/>
      <c r="SDL59" s="530"/>
      <c r="SDM59" s="530"/>
      <c r="SDN59" s="530"/>
      <c r="SDO59" s="530"/>
      <c r="SDP59" s="530"/>
      <c r="SDQ59" s="530"/>
      <c r="SDR59" s="530"/>
      <c r="SDS59" s="530"/>
      <c r="SDT59" s="530"/>
      <c r="SDU59" s="530"/>
      <c r="SDV59" s="530"/>
      <c r="SDW59" s="530"/>
      <c r="SDX59" s="530"/>
      <c r="SDY59" s="530"/>
      <c r="SDZ59" s="530"/>
      <c r="SEA59" s="530"/>
      <c r="SEB59" s="530"/>
      <c r="SEC59" s="530"/>
      <c r="SED59" s="530"/>
      <c r="SEE59" s="530"/>
      <c r="SEF59" s="530"/>
      <c r="SEG59" s="530"/>
      <c r="SEH59" s="530"/>
      <c r="SEI59" s="530"/>
      <c r="SEJ59" s="530"/>
      <c r="SEK59" s="530"/>
      <c r="SEL59" s="530"/>
      <c r="SEM59" s="530"/>
      <c r="SEN59" s="530"/>
      <c r="SEO59" s="530"/>
      <c r="SEP59" s="530"/>
      <c r="SEQ59" s="530"/>
      <c r="SER59" s="530"/>
      <c r="SES59" s="530"/>
      <c r="SET59" s="530"/>
      <c r="SEU59" s="530"/>
      <c r="SEV59" s="530"/>
      <c r="SEW59" s="530"/>
      <c r="SEX59" s="530"/>
      <c r="SEY59" s="530"/>
      <c r="SEZ59" s="530"/>
      <c r="SFA59" s="530"/>
      <c r="SFB59" s="530"/>
      <c r="SFC59" s="530"/>
      <c r="SFD59" s="530"/>
      <c r="SFE59" s="530"/>
      <c r="SFF59" s="530"/>
      <c r="SFG59" s="530"/>
      <c r="SFH59" s="530"/>
      <c r="SFI59" s="530"/>
      <c r="SFJ59" s="530"/>
      <c r="SFK59" s="530"/>
      <c r="SFL59" s="530"/>
      <c r="SFM59" s="530"/>
      <c r="SFN59" s="530"/>
      <c r="SFO59" s="530"/>
      <c r="SFP59" s="530"/>
      <c r="SFQ59" s="530"/>
      <c r="SFR59" s="530"/>
      <c r="SFS59" s="530"/>
      <c r="SFT59" s="530"/>
      <c r="SFU59" s="530"/>
      <c r="SFV59" s="530"/>
      <c r="SFW59" s="530"/>
      <c r="SFX59" s="530"/>
      <c r="SFY59" s="530"/>
      <c r="SFZ59" s="530"/>
      <c r="SGA59" s="530"/>
      <c r="SGB59" s="530"/>
      <c r="SGC59" s="530"/>
      <c r="SGD59" s="530"/>
      <c r="SGE59" s="530"/>
      <c r="SGF59" s="530"/>
      <c r="SGG59" s="530"/>
      <c r="SGH59" s="530"/>
      <c r="SGI59" s="530"/>
      <c r="SGJ59" s="530"/>
      <c r="SGK59" s="530"/>
      <c r="SGL59" s="530"/>
      <c r="SGM59" s="530"/>
      <c r="SGN59" s="530"/>
      <c r="SGO59" s="530"/>
      <c r="SGP59" s="530"/>
      <c r="SGQ59" s="530"/>
      <c r="SGR59" s="530"/>
      <c r="SGS59" s="530"/>
      <c r="SGT59" s="530"/>
      <c r="SGU59" s="530"/>
      <c r="SGV59" s="530"/>
      <c r="SGW59" s="530"/>
      <c r="SGX59" s="530"/>
      <c r="SGY59" s="530"/>
      <c r="SGZ59" s="530"/>
      <c r="SHA59" s="530"/>
      <c r="SHB59" s="530"/>
      <c r="SHC59" s="530"/>
      <c r="SHD59" s="530"/>
      <c r="SHE59" s="530"/>
      <c r="SHF59" s="530"/>
      <c r="SHG59" s="530"/>
      <c r="SHH59" s="530"/>
      <c r="SHI59" s="530"/>
      <c r="SHJ59" s="530"/>
      <c r="SHK59" s="530"/>
      <c r="SHL59" s="530"/>
      <c r="SHM59" s="530"/>
      <c r="SHN59" s="530"/>
      <c r="SHO59" s="530"/>
      <c r="SHP59" s="530"/>
      <c r="SHQ59" s="530"/>
      <c r="SHR59" s="530"/>
      <c r="SHS59" s="530"/>
      <c r="SHT59" s="530"/>
      <c r="SHU59" s="530"/>
      <c r="SHV59" s="530"/>
      <c r="SHW59" s="530"/>
      <c r="SHX59" s="530"/>
      <c r="SHY59" s="530"/>
      <c r="SHZ59" s="530"/>
      <c r="SIA59" s="530"/>
      <c r="SIB59" s="530"/>
      <c r="SIC59" s="530"/>
      <c r="SID59" s="530"/>
      <c r="SIE59" s="530"/>
      <c r="SIF59" s="530"/>
      <c r="SIG59" s="530"/>
      <c r="SIH59" s="530"/>
      <c r="SII59" s="530"/>
      <c r="SIJ59" s="530"/>
      <c r="SIK59" s="530"/>
      <c r="SIL59" s="530"/>
      <c r="SIM59" s="530"/>
      <c r="SIN59" s="530"/>
      <c r="SIO59" s="530"/>
      <c r="SIP59" s="530"/>
      <c r="SIQ59" s="530"/>
      <c r="SIR59" s="530"/>
      <c r="SIS59" s="530"/>
      <c r="SIT59" s="530"/>
      <c r="SIU59" s="530"/>
      <c r="SIV59" s="530"/>
      <c r="SIW59" s="530"/>
      <c r="SIX59" s="530"/>
      <c r="SIY59" s="530"/>
      <c r="SIZ59" s="530"/>
      <c r="SJA59" s="530"/>
      <c r="SJB59" s="530"/>
      <c r="SJC59" s="530"/>
      <c r="SJD59" s="530"/>
      <c r="SJE59" s="530"/>
      <c r="SJF59" s="530"/>
      <c r="SJG59" s="530"/>
      <c r="SJH59" s="530"/>
      <c r="SJI59" s="530"/>
      <c r="SJJ59" s="530"/>
      <c r="SJK59" s="530"/>
      <c r="SJL59" s="530"/>
      <c r="SJM59" s="530"/>
      <c r="SJN59" s="530"/>
      <c r="SJO59" s="530"/>
      <c r="SJP59" s="530"/>
      <c r="SJQ59" s="530"/>
      <c r="SJR59" s="530"/>
      <c r="SJS59" s="530"/>
      <c r="SJT59" s="530"/>
      <c r="SJU59" s="530"/>
      <c r="SJV59" s="530"/>
      <c r="SJW59" s="530"/>
      <c r="SJX59" s="530"/>
      <c r="SJY59" s="530"/>
      <c r="SJZ59" s="530"/>
      <c r="SKA59" s="530"/>
      <c r="SKB59" s="530"/>
      <c r="SKC59" s="530"/>
      <c r="SKD59" s="530"/>
      <c r="SKE59" s="530"/>
      <c r="SKF59" s="530"/>
      <c r="SKG59" s="530"/>
      <c r="SKH59" s="530"/>
      <c r="SKI59" s="530"/>
      <c r="SKJ59" s="530"/>
      <c r="SKK59" s="530"/>
      <c r="SKL59" s="530"/>
      <c r="SKM59" s="530"/>
      <c r="SKN59" s="530"/>
      <c r="SKO59" s="530"/>
      <c r="SKP59" s="530"/>
      <c r="SKQ59" s="530"/>
      <c r="SKR59" s="530"/>
      <c r="SKS59" s="530"/>
      <c r="SKT59" s="530"/>
      <c r="SKU59" s="530"/>
      <c r="SKV59" s="530"/>
      <c r="SKW59" s="530"/>
      <c r="SKX59" s="530"/>
      <c r="SKY59" s="530"/>
      <c r="SKZ59" s="530"/>
      <c r="SLA59" s="530"/>
      <c r="SLB59" s="530"/>
      <c r="SLC59" s="530"/>
      <c r="SLD59" s="530"/>
      <c r="SLE59" s="530"/>
      <c r="SLF59" s="530"/>
      <c r="SLG59" s="530"/>
      <c r="SLH59" s="530"/>
      <c r="SLI59" s="530"/>
      <c r="SLJ59" s="530"/>
      <c r="SLK59" s="530"/>
      <c r="SLL59" s="530"/>
      <c r="SLM59" s="530"/>
      <c r="SLN59" s="530"/>
      <c r="SLO59" s="530"/>
      <c r="SLP59" s="530"/>
      <c r="SLQ59" s="530"/>
      <c r="SLR59" s="530"/>
      <c r="SLS59" s="530"/>
      <c r="SLT59" s="530"/>
      <c r="SLU59" s="530"/>
      <c r="SLV59" s="530"/>
      <c r="SLW59" s="530"/>
      <c r="SLX59" s="530"/>
      <c r="SLY59" s="530"/>
      <c r="SLZ59" s="530"/>
      <c r="SMA59" s="530"/>
      <c r="SMB59" s="530"/>
      <c r="SMC59" s="530"/>
      <c r="SMD59" s="530"/>
      <c r="SME59" s="530"/>
      <c r="SMF59" s="530"/>
      <c r="SMG59" s="530"/>
      <c r="SMH59" s="530"/>
      <c r="SMI59" s="530"/>
      <c r="SMJ59" s="530"/>
      <c r="SMK59" s="530"/>
      <c r="SML59" s="530"/>
      <c r="SMM59" s="530"/>
      <c r="SMN59" s="530"/>
      <c r="SMO59" s="530"/>
      <c r="SMP59" s="530"/>
      <c r="SMQ59" s="530"/>
      <c r="SMR59" s="530"/>
      <c r="SMS59" s="530"/>
      <c r="SMT59" s="530"/>
      <c r="SMU59" s="530"/>
      <c r="SMV59" s="530"/>
      <c r="SMW59" s="530"/>
      <c r="SMX59" s="530"/>
      <c r="SMY59" s="530"/>
      <c r="SMZ59" s="530"/>
      <c r="SNA59" s="530"/>
      <c r="SNB59" s="530"/>
      <c r="SNC59" s="530"/>
      <c r="SND59" s="530"/>
      <c r="SNE59" s="530"/>
      <c r="SNF59" s="530"/>
      <c r="SNG59" s="530"/>
      <c r="SNH59" s="530"/>
      <c r="SNI59" s="530"/>
      <c r="SNJ59" s="530"/>
      <c r="SNK59" s="530"/>
      <c r="SNL59" s="530"/>
      <c r="SNM59" s="530"/>
      <c r="SNN59" s="530"/>
      <c r="SNO59" s="530"/>
      <c r="SNP59" s="530"/>
      <c r="SNQ59" s="530"/>
      <c r="SNR59" s="530"/>
      <c r="SNS59" s="530"/>
      <c r="SNT59" s="530"/>
      <c r="SNU59" s="530"/>
      <c r="SNV59" s="530"/>
      <c r="SNW59" s="530"/>
      <c r="SNX59" s="530"/>
      <c r="SNY59" s="530"/>
      <c r="SNZ59" s="530"/>
      <c r="SOA59" s="530"/>
      <c r="SOB59" s="530"/>
      <c r="SOC59" s="530"/>
      <c r="SOD59" s="530"/>
      <c r="SOE59" s="530"/>
      <c r="SOF59" s="530"/>
      <c r="SOG59" s="530"/>
      <c r="SOH59" s="530"/>
      <c r="SOI59" s="530"/>
      <c r="SOJ59" s="530"/>
      <c r="SOK59" s="530"/>
      <c r="SOL59" s="530"/>
      <c r="SOM59" s="530"/>
      <c r="SON59" s="530"/>
      <c r="SOO59" s="530"/>
      <c r="SOP59" s="530"/>
      <c r="SOQ59" s="530"/>
      <c r="SOR59" s="530"/>
      <c r="SOS59" s="530"/>
      <c r="SOT59" s="530"/>
      <c r="SOU59" s="530"/>
      <c r="SOV59" s="530"/>
      <c r="SOW59" s="530"/>
      <c r="SOX59" s="530"/>
      <c r="SOY59" s="530"/>
      <c r="SOZ59" s="530"/>
      <c r="SPA59" s="530"/>
      <c r="SPB59" s="530"/>
      <c r="SPC59" s="530"/>
      <c r="SPD59" s="530"/>
      <c r="SPE59" s="530"/>
      <c r="SPF59" s="530"/>
      <c r="SPG59" s="530"/>
      <c r="SPH59" s="530"/>
      <c r="SPI59" s="530"/>
      <c r="SPJ59" s="530"/>
      <c r="SPK59" s="530"/>
      <c r="SPL59" s="530"/>
      <c r="SPM59" s="530"/>
      <c r="SPN59" s="530"/>
      <c r="SPO59" s="530"/>
      <c r="SPP59" s="530"/>
      <c r="SPQ59" s="530"/>
      <c r="SPR59" s="530"/>
      <c r="SPS59" s="530"/>
      <c r="SPT59" s="530"/>
      <c r="SPU59" s="530"/>
      <c r="SPV59" s="530"/>
      <c r="SPW59" s="530"/>
      <c r="SPX59" s="530"/>
      <c r="SPY59" s="530"/>
      <c r="SPZ59" s="530"/>
      <c r="SQA59" s="530"/>
      <c r="SQB59" s="530"/>
      <c r="SQC59" s="530"/>
      <c r="SQD59" s="530"/>
      <c r="SQE59" s="530"/>
      <c r="SQF59" s="530"/>
      <c r="SQG59" s="530"/>
      <c r="SQH59" s="530"/>
      <c r="SQI59" s="530"/>
      <c r="SQJ59" s="530"/>
      <c r="SQK59" s="530"/>
      <c r="SQL59" s="530"/>
      <c r="SQM59" s="530"/>
      <c r="SQN59" s="530"/>
      <c r="SQO59" s="530"/>
      <c r="SQP59" s="530"/>
      <c r="SQQ59" s="530"/>
      <c r="SQR59" s="530"/>
      <c r="SQS59" s="530"/>
      <c r="SQT59" s="530"/>
      <c r="SQU59" s="530"/>
      <c r="SQV59" s="530"/>
      <c r="SQW59" s="530"/>
      <c r="SQX59" s="530"/>
      <c r="SQY59" s="530"/>
      <c r="SQZ59" s="530"/>
      <c r="SRA59" s="530"/>
      <c r="SRB59" s="530"/>
      <c r="SRC59" s="530"/>
      <c r="SRD59" s="530"/>
      <c r="SRE59" s="530"/>
      <c r="SRF59" s="530"/>
      <c r="SRG59" s="530"/>
      <c r="SRH59" s="530"/>
      <c r="SRI59" s="530"/>
      <c r="SRJ59" s="530"/>
      <c r="SRK59" s="530"/>
      <c r="SRL59" s="530"/>
      <c r="SRM59" s="530"/>
      <c r="SRN59" s="530"/>
      <c r="SRO59" s="530"/>
      <c r="SRP59" s="530"/>
      <c r="SRQ59" s="530"/>
      <c r="SRR59" s="530"/>
      <c r="SRS59" s="530"/>
      <c r="SRT59" s="530"/>
      <c r="SRU59" s="530"/>
      <c r="SRV59" s="530"/>
      <c r="SRW59" s="530"/>
      <c r="SRX59" s="530"/>
      <c r="SRY59" s="530"/>
      <c r="SRZ59" s="530"/>
      <c r="SSA59" s="530"/>
      <c r="SSB59" s="530"/>
      <c r="SSC59" s="530"/>
      <c r="SSD59" s="530"/>
      <c r="SSE59" s="530"/>
      <c r="SSF59" s="530"/>
      <c r="SSG59" s="530"/>
      <c r="SSH59" s="530"/>
      <c r="SSI59" s="530"/>
      <c r="SSJ59" s="530"/>
      <c r="SSK59" s="530"/>
      <c r="SSL59" s="530"/>
      <c r="SSM59" s="530"/>
      <c r="SSN59" s="530"/>
      <c r="SSO59" s="530"/>
      <c r="SSP59" s="530"/>
      <c r="SSQ59" s="530"/>
      <c r="SSR59" s="530"/>
      <c r="SSS59" s="530"/>
      <c r="SST59" s="530"/>
      <c r="SSU59" s="530"/>
      <c r="SSV59" s="530"/>
      <c r="SSW59" s="530"/>
      <c r="SSX59" s="530"/>
      <c r="SSY59" s="530"/>
      <c r="SSZ59" s="530"/>
      <c r="STA59" s="530"/>
      <c r="STB59" s="530"/>
      <c r="STC59" s="530"/>
      <c r="STD59" s="530"/>
      <c r="STE59" s="530"/>
      <c r="STF59" s="530"/>
      <c r="STG59" s="530"/>
      <c r="STH59" s="530"/>
      <c r="STI59" s="530"/>
      <c r="STJ59" s="530"/>
      <c r="STK59" s="530"/>
      <c r="STL59" s="530"/>
      <c r="STM59" s="530"/>
      <c r="STN59" s="530"/>
      <c r="STO59" s="530"/>
      <c r="STP59" s="530"/>
      <c r="STQ59" s="530"/>
      <c r="STR59" s="530"/>
      <c r="STS59" s="530"/>
      <c r="STT59" s="530"/>
      <c r="STU59" s="530"/>
      <c r="STV59" s="530"/>
      <c r="STW59" s="530"/>
      <c r="STX59" s="530"/>
      <c r="STY59" s="530"/>
      <c r="STZ59" s="530"/>
      <c r="SUA59" s="530"/>
      <c r="SUB59" s="530"/>
      <c r="SUC59" s="530"/>
      <c r="SUD59" s="530"/>
      <c r="SUE59" s="530"/>
      <c r="SUF59" s="530"/>
      <c r="SUG59" s="530"/>
      <c r="SUH59" s="530"/>
      <c r="SUI59" s="530"/>
      <c r="SUJ59" s="530"/>
      <c r="SUK59" s="530"/>
      <c r="SUL59" s="530"/>
      <c r="SUM59" s="530"/>
      <c r="SUN59" s="530"/>
      <c r="SUO59" s="530"/>
      <c r="SUP59" s="530"/>
      <c r="SUQ59" s="530"/>
      <c r="SUR59" s="530"/>
      <c r="SUS59" s="530"/>
      <c r="SUT59" s="530"/>
      <c r="SUU59" s="530"/>
      <c r="SUV59" s="530"/>
      <c r="SUW59" s="530"/>
      <c r="SUX59" s="530"/>
      <c r="SUY59" s="530"/>
      <c r="SUZ59" s="530"/>
      <c r="SVA59" s="530"/>
      <c r="SVB59" s="530"/>
      <c r="SVC59" s="530"/>
      <c r="SVD59" s="530"/>
      <c r="SVE59" s="530"/>
      <c r="SVF59" s="530"/>
      <c r="SVG59" s="530"/>
      <c r="SVH59" s="530"/>
      <c r="SVI59" s="530"/>
      <c r="SVJ59" s="530"/>
      <c r="SVK59" s="530"/>
      <c r="SVL59" s="530"/>
      <c r="SVM59" s="530"/>
      <c r="SVN59" s="530"/>
      <c r="SVO59" s="530"/>
      <c r="SVP59" s="530"/>
      <c r="SVQ59" s="530"/>
      <c r="SVR59" s="530"/>
      <c r="SVS59" s="530"/>
      <c r="SVT59" s="530"/>
      <c r="SVU59" s="530"/>
      <c r="SVV59" s="530"/>
      <c r="SVW59" s="530"/>
      <c r="SVX59" s="530"/>
      <c r="SVY59" s="530"/>
      <c r="SVZ59" s="530"/>
      <c r="SWA59" s="530"/>
      <c r="SWB59" s="530"/>
      <c r="SWC59" s="530"/>
      <c r="SWD59" s="530"/>
      <c r="SWE59" s="530"/>
      <c r="SWF59" s="530"/>
      <c r="SWG59" s="530"/>
      <c r="SWH59" s="530"/>
      <c r="SWI59" s="530"/>
      <c r="SWJ59" s="530"/>
      <c r="SWK59" s="530"/>
      <c r="SWL59" s="530"/>
      <c r="SWM59" s="530"/>
      <c r="SWN59" s="530"/>
      <c r="SWO59" s="530"/>
      <c r="SWP59" s="530"/>
      <c r="SWQ59" s="530"/>
      <c r="SWR59" s="530"/>
      <c r="SWS59" s="530"/>
      <c r="SWT59" s="530"/>
      <c r="SWU59" s="530"/>
      <c r="SWV59" s="530"/>
      <c r="SWW59" s="530"/>
      <c r="SWX59" s="530"/>
      <c r="SWY59" s="530"/>
      <c r="SWZ59" s="530"/>
      <c r="SXA59" s="530"/>
      <c r="SXB59" s="530"/>
      <c r="SXC59" s="530"/>
      <c r="SXD59" s="530"/>
      <c r="SXE59" s="530"/>
      <c r="SXF59" s="530"/>
      <c r="SXG59" s="530"/>
      <c r="SXH59" s="530"/>
      <c r="SXI59" s="530"/>
      <c r="SXJ59" s="530"/>
      <c r="SXK59" s="530"/>
      <c r="SXL59" s="530"/>
      <c r="SXM59" s="530"/>
      <c r="SXN59" s="530"/>
      <c r="SXO59" s="530"/>
      <c r="SXP59" s="530"/>
      <c r="SXQ59" s="530"/>
      <c r="SXR59" s="530"/>
      <c r="SXS59" s="530"/>
      <c r="SXT59" s="530"/>
      <c r="SXU59" s="530"/>
      <c r="SXV59" s="530"/>
      <c r="SXW59" s="530"/>
      <c r="SXX59" s="530"/>
      <c r="SXY59" s="530"/>
      <c r="SXZ59" s="530"/>
      <c r="SYA59" s="530"/>
      <c r="SYB59" s="530"/>
      <c r="SYC59" s="530"/>
      <c r="SYD59" s="530"/>
      <c r="SYE59" s="530"/>
      <c r="SYF59" s="530"/>
      <c r="SYG59" s="530"/>
      <c r="SYH59" s="530"/>
      <c r="SYI59" s="530"/>
      <c r="SYJ59" s="530"/>
      <c r="SYK59" s="530"/>
      <c r="SYL59" s="530"/>
      <c r="SYM59" s="530"/>
      <c r="SYN59" s="530"/>
      <c r="SYO59" s="530"/>
      <c r="SYP59" s="530"/>
      <c r="SYQ59" s="530"/>
      <c r="SYR59" s="530"/>
      <c r="SYS59" s="530"/>
      <c r="SYT59" s="530"/>
      <c r="SYU59" s="530"/>
      <c r="SYV59" s="530"/>
      <c r="SYW59" s="530"/>
      <c r="SYX59" s="530"/>
      <c r="SYY59" s="530"/>
      <c r="SYZ59" s="530"/>
      <c r="SZA59" s="530"/>
      <c r="SZB59" s="530"/>
      <c r="SZC59" s="530"/>
      <c r="SZD59" s="530"/>
      <c r="SZE59" s="530"/>
      <c r="SZF59" s="530"/>
      <c r="SZG59" s="530"/>
      <c r="SZH59" s="530"/>
      <c r="SZI59" s="530"/>
      <c r="SZJ59" s="530"/>
      <c r="SZK59" s="530"/>
      <c r="SZL59" s="530"/>
      <c r="SZM59" s="530"/>
      <c r="SZN59" s="530"/>
      <c r="SZO59" s="530"/>
      <c r="SZP59" s="530"/>
      <c r="SZQ59" s="530"/>
      <c r="SZR59" s="530"/>
      <c r="SZS59" s="530"/>
      <c r="SZT59" s="530"/>
      <c r="SZU59" s="530"/>
      <c r="SZV59" s="530"/>
      <c r="SZW59" s="530"/>
      <c r="SZX59" s="530"/>
      <c r="SZY59" s="530"/>
      <c r="SZZ59" s="530"/>
      <c r="TAA59" s="530"/>
      <c r="TAB59" s="530"/>
      <c r="TAC59" s="530"/>
      <c r="TAD59" s="530"/>
      <c r="TAE59" s="530"/>
      <c r="TAF59" s="530"/>
      <c r="TAG59" s="530"/>
      <c r="TAH59" s="530"/>
      <c r="TAI59" s="530"/>
      <c r="TAJ59" s="530"/>
      <c r="TAK59" s="530"/>
      <c r="TAL59" s="530"/>
      <c r="TAM59" s="530"/>
      <c r="TAN59" s="530"/>
      <c r="TAO59" s="530"/>
      <c r="TAP59" s="530"/>
      <c r="TAQ59" s="530"/>
      <c r="TAR59" s="530"/>
      <c r="TAS59" s="530"/>
      <c r="TAT59" s="530"/>
      <c r="TAU59" s="530"/>
      <c r="TAV59" s="530"/>
      <c r="TAW59" s="530"/>
      <c r="TAX59" s="530"/>
      <c r="TAY59" s="530"/>
      <c r="TAZ59" s="530"/>
      <c r="TBA59" s="530"/>
      <c r="TBB59" s="530"/>
      <c r="TBC59" s="530"/>
      <c r="TBD59" s="530"/>
      <c r="TBE59" s="530"/>
      <c r="TBF59" s="530"/>
      <c r="TBG59" s="530"/>
      <c r="TBH59" s="530"/>
      <c r="TBI59" s="530"/>
      <c r="TBJ59" s="530"/>
      <c r="TBK59" s="530"/>
      <c r="TBL59" s="530"/>
      <c r="TBM59" s="530"/>
      <c r="TBN59" s="530"/>
      <c r="TBO59" s="530"/>
      <c r="TBP59" s="530"/>
      <c r="TBQ59" s="530"/>
      <c r="TBR59" s="530"/>
      <c r="TBS59" s="530"/>
      <c r="TBT59" s="530"/>
      <c r="TBU59" s="530"/>
      <c r="TBV59" s="530"/>
      <c r="TBW59" s="530"/>
      <c r="TBX59" s="530"/>
      <c r="TBY59" s="530"/>
      <c r="TBZ59" s="530"/>
      <c r="TCA59" s="530"/>
      <c r="TCB59" s="530"/>
      <c r="TCC59" s="530"/>
      <c r="TCD59" s="530"/>
      <c r="TCE59" s="530"/>
      <c r="TCF59" s="530"/>
      <c r="TCG59" s="530"/>
      <c r="TCH59" s="530"/>
      <c r="TCI59" s="530"/>
      <c r="TCJ59" s="530"/>
      <c r="TCK59" s="530"/>
      <c r="TCL59" s="530"/>
      <c r="TCM59" s="530"/>
      <c r="TCN59" s="530"/>
      <c r="TCO59" s="530"/>
      <c r="TCP59" s="530"/>
      <c r="TCQ59" s="530"/>
      <c r="TCR59" s="530"/>
      <c r="TCS59" s="530"/>
      <c r="TCT59" s="530"/>
      <c r="TCU59" s="530"/>
      <c r="TCV59" s="530"/>
      <c r="TCW59" s="530"/>
      <c r="TCX59" s="530"/>
      <c r="TCY59" s="530"/>
      <c r="TCZ59" s="530"/>
      <c r="TDA59" s="530"/>
      <c r="TDB59" s="530"/>
      <c r="TDC59" s="530"/>
      <c r="TDD59" s="530"/>
      <c r="TDE59" s="530"/>
      <c r="TDF59" s="530"/>
      <c r="TDG59" s="530"/>
      <c r="TDH59" s="530"/>
      <c r="TDI59" s="530"/>
      <c r="TDJ59" s="530"/>
      <c r="TDK59" s="530"/>
      <c r="TDL59" s="530"/>
      <c r="TDM59" s="530"/>
      <c r="TDN59" s="530"/>
      <c r="TDO59" s="530"/>
      <c r="TDP59" s="530"/>
      <c r="TDQ59" s="530"/>
      <c r="TDR59" s="530"/>
      <c r="TDS59" s="530"/>
      <c r="TDT59" s="530"/>
      <c r="TDU59" s="530"/>
      <c r="TDV59" s="530"/>
      <c r="TDW59" s="530"/>
      <c r="TDX59" s="530"/>
      <c r="TDY59" s="530"/>
      <c r="TDZ59" s="530"/>
      <c r="TEA59" s="530"/>
      <c r="TEB59" s="530"/>
      <c r="TEC59" s="530"/>
      <c r="TED59" s="530"/>
      <c r="TEE59" s="530"/>
      <c r="TEF59" s="530"/>
      <c r="TEG59" s="530"/>
      <c r="TEH59" s="530"/>
      <c r="TEI59" s="530"/>
      <c r="TEJ59" s="530"/>
      <c r="TEK59" s="530"/>
      <c r="TEL59" s="530"/>
      <c r="TEM59" s="530"/>
      <c r="TEN59" s="530"/>
      <c r="TEO59" s="530"/>
      <c r="TEP59" s="530"/>
      <c r="TEQ59" s="530"/>
      <c r="TER59" s="530"/>
      <c r="TES59" s="530"/>
      <c r="TET59" s="530"/>
      <c r="TEU59" s="530"/>
      <c r="TEV59" s="530"/>
      <c r="TEW59" s="530"/>
      <c r="TEX59" s="530"/>
      <c r="TEY59" s="530"/>
      <c r="TEZ59" s="530"/>
      <c r="TFA59" s="530"/>
      <c r="TFB59" s="530"/>
      <c r="TFC59" s="530"/>
      <c r="TFD59" s="530"/>
      <c r="TFE59" s="530"/>
      <c r="TFF59" s="530"/>
      <c r="TFG59" s="530"/>
      <c r="TFH59" s="530"/>
      <c r="TFI59" s="530"/>
      <c r="TFJ59" s="530"/>
      <c r="TFK59" s="530"/>
      <c r="TFL59" s="530"/>
      <c r="TFM59" s="530"/>
      <c r="TFN59" s="530"/>
      <c r="TFO59" s="530"/>
      <c r="TFP59" s="530"/>
      <c r="TFQ59" s="530"/>
      <c r="TFR59" s="530"/>
      <c r="TFS59" s="530"/>
      <c r="TFT59" s="530"/>
      <c r="TFU59" s="530"/>
      <c r="TFV59" s="530"/>
      <c r="TFW59" s="530"/>
      <c r="TFX59" s="530"/>
      <c r="TFY59" s="530"/>
      <c r="TFZ59" s="530"/>
      <c r="TGA59" s="530"/>
      <c r="TGB59" s="530"/>
      <c r="TGC59" s="530"/>
      <c r="TGD59" s="530"/>
      <c r="TGE59" s="530"/>
      <c r="TGF59" s="530"/>
      <c r="TGG59" s="530"/>
      <c r="TGH59" s="530"/>
      <c r="TGI59" s="530"/>
      <c r="TGJ59" s="530"/>
      <c r="TGK59" s="530"/>
      <c r="TGL59" s="530"/>
      <c r="TGM59" s="530"/>
      <c r="TGN59" s="530"/>
      <c r="TGO59" s="530"/>
      <c r="TGP59" s="530"/>
      <c r="TGQ59" s="530"/>
      <c r="TGR59" s="530"/>
      <c r="TGS59" s="530"/>
      <c r="TGT59" s="530"/>
      <c r="TGU59" s="530"/>
      <c r="TGV59" s="530"/>
      <c r="TGW59" s="530"/>
      <c r="TGX59" s="530"/>
      <c r="TGY59" s="530"/>
      <c r="TGZ59" s="530"/>
      <c r="THA59" s="530"/>
      <c r="THB59" s="530"/>
      <c r="THC59" s="530"/>
      <c r="THD59" s="530"/>
      <c r="THE59" s="530"/>
      <c r="THF59" s="530"/>
      <c r="THG59" s="530"/>
      <c r="THH59" s="530"/>
      <c r="THI59" s="530"/>
      <c r="THJ59" s="530"/>
      <c r="THK59" s="530"/>
      <c r="THL59" s="530"/>
      <c r="THM59" s="530"/>
      <c r="THN59" s="530"/>
      <c r="THO59" s="530"/>
      <c r="THP59" s="530"/>
      <c r="THQ59" s="530"/>
      <c r="THR59" s="530"/>
      <c r="THS59" s="530"/>
      <c r="THT59" s="530"/>
      <c r="THU59" s="530"/>
      <c r="THV59" s="530"/>
      <c r="THW59" s="530"/>
      <c r="THX59" s="530"/>
      <c r="THY59" s="530"/>
      <c r="THZ59" s="530"/>
      <c r="TIA59" s="530"/>
      <c r="TIB59" s="530"/>
      <c r="TIC59" s="530"/>
      <c r="TID59" s="530"/>
      <c r="TIE59" s="530"/>
      <c r="TIF59" s="530"/>
      <c r="TIG59" s="530"/>
      <c r="TIH59" s="530"/>
      <c r="TII59" s="530"/>
      <c r="TIJ59" s="530"/>
      <c r="TIK59" s="530"/>
      <c r="TIL59" s="530"/>
      <c r="TIM59" s="530"/>
      <c r="TIN59" s="530"/>
      <c r="TIO59" s="530"/>
      <c r="TIP59" s="530"/>
      <c r="TIQ59" s="530"/>
      <c r="TIR59" s="530"/>
      <c r="TIS59" s="530"/>
      <c r="TIT59" s="530"/>
      <c r="TIU59" s="530"/>
      <c r="TIV59" s="530"/>
      <c r="TIW59" s="530"/>
      <c r="TIX59" s="530"/>
      <c r="TIY59" s="530"/>
      <c r="TIZ59" s="530"/>
      <c r="TJA59" s="530"/>
      <c r="TJB59" s="530"/>
      <c r="TJC59" s="530"/>
      <c r="TJD59" s="530"/>
      <c r="TJE59" s="530"/>
      <c r="TJF59" s="530"/>
      <c r="TJG59" s="530"/>
      <c r="TJH59" s="530"/>
      <c r="TJI59" s="530"/>
      <c r="TJJ59" s="530"/>
      <c r="TJK59" s="530"/>
      <c r="TJL59" s="530"/>
      <c r="TJM59" s="530"/>
      <c r="TJN59" s="530"/>
      <c r="TJO59" s="530"/>
      <c r="TJP59" s="530"/>
      <c r="TJQ59" s="530"/>
      <c r="TJR59" s="530"/>
      <c r="TJS59" s="530"/>
      <c r="TJT59" s="530"/>
      <c r="TJU59" s="530"/>
      <c r="TJV59" s="530"/>
      <c r="TJW59" s="530"/>
      <c r="TJX59" s="530"/>
      <c r="TJY59" s="530"/>
      <c r="TJZ59" s="530"/>
      <c r="TKA59" s="530"/>
      <c r="TKB59" s="530"/>
      <c r="TKC59" s="530"/>
      <c r="TKD59" s="530"/>
      <c r="TKE59" s="530"/>
      <c r="TKF59" s="530"/>
      <c r="TKG59" s="530"/>
      <c r="TKH59" s="530"/>
      <c r="TKI59" s="530"/>
      <c r="TKJ59" s="530"/>
      <c r="TKK59" s="530"/>
      <c r="TKL59" s="530"/>
      <c r="TKM59" s="530"/>
      <c r="TKN59" s="530"/>
      <c r="TKO59" s="530"/>
      <c r="TKP59" s="530"/>
      <c r="TKQ59" s="530"/>
      <c r="TKR59" s="530"/>
      <c r="TKS59" s="530"/>
      <c r="TKT59" s="530"/>
      <c r="TKU59" s="530"/>
      <c r="TKV59" s="530"/>
      <c r="TKW59" s="530"/>
      <c r="TKX59" s="530"/>
      <c r="TKY59" s="530"/>
      <c r="TKZ59" s="530"/>
      <c r="TLA59" s="530"/>
      <c r="TLB59" s="530"/>
      <c r="TLC59" s="530"/>
      <c r="TLD59" s="530"/>
      <c r="TLE59" s="530"/>
      <c r="TLF59" s="530"/>
      <c r="TLG59" s="530"/>
      <c r="TLH59" s="530"/>
      <c r="TLI59" s="530"/>
      <c r="TLJ59" s="530"/>
      <c r="TLK59" s="530"/>
      <c r="TLL59" s="530"/>
      <c r="TLM59" s="530"/>
      <c r="TLN59" s="530"/>
      <c r="TLO59" s="530"/>
      <c r="TLP59" s="530"/>
      <c r="TLQ59" s="530"/>
      <c r="TLR59" s="530"/>
      <c r="TLS59" s="530"/>
      <c r="TLT59" s="530"/>
      <c r="TLU59" s="530"/>
      <c r="TLV59" s="530"/>
      <c r="TLW59" s="530"/>
      <c r="TLX59" s="530"/>
      <c r="TLY59" s="530"/>
      <c r="TLZ59" s="530"/>
      <c r="TMA59" s="530"/>
      <c r="TMB59" s="530"/>
      <c r="TMC59" s="530"/>
      <c r="TMD59" s="530"/>
      <c r="TME59" s="530"/>
      <c r="TMF59" s="530"/>
      <c r="TMG59" s="530"/>
      <c r="TMH59" s="530"/>
      <c r="TMI59" s="530"/>
      <c r="TMJ59" s="530"/>
      <c r="TMK59" s="530"/>
      <c r="TML59" s="530"/>
      <c r="TMM59" s="530"/>
      <c r="TMN59" s="530"/>
      <c r="TMO59" s="530"/>
      <c r="TMP59" s="530"/>
      <c r="TMQ59" s="530"/>
      <c r="TMR59" s="530"/>
      <c r="TMS59" s="530"/>
      <c r="TMT59" s="530"/>
      <c r="TMU59" s="530"/>
      <c r="TMV59" s="530"/>
      <c r="TMW59" s="530"/>
      <c r="TMX59" s="530"/>
      <c r="TMY59" s="530"/>
      <c r="TMZ59" s="530"/>
      <c r="TNA59" s="530"/>
      <c r="TNB59" s="530"/>
      <c r="TNC59" s="530"/>
      <c r="TND59" s="530"/>
      <c r="TNE59" s="530"/>
      <c r="TNF59" s="530"/>
      <c r="TNG59" s="530"/>
      <c r="TNH59" s="530"/>
      <c r="TNI59" s="530"/>
      <c r="TNJ59" s="530"/>
      <c r="TNK59" s="530"/>
      <c r="TNL59" s="530"/>
      <c r="TNM59" s="530"/>
      <c r="TNN59" s="530"/>
      <c r="TNO59" s="530"/>
      <c r="TNP59" s="530"/>
      <c r="TNQ59" s="530"/>
      <c r="TNR59" s="530"/>
      <c r="TNS59" s="530"/>
      <c r="TNT59" s="530"/>
      <c r="TNU59" s="530"/>
      <c r="TNV59" s="530"/>
      <c r="TNW59" s="530"/>
      <c r="TNX59" s="530"/>
      <c r="TNY59" s="530"/>
      <c r="TNZ59" s="530"/>
      <c r="TOA59" s="530"/>
      <c r="TOB59" s="530"/>
      <c r="TOC59" s="530"/>
      <c r="TOD59" s="530"/>
      <c r="TOE59" s="530"/>
      <c r="TOF59" s="530"/>
      <c r="TOG59" s="530"/>
      <c r="TOH59" s="530"/>
      <c r="TOI59" s="530"/>
      <c r="TOJ59" s="530"/>
      <c r="TOK59" s="530"/>
      <c r="TOL59" s="530"/>
      <c r="TOM59" s="530"/>
      <c r="TON59" s="530"/>
      <c r="TOO59" s="530"/>
      <c r="TOP59" s="530"/>
      <c r="TOQ59" s="530"/>
      <c r="TOR59" s="530"/>
      <c r="TOS59" s="530"/>
      <c r="TOT59" s="530"/>
      <c r="TOU59" s="530"/>
      <c r="TOV59" s="530"/>
      <c r="TOW59" s="530"/>
      <c r="TOX59" s="530"/>
      <c r="TOY59" s="530"/>
      <c r="TOZ59" s="530"/>
      <c r="TPA59" s="530"/>
      <c r="TPB59" s="530"/>
      <c r="TPC59" s="530"/>
      <c r="TPD59" s="530"/>
      <c r="TPE59" s="530"/>
      <c r="TPF59" s="530"/>
      <c r="TPG59" s="530"/>
      <c r="TPH59" s="530"/>
      <c r="TPI59" s="530"/>
      <c r="TPJ59" s="530"/>
      <c r="TPK59" s="530"/>
      <c r="TPL59" s="530"/>
      <c r="TPM59" s="530"/>
      <c r="TPN59" s="530"/>
      <c r="TPO59" s="530"/>
      <c r="TPP59" s="530"/>
      <c r="TPQ59" s="530"/>
      <c r="TPR59" s="530"/>
      <c r="TPS59" s="530"/>
      <c r="TPT59" s="530"/>
      <c r="TPU59" s="530"/>
      <c r="TPV59" s="530"/>
      <c r="TPW59" s="530"/>
      <c r="TPX59" s="530"/>
      <c r="TPY59" s="530"/>
      <c r="TPZ59" s="530"/>
      <c r="TQA59" s="530"/>
      <c r="TQB59" s="530"/>
      <c r="TQC59" s="530"/>
      <c r="TQD59" s="530"/>
      <c r="TQE59" s="530"/>
      <c r="TQF59" s="530"/>
      <c r="TQG59" s="530"/>
      <c r="TQH59" s="530"/>
      <c r="TQI59" s="530"/>
      <c r="TQJ59" s="530"/>
      <c r="TQK59" s="530"/>
      <c r="TQL59" s="530"/>
      <c r="TQM59" s="530"/>
      <c r="TQN59" s="530"/>
      <c r="TQO59" s="530"/>
      <c r="TQP59" s="530"/>
      <c r="TQQ59" s="530"/>
      <c r="TQR59" s="530"/>
      <c r="TQS59" s="530"/>
      <c r="TQT59" s="530"/>
      <c r="TQU59" s="530"/>
      <c r="TQV59" s="530"/>
      <c r="TQW59" s="530"/>
      <c r="TQX59" s="530"/>
      <c r="TQY59" s="530"/>
      <c r="TQZ59" s="530"/>
      <c r="TRA59" s="530"/>
      <c r="TRB59" s="530"/>
      <c r="TRC59" s="530"/>
      <c r="TRD59" s="530"/>
      <c r="TRE59" s="530"/>
      <c r="TRF59" s="530"/>
      <c r="TRG59" s="530"/>
      <c r="TRH59" s="530"/>
      <c r="TRI59" s="530"/>
      <c r="TRJ59" s="530"/>
      <c r="TRK59" s="530"/>
      <c r="TRL59" s="530"/>
      <c r="TRM59" s="530"/>
      <c r="TRN59" s="530"/>
      <c r="TRO59" s="530"/>
      <c r="TRP59" s="530"/>
      <c r="TRQ59" s="530"/>
      <c r="TRR59" s="530"/>
      <c r="TRS59" s="530"/>
      <c r="TRT59" s="530"/>
      <c r="TRU59" s="530"/>
      <c r="TRV59" s="530"/>
      <c r="TRW59" s="530"/>
      <c r="TRX59" s="530"/>
      <c r="TRY59" s="530"/>
      <c r="TRZ59" s="530"/>
      <c r="TSA59" s="530"/>
      <c r="TSB59" s="530"/>
      <c r="TSC59" s="530"/>
      <c r="TSD59" s="530"/>
      <c r="TSE59" s="530"/>
      <c r="TSF59" s="530"/>
      <c r="TSG59" s="530"/>
      <c r="TSH59" s="530"/>
      <c r="TSI59" s="530"/>
      <c r="TSJ59" s="530"/>
      <c r="TSK59" s="530"/>
      <c r="TSL59" s="530"/>
      <c r="TSM59" s="530"/>
      <c r="TSN59" s="530"/>
      <c r="TSO59" s="530"/>
      <c r="TSP59" s="530"/>
      <c r="TSQ59" s="530"/>
      <c r="TSR59" s="530"/>
      <c r="TSS59" s="530"/>
      <c r="TST59" s="530"/>
      <c r="TSU59" s="530"/>
      <c r="TSV59" s="530"/>
      <c r="TSW59" s="530"/>
      <c r="TSX59" s="530"/>
      <c r="TSY59" s="530"/>
      <c r="TSZ59" s="530"/>
      <c r="TTA59" s="530"/>
      <c r="TTB59" s="530"/>
      <c r="TTC59" s="530"/>
      <c r="TTD59" s="530"/>
      <c r="TTE59" s="530"/>
      <c r="TTF59" s="530"/>
      <c r="TTG59" s="530"/>
      <c r="TTH59" s="530"/>
      <c r="TTI59" s="530"/>
      <c r="TTJ59" s="530"/>
      <c r="TTK59" s="530"/>
      <c r="TTL59" s="530"/>
      <c r="TTM59" s="530"/>
      <c r="TTN59" s="530"/>
      <c r="TTO59" s="530"/>
      <c r="TTP59" s="530"/>
      <c r="TTQ59" s="530"/>
      <c r="TTR59" s="530"/>
      <c r="TTS59" s="530"/>
      <c r="TTT59" s="530"/>
      <c r="TTU59" s="530"/>
      <c r="TTV59" s="530"/>
      <c r="TTW59" s="530"/>
      <c r="TTX59" s="530"/>
      <c r="TTY59" s="530"/>
      <c r="TTZ59" s="530"/>
      <c r="TUA59" s="530"/>
      <c r="TUB59" s="530"/>
      <c r="TUC59" s="530"/>
      <c r="TUD59" s="530"/>
      <c r="TUE59" s="530"/>
      <c r="TUF59" s="530"/>
      <c r="TUG59" s="530"/>
      <c r="TUH59" s="530"/>
      <c r="TUI59" s="530"/>
      <c r="TUJ59" s="530"/>
      <c r="TUK59" s="530"/>
      <c r="TUL59" s="530"/>
      <c r="TUM59" s="530"/>
      <c r="TUN59" s="530"/>
      <c r="TUO59" s="530"/>
      <c r="TUP59" s="530"/>
      <c r="TUQ59" s="530"/>
      <c r="TUR59" s="530"/>
      <c r="TUS59" s="530"/>
      <c r="TUT59" s="530"/>
      <c r="TUU59" s="530"/>
      <c r="TUV59" s="530"/>
      <c r="TUW59" s="530"/>
      <c r="TUX59" s="530"/>
      <c r="TUY59" s="530"/>
      <c r="TUZ59" s="530"/>
      <c r="TVA59" s="530"/>
      <c r="TVB59" s="530"/>
      <c r="TVC59" s="530"/>
      <c r="TVD59" s="530"/>
      <c r="TVE59" s="530"/>
      <c r="TVF59" s="530"/>
      <c r="TVG59" s="530"/>
      <c r="TVH59" s="530"/>
      <c r="TVI59" s="530"/>
      <c r="TVJ59" s="530"/>
      <c r="TVK59" s="530"/>
      <c r="TVL59" s="530"/>
      <c r="TVM59" s="530"/>
      <c r="TVN59" s="530"/>
      <c r="TVO59" s="530"/>
      <c r="TVP59" s="530"/>
      <c r="TVQ59" s="530"/>
      <c r="TVR59" s="530"/>
      <c r="TVS59" s="530"/>
      <c r="TVT59" s="530"/>
      <c r="TVU59" s="530"/>
      <c r="TVV59" s="530"/>
      <c r="TVW59" s="530"/>
      <c r="TVX59" s="530"/>
      <c r="TVY59" s="530"/>
      <c r="TVZ59" s="530"/>
      <c r="TWA59" s="530"/>
      <c r="TWB59" s="530"/>
      <c r="TWC59" s="530"/>
      <c r="TWD59" s="530"/>
      <c r="TWE59" s="530"/>
      <c r="TWF59" s="530"/>
      <c r="TWG59" s="530"/>
      <c r="TWH59" s="530"/>
      <c r="TWI59" s="530"/>
      <c r="TWJ59" s="530"/>
      <c r="TWK59" s="530"/>
      <c r="TWL59" s="530"/>
      <c r="TWM59" s="530"/>
      <c r="TWN59" s="530"/>
      <c r="TWO59" s="530"/>
      <c r="TWP59" s="530"/>
      <c r="TWQ59" s="530"/>
      <c r="TWR59" s="530"/>
      <c r="TWS59" s="530"/>
      <c r="TWT59" s="530"/>
      <c r="TWU59" s="530"/>
      <c r="TWV59" s="530"/>
      <c r="TWW59" s="530"/>
      <c r="TWX59" s="530"/>
      <c r="TWY59" s="530"/>
      <c r="TWZ59" s="530"/>
      <c r="TXA59" s="530"/>
      <c r="TXB59" s="530"/>
      <c r="TXC59" s="530"/>
      <c r="TXD59" s="530"/>
      <c r="TXE59" s="530"/>
      <c r="TXF59" s="530"/>
      <c r="TXG59" s="530"/>
      <c r="TXH59" s="530"/>
      <c r="TXI59" s="530"/>
      <c r="TXJ59" s="530"/>
      <c r="TXK59" s="530"/>
      <c r="TXL59" s="530"/>
      <c r="TXM59" s="530"/>
      <c r="TXN59" s="530"/>
      <c r="TXO59" s="530"/>
      <c r="TXP59" s="530"/>
      <c r="TXQ59" s="530"/>
      <c r="TXR59" s="530"/>
      <c r="TXS59" s="530"/>
      <c r="TXT59" s="530"/>
      <c r="TXU59" s="530"/>
      <c r="TXV59" s="530"/>
      <c r="TXW59" s="530"/>
      <c r="TXX59" s="530"/>
      <c r="TXY59" s="530"/>
      <c r="TXZ59" s="530"/>
      <c r="TYA59" s="530"/>
      <c r="TYB59" s="530"/>
      <c r="TYC59" s="530"/>
      <c r="TYD59" s="530"/>
      <c r="TYE59" s="530"/>
      <c r="TYF59" s="530"/>
      <c r="TYG59" s="530"/>
      <c r="TYH59" s="530"/>
      <c r="TYI59" s="530"/>
      <c r="TYJ59" s="530"/>
      <c r="TYK59" s="530"/>
      <c r="TYL59" s="530"/>
      <c r="TYM59" s="530"/>
      <c r="TYN59" s="530"/>
      <c r="TYO59" s="530"/>
      <c r="TYP59" s="530"/>
      <c r="TYQ59" s="530"/>
      <c r="TYR59" s="530"/>
      <c r="TYS59" s="530"/>
      <c r="TYT59" s="530"/>
      <c r="TYU59" s="530"/>
      <c r="TYV59" s="530"/>
      <c r="TYW59" s="530"/>
      <c r="TYX59" s="530"/>
      <c r="TYY59" s="530"/>
      <c r="TYZ59" s="530"/>
      <c r="TZA59" s="530"/>
      <c r="TZB59" s="530"/>
      <c r="TZC59" s="530"/>
      <c r="TZD59" s="530"/>
      <c r="TZE59" s="530"/>
      <c r="TZF59" s="530"/>
      <c r="TZG59" s="530"/>
      <c r="TZH59" s="530"/>
      <c r="TZI59" s="530"/>
      <c r="TZJ59" s="530"/>
      <c r="TZK59" s="530"/>
      <c r="TZL59" s="530"/>
      <c r="TZM59" s="530"/>
      <c r="TZN59" s="530"/>
      <c r="TZO59" s="530"/>
      <c r="TZP59" s="530"/>
      <c r="TZQ59" s="530"/>
      <c r="TZR59" s="530"/>
      <c r="TZS59" s="530"/>
      <c r="TZT59" s="530"/>
      <c r="TZU59" s="530"/>
      <c r="TZV59" s="530"/>
      <c r="TZW59" s="530"/>
      <c r="TZX59" s="530"/>
      <c r="TZY59" s="530"/>
      <c r="TZZ59" s="530"/>
      <c r="UAA59" s="530"/>
      <c r="UAB59" s="530"/>
      <c r="UAC59" s="530"/>
      <c r="UAD59" s="530"/>
      <c r="UAE59" s="530"/>
      <c r="UAF59" s="530"/>
      <c r="UAG59" s="530"/>
      <c r="UAH59" s="530"/>
      <c r="UAI59" s="530"/>
      <c r="UAJ59" s="530"/>
      <c r="UAK59" s="530"/>
      <c r="UAL59" s="530"/>
      <c r="UAM59" s="530"/>
      <c r="UAN59" s="530"/>
      <c r="UAO59" s="530"/>
      <c r="UAP59" s="530"/>
      <c r="UAQ59" s="530"/>
      <c r="UAR59" s="530"/>
      <c r="UAS59" s="530"/>
      <c r="UAT59" s="530"/>
      <c r="UAU59" s="530"/>
      <c r="UAV59" s="530"/>
      <c r="UAW59" s="530"/>
      <c r="UAX59" s="530"/>
      <c r="UAY59" s="530"/>
      <c r="UAZ59" s="530"/>
      <c r="UBA59" s="530"/>
      <c r="UBB59" s="530"/>
      <c r="UBC59" s="530"/>
      <c r="UBD59" s="530"/>
      <c r="UBE59" s="530"/>
      <c r="UBF59" s="530"/>
      <c r="UBG59" s="530"/>
      <c r="UBH59" s="530"/>
      <c r="UBI59" s="530"/>
      <c r="UBJ59" s="530"/>
      <c r="UBK59" s="530"/>
      <c r="UBL59" s="530"/>
      <c r="UBM59" s="530"/>
      <c r="UBN59" s="530"/>
      <c r="UBO59" s="530"/>
      <c r="UBP59" s="530"/>
      <c r="UBQ59" s="530"/>
      <c r="UBR59" s="530"/>
      <c r="UBS59" s="530"/>
      <c r="UBT59" s="530"/>
      <c r="UBU59" s="530"/>
      <c r="UBV59" s="530"/>
      <c r="UBW59" s="530"/>
      <c r="UBX59" s="530"/>
      <c r="UBY59" s="530"/>
      <c r="UBZ59" s="530"/>
      <c r="UCA59" s="530"/>
      <c r="UCB59" s="530"/>
      <c r="UCC59" s="530"/>
      <c r="UCD59" s="530"/>
      <c r="UCE59" s="530"/>
      <c r="UCF59" s="530"/>
      <c r="UCG59" s="530"/>
      <c r="UCH59" s="530"/>
      <c r="UCI59" s="530"/>
      <c r="UCJ59" s="530"/>
      <c r="UCK59" s="530"/>
      <c r="UCL59" s="530"/>
      <c r="UCM59" s="530"/>
      <c r="UCN59" s="530"/>
      <c r="UCO59" s="530"/>
      <c r="UCP59" s="530"/>
      <c r="UCQ59" s="530"/>
      <c r="UCR59" s="530"/>
      <c r="UCS59" s="530"/>
      <c r="UCT59" s="530"/>
      <c r="UCU59" s="530"/>
      <c r="UCV59" s="530"/>
      <c r="UCW59" s="530"/>
      <c r="UCX59" s="530"/>
      <c r="UCY59" s="530"/>
      <c r="UCZ59" s="530"/>
      <c r="UDA59" s="530"/>
      <c r="UDB59" s="530"/>
      <c r="UDC59" s="530"/>
      <c r="UDD59" s="530"/>
      <c r="UDE59" s="530"/>
      <c r="UDF59" s="530"/>
      <c r="UDG59" s="530"/>
      <c r="UDH59" s="530"/>
      <c r="UDI59" s="530"/>
      <c r="UDJ59" s="530"/>
      <c r="UDK59" s="530"/>
      <c r="UDL59" s="530"/>
      <c r="UDM59" s="530"/>
      <c r="UDN59" s="530"/>
      <c r="UDO59" s="530"/>
      <c r="UDP59" s="530"/>
      <c r="UDQ59" s="530"/>
      <c r="UDR59" s="530"/>
      <c r="UDS59" s="530"/>
      <c r="UDT59" s="530"/>
      <c r="UDU59" s="530"/>
      <c r="UDV59" s="530"/>
      <c r="UDW59" s="530"/>
      <c r="UDX59" s="530"/>
      <c r="UDY59" s="530"/>
      <c r="UDZ59" s="530"/>
      <c r="UEA59" s="530"/>
      <c r="UEB59" s="530"/>
      <c r="UEC59" s="530"/>
      <c r="UED59" s="530"/>
      <c r="UEE59" s="530"/>
      <c r="UEF59" s="530"/>
      <c r="UEG59" s="530"/>
      <c r="UEH59" s="530"/>
      <c r="UEI59" s="530"/>
      <c r="UEJ59" s="530"/>
      <c r="UEK59" s="530"/>
      <c r="UEL59" s="530"/>
      <c r="UEM59" s="530"/>
      <c r="UEN59" s="530"/>
      <c r="UEO59" s="530"/>
      <c r="UEP59" s="530"/>
      <c r="UEQ59" s="530"/>
      <c r="UER59" s="530"/>
      <c r="UES59" s="530"/>
      <c r="UET59" s="530"/>
      <c r="UEU59" s="530"/>
      <c r="UEV59" s="530"/>
      <c r="UEW59" s="530"/>
      <c r="UEX59" s="530"/>
      <c r="UEY59" s="530"/>
      <c r="UEZ59" s="530"/>
      <c r="UFA59" s="530"/>
      <c r="UFB59" s="530"/>
      <c r="UFC59" s="530"/>
      <c r="UFD59" s="530"/>
      <c r="UFE59" s="530"/>
      <c r="UFF59" s="530"/>
      <c r="UFG59" s="530"/>
      <c r="UFH59" s="530"/>
      <c r="UFI59" s="530"/>
      <c r="UFJ59" s="530"/>
      <c r="UFK59" s="530"/>
      <c r="UFL59" s="530"/>
      <c r="UFM59" s="530"/>
      <c r="UFN59" s="530"/>
      <c r="UFO59" s="530"/>
      <c r="UFP59" s="530"/>
      <c r="UFQ59" s="530"/>
      <c r="UFR59" s="530"/>
      <c r="UFS59" s="530"/>
      <c r="UFT59" s="530"/>
      <c r="UFU59" s="530"/>
      <c r="UFV59" s="530"/>
      <c r="UFW59" s="530"/>
      <c r="UFX59" s="530"/>
      <c r="UFY59" s="530"/>
      <c r="UFZ59" s="530"/>
      <c r="UGA59" s="530"/>
      <c r="UGB59" s="530"/>
      <c r="UGC59" s="530"/>
      <c r="UGD59" s="530"/>
      <c r="UGE59" s="530"/>
      <c r="UGF59" s="530"/>
      <c r="UGG59" s="530"/>
      <c r="UGH59" s="530"/>
      <c r="UGI59" s="530"/>
      <c r="UGJ59" s="530"/>
      <c r="UGK59" s="530"/>
      <c r="UGL59" s="530"/>
      <c r="UGM59" s="530"/>
      <c r="UGN59" s="530"/>
      <c r="UGO59" s="530"/>
      <c r="UGP59" s="530"/>
      <c r="UGQ59" s="530"/>
      <c r="UGR59" s="530"/>
      <c r="UGS59" s="530"/>
      <c r="UGT59" s="530"/>
      <c r="UGU59" s="530"/>
      <c r="UGV59" s="530"/>
      <c r="UGW59" s="530"/>
      <c r="UGX59" s="530"/>
      <c r="UGY59" s="530"/>
      <c r="UGZ59" s="530"/>
      <c r="UHA59" s="530"/>
      <c r="UHB59" s="530"/>
      <c r="UHC59" s="530"/>
      <c r="UHD59" s="530"/>
      <c r="UHE59" s="530"/>
      <c r="UHF59" s="530"/>
      <c r="UHG59" s="530"/>
      <c r="UHH59" s="530"/>
      <c r="UHI59" s="530"/>
      <c r="UHJ59" s="530"/>
      <c r="UHK59" s="530"/>
      <c r="UHL59" s="530"/>
      <c r="UHM59" s="530"/>
      <c r="UHN59" s="530"/>
      <c r="UHO59" s="530"/>
      <c r="UHP59" s="530"/>
      <c r="UHQ59" s="530"/>
      <c r="UHR59" s="530"/>
      <c r="UHS59" s="530"/>
      <c r="UHT59" s="530"/>
      <c r="UHU59" s="530"/>
      <c r="UHV59" s="530"/>
      <c r="UHW59" s="530"/>
      <c r="UHX59" s="530"/>
      <c r="UHY59" s="530"/>
      <c r="UHZ59" s="530"/>
      <c r="UIA59" s="530"/>
      <c r="UIB59" s="530"/>
      <c r="UIC59" s="530"/>
      <c r="UID59" s="530"/>
      <c r="UIE59" s="530"/>
      <c r="UIF59" s="530"/>
      <c r="UIG59" s="530"/>
      <c r="UIH59" s="530"/>
      <c r="UII59" s="530"/>
      <c r="UIJ59" s="530"/>
      <c r="UIK59" s="530"/>
      <c r="UIL59" s="530"/>
      <c r="UIM59" s="530"/>
      <c r="UIN59" s="530"/>
      <c r="UIO59" s="530"/>
      <c r="UIP59" s="530"/>
      <c r="UIQ59" s="530"/>
      <c r="UIR59" s="530"/>
      <c r="UIS59" s="530"/>
      <c r="UIT59" s="530"/>
      <c r="UIU59" s="530"/>
      <c r="UIV59" s="530"/>
      <c r="UIW59" s="530"/>
      <c r="UIX59" s="530"/>
      <c r="UIY59" s="530"/>
      <c r="UIZ59" s="530"/>
      <c r="UJA59" s="530"/>
      <c r="UJB59" s="530"/>
      <c r="UJC59" s="530"/>
      <c r="UJD59" s="530"/>
      <c r="UJE59" s="530"/>
      <c r="UJF59" s="530"/>
      <c r="UJG59" s="530"/>
      <c r="UJH59" s="530"/>
      <c r="UJI59" s="530"/>
      <c r="UJJ59" s="530"/>
      <c r="UJK59" s="530"/>
      <c r="UJL59" s="530"/>
      <c r="UJM59" s="530"/>
      <c r="UJN59" s="530"/>
      <c r="UJO59" s="530"/>
      <c r="UJP59" s="530"/>
      <c r="UJQ59" s="530"/>
      <c r="UJR59" s="530"/>
      <c r="UJS59" s="530"/>
      <c r="UJT59" s="530"/>
      <c r="UJU59" s="530"/>
      <c r="UJV59" s="530"/>
      <c r="UJW59" s="530"/>
      <c r="UJX59" s="530"/>
      <c r="UJY59" s="530"/>
      <c r="UJZ59" s="530"/>
      <c r="UKA59" s="530"/>
      <c r="UKB59" s="530"/>
      <c r="UKC59" s="530"/>
      <c r="UKD59" s="530"/>
      <c r="UKE59" s="530"/>
      <c r="UKF59" s="530"/>
      <c r="UKG59" s="530"/>
      <c r="UKH59" s="530"/>
      <c r="UKI59" s="530"/>
      <c r="UKJ59" s="530"/>
      <c r="UKK59" s="530"/>
      <c r="UKL59" s="530"/>
      <c r="UKM59" s="530"/>
      <c r="UKN59" s="530"/>
      <c r="UKO59" s="530"/>
      <c r="UKP59" s="530"/>
      <c r="UKQ59" s="530"/>
      <c r="UKR59" s="530"/>
      <c r="UKS59" s="530"/>
      <c r="UKT59" s="530"/>
      <c r="UKU59" s="530"/>
      <c r="UKV59" s="530"/>
      <c r="UKW59" s="530"/>
      <c r="UKX59" s="530"/>
      <c r="UKY59" s="530"/>
      <c r="UKZ59" s="530"/>
      <c r="ULA59" s="530"/>
      <c r="ULB59" s="530"/>
      <c r="ULC59" s="530"/>
      <c r="ULD59" s="530"/>
      <c r="ULE59" s="530"/>
      <c r="ULF59" s="530"/>
      <c r="ULG59" s="530"/>
      <c r="ULH59" s="530"/>
      <c r="ULI59" s="530"/>
      <c r="ULJ59" s="530"/>
      <c r="ULK59" s="530"/>
      <c r="ULL59" s="530"/>
      <c r="ULM59" s="530"/>
      <c r="ULN59" s="530"/>
      <c r="ULO59" s="530"/>
      <c r="ULP59" s="530"/>
      <c r="ULQ59" s="530"/>
      <c r="ULR59" s="530"/>
      <c r="ULS59" s="530"/>
      <c r="ULT59" s="530"/>
      <c r="ULU59" s="530"/>
      <c r="ULV59" s="530"/>
      <c r="ULW59" s="530"/>
      <c r="ULX59" s="530"/>
      <c r="ULY59" s="530"/>
      <c r="ULZ59" s="530"/>
      <c r="UMA59" s="530"/>
      <c r="UMB59" s="530"/>
      <c r="UMC59" s="530"/>
      <c r="UMD59" s="530"/>
      <c r="UME59" s="530"/>
      <c r="UMF59" s="530"/>
      <c r="UMG59" s="530"/>
      <c r="UMH59" s="530"/>
      <c r="UMI59" s="530"/>
      <c r="UMJ59" s="530"/>
      <c r="UMK59" s="530"/>
      <c r="UML59" s="530"/>
      <c r="UMM59" s="530"/>
      <c r="UMN59" s="530"/>
      <c r="UMO59" s="530"/>
      <c r="UMP59" s="530"/>
      <c r="UMQ59" s="530"/>
      <c r="UMR59" s="530"/>
      <c r="UMS59" s="530"/>
      <c r="UMT59" s="530"/>
      <c r="UMU59" s="530"/>
      <c r="UMV59" s="530"/>
      <c r="UMW59" s="530"/>
      <c r="UMX59" s="530"/>
      <c r="UMY59" s="530"/>
      <c r="UMZ59" s="530"/>
      <c r="UNA59" s="530"/>
      <c r="UNB59" s="530"/>
      <c r="UNC59" s="530"/>
      <c r="UND59" s="530"/>
      <c r="UNE59" s="530"/>
      <c r="UNF59" s="530"/>
      <c r="UNG59" s="530"/>
      <c r="UNH59" s="530"/>
      <c r="UNI59" s="530"/>
      <c r="UNJ59" s="530"/>
      <c r="UNK59" s="530"/>
      <c r="UNL59" s="530"/>
      <c r="UNM59" s="530"/>
      <c r="UNN59" s="530"/>
      <c r="UNO59" s="530"/>
      <c r="UNP59" s="530"/>
      <c r="UNQ59" s="530"/>
      <c r="UNR59" s="530"/>
      <c r="UNS59" s="530"/>
      <c r="UNT59" s="530"/>
      <c r="UNU59" s="530"/>
      <c r="UNV59" s="530"/>
      <c r="UNW59" s="530"/>
      <c r="UNX59" s="530"/>
      <c r="UNY59" s="530"/>
      <c r="UNZ59" s="530"/>
      <c r="UOA59" s="530"/>
      <c r="UOB59" s="530"/>
      <c r="UOC59" s="530"/>
      <c r="UOD59" s="530"/>
      <c r="UOE59" s="530"/>
      <c r="UOF59" s="530"/>
      <c r="UOG59" s="530"/>
      <c r="UOH59" s="530"/>
      <c r="UOI59" s="530"/>
      <c r="UOJ59" s="530"/>
      <c r="UOK59" s="530"/>
      <c r="UOL59" s="530"/>
      <c r="UOM59" s="530"/>
      <c r="UON59" s="530"/>
      <c r="UOO59" s="530"/>
      <c r="UOP59" s="530"/>
      <c r="UOQ59" s="530"/>
      <c r="UOR59" s="530"/>
      <c r="UOS59" s="530"/>
      <c r="UOT59" s="530"/>
      <c r="UOU59" s="530"/>
      <c r="UOV59" s="530"/>
      <c r="UOW59" s="530"/>
      <c r="UOX59" s="530"/>
      <c r="UOY59" s="530"/>
      <c r="UOZ59" s="530"/>
      <c r="UPA59" s="530"/>
      <c r="UPB59" s="530"/>
      <c r="UPC59" s="530"/>
      <c r="UPD59" s="530"/>
      <c r="UPE59" s="530"/>
      <c r="UPF59" s="530"/>
      <c r="UPG59" s="530"/>
      <c r="UPH59" s="530"/>
      <c r="UPI59" s="530"/>
      <c r="UPJ59" s="530"/>
      <c r="UPK59" s="530"/>
      <c r="UPL59" s="530"/>
      <c r="UPM59" s="530"/>
      <c r="UPN59" s="530"/>
      <c r="UPO59" s="530"/>
      <c r="UPP59" s="530"/>
      <c r="UPQ59" s="530"/>
      <c r="UPR59" s="530"/>
      <c r="UPS59" s="530"/>
      <c r="UPT59" s="530"/>
      <c r="UPU59" s="530"/>
      <c r="UPV59" s="530"/>
      <c r="UPW59" s="530"/>
      <c r="UPX59" s="530"/>
      <c r="UPY59" s="530"/>
      <c r="UPZ59" s="530"/>
      <c r="UQA59" s="530"/>
      <c r="UQB59" s="530"/>
      <c r="UQC59" s="530"/>
      <c r="UQD59" s="530"/>
      <c r="UQE59" s="530"/>
      <c r="UQF59" s="530"/>
      <c r="UQG59" s="530"/>
      <c r="UQH59" s="530"/>
      <c r="UQI59" s="530"/>
      <c r="UQJ59" s="530"/>
      <c r="UQK59" s="530"/>
      <c r="UQL59" s="530"/>
      <c r="UQM59" s="530"/>
      <c r="UQN59" s="530"/>
      <c r="UQO59" s="530"/>
      <c r="UQP59" s="530"/>
      <c r="UQQ59" s="530"/>
      <c r="UQR59" s="530"/>
      <c r="UQS59" s="530"/>
      <c r="UQT59" s="530"/>
      <c r="UQU59" s="530"/>
      <c r="UQV59" s="530"/>
      <c r="UQW59" s="530"/>
      <c r="UQX59" s="530"/>
      <c r="UQY59" s="530"/>
      <c r="UQZ59" s="530"/>
      <c r="URA59" s="530"/>
      <c r="URB59" s="530"/>
      <c r="URC59" s="530"/>
      <c r="URD59" s="530"/>
      <c r="URE59" s="530"/>
      <c r="URF59" s="530"/>
      <c r="URG59" s="530"/>
      <c r="URH59" s="530"/>
      <c r="URI59" s="530"/>
      <c r="URJ59" s="530"/>
      <c r="URK59" s="530"/>
      <c r="URL59" s="530"/>
      <c r="URM59" s="530"/>
      <c r="URN59" s="530"/>
      <c r="URO59" s="530"/>
      <c r="URP59" s="530"/>
      <c r="URQ59" s="530"/>
      <c r="URR59" s="530"/>
      <c r="URS59" s="530"/>
      <c r="URT59" s="530"/>
      <c r="URU59" s="530"/>
      <c r="URV59" s="530"/>
      <c r="URW59" s="530"/>
      <c r="URX59" s="530"/>
      <c r="URY59" s="530"/>
      <c r="URZ59" s="530"/>
      <c r="USA59" s="530"/>
      <c r="USB59" s="530"/>
      <c r="USC59" s="530"/>
      <c r="USD59" s="530"/>
      <c r="USE59" s="530"/>
      <c r="USF59" s="530"/>
      <c r="USG59" s="530"/>
      <c r="USH59" s="530"/>
      <c r="USI59" s="530"/>
      <c r="USJ59" s="530"/>
      <c r="USK59" s="530"/>
      <c r="USL59" s="530"/>
      <c r="USM59" s="530"/>
      <c r="USN59" s="530"/>
      <c r="USO59" s="530"/>
      <c r="USP59" s="530"/>
      <c r="USQ59" s="530"/>
      <c r="USR59" s="530"/>
      <c r="USS59" s="530"/>
      <c r="UST59" s="530"/>
      <c r="USU59" s="530"/>
      <c r="USV59" s="530"/>
      <c r="USW59" s="530"/>
      <c r="USX59" s="530"/>
      <c r="USY59" s="530"/>
      <c r="USZ59" s="530"/>
      <c r="UTA59" s="530"/>
      <c r="UTB59" s="530"/>
      <c r="UTC59" s="530"/>
      <c r="UTD59" s="530"/>
      <c r="UTE59" s="530"/>
      <c r="UTF59" s="530"/>
      <c r="UTG59" s="530"/>
      <c r="UTH59" s="530"/>
      <c r="UTI59" s="530"/>
      <c r="UTJ59" s="530"/>
      <c r="UTK59" s="530"/>
      <c r="UTL59" s="530"/>
      <c r="UTM59" s="530"/>
      <c r="UTN59" s="530"/>
      <c r="UTO59" s="530"/>
      <c r="UTP59" s="530"/>
      <c r="UTQ59" s="530"/>
      <c r="UTR59" s="530"/>
      <c r="UTS59" s="530"/>
      <c r="UTT59" s="530"/>
      <c r="UTU59" s="530"/>
      <c r="UTV59" s="530"/>
      <c r="UTW59" s="530"/>
      <c r="UTX59" s="530"/>
      <c r="UTY59" s="530"/>
      <c r="UTZ59" s="530"/>
      <c r="UUA59" s="530"/>
      <c r="UUB59" s="530"/>
      <c r="UUC59" s="530"/>
      <c r="UUD59" s="530"/>
      <c r="UUE59" s="530"/>
      <c r="UUF59" s="530"/>
      <c r="UUG59" s="530"/>
      <c r="UUH59" s="530"/>
      <c r="UUI59" s="530"/>
      <c r="UUJ59" s="530"/>
      <c r="UUK59" s="530"/>
      <c r="UUL59" s="530"/>
      <c r="UUM59" s="530"/>
      <c r="UUN59" s="530"/>
      <c r="UUO59" s="530"/>
      <c r="UUP59" s="530"/>
      <c r="UUQ59" s="530"/>
      <c r="UUR59" s="530"/>
      <c r="UUS59" s="530"/>
      <c r="UUT59" s="530"/>
      <c r="UUU59" s="530"/>
      <c r="UUV59" s="530"/>
      <c r="UUW59" s="530"/>
      <c r="UUX59" s="530"/>
      <c r="UUY59" s="530"/>
      <c r="UUZ59" s="530"/>
      <c r="UVA59" s="530"/>
      <c r="UVB59" s="530"/>
      <c r="UVC59" s="530"/>
      <c r="UVD59" s="530"/>
      <c r="UVE59" s="530"/>
      <c r="UVF59" s="530"/>
      <c r="UVG59" s="530"/>
      <c r="UVH59" s="530"/>
      <c r="UVI59" s="530"/>
      <c r="UVJ59" s="530"/>
      <c r="UVK59" s="530"/>
      <c r="UVL59" s="530"/>
      <c r="UVM59" s="530"/>
      <c r="UVN59" s="530"/>
      <c r="UVO59" s="530"/>
      <c r="UVP59" s="530"/>
      <c r="UVQ59" s="530"/>
      <c r="UVR59" s="530"/>
      <c r="UVS59" s="530"/>
      <c r="UVT59" s="530"/>
      <c r="UVU59" s="530"/>
      <c r="UVV59" s="530"/>
      <c r="UVW59" s="530"/>
      <c r="UVX59" s="530"/>
      <c r="UVY59" s="530"/>
      <c r="UVZ59" s="530"/>
      <c r="UWA59" s="530"/>
      <c r="UWB59" s="530"/>
      <c r="UWC59" s="530"/>
      <c r="UWD59" s="530"/>
      <c r="UWE59" s="530"/>
      <c r="UWF59" s="530"/>
      <c r="UWG59" s="530"/>
      <c r="UWH59" s="530"/>
      <c r="UWI59" s="530"/>
      <c r="UWJ59" s="530"/>
      <c r="UWK59" s="530"/>
      <c r="UWL59" s="530"/>
      <c r="UWM59" s="530"/>
      <c r="UWN59" s="530"/>
      <c r="UWO59" s="530"/>
      <c r="UWP59" s="530"/>
      <c r="UWQ59" s="530"/>
      <c r="UWR59" s="530"/>
      <c r="UWS59" s="530"/>
      <c r="UWT59" s="530"/>
      <c r="UWU59" s="530"/>
      <c r="UWV59" s="530"/>
      <c r="UWW59" s="530"/>
      <c r="UWX59" s="530"/>
      <c r="UWY59" s="530"/>
      <c r="UWZ59" s="530"/>
      <c r="UXA59" s="530"/>
      <c r="UXB59" s="530"/>
      <c r="UXC59" s="530"/>
      <c r="UXD59" s="530"/>
      <c r="UXE59" s="530"/>
      <c r="UXF59" s="530"/>
      <c r="UXG59" s="530"/>
      <c r="UXH59" s="530"/>
      <c r="UXI59" s="530"/>
      <c r="UXJ59" s="530"/>
      <c r="UXK59" s="530"/>
      <c r="UXL59" s="530"/>
      <c r="UXM59" s="530"/>
      <c r="UXN59" s="530"/>
      <c r="UXO59" s="530"/>
      <c r="UXP59" s="530"/>
      <c r="UXQ59" s="530"/>
      <c r="UXR59" s="530"/>
      <c r="UXS59" s="530"/>
      <c r="UXT59" s="530"/>
      <c r="UXU59" s="530"/>
      <c r="UXV59" s="530"/>
      <c r="UXW59" s="530"/>
      <c r="UXX59" s="530"/>
      <c r="UXY59" s="530"/>
      <c r="UXZ59" s="530"/>
      <c r="UYA59" s="530"/>
      <c r="UYB59" s="530"/>
      <c r="UYC59" s="530"/>
      <c r="UYD59" s="530"/>
      <c r="UYE59" s="530"/>
      <c r="UYF59" s="530"/>
      <c r="UYG59" s="530"/>
      <c r="UYH59" s="530"/>
      <c r="UYI59" s="530"/>
      <c r="UYJ59" s="530"/>
      <c r="UYK59" s="530"/>
      <c r="UYL59" s="530"/>
      <c r="UYM59" s="530"/>
      <c r="UYN59" s="530"/>
      <c r="UYO59" s="530"/>
      <c r="UYP59" s="530"/>
      <c r="UYQ59" s="530"/>
      <c r="UYR59" s="530"/>
      <c r="UYS59" s="530"/>
      <c r="UYT59" s="530"/>
      <c r="UYU59" s="530"/>
      <c r="UYV59" s="530"/>
      <c r="UYW59" s="530"/>
      <c r="UYX59" s="530"/>
      <c r="UYY59" s="530"/>
      <c r="UYZ59" s="530"/>
      <c r="UZA59" s="530"/>
      <c r="UZB59" s="530"/>
      <c r="UZC59" s="530"/>
      <c r="UZD59" s="530"/>
      <c r="UZE59" s="530"/>
      <c r="UZF59" s="530"/>
      <c r="UZG59" s="530"/>
      <c r="UZH59" s="530"/>
      <c r="UZI59" s="530"/>
      <c r="UZJ59" s="530"/>
      <c r="UZK59" s="530"/>
      <c r="UZL59" s="530"/>
      <c r="UZM59" s="530"/>
      <c r="UZN59" s="530"/>
      <c r="UZO59" s="530"/>
      <c r="UZP59" s="530"/>
      <c r="UZQ59" s="530"/>
      <c r="UZR59" s="530"/>
      <c r="UZS59" s="530"/>
      <c r="UZT59" s="530"/>
      <c r="UZU59" s="530"/>
      <c r="UZV59" s="530"/>
      <c r="UZW59" s="530"/>
      <c r="UZX59" s="530"/>
      <c r="UZY59" s="530"/>
      <c r="UZZ59" s="530"/>
      <c r="VAA59" s="530"/>
      <c r="VAB59" s="530"/>
      <c r="VAC59" s="530"/>
      <c r="VAD59" s="530"/>
      <c r="VAE59" s="530"/>
      <c r="VAF59" s="530"/>
      <c r="VAG59" s="530"/>
      <c r="VAH59" s="530"/>
      <c r="VAI59" s="530"/>
      <c r="VAJ59" s="530"/>
      <c r="VAK59" s="530"/>
      <c r="VAL59" s="530"/>
      <c r="VAM59" s="530"/>
      <c r="VAN59" s="530"/>
      <c r="VAO59" s="530"/>
      <c r="VAP59" s="530"/>
      <c r="VAQ59" s="530"/>
      <c r="VAR59" s="530"/>
      <c r="VAS59" s="530"/>
      <c r="VAT59" s="530"/>
      <c r="VAU59" s="530"/>
      <c r="VAV59" s="530"/>
      <c r="VAW59" s="530"/>
      <c r="VAX59" s="530"/>
      <c r="VAY59" s="530"/>
      <c r="VAZ59" s="530"/>
      <c r="VBA59" s="530"/>
      <c r="VBB59" s="530"/>
      <c r="VBC59" s="530"/>
      <c r="VBD59" s="530"/>
      <c r="VBE59" s="530"/>
      <c r="VBF59" s="530"/>
      <c r="VBG59" s="530"/>
      <c r="VBH59" s="530"/>
      <c r="VBI59" s="530"/>
      <c r="VBJ59" s="530"/>
      <c r="VBK59" s="530"/>
      <c r="VBL59" s="530"/>
      <c r="VBM59" s="530"/>
      <c r="VBN59" s="530"/>
      <c r="VBO59" s="530"/>
      <c r="VBP59" s="530"/>
      <c r="VBQ59" s="530"/>
      <c r="VBR59" s="530"/>
      <c r="VBS59" s="530"/>
      <c r="VBT59" s="530"/>
      <c r="VBU59" s="530"/>
      <c r="VBV59" s="530"/>
      <c r="VBW59" s="530"/>
      <c r="VBX59" s="530"/>
      <c r="VBY59" s="530"/>
      <c r="VBZ59" s="530"/>
      <c r="VCA59" s="530"/>
      <c r="VCB59" s="530"/>
      <c r="VCC59" s="530"/>
      <c r="VCD59" s="530"/>
      <c r="VCE59" s="530"/>
      <c r="VCF59" s="530"/>
      <c r="VCG59" s="530"/>
      <c r="VCH59" s="530"/>
      <c r="VCI59" s="530"/>
      <c r="VCJ59" s="530"/>
      <c r="VCK59" s="530"/>
      <c r="VCL59" s="530"/>
      <c r="VCM59" s="530"/>
      <c r="VCN59" s="530"/>
      <c r="VCO59" s="530"/>
      <c r="VCP59" s="530"/>
      <c r="VCQ59" s="530"/>
      <c r="VCR59" s="530"/>
      <c r="VCS59" s="530"/>
      <c r="VCT59" s="530"/>
      <c r="VCU59" s="530"/>
      <c r="VCV59" s="530"/>
      <c r="VCW59" s="530"/>
      <c r="VCX59" s="530"/>
      <c r="VCY59" s="530"/>
      <c r="VCZ59" s="530"/>
      <c r="VDA59" s="530"/>
      <c r="VDB59" s="530"/>
      <c r="VDC59" s="530"/>
      <c r="VDD59" s="530"/>
      <c r="VDE59" s="530"/>
      <c r="VDF59" s="530"/>
      <c r="VDG59" s="530"/>
      <c r="VDH59" s="530"/>
      <c r="VDI59" s="530"/>
      <c r="VDJ59" s="530"/>
      <c r="VDK59" s="530"/>
      <c r="VDL59" s="530"/>
      <c r="VDM59" s="530"/>
      <c r="VDN59" s="530"/>
      <c r="VDO59" s="530"/>
      <c r="VDP59" s="530"/>
      <c r="VDQ59" s="530"/>
      <c r="VDR59" s="530"/>
      <c r="VDS59" s="530"/>
      <c r="VDT59" s="530"/>
      <c r="VDU59" s="530"/>
      <c r="VDV59" s="530"/>
      <c r="VDW59" s="530"/>
      <c r="VDX59" s="530"/>
      <c r="VDY59" s="530"/>
      <c r="VDZ59" s="530"/>
      <c r="VEA59" s="530"/>
      <c r="VEB59" s="530"/>
      <c r="VEC59" s="530"/>
      <c r="VED59" s="530"/>
      <c r="VEE59" s="530"/>
      <c r="VEF59" s="530"/>
      <c r="VEG59" s="530"/>
      <c r="VEH59" s="530"/>
      <c r="VEI59" s="530"/>
      <c r="VEJ59" s="530"/>
      <c r="VEK59" s="530"/>
      <c r="VEL59" s="530"/>
      <c r="VEM59" s="530"/>
      <c r="VEN59" s="530"/>
      <c r="VEO59" s="530"/>
      <c r="VEP59" s="530"/>
      <c r="VEQ59" s="530"/>
      <c r="VER59" s="530"/>
      <c r="VES59" s="530"/>
      <c r="VET59" s="530"/>
      <c r="VEU59" s="530"/>
      <c r="VEV59" s="530"/>
      <c r="VEW59" s="530"/>
      <c r="VEX59" s="530"/>
      <c r="VEY59" s="530"/>
      <c r="VEZ59" s="530"/>
      <c r="VFA59" s="530"/>
      <c r="VFB59" s="530"/>
      <c r="VFC59" s="530"/>
      <c r="VFD59" s="530"/>
      <c r="VFE59" s="530"/>
      <c r="VFF59" s="530"/>
      <c r="VFG59" s="530"/>
      <c r="VFH59" s="530"/>
      <c r="VFI59" s="530"/>
      <c r="VFJ59" s="530"/>
      <c r="VFK59" s="530"/>
      <c r="VFL59" s="530"/>
      <c r="VFM59" s="530"/>
      <c r="VFN59" s="530"/>
      <c r="VFO59" s="530"/>
      <c r="VFP59" s="530"/>
      <c r="VFQ59" s="530"/>
      <c r="VFR59" s="530"/>
      <c r="VFS59" s="530"/>
      <c r="VFT59" s="530"/>
      <c r="VFU59" s="530"/>
      <c r="VFV59" s="530"/>
      <c r="VFW59" s="530"/>
      <c r="VFX59" s="530"/>
      <c r="VFY59" s="530"/>
      <c r="VFZ59" s="530"/>
      <c r="VGA59" s="530"/>
      <c r="VGB59" s="530"/>
      <c r="VGC59" s="530"/>
      <c r="VGD59" s="530"/>
      <c r="VGE59" s="530"/>
      <c r="VGF59" s="530"/>
      <c r="VGG59" s="530"/>
      <c r="VGH59" s="530"/>
      <c r="VGI59" s="530"/>
      <c r="VGJ59" s="530"/>
      <c r="VGK59" s="530"/>
      <c r="VGL59" s="530"/>
      <c r="VGM59" s="530"/>
      <c r="VGN59" s="530"/>
      <c r="VGO59" s="530"/>
      <c r="VGP59" s="530"/>
      <c r="VGQ59" s="530"/>
      <c r="VGR59" s="530"/>
      <c r="VGS59" s="530"/>
      <c r="VGT59" s="530"/>
      <c r="VGU59" s="530"/>
      <c r="VGV59" s="530"/>
      <c r="VGW59" s="530"/>
      <c r="VGX59" s="530"/>
      <c r="VGY59" s="530"/>
      <c r="VGZ59" s="530"/>
      <c r="VHA59" s="530"/>
      <c r="VHB59" s="530"/>
      <c r="VHC59" s="530"/>
      <c r="VHD59" s="530"/>
      <c r="VHE59" s="530"/>
      <c r="VHF59" s="530"/>
      <c r="VHG59" s="530"/>
      <c r="VHH59" s="530"/>
      <c r="VHI59" s="530"/>
      <c r="VHJ59" s="530"/>
      <c r="VHK59" s="530"/>
      <c r="VHL59" s="530"/>
      <c r="VHM59" s="530"/>
      <c r="VHN59" s="530"/>
      <c r="VHO59" s="530"/>
      <c r="VHP59" s="530"/>
      <c r="VHQ59" s="530"/>
      <c r="VHR59" s="530"/>
      <c r="VHS59" s="530"/>
      <c r="VHT59" s="530"/>
      <c r="VHU59" s="530"/>
      <c r="VHV59" s="530"/>
      <c r="VHW59" s="530"/>
      <c r="VHX59" s="530"/>
      <c r="VHY59" s="530"/>
      <c r="VHZ59" s="530"/>
      <c r="VIA59" s="530"/>
      <c r="VIB59" s="530"/>
      <c r="VIC59" s="530"/>
      <c r="VID59" s="530"/>
      <c r="VIE59" s="530"/>
      <c r="VIF59" s="530"/>
      <c r="VIG59" s="530"/>
      <c r="VIH59" s="530"/>
      <c r="VII59" s="530"/>
      <c r="VIJ59" s="530"/>
      <c r="VIK59" s="530"/>
      <c r="VIL59" s="530"/>
      <c r="VIM59" s="530"/>
      <c r="VIN59" s="530"/>
      <c r="VIO59" s="530"/>
      <c r="VIP59" s="530"/>
      <c r="VIQ59" s="530"/>
      <c r="VIR59" s="530"/>
      <c r="VIS59" s="530"/>
      <c r="VIT59" s="530"/>
      <c r="VIU59" s="530"/>
      <c r="VIV59" s="530"/>
      <c r="VIW59" s="530"/>
      <c r="VIX59" s="530"/>
      <c r="VIY59" s="530"/>
      <c r="VIZ59" s="530"/>
      <c r="VJA59" s="530"/>
      <c r="VJB59" s="530"/>
      <c r="VJC59" s="530"/>
      <c r="VJD59" s="530"/>
      <c r="VJE59" s="530"/>
      <c r="VJF59" s="530"/>
      <c r="VJG59" s="530"/>
      <c r="VJH59" s="530"/>
      <c r="VJI59" s="530"/>
      <c r="VJJ59" s="530"/>
      <c r="VJK59" s="530"/>
      <c r="VJL59" s="530"/>
      <c r="VJM59" s="530"/>
      <c r="VJN59" s="530"/>
      <c r="VJO59" s="530"/>
      <c r="VJP59" s="530"/>
      <c r="VJQ59" s="530"/>
      <c r="VJR59" s="530"/>
      <c r="VJS59" s="530"/>
      <c r="VJT59" s="530"/>
      <c r="VJU59" s="530"/>
      <c r="VJV59" s="530"/>
      <c r="VJW59" s="530"/>
      <c r="VJX59" s="530"/>
      <c r="VJY59" s="530"/>
      <c r="VJZ59" s="530"/>
      <c r="VKA59" s="530"/>
      <c r="VKB59" s="530"/>
      <c r="VKC59" s="530"/>
      <c r="VKD59" s="530"/>
      <c r="VKE59" s="530"/>
      <c r="VKF59" s="530"/>
      <c r="VKG59" s="530"/>
      <c r="VKH59" s="530"/>
      <c r="VKI59" s="530"/>
      <c r="VKJ59" s="530"/>
      <c r="VKK59" s="530"/>
      <c r="VKL59" s="530"/>
      <c r="VKM59" s="530"/>
      <c r="VKN59" s="530"/>
      <c r="VKO59" s="530"/>
      <c r="VKP59" s="530"/>
      <c r="VKQ59" s="530"/>
      <c r="VKR59" s="530"/>
      <c r="VKS59" s="530"/>
      <c r="VKT59" s="530"/>
      <c r="VKU59" s="530"/>
      <c r="VKV59" s="530"/>
      <c r="VKW59" s="530"/>
      <c r="VKX59" s="530"/>
      <c r="VKY59" s="530"/>
      <c r="VKZ59" s="530"/>
      <c r="VLA59" s="530"/>
      <c r="VLB59" s="530"/>
      <c r="VLC59" s="530"/>
      <c r="VLD59" s="530"/>
      <c r="VLE59" s="530"/>
      <c r="VLF59" s="530"/>
      <c r="VLG59" s="530"/>
      <c r="VLH59" s="530"/>
      <c r="VLI59" s="530"/>
      <c r="VLJ59" s="530"/>
      <c r="VLK59" s="530"/>
      <c r="VLL59" s="530"/>
      <c r="VLM59" s="530"/>
      <c r="VLN59" s="530"/>
      <c r="VLO59" s="530"/>
      <c r="VLP59" s="530"/>
      <c r="VLQ59" s="530"/>
      <c r="VLR59" s="530"/>
      <c r="VLS59" s="530"/>
      <c r="VLT59" s="530"/>
      <c r="VLU59" s="530"/>
      <c r="VLV59" s="530"/>
      <c r="VLW59" s="530"/>
      <c r="VLX59" s="530"/>
      <c r="VLY59" s="530"/>
      <c r="VLZ59" s="530"/>
      <c r="VMA59" s="530"/>
      <c r="VMB59" s="530"/>
      <c r="VMC59" s="530"/>
      <c r="VMD59" s="530"/>
      <c r="VME59" s="530"/>
      <c r="VMF59" s="530"/>
      <c r="VMG59" s="530"/>
      <c r="VMH59" s="530"/>
      <c r="VMI59" s="530"/>
      <c r="VMJ59" s="530"/>
      <c r="VMK59" s="530"/>
      <c r="VML59" s="530"/>
      <c r="VMM59" s="530"/>
      <c r="VMN59" s="530"/>
      <c r="VMO59" s="530"/>
      <c r="VMP59" s="530"/>
      <c r="VMQ59" s="530"/>
      <c r="VMR59" s="530"/>
      <c r="VMS59" s="530"/>
      <c r="VMT59" s="530"/>
      <c r="VMU59" s="530"/>
      <c r="VMV59" s="530"/>
      <c r="VMW59" s="530"/>
      <c r="VMX59" s="530"/>
      <c r="VMY59" s="530"/>
      <c r="VMZ59" s="530"/>
      <c r="VNA59" s="530"/>
      <c r="VNB59" s="530"/>
      <c r="VNC59" s="530"/>
      <c r="VND59" s="530"/>
      <c r="VNE59" s="530"/>
      <c r="VNF59" s="530"/>
      <c r="VNG59" s="530"/>
      <c r="VNH59" s="530"/>
      <c r="VNI59" s="530"/>
      <c r="VNJ59" s="530"/>
      <c r="VNK59" s="530"/>
      <c r="VNL59" s="530"/>
      <c r="VNM59" s="530"/>
      <c r="VNN59" s="530"/>
      <c r="VNO59" s="530"/>
      <c r="VNP59" s="530"/>
      <c r="VNQ59" s="530"/>
      <c r="VNR59" s="530"/>
      <c r="VNS59" s="530"/>
      <c r="VNT59" s="530"/>
      <c r="VNU59" s="530"/>
      <c r="VNV59" s="530"/>
      <c r="VNW59" s="530"/>
      <c r="VNX59" s="530"/>
      <c r="VNY59" s="530"/>
      <c r="VNZ59" s="530"/>
      <c r="VOA59" s="530"/>
      <c r="VOB59" s="530"/>
      <c r="VOC59" s="530"/>
      <c r="VOD59" s="530"/>
      <c r="VOE59" s="530"/>
      <c r="VOF59" s="530"/>
      <c r="VOG59" s="530"/>
      <c r="VOH59" s="530"/>
      <c r="VOI59" s="530"/>
      <c r="VOJ59" s="530"/>
      <c r="VOK59" s="530"/>
      <c r="VOL59" s="530"/>
      <c r="VOM59" s="530"/>
      <c r="VON59" s="530"/>
      <c r="VOO59" s="530"/>
      <c r="VOP59" s="530"/>
      <c r="VOQ59" s="530"/>
      <c r="VOR59" s="530"/>
      <c r="VOS59" s="530"/>
      <c r="VOT59" s="530"/>
      <c r="VOU59" s="530"/>
      <c r="VOV59" s="530"/>
      <c r="VOW59" s="530"/>
      <c r="VOX59" s="530"/>
      <c r="VOY59" s="530"/>
      <c r="VOZ59" s="530"/>
      <c r="VPA59" s="530"/>
      <c r="VPB59" s="530"/>
      <c r="VPC59" s="530"/>
      <c r="VPD59" s="530"/>
      <c r="VPE59" s="530"/>
      <c r="VPF59" s="530"/>
      <c r="VPG59" s="530"/>
      <c r="VPH59" s="530"/>
      <c r="VPI59" s="530"/>
      <c r="VPJ59" s="530"/>
      <c r="VPK59" s="530"/>
      <c r="VPL59" s="530"/>
      <c r="VPM59" s="530"/>
      <c r="VPN59" s="530"/>
      <c r="VPO59" s="530"/>
      <c r="VPP59" s="530"/>
      <c r="VPQ59" s="530"/>
      <c r="VPR59" s="530"/>
      <c r="VPS59" s="530"/>
      <c r="VPT59" s="530"/>
      <c r="VPU59" s="530"/>
      <c r="VPV59" s="530"/>
      <c r="VPW59" s="530"/>
      <c r="VPX59" s="530"/>
      <c r="VPY59" s="530"/>
      <c r="VPZ59" s="530"/>
      <c r="VQA59" s="530"/>
      <c r="VQB59" s="530"/>
      <c r="VQC59" s="530"/>
      <c r="VQD59" s="530"/>
      <c r="VQE59" s="530"/>
      <c r="VQF59" s="530"/>
      <c r="VQG59" s="530"/>
      <c r="VQH59" s="530"/>
      <c r="VQI59" s="530"/>
      <c r="VQJ59" s="530"/>
      <c r="VQK59" s="530"/>
      <c r="VQL59" s="530"/>
      <c r="VQM59" s="530"/>
      <c r="VQN59" s="530"/>
      <c r="VQO59" s="530"/>
      <c r="VQP59" s="530"/>
      <c r="VQQ59" s="530"/>
      <c r="VQR59" s="530"/>
      <c r="VQS59" s="530"/>
      <c r="VQT59" s="530"/>
      <c r="VQU59" s="530"/>
      <c r="VQV59" s="530"/>
      <c r="VQW59" s="530"/>
      <c r="VQX59" s="530"/>
      <c r="VQY59" s="530"/>
      <c r="VQZ59" s="530"/>
      <c r="VRA59" s="530"/>
      <c r="VRB59" s="530"/>
      <c r="VRC59" s="530"/>
      <c r="VRD59" s="530"/>
      <c r="VRE59" s="530"/>
      <c r="VRF59" s="530"/>
      <c r="VRG59" s="530"/>
      <c r="VRH59" s="530"/>
      <c r="VRI59" s="530"/>
      <c r="VRJ59" s="530"/>
      <c r="VRK59" s="530"/>
      <c r="VRL59" s="530"/>
      <c r="VRM59" s="530"/>
      <c r="VRN59" s="530"/>
      <c r="VRO59" s="530"/>
      <c r="VRP59" s="530"/>
      <c r="VRQ59" s="530"/>
      <c r="VRR59" s="530"/>
      <c r="VRS59" s="530"/>
      <c r="VRT59" s="530"/>
      <c r="VRU59" s="530"/>
      <c r="VRV59" s="530"/>
      <c r="VRW59" s="530"/>
      <c r="VRX59" s="530"/>
      <c r="VRY59" s="530"/>
      <c r="VRZ59" s="530"/>
      <c r="VSA59" s="530"/>
      <c r="VSB59" s="530"/>
      <c r="VSC59" s="530"/>
      <c r="VSD59" s="530"/>
      <c r="VSE59" s="530"/>
      <c r="VSF59" s="530"/>
      <c r="VSG59" s="530"/>
      <c r="VSH59" s="530"/>
      <c r="VSI59" s="530"/>
      <c r="VSJ59" s="530"/>
      <c r="VSK59" s="530"/>
      <c r="VSL59" s="530"/>
      <c r="VSM59" s="530"/>
      <c r="VSN59" s="530"/>
      <c r="VSO59" s="530"/>
      <c r="VSP59" s="530"/>
      <c r="VSQ59" s="530"/>
      <c r="VSR59" s="530"/>
      <c r="VSS59" s="530"/>
      <c r="VST59" s="530"/>
      <c r="VSU59" s="530"/>
      <c r="VSV59" s="530"/>
      <c r="VSW59" s="530"/>
      <c r="VSX59" s="530"/>
      <c r="VSY59" s="530"/>
      <c r="VSZ59" s="530"/>
      <c r="VTA59" s="530"/>
      <c r="VTB59" s="530"/>
      <c r="VTC59" s="530"/>
      <c r="VTD59" s="530"/>
      <c r="VTE59" s="530"/>
      <c r="VTF59" s="530"/>
      <c r="VTG59" s="530"/>
      <c r="VTH59" s="530"/>
      <c r="VTI59" s="530"/>
      <c r="VTJ59" s="530"/>
      <c r="VTK59" s="530"/>
      <c r="VTL59" s="530"/>
      <c r="VTM59" s="530"/>
      <c r="VTN59" s="530"/>
      <c r="VTO59" s="530"/>
      <c r="VTP59" s="530"/>
      <c r="VTQ59" s="530"/>
      <c r="VTR59" s="530"/>
      <c r="VTS59" s="530"/>
      <c r="VTT59" s="530"/>
      <c r="VTU59" s="530"/>
      <c r="VTV59" s="530"/>
      <c r="VTW59" s="530"/>
      <c r="VTX59" s="530"/>
      <c r="VTY59" s="530"/>
      <c r="VTZ59" s="530"/>
      <c r="VUA59" s="530"/>
      <c r="VUB59" s="530"/>
      <c r="VUC59" s="530"/>
      <c r="VUD59" s="530"/>
      <c r="VUE59" s="530"/>
      <c r="VUF59" s="530"/>
      <c r="VUG59" s="530"/>
      <c r="VUH59" s="530"/>
      <c r="VUI59" s="530"/>
      <c r="VUJ59" s="530"/>
      <c r="VUK59" s="530"/>
      <c r="VUL59" s="530"/>
      <c r="VUM59" s="530"/>
      <c r="VUN59" s="530"/>
      <c r="VUO59" s="530"/>
      <c r="VUP59" s="530"/>
      <c r="VUQ59" s="530"/>
      <c r="VUR59" s="530"/>
      <c r="VUS59" s="530"/>
      <c r="VUT59" s="530"/>
      <c r="VUU59" s="530"/>
      <c r="VUV59" s="530"/>
      <c r="VUW59" s="530"/>
      <c r="VUX59" s="530"/>
      <c r="VUY59" s="530"/>
      <c r="VUZ59" s="530"/>
      <c r="VVA59" s="530"/>
      <c r="VVB59" s="530"/>
      <c r="VVC59" s="530"/>
      <c r="VVD59" s="530"/>
      <c r="VVE59" s="530"/>
      <c r="VVF59" s="530"/>
      <c r="VVG59" s="530"/>
      <c r="VVH59" s="530"/>
      <c r="VVI59" s="530"/>
      <c r="VVJ59" s="530"/>
      <c r="VVK59" s="530"/>
      <c r="VVL59" s="530"/>
      <c r="VVM59" s="530"/>
      <c r="VVN59" s="530"/>
      <c r="VVO59" s="530"/>
      <c r="VVP59" s="530"/>
      <c r="VVQ59" s="530"/>
      <c r="VVR59" s="530"/>
      <c r="VVS59" s="530"/>
      <c r="VVT59" s="530"/>
      <c r="VVU59" s="530"/>
      <c r="VVV59" s="530"/>
      <c r="VVW59" s="530"/>
      <c r="VVX59" s="530"/>
      <c r="VVY59" s="530"/>
      <c r="VVZ59" s="530"/>
      <c r="VWA59" s="530"/>
      <c r="VWB59" s="530"/>
      <c r="VWC59" s="530"/>
      <c r="VWD59" s="530"/>
      <c r="VWE59" s="530"/>
      <c r="VWF59" s="530"/>
      <c r="VWG59" s="530"/>
      <c r="VWH59" s="530"/>
      <c r="VWI59" s="530"/>
      <c r="VWJ59" s="530"/>
      <c r="VWK59" s="530"/>
      <c r="VWL59" s="530"/>
      <c r="VWM59" s="530"/>
      <c r="VWN59" s="530"/>
      <c r="VWO59" s="530"/>
      <c r="VWP59" s="530"/>
      <c r="VWQ59" s="530"/>
      <c r="VWR59" s="530"/>
      <c r="VWS59" s="530"/>
      <c r="VWT59" s="530"/>
      <c r="VWU59" s="530"/>
      <c r="VWV59" s="530"/>
      <c r="VWW59" s="530"/>
      <c r="VWX59" s="530"/>
      <c r="VWY59" s="530"/>
      <c r="VWZ59" s="530"/>
      <c r="VXA59" s="530"/>
      <c r="VXB59" s="530"/>
      <c r="VXC59" s="530"/>
      <c r="VXD59" s="530"/>
      <c r="VXE59" s="530"/>
      <c r="VXF59" s="530"/>
      <c r="VXG59" s="530"/>
      <c r="VXH59" s="530"/>
      <c r="VXI59" s="530"/>
      <c r="VXJ59" s="530"/>
      <c r="VXK59" s="530"/>
      <c r="VXL59" s="530"/>
      <c r="VXM59" s="530"/>
      <c r="VXN59" s="530"/>
      <c r="VXO59" s="530"/>
      <c r="VXP59" s="530"/>
      <c r="VXQ59" s="530"/>
      <c r="VXR59" s="530"/>
      <c r="VXS59" s="530"/>
      <c r="VXT59" s="530"/>
      <c r="VXU59" s="530"/>
      <c r="VXV59" s="530"/>
      <c r="VXW59" s="530"/>
      <c r="VXX59" s="530"/>
      <c r="VXY59" s="530"/>
      <c r="VXZ59" s="530"/>
      <c r="VYA59" s="530"/>
      <c r="VYB59" s="530"/>
      <c r="VYC59" s="530"/>
      <c r="VYD59" s="530"/>
      <c r="VYE59" s="530"/>
      <c r="VYF59" s="530"/>
      <c r="VYG59" s="530"/>
      <c r="VYH59" s="530"/>
      <c r="VYI59" s="530"/>
      <c r="VYJ59" s="530"/>
      <c r="VYK59" s="530"/>
      <c r="VYL59" s="530"/>
      <c r="VYM59" s="530"/>
      <c r="VYN59" s="530"/>
      <c r="VYO59" s="530"/>
      <c r="VYP59" s="530"/>
      <c r="VYQ59" s="530"/>
      <c r="VYR59" s="530"/>
      <c r="VYS59" s="530"/>
      <c r="VYT59" s="530"/>
      <c r="VYU59" s="530"/>
      <c r="VYV59" s="530"/>
      <c r="VYW59" s="530"/>
      <c r="VYX59" s="530"/>
      <c r="VYY59" s="530"/>
      <c r="VYZ59" s="530"/>
      <c r="VZA59" s="530"/>
      <c r="VZB59" s="530"/>
      <c r="VZC59" s="530"/>
      <c r="VZD59" s="530"/>
      <c r="VZE59" s="530"/>
      <c r="VZF59" s="530"/>
      <c r="VZG59" s="530"/>
      <c r="VZH59" s="530"/>
      <c r="VZI59" s="530"/>
      <c r="VZJ59" s="530"/>
      <c r="VZK59" s="530"/>
      <c r="VZL59" s="530"/>
      <c r="VZM59" s="530"/>
      <c r="VZN59" s="530"/>
      <c r="VZO59" s="530"/>
      <c r="VZP59" s="530"/>
      <c r="VZQ59" s="530"/>
      <c r="VZR59" s="530"/>
      <c r="VZS59" s="530"/>
      <c r="VZT59" s="530"/>
      <c r="VZU59" s="530"/>
      <c r="VZV59" s="530"/>
      <c r="VZW59" s="530"/>
      <c r="VZX59" s="530"/>
      <c r="VZY59" s="530"/>
      <c r="VZZ59" s="530"/>
      <c r="WAA59" s="530"/>
      <c r="WAB59" s="530"/>
      <c r="WAC59" s="530"/>
      <c r="WAD59" s="530"/>
      <c r="WAE59" s="530"/>
      <c r="WAF59" s="530"/>
      <c r="WAG59" s="530"/>
      <c r="WAH59" s="530"/>
      <c r="WAI59" s="530"/>
      <c r="WAJ59" s="530"/>
      <c r="WAK59" s="530"/>
      <c r="WAL59" s="530"/>
      <c r="WAM59" s="530"/>
      <c r="WAN59" s="530"/>
      <c r="WAO59" s="530"/>
      <c r="WAP59" s="530"/>
      <c r="WAQ59" s="530"/>
      <c r="WAR59" s="530"/>
      <c r="WAS59" s="530"/>
      <c r="WAT59" s="530"/>
      <c r="WAU59" s="530"/>
      <c r="WAV59" s="530"/>
      <c r="WAW59" s="530"/>
      <c r="WAX59" s="530"/>
      <c r="WAY59" s="530"/>
      <c r="WAZ59" s="530"/>
      <c r="WBA59" s="530"/>
      <c r="WBB59" s="530"/>
      <c r="WBC59" s="530"/>
      <c r="WBD59" s="530"/>
      <c r="WBE59" s="530"/>
      <c r="WBF59" s="530"/>
      <c r="WBG59" s="530"/>
      <c r="WBH59" s="530"/>
      <c r="WBI59" s="530"/>
      <c r="WBJ59" s="530"/>
      <c r="WBK59" s="530"/>
      <c r="WBL59" s="530"/>
      <c r="WBM59" s="530"/>
      <c r="WBN59" s="530"/>
      <c r="WBO59" s="530"/>
      <c r="WBP59" s="530"/>
      <c r="WBQ59" s="530"/>
      <c r="WBR59" s="530"/>
      <c r="WBS59" s="530"/>
      <c r="WBT59" s="530"/>
      <c r="WBU59" s="530"/>
      <c r="WBV59" s="530"/>
      <c r="WBW59" s="530"/>
      <c r="WBX59" s="530"/>
      <c r="WBY59" s="530"/>
      <c r="WBZ59" s="530"/>
      <c r="WCA59" s="530"/>
      <c r="WCB59" s="530"/>
      <c r="WCC59" s="530"/>
      <c r="WCD59" s="530"/>
      <c r="WCE59" s="530"/>
      <c r="WCF59" s="530"/>
      <c r="WCG59" s="530"/>
      <c r="WCH59" s="530"/>
      <c r="WCI59" s="530"/>
      <c r="WCJ59" s="530"/>
      <c r="WCK59" s="530"/>
      <c r="WCL59" s="530"/>
      <c r="WCM59" s="530"/>
      <c r="WCN59" s="530"/>
      <c r="WCO59" s="530"/>
      <c r="WCP59" s="530"/>
      <c r="WCQ59" s="530"/>
      <c r="WCR59" s="530"/>
      <c r="WCS59" s="530"/>
      <c r="WCT59" s="530"/>
      <c r="WCU59" s="530"/>
      <c r="WCV59" s="530"/>
      <c r="WCW59" s="530"/>
      <c r="WCX59" s="530"/>
      <c r="WCY59" s="530"/>
      <c r="WCZ59" s="530"/>
      <c r="WDA59" s="530"/>
      <c r="WDB59" s="530"/>
      <c r="WDC59" s="530"/>
      <c r="WDD59" s="530"/>
      <c r="WDE59" s="530"/>
      <c r="WDF59" s="530"/>
      <c r="WDG59" s="530"/>
      <c r="WDH59" s="530"/>
      <c r="WDI59" s="530"/>
      <c r="WDJ59" s="530"/>
      <c r="WDK59" s="530"/>
      <c r="WDL59" s="530"/>
      <c r="WDM59" s="530"/>
      <c r="WDN59" s="530"/>
      <c r="WDO59" s="530"/>
      <c r="WDP59" s="530"/>
      <c r="WDQ59" s="530"/>
      <c r="WDR59" s="530"/>
      <c r="WDS59" s="530"/>
      <c r="WDT59" s="530"/>
      <c r="WDU59" s="530"/>
      <c r="WDV59" s="530"/>
      <c r="WDW59" s="530"/>
      <c r="WDX59" s="530"/>
      <c r="WDY59" s="530"/>
      <c r="WDZ59" s="530"/>
      <c r="WEA59" s="530"/>
      <c r="WEB59" s="530"/>
      <c r="WEC59" s="530"/>
      <c r="WED59" s="530"/>
      <c r="WEE59" s="530"/>
      <c r="WEF59" s="530"/>
      <c r="WEG59" s="530"/>
      <c r="WEH59" s="530"/>
      <c r="WEI59" s="530"/>
      <c r="WEJ59" s="530"/>
      <c r="WEK59" s="530"/>
      <c r="WEL59" s="530"/>
      <c r="WEM59" s="530"/>
      <c r="WEN59" s="530"/>
      <c r="WEO59" s="530"/>
      <c r="WEP59" s="530"/>
      <c r="WEQ59" s="530"/>
      <c r="WER59" s="530"/>
      <c r="WES59" s="530"/>
      <c r="WET59" s="530"/>
      <c r="WEU59" s="530"/>
      <c r="WEV59" s="530"/>
      <c r="WEW59" s="530"/>
      <c r="WEX59" s="530"/>
      <c r="WEY59" s="530"/>
      <c r="WEZ59" s="530"/>
      <c r="WFA59" s="530"/>
      <c r="WFB59" s="530"/>
      <c r="WFC59" s="530"/>
      <c r="WFD59" s="530"/>
      <c r="WFE59" s="530"/>
      <c r="WFF59" s="530"/>
      <c r="WFG59" s="530"/>
      <c r="WFH59" s="530"/>
      <c r="WFI59" s="530"/>
      <c r="WFJ59" s="530"/>
      <c r="WFK59" s="530"/>
      <c r="WFL59" s="530"/>
      <c r="WFM59" s="530"/>
      <c r="WFN59" s="530"/>
      <c r="WFO59" s="530"/>
      <c r="WFP59" s="530"/>
      <c r="WFQ59" s="530"/>
      <c r="WFR59" s="530"/>
      <c r="WFS59" s="530"/>
      <c r="WFT59" s="530"/>
      <c r="WFU59" s="530"/>
      <c r="WFV59" s="530"/>
      <c r="WFW59" s="530"/>
      <c r="WFX59" s="530"/>
      <c r="WFY59" s="530"/>
      <c r="WFZ59" s="530"/>
      <c r="WGA59" s="530"/>
      <c r="WGB59" s="530"/>
      <c r="WGC59" s="530"/>
      <c r="WGD59" s="530"/>
      <c r="WGE59" s="530"/>
      <c r="WGF59" s="530"/>
      <c r="WGG59" s="530"/>
      <c r="WGH59" s="530"/>
      <c r="WGI59" s="530"/>
      <c r="WGJ59" s="530"/>
      <c r="WGK59" s="530"/>
      <c r="WGL59" s="530"/>
      <c r="WGM59" s="530"/>
      <c r="WGN59" s="530"/>
      <c r="WGO59" s="530"/>
      <c r="WGP59" s="530"/>
      <c r="WGQ59" s="530"/>
      <c r="WGR59" s="530"/>
      <c r="WGS59" s="530"/>
      <c r="WGT59" s="530"/>
      <c r="WGU59" s="530"/>
      <c r="WGV59" s="530"/>
      <c r="WGW59" s="530"/>
      <c r="WGX59" s="530"/>
      <c r="WGY59" s="530"/>
      <c r="WGZ59" s="530"/>
      <c r="WHA59" s="530"/>
      <c r="WHB59" s="530"/>
      <c r="WHC59" s="530"/>
      <c r="WHD59" s="530"/>
      <c r="WHE59" s="530"/>
      <c r="WHF59" s="530"/>
      <c r="WHG59" s="530"/>
      <c r="WHH59" s="530"/>
      <c r="WHI59" s="530"/>
      <c r="WHJ59" s="530"/>
      <c r="WHK59" s="530"/>
      <c r="WHL59" s="530"/>
      <c r="WHM59" s="530"/>
      <c r="WHN59" s="530"/>
      <c r="WHO59" s="530"/>
      <c r="WHP59" s="530"/>
      <c r="WHQ59" s="530"/>
      <c r="WHR59" s="530"/>
      <c r="WHS59" s="530"/>
      <c r="WHT59" s="530"/>
      <c r="WHU59" s="530"/>
      <c r="WHV59" s="530"/>
      <c r="WHW59" s="530"/>
      <c r="WHX59" s="530"/>
      <c r="WHY59" s="530"/>
      <c r="WHZ59" s="530"/>
      <c r="WIA59" s="530"/>
      <c r="WIB59" s="530"/>
      <c r="WIC59" s="530"/>
      <c r="WID59" s="530"/>
      <c r="WIE59" s="530"/>
      <c r="WIF59" s="530"/>
      <c r="WIG59" s="530"/>
      <c r="WIH59" s="530"/>
      <c r="WII59" s="530"/>
      <c r="WIJ59" s="530"/>
      <c r="WIK59" s="530"/>
      <c r="WIL59" s="530"/>
      <c r="WIM59" s="530"/>
      <c r="WIN59" s="530"/>
      <c r="WIO59" s="530"/>
      <c r="WIP59" s="530"/>
      <c r="WIQ59" s="530"/>
      <c r="WIR59" s="530"/>
      <c r="WIS59" s="530"/>
      <c r="WIT59" s="530"/>
      <c r="WIU59" s="530"/>
      <c r="WIV59" s="530"/>
      <c r="WIW59" s="530"/>
      <c r="WIX59" s="530"/>
      <c r="WIY59" s="530"/>
      <c r="WIZ59" s="530"/>
      <c r="WJA59" s="530"/>
      <c r="WJB59" s="530"/>
      <c r="WJC59" s="530"/>
      <c r="WJD59" s="530"/>
      <c r="WJE59" s="530"/>
      <c r="WJF59" s="530"/>
      <c r="WJG59" s="530"/>
      <c r="WJH59" s="530"/>
      <c r="WJI59" s="530"/>
      <c r="WJJ59" s="530"/>
      <c r="WJK59" s="530"/>
      <c r="WJL59" s="530"/>
      <c r="WJM59" s="530"/>
      <c r="WJN59" s="530"/>
      <c r="WJO59" s="530"/>
      <c r="WJP59" s="530"/>
      <c r="WJQ59" s="530"/>
      <c r="WJR59" s="530"/>
      <c r="WJS59" s="530"/>
      <c r="WJT59" s="530"/>
      <c r="WJU59" s="530"/>
      <c r="WJV59" s="530"/>
      <c r="WJW59" s="530"/>
      <c r="WJX59" s="530"/>
      <c r="WJY59" s="530"/>
      <c r="WJZ59" s="530"/>
      <c r="WKA59" s="530"/>
      <c r="WKB59" s="530"/>
      <c r="WKC59" s="530"/>
      <c r="WKD59" s="530"/>
      <c r="WKE59" s="530"/>
      <c r="WKF59" s="530"/>
      <c r="WKG59" s="530"/>
      <c r="WKH59" s="530"/>
      <c r="WKI59" s="530"/>
      <c r="WKJ59" s="530"/>
      <c r="WKK59" s="530"/>
      <c r="WKL59" s="530"/>
      <c r="WKM59" s="530"/>
      <c r="WKN59" s="530"/>
      <c r="WKO59" s="530"/>
      <c r="WKP59" s="530"/>
      <c r="WKQ59" s="530"/>
      <c r="WKR59" s="530"/>
      <c r="WKS59" s="530"/>
      <c r="WKT59" s="530"/>
      <c r="WKU59" s="530"/>
      <c r="WKV59" s="530"/>
      <c r="WKW59" s="530"/>
      <c r="WKX59" s="530"/>
      <c r="WKY59" s="530"/>
      <c r="WKZ59" s="530"/>
      <c r="WLA59" s="530"/>
      <c r="WLB59" s="530"/>
      <c r="WLC59" s="530"/>
      <c r="WLD59" s="530"/>
      <c r="WLE59" s="530"/>
      <c r="WLF59" s="530"/>
      <c r="WLG59" s="530"/>
      <c r="WLH59" s="530"/>
      <c r="WLI59" s="530"/>
      <c r="WLJ59" s="530"/>
      <c r="WLK59" s="530"/>
      <c r="WLL59" s="530"/>
      <c r="WLM59" s="530"/>
      <c r="WLN59" s="530"/>
      <c r="WLO59" s="530"/>
      <c r="WLP59" s="530"/>
      <c r="WLQ59" s="530"/>
      <c r="WLR59" s="530"/>
      <c r="WLS59" s="530"/>
      <c r="WLT59" s="530"/>
      <c r="WLU59" s="530"/>
      <c r="WLV59" s="530"/>
      <c r="WLW59" s="530"/>
      <c r="WLX59" s="530"/>
      <c r="WLY59" s="530"/>
      <c r="WLZ59" s="530"/>
      <c r="WMA59" s="530"/>
      <c r="WMB59" s="530"/>
      <c r="WMC59" s="530"/>
      <c r="WMD59" s="530"/>
      <c r="WME59" s="530"/>
      <c r="WMF59" s="530"/>
      <c r="WMG59" s="530"/>
      <c r="WMH59" s="530"/>
      <c r="WMI59" s="530"/>
      <c r="WMJ59" s="530"/>
      <c r="WMK59" s="530"/>
      <c r="WML59" s="530"/>
      <c r="WMM59" s="530"/>
      <c r="WMN59" s="530"/>
      <c r="WMO59" s="530"/>
      <c r="WMP59" s="530"/>
      <c r="WMQ59" s="530"/>
      <c r="WMR59" s="530"/>
      <c r="WMS59" s="530"/>
      <c r="WMT59" s="530"/>
      <c r="WMU59" s="530"/>
      <c r="WMV59" s="530"/>
      <c r="WMW59" s="530"/>
      <c r="WMX59" s="530"/>
      <c r="WMY59" s="530"/>
      <c r="WMZ59" s="530"/>
      <c r="WNA59" s="530"/>
      <c r="WNB59" s="530"/>
      <c r="WNC59" s="530"/>
      <c r="WND59" s="530"/>
      <c r="WNE59" s="530"/>
      <c r="WNF59" s="530"/>
      <c r="WNG59" s="530"/>
      <c r="WNH59" s="530"/>
      <c r="WNI59" s="530"/>
      <c r="WNJ59" s="530"/>
      <c r="WNK59" s="530"/>
      <c r="WNL59" s="530"/>
      <c r="WNM59" s="530"/>
      <c r="WNN59" s="530"/>
      <c r="WNO59" s="530"/>
      <c r="WNP59" s="530"/>
      <c r="WNQ59" s="530"/>
      <c r="WNR59" s="530"/>
      <c r="WNS59" s="530"/>
      <c r="WNT59" s="530"/>
      <c r="WNU59" s="530"/>
      <c r="WNV59" s="530"/>
      <c r="WNW59" s="530"/>
      <c r="WNX59" s="530"/>
      <c r="WNY59" s="530"/>
      <c r="WNZ59" s="530"/>
      <c r="WOA59" s="530"/>
      <c r="WOB59" s="530"/>
      <c r="WOC59" s="530"/>
      <c r="WOD59" s="530"/>
      <c r="WOE59" s="530"/>
      <c r="WOF59" s="530"/>
      <c r="WOG59" s="530"/>
      <c r="WOH59" s="530"/>
      <c r="WOI59" s="530"/>
      <c r="WOJ59" s="530"/>
      <c r="WOK59" s="530"/>
      <c r="WOL59" s="530"/>
      <c r="WOM59" s="530"/>
      <c r="WON59" s="530"/>
      <c r="WOO59" s="530"/>
      <c r="WOP59" s="530"/>
      <c r="WOQ59" s="530"/>
      <c r="WOR59" s="530"/>
      <c r="WOS59" s="530"/>
      <c r="WOT59" s="530"/>
      <c r="WOU59" s="530"/>
      <c r="WOV59" s="530"/>
      <c r="WOW59" s="530"/>
      <c r="WOX59" s="530"/>
      <c r="WOY59" s="530"/>
      <c r="WOZ59" s="530"/>
      <c r="WPA59" s="530"/>
      <c r="WPB59" s="530"/>
      <c r="WPC59" s="530"/>
      <c r="WPD59" s="530"/>
      <c r="WPE59" s="530"/>
      <c r="WPF59" s="530"/>
      <c r="WPG59" s="530"/>
      <c r="WPH59" s="530"/>
      <c r="WPI59" s="530"/>
      <c r="WPJ59" s="530"/>
      <c r="WPK59" s="530"/>
      <c r="WPL59" s="530"/>
      <c r="WPM59" s="530"/>
      <c r="WPN59" s="530"/>
      <c r="WPO59" s="530"/>
      <c r="WPP59" s="530"/>
      <c r="WPQ59" s="530"/>
      <c r="WPR59" s="530"/>
      <c r="WPS59" s="530"/>
      <c r="WPT59" s="530"/>
      <c r="WPU59" s="530"/>
      <c r="WPV59" s="530"/>
      <c r="WPW59" s="530"/>
      <c r="WPX59" s="530"/>
      <c r="WPY59" s="530"/>
      <c r="WPZ59" s="530"/>
      <c r="WQA59" s="530"/>
      <c r="WQB59" s="530"/>
      <c r="WQC59" s="530"/>
      <c r="WQD59" s="530"/>
      <c r="WQE59" s="530"/>
      <c r="WQF59" s="530"/>
      <c r="WQG59" s="530"/>
      <c r="WQH59" s="530"/>
      <c r="WQI59" s="530"/>
      <c r="WQJ59" s="530"/>
      <c r="WQK59" s="530"/>
      <c r="WQL59" s="530"/>
      <c r="WQM59" s="530"/>
      <c r="WQN59" s="530"/>
      <c r="WQO59" s="530"/>
      <c r="WQP59" s="530"/>
      <c r="WQQ59" s="530"/>
      <c r="WQR59" s="530"/>
      <c r="WQS59" s="530"/>
      <c r="WQT59" s="530"/>
      <c r="WQU59" s="530"/>
      <c r="WQV59" s="530"/>
      <c r="WQW59" s="530"/>
      <c r="WQX59" s="530"/>
      <c r="WQY59" s="530"/>
      <c r="WQZ59" s="530"/>
      <c r="WRA59" s="530"/>
      <c r="WRB59" s="530"/>
      <c r="WRC59" s="530"/>
      <c r="WRD59" s="530"/>
      <c r="WRE59" s="530"/>
      <c r="WRF59" s="530"/>
      <c r="WRG59" s="530"/>
      <c r="WRH59" s="530"/>
      <c r="WRI59" s="530"/>
      <c r="WRJ59" s="530"/>
      <c r="WRK59" s="530"/>
      <c r="WRL59" s="530"/>
      <c r="WRM59" s="530"/>
      <c r="WRN59" s="530"/>
      <c r="WRO59" s="530"/>
      <c r="WRP59" s="530"/>
      <c r="WRQ59" s="530"/>
      <c r="WRR59" s="530"/>
      <c r="WRS59" s="530"/>
      <c r="WRT59" s="530"/>
    </row>
    <row r="60" spans="1:16036" ht="21" customHeight="1" x14ac:dyDescent="0.25">
      <c r="A60" s="426" t="str">
        <f>'Tablo 3.2.28 (4b)'!$A$2</f>
        <v>Table 3.2.28- Frequency Rate and Weight Rate of Work Accidents (4-1/b), 2025</v>
      </c>
    </row>
    <row r="61" spans="1:16036" ht="21" customHeight="1" x14ac:dyDescent="0.25">
      <c r="A61" s="424"/>
      <c r="B61" s="530"/>
      <c r="C61" s="530"/>
      <c r="D61" s="530"/>
      <c r="E61" s="530"/>
      <c r="F61" s="530"/>
      <c r="G61" s="530"/>
      <c r="H61" s="530"/>
      <c r="I61" s="530"/>
      <c r="J61" s="530"/>
      <c r="K61" s="530"/>
      <c r="L61" s="530"/>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530"/>
      <c r="BH61" s="530"/>
      <c r="BI61" s="530"/>
      <c r="BJ61" s="530"/>
      <c r="BK61" s="530"/>
      <c r="BL61" s="530"/>
      <c r="BM61" s="530"/>
      <c r="BN61" s="530"/>
      <c r="BO61" s="530"/>
      <c r="BP61" s="530"/>
      <c r="BQ61" s="530"/>
      <c r="BR61" s="530"/>
      <c r="BS61" s="530"/>
      <c r="BT61" s="530"/>
      <c r="BU61" s="530"/>
      <c r="BV61" s="530"/>
      <c r="BW61" s="530"/>
      <c r="BX61" s="530"/>
      <c r="BY61" s="530"/>
      <c r="BZ61" s="530"/>
      <c r="CA61" s="530"/>
      <c r="CB61" s="530"/>
      <c r="CC61" s="530"/>
      <c r="CD61" s="530"/>
      <c r="CE61" s="530"/>
      <c r="CF61" s="530"/>
      <c r="CG61" s="530"/>
      <c r="CH61" s="530"/>
      <c r="CI61" s="530"/>
      <c r="CJ61" s="530"/>
      <c r="CK61" s="530"/>
      <c r="CL61" s="530"/>
      <c r="CM61" s="530"/>
      <c r="CN61" s="530"/>
      <c r="CO61" s="530"/>
      <c r="CP61" s="530"/>
      <c r="CQ61" s="530"/>
      <c r="CR61" s="530"/>
      <c r="CS61" s="530"/>
      <c r="CT61" s="530"/>
      <c r="CU61" s="530"/>
      <c r="CV61" s="530"/>
      <c r="CW61" s="530"/>
      <c r="CX61" s="530"/>
      <c r="CY61" s="530"/>
      <c r="CZ61" s="530"/>
      <c r="DA61" s="530"/>
      <c r="DB61" s="530"/>
      <c r="DC61" s="530"/>
      <c r="DD61" s="530"/>
      <c r="DE61" s="530"/>
      <c r="DF61" s="530"/>
      <c r="DG61" s="530"/>
      <c r="DH61" s="530"/>
      <c r="DI61" s="530"/>
      <c r="DJ61" s="530"/>
      <c r="DK61" s="530"/>
      <c r="DL61" s="530"/>
      <c r="DM61" s="530"/>
      <c r="DN61" s="530"/>
      <c r="DO61" s="530"/>
      <c r="DP61" s="530"/>
      <c r="DQ61" s="530"/>
      <c r="DR61" s="530"/>
      <c r="DS61" s="530"/>
      <c r="DT61" s="530"/>
      <c r="DU61" s="530"/>
      <c r="DV61" s="530"/>
      <c r="DW61" s="530"/>
      <c r="DX61" s="530"/>
      <c r="DY61" s="530"/>
      <c r="DZ61" s="530"/>
      <c r="EA61" s="530"/>
      <c r="EB61" s="530"/>
      <c r="EC61" s="530"/>
      <c r="ED61" s="530"/>
      <c r="EE61" s="530"/>
      <c r="EF61" s="530"/>
      <c r="EG61" s="530"/>
      <c r="EH61" s="530"/>
      <c r="EI61" s="530"/>
      <c r="EJ61" s="530"/>
      <c r="EK61" s="530"/>
      <c r="EL61" s="530"/>
      <c r="EM61" s="530"/>
      <c r="EN61" s="530"/>
      <c r="EO61" s="530"/>
      <c r="EP61" s="530"/>
      <c r="EQ61" s="530"/>
      <c r="ER61" s="530"/>
      <c r="ES61" s="530"/>
      <c r="ET61" s="530"/>
      <c r="EU61" s="530"/>
      <c r="EV61" s="530"/>
      <c r="EW61" s="530"/>
      <c r="EX61" s="530"/>
      <c r="EY61" s="530"/>
      <c r="EZ61" s="530"/>
      <c r="FA61" s="530"/>
      <c r="FB61" s="530"/>
      <c r="FC61" s="530"/>
      <c r="FD61" s="530"/>
      <c r="FE61" s="530"/>
      <c r="FF61" s="530"/>
      <c r="FG61" s="530"/>
      <c r="FH61" s="530"/>
      <c r="FI61" s="530"/>
      <c r="FJ61" s="530"/>
      <c r="FK61" s="530"/>
      <c r="FL61" s="530"/>
      <c r="FM61" s="530"/>
      <c r="FN61" s="530"/>
      <c r="FO61" s="530"/>
      <c r="FP61" s="530"/>
      <c r="FQ61" s="530"/>
      <c r="FR61" s="530"/>
      <c r="FS61" s="530"/>
      <c r="FT61" s="530"/>
      <c r="FU61" s="530"/>
      <c r="FV61" s="530"/>
      <c r="FW61" s="530"/>
      <c r="FX61" s="530"/>
      <c r="FY61" s="530"/>
      <c r="FZ61" s="530"/>
      <c r="GA61" s="530"/>
      <c r="GB61" s="530"/>
      <c r="GC61" s="530"/>
      <c r="GD61" s="530"/>
      <c r="GE61" s="530"/>
      <c r="GF61" s="530"/>
      <c r="GG61" s="530"/>
      <c r="GH61" s="530"/>
      <c r="GI61" s="530"/>
      <c r="GJ61" s="530"/>
      <c r="GK61" s="530"/>
      <c r="GL61" s="530"/>
      <c r="GM61" s="530"/>
      <c r="GN61" s="530"/>
      <c r="GO61" s="530"/>
      <c r="GP61" s="530"/>
      <c r="GQ61" s="530"/>
      <c r="GR61" s="530"/>
      <c r="GS61" s="530"/>
      <c r="GT61" s="530"/>
      <c r="GU61" s="530"/>
      <c r="GV61" s="530"/>
      <c r="GW61" s="530"/>
      <c r="GX61" s="530"/>
      <c r="GY61" s="530"/>
      <c r="GZ61" s="530"/>
      <c r="HA61" s="530"/>
      <c r="HB61" s="530"/>
      <c r="HC61" s="530"/>
      <c r="HD61" s="530"/>
      <c r="HE61" s="530"/>
      <c r="HF61" s="530"/>
      <c r="HG61" s="530"/>
      <c r="HH61" s="530"/>
      <c r="HI61" s="530"/>
      <c r="HJ61" s="530"/>
      <c r="HK61" s="530"/>
      <c r="HL61" s="530"/>
      <c r="HM61" s="530"/>
      <c r="HN61" s="530"/>
      <c r="HO61" s="530"/>
      <c r="HP61" s="530"/>
      <c r="HQ61" s="530"/>
      <c r="HR61" s="530"/>
      <c r="HS61" s="530"/>
      <c r="HT61" s="530"/>
      <c r="HU61" s="530"/>
      <c r="HV61" s="530"/>
      <c r="HW61" s="530"/>
      <c r="HX61" s="530"/>
      <c r="HY61" s="530"/>
      <c r="HZ61" s="530"/>
      <c r="IA61" s="530"/>
      <c r="IB61" s="530"/>
      <c r="IC61" s="530"/>
      <c r="ID61" s="530"/>
      <c r="IE61" s="530"/>
      <c r="IF61" s="530"/>
      <c r="IG61" s="530"/>
      <c r="IH61" s="530"/>
      <c r="II61" s="530"/>
      <c r="IJ61" s="530"/>
      <c r="IK61" s="530"/>
      <c r="IL61" s="530"/>
      <c r="IM61" s="530"/>
      <c r="IN61" s="530"/>
      <c r="IO61" s="530"/>
      <c r="IP61" s="530"/>
      <c r="IQ61" s="530"/>
      <c r="IR61" s="530"/>
      <c r="IS61" s="530"/>
      <c r="IT61" s="530"/>
      <c r="IU61" s="530"/>
      <c r="IV61" s="530"/>
      <c r="IW61" s="530"/>
      <c r="IX61" s="530"/>
      <c r="IY61" s="530"/>
      <c r="IZ61" s="530"/>
      <c r="JA61" s="530"/>
      <c r="JB61" s="530"/>
      <c r="JC61" s="530"/>
      <c r="JD61" s="530"/>
      <c r="JE61" s="530"/>
      <c r="JF61" s="530"/>
      <c r="JG61" s="530"/>
      <c r="JH61" s="530"/>
      <c r="JI61" s="530"/>
      <c r="JJ61" s="530"/>
      <c r="JK61" s="530"/>
      <c r="JL61" s="530"/>
      <c r="JM61" s="530"/>
      <c r="JN61" s="530"/>
      <c r="JO61" s="530"/>
      <c r="JP61" s="530"/>
      <c r="JQ61" s="530"/>
      <c r="JR61" s="530"/>
      <c r="JS61" s="530"/>
      <c r="JT61" s="530"/>
      <c r="JU61" s="530"/>
      <c r="JV61" s="530"/>
      <c r="JW61" s="530"/>
      <c r="JX61" s="530"/>
      <c r="JY61" s="530"/>
      <c r="JZ61" s="530"/>
      <c r="KA61" s="530"/>
      <c r="KB61" s="530"/>
      <c r="KC61" s="530"/>
      <c r="KD61" s="530"/>
      <c r="KE61" s="530"/>
      <c r="KF61" s="530"/>
      <c r="KG61" s="530"/>
      <c r="KH61" s="530"/>
      <c r="KI61" s="530"/>
      <c r="KJ61" s="530"/>
      <c r="KK61" s="530"/>
      <c r="KL61" s="530"/>
      <c r="KM61" s="530"/>
      <c r="KN61" s="530"/>
      <c r="KO61" s="530"/>
      <c r="KP61" s="530"/>
      <c r="KQ61" s="530"/>
      <c r="KR61" s="530"/>
      <c r="KS61" s="530"/>
      <c r="KT61" s="530"/>
      <c r="KU61" s="530"/>
      <c r="KV61" s="530"/>
      <c r="KW61" s="530"/>
      <c r="KX61" s="530"/>
      <c r="KY61" s="530"/>
      <c r="KZ61" s="530"/>
      <c r="LA61" s="530"/>
      <c r="LB61" s="530"/>
      <c r="LC61" s="530"/>
      <c r="LD61" s="530"/>
      <c r="LE61" s="530"/>
      <c r="LF61" s="530"/>
      <c r="LG61" s="530"/>
      <c r="LH61" s="530"/>
      <c r="LI61" s="530"/>
      <c r="LJ61" s="530"/>
      <c r="LK61" s="530"/>
      <c r="LL61" s="530"/>
      <c r="LM61" s="530"/>
      <c r="LN61" s="530"/>
      <c r="LO61" s="530"/>
      <c r="LP61" s="530"/>
      <c r="LQ61" s="530"/>
      <c r="LR61" s="530"/>
      <c r="LS61" s="530"/>
      <c r="LT61" s="530"/>
      <c r="LU61" s="530"/>
      <c r="LV61" s="530"/>
      <c r="LW61" s="530"/>
      <c r="LX61" s="530"/>
      <c r="LY61" s="530"/>
      <c r="LZ61" s="530"/>
      <c r="MA61" s="530"/>
      <c r="MB61" s="530"/>
      <c r="MC61" s="530"/>
      <c r="MD61" s="530"/>
      <c r="ME61" s="530"/>
      <c r="MF61" s="530"/>
      <c r="MG61" s="530"/>
      <c r="MH61" s="530"/>
      <c r="MI61" s="530"/>
      <c r="MJ61" s="530"/>
      <c r="MK61" s="530"/>
      <c r="ML61" s="530"/>
      <c r="MM61" s="530"/>
      <c r="MN61" s="530"/>
      <c r="MO61" s="530"/>
      <c r="MP61" s="530"/>
      <c r="MQ61" s="530"/>
      <c r="MR61" s="530"/>
      <c r="MS61" s="530"/>
      <c r="MT61" s="530"/>
      <c r="MU61" s="530"/>
      <c r="MV61" s="530"/>
      <c r="MW61" s="530"/>
      <c r="MX61" s="530"/>
      <c r="MY61" s="530"/>
      <c r="MZ61" s="530"/>
      <c r="NA61" s="530"/>
      <c r="NB61" s="530"/>
      <c r="NC61" s="530"/>
      <c r="ND61" s="530"/>
      <c r="NE61" s="530"/>
      <c r="NF61" s="530"/>
      <c r="NG61" s="530"/>
      <c r="NH61" s="530"/>
      <c r="NI61" s="530"/>
      <c r="NJ61" s="530"/>
      <c r="NK61" s="530"/>
      <c r="NL61" s="530"/>
      <c r="NM61" s="530"/>
      <c r="NN61" s="530"/>
      <c r="NO61" s="530"/>
      <c r="NP61" s="530"/>
      <c r="NQ61" s="530"/>
      <c r="NR61" s="530"/>
      <c r="NS61" s="530"/>
      <c r="NT61" s="530"/>
      <c r="NU61" s="530"/>
      <c r="NV61" s="530"/>
      <c r="NW61" s="530"/>
      <c r="NX61" s="530"/>
      <c r="NY61" s="530"/>
      <c r="NZ61" s="530"/>
      <c r="OA61" s="530"/>
      <c r="OB61" s="530"/>
      <c r="OC61" s="530"/>
      <c r="OD61" s="530"/>
      <c r="OE61" s="530"/>
      <c r="OF61" s="530"/>
      <c r="OG61" s="530"/>
      <c r="OH61" s="530"/>
      <c r="OI61" s="530"/>
      <c r="OJ61" s="530"/>
      <c r="OK61" s="530"/>
      <c r="OL61" s="530"/>
      <c r="OM61" s="530"/>
      <c r="ON61" s="530"/>
      <c r="OO61" s="530"/>
      <c r="OP61" s="530"/>
      <c r="OQ61" s="530"/>
      <c r="OR61" s="530"/>
      <c r="OS61" s="530"/>
      <c r="OT61" s="530"/>
      <c r="OU61" s="530"/>
      <c r="OV61" s="530"/>
      <c r="OW61" s="530"/>
      <c r="OX61" s="530"/>
      <c r="OY61" s="530"/>
      <c r="OZ61" s="530"/>
      <c r="PA61" s="530"/>
      <c r="PB61" s="530"/>
      <c r="PC61" s="530"/>
      <c r="PD61" s="530"/>
      <c r="PE61" s="530"/>
      <c r="PF61" s="530"/>
      <c r="PG61" s="530"/>
      <c r="PH61" s="530"/>
      <c r="PI61" s="530"/>
      <c r="PJ61" s="530"/>
      <c r="PK61" s="530"/>
      <c r="PL61" s="530"/>
      <c r="PM61" s="530"/>
      <c r="PN61" s="530"/>
      <c r="PO61" s="530"/>
      <c r="PP61" s="530"/>
      <c r="PQ61" s="530"/>
      <c r="PR61" s="530"/>
      <c r="PS61" s="530"/>
      <c r="PT61" s="530"/>
      <c r="PU61" s="530"/>
      <c r="PV61" s="530"/>
      <c r="PW61" s="530"/>
      <c r="PX61" s="530"/>
      <c r="PY61" s="530"/>
      <c r="PZ61" s="530"/>
      <c r="QA61" s="530"/>
      <c r="QB61" s="530"/>
      <c r="QC61" s="530"/>
      <c r="QD61" s="530"/>
      <c r="QE61" s="530"/>
      <c r="QF61" s="530"/>
      <c r="QG61" s="530"/>
      <c r="QH61" s="530"/>
      <c r="QI61" s="530"/>
      <c r="QJ61" s="530"/>
      <c r="QK61" s="530"/>
      <c r="QL61" s="530"/>
      <c r="QM61" s="530"/>
      <c r="QN61" s="530"/>
      <c r="QO61" s="530"/>
      <c r="QP61" s="530"/>
      <c r="QQ61" s="530"/>
      <c r="QR61" s="530"/>
      <c r="QS61" s="530"/>
      <c r="QT61" s="530"/>
      <c r="QU61" s="530"/>
      <c r="QV61" s="530"/>
      <c r="QW61" s="530"/>
      <c r="QX61" s="530"/>
      <c r="QY61" s="530"/>
      <c r="QZ61" s="530"/>
      <c r="RA61" s="530"/>
      <c r="RB61" s="530"/>
      <c r="RC61" s="530"/>
      <c r="RD61" s="530"/>
      <c r="RE61" s="530"/>
      <c r="RF61" s="530"/>
      <c r="RG61" s="530"/>
      <c r="RH61" s="530"/>
      <c r="RI61" s="530"/>
      <c r="RJ61" s="530"/>
      <c r="RK61" s="530"/>
      <c r="RL61" s="530"/>
      <c r="RM61" s="530"/>
      <c r="RN61" s="530"/>
      <c r="RO61" s="530"/>
      <c r="RP61" s="530"/>
      <c r="RQ61" s="530"/>
      <c r="RR61" s="530"/>
      <c r="RS61" s="530"/>
      <c r="RT61" s="530"/>
      <c r="RU61" s="530"/>
      <c r="RV61" s="530"/>
      <c r="RW61" s="530"/>
      <c r="RX61" s="530"/>
      <c r="RY61" s="530"/>
      <c r="RZ61" s="530"/>
      <c r="SA61" s="530"/>
      <c r="SB61" s="530"/>
      <c r="SC61" s="530"/>
      <c r="SD61" s="530"/>
      <c r="SE61" s="530"/>
      <c r="SF61" s="530"/>
      <c r="SG61" s="530"/>
      <c r="SH61" s="530"/>
      <c r="SI61" s="530"/>
      <c r="SJ61" s="530"/>
      <c r="SK61" s="530"/>
      <c r="SL61" s="530"/>
      <c r="SM61" s="530"/>
      <c r="SN61" s="530"/>
      <c r="SO61" s="530"/>
      <c r="SP61" s="530"/>
      <c r="SQ61" s="530"/>
      <c r="SR61" s="530"/>
      <c r="SS61" s="530"/>
      <c r="ST61" s="530"/>
      <c r="SU61" s="530"/>
      <c r="SV61" s="530"/>
      <c r="SW61" s="530"/>
      <c r="SX61" s="530"/>
      <c r="SY61" s="530"/>
      <c r="SZ61" s="530"/>
      <c r="TA61" s="530"/>
      <c r="TB61" s="530"/>
      <c r="TC61" s="530"/>
      <c r="TD61" s="530"/>
      <c r="TE61" s="530"/>
      <c r="TF61" s="530"/>
      <c r="TG61" s="530"/>
      <c r="TH61" s="530"/>
      <c r="TI61" s="530"/>
      <c r="TJ61" s="530"/>
      <c r="TK61" s="530"/>
      <c r="TL61" s="530"/>
      <c r="TM61" s="530"/>
      <c r="TN61" s="530"/>
      <c r="TO61" s="530"/>
      <c r="TP61" s="530"/>
      <c r="TQ61" s="530"/>
      <c r="TR61" s="530"/>
      <c r="TS61" s="530"/>
      <c r="TT61" s="530"/>
      <c r="TU61" s="530"/>
      <c r="TV61" s="530"/>
      <c r="TW61" s="530"/>
      <c r="TX61" s="530"/>
      <c r="TY61" s="530"/>
      <c r="TZ61" s="530"/>
      <c r="UA61" s="530"/>
      <c r="UB61" s="530"/>
      <c r="UC61" s="530"/>
      <c r="UD61" s="530"/>
      <c r="UE61" s="530"/>
      <c r="UF61" s="530"/>
      <c r="UG61" s="530"/>
      <c r="UH61" s="530"/>
      <c r="UI61" s="530"/>
      <c r="UJ61" s="530"/>
      <c r="UK61" s="530"/>
      <c r="UL61" s="530"/>
      <c r="UM61" s="530"/>
      <c r="UN61" s="530"/>
      <c r="UO61" s="530"/>
      <c r="UP61" s="530"/>
      <c r="UQ61" s="530"/>
      <c r="UR61" s="530"/>
      <c r="US61" s="530"/>
      <c r="UT61" s="530"/>
      <c r="UU61" s="530"/>
      <c r="UV61" s="530"/>
      <c r="UW61" s="530"/>
      <c r="UX61" s="530"/>
      <c r="UY61" s="530"/>
      <c r="UZ61" s="530"/>
      <c r="VA61" s="530"/>
      <c r="VB61" s="530"/>
      <c r="VC61" s="530"/>
      <c r="VD61" s="530"/>
      <c r="VE61" s="530"/>
      <c r="VF61" s="530"/>
      <c r="VG61" s="530"/>
      <c r="VH61" s="530"/>
      <c r="VI61" s="530"/>
      <c r="VJ61" s="530"/>
      <c r="VK61" s="530"/>
      <c r="VL61" s="530"/>
      <c r="VM61" s="530"/>
      <c r="VN61" s="530"/>
      <c r="VO61" s="530"/>
      <c r="VP61" s="530"/>
      <c r="VQ61" s="530"/>
      <c r="VR61" s="530"/>
      <c r="VS61" s="530"/>
      <c r="VT61" s="530"/>
      <c r="VU61" s="530"/>
      <c r="VV61" s="530"/>
      <c r="VW61" s="530"/>
      <c r="VX61" s="530"/>
      <c r="VY61" s="530"/>
      <c r="VZ61" s="530"/>
      <c r="WA61" s="530"/>
      <c r="WB61" s="530"/>
      <c r="WC61" s="530"/>
      <c r="WD61" s="530"/>
      <c r="WE61" s="530"/>
      <c r="WF61" s="530"/>
      <c r="WG61" s="530"/>
      <c r="WH61" s="530"/>
      <c r="WI61" s="530"/>
      <c r="WJ61" s="530"/>
      <c r="WK61" s="530"/>
      <c r="WL61" s="530"/>
      <c r="WM61" s="530"/>
      <c r="WN61" s="530"/>
      <c r="WO61" s="530"/>
      <c r="WP61" s="530"/>
      <c r="WQ61" s="530"/>
      <c r="WR61" s="530"/>
      <c r="WS61" s="530"/>
      <c r="WT61" s="530"/>
      <c r="WU61" s="530"/>
      <c r="WV61" s="530"/>
      <c r="WW61" s="530"/>
      <c r="WX61" s="530"/>
      <c r="WY61" s="530"/>
      <c r="WZ61" s="530"/>
      <c r="XA61" s="530"/>
      <c r="XB61" s="530"/>
      <c r="XC61" s="530"/>
      <c r="XD61" s="530"/>
      <c r="XE61" s="530"/>
      <c r="XF61" s="530"/>
      <c r="XG61" s="530"/>
      <c r="XH61" s="530"/>
      <c r="XI61" s="530"/>
      <c r="XJ61" s="530"/>
      <c r="XK61" s="530"/>
      <c r="XL61" s="530"/>
      <c r="XM61" s="530"/>
      <c r="XN61" s="530"/>
      <c r="XO61" s="530"/>
      <c r="XP61" s="530"/>
      <c r="XQ61" s="530"/>
      <c r="XR61" s="530"/>
      <c r="XS61" s="530"/>
      <c r="XT61" s="530"/>
      <c r="XU61" s="530"/>
      <c r="XV61" s="530"/>
      <c r="XW61" s="530"/>
      <c r="XX61" s="530"/>
      <c r="XY61" s="530"/>
      <c r="XZ61" s="530"/>
      <c r="YA61" s="530"/>
      <c r="YB61" s="530"/>
      <c r="YC61" s="530"/>
      <c r="YD61" s="530"/>
      <c r="YE61" s="530"/>
      <c r="YF61" s="530"/>
      <c r="YG61" s="530"/>
      <c r="YH61" s="530"/>
      <c r="YI61" s="530"/>
      <c r="YJ61" s="530"/>
      <c r="YK61" s="530"/>
      <c r="YL61" s="530"/>
      <c r="YM61" s="530"/>
      <c r="YN61" s="530"/>
      <c r="YO61" s="530"/>
      <c r="YP61" s="530"/>
      <c r="YQ61" s="530"/>
      <c r="YR61" s="530"/>
      <c r="YS61" s="530"/>
      <c r="YT61" s="530"/>
      <c r="YU61" s="530"/>
      <c r="YV61" s="530"/>
      <c r="YW61" s="530"/>
      <c r="YX61" s="530"/>
      <c r="YY61" s="530"/>
      <c r="YZ61" s="530"/>
      <c r="ZA61" s="530"/>
      <c r="ZB61" s="530"/>
      <c r="ZC61" s="530"/>
      <c r="ZD61" s="530"/>
      <c r="ZE61" s="530"/>
      <c r="ZF61" s="530"/>
      <c r="ZG61" s="530"/>
      <c r="ZH61" s="530"/>
      <c r="ZI61" s="530"/>
      <c r="ZJ61" s="530"/>
      <c r="ZK61" s="530"/>
      <c r="ZL61" s="530"/>
      <c r="ZM61" s="530"/>
      <c r="ZN61" s="530"/>
      <c r="ZO61" s="530"/>
      <c r="ZP61" s="530"/>
      <c r="ZQ61" s="530"/>
      <c r="ZR61" s="530"/>
      <c r="ZS61" s="530"/>
      <c r="ZT61" s="530"/>
      <c r="ZU61" s="530"/>
      <c r="ZV61" s="530"/>
      <c r="ZW61" s="530"/>
      <c r="ZX61" s="530"/>
      <c r="ZY61" s="530"/>
      <c r="ZZ61" s="530"/>
      <c r="AAA61" s="530"/>
      <c r="AAB61" s="530"/>
      <c r="AAC61" s="530"/>
      <c r="AAD61" s="530"/>
      <c r="AAE61" s="530"/>
      <c r="AAF61" s="530"/>
      <c r="AAG61" s="530"/>
      <c r="AAH61" s="530"/>
      <c r="AAI61" s="530"/>
      <c r="AAJ61" s="530"/>
      <c r="AAK61" s="530"/>
      <c r="AAL61" s="530"/>
      <c r="AAM61" s="530"/>
      <c r="AAN61" s="530"/>
      <c r="AAO61" s="530"/>
      <c r="AAP61" s="530"/>
      <c r="AAQ61" s="530"/>
      <c r="AAR61" s="530"/>
      <c r="AAS61" s="530"/>
      <c r="AAT61" s="530"/>
      <c r="AAU61" s="530"/>
      <c r="AAV61" s="530"/>
      <c r="AAW61" s="530"/>
      <c r="AAX61" s="530"/>
      <c r="AAY61" s="530"/>
      <c r="AAZ61" s="530"/>
      <c r="ABA61" s="530"/>
      <c r="ABB61" s="530"/>
      <c r="ABC61" s="530"/>
      <c r="ABD61" s="530"/>
      <c r="ABE61" s="530"/>
      <c r="ABF61" s="530"/>
      <c r="ABG61" s="530"/>
      <c r="ABH61" s="530"/>
      <c r="ABI61" s="530"/>
      <c r="ABJ61" s="530"/>
      <c r="ABK61" s="530"/>
      <c r="ABL61" s="530"/>
      <c r="ABM61" s="530"/>
      <c r="ABN61" s="530"/>
      <c r="ABO61" s="530"/>
      <c r="ABP61" s="530"/>
      <c r="ABQ61" s="530"/>
      <c r="ABR61" s="530"/>
      <c r="ABS61" s="530"/>
      <c r="ABT61" s="530"/>
      <c r="ABU61" s="530"/>
      <c r="ABV61" s="530"/>
      <c r="ABW61" s="530"/>
      <c r="ABX61" s="530"/>
      <c r="ABY61" s="530"/>
      <c r="ABZ61" s="530"/>
      <c r="ACA61" s="530"/>
      <c r="ACB61" s="530"/>
      <c r="ACC61" s="530"/>
      <c r="ACD61" s="530"/>
      <c r="ACE61" s="530"/>
      <c r="ACF61" s="530"/>
      <c r="ACG61" s="530"/>
      <c r="ACH61" s="530"/>
      <c r="ACI61" s="530"/>
      <c r="ACJ61" s="530"/>
      <c r="ACK61" s="530"/>
      <c r="ACL61" s="530"/>
      <c r="ACM61" s="530"/>
      <c r="ACN61" s="530"/>
      <c r="ACO61" s="530"/>
      <c r="ACP61" s="530"/>
      <c r="ACQ61" s="530"/>
      <c r="ACR61" s="530"/>
      <c r="ACS61" s="530"/>
      <c r="ACT61" s="530"/>
      <c r="ACU61" s="530"/>
      <c r="ACV61" s="530"/>
      <c r="ACW61" s="530"/>
      <c r="ACX61" s="530"/>
      <c r="ACY61" s="530"/>
      <c r="ACZ61" s="530"/>
      <c r="ADA61" s="530"/>
      <c r="ADB61" s="530"/>
      <c r="ADC61" s="530"/>
      <c r="ADD61" s="530"/>
      <c r="ADE61" s="530"/>
      <c r="ADF61" s="530"/>
      <c r="ADG61" s="530"/>
      <c r="ADH61" s="530"/>
      <c r="ADI61" s="530"/>
      <c r="ADJ61" s="530"/>
      <c r="ADK61" s="530"/>
      <c r="ADL61" s="530"/>
      <c r="ADM61" s="530"/>
      <c r="ADN61" s="530"/>
      <c r="ADO61" s="530"/>
      <c r="ADP61" s="530"/>
      <c r="ADQ61" s="530"/>
      <c r="ADR61" s="530"/>
      <c r="ADS61" s="530"/>
      <c r="ADT61" s="530"/>
      <c r="ADU61" s="530"/>
      <c r="ADV61" s="530"/>
      <c r="ADW61" s="530"/>
      <c r="ADX61" s="530"/>
      <c r="ADY61" s="530"/>
      <c r="ADZ61" s="530"/>
      <c r="AEA61" s="530"/>
      <c r="AEB61" s="530"/>
      <c r="AEC61" s="530"/>
      <c r="AED61" s="530"/>
      <c r="AEE61" s="530"/>
      <c r="AEF61" s="530"/>
      <c r="AEG61" s="530"/>
      <c r="AEH61" s="530"/>
      <c r="AEI61" s="530"/>
      <c r="AEJ61" s="530"/>
      <c r="AEK61" s="530"/>
      <c r="AEL61" s="530"/>
      <c r="AEM61" s="530"/>
      <c r="AEN61" s="530"/>
      <c r="AEO61" s="530"/>
      <c r="AEP61" s="530"/>
      <c r="AEQ61" s="530"/>
      <c r="AER61" s="530"/>
      <c r="AES61" s="530"/>
      <c r="AET61" s="530"/>
      <c r="AEU61" s="530"/>
      <c r="AEV61" s="530"/>
      <c r="AEW61" s="530"/>
      <c r="AEX61" s="530"/>
      <c r="AEY61" s="530"/>
      <c r="AEZ61" s="530"/>
      <c r="AFA61" s="530"/>
      <c r="AFB61" s="530"/>
      <c r="AFC61" s="530"/>
      <c r="AFD61" s="530"/>
      <c r="AFE61" s="530"/>
      <c r="AFF61" s="530"/>
      <c r="AFG61" s="530"/>
      <c r="AFH61" s="530"/>
      <c r="AFI61" s="530"/>
      <c r="AFJ61" s="530"/>
      <c r="AFK61" s="530"/>
      <c r="AFL61" s="530"/>
      <c r="AFM61" s="530"/>
      <c r="AFN61" s="530"/>
      <c r="AFO61" s="530"/>
      <c r="AFP61" s="530"/>
      <c r="AFQ61" s="530"/>
      <c r="AFR61" s="530"/>
      <c r="AFS61" s="530"/>
      <c r="AFT61" s="530"/>
      <c r="AFU61" s="530"/>
      <c r="AFV61" s="530"/>
      <c r="AFW61" s="530"/>
      <c r="AFX61" s="530"/>
      <c r="AFY61" s="530"/>
      <c r="AFZ61" s="530"/>
      <c r="AGA61" s="530"/>
      <c r="AGB61" s="530"/>
      <c r="AGC61" s="530"/>
      <c r="AGD61" s="530"/>
      <c r="AGE61" s="530"/>
      <c r="AGF61" s="530"/>
      <c r="AGG61" s="530"/>
      <c r="AGH61" s="530"/>
      <c r="AGI61" s="530"/>
      <c r="AGJ61" s="530"/>
      <c r="AGK61" s="530"/>
      <c r="AGL61" s="530"/>
      <c r="AGM61" s="530"/>
      <c r="AGN61" s="530"/>
      <c r="AGO61" s="530"/>
      <c r="AGP61" s="530"/>
      <c r="AGQ61" s="530"/>
      <c r="AGR61" s="530"/>
      <c r="AGS61" s="530"/>
      <c r="AGT61" s="530"/>
      <c r="AGU61" s="530"/>
      <c r="AGV61" s="530"/>
      <c r="AGW61" s="530"/>
      <c r="AGX61" s="530"/>
      <c r="AGY61" s="530"/>
      <c r="AGZ61" s="530"/>
      <c r="AHA61" s="530"/>
      <c r="AHB61" s="530"/>
      <c r="AHC61" s="530"/>
      <c r="AHD61" s="530"/>
      <c r="AHE61" s="530"/>
      <c r="AHF61" s="530"/>
      <c r="AHG61" s="530"/>
      <c r="AHH61" s="530"/>
      <c r="AHI61" s="530"/>
      <c r="AHJ61" s="530"/>
      <c r="AHK61" s="530"/>
      <c r="AHL61" s="530"/>
      <c r="AHM61" s="530"/>
      <c r="AHN61" s="530"/>
      <c r="AHO61" s="530"/>
      <c r="AHP61" s="530"/>
      <c r="AHQ61" s="530"/>
      <c r="AHR61" s="530"/>
      <c r="AHS61" s="530"/>
      <c r="AHT61" s="530"/>
      <c r="AHU61" s="530"/>
      <c r="AHV61" s="530"/>
      <c r="AHW61" s="530"/>
      <c r="AHX61" s="530"/>
      <c r="AHY61" s="530"/>
      <c r="AHZ61" s="530"/>
      <c r="AIA61" s="530"/>
      <c r="AIB61" s="530"/>
      <c r="AIC61" s="530"/>
      <c r="AID61" s="530"/>
      <c r="AIE61" s="530"/>
      <c r="AIF61" s="530"/>
      <c r="AIG61" s="530"/>
      <c r="AIH61" s="530"/>
      <c r="AII61" s="530"/>
      <c r="AIJ61" s="530"/>
      <c r="AIK61" s="530"/>
      <c r="AIL61" s="530"/>
      <c r="AIM61" s="530"/>
      <c r="AIN61" s="530"/>
      <c r="AIO61" s="530"/>
      <c r="AIP61" s="530"/>
      <c r="AIQ61" s="530"/>
      <c r="AIR61" s="530"/>
      <c r="AIS61" s="530"/>
      <c r="AIT61" s="530"/>
      <c r="AIU61" s="530"/>
      <c r="AIV61" s="530"/>
      <c r="AIW61" s="530"/>
      <c r="AIX61" s="530"/>
      <c r="AIY61" s="530"/>
      <c r="AIZ61" s="530"/>
      <c r="AJA61" s="530"/>
      <c r="AJB61" s="530"/>
      <c r="AJC61" s="530"/>
      <c r="AJD61" s="530"/>
      <c r="AJE61" s="530"/>
      <c r="AJF61" s="530"/>
      <c r="AJG61" s="530"/>
      <c r="AJH61" s="530"/>
      <c r="AJI61" s="530"/>
      <c r="AJJ61" s="530"/>
      <c r="AJK61" s="530"/>
      <c r="AJL61" s="530"/>
      <c r="AJM61" s="530"/>
      <c r="AJN61" s="530"/>
      <c r="AJO61" s="530"/>
      <c r="AJP61" s="530"/>
      <c r="AJQ61" s="530"/>
      <c r="AJR61" s="530"/>
      <c r="AJS61" s="530"/>
      <c r="AJT61" s="530"/>
      <c r="AJU61" s="530"/>
      <c r="AJV61" s="530"/>
      <c r="AJW61" s="530"/>
      <c r="AJX61" s="530"/>
      <c r="AJY61" s="530"/>
      <c r="AJZ61" s="530"/>
      <c r="AKA61" s="530"/>
      <c r="AKB61" s="530"/>
      <c r="AKC61" s="530"/>
      <c r="AKD61" s="530"/>
      <c r="AKE61" s="530"/>
      <c r="AKF61" s="530"/>
      <c r="AKG61" s="530"/>
      <c r="AKH61" s="530"/>
      <c r="AKI61" s="530"/>
      <c r="AKJ61" s="530"/>
      <c r="AKK61" s="530"/>
      <c r="AKL61" s="530"/>
      <c r="AKM61" s="530"/>
      <c r="AKN61" s="530"/>
      <c r="AKO61" s="530"/>
      <c r="AKP61" s="530"/>
      <c r="AKQ61" s="530"/>
      <c r="AKR61" s="530"/>
      <c r="AKS61" s="530"/>
      <c r="AKT61" s="530"/>
      <c r="AKU61" s="530"/>
      <c r="AKV61" s="530"/>
      <c r="AKW61" s="530"/>
      <c r="AKX61" s="530"/>
      <c r="AKY61" s="530"/>
      <c r="AKZ61" s="530"/>
      <c r="ALA61" s="530"/>
      <c r="ALB61" s="530"/>
      <c r="ALC61" s="530"/>
      <c r="ALD61" s="530"/>
      <c r="ALE61" s="530"/>
      <c r="ALF61" s="530"/>
      <c r="ALG61" s="530"/>
      <c r="ALH61" s="530"/>
      <c r="ALI61" s="530"/>
      <c r="ALJ61" s="530"/>
      <c r="ALK61" s="530"/>
      <c r="ALL61" s="530"/>
      <c r="ALM61" s="530"/>
      <c r="ALN61" s="530"/>
      <c r="ALO61" s="530"/>
      <c r="ALP61" s="530"/>
      <c r="ALQ61" s="530"/>
      <c r="ALR61" s="530"/>
      <c r="ALS61" s="530"/>
      <c r="ALT61" s="530"/>
      <c r="ALU61" s="530"/>
      <c r="ALV61" s="530"/>
      <c r="ALW61" s="530"/>
      <c r="ALX61" s="530"/>
      <c r="ALY61" s="530"/>
      <c r="ALZ61" s="530"/>
      <c r="AMA61" s="530"/>
      <c r="AMB61" s="530"/>
      <c r="AMC61" s="530"/>
      <c r="AMD61" s="530"/>
      <c r="AME61" s="530"/>
      <c r="AMF61" s="530"/>
      <c r="AMG61" s="530"/>
      <c r="AMH61" s="530"/>
      <c r="AMI61" s="530"/>
      <c r="AMJ61" s="530"/>
      <c r="AMK61" s="530"/>
      <c r="AML61" s="530"/>
      <c r="AMM61" s="530"/>
      <c r="AMN61" s="530"/>
      <c r="AMO61" s="530"/>
      <c r="AMP61" s="530"/>
      <c r="AMQ61" s="530"/>
      <c r="AMR61" s="530"/>
      <c r="AMS61" s="530"/>
      <c r="AMT61" s="530"/>
      <c r="AMU61" s="530"/>
      <c r="AMV61" s="530"/>
      <c r="AMW61" s="530"/>
      <c r="AMX61" s="530"/>
      <c r="AMY61" s="530"/>
      <c r="AMZ61" s="530"/>
      <c r="ANA61" s="530"/>
      <c r="ANB61" s="530"/>
      <c r="ANC61" s="530"/>
      <c r="AND61" s="530"/>
      <c r="ANE61" s="530"/>
      <c r="ANF61" s="530"/>
      <c r="ANG61" s="530"/>
      <c r="ANH61" s="530"/>
      <c r="ANI61" s="530"/>
      <c r="ANJ61" s="530"/>
      <c r="ANK61" s="530"/>
      <c r="ANL61" s="530"/>
      <c r="ANM61" s="530"/>
      <c r="ANN61" s="530"/>
      <c r="ANO61" s="530"/>
      <c r="ANP61" s="530"/>
      <c r="ANQ61" s="530"/>
      <c r="ANR61" s="530"/>
      <c r="ANS61" s="530"/>
      <c r="ANT61" s="530"/>
      <c r="ANU61" s="530"/>
      <c r="ANV61" s="530"/>
      <c r="ANW61" s="530"/>
      <c r="ANX61" s="530"/>
      <c r="ANY61" s="530"/>
      <c r="ANZ61" s="530"/>
      <c r="AOA61" s="530"/>
      <c r="AOB61" s="530"/>
      <c r="AOC61" s="530"/>
      <c r="AOD61" s="530"/>
      <c r="AOE61" s="530"/>
      <c r="AOF61" s="530"/>
      <c r="AOG61" s="530"/>
      <c r="AOH61" s="530"/>
      <c r="AOI61" s="530"/>
      <c r="AOJ61" s="530"/>
      <c r="AOK61" s="530"/>
      <c r="AOL61" s="530"/>
      <c r="AOM61" s="530"/>
      <c r="AON61" s="530"/>
      <c r="AOO61" s="530"/>
      <c r="AOP61" s="530"/>
      <c r="AOQ61" s="530"/>
      <c r="AOR61" s="530"/>
      <c r="AOS61" s="530"/>
      <c r="AOT61" s="530"/>
      <c r="AOU61" s="530"/>
      <c r="AOV61" s="530"/>
      <c r="AOW61" s="530"/>
      <c r="AOX61" s="530"/>
      <c r="AOY61" s="530"/>
      <c r="AOZ61" s="530"/>
      <c r="APA61" s="530"/>
      <c r="APB61" s="530"/>
      <c r="APC61" s="530"/>
      <c r="APD61" s="530"/>
      <c r="APE61" s="530"/>
      <c r="APF61" s="530"/>
      <c r="APG61" s="530"/>
      <c r="APH61" s="530"/>
      <c r="API61" s="530"/>
      <c r="APJ61" s="530"/>
      <c r="APK61" s="530"/>
      <c r="APL61" s="530"/>
      <c r="APM61" s="530"/>
      <c r="APN61" s="530"/>
      <c r="APO61" s="530"/>
      <c r="APP61" s="530"/>
      <c r="APQ61" s="530"/>
      <c r="APR61" s="530"/>
      <c r="APS61" s="530"/>
      <c r="APT61" s="530"/>
      <c r="APU61" s="530"/>
      <c r="APV61" s="530"/>
      <c r="APW61" s="530"/>
      <c r="APX61" s="530"/>
      <c r="APY61" s="530"/>
      <c r="APZ61" s="530"/>
      <c r="AQA61" s="530"/>
      <c r="AQB61" s="530"/>
      <c r="AQC61" s="530"/>
      <c r="AQD61" s="530"/>
      <c r="AQE61" s="530"/>
      <c r="AQF61" s="530"/>
      <c r="AQG61" s="530"/>
      <c r="AQH61" s="530"/>
      <c r="AQI61" s="530"/>
      <c r="AQJ61" s="530"/>
      <c r="AQK61" s="530"/>
      <c r="AQL61" s="530"/>
      <c r="AQM61" s="530"/>
      <c r="AQN61" s="530"/>
      <c r="AQO61" s="530"/>
      <c r="AQP61" s="530"/>
      <c r="AQQ61" s="530"/>
      <c r="AQR61" s="530"/>
      <c r="AQS61" s="530"/>
      <c r="AQT61" s="530"/>
      <c r="AQU61" s="530"/>
      <c r="AQV61" s="530"/>
      <c r="AQW61" s="530"/>
      <c r="AQX61" s="530"/>
      <c r="AQY61" s="530"/>
      <c r="AQZ61" s="530"/>
      <c r="ARA61" s="530"/>
      <c r="ARB61" s="530"/>
      <c r="ARC61" s="530"/>
      <c r="ARD61" s="530"/>
      <c r="ARE61" s="530"/>
      <c r="ARF61" s="530"/>
      <c r="ARG61" s="530"/>
      <c r="ARH61" s="530"/>
      <c r="ARI61" s="530"/>
      <c r="ARJ61" s="530"/>
      <c r="ARK61" s="530"/>
      <c r="ARL61" s="530"/>
      <c r="ARM61" s="530"/>
      <c r="ARN61" s="530"/>
      <c r="ARO61" s="530"/>
      <c r="ARP61" s="530"/>
      <c r="ARQ61" s="530"/>
      <c r="ARR61" s="530"/>
      <c r="ARS61" s="530"/>
      <c r="ART61" s="530"/>
      <c r="ARU61" s="530"/>
      <c r="ARV61" s="530"/>
      <c r="ARW61" s="530"/>
      <c r="ARX61" s="530"/>
      <c r="ARY61" s="530"/>
      <c r="ARZ61" s="530"/>
      <c r="ASA61" s="530"/>
      <c r="ASB61" s="530"/>
      <c r="ASC61" s="530"/>
      <c r="ASD61" s="530"/>
      <c r="ASE61" s="530"/>
      <c r="ASF61" s="530"/>
      <c r="ASG61" s="530"/>
      <c r="ASH61" s="530"/>
      <c r="ASI61" s="530"/>
      <c r="ASJ61" s="530"/>
      <c r="ASK61" s="530"/>
      <c r="ASL61" s="530"/>
      <c r="ASM61" s="530"/>
      <c r="ASN61" s="530"/>
      <c r="ASO61" s="530"/>
      <c r="ASP61" s="530"/>
      <c r="ASQ61" s="530"/>
      <c r="ASR61" s="530"/>
      <c r="ASS61" s="530"/>
      <c r="AST61" s="530"/>
      <c r="ASU61" s="530"/>
      <c r="ASV61" s="530"/>
      <c r="ASW61" s="530"/>
      <c r="ASX61" s="530"/>
      <c r="ASY61" s="530"/>
      <c r="ASZ61" s="530"/>
      <c r="ATA61" s="530"/>
      <c r="ATB61" s="530"/>
      <c r="ATC61" s="530"/>
      <c r="ATD61" s="530"/>
      <c r="ATE61" s="530"/>
      <c r="ATF61" s="530"/>
      <c r="ATG61" s="530"/>
      <c r="ATH61" s="530"/>
      <c r="ATI61" s="530"/>
      <c r="ATJ61" s="530"/>
      <c r="ATK61" s="530"/>
      <c r="ATL61" s="530"/>
      <c r="ATM61" s="530"/>
      <c r="ATN61" s="530"/>
      <c r="ATO61" s="530"/>
      <c r="ATP61" s="530"/>
      <c r="ATQ61" s="530"/>
      <c r="ATR61" s="530"/>
      <c r="ATS61" s="530"/>
      <c r="ATT61" s="530"/>
      <c r="ATU61" s="530"/>
      <c r="ATV61" s="530"/>
      <c r="ATW61" s="530"/>
      <c r="ATX61" s="530"/>
      <c r="ATY61" s="530"/>
      <c r="ATZ61" s="530"/>
      <c r="AUA61" s="530"/>
      <c r="AUB61" s="530"/>
      <c r="AUC61" s="530"/>
      <c r="AUD61" s="530"/>
      <c r="AUE61" s="530"/>
      <c r="AUF61" s="530"/>
      <c r="AUG61" s="530"/>
      <c r="AUH61" s="530"/>
      <c r="AUI61" s="530"/>
      <c r="AUJ61" s="530"/>
      <c r="AUK61" s="530"/>
      <c r="AUL61" s="530"/>
      <c r="AUM61" s="530"/>
      <c r="AUN61" s="530"/>
      <c r="AUO61" s="530"/>
      <c r="AUP61" s="530"/>
      <c r="AUQ61" s="530"/>
      <c r="AUR61" s="530"/>
      <c r="AUS61" s="530"/>
      <c r="AUT61" s="530"/>
      <c r="AUU61" s="530"/>
      <c r="AUV61" s="530"/>
      <c r="AUW61" s="530"/>
      <c r="AUX61" s="530"/>
      <c r="AUY61" s="530"/>
      <c r="AUZ61" s="530"/>
      <c r="AVA61" s="530"/>
      <c r="AVB61" s="530"/>
      <c r="AVC61" s="530"/>
      <c r="AVD61" s="530"/>
      <c r="AVE61" s="530"/>
      <c r="AVF61" s="530"/>
      <c r="AVG61" s="530"/>
      <c r="AVH61" s="530"/>
      <c r="AVI61" s="530"/>
      <c r="AVJ61" s="530"/>
      <c r="AVK61" s="530"/>
      <c r="AVL61" s="530"/>
      <c r="AVM61" s="530"/>
      <c r="AVN61" s="530"/>
      <c r="AVO61" s="530"/>
      <c r="AVP61" s="530"/>
      <c r="AVQ61" s="530"/>
      <c r="AVR61" s="530"/>
      <c r="AVS61" s="530"/>
      <c r="AVT61" s="530"/>
      <c r="AVU61" s="530"/>
      <c r="AVV61" s="530"/>
      <c r="AVW61" s="530"/>
      <c r="AVX61" s="530"/>
      <c r="AVY61" s="530"/>
      <c r="AVZ61" s="530"/>
      <c r="AWA61" s="530"/>
      <c r="AWB61" s="530"/>
      <c r="AWC61" s="530"/>
      <c r="AWD61" s="530"/>
      <c r="AWE61" s="530"/>
      <c r="AWF61" s="530"/>
      <c r="AWG61" s="530"/>
      <c r="AWH61" s="530"/>
      <c r="AWI61" s="530"/>
      <c r="AWJ61" s="530"/>
      <c r="AWK61" s="530"/>
      <c r="AWL61" s="530"/>
      <c r="AWM61" s="530"/>
      <c r="AWN61" s="530"/>
      <c r="AWO61" s="530"/>
      <c r="AWP61" s="530"/>
      <c r="AWQ61" s="530"/>
      <c r="AWR61" s="530"/>
      <c r="AWS61" s="530"/>
      <c r="AWT61" s="530"/>
      <c r="AWU61" s="530"/>
      <c r="AWV61" s="530"/>
      <c r="AWW61" s="530"/>
      <c r="AWX61" s="530"/>
      <c r="AWY61" s="530"/>
      <c r="AWZ61" s="530"/>
      <c r="AXA61" s="530"/>
      <c r="AXB61" s="530"/>
      <c r="AXC61" s="530"/>
      <c r="AXD61" s="530"/>
      <c r="AXE61" s="530"/>
      <c r="AXF61" s="530"/>
      <c r="AXG61" s="530"/>
      <c r="AXH61" s="530"/>
      <c r="AXI61" s="530"/>
      <c r="AXJ61" s="530"/>
      <c r="AXK61" s="530"/>
      <c r="AXL61" s="530"/>
      <c r="AXM61" s="530"/>
      <c r="AXN61" s="530"/>
      <c r="AXO61" s="530"/>
      <c r="AXP61" s="530"/>
      <c r="AXQ61" s="530"/>
      <c r="AXR61" s="530"/>
      <c r="AXS61" s="530"/>
      <c r="AXT61" s="530"/>
      <c r="AXU61" s="530"/>
      <c r="AXV61" s="530"/>
      <c r="AXW61" s="530"/>
      <c r="AXX61" s="530"/>
      <c r="AXY61" s="530"/>
      <c r="AXZ61" s="530"/>
      <c r="AYA61" s="530"/>
      <c r="AYB61" s="530"/>
      <c r="AYC61" s="530"/>
      <c r="AYD61" s="530"/>
      <c r="AYE61" s="530"/>
      <c r="AYF61" s="530"/>
      <c r="AYG61" s="530"/>
      <c r="AYH61" s="530"/>
      <c r="AYI61" s="530"/>
      <c r="AYJ61" s="530"/>
      <c r="AYK61" s="530"/>
      <c r="AYL61" s="530"/>
      <c r="AYM61" s="530"/>
      <c r="AYN61" s="530"/>
      <c r="AYO61" s="530"/>
      <c r="AYP61" s="530"/>
      <c r="AYQ61" s="530"/>
      <c r="AYR61" s="530"/>
      <c r="AYS61" s="530"/>
      <c r="AYT61" s="530"/>
      <c r="AYU61" s="530"/>
      <c r="AYV61" s="530"/>
      <c r="AYW61" s="530"/>
      <c r="AYX61" s="530"/>
      <c r="AYY61" s="530"/>
      <c r="AYZ61" s="530"/>
      <c r="AZA61" s="530"/>
      <c r="AZB61" s="530"/>
      <c r="AZC61" s="530"/>
      <c r="AZD61" s="530"/>
      <c r="AZE61" s="530"/>
      <c r="AZF61" s="530"/>
      <c r="AZG61" s="530"/>
      <c r="AZH61" s="530"/>
      <c r="AZI61" s="530"/>
      <c r="AZJ61" s="530"/>
      <c r="AZK61" s="530"/>
      <c r="AZL61" s="530"/>
      <c r="AZM61" s="530"/>
      <c r="AZN61" s="530"/>
      <c r="AZO61" s="530"/>
      <c r="AZP61" s="530"/>
      <c r="AZQ61" s="530"/>
      <c r="AZR61" s="530"/>
      <c r="AZS61" s="530"/>
      <c r="AZT61" s="530"/>
      <c r="AZU61" s="530"/>
      <c r="AZV61" s="530"/>
      <c r="AZW61" s="530"/>
      <c r="AZX61" s="530"/>
      <c r="AZY61" s="530"/>
      <c r="AZZ61" s="530"/>
      <c r="BAA61" s="530"/>
      <c r="BAB61" s="530"/>
      <c r="BAC61" s="530"/>
      <c r="BAD61" s="530"/>
      <c r="BAE61" s="530"/>
      <c r="BAF61" s="530"/>
      <c r="BAG61" s="530"/>
      <c r="BAH61" s="530"/>
      <c r="BAI61" s="530"/>
      <c r="BAJ61" s="530"/>
      <c r="BAK61" s="530"/>
      <c r="BAL61" s="530"/>
      <c r="BAM61" s="530"/>
      <c r="BAN61" s="530"/>
      <c r="BAO61" s="530"/>
      <c r="BAP61" s="530"/>
      <c r="BAQ61" s="530"/>
      <c r="BAR61" s="530"/>
      <c r="BAS61" s="530"/>
      <c r="BAT61" s="530"/>
      <c r="BAU61" s="530"/>
      <c r="BAV61" s="530"/>
      <c r="BAW61" s="530"/>
      <c r="BAX61" s="530"/>
      <c r="BAY61" s="530"/>
      <c r="BAZ61" s="530"/>
      <c r="BBA61" s="530"/>
      <c r="BBB61" s="530"/>
      <c r="BBC61" s="530"/>
      <c r="BBD61" s="530"/>
      <c r="BBE61" s="530"/>
      <c r="BBF61" s="530"/>
      <c r="BBG61" s="530"/>
      <c r="BBH61" s="530"/>
      <c r="BBI61" s="530"/>
      <c r="BBJ61" s="530"/>
      <c r="BBK61" s="530"/>
      <c r="BBL61" s="530"/>
      <c r="BBM61" s="530"/>
      <c r="BBN61" s="530"/>
      <c r="BBO61" s="530"/>
      <c r="BBP61" s="530"/>
      <c r="BBQ61" s="530"/>
      <c r="BBR61" s="530"/>
      <c r="BBS61" s="530"/>
      <c r="BBT61" s="530"/>
      <c r="BBU61" s="530"/>
      <c r="BBV61" s="530"/>
      <c r="BBW61" s="530"/>
      <c r="BBX61" s="530"/>
      <c r="BBY61" s="530"/>
      <c r="BBZ61" s="530"/>
      <c r="BCA61" s="530"/>
      <c r="BCB61" s="530"/>
      <c r="BCC61" s="530"/>
      <c r="BCD61" s="530"/>
      <c r="BCE61" s="530"/>
      <c r="BCF61" s="530"/>
      <c r="BCG61" s="530"/>
      <c r="BCH61" s="530"/>
      <c r="BCI61" s="530"/>
      <c r="BCJ61" s="530"/>
      <c r="BCK61" s="530"/>
      <c r="BCL61" s="530"/>
      <c r="BCM61" s="530"/>
      <c r="BCN61" s="530"/>
      <c r="BCO61" s="530"/>
      <c r="BCP61" s="530"/>
      <c r="BCQ61" s="530"/>
      <c r="BCR61" s="530"/>
      <c r="BCS61" s="530"/>
      <c r="BCT61" s="530"/>
      <c r="BCU61" s="530"/>
      <c r="BCV61" s="530"/>
      <c r="BCW61" s="530"/>
      <c r="BCX61" s="530"/>
      <c r="BCY61" s="530"/>
      <c r="BCZ61" s="530"/>
      <c r="BDA61" s="530"/>
      <c r="BDB61" s="530"/>
      <c r="BDC61" s="530"/>
      <c r="BDD61" s="530"/>
      <c r="BDE61" s="530"/>
      <c r="BDF61" s="530"/>
      <c r="BDG61" s="530"/>
      <c r="BDH61" s="530"/>
      <c r="BDI61" s="530"/>
      <c r="BDJ61" s="530"/>
      <c r="BDK61" s="530"/>
      <c r="BDL61" s="530"/>
      <c r="BDM61" s="530"/>
      <c r="BDN61" s="530"/>
      <c r="BDO61" s="530"/>
      <c r="BDP61" s="530"/>
      <c r="BDQ61" s="530"/>
      <c r="BDR61" s="530"/>
      <c r="BDS61" s="530"/>
      <c r="BDT61" s="530"/>
      <c r="BDU61" s="530"/>
      <c r="BDV61" s="530"/>
      <c r="BDW61" s="530"/>
      <c r="BDX61" s="530"/>
      <c r="BDY61" s="530"/>
      <c r="BDZ61" s="530"/>
      <c r="BEA61" s="530"/>
      <c r="BEB61" s="530"/>
      <c r="BEC61" s="530"/>
      <c r="BED61" s="530"/>
      <c r="BEE61" s="530"/>
      <c r="BEF61" s="530"/>
      <c r="BEG61" s="530"/>
      <c r="BEH61" s="530"/>
      <c r="BEI61" s="530"/>
      <c r="BEJ61" s="530"/>
      <c r="BEK61" s="530"/>
      <c r="BEL61" s="530"/>
      <c r="BEM61" s="530"/>
      <c r="BEN61" s="530"/>
      <c r="BEO61" s="530"/>
      <c r="BEP61" s="530"/>
      <c r="BEQ61" s="530"/>
      <c r="BER61" s="530"/>
      <c r="BES61" s="530"/>
      <c r="BET61" s="530"/>
      <c r="BEU61" s="530"/>
      <c r="BEV61" s="530"/>
      <c r="BEW61" s="530"/>
      <c r="BEX61" s="530"/>
      <c r="BEY61" s="530"/>
      <c r="BEZ61" s="530"/>
      <c r="BFA61" s="530"/>
      <c r="BFB61" s="530"/>
      <c r="BFC61" s="530"/>
      <c r="BFD61" s="530"/>
      <c r="BFE61" s="530"/>
      <c r="BFF61" s="530"/>
      <c r="BFG61" s="530"/>
      <c r="BFH61" s="530"/>
      <c r="BFI61" s="530"/>
      <c r="BFJ61" s="530"/>
      <c r="BFK61" s="530"/>
      <c r="BFL61" s="530"/>
      <c r="BFM61" s="530"/>
      <c r="BFN61" s="530"/>
      <c r="BFO61" s="530"/>
      <c r="BFP61" s="530"/>
      <c r="BFQ61" s="530"/>
      <c r="BFR61" s="530"/>
      <c r="BFS61" s="530"/>
      <c r="BFT61" s="530"/>
      <c r="BFU61" s="530"/>
      <c r="BFV61" s="530"/>
      <c r="BFW61" s="530"/>
      <c r="BFX61" s="530"/>
      <c r="BFY61" s="530"/>
      <c r="BFZ61" s="530"/>
      <c r="BGA61" s="530"/>
      <c r="BGB61" s="530"/>
      <c r="BGC61" s="530"/>
      <c r="BGD61" s="530"/>
      <c r="BGE61" s="530"/>
      <c r="BGF61" s="530"/>
      <c r="BGG61" s="530"/>
      <c r="BGH61" s="530"/>
      <c r="BGI61" s="530"/>
      <c r="BGJ61" s="530"/>
      <c r="BGK61" s="530"/>
      <c r="BGL61" s="530"/>
      <c r="BGM61" s="530"/>
      <c r="BGN61" s="530"/>
      <c r="BGO61" s="530"/>
      <c r="BGP61" s="530"/>
      <c r="BGQ61" s="530"/>
      <c r="BGR61" s="530"/>
      <c r="BGS61" s="530"/>
      <c r="BGT61" s="530"/>
      <c r="BGU61" s="530"/>
      <c r="BGV61" s="530"/>
      <c r="BGW61" s="530"/>
      <c r="BGX61" s="530"/>
      <c r="BGY61" s="530"/>
      <c r="BGZ61" s="530"/>
      <c r="BHA61" s="530"/>
      <c r="BHB61" s="530"/>
      <c r="BHC61" s="530"/>
      <c r="BHD61" s="530"/>
      <c r="BHE61" s="530"/>
      <c r="BHF61" s="530"/>
      <c r="BHG61" s="530"/>
      <c r="BHH61" s="530"/>
      <c r="BHI61" s="530"/>
      <c r="BHJ61" s="530"/>
      <c r="BHK61" s="530"/>
      <c r="BHL61" s="530"/>
      <c r="BHM61" s="530"/>
      <c r="BHN61" s="530"/>
      <c r="BHO61" s="530"/>
      <c r="BHP61" s="530"/>
      <c r="BHQ61" s="530"/>
      <c r="BHR61" s="530"/>
      <c r="BHS61" s="530"/>
      <c r="BHT61" s="530"/>
      <c r="BHU61" s="530"/>
      <c r="BHV61" s="530"/>
      <c r="BHW61" s="530"/>
      <c r="BHX61" s="530"/>
      <c r="BHY61" s="530"/>
      <c r="BHZ61" s="530"/>
      <c r="BIA61" s="530"/>
      <c r="BIB61" s="530"/>
      <c r="BIC61" s="530"/>
      <c r="BID61" s="530"/>
      <c r="BIE61" s="530"/>
      <c r="BIF61" s="530"/>
      <c r="BIG61" s="530"/>
      <c r="BIH61" s="530"/>
      <c r="BII61" s="530"/>
      <c r="BIJ61" s="530"/>
      <c r="BIK61" s="530"/>
      <c r="BIL61" s="530"/>
      <c r="BIM61" s="530"/>
      <c r="BIN61" s="530"/>
      <c r="BIO61" s="530"/>
      <c r="BIP61" s="530"/>
      <c r="BIQ61" s="530"/>
      <c r="BIR61" s="530"/>
      <c r="BIS61" s="530"/>
      <c r="BIT61" s="530"/>
      <c r="BIU61" s="530"/>
      <c r="BIV61" s="530"/>
      <c r="BIW61" s="530"/>
      <c r="BIX61" s="530"/>
      <c r="BIY61" s="530"/>
      <c r="BIZ61" s="530"/>
      <c r="BJA61" s="530"/>
      <c r="BJB61" s="530"/>
      <c r="BJC61" s="530"/>
      <c r="BJD61" s="530"/>
      <c r="BJE61" s="530"/>
      <c r="BJF61" s="530"/>
      <c r="BJG61" s="530"/>
      <c r="BJH61" s="530"/>
      <c r="BJI61" s="530"/>
      <c r="BJJ61" s="530"/>
      <c r="BJK61" s="530"/>
      <c r="BJL61" s="530"/>
      <c r="BJM61" s="530"/>
      <c r="BJN61" s="530"/>
      <c r="BJO61" s="530"/>
      <c r="BJP61" s="530"/>
      <c r="BJQ61" s="530"/>
      <c r="BJR61" s="530"/>
      <c r="BJS61" s="530"/>
      <c r="BJT61" s="530"/>
      <c r="BJU61" s="530"/>
      <c r="BJV61" s="530"/>
      <c r="BJW61" s="530"/>
      <c r="BJX61" s="530"/>
      <c r="BJY61" s="530"/>
      <c r="BJZ61" s="530"/>
      <c r="BKA61" s="530"/>
      <c r="BKB61" s="530"/>
      <c r="BKC61" s="530"/>
      <c r="BKD61" s="530"/>
      <c r="BKE61" s="530"/>
      <c r="BKF61" s="530"/>
      <c r="BKG61" s="530"/>
      <c r="BKH61" s="530"/>
      <c r="BKI61" s="530"/>
      <c r="BKJ61" s="530"/>
      <c r="BKK61" s="530"/>
      <c r="BKL61" s="530"/>
      <c r="BKM61" s="530"/>
      <c r="BKN61" s="530"/>
      <c r="BKO61" s="530"/>
      <c r="BKP61" s="530"/>
      <c r="BKQ61" s="530"/>
      <c r="BKR61" s="530"/>
      <c r="BKS61" s="530"/>
      <c r="BKT61" s="530"/>
      <c r="BKU61" s="530"/>
      <c r="BKV61" s="530"/>
      <c r="BKW61" s="530"/>
      <c r="BKX61" s="530"/>
      <c r="BKY61" s="530"/>
      <c r="BKZ61" s="530"/>
      <c r="BLA61" s="530"/>
      <c r="BLB61" s="530"/>
      <c r="BLC61" s="530"/>
      <c r="BLD61" s="530"/>
      <c r="BLE61" s="530"/>
      <c r="BLF61" s="530"/>
      <c r="BLG61" s="530"/>
      <c r="BLH61" s="530"/>
      <c r="BLI61" s="530"/>
      <c r="BLJ61" s="530"/>
      <c r="BLK61" s="530"/>
      <c r="BLL61" s="530"/>
      <c r="BLM61" s="530"/>
      <c r="BLN61" s="530"/>
      <c r="BLO61" s="530"/>
      <c r="BLP61" s="530"/>
      <c r="BLQ61" s="530"/>
      <c r="BLR61" s="530"/>
      <c r="BLS61" s="530"/>
      <c r="BLT61" s="530"/>
      <c r="BLU61" s="530"/>
      <c r="BLV61" s="530"/>
      <c r="BLW61" s="530"/>
      <c r="BLX61" s="530"/>
      <c r="BLY61" s="530"/>
      <c r="BLZ61" s="530"/>
      <c r="BMA61" s="530"/>
      <c r="BMB61" s="530"/>
      <c r="BMC61" s="530"/>
      <c r="BMD61" s="530"/>
      <c r="BME61" s="530"/>
      <c r="BMF61" s="530"/>
      <c r="BMG61" s="530"/>
      <c r="BMH61" s="530"/>
      <c r="BMI61" s="530"/>
      <c r="BMJ61" s="530"/>
      <c r="BMK61" s="530"/>
      <c r="BML61" s="530"/>
      <c r="BMM61" s="530"/>
      <c r="BMN61" s="530"/>
      <c r="BMO61" s="530"/>
      <c r="BMP61" s="530"/>
      <c r="BMQ61" s="530"/>
      <c r="BMR61" s="530"/>
      <c r="BMS61" s="530"/>
      <c r="BMT61" s="530"/>
      <c r="BMU61" s="530"/>
      <c r="BMV61" s="530"/>
      <c r="BMW61" s="530"/>
      <c r="BMX61" s="530"/>
      <c r="BMY61" s="530"/>
      <c r="BMZ61" s="530"/>
      <c r="BNA61" s="530"/>
      <c r="BNB61" s="530"/>
      <c r="BNC61" s="530"/>
      <c r="BND61" s="530"/>
      <c r="BNE61" s="530"/>
      <c r="BNF61" s="530"/>
      <c r="BNG61" s="530"/>
      <c r="BNH61" s="530"/>
      <c r="BNI61" s="530"/>
      <c r="BNJ61" s="530"/>
      <c r="BNK61" s="530"/>
      <c r="BNL61" s="530"/>
      <c r="BNM61" s="530"/>
      <c r="BNN61" s="530"/>
      <c r="BNO61" s="530"/>
      <c r="BNP61" s="530"/>
      <c r="BNQ61" s="530"/>
      <c r="BNR61" s="530"/>
      <c r="BNS61" s="530"/>
      <c r="BNT61" s="530"/>
      <c r="BNU61" s="530"/>
      <c r="BNV61" s="530"/>
      <c r="BNW61" s="530"/>
      <c r="BNX61" s="530"/>
      <c r="BNY61" s="530"/>
      <c r="BNZ61" s="530"/>
      <c r="BOA61" s="530"/>
      <c r="BOB61" s="530"/>
      <c r="BOC61" s="530"/>
      <c r="BOD61" s="530"/>
      <c r="BOE61" s="530"/>
      <c r="BOF61" s="530"/>
      <c r="BOG61" s="530"/>
      <c r="BOH61" s="530"/>
      <c r="BOI61" s="530"/>
      <c r="BOJ61" s="530"/>
      <c r="BOK61" s="530"/>
      <c r="BOL61" s="530"/>
      <c r="BOM61" s="530"/>
      <c r="BON61" s="530"/>
      <c r="BOO61" s="530"/>
      <c r="BOP61" s="530"/>
      <c r="BOQ61" s="530"/>
      <c r="BOR61" s="530"/>
      <c r="BOS61" s="530"/>
      <c r="BOT61" s="530"/>
      <c r="BOU61" s="530"/>
      <c r="BOV61" s="530"/>
      <c r="BOW61" s="530"/>
      <c r="BOX61" s="530"/>
      <c r="BOY61" s="530"/>
      <c r="BOZ61" s="530"/>
      <c r="BPA61" s="530"/>
      <c r="BPB61" s="530"/>
      <c r="BPC61" s="530"/>
      <c r="BPD61" s="530"/>
      <c r="BPE61" s="530"/>
      <c r="BPF61" s="530"/>
      <c r="BPG61" s="530"/>
      <c r="BPH61" s="530"/>
      <c r="BPI61" s="530"/>
      <c r="BPJ61" s="530"/>
      <c r="BPK61" s="530"/>
      <c r="BPL61" s="530"/>
      <c r="BPM61" s="530"/>
      <c r="BPN61" s="530"/>
      <c r="BPO61" s="530"/>
      <c r="BPP61" s="530"/>
      <c r="BPQ61" s="530"/>
      <c r="BPR61" s="530"/>
      <c r="BPS61" s="530"/>
      <c r="BPT61" s="530"/>
      <c r="BPU61" s="530"/>
      <c r="BPV61" s="530"/>
      <c r="BPW61" s="530"/>
      <c r="BPX61" s="530"/>
      <c r="BPY61" s="530"/>
      <c r="BPZ61" s="530"/>
      <c r="BQA61" s="530"/>
      <c r="BQB61" s="530"/>
      <c r="BQC61" s="530"/>
      <c r="BQD61" s="530"/>
      <c r="BQE61" s="530"/>
      <c r="BQF61" s="530"/>
      <c r="BQG61" s="530"/>
      <c r="BQH61" s="530"/>
      <c r="BQI61" s="530"/>
      <c r="BQJ61" s="530"/>
      <c r="BQK61" s="530"/>
      <c r="BQL61" s="530"/>
      <c r="BQM61" s="530"/>
      <c r="BQN61" s="530"/>
      <c r="BQO61" s="530"/>
      <c r="BQP61" s="530"/>
      <c r="BQQ61" s="530"/>
      <c r="BQR61" s="530"/>
      <c r="BQS61" s="530"/>
      <c r="BQT61" s="530"/>
      <c r="BQU61" s="530"/>
      <c r="BQV61" s="530"/>
      <c r="BQW61" s="530"/>
      <c r="BQX61" s="530"/>
      <c r="BQY61" s="530"/>
      <c r="BQZ61" s="530"/>
      <c r="BRA61" s="530"/>
      <c r="BRB61" s="530"/>
      <c r="BRC61" s="530"/>
      <c r="BRD61" s="530"/>
      <c r="BRE61" s="530"/>
      <c r="BRF61" s="530"/>
      <c r="BRG61" s="530"/>
      <c r="BRH61" s="530"/>
      <c r="BRI61" s="530"/>
      <c r="BRJ61" s="530"/>
      <c r="BRK61" s="530"/>
      <c r="BRL61" s="530"/>
      <c r="BRM61" s="530"/>
      <c r="BRN61" s="530"/>
      <c r="BRO61" s="530"/>
      <c r="BRP61" s="530"/>
      <c r="BRQ61" s="530"/>
      <c r="BRR61" s="530"/>
      <c r="BRS61" s="530"/>
      <c r="BRT61" s="530"/>
      <c r="BRU61" s="530"/>
      <c r="BRV61" s="530"/>
      <c r="BRW61" s="530"/>
      <c r="BRX61" s="530"/>
      <c r="BRY61" s="530"/>
      <c r="BRZ61" s="530"/>
      <c r="BSA61" s="530"/>
      <c r="BSB61" s="530"/>
      <c r="BSC61" s="530"/>
      <c r="BSD61" s="530"/>
      <c r="BSE61" s="530"/>
      <c r="BSF61" s="530"/>
      <c r="BSG61" s="530"/>
      <c r="BSH61" s="530"/>
      <c r="BSI61" s="530"/>
      <c r="BSJ61" s="530"/>
      <c r="BSK61" s="530"/>
      <c r="BSL61" s="530"/>
      <c r="BSM61" s="530"/>
      <c r="BSN61" s="530"/>
      <c r="BSO61" s="530"/>
      <c r="BSP61" s="530"/>
      <c r="BSQ61" s="530"/>
      <c r="BSR61" s="530"/>
      <c r="BSS61" s="530"/>
      <c r="BST61" s="530"/>
      <c r="BSU61" s="530"/>
      <c r="BSV61" s="530"/>
      <c r="BSW61" s="530"/>
      <c r="BSX61" s="530"/>
      <c r="BSY61" s="530"/>
      <c r="BSZ61" s="530"/>
      <c r="BTA61" s="530"/>
      <c r="BTB61" s="530"/>
      <c r="BTC61" s="530"/>
      <c r="BTD61" s="530"/>
      <c r="BTE61" s="530"/>
      <c r="BTF61" s="530"/>
      <c r="BTG61" s="530"/>
      <c r="BTH61" s="530"/>
      <c r="BTI61" s="530"/>
      <c r="BTJ61" s="530"/>
      <c r="BTK61" s="530"/>
      <c r="BTL61" s="530"/>
      <c r="BTM61" s="530"/>
      <c r="BTN61" s="530"/>
      <c r="BTO61" s="530"/>
      <c r="BTP61" s="530"/>
      <c r="BTQ61" s="530"/>
      <c r="BTR61" s="530"/>
      <c r="BTS61" s="530"/>
      <c r="BTT61" s="530"/>
      <c r="BTU61" s="530"/>
      <c r="BTV61" s="530"/>
      <c r="BTW61" s="530"/>
      <c r="BTX61" s="530"/>
      <c r="BTY61" s="530"/>
      <c r="BTZ61" s="530"/>
      <c r="BUA61" s="530"/>
      <c r="BUB61" s="530"/>
      <c r="BUC61" s="530"/>
      <c r="BUD61" s="530"/>
      <c r="BUE61" s="530"/>
      <c r="BUF61" s="530"/>
      <c r="BUG61" s="530"/>
      <c r="BUH61" s="530"/>
      <c r="BUI61" s="530"/>
      <c r="BUJ61" s="530"/>
      <c r="BUK61" s="530"/>
      <c r="BUL61" s="530"/>
      <c r="BUM61" s="530"/>
      <c r="BUN61" s="530"/>
      <c r="BUO61" s="530"/>
      <c r="BUP61" s="530"/>
      <c r="BUQ61" s="530"/>
      <c r="BUR61" s="530"/>
      <c r="BUS61" s="530"/>
      <c r="BUT61" s="530"/>
      <c r="BUU61" s="530"/>
      <c r="BUV61" s="530"/>
      <c r="BUW61" s="530"/>
      <c r="BUX61" s="530"/>
      <c r="BUY61" s="530"/>
      <c r="BUZ61" s="530"/>
      <c r="BVA61" s="530"/>
      <c r="BVB61" s="530"/>
      <c r="BVC61" s="530"/>
      <c r="BVD61" s="530"/>
      <c r="BVE61" s="530"/>
      <c r="BVF61" s="530"/>
      <c r="BVG61" s="530"/>
      <c r="BVH61" s="530"/>
      <c r="BVI61" s="530"/>
      <c r="BVJ61" s="530"/>
      <c r="BVK61" s="530"/>
      <c r="BVL61" s="530"/>
      <c r="BVM61" s="530"/>
      <c r="BVN61" s="530"/>
      <c r="BVO61" s="530"/>
      <c r="BVP61" s="530"/>
      <c r="BVQ61" s="530"/>
      <c r="BVR61" s="530"/>
      <c r="BVS61" s="530"/>
      <c r="BVT61" s="530"/>
      <c r="BVU61" s="530"/>
      <c r="BVV61" s="530"/>
      <c r="BVW61" s="530"/>
      <c r="BVX61" s="530"/>
      <c r="BVY61" s="530"/>
      <c r="BVZ61" s="530"/>
      <c r="BWA61" s="530"/>
      <c r="BWB61" s="530"/>
      <c r="BWC61" s="530"/>
      <c r="BWD61" s="530"/>
      <c r="BWE61" s="530"/>
      <c r="BWF61" s="530"/>
      <c r="BWG61" s="530"/>
      <c r="BWH61" s="530"/>
      <c r="BWI61" s="530"/>
      <c r="BWJ61" s="530"/>
      <c r="BWK61" s="530"/>
      <c r="BWL61" s="530"/>
      <c r="BWM61" s="530"/>
      <c r="BWN61" s="530"/>
      <c r="BWO61" s="530"/>
      <c r="BWP61" s="530"/>
      <c r="BWQ61" s="530"/>
      <c r="BWR61" s="530"/>
      <c r="BWS61" s="530"/>
      <c r="BWT61" s="530"/>
      <c r="BWU61" s="530"/>
      <c r="BWV61" s="530"/>
      <c r="BWW61" s="530"/>
      <c r="BWX61" s="530"/>
      <c r="BWY61" s="530"/>
      <c r="BWZ61" s="530"/>
      <c r="BXA61" s="530"/>
      <c r="BXB61" s="530"/>
      <c r="BXC61" s="530"/>
      <c r="BXD61" s="530"/>
      <c r="BXE61" s="530"/>
      <c r="BXF61" s="530"/>
      <c r="BXG61" s="530"/>
      <c r="BXH61" s="530"/>
      <c r="BXI61" s="530"/>
      <c r="BXJ61" s="530"/>
      <c r="BXK61" s="530"/>
      <c r="BXL61" s="530"/>
      <c r="BXM61" s="530"/>
      <c r="BXN61" s="530"/>
      <c r="BXO61" s="530"/>
      <c r="BXP61" s="530"/>
      <c r="BXQ61" s="530"/>
      <c r="BXR61" s="530"/>
      <c r="BXS61" s="530"/>
      <c r="BXT61" s="530"/>
      <c r="BXU61" s="530"/>
      <c r="BXV61" s="530"/>
      <c r="BXW61" s="530"/>
      <c r="BXX61" s="530"/>
      <c r="BXY61" s="530"/>
      <c r="BXZ61" s="530"/>
      <c r="BYA61" s="530"/>
      <c r="BYB61" s="530"/>
      <c r="BYC61" s="530"/>
      <c r="BYD61" s="530"/>
      <c r="BYE61" s="530"/>
      <c r="BYF61" s="530"/>
      <c r="BYG61" s="530"/>
      <c r="BYH61" s="530"/>
      <c r="BYI61" s="530"/>
      <c r="BYJ61" s="530"/>
      <c r="BYK61" s="530"/>
      <c r="BYL61" s="530"/>
      <c r="BYM61" s="530"/>
      <c r="BYN61" s="530"/>
      <c r="BYO61" s="530"/>
      <c r="BYP61" s="530"/>
      <c r="BYQ61" s="530"/>
      <c r="BYR61" s="530"/>
      <c r="BYS61" s="530"/>
      <c r="BYT61" s="530"/>
      <c r="BYU61" s="530"/>
      <c r="BYV61" s="530"/>
      <c r="BYW61" s="530"/>
      <c r="BYX61" s="530"/>
      <c r="BYY61" s="530"/>
      <c r="BYZ61" s="530"/>
      <c r="BZA61" s="530"/>
      <c r="BZB61" s="530"/>
      <c r="BZC61" s="530"/>
      <c r="BZD61" s="530"/>
      <c r="BZE61" s="530"/>
      <c r="BZF61" s="530"/>
      <c r="BZG61" s="530"/>
      <c r="BZH61" s="530"/>
      <c r="BZI61" s="530"/>
      <c r="BZJ61" s="530"/>
      <c r="BZK61" s="530"/>
      <c r="BZL61" s="530"/>
      <c r="BZM61" s="530"/>
      <c r="BZN61" s="530"/>
      <c r="BZO61" s="530"/>
      <c r="BZP61" s="530"/>
      <c r="BZQ61" s="530"/>
      <c r="BZR61" s="530"/>
      <c r="BZS61" s="530"/>
      <c r="BZT61" s="530"/>
      <c r="BZU61" s="530"/>
      <c r="BZV61" s="530"/>
      <c r="BZW61" s="530"/>
      <c r="BZX61" s="530"/>
      <c r="BZY61" s="530"/>
      <c r="BZZ61" s="530"/>
      <c r="CAA61" s="530"/>
      <c r="CAB61" s="530"/>
      <c r="CAC61" s="530"/>
      <c r="CAD61" s="530"/>
      <c r="CAE61" s="530"/>
      <c r="CAF61" s="530"/>
      <c r="CAG61" s="530"/>
      <c r="CAH61" s="530"/>
      <c r="CAI61" s="530"/>
      <c r="CAJ61" s="530"/>
      <c r="CAK61" s="530"/>
      <c r="CAL61" s="530"/>
      <c r="CAM61" s="530"/>
      <c r="CAN61" s="530"/>
      <c r="CAO61" s="530"/>
      <c r="CAP61" s="530"/>
      <c r="CAQ61" s="530"/>
      <c r="CAR61" s="530"/>
      <c r="CAS61" s="530"/>
      <c r="CAT61" s="530"/>
      <c r="CAU61" s="530"/>
      <c r="CAV61" s="530"/>
      <c r="CAW61" s="530"/>
      <c r="CAX61" s="530"/>
      <c r="CAY61" s="530"/>
      <c r="CAZ61" s="530"/>
      <c r="CBA61" s="530"/>
      <c r="CBB61" s="530"/>
      <c r="CBC61" s="530"/>
      <c r="CBD61" s="530"/>
      <c r="CBE61" s="530"/>
      <c r="CBF61" s="530"/>
      <c r="CBG61" s="530"/>
      <c r="CBH61" s="530"/>
      <c r="CBI61" s="530"/>
      <c r="CBJ61" s="530"/>
      <c r="CBK61" s="530"/>
      <c r="CBL61" s="530"/>
      <c r="CBM61" s="530"/>
      <c r="CBN61" s="530"/>
      <c r="CBO61" s="530"/>
      <c r="CBP61" s="530"/>
      <c r="CBQ61" s="530"/>
      <c r="CBR61" s="530"/>
      <c r="CBS61" s="530"/>
      <c r="CBT61" s="530"/>
      <c r="CBU61" s="530"/>
      <c r="CBV61" s="530"/>
      <c r="CBW61" s="530"/>
      <c r="CBX61" s="530"/>
      <c r="CBY61" s="530"/>
      <c r="CBZ61" s="530"/>
      <c r="CCA61" s="530"/>
      <c r="CCB61" s="530"/>
      <c r="CCC61" s="530"/>
      <c r="CCD61" s="530"/>
      <c r="CCE61" s="530"/>
      <c r="CCF61" s="530"/>
      <c r="CCG61" s="530"/>
      <c r="CCH61" s="530"/>
      <c r="CCI61" s="530"/>
      <c r="CCJ61" s="530"/>
      <c r="CCK61" s="530"/>
      <c r="CCL61" s="530"/>
      <c r="CCM61" s="530"/>
      <c r="CCN61" s="530"/>
      <c r="CCO61" s="530"/>
      <c r="CCP61" s="530"/>
      <c r="CCQ61" s="530"/>
      <c r="CCR61" s="530"/>
      <c r="CCS61" s="530"/>
      <c r="CCT61" s="530"/>
      <c r="CCU61" s="530"/>
      <c r="CCV61" s="530"/>
      <c r="CCW61" s="530"/>
      <c r="CCX61" s="530"/>
      <c r="CCY61" s="530"/>
      <c r="CCZ61" s="530"/>
      <c r="CDA61" s="530"/>
      <c r="CDB61" s="530"/>
      <c r="CDC61" s="530"/>
      <c r="CDD61" s="530"/>
      <c r="CDE61" s="530"/>
      <c r="CDF61" s="530"/>
      <c r="CDG61" s="530"/>
      <c r="CDH61" s="530"/>
      <c r="CDI61" s="530"/>
      <c r="CDJ61" s="530"/>
      <c r="CDK61" s="530"/>
      <c r="CDL61" s="530"/>
      <c r="CDM61" s="530"/>
      <c r="CDN61" s="530"/>
      <c r="CDO61" s="530"/>
      <c r="CDP61" s="530"/>
      <c r="CDQ61" s="530"/>
      <c r="CDR61" s="530"/>
      <c r="CDS61" s="530"/>
      <c r="CDT61" s="530"/>
      <c r="CDU61" s="530"/>
      <c r="CDV61" s="530"/>
      <c r="CDW61" s="530"/>
      <c r="CDX61" s="530"/>
      <c r="CDY61" s="530"/>
      <c r="CDZ61" s="530"/>
      <c r="CEA61" s="530"/>
      <c r="CEB61" s="530"/>
      <c r="CEC61" s="530"/>
      <c r="CED61" s="530"/>
      <c r="CEE61" s="530"/>
      <c r="CEF61" s="530"/>
      <c r="CEG61" s="530"/>
      <c r="CEH61" s="530"/>
      <c r="CEI61" s="530"/>
      <c r="CEJ61" s="530"/>
      <c r="CEK61" s="530"/>
      <c r="CEL61" s="530"/>
      <c r="CEM61" s="530"/>
      <c r="CEN61" s="530"/>
      <c r="CEO61" s="530"/>
      <c r="CEP61" s="530"/>
      <c r="CEQ61" s="530"/>
      <c r="CER61" s="530"/>
      <c r="CES61" s="530"/>
      <c r="CET61" s="530"/>
      <c r="CEU61" s="530"/>
      <c r="CEV61" s="530"/>
      <c r="CEW61" s="530"/>
      <c r="CEX61" s="530"/>
      <c r="CEY61" s="530"/>
      <c r="CEZ61" s="530"/>
      <c r="CFA61" s="530"/>
      <c r="CFB61" s="530"/>
      <c r="CFC61" s="530"/>
      <c r="CFD61" s="530"/>
      <c r="CFE61" s="530"/>
      <c r="CFF61" s="530"/>
      <c r="CFG61" s="530"/>
      <c r="CFH61" s="530"/>
      <c r="CFI61" s="530"/>
      <c r="CFJ61" s="530"/>
      <c r="CFK61" s="530"/>
      <c r="CFL61" s="530"/>
      <c r="CFM61" s="530"/>
      <c r="CFN61" s="530"/>
      <c r="CFO61" s="530"/>
      <c r="CFP61" s="530"/>
      <c r="CFQ61" s="530"/>
      <c r="CFR61" s="530"/>
      <c r="CFS61" s="530"/>
      <c r="CFT61" s="530"/>
      <c r="CFU61" s="530"/>
      <c r="CFV61" s="530"/>
      <c r="CFW61" s="530"/>
      <c r="CFX61" s="530"/>
      <c r="CFY61" s="530"/>
      <c r="CFZ61" s="530"/>
      <c r="CGA61" s="530"/>
      <c r="CGB61" s="530"/>
      <c r="CGC61" s="530"/>
      <c r="CGD61" s="530"/>
      <c r="CGE61" s="530"/>
      <c r="CGF61" s="530"/>
      <c r="CGG61" s="530"/>
      <c r="CGH61" s="530"/>
      <c r="CGI61" s="530"/>
      <c r="CGJ61" s="530"/>
      <c r="CGK61" s="530"/>
      <c r="CGL61" s="530"/>
      <c r="CGM61" s="530"/>
      <c r="CGN61" s="530"/>
      <c r="CGO61" s="530"/>
      <c r="CGP61" s="530"/>
      <c r="CGQ61" s="530"/>
      <c r="CGR61" s="530"/>
      <c r="CGS61" s="530"/>
      <c r="CGT61" s="530"/>
      <c r="CGU61" s="530"/>
      <c r="CGV61" s="530"/>
      <c r="CGW61" s="530"/>
      <c r="CGX61" s="530"/>
      <c r="CGY61" s="530"/>
      <c r="CGZ61" s="530"/>
      <c r="CHA61" s="530"/>
      <c r="CHB61" s="530"/>
      <c r="CHC61" s="530"/>
      <c r="CHD61" s="530"/>
      <c r="CHE61" s="530"/>
      <c r="CHF61" s="530"/>
      <c r="CHG61" s="530"/>
      <c r="CHH61" s="530"/>
      <c r="CHI61" s="530"/>
      <c r="CHJ61" s="530"/>
      <c r="CHK61" s="530"/>
      <c r="CHL61" s="530"/>
      <c r="CHM61" s="530"/>
      <c r="CHN61" s="530"/>
      <c r="CHO61" s="530"/>
      <c r="CHP61" s="530"/>
      <c r="CHQ61" s="530"/>
      <c r="CHR61" s="530"/>
      <c r="CHS61" s="530"/>
      <c r="CHT61" s="530"/>
      <c r="CHU61" s="530"/>
      <c r="CHV61" s="530"/>
      <c r="CHW61" s="530"/>
      <c r="CHX61" s="530"/>
      <c r="CHY61" s="530"/>
      <c r="CHZ61" s="530"/>
      <c r="CIA61" s="530"/>
      <c r="CIB61" s="530"/>
      <c r="CIC61" s="530"/>
      <c r="CID61" s="530"/>
      <c r="CIE61" s="530"/>
      <c r="CIF61" s="530"/>
      <c r="CIG61" s="530"/>
      <c r="CIH61" s="530"/>
      <c r="CII61" s="530"/>
      <c r="CIJ61" s="530"/>
      <c r="CIK61" s="530"/>
      <c r="CIL61" s="530"/>
      <c r="CIM61" s="530"/>
      <c r="CIN61" s="530"/>
      <c r="CIO61" s="530"/>
      <c r="CIP61" s="530"/>
      <c r="CIQ61" s="530"/>
      <c r="CIR61" s="530"/>
      <c r="CIS61" s="530"/>
      <c r="CIT61" s="530"/>
      <c r="CIU61" s="530"/>
      <c r="CIV61" s="530"/>
      <c r="CIW61" s="530"/>
      <c r="CIX61" s="530"/>
      <c r="CIY61" s="530"/>
      <c r="CIZ61" s="530"/>
      <c r="CJA61" s="530"/>
      <c r="CJB61" s="530"/>
      <c r="CJC61" s="530"/>
      <c r="CJD61" s="530"/>
      <c r="CJE61" s="530"/>
      <c r="CJF61" s="530"/>
      <c r="CJG61" s="530"/>
      <c r="CJH61" s="530"/>
      <c r="CJI61" s="530"/>
      <c r="CJJ61" s="530"/>
      <c r="CJK61" s="530"/>
      <c r="CJL61" s="530"/>
      <c r="CJM61" s="530"/>
      <c r="CJN61" s="530"/>
      <c r="CJO61" s="530"/>
      <c r="CJP61" s="530"/>
      <c r="CJQ61" s="530"/>
      <c r="CJR61" s="530"/>
      <c r="CJS61" s="530"/>
      <c r="CJT61" s="530"/>
      <c r="CJU61" s="530"/>
      <c r="CJV61" s="530"/>
      <c r="CJW61" s="530"/>
      <c r="CJX61" s="530"/>
      <c r="CJY61" s="530"/>
      <c r="CJZ61" s="530"/>
      <c r="CKA61" s="530"/>
      <c r="CKB61" s="530"/>
      <c r="CKC61" s="530"/>
      <c r="CKD61" s="530"/>
      <c r="CKE61" s="530"/>
      <c r="CKF61" s="530"/>
      <c r="CKG61" s="530"/>
      <c r="CKH61" s="530"/>
      <c r="CKI61" s="530"/>
      <c r="CKJ61" s="530"/>
      <c r="CKK61" s="530"/>
      <c r="CKL61" s="530"/>
      <c r="CKM61" s="530"/>
      <c r="CKN61" s="530"/>
      <c r="CKO61" s="530"/>
      <c r="CKP61" s="530"/>
      <c r="CKQ61" s="530"/>
      <c r="CKR61" s="530"/>
      <c r="CKS61" s="530"/>
      <c r="CKT61" s="530"/>
      <c r="CKU61" s="530"/>
      <c r="CKV61" s="530"/>
      <c r="CKW61" s="530"/>
      <c r="CKX61" s="530"/>
      <c r="CKY61" s="530"/>
      <c r="CKZ61" s="530"/>
      <c r="CLA61" s="530"/>
      <c r="CLB61" s="530"/>
      <c r="CLC61" s="530"/>
      <c r="CLD61" s="530"/>
      <c r="CLE61" s="530"/>
      <c r="CLF61" s="530"/>
      <c r="CLG61" s="530"/>
      <c r="CLH61" s="530"/>
      <c r="CLI61" s="530"/>
      <c r="CLJ61" s="530"/>
      <c r="CLK61" s="530"/>
      <c r="CLL61" s="530"/>
      <c r="CLM61" s="530"/>
      <c r="CLN61" s="530"/>
      <c r="CLO61" s="530"/>
      <c r="CLP61" s="530"/>
      <c r="CLQ61" s="530"/>
      <c r="CLR61" s="530"/>
      <c r="CLS61" s="530"/>
      <c r="CLT61" s="530"/>
      <c r="CLU61" s="530"/>
      <c r="CLV61" s="530"/>
      <c r="CLW61" s="530"/>
      <c r="CLX61" s="530"/>
      <c r="CLY61" s="530"/>
      <c r="CLZ61" s="530"/>
      <c r="CMA61" s="530"/>
      <c r="CMB61" s="530"/>
      <c r="CMC61" s="530"/>
      <c r="CMD61" s="530"/>
      <c r="CME61" s="530"/>
      <c r="CMF61" s="530"/>
      <c r="CMG61" s="530"/>
      <c r="CMH61" s="530"/>
      <c r="CMI61" s="530"/>
      <c r="CMJ61" s="530"/>
      <c r="CMK61" s="530"/>
      <c r="CML61" s="530"/>
      <c r="CMM61" s="530"/>
      <c r="CMN61" s="530"/>
      <c r="CMO61" s="530"/>
      <c r="CMP61" s="530"/>
      <c r="CMQ61" s="530"/>
      <c r="CMR61" s="530"/>
      <c r="CMS61" s="530"/>
      <c r="CMT61" s="530"/>
      <c r="CMU61" s="530"/>
      <c r="CMV61" s="530"/>
      <c r="CMW61" s="530"/>
      <c r="CMX61" s="530"/>
      <c r="CMY61" s="530"/>
      <c r="CMZ61" s="530"/>
      <c r="CNA61" s="530"/>
      <c r="CNB61" s="530"/>
      <c r="CNC61" s="530"/>
      <c r="CND61" s="530"/>
      <c r="CNE61" s="530"/>
      <c r="CNF61" s="530"/>
      <c r="CNG61" s="530"/>
      <c r="CNH61" s="530"/>
      <c r="CNI61" s="530"/>
      <c r="CNJ61" s="530"/>
      <c r="CNK61" s="530"/>
      <c r="CNL61" s="530"/>
      <c r="CNM61" s="530"/>
      <c r="CNN61" s="530"/>
      <c r="CNO61" s="530"/>
      <c r="CNP61" s="530"/>
      <c r="CNQ61" s="530"/>
      <c r="CNR61" s="530"/>
      <c r="CNS61" s="530"/>
      <c r="CNT61" s="530"/>
      <c r="CNU61" s="530"/>
      <c r="CNV61" s="530"/>
      <c r="CNW61" s="530"/>
      <c r="CNX61" s="530"/>
      <c r="CNY61" s="530"/>
      <c r="CNZ61" s="530"/>
      <c r="COA61" s="530"/>
      <c r="COB61" s="530"/>
      <c r="COC61" s="530"/>
      <c r="COD61" s="530"/>
      <c r="COE61" s="530"/>
      <c r="COF61" s="530"/>
      <c r="COG61" s="530"/>
      <c r="COH61" s="530"/>
      <c r="COI61" s="530"/>
      <c r="COJ61" s="530"/>
      <c r="COK61" s="530"/>
      <c r="COL61" s="530"/>
      <c r="COM61" s="530"/>
      <c r="CON61" s="530"/>
      <c r="COO61" s="530"/>
      <c r="COP61" s="530"/>
      <c r="COQ61" s="530"/>
      <c r="COR61" s="530"/>
      <c r="COS61" s="530"/>
      <c r="COT61" s="530"/>
      <c r="COU61" s="530"/>
      <c r="COV61" s="530"/>
      <c r="COW61" s="530"/>
      <c r="COX61" s="530"/>
      <c r="COY61" s="530"/>
      <c r="COZ61" s="530"/>
      <c r="CPA61" s="530"/>
      <c r="CPB61" s="530"/>
      <c r="CPC61" s="530"/>
      <c r="CPD61" s="530"/>
      <c r="CPE61" s="530"/>
      <c r="CPF61" s="530"/>
      <c r="CPG61" s="530"/>
      <c r="CPH61" s="530"/>
      <c r="CPI61" s="530"/>
      <c r="CPJ61" s="530"/>
      <c r="CPK61" s="530"/>
      <c r="CPL61" s="530"/>
      <c r="CPM61" s="530"/>
      <c r="CPN61" s="530"/>
      <c r="CPO61" s="530"/>
      <c r="CPP61" s="530"/>
      <c r="CPQ61" s="530"/>
      <c r="CPR61" s="530"/>
      <c r="CPS61" s="530"/>
      <c r="CPT61" s="530"/>
      <c r="CPU61" s="530"/>
      <c r="CPV61" s="530"/>
      <c r="CPW61" s="530"/>
      <c r="CPX61" s="530"/>
      <c r="CPY61" s="530"/>
      <c r="CPZ61" s="530"/>
      <c r="CQA61" s="530"/>
      <c r="CQB61" s="530"/>
      <c r="CQC61" s="530"/>
      <c r="CQD61" s="530"/>
      <c r="CQE61" s="530"/>
      <c r="CQF61" s="530"/>
      <c r="CQG61" s="530"/>
      <c r="CQH61" s="530"/>
      <c r="CQI61" s="530"/>
      <c r="CQJ61" s="530"/>
      <c r="CQK61" s="530"/>
      <c r="CQL61" s="530"/>
      <c r="CQM61" s="530"/>
      <c r="CQN61" s="530"/>
      <c r="CQO61" s="530"/>
      <c r="CQP61" s="530"/>
      <c r="CQQ61" s="530"/>
      <c r="CQR61" s="530"/>
      <c r="CQS61" s="530"/>
      <c r="CQT61" s="530"/>
      <c r="CQU61" s="530"/>
      <c r="CQV61" s="530"/>
      <c r="CQW61" s="530"/>
      <c r="CQX61" s="530"/>
      <c r="CQY61" s="530"/>
      <c r="CQZ61" s="530"/>
      <c r="CRA61" s="530"/>
      <c r="CRB61" s="530"/>
      <c r="CRC61" s="530"/>
      <c r="CRD61" s="530"/>
      <c r="CRE61" s="530"/>
      <c r="CRF61" s="530"/>
      <c r="CRG61" s="530"/>
      <c r="CRH61" s="530"/>
      <c r="CRI61" s="530"/>
      <c r="CRJ61" s="530"/>
      <c r="CRK61" s="530"/>
      <c r="CRL61" s="530"/>
      <c r="CRM61" s="530"/>
      <c r="CRN61" s="530"/>
      <c r="CRO61" s="530"/>
      <c r="CRP61" s="530"/>
      <c r="CRQ61" s="530"/>
      <c r="CRR61" s="530"/>
      <c r="CRS61" s="530"/>
      <c r="CRT61" s="530"/>
      <c r="CRU61" s="530"/>
      <c r="CRV61" s="530"/>
      <c r="CRW61" s="530"/>
      <c r="CRX61" s="530"/>
      <c r="CRY61" s="530"/>
      <c r="CRZ61" s="530"/>
      <c r="CSA61" s="530"/>
      <c r="CSB61" s="530"/>
      <c r="CSC61" s="530"/>
      <c r="CSD61" s="530"/>
      <c r="CSE61" s="530"/>
      <c r="CSF61" s="530"/>
      <c r="CSG61" s="530"/>
      <c r="CSH61" s="530"/>
      <c r="CSI61" s="530"/>
      <c r="CSJ61" s="530"/>
      <c r="CSK61" s="530"/>
      <c r="CSL61" s="530"/>
      <c r="CSM61" s="530"/>
      <c r="CSN61" s="530"/>
      <c r="CSO61" s="530"/>
      <c r="CSP61" s="530"/>
      <c r="CSQ61" s="530"/>
      <c r="CSR61" s="530"/>
      <c r="CSS61" s="530"/>
      <c r="CST61" s="530"/>
      <c r="CSU61" s="530"/>
      <c r="CSV61" s="530"/>
      <c r="CSW61" s="530"/>
      <c r="CSX61" s="530"/>
      <c r="CSY61" s="530"/>
      <c r="CSZ61" s="530"/>
      <c r="CTA61" s="530"/>
      <c r="CTB61" s="530"/>
      <c r="CTC61" s="530"/>
      <c r="CTD61" s="530"/>
      <c r="CTE61" s="530"/>
      <c r="CTF61" s="530"/>
      <c r="CTG61" s="530"/>
      <c r="CTH61" s="530"/>
      <c r="CTI61" s="530"/>
      <c r="CTJ61" s="530"/>
      <c r="CTK61" s="530"/>
      <c r="CTL61" s="530"/>
      <c r="CTM61" s="530"/>
      <c r="CTN61" s="530"/>
      <c r="CTO61" s="530"/>
      <c r="CTP61" s="530"/>
      <c r="CTQ61" s="530"/>
      <c r="CTR61" s="530"/>
      <c r="CTS61" s="530"/>
      <c r="CTT61" s="530"/>
      <c r="CTU61" s="530"/>
      <c r="CTV61" s="530"/>
      <c r="CTW61" s="530"/>
      <c r="CTX61" s="530"/>
      <c r="CTY61" s="530"/>
      <c r="CTZ61" s="530"/>
      <c r="CUA61" s="530"/>
      <c r="CUB61" s="530"/>
      <c r="CUC61" s="530"/>
      <c r="CUD61" s="530"/>
      <c r="CUE61" s="530"/>
      <c r="CUF61" s="530"/>
      <c r="CUG61" s="530"/>
      <c r="CUH61" s="530"/>
      <c r="CUI61" s="530"/>
      <c r="CUJ61" s="530"/>
      <c r="CUK61" s="530"/>
      <c r="CUL61" s="530"/>
      <c r="CUM61" s="530"/>
      <c r="CUN61" s="530"/>
      <c r="CUO61" s="530"/>
      <c r="CUP61" s="530"/>
      <c r="CUQ61" s="530"/>
      <c r="CUR61" s="530"/>
      <c r="CUS61" s="530"/>
      <c r="CUT61" s="530"/>
      <c r="CUU61" s="530"/>
      <c r="CUV61" s="530"/>
      <c r="CUW61" s="530"/>
      <c r="CUX61" s="530"/>
      <c r="CUY61" s="530"/>
      <c r="CUZ61" s="530"/>
      <c r="CVA61" s="530"/>
      <c r="CVB61" s="530"/>
      <c r="CVC61" s="530"/>
      <c r="CVD61" s="530"/>
      <c r="CVE61" s="530"/>
      <c r="CVF61" s="530"/>
      <c r="CVG61" s="530"/>
      <c r="CVH61" s="530"/>
      <c r="CVI61" s="530"/>
      <c r="CVJ61" s="530"/>
      <c r="CVK61" s="530"/>
      <c r="CVL61" s="530"/>
      <c r="CVM61" s="530"/>
      <c r="CVN61" s="530"/>
      <c r="CVO61" s="530"/>
      <c r="CVP61" s="530"/>
      <c r="CVQ61" s="530"/>
      <c r="CVR61" s="530"/>
      <c r="CVS61" s="530"/>
      <c r="CVT61" s="530"/>
      <c r="CVU61" s="530"/>
      <c r="CVV61" s="530"/>
      <c r="CVW61" s="530"/>
      <c r="CVX61" s="530"/>
      <c r="CVY61" s="530"/>
      <c r="CVZ61" s="530"/>
      <c r="CWA61" s="530"/>
      <c r="CWB61" s="530"/>
      <c r="CWC61" s="530"/>
      <c r="CWD61" s="530"/>
      <c r="CWE61" s="530"/>
      <c r="CWF61" s="530"/>
      <c r="CWG61" s="530"/>
      <c r="CWH61" s="530"/>
      <c r="CWI61" s="530"/>
      <c r="CWJ61" s="530"/>
      <c r="CWK61" s="530"/>
      <c r="CWL61" s="530"/>
      <c r="CWM61" s="530"/>
      <c r="CWN61" s="530"/>
      <c r="CWO61" s="530"/>
      <c r="CWP61" s="530"/>
      <c r="CWQ61" s="530"/>
      <c r="CWR61" s="530"/>
      <c r="CWS61" s="530"/>
      <c r="CWT61" s="530"/>
      <c r="CWU61" s="530"/>
      <c r="CWV61" s="530"/>
      <c r="CWW61" s="530"/>
      <c r="CWX61" s="530"/>
      <c r="CWY61" s="530"/>
      <c r="CWZ61" s="530"/>
      <c r="CXA61" s="530"/>
      <c r="CXB61" s="530"/>
      <c r="CXC61" s="530"/>
      <c r="CXD61" s="530"/>
      <c r="CXE61" s="530"/>
      <c r="CXF61" s="530"/>
      <c r="CXG61" s="530"/>
      <c r="CXH61" s="530"/>
      <c r="CXI61" s="530"/>
      <c r="CXJ61" s="530"/>
      <c r="CXK61" s="530"/>
      <c r="CXL61" s="530"/>
      <c r="CXM61" s="530"/>
      <c r="CXN61" s="530"/>
      <c r="CXO61" s="530"/>
      <c r="CXP61" s="530"/>
      <c r="CXQ61" s="530"/>
      <c r="CXR61" s="530"/>
      <c r="CXS61" s="530"/>
      <c r="CXT61" s="530"/>
      <c r="CXU61" s="530"/>
      <c r="CXV61" s="530"/>
      <c r="CXW61" s="530"/>
      <c r="CXX61" s="530"/>
      <c r="CXY61" s="530"/>
      <c r="CXZ61" s="530"/>
      <c r="CYA61" s="530"/>
      <c r="CYB61" s="530"/>
      <c r="CYC61" s="530"/>
      <c r="CYD61" s="530"/>
      <c r="CYE61" s="530"/>
      <c r="CYF61" s="530"/>
      <c r="CYG61" s="530"/>
      <c r="CYH61" s="530"/>
      <c r="CYI61" s="530"/>
      <c r="CYJ61" s="530"/>
      <c r="CYK61" s="530"/>
      <c r="CYL61" s="530"/>
      <c r="CYM61" s="530"/>
      <c r="CYN61" s="530"/>
      <c r="CYO61" s="530"/>
      <c r="CYP61" s="530"/>
      <c r="CYQ61" s="530"/>
      <c r="CYR61" s="530"/>
      <c r="CYS61" s="530"/>
      <c r="CYT61" s="530"/>
      <c r="CYU61" s="530"/>
      <c r="CYV61" s="530"/>
      <c r="CYW61" s="530"/>
      <c r="CYX61" s="530"/>
      <c r="CYY61" s="530"/>
      <c r="CYZ61" s="530"/>
      <c r="CZA61" s="530"/>
      <c r="CZB61" s="530"/>
      <c r="CZC61" s="530"/>
      <c r="CZD61" s="530"/>
      <c r="CZE61" s="530"/>
      <c r="CZF61" s="530"/>
      <c r="CZG61" s="530"/>
      <c r="CZH61" s="530"/>
      <c r="CZI61" s="530"/>
      <c r="CZJ61" s="530"/>
      <c r="CZK61" s="530"/>
      <c r="CZL61" s="530"/>
      <c r="CZM61" s="530"/>
      <c r="CZN61" s="530"/>
      <c r="CZO61" s="530"/>
      <c r="CZP61" s="530"/>
      <c r="CZQ61" s="530"/>
      <c r="CZR61" s="530"/>
      <c r="CZS61" s="530"/>
      <c r="CZT61" s="530"/>
      <c r="CZU61" s="530"/>
      <c r="CZV61" s="530"/>
      <c r="CZW61" s="530"/>
      <c r="CZX61" s="530"/>
      <c r="CZY61" s="530"/>
      <c r="CZZ61" s="530"/>
      <c r="DAA61" s="530"/>
      <c r="DAB61" s="530"/>
      <c r="DAC61" s="530"/>
      <c r="DAD61" s="530"/>
      <c r="DAE61" s="530"/>
      <c r="DAF61" s="530"/>
      <c r="DAG61" s="530"/>
      <c r="DAH61" s="530"/>
      <c r="DAI61" s="530"/>
      <c r="DAJ61" s="530"/>
      <c r="DAK61" s="530"/>
      <c r="DAL61" s="530"/>
      <c r="DAM61" s="530"/>
      <c r="DAN61" s="530"/>
      <c r="DAO61" s="530"/>
      <c r="DAP61" s="530"/>
      <c r="DAQ61" s="530"/>
      <c r="DAR61" s="530"/>
      <c r="DAS61" s="530"/>
      <c r="DAT61" s="530"/>
      <c r="DAU61" s="530"/>
      <c r="DAV61" s="530"/>
      <c r="DAW61" s="530"/>
      <c r="DAX61" s="530"/>
      <c r="DAY61" s="530"/>
      <c r="DAZ61" s="530"/>
      <c r="DBA61" s="530"/>
      <c r="DBB61" s="530"/>
      <c r="DBC61" s="530"/>
      <c r="DBD61" s="530"/>
      <c r="DBE61" s="530"/>
      <c r="DBF61" s="530"/>
      <c r="DBG61" s="530"/>
      <c r="DBH61" s="530"/>
      <c r="DBI61" s="530"/>
      <c r="DBJ61" s="530"/>
      <c r="DBK61" s="530"/>
      <c r="DBL61" s="530"/>
      <c r="DBM61" s="530"/>
      <c r="DBN61" s="530"/>
      <c r="DBO61" s="530"/>
      <c r="DBP61" s="530"/>
      <c r="DBQ61" s="530"/>
      <c r="DBR61" s="530"/>
      <c r="DBS61" s="530"/>
      <c r="DBT61" s="530"/>
      <c r="DBU61" s="530"/>
      <c r="DBV61" s="530"/>
      <c r="DBW61" s="530"/>
      <c r="DBX61" s="530"/>
      <c r="DBY61" s="530"/>
      <c r="DBZ61" s="530"/>
      <c r="DCA61" s="530"/>
      <c r="DCB61" s="530"/>
      <c r="DCC61" s="530"/>
      <c r="DCD61" s="530"/>
      <c r="DCE61" s="530"/>
      <c r="DCF61" s="530"/>
      <c r="DCG61" s="530"/>
      <c r="DCH61" s="530"/>
      <c r="DCI61" s="530"/>
      <c r="DCJ61" s="530"/>
      <c r="DCK61" s="530"/>
      <c r="DCL61" s="530"/>
      <c r="DCM61" s="530"/>
      <c r="DCN61" s="530"/>
      <c r="DCO61" s="530"/>
      <c r="DCP61" s="530"/>
      <c r="DCQ61" s="530"/>
      <c r="DCR61" s="530"/>
      <c r="DCS61" s="530"/>
      <c r="DCT61" s="530"/>
      <c r="DCU61" s="530"/>
      <c r="DCV61" s="530"/>
      <c r="DCW61" s="530"/>
      <c r="DCX61" s="530"/>
      <c r="DCY61" s="530"/>
      <c r="DCZ61" s="530"/>
      <c r="DDA61" s="530"/>
      <c r="DDB61" s="530"/>
      <c r="DDC61" s="530"/>
      <c r="DDD61" s="530"/>
      <c r="DDE61" s="530"/>
      <c r="DDF61" s="530"/>
      <c r="DDG61" s="530"/>
      <c r="DDH61" s="530"/>
      <c r="DDI61" s="530"/>
      <c r="DDJ61" s="530"/>
      <c r="DDK61" s="530"/>
      <c r="DDL61" s="530"/>
      <c r="DDM61" s="530"/>
      <c r="DDN61" s="530"/>
      <c r="DDO61" s="530"/>
      <c r="DDP61" s="530"/>
      <c r="DDQ61" s="530"/>
      <c r="DDR61" s="530"/>
      <c r="DDS61" s="530"/>
      <c r="DDT61" s="530"/>
      <c r="DDU61" s="530"/>
      <c r="DDV61" s="530"/>
      <c r="DDW61" s="530"/>
      <c r="DDX61" s="530"/>
      <c r="DDY61" s="530"/>
      <c r="DDZ61" s="530"/>
      <c r="DEA61" s="530"/>
      <c r="DEB61" s="530"/>
      <c r="DEC61" s="530"/>
      <c r="DED61" s="530"/>
      <c r="DEE61" s="530"/>
      <c r="DEF61" s="530"/>
      <c r="DEG61" s="530"/>
      <c r="DEH61" s="530"/>
      <c r="DEI61" s="530"/>
      <c r="DEJ61" s="530"/>
      <c r="DEK61" s="530"/>
      <c r="DEL61" s="530"/>
      <c r="DEM61" s="530"/>
      <c r="DEN61" s="530"/>
      <c r="DEO61" s="530"/>
      <c r="DEP61" s="530"/>
      <c r="DEQ61" s="530"/>
      <c r="DER61" s="530"/>
      <c r="DES61" s="530"/>
      <c r="DET61" s="530"/>
      <c r="DEU61" s="530"/>
      <c r="DEV61" s="530"/>
      <c r="DEW61" s="530"/>
      <c r="DEX61" s="530"/>
      <c r="DEY61" s="530"/>
      <c r="DEZ61" s="530"/>
      <c r="DFA61" s="530"/>
      <c r="DFB61" s="530"/>
      <c r="DFC61" s="530"/>
      <c r="DFD61" s="530"/>
      <c r="DFE61" s="530"/>
      <c r="DFF61" s="530"/>
      <c r="DFG61" s="530"/>
      <c r="DFH61" s="530"/>
      <c r="DFI61" s="530"/>
      <c r="DFJ61" s="530"/>
      <c r="DFK61" s="530"/>
      <c r="DFL61" s="530"/>
      <c r="DFM61" s="530"/>
      <c r="DFN61" s="530"/>
      <c r="DFO61" s="530"/>
      <c r="DFP61" s="530"/>
      <c r="DFQ61" s="530"/>
      <c r="DFR61" s="530"/>
      <c r="DFS61" s="530"/>
      <c r="DFT61" s="530"/>
      <c r="DFU61" s="530"/>
      <c r="DFV61" s="530"/>
      <c r="DFW61" s="530"/>
      <c r="DFX61" s="530"/>
      <c r="DFY61" s="530"/>
      <c r="DFZ61" s="530"/>
      <c r="DGA61" s="530"/>
      <c r="DGB61" s="530"/>
      <c r="DGC61" s="530"/>
      <c r="DGD61" s="530"/>
      <c r="DGE61" s="530"/>
      <c r="DGF61" s="530"/>
      <c r="DGG61" s="530"/>
      <c r="DGH61" s="530"/>
      <c r="DGI61" s="530"/>
      <c r="DGJ61" s="530"/>
      <c r="DGK61" s="530"/>
      <c r="DGL61" s="530"/>
      <c r="DGM61" s="530"/>
      <c r="DGN61" s="530"/>
      <c r="DGO61" s="530"/>
      <c r="DGP61" s="530"/>
      <c r="DGQ61" s="530"/>
      <c r="DGR61" s="530"/>
      <c r="DGS61" s="530"/>
      <c r="DGT61" s="530"/>
      <c r="DGU61" s="530"/>
      <c r="DGV61" s="530"/>
      <c r="DGW61" s="530"/>
      <c r="DGX61" s="530"/>
      <c r="DGY61" s="530"/>
      <c r="DGZ61" s="530"/>
      <c r="DHA61" s="530"/>
      <c r="DHB61" s="530"/>
      <c r="DHC61" s="530"/>
      <c r="DHD61" s="530"/>
      <c r="DHE61" s="530"/>
      <c r="DHF61" s="530"/>
      <c r="DHG61" s="530"/>
      <c r="DHH61" s="530"/>
      <c r="DHI61" s="530"/>
      <c r="DHJ61" s="530"/>
      <c r="DHK61" s="530"/>
      <c r="DHL61" s="530"/>
      <c r="DHM61" s="530"/>
      <c r="DHN61" s="530"/>
      <c r="DHO61" s="530"/>
      <c r="DHP61" s="530"/>
      <c r="DHQ61" s="530"/>
      <c r="DHR61" s="530"/>
      <c r="DHS61" s="530"/>
      <c r="DHT61" s="530"/>
      <c r="DHU61" s="530"/>
      <c r="DHV61" s="530"/>
      <c r="DHW61" s="530"/>
      <c r="DHX61" s="530"/>
      <c r="DHY61" s="530"/>
      <c r="DHZ61" s="530"/>
      <c r="DIA61" s="530"/>
      <c r="DIB61" s="530"/>
      <c r="DIC61" s="530"/>
      <c r="DID61" s="530"/>
      <c r="DIE61" s="530"/>
      <c r="DIF61" s="530"/>
      <c r="DIG61" s="530"/>
      <c r="DIH61" s="530"/>
      <c r="DII61" s="530"/>
      <c r="DIJ61" s="530"/>
      <c r="DIK61" s="530"/>
      <c r="DIL61" s="530"/>
      <c r="DIM61" s="530"/>
      <c r="DIN61" s="530"/>
      <c r="DIO61" s="530"/>
      <c r="DIP61" s="530"/>
      <c r="DIQ61" s="530"/>
      <c r="DIR61" s="530"/>
      <c r="DIS61" s="530"/>
      <c r="DIT61" s="530"/>
      <c r="DIU61" s="530"/>
      <c r="DIV61" s="530"/>
      <c r="DIW61" s="530"/>
      <c r="DIX61" s="530"/>
      <c r="DIY61" s="530"/>
      <c r="DIZ61" s="530"/>
      <c r="DJA61" s="530"/>
      <c r="DJB61" s="530"/>
      <c r="DJC61" s="530"/>
      <c r="DJD61" s="530"/>
      <c r="DJE61" s="530"/>
      <c r="DJF61" s="530"/>
      <c r="DJG61" s="530"/>
      <c r="DJH61" s="530"/>
      <c r="DJI61" s="530"/>
      <c r="DJJ61" s="530"/>
      <c r="DJK61" s="530"/>
      <c r="DJL61" s="530"/>
      <c r="DJM61" s="530"/>
      <c r="DJN61" s="530"/>
      <c r="DJO61" s="530"/>
      <c r="DJP61" s="530"/>
      <c r="DJQ61" s="530"/>
      <c r="DJR61" s="530"/>
      <c r="DJS61" s="530"/>
      <c r="DJT61" s="530"/>
      <c r="DJU61" s="530"/>
      <c r="DJV61" s="530"/>
      <c r="DJW61" s="530"/>
      <c r="DJX61" s="530"/>
      <c r="DJY61" s="530"/>
      <c r="DJZ61" s="530"/>
      <c r="DKA61" s="530"/>
      <c r="DKB61" s="530"/>
      <c r="DKC61" s="530"/>
      <c r="DKD61" s="530"/>
      <c r="DKE61" s="530"/>
      <c r="DKF61" s="530"/>
      <c r="DKG61" s="530"/>
      <c r="DKH61" s="530"/>
      <c r="DKI61" s="530"/>
      <c r="DKJ61" s="530"/>
      <c r="DKK61" s="530"/>
      <c r="DKL61" s="530"/>
      <c r="DKM61" s="530"/>
      <c r="DKN61" s="530"/>
      <c r="DKO61" s="530"/>
      <c r="DKP61" s="530"/>
      <c r="DKQ61" s="530"/>
      <c r="DKR61" s="530"/>
      <c r="DKS61" s="530"/>
      <c r="DKT61" s="530"/>
      <c r="DKU61" s="530"/>
      <c r="DKV61" s="530"/>
      <c r="DKW61" s="530"/>
      <c r="DKX61" s="530"/>
      <c r="DKY61" s="530"/>
      <c r="DKZ61" s="530"/>
      <c r="DLA61" s="530"/>
      <c r="DLB61" s="530"/>
      <c r="DLC61" s="530"/>
      <c r="DLD61" s="530"/>
      <c r="DLE61" s="530"/>
      <c r="DLF61" s="530"/>
      <c r="DLG61" s="530"/>
      <c r="DLH61" s="530"/>
      <c r="DLI61" s="530"/>
      <c r="DLJ61" s="530"/>
      <c r="DLK61" s="530"/>
      <c r="DLL61" s="530"/>
      <c r="DLM61" s="530"/>
      <c r="DLN61" s="530"/>
      <c r="DLO61" s="530"/>
      <c r="DLP61" s="530"/>
      <c r="DLQ61" s="530"/>
      <c r="DLR61" s="530"/>
      <c r="DLS61" s="530"/>
      <c r="DLT61" s="530"/>
      <c r="DLU61" s="530"/>
      <c r="DLV61" s="530"/>
      <c r="DLW61" s="530"/>
      <c r="DLX61" s="530"/>
      <c r="DLY61" s="530"/>
      <c r="DLZ61" s="530"/>
      <c r="DMA61" s="530"/>
      <c r="DMB61" s="530"/>
      <c r="DMC61" s="530"/>
      <c r="DMD61" s="530"/>
      <c r="DME61" s="530"/>
      <c r="DMF61" s="530"/>
      <c r="DMG61" s="530"/>
      <c r="DMH61" s="530"/>
      <c r="DMI61" s="530"/>
      <c r="DMJ61" s="530"/>
      <c r="DMK61" s="530"/>
      <c r="DML61" s="530"/>
      <c r="DMM61" s="530"/>
      <c r="DMN61" s="530"/>
      <c r="DMO61" s="530"/>
      <c r="DMP61" s="530"/>
      <c r="DMQ61" s="530"/>
      <c r="DMR61" s="530"/>
      <c r="DMS61" s="530"/>
      <c r="DMT61" s="530"/>
      <c r="DMU61" s="530"/>
      <c r="DMV61" s="530"/>
      <c r="DMW61" s="530"/>
      <c r="DMX61" s="530"/>
      <c r="DMY61" s="530"/>
      <c r="DMZ61" s="530"/>
      <c r="DNA61" s="530"/>
      <c r="DNB61" s="530"/>
      <c r="DNC61" s="530"/>
      <c r="DND61" s="530"/>
      <c r="DNE61" s="530"/>
      <c r="DNF61" s="530"/>
      <c r="DNG61" s="530"/>
      <c r="DNH61" s="530"/>
      <c r="DNI61" s="530"/>
      <c r="DNJ61" s="530"/>
      <c r="DNK61" s="530"/>
      <c r="DNL61" s="530"/>
      <c r="DNM61" s="530"/>
      <c r="DNN61" s="530"/>
      <c r="DNO61" s="530"/>
      <c r="DNP61" s="530"/>
      <c r="DNQ61" s="530"/>
      <c r="DNR61" s="530"/>
      <c r="DNS61" s="530"/>
      <c r="DNT61" s="530"/>
      <c r="DNU61" s="530"/>
      <c r="DNV61" s="530"/>
      <c r="DNW61" s="530"/>
      <c r="DNX61" s="530"/>
      <c r="DNY61" s="530"/>
      <c r="DNZ61" s="530"/>
      <c r="DOA61" s="530"/>
      <c r="DOB61" s="530"/>
      <c r="DOC61" s="530"/>
      <c r="DOD61" s="530"/>
      <c r="DOE61" s="530"/>
      <c r="DOF61" s="530"/>
      <c r="DOG61" s="530"/>
      <c r="DOH61" s="530"/>
      <c r="DOI61" s="530"/>
      <c r="DOJ61" s="530"/>
      <c r="DOK61" s="530"/>
      <c r="DOL61" s="530"/>
      <c r="DOM61" s="530"/>
      <c r="DON61" s="530"/>
      <c r="DOO61" s="530"/>
      <c r="DOP61" s="530"/>
      <c r="DOQ61" s="530"/>
      <c r="DOR61" s="530"/>
      <c r="DOS61" s="530"/>
      <c r="DOT61" s="530"/>
      <c r="DOU61" s="530"/>
      <c r="DOV61" s="530"/>
      <c r="DOW61" s="530"/>
      <c r="DOX61" s="530"/>
      <c r="DOY61" s="530"/>
      <c r="DOZ61" s="530"/>
      <c r="DPA61" s="530"/>
      <c r="DPB61" s="530"/>
      <c r="DPC61" s="530"/>
      <c r="DPD61" s="530"/>
      <c r="DPE61" s="530"/>
      <c r="DPF61" s="530"/>
      <c r="DPG61" s="530"/>
      <c r="DPH61" s="530"/>
      <c r="DPI61" s="530"/>
      <c r="DPJ61" s="530"/>
      <c r="DPK61" s="530"/>
      <c r="DPL61" s="530"/>
      <c r="DPM61" s="530"/>
      <c r="DPN61" s="530"/>
      <c r="DPO61" s="530"/>
      <c r="DPP61" s="530"/>
      <c r="DPQ61" s="530"/>
      <c r="DPR61" s="530"/>
      <c r="DPS61" s="530"/>
      <c r="DPT61" s="530"/>
      <c r="DPU61" s="530"/>
      <c r="DPV61" s="530"/>
      <c r="DPW61" s="530"/>
      <c r="DPX61" s="530"/>
      <c r="DPY61" s="530"/>
      <c r="DPZ61" s="530"/>
      <c r="DQA61" s="530"/>
      <c r="DQB61" s="530"/>
      <c r="DQC61" s="530"/>
      <c r="DQD61" s="530"/>
      <c r="DQE61" s="530"/>
      <c r="DQF61" s="530"/>
      <c r="DQG61" s="530"/>
      <c r="DQH61" s="530"/>
      <c r="DQI61" s="530"/>
      <c r="DQJ61" s="530"/>
      <c r="DQK61" s="530"/>
      <c r="DQL61" s="530"/>
      <c r="DQM61" s="530"/>
      <c r="DQN61" s="530"/>
      <c r="DQO61" s="530"/>
      <c r="DQP61" s="530"/>
      <c r="DQQ61" s="530"/>
      <c r="DQR61" s="530"/>
      <c r="DQS61" s="530"/>
      <c r="DQT61" s="530"/>
      <c r="DQU61" s="530"/>
      <c r="DQV61" s="530"/>
      <c r="DQW61" s="530"/>
      <c r="DQX61" s="530"/>
      <c r="DQY61" s="530"/>
      <c r="DQZ61" s="530"/>
      <c r="DRA61" s="530"/>
      <c r="DRB61" s="530"/>
      <c r="DRC61" s="530"/>
      <c r="DRD61" s="530"/>
      <c r="DRE61" s="530"/>
      <c r="DRF61" s="530"/>
      <c r="DRG61" s="530"/>
      <c r="DRH61" s="530"/>
      <c r="DRI61" s="530"/>
      <c r="DRJ61" s="530"/>
      <c r="DRK61" s="530"/>
      <c r="DRL61" s="530"/>
      <c r="DRM61" s="530"/>
      <c r="DRN61" s="530"/>
      <c r="DRO61" s="530"/>
      <c r="DRP61" s="530"/>
      <c r="DRQ61" s="530"/>
      <c r="DRR61" s="530"/>
      <c r="DRS61" s="530"/>
      <c r="DRT61" s="530"/>
      <c r="DRU61" s="530"/>
      <c r="DRV61" s="530"/>
      <c r="DRW61" s="530"/>
      <c r="DRX61" s="530"/>
      <c r="DRY61" s="530"/>
      <c r="DRZ61" s="530"/>
      <c r="DSA61" s="530"/>
      <c r="DSB61" s="530"/>
      <c r="DSC61" s="530"/>
      <c r="DSD61" s="530"/>
      <c r="DSE61" s="530"/>
      <c r="DSF61" s="530"/>
      <c r="DSG61" s="530"/>
      <c r="DSH61" s="530"/>
      <c r="DSI61" s="530"/>
      <c r="DSJ61" s="530"/>
      <c r="DSK61" s="530"/>
      <c r="DSL61" s="530"/>
      <c r="DSM61" s="530"/>
      <c r="DSN61" s="530"/>
      <c r="DSO61" s="530"/>
      <c r="DSP61" s="530"/>
      <c r="DSQ61" s="530"/>
      <c r="DSR61" s="530"/>
      <c r="DSS61" s="530"/>
      <c r="DST61" s="530"/>
      <c r="DSU61" s="530"/>
      <c r="DSV61" s="530"/>
      <c r="DSW61" s="530"/>
      <c r="DSX61" s="530"/>
      <c r="DSY61" s="530"/>
      <c r="DSZ61" s="530"/>
      <c r="DTA61" s="530"/>
      <c r="DTB61" s="530"/>
      <c r="DTC61" s="530"/>
      <c r="DTD61" s="530"/>
      <c r="DTE61" s="530"/>
      <c r="DTF61" s="530"/>
      <c r="DTG61" s="530"/>
      <c r="DTH61" s="530"/>
      <c r="DTI61" s="530"/>
      <c r="DTJ61" s="530"/>
      <c r="DTK61" s="530"/>
      <c r="DTL61" s="530"/>
      <c r="DTM61" s="530"/>
      <c r="DTN61" s="530"/>
      <c r="DTO61" s="530"/>
      <c r="DTP61" s="530"/>
      <c r="DTQ61" s="530"/>
      <c r="DTR61" s="530"/>
      <c r="DTS61" s="530"/>
      <c r="DTT61" s="530"/>
      <c r="DTU61" s="530"/>
      <c r="DTV61" s="530"/>
      <c r="DTW61" s="530"/>
      <c r="DTX61" s="530"/>
      <c r="DTY61" s="530"/>
      <c r="DTZ61" s="530"/>
      <c r="DUA61" s="530"/>
      <c r="DUB61" s="530"/>
      <c r="DUC61" s="530"/>
      <c r="DUD61" s="530"/>
      <c r="DUE61" s="530"/>
      <c r="DUF61" s="530"/>
      <c r="DUG61" s="530"/>
      <c r="DUH61" s="530"/>
      <c r="DUI61" s="530"/>
      <c r="DUJ61" s="530"/>
      <c r="DUK61" s="530"/>
      <c r="DUL61" s="530"/>
      <c r="DUM61" s="530"/>
      <c r="DUN61" s="530"/>
      <c r="DUO61" s="530"/>
      <c r="DUP61" s="530"/>
      <c r="DUQ61" s="530"/>
      <c r="DUR61" s="530"/>
      <c r="DUS61" s="530"/>
      <c r="DUT61" s="530"/>
      <c r="DUU61" s="530"/>
      <c r="DUV61" s="530"/>
      <c r="DUW61" s="530"/>
      <c r="DUX61" s="530"/>
      <c r="DUY61" s="530"/>
      <c r="DUZ61" s="530"/>
      <c r="DVA61" s="530"/>
      <c r="DVB61" s="530"/>
      <c r="DVC61" s="530"/>
      <c r="DVD61" s="530"/>
      <c r="DVE61" s="530"/>
      <c r="DVF61" s="530"/>
      <c r="DVG61" s="530"/>
      <c r="DVH61" s="530"/>
      <c r="DVI61" s="530"/>
      <c r="DVJ61" s="530"/>
      <c r="DVK61" s="530"/>
      <c r="DVL61" s="530"/>
      <c r="DVM61" s="530"/>
      <c r="DVN61" s="530"/>
      <c r="DVO61" s="530"/>
      <c r="DVP61" s="530"/>
      <c r="DVQ61" s="530"/>
      <c r="DVR61" s="530"/>
      <c r="DVS61" s="530"/>
      <c r="DVT61" s="530"/>
      <c r="DVU61" s="530"/>
      <c r="DVV61" s="530"/>
      <c r="DVW61" s="530"/>
      <c r="DVX61" s="530"/>
      <c r="DVY61" s="530"/>
      <c r="DVZ61" s="530"/>
      <c r="DWA61" s="530"/>
      <c r="DWB61" s="530"/>
      <c r="DWC61" s="530"/>
      <c r="DWD61" s="530"/>
      <c r="DWE61" s="530"/>
      <c r="DWF61" s="530"/>
      <c r="DWG61" s="530"/>
      <c r="DWH61" s="530"/>
      <c r="DWI61" s="530"/>
      <c r="DWJ61" s="530"/>
      <c r="DWK61" s="530"/>
      <c r="DWL61" s="530"/>
      <c r="DWM61" s="530"/>
      <c r="DWN61" s="530"/>
      <c r="DWO61" s="530"/>
      <c r="DWP61" s="530"/>
      <c r="DWQ61" s="530"/>
      <c r="DWR61" s="530"/>
      <c r="DWS61" s="530"/>
      <c r="DWT61" s="530"/>
      <c r="DWU61" s="530"/>
      <c r="DWV61" s="530"/>
      <c r="DWW61" s="530"/>
      <c r="DWX61" s="530"/>
      <c r="DWY61" s="530"/>
      <c r="DWZ61" s="530"/>
      <c r="DXA61" s="530"/>
      <c r="DXB61" s="530"/>
      <c r="DXC61" s="530"/>
      <c r="DXD61" s="530"/>
      <c r="DXE61" s="530"/>
      <c r="DXF61" s="530"/>
      <c r="DXG61" s="530"/>
      <c r="DXH61" s="530"/>
      <c r="DXI61" s="530"/>
      <c r="DXJ61" s="530"/>
      <c r="DXK61" s="530"/>
      <c r="DXL61" s="530"/>
      <c r="DXM61" s="530"/>
      <c r="DXN61" s="530"/>
      <c r="DXO61" s="530"/>
      <c r="DXP61" s="530"/>
      <c r="DXQ61" s="530"/>
      <c r="DXR61" s="530"/>
      <c r="DXS61" s="530"/>
      <c r="DXT61" s="530"/>
      <c r="DXU61" s="530"/>
      <c r="DXV61" s="530"/>
      <c r="DXW61" s="530"/>
      <c r="DXX61" s="530"/>
      <c r="DXY61" s="530"/>
      <c r="DXZ61" s="530"/>
      <c r="DYA61" s="530"/>
      <c r="DYB61" s="530"/>
      <c r="DYC61" s="530"/>
      <c r="DYD61" s="530"/>
      <c r="DYE61" s="530"/>
      <c r="DYF61" s="530"/>
      <c r="DYG61" s="530"/>
      <c r="DYH61" s="530"/>
      <c r="DYI61" s="530"/>
      <c r="DYJ61" s="530"/>
      <c r="DYK61" s="530"/>
      <c r="DYL61" s="530"/>
      <c r="DYM61" s="530"/>
      <c r="DYN61" s="530"/>
      <c r="DYO61" s="530"/>
      <c r="DYP61" s="530"/>
      <c r="DYQ61" s="530"/>
      <c r="DYR61" s="530"/>
      <c r="DYS61" s="530"/>
      <c r="DYT61" s="530"/>
      <c r="DYU61" s="530"/>
      <c r="DYV61" s="530"/>
      <c r="DYW61" s="530"/>
      <c r="DYX61" s="530"/>
      <c r="DYY61" s="530"/>
      <c r="DYZ61" s="530"/>
      <c r="DZA61" s="530"/>
      <c r="DZB61" s="530"/>
      <c r="DZC61" s="530"/>
      <c r="DZD61" s="530"/>
      <c r="DZE61" s="530"/>
      <c r="DZF61" s="530"/>
      <c r="DZG61" s="530"/>
      <c r="DZH61" s="530"/>
      <c r="DZI61" s="530"/>
      <c r="DZJ61" s="530"/>
      <c r="DZK61" s="530"/>
      <c r="DZL61" s="530"/>
      <c r="DZM61" s="530"/>
      <c r="DZN61" s="530"/>
      <c r="DZO61" s="530"/>
      <c r="DZP61" s="530"/>
      <c r="DZQ61" s="530"/>
      <c r="DZR61" s="530"/>
      <c r="DZS61" s="530"/>
      <c r="DZT61" s="530"/>
      <c r="DZU61" s="530"/>
      <c r="DZV61" s="530"/>
      <c r="DZW61" s="530"/>
      <c r="DZX61" s="530"/>
      <c r="DZY61" s="530"/>
      <c r="DZZ61" s="530"/>
      <c r="EAA61" s="530"/>
      <c r="EAB61" s="530"/>
      <c r="EAC61" s="530"/>
      <c r="EAD61" s="530"/>
      <c r="EAE61" s="530"/>
      <c r="EAF61" s="530"/>
      <c r="EAG61" s="530"/>
      <c r="EAH61" s="530"/>
      <c r="EAI61" s="530"/>
      <c r="EAJ61" s="530"/>
      <c r="EAK61" s="530"/>
      <c r="EAL61" s="530"/>
      <c r="EAM61" s="530"/>
      <c r="EAN61" s="530"/>
      <c r="EAO61" s="530"/>
      <c r="EAP61" s="530"/>
      <c r="EAQ61" s="530"/>
      <c r="EAR61" s="530"/>
      <c r="EAS61" s="530"/>
      <c r="EAT61" s="530"/>
      <c r="EAU61" s="530"/>
      <c r="EAV61" s="530"/>
      <c r="EAW61" s="530"/>
      <c r="EAX61" s="530"/>
      <c r="EAY61" s="530"/>
      <c r="EAZ61" s="530"/>
      <c r="EBA61" s="530"/>
      <c r="EBB61" s="530"/>
      <c r="EBC61" s="530"/>
      <c r="EBD61" s="530"/>
      <c r="EBE61" s="530"/>
      <c r="EBF61" s="530"/>
      <c r="EBG61" s="530"/>
      <c r="EBH61" s="530"/>
      <c r="EBI61" s="530"/>
      <c r="EBJ61" s="530"/>
      <c r="EBK61" s="530"/>
      <c r="EBL61" s="530"/>
      <c r="EBM61" s="530"/>
      <c r="EBN61" s="530"/>
      <c r="EBO61" s="530"/>
      <c r="EBP61" s="530"/>
      <c r="EBQ61" s="530"/>
      <c r="EBR61" s="530"/>
      <c r="EBS61" s="530"/>
      <c r="EBT61" s="530"/>
      <c r="EBU61" s="530"/>
      <c r="EBV61" s="530"/>
      <c r="EBW61" s="530"/>
      <c r="EBX61" s="530"/>
      <c r="EBY61" s="530"/>
      <c r="EBZ61" s="530"/>
      <c r="ECA61" s="530"/>
      <c r="ECB61" s="530"/>
      <c r="ECC61" s="530"/>
      <c r="ECD61" s="530"/>
      <c r="ECE61" s="530"/>
      <c r="ECF61" s="530"/>
      <c r="ECG61" s="530"/>
      <c r="ECH61" s="530"/>
      <c r="ECI61" s="530"/>
      <c r="ECJ61" s="530"/>
      <c r="ECK61" s="530"/>
      <c r="ECL61" s="530"/>
      <c r="ECM61" s="530"/>
      <c r="ECN61" s="530"/>
      <c r="ECO61" s="530"/>
      <c r="ECP61" s="530"/>
      <c r="ECQ61" s="530"/>
      <c r="ECR61" s="530"/>
      <c r="ECS61" s="530"/>
      <c r="ECT61" s="530"/>
      <c r="ECU61" s="530"/>
      <c r="ECV61" s="530"/>
      <c r="ECW61" s="530"/>
      <c r="ECX61" s="530"/>
      <c r="ECY61" s="530"/>
      <c r="ECZ61" s="530"/>
      <c r="EDA61" s="530"/>
      <c r="EDB61" s="530"/>
      <c r="EDC61" s="530"/>
      <c r="EDD61" s="530"/>
      <c r="EDE61" s="530"/>
      <c r="EDF61" s="530"/>
      <c r="EDG61" s="530"/>
      <c r="EDH61" s="530"/>
      <c r="EDI61" s="530"/>
      <c r="EDJ61" s="530"/>
      <c r="EDK61" s="530"/>
      <c r="EDL61" s="530"/>
      <c r="EDM61" s="530"/>
      <c r="EDN61" s="530"/>
      <c r="EDO61" s="530"/>
      <c r="EDP61" s="530"/>
      <c r="EDQ61" s="530"/>
      <c r="EDR61" s="530"/>
      <c r="EDS61" s="530"/>
      <c r="EDT61" s="530"/>
      <c r="EDU61" s="530"/>
      <c r="EDV61" s="530"/>
      <c r="EDW61" s="530"/>
      <c r="EDX61" s="530"/>
      <c r="EDY61" s="530"/>
      <c r="EDZ61" s="530"/>
      <c r="EEA61" s="530"/>
      <c r="EEB61" s="530"/>
      <c r="EEC61" s="530"/>
      <c r="EED61" s="530"/>
      <c r="EEE61" s="530"/>
      <c r="EEF61" s="530"/>
      <c r="EEG61" s="530"/>
      <c r="EEH61" s="530"/>
      <c r="EEI61" s="530"/>
      <c r="EEJ61" s="530"/>
      <c r="EEK61" s="530"/>
      <c r="EEL61" s="530"/>
      <c r="EEM61" s="530"/>
      <c r="EEN61" s="530"/>
      <c r="EEO61" s="530"/>
      <c r="EEP61" s="530"/>
      <c r="EEQ61" s="530"/>
      <c r="EER61" s="530"/>
      <c r="EES61" s="530"/>
      <c r="EET61" s="530"/>
      <c r="EEU61" s="530"/>
      <c r="EEV61" s="530"/>
      <c r="EEW61" s="530"/>
      <c r="EEX61" s="530"/>
      <c r="EEY61" s="530"/>
      <c r="EEZ61" s="530"/>
      <c r="EFA61" s="530"/>
      <c r="EFB61" s="530"/>
      <c r="EFC61" s="530"/>
      <c r="EFD61" s="530"/>
      <c r="EFE61" s="530"/>
      <c r="EFF61" s="530"/>
      <c r="EFG61" s="530"/>
      <c r="EFH61" s="530"/>
      <c r="EFI61" s="530"/>
      <c r="EFJ61" s="530"/>
      <c r="EFK61" s="530"/>
      <c r="EFL61" s="530"/>
      <c r="EFM61" s="530"/>
      <c r="EFN61" s="530"/>
      <c r="EFO61" s="530"/>
      <c r="EFP61" s="530"/>
      <c r="EFQ61" s="530"/>
      <c r="EFR61" s="530"/>
      <c r="EFS61" s="530"/>
      <c r="EFT61" s="530"/>
      <c r="EFU61" s="530"/>
      <c r="EFV61" s="530"/>
      <c r="EFW61" s="530"/>
      <c r="EFX61" s="530"/>
      <c r="EFY61" s="530"/>
      <c r="EFZ61" s="530"/>
      <c r="EGA61" s="530"/>
      <c r="EGB61" s="530"/>
      <c r="EGC61" s="530"/>
      <c r="EGD61" s="530"/>
      <c r="EGE61" s="530"/>
      <c r="EGF61" s="530"/>
      <c r="EGG61" s="530"/>
      <c r="EGH61" s="530"/>
      <c r="EGI61" s="530"/>
      <c r="EGJ61" s="530"/>
      <c r="EGK61" s="530"/>
      <c r="EGL61" s="530"/>
      <c r="EGM61" s="530"/>
      <c r="EGN61" s="530"/>
      <c r="EGO61" s="530"/>
      <c r="EGP61" s="530"/>
      <c r="EGQ61" s="530"/>
      <c r="EGR61" s="530"/>
      <c r="EGS61" s="530"/>
      <c r="EGT61" s="530"/>
      <c r="EGU61" s="530"/>
      <c r="EGV61" s="530"/>
      <c r="EGW61" s="530"/>
      <c r="EGX61" s="530"/>
      <c r="EGY61" s="530"/>
      <c r="EGZ61" s="530"/>
      <c r="EHA61" s="530"/>
      <c r="EHB61" s="530"/>
      <c r="EHC61" s="530"/>
      <c r="EHD61" s="530"/>
      <c r="EHE61" s="530"/>
      <c r="EHF61" s="530"/>
      <c r="EHG61" s="530"/>
      <c r="EHH61" s="530"/>
      <c r="EHI61" s="530"/>
      <c r="EHJ61" s="530"/>
      <c r="EHK61" s="530"/>
      <c r="EHL61" s="530"/>
      <c r="EHM61" s="530"/>
      <c r="EHN61" s="530"/>
      <c r="EHO61" s="530"/>
      <c r="EHP61" s="530"/>
      <c r="EHQ61" s="530"/>
      <c r="EHR61" s="530"/>
      <c r="EHS61" s="530"/>
      <c r="EHT61" s="530"/>
      <c r="EHU61" s="530"/>
      <c r="EHV61" s="530"/>
      <c r="EHW61" s="530"/>
      <c r="EHX61" s="530"/>
      <c r="EHY61" s="530"/>
      <c r="EHZ61" s="530"/>
      <c r="EIA61" s="530"/>
      <c r="EIB61" s="530"/>
      <c r="EIC61" s="530"/>
      <c r="EID61" s="530"/>
      <c r="EIE61" s="530"/>
      <c r="EIF61" s="530"/>
      <c r="EIG61" s="530"/>
      <c r="EIH61" s="530"/>
      <c r="EII61" s="530"/>
      <c r="EIJ61" s="530"/>
      <c r="EIK61" s="530"/>
      <c r="EIL61" s="530"/>
      <c r="EIM61" s="530"/>
      <c r="EIN61" s="530"/>
      <c r="EIO61" s="530"/>
      <c r="EIP61" s="530"/>
      <c r="EIQ61" s="530"/>
      <c r="EIR61" s="530"/>
      <c r="EIS61" s="530"/>
      <c r="EIT61" s="530"/>
      <c r="EIU61" s="530"/>
      <c r="EIV61" s="530"/>
      <c r="EIW61" s="530"/>
      <c r="EIX61" s="530"/>
      <c r="EIY61" s="530"/>
      <c r="EIZ61" s="530"/>
      <c r="EJA61" s="530"/>
      <c r="EJB61" s="530"/>
      <c r="EJC61" s="530"/>
      <c r="EJD61" s="530"/>
      <c r="EJE61" s="530"/>
      <c r="EJF61" s="530"/>
      <c r="EJG61" s="530"/>
      <c r="EJH61" s="530"/>
      <c r="EJI61" s="530"/>
      <c r="EJJ61" s="530"/>
      <c r="EJK61" s="530"/>
      <c r="EJL61" s="530"/>
      <c r="EJM61" s="530"/>
      <c r="EJN61" s="530"/>
      <c r="EJO61" s="530"/>
      <c r="EJP61" s="530"/>
      <c r="EJQ61" s="530"/>
      <c r="EJR61" s="530"/>
      <c r="EJS61" s="530"/>
      <c r="EJT61" s="530"/>
      <c r="EJU61" s="530"/>
      <c r="EJV61" s="530"/>
      <c r="EJW61" s="530"/>
      <c r="EJX61" s="530"/>
      <c r="EJY61" s="530"/>
      <c r="EJZ61" s="530"/>
      <c r="EKA61" s="530"/>
      <c r="EKB61" s="530"/>
      <c r="EKC61" s="530"/>
      <c r="EKD61" s="530"/>
      <c r="EKE61" s="530"/>
      <c r="EKF61" s="530"/>
      <c r="EKG61" s="530"/>
      <c r="EKH61" s="530"/>
      <c r="EKI61" s="530"/>
      <c r="EKJ61" s="530"/>
      <c r="EKK61" s="530"/>
      <c r="EKL61" s="530"/>
      <c r="EKM61" s="530"/>
      <c r="EKN61" s="530"/>
      <c r="EKO61" s="530"/>
      <c r="EKP61" s="530"/>
      <c r="EKQ61" s="530"/>
      <c r="EKR61" s="530"/>
      <c r="EKS61" s="530"/>
      <c r="EKT61" s="530"/>
      <c r="EKU61" s="530"/>
      <c r="EKV61" s="530"/>
      <c r="EKW61" s="530"/>
      <c r="EKX61" s="530"/>
      <c r="EKY61" s="530"/>
      <c r="EKZ61" s="530"/>
      <c r="ELA61" s="530"/>
      <c r="ELB61" s="530"/>
      <c r="ELC61" s="530"/>
      <c r="ELD61" s="530"/>
      <c r="ELE61" s="530"/>
      <c r="ELF61" s="530"/>
      <c r="ELG61" s="530"/>
      <c r="ELH61" s="530"/>
      <c r="ELI61" s="530"/>
      <c r="ELJ61" s="530"/>
      <c r="ELK61" s="530"/>
      <c r="ELL61" s="530"/>
      <c r="ELM61" s="530"/>
      <c r="ELN61" s="530"/>
      <c r="ELO61" s="530"/>
      <c r="ELP61" s="530"/>
      <c r="ELQ61" s="530"/>
      <c r="ELR61" s="530"/>
      <c r="ELS61" s="530"/>
      <c r="ELT61" s="530"/>
      <c r="ELU61" s="530"/>
      <c r="ELV61" s="530"/>
      <c r="ELW61" s="530"/>
      <c r="ELX61" s="530"/>
      <c r="ELY61" s="530"/>
      <c r="ELZ61" s="530"/>
      <c r="EMA61" s="530"/>
      <c r="EMB61" s="530"/>
      <c r="EMC61" s="530"/>
      <c r="EMD61" s="530"/>
      <c r="EME61" s="530"/>
      <c r="EMF61" s="530"/>
      <c r="EMG61" s="530"/>
      <c r="EMH61" s="530"/>
      <c r="EMI61" s="530"/>
      <c r="EMJ61" s="530"/>
      <c r="EMK61" s="530"/>
      <c r="EML61" s="530"/>
      <c r="EMM61" s="530"/>
      <c r="EMN61" s="530"/>
      <c r="EMO61" s="530"/>
      <c r="EMP61" s="530"/>
      <c r="EMQ61" s="530"/>
      <c r="EMR61" s="530"/>
      <c r="EMS61" s="530"/>
      <c r="EMT61" s="530"/>
      <c r="EMU61" s="530"/>
      <c r="EMV61" s="530"/>
      <c r="EMW61" s="530"/>
      <c r="EMX61" s="530"/>
      <c r="EMY61" s="530"/>
      <c r="EMZ61" s="530"/>
      <c r="ENA61" s="530"/>
      <c r="ENB61" s="530"/>
      <c r="ENC61" s="530"/>
      <c r="END61" s="530"/>
      <c r="ENE61" s="530"/>
      <c r="ENF61" s="530"/>
      <c r="ENG61" s="530"/>
      <c r="ENH61" s="530"/>
      <c r="ENI61" s="530"/>
      <c r="ENJ61" s="530"/>
      <c r="ENK61" s="530"/>
      <c r="ENL61" s="530"/>
      <c r="ENM61" s="530"/>
      <c r="ENN61" s="530"/>
      <c r="ENO61" s="530"/>
      <c r="ENP61" s="530"/>
      <c r="ENQ61" s="530"/>
      <c r="ENR61" s="530"/>
      <c r="ENS61" s="530"/>
      <c r="ENT61" s="530"/>
      <c r="ENU61" s="530"/>
      <c r="ENV61" s="530"/>
      <c r="ENW61" s="530"/>
      <c r="ENX61" s="530"/>
      <c r="ENY61" s="530"/>
      <c r="ENZ61" s="530"/>
      <c r="EOA61" s="530"/>
      <c r="EOB61" s="530"/>
      <c r="EOC61" s="530"/>
      <c r="EOD61" s="530"/>
      <c r="EOE61" s="530"/>
      <c r="EOF61" s="530"/>
      <c r="EOG61" s="530"/>
      <c r="EOH61" s="530"/>
      <c r="EOI61" s="530"/>
      <c r="EOJ61" s="530"/>
      <c r="EOK61" s="530"/>
      <c r="EOL61" s="530"/>
      <c r="EOM61" s="530"/>
      <c r="EON61" s="530"/>
      <c r="EOO61" s="530"/>
      <c r="EOP61" s="530"/>
      <c r="EOQ61" s="530"/>
      <c r="EOR61" s="530"/>
      <c r="EOS61" s="530"/>
      <c r="EOT61" s="530"/>
      <c r="EOU61" s="530"/>
      <c r="EOV61" s="530"/>
      <c r="EOW61" s="530"/>
      <c r="EOX61" s="530"/>
      <c r="EOY61" s="530"/>
      <c r="EOZ61" s="530"/>
      <c r="EPA61" s="530"/>
      <c r="EPB61" s="530"/>
      <c r="EPC61" s="530"/>
      <c r="EPD61" s="530"/>
      <c r="EPE61" s="530"/>
      <c r="EPF61" s="530"/>
      <c r="EPG61" s="530"/>
      <c r="EPH61" s="530"/>
      <c r="EPI61" s="530"/>
      <c r="EPJ61" s="530"/>
      <c r="EPK61" s="530"/>
      <c r="EPL61" s="530"/>
      <c r="EPM61" s="530"/>
      <c r="EPN61" s="530"/>
      <c r="EPO61" s="530"/>
      <c r="EPP61" s="530"/>
      <c r="EPQ61" s="530"/>
      <c r="EPR61" s="530"/>
      <c r="EPS61" s="530"/>
      <c r="EPT61" s="530"/>
      <c r="EPU61" s="530"/>
      <c r="EPV61" s="530"/>
      <c r="EPW61" s="530"/>
      <c r="EPX61" s="530"/>
      <c r="EPY61" s="530"/>
      <c r="EPZ61" s="530"/>
      <c r="EQA61" s="530"/>
      <c r="EQB61" s="530"/>
      <c r="EQC61" s="530"/>
      <c r="EQD61" s="530"/>
      <c r="EQE61" s="530"/>
      <c r="EQF61" s="530"/>
      <c r="EQG61" s="530"/>
      <c r="EQH61" s="530"/>
      <c r="EQI61" s="530"/>
      <c r="EQJ61" s="530"/>
      <c r="EQK61" s="530"/>
      <c r="EQL61" s="530"/>
      <c r="EQM61" s="530"/>
      <c r="EQN61" s="530"/>
      <c r="EQO61" s="530"/>
      <c r="EQP61" s="530"/>
      <c r="EQQ61" s="530"/>
      <c r="EQR61" s="530"/>
      <c r="EQS61" s="530"/>
      <c r="EQT61" s="530"/>
      <c r="EQU61" s="530"/>
      <c r="EQV61" s="530"/>
      <c r="EQW61" s="530"/>
      <c r="EQX61" s="530"/>
      <c r="EQY61" s="530"/>
      <c r="EQZ61" s="530"/>
      <c r="ERA61" s="530"/>
      <c r="ERB61" s="530"/>
      <c r="ERC61" s="530"/>
      <c r="ERD61" s="530"/>
      <c r="ERE61" s="530"/>
      <c r="ERF61" s="530"/>
      <c r="ERG61" s="530"/>
      <c r="ERH61" s="530"/>
      <c r="ERI61" s="530"/>
      <c r="ERJ61" s="530"/>
      <c r="ERK61" s="530"/>
      <c r="ERL61" s="530"/>
      <c r="ERM61" s="530"/>
      <c r="ERN61" s="530"/>
      <c r="ERO61" s="530"/>
      <c r="ERP61" s="530"/>
      <c r="ERQ61" s="530"/>
      <c r="ERR61" s="530"/>
      <c r="ERS61" s="530"/>
      <c r="ERT61" s="530"/>
      <c r="ERU61" s="530"/>
      <c r="ERV61" s="530"/>
      <c r="ERW61" s="530"/>
      <c r="ERX61" s="530"/>
      <c r="ERY61" s="530"/>
      <c r="ERZ61" s="530"/>
      <c r="ESA61" s="530"/>
      <c r="ESB61" s="530"/>
      <c r="ESC61" s="530"/>
      <c r="ESD61" s="530"/>
      <c r="ESE61" s="530"/>
      <c r="ESF61" s="530"/>
      <c r="ESG61" s="530"/>
      <c r="ESH61" s="530"/>
      <c r="ESI61" s="530"/>
      <c r="ESJ61" s="530"/>
      <c r="ESK61" s="530"/>
      <c r="ESL61" s="530"/>
      <c r="ESM61" s="530"/>
      <c r="ESN61" s="530"/>
      <c r="ESO61" s="530"/>
      <c r="ESP61" s="530"/>
      <c r="ESQ61" s="530"/>
      <c r="ESR61" s="530"/>
      <c r="ESS61" s="530"/>
      <c r="EST61" s="530"/>
      <c r="ESU61" s="530"/>
      <c r="ESV61" s="530"/>
      <c r="ESW61" s="530"/>
      <c r="ESX61" s="530"/>
      <c r="ESY61" s="530"/>
      <c r="ESZ61" s="530"/>
      <c r="ETA61" s="530"/>
      <c r="ETB61" s="530"/>
      <c r="ETC61" s="530"/>
      <c r="ETD61" s="530"/>
      <c r="ETE61" s="530"/>
      <c r="ETF61" s="530"/>
      <c r="ETG61" s="530"/>
      <c r="ETH61" s="530"/>
      <c r="ETI61" s="530"/>
      <c r="ETJ61" s="530"/>
      <c r="ETK61" s="530"/>
      <c r="ETL61" s="530"/>
      <c r="ETM61" s="530"/>
      <c r="ETN61" s="530"/>
      <c r="ETO61" s="530"/>
      <c r="ETP61" s="530"/>
      <c r="ETQ61" s="530"/>
      <c r="ETR61" s="530"/>
      <c r="ETS61" s="530"/>
      <c r="ETT61" s="530"/>
      <c r="ETU61" s="530"/>
      <c r="ETV61" s="530"/>
      <c r="ETW61" s="530"/>
      <c r="ETX61" s="530"/>
      <c r="ETY61" s="530"/>
      <c r="ETZ61" s="530"/>
      <c r="EUA61" s="530"/>
      <c r="EUB61" s="530"/>
      <c r="EUC61" s="530"/>
      <c r="EUD61" s="530"/>
      <c r="EUE61" s="530"/>
      <c r="EUF61" s="530"/>
      <c r="EUG61" s="530"/>
      <c r="EUH61" s="530"/>
      <c r="EUI61" s="530"/>
      <c r="EUJ61" s="530"/>
      <c r="EUK61" s="530"/>
      <c r="EUL61" s="530"/>
      <c r="EUM61" s="530"/>
      <c r="EUN61" s="530"/>
      <c r="EUO61" s="530"/>
      <c r="EUP61" s="530"/>
      <c r="EUQ61" s="530"/>
      <c r="EUR61" s="530"/>
      <c r="EUS61" s="530"/>
      <c r="EUT61" s="530"/>
      <c r="EUU61" s="530"/>
      <c r="EUV61" s="530"/>
      <c r="EUW61" s="530"/>
      <c r="EUX61" s="530"/>
      <c r="EUY61" s="530"/>
      <c r="EUZ61" s="530"/>
      <c r="EVA61" s="530"/>
      <c r="EVB61" s="530"/>
      <c r="EVC61" s="530"/>
      <c r="EVD61" s="530"/>
      <c r="EVE61" s="530"/>
      <c r="EVF61" s="530"/>
      <c r="EVG61" s="530"/>
      <c r="EVH61" s="530"/>
      <c r="EVI61" s="530"/>
      <c r="EVJ61" s="530"/>
      <c r="EVK61" s="530"/>
      <c r="EVL61" s="530"/>
      <c r="EVM61" s="530"/>
      <c r="EVN61" s="530"/>
      <c r="EVO61" s="530"/>
      <c r="EVP61" s="530"/>
      <c r="EVQ61" s="530"/>
      <c r="EVR61" s="530"/>
      <c r="EVS61" s="530"/>
      <c r="EVT61" s="530"/>
      <c r="EVU61" s="530"/>
      <c r="EVV61" s="530"/>
      <c r="EVW61" s="530"/>
      <c r="EVX61" s="530"/>
      <c r="EVY61" s="530"/>
      <c r="EVZ61" s="530"/>
      <c r="EWA61" s="530"/>
      <c r="EWB61" s="530"/>
      <c r="EWC61" s="530"/>
      <c r="EWD61" s="530"/>
      <c r="EWE61" s="530"/>
      <c r="EWF61" s="530"/>
      <c r="EWG61" s="530"/>
      <c r="EWH61" s="530"/>
      <c r="EWI61" s="530"/>
      <c r="EWJ61" s="530"/>
      <c r="EWK61" s="530"/>
      <c r="EWL61" s="530"/>
      <c r="EWM61" s="530"/>
      <c r="EWN61" s="530"/>
      <c r="EWO61" s="530"/>
      <c r="EWP61" s="530"/>
      <c r="EWQ61" s="530"/>
      <c r="EWR61" s="530"/>
      <c r="EWS61" s="530"/>
      <c r="EWT61" s="530"/>
      <c r="EWU61" s="530"/>
      <c r="EWV61" s="530"/>
      <c r="EWW61" s="530"/>
      <c r="EWX61" s="530"/>
      <c r="EWY61" s="530"/>
      <c r="EWZ61" s="530"/>
      <c r="EXA61" s="530"/>
      <c r="EXB61" s="530"/>
      <c r="EXC61" s="530"/>
      <c r="EXD61" s="530"/>
      <c r="EXE61" s="530"/>
      <c r="EXF61" s="530"/>
      <c r="EXG61" s="530"/>
      <c r="EXH61" s="530"/>
      <c r="EXI61" s="530"/>
      <c r="EXJ61" s="530"/>
      <c r="EXK61" s="530"/>
      <c r="EXL61" s="530"/>
      <c r="EXM61" s="530"/>
      <c r="EXN61" s="530"/>
      <c r="EXO61" s="530"/>
      <c r="EXP61" s="530"/>
      <c r="EXQ61" s="530"/>
      <c r="EXR61" s="530"/>
      <c r="EXS61" s="530"/>
      <c r="EXT61" s="530"/>
      <c r="EXU61" s="530"/>
      <c r="EXV61" s="530"/>
      <c r="EXW61" s="530"/>
      <c r="EXX61" s="530"/>
      <c r="EXY61" s="530"/>
      <c r="EXZ61" s="530"/>
      <c r="EYA61" s="530"/>
      <c r="EYB61" s="530"/>
      <c r="EYC61" s="530"/>
      <c r="EYD61" s="530"/>
      <c r="EYE61" s="530"/>
      <c r="EYF61" s="530"/>
      <c r="EYG61" s="530"/>
      <c r="EYH61" s="530"/>
      <c r="EYI61" s="530"/>
      <c r="EYJ61" s="530"/>
      <c r="EYK61" s="530"/>
      <c r="EYL61" s="530"/>
      <c r="EYM61" s="530"/>
      <c r="EYN61" s="530"/>
      <c r="EYO61" s="530"/>
      <c r="EYP61" s="530"/>
      <c r="EYQ61" s="530"/>
      <c r="EYR61" s="530"/>
      <c r="EYS61" s="530"/>
      <c r="EYT61" s="530"/>
      <c r="EYU61" s="530"/>
      <c r="EYV61" s="530"/>
      <c r="EYW61" s="530"/>
      <c r="EYX61" s="530"/>
      <c r="EYY61" s="530"/>
      <c r="EYZ61" s="530"/>
      <c r="EZA61" s="530"/>
      <c r="EZB61" s="530"/>
      <c r="EZC61" s="530"/>
      <c r="EZD61" s="530"/>
      <c r="EZE61" s="530"/>
      <c r="EZF61" s="530"/>
      <c r="EZG61" s="530"/>
      <c r="EZH61" s="530"/>
      <c r="EZI61" s="530"/>
      <c r="EZJ61" s="530"/>
      <c r="EZK61" s="530"/>
      <c r="EZL61" s="530"/>
      <c r="EZM61" s="530"/>
      <c r="EZN61" s="530"/>
      <c r="EZO61" s="530"/>
      <c r="EZP61" s="530"/>
      <c r="EZQ61" s="530"/>
      <c r="EZR61" s="530"/>
      <c r="EZS61" s="530"/>
      <c r="EZT61" s="530"/>
      <c r="EZU61" s="530"/>
      <c r="EZV61" s="530"/>
      <c r="EZW61" s="530"/>
      <c r="EZX61" s="530"/>
      <c r="EZY61" s="530"/>
      <c r="EZZ61" s="530"/>
      <c r="FAA61" s="530"/>
      <c r="FAB61" s="530"/>
      <c r="FAC61" s="530"/>
      <c r="FAD61" s="530"/>
      <c r="FAE61" s="530"/>
      <c r="FAF61" s="530"/>
      <c r="FAG61" s="530"/>
      <c r="FAH61" s="530"/>
      <c r="FAI61" s="530"/>
      <c r="FAJ61" s="530"/>
      <c r="FAK61" s="530"/>
      <c r="FAL61" s="530"/>
      <c r="FAM61" s="530"/>
      <c r="FAN61" s="530"/>
      <c r="FAO61" s="530"/>
      <c r="FAP61" s="530"/>
      <c r="FAQ61" s="530"/>
      <c r="FAR61" s="530"/>
      <c r="FAS61" s="530"/>
      <c r="FAT61" s="530"/>
      <c r="FAU61" s="530"/>
      <c r="FAV61" s="530"/>
      <c r="FAW61" s="530"/>
      <c r="FAX61" s="530"/>
      <c r="FAY61" s="530"/>
      <c r="FAZ61" s="530"/>
      <c r="FBA61" s="530"/>
      <c r="FBB61" s="530"/>
      <c r="FBC61" s="530"/>
      <c r="FBD61" s="530"/>
      <c r="FBE61" s="530"/>
      <c r="FBF61" s="530"/>
      <c r="FBG61" s="530"/>
      <c r="FBH61" s="530"/>
      <c r="FBI61" s="530"/>
      <c r="FBJ61" s="530"/>
      <c r="FBK61" s="530"/>
      <c r="FBL61" s="530"/>
      <c r="FBM61" s="530"/>
      <c r="FBN61" s="530"/>
      <c r="FBO61" s="530"/>
      <c r="FBP61" s="530"/>
      <c r="FBQ61" s="530"/>
      <c r="FBR61" s="530"/>
      <c r="FBS61" s="530"/>
      <c r="FBT61" s="530"/>
      <c r="FBU61" s="530"/>
      <c r="FBV61" s="530"/>
      <c r="FBW61" s="530"/>
      <c r="FBX61" s="530"/>
      <c r="FBY61" s="530"/>
      <c r="FBZ61" s="530"/>
      <c r="FCA61" s="530"/>
      <c r="FCB61" s="530"/>
      <c r="FCC61" s="530"/>
      <c r="FCD61" s="530"/>
      <c r="FCE61" s="530"/>
      <c r="FCF61" s="530"/>
      <c r="FCG61" s="530"/>
      <c r="FCH61" s="530"/>
      <c r="FCI61" s="530"/>
      <c r="FCJ61" s="530"/>
      <c r="FCK61" s="530"/>
      <c r="FCL61" s="530"/>
      <c r="FCM61" s="530"/>
      <c r="FCN61" s="530"/>
      <c r="FCO61" s="530"/>
      <c r="FCP61" s="530"/>
      <c r="FCQ61" s="530"/>
      <c r="FCR61" s="530"/>
      <c r="FCS61" s="530"/>
      <c r="FCT61" s="530"/>
      <c r="FCU61" s="530"/>
      <c r="FCV61" s="530"/>
      <c r="FCW61" s="530"/>
      <c r="FCX61" s="530"/>
      <c r="FCY61" s="530"/>
      <c r="FCZ61" s="530"/>
      <c r="FDA61" s="530"/>
      <c r="FDB61" s="530"/>
      <c r="FDC61" s="530"/>
      <c r="FDD61" s="530"/>
      <c r="FDE61" s="530"/>
      <c r="FDF61" s="530"/>
      <c r="FDG61" s="530"/>
      <c r="FDH61" s="530"/>
      <c r="FDI61" s="530"/>
      <c r="FDJ61" s="530"/>
      <c r="FDK61" s="530"/>
      <c r="FDL61" s="530"/>
      <c r="FDM61" s="530"/>
      <c r="FDN61" s="530"/>
      <c r="FDO61" s="530"/>
      <c r="FDP61" s="530"/>
      <c r="FDQ61" s="530"/>
      <c r="FDR61" s="530"/>
      <c r="FDS61" s="530"/>
      <c r="FDT61" s="530"/>
      <c r="FDU61" s="530"/>
      <c r="FDV61" s="530"/>
      <c r="FDW61" s="530"/>
      <c r="FDX61" s="530"/>
      <c r="FDY61" s="530"/>
      <c r="FDZ61" s="530"/>
      <c r="FEA61" s="530"/>
      <c r="FEB61" s="530"/>
      <c r="FEC61" s="530"/>
      <c r="FED61" s="530"/>
      <c r="FEE61" s="530"/>
      <c r="FEF61" s="530"/>
      <c r="FEG61" s="530"/>
      <c r="FEH61" s="530"/>
      <c r="FEI61" s="530"/>
      <c r="FEJ61" s="530"/>
      <c r="FEK61" s="530"/>
      <c r="FEL61" s="530"/>
      <c r="FEM61" s="530"/>
      <c r="FEN61" s="530"/>
      <c r="FEO61" s="530"/>
      <c r="FEP61" s="530"/>
      <c r="FEQ61" s="530"/>
      <c r="FER61" s="530"/>
      <c r="FES61" s="530"/>
      <c r="FET61" s="530"/>
      <c r="FEU61" s="530"/>
      <c r="FEV61" s="530"/>
      <c r="FEW61" s="530"/>
      <c r="FEX61" s="530"/>
      <c r="FEY61" s="530"/>
      <c r="FEZ61" s="530"/>
      <c r="FFA61" s="530"/>
      <c r="FFB61" s="530"/>
      <c r="FFC61" s="530"/>
      <c r="FFD61" s="530"/>
      <c r="FFE61" s="530"/>
      <c r="FFF61" s="530"/>
      <c r="FFG61" s="530"/>
      <c r="FFH61" s="530"/>
      <c r="FFI61" s="530"/>
      <c r="FFJ61" s="530"/>
      <c r="FFK61" s="530"/>
      <c r="FFL61" s="530"/>
      <c r="FFM61" s="530"/>
      <c r="FFN61" s="530"/>
      <c r="FFO61" s="530"/>
      <c r="FFP61" s="530"/>
      <c r="FFQ61" s="530"/>
      <c r="FFR61" s="530"/>
      <c r="FFS61" s="530"/>
      <c r="FFT61" s="530"/>
      <c r="FFU61" s="530"/>
      <c r="FFV61" s="530"/>
      <c r="FFW61" s="530"/>
      <c r="FFX61" s="530"/>
      <c r="FFY61" s="530"/>
      <c r="FFZ61" s="530"/>
      <c r="FGA61" s="530"/>
      <c r="FGB61" s="530"/>
      <c r="FGC61" s="530"/>
      <c r="FGD61" s="530"/>
      <c r="FGE61" s="530"/>
      <c r="FGF61" s="530"/>
      <c r="FGG61" s="530"/>
      <c r="FGH61" s="530"/>
      <c r="FGI61" s="530"/>
      <c r="FGJ61" s="530"/>
      <c r="FGK61" s="530"/>
      <c r="FGL61" s="530"/>
      <c r="FGM61" s="530"/>
      <c r="FGN61" s="530"/>
      <c r="FGO61" s="530"/>
      <c r="FGP61" s="530"/>
      <c r="FGQ61" s="530"/>
      <c r="FGR61" s="530"/>
      <c r="FGS61" s="530"/>
      <c r="FGT61" s="530"/>
      <c r="FGU61" s="530"/>
      <c r="FGV61" s="530"/>
      <c r="FGW61" s="530"/>
      <c r="FGX61" s="530"/>
      <c r="FGY61" s="530"/>
      <c r="FGZ61" s="530"/>
      <c r="FHA61" s="530"/>
      <c r="FHB61" s="530"/>
      <c r="FHC61" s="530"/>
      <c r="FHD61" s="530"/>
      <c r="FHE61" s="530"/>
      <c r="FHF61" s="530"/>
      <c r="FHG61" s="530"/>
      <c r="FHH61" s="530"/>
      <c r="FHI61" s="530"/>
      <c r="FHJ61" s="530"/>
      <c r="FHK61" s="530"/>
      <c r="FHL61" s="530"/>
      <c r="FHM61" s="530"/>
      <c r="FHN61" s="530"/>
      <c r="FHO61" s="530"/>
      <c r="FHP61" s="530"/>
      <c r="FHQ61" s="530"/>
      <c r="FHR61" s="530"/>
      <c r="FHS61" s="530"/>
      <c r="FHT61" s="530"/>
      <c r="FHU61" s="530"/>
      <c r="FHV61" s="530"/>
      <c r="FHW61" s="530"/>
      <c r="FHX61" s="530"/>
      <c r="FHY61" s="530"/>
      <c r="FHZ61" s="530"/>
      <c r="FIA61" s="530"/>
      <c r="FIB61" s="530"/>
      <c r="FIC61" s="530"/>
      <c r="FID61" s="530"/>
      <c r="FIE61" s="530"/>
      <c r="FIF61" s="530"/>
      <c r="FIG61" s="530"/>
      <c r="FIH61" s="530"/>
      <c r="FII61" s="530"/>
      <c r="FIJ61" s="530"/>
      <c r="FIK61" s="530"/>
      <c r="FIL61" s="530"/>
      <c r="FIM61" s="530"/>
      <c r="FIN61" s="530"/>
      <c r="FIO61" s="530"/>
      <c r="FIP61" s="530"/>
      <c r="FIQ61" s="530"/>
      <c r="FIR61" s="530"/>
      <c r="FIS61" s="530"/>
      <c r="FIT61" s="530"/>
      <c r="FIU61" s="530"/>
      <c r="FIV61" s="530"/>
      <c r="FIW61" s="530"/>
      <c r="FIX61" s="530"/>
      <c r="FIY61" s="530"/>
      <c r="FIZ61" s="530"/>
      <c r="FJA61" s="530"/>
      <c r="FJB61" s="530"/>
      <c r="FJC61" s="530"/>
      <c r="FJD61" s="530"/>
      <c r="FJE61" s="530"/>
      <c r="FJF61" s="530"/>
      <c r="FJG61" s="530"/>
      <c r="FJH61" s="530"/>
      <c r="FJI61" s="530"/>
      <c r="FJJ61" s="530"/>
      <c r="FJK61" s="530"/>
      <c r="FJL61" s="530"/>
      <c r="FJM61" s="530"/>
      <c r="FJN61" s="530"/>
      <c r="FJO61" s="530"/>
      <c r="FJP61" s="530"/>
      <c r="FJQ61" s="530"/>
      <c r="FJR61" s="530"/>
      <c r="FJS61" s="530"/>
      <c r="FJT61" s="530"/>
      <c r="FJU61" s="530"/>
      <c r="FJV61" s="530"/>
      <c r="FJW61" s="530"/>
      <c r="FJX61" s="530"/>
      <c r="FJY61" s="530"/>
      <c r="FJZ61" s="530"/>
      <c r="FKA61" s="530"/>
      <c r="FKB61" s="530"/>
      <c r="FKC61" s="530"/>
      <c r="FKD61" s="530"/>
      <c r="FKE61" s="530"/>
      <c r="FKF61" s="530"/>
      <c r="FKG61" s="530"/>
      <c r="FKH61" s="530"/>
      <c r="FKI61" s="530"/>
      <c r="FKJ61" s="530"/>
      <c r="FKK61" s="530"/>
      <c r="FKL61" s="530"/>
      <c r="FKM61" s="530"/>
      <c r="FKN61" s="530"/>
      <c r="FKO61" s="530"/>
      <c r="FKP61" s="530"/>
      <c r="FKQ61" s="530"/>
      <c r="FKR61" s="530"/>
      <c r="FKS61" s="530"/>
      <c r="FKT61" s="530"/>
      <c r="FKU61" s="530"/>
      <c r="FKV61" s="530"/>
      <c r="FKW61" s="530"/>
      <c r="FKX61" s="530"/>
      <c r="FKY61" s="530"/>
      <c r="FKZ61" s="530"/>
      <c r="FLA61" s="530"/>
      <c r="FLB61" s="530"/>
      <c r="FLC61" s="530"/>
      <c r="FLD61" s="530"/>
      <c r="FLE61" s="530"/>
      <c r="FLF61" s="530"/>
      <c r="FLG61" s="530"/>
      <c r="FLH61" s="530"/>
      <c r="FLI61" s="530"/>
      <c r="FLJ61" s="530"/>
      <c r="FLK61" s="530"/>
      <c r="FLL61" s="530"/>
      <c r="FLM61" s="530"/>
      <c r="FLN61" s="530"/>
      <c r="FLO61" s="530"/>
      <c r="FLP61" s="530"/>
      <c r="FLQ61" s="530"/>
      <c r="FLR61" s="530"/>
      <c r="FLS61" s="530"/>
      <c r="FLT61" s="530"/>
      <c r="FLU61" s="530"/>
      <c r="FLV61" s="530"/>
      <c r="FLW61" s="530"/>
      <c r="FLX61" s="530"/>
      <c r="FLY61" s="530"/>
      <c r="FLZ61" s="530"/>
      <c r="FMA61" s="530"/>
      <c r="FMB61" s="530"/>
      <c r="FMC61" s="530"/>
      <c r="FMD61" s="530"/>
      <c r="FME61" s="530"/>
      <c r="FMF61" s="530"/>
      <c r="FMG61" s="530"/>
      <c r="FMH61" s="530"/>
      <c r="FMI61" s="530"/>
      <c r="FMJ61" s="530"/>
      <c r="FMK61" s="530"/>
      <c r="FML61" s="530"/>
      <c r="FMM61" s="530"/>
      <c r="FMN61" s="530"/>
      <c r="FMO61" s="530"/>
      <c r="FMP61" s="530"/>
      <c r="FMQ61" s="530"/>
      <c r="FMR61" s="530"/>
      <c r="FMS61" s="530"/>
      <c r="FMT61" s="530"/>
      <c r="FMU61" s="530"/>
      <c r="FMV61" s="530"/>
      <c r="FMW61" s="530"/>
      <c r="FMX61" s="530"/>
      <c r="FMY61" s="530"/>
      <c r="FMZ61" s="530"/>
      <c r="FNA61" s="530"/>
      <c r="FNB61" s="530"/>
      <c r="FNC61" s="530"/>
      <c r="FND61" s="530"/>
      <c r="FNE61" s="530"/>
      <c r="FNF61" s="530"/>
      <c r="FNG61" s="530"/>
      <c r="FNH61" s="530"/>
      <c r="FNI61" s="530"/>
      <c r="FNJ61" s="530"/>
      <c r="FNK61" s="530"/>
      <c r="FNL61" s="530"/>
      <c r="FNM61" s="530"/>
      <c r="FNN61" s="530"/>
      <c r="FNO61" s="530"/>
      <c r="FNP61" s="530"/>
      <c r="FNQ61" s="530"/>
      <c r="FNR61" s="530"/>
      <c r="FNS61" s="530"/>
      <c r="FNT61" s="530"/>
      <c r="FNU61" s="530"/>
      <c r="FNV61" s="530"/>
      <c r="FNW61" s="530"/>
      <c r="FNX61" s="530"/>
      <c r="FNY61" s="530"/>
      <c r="FNZ61" s="530"/>
      <c r="FOA61" s="530"/>
      <c r="FOB61" s="530"/>
      <c r="FOC61" s="530"/>
      <c r="FOD61" s="530"/>
      <c r="FOE61" s="530"/>
      <c r="FOF61" s="530"/>
      <c r="FOG61" s="530"/>
      <c r="FOH61" s="530"/>
      <c r="FOI61" s="530"/>
      <c r="FOJ61" s="530"/>
      <c r="FOK61" s="530"/>
      <c r="FOL61" s="530"/>
      <c r="FOM61" s="530"/>
      <c r="FON61" s="530"/>
      <c r="FOO61" s="530"/>
      <c r="FOP61" s="530"/>
      <c r="FOQ61" s="530"/>
      <c r="FOR61" s="530"/>
      <c r="FOS61" s="530"/>
      <c r="FOT61" s="530"/>
      <c r="FOU61" s="530"/>
      <c r="FOV61" s="530"/>
      <c r="FOW61" s="530"/>
      <c r="FOX61" s="530"/>
      <c r="FOY61" s="530"/>
      <c r="FOZ61" s="530"/>
      <c r="FPA61" s="530"/>
      <c r="FPB61" s="530"/>
      <c r="FPC61" s="530"/>
      <c r="FPD61" s="530"/>
      <c r="FPE61" s="530"/>
      <c r="FPF61" s="530"/>
      <c r="FPG61" s="530"/>
      <c r="FPH61" s="530"/>
      <c r="FPI61" s="530"/>
      <c r="FPJ61" s="530"/>
      <c r="FPK61" s="530"/>
      <c r="FPL61" s="530"/>
      <c r="FPM61" s="530"/>
      <c r="FPN61" s="530"/>
      <c r="FPO61" s="530"/>
      <c r="FPP61" s="530"/>
      <c r="FPQ61" s="530"/>
      <c r="FPR61" s="530"/>
      <c r="FPS61" s="530"/>
      <c r="FPT61" s="530"/>
      <c r="FPU61" s="530"/>
      <c r="FPV61" s="530"/>
      <c r="FPW61" s="530"/>
      <c r="FPX61" s="530"/>
      <c r="FPY61" s="530"/>
      <c r="FPZ61" s="530"/>
      <c r="FQA61" s="530"/>
      <c r="FQB61" s="530"/>
      <c r="FQC61" s="530"/>
      <c r="FQD61" s="530"/>
      <c r="FQE61" s="530"/>
      <c r="FQF61" s="530"/>
      <c r="FQG61" s="530"/>
      <c r="FQH61" s="530"/>
      <c r="FQI61" s="530"/>
      <c r="FQJ61" s="530"/>
      <c r="FQK61" s="530"/>
      <c r="FQL61" s="530"/>
      <c r="FQM61" s="530"/>
      <c r="FQN61" s="530"/>
      <c r="FQO61" s="530"/>
      <c r="FQP61" s="530"/>
      <c r="FQQ61" s="530"/>
      <c r="FQR61" s="530"/>
      <c r="FQS61" s="530"/>
      <c r="FQT61" s="530"/>
      <c r="FQU61" s="530"/>
      <c r="FQV61" s="530"/>
      <c r="FQW61" s="530"/>
      <c r="FQX61" s="530"/>
      <c r="FQY61" s="530"/>
      <c r="FQZ61" s="530"/>
      <c r="FRA61" s="530"/>
      <c r="FRB61" s="530"/>
      <c r="FRC61" s="530"/>
      <c r="FRD61" s="530"/>
      <c r="FRE61" s="530"/>
      <c r="FRF61" s="530"/>
      <c r="FRG61" s="530"/>
      <c r="FRH61" s="530"/>
      <c r="FRI61" s="530"/>
      <c r="FRJ61" s="530"/>
      <c r="FRK61" s="530"/>
      <c r="FRL61" s="530"/>
      <c r="FRM61" s="530"/>
      <c r="FRN61" s="530"/>
      <c r="FRO61" s="530"/>
      <c r="FRP61" s="530"/>
      <c r="FRQ61" s="530"/>
      <c r="FRR61" s="530"/>
      <c r="FRS61" s="530"/>
      <c r="FRT61" s="530"/>
      <c r="FRU61" s="530"/>
      <c r="FRV61" s="530"/>
      <c r="FRW61" s="530"/>
      <c r="FRX61" s="530"/>
      <c r="FRY61" s="530"/>
      <c r="FRZ61" s="530"/>
      <c r="FSA61" s="530"/>
      <c r="FSB61" s="530"/>
      <c r="FSC61" s="530"/>
      <c r="FSD61" s="530"/>
      <c r="FSE61" s="530"/>
      <c r="FSF61" s="530"/>
      <c r="FSG61" s="530"/>
      <c r="FSH61" s="530"/>
      <c r="FSI61" s="530"/>
      <c r="FSJ61" s="530"/>
      <c r="FSK61" s="530"/>
      <c r="FSL61" s="530"/>
      <c r="FSM61" s="530"/>
      <c r="FSN61" s="530"/>
      <c r="FSO61" s="530"/>
      <c r="FSP61" s="530"/>
      <c r="FSQ61" s="530"/>
      <c r="FSR61" s="530"/>
      <c r="FSS61" s="530"/>
      <c r="FST61" s="530"/>
      <c r="FSU61" s="530"/>
      <c r="FSV61" s="530"/>
      <c r="FSW61" s="530"/>
      <c r="FSX61" s="530"/>
      <c r="FSY61" s="530"/>
      <c r="FSZ61" s="530"/>
      <c r="FTA61" s="530"/>
      <c r="FTB61" s="530"/>
      <c r="FTC61" s="530"/>
      <c r="FTD61" s="530"/>
      <c r="FTE61" s="530"/>
      <c r="FTF61" s="530"/>
      <c r="FTG61" s="530"/>
      <c r="FTH61" s="530"/>
      <c r="FTI61" s="530"/>
      <c r="FTJ61" s="530"/>
      <c r="FTK61" s="530"/>
      <c r="FTL61" s="530"/>
      <c r="FTM61" s="530"/>
      <c r="FTN61" s="530"/>
      <c r="FTO61" s="530"/>
      <c r="FTP61" s="530"/>
      <c r="FTQ61" s="530"/>
      <c r="FTR61" s="530"/>
      <c r="FTS61" s="530"/>
      <c r="FTT61" s="530"/>
      <c r="FTU61" s="530"/>
      <c r="FTV61" s="530"/>
      <c r="FTW61" s="530"/>
      <c r="FTX61" s="530"/>
      <c r="FTY61" s="530"/>
      <c r="FTZ61" s="530"/>
      <c r="FUA61" s="530"/>
      <c r="FUB61" s="530"/>
      <c r="FUC61" s="530"/>
      <c r="FUD61" s="530"/>
      <c r="FUE61" s="530"/>
      <c r="FUF61" s="530"/>
      <c r="FUG61" s="530"/>
      <c r="FUH61" s="530"/>
      <c r="FUI61" s="530"/>
      <c r="FUJ61" s="530"/>
      <c r="FUK61" s="530"/>
      <c r="FUL61" s="530"/>
      <c r="FUM61" s="530"/>
      <c r="FUN61" s="530"/>
      <c r="FUO61" s="530"/>
      <c r="FUP61" s="530"/>
      <c r="FUQ61" s="530"/>
      <c r="FUR61" s="530"/>
      <c r="FUS61" s="530"/>
      <c r="FUT61" s="530"/>
      <c r="FUU61" s="530"/>
      <c r="FUV61" s="530"/>
      <c r="FUW61" s="530"/>
      <c r="FUX61" s="530"/>
      <c r="FUY61" s="530"/>
      <c r="FUZ61" s="530"/>
      <c r="FVA61" s="530"/>
      <c r="FVB61" s="530"/>
      <c r="FVC61" s="530"/>
      <c r="FVD61" s="530"/>
      <c r="FVE61" s="530"/>
      <c r="FVF61" s="530"/>
      <c r="FVG61" s="530"/>
      <c r="FVH61" s="530"/>
      <c r="FVI61" s="530"/>
      <c r="FVJ61" s="530"/>
      <c r="FVK61" s="530"/>
      <c r="FVL61" s="530"/>
      <c r="FVM61" s="530"/>
      <c r="FVN61" s="530"/>
      <c r="FVO61" s="530"/>
      <c r="FVP61" s="530"/>
      <c r="FVQ61" s="530"/>
      <c r="FVR61" s="530"/>
      <c r="FVS61" s="530"/>
      <c r="FVT61" s="530"/>
      <c r="FVU61" s="530"/>
      <c r="FVV61" s="530"/>
      <c r="FVW61" s="530"/>
      <c r="FVX61" s="530"/>
      <c r="FVY61" s="530"/>
      <c r="FVZ61" s="530"/>
      <c r="FWA61" s="530"/>
      <c r="FWB61" s="530"/>
      <c r="FWC61" s="530"/>
      <c r="FWD61" s="530"/>
      <c r="FWE61" s="530"/>
      <c r="FWF61" s="530"/>
      <c r="FWG61" s="530"/>
      <c r="FWH61" s="530"/>
      <c r="FWI61" s="530"/>
      <c r="FWJ61" s="530"/>
      <c r="FWK61" s="530"/>
      <c r="FWL61" s="530"/>
      <c r="FWM61" s="530"/>
      <c r="FWN61" s="530"/>
      <c r="FWO61" s="530"/>
      <c r="FWP61" s="530"/>
      <c r="FWQ61" s="530"/>
      <c r="FWR61" s="530"/>
      <c r="FWS61" s="530"/>
      <c r="FWT61" s="530"/>
      <c r="FWU61" s="530"/>
      <c r="FWV61" s="530"/>
      <c r="FWW61" s="530"/>
      <c r="FWX61" s="530"/>
      <c r="FWY61" s="530"/>
      <c r="FWZ61" s="530"/>
      <c r="FXA61" s="530"/>
      <c r="FXB61" s="530"/>
      <c r="FXC61" s="530"/>
      <c r="FXD61" s="530"/>
      <c r="FXE61" s="530"/>
      <c r="FXF61" s="530"/>
      <c r="FXG61" s="530"/>
      <c r="FXH61" s="530"/>
      <c r="FXI61" s="530"/>
      <c r="FXJ61" s="530"/>
      <c r="FXK61" s="530"/>
      <c r="FXL61" s="530"/>
      <c r="FXM61" s="530"/>
      <c r="FXN61" s="530"/>
      <c r="FXO61" s="530"/>
      <c r="FXP61" s="530"/>
      <c r="FXQ61" s="530"/>
      <c r="FXR61" s="530"/>
      <c r="FXS61" s="530"/>
      <c r="FXT61" s="530"/>
      <c r="FXU61" s="530"/>
      <c r="FXV61" s="530"/>
      <c r="FXW61" s="530"/>
      <c r="FXX61" s="530"/>
      <c r="FXY61" s="530"/>
      <c r="FXZ61" s="530"/>
      <c r="FYA61" s="530"/>
      <c r="FYB61" s="530"/>
      <c r="FYC61" s="530"/>
      <c r="FYD61" s="530"/>
      <c r="FYE61" s="530"/>
      <c r="FYF61" s="530"/>
      <c r="FYG61" s="530"/>
      <c r="FYH61" s="530"/>
      <c r="FYI61" s="530"/>
      <c r="FYJ61" s="530"/>
      <c r="FYK61" s="530"/>
      <c r="FYL61" s="530"/>
      <c r="FYM61" s="530"/>
      <c r="FYN61" s="530"/>
      <c r="FYO61" s="530"/>
      <c r="FYP61" s="530"/>
      <c r="FYQ61" s="530"/>
      <c r="FYR61" s="530"/>
      <c r="FYS61" s="530"/>
      <c r="FYT61" s="530"/>
      <c r="FYU61" s="530"/>
      <c r="FYV61" s="530"/>
      <c r="FYW61" s="530"/>
      <c r="FYX61" s="530"/>
      <c r="FYY61" s="530"/>
      <c r="FYZ61" s="530"/>
      <c r="FZA61" s="530"/>
      <c r="FZB61" s="530"/>
      <c r="FZC61" s="530"/>
      <c r="FZD61" s="530"/>
      <c r="FZE61" s="530"/>
      <c r="FZF61" s="530"/>
      <c r="FZG61" s="530"/>
      <c r="FZH61" s="530"/>
      <c r="FZI61" s="530"/>
      <c r="FZJ61" s="530"/>
      <c r="FZK61" s="530"/>
      <c r="FZL61" s="530"/>
      <c r="FZM61" s="530"/>
      <c r="FZN61" s="530"/>
      <c r="FZO61" s="530"/>
      <c r="FZP61" s="530"/>
      <c r="FZQ61" s="530"/>
      <c r="FZR61" s="530"/>
      <c r="FZS61" s="530"/>
      <c r="FZT61" s="530"/>
      <c r="FZU61" s="530"/>
      <c r="FZV61" s="530"/>
      <c r="FZW61" s="530"/>
      <c r="FZX61" s="530"/>
      <c r="FZY61" s="530"/>
      <c r="FZZ61" s="530"/>
      <c r="GAA61" s="530"/>
      <c r="GAB61" s="530"/>
      <c r="GAC61" s="530"/>
      <c r="GAD61" s="530"/>
      <c r="GAE61" s="530"/>
      <c r="GAF61" s="530"/>
      <c r="GAG61" s="530"/>
      <c r="GAH61" s="530"/>
      <c r="GAI61" s="530"/>
      <c r="GAJ61" s="530"/>
      <c r="GAK61" s="530"/>
      <c r="GAL61" s="530"/>
      <c r="GAM61" s="530"/>
      <c r="GAN61" s="530"/>
      <c r="GAO61" s="530"/>
      <c r="GAP61" s="530"/>
      <c r="GAQ61" s="530"/>
      <c r="GAR61" s="530"/>
      <c r="GAS61" s="530"/>
      <c r="GAT61" s="530"/>
      <c r="GAU61" s="530"/>
      <c r="GAV61" s="530"/>
      <c r="GAW61" s="530"/>
      <c r="GAX61" s="530"/>
      <c r="GAY61" s="530"/>
      <c r="GAZ61" s="530"/>
      <c r="GBA61" s="530"/>
      <c r="GBB61" s="530"/>
      <c r="GBC61" s="530"/>
      <c r="GBD61" s="530"/>
      <c r="GBE61" s="530"/>
      <c r="GBF61" s="530"/>
      <c r="GBG61" s="530"/>
      <c r="GBH61" s="530"/>
      <c r="GBI61" s="530"/>
      <c r="GBJ61" s="530"/>
      <c r="GBK61" s="530"/>
      <c r="GBL61" s="530"/>
      <c r="GBM61" s="530"/>
      <c r="GBN61" s="530"/>
      <c r="GBO61" s="530"/>
      <c r="GBP61" s="530"/>
      <c r="GBQ61" s="530"/>
      <c r="GBR61" s="530"/>
      <c r="GBS61" s="530"/>
      <c r="GBT61" s="530"/>
      <c r="GBU61" s="530"/>
      <c r="GBV61" s="530"/>
      <c r="GBW61" s="530"/>
      <c r="GBX61" s="530"/>
      <c r="GBY61" s="530"/>
      <c r="GBZ61" s="530"/>
      <c r="GCA61" s="530"/>
      <c r="GCB61" s="530"/>
      <c r="GCC61" s="530"/>
      <c r="GCD61" s="530"/>
      <c r="GCE61" s="530"/>
      <c r="GCF61" s="530"/>
      <c r="GCG61" s="530"/>
      <c r="GCH61" s="530"/>
      <c r="GCI61" s="530"/>
      <c r="GCJ61" s="530"/>
      <c r="GCK61" s="530"/>
      <c r="GCL61" s="530"/>
      <c r="GCM61" s="530"/>
      <c r="GCN61" s="530"/>
      <c r="GCO61" s="530"/>
      <c r="GCP61" s="530"/>
      <c r="GCQ61" s="530"/>
      <c r="GCR61" s="530"/>
      <c r="GCS61" s="530"/>
      <c r="GCT61" s="530"/>
      <c r="GCU61" s="530"/>
      <c r="GCV61" s="530"/>
      <c r="GCW61" s="530"/>
      <c r="GCX61" s="530"/>
      <c r="GCY61" s="530"/>
      <c r="GCZ61" s="530"/>
      <c r="GDA61" s="530"/>
      <c r="GDB61" s="530"/>
      <c r="GDC61" s="530"/>
      <c r="GDD61" s="530"/>
      <c r="GDE61" s="530"/>
      <c r="GDF61" s="530"/>
      <c r="GDG61" s="530"/>
      <c r="GDH61" s="530"/>
      <c r="GDI61" s="530"/>
      <c r="GDJ61" s="530"/>
      <c r="GDK61" s="530"/>
      <c r="GDL61" s="530"/>
      <c r="GDM61" s="530"/>
      <c r="GDN61" s="530"/>
      <c r="GDO61" s="530"/>
      <c r="GDP61" s="530"/>
      <c r="GDQ61" s="530"/>
      <c r="GDR61" s="530"/>
      <c r="GDS61" s="530"/>
      <c r="GDT61" s="530"/>
      <c r="GDU61" s="530"/>
      <c r="GDV61" s="530"/>
      <c r="GDW61" s="530"/>
      <c r="GDX61" s="530"/>
      <c r="GDY61" s="530"/>
      <c r="GDZ61" s="530"/>
      <c r="GEA61" s="530"/>
      <c r="GEB61" s="530"/>
      <c r="GEC61" s="530"/>
      <c r="GED61" s="530"/>
      <c r="GEE61" s="530"/>
      <c r="GEF61" s="530"/>
      <c r="GEG61" s="530"/>
      <c r="GEH61" s="530"/>
      <c r="GEI61" s="530"/>
      <c r="GEJ61" s="530"/>
      <c r="GEK61" s="530"/>
      <c r="GEL61" s="530"/>
      <c r="GEM61" s="530"/>
      <c r="GEN61" s="530"/>
      <c r="GEO61" s="530"/>
      <c r="GEP61" s="530"/>
      <c r="GEQ61" s="530"/>
      <c r="GER61" s="530"/>
      <c r="GES61" s="530"/>
      <c r="GET61" s="530"/>
      <c r="GEU61" s="530"/>
      <c r="GEV61" s="530"/>
      <c r="GEW61" s="530"/>
      <c r="GEX61" s="530"/>
      <c r="GEY61" s="530"/>
      <c r="GEZ61" s="530"/>
      <c r="GFA61" s="530"/>
      <c r="GFB61" s="530"/>
      <c r="GFC61" s="530"/>
      <c r="GFD61" s="530"/>
      <c r="GFE61" s="530"/>
      <c r="GFF61" s="530"/>
      <c r="GFG61" s="530"/>
      <c r="GFH61" s="530"/>
      <c r="GFI61" s="530"/>
      <c r="GFJ61" s="530"/>
      <c r="GFK61" s="530"/>
      <c r="GFL61" s="530"/>
      <c r="GFM61" s="530"/>
      <c r="GFN61" s="530"/>
      <c r="GFO61" s="530"/>
      <c r="GFP61" s="530"/>
      <c r="GFQ61" s="530"/>
      <c r="GFR61" s="530"/>
      <c r="GFS61" s="530"/>
      <c r="GFT61" s="530"/>
      <c r="GFU61" s="530"/>
      <c r="GFV61" s="530"/>
      <c r="GFW61" s="530"/>
      <c r="GFX61" s="530"/>
      <c r="GFY61" s="530"/>
      <c r="GFZ61" s="530"/>
      <c r="GGA61" s="530"/>
      <c r="GGB61" s="530"/>
      <c r="GGC61" s="530"/>
      <c r="GGD61" s="530"/>
      <c r="GGE61" s="530"/>
      <c r="GGF61" s="530"/>
      <c r="GGG61" s="530"/>
      <c r="GGH61" s="530"/>
      <c r="GGI61" s="530"/>
      <c r="GGJ61" s="530"/>
      <c r="GGK61" s="530"/>
      <c r="GGL61" s="530"/>
      <c r="GGM61" s="530"/>
      <c r="GGN61" s="530"/>
      <c r="GGO61" s="530"/>
      <c r="GGP61" s="530"/>
      <c r="GGQ61" s="530"/>
      <c r="GGR61" s="530"/>
      <c r="GGS61" s="530"/>
      <c r="GGT61" s="530"/>
      <c r="GGU61" s="530"/>
      <c r="GGV61" s="530"/>
      <c r="GGW61" s="530"/>
      <c r="GGX61" s="530"/>
      <c r="GGY61" s="530"/>
      <c r="GGZ61" s="530"/>
      <c r="GHA61" s="530"/>
      <c r="GHB61" s="530"/>
      <c r="GHC61" s="530"/>
      <c r="GHD61" s="530"/>
      <c r="GHE61" s="530"/>
      <c r="GHF61" s="530"/>
      <c r="GHG61" s="530"/>
      <c r="GHH61" s="530"/>
      <c r="GHI61" s="530"/>
      <c r="GHJ61" s="530"/>
      <c r="GHK61" s="530"/>
      <c r="GHL61" s="530"/>
      <c r="GHM61" s="530"/>
      <c r="GHN61" s="530"/>
      <c r="GHO61" s="530"/>
      <c r="GHP61" s="530"/>
      <c r="GHQ61" s="530"/>
      <c r="GHR61" s="530"/>
      <c r="GHS61" s="530"/>
      <c r="GHT61" s="530"/>
      <c r="GHU61" s="530"/>
      <c r="GHV61" s="530"/>
      <c r="GHW61" s="530"/>
      <c r="GHX61" s="530"/>
      <c r="GHY61" s="530"/>
      <c r="GHZ61" s="530"/>
      <c r="GIA61" s="530"/>
      <c r="GIB61" s="530"/>
      <c r="GIC61" s="530"/>
      <c r="GID61" s="530"/>
      <c r="GIE61" s="530"/>
      <c r="GIF61" s="530"/>
      <c r="GIG61" s="530"/>
      <c r="GIH61" s="530"/>
      <c r="GII61" s="530"/>
      <c r="GIJ61" s="530"/>
      <c r="GIK61" s="530"/>
      <c r="GIL61" s="530"/>
      <c r="GIM61" s="530"/>
      <c r="GIN61" s="530"/>
      <c r="GIO61" s="530"/>
      <c r="GIP61" s="530"/>
      <c r="GIQ61" s="530"/>
      <c r="GIR61" s="530"/>
      <c r="GIS61" s="530"/>
      <c r="GIT61" s="530"/>
      <c r="GIU61" s="530"/>
      <c r="GIV61" s="530"/>
      <c r="GIW61" s="530"/>
      <c r="GIX61" s="530"/>
      <c r="GIY61" s="530"/>
      <c r="GIZ61" s="530"/>
      <c r="GJA61" s="530"/>
      <c r="GJB61" s="530"/>
      <c r="GJC61" s="530"/>
      <c r="GJD61" s="530"/>
      <c r="GJE61" s="530"/>
      <c r="GJF61" s="530"/>
      <c r="GJG61" s="530"/>
      <c r="GJH61" s="530"/>
      <c r="GJI61" s="530"/>
      <c r="GJJ61" s="530"/>
      <c r="GJK61" s="530"/>
      <c r="GJL61" s="530"/>
      <c r="GJM61" s="530"/>
      <c r="GJN61" s="530"/>
      <c r="GJO61" s="530"/>
      <c r="GJP61" s="530"/>
      <c r="GJQ61" s="530"/>
      <c r="GJR61" s="530"/>
      <c r="GJS61" s="530"/>
      <c r="GJT61" s="530"/>
      <c r="GJU61" s="530"/>
      <c r="GJV61" s="530"/>
      <c r="GJW61" s="530"/>
      <c r="GJX61" s="530"/>
      <c r="GJY61" s="530"/>
      <c r="GJZ61" s="530"/>
      <c r="GKA61" s="530"/>
      <c r="GKB61" s="530"/>
      <c r="GKC61" s="530"/>
      <c r="GKD61" s="530"/>
      <c r="GKE61" s="530"/>
      <c r="GKF61" s="530"/>
      <c r="GKG61" s="530"/>
      <c r="GKH61" s="530"/>
      <c r="GKI61" s="530"/>
      <c r="GKJ61" s="530"/>
      <c r="GKK61" s="530"/>
      <c r="GKL61" s="530"/>
      <c r="GKM61" s="530"/>
      <c r="GKN61" s="530"/>
      <c r="GKO61" s="530"/>
      <c r="GKP61" s="530"/>
      <c r="GKQ61" s="530"/>
      <c r="GKR61" s="530"/>
      <c r="GKS61" s="530"/>
      <c r="GKT61" s="530"/>
      <c r="GKU61" s="530"/>
      <c r="GKV61" s="530"/>
      <c r="GKW61" s="530"/>
      <c r="GKX61" s="530"/>
      <c r="GKY61" s="530"/>
      <c r="GKZ61" s="530"/>
      <c r="GLA61" s="530"/>
      <c r="GLB61" s="530"/>
      <c r="GLC61" s="530"/>
      <c r="GLD61" s="530"/>
      <c r="GLE61" s="530"/>
      <c r="GLF61" s="530"/>
      <c r="GLG61" s="530"/>
      <c r="GLH61" s="530"/>
      <c r="GLI61" s="530"/>
      <c r="GLJ61" s="530"/>
      <c r="GLK61" s="530"/>
      <c r="GLL61" s="530"/>
      <c r="GLM61" s="530"/>
      <c r="GLN61" s="530"/>
      <c r="GLO61" s="530"/>
      <c r="GLP61" s="530"/>
      <c r="GLQ61" s="530"/>
      <c r="GLR61" s="530"/>
      <c r="GLS61" s="530"/>
      <c r="GLT61" s="530"/>
      <c r="GLU61" s="530"/>
      <c r="GLV61" s="530"/>
      <c r="GLW61" s="530"/>
      <c r="GLX61" s="530"/>
      <c r="GLY61" s="530"/>
      <c r="GLZ61" s="530"/>
      <c r="GMA61" s="530"/>
      <c r="GMB61" s="530"/>
      <c r="GMC61" s="530"/>
      <c r="GMD61" s="530"/>
      <c r="GME61" s="530"/>
      <c r="GMF61" s="530"/>
      <c r="GMG61" s="530"/>
      <c r="GMH61" s="530"/>
      <c r="GMI61" s="530"/>
      <c r="GMJ61" s="530"/>
      <c r="GMK61" s="530"/>
      <c r="GML61" s="530"/>
      <c r="GMM61" s="530"/>
      <c r="GMN61" s="530"/>
      <c r="GMO61" s="530"/>
      <c r="GMP61" s="530"/>
      <c r="GMQ61" s="530"/>
      <c r="GMR61" s="530"/>
      <c r="GMS61" s="530"/>
      <c r="GMT61" s="530"/>
      <c r="GMU61" s="530"/>
      <c r="GMV61" s="530"/>
      <c r="GMW61" s="530"/>
      <c r="GMX61" s="530"/>
      <c r="GMY61" s="530"/>
      <c r="GMZ61" s="530"/>
      <c r="GNA61" s="530"/>
      <c r="GNB61" s="530"/>
      <c r="GNC61" s="530"/>
      <c r="GND61" s="530"/>
      <c r="GNE61" s="530"/>
      <c r="GNF61" s="530"/>
      <c r="GNG61" s="530"/>
      <c r="GNH61" s="530"/>
      <c r="GNI61" s="530"/>
      <c r="GNJ61" s="530"/>
      <c r="GNK61" s="530"/>
      <c r="GNL61" s="530"/>
      <c r="GNM61" s="530"/>
      <c r="GNN61" s="530"/>
      <c r="GNO61" s="530"/>
      <c r="GNP61" s="530"/>
      <c r="GNQ61" s="530"/>
      <c r="GNR61" s="530"/>
      <c r="GNS61" s="530"/>
      <c r="GNT61" s="530"/>
      <c r="GNU61" s="530"/>
      <c r="GNV61" s="530"/>
      <c r="GNW61" s="530"/>
      <c r="GNX61" s="530"/>
      <c r="GNY61" s="530"/>
      <c r="GNZ61" s="530"/>
      <c r="GOA61" s="530"/>
      <c r="GOB61" s="530"/>
      <c r="GOC61" s="530"/>
      <c r="GOD61" s="530"/>
      <c r="GOE61" s="530"/>
      <c r="GOF61" s="530"/>
      <c r="GOG61" s="530"/>
      <c r="GOH61" s="530"/>
      <c r="GOI61" s="530"/>
      <c r="GOJ61" s="530"/>
      <c r="GOK61" s="530"/>
      <c r="GOL61" s="530"/>
      <c r="GOM61" s="530"/>
      <c r="GON61" s="530"/>
      <c r="GOO61" s="530"/>
      <c r="GOP61" s="530"/>
      <c r="GOQ61" s="530"/>
      <c r="GOR61" s="530"/>
      <c r="GOS61" s="530"/>
      <c r="GOT61" s="530"/>
      <c r="GOU61" s="530"/>
      <c r="GOV61" s="530"/>
      <c r="GOW61" s="530"/>
      <c r="GOX61" s="530"/>
      <c r="GOY61" s="530"/>
      <c r="GOZ61" s="530"/>
      <c r="GPA61" s="530"/>
      <c r="GPB61" s="530"/>
      <c r="GPC61" s="530"/>
      <c r="GPD61" s="530"/>
      <c r="GPE61" s="530"/>
      <c r="GPF61" s="530"/>
      <c r="GPG61" s="530"/>
      <c r="GPH61" s="530"/>
      <c r="GPI61" s="530"/>
      <c r="GPJ61" s="530"/>
      <c r="GPK61" s="530"/>
      <c r="GPL61" s="530"/>
      <c r="GPM61" s="530"/>
      <c r="GPN61" s="530"/>
      <c r="GPO61" s="530"/>
      <c r="GPP61" s="530"/>
      <c r="GPQ61" s="530"/>
      <c r="GPR61" s="530"/>
      <c r="GPS61" s="530"/>
      <c r="GPT61" s="530"/>
      <c r="GPU61" s="530"/>
      <c r="GPV61" s="530"/>
      <c r="GPW61" s="530"/>
      <c r="GPX61" s="530"/>
      <c r="GPY61" s="530"/>
      <c r="GPZ61" s="530"/>
      <c r="GQA61" s="530"/>
      <c r="GQB61" s="530"/>
      <c r="GQC61" s="530"/>
      <c r="GQD61" s="530"/>
      <c r="GQE61" s="530"/>
      <c r="GQF61" s="530"/>
      <c r="GQG61" s="530"/>
      <c r="GQH61" s="530"/>
      <c r="GQI61" s="530"/>
      <c r="GQJ61" s="530"/>
      <c r="GQK61" s="530"/>
      <c r="GQL61" s="530"/>
      <c r="GQM61" s="530"/>
      <c r="GQN61" s="530"/>
      <c r="GQO61" s="530"/>
      <c r="GQP61" s="530"/>
      <c r="GQQ61" s="530"/>
      <c r="GQR61" s="530"/>
      <c r="GQS61" s="530"/>
      <c r="GQT61" s="530"/>
      <c r="GQU61" s="530"/>
      <c r="GQV61" s="530"/>
      <c r="GQW61" s="530"/>
      <c r="GQX61" s="530"/>
      <c r="GQY61" s="530"/>
      <c r="GQZ61" s="530"/>
      <c r="GRA61" s="530"/>
      <c r="GRB61" s="530"/>
      <c r="GRC61" s="530"/>
      <c r="GRD61" s="530"/>
      <c r="GRE61" s="530"/>
      <c r="GRF61" s="530"/>
      <c r="GRG61" s="530"/>
      <c r="GRH61" s="530"/>
      <c r="GRI61" s="530"/>
      <c r="GRJ61" s="530"/>
      <c r="GRK61" s="530"/>
      <c r="GRL61" s="530"/>
      <c r="GRM61" s="530"/>
      <c r="GRN61" s="530"/>
      <c r="GRO61" s="530"/>
      <c r="GRP61" s="530"/>
      <c r="GRQ61" s="530"/>
      <c r="GRR61" s="530"/>
      <c r="GRS61" s="530"/>
      <c r="GRT61" s="530"/>
      <c r="GRU61" s="530"/>
      <c r="GRV61" s="530"/>
      <c r="GRW61" s="530"/>
      <c r="GRX61" s="530"/>
      <c r="GRY61" s="530"/>
      <c r="GRZ61" s="530"/>
      <c r="GSA61" s="530"/>
      <c r="GSB61" s="530"/>
      <c r="GSC61" s="530"/>
      <c r="GSD61" s="530"/>
      <c r="GSE61" s="530"/>
      <c r="GSF61" s="530"/>
      <c r="GSG61" s="530"/>
      <c r="GSH61" s="530"/>
      <c r="GSI61" s="530"/>
      <c r="GSJ61" s="530"/>
      <c r="GSK61" s="530"/>
      <c r="GSL61" s="530"/>
      <c r="GSM61" s="530"/>
      <c r="GSN61" s="530"/>
      <c r="GSO61" s="530"/>
      <c r="GSP61" s="530"/>
      <c r="GSQ61" s="530"/>
      <c r="GSR61" s="530"/>
      <c r="GSS61" s="530"/>
      <c r="GST61" s="530"/>
      <c r="GSU61" s="530"/>
      <c r="GSV61" s="530"/>
      <c r="GSW61" s="530"/>
      <c r="GSX61" s="530"/>
      <c r="GSY61" s="530"/>
      <c r="GSZ61" s="530"/>
      <c r="GTA61" s="530"/>
      <c r="GTB61" s="530"/>
      <c r="GTC61" s="530"/>
      <c r="GTD61" s="530"/>
      <c r="GTE61" s="530"/>
      <c r="GTF61" s="530"/>
      <c r="GTG61" s="530"/>
      <c r="GTH61" s="530"/>
      <c r="GTI61" s="530"/>
      <c r="GTJ61" s="530"/>
      <c r="GTK61" s="530"/>
      <c r="GTL61" s="530"/>
      <c r="GTM61" s="530"/>
      <c r="GTN61" s="530"/>
      <c r="GTO61" s="530"/>
      <c r="GTP61" s="530"/>
      <c r="GTQ61" s="530"/>
      <c r="GTR61" s="530"/>
      <c r="GTS61" s="530"/>
      <c r="GTT61" s="530"/>
      <c r="GTU61" s="530"/>
      <c r="GTV61" s="530"/>
      <c r="GTW61" s="530"/>
      <c r="GTX61" s="530"/>
      <c r="GTY61" s="530"/>
      <c r="GTZ61" s="530"/>
      <c r="GUA61" s="530"/>
      <c r="GUB61" s="530"/>
      <c r="GUC61" s="530"/>
      <c r="GUD61" s="530"/>
      <c r="GUE61" s="530"/>
      <c r="GUF61" s="530"/>
      <c r="GUG61" s="530"/>
      <c r="GUH61" s="530"/>
      <c r="GUI61" s="530"/>
      <c r="GUJ61" s="530"/>
      <c r="GUK61" s="530"/>
      <c r="GUL61" s="530"/>
      <c r="GUM61" s="530"/>
      <c r="GUN61" s="530"/>
      <c r="GUO61" s="530"/>
      <c r="GUP61" s="530"/>
      <c r="GUQ61" s="530"/>
      <c r="GUR61" s="530"/>
      <c r="GUS61" s="530"/>
      <c r="GUT61" s="530"/>
      <c r="GUU61" s="530"/>
      <c r="GUV61" s="530"/>
      <c r="GUW61" s="530"/>
      <c r="GUX61" s="530"/>
      <c r="GUY61" s="530"/>
      <c r="GUZ61" s="530"/>
      <c r="GVA61" s="530"/>
      <c r="GVB61" s="530"/>
      <c r="GVC61" s="530"/>
      <c r="GVD61" s="530"/>
      <c r="GVE61" s="530"/>
      <c r="GVF61" s="530"/>
      <c r="GVG61" s="530"/>
      <c r="GVH61" s="530"/>
      <c r="GVI61" s="530"/>
      <c r="GVJ61" s="530"/>
      <c r="GVK61" s="530"/>
      <c r="GVL61" s="530"/>
      <c r="GVM61" s="530"/>
      <c r="GVN61" s="530"/>
      <c r="GVO61" s="530"/>
      <c r="GVP61" s="530"/>
      <c r="GVQ61" s="530"/>
      <c r="GVR61" s="530"/>
      <c r="GVS61" s="530"/>
      <c r="GVT61" s="530"/>
      <c r="GVU61" s="530"/>
      <c r="GVV61" s="530"/>
      <c r="GVW61" s="530"/>
      <c r="GVX61" s="530"/>
      <c r="GVY61" s="530"/>
      <c r="GVZ61" s="530"/>
      <c r="GWA61" s="530"/>
      <c r="GWB61" s="530"/>
      <c r="GWC61" s="530"/>
      <c r="GWD61" s="530"/>
      <c r="GWE61" s="530"/>
      <c r="GWF61" s="530"/>
      <c r="GWG61" s="530"/>
      <c r="GWH61" s="530"/>
      <c r="GWI61" s="530"/>
      <c r="GWJ61" s="530"/>
      <c r="GWK61" s="530"/>
      <c r="GWL61" s="530"/>
      <c r="GWM61" s="530"/>
      <c r="GWN61" s="530"/>
      <c r="GWO61" s="530"/>
      <c r="GWP61" s="530"/>
      <c r="GWQ61" s="530"/>
      <c r="GWR61" s="530"/>
      <c r="GWS61" s="530"/>
      <c r="GWT61" s="530"/>
      <c r="GWU61" s="530"/>
      <c r="GWV61" s="530"/>
      <c r="GWW61" s="530"/>
      <c r="GWX61" s="530"/>
      <c r="GWY61" s="530"/>
      <c r="GWZ61" s="530"/>
      <c r="GXA61" s="530"/>
      <c r="GXB61" s="530"/>
      <c r="GXC61" s="530"/>
      <c r="GXD61" s="530"/>
      <c r="GXE61" s="530"/>
      <c r="GXF61" s="530"/>
      <c r="GXG61" s="530"/>
      <c r="GXH61" s="530"/>
      <c r="GXI61" s="530"/>
      <c r="GXJ61" s="530"/>
      <c r="GXK61" s="530"/>
      <c r="GXL61" s="530"/>
      <c r="GXM61" s="530"/>
      <c r="GXN61" s="530"/>
      <c r="GXO61" s="530"/>
      <c r="GXP61" s="530"/>
      <c r="GXQ61" s="530"/>
      <c r="GXR61" s="530"/>
      <c r="GXS61" s="530"/>
      <c r="GXT61" s="530"/>
      <c r="GXU61" s="530"/>
      <c r="GXV61" s="530"/>
      <c r="GXW61" s="530"/>
      <c r="GXX61" s="530"/>
      <c r="GXY61" s="530"/>
      <c r="GXZ61" s="530"/>
      <c r="GYA61" s="530"/>
      <c r="GYB61" s="530"/>
      <c r="GYC61" s="530"/>
      <c r="GYD61" s="530"/>
      <c r="GYE61" s="530"/>
      <c r="GYF61" s="530"/>
      <c r="GYG61" s="530"/>
      <c r="GYH61" s="530"/>
      <c r="GYI61" s="530"/>
      <c r="GYJ61" s="530"/>
      <c r="GYK61" s="530"/>
      <c r="GYL61" s="530"/>
      <c r="GYM61" s="530"/>
      <c r="GYN61" s="530"/>
      <c r="GYO61" s="530"/>
      <c r="GYP61" s="530"/>
      <c r="GYQ61" s="530"/>
      <c r="GYR61" s="530"/>
      <c r="GYS61" s="530"/>
      <c r="GYT61" s="530"/>
      <c r="GYU61" s="530"/>
      <c r="GYV61" s="530"/>
      <c r="GYW61" s="530"/>
      <c r="GYX61" s="530"/>
      <c r="GYY61" s="530"/>
      <c r="GYZ61" s="530"/>
      <c r="GZA61" s="530"/>
      <c r="GZB61" s="530"/>
      <c r="GZC61" s="530"/>
      <c r="GZD61" s="530"/>
      <c r="GZE61" s="530"/>
      <c r="GZF61" s="530"/>
      <c r="GZG61" s="530"/>
      <c r="GZH61" s="530"/>
      <c r="GZI61" s="530"/>
      <c r="GZJ61" s="530"/>
      <c r="GZK61" s="530"/>
      <c r="GZL61" s="530"/>
      <c r="GZM61" s="530"/>
      <c r="GZN61" s="530"/>
      <c r="GZO61" s="530"/>
      <c r="GZP61" s="530"/>
      <c r="GZQ61" s="530"/>
      <c r="GZR61" s="530"/>
      <c r="GZS61" s="530"/>
      <c r="GZT61" s="530"/>
      <c r="GZU61" s="530"/>
      <c r="GZV61" s="530"/>
      <c r="GZW61" s="530"/>
      <c r="GZX61" s="530"/>
      <c r="GZY61" s="530"/>
      <c r="GZZ61" s="530"/>
      <c r="HAA61" s="530"/>
      <c r="HAB61" s="530"/>
      <c r="HAC61" s="530"/>
      <c r="HAD61" s="530"/>
      <c r="HAE61" s="530"/>
      <c r="HAF61" s="530"/>
      <c r="HAG61" s="530"/>
      <c r="HAH61" s="530"/>
      <c r="HAI61" s="530"/>
      <c r="HAJ61" s="530"/>
      <c r="HAK61" s="530"/>
      <c r="HAL61" s="530"/>
      <c r="HAM61" s="530"/>
      <c r="HAN61" s="530"/>
      <c r="HAO61" s="530"/>
      <c r="HAP61" s="530"/>
      <c r="HAQ61" s="530"/>
      <c r="HAR61" s="530"/>
      <c r="HAS61" s="530"/>
      <c r="HAT61" s="530"/>
      <c r="HAU61" s="530"/>
      <c r="HAV61" s="530"/>
      <c r="HAW61" s="530"/>
      <c r="HAX61" s="530"/>
      <c r="HAY61" s="530"/>
      <c r="HAZ61" s="530"/>
      <c r="HBA61" s="530"/>
      <c r="HBB61" s="530"/>
      <c r="HBC61" s="530"/>
      <c r="HBD61" s="530"/>
      <c r="HBE61" s="530"/>
      <c r="HBF61" s="530"/>
      <c r="HBG61" s="530"/>
      <c r="HBH61" s="530"/>
      <c r="HBI61" s="530"/>
      <c r="HBJ61" s="530"/>
      <c r="HBK61" s="530"/>
      <c r="HBL61" s="530"/>
      <c r="HBM61" s="530"/>
      <c r="HBN61" s="530"/>
      <c r="HBO61" s="530"/>
      <c r="HBP61" s="530"/>
      <c r="HBQ61" s="530"/>
      <c r="HBR61" s="530"/>
      <c r="HBS61" s="530"/>
      <c r="HBT61" s="530"/>
      <c r="HBU61" s="530"/>
      <c r="HBV61" s="530"/>
      <c r="HBW61" s="530"/>
      <c r="HBX61" s="530"/>
      <c r="HBY61" s="530"/>
      <c r="HBZ61" s="530"/>
      <c r="HCA61" s="530"/>
      <c r="HCB61" s="530"/>
      <c r="HCC61" s="530"/>
      <c r="HCD61" s="530"/>
      <c r="HCE61" s="530"/>
      <c r="HCF61" s="530"/>
      <c r="HCG61" s="530"/>
      <c r="HCH61" s="530"/>
      <c r="HCI61" s="530"/>
      <c r="HCJ61" s="530"/>
      <c r="HCK61" s="530"/>
      <c r="HCL61" s="530"/>
      <c r="HCM61" s="530"/>
      <c r="HCN61" s="530"/>
      <c r="HCO61" s="530"/>
      <c r="HCP61" s="530"/>
      <c r="HCQ61" s="530"/>
      <c r="HCR61" s="530"/>
      <c r="HCS61" s="530"/>
      <c r="HCT61" s="530"/>
      <c r="HCU61" s="530"/>
      <c r="HCV61" s="530"/>
      <c r="HCW61" s="530"/>
      <c r="HCX61" s="530"/>
      <c r="HCY61" s="530"/>
      <c r="HCZ61" s="530"/>
      <c r="HDA61" s="530"/>
      <c r="HDB61" s="530"/>
      <c r="HDC61" s="530"/>
      <c r="HDD61" s="530"/>
      <c r="HDE61" s="530"/>
      <c r="HDF61" s="530"/>
      <c r="HDG61" s="530"/>
      <c r="HDH61" s="530"/>
      <c r="HDI61" s="530"/>
      <c r="HDJ61" s="530"/>
      <c r="HDK61" s="530"/>
      <c r="HDL61" s="530"/>
      <c r="HDM61" s="530"/>
      <c r="HDN61" s="530"/>
      <c r="HDO61" s="530"/>
      <c r="HDP61" s="530"/>
      <c r="HDQ61" s="530"/>
      <c r="HDR61" s="530"/>
      <c r="HDS61" s="530"/>
      <c r="HDT61" s="530"/>
      <c r="HDU61" s="530"/>
      <c r="HDV61" s="530"/>
      <c r="HDW61" s="530"/>
      <c r="HDX61" s="530"/>
      <c r="HDY61" s="530"/>
      <c r="HDZ61" s="530"/>
      <c r="HEA61" s="530"/>
      <c r="HEB61" s="530"/>
      <c r="HEC61" s="530"/>
      <c r="HED61" s="530"/>
      <c r="HEE61" s="530"/>
      <c r="HEF61" s="530"/>
      <c r="HEG61" s="530"/>
      <c r="HEH61" s="530"/>
      <c r="HEI61" s="530"/>
      <c r="HEJ61" s="530"/>
      <c r="HEK61" s="530"/>
      <c r="HEL61" s="530"/>
      <c r="HEM61" s="530"/>
      <c r="HEN61" s="530"/>
      <c r="HEO61" s="530"/>
      <c r="HEP61" s="530"/>
      <c r="HEQ61" s="530"/>
      <c r="HER61" s="530"/>
      <c r="HES61" s="530"/>
      <c r="HET61" s="530"/>
      <c r="HEU61" s="530"/>
      <c r="HEV61" s="530"/>
      <c r="HEW61" s="530"/>
      <c r="HEX61" s="530"/>
      <c r="HEY61" s="530"/>
      <c r="HEZ61" s="530"/>
      <c r="HFA61" s="530"/>
      <c r="HFB61" s="530"/>
      <c r="HFC61" s="530"/>
      <c r="HFD61" s="530"/>
      <c r="HFE61" s="530"/>
      <c r="HFF61" s="530"/>
      <c r="HFG61" s="530"/>
      <c r="HFH61" s="530"/>
      <c r="HFI61" s="530"/>
      <c r="HFJ61" s="530"/>
      <c r="HFK61" s="530"/>
      <c r="HFL61" s="530"/>
      <c r="HFM61" s="530"/>
      <c r="HFN61" s="530"/>
      <c r="HFO61" s="530"/>
      <c r="HFP61" s="530"/>
      <c r="HFQ61" s="530"/>
      <c r="HFR61" s="530"/>
      <c r="HFS61" s="530"/>
      <c r="HFT61" s="530"/>
      <c r="HFU61" s="530"/>
      <c r="HFV61" s="530"/>
      <c r="HFW61" s="530"/>
      <c r="HFX61" s="530"/>
      <c r="HFY61" s="530"/>
      <c r="HFZ61" s="530"/>
      <c r="HGA61" s="530"/>
      <c r="HGB61" s="530"/>
      <c r="HGC61" s="530"/>
      <c r="HGD61" s="530"/>
      <c r="HGE61" s="530"/>
      <c r="HGF61" s="530"/>
      <c r="HGG61" s="530"/>
      <c r="HGH61" s="530"/>
      <c r="HGI61" s="530"/>
      <c r="HGJ61" s="530"/>
      <c r="HGK61" s="530"/>
      <c r="HGL61" s="530"/>
      <c r="HGM61" s="530"/>
      <c r="HGN61" s="530"/>
      <c r="HGO61" s="530"/>
      <c r="HGP61" s="530"/>
      <c r="HGQ61" s="530"/>
      <c r="HGR61" s="530"/>
      <c r="HGS61" s="530"/>
      <c r="HGT61" s="530"/>
      <c r="HGU61" s="530"/>
      <c r="HGV61" s="530"/>
      <c r="HGW61" s="530"/>
      <c r="HGX61" s="530"/>
      <c r="HGY61" s="530"/>
      <c r="HGZ61" s="530"/>
      <c r="HHA61" s="530"/>
      <c r="HHB61" s="530"/>
      <c r="HHC61" s="530"/>
      <c r="HHD61" s="530"/>
      <c r="HHE61" s="530"/>
      <c r="HHF61" s="530"/>
      <c r="HHG61" s="530"/>
      <c r="HHH61" s="530"/>
      <c r="HHI61" s="530"/>
      <c r="HHJ61" s="530"/>
      <c r="HHK61" s="530"/>
      <c r="HHL61" s="530"/>
      <c r="HHM61" s="530"/>
      <c r="HHN61" s="530"/>
      <c r="HHO61" s="530"/>
      <c r="HHP61" s="530"/>
      <c r="HHQ61" s="530"/>
      <c r="HHR61" s="530"/>
      <c r="HHS61" s="530"/>
      <c r="HHT61" s="530"/>
      <c r="HHU61" s="530"/>
      <c r="HHV61" s="530"/>
      <c r="HHW61" s="530"/>
      <c r="HHX61" s="530"/>
      <c r="HHY61" s="530"/>
      <c r="HHZ61" s="530"/>
      <c r="HIA61" s="530"/>
      <c r="HIB61" s="530"/>
      <c r="HIC61" s="530"/>
      <c r="HID61" s="530"/>
      <c r="HIE61" s="530"/>
      <c r="HIF61" s="530"/>
      <c r="HIG61" s="530"/>
      <c r="HIH61" s="530"/>
      <c r="HII61" s="530"/>
      <c r="HIJ61" s="530"/>
      <c r="HIK61" s="530"/>
      <c r="HIL61" s="530"/>
      <c r="HIM61" s="530"/>
      <c r="HIN61" s="530"/>
      <c r="HIO61" s="530"/>
      <c r="HIP61" s="530"/>
      <c r="HIQ61" s="530"/>
      <c r="HIR61" s="530"/>
      <c r="HIS61" s="530"/>
      <c r="HIT61" s="530"/>
      <c r="HIU61" s="530"/>
      <c r="HIV61" s="530"/>
      <c r="HIW61" s="530"/>
      <c r="HIX61" s="530"/>
      <c r="HIY61" s="530"/>
      <c r="HIZ61" s="530"/>
      <c r="HJA61" s="530"/>
      <c r="HJB61" s="530"/>
      <c r="HJC61" s="530"/>
      <c r="HJD61" s="530"/>
      <c r="HJE61" s="530"/>
      <c r="HJF61" s="530"/>
      <c r="HJG61" s="530"/>
      <c r="HJH61" s="530"/>
      <c r="HJI61" s="530"/>
      <c r="HJJ61" s="530"/>
      <c r="HJK61" s="530"/>
      <c r="HJL61" s="530"/>
      <c r="HJM61" s="530"/>
      <c r="HJN61" s="530"/>
      <c r="HJO61" s="530"/>
      <c r="HJP61" s="530"/>
      <c r="HJQ61" s="530"/>
      <c r="HJR61" s="530"/>
      <c r="HJS61" s="530"/>
      <c r="HJT61" s="530"/>
      <c r="HJU61" s="530"/>
      <c r="HJV61" s="530"/>
      <c r="HJW61" s="530"/>
      <c r="HJX61" s="530"/>
      <c r="HJY61" s="530"/>
      <c r="HJZ61" s="530"/>
      <c r="HKA61" s="530"/>
      <c r="HKB61" s="530"/>
      <c r="HKC61" s="530"/>
      <c r="HKD61" s="530"/>
      <c r="HKE61" s="530"/>
      <c r="HKF61" s="530"/>
      <c r="HKG61" s="530"/>
      <c r="HKH61" s="530"/>
      <c r="HKI61" s="530"/>
      <c r="HKJ61" s="530"/>
      <c r="HKK61" s="530"/>
      <c r="HKL61" s="530"/>
      <c r="HKM61" s="530"/>
      <c r="HKN61" s="530"/>
      <c r="HKO61" s="530"/>
      <c r="HKP61" s="530"/>
      <c r="HKQ61" s="530"/>
      <c r="HKR61" s="530"/>
      <c r="HKS61" s="530"/>
      <c r="HKT61" s="530"/>
      <c r="HKU61" s="530"/>
      <c r="HKV61" s="530"/>
      <c r="HKW61" s="530"/>
      <c r="HKX61" s="530"/>
      <c r="HKY61" s="530"/>
      <c r="HKZ61" s="530"/>
      <c r="HLA61" s="530"/>
      <c r="HLB61" s="530"/>
      <c r="HLC61" s="530"/>
      <c r="HLD61" s="530"/>
      <c r="HLE61" s="530"/>
      <c r="HLF61" s="530"/>
      <c r="HLG61" s="530"/>
      <c r="HLH61" s="530"/>
      <c r="HLI61" s="530"/>
      <c r="HLJ61" s="530"/>
      <c r="HLK61" s="530"/>
      <c r="HLL61" s="530"/>
      <c r="HLM61" s="530"/>
      <c r="HLN61" s="530"/>
      <c r="HLO61" s="530"/>
      <c r="HLP61" s="530"/>
      <c r="HLQ61" s="530"/>
      <c r="HLR61" s="530"/>
      <c r="HLS61" s="530"/>
      <c r="HLT61" s="530"/>
      <c r="HLU61" s="530"/>
      <c r="HLV61" s="530"/>
      <c r="HLW61" s="530"/>
      <c r="HLX61" s="530"/>
      <c r="HLY61" s="530"/>
      <c r="HLZ61" s="530"/>
      <c r="HMA61" s="530"/>
      <c r="HMB61" s="530"/>
      <c r="HMC61" s="530"/>
      <c r="HMD61" s="530"/>
      <c r="HME61" s="530"/>
      <c r="HMF61" s="530"/>
      <c r="HMG61" s="530"/>
      <c r="HMH61" s="530"/>
      <c r="HMI61" s="530"/>
      <c r="HMJ61" s="530"/>
      <c r="HMK61" s="530"/>
      <c r="HML61" s="530"/>
      <c r="HMM61" s="530"/>
      <c r="HMN61" s="530"/>
      <c r="HMO61" s="530"/>
      <c r="HMP61" s="530"/>
      <c r="HMQ61" s="530"/>
      <c r="HMR61" s="530"/>
      <c r="HMS61" s="530"/>
      <c r="HMT61" s="530"/>
      <c r="HMU61" s="530"/>
      <c r="HMV61" s="530"/>
      <c r="HMW61" s="530"/>
      <c r="HMX61" s="530"/>
      <c r="HMY61" s="530"/>
      <c r="HMZ61" s="530"/>
      <c r="HNA61" s="530"/>
      <c r="HNB61" s="530"/>
      <c r="HNC61" s="530"/>
      <c r="HND61" s="530"/>
      <c r="HNE61" s="530"/>
      <c r="HNF61" s="530"/>
      <c r="HNG61" s="530"/>
      <c r="HNH61" s="530"/>
      <c r="HNI61" s="530"/>
      <c r="HNJ61" s="530"/>
      <c r="HNK61" s="530"/>
      <c r="HNL61" s="530"/>
      <c r="HNM61" s="530"/>
      <c r="HNN61" s="530"/>
      <c r="HNO61" s="530"/>
      <c r="HNP61" s="530"/>
      <c r="HNQ61" s="530"/>
      <c r="HNR61" s="530"/>
      <c r="HNS61" s="530"/>
      <c r="HNT61" s="530"/>
      <c r="HNU61" s="530"/>
      <c r="HNV61" s="530"/>
      <c r="HNW61" s="530"/>
      <c r="HNX61" s="530"/>
      <c r="HNY61" s="530"/>
      <c r="HNZ61" s="530"/>
      <c r="HOA61" s="530"/>
      <c r="HOB61" s="530"/>
      <c r="HOC61" s="530"/>
      <c r="HOD61" s="530"/>
      <c r="HOE61" s="530"/>
      <c r="HOF61" s="530"/>
      <c r="HOG61" s="530"/>
      <c r="HOH61" s="530"/>
      <c r="HOI61" s="530"/>
      <c r="HOJ61" s="530"/>
      <c r="HOK61" s="530"/>
      <c r="HOL61" s="530"/>
      <c r="HOM61" s="530"/>
      <c r="HON61" s="530"/>
      <c r="HOO61" s="530"/>
      <c r="HOP61" s="530"/>
      <c r="HOQ61" s="530"/>
      <c r="HOR61" s="530"/>
      <c r="HOS61" s="530"/>
      <c r="HOT61" s="530"/>
      <c r="HOU61" s="530"/>
      <c r="HOV61" s="530"/>
      <c r="HOW61" s="530"/>
      <c r="HOX61" s="530"/>
      <c r="HOY61" s="530"/>
      <c r="HOZ61" s="530"/>
      <c r="HPA61" s="530"/>
      <c r="HPB61" s="530"/>
      <c r="HPC61" s="530"/>
      <c r="HPD61" s="530"/>
      <c r="HPE61" s="530"/>
      <c r="HPF61" s="530"/>
      <c r="HPG61" s="530"/>
      <c r="HPH61" s="530"/>
      <c r="HPI61" s="530"/>
      <c r="HPJ61" s="530"/>
      <c r="HPK61" s="530"/>
      <c r="HPL61" s="530"/>
      <c r="HPM61" s="530"/>
      <c r="HPN61" s="530"/>
      <c r="HPO61" s="530"/>
      <c r="HPP61" s="530"/>
      <c r="HPQ61" s="530"/>
      <c r="HPR61" s="530"/>
      <c r="HPS61" s="530"/>
      <c r="HPT61" s="530"/>
      <c r="HPU61" s="530"/>
      <c r="HPV61" s="530"/>
      <c r="HPW61" s="530"/>
      <c r="HPX61" s="530"/>
      <c r="HPY61" s="530"/>
      <c r="HPZ61" s="530"/>
      <c r="HQA61" s="530"/>
      <c r="HQB61" s="530"/>
      <c r="HQC61" s="530"/>
      <c r="HQD61" s="530"/>
      <c r="HQE61" s="530"/>
      <c r="HQF61" s="530"/>
      <c r="HQG61" s="530"/>
      <c r="HQH61" s="530"/>
      <c r="HQI61" s="530"/>
      <c r="HQJ61" s="530"/>
      <c r="HQK61" s="530"/>
      <c r="HQL61" s="530"/>
      <c r="HQM61" s="530"/>
      <c r="HQN61" s="530"/>
      <c r="HQO61" s="530"/>
      <c r="HQP61" s="530"/>
      <c r="HQQ61" s="530"/>
      <c r="HQR61" s="530"/>
      <c r="HQS61" s="530"/>
      <c r="HQT61" s="530"/>
      <c r="HQU61" s="530"/>
      <c r="HQV61" s="530"/>
      <c r="HQW61" s="530"/>
      <c r="HQX61" s="530"/>
      <c r="HQY61" s="530"/>
      <c r="HQZ61" s="530"/>
      <c r="HRA61" s="530"/>
      <c r="HRB61" s="530"/>
      <c r="HRC61" s="530"/>
      <c r="HRD61" s="530"/>
      <c r="HRE61" s="530"/>
      <c r="HRF61" s="530"/>
      <c r="HRG61" s="530"/>
      <c r="HRH61" s="530"/>
      <c r="HRI61" s="530"/>
      <c r="HRJ61" s="530"/>
      <c r="HRK61" s="530"/>
      <c r="HRL61" s="530"/>
      <c r="HRM61" s="530"/>
      <c r="HRN61" s="530"/>
      <c r="HRO61" s="530"/>
      <c r="HRP61" s="530"/>
      <c r="HRQ61" s="530"/>
      <c r="HRR61" s="530"/>
      <c r="HRS61" s="530"/>
      <c r="HRT61" s="530"/>
      <c r="HRU61" s="530"/>
      <c r="HRV61" s="530"/>
      <c r="HRW61" s="530"/>
      <c r="HRX61" s="530"/>
      <c r="HRY61" s="530"/>
      <c r="HRZ61" s="530"/>
      <c r="HSA61" s="530"/>
      <c r="HSB61" s="530"/>
      <c r="HSC61" s="530"/>
      <c r="HSD61" s="530"/>
      <c r="HSE61" s="530"/>
      <c r="HSF61" s="530"/>
      <c r="HSG61" s="530"/>
      <c r="HSH61" s="530"/>
      <c r="HSI61" s="530"/>
      <c r="HSJ61" s="530"/>
      <c r="HSK61" s="530"/>
      <c r="HSL61" s="530"/>
      <c r="HSM61" s="530"/>
      <c r="HSN61" s="530"/>
      <c r="HSO61" s="530"/>
      <c r="HSP61" s="530"/>
      <c r="HSQ61" s="530"/>
      <c r="HSR61" s="530"/>
      <c r="HSS61" s="530"/>
      <c r="HST61" s="530"/>
      <c r="HSU61" s="530"/>
      <c r="HSV61" s="530"/>
      <c r="HSW61" s="530"/>
      <c r="HSX61" s="530"/>
      <c r="HSY61" s="530"/>
      <c r="HSZ61" s="530"/>
      <c r="HTA61" s="530"/>
      <c r="HTB61" s="530"/>
      <c r="HTC61" s="530"/>
      <c r="HTD61" s="530"/>
      <c r="HTE61" s="530"/>
      <c r="HTF61" s="530"/>
      <c r="HTG61" s="530"/>
      <c r="HTH61" s="530"/>
      <c r="HTI61" s="530"/>
      <c r="HTJ61" s="530"/>
      <c r="HTK61" s="530"/>
      <c r="HTL61" s="530"/>
      <c r="HTM61" s="530"/>
      <c r="HTN61" s="530"/>
      <c r="HTO61" s="530"/>
      <c r="HTP61" s="530"/>
      <c r="HTQ61" s="530"/>
      <c r="HTR61" s="530"/>
      <c r="HTS61" s="530"/>
      <c r="HTT61" s="530"/>
      <c r="HTU61" s="530"/>
      <c r="HTV61" s="530"/>
      <c r="HTW61" s="530"/>
      <c r="HTX61" s="530"/>
      <c r="HTY61" s="530"/>
      <c r="HTZ61" s="530"/>
      <c r="HUA61" s="530"/>
      <c r="HUB61" s="530"/>
      <c r="HUC61" s="530"/>
      <c r="HUD61" s="530"/>
      <c r="HUE61" s="530"/>
      <c r="HUF61" s="530"/>
      <c r="HUG61" s="530"/>
      <c r="HUH61" s="530"/>
      <c r="HUI61" s="530"/>
      <c r="HUJ61" s="530"/>
      <c r="HUK61" s="530"/>
      <c r="HUL61" s="530"/>
      <c r="HUM61" s="530"/>
      <c r="HUN61" s="530"/>
      <c r="HUO61" s="530"/>
      <c r="HUP61" s="530"/>
      <c r="HUQ61" s="530"/>
      <c r="HUR61" s="530"/>
      <c r="HUS61" s="530"/>
      <c r="HUT61" s="530"/>
      <c r="HUU61" s="530"/>
      <c r="HUV61" s="530"/>
      <c r="HUW61" s="530"/>
      <c r="HUX61" s="530"/>
      <c r="HUY61" s="530"/>
      <c r="HUZ61" s="530"/>
      <c r="HVA61" s="530"/>
      <c r="HVB61" s="530"/>
      <c r="HVC61" s="530"/>
      <c r="HVD61" s="530"/>
      <c r="HVE61" s="530"/>
      <c r="HVF61" s="530"/>
      <c r="HVG61" s="530"/>
      <c r="HVH61" s="530"/>
      <c r="HVI61" s="530"/>
      <c r="HVJ61" s="530"/>
      <c r="HVK61" s="530"/>
      <c r="HVL61" s="530"/>
      <c r="HVM61" s="530"/>
      <c r="HVN61" s="530"/>
      <c r="HVO61" s="530"/>
      <c r="HVP61" s="530"/>
      <c r="HVQ61" s="530"/>
      <c r="HVR61" s="530"/>
      <c r="HVS61" s="530"/>
      <c r="HVT61" s="530"/>
      <c r="HVU61" s="530"/>
      <c r="HVV61" s="530"/>
      <c r="HVW61" s="530"/>
      <c r="HVX61" s="530"/>
      <c r="HVY61" s="530"/>
      <c r="HVZ61" s="530"/>
      <c r="HWA61" s="530"/>
      <c r="HWB61" s="530"/>
      <c r="HWC61" s="530"/>
      <c r="HWD61" s="530"/>
      <c r="HWE61" s="530"/>
      <c r="HWF61" s="530"/>
      <c r="HWG61" s="530"/>
      <c r="HWH61" s="530"/>
      <c r="HWI61" s="530"/>
      <c r="HWJ61" s="530"/>
      <c r="HWK61" s="530"/>
      <c r="HWL61" s="530"/>
      <c r="HWM61" s="530"/>
      <c r="HWN61" s="530"/>
      <c r="HWO61" s="530"/>
      <c r="HWP61" s="530"/>
      <c r="HWQ61" s="530"/>
      <c r="HWR61" s="530"/>
      <c r="HWS61" s="530"/>
      <c r="HWT61" s="530"/>
      <c r="HWU61" s="530"/>
      <c r="HWV61" s="530"/>
      <c r="HWW61" s="530"/>
      <c r="HWX61" s="530"/>
      <c r="HWY61" s="530"/>
      <c r="HWZ61" s="530"/>
      <c r="HXA61" s="530"/>
      <c r="HXB61" s="530"/>
      <c r="HXC61" s="530"/>
      <c r="HXD61" s="530"/>
      <c r="HXE61" s="530"/>
      <c r="HXF61" s="530"/>
      <c r="HXG61" s="530"/>
      <c r="HXH61" s="530"/>
      <c r="HXI61" s="530"/>
      <c r="HXJ61" s="530"/>
      <c r="HXK61" s="530"/>
      <c r="HXL61" s="530"/>
      <c r="HXM61" s="530"/>
      <c r="HXN61" s="530"/>
      <c r="HXO61" s="530"/>
      <c r="HXP61" s="530"/>
      <c r="HXQ61" s="530"/>
      <c r="HXR61" s="530"/>
      <c r="HXS61" s="530"/>
      <c r="HXT61" s="530"/>
      <c r="HXU61" s="530"/>
      <c r="HXV61" s="530"/>
      <c r="HXW61" s="530"/>
      <c r="HXX61" s="530"/>
      <c r="HXY61" s="530"/>
      <c r="HXZ61" s="530"/>
      <c r="HYA61" s="530"/>
      <c r="HYB61" s="530"/>
      <c r="HYC61" s="530"/>
      <c r="HYD61" s="530"/>
      <c r="HYE61" s="530"/>
      <c r="HYF61" s="530"/>
      <c r="HYG61" s="530"/>
      <c r="HYH61" s="530"/>
      <c r="HYI61" s="530"/>
      <c r="HYJ61" s="530"/>
      <c r="HYK61" s="530"/>
      <c r="HYL61" s="530"/>
      <c r="HYM61" s="530"/>
      <c r="HYN61" s="530"/>
      <c r="HYO61" s="530"/>
      <c r="HYP61" s="530"/>
      <c r="HYQ61" s="530"/>
      <c r="HYR61" s="530"/>
      <c r="HYS61" s="530"/>
      <c r="HYT61" s="530"/>
      <c r="HYU61" s="530"/>
      <c r="HYV61" s="530"/>
      <c r="HYW61" s="530"/>
      <c r="HYX61" s="530"/>
      <c r="HYY61" s="530"/>
      <c r="HYZ61" s="530"/>
      <c r="HZA61" s="530"/>
      <c r="HZB61" s="530"/>
      <c r="HZC61" s="530"/>
      <c r="HZD61" s="530"/>
      <c r="HZE61" s="530"/>
      <c r="HZF61" s="530"/>
      <c r="HZG61" s="530"/>
      <c r="HZH61" s="530"/>
      <c r="HZI61" s="530"/>
      <c r="HZJ61" s="530"/>
      <c r="HZK61" s="530"/>
      <c r="HZL61" s="530"/>
      <c r="HZM61" s="530"/>
      <c r="HZN61" s="530"/>
      <c r="HZO61" s="530"/>
      <c r="HZP61" s="530"/>
      <c r="HZQ61" s="530"/>
      <c r="HZR61" s="530"/>
      <c r="HZS61" s="530"/>
      <c r="HZT61" s="530"/>
      <c r="HZU61" s="530"/>
      <c r="HZV61" s="530"/>
      <c r="HZW61" s="530"/>
      <c r="HZX61" s="530"/>
      <c r="HZY61" s="530"/>
      <c r="HZZ61" s="530"/>
      <c r="IAA61" s="530"/>
      <c r="IAB61" s="530"/>
      <c r="IAC61" s="530"/>
      <c r="IAD61" s="530"/>
      <c r="IAE61" s="530"/>
      <c r="IAF61" s="530"/>
      <c r="IAG61" s="530"/>
      <c r="IAH61" s="530"/>
      <c r="IAI61" s="530"/>
      <c r="IAJ61" s="530"/>
      <c r="IAK61" s="530"/>
      <c r="IAL61" s="530"/>
      <c r="IAM61" s="530"/>
      <c r="IAN61" s="530"/>
      <c r="IAO61" s="530"/>
      <c r="IAP61" s="530"/>
      <c r="IAQ61" s="530"/>
      <c r="IAR61" s="530"/>
      <c r="IAS61" s="530"/>
      <c r="IAT61" s="530"/>
      <c r="IAU61" s="530"/>
      <c r="IAV61" s="530"/>
      <c r="IAW61" s="530"/>
      <c r="IAX61" s="530"/>
      <c r="IAY61" s="530"/>
      <c r="IAZ61" s="530"/>
      <c r="IBA61" s="530"/>
      <c r="IBB61" s="530"/>
      <c r="IBC61" s="530"/>
      <c r="IBD61" s="530"/>
      <c r="IBE61" s="530"/>
      <c r="IBF61" s="530"/>
      <c r="IBG61" s="530"/>
      <c r="IBH61" s="530"/>
      <c r="IBI61" s="530"/>
      <c r="IBJ61" s="530"/>
      <c r="IBK61" s="530"/>
      <c r="IBL61" s="530"/>
      <c r="IBM61" s="530"/>
      <c r="IBN61" s="530"/>
      <c r="IBO61" s="530"/>
      <c r="IBP61" s="530"/>
      <c r="IBQ61" s="530"/>
      <c r="IBR61" s="530"/>
      <c r="IBS61" s="530"/>
      <c r="IBT61" s="530"/>
      <c r="IBU61" s="530"/>
      <c r="IBV61" s="530"/>
      <c r="IBW61" s="530"/>
      <c r="IBX61" s="530"/>
      <c r="IBY61" s="530"/>
      <c r="IBZ61" s="530"/>
      <c r="ICA61" s="530"/>
      <c r="ICB61" s="530"/>
      <c r="ICC61" s="530"/>
      <c r="ICD61" s="530"/>
      <c r="ICE61" s="530"/>
      <c r="ICF61" s="530"/>
      <c r="ICG61" s="530"/>
      <c r="ICH61" s="530"/>
      <c r="ICI61" s="530"/>
      <c r="ICJ61" s="530"/>
      <c r="ICK61" s="530"/>
      <c r="ICL61" s="530"/>
      <c r="ICM61" s="530"/>
      <c r="ICN61" s="530"/>
      <c r="ICO61" s="530"/>
      <c r="ICP61" s="530"/>
      <c r="ICQ61" s="530"/>
      <c r="ICR61" s="530"/>
      <c r="ICS61" s="530"/>
      <c r="ICT61" s="530"/>
      <c r="ICU61" s="530"/>
      <c r="ICV61" s="530"/>
      <c r="ICW61" s="530"/>
      <c r="ICX61" s="530"/>
      <c r="ICY61" s="530"/>
      <c r="ICZ61" s="530"/>
      <c r="IDA61" s="530"/>
      <c r="IDB61" s="530"/>
      <c r="IDC61" s="530"/>
      <c r="IDD61" s="530"/>
      <c r="IDE61" s="530"/>
      <c r="IDF61" s="530"/>
      <c r="IDG61" s="530"/>
      <c r="IDH61" s="530"/>
      <c r="IDI61" s="530"/>
      <c r="IDJ61" s="530"/>
      <c r="IDK61" s="530"/>
      <c r="IDL61" s="530"/>
      <c r="IDM61" s="530"/>
      <c r="IDN61" s="530"/>
      <c r="IDO61" s="530"/>
      <c r="IDP61" s="530"/>
      <c r="IDQ61" s="530"/>
      <c r="IDR61" s="530"/>
      <c r="IDS61" s="530"/>
      <c r="IDT61" s="530"/>
      <c r="IDU61" s="530"/>
      <c r="IDV61" s="530"/>
      <c r="IDW61" s="530"/>
      <c r="IDX61" s="530"/>
      <c r="IDY61" s="530"/>
      <c r="IDZ61" s="530"/>
      <c r="IEA61" s="530"/>
      <c r="IEB61" s="530"/>
      <c r="IEC61" s="530"/>
      <c r="IED61" s="530"/>
      <c r="IEE61" s="530"/>
      <c r="IEF61" s="530"/>
      <c r="IEG61" s="530"/>
      <c r="IEH61" s="530"/>
      <c r="IEI61" s="530"/>
      <c r="IEJ61" s="530"/>
      <c r="IEK61" s="530"/>
      <c r="IEL61" s="530"/>
      <c r="IEM61" s="530"/>
      <c r="IEN61" s="530"/>
      <c r="IEO61" s="530"/>
      <c r="IEP61" s="530"/>
      <c r="IEQ61" s="530"/>
      <c r="IER61" s="530"/>
      <c r="IES61" s="530"/>
      <c r="IET61" s="530"/>
      <c r="IEU61" s="530"/>
      <c r="IEV61" s="530"/>
      <c r="IEW61" s="530"/>
      <c r="IEX61" s="530"/>
      <c r="IEY61" s="530"/>
      <c r="IEZ61" s="530"/>
      <c r="IFA61" s="530"/>
      <c r="IFB61" s="530"/>
      <c r="IFC61" s="530"/>
      <c r="IFD61" s="530"/>
      <c r="IFE61" s="530"/>
      <c r="IFF61" s="530"/>
      <c r="IFG61" s="530"/>
      <c r="IFH61" s="530"/>
      <c r="IFI61" s="530"/>
      <c r="IFJ61" s="530"/>
      <c r="IFK61" s="530"/>
      <c r="IFL61" s="530"/>
      <c r="IFM61" s="530"/>
      <c r="IFN61" s="530"/>
      <c r="IFO61" s="530"/>
      <c r="IFP61" s="530"/>
      <c r="IFQ61" s="530"/>
      <c r="IFR61" s="530"/>
      <c r="IFS61" s="530"/>
      <c r="IFT61" s="530"/>
      <c r="IFU61" s="530"/>
      <c r="IFV61" s="530"/>
      <c r="IFW61" s="530"/>
      <c r="IFX61" s="530"/>
      <c r="IFY61" s="530"/>
      <c r="IFZ61" s="530"/>
      <c r="IGA61" s="530"/>
      <c r="IGB61" s="530"/>
      <c r="IGC61" s="530"/>
      <c r="IGD61" s="530"/>
      <c r="IGE61" s="530"/>
      <c r="IGF61" s="530"/>
      <c r="IGG61" s="530"/>
      <c r="IGH61" s="530"/>
      <c r="IGI61" s="530"/>
      <c r="IGJ61" s="530"/>
      <c r="IGK61" s="530"/>
      <c r="IGL61" s="530"/>
      <c r="IGM61" s="530"/>
      <c r="IGN61" s="530"/>
      <c r="IGO61" s="530"/>
      <c r="IGP61" s="530"/>
      <c r="IGQ61" s="530"/>
      <c r="IGR61" s="530"/>
      <c r="IGS61" s="530"/>
      <c r="IGT61" s="530"/>
      <c r="IGU61" s="530"/>
      <c r="IGV61" s="530"/>
      <c r="IGW61" s="530"/>
      <c r="IGX61" s="530"/>
      <c r="IGY61" s="530"/>
      <c r="IGZ61" s="530"/>
      <c r="IHA61" s="530"/>
      <c r="IHB61" s="530"/>
      <c r="IHC61" s="530"/>
      <c r="IHD61" s="530"/>
      <c r="IHE61" s="530"/>
      <c r="IHF61" s="530"/>
      <c r="IHG61" s="530"/>
      <c r="IHH61" s="530"/>
      <c r="IHI61" s="530"/>
      <c r="IHJ61" s="530"/>
      <c r="IHK61" s="530"/>
      <c r="IHL61" s="530"/>
      <c r="IHM61" s="530"/>
      <c r="IHN61" s="530"/>
      <c r="IHO61" s="530"/>
      <c r="IHP61" s="530"/>
      <c r="IHQ61" s="530"/>
      <c r="IHR61" s="530"/>
      <c r="IHS61" s="530"/>
      <c r="IHT61" s="530"/>
      <c r="IHU61" s="530"/>
      <c r="IHV61" s="530"/>
      <c r="IHW61" s="530"/>
      <c r="IHX61" s="530"/>
      <c r="IHY61" s="530"/>
      <c r="IHZ61" s="530"/>
      <c r="IIA61" s="530"/>
      <c r="IIB61" s="530"/>
      <c r="IIC61" s="530"/>
      <c r="IID61" s="530"/>
      <c r="IIE61" s="530"/>
      <c r="IIF61" s="530"/>
      <c r="IIG61" s="530"/>
      <c r="IIH61" s="530"/>
      <c r="III61" s="530"/>
      <c r="IIJ61" s="530"/>
      <c r="IIK61" s="530"/>
      <c r="IIL61" s="530"/>
      <c r="IIM61" s="530"/>
      <c r="IIN61" s="530"/>
      <c r="IIO61" s="530"/>
      <c r="IIP61" s="530"/>
      <c r="IIQ61" s="530"/>
      <c r="IIR61" s="530"/>
      <c r="IIS61" s="530"/>
      <c r="IIT61" s="530"/>
      <c r="IIU61" s="530"/>
      <c r="IIV61" s="530"/>
      <c r="IIW61" s="530"/>
      <c r="IIX61" s="530"/>
      <c r="IIY61" s="530"/>
      <c r="IIZ61" s="530"/>
      <c r="IJA61" s="530"/>
      <c r="IJB61" s="530"/>
      <c r="IJC61" s="530"/>
      <c r="IJD61" s="530"/>
      <c r="IJE61" s="530"/>
      <c r="IJF61" s="530"/>
      <c r="IJG61" s="530"/>
      <c r="IJH61" s="530"/>
      <c r="IJI61" s="530"/>
      <c r="IJJ61" s="530"/>
      <c r="IJK61" s="530"/>
      <c r="IJL61" s="530"/>
      <c r="IJM61" s="530"/>
      <c r="IJN61" s="530"/>
      <c r="IJO61" s="530"/>
      <c r="IJP61" s="530"/>
      <c r="IJQ61" s="530"/>
      <c r="IJR61" s="530"/>
      <c r="IJS61" s="530"/>
      <c r="IJT61" s="530"/>
      <c r="IJU61" s="530"/>
      <c r="IJV61" s="530"/>
      <c r="IJW61" s="530"/>
      <c r="IJX61" s="530"/>
      <c r="IJY61" s="530"/>
      <c r="IJZ61" s="530"/>
      <c r="IKA61" s="530"/>
      <c r="IKB61" s="530"/>
      <c r="IKC61" s="530"/>
      <c r="IKD61" s="530"/>
      <c r="IKE61" s="530"/>
      <c r="IKF61" s="530"/>
      <c r="IKG61" s="530"/>
      <c r="IKH61" s="530"/>
      <c r="IKI61" s="530"/>
      <c r="IKJ61" s="530"/>
      <c r="IKK61" s="530"/>
      <c r="IKL61" s="530"/>
      <c r="IKM61" s="530"/>
      <c r="IKN61" s="530"/>
      <c r="IKO61" s="530"/>
      <c r="IKP61" s="530"/>
      <c r="IKQ61" s="530"/>
      <c r="IKR61" s="530"/>
      <c r="IKS61" s="530"/>
      <c r="IKT61" s="530"/>
      <c r="IKU61" s="530"/>
      <c r="IKV61" s="530"/>
      <c r="IKW61" s="530"/>
      <c r="IKX61" s="530"/>
      <c r="IKY61" s="530"/>
      <c r="IKZ61" s="530"/>
      <c r="ILA61" s="530"/>
      <c r="ILB61" s="530"/>
      <c r="ILC61" s="530"/>
      <c r="ILD61" s="530"/>
      <c r="ILE61" s="530"/>
      <c r="ILF61" s="530"/>
      <c r="ILG61" s="530"/>
      <c r="ILH61" s="530"/>
      <c r="ILI61" s="530"/>
      <c r="ILJ61" s="530"/>
      <c r="ILK61" s="530"/>
      <c r="ILL61" s="530"/>
      <c r="ILM61" s="530"/>
      <c r="ILN61" s="530"/>
      <c r="ILO61" s="530"/>
      <c r="ILP61" s="530"/>
      <c r="ILQ61" s="530"/>
      <c r="ILR61" s="530"/>
      <c r="ILS61" s="530"/>
      <c r="ILT61" s="530"/>
      <c r="ILU61" s="530"/>
      <c r="ILV61" s="530"/>
      <c r="ILW61" s="530"/>
      <c r="ILX61" s="530"/>
      <c r="ILY61" s="530"/>
      <c r="ILZ61" s="530"/>
      <c r="IMA61" s="530"/>
      <c r="IMB61" s="530"/>
      <c r="IMC61" s="530"/>
      <c r="IMD61" s="530"/>
      <c r="IME61" s="530"/>
      <c r="IMF61" s="530"/>
      <c r="IMG61" s="530"/>
      <c r="IMH61" s="530"/>
      <c r="IMI61" s="530"/>
      <c r="IMJ61" s="530"/>
      <c r="IMK61" s="530"/>
      <c r="IML61" s="530"/>
      <c r="IMM61" s="530"/>
      <c r="IMN61" s="530"/>
      <c r="IMO61" s="530"/>
      <c r="IMP61" s="530"/>
      <c r="IMQ61" s="530"/>
      <c r="IMR61" s="530"/>
      <c r="IMS61" s="530"/>
      <c r="IMT61" s="530"/>
      <c r="IMU61" s="530"/>
      <c r="IMV61" s="530"/>
      <c r="IMW61" s="530"/>
      <c r="IMX61" s="530"/>
      <c r="IMY61" s="530"/>
      <c r="IMZ61" s="530"/>
      <c r="INA61" s="530"/>
      <c r="INB61" s="530"/>
      <c r="INC61" s="530"/>
      <c r="IND61" s="530"/>
      <c r="INE61" s="530"/>
      <c r="INF61" s="530"/>
      <c r="ING61" s="530"/>
      <c r="INH61" s="530"/>
      <c r="INI61" s="530"/>
      <c r="INJ61" s="530"/>
      <c r="INK61" s="530"/>
      <c r="INL61" s="530"/>
      <c r="INM61" s="530"/>
      <c r="INN61" s="530"/>
      <c r="INO61" s="530"/>
      <c r="INP61" s="530"/>
      <c r="INQ61" s="530"/>
      <c r="INR61" s="530"/>
      <c r="INS61" s="530"/>
      <c r="INT61" s="530"/>
      <c r="INU61" s="530"/>
      <c r="INV61" s="530"/>
      <c r="INW61" s="530"/>
      <c r="INX61" s="530"/>
      <c r="INY61" s="530"/>
      <c r="INZ61" s="530"/>
      <c r="IOA61" s="530"/>
      <c r="IOB61" s="530"/>
      <c r="IOC61" s="530"/>
      <c r="IOD61" s="530"/>
      <c r="IOE61" s="530"/>
      <c r="IOF61" s="530"/>
      <c r="IOG61" s="530"/>
      <c r="IOH61" s="530"/>
      <c r="IOI61" s="530"/>
      <c r="IOJ61" s="530"/>
      <c r="IOK61" s="530"/>
      <c r="IOL61" s="530"/>
      <c r="IOM61" s="530"/>
      <c r="ION61" s="530"/>
      <c r="IOO61" s="530"/>
      <c r="IOP61" s="530"/>
      <c r="IOQ61" s="530"/>
      <c r="IOR61" s="530"/>
      <c r="IOS61" s="530"/>
      <c r="IOT61" s="530"/>
      <c r="IOU61" s="530"/>
      <c r="IOV61" s="530"/>
      <c r="IOW61" s="530"/>
      <c r="IOX61" s="530"/>
      <c r="IOY61" s="530"/>
      <c r="IOZ61" s="530"/>
      <c r="IPA61" s="530"/>
      <c r="IPB61" s="530"/>
      <c r="IPC61" s="530"/>
      <c r="IPD61" s="530"/>
      <c r="IPE61" s="530"/>
      <c r="IPF61" s="530"/>
      <c r="IPG61" s="530"/>
      <c r="IPH61" s="530"/>
      <c r="IPI61" s="530"/>
      <c r="IPJ61" s="530"/>
      <c r="IPK61" s="530"/>
      <c r="IPL61" s="530"/>
      <c r="IPM61" s="530"/>
      <c r="IPN61" s="530"/>
      <c r="IPO61" s="530"/>
      <c r="IPP61" s="530"/>
      <c r="IPQ61" s="530"/>
      <c r="IPR61" s="530"/>
      <c r="IPS61" s="530"/>
      <c r="IPT61" s="530"/>
      <c r="IPU61" s="530"/>
      <c r="IPV61" s="530"/>
      <c r="IPW61" s="530"/>
      <c r="IPX61" s="530"/>
      <c r="IPY61" s="530"/>
      <c r="IPZ61" s="530"/>
      <c r="IQA61" s="530"/>
      <c r="IQB61" s="530"/>
      <c r="IQC61" s="530"/>
      <c r="IQD61" s="530"/>
      <c r="IQE61" s="530"/>
      <c r="IQF61" s="530"/>
      <c r="IQG61" s="530"/>
      <c r="IQH61" s="530"/>
      <c r="IQI61" s="530"/>
      <c r="IQJ61" s="530"/>
      <c r="IQK61" s="530"/>
      <c r="IQL61" s="530"/>
      <c r="IQM61" s="530"/>
      <c r="IQN61" s="530"/>
      <c r="IQO61" s="530"/>
      <c r="IQP61" s="530"/>
      <c r="IQQ61" s="530"/>
      <c r="IQR61" s="530"/>
      <c r="IQS61" s="530"/>
      <c r="IQT61" s="530"/>
      <c r="IQU61" s="530"/>
      <c r="IQV61" s="530"/>
      <c r="IQW61" s="530"/>
      <c r="IQX61" s="530"/>
      <c r="IQY61" s="530"/>
      <c r="IQZ61" s="530"/>
      <c r="IRA61" s="530"/>
      <c r="IRB61" s="530"/>
      <c r="IRC61" s="530"/>
      <c r="IRD61" s="530"/>
      <c r="IRE61" s="530"/>
      <c r="IRF61" s="530"/>
      <c r="IRG61" s="530"/>
      <c r="IRH61" s="530"/>
      <c r="IRI61" s="530"/>
      <c r="IRJ61" s="530"/>
      <c r="IRK61" s="530"/>
      <c r="IRL61" s="530"/>
      <c r="IRM61" s="530"/>
      <c r="IRN61" s="530"/>
      <c r="IRO61" s="530"/>
      <c r="IRP61" s="530"/>
      <c r="IRQ61" s="530"/>
      <c r="IRR61" s="530"/>
      <c r="IRS61" s="530"/>
      <c r="IRT61" s="530"/>
      <c r="IRU61" s="530"/>
      <c r="IRV61" s="530"/>
      <c r="IRW61" s="530"/>
      <c r="IRX61" s="530"/>
      <c r="IRY61" s="530"/>
      <c r="IRZ61" s="530"/>
      <c r="ISA61" s="530"/>
      <c r="ISB61" s="530"/>
      <c r="ISC61" s="530"/>
      <c r="ISD61" s="530"/>
      <c r="ISE61" s="530"/>
      <c r="ISF61" s="530"/>
      <c r="ISG61" s="530"/>
      <c r="ISH61" s="530"/>
      <c r="ISI61" s="530"/>
      <c r="ISJ61" s="530"/>
      <c r="ISK61" s="530"/>
      <c r="ISL61" s="530"/>
      <c r="ISM61" s="530"/>
      <c r="ISN61" s="530"/>
      <c r="ISO61" s="530"/>
      <c r="ISP61" s="530"/>
      <c r="ISQ61" s="530"/>
      <c r="ISR61" s="530"/>
      <c r="ISS61" s="530"/>
      <c r="IST61" s="530"/>
      <c r="ISU61" s="530"/>
      <c r="ISV61" s="530"/>
      <c r="ISW61" s="530"/>
      <c r="ISX61" s="530"/>
      <c r="ISY61" s="530"/>
      <c r="ISZ61" s="530"/>
      <c r="ITA61" s="530"/>
      <c r="ITB61" s="530"/>
      <c r="ITC61" s="530"/>
      <c r="ITD61" s="530"/>
      <c r="ITE61" s="530"/>
      <c r="ITF61" s="530"/>
      <c r="ITG61" s="530"/>
      <c r="ITH61" s="530"/>
      <c r="ITI61" s="530"/>
      <c r="ITJ61" s="530"/>
      <c r="ITK61" s="530"/>
      <c r="ITL61" s="530"/>
      <c r="ITM61" s="530"/>
      <c r="ITN61" s="530"/>
      <c r="ITO61" s="530"/>
      <c r="ITP61" s="530"/>
      <c r="ITQ61" s="530"/>
      <c r="ITR61" s="530"/>
      <c r="ITS61" s="530"/>
      <c r="ITT61" s="530"/>
      <c r="ITU61" s="530"/>
      <c r="ITV61" s="530"/>
      <c r="ITW61" s="530"/>
      <c r="ITX61" s="530"/>
      <c r="ITY61" s="530"/>
      <c r="ITZ61" s="530"/>
      <c r="IUA61" s="530"/>
      <c r="IUB61" s="530"/>
      <c r="IUC61" s="530"/>
      <c r="IUD61" s="530"/>
      <c r="IUE61" s="530"/>
      <c r="IUF61" s="530"/>
      <c r="IUG61" s="530"/>
      <c r="IUH61" s="530"/>
      <c r="IUI61" s="530"/>
      <c r="IUJ61" s="530"/>
      <c r="IUK61" s="530"/>
      <c r="IUL61" s="530"/>
      <c r="IUM61" s="530"/>
      <c r="IUN61" s="530"/>
      <c r="IUO61" s="530"/>
      <c r="IUP61" s="530"/>
      <c r="IUQ61" s="530"/>
      <c r="IUR61" s="530"/>
      <c r="IUS61" s="530"/>
      <c r="IUT61" s="530"/>
      <c r="IUU61" s="530"/>
      <c r="IUV61" s="530"/>
      <c r="IUW61" s="530"/>
      <c r="IUX61" s="530"/>
      <c r="IUY61" s="530"/>
      <c r="IUZ61" s="530"/>
      <c r="IVA61" s="530"/>
      <c r="IVB61" s="530"/>
      <c r="IVC61" s="530"/>
      <c r="IVD61" s="530"/>
      <c r="IVE61" s="530"/>
      <c r="IVF61" s="530"/>
      <c r="IVG61" s="530"/>
      <c r="IVH61" s="530"/>
      <c r="IVI61" s="530"/>
      <c r="IVJ61" s="530"/>
      <c r="IVK61" s="530"/>
      <c r="IVL61" s="530"/>
      <c r="IVM61" s="530"/>
      <c r="IVN61" s="530"/>
      <c r="IVO61" s="530"/>
      <c r="IVP61" s="530"/>
      <c r="IVQ61" s="530"/>
      <c r="IVR61" s="530"/>
      <c r="IVS61" s="530"/>
      <c r="IVT61" s="530"/>
      <c r="IVU61" s="530"/>
      <c r="IVV61" s="530"/>
      <c r="IVW61" s="530"/>
      <c r="IVX61" s="530"/>
      <c r="IVY61" s="530"/>
      <c r="IVZ61" s="530"/>
      <c r="IWA61" s="530"/>
      <c r="IWB61" s="530"/>
      <c r="IWC61" s="530"/>
      <c r="IWD61" s="530"/>
      <c r="IWE61" s="530"/>
      <c r="IWF61" s="530"/>
      <c r="IWG61" s="530"/>
      <c r="IWH61" s="530"/>
      <c r="IWI61" s="530"/>
      <c r="IWJ61" s="530"/>
      <c r="IWK61" s="530"/>
      <c r="IWL61" s="530"/>
      <c r="IWM61" s="530"/>
      <c r="IWN61" s="530"/>
      <c r="IWO61" s="530"/>
      <c r="IWP61" s="530"/>
      <c r="IWQ61" s="530"/>
      <c r="IWR61" s="530"/>
      <c r="IWS61" s="530"/>
      <c r="IWT61" s="530"/>
      <c r="IWU61" s="530"/>
      <c r="IWV61" s="530"/>
      <c r="IWW61" s="530"/>
      <c r="IWX61" s="530"/>
      <c r="IWY61" s="530"/>
      <c r="IWZ61" s="530"/>
      <c r="IXA61" s="530"/>
      <c r="IXB61" s="530"/>
      <c r="IXC61" s="530"/>
      <c r="IXD61" s="530"/>
      <c r="IXE61" s="530"/>
      <c r="IXF61" s="530"/>
      <c r="IXG61" s="530"/>
      <c r="IXH61" s="530"/>
      <c r="IXI61" s="530"/>
      <c r="IXJ61" s="530"/>
      <c r="IXK61" s="530"/>
      <c r="IXL61" s="530"/>
      <c r="IXM61" s="530"/>
      <c r="IXN61" s="530"/>
      <c r="IXO61" s="530"/>
      <c r="IXP61" s="530"/>
      <c r="IXQ61" s="530"/>
      <c r="IXR61" s="530"/>
      <c r="IXS61" s="530"/>
      <c r="IXT61" s="530"/>
      <c r="IXU61" s="530"/>
      <c r="IXV61" s="530"/>
      <c r="IXW61" s="530"/>
      <c r="IXX61" s="530"/>
      <c r="IXY61" s="530"/>
      <c r="IXZ61" s="530"/>
      <c r="IYA61" s="530"/>
      <c r="IYB61" s="530"/>
      <c r="IYC61" s="530"/>
      <c r="IYD61" s="530"/>
      <c r="IYE61" s="530"/>
      <c r="IYF61" s="530"/>
      <c r="IYG61" s="530"/>
      <c r="IYH61" s="530"/>
      <c r="IYI61" s="530"/>
      <c r="IYJ61" s="530"/>
      <c r="IYK61" s="530"/>
      <c r="IYL61" s="530"/>
      <c r="IYM61" s="530"/>
      <c r="IYN61" s="530"/>
      <c r="IYO61" s="530"/>
      <c r="IYP61" s="530"/>
      <c r="IYQ61" s="530"/>
      <c r="IYR61" s="530"/>
      <c r="IYS61" s="530"/>
      <c r="IYT61" s="530"/>
      <c r="IYU61" s="530"/>
      <c r="IYV61" s="530"/>
      <c r="IYW61" s="530"/>
      <c r="IYX61" s="530"/>
      <c r="IYY61" s="530"/>
      <c r="IYZ61" s="530"/>
      <c r="IZA61" s="530"/>
      <c r="IZB61" s="530"/>
      <c r="IZC61" s="530"/>
      <c r="IZD61" s="530"/>
      <c r="IZE61" s="530"/>
      <c r="IZF61" s="530"/>
      <c r="IZG61" s="530"/>
      <c r="IZH61" s="530"/>
      <c r="IZI61" s="530"/>
      <c r="IZJ61" s="530"/>
      <c r="IZK61" s="530"/>
      <c r="IZL61" s="530"/>
      <c r="IZM61" s="530"/>
      <c r="IZN61" s="530"/>
      <c r="IZO61" s="530"/>
      <c r="IZP61" s="530"/>
      <c r="IZQ61" s="530"/>
      <c r="IZR61" s="530"/>
      <c r="IZS61" s="530"/>
      <c r="IZT61" s="530"/>
      <c r="IZU61" s="530"/>
      <c r="IZV61" s="530"/>
      <c r="IZW61" s="530"/>
      <c r="IZX61" s="530"/>
      <c r="IZY61" s="530"/>
      <c r="IZZ61" s="530"/>
      <c r="JAA61" s="530"/>
      <c r="JAB61" s="530"/>
      <c r="JAC61" s="530"/>
      <c r="JAD61" s="530"/>
      <c r="JAE61" s="530"/>
      <c r="JAF61" s="530"/>
      <c r="JAG61" s="530"/>
      <c r="JAH61" s="530"/>
      <c r="JAI61" s="530"/>
      <c r="JAJ61" s="530"/>
      <c r="JAK61" s="530"/>
      <c r="JAL61" s="530"/>
      <c r="JAM61" s="530"/>
      <c r="JAN61" s="530"/>
      <c r="JAO61" s="530"/>
      <c r="JAP61" s="530"/>
      <c r="JAQ61" s="530"/>
      <c r="JAR61" s="530"/>
      <c r="JAS61" s="530"/>
      <c r="JAT61" s="530"/>
      <c r="JAU61" s="530"/>
      <c r="JAV61" s="530"/>
      <c r="JAW61" s="530"/>
      <c r="JAX61" s="530"/>
      <c r="JAY61" s="530"/>
      <c r="JAZ61" s="530"/>
      <c r="JBA61" s="530"/>
      <c r="JBB61" s="530"/>
      <c r="JBC61" s="530"/>
      <c r="JBD61" s="530"/>
      <c r="JBE61" s="530"/>
      <c r="JBF61" s="530"/>
      <c r="JBG61" s="530"/>
      <c r="JBH61" s="530"/>
      <c r="JBI61" s="530"/>
      <c r="JBJ61" s="530"/>
      <c r="JBK61" s="530"/>
      <c r="JBL61" s="530"/>
      <c r="JBM61" s="530"/>
      <c r="JBN61" s="530"/>
      <c r="JBO61" s="530"/>
      <c r="JBP61" s="530"/>
      <c r="JBQ61" s="530"/>
      <c r="JBR61" s="530"/>
      <c r="JBS61" s="530"/>
      <c r="JBT61" s="530"/>
      <c r="JBU61" s="530"/>
      <c r="JBV61" s="530"/>
      <c r="JBW61" s="530"/>
      <c r="JBX61" s="530"/>
      <c r="JBY61" s="530"/>
      <c r="JBZ61" s="530"/>
      <c r="JCA61" s="530"/>
      <c r="JCB61" s="530"/>
      <c r="JCC61" s="530"/>
      <c r="JCD61" s="530"/>
      <c r="JCE61" s="530"/>
      <c r="JCF61" s="530"/>
      <c r="JCG61" s="530"/>
      <c r="JCH61" s="530"/>
      <c r="JCI61" s="530"/>
      <c r="JCJ61" s="530"/>
      <c r="JCK61" s="530"/>
      <c r="JCL61" s="530"/>
      <c r="JCM61" s="530"/>
      <c r="JCN61" s="530"/>
      <c r="JCO61" s="530"/>
      <c r="JCP61" s="530"/>
      <c r="JCQ61" s="530"/>
      <c r="JCR61" s="530"/>
      <c r="JCS61" s="530"/>
      <c r="JCT61" s="530"/>
      <c r="JCU61" s="530"/>
      <c r="JCV61" s="530"/>
      <c r="JCW61" s="530"/>
      <c r="JCX61" s="530"/>
      <c r="JCY61" s="530"/>
      <c r="JCZ61" s="530"/>
      <c r="JDA61" s="530"/>
      <c r="JDB61" s="530"/>
      <c r="JDC61" s="530"/>
      <c r="JDD61" s="530"/>
      <c r="JDE61" s="530"/>
      <c r="JDF61" s="530"/>
      <c r="JDG61" s="530"/>
      <c r="JDH61" s="530"/>
      <c r="JDI61" s="530"/>
      <c r="JDJ61" s="530"/>
      <c r="JDK61" s="530"/>
      <c r="JDL61" s="530"/>
      <c r="JDM61" s="530"/>
      <c r="JDN61" s="530"/>
      <c r="JDO61" s="530"/>
      <c r="JDP61" s="530"/>
      <c r="JDQ61" s="530"/>
      <c r="JDR61" s="530"/>
      <c r="JDS61" s="530"/>
      <c r="JDT61" s="530"/>
      <c r="JDU61" s="530"/>
      <c r="JDV61" s="530"/>
      <c r="JDW61" s="530"/>
      <c r="JDX61" s="530"/>
      <c r="JDY61" s="530"/>
      <c r="JDZ61" s="530"/>
      <c r="JEA61" s="530"/>
      <c r="JEB61" s="530"/>
      <c r="JEC61" s="530"/>
      <c r="JED61" s="530"/>
      <c r="JEE61" s="530"/>
      <c r="JEF61" s="530"/>
      <c r="JEG61" s="530"/>
      <c r="JEH61" s="530"/>
      <c r="JEI61" s="530"/>
      <c r="JEJ61" s="530"/>
      <c r="JEK61" s="530"/>
      <c r="JEL61" s="530"/>
      <c r="JEM61" s="530"/>
      <c r="JEN61" s="530"/>
      <c r="JEO61" s="530"/>
      <c r="JEP61" s="530"/>
      <c r="JEQ61" s="530"/>
      <c r="JER61" s="530"/>
      <c r="JES61" s="530"/>
      <c r="JET61" s="530"/>
      <c r="JEU61" s="530"/>
      <c r="JEV61" s="530"/>
      <c r="JEW61" s="530"/>
      <c r="JEX61" s="530"/>
      <c r="JEY61" s="530"/>
      <c r="JEZ61" s="530"/>
      <c r="JFA61" s="530"/>
      <c r="JFB61" s="530"/>
      <c r="JFC61" s="530"/>
      <c r="JFD61" s="530"/>
      <c r="JFE61" s="530"/>
      <c r="JFF61" s="530"/>
      <c r="JFG61" s="530"/>
      <c r="JFH61" s="530"/>
      <c r="JFI61" s="530"/>
      <c r="JFJ61" s="530"/>
      <c r="JFK61" s="530"/>
      <c r="JFL61" s="530"/>
      <c r="JFM61" s="530"/>
      <c r="JFN61" s="530"/>
      <c r="JFO61" s="530"/>
      <c r="JFP61" s="530"/>
      <c r="JFQ61" s="530"/>
      <c r="JFR61" s="530"/>
      <c r="JFS61" s="530"/>
      <c r="JFT61" s="530"/>
      <c r="JFU61" s="530"/>
      <c r="JFV61" s="530"/>
      <c r="JFW61" s="530"/>
      <c r="JFX61" s="530"/>
      <c r="JFY61" s="530"/>
      <c r="JFZ61" s="530"/>
      <c r="JGA61" s="530"/>
      <c r="JGB61" s="530"/>
      <c r="JGC61" s="530"/>
      <c r="JGD61" s="530"/>
      <c r="JGE61" s="530"/>
      <c r="JGF61" s="530"/>
      <c r="JGG61" s="530"/>
      <c r="JGH61" s="530"/>
      <c r="JGI61" s="530"/>
      <c r="JGJ61" s="530"/>
      <c r="JGK61" s="530"/>
      <c r="JGL61" s="530"/>
      <c r="JGM61" s="530"/>
      <c r="JGN61" s="530"/>
      <c r="JGO61" s="530"/>
      <c r="JGP61" s="530"/>
      <c r="JGQ61" s="530"/>
      <c r="JGR61" s="530"/>
      <c r="JGS61" s="530"/>
      <c r="JGT61" s="530"/>
      <c r="JGU61" s="530"/>
      <c r="JGV61" s="530"/>
      <c r="JGW61" s="530"/>
      <c r="JGX61" s="530"/>
      <c r="JGY61" s="530"/>
      <c r="JGZ61" s="530"/>
      <c r="JHA61" s="530"/>
      <c r="JHB61" s="530"/>
      <c r="JHC61" s="530"/>
      <c r="JHD61" s="530"/>
      <c r="JHE61" s="530"/>
      <c r="JHF61" s="530"/>
      <c r="JHG61" s="530"/>
      <c r="JHH61" s="530"/>
      <c r="JHI61" s="530"/>
      <c r="JHJ61" s="530"/>
      <c r="JHK61" s="530"/>
      <c r="JHL61" s="530"/>
      <c r="JHM61" s="530"/>
      <c r="JHN61" s="530"/>
      <c r="JHO61" s="530"/>
      <c r="JHP61" s="530"/>
      <c r="JHQ61" s="530"/>
      <c r="JHR61" s="530"/>
      <c r="JHS61" s="530"/>
      <c r="JHT61" s="530"/>
      <c r="JHU61" s="530"/>
      <c r="JHV61" s="530"/>
      <c r="JHW61" s="530"/>
      <c r="JHX61" s="530"/>
      <c r="JHY61" s="530"/>
      <c r="JHZ61" s="530"/>
      <c r="JIA61" s="530"/>
      <c r="JIB61" s="530"/>
      <c r="JIC61" s="530"/>
      <c r="JID61" s="530"/>
      <c r="JIE61" s="530"/>
      <c r="JIF61" s="530"/>
      <c r="JIG61" s="530"/>
      <c r="JIH61" s="530"/>
      <c r="JII61" s="530"/>
      <c r="JIJ61" s="530"/>
      <c r="JIK61" s="530"/>
      <c r="JIL61" s="530"/>
      <c r="JIM61" s="530"/>
      <c r="JIN61" s="530"/>
      <c r="JIO61" s="530"/>
      <c r="JIP61" s="530"/>
      <c r="JIQ61" s="530"/>
      <c r="JIR61" s="530"/>
      <c r="JIS61" s="530"/>
      <c r="JIT61" s="530"/>
      <c r="JIU61" s="530"/>
      <c r="JIV61" s="530"/>
      <c r="JIW61" s="530"/>
      <c r="JIX61" s="530"/>
      <c r="JIY61" s="530"/>
      <c r="JIZ61" s="530"/>
      <c r="JJA61" s="530"/>
      <c r="JJB61" s="530"/>
      <c r="JJC61" s="530"/>
      <c r="JJD61" s="530"/>
      <c r="JJE61" s="530"/>
      <c r="JJF61" s="530"/>
      <c r="JJG61" s="530"/>
      <c r="JJH61" s="530"/>
      <c r="JJI61" s="530"/>
      <c r="JJJ61" s="530"/>
      <c r="JJK61" s="530"/>
      <c r="JJL61" s="530"/>
      <c r="JJM61" s="530"/>
      <c r="JJN61" s="530"/>
      <c r="JJO61" s="530"/>
      <c r="JJP61" s="530"/>
      <c r="JJQ61" s="530"/>
      <c r="JJR61" s="530"/>
      <c r="JJS61" s="530"/>
      <c r="JJT61" s="530"/>
      <c r="JJU61" s="530"/>
      <c r="JJV61" s="530"/>
      <c r="JJW61" s="530"/>
      <c r="JJX61" s="530"/>
      <c r="JJY61" s="530"/>
      <c r="JJZ61" s="530"/>
      <c r="JKA61" s="530"/>
      <c r="JKB61" s="530"/>
      <c r="JKC61" s="530"/>
      <c r="JKD61" s="530"/>
      <c r="JKE61" s="530"/>
      <c r="JKF61" s="530"/>
      <c r="JKG61" s="530"/>
      <c r="JKH61" s="530"/>
      <c r="JKI61" s="530"/>
      <c r="JKJ61" s="530"/>
      <c r="JKK61" s="530"/>
      <c r="JKL61" s="530"/>
      <c r="JKM61" s="530"/>
      <c r="JKN61" s="530"/>
      <c r="JKO61" s="530"/>
      <c r="JKP61" s="530"/>
      <c r="JKQ61" s="530"/>
      <c r="JKR61" s="530"/>
      <c r="JKS61" s="530"/>
      <c r="JKT61" s="530"/>
      <c r="JKU61" s="530"/>
      <c r="JKV61" s="530"/>
      <c r="JKW61" s="530"/>
      <c r="JKX61" s="530"/>
      <c r="JKY61" s="530"/>
      <c r="JKZ61" s="530"/>
      <c r="JLA61" s="530"/>
      <c r="JLB61" s="530"/>
      <c r="JLC61" s="530"/>
      <c r="JLD61" s="530"/>
      <c r="JLE61" s="530"/>
      <c r="JLF61" s="530"/>
      <c r="JLG61" s="530"/>
      <c r="JLH61" s="530"/>
      <c r="JLI61" s="530"/>
      <c r="JLJ61" s="530"/>
      <c r="JLK61" s="530"/>
      <c r="JLL61" s="530"/>
      <c r="JLM61" s="530"/>
      <c r="JLN61" s="530"/>
      <c r="JLO61" s="530"/>
      <c r="JLP61" s="530"/>
      <c r="JLQ61" s="530"/>
      <c r="JLR61" s="530"/>
      <c r="JLS61" s="530"/>
      <c r="JLT61" s="530"/>
      <c r="JLU61" s="530"/>
      <c r="JLV61" s="530"/>
      <c r="JLW61" s="530"/>
      <c r="JLX61" s="530"/>
      <c r="JLY61" s="530"/>
      <c r="JLZ61" s="530"/>
      <c r="JMA61" s="530"/>
      <c r="JMB61" s="530"/>
      <c r="JMC61" s="530"/>
      <c r="JMD61" s="530"/>
      <c r="JME61" s="530"/>
      <c r="JMF61" s="530"/>
      <c r="JMG61" s="530"/>
      <c r="JMH61" s="530"/>
      <c r="JMI61" s="530"/>
      <c r="JMJ61" s="530"/>
      <c r="JMK61" s="530"/>
      <c r="JML61" s="530"/>
      <c r="JMM61" s="530"/>
      <c r="JMN61" s="530"/>
      <c r="JMO61" s="530"/>
      <c r="JMP61" s="530"/>
      <c r="JMQ61" s="530"/>
      <c r="JMR61" s="530"/>
      <c r="JMS61" s="530"/>
      <c r="JMT61" s="530"/>
      <c r="JMU61" s="530"/>
      <c r="JMV61" s="530"/>
      <c r="JMW61" s="530"/>
      <c r="JMX61" s="530"/>
      <c r="JMY61" s="530"/>
      <c r="JMZ61" s="530"/>
      <c r="JNA61" s="530"/>
      <c r="JNB61" s="530"/>
      <c r="JNC61" s="530"/>
      <c r="JND61" s="530"/>
      <c r="JNE61" s="530"/>
      <c r="JNF61" s="530"/>
      <c r="JNG61" s="530"/>
      <c r="JNH61" s="530"/>
      <c r="JNI61" s="530"/>
      <c r="JNJ61" s="530"/>
      <c r="JNK61" s="530"/>
      <c r="JNL61" s="530"/>
      <c r="JNM61" s="530"/>
      <c r="JNN61" s="530"/>
      <c r="JNO61" s="530"/>
      <c r="JNP61" s="530"/>
      <c r="JNQ61" s="530"/>
      <c r="JNR61" s="530"/>
      <c r="JNS61" s="530"/>
      <c r="JNT61" s="530"/>
      <c r="JNU61" s="530"/>
      <c r="JNV61" s="530"/>
      <c r="JNW61" s="530"/>
      <c r="JNX61" s="530"/>
      <c r="JNY61" s="530"/>
      <c r="JNZ61" s="530"/>
      <c r="JOA61" s="530"/>
      <c r="JOB61" s="530"/>
      <c r="JOC61" s="530"/>
      <c r="JOD61" s="530"/>
      <c r="JOE61" s="530"/>
      <c r="JOF61" s="530"/>
      <c r="JOG61" s="530"/>
      <c r="JOH61" s="530"/>
      <c r="JOI61" s="530"/>
      <c r="JOJ61" s="530"/>
      <c r="JOK61" s="530"/>
      <c r="JOL61" s="530"/>
      <c r="JOM61" s="530"/>
      <c r="JON61" s="530"/>
      <c r="JOO61" s="530"/>
      <c r="JOP61" s="530"/>
      <c r="JOQ61" s="530"/>
      <c r="JOR61" s="530"/>
      <c r="JOS61" s="530"/>
      <c r="JOT61" s="530"/>
      <c r="JOU61" s="530"/>
      <c r="JOV61" s="530"/>
      <c r="JOW61" s="530"/>
      <c r="JOX61" s="530"/>
      <c r="JOY61" s="530"/>
      <c r="JOZ61" s="530"/>
      <c r="JPA61" s="530"/>
      <c r="JPB61" s="530"/>
      <c r="JPC61" s="530"/>
      <c r="JPD61" s="530"/>
      <c r="JPE61" s="530"/>
      <c r="JPF61" s="530"/>
      <c r="JPG61" s="530"/>
      <c r="JPH61" s="530"/>
      <c r="JPI61" s="530"/>
      <c r="JPJ61" s="530"/>
      <c r="JPK61" s="530"/>
      <c r="JPL61" s="530"/>
      <c r="JPM61" s="530"/>
      <c r="JPN61" s="530"/>
      <c r="JPO61" s="530"/>
      <c r="JPP61" s="530"/>
      <c r="JPQ61" s="530"/>
      <c r="JPR61" s="530"/>
      <c r="JPS61" s="530"/>
      <c r="JPT61" s="530"/>
      <c r="JPU61" s="530"/>
      <c r="JPV61" s="530"/>
      <c r="JPW61" s="530"/>
      <c r="JPX61" s="530"/>
      <c r="JPY61" s="530"/>
      <c r="JPZ61" s="530"/>
      <c r="JQA61" s="530"/>
      <c r="JQB61" s="530"/>
      <c r="JQC61" s="530"/>
      <c r="JQD61" s="530"/>
      <c r="JQE61" s="530"/>
      <c r="JQF61" s="530"/>
      <c r="JQG61" s="530"/>
      <c r="JQH61" s="530"/>
      <c r="JQI61" s="530"/>
      <c r="JQJ61" s="530"/>
      <c r="JQK61" s="530"/>
      <c r="JQL61" s="530"/>
      <c r="JQM61" s="530"/>
      <c r="JQN61" s="530"/>
      <c r="JQO61" s="530"/>
      <c r="JQP61" s="530"/>
      <c r="JQQ61" s="530"/>
      <c r="JQR61" s="530"/>
      <c r="JQS61" s="530"/>
      <c r="JQT61" s="530"/>
      <c r="JQU61" s="530"/>
      <c r="JQV61" s="530"/>
      <c r="JQW61" s="530"/>
      <c r="JQX61" s="530"/>
      <c r="JQY61" s="530"/>
      <c r="JQZ61" s="530"/>
      <c r="JRA61" s="530"/>
      <c r="JRB61" s="530"/>
      <c r="JRC61" s="530"/>
      <c r="JRD61" s="530"/>
      <c r="JRE61" s="530"/>
      <c r="JRF61" s="530"/>
      <c r="JRG61" s="530"/>
      <c r="JRH61" s="530"/>
      <c r="JRI61" s="530"/>
      <c r="JRJ61" s="530"/>
      <c r="JRK61" s="530"/>
      <c r="JRL61" s="530"/>
      <c r="JRM61" s="530"/>
      <c r="JRN61" s="530"/>
      <c r="JRO61" s="530"/>
      <c r="JRP61" s="530"/>
      <c r="JRQ61" s="530"/>
      <c r="JRR61" s="530"/>
      <c r="JRS61" s="530"/>
      <c r="JRT61" s="530"/>
      <c r="JRU61" s="530"/>
      <c r="JRV61" s="530"/>
      <c r="JRW61" s="530"/>
      <c r="JRX61" s="530"/>
      <c r="JRY61" s="530"/>
      <c r="JRZ61" s="530"/>
      <c r="JSA61" s="530"/>
      <c r="JSB61" s="530"/>
      <c r="JSC61" s="530"/>
      <c r="JSD61" s="530"/>
      <c r="JSE61" s="530"/>
      <c r="JSF61" s="530"/>
      <c r="JSG61" s="530"/>
      <c r="JSH61" s="530"/>
      <c r="JSI61" s="530"/>
      <c r="JSJ61" s="530"/>
      <c r="JSK61" s="530"/>
      <c r="JSL61" s="530"/>
      <c r="JSM61" s="530"/>
      <c r="JSN61" s="530"/>
      <c r="JSO61" s="530"/>
      <c r="JSP61" s="530"/>
      <c r="JSQ61" s="530"/>
      <c r="JSR61" s="530"/>
      <c r="JSS61" s="530"/>
      <c r="JST61" s="530"/>
      <c r="JSU61" s="530"/>
      <c r="JSV61" s="530"/>
      <c r="JSW61" s="530"/>
      <c r="JSX61" s="530"/>
      <c r="JSY61" s="530"/>
      <c r="JSZ61" s="530"/>
      <c r="JTA61" s="530"/>
      <c r="JTB61" s="530"/>
      <c r="JTC61" s="530"/>
      <c r="JTD61" s="530"/>
      <c r="JTE61" s="530"/>
      <c r="JTF61" s="530"/>
      <c r="JTG61" s="530"/>
      <c r="JTH61" s="530"/>
      <c r="JTI61" s="530"/>
      <c r="JTJ61" s="530"/>
      <c r="JTK61" s="530"/>
      <c r="JTL61" s="530"/>
      <c r="JTM61" s="530"/>
      <c r="JTN61" s="530"/>
      <c r="JTO61" s="530"/>
      <c r="JTP61" s="530"/>
      <c r="JTQ61" s="530"/>
      <c r="JTR61" s="530"/>
      <c r="JTS61" s="530"/>
      <c r="JTT61" s="530"/>
      <c r="JTU61" s="530"/>
      <c r="JTV61" s="530"/>
      <c r="JTW61" s="530"/>
      <c r="JTX61" s="530"/>
      <c r="JTY61" s="530"/>
      <c r="JTZ61" s="530"/>
      <c r="JUA61" s="530"/>
      <c r="JUB61" s="530"/>
      <c r="JUC61" s="530"/>
      <c r="JUD61" s="530"/>
      <c r="JUE61" s="530"/>
      <c r="JUF61" s="530"/>
      <c r="JUG61" s="530"/>
      <c r="JUH61" s="530"/>
      <c r="JUI61" s="530"/>
      <c r="JUJ61" s="530"/>
      <c r="JUK61" s="530"/>
      <c r="JUL61" s="530"/>
      <c r="JUM61" s="530"/>
      <c r="JUN61" s="530"/>
      <c r="JUO61" s="530"/>
      <c r="JUP61" s="530"/>
      <c r="JUQ61" s="530"/>
      <c r="JUR61" s="530"/>
      <c r="JUS61" s="530"/>
      <c r="JUT61" s="530"/>
      <c r="JUU61" s="530"/>
      <c r="JUV61" s="530"/>
      <c r="JUW61" s="530"/>
      <c r="JUX61" s="530"/>
      <c r="JUY61" s="530"/>
      <c r="JUZ61" s="530"/>
      <c r="JVA61" s="530"/>
      <c r="JVB61" s="530"/>
      <c r="JVC61" s="530"/>
      <c r="JVD61" s="530"/>
      <c r="JVE61" s="530"/>
      <c r="JVF61" s="530"/>
      <c r="JVG61" s="530"/>
      <c r="JVH61" s="530"/>
      <c r="JVI61" s="530"/>
      <c r="JVJ61" s="530"/>
      <c r="JVK61" s="530"/>
      <c r="JVL61" s="530"/>
      <c r="JVM61" s="530"/>
      <c r="JVN61" s="530"/>
      <c r="JVO61" s="530"/>
      <c r="JVP61" s="530"/>
      <c r="JVQ61" s="530"/>
      <c r="JVR61" s="530"/>
      <c r="JVS61" s="530"/>
      <c r="JVT61" s="530"/>
      <c r="JVU61" s="530"/>
      <c r="JVV61" s="530"/>
      <c r="JVW61" s="530"/>
      <c r="JVX61" s="530"/>
      <c r="JVY61" s="530"/>
      <c r="JVZ61" s="530"/>
      <c r="JWA61" s="530"/>
      <c r="JWB61" s="530"/>
      <c r="JWC61" s="530"/>
      <c r="JWD61" s="530"/>
      <c r="JWE61" s="530"/>
      <c r="JWF61" s="530"/>
      <c r="JWG61" s="530"/>
      <c r="JWH61" s="530"/>
      <c r="JWI61" s="530"/>
      <c r="JWJ61" s="530"/>
      <c r="JWK61" s="530"/>
      <c r="JWL61" s="530"/>
      <c r="JWM61" s="530"/>
      <c r="JWN61" s="530"/>
      <c r="JWO61" s="530"/>
      <c r="JWP61" s="530"/>
      <c r="JWQ61" s="530"/>
      <c r="JWR61" s="530"/>
      <c r="JWS61" s="530"/>
      <c r="JWT61" s="530"/>
      <c r="JWU61" s="530"/>
      <c r="JWV61" s="530"/>
      <c r="JWW61" s="530"/>
      <c r="JWX61" s="530"/>
      <c r="JWY61" s="530"/>
      <c r="JWZ61" s="530"/>
      <c r="JXA61" s="530"/>
      <c r="JXB61" s="530"/>
      <c r="JXC61" s="530"/>
      <c r="JXD61" s="530"/>
      <c r="JXE61" s="530"/>
      <c r="JXF61" s="530"/>
      <c r="JXG61" s="530"/>
      <c r="JXH61" s="530"/>
      <c r="JXI61" s="530"/>
      <c r="JXJ61" s="530"/>
      <c r="JXK61" s="530"/>
      <c r="JXL61" s="530"/>
      <c r="JXM61" s="530"/>
      <c r="JXN61" s="530"/>
      <c r="JXO61" s="530"/>
      <c r="JXP61" s="530"/>
      <c r="JXQ61" s="530"/>
      <c r="JXR61" s="530"/>
      <c r="JXS61" s="530"/>
      <c r="JXT61" s="530"/>
      <c r="JXU61" s="530"/>
      <c r="JXV61" s="530"/>
      <c r="JXW61" s="530"/>
      <c r="JXX61" s="530"/>
      <c r="JXY61" s="530"/>
      <c r="JXZ61" s="530"/>
      <c r="JYA61" s="530"/>
      <c r="JYB61" s="530"/>
      <c r="JYC61" s="530"/>
      <c r="JYD61" s="530"/>
      <c r="JYE61" s="530"/>
      <c r="JYF61" s="530"/>
      <c r="JYG61" s="530"/>
      <c r="JYH61" s="530"/>
      <c r="JYI61" s="530"/>
      <c r="JYJ61" s="530"/>
      <c r="JYK61" s="530"/>
      <c r="JYL61" s="530"/>
      <c r="JYM61" s="530"/>
      <c r="JYN61" s="530"/>
      <c r="JYO61" s="530"/>
      <c r="JYP61" s="530"/>
      <c r="JYQ61" s="530"/>
      <c r="JYR61" s="530"/>
      <c r="JYS61" s="530"/>
      <c r="JYT61" s="530"/>
      <c r="JYU61" s="530"/>
      <c r="JYV61" s="530"/>
      <c r="JYW61" s="530"/>
      <c r="JYX61" s="530"/>
      <c r="JYY61" s="530"/>
      <c r="JYZ61" s="530"/>
      <c r="JZA61" s="530"/>
      <c r="JZB61" s="530"/>
      <c r="JZC61" s="530"/>
      <c r="JZD61" s="530"/>
      <c r="JZE61" s="530"/>
      <c r="JZF61" s="530"/>
      <c r="JZG61" s="530"/>
      <c r="JZH61" s="530"/>
      <c r="JZI61" s="530"/>
      <c r="JZJ61" s="530"/>
      <c r="JZK61" s="530"/>
      <c r="JZL61" s="530"/>
      <c r="JZM61" s="530"/>
      <c r="JZN61" s="530"/>
      <c r="JZO61" s="530"/>
      <c r="JZP61" s="530"/>
      <c r="JZQ61" s="530"/>
      <c r="JZR61" s="530"/>
      <c r="JZS61" s="530"/>
      <c r="JZT61" s="530"/>
      <c r="JZU61" s="530"/>
      <c r="JZV61" s="530"/>
      <c r="JZW61" s="530"/>
      <c r="JZX61" s="530"/>
      <c r="JZY61" s="530"/>
      <c r="JZZ61" s="530"/>
      <c r="KAA61" s="530"/>
      <c r="KAB61" s="530"/>
      <c r="KAC61" s="530"/>
      <c r="KAD61" s="530"/>
      <c r="KAE61" s="530"/>
      <c r="KAF61" s="530"/>
      <c r="KAG61" s="530"/>
      <c r="KAH61" s="530"/>
      <c r="KAI61" s="530"/>
      <c r="KAJ61" s="530"/>
      <c r="KAK61" s="530"/>
      <c r="KAL61" s="530"/>
      <c r="KAM61" s="530"/>
      <c r="KAN61" s="530"/>
      <c r="KAO61" s="530"/>
      <c r="KAP61" s="530"/>
      <c r="KAQ61" s="530"/>
      <c r="KAR61" s="530"/>
      <c r="KAS61" s="530"/>
      <c r="KAT61" s="530"/>
      <c r="KAU61" s="530"/>
      <c r="KAV61" s="530"/>
      <c r="KAW61" s="530"/>
      <c r="KAX61" s="530"/>
      <c r="KAY61" s="530"/>
      <c r="KAZ61" s="530"/>
      <c r="KBA61" s="530"/>
      <c r="KBB61" s="530"/>
      <c r="KBC61" s="530"/>
      <c r="KBD61" s="530"/>
      <c r="KBE61" s="530"/>
      <c r="KBF61" s="530"/>
      <c r="KBG61" s="530"/>
      <c r="KBH61" s="530"/>
      <c r="KBI61" s="530"/>
      <c r="KBJ61" s="530"/>
      <c r="KBK61" s="530"/>
      <c r="KBL61" s="530"/>
      <c r="KBM61" s="530"/>
      <c r="KBN61" s="530"/>
      <c r="KBO61" s="530"/>
      <c r="KBP61" s="530"/>
      <c r="KBQ61" s="530"/>
      <c r="KBR61" s="530"/>
      <c r="KBS61" s="530"/>
      <c r="KBT61" s="530"/>
      <c r="KBU61" s="530"/>
      <c r="KBV61" s="530"/>
      <c r="KBW61" s="530"/>
      <c r="KBX61" s="530"/>
      <c r="KBY61" s="530"/>
      <c r="KBZ61" s="530"/>
      <c r="KCA61" s="530"/>
      <c r="KCB61" s="530"/>
      <c r="KCC61" s="530"/>
      <c r="KCD61" s="530"/>
      <c r="KCE61" s="530"/>
      <c r="KCF61" s="530"/>
      <c r="KCG61" s="530"/>
      <c r="KCH61" s="530"/>
      <c r="KCI61" s="530"/>
      <c r="KCJ61" s="530"/>
      <c r="KCK61" s="530"/>
      <c r="KCL61" s="530"/>
      <c r="KCM61" s="530"/>
      <c r="KCN61" s="530"/>
      <c r="KCO61" s="530"/>
      <c r="KCP61" s="530"/>
      <c r="KCQ61" s="530"/>
      <c r="KCR61" s="530"/>
      <c r="KCS61" s="530"/>
      <c r="KCT61" s="530"/>
      <c r="KCU61" s="530"/>
      <c r="KCV61" s="530"/>
      <c r="KCW61" s="530"/>
      <c r="KCX61" s="530"/>
      <c r="KCY61" s="530"/>
      <c r="KCZ61" s="530"/>
      <c r="KDA61" s="530"/>
      <c r="KDB61" s="530"/>
      <c r="KDC61" s="530"/>
      <c r="KDD61" s="530"/>
      <c r="KDE61" s="530"/>
      <c r="KDF61" s="530"/>
      <c r="KDG61" s="530"/>
      <c r="KDH61" s="530"/>
      <c r="KDI61" s="530"/>
      <c r="KDJ61" s="530"/>
      <c r="KDK61" s="530"/>
      <c r="KDL61" s="530"/>
      <c r="KDM61" s="530"/>
      <c r="KDN61" s="530"/>
      <c r="KDO61" s="530"/>
      <c r="KDP61" s="530"/>
      <c r="KDQ61" s="530"/>
      <c r="KDR61" s="530"/>
      <c r="KDS61" s="530"/>
      <c r="KDT61" s="530"/>
      <c r="KDU61" s="530"/>
      <c r="KDV61" s="530"/>
      <c r="KDW61" s="530"/>
      <c r="KDX61" s="530"/>
      <c r="KDY61" s="530"/>
      <c r="KDZ61" s="530"/>
      <c r="KEA61" s="530"/>
      <c r="KEB61" s="530"/>
      <c r="KEC61" s="530"/>
      <c r="KED61" s="530"/>
      <c r="KEE61" s="530"/>
      <c r="KEF61" s="530"/>
      <c r="KEG61" s="530"/>
      <c r="KEH61" s="530"/>
      <c r="KEI61" s="530"/>
      <c r="KEJ61" s="530"/>
      <c r="KEK61" s="530"/>
      <c r="KEL61" s="530"/>
      <c r="KEM61" s="530"/>
      <c r="KEN61" s="530"/>
      <c r="KEO61" s="530"/>
      <c r="KEP61" s="530"/>
      <c r="KEQ61" s="530"/>
      <c r="KER61" s="530"/>
      <c r="KES61" s="530"/>
      <c r="KET61" s="530"/>
      <c r="KEU61" s="530"/>
      <c r="KEV61" s="530"/>
      <c r="KEW61" s="530"/>
      <c r="KEX61" s="530"/>
      <c r="KEY61" s="530"/>
      <c r="KEZ61" s="530"/>
      <c r="KFA61" s="530"/>
      <c r="KFB61" s="530"/>
      <c r="KFC61" s="530"/>
      <c r="KFD61" s="530"/>
      <c r="KFE61" s="530"/>
      <c r="KFF61" s="530"/>
      <c r="KFG61" s="530"/>
      <c r="KFH61" s="530"/>
      <c r="KFI61" s="530"/>
      <c r="KFJ61" s="530"/>
      <c r="KFK61" s="530"/>
      <c r="KFL61" s="530"/>
      <c r="KFM61" s="530"/>
      <c r="KFN61" s="530"/>
      <c r="KFO61" s="530"/>
      <c r="KFP61" s="530"/>
      <c r="KFQ61" s="530"/>
      <c r="KFR61" s="530"/>
      <c r="KFS61" s="530"/>
      <c r="KFT61" s="530"/>
      <c r="KFU61" s="530"/>
      <c r="KFV61" s="530"/>
      <c r="KFW61" s="530"/>
      <c r="KFX61" s="530"/>
      <c r="KFY61" s="530"/>
      <c r="KFZ61" s="530"/>
      <c r="KGA61" s="530"/>
      <c r="KGB61" s="530"/>
      <c r="KGC61" s="530"/>
      <c r="KGD61" s="530"/>
      <c r="KGE61" s="530"/>
      <c r="KGF61" s="530"/>
      <c r="KGG61" s="530"/>
      <c r="KGH61" s="530"/>
      <c r="KGI61" s="530"/>
      <c r="KGJ61" s="530"/>
      <c r="KGK61" s="530"/>
      <c r="KGL61" s="530"/>
      <c r="KGM61" s="530"/>
      <c r="KGN61" s="530"/>
      <c r="KGO61" s="530"/>
      <c r="KGP61" s="530"/>
      <c r="KGQ61" s="530"/>
      <c r="KGR61" s="530"/>
      <c r="KGS61" s="530"/>
      <c r="KGT61" s="530"/>
      <c r="KGU61" s="530"/>
      <c r="KGV61" s="530"/>
      <c r="KGW61" s="530"/>
      <c r="KGX61" s="530"/>
      <c r="KGY61" s="530"/>
      <c r="KGZ61" s="530"/>
      <c r="KHA61" s="530"/>
      <c r="KHB61" s="530"/>
      <c r="KHC61" s="530"/>
      <c r="KHD61" s="530"/>
      <c r="KHE61" s="530"/>
      <c r="KHF61" s="530"/>
      <c r="KHG61" s="530"/>
      <c r="KHH61" s="530"/>
      <c r="KHI61" s="530"/>
      <c r="KHJ61" s="530"/>
      <c r="KHK61" s="530"/>
      <c r="KHL61" s="530"/>
      <c r="KHM61" s="530"/>
      <c r="KHN61" s="530"/>
      <c r="KHO61" s="530"/>
      <c r="KHP61" s="530"/>
      <c r="KHQ61" s="530"/>
      <c r="KHR61" s="530"/>
      <c r="KHS61" s="530"/>
      <c r="KHT61" s="530"/>
      <c r="KHU61" s="530"/>
      <c r="KHV61" s="530"/>
      <c r="KHW61" s="530"/>
      <c r="KHX61" s="530"/>
      <c r="KHY61" s="530"/>
      <c r="KHZ61" s="530"/>
      <c r="KIA61" s="530"/>
      <c r="KIB61" s="530"/>
      <c r="KIC61" s="530"/>
      <c r="KID61" s="530"/>
      <c r="KIE61" s="530"/>
      <c r="KIF61" s="530"/>
      <c r="KIG61" s="530"/>
      <c r="KIH61" s="530"/>
      <c r="KII61" s="530"/>
      <c r="KIJ61" s="530"/>
      <c r="KIK61" s="530"/>
      <c r="KIL61" s="530"/>
      <c r="KIM61" s="530"/>
      <c r="KIN61" s="530"/>
      <c r="KIO61" s="530"/>
      <c r="KIP61" s="530"/>
      <c r="KIQ61" s="530"/>
      <c r="KIR61" s="530"/>
      <c r="KIS61" s="530"/>
      <c r="KIT61" s="530"/>
      <c r="KIU61" s="530"/>
      <c r="KIV61" s="530"/>
      <c r="KIW61" s="530"/>
      <c r="KIX61" s="530"/>
      <c r="KIY61" s="530"/>
      <c r="KIZ61" s="530"/>
      <c r="KJA61" s="530"/>
      <c r="KJB61" s="530"/>
      <c r="KJC61" s="530"/>
      <c r="KJD61" s="530"/>
      <c r="KJE61" s="530"/>
      <c r="KJF61" s="530"/>
      <c r="KJG61" s="530"/>
      <c r="KJH61" s="530"/>
      <c r="KJI61" s="530"/>
      <c r="KJJ61" s="530"/>
      <c r="KJK61" s="530"/>
      <c r="KJL61" s="530"/>
      <c r="KJM61" s="530"/>
      <c r="KJN61" s="530"/>
      <c r="KJO61" s="530"/>
      <c r="KJP61" s="530"/>
      <c r="KJQ61" s="530"/>
      <c r="KJR61" s="530"/>
      <c r="KJS61" s="530"/>
      <c r="KJT61" s="530"/>
      <c r="KJU61" s="530"/>
      <c r="KJV61" s="530"/>
      <c r="KJW61" s="530"/>
      <c r="KJX61" s="530"/>
      <c r="KJY61" s="530"/>
      <c r="KJZ61" s="530"/>
      <c r="KKA61" s="530"/>
      <c r="KKB61" s="530"/>
      <c r="KKC61" s="530"/>
      <c r="KKD61" s="530"/>
      <c r="KKE61" s="530"/>
      <c r="KKF61" s="530"/>
      <c r="KKG61" s="530"/>
      <c r="KKH61" s="530"/>
      <c r="KKI61" s="530"/>
      <c r="KKJ61" s="530"/>
      <c r="KKK61" s="530"/>
      <c r="KKL61" s="530"/>
      <c r="KKM61" s="530"/>
      <c r="KKN61" s="530"/>
      <c r="KKO61" s="530"/>
      <c r="KKP61" s="530"/>
      <c r="KKQ61" s="530"/>
      <c r="KKR61" s="530"/>
      <c r="KKS61" s="530"/>
      <c r="KKT61" s="530"/>
      <c r="KKU61" s="530"/>
      <c r="KKV61" s="530"/>
      <c r="KKW61" s="530"/>
      <c r="KKX61" s="530"/>
      <c r="KKY61" s="530"/>
      <c r="KKZ61" s="530"/>
      <c r="KLA61" s="530"/>
      <c r="KLB61" s="530"/>
      <c r="KLC61" s="530"/>
      <c r="KLD61" s="530"/>
      <c r="KLE61" s="530"/>
      <c r="KLF61" s="530"/>
      <c r="KLG61" s="530"/>
      <c r="KLH61" s="530"/>
      <c r="KLI61" s="530"/>
      <c r="KLJ61" s="530"/>
      <c r="KLK61" s="530"/>
      <c r="KLL61" s="530"/>
      <c r="KLM61" s="530"/>
      <c r="KLN61" s="530"/>
      <c r="KLO61" s="530"/>
      <c r="KLP61" s="530"/>
      <c r="KLQ61" s="530"/>
      <c r="KLR61" s="530"/>
      <c r="KLS61" s="530"/>
      <c r="KLT61" s="530"/>
      <c r="KLU61" s="530"/>
      <c r="KLV61" s="530"/>
      <c r="KLW61" s="530"/>
      <c r="KLX61" s="530"/>
      <c r="KLY61" s="530"/>
      <c r="KLZ61" s="530"/>
      <c r="KMA61" s="530"/>
      <c r="KMB61" s="530"/>
      <c r="KMC61" s="530"/>
      <c r="KMD61" s="530"/>
      <c r="KME61" s="530"/>
      <c r="KMF61" s="530"/>
      <c r="KMG61" s="530"/>
      <c r="KMH61" s="530"/>
      <c r="KMI61" s="530"/>
      <c r="KMJ61" s="530"/>
      <c r="KMK61" s="530"/>
      <c r="KML61" s="530"/>
      <c r="KMM61" s="530"/>
      <c r="KMN61" s="530"/>
      <c r="KMO61" s="530"/>
      <c r="KMP61" s="530"/>
      <c r="KMQ61" s="530"/>
      <c r="KMR61" s="530"/>
      <c r="KMS61" s="530"/>
      <c r="KMT61" s="530"/>
      <c r="KMU61" s="530"/>
      <c r="KMV61" s="530"/>
      <c r="KMW61" s="530"/>
      <c r="KMX61" s="530"/>
      <c r="KMY61" s="530"/>
      <c r="KMZ61" s="530"/>
      <c r="KNA61" s="530"/>
      <c r="KNB61" s="530"/>
      <c r="KNC61" s="530"/>
      <c r="KND61" s="530"/>
      <c r="KNE61" s="530"/>
      <c r="KNF61" s="530"/>
      <c r="KNG61" s="530"/>
      <c r="KNH61" s="530"/>
      <c r="KNI61" s="530"/>
      <c r="KNJ61" s="530"/>
      <c r="KNK61" s="530"/>
      <c r="KNL61" s="530"/>
      <c r="KNM61" s="530"/>
      <c r="KNN61" s="530"/>
      <c r="KNO61" s="530"/>
      <c r="KNP61" s="530"/>
      <c r="KNQ61" s="530"/>
      <c r="KNR61" s="530"/>
      <c r="KNS61" s="530"/>
      <c r="KNT61" s="530"/>
      <c r="KNU61" s="530"/>
      <c r="KNV61" s="530"/>
      <c r="KNW61" s="530"/>
      <c r="KNX61" s="530"/>
      <c r="KNY61" s="530"/>
      <c r="KNZ61" s="530"/>
      <c r="KOA61" s="530"/>
      <c r="KOB61" s="530"/>
      <c r="KOC61" s="530"/>
      <c r="KOD61" s="530"/>
      <c r="KOE61" s="530"/>
      <c r="KOF61" s="530"/>
      <c r="KOG61" s="530"/>
      <c r="KOH61" s="530"/>
      <c r="KOI61" s="530"/>
      <c r="KOJ61" s="530"/>
      <c r="KOK61" s="530"/>
      <c r="KOL61" s="530"/>
      <c r="KOM61" s="530"/>
      <c r="KON61" s="530"/>
      <c r="KOO61" s="530"/>
      <c r="KOP61" s="530"/>
      <c r="KOQ61" s="530"/>
      <c r="KOR61" s="530"/>
      <c r="KOS61" s="530"/>
      <c r="KOT61" s="530"/>
      <c r="KOU61" s="530"/>
      <c r="KOV61" s="530"/>
      <c r="KOW61" s="530"/>
      <c r="KOX61" s="530"/>
      <c r="KOY61" s="530"/>
      <c r="KOZ61" s="530"/>
      <c r="KPA61" s="530"/>
      <c r="KPB61" s="530"/>
      <c r="KPC61" s="530"/>
      <c r="KPD61" s="530"/>
      <c r="KPE61" s="530"/>
      <c r="KPF61" s="530"/>
      <c r="KPG61" s="530"/>
      <c r="KPH61" s="530"/>
      <c r="KPI61" s="530"/>
      <c r="KPJ61" s="530"/>
      <c r="KPK61" s="530"/>
      <c r="KPL61" s="530"/>
      <c r="KPM61" s="530"/>
      <c r="KPN61" s="530"/>
      <c r="KPO61" s="530"/>
      <c r="KPP61" s="530"/>
      <c r="KPQ61" s="530"/>
      <c r="KPR61" s="530"/>
      <c r="KPS61" s="530"/>
      <c r="KPT61" s="530"/>
      <c r="KPU61" s="530"/>
      <c r="KPV61" s="530"/>
      <c r="KPW61" s="530"/>
      <c r="KPX61" s="530"/>
      <c r="KPY61" s="530"/>
      <c r="KPZ61" s="530"/>
      <c r="KQA61" s="530"/>
      <c r="KQB61" s="530"/>
      <c r="KQC61" s="530"/>
      <c r="KQD61" s="530"/>
      <c r="KQE61" s="530"/>
      <c r="KQF61" s="530"/>
      <c r="KQG61" s="530"/>
      <c r="KQH61" s="530"/>
      <c r="KQI61" s="530"/>
      <c r="KQJ61" s="530"/>
      <c r="KQK61" s="530"/>
      <c r="KQL61" s="530"/>
      <c r="KQM61" s="530"/>
      <c r="KQN61" s="530"/>
      <c r="KQO61" s="530"/>
      <c r="KQP61" s="530"/>
      <c r="KQQ61" s="530"/>
      <c r="KQR61" s="530"/>
      <c r="KQS61" s="530"/>
      <c r="KQT61" s="530"/>
      <c r="KQU61" s="530"/>
      <c r="KQV61" s="530"/>
      <c r="KQW61" s="530"/>
      <c r="KQX61" s="530"/>
      <c r="KQY61" s="530"/>
      <c r="KQZ61" s="530"/>
      <c r="KRA61" s="530"/>
      <c r="KRB61" s="530"/>
      <c r="KRC61" s="530"/>
      <c r="KRD61" s="530"/>
      <c r="KRE61" s="530"/>
      <c r="KRF61" s="530"/>
      <c r="KRG61" s="530"/>
      <c r="KRH61" s="530"/>
      <c r="KRI61" s="530"/>
      <c r="KRJ61" s="530"/>
      <c r="KRK61" s="530"/>
      <c r="KRL61" s="530"/>
      <c r="KRM61" s="530"/>
      <c r="KRN61" s="530"/>
      <c r="KRO61" s="530"/>
      <c r="KRP61" s="530"/>
      <c r="KRQ61" s="530"/>
      <c r="KRR61" s="530"/>
      <c r="KRS61" s="530"/>
      <c r="KRT61" s="530"/>
      <c r="KRU61" s="530"/>
      <c r="KRV61" s="530"/>
      <c r="KRW61" s="530"/>
      <c r="KRX61" s="530"/>
      <c r="KRY61" s="530"/>
      <c r="KRZ61" s="530"/>
      <c r="KSA61" s="530"/>
      <c r="KSB61" s="530"/>
      <c r="KSC61" s="530"/>
      <c r="KSD61" s="530"/>
      <c r="KSE61" s="530"/>
      <c r="KSF61" s="530"/>
      <c r="KSG61" s="530"/>
      <c r="KSH61" s="530"/>
      <c r="KSI61" s="530"/>
      <c r="KSJ61" s="530"/>
      <c r="KSK61" s="530"/>
      <c r="KSL61" s="530"/>
      <c r="KSM61" s="530"/>
      <c r="KSN61" s="530"/>
      <c r="KSO61" s="530"/>
      <c r="KSP61" s="530"/>
      <c r="KSQ61" s="530"/>
      <c r="KSR61" s="530"/>
      <c r="KSS61" s="530"/>
      <c r="KST61" s="530"/>
      <c r="KSU61" s="530"/>
      <c r="KSV61" s="530"/>
      <c r="KSW61" s="530"/>
      <c r="KSX61" s="530"/>
      <c r="KSY61" s="530"/>
      <c r="KSZ61" s="530"/>
      <c r="KTA61" s="530"/>
      <c r="KTB61" s="530"/>
      <c r="KTC61" s="530"/>
      <c r="KTD61" s="530"/>
      <c r="KTE61" s="530"/>
      <c r="KTF61" s="530"/>
      <c r="KTG61" s="530"/>
      <c r="KTH61" s="530"/>
      <c r="KTI61" s="530"/>
      <c r="KTJ61" s="530"/>
      <c r="KTK61" s="530"/>
      <c r="KTL61" s="530"/>
      <c r="KTM61" s="530"/>
      <c r="KTN61" s="530"/>
      <c r="KTO61" s="530"/>
      <c r="KTP61" s="530"/>
      <c r="KTQ61" s="530"/>
      <c r="KTR61" s="530"/>
      <c r="KTS61" s="530"/>
      <c r="KTT61" s="530"/>
      <c r="KTU61" s="530"/>
      <c r="KTV61" s="530"/>
      <c r="KTW61" s="530"/>
      <c r="KTX61" s="530"/>
      <c r="KTY61" s="530"/>
      <c r="KTZ61" s="530"/>
      <c r="KUA61" s="530"/>
      <c r="KUB61" s="530"/>
      <c r="KUC61" s="530"/>
      <c r="KUD61" s="530"/>
      <c r="KUE61" s="530"/>
      <c r="KUF61" s="530"/>
      <c r="KUG61" s="530"/>
      <c r="KUH61" s="530"/>
      <c r="KUI61" s="530"/>
      <c r="KUJ61" s="530"/>
      <c r="KUK61" s="530"/>
      <c r="KUL61" s="530"/>
      <c r="KUM61" s="530"/>
      <c r="KUN61" s="530"/>
      <c r="KUO61" s="530"/>
      <c r="KUP61" s="530"/>
      <c r="KUQ61" s="530"/>
      <c r="KUR61" s="530"/>
      <c r="KUS61" s="530"/>
      <c r="KUT61" s="530"/>
      <c r="KUU61" s="530"/>
      <c r="KUV61" s="530"/>
      <c r="KUW61" s="530"/>
      <c r="KUX61" s="530"/>
      <c r="KUY61" s="530"/>
      <c r="KUZ61" s="530"/>
      <c r="KVA61" s="530"/>
      <c r="KVB61" s="530"/>
      <c r="KVC61" s="530"/>
      <c r="KVD61" s="530"/>
      <c r="KVE61" s="530"/>
      <c r="KVF61" s="530"/>
      <c r="KVG61" s="530"/>
      <c r="KVH61" s="530"/>
      <c r="KVI61" s="530"/>
      <c r="KVJ61" s="530"/>
      <c r="KVK61" s="530"/>
      <c r="KVL61" s="530"/>
      <c r="KVM61" s="530"/>
      <c r="KVN61" s="530"/>
      <c r="KVO61" s="530"/>
      <c r="KVP61" s="530"/>
      <c r="KVQ61" s="530"/>
      <c r="KVR61" s="530"/>
      <c r="KVS61" s="530"/>
      <c r="KVT61" s="530"/>
      <c r="KVU61" s="530"/>
      <c r="KVV61" s="530"/>
      <c r="KVW61" s="530"/>
      <c r="KVX61" s="530"/>
      <c r="KVY61" s="530"/>
      <c r="KVZ61" s="530"/>
      <c r="KWA61" s="530"/>
      <c r="KWB61" s="530"/>
      <c r="KWC61" s="530"/>
      <c r="KWD61" s="530"/>
      <c r="KWE61" s="530"/>
      <c r="KWF61" s="530"/>
      <c r="KWG61" s="530"/>
      <c r="KWH61" s="530"/>
      <c r="KWI61" s="530"/>
      <c r="KWJ61" s="530"/>
      <c r="KWK61" s="530"/>
      <c r="KWL61" s="530"/>
      <c r="KWM61" s="530"/>
      <c r="KWN61" s="530"/>
      <c r="KWO61" s="530"/>
      <c r="KWP61" s="530"/>
      <c r="KWQ61" s="530"/>
      <c r="KWR61" s="530"/>
      <c r="KWS61" s="530"/>
      <c r="KWT61" s="530"/>
      <c r="KWU61" s="530"/>
      <c r="KWV61" s="530"/>
      <c r="KWW61" s="530"/>
      <c r="KWX61" s="530"/>
      <c r="KWY61" s="530"/>
      <c r="KWZ61" s="530"/>
      <c r="KXA61" s="530"/>
      <c r="KXB61" s="530"/>
      <c r="KXC61" s="530"/>
      <c r="KXD61" s="530"/>
      <c r="KXE61" s="530"/>
      <c r="KXF61" s="530"/>
      <c r="KXG61" s="530"/>
      <c r="KXH61" s="530"/>
      <c r="KXI61" s="530"/>
      <c r="KXJ61" s="530"/>
      <c r="KXK61" s="530"/>
      <c r="KXL61" s="530"/>
      <c r="KXM61" s="530"/>
      <c r="KXN61" s="530"/>
      <c r="KXO61" s="530"/>
      <c r="KXP61" s="530"/>
      <c r="KXQ61" s="530"/>
      <c r="KXR61" s="530"/>
      <c r="KXS61" s="530"/>
      <c r="KXT61" s="530"/>
      <c r="KXU61" s="530"/>
      <c r="KXV61" s="530"/>
      <c r="KXW61" s="530"/>
      <c r="KXX61" s="530"/>
      <c r="KXY61" s="530"/>
      <c r="KXZ61" s="530"/>
      <c r="KYA61" s="530"/>
      <c r="KYB61" s="530"/>
      <c r="KYC61" s="530"/>
      <c r="KYD61" s="530"/>
      <c r="KYE61" s="530"/>
      <c r="KYF61" s="530"/>
      <c r="KYG61" s="530"/>
      <c r="KYH61" s="530"/>
      <c r="KYI61" s="530"/>
      <c r="KYJ61" s="530"/>
      <c r="KYK61" s="530"/>
      <c r="KYL61" s="530"/>
      <c r="KYM61" s="530"/>
      <c r="KYN61" s="530"/>
      <c r="KYO61" s="530"/>
      <c r="KYP61" s="530"/>
      <c r="KYQ61" s="530"/>
      <c r="KYR61" s="530"/>
      <c r="KYS61" s="530"/>
      <c r="KYT61" s="530"/>
      <c r="KYU61" s="530"/>
      <c r="KYV61" s="530"/>
      <c r="KYW61" s="530"/>
      <c r="KYX61" s="530"/>
      <c r="KYY61" s="530"/>
      <c r="KYZ61" s="530"/>
      <c r="KZA61" s="530"/>
      <c r="KZB61" s="530"/>
      <c r="KZC61" s="530"/>
      <c r="KZD61" s="530"/>
      <c r="KZE61" s="530"/>
      <c r="KZF61" s="530"/>
      <c r="KZG61" s="530"/>
      <c r="KZH61" s="530"/>
      <c r="KZI61" s="530"/>
      <c r="KZJ61" s="530"/>
      <c r="KZK61" s="530"/>
      <c r="KZL61" s="530"/>
      <c r="KZM61" s="530"/>
      <c r="KZN61" s="530"/>
      <c r="KZO61" s="530"/>
      <c r="KZP61" s="530"/>
      <c r="KZQ61" s="530"/>
      <c r="KZR61" s="530"/>
      <c r="KZS61" s="530"/>
      <c r="KZT61" s="530"/>
      <c r="KZU61" s="530"/>
      <c r="KZV61" s="530"/>
      <c r="KZW61" s="530"/>
      <c r="KZX61" s="530"/>
      <c r="KZY61" s="530"/>
      <c r="KZZ61" s="530"/>
      <c r="LAA61" s="530"/>
      <c r="LAB61" s="530"/>
      <c r="LAC61" s="530"/>
      <c r="LAD61" s="530"/>
      <c r="LAE61" s="530"/>
      <c r="LAF61" s="530"/>
      <c r="LAG61" s="530"/>
      <c r="LAH61" s="530"/>
      <c r="LAI61" s="530"/>
      <c r="LAJ61" s="530"/>
      <c r="LAK61" s="530"/>
      <c r="LAL61" s="530"/>
      <c r="LAM61" s="530"/>
      <c r="LAN61" s="530"/>
      <c r="LAO61" s="530"/>
      <c r="LAP61" s="530"/>
      <c r="LAQ61" s="530"/>
      <c r="LAR61" s="530"/>
      <c r="LAS61" s="530"/>
      <c r="LAT61" s="530"/>
      <c r="LAU61" s="530"/>
      <c r="LAV61" s="530"/>
      <c r="LAW61" s="530"/>
      <c r="LAX61" s="530"/>
      <c r="LAY61" s="530"/>
      <c r="LAZ61" s="530"/>
      <c r="LBA61" s="530"/>
      <c r="LBB61" s="530"/>
      <c r="LBC61" s="530"/>
      <c r="LBD61" s="530"/>
      <c r="LBE61" s="530"/>
      <c r="LBF61" s="530"/>
      <c r="LBG61" s="530"/>
      <c r="LBH61" s="530"/>
      <c r="LBI61" s="530"/>
      <c r="LBJ61" s="530"/>
      <c r="LBK61" s="530"/>
      <c r="LBL61" s="530"/>
      <c r="LBM61" s="530"/>
      <c r="LBN61" s="530"/>
      <c r="LBO61" s="530"/>
      <c r="LBP61" s="530"/>
      <c r="LBQ61" s="530"/>
      <c r="LBR61" s="530"/>
      <c r="LBS61" s="530"/>
      <c r="LBT61" s="530"/>
      <c r="LBU61" s="530"/>
      <c r="LBV61" s="530"/>
      <c r="LBW61" s="530"/>
      <c r="LBX61" s="530"/>
      <c r="LBY61" s="530"/>
      <c r="LBZ61" s="530"/>
      <c r="LCA61" s="530"/>
      <c r="LCB61" s="530"/>
      <c r="LCC61" s="530"/>
      <c r="LCD61" s="530"/>
      <c r="LCE61" s="530"/>
      <c r="LCF61" s="530"/>
      <c r="LCG61" s="530"/>
      <c r="LCH61" s="530"/>
      <c r="LCI61" s="530"/>
      <c r="LCJ61" s="530"/>
      <c r="LCK61" s="530"/>
      <c r="LCL61" s="530"/>
      <c r="LCM61" s="530"/>
      <c r="LCN61" s="530"/>
      <c r="LCO61" s="530"/>
      <c r="LCP61" s="530"/>
      <c r="LCQ61" s="530"/>
      <c r="LCR61" s="530"/>
      <c r="LCS61" s="530"/>
      <c r="LCT61" s="530"/>
      <c r="LCU61" s="530"/>
      <c r="LCV61" s="530"/>
      <c r="LCW61" s="530"/>
      <c r="LCX61" s="530"/>
      <c r="LCY61" s="530"/>
      <c r="LCZ61" s="530"/>
      <c r="LDA61" s="530"/>
      <c r="LDB61" s="530"/>
      <c r="LDC61" s="530"/>
      <c r="LDD61" s="530"/>
      <c r="LDE61" s="530"/>
      <c r="LDF61" s="530"/>
      <c r="LDG61" s="530"/>
      <c r="LDH61" s="530"/>
      <c r="LDI61" s="530"/>
      <c r="LDJ61" s="530"/>
      <c r="LDK61" s="530"/>
      <c r="LDL61" s="530"/>
      <c r="LDM61" s="530"/>
      <c r="LDN61" s="530"/>
      <c r="LDO61" s="530"/>
      <c r="LDP61" s="530"/>
      <c r="LDQ61" s="530"/>
      <c r="LDR61" s="530"/>
      <c r="LDS61" s="530"/>
      <c r="LDT61" s="530"/>
      <c r="LDU61" s="530"/>
      <c r="LDV61" s="530"/>
      <c r="LDW61" s="530"/>
      <c r="LDX61" s="530"/>
      <c r="LDY61" s="530"/>
      <c r="LDZ61" s="530"/>
      <c r="LEA61" s="530"/>
      <c r="LEB61" s="530"/>
      <c r="LEC61" s="530"/>
      <c r="LED61" s="530"/>
      <c r="LEE61" s="530"/>
      <c r="LEF61" s="530"/>
      <c r="LEG61" s="530"/>
      <c r="LEH61" s="530"/>
      <c r="LEI61" s="530"/>
      <c r="LEJ61" s="530"/>
      <c r="LEK61" s="530"/>
      <c r="LEL61" s="530"/>
      <c r="LEM61" s="530"/>
      <c r="LEN61" s="530"/>
      <c r="LEO61" s="530"/>
      <c r="LEP61" s="530"/>
      <c r="LEQ61" s="530"/>
      <c r="LER61" s="530"/>
      <c r="LES61" s="530"/>
      <c r="LET61" s="530"/>
      <c r="LEU61" s="530"/>
      <c r="LEV61" s="530"/>
      <c r="LEW61" s="530"/>
      <c r="LEX61" s="530"/>
      <c r="LEY61" s="530"/>
      <c r="LEZ61" s="530"/>
      <c r="LFA61" s="530"/>
      <c r="LFB61" s="530"/>
      <c r="LFC61" s="530"/>
      <c r="LFD61" s="530"/>
      <c r="LFE61" s="530"/>
      <c r="LFF61" s="530"/>
      <c r="LFG61" s="530"/>
      <c r="LFH61" s="530"/>
      <c r="LFI61" s="530"/>
      <c r="LFJ61" s="530"/>
      <c r="LFK61" s="530"/>
      <c r="LFL61" s="530"/>
      <c r="LFM61" s="530"/>
      <c r="LFN61" s="530"/>
      <c r="LFO61" s="530"/>
      <c r="LFP61" s="530"/>
      <c r="LFQ61" s="530"/>
      <c r="LFR61" s="530"/>
      <c r="LFS61" s="530"/>
      <c r="LFT61" s="530"/>
      <c r="LFU61" s="530"/>
      <c r="LFV61" s="530"/>
      <c r="LFW61" s="530"/>
      <c r="LFX61" s="530"/>
      <c r="LFY61" s="530"/>
      <c r="LFZ61" s="530"/>
      <c r="LGA61" s="530"/>
      <c r="LGB61" s="530"/>
      <c r="LGC61" s="530"/>
      <c r="LGD61" s="530"/>
      <c r="LGE61" s="530"/>
      <c r="LGF61" s="530"/>
      <c r="LGG61" s="530"/>
      <c r="LGH61" s="530"/>
      <c r="LGI61" s="530"/>
      <c r="LGJ61" s="530"/>
      <c r="LGK61" s="530"/>
      <c r="LGL61" s="530"/>
      <c r="LGM61" s="530"/>
      <c r="LGN61" s="530"/>
      <c r="LGO61" s="530"/>
      <c r="LGP61" s="530"/>
      <c r="LGQ61" s="530"/>
      <c r="LGR61" s="530"/>
      <c r="LGS61" s="530"/>
      <c r="LGT61" s="530"/>
      <c r="LGU61" s="530"/>
      <c r="LGV61" s="530"/>
      <c r="LGW61" s="530"/>
      <c r="LGX61" s="530"/>
      <c r="LGY61" s="530"/>
      <c r="LGZ61" s="530"/>
      <c r="LHA61" s="530"/>
      <c r="LHB61" s="530"/>
      <c r="LHC61" s="530"/>
      <c r="LHD61" s="530"/>
      <c r="LHE61" s="530"/>
      <c r="LHF61" s="530"/>
      <c r="LHG61" s="530"/>
      <c r="LHH61" s="530"/>
      <c r="LHI61" s="530"/>
      <c r="LHJ61" s="530"/>
      <c r="LHK61" s="530"/>
      <c r="LHL61" s="530"/>
      <c r="LHM61" s="530"/>
      <c r="LHN61" s="530"/>
      <c r="LHO61" s="530"/>
      <c r="LHP61" s="530"/>
      <c r="LHQ61" s="530"/>
      <c r="LHR61" s="530"/>
      <c r="LHS61" s="530"/>
      <c r="LHT61" s="530"/>
      <c r="LHU61" s="530"/>
      <c r="LHV61" s="530"/>
      <c r="LHW61" s="530"/>
      <c r="LHX61" s="530"/>
      <c r="LHY61" s="530"/>
      <c r="LHZ61" s="530"/>
      <c r="LIA61" s="530"/>
      <c r="LIB61" s="530"/>
      <c r="LIC61" s="530"/>
      <c r="LID61" s="530"/>
      <c r="LIE61" s="530"/>
      <c r="LIF61" s="530"/>
      <c r="LIG61" s="530"/>
      <c r="LIH61" s="530"/>
      <c r="LII61" s="530"/>
      <c r="LIJ61" s="530"/>
      <c r="LIK61" s="530"/>
      <c r="LIL61" s="530"/>
      <c r="LIM61" s="530"/>
      <c r="LIN61" s="530"/>
      <c r="LIO61" s="530"/>
      <c r="LIP61" s="530"/>
      <c r="LIQ61" s="530"/>
      <c r="LIR61" s="530"/>
      <c r="LIS61" s="530"/>
      <c r="LIT61" s="530"/>
      <c r="LIU61" s="530"/>
      <c r="LIV61" s="530"/>
      <c r="LIW61" s="530"/>
      <c r="LIX61" s="530"/>
      <c r="LIY61" s="530"/>
      <c r="LIZ61" s="530"/>
      <c r="LJA61" s="530"/>
      <c r="LJB61" s="530"/>
      <c r="LJC61" s="530"/>
      <c r="LJD61" s="530"/>
      <c r="LJE61" s="530"/>
      <c r="LJF61" s="530"/>
      <c r="LJG61" s="530"/>
      <c r="LJH61" s="530"/>
      <c r="LJI61" s="530"/>
      <c r="LJJ61" s="530"/>
      <c r="LJK61" s="530"/>
      <c r="LJL61" s="530"/>
      <c r="LJM61" s="530"/>
      <c r="LJN61" s="530"/>
      <c r="LJO61" s="530"/>
      <c r="LJP61" s="530"/>
      <c r="LJQ61" s="530"/>
      <c r="LJR61" s="530"/>
      <c r="LJS61" s="530"/>
      <c r="LJT61" s="530"/>
      <c r="LJU61" s="530"/>
      <c r="LJV61" s="530"/>
      <c r="LJW61" s="530"/>
      <c r="LJX61" s="530"/>
      <c r="LJY61" s="530"/>
      <c r="LJZ61" s="530"/>
      <c r="LKA61" s="530"/>
      <c r="LKB61" s="530"/>
      <c r="LKC61" s="530"/>
      <c r="LKD61" s="530"/>
      <c r="LKE61" s="530"/>
      <c r="LKF61" s="530"/>
      <c r="LKG61" s="530"/>
      <c r="LKH61" s="530"/>
      <c r="LKI61" s="530"/>
      <c r="LKJ61" s="530"/>
      <c r="LKK61" s="530"/>
      <c r="LKL61" s="530"/>
      <c r="LKM61" s="530"/>
      <c r="LKN61" s="530"/>
      <c r="LKO61" s="530"/>
      <c r="LKP61" s="530"/>
      <c r="LKQ61" s="530"/>
      <c r="LKR61" s="530"/>
      <c r="LKS61" s="530"/>
      <c r="LKT61" s="530"/>
      <c r="LKU61" s="530"/>
      <c r="LKV61" s="530"/>
      <c r="LKW61" s="530"/>
      <c r="LKX61" s="530"/>
      <c r="LKY61" s="530"/>
      <c r="LKZ61" s="530"/>
      <c r="LLA61" s="530"/>
      <c r="LLB61" s="530"/>
      <c r="LLC61" s="530"/>
      <c r="LLD61" s="530"/>
      <c r="LLE61" s="530"/>
      <c r="LLF61" s="530"/>
      <c r="LLG61" s="530"/>
      <c r="LLH61" s="530"/>
      <c r="LLI61" s="530"/>
      <c r="LLJ61" s="530"/>
      <c r="LLK61" s="530"/>
      <c r="LLL61" s="530"/>
      <c r="LLM61" s="530"/>
      <c r="LLN61" s="530"/>
      <c r="LLO61" s="530"/>
      <c r="LLP61" s="530"/>
      <c r="LLQ61" s="530"/>
      <c r="LLR61" s="530"/>
      <c r="LLS61" s="530"/>
      <c r="LLT61" s="530"/>
      <c r="LLU61" s="530"/>
      <c r="LLV61" s="530"/>
      <c r="LLW61" s="530"/>
      <c r="LLX61" s="530"/>
      <c r="LLY61" s="530"/>
      <c r="LLZ61" s="530"/>
      <c r="LMA61" s="530"/>
      <c r="LMB61" s="530"/>
      <c r="LMC61" s="530"/>
      <c r="LMD61" s="530"/>
      <c r="LME61" s="530"/>
      <c r="LMF61" s="530"/>
      <c r="LMG61" s="530"/>
      <c r="LMH61" s="530"/>
      <c r="LMI61" s="530"/>
      <c r="LMJ61" s="530"/>
      <c r="LMK61" s="530"/>
      <c r="LML61" s="530"/>
      <c r="LMM61" s="530"/>
      <c r="LMN61" s="530"/>
      <c r="LMO61" s="530"/>
      <c r="LMP61" s="530"/>
      <c r="LMQ61" s="530"/>
      <c r="LMR61" s="530"/>
      <c r="LMS61" s="530"/>
      <c r="LMT61" s="530"/>
      <c r="LMU61" s="530"/>
      <c r="LMV61" s="530"/>
      <c r="LMW61" s="530"/>
      <c r="LMX61" s="530"/>
      <c r="LMY61" s="530"/>
      <c r="LMZ61" s="530"/>
      <c r="LNA61" s="530"/>
      <c r="LNB61" s="530"/>
      <c r="LNC61" s="530"/>
      <c r="LND61" s="530"/>
      <c r="LNE61" s="530"/>
      <c r="LNF61" s="530"/>
      <c r="LNG61" s="530"/>
      <c r="LNH61" s="530"/>
      <c r="LNI61" s="530"/>
      <c r="LNJ61" s="530"/>
      <c r="LNK61" s="530"/>
      <c r="LNL61" s="530"/>
      <c r="LNM61" s="530"/>
      <c r="LNN61" s="530"/>
      <c r="LNO61" s="530"/>
      <c r="LNP61" s="530"/>
      <c r="LNQ61" s="530"/>
      <c r="LNR61" s="530"/>
      <c r="LNS61" s="530"/>
      <c r="LNT61" s="530"/>
      <c r="LNU61" s="530"/>
      <c r="LNV61" s="530"/>
      <c r="LNW61" s="530"/>
      <c r="LNX61" s="530"/>
      <c r="LNY61" s="530"/>
      <c r="LNZ61" s="530"/>
      <c r="LOA61" s="530"/>
      <c r="LOB61" s="530"/>
      <c r="LOC61" s="530"/>
      <c r="LOD61" s="530"/>
      <c r="LOE61" s="530"/>
      <c r="LOF61" s="530"/>
      <c r="LOG61" s="530"/>
      <c r="LOH61" s="530"/>
      <c r="LOI61" s="530"/>
      <c r="LOJ61" s="530"/>
      <c r="LOK61" s="530"/>
      <c r="LOL61" s="530"/>
      <c r="LOM61" s="530"/>
      <c r="LON61" s="530"/>
      <c r="LOO61" s="530"/>
      <c r="LOP61" s="530"/>
      <c r="LOQ61" s="530"/>
      <c r="LOR61" s="530"/>
      <c r="LOS61" s="530"/>
      <c r="LOT61" s="530"/>
      <c r="LOU61" s="530"/>
      <c r="LOV61" s="530"/>
      <c r="LOW61" s="530"/>
      <c r="LOX61" s="530"/>
      <c r="LOY61" s="530"/>
      <c r="LOZ61" s="530"/>
      <c r="LPA61" s="530"/>
      <c r="LPB61" s="530"/>
      <c r="LPC61" s="530"/>
      <c r="LPD61" s="530"/>
      <c r="LPE61" s="530"/>
      <c r="LPF61" s="530"/>
      <c r="LPG61" s="530"/>
      <c r="LPH61" s="530"/>
      <c r="LPI61" s="530"/>
      <c r="LPJ61" s="530"/>
      <c r="LPK61" s="530"/>
      <c r="LPL61" s="530"/>
      <c r="LPM61" s="530"/>
      <c r="LPN61" s="530"/>
      <c r="LPO61" s="530"/>
      <c r="LPP61" s="530"/>
      <c r="LPQ61" s="530"/>
      <c r="LPR61" s="530"/>
      <c r="LPS61" s="530"/>
      <c r="LPT61" s="530"/>
      <c r="LPU61" s="530"/>
      <c r="LPV61" s="530"/>
      <c r="LPW61" s="530"/>
      <c r="LPX61" s="530"/>
      <c r="LPY61" s="530"/>
      <c r="LPZ61" s="530"/>
      <c r="LQA61" s="530"/>
      <c r="LQB61" s="530"/>
      <c r="LQC61" s="530"/>
      <c r="LQD61" s="530"/>
      <c r="LQE61" s="530"/>
      <c r="LQF61" s="530"/>
      <c r="LQG61" s="530"/>
      <c r="LQH61" s="530"/>
      <c r="LQI61" s="530"/>
      <c r="LQJ61" s="530"/>
      <c r="LQK61" s="530"/>
      <c r="LQL61" s="530"/>
      <c r="LQM61" s="530"/>
      <c r="LQN61" s="530"/>
      <c r="LQO61" s="530"/>
      <c r="LQP61" s="530"/>
      <c r="LQQ61" s="530"/>
      <c r="LQR61" s="530"/>
      <c r="LQS61" s="530"/>
      <c r="LQT61" s="530"/>
      <c r="LQU61" s="530"/>
      <c r="LQV61" s="530"/>
      <c r="LQW61" s="530"/>
      <c r="LQX61" s="530"/>
      <c r="LQY61" s="530"/>
      <c r="LQZ61" s="530"/>
      <c r="LRA61" s="530"/>
      <c r="LRB61" s="530"/>
      <c r="LRC61" s="530"/>
      <c r="LRD61" s="530"/>
      <c r="LRE61" s="530"/>
      <c r="LRF61" s="530"/>
      <c r="LRG61" s="530"/>
      <c r="LRH61" s="530"/>
      <c r="LRI61" s="530"/>
      <c r="LRJ61" s="530"/>
      <c r="LRK61" s="530"/>
      <c r="LRL61" s="530"/>
      <c r="LRM61" s="530"/>
      <c r="LRN61" s="530"/>
      <c r="LRO61" s="530"/>
      <c r="LRP61" s="530"/>
      <c r="LRQ61" s="530"/>
      <c r="LRR61" s="530"/>
      <c r="LRS61" s="530"/>
      <c r="LRT61" s="530"/>
      <c r="LRU61" s="530"/>
      <c r="LRV61" s="530"/>
      <c r="LRW61" s="530"/>
      <c r="LRX61" s="530"/>
      <c r="LRY61" s="530"/>
      <c r="LRZ61" s="530"/>
      <c r="LSA61" s="530"/>
      <c r="LSB61" s="530"/>
      <c r="LSC61" s="530"/>
      <c r="LSD61" s="530"/>
      <c r="LSE61" s="530"/>
      <c r="LSF61" s="530"/>
      <c r="LSG61" s="530"/>
      <c r="LSH61" s="530"/>
      <c r="LSI61" s="530"/>
      <c r="LSJ61" s="530"/>
      <c r="LSK61" s="530"/>
      <c r="LSL61" s="530"/>
      <c r="LSM61" s="530"/>
      <c r="LSN61" s="530"/>
      <c r="LSO61" s="530"/>
      <c r="LSP61" s="530"/>
      <c r="LSQ61" s="530"/>
      <c r="LSR61" s="530"/>
      <c r="LSS61" s="530"/>
      <c r="LST61" s="530"/>
      <c r="LSU61" s="530"/>
      <c r="LSV61" s="530"/>
      <c r="LSW61" s="530"/>
      <c r="LSX61" s="530"/>
      <c r="LSY61" s="530"/>
      <c r="LSZ61" s="530"/>
      <c r="LTA61" s="530"/>
      <c r="LTB61" s="530"/>
      <c r="LTC61" s="530"/>
      <c r="LTD61" s="530"/>
      <c r="LTE61" s="530"/>
      <c r="LTF61" s="530"/>
      <c r="LTG61" s="530"/>
      <c r="LTH61" s="530"/>
      <c r="LTI61" s="530"/>
      <c r="LTJ61" s="530"/>
      <c r="LTK61" s="530"/>
      <c r="LTL61" s="530"/>
      <c r="LTM61" s="530"/>
      <c r="LTN61" s="530"/>
      <c r="LTO61" s="530"/>
      <c r="LTP61" s="530"/>
      <c r="LTQ61" s="530"/>
      <c r="LTR61" s="530"/>
      <c r="LTS61" s="530"/>
      <c r="LTT61" s="530"/>
      <c r="LTU61" s="530"/>
      <c r="LTV61" s="530"/>
      <c r="LTW61" s="530"/>
      <c r="LTX61" s="530"/>
      <c r="LTY61" s="530"/>
      <c r="LTZ61" s="530"/>
      <c r="LUA61" s="530"/>
      <c r="LUB61" s="530"/>
      <c r="LUC61" s="530"/>
      <c r="LUD61" s="530"/>
      <c r="LUE61" s="530"/>
      <c r="LUF61" s="530"/>
      <c r="LUG61" s="530"/>
      <c r="LUH61" s="530"/>
      <c r="LUI61" s="530"/>
      <c r="LUJ61" s="530"/>
      <c r="LUK61" s="530"/>
      <c r="LUL61" s="530"/>
      <c r="LUM61" s="530"/>
      <c r="LUN61" s="530"/>
      <c r="LUO61" s="530"/>
      <c r="LUP61" s="530"/>
      <c r="LUQ61" s="530"/>
      <c r="LUR61" s="530"/>
      <c r="LUS61" s="530"/>
      <c r="LUT61" s="530"/>
      <c r="LUU61" s="530"/>
      <c r="LUV61" s="530"/>
      <c r="LUW61" s="530"/>
      <c r="LUX61" s="530"/>
      <c r="LUY61" s="530"/>
      <c r="LUZ61" s="530"/>
      <c r="LVA61" s="530"/>
      <c r="LVB61" s="530"/>
      <c r="LVC61" s="530"/>
      <c r="LVD61" s="530"/>
      <c r="LVE61" s="530"/>
      <c r="LVF61" s="530"/>
      <c r="LVG61" s="530"/>
      <c r="LVH61" s="530"/>
      <c r="LVI61" s="530"/>
      <c r="LVJ61" s="530"/>
      <c r="LVK61" s="530"/>
      <c r="LVL61" s="530"/>
      <c r="LVM61" s="530"/>
      <c r="LVN61" s="530"/>
      <c r="LVO61" s="530"/>
      <c r="LVP61" s="530"/>
      <c r="LVQ61" s="530"/>
      <c r="LVR61" s="530"/>
      <c r="LVS61" s="530"/>
      <c r="LVT61" s="530"/>
      <c r="LVU61" s="530"/>
      <c r="LVV61" s="530"/>
      <c r="LVW61" s="530"/>
      <c r="LVX61" s="530"/>
      <c r="LVY61" s="530"/>
      <c r="LVZ61" s="530"/>
      <c r="LWA61" s="530"/>
      <c r="LWB61" s="530"/>
      <c r="LWC61" s="530"/>
      <c r="LWD61" s="530"/>
      <c r="LWE61" s="530"/>
      <c r="LWF61" s="530"/>
      <c r="LWG61" s="530"/>
      <c r="LWH61" s="530"/>
      <c r="LWI61" s="530"/>
      <c r="LWJ61" s="530"/>
      <c r="LWK61" s="530"/>
      <c r="LWL61" s="530"/>
      <c r="LWM61" s="530"/>
      <c r="LWN61" s="530"/>
      <c r="LWO61" s="530"/>
      <c r="LWP61" s="530"/>
      <c r="LWQ61" s="530"/>
      <c r="LWR61" s="530"/>
      <c r="LWS61" s="530"/>
      <c r="LWT61" s="530"/>
      <c r="LWU61" s="530"/>
      <c r="LWV61" s="530"/>
      <c r="LWW61" s="530"/>
      <c r="LWX61" s="530"/>
      <c r="LWY61" s="530"/>
      <c r="LWZ61" s="530"/>
      <c r="LXA61" s="530"/>
      <c r="LXB61" s="530"/>
      <c r="LXC61" s="530"/>
      <c r="LXD61" s="530"/>
      <c r="LXE61" s="530"/>
      <c r="LXF61" s="530"/>
      <c r="LXG61" s="530"/>
      <c r="LXH61" s="530"/>
      <c r="LXI61" s="530"/>
      <c r="LXJ61" s="530"/>
      <c r="LXK61" s="530"/>
      <c r="LXL61" s="530"/>
      <c r="LXM61" s="530"/>
      <c r="LXN61" s="530"/>
      <c r="LXO61" s="530"/>
      <c r="LXP61" s="530"/>
      <c r="LXQ61" s="530"/>
      <c r="LXR61" s="530"/>
      <c r="LXS61" s="530"/>
      <c r="LXT61" s="530"/>
      <c r="LXU61" s="530"/>
      <c r="LXV61" s="530"/>
      <c r="LXW61" s="530"/>
      <c r="LXX61" s="530"/>
      <c r="LXY61" s="530"/>
      <c r="LXZ61" s="530"/>
      <c r="LYA61" s="530"/>
      <c r="LYB61" s="530"/>
      <c r="LYC61" s="530"/>
      <c r="LYD61" s="530"/>
      <c r="LYE61" s="530"/>
      <c r="LYF61" s="530"/>
      <c r="LYG61" s="530"/>
      <c r="LYH61" s="530"/>
      <c r="LYI61" s="530"/>
      <c r="LYJ61" s="530"/>
      <c r="LYK61" s="530"/>
      <c r="LYL61" s="530"/>
      <c r="LYM61" s="530"/>
      <c r="LYN61" s="530"/>
      <c r="LYO61" s="530"/>
      <c r="LYP61" s="530"/>
      <c r="LYQ61" s="530"/>
      <c r="LYR61" s="530"/>
      <c r="LYS61" s="530"/>
      <c r="LYT61" s="530"/>
      <c r="LYU61" s="530"/>
      <c r="LYV61" s="530"/>
      <c r="LYW61" s="530"/>
      <c r="LYX61" s="530"/>
      <c r="LYY61" s="530"/>
      <c r="LYZ61" s="530"/>
      <c r="LZA61" s="530"/>
      <c r="LZB61" s="530"/>
      <c r="LZC61" s="530"/>
      <c r="LZD61" s="530"/>
      <c r="LZE61" s="530"/>
      <c r="LZF61" s="530"/>
      <c r="LZG61" s="530"/>
      <c r="LZH61" s="530"/>
      <c r="LZI61" s="530"/>
      <c r="LZJ61" s="530"/>
      <c r="LZK61" s="530"/>
      <c r="LZL61" s="530"/>
      <c r="LZM61" s="530"/>
      <c r="LZN61" s="530"/>
      <c r="LZO61" s="530"/>
      <c r="LZP61" s="530"/>
      <c r="LZQ61" s="530"/>
      <c r="LZR61" s="530"/>
      <c r="LZS61" s="530"/>
      <c r="LZT61" s="530"/>
      <c r="LZU61" s="530"/>
      <c r="LZV61" s="530"/>
      <c r="LZW61" s="530"/>
      <c r="LZX61" s="530"/>
      <c r="LZY61" s="530"/>
      <c r="LZZ61" s="530"/>
      <c r="MAA61" s="530"/>
      <c r="MAB61" s="530"/>
      <c r="MAC61" s="530"/>
      <c r="MAD61" s="530"/>
      <c r="MAE61" s="530"/>
      <c r="MAF61" s="530"/>
      <c r="MAG61" s="530"/>
      <c r="MAH61" s="530"/>
      <c r="MAI61" s="530"/>
      <c r="MAJ61" s="530"/>
      <c r="MAK61" s="530"/>
      <c r="MAL61" s="530"/>
      <c r="MAM61" s="530"/>
      <c r="MAN61" s="530"/>
      <c r="MAO61" s="530"/>
      <c r="MAP61" s="530"/>
      <c r="MAQ61" s="530"/>
      <c r="MAR61" s="530"/>
      <c r="MAS61" s="530"/>
      <c r="MAT61" s="530"/>
      <c r="MAU61" s="530"/>
      <c r="MAV61" s="530"/>
      <c r="MAW61" s="530"/>
      <c r="MAX61" s="530"/>
      <c r="MAY61" s="530"/>
      <c r="MAZ61" s="530"/>
      <c r="MBA61" s="530"/>
      <c r="MBB61" s="530"/>
      <c r="MBC61" s="530"/>
      <c r="MBD61" s="530"/>
      <c r="MBE61" s="530"/>
      <c r="MBF61" s="530"/>
      <c r="MBG61" s="530"/>
      <c r="MBH61" s="530"/>
      <c r="MBI61" s="530"/>
      <c r="MBJ61" s="530"/>
      <c r="MBK61" s="530"/>
      <c r="MBL61" s="530"/>
      <c r="MBM61" s="530"/>
      <c r="MBN61" s="530"/>
      <c r="MBO61" s="530"/>
      <c r="MBP61" s="530"/>
      <c r="MBQ61" s="530"/>
      <c r="MBR61" s="530"/>
      <c r="MBS61" s="530"/>
      <c r="MBT61" s="530"/>
      <c r="MBU61" s="530"/>
      <c r="MBV61" s="530"/>
      <c r="MBW61" s="530"/>
      <c r="MBX61" s="530"/>
      <c r="MBY61" s="530"/>
      <c r="MBZ61" s="530"/>
      <c r="MCA61" s="530"/>
      <c r="MCB61" s="530"/>
      <c r="MCC61" s="530"/>
      <c r="MCD61" s="530"/>
      <c r="MCE61" s="530"/>
      <c r="MCF61" s="530"/>
      <c r="MCG61" s="530"/>
      <c r="MCH61" s="530"/>
      <c r="MCI61" s="530"/>
      <c r="MCJ61" s="530"/>
      <c r="MCK61" s="530"/>
      <c r="MCL61" s="530"/>
      <c r="MCM61" s="530"/>
      <c r="MCN61" s="530"/>
      <c r="MCO61" s="530"/>
      <c r="MCP61" s="530"/>
      <c r="MCQ61" s="530"/>
      <c r="MCR61" s="530"/>
      <c r="MCS61" s="530"/>
      <c r="MCT61" s="530"/>
      <c r="MCU61" s="530"/>
      <c r="MCV61" s="530"/>
      <c r="MCW61" s="530"/>
      <c r="MCX61" s="530"/>
      <c r="MCY61" s="530"/>
      <c r="MCZ61" s="530"/>
      <c r="MDA61" s="530"/>
      <c r="MDB61" s="530"/>
      <c r="MDC61" s="530"/>
      <c r="MDD61" s="530"/>
      <c r="MDE61" s="530"/>
      <c r="MDF61" s="530"/>
      <c r="MDG61" s="530"/>
      <c r="MDH61" s="530"/>
      <c r="MDI61" s="530"/>
      <c r="MDJ61" s="530"/>
      <c r="MDK61" s="530"/>
      <c r="MDL61" s="530"/>
      <c r="MDM61" s="530"/>
      <c r="MDN61" s="530"/>
      <c r="MDO61" s="530"/>
      <c r="MDP61" s="530"/>
      <c r="MDQ61" s="530"/>
      <c r="MDR61" s="530"/>
      <c r="MDS61" s="530"/>
      <c r="MDT61" s="530"/>
      <c r="MDU61" s="530"/>
      <c r="MDV61" s="530"/>
      <c r="MDW61" s="530"/>
      <c r="MDX61" s="530"/>
      <c r="MDY61" s="530"/>
      <c r="MDZ61" s="530"/>
      <c r="MEA61" s="530"/>
      <c r="MEB61" s="530"/>
      <c r="MEC61" s="530"/>
      <c r="MED61" s="530"/>
      <c r="MEE61" s="530"/>
      <c r="MEF61" s="530"/>
      <c r="MEG61" s="530"/>
      <c r="MEH61" s="530"/>
      <c r="MEI61" s="530"/>
      <c r="MEJ61" s="530"/>
      <c r="MEK61" s="530"/>
      <c r="MEL61" s="530"/>
      <c r="MEM61" s="530"/>
      <c r="MEN61" s="530"/>
      <c r="MEO61" s="530"/>
      <c r="MEP61" s="530"/>
      <c r="MEQ61" s="530"/>
      <c r="MER61" s="530"/>
      <c r="MES61" s="530"/>
      <c r="MET61" s="530"/>
      <c r="MEU61" s="530"/>
      <c r="MEV61" s="530"/>
      <c r="MEW61" s="530"/>
      <c r="MEX61" s="530"/>
      <c r="MEY61" s="530"/>
      <c r="MEZ61" s="530"/>
      <c r="MFA61" s="530"/>
      <c r="MFB61" s="530"/>
      <c r="MFC61" s="530"/>
      <c r="MFD61" s="530"/>
      <c r="MFE61" s="530"/>
      <c r="MFF61" s="530"/>
      <c r="MFG61" s="530"/>
      <c r="MFH61" s="530"/>
      <c r="MFI61" s="530"/>
      <c r="MFJ61" s="530"/>
      <c r="MFK61" s="530"/>
      <c r="MFL61" s="530"/>
      <c r="MFM61" s="530"/>
      <c r="MFN61" s="530"/>
      <c r="MFO61" s="530"/>
      <c r="MFP61" s="530"/>
      <c r="MFQ61" s="530"/>
      <c r="MFR61" s="530"/>
      <c r="MFS61" s="530"/>
      <c r="MFT61" s="530"/>
      <c r="MFU61" s="530"/>
      <c r="MFV61" s="530"/>
      <c r="MFW61" s="530"/>
      <c r="MFX61" s="530"/>
      <c r="MFY61" s="530"/>
      <c r="MFZ61" s="530"/>
      <c r="MGA61" s="530"/>
      <c r="MGB61" s="530"/>
      <c r="MGC61" s="530"/>
      <c r="MGD61" s="530"/>
      <c r="MGE61" s="530"/>
      <c r="MGF61" s="530"/>
      <c r="MGG61" s="530"/>
      <c r="MGH61" s="530"/>
      <c r="MGI61" s="530"/>
      <c r="MGJ61" s="530"/>
      <c r="MGK61" s="530"/>
      <c r="MGL61" s="530"/>
      <c r="MGM61" s="530"/>
      <c r="MGN61" s="530"/>
      <c r="MGO61" s="530"/>
      <c r="MGP61" s="530"/>
      <c r="MGQ61" s="530"/>
      <c r="MGR61" s="530"/>
      <c r="MGS61" s="530"/>
      <c r="MGT61" s="530"/>
      <c r="MGU61" s="530"/>
      <c r="MGV61" s="530"/>
      <c r="MGW61" s="530"/>
      <c r="MGX61" s="530"/>
      <c r="MGY61" s="530"/>
      <c r="MGZ61" s="530"/>
      <c r="MHA61" s="530"/>
      <c r="MHB61" s="530"/>
      <c r="MHC61" s="530"/>
      <c r="MHD61" s="530"/>
      <c r="MHE61" s="530"/>
      <c r="MHF61" s="530"/>
      <c r="MHG61" s="530"/>
      <c r="MHH61" s="530"/>
      <c r="MHI61" s="530"/>
      <c r="MHJ61" s="530"/>
      <c r="MHK61" s="530"/>
      <c r="MHL61" s="530"/>
      <c r="MHM61" s="530"/>
      <c r="MHN61" s="530"/>
      <c r="MHO61" s="530"/>
      <c r="MHP61" s="530"/>
      <c r="MHQ61" s="530"/>
      <c r="MHR61" s="530"/>
      <c r="MHS61" s="530"/>
      <c r="MHT61" s="530"/>
      <c r="MHU61" s="530"/>
      <c r="MHV61" s="530"/>
      <c r="MHW61" s="530"/>
      <c r="MHX61" s="530"/>
      <c r="MHY61" s="530"/>
      <c r="MHZ61" s="530"/>
      <c r="MIA61" s="530"/>
      <c r="MIB61" s="530"/>
      <c r="MIC61" s="530"/>
      <c r="MID61" s="530"/>
      <c r="MIE61" s="530"/>
      <c r="MIF61" s="530"/>
      <c r="MIG61" s="530"/>
      <c r="MIH61" s="530"/>
      <c r="MII61" s="530"/>
      <c r="MIJ61" s="530"/>
      <c r="MIK61" s="530"/>
      <c r="MIL61" s="530"/>
      <c r="MIM61" s="530"/>
      <c r="MIN61" s="530"/>
      <c r="MIO61" s="530"/>
      <c r="MIP61" s="530"/>
      <c r="MIQ61" s="530"/>
      <c r="MIR61" s="530"/>
      <c r="MIS61" s="530"/>
      <c r="MIT61" s="530"/>
      <c r="MIU61" s="530"/>
      <c r="MIV61" s="530"/>
      <c r="MIW61" s="530"/>
      <c r="MIX61" s="530"/>
      <c r="MIY61" s="530"/>
      <c r="MIZ61" s="530"/>
      <c r="MJA61" s="530"/>
      <c r="MJB61" s="530"/>
      <c r="MJC61" s="530"/>
      <c r="MJD61" s="530"/>
      <c r="MJE61" s="530"/>
      <c r="MJF61" s="530"/>
      <c r="MJG61" s="530"/>
      <c r="MJH61" s="530"/>
      <c r="MJI61" s="530"/>
      <c r="MJJ61" s="530"/>
      <c r="MJK61" s="530"/>
      <c r="MJL61" s="530"/>
      <c r="MJM61" s="530"/>
      <c r="MJN61" s="530"/>
      <c r="MJO61" s="530"/>
      <c r="MJP61" s="530"/>
      <c r="MJQ61" s="530"/>
      <c r="MJR61" s="530"/>
      <c r="MJS61" s="530"/>
      <c r="MJT61" s="530"/>
      <c r="MJU61" s="530"/>
      <c r="MJV61" s="530"/>
      <c r="MJW61" s="530"/>
      <c r="MJX61" s="530"/>
      <c r="MJY61" s="530"/>
      <c r="MJZ61" s="530"/>
      <c r="MKA61" s="530"/>
      <c r="MKB61" s="530"/>
      <c r="MKC61" s="530"/>
      <c r="MKD61" s="530"/>
      <c r="MKE61" s="530"/>
      <c r="MKF61" s="530"/>
      <c r="MKG61" s="530"/>
      <c r="MKH61" s="530"/>
      <c r="MKI61" s="530"/>
      <c r="MKJ61" s="530"/>
      <c r="MKK61" s="530"/>
      <c r="MKL61" s="530"/>
      <c r="MKM61" s="530"/>
      <c r="MKN61" s="530"/>
      <c r="MKO61" s="530"/>
      <c r="MKP61" s="530"/>
      <c r="MKQ61" s="530"/>
      <c r="MKR61" s="530"/>
      <c r="MKS61" s="530"/>
      <c r="MKT61" s="530"/>
      <c r="MKU61" s="530"/>
      <c r="MKV61" s="530"/>
      <c r="MKW61" s="530"/>
      <c r="MKX61" s="530"/>
      <c r="MKY61" s="530"/>
      <c r="MKZ61" s="530"/>
      <c r="MLA61" s="530"/>
      <c r="MLB61" s="530"/>
      <c r="MLC61" s="530"/>
      <c r="MLD61" s="530"/>
      <c r="MLE61" s="530"/>
      <c r="MLF61" s="530"/>
      <c r="MLG61" s="530"/>
      <c r="MLH61" s="530"/>
      <c r="MLI61" s="530"/>
      <c r="MLJ61" s="530"/>
      <c r="MLK61" s="530"/>
      <c r="MLL61" s="530"/>
      <c r="MLM61" s="530"/>
      <c r="MLN61" s="530"/>
      <c r="MLO61" s="530"/>
      <c r="MLP61" s="530"/>
      <c r="MLQ61" s="530"/>
      <c r="MLR61" s="530"/>
      <c r="MLS61" s="530"/>
      <c r="MLT61" s="530"/>
      <c r="MLU61" s="530"/>
      <c r="MLV61" s="530"/>
      <c r="MLW61" s="530"/>
      <c r="MLX61" s="530"/>
      <c r="MLY61" s="530"/>
      <c r="MLZ61" s="530"/>
      <c r="MMA61" s="530"/>
      <c r="MMB61" s="530"/>
      <c r="MMC61" s="530"/>
      <c r="MMD61" s="530"/>
      <c r="MME61" s="530"/>
      <c r="MMF61" s="530"/>
      <c r="MMG61" s="530"/>
      <c r="MMH61" s="530"/>
      <c r="MMI61" s="530"/>
      <c r="MMJ61" s="530"/>
      <c r="MMK61" s="530"/>
      <c r="MML61" s="530"/>
      <c r="MMM61" s="530"/>
      <c r="MMN61" s="530"/>
      <c r="MMO61" s="530"/>
      <c r="MMP61" s="530"/>
      <c r="MMQ61" s="530"/>
      <c r="MMR61" s="530"/>
      <c r="MMS61" s="530"/>
      <c r="MMT61" s="530"/>
      <c r="MMU61" s="530"/>
      <c r="MMV61" s="530"/>
      <c r="MMW61" s="530"/>
      <c r="MMX61" s="530"/>
      <c r="MMY61" s="530"/>
      <c r="MMZ61" s="530"/>
      <c r="MNA61" s="530"/>
      <c r="MNB61" s="530"/>
      <c r="MNC61" s="530"/>
      <c r="MND61" s="530"/>
      <c r="MNE61" s="530"/>
      <c r="MNF61" s="530"/>
      <c r="MNG61" s="530"/>
      <c r="MNH61" s="530"/>
      <c r="MNI61" s="530"/>
      <c r="MNJ61" s="530"/>
      <c r="MNK61" s="530"/>
      <c r="MNL61" s="530"/>
      <c r="MNM61" s="530"/>
      <c r="MNN61" s="530"/>
      <c r="MNO61" s="530"/>
      <c r="MNP61" s="530"/>
      <c r="MNQ61" s="530"/>
      <c r="MNR61" s="530"/>
      <c r="MNS61" s="530"/>
      <c r="MNT61" s="530"/>
      <c r="MNU61" s="530"/>
      <c r="MNV61" s="530"/>
      <c r="MNW61" s="530"/>
      <c r="MNX61" s="530"/>
      <c r="MNY61" s="530"/>
      <c r="MNZ61" s="530"/>
      <c r="MOA61" s="530"/>
      <c r="MOB61" s="530"/>
      <c r="MOC61" s="530"/>
      <c r="MOD61" s="530"/>
      <c r="MOE61" s="530"/>
      <c r="MOF61" s="530"/>
      <c r="MOG61" s="530"/>
      <c r="MOH61" s="530"/>
      <c r="MOI61" s="530"/>
      <c r="MOJ61" s="530"/>
      <c r="MOK61" s="530"/>
      <c r="MOL61" s="530"/>
      <c r="MOM61" s="530"/>
      <c r="MON61" s="530"/>
      <c r="MOO61" s="530"/>
      <c r="MOP61" s="530"/>
      <c r="MOQ61" s="530"/>
      <c r="MOR61" s="530"/>
      <c r="MOS61" s="530"/>
      <c r="MOT61" s="530"/>
      <c r="MOU61" s="530"/>
      <c r="MOV61" s="530"/>
      <c r="MOW61" s="530"/>
      <c r="MOX61" s="530"/>
      <c r="MOY61" s="530"/>
      <c r="MOZ61" s="530"/>
      <c r="MPA61" s="530"/>
      <c r="MPB61" s="530"/>
      <c r="MPC61" s="530"/>
      <c r="MPD61" s="530"/>
      <c r="MPE61" s="530"/>
      <c r="MPF61" s="530"/>
      <c r="MPG61" s="530"/>
      <c r="MPH61" s="530"/>
      <c r="MPI61" s="530"/>
      <c r="MPJ61" s="530"/>
      <c r="MPK61" s="530"/>
      <c r="MPL61" s="530"/>
      <c r="MPM61" s="530"/>
      <c r="MPN61" s="530"/>
      <c r="MPO61" s="530"/>
      <c r="MPP61" s="530"/>
      <c r="MPQ61" s="530"/>
      <c r="MPR61" s="530"/>
      <c r="MPS61" s="530"/>
      <c r="MPT61" s="530"/>
      <c r="MPU61" s="530"/>
      <c r="MPV61" s="530"/>
      <c r="MPW61" s="530"/>
      <c r="MPX61" s="530"/>
      <c r="MPY61" s="530"/>
      <c r="MPZ61" s="530"/>
      <c r="MQA61" s="530"/>
      <c r="MQB61" s="530"/>
      <c r="MQC61" s="530"/>
      <c r="MQD61" s="530"/>
      <c r="MQE61" s="530"/>
      <c r="MQF61" s="530"/>
      <c r="MQG61" s="530"/>
      <c r="MQH61" s="530"/>
      <c r="MQI61" s="530"/>
      <c r="MQJ61" s="530"/>
      <c r="MQK61" s="530"/>
      <c r="MQL61" s="530"/>
      <c r="MQM61" s="530"/>
      <c r="MQN61" s="530"/>
      <c r="MQO61" s="530"/>
      <c r="MQP61" s="530"/>
      <c r="MQQ61" s="530"/>
      <c r="MQR61" s="530"/>
      <c r="MQS61" s="530"/>
      <c r="MQT61" s="530"/>
      <c r="MQU61" s="530"/>
      <c r="MQV61" s="530"/>
      <c r="MQW61" s="530"/>
      <c r="MQX61" s="530"/>
      <c r="MQY61" s="530"/>
      <c r="MQZ61" s="530"/>
      <c r="MRA61" s="530"/>
      <c r="MRB61" s="530"/>
      <c r="MRC61" s="530"/>
      <c r="MRD61" s="530"/>
      <c r="MRE61" s="530"/>
      <c r="MRF61" s="530"/>
      <c r="MRG61" s="530"/>
      <c r="MRH61" s="530"/>
      <c r="MRI61" s="530"/>
      <c r="MRJ61" s="530"/>
      <c r="MRK61" s="530"/>
      <c r="MRL61" s="530"/>
      <c r="MRM61" s="530"/>
      <c r="MRN61" s="530"/>
      <c r="MRO61" s="530"/>
      <c r="MRP61" s="530"/>
      <c r="MRQ61" s="530"/>
      <c r="MRR61" s="530"/>
      <c r="MRS61" s="530"/>
      <c r="MRT61" s="530"/>
      <c r="MRU61" s="530"/>
      <c r="MRV61" s="530"/>
      <c r="MRW61" s="530"/>
      <c r="MRX61" s="530"/>
      <c r="MRY61" s="530"/>
      <c r="MRZ61" s="530"/>
      <c r="MSA61" s="530"/>
      <c r="MSB61" s="530"/>
      <c r="MSC61" s="530"/>
      <c r="MSD61" s="530"/>
      <c r="MSE61" s="530"/>
      <c r="MSF61" s="530"/>
      <c r="MSG61" s="530"/>
      <c r="MSH61" s="530"/>
      <c r="MSI61" s="530"/>
      <c r="MSJ61" s="530"/>
      <c r="MSK61" s="530"/>
      <c r="MSL61" s="530"/>
      <c r="MSM61" s="530"/>
      <c r="MSN61" s="530"/>
      <c r="MSO61" s="530"/>
      <c r="MSP61" s="530"/>
      <c r="MSQ61" s="530"/>
      <c r="MSR61" s="530"/>
      <c r="MSS61" s="530"/>
      <c r="MST61" s="530"/>
      <c r="MSU61" s="530"/>
      <c r="MSV61" s="530"/>
      <c r="MSW61" s="530"/>
      <c r="MSX61" s="530"/>
      <c r="MSY61" s="530"/>
      <c r="MSZ61" s="530"/>
      <c r="MTA61" s="530"/>
      <c r="MTB61" s="530"/>
      <c r="MTC61" s="530"/>
      <c r="MTD61" s="530"/>
      <c r="MTE61" s="530"/>
      <c r="MTF61" s="530"/>
      <c r="MTG61" s="530"/>
      <c r="MTH61" s="530"/>
      <c r="MTI61" s="530"/>
      <c r="MTJ61" s="530"/>
      <c r="MTK61" s="530"/>
      <c r="MTL61" s="530"/>
      <c r="MTM61" s="530"/>
      <c r="MTN61" s="530"/>
      <c r="MTO61" s="530"/>
      <c r="MTP61" s="530"/>
      <c r="MTQ61" s="530"/>
      <c r="MTR61" s="530"/>
      <c r="MTS61" s="530"/>
      <c r="MTT61" s="530"/>
      <c r="MTU61" s="530"/>
      <c r="MTV61" s="530"/>
      <c r="MTW61" s="530"/>
      <c r="MTX61" s="530"/>
      <c r="MTY61" s="530"/>
      <c r="MTZ61" s="530"/>
      <c r="MUA61" s="530"/>
      <c r="MUB61" s="530"/>
      <c r="MUC61" s="530"/>
      <c r="MUD61" s="530"/>
      <c r="MUE61" s="530"/>
      <c r="MUF61" s="530"/>
      <c r="MUG61" s="530"/>
      <c r="MUH61" s="530"/>
      <c r="MUI61" s="530"/>
      <c r="MUJ61" s="530"/>
      <c r="MUK61" s="530"/>
      <c r="MUL61" s="530"/>
      <c r="MUM61" s="530"/>
      <c r="MUN61" s="530"/>
      <c r="MUO61" s="530"/>
      <c r="MUP61" s="530"/>
      <c r="MUQ61" s="530"/>
      <c r="MUR61" s="530"/>
      <c r="MUS61" s="530"/>
      <c r="MUT61" s="530"/>
      <c r="MUU61" s="530"/>
      <c r="MUV61" s="530"/>
      <c r="MUW61" s="530"/>
      <c r="MUX61" s="530"/>
      <c r="MUY61" s="530"/>
      <c r="MUZ61" s="530"/>
      <c r="MVA61" s="530"/>
      <c r="MVB61" s="530"/>
      <c r="MVC61" s="530"/>
      <c r="MVD61" s="530"/>
      <c r="MVE61" s="530"/>
      <c r="MVF61" s="530"/>
      <c r="MVG61" s="530"/>
      <c r="MVH61" s="530"/>
      <c r="MVI61" s="530"/>
      <c r="MVJ61" s="530"/>
      <c r="MVK61" s="530"/>
      <c r="MVL61" s="530"/>
      <c r="MVM61" s="530"/>
      <c r="MVN61" s="530"/>
      <c r="MVO61" s="530"/>
      <c r="MVP61" s="530"/>
      <c r="MVQ61" s="530"/>
      <c r="MVR61" s="530"/>
      <c r="MVS61" s="530"/>
      <c r="MVT61" s="530"/>
      <c r="MVU61" s="530"/>
      <c r="MVV61" s="530"/>
      <c r="MVW61" s="530"/>
      <c r="MVX61" s="530"/>
      <c r="MVY61" s="530"/>
      <c r="MVZ61" s="530"/>
      <c r="MWA61" s="530"/>
      <c r="MWB61" s="530"/>
      <c r="MWC61" s="530"/>
      <c r="MWD61" s="530"/>
      <c r="MWE61" s="530"/>
      <c r="MWF61" s="530"/>
      <c r="MWG61" s="530"/>
      <c r="MWH61" s="530"/>
      <c r="MWI61" s="530"/>
      <c r="MWJ61" s="530"/>
      <c r="MWK61" s="530"/>
      <c r="MWL61" s="530"/>
      <c r="MWM61" s="530"/>
      <c r="MWN61" s="530"/>
      <c r="MWO61" s="530"/>
      <c r="MWP61" s="530"/>
      <c r="MWQ61" s="530"/>
      <c r="MWR61" s="530"/>
      <c r="MWS61" s="530"/>
      <c r="MWT61" s="530"/>
      <c r="MWU61" s="530"/>
      <c r="MWV61" s="530"/>
      <c r="MWW61" s="530"/>
      <c r="MWX61" s="530"/>
      <c r="MWY61" s="530"/>
      <c r="MWZ61" s="530"/>
      <c r="MXA61" s="530"/>
      <c r="MXB61" s="530"/>
      <c r="MXC61" s="530"/>
      <c r="MXD61" s="530"/>
      <c r="MXE61" s="530"/>
      <c r="MXF61" s="530"/>
      <c r="MXG61" s="530"/>
      <c r="MXH61" s="530"/>
      <c r="MXI61" s="530"/>
      <c r="MXJ61" s="530"/>
      <c r="MXK61" s="530"/>
      <c r="MXL61" s="530"/>
      <c r="MXM61" s="530"/>
      <c r="MXN61" s="530"/>
      <c r="MXO61" s="530"/>
      <c r="MXP61" s="530"/>
      <c r="MXQ61" s="530"/>
      <c r="MXR61" s="530"/>
      <c r="MXS61" s="530"/>
      <c r="MXT61" s="530"/>
      <c r="MXU61" s="530"/>
      <c r="MXV61" s="530"/>
      <c r="MXW61" s="530"/>
      <c r="MXX61" s="530"/>
      <c r="MXY61" s="530"/>
      <c r="MXZ61" s="530"/>
      <c r="MYA61" s="530"/>
      <c r="MYB61" s="530"/>
      <c r="MYC61" s="530"/>
      <c r="MYD61" s="530"/>
      <c r="MYE61" s="530"/>
      <c r="MYF61" s="530"/>
      <c r="MYG61" s="530"/>
      <c r="MYH61" s="530"/>
      <c r="MYI61" s="530"/>
      <c r="MYJ61" s="530"/>
      <c r="MYK61" s="530"/>
      <c r="MYL61" s="530"/>
      <c r="MYM61" s="530"/>
      <c r="MYN61" s="530"/>
      <c r="MYO61" s="530"/>
      <c r="MYP61" s="530"/>
      <c r="MYQ61" s="530"/>
      <c r="MYR61" s="530"/>
      <c r="MYS61" s="530"/>
      <c r="MYT61" s="530"/>
      <c r="MYU61" s="530"/>
      <c r="MYV61" s="530"/>
      <c r="MYW61" s="530"/>
      <c r="MYX61" s="530"/>
      <c r="MYY61" s="530"/>
      <c r="MYZ61" s="530"/>
      <c r="MZA61" s="530"/>
      <c r="MZB61" s="530"/>
      <c r="MZC61" s="530"/>
      <c r="MZD61" s="530"/>
      <c r="MZE61" s="530"/>
      <c r="MZF61" s="530"/>
      <c r="MZG61" s="530"/>
      <c r="MZH61" s="530"/>
      <c r="MZI61" s="530"/>
      <c r="MZJ61" s="530"/>
      <c r="MZK61" s="530"/>
      <c r="MZL61" s="530"/>
      <c r="MZM61" s="530"/>
      <c r="MZN61" s="530"/>
      <c r="MZO61" s="530"/>
      <c r="MZP61" s="530"/>
      <c r="MZQ61" s="530"/>
      <c r="MZR61" s="530"/>
      <c r="MZS61" s="530"/>
      <c r="MZT61" s="530"/>
      <c r="MZU61" s="530"/>
      <c r="MZV61" s="530"/>
      <c r="MZW61" s="530"/>
      <c r="MZX61" s="530"/>
      <c r="MZY61" s="530"/>
      <c r="MZZ61" s="530"/>
      <c r="NAA61" s="530"/>
      <c r="NAB61" s="530"/>
      <c r="NAC61" s="530"/>
      <c r="NAD61" s="530"/>
      <c r="NAE61" s="530"/>
      <c r="NAF61" s="530"/>
      <c r="NAG61" s="530"/>
      <c r="NAH61" s="530"/>
      <c r="NAI61" s="530"/>
      <c r="NAJ61" s="530"/>
      <c r="NAK61" s="530"/>
      <c r="NAL61" s="530"/>
      <c r="NAM61" s="530"/>
      <c r="NAN61" s="530"/>
      <c r="NAO61" s="530"/>
      <c r="NAP61" s="530"/>
      <c r="NAQ61" s="530"/>
      <c r="NAR61" s="530"/>
      <c r="NAS61" s="530"/>
      <c r="NAT61" s="530"/>
      <c r="NAU61" s="530"/>
      <c r="NAV61" s="530"/>
      <c r="NAW61" s="530"/>
      <c r="NAX61" s="530"/>
      <c r="NAY61" s="530"/>
      <c r="NAZ61" s="530"/>
      <c r="NBA61" s="530"/>
      <c r="NBB61" s="530"/>
      <c r="NBC61" s="530"/>
      <c r="NBD61" s="530"/>
      <c r="NBE61" s="530"/>
      <c r="NBF61" s="530"/>
      <c r="NBG61" s="530"/>
      <c r="NBH61" s="530"/>
      <c r="NBI61" s="530"/>
      <c r="NBJ61" s="530"/>
      <c r="NBK61" s="530"/>
      <c r="NBL61" s="530"/>
      <c r="NBM61" s="530"/>
      <c r="NBN61" s="530"/>
      <c r="NBO61" s="530"/>
      <c r="NBP61" s="530"/>
      <c r="NBQ61" s="530"/>
      <c r="NBR61" s="530"/>
      <c r="NBS61" s="530"/>
      <c r="NBT61" s="530"/>
      <c r="NBU61" s="530"/>
      <c r="NBV61" s="530"/>
      <c r="NBW61" s="530"/>
      <c r="NBX61" s="530"/>
      <c r="NBY61" s="530"/>
      <c r="NBZ61" s="530"/>
      <c r="NCA61" s="530"/>
      <c r="NCB61" s="530"/>
      <c r="NCC61" s="530"/>
      <c r="NCD61" s="530"/>
      <c r="NCE61" s="530"/>
      <c r="NCF61" s="530"/>
      <c r="NCG61" s="530"/>
      <c r="NCH61" s="530"/>
      <c r="NCI61" s="530"/>
      <c r="NCJ61" s="530"/>
      <c r="NCK61" s="530"/>
      <c r="NCL61" s="530"/>
      <c r="NCM61" s="530"/>
      <c r="NCN61" s="530"/>
      <c r="NCO61" s="530"/>
      <c r="NCP61" s="530"/>
      <c r="NCQ61" s="530"/>
      <c r="NCR61" s="530"/>
      <c r="NCS61" s="530"/>
      <c r="NCT61" s="530"/>
      <c r="NCU61" s="530"/>
      <c r="NCV61" s="530"/>
      <c r="NCW61" s="530"/>
      <c r="NCX61" s="530"/>
      <c r="NCY61" s="530"/>
      <c r="NCZ61" s="530"/>
      <c r="NDA61" s="530"/>
      <c r="NDB61" s="530"/>
      <c r="NDC61" s="530"/>
      <c r="NDD61" s="530"/>
      <c r="NDE61" s="530"/>
      <c r="NDF61" s="530"/>
      <c r="NDG61" s="530"/>
      <c r="NDH61" s="530"/>
      <c r="NDI61" s="530"/>
      <c r="NDJ61" s="530"/>
      <c r="NDK61" s="530"/>
      <c r="NDL61" s="530"/>
      <c r="NDM61" s="530"/>
      <c r="NDN61" s="530"/>
      <c r="NDO61" s="530"/>
      <c r="NDP61" s="530"/>
      <c r="NDQ61" s="530"/>
      <c r="NDR61" s="530"/>
      <c r="NDS61" s="530"/>
      <c r="NDT61" s="530"/>
      <c r="NDU61" s="530"/>
      <c r="NDV61" s="530"/>
      <c r="NDW61" s="530"/>
      <c r="NDX61" s="530"/>
      <c r="NDY61" s="530"/>
      <c r="NDZ61" s="530"/>
      <c r="NEA61" s="530"/>
      <c r="NEB61" s="530"/>
      <c r="NEC61" s="530"/>
      <c r="NED61" s="530"/>
      <c r="NEE61" s="530"/>
      <c r="NEF61" s="530"/>
      <c r="NEG61" s="530"/>
      <c r="NEH61" s="530"/>
      <c r="NEI61" s="530"/>
      <c r="NEJ61" s="530"/>
      <c r="NEK61" s="530"/>
      <c r="NEL61" s="530"/>
      <c r="NEM61" s="530"/>
      <c r="NEN61" s="530"/>
      <c r="NEO61" s="530"/>
      <c r="NEP61" s="530"/>
      <c r="NEQ61" s="530"/>
      <c r="NER61" s="530"/>
      <c r="NES61" s="530"/>
      <c r="NET61" s="530"/>
      <c r="NEU61" s="530"/>
      <c r="NEV61" s="530"/>
      <c r="NEW61" s="530"/>
      <c r="NEX61" s="530"/>
      <c r="NEY61" s="530"/>
      <c r="NEZ61" s="530"/>
      <c r="NFA61" s="530"/>
      <c r="NFB61" s="530"/>
      <c r="NFC61" s="530"/>
      <c r="NFD61" s="530"/>
      <c r="NFE61" s="530"/>
      <c r="NFF61" s="530"/>
      <c r="NFG61" s="530"/>
      <c r="NFH61" s="530"/>
      <c r="NFI61" s="530"/>
      <c r="NFJ61" s="530"/>
      <c r="NFK61" s="530"/>
      <c r="NFL61" s="530"/>
      <c r="NFM61" s="530"/>
      <c r="NFN61" s="530"/>
      <c r="NFO61" s="530"/>
      <c r="NFP61" s="530"/>
      <c r="NFQ61" s="530"/>
      <c r="NFR61" s="530"/>
      <c r="NFS61" s="530"/>
      <c r="NFT61" s="530"/>
      <c r="NFU61" s="530"/>
      <c r="NFV61" s="530"/>
      <c r="NFW61" s="530"/>
      <c r="NFX61" s="530"/>
      <c r="NFY61" s="530"/>
      <c r="NFZ61" s="530"/>
      <c r="NGA61" s="530"/>
      <c r="NGB61" s="530"/>
      <c r="NGC61" s="530"/>
      <c r="NGD61" s="530"/>
      <c r="NGE61" s="530"/>
      <c r="NGF61" s="530"/>
      <c r="NGG61" s="530"/>
      <c r="NGH61" s="530"/>
      <c r="NGI61" s="530"/>
      <c r="NGJ61" s="530"/>
      <c r="NGK61" s="530"/>
      <c r="NGL61" s="530"/>
      <c r="NGM61" s="530"/>
      <c r="NGN61" s="530"/>
      <c r="NGO61" s="530"/>
      <c r="NGP61" s="530"/>
      <c r="NGQ61" s="530"/>
      <c r="NGR61" s="530"/>
      <c r="NGS61" s="530"/>
      <c r="NGT61" s="530"/>
      <c r="NGU61" s="530"/>
      <c r="NGV61" s="530"/>
      <c r="NGW61" s="530"/>
      <c r="NGX61" s="530"/>
      <c r="NGY61" s="530"/>
      <c r="NGZ61" s="530"/>
      <c r="NHA61" s="530"/>
      <c r="NHB61" s="530"/>
      <c r="NHC61" s="530"/>
      <c r="NHD61" s="530"/>
      <c r="NHE61" s="530"/>
      <c r="NHF61" s="530"/>
      <c r="NHG61" s="530"/>
      <c r="NHH61" s="530"/>
      <c r="NHI61" s="530"/>
      <c r="NHJ61" s="530"/>
      <c r="NHK61" s="530"/>
      <c r="NHL61" s="530"/>
      <c r="NHM61" s="530"/>
      <c r="NHN61" s="530"/>
      <c r="NHO61" s="530"/>
      <c r="NHP61" s="530"/>
      <c r="NHQ61" s="530"/>
      <c r="NHR61" s="530"/>
      <c r="NHS61" s="530"/>
      <c r="NHT61" s="530"/>
      <c r="NHU61" s="530"/>
      <c r="NHV61" s="530"/>
      <c r="NHW61" s="530"/>
      <c r="NHX61" s="530"/>
      <c r="NHY61" s="530"/>
      <c r="NHZ61" s="530"/>
      <c r="NIA61" s="530"/>
      <c r="NIB61" s="530"/>
      <c r="NIC61" s="530"/>
      <c r="NID61" s="530"/>
      <c r="NIE61" s="530"/>
      <c r="NIF61" s="530"/>
      <c r="NIG61" s="530"/>
      <c r="NIH61" s="530"/>
      <c r="NII61" s="530"/>
      <c r="NIJ61" s="530"/>
      <c r="NIK61" s="530"/>
      <c r="NIL61" s="530"/>
      <c r="NIM61" s="530"/>
      <c r="NIN61" s="530"/>
      <c r="NIO61" s="530"/>
      <c r="NIP61" s="530"/>
      <c r="NIQ61" s="530"/>
      <c r="NIR61" s="530"/>
      <c r="NIS61" s="530"/>
      <c r="NIT61" s="530"/>
      <c r="NIU61" s="530"/>
      <c r="NIV61" s="530"/>
      <c r="NIW61" s="530"/>
      <c r="NIX61" s="530"/>
      <c r="NIY61" s="530"/>
      <c r="NIZ61" s="530"/>
      <c r="NJA61" s="530"/>
      <c r="NJB61" s="530"/>
      <c r="NJC61" s="530"/>
      <c r="NJD61" s="530"/>
      <c r="NJE61" s="530"/>
      <c r="NJF61" s="530"/>
      <c r="NJG61" s="530"/>
      <c r="NJH61" s="530"/>
      <c r="NJI61" s="530"/>
      <c r="NJJ61" s="530"/>
      <c r="NJK61" s="530"/>
      <c r="NJL61" s="530"/>
      <c r="NJM61" s="530"/>
      <c r="NJN61" s="530"/>
      <c r="NJO61" s="530"/>
      <c r="NJP61" s="530"/>
      <c r="NJQ61" s="530"/>
      <c r="NJR61" s="530"/>
      <c r="NJS61" s="530"/>
      <c r="NJT61" s="530"/>
      <c r="NJU61" s="530"/>
      <c r="NJV61" s="530"/>
      <c r="NJW61" s="530"/>
      <c r="NJX61" s="530"/>
      <c r="NJY61" s="530"/>
      <c r="NJZ61" s="530"/>
      <c r="NKA61" s="530"/>
      <c r="NKB61" s="530"/>
      <c r="NKC61" s="530"/>
      <c r="NKD61" s="530"/>
      <c r="NKE61" s="530"/>
      <c r="NKF61" s="530"/>
      <c r="NKG61" s="530"/>
      <c r="NKH61" s="530"/>
      <c r="NKI61" s="530"/>
      <c r="NKJ61" s="530"/>
      <c r="NKK61" s="530"/>
      <c r="NKL61" s="530"/>
      <c r="NKM61" s="530"/>
      <c r="NKN61" s="530"/>
      <c r="NKO61" s="530"/>
      <c r="NKP61" s="530"/>
      <c r="NKQ61" s="530"/>
      <c r="NKR61" s="530"/>
      <c r="NKS61" s="530"/>
      <c r="NKT61" s="530"/>
      <c r="NKU61" s="530"/>
      <c r="NKV61" s="530"/>
      <c r="NKW61" s="530"/>
      <c r="NKX61" s="530"/>
      <c r="NKY61" s="530"/>
      <c r="NKZ61" s="530"/>
      <c r="NLA61" s="530"/>
      <c r="NLB61" s="530"/>
      <c r="NLC61" s="530"/>
      <c r="NLD61" s="530"/>
      <c r="NLE61" s="530"/>
      <c r="NLF61" s="530"/>
      <c r="NLG61" s="530"/>
      <c r="NLH61" s="530"/>
      <c r="NLI61" s="530"/>
      <c r="NLJ61" s="530"/>
      <c r="NLK61" s="530"/>
      <c r="NLL61" s="530"/>
      <c r="NLM61" s="530"/>
      <c r="NLN61" s="530"/>
      <c r="NLO61" s="530"/>
      <c r="NLP61" s="530"/>
      <c r="NLQ61" s="530"/>
      <c r="NLR61" s="530"/>
      <c r="NLS61" s="530"/>
      <c r="NLT61" s="530"/>
      <c r="NLU61" s="530"/>
      <c r="NLV61" s="530"/>
      <c r="NLW61" s="530"/>
      <c r="NLX61" s="530"/>
      <c r="NLY61" s="530"/>
      <c r="NLZ61" s="530"/>
      <c r="NMA61" s="530"/>
      <c r="NMB61" s="530"/>
      <c r="NMC61" s="530"/>
      <c r="NMD61" s="530"/>
      <c r="NME61" s="530"/>
      <c r="NMF61" s="530"/>
      <c r="NMG61" s="530"/>
      <c r="NMH61" s="530"/>
      <c r="NMI61" s="530"/>
      <c r="NMJ61" s="530"/>
      <c r="NMK61" s="530"/>
      <c r="NML61" s="530"/>
      <c r="NMM61" s="530"/>
      <c r="NMN61" s="530"/>
      <c r="NMO61" s="530"/>
      <c r="NMP61" s="530"/>
      <c r="NMQ61" s="530"/>
      <c r="NMR61" s="530"/>
      <c r="NMS61" s="530"/>
      <c r="NMT61" s="530"/>
      <c r="NMU61" s="530"/>
      <c r="NMV61" s="530"/>
      <c r="NMW61" s="530"/>
      <c r="NMX61" s="530"/>
      <c r="NMY61" s="530"/>
      <c r="NMZ61" s="530"/>
      <c r="NNA61" s="530"/>
      <c r="NNB61" s="530"/>
      <c r="NNC61" s="530"/>
      <c r="NND61" s="530"/>
      <c r="NNE61" s="530"/>
      <c r="NNF61" s="530"/>
      <c r="NNG61" s="530"/>
      <c r="NNH61" s="530"/>
      <c r="NNI61" s="530"/>
      <c r="NNJ61" s="530"/>
      <c r="NNK61" s="530"/>
      <c r="NNL61" s="530"/>
      <c r="NNM61" s="530"/>
      <c r="NNN61" s="530"/>
      <c r="NNO61" s="530"/>
      <c r="NNP61" s="530"/>
      <c r="NNQ61" s="530"/>
      <c r="NNR61" s="530"/>
      <c r="NNS61" s="530"/>
      <c r="NNT61" s="530"/>
      <c r="NNU61" s="530"/>
      <c r="NNV61" s="530"/>
      <c r="NNW61" s="530"/>
      <c r="NNX61" s="530"/>
      <c r="NNY61" s="530"/>
      <c r="NNZ61" s="530"/>
      <c r="NOA61" s="530"/>
      <c r="NOB61" s="530"/>
      <c r="NOC61" s="530"/>
      <c r="NOD61" s="530"/>
      <c r="NOE61" s="530"/>
      <c r="NOF61" s="530"/>
      <c r="NOG61" s="530"/>
      <c r="NOH61" s="530"/>
      <c r="NOI61" s="530"/>
      <c r="NOJ61" s="530"/>
      <c r="NOK61" s="530"/>
      <c r="NOL61" s="530"/>
      <c r="NOM61" s="530"/>
      <c r="NON61" s="530"/>
      <c r="NOO61" s="530"/>
      <c r="NOP61" s="530"/>
      <c r="NOQ61" s="530"/>
      <c r="NOR61" s="530"/>
      <c r="NOS61" s="530"/>
      <c r="NOT61" s="530"/>
      <c r="NOU61" s="530"/>
      <c r="NOV61" s="530"/>
      <c r="NOW61" s="530"/>
      <c r="NOX61" s="530"/>
      <c r="NOY61" s="530"/>
      <c r="NOZ61" s="530"/>
      <c r="NPA61" s="530"/>
      <c r="NPB61" s="530"/>
      <c r="NPC61" s="530"/>
      <c r="NPD61" s="530"/>
      <c r="NPE61" s="530"/>
      <c r="NPF61" s="530"/>
      <c r="NPG61" s="530"/>
      <c r="NPH61" s="530"/>
      <c r="NPI61" s="530"/>
      <c r="NPJ61" s="530"/>
      <c r="NPK61" s="530"/>
      <c r="NPL61" s="530"/>
      <c r="NPM61" s="530"/>
      <c r="NPN61" s="530"/>
      <c r="NPO61" s="530"/>
      <c r="NPP61" s="530"/>
      <c r="NPQ61" s="530"/>
      <c r="NPR61" s="530"/>
      <c r="NPS61" s="530"/>
      <c r="NPT61" s="530"/>
      <c r="NPU61" s="530"/>
      <c r="NPV61" s="530"/>
      <c r="NPW61" s="530"/>
      <c r="NPX61" s="530"/>
      <c r="NPY61" s="530"/>
      <c r="NPZ61" s="530"/>
      <c r="NQA61" s="530"/>
      <c r="NQB61" s="530"/>
      <c r="NQC61" s="530"/>
      <c r="NQD61" s="530"/>
      <c r="NQE61" s="530"/>
      <c r="NQF61" s="530"/>
      <c r="NQG61" s="530"/>
      <c r="NQH61" s="530"/>
      <c r="NQI61" s="530"/>
      <c r="NQJ61" s="530"/>
      <c r="NQK61" s="530"/>
      <c r="NQL61" s="530"/>
      <c r="NQM61" s="530"/>
      <c r="NQN61" s="530"/>
      <c r="NQO61" s="530"/>
      <c r="NQP61" s="530"/>
      <c r="NQQ61" s="530"/>
      <c r="NQR61" s="530"/>
      <c r="NQS61" s="530"/>
      <c r="NQT61" s="530"/>
      <c r="NQU61" s="530"/>
      <c r="NQV61" s="530"/>
      <c r="NQW61" s="530"/>
      <c r="NQX61" s="530"/>
      <c r="NQY61" s="530"/>
      <c r="NQZ61" s="530"/>
      <c r="NRA61" s="530"/>
      <c r="NRB61" s="530"/>
      <c r="NRC61" s="530"/>
      <c r="NRD61" s="530"/>
      <c r="NRE61" s="530"/>
      <c r="NRF61" s="530"/>
      <c r="NRG61" s="530"/>
      <c r="NRH61" s="530"/>
      <c r="NRI61" s="530"/>
      <c r="NRJ61" s="530"/>
      <c r="NRK61" s="530"/>
      <c r="NRL61" s="530"/>
      <c r="NRM61" s="530"/>
      <c r="NRN61" s="530"/>
      <c r="NRO61" s="530"/>
      <c r="NRP61" s="530"/>
      <c r="NRQ61" s="530"/>
      <c r="NRR61" s="530"/>
      <c r="NRS61" s="530"/>
      <c r="NRT61" s="530"/>
      <c r="NRU61" s="530"/>
      <c r="NRV61" s="530"/>
      <c r="NRW61" s="530"/>
      <c r="NRX61" s="530"/>
      <c r="NRY61" s="530"/>
      <c r="NRZ61" s="530"/>
      <c r="NSA61" s="530"/>
      <c r="NSB61" s="530"/>
      <c r="NSC61" s="530"/>
      <c r="NSD61" s="530"/>
      <c r="NSE61" s="530"/>
      <c r="NSF61" s="530"/>
      <c r="NSG61" s="530"/>
      <c r="NSH61" s="530"/>
      <c r="NSI61" s="530"/>
      <c r="NSJ61" s="530"/>
      <c r="NSK61" s="530"/>
      <c r="NSL61" s="530"/>
      <c r="NSM61" s="530"/>
      <c r="NSN61" s="530"/>
      <c r="NSO61" s="530"/>
      <c r="NSP61" s="530"/>
      <c r="NSQ61" s="530"/>
      <c r="NSR61" s="530"/>
      <c r="NSS61" s="530"/>
      <c r="NST61" s="530"/>
      <c r="NSU61" s="530"/>
      <c r="NSV61" s="530"/>
      <c r="NSW61" s="530"/>
      <c r="NSX61" s="530"/>
      <c r="NSY61" s="530"/>
      <c r="NSZ61" s="530"/>
      <c r="NTA61" s="530"/>
      <c r="NTB61" s="530"/>
      <c r="NTC61" s="530"/>
      <c r="NTD61" s="530"/>
      <c r="NTE61" s="530"/>
      <c r="NTF61" s="530"/>
      <c r="NTG61" s="530"/>
      <c r="NTH61" s="530"/>
      <c r="NTI61" s="530"/>
      <c r="NTJ61" s="530"/>
      <c r="NTK61" s="530"/>
      <c r="NTL61" s="530"/>
      <c r="NTM61" s="530"/>
      <c r="NTN61" s="530"/>
      <c r="NTO61" s="530"/>
      <c r="NTP61" s="530"/>
      <c r="NTQ61" s="530"/>
      <c r="NTR61" s="530"/>
      <c r="NTS61" s="530"/>
      <c r="NTT61" s="530"/>
      <c r="NTU61" s="530"/>
      <c r="NTV61" s="530"/>
      <c r="NTW61" s="530"/>
      <c r="NTX61" s="530"/>
      <c r="NTY61" s="530"/>
      <c r="NTZ61" s="530"/>
      <c r="NUA61" s="530"/>
      <c r="NUB61" s="530"/>
      <c r="NUC61" s="530"/>
      <c r="NUD61" s="530"/>
      <c r="NUE61" s="530"/>
      <c r="NUF61" s="530"/>
      <c r="NUG61" s="530"/>
      <c r="NUH61" s="530"/>
      <c r="NUI61" s="530"/>
      <c r="NUJ61" s="530"/>
      <c r="NUK61" s="530"/>
      <c r="NUL61" s="530"/>
      <c r="NUM61" s="530"/>
      <c r="NUN61" s="530"/>
      <c r="NUO61" s="530"/>
      <c r="NUP61" s="530"/>
      <c r="NUQ61" s="530"/>
      <c r="NUR61" s="530"/>
      <c r="NUS61" s="530"/>
      <c r="NUT61" s="530"/>
      <c r="NUU61" s="530"/>
      <c r="NUV61" s="530"/>
      <c r="NUW61" s="530"/>
      <c r="NUX61" s="530"/>
      <c r="NUY61" s="530"/>
      <c r="NUZ61" s="530"/>
      <c r="NVA61" s="530"/>
      <c r="NVB61" s="530"/>
      <c r="NVC61" s="530"/>
      <c r="NVD61" s="530"/>
      <c r="NVE61" s="530"/>
      <c r="NVF61" s="530"/>
      <c r="NVG61" s="530"/>
      <c r="NVH61" s="530"/>
      <c r="NVI61" s="530"/>
      <c r="NVJ61" s="530"/>
      <c r="NVK61" s="530"/>
      <c r="NVL61" s="530"/>
      <c r="NVM61" s="530"/>
      <c r="NVN61" s="530"/>
      <c r="NVO61" s="530"/>
      <c r="NVP61" s="530"/>
      <c r="NVQ61" s="530"/>
      <c r="NVR61" s="530"/>
      <c r="NVS61" s="530"/>
      <c r="NVT61" s="530"/>
      <c r="NVU61" s="530"/>
      <c r="NVV61" s="530"/>
      <c r="NVW61" s="530"/>
      <c r="NVX61" s="530"/>
      <c r="NVY61" s="530"/>
      <c r="NVZ61" s="530"/>
      <c r="NWA61" s="530"/>
      <c r="NWB61" s="530"/>
      <c r="NWC61" s="530"/>
      <c r="NWD61" s="530"/>
      <c r="NWE61" s="530"/>
      <c r="NWF61" s="530"/>
      <c r="NWG61" s="530"/>
      <c r="NWH61" s="530"/>
      <c r="NWI61" s="530"/>
      <c r="NWJ61" s="530"/>
      <c r="NWK61" s="530"/>
      <c r="NWL61" s="530"/>
      <c r="NWM61" s="530"/>
      <c r="NWN61" s="530"/>
      <c r="NWO61" s="530"/>
      <c r="NWP61" s="530"/>
      <c r="NWQ61" s="530"/>
      <c r="NWR61" s="530"/>
      <c r="NWS61" s="530"/>
      <c r="NWT61" s="530"/>
      <c r="NWU61" s="530"/>
      <c r="NWV61" s="530"/>
      <c r="NWW61" s="530"/>
      <c r="NWX61" s="530"/>
      <c r="NWY61" s="530"/>
      <c r="NWZ61" s="530"/>
      <c r="NXA61" s="530"/>
      <c r="NXB61" s="530"/>
      <c r="NXC61" s="530"/>
      <c r="NXD61" s="530"/>
      <c r="NXE61" s="530"/>
      <c r="NXF61" s="530"/>
      <c r="NXG61" s="530"/>
      <c r="NXH61" s="530"/>
      <c r="NXI61" s="530"/>
      <c r="NXJ61" s="530"/>
      <c r="NXK61" s="530"/>
      <c r="NXL61" s="530"/>
      <c r="NXM61" s="530"/>
      <c r="NXN61" s="530"/>
      <c r="NXO61" s="530"/>
      <c r="NXP61" s="530"/>
      <c r="NXQ61" s="530"/>
      <c r="NXR61" s="530"/>
      <c r="NXS61" s="530"/>
      <c r="NXT61" s="530"/>
      <c r="NXU61" s="530"/>
      <c r="NXV61" s="530"/>
      <c r="NXW61" s="530"/>
      <c r="NXX61" s="530"/>
      <c r="NXY61" s="530"/>
      <c r="NXZ61" s="530"/>
      <c r="NYA61" s="530"/>
      <c r="NYB61" s="530"/>
      <c r="NYC61" s="530"/>
      <c r="NYD61" s="530"/>
      <c r="NYE61" s="530"/>
      <c r="NYF61" s="530"/>
      <c r="NYG61" s="530"/>
      <c r="NYH61" s="530"/>
      <c r="NYI61" s="530"/>
      <c r="NYJ61" s="530"/>
      <c r="NYK61" s="530"/>
      <c r="NYL61" s="530"/>
      <c r="NYM61" s="530"/>
      <c r="NYN61" s="530"/>
      <c r="NYO61" s="530"/>
      <c r="NYP61" s="530"/>
      <c r="NYQ61" s="530"/>
      <c r="NYR61" s="530"/>
      <c r="NYS61" s="530"/>
      <c r="NYT61" s="530"/>
      <c r="NYU61" s="530"/>
      <c r="NYV61" s="530"/>
      <c r="NYW61" s="530"/>
      <c r="NYX61" s="530"/>
      <c r="NYY61" s="530"/>
      <c r="NYZ61" s="530"/>
      <c r="NZA61" s="530"/>
      <c r="NZB61" s="530"/>
      <c r="NZC61" s="530"/>
      <c r="NZD61" s="530"/>
      <c r="NZE61" s="530"/>
      <c r="NZF61" s="530"/>
      <c r="NZG61" s="530"/>
      <c r="NZH61" s="530"/>
      <c r="NZI61" s="530"/>
      <c r="NZJ61" s="530"/>
      <c r="NZK61" s="530"/>
      <c r="NZL61" s="530"/>
      <c r="NZM61" s="530"/>
      <c r="NZN61" s="530"/>
      <c r="NZO61" s="530"/>
      <c r="NZP61" s="530"/>
      <c r="NZQ61" s="530"/>
      <c r="NZR61" s="530"/>
      <c r="NZS61" s="530"/>
      <c r="NZT61" s="530"/>
      <c r="NZU61" s="530"/>
      <c r="NZV61" s="530"/>
      <c r="NZW61" s="530"/>
      <c r="NZX61" s="530"/>
      <c r="NZY61" s="530"/>
      <c r="NZZ61" s="530"/>
      <c r="OAA61" s="530"/>
      <c r="OAB61" s="530"/>
      <c r="OAC61" s="530"/>
      <c r="OAD61" s="530"/>
      <c r="OAE61" s="530"/>
      <c r="OAF61" s="530"/>
      <c r="OAG61" s="530"/>
      <c r="OAH61" s="530"/>
      <c r="OAI61" s="530"/>
      <c r="OAJ61" s="530"/>
      <c r="OAK61" s="530"/>
      <c r="OAL61" s="530"/>
      <c r="OAM61" s="530"/>
      <c r="OAN61" s="530"/>
      <c r="OAO61" s="530"/>
      <c r="OAP61" s="530"/>
      <c r="OAQ61" s="530"/>
      <c r="OAR61" s="530"/>
      <c r="OAS61" s="530"/>
      <c r="OAT61" s="530"/>
      <c r="OAU61" s="530"/>
      <c r="OAV61" s="530"/>
      <c r="OAW61" s="530"/>
      <c r="OAX61" s="530"/>
      <c r="OAY61" s="530"/>
      <c r="OAZ61" s="530"/>
      <c r="OBA61" s="530"/>
      <c r="OBB61" s="530"/>
      <c r="OBC61" s="530"/>
      <c r="OBD61" s="530"/>
      <c r="OBE61" s="530"/>
      <c r="OBF61" s="530"/>
      <c r="OBG61" s="530"/>
      <c r="OBH61" s="530"/>
      <c r="OBI61" s="530"/>
      <c r="OBJ61" s="530"/>
      <c r="OBK61" s="530"/>
      <c r="OBL61" s="530"/>
      <c r="OBM61" s="530"/>
      <c r="OBN61" s="530"/>
      <c r="OBO61" s="530"/>
      <c r="OBP61" s="530"/>
      <c r="OBQ61" s="530"/>
      <c r="OBR61" s="530"/>
      <c r="OBS61" s="530"/>
      <c r="OBT61" s="530"/>
      <c r="OBU61" s="530"/>
      <c r="OBV61" s="530"/>
      <c r="OBW61" s="530"/>
      <c r="OBX61" s="530"/>
      <c r="OBY61" s="530"/>
      <c r="OBZ61" s="530"/>
      <c r="OCA61" s="530"/>
      <c r="OCB61" s="530"/>
      <c r="OCC61" s="530"/>
      <c r="OCD61" s="530"/>
      <c r="OCE61" s="530"/>
      <c r="OCF61" s="530"/>
      <c r="OCG61" s="530"/>
      <c r="OCH61" s="530"/>
      <c r="OCI61" s="530"/>
      <c r="OCJ61" s="530"/>
      <c r="OCK61" s="530"/>
      <c r="OCL61" s="530"/>
      <c r="OCM61" s="530"/>
      <c r="OCN61" s="530"/>
      <c r="OCO61" s="530"/>
      <c r="OCP61" s="530"/>
      <c r="OCQ61" s="530"/>
      <c r="OCR61" s="530"/>
      <c r="OCS61" s="530"/>
      <c r="OCT61" s="530"/>
      <c r="OCU61" s="530"/>
      <c r="OCV61" s="530"/>
      <c r="OCW61" s="530"/>
      <c r="OCX61" s="530"/>
      <c r="OCY61" s="530"/>
      <c r="OCZ61" s="530"/>
      <c r="ODA61" s="530"/>
      <c r="ODB61" s="530"/>
      <c r="ODC61" s="530"/>
      <c r="ODD61" s="530"/>
      <c r="ODE61" s="530"/>
      <c r="ODF61" s="530"/>
      <c r="ODG61" s="530"/>
      <c r="ODH61" s="530"/>
      <c r="ODI61" s="530"/>
      <c r="ODJ61" s="530"/>
      <c r="ODK61" s="530"/>
      <c r="ODL61" s="530"/>
      <c r="ODM61" s="530"/>
      <c r="ODN61" s="530"/>
      <c r="ODO61" s="530"/>
      <c r="ODP61" s="530"/>
      <c r="ODQ61" s="530"/>
      <c r="ODR61" s="530"/>
      <c r="ODS61" s="530"/>
      <c r="ODT61" s="530"/>
      <c r="ODU61" s="530"/>
      <c r="ODV61" s="530"/>
      <c r="ODW61" s="530"/>
      <c r="ODX61" s="530"/>
      <c r="ODY61" s="530"/>
      <c r="ODZ61" s="530"/>
      <c r="OEA61" s="530"/>
      <c r="OEB61" s="530"/>
      <c r="OEC61" s="530"/>
      <c r="OED61" s="530"/>
      <c r="OEE61" s="530"/>
      <c r="OEF61" s="530"/>
      <c r="OEG61" s="530"/>
      <c r="OEH61" s="530"/>
      <c r="OEI61" s="530"/>
      <c r="OEJ61" s="530"/>
      <c r="OEK61" s="530"/>
      <c r="OEL61" s="530"/>
      <c r="OEM61" s="530"/>
      <c r="OEN61" s="530"/>
      <c r="OEO61" s="530"/>
      <c r="OEP61" s="530"/>
      <c r="OEQ61" s="530"/>
      <c r="OER61" s="530"/>
      <c r="OES61" s="530"/>
      <c r="OET61" s="530"/>
      <c r="OEU61" s="530"/>
      <c r="OEV61" s="530"/>
      <c r="OEW61" s="530"/>
      <c r="OEX61" s="530"/>
      <c r="OEY61" s="530"/>
      <c r="OEZ61" s="530"/>
      <c r="OFA61" s="530"/>
      <c r="OFB61" s="530"/>
      <c r="OFC61" s="530"/>
      <c r="OFD61" s="530"/>
      <c r="OFE61" s="530"/>
      <c r="OFF61" s="530"/>
      <c r="OFG61" s="530"/>
      <c r="OFH61" s="530"/>
      <c r="OFI61" s="530"/>
      <c r="OFJ61" s="530"/>
      <c r="OFK61" s="530"/>
      <c r="OFL61" s="530"/>
      <c r="OFM61" s="530"/>
      <c r="OFN61" s="530"/>
      <c r="OFO61" s="530"/>
      <c r="OFP61" s="530"/>
      <c r="OFQ61" s="530"/>
      <c r="OFR61" s="530"/>
      <c r="OFS61" s="530"/>
      <c r="OFT61" s="530"/>
      <c r="OFU61" s="530"/>
      <c r="OFV61" s="530"/>
      <c r="OFW61" s="530"/>
      <c r="OFX61" s="530"/>
      <c r="OFY61" s="530"/>
      <c r="OFZ61" s="530"/>
      <c r="OGA61" s="530"/>
      <c r="OGB61" s="530"/>
      <c r="OGC61" s="530"/>
      <c r="OGD61" s="530"/>
      <c r="OGE61" s="530"/>
      <c r="OGF61" s="530"/>
      <c r="OGG61" s="530"/>
      <c r="OGH61" s="530"/>
      <c r="OGI61" s="530"/>
      <c r="OGJ61" s="530"/>
      <c r="OGK61" s="530"/>
      <c r="OGL61" s="530"/>
      <c r="OGM61" s="530"/>
      <c r="OGN61" s="530"/>
      <c r="OGO61" s="530"/>
      <c r="OGP61" s="530"/>
      <c r="OGQ61" s="530"/>
      <c r="OGR61" s="530"/>
      <c r="OGS61" s="530"/>
      <c r="OGT61" s="530"/>
      <c r="OGU61" s="530"/>
      <c r="OGV61" s="530"/>
      <c r="OGW61" s="530"/>
      <c r="OGX61" s="530"/>
      <c r="OGY61" s="530"/>
      <c r="OGZ61" s="530"/>
      <c r="OHA61" s="530"/>
      <c r="OHB61" s="530"/>
      <c r="OHC61" s="530"/>
      <c r="OHD61" s="530"/>
      <c r="OHE61" s="530"/>
      <c r="OHF61" s="530"/>
      <c r="OHG61" s="530"/>
      <c r="OHH61" s="530"/>
      <c r="OHI61" s="530"/>
      <c r="OHJ61" s="530"/>
      <c r="OHK61" s="530"/>
      <c r="OHL61" s="530"/>
      <c r="OHM61" s="530"/>
      <c r="OHN61" s="530"/>
      <c r="OHO61" s="530"/>
      <c r="OHP61" s="530"/>
      <c r="OHQ61" s="530"/>
      <c r="OHR61" s="530"/>
      <c r="OHS61" s="530"/>
      <c r="OHT61" s="530"/>
      <c r="OHU61" s="530"/>
      <c r="OHV61" s="530"/>
      <c r="OHW61" s="530"/>
      <c r="OHX61" s="530"/>
      <c r="OHY61" s="530"/>
      <c r="OHZ61" s="530"/>
      <c r="OIA61" s="530"/>
      <c r="OIB61" s="530"/>
      <c r="OIC61" s="530"/>
      <c r="OID61" s="530"/>
      <c r="OIE61" s="530"/>
      <c r="OIF61" s="530"/>
      <c r="OIG61" s="530"/>
      <c r="OIH61" s="530"/>
      <c r="OII61" s="530"/>
      <c r="OIJ61" s="530"/>
      <c r="OIK61" s="530"/>
      <c r="OIL61" s="530"/>
      <c r="OIM61" s="530"/>
      <c r="OIN61" s="530"/>
      <c r="OIO61" s="530"/>
      <c r="OIP61" s="530"/>
      <c r="OIQ61" s="530"/>
      <c r="OIR61" s="530"/>
      <c r="OIS61" s="530"/>
      <c r="OIT61" s="530"/>
      <c r="OIU61" s="530"/>
      <c r="OIV61" s="530"/>
      <c r="OIW61" s="530"/>
      <c r="OIX61" s="530"/>
      <c r="OIY61" s="530"/>
      <c r="OIZ61" s="530"/>
      <c r="OJA61" s="530"/>
      <c r="OJB61" s="530"/>
      <c r="OJC61" s="530"/>
      <c r="OJD61" s="530"/>
      <c r="OJE61" s="530"/>
      <c r="OJF61" s="530"/>
      <c r="OJG61" s="530"/>
      <c r="OJH61" s="530"/>
      <c r="OJI61" s="530"/>
      <c r="OJJ61" s="530"/>
      <c r="OJK61" s="530"/>
      <c r="OJL61" s="530"/>
      <c r="OJM61" s="530"/>
      <c r="OJN61" s="530"/>
      <c r="OJO61" s="530"/>
      <c r="OJP61" s="530"/>
      <c r="OJQ61" s="530"/>
      <c r="OJR61" s="530"/>
      <c r="OJS61" s="530"/>
      <c r="OJT61" s="530"/>
      <c r="OJU61" s="530"/>
      <c r="OJV61" s="530"/>
      <c r="OJW61" s="530"/>
      <c r="OJX61" s="530"/>
      <c r="OJY61" s="530"/>
      <c r="OJZ61" s="530"/>
      <c r="OKA61" s="530"/>
      <c r="OKB61" s="530"/>
      <c r="OKC61" s="530"/>
      <c r="OKD61" s="530"/>
      <c r="OKE61" s="530"/>
      <c r="OKF61" s="530"/>
      <c r="OKG61" s="530"/>
      <c r="OKH61" s="530"/>
      <c r="OKI61" s="530"/>
      <c r="OKJ61" s="530"/>
      <c r="OKK61" s="530"/>
      <c r="OKL61" s="530"/>
      <c r="OKM61" s="530"/>
      <c r="OKN61" s="530"/>
      <c r="OKO61" s="530"/>
      <c r="OKP61" s="530"/>
      <c r="OKQ61" s="530"/>
      <c r="OKR61" s="530"/>
      <c r="OKS61" s="530"/>
      <c r="OKT61" s="530"/>
      <c r="OKU61" s="530"/>
      <c r="OKV61" s="530"/>
      <c r="OKW61" s="530"/>
      <c r="OKX61" s="530"/>
      <c r="OKY61" s="530"/>
      <c r="OKZ61" s="530"/>
      <c r="OLA61" s="530"/>
      <c r="OLB61" s="530"/>
      <c r="OLC61" s="530"/>
      <c r="OLD61" s="530"/>
      <c r="OLE61" s="530"/>
      <c r="OLF61" s="530"/>
      <c r="OLG61" s="530"/>
      <c r="OLH61" s="530"/>
      <c r="OLI61" s="530"/>
      <c r="OLJ61" s="530"/>
      <c r="OLK61" s="530"/>
      <c r="OLL61" s="530"/>
      <c r="OLM61" s="530"/>
      <c r="OLN61" s="530"/>
      <c r="OLO61" s="530"/>
      <c r="OLP61" s="530"/>
      <c r="OLQ61" s="530"/>
      <c r="OLR61" s="530"/>
      <c r="OLS61" s="530"/>
      <c r="OLT61" s="530"/>
      <c r="OLU61" s="530"/>
      <c r="OLV61" s="530"/>
      <c r="OLW61" s="530"/>
      <c r="OLX61" s="530"/>
      <c r="OLY61" s="530"/>
      <c r="OLZ61" s="530"/>
      <c r="OMA61" s="530"/>
      <c r="OMB61" s="530"/>
      <c r="OMC61" s="530"/>
      <c r="OMD61" s="530"/>
      <c r="OME61" s="530"/>
      <c r="OMF61" s="530"/>
      <c r="OMG61" s="530"/>
      <c r="OMH61" s="530"/>
      <c r="OMI61" s="530"/>
      <c r="OMJ61" s="530"/>
      <c r="OMK61" s="530"/>
      <c r="OML61" s="530"/>
      <c r="OMM61" s="530"/>
      <c r="OMN61" s="530"/>
      <c r="OMO61" s="530"/>
      <c r="OMP61" s="530"/>
      <c r="OMQ61" s="530"/>
      <c r="OMR61" s="530"/>
      <c r="OMS61" s="530"/>
      <c r="OMT61" s="530"/>
      <c r="OMU61" s="530"/>
      <c r="OMV61" s="530"/>
      <c r="OMW61" s="530"/>
      <c r="OMX61" s="530"/>
      <c r="OMY61" s="530"/>
      <c r="OMZ61" s="530"/>
      <c r="ONA61" s="530"/>
      <c r="ONB61" s="530"/>
      <c r="ONC61" s="530"/>
      <c r="OND61" s="530"/>
      <c r="ONE61" s="530"/>
      <c r="ONF61" s="530"/>
      <c r="ONG61" s="530"/>
      <c r="ONH61" s="530"/>
      <c r="ONI61" s="530"/>
      <c r="ONJ61" s="530"/>
      <c r="ONK61" s="530"/>
      <c r="ONL61" s="530"/>
      <c r="ONM61" s="530"/>
      <c r="ONN61" s="530"/>
      <c r="ONO61" s="530"/>
      <c r="ONP61" s="530"/>
      <c r="ONQ61" s="530"/>
      <c r="ONR61" s="530"/>
      <c r="ONS61" s="530"/>
      <c r="ONT61" s="530"/>
      <c r="ONU61" s="530"/>
      <c r="ONV61" s="530"/>
      <c r="ONW61" s="530"/>
      <c r="ONX61" s="530"/>
      <c r="ONY61" s="530"/>
      <c r="ONZ61" s="530"/>
      <c r="OOA61" s="530"/>
      <c r="OOB61" s="530"/>
      <c r="OOC61" s="530"/>
      <c r="OOD61" s="530"/>
      <c r="OOE61" s="530"/>
      <c r="OOF61" s="530"/>
      <c r="OOG61" s="530"/>
      <c r="OOH61" s="530"/>
      <c r="OOI61" s="530"/>
      <c r="OOJ61" s="530"/>
      <c r="OOK61" s="530"/>
      <c r="OOL61" s="530"/>
      <c r="OOM61" s="530"/>
      <c r="OON61" s="530"/>
      <c r="OOO61" s="530"/>
      <c r="OOP61" s="530"/>
      <c r="OOQ61" s="530"/>
      <c r="OOR61" s="530"/>
      <c r="OOS61" s="530"/>
      <c r="OOT61" s="530"/>
      <c r="OOU61" s="530"/>
      <c r="OOV61" s="530"/>
      <c r="OOW61" s="530"/>
      <c r="OOX61" s="530"/>
      <c r="OOY61" s="530"/>
      <c r="OOZ61" s="530"/>
      <c r="OPA61" s="530"/>
      <c r="OPB61" s="530"/>
      <c r="OPC61" s="530"/>
      <c r="OPD61" s="530"/>
      <c r="OPE61" s="530"/>
      <c r="OPF61" s="530"/>
      <c r="OPG61" s="530"/>
      <c r="OPH61" s="530"/>
      <c r="OPI61" s="530"/>
      <c r="OPJ61" s="530"/>
      <c r="OPK61" s="530"/>
      <c r="OPL61" s="530"/>
      <c r="OPM61" s="530"/>
      <c r="OPN61" s="530"/>
      <c r="OPO61" s="530"/>
      <c r="OPP61" s="530"/>
      <c r="OPQ61" s="530"/>
      <c r="OPR61" s="530"/>
      <c r="OPS61" s="530"/>
      <c r="OPT61" s="530"/>
      <c r="OPU61" s="530"/>
      <c r="OPV61" s="530"/>
      <c r="OPW61" s="530"/>
      <c r="OPX61" s="530"/>
      <c r="OPY61" s="530"/>
      <c r="OPZ61" s="530"/>
      <c r="OQA61" s="530"/>
      <c r="OQB61" s="530"/>
      <c r="OQC61" s="530"/>
      <c r="OQD61" s="530"/>
      <c r="OQE61" s="530"/>
      <c r="OQF61" s="530"/>
      <c r="OQG61" s="530"/>
      <c r="OQH61" s="530"/>
      <c r="OQI61" s="530"/>
      <c r="OQJ61" s="530"/>
      <c r="OQK61" s="530"/>
      <c r="OQL61" s="530"/>
      <c r="OQM61" s="530"/>
      <c r="OQN61" s="530"/>
      <c r="OQO61" s="530"/>
      <c r="OQP61" s="530"/>
      <c r="OQQ61" s="530"/>
      <c r="OQR61" s="530"/>
      <c r="OQS61" s="530"/>
      <c r="OQT61" s="530"/>
      <c r="OQU61" s="530"/>
      <c r="OQV61" s="530"/>
      <c r="OQW61" s="530"/>
      <c r="OQX61" s="530"/>
      <c r="OQY61" s="530"/>
      <c r="OQZ61" s="530"/>
      <c r="ORA61" s="530"/>
      <c r="ORB61" s="530"/>
      <c r="ORC61" s="530"/>
      <c r="ORD61" s="530"/>
      <c r="ORE61" s="530"/>
      <c r="ORF61" s="530"/>
      <c r="ORG61" s="530"/>
      <c r="ORH61" s="530"/>
      <c r="ORI61" s="530"/>
      <c r="ORJ61" s="530"/>
      <c r="ORK61" s="530"/>
      <c r="ORL61" s="530"/>
      <c r="ORM61" s="530"/>
      <c r="ORN61" s="530"/>
      <c r="ORO61" s="530"/>
      <c r="ORP61" s="530"/>
      <c r="ORQ61" s="530"/>
      <c r="ORR61" s="530"/>
      <c r="ORS61" s="530"/>
      <c r="ORT61" s="530"/>
      <c r="ORU61" s="530"/>
      <c r="ORV61" s="530"/>
      <c r="ORW61" s="530"/>
      <c r="ORX61" s="530"/>
      <c r="ORY61" s="530"/>
      <c r="ORZ61" s="530"/>
      <c r="OSA61" s="530"/>
      <c r="OSB61" s="530"/>
      <c r="OSC61" s="530"/>
      <c r="OSD61" s="530"/>
      <c r="OSE61" s="530"/>
      <c r="OSF61" s="530"/>
      <c r="OSG61" s="530"/>
      <c r="OSH61" s="530"/>
      <c r="OSI61" s="530"/>
      <c r="OSJ61" s="530"/>
      <c r="OSK61" s="530"/>
      <c r="OSL61" s="530"/>
      <c r="OSM61" s="530"/>
      <c r="OSN61" s="530"/>
      <c r="OSO61" s="530"/>
      <c r="OSP61" s="530"/>
      <c r="OSQ61" s="530"/>
      <c r="OSR61" s="530"/>
      <c r="OSS61" s="530"/>
      <c r="OST61" s="530"/>
      <c r="OSU61" s="530"/>
      <c r="OSV61" s="530"/>
      <c r="OSW61" s="530"/>
      <c r="OSX61" s="530"/>
      <c r="OSY61" s="530"/>
      <c r="OSZ61" s="530"/>
      <c r="OTA61" s="530"/>
      <c r="OTB61" s="530"/>
      <c r="OTC61" s="530"/>
      <c r="OTD61" s="530"/>
      <c r="OTE61" s="530"/>
      <c r="OTF61" s="530"/>
      <c r="OTG61" s="530"/>
      <c r="OTH61" s="530"/>
      <c r="OTI61" s="530"/>
      <c r="OTJ61" s="530"/>
      <c r="OTK61" s="530"/>
      <c r="OTL61" s="530"/>
      <c r="OTM61" s="530"/>
      <c r="OTN61" s="530"/>
      <c r="OTO61" s="530"/>
      <c r="OTP61" s="530"/>
      <c r="OTQ61" s="530"/>
      <c r="OTR61" s="530"/>
      <c r="OTS61" s="530"/>
      <c r="OTT61" s="530"/>
      <c r="OTU61" s="530"/>
      <c r="OTV61" s="530"/>
      <c r="OTW61" s="530"/>
      <c r="OTX61" s="530"/>
      <c r="OTY61" s="530"/>
      <c r="OTZ61" s="530"/>
      <c r="OUA61" s="530"/>
      <c r="OUB61" s="530"/>
      <c r="OUC61" s="530"/>
      <c r="OUD61" s="530"/>
      <c r="OUE61" s="530"/>
      <c r="OUF61" s="530"/>
      <c r="OUG61" s="530"/>
      <c r="OUH61" s="530"/>
      <c r="OUI61" s="530"/>
      <c r="OUJ61" s="530"/>
      <c r="OUK61" s="530"/>
      <c r="OUL61" s="530"/>
      <c r="OUM61" s="530"/>
      <c r="OUN61" s="530"/>
      <c r="OUO61" s="530"/>
      <c r="OUP61" s="530"/>
      <c r="OUQ61" s="530"/>
      <c r="OUR61" s="530"/>
      <c r="OUS61" s="530"/>
      <c r="OUT61" s="530"/>
      <c r="OUU61" s="530"/>
      <c r="OUV61" s="530"/>
      <c r="OUW61" s="530"/>
      <c r="OUX61" s="530"/>
      <c r="OUY61" s="530"/>
      <c r="OUZ61" s="530"/>
      <c r="OVA61" s="530"/>
      <c r="OVB61" s="530"/>
      <c r="OVC61" s="530"/>
      <c r="OVD61" s="530"/>
      <c r="OVE61" s="530"/>
      <c r="OVF61" s="530"/>
      <c r="OVG61" s="530"/>
      <c r="OVH61" s="530"/>
      <c r="OVI61" s="530"/>
      <c r="OVJ61" s="530"/>
      <c r="OVK61" s="530"/>
      <c r="OVL61" s="530"/>
      <c r="OVM61" s="530"/>
      <c r="OVN61" s="530"/>
      <c r="OVO61" s="530"/>
      <c r="OVP61" s="530"/>
      <c r="OVQ61" s="530"/>
      <c r="OVR61" s="530"/>
      <c r="OVS61" s="530"/>
      <c r="OVT61" s="530"/>
      <c r="OVU61" s="530"/>
      <c r="OVV61" s="530"/>
      <c r="OVW61" s="530"/>
      <c r="OVX61" s="530"/>
      <c r="OVY61" s="530"/>
      <c r="OVZ61" s="530"/>
      <c r="OWA61" s="530"/>
      <c r="OWB61" s="530"/>
      <c r="OWC61" s="530"/>
      <c r="OWD61" s="530"/>
      <c r="OWE61" s="530"/>
      <c r="OWF61" s="530"/>
      <c r="OWG61" s="530"/>
      <c r="OWH61" s="530"/>
      <c r="OWI61" s="530"/>
      <c r="OWJ61" s="530"/>
      <c r="OWK61" s="530"/>
      <c r="OWL61" s="530"/>
      <c r="OWM61" s="530"/>
      <c r="OWN61" s="530"/>
      <c r="OWO61" s="530"/>
      <c r="OWP61" s="530"/>
      <c r="OWQ61" s="530"/>
      <c r="OWR61" s="530"/>
      <c r="OWS61" s="530"/>
      <c r="OWT61" s="530"/>
      <c r="OWU61" s="530"/>
      <c r="OWV61" s="530"/>
      <c r="OWW61" s="530"/>
      <c r="OWX61" s="530"/>
      <c r="OWY61" s="530"/>
      <c r="OWZ61" s="530"/>
      <c r="OXA61" s="530"/>
      <c r="OXB61" s="530"/>
      <c r="OXC61" s="530"/>
      <c r="OXD61" s="530"/>
      <c r="OXE61" s="530"/>
      <c r="OXF61" s="530"/>
      <c r="OXG61" s="530"/>
      <c r="OXH61" s="530"/>
      <c r="OXI61" s="530"/>
      <c r="OXJ61" s="530"/>
      <c r="OXK61" s="530"/>
      <c r="OXL61" s="530"/>
      <c r="OXM61" s="530"/>
      <c r="OXN61" s="530"/>
      <c r="OXO61" s="530"/>
      <c r="OXP61" s="530"/>
      <c r="OXQ61" s="530"/>
      <c r="OXR61" s="530"/>
      <c r="OXS61" s="530"/>
      <c r="OXT61" s="530"/>
      <c r="OXU61" s="530"/>
      <c r="OXV61" s="530"/>
      <c r="OXW61" s="530"/>
      <c r="OXX61" s="530"/>
      <c r="OXY61" s="530"/>
      <c r="OXZ61" s="530"/>
      <c r="OYA61" s="530"/>
      <c r="OYB61" s="530"/>
      <c r="OYC61" s="530"/>
      <c r="OYD61" s="530"/>
      <c r="OYE61" s="530"/>
      <c r="OYF61" s="530"/>
      <c r="OYG61" s="530"/>
      <c r="OYH61" s="530"/>
      <c r="OYI61" s="530"/>
      <c r="OYJ61" s="530"/>
      <c r="OYK61" s="530"/>
      <c r="OYL61" s="530"/>
      <c r="OYM61" s="530"/>
      <c r="OYN61" s="530"/>
      <c r="OYO61" s="530"/>
      <c r="OYP61" s="530"/>
      <c r="OYQ61" s="530"/>
      <c r="OYR61" s="530"/>
      <c r="OYS61" s="530"/>
      <c r="OYT61" s="530"/>
      <c r="OYU61" s="530"/>
      <c r="OYV61" s="530"/>
      <c r="OYW61" s="530"/>
      <c r="OYX61" s="530"/>
      <c r="OYY61" s="530"/>
      <c r="OYZ61" s="530"/>
      <c r="OZA61" s="530"/>
      <c r="OZB61" s="530"/>
      <c r="OZC61" s="530"/>
      <c r="OZD61" s="530"/>
      <c r="OZE61" s="530"/>
      <c r="OZF61" s="530"/>
      <c r="OZG61" s="530"/>
      <c r="OZH61" s="530"/>
      <c r="OZI61" s="530"/>
      <c r="OZJ61" s="530"/>
      <c r="OZK61" s="530"/>
      <c r="OZL61" s="530"/>
      <c r="OZM61" s="530"/>
      <c r="OZN61" s="530"/>
      <c r="OZO61" s="530"/>
      <c r="OZP61" s="530"/>
      <c r="OZQ61" s="530"/>
      <c r="OZR61" s="530"/>
      <c r="OZS61" s="530"/>
      <c r="OZT61" s="530"/>
      <c r="OZU61" s="530"/>
      <c r="OZV61" s="530"/>
      <c r="OZW61" s="530"/>
      <c r="OZX61" s="530"/>
      <c r="OZY61" s="530"/>
      <c r="OZZ61" s="530"/>
      <c r="PAA61" s="530"/>
      <c r="PAB61" s="530"/>
      <c r="PAC61" s="530"/>
      <c r="PAD61" s="530"/>
      <c r="PAE61" s="530"/>
      <c r="PAF61" s="530"/>
      <c r="PAG61" s="530"/>
      <c r="PAH61" s="530"/>
      <c r="PAI61" s="530"/>
      <c r="PAJ61" s="530"/>
      <c r="PAK61" s="530"/>
      <c r="PAL61" s="530"/>
      <c r="PAM61" s="530"/>
      <c r="PAN61" s="530"/>
      <c r="PAO61" s="530"/>
      <c r="PAP61" s="530"/>
      <c r="PAQ61" s="530"/>
      <c r="PAR61" s="530"/>
      <c r="PAS61" s="530"/>
      <c r="PAT61" s="530"/>
      <c r="PAU61" s="530"/>
      <c r="PAV61" s="530"/>
      <c r="PAW61" s="530"/>
      <c r="PAX61" s="530"/>
      <c r="PAY61" s="530"/>
      <c r="PAZ61" s="530"/>
      <c r="PBA61" s="530"/>
      <c r="PBB61" s="530"/>
      <c r="PBC61" s="530"/>
      <c r="PBD61" s="530"/>
      <c r="PBE61" s="530"/>
      <c r="PBF61" s="530"/>
      <c r="PBG61" s="530"/>
      <c r="PBH61" s="530"/>
      <c r="PBI61" s="530"/>
      <c r="PBJ61" s="530"/>
      <c r="PBK61" s="530"/>
      <c r="PBL61" s="530"/>
      <c r="PBM61" s="530"/>
      <c r="PBN61" s="530"/>
      <c r="PBO61" s="530"/>
      <c r="PBP61" s="530"/>
      <c r="PBQ61" s="530"/>
      <c r="PBR61" s="530"/>
      <c r="PBS61" s="530"/>
      <c r="PBT61" s="530"/>
      <c r="PBU61" s="530"/>
      <c r="PBV61" s="530"/>
      <c r="PBW61" s="530"/>
      <c r="PBX61" s="530"/>
      <c r="PBY61" s="530"/>
      <c r="PBZ61" s="530"/>
      <c r="PCA61" s="530"/>
      <c r="PCB61" s="530"/>
      <c r="PCC61" s="530"/>
      <c r="PCD61" s="530"/>
      <c r="PCE61" s="530"/>
      <c r="PCF61" s="530"/>
      <c r="PCG61" s="530"/>
      <c r="PCH61" s="530"/>
      <c r="PCI61" s="530"/>
      <c r="PCJ61" s="530"/>
      <c r="PCK61" s="530"/>
      <c r="PCL61" s="530"/>
      <c r="PCM61" s="530"/>
      <c r="PCN61" s="530"/>
      <c r="PCO61" s="530"/>
      <c r="PCP61" s="530"/>
      <c r="PCQ61" s="530"/>
      <c r="PCR61" s="530"/>
      <c r="PCS61" s="530"/>
      <c r="PCT61" s="530"/>
      <c r="PCU61" s="530"/>
      <c r="PCV61" s="530"/>
      <c r="PCW61" s="530"/>
      <c r="PCX61" s="530"/>
      <c r="PCY61" s="530"/>
      <c r="PCZ61" s="530"/>
      <c r="PDA61" s="530"/>
      <c r="PDB61" s="530"/>
      <c r="PDC61" s="530"/>
      <c r="PDD61" s="530"/>
      <c r="PDE61" s="530"/>
      <c r="PDF61" s="530"/>
      <c r="PDG61" s="530"/>
      <c r="PDH61" s="530"/>
      <c r="PDI61" s="530"/>
      <c r="PDJ61" s="530"/>
      <c r="PDK61" s="530"/>
      <c r="PDL61" s="530"/>
      <c r="PDM61" s="530"/>
      <c r="PDN61" s="530"/>
      <c r="PDO61" s="530"/>
      <c r="PDP61" s="530"/>
      <c r="PDQ61" s="530"/>
      <c r="PDR61" s="530"/>
      <c r="PDS61" s="530"/>
      <c r="PDT61" s="530"/>
      <c r="PDU61" s="530"/>
      <c r="PDV61" s="530"/>
      <c r="PDW61" s="530"/>
      <c r="PDX61" s="530"/>
      <c r="PDY61" s="530"/>
      <c r="PDZ61" s="530"/>
      <c r="PEA61" s="530"/>
      <c r="PEB61" s="530"/>
      <c r="PEC61" s="530"/>
      <c r="PED61" s="530"/>
      <c r="PEE61" s="530"/>
      <c r="PEF61" s="530"/>
      <c r="PEG61" s="530"/>
      <c r="PEH61" s="530"/>
      <c r="PEI61" s="530"/>
      <c r="PEJ61" s="530"/>
      <c r="PEK61" s="530"/>
      <c r="PEL61" s="530"/>
      <c r="PEM61" s="530"/>
      <c r="PEN61" s="530"/>
      <c r="PEO61" s="530"/>
      <c r="PEP61" s="530"/>
      <c r="PEQ61" s="530"/>
      <c r="PER61" s="530"/>
      <c r="PES61" s="530"/>
      <c r="PET61" s="530"/>
      <c r="PEU61" s="530"/>
      <c r="PEV61" s="530"/>
      <c r="PEW61" s="530"/>
      <c r="PEX61" s="530"/>
      <c r="PEY61" s="530"/>
      <c r="PEZ61" s="530"/>
      <c r="PFA61" s="530"/>
      <c r="PFB61" s="530"/>
      <c r="PFC61" s="530"/>
      <c r="PFD61" s="530"/>
      <c r="PFE61" s="530"/>
      <c r="PFF61" s="530"/>
      <c r="PFG61" s="530"/>
      <c r="PFH61" s="530"/>
      <c r="PFI61" s="530"/>
      <c r="PFJ61" s="530"/>
      <c r="PFK61" s="530"/>
      <c r="PFL61" s="530"/>
      <c r="PFM61" s="530"/>
      <c r="PFN61" s="530"/>
      <c r="PFO61" s="530"/>
      <c r="PFP61" s="530"/>
      <c r="PFQ61" s="530"/>
      <c r="PFR61" s="530"/>
      <c r="PFS61" s="530"/>
      <c r="PFT61" s="530"/>
      <c r="PFU61" s="530"/>
      <c r="PFV61" s="530"/>
      <c r="PFW61" s="530"/>
      <c r="PFX61" s="530"/>
      <c r="PFY61" s="530"/>
      <c r="PFZ61" s="530"/>
      <c r="PGA61" s="530"/>
      <c r="PGB61" s="530"/>
      <c r="PGC61" s="530"/>
      <c r="PGD61" s="530"/>
      <c r="PGE61" s="530"/>
      <c r="PGF61" s="530"/>
      <c r="PGG61" s="530"/>
      <c r="PGH61" s="530"/>
      <c r="PGI61" s="530"/>
      <c r="PGJ61" s="530"/>
      <c r="PGK61" s="530"/>
      <c r="PGL61" s="530"/>
      <c r="PGM61" s="530"/>
      <c r="PGN61" s="530"/>
      <c r="PGO61" s="530"/>
      <c r="PGP61" s="530"/>
      <c r="PGQ61" s="530"/>
      <c r="PGR61" s="530"/>
      <c r="PGS61" s="530"/>
      <c r="PGT61" s="530"/>
      <c r="PGU61" s="530"/>
      <c r="PGV61" s="530"/>
      <c r="PGW61" s="530"/>
      <c r="PGX61" s="530"/>
      <c r="PGY61" s="530"/>
      <c r="PGZ61" s="530"/>
      <c r="PHA61" s="530"/>
      <c r="PHB61" s="530"/>
      <c r="PHC61" s="530"/>
      <c r="PHD61" s="530"/>
      <c r="PHE61" s="530"/>
      <c r="PHF61" s="530"/>
      <c r="PHG61" s="530"/>
      <c r="PHH61" s="530"/>
      <c r="PHI61" s="530"/>
      <c r="PHJ61" s="530"/>
      <c r="PHK61" s="530"/>
      <c r="PHL61" s="530"/>
      <c r="PHM61" s="530"/>
      <c r="PHN61" s="530"/>
      <c r="PHO61" s="530"/>
      <c r="PHP61" s="530"/>
      <c r="PHQ61" s="530"/>
      <c r="PHR61" s="530"/>
      <c r="PHS61" s="530"/>
      <c r="PHT61" s="530"/>
      <c r="PHU61" s="530"/>
      <c r="PHV61" s="530"/>
      <c r="PHW61" s="530"/>
      <c r="PHX61" s="530"/>
      <c r="PHY61" s="530"/>
      <c r="PHZ61" s="530"/>
      <c r="PIA61" s="530"/>
      <c r="PIB61" s="530"/>
      <c r="PIC61" s="530"/>
      <c r="PID61" s="530"/>
      <c r="PIE61" s="530"/>
      <c r="PIF61" s="530"/>
      <c r="PIG61" s="530"/>
      <c r="PIH61" s="530"/>
      <c r="PII61" s="530"/>
      <c r="PIJ61" s="530"/>
      <c r="PIK61" s="530"/>
      <c r="PIL61" s="530"/>
      <c r="PIM61" s="530"/>
      <c r="PIN61" s="530"/>
      <c r="PIO61" s="530"/>
      <c r="PIP61" s="530"/>
      <c r="PIQ61" s="530"/>
      <c r="PIR61" s="530"/>
      <c r="PIS61" s="530"/>
      <c r="PIT61" s="530"/>
      <c r="PIU61" s="530"/>
      <c r="PIV61" s="530"/>
      <c r="PIW61" s="530"/>
      <c r="PIX61" s="530"/>
      <c r="PIY61" s="530"/>
      <c r="PIZ61" s="530"/>
      <c r="PJA61" s="530"/>
      <c r="PJB61" s="530"/>
      <c r="PJC61" s="530"/>
      <c r="PJD61" s="530"/>
      <c r="PJE61" s="530"/>
      <c r="PJF61" s="530"/>
      <c r="PJG61" s="530"/>
      <c r="PJH61" s="530"/>
      <c r="PJI61" s="530"/>
      <c r="PJJ61" s="530"/>
      <c r="PJK61" s="530"/>
      <c r="PJL61" s="530"/>
      <c r="PJM61" s="530"/>
      <c r="PJN61" s="530"/>
      <c r="PJO61" s="530"/>
      <c r="PJP61" s="530"/>
      <c r="PJQ61" s="530"/>
      <c r="PJR61" s="530"/>
      <c r="PJS61" s="530"/>
      <c r="PJT61" s="530"/>
      <c r="PJU61" s="530"/>
      <c r="PJV61" s="530"/>
      <c r="PJW61" s="530"/>
      <c r="PJX61" s="530"/>
      <c r="PJY61" s="530"/>
      <c r="PJZ61" s="530"/>
      <c r="PKA61" s="530"/>
      <c r="PKB61" s="530"/>
      <c r="PKC61" s="530"/>
      <c r="PKD61" s="530"/>
      <c r="PKE61" s="530"/>
      <c r="PKF61" s="530"/>
      <c r="PKG61" s="530"/>
      <c r="PKH61" s="530"/>
      <c r="PKI61" s="530"/>
      <c r="PKJ61" s="530"/>
      <c r="PKK61" s="530"/>
      <c r="PKL61" s="530"/>
      <c r="PKM61" s="530"/>
      <c r="PKN61" s="530"/>
      <c r="PKO61" s="530"/>
      <c r="PKP61" s="530"/>
      <c r="PKQ61" s="530"/>
      <c r="PKR61" s="530"/>
      <c r="PKS61" s="530"/>
      <c r="PKT61" s="530"/>
      <c r="PKU61" s="530"/>
      <c r="PKV61" s="530"/>
      <c r="PKW61" s="530"/>
      <c r="PKX61" s="530"/>
      <c r="PKY61" s="530"/>
      <c r="PKZ61" s="530"/>
      <c r="PLA61" s="530"/>
      <c r="PLB61" s="530"/>
      <c r="PLC61" s="530"/>
      <c r="PLD61" s="530"/>
      <c r="PLE61" s="530"/>
      <c r="PLF61" s="530"/>
      <c r="PLG61" s="530"/>
      <c r="PLH61" s="530"/>
      <c r="PLI61" s="530"/>
      <c r="PLJ61" s="530"/>
      <c r="PLK61" s="530"/>
      <c r="PLL61" s="530"/>
      <c r="PLM61" s="530"/>
      <c r="PLN61" s="530"/>
      <c r="PLO61" s="530"/>
      <c r="PLP61" s="530"/>
      <c r="PLQ61" s="530"/>
      <c r="PLR61" s="530"/>
      <c r="PLS61" s="530"/>
      <c r="PLT61" s="530"/>
      <c r="PLU61" s="530"/>
      <c r="PLV61" s="530"/>
      <c r="PLW61" s="530"/>
      <c r="PLX61" s="530"/>
      <c r="PLY61" s="530"/>
      <c r="PLZ61" s="530"/>
      <c r="PMA61" s="530"/>
      <c r="PMB61" s="530"/>
      <c r="PMC61" s="530"/>
      <c r="PMD61" s="530"/>
      <c r="PME61" s="530"/>
      <c r="PMF61" s="530"/>
      <c r="PMG61" s="530"/>
      <c r="PMH61" s="530"/>
      <c r="PMI61" s="530"/>
      <c r="PMJ61" s="530"/>
      <c r="PMK61" s="530"/>
      <c r="PML61" s="530"/>
      <c r="PMM61" s="530"/>
      <c r="PMN61" s="530"/>
      <c r="PMO61" s="530"/>
      <c r="PMP61" s="530"/>
      <c r="PMQ61" s="530"/>
      <c r="PMR61" s="530"/>
      <c r="PMS61" s="530"/>
      <c r="PMT61" s="530"/>
      <c r="PMU61" s="530"/>
      <c r="PMV61" s="530"/>
      <c r="PMW61" s="530"/>
      <c r="PMX61" s="530"/>
      <c r="PMY61" s="530"/>
      <c r="PMZ61" s="530"/>
      <c r="PNA61" s="530"/>
      <c r="PNB61" s="530"/>
      <c r="PNC61" s="530"/>
      <c r="PND61" s="530"/>
      <c r="PNE61" s="530"/>
      <c r="PNF61" s="530"/>
      <c r="PNG61" s="530"/>
      <c r="PNH61" s="530"/>
      <c r="PNI61" s="530"/>
      <c r="PNJ61" s="530"/>
      <c r="PNK61" s="530"/>
      <c r="PNL61" s="530"/>
      <c r="PNM61" s="530"/>
      <c r="PNN61" s="530"/>
      <c r="PNO61" s="530"/>
      <c r="PNP61" s="530"/>
      <c r="PNQ61" s="530"/>
      <c r="PNR61" s="530"/>
      <c r="PNS61" s="530"/>
      <c r="PNT61" s="530"/>
      <c r="PNU61" s="530"/>
      <c r="PNV61" s="530"/>
      <c r="PNW61" s="530"/>
      <c r="PNX61" s="530"/>
      <c r="PNY61" s="530"/>
      <c r="PNZ61" s="530"/>
      <c r="POA61" s="530"/>
      <c r="POB61" s="530"/>
      <c r="POC61" s="530"/>
      <c r="POD61" s="530"/>
      <c r="POE61" s="530"/>
      <c r="POF61" s="530"/>
      <c r="POG61" s="530"/>
      <c r="POH61" s="530"/>
      <c r="POI61" s="530"/>
      <c r="POJ61" s="530"/>
      <c r="POK61" s="530"/>
      <c r="POL61" s="530"/>
      <c r="POM61" s="530"/>
      <c r="PON61" s="530"/>
      <c r="POO61" s="530"/>
      <c r="POP61" s="530"/>
      <c r="POQ61" s="530"/>
      <c r="POR61" s="530"/>
      <c r="POS61" s="530"/>
      <c r="POT61" s="530"/>
      <c r="POU61" s="530"/>
      <c r="POV61" s="530"/>
      <c r="POW61" s="530"/>
      <c r="POX61" s="530"/>
      <c r="POY61" s="530"/>
      <c r="POZ61" s="530"/>
      <c r="PPA61" s="530"/>
      <c r="PPB61" s="530"/>
      <c r="PPC61" s="530"/>
      <c r="PPD61" s="530"/>
      <c r="PPE61" s="530"/>
      <c r="PPF61" s="530"/>
      <c r="PPG61" s="530"/>
      <c r="PPH61" s="530"/>
      <c r="PPI61" s="530"/>
      <c r="PPJ61" s="530"/>
      <c r="PPK61" s="530"/>
      <c r="PPL61" s="530"/>
      <c r="PPM61" s="530"/>
      <c r="PPN61" s="530"/>
      <c r="PPO61" s="530"/>
      <c r="PPP61" s="530"/>
      <c r="PPQ61" s="530"/>
      <c r="PPR61" s="530"/>
      <c r="PPS61" s="530"/>
      <c r="PPT61" s="530"/>
      <c r="PPU61" s="530"/>
      <c r="PPV61" s="530"/>
      <c r="PPW61" s="530"/>
      <c r="PPX61" s="530"/>
      <c r="PPY61" s="530"/>
      <c r="PPZ61" s="530"/>
      <c r="PQA61" s="530"/>
      <c r="PQB61" s="530"/>
      <c r="PQC61" s="530"/>
      <c r="PQD61" s="530"/>
      <c r="PQE61" s="530"/>
      <c r="PQF61" s="530"/>
      <c r="PQG61" s="530"/>
      <c r="PQH61" s="530"/>
      <c r="PQI61" s="530"/>
      <c r="PQJ61" s="530"/>
      <c r="PQK61" s="530"/>
      <c r="PQL61" s="530"/>
      <c r="PQM61" s="530"/>
      <c r="PQN61" s="530"/>
      <c r="PQO61" s="530"/>
      <c r="PQP61" s="530"/>
      <c r="PQQ61" s="530"/>
      <c r="PQR61" s="530"/>
      <c r="PQS61" s="530"/>
      <c r="PQT61" s="530"/>
      <c r="PQU61" s="530"/>
      <c r="PQV61" s="530"/>
      <c r="PQW61" s="530"/>
      <c r="PQX61" s="530"/>
      <c r="PQY61" s="530"/>
      <c r="PQZ61" s="530"/>
      <c r="PRA61" s="530"/>
      <c r="PRB61" s="530"/>
      <c r="PRC61" s="530"/>
      <c r="PRD61" s="530"/>
      <c r="PRE61" s="530"/>
      <c r="PRF61" s="530"/>
      <c r="PRG61" s="530"/>
      <c r="PRH61" s="530"/>
      <c r="PRI61" s="530"/>
      <c r="PRJ61" s="530"/>
      <c r="PRK61" s="530"/>
      <c r="PRL61" s="530"/>
      <c r="PRM61" s="530"/>
      <c r="PRN61" s="530"/>
      <c r="PRO61" s="530"/>
      <c r="PRP61" s="530"/>
      <c r="PRQ61" s="530"/>
      <c r="PRR61" s="530"/>
      <c r="PRS61" s="530"/>
      <c r="PRT61" s="530"/>
      <c r="PRU61" s="530"/>
      <c r="PRV61" s="530"/>
      <c r="PRW61" s="530"/>
      <c r="PRX61" s="530"/>
      <c r="PRY61" s="530"/>
      <c r="PRZ61" s="530"/>
      <c r="PSA61" s="530"/>
      <c r="PSB61" s="530"/>
      <c r="PSC61" s="530"/>
      <c r="PSD61" s="530"/>
      <c r="PSE61" s="530"/>
      <c r="PSF61" s="530"/>
      <c r="PSG61" s="530"/>
      <c r="PSH61" s="530"/>
      <c r="PSI61" s="530"/>
      <c r="PSJ61" s="530"/>
      <c r="PSK61" s="530"/>
      <c r="PSL61" s="530"/>
      <c r="PSM61" s="530"/>
      <c r="PSN61" s="530"/>
      <c r="PSO61" s="530"/>
      <c r="PSP61" s="530"/>
      <c r="PSQ61" s="530"/>
      <c r="PSR61" s="530"/>
      <c r="PSS61" s="530"/>
      <c r="PST61" s="530"/>
      <c r="PSU61" s="530"/>
      <c r="PSV61" s="530"/>
      <c r="PSW61" s="530"/>
      <c r="PSX61" s="530"/>
      <c r="PSY61" s="530"/>
      <c r="PSZ61" s="530"/>
      <c r="PTA61" s="530"/>
      <c r="PTB61" s="530"/>
      <c r="PTC61" s="530"/>
      <c r="PTD61" s="530"/>
      <c r="PTE61" s="530"/>
      <c r="PTF61" s="530"/>
      <c r="PTG61" s="530"/>
      <c r="PTH61" s="530"/>
      <c r="PTI61" s="530"/>
      <c r="PTJ61" s="530"/>
      <c r="PTK61" s="530"/>
      <c r="PTL61" s="530"/>
      <c r="PTM61" s="530"/>
      <c r="PTN61" s="530"/>
      <c r="PTO61" s="530"/>
      <c r="PTP61" s="530"/>
      <c r="PTQ61" s="530"/>
      <c r="PTR61" s="530"/>
      <c r="PTS61" s="530"/>
      <c r="PTT61" s="530"/>
      <c r="PTU61" s="530"/>
      <c r="PTV61" s="530"/>
      <c r="PTW61" s="530"/>
      <c r="PTX61" s="530"/>
      <c r="PTY61" s="530"/>
      <c r="PTZ61" s="530"/>
      <c r="PUA61" s="530"/>
      <c r="PUB61" s="530"/>
      <c r="PUC61" s="530"/>
      <c r="PUD61" s="530"/>
      <c r="PUE61" s="530"/>
      <c r="PUF61" s="530"/>
      <c r="PUG61" s="530"/>
      <c r="PUH61" s="530"/>
      <c r="PUI61" s="530"/>
      <c r="PUJ61" s="530"/>
      <c r="PUK61" s="530"/>
      <c r="PUL61" s="530"/>
      <c r="PUM61" s="530"/>
      <c r="PUN61" s="530"/>
      <c r="PUO61" s="530"/>
      <c r="PUP61" s="530"/>
      <c r="PUQ61" s="530"/>
      <c r="PUR61" s="530"/>
      <c r="PUS61" s="530"/>
      <c r="PUT61" s="530"/>
      <c r="PUU61" s="530"/>
      <c r="PUV61" s="530"/>
      <c r="PUW61" s="530"/>
      <c r="PUX61" s="530"/>
      <c r="PUY61" s="530"/>
      <c r="PUZ61" s="530"/>
      <c r="PVA61" s="530"/>
      <c r="PVB61" s="530"/>
      <c r="PVC61" s="530"/>
      <c r="PVD61" s="530"/>
      <c r="PVE61" s="530"/>
      <c r="PVF61" s="530"/>
      <c r="PVG61" s="530"/>
      <c r="PVH61" s="530"/>
      <c r="PVI61" s="530"/>
      <c r="PVJ61" s="530"/>
      <c r="PVK61" s="530"/>
      <c r="PVL61" s="530"/>
      <c r="PVM61" s="530"/>
      <c r="PVN61" s="530"/>
      <c r="PVO61" s="530"/>
      <c r="PVP61" s="530"/>
      <c r="PVQ61" s="530"/>
      <c r="PVR61" s="530"/>
      <c r="PVS61" s="530"/>
      <c r="PVT61" s="530"/>
      <c r="PVU61" s="530"/>
      <c r="PVV61" s="530"/>
      <c r="PVW61" s="530"/>
      <c r="PVX61" s="530"/>
      <c r="PVY61" s="530"/>
      <c r="PVZ61" s="530"/>
      <c r="PWA61" s="530"/>
      <c r="PWB61" s="530"/>
      <c r="PWC61" s="530"/>
      <c r="PWD61" s="530"/>
      <c r="PWE61" s="530"/>
      <c r="PWF61" s="530"/>
      <c r="PWG61" s="530"/>
      <c r="PWH61" s="530"/>
      <c r="PWI61" s="530"/>
      <c r="PWJ61" s="530"/>
      <c r="PWK61" s="530"/>
      <c r="PWL61" s="530"/>
      <c r="PWM61" s="530"/>
      <c r="PWN61" s="530"/>
      <c r="PWO61" s="530"/>
      <c r="PWP61" s="530"/>
      <c r="PWQ61" s="530"/>
      <c r="PWR61" s="530"/>
      <c r="PWS61" s="530"/>
      <c r="PWT61" s="530"/>
      <c r="PWU61" s="530"/>
      <c r="PWV61" s="530"/>
      <c r="PWW61" s="530"/>
      <c r="PWX61" s="530"/>
      <c r="PWY61" s="530"/>
      <c r="PWZ61" s="530"/>
      <c r="PXA61" s="530"/>
      <c r="PXB61" s="530"/>
      <c r="PXC61" s="530"/>
      <c r="PXD61" s="530"/>
      <c r="PXE61" s="530"/>
      <c r="PXF61" s="530"/>
      <c r="PXG61" s="530"/>
      <c r="PXH61" s="530"/>
      <c r="PXI61" s="530"/>
      <c r="PXJ61" s="530"/>
      <c r="PXK61" s="530"/>
      <c r="PXL61" s="530"/>
      <c r="PXM61" s="530"/>
      <c r="PXN61" s="530"/>
      <c r="PXO61" s="530"/>
      <c r="PXP61" s="530"/>
      <c r="PXQ61" s="530"/>
      <c r="PXR61" s="530"/>
      <c r="PXS61" s="530"/>
      <c r="PXT61" s="530"/>
      <c r="PXU61" s="530"/>
      <c r="PXV61" s="530"/>
      <c r="PXW61" s="530"/>
      <c r="PXX61" s="530"/>
      <c r="PXY61" s="530"/>
      <c r="PXZ61" s="530"/>
      <c r="PYA61" s="530"/>
      <c r="PYB61" s="530"/>
      <c r="PYC61" s="530"/>
      <c r="PYD61" s="530"/>
      <c r="PYE61" s="530"/>
      <c r="PYF61" s="530"/>
      <c r="PYG61" s="530"/>
      <c r="PYH61" s="530"/>
      <c r="PYI61" s="530"/>
      <c r="PYJ61" s="530"/>
      <c r="PYK61" s="530"/>
      <c r="PYL61" s="530"/>
      <c r="PYM61" s="530"/>
      <c r="PYN61" s="530"/>
      <c r="PYO61" s="530"/>
      <c r="PYP61" s="530"/>
      <c r="PYQ61" s="530"/>
      <c r="PYR61" s="530"/>
      <c r="PYS61" s="530"/>
      <c r="PYT61" s="530"/>
      <c r="PYU61" s="530"/>
      <c r="PYV61" s="530"/>
      <c r="PYW61" s="530"/>
      <c r="PYX61" s="530"/>
      <c r="PYY61" s="530"/>
      <c r="PYZ61" s="530"/>
      <c r="PZA61" s="530"/>
      <c r="PZB61" s="530"/>
      <c r="PZC61" s="530"/>
      <c r="PZD61" s="530"/>
      <c r="PZE61" s="530"/>
      <c r="PZF61" s="530"/>
      <c r="PZG61" s="530"/>
      <c r="PZH61" s="530"/>
      <c r="PZI61" s="530"/>
      <c r="PZJ61" s="530"/>
      <c r="PZK61" s="530"/>
      <c r="PZL61" s="530"/>
      <c r="PZM61" s="530"/>
      <c r="PZN61" s="530"/>
      <c r="PZO61" s="530"/>
      <c r="PZP61" s="530"/>
      <c r="PZQ61" s="530"/>
      <c r="PZR61" s="530"/>
      <c r="PZS61" s="530"/>
      <c r="PZT61" s="530"/>
      <c r="PZU61" s="530"/>
      <c r="PZV61" s="530"/>
      <c r="PZW61" s="530"/>
      <c r="PZX61" s="530"/>
      <c r="PZY61" s="530"/>
      <c r="PZZ61" s="530"/>
      <c r="QAA61" s="530"/>
      <c r="QAB61" s="530"/>
      <c r="QAC61" s="530"/>
      <c r="QAD61" s="530"/>
      <c r="QAE61" s="530"/>
      <c r="QAF61" s="530"/>
      <c r="QAG61" s="530"/>
      <c r="QAH61" s="530"/>
      <c r="QAI61" s="530"/>
      <c r="QAJ61" s="530"/>
      <c r="QAK61" s="530"/>
      <c r="QAL61" s="530"/>
      <c r="QAM61" s="530"/>
      <c r="QAN61" s="530"/>
      <c r="QAO61" s="530"/>
      <c r="QAP61" s="530"/>
      <c r="QAQ61" s="530"/>
      <c r="QAR61" s="530"/>
      <c r="QAS61" s="530"/>
      <c r="QAT61" s="530"/>
      <c r="QAU61" s="530"/>
      <c r="QAV61" s="530"/>
      <c r="QAW61" s="530"/>
      <c r="QAX61" s="530"/>
      <c r="QAY61" s="530"/>
      <c r="QAZ61" s="530"/>
      <c r="QBA61" s="530"/>
      <c r="QBB61" s="530"/>
      <c r="QBC61" s="530"/>
      <c r="QBD61" s="530"/>
      <c r="QBE61" s="530"/>
      <c r="QBF61" s="530"/>
      <c r="QBG61" s="530"/>
      <c r="QBH61" s="530"/>
      <c r="QBI61" s="530"/>
      <c r="QBJ61" s="530"/>
      <c r="QBK61" s="530"/>
      <c r="QBL61" s="530"/>
      <c r="QBM61" s="530"/>
      <c r="QBN61" s="530"/>
      <c r="QBO61" s="530"/>
      <c r="QBP61" s="530"/>
      <c r="QBQ61" s="530"/>
      <c r="QBR61" s="530"/>
      <c r="QBS61" s="530"/>
      <c r="QBT61" s="530"/>
      <c r="QBU61" s="530"/>
      <c r="QBV61" s="530"/>
      <c r="QBW61" s="530"/>
      <c r="QBX61" s="530"/>
      <c r="QBY61" s="530"/>
      <c r="QBZ61" s="530"/>
      <c r="QCA61" s="530"/>
      <c r="QCB61" s="530"/>
      <c r="QCC61" s="530"/>
      <c r="QCD61" s="530"/>
      <c r="QCE61" s="530"/>
      <c r="QCF61" s="530"/>
      <c r="QCG61" s="530"/>
      <c r="QCH61" s="530"/>
      <c r="QCI61" s="530"/>
      <c r="QCJ61" s="530"/>
      <c r="QCK61" s="530"/>
      <c r="QCL61" s="530"/>
      <c r="QCM61" s="530"/>
      <c r="QCN61" s="530"/>
      <c r="QCO61" s="530"/>
      <c r="QCP61" s="530"/>
      <c r="QCQ61" s="530"/>
      <c r="QCR61" s="530"/>
      <c r="QCS61" s="530"/>
      <c r="QCT61" s="530"/>
      <c r="QCU61" s="530"/>
      <c r="QCV61" s="530"/>
      <c r="QCW61" s="530"/>
      <c r="QCX61" s="530"/>
      <c r="QCY61" s="530"/>
      <c r="QCZ61" s="530"/>
      <c r="QDA61" s="530"/>
      <c r="QDB61" s="530"/>
      <c r="QDC61" s="530"/>
      <c r="QDD61" s="530"/>
      <c r="QDE61" s="530"/>
      <c r="QDF61" s="530"/>
      <c r="QDG61" s="530"/>
      <c r="QDH61" s="530"/>
      <c r="QDI61" s="530"/>
      <c r="QDJ61" s="530"/>
      <c r="QDK61" s="530"/>
      <c r="QDL61" s="530"/>
      <c r="QDM61" s="530"/>
      <c r="QDN61" s="530"/>
      <c r="QDO61" s="530"/>
      <c r="QDP61" s="530"/>
      <c r="QDQ61" s="530"/>
      <c r="QDR61" s="530"/>
      <c r="QDS61" s="530"/>
      <c r="QDT61" s="530"/>
      <c r="QDU61" s="530"/>
      <c r="QDV61" s="530"/>
      <c r="QDW61" s="530"/>
      <c r="QDX61" s="530"/>
      <c r="QDY61" s="530"/>
      <c r="QDZ61" s="530"/>
      <c r="QEA61" s="530"/>
      <c r="QEB61" s="530"/>
      <c r="QEC61" s="530"/>
      <c r="QED61" s="530"/>
      <c r="QEE61" s="530"/>
      <c r="QEF61" s="530"/>
      <c r="QEG61" s="530"/>
      <c r="QEH61" s="530"/>
      <c r="QEI61" s="530"/>
      <c r="QEJ61" s="530"/>
      <c r="QEK61" s="530"/>
      <c r="QEL61" s="530"/>
      <c r="QEM61" s="530"/>
      <c r="QEN61" s="530"/>
      <c r="QEO61" s="530"/>
      <c r="QEP61" s="530"/>
      <c r="QEQ61" s="530"/>
      <c r="QER61" s="530"/>
      <c r="QES61" s="530"/>
      <c r="QET61" s="530"/>
      <c r="QEU61" s="530"/>
      <c r="QEV61" s="530"/>
      <c r="QEW61" s="530"/>
      <c r="QEX61" s="530"/>
      <c r="QEY61" s="530"/>
      <c r="QEZ61" s="530"/>
      <c r="QFA61" s="530"/>
      <c r="QFB61" s="530"/>
      <c r="QFC61" s="530"/>
      <c r="QFD61" s="530"/>
      <c r="QFE61" s="530"/>
      <c r="QFF61" s="530"/>
      <c r="QFG61" s="530"/>
      <c r="QFH61" s="530"/>
      <c r="QFI61" s="530"/>
      <c r="QFJ61" s="530"/>
      <c r="QFK61" s="530"/>
      <c r="QFL61" s="530"/>
      <c r="QFM61" s="530"/>
      <c r="QFN61" s="530"/>
      <c r="QFO61" s="530"/>
      <c r="QFP61" s="530"/>
      <c r="QFQ61" s="530"/>
      <c r="QFR61" s="530"/>
      <c r="QFS61" s="530"/>
      <c r="QFT61" s="530"/>
      <c r="QFU61" s="530"/>
      <c r="QFV61" s="530"/>
      <c r="QFW61" s="530"/>
      <c r="QFX61" s="530"/>
      <c r="QFY61" s="530"/>
      <c r="QFZ61" s="530"/>
      <c r="QGA61" s="530"/>
      <c r="QGB61" s="530"/>
      <c r="QGC61" s="530"/>
      <c r="QGD61" s="530"/>
      <c r="QGE61" s="530"/>
      <c r="QGF61" s="530"/>
      <c r="QGG61" s="530"/>
      <c r="QGH61" s="530"/>
      <c r="QGI61" s="530"/>
      <c r="QGJ61" s="530"/>
      <c r="QGK61" s="530"/>
      <c r="QGL61" s="530"/>
      <c r="QGM61" s="530"/>
      <c r="QGN61" s="530"/>
      <c r="QGO61" s="530"/>
      <c r="QGP61" s="530"/>
      <c r="QGQ61" s="530"/>
      <c r="QGR61" s="530"/>
      <c r="QGS61" s="530"/>
      <c r="QGT61" s="530"/>
      <c r="QGU61" s="530"/>
      <c r="QGV61" s="530"/>
      <c r="QGW61" s="530"/>
      <c r="QGX61" s="530"/>
      <c r="QGY61" s="530"/>
      <c r="QGZ61" s="530"/>
      <c r="QHA61" s="530"/>
      <c r="QHB61" s="530"/>
      <c r="QHC61" s="530"/>
      <c r="QHD61" s="530"/>
      <c r="QHE61" s="530"/>
      <c r="QHF61" s="530"/>
      <c r="QHG61" s="530"/>
      <c r="QHH61" s="530"/>
      <c r="QHI61" s="530"/>
      <c r="QHJ61" s="530"/>
      <c r="QHK61" s="530"/>
      <c r="QHL61" s="530"/>
      <c r="QHM61" s="530"/>
      <c r="QHN61" s="530"/>
      <c r="QHO61" s="530"/>
      <c r="QHP61" s="530"/>
      <c r="QHQ61" s="530"/>
      <c r="QHR61" s="530"/>
      <c r="QHS61" s="530"/>
      <c r="QHT61" s="530"/>
      <c r="QHU61" s="530"/>
      <c r="QHV61" s="530"/>
      <c r="QHW61" s="530"/>
      <c r="QHX61" s="530"/>
      <c r="QHY61" s="530"/>
      <c r="QHZ61" s="530"/>
      <c r="QIA61" s="530"/>
      <c r="QIB61" s="530"/>
      <c r="QIC61" s="530"/>
      <c r="QID61" s="530"/>
      <c r="QIE61" s="530"/>
      <c r="QIF61" s="530"/>
      <c r="QIG61" s="530"/>
      <c r="QIH61" s="530"/>
      <c r="QII61" s="530"/>
      <c r="QIJ61" s="530"/>
      <c r="QIK61" s="530"/>
      <c r="QIL61" s="530"/>
      <c r="QIM61" s="530"/>
      <c r="QIN61" s="530"/>
      <c r="QIO61" s="530"/>
      <c r="QIP61" s="530"/>
      <c r="QIQ61" s="530"/>
      <c r="QIR61" s="530"/>
      <c r="QIS61" s="530"/>
      <c r="QIT61" s="530"/>
      <c r="QIU61" s="530"/>
      <c r="QIV61" s="530"/>
      <c r="QIW61" s="530"/>
      <c r="QIX61" s="530"/>
      <c r="QIY61" s="530"/>
      <c r="QIZ61" s="530"/>
      <c r="QJA61" s="530"/>
      <c r="QJB61" s="530"/>
      <c r="QJC61" s="530"/>
      <c r="QJD61" s="530"/>
      <c r="QJE61" s="530"/>
      <c r="QJF61" s="530"/>
      <c r="QJG61" s="530"/>
      <c r="QJH61" s="530"/>
      <c r="QJI61" s="530"/>
      <c r="QJJ61" s="530"/>
      <c r="QJK61" s="530"/>
      <c r="QJL61" s="530"/>
      <c r="QJM61" s="530"/>
      <c r="QJN61" s="530"/>
      <c r="QJO61" s="530"/>
      <c r="QJP61" s="530"/>
      <c r="QJQ61" s="530"/>
      <c r="QJR61" s="530"/>
      <c r="QJS61" s="530"/>
      <c r="QJT61" s="530"/>
      <c r="QJU61" s="530"/>
      <c r="QJV61" s="530"/>
      <c r="QJW61" s="530"/>
      <c r="QJX61" s="530"/>
      <c r="QJY61" s="530"/>
      <c r="QJZ61" s="530"/>
      <c r="QKA61" s="530"/>
      <c r="QKB61" s="530"/>
      <c r="QKC61" s="530"/>
      <c r="QKD61" s="530"/>
      <c r="QKE61" s="530"/>
      <c r="QKF61" s="530"/>
      <c r="QKG61" s="530"/>
      <c r="QKH61" s="530"/>
      <c r="QKI61" s="530"/>
      <c r="QKJ61" s="530"/>
      <c r="QKK61" s="530"/>
      <c r="QKL61" s="530"/>
      <c r="QKM61" s="530"/>
      <c r="QKN61" s="530"/>
      <c r="QKO61" s="530"/>
      <c r="QKP61" s="530"/>
      <c r="QKQ61" s="530"/>
      <c r="QKR61" s="530"/>
      <c r="QKS61" s="530"/>
      <c r="QKT61" s="530"/>
      <c r="QKU61" s="530"/>
      <c r="QKV61" s="530"/>
      <c r="QKW61" s="530"/>
      <c r="QKX61" s="530"/>
      <c r="QKY61" s="530"/>
      <c r="QKZ61" s="530"/>
      <c r="QLA61" s="530"/>
      <c r="QLB61" s="530"/>
      <c r="QLC61" s="530"/>
      <c r="QLD61" s="530"/>
      <c r="QLE61" s="530"/>
      <c r="QLF61" s="530"/>
      <c r="QLG61" s="530"/>
      <c r="QLH61" s="530"/>
      <c r="QLI61" s="530"/>
      <c r="QLJ61" s="530"/>
      <c r="QLK61" s="530"/>
      <c r="QLL61" s="530"/>
      <c r="QLM61" s="530"/>
      <c r="QLN61" s="530"/>
      <c r="QLO61" s="530"/>
      <c r="QLP61" s="530"/>
      <c r="QLQ61" s="530"/>
      <c r="QLR61" s="530"/>
      <c r="QLS61" s="530"/>
      <c r="QLT61" s="530"/>
      <c r="QLU61" s="530"/>
      <c r="QLV61" s="530"/>
      <c r="QLW61" s="530"/>
      <c r="QLX61" s="530"/>
      <c r="QLY61" s="530"/>
      <c r="QLZ61" s="530"/>
      <c r="QMA61" s="530"/>
      <c r="QMB61" s="530"/>
      <c r="QMC61" s="530"/>
      <c r="QMD61" s="530"/>
      <c r="QME61" s="530"/>
      <c r="QMF61" s="530"/>
      <c r="QMG61" s="530"/>
      <c r="QMH61" s="530"/>
      <c r="QMI61" s="530"/>
      <c r="QMJ61" s="530"/>
      <c r="QMK61" s="530"/>
      <c r="QML61" s="530"/>
      <c r="QMM61" s="530"/>
      <c r="QMN61" s="530"/>
      <c r="QMO61" s="530"/>
      <c r="QMP61" s="530"/>
      <c r="QMQ61" s="530"/>
      <c r="QMR61" s="530"/>
      <c r="QMS61" s="530"/>
      <c r="QMT61" s="530"/>
      <c r="QMU61" s="530"/>
      <c r="QMV61" s="530"/>
      <c r="QMW61" s="530"/>
      <c r="QMX61" s="530"/>
      <c r="QMY61" s="530"/>
      <c r="QMZ61" s="530"/>
      <c r="QNA61" s="530"/>
      <c r="QNB61" s="530"/>
      <c r="QNC61" s="530"/>
      <c r="QND61" s="530"/>
      <c r="QNE61" s="530"/>
      <c r="QNF61" s="530"/>
      <c r="QNG61" s="530"/>
      <c r="QNH61" s="530"/>
      <c r="QNI61" s="530"/>
      <c r="QNJ61" s="530"/>
      <c r="QNK61" s="530"/>
      <c r="QNL61" s="530"/>
      <c r="QNM61" s="530"/>
      <c r="QNN61" s="530"/>
      <c r="QNO61" s="530"/>
      <c r="QNP61" s="530"/>
      <c r="QNQ61" s="530"/>
      <c r="QNR61" s="530"/>
      <c r="QNS61" s="530"/>
      <c r="QNT61" s="530"/>
      <c r="QNU61" s="530"/>
      <c r="QNV61" s="530"/>
      <c r="QNW61" s="530"/>
      <c r="QNX61" s="530"/>
      <c r="QNY61" s="530"/>
      <c r="QNZ61" s="530"/>
      <c r="QOA61" s="530"/>
      <c r="QOB61" s="530"/>
      <c r="QOC61" s="530"/>
      <c r="QOD61" s="530"/>
      <c r="QOE61" s="530"/>
      <c r="QOF61" s="530"/>
      <c r="QOG61" s="530"/>
      <c r="QOH61" s="530"/>
      <c r="QOI61" s="530"/>
      <c r="QOJ61" s="530"/>
      <c r="QOK61" s="530"/>
      <c r="QOL61" s="530"/>
      <c r="QOM61" s="530"/>
      <c r="QON61" s="530"/>
      <c r="QOO61" s="530"/>
      <c r="QOP61" s="530"/>
      <c r="QOQ61" s="530"/>
      <c r="QOR61" s="530"/>
      <c r="QOS61" s="530"/>
      <c r="QOT61" s="530"/>
      <c r="QOU61" s="530"/>
      <c r="QOV61" s="530"/>
      <c r="QOW61" s="530"/>
      <c r="QOX61" s="530"/>
      <c r="QOY61" s="530"/>
      <c r="QOZ61" s="530"/>
      <c r="QPA61" s="530"/>
      <c r="QPB61" s="530"/>
      <c r="QPC61" s="530"/>
      <c r="QPD61" s="530"/>
      <c r="QPE61" s="530"/>
      <c r="QPF61" s="530"/>
      <c r="QPG61" s="530"/>
      <c r="QPH61" s="530"/>
      <c r="QPI61" s="530"/>
      <c r="QPJ61" s="530"/>
      <c r="QPK61" s="530"/>
      <c r="QPL61" s="530"/>
      <c r="QPM61" s="530"/>
      <c r="QPN61" s="530"/>
      <c r="QPO61" s="530"/>
      <c r="QPP61" s="530"/>
      <c r="QPQ61" s="530"/>
      <c r="QPR61" s="530"/>
      <c r="QPS61" s="530"/>
      <c r="QPT61" s="530"/>
      <c r="QPU61" s="530"/>
      <c r="QPV61" s="530"/>
      <c r="QPW61" s="530"/>
      <c r="QPX61" s="530"/>
      <c r="QPY61" s="530"/>
      <c r="QPZ61" s="530"/>
      <c r="QQA61" s="530"/>
      <c r="QQB61" s="530"/>
      <c r="QQC61" s="530"/>
      <c r="QQD61" s="530"/>
      <c r="QQE61" s="530"/>
      <c r="QQF61" s="530"/>
      <c r="QQG61" s="530"/>
      <c r="QQH61" s="530"/>
      <c r="QQI61" s="530"/>
      <c r="QQJ61" s="530"/>
      <c r="QQK61" s="530"/>
      <c r="QQL61" s="530"/>
      <c r="QQM61" s="530"/>
      <c r="QQN61" s="530"/>
      <c r="QQO61" s="530"/>
      <c r="QQP61" s="530"/>
      <c r="QQQ61" s="530"/>
      <c r="QQR61" s="530"/>
      <c r="QQS61" s="530"/>
      <c r="QQT61" s="530"/>
      <c r="QQU61" s="530"/>
      <c r="QQV61" s="530"/>
      <c r="QQW61" s="530"/>
      <c r="QQX61" s="530"/>
      <c r="QQY61" s="530"/>
      <c r="QQZ61" s="530"/>
      <c r="QRA61" s="530"/>
      <c r="QRB61" s="530"/>
      <c r="QRC61" s="530"/>
      <c r="QRD61" s="530"/>
      <c r="QRE61" s="530"/>
      <c r="QRF61" s="530"/>
      <c r="QRG61" s="530"/>
      <c r="QRH61" s="530"/>
      <c r="QRI61" s="530"/>
      <c r="QRJ61" s="530"/>
      <c r="QRK61" s="530"/>
      <c r="QRL61" s="530"/>
      <c r="QRM61" s="530"/>
      <c r="QRN61" s="530"/>
      <c r="QRO61" s="530"/>
      <c r="QRP61" s="530"/>
      <c r="QRQ61" s="530"/>
      <c r="QRR61" s="530"/>
      <c r="QRS61" s="530"/>
      <c r="QRT61" s="530"/>
      <c r="QRU61" s="530"/>
      <c r="QRV61" s="530"/>
      <c r="QRW61" s="530"/>
      <c r="QRX61" s="530"/>
      <c r="QRY61" s="530"/>
      <c r="QRZ61" s="530"/>
      <c r="QSA61" s="530"/>
      <c r="QSB61" s="530"/>
      <c r="QSC61" s="530"/>
      <c r="QSD61" s="530"/>
      <c r="QSE61" s="530"/>
      <c r="QSF61" s="530"/>
      <c r="QSG61" s="530"/>
      <c r="QSH61" s="530"/>
      <c r="QSI61" s="530"/>
      <c r="QSJ61" s="530"/>
      <c r="QSK61" s="530"/>
      <c r="QSL61" s="530"/>
      <c r="QSM61" s="530"/>
      <c r="QSN61" s="530"/>
      <c r="QSO61" s="530"/>
      <c r="QSP61" s="530"/>
      <c r="QSQ61" s="530"/>
      <c r="QSR61" s="530"/>
      <c r="QSS61" s="530"/>
      <c r="QST61" s="530"/>
      <c r="QSU61" s="530"/>
      <c r="QSV61" s="530"/>
      <c r="QSW61" s="530"/>
      <c r="QSX61" s="530"/>
      <c r="QSY61" s="530"/>
      <c r="QSZ61" s="530"/>
      <c r="QTA61" s="530"/>
      <c r="QTB61" s="530"/>
      <c r="QTC61" s="530"/>
      <c r="QTD61" s="530"/>
      <c r="QTE61" s="530"/>
      <c r="QTF61" s="530"/>
      <c r="QTG61" s="530"/>
      <c r="QTH61" s="530"/>
      <c r="QTI61" s="530"/>
      <c r="QTJ61" s="530"/>
      <c r="QTK61" s="530"/>
      <c r="QTL61" s="530"/>
      <c r="QTM61" s="530"/>
      <c r="QTN61" s="530"/>
      <c r="QTO61" s="530"/>
      <c r="QTP61" s="530"/>
      <c r="QTQ61" s="530"/>
      <c r="QTR61" s="530"/>
      <c r="QTS61" s="530"/>
      <c r="QTT61" s="530"/>
      <c r="QTU61" s="530"/>
      <c r="QTV61" s="530"/>
      <c r="QTW61" s="530"/>
      <c r="QTX61" s="530"/>
      <c r="QTY61" s="530"/>
      <c r="QTZ61" s="530"/>
      <c r="QUA61" s="530"/>
      <c r="QUB61" s="530"/>
      <c r="QUC61" s="530"/>
      <c r="QUD61" s="530"/>
      <c r="QUE61" s="530"/>
      <c r="QUF61" s="530"/>
      <c r="QUG61" s="530"/>
      <c r="QUH61" s="530"/>
      <c r="QUI61" s="530"/>
      <c r="QUJ61" s="530"/>
      <c r="QUK61" s="530"/>
      <c r="QUL61" s="530"/>
      <c r="QUM61" s="530"/>
      <c r="QUN61" s="530"/>
      <c r="QUO61" s="530"/>
      <c r="QUP61" s="530"/>
      <c r="QUQ61" s="530"/>
      <c r="QUR61" s="530"/>
      <c r="QUS61" s="530"/>
      <c r="QUT61" s="530"/>
      <c r="QUU61" s="530"/>
      <c r="QUV61" s="530"/>
      <c r="QUW61" s="530"/>
      <c r="QUX61" s="530"/>
      <c r="QUY61" s="530"/>
      <c r="QUZ61" s="530"/>
      <c r="QVA61" s="530"/>
      <c r="QVB61" s="530"/>
      <c r="QVC61" s="530"/>
      <c r="QVD61" s="530"/>
      <c r="QVE61" s="530"/>
      <c r="QVF61" s="530"/>
      <c r="QVG61" s="530"/>
      <c r="QVH61" s="530"/>
      <c r="QVI61" s="530"/>
      <c r="QVJ61" s="530"/>
      <c r="QVK61" s="530"/>
      <c r="QVL61" s="530"/>
      <c r="QVM61" s="530"/>
      <c r="QVN61" s="530"/>
      <c r="QVO61" s="530"/>
      <c r="QVP61" s="530"/>
      <c r="QVQ61" s="530"/>
      <c r="QVR61" s="530"/>
      <c r="QVS61" s="530"/>
      <c r="QVT61" s="530"/>
      <c r="QVU61" s="530"/>
      <c r="QVV61" s="530"/>
      <c r="QVW61" s="530"/>
      <c r="QVX61" s="530"/>
      <c r="QVY61" s="530"/>
      <c r="QVZ61" s="530"/>
      <c r="QWA61" s="530"/>
      <c r="QWB61" s="530"/>
      <c r="QWC61" s="530"/>
      <c r="QWD61" s="530"/>
      <c r="QWE61" s="530"/>
      <c r="QWF61" s="530"/>
      <c r="QWG61" s="530"/>
      <c r="QWH61" s="530"/>
      <c r="QWI61" s="530"/>
      <c r="QWJ61" s="530"/>
      <c r="QWK61" s="530"/>
      <c r="QWL61" s="530"/>
      <c r="QWM61" s="530"/>
      <c r="QWN61" s="530"/>
      <c r="QWO61" s="530"/>
      <c r="QWP61" s="530"/>
      <c r="QWQ61" s="530"/>
      <c r="QWR61" s="530"/>
      <c r="QWS61" s="530"/>
      <c r="QWT61" s="530"/>
      <c r="QWU61" s="530"/>
      <c r="QWV61" s="530"/>
      <c r="QWW61" s="530"/>
      <c r="QWX61" s="530"/>
      <c r="QWY61" s="530"/>
      <c r="QWZ61" s="530"/>
      <c r="QXA61" s="530"/>
      <c r="QXB61" s="530"/>
      <c r="QXC61" s="530"/>
      <c r="QXD61" s="530"/>
      <c r="QXE61" s="530"/>
      <c r="QXF61" s="530"/>
      <c r="QXG61" s="530"/>
      <c r="QXH61" s="530"/>
      <c r="QXI61" s="530"/>
      <c r="QXJ61" s="530"/>
      <c r="QXK61" s="530"/>
      <c r="QXL61" s="530"/>
      <c r="QXM61" s="530"/>
      <c r="QXN61" s="530"/>
      <c r="QXO61" s="530"/>
      <c r="QXP61" s="530"/>
      <c r="QXQ61" s="530"/>
      <c r="QXR61" s="530"/>
      <c r="QXS61" s="530"/>
      <c r="QXT61" s="530"/>
      <c r="QXU61" s="530"/>
      <c r="QXV61" s="530"/>
      <c r="QXW61" s="530"/>
      <c r="QXX61" s="530"/>
      <c r="QXY61" s="530"/>
      <c r="QXZ61" s="530"/>
      <c r="QYA61" s="530"/>
      <c r="QYB61" s="530"/>
      <c r="QYC61" s="530"/>
      <c r="QYD61" s="530"/>
      <c r="QYE61" s="530"/>
      <c r="QYF61" s="530"/>
      <c r="QYG61" s="530"/>
      <c r="QYH61" s="530"/>
      <c r="QYI61" s="530"/>
      <c r="QYJ61" s="530"/>
      <c r="QYK61" s="530"/>
      <c r="QYL61" s="530"/>
      <c r="QYM61" s="530"/>
      <c r="QYN61" s="530"/>
      <c r="QYO61" s="530"/>
      <c r="QYP61" s="530"/>
      <c r="QYQ61" s="530"/>
      <c r="QYR61" s="530"/>
      <c r="QYS61" s="530"/>
      <c r="QYT61" s="530"/>
      <c r="QYU61" s="530"/>
      <c r="QYV61" s="530"/>
      <c r="QYW61" s="530"/>
      <c r="QYX61" s="530"/>
      <c r="QYY61" s="530"/>
      <c r="QYZ61" s="530"/>
      <c r="QZA61" s="530"/>
      <c r="QZB61" s="530"/>
      <c r="QZC61" s="530"/>
      <c r="QZD61" s="530"/>
      <c r="QZE61" s="530"/>
      <c r="QZF61" s="530"/>
      <c r="QZG61" s="530"/>
      <c r="QZH61" s="530"/>
      <c r="QZI61" s="530"/>
      <c r="QZJ61" s="530"/>
      <c r="QZK61" s="530"/>
      <c r="QZL61" s="530"/>
      <c r="QZM61" s="530"/>
      <c r="QZN61" s="530"/>
      <c r="QZO61" s="530"/>
      <c r="QZP61" s="530"/>
      <c r="QZQ61" s="530"/>
      <c r="QZR61" s="530"/>
      <c r="QZS61" s="530"/>
      <c r="QZT61" s="530"/>
      <c r="QZU61" s="530"/>
      <c r="QZV61" s="530"/>
      <c r="QZW61" s="530"/>
      <c r="QZX61" s="530"/>
      <c r="QZY61" s="530"/>
      <c r="QZZ61" s="530"/>
      <c r="RAA61" s="530"/>
      <c r="RAB61" s="530"/>
      <c r="RAC61" s="530"/>
      <c r="RAD61" s="530"/>
      <c r="RAE61" s="530"/>
      <c r="RAF61" s="530"/>
      <c r="RAG61" s="530"/>
      <c r="RAH61" s="530"/>
      <c r="RAI61" s="530"/>
      <c r="RAJ61" s="530"/>
      <c r="RAK61" s="530"/>
      <c r="RAL61" s="530"/>
      <c r="RAM61" s="530"/>
      <c r="RAN61" s="530"/>
      <c r="RAO61" s="530"/>
      <c r="RAP61" s="530"/>
      <c r="RAQ61" s="530"/>
      <c r="RAR61" s="530"/>
      <c r="RAS61" s="530"/>
      <c r="RAT61" s="530"/>
      <c r="RAU61" s="530"/>
      <c r="RAV61" s="530"/>
      <c r="RAW61" s="530"/>
      <c r="RAX61" s="530"/>
      <c r="RAY61" s="530"/>
      <c r="RAZ61" s="530"/>
      <c r="RBA61" s="530"/>
      <c r="RBB61" s="530"/>
      <c r="RBC61" s="530"/>
      <c r="RBD61" s="530"/>
      <c r="RBE61" s="530"/>
      <c r="RBF61" s="530"/>
      <c r="RBG61" s="530"/>
      <c r="RBH61" s="530"/>
      <c r="RBI61" s="530"/>
      <c r="RBJ61" s="530"/>
      <c r="RBK61" s="530"/>
      <c r="RBL61" s="530"/>
      <c r="RBM61" s="530"/>
      <c r="RBN61" s="530"/>
      <c r="RBO61" s="530"/>
      <c r="RBP61" s="530"/>
      <c r="RBQ61" s="530"/>
      <c r="RBR61" s="530"/>
      <c r="RBS61" s="530"/>
      <c r="RBT61" s="530"/>
      <c r="RBU61" s="530"/>
      <c r="RBV61" s="530"/>
      <c r="RBW61" s="530"/>
      <c r="RBX61" s="530"/>
      <c r="RBY61" s="530"/>
      <c r="RBZ61" s="530"/>
      <c r="RCA61" s="530"/>
      <c r="RCB61" s="530"/>
      <c r="RCC61" s="530"/>
      <c r="RCD61" s="530"/>
      <c r="RCE61" s="530"/>
      <c r="RCF61" s="530"/>
      <c r="RCG61" s="530"/>
      <c r="RCH61" s="530"/>
      <c r="RCI61" s="530"/>
      <c r="RCJ61" s="530"/>
      <c r="RCK61" s="530"/>
      <c r="RCL61" s="530"/>
      <c r="RCM61" s="530"/>
      <c r="RCN61" s="530"/>
      <c r="RCO61" s="530"/>
      <c r="RCP61" s="530"/>
      <c r="RCQ61" s="530"/>
      <c r="RCR61" s="530"/>
      <c r="RCS61" s="530"/>
      <c r="RCT61" s="530"/>
      <c r="RCU61" s="530"/>
      <c r="RCV61" s="530"/>
      <c r="RCW61" s="530"/>
      <c r="RCX61" s="530"/>
      <c r="RCY61" s="530"/>
      <c r="RCZ61" s="530"/>
      <c r="RDA61" s="530"/>
      <c r="RDB61" s="530"/>
      <c r="RDC61" s="530"/>
      <c r="RDD61" s="530"/>
      <c r="RDE61" s="530"/>
      <c r="RDF61" s="530"/>
      <c r="RDG61" s="530"/>
      <c r="RDH61" s="530"/>
      <c r="RDI61" s="530"/>
      <c r="RDJ61" s="530"/>
      <c r="RDK61" s="530"/>
      <c r="RDL61" s="530"/>
      <c r="RDM61" s="530"/>
      <c r="RDN61" s="530"/>
      <c r="RDO61" s="530"/>
      <c r="RDP61" s="530"/>
      <c r="RDQ61" s="530"/>
      <c r="RDR61" s="530"/>
      <c r="RDS61" s="530"/>
      <c r="RDT61" s="530"/>
      <c r="RDU61" s="530"/>
      <c r="RDV61" s="530"/>
      <c r="RDW61" s="530"/>
      <c r="RDX61" s="530"/>
      <c r="RDY61" s="530"/>
      <c r="RDZ61" s="530"/>
      <c r="REA61" s="530"/>
      <c r="REB61" s="530"/>
      <c r="REC61" s="530"/>
      <c r="RED61" s="530"/>
      <c r="REE61" s="530"/>
      <c r="REF61" s="530"/>
      <c r="REG61" s="530"/>
      <c r="REH61" s="530"/>
      <c r="REI61" s="530"/>
      <c r="REJ61" s="530"/>
      <c r="REK61" s="530"/>
      <c r="REL61" s="530"/>
      <c r="REM61" s="530"/>
      <c r="REN61" s="530"/>
      <c r="REO61" s="530"/>
      <c r="REP61" s="530"/>
      <c r="REQ61" s="530"/>
      <c r="RER61" s="530"/>
      <c r="RES61" s="530"/>
      <c r="RET61" s="530"/>
      <c r="REU61" s="530"/>
      <c r="REV61" s="530"/>
      <c r="REW61" s="530"/>
      <c r="REX61" s="530"/>
      <c r="REY61" s="530"/>
      <c r="REZ61" s="530"/>
      <c r="RFA61" s="530"/>
      <c r="RFB61" s="530"/>
      <c r="RFC61" s="530"/>
      <c r="RFD61" s="530"/>
      <c r="RFE61" s="530"/>
      <c r="RFF61" s="530"/>
      <c r="RFG61" s="530"/>
      <c r="RFH61" s="530"/>
      <c r="RFI61" s="530"/>
      <c r="RFJ61" s="530"/>
      <c r="RFK61" s="530"/>
      <c r="RFL61" s="530"/>
      <c r="RFM61" s="530"/>
      <c r="RFN61" s="530"/>
      <c r="RFO61" s="530"/>
      <c r="RFP61" s="530"/>
      <c r="RFQ61" s="530"/>
      <c r="RFR61" s="530"/>
      <c r="RFS61" s="530"/>
      <c r="RFT61" s="530"/>
      <c r="RFU61" s="530"/>
      <c r="RFV61" s="530"/>
      <c r="RFW61" s="530"/>
      <c r="RFX61" s="530"/>
      <c r="RFY61" s="530"/>
      <c r="RFZ61" s="530"/>
      <c r="RGA61" s="530"/>
      <c r="RGB61" s="530"/>
      <c r="RGC61" s="530"/>
      <c r="RGD61" s="530"/>
      <c r="RGE61" s="530"/>
      <c r="RGF61" s="530"/>
      <c r="RGG61" s="530"/>
      <c r="RGH61" s="530"/>
      <c r="RGI61" s="530"/>
      <c r="RGJ61" s="530"/>
      <c r="RGK61" s="530"/>
      <c r="RGL61" s="530"/>
      <c r="RGM61" s="530"/>
      <c r="RGN61" s="530"/>
      <c r="RGO61" s="530"/>
      <c r="RGP61" s="530"/>
      <c r="RGQ61" s="530"/>
      <c r="RGR61" s="530"/>
      <c r="RGS61" s="530"/>
      <c r="RGT61" s="530"/>
      <c r="RGU61" s="530"/>
      <c r="RGV61" s="530"/>
      <c r="RGW61" s="530"/>
      <c r="RGX61" s="530"/>
      <c r="RGY61" s="530"/>
      <c r="RGZ61" s="530"/>
      <c r="RHA61" s="530"/>
      <c r="RHB61" s="530"/>
      <c r="RHC61" s="530"/>
      <c r="RHD61" s="530"/>
      <c r="RHE61" s="530"/>
      <c r="RHF61" s="530"/>
      <c r="RHG61" s="530"/>
      <c r="RHH61" s="530"/>
      <c r="RHI61" s="530"/>
      <c r="RHJ61" s="530"/>
      <c r="RHK61" s="530"/>
      <c r="RHL61" s="530"/>
      <c r="RHM61" s="530"/>
      <c r="RHN61" s="530"/>
      <c r="RHO61" s="530"/>
      <c r="RHP61" s="530"/>
      <c r="RHQ61" s="530"/>
      <c r="RHR61" s="530"/>
      <c r="RHS61" s="530"/>
      <c r="RHT61" s="530"/>
      <c r="RHU61" s="530"/>
      <c r="RHV61" s="530"/>
      <c r="RHW61" s="530"/>
      <c r="RHX61" s="530"/>
      <c r="RHY61" s="530"/>
      <c r="RHZ61" s="530"/>
      <c r="RIA61" s="530"/>
      <c r="RIB61" s="530"/>
      <c r="RIC61" s="530"/>
      <c r="RID61" s="530"/>
      <c r="RIE61" s="530"/>
      <c r="RIF61" s="530"/>
      <c r="RIG61" s="530"/>
      <c r="RIH61" s="530"/>
      <c r="RII61" s="530"/>
      <c r="RIJ61" s="530"/>
      <c r="RIK61" s="530"/>
      <c r="RIL61" s="530"/>
      <c r="RIM61" s="530"/>
      <c r="RIN61" s="530"/>
      <c r="RIO61" s="530"/>
      <c r="RIP61" s="530"/>
      <c r="RIQ61" s="530"/>
      <c r="RIR61" s="530"/>
      <c r="RIS61" s="530"/>
      <c r="RIT61" s="530"/>
      <c r="RIU61" s="530"/>
      <c r="RIV61" s="530"/>
      <c r="RIW61" s="530"/>
      <c r="RIX61" s="530"/>
      <c r="RIY61" s="530"/>
      <c r="RIZ61" s="530"/>
      <c r="RJA61" s="530"/>
      <c r="RJB61" s="530"/>
      <c r="RJC61" s="530"/>
      <c r="RJD61" s="530"/>
      <c r="RJE61" s="530"/>
      <c r="RJF61" s="530"/>
      <c r="RJG61" s="530"/>
      <c r="RJH61" s="530"/>
      <c r="RJI61" s="530"/>
      <c r="RJJ61" s="530"/>
      <c r="RJK61" s="530"/>
      <c r="RJL61" s="530"/>
      <c r="RJM61" s="530"/>
      <c r="RJN61" s="530"/>
      <c r="RJO61" s="530"/>
      <c r="RJP61" s="530"/>
      <c r="RJQ61" s="530"/>
      <c r="RJR61" s="530"/>
      <c r="RJS61" s="530"/>
      <c r="RJT61" s="530"/>
      <c r="RJU61" s="530"/>
      <c r="RJV61" s="530"/>
      <c r="RJW61" s="530"/>
      <c r="RJX61" s="530"/>
      <c r="RJY61" s="530"/>
      <c r="RJZ61" s="530"/>
      <c r="RKA61" s="530"/>
      <c r="RKB61" s="530"/>
      <c r="RKC61" s="530"/>
      <c r="RKD61" s="530"/>
      <c r="RKE61" s="530"/>
      <c r="RKF61" s="530"/>
      <c r="RKG61" s="530"/>
      <c r="RKH61" s="530"/>
      <c r="RKI61" s="530"/>
      <c r="RKJ61" s="530"/>
      <c r="RKK61" s="530"/>
      <c r="RKL61" s="530"/>
      <c r="RKM61" s="530"/>
      <c r="RKN61" s="530"/>
      <c r="RKO61" s="530"/>
      <c r="RKP61" s="530"/>
      <c r="RKQ61" s="530"/>
      <c r="RKR61" s="530"/>
      <c r="RKS61" s="530"/>
      <c r="RKT61" s="530"/>
      <c r="RKU61" s="530"/>
      <c r="RKV61" s="530"/>
      <c r="RKW61" s="530"/>
      <c r="RKX61" s="530"/>
      <c r="RKY61" s="530"/>
      <c r="RKZ61" s="530"/>
      <c r="RLA61" s="530"/>
      <c r="RLB61" s="530"/>
      <c r="RLC61" s="530"/>
      <c r="RLD61" s="530"/>
      <c r="RLE61" s="530"/>
      <c r="RLF61" s="530"/>
      <c r="RLG61" s="530"/>
      <c r="RLH61" s="530"/>
      <c r="RLI61" s="530"/>
      <c r="RLJ61" s="530"/>
      <c r="RLK61" s="530"/>
      <c r="RLL61" s="530"/>
      <c r="RLM61" s="530"/>
      <c r="RLN61" s="530"/>
      <c r="RLO61" s="530"/>
      <c r="RLP61" s="530"/>
      <c r="RLQ61" s="530"/>
      <c r="RLR61" s="530"/>
      <c r="RLS61" s="530"/>
      <c r="RLT61" s="530"/>
      <c r="RLU61" s="530"/>
      <c r="RLV61" s="530"/>
      <c r="RLW61" s="530"/>
      <c r="RLX61" s="530"/>
      <c r="RLY61" s="530"/>
      <c r="RLZ61" s="530"/>
      <c r="RMA61" s="530"/>
      <c r="RMB61" s="530"/>
      <c r="RMC61" s="530"/>
      <c r="RMD61" s="530"/>
      <c r="RME61" s="530"/>
      <c r="RMF61" s="530"/>
      <c r="RMG61" s="530"/>
      <c r="RMH61" s="530"/>
      <c r="RMI61" s="530"/>
      <c r="RMJ61" s="530"/>
      <c r="RMK61" s="530"/>
      <c r="RML61" s="530"/>
      <c r="RMM61" s="530"/>
      <c r="RMN61" s="530"/>
      <c r="RMO61" s="530"/>
      <c r="RMP61" s="530"/>
      <c r="RMQ61" s="530"/>
      <c r="RMR61" s="530"/>
      <c r="RMS61" s="530"/>
      <c r="RMT61" s="530"/>
      <c r="RMU61" s="530"/>
      <c r="RMV61" s="530"/>
      <c r="RMW61" s="530"/>
      <c r="RMX61" s="530"/>
      <c r="RMY61" s="530"/>
      <c r="RMZ61" s="530"/>
      <c r="RNA61" s="530"/>
      <c r="RNB61" s="530"/>
      <c r="RNC61" s="530"/>
      <c r="RND61" s="530"/>
      <c r="RNE61" s="530"/>
      <c r="RNF61" s="530"/>
      <c r="RNG61" s="530"/>
      <c r="RNH61" s="530"/>
      <c r="RNI61" s="530"/>
      <c r="RNJ61" s="530"/>
      <c r="RNK61" s="530"/>
      <c r="RNL61" s="530"/>
      <c r="RNM61" s="530"/>
      <c r="RNN61" s="530"/>
      <c r="RNO61" s="530"/>
      <c r="RNP61" s="530"/>
      <c r="RNQ61" s="530"/>
      <c r="RNR61" s="530"/>
      <c r="RNS61" s="530"/>
      <c r="RNT61" s="530"/>
      <c r="RNU61" s="530"/>
      <c r="RNV61" s="530"/>
      <c r="RNW61" s="530"/>
      <c r="RNX61" s="530"/>
      <c r="RNY61" s="530"/>
      <c r="RNZ61" s="530"/>
      <c r="ROA61" s="530"/>
      <c r="ROB61" s="530"/>
      <c r="ROC61" s="530"/>
      <c r="ROD61" s="530"/>
      <c r="ROE61" s="530"/>
      <c r="ROF61" s="530"/>
      <c r="ROG61" s="530"/>
      <c r="ROH61" s="530"/>
      <c r="ROI61" s="530"/>
      <c r="ROJ61" s="530"/>
      <c r="ROK61" s="530"/>
      <c r="ROL61" s="530"/>
      <c r="ROM61" s="530"/>
      <c r="RON61" s="530"/>
      <c r="ROO61" s="530"/>
      <c r="ROP61" s="530"/>
      <c r="ROQ61" s="530"/>
      <c r="ROR61" s="530"/>
      <c r="ROS61" s="530"/>
      <c r="ROT61" s="530"/>
      <c r="ROU61" s="530"/>
      <c r="ROV61" s="530"/>
      <c r="ROW61" s="530"/>
      <c r="ROX61" s="530"/>
      <c r="ROY61" s="530"/>
      <c r="ROZ61" s="530"/>
      <c r="RPA61" s="530"/>
      <c r="RPB61" s="530"/>
      <c r="RPC61" s="530"/>
      <c r="RPD61" s="530"/>
      <c r="RPE61" s="530"/>
      <c r="RPF61" s="530"/>
      <c r="RPG61" s="530"/>
      <c r="RPH61" s="530"/>
      <c r="RPI61" s="530"/>
      <c r="RPJ61" s="530"/>
      <c r="RPK61" s="530"/>
      <c r="RPL61" s="530"/>
      <c r="RPM61" s="530"/>
      <c r="RPN61" s="530"/>
      <c r="RPO61" s="530"/>
      <c r="RPP61" s="530"/>
      <c r="RPQ61" s="530"/>
      <c r="RPR61" s="530"/>
      <c r="RPS61" s="530"/>
      <c r="RPT61" s="530"/>
      <c r="RPU61" s="530"/>
      <c r="RPV61" s="530"/>
      <c r="RPW61" s="530"/>
      <c r="RPX61" s="530"/>
      <c r="RPY61" s="530"/>
      <c r="RPZ61" s="530"/>
      <c r="RQA61" s="530"/>
      <c r="RQB61" s="530"/>
      <c r="RQC61" s="530"/>
      <c r="RQD61" s="530"/>
      <c r="RQE61" s="530"/>
      <c r="RQF61" s="530"/>
      <c r="RQG61" s="530"/>
      <c r="RQH61" s="530"/>
      <c r="RQI61" s="530"/>
      <c r="RQJ61" s="530"/>
      <c r="RQK61" s="530"/>
      <c r="RQL61" s="530"/>
      <c r="RQM61" s="530"/>
      <c r="RQN61" s="530"/>
      <c r="RQO61" s="530"/>
      <c r="RQP61" s="530"/>
      <c r="RQQ61" s="530"/>
      <c r="RQR61" s="530"/>
      <c r="RQS61" s="530"/>
      <c r="RQT61" s="530"/>
      <c r="RQU61" s="530"/>
      <c r="RQV61" s="530"/>
      <c r="RQW61" s="530"/>
      <c r="RQX61" s="530"/>
      <c r="RQY61" s="530"/>
      <c r="RQZ61" s="530"/>
      <c r="RRA61" s="530"/>
      <c r="RRB61" s="530"/>
      <c r="RRC61" s="530"/>
      <c r="RRD61" s="530"/>
      <c r="RRE61" s="530"/>
      <c r="RRF61" s="530"/>
      <c r="RRG61" s="530"/>
      <c r="RRH61" s="530"/>
      <c r="RRI61" s="530"/>
      <c r="RRJ61" s="530"/>
      <c r="RRK61" s="530"/>
      <c r="RRL61" s="530"/>
      <c r="RRM61" s="530"/>
      <c r="RRN61" s="530"/>
      <c r="RRO61" s="530"/>
      <c r="RRP61" s="530"/>
      <c r="RRQ61" s="530"/>
      <c r="RRR61" s="530"/>
      <c r="RRS61" s="530"/>
      <c r="RRT61" s="530"/>
      <c r="RRU61" s="530"/>
      <c r="RRV61" s="530"/>
      <c r="RRW61" s="530"/>
      <c r="RRX61" s="530"/>
      <c r="RRY61" s="530"/>
      <c r="RRZ61" s="530"/>
      <c r="RSA61" s="530"/>
      <c r="RSB61" s="530"/>
      <c r="RSC61" s="530"/>
      <c r="RSD61" s="530"/>
      <c r="RSE61" s="530"/>
      <c r="RSF61" s="530"/>
      <c r="RSG61" s="530"/>
      <c r="RSH61" s="530"/>
      <c r="RSI61" s="530"/>
      <c r="RSJ61" s="530"/>
      <c r="RSK61" s="530"/>
      <c r="RSL61" s="530"/>
      <c r="RSM61" s="530"/>
      <c r="RSN61" s="530"/>
      <c r="RSO61" s="530"/>
      <c r="RSP61" s="530"/>
      <c r="RSQ61" s="530"/>
      <c r="RSR61" s="530"/>
      <c r="RSS61" s="530"/>
      <c r="RST61" s="530"/>
      <c r="RSU61" s="530"/>
      <c r="RSV61" s="530"/>
      <c r="RSW61" s="530"/>
      <c r="RSX61" s="530"/>
      <c r="RSY61" s="530"/>
      <c r="RSZ61" s="530"/>
      <c r="RTA61" s="530"/>
      <c r="RTB61" s="530"/>
      <c r="RTC61" s="530"/>
      <c r="RTD61" s="530"/>
      <c r="RTE61" s="530"/>
      <c r="RTF61" s="530"/>
      <c r="RTG61" s="530"/>
      <c r="RTH61" s="530"/>
      <c r="RTI61" s="530"/>
      <c r="RTJ61" s="530"/>
      <c r="RTK61" s="530"/>
      <c r="RTL61" s="530"/>
      <c r="RTM61" s="530"/>
      <c r="RTN61" s="530"/>
      <c r="RTO61" s="530"/>
      <c r="RTP61" s="530"/>
      <c r="RTQ61" s="530"/>
      <c r="RTR61" s="530"/>
      <c r="RTS61" s="530"/>
      <c r="RTT61" s="530"/>
      <c r="RTU61" s="530"/>
      <c r="RTV61" s="530"/>
      <c r="RTW61" s="530"/>
      <c r="RTX61" s="530"/>
      <c r="RTY61" s="530"/>
      <c r="RTZ61" s="530"/>
      <c r="RUA61" s="530"/>
      <c r="RUB61" s="530"/>
      <c r="RUC61" s="530"/>
      <c r="RUD61" s="530"/>
      <c r="RUE61" s="530"/>
      <c r="RUF61" s="530"/>
      <c r="RUG61" s="530"/>
      <c r="RUH61" s="530"/>
      <c r="RUI61" s="530"/>
      <c r="RUJ61" s="530"/>
      <c r="RUK61" s="530"/>
      <c r="RUL61" s="530"/>
      <c r="RUM61" s="530"/>
      <c r="RUN61" s="530"/>
      <c r="RUO61" s="530"/>
      <c r="RUP61" s="530"/>
      <c r="RUQ61" s="530"/>
      <c r="RUR61" s="530"/>
      <c r="RUS61" s="530"/>
      <c r="RUT61" s="530"/>
      <c r="RUU61" s="530"/>
      <c r="RUV61" s="530"/>
      <c r="RUW61" s="530"/>
      <c r="RUX61" s="530"/>
      <c r="RUY61" s="530"/>
      <c r="RUZ61" s="530"/>
      <c r="RVA61" s="530"/>
      <c r="RVB61" s="530"/>
      <c r="RVC61" s="530"/>
      <c r="RVD61" s="530"/>
      <c r="RVE61" s="530"/>
      <c r="RVF61" s="530"/>
      <c r="RVG61" s="530"/>
      <c r="RVH61" s="530"/>
      <c r="RVI61" s="530"/>
      <c r="RVJ61" s="530"/>
      <c r="RVK61" s="530"/>
      <c r="RVL61" s="530"/>
      <c r="RVM61" s="530"/>
      <c r="RVN61" s="530"/>
      <c r="RVO61" s="530"/>
      <c r="RVP61" s="530"/>
      <c r="RVQ61" s="530"/>
      <c r="RVR61" s="530"/>
      <c r="RVS61" s="530"/>
      <c r="RVT61" s="530"/>
      <c r="RVU61" s="530"/>
      <c r="RVV61" s="530"/>
      <c r="RVW61" s="530"/>
      <c r="RVX61" s="530"/>
      <c r="RVY61" s="530"/>
      <c r="RVZ61" s="530"/>
      <c r="RWA61" s="530"/>
      <c r="RWB61" s="530"/>
      <c r="RWC61" s="530"/>
      <c r="RWD61" s="530"/>
      <c r="RWE61" s="530"/>
      <c r="RWF61" s="530"/>
      <c r="RWG61" s="530"/>
      <c r="RWH61" s="530"/>
      <c r="RWI61" s="530"/>
      <c r="RWJ61" s="530"/>
      <c r="RWK61" s="530"/>
      <c r="RWL61" s="530"/>
      <c r="RWM61" s="530"/>
      <c r="RWN61" s="530"/>
      <c r="RWO61" s="530"/>
      <c r="RWP61" s="530"/>
      <c r="RWQ61" s="530"/>
      <c r="RWR61" s="530"/>
      <c r="RWS61" s="530"/>
      <c r="RWT61" s="530"/>
      <c r="RWU61" s="530"/>
      <c r="RWV61" s="530"/>
      <c r="RWW61" s="530"/>
      <c r="RWX61" s="530"/>
      <c r="RWY61" s="530"/>
      <c r="RWZ61" s="530"/>
      <c r="RXA61" s="530"/>
      <c r="RXB61" s="530"/>
      <c r="RXC61" s="530"/>
      <c r="RXD61" s="530"/>
      <c r="RXE61" s="530"/>
      <c r="RXF61" s="530"/>
      <c r="RXG61" s="530"/>
      <c r="RXH61" s="530"/>
      <c r="RXI61" s="530"/>
      <c r="RXJ61" s="530"/>
      <c r="RXK61" s="530"/>
      <c r="RXL61" s="530"/>
      <c r="RXM61" s="530"/>
      <c r="RXN61" s="530"/>
      <c r="RXO61" s="530"/>
      <c r="RXP61" s="530"/>
      <c r="RXQ61" s="530"/>
      <c r="RXR61" s="530"/>
      <c r="RXS61" s="530"/>
      <c r="RXT61" s="530"/>
      <c r="RXU61" s="530"/>
      <c r="RXV61" s="530"/>
      <c r="RXW61" s="530"/>
      <c r="RXX61" s="530"/>
      <c r="RXY61" s="530"/>
      <c r="RXZ61" s="530"/>
      <c r="RYA61" s="530"/>
      <c r="RYB61" s="530"/>
      <c r="RYC61" s="530"/>
      <c r="RYD61" s="530"/>
      <c r="RYE61" s="530"/>
      <c r="RYF61" s="530"/>
      <c r="RYG61" s="530"/>
      <c r="RYH61" s="530"/>
      <c r="RYI61" s="530"/>
      <c r="RYJ61" s="530"/>
      <c r="RYK61" s="530"/>
      <c r="RYL61" s="530"/>
      <c r="RYM61" s="530"/>
      <c r="RYN61" s="530"/>
      <c r="RYO61" s="530"/>
      <c r="RYP61" s="530"/>
      <c r="RYQ61" s="530"/>
      <c r="RYR61" s="530"/>
      <c r="RYS61" s="530"/>
      <c r="RYT61" s="530"/>
      <c r="RYU61" s="530"/>
      <c r="RYV61" s="530"/>
      <c r="RYW61" s="530"/>
      <c r="RYX61" s="530"/>
      <c r="RYY61" s="530"/>
      <c r="RYZ61" s="530"/>
      <c r="RZA61" s="530"/>
      <c r="RZB61" s="530"/>
      <c r="RZC61" s="530"/>
      <c r="RZD61" s="530"/>
      <c r="RZE61" s="530"/>
      <c r="RZF61" s="530"/>
      <c r="RZG61" s="530"/>
      <c r="RZH61" s="530"/>
      <c r="RZI61" s="530"/>
      <c r="RZJ61" s="530"/>
      <c r="RZK61" s="530"/>
      <c r="RZL61" s="530"/>
      <c r="RZM61" s="530"/>
      <c r="RZN61" s="530"/>
      <c r="RZO61" s="530"/>
      <c r="RZP61" s="530"/>
      <c r="RZQ61" s="530"/>
      <c r="RZR61" s="530"/>
      <c r="RZS61" s="530"/>
      <c r="RZT61" s="530"/>
      <c r="RZU61" s="530"/>
      <c r="RZV61" s="530"/>
      <c r="RZW61" s="530"/>
      <c r="RZX61" s="530"/>
      <c r="RZY61" s="530"/>
      <c r="RZZ61" s="530"/>
      <c r="SAA61" s="530"/>
      <c r="SAB61" s="530"/>
      <c r="SAC61" s="530"/>
      <c r="SAD61" s="530"/>
      <c r="SAE61" s="530"/>
      <c r="SAF61" s="530"/>
      <c r="SAG61" s="530"/>
      <c r="SAH61" s="530"/>
      <c r="SAI61" s="530"/>
      <c r="SAJ61" s="530"/>
      <c r="SAK61" s="530"/>
      <c r="SAL61" s="530"/>
      <c r="SAM61" s="530"/>
      <c r="SAN61" s="530"/>
      <c r="SAO61" s="530"/>
      <c r="SAP61" s="530"/>
      <c r="SAQ61" s="530"/>
      <c r="SAR61" s="530"/>
      <c r="SAS61" s="530"/>
      <c r="SAT61" s="530"/>
      <c r="SAU61" s="530"/>
      <c r="SAV61" s="530"/>
      <c r="SAW61" s="530"/>
      <c r="SAX61" s="530"/>
      <c r="SAY61" s="530"/>
      <c r="SAZ61" s="530"/>
      <c r="SBA61" s="530"/>
      <c r="SBB61" s="530"/>
      <c r="SBC61" s="530"/>
      <c r="SBD61" s="530"/>
      <c r="SBE61" s="530"/>
      <c r="SBF61" s="530"/>
      <c r="SBG61" s="530"/>
      <c r="SBH61" s="530"/>
      <c r="SBI61" s="530"/>
      <c r="SBJ61" s="530"/>
      <c r="SBK61" s="530"/>
      <c r="SBL61" s="530"/>
      <c r="SBM61" s="530"/>
      <c r="SBN61" s="530"/>
      <c r="SBO61" s="530"/>
      <c r="SBP61" s="530"/>
      <c r="SBQ61" s="530"/>
      <c r="SBR61" s="530"/>
      <c r="SBS61" s="530"/>
      <c r="SBT61" s="530"/>
      <c r="SBU61" s="530"/>
      <c r="SBV61" s="530"/>
      <c r="SBW61" s="530"/>
      <c r="SBX61" s="530"/>
      <c r="SBY61" s="530"/>
      <c r="SBZ61" s="530"/>
      <c r="SCA61" s="530"/>
      <c r="SCB61" s="530"/>
      <c r="SCC61" s="530"/>
      <c r="SCD61" s="530"/>
      <c r="SCE61" s="530"/>
      <c r="SCF61" s="530"/>
      <c r="SCG61" s="530"/>
      <c r="SCH61" s="530"/>
      <c r="SCI61" s="530"/>
      <c r="SCJ61" s="530"/>
      <c r="SCK61" s="530"/>
      <c r="SCL61" s="530"/>
      <c r="SCM61" s="530"/>
      <c r="SCN61" s="530"/>
      <c r="SCO61" s="530"/>
      <c r="SCP61" s="530"/>
      <c r="SCQ61" s="530"/>
      <c r="SCR61" s="530"/>
      <c r="SCS61" s="530"/>
      <c r="SCT61" s="530"/>
      <c r="SCU61" s="530"/>
      <c r="SCV61" s="530"/>
      <c r="SCW61" s="530"/>
      <c r="SCX61" s="530"/>
      <c r="SCY61" s="530"/>
      <c r="SCZ61" s="530"/>
      <c r="SDA61" s="530"/>
      <c r="SDB61" s="530"/>
      <c r="SDC61" s="530"/>
      <c r="SDD61" s="530"/>
      <c r="SDE61" s="530"/>
      <c r="SDF61" s="530"/>
      <c r="SDG61" s="530"/>
      <c r="SDH61" s="530"/>
      <c r="SDI61" s="530"/>
      <c r="SDJ61" s="530"/>
      <c r="SDK61" s="530"/>
      <c r="SDL61" s="530"/>
      <c r="SDM61" s="530"/>
      <c r="SDN61" s="530"/>
      <c r="SDO61" s="530"/>
      <c r="SDP61" s="530"/>
      <c r="SDQ61" s="530"/>
      <c r="SDR61" s="530"/>
      <c r="SDS61" s="530"/>
      <c r="SDT61" s="530"/>
      <c r="SDU61" s="530"/>
      <c r="SDV61" s="530"/>
      <c r="SDW61" s="530"/>
      <c r="SDX61" s="530"/>
      <c r="SDY61" s="530"/>
      <c r="SDZ61" s="530"/>
      <c r="SEA61" s="530"/>
      <c r="SEB61" s="530"/>
      <c r="SEC61" s="530"/>
      <c r="SED61" s="530"/>
      <c r="SEE61" s="530"/>
      <c r="SEF61" s="530"/>
      <c r="SEG61" s="530"/>
      <c r="SEH61" s="530"/>
      <c r="SEI61" s="530"/>
      <c r="SEJ61" s="530"/>
      <c r="SEK61" s="530"/>
      <c r="SEL61" s="530"/>
      <c r="SEM61" s="530"/>
      <c r="SEN61" s="530"/>
      <c r="SEO61" s="530"/>
      <c r="SEP61" s="530"/>
      <c r="SEQ61" s="530"/>
      <c r="SER61" s="530"/>
      <c r="SES61" s="530"/>
      <c r="SET61" s="530"/>
      <c r="SEU61" s="530"/>
      <c r="SEV61" s="530"/>
      <c r="SEW61" s="530"/>
      <c r="SEX61" s="530"/>
      <c r="SEY61" s="530"/>
      <c r="SEZ61" s="530"/>
      <c r="SFA61" s="530"/>
      <c r="SFB61" s="530"/>
      <c r="SFC61" s="530"/>
      <c r="SFD61" s="530"/>
      <c r="SFE61" s="530"/>
      <c r="SFF61" s="530"/>
      <c r="SFG61" s="530"/>
      <c r="SFH61" s="530"/>
      <c r="SFI61" s="530"/>
      <c r="SFJ61" s="530"/>
      <c r="SFK61" s="530"/>
      <c r="SFL61" s="530"/>
      <c r="SFM61" s="530"/>
      <c r="SFN61" s="530"/>
      <c r="SFO61" s="530"/>
      <c r="SFP61" s="530"/>
      <c r="SFQ61" s="530"/>
      <c r="SFR61" s="530"/>
      <c r="SFS61" s="530"/>
      <c r="SFT61" s="530"/>
      <c r="SFU61" s="530"/>
      <c r="SFV61" s="530"/>
      <c r="SFW61" s="530"/>
      <c r="SFX61" s="530"/>
      <c r="SFY61" s="530"/>
      <c r="SFZ61" s="530"/>
      <c r="SGA61" s="530"/>
      <c r="SGB61" s="530"/>
      <c r="SGC61" s="530"/>
      <c r="SGD61" s="530"/>
      <c r="SGE61" s="530"/>
      <c r="SGF61" s="530"/>
      <c r="SGG61" s="530"/>
      <c r="SGH61" s="530"/>
      <c r="SGI61" s="530"/>
      <c r="SGJ61" s="530"/>
      <c r="SGK61" s="530"/>
      <c r="SGL61" s="530"/>
      <c r="SGM61" s="530"/>
      <c r="SGN61" s="530"/>
      <c r="SGO61" s="530"/>
      <c r="SGP61" s="530"/>
      <c r="SGQ61" s="530"/>
      <c r="SGR61" s="530"/>
      <c r="SGS61" s="530"/>
      <c r="SGT61" s="530"/>
      <c r="SGU61" s="530"/>
      <c r="SGV61" s="530"/>
      <c r="SGW61" s="530"/>
      <c r="SGX61" s="530"/>
      <c r="SGY61" s="530"/>
      <c r="SGZ61" s="530"/>
      <c r="SHA61" s="530"/>
      <c r="SHB61" s="530"/>
      <c r="SHC61" s="530"/>
      <c r="SHD61" s="530"/>
      <c r="SHE61" s="530"/>
      <c r="SHF61" s="530"/>
      <c r="SHG61" s="530"/>
      <c r="SHH61" s="530"/>
      <c r="SHI61" s="530"/>
      <c r="SHJ61" s="530"/>
      <c r="SHK61" s="530"/>
      <c r="SHL61" s="530"/>
      <c r="SHM61" s="530"/>
      <c r="SHN61" s="530"/>
      <c r="SHO61" s="530"/>
      <c r="SHP61" s="530"/>
      <c r="SHQ61" s="530"/>
      <c r="SHR61" s="530"/>
      <c r="SHS61" s="530"/>
      <c r="SHT61" s="530"/>
      <c r="SHU61" s="530"/>
      <c r="SHV61" s="530"/>
      <c r="SHW61" s="530"/>
      <c r="SHX61" s="530"/>
      <c r="SHY61" s="530"/>
      <c r="SHZ61" s="530"/>
      <c r="SIA61" s="530"/>
      <c r="SIB61" s="530"/>
      <c r="SIC61" s="530"/>
      <c r="SID61" s="530"/>
      <c r="SIE61" s="530"/>
      <c r="SIF61" s="530"/>
      <c r="SIG61" s="530"/>
      <c r="SIH61" s="530"/>
      <c r="SII61" s="530"/>
      <c r="SIJ61" s="530"/>
      <c r="SIK61" s="530"/>
      <c r="SIL61" s="530"/>
      <c r="SIM61" s="530"/>
      <c r="SIN61" s="530"/>
      <c r="SIO61" s="530"/>
      <c r="SIP61" s="530"/>
      <c r="SIQ61" s="530"/>
      <c r="SIR61" s="530"/>
      <c r="SIS61" s="530"/>
      <c r="SIT61" s="530"/>
      <c r="SIU61" s="530"/>
      <c r="SIV61" s="530"/>
      <c r="SIW61" s="530"/>
      <c r="SIX61" s="530"/>
      <c r="SIY61" s="530"/>
      <c r="SIZ61" s="530"/>
      <c r="SJA61" s="530"/>
      <c r="SJB61" s="530"/>
      <c r="SJC61" s="530"/>
      <c r="SJD61" s="530"/>
      <c r="SJE61" s="530"/>
      <c r="SJF61" s="530"/>
      <c r="SJG61" s="530"/>
      <c r="SJH61" s="530"/>
      <c r="SJI61" s="530"/>
      <c r="SJJ61" s="530"/>
      <c r="SJK61" s="530"/>
      <c r="SJL61" s="530"/>
      <c r="SJM61" s="530"/>
      <c r="SJN61" s="530"/>
      <c r="SJO61" s="530"/>
      <c r="SJP61" s="530"/>
      <c r="SJQ61" s="530"/>
      <c r="SJR61" s="530"/>
      <c r="SJS61" s="530"/>
      <c r="SJT61" s="530"/>
      <c r="SJU61" s="530"/>
      <c r="SJV61" s="530"/>
      <c r="SJW61" s="530"/>
      <c r="SJX61" s="530"/>
      <c r="SJY61" s="530"/>
      <c r="SJZ61" s="530"/>
      <c r="SKA61" s="530"/>
      <c r="SKB61" s="530"/>
      <c r="SKC61" s="530"/>
      <c r="SKD61" s="530"/>
      <c r="SKE61" s="530"/>
      <c r="SKF61" s="530"/>
      <c r="SKG61" s="530"/>
      <c r="SKH61" s="530"/>
      <c r="SKI61" s="530"/>
      <c r="SKJ61" s="530"/>
      <c r="SKK61" s="530"/>
      <c r="SKL61" s="530"/>
      <c r="SKM61" s="530"/>
      <c r="SKN61" s="530"/>
      <c r="SKO61" s="530"/>
      <c r="SKP61" s="530"/>
      <c r="SKQ61" s="530"/>
      <c r="SKR61" s="530"/>
      <c r="SKS61" s="530"/>
      <c r="SKT61" s="530"/>
      <c r="SKU61" s="530"/>
      <c r="SKV61" s="530"/>
      <c r="SKW61" s="530"/>
      <c r="SKX61" s="530"/>
      <c r="SKY61" s="530"/>
      <c r="SKZ61" s="530"/>
      <c r="SLA61" s="530"/>
      <c r="SLB61" s="530"/>
      <c r="SLC61" s="530"/>
      <c r="SLD61" s="530"/>
      <c r="SLE61" s="530"/>
      <c r="SLF61" s="530"/>
      <c r="SLG61" s="530"/>
      <c r="SLH61" s="530"/>
      <c r="SLI61" s="530"/>
      <c r="SLJ61" s="530"/>
      <c r="SLK61" s="530"/>
      <c r="SLL61" s="530"/>
      <c r="SLM61" s="530"/>
      <c r="SLN61" s="530"/>
      <c r="SLO61" s="530"/>
      <c r="SLP61" s="530"/>
      <c r="SLQ61" s="530"/>
      <c r="SLR61" s="530"/>
      <c r="SLS61" s="530"/>
      <c r="SLT61" s="530"/>
      <c r="SLU61" s="530"/>
      <c r="SLV61" s="530"/>
      <c r="SLW61" s="530"/>
      <c r="SLX61" s="530"/>
      <c r="SLY61" s="530"/>
      <c r="SLZ61" s="530"/>
      <c r="SMA61" s="530"/>
      <c r="SMB61" s="530"/>
      <c r="SMC61" s="530"/>
      <c r="SMD61" s="530"/>
      <c r="SME61" s="530"/>
      <c r="SMF61" s="530"/>
      <c r="SMG61" s="530"/>
      <c r="SMH61" s="530"/>
      <c r="SMI61" s="530"/>
      <c r="SMJ61" s="530"/>
      <c r="SMK61" s="530"/>
      <c r="SML61" s="530"/>
      <c r="SMM61" s="530"/>
      <c r="SMN61" s="530"/>
      <c r="SMO61" s="530"/>
      <c r="SMP61" s="530"/>
      <c r="SMQ61" s="530"/>
      <c r="SMR61" s="530"/>
      <c r="SMS61" s="530"/>
      <c r="SMT61" s="530"/>
      <c r="SMU61" s="530"/>
      <c r="SMV61" s="530"/>
      <c r="SMW61" s="530"/>
      <c r="SMX61" s="530"/>
      <c r="SMY61" s="530"/>
      <c r="SMZ61" s="530"/>
      <c r="SNA61" s="530"/>
      <c r="SNB61" s="530"/>
      <c r="SNC61" s="530"/>
      <c r="SND61" s="530"/>
      <c r="SNE61" s="530"/>
      <c r="SNF61" s="530"/>
      <c r="SNG61" s="530"/>
      <c r="SNH61" s="530"/>
      <c r="SNI61" s="530"/>
      <c r="SNJ61" s="530"/>
      <c r="SNK61" s="530"/>
      <c r="SNL61" s="530"/>
      <c r="SNM61" s="530"/>
      <c r="SNN61" s="530"/>
      <c r="SNO61" s="530"/>
      <c r="SNP61" s="530"/>
      <c r="SNQ61" s="530"/>
      <c r="SNR61" s="530"/>
      <c r="SNS61" s="530"/>
      <c r="SNT61" s="530"/>
      <c r="SNU61" s="530"/>
      <c r="SNV61" s="530"/>
      <c r="SNW61" s="530"/>
      <c r="SNX61" s="530"/>
      <c r="SNY61" s="530"/>
      <c r="SNZ61" s="530"/>
      <c r="SOA61" s="530"/>
      <c r="SOB61" s="530"/>
      <c r="SOC61" s="530"/>
      <c r="SOD61" s="530"/>
      <c r="SOE61" s="530"/>
      <c r="SOF61" s="530"/>
      <c r="SOG61" s="530"/>
      <c r="SOH61" s="530"/>
      <c r="SOI61" s="530"/>
      <c r="SOJ61" s="530"/>
      <c r="SOK61" s="530"/>
      <c r="SOL61" s="530"/>
      <c r="SOM61" s="530"/>
      <c r="SON61" s="530"/>
      <c r="SOO61" s="530"/>
      <c r="SOP61" s="530"/>
      <c r="SOQ61" s="530"/>
      <c r="SOR61" s="530"/>
      <c r="SOS61" s="530"/>
      <c r="SOT61" s="530"/>
      <c r="SOU61" s="530"/>
      <c r="SOV61" s="530"/>
      <c r="SOW61" s="530"/>
      <c r="SOX61" s="530"/>
      <c r="SOY61" s="530"/>
      <c r="SOZ61" s="530"/>
      <c r="SPA61" s="530"/>
      <c r="SPB61" s="530"/>
      <c r="SPC61" s="530"/>
      <c r="SPD61" s="530"/>
      <c r="SPE61" s="530"/>
      <c r="SPF61" s="530"/>
      <c r="SPG61" s="530"/>
      <c r="SPH61" s="530"/>
      <c r="SPI61" s="530"/>
      <c r="SPJ61" s="530"/>
      <c r="SPK61" s="530"/>
      <c r="SPL61" s="530"/>
      <c r="SPM61" s="530"/>
      <c r="SPN61" s="530"/>
      <c r="SPO61" s="530"/>
      <c r="SPP61" s="530"/>
      <c r="SPQ61" s="530"/>
      <c r="SPR61" s="530"/>
      <c r="SPS61" s="530"/>
      <c r="SPT61" s="530"/>
      <c r="SPU61" s="530"/>
      <c r="SPV61" s="530"/>
      <c r="SPW61" s="530"/>
      <c r="SPX61" s="530"/>
      <c r="SPY61" s="530"/>
      <c r="SPZ61" s="530"/>
      <c r="SQA61" s="530"/>
      <c r="SQB61" s="530"/>
      <c r="SQC61" s="530"/>
      <c r="SQD61" s="530"/>
      <c r="SQE61" s="530"/>
      <c r="SQF61" s="530"/>
      <c r="SQG61" s="530"/>
      <c r="SQH61" s="530"/>
      <c r="SQI61" s="530"/>
      <c r="SQJ61" s="530"/>
      <c r="SQK61" s="530"/>
      <c r="SQL61" s="530"/>
      <c r="SQM61" s="530"/>
      <c r="SQN61" s="530"/>
      <c r="SQO61" s="530"/>
      <c r="SQP61" s="530"/>
      <c r="SQQ61" s="530"/>
      <c r="SQR61" s="530"/>
      <c r="SQS61" s="530"/>
      <c r="SQT61" s="530"/>
      <c r="SQU61" s="530"/>
      <c r="SQV61" s="530"/>
      <c r="SQW61" s="530"/>
      <c r="SQX61" s="530"/>
      <c r="SQY61" s="530"/>
      <c r="SQZ61" s="530"/>
      <c r="SRA61" s="530"/>
      <c r="SRB61" s="530"/>
      <c r="SRC61" s="530"/>
      <c r="SRD61" s="530"/>
      <c r="SRE61" s="530"/>
      <c r="SRF61" s="530"/>
      <c r="SRG61" s="530"/>
      <c r="SRH61" s="530"/>
      <c r="SRI61" s="530"/>
      <c r="SRJ61" s="530"/>
      <c r="SRK61" s="530"/>
      <c r="SRL61" s="530"/>
      <c r="SRM61" s="530"/>
      <c r="SRN61" s="530"/>
      <c r="SRO61" s="530"/>
      <c r="SRP61" s="530"/>
      <c r="SRQ61" s="530"/>
      <c r="SRR61" s="530"/>
      <c r="SRS61" s="530"/>
      <c r="SRT61" s="530"/>
      <c r="SRU61" s="530"/>
      <c r="SRV61" s="530"/>
      <c r="SRW61" s="530"/>
      <c r="SRX61" s="530"/>
      <c r="SRY61" s="530"/>
      <c r="SRZ61" s="530"/>
      <c r="SSA61" s="530"/>
      <c r="SSB61" s="530"/>
      <c r="SSC61" s="530"/>
      <c r="SSD61" s="530"/>
      <c r="SSE61" s="530"/>
      <c r="SSF61" s="530"/>
      <c r="SSG61" s="530"/>
      <c r="SSH61" s="530"/>
      <c r="SSI61" s="530"/>
      <c r="SSJ61" s="530"/>
      <c r="SSK61" s="530"/>
      <c r="SSL61" s="530"/>
      <c r="SSM61" s="530"/>
      <c r="SSN61" s="530"/>
      <c r="SSO61" s="530"/>
      <c r="SSP61" s="530"/>
      <c r="SSQ61" s="530"/>
      <c r="SSR61" s="530"/>
      <c r="SSS61" s="530"/>
      <c r="SST61" s="530"/>
      <c r="SSU61" s="530"/>
      <c r="SSV61" s="530"/>
      <c r="SSW61" s="530"/>
      <c r="SSX61" s="530"/>
      <c r="SSY61" s="530"/>
      <c r="SSZ61" s="530"/>
      <c r="STA61" s="530"/>
      <c r="STB61" s="530"/>
      <c r="STC61" s="530"/>
      <c r="STD61" s="530"/>
      <c r="STE61" s="530"/>
      <c r="STF61" s="530"/>
      <c r="STG61" s="530"/>
      <c r="STH61" s="530"/>
      <c r="STI61" s="530"/>
      <c r="STJ61" s="530"/>
      <c r="STK61" s="530"/>
      <c r="STL61" s="530"/>
      <c r="STM61" s="530"/>
      <c r="STN61" s="530"/>
      <c r="STO61" s="530"/>
      <c r="STP61" s="530"/>
      <c r="STQ61" s="530"/>
      <c r="STR61" s="530"/>
      <c r="STS61" s="530"/>
      <c r="STT61" s="530"/>
      <c r="STU61" s="530"/>
      <c r="STV61" s="530"/>
      <c r="STW61" s="530"/>
      <c r="STX61" s="530"/>
      <c r="STY61" s="530"/>
      <c r="STZ61" s="530"/>
      <c r="SUA61" s="530"/>
      <c r="SUB61" s="530"/>
      <c r="SUC61" s="530"/>
      <c r="SUD61" s="530"/>
      <c r="SUE61" s="530"/>
      <c r="SUF61" s="530"/>
      <c r="SUG61" s="530"/>
      <c r="SUH61" s="530"/>
      <c r="SUI61" s="530"/>
      <c r="SUJ61" s="530"/>
      <c r="SUK61" s="530"/>
      <c r="SUL61" s="530"/>
      <c r="SUM61" s="530"/>
      <c r="SUN61" s="530"/>
      <c r="SUO61" s="530"/>
      <c r="SUP61" s="530"/>
      <c r="SUQ61" s="530"/>
      <c r="SUR61" s="530"/>
      <c r="SUS61" s="530"/>
      <c r="SUT61" s="530"/>
      <c r="SUU61" s="530"/>
      <c r="SUV61" s="530"/>
      <c r="SUW61" s="530"/>
      <c r="SUX61" s="530"/>
      <c r="SUY61" s="530"/>
      <c r="SUZ61" s="530"/>
      <c r="SVA61" s="530"/>
      <c r="SVB61" s="530"/>
      <c r="SVC61" s="530"/>
      <c r="SVD61" s="530"/>
      <c r="SVE61" s="530"/>
      <c r="SVF61" s="530"/>
      <c r="SVG61" s="530"/>
      <c r="SVH61" s="530"/>
      <c r="SVI61" s="530"/>
      <c r="SVJ61" s="530"/>
      <c r="SVK61" s="530"/>
      <c r="SVL61" s="530"/>
      <c r="SVM61" s="530"/>
      <c r="SVN61" s="530"/>
      <c r="SVO61" s="530"/>
      <c r="SVP61" s="530"/>
      <c r="SVQ61" s="530"/>
      <c r="SVR61" s="530"/>
      <c r="SVS61" s="530"/>
      <c r="SVT61" s="530"/>
      <c r="SVU61" s="530"/>
      <c r="SVV61" s="530"/>
      <c r="SVW61" s="530"/>
      <c r="SVX61" s="530"/>
      <c r="SVY61" s="530"/>
      <c r="SVZ61" s="530"/>
      <c r="SWA61" s="530"/>
      <c r="SWB61" s="530"/>
      <c r="SWC61" s="530"/>
      <c r="SWD61" s="530"/>
      <c r="SWE61" s="530"/>
      <c r="SWF61" s="530"/>
      <c r="SWG61" s="530"/>
      <c r="SWH61" s="530"/>
      <c r="SWI61" s="530"/>
      <c r="SWJ61" s="530"/>
      <c r="SWK61" s="530"/>
      <c r="SWL61" s="530"/>
      <c r="SWM61" s="530"/>
      <c r="SWN61" s="530"/>
      <c r="SWO61" s="530"/>
      <c r="SWP61" s="530"/>
      <c r="SWQ61" s="530"/>
      <c r="SWR61" s="530"/>
      <c r="SWS61" s="530"/>
      <c r="SWT61" s="530"/>
      <c r="SWU61" s="530"/>
      <c r="SWV61" s="530"/>
      <c r="SWW61" s="530"/>
      <c r="SWX61" s="530"/>
      <c r="SWY61" s="530"/>
      <c r="SWZ61" s="530"/>
      <c r="SXA61" s="530"/>
      <c r="SXB61" s="530"/>
      <c r="SXC61" s="530"/>
      <c r="SXD61" s="530"/>
      <c r="SXE61" s="530"/>
      <c r="SXF61" s="530"/>
      <c r="SXG61" s="530"/>
      <c r="SXH61" s="530"/>
      <c r="SXI61" s="530"/>
      <c r="SXJ61" s="530"/>
      <c r="SXK61" s="530"/>
      <c r="SXL61" s="530"/>
      <c r="SXM61" s="530"/>
      <c r="SXN61" s="530"/>
      <c r="SXO61" s="530"/>
      <c r="SXP61" s="530"/>
      <c r="SXQ61" s="530"/>
      <c r="SXR61" s="530"/>
      <c r="SXS61" s="530"/>
      <c r="SXT61" s="530"/>
      <c r="SXU61" s="530"/>
      <c r="SXV61" s="530"/>
      <c r="SXW61" s="530"/>
      <c r="SXX61" s="530"/>
      <c r="SXY61" s="530"/>
      <c r="SXZ61" s="530"/>
      <c r="SYA61" s="530"/>
      <c r="SYB61" s="530"/>
      <c r="SYC61" s="530"/>
      <c r="SYD61" s="530"/>
      <c r="SYE61" s="530"/>
      <c r="SYF61" s="530"/>
      <c r="SYG61" s="530"/>
      <c r="SYH61" s="530"/>
      <c r="SYI61" s="530"/>
      <c r="SYJ61" s="530"/>
      <c r="SYK61" s="530"/>
      <c r="SYL61" s="530"/>
      <c r="SYM61" s="530"/>
      <c r="SYN61" s="530"/>
      <c r="SYO61" s="530"/>
      <c r="SYP61" s="530"/>
      <c r="SYQ61" s="530"/>
      <c r="SYR61" s="530"/>
      <c r="SYS61" s="530"/>
      <c r="SYT61" s="530"/>
      <c r="SYU61" s="530"/>
      <c r="SYV61" s="530"/>
      <c r="SYW61" s="530"/>
      <c r="SYX61" s="530"/>
      <c r="SYY61" s="530"/>
      <c r="SYZ61" s="530"/>
      <c r="SZA61" s="530"/>
      <c r="SZB61" s="530"/>
      <c r="SZC61" s="530"/>
      <c r="SZD61" s="530"/>
      <c r="SZE61" s="530"/>
      <c r="SZF61" s="530"/>
      <c r="SZG61" s="530"/>
      <c r="SZH61" s="530"/>
      <c r="SZI61" s="530"/>
      <c r="SZJ61" s="530"/>
      <c r="SZK61" s="530"/>
      <c r="SZL61" s="530"/>
      <c r="SZM61" s="530"/>
      <c r="SZN61" s="530"/>
      <c r="SZO61" s="530"/>
      <c r="SZP61" s="530"/>
      <c r="SZQ61" s="530"/>
      <c r="SZR61" s="530"/>
      <c r="SZS61" s="530"/>
      <c r="SZT61" s="530"/>
      <c r="SZU61" s="530"/>
      <c r="SZV61" s="530"/>
      <c r="SZW61" s="530"/>
      <c r="SZX61" s="530"/>
      <c r="SZY61" s="530"/>
      <c r="SZZ61" s="530"/>
      <c r="TAA61" s="530"/>
      <c r="TAB61" s="530"/>
      <c r="TAC61" s="530"/>
      <c r="TAD61" s="530"/>
      <c r="TAE61" s="530"/>
      <c r="TAF61" s="530"/>
      <c r="TAG61" s="530"/>
      <c r="TAH61" s="530"/>
      <c r="TAI61" s="530"/>
      <c r="TAJ61" s="530"/>
      <c r="TAK61" s="530"/>
      <c r="TAL61" s="530"/>
      <c r="TAM61" s="530"/>
      <c r="TAN61" s="530"/>
      <c r="TAO61" s="530"/>
      <c r="TAP61" s="530"/>
      <c r="TAQ61" s="530"/>
      <c r="TAR61" s="530"/>
      <c r="TAS61" s="530"/>
      <c r="TAT61" s="530"/>
      <c r="TAU61" s="530"/>
      <c r="TAV61" s="530"/>
      <c r="TAW61" s="530"/>
      <c r="TAX61" s="530"/>
      <c r="TAY61" s="530"/>
      <c r="TAZ61" s="530"/>
      <c r="TBA61" s="530"/>
      <c r="TBB61" s="530"/>
      <c r="TBC61" s="530"/>
      <c r="TBD61" s="530"/>
      <c r="TBE61" s="530"/>
      <c r="TBF61" s="530"/>
      <c r="TBG61" s="530"/>
      <c r="TBH61" s="530"/>
      <c r="TBI61" s="530"/>
      <c r="TBJ61" s="530"/>
      <c r="TBK61" s="530"/>
      <c r="TBL61" s="530"/>
      <c r="TBM61" s="530"/>
      <c r="TBN61" s="530"/>
      <c r="TBO61" s="530"/>
      <c r="TBP61" s="530"/>
      <c r="TBQ61" s="530"/>
      <c r="TBR61" s="530"/>
      <c r="TBS61" s="530"/>
      <c r="TBT61" s="530"/>
      <c r="TBU61" s="530"/>
      <c r="TBV61" s="530"/>
      <c r="TBW61" s="530"/>
      <c r="TBX61" s="530"/>
      <c r="TBY61" s="530"/>
      <c r="TBZ61" s="530"/>
      <c r="TCA61" s="530"/>
      <c r="TCB61" s="530"/>
      <c r="TCC61" s="530"/>
      <c r="TCD61" s="530"/>
      <c r="TCE61" s="530"/>
      <c r="TCF61" s="530"/>
      <c r="TCG61" s="530"/>
      <c r="TCH61" s="530"/>
      <c r="TCI61" s="530"/>
      <c r="TCJ61" s="530"/>
      <c r="TCK61" s="530"/>
      <c r="TCL61" s="530"/>
      <c r="TCM61" s="530"/>
      <c r="TCN61" s="530"/>
      <c r="TCO61" s="530"/>
      <c r="TCP61" s="530"/>
      <c r="TCQ61" s="530"/>
      <c r="TCR61" s="530"/>
      <c r="TCS61" s="530"/>
      <c r="TCT61" s="530"/>
      <c r="TCU61" s="530"/>
      <c r="TCV61" s="530"/>
      <c r="TCW61" s="530"/>
      <c r="TCX61" s="530"/>
      <c r="TCY61" s="530"/>
      <c r="TCZ61" s="530"/>
      <c r="TDA61" s="530"/>
      <c r="TDB61" s="530"/>
      <c r="TDC61" s="530"/>
      <c r="TDD61" s="530"/>
      <c r="TDE61" s="530"/>
      <c r="TDF61" s="530"/>
      <c r="TDG61" s="530"/>
      <c r="TDH61" s="530"/>
      <c r="TDI61" s="530"/>
      <c r="TDJ61" s="530"/>
      <c r="TDK61" s="530"/>
      <c r="TDL61" s="530"/>
      <c r="TDM61" s="530"/>
      <c r="TDN61" s="530"/>
      <c r="TDO61" s="530"/>
      <c r="TDP61" s="530"/>
      <c r="TDQ61" s="530"/>
      <c r="TDR61" s="530"/>
      <c r="TDS61" s="530"/>
      <c r="TDT61" s="530"/>
      <c r="TDU61" s="530"/>
      <c r="TDV61" s="530"/>
      <c r="TDW61" s="530"/>
      <c r="TDX61" s="530"/>
      <c r="TDY61" s="530"/>
      <c r="TDZ61" s="530"/>
      <c r="TEA61" s="530"/>
      <c r="TEB61" s="530"/>
      <c r="TEC61" s="530"/>
      <c r="TED61" s="530"/>
      <c r="TEE61" s="530"/>
      <c r="TEF61" s="530"/>
      <c r="TEG61" s="530"/>
      <c r="TEH61" s="530"/>
      <c r="TEI61" s="530"/>
      <c r="TEJ61" s="530"/>
      <c r="TEK61" s="530"/>
      <c r="TEL61" s="530"/>
      <c r="TEM61" s="530"/>
      <c r="TEN61" s="530"/>
      <c r="TEO61" s="530"/>
      <c r="TEP61" s="530"/>
      <c r="TEQ61" s="530"/>
      <c r="TER61" s="530"/>
      <c r="TES61" s="530"/>
      <c r="TET61" s="530"/>
      <c r="TEU61" s="530"/>
      <c r="TEV61" s="530"/>
      <c r="TEW61" s="530"/>
      <c r="TEX61" s="530"/>
      <c r="TEY61" s="530"/>
      <c r="TEZ61" s="530"/>
      <c r="TFA61" s="530"/>
      <c r="TFB61" s="530"/>
      <c r="TFC61" s="530"/>
      <c r="TFD61" s="530"/>
      <c r="TFE61" s="530"/>
      <c r="TFF61" s="530"/>
      <c r="TFG61" s="530"/>
      <c r="TFH61" s="530"/>
      <c r="TFI61" s="530"/>
      <c r="TFJ61" s="530"/>
      <c r="TFK61" s="530"/>
      <c r="TFL61" s="530"/>
      <c r="TFM61" s="530"/>
      <c r="TFN61" s="530"/>
      <c r="TFO61" s="530"/>
      <c r="TFP61" s="530"/>
      <c r="TFQ61" s="530"/>
      <c r="TFR61" s="530"/>
      <c r="TFS61" s="530"/>
      <c r="TFT61" s="530"/>
      <c r="TFU61" s="530"/>
      <c r="TFV61" s="530"/>
      <c r="TFW61" s="530"/>
      <c r="TFX61" s="530"/>
      <c r="TFY61" s="530"/>
      <c r="TFZ61" s="530"/>
      <c r="TGA61" s="530"/>
      <c r="TGB61" s="530"/>
      <c r="TGC61" s="530"/>
      <c r="TGD61" s="530"/>
      <c r="TGE61" s="530"/>
      <c r="TGF61" s="530"/>
      <c r="TGG61" s="530"/>
      <c r="TGH61" s="530"/>
      <c r="TGI61" s="530"/>
      <c r="TGJ61" s="530"/>
      <c r="TGK61" s="530"/>
      <c r="TGL61" s="530"/>
      <c r="TGM61" s="530"/>
      <c r="TGN61" s="530"/>
      <c r="TGO61" s="530"/>
      <c r="TGP61" s="530"/>
      <c r="TGQ61" s="530"/>
      <c r="TGR61" s="530"/>
      <c r="TGS61" s="530"/>
      <c r="TGT61" s="530"/>
      <c r="TGU61" s="530"/>
      <c r="TGV61" s="530"/>
      <c r="TGW61" s="530"/>
      <c r="TGX61" s="530"/>
      <c r="TGY61" s="530"/>
      <c r="TGZ61" s="530"/>
      <c r="THA61" s="530"/>
      <c r="THB61" s="530"/>
      <c r="THC61" s="530"/>
      <c r="THD61" s="530"/>
      <c r="THE61" s="530"/>
      <c r="THF61" s="530"/>
      <c r="THG61" s="530"/>
      <c r="THH61" s="530"/>
      <c r="THI61" s="530"/>
      <c r="THJ61" s="530"/>
      <c r="THK61" s="530"/>
      <c r="THL61" s="530"/>
      <c r="THM61" s="530"/>
      <c r="THN61" s="530"/>
      <c r="THO61" s="530"/>
      <c r="THP61" s="530"/>
      <c r="THQ61" s="530"/>
      <c r="THR61" s="530"/>
      <c r="THS61" s="530"/>
      <c r="THT61" s="530"/>
      <c r="THU61" s="530"/>
      <c r="THV61" s="530"/>
      <c r="THW61" s="530"/>
      <c r="THX61" s="530"/>
      <c r="THY61" s="530"/>
      <c r="THZ61" s="530"/>
      <c r="TIA61" s="530"/>
      <c r="TIB61" s="530"/>
      <c r="TIC61" s="530"/>
      <c r="TID61" s="530"/>
      <c r="TIE61" s="530"/>
      <c r="TIF61" s="530"/>
      <c r="TIG61" s="530"/>
      <c r="TIH61" s="530"/>
      <c r="TII61" s="530"/>
      <c r="TIJ61" s="530"/>
      <c r="TIK61" s="530"/>
      <c r="TIL61" s="530"/>
      <c r="TIM61" s="530"/>
      <c r="TIN61" s="530"/>
      <c r="TIO61" s="530"/>
      <c r="TIP61" s="530"/>
      <c r="TIQ61" s="530"/>
      <c r="TIR61" s="530"/>
      <c r="TIS61" s="530"/>
      <c r="TIT61" s="530"/>
      <c r="TIU61" s="530"/>
      <c r="TIV61" s="530"/>
      <c r="TIW61" s="530"/>
      <c r="TIX61" s="530"/>
      <c r="TIY61" s="530"/>
      <c r="TIZ61" s="530"/>
      <c r="TJA61" s="530"/>
      <c r="TJB61" s="530"/>
      <c r="TJC61" s="530"/>
      <c r="TJD61" s="530"/>
      <c r="TJE61" s="530"/>
      <c r="TJF61" s="530"/>
      <c r="TJG61" s="530"/>
      <c r="TJH61" s="530"/>
      <c r="TJI61" s="530"/>
      <c r="TJJ61" s="530"/>
      <c r="TJK61" s="530"/>
      <c r="TJL61" s="530"/>
      <c r="TJM61" s="530"/>
      <c r="TJN61" s="530"/>
      <c r="TJO61" s="530"/>
      <c r="TJP61" s="530"/>
      <c r="TJQ61" s="530"/>
      <c r="TJR61" s="530"/>
      <c r="TJS61" s="530"/>
      <c r="TJT61" s="530"/>
      <c r="TJU61" s="530"/>
      <c r="TJV61" s="530"/>
      <c r="TJW61" s="530"/>
      <c r="TJX61" s="530"/>
      <c r="TJY61" s="530"/>
      <c r="TJZ61" s="530"/>
      <c r="TKA61" s="530"/>
      <c r="TKB61" s="530"/>
      <c r="TKC61" s="530"/>
      <c r="TKD61" s="530"/>
      <c r="TKE61" s="530"/>
      <c r="TKF61" s="530"/>
      <c r="TKG61" s="530"/>
      <c r="TKH61" s="530"/>
      <c r="TKI61" s="530"/>
      <c r="TKJ61" s="530"/>
      <c r="TKK61" s="530"/>
      <c r="TKL61" s="530"/>
      <c r="TKM61" s="530"/>
      <c r="TKN61" s="530"/>
      <c r="TKO61" s="530"/>
      <c r="TKP61" s="530"/>
      <c r="TKQ61" s="530"/>
      <c r="TKR61" s="530"/>
      <c r="TKS61" s="530"/>
      <c r="TKT61" s="530"/>
      <c r="TKU61" s="530"/>
      <c r="TKV61" s="530"/>
      <c r="TKW61" s="530"/>
      <c r="TKX61" s="530"/>
      <c r="TKY61" s="530"/>
      <c r="TKZ61" s="530"/>
      <c r="TLA61" s="530"/>
      <c r="TLB61" s="530"/>
      <c r="TLC61" s="530"/>
      <c r="TLD61" s="530"/>
      <c r="TLE61" s="530"/>
      <c r="TLF61" s="530"/>
      <c r="TLG61" s="530"/>
      <c r="TLH61" s="530"/>
      <c r="TLI61" s="530"/>
      <c r="TLJ61" s="530"/>
      <c r="TLK61" s="530"/>
      <c r="TLL61" s="530"/>
      <c r="TLM61" s="530"/>
      <c r="TLN61" s="530"/>
      <c r="TLO61" s="530"/>
      <c r="TLP61" s="530"/>
      <c r="TLQ61" s="530"/>
      <c r="TLR61" s="530"/>
      <c r="TLS61" s="530"/>
      <c r="TLT61" s="530"/>
      <c r="TLU61" s="530"/>
      <c r="TLV61" s="530"/>
      <c r="TLW61" s="530"/>
      <c r="TLX61" s="530"/>
      <c r="TLY61" s="530"/>
      <c r="TLZ61" s="530"/>
      <c r="TMA61" s="530"/>
      <c r="TMB61" s="530"/>
      <c r="TMC61" s="530"/>
      <c r="TMD61" s="530"/>
      <c r="TME61" s="530"/>
      <c r="TMF61" s="530"/>
      <c r="TMG61" s="530"/>
      <c r="TMH61" s="530"/>
      <c r="TMI61" s="530"/>
      <c r="TMJ61" s="530"/>
      <c r="TMK61" s="530"/>
      <c r="TML61" s="530"/>
      <c r="TMM61" s="530"/>
      <c r="TMN61" s="530"/>
      <c r="TMO61" s="530"/>
      <c r="TMP61" s="530"/>
      <c r="TMQ61" s="530"/>
      <c r="TMR61" s="530"/>
      <c r="TMS61" s="530"/>
      <c r="TMT61" s="530"/>
      <c r="TMU61" s="530"/>
      <c r="TMV61" s="530"/>
      <c r="TMW61" s="530"/>
      <c r="TMX61" s="530"/>
      <c r="TMY61" s="530"/>
      <c r="TMZ61" s="530"/>
      <c r="TNA61" s="530"/>
      <c r="TNB61" s="530"/>
      <c r="TNC61" s="530"/>
      <c r="TND61" s="530"/>
      <c r="TNE61" s="530"/>
      <c r="TNF61" s="530"/>
      <c r="TNG61" s="530"/>
      <c r="TNH61" s="530"/>
      <c r="TNI61" s="530"/>
      <c r="TNJ61" s="530"/>
      <c r="TNK61" s="530"/>
      <c r="TNL61" s="530"/>
      <c r="TNM61" s="530"/>
      <c r="TNN61" s="530"/>
      <c r="TNO61" s="530"/>
      <c r="TNP61" s="530"/>
      <c r="TNQ61" s="530"/>
      <c r="TNR61" s="530"/>
      <c r="TNS61" s="530"/>
      <c r="TNT61" s="530"/>
      <c r="TNU61" s="530"/>
      <c r="TNV61" s="530"/>
      <c r="TNW61" s="530"/>
      <c r="TNX61" s="530"/>
      <c r="TNY61" s="530"/>
      <c r="TNZ61" s="530"/>
      <c r="TOA61" s="530"/>
      <c r="TOB61" s="530"/>
      <c r="TOC61" s="530"/>
      <c r="TOD61" s="530"/>
      <c r="TOE61" s="530"/>
      <c r="TOF61" s="530"/>
      <c r="TOG61" s="530"/>
      <c r="TOH61" s="530"/>
      <c r="TOI61" s="530"/>
      <c r="TOJ61" s="530"/>
      <c r="TOK61" s="530"/>
      <c r="TOL61" s="530"/>
      <c r="TOM61" s="530"/>
      <c r="TON61" s="530"/>
      <c r="TOO61" s="530"/>
      <c r="TOP61" s="530"/>
      <c r="TOQ61" s="530"/>
      <c r="TOR61" s="530"/>
      <c r="TOS61" s="530"/>
      <c r="TOT61" s="530"/>
      <c r="TOU61" s="530"/>
      <c r="TOV61" s="530"/>
      <c r="TOW61" s="530"/>
      <c r="TOX61" s="530"/>
      <c r="TOY61" s="530"/>
      <c r="TOZ61" s="530"/>
      <c r="TPA61" s="530"/>
      <c r="TPB61" s="530"/>
      <c r="TPC61" s="530"/>
      <c r="TPD61" s="530"/>
      <c r="TPE61" s="530"/>
      <c r="TPF61" s="530"/>
      <c r="TPG61" s="530"/>
      <c r="TPH61" s="530"/>
      <c r="TPI61" s="530"/>
      <c r="TPJ61" s="530"/>
      <c r="TPK61" s="530"/>
      <c r="TPL61" s="530"/>
      <c r="TPM61" s="530"/>
      <c r="TPN61" s="530"/>
      <c r="TPO61" s="530"/>
      <c r="TPP61" s="530"/>
      <c r="TPQ61" s="530"/>
      <c r="TPR61" s="530"/>
      <c r="TPS61" s="530"/>
      <c r="TPT61" s="530"/>
      <c r="TPU61" s="530"/>
      <c r="TPV61" s="530"/>
      <c r="TPW61" s="530"/>
      <c r="TPX61" s="530"/>
      <c r="TPY61" s="530"/>
      <c r="TPZ61" s="530"/>
      <c r="TQA61" s="530"/>
      <c r="TQB61" s="530"/>
      <c r="TQC61" s="530"/>
      <c r="TQD61" s="530"/>
      <c r="TQE61" s="530"/>
      <c r="TQF61" s="530"/>
      <c r="TQG61" s="530"/>
      <c r="TQH61" s="530"/>
      <c r="TQI61" s="530"/>
      <c r="TQJ61" s="530"/>
      <c r="TQK61" s="530"/>
      <c r="TQL61" s="530"/>
      <c r="TQM61" s="530"/>
      <c r="TQN61" s="530"/>
      <c r="TQO61" s="530"/>
      <c r="TQP61" s="530"/>
      <c r="TQQ61" s="530"/>
      <c r="TQR61" s="530"/>
      <c r="TQS61" s="530"/>
      <c r="TQT61" s="530"/>
      <c r="TQU61" s="530"/>
      <c r="TQV61" s="530"/>
      <c r="TQW61" s="530"/>
      <c r="TQX61" s="530"/>
      <c r="TQY61" s="530"/>
      <c r="TQZ61" s="530"/>
      <c r="TRA61" s="530"/>
      <c r="TRB61" s="530"/>
      <c r="TRC61" s="530"/>
      <c r="TRD61" s="530"/>
      <c r="TRE61" s="530"/>
      <c r="TRF61" s="530"/>
      <c r="TRG61" s="530"/>
      <c r="TRH61" s="530"/>
      <c r="TRI61" s="530"/>
      <c r="TRJ61" s="530"/>
      <c r="TRK61" s="530"/>
      <c r="TRL61" s="530"/>
      <c r="TRM61" s="530"/>
      <c r="TRN61" s="530"/>
      <c r="TRO61" s="530"/>
      <c r="TRP61" s="530"/>
      <c r="TRQ61" s="530"/>
      <c r="TRR61" s="530"/>
      <c r="TRS61" s="530"/>
      <c r="TRT61" s="530"/>
      <c r="TRU61" s="530"/>
      <c r="TRV61" s="530"/>
      <c r="TRW61" s="530"/>
      <c r="TRX61" s="530"/>
      <c r="TRY61" s="530"/>
      <c r="TRZ61" s="530"/>
      <c r="TSA61" s="530"/>
      <c r="TSB61" s="530"/>
      <c r="TSC61" s="530"/>
      <c r="TSD61" s="530"/>
      <c r="TSE61" s="530"/>
      <c r="TSF61" s="530"/>
      <c r="TSG61" s="530"/>
      <c r="TSH61" s="530"/>
      <c r="TSI61" s="530"/>
      <c r="TSJ61" s="530"/>
      <c r="TSK61" s="530"/>
      <c r="TSL61" s="530"/>
      <c r="TSM61" s="530"/>
      <c r="TSN61" s="530"/>
      <c r="TSO61" s="530"/>
      <c r="TSP61" s="530"/>
      <c r="TSQ61" s="530"/>
      <c r="TSR61" s="530"/>
      <c r="TSS61" s="530"/>
      <c r="TST61" s="530"/>
      <c r="TSU61" s="530"/>
      <c r="TSV61" s="530"/>
      <c r="TSW61" s="530"/>
      <c r="TSX61" s="530"/>
      <c r="TSY61" s="530"/>
      <c r="TSZ61" s="530"/>
      <c r="TTA61" s="530"/>
      <c r="TTB61" s="530"/>
      <c r="TTC61" s="530"/>
      <c r="TTD61" s="530"/>
      <c r="TTE61" s="530"/>
      <c r="TTF61" s="530"/>
      <c r="TTG61" s="530"/>
      <c r="TTH61" s="530"/>
      <c r="TTI61" s="530"/>
      <c r="TTJ61" s="530"/>
      <c r="TTK61" s="530"/>
      <c r="TTL61" s="530"/>
      <c r="TTM61" s="530"/>
      <c r="TTN61" s="530"/>
      <c r="TTO61" s="530"/>
      <c r="TTP61" s="530"/>
      <c r="TTQ61" s="530"/>
      <c r="TTR61" s="530"/>
      <c r="TTS61" s="530"/>
      <c r="TTT61" s="530"/>
      <c r="TTU61" s="530"/>
      <c r="TTV61" s="530"/>
      <c r="TTW61" s="530"/>
      <c r="TTX61" s="530"/>
      <c r="TTY61" s="530"/>
      <c r="TTZ61" s="530"/>
      <c r="TUA61" s="530"/>
      <c r="TUB61" s="530"/>
      <c r="TUC61" s="530"/>
      <c r="TUD61" s="530"/>
      <c r="TUE61" s="530"/>
      <c r="TUF61" s="530"/>
      <c r="TUG61" s="530"/>
      <c r="TUH61" s="530"/>
      <c r="TUI61" s="530"/>
      <c r="TUJ61" s="530"/>
      <c r="TUK61" s="530"/>
      <c r="TUL61" s="530"/>
      <c r="TUM61" s="530"/>
      <c r="TUN61" s="530"/>
      <c r="TUO61" s="530"/>
      <c r="TUP61" s="530"/>
      <c r="TUQ61" s="530"/>
      <c r="TUR61" s="530"/>
      <c r="TUS61" s="530"/>
      <c r="TUT61" s="530"/>
      <c r="TUU61" s="530"/>
      <c r="TUV61" s="530"/>
      <c r="TUW61" s="530"/>
      <c r="TUX61" s="530"/>
      <c r="TUY61" s="530"/>
      <c r="TUZ61" s="530"/>
      <c r="TVA61" s="530"/>
      <c r="TVB61" s="530"/>
      <c r="TVC61" s="530"/>
      <c r="TVD61" s="530"/>
      <c r="TVE61" s="530"/>
      <c r="TVF61" s="530"/>
      <c r="TVG61" s="530"/>
      <c r="TVH61" s="530"/>
      <c r="TVI61" s="530"/>
      <c r="TVJ61" s="530"/>
      <c r="TVK61" s="530"/>
      <c r="TVL61" s="530"/>
      <c r="TVM61" s="530"/>
      <c r="TVN61" s="530"/>
      <c r="TVO61" s="530"/>
      <c r="TVP61" s="530"/>
      <c r="TVQ61" s="530"/>
      <c r="TVR61" s="530"/>
      <c r="TVS61" s="530"/>
      <c r="TVT61" s="530"/>
      <c r="TVU61" s="530"/>
      <c r="TVV61" s="530"/>
      <c r="TVW61" s="530"/>
      <c r="TVX61" s="530"/>
      <c r="TVY61" s="530"/>
      <c r="TVZ61" s="530"/>
      <c r="TWA61" s="530"/>
      <c r="TWB61" s="530"/>
      <c r="TWC61" s="530"/>
      <c r="TWD61" s="530"/>
      <c r="TWE61" s="530"/>
      <c r="TWF61" s="530"/>
      <c r="TWG61" s="530"/>
      <c r="TWH61" s="530"/>
      <c r="TWI61" s="530"/>
      <c r="TWJ61" s="530"/>
      <c r="TWK61" s="530"/>
      <c r="TWL61" s="530"/>
      <c r="TWM61" s="530"/>
      <c r="TWN61" s="530"/>
      <c r="TWO61" s="530"/>
      <c r="TWP61" s="530"/>
      <c r="TWQ61" s="530"/>
      <c r="TWR61" s="530"/>
      <c r="TWS61" s="530"/>
      <c r="TWT61" s="530"/>
      <c r="TWU61" s="530"/>
      <c r="TWV61" s="530"/>
      <c r="TWW61" s="530"/>
      <c r="TWX61" s="530"/>
      <c r="TWY61" s="530"/>
      <c r="TWZ61" s="530"/>
      <c r="TXA61" s="530"/>
      <c r="TXB61" s="530"/>
      <c r="TXC61" s="530"/>
      <c r="TXD61" s="530"/>
      <c r="TXE61" s="530"/>
      <c r="TXF61" s="530"/>
      <c r="TXG61" s="530"/>
      <c r="TXH61" s="530"/>
      <c r="TXI61" s="530"/>
      <c r="TXJ61" s="530"/>
      <c r="TXK61" s="530"/>
      <c r="TXL61" s="530"/>
      <c r="TXM61" s="530"/>
      <c r="TXN61" s="530"/>
      <c r="TXO61" s="530"/>
      <c r="TXP61" s="530"/>
      <c r="TXQ61" s="530"/>
      <c r="TXR61" s="530"/>
      <c r="TXS61" s="530"/>
      <c r="TXT61" s="530"/>
      <c r="TXU61" s="530"/>
      <c r="TXV61" s="530"/>
      <c r="TXW61" s="530"/>
      <c r="TXX61" s="530"/>
      <c r="TXY61" s="530"/>
      <c r="TXZ61" s="530"/>
      <c r="TYA61" s="530"/>
      <c r="TYB61" s="530"/>
      <c r="TYC61" s="530"/>
      <c r="TYD61" s="530"/>
      <c r="TYE61" s="530"/>
      <c r="TYF61" s="530"/>
      <c r="TYG61" s="530"/>
      <c r="TYH61" s="530"/>
      <c r="TYI61" s="530"/>
      <c r="TYJ61" s="530"/>
      <c r="TYK61" s="530"/>
      <c r="TYL61" s="530"/>
      <c r="TYM61" s="530"/>
      <c r="TYN61" s="530"/>
      <c r="TYO61" s="530"/>
      <c r="TYP61" s="530"/>
      <c r="TYQ61" s="530"/>
      <c r="TYR61" s="530"/>
      <c r="TYS61" s="530"/>
      <c r="TYT61" s="530"/>
      <c r="TYU61" s="530"/>
      <c r="TYV61" s="530"/>
      <c r="TYW61" s="530"/>
      <c r="TYX61" s="530"/>
      <c r="TYY61" s="530"/>
      <c r="TYZ61" s="530"/>
      <c r="TZA61" s="530"/>
      <c r="TZB61" s="530"/>
      <c r="TZC61" s="530"/>
      <c r="TZD61" s="530"/>
      <c r="TZE61" s="530"/>
      <c r="TZF61" s="530"/>
      <c r="TZG61" s="530"/>
      <c r="TZH61" s="530"/>
      <c r="TZI61" s="530"/>
      <c r="TZJ61" s="530"/>
      <c r="TZK61" s="530"/>
      <c r="TZL61" s="530"/>
      <c r="TZM61" s="530"/>
      <c r="TZN61" s="530"/>
      <c r="TZO61" s="530"/>
      <c r="TZP61" s="530"/>
      <c r="TZQ61" s="530"/>
      <c r="TZR61" s="530"/>
      <c r="TZS61" s="530"/>
      <c r="TZT61" s="530"/>
      <c r="TZU61" s="530"/>
      <c r="TZV61" s="530"/>
      <c r="TZW61" s="530"/>
      <c r="TZX61" s="530"/>
      <c r="TZY61" s="530"/>
      <c r="TZZ61" s="530"/>
      <c r="UAA61" s="530"/>
      <c r="UAB61" s="530"/>
      <c r="UAC61" s="530"/>
      <c r="UAD61" s="530"/>
      <c r="UAE61" s="530"/>
      <c r="UAF61" s="530"/>
      <c r="UAG61" s="530"/>
      <c r="UAH61" s="530"/>
      <c r="UAI61" s="530"/>
      <c r="UAJ61" s="530"/>
      <c r="UAK61" s="530"/>
      <c r="UAL61" s="530"/>
      <c r="UAM61" s="530"/>
      <c r="UAN61" s="530"/>
      <c r="UAO61" s="530"/>
      <c r="UAP61" s="530"/>
      <c r="UAQ61" s="530"/>
      <c r="UAR61" s="530"/>
      <c r="UAS61" s="530"/>
      <c r="UAT61" s="530"/>
      <c r="UAU61" s="530"/>
      <c r="UAV61" s="530"/>
      <c r="UAW61" s="530"/>
      <c r="UAX61" s="530"/>
      <c r="UAY61" s="530"/>
      <c r="UAZ61" s="530"/>
      <c r="UBA61" s="530"/>
      <c r="UBB61" s="530"/>
      <c r="UBC61" s="530"/>
      <c r="UBD61" s="530"/>
      <c r="UBE61" s="530"/>
      <c r="UBF61" s="530"/>
      <c r="UBG61" s="530"/>
      <c r="UBH61" s="530"/>
      <c r="UBI61" s="530"/>
      <c r="UBJ61" s="530"/>
      <c r="UBK61" s="530"/>
      <c r="UBL61" s="530"/>
      <c r="UBM61" s="530"/>
      <c r="UBN61" s="530"/>
      <c r="UBO61" s="530"/>
      <c r="UBP61" s="530"/>
      <c r="UBQ61" s="530"/>
      <c r="UBR61" s="530"/>
      <c r="UBS61" s="530"/>
      <c r="UBT61" s="530"/>
      <c r="UBU61" s="530"/>
      <c r="UBV61" s="530"/>
      <c r="UBW61" s="530"/>
      <c r="UBX61" s="530"/>
      <c r="UBY61" s="530"/>
      <c r="UBZ61" s="530"/>
      <c r="UCA61" s="530"/>
      <c r="UCB61" s="530"/>
      <c r="UCC61" s="530"/>
      <c r="UCD61" s="530"/>
      <c r="UCE61" s="530"/>
      <c r="UCF61" s="530"/>
      <c r="UCG61" s="530"/>
      <c r="UCH61" s="530"/>
      <c r="UCI61" s="530"/>
      <c r="UCJ61" s="530"/>
      <c r="UCK61" s="530"/>
      <c r="UCL61" s="530"/>
      <c r="UCM61" s="530"/>
      <c r="UCN61" s="530"/>
      <c r="UCO61" s="530"/>
      <c r="UCP61" s="530"/>
      <c r="UCQ61" s="530"/>
      <c r="UCR61" s="530"/>
      <c r="UCS61" s="530"/>
      <c r="UCT61" s="530"/>
      <c r="UCU61" s="530"/>
      <c r="UCV61" s="530"/>
      <c r="UCW61" s="530"/>
      <c r="UCX61" s="530"/>
      <c r="UCY61" s="530"/>
      <c r="UCZ61" s="530"/>
      <c r="UDA61" s="530"/>
      <c r="UDB61" s="530"/>
      <c r="UDC61" s="530"/>
      <c r="UDD61" s="530"/>
      <c r="UDE61" s="530"/>
      <c r="UDF61" s="530"/>
      <c r="UDG61" s="530"/>
      <c r="UDH61" s="530"/>
      <c r="UDI61" s="530"/>
      <c r="UDJ61" s="530"/>
      <c r="UDK61" s="530"/>
      <c r="UDL61" s="530"/>
      <c r="UDM61" s="530"/>
      <c r="UDN61" s="530"/>
      <c r="UDO61" s="530"/>
      <c r="UDP61" s="530"/>
      <c r="UDQ61" s="530"/>
      <c r="UDR61" s="530"/>
      <c r="UDS61" s="530"/>
      <c r="UDT61" s="530"/>
      <c r="UDU61" s="530"/>
      <c r="UDV61" s="530"/>
      <c r="UDW61" s="530"/>
      <c r="UDX61" s="530"/>
      <c r="UDY61" s="530"/>
      <c r="UDZ61" s="530"/>
      <c r="UEA61" s="530"/>
      <c r="UEB61" s="530"/>
      <c r="UEC61" s="530"/>
      <c r="UED61" s="530"/>
      <c r="UEE61" s="530"/>
      <c r="UEF61" s="530"/>
      <c r="UEG61" s="530"/>
      <c r="UEH61" s="530"/>
      <c r="UEI61" s="530"/>
      <c r="UEJ61" s="530"/>
      <c r="UEK61" s="530"/>
      <c r="UEL61" s="530"/>
      <c r="UEM61" s="530"/>
      <c r="UEN61" s="530"/>
      <c r="UEO61" s="530"/>
      <c r="UEP61" s="530"/>
      <c r="UEQ61" s="530"/>
      <c r="UER61" s="530"/>
      <c r="UES61" s="530"/>
      <c r="UET61" s="530"/>
      <c r="UEU61" s="530"/>
      <c r="UEV61" s="530"/>
      <c r="UEW61" s="530"/>
      <c r="UEX61" s="530"/>
      <c r="UEY61" s="530"/>
      <c r="UEZ61" s="530"/>
      <c r="UFA61" s="530"/>
      <c r="UFB61" s="530"/>
      <c r="UFC61" s="530"/>
      <c r="UFD61" s="530"/>
      <c r="UFE61" s="530"/>
      <c r="UFF61" s="530"/>
      <c r="UFG61" s="530"/>
      <c r="UFH61" s="530"/>
      <c r="UFI61" s="530"/>
      <c r="UFJ61" s="530"/>
      <c r="UFK61" s="530"/>
      <c r="UFL61" s="530"/>
      <c r="UFM61" s="530"/>
      <c r="UFN61" s="530"/>
      <c r="UFO61" s="530"/>
      <c r="UFP61" s="530"/>
      <c r="UFQ61" s="530"/>
      <c r="UFR61" s="530"/>
      <c r="UFS61" s="530"/>
      <c r="UFT61" s="530"/>
      <c r="UFU61" s="530"/>
      <c r="UFV61" s="530"/>
      <c r="UFW61" s="530"/>
      <c r="UFX61" s="530"/>
      <c r="UFY61" s="530"/>
      <c r="UFZ61" s="530"/>
      <c r="UGA61" s="530"/>
      <c r="UGB61" s="530"/>
      <c r="UGC61" s="530"/>
      <c r="UGD61" s="530"/>
      <c r="UGE61" s="530"/>
      <c r="UGF61" s="530"/>
      <c r="UGG61" s="530"/>
      <c r="UGH61" s="530"/>
      <c r="UGI61" s="530"/>
      <c r="UGJ61" s="530"/>
      <c r="UGK61" s="530"/>
      <c r="UGL61" s="530"/>
      <c r="UGM61" s="530"/>
      <c r="UGN61" s="530"/>
      <c r="UGO61" s="530"/>
      <c r="UGP61" s="530"/>
      <c r="UGQ61" s="530"/>
      <c r="UGR61" s="530"/>
      <c r="UGS61" s="530"/>
      <c r="UGT61" s="530"/>
      <c r="UGU61" s="530"/>
      <c r="UGV61" s="530"/>
      <c r="UGW61" s="530"/>
      <c r="UGX61" s="530"/>
      <c r="UGY61" s="530"/>
      <c r="UGZ61" s="530"/>
      <c r="UHA61" s="530"/>
      <c r="UHB61" s="530"/>
      <c r="UHC61" s="530"/>
      <c r="UHD61" s="530"/>
      <c r="UHE61" s="530"/>
      <c r="UHF61" s="530"/>
      <c r="UHG61" s="530"/>
      <c r="UHH61" s="530"/>
      <c r="UHI61" s="530"/>
      <c r="UHJ61" s="530"/>
      <c r="UHK61" s="530"/>
      <c r="UHL61" s="530"/>
      <c r="UHM61" s="530"/>
      <c r="UHN61" s="530"/>
      <c r="UHO61" s="530"/>
      <c r="UHP61" s="530"/>
      <c r="UHQ61" s="530"/>
      <c r="UHR61" s="530"/>
      <c r="UHS61" s="530"/>
      <c r="UHT61" s="530"/>
      <c r="UHU61" s="530"/>
      <c r="UHV61" s="530"/>
      <c r="UHW61" s="530"/>
      <c r="UHX61" s="530"/>
      <c r="UHY61" s="530"/>
      <c r="UHZ61" s="530"/>
      <c r="UIA61" s="530"/>
      <c r="UIB61" s="530"/>
      <c r="UIC61" s="530"/>
      <c r="UID61" s="530"/>
      <c r="UIE61" s="530"/>
      <c r="UIF61" s="530"/>
      <c r="UIG61" s="530"/>
      <c r="UIH61" s="530"/>
      <c r="UII61" s="530"/>
      <c r="UIJ61" s="530"/>
      <c r="UIK61" s="530"/>
      <c r="UIL61" s="530"/>
      <c r="UIM61" s="530"/>
      <c r="UIN61" s="530"/>
      <c r="UIO61" s="530"/>
      <c r="UIP61" s="530"/>
      <c r="UIQ61" s="530"/>
      <c r="UIR61" s="530"/>
      <c r="UIS61" s="530"/>
      <c r="UIT61" s="530"/>
      <c r="UIU61" s="530"/>
      <c r="UIV61" s="530"/>
      <c r="UIW61" s="530"/>
      <c r="UIX61" s="530"/>
      <c r="UIY61" s="530"/>
      <c r="UIZ61" s="530"/>
      <c r="UJA61" s="530"/>
      <c r="UJB61" s="530"/>
      <c r="UJC61" s="530"/>
      <c r="UJD61" s="530"/>
      <c r="UJE61" s="530"/>
      <c r="UJF61" s="530"/>
      <c r="UJG61" s="530"/>
      <c r="UJH61" s="530"/>
      <c r="UJI61" s="530"/>
      <c r="UJJ61" s="530"/>
      <c r="UJK61" s="530"/>
      <c r="UJL61" s="530"/>
      <c r="UJM61" s="530"/>
      <c r="UJN61" s="530"/>
      <c r="UJO61" s="530"/>
      <c r="UJP61" s="530"/>
      <c r="UJQ61" s="530"/>
      <c r="UJR61" s="530"/>
      <c r="UJS61" s="530"/>
      <c r="UJT61" s="530"/>
      <c r="UJU61" s="530"/>
      <c r="UJV61" s="530"/>
      <c r="UJW61" s="530"/>
      <c r="UJX61" s="530"/>
      <c r="UJY61" s="530"/>
      <c r="UJZ61" s="530"/>
      <c r="UKA61" s="530"/>
      <c r="UKB61" s="530"/>
      <c r="UKC61" s="530"/>
      <c r="UKD61" s="530"/>
      <c r="UKE61" s="530"/>
      <c r="UKF61" s="530"/>
      <c r="UKG61" s="530"/>
      <c r="UKH61" s="530"/>
      <c r="UKI61" s="530"/>
      <c r="UKJ61" s="530"/>
      <c r="UKK61" s="530"/>
      <c r="UKL61" s="530"/>
      <c r="UKM61" s="530"/>
      <c r="UKN61" s="530"/>
      <c r="UKO61" s="530"/>
      <c r="UKP61" s="530"/>
      <c r="UKQ61" s="530"/>
      <c r="UKR61" s="530"/>
      <c r="UKS61" s="530"/>
      <c r="UKT61" s="530"/>
      <c r="UKU61" s="530"/>
      <c r="UKV61" s="530"/>
      <c r="UKW61" s="530"/>
      <c r="UKX61" s="530"/>
      <c r="UKY61" s="530"/>
      <c r="UKZ61" s="530"/>
      <c r="ULA61" s="530"/>
      <c r="ULB61" s="530"/>
      <c r="ULC61" s="530"/>
      <c r="ULD61" s="530"/>
      <c r="ULE61" s="530"/>
      <c r="ULF61" s="530"/>
      <c r="ULG61" s="530"/>
      <c r="ULH61" s="530"/>
      <c r="ULI61" s="530"/>
      <c r="ULJ61" s="530"/>
      <c r="ULK61" s="530"/>
      <c r="ULL61" s="530"/>
      <c r="ULM61" s="530"/>
      <c r="ULN61" s="530"/>
      <c r="ULO61" s="530"/>
      <c r="ULP61" s="530"/>
      <c r="ULQ61" s="530"/>
      <c r="ULR61" s="530"/>
      <c r="ULS61" s="530"/>
      <c r="ULT61" s="530"/>
      <c r="ULU61" s="530"/>
      <c r="ULV61" s="530"/>
      <c r="ULW61" s="530"/>
      <c r="ULX61" s="530"/>
      <c r="ULY61" s="530"/>
      <c r="ULZ61" s="530"/>
      <c r="UMA61" s="530"/>
      <c r="UMB61" s="530"/>
      <c r="UMC61" s="530"/>
      <c r="UMD61" s="530"/>
      <c r="UME61" s="530"/>
      <c r="UMF61" s="530"/>
      <c r="UMG61" s="530"/>
      <c r="UMH61" s="530"/>
      <c r="UMI61" s="530"/>
      <c r="UMJ61" s="530"/>
      <c r="UMK61" s="530"/>
      <c r="UML61" s="530"/>
      <c r="UMM61" s="530"/>
      <c r="UMN61" s="530"/>
      <c r="UMO61" s="530"/>
      <c r="UMP61" s="530"/>
      <c r="UMQ61" s="530"/>
      <c r="UMR61" s="530"/>
      <c r="UMS61" s="530"/>
      <c r="UMT61" s="530"/>
      <c r="UMU61" s="530"/>
      <c r="UMV61" s="530"/>
      <c r="UMW61" s="530"/>
      <c r="UMX61" s="530"/>
      <c r="UMY61" s="530"/>
      <c r="UMZ61" s="530"/>
      <c r="UNA61" s="530"/>
      <c r="UNB61" s="530"/>
      <c r="UNC61" s="530"/>
      <c r="UND61" s="530"/>
      <c r="UNE61" s="530"/>
      <c r="UNF61" s="530"/>
      <c r="UNG61" s="530"/>
      <c r="UNH61" s="530"/>
      <c r="UNI61" s="530"/>
      <c r="UNJ61" s="530"/>
      <c r="UNK61" s="530"/>
      <c r="UNL61" s="530"/>
      <c r="UNM61" s="530"/>
      <c r="UNN61" s="530"/>
      <c r="UNO61" s="530"/>
      <c r="UNP61" s="530"/>
      <c r="UNQ61" s="530"/>
      <c r="UNR61" s="530"/>
      <c r="UNS61" s="530"/>
      <c r="UNT61" s="530"/>
      <c r="UNU61" s="530"/>
      <c r="UNV61" s="530"/>
      <c r="UNW61" s="530"/>
      <c r="UNX61" s="530"/>
      <c r="UNY61" s="530"/>
      <c r="UNZ61" s="530"/>
      <c r="UOA61" s="530"/>
      <c r="UOB61" s="530"/>
      <c r="UOC61" s="530"/>
      <c r="UOD61" s="530"/>
      <c r="UOE61" s="530"/>
      <c r="UOF61" s="530"/>
      <c r="UOG61" s="530"/>
      <c r="UOH61" s="530"/>
      <c r="UOI61" s="530"/>
      <c r="UOJ61" s="530"/>
      <c r="UOK61" s="530"/>
      <c r="UOL61" s="530"/>
      <c r="UOM61" s="530"/>
      <c r="UON61" s="530"/>
      <c r="UOO61" s="530"/>
      <c r="UOP61" s="530"/>
      <c r="UOQ61" s="530"/>
      <c r="UOR61" s="530"/>
      <c r="UOS61" s="530"/>
      <c r="UOT61" s="530"/>
      <c r="UOU61" s="530"/>
      <c r="UOV61" s="530"/>
      <c r="UOW61" s="530"/>
      <c r="UOX61" s="530"/>
      <c r="UOY61" s="530"/>
      <c r="UOZ61" s="530"/>
      <c r="UPA61" s="530"/>
      <c r="UPB61" s="530"/>
      <c r="UPC61" s="530"/>
      <c r="UPD61" s="530"/>
      <c r="UPE61" s="530"/>
      <c r="UPF61" s="530"/>
      <c r="UPG61" s="530"/>
      <c r="UPH61" s="530"/>
      <c r="UPI61" s="530"/>
      <c r="UPJ61" s="530"/>
      <c r="UPK61" s="530"/>
      <c r="UPL61" s="530"/>
      <c r="UPM61" s="530"/>
      <c r="UPN61" s="530"/>
      <c r="UPO61" s="530"/>
      <c r="UPP61" s="530"/>
      <c r="UPQ61" s="530"/>
      <c r="UPR61" s="530"/>
      <c r="UPS61" s="530"/>
      <c r="UPT61" s="530"/>
      <c r="UPU61" s="530"/>
      <c r="UPV61" s="530"/>
      <c r="UPW61" s="530"/>
      <c r="UPX61" s="530"/>
      <c r="UPY61" s="530"/>
      <c r="UPZ61" s="530"/>
      <c r="UQA61" s="530"/>
      <c r="UQB61" s="530"/>
      <c r="UQC61" s="530"/>
      <c r="UQD61" s="530"/>
      <c r="UQE61" s="530"/>
      <c r="UQF61" s="530"/>
      <c r="UQG61" s="530"/>
      <c r="UQH61" s="530"/>
      <c r="UQI61" s="530"/>
      <c r="UQJ61" s="530"/>
      <c r="UQK61" s="530"/>
      <c r="UQL61" s="530"/>
      <c r="UQM61" s="530"/>
      <c r="UQN61" s="530"/>
      <c r="UQO61" s="530"/>
      <c r="UQP61" s="530"/>
      <c r="UQQ61" s="530"/>
      <c r="UQR61" s="530"/>
      <c r="UQS61" s="530"/>
      <c r="UQT61" s="530"/>
      <c r="UQU61" s="530"/>
      <c r="UQV61" s="530"/>
      <c r="UQW61" s="530"/>
      <c r="UQX61" s="530"/>
      <c r="UQY61" s="530"/>
      <c r="UQZ61" s="530"/>
      <c r="URA61" s="530"/>
      <c r="URB61" s="530"/>
      <c r="URC61" s="530"/>
      <c r="URD61" s="530"/>
      <c r="URE61" s="530"/>
      <c r="URF61" s="530"/>
      <c r="URG61" s="530"/>
      <c r="URH61" s="530"/>
      <c r="URI61" s="530"/>
      <c r="URJ61" s="530"/>
      <c r="URK61" s="530"/>
      <c r="URL61" s="530"/>
      <c r="URM61" s="530"/>
      <c r="URN61" s="530"/>
      <c r="URO61" s="530"/>
      <c r="URP61" s="530"/>
      <c r="URQ61" s="530"/>
      <c r="URR61" s="530"/>
      <c r="URS61" s="530"/>
      <c r="URT61" s="530"/>
      <c r="URU61" s="530"/>
      <c r="URV61" s="530"/>
      <c r="URW61" s="530"/>
      <c r="URX61" s="530"/>
      <c r="URY61" s="530"/>
      <c r="URZ61" s="530"/>
      <c r="USA61" s="530"/>
      <c r="USB61" s="530"/>
      <c r="USC61" s="530"/>
      <c r="USD61" s="530"/>
      <c r="USE61" s="530"/>
      <c r="USF61" s="530"/>
      <c r="USG61" s="530"/>
      <c r="USH61" s="530"/>
      <c r="USI61" s="530"/>
      <c r="USJ61" s="530"/>
      <c r="USK61" s="530"/>
      <c r="USL61" s="530"/>
      <c r="USM61" s="530"/>
      <c r="USN61" s="530"/>
      <c r="USO61" s="530"/>
      <c r="USP61" s="530"/>
      <c r="USQ61" s="530"/>
      <c r="USR61" s="530"/>
      <c r="USS61" s="530"/>
      <c r="UST61" s="530"/>
      <c r="USU61" s="530"/>
      <c r="USV61" s="530"/>
      <c r="USW61" s="530"/>
      <c r="USX61" s="530"/>
      <c r="USY61" s="530"/>
      <c r="USZ61" s="530"/>
      <c r="UTA61" s="530"/>
      <c r="UTB61" s="530"/>
      <c r="UTC61" s="530"/>
      <c r="UTD61" s="530"/>
      <c r="UTE61" s="530"/>
      <c r="UTF61" s="530"/>
      <c r="UTG61" s="530"/>
      <c r="UTH61" s="530"/>
      <c r="UTI61" s="530"/>
      <c r="UTJ61" s="530"/>
      <c r="UTK61" s="530"/>
      <c r="UTL61" s="530"/>
      <c r="UTM61" s="530"/>
      <c r="UTN61" s="530"/>
      <c r="UTO61" s="530"/>
      <c r="UTP61" s="530"/>
      <c r="UTQ61" s="530"/>
      <c r="UTR61" s="530"/>
      <c r="UTS61" s="530"/>
      <c r="UTT61" s="530"/>
      <c r="UTU61" s="530"/>
      <c r="UTV61" s="530"/>
      <c r="UTW61" s="530"/>
      <c r="UTX61" s="530"/>
      <c r="UTY61" s="530"/>
      <c r="UTZ61" s="530"/>
      <c r="UUA61" s="530"/>
      <c r="UUB61" s="530"/>
      <c r="UUC61" s="530"/>
      <c r="UUD61" s="530"/>
      <c r="UUE61" s="530"/>
      <c r="UUF61" s="530"/>
      <c r="UUG61" s="530"/>
      <c r="UUH61" s="530"/>
      <c r="UUI61" s="530"/>
      <c r="UUJ61" s="530"/>
      <c r="UUK61" s="530"/>
      <c r="UUL61" s="530"/>
      <c r="UUM61" s="530"/>
      <c r="UUN61" s="530"/>
      <c r="UUO61" s="530"/>
      <c r="UUP61" s="530"/>
      <c r="UUQ61" s="530"/>
      <c r="UUR61" s="530"/>
      <c r="UUS61" s="530"/>
      <c r="UUT61" s="530"/>
      <c r="UUU61" s="530"/>
      <c r="UUV61" s="530"/>
      <c r="UUW61" s="530"/>
      <c r="UUX61" s="530"/>
      <c r="UUY61" s="530"/>
      <c r="UUZ61" s="530"/>
      <c r="UVA61" s="530"/>
      <c r="UVB61" s="530"/>
      <c r="UVC61" s="530"/>
      <c r="UVD61" s="530"/>
      <c r="UVE61" s="530"/>
      <c r="UVF61" s="530"/>
      <c r="UVG61" s="530"/>
      <c r="UVH61" s="530"/>
      <c r="UVI61" s="530"/>
      <c r="UVJ61" s="530"/>
      <c r="UVK61" s="530"/>
      <c r="UVL61" s="530"/>
      <c r="UVM61" s="530"/>
      <c r="UVN61" s="530"/>
      <c r="UVO61" s="530"/>
      <c r="UVP61" s="530"/>
      <c r="UVQ61" s="530"/>
      <c r="UVR61" s="530"/>
      <c r="UVS61" s="530"/>
      <c r="UVT61" s="530"/>
      <c r="UVU61" s="530"/>
      <c r="UVV61" s="530"/>
      <c r="UVW61" s="530"/>
      <c r="UVX61" s="530"/>
      <c r="UVY61" s="530"/>
      <c r="UVZ61" s="530"/>
      <c r="UWA61" s="530"/>
      <c r="UWB61" s="530"/>
      <c r="UWC61" s="530"/>
      <c r="UWD61" s="530"/>
      <c r="UWE61" s="530"/>
      <c r="UWF61" s="530"/>
      <c r="UWG61" s="530"/>
      <c r="UWH61" s="530"/>
      <c r="UWI61" s="530"/>
      <c r="UWJ61" s="530"/>
      <c r="UWK61" s="530"/>
      <c r="UWL61" s="530"/>
      <c r="UWM61" s="530"/>
      <c r="UWN61" s="530"/>
      <c r="UWO61" s="530"/>
      <c r="UWP61" s="530"/>
      <c r="UWQ61" s="530"/>
      <c r="UWR61" s="530"/>
      <c r="UWS61" s="530"/>
      <c r="UWT61" s="530"/>
      <c r="UWU61" s="530"/>
      <c r="UWV61" s="530"/>
      <c r="UWW61" s="530"/>
      <c r="UWX61" s="530"/>
      <c r="UWY61" s="530"/>
      <c r="UWZ61" s="530"/>
      <c r="UXA61" s="530"/>
      <c r="UXB61" s="530"/>
      <c r="UXC61" s="530"/>
      <c r="UXD61" s="530"/>
      <c r="UXE61" s="530"/>
      <c r="UXF61" s="530"/>
      <c r="UXG61" s="530"/>
      <c r="UXH61" s="530"/>
      <c r="UXI61" s="530"/>
      <c r="UXJ61" s="530"/>
      <c r="UXK61" s="530"/>
      <c r="UXL61" s="530"/>
      <c r="UXM61" s="530"/>
      <c r="UXN61" s="530"/>
      <c r="UXO61" s="530"/>
      <c r="UXP61" s="530"/>
      <c r="UXQ61" s="530"/>
      <c r="UXR61" s="530"/>
      <c r="UXS61" s="530"/>
      <c r="UXT61" s="530"/>
      <c r="UXU61" s="530"/>
      <c r="UXV61" s="530"/>
      <c r="UXW61" s="530"/>
      <c r="UXX61" s="530"/>
      <c r="UXY61" s="530"/>
      <c r="UXZ61" s="530"/>
      <c r="UYA61" s="530"/>
      <c r="UYB61" s="530"/>
      <c r="UYC61" s="530"/>
      <c r="UYD61" s="530"/>
      <c r="UYE61" s="530"/>
      <c r="UYF61" s="530"/>
      <c r="UYG61" s="530"/>
      <c r="UYH61" s="530"/>
      <c r="UYI61" s="530"/>
      <c r="UYJ61" s="530"/>
      <c r="UYK61" s="530"/>
      <c r="UYL61" s="530"/>
      <c r="UYM61" s="530"/>
      <c r="UYN61" s="530"/>
      <c r="UYO61" s="530"/>
      <c r="UYP61" s="530"/>
      <c r="UYQ61" s="530"/>
      <c r="UYR61" s="530"/>
      <c r="UYS61" s="530"/>
      <c r="UYT61" s="530"/>
      <c r="UYU61" s="530"/>
      <c r="UYV61" s="530"/>
      <c r="UYW61" s="530"/>
      <c r="UYX61" s="530"/>
      <c r="UYY61" s="530"/>
      <c r="UYZ61" s="530"/>
      <c r="UZA61" s="530"/>
      <c r="UZB61" s="530"/>
      <c r="UZC61" s="530"/>
      <c r="UZD61" s="530"/>
      <c r="UZE61" s="530"/>
      <c r="UZF61" s="530"/>
      <c r="UZG61" s="530"/>
      <c r="UZH61" s="530"/>
      <c r="UZI61" s="530"/>
      <c r="UZJ61" s="530"/>
      <c r="UZK61" s="530"/>
      <c r="UZL61" s="530"/>
      <c r="UZM61" s="530"/>
      <c r="UZN61" s="530"/>
      <c r="UZO61" s="530"/>
      <c r="UZP61" s="530"/>
      <c r="UZQ61" s="530"/>
      <c r="UZR61" s="530"/>
      <c r="UZS61" s="530"/>
      <c r="UZT61" s="530"/>
      <c r="UZU61" s="530"/>
      <c r="UZV61" s="530"/>
      <c r="UZW61" s="530"/>
      <c r="UZX61" s="530"/>
      <c r="UZY61" s="530"/>
      <c r="UZZ61" s="530"/>
      <c r="VAA61" s="530"/>
      <c r="VAB61" s="530"/>
      <c r="VAC61" s="530"/>
      <c r="VAD61" s="530"/>
      <c r="VAE61" s="530"/>
      <c r="VAF61" s="530"/>
      <c r="VAG61" s="530"/>
      <c r="VAH61" s="530"/>
      <c r="VAI61" s="530"/>
      <c r="VAJ61" s="530"/>
      <c r="VAK61" s="530"/>
      <c r="VAL61" s="530"/>
      <c r="VAM61" s="530"/>
      <c r="VAN61" s="530"/>
      <c r="VAO61" s="530"/>
      <c r="VAP61" s="530"/>
      <c r="VAQ61" s="530"/>
      <c r="VAR61" s="530"/>
      <c r="VAS61" s="530"/>
      <c r="VAT61" s="530"/>
      <c r="VAU61" s="530"/>
      <c r="VAV61" s="530"/>
      <c r="VAW61" s="530"/>
      <c r="VAX61" s="530"/>
      <c r="VAY61" s="530"/>
      <c r="VAZ61" s="530"/>
      <c r="VBA61" s="530"/>
      <c r="VBB61" s="530"/>
      <c r="VBC61" s="530"/>
      <c r="VBD61" s="530"/>
      <c r="VBE61" s="530"/>
      <c r="VBF61" s="530"/>
      <c r="VBG61" s="530"/>
      <c r="VBH61" s="530"/>
      <c r="VBI61" s="530"/>
      <c r="VBJ61" s="530"/>
      <c r="VBK61" s="530"/>
      <c r="VBL61" s="530"/>
      <c r="VBM61" s="530"/>
      <c r="VBN61" s="530"/>
      <c r="VBO61" s="530"/>
      <c r="VBP61" s="530"/>
      <c r="VBQ61" s="530"/>
      <c r="VBR61" s="530"/>
      <c r="VBS61" s="530"/>
      <c r="VBT61" s="530"/>
      <c r="VBU61" s="530"/>
      <c r="VBV61" s="530"/>
      <c r="VBW61" s="530"/>
      <c r="VBX61" s="530"/>
      <c r="VBY61" s="530"/>
      <c r="VBZ61" s="530"/>
      <c r="VCA61" s="530"/>
      <c r="VCB61" s="530"/>
      <c r="VCC61" s="530"/>
      <c r="VCD61" s="530"/>
      <c r="VCE61" s="530"/>
      <c r="VCF61" s="530"/>
      <c r="VCG61" s="530"/>
      <c r="VCH61" s="530"/>
      <c r="VCI61" s="530"/>
      <c r="VCJ61" s="530"/>
      <c r="VCK61" s="530"/>
      <c r="VCL61" s="530"/>
      <c r="VCM61" s="530"/>
      <c r="VCN61" s="530"/>
      <c r="VCO61" s="530"/>
      <c r="VCP61" s="530"/>
      <c r="VCQ61" s="530"/>
      <c r="VCR61" s="530"/>
      <c r="VCS61" s="530"/>
      <c r="VCT61" s="530"/>
      <c r="VCU61" s="530"/>
      <c r="VCV61" s="530"/>
      <c r="VCW61" s="530"/>
      <c r="VCX61" s="530"/>
      <c r="VCY61" s="530"/>
      <c r="VCZ61" s="530"/>
      <c r="VDA61" s="530"/>
      <c r="VDB61" s="530"/>
      <c r="VDC61" s="530"/>
      <c r="VDD61" s="530"/>
      <c r="VDE61" s="530"/>
      <c r="VDF61" s="530"/>
      <c r="VDG61" s="530"/>
      <c r="VDH61" s="530"/>
      <c r="VDI61" s="530"/>
      <c r="VDJ61" s="530"/>
      <c r="VDK61" s="530"/>
      <c r="VDL61" s="530"/>
      <c r="VDM61" s="530"/>
      <c r="VDN61" s="530"/>
      <c r="VDO61" s="530"/>
      <c r="VDP61" s="530"/>
      <c r="VDQ61" s="530"/>
      <c r="VDR61" s="530"/>
      <c r="VDS61" s="530"/>
      <c r="VDT61" s="530"/>
      <c r="VDU61" s="530"/>
      <c r="VDV61" s="530"/>
      <c r="VDW61" s="530"/>
      <c r="VDX61" s="530"/>
      <c r="VDY61" s="530"/>
      <c r="VDZ61" s="530"/>
      <c r="VEA61" s="530"/>
      <c r="VEB61" s="530"/>
      <c r="VEC61" s="530"/>
      <c r="VED61" s="530"/>
      <c r="VEE61" s="530"/>
      <c r="VEF61" s="530"/>
      <c r="VEG61" s="530"/>
      <c r="VEH61" s="530"/>
      <c r="VEI61" s="530"/>
      <c r="VEJ61" s="530"/>
      <c r="VEK61" s="530"/>
      <c r="VEL61" s="530"/>
      <c r="VEM61" s="530"/>
      <c r="VEN61" s="530"/>
      <c r="VEO61" s="530"/>
      <c r="VEP61" s="530"/>
      <c r="VEQ61" s="530"/>
      <c r="VER61" s="530"/>
      <c r="VES61" s="530"/>
      <c r="VET61" s="530"/>
      <c r="VEU61" s="530"/>
      <c r="VEV61" s="530"/>
      <c r="VEW61" s="530"/>
      <c r="VEX61" s="530"/>
      <c r="VEY61" s="530"/>
      <c r="VEZ61" s="530"/>
      <c r="VFA61" s="530"/>
      <c r="VFB61" s="530"/>
      <c r="VFC61" s="530"/>
      <c r="VFD61" s="530"/>
      <c r="VFE61" s="530"/>
      <c r="VFF61" s="530"/>
      <c r="VFG61" s="530"/>
      <c r="VFH61" s="530"/>
      <c r="VFI61" s="530"/>
      <c r="VFJ61" s="530"/>
      <c r="VFK61" s="530"/>
      <c r="VFL61" s="530"/>
      <c r="VFM61" s="530"/>
      <c r="VFN61" s="530"/>
      <c r="VFO61" s="530"/>
      <c r="VFP61" s="530"/>
      <c r="VFQ61" s="530"/>
      <c r="VFR61" s="530"/>
      <c r="VFS61" s="530"/>
      <c r="VFT61" s="530"/>
      <c r="VFU61" s="530"/>
      <c r="VFV61" s="530"/>
      <c r="VFW61" s="530"/>
      <c r="VFX61" s="530"/>
      <c r="VFY61" s="530"/>
      <c r="VFZ61" s="530"/>
      <c r="VGA61" s="530"/>
      <c r="VGB61" s="530"/>
      <c r="VGC61" s="530"/>
      <c r="VGD61" s="530"/>
      <c r="VGE61" s="530"/>
      <c r="VGF61" s="530"/>
      <c r="VGG61" s="530"/>
      <c r="VGH61" s="530"/>
      <c r="VGI61" s="530"/>
      <c r="VGJ61" s="530"/>
      <c r="VGK61" s="530"/>
      <c r="VGL61" s="530"/>
      <c r="VGM61" s="530"/>
      <c r="VGN61" s="530"/>
      <c r="VGO61" s="530"/>
      <c r="VGP61" s="530"/>
      <c r="VGQ61" s="530"/>
      <c r="VGR61" s="530"/>
      <c r="VGS61" s="530"/>
      <c r="VGT61" s="530"/>
      <c r="VGU61" s="530"/>
      <c r="VGV61" s="530"/>
      <c r="VGW61" s="530"/>
      <c r="VGX61" s="530"/>
      <c r="VGY61" s="530"/>
      <c r="VGZ61" s="530"/>
      <c r="VHA61" s="530"/>
      <c r="VHB61" s="530"/>
      <c r="VHC61" s="530"/>
      <c r="VHD61" s="530"/>
      <c r="VHE61" s="530"/>
      <c r="VHF61" s="530"/>
      <c r="VHG61" s="530"/>
      <c r="VHH61" s="530"/>
      <c r="VHI61" s="530"/>
      <c r="VHJ61" s="530"/>
      <c r="VHK61" s="530"/>
      <c r="VHL61" s="530"/>
      <c r="VHM61" s="530"/>
      <c r="VHN61" s="530"/>
      <c r="VHO61" s="530"/>
      <c r="VHP61" s="530"/>
      <c r="VHQ61" s="530"/>
      <c r="VHR61" s="530"/>
      <c r="VHS61" s="530"/>
      <c r="VHT61" s="530"/>
      <c r="VHU61" s="530"/>
      <c r="VHV61" s="530"/>
      <c r="VHW61" s="530"/>
      <c r="VHX61" s="530"/>
      <c r="VHY61" s="530"/>
      <c r="VHZ61" s="530"/>
      <c r="VIA61" s="530"/>
      <c r="VIB61" s="530"/>
      <c r="VIC61" s="530"/>
      <c r="VID61" s="530"/>
      <c r="VIE61" s="530"/>
      <c r="VIF61" s="530"/>
      <c r="VIG61" s="530"/>
      <c r="VIH61" s="530"/>
      <c r="VII61" s="530"/>
      <c r="VIJ61" s="530"/>
      <c r="VIK61" s="530"/>
      <c r="VIL61" s="530"/>
      <c r="VIM61" s="530"/>
      <c r="VIN61" s="530"/>
      <c r="VIO61" s="530"/>
      <c r="VIP61" s="530"/>
      <c r="VIQ61" s="530"/>
      <c r="VIR61" s="530"/>
      <c r="VIS61" s="530"/>
      <c r="VIT61" s="530"/>
      <c r="VIU61" s="530"/>
      <c r="VIV61" s="530"/>
      <c r="VIW61" s="530"/>
      <c r="VIX61" s="530"/>
      <c r="VIY61" s="530"/>
      <c r="VIZ61" s="530"/>
      <c r="VJA61" s="530"/>
      <c r="VJB61" s="530"/>
      <c r="VJC61" s="530"/>
      <c r="VJD61" s="530"/>
      <c r="VJE61" s="530"/>
      <c r="VJF61" s="530"/>
      <c r="VJG61" s="530"/>
      <c r="VJH61" s="530"/>
      <c r="VJI61" s="530"/>
      <c r="VJJ61" s="530"/>
      <c r="VJK61" s="530"/>
      <c r="VJL61" s="530"/>
      <c r="VJM61" s="530"/>
      <c r="VJN61" s="530"/>
      <c r="VJO61" s="530"/>
      <c r="VJP61" s="530"/>
      <c r="VJQ61" s="530"/>
      <c r="VJR61" s="530"/>
      <c r="VJS61" s="530"/>
      <c r="VJT61" s="530"/>
      <c r="VJU61" s="530"/>
      <c r="VJV61" s="530"/>
      <c r="VJW61" s="530"/>
      <c r="VJX61" s="530"/>
      <c r="VJY61" s="530"/>
      <c r="VJZ61" s="530"/>
      <c r="VKA61" s="530"/>
      <c r="VKB61" s="530"/>
      <c r="VKC61" s="530"/>
      <c r="VKD61" s="530"/>
      <c r="VKE61" s="530"/>
      <c r="VKF61" s="530"/>
      <c r="VKG61" s="530"/>
      <c r="VKH61" s="530"/>
      <c r="VKI61" s="530"/>
      <c r="VKJ61" s="530"/>
      <c r="VKK61" s="530"/>
      <c r="VKL61" s="530"/>
      <c r="VKM61" s="530"/>
      <c r="VKN61" s="530"/>
      <c r="VKO61" s="530"/>
      <c r="VKP61" s="530"/>
      <c r="VKQ61" s="530"/>
      <c r="VKR61" s="530"/>
      <c r="VKS61" s="530"/>
      <c r="VKT61" s="530"/>
      <c r="VKU61" s="530"/>
      <c r="VKV61" s="530"/>
      <c r="VKW61" s="530"/>
      <c r="VKX61" s="530"/>
      <c r="VKY61" s="530"/>
      <c r="VKZ61" s="530"/>
      <c r="VLA61" s="530"/>
      <c r="VLB61" s="530"/>
      <c r="VLC61" s="530"/>
      <c r="VLD61" s="530"/>
      <c r="VLE61" s="530"/>
      <c r="VLF61" s="530"/>
      <c r="VLG61" s="530"/>
      <c r="VLH61" s="530"/>
      <c r="VLI61" s="530"/>
      <c r="VLJ61" s="530"/>
      <c r="VLK61" s="530"/>
      <c r="VLL61" s="530"/>
      <c r="VLM61" s="530"/>
      <c r="VLN61" s="530"/>
      <c r="VLO61" s="530"/>
      <c r="VLP61" s="530"/>
      <c r="VLQ61" s="530"/>
      <c r="VLR61" s="530"/>
      <c r="VLS61" s="530"/>
      <c r="VLT61" s="530"/>
      <c r="VLU61" s="530"/>
      <c r="VLV61" s="530"/>
      <c r="VLW61" s="530"/>
      <c r="VLX61" s="530"/>
      <c r="VLY61" s="530"/>
      <c r="VLZ61" s="530"/>
      <c r="VMA61" s="530"/>
      <c r="VMB61" s="530"/>
      <c r="VMC61" s="530"/>
      <c r="VMD61" s="530"/>
      <c r="VME61" s="530"/>
      <c r="VMF61" s="530"/>
      <c r="VMG61" s="530"/>
      <c r="VMH61" s="530"/>
      <c r="VMI61" s="530"/>
      <c r="VMJ61" s="530"/>
      <c r="VMK61" s="530"/>
      <c r="VML61" s="530"/>
      <c r="VMM61" s="530"/>
      <c r="VMN61" s="530"/>
      <c r="VMO61" s="530"/>
      <c r="VMP61" s="530"/>
      <c r="VMQ61" s="530"/>
      <c r="VMR61" s="530"/>
      <c r="VMS61" s="530"/>
      <c r="VMT61" s="530"/>
      <c r="VMU61" s="530"/>
      <c r="VMV61" s="530"/>
      <c r="VMW61" s="530"/>
      <c r="VMX61" s="530"/>
      <c r="VMY61" s="530"/>
      <c r="VMZ61" s="530"/>
      <c r="VNA61" s="530"/>
      <c r="VNB61" s="530"/>
      <c r="VNC61" s="530"/>
      <c r="VND61" s="530"/>
      <c r="VNE61" s="530"/>
      <c r="VNF61" s="530"/>
      <c r="VNG61" s="530"/>
      <c r="VNH61" s="530"/>
      <c r="VNI61" s="530"/>
      <c r="VNJ61" s="530"/>
      <c r="VNK61" s="530"/>
      <c r="VNL61" s="530"/>
      <c r="VNM61" s="530"/>
      <c r="VNN61" s="530"/>
      <c r="VNO61" s="530"/>
      <c r="VNP61" s="530"/>
      <c r="VNQ61" s="530"/>
      <c r="VNR61" s="530"/>
      <c r="VNS61" s="530"/>
      <c r="VNT61" s="530"/>
      <c r="VNU61" s="530"/>
      <c r="VNV61" s="530"/>
      <c r="VNW61" s="530"/>
      <c r="VNX61" s="530"/>
      <c r="VNY61" s="530"/>
      <c r="VNZ61" s="530"/>
      <c r="VOA61" s="530"/>
      <c r="VOB61" s="530"/>
      <c r="VOC61" s="530"/>
      <c r="VOD61" s="530"/>
      <c r="VOE61" s="530"/>
      <c r="VOF61" s="530"/>
      <c r="VOG61" s="530"/>
      <c r="VOH61" s="530"/>
      <c r="VOI61" s="530"/>
      <c r="VOJ61" s="530"/>
      <c r="VOK61" s="530"/>
      <c r="VOL61" s="530"/>
      <c r="VOM61" s="530"/>
      <c r="VON61" s="530"/>
      <c r="VOO61" s="530"/>
      <c r="VOP61" s="530"/>
      <c r="VOQ61" s="530"/>
      <c r="VOR61" s="530"/>
      <c r="VOS61" s="530"/>
      <c r="VOT61" s="530"/>
      <c r="VOU61" s="530"/>
      <c r="VOV61" s="530"/>
      <c r="VOW61" s="530"/>
      <c r="VOX61" s="530"/>
      <c r="VOY61" s="530"/>
      <c r="VOZ61" s="530"/>
      <c r="VPA61" s="530"/>
      <c r="VPB61" s="530"/>
      <c r="VPC61" s="530"/>
      <c r="VPD61" s="530"/>
      <c r="VPE61" s="530"/>
      <c r="VPF61" s="530"/>
      <c r="VPG61" s="530"/>
      <c r="VPH61" s="530"/>
      <c r="VPI61" s="530"/>
      <c r="VPJ61" s="530"/>
      <c r="VPK61" s="530"/>
      <c r="VPL61" s="530"/>
      <c r="VPM61" s="530"/>
      <c r="VPN61" s="530"/>
      <c r="VPO61" s="530"/>
      <c r="VPP61" s="530"/>
      <c r="VPQ61" s="530"/>
      <c r="VPR61" s="530"/>
      <c r="VPS61" s="530"/>
      <c r="VPT61" s="530"/>
      <c r="VPU61" s="530"/>
      <c r="VPV61" s="530"/>
      <c r="VPW61" s="530"/>
      <c r="VPX61" s="530"/>
      <c r="VPY61" s="530"/>
      <c r="VPZ61" s="530"/>
      <c r="VQA61" s="530"/>
      <c r="VQB61" s="530"/>
      <c r="VQC61" s="530"/>
      <c r="VQD61" s="530"/>
      <c r="VQE61" s="530"/>
      <c r="VQF61" s="530"/>
      <c r="VQG61" s="530"/>
      <c r="VQH61" s="530"/>
      <c r="VQI61" s="530"/>
      <c r="VQJ61" s="530"/>
      <c r="VQK61" s="530"/>
      <c r="VQL61" s="530"/>
      <c r="VQM61" s="530"/>
      <c r="VQN61" s="530"/>
      <c r="VQO61" s="530"/>
      <c r="VQP61" s="530"/>
      <c r="VQQ61" s="530"/>
      <c r="VQR61" s="530"/>
      <c r="VQS61" s="530"/>
      <c r="VQT61" s="530"/>
      <c r="VQU61" s="530"/>
      <c r="VQV61" s="530"/>
      <c r="VQW61" s="530"/>
      <c r="VQX61" s="530"/>
      <c r="VQY61" s="530"/>
      <c r="VQZ61" s="530"/>
      <c r="VRA61" s="530"/>
      <c r="VRB61" s="530"/>
      <c r="VRC61" s="530"/>
      <c r="VRD61" s="530"/>
      <c r="VRE61" s="530"/>
      <c r="VRF61" s="530"/>
      <c r="VRG61" s="530"/>
      <c r="VRH61" s="530"/>
      <c r="VRI61" s="530"/>
      <c r="VRJ61" s="530"/>
      <c r="VRK61" s="530"/>
      <c r="VRL61" s="530"/>
      <c r="VRM61" s="530"/>
      <c r="VRN61" s="530"/>
      <c r="VRO61" s="530"/>
      <c r="VRP61" s="530"/>
      <c r="VRQ61" s="530"/>
      <c r="VRR61" s="530"/>
      <c r="VRS61" s="530"/>
      <c r="VRT61" s="530"/>
      <c r="VRU61" s="530"/>
      <c r="VRV61" s="530"/>
      <c r="VRW61" s="530"/>
      <c r="VRX61" s="530"/>
      <c r="VRY61" s="530"/>
      <c r="VRZ61" s="530"/>
      <c r="VSA61" s="530"/>
      <c r="VSB61" s="530"/>
      <c r="VSC61" s="530"/>
      <c r="VSD61" s="530"/>
      <c r="VSE61" s="530"/>
      <c r="VSF61" s="530"/>
      <c r="VSG61" s="530"/>
      <c r="VSH61" s="530"/>
      <c r="VSI61" s="530"/>
      <c r="VSJ61" s="530"/>
      <c r="VSK61" s="530"/>
      <c r="VSL61" s="530"/>
      <c r="VSM61" s="530"/>
      <c r="VSN61" s="530"/>
      <c r="VSO61" s="530"/>
      <c r="VSP61" s="530"/>
      <c r="VSQ61" s="530"/>
      <c r="VSR61" s="530"/>
      <c r="VSS61" s="530"/>
      <c r="VST61" s="530"/>
      <c r="VSU61" s="530"/>
      <c r="VSV61" s="530"/>
      <c r="VSW61" s="530"/>
      <c r="VSX61" s="530"/>
      <c r="VSY61" s="530"/>
      <c r="VSZ61" s="530"/>
      <c r="VTA61" s="530"/>
      <c r="VTB61" s="530"/>
      <c r="VTC61" s="530"/>
      <c r="VTD61" s="530"/>
      <c r="VTE61" s="530"/>
      <c r="VTF61" s="530"/>
      <c r="VTG61" s="530"/>
      <c r="VTH61" s="530"/>
      <c r="VTI61" s="530"/>
      <c r="VTJ61" s="530"/>
      <c r="VTK61" s="530"/>
      <c r="VTL61" s="530"/>
      <c r="VTM61" s="530"/>
      <c r="VTN61" s="530"/>
      <c r="VTO61" s="530"/>
      <c r="VTP61" s="530"/>
      <c r="VTQ61" s="530"/>
      <c r="VTR61" s="530"/>
      <c r="VTS61" s="530"/>
      <c r="VTT61" s="530"/>
      <c r="VTU61" s="530"/>
      <c r="VTV61" s="530"/>
      <c r="VTW61" s="530"/>
      <c r="VTX61" s="530"/>
      <c r="VTY61" s="530"/>
      <c r="VTZ61" s="530"/>
      <c r="VUA61" s="530"/>
      <c r="VUB61" s="530"/>
      <c r="VUC61" s="530"/>
      <c r="VUD61" s="530"/>
      <c r="VUE61" s="530"/>
      <c r="VUF61" s="530"/>
      <c r="VUG61" s="530"/>
      <c r="VUH61" s="530"/>
      <c r="VUI61" s="530"/>
      <c r="VUJ61" s="530"/>
      <c r="VUK61" s="530"/>
      <c r="VUL61" s="530"/>
      <c r="VUM61" s="530"/>
      <c r="VUN61" s="530"/>
      <c r="VUO61" s="530"/>
      <c r="VUP61" s="530"/>
      <c r="VUQ61" s="530"/>
      <c r="VUR61" s="530"/>
      <c r="VUS61" s="530"/>
      <c r="VUT61" s="530"/>
      <c r="VUU61" s="530"/>
      <c r="VUV61" s="530"/>
      <c r="VUW61" s="530"/>
      <c r="VUX61" s="530"/>
      <c r="VUY61" s="530"/>
      <c r="VUZ61" s="530"/>
      <c r="VVA61" s="530"/>
      <c r="VVB61" s="530"/>
      <c r="VVC61" s="530"/>
      <c r="VVD61" s="530"/>
      <c r="VVE61" s="530"/>
      <c r="VVF61" s="530"/>
      <c r="VVG61" s="530"/>
      <c r="VVH61" s="530"/>
      <c r="VVI61" s="530"/>
      <c r="VVJ61" s="530"/>
      <c r="VVK61" s="530"/>
      <c r="VVL61" s="530"/>
      <c r="VVM61" s="530"/>
      <c r="VVN61" s="530"/>
      <c r="VVO61" s="530"/>
      <c r="VVP61" s="530"/>
      <c r="VVQ61" s="530"/>
      <c r="VVR61" s="530"/>
      <c r="VVS61" s="530"/>
      <c r="VVT61" s="530"/>
      <c r="VVU61" s="530"/>
      <c r="VVV61" s="530"/>
      <c r="VVW61" s="530"/>
      <c r="VVX61" s="530"/>
      <c r="VVY61" s="530"/>
      <c r="VVZ61" s="530"/>
      <c r="VWA61" s="530"/>
      <c r="VWB61" s="530"/>
      <c r="VWC61" s="530"/>
      <c r="VWD61" s="530"/>
      <c r="VWE61" s="530"/>
      <c r="VWF61" s="530"/>
      <c r="VWG61" s="530"/>
      <c r="VWH61" s="530"/>
      <c r="VWI61" s="530"/>
      <c r="VWJ61" s="530"/>
      <c r="VWK61" s="530"/>
      <c r="VWL61" s="530"/>
      <c r="VWM61" s="530"/>
      <c r="VWN61" s="530"/>
      <c r="VWO61" s="530"/>
      <c r="VWP61" s="530"/>
      <c r="VWQ61" s="530"/>
      <c r="VWR61" s="530"/>
      <c r="VWS61" s="530"/>
      <c r="VWT61" s="530"/>
      <c r="VWU61" s="530"/>
      <c r="VWV61" s="530"/>
      <c r="VWW61" s="530"/>
      <c r="VWX61" s="530"/>
      <c r="VWY61" s="530"/>
      <c r="VWZ61" s="530"/>
      <c r="VXA61" s="530"/>
      <c r="VXB61" s="530"/>
      <c r="VXC61" s="530"/>
      <c r="VXD61" s="530"/>
      <c r="VXE61" s="530"/>
      <c r="VXF61" s="530"/>
      <c r="VXG61" s="530"/>
      <c r="VXH61" s="530"/>
      <c r="VXI61" s="530"/>
      <c r="VXJ61" s="530"/>
      <c r="VXK61" s="530"/>
      <c r="VXL61" s="530"/>
      <c r="VXM61" s="530"/>
      <c r="VXN61" s="530"/>
      <c r="VXO61" s="530"/>
      <c r="VXP61" s="530"/>
      <c r="VXQ61" s="530"/>
      <c r="VXR61" s="530"/>
      <c r="VXS61" s="530"/>
      <c r="VXT61" s="530"/>
      <c r="VXU61" s="530"/>
      <c r="VXV61" s="530"/>
      <c r="VXW61" s="530"/>
      <c r="VXX61" s="530"/>
      <c r="VXY61" s="530"/>
      <c r="VXZ61" s="530"/>
      <c r="VYA61" s="530"/>
      <c r="VYB61" s="530"/>
      <c r="VYC61" s="530"/>
      <c r="VYD61" s="530"/>
      <c r="VYE61" s="530"/>
      <c r="VYF61" s="530"/>
      <c r="VYG61" s="530"/>
      <c r="VYH61" s="530"/>
      <c r="VYI61" s="530"/>
      <c r="VYJ61" s="530"/>
      <c r="VYK61" s="530"/>
      <c r="VYL61" s="530"/>
      <c r="VYM61" s="530"/>
      <c r="VYN61" s="530"/>
      <c r="VYO61" s="530"/>
      <c r="VYP61" s="530"/>
      <c r="VYQ61" s="530"/>
      <c r="VYR61" s="530"/>
      <c r="VYS61" s="530"/>
      <c r="VYT61" s="530"/>
      <c r="VYU61" s="530"/>
      <c r="VYV61" s="530"/>
      <c r="VYW61" s="530"/>
      <c r="VYX61" s="530"/>
      <c r="VYY61" s="530"/>
      <c r="VYZ61" s="530"/>
      <c r="VZA61" s="530"/>
      <c r="VZB61" s="530"/>
      <c r="VZC61" s="530"/>
      <c r="VZD61" s="530"/>
      <c r="VZE61" s="530"/>
      <c r="VZF61" s="530"/>
      <c r="VZG61" s="530"/>
      <c r="VZH61" s="530"/>
      <c r="VZI61" s="530"/>
      <c r="VZJ61" s="530"/>
      <c r="VZK61" s="530"/>
      <c r="VZL61" s="530"/>
      <c r="VZM61" s="530"/>
      <c r="VZN61" s="530"/>
      <c r="VZO61" s="530"/>
      <c r="VZP61" s="530"/>
      <c r="VZQ61" s="530"/>
      <c r="VZR61" s="530"/>
      <c r="VZS61" s="530"/>
      <c r="VZT61" s="530"/>
      <c r="VZU61" s="530"/>
      <c r="VZV61" s="530"/>
      <c r="VZW61" s="530"/>
      <c r="VZX61" s="530"/>
      <c r="VZY61" s="530"/>
      <c r="VZZ61" s="530"/>
      <c r="WAA61" s="530"/>
      <c r="WAB61" s="530"/>
      <c r="WAC61" s="530"/>
      <c r="WAD61" s="530"/>
      <c r="WAE61" s="530"/>
      <c r="WAF61" s="530"/>
      <c r="WAG61" s="530"/>
      <c r="WAH61" s="530"/>
      <c r="WAI61" s="530"/>
      <c r="WAJ61" s="530"/>
      <c r="WAK61" s="530"/>
      <c r="WAL61" s="530"/>
      <c r="WAM61" s="530"/>
      <c r="WAN61" s="530"/>
      <c r="WAO61" s="530"/>
      <c r="WAP61" s="530"/>
      <c r="WAQ61" s="530"/>
      <c r="WAR61" s="530"/>
      <c r="WAS61" s="530"/>
      <c r="WAT61" s="530"/>
      <c r="WAU61" s="530"/>
      <c r="WAV61" s="530"/>
      <c r="WAW61" s="530"/>
      <c r="WAX61" s="530"/>
      <c r="WAY61" s="530"/>
      <c r="WAZ61" s="530"/>
      <c r="WBA61" s="530"/>
      <c r="WBB61" s="530"/>
      <c r="WBC61" s="530"/>
      <c r="WBD61" s="530"/>
      <c r="WBE61" s="530"/>
      <c r="WBF61" s="530"/>
      <c r="WBG61" s="530"/>
      <c r="WBH61" s="530"/>
      <c r="WBI61" s="530"/>
      <c r="WBJ61" s="530"/>
      <c r="WBK61" s="530"/>
      <c r="WBL61" s="530"/>
      <c r="WBM61" s="530"/>
      <c r="WBN61" s="530"/>
      <c r="WBO61" s="530"/>
      <c r="WBP61" s="530"/>
      <c r="WBQ61" s="530"/>
      <c r="WBR61" s="530"/>
      <c r="WBS61" s="530"/>
      <c r="WBT61" s="530"/>
      <c r="WBU61" s="530"/>
      <c r="WBV61" s="530"/>
      <c r="WBW61" s="530"/>
      <c r="WBX61" s="530"/>
      <c r="WBY61" s="530"/>
      <c r="WBZ61" s="530"/>
      <c r="WCA61" s="530"/>
      <c r="WCB61" s="530"/>
      <c r="WCC61" s="530"/>
      <c r="WCD61" s="530"/>
      <c r="WCE61" s="530"/>
      <c r="WCF61" s="530"/>
      <c r="WCG61" s="530"/>
      <c r="WCH61" s="530"/>
      <c r="WCI61" s="530"/>
      <c r="WCJ61" s="530"/>
      <c r="WCK61" s="530"/>
      <c r="WCL61" s="530"/>
      <c r="WCM61" s="530"/>
      <c r="WCN61" s="530"/>
      <c r="WCO61" s="530"/>
      <c r="WCP61" s="530"/>
      <c r="WCQ61" s="530"/>
      <c r="WCR61" s="530"/>
      <c r="WCS61" s="530"/>
      <c r="WCT61" s="530"/>
      <c r="WCU61" s="530"/>
      <c r="WCV61" s="530"/>
      <c r="WCW61" s="530"/>
      <c r="WCX61" s="530"/>
      <c r="WCY61" s="530"/>
      <c r="WCZ61" s="530"/>
      <c r="WDA61" s="530"/>
      <c r="WDB61" s="530"/>
      <c r="WDC61" s="530"/>
      <c r="WDD61" s="530"/>
      <c r="WDE61" s="530"/>
      <c r="WDF61" s="530"/>
      <c r="WDG61" s="530"/>
      <c r="WDH61" s="530"/>
      <c r="WDI61" s="530"/>
      <c r="WDJ61" s="530"/>
      <c r="WDK61" s="530"/>
      <c r="WDL61" s="530"/>
      <c r="WDM61" s="530"/>
      <c r="WDN61" s="530"/>
      <c r="WDO61" s="530"/>
      <c r="WDP61" s="530"/>
      <c r="WDQ61" s="530"/>
      <c r="WDR61" s="530"/>
      <c r="WDS61" s="530"/>
      <c r="WDT61" s="530"/>
      <c r="WDU61" s="530"/>
      <c r="WDV61" s="530"/>
      <c r="WDW61" s="530"/>
      <c r="WDX61" s="530"/>
      <c r="WDY61" s="530"/>
      <c r="WDZ61" s="530"/>
      <c r="WEA61" s="530"/>
      <c r="WEB61" s="530"/>
      <c r="WEC61" s="530"/>
      <c r="WED61" s="530"/>
      <c r="WEE61" s="530"/>
      <c r="WEF61" s="530"/>
      <c r="WEG61" s="530"/>
      <c r="WEH61" s="530"/>
      <c r="WEI61" s="530"/>
      <c r="WEJ61" s="530"/>
      <c r="WEK61" s="530"/>
      <c r="WEL61" s="530"/>
      <c r="WEM61" s="530"/>
      <c r="WEN61" s="530"/>
      <c r="WEO61" s="530"/>
      <c r="WEP61" s="530"/>
      <c r="WEQ61" s="530"/>
      <c r="WER61" s="530"/>
      <c r="WES61" s="530"/>
      <c r="WET61" s="530"/>
      <c r="WEU61" s="530"/>
      <c r="WEV61" s="530"/>
      <c r="WEW61" s="530"/>
      <c r="WEX61" s="530"/>
      <c r="WEY61" s="530"/>
      <c r="WEZ61" s="530"/>
      <c r="WFA61" s="530"/>
      <c r="WFB61" s="530"/>
      <c r="WFC61" s="530"/>
      <c r="WFD61" s="530"/>
      <c r="WFE61" s="530"/>
      <c r="WFF61" s="530"/>
      <c r="WFG61" s="530"/>
      <c r="WFH61" s="530"/>
      <c r="WFI61" s="530"/>
      <c r="WFJ61" s="530"/>
      <c r="WFK61" s="530"/>
      <c r="WFL61" s="530"/>
      <c r="WFM61" s="530"/>
      <c r="WFN61" s="530"/>
      <c r="WFO61" s="530"/>
      <c r="WFP61" s="530"/>
      <c r="WFQ61" s="530"/>
      <c r="WFR61" s="530"/>
      <c r="WFS61" s="530"/>
      <c r="WFT61" s="530"/>
      <c r="WFU61" s="530"/>
      <c r="WFV61" s="530"/>
      <c r="WFW61" s="530"/>
      <c r="WFX61" s="530"/>
      <c r="WFY61" s="530"/>
      <c r="WFZ61" s="530"/>
      <c r="WGA61" s="530"/>
      <c r="WGB61" s="530"/>
      <c r="WGC61" s="530"/>
      <c r="WGD61" s="530"/>
      <c r="WGE61" s="530"/>
      <c r="WGF61" s="530"/>
      <c r="WGG61" s="530"/>
      <c r="WGH61" s="530"/>
      <c r="WGI61" s="530"/>
      <c r="WGJ61" s="530"/>
      <c r="WGK61" s="530"/>
      <c r="WGL61" s="530"/>
      <c r="WGM61" s="530"/>
      <c r="WGN61" s="530"/>
      <c r="WGO61" s="530"/>
      <c r="WGP61" s="530"/>
      <c r="WGQ61" s="530"/>
      <c r="WGR61" s="530"/>
      <c r="WGS61" s="530"/>
      <c r="WGT61" s="530"/>
      <c r="WGU61" s="530"/>
      <c r="WGV61" s="530"/>
      <c r="WGW61" s="530"/>
      <c r="WGX61" s="530"/>
      <c r="WGY61" s="530"/>
      <c r="WGZ61" s="530"/>
      <c r="WHA61" s="530"/>
      <c r="WHB61" s="530"/>
      <c r="WHC61" s="530"/>
      <c r="WHD61" s="530"/>
      <c r="WHE61" s="530"/>
      <c r="WHF61" s="530"/>
      <c r="WHG61" s="530"/>
      <c r="WHH61" s="530"/>
      <c r="WHI61" s="530"/>
      <c r="WHJ61" s="530"/>
      <c r="WHK61" s="530"/>
      <c r="WHL61" s="530"/>
      <c r="WHM61" s="530"/>
      <c r="WHN61" s="530"/>
      <c r="WHO61" s="530"/>
      <c r="WHP61" s="530"/>
      <c r="WHQ61" s="530"/>
      <c r="WHR61" s="530"/>
      <c r="WHS61" s="530"/>
      <c r="WHT61" s="530"/>
      <c r="WHU61" s="530"/>
      <c r="WHV61" s="530"/>
      <c r="WHW61" s="530"/>
      <c r="WHX61" s="530"/>
      <c r="WHY61" s="530"/>
      <c r="WHZ61" s="530"/>
      <c r="WIA61" s="530"/>
      <c r="WIB61" s="530"/>
      <c r="WIC61" s="530"/>
      <c r="WID61" s="530"/>
      <c r="WIE61" s="530"/>
      <c r="WIF61" s="530"/>
      <c r="WIG61" s="530"/>
      <c r="WIH61" s="530"/>
      <c r="WII61" s="530"/>
      <c r="WIJ61" s="530"/>
      <c r="WIK61" s="530"/>
      <c r="WIL61" s="530"/>
      <c r="WIM61" s="530"/>
      <c r="WIN61" s="530"/>
      <c r="WIO61" s="530"/>
      <c r="WIP61" s="530"/>
      <c r="WIQ61" s="530"/>
      <c r="WIR61" s="530"/>
      <c r="WIS61" s="530"/>
      <c r="WIT61" s="530"/>
      <c r="WIU61" s="530"/>
      <c r="WIV61" s="530"/>
      <c r="WIW61" s="530"/>
      <c r="WIX61" s="530"/>
      <c r="WIY61" s="530"/>
      <c r="WIZ61" s="530"/>
      <c r="WJA61" s="530"/>
      <c r="WJB61" s="530"/>
      <c r="WJC61" s="530"/>
      <c r="WJD61" s="530"/>
      <c r="WJE61" s="530"/>
      <c r="WJF61" s="530"/>
      <c r="WJG61" s="530"/>
      <c r="WJH61" s="530"/>
      <c r="WJI61" s="530"/>
      <c r="WJJ61" s="530"/>
      <c r="WJK61" s="530"/>
      <c r="WJL61" s="530"/>
      <c r="WJM61" s="530"/>
      <c r="WJN61" s="530"/>
      <c r="WJO61" s="530"/>
      <c r="WJP61" s="530"/>
      <c r="WJQ61" s="530"/>
      <c r="WJR61" s="530"/>
      <c r="WJS61" s="530"/>
      <c r="WJT61" s="530"/>
      <c r="WJU61" s="530"/>
      <c r="WJV61" s="530"/>
      <c r="WJW61" s="530"/>
      <c r="WJX61" s="530"/>
      <c r="WJY61" s="530"/>
      <c r="WJZ61" s="530"/>
      <c r="WKA61" s="530"/>
      <c r="WKB61" s="530"/>
      <c r="WKC61" s="530"/>
      <c r="WKD61" s="530"/>
      <c r="WKE61" s="530"/>
      <c r="WKF61" s="530"/>
      <c r="WKG61" s="530"/>
      <c r="WKH61" s="530"/>
      <c r="WKI61" s="530"/>
      <c r="WKJ61" s="530"/>
      <c r="WKK61" s="530"/>
      <c r="WKL61" s="530"/>
      <c r="WKM61" s="530"/>
      <c r="WKN61" s="530"/>
      <c r="WKO61" s="530"/>
      <c r="WKP61" s="530"/>
      <c r="WKQ61" s="530"/>
      <c r="WKR61" s="530"/>
      <c r="WKS61" s="530"/>
      <c r="WKT61" s="530"/>
      <c r="WKU61" s="530"/>
      <c r="WKV61" s="530"/>
      <c r="WKW61" s="530"/>
      <c r="WKX61" s="530"/>
      <c r="WKY61" s="530"/>
      <c r="WKZ61" s="530"/>
      <c r="WLA61" s="530"/>
      <c r="WLB61" s="530"/>
      <c r="WLC61" s="530"/>
      <c r="WLD61" s="530"/>
      <c r="WLE61" s="530"/>
      <c r="WLF61" s="530"/>
      <c r="WLG61" s="530"/>
      <c r="WLH61" s="530"/>
      <c r="WLI61" s="530"/>
      <c r="WLJ61" s="530"/>
      <c r="WLK61" s="530"/>
      <c r="WLL61" s="530"/>
      <c r="WLM61" s="530"/>
      <c r="WLN61" s="530"/>
      <c r="WLO61" s="530"/>
      <c r="WLP61" s="530"/>
      <c r="WLQ61" s="530"/>
      <c r="WLR61" s="530"/>
      <c r="WLS61" s="530"/>
      <c r="WLT61" s="530"/>
      <c r="WLU61" s="530"/>
      <c r="WLV61" s="530"/>
      <c r="WLW61" s="530"/>
      <c r="WLX61" s="530"/>
      <c r="WLY61" s="530"/>
      <c r="WLZ61" s="530"/>
      <c r="WMA61" s="530"/>
      <c r="WMB61" s="530"/>
      <c r="WMC61" s="530"/>
      <c r="WMD61" s="530"/>
      <c r="WME61" s="530"/>
      <c r="WMF61" s="530"/>
      <c r="WMG61" s="530"/>
      <c r="WMH61" s="530"/>
      <c r="WMI61" s="530"/>
      <c r="WMJ61" s="530"/>
      <c r="WMK61" s="530"/>
      <c r="WML61" s="530"/>
      <c r="WMM61" s="530"/>
      <c r="WMN61" s="530"/>
      <c r="WMO61" s="530"/>
      <c r="WMP61" s="530"/>
      <c r="WMQ61" s="530"/>
      <c r="WMR61" s="530"/>
      <c r="WMS61" s="530"/>
      <c r="WMT61" s="530"/>
      <c r="WMU61" s="530"/>
      <c r="WMV61" s="530"/>
      <c r="WMW61" s="530"/>
      <c r="WMX61" s="530"/>
      <c r="WMY61" s="530"/>
      <c r="WMZ61" s="530"/>
      <c r="WNA61" s="530"/>
      <c r="WNB61" s="530"/>
      <c r="WNC61" s="530"/>
      <c r="WND61" s="530"/>
      <c r="WNE61" s="530"/>
      <c r="WNF61" s="530"/>
      <c r="WNG61" s="530"/>
      <c r="WNH61" s="530"/>
      <c r="WNI61" s="530"/>
      <c r="WNJ61" s="530"/>
      <c r="WNK61" s="530"/>
      <c r="WNL61" s="530"/>
      <c r="WNM61" s="530"/>
      <c r="WNN61" s="530"/>
      <c r="WNO61" s="530"/>
      <c r="WNP61" s="530"/>
      <c r="WNQ61" s="530"/>
      <c r="WNR61" s="530"/>
      <c r="WNS61" s="530"/>
      <c r="WNT61" s="530"/>
      <c r="WNU61" s="530"/>
      <c r="WNV61" s="530"/>
      <c r="WNW61" s="530"/>
      <c r="WNX61" s="530"/>
      <c r="WNY61" s="530"/>
      <c r="WNZ61" s="530"/>
      <c r="WOA61" s="530"/>
      <c r="WOB61" s="530"/>
      <c r="WOC61" s="530"/>
      <c r="WOD61" s="530"/>
      <c r="WOE61" s="530"/>
      <c r="WOF61" s="530"/>
      <c r="WOG61" s="530"/>
      <c r="WOH61" s="530"/>
      <c r="WOI61" s="530"/>
      <c r="WOJ61" s="530"/>
      <c r="WOK61" s="530"/>
      <c r="WOL61" s="530"/>
      <c r="WOM61" s="530"/>
      <c r="WON61" s="530"/>
      <c r="WOO61" s="530"/>
      <c r="WOP61" s="530"/>
      <c r="WOQ61" s="530"/>
      <c r="WOR61" s="530"/>
      <c r="WOS61" s="530"/>
      <c r="WOT61" s="530"/>
      <c r="WOU61" s="530"/>
      <c r="WOV61" s="530"/>
      <c r="WOW61" s="530"/>
      <c r="WOX61" s="530"/>
      <c r="WOY61" s="530"/>
      <c r="WOZ61" s="530"/>
      <c r="WPA61" s="530"/>
      <c r="WPB61" s="530"/>
      <c r="WPC61" s="530"/>
      <c r="WPD61" s="530"/>
      <c r="WPE61" s="530"/>
      <c r="WPF61" s="530"/>
      <c r="WPG61" s="530"/>
      <c r="WPH61" s="530"/>
      <c r="WPI61" s="530"/>
      <c r="WPJ61" s="530"/>
      <c r="WPK61" s="530"/>
      <c r="WPL61" s="530"/>
      <c r="WPM61" s="530"/>
      <c r="WPN61" s="530"/>
      <c r="WPO61" s="530"/>
      <c r="WPP61" s="530"/>
      <c r="WPQ61" s="530"/>
      <c r="WPR61" s="530"/>
      <c r="WPS61" s="530"/>
      <c r="WPT61" s="530"/>
      <c r="WPU61" s="530"/>
      <c r="WPV61" s="530"/>
      <c r="WPW61" s="530"/>
      <c r="WPX61" s="530"/>
      <c r="WPY61" s="530"/>
      <c r="WPZ61" s="530"/>
      <c r="WQA61" s="530"/>
      <c r="WQB61" s="530"/>
      <c r="WQC61" s="530"/>
      <c r="WQD61" s="530"/>
      <c r="WQE61" s="530"/>
      <c r="WQF61" s="530"/>
      <c r="WQG61" s="530"/>
      <c r="WQH61" s="530"/>
      <c r="WQI61" s="530"/>
      <c r="WQJ61" s="530"/>
      <c r="WQK61" s="530"/>
      <c r="WQL61" s="530"/>
      <c r="WQM61" s="530"/>
      <c r="WQN61" s="530"/>
      <c r="WQO61" s="530"/>
      <c r="WQP61" s="530"/>
      <c r="WQQ61" s="530"/>
      <c r="WQR61" s="530"/>
      <c r="WQS61" s="530"/>
      <c r="WQT61" s="530"/>
      <c r="WQU61" s="530"/>
      <c r="WQV61" s="530"/>
      <c r="WQW61" s="530"/>
      <c r="WQX61" s="530"/>
      <c r="WQY61" s="530"/>
      <c r="WQZ61" s="530"/>
      <c r="WRA61" s="530"/>
      <c r="WRB61" s="530"/>
      <c r="WRC61" s="530"/>
      <c r="WRD61" s="530"/>
      <c r="WRE61" s="530"/>
      <c r="WRF61" s="530"/>
      <c r="WRG61" s="530"/>
      <c r="WRH61" s="530"/>
      <c r="WRI61" s="530"/>
      <c r="WRJ61" s="530"/>
      <c r="WRK61" s="530"/>
      <c r="WRL61" s="530"/>
      <c r="WRM61" s="530"/>
      <c r="WRN61" s="530"/>
      <c r="WRO61" s="530"/>
      <c r="WRP61" s="530"/>
      <c r="WRQ61" s="530"/>
      <c r="WRR61" s="530"/>
      <c r="WRS61" s="530"/>
      <c r="WRT61" s="530"/>
    </row>
    <row r="62" spans="1:16036" s="401" customFormat="1" ht="21" customHeight="1" x14ac:dyDescent="0.25">
      <c r="A62" s="426"/>
    </row>
  </sheetData>
  <mergeCells count="24475">
    <mergeCell ref="VGM3:VHG3"/>
    <mergeCell ref="WHY3:WIS3"/>
    <mergeCell ref="WIT3:WJN3"/>
    <mergeCell ref="WJO3:WKI3"/>
    <mergeCell ref="WKJ3:WLD3"/>
    <mergeCell ref="WLE3:WLY3"/>
    <mergeCell ref="WLZ3:WMT3"/>
    <mergeCell ref="WMU3:WNO3"/>
    <mergeCell ref="WNP3:WOJ3"/>
    <mergeCell ref="WOK3:WPE3"/>
    <mergeCell ref="WPF3:WPZ3"/>
    <mergeCell ref="WQA3:WQU3"/>
    <mergeCell ref="WQV3:WRP3"/>
    <mergeCell ref="WRQ3:WRT3"/>
    <mergeCell ref="VHH3:VIB3"/>
    <mergeCell ref="VIC3:VIW3"/>
    <mergeCell ref="VIX3:VJR3"/>
    <mergeCell ref="VJS3:VKM3"/>
    <mergeCell ref="VKN3:VLH3"/>
    <mergeCell ref="VLI3:VMC3"/>
    <mergeCell ref="VMD3:VMX3"/>
    <mergeCell ref="VMY3:VNS3"/>
    <mergeCell ref="VNT3:VON3"/>
    <mergeCell ref="VOO3:VPI3"/>
    <mergeCell ref="VPJ3:VQD3"/>
    <mergeCell ref="VQE3:VQY3"/>
    <mergeCell ref="VQZ3:VRT3"/>
    <mergeCell ref="VRU3:VSO3"/>
    <mergeCell ref="VSP3:VTJ3"/>
    <mergeCell ref="VTK3:VUE3"/>
    <mergeCell ref="VUF3:VUZ3"/>
    <mergeCell ref="VVA3:VVU3"/>
    <mergeCell ref="VVV3:VWP3"/>
    <mergeCell ref="VWQ3:VXK3"/>
    <mergeCell ref="VXL3:VYF3"/>
    <mergeCell ref="VYG3:VZA3"/>
    <mergeCell ref="VZB3:VZV3"/>
    <mergeCell ref="VZW3:WAQ3"/>
    <mergeCell ref="WAR3:WBL3"/>
    <mergeCell ref="WBM3:WCG3"/>
    <mergeCell ref="WCH3:WDB3"/>
    <mergeCell ref="WDC3:WDW3"/>
    <mergeCell ref="WDX3:WER3"/>
    <mergeCell ref="WES3:WFM3"/>
    <mergeCell ref="WFN3:WGH3"/>
    <mergeCell ref="WGI3:WHC3"/>
    <mergeCell ref="WHD3:WHX3"/>
    <mergeCell ref="UFV3:UGP3"/>
    <mergeCell ref="UGQ3:UHK3"/>
    <mergeCell ref="UHL3:UIF3"/>
    <mergeCell ref="UIG3:UJA3"/>
    <mergeCell ref="UJB3:UJV3"/>
    <mergeCell ref="UJW3:UKQ3"/>
    <mergeCell ref="UKR3:ULL3"/>
    <mergeCell ref="ULM3:UMG3"/>
    <mergeCell ref="UMH3:UNB3"/>
    <mergeCell ref="UNC3:UNW3"/>
    <mergeCell ref="UNX3:UOR3"/>
    <mergeCell ref="UOS3:UPM3"/>
    <mergeCell ref="UPN3:UQH3"/>
    <mergeCell ref="UQI3:URC3"/>
    <mergeCell ref="URD3:URX3"/>
    <mergeCell ref="URY3:USS3"/>
    <mergeCell ref="UST3:UTN3"/>
    <mergeCell ref="UTO3:UUI3"/>
    <mergeCell ref="UUJ3:UVD3"/>
    <mergeCell ref="UVE3:UVY3"/>
    <mergeCell ref="UVZ3:UWT3"/>
    <mergeCell ref="UWU3:UXO3"/>
    <mergeCell ref="UXP3:UYJ3"/>
    <mergeCell ref="UYK3:UZE3"/>
    <mergeCell ref="UZF3:UZZ3"/>
    <mergeCell ref="VAA3:VAU3"/>
    <mergeCell ref="VAV3:VBP3"/>
    <mergeCell ref="VBQ3:VCK3"/>
    <mergeCell ref="VCL3:VDF3"/>
    <mergeCell ref="VDG3:VEA3"/>
    <mergeCell ref="VEB3:VEV3"/>
    <mergeCell ref="VEW3:VFQ3"/>
    <mergeCell ref="VFR3:VGL3"/>
    <mergeCell ref="TFE3:TFY3"/>
    <mergeCell ref="TFZ3:TGT3"/>
    <mergeCell ref="TGU3:THO3"/>
    <mergeCell ref="THP3:TIJ3"/>
    <mergeCell ref="TIK3:TJE3"/>
    <mergeCell ref="TJF3:TJZ3"/>
    <mergeCell ref="TKA3:TKU3"/>
    <mergeCell ref="TKV3:TLP3"/>
    <mergeCell ref="TLQ3:TMK3"/>
    <mergeCell ref="TML3:TNF3"/>
    <mergeCell ref="TNG3:TOA3"/>
    <mergeCell ref="TOB3:TOV3"/>
    <mergeCell ref="TOW3:TPQ3"/>
    <mergeCell ref="TPR3:TQL3"/>
    <mergeCell ref="TQM3:TRG3"/>
    <mergeCell ref="TRH3:TSB3"/>
    <mergeCell ref="TSC3:TSW3"/>
    <mergeCell ref="TSX3:TTR3"/>
    <mergeCell ref="TTS3:TUM3"/>
    <mergeCell ref="TUN3:TVH3"/>
    <mergeCell ref="TVI3:TWC3"/>
    <mergeCell ref="TWD3:TWX3"/>
    <mergeCell ref="TWY3:TXS3"/>
    <mergeCell ref="TXT3:TYN3"/>
    <mergeCell ref="TYO3:TZI3"/>
    <mergeCell ref="TZJ3:UAD3"/>
    <mergeCell ref="UAE3:UAY3"/>
    <mergeCell ref="UAZ3:UBT3"/>
    <mergeCell ref="UBU3:UCO3"/>
    <mergeCell ref="UCP3:UDJ3"/>
    <mergeCell ref="UDK3:UEE3"/>
    <mergeCell ref="UEF3:UEZ3"/>
    <mergeCell ref="UFA3:UFU3"/>
    <mergeCell ref="SEN3:SFH3"/>
    <mergeCell ref="SFI3:SGC3"/>
    <mergeCell ref="SGD3:SGX3"/>
    <mergeCell ref="SGY3:SHS3"/>
    <mergeCell ref="SHT3:SIN3"/>
    <mergeCell ref="SIO3:SJI3"/>
    <mergeCell ref="SJJ3:SKD3"/>
    <mergeCell ref="SKE3:SKY3"/>
    <mergeCell ref="SKZ3:SLT3"/>
    <mergeCell ref="SLU3:SMO3"/>
    <mergeCell ref="SMP3:SNJ3"/>
    <mergeCell ref="SNK3:SOE3"/>
    <mergeCell ref="SOF3:SOZ3"/>
    <mergeCell ref="SPA3:SPU3"/>
    <mergeCell ref="SPV3:SQP3"/>
    <mergeCell ref="SQQ3:SRK3"/>
    <mergeCell ref="SRL3:SSF3"/>
    <mergeCell ref="SSG3:STA3"/>
    <mergeCell ref="STB3:STV3"/>
    <mergeCell ref="STW3:SUQ3"/>
    <mergeCell ref="SUR3:SVL3"/>
    <mergeCell ref="SVM3:SWG3"/>
    <mergeCell ref="SWH3:SXB3"/>
    <mergeCell ref="SXC3:SXW3"/>
    <mergeCell ref="SXX3:SYR3"/>
    <mergeCell ref="SYS3:SZM3"/>
    <mergeCell ref="SZN3:TAH3"/>
    <mergeCell ref="TAI3:TBC3"/>
    <mergeCell ref="TBD3:TBX3"/>
    <mergeCell ref="TBY3:TCS3"/>
    <mergeCell ref="TCT3:TDN3"/>
    <mergeCell ref="TDO3:TEI3"/>
    <mergeCell ref="TEJ3:TFD3"/>
    <mergeCell ref="RDW3:REQ3"/>
    <mergeCell ref="RER3:RFL3"/>
    <mergeCell ref="RFM3:RGG3"/>
    <mergeCell ref="RGH3:RHB3"/>
    <mergeCell ref="RHC3:RHW3"/>
    <mergeCell ref="RHX3:RIR3"/>
    <mergeCell ref="RIS3:RJM3"/>
    <mergeCell ref="RJN3:RKH3"/>
    <mergeCell ref="RKI3:RLC3"/>
    <mergeCell ref="RLD3:RLX3"/>
    <mergeCell ref="RLY3:RMS3"/>
    <mergeCell ref="RMT3:RNN3"/>
    <mergeCell ref="RNO3:ROI3"/>
    <mergeCell ref="ROJ3:RPD3"/>
    <mergeCell ref="RPE3:RPY3"/>
    <mergeCell ref="RPZ3:RQT3"/>
    <mergeCell ref="RQU3:RRO3"/>
    <mergeCell ref="RRP3:RSJ3"/>
    <mergeCell ref="RSK3:RTE3"/>
    <mergeCell ref="RTF3:RTZ3"/>
    <mergeCell ref="RUA3:RUU3"/>
    <mergeCell ref="RUV3:RVP3"/>
    <mergeCell ref="RVQ3:RWK3"/>
    <mergeCell ref="RWL3:RXF3"/>
    <mergeCell ref="RXG3:RYA3"/>
    <mergeCell ref="RYB3:RYV3"/>
    <mergeCell ref="RYW3:RZQ3"/>
    <mergeCell ref="RZR3:SAL3"/>
    <mergeCell ref="SAM3:SBG3"/>
    <mergeCell ref="SBH3:SCB3"/>
    <mergeCell ref="SCC3:SCW3"/>
    <mergeCell ref="SCX3:SDR3"/>
    <mergeCell ref="SDS3:SEM3"/>
    <mergeCell ref="QDF3:QDZ3"/>
    <mergeCell ref="QEA3:QEU3"/>
    <mergeCell ref="QEV3:QFP3"/>
    <mergeCell ref="QFQ3:QGK3"/>
    <mergeCell ref="QGL3:QHF3"/>
    <mergeCell ref="QHG3:QIA3"/>
    <mergeCell ref="QIB3:QIV3"/>
    <mergeCell ref="QIW3:QJQ3"/>
    <mergeCell ref="QJR3:QKL3"/>
    <mergeCell ref="QKM3:QLG3"/>
    <mergeCell ref="QLH3:QMB3"/>
    <mergeCell ref="QMC3:QMW3"/>
    <mergeCell ref="QMX3:QNR3"/>
    <mergeCell ref="QNS3:QOM3"/>
    <mergeCell ref="QON3:QPH3"/>
    <mergeCell ref="QPI3:QQC3"/>
    <mergeCell ref="QQD3:QQX3"/>
    <mergeCell ref="QQY3:QRS3"/>
    <mergeCell ref="QRT3:QSN3"/>
    <mergeCell ref="QSO3:QTI3"/>
    <mergeCell ref="QTJ3:QUD3"/>
    <mergeCell ref="QUE3:QUY3"/>
    <mergeCell ref="QUZ3:QVT3"/>
    <mergeCell ref="QVU3:QWO3"/>
    <mergeCell ref="QWP3:QXJ3"/>
    <mergeCell ref="QXK3:QYE3"/>
    <mergeCell ref="QYF3:QYZ3"/>
    <mergeCell ref="QZA3:QZU3"/>
    <mergeCell ref="QZV3:RAP3"/>
    <mergeCell ref="RAQ3:RBK3"/>
    <mergeCell ref="RBL3:RCF3"/>
    <mergeCell ref="RCG3:RDA3"/>
    <mergeCell ref="RDB3:RDV3"/>
    <mergeCell ref="PCO3:PDI3"/>
    <mergeCell ref="PDJ3:PED3"/>
    <mergeCell ref="PEE3:PEY3"/>
    <mergeCell ref="PEZ3:PFT3"/>
    <mergeCell ref="PFU3:PGO3"/>
    <mergeCell ref="PGP3:PHJ3"/>
    <mergeCell ref="PHK3:PIE3"/>
    <mergeCell ref="PIF3:PIZ3"/>
    <mergeCell ref="PJA3:PJU3"/>
    <mergeCell ref="PJV3:PKP3"/>
    <mergeCell ref="PKQ3:PLK3"/>
    <mergeCell ref="PLL3:PMF3"/>
    <mergeCell ref="PMG3:PNA3"/>
    <mergeCell ref="PNB3:PNV3"/>
    <mergeCell ref="PNW3:POQ3"/>
    <mergeCell ref="POR3:PPL3"/>
    <mergeCell ref="PPM3:PQG3"/>
    <mergeCell ref="PQH3:PRB3"/>
    <mergeCell ref="PRC3:PRW3"/>
    <mergeCell ref="PRX3:PSR3"/>
    <mergeCell ref="PSS3:PTM3"/>
    <mergeCell ref="PTN3:PUH3"/>
    <mergeCell ref="PUI3:PVC3"/>
    <mergeCell ref="PVD3:PVX3"/>
    <mergeCell ref="PVY3:PWS3"/>
    <mergeCell ref="PWT3:PXN3"/>
    <mergeCell ref="PXO3:PYI3"/>
    <mergeCell ref="PYJ3:PZD3"/>
    <mergeCell ref="PZE3:PZY3"/>
    <mergeCell ref="PZZ3:QAT3"/>
    <mergeCell ref="QAU3:QBO3"/>
    <mergeCell ref="QBP3:QCJ3"/>
    <mergeCell ref="QCK3:QDE3"/>
    <mergeCell ref="OBX3:OCR3"/>
    <mergeCell ref="OCS3:ODM3"/>
    <mergeCell ref="ODN3:OEH3"/>
    <mergeCell ref="OEI3:OFC3"/>
    <mergeCell ref="OFD3:OFX3"/>
    <mergeCell ref="OFY3:OGS3"/>
    <mergeCell ref="OGT3:OHN3"/>
    <mergeCell ref="OHO3:OII3"/>
    <mergeCell ref="OIJ3:OJD3"/>
    <mergeCell ref="OJE3:OJY3"/>
    <mergeCell ref="OJZ3:OKT3"/>
    <mergeCell ref="OKU3:OLO3"/>
    <mergeCell ref="OLP3:OMJ3"/>
    <mergeCell ref="OMK3:ONE3"/>
    <mergeCell ref="ONF3:ONZ3"/>
    <mergeCell ref="OOA3:OOU3"/>
    <mergeCell ref="OOV3:OPP3"/>
    <mergeCell ref="OPQ3:OQK3"/>
    <mergeCell ref="OQL3:ORF3"/>
    <mergeCell ref="ORG3:OSA3"/>
    <mergeCell ref="OSB3:OSV3"/>
    <mergeCell ref="OSW3:OTQ3"/>
    <mergeCell ref="OTR3:OUL3"/>
    <mergeCell ref="OUM3:OVG3"/>
    <mergeCell ref="OVH3:OWB3"/>
    <mergeCell ref="OWC3:OWW3"/>
    <mergeCell ref="OWX3:OXR3"/>
    <mergeCell ref="OXS3:OYM3"/>
    <mergeCell ref="OYN3:OZH3"/>
    <mergeCell ref="OZI3:PAC3"/>
    <mergeCell ref="PAD3:PAX3"/>
    <mergeCell ref="PAY3:PBS3"/>
    <mergeCell ref="PBT3:PCN3"/>
    <mergeCell ref="NBG3:NCA3"/>
    <mergeCell ref="NCB3:NCV3"/>
    <mergeCell ref="NCW3:NDQ3"/>
    <mergeCell ref="NDR3:NEL3"/>
    <mergeCell ref="NEM3:NFG3"/>
    <mergeCell ref="NFH3:NGB3"/>
    <mergeCell ref="NGC3:NGW3"/>
    <mergeCell ref="NGX3:NHR3"/>
    <mergeCell ref="NHS3:NIM3"/>
    <mergeCell ref="NIN3:NJH3"/>
    <mergeCell ref="NJI3:NKC3"/>
    <mergeCell ref="NKD3:NKX3"/>
    <mergeCell ref="NKY3:NLS3"/>
    <mergeCell ref="NLT3:NMN3"/>
    <mergeCell ref="NMO3:NNI3"/>
    <mergeCell ref="NNJ3:NOD3"/>
    <mergeCell ref="NOE3:NOY3"/>
    <mergeCell ref="NOZ3:NPT3"/>
    <mergeCell ref="NPU3:NQO3"/>
    <mergeCell ref="NQP3:NRJ3"/>
    <mergeCell ref="NRK3:NSE3"/>
    <mergeCell ref="NSF3:NSZ3"/>
    <mergeCell ref="NTA3:NTU3"/>
    <mergeCell ref="NTV3:NUP3"/>
    <mergeCell ref="NUQ3:NVK3"/>
    <mergeCell ref="NVL3:NWF3"/>
    <mergeCell ref="NWG3:NXA3"/>
    <mergeCell ref="NXB3:NXV3"/>
    <mergeCell ref="NXW3:NYQ3"/>
    <mergeCell ref="NYR3:NZL3"/>
    <mergeCell ref="NZM3:OAG3"/>
    <mergeCell ref="OAH3:OBB3"/>
    <mergeCell ref="OBC3:OBW3"/>
    <mergeCell ref="MAP3:MBJ3"/>
    <mergeCell ref="MBK3:MCE3"/>
    <mergeCell ref="MCF3:MCZ3"/>
    <mergeCell ref="MDA3:MDU3"/>
    <mergeCell ref="MDV3:MEP3"/>
    <mergeCell ref="MEQ3:MFK3"/>
    <mergeCell ref="MFL3:MGF3"/>
    <mergeCell ref="MGG3:MHA3"/>
    <mergeCell ref="MHB3:MHV3"/>
    <mergeCell ref="MHW3:MIQ3"/>
    <mergeCell ref="MIR3:MJL3"/>
    <mergeCell ref="MJM3:MKG3"/>
    <mergeCell ref="MKH3:MLB3"/>
    <mergeCell ref="MLC3:MLW3"/>
    <mergeCell ref="MLX3:MMR3"/>
    <mergeCell ref="MMS3:MNM3"/>
    <mergeCell ref="MNN3:MOH3"/>
    <mergeCell ref="MOI3:MPC3"/>
    <mergeCell ref="MPD3:MPX3"/>
    <mergeCell ref="MPY3:MQS3"/>
    <mergeCell ref="MQT3:MRN3"/>
    <mergeCell ref="MRO3:MSI3"/>
    <mergeCell ref="MSJ3:MTD3"/>
    <mergeCell ref="MTE3:MTY3"/>
    <mergeCell ref="MTZ3:MUT3"/>
    <mergeCell ref="MUU3:MVO3"/>
    <mergeCell ref="MVP3:MWJ3"/>
    <mergeCell ref="MWK3:MXE3"/>
    <mergeCell ref="MXF3:MXZ3"/>
    <mergeCell ref="MYA3:MYU3"/>
    <mergeCell ref="MYV3:MZP3"/>
    <mergeCell ref="MZQ3:NAK3"/>
    <mergeCell ref="NAL3:NBF3"/>
    <mergeCell ref="KZY3:LAS3"/>
    <mergeCell ref="LAT3:LBN3"/>
    <mergeCell ref="LBO3:LCI3"/>
    <mergeCell ref="LCJ3:LDD3"/>
    <mergeCell ref="LDE3:LDY3"/>
    <mergeCell ref="LDZ3:LET3"/>
    <mergeCell ref="LEU3:LFO3"/>
    <mergeCell ref="LFP3:LGJ3"/>
    <mergeCell ref="LGK3:LHE3"/>
    <mergeCell ref="LHF3:LHZ3"/>
    <mergeCell ref="LIA3:LIU3"/>
    <mergeCell ref="LIV3:LJP3"/>
    <mergeCell ref="LJQ3:LKK3"/>
    <mergeCell ref="LKL3:LLF3"/>
    <mergeCell ref="LLG3:LMA3"/>
    <mergeCell ref="LMB3:LMV3"/>
    <mergeCell ref="LMW3:LNQ3"/>
    <mergeCell ref="LNR3:LOL3"/>
    <mergeCell ref="LOM3:LPG3"/>
    <mergeCell ref="LPH3:LQB3"/>
    <mergeCell ref="LQC3:LQW3"/>
    <mergeCell ref="LQX3:LRR3"/>
    <mergeCell ref="LRS3:LSM3"/>
    <mergeCell ref="LSN3:LTH3"/>
    <mergeCell ref="LTI3:LUC3"/>
    <mergeCell ref="LUD3:LUX3"/>
    <mergeCell ref="LUY3:LVS3"/>
    <mergeCell ref="LVT3:LWN3"/>
    <mergeCell ref="LWO3:LXI3"/>
    <mergeCell ref="LXJ3:LYD3"/>
    <mergeCell ref="LYE3:LYY3"/>
    <mergeCell ref="LYZ3:LZT3"/>
    <mergeCell ref="LZU3:MAO3"/>
    <mergeCell ref="JZH3:KAB3"/>
    <mergeCell ref="KAC3:KAW3"/>
    <mergeCell ref="KAX3:KBR3"/>
    <mergeCell ref="KBS3:KCM3"/>
    <mergeCell ref="KCN3:KDH3"/>
    <mergeCell ref="KDI3:KEC3"/>
    <mergeCell ref="KED3:KEX3"/>
    <mergeCell ref="KEY3:KFS3"/>
    <mergeCell ref="KFT3:KGN3"/>
    <mergeCell ref="KGO3:KHI3"/>
    <mergeCell ref="KHJ3:KID3"/>
    <mergeCell ref="KIE3:KIY3"/>
    <mergeCell ref="KIZ3:KJT3"/>
    <mergeCell ref="KJU3:KKO3"/>
    <mergeCell ref="KKP3:KLJ3"/>
    <mergeCell ref="KLK3:KME3"/>
    <mergeCell ref="KMF3:KMZ3"/>
    <mergeCell ref="KNA3:KNU3"/>
    <mergeCell ref="KNV3:KOP3"/>
    <mergeCell ref="KOQ3:KPK3"/>
    <mergeCell ref="KPL3:KQF3"/>
    <mergeCell ref="KQG3:KRA3"/>
    <mergeCell ref="KRB3:KRV3"/>
    <mergeCell ref="KRW3:KSQ3"/>
    <mergeCell ref="KSR3:KTL3"/>
    <mergeCell ref="KTM3:KUG3"/>
    <mergeCell ref="KUH3:KVB3"/>
    <mergeCell ref="KVC3:KVW3"/>
    <mergeCell ref="KVX3:KWR3"/>
    <mergeCell ref="KWS3:KXM3"/>
    <mergeCell ref="KXN3:KYH3"/>
    <mergeCell ref="KYI3:KZC3"/>
    <mergeCell ref="KZD3:KZX3"/>
    <mergeCell ref="IYQ3:IZK3"/>
    <mergeCell ref="IZL3:JAF3"/>
    <mergeCell ref="JAG3:JBA3"/>
    <mergeCell ref="JBB3:JBV3"/>
    <mergeCell ref="JBW3:JCQ3"/>
    <mergeCell ref="JCR3:JDL3"/>
    <mergeCell ref="JDM3:JEG3"/>
    <mergeCell ref="JEH3:JFB3"/>
    <mergeCell ref="JFC3:JFW3"/>
    <mergeCell ref="JFX3:JGR3"/>
    <mergeCell ref="JGS3:JHM3"/>
    <mergeCell ref="JHN3:JIH3"/>
    <mergeCell ref="JII3:JJC3"/>
    <mergeCell ref="JJD3:JJX3"/>
    <mergeCell ref="JJY3:JKS3"/>
    <mergeCell ref="JKT3:JLN3"/>
    <mergeCell ref="JLO3:JMI3"/>
    <mergeCell ref="JMJ3:JND3"/>
    <mergeCell ref="JNE3:JNY3"/>
    <mergeCell ref="JNZ3:JOT3"/>
    <mergeCell ref="JOU3:JPO3"/>
    <mergeCell ref="JPP3:JQJ3"/>
    <mergeCell ref="JQK3:JRE3"/>
    <mergeCell ref="JRF3:JRZ3"/>
    <mergeCell ref="JSA3:JSU3"/>
    <mergeCell ref="JSV3:JTP3"/>
    <mergeCell ref="JTQ3:JUK3"/>
    <mergeCell ref="JUL3:JVF3"/>
    <mergeCell ref="JVG3:JWA3"/>
    <mergeCell ref="JWB3:JWV3"/>
    <mergeCell ref="JWW3:JXQ3"/>
    <mergeCell ref="JXR3:JYL3"/>
    <mergeCell ref="JYM3:JZG3"/>
    <mergeCell ref="HXZ3:HYT3"/>
    <mergeCell ref="HYU3:HZO3"/>
    <mergeCell ref="HZP3:IAJ3"/>
    <mergeCell ref="IAK3:IBE3"/>
    <mergeCell ref="IBF3:IBZ3"/>
    <mergeCell ref="ICA3:ICU3"/>
    <mergeCell ref="ICV3:IDP3"/>
    <mergeCell ref="IDQ3:IEK3"/>
    <mergeCell ref="IEL3:IFF3"/>
    <mergeCell ref="IFG3:IGA3"/>
    <mergeCell ref="IGB3:IGV3"/>
    <mergeCell ref="IGW3:IHQ3"/>
    <mergeCell ref="IHR3:IIL3"/>
    <mergeCell ref="IIM3:IJG3"/>
    <mergeCell ref="IJH3:IKB3"/>
    <mergeCell ref="IKC3:IKW3"/>
    <mergeCell ref="IKX3:ILR3"/>
    <mergeCell ref="ILS3:IMM3"/>
    <mergeCell ref="IMN3:INH3"/>
    <mergeCell ref="INI3:IOC3"/>
    <mergeCell ref="IOD3:IOX3"/>
    <mergeCell ref="IOY3:IPS3"/>
    <mergeCell ref="IPT3:IQN3"/>
    <mergeCell ref="IQO3:IRI3"/>
    <mergeCell ref="IRJ3:ISD3"/>
    <mergeCell ref="ISE3:ISY3"/>
    <mergeCell ref="ISZ3:ITT3"/>
    <mergeCell ref="ITU3:IUO3"/>
    <mergeCell ref="IUP3:IVJ3"/>
    <mergeCell ref="IVK3:IWE3"/>
    <mergeCell ref="IWF3:IWZ3"/>
    <mergeCell ref="IXA3:IXU3"/>
    <mergeCell ref="IXV3:IYP3"/>
    <mergeCell ref="GXI3:GYC3"/>
    <mergeCell ref="GYD3:GYX3"/>
    <mergeCell ref="GYY3:GZS3"/>
    <mergeCell ref="GZT3:HAN3"/>
    <mergeCell ref="HAO3:HBI3"/>
    <mergeCell ref="HBJ3:HCD3"/>
    <mergeCell ref="HCE3:HCY3"/>
    <mergeCell ref="HCZ3:HDT3"/>
    <mergeCell ref="HDU3:HEO3"/>
    <mergeCell ref="HEP3:HFJ3"/>
    <mergeCell ref="HFK3:HGE3"/>
    <mergeCell ref="HGF3:HGZ3"/>
    <mergeCell ref="HHA3:HHU3"/>
    <mergeCell ref="HHV3:HIP3"/>
    <mergeCell ref="HIQ3:HJK3"/>
    <mergeCell ref="HJL3:HKF3"/>
    <mergeCell ref="HKG3:HLA3"/>
    <mergeCell ref="HLB3:HLV3"/>
    <mergeCell ref="HLW3:HMQ3"/>
    <mergeCell ref="HMR3:HNL3"/>
    <mergeCell ref="HNM3:HOG3"/>
    <mergeCell ref="HOH3:HPB3"/>
    <mergeCell ref="HPC3:HPW3"/>
    <mergeCell ref="HPX3:HQR3"/>
    <mergeCell ref="HQS3:HRM3"/>
    <mergeCell ref="HRN3:HSH3"/>
    <mergeCell ref="HSI3:HTC3"/>
    <mergeCell ref="HTD3:HTX3"/>
    <mergeCell ref="HTY3:HUS3"/>
    <mergeCell ref="HUT3:HVN3"/>
    <mergeCell ref="HVO3:HWI3"/>
    <mergeCell ref="HWJ3:HXD3"/>
    <mergeCell ref="HXE3:HXY3"/>
    <mergeCell ref="FWR3:FXL3"/>
    <mergeCell ref="FXM3:FYG3"/>
    <mergeCell ref="FYH3:FZB3"/>
    <mergeCell ref="FZC3:FZW3"/>
    <mergeCell ref="FZX3:GAR3"/>
    <mergeCell ref="GAS3:GBM3"/>
    <mergeCell ref="GBN3:GCH3"/>
    <mergeCell ref="GCI3:GDC3"/>
    <mergeCell ref="GDD3:GDX3"/>
    <mergeCell ref="GDY3:GES3"/>
    <mergeCell ref="GET3:GFN3"/>
    <mergeCell ref="GFO3:GGI3"/>
    <mergeCell ref="GGJ3:GHD3"/>
    <mergeCell ref="GHE3:GHY3"/>
    <mergeCell ref="GHZ3:GIT3"/>
    <mergeCell ref="GIU3:GJO3"/>
    <mergeCell ref="GJP3:GKJ3"/>
    <mergeCell ref="GKK3:GLE3"/>
    <mergeCell ref="GLF3:GLZ3"/>
    <mergeCell ref="GMA3:GMU3"/>
    <mergeCell ref="GMV3:GNP3"/>
    <mergeCell ref="GNQ3:GOK3"/>
    <mergeCell ref="GOL3:GPF3"/>
    <mergeCell ref="GPG3:GQA3"/>
    <mergeCell ref="GQB3:GQV3"/>
    <mergeCell ref="GQW3:GRQ3"/>
    <mergeCell ref="GRR3:GSL3"/>
    <mergeCell ref="GSM3:GTG3"/>
    <mergeCell ref="GTH3:GUB3"/>
    <mergeCell ref="GUC3:GUW3"/>
    <mergeCell ref="GUX3:GVR3"/>
    <mergeCell ref="GVS3:GWM3"/>
    <mergeCell ref="GWN3:GXH3"/>
    <mergeCell ref="EWA3:EWU3"/>
    <mergeCell ref="EWV3:EXP3"/>
    <mergeCell ref="EXQ3:EYK3"/>
    <mergeCell ref="EYL3:EZF3"/>
    <mergeCell ref="EZG3:FAA3"/>
    <mergeCell ref="FAB3:FAV3"/>
    <mergeCell ref="FAW3:FBQ3"/>
    <mergeCell ref="FBR3:FCL3"/>
    <mergeCell ref="FCM3:FDG3"/>
    <mergeCell ref="FDH3:FEB3"/>
    <mergeCell ref="FEC3:FEW3"/>
    <mergeCell ref="FEX3:FFR3"/>
    <mergeCell ref="FFS3:FGM3"/>
    <mergeCell ref="FGN3:FHH3"/>
    <mergeCell ref="FHI3:FIC3"/>
    <mergeCell ref="FID3:FIX3"/>
    <mergeCell ref="FIY3:FJS3"/>
    <mergeCell ref="FJT3:FKN3"/>
    <mergeCell ref="FKO3:FLI3"/>
    <mergeCell ref="FLJ3:FMD3"/>
    <mergeCell ref="FME3:FMY3"/>
    <mergeCell ref="FMZ3:FNT3"/>
    <mergeCell ref="FNU3:FOO3"/>
    <mergeCell ref="FOP3:FPJ3"/>
    <mergeCell ref="FPK3:FQE3"/>
    <mergeCell ref="FQF3:FQZ3"/>
    <mergeCell ref="FRA3:FRU3"/>
    <mergeCell ref="FRV3:FSP3"/>
    <mergeCell ref="FSQ3:FTK3"/>
    <mergeCell ref="FTL3:FUF3"/>
    <mergeCell ref="FUG3:FVA3"/>
    <mergeCell ref="FVB3:FVV3"/>
    <mergeCell ref="FVW3:FWQ3"/>
    <mergeCell ref="DVJ3:DWD3"/>
    <mergeCell ref="DWE3:DWY3"/>
    <mergeCell ref="DWZ3:DXT3"/>
    <mergeCell ref="DXU3:DYO3"/>
    <mergeCell ref="DYP3:DZJ3"/>
    <mergeCell ref="DZK3:EAE3"/>
    <mergeCell ref="EAF3:EAZ3"/>
    <mergeCell ref="EBA3:EBU3"/>
    <mergeCell ref="EBV3:ECP3"/>
    <mergeCell ref="ECQ3:EDK3"/>
    <mergeCell ref="EDL3:EEF3"/>
    <mergeCell ref="EEG3:EFA3"/>
    <mergeCell ref="EFB3:EFV3"/>
    <mergeCell ref="EFW3:EGQ3"/>
    <mergeCell ref="EGR3:EHL3"/>
    <mergeCell ref="EHM3:EIG3"/>
    <mergeCell ref="EIH3:EJB3"/>
    <mergeCell ref="EJC3:EJW3"/>
    <mergeCell ref="EJX3:EKR3"/>
    <mergeCell ref="EKS3:ELM3"/>
    <mergeCell ref="ELN3:EMH3"/>
    <mergeCell ref="EMI3:ENC3"/>
    <mergeCell ref="END3:ENX3"/>
    <mergeCell ref="ENY3:EOS3"/>
    <mergeCell ref="EOT3:EPN3"/>
    <mergeCell ref="EPO3:EQI3"/>
    <mergeCell ref="EQJ3:ERD3"/>
    <mergeCell ref="ERE3:ERY3"/>
    <mergeCell ref="ERZ3:EST3"/>
    <mergeCell ref="ESU3:ETO3"/>
    <mergeCell ref="ETP3:EUJ3"/>
    <mergeCell ref="EUK3:EVE3"/>
    <mergeCell ref="EVF3:EVZ3"/>
    <mergeCell ref="CUS3:CVM3"/>
    <mergeCell ref="CVN3:CWH3"/>
    <mergeCell ref="CWI3:CXC3"/>
    <mergeCell ref="CXD3:CXX3"/>
    <mergeCell ref="CXY3:CYS3"/>
    <mergeCell ref="CYT3:CZN3"/>
    <mergeCell ref="CZO3:DAI3"/>
    <mergeCell ref="DAJ3:DBD3"/>
    <mergeCell ref="DBE3:DBY3"/>
    <mergeCell ref="DBZ3:DCT3"/>
    <mergeCell ref="DCU3:DDO3"/>
    <mergeCell ref="DDP3:DEJ3"/>
    <mergeCell ref="DEK3:DFE3"/>
    <mergeCell ref="DFF3:DFZ3"/>
    <mergeCell ref="DGA3:DGU3"/>
    <mergeCell ref="DGV3:DHP3"/>
    <mergeCell ref="DHQ3:DIK3"/>
    <mergeCell ref="DIL3:DJF3"/>
    <mergeCell ref="DJG3:DKA3"/>
    <mergeCell ref="DKB3:DKV3"/>
    <mergeCell ref="DKW3:DLQ3"/>
    <mergeCell ref="DLR3:DML3"/>
    <mergeCell ref="DMM3:DNG3"/>
    <mergeCell ref="DNH3:DOB3"/>
    <mergeCell ref="DOC3:DOW3"/>
    <mergeCell ref="DOX3:DPR3"/>
    <mergeCell ref="DPS3:DQM3"/>
    <mergeCell ref="DQN3:DRH3"/>
    <mergeCell ref="DRI3:DSC3"/>
    <mergeCell ref="DSD3:DSX3"/>
    <mergeCell ref="DSY3:DTS3"/>
    <mergeCell ref="DTT3:DUN3"/>
    <mergeCell ref="DUO3:DVI3"/>
    <mergeCell ref="BUB3:BUV3"/>
    <mergeCell ref="BUW3:BVQ3"/>
    <mergeCell ref="BVR3:BWL3"/>
    <mergeCell ref="BWM3:BXG3"/>
    <mergeCell ref="BXH3:BYB3"/>
    <mergeCell ref="BYC3:BYW3"/>
    <mergeCell ref="BYX3:BZR3"/>
    <mergeCell ref="BZS3:CAM3"/>
    <mergeCell ref="CAN3:CBH3"/>
    <mergeCell ref="CBI3:CCC3"/>
    <mergeCell ref="CCD3:CCX3"/>
    <mergeCell ref="CCY3:CDS3"/>
    <mergeCell ref="CDT3:CEN3"/>
    <mergeCell ref="CEO3:CFI3"/>
    <mergeCell ref="CFJ3:CGD3"/>
    <mergeCell ref="CGE3:CGY3"/>
    <mergeCell ref="CGZ3:CHT3"/>
    <mergeCell ref="CHU3:CIO3"/>
    <mergeCell ref="CIP3:CJJ3"/>
    <mergeCell ref="CJK3:CKE3"/>
    <mergeCell ref="CKF3:CKZ3"/>
    <mergeCell ref="CLA3:CLU3"/>
    <mergeCell ref="CLV3:CMP3"/>
    <mergeCell ref="CMQ3:CNK3"/>
    <mergeCell ref="CNL3:COF3"/>
    <mergeCell ref="COG3:CPA3"/>
    <mergeCell ref="CPB3:CPV3"/>
    <mergeCell ref="CPW3:CQQ3"/>
    <mergeCell ref="CQR3:CRL3"/>
    <mergeCell ref="CRM3:CSG3"/>
    <mergeCell ref="CSH3:CTB3"/>
    <mergeCell ref="CTC3:CTW3"/>
    <mergeCell ref="CTX3:CUR3"/>
    <mergeCell ref="ATK3:AUE3"/>
    <mergeCell ref="AUF3:AUZ3"/>
    <mergeCell ref="AVA3:AVU3"/>
    <mergeCell ref="AVV3:AWP3"/>
    <mergeCell ref="AWQ3:AXK3"/>
    <mergeCell ref="AXL3:AYF3"/>
    <mergeCell ref="AYG3:AZA3"/>
    <mergeCell ref="AZB3:AZV3"/>
    <mergeCell ref="AZW3:BAQ3"/>
    <mergeCell ref="BAR3:BBL3"/>
    <mergeCell ref="BBM3:BCG3"/>
    <mergeCell ref="BCH3:BDB3"/>
    <mergeCell ref="BDC3:BDW3"/>
    <mergeCell ref="BDX3:BER3"/>
    <mergeCell ref="BES3:BFM3"/>
    <mergeCell ref="BFN3:BGH3"/>
    <mergeCell ref="BGI3:BHC3"/>
    <mergeCell ref="BHD3:BHX3"/>
    <mergeCell ref="BHY3:BIS3"/>
    <mergeCell ref="BIT3:BJN3"/>
    <mergeCell ref="BJO3:BKI3"/>
    <mergeCell ref="BKJ3:BLD3"/>
    <mergeCell ref="BLE3:BLY3"/>
    <mergeCell ref="BLZ3:BMT3"/>
    <mergeCell ref="BMU3:BNO3"/>
    <mergeCell ref="BNP3:BOJ3"/>
    <mergeCell ref="BOK3:BPE3"/>
    <mergeCell ref="BPF3:BPZ3"/>
    <mergeCell ref="BQA3:BQU3"/>
    <mergeCell ref="BQV3:BRP3"/>
    <mergeCell ref="BRQ3:BSK3"/>
    <mergeCell ref="BSL3:BTF3"/>
    <mergeCell ref="BTG3:BUA3"/>
    <mergeCell ref="WNP4:WOJ4"/>
    <mergeCell ref="WOK4:WPE4"/>
    <mergeCell ref="WPF4:WPZ4"/>
    <mergeCell ref="WQA4:WQU4"/>
    <mergeCell ref="WQV4:WRP4"/>
    <mergeCell ref="WRQ4:WRT4"/>
    <mergeCell ref="B3:I3"/>
    <mergeCell ref="J3:AD3"/>
    <mergeCell ref="AE3:AY3"/>
    <mergeCell ref="AZ3:BT3"/>
    <mergeCell ref="BU3:CO3"/>
    <mergeCell ref="CP3:DJ3"/>
    <mergeCell ref="DK3:EE3"/>
    <mergeCell ref="EF3:EZ3"/>
    <mergeCell ref="FA3:FU3"/>
    <mergeCell ref="FV3:GP3"/>
    <mergeCell ref="GQ3:HK3"/>
    <mergeCell ref="HL3:IF3"/>
    <mergeCell ref="IG3:JA3"/>
    <mergeCell ref="JB3:JV3"/>
    <mergeCell ref="JW3:KQ3"/>
    <mergeCell ref="KR3:LL3"/>
    <mergeCell ref="LM3:MG3"/>
    <mergeCell ref="MH3:NB3"/>
    <mergeCell ref="NC3:NW3"/>
    <mergeCell ref="NX3:OR3"/>
    <mergeCell ref="OS3:PM3"/>
    <mergeCell ref="PN3:QH3"/>
    <mergeCell ref="QI3:RC3"/>
    <mergeCell ref="RD3:RX3"/>
    <mergeCell ref="RY3:SS3"/>
    <mergeCell ref="ST3:TN3"/>
    <mergeCell ref="TO3:UI3"/>
    <mergeCell ref="UJ3:VD3"/>
    <mergeCell ref="VE3:VY3"/>
    <mergeCell ref="VZ3:WT3"/>
    <mergeCell ref="WU3:XO3"/>
    <mergeCell ref="XP3:YJ3"/>
    <mergeCell ref="YK3:ZE3"/>
    <mergeCell ref="ZF3:ZZ3"/>
    <mergeCell ref="AAA3:AAU3"/>
    <mergeCell ref="AAV3:ABP3"/>
    <mergeCell ref="ABQ3:ACK3"/>
    <mergeCell ref="ACL3:ADF3"/>
    <mergeCell ref="ADG3:AEA3"/>
    <mergeCell ref="AEB3:AEV3"/>
    <mergeCell ref="AEW3:AFQ3"/>
    <mergeCell ref="AFR3:AGL3"/>
    <mergeCell ref="AGM3:AHG3"/>
    <mergeCell ref="AHH3:AIB3"/>
    <mergeCell ref="AIC3:AIW3"/>
    <mergeCell ref="AIX3:AJR3"/>
    <mergeCell ref="AJS3:AKM3"/>
    <mergeCell ref="AKN3:ALH3"/>
    <mergeCell ref="ALI3:AMC3"/>
    <mergeCell ref="AMD3:AMX3"/>
    <mergeCell ref="AMY3:ANS3"/>
    <mergeCell ref="ANT3:AON3"/>
    <mergeCell ref="AOO3:API3"/>
    <mergeCell ref="APJ3:AQD3"/>
    <mergeCell ref="AQE3:AQY3"/>
    <mergeCell ref="AQZ3:ART3"/>
    <mergeCell ref="ARU3:ASO3"/>
    <mergeCell ref="ASP3:ATJ3"/>
    <mergeCell ref="VMY4:VNS4"/>
    <mergeCell ref="VNT4:VON4"/>
    <mergeCell ref="VOO4:VPI4"/>
    <mergeCell ref="VPJ4:VQD4"/>
    <mergeCell ref="VQE4:VQY4"/>
    <mergeCell ref="VQZ4:VRT4"/>
    <mergeCell ref="VRU4:VSO4"/>
    <mergeCell ref="VSP4:VTJ4"/>
    <mergeCell ref="VTK4:VUE4"/>
    <mergeCell ref="VUF4:VUZ4"/>
    <mergeCell ref="VVA4:VVU4"/>
    <mergeCell ref="VVV4:VWP4"/>
    <mergeCell ref="VWQ4:VXK4"/>
    <mergeCell ref="VXL4:VYF4"/>
    <mergeCell ref="VYG4:VZA4"/>
    <mergeCell ref="VZB4:VZV4"/>
    <mergeCell ref="VZW4:WAQ4"/>
    <mergeCell ref="WAR4:WBL4"/>
    <mergeCell ref="WBM4:WCG4"/>
    <mergeCell ref="WCH4:WDB4"/>
    <mergeCell ref="WDC4:WDW4"/>
    <mergeCell ref="WDX4:WER4"/>
    <mergeCell ref="WES4:WFM4"/>
    <mergeCell ref="WFN4:WGH4"/>
    <mergeCell ref="WGI4:WHC4"/>
    <mergeCell ref="WHD4:WHX4"/>
    <mergeCell ref="WHY4:WIS4"/>
    <mergeCell ref="WIT4:WJN4"/>
    <mergeCell ref="WJO4:WKI4"/>
    <mergeCell ref="WKJ4:WLD4"/>
    <mergeCell ref="WLE4:WLY4"/>
    <mergeCell ref="WLZ4:WMT4"/>
    <mergeCell ref="WMU4:WNO4"/>
    <mergeCell ref="UMH4:UNB4"/>
    <mergeCell ref="UNC4:UNW4"/>
    <mergeCell ref="UNX4:UOR4"/>
    <mergeCell ref="UOS4:UPM4"/>
    <mergeCell ref="UPN4:UQH4"/>
    <mergeCell ref="UQI4:URC4"/>
    <mergeCell ref="URD4:URX4"/>
    <mergeCell ref="URY4:USS4"/>
    <mergeCell ref="UST4:UTN4"/>
    <mergeCell ref="UTO4:UUI4"/>
    <mergeCell ref="UUJ4:UVD4"/>
    <mergeCell ref="UVE4:UVY4"/>
    <mergeCell ref="UVZ4:UWT4"/>
    <mergeCell ref="UWU4:UXO4"/>
    <mergeCell ref="UXP4:UYJ4"/>
    <mergeCell ref="UYK4:UZE4"/>
    <mergeCell ref="UZF4:UZZ4"/>
    <mergeCell ref="VAA4:VAU4"/>
    <mergeCell ref="VAV4:VBP4"/>
    <mergeCell ref="VBQ4:VCK4"/>
    <mergeCell ref="VCL4:VDF4"/>
    <mergeCell ref="VDG4:VEA4"/>
    <mergeCell ref="VEB4:VEV4"/>
    <mergeCell ref="VEW4:VFQ4"/>
    <mergeCell ref="VFR4:VGL4"/>
    <mergeCell ref="VGM4:VHG4"/>
    <mergeCell ref="VHH4:VIB4"/>
    <mergeCell ref="VIC4:VIW4"/>
    <mergeCell ref="VIX4:VJR4"/>
    <mergeCell ref="VJS4:VKM4"/>
    <mergeCell ref="VKN4:VLH4"/>
    <mergeCell ref="VLI4:VMC4"/>
    <mergeCell ref="VMD4:VMX4"/>
    <mergeCell ref="TLQ4:TMK4"/>
    <mergeCell ref="TML4:TNF4"/>
    <mergeCell ref="TNG4:TOA4"/>
    <mergeCell ref="TOB4:TOV4"/>
    <mergeCell ref="TOW4:TPQ4"/>
    <mergeCell ref="TPR4:TQL4"/>
    <mergeCell ref="TQM4:TRG4"/>
    <mergeCell ref="TRH4:TSB4"/>
    <mergeCell ref="TSC4:TSW4"/>
    <mergeCell ref="TSX4:TTR4"/>
    <mergeCell ref="TTS4:TUM4"/>
    <mergeCell ref="TUN4:TVH4"/>
    <mergeCell ref="TVI4:TWC4"/>
    <mergeCell ref="TWD4:TWX4"/>
    <mergeCell ref="TWY4:TXS4"/>
    <mergeCell ref="TXT4:TYN4"/>
    <mergeCell ref="TYO4:TZI4"/>
    <mergeCell ref="TZJ4:UAD4"/>
    <mergeCell ref="UAE4:UAY4"/>
    <mergeCell ref="UAZ4:UBT4"/>
    <mergeCell ref="UBU4:UCO4"/>
    <mergeCell ref="UCP4:UDJ4"/>
    <mergeCell ref="UDK4:UEE4"/>
    <mergeCell ref="UEF4:UEZ4"/>
    <mergeCell ref="UFA4:UFU4"/>
    <mergeCell ref="UFV4:UGP4"/>
    <mergeCell ref="UGQ4:UHK4"/>
    <mergeCell ref="UHL4:UIF4"/>
    <mergeCell ref="UIG4:UJA4"/>
    <mergeCell ref="UJB4:UJV4"/>
    <mergeCell ref="UJW4:UKQ4"/>
    <mergeCell ref="UKR4:ULL4"/>
    <mergeCell ref="ULM4:UMG4"/>
    <mergeCell ref="SKZ4:SLT4"/>
    <mergeCell ref="SLU4:SMO4"/>
    <mergeCell ref="SMP4:SNJ4"/>
    <mergeCell ref="SNK4:SOE4"/>
    <mergeCell ref="SOF4:SOZ4"/>
    <mergeCell ref="SPA4:SPU4"/>
    <mergeCell ref="SPV4:SQP4"/>
    <mergeCell ref="SQQ4:SRK4"/>
    <mergeCell ref="SRL4:SSF4"/>
    <mergeCell ref="SSG4:STA4"/>
    <mergeCell ref="STB4:STV4"/>
    <mergeCell ref="STW4:SUQ4"/>
    <mergeCell ref="SUR4:SVL4"/>
    <mergeCell ref="SVM4:SWG4"/>
    <mergeCell ref="SWH4:SXB4"/>
    <mergeCell ref="SXC4:SXW4"/>
    <mergeCell ref="SXX4:SYR4"/>
    <mergeCell ref="SYS4:SZM4"/>
    <mergeCell ref="SZN4:TAH4"/>
    <mergeCell ref="TAI4:TBC4"/>
    <mergeCell ref="TBD4:TBX4"/>
    <mergeCell ref="TBY4:TCS4"/>
    <mergeCell ref="TCT4:TDN4"/>
    <mergeCell ref="TDO4:TEI4"/>
    <mergeCell ref="TEJ4:TFD4"/>
    <mergeCell ref="TFE4:TFY4"/>
    <mergeCell ref="TFZ4:TGT4"/>
    <mergeCell ref="TGU4:THO4"/>
    <mergeCell ref="THP4:TIJ4"/>
    <mergeCell ref="TIK4:TJE4"/>
    <mergeCell ref="TJF4:TJZ4"/>
    <mergeCell ref="TKA4:TKU4"/>
    <mergeCell ref="TKV4:TLP4"/>
    <mergeCell ref="RKI4:RLC4"/>
    <mergeCell ref="RLD4:RLX4"/>
    <mergeCell ref="RLY4:RMS4"/>
    <mergeCell ref="RMT4:RNN4"/>
    <mergeCell ref="RNO4:ROI4"/>
    <mergeCell ref="ROJ4:RPD4"/>
    <mergeCell ref="RPE4:RPY4"/>
    <mergeCell ref="RPZ4:RQT4"/>
    <mergeCell ref="RQU4:RRO4"/>
    <mergeCell ref="RRP4:RSJ4"/>
    <mergeCell ref="RSK4:RTE4"/>
    <mergeCell ref="RTF4:RTZ4"/>
    <mergeCell ref="RUA4:RUU4"/>
    <mergeCell ref="RUV4:RVP4"/>
    <mergeCell ref="RVQ4:RWK4"/>
    <mergeCell ref="RWL4:RXF4"/>
    <mergeCell ref="RXG4:RYA4"/>
    <mergeCell ref="RYB4:RYV4"/>
    <mergeCell ref="RYW4:RZQ4"/>
    <mergeCell ref="RZR4:SAL4"/>
    <mergeCell ref="SAM4:SBG4"/>
    <mergeCell ref="SBH4:SCB4"/>
    <mergeCell ref="SCC4:SCW4"/>
    <mergeCell ref="SCX4:SDR4"/>
    <mergeCell ref="SDS4:SEM4"/>
    <mergeCell ref="SEN4:SFH4"/>
    <mergeCell ref="SFI4:SGC4"/>
    <mergeCell ref="SGD4:SGX4"/>
    <mergeCell ref="SGY4:SHS4"/>
    <mergeCell ref="SHT4:SIN4"/>
    <mergeCell ref="SIO4:SJI4"/>
    <mergeCell ref="SJJ4:SKD4"/>
    <mergeCell ref="SKE4:SKY4"/>
    <mergeCell ref="QJR4:QKL4"/>
    <mergeCell ref="QKM4:QLG4"/>
    <mergeCell ref="QLH4:QMB4"/>
    <mergeCell ref="QMC4:QMW4"/>
    <mergeCell ref="QMX4:QNR4"/>
    <mergeCell ref="QNS4:QOM4"/>
    <mergeCell ref="QON4:QPH4"/>
    <mergeCell ref="QPI4:QQC4"/>
    <mergeCell ref="QQD4:QQX4"/>
    <mergeCell ref="QQY4:QRS4"/>
    <mergeCell ref="QRT4:QSN4"/>
    <mergeCell ref="QSO4:QTI4"/>
    <mergeCell ref="QTJ4:QUD4"/>
    <mergeCell ref="QUE4:QUY4"/>
    <mergeCell ref="QUZ4:QVT4"/>
    <mergeCell ref="QVU4:QWO4"/>
    <mergeCell ref="QWP4:QXJ4"/>
    <mergeCell ref="QXK4:QYE4"/>
    <mergeCell ref="QYF4:QYZ4"/>
    <mergeCell ref="QZA4:QZU4"/>
    <mergeCell ref="QZV4:RAP4"/>
    <mergeCell ref="RAQ4:RBK4"/>
    <mergeCell ref="RBL4:RCF4"/>
    <mergeCell ref="RCG4:RDA4"/>
    <mergeCell ref="RDB4:RDV4"/>
    <mergeCell ref="RDW4:REQ4"/>
    <mergeCell ref="RER4:RFL4"/>
    <mergeCell ref="RFM4:RGG4"/>
    <mergeCell ref="RGH4:RHB4"/>
    <mergeCell ref="RHC4:RHW4"/>
    <mergeCell ref="RHX4:RIR4"/>
    <mergeCell ref="RIS4:RJM4"/>
    <mergeCell ref="RJN4:RKH4"/>
    <mergeCell ref="PJA4:PJU4"/>
    <mergeCell ref="PJV4:PKP4"/>
    <mergeCell ref="PKQ4:PLK4"/>
    <mergeCell ref="PLL4:PMF4"/>
    <mergeCell ref="PMG4:PNA4"/>
    <mergeCell ref="PNB4:PNV4"/>
    <mergeCell ref="PNW4:POQ4"/>
    <mergeCell ref="POR4:PPL4"/>
    <mergeCell ref="PPM4:PQG4"/>
    <mergeCell ref="PQH4:PRB4"/>
    <mergeCell ref="PRC4:PRW4"/>
    <mergeCell ref="PRX4:PSR4"/>
    <mergeCell ref="PSS4:PTM4"/>
    <mergeCell ref="PTN4:PUH4"/>
    <mergeCell ref="PUI4:PVC4"/>
    <mergeCell ref="PVD4:PVX4"/>
    <mergeCell ref="PVY4:PWS4"/>
    <mergeCell ref="PWT4:PXN4"/>
    <mergeCell ref="PXO4:PYI4"/>
    <mergeCell ref="PYJ4:PZD4"/>
    <mergeCell ref="PZE4:PZY4"/>
    <mergeCell ref="PZZ4:QAT4"/>
    <mergeCell ref="QAU4:QBO4"/>
    <mergeCell ref="QBP4:QCJ4"/>
    <mergeCell ref="QCK4:QDE4"/>
    <mergeCell ref="QDF4:QDZ4"/>
    <mergeCell ref="QEA4:QEU4"/>
    <mergeCell ref="QEV4:QFP4"/>
    <mergeCell ref="QFQ4:QGK4"/>
    <mergeCell ref="QGL4:QHF4"/>
    <mergeCell ref="QHG4:QIA4"/>
    <mergeCell ref="QIB4:QIV4"/>
    <mergeCell ref="QIW4:QJQ4"/>
    <mergeCell ref="OIJ4:OJD4"/>
    <mergeCell ref="OJE4:OJY4"/>
    <mergeCell ref="OJZ4:OKT4"/>
    <mergeCell ref="OKU4:OLO4"/>
    <mergeCell ref="OLP4:OMJ4"/>
    <mergeCell ref="OMK4:ONE4"/>
    <mergeCell ref="ONF4:ONZ4"/>
    <mergeCell ref="OOA4:OOU4"/>
    <mergeCell ref="OOV4:OPP4"/>
    <mergeCell ref="OPQ4:OQK4"/>
    <mergeCell ref="OQL4:ORF4"/>
    <mergeCell ref="ORG4:OSA4"/>
    <mergeCell ref="OSB4:OSV4"/>
    <mergeCell ref="OSW4:OTQ4"/>
    <mergeCell ref="OTR4:OUL4"/>
    <mergeCell ref="OUM4:OVG4"/>
    <mergeCell ref="OVH4:OWB4"/>
    <mergeCell ref="OWC4:OWW4"/>
    <mergeCell ref="OWX4:OXR4"/>
    <mergeCell ref="OXS4:OYM4"/>
    <mergeCell ref="OYN4:OZH4"/>
    <mergeCell ref="OZI4:PAC4"/>
    <mergeCell ref="PAD4:PAX4"/>
    <mergeCell ref="PAY4:PBS4"/>
    <mergeCell ref="PBT4:PCN4"/>
    <mergeCell ref="PCO4:PDI4"/>
    <mergeCell ref="PDJ4:PED4"/>
    <mergeCell ref="PEE4:PEY4"/>
    <mergeCell ref="PEZ4:PFT4"/>
    <mergeCell ref="PFU4:PGO4"/>
    <mergeCell ref="PGP4:PHJ4"/>
    <mergeCell ref="PHK4:PIE4"/>
    <mergeCell ref="PIF4:PIZ4"/>
    <mergeCell ref="NHS4:NIM4"/>
    <mergeCell ref="NIN4:NJH4"/>
    <mergeCell ref="NJI4:NKC4"/>
    <mergeCell ref="NKD4:NKX4"/>
    <mergeCell ref="NKY4:NLS4"/>
    <mergeCell ref="NLT4:NMN4"/>
    <mergeCell ref="NMO4:NNI4"/>
    <mergeCell ref="NNJ4:NOD4"/>
    <mergeCell ref="NOE4:NOY4"/>
    <mergeCell ref="NOZ4:NPT4"/>
    <mergeCell ref="NPU4:NQO4"/>
    <mergeCell ref="NQP4:NRJ4"/>
    <mergeCell ref="NRK4:NSE4"/>
    <mergeCell ref="NSF4:NSZ4"/>
    <mergeCell ref="NTA4:NTU4"/>
    <mergeCell ref="NTV4:NUP4"/>
    <mergeCell ref="NUQ4:NVK4"/>
    <mergeCell ref="NVL4:NWF4"/>
    <mergeCell ref="NWG4:NXA4"/>
    <mergeCell ref="NXB4:NXV4"/>
    <mergeCell ref="NXW4:NYQ4"/>
    <mergeCell ref="NYR4:NZL4"/>
    <mergeCell ref="NZM4:OAG4"/>
    <mergeCell ref="OAH4:OBB4"/>
    <mergeCell ref="OBC4:OBW4"/>
    <mergeCell ref="OBX4:OCR4"/>
    <mergeCell ref="OCS4:ODM4"/>
    <mergeCell ref="ODN4:OEH4"/>
    <mergeCell ref="OEI4:OFC4"/>
    <mergeCell ref="OFD4:OFX4"/>
    <mergeCell ref="OFY4:OGS4"/>
    <mergeCell ref="OGT4:OHN4"/>
    <mergeCell ref="OHO4:OII4"/>
    <mergeCell ref="MHB4:MHV4"/>
    <mergeCell ref="MHW4:MIQ4"/>
    <mergeCell ref="MIR4:MJL4"/>
    <mergeCell ref="MJM4:MKG4"/>
    <mergeCell ref="MKH4:MLB4"/>
    <mergeCell ref="MLC4:MLW4"/>
    <mergeCell ref="MLX4:MMR4"/>
    <mergeCell ref="MMS4:MNM4"/>
    <mergeCell ref="MNN4:MOH4"/>
    <mergeCell ref="MOI4:MPC4"/>
    <mergeCell ref="MPD4:MPX4"/>
    <mergeCell ref="MPY4:MQS4"/>
    <mergeCell ref="MQT4:MRN4"/>
    <mergeCell ref="MRO4:MSI4"/>
    <mergeCell ref="MSJ4:MTD4"/>
    <mergeCell ref="MTE4:MTY4"/>
    <mergeCell ref="MTZ4:MUT4"/>
    <mergeCell ref="MUU4:MVO4"/>
    <mergeCell ref="MVP4:MWJ4"/>
    <mergeCell ref="MWK4:MXE4"/>
    <mergeCell ref="MXF4:MXZ4"/>
    <mergeCell ref="MYA4:MYU4"/>
    <mergeCell ref="MYV4:MZP4"/>
    <mergeCell ref="MZQ4:NAK4"/>
    <mergeCell ref="NAL4:NBF4"/>
    <mergeCell ref="NBG4:NCA4"/>
    <mergeCell ref="NCB4:NCV4"/>
    <mergeCell ref="NCW4:NDQ4"/>
    <mergeCell ref="NDR4:NEL4"/>
    <mergeCell ref="NEM4:NFG4"/>
    <mergeCell ref="NFH4:NGB4"/>
    <mergeCell ref="NGC4:NGW4"/>
    <mergeCell ref="NGX4:NHR4"/>
    <mergeCell ref="LGK4:LHE4"/>
    <mergeCell ref="LHF4:LHZ4"/>
    <mergeCell ref="LIA4:LIU4"/>
    <mergeCell ref="LIV4:LJP4"/>
    <mergeCell ref="LJQ4:LKK4"/>
    <mergeCell ref="LKL4:LLF4"/>
    <mergeCell ref="LLG4:LMA4"/>
    <mergeCell ref="LMB4:LMV4"/>
    <mergeCell ref="LMW4:LNQ4"/>
    <mergeCell ref="LNR4:LOL4"/>
    <mergeCell ref="LOM4:LPG4"/>
    <mergeCell ref="LPH4:LQB4"/>
    <mergeCell ref="LQC4:LQW4"/>
    <mergeCell ref="LQX4:LRR4"/>
    <mergeCell ref="LRS4:LSM4"/>
    <mergeCell ref="LSN4:LTH4"/>
    <mergeCell ref="LTI4:LUC4"/>
    <mergeCell ref="LUD4:LUX4"/>
    <mergeCell ref="LUY4:LVS4"/>
    <mergeCell ref="LVT4:LWN4"/>
    <mergeCell ref="LWO4:LXI4"/>
    <mergeCell ref="LXJ4:LYD4"/>
    <mergeCell ref="LYE4:LYY4"/>
    <mergeCell ref="LYZ4:LZT4"/>
    <mergeCell ref="LZU4:MAO4"/>
    <mergeCell ref="MAP4:MBJ4"/>
    <mergeCell ref="MBK4:MCE4"/>
    <mergeCell ref="MCF4:MCZ4"/>
    <mergeCell ref="MDA4:MDU4"/>
    <mergeCell ref="MDV4:MEP4"/>
    <mergeCell ref="MEQ4:MFK4"/>
    <mergeCell ref="MFL4:MGF4"/>
    <mergeCell ref="MGG4:MHA4"/>
    <mergeCell ref="KFT4:KGN4"/>
    <mergeCell ref="KGO4:KHI4"/>
    <mergeCell ref="KHJ4:KID4"/>
    <mergeCell ref="KIE4:KIY4"/>
    <mergeCell ref="KIZ4:KJT4"/>
    <mergeCell ref="KJU4:KKO4"/>
    <mergeCell ref="KKP4:KLJ4"/>
    <mergeCell ref="KLK4:KME4"/>
    <mergeCell ref="KMF4:KMZ4"/>
    <mergeCell ref="KNA4:KNU4"/>
    <mergeCell ref="KNV4:KOP4"/>
    <mergeCell ref="KOQ4:KPK4"/>
    <mergeCell ref="KPL4:KQF4"/>
    <mergeCell ref="KQG4:KRA4"/>
    <mergeCell ref="KRB4:KRV4"/>
    <mergeCell ref="KRW4:KSQ4"/>
    <mergeCell ref="KSR4:KTL4"/>
    <mergeCell ref="KTM4:KUG4"/>
    <mergeCell ref="KUH4:KVB4"/>
    <mergeCell ref="KVC4:KVW4"/>
    <mergeCell ref="KVX4:KWR4"/>
    <mergeCell ref="KWS4:KXM4"/>
    <mergeCell ref="KXN4:KYH4"/>
    <mergeCell ref="KYI4:KZC4"/>
    <mergeCell ref="KZD4:KZX4"/>
    <mergeCell ref="KZY4:LAS4"/>
    <mergeCell ref="LAT4:LBN4"/>
    <mergeCell ref="LBO4:LCI4"/>
    <mergeCell ref="LCJ4:LDD4"/>
    <mergeCell ref="LDE4:LDY4"/>
    <mergeCell ref="LDZ4:LET4"/>
    <mergeCell ref="LEU4:LFO4"/>
    <mergeCell ref="LFP4:LGJ4"/>
    <mergeCell ref="JFC4:JFW4"/>
    <mergeCell ref="JFX4:JGR4"/>
    <mergeCell ref="JGS4:JHM4"/>
    <mergeCell ref="JHN4:JIH4"/>
    <mergeCell ref="JII4:JJC4"/>
    <mergeCell ref="JJD4:JJX4"/>
    <mergeCell ref="JJY4:JKS4"/>
    <mergeCell ref="JKT4:JLN4"/>
    <mergeCell ref="JLO4:JMI4"/>
    <mergeCell ref="JMJ4:JND4"/>
    <mergeCell ref="JNE4:JNY4"/>
    <mergeCell ref="JNZ4:JOT4"/>
    <mergeCell ref="JOU4:JPO4"/>
    <mergeCell ref="JPP4:JQJ4"/>
    <mergeCell ref="JQK4:JRE4"/>
    <mergeCell ref="JRF4:JRZ4"/>
    <mergeCell ref="JSA4:JSU4"/>
    <mergeCell ref="JSV4:JTP4"/>
    <mergeCell ref="JTQ4:JUK4"/>
    <mergeCell ref="JUL4:JVF4"/>
    <mergeCell ref="JVG4:JWA4"/>
    <mergeCell ref="JWB4:JWV4"/>
    <mergeCell ref="JWW4:JXQ4"/>
    <mergeCell ref="JXR4:JYL4"/>
    <mergeCell ref="JYM4:JZG4"/>
    <mergeCell ref="JZH4:KAB4"/>
    <mergeCell ref="KAC4:KAW4"/>
    <mergeCell ref="KAX4:KBR4"/>
    <mergeCell ref="KBS4:KCM4"/>
    <mergeCell ref="KCN4:KDH4"/>
    <mergeCell ref="KDI4:KEC4"/>
    <mergeCell ref="KED4:KEX4"/>
    <mergeCell ref="KEY4:KFS4"/>
    <mergeCell ref="IEL4:IFF4"/>
    <mergeCell ref="IFG4:IGA4"/>
    <mergeCell ref="IGB4:IGV4"/>
    <mergeCell ref="IGW4:IHQ4"/>
    <mergeCell ref="IHR4:IIL4"/>
    <mergeCell ref="IIM4:IJG4"/>
    <mergeCell ref="IJH4:IKB4"/>
    <mergeCell ref="IKC4:IKW4"/>
    <mergeCell ref="IKX4:ILR4"/>
    <mergeCell ref="ILS4:IMM4"/>
    <mergeCell ref="IMN4:INH4"/>
    <mergeCell ref="INI4:IOC4"/>
    <mergeCell ref="IOD4:IOX4"/>
    <mergeCell ref="IOY4:IPS4"/>
    <mergeCell ref="IPT4:IQN4"/>
    <mergeCell ref="IQO4:IRI4"/>
    <mergeCell ref="IRJ4:ISD4"/>
    <mergeCell ref="ISE4:ISY4"/>
    <mergeCell ref="ISZ4:ITT4"/>
    <mergeCell ref="ITU4:IUO4"/>
    <mergeCell ref="IUP4:IVJ4"/>
    <mergeCell ref="IVK4:IWE4"/>
    <mergeCell ref="IWF4:IWZ4"/>
    <mergeCell ref="IXA4:IXU4"/>
    <mergeCell ref="IXV4:IYP4"/>
    <mergeCell ref="IYQ4:IZK4"/>
    <mergeCell ref="IZL4:JAF4"/>
    <mergeCell ref="JAG4:JBA4"/>
    <mergeCell ref="JBB4:JBV4"/>
    <mergeCell ref="JBW4:JCQ4"/>
    <mergeCell ref="JCR4:JDL4"/>
    <mergeCell ref="JDM4:JEG4"/>
    <mergeCell ref="JEH4:JFB4"/>
    <mergeCell ref="HDU4:HEO4"/>
    <mergeCell ref="HEP4:HFJ4"/>
    <mergeCell ref="HFK4:HGE4"/>
    <mergeCell ref="HGF4:HGZ4"/>
    <mergeCell ref="HHA4:HHU4"/>
    <mergeCell ref="HHV4:HIP4"/>
    <mergeCell ref="HIQ4:HJK4"/>
    <mergeCell ref="HJL4:HKF4"/>
    <mergeCell ref="HKG4:HLA4"/>
    <mergeCell ref="HLB4:HLV4"/>
    <mergeCell ref="HLW4:HMQ4"/>
    <mergeCell ref="HMR4:HNL4"/>
    <mergeCell ref="HNM4:HOG4"/>
    <mergeCell ref="HOH4:HPB4"/>
    <mergeCell ref="HPC4:HPW4"/>
    <mergeCell ref="HPX4:HQR4"/>
    <mergeCell ref="HQS4:HRM4"/>
    <mergeCell ref="HRN4:HSH4"/>
    <mergeCell ref="HSI4:HTC4"/>
    <mergeCell ref="HTD4:HTX4"/>
    <mergeCell ref="HTY4:HUS4"/>
    <mergeCell ref="HUT4:HVN4"/>
    <mergeCell ref="HVO4:HWI4"/>
    <mergeCell ref="HWJ4:HXD4"/>
    <mergeCell ref="HXE4:HXY4"/>
    <mergeCell ref="HXZ4:HYT4"/>
    <mergeCell ref="HYU4:HZO4"/>
    <mergeCell ref="HZP4:IAJ4"/>
    <mergeCell ref="IAK4:IBE4"/>
    <mergeCell ref="IBF4:IBZ4"/>
    <mergeCell ref="ICA4:ICU4"/>
    <mergeCell ref="ICV4:IDP4"/>
    <mergeCell ref="IDQ4:IEK4"/>
    <mergeCell ref="GDD4:GDX4"/>
    <mergeCell ref="GDY4:GES4"/>
    <mergeCell ref="GET4:GFN4"/>
    <mergeCell ref="GFO4:GGI4"/>
    <mergeCell ref="GGJ4:GHD4"/>
    <mergeCell ref="GHE4:GHY4"/>
    <mergeCell ref="GHZ4:GIT4"/>
    <mergeCell ref="GIU4:GJO4"/>
    <mergeCell ref="GJP4:GKJ4"/>
    <mergeCell ref="GKK4:GLE4"/>
    <mergeCell ref="GLF4:GLZ4"/>
    <mergeCell ref="GMA4:GMU4"/>
    <mergeCell ref="GMV4:GNP4"/>
    <mergeCell ref="GNQ4:GOK4"/>
    <mergeCell ref="GOL4:GPF4"/>
    <mergeCell ref="GPG4:GQA4"/>
    <mergeCell ref="GQB4:GQV4"/>
    <mergeCell ref="GQW4:GRQ4"/>
    <mergeCell ref="GRR4:GSL4"/>
    <mergeCell ref="GSM4:GTG4"/>
    <mergeCell ref="GTH4:GUB4"/>
    <mergeCell ref="GUC4:GUW4"/>
    <mergeCell ref="GUX4:GVR4"/>
    <mergeCell ref="GVS4:GWM4"/>
    <mergeCell ref="GWN4:GXH4"/>
    <mergeCell ref="GXI4:GYC4"/>
    <mergeCell ref="GYD4:GYX4"/>
    <mergeCell ref="GYY4:GZS4"/>
    <mergeCell ref="GZT4:HAN4"/>
    <mergeCell ref="HAO4:HBI4"/>
    <mergeCell ref="HBJ4:HCD4"/>
    <mergeCell ref="HCE4:HCY4"/>
    <mergeCell ref="HCZ4:HDT4"/>
    <mergeCell ref="FCM4:FDG4"/>
    <mergeCell ref="FDH4:FEB4"/>
    <mergeCell ref="FEC4:FEW4"/>
    <mergeCell ref="FEX4:FFR4"/>
    <mergeCell ref="FFS4:FGM4"/>
    <mergeCell ref="FGN4:FHH4"/>
    <mergeCell ref="FHI4:FIC4"/>
    <mergeCell ref="FID4:FIX4"/>
    <mergeCell ref="FIY4:FJS4"/>
    <mergeCell ref="FJT4:FKN4"/>
    <mergeCell ref="FKO4:FLI4"/>
    <mergeCell ref="FLJ4:FMD4"/>
    <mergeCell ref="FME4:FMY4"/>
    <mergeCell ref="FMZ4:FNT4"/>
    <mergeCell ref="FNU4:FOO4"/>
    <mergeCell ref="FOP4:FPJ4"/>
    <mergeCell ref="FPK4:FQE4"/>
    <mergeCell ref="FQF4:FQZ4"/>
    <mergeCell ref="FRA4:FRU4"/>
    <mergeCell ref="FRV4:FSP4"/>
    <mergeCell ref="FSQ4:FTK4"/>
    <mergeCell ref="FTL4:FUF4"/>
    <mergeCell ref="FUG4:FVA4"/>
    <mergeCell ref="FVB4:FVV4"/>
    <mergeCell ref="FVW4:FWQ4"/>
    <mergeCell ref="FWR4:FXL4"/>
    <mergeCell ref="FXM4:FYG4"/>
    <mergeCell ref="FYH4:FZB4"/>
    <mergeCell ref="FZC4:FZW4"/>
    <mergeCell ref="FZX4:GAR4"/>
    <mergeCell ref="GAS4:GBM4"/>
    <mergeCell ref="GBN4:GCH4"/>
    <mergeCell ref="GCI4:GDC4"/>
    <mergeCell ref="EBV4:ECP4"/>
    <mergeCell ref="ECQ4:EDK4"/>
    <mergeCell ref="EDL4:EEF4"/>
    <mergeCell ref="EEG4:EFA4"/>
    <mergeCell ref="EFB4:EFV4"/>
    <mergeCell ref="EFW4:EGQ4"/>
    <mergeCell ref="EGR4:EHL4"/>
    <mergeCell ref="EHM4:EIG4"/>
    <mergeCell ref="EIH4:EJB4"/>
    <mergeCell ref="EJC4:EJW4"/>
    <mergeCell ref="EJX4:EKR4"/>
    <mergeCell ref="EKS4:ELM4"/>
    <mergeCell ref="ELN4:EMH4"/>
    <mergeCell ref="EMI4:ENC4"/>
    <mergeCell ref="END4:ENX4"/>
    <mergeCell ref="ENY4:EOS4"/>
    <mergeCell ref="EOT4:EPN4"/>
    <mergeCell ref="EPO4:EQI4"/>
    <mergeCell ref="EQJ4:ERD4"/>
    <mergeCell ref="ERE4:ERY4"/>
    <mergeCell ref="ERZ4:EST4"/>
    <mergeCell ref="ESU4:ETO4"/>
    <mergeCell ref="ETP4:EUJ4"/>
    <mergeCell ref="EUK4:EVE4"/>
    <mergeCell ref="EVF4:EVZ4"/>
    <mergeCell ref="EWA4:EWU4"/>
    <mergeCell ref="EWV4:EXP4"/>
    <mergeCell ref="EXQ4:EYK4"/>
    <mergeCell ref="EYL4:EZF4"/>
    <mergeCell ref="EZG4:FAA4"/>
    <mergeCell ref="FAB4:FAV4"/>
    <mergeCell ref="FAW4:FBQ4"/>
    <mergeCell ref="FBR4:FCL4"/>
    <mergeCell ref="DBE4:DBY4"/>
    <mergeCell ref="DBZ4:DCT4"/>
    <mergeCell ref="DCU4:DDO4"/>
    <mergeCell ref="DDP4:DEJ4"/>
    <mergeCell ref="DEK4:DFE4"/>
    <mergeCell ref="DFF4:DFZ4"/>
    <mergeCell ref="DGA4:DGU4"/>
    <mergeCell ref="DGV4:DHP4"/>
    <mergeCell ref="DHQ4:DIK4"/>
    <mergeCell ref="DIL4:DJF4"/>
    <mergeCell ref="DJG4:DKA4"/>
    <mergeCell ref="DKB4:DKV4"/>
    <mergeCell ref="DKW4:DLQ4"/>
    <mergeCell ref="DLR4:DML4"/>
    <mergeCell ref="DMM4:DNG4"/>
    <mergeCell ref="DNH4:DOB4"/>
    <mergeCell ref="DOC4:DOW4"/>
    <mergeCell ref="DOX4:DPR4"/>
    <mergeCell ref="DPS4:DQM4"/>
    <mergeCell ref="DQN4:DRH4"/>
    <mergeCell ref="DRI4:DSC4"/>
    <mergeCell ref="DSD4:DSX4"/>
    <mergeCell ref="DSY4:DTS4"/>
    <mergeCell ref="DTT4:DUN4"/>
    <mergeCell ref="DUO4:DVI4"/>
    <mergeCell ref="DVJ4:DWD4"/>
    <mergeCell ref="DWE4:DWY4"/>
    <mergeCell ref="DWZ4:DXT4"/>
    <mergeCell ref="DXU4:DYO4"/>
    <mergeCell ref="DYP4:DZJ4"/>
    <mergeCell ref="DZK4:EAE4"/>
    <mergeCell ref="EAF4:EAZ4"/>
    <mergeCell ref="EBA4:EBU4"/>
    <mergeCell ref="CAN4:CBH4"/>
    <mergeCell ref="CBI4:CCC4"/>
    <mergeCell ref="CCD4:CCX4"/>
    <mergeCell ref="CCY4:CDS4"/>
    <mergeCell ref="CDT4:CEN4"/>
    <mergeCell ref="CEO4:CFI4"/>
    <mergeCell ref="CFJ4:CGD4"/>
    <mergeCell ref="CGE4:CGY4"/>
    <mergeCell ref="CGZ4:CHT4"/>
    <mergeCell ref="CHU4:CIO4"/>
    <mergeCell ref="CIP4:CJJ4"/>
    <mergeCell ref="CJK4:CKE4"/>
    <mergeCell ref="CKF4:CKZ4"/>
    <mergeCell ref="CLA4:CLU4"/>
    <mergeCell ref="CLV4:CMP4"/>
    <mergeCell ref="CMQ4:CNK4"/>
    <mergeCell ref="CNL4:COF4"/>
    <mergeCell ref="COG4:CPA4"/>
    <mergeCell ref="CPB4:CPV4"/>
    <mergeCell ref="CPW4:CQQ4"/>
    <mergeCell ref="CQR4:CRL4"/>
    <mergeCell ref="CRM4:CSG4"/>
    <mergeCell ref="CSH4:CTB4"/>
    <mergeCell ref="CTC4:CTW4"/>
    <mergeCell ref="CTX4:CUR4"/>
    <mergeCell ref="CUS4:CVM4"/>
    <mergeCell ref="CVN4:CWH4"/>
    <mergeCell ref="CWI4:CXC4"/>
    <mergeCell ref="CXD4:CXX4"/>
    <mergeCell ref="CXY4:CYS4"/>
    <mergeCell ref="CYT4:CZN4"/>
    <mergeCell ref="CZO4:DAI4"/>
    <mergeCell ref="DAJ4:DBD4"/>
    <mergeCell ref="AZW4:BAQ4"/>
    <mergeCell ref="BAR4:BBL4"/>
    <mergeCell ref="BBM4:BCG4"/>
    <mergeCell ref="BCH4:BDB4"/>
    <mergeCell ref="BDC4:BDW4"/>
    <mergeCell ref="BDX4:BER4"/>
    <mergeCell ref="BES4:BFM4"/>
    <mergeCell ref="BFN4:BGH4"/>
    <mergeCell ref="BGI4:BHC4"/>
    <mergeCell ref="BHD4:BHX4"/>
    <mergeCell ref="BHY4:BIS4"/>
    <mergeCell ref="BIT4:BJN4"/>
    <mergeCell ref="BJO4:BKI4"/>
    <mergeCell ref="BKJ4:BLD4"/>
    <mergeCell ref="BLE4:BLY4"/>
    <mergeCell ref="BLZ4:BMT4"/>
    <mergeCell ref="BMU4:BNO4"/>
    <mergeCell ref="BNP4:BOJ4"/>
    <mergeCell ref="BOK4:BPE4"/>
    <mergeCell ref="BPF4:BPZ4"/>
    <mergeCell ref="BQA4:BQU4"/>
    <mergeCell ref="BQV4:BRP4"/>
    <mergeCell ref="BRQ4:BSK4"/>
    <mergeCell ref="BSL4:BTF4"/>
    <mergeCell ref="BTG4:BUA4"/>
    <mergeCell ref="BUB4:BUV4"/>
    <mergeCell ref="BUW4:BVQ4"/>
    <mergeCell ref="BVR4:BWL4"/>
    <mergeCell ref="BWM4:BXG4"/>
    <mergeCell ref="BXH4:BYB4"/>
    <mergeCell ref="BYC4:BYW4"/>
    <mergeCell ref="BYX4:BZR4"/>
    <mergeCell ref="BZS4:CAM4"/>
    <mergeCell ref="ZF4:ZZ4"/>
    <mergeCell ref="AAA4:AAU4"/>
    <mergeCell ref="AAV4:ABP4"/>
    <mergeCell ref="ABQ4:ACK4"/>
    <mergeCell ref="ACL4:ADF4"/>
    <mergeCell ref="ADG4:AEA4"/>
    <mergeCell ref="AEB4:AEV4"/>
    <mergeCell ref="AEW4:AFQ4"/>
    <mergeCell ref="AFR4:AGL4"/>
    <mergeCell ref="AGM4:AHG4"/>
    <mergeCell ref="AHH4:AIB4"/>
    <mergeCell ref="AIC4:AIW4"/>
    <mergeCell ref="AIX4:AJR4"/>
    <mergeCell ref="AJS4:AKM4"/>
    <mergeCell ref="AKN4:ALH4"/>
    <mergeCell ref="ALI4:AMC4"/>
    <mergeCell ref="AMD4:AMX4"/>
    <mergeCell ref="AMY4:ANS4"/>
    <mergeCell ref="ANT4:AON4"/>
    <mergeCell ref="AOO4:API4"/>
    <mergeCell ref="APJ4:AQD4"/>
    <mergeCell ref="AQE4:AQY4"/>
    <mergeCell ref="AQZ4:ART4"/>
    <mergeCell ref="ARU4:ASO4"/>
    <mergeCell ref="ASP4:ATJ4"/>
    <mergeCell ref="ATK4:AUE4"/>
    <mergeCell ref="AUF4:AUZ4"/>
    <mergeCell ref="AVA4:AVU4"/>
    <mergeCell ref="AVV4:AWP4"/>
    <mergeCell ref="AWQ4:AXK4"/>
    <mergeCell ref="AXL4:AYF4"/>
    <mergeCell ref="AYG4:AZA4"/>
    <mergeCell ref="AZB4:AZV4"/>
    <mergeCell ref="B4:I4"/>
    <mergeCell ref="J4:AD4"/>
    <mergeCell ref="AE4:AY4"/>
    <mergeCell ref="AZ4:BT4"/>
    <mergeCell ref="BU4:CO4"/>
    <mergeCell ref="CP4:DJ4"/>
    <mergeCell ref="DK4:EE4"/>
    <mergeCell ref="EF4:EZ4"/>
    <mergeCell ref="FA4:FU4"/>
    <mergeCell ref="FV4:GP4"/>
    <mergeCell ref="GQ4:HK4"/>
    <mergeCell ref="HL4:IF4"/>
    <mergeCell ref="IG4:JA4"/>
    <mergeCell ref="JB4:JV4"/>
    <mergeCell ref="JW4:KQ4"/>
    <mergeCell ref="KR4:LL4"/>
    <mergeCell ref="LM4:MG4"/>
    <mergeCell ref="MH4:NB4"/>
    <mergeCell ref="NC4:NW4"/>
    <mergeCell ref="NX4:OR4"/>
    <mergeCell ref="OS4:PM4"/>
    <mergeCell ref="PN4:QH4"/>
    <mergeCell ref="QI4:RC4"/>
    <mergeCell ref="RD4:RX4"/>
    <mergeCell ref="RY4:SS4"/>
    <mergeCell ref="ST4:TN4"/>
    <mergeCell ref="TO4:UI4"/>
    <mergeCell ref="UJ4:VD4"/>
    <mergeCell ref="VE4:VY4"/>
    <mergeCell ref="VZ4:WT4"/>
    <mergeCell ref="WU4:XO4"/>
    <mergeCell ref="XP4:YJ4"/>
    <mergeCell ref="YK4:ZE4"/>
    <mergeCell ref="WPF2:WPZ2"/>
    <mergeCell ref="WQA2:WQU2"/>
    <mergeCell ref="WQV2:WRP2"/>
    <mergeCell ref="WRQ2:WRT2"/>
    <mergeCell ref="WKJ2:WLD2"/>
    <mergeCell ref="WLE2:WLY2"/>
    <mergeCell ref="WLZ2:WMT2"/>
    <mergeCell ref="WMU2:WNO2"/>
    <mergeCell ref="WNP2:WOJ2"/>
    <mergeCell ref="WOK2:WPE2"/>
    <mergeCell ref="WFN2:WGH2"/>
    <mergeCell ref="WGI2:WHC2"/>
    <mergeCell ref="WHD2:WHX2"/>
    <mergeCell ref="WHY2:WIS2"/>
    <mergeCell ref="WIT2:WJN2"/>
    <mergeCell ref="WJO2:WKI2"/>
    <mergeCell ref="WAR2:WBL2"/>
    <mergeCell ref="WBM2:WCG2"/>
    <mergeCell ref="WCH2:WDB2"/>
    <mergeCell ref="WDC2:WDW2"/>
    <mergeCell ref="WDX2:WER2"/>
    <mergeCell ref="WES2:WFM2"/>
    <mergeCell ref="VVV2:VWP2"/>
    <mergeCell ref="VWQ2:VXK2"/>
    <mergeCell ref="VXL2:VYF2"/>
    <mergeCell ref="VYG2:VZA2"/>
    <mergeCell ref="VZB2:VZV2"/>
    <mergeCell ref="VZW2:WAQ2"/>
    <mergeCell ref="VQZ2:VRT2"/>
    <mergeCell ref="VRU2:VSO2"/>
    <mergeCell ref="VSP2:VTJ2"/>
    <mergeCell ref="VTK2:VUE2"/>
    <mergeCell ref="VUF2:VUZ2"/>
    <mergeCell ref="VVA2:VVU2"/>
    <mergeCell ref="VMD2:VMX2"/>
    <mergeCell ref="VMY2:VNS2"/>
    <mergeCell ref="VNT2:VON2"/>
    <mergeCell ref="VOO2:VPI2"/>
    <mergeCell ref="VPJ2:VQD2"/>
    <mergeCell ref="VQE2:VQY2"/>
    <mergeCell ref="VHH2:VIB2"/>
    <mergeCell ref="VIC2:VIW2"/>
    <mergeCell ref="VIX2:VJR2"/>
    <mergeCell ref="VJS2:VKM2"/>
    <mergeCell ref="VKN2:VLH2"/>
    <mergeCell ref="VLI2:VMC2"/>
    <mergeCell ref="VCL2:VDF2"/>
    <mergeCell ref="VDG2:VEA2"/>
    <mergeCell ref="VEB2:VEV2"/>
    <mergeCell ref="VEW2:VFQ2"/>
    <mergeCell ref="VFR2:VGL2"/>
    <mergeCell ref="VGM2:VHG2"/>
    <mergeCell ref="UXP2:UYJ2"/>
    <mergeCell ref="UYK2:UZE2"/>
    <mergeCell ref="UZF2:UZZ2"/>
    <mergeCell ref="VAA2:VAU2"/>
    <mergeCell ref="VAV2:VBP2"/>
    <mergeCell ref="VBQ2:VCK2"/>
    <mergeCell ref="UST2:UTN2"/>
    <mergeCell ref="UTO2:UUI2"/>
    <mergeCell ref="UUJ2:UVD2"/>
    <mergeCell ref="UVE2:UVY2"/>
    <mergeCell ref="UVZ2:UWT2"/>
    <mergeCell ref="UWU2:UXO2"/>
    <mergeCell ref="UNX2:UOR2"/>
    <mergeCell ref="UOS2:UPM2"/>
    <mergeCell ref="UPN2:UQH2"/>
    <mergeCell ref="UQI2:URC2"/>
    <mergeCell ref="URD2:URX2"/>
    <mergeCell ref="URY2:USS2"/>
    <mergeCell ref="UJB2:UJV2"/>
    <mergeCell ref="UJW2:UKQ2"/>
    <mergeCell ref="UKR2:ULL2"/>
    <mergeCell ref="ULM2:UMG2"/>
    <mergeCell ref="UMH2:UNB2"/>
    <mergeCell ref="UNC2:UNW2"/>
    <mergeCell ref="UEF2:UEZ2"/>
    <mergeCell ref="UFA2:UFU2"/>
    <mergeCell ref="UFV2:UGP2"/>
    <mergeCell ref="UGQ2:UHK2"/>
    <mergeCell ref="UHL2:UIF2"/>
    <mergeCell ref="UIG2:UJA2"/>
    <mergeCell ref="TZJ2:UAD2"/>
    <mergeCell ref="UAE2:UAY2"/>
    <mergeCell ref="UAZ2:UBT2"/>
    <mergeCell ref="UBU2:UCO2"/>
    <mergeCell ref="UCP2:UDJ2"/>
    <mergeCell ref="UDK2:UEE2"/>
    <mergeCell ref="TUN2:TVH2"/>
    <mergeCell ref="TVI2:TWC2"/>
    <mergeCell ref="TWD2:TWX2"/>
    <mergeCell ref="TWY2:TXS2"/>
    <mergeCell ref="TXT2:TYN2"/>
    <mergeCell ref="TYO2:TZI2"/>
    <mergeCell ref="TPR2:TQL2"/>
    <mergeCell ref="TQM2:TRG2"/>
    <mergeCell ref="TRH2:TSB2"/>
    <mergeCell ref="TSC2:TSW2"/>
    <mergeCell ref="TSX2:TTR2"/>
    <mergeCell ref="TTS2:TUM2"/>
    <mergeCell ref="TKV2:TLP2"/>
    <mergeCell ref="TLQ2:TMK2"/>
    <mergeCell ref="TML2:TNF2"/>
    <mergeCell ref="TNG2:TOA2"/>
    <mergeCell ref="TOB2:TOV2"/>
    <mergeCell ref="TOW2:TPQ2"/>
    <mergeCell ref="TFZ2:TGT2"/>
    <mergeCell ref="TGU2:THO2"/>
    <mergeCell ref="THP2:TIJ2"/>
    <mergeCell ref="TIK2:TJE2"/>
    <mergeCell ref="TJF2:TJZ2"/>
    <mergeCell ref="TKA2:TKU2"/>
    <mergeCell ref="TBD2:TBX2"/>
    <mergeCell ref="TBY2:TCS2"/>
    <mergeCell ref="TCT2:TDN2"/>
    <mergeCell ref="TDO2:TEI2"/>
    <mergeCell ref="TEJ2:TFD2"/>
    <mergeCell ref="TFE2:TFY2"/>
    <mergeCell ref="SWH2:SXB2"/>
    <mergeCell ref="SXC2:SXW2"/>
    <mergeCell ref="SXX2:SYR2"/>
    <mergeCell ref="SYS2:SZM2"/>
    <mergeCell ref="SZN2:TAH2"/>
    <mergeCell ref="TAI2:TBC2"/>
    <mergeCell ref="SRL2:SSF2"/>
    <mergeCell ref="SSG2:STA2"/>
    <mergeCell ref="STB2:STV2"/>
    <mergeCell ref="STW2:SUQ2"/>
    <mergeCell ref="SUR2:SVL2"/>
    <mergeCell ref="SVM2:SWG2"/>
    <mergeCell ref="SMP2:SNJ2"/>
    <mergeCell ref="SNK2:SOE2"/>
    <mergeCell ref="SOF2:SOZ2"/>
    <mergeCell ref="SPA2:SPU2"/>
    <mergeCell ref="SPV2:SQP2"/>
    <mergeCell ref="SQQ2:SRK2"/>
    <mergeCell ref="SHT2:SIN2"/>
    <mergeCell ref="SIO2:SJI2"/>
    <mergeCell ref="SJJ2:SKD2"/>
    <mergeCell ref="SKE2:SKY2"/>
    <mergeCell ref="SKZ2:SLT2"/>
    <mergeCell ref="SLU2:SMO2"/>
    <mergeCell ref="SCX2:SDR2"/>
    <mergeCell ref="SDS2:SEM2"/>
    <mergeCell ref="SEN2:SFH2"/>
    <mergeCell ref="SFI2:SGC2"/>
    <mergeCell ref="SGD2:SGX2"/>
    <mergeCell ref="SGY2:SHS2"/>
    <mergeCell ref="RYB2:RYV2"/>
    <mergeCell ref="RYW2:RZQ2"/>
    <mergeCell ref="RZR2:SAL2"/>
    <mergeCell ref="SAM2:SBG2"/>
    <mergeCell ref="SBH2:SCB2"/>
    <mergeCell ref="SCC2:SCW2"/>
    <mergeCell ref="RTF2:RTZ2"/>
    <mergeCell ref="RUA2:RUU2"/>
    <mergeCell ref="RUV2:RVP2"/>
    <mergeCell ref="RVQ2:RWK2"/>
    <mergeCell ref="RWL2:RXF2"/>
    <mergeCell ref="RXG2:RYA2"/>
    <mergeCell ref="ROJ2:RPD2"/>
    <mergeCell ref="RPE2:RPY2"/>
    <mergeCell ref="RPZ2:RQT2"/>
    <mergeCell ref="RQU2:RRO2"/>
    <mergeCell ref="RRP2:RSJ2"/>
    <mergeCell ref="RSK2:RTE2"/>
    <mergeCell ref="RJN2:RKH2"/>
    <mergeCell ref="RKI2:RLC2"/>
    <mergeCell ref="RLD2:RLX2"/>
    <mergeCell ref="RLY2:RMS2"/>
    <mergeCell ref="RMT2:RNN2"/>
    <mergeCell ref="RNO2:ROI2"/>
    <mergeCell ref="RER2:RFL2"/>
    <mergeCell ref="RFM2:RGG2"/>
    <mergeCell ref="RGH2:RHB2"/>
    <mergeCell ref="RHC2:RHW2"/>
    <mergeCell ref="RHX2:RIR2"/>
    <mergeCell ref="RIS2:RJM2"/>
    <mergeCell ref="QZV2:RAP2"/>
    <mergeCell ref="RAQ2:RBK2"/>
    <mergeCell ref="RBL2:RCF2"/>
    <mergeCell ref="RCG2:RDA2"/>
    <mergeCell ref="RDB2:RDV2"/>
    <mergeCell ref="RDW2:REQ2"/>
    <mergeCell ref="QUZ2:QVT2"/>
    <mergeCell ref="QVU2:QWO2"/>
    <mergeCell ref="QWP2:QXJ2"/>
    <mergeCell ref="QXK2:QYE2"/>
    <mergeCell ref="QYF2:QYZ2"/>
    <mergeCell ref="QZA2:QZU2"/>
    <mergeCell ref="QQD2:QQX2"/>
    <mergeCell ref="QQY2:QRS2"/>
    <mergeCell ref="QRT2:QSN2"/>
    <mergeCell ref="QSO2:QTI2"/>
    <mergeCell ref="QTJ2:QUD2"/>
    <mergeCell ref="QUE2:QUY2"/>
    <mergeCell ref="QLH2:QMB2"/>
    <mergeCell ref="QMC2:QMW2"/>
    <mergeCell ref="QMX2:QNR2"/>
    <mergeCell ref="QNS2:QOM2"/>
    <mergeCell ref="QON2:QPH2"/>
    <mergeCell ref="QPI2:QQC2"/>
    <mergeCell ref="QGL2:QHF2"/>
    <mergeCell ref="QHG2:QIA2"/>
    <mergeCell ref="QIB2:QIV2"/>
    <mergeCell ref="QIW2:QJQ2"/>
    <mergeCell ref="QJR2:QKL2"/>
    <mergeCell ref="QKM2:QLG2"/>
    <mergeCell ref="QBP2:QCJ2"/>
    <mergeCell ref="QCK2:QDE2"/>
    <mergeCell ref="QDF2:QDZ2"/>
    <mergeCell ref="QEA2:QEU2"/>
    <mergeCell ref="QEV2:QFP2"/>
    <mergeCell ref="QFQ2:QGK2"/>
    <mergeCell ref="PWT2:PXN2"/>
    <mergeCell ref="PXO2:PYI2"/>
    <mergeCell ref="PYJ2:PZD2"/>
    <mergeCell ref="PZE2:PZY2"/>
    <mergeCell ref="PZZ2:QAT2"/>
    <mergeCell ref="QAU2:QBO2"/>
    <mergeCell ref="PRX2:PSR2"/>
    <mergeCell ref="PSS2:PTM2"/>
    <mergeCell ref="PTN2:PUH2"/>
    <mergeCell ref="PUI2:PVC2"/>
    <mergeCell ref="PVD2:PVX2"/>
    <mergeCell ref="PVY2:PWS2"/>
    <mergeCell ref="PNB2:PNV2"/>
    <mergeCell ref="PNW2:POQ2"/>
    <mergeCell ref="POR2:PPL2"/>
    <mergeCell ref="PPM2:PQG2"/>
    <mergeCell ref="PQH2:PRB2"/>
    <mergeCell ref="PRC2:PRW2"/>
    <mergeCell ref="PIF2:PIZ2"/>
    <mergeCell ref="PJA2:PJU2"/>
    <mergeCell ref="PJV2:PKP2"/>
    <mergeCell ref="PKQ2:PLK2"/>
    <mergeCell ref="PLL2:PMF2"/>
    <mergeCell ref="PMG2:PNA2"/>
    <mergeCell ref="PDJ2:PED2"/>
    <mergeCell ref="PEE2:PEY2"/>
    <mergeCell ref="PEZ2:PFT2"/>
    <mergeCell ref="PFU2:PGO2"/>
    <mergeCell ref="PGP2:PHJ2"/>
    <mergeCell ref="PHK2:PIE2"/>
    <mergeCell ref="OYN2:OZH2"/>
    <mergeCell ref="OZI2:PAC2"/>
    <mergeCell ref="PAD2:PAX2"/>
    <mergeCell ref="PAY2:PBS2"/>
    <mergeCell ref="PBT2:PCN2"/>
    <mergeCell ref="PCO2:PDI2"/>
    <mergeCell ref="OTR2:OUL2"/>
    <mergeCell ref="OUM2:OVG2"/>
    <mergeCell ref="OVH2:OWB2"/>
    <mergeCell ref="OWC2:OWW2"/>
    <mergeCell ref="OWX2:OXR2"/>
    <mergeCell ref="OXS2:OYM2"/>
    <mergeCell ref="OOV2:OPP2"/>
    <mergeCell ref="OPQ2:OQK2"/>
    <mergeCell ref="OQL2:ORF2"/>
    <mergeCell ref="ORG2:OSA2"/>
    <mergeCell ref="OSB2:OSV2"/>
    <mergeCell ref="OSW2:OTQ2"/>
    <mergeCell ref="OJZ2:OKT2"/>
    <mergeCell ref="OKU2:OLO2"/>
    <mergeCell ref="OLP2:OMJ2"/>
    <mergeCell ref="OMK2:ONE2"/>
    <mergeCell ref="ONF2:ONZ2"/>
    <mergeCell ref="OOA2:OOU2"/>
    <mergeCell ref="OFD2:OFX2"/>
    <mergeCell ref="OFY2:OGS2"/>
    <mergeCell ref="OGT2:OHN2"/>
    <mergeCell ref="OHO2:OII2"/>
    <mergeCell ref="OIJ2:OJD2"/>
    <mergeCell ref="OJE2:OJY2"/>
    <mergeCell ref="OAH2:OBB2"/>
    <mergeCell ref="OBC2:OBW2"/>
    <mergeCell ref="OBX2:OCR2"/>
    <mergeCell ref="OCS2:ODM2"/>
    <mergeCell ref="ODN2:OEH2"/>
    <mergeCell ref="OEI2:OFC2"/>
    <mergeCell ref="NVL2:NWF2"/>
    <mergeCell ref="NWG2:NXA2"/>
    <mergeCell ref="NXB2:NXV2"/>
    <mergeCell ref="NXW2:NYQ2"/>
    <mergeCell ref="NYR2:NZL2"/>
    <mergeCell ref="NZM2:OAG2"/>
    <mergeCell ref="NQP2:NRJ2"/>
    <mergeCell ref="NRK2:NSE2"/>
    <mergeCell ref="NSF2:NSZ2"/>
    <mergeCell ref="NTA2:NTU2"/>
    <mergeCell ref="NTV2:NUP2"/>
    <mergeCell ref="NUQ2:NVK2"/>
    <mergeCell ref="NLT2:NMN2"/>
    <mergeCell ref="NMO2:NNI2"/>
    <mergeCell ref="NNJ2:NOD2"/>
    <mergeCell ref="NOE2:NOY2"/>
    <mergeCell ref="NOZ2:NPT2"/>
    <mergeCell ref="NPU2:NQO2"/>
    <mergeCell ref="NGX2:NHR2"/>
    <mergeCell ref="NHS2:NIM2"/>
    <mergeCell ref="NIN2:NJH2"/>
    <mergeCell ref="NJI2:NKC2"/>
    <mergeCell ref="NKD2:NKX2"/>
    <mergeCell ref="NKY2:NLS2"/>
    <mergeCell ref="NCB2:NCV2"/>
    <mergeCell ref="NCW2:NDQ2"/>
    <mergeCell ref="NDR2:NEL2"/>
    <mergeCell ref="NEM2:NFG2"/>
    <mergeCell ref="NFH2:NGB2"/>
    <mergeCell ref="NGC2:NGW2"/>
    <mergeCell ref="MXF2:MXZ2"/>
    <mergeCell ref="MYA2:MYU2"/>
    <mergeCell ref="MYV2:MZP2"/>
    <mergeCell ref="MZQ2:NAK2"/>
    <mergeCell ref="NAL2:NBF2"/>
    <mergeCell ref="NBG2:NCA2"/>
    <mergeCell ref="MSJ2:MTD2"/>
    <mergeCell ref="MTE2:MTY2"/>
    <mergeCell ref="MTZ2:MUT2"/>
    <mergeCell ref="MUU2:MVO2"/>
    <mergeCell ref="MVP2:MWJ2"/>
    <mergeCell ref="MWK2:MXE2"/>
    <mergeCell ref="MNN2:MOH2"/>
    <mergeCell ref="MOI2:MPC2"/>
    <mergeCell ref="MPD2:MPX2"/>
    <mergeCell ref="MPY2:MQS2"/>
    <mergeCell ref="MQT2:MRN2"/>
    <mergeCell ref="MRO2:MSI2"/>
    <mergeCell ref="MIR2:MJL2"/>
    <mergeCell ref="MJM2:MKG2"/>
    <mergeCell ref="MKH2:MLB2"/>
    <mergeCell ref="MLC2:MLW2"/>
    <mergeCell ref="MLX2:MMR2"/>
    <mergeCell ref="MMS2:MNM2"/>
    <mergeCell ref="MDV2:MEP2"/>
    <mergeCell ref="MEQ2:MFK2"/>
    <mergeCell ref="MFL2:MGF2"/>
    <mergeCell ref="MGG2:MHA2"/>
    <mergeCell ref="MHB2:MHV2"/>
    <mergeCell ref="MHW2:MIQ2"/>
    <mergeCell ref="LYZ2:LZT2"/>
    <mergeCell ref="LZU2:MAO2"/>
    <mergeCell ref="MAP2:MBJ2"/>
    <mergeCell ref="MBK2:MCE2"/>
    <mergeCell ref="MCF2:MCZ2"/>
    <mergeCell ref="MDA2:MDU2"/>
    <mergeCell ref="LUD2:LUX2"/>
    <mergeCell ref="LUY2:LVS2"/>
    <mergeCell ref="LVT2:LWN2"/>
    <mergeCell ref="LWO2:LXI2"/>
    <mergeCell ref="LXJ2:LYD2"/>
    <mergeCell ref="LYE2:LYY2"/>
    <mergeCell ref="LPH2:LQB2"/>
    <mergeCell ref="LQC2:LQW2"/>
    <mergeCell ref="LQX2:LRR2"/>
    <mergeCell ref="LRS2:LSM2"/>
    <mergeCell ref="LSN2:LTH2"/>
    <mergeCell ref="LTI2:LUC2"/>
    <mergeCell ref="LKL2:LLF2"/>
    <mergeCell ref="LLG2:LMA2"/>
    <mergeCell ref="LMB2:LMV2"/>
    <mergeCell ref="LMW2:LNQ2"/>
    <mergeCell ref="LNR2:LOL2"/>
    <mergeCell ref="LOM2:LPG2"/>
    <mergeCell ref="LFP2:LGJ2"/>
    <mergeCell ref="LGK2:LHE2"/>
    <mergeCell ref="LHF2:LHZ2"/>
    <mergeCell ref="LIA2:LIU2"/>
    <mergeCell ref="LIV2:LJP2"/>
    <mergeCell ref="LJQ2:LKK2"/>
    <mergeCell ref="LAT2:LBN2"/>
    <mergeCell ref="LBO2:LCI2"/>
    <mergeCell ref="LCJ2:LDD2"/>
    <mergeCell ref="LDE2:LDY2"/>
    <mergeCell ref="LDZ2:LET2"/>
    <mergeCell ref="LEU2:LFO2"/>
    <mergeCell ref="KVX2:KWR2"/>
    <mergeCell ref="KWS2:KXM2"/>
    <mergeCell ref="KXN2:KYH2"/>
    <mergeCell ref="KYI2:KZC2"/>
    <mergeCell ref="KZD2:KZX2"/>
    <mergeCell ref="KZY2:LAS2"/>
    <mergeCell ref="KRB2:KRV2"/>
    <mergeCell ref="KRW2:KSQ2"/>
    <mergeCell ref="KSR2:KTL2"/>
    <mergeCell ref="KTM2:KUG2"/>
    <mergeCell ref="KUH2:KVB2"/>
    <mergeCell ref="KVC2:KVW2"/>
    <mergeCell ref="KMF2:KMZ2"/>
    <mergeCell ref="KNA2:KNU2"/>
    <mergeCell ref="KNV2:KOP2"/>
    <mergeCell ref="KOQ2:KPK2"/>
    <mergeCell ref="KPL2:KQF2"/>
    <mergeCell ref="KQG2:KRA2"/>
    <mergeCell ref="KHJ2:KID2"/>
    <mergeCell ref="KIE2:KIY2"/>
    <mergeCell ref="KIZ2:KJT2"/>
    <mergeCell ref="KJU2:KKO2"/>
    <mergeCell ref="KKP2:KLJ2"/>
    <mergeCell ref="KLK2:KME2"/>
    <mergeCell ref="KCN2:KDH2"/>
    <mergeCell ref="KDI2:KEC2"/>
    <mergeCell ref="KED2:KEX2"/>
    <mergeCell ref="KEY2:KFS2"/>
    <mergeCell ref="KFT2:KGN2"/>
    <mergeCell ref="KGO2:KHI2"/>
    <mergeCell ref="JXR2:JYL2"/>
    <mergeCell ref="JYM2:JZG2"/>
    <mergeCell ref="JZH2:KAB2"/>
    <mergeCell ref="KAC2:KAW2"/>
    <mergeCell ref="KAX2:KBR2"/>
    <mergeCell ref="KBS2:KCM2"/>
    <mergeCell ref="JSV2:JTP2"/>
    <mergeCell ref="JTQ2:JUK2"/>
    <mergeCell ref="JUL2:JVF2"/>
    <mergeCell ref="JVG2:JWA2"/>
    <mergeCell ref="JWB2:JWV2"/>
    <mergeCell ref="JWW2:JXQ2"/>
    <mergeCell ref="JNZ2:JOT2"/>
    <mergeCell ref="JOU2:JPO2"/>
    <mergeCell ref="JPP2:JQJ2"/>
    <mergeCell ref="JQK2:JRE2"/>
    <mergeCell ref="JRF2:JRZ2"/>
    <mergeCell ref="JSA2:JSU2"/>
    <mergeCell ref="JJD2:JJX2"/>
    <mergeCell ref="JJY2:JKS2"/>
    <mergeCell ref="JKT2:JLN2"/>
    <mergeCell ref="JLO2:JMI2"/>
    <mergeCell ref="JMJ2:JND2"/>
    <mergeCell ref="JNE2:JNY2"/>
    <mergeCell ref="JEH2:JFB2"/>
    <mergeCell ref="JFC2:JFW2"/>
    <mergeCell ref="JFX2:JGR2"/>
    <mergeCell ref="JGS2:JHM2"/>
    <mergeCell ref="JHN2:JIH2"/>
    <mergeCell ref="JII2:JJC2"/>
    <mergeCell ref="IZL2:JAF2"/>
    <mergeCell ref="JAG2:JBA2"/>
    <mergeCell ref="JBB2:JBV2"/>
    <mergeCell ref="JBW2:JCQ2"/>
    <mergeCell ref="JCR2:JDL2"/>
    <mergeCell ref="JDM2:JEG2"/>
    <mergeCell ref="IUP2:IVJ2"/>
    <mergeCell ref="IVK2:IWE2"/>
    <mergeCell ref="IWF2:IWZ2"/>
    <mergeCell ref="IXA2:IXU2"/>
    <mergeCell ref="IXV2:IYP2"/>
    <mergeCell ref="IYQ2:IZK2"/>
    <mergeCell ref="IPT2:IQN2"/>
    <mergeCell ref="IQO2:IRI2"/>
    <mergeCell ref="IRJ2:ISD2"/>
    <mergeCell ref="ISE2:ISY2"/>
    <mergeCell ref="ISZ2:ITT2"/>
    <mergeCell ref="ITU2:IUO2"/>
    <mergeCell ref="IKX2:ILR2"/>
    <mergeCell ref="ILS2:IMM2"/>
    <mergeCell ref="IMN2:INH2"/>
    <mergeCell ref="INI2:IOC2"/>
    <mergeCell ref="IOD2:IOX2"/>
    <mergeCell ref="IOY2:IPS2"/>
    <mergeCell ref="IGB2:IGV2"/>
    <mergeCell ref="IGW2:IHQ2"/>
    <mergeCell ref="IHR2:IIL2"/>
    <mergeCell ref="IIM2:IJG2"/>
    <mergeCell ref="IJH2:IKB2"/>
    <mergeCell ref="IKC2:IKW2"/>
    <mergeCell ref="IBF2:IBZ2"/>
    <mergeCell ref="ICA2:ICU2"/>
    <mergeCell ref="ICV2:IDP2"/>
    <mergeCell ref="IDQ2:IEK2"/>
    <mergeCell ref="IEL2:IFF2"/>
    <mergeCell ref="IFG2:IGA2"/>
    <mergeCell ref="HWJ2:HXD2"/>
    <mergeCell ref="HXE2:HXY2"/>
    <mergeCell ref="HXZ2:HYT2"/>
    <mergeCell ref="HYU2:HZO2"/>
    <mergeCell ref="HZP2:IAJ2"/>
    <mergeCell ref="IAK2:IBE2"/>
    <mergeCell ref="HRN2:HSH2"/>
    <mergeCell ref="HSI2:HTC2"/>
    <mergeCell ref="HTD2:HTX2"/>
    <mergeCell ref="HTY2:HUS2"/>
    <mergeCell ref="HUT2:HVN2"/>
    <mergeCell ref="HVO2:HWI2"/>
    <mergeCell ref="HMR2:HNL2"/>
    <mergeCell ref="HNM2:HOG2"/>
    <mergeCell ref="HOH2:HPB2"/>
    <mergeCell ref="HPC2:HPW2"/>
    <mergeCell ref="HPX2:HQR2"/>
    <mergeCell ref="HQS2:HRM2"/>
    <mergeCell ref="HHV2:HIP2"/>
    <mergeCell ref="HIQ2:HJK2"/>
    <mergeCell ref="HJL2:HKF2"/>
    <mergeCell ref="HKG2:HLA2"/>
    <mergeCell ref="HLB2:HLV2"/>
    <mergeCell ref="HLW2:HMQ2"/>
    <mergeCell ref="HCZ2:HDT2"/>
    <mergeCell ref="HDU2:HEO2"/>
    <mergeCell ref="HEP2:HFJ2"/>
    <mergeCell ref="HFK2:HGE2"/>
    <mergeCell ref="HGF2:HGZ2"/>
    <mergeCell ref="HHA2:HHU2"/>
    <mergeCell ref="GYD2:GYX2"/>
    <mergeCell ref="GYY2:GZS2"/>
    <mergeCell ref="GZT2:HAN2"/>
    <mergeCell ref="HAO2:HBI2"/>
    <mergeCell ref="HBJ2:HCD2"/>
    <mergeCell ref="HCE2:HCY2"/>
    <mergeCell ref="GTH2:GUB2"/>
    <mergeCell ref="GUC2:GUW2"/>
    <mergeCell ref="GUX2:GVR2"/>
    <mergeCell ref="GVS2:GWM2"/>
    <mergeCell ref="GWN2:GXH2"/>
    <mergeCell ref="GXI2:GYC2"/>
    <mergeCell ref="GOL2:GPF2"/>
    <mergeCell ref="GPG2:GQA2"/>
    <mergeCell ref="GQB2:GQV2"/>
    <mergeCell ref="GQW2:GRQ2"/>
    <mergeCell ref="GRR2:GSL2"/>
    <mergeCell ref="GSM2:GTG2"/>
    <mergeCell ref="GJP2:GKJ2"/>
    <mergeCell ref="GKK2:GLE2"/>
    <mergeCell ref="GLF2:GLZ2"/>
    <mergeCell ref="GMA2:GMU2"/>
    <mergeCell ref="GMV2:GNP2"/>
    <mergeCell ref="GNQ2:GOK2"/>
    <mergeCell ref="GET2:GFN2"/>
    <mergeCell ref="GFO2:GGI2"/>
    <mergeCell ref="GGJ2:GHD2"/>
    <mergeCell ref="GHE2:GHY2"/>
    <mergeCell ref="GHZ2:GIT2"/>
    <mergeCell ref="GIU2:GJO2"/>
    <mergeCell ref="FZX2:GAR2"/>
    <mergeCell ref="GAS2:GBM2"/>
    <mergeCell ref="GBN2:GCH2"/>
    <mergeCell ref="GCI2:GDC2"/>
    <mergeCell ref="GDD2:GDX2"/>
    <mergeCell ref="GDY2:GES2"/>
    <mergeCell ref="FVB2:FVV2"/>
    <mergeCell ref="FVW2:FWQ2"/>
    <mergeCell ref="FWR2:FXL2"/>
    <mergeCell ref="FXM2:FYG2"/>
    <mergeCell ref="FYH2:FZB2"/>
    <mergeCell ref="FZC2:FZW2"/>
    <mergeCell ref="FQF2:FQZ2"/>
    <mergeCell ref="FRA2:FRU2"/>
    <mergeCell ref="FRV2:FSP2"/>
    <mergeCell ref="FSQ2:FTK2"/>
    <mergeCell ref="FTL2:FUF2"/>
    <mergeCell ref="FUG2:FVA2"/>
    <mergeCell ref="FLJ2:FMD2"/>
    <mergeCell ref="FME2:FMY2"/>
    <mergeCell ref="FMZ2:FNT2"/>
    <mergeCell ref="FNU2:FOO2"/>
    <mergeCell ref="FOP2:FPJ2"/>
    <mergeCell ref="FPK2:FQE2"/>
    <mergeCell ref="FGN2:FHH2"/>
    <mergeCell ref="FHI2:FIC2"/>
    <mergeCell ref="FID2:FIX2"/>
    <mergeCell ref="FIY2:FJS2"/>
    <mergeCell ref="FJT2:FKN2"/>
    <mergeCell ref="FKO2:FLI2"/>
    <mergeCell ref="FBR2:FCL2"/>
    <mergeCell ref="FCM2:FDG2"/>
    <mergeCell ref="FDH2:FEB2"/>
    <mergeCell ref="FEC2:FEW2"/>
    <mergeCell ref="FEX2:FFR2"/>
    <mergeCell ref="FFS2:FGM2"/>
    <mergeCell ref="EWV2:EXP2"/>
    <mergeCell ref="EXQ2:EYK2"/>
    <mergeCell ref="EYL2:EZF2"/>
    <mergeCell ref="EZG2:FAA2"/>
    <mergeCell ref="FAB2:FAV2"/>
    <mergeCell ref="FAW2:FBQ2"/>
    <mergeCell ref="ERZ2:EST2"/>
    <mergeCell ref="ESU2:ETO2"/>
    <mergeCell ref="ETP2:EUJ2"/>
    <mergeCell ref="EUK2:EVE2"/>
    <mergeCell ref="EVF2:EVZ2"/>
    <mergeCell ref="EWA2:EWU2"/>
    <mergeCell ref="END2:ENX2"/>
    <mergeCell ref="ENY2:EOS2"/>
    <mergeCell ref="EOT2:EPN2"/>
    <mergeCell ref="EPO2:EQI2"/>
    <mergeCell ref="EQJ2:ERD2"/>
    <mergeCell ref="ERE2:ERY2"/>
    <mergeCell ref="EIH2:EJB2"/>
    <mergeCell ref="EJC2:EJW2"/>
    <mergeCell ref="EJX2:EKR2"/>
    <mergeCell ref="EKS2:ELM2"/>
    <mergeCell ref="ELN2:EMH2"/>
    <mergeCell ref="EMI2:ENC2"/>
    <mergeCell ref="EDL2:EEF2"/>
    <mergeCell ref="EEG2:EFA2"/>
    <mergeCell ref="EFB2:EFV2"/>
    <mergeCell ref="EFW2:EGQ2"/>
    <mergeCell ref="EGR2:EHL2"/>
    <mergeCell ref="EHM2:EIG2"/>
    <mergeCell ref="DYP2:DZJ2"/>
    <mergeCell ref="DZK2:EAE2"/>
    <mergeCell ref="EAF2:EAZ2"/>
    <mergeCell ref="EBA2:EBU2"/>
    <mergeCell ref="EBV2:ECP2"/>
    <mergeCell ref="ECQ2:EDK2"/>
    <mergeCell ref="DTT2:DUN2"/>
    <mergeCell ref="DUO2:DVI2"/>
    <mergeCell ref="DVJ2:DWD2"/>
    <mergeCell ref="DWE2:DWY2"/>
    <mergeCell ref="DWZ2:DXT2"/>
    <mergeCell ref="DXU2:DYO2"/>
    <mergeCell ref="DOX2:DPR2"/>
    <mergeCell ref="DPS2:DQM2"/>
    <mergeCell ref="DQN2:DRH2"/>
    <mergeCell ref="DRI2:DSC2"/>
    <mergeCell ref="DSD2:DSX2"/>
    <mergeCell ref="DSY2:DTS2"/>
    <mergeCell ref="DKB2:DKV2"/>
    <mergeCell ref="DKW2:DLQ2"/>
    <mergeCell ref="DLR2:DML2"/>
    <mergeCell ref="DMM2:DNG2"/>
    <mergeCell ref="DNH2:DOB2"/>
    <mergeCell ref="DOC2:DOW2"/>
    <mergeCell ref="DFF2:DFZ2"/>
    <mergeCell ref="DGA2:DGU2"/>
    <mergeCell ref="DGV2:DHP2"/>
    <mergeCell ref="DHQ2:DIK2"/>
    <mergeCell ref="DIL2:DJF2"/>
    <mergeCell ref="DJG2:DKA2"/>
    <mergeCell ref="DAJ2:DBD2"/>
    <mergeCell ref="DBE2:DBY2"/>
    <mergeCell ref="DBZ2:DCT2"/>
    <mergeCell ref="DCU2:DDO2"/>
    <mergeCell ref="DDP2:DEJ2"/>
    <mergeCell ref="DEK2:DFE2"/>
    <mergeCell ref="CVN2:CWH2"/>
    <mergeCell ref="CWI2:CXC2"/>
    <mergeCell ref="CXD2:CXX2"/>
    <mergeCell ref="CXY2:CYS2"/>
    <mergeCell ref="CYT2:CZN2"/>
    <mergeCell ref="CZO2:DAI2"/>
    <mergeCell ref="CQR2:CRL2"/>
    <mergeCell ref="CRM2:CSG2"/>
    <mergeCell ref="CSH2:CTB2"/>
    <mergeCell ref="CTC2:CTW2"/>
    <mergeCell ref="CTX2:CUR2"/>
    <mergeCell ref="CUS2:CVM2"/>
    <mergeCell ref="CLV2:CMP2"/>
    <mergeCell ref="CMQ2:CNK2"/>
    <mergeCell ref="CNL2:COF2"/>
    <mergeCell ref="COG2:CPA2"/>
    <mergeCell ref="CPB2:CPV2"/>
    <mergeCell ref="CPW2:CQQ2"/>
    <mergeCell ref="CGZ2:CHT2"/>
    <mergeCell ref="CHU2:CIO2"/>
    <mergeCell ref="CIP2:CJJ2"/>
    <mergeCell ref="CJK2:CKE2"/>
    <mergeCell ref="CKF2:CKZ2"/>
    <mergeCell ref="CLA2:CLU2"/>
    <mergeCell ref="CCD2:CCX2"/>
    <mergeCell ref="CCY2:CDS2"/>
    <mergeCell ref="CDT2:CEN2"/>
    <mergeCell ref="CEO2:CFI2"/>
    <mergeCell ref="CFJ2:CGD2"/>
    <mergeCell ref="CGE2:CGY2"/>
    <mergeCell ref="BXH2:BYB2"/>
    <mergeCell ref="BYC2:BYW2"/>
    <mergeCell ref="BYX2:BZR2"/>
    <mergeCell ref="BZS2:CAM2"/>
    <mergeCell ref="CAN2:CBH2"/>
    <mergeCell ref="CBI2:CCC2"/>
    <mergeCell ref="BSL2:BTF2"/>
    <mergeCell ref="BTG2:BUA2"/>
    <mergeCell ref="BUB2:BUV2"/>
    <mergeCell ref="BUW2:BVQ2"/>
    <mergeCell ref="BVR2:BWL2"/>
    <mergeCell ref="BWM2:BXG2"/>
    <mergeCell ref="BNP2:BOJ2"/>
    <mergeCell ref="BOK2:BPE2"/>
    <mergeCell ref="BPF2:BPZ2"/>
    <mergeCell ref="BQA2:BQU2"/>
    <mergeCell ref="BQV2:BRP2"/>
    <mergeCell ref="BRQ2:BSK2"/>
    <mergeCell ref="ZF2:ZZ2"/>
    <mergeCell ref="AAA2:AAU2"/>
    <mergeCell ref="RD2:RX2"/>
    <mergeCell ref="RY2:SS2"/>
    <mergeCell ref="ST2:TN2"/>
    <mergeCell ref="TO2:UI2"/>
    <mergeCell ref="UJ2:VD2"/>
    <mergeCell ref="VE2:VY2"/>
    <mergeCell ref="MH2:NB2"/>
    <mergeCell ref="NC2:NW2"/>
    <mergeCell ref="NX2:OR2"/>
    <mergeCell ref="OS2:PM2"/>
    <mergeCell ref="PN2:QH2"/>
    <mergeCell ref="QI2:RC2"/>
    <mergeCell ref="HL2:IF2"/>
    <mergeCell ref="IG2:JA2"/>
    <mergeCell ref="JB2:JV2"/>
    <mergeCell ref="JW2:KQ2"/>
    <mergeCell ref="KR2:LL2"/>
    <mergeCell ref="LM2:MG2"/>
    <mergeCell ref="BIT2:BJN2"/>
    <mergeCell ref="BJO2:BKI2"/>
    <mergeCell ref="BKJ2:BLD2"/>
    <mergeCell ref="BLE2:BLY2"/>
    <mergeCell ref="BLZ2:BMT2"/>
    <mergeCell ref="BMU2:BNO2"/>
    <mergeCell ref="BDX2:BER2"/>
    <mergeCell ref="BES2:BFM2"/>
    <mergeCell ref="BFN2:BGH2"/>
    <mergeCell ref="BGI2:BHC2"/>
    <mergeCell ref="BHD2:BHX2"/>
    <mergeCell ref="BHY2:BIS2"/>
    <mergeCell ref="AZB2:AZV2"/>
    <mergeCell ref="AZW2:BAQ2"/>
    <mergeCell ref="BAR2:BBL2"/>
    <mergeCell ref="BBM2:BCG2"/>
    <mergeCell ref="BCH2:BDB2"/>
    <mergeCell ref="BDC2:BDW2"/>
    <mergeCell ref="AUF2:AUZ2"/>
    <mergeCell ref="AVA2:AVU2"/>
    <mergeCell ref="AVV2:AWP2"/>
    <mergeCell ref="AWQ2:AXK2"/>
    <mergeCell ref="AXL2:AYF2"/>
    <mergeCell ref="AYG2:AZA2"/>
    <mergeCell ref="APJ2:AQD2"/>
    <mergeCell ref="AQE2:AQY2"/>
    <mergeCell ref="AQZ2:ART2"/>
    <mergeCell ref="ARU2:ASO2"/>
    <mergeCell ref="ASP2:ATJ2"/>
    <mergeCell ref="ATK2:AUE2"/>
    <mergeCell ref="AKN2:ALH2"/>
    <mergeCell ref="ALI2:AMC2"/>
    <mergeCell ref="AMD2:AMX2"/>
    <mergeCell ref="AMY2:ANS2"/>
    <mergeCell ref="ANT2:AON2"/>
    <mergeCell ref="AOO2:API2"/>
    <mergeCell ref="CP2:DJ2"/>
    <mergeCell ref="DK2:EE2"/>
    <mergeCell ref="EF2:EZ2"/>
    <mergeCell ref="FA2:FU2"/>
    <mergeCell ref="FV2:GP2"/>
    <mergeCell ref="GQ2:HK2"/>
    <mergeCell ref="B2:I2"/>
    <mergeCell ref="J2:AD2"/>
    <mergeCell ref="AE2:AY2"/>
    <mergeCell ref="AZ2:BT2"/>
    <mergeCell ref="BU2:CO2"/>
    <mergeCell ref="WRQ61:WRT61"/>
    <mergeCell ref="WMU61:WNO61"/>
    <mergeCell ref="WNP61:WOJ61"/>
    <mergeCell ref="WOK61:WPE61"/>
    <mergeCell ref="WPF61:WPZ61"/>
    <mergeCell ref="WQA61:WQU61"/>
    <mergeCell ref="WQV61:WRP61"/>
    <mergeCell ref="WHY61:WIS61"/>
    <mergeCell ref="WIT61:WJN61"/>
    <mergeCell ref="WJO61:WKI61"/>
    <mergeCell ref="WKJ61:WLD61"/>
    <mergeCell ref="WLE61:WLY61"/>
    <mergeCell ref="WLZ61:WMT61"/>
    <mergeCell ref="WDC61:WDW61"/>
    <mergeCell ref="WDX61:WER61"/>
    <mergeCell ref="WES61:WFM61"/>
    <mergeCell ref="WFN61:WGH61"/>
    <mergeCell ref="WGI61:WHC61"/>
    <mergeCell ref="WHD61:WHX61"/>
    <mergeCell ref="VYG61:VZA61"/>
    <mergeCell ref="VZB61:VZV61"/>
    <mergeCell ref="VZW61:WAQ61"/>
    <mergeCell ref="WAR61:WBL61"/>
    <mergeCell ref="WBM61:WCG61"/>
    <mergeCell ref="WCH61:WDB61"/>
    <mergeCell ref="VTK61:VUE61"/>
    <mergeCell ref="VUF61:VUZ61"/>
    <mergeCell ref="VVA61:VVU61"/>
    <mergeCell ref="VVV61:VWP61"/>
    <mergeCell ref="VWQ61:VXK61"/>
    <mergeCell ref="VXL61:VYF61"/>
    <mergeCell ref="VOO61:VPI61"/>
    <mergeCell ref="VPJ61:VQD61"/>
    <mergeCell ref="VQE61:VQY61"/>
    <mergeCell ref="VQZ61:VRT61"/>
    <mergeCell ref="VRU61:VSO61"/>
    <mergeCell ref="VSP61:VTJ61"/>
    <mergeCell ref="AFR2:AGL2"/>
    <mergeCell ref="AGM2:AHG2"/>
    <mergeCell ref="AHH2:AIB2"/>
    <mergeCell ref="AIC2:AIW2"/>
    <mergeCell ref="AIX2:AJR2"/>
    <mergeCell ref="AJS2:AKM2"/>
    <mergeCell ref="AAV2:ABP2"/>
    <mergeCell ref="ABQ2:ACK2"/>
    <mergeCell ref="ACL2:ADF2"/>
    <mergeCell ref="ADG2:AEA2"/>
    <mergeCell ref="AEB2:AEV2"/>
    <mergeCell ref="AEW2:AFQ2"/>
    <mergeCell ref="VZ2:WT2"/>
    <mergeCell ref="WU2:XO2"/>
    <mergeCell ref="XP2:YJ2"/>
    <mergeCell ref="YK2:ZE2"/>
    <mergeCell ref="VJS61:VKM61"/>
    <mergeCell ref="VKN61:VLH61"/>
    <mergeCell ref="VLI61:VMC61"/>
    <mergeCell ref="VMD61:VMX61"/>
    <mergeCell ref="VMY61:VNS61"/>
    <mergeCell ref="VNT61:VON61"/>
    <mergeCell ref="VEW61:VFQ61"/>
    <mergeCell ref="VFR61:VGL61"/>
    <mergeCell ref="VGM61:VHG61"/>
    <mergeCell ref="VHH61:VIB61"/>
    <mergeCell ref="VIC61:VIW61"/>
    <mergeCell ref="VIX61:VJR61"/>
    <mergeCell ref="VAA61:VAU61"/>
    <mergeCell ref="VAV61:VBP61"/>
    <mergeCell ref="VBQ61:VCK61"/>
    <mergeCell ref="VCL61:VDF61"/>
    <mergeCell ref="VDG61:VEA61"/>
    <mergeCell ref="VEB61:VEV61"/>
    <mergeCell ref="UVE61:UVY61"/>
    <mergeCell ref="UVZ61:UWT61"/>
    <mergeCell ref="UWU61:UXO61"/>
    <mergeCell ref="UXP61:UYJ61"/>
    <mergeCell ref="UYK61:UZE61"/>
    <mergeCell ref="UZF61:UZZ61"/>
    <mergeCell ref="UQI61:URC61"/>
    <mergeCell ref="URD61:URX61"/>
    <mergeCell ref="URY61:USS61"/>
    <mergeCell ref="UST61:UTN61"/>
    <mergeCell ref="UTO61:UUI61"/>
    <mergeCell ref="UUJ61:UVD61"/>
    <mergeCell ref="ULM61:UMG61"/>
    <mergeCell ref="UMH61:UNB61"/>
    <mergeCell ref="UNC61:UNW61"/>
    <mergeCell ref="UNX61:UOR61"/>
    <mergeCell ref="UOS61:UPM61"/>
    <mergeCell ref="UPN61:UQH61"/>
    <mergeCell ref="UGQ61:UHK61"/>
    <mergeCell ref="UHL61:UIF61"/>
    <mergeCell ref="UIG61:UJA61"/>
    <mergeCell ref="UJB61:UJV61"/>
    <mergeCell ref="UJW61:UKQ61"/>
    <mergeCell ref="UKR61:ULL61"/>
    <mergeCell ref="UBU61:UCO61"/>
    <mergeCell ref="UCP61:UDJ61"/>
    <mergeCell ref="UDK61:UEE61"/>
    <mergeCell ref="UEF61:UEZ61"/>
    <mergeCell ref="UFA61:UFU61"/>
    <mergeCell ref="UFV61:UGP61"/>
    <mergeCell ref="TWY61:TXS61"/>
    <mergeCell ref="TXT61:TYN61"/>
    <mergeCell ref="TYO61:TZI61"/>
    <mergeCell ref="TZJ61:UAD61"/>
    <mergeCell ref="UAE61:UAY61"/>
    <mergeCell ref="UAZ61:UBT61"/>
    <mergeCell ref="TSC61:TSW61"/>
    <mergeCell ref="TSX61:TTR61"/>
    <mergeCell ref="TTS61:TUM61"/>
    <mergeCell ref="TUN61:TVH61"/>
    <mergeCell ref="TVI61:TWC61"/>
    <mergeCell ref="TWD61:TWX61"/>
    <mergeCell ref="TNG61:TOA61"/>
    <mergeCell ref="TOB61:TOV61"/>
    <mergeCell ref="TOW61:TPQ61"/>
    <mergeCell ref="TPR61:TQL61"/>
    <mergeCell ref="TQM61:TRG61"/>
    <mergeCell ref="TRH61:TSB61"/>
    <mergeCell ref="TIK61:TJE61"/>
    <mergeCell ref="TJF61:TJZ61"/>
    <mergeCell ref="TKA61:TKU61"/>
    <mergeCell ref="TKV61:TLP61"/>
    <mergeCell ref="TLQ61:TMK61"/>
    <mergeCell ref="TML61:TNF61"/>
    <mergeCell ref="TDO61:TEI61"/>
    <mergeCell ref="TEJ61:TFD61"/>
    <mergeCell ref="TFE61:TFY61"/>
    <mergeCell ref="TFZ61:TGT61"/>
    <mergeCell ref="TGU61:THO61"/>
    <mergeCell ref="THP61:TIJ61"/>
    <mergeCell ref="SYS61:SZM61"/>
    <mergeCell ref="SZN61:TAH61"/>
    <mergeCell ref="TAI61:TBC61"/>
    <mergeCell ref="TBD61:TBX61"/>
    <mergeCell ref="TBY61:TCS61"/>
    <mergeCell ref="TCT61:TDN61"/>
    <mergeCell ref="STW61:SUQ61"/>
    <mergeCell ref="SUR61:SVL61"/>
    <mergeCell ref="SVM61:SWG61"/>
    <mergeCell ref="SWH61:SXB61"/>
    <mergeCell ref="SXC61:SXW61"/>
    <mergeCell ref="SXX61:SYR61"/>
    <mergeCell ref="SPA61:SPU61"/>
    <mergeCell ref="SPV61:SQP61"/>
    <mergeCell ref="SQQ61:SRK61"/>
    <mergeCell ref="SRL61:SSF61"/>
    <mergeCell ref="SSG61:STA61"/>
    <mergeCell ref="STB61:STV61"/>
    <mergeCell ref="SKE61:SKY61"/>
    <mergeCell ref="SKZ61:SLT61"/>
    <mergeCell ref="SLU61:SMO61"/>
    <mergeCell ref="SMP61:SNJ61"/>
    <mergeCell ref="SNK61:SOE61"/>
    <mergeCell ref="SOF61:SOZ61"/>
    <mergeCell ref="SFI61:SGC61"/>
    <mergeCell ref="SGD61:SGX61"/>
    <mergeCell ref="SGY61:SHS61"/>
    <mergeCell ref="SHT61:SIN61"/>
    <mergeCell ref="SIO61:SJI61"/>
    <mergeCell ref="SJJ61:SKD61"/>
    <mergeCell ref="SAM61:SBG61"/>
    <mergeCell ref="SBH61:SCB61"/>
    <mergeCell ref="SCC61:SCW61"/>
    <mergeCell ref="SCX61:SDR61"/>
    <mergeCell ref="SDS61:SEM61"/>
    <mergeCell ref="SEN61:SFH61"/>
    <mergeCell ref="RVQ61:RWK61"/>
    <mergeCell ref="RWL61:RXF61"/>
    <mergeCell ref="RXG61:RYA61"/>
    <mergeCell ref="RYB61:RYV61"/>
    <mergeCell ref="RYW61:RZQ61"/>
    <mergeCell ref="RZR61:SAL61"/>
    <mergeCell ref="RQU61:RRO61"/>
    <mergeCell ref="RRP61:RSJ61"/>
    <mergeCell ref="RSK61:RTE61"/>
    <mergeCell ref="RTF61:RTZ61"/>
    <mergeCell ref="RUA61:RUU61"/>
    <mergeCell ref="RUV61:RVP61"/>
    <mergeCell ref="RLY61:RMS61"/>
    <mergeCell ref="RMT61:RNN61"/>
    <mergeCell ref="RNO61:ROI61"/>
    <mergeCell ref="ROJ61:RPD61"/>
    <mergeCell ref="RPE61:RPY61"/>
    <mergeCell ref="RPZ61:RQT61"/>
    <mergeCell ref="RHC61:RHW61"/>
    <mergeCell ref="RHX61:RIR61"/>
    <mergeCell ref="RIS61:RJM61"/>
    <mergeCell ref="RJN61:RKH61"/>
    <mergeCell ref="RKI61:RLC61"/>
    <mergeCell ref="RLD61:RLX61"/>
    <mergeCell ref="RCG61:RDA61"/>
    <mergeCell ref="RDB61:RDV61"/>
    <mergeCell ref="RDW61:REQ61"/>
    <mergeCell ref="RER61:RFL61"/>
    <mergeCell ref="RFM61:RGG61"/>
    <mergeCell ref="RGH61:RHB61"/>
    <mergeCell ref="QXK61:QYE61"/>
    <mergeCell ref="QYF61:QYZ61"/>
    <mergeCell ref="QZA61:QZU61"/>
    <mergeCell ref="QZV61:RAP61"/>
    <mergeCell ref="RAQ61:RBK61"/>
    <mergeCell ref="RBL61:RCF61"/>
    <mergeCell ref="QSO61:QTI61"/>
    <mergeCell ref="QTJ61:QUD61"/>
    <mergeCell ref="QUE61:QUY61"/>
    <mergeCell ref="QUZ61:QVT61"/>
    <mergeCell ref="QVU61:QWO61"/>
    <mergeCell ref="QWP61:QXJ61"/>
    <mergeCell ref="QNS61:QOM61"/>
    <mergeCell ref="QON61:QPH61"/>
    <mergeCell ref="QPI61:QQC61"/>
    <mergeCell ref="QQD61:QQX61"/>
    <mergeCell ref="QQY61:QRS61"/>
    <mergeCell ref="QRT61:QSN61"/>
    <mergeCell ref="QIW61:QJQ61"/>
    <mergeCell ref="QJR61:QKL61"/>
    <mergeCell ref="QKM61:QLG61"/>
    <mergeCell ref="QLH61:QMB61"/>
    <mergeCell ref="QMC61:QMW61"/>
    <mergeCell ref="QMX61:QNR61"/>
    <mergeCell ref="QEA61:QEU61"/>
    <mergeCell ref="QEV61:QFP61"/>
    <mergeCell ref="QFQ61:QGK61"/>
    <mergeCell ref="QGL61:QHF61"/>
    <mergeCell ref="QHG61:QIA61"/>
    <mergeCell ref="QIB61:QIV61"/>
    <mergeCell ref="PZE61:PZY61"/>
    <mergeCell ref="PZZ61:QAT61"/>
    <mergeCell ref="QAU61:QBO61"/>
    <mergeCell ref="QBP61:QCJ61"/>
    <mergeCell ref="QCK61:QDE61"/>
    <mergeCell ref="QDF61:QDZ61"/>
    <mergeCell ref="PUI61:PVC61"/>
    <mergeCell ref="PVD61:PVX61"/>
    <mergeCell ref="PVY61:PWS61"/>
    <mergeCell ref="PWT61:PXN61"/>
    <mergeCell ref="PXO61:PYI61"/>
    <mergeCell ref="PYJ61:PZD61"/>
    <mergeCell ref="PPM61:PQG61"/>
    <mergeCell ref="PQH61:PRB61"/>
    <mergeCell ref="PRC61:PRW61"/>
    <mergeCell ref="PRX61:PSR61"/>
    <mergeCell ref="PSS61:PTM61"/>
    <mergeCell ref="PTN61:PUH61"/>
    <mergeCell ref="PKQ61:PLK61"/>
    <mergeCell ref="PLL61:PMF61"/>
    <mergeCell ref="PMG61:PNA61"/>
    <mergeCell ref="PNB61:PNV61"/>
    <mergeCell ref="PNW61:POQ61"/>
    <mergeCell ref="POR61:PPL61"/>
    <mergeCell ref="PFU61:PGO61"/>
    <mergeCell ref="PGP61:PHJ61"/>
    <mergeCell ref="PHK61:PIE61"/>
    <mergeCell ref="PIF61:PIZ61"/>
    <mergeCell ref="PJA61:PJU61"/>
    <mergeCell ref="PJV61:PKP61"/>
    <mergeCell ref="PAY61:PBS61"/>
    <mergeCell ref="PBT61:PCN61"/>
    <mergeCell ref="PCO61:PDI61"/>
    <mergeCell ref="PDJ61:PED61"/>
    <mergeCell ref="PEE61:PEY61"/>
    <mergeCell ref="PEZ61:PFT61"/>
    <mergeCell ref="OWC61:OWW61"/>
    <mergeCell ref="OWX61:OXR61"/>
    <mergeCell ref="OXS61:OYM61"/>
    <mergeCell ref="OYN61:OZH61"/>
    <mergeCell ref="OZI61:PAC61"/>
    <mergeCell ref="PAD61:PAX61"/>
    <mergeCell ref="ORG61:OSA61"/>
    <mergeCell ref="OSB61:OSV61"/>
    <mergeCell ref="OSW61:OTQ61"/>
    <mergeCell ref="OTR61:OUL61"/>
    <mergeCell ref="OUM61:OVG61"/>
    <mergeCell ref="OVH61:OWB61"/>
    <mergeCell ref="OMK61:ONE61"/>
    <mergeCell ref="ONF61:ONZ61"/>
    <mergeCell ref="OOA61:OOU61"/>
    <mergeCell ref="OOV61:OPP61"/>
    <mergeCell ref="OPQ61:OQK61"/>
    <mergeCell ref="OQL61:ORF61"/>
    <mergeCell ref="OHO61:OII61"/>
    <mergeCell ref="OIJ61:OJD61"/>
    <mergeCell ref="OJE61:OJY61"/>
    <mergeCell ref="OJZ61:OKT61"/>
    <mergeCell ref="OKU61:OLO61"/>
    <mergeCell ref="OLP61:OMJ61"/>
    <mergeCell ref="OCS61:ODM61"/>
    <mergeCell ref="ODN61:OEH61"/>
    <mergeCell ref="OEI61:OFC61"/>
    <mergeCell ref="OFD61:OFX61"/>
    <mergeCell ref="OFY61:OGS61"/>
    <mergeCell ref="OGT61:OHN61"/>
    <mergeCell ref="NXW61:NYQ61"/>
    <mergeCell ref="NYR61:NZL61"/>
    <mergeCell ref="NZM61:OAG61"/>
    <mergeCell ref="OAH61:OBB61"/>
    <mergeCell ref="OBC61:OBW61"/>
    <mergeCell ref="OBX61:OCR61"/>
    <mergeCell ref="NTA61:NTU61"/>
    <mergeCell ref="NTV61:NUP61"/>
    <mergeCell ref="NUQ61:NVK61"/>
    <mergeCell ref="NVL61:NWF61"/>
    <mergeCell ref="NWG61:NXA61"/>
    <mergeCell ref="NXB61:NXV61"/>
    <mergeCell ref="NOE61:NOY61"/>
    <mergeCell ref="NOZ61:NPT61"/>
    <mergeCell ref="NPU61:NQO61"/>
    <mergeCell ref="NQP61:NRJ61"/>
    <mergeCell ref="NRK61:NSE61"/>
    <mergeCell ref="NSF61:NSZ61"/>
    <mergeCell ref="NJI61:NKC61"/>
    <mergeCell ref="NKD61:NKX61"/>
    <mergeCell ref="NKY61:NLS61"/>
    <mergeCell ref="NLT61:NMN61"/>
    <mergeCell ref="NMO61:NNI61"/>
    <mergeCell ref="NNJ61:NOD61"/>
    <mergeCell ref="NEM61:NFG61"/>
    <mergeCell ref="NFH61:NGB61"/>
    <mergeCell ref="NGC61:NGW61"/>
    <mergeCell ref="NGX61:NHR61"/>
    <mergeCell ref="NHS61:NIM61"/>
    <mergeCell ref="NIN61:NJH61"/>
    <mergeCell ref="MZQ61:NAK61"/>
    <mergeCell ref="NAL61:NBF61"/>
    <mergeCell ref="NBG61:NCA61"/>
    <mergeCell ref="NCB61:NCV61"/>
    <mergeCell ref="NCW61:NDQ61"/>
    <mergeCell ref="NDR61:NEL61"/>
    <mergeCell ref="MUU61:MVO61"/>
    <mergeCell ref="MVP61:MWJ61"/>
    <mergeCell ref="MWK61:MXE61"/>
    <mergeCell ref="MXF61:MXZ61"/>
    <mergeCell ref="MYA61:MYU61"/>
    <mergeCell ref="MYV61:MZP61"/>
    <mergeCell ref="MPY61:MQS61"/>
    <mergeCell ref="MQT61:MRN61"/>
    <mergeCell ref="MRO61:MSI61"/>
    <mergeCell ref="MSJ61:MTD61"/>
    <mergeCell ref="MTE61:MTY61"/>
    <mergeCell ref="MTZ61:MUT61"/>
    <mergeCell ref="MLC61:MLW61"/>
    <mergeCell ref="MLX61:MMR61"/>
    <mergeCell ref="MMS61:MNM61"/>
    <mergeCell ref="MNN61:MOH61"/>
    <mergeCell ref="MOI61:MPC61"/>
    <mergeCell ref="MPD61:MPX61"/>
    <mergeCell ref="MGG61:MHA61"/>
    <mergeCell ref="MHB61:MHV61"/>
    <mergeCell ref="MHW61:MIQ61"/>
    <mergeCell ref="MIR61:MJL61"/>
    <mergeCell ref="MJM61:MKG61"/>
    <mergeCell ref="MKH61:MLB61"/>
    <mergeCell ref="MBK61:MCE61"/>
    <mergeCell ref="MCF61:MCZ61"/>
    <mergeCell ref="MDA61:MDU61"/>
    <mergeCell ref="MDV61:MEP61"/>
    <mergeCell ref="MEQ61:MFK61"/>
    <mergeCell ref="MFL61:MGF61"/>
    <mergeCell ref="LWO61:LXI61"/>
    <mergeCell ref="LXJ61:LYD61"/>
    <mergeCell ref="LYE61:LYY61"/>
    <mergeCell ref="LYZ61:LZT61"/>
    <mergeCell ref="LZU61:MAO61"/>
    <mergeCell ref="MAP61:MBJ61"/>
    <mergeCell ref="LRS61:LSM61"/>
    <mergeCell ref="LSN61:LTH61"/>
    <mergeCell ref="LTI61:LUC61"/>
    <mergeCell ref="LUD61:LUX61"/>
    <mergeCell ref="LUY61:LVS61"/>
    <mergeCell ref="LVT61:LWN61"/>
    <mergeCell ref="LMW61:LNQ61"/>
    <mergeCell ref="LNR61:LOL61"/>
    <mergeCell ref="LOM61:LPG61"/>
    <mergeCell ref="LPH61:LQB61"/>
    <mergeCell ref="LQC61:LQW61"/>
    <mergeCell ref="LQX61:LRR61"/>
    <mergeCell ref="LIA61:LIU61"/>
    <mergeCell ref="LIV61:LJP61"/>
    <mergeCell ref="LJQ61:LKK61"/>
    <mergeCell ref="LKL61:LLF61"/>
    <mergeCell ref="LLG61:LMA61"/>
    <mergeCell ref="LMB61:LMV61"/>
    <mergeCell ref="LDE61:LDY61"/>
    <mergeCell ref="LDZ61:LET61"/>
    <mergeCell ref="LEU61:LFO61"/>
    <mergeCell ref="LFP61:LGJ61"/>
    <mergeCell ref="LGK61:LHE61"/>
    <mergeCell ref="LHF61:LHZ61"/>
    <mergeCell ref="KYI61:KZC61"/>
    <mergeCell ref="KZD61:KZX61"/>
    <mergeCell ref="KZY61:LAS61"/>
    <mergeCell ref="LAT61:LBN61"/>
    <mergeCell ref="LBO61:LCI61"/>
    <mergeCell ref="LCJ61:LDD61"/>
    <mergeCell ref="KTM61:KUG61"/>
    <mergeCell ref="KUH61:KVB61"/>
    <mergeCell ref="KVC61:KVW61"/>
    <mergeCell ref="KVX61:KWR61"/>
    <mergeCell ref="KWS61:KXM61"/>
    <mergeCell ref="KXN61:KYH61"/>
    <mergeCell ref="KOQ61:KPK61"/>
    <mergeCell ref="KPL61:KQF61"/>
    <mergeCell ref="KQG61:KRA61"/>
    <mergeCell ref="KRB61:KRV61"/>
    <mergeCell ref="KRW61:KSQ61"/>
    <mergeCell ref="KSR61:KTL61"/>
    <mergeCell ref="KJU61:KKO61"/>
    <mergeCell ref="KKP61:KLJ61"/>
    <mergeCell ref="KLK61:KME61"/>
    <mergeCell ref="KMF61:KMZ61"/>
    <mergeCell ref="KNA61:KNU61"/>
    <mergeCell ref="KNV61:KOP61"/>
    <mergeCell ref="KEY61:KFS61"/>
    <mergeCell ref="KFT61:KGN61"/>
    <mergeCell ref="KGO61:KHI61"/>
    <mergeCell ref="KHJ61:KID61"/>
    <mergeCell ref="KIE61:KIY61"/>
    <mergeCell ref="KIZ61:KJT61"/>
    <mergeCell ref="KAC61:KAW61"/>
    <mergeCell ref="KAX61:KBR61"/>
    <mergeCell ref="KBS61:KCM61"/>
    <mergeCell ref="KCN61:KDH61"/>
    <mergeCell ref="KDI61:KEC61"/>
    <mergeCell ref="KED61:KEX61"/>
    <mergeCell ref="JVG61:JWA61"/>
    <mergeCell ref="JWB61:JWV61"/>
    <mergeCell ref="JWW61:JXQ61"/>
    <mergeCell ref="JXR61:JYL61"/>
    <mergeCell ref="JYM61:JZG61"/>
    <mergeCell ref="JZH61:KAB61"/>
    <mergeCell ref="JQK61:JRE61"/>
    <mergeCell ref="JRF61:JRZ61"/>
    <mergeCell ref="JSA61:JSU61"/>
    <mergeCell ref="JSV61:JTP61"/>
    <mergeCell ref="JTQ61:JUK61"/>
    <mergeCell ref="JUL61:JVF61"/>
    <mergeCell ref="JLO61:JMI61"/>
    <mergeCell ref="JMJ61:JND61"/>
    <mergeCell ref="JNE61:JNY61"/>
    <mergeCell ref="JNZ61:JOT61"/>
    <mergeCell ref="JOU61:JPO61"/>
    <mergeCell ref="JPP61:JQJ61"/>
    <mergeCell ref="JGS61:JHM61"/>
    <mergeCell ref="JHN61:JIH61"/>
    <mergeCell ref="JII61:JJC61"/>
    <mergeCell ref="JJD61:JJX61"/>
    <mergeCell ref="JJY61:JKS61"/>
    <mergeCell ref="JKT61:JLN61"/>
    <mergeCell ref="JBW61:JCQ61"/>
    <mergeCell ref="JCR61:JDL61"/>
    <mergeCell ref="JDM61:JEG61"/>
    <mergeCell ref="JEH61:JFB61"/>
    <mergeCell ref="JFC61:JFW61"/>
    <mergeCell ref="JFX61:JGR61"/>
    <mergeCell ref="IXA61:IXU61"/>
    <mergeCell ref="IXV61:IYP61"/>
    <mergeCell ref="IYQ61:IZK61"/>
    <mergeCell ref="IZL61:JAF61"/>
    <mergeCell ref="JAG61:JBA61"/>
    <mergeCell ref="JBB61:JBV61"/>
    <mergeCell ref="ISE61:ISY61"/>
    <mergeCell ref="ISZ61:ITT61"/>
    <mergeCell ref="ITU61:IUO61"/>
    <mergeCell ref="IUP61:IVJ61"/>
    <mergeCell ref="IVK61:IWE61"/>
    <mergeCell ref="IWF61:IWZ61"/>
    <mergeCell ref="INI61:IOC61"/>
    <mergeCell ref="IOD61:IOX61"/>
    <mergeCell ref="IOY61:IPS61"/>
    <mergeCell ref="IPT61:IQN61"/>
    <mergeCell ref="IQO61:IRI61"/>
    <mergeCell ref="IRJ61:ISD61"/>
    <mergeCell ref="IIM61:IJG61"/>
    <mergeCell ref="IJH61:IKB61"/>
    <mergeCell ref="IKC61:IKW61"/>
    <mergeCell ref="IKX61:ILR61"/>
    <mergeCell ref="ILS61:IMM61"/>
    <mergeCell ref="IMN61:INH61"/>
    <mergeCell ref="IDQ61:IEK61"/>
    <mergeCell ref="IEL61:IFF61"/>
    <mergeCell ref="IFG61:IGA61"/>
    <mergeCell ref="IGB61:IGV61"/>
    <mergeCell ref="IGW61:IHQ61"/>
    <mergeCell ref="IHR61:IIL61"/>
    <mergeCell ref="HYU61:HZO61"/>
    <mergeCell ref="HZP61:IAJ61"/>
    <mergeCell ref="IAK61:IBE61"/>
    <mergeCell ref="IBF61:IBZ61"/>
    <mergeCell ref="ICA61:ICU61"/>
    <mergeCell ref="ICV61:IDP61"/>
    <mergeCell ref="HTY61:HUS61"/>
    <mergeCell ref="HUT61:HVN61"/>
    <mergeCell ref="HVO61:HWI61"/>
    <mergeCell ref="HWJ61:HXD61"/>
    <mergeCell ref="HXE61:HXY61"/>
    <mergeCell ref="HXZ61:HYT61"/>
    <mergeCell ref="HPC61:HPW61"/>
    <mergeCell ref="HPX61:HQR61"/>
    <mergeCell ref="HQS61:HRM61"/>
    <mergeCell ref="HRN61:HSH61"/>
    <mergeCell ref="HSI61:HTC61"/>
    <mergeCell ref="HTD61:HTX61"/>
    <mergeCell ref="HKG61:HLA61"/>
    <mergeCell ref="HLB61:HLV61"/>
    <mergeCell ref="HLW61:HMQ61"/>
    <mergeCell ref="HMR61:HNL61"/>
    <mergeCell ref="HNM61:HOG61"/>
    <mergeCell ref="HOH61:HPB61"/>
    <mergeCell ref="HFK61:HGE61"/>
    <mergeCell ref="HGF61:HGZ61"/>
    <mergeCell ref="HHA61:HHU61"/>
    <mergeCell ref="HHV61:HIP61"/>
    <mergeCell ref="HIQ61:HJK61"/>
    <mergeCell ref="HJL61:HKF61"/>
    <mergeCell ref="HAO61:HBI61"/>
    <mergeCell ref="HBJ61:HCD61"/>
    <mergeCell ref="HCE61:HCY61"/>
    <mergeCell ref="HCZ61:HDT61"/>
    <mergeCell ref="HDU61:HEO61"/>
    <mergeCell ref="HEP61:HFJ61"/>
    <mergeCell ref="GVS61:GWM61"/>
    <mergeCell ref="GWN61:GXH61"/>
    <mergeCell ref="GXI61:GYC61"/>
    <mergeCell ref="GYD61:GYX61"/>
    <mergeCell ref="GYY61:GZS61"/>
    <mergeCell ref="GZT61:HAN61"/>
    <mergeCell ref="GQW61:GRQ61"/>
    <mergeCell ref="GRR61:GSL61"/>
    <mergeCell ref="GSM61:GTG61"/>
    <mergeCell ref="GTH61:GUB61"/>
    <mergeCell ref="GUC61:GUW61"/>
    <mergeCell ref="GUX61:GVR61"/>
    <mergeCell ref="GMA61:GMU61"/>
    <mergeCell ref="GMV61:GNP61"/>
    <mergeCell ref="GNQ61:GOK61"/>
    <mergeCell ref="GOL61:GPF61"/>
    <mergeCell ref="GPG61:GQA61"/>
    <mergeCell ref="GQB61:GQV61"/>
    <mergeCell ref="GHE61:GHY61"/>
    <mergeCell ref="GHZ61:GIT61"/>
    <mergeCell ref="GIU61:GJO61"/>
    <mergeCell ref="GJP61:GKJ61"/>
    <mergeCell ref="GKK61:GLE61"/>
    <mergeCell ref="GLF61:GLZ61"/>
    <mergeCell ref="GCI61:GDC61"/>
    <mergeCell ref="GDD61:GDX61"/>
    <mergeCell ref="GDY61:GES61"/>
    <mergeCell ref="GET61:GFN61"/>
    <mergeCell ref="GFO61:GGI61"/>
    <mergeCell ref="GGJ61:GHD61"/>
    <mergeCell ref="FXM61:FYG61"/>
    <mergeCell ref="FYH61:FZB61"/>
    <mergeCell ref="FZC61:FZW61"/>
    <mergeCell ref="FZX61:GAR61"/>
    <mergeCell ref="GAS61:GBM61"/>
    <mergeCell ref="GBN61:GCH61"/>
    <mergeCell ref="FSQ61:FTK61"/>
    <mergeCell ref="FTL61:FUF61"/>
    <mergeCell ref="FUG61:FVA61"/>
    <mergeCell ref="FVB61:FVV61"/>
    <mergeCell ref="FVW61:FWQ61"/>
    <mergeCell ref="FWR61:FXL61"/>
    <mergeCell ref="FNU61:FOO61"/>
    <mergeCell ref="FOP61:FPJ61"/>
    <mergeCell ref="FPK61:FQE61"/>
    <mergeCell ref="FQF61:FQZ61"/>
    <mergeCell ref="FRA61:FRU61"/>
    <mergeCell ref="FRV61:FSP61"/>
    <mergeCell ref="FIY61:FJS61"/>
    <mergeCell ref="FJT61:FKN61"/>
    <mergeCell ref="FKO61:FLI61"/>
    <mergeCell ref="FLJ61:FMD61"/>
    <mergeCell ref="FME61:FMY61"/>
    <mergeCell ref="FMZ61:FNT61"/>
    <mergeCell ref="FEC61:FEW61"/>
    <mergeCell ref="FEX61:FFR61"/>
    <mergeCell ref="FFS61:FGM61"/>
    <mergeCell ref="FGN61:FHH61"/>
    <mergeCell ref="FHI61:FIC61"/>
    <mergeCell ref="FID61:FIX61"/>
    <mergeCell ref="EZG61:FAA61"/>
    <mergeCell ref="FAB61:FAV61"/>
    <mergeCell ref="FAW61:FBQ61"/>
    <mergeCell ref="FBR61:FCL61"/>
    <mergeCell ref="FCM61:FDG61"/>
    <mergeCell ref="FDH61:FEB61"/>
    <mergeCell ref="EUK61:EVE61"/>
    <mergeCell ref="EVF61:EVZ61"/>
    <mergeCell ref="EWA61:EWU61"/>
    <mergeCell ref="EWV61:EXP61"/>
    <mergeCell ref="EXQ61:EYK61"/>
    <mergeCell ref="EYL61:EZF61"/>
    <mergeCell ref="EPO61:EQI61"/>
    <mergeCell ref="EQJ61:ERD61"/>
    <mergeCell ref="ERE61:ERY61"/>
    <mergeCell ref="ERZ61:EST61"/>
    <mergeCell ref="ESU61:ETO61"/>
    <mergeCell ref="ETP61:EUJ61"/>
    <mergeCell ref="EKS61:ELM61"/>
    <mergeCell ref="ELN61:EMH61"/>
    <mergeCell ref="EMI61:ENC61"/>
    <mergeCell ref="END61:ENX61"/>
    <mergeCell ref="ENY61:EOS61"/>
    <mergeCell ref="EOT61:EPN61"/>
    <mergeCell ref="EFW61:EGQ61"/>
    <mergeCell ref="EGR61:EHL61"/>
    <mergeCell ref="EHM61:EIG61"/>
    <mergeCell ref="EIH61:EJB61"/>
    <mergeCell ref="EJC61:EJW61"/>
    <mergeCell ref="EJX61:EKR61"/>
    <mergeCell ref="EBA61:EBU61"/>
    <mergeCell ref="EBV61:ECP61"/>
    <mergeCell ref="ECQ61:EDK61"/>
    <mergeCell ref="EDL61:EEF61"/>
    <mergeCell ref="EEG61:EFA61"/>
    <mergeCell ref="EFB61:EFV61"/>
    <mergeCell ref="DWE61:DWY61"/>
    <mergeCell ref="DWZ61:DXT61"/>
    <mergeCell ref="DXU61:DYO61"/>
    <mergeCell ref="DYP61:DZJ61"/>
    <mergeCell ref="DZK61:EAE61"/>
    <mergeCell ref="EAF61:EAZ61"/>
    <mergeCell ref="DRI61:DSC61"/>
    <mergeCell ref="DSD61:DSX61"/>
    <mergeCell ref="DSY61:DTS61"/>
    <mergeCell ref="DTT61:DUN61"/>
    <mergeCell ref="DUO61:DVI61"/>
    <mergeCell ref="DVJ61:DWD61"/>
    <mergeCell ref="DMM61:DNG61"/>
    <mergeCell ref="DNH61:DOB61"/>
    <mergeCell ref="DOC61:DOW61"/>
    <mergeCell ref="DOX61:DPR61"/>
    <mergeCell ref="DPS61:DQM61"/>
    <mergeCell ref="DQN61:DRH61"/>
    <mergeCell ref="DHQ61:DIK61"/>
    <mergeCell ref="DIL61:DJF61"/>
    <mergeCell ref="DJG61:DKA61"/>
    <mergeCell ref="DKB61:DKV61"/>
    <mergeCell ref="DKW61:DLQ61"/>
    <mergeCell ref="DLR61:DML61"/>
    <mergeCell ref="DCU61:DDO61"/>
    <mergeCell ref="DDP61:DEJ61"/>
    <mergeCell ref="DEK61:DFE61"/>
    <mergeCell ref="DFF61:DFZ61"/>
    <mergeCell ref="DGA61:DGU61"/>
    <mergeCell ref="DGV61:DHP61"/>
    <mergeCell ref="CXY61:CYS61"/>
    <mergeCell ref="CYT61:CZN61"/>
    <mergeCell ref="CZO61:DAI61"/>
    <mergeCell ref="DAJ61:DBD61"/>
    <mergeCell ref="DBE61:DBY61"/>
    <mergeCell ref="DBZ61:DCT61"/>
    <mergeCell ref="CTC61:CTW61"/>
    <mergeCell ref="CTX61:CUR61"/>
    <mergeCell ref="CUS61:CVM61"/>
    <mergeCell ref="CVN61:CWH61"/>
    <mergeCell ref="CWI61:CXC61"/>
    <mergeCell ref="CXD61:CXX61"/>
    <mergeCell ref="COG61:CPA61"/>
    <mergeCell ref="CPB61:CPV61"/>
    <mergeCell ref="CPW61:CQQ61"/>
    <mergeCell ref="CQR61:CRL61"/>
    <mergeCell ref="CRM61:CSG61"/>
    <mergeCell ref="CSH61:CTB61"/>
    <mergeCell ref="CJK61:CKE61"/>
    <mergeCell ref="CKF61:CKZ61"/>
    <mergeCell ref="CLA61:CLU61"/>
    <mergeCell ref="CLV61:CMP61"/>
    <mergeCell ref="CMQ61:CNK61"/>
    <mergeCell ref="CNL61:COF61"/>
    <mergeCell ref="CEO61:CFI61"/>
    <mergeCell ref="CFJ61:CGD61"/>
    <mergeCell ref="CGE61:CGY61"/>
    <mergeCell ref="CGZ61:CHT61"/>
    <mergeCell ref="CHU61:CIO61"/>
    <mergeCell ref="CIP61:CJJ61"/>
    <mergeCell ref="BZS61:CAM61"/>
    <mergeCell ref="CAN61:CBH61"/>
    <mergeCell ref="CBI61:CCC61"/>
    <mergeCell ref="CCD61:CCX61"/>
    <mergeCell ref="CCY61:CDS61"/>
    <mergeCell ref="CDT61:CEN61"/>
    <mergeCell ref="BUW61:BVQ61"/>
    <mergeCell ref="BVR61:BWL61"/>
    <mergeCell ref="BWM61:BXG61"/>
    <mergeCell ref="BXH61:BYB61"/>
    <mergeCell ref="BYC61:BYW61"/>
    <mergeCell ref="BYX61:BZR61"/>
    <mergeCell ref="BQA61:BQU61"/>
    <mergeCell ref="BQV61:BRP61"/>
    <mergeCell ref="BRQ61:BSK61"/>
    <mergeCell ref="BSL61:BTF61"/>
    <mergeCell ref="BTG61:BUA61"/>
    <mergeCell ref="BUB61:BUV61"/>
    <mergeCell ref="BLE61:BLY61"/>
    <mergeCell ref="BLZ61:BMT61"/>
    <mergeCell ref="BMU61:BNO61"/>
    <mergeCell ref="BNP61:BOJ61"/>
    <mergeCell ref="BOK61:BPE61"/>
    <mergeCell ref="BPF61:BPZ61"/>
    <mergeCell ref="WU61:XO61"/>
    <mergeCell ref="XP61:YJ61"/>
    <mergeCell ref="OS61:PM61"/>
    <mergeCell ref="PN61:QH61"/>
    <mergeCell ref="QI61:RC61"/>
    <mergeCell ref="RD61:RX61"/>
    <mergeCell ref="RY61:SS61"/>
    <mergeCell ref="ST61:TN61"/>
    <mergeCell ref="JW61:KQ61"/>
    <mergeCell ref="KR61:LL61"/>
    <mergeCell ref="LM61:MG61"/>
    <mergeCell ref="MH61:NB61"/>
    <mergeCell ref="NC61:NW61"/>
    <mergeCell ref="NX61:OR61"/>
    <mergeCell ref="FA61:FU61"/>
    <mergeCell ref="FV61:GP61"/>
    <mergeCell ref="GQ61:HK61"/>
    <mergeCell ref="HL61:IF61"/>
    <mergeCell ref="IG61:JA61"/>
    <mergeCell ref="JB61:JV61"/>
    <mergeCell ref="BGI61:BHC61"/>
    <mergeCell ref="BHD61:BHX61"/>
    <mergeCell ref="BHY61:BIS61"/>
    <mergeCell ref="BIT61:BJN61"/>
    <mergeCell ref="BJO61:BKI61"/>
    <mergeCell ref="BKJ61:BLD61"/>
    <mergeCell ref="BBM61:BCG61"/>
    <mergeCell ref="BCH61:BDB61"/>
    <mergeCell ref="BDC61:BDW61"/>
    <mergeCell ref="BDX61:BER61"/>
    <mergeCell ref="BES61:BFM61"/>
    <mergeCell ref="BFN61:BGH61"/>
    <mergeCell ref="AWQ61:AXK61"/>
    <mergeCell ref="AXL61:AYF61"/>
    <mergeCell ref="AYG61:AZA61"/>
    <mergeCell ref="AZB61:AZV61"/>
    <mergeCell ref="AZW61:BAQ61"/>
    <mergeCell ref="BAR61:BBL61"/>
    <mergeCell ref="ARU61:ASO61"/>
    <mergeCell ref="ASP61:ATJ61"/>
    <mergeCell ref="ATK61:AUE61"/>
    <mergeCell ref="AUF61:AUZ61"/>
    <mergeCell ref="AVA61:AVU61"/>
    <mergeCell ref="AVV61:AWP61"/>
    <mergeCell ref="AMY61:ANS61"/>
    <mergeCell ref="ANT61:AON61"/>
    <mergeCell ref="AOO61:API61"/>
    <mergeCell ref="APJ61:AQD61"/>
    <mergeCell ref="AQE61:AQY61"/>
    <mergeCell ref="AQZ61:ART61"/>
    <mergeCell ref="AIC61:AIW61"/>
    <mergeCell ref="AIX61:AJR61"/>
    <mergeCell ref="AJS61:AKM61"/>
    <mergeCell ref="AKN61:ALH61"/>
    <mergeCell ref="ALI61:AMC61"/>
    <mergeCell ref="AMD61:AMX61"/>
    <mergeCell ref="AE61:AY61"/>
    <mergeCell ref="AZ61:BT61"/>
    <mergeCell ref="BU61:CO61"/>
    <mergeCell ref="CP61:DJ61"/>
    <mergeCell ref="DK61:EE61"/>
    <mergeCell ref="EF61:EZ61"/>
    <mergeCell ref="B61:I61"/>
    <mergeCell ref="J61:AD61"/>
    <mergeCell ref="WPF59:WPZ59"/>
    <mergeCell ref="WQA59:WQU59"/>
    <mergeCell ref="WQV59:WRP59"/>
    <mergeCell ref="WRQ59:WRT59"/>
    <mergeCell ref="WKJ59:WLD59"/>
    <mergeCell ref="WLE59:WLY59"/>
    <mergeCell ref="WLZ59:WMT59"/>
    <mergeCell ref="WMU59:WNO59"/>
    <mergeCell ref="WNP59:WOJ59"/>
    <mergeCell ref="WOK59:WPE59"/>
    <mergeCell ref="WFN59:WGH59"/>
    <mergeCell ref="WGI59:WHC59"/>
    <mergeCell ref="WHD59:WHX59"/>
    <mergeCell ref="WHY59:WIS59"/>
    <mergeCell ref="WIT59:WJN59"/>
    <mergeCell ref="WJO59:WKI59"/>
    <mergeCell ref="WAR59:WBL59"/>
    <mergeCell ref="WBM59:WCG59"/>
    <mergeCell ref="WCH59:WDB59"/>
    <mergeCell ref="WDC59:WDW59"/>
    <mergeCell ref="WDX59:WER59"/>
    <mergeCell ref="WES59:WFM59"/>
    <mergeCell ref="VVV59:VWP59"/>
    <mergeCell ref="VWQ59:VXK59"/>
    <mergeCell ref="VXL59:VYF59"/>
    <mergeCell ref="VYG59:VZA59"/>
    <mergeCell ref="VZB59:VZV59"/>
    <mergeCell ref="VZW59:WAQ59"/>
    <mergeCell ref="VQZ59:VRT59"/>
    <mergeCell ref="VRU59:VSO59"/>
    <mergeCell ref="VSP59:VTJ59"/>
    <mergeCell ref="VTK59:VUE59"/>
    <mergeCell ref="VUF59:VUZ59"/>
    <mergeCell ref="VVA59:VVU59"/>
    <mergeCell ref="VMD59:VMX59"/>
    <mergeCell ref="VMY59:VNS59"/>
    <mergeCell ref="VNT59:VON59"/>
    <mergeCell ref="VOO59:VPI59"/>
    <mergeCell ref="VPJ59:VQD59"/>
    <mergeCell ref="VQE59:VQY59"/>
    <mergeCell ref="ADG61:AEA61"/>
    <mergeCell ref="AEB61:AEV61"/>
    <mergeCell ref="AEW61:AFQ61"/>
    <mergeCell ref="AFR61:AGL61"/>
    <mergeCell ref="AGM61:AHG61"/>
    <mergeCell ref="AHH61:AIB61"/>
    <mergeCell ref="YK61:ZE61"/>
    <mergeCell ref="ZF61:ZZ61"/>
    <mergeCell ref="AAA61:AAU61"/>
    <mergeCell ref="AAV61:ABP61"/>
    <mergeCell ref="ABQ61:ACK61"/>
    <mergeCell ref="ACL61:ADF61"/>
    <mergeCell ref="TO61:UI61"/>
    <mergeCell ref="UJ61:VD61"/>
    <mergeCell ref="VE61:VY61"/>
    <mergeCell ref="VZ61:WT61"/>
    <mergeCell ref="VHH59:VIB59"/>
    <mergeCell ref="VIC59:VIW59"/>
    <mergeCell ref="VIX59:VJR59"/>
    <mergeCell ref="VJS59:VKM59"/>
    <mergeCell ref="VKN59:VLH59"/>
    <mergeCell ref="VLI59:VMC59"/>
    <mergeCell ref="VCL59:VDF59"/>
    <mergeCell ref="VDG59:VEA59"/>
    <mergeCell ref="VEB59:VEV59"/>
    <mergeCell ref="VEW59:VFQ59"/>
    <mergeCell ref="VFR59:VGL59"/>
    <mergeCell ref="VGM59:VHG59"/>
    <mergeCell ref="UXP59:UYJ59"/>
    <mergeCell ref="UYK59:UZE59"/>
    <mergeCell ref="UZF59:UZZ59"/>
    <mergeCell ref="VAA59:VAU59"/>
    <mergeCell ref="VAV59:VBP59"/>
    <mergeCell ref="VBQ59:VCK59"/>
    <mergeCell ref="UST59:UTN59"/>
    <mergeCell ref="UTO59:UUI59"/>
    <mergeCell ref="UUJ59:UVD59"/>
    <mergeCell ref="UVE59:UVY59"/>
    <mergeCell ref="UVZ59:UWT59"/>
    <mergeCell ref="UWU59:UXO59"/>
    <mergeCell ref="UNX59:UOR59"/>
    <mergeCell ref="UOS59:UPM59"/>
    <mergeCell ref="UPN59:UQH59"/>
    <mergeCell ref="UQI59:URC59"/>
    <mergeCell ref="URD59:URX59"/>
    <mergeCell ref="URY59:USS59"/>
    <mergeCell ref="UJB59:UJV59"/>
    <mergeCell ref="UJW59:UKQ59"/>
    <mergeCell ref="UKR59:ULL59"/>
    <mergeCell ref="ULM59:UMG59"/>
    <mergeCell ref="UMH59:UNB59"/>
    <mergeCell ref="UNC59:UNW59"/>
    <mergeCell ref="UEF59:UEZ59"/>
    <mergeCell ref="UFA59:UFU59"/>
    <mergeCell ref="UFV59:UGP59"/>
    <mergeCell ref="UGQ59:UHK59"/>
    <mergeCell ref="UHL59:UIF59"/>
    <mergeCell ref="UIG59:UJA59"/>
    <mergeCell ref="TZJ59:UAD59"/>
    <mergeCell ref="UAE59:UAY59"/>
    <mergeCell ref="UAZ59:UBT59"/>
    <mergeCell ref="UBU59:UCO59"/>
    <mergeCell ref="UCP59:UDJ59"/>
    <mergeCell ref="UDK59:UEE59"/>
    <mergeCell ref="TUN59:TVH59"/>
    <mergeCell ref="TVI59:TWC59"/>
    <mergeCell ref="TWD59:TWX59"/>
    <mergeCell ref="TWY59:TXS59"/>
    <mergeCell ref="TXT59:TYN59"/>
    <mergeCell ref="TYO59:TZI59"/>
    <mergeCell ref="TPR59:TQL59"/>
    <mergeCell ref="TQM59:TRG59"/>
    <mergeCell ref="TRH59:TSB59"/>
    <mergeCell ref="TSC59:TSW59"/>
    <mergeCell ref="TSX59:TTR59"/>
    <mergeCell ref="TTS59:TUM59"/>
    <mergeCell ref="TKV59:TLP59"/>
    <mergeCell ref="TLQ59:TMK59"/>
    <mergeCell ref="TML59:TNF59"/>
    <mergeCell ref="TNG59:TOA59"/>
    <mergeCell ref="TOB59:TOV59"/>
    <mergeCell ref="TOW59:TPQ59"/>
    <mergeCell ref="TFZ59:TGT59"/>
    <mergeCell ref="TGU59:THO59"/>
    <mergeCell ref="THP59:TIJ59"/>
    <mergeCell ref="TIK59:TJE59"/>
    <mergeCell ref="TJF59:TJZ59"/>
    <mergeCell ref="TKA59:TKU59"/>
    <mergeCell ref="TBD59:TBX59"/>
    <mergeCell ref="TBY59:TCS59"/>
    <mergeCell ref="TCT59:TDN59"/>
    <mergeCell ref="TDO59:TEI59"/>
    <mergeCell ref="TEJ59:TFD59"/>
    <mergeCell ref="TFE59:TFY59"/>
    <mergeCell ref="SWH59:SXB59"/>
    <mergeCell ref="SXC59:SXW59"/>
    <mergeCell ref="SXX59:SYR59"/>
    <mergeCell ref="SYS59:SZM59"/>
    <mergeCell ref="SZN59:TAH59"/>
    <mergeCell ref="TAI59:TBC59"/>
    <mergeCell ref="SRL59:SSF59"/>
    <mergeCell ref="SSG59:STA59"/>
    <mergeCell ref="STB59:STV59"/>
    <mergeCell ref="STW59:SUQ59"/>
    <mergeCell ref="SUR59:SVL59"/>
    <mergeCell ref="SVM59:SWG59"/>
    <mergeCell ref="SMP59:SNJ59"/>
    <mergeCell ref="SNK59:SOE59"/>
    <mergeCell ref="SOF59:SOZ59"/>
    <mergeCell ref="SPA59:SPU59"/>
    <mergeCell ref="SPV59:SQP59"/>
    <mergeCell ref="SQQ59:SRK59"/>
    <mergeCell ref="SHT59:SIN59"/>
    <mergeCell ref="SIO59:SJI59"/>
    <mergeCell ref="SJJ59:SKD59"/>
    <mergeCell ref="SKE59:SKY59"/>
    <mergeCell ref="SKZ59:SLT59"/>
    <mergeCell ref="SLU59:SMO59"/>
    <mergeCell ref="SCX59:SDR59"/>
    <mergeCell ref="SDS59:SEM59"/>
    <mergeCell ref="SEN59:SFH59"/>
    <mergeCell ref="SFI59:SGC59"/>
    <mergeCell ref="SGD59:SGX59"/>
    <mergeCell ref="SGY59:SHS59"/>
    <mergeCell ref="RYB59:RYV59"/>
    <mergeCell ref="RYW59:RZQ59"/>
    <mergeCell ref="RZR59:SAL59"/>
    <mergeCell ref="SAM59:SBG59"/>
    <mergeCell ref="SBH59:SCB59"/>
    <mergeCell ref="SCC59:SCW59"/>
    <mergeCell ref="RTF59:RTZ59"/>
    <mergeCell ref="RUA59:RUU59"/>
    <mergeCell ref="RUV59:RVP59"/>
    <mergeCell ref="RVQ59:RWK59"/>
    <mergeCell ref="RWL59:RXF59"/>
    <mergeCell ref="RXG59:RYA59"/>
    <mergeCell ref="ROJ59:RPD59"/>
    <mergeCell ref="RPE59:RPY59"/>
    <mergeCell ref="RPZ59:RQT59"/>
    <mergeCell ref="RQU59:RRO59"/>
    <mergeCell ref="RRP59:RSJ59"/>
    <mergeCell ref="RSK59:RTE59"/>
    <mergeCell ref="RJN59:RKH59"/>
    <mergeCell ref="RKI59:RLC59"/>
    <mergeCell ref="RLD59:RLX59"/>
    <mergeCell ref="RLY59:RMS59"/>
    <mergeCell ref="RMT59:RNN59"/>
    <mergeCell ref="RNO59:ROI59"/>
    <mergeCell ref="RER59:RFL59"/>
    <mergeCell ref="RFM59:RGG59"/>
    <mergeCell ref="RGH59:RHB59"/>
    <mergeCell ref="RHC59:RHW59"/>
    <mergeCell ref="RHX59:RIR59"/>
    <mergeCell ref="RIS59:RJM59"/>
    <mergeCell ref="QZV59:RAP59"/>
    <mergeCell ref="RAQ59:RBK59"/>
    <mergeCell ref="RBL59:RCF59"/>
    <mergeCell ref="RCG59:RDA59"/>
    <mergeCell ref="RDB59:RDV59"/>
    <mergeCell ref="RDW59:REQ59"/>
    <mergeCell ref="QUZ59:QVT59"/>
    <mergeCell ref="QVU59:QWO59"/>
    <mergeCell ref="QWP59:QXJ59"/>
    <mergeCell ref="QXK59:QYE59"/>
    <mergeCell ref="QYF59:QYZ59"/>
    <mergeCell ref="QZA59:QZU59"/>
    <mergeCell ref="QQD59:QQX59"/>
    <mergeCell ref="QQY59:QRS59"/>
    <mergeCell ref="QRT59:QSN59"/>
    <mergeCell ref="QSO59:QTI59"/>
    <mergeCell ref="QTJ59:QUD59"/>
    <mergeCell ref="QUE59:QUY59"/>
    <mergeCell ref="QLH59:QMB59"/>
    <mergeCell ref="QMC59:QMW59"/>
    <mergeCell ref="QMX59:QNR59"/>
    <mergeCell ref="QNS59:QOM59"/>
    <mergeCell ref="QON59:QPH59"/>
    <mergeCell ref="QPI59:QQC59"/>
    <mergeCell ref="QGL59:QHF59"/>
    <mergeCell ref="QHG59:QIA59"/>
    <mergeCell ref="QIB59:QIV59"/>
    <mergeCell ref="QIW59:QJQ59"/>
    <mergeCell ref="QJR59:QKL59"/>
    <mergeCell ref="QKM59:QLG59"/>
    <mergeCell ref="QBP59:QCJ59"/>
    <mergeCell ref="QCK59:QDE59"/>
    <mergeCell ref="QDF59:QDZ59"/>
    <mergeCell ref="QEA59:QEU59"/>
    <mergeCell ref="QEV59:QFP59"/>
    <mergeCell ref="QFQ59:QGK59"/>
    <mergeCell ref="PWT59:PXN59"/>
    <mergeCell ref="PXO59:PYI59"/>
    <mergeCell ref="PYJ59:PZD59"/>
    <mergeCell ref="PZE59:PZY59"/>
    <mergeCell ref="PZZ59:QAT59"/>
    <mergeCell ref="QAU59:QBO59"/>
    <mergeCell ref="PRX59:PSR59"/>
    <mergeCell ref="PSS59:PTM59"/>
    <mergeCell ref="PTN59:PUH59"/>
    <mergeCell ref="PUI59:PVC59"/>
    <mergeCell ref="PVD59:PVX59"/>
    <mergeCell ref="PVY59:PWS59"/>
    <mergeCell ref="PNB59:PNV59"/>
    <mergeCell ref="PNW59:POQ59"/>
    <mergeCell ref="POR59:PPL59"/>
    <mergeCell ref="PPM59:PQG59"/>
    <mergeCell ref="PQH59:PRB59"/>
    <mergeCell ref="PRC59:PRW59"/>
    <mergeCell ref="PIF59:PIZ59"/>
    <mergeCell ref="PJA59:PJU59"/>
    <mergeCell ref="PJV59:PKP59"/>
    <mergeCell ref="PKQ59:PLK59"/>
    <mergeCell ref="PLL59:PMF59"/>
    <mergeCell ref="PMG59:PNA59"/>
    <mergeCell ref="PDJ59:PED59"/>
    <mergeCell ref="PEE59:PEY59"/>
    <mergeCell ref="PEZ59:PFT59"/>
    <mergeCell ref="PFU59:PGO59"/>
    <mergeCell ref="PGP59:PHJ59"/>
    <mergeCell ref="PHK59:PIE59"/>
    <mergeCell ref="OYN59:OZH59"/>
    <mergeCell ref="OZI59:PAC59"/>
    <mergeCell ref="PAD59:PAX59"/>
    <mergeCell ref="PAY59:PBS59"/>
    <mergeCell ref="PBT59:PCN59"/>
    <mergeCell ref="PCO59:PDI59"/>
    <mergeCell ref="OTR59:OUL59"/>
    <mergeCell ref="OUM59:OVG59"/>
    <mergeCell ref="OVH59:OWB59"/>
    <mergeCell ref="OWC59:OWW59"/>
    <mergeCell ref="OWX59:OXR59"/>
    <mergeCell ref="OXS59:OYM59"/>
    <mergeCell ref="OOV59:OPP59"/>
    <mergeCell ref="OPQ59:OQK59"/>
    <mergeCell ref="OQL59:ORF59"/>
    <mergeCell ref="ORG59:OSA59"/>
    <mergeCell ref="OSB59:OSV59"/>
    <mergeCell ref="OSW59:OTQ59"/>
    <mergeCell ref="OJZ59:OKT59"/>
    <mergeCell ref="OKU59:OLO59"/>
    <mergeCell ref="OLP59:OMJ59"/>
    <mergeCell ref="OMK59:ONE59"/>
    <mergeCell ref="ONF59:ONZ59"/>
    <mergeCell ref="OOA59:OOU59"/>
    <mergeCell ref="OFD59:OFX59"/>
    <mergeCell ref="OFY59:OGS59"/>
    <mergeCell ref="OGT59:OHN59"/>
    <mergeCell ref="OHO59:OII59"/>
    <mergeCell ref="OIJ59:OJD59"/>
    <mergeCell ref="OJE59:OJY59"/>
    <mergeCell ref="OAH59:OBB59"/>
    <mergeCell ref="OBC59:OBW59"/>
    <mergeCell ref="OBX59:OCR59"/>
    <mergeCell ref="OCS59:ODM59"/>
    <mergeCell ref="ODN59:OEH59"/>
    <mergeCell ref="OEI59:OFC59"/>
    <mergeCell ref="NVL59:NWF59"/>
    <mergeCell ref="NWG59:NXA59"/>
    <mergeCell ref="NXB59:NXV59"/>
    <mergeCell ref="NXW59:NYQ59"/>
    <mergeCell ref="NYR59:NZL59"/>
    <mergeCell ref="NZM59:OAG59"/>
    <mergeCell ref="NQP59:NRJ59"/>
    <mergeCell ref="NRK59:NSE59"/>
    <mergeCell ref="NSF59:NSZ59"/>
    <mergeCell ref="NTA59:NTU59"/>
    <mergeCell ref="NTV59:NUP59"/>
    <mergeCell ref="NUQ59:NVK59"/>
    <mergeCell ref="NLT59:NMN59"/>
    <mergeCell ref="NMO59:NNI59"/>
    <mergeCell ref="NNJ59:NOD59"/>
    <mergeCell ref="NOE59:NOY59"/>
    <mergeCell ref="NOZ59:NPT59"/>
    <mergeCell ref="NPU59:NQO59"/>
    <mergeCell ref="NGX59:NHR59"/>
    <mergeCell ref="NHS59:NIM59"/>
    <mergeCell ref="NIN59:NJH59"/>
    <mergeCell ref="NJI59:NKC59"/>
    <mergeCell ref="NKD59:NKX59"/>
    <mergeCell ref="NKY59:NLS59"/>
    <mergeCell ref="NCB59:NCV59"/>
    <mergeCell ref="NCW59:NDQ59"/>
    <mergeCell ref="NDR59:NEL59"/>
    <mergeCell ref="NEM59:NFG59"/>
    <mergeCell ref="NFH59:NGB59"/>
    <mergeCell ref="NGC59:NGW59"/>
    <mergeCell ref="MXF59:MXZ59"/>
    <mergeCell ref="MYA59:MYU59"/>
    <mergeCell ref="MYV59:MZP59"/>
    <mergeCell ref="MZQ59:NAK59"/>
    <mergeCell ref="NAL59:NBF59"/>
    <mergeCell ref="NBG59:NCA59"/>
    <mergeCell ref="MSJ59:MTD59"/>
    <mergeCell ref="MTE59:MTY59"/>
    <mergeCell ref="MTZ59:MUT59"/>
    <mergeCell ref="MUU59:MVO59"/>
    <mergeCell ref="MVP59:MWJ59"/>
    <mergeCell ref="MWK59:MXE59"/>
    <mergeCell ref="MNN59:MOH59"/>
    <mergeCell ref="MOI59:MPC59"/>
    <mergeCell ref="MPD59:MPX59"/>
    <mergeCell ref="MPY59:MQS59"/>
    <mergeCell ref="MQT59:MRN59"/>
    <mergeCell ref="MRO59:MSI59"/>
    <mergeCell ref="MIR59:MJL59"/>
    <mergeCell ref="MJM59:MKG59"/>
    <mergeCell ref="MKH59:MLB59"/>
    <mergeCell ref="MLC59:MLW59"/>
    <mergeCell ref="MLX59:MMR59"/>
    <mergeCell ref="MMS59:MNM59"/>
    <mergeCell ref="MDV59:MEP59"/>
    <mergeCell ref="MEQ59:MFK59"/>
    <mergeCell ref="MFL59:MGF59"/>
    <mergeCell ref="MGG59:MHA59"/>
    <mergeCell ref="MHB59:MHV59"/>
    <mergeCell ref="MHW59:MIQ59"/>
    <mergeCell ref="LYZ59:LZT59"/>
    <mergeCell ref="LZU59:MAO59"/>
    <mergeCell ref="MAP59:MBJ59"/>
    <mergeCell ref="MBK59:MCE59"/>
    <mergeCell ref="MCF59:MCZ59"/>
    <mergeCell ref="MDA59:MDU59"/>
    <mergeCell ref="LUD59:LUX59"/>
    <mergeCell ref="LUY59:LVS59"/>
    <mergeCell ref="LVT59:LWN59"/>
    <mergeCell ref="LWO59:LXI59"/>
    <mergeCell ref="LXJ59:LYD59"/>
    <mergeCell ref="LYE59:LYY59"/>
    <mergeCell ref="LPH59:LQB59"/>
    <mergeCell ref="LQC59:LQW59"/>
    <mergeCell ref="LQX59:LRR59"/>
    <mergeCell ref="LRS59:LSM59"/>
    <mergeCell ref="LSN59:LTH59"/>
    <mergeCell ref="LTI59:LUC59"/>
    <mergeCell ref="LKL59:LLF59"/>
    <mergeCell ref="LLG59:LMA59"/>
    <mergeCell ref="LMB59:LMV59"/>
    <mergeCell ref="LMW59:LNQ59"/>
    <mergeCell ref="LNR59:LOL59"/>
    <mergeCell ref="LOM59:LPG59"/>
    <mergeCell ref="LFP59:LGJ59"/>
    <mergeCell ref="LGK59:LHE59"/>
    <mergeCell ref="LHF59:LHZ59"/>
    <mergeCell ref="LIA59:LIU59"/>
    <mergeCell ref="LIV59:LJP59"/>
    <mergeCell ref="LJQ59:LKK59"/>
    <mergeCell ref="LAT59:LBN59"/>
    <mergeCell ref="LBO59:LCI59"/>
    <mergeCell ref="LCJ59:LDD59"/>
    <mergeCell ref="LDE59:LDY59"/>
    <mergeCell ref="LDZ59:LET59"/>
    <mergeCell ref="LEU59:LFO59"/>
    <mergeCell ref="KVX59:KWR59"/>
    <mergeCell ref="KWS59:KXM59"/>
    <mergeCell ref="KXN59:KYH59"/>
    <mergeCell ref="KYI59:KZC59"/>
    <mergeCell ref="KZD59:KZX59"/>
    <mergeCell ref="KZY59:LAS59"/>
    <mergeCell ref="KRB59:KRV59"/>
    <mergeCell ref="KRW59:KSQ59"/>
    <mergeCell ref="KSR59:KTL59"/>
    <mergeCell ref="KTM59:KUG59"/>
    <mergeCell ref="KUH59:KVB59"/>
    <mergeCell ref="KVC59:KVW59"/>
    <mergeCell ref="KMF59:KMZ59"/>
    <mergeCell ref="KNA59:KNU59"/>
    <mergeCell ref="KNV59:KOP59"/>
    <mergeCell ref="KOQ59:KPK59"/>
    <mergeCell ref="KPL59:KQF59"/>
    <mergeCell ref="KQG59:KRA59"/>
    <mergeCell ref="KHJ59:KID59"/>
    <mergeCell ref="KIE59:KIY59"/>
    <mergeCell ref="KIZ59:KJT59"/>
    <mergeCell ref="KJU59:KKO59"/>
    <mergeCell ref="KKP59:KLJ59"/>
    <mergeCell ref="KLK59:KME59"/>
    <mergeCell ref="KCN59:KDH59"/>
    <mergeCell ref="KDI59:KEC59"/>
    <mergeCell ref="KED59:KEX59"/>
    <mergeCell ref="KEY59:KFS59"/>
    <mergeCell ref="KFT59:KGN59"/>
    <mergeCell ref="KGO59:KHI59"/>
    <mergeCell ref="JXR59:JYL59"/>
    <mergeCell ref="JYM59:JZG59"/>
    <mergeCell ref="JZH59:KAB59"/>
    <mergeCell ref="KAC59:KAW59"/>
    <mergeCell ref="KAX59:KBR59"/>
    <mergeCell ref="KBS59:KCM59"/>
    <mergeCell ref="JSV59:JTP59"/>
    <mergeCell ref="JTQ59:JUK59"/>
    <mergeCell ref="JUL59:JVF59"/>
    <mergeCell ref="JVG59:JWA59"/>
    <mergeCell ref="JWB59:JWV59"/>
    <mergeCell ref="JWW59:JXQ59"/>
    <mergeCell ref="JNZ59:JOT59"/>
    <mergeCell ref="JOU59:JPO59"/>
    <mergeCell ref="JPP59:JQJ59"/>
    <mergeCell ref="JQK59:JRE59"/>
    <mergeCell ref="JRF59:JRZ59"/>
    <mergeCell ref="JSA59:JSU59"/>
    <mergeCell ref="JJD59:JJX59"/>
    <mergeCell ref="JJY59:JKS59"/>
    <mergeCell ref="JKT59:JLN59"/>
    <mergeCell ref="JLO59:JMI59"/>
    <mergeCell ref="JMJ59:JND59"/>
    <mergeCell ref="JNE59:JNY59"/>
    <mergeCell ref="JEH59:JFB59"/>
    <mergeCell ref="JFC59:JFW59"/>
    <mergeCell ref="JFX59:JGR59"/>
    <mergeCell ref="JGS59:JHM59"/>
    <mergeCell ref="JHN59:JIH59"/>
    <mergeCell ref="JII59:JJC59"/>
    <mergeCell ref="IZL59:JAF59"/>
    <mergeCell ref="JAG59:JBA59"/>
    <mergeCell ref="JBB59:JBV59"/>
    <mergeCell ref="JBW59:JCQ59"/>
    <mergeCell ref="JCR59:JDL59"/>
    <mergeCell ref="JDM59:JEG59"/>
    <mergeCell ref="IUP59:IVJ59"/>
    <mergeCell ref="IVK59:IWE59"/>
    <mergeCell ref="IWF59:IWZ59"/>
    <mergeCell ref="IXA59:IXU59"/>
    <mergeCell ref="IXV59:IYP59"/>
    <mergeCell ref="IYQ59:IZK59"/>
    <mergeCell ref="IPT59:IQN59"/>
    <mergeCell ref="IQO59:IRI59"/>
    <mergeCell ref="IRJ59:ISD59"/>
    <mergeCell ref="ISE59:ISY59"/>
    <mergeCell ref="ISZ59:ITT59"/>
    <mergeCell ref="ITU59:IUO59"/>
    <mergeCell ref="IKX59:ILR59"/>
    <mergeCell ref="ILS59:IMM59"/>
    <mergeCell ref="IMN59:INH59"/>
    <mergeCell ref="INI59:IOC59"/>
    <mergeCell ref="IOD59:IOX59"/>
    <mergeCell ref="IOY59:IPS59"/>
    <mergeCell ref="IGB59:IGV59"/>
    <mergeCell ref="IGW59:IHQ59"/>
    <mergeCell ref="IHR59:IIL59"/>
    <mergeCell ref="IIM59:IJG59"/>
    <mergeCell ref="IJH59:IKB59"/>
    <mergeCell ref="IKC59:IKW59"/>
    <mergeCell ref="IBF59:IBZ59"/>
    <mergeCell ref="ICA59:ICU59"/>
    <mergeCell ref="ICV59:IDP59"/>
    <mergeCell ref="IDQ59:IEK59"/>
    <mergeCell ref="IEL59:IFF59"/>
    <mergeCell ref="IFG59:IGA59"/>
    <mergeCell ref="HWJ59:HXD59"/>
    <mergeCell ref="HXE59:HXY59"/>
    <mergeCell ref="HXZ59:HYT59"/>
    <mergeCell ref="HYU59:HZO59"/>
    <mergeCell ref="HZP59:IAJ59"/>
    <mergeCell ref="IAK59:IBE59"/>
    <mergeCell ref="HRN59:HSH59"/>
    <mergeCell ref="HSI59:HTC59"/>
    <mergeCell ref="HTD59:HTX59"/>
    <mergeCell ref="HTY59:HUS59"/>
    <mergeCell ref="HUT59:HVN59"/>
    <mergeCell ref="HVO59:HWI59"/>
    <mergeCell ref="HMR59:HNL59"/>
    <mergeCell ref="HNM59:HOG59"/>
    <mergeCell ref="HOH59:HPB59"/>
    <mergeCell ref="HPC59:HPW59"/>
    <mergeCell ref="HPX59:HQR59"/>
    <mergeCell ref="HQS59:HRM59"/>
    <mergeCell ref="HHV59:HIP59"/>
    <mergeCell ref="HIQ59:HJK59"/>
    <mergeCell ref="HJL59:HKF59"/>
    <mergeCell ref="HKG59:HLA59"/>
    <mergeCell ref="HLB59:HLV59"/>
    <mergeCell ref="HLW59:HMQ59"/>
    <mergeCell ref="HCZ59:HDT59"/>
    <mergeCell ref="HDU59:HEO59"/>
    <mergeCell ref="HEP59:HFJ59"/>
    <mergeCell ref="HFK59:HGE59"/>
    <mergeCell ref="HGF59:HGZ59"/>
    <mergeCell ref="HHA59:HHU59"/>
    <mergeCell ref="GYD59:GYX59"/>
    <mergeCell ref="GYY59:GZS59"/>
    <mergeCell ref="GZT59:HAN59"/>
    <mergeCell ref="HAO59:HBI59"/>
    <mergeCell ref="HBJ59:HCD59"/>
    <mergeCell ref="HCE59:HCY59"/>
    <mergeCell ref="GTH59:GUB59"/>
    <mergeCell ref="GUC59:GUW59"/>
    <mergeCell ref="GUX59:GVR59"/>
    <mergeCell ref="GVS59:GWM59"/>
    <mergeCell ref="GWN59:GXH59"/>
    <mergeCell ref="GXI59:GYC59"/>
    <mergeCell ref="GOL59:GPF59"/>
    <mergeCell ref="GPG59:GQA59"/>
    <mergeCell ref="GQB59:GQV59"/>
    <mergeCell ref="GQW59:GRQ59"/>
    <mergeCell ref="GRR59:GSL59"/>
    <mergeCell ref="GSM59:GTG59"/>
    <mergeCell ref="GJP59:GKJ59"/>
    <mergeCell ref="GKK59:GLE59"/>
    <mergeCell ref="GLF59:GLZ59"/>
    <mergeCell ref="GMA59:GMU59"/>
    <mergeCell ref="GMV59:GNP59"/>
    <mergeCell ref="GNQ59:GOK59"/>
    <mergeCell ref="GET59:GFN59"/>
    <mergeCell ref="GFO59:GGI59"/>
    <mergeCell ref="GGJ59:GHD59"/>
    <mergeCell ref="GHE59:GHY59"/>
    <mergeCell ref="GHZ59:GIT59"/>
    <mergeCell ref="GIU59:GJO59"/>
    <mergeCell ref="FZX59:GAR59"/>
    <mergeCell ref="GAS59:GBM59"/>
    <mergeCell ref="GBN59:GCH59"/>
    <mergeCell ref="GCI59:GDC59"/>
    <mergeCell ref="GDD59:GDX59"/>
    <mergeCell ref="GDY59:GES59"/>
    <mergeCell ref="FVB59:FVV59"/>
    <mergeCell ref="FVW59:FWQ59"/>
    <mergeCell ref="FWR59:FXL59"/>
    <mergeCell ref="FXM59:FYG59"/>
    <mergeCell ref="FYH59:FZB59"/>
    <mergeCell ref="FZC59:FZW59"/>
    <mergeCell ref="FQF59:FQZ59"/>
    <mergeCell ref="FRA59:FRU59"/>
    <mergeCell ref="FRV59:FSP59"/>
    <mergeCell ref="FSQ59:FTK59"/>
    <mergeCell ref="FTL59:FUF59"/>
    <mergeCell ref="FUG59:FVA59"/>
    <mergeCell ref="FLJ59:FMD59"/>
    <mergeCell ref="FME59:FMY59"/>
    <mergeCell ref="FMZ59:FNT59"/>
    <mergeCell ref="FNU59:FOO59"/>
    <mergeCell ref="FOP59:FPJ59"/>
    <mergeCell ref="FPK59:FQE59"/>
    <mergeCell ref="FGN59:FHH59"/>
    <mergeCell ref="FHI59:FIC59"/>
    <mergeCell ref="FID59:FIX59"/>
    <mergeCell ref="FIY59:FJS59"/>
    <mergeCell ref="FJT59:FKN59"/>
    <mergeCell ref="FKO59:FLI59"/>
    <mergeCell ref="FBR59:FCL59"/>
    <mergeCell ref="FCM59:FDG59"/>
    <mergeCell ref="FDH59:FEB59"/>
    <mergeCell ref="FEC59:FEW59"/>
    <mergeCell ref="FEX59:FFR59"/>
    <mergeCell ref="FFS59:FGM59"/>
    <mergeCell ref="EWV59:EXP59"/>
    <mergeCell ref="EXQ59:EYK59"/>
    <mergeCell ref="EYL59:EZF59"/>
    <mergeCell ref="EZG59:FAA59"/>
    <mergeCell ref="FAB59:FAV59"/>
    <mergeCell ref="FAW59:FBQ59"/>
    <mergeCell ref="ERZ59:EST59"/>
    <mergeCell ref="ESU59:ETO59"/>
    <mergeCell ref="ETP59:EUJ59"/>
    <mergeCell ref="EUK59:EVE59"/>
    <mergeCell ref="EVF59:EVZ59"/>
    <mergeCell ref="EWA59:EWU59"/>
    <mergeCell ref="END59:ENX59"/>
    <mergeCell ref="ENY59:EOS59"/>
    <mergeCell ref="EOT59:EPN59"/>
    <mergeCell ref="EPO59:EQI59"/>
    <mergeCell ref="EQJ59:ERD59"/>
    <mergeCell ref="ERE59:ERY59"/>
    <mergeCell ref="EIH59:EJB59"/>
    <mergeCell ref="EJC59:EJW59"/>
    <mergeCell ref="EJX59:EKR59"/>
    <mergeCell ref="EKS59:ELM59"/>
    <mergeCell ref="ELN59:EMH59"/>
    <mergeCell ref="EMI59:ENC59"/>
    <mergeCell ref="EDL59:EEF59"/>
    <mergeCell ref="EEG59:EFA59"/>
    <mergeCell ref="EFB59:EFV59"/>
    <mergeCell ref="EFW59:EGQ59"/>
    <mergeCell ref="EGR59:EHL59"/>
    <mergeCell ref="EHM59:EIG59"/>
    <mergeCell ref="DYP59:DZJ59"/>
    <mergeCell ref="DZK59:EAE59"/>
    <mergeCell ref="EAF59:EAZ59"/>
    <mergeCell ref="EBA59:EBU59"/>
    <mergeCell ref="EBV59:ECP59"/>
    <mergeCell ref="ECQ59:EDK59"/>
    <mergeCell ref="DTT59:DUN59"/>
    <mergeCell ref="DUO59:DVI59"/>
    <mergeCell ref="DVJ59:DWD59"/>
    <mergeCell ref="DWE59:DWY59"/>
    <mergeCell ref="DWZ59:DXT59"/>
    <mergeCell ref="DXU59:DYO59"/>
    <mergeCell ref="DOX59:DPR59"/>
    <mergeCell ref="DPS59:DQM59"/>
    <mergeCell ref="DQN59:DRH59"/>
    <mergeCell ref="DRI59:DSC59"/>
    <mergeCell ref="DSD59:DSX59"/>
    <mergeCell ref="DSY59:DTS59"/>
    <mergeCell ref="DKB59:DKV59"/>
    <mergeCell ref="DKW59:DLQ59"/>
    <mergeCell ref="DLR59:DML59"/>
    <mergeCell ref="DMM59:DNG59"/>
    <mergeCell ref="DNH59:DOB59"/>
    <mergeCell ref="DOC59:DOW59"/>
    <mergeCell ref="DFF59:DFZ59"/>
    <mergeCell ref="DGA59:DGU59"/>
    <mergeCell ref="DGV59:DHP59"/>
    <mergeCell ref="DHQ59:DIK59"/>
    <mergeCell ref="DIL59:DJF59"/>
    <mergeCell ref="DJG59:DKA59"/>
    <mergeCell ref="DAJ59:DBD59"/>
    <mergeCell ref="DBE59:DBY59"/>
    <mergeCell ref="DBZ59:DCT59"/>
    <mergeCell ref="DCU59:DDO59"/>
    <mergeCell ref="DDP59:DEJ59"/>
    <mergeCell ref="DEK59:DFE59"/>
    <mergeCell ref="CVN59:CWH59"/>
    <mergeCell ref="CWI59:CXC59"/>
    <mergeCell ref="CXD59:CXX59"/>
    <mergeCell ref="CXY59:CYS59"/>
    <mergeCell ref="CYT59:CZN59"/>
    <mergeCell ref="CZO59:DAI59"/>
    <mergeCell ref="CQR59:CRL59"/>
    <mergeCell ref="CRM59:CSG59"/>
    <mergeCell ref="CSH59:CTB59"/>
    <mergeCell ref="CTC59:CTW59"/>
    <mergeCell ref="CTX59:CUR59"/>
    <mergeCell ref="CUS59:CVM59"/>
    <mergeCell ref="CLV59:CMP59"/>
    <mergeCell ref="CMQ59:CNK59"/>
    <mergeCell ref="CNL59:COF59"/>
    <mergeCell ref="COG59:CPA59"/>
    <mergeCell ref="CPB59:CPV59"/>
    <mergeCell ref="CPW59:CQQ59"/>
    <mergeCell ref="CGZ59:CHT59"/>
    <mergeCell ref="CHU59:CIO59"/>
    <mergeCell ref="CIP59:CJJ59"/>
    <mergeCell ref="CJK59:CKE59"/>
    <mergeCell ref="CKF59:CKZ59"/>
    <mergeCell ref="CLA59:CLU59"/>
    <mergeCell ref="CCD59:CCX59"/>
    <mergeCell ref="CCY59:CDS59"/>
    <mergeCell ref="CDT59:CEN59"/>
    <mergeCell ref="CEO59:CFI59"/>
    <mergeCell ref="CFJ59:CGD59"/>
    <mergeCell ref="CGE59:CGY59"/>
    <mergeCell ref="BXH59:BYB59"/>
    <mergeCell ref="BYC59:BYW59"/>
    <mergeCell ref="BYX59:BZR59"/>
    <mergeCell ref="BZS59:CAM59"/>
    <mergeCell ref="CAN59:CBH59"/>
    <mergeCell ref="CBI59:CCC59"/>
    <mergeCell ref="BSL59:BTF59"/>
    <mergeCell ref="BTG59:BUA59"/>
    <mergeCell ref="BUB59:BUV59"/>
    <mergeCell ref="BUW59:BVQ59"/>
    <mergeCell ref="BVR59:BWL59"/>
    <mergeCell ref="BWM59:BXG59"/>
    <mergeCell ref="BNP59:BOJ59"/>
    <mergeCell ref="BOK59:BPE59"/>
    <mergeCell ref="BPF59:BPZ59"/>
    <mergeCell ref="BQA59:BQU59"/>
    <mergeCell ref="BQV59:BRP59"/>
    <mergeCell ref="BRQ59:BSK59"/>
    <mergeCell ref="BIT59:BJN59"/>
    <mergeCell ref="BJO59:BKI59"/>
    <mergeCell ref="BKJ59:BLD59"/>
    <mergeCell ref="BLE59:BLY59"/>
    <mergeCell ref="BLZ59:BMT59"/>
    <mergeCell ref="BMU59:BNO59"/>
    <mergeCell ref="UJ59:VD59"/>
    <mergeCell ref="VE59:VY59"/>
    <mergeCell ref="MH59:NB59"/>
    <mergeCell ref="NC59:NW59"/>
    <mergeCell ref="NX59:OR59"/>
    <mergeCell ref="OS59:PM59"/>
    <mergeCell ref="PN59:QH59"/>
    <mergeCell ref="QI59:RC59"/>
    <mergeCell ref="HL59:IF59"/>
    <mergeCell ref="IG59:JA59"/>
    <mergeCell ref="JB59:JV59"/>
    <mergeCell ref="JW59:KQ59"/>
    <mergeCell ref="KR59:LL59"/>
    <mergeCell ref="LM59:MG59"/>
    <mergeCell ref="CP59:DJ59"/>
    <mergeCell ref="DK59:EE59"/>
    <mergeCell ref="EF59:EZ59"/>
    <mergeCell ref="FA59:FU59"/>
    <mergeCell ref="FV59:GP59"/>
    <mergeCell ref="GQ59:HK59"/>
    <mergeCell ref="BDX59:BER59"/>
    <mergeCell ref="BES59:BFM59"/>
    <mergeCell ref="BFN59:BGH59"/>
    <mergeCell ref="BGI59:BHC59"/>
    <mergeCell ref="BHD59:BHX59"/>
    <mergeCell ref="BHY59:BIS59"/>
    <mergeCell ref="AZB59:AZV59"/>
    <mergeCell ref="AZW59:BAQ59"/>
    <mergeCell ref="BAR59:BBL59"/>
    <mergeCell ref="BBM59:BCG59"/>
    <mergeCell ref="BCH59:BDB59"/>
    <mergeCell ref="BDC59:BDW59"/>
    <mergeCell ref="AUF59:AUZ59"/>
    <mergeCell ref="AVA59:AVU59"/>
    <mergeCell ref="AVV59:AWP59"/>
    <mergeCell ref="AWQ59:AXK59"/>
    <mergeCell ref="AXL59:AYF59"/>
    <mergeCell ref="AYG59:AZA59"/>
    <mergeCell ref="APJ59:AQD59"/>
    <mergeCell ref="AQE59:AQY59"/>
    <mergeCell ref="AQZ59:ART59"/>
    <mergeCell ref="ARU59:ASO59"/>
    <mergeCell ref="ASP59:ATJ59"/>
    <mergeCell ref="ATK59:AUE59"/>
    <mergeCell ref="AKN59:ALH59"/>
    <mergeCell ref="ALI59:AMC59"/>
    <mergeCell ref="AMD59:AMX59"/>
    <mergeCell ref="AMY59:ANS59"/>
    <mergeCell ref="ANT59:AON59"/>
    <mergeCell ref="AOO59:API59"/>
    <mergeCell ref="AFR59:AGL59"/>
    <mergeCell ref="AGM59:AHG59"/>
    <mergeCell ref="AHH59:AIB59"/>
    <mergeCell ref="AIC59:AIW59"/>
    <mergeCell ref="AIX59:AJR59"/>
    <mergeCell ref="AJS59:AKM59"/>
    <mergeCell ref="B59:I59"/>
    <mergeCell ref="J59:AD59"/>
    <mergeCell ref="AE59:AY59"/>
    <mergeCell ref="AZ59:BT59"/>
    <mergeCell ref="BU59:CO59"/>
    <mergeCell ref="WRQ57:WRT57"/>
    <mergeCell ref="WMU57:WNO57"/>
    <mergeCell ref="WNP57:WOJ57"/>
    <mergeCell ref="WOK57:WPE57"/>
    <mergeCell ref="WPF57:WPZ57"/>
    <mergeCell ref="WQA57:WQU57"/>
    <mergeCell ref="WQV57:WRP57"/>
    <mergeCell ref="WHY57:WIS57"/>
    <mergeCell ref="WIT57:WJN57"/>
    <mergeCell ref="WJO57:WKI57"/>
    <mergeCell ref="WKJ57:WLD57"/>
    <mergeCell ref="WLE57:WLY57"/>
    <mergeCell ref="WLZ57:WMT57"/>
    <mergeCell ref="WDC57:WDW57"/>
    <mergeCell ref="WDX57:WER57"/>
    <mergeCell ref="WES57:WFM57"/>
    <mergeCell ref="WFN57:WGH57"/>
    <mergeCell ref="WGI57:WHC57"/>
    <mergeCell ref="WHD57:WHX57"/>
    <mergeCell ref="VYG57:VZA57"/>
    <mergeCell ref="VZB57:VZV57"/>
    <mergeCell ref="VZW57:WAQ57"/>
    <mergeCell ref="WAR57:WBL57"/>
    <mergeCell ref="WBM57:WCG57"/>
    <mergeCell ref="WCH57:WDB57"/>
    <mergeCell ref="VTK57:VUE57"/>
    <mergeCell ref="VUF57:VUZ57"/>
    <mergeCell ref="VVA57:VVU57"/>
    <mergeCell ref="VVV57:VWP57"/>
    <mergeCell ref="VWQ57:VXK57"/>
    <mergeCell ref="VXL57:VYF57"/>
    <mergeCell ref="VOO57:VPI57"/>
    <mergeCell ref="VPJ57:VQD57"/>
    <mergeCell ref="VQE57:VQY57"/>
    <mergeCell ref="VQZ57:VRT57"/>
    <mergeCell ref="VRU57:VSO57"/>
    <mergeCell ref="VSP57:VTJ57"/>
    <mergeCell ref="VJS57:VKM57"/>
    <mergeCell ref="VKN57:VLH57"/>
    <mergeCell ref="VLI57:VMC57"/>
    <mergeCell ref="VMD57:VMX57"/>
    <mergeCell ref="VMY57:VNS57"/>
    <mergeCell ref="VNT57:VON57"/>
    <mergeCell ref="AAV59:ABP59"/>
    <mergeCell ref="ABQ59:ACK59"/>
    <mergeCell ref="ACL59:ADF59"/>
    <mergeCell ref="ADG59:AEA59"/>
    <mergeCell ref="AEB59:AEV59"/>
    <mergeCell ref="AEW59:AFQ59"/>
    <mergeCell ref="VZ59:WT59"/>
    <mergeCell ref="WU59:XO59"/>
    <mergeCell ref="XP59:YJ59"/>
    <mergeCell ref="YK59:ZE59"/>
    <mergeCell ref="ZF59:ZZ59"/>
    <mergeCell ref="AAA59:AAU59"/>
    <mergeCell ref="RD59:RX59"/>
    <mergeCell ref="RY59:SS59"/>
    <mergeCell ref="ST59:TN59"/>
    <mergeCell ref="TO59:UI59"/>
    <mergeCell ref="VEW57:VFQ57"/>
    <mergeCell ref="VFR57:VGL57"/>
    <mergeCell ref="VGM57:VHG57"/>
    <mergeCell ref="VHH57:VIB57"/>
    <mergeCell ref="VIC57:VIW57"/>
    <mergeCell ref="VIX57:VJR57"/>
    <mergeCell ref="VAA57:VAU57"/>
    <mergeCell ref="VAV57:VBP57"/>
    <mergeCell ref="VBQ57:VCK57"/>
    <mergeCell ref="VCL57:VDF57"/>
    <mergeCell ref="VDG57:VEA57"/>
    <mergeCell ref="VEB57:VEV57"/>
    <mergeCell ref="UVE57:UVY57"/>
    <mergeCell ref="UVZ57:UWT57"/>
    <mergeCell ref="UWU57:UXO57"/>
    <mergeCell ref="UXP57:UYJ57"/>
    <mergeCell ref="UYK57:UZE57"/>
    <mergeCell ref="UZF57:UZZ57"/>
    <mergeCell ref="UQI57:URC57"/>
    <mergeCell ref="URD57:URX57"/>
    <mergeCell ref="URY57:USS57"/>
    <mergeCell ref="UST57:UTN57"/>
    <mergeCell ref="UTO57:UUI57"/>
    <mergeCell ref="UUJ57:UVD57"/>
    <mergeCell ref="ULM57:UMG57"/>
    <mergeCell ref="UMH57:UNB57"/>
    <mergeCell ref="UNC57:UNW57"/>
    <mergeCell ref="UNX57:UOR57"/>
    <mergeCell ref="UOS57:UPM57"/>
    <mergeCell ref="UPN57:UQH57"/>
    <mergeCell ref="UGQ57:UHK57"/>
    <mergeCell ref="UHL57:UIF57"/>
    <mergeCell ref="UIG57:UJA57"/>
    <mergeCell ref="UJB57:UJV57"/>
    <mergeCell ref="UJW57:UKQ57"/>
    <mergeCell ref="UKR57:ULL57"/>
    <mergeCell ref="UBU57:UCO57"/>
    <mergeCell ref="UCP57:UDJ57"/>
    <mergeCell ref="UDK57:UEE57"/>
    <mergeCell ref="UEF57:UEZ57"/>
    <mergeCell ref="UFA57:UFU57"/>
    <mergeCell ref="UFV57:UGP57"/>
    <mergeCell ref="TWY57:TXS57"/>
    <mergeCell ref="TXT57:TYN57"/>
    <mergeCell ref="TYO57:TZI57"/>
    <mergeCell ref="TZJ57:UAD57"/>
    <mergeCell ref="UAE57:UAY57"/>
    <mergeCell ref="UAZ57:UBT57"/>
    <mergeCell ref="TSC57:TSW57"/>
    <mergeCell ref="TSX57:TTR57"/>
    <mergeCell ref="TTS57:TUM57"/>
    <mergeCell ref="TUN57:TVH57"/>
    <mergeCell ref="TVI57:TWC57"/>
    <mergeCell ref="TWD57:TWX57"/>
    <mergeCell ref="TNG57:TOA57"/>
    <mergeCell ref="TOB57:TOV57"/>
    <mergeCell ref="TOW57:TPQ57"/>
    <mergeCell ref="TPR57:TQL57"/>
    <mergeCell ref="TQM57:TRG57"/>
    <mergeCell ref="TRH57:TSB57"/>
    <mergeCell ref="TIK57:TJE57"/>
    <mergeCell ref="TJF57:TJZ57"/>
    <mergeCell ref="TKA57:TKU57"/>
    <mergeCell ref="TKV57:TLP57"/>
    <mergeCell ref="TLQ57:TMK57"/>
    <mergeCell ref="TML57:TNF57"/>
    <mergeCell ref="TDO57:TEI57"/>
    <mergeCell ref="TEJ57:TFD57"/>
    <mergeCell ref="TFE57:TFY57"/>
    <mergeCell ref="TFZ57:TGT57"/>
    <mergeCell ref="TGU57:THO57"/>
    <mergeCell ref="THP57:TIJ57"/>
    <mergeCell ref="SYS57:SZM57"/>
    <mergeCell ref="SZN57:TAH57"/>
    <mergeCell ref="TAI57:TBC57"/>
    <mergeCell ref="TBD57:TBX57"/>
    <mergeCell ref="TBY57:TCS57"/>
    <mergeCell ref="TCT57:TDN57"/>
    <mergeCell ref="STW57:SUQ57"/>
    <mergeCell ref="SUR57:SVL57"/>
    <mergeCell ref="SVM57:SWG57"/>
    <mergeCell ref="SWH57:SXB57"/>
    <mergeCell ref="SXC57:SXW57"/>
    <mergeCell ref="SXX57:SYR57"/>
    <mergeCell ref="SPA57:SPU57"/>
    <mergeCell ref="SPV57:SQP57"/>
    <mergeCell ref="SQQ57:SRK57"/>
    <mergeCell ref="SRL57:SSF57"/>
    <mergeCell ref="SSG57:STA57"/>
    <mergeCell ref="STB57:STV57"/>
    <mergeCell ref="SKE57:SKY57"/>
    <mergeCell ref="SKZ57:SLT57"/>
    <mergeCell ref="SLU57:SMO57"/>
    <mergeCell ref="SMP57:SNJ57"/>
    <mergeCell ref="SNK57:SOE57"/>
    <mergeCell ref="SOF57:SOZ57"/>
    <mergeCell ref="SFI57:SGC57"/>
    <mergeCell ref="SGD57:SGX57"/>
    <mergeCell ref="SGY57:SHS57"/>
    <mergeCell ref="SHT57:SIN57"/>
    <mergeCell ref="SIO57:SJI57"/>
    <mergeCell ref="SJJ57:SKD57"/>
    <mergeCell ref="SAM57:SBG57"/>
    <mergeCell ref="SBH57:SCB57"/>
    <mergeCell ref="SCC57:SCW57"/>
    <mergeCell ref="SCX57:SDR57"/>
    <mergeCell ref="SDS57:SEM57"/>
    <mergeCell ref="SEN57:SFH57"/>
    <mergeCell ref="RVQ57:RWK57"/>
    <mergeCell ref="RWL57:RXF57"/>
    <mergeCell ref="RXG57:RYA57"/>
    <mergeCell ref="RYB57:RYV57"/>
    <mergeCell ref="RYW57:RZQ57"/>
    <mergeCell ref="RZR57:SAL57"/>
    <mergeCell ref="RQU57:RRO57"/>
    <mergeCell ref="RRP57:RSJ57"/>
    <mergeCell ref="RSK57:RTE57"/>
    <mergeCell ref="RTF57:RTZ57"/>
    <mergeCell ref="RUA57:RUU57"/>
    <mergeCell ref="RUV57:RVP57"/>
    <mergeCell ref="RLY57:RMS57"/>
    <mergeCell ref="RMT57:RNN57"/>
    <mergeCell ref="RNO57:ROI57"/>
    <mergeCell ref="ROJ57:RPD57"/>
    <mergeCell ref="RPE57:RPY57"/>
    <mergeCell ref="RPZ57:RQT57"/>
    <mergeCell ref="RHC57:RHW57"/>
    <mergeCell ref="RHX57:RIR57"/>
    <mergeCell ref="RIS57:RJM57"/>
    <mergeCell ref="RJN57:RKH57"/>
    <mergeCell ref="RKI57:RLC57"/>
    <mergeCell ref="RLD57:RLX57"/>
    <mergeCell ref="RCG57:RDA57"/>
    <mergeCell ref="RDB57:RDV57"/>
    <mergeCell ref="RDW57:REQ57"/>
    <mergeCell ref="RER57:RFL57"/>
    <mergeCell ref="RFM57:RGG57"/>
    <mergeCell ref="RGH57:RHB57"/>
    <mergeCell ref="QXK57:QYE57"/>
    <mergeCell ref="QYF57:QYZ57"/>
    <mergeCell ref="QZA57:QZU57"/>
    <mergeCell ref="QZV57:RAP57"/>
    <mergeCell ref="RAQ57:RBK57"/>
    <mergeCell ref="RBL57:RCF57"/>
    <mergeCell ref="QSO57:QTI57"/>
    <mergeCell ref="QTJ57:QUD57"/>
    <mergeCell ref="QUE57:QUY57"/>
    <mergeCell ref="QUZ57:QVT57"/>
    <mergeCell ref="QVU57:QWO57"/>
    <mergeCell ref="QWP57:QXJ57"/>
    <mergeCell ref="QNS57:QOM57"/>
    <mergeCell ref="QON57:QPH57"/>
    <mergeCell ref="QPI57:QQC57"/>
    <mergeCell ref="QQD57:QQX57"/>
    <mergeCell ref="QQY57:QRS57"/>
    <mergeCell ref="QRT57:QSN57"/>
    <mergeCell ref="QIW57:QJQ57"/>
    <mergeCell ref="QJR57:QKL57"/>
    <mergeCell ref="QKM57:QLG57"/>
    <mergeCell ref="QLH57:QMB57"/>
    <mergeCell ref="QMC57:QMW57"/>
    <mergeCell ref="QMX57:QNR57"/>
    <mergeCell ref="QEA57:QEU57"/>
    <mergeCell ref="QEV57:QFP57"/>
    <mergeCell ref="QFQ57:QGK57"/>
    <mergeCell ref="QGL57:QHF57"/>
    <mergeCell ref="QHG57:QIA57"/>
    <mergeCell ref="QIB57:QIV57"/>
    <mergeCell ref="PZE57:PZY57"/>
    <mergeCell ref="PZZ57:QAT57"/>
    <mergeCell ref="QAU57:QBO57"/>
    <mergeCell ref="QBP57:QCJ57"/>
    <mergeCell ref="QCK57:QDE57"/>
    <mergeCell ref="QDF57:QDZ57"/>
    <mergeCell ref="PUI57:PVC57"/>
    <mergeCell ref="PVD57:PVX57"/>
    <mergeCell ref="PVY57:PWS57"/>
    <mergeCell ref="PWT57:PXN57"/>
    <mergeCell ref="PXO57:PYI57"/>
    <mergeCell ref="PYJ57:PZD57"/>
    <mergeCell ref="PPM57:PQG57"/>
    <mergeCell ref="PQH57:PRB57"/>
    <mergeCell ref="PRC57:PRW57"/>
    <mergeCell ref="PRX57:PSR57"/>
    <mergeCell ref="PSS57:PTM57"/>
    <mergeCell ref="PTN57:PUH57"/>
    <mergeCell ref="PKQ57:PLK57"/>
    <mergeCell ref="PLL57:PMF57"/>
    <mergeCell ref="PMG57:PNA57"/>
    <mergeCell ref="PNB57:PNV57"/>
    <mergeCell ref="PNW57:POQ57"/>
    <mergeCell ref="POR57:PPL57"/>
    <mergeCell ref="PFU57:PGO57"/>
    <mergeCell ref="PGP57:PHJ57"/>
    <mergeCell ref="PHK57:PIE57"/>
    <mergeCell ref="PIF57:PIZ57"/>
    <mergeCell ref="PJA57:PJU57"/>
    <mergeCell ref="PJV57:PKP57"/>
    <mergeCell ref="PAY57:PBS57"/>
    <mergeCell ref="PBT57:PCN57"/>
    <mergeCell ref="PCO57:PDI57"/>
    <mergeCell ref="PDJ57:PED57"/>
    <mergeCell ref="PEE57:PEY57"/>
    <mergeCell ref="PEZ57:PFT57"/>
    <mergeCell ref="OWC57:OWW57"/>
    <mergeCell ref="OWX57:OXR57"/>
    <mergeCell ref="OXS57:OYM57"/>
    <mergeCell ref="OYN57:OZH57"/>
    <mergeCell ref="OZI57:PAC57"/>
    <mergeCell ref="PAD57:PAX57"/>
    <mergeCell ref="ORG57:OSA57"/>
    <mergeCell ref="OSB57:OSV57"/>
    <mergeCell ref="OSW57:OTQ57"/>
    <mergeCell ref="OTR57:OUL57"/>
    <mergeCell ref="OUM57:OVG57"/>
    <mergeCell ref="OVH57:OWB57"/>
    <mergeCell ref="OMK57:ONE57"/>
    <mergeCell ref="ONF57:ONZ57"/>
    <mergeCell ref="OOA57:OOU57"/>
    <mergeCell ref="OOV57:OPP57"/>
    <mergeCell ref="OPQ57:OQK57"/>
    <mergeCell ref="OQL57:ORF57"/>
    <mergeCell ref="OHO57:OII57"/>
    <mergeCell ref="OIJ57:OJD57"/>
    <mergeCell ref="OJE57:OJY57"/>
    <mergeCell ref="OJZ57:OKT57"/>
    <mergeCell ref="OKU57:OLO57"/>
    <mergeCell ref="OLP57:OMJ57"/>
    <mergeCell ref="OCS57:ODM57"/>
    <mergeCell ref="ODN57:OEH57"/>
    <mergeCell ref="OEI57:OFC57"/>
    <mergeCell ref="OFD57:OFX57"/>
    <mergeCell ref="OFY57:OGS57"/>
    <mergeCell ref="OGT57:OHN57"/>
    <mergeCell ref="NXW57:NYQ57"/>
    <mergeCell ref="NYR57:NZL57"/>
    <mergeCell ref="NZM57:OAG57"/>
    <mergeCell ref="OAH57:OBB57"/>
    <mergeCell ref="OBC57:OBW57"/>
    <mergeCell ref="OBX57:OCR57"/>
    <mergeCell ref="NTA57:NTU57"/>
    <mergeCell ref="NTV57:NUP57"/>
    <mergeCell ref="NUQ57:NVK57"/>
    <mergeCell ref="NVL57:NWF57"/>
    <mergeCell ref="NWG57:NXA57"/>
    <mergeCell ref="NXB57:NXV57"/>
    <mergeCell ref="NOE57:NOY57"/>
    <mergeCell ref="NOZ57:NPT57"/>
    <mergeCell ref="NPU57:NQO57"/>
    <mergeCell ref="NQP57:NRJ57"/>
    <mergeCell ref="NRK57:NSE57"/>
    <mergeCell ref="NSF57:NSZ57"/>
    <mergeCell ref="NJI57:NKC57"/>
    <mergeCell ref="NKD57:NKX57"/>
    <mergeCell ref="NKY57:NLS57"/>
    <mergeCell ref="NLT57:NMN57"/>
    <mergeCell ref="NMO57:NNI57"/>
    <mergeCell ref="NNJ57:NOD57"/>
    <mergeCell ref="NEM57:NFG57"/>
    <mergeCell ref="NFH57:NGB57"/>
    <mergeCell ref="NGC57:NGW57"/>
    <mergeCell ref="NGX57:NHR57"/>
    <mergeCell ref="NHS57:NIM57"/>
    <mergeCell ref="NIN57:NJH57"/>
    <mergeCell ref="MZQ57:NAK57"/>
    <mergeCell ref="NAL57:NBF57"/>
    <mergeCell ref="NBG57:NCA57"/>
    <mergeCell ref="NCB57:NCV57"/>
    <mergeCell ref="NCW57:NDQ57"/>
    <mergeCell ref="NDR57:NEL57"/>
    <mergeCell ref="MUU57:MVO57"/>
    <mergeCell ref="MVP57:MWJ57"/>
    <mergeCell ref="MWK57:MXE57"/>
    <mergeCell ref="MXF57:MXZ57"/>
    <mergeCell ref="MYA57:MYU57"/>
    <mergeCell ref="MYV57:MZP57"/>
    <mergeCell ref="MPY57:MQS57"/>
    <mergeCell ref="MQT57:MRN57"/>
    <mergeCell ref="MRO57:MSI57"/>
    <mergeCell ref="MSJ57:MTD57"/>
    <mergeCell ref="MTE57:MTY57"/>
    <mergeCell ref="MTZ57:MUT57"/>
    <mergeCell ref="MLC57:MLW57"/>
    <mergeCell ref="MLX57:MMR57"/>
    <mergeCell ref="MMS57:MNM57"/>
    <mergeCell ref="MNN57:MOH57"/>
    <mergeCell ref="MOI57:MPC57"/>
    <mergeCell ref="MPD57:MPX57"/>
    <mergeCell ref="MGG57:MHA57"/>
    <mergeCell ref="MHB57:MHV57"/>
    <mergeCell ref="MHW57:MIQ57"/>
    <mergeCell ref="MIR57:MJL57"/>
    <mergeCell ref="MJM57:MKG57"/>
    <mergeCell ref="MKH57:MLB57"/>
    <mergeCell ref="MBK57:MCE57"/>
    <mergeCell ref="MCF57:MCZ57"/>
    <mergeCell ref="MDA57:MDU57"/>
    <mergeCell ref="MDV57:MEP57"/>
    <mergeCell ref="MEQ57:MFK57"/>
    <mergeCell ref="MFL57:MGF57"/>
    <mergeCell ref="LWO57:LXI57"/>
    <mergeCell ref="LXJ57:LYD57"/>
    <mergeCell ref="LYE57:LYY57"/>
    <mergeCell ref="LYZ57:LZT57"/>
    <mergeCell ref="LZU57:MAO57"/>
    <mergeCell ref="MAP57:MBJ57"/>
    <mergeCell ref="LRS57:LSM57"/>
    <mergeCell ref="LSN57:LTH57"/>
    <mergeCell ref="LTI57:LUC57"/>
    <mergeCell ref="LUD57:LUX57"/>
    <mergeCell ref="LUY57:LVS57"/>
    <mergeCell ref="LVT57:LWN57"/>
    <mergeCell ref="LMW57:LNQ57"/>
    <mergeCell ref="LNR57:LOL57"/>
    <mergeCell ref="LOM57:LPG57"/>
    <mergeCell ref="LPH57:LQB57"/>
    <mergeCell ref="LQC57:LQW57"/>
    <mergeCell ref="LQX57:LRR57"/>
    <mergeCell ref="LIA57:LIU57"/>
    <mergeCell ref="LIV57:LJP57"/>
    <mergeCell ref="LJQ57:LKK57"/>
    <mergeCell ref="LKL57:LLF57"/>
    <mergeCell ref="LLG57:LMA57"/>
    <mergeCell ref="LMB57:LMV57"/>
    <mergeCell ref="LDE57:LDY57"/>
    <mergeCell ref="LDZ57:LET57"/>
    <mergeCell ref="LEU57:LFO57"/>
    <mergeCell ref="LFP57:LGJ57"/>
    <mergeCell ref="LGK57:LHE57"/>
    <mergeCell ref="LHF57:LHZ57"/>
    <mergeCell ref="KYI57:KZC57"/>
    <mergeCell ref="KZD57:KZX57"/>
    <mergeCell ref="KZY57:LAS57"/>
    <mergeCell ref="LAT57:LBN57"/>
    <mergeCell ref="LBO57:LCI57"/>
    <mergeCell ref="LCJ57:LDD57"/>
    <mergeCell ref="KTM57:KUG57"/>
    <mergeCell ref="KUH57:KVB57"/>
    <mergeCell ref="KVC57:KVW57"/>
    <mergeCell ref="KVX57:KWR57"/>
    <mergeCell ref="KWS57:KXM57"/>
    <mergeCell ref="KXN57:KYH57"/>
    <mergeCell ref="KOQ57:KPK57"/>
    <mergeCell ref="KPL57:KQF57"/>
    <mergeCell ref="KQG57:KRA57"/>
    <mergeCell ref="KRB57:KRV57"/>
    <mergeCell ref="KRW57:KSQ57"/>
    <mergeCell ref="KSR57:KTL57"/>
    <mergeCell ref="KJU57:KKO57"/>
    <mergeCell ref="KKP57:KLJ57"/>
    <mergeCell ref="KLK57:KME57"/>
    <mergeCell ref="KMF57:KMZ57"/>
    <mergeCell ref="KNA57:KNU57"/>
    <mergeCell ref="KNV57:KOP57"/>
    <mergeCell ref="KEY57:KFS57"/>
    <mergeCell ref="KFT57:KGN57"/>
    <mergeCell ref="KGO57:KHI57"/>
    <mergeCell ref="KHJ57:KID57"/>
    <mergeCell ref="KIE57:KIY57"/>
    <mergeCell ref="KIZ57:KJT57"/>
    <mergeCell ref="KAC57:KAW57"/>
    <mergeCell ref="KAX57:KBR57"/>
    <mergeCell ref="KBS57:KCM57"/>
    <mergeCell ref="KCN57:KDH57"/>
    <mergeCell ref="KDI57:KEC57"/>
    <mergeCell ref="KED57:KEX57"/>
    <mergeCell ref="JVG57:JWA57"/>
    <mergeCell ref="JWB57:JWV57"/>
    <mergeCell ref="JWW57:JXQ57"/>
    <mergeCell ref="JXR57:JYL57"/>
    <mergeCell ref="JYM57:JZG57"/>
    <mergeCell ref="JZH57:KAB57"/>
    <mergeCell ref="JQK57:JRE57"/>
    <mergeCell ref="JRF57:JRZ57"/>
    <mergeCell ref="JSA57:JSU57"/>
    <mergeCell ref="JSV57:JTP57"/>
    <mergeCell ref="JTQ57:JUK57"/>
    <mergeCell ref="JUL57:JVF57"/>
    <mergeCell ref="JLO57:JMI57"/>
    <mergeCell ref="JMJ57:JND57"/>
    <mergeCell ref="JNE57:JNY57"/>
    <mergeCell ref="JNZ57:JOT57"/>
    <mergeCell ref="JOU57:JPO57"/>
    <mergeCell ref="JPP57:JQJ57"/>
    <mergeCell ref="JGS57:JHM57"/>
    <mergeCell ref="JHN57:JIH57"/>
    <mergeCell ref="JII57:JJC57"/>
    <mergeCell ref="JJD57:JJX57"/>
    <mergeCell ref="JJY57:JKS57"/>
    <mergeCell ref="JKT57:JLN57"/>
    <mergeCell ref="JBW57:JCQ57"/>
    <mergeCell ref="JCR57:JDL57"/>
    <mergeCell ref="JDM57:JEG57"/>
    <mergeCell ref="JEH57:JFB57"/>
    <mergeCell ref="JFC57:JFW57"/>
    <mergeCell ref="JFX57:JGR57"/>
    <mergeCell ref="IXA57:IXU57"/>
    <mergeCell ref="IXV57:IYP57"/>
    <mergeCell ref="IYQ57:IZK57"/>
    <mergeCell ref="IZL57:JAF57"/>
    <mergeCell ref="JAG57:JBA57"/>
    <mergeCell ref="JBB57:JBV57"/>
    <mergeCell ref="ISE57:ISY57"/>
    <mergeCell ref="ISZ57:ITT57"/>
    <mergeCell ref="ITU57:IUO57"/>
    <mergeCell ref="IUP57:IVJ57"/>
    <mergeCell ref="IVK57:IWE57"/>
    <mergeCell ref="IWF57:IWZ57"/>
    <mergeCell ref="INI57:IOC57"/>
    <mergeCell ref="IOD57:IOX57"/>
    <mergeCell ref="IOY57:IPS57"/>
    <mergeCell ref="IPT57:IQN57"/>
    <mergeCell ref="IQO57:IRI57"/>
    <mergeCell ref="IRJ57:ISD57"/>
    <mergeCell ref="IIM57:IJG57"/>
    <mergeCell ref="IJH57:IKB57"/>
    <mergeCell ref="IKC57:IKW57"/>
    <mergeCell ref="IKX57:ILR57"/>
    <mergeCell ref="ILS57:IMM57"/>
    <mergeCell ref="IMN57:INH57"/>
    <mergeCell ref="IDQ57:IEK57"/>
    <mergeCell ref="IEL57:IFF57"/>
    <mergeCell ref="IFG57:IGA57"/>
    <mergeCell ref="IGB57:IGV57"/>
    <mergeCell ref="IGW57:IHQ57"/>
    <mergeCell ref="IHR57:IIL57"/>
    <mergeCell ref="HYU57:HZO57"/>
    <mergeCell ref="HZP57:IAJ57"/>
    <mergeCell ref="IAK57:IBE57"/>
    <mergeCell ref="IBF57:IBZ57"/>
    <mergeCell ref="ICA57:ICU57"/>
    <mergeCell ref="ICV57:IDP57"/>
    <mergeCell ref="HTY57:HUS57"/>
    <mergeCell ref="HUT57:HVN57"/>
    <mergeCell ref="HVO57:HWI57"/>
    <mergeCell ref="HWJ57:HXD57"/>
    <mergeCell ref="HXE57:HXY57"/>
    <mergeCell ref="HXZ57:HYT57"/>
    <mergeCell ref="HPC57:HPW57"/>
    <mergeCell ref="HPX57:HQR57"/>
    <mergeCell ref="HQS57:HRM57"/>
    <mergeCell ref="HRN57:HSH57"/>
    <mergeCell ref="HSI57:HTC57"/>
    <mergeCell ref="HTD57:HTX57"/>
    <mergeCell ref="HKG57:HLA57"/>
    <mergeCell ref="HLB57:HLV57"/>
    <mergeCell ref="HLW57:HMQ57"/>
    <mergeCell ref="HMR57:HNL57"/>
    <mergeCell ref="HNM57:HOG57"/>
    <mergeCell ref="HOH57:HPB57"/>
    <mergeCell ref="HFK57:HGE57"/>
    <mergeCell ref="HGF57:HGZ57"/>
    <mergeCell ref="HHA57:HHU57"/>
    <mergeCell ref="HHV57:HIP57"/>
    <mergeCell ref="HIQ57:HJK57"/>
    <mergeCell ref="HJL57:HKF57"/>
    <mergeCell ref="HAO57:HBI57"/>
    <mergeCell ref="HBJ57:HCD57"/>
    <mergeCell ref="HCE57:HCY57"/>
    <mergeCell ref="HCZ57:HDT57"/>
    <mergeCell ref="HDU57:HEO57"/>
    <mergeCell ref="HEP57:HFJ57"/>
    <mergeCell ref="GVS57:GWM57"/>
    <mergeCell ref="GWN57:GXH57"/>
    <mergeCell ref="GXI57:GYC57"/>
    <mergeCell ref="GYD57:GYX57"/>
    <mergeCell ref="GYY57:GZS57"/>
    <mergeCell ref="GZT57:HAN57"/>
    <mergeCell ref="GQW57:GRQ57"/>
    <mergeCell ref="GRR57:GSL57"/>
    <mergeCell ref="GSM57:GTG57"/>
    <mergeCell ref="GTH57:GUB57"/>
    <mergeCell ref="GUC57:GUW57"/>
    <mergeCell ref="GUX57:GVR57"/>
    <mergeCell ref="GMA57:GMU57"/>
    <mergeCell ref="GMV57:GNP57"/>
    <mergeCell ref="GNQ57:GOK57"/>
    <mergeCell ref="GOL57:GPF57"/>
    <mergeCell ref="GPG57:GQA57"/>
    <mergeCell ref="GQB57:GQV57"/>
    <mergeCell ref="GHE57:GHY57"/>
    <mergeCell ref="GHZ57:GIT57"/>
    <mergeCell ref="GIU57:GJO57"/>
    <mergeCell ref="GJP57:GKJ57"/>
    <mergeCell ref="GKK57:GLE57"/>
    <mergeCell ref="GLF57:GLZ57"/>
    <mergeCell ref="GCI57:GDC57"/>
    <mergeCell ref="GDD57:GDX57"/>
    <mergeCell ref="GDY57:GES57"/>
    <mergeCell ref="GET57:GFN57"/>
    <mergeCell ref="GFO57:GGI57"/>
    <mergeCell ref="GGJ57:GHD57"/>
    <mergeCell ref="FXM57:FYG57"/>
    <mergeCell ref="FYH57:FZB57"/>
    <mergeCell ref="FZC57:FZW57"/>
    <mergeCell ref="FZX57:GAR57"/>
    <mergeCell ref="GAS57:GBM57"/>
    <mergeCell ref="GBN57:GCH57"/>
    <mergeCell ref="FSQ57:FTK57"/>
    <mergeCell ref="FTL57:FUF57"/>
    <mergeCell ref="FUG57:FVA57"/>
    <mergeCell ref="FVB57:FVV57"/>
    <mergeCell ref="FVW57:FWQ57"/>
    <mergeCell ref="FWR57:FXL57"/>
    <mergeCell ref="FNU57:FOO57"/>
    <mergeCell ref="FOP57:FPJ57"/>
    <mergeCell ref="FPK57:FQE57"/>
    <mergeCell ref="FQF57:FQZ57"/>
    <mergeCell ref="FRA57:FRU57"/>
    <mergeCell ref="FRV57:FSP57"/>
    <mergeCell ref="FIY57:FJS57"/>
    <mergeCell ref="FJT57:FKN57"/>
    <mergeCell ref="FKO57:FLI57"/>
    <mergeCell ref="FLJ57:FMD57"/>
    <mergeCell ref="FME57:FMY57"/>
    <mergeCell ref="FMZ57:FNT57"/>
    <mergeCell ref="FEC57:FEW57"/>
    <mergeCell ref="FEX57:FFR57"/>
    <mergeCell ref="FFS57:FGM57"/>
    <mergeCell ref="FGN57:FHH57"/>
    <mergeCell ref="FHI57:FIC57"/>
    <mergeCell ref="FID57:FIX57"/>
    <mergeCell ref="EZG57:FAA57"/>
    <mergeCell ref="FAB57:FAV57"/>
    <mergeCell ref="FAW57:FBQ57"/>
    <mergeCell ref="FBR57:FCL57"/>
    <mergeCell ref="FCM57:FDG57"/>
    <mergeCell ref="FDH57:FEB57"/>
    <mergeCell ref="EUK57:EVE57"/>
    <mergeCell ref="EVF57:EVZ57"/>
    <mergeCell ref="EWA57:EWU57"/>
    <mergeCell ref="EWV57:EXP57"/>
    <mergeCell ref="EXQ57:EYK57"/>
    <mergeCell ref="EYL57:EZF57"/>
    <mergeCell ref="EPO57:EQI57"/>
    <mergeCell ref="EQJ57:ERD57"/>
    <mergeCell ref="ERE57:ERY57"/>
    <mergeCell ref="ERZ57:EST57"/>
    <mergeCell ref="ESU57:ETO57"/>
    <mergeCell ref="ETP57:EUJ57"/>
    <mergeCell ref="EKS57:ELM57"/>
    <mergeCell ref="ELN57:EMH57"/>
    <mergeCell ref="EMI57:ENC57"/>
    <mergeCell ref="END57:ENX57"/>
    <mergeCell ref="ENY57:EOS57"/>
    <mergeCell ref="EOT57:EPN57"/>
    <mergeCell ref="EFW57:EGQ57"/>
    <mergeCell ref="EGR57:EHL57"/>
    <mergeCell ref="EHM57:EIG57"/>
    <mergeCell ref="EIH57:EJB57"/>
    <mergeCell ref="EJC57:EJW57"/>
    <mergeCell ref="EJX57:EKR57"/>
    <mergeCell ref="EBA57:EBU57"/>
    <mergeCell ref="EBV57:ECP57"/>
    <mergeCell ref="ECQ57:EDK57"/>
    <mergeCell ref="EDL57:EEF57"/>
    <mergeCell ref="EEG57:EFA57"/>
    <mergeCell ref="EFB57:EFV57"/>
    <mergeCell ref="DWE57:DWY57"/>
    <mergeCell ref="DWZ57:DXT57"/>
    <mergeCell ref="DXU57:DYO57"/>
    <mergeCell ref="DYP57:DZJ57"/>
    <mergeCell ref="DZK57:EAE57"/>
    <mergeCell ref="EAF57:EAZ57"/>
    <mergeCell ref="DRI57:DSC57"/>
    <mergeCell ref="DSD57:DSX57"/>
    <mergeCell ref="DSY57:DTS57"/>
    <mergeCell ref="DTT57:DUN57"/>
    <mergeCell ref="DUO57:DVI57"/>
    <mergeCell ref="DVJ57:DWD57"/>
    <mergeCell ref="DMM57:DNG57"/>
    <mergeCell ref="DNH57:DOB57"/>
    <mergeCell ref="DOC57:DOW57"/>
    <mergeCell ref="DOX57:DPR57"/>
    <mergeCell ref="DPS57:DQM57"/>
    <mergeCell ref="DQN57:DRH57"/>
    <mergeCell ref="DHQ57:DIK57"/>
    <mergeCell ref="DIL57:DJF57"/>
    <mergeCell ref="DJG57:DKA57"/>
    <mergeCell ref="DKB57:DKV57"/>
    <mergeCell ref="DKW57:DLQ57"/>
    <mergeCell ref="DLR57:DML57"/>
    <mergeCell ref="DCU57:DDO57"/>
    <mergeCell ref="DDP57:DEJ57"/>
    <mergeCell ref="DEK57:DFE57"/>
    <mergeCell ref="DFF57:DFZ57"/>
    <mergeCell ref="DGA57:DGU57"/>
    <mergeCell ref="DGV57:DHP57"/>
    <mergeCell ref="CXY57:CYS57"/>
    <mergeCell ref="CYT57:CZN57"/>
    <mergeCell ref="CZO57:DAI57"/>
    <mergeCell ref="DAJ57:DBD57"/>
    <mergeCell ref="DBE57:DBY57"/>
    <mergeCell ref="DBZ57:DCT57"/>
    <mergeCell ref="CTC57:CTW57"/>
    <mergeCell ref="CTX57:CUR57"/>
    <mergeCell ref="CUS57:CVM57"/>
    <mergeCell ref="CVN57:CWH57"/>
    <mergeCell ref="CWI57:CXC57"/>
    <mergeCell ref="CXD57:CXX57"/>
    <mergeCell ref="COG57:CPA57"/>
    <mergeCell ref="CPB57:CPV57"/>
    <mergeCell ref="CPW57:CQQ57"/>
    <mergeCell ref="CQR57:CRL57"/>
    <mergeCell ref="CRM57:CSG57"/>
    <mergeCell ref="CSH57:CTB57"/>
    <mergeCell ref="CJK57:CKE57"/>
    <mergeCell ref="CKF57:CKZ57"/>
    <mergeCell ref="CLA57:CLU57"/>
    <mergeCell ref="CLV57:CMP57"/>
    <mergeCell ref="CMQ57:CNK57"/>
    <mergeCell ref="CNL57:COF57"/>
    <mergeCell ref="CEO57:CFI57"/>
    <mergeCell ref="CFJ57:CGD57"/>
    <mergeCell ref="CGE57:CGY57"/>
    <mergeCell ref="CGZ57:CHT57"/>
    <mergeCell ref="CHU57:CIO57"/>
    <mergeCell ref="CIP57:CJJ57"/>
    <mergeCell ref="BZS57:CAM57"/>
    <mergeCell ref="CAN57:CBH57"/>
    <mergeCell ref="CBI57:CCC57"/>
    <mergeCell ref="CCD57:CCX57"/>
    <mergeCell ref="CCY57:CDS57"/>
    <mergeCell ref="CDT57:CEN57"/>
    <mergeCell ref="BUW57:BVQ57"/>
    <mergeCell ref="BVR57:BWL57"/>
    <mergeCell ref="BWM57:BXG57"/>
    <mergeCell ref="BXH57:BYB57"/>
    <mergeCell ref="BYC57:BYW57"/>
    <mergeCell ref="BYX57:BZR57"/>
    <mergeCell ref="BQA57:BQU57"/>
    <mergeCell ref="BQV57:BRP57"/>
    <mergeCell ref="BRQ57:BSK57"/>
    <mergeCell ref="BSL57:BTF57"/>
    <mergeCell ref="BTG57:BUA57"/>
    <mergeCell ref="BUB57:BUV57"/>
    <mergeCell ref="BLE57:BLY57"/>
    <mergeCell ref="BLZ57:BMT57"/>
    <mergeCell ref="BMU57:BNO57"/>
    <mergeCell ref="BNP57:BOJ57"/>
    <mergeCell ref="BOK57:BPE57"/>
    <mergeCell ref="BPF57:BPZ57"/>
    <mergeCell ref="BGI57:BHC57"/>
    <mergeCell ref="BHD57:BHX57"/>
    <mergeCell ref="BHY57:BIS57"/>
    <mergeCell ref="BIT57:BJN57"/>
    <mergeCell ref="BJO57:BKI57"/>
    <mergeCell ref="BKJ57:BLD57"/>
    <mergeCell ref="RY57:SS57"/>
    <mergeCell ref="ST57:TN57"/>
    <mergeCell ref="JW57:KQ57"/>
    <mergeCell ref="KR57:LL57"/>
    <mergeCell ref="LM57:MG57"/>
    <mergeCell ref="MH57:NB57"/>
    <mergeCell ref="NC57:NW57"/>
    <mergeCell ref="NX57:OR57"/>
    <mergeCell ref="FA57:FU57"/>
    <mergeCell ref="FV57:GP57"/>
    <mergeCell ref="GQ57:HK57"/>
    <mergeCell ref="HL57:IF57"/>
    <mergeCell ref="IG57:JA57"/>
    <mergeCell ref="JB57:JV57"/>
    <mergeCell ref="AE57:AY57"/>
    <mergeCell ref="AZ57:BT57"/>
    <mergeCell ref="BU57:CO57"/>
    <mergeCell ref="CP57:DJ57"/>
    <mergeCell ref="DK57:EE57"/>
    <mergeCell ref="EF57:EZ57"/>
    <mergeCell ref="BBM57:BCG57"/>
    <mergeCell ref="BCH57:BDB57"/>
    <mergeCell ref="BDC57:BDW57"/>
    <mergeCell ref="BDX57:BER57"/>
    <mergeCell ref="BES57:BFM57"/>
    <mergeCell ref="BFN57:BGH57"/>
    <mergeCell ref="AWQ57:AXK57"/>
    <mergeCell ref="AXL57:AYF57"/>
    <mergeCell ref="AYG57:AZA57"/>
    <mergeCell ref="AZB57:AZV57"/>
    <mergeCell ref="AZW57:BAQ57"/>
    <mergeCell ref="BAR57:BBL57"/>
    <mergeCell ref="ARU57:ASO57"/>
    <mergeCell ref="ASP57:ATJ57"/>
    <mergeCell ref="ATK57:AUE57"/>
    <mergeCell ref="AUF57:AUZ57"/>
    <mergeCell ref="AVA57:AVU57"/>
    <mergeCell ref="AVV57:AWP57"/>
    <mergeCell ref="AMY57:ANS57"/>
    <mergeCell ref="ANT57:AON57"/>
    <mergeCell ref="AOO57:API57"/>
    <mergeCell ref="APJ57:AQD57"/>
    <mergeCell ref="AQE57:AQY57"/>
    <mergeCell ref="AQZ57:ART57"/>
    <mergeCell ref="AIC57:AIW57"/>
    <mergeCell ref="AIX57:AJR57"/>
    <mergeCell ref="AJS57:AKM57"/>
    <mergeCell ref="AKN57:ALH57"/>
    <mergeCell ref="ALI57:AMC57"/>
    <mergeCell ref="AMD57:AMX57"/>
    <mergeCell ref="ADG57:AEA57"/>
    <mergeCell ref="AEB57:AEV57"/>
    <mergeCell ref="AEW57:AFQ57"/>
    <mergeCell ref="AFR57:AGL57"/>
    <mergeCell ref="AGM57:AHG57"/>
    <mergeCell ref="AHH57:AIB57"/>
    <mergeCell ref="B57:I57"/>
    <mergeCell ref="J57:AD57"/>
    <mergeCell ref="WPF55:WPZ55"/>
    <mergeCell ref="WQA55:WQU55"/>
    <mergeCell ref="WQV55:WRP55"/>
    <mergeCell ref="WRQ55:WRT55"/>
    <mergeCell ref="WKJ55:WLD55"/>
    <mergeCell ref="WLE55:WLY55"/>
    <mergeCell ref="WLZ55:WMT55"/>
    <mergeCell ref="WMU55:WNO55"/>
    <mergeCell ref="WNP55:WOJ55"/>
    <mergeCell ref="WOK55:WPE55"/>
    <mergeCell ref="WFN55:WGH55"/>
    <mergeCell ref="WGI55:WHC55"/>
    <mergeCell ref="WHD55:WHX55"/>
    <mergeCell ref="WHY55:WIS55"/>
    <mergeCell ref="WIT55:WJN55"/>
    <mergeCell ref="WJO55:WKI55"/>
    <mergeCell ref="WAR55:WBL55"/>
    <mergeCell ref="WBM55:WCG55"/>
    <mergeCell ref="WCH55:WDB55"/>
    <mergeCell ref="WDC55:WDW55"/>
    <mergeCell ref="WDX55:WER55"/>
    <mergeCell ref="WES55:WFM55"/>
    <mergeCell ref="VVV55:VWP55"/>
    <mergeCell ref="VWQ55:VXK55"/>
    <mergeCell ref="VXL55:VYF55"/>
    <mergeCell ref="VYG55:VZA55"/>
    <mergeCell ref="VZB55:VZV55"/>
    <mergeCell ref="VZW55:WAQ55"/>
    <mergeCell ref="VQZ55:VRT55"/>
    <mergeCell ref="VRU55:VSO55"/>
    <mergeCell ref="VSP55:VTJ55"/>
    <mergeCell ref="VTK55:VUE55"/>
    <mergeCell ref="VUF55:VUZ55"/>
    <mergeCell ref="VVA55:VVU55"/>
    <mergeCell ref="VMD55:VMX55"/>
    <mergeCell ref="VMY55:VNS55"/>
    <mergeCell ref="VNT55:VON55"/>
    <mergeCell ref="VOO55:VPI55"/>
    <mergeCell ref="VPJ55:VQD55"/>
    <mergeCell ref="VQE55:VQY55"/>
    <mergeCell ref="VHH55:VIB55"/>
    <mergeCell ref="VIC55:VIW55"/>
    <mergeCell ref="VIX55:VJR55"/>
    <mergeCell ref="VJS55:VKM55"/>
    <mergeCell ref="VKN55:VLH55"/>
    <mergeCell ref="VLI55:VMC55"/>
    <mergeCell ref="YK57:ZE57"/>
    <mergeCell ref="ZF57:ZZ57"/>
    <mergeCell ref="AAA57:AAU57"/>
    <mergeCell ref="AAV57:ABP57"/>
    <mergeCell ref="ABQ57:ACK57"/>
    <mergeCell ref="ACL57:ADF57"/>
    <mergeCell ref="TO57:UI57"/>
    <mergeCell ref="UJ57:VD57"/>
    <mergeCell ref="VE57:VY57"/>
    <mergeCell ref="VZ57:WT57"/>
    <mergeCell ref="WU57:XO57"/>
    <mergeCell ref="XP57:YJ57"/>
    <mergeCell ref="OS57:PM57"/>
    <mergeCell ref="PN57:QH57"/>
    <mergeCell ref="QI57:RC57"/>
    <mergeCell ref="RD57:RX57"/>
    <mergeCell ref="VCL55:VDF55"/>
    <mergeCell ref="VDG55:VEA55"/>
    <mergeCell ref="VEB55:VEV55"/>
    <mergeCell ref="VEW55:VFQ55"/>
    <mergeCell ref="VFR55:VGL55"/>
    <mergeCell ref="VGM55:VHG55"/>
    <mergeCell ref="UXP55:UYJ55"/>
    <mergeCell ref="UYK55:UZE55"/>
    <mergeCell ref="UZF55:UZZ55"/>
    <mergeCell ref="VAA55:VAU55"/>
    <mergeCell ref="VAV55:VBP55"/>
    <mergeCell ref="VBQ55:VCK55"/>
    <mergeCell ref="UST55:UTN55"/>
    <mergeCell ref="UTO55:UUI55"/>
    <mergeCell ref="UUJ55:UVD55"/>
    <mergeCell ref="UVE55:UVY55"/>
    <mergeCell ref="UVZ55:UWT55"/>
    <mergeCell ref="UWU55:UXO55"/>
    <mergeCell ref="UNX55:UOR55"/>
    <mergeCell ref="UOS55:UPM55"/>
    <mergeCell ref="UPN55:UQH55"/>
    <mergeCell ref="UQI55:URC55"/>
    <mergeCell ref="URD55:URX55"/>
    <mergeCell ref="URY55:USS55"/>
    <mergeCell ref="UJB55:UJV55"/>
    <mergeCell ref="UJW55:UKQ55"/>
    <mergeCell ref="UKR55:ULL55"/>
    <mergeCell ref="ULM55:UMG55"/>
    <mergeCell ref="UMH55:UNB55"/>
    <mergeCell ref="UNC55:UNW55"/>
    <mergeCell ref="UEF55:UEZ55"/>
    <mergeCell ref="UFA55:UFU55"/>
    <mergeCell ref="UFV55:UGP55"/>
    <mergeCell ref="UGQ55:UHK55"/>
    <mergeCell ref="UHL55:UIF55"/>
    <mergeCell ref="UIG55:UJA55"/>
    <mergeCell ref="TZJ55:UAD55"/>
    <mergeCell ref="UAE55:UAY55"/>
    <mergeCell ref="UAZ55:UBT55"/>
    <mergeCell ref="UBU55:UCO55"/>
    <mergeCell ref="UCP55:UDJ55"/>
    <mergeCell ref="UDK55:UEE55"/>
    <mergeCell ref="TUN55:TVH55"/>
    <mergeCell ref="TVI55:TWC55"/>
    <mergeCell ref="TWD55:TWX55"/>
    <mergeCell ref="TWY55:TXS55"/>
    <mergeCell ref="TXT55:TYN55"/>
    <mergeCell ref="TYO55:TZI55"/>
    <mergeCell ref="TPR55:TQL55"/>
    <mergeCell ref="TQM55:TRG55"/>
    <mergeCell ref="TRH55:TSB55"/>
    <mergeCell ref="TSC55:TSW55"/>
    <mergeCell ref="TSX55:TTR55"/>
    <mergeCell ref="TTS55:TUM55"/>
    <mergeCell ref="TKV55:TLP55"/>
    <mergeCell ref="TLQ55:TMK55"/>
    <mergeCell ref="TML55:TNF55"/>
    <mergeCell ref="TNG55:TOA55"/>
    <mergeCell ref="TOB55:TOV55"/>
    <mergeCell ref="TOW55:TPQ55"/>
    <mergeCell ref="TFZ55:TGT55"/>
    <mergeCell ref="TGU55:THO55"/>
    <mergeCell ref="THP55:TIJ55"/>
    <mergeCell ref="TIK55:TJE55"/>
    <mergeCell ref="TJF55:TJZ55"/>
    <mergeCell ref="TKA55:TKU55"/>
    <mergeCell ref="TBD55:TBX55"/>
    <mergeCell ref="TBY55:TCS55"/>
    <mergeCell ref="TCT55:TDN55"/>
    <mergeCell ref="TDO55:TEI55"/>
    <mergeCell ref="TEJ55:TFD55"/>
    <mergeCell ref="TFE55:TFY55"/>
    <mergeCell ref="SWH55:SXB55"/>
    <mergeCell ref="SXC55:SXW55"/>
    <mergeCell ref="SXX55:SYR55"/>
    <mergeCell ref="SYS55:SZM55"/>
    <mergeCell ref="SZN55:TAH55"/>
    <mergeCell ref="TAI55:TBC55"/>
    <mergeCell ref="SRL55:SSF55"/>
    <mergeCell ref="SSG55:STA55"/>
    <mergeCell ref="STB55:STV55"/>
    <mergeCell ref="STW55:SUQ55"/>
    <mergeCell ref="SUR55:SVL55"/>
    <mergeCell ref="SVM55:SWG55"/>
    <mergeCell ref="SMP55:SNJ55"/>
    <mergeCell ref="SNK55:SOE55"/>
    <mergeCell ref="SOF55:SOZ55"/>
    <mergeCell ref="SPA55:SPU55"/>
    <mergeCell ref="SPV55:SQP55"/>
    <mergeCell ref="SQQ55:SRK55"/>
    <mergeCell ref="SHT55:SIN55"/>
    <mergeCell ref="SIO55:SJI55"/>
    <mergeCell ref="SJJ55:SKD55"/>
    <mergeCell ref="SKE55:SKY55"/>
    <mergeCell ref="SKZ55:SLT55"/>
    <mergeCell ref="SLU55:SMO55"/>
    <mergeCell ref="SCX55:SDR55"/>
    <mergeCell ref="SDS55:SEM55"/>
    <mergeCell ref="SEN55:SFH55"/>
    <mergeCell ref="SFI55:SGC55"/>
    <mergeCell ref="SGD55:SGX55"/>
    <mergeCell ref="SGY55:SHS55"/>
    <mergeCell ref="RYB55:RYV55"/>
    <mergeCell ref="RYW55:RZQ55"/>
    <mergeCell ref="RZR55:SAL55"/>
    <mergeCell ref="SAM55:SBG55"/>
    <mergeCell ref="SBH55:SCB55"/>
    <mergeCell ref="SCC55:SCW55"/>
    <mergeCell ref="RTF55:RTZ55"/>
    <mergeCell ref="RUA55:RUU55"/>
    <mergeCell ref="RUV55:RVP55"/>
    <mergeCell ref="RVQ55:RWK55"/>
    <mergeCell ref="RWL55:RXF55"/>
    <mergeCell ref="RXG55:RYA55"/>
    <mergeCell ref="ROJ55:RPD55"/>
    <mergeCell ref="RPE55:RPY55"/>
    <mergeCell ref="RPZ55:RQT55"/>
    <mergeCell ref="RQU55:RRO55"/>
    <mergeCell ref="RRP55:RSJ55"/>
    <mergeCell ref="RSK55:RTE55"/>
    <mergeCell ref="RJN55:RKH55"/>
    <mergeCell ref="RKI55:RLC55"/>
    <mergeCell ref="RLD55:RLX55"/>
    <mergeCell ref="RLY55:RMS55"/>
    <mergeCell ref="RMT55:RNN55"/>
    <mergeCell ref="RNO55:ROI55"/>
    <mergeCell ref="RER55:RFL55"/>
    <mergeCell ref="RFM55:RGG55"/>
    <mergeCell ref="RGH55:RHB55"/>
    <mergeCell ref="RHC55:RHW55"/>
    <mergeCell ref="RHX55:RIR55"/>
    <mergeCell ref="RIS55:RJM55"/>
    <mergeCell ref="QZV55:RAP55"/>
    <mergeCell ref="RAQ55:RBK55"/>
    <mergeCell ref="RBL55:RCF55"/>
    <mergeCell ref="RCG55:RDA55"/>
    <mergeCell ref="RDB55:RDV55"/>
    <mergeCell ref="RDW55:REQ55"/>
    <mergeCell ref="QUZ55:QVT55"/>
    <mergeCell ref="QVU55:QWO55"/>
    <mergeCell ref="QWP55:QXJ55"/>
    <mergeCell ref="QXK55:QYE55"/>
    <mergeCell ref="QYF55:QYZ55"/>
    <mergeCell ref="QZA55:QZU55"/>
    <mergeCell ref="QQD55:QQX55"/>
    <mergeCell ref="QQY55:QRS55"/>
    <mergeCell ref="QRT55:QSN55"/>
    <mergeCell ref="QSO55:QTI55"/>
    <mergeCell ref="QTJ55:QUD55"/>
    <mergeCell ref="QUE55:QUY55"/>
    <mergeCell ref="QLH55:QMB55"/>
    <mergeCell ref="QMC55:QMW55"/>
    <mergeCell ref="QMX55:QNR55"/>
    <mergeCell ref="QNS55:QOM55"/>
    <mergeCell ref="QON55:QPH55"/>
    <mergeCell ref="QPI55:QQC55"/>
    <mergeCell ref="QGL55:QHF55"/>
    <mergeCell ref="QHG55:QIA55"/>
    <mergeCell ref="QIB55:QIV55"/>
    <mergeCell ref="QIW55:QJQ55"/>
    <mergeCell ref="QJR55:QKL55"/>
    <mergeCell ref="QKM55:QLG55"/>
    <mergeCell ref="QBP55:QCJ55"/>
    <mergeCell ref="QCK55:QDE55"/>
    <mergeCell ref="QDF55:QDZ55"/>
    <mergeCell ref="QEA55:QEU55"/>
    <mergeCell ref="QEV55:QFP55"/>
    <mergeCell ref="QFQ55:QGK55"/>
    <mergeCell ref="PWT55:PXN55"/>
    <mergeCell ref="PXO55:PYI55"/>
    <mergeCell ref="PYJ55:PZD55"/>
    <mergeCell ref="PZE55:PZY55"/>
    <mergeCell ref="PZZ55:QAT55"/>
    <mergeCell ref="QAU55:QBO55"/>
    <mergeCell ref="PRX55:PSR55"/>
    <mergeCell ref="PSS55:PTM55"/>
    <mergeCell ref="PTN55:PUH55"/>
    <mergeCell ref="PUI55:PVC55"/>
    <mergeCell ref="PVD55:PVX55"/>
    <mergeCell ref="PVY55:PWS55"/>
    <mergeCell ref="PNB55:PNV55"/>
    <mergeCell ref="PNW55:POQ55"/>
    <mergeCell ref="POR55:PPL55"/>
    <mergeCell ref="PPM55:PQG55"/>
    <mergeCell ref="PQH55:PRB55"/>
    <mergeCell ref="PRC55:PRW55"/>
    <mergeCell ref="PIF55:PIZ55"/>
    <mergeCell ref="PJA55:PJU55"/>
    <mergeCell ref="PJV55:PKP55"/>
    <mergeCell ref="PKQ55:PLK55"/>
    <mergeCell ref="PLL55:PMF55"/>
    <mergeCell ref="PMG55:PNA55"/>
    <mergeCell ref="PDJ55:PED55"/>
    <mergeCell ref="PEE55:PEY55"/>
    <mergeCell ref="PEZ55:PFT55"/>
    <mergeCell ref="PFU55:PGO55"/>
    <mergeCell ref="PGP55:PHJ55"/>
    <mergeCell ref="PHK55:PIE55"/>
    <mergeCell ref="OYN55:OZH55"/>
    <mergeCell ref="OZI55:PAC55"/>
    <mergeCell ref="PAD55:PAX55"/>
    <mergeCell ref="PAY55:PBS55"/>
    <mergeCell ref="PBT55:PCN55"/>
    <mergeCell ref="PCO55:PDI55"/>
    <mergeCell ref="OTR55:OUL55"/>
    <mergeCell ref="OUM55:OVG55"/>
    <mergeCell ref="OVH55:OWB55"/>
    <mergeCell ref="OWC55:OWW55"/>
    <mergeCell ref="OWX55:OXR55"/>
    <mergeCell ref="OXS55:OYM55"/>
    <mergeCell ref="OOV55:OPP55"/>
    <mergeCell ref="OPQ55:OQK55"/>
    <mergeCell ref="OQL55:ORF55"/>
    <mergeCell ref="ORG55:OSA55"/>
    <mergeCell ref="OSB55:OSV55"/>
    <mergeCell ref="OSW55:OTQ55"/>
    <mergeCell ref="OJZ55:OKT55"/>
    <mergeCell ref="OKU55:OLO55"/>
    <mergeCell ref="OLP55:OMJ55"/>
    <mergeCell ref="OMK55:ONE55"/>
    <mergeCell ref="ONF55:ONZ55"/>
    <mergeCell ref="OOA55:OOU55"/>
    <mergeCell ref="OFD55:OFX55"/>
    <mergeCell ref="OFY55:OGS55"/>
    <mergeCell ref="OGT55:OHN55"/>
    <mergeCell ref="OHO55:OII55"/>
    <mergeCell ref="OIJ55:OJD55"/>
    <mergeCell ref="OJE55:OJY55"/>
    <mergeCell ref="OAH55:OBB55"/>
    <mergeCell ref="OBC55:OBW55"/>
    <mergeCell ref="OBX55:OCR55"/>
    <mergeCell ref="OCS55:ODM55"/>
    <mergeCell ref="ODN55:OEH55"/>
    <mergeCell ref="OEI55:OFC55"/>
    <mergeCell ref="NVL55:NWF55"/>
    <mergeCell ref="NWG55:NXA55"/>
    <mergeCell ref="NXB55:NXV55"/>
    <mergeCell ref="NXW55:NYQ55"/>
    <mergeCell ref="NYR55:NZL55"/>
    <mergeCell ref="NZM55:OAG55"/>
    <mergeCell ref="NQP55:NRJ55"/>
    <mergeCell ref="NRK55:NSE55"/>
    <mergeCell ref="NSF55:NSZ55"/>
    <mergeCell ref="NTA55:NTU55"/>
    <mergeCell ref="NTV55:NUP55"/>
    <mergeCell ref="NUQ55:NVK55"/>
    <mergeCell ref="NLT55:NMN55"/>
    <mergeCell ref="NMO55:NNI55"/>
    <mergeCell ref="NNJ55:NOD55"/>
    <mergeCell ref="NOE55:NOY55"/>
    <mergeCell ref="NOZ55:NPT55"/>
    <mergeCell ref="NPU55:NQO55"/>
    <mergeCell ref="NGX55:NHR55"/>
    <mergeCell ref="NHS55:NIM55"/>
    <mergeCell ref="NIN55:NJH55"/>
    <mergeCell ref="NJI55:NKC55"/>
    <mergeCell ref="NKD55:NKX55"/>
    <mergeCell ref="NKY55:NLS55"/>
    <mergeCell ref="NCB55:NCV55"/>
    <mergeCell ref="NCW55:NDQ55"/>
    <mergeCell ref="NDR55:NEL55"/>
    <mergeCell ref="NEM55:NFG55"/>
    <mergeCell ref="NFH55:NGB55"/>
    <mergeCell ref="NGC55:NGW55"/>
    <mergeCell ref="MXF55:MXZ55"/>
    <mergeCell ref="MYA55:MYU55"/>
    <mergeCell ref="MYV55:MZP55"/>
    <mergeCell ref="MZQ55:NAK55"/>
    <mergeCell ref="NAL55:NBF55"/>
    <mergeCell ref="NBG55:NCA55"/>
    <mergeCell ref="MSJ55:MTD55"/>
    <mergeCell ref="MTE55:MTY55"/>
    <mergeCell ref="MTZ55:MUT55"/>
    <mergeCell ref="MUU55:MVO55"/>
    <mergeCell ref="MVP55:MWJ55"/>
    <mergeCell ref="MWK55:MXE55"/>
    <mergeCell ref="MNN55:MOH55"/>
    <mergeCell ref="MOI55:MPC55"/>
    <mergeCell ref="MPD55:MPX55"/>
    <mergeCell ref="MPY55:MQS55"/>
    <mergeCell ref="MQT55:MRN55"/>
    <mergeCell ref="MRO55:MSI55"/>
    <mergeCell ref="MIR55:MJL55"/>
    <mergeCell ref="MJM55:MKG55"/>
    <mergeCell ref="MKH55:MLB55"/>
    <mergeCell ref="MLC55:MLW55"/>
    <mergeCell ref="MLX55:MMR55"/>
    <mergeCell ref="MMS55:MNM55"/>
    <mergeCell ref="MDV55:MEP55"/>
    <mergeCell ref="MEQ55:MFK55"/>
    <mergeCell ref="MFL55:MGF55"/>
    <mergeCell ref="MGG55:MHA55"/>
    <mergeCell ref="MHB55:MHV55"/>
    <mergeCell ref="MHW55:MIQ55"/>
    <mergeCell ref="LYZ55:LZT55"/>
    <mergeCell ref="LZU55:MAO55"/>
    <mergeCell ref="MAP55:MBJ55"/>
    <mergeCell ref="MBK55:MCE55"/>
    <mergeCell ref="MCF55:MCZ55"/>
    <mergeCell ref="MDA55:MDU55"/>
    <mergeCell ref="LUD55:LUX55"/>
    <mergeCell ref="LUY55:LVS55"/>
    <mergeCell ref="LVT55:LWN55"/>
    <mergeCell ref="LWO55:LXI55"/>
    <mergeCell ref="LXJ55:LYD55"/>
    <mergeCell ref="LYE55:LYY55"/>
    <mergeCell ref="LPH55:LQB55"/>
    <mergeCell ref="LQC55:LQW55"/>
    <mergeCell ref="LQX55:LRR55"/>
    <mergeCell ref="LRS55:LSM55"/>
    <mergeCell ref="LSN55:LTH55"/>
    <mergeCell ref="LTI55:LUC55"/>
    <mergeCell ref="LKL55:LLF55"/>
    <mergeCell ref="LLG55:LMA55"/>
    <mergeCell ref="LMB55:LMV55"/>
    <mergeCell ref="LMW55:LNQ55"/>
    <mergeCell ref="LNR55:LOL55"/>
    <mergeCell ref="LOM55:LPG55"/>
    <mergeCell ref="LFP55:LGJ55"/>
    <mergeCell ref="LGK55:LHE55"/>
    <mergeCell ref="LHF55:LHZ55"/>
    <mergeCell ref="LIA55:LIU55"/>
    <mergeCell ref="LIV55:LJP55"/>
    <mergeCell ref="LJQ55:LKK55"/>
    <mergeCell ref="LAT55:LBN55"/>
    <mergeCell ref="LBO55:LCI55"/>
    <mergeCell ref="LCJ55:LDD55"/>
    <mergeCell ref="LDE55:LDY55"/>
    <mergeCell ref="LDZ55:LET55"/>
    <mergeCell ref="LEU55:LFO55"/>
    <mergeCell ref="KVX55:KWR55"/>
    <mergeCell ref="KWS55:KXM55"/>
    <mergeCell ref="KXN55:KYH55"/>
    <mergeCell ref="KYI55:KZC55"/>
    <mergeCell ref="KZD55:KZX55"/>
    <mergeCell ref="KZY55:LAS55"/>
    <mergeCell ref="KRB55:KRV55"/>
    <mergeCell ref="KRW55:KSQ55"/>
    <mergeCell ref="KSR55:KTL55"/>
    <mergeCell ref="KTM55:KUG55"/>
    <mergeCell ref="KUH55:KVB55"/>
    <mergeCell ref="KVC55:KVW55"/>
    <mergeCell ref="KMF55:KMZ55"/>
    <mergeCell ref="KNA55:KNU55"/>
    <mergeCell ref="KNV55:KOP55"/>
    <mergeCell ref="KOQ55:KPK55"/>
    <mergeCell ref="KPL55:KQF55"/>
    <mergeCell ref="KQG55:KRA55"/>
    <mergeCell ref="KHJ55:KID55"/>
    <mergeCell ref="KIE55:KIY55"/>
    <mergeCell ref="KIZ55:KJT55"/>
    <mergeCell ref="KJU55:KKO55"/>
    <mergeCell ref="KKP55:KLJ55"/>
    <mergeCell ref="KLK55:KME55"/>
    <mergeCell ref="KCN55:KDH55"/>
    <mergeCell ref="KDI55:KEC55"/>
    <mergeCell ref="KED55:KEX55"/>
    <mergeCell ref="KEY55:KFS55"/>
    <mergeCell ref="KFT55:KGN55"/>
    <mergeCell ref="KGO55:KHI55"/>
    <mergeCell ref="JXR55:JYL55"/>
    <mergeCell ref="JYM55:JZG55"/>
    <mergeCell ref="JZH55:KAB55"/>
    <mergeCell ref="KAC55:KAW55"/>
    <mergeCell ref="KAX55:KBR55"/>
    <mergeCell ref="KBS55:KCM55"/>
    <mergeCell ref="JSV55:JTP55"/>
    <mergeCell ref="JTQ55:JUK55"/>
    <mergeCell ref="JUL55:JVF55"/>
    <mergeCell ref="JVG55:JWA55"/>
    <mergeCell ref="JWB55:JWV55"/>
    <mergeCell ref="JWW55:JXQ55"/>
    <mergeCell ref="JNZ55:JOT55"/>
    <mergeCell ref="JOU55:JPO55"/>
    <mergeCell ref="JPP55:JQJ55"/>
    <mergeCell ref="JQK55:JRE55"/>
    <mergeCell ref="JRF55:JRZ55"/>
    <mergeCell ref="JSA55:JSU55"/>
    <mergeCell ref="JJD55:JJX55"/>
    <mergeCell ref="JJY55:JKS55"/>
    <mergeCell ref="JKT55:JLN55"/>
    <mergeCell ref="JLO55:JMI55"/>
    <mergeCell ref="JMJ55:JND55"/>
    <mergeCell ref="JNE55:JNY55"/>
    <mergeCell ref="JEH55:JFB55"/>
    <mergeCell ref="JFC55:JFW55"/>
    <mergeCell ref="JFX55:JGR55"/>
    <mergeCell ref="JGS55:JHM55"/>
    <mergeCell ref="JHN55:JIH55"/>
    <mergeCell ref="JII55:JJC55"/>
    <mergeCell ref="IZL55:JAF55"/>
    <mergeCell ref="JAG55:JBA55"/>
    <mergeCell ref="JBB55:JBV55"/>
    <mergeCell ref="JBW55:JCQ55"/>
    <mergeCell ref="JCR55:JDL55"/>
    <mergeCell ref="JDM55:JEG55"/>
    <mergeCell ref="IUP55:IVJ55"/>
    <mergeCell ref="IVK55:IWE55"/>
    <mergeCell ref="IWF55:IWZ55"/>
    <mergeCell ref="IXA55:IXU55"/>
    <mergeCell ref="IXV55:IYP55"/>
    <mergeCell ref="IYQ55:IZK55"/>
    <mergeCell ref="IPT55:IQN55"/>
    <mergeCell ref="IQO55:IRI55"/>
    <mergeCell ref="IRJ55:ISD55"/>
    <mergeCell ref="ISE55:ISY55"/>
    <mergeCell ref="ISZ55:ITT55"/>
    <mergeCell ref="ITU55:IUO55"/>
    <mergeCell ref="IKX55:ILR55"/>
    <mergeCell ref="ILS55:IMM55"/>
    <mergeCell ref="IMN55:INH55"/>
    <mergeCell ref="INI55:IOC55"/>
    <mergeCell ref="IOD55:IOX55"/>
    <mergeCell ref="IOY55:IPS55"/>
    <mergeCell ref="IGB55:IGV55"/>
    <mergeCell ref="IGW55:IHQ55"/>
    <mergeCell ref="IHR55:IIL55"/>
    <mergeCell ref="IIM55:IJG55"/>
    <mergeCell ref="IJH55:IKB55"/>
    <mergeCell ref="IKC55:IKW55"/>
    <mergeCell ref="IBF55:IBZ55"/>
    <mergeCell ref="ICA55:ICU55"/>
    <mergeCell ref="ICV55:IDP55"/>
    <mergeCell ref="IDQ55:IEK55"/>
    <mergeCell ref="IEL55:IFF55"/>
    <mergeCell ref="IFG55:IGA55"/>
    <mergeCell ref="HWJ55:HXD55"/>
    <mergeCell ref="HXE55:HXY55"/>
    <mergeCell ref="HXZ55:HYT55"/>
    <mergeCell ref="HYU55:HZO55"/>
    <mergeCell ref="HZP55:IAJ55"/>
    <mergeCell ref="IAK55:IBE55"/>
    <mergeCell ref="HRN55:HSH55"/>
    <mergeCell ref="HSI55:HTC55"/>
    <mergeCell ref="HTD55:HTX55"/>
    <mergeCell ref="HTY55:HUS55"/>
    <mergeCell ref="HUT55:HVN55"/>
    <mergeCell ref="HVO55:HWI55"/>
    <mergeCell ref="HMR55:HNL55"/>
    <mergeCell ref="HNM55:HOG55"/>
    <mergeCell ref="HOH55:HPB55"/>
    <mergeCell ref="HPC55:HPW55"/>
    <mergeCell ref="HPX55:HQR55"/>
    <mergeCell ref="HQS55:HRM55"/>
    <mergeCell ref="HHV55:HIP55"/>
    <mergeCell ref="HIQ55:HJK55"/>
    <mergeCell ref="HJL55:HKF55"/>
    <mergeCell ref="HKG55:HLA55"/>
    <mergeCell ref="HLB55:HLV55"/>
    <mergeCell ref="HLW55:HMQ55"/>
    <mergeCell ref="HCZ55:HDT55"/>
    <mergeCell ref="HDU55:HEO55"/>
    <mergeCell ref="HEP55:HFJ55"/>
    <mergeCell ref="HFK55:HGE55"/>
    <mergeCell ref="HGF55:HGZ55"/>
    <mergeCell ref="HHA55:HHU55"/>
    <mergeCell ref="GYD55:GYX55"/>
    <mergeCell ref="GYY55:GZS55"/>
    <mergeCell ref="GZT55:HAN55"/>
    <mergeCell ref="HAO55:HBI55"/>
    <mergeCell ref="HBJ55:HCD55"/>
    <mergeCell ref="HCE55:HCY55"/>
    <mergeCell ref="GTH55:GUB55"/>
    <mergeCell ref="GUC55:GUW55"/>
    <mergeCell ref="GUX55:GVR55"/>
    <mergeCell ref="GVS55:GWM55"/>
    <mergeCell ref="GWN55:GXH55"/>
    <mergeCell ref="GXI55:GYC55"/>
    <mergeCell ref="GOL55:GPF55"/>
    <mergeCell ref="GPG55:GQA55"/>
    <mergeCell ref="GQB55:GQV55"/>
    <mergeCell ref="GQW55:GRQ55"/>
    <mergeCell ref="GRR55:GSL55"/>
    <mergeCell ref="GSM55:GTG55"/>
    <mergeCell ref="GJP55:GKJ55"/>
    <mergeCell ref="GKK55:GLE55"/>
    <mergeCell ref="GLF55:GLZ55"/>
    <mergeCell ref="GMA55:GMU55"/>
    <mergeCell ref="GMV55:GNP55"/>
    <mergeCell ref="GNQ55:GOK55"/>
    <mergeCell ref="GET55:GFN55"/>
    <mergeCell ref="GFO55:GGI55"/>
    <mergeCell ref="GGJ55:GHD55"/>
    <mergeCell ref="GHE55:GHY55"/>
    <mergeCell ref="GHZ55:GIT55"/>
    <mergeCell ref="GIU55:GJO55"/>
    <mergeCell ref="FZX55:GAR55"/>
    <mergeCell ref="GAS55:GBM55"/>
    <mergeCell ref="GBN55:GCH55"/>
    <mergeCell ref="GCI55:GDC55"/>
    <mergeCell ref="GDD55:GDX55"/>
    <mergeCell ref="GDY55:GES55"/>
    <mergeCell ref="FVB55:FVV55"/>
    <mergeCell ref="FVW55:FWQ55"/>
    <mergeCell ref="FWR55:FXL55"/>
    <mergeCell ref="FXM55:FYG55"/>
    <mergeCell ref="FYH55:FZB55"/>
    <mergeCell ref="FZC55:FZW55"/>
    <mergeCell ref="FQF55:FQZ55"/>
    <mergeCell ref="FRA55:FRU55"/>
    <mergeCell ref="FRV55:FSP55"/>
    <mergeCell ref="FSQ55:FTK55"/>
    <mergeCell ref="FTL55:FUF55"/>
    <mergeCell ref="FUG55:FVA55"/>
    <mergeCell ref="FLJ55:FMD55"/>
    <mergeCell ref="FME55:FMY55"/>
    <mergeCell ref="FMZ55:FNT55"/>
    <mergeCell ref="FNU55:FOO55"/>
    <mergeCell ref="FOP55:FPJ55"/>
    <mergeCell ref="FPK55:FQE55"/>
    <mergeCell ref="FGN55:FHH55"/>
    <mergeCell ref="FHI55:FIC55"/>
    <mergeCell ref="FID55:FIX55"/>
    <mergeCell ref="FIY55:FJS55"/>
    <mergeCell ref="FJT55:FKN55"/>
    <mergeCell ref="FKO55:FLI55"/>
    <mergeCell ref="FBR55:FCL55"/>
    <mergeCell ref="FCM55:FDG55"/>
    <mergeCell ref="FDH55:FEB55"/>
    <mergeCell ref="FEC55:FEW55"/>
    <mergeCell ref="FEX55:FFR55"/>
    <mergeCell ref="FFS55:FGM55"/>
    <mergeCell ref="EWV55:EXP55"/>
    <mergeCell ref="EXQ55:EYK55"/>
    <mergeCell ref="EYL55:EZF55"/>
    <mergeCell ref="EZG55:FAA55"/>
    <mergeCell ref="FAB55:FAV55"/>
    <mergeCell ref="FAW55:FBQ55"/>
    <mergeCell ref="ERZ55:EST55"/>
    <mergeCell ref="ESU55:ETO55"/>
    <mergeCell ref="ETP55:EUJ55"/>
    <mergeCell ref="EUK55:EVE55"/>
    <mergeCell ref="EVF55:EVZ55"/>
    <mergeCell ref="EWA55:EWU55"/>
    <mergeCell ref="END55:ENX55"/>
    <mergeCell ref="ENY55:EOS55"/>
    <mergeCell ref="EOT55:EPN55"/>
    <mergeCell ref="EPO55:EQI55"/>
    <mergeCell ref="EQJ55:ERD55"/>
    <mergeCell ref="ERE55:ERY55"/>
    <mergeCell ref="EIH55:EJB55"/>
    <mergeCell ref="EJC55:EJW55"/>
    <mergeCell ref="EJX55:EKR55"/>
    <mergeCell ref="EKS55:ELM55"/>
    <mergeCell ref="ELN55:EMH55"/>
    <mergeCell ref="EMI55:ENC55"/>
    <mergeCell ref="EDL55:EEF55"/>
    <mergeCell ref="EEG55:EFA55"/>
    <mergeCell ref="EFB55:EFV55"/>
    <mergeCell ref="EFW55:EGQ55"/>
    <mergeCell ref="EGR55:EHL55"/>
    <mergeCell ref="EHM55:EIG55"/>
    <mergeCell ref="DYP55:DZJ55"/>
    <mergeCell ref="DZK55:EAE55"/>
    <mergeCell ref="EAF55:EAZ55"/>
    <mergeCell ref="EBA55:EBU55"/>
    <mergeCell ref="EBV55:ECP55"/>
    <mergeCell ref="ECQ55:EDK55"/>
    <mergeCell ref="DTT55:DUN55"/>
    <mergeCell ref="DUO55:DVI55"/>
    <mergeCell ref="DVJ55:DWD55"/>
    <mergeCell ref="DWE55:DWY55"/>
    <mergeCell ref="DWZ55:DXT55"/>
    <mergeCell ref="DXU55:DYO55"/>
    <mergeCell ref="DOX55:DPR55"/>
    <mergeCell ref="DPS55:DQM55"/>
    <mergeCell ref="DQN55:DRH55"/>
    <mergeCell ref="DRI55:DSC55"/>
    <mergeCell ref="DSD55:DSX55"/>
    <mergeCell ref="DSY55:DTS55"/>
    <mergeCell ref="DKB55:DKV55"/>
    <mergeCell ref="DKW55:DLQ55"/>
    <mergeCell ref="DLR55:DML55"/>
    <mergeCell ref="DMM55:DNG55"/>
    <mergeCell ref="DNH55:DOB55"/>
    <mergeCell ref="DOC55:DOW55"/>
    <mergeCell ref="BLZ55:BMT55"/>
    <mergeCell ref="BMU55:BNO55"/>
    <mergeCell ref="BDX55:BER55"/>
    <mergeCell ref="BES55:BFM55"/>
    <mergeCell ref="BFN55:BGH55"/>
    <mergeCell ref="BGI55:BHC55"/>
    <mergeCell ref="BHD55:BHX55"/>
    <mergeCell ref="BHY55:BIS55"/>
    <mergeCell ref="DFF55:DFZ55"/>
    <mergeCell ref="DGA55:DGU55"/>
    <mergeCell ref="DGV55:DHP55"/>
    <mergeCell ref="DHQ55:DIK55"/>
    <mergeCell ref="DIL55:DJF55"/>
    <mergeCell ref="DJG55:DKA55"/>
    <mergeCell ref="DAJ55:DBD55"/>
    <mergeCell ref="DBE55:DBY55"/>
    <mergeCell ref="DBZ55:DCT55"/>
    <mergeCell ref="DCU55:DDO55"/>
    <mergeCell ref="DDP55:DEJ55"/>
    <mergeCell ref="DEK55:DFE55"/>
    <mergeCell ref="CVN55:CWH55"/>
    <mergeCell ref="CWI55:CXC55"/>
    <mergeCell ref="CXD55:CXX55"/>
    <mergeCell ref="CXY55:CYS55"/>
    <mergeCell ref="CYT55:CZN55"/>
    <mergeCell ref="CZO55:DAI55"/>
    <mergeCell ref="CQR55:CRL55"/>
    <mergeCell ref="CRM55:CSG55"/>
    <mergeCell ref="CSH55:CTB55"/>
    <mergeCell ref="CTC55:CTW55"/>
    <mergeCell ref="CTX55:CUR55"/>
    <mergeCell ref="CUS55:CVM55"/>
    <mergeCell ref="CLV55:CMP55"/>
    <mergeCell ref="CMQ55:CNK55"/>
    <mergeCell ref="CNL55:COF55"/>
    <mergeCell ref="COG55:CPA55"/>
    <mergeCell ref="CPB55:CPV55"/>
    <mergeCell ref="CPW55:CQQ55"/>
    <mergeCell ref="CGZ55:CHT55"/>
    <mergeCell ref="CHU55:CIO55"/>
    <mergeCell ref="CIP55:CJJ55"/>
    <mergeCell ref="CJK55:CKE55"/>
    <mergeCell ref="CKF55:CKZ55"/>
    <mergeCell ref="CLA55:CLU55"/>
    <mergeCell ref="CP55:DJ55"/>
    <mergeCell ref="DK55:EE55"/>
    <mergeCell ref="EF55:EZ55"/>
    <mergeCell ref="FA55:FU55"/>
    <mergeCell ref="FV55:GP55"/>
    <mergeCell ref="GQ55:HK55"/>
    <mergeCell ref="B55:I55"/>
    <mergeCell ref="J55:AD55"/>
    <mergeCell ref="AE55:AY55"/>
    <mergeCell ref="AZ55:BT55"/>
    <mergeCell ref="BU55:CO55"/>
    <mergeCell ref="AZB55:AZV55"/>
    <mergeCell ref="AZW55:BAQ55"/>
    <mergeCell ref="BAR55:BBL55"/>
    <mergeCell ref="BBM55:BCG55"/>
    <mergeCell ref="BCH55:BDB55"/>
    <mergeCell ref="BDC55:BDW55"/>
    <mergeCell ref="AUF55:AUZ55"/>
    <mergeCell ref="AVA55:AVU55"/>
    <mergeCell ref="AVV55:AWP55"/>
    <mergeCell ref="AWQ55:AXK55"/>
    <mergeCell ref="AXL55:AYF55"/>
    <mergeCell ref="AYG55:AZA55"/>
    <mergeCell ref="APJ55:AQD55"/>
    <mergeCell ref="AQE55:AQY55"/>
    <mergeCell ref="AQZ55:ART55"/>
    <mergeCell ref="ARU55:ASO55"/>
    <mergeCell ref="ASP55:ATJ55"/>
    <mergeCell ref="ATK55:AUE55"/>
    <mergeCell ref="AKN55:ALH55"/>
    <mergeCell ref="ALI55:AMC55"/>
    <mergeCell ref="AMD55:AMX55"/>
    <mergeCell ref="AMY55:ANS55"/>
    <mergeCell ref="ANT55:AON55"/>
    <mergeCell ref="AOO55:API55"/>
    <mergeCell ref="AFR55:AGL55"/>
    <mergeCell ref="AGM55:AHG55"/>
    <mergeCell ref="AHH55:AIB55"/>
    <mergeCell ref="AIC55:AIW55"/>
    <mergeCell ref="AIX55:AJR55"/>
    <mergeCell ref="AJS55:AKM55"/>
    <mergeCell ref="AAV55:ABP55"/>
    <mergeCell ref="ABQ55:ACK55"/>
    <mergeCell ref="ACL55:ADF55"/>
    <mergeCell ref="ADG55:AEA55"/>
    <mergeCell ref="AEB55:AEV55"/>
    <mergeCell ref="AEW55:AFQ55"/>
    <mergeCell ref="VJS53:VKM53"/>
    <mergeCell ref="VKN53:VLH53"/>
    <mergeCell ref="VLI53:VMC53"/>
    <mergeCell ref="VMD53:VMX53"/>
    <mergeCell ref="VMY53:VNS53"/>
    <mergeCell ref="VNT53:VON53"/>
    <mergeCell ref="VEW53:VFQ53"/>
    <mergeCell ref="VFR53:VGL53"/>
    <mergeCell ref="VGM53:VHG53"/>
    <mergeCell ref="VHH53:VIB53"/>
    <mergeCell ref="VIC53:VIW53"/>
    <mergeCell ref="VIX53:VJR53"/>
    <mergeCell ref="VZ55:WT55"/>
    <mergeCell ref="WU55:XO55"/>
    <mergeCell ref="XP55:YJ55"/>
    <mergeCell ref="YK55:ZE55"/>
    <mergeCell ref="ZF55:ZZ55"/>
    <mergeCell ref="AAA55:AAU55"/>
    <mergeCell ref="RD55:RX55"/>
    <mergeCell ref="RY55:SS55"/>
    <mergeCell ref="ST55:TN55"/>
    <mergeCell ref="TO55:UI55"/>
    <mergeCell ref="UJ55:VD55"/>
    <mergeCell ref="VE55:VY55"/>
    <mergeCell ref="MH55:NB55"/>
    <mergeCell ref="NC55:NW55"/>
    <mergeCell ref="NX55:OR55"/>
    <mergeCell ref="OS55:PM55"/>
    <mergeCell ref="PN55:QH55"/>
    <mergeCell ref="QI55:RC55"/>
    <mergeCell ref="HL55:IF55"/>
    <mergeCell ref="IG55:JA55"/>
    <mergeCell ref="JB55:JV55"/>
    <mergeCell ref="JW55:KQ55"/>
    <mergeCell ref="KR55:LL55"/>
    <mergeCell ref="LM55:MG55"/>
    <mergeCell ref="CCD55:CCX55"/>
    <mergeCell ref="CCY55:CDS55"/>
    <mergeCell ref="CDT55:CEN55"/>
    <mergeCell ref="CEO55:CFI55"/>
    <mergeCell ref="CFJ55:CGD55"/>
    <mergeCell ref="CGE55:CGY55"/>
    <mergeCell ref="BXH55:BYB55"/>
    <mergeCell ref="BYC55:BYW55"/>
    <mergeCell ref="BYX55:BZR55"/>
    <mergeCell ref="BZS55:CAM55"/>
    <mergeCell ref="CAN55:CBH55"/>
    <mergeCell ref="CBI55:CCC55"/>
    <mergeCell ref="BSL55:BTF55"/>
    <mergeCell ref="BTG55:BUA55"/>
    <mergeCell ref="BUB55:BUV55"/>
    <mergeCell ref="BUW55:BVQ55"/>
    <mergeCell ref="BVR55:BWL55"/>
    <mergeCell ref="BWM55:BXG55"/>
    <mergeCell ref="BNP55:BOJ55"/>
    <mergeCell ref="BOK55:BPE55"/>
    <mergeCell ref="BPF55:BPZ55"/>
    <mergeCell ref="BQA55:BQU55"/>
    <mergeCell ref="BQV55:BRP55"/>
    <mergeCell ref="BRQ55:BSK55"/>
    <mergeCell ref="BIT55:BJN55"/>
    <mergeCell ref="BJO55:BKI55"/>
    <mergeCell ref="BKJ55:BLD55"/>
    <mergeCell ref="BLE55:BLY55"/>
    <mergeCell ref="WRQ53:WRT53"/>
    <mergeCell ref="WMU53:WNO53"/>
    <mergeCell ref="WNP53:WOJ53"/>
    <mergeCell ref="WOK53:WPE53"/>
    <mergeCell ref="WPF53:WPZ53"/>
    <mergeCell ref="WQA53:WQU53"/>
    <mergeCell ref="WQV53:WRP53"/>
    <mergeCell ref="WHY53:WIS53"/>
    <mergeCell ref="WIT53:WJN53"/>
    <mergeCell ref="WJO53:WKI53"/>
    <mergeCell ref="WKJ53:WLD53"/>
    <mergeCell ref="WLE53:WLY53"/>
    <mergeCell ref="WLZ53:WMT53"/>
    <mergeCell ref="WDC53:WDW53"/>
    <mergeCell ref="WDX53:WER53"/>
    <mergeCell ref="WES53:WFM53"/>
    <mergeCell ref="WFN53:WGH53"/>
    <mergeCell ref="WGI53:WHC53"/>
    <mergeCell ref="WHD53:WHX53"/>
    <mergeCell ref="VYG53:VZA53"/>
    <mergeCell ref="VZB53:VZV53"/>
    <mergeCell ref="VZW53:WAQ53"/>
    <mergeCell ref="WAR53:WBL53"/>
    <mergeCell ref="WBM53:WCG53"/>
    <mergeCell ref="WCH53:WDB53"/>
    <mergeCell ref="VTK53:VUE53"/>
    <mergeCell ref="VUF53:VUZ53"/>
    <mergeCell ref="VVA53:VVU53"/>
    <mergeCell ref="VVV53:VWP53"/>
    <mergeCell ref="VWQ53:VXK53"/>
    <mergeCell ref="VXL53:VYF53"/>
    <mergeCell ref="VOO53:VPI53"/>
    <mergeCell ref="VPJ53:VQD53"/>
    <mergeCell ref="VQE53:VQY53"/>
    <mergeCell ref="VQZ53:VRT53"/>
    <mergeCell ref="VRU53:VSO53"/>
    <mergeCell ref="VSP53:VTJ53"/>
    <mergeCell ref="VAA53:VAU53"/>
    <mergeCell ref="VAV53:VBP53"/>
    <mergeCell ref="VBQ53:VCK53"/>
    <mergeCell ref="VCL53:VDF53"/>
    <mergeCell ref="VDG53:VEA53"/>
    <mergeCell ref="VEB53:VEV53"/>
    <mergeCell ref="UVE53:UVY53"/>
    <mergeCell ref="UVZ53:UWT53"/>
    <mergeCell ref="UWU53:UXO53"/>
    <mergeCell ref="UXP53:UYJ53"/>
    <mergeCell ref="UYK53:UZE53"/>
    <mergeCell ref="UZF53:UZZ53"/>
    <mergeCell ref="UQI53:URC53"/>
    <mergeCell ref="URD53:URX53"/>
    <mergeCell ref="URY53:USS53"/>
    <mergeCell ref="UST53:UTN53"/>
    <mergeCell ref="UTO53:UUI53"/>
    <mergeCell ref="UUJ53:UVD53"/>
    <mergeCell ref="ULM53:UMG53"/>
    <mergeCell ref="UMH53:UNB53"/>
    <mergeCell ref="UNC53:UNW53"/>
    <mergeCell ref="UNX53:UOR53"/>
    <mergeCell ref="UOS53:UPM53"/>
    <mergeCell ref="UPN53:UQH53"/>
    <mergeCell ref="UGQ53:UHK53"/>
    <mergeCell ref="UHL53:UIF53"/>
    <mergeCell ref="UIG53:UJA53"/>
    <mergeCell ref="UJB53:UJV53"/>
    <mergeCell ref="UJW53:UKQ53"/>
    <mergeCell ref="UKR53:ULL53"/>
    <mergeCell ref="UBU53:UCO53"/>
    <mergeCell ref="UCP53:UDJ53"/>
    <mergeCell ref="UDK53:UEE53"/>
    <mergeCell ref="UEF53:UEZ53"/>
    <mergeCell ref="UFA53:UFU53"/>
    <mergeCell ref="UFV53:UGP53"/>
    <mergeCell ref="TWY53:TXS53"/>
    <mergeCell ref="TXT53:TYN53"/>
    <mergeCell ref="TYO53:TZI53"/>
    <mergeCell ref="TZJ53:UAD53"/>
    <mergeCell ref="UAE53:UAY53"/>
    <mergeCell ref="UAZ53:UBT53"/>
    <mergeCell ref="TSC53:TSW53"/>
    <mergeCell ref="TSX53:TTR53"/>
    <mergeCell ref="TTS53:TUM53"/>
    <mergeCell ref="TUN53:TVH53"/>
    <mergeCell ref="TVI53:TWC53"/>
    <mergeCell ref="TWD53:TWX53"/>
    <mergeCell ref="TNG53:TOA53"/>
    <mergeCell ref="TOB53:TOV53"/>
    <mergeCell ref="TOW53:TPQ53"/>
    <mergeCell ref="TPR53:TQL53"/>
    <mergeCell ref="TQM53:TRG53"/>
    <mergeCell ref="TRH53:TSB53"/>
    <mergeCell ref="TIK53:TJE53"/>
    <mergeCell ref="TJF53:TJZ53"/>
    <mergeCell ref="TKA53:TKU53"/>
    <mergeCell ref="TKV53:TLP53"/>
    <mergeCell ref="TLQ53:TMK53"/>
    <mergeCell ref="TML53:TNF53"/>
    <mergeCell ref="TDO53:TEI53"/>
    <mergeCell ref="TEJ53:TFD53"/>
    <mergeCell ref="TFE53:TFY53"/>
    <mergeCell ref="TFZ53:TGT53"/>
    <mergeCell ref="TGU53:THO53"/>
    <mergeCell ref="THP53:TIJ53"/>
    <mergeCell ref="SYS53:SZM53"/>
    <mergeCell ref="SZN53:TAH53"/>
    <mergeCell ref="TAI53:TBC53"/>
    <mergeCell ref="TBD53:TBX53"/>
    <mergeCell ref="TBY53:TCS53"/>
    <mergeCell ref="TCT53:TDN53"/>
    <mergeCell ref="STW53:SUQ53"/>
    <mergeCell ref="SUR53:SVL53"/>
    <mergeCell ref="SVM53:SWG53"/>
    <mergeCell ref="SWH53:SXB53"/>
    <mergeCell ref="SXC53:SXW53"/>
    <mergeCell ref="SXX53:SYR53"/>
    <mergeCell ref="SPA53:SPU53"/>
    <mergeCell ref="SPV53:SQP53"/>
    <mergeCell ref="SQQ53:SRK53"/>
    <mergeCell ref="SRL53:SSF53"/>
    <mergeCell ref="SSG53:STA53"/>
    <mergeCell ref="STB53:STV53"/>
    <mergeCell ref="SKE53:SKY53"/>
    <mergeCell ref="SKZ53:SLT53"/>
    <mergeCell ref="SLU53:SMO53"/>
    <mergeCell ref="SMP53:SNJ53"/>
    <mergeCell ref="SNK53:SOE53"/>
    <mergeCell ref="SOF53:SOZ53"/>
    <mergeCell ref="SFI53:SGC53"/>
    <mergeCell ref="SGD53:SGX53"/>
    <mergeCell ref="SGY53:SHS53"/>
    <mergeCell ref="SHT53:SIN53"/>
    <mergeCell ref="SIO53:SJI53"/>
    <mergeCell ref="SJJ53:SKD53"/>
    <mergeCell ref="SAM53:SBG53"/>
    <mergeCell ref="SBH53:SCB53"/>
    <mergeCell ref="SCC53:SCW53"/>
    <mergeCell ref="SCX53:SDR53"/>
    <mergeCell ref="SDS53:SEM53"/>
    <mergeCell ref="SEN53:SFH53"/>
    <mergeCell ref="RVQ53:RWK53"/>
    <mergeCell ref="RWL53:RXF53"/>
    <mergeCell ref="RXG53:RYA53"/>
    <mergeCell ref="RYB53:RYV53"/>
    <mergeCell ref="RYW53:RZQ53"/>
    <mergeCell ref="RZR53:SAL53"/>
    <mergeCell ref="RQU53:RRO53"/>
    <mergeCell ref="RRP53:RSJ53"/>
    <mergeCell ref="RSK53:RTE53"/>
    <mergeCell ref="RTF53:RTZ53"/>
    <mergeCell ref="RUA53:RUU53"/>
    <mergeCell ref="RUV53:RVP53"/>
    <mergeCell ref="RLY53:RMS53"/>
    <mergeCell ref="RMT53:RNN53"/>
    <mergeCell ref="RNO53:ROI53"/>
    <mergeCell ref="ROJ53:RPD53"/>
    <mergeCell ref="RPE53:RPY53"/>
    <mergeCell ref="RPZ53:RQT53"/>
    <mergeCell ref="RHC53:RHW53"/>
    <mergeCell ref="RHX53:RIR53"/>
    <mergeCell ref="RIS53:RJM53"/>
    <mergeCell ref="RJN53:RKH53"/>
    <mergeCell ref="RKI53:RLC53"/>
    <mergeCell ref="RLD53:RLX53"/>
    <mergeCell ref="RCG53:RDA53"/>
    <mergeCell ref="RDB53:RDV53"/>
    <mergeCell ref="RDW53:REQ53"/>
    <mergeCell ref="RER53:RFL53"/>
    <mergeCell ref="RFM53:RGG53"/>
    <mergeCell ref="RGH53:RHB53"/>
    <mergeCell ref="QXK53:QYE53"/>
    <mergeCell ref="QYF53:QYZ53"/>
    <mergeCell ref="QZA53:QZU53"/>
    <mergeCell ref="QZV53:RAP53"/>
    <mergeCell ref="RAQ53:RBK53"/>
    <mergeCell ref="RBL53:RCF53"/>
    <mergeCell ref="QSO53:QTI53"/>
    <mergeCell ref="QTJ53:QUD53"/>
    <mergeCell ref="QUE53:QUY53"/>
    <mergeCell ref="QUZ53:QVT53"/>
    <mergeCell ref="QVU53:QWO53"/>
    <mergeCell ref="QWP53:QXJ53"/>
    <mergeCell ref="QNS53:QOM53"/>
    <mergeCell ref="QON53:QPH53"/>
    <mergeCell ref="QPI53:QQC53"/>
    <mergeCell ref="QQD53:QQX53"/>
    <mergeCell ref="QQY53:QRS53"/>
    <mergeCell ref="QRT53:QSN53"/>
    <mergeCell ref="QIW53:QJQ53"/>
    <mergeCell ref="QJR53:QKL53"/>
    <mergeCell ref="QKM53:QLG53"/>
    <mergeCell ref="QLH53:QMB53"/>
    <mergeCell ref="QMC53:QMW53"/>
    <mergeCell ref="QMX53:QNR53"/>
    <mergeCell ref="QEA53:QEU53"/>
    <mergeCell ref="QEV53:QFP53"/>
    <mergeCell ref="QFQ53:QGK53"/>
    <mergeCell ref="QGL53:QHF53"/>
    <mergeCell ref="QHG53:QIA53"/>
    <mergeCell ref="QIB53:QIV53"/>
    <mergeCell ref="PZE53:PZY53"/>
    <mergeCell ref="PZZ53:QAT53"/>
    <mergeCell ref="QAU53:QBO53"/>
    <mergeCell ref="QBP53:QCJ53"/>
    <mergeCell ref="QCK53:QDE53"/>
    <mergeCell ref="QDF53:QDZ53"/>
    <mergeCell ref="PUI53:PVC53"/>
    <mergeCell ref="PVD53:PVX53"/>
    <mergeCell ref="PVY53:PWS53"/>
    <mergeCell ref="PWT53:PXN53"/>
    <mergeCell ref="PXO53:PYI53"/>
    <mergeCell ref="PYJ53:PZD53"/>
    <mergeCell ref="PPM53:PQG53"/>
    <mergeCell ref="PQH53:PRB53"/>
    <mergeCell ref="PRC53:PRW53"/>
    <mergeCell ref="PRX53:PSR53"/>
    <mergeCell ref="PSS53:PTM53"/>
    <mergeCell ref="PTN53:PUH53"/>
    <mergeCell ref="PKQ53:PLK53"/>
    <mergeCell ref="PLL53:PMF53"/>
    <mergeCell ref="PMG53:PNA53"/>
    <mergeCell ref="PNB53:PNV53"/>
    <mergeCell ref="PNW53:POQ53"/>
    <mergeCell ref="POR53:PPL53"/>
    <mergeCell ref="PFU53:PGO53"/>
    <mergeCell ref="PGP53:PHJ53"/>
    <mergeCell ref="PHK53:PIE53"/>
    <mergeCell ref="PIF53:PIZ53"/>
    <mergeCell ref="PJA53:PJU53"/>
    <mergeCell ref="PJV53:PKP53"/>
    <mergeCell ref="PAY53:PBS53"/>
    <mergeCell ref="PBT53:PCN53"/>
    <mergeCell ref="PCO53:PDI53"/>
    <mergeCell ref="PDJ53:PED53"/>
    <mergeCell ref="PEE53:PEY53"/>
    <mergeCell ref="PEZ53:PFT53"/>
    <mergeCell ref="OWC53:OWW53"/>
    <mergeCell ref="OWX53:OXR53"/>
    <mergeCell ref="OXS53:OYM53"/>
    <mergeCell ref="OYN53:OZH53"/>
    <mergeCell ref="OZI53:PAC53"/>
    <mergeCell ref="PAD53:PAX53"/>
    <mergeCell ref="ORG53:OSA53"/>
    <mergeCell ref="OSB53:OSV53"/>
    <mergeCell ref="OSW53:OTQ53"/>
    <mergeCell ref="OTR53:OUL53"/>
    <mergeCell ref="OUM53:OVG53"/>
    <mergeCell ref="OVH53:OWB53"/>
    <mergeCell ref="OMK53:ONE53"/>
    <mergeCell ref="ONF53:ONZ53"/>
    <mergeCell ref="OOA53:OOU53"/>
    <mergeCell ref="OOV53:OPP53"/>
    <mergeCell ref="OPQ53:OQK53"/>
    <mergeCell ref="OQL53:ORF53"/>
    <mergeCell ref="OHO53:OII53"/>
    <mergeCell ref="OIJ53:OJD53"/>
    <mergeCell ref="OJE53:OJY53"/>
    <mergeCell ref="OJZ53:OKT53"/>
    <mergeCell ref="OKU53:OLO53"/>
    <mergeCell ref="OLP53:OMJ53"/>
    <mergeCell ref="OCS53:ODM53"/>
    <mergeCell ref="ODN53:OEH53"/>
    <mergeCell ref="OEI53:OFC53"/>
    <mergeCell ref="OFD53:OFX53"/>
    <mergeCell ref="OFY53:OGS53"/>
    <mergeCell ref="OGT53:OHN53"/>
    <mergeCell ref="NXW53:NYQ53"/>
    <mergeCell ref="NYR53:NZL53"/>
    <mergeCell ref="NZM53:OAG53"/>
    <mergeCell ref="OAH53:OBB53"/>
    <mergeCell ref="OBC53:OBW53"/>
    <mergeCell ref="OBX53:OCR53"/>
    <mergeCell ref="NTA53:NTU53"/>
    <mergeCell ref="NTV53:NUP53"/>
    <mergeCell ref="NUQ53:NVK53"/>
    <mergeCell ref="NVL53:NWF53"/>
    <mergeCell ref="NWG53:NXA53"/>
    <mergeCell ref="NXB53:NXV53"/>
    <mergeCell ref="NOE53:NOY53"/>
    <mergeCell ref="NOZ53:NPT53"/>
    <mergeCell ref="NPU53:NQO53"/>
    <mergeCell ref="NQP53:NRJ53"/>
    <mergeCell ref="NRK53:NSE53"/>
    <mergeCell ref="NSF53:NSZ53"/>
    <mergeCell ref="NJI53:NKC53"/>
    <mergeCell ref="NKD53:NKX53"/>
    <mergeCell ref="NKY53:NLS53"/>
    <mergeCell ref="NLT53:NMN53"/>
    <mergeCell ref="NMO53:NNI53"/>
    <mergeCell ref="NNJ53:NOD53"/>
    <mergeCell ref="NEM53:NFG53"/>
    <mergeCell ref="NFH53:NGB53"/>
    <mergeCell ref="NGC53:NGW53"/>
    <mergeCell ref="NGX53:NHR53"/>
    <mergeCell ref="NHS53:NIM53"/>
    <mergeCell ref="NIN53:NJH53"/>
    <mergeCell ref="MZQ53:NAK53"/>
    <mergeCell ref="NAL53:NBF53"/>
    <mergeCell ref="NBG53:NCA53"/>
    <mergeCell ref="NCB53:NCV53"/>
    <mergeCell ref="NCW53:NDQ53"/>
    <mergeCell ref="NDR53:NEL53"/>
    <mergeCell ref="MUU53:MVO53"/>
    <mergeCell ref="MVP53:MWJ53"/>
    <mergeCell ref="MWK53:MXE53"/>
    <mergeCell ref="MXF53:MXZ53"/>
    <mergeCell ref="MYA53:MYU53"/>
    <mergeCell ref="MYV53:MZP53"/>
    <mergeCell ref="MPY53:MQS53"/>
    <mergeCell ref="MQT53:MRN53"/>
    <mergeCell ref="MRO53:MSI53"/>
    <mergeCell ref="MSJ53:MTD53"/>
    <mergeCell ref="MTE53:MTY53"/>
    <mergeCell ref="MTZ53:MUT53"/>
    <mergeCell ref="MLC53:MLW53"/>
    <mergeCell ref="MLX53:MMR53"/>
    <mergeCell ref="MMS53:MNM53"/>
    <mergeCell ref="MNN53:MOH53"/>
    <mergeCell ref="MOI53:MPC53"/>
    <mergeCell ref="MPD53:MPX53"/>
    <mergeCell ref="MGG53:MHA53"/>
    <mergeCell ref="MHB53:MHV53"/>
    <mergeCell ref="MHW53:MIQ53"/>
    <mergeCell ref="MIR53:MJL53"/>
    <mergeCell ref="MJM53:MKG53"/>
    <mergeCell ref="MKH53:MLB53"/>
    <mergeCell ref="MBK53:MCE53"/>
    <mergeCell ref="MCF53:MCZ53"/>
    <mergeCell ref="MDA53:MDU53"/>
    <mergeCell ref="MDV53:MEP53"/>
    <mergeCell ref="MEQ53:MFK53"/>
    <mergeCell ref="MFL53:MGF53"/>
    <mergeCell ref="LWO53:LXI53"/>
    <mergeCell ref="LXJ53:LYD53"/>
    <mergeCell ref="LYE53:LYY53"/>
    <mergeCell ref="LYZ53:LZT53"/>
    <mergeCell ref="LZU53:MAO53"/>
    <mergeCell ref="MAP53:MBJ53"/>
    <mergeCell ref="LRS53:LSM53"/>
    <mergeCell ref="LSN53:LTH53"/>
    <mergeCell ref="LTI53:LUC53"/>
    <mergeCell ref="LUD53:LUX53"/>
    <mergeCell ref="LUY53:LVS53"/>
    <mergeCell ref="LVT53:LWN53"/>
    <mergeCell ref="LMW53:LNQ53"/>
    <mergeCell ref="LNR53:LOL53"/>
    <mergeCell ref="LOM53:LPG53"/>
    <mergeCell ref="LPH53:LQB53"/>
    <mergeCell ref="LQC53:LQW53"/>
    <mergeCell ref="LQX53:LRR53"/>
    <mergeCell ref="LIA53:LIU53"/>
    <mergeCell ref="LIV53:LJP53"/>
    <mergeCell ref="LJQ53:LKK53"/>
    <mergeCell ref="LKL53:LLF53"/>
    <mergeCell ref="LLG53:LMA53"/>
    <mergeCell ref="LMB53:LMV53"/>
    <mergeCell ref="LDE53:LDY53"/>
    <mergeCell ref="LDZ53:LET53"/>
    <mergeCell ref="LEU53:LFO53"/>
    <mergeCell ref="LFP53:LGJ53"/>
    <mergeCell ref="LGK53:LHE53"/>
    <mergeCell ref="LHF53:LHZ53"/>
    <mergeCell ref="KYI53:KZC53"/>
    <mergeCell ref="KZD53:KZX53"/>
    <mergeCell ref="KZY53:LAS53"/>
    <mergeCell ref="LAT53:LBN53"/>
    <mergeCell ref="LBO53:LCI53"/>
    <mergeCell ref="LCJ53:LDD53"/>
    <mergeCell ref="KTM53:KUG53"/>
    <mergeCell ref="KUH53:KVB53"/>
    <mergeCell ref="KVC53:KVW53"/>
    <mergeCell ref="KVX53:KWR53"/>
    <mergeCell ref="KWS53:KXM53"/>
    <mergeCell ref="KXN53:KYH53"/>
    <mergeCell ref="KOQ53:KPK53"/>
    <mergeCell ref="KPL53:KQF53"/>
    <mergeCell ref="KQG53:KRA53"/>
    <mergeCell ref="KRB53:KRV53"/>
    <mergeCell ref="KRW53:KSQ53"/>
    <mergeCell ref="KSR53:KTL53"/>
    <mergeCell ref="KJU53:KKO53"/>
    <mergeCell ref="KKP53:KLJ53"/>
    <mergeCell ref="KLK53:KME53"/>
    <mergeCell ref="KMF53:KMZ53"/>
    <mergeCell ref="KNA53:KNU53"/>
    <mergeCell ref="KNV53:KOP53"/>
    <mergeCell ref="KEY53:KFS53"/>
    <mergeCell ref="KFT53:KGN53"/>
    <mergeCell ref="KGO53:KHI53"/>
    <mergeCell ref="KHJ53:KID53"/>
    <mergeCell ref="KIE53:KIY53"/>
    <mergeCell ref="KIZ53:KJT53"/>
    <mergeCell ref="KAC53:KAW53"/>
    <mergeCell ref="KAX53:KBR53"/>
    <mergeCell ref="KBS53:KCM53"/>
    <mergeCell ref="KCN53:KDH53"/>
    <mergeCell ref="KDI53:KEC53"/>
    <mergeCell ref="KED53:KEX53"/>
    <mergeCell ref="JVG53:JWA53"/>
    <mergeCell ref="JWB53:JWV53"/>
    <mergeCell ref="JWW53:JXQ53"/>
    <mergeCell ref="JXR53:JYL53"/>
    <mergeCell ref="JYM53:JZG53"/>
    <mergeCell ref="JZH53:KAB53"/>
    <mergeCell ref="JQK53:JRE53"/>
    <mergeCell ref="JRF53:JRZ53"/>
    <mergeCell ref="JSA53:JSU53"/>
    <mergeCell ref="JSV53:JTP53"/>
    <mergeCell ref="JTQ53:JUK53"/>
    <mergeCell ref="JUL53:JVF53"/>
    <mergeCell ref="JLO53:JMI53"/>
    <mergeCell ref="JMJ53:JND53"/>
    <mergeCell ref="JNE53:JNY53"/>
    <mergeCell ref="JNZ53:JOT53"/>
    <mergeCell ref="JOU53:JPO53"/>
    <mergeCell ref="JPP53:JQJ53"/>
    <mergeCell ref="JGS53:JHM53"/>
    <mergeCell ref="JHN53:JIH53"/>
    <mergeCell ref="JII53:JJC53"/>
    <mergeCell ref="JJD53:JJX53"/>
    <mergeCell ref="JJY53:JKS53"/>
    <mergeCell ref="JKT53:JLN53"/>
    <mergeCell ref="JBW53:JCQ53"/>
    <mergeCell ref="JCR53:JDL53"/>
    <mergeCell ref="JDM53:JEG53"/>
    <mergeCell ref="JEH53:JFB53"/>
    <mergeCell ref="JFC53:JFW53"/>
    <mergeCell ref="JFX53:JGR53"/>
    <mergeCell ref="IXA53:IXU53"/>
    <mergeCell ref="IXV53:IYP53"/>
    <mergeCell ref="IYQ53:IZK53"/>
    <mergeCell ref="IZL53:JAF53"/>
    <mergeCell ref="JAG53:JBA53"/>
    <mergeCell ref="JBB53:JBV53"/>
    <mergeCell ref="ISE53:ISY53"/>
    <mergeCell ref="ISZ53:ITT53"/>
    <mergeCell ref="ITU53:IUO53"/>
    <mergeCell ref="IUP53:IVJ53"/>
    <mergeCell ref="IVK53:IWE53"/>
    <mergeCell ref="IWF53:IWZ53"/>
    <mergeCell ref="INI53:IOC53"/>
    <mergeCell ref="IOD53:IOX53"/>
    <mergeCell ref="IOY53:IPS53"/>
    <mergeCell ref="IPT53:IQN53"/>
    <mergeCell ref="IQO53:IRI53"/>
    <mergeCell ref="IRJ53:ISD53"/>
    <mergeCell ref="IIM53:IJG53"/>
    <mergeCell ref="IJH53:IKB53"/>
    <mergeCell ref="IKC53:IKW53"/>
    <mergeCell ref="IKX53:ILR53"/>
    <mergeCell ref="ILS53:IMM53"/>
    <mergeCell ref="IMN53:INH53"/>
    <mergeCell ref="IDQ53:IEK53"/>
    <mergeCell ref="IEL53:IFF53"/>
    <mergeCell ref="IFG53:IGA53"/>
    <mergeCell ref="IGB53:IGV53"/>
    <mergeCell ref="IGW53:IHQ53"/>
    <mergeCell ref="IHR53:IIL53"/>
    <mergeCell ref="HYU53:HZO53"/>
    <mergeCell ref="HZP53:IAJ53"/>
    <mergeCell ref="IAK53:IBE53"/>
    <mergeCell ref="IBF53:IBZ53"/>
    <mergeCell ref="ICA53:ICU53"/>
    <mergeCell ref="ICV53:IDP53"/>
    <mergeCell ref="HTY53:HUS53"/>
    <mergeCell ref="HUT53:HVN53"/>
    <mergeCell ref="HVO53:HWI53"/>
    <mergeCell ref="HWJ53:HXD53"/>
    <mergeCell ref="HXE53:HXY53"/>
    <mergeCell ref="HXZ53:HYT53"/>
    <mergeCell ref="HPC53:HPW53"/>
    <mergeCell ref="HPX53:HQR53"/>
    <mergeCell ref="HQS53:HRM53"/>
    <mergeCell ref="HRN53:HSH53"/>
    <mergeCell ref="HSI53:HTC53"/>
    <mergeCell ref="HTD53:HTX53"/>
    <mergeCell ref="HKG53:HLA53"/>
    <mergeCell ref="HLB53:HLV53"/>
    <mergeCell ref="HLW53:HMQ53"/>
    <mergeCell ref="HMR53:HNL53"/>
    <mergeCell ref="HNM53:HOG53"/>
    <mergeCell ref="HOH53:HPB53"/>
    <mergeCell ref="HFK53:HGE53"/>
    <mergeCell ref="HGF53:HGZ53"/>
    <mergeCell ref="HHA53:HHU53"/>
    <mergeCell ref="HHV53:HIP53"/>
    <mergeCell ref="HIQ53:HJK53"/>
    <mergeCell ref="HJL53:HKF53"/>
    <mergeCell ref="HAO53:HBI53"/>
    <mergeCell ref="HBJ53:HCD53"/>
    <mergeCell ref="HCE53:HCY53"/>
    <mergeCell ref="HCZ53:HDT53"/>
    <mergeCell ref="HDU53:HEO53"/>
    <mergeCell ref="HEP53:HFJ53"/>
    <mergeCell ref="GVS53:GWM53"/>
    <mergeCell ref="GWN53:GXH53"/>
    <mergeCell ref="GXI53:GYC53"/>
    <mergeCell ref="GYD53:GYX53"/>
    <mergeCell ref="GYY53:GZS53"/>
    <mergeCell ref="GZT53:HAN53"/>
    <mergeCell ref="GQW53:GRQ53"/>
    <mergeCell ref="GRR53:GSL53"/>
    <mergeCell ref="GSM53:GTG53"/>
    <mergeCell ref="GTH53:GUB53"/>
    <mergeCell ref="GUC53:GUW53"/>
    <mergeCell ref="GUX53:GVR53"/>
    <mergeCell ref="GMA53:GMU53"/>
    <mergeCell ref="GMV53:GNP53"/>
    <mergeCell ref="GNQ53:GOK53"/>
    <mergeCell ref="GOL53:GPF53"/>
    <mergeCell ref="GPG53:GQA53"/>
    <mergeCell ref="GQB53:GQV53"/>
    <mergeCell ref="GHE53:GHY53"/>
    <mergeCell ref="GHZ53:GIT53"/>
    <mergeCell ref="GIU53:GJO53"/>
    <mergeCell ref="GJP53:GKJ53"/>
    <mergeCell ref="GKK53:GLE53"/>
    <mergeCell ref="GLF53:GLZ53"/>
    <mergeCell ref="GCI53:GDC53"/>
    <mergeCell ref="GDD53:GDX53"/>
    <mergeCell ref="GDY53:GES53"/>
    <mergeCell ref="GET53:GFN53"/>
    <mergeCell ref="GFO53:GGI53"/>
    <mergeCell ref="GGJ53:GHD53"/>
    <mergeCell ref="FXM53:FYG53"/>
    <mergeCell ref="FYH53:FZB53"/>
    <mergeCell ref="FZC53:FZW53"/>
    <mergeCell ref="FZX53:GAR53"/>
    <mergeCell ref="GAS53:GBM53"/>
    <mergeCell ref="GBN53:GCH53"/>
    <mergeCell ref="FSQ53:FTK53"/>
    <mergeCell ref="FTL53:FUF53"/>
    <mergeCell ref="FUG53:FVA53"/>
    <mergeCell ref="FVB53:FVV53"/>
    <mergeCell ref="FVW53:FWQ53"/>
    <mergeCell ref="FWR53:FXL53"/>
    <mergeCell ref="FNU53:FOO53"/>
    <mergeCell ref="FOP53:FPJ53"/>
    <mergeCell ref="FPK53:FQE53"/>
    <mergeCell ref="FQF53:FQZ53"/>
    <mergeCell ref="FRA53:FRU53"/>
    <mergeCell ref="FRV53:FSP53"/>
    <mergeCell ref="FIY53:FJS53"/>
    <mergeCell ref="FJT53:FKN53"/>
    <mergeCell ref="FKO53:FLI53"/>
    <mergeCell ref="FLJ53:FMD53"/>
    <mergeCell ref="FME53:FMY53"/>
    <mergeCell ref="FMZ53:FNT53"/>
    <mergeCell ref="FEC53:FEW53"/>
    <mergeCell ref="FEX53:FFR53"/>
    <mergeCell ref="FFS53:FGM53"/>
    <mergeCell ref="FGN53:FHH53"/>
    <mergeCell ref="FHI53:FIC53"/>
    <mergeCell ref="FID53:FIX53"/>
    <mergeCell ref="EZG53:FAA53"/>
    <mergeCell ref="FAB53:FAV53"/>
    <mergeCell ref="FAW53:FBQ53"/>
    <mergeCell ref="FBR53:FCL53"/>
    <mergeCell ref="FCM53:FDG53"/>
    <mergeCell ref="FDH53:FEB53"/>
    <mergeCell ref="EUK53:EVE53"/>
    <mergeCell ref="EVF53:EVZ53"/>
    <mergeCell ref="EWA53:EWU53"/>
    <mergeCell ref="EWV53:EXP53"/>
    <mergeCell ref="EXQ53:EYK53"/>
    <mergeCell ref="EYL53:EZF53"/>
    <mergeCell ref="EPO53:EQI53"/>
    <mergeCell ref="EQJ53:ERD53"/>
    <mergeCell ref="ERE53:ERY53"/>
    <mergeCell ref="ERZ53:EST53"/>
    <mergeCell ref="ESU53:ETO53"/>
    <mergeCell ref="ETP53:EUJ53"/>
    <mergeCell ref="EKS53:ELM53"/>
    <mergeCell ref="ELN53:EMH53"/>
    <mergeCell ref="EMI53:ENC53"/>
    <mergeCell ref="END53:ENX53"/>
    <mergeCell ref="ENY53:EOS53"/>
    <mergeCell ref="EOT53:EPN53"/>
    <mergeCell ref="EFW53:EGQ53"/>
    <mergeCell ref="EGR53:EHL53"/>
    <mergeCell ref="EHM53:EIG53"/>
    <mergeCell ref="EIH53:EJB53"/>
    <mergeCell ref="EJC53:EJW53"/>
    <mergeCell ref="EJX53:EKR53"/>
    <mergeCell ref="EBA53:EBU53"/>
    <mergeCell ref="EBV53:ECP53"/>
    <mergeCell ref="ECQ53:EDK53"/>
    <mergeCell ref="EDL53:EEF53"/>
    <mergeCell ref="EEG53:EFA53"/>
    <mergeCell ref="EFB53:EFV53"/>
    <mergeCell ref="DWE53:DWY53"/>
    <mergeCell ref="DWZ53:DXT53"/>
    <mergeCell ref="DXU53:DYO53"/>
    <mergeCell ref="DYP53:DZJ53"/>
    <mergeCell ref="DZK53:EAE53"/>
    <mergeCell ref="EAF53:EAZ53"/>
    <mergeCell ref="DRI53:DSC53"/>
    <mergeCell ref="DSD53:DSX53"/>
    <mergeCell ref="DSY53:DTS53"/>
    <mergeCell ref="DTT53:DUN53"/>
    <mergeCell ref="DUO53:DVI53"/>
    <mergeCell ref="DVJ53:DWD53"/>
    <mergeCell ref="DMM53:DNG53"/>
    <mergeCell ref="DNH53:DOB53"/>
    <mergeCell ref="DOC53:DOW53"/>
    <mergeCell ref="DOX53:DPR53"/>
    <mergeCell ref="DPS53:DQM53"/>
    <mergeCell ref="DQN53:DRH53"/>
    <mergeCell ref="DHQ53:DIK53"/>
    <mergeCell ref="DIL53:DJF53"/>
    <mergeCell ref="DJG53:DKA53"/>
    <mergeCell ref="DKB53:DKV53"/>
    <mergeCell ref="DKW53:DLQ53"/>
    <mergeCell ref="DLR53:DML53"/>
    <mergeCell ref="BJO53:BKI53"/>
    <mergeCell ref="BKJ53:BLD53"/>
    <mergeCell ref="BBM53:BCG53"/>
    <mergeCell ref="BCH53:BDB53"/>
    <mergeCell ref="BDC53:BDW53"/>
    <mergeCell ref="BDX53:BER53"/>
    <mergeCell ref="BES53:BFM53"/>
    <mergeCell ref="BFN53:BGH53"/>
    <mergeCell ref="DCU53:DDO53"/>
    <mergeCell ref="DDP53:DEJ53"/>
    <mergeCell ref="DEK53:DFE53"/>
    <mergeCell ref="DFF53:DFZ53"/>
    <mergeCell ref="DGA53:DGU53"/>
    <mergeCell ref="DGV53:DHP53"/>
    <mergeCell ref="CXY53:CYS53"/>
    <mergeCell ref="CYT53:CZN53"/>
    <mergeCell ref="CZO53:DAI53"/>
    <mergeCell ref="DAJ53:DBD53"/>
    <mergeCell ref="DBE53:DBY53"/>
    <mergeCell ref="DBZ53:DCT53"/>
    <mergeCell ref="CTC53:CTW53"/>
    <mergeCell ref="CTX53:CUR53"/>
    <mergeCell ref="CUS53:CVM53"/>
    <mergeCell ref="CVN53:CWH53"/>
    <mergeCell ref="CWI53:CXC53"/>
    <mergeCell ref="CXD53:CXX53"/>
    <mergeCell ref="COG53:CPA53"/>
    <mergeCell ref="CPB53:CPV53"/>
    <mergeCell ref="CPW53:CQQ53"/>
    <mergeCell ref="CQR53:CRL53"/>
    <mergeCell ref="CRM53:CSG53"/>
    <mergeCell ref="CSH53:CTB53"/>
    <mergeCell ref="CJK53:CKE53"/>
    <mergeCell ref="CKF53:CKZ53"/>
    <mergeCell ref="CLA53:CLU53"/>
    <mergeCell ref="CLV53:CMP53"/>
    <mergeCell ref="CMQ53:CNK53"/>
    <mergeCell ref="CNL53:COF53"/>
    <mergeCell ref="CEO53:CFI53"/>
    <mergeCell ref="CFJ53:CGD53"/>
    <mergeCell ref="CGE53:CGY53"/>
    <mergeCell ref="CGZ53:CHT53"/>
    <mergeCell ref="CHU53:CIO53"/>
    <mergeCell ref="CIP53:CJJ53"/>
    <mergeCell ref="FA53:FU53"/>
    <mergeCell ref="FV53:GP53"/>
    <mergeCell ref="GQ53:HK53"/>
    <mergeCell ref="HL53:IF53"/>
    <mergeCell ref="IG53:JA53"/>
    <mergeCell ref="JB53:JV53"/>
    <mergeCell ref="AE53:AY53"/>
    <mergeCell ref="AZ53:BT53"/>
    <mergeCell ref="BU53:CO53"/>
    <mergeCell ref="CP53:DJ53"/>
    <mergeCell ref="DK53:EE53"/>
    <mergeCell ref="EF53:EZ53"/>
    <mergeCell ref="B53:I53"/>
    <mergeCell ref="J53:AD53"/>
    <mergeCell ref="AWQ53:AXK53"/>
    <mergeCell ref="AXL53:AYF53"/>
    <mergeCell ref="AYG53:AZA53"/>
    <mergeCell ref="AZB53:AZV53"/>
    <mergeCell ref="AZW53:BAQ53"/>
    <mergeCell ref="BAR53:BBL53"/>
    <mergeCell ref="ARU53:ASO53"/>
    <mergeCell ref="ASP53:ATJ53"/>
    <mergeCell ref="ATK53:AUE53"/>
    <mergeCell ref="AUF53:AUZ53"/>
    <mergeCell ref="AVA53:AVU53"/>
    <mergeCell ref="AVV53:AWP53"/>
    <mergeCell ref="AMY53:ANS53"/>
    <mergeCell ref="ANT53:AON53"/>
    <mergeCell ref="AOO53:API53"/>
    <mergeCell ref="APJ53:AQD53"/>
    <mergeCell ref="AQE53:AQY53"/>
    <mergeCell ref="AQZ53:ART53"/>
    <mergeCell ref="AIC53:AIW53"/>
    <mergeCell ref="AIX53:AJR53"/>
    <mergeCell ref="AJS53:AKM53"/>
    <mergeCell ref="AKN53:ALH53"/>
    <mergeCell ref="ALI53:AMC53"/>
    <mergeCell ref="AMD53:AMX53"/>
    <mergeCell ref="ADG53:AEA53"/>
    <mergeCell ref="AEB53:AEV53"/>
    <mergeCell ref="AEW53:AFQ53"/>
    <mergeCell ref="AFR53:AGL53"/>
    <mergeCell ref="AGM53:AHG53"/>
    <mergeCell ref="AHH53:AIB53"/>
    <mergeCell ref="YK53:ZE53"/>
    <mergeCell ref="ZF53:ZZ53"/>
    <mergeCell ref="AAA53:AAU53"/>
    <mergeCell ref="AAV53:ABP53"/>
    <mergeCell ref="ABQ53:ACK53"/>
    <mergeCell ref="ACL53:ADF53"/>
    <mergeCell ref="VMD51:VMX51"/>
    <mergeCell ref="VMY51:VNS51"/>
    <mergeCell ref="VNT51:VON51"/>
    <mergeCell ref="VOO51:VPI51"/>
    <mergeCell ref="VPJ51:VQD51"/>
    <mergeCell ref="VQE51:VQY51"/>
    <mergeCell ref="VHH51:VIB51"/>
    <mergeCell ref="VIC51:VIW51"/>
    <mergeCell ref="VIX51:VJR51"/>
    <mergeCell ref="VJS51:VKM51"/>
    <mergeCell ref="VKN51:VLH51"/>
    <mergeCell ref="VLI51:VMC51"/>
    <mergeCell ref="VCL51:VDF51"/>
    <mergeCell ref="VDG51:VEA51"/>
    <mergeCell ref="VEB51:VEV51"/>
    <mergeCell ref="VEW51:VFQ51"/>
    <mergeCell ref="VFR51:VGL51"/>
    <mergeCell ref="VGM51:VHG51"/>
    <mergeCell ref="TO53:UI53"/>
    <mergeCell ref="UJ53:VD53"/>
    <mergeCell ref="VE53:VY53"/>
    <mergeCell ref="VZ53:WT53"/>
    <mergeCell ref="WU53:XO53"/>
    <mergeCell ref="XP53:YJ53"/>
    <mergeCell ref="OS53:PM53"/>
    <mergeCell ref="PN53:QH53"/>
    <mergeCell ref="QI53:RC53"/>
    <mergeCell ref="RD53:RX53"/>
    <mergeCell ref="RY53:SS53"/>
    <mergeCell ref="ST53:TN53"/>
    <mergeCell ref="JW53:KQ53"/>
    <mergeCell ref="KR53:LL53"/>
    <mergeCell ref="LM53:MG53"/>
    <mergeCell ref="MH53:NB53"/>
    <mergeCell ref="NC53:NW53"/>
    <mergeCell ref="NX53:OR53"/>
    <mergeCell ref="BZS53:CAM53"/>
    <mergeCell ref="CAN53:CBH53"/>
    <mergeCell ref="CBI53:CCC53"/>
    <mergeCell ref="CCD53:CCX53"/>
    <mergeCell ref="CCY53:CDS53"/>
    <mergeCell ref="CDT53:CEN53"/>
    <mergeCell ref="BUW53:BVQ53"/>
    <mergeCell ref="BVR53:BWL53"/>
    <mergeCell ref="BWM53:BXG53"/>
    <mergeCell ref="BXH53:BYB53"/>
    <mergeCell ref="BYC53:BYW53"/>
    <mergeCell ref="BYX53:BZR53"/>
    <mergeCell ref="BQA53:BQU53"/>
    <mergeCell ref="BQV53:BRP53"/>
    <mergeCell ref="BRQ53:BSK53"/>
    <mergeCell ref="BSL53:BTF53"/>
    <mergeCell ref="BTG53:BUA53"/>
    <mergeCell ref="BUB53:BUV53"/>
    <mergeCell ref="BLE53:BLY53"/>
    <mergeCell ref="BLZ53:BMT53"/>
    <mergeCell ref="BMU53:BNO53"/>
    <mergeCell ref="BNP53:BOJ53"/>
    <mergeCell ref="BOK53:BPE53"/>
    <mergeCell ref="BPF53:BPZ53"/>
    <mergeCell ref="BGI53:BHC53"/>
    <mergeCell ref="BHD53:BHX53"/>
    <mergeCell ref="BHY53:BIS53"/>
    <mergeCell ref="BIT53:BJN53"/>
    <mergeCell ref="WPF51:WPZ51"/>
    <mergeCell ref="WQA51:WQU51"/>
    <mergeCell ref="WQV51:WRP51"/>
    <mergeCell ref="WRQ51:WRT51"/>
    <mergeCell ref="WKJ51:WLD51"/>
    <mergeCell ref="WLE51:WLY51"/>
    <mergeCell ref="WLZ51:WMT51"/>
    <mergeCell ref="WMU51:WNO51"/>
    <mergeCell ref="WNP51:WOJ51"/>
    <mergeCell ref="WOK51:WPE51"/>
    <mergeCell ref="WFN51:WGH51"/>
    <mergeCell ref="WGI51:WHC51"/>
    <mergeCell ref="WHD51:WHX51"/>
    <mergeCell ref="WHY51:WIS51"/>
    <mergeCell ref="WIT51:WJN51"/>
    <mergeCell ref="WJO51:WKI51"/>
    <mergeCell ref="WAR51:WBL51"/>
    <mergeCell ref="WBM51:WCG51"/>
    <mergeCell ref="WCH51:WDB51"/>
    <mergeCell ref="WDC51:WDW51"/>
    <mergeCell ref="WDX51:WER51"/>
    <mergeCell ref="WES51:WFM51"/>
    <mergeCell ref="VVV51:VWP51"/>
    <mergeCell ref="VWQ51:VXK51"/>
    <mergeCell ref="VXL51:VYF51"/>
    <mergeCell ref="VYG51:VZA51"/>
    <mergeCell ref="VZB51:VZV51"/>
    <mergeCell ref="VZW51:WAQ51"/>
    <mergeCell ref="VQZ51:VRT51"/>
    <mergeCell ref="VRU51:VSO51"/>
    <mergeCell ref="VSP51:VTJ51"/>
    <mergeCell ref="VTK51:VUE51"/>
    <mergeCell ref="VUF51:VUZ51"/>
    <mergeCell ref="VVA51:VVU51"/>
    <mergeCell ref="UXP51:UYJ51"/>
    <mergeCell ref="UYK51:UZE51"/>
    <mergeCell ref="UZF51:UZZ51"/>
    <mergeCell ref="VAA51:VAU51"/>
    <mergeCell ref="VAV51:VBP51"/>
    <mergeCell ref="VBQ51:VCK51"/>
    <mergeCell ref="UST51:UTN51"/>
    <mergeCell ref="UTO51:UUI51"/>
    <mergeCell ref="UUJ51:UVD51"/>
    <mergeCell ref="UVE51:UVY51"/>
    <mergeCell ref="UVZ51:UWT51"/>
    <mergeCell ref="UWU51:UXO51"/>
    <mergeCell ref="UNX51:UOR51"/>
    <mergeCell ref="UOS51:UPM51"/>
    <mergeCell ref="UPN51:UQH51"/>
    <mergeCell ref="UQI51:URC51"/>
    <mergeCell ref="URD51:URX51"/>
    <mergeCell ref="URY51:USS51"/>
    <mergeCell ref="UJB51:UJV51"/>
    <mergeCell ref="UJW51:UKQ51"/>
    <mergeCell ref="UKR51:ULL51"/>
    <mergeCell ref="ULM51:UMG51"/>
    <mergeCell ref="UMH51:UNB51"/>
    <mergeCell ref="UNC51:UNW51"/>
    <mergeCell ref="UEF51:UEZ51"/>
    <mergeCell ref="UFA51:UFU51"/>
    <mergeCell ref="UFV51:UGP51"/>
    <mergeCell ref="UGQ51:UHK51"/>
    <mergeCell ref="UHL51:UIF51"/>
    <mergeCell ref="UIG51:UJA51"/>
    <mergeCell ref="TZJ51:UAD51"/>
    <mergeCell ref="UAE51:UAY51"/>
    <mergeCell ref="UAZ51:UBT51"/>
    <mergeCell ref="UBU51:UCO51"/>
    <mergeCell ref="UCP51:UDJ51"/>
    <mergeCell ref="UDK51:UEE51"/>
    <mergeCell ref="TUN51:TVH51"/>
    <mergeCell ref="TVI51:TWC51"/>
    <mergeCell ref="TWD51:TWX51"/>
    <mergeCell ref="TWY51:TXS51"/>
    <mergeCell ref="TXT51:TYN51"/>
    <mergeCell ref="TYO51:TZI51"/>
    <mergeCell ref="TPR51:TQL51"/>
    <mergeCell ref="TQM51:TRG51"/>
    <mergeCell ref="TRH51:TSB51"/>
    <mergeCell ref="TSC51:TSW51"/>
    <mergeCell ref="TSX51:TTR51"/>
    <mergeCell ref="TTS51:TUM51"/>
    <mergeCell ref="TKV51:TLP51"/>
    <mergeCell ref="TLQ51:TMK51"/>
    <mergeCell ref="TML51:TNF51"/>
    <mergeCell ref="TNG51:TOA51"/>
    <mergeCell ref="TOB51:TOV51"/>
    <mergeCell ref="TOW51:TPQ51"/>
    <mergeCell ref="TFZ51:TGT51"/>
    <mergeCell ref="TGU51:THO51"/>
    <mergeCell ref="THP51:TIJ51"/>
    <mergeCell ref="TIK51:TJE51"/>
    <mergeCell ref="TJF51:TJZ51"/>
    <mergeCell ref="TKA51:TKU51"/>
    <mergeCell ref="TBD51:TBX51"/>
    <mergeCell ref="TBY51:TCS51"/>
    <mergeCell ref="TCT51:TDN51"/>
    <mergeCell ref="TDO51:TEI51"/>
    <mergeCell ref="TEJ51:TFD51"/>
    <mergeCell ref="TFE51:TFY51"/>
    <mergeCell ref="SWH51:SXB51"/>
    <mergeCell ref="SXC51:SXW51"/>
    <mergeCell ref="SXX51:SYR51"/>
    <mergeCell ref="SYS51:SZM51"/>
    <mergeCell ref="SZN51:TAH51"/>
    <mergeCell ref="TAI51:TBC51"/>
    <mergeCell ref="SRL51:SSF51"/>
    <mergeCell ref="SSG51:STA51"/>
    <mergeCell ref="STB51:STV51"/>
    <mergeCell ref="STW51:SUQ51"/>
    <mergeCell ref="SUR51:SVL51"/>
    <mergeCell ref="SVM51:SWG51"/>
    <mergeCell ref="SMP51:SNJ51"/>
    <mergeCell ref="SNK51:SOE51"/>
    <mergeCell ref="SOF51:SOZ51"/>
    <mergeCell ref="SPA51:SPU51"/>
    <mergeCell ref="SPV51:SQP51"/>
    <mergeCell ref="SQQ51:SRK51"/>
    <mergeCell ref="SHT51:SIN51"/>
    <mergeCell ref="SIO51:SJI51"/>
    <mergeCell ref="SJJ51:SKD51"/>
    <mergeCell ref="SKE51:SKY51"/>
    <mergeCell ref="SKZ51:SLT51"/>
    <mergeCell ref="SLU51:SMO51"/>
    <mergeCell ref="SCX51:SDR51"/>
    <mergeCell ref="SDS51:SEM51"/>
    <mergeCell ref="SEN51:SFH51"/>
    <mergeCell ref="SFI51:SGC51"/>
    <mergeCell ref="SGD51:SGX51"/>
    <mergeCell ref="SGY51:SHS51"/>
    <mergeCell ref="RYB51:RYV51"/>
    <mergeCell ref="RYW51:RZQ51"/>
    <mergeCell ref="RZR51:SAL51"/>
    <mergeCell ref="SAM51:SBG51"/>
    <mergeCell ref="SBH51:SCB51"/>
    <mergeCell ref="SCC51:SCW51"/>
    <mergeCell ref="RTF51:RTZ51"/>
    <mergeCell ref="RUA51:RUU51"/>
    <mergeCell ref="RUV51:RVP51"/>
    <mergeCell ref="RVQ51:RWK51"/>
    <mergeCell ref="RWL51:RXF51"/>
    <mergeCell ref="RXG51:RYA51"/>
    <mergeCell ref="ROJ51:RPD51"/>
    <mergeCell ref="RPE51:RPY51"/>
    <mergeCell ref="RPZ51:RQT51"/>
    <mergeCell ref="RQU51:RRO51"/>
    <mergeCell ref="RRP51:RSJ51"/>
    <mergeCell ref="RSK51:RTE51"/>
    <mergeCell ref="RJN51:RKH51"/>
    <mergeCell ref="RKI51:RLC51"/>
    <mergeCell ref="RLD51:RLX51"/>
    <mergeCell ref="RLY51:RMS51"/>
    <mergeCell ref="RMT51:RNN51"/>
    <mergeCell ref="RNO51:ROI51"/>
    <mergeCell ref="RER51:RFL51"/>
    <mergeCell ref="RFM51:RGG51"/>
    <mergeCell ref="RGH51:RHB51"/>
    <mergeCell ref="RHC51:RHW51"/>
    <mergeCell ref="RHX51:RIR51"/>
    <mergeCell ref="RIS51:RJM51"/>
    <mergeCell ref="QZV51:RAP51"/>
    <mergeCell ref="RAQ51:RBK51"/>
    <mergeCell ref="RBL51:RCF51"/>
    <mergeCell ref="RCG51:RDA51"/>
    <mergeCell ref="RDB51:RDV51"/>
    <mergeCell ref="RDW51:REQ51"/>
    <mergeCell ref="QUZ51:QVT51"/>
    <mergeCell ref="QVU51:QWO51"/>
    <mergeCell ref="QWP51:QXJ51"/>
    <mergeCell ref="QXK51:QYE51"/>
    <mergeCell ref="QYF51:QYZ51"/>
    <mergeCell ref="QZA51:QZU51"/>
    <mergeCell ref="QQD51:QQX51"/>
    <mergeCell ref="QQY51:QRS51"/>
    <mergeCell ref="QRT51:QSN51"/>
    <mergeCell ref="QSO51:QTI51"/>
    <mergeCell ref="QTJ51:QUD51"/>
    <mergeCell ref="QUE51:QUY51"/>
    <mergeCell ref="QLH51:QMB51"/>
    <mergeCell ref="QMC51:QMW51"/>
    <mergeCell ref="QMX51:QNR51"/>
    <mergeCell ref="QNS51:QOM51"/>
    <mergeCell ref="QON51:QPH51"/>
    <mergeCell ref="QPI51:QQC51"/>
    <mergeCell ref="QGL51:QHF51"/>
    <mergeCell ref="QHG51:QIA51"/>
    <mergeCell ref="QIB51:QIV51"/>
    <mergeCell ref="QIW51:QJQ51"/>
    <mergeCell ref="QJR51:QKL51"/>
    <mergeCell ref="QKM51:QLG51"/>
    <mergeCell ref="QBP51:QCJ51"/>
    <mergeCell ref="QCK51:QDE51"/>
    <mergeCell ref="QDF51:QDZ51"/>
    <mergeCell ref="QEA51:QEU51"/>
    <mergeCell ref="QEV51:QFP51"/>
    <mergeCell ref="QFQ51:QGK51"/>
    <mergeCell ref="PWT51:PXN51"/>
    <mergeCell ref="PXO51:PYI51"/>
    <mergeCell ref="PYJ51:PZD51"/>
    <mergeCell ref="PZE51:PZY51"/>
    <mergeCell ref="PZZ51:QAT51"/>
    <mergeCell ref="QAU51:QBO51"/>
    <mergeCell ref="PRX51:PSR51"/>
    <mergeCell ref="PSS51:PTM51"/>
    <mergeCell ref="PTN51:PUH51"/>
    <mergeCell ref="PUI51:PVC51"/>
    <mergeCell ref="PVD51:PVX51"/>
    <mergeCell ref="PVY51:PWS51"/>
    <mergeCell ref="PNB51:PNV51"/>
    <mergeCell ref="PNW51:POQ51"/>
    <mergeCell ref="POR51:PPL51"/>
    <mergeCell ref="PPM51:PQG51"/>
    <mergeCell ref="PQH51:PRB51"/>
    <mergeCell ref="PRC51:PRW51"/>
    <mergeCell ref="PIF51:PIZ51"/>
    <mergeCell ref="PJA51:PJU51"/>
    <mergeCell ref="PJV51:PKP51"/>
    <mergeCell ref="PKQ51:PLK51"/>
    <mergeCell ref="PLL51:PMF51"/>
    <mergeCell ref="PMG51:PNA51"/>
    <mergeCell ref="PDJ51:PED51"/>
    <mergeCell ref="PEE51:PEY51"/>
    <mergeCell ref="PEZ51:PFT51"/>
    <mergeCell ref="PFU51:PGO51"/>
    <mergeCell ref="PGP51:PHJ51"/>
    <mergeCell ref="PHK51:PIE51"/>
    <mergeCell ref="OYN51:OZH51"/>
    <mergeCell ref="OZI51:PAC51"/>
    <mergeCell ref="PAD51:PAX51"/>
    <mergeCell ref="PAY51:PBS51"/>
    <mergeCell ref="PBT51:PCN51"/>
    <mergeCell ref="PCO51:PDI51"/>
    <mergeCell ref="OTR51:OUL51"/>
    <mergeCell ref="OUM51:OVG51"/>
    <mergeCell ref="OVH51:OWB51"/>
    <mergeCell ref="OWC51:OWW51"/>
    <mergeCell ref="OWX51:OXR51"/>
    <mergeCell ref="OXS51:OYM51"/>
    <mergeCell ref="OOV51:OPP51"/>
    <mergeCell ref="OPQ51:OQK51"/>
    <mergeCell ref="OQL51:ORF51"/>
    <mergeCell ref="ORG51:OSA51"/>
    <mergeCell ref="OSB51:OSV51"/>
    <mergeCell ref="OSW51:OTQ51"/>
    <mergeCell ref="OJZ51:OKT51"/>
    <mergeCell ref="OKU51:OLO51"/>
    <mergeCell ref="OLP51:OMJ51"/>
    <mergeCell ref="OMK51:ONE51"/>
    <mergeCell ref="ONF51:ONZ51"/>
    <mergeCell ref="OOA51:OOU51"/>
    <mergeCell ref="OFD51:OFX51"/>
    <mergeCell ref="OFY51:OGS51"/>
    <mergeCell ref="OGT51:OHN51"/>
    <mergeCell ref="OHO51:OII51"/>
    <mergeCell ref="OIJ51:OJD51"/>
    <mergeCell ref="OJE51:OJY51"/>
    <mergeCell ref="OAH51:OBB51"/>
    <mergeCell ref="OBC51:OBW51"/>
    <mergeCell ref="OBX51:OCR51"/>
    <mergeCell ref="OCS51:ODM51"/>
    <mergeCell ref="ODN51:OEH51"/>
    <mergeCell ref="OEI51:OFC51"/>
    <mergeCell ref="NVL51:NWF51"/>
    <mergeCell ref="NWG51:NXA51"/>
    <mergeCell ref="NXB51:NXV51"/>
    <mergeCell ref="NXW51:NYQ51"/>
    <mergeCell ref="NYR51:NZL51"/>
    <mergeCell ref="NZM51:OAG51"/>
    <mergeCell ref="NQP51:NRJ51"/>
    <mergeCell ref="NRK51:NSE51"/>
    <mergeCell ref="NSF51:NSZ51"/>
    <mergeCell ref="NTA51:NTU51"/>
    <mergeCell ref="NTV51:NUP51"/>
    <mergeCell ref="NUQ51:NVK51"/>
    <mergeCell ref="NLT51:NMN51"/>
    <mergeCell ref="NMO51:NNI51"/>
    <mergeCell ref="NNJ51:NOD51"/>
    <mergeCell ref="NOE51:NOY51"/>
    <mergeCell ref="NOZ51:NPT51"/>
    <mergeCell ref="NPU51:NQO51"/>
    <mergeCell ref="NGX51:NHR51"/>
    <mergeCell ref="NHS51:NIM51"/>
    <mergeCell ref="NIN51:NJH51"/>
    <mergeCell ref="NJI51:NKC51"/>
    <mergeCell ref="NKD51:NKX51"/>
    <mergeCell ref="NKY51:NLS51"/>
    <mergeCell ref="NCB51:NCV51"/>
    <mergeCell ref="NCW51:NDQ51"/>
    <mergeCell ref="NDR51:NEL51"/>
    <mergeCell ref="NEM51:NFG51"/>
    <mergeCell ref="NFH51:NGB51"/>
    <mergeCell ref="NGC51:NGW51"/>
    <mergeCell ref="MXF51:MXZ51"/>
    <mergeCell ref="MYA51:MYU51"/>
    <mergeCell ref="MYV51:MZP51"/>
    <mergeCell ref="MZQ51:NAK51"/>
    <mergeCell ref="NAL51:NBF51"/>
    <mergeCell ref="NBG51:NCA51"/>
    <mergeCell ref="MSJ51:MTD51"/>
    <mergeCell ref="MTE51:MTY51"/>
    <mergeCell ref="MTZ51:MUT51"/>
    <mergeCell ref="MUU51:MVO51"/>
    <mergeCell ref="MVP51:MWJ51"/>
    <mergeCell ref="MWK51:MXE51"/>
    <mergeCell ref="MNN51:MOH51"/>
    <mergeCell ref="MOI51:MPC51"/>
    <mergeCell ref="MPD51:MPX51"/>
    <mergeCell ref="MPY51:MQS51"/>
    <mergeCell ref="MQT51:MRN51"/>
    <mergeCell ref="MRO51:MSI51"/>
    <mergeCell ref="MIR51:MJL51"/>
    <mergeCell ref="MJM51:MKG51"/>
    <mergeCell ref="MKH51:MLB51"/>
    <mergeCell ref="MLC51:MLW51"/>
    <mergeCell ref="MLX51:MMR51"/>
    <mergeCell ref="MMS51:MNM51"/>
    <mergeCell ref="MDV51:MEP51"/>
    <mergeCell ref="MEQ51:MFK51"/>
    <mergeCell ref="MFL51:MGF51"/>
    <mergeCell ref="MGG51:MHA51"/>
    <mergeCell ref="MHB51:MHV51"/>
    <mergeCell ref="MHW51:MIQ51"/>
    <mergeCell ref="LYZ51:LZT51"/>
    <mergeCell ref="LZU51:MAO51"/>
    <mergeCell ref="MAP51:MBJ51"/>
    <mergeCell ref="MBK51:MCE51"/>
    <mergeCell ref="MCF51:MCZ51"/>
    <mergeCell ref="MDA51:MDU51"/>
    <mergeCell ref="LUD51:LUX51"/>
    <mergeCell ref="LUY51:LVS51"/>
    <mergeCell ref="LVT51:LWN51"/>
    <mergeCell ref="LWO51:LXI51"/>
    <mergeCell ref="LXJ51:LYD51"/>
    <mergeCell ref="LYE51:LYY51"/>
    <mergeCell ref="LPH51:LQB51"/>
    <mergeCell ref="LQC51:LQW51"/>
    <mergeCell ref="LQX51:LRR51"/>
    <mergeCell ref="LRS51:LSM51"/>
    <mergeCell ref="LSN51:LTH51"/>
    <mergeCell ref="LTI51:LUC51"/>
    <mergeCell ref="LKL51:LLF51"/>
    <mergeCell ref="LLG51:LMA51"/>
    <mergeCell ref="LMB51:LMV51"/>
    <mergeCell ref="LMW51:LNQ51"/>
    <mergeCell ref="LNR51:LOL51"/>
    <mergeCell ref="LOM51:LPG51"/>
    <mergeCell ref="LFP51:LGJ51"/>
    <mergeCell ref="LGK51:LHE51"/>
    <mergeCell ref="LHF51:LHZ51"/>
    <mergeCell ref="LIA51:LIU51"/>
    <mergeCell ref="LIV51:LJP51"/>
    <mergeCell ref="LJQ51:LKK51"/>
    <mergeCell ref="LAT51:LBN51"/>
    <mergeCell ref="LBO51:LCI51"/>
    <mergeCell ref="LCJ51:LDD51"/>
    <mergeCell ref="LDE51:LDY51"/>
    <mergeCell ref="LDZ51:LET51"/>
    <mergeCell ref="LEU51:LFO51"/>
    <mergeCell ref="KVX51:KWR51"/>
    <mergeCell ref="KWS51:KXM51"/>
    <mergeCell ref="KXN51:KYH51"/>
    <mergeCell ref="KYI51:KZC51"/>
    <mergeCell ref="KZD51:KZX51"/>
    <mergeCell ref="KZY51:LAS51"/>
    <mergeCell ref="KRB51:KRV51"/>
    <mergeCell ref="KRW51:KSQ51"/>
    <mergeCell ref="KSR51:KTL51"/>
    <mergeCell ref="KTM51:KUG51"/>
    <mergeCell ref="KUH51:KVB51"/>
    <mergeCell ref="KVC51:KVW51"/>
    <mergeCell ref="KMF51:KMZ51"/>
    <mergeCell ref="KNA51:KNU51"/>
    <mergeCell ref="KNV51:KOP51"/>
    <mergeCell ref="KOQ51:KPK51"/>
    <mergeCell ref="KPL51:KQF51"/>
    <mergeCell ref="KQG51:KRA51"/>
    <mergeCell ref="KHJ51:KID51"/>
    <mergeCell ref="KIE51:KIY51"/>
    <mergeCell ref="KIZ51:KJT51"/>
    <mergeCell ref="KJU51:KKO51"/>
    <mergeCell ref="KKP51:KLJ51"/>
    <mergeCell ref="KLK51:KME51"/>
    <mergeCell ref="KCN51:KDH51"/>
    <mergeCell ref="KDI51:KEC51"/>
    <mergeCell ref="KED51:KEX51"/>
    <mergeCell ref="KEY51:KFS51"/>
    <mergeCell ref="KFT51:KGN51"/>
    <mergeCell ref="KGO51:KHI51"/>
    <mergeCell ref="JXR51:JYL51"/>
    <mergeCell ref="JYM51:JZG51"/>
    <mergeCell ref="JZH51:KAB51"/>
    <mergeCell ref="KAC51:KAW51"/>
    <mergeCell ref="KAX51:KBR51"/>
    <mergeCell ref="KBS51:KCM51"/>
    <mergeCell ref="JSV51:JTP51"/>
    <mergeCell ref="JTQ51:JUK51"/>
    <mergeCell ref="JUL51:JVF51"/>
    <mergeCell ref="JVG51:JWA51"/>
    <mergeCell ref="JWB51:JWV51"/>
    <mergeCell ref="JWW51:JXQ51"/>
    <mergeCell ref="JNZ51:JOT51"/>
    <mergeCell ref="JOU51:JPO51"/>
    <mergeCell ref="JPP51:JQJ51"/>
    <mergeCell ref="JQK51:JRE51"/>
    <mergeCell ref="JRF51:JRZ51"/>
    <mergeCell ref="JSA51:JSU51"/>
    <mergeCell ref="JJD51:JJX51"/>
    <mergeCell ref="JJY51:JKS51"/>
    <mergeCell ref="JKT51:JLN51"/>
    <mergeCell ref="JLO51:JMI51"/>
    <mergeCell ref="JMJ51:JND51"/>
    <mergeCell ref="JNE51:JNY51"/>
    <mergeCell ref="JEH51:JFB51"/>
    <mergeCell ref="JFC51:JFW51"/>
    <mergeCell ref="JFX51:JGR51"/>
    <mergeCell ref="JGS51:JHM51"/>
    <mergeCell ref="JHN51:JIH51"/>
    <mergeCell ref="JII51:JJC51"/>
    <mergeCell ref="IZL51:JAF51"/>
    <mergeCell ref="JAG51:JBA51"/>
    <mergeCell ref="JBB51:JBV51"/>
    <mergeCell ref="JBW51:JCQ51"/>
    <mergeCell ref="JCR51:JDL51"/>
    <mergeCell ref="JDM51:JEG51"/>
    <mergeCell ref="IUP51:IVJ51"/>
    <mergeCell ref="IVK51:IWE51"/>
    <mergeCell ref="IWF51:IWZ51"/>
    <mergeCell ref="IXA51:IXU51"/>
    <mergeCell ref="IXV51:IYP51"/>
    <mergeCell ref="IYQ51:IZK51"/>
    <mergeCell ref="IPT51:IQN51"/>
    <mergeCell ref="IQO51:IRI51"/>
    <mergeCell ref="IRJ51:ISD51"/>
    <mergeCell ref="ISE51:ISY51"/>
    <mergeCell ref="ISZ51:ITT51"/>
    <mergeCell ref="ITU51:IUO51"/>
    <mergeCell ref="IKX51:ILR51"/>
    <mergeCell ref="ILS51:IMM51"/>
    <mergeCell ref="IMN51:INH51"/>
    <mergeCell ref="INI51:IOC51"/>
    <mergeCell ref="IOD51:IOX51"/>
    <mergeCell ref="IOY51:IPS51"/>
    <mergeCell ref="IGB51:IGV51"/>
    <mergeCell ref="IGW51:IHQ51"/>
    <mergeCell ref="IHR51:IIL51"/>
    <mergeCell ref="IIM51:IJG51"/>
    <mergeCell ref="IJH51:IKB51"/>
    <mergeCell ref="IKC51:IKW51"/>
    <mergeCell ref="IBF51:IBZ51"/>
    <mergeCell ref="ICA51:ICU51"/>
    <mergeCell ref="ICV51:IDP51"/>
    <mergeCell ref="IDQ51:IEK51"/>
    <mergeCell ref="IEL51:IFF51"/>
    <mergeCell ref="IFG51:IGA51"/>
    <mergeCell ref="HWJ51:HXD51"/>
    <mergeCell ref="HXE51:HXY51"/>
    <mergeCell ref="HXZ51:HYT51"/>
    <mergeCell ref="HYU51:HZO51"/>
    <mergeCell ref="HZP51:IAJ51"/>
    <mergeCell ref="IAK51:IBE51"/>
    <mergeCell ref="HRN51:HSH51"/>
    <mergeCell ref="HSI51:HTC51"/>
    <mergeCell ref="HTD51:HTX51"/>
    <mergeCell ref="HTY51:HUS51"/>
    <mergeCell ref="HUT51:HVN51"/>
    <mergeCell ref="HVO51:HWI51"/>
    <mergeCell ref="HMR51:HNL51"/>
    <mergeCell ref="HNM51:HOG51"/>
    <mergeCell ref="HOH51:HPB51"/>
    <mergeCell ref="HPC51:HPW51"/>
    <mergeCell ref="HPX51:HQR51"/>
    <mergeCell ref="HQS51:HRM51"/>
    <mergeCell ref="HHV51:HIP51"/>
    <mergeCell ref="HIQ51:HJK51"/>
    <mergeCell ref="HJL51:HKF51"/>
    <mergeCell ref="HKG51:HLA51"/>
    <mergeCell ref="HLB51:HLV51"/>
    <mergeCell ref="HLW51:HMQ51"/>
    <mergeCell ref="HCZ51:HDT51"/>
    <mergeCell ref="HDU51:HEO51"/>
    <mergeCell ref="HEP51:HFJ51"/>
    <mergeCell ref="HFK51:HGE51"/>
    <mergeCell ref="HGF51:HGZ51"/>
    <mergeCell ref="HHA51:HHU51"/>
    <mergeCell ref="GYD51:GYX51"/>
    <mergeCell ref="GYY51:GZS51"/>
    <mergeCell ref="GZT51:HAN51"/>
    <mergeCell ref="HAO51:HBI51"/>
    <mergeCell ref="HBJ51:HCD51"/>
    <mergeCell ref="HCE51:HCY51"/>
    <mergeCell ref="GTH51:GUB51"/>
    <mergeCell ref="GUC51:GUW51"/>
    <mergeCell ref="GUX51:GVR51"/>
    <mergeCell ref="GVS51:GWM51"/>
    <mergeCell ref="GWN51:GXH51"/>
    <mergeCell ref="GXI51:GYC51"/>
    <mergeCell ref="GOL51:GPF51"/>
    <mergeCell ref="GPG51:GQA51"/>
    <mergeCell ref="GQB51:GQV51"/>
    <mergeCell ref="GQW51:GRQ51"/>
    <mergeCell ref="GRR51:GSL51"/>
    <mergeCell ref="GSM51:GTG51"/>
    <mergeCell ref="GJP51:GKJ51"/>
    <mergeCell ref="GKK51:GLE51"/>
    <mergeCell ref="GLF51:GLZ51"/>
    <mergeCell ref="GMA51:GMU51"/>
    <mergeCell ref="GMV51:GNP51"/>
    <mergeCell ref="GNQ51:GOK51"/>
    <mergeCell ref="GET51:GFN51"/>
    <mergeCell ref="GFO51:GGI51"/>
    <mergeCell ref="GGJ51:GHD51"/>
    <mergeCell ref="GHE51:GHY51"/>
    <mergeCell ref="GHZ51:GIT51"/>
    <mergeCell ref="GIU51:GJO51"/>
    <mergeCell ref="FZX51:GAR51"/>
    <mergeCell ref="GAS51:GBM51"/>
    <mergeCell ref="GBN51:GCH51"/>
    <mergeCell ref="GCI51:GDC51"/>
    <mergeCell ref="GDD51:GDX51"/>
    <mergeCell ref="GDY51:GES51"/>
    <mergeCell ref="FVB51:FVV51"/>
    <mergeCell ref="FVW51:FWQ51"/>
    <mergeCell ref="FWR51:FXL51"/>
    <mergeCell ref="FXM51:FYG51"/>
    <mergeCell ref="FYH51:FZB51"/>
    <mergeCell ref="FZC51:FZW51"/>
    <mergeCell ref="FQF51:FQZ51"/>
    <mergeCell ref="FRA51:FRU51"/>
    <mergeCell ref="FRV51:FSP51"/>
    <mergeCell ref="FSQ51:FTK51"/>
    <mergeCell ref="FTL51:FUF51"/>
    <mergeCell ref="FUG51:FVA51"/>
    <mergeCell ref="FLJ51:FMD51"/>
    <mergeCell ref="FME51:FMY51"/>
    <mergeCell ref="FMZ51:FNT51"/>
    <mergeCell ref="FNU51:FOO51"/>
    <mergeCell ref="FOP51:FPJ51"/>
    <mergeCell ref="FPK51:FQE51"/>
    <mergeCell ref="FGN51:FHH51"/>
    <mergeCell ref="FHI51:FIC51"/>
    <mergeCell ref="FID51:FIX51"/>
    <mergeCell ref="FIY51:FJS51"/>
    <mergeCell ref="FJT51:FKN51"/>
    <mergeCell ref="FKO51:FLI51"/>
    <mergeCell ref="FBR51:FCL51"/>
    <mergeCell ref="FCM51:FDG51"/>
    <mergeCell ref="FDH51:FEB51"/>
    <mergeCell ref="FEC51:FEW51"/>
    <mergeCell ref="FEX51:FFR51"/>
    <mergeCell ref="FFS51:FGM51"/>
    <mergeCell ref="EWV51:EXP51"/>
    <mergeCell ref="EXQ51:EYK51"/>
    <mergeCell ref="EYL51:EZF51"/>
    <mergeCell ref="EZG51:FAA51"/>
    <mergeCell ref="FAB51:FAV51"/>
    <mergeCell ref="FAW51:FBQ51"/>
    <mergeCell ref="ERZ51:EST51"/>
    <mergeCell ref="ESU51:ETO51"/>
    <mergeCell ref="ETP51:EUJ51"/>
    <mergeCell ref="EUK51:EVE51"/>
    <mergeCell ref="EVF51:EVZ51"/>
    <mergeCell ref="EWA51:EWU51"/>
    <mergeCell ref="END51:ENX51"/>
    <mergeCell ref="ENY51:EOS51"/>
    <mergeCell ref="EOT51:EPN51"/>
    <mergeCell ref="EPO51:EQI51"/>
    <mergeCell ref="EQJ51:ERD51"/>
    <mergeCell ref="ERE51:ERY51"/>
    <mergeCell ref="EIH51:EJB51"/>
    <mergeCell ref="EJC51:EJW51"/>
    <mergeCell ref="EJX51:EKR51"/>
    <mergeCell ref="EKS51:ELM51"/>
    <mergeCell ref="ELN51:EMH51"/>
    <mergeCell ref="EMI51:ENC51"/>
    <mergeCell ref="EDL51:EEF51"/>
    <mergeCell ref="EEG51:EFA51"/>
    <mergeCell ref="EFB51:EFV51"/>
    <mergeCell ref="EFW51:EGQ51"/>
    <mergeCell ref="EGR51:EHL51"/>
    <mergeCell ref="EHM51:EIG51"/>
    <mergeCell ref="DYP51:DZJ51"/>
    <mergeCell ref="DZK51:EAE51"/>
    <mergeCell ref="EAF51:EAZ51"/>
    <mergeCell ref="EBA51:EBU51"/>
    <mergeCell ref="EBV51:ECP51"/>
    <mergeCell ref="ECQ51:EDK51"/>
    <mergeCell ref="DTT51:DUN51"/>
    <mergeCell ref="DUO51:DVI51"/>
    <mergeCell ref="DVJ51:DWD51"/>
    <mergeCell ref="DWE51:DWY51"/>
    <mergeCell ref="DWZ51:DXT51"/>
    <mergeCell ref="DXU51:DYO51"/>
    <mergeCell ref="DOX51:DPR51"/>
    <mergeCell ref="DPS51:DQM51"/>
    <mergeCell ref="DQN51:DRH51"/>
    <mergeCell ref="DRI51:DSC51"/>
    <mergeCell ref="DSD51:DSX51"/>
    <mergeCell ref="DSY51:DTS51"/>
    <mergeCell ref="DKB51:DKV51"/>
    <mergeCell ref="DKW51:DLQ51"/>
    <mergeCell ref="DLR51:DML51"/>
    <mergeCell ref="DMM51:DNG51"/>
    <mergeCell ref="DNH51:DOB51"/>
    <mergeCell ref="DOC51:DOW51"/>
    <mergeCell ref="DFF51:DFZ51"/>
    <mergeCell ref="DGA51:DGU51"/>
    <mergeCell ref="DGV51:DHP51"/>
    <mergeCell ref="DHQ51:DIK51"/>
    <mergeCell ref="DIL51:DJF51"/>
    <mergeCell ref="DJG51:DKA51"/>
    <mergeCell ref="BHD51:BHX51"/>
    <mergeCell ref="BHY51:BIS51"/>
    <mergeCell ref="AZB51:AZV51"/>
    <mergeCell ref="AZW51:BAQ51"/>
    <mergeCell ref="BAR51:BBL51"/>
    <mergeCell ref="BBM51:BCG51"/>
    <mergeCell ref="BCH51:BDB51"/>
    <mergeCell ref="BDC51:BDW51"/>
    <mergeCell ref="DAJ51:DBD51"/>
    <mergeCell ref="DBE51:DBY51"/>
    <mergeCell ref="DBZ51:DCT51"/>
    <mergeCell ref="DCU51:DDO51"/>
    <mergeCell ref="DDP51:DEJ51"/>
    <mergeCell ref="DEK51:DFE51"/>
    <mergeCell ref="CVN51:CWH51"/>
    <mergeCell ref="CWI51:CXC51"/>
    <mergeCell ref="CXD51:CXX51"/>
    <mergeCell ref="CXY51:CYS51"/>
    <mergeCell ref="CYT51:CZN51"/>
    <mergeCell ref="CZO51:DAI51"/>
    <mergeCell ref="CQR51:CRL51"/>
    <mergeCell ref="CRM51:CSG51"/>
    <mergeCell ref="CSH51:CTB51"/>
    <mergeCell ref="CTC51:CTW51"/>
    <mergeCell ref="CTX51:CUR51"/>
    <mergeCell ref="CUS51:CVM51"/>
    <mergeCell ref="CLV51:CMP51"/>
    <mergeCell ref="CMQ51:CNK51"/>
    <mergeCell ref="CNL51:COF51"/>
    <mergeCell ref="COG51:CPA51"/>
    <mergeCell ref="CPB51:CPV51"/>
    <mergeCell ref="CPW51:CQQ51"/>
    <mergeCell ref="CGZ51:CHT51"/>
    <mergeCell ref="CHU51:CIO51"/>
    <mergeCell ref="CIP51:CJJ51"/>
    <mergeCell ref="CJK51:CKE51"/>
    <mergeCell ref="CKF51:CKZ51"/>
    <mergeCell ref="CLA51:CLU51"/>
    <mergeCell ref="CCD51:CCX51"/>
    <mergeCell ref="CCY51:CDS51"/>
    <mergeCell ref="CDT51:CEN51"/>
    <mergeCell ref="CEO51:CFI51"/>
    <mergeCell ref="CFJ51:CGD51"/>
    <mergeCell ref="CGE51:CGY51"/>
    <mergeCell ref="CP51:DJ51"/>
    <mergeCell ref="DK51:EE51"/>
    <mergeCell ref="EF51:EZ51"/>
    <mergeCell ref="FA51:FU51"/>
    <mergeCell ref="FV51:GP51"/>
    <mergeCell ref="GQ51:HK51"/>
    <mergeCell ref="B51:I51"/>
    <mergeCell ref="J51:AD51"/>
    <mergeCell ref="AE51:AY51"/>
    <mergeCell ref="AZ51:BT51"/>
    <mergeCell ref="BU51:CO51"/>
    <mergeCell ref="AUF51:AUZ51"/>
    <mergeCell ref="AVA51:AVU51"/>
    <mergeCell ref="AVV51:AWP51"/>
    <mergeCell ref="AWQ51:AXK51"/>
    <mergeCell ref="AXL51:AYF51"/>
    <mergeCell ref="AYG51:AZA51"/>
    <mergeCell ref="APJ51:AQD51"/>
    <mergeCell ref="AQE51:AQY51"/>
    <mergeCell ref="AQZ51:ART51"/>
    <mergeCell ref="ARU51:ASO51"/>
    <mergeCell ref="ASP51:ATJ51"/>
    <mergeCell ref="ATK51:AUE51"/>
    <mergeCell ref="AKN51:ALH51"/>
    <mergeCell ref="ALI51:AMC51"/>
    <mergeCell ref="AMD51:AMX51"/>
    <mergeCell ref="AMY51:ANS51"/>
    <mergeCell ref="ANT51:AON51"/>
    <mergeCell ref="AOO51:API51"/>
    <mergeCell ref="AFR51:AGL51"/>
    <mergeCell ref="AGM51:AHG51"/>
    <mergeCell ref="AHH51:AIB51"/>
    <mergeCell ref="AIC51:AIW51"/>
    <mergeCell ref="AIX51:AJR51"/>
    <mergeCell ref="AJS51:AKM51"/>
    <mergeCell ref="AAV51:ABP51"/>
    <mergeCell ref="ABQ51:ACK51"/>
    <mergeCell ref="ACL51:ADF51"/>
    <mergeCell ref="ADG51:AEA51"/>
    <mergeCell ref="AEB51:AEV51"/>
    <mergeCell ref="AEW51:AFQ51"/>
    <mergeCell ref="VZ51:WT51"/>
    <mergeCell ref="WU51:XO51"/>
    <mergeCell ref="XP51:YJ51"/>
    <mergeCell ref="YK51:ZE51"/>
    <mergeCell ref="ZF51:ZZ51"/>
    <mergeCell ref="AAA51:AAU51"/>
    <mergeCell ref="VJS49:VKM49"/>
    <mergeCell ref="VKN49:VLH49"/>
    <mergeCell ref="VLI49:VMC49"/>
    <mergeCell ref="VMD49:VMX49"/>
    <mergeCell ref="VMY49:VNS49"/>
    <mergeCell ref="VNT49:VON49"/>
    <mergeCell ref="VEW49:VFQ49"/>
    <mergeCell ref="VFR49:VGL49"/>
    <mergeCell ref="VGM49:VHG49"/>
    <mergeCell ref="VHH49:VIB49"/>
    <mergeCell ref="VIC49:VIW49"/>
    <mergeCell ref="VIX49:VJR49"/>
    <mergeCell ref="VAA49:VAU49"/>
    <mergeCell ref="VAV49:VBP49"/>
    <mergeCell ref="VBQ49:VCK49"/>
    <mergeCell ref="VCL49:VDF49"/>
    <mergeCell ref="VDG49:VEA49"/>
    <mergeCell ref="VEB49:VEV49"/>
    <mergeCell ref="RD51:RX51"/>
    <mergeCell ref="RY51:SS51"/>
    <mergeCell ref="ST51:TN51"/>
    <mergeCell ref="TO51:UI51"/>
    <mergeCell ref="UJ51:VD51"/>
    <mergeCell ref="VE51:VY51"/>
    <mergeCell ref="MH51:NB51"/>
    <mergeCell ref="NC51:NW51"/>
    <mergeCell ref="NX51:OR51"/>
    <mergeCell ref="OS51:PM51"/>
    <mergeCell ref="PN51:QH51"/>
    <mergeCell ref="QI51:RC51"/>
    <mergeCell ref="HL51:IF51"/>
    <mergeCell ref="IG51:JA51"/>
    <mergeCell ref="JB51:JV51"/>
    <mergeCell ref="JW51:KQ51"/>
    <mergeCell ref="KR51:LL51"/>
    <mergeCell ref="LM51:MG51"/>
    <mergeCell ref="BXH51:BYB51"/>
    <mergeCell ref="BYC51:BYW51"/>
    <mergeCell ref="BYX51:BZR51"/>
    <mergeCell ref="BZS51:CAM51"/>
    <mergeCell ref="CAN51:CBH51"/>
    <mergeCell ref="CBI51:CCC51"/>
    <mergeCell ref="BSL51:BTF51"/>
    <mergeCell ref="BTG51:BUA51"/>
    <mergeCell ref="BUB51:BUV51"/>
    <mergeCell ref="BUW51:BVQ51"/>
    <mergeCell ref="BVR51:BWL51"/>
    <mergeCell ref="BWM51:BXG51"/>
    <mergeCell ref="BNP51:BOJ51"/>
    <mergeCell ref="BOK51:BPE51"/>
    <mergeCell ref="BPF51:BPZ51"/>
    <mergeCell ref="BQA51:BQU51"/>
    <mergeCell ref="BQV51:BRP51"/>
    <mergeCell ref="BRQ51:BSK51"/>
    <mergeCell ref="BIT51:BJN51"/>
    <mergeCell ref="BJO51:BKI51"/>
    <mergeCell ref="BKJ51:BLD51"/>
    <mergeCell ref="BLE51:BLY51"/>
    <mergeCell ref="BLZ51:BMT51"/>
    <mergeCell ref="BMU51:BNO51"/>
    <mergeCell ref="BDX51:BER51"/>
    <mergeCell ref="BES51:BFM51"/>
    <mergeCell ref="BFN51:BGH51"/>
    <mergeCell ref="BGI51:BHC51"/>
    <mergeCell ref="WRQ49:WRT49"/>
    <mergeCell ref="WMU49:WNO49"/>
    <mergeCell ref="WNP49:WOJ49"/>
    <mergeCell ref="WOK49:WPE49"/>
    <mergeCell ref="WPF49:WPZ49"/>
    <mergeCell ref="WQA49:WQU49"/>
    <mergeCell ref="WQV49:WRP49"/>
    <mergeCell ref="WHY49:WIS49"/>
    <mergeCell ref="WIT49:WJN49"/>
    <mergeCell ref="WJO49:WKI49"/>
    <mergeCell ref="WKJ49:WLD49"/>
    <mergeCell ref="WLE49:WLY49"/>
    <mergeCell ref="WLZ49:WMT49"/>
    <mergeCell ref="WDC49:WDW49"/>
    <mergeCell ref="WDX49:WER49"/>
    <mergeCell ref="WES49:WFM49"/>
    <mergeCell ref="WFN49:WGH49"/>
    <mergeCell ref="WGI49:WHC49"/>
    <mergeCell ref="WHD49:WHX49"/>
    <mergeCell ref="VYG49:VZA49"/>
    <mergeCell ref="VZB49:VZV49"/>
    <mergeCell ref="VZW49:WAQ49"/>
    <mergeCell ref="WAR49:WBL49"/>
    <mergeCell ref="WBM49:WCG49"/>
    <mergeCell ref="WCH49:WDB49"/>
    <mergeCell ref="VTK49:VUE49"/>
    <mergeCell ref="VUF49:VUZ49"/>
    <mergeCell ref="VVA49:VVU49"/>
    <mergeCell ref="VVV49:VWP49"/>
    <mergeCell ref="VWQ49:VXK49"/>
    <mergeCell ref="VXL49:VYF49"/>
    <mergeCell ref="VOO49:VPI49"/>
    <mergeCell ref="VPJ49:VQD49"/>
    <mergeCell ref="VQE49:VQY49"/>
    <mergeCell ref="VQZ49:VRT49"/>
    <mergeCell ref="VRU49:VSO49"/>
    <mergeCell ref="VSP49:VTJ49"/>
    <mergeCell ref="UVE49:UVY49"/>
    <mergeCell ref="UVZ49:UWT49"/>
    <mergeCell ref="UWU49:UXO49"/>
    <mergeCell ref="UXP49:UYJ49"/>
    <mergeCell ref="UYK49:UZE49"/>
    <mergeCell ref="UZF49:UZZ49"/>
    <mergeCell ref="UQI49:URC49"/>
    <mergeCell ref="URD49:URX49"/>
    <mergeCell ref="URY49:USS49"/>
    <mergeCell ref="UST49:UTN49"/>
    <mergeCell ref="UTO49:UUI49"/>
    <mergeCell ref="UUJ49:UVD49"/>
    <mergeCell ref="ULM49:UMG49"/>
    <mergeCell ref="UMH49:UNB49"/>
    <mergeCell ref="UNC49:UNW49"/>
    <mergeCell ref="UNX49:UOR49"/>
    <mergeCell ref="UOS49:UPM49"/>
    <mergeCell ref="UPN49:UQH49"/>
    <mergeCell ref="UGQ49:UHK49"/>
    <mergeCell ref="UHL49:UIF49"/>
    <mergeCell ref="UIG49:UJA49"/>
    <mergeCell ref="UJB49:UJV49"/>
    <mergeCell ref="UJW49:UKQ49"/>
    <mergeCell ref="UKR49:ULL49"/>
    <mergeCell ref="UBU49:UCO49"/>
    <mergeCell ref="UCP49:UDJ49"/>
    <mergeCell ref="UDK49:UEE49"/>
    <mergeCell ref="UEF49:UEZ49"/>
    <mergeCell ref="UFA49:UFU49"/>
    <mergeCell ref="UFV49:UGP49"/>
    <mergeCell ref="TWY49:TXS49"/>
    <mergeCell ref="TXT49:TYN49"/>
    <mergeCell ref="TYO49:TZI49"/>
    <mergeCell ref="TZJ49:UAD49"/>
    <mergeCell ref="UAE49:UAY49"/>
    <mergeCell ref="UAZ49:UBT49"/>
    <mergeCell ref="TSC49:TSW49"/>
    <mergeCell ref="TSX49:TTR49"/>
    <mergeCell ref="TTS49:TUM49"/>
    <mergeCell ref="TUN49:TVH49"/>
    <mergeCell ref="TVI49:TWC49"/>
    <mergeCell ref="TWD49:TWX49"/>
    <mergeCell ref="TNG49:TOA49"/>
    <mergeCell ref="TOB49:TOV49"/>
    <mergeCell ref="TOW49:TPQ49"/>
    <mergeCell ref="TPR49:TQL49"/>
    <mergeCell ref="TQM49:TRG49"/>
    <mergeCell ref="TRH49:TSB49"/>
    <mergeCell ref="TIK49:TJE49"/>
    <mergeCell ref="TJF49:TJZ49"/>
    <mergeCell ref="TKA49:TKU49"/>
    <mergeCell ref="TKV49:TLP49"/>
    <mergeCell ref="TLQ49:TMK49"/>
    <mergeCell ref="TML49:TNF49"/>
    <mergeCell ref="TDO49:TEI49"/>
    <mergeCell ref="TEJ49:TFD49"/>
    <mergeCell ref="TFE49:TFY49"/>
    <mergeCell ref="TFZ49:TGT49"/>
    <mergeCell ref="TGU49:THO49"/>
    <mergeCell ref="THP49:TIJ49"/>
    <mergeCell ref="SYS49:SZM49"/>
    <mergeCell ref="SZN49:TAH49"/>
    <mergeCell ref="TAI49:TBC49"/>
    <mergeCell ref="TBD49:TBX49"/>
    <mergeCell ref="TBY49:TCS49"/>
    <mergeCell ref="TCT49:TDN49"/>
    <mergeCell ref="STW49:SUQ49"/>
    <mergeCell ref="SUR49:SVL49"/>
    <mergeCell ref="SVM49:SWG49"/>
    <mergeCell ref="SWH49:SXB49"/>
    <mergeCell ref="SXC49:SXW49"/>
    <mergeCell ref="SXX49:SYR49"/>
    <mergeCell ref="SPA49:SPU49"/>
    <mergeCell ref="SPV49:SQP49"/>
    <mergeCell ref="SQQ49:SRK49"/>
    <mergeCell ref="SRL49:SSF49"/>
    <mergeCell ref="SSG49:STA49"/>
    <mergeCell ref="STB49:STV49"/>
    <mergeCell ref="SKE49:SKY49"/>
    <mergeCell ref="SKZ49:SLT49"/>
    <mergeCell ref="SLU49:SMO49"/>
    <mergeCell ref="SMP49:SNJ49"/>
    <mergeCell ref="SNK49:SOE49"/>
    <mergeCell ref="SOF49:SOZ49"/>
    <mergeCell ref="SFI49:SGC49"/>
    <mergeCell ref="SGD49:SGX49"/>
    <mergeCell ref="SGY49:SHS49"/>
    <mergeCell ref="SHT49:SIN49"/>
    <mergeCell ref="SIO49:SJI49"/>
    <mergeCell ref="SJJ49:SKD49"/>
    <mergeCell ref="SAM49:SBG49"/>
    <mergeCell ref="SBH49:SCB49"/>
    <mergeCell ref="SCC49:SCW49"/>
    <mergeCell ref="SCX49:SDR49"/>
    <mergeCell ref="SDS49:SEM49"/>
    <mergeCell ref="SEN49:SFH49"/>
    <mergeCell ref="RVQ49:RWK49"/>
    <mergeCell ref="RWL49:RXF49"/>
    <mergeCell ref="RXG49:RYA49"/>
    <mergeCell ref="RYB49:RYV49"/>
    <mergeCell ref="RYW49:RZQ49"/>
    <mergeCell ref="RZR49:SAL49"/>
    <mergeCell ref="RQU49:RRO49"/>
    <mergeCell ref="RRP49:RSJ49"/>
    <mergeCell ref="RSK49:RTE49"/>
    <mergeCell ref="RTF49:RTZ49"/>
    <mergeCell ref="RUA49:RUU49"/>
    <mergeCell ref="RUV49:RVP49"/>
    <mergeCell ref="RLY49:RMS49"/>
    <mergeCell ref="RMT49:RNN49"/>
    <mergeCell ref="RNO49:ROI49"/>
    <mergeCell ref="ROJ49:RPD49"/>
    <mergeCell ref="RPE49:RPY49"/>
    <mergeCell ref="RPZ49:RQT49"/>
    <mergeCell ref="RHC49:RHW49"/>
    <mergeCell ref="RHX49:RIR49"/>
    <mergeCell ref="RIS49:RJM49"/>
    <mergeCell ref="RJN49:RKH49"/>
    <mergeCell ref="RKI49:RLC49"/>
    <mergeCell ref="RLD49:RLX49"/>
    <mergeCell ref="RCG49:RDA49"/>
    <mergeCell ref="RDB49:RDV49"/>
    <mergeCell ref="RDW49:REQ49"/>
    <mergeCell ref="RER49:RFL49"/>
    <mergeCell ref="RFM49:RGG49"/>
    <mergeCell ref="RGH49:RHB49"/>
    <mergeCell ref="QXK49:QYE49"/>
    <mergeCell ref="QYF49:QYZ49"/>
    <mergeCell ref="QZA49:QZU49"/>
    <mergeCell ref="QZV49:RAP49"/>
    <mergeCell ref="RAQ49:RBK49"/>
    <mergeCell ref="RBL49:RCF49"/>
    <mergeCell ref="QSO49:QTI49"/>
    <mergeCell ref="QTJ49:QUD49"/>
    <mergeCell ref="QUE49:QUY49"/>
    <mergeCell ref="QUZ49:QVT49"/>
    <mergeCell ref="QVU49:QWO49"/>
    <mergeCell ref="QWP49:QXJ49"/>
    <mergeCell ref="QNS49:QOM49"/>
    <mergeCell ref="QON49:QPH49"/>
    <mergeCell ref="QPI49:QQC49"/>
    <mergeCell ref="QQD49:QQX49"/>
    <mergeCell ref="QQY49:QRS49"/>
    <mergeCell ref="QRT49:QSN49"/>
    <mergeCell ref="QIW49:QJQ49"/>
    <mergeCell ref="QJR49:QKL49"/>
    <mergeCell ref="QKM49:QLG49"/>
    <mergeCell ref="QLH49:QMB49"/>
    <mergeCell ref="QMC49:QMW49"/>
    <mergeCell ref="QMX49:QNR49"/>
    <mergeCell ref="QEA49:QEU49"/>
    <mergeCell ref="QEV49:QFP49"/>
    <mergeCell ref="QFQ49:QGK49"/>
    <mergeCell ref="QGL49:QHF49"/>
    <mergeCell ref="QHG49:QIA49"/>
    <mergeCell ref="QIB49:QIV49"/>
    <mergeCell ref="PZE49:PZY49"/>
    <mergeCell ref="PZZ49:QAT49"/>
    <mergeCell ref="QAU49:QBO49"/>
    <mergeCell ref="QBP49:QCJ49"/>
    <mergeCell ref="QCK49:QDE49"/>
    <mergeCell ref="QDF49:QDZ49"/>
    <mergeCell ref="PUI49:PVC49"/>
    <mergeCell ref="PVD49:PVX49"/>
    <mergeCell ref="PVY49:PWS49"/>
    <mergeCell ref="PWT49:PXN49"/>
    <mergeCell ref="PXO49:PYI49"/>
    <mergeCell ref="PYJ49:PZD49"/>
    <mergeCell ref="PPM49:PQG49"/>
    <mergeCell ref="PQH49:PRB49"/>
    <mergeCell ref="PRC49:PRW49"/>
    <mergeCell ref="PRX49:PSR49"/>
    <mergeCell ref="PSS49:PTM49"/>
    <mergeCell ref="PTN49:PUH49"/>
    <mergeCell ref="PKQ49:PLK49"/>
    <mergeCell ref="PLL49:PMF49"/>
    <mergeCell ref="PMG49:PNA49"/>
    <mergeCell ref="PNB49:PNV49"/>
    <mergeCell ref="PNW49:POQ49"/>
    <mergeCell ref="POR49:PPL49"/>
    <mergeCell ref="PFU49:PGO49"/>
    <mergeCell ref="PGP49:PHJ49"/>
    <mergeCell ref="PHK49:PIE49"/>
    <mergeCell ref="PIF49:PIZ49"/>
    <mergeCell ref="PJA49:PJU49"/>
    <mergeCell ref="PJV49:PKP49"/>
    <mergeCell ref="PAY49:PBS49"/>
    <mergeCell ref="PBT49:PCN49"/>
    <mergeCell ref="PCO49:PDI49"/>
    <mergeCell ref="PDJ49:PED49"/>
    <mergeCell ref="PEE49:PEY49"/>
    <mergeCell ref="PEZ49:PFT49"/>
    <mergeCell ref="OWC49:OWW49"/>
    <mergeCell ref="OWX49:OXR49"/>
    <mergeCell ref="OXS49:OYM49"/>
    <mergeCell ref="OYN49:OZH49"/>
    <mergeCell ref="OZI49:PAC49"/>
    <mergeCell ref="PAD49:PAX49"/>
    <mergeCell ref="ORG49:OSA49"/>
    <mergeCell ref="OSB49:OSV49"/>
    <mergeCell ref="OSW49:OTQ49"/>
    <mergeCell ref="OTR49:OUL49"/>
    <mergeCell ref="OUM49:OVG49"/>
    <mergeCell ref="OVH49:OWB49"/>
    <mergeCell ref="OMK49:ONE49"/>
    <mergeCell ref="ONF49:ONZ49"/>
    <mergeCell ref="OOA49:OOU49"/>
    <mergeCell ref="OOV49:OPP49"/>
    <mergeCell ref="OPQ49:OQK49"/>
    <mergeCell ref="OQL49:ORF49"/>
    <mergeCell ref="OHO49:OII49"/>
    <mergeCell ref="OIJ49:OJD49"/>
    <mergeCell ref="OJE49:OJY49"/>
    <mergeCell ref="OJZ49:OKT49"/>
    <mergeCell ref="OKU49:OLO49"/>
    <mergeCell ref="OLP49:OMJ49"/>
    <mergeCell ref="OCS49:ODM49"/>
    <mergeCell ref="ODN49:OEH49"/>
    <mergeCell ref="OEI49:OFC49"/>
    <mergeCell ref="OFD49:OFX49"/>
    <mergeCell ref="OFY49:OGS49"/>
    <mergeCell ref="OGT49:OHN49"/>
    <mergeCell ref="NXW49:NYQ49"/>
    <mergeCell ref="NYR49:NZL49"/>
    <mergeCell ref="NZM49:OAG49"/>
    <mergeCell ref="OAH49:OBB49"/>
    <mergeCell ref="OBC49:OBW49"/>
    <mergeCell ref="OBX49:OCR49"/>
    <mergeCell ref="NTA49:NTU49"/>
    <mergeCell ref="NTV49:NUP49"/>
    <mergeCell ref="NUQ49:NVK49"/>
    <mergeCell ref="NVL49:NWF49"/>
    <mergeCell ref="NWG49:NXA49"/>
    <mergeCell ref="NXB49:NXV49"/>
    <mergeCell ref="NOE49:NOY49"/>
    <mergeCell ref="NOZ49:NPT49"/>
    <mergeCell ref="NPU49:NQO49"/>
    <mergeCell ref="NQP49:NRJ49"/>
    <mergeCell ref="NRK49:NSE49"/>
    <mergeCell ref="NSF49:NSZ49"/>
    <mergeCell ref="NJI49:NKC49"/>
    <mergeCell ref="NKD49:NKX49"/>
    <mergeCell ref="NKY49:NLS49"/>
    <mergeCell ref="NLT49:NMN49"/>
    <mergeCell ref="NMO49:NNI49"/>
    <mergeCell ref="NNJ49:NOD49"/>
    <mergeCell ref="NEM49:NFG49"/>
    <mergeCell ref="NFH49:NGB49"/>
    <mergeCell ref="NGC49:NGW49"/>
    <mergeCell ref="NGX49:NHR49"/>
    <mergeCell ref="NHS49:NIM49"/>
    <mergeCell ref="NIN49:NJH49"/>
    <mergeCell ref="MZQ49:NAK49"/>
    <mergeCell ref="NAL49:NBF49"/>
    <mergeCell ref="NBG49:NCA49"/>
    <mergeCell ref="NCB49:NCV49"/>
    <mergeCell ref="NCW49:NDQ49"/>
    <mergeCell ref="NDR49:NEL49"/>
    <mergeCell ref="MUU49:MVO49"/>
    <mergeCell ref="MVP49:MWJ49"/>
    <mergeCell ref="MWK49:MXE49"/>
    <mergeCell ref="MXF49:MXZ49"/>
    <mergeCell ref="MYA49:MYU49"/>
    <mergeCell ref="MYV49:MZP49"/>
    <mergeCell ref="MPY49:MQS49"/>
    <mergeCell ref="MQT49:MRN49"/>
    <mergeCell ref="MRO49:MSI49"/>
    <mergeCell ref="MSJ49:MTD49"/>
    <mergeCell ref="MTE49:MTY49"/>
    <mergeCell ref="MTZ49:MUT49"/>
    <mergeCell ref="MLC49:MLW49"/>
    <mergeCell ref="MLX49:MMR49"/>
    <mergeCell ref="MMS49:MNM49"/>
    <mergeCell ref="MNN49:MOH49"/>
    <mergeCell ref="MOI49:MPC49"/>
    <mergeCell ref="MPD49:MPX49"/>
    <mergeCell ref="MGG49:MHA49"/>
    <mergeCell ref="MHB49:MHV49"/>
    <mergeCell ref="MHW49:MIQ49"/>
    <mergeCell ref="MIR49:MJL49"/>
    <mergeCell ref="MJM49:MKG49"/>
    <mergeCell ref="MKH49:MLB49"/>
    <mergeCell ref="MBK49:MCE49"/>
    <mergeCell ref="MCF49:MCZ49"/>
    <mergeCell ref="MDA49:MDU49"/>
    <mergeCell ref="MDV49:MEP49"/>
    <mergeCell ref="MEQ49:MFK49"/>
    <mergeCell ref="MFL49:MGF49"/>
    <mergeCell ref="LWO49:LXI49"/>
    <mergeCell ref="LXJ49:LYD49"/>
    <mergeCell ref="LYE49:LYY49"/>
    <mergeCell ref="LYZ49:LZT49"/>
    <mergeCell ref="LZU49:MAO49"/>
    <mergeCell ref="MAP49:MBJ49"/>
    <mergeCell ref="LRS49:LSM49"/>
    <mergeCell ref="LSN49:LTH49"/>
    <mergeCell ref="LTI49:LUC49"/>
    <mergeCell ref="LUD49:LUX49"/>
    <mergeCell ref="LUY49:LVS49"/>
    <mergeCell ref="LVT49:LWN49"/>
    <mergeCell ref="LMW49:LNQ49"/>
    <mergeCell ref="LNR49:LOL49"/>
    <mergeCell ref="LOM49:LPG49"/>
    <mergeCell ref="LPH49:LQB49"/>
    <mergeCell ref="LQC49:LQW49"/>
    <mergeCell ref="LQX49:LRR49"/>
    <mergeCell ref="LIA49:LIU49"/>
    <mergeCell ref="LIV49:LJP49"/>
    <mergeCell ref="LJQ49:LKK49"/>
    <mergeCell ref="LKL49:LLF49"/>
    <mergeCell ref="LLG49:LMA49"/>
    <mergeCell ref="LMB49:LMV49"/>
    <mergeCell ref="LDE49:LDY49"/>
    <mergeCell ref="LDZ49:LET49"/>
    <mergeCell ref="LEU49:LFO49"/>
    <mergeCell ref="LFP49:LGJ49"/>
    <mergeCell ref="LGK49:LHE49"/>
    <mergeCell ref="LHF49:LHZ49"/>
    <mergeCell ref="KYI49:KZC49"/>
    <mergeCell ref="KZD49:KZX49"/>
    <mergeCell ref="KZY49:LAS49"/>
    <mergeCell ref="LAT49:LBN49"/>
    <mergeCell ref="LBO49:LCI49"/>
    <mergeCell ref="LCJ49:LDD49"/>
    <mergeCell ref="KTM49:KUG49"/>
    <mergeCell ref="KUH49:KVB49"/>
    <mergeCell ref="KVC49:KVW49"/>
    <mergeCell ref="KVX49:KWR49"/>
    <mergeCell ref="KWS49:KXM49"/>
    <mergeCell ref="KXN49:KYH49"/>
    <mergeCell ref="KOQ49:KPK49"/>
    <mergeCell ref="KPL49:KQF49"/>
    <mergeCell ref="KQG49:KRA49"/>
    <mergeCell ref="KRB49:KRV49"/>
    <mergeCell ref="KRW49:KSQ49"/>
    <mergeCell ref="KSR49:KTL49"/>
    <mergeCell ref="KJU49:KKO49"/>
    <mergeCell ref="KKP49:KLJ49"/>
    <mergeCell ref="KLK49:KME49"/>
    <mergeCell ref="KMF49:KMZ49"/>
    <mergeCell ref="KNA49:KNU49"/>
    <mergeCell ref="KNV49:KOP49"/>
    <mergeCell ref="KEY49:KFS49"/>
    <mergeCell ref="KFT49:KGN49"/>
    <mergeCell ref="KGO49:KHI49"/>
    <mergeCell ref="KHJ49:KID49"/>
    <mergeCell ref="KIE49:KIY49"/>
    <mergeCell ref="KIZ49:KJT49"/>
    <mergeCell ref="KAC49:KAW49"/>
    <mergeCell ref="KAX49:KBR49"/>
    <mergeCell ref="KBS49:KCM49"/>
    <mergeCell ref="KCN49:KDH49"/>
    <mergeCell ref="KDI49:KEC49"/>
    <mergeCell ref="KED49:KEX49"/>
    <mergeCell ref="JVG49:JWA49"/>
    <mergeCell ref="JWB49:JWV49"/>
    <mergeCell ref="JWW49:JXQ49"/>
    <mergeCell ref="JXR49:JYL49"/>
    <mergeCell ref="JYM49:JZG49"/>
    <mergeCell ref="JZH49:KAB49"/>
    <mergeCell ref="JQK49:JRE49"/>
    <mergeCell ref="JRF49:JRZ49"/>
    <mergeCell ref="JSA49:JSU49"/>
    <mergeCell ref="JSV49:JTP49"/>
    <mergeCell ref="JTQ49:JUK49"/>
    <mergeCell ref="JUL49:JVF49"/>
    <mergeCell ref="JLO49:JMI49"/>
    <mergeCell ref="JMJ49:JND49"/>
    <mergeCell ref="JNE49:JNY49"/>
    <mergeCell ref="JNZ49:JOT49"/>
    <mergeCell ref="JOU49:JPO49"/>
    <mergeCell ref="JPP49:JQJ49"/>
    <mergeCell ref="JGS49:JHM49"/>
    <mergeCell ref="JHN49:JIH49"/>
    <mergeCell ref="JII49:JJC49"/>
    <mergeCell ref="JJD49:JJX49"/>
    <mergeCell ref="JJY49:JKS49"/>
    <mergeCell ref="JKT49:JLN49"/>
    <mergeCell ref="JBW49:JCQ49"/>
    <mergeCell ref="JCR49:JDL49"/>
    <mergeCell ref="JDM49:JEG49"/>
    <mergeCell ref="JEH49:JFB49"/>
    <mergeCell ref="JFC49:JFW49"/>
    <mergeCell ref="JFX49:JGR49"/>
    <mergeCell ref="IXA49:IXU49"/>
    <mergeCell ref="IXV49:IYP49"/>
    <mergeCell ref="IYQ49:IZK49"/>
    <mergeCell ref="IZL49:JAF49"/>
    <mergeCell ref="JAG49:JBA49"/>
    <mergeCell ref="JBB49:JBV49"/>
    <mergeCell ref="ISE49:ISY49"/>
    <mergeCell ref="ISZ49:ITT49"/>
    <mergeCell ref="ITU49:IUO49"/>
    <mergeCell ref="IUP49:IVJ49"/>
    <mergeCell ref="IVK49:IWE49"/>
    <mergeCell ref="IWF49:IWZ49"/>
    <mergeCell ref="INI49:IOC49"/>
    <mergeCell ref="IOD49:IOX49"/>
    <mergeCell ref="IOY49:IPS49"/>
    <mergeCell ref="IPT49:IQN49"/>
    <mergeCell ref="IQO49:IRI49"/>
    <mergeCell ref="IRJ49:ISD49"/>
    <mergeCell ref="IIM49:IJG49"/>
    <mergeCell ref="IJH49:IKB49"/>
    <mergeCell ref="IKC49:IKW49"/>
    <mergeCell ref="IKX49:ILR49"/>
    <mergeCell ref="ILS49:IMM49"/>
    <mergeCell ref="IMN49:INH49"/>
    <mergeCell ref="IDQ49:IEK49"/>
    <mergeCell ref="IEL49:IFF49"/>
    <mergeCell ref="IFG49:IGA49"/>
    <mergeCell ref="IGB49:IGV49"/>
    <mergeCell ref="IGW49:IHQ49"/>
    <mergeCell ref="IHR49:IIL49"/>
    <mergeCell ref="HYU49:HZO49"/>
    <mergeCell ref="HZP49:IAJ49"/>
    <mergeCell ref="IAK49:IBE49"/>
    <mergeCell ref="IBF49:IBZ49"/>
    <mergeCell ref="ICA49:ICU49"/>
    <mergeCell ref="ICV49:IDP49"/>
    <mergeCell ref="HTY49:HUS49"/>
    <mergeCell ref="HUT49:HVN49"/>
    <mergeCell ref="HVO49:HWI49"/>
    <mergeCell ref="HWJ49:HXD49"/>
    <mergeCell ref="HXE49:HXY49"/>
    <mergeCell ref="HXZ49:HYT49"/>
    <mergeCell ref="HPC49:HPW49"/>
    <mergeCell ref="HPX49:HQR49"/>
    <mergeCell ref="HQS49:HRM49"/>
    <mergeCell ref="HRN49:HSH49"/>
    <mergeCell ref="HSI49:HTC49"/>
    <mergeCell ref="HTD49:HTX49"/>
    <mergeCell ref="HKG49:HLA49"/>
    <mergeCell ref="HLB49:HLV49"/>
    <mergeCell ref="HLW49:HMQ49"/>
    <mergeCell ref="HMR49:HNL49"/>
    <mergeCell ref="HNM49:HOG49"/>
    <mergeCell ref="HOH49:HPB49"/>
    <mergeCell ref="HFK49:HGE49"/>
    <mergeCell ref="HGF49:HGZ49"/>
    <mergeCell ref="HHA49:HHU49"/>
    <mergeCell ref="HHV49:HIP49"/>
    <mergeCell ref="HIQ49:HJK49"/>
    <mergeCell ref="HJL49:HKF49"/>
    <mergeCell ref="HAO49:HBI49"/>
    <mergeCell ref="HBJ49:HCD49"/>
    <mergeCell ref="HCE49:HCY49"/>
    <mergeCell ref="HCZ49:HDT49"/>
    <mergeCell ref="HDU49:HEO49"/>
    <mergeCell ref="HEP49:HFJ49"/>
    <mergeCell ref="GVS49:GWM49"/>
    <mergeCell ref="GWN49:GXH49"/>
    <mergeCell ref="GXI49:GYC49"/>
    <mergeCell ref="GYD49:GYX49"/>
    <mergeCell ref="GYY49:GZS49"/>
    <mergeCell ref="GZT49:HAN49"/>
    <mergeCell ref="GQW49:GRQ49"/>
    <mergeCell ref="GRR49:GSL49"/>
    <mergeCell ref="GSM49:GTG49"/>
    <mergeCell ref="GTH49:GUB49"/>
    <mergeCell ref="GUC49:GUW49"/>
    <mergeCell ref="GUX49:GVR49"/>
    <mergeCell ref="GMA49:GMU49"/>
    <mergeCell ref="GMV49:GNP49"/>
    <mergeCell ref="GNQ49:GOK49"/>
    <mergeCell ref="GOL49:GPF49"/>
    <mergeCell ref="GPG49:GQA49"/>
    <mergeCell ref="GQB49:GQV49"/>
    <mergeCell ref="GHE49:GHY49"/>
    <mergeCell ref="GHZ49:GIT49"/>
    <mergeCell ref="GIU49:GJO49"/>
    <mergeCell ref="GJP49:GKJ49"/>
    <mergeCell ref="GKK49:GLE49"/>
    <mergeCell ref="GLF49:GLZ49"/>
    <mergeCell ref="GCI49:GDC49"/>
    <mergeCell ref="GDD49:GDX49"/>
    <mergeCell ref="GDY49:GES49"/>
    <mergeCell ref="GET49:GFN49"/>
    <mergeCell ref="GFO49:GGI49"/>
    <mergeCell ref="GGJ49:GHD49"/>
    <mergeCell ref="FXM49:FYG49"/>
    <mergeCell ref="FYH49:FZB49"/>
    <mergeCell ref="FZC49:FZW49"/>
    <mergeCell ref="FZX49:GAR49"/>
    <mergeCell ref="GAS49:GBM49"/>
    <mergeCell ref="GBN49:GCH49"/>
    <mergeCell ref="FSQ49:FTK49"/>
    <mergeCell ref="FTL49:FUF49"/>
    <mergeCell ref="FUG49:FVA49"/>
    <mergeCell ref="FVB49:FVV49"/>
    <mergeCell ref="FVW49:FWQ49"/>
    <mergeCell ref="FWR49:FXL49"/>
    <mergeCell ref="FNU49:FOO49"/>
    <mergeCell ref="FOP49:FPJ49"/>
    <mergeCell ref="FPK49:FQE49"/>
    <mergeCell ref="FQF49:FQZ49"/>
    <mergeCell ref="FRA49:FRU49"/>
    <mergeCell ref="FRV49:FSP49"/>
    <mergeCell ref="FIY49:FJS49"/>
    <mergeCell ref="FJT49:FKN49"/>
    <mergeCell ref="FKO49:FLI49"/>
    <mergeCell ref="FLJ49:FMD49"/>
    <mergeCell ref="FME49:FMY49"/>
    <mergeCell ref="FMZ49:FNT49"/>
    <mergeCell ref="FEC49:FEW49"/>
    <mergeCell ref="FEX49:FFR49"/>
    <mergeCell ref="FFS49:FGM49"/>
    <mergeCell ref="FGN49:FHH49"/>
    <mergeCell ref="FHI49:FIC49"/>
    <mergeCell ref="FID49:FIX49"/>
    <mergeCell ref="EZG49:FAA49"/>
    <mergeCell ref="FAB49:FAV49"/>
    <mergeCell ref="FAW49:FBQ49"/>
    <mergeCell ref="FBR49:FCL49"/>
    <mergeCell ref="FCM49:FDG49"/>
    <mergeCell ref="FDH49:FEB49"/>
    <mergeCell ref="EUK49:EVE49"/>
    <mergeCell ref="EVF49:EVZ49"/>
    <mergeCell ref="EWA49:EWU49"/>
    <mergeCell ref="EWV49:EXP49"/>
    <mergeCell ref="EXQ49:EYK49"/>
    <mergeCell ref="EYL49:EZF49"/>
    <mergeCell ref="EPO49:EQI49"/>
    <mergeCell ref="EQJ49:ERD49"/>
    <mergeCell ref="ERE49:ERY49"/>
    <mergeCell ref="ERZ49:EST49"/>
    <mergeCell ref="ESU49:ETO49"/>
    <mergeCell ref="ETP49:EUJ49"/>
    <mergeCell ref="EKS49:ELM49"/>
    <mergeCell ref="ELN49:EMH49"/>
    <mergeCell ref="EMI49:ENC49"/>
    <mergeCell ref="END49:ENX49"/>
    <mergeCell ref="ENY49:EOS49"/>
    <mergeCell ref="EOT49:EPN49"/>
    <mergeCell ref="EFW49:EGQ49"/>
    <mergeCell ref="EGR49:EHL49"/>
    <mergeCell ref="EHM49:EIG49"/>
    <mergeCell ref="EIH49:EJB49"/>
    <mergeCell ref="EJC49:EJW49"/>
    <mergeCell ref="EJX49:EKR49"/>
    <mergeCell ref="EBA49:EBU49"/>
    <mergeCell ref="EBV49:ECP49"/>
    <mergeCell ref="ECQ49:EDK49"/>
    <mergeCell ref="EDL49:EEF49"/>
    <mergeCell ref="EEG49:EFA49"/>
    <mergeCell ref="EFB49:EFV49"/>
    <mergeCell ref="DWE49:DWY49"/>
    <mergeCell ref="DWZ49:DXT49"/>
    <mergeCell ref="DXU49:DYO49"/>
    <mergeCell ref="DYP49:DZJ49"/>
    <mergeCell ref="DZK49:EAE49"/>
    <mergeCell ref="EAF49:EAZ49"/>
    <mergeCell ref="DRI49:DSC49"/>
    <mergeCell ref="DSD49:DSX49"/>
    <mergeCell ref="DSY49:DTS49"/>
    <mergeCell ref="DTT49:DUN49"/>
    <mergeCell ref="DUO49:DVI49"/>
    <mergeCell ref="DVJ49:DWD49"/>
    <mergeCell ref="DMM49:DNG49"/>
    <mergeCell ref="DNH49:DOB49"/>
    <mergeCell ref="DOC49:DOW49"/>
    <mergeCell ref="DOX49:DPR49"/>
    <mergeCell ref="DPS49:DQM49"/>
    <mergeCell ref="DQN49:DRH49"/>
    <mergeCell ref="DHQ49:DIK49"/>
    <mergeCell ref="DIL49:DJF49"/>
    <mergeCell ref="DJG49:DKA49"/>
    <mergeCell ref="DKB49:DKV49"/>
    <mergeCell ref="DKW49:DLQ49"/>
    <mergeCell ref="DLR49:DML49"/>
    <mergeCell ref="DCU49:DDO49"/>
    <mergeCell ref="DDP49:DEJ49"/>
    <mergeCell ref="DEK49:DFE49"/>
    <mergeCell ref="DFF49:DFZ49"/>
    <mergeCell ref="DGA49:DGU49"/>
    <mergeCell ref="DGV49:DHP49"/>
    <mergeCell ref="BES49:BFM49"/>
    <mergeCell ref="BFN49:BGH49"/>
    <mergeCell ref="AWQ49:AXK49"/>
    <mergeCell ref="AXL49:AYF49"/>
    <mergeCell ref="AYG49:AZA49"/>
    <mergeCell ref="AZB49:AZV49"/>
    <mergeCell ref="AZW49:BAQ49"/>
    <mergeCell ref="BAR49:BBL49"/>
    <mergeCell ref="CXY49:CYS49"/>
    <mergeCell ref="CYT49:CZN49"/>
    <mergeCell ref="CZO49:DAI49"/>
    <mergeCell ref="DAJ49:DBD49"/>
    <mergeCell ref="DBE49:DBY49"/>
    <mergeCell ref="DBZ49:DCT49"/>
    <mergeCell ref="CTC49:CTW49"/>
    <mergeCell ref="CTX49:CUR49"/>
    <mergeCell ref="CUS49:CVM49"/>
    <mergeCell ref="CVN49:CWH49"/>
    <mergeCell ref="CWI49:CXC49"/>
    <mergeCell ref="CXD49:CXX49"/>
    <mergeCell ref="COG49:CPA49"/>
    <mergeCell ref="CPB49:CPV49"/>
    <mergeCell ref="CPW49:CQQ49"/>
    <mergeCell ref="CQR49:CRL49"/>
    <mergeCell ref="CRM49:CSG49"/>
    <mergeCell ref="CSH49:CTB49"/>
    <mergeCell ref="CJK49:CKE49"/>
    <mergeCell ref="CKF49:CKZ49"/>
    <mergeCell ref="CLA49:CLU49"/>
    <mergeCell ref="CLV49:CMP49"/>
    <mergeCell ref="CMQ49:CNK49"/>
    <mergeCell ref="CNL49:COF49"/>
    <mergeCell ref="CEO49:CFI49"/>
    <mergeCell ref="CFJ49:CGD49"/>
    <mergeCell ref="CGE49:CGY49"/>
    <mergeCell ref="CGZ49:CHT49"/>
    <mergeCell ref="CHU49:CIO49"/>
    <mergeCell ref="CIP49:CJJ49"/>
    <mergeCell ref="BZS49:CAM49"/>
    <mergeCell ref="CAN49:CBH49"/>
    <mergeCell ref="CBI49:CCC49"/>
    <mergeCell ref="CCD49:CCX49"/>
    <mergeCell ref="CCY49:CDS49"/>
    <mergeCell ref="CDT49:CEN49"/>
    <mergeCell ref="FA49:FU49"/>
    <mergeCell ref="FV49:GP49"/>
    <mergeCell ref="GQ49:HK49"/>
    <mergeCell ref="HL49:IF49"/>
    <mergeCell ref="IG49:JA49"/>
    <mergeCell ref="JB49:JV49"/>
    <mergeCell ref="AE49:AY49"/>
    <mergeCell ref="AZ49:BT49"/>
    <mergeCell ref="BU49:CO49"/>
    <mergeCell ref="CP49:DJ49"/>
    <mergeCell ref="DK49:EE49"/>
    <mergeCell ref="EF49:EZ49"/>
    <mergeCell ref="B49:I49"/>
    <mergeCell ref="J49:AD49"/>
    <mergeCell ref="ARU49:ASO49"/>
    <mergeCell ref="ASP49:ATJ49"/>
    <mergeCell ref="ATK49:AUE49"/>
    <mergeCell ref="AUF49:AUZ49"/>
    <mergeCell ref="AVA49:AVU49"/>
    <mergeCell ref="AVV49:AWP49"/>
    <mergeCell ref="AMY49:ANS49"/>
    <mergeCell ref="ANT49:AON49"/>
    <mergeCell ref="AOO49:API49"/>
    <mergeCell ref="APJ49:AQD49"/>
    <mergeCell ref="AQE49:AQY49"/>
    <mergeCell ref="AQZ49:ART49"/>
    <mergeCell ref="AIC49:AIW49"/>
    <mergeCell ref="AIX49:AJR49"/>
    <mergeCell ref="AJS49:AKM49"/>
    <mergeCell ref="AKN49:ALH49"/>
    <mergeCell ref="ALI49:AMC49"/>
    <mergeCell ref="AMD49:AMX49"/>
    <mergeCell ref="ADG49:AEA49"/>
    <mergeCell ref="AEB49:AEV49"/>
    <mergeCell ref="AEW49:AFQ49"/>
    <mergeCell ref="AFR49:AGL49"/>
    <mergeCell ref="AGM49:AHG49"/>
    <mergeCell ref="AHH49:AIB49"/>
    <mergeCell ref="YK49:ZE49"/>
    <mergeCell ref="ZF49:ZZ49"/>
    <mergeCell ref="AAA49:AAU49"/>
    <mergeCell ref="AAV49:ABP49"/>
    <mergeCell ref="ABQ49:ACK49"/>
    <mergeCell ref="ACL49:ADF49"/>
    <mergeCell ref="TO49:UI49"/>
    <mergeCell ref="UJ49:VD49"/>
    <mergeCell ref="VE49:VY49"/>
    <mergeCell ref="VZ49:WT49"/>
    <mergeCell ref="WU49:XO49"/>
    <mergeCell ref="XP49:YJ49"/>
    <mergeCell ref="VMD47:VMX47"/>
    <mergeCell ref="VMY47:VNS47"/>
    <mergeCell ref="VNT47:VON47"/>
    <mergeCell ref="VOO47:VPI47"/>
    <mergeCell ref="VPJ47:VQD47"/>
    <mergeCell ref="VQE47:VQY47"/>
    <mergeCell ref="VHH47:VIB47"/>
    <mergeCell ref="VIC47:VIW47"/>
    <mergeCell ref="VIX47:VJR47"/>
    <mergeCell ref="VJS47:VKM47"/>
    <mergeCell ref="VKN47:VLH47"/>
    <mergeCell ref="VLI47:VMC47"/>
    <mergeCell ref="VCL47:VDF47"/>
    <mergeCell ref="VDG47:VEA47"/>
    <mergeCell ref="VEB47:VEV47"/>
    <mergeCell ref="VEW47:VFQ47"/>
    <mergeCell ref="VFR47:VGL47"/>
    <mergeCell ref="VGM47:VHG47"/>
    <mergeCell ref="UXP47:UYJ47"/>
    <mergeCell ref="UYK47:UZE47"/>
    <mergeCell ref="UZF47:UZZ47"/>
    <mergeCell ref="VAA47:VAU47"/>
    <mergeCell ref="VAV47:VBP47"/>
    <mergeCell ref="VBQ47:VCK47"/>
    <mergeCell ref="OS49:PM49"/>
    <mergeCell ref="PN49:QH49"/>
    <mergeCell ref="QI49:RC49"/>
    <mergeCell ref="RD49:RX49"/>
    <mergeCell ref="RY49:SS49"/>
    <mergeCell ref="ST49:TN49"/>
    <mergeCell ref="JW49:KQ49"/>
    <mergeCell ref="KR49:LL49"/>
    <mergeCell ref="LM49:MG49"/>
    <mergeCell ref="MH49:NB49"/>
    <mergeCell ref="NC49:NW49"/>
    <mergeCell ref="NX49:OR49"/>
    <mergeCell ref="BUW49:BVQ49"/>
    <mergeCell ref="BVR49:BWL49"/>
    <mergeCell ref="BWM49:BXG49"/>
    <mergeCell ref="BXH49:BYB49"/>
    <mergeCell ref="BYC49:BYW49"/>
    <mergeCell ref="BYX49:BZR49"/>
    <mergeCell ref="BQA49:BQU49"/>
    <mergeCell ref="BQV49:BRP49"/>
    <mergeCell ref="BRQ49:BSK49"/>
    <mergeCell ref="BSL49:BTF49"/>
    <mergeCell ref="BTG49:BUA49"/>
    <mergeCell ref="BUB49:BUV49"/>
    <mergeCell ref="BLE49:BLY49"/>
    <mergeCell ref="BLZ49:BMT49"/>
    <mergeCell ref="BMU49:BNO49"/>
    <mergeCell ref="BNP49:BOJ49"/>
    <mergeCell ref="BOK49:BPE49"/>
    <mergeCell ref="BPF49:BPZ49"/>
    <mergeCell ref="BGI49:BHC49"/>
    <mergeCell ref="BHD49:BHX49"/>
    <mergeCell ref="BHY49:BIS49"/>
    <mergeCell ref="BIT49:BJN49"/>
    <mergeCell ref="BJO49:BKI49"/>
    <mergeCell ref="BKJ49:BLD49"/>
    <mergeCell ref="BBM49:BCG49"/>
    <mergeCell ref="BCH49:BDB49"/>
    <mergeCell ref="BDC49:BDW49"/>
    <mergeCell ref="BDX49:BER49"/>
    <mergeCell ref="WPF47:WPZ47"/>
    <mergeCell ref="WQA47:WQU47"/>
    <mergeCell ref="WQV47:WRP47"/>
    <mergeCell ref="WRQ47:WRT47"/>
    <mergeCell ref="WKJ47:WLD47"/>
    <mergeCell ref="WLE47:WLY47"/>
    <mergeCell ref="WLZ47:WMT47"/>
    <mergeCell ref="WMU47:WNO47"/>
    <mergeCell ref="WNP47:WOJ47"/>
    <mergeCell ref="WOK47:WPE47"/>
    <mergeCell ref="WFN47:WGH47"/>
    <mergeCell ref="WGI47:WHC47"/>
    <mergeCell ref="WHD47:WHX47"/>
    <mergeCell ref="WHY47:WIS47"/>
    <mergeCell ref="WIT47:WJN47"/>
    <mergeCell ref="WJO47:WKI47"/>
    <mergeCell ref="WAR47:WBL47"/>
    <mergeCell ref="WBM47:WCG47"/>
    <mergeCell ref="WCH47:WDB47"/>
    <mergeCell ref="WDC47:WDW47"/>
    <mergeCell ref="WDX47:WER47"/>
    <mergeCell ref="WES47:WFM47"/>
    <mergeCell ref="VVV47:VWP47"/>
    <mergeCell ref="VWQ47:VXK47"/>
    <mergeCell ref="VXL47:VYF47"/>
    <mergeCell ref="VYG47:VZA47"/>
    <mergeCell ref="VZB47:VZV47"/>
    <mergeCell ref="VZW47:WAQ47"/>
    <mergeCell ref="VQZ47:VRT47"/>
    <mergeCell ref="VRU47:VSO47"/>
    <mergeCell ref="VSP47:VTJ47"/>
    <mergeCell ref="VTK47:VUE47"/>
    <mergeCell ref="VUF47:VUZ47"/>
    <mergeCell ref="VVA47:VVU47"/>
    <mergeCell ref="UST47:UTN47"/>
    <mergeCell ref="UTO47:UUI47"/>
    <mergeCell ref="UUJ47:UVD47"/>
    <mergeCell ref="UVE47:UVY47"/>
    <mergeCell ref="UVZ47:UWT47"/>
    <mergeCell ref="UWU47:UXO47"/>
    <mergeCell ref="UNX47:UOR47"/>
    <mergeCell ref="UOS47:UPM47"/>
    <mergeCell ref="UPN47:UQH47"/>
    <mergeCell ref="UQI47:URC47"/>
    <mergeCell ref="URD47:URX47"/>
    <mergeCell ref="URY47:USS47"/>
    <mergeCell ref="UJB47:UJV47"/>
    <mergeCell ref="UJW47:UKQ47"/>
    <mergeCell ref="UKR47:ULL47"/>
    <mergeCell ref="ULM47:UMG47"/>
    <mergeCell ref="UMH47:UNB47"/>
    <mergeCell ref="UNC47:UNW47"/>
    <mergeCell ref="UEF47:UEZ47"/>
    <mergeCell ref="UFA47:UFU47"/>
    <mergeCell ref="UFV47:UGP47"/>
    <mergeCell ref="UGQ47:UHK47"/>
    <mergeCell ref="UHL47:UIF47"/>
    <mergeCell ref="UIG47:UJA47"/>
    <mergeCell ref="TZJ47:UAD47"/>
    <mergeCell ref="UAE47:UAY47"/>
    <mergeCell ref="UAZ47:UBT47"/>
    <mergeCell ref="UBU47:UCO47"/>
    <mergeCell ref="UCP47:UDJ47"/>
    <mergeCell ref="UDK47:UEE47"/>
    <mergeCell ref="TUN47:TVH47"/>
    <mergeCell ref="TVI47:TWC47"/>
    <mergeCell ref="TWD47:TWX47"/>
    <mergeCell ref="TWY47:TXS47"/>
    <mergeCell ref="TXT47:TYN47"/>
    <mergeCell ref="TYO47:TZI47"/>
    <mergeCell ref="TPR47:TQL47"/>
    <mergeCell ref="TQM47:TRG47"/>
    <mergeCell ref="TRH47:TSB47"/>
    <mergeCell ref="TSC47:TSW47"/>
    <mergeCell ref="TSX47:TTR47"/>
    <mergeCell ref="TTS47:TUM47"/>
    <mergeCell ref="TKV47:TLP47"/>
    <mergeCell ref="TLQ47:TMK47"/>
    <mergeCell ref="TML47:TNF47"/>
    <mergeCell ref="TNG47:TOA47"/>
    <mergeCell ref="TOB47:TOV47"/>
    <mergeCell ref="TOW47:TPQ47"/>
    <mergeCell ref="TFZ47:TGT47"/>
    <mergeCell ref="TGU47:THO47"/>
    <mergeCell ref="THP47:TIJ47"/>
    <mergeCell ref="TIK47:TJE47"/>
    <mergeCell ref="TJF47:TJZ47"/>
    <mergeCell ref="TKA47:TKU47"/>
    <mergeCell ref="TBD47:TBX47"/>
    <mergeCell ref="TBY47:TCS47"/>
    <mergeCell ref="TCT47:TDN47"/>
    <mergeCell ref="TDO47:TEI47"/>
    <mergeCell ref="TEJ47:TFD47"/>
    <mergeCell ref="TFE47:TFY47"/>
    <mergeCell ref="SWH47:SXB47"/>
    <mergeCell ref="SXC47:SXW47"/>
    <mergeCell ref="SXX47:SYR47"/>
    <mergeCell ref="SYS47:SZM47"/>
    <mergeCell ref="SZN47:TAH47"/>
    <mergeCell ref="TAI47:TBC47"/>
    <mergeCell ref="SRL47:SSF47"/>
    <mergeCell ref="SSG47:STA47"/>
    <mergeCell ref="STB47:STV47"/>
    <mergeCell ref="STW47:SUQ47"/>
    <mergeCell ref="SUR47:SVL47"/>
    <mergeCell ref="SVM47:SWG47"/>
    <mergeCell ref="SMP47:SNJ47"/>
    <mergeCell ref="SNK47:SOE47"/>
    <mergeCell ref="SOF47:SOZ47"/>
    <mergeCell ref="SPA47:SPU47"/>
    <mergeCell ref="SPV47:SQP47"/>
    <mergeCell ref="SQQ47:SRK47"/>
    <mergeCell ref="SHT47:SIN47"/>
    <mergeCell ref="SIO47:SJI47"/>
    <mergeCell ref="SJJ47:SKD47"/>
    <mergeCell ref="SKE47:SKY47"/>
    <mergeCell ref="SKZ47:SLT47"/>
    <mergeCell ref="SLU47:SMO47"/>
    <mergeCell ref="SCX47:SDR47"/>
    <mergeCell ref="SDS47:SEM47"/>
    <mergeCell ref="SEN47:SFH47"/>
    <mergeCell ref="SFI47:SGC47"/>
    <mergeCell ref="SGD47:SGX47"/>
    <mergeCell ref="SGY47:SHS47"/>
    <mergeCell ref="RYB47:RYV47"/>
    <mergeCell ref="RYW47:RZQ47"/>
    <mergeCell ref="RZR47:SAL47"/>
    <mergeCell ref="SAM47:SBG47"/>
    <mergeCell ref="SBH47:SCB47"/>
    <mergeCell ref="SCC47:SCW47"/>
    <mergeCell ref="RTF47:RTZ47"/>
    <mergeCell ref="RUA47:RUU47"/>
    <mergeCell ref="RUV47:RVP47"/>
    <mergeCell ref="RVQ47:RWK47"/>
    <mergeCell ref="RWL47:RXF47"/>
    <mergeCell ref="RXG47:RYA47"/>
    <mergeCell ref="ROJ47:RPD47"/>
    <mergeCell ref="RPE47:RPY47"/>
    <mergeCell ref="RPZ47:RQT47"/>
    <mergeCell ref="RQU47:RRO47"/>
    <mergeCell ref="RRP47:RSJ47"/>
    <mergeCell ref="RSK47:RTE47"/>
    <mergeCell ref="RJN47:RKH47"/>
    <mergeCell ref="RKI47:RLC47"/>
    <mergeCell ref="RLD47:RLX47"/>
    <mergeCell ref="RLY47:RMS47"/>
    <mergeCell ref="RMT47:RNN47"/>
    <mergeCell ref="RNO47:ROI47"/>
    <mergeCell ref="RER47:RFL47"/>
    <mergeCell ref="RFM47:RGG47"/>
    <mergeCell ref="RGH47:RHB47"/>
    <mergeCell ref="RHC47:RHW47"/>
    <mergeCell ref="RHX47:RIR47"/>
    <mergeCell ref="RIS47:RJM47"/>
    <mergeCell ref="QZV47:RAP47"/>
    <mergeCell ref="RAQ47:RBK47"/>
    <mergeCell ref="RBL47:RCF47"/>
    <mergeCell ref="RCG47:RDA47"/>
    <mergeCell ref="RDB47:RDV47"/>
    <mergeCell ref="RDW47:REQ47"/>
    <mergeCell ref="QUZ47:QVT47"/>
    <mergeCell ref="QVU47:QWO47"/>
    <mergeCell ref="QWP47:QXJ47"/>
    <mergeCell ref="QXK47:QYE47"/>
    <mergeCell ref="QYF47:QYZ47"/>
    <mergeCell ref="QZA47:QZU47"/>
    <mergeCell ref="QQD47:QQX47"/>
    <mergeCell ref="QQY47:QRS47"/>
    <mergeCell ref="QRT47:QSN47"/>
    <mergeCell ref="QSO47:QTI47"/>
    <mergeCell ref="QTJ47:QUD47"/>
    <mergeCell ref="QUE47:QUY47"/>
    <mergeCell ref="QLH47:QMB47"/>
    <mergeCell ref="QMC47:QMW47"/>
    <mergeCell ref="QMX47:QNR47"/>
    <mergeCell ref="QNS47:QOM47"/>
    <mergeCell ref="QON47:QPH47"/>
    <mergeCell ref="QPI47:QQC47"/>
    <mergeCell ref="QGL47:QHF47"/>
    <mergeCell ref="QHG47:QIA47"/>
    <mergeCell ref="QIB47:QIV47"/>
    <mergeCell ref="QIW47:QJQ47"/>
    <mergeCell ref="QJR47:QKL47"/>
    <mergeCell ref="QKM47:QLG47"/>
    <mergeCell ref="QBP47:QCJ47"/>
    <mergeCell ref="QCK47:QDE47"/>
    <mergeCell ref="QDF47:QDZ47"/>
    <mergeCell ref="QEA47:QEU47"/>
    <mergeCell ref="QEV47:QFP47"/>
    <mergeCell ref="QFQ47:QGK47"/>
    <mergeCell ref="PWT47:PXN47"/>
    <mergeCell ref="PXO47:PYI47"/>
    <mergeCell ref="PYJ47:PZD47"/>
    <mergeCell ref="PZE47:PZY47"/>
    <mergeCell ref="PZZ47:QAT47"/>
    <mergeCell ref="QAU47:QBO47"/>
    <mergeCell ref="PRX47:PSR47"/>
    <mergeCell ref="PSS47:PTM47"/>
    <mergeCell ref="PTN47:PUH47"/>
    <mergeCell ref="PUI47:PVC47"/>
    <mergeCell ref="PVD47:PVX47"/>
    <mergeCell ref="PVY47:PWS47"/>
    <mergeCell ref="PNB47:PNV47"/>
    <mergeCell ref="PNW47:POQ47"/>
    <mergeCell ref="POR47:PPL47"/>
    <mergeCell ref="PPM47:PQG47"/>
    <mergeCell ref="PQH47:PRB47"/>
    <mergeCell ref="PRC47:PRW47"/>
    <mergeCell ref="PIF47:PIZ47"/>
    <mergeCell ref="PJA47:PJU47"/>
    <mergeCell ref="PJV47:PKP47"/>
    <mergeCell ref="PKQ47:PLK47"/>
    <mergeCell ref="PLL47:PMF47"/>
    <mergeCell ref="PMG47:PNA47"/>
    <mergeCell ref="PDJ47:PED47"/>
    <mergeCell ref="PEE47:PEY47"/>
    <mergeCell ref="PEZ47:PFT47"/>
    <mergeCell ref="PFU47:PGO47"/>
    <mergeCell ref="PGP47:PHJ47"/>
    <mergeCell ref="PHK47:PIE47"/>
    <mergeCell ref="OYN47:OZH47"/>
    <mergeCell ref="OZI47:PAC47"/>
    <mergeCell ref="PAD47:PAX47"/>
    <mergeCell ref="PAY47:PBS47"/>
    <mergeCell ref="PBT47:PCN47"/>
    <mergeCell ref="PCO47:PDI47"/>
    <mergeCell ref="OTR47:OUL47"/>
    <mergeCell ref="OUM47:OVG47"/>
    <mergeCell ref="OVH47:OWB47"/>
    <mergeCell ref="OWC47:OWW47"/>
    <mergeCell ref="OWX47:OXR47"/>
    <mergeCell ref="OXS47:OYM47"/>
    <mergeCell ref="OOV47:OPP47"/>
    <mergeCell ref="OPQ47:OQK47"/>
    <mergeCell ref="OQL47:ORF47"/>
    <mergeCell ref="ORG47:OSA47"/>
    <mergeCell ref="OSB47:OSV47"/>
    <mergeCell ref="OSW47:OTQ47"/>
    <mergeCell ref="OJZ47:OKT47"/>
    <mergeCell ref="OKU47:OLO47"/>
    <mergeCell ref="OLP47:OMJ47"/>
    <mergeCell ref="OMK47:ONE47"/>
    <mergeCell ref="ONF47:ONZ47"/>
    <mergeCell ref="OOA47:OOU47"/>
    <mergeCell ref="OFD47:OFX47"/>
    <mergeCell ref="OFY47:OGS47"/>
    <mergeCell ref="OGT47:OHN47"/>
    <mergeCell ref="OHO47:OII47"/>
    <mergeCell ref="OIJ47:OJD47"/>
    <mergeCell ref="OJE47:OJY47"/>
    <mergeCell ref="OAH47:OBB47"/>
    <mergeCell ref="OBC47:OBW47"/>
    <mergeCell ref="OBX47:OCR47"/>
    <mergeCell ref="OCS47:ODM47"/>
    <mergeCell ref="ODN47:OEH47"/>
    <mergeCell ref="OEI47:OFC47"/>
    <mergeCell ref="NVL47:NWF47"/>
    <mergeCell ref="NWG47:NXA47"/>
    <mergeCell ref="NXB47:NXV47"/>
    <mergeCell ref="NXW47:NYQ47"/>
    <mergeCell ref="NYR47:NZL47"/>
    <mergeCell ref="NZM47:OAG47"/>
    <mergeCell ref="NQP47:NRJ47"/>
    <mergeCell ref="NRK47:NSE47"/>
    <mergeCell ref="NSF47:NSZ47"/>
    <mergeCell ref="NTA47:NTU47"/>
    <mergeCell ref="NTV47:NUP47"/>
    <mergeCell ref="NUQ47:NVK47"/>
    <mergeCell ref="NLT47:NMN47"/>
    <mergeCell ref="NMO47:NNI47"/>
    <mergeCell ref="NNJ47:NOD47"/>
    <mergeCell ref="NOE47:NOY47"/>
    <mergeCell ref="NOZ47:NPT47"/>
    <mergeCell ref="NPU47:NQO47"/>
    <mergeCell ref="NGX47:NHR47"/>
    <mergeCell ref="NHS47:NIM47"/>
    <mergeCell ref="NIN47:NJH47"/>
    <mergeCell ref="NJI47:NKC47"/>
    <mergeCell ref="NKD47:NKX47"/>
    <mergeCell ref="NKY47:NLS47"/>
    <mergeCell ref="NCB47:NCV47"/>
    <mergeCell ref="NCW47:NDQ47"/>
    <mergeCell ref="NDR47:NEL47"/>
    <mergeCell ref="NEM47:NFG47"/>
    <mergeCell ref="NFH47:NGB47"/>
    <mergeCell ref="NGC47:NGW47"/>
    <mergeCell ref="MXF47:MXZ47"/>
    <mergeCell ref="MYA47:MYU47"/>
    <mergeCell ref="MYV47:MZP47"/>
    <mergeCell ref="MZQ47:NAK47"/>
    <mergeCell ref="NAL47:NBF47"/>
    <mergeCell ref="NBG47:NCA47"/>
    <mergeCell ref="MSJ47:MTD47"/>
    <mergeCell ref="MTE47:MTY47"/>
    <mergeCell ref="MTZ47:MUT47"/>
    <mergeCell ref="MUU47:MVO47"/>
    <mergeCell ref="MVP47:MWJ47"/>
    <mergeCell ref="MWK47:MXE47"/>
    <mergeCell ref="MNN47:MOH47"/>
    <mergeCell ref="MOI47:MPC47"/>
    <mergeCell ref="MPD47:MPX47"/>
    <mergeCell ref="MPY47:MQS47"/>
    <mergeCell ref="MQT47:MRN47"/>
    <mergeCell ref="MRO47:MSI47"/>
    <mergeCell ref="MIR47:MJL47"/>
    <mergeCell ref="MJM47:MKG47"/>
    <mergeCell ref="MKH47:MLB47"/>
    <mergeCell ref="MLC47:MLW47"/>
    <mergeCell ref="MLX47:MMR47"/>
    <mergeCell ref="MMS47:MNM47"/>
    <mergeCell ref="MDV47:MEP47"/>
    <mergeCell ref="MEQ47:MFK47"/>
    <mergeCell ref="MFL47:MGF47"/>
    <mergeCell ref="MGG47:MHA47"/>
    <mergeCell ref="MHB47:MHV47"/>
    <mergeCell ref="MHW47:MIQ47"/>
    <mergeCell ref="LYZ47:LZT47"/>
    <mergeCell ref="LZU47:MAO47"/>
    <mergeCell ref="MAP47:MBJ47"/>
    <mergeCell ref="MBK47:MCE47"/>
    <mergeCell ref="MCF47:MCZ47"/>
    <mergeCell ref="MDA47:MDU47"/>
    <mergeCell ref="LUD47:LUX47"/>
    <mergeCell ref="LUY47:LVS47"/>
    <mergeCell ref="LVT47:LWN47"/>
    <mergeCell ref="LWO47:LXI47"/>
    <mergeCell ref="LXJ47:LYD47"/>
    <mergeCell ref="LYE47:LYY47"/>
    <mergeCell ref="LPH47:LQB47"/>
    <mergeCell ref="LQC47:LQW47"/>
    <mergeCell ref="LQX47:LRR47"/>
    <mergeCell ref="LRS47:LSM47"/>
    <mergeCell ref="LSN47:LTH47"/>
    <mergeCell ref="LTI47:LUC47"/>
    <mergeCell ref="LKL47:LLF47"/>
    <mergeCell ref="LLG47:LMA47"/>
    <mergeCell ref="LMB47:LMV47"/>
    <mergeCell ref="LMW47:LNQ47"/>
    <mergeCell ref="LNR47:LOL47"/>
    <mergeCell ref="LOM47:LPG47"/>
    <mergeCell ref="LFP47:LGJ47"/>
    <mergeCell ref="LGK47:LHE47"/>
    <mergeCell ref="LHF47:LHZ47"/>
    <mergeCell ref="LIA47:LIU47"/>
    <mergeCell ref="LIV47:LJP47"/>
    <mergeCell ref="LJQ47:LKK47"/>
    <mergeCell ref="LAT47:LBN47"/>
    <mergeCell ref="LBO47:LCI47"/>
    <mergeCell ref="LCJ47:LDD47"/>
    <mergeCell ref="LDE47:LDY47"/>
    <mergeCell ref="LDZ47:LET47"/>
    <mergeCell ref="LEU47:LFO47"/>
    <mergeCell ref="KVX47:KWR47"/>
    <mergeCell ref="KWS47:KXM47"/>
    <mergeCell ref="KXN47:KYH47"/>
    <mergeCell ref="KYI47:KZC47"/>
    <mergeCell ref="KZD47:KZX47"/>
    <mergeCell ref="KZY47:LAS47"/>
    <mergeCell ref="KRB47:KRV47"/>
    <mergeCell ref="KRW47:KSQ47"/>
    <mergeCell ref="KSR47:KTL47"/>
    <mergeCell ref="KTM47:KUG47"/>
    <mergeCell ref="KUH47:KVB47"/>
    <mergeCell ref="KVC47:KVW47"/>
    <mergeCell ref="KMF47:KMZ47"/>
    <mergeCell ref="KNA47:KNU47"/>
    <mergeCell ref="KNV47:KOP47"/>
    <mergeCell ref="KOQ47:KPK47"/>
    <mergeCell ref="KPL47:KQF47"/>
    <mergeCell ref="KQG47:KRA47"/>
    <mergeCell ref="KHJ47:KID47"/>
    <mergeCell ref="KIE47:KIY47"/>
    <mergeCell ref="KIZ47:KJT47"/>
    <mergeCell ref="KJU47:KKO47"/>
    <mergeCell ref="KKP47:KLJ47"/>
    <mergeCell ref="KLK47:KME47"/>
    <mergeCell ref="KCN47:KDH47"/>
    <mergeCell ref="KDI47:KEC47"/>
    <mergeCell ref="KED47:KEX47"/>
    <mergeCell ref="KEY47:KFS47"/>
    <mergeCell ref="KFT47:KGN47"/>
    <mergeCell ref="KGO47:KHI47"/>
    <mergeCell ref="JXR47:JYL47"/>
    <mergeCell ref="JYM47:JZG47"/>
    <mergeCell ref="JZH47:KAB47"/>
    <mergeCell ref="KAC47:KAW47"/>
    <mergeCell ref="KAX47:KBR47"/>
    <mergeCell ref="KBS47:KCM47"/>
    <mergeCell ref="JSV47:JTP47"/>
    <mergeCell ref="JTQ47:JUK47"/>
    <mergeCell ref="JUL47:JVF47"/>
    <mergeCell ref="JVG47:JWA47"/>
    <mergeCell ref="JWB47:JWV47"/>
    <mergeCell ref="JWW47:JXQ47"/>
    <mergeCell ref="JNZ47:JOT47"/>
    <mergeCell ref="JOU47:JPO47"/>
    <mergeCell ref="JPP47:JQJ47"/>
    <mergeCell ref="JQK47:JRE47"/>
    <mergeCell ref="JRF47:JRZ47"/>
    <mergeCell ref="JSA47:JSU47"/>
    <mergeCell ref="JJD47:JJX47"/>
    <mergeCell ref="JJY47:JKS47"/>
    <mergeCell ref="JKT47:JLN47"/>
    <mergeCell ref="JLO47:JMI47"/>
    <mergeCell ref="JMJ47:JND47"/>
    <mergeCell ref="JNE47:JNY47"/>
    <mergeCell ref="JEH47:JFB47"/>
    <mergeCell ref="JFC47:JFW47"/>
    <mergeCell ref="JFX47:JGR47"/>
    <mergeCell ref="JGS47:JHM47"/>
    <mergeCell ref="JHN47:JIH47"/>
    <mergeCell ref="JII47:JJC47"/>
    <mergeCell ref="IZL47:JAF47"/>
    <mergeCell ref="JAG47:JBA47"/>
    <mergeCell ref="JBB47:JBV47"/>
    <mergeCell ref="JBW47:JCQ47"/>
    <mergeCell ref="JCR47:JDL47"/>
    <mergeCell ref="JDM47:JEG47"/>
    <mergeCell ref="IUP47:IVJ47"/>
    <mergeCell ref="IVK47:IWE47"/>
    <mergeCell ref="IWF47:IWZ47"/>
    <mergeCell ref="IXA47:IXU47"/>
    <mergeCell ref="IXV47:IYP47"/>
    <mergeCell ref="IYQ47:IZK47"/>
    <mergeCell ref="IPT47:IQN47"/>
    <mergeCell ref="IQO47:IRI47"/>
    <mergeCell ref="IRJ47:ISD47"/>
    <mergeCell ref="ISE47:ISY47"/>
    <mergeCell ref="ISZ47:ITT47"/>
    <mergeCell ref="ITU47:IUO47"/>
    <mergeCell ref="IKX47:ILR47"/>
    <mergeCell ref="ILS47:IMM47"/>
    <mergeCell ref="IMN47:INH47"/>
    <mergeCell ref="INI47:IOC47"/>
    <mergeCell ref="IOD47:IOX47"/>
    <mergeCell ref="IOY47:IPS47"/>
    <mergeCell ref="IGB47:IGV47"/>
    <mergeCell ref="IGW47:IHQ47"/>
    <mergeCell ref="IHR47:IIL47"/>
    <mergeCell ref="IIM47:IJG47"/>
    <mergeCell ref="IJH47:IKB47"/>
    <mergeCell ref="IKC47:IKW47"/>
    <mergeCell ref="IBF47:IBZ47"/>
    <mergeCell ref="ICA47:ICU47"/>
    <mergeCell ref="ICV47:IDP47"/>
    <mergeCell ref="IDQ47:IEK47"/>
    <mergeCell ref="IEL47:IFF47"/>
    <mergeCell ref="IFG47:IGA47"/>
    <mergeCell ref="HWJ47:HXD47"/>
    <mergeCell ref="HXE47:HXY47"/>
    <mergeCell ref="HXZ47:HYT47"/>
    <mergeCell ref="HYU47:HZO47"/>
    <mergeCell ref="HZP47:IAJ47"/>
    <mergeCell ref="IAK47:IBE47"/>
    <mergeCell ref="HRN47:HSH47"/>
    <mergeCell ref="HSI47:HTC47"/>
    <mergeCell ref="HTD47:HTX47"/>
    <mergeCell ref="HTY47:HUS47"/>
    <mergeCell ref="HUT47:HVN47"/>
    <mergeCell ref="HVO47:HWI47"/>
    <mergeCell ref="HMR47:HNL47"/>
    <mergeCell ref="HNM47:HOG47"/>
    <mergeCell ref="HOH47:HPB47"/>
    <mergeCell ref="HPC47:HPW47"/>
    <mergeCell ref="HPX47:HQR47"/>
    <mergeCell ref="HQS47:HRM47"/>
    <mergeCell ref="HHV47:HIP47"/>
    <mergeCell ref="HIQ47:HJK47"/>
    <mergeCell ref="HJL47:HKF47"/>
    <mergeCell ref="HKG47:HLA47"/>
    <mergeCell ref="HLB47:HLV47"/>
    <mergeCell ref="HLW47:HMQ47"/>
    <mergeCell ref="HCZ47:HDT47"/>
    <mergeCell ref="HDU47:HEO47"/>
    <mergeCell ref="HEP47:HFJ47"/>
    <mergeCell ref="HFK47:HGE47"/>
    <mergeCell ref="HGF47:HGZ47"/>
    <mergeCell ref="HHA47:HHU47"/>
    <mergeCell ref="GYD47:GYX47"/>
    <mergeCell ref="GYY47:GZS47"/>
    <mergeCell ref="GZT47:HAN47"/>
    <mergeCell ref="HAO47:HBI47"/>
    <mergeCell ref="HBJ47:HCD47"/>
    <mergeCell ref="HCE47:HCY47"/>
    <mergeCell ref="GTH47:GUB47"/>
    <mergeCell ref="GUC47:GUW47"/>
    <mergeCell ref="GUX47:GVR47"/>
    <mergeCell ref="GVS47:GWM47"/>
    <mergeCell ref="GWN47:GXH47"/>
    <mergeCell ref="GXI47:GYC47"/>
    <mergeCell ref="GOL47:GPF47"/>
    <mergeCell ref="GPG47:GQA47"/>
    <mergeCell ref="GQB47:GQV47"/>
    <mergeCell ref="GQW47:GRQ47"/>
    <mergeCell ref="GRR47:GSL47"/>
    <mergeCell ref="GSM47:GTG47"/>
    <mergeCell ref="GJP47:GKJ47"/>
    <mergeCell ref="GKK47:GLE47"/>
    <mergeCell ref="GLF47:GLZ47"/>
    <mergeCell ref="GMA47:GMU47"/>
    <mergeCell ref="GMV47:GNP47"/>
    <mergeCell ref="GNQ47:GOK47"/>
    <mergeCell ref="GET47:GFN47"/>
    <mergeCell ref="GFO47:GGI47"/>
    <mergeCell ref="GGJ47:GHD47"/>
    <mergeCell ref="GHE47:GHY47"/>
    <mergeCell ref="GHZ47:GIT47"/>
    <mergeCell ref="GIU47:GJO47"/>
    <mergeCell ref="FZX47:GAR47"/>
    <mergeCell ref="GAS47:GBM47"/>
    <mergeCell ref="GBN47:GCH47"/>
    <mergeCell ref="GCI47:GDC47"/>
    <mergeCell ref="GDD47:GDX47"/>
    <mergeCell ref="GDY47:GES47"/>
    <mergeCell ref="FVB47:FVV47"/>
    <mergeCell ref="FVW47:FWQ47"/>
    <mergeCell ref="FWR47:FXL47"/>
    <mergeCell ref="FXM47:FYG47"/>
    <mergeCell ref="FYH47:FZB47"/>
    <mergeCell ref="FZC47:FZW47"/>
    <mergeCell ref="FQF47:FQZ47"/>
    <mergeCell ref="FRA47:FRU47"/>
    <mergeCell ref="FRV47:FSP47"/>
    <mergeCell ref="FSQ47:FTK47"/>
    <mergeCell ref="FTL47:FUF47"/>
    <mergeCell ref="FUG47:FVA47"/>
    <mergeCell ref="FLJ47:FMD47"/>
    <mergeCell ref="FME47:FMY47"/>
    <mergeCell ref="FMZ47:FNT47"/>
    <mergeCell ref="FNU47:FOO47"/>
    <mergeCell ref="FOP47:FPJ47"/>
    <mergeCell ref="FPK47:FQE47"/>
    <mergeCell ref="FGN47:FHH47"/>
    <mergeCell ref="FHI47:FIC47"/>
    <mergeCell ref="FID47:FIX47"/>
    <mergeCell ref="FIY47:FJS47"/>
    <mergeCell ref="FJT47:FKN47"/>
    <mergeCell ref="FKO47:FLI47"/>
    <mergeCell ref="FBR47:FCL47"/>
    <mergeCell ref="FCM47:FDG47"/>
    <mergeCell ref="FDH47:FEB47"/>
    <mergeCell ref="FEC47:FEW47"/>
    <mergeCell ref="FEX47:FFR47"/>
    <mergeCell ref="FFS47:FGM47"/>
    <mergeCell ref="EWV47:EXP47"/>
    <mergeCell ref="EXQ47:EYK47"/>
    <mergeCell ref="EYL47:EZF47"/>
    <mergeCell ref="EZG47:FAA47"/>
    <mergeCell ref="FAB47:FAV47"/>
    <mergeCell ref="FAW47:FBQ47"/>
    <mergeCell ref="ERZ47:EST47"/>
    <mergeCell ref="ESU47:ETO47"/>
    <mergeCell ref="ETP47:EUJ47"/>
    <mergeCell ref="EUK47:EVE47"/>
    <mergeCell ref="EVF47:EVZ47"/>
    <mergeCell ref="EWA47:EWU47"/>
    <mergeCell ref="END47:ENX47"/>
    <mergeCell ref="ENY47:EOS47"/>
    <mergeCell ref="EOT47:EPN47"/>
    <mergeCell ref="EPO47:EQI47"/>
    <mergeCell ref="EQJ47:ERD47"/>
    <mergeCell ref="ERE47:ERY47"/>
    <mergeCell ref="EIH47:EJB47"/>
    <mergeCell ref="EJC47:EJW47"/>
    <mergeCell ref="EJX47:EKR47"/>
    <mergeCell ref="EKS47:ELM47"/>
    <mergeCell ref="ELN47:EMH47"/>
    <mergeCell ref="EMI47:ENC47"/>
    <mergeCell ref="EDL47:EEF47"/>
    <mergeCell ref="EEG47:EFA47"/>
    <mergeCell ref="EFB47:EFV47"/>
    <mergeCell ref="EFW47:EGQ47"/>
    <mergeCell ref="EGR47:EHL47"/>
    <mergeCell ref="EHM47:EIG47"/>
    <mergeCell ref="DYP47:DZJ47"/>
    <mergeCell ref="DZK47:EAE47"/>
    <mergeCell ref="EAF47:EAZ47"/>
    <mergeCell ref="EBA47:EBU47"/>
    <mergeCell ref="EBV47:ECP47"/>
    <mergeCell ref="ECQ47:EDK47"/>
    <mergeCell ref="DTT47:DUN47"/>
    <mergeCell ref="DUO47:DVI47"/>
    <mergeCell ref="DVJ47:DWD47"/>
    <mergeCell ref="DWE47:DWY47"/>
    <mergeCell ref="DWZ47:DXT47"/>
    <mergeCell ref="DXU47:DYO47"/>
    <mergeCell ref="DOX47:DPR47"/>
    <mergeCell ref="DPS47:DQM47"/>
    <mergeCell ref="DQN47:DRH47"/>
    <mergeCell ref="DRI47:DSC47"/>
    <mergeCell ref="DSD47:DSX47"/>
    <mergeCell ref="DSY47:DTS47"/>
    <mergeCell ref="DKB47:DKV47"/>
    <mergeCell ref="DKW47:DLQ47"/>
    <mergeCell ref="DLR47:DML47"/>
    <mergeCell ref="DMM47:DNG47"/>
    <mergeCell ref="DNH47:DOB47"/>
    <mergeCell ref="DOC47:DOW47"/>
    <mergeCell ref="DFF47:DFZ47"/>
    <mergeCell ref="DGA47:DGU47"/>
    <mergeCell ref="DGV47:DHP47"/>
    <mergeCell ref="DHQ47:DIK47"/>
    <mergeCell ref="DIL47:DJF47"/>
    <mergeCell ref="DJG47:DKA47"/>
    <mergeCell ref="DAJ47:DBD47"/>
    <mergeCell ref="DBE47:DBY47"/>
    <mergeCell ref="DBZ47:DCT47"/>
    <mergeCell ref="DCU47:DDO47"/>
    <mergeCell ref="DDP47:DEJ47"/>
    <mergeCell ref="DEK47:DFE47"/>
    <mergeCell ref="CVN47:CWH47"/>
    <mergeCell ref="CWI47:CXC47"/>
    <mergeCell ref="CXD47:CXX47"/>
    <mergeCell ref="CXY47:CYS47"/>
    <mergeCell ref="CYT47:CZN47"/>
    <mergeCell ref="CZO47:DAI47"/>
    <mergeCell ref="CQR47:CRL47"/>
    <mergeCell ref="CRM47:CSG47"/>
    <mergeCell ref="CSH47:CTB47"/>
    <mergeCell ref="CTC47:CTW47"/>
    <mergeCell ref="CTX47:CUR47"/>
    <mergeCell ref="CUS47:CVM47"/>
    <mergeCell ref="CLV47:CMP47"/>
    <mergeCell ref="CMQ47:CNK47"/>
    <mergeCell ref="CNL47:COF47"/>
    <mergeCell ref="COG47:CPA47"/>
    <mergeCell ref="CPB47:CPV47"/>
    <mergeCell ref="CPW47:CQQ47"/>
    <mergeCell ref="CGZ47:CHT47"/>
    <mergeCell ref="CHU47:CIO47"/>
    <mergeCell ref="CIP47:CJJ47"/>
    <mergeCell ref="CJK47:CKE47"/>
    <mergeCell ref="CKF47:CKZ47"/>
    <mergeCell ref="CLA47:CLU47"/>
    <mergeCell ref="CCD47:CCX47"/>
    <mergeCell ref="CCY47:CDS47"/>
    <mergeCell ref="CDT47:CEN47"/>
    <mergeCell ref="CEO47:CFI47"/>
    <mergeCell ref="CFJ47:CGD47"/>
    <mergeCell ref="CGE47:CGY47"/>
    <mergeCell ref="BXH47:BYB47"/>
    <mergeCell ref="BYC47:BYW47"/>
    <mergeCell ref="BYX47:BZR47"/>
    <mergeCell ref="BZS47:CAM47"/>
    <mergeCell ref="CAN47:CBH47"/>
    <mergeCell ref="CBI47:CCC47"/>
    <mergeCell ref="AIX47:AJR47"/>
    <mergeCell ref="AJS47:AKM47"/>
    <mergeCell ref="AAV47:ABP47"/>
    <mergeCell ref="ABQ47:ACK47"/>
    <mergeCell ref="ACL47:ADF47"/>
    <mergeCell ref="ADG47:AEA47"/>
    <mergeCell ref="AEB47:AEV47"/>
    <mergeCell ref="AEW47:AFQ47"/>
    <mergeCell ref="VZ47:WT47"/>
    <mergeCell ref="WU47:XO47"/>
    <mergeCell ref="XP47:YJ47"/>
    <mergeCell ref="YK47:ZE47"/>
    <mergeCell ref="ZF47:ZZ47"/>
    <mergeCell ref="AAA47:AAU47"/>
    <mergeCell ref="RD47:RX47"/>
    <mergeCell ref="RY47:SS47"/>
    <mergeCell ref="ST47:TN47"/>
    <mergeCell ref="TO47:UI47"/>
    <mergeCell ref="UJ47:VD47"/>
    <mergeCell ref="VE47:VY47"/>
    <mergeCell ref="BSL47:BTF47"/>
    <mergeCell ref="BTG47:BUA47"/>
    <mergeCell ref="BUB47:BUV47"/>
    <mergeCell ref="BUW47:BVQ47"/>
    <mergeCell ref="BVR47:BWL47"/>
    <mergeCell ref="BWM47:BXG47"/>
    <mergeCell ref="BNP47:BOJ47"/>
    <mergeCell ref="BOK47:BPE47"/>
    <mergeCell ref="BPF47:BPZ47"/>
    <mergeCell ref="BQA47:BQU47"/>
    <mergeCell ref="BQV47:BRP47"/>
    <mergeCell ref="BRQ47:BSK47"/>
    <mergeCell ref="BIT47:BJN47"/>
    <mergeCell ref="BJO47:BKI47"/>
    <mergeCell ref="BKJ47:BLD47"/>
    <mergeCell ref="BLE47:BLY47"/>
    <mergeCell ref="BLZ47:BMT47"/>
    <mergeCell ref="BMU47:BNO47"/>
    <mergeCell ref="BDX47:BER47"/>
    <mergeCell ref="BES47:BFM47"/>
    <mergeCell ref="BFN47:BGH47"/>
    <mergeCell ref="BGI47:BHC47"/>
    <mergeCell ref="BHD47:BHX47"/>
    <mergeCell ref="BHY47:BIS47"/>
    <mergeCell ref="AZB47:AZV47"/>
    <mergeCell ref="AZW47:BAQ47"/>
    <mergeCell ref="BAR47:BBL47"/>
    <mergeCell ref="BBM47:BCG47"/>
    <mergeCell ref="BCH47:BDB47"/>
    <mergeCell ref="BDC47:BDW47"/>
    <mergeCell ref="AUF47:AUZ47"/>
    <mergeCell ref="AVA47:AVU47"/>
    <mergeCell ref="AVV47:AWP47"/>
    <mergeCell ref="AWQ47:AXK47"/>
    <mergeCell ref="AXL47:AYF47"/>
    <mergeCell ref="AYG47:AZA47"/>
    <mergeCell ref="MH47:NB47"/>
    <mergeCell ref="NC47:NW47"/>
    <mergeCell ref="NX47:OR47"/>
    <mergeCell ref="OS47:PM47"/>
    <mergeCell ref="PN47:QH47"/>
    <mergeCell ref="QI47:RC47"/>
    <mergeCell ref="HL47:IF47"/>
    <mergeCell ref="IG47:JA47"/>
    <mergeCell ref="JB47:JV47"/>
    <mergeCell ref="JW47:KQ47"/>
    <mergeCell ref="KR47:LL47"/>
    <mergeCell ref="LM47:MG47"/>
    <mergeCell ref="CP47:DJ47"/>
    <mergeCell ref="DK47:EE47"/>
    <mergeCell ref="EF47:EZ47"/>
    <mergeCell ref="FA47:FU47"/>
    <mergeCell ref="FV47:GP47"/>
    <mergeCell ref="GQ47:HK47"/>
    <mergeCell ref="B47:I47"/>
    <mergeCell ref="J47:AD47"/>
    <mergeCell ref="AE47:AY47"/>
    <mergeCell ref="AZ47:BT47"/>
    <mergeCell ref="BU47:CO47"/>
    <mergeCell ref="WRQ45:WRT45"/>
    <mergeCell ref="WMU45:WNO45"/>
    <mergeCell ref="WNP45:WOJ45"/>
    <mergeCell ref="WOK45:WPE45"/>
    <mergeCell ref="WPF45:WPZ45"/>
    <mergeCell ref="WQA45:WQU45"/>
    <mergeCell ref="WQV45:WRP45"/>
    <mergeCell ref="WHY45:WIS45"/>
    <mergeCell ref="WIT45:WJN45"/>
    <mergeCell ref="WJO45:WKI45"/>
    <mergeCell ref="WKJ45:WLD45"/>
    <mergeCell ref="WLE45:WLY45"/>
    <mergeCell ref="WLZ45:WMT45"/>
    <mergeCell ref="WDC45:WDW45"/>
    <mergeCell ref="WDX45:WER45"/>
    <mergeCell ref="WES45:WFM45"/>
    <mergeCell ref="WFN45:WGH45"/>
    <mergeCell ref="WGI45:WHC45"/>
    <mergeCell ref="WHD45:WHX45"/>
    <mergeCell ref="VYG45:VZA45"/>
    <mergeCell ref="VZB45:VZV45"/>
    <mergeCell ref="VZW45:WAQ45"/>
    <mergeCell ref="WAR45:WBL45"/>
    <mergeCell ref="WBM45:WCG45"/>
    <mergeCell ref="WCH45:WDB45"/>
    <mergeCell ref="APJ47:AQD47"/>
    <mergeCell ref="AQE47:AQY47"/>
    <mergeCell ref="AQZ47:ART47"/>
    <mergeCell ref="ARU47:ASO47"/>
    <mergeCell ref="ASP47:ATJ47"/>
    <mergeCell ref="ATK47:AUE47"/>
    <mergeCell ref="AKN47:ALH47"/>
    <mergeCell ref="ALI47:AMC47"/>
    <mergeCell ref="AMD47:AMX47"/>
    <mergeCell ref="AMY47:ANS47"/>
    <mergeCell ref="ANT47:AON47"/>
    <mergeCell ref="AOO47:API47"/>
    <mergeCell ref="AFR47:AGL47"/>
    <mergeCell ref="AGM47:AHG47"/>
    <mergeCell ref="AHH47:AIB47"/>
    <mergeCell ref="AIC47:AIW47"/>
    <mergeCell ref="VTK45:VUE45"/>
    <mergeCell ref="VUF45:VUZ45"/>
    <mergeCell ref="VVA45:VVU45"/>
    <mergeCell ref="VVV45:VWP45"/>
    <mergeCell ref="VWQ45:VXK45"/>
    <mergeCell ref="VXL45:VYF45"/>
    <mergeCell ref="VOO45:VPI45"/>
    <mergeCell ref="VPJ45:VQD45"/>
    <mergeCell ref="VQE45:VQY45"/>
    <mergeCell ref="VQZ45:VRT45"/>
    <mergeCell ref="VRU45:VSO45"/>
    <mergeCell ref="VSP45:VTJ45"/>
    <mergeCell ref="VJS45:VKM45"/>
    <mergeCell ref="VKN45:VLH45"/>
    <mergeCell ref="VLI45:VMC45"/>
    <mergeCell ref="VMD45:VMX45"/>
    <mergeCell ref="VMY45:VNS45"/>
    <mergeCell ref="VNT45:VON45"/>
    <mergeCell ref="VEW45:VFQ45"/>
    <mergeCell ref="VFR45:VGL45"/>
    <mergeCell ref="VGM45:VHG45"/>
    <mergeCell ref="VHH45:VIB45"/>
    <mergeCell ref="VIC45:VIW45"/>
    <mergeCell ref="VIX45:VJR45"/>
    <mergeCell ref="VAA45:VAU45"/>
    <mergeCell ref="VAV45:VBP45"/>
    <mergeCell ref="VBQ45:VCK45"/>
    <mergeCell ref="VCL45:VDF45"/>
    <mergeCell ref="VDG45:VEA45"/>
    <mergeCell ref="VEB45:VEV45"/>
    <mergeCell ref="UVE45:UVY45"/>
    <mergeCell ref="UVZ45:UWT45"/>
    <mergeCell ref="UWU45:UXO45"/>
    <mergeCell ref="UXP45:UYJ45"/>
    <mergeCell ref="UYK45:UZE45"/>
    <mergeCell ref="UZF45:UZZ45"/>
    <mergeCell ref="UQI45:URC45"/>
    <mergeCell ref="URD45:URX45"/>
    <mergeCell ref="URY45:USS45"/>
    <mergeCell ref="UST45:UTN45"/>
    <mergeCell ref="UTO45:UUI45"/>
    <mergeCell ref="UUJ45:UVD45"/>
    <mergeCell ref="ULM45:UMG45"/>
    <mergeCell ref="UMH45:UNB45"/>
    <mergeCell ref="UNC45:UNW45"/>
    <mergeCell ref="UNX45:UOR45"/>
    <mergeCell ref="UOS45:UPM45"/>
    <mergeCell ref="UPN45:UQH45"/>
    <mergeCell ref="UGQ45:UHK45"/>
    <mergeCell ref="UHL45:UIF45"/>
    <mergeCell ref="UIG45:UJA45"/>
    <mergeCell ref="UJB45:UJV45"/>
    <mergeCell ref="UJW45:UKQ45"/>
    <mergeCell ref="UKR45:ULL45"/>
    <mergeCell ref="UBU45:UCO45"/>
    <mergeCell ref="UCP45:UDJ45"/>
    <mergeCell ref="UDK45:UEE45"/>
    <mergeCell ref="UEF45:UEZ45"/>
    <mergeCell ref="UFA45:UFU45"/>
    <mergeCell ref="UFV45:UGP45"/>
    <mergeCell ref="TWY45:TXS45"/>
    <mergeCell ref="TXT45:TYN45"/>
    <mergeCell ref="TYO45:TZI45"/>
    <mergeCell ref="TZJ45:UAD45"/>
    <mergeCell ref="UAE45:UAY45"/>
    <mergeCell ref="UAZ45:UBT45"/>
    <mergeCell ref="TSC45:TSW45"/>
    <mergeCell ref="TSX45:TTR45"/>
    <mergeCell ref="TTS45:TUM45"/>
    <mergeCell ref="TUN45:TVH45"/>
    <mergeCell ref="TVI45:TWC45"/>
    <mergeCell ref="TWD45:TWX45"/>
    <mergeCell ref="TNG45:TOA45"/>
    <mergeCell ref="TOB45:TOV45"/>
    <mergeCell ref="TOW45:TPQ45"/>
    <mergeCell ref="TPR45:TQL45"/>
    <mergeCell ref="TQM45:TRG45"/>
    <mergeCell ref="TRH45:TSB45"/>
    <mergeCell ref="TIK45:TJE45"/>
    <mergeCell ref="TJF45:TJZ45"/>
    <mergeCell ref="TKA45:TKU45"/>
    <mergeCell ref="TKV45:TLP45"/>
    <mergeCell ref="TLQ45:TMK45"/>
    <mergeCell ref="TML45:TNF45"/>
    <mergeCell ref="TDO45:TEI45"/>
    <mergeCell ref="TEJ45:TFD45"/>
    <mergeCell ref="TFE45:TFY45"/>
    <mergeCell ref="TFZ45:TGT45"/>
    <mergeCell ref="TGU45:THO45"/>
    <mergeCell ref="THP45:TIJ45"/>
    <mergeCell ref="SYS45:SZM45"/>
    <mergeCell ref="SZN45:TAH45"/>
    <mergeCell ref="TAI45:TBC45"/>
    <mergeCell ref="TBD45:TBX45"/>
    <mergeCell ref="TBY45:TCS45"/>
    <mergeCell ref="TCT45:TDN45"/>
    <mergeCell ref="STW45:SUQ45"/>
    <mergeCell ref="SUR45:SVL45"/>
    <mergeCell ref="SVM45:SWG45"/>
    <mergeCell ref="SWH45:SXB45"/>
    <mergeCell ref="SXC45:SXW45"/>
    <mergeCell ref="SXX45:SYR45"/>
    <mergeCell ref="SPA45:SPU45"/>
    <mergeCell ref="SPV45:SQP45"/>
    <mergeCell ref="SQQ45:SRK45"/>
    <mergeCell ref="SRL45:SSF45"/>
    <mergeCell ref="SSG45:STA45"/>
    <mergeCell ref="STB45:STV45"/>
    <mergeCell ref="SKE45:SKY45"/>
    <mergeCell ref="SKZ45:SLT45"/>
    <mergeCell ref="SLU45:SMO45"/>
    <mergeCell ref="SMP45:SNJ45"/>
    <mergeCell ref="SNK45:SOE45"/>
    <mergeCell ref="SOF45:SOZ45"/>
    <mergeCell ref="SFI45:SGC45"/>
    <mergeCell ref="SGD45:SGX45"/>
    <mergeCell ref="SGY45:SHS45"/>
    <mergeCell ref="SHT45:SIN45"/>
    <mergeCell ref="SIO45:SJI45"/>
    <mergeCell ref="SJJ45:SKD45"/>
    <mergeCell ref="SAM45:SBG45"/>
    <mergeCell ref="SBH45:SCB45"/>
    <mergeCell ref="SCC45:SCW45"/>
    <mergeCell ref="SCX45:SDR45"/>
    <mergeCell ref="SDS45:SEM45"/>
    <mergeCell ref="SEN45:SFH45"/>
    <mergeCell ref="RVQ45:RWK45"/>
    <mergeCell ref="RWL45:RXF45"/>
    <mergeCell ref="RXG45:RYA45"/>
    <mergeCell ref="RYB45:RYV45"/>
    <mergeCell ref="RYW45:RZQ45"/>
    <mergeCell ref="RZR45:SAL45"/>
    <mergeCell ref="RQU45:RRO45"/>
    <mergeCell ref="RRP45:RSJ45"/>
    <mergeCell ref="RSK45:RTE45"/>
    <mergeCell ref="RTF45:RTZ45"/>
    <mergeCell ref="RUA45:RUU45"/>
    <mergeCell ref="RUV45:RVP45"/>
    <mergeCell ref="RLY45:RMS45"/>
    <mergeCell ref="RMT45:RNN45"/>
    <mergeCell ref="RNO45:ROI45"/>
    <mergeCell ref="ROJ45:RPD45"/>
    <mergeCell ref="RPE45:RPY45"/>
    <mergeCell ref="RPZ45:RQT45"/>
    <mergeCell ref="RHC45:RHW45"/>
    <mergeCell ref="RHX45:RIR45"/>
    <mergeCell ref="RIS45:RJM45"/>
    <mergeCell ref="RJN45:RKH45"/>
    <mergeCell ref="RKI45:RLC45"/>
    <mergeCell ref="RLD45:RLX45"/>
    <mergeCell ref="RCG45:RDA45"/>
    <mergeCell ref="RDB45:RDV45"/>
    <mergeCell ref="RDW45:REQ45"/>
    <mergeCell ref="RER45:RFL45"/>
    <mergeCell ref="RFM45:RGG45"/>
    <mergeCell ref="RGH45:RHB45"/>
    <mergeCell ref="QXK45:QYE45"/>
    <mergeCell ref="QYF45:QYZ45"/>
    <mergeCell ref="QZA45:QZU45"/>
    <mergeCell ref="QZV45:RAP45"/>
    <mergeCell ref="RAQ45:RBK45"/>
    <mergeCell ref="RBL45:RCF45"/>
    <mergeCell ref="QSO45:QTI45"/>
    <mergeCell ref="QTJ45:QUD45"/>
    <mergeCell ref="QUE45:QUY45"/>
    <mergeCell ref="QUZ45:QVT45"/>
    <mergeCell ref="QVU45:QWO45"/>
    <mergeCell ref="QWP45:QXJ45"/>
    <mergeCell ref="QNS45:QOM45"/>
    <mergeCell ref="QON45:QPH45"/>
    <mergeCell ref="QPI45:QQC45"/>
    <mergeCell ref="QQD45:QQX45"/>
    <mergeCell ref="QQY45:QRS45"/>
    <mergeCell ref="QRT45:QSN45"/>
    <mergeCell ref="QIW45:QJQ45"/>
    <mergeCell ref="QJR45:QKL45"/>
    <mergeCell ref="QKM45:QLG45"/>
    <mergeCell ref="QLH45:QMB45"/>
    <mergeCell ref="QMC45:QMW45"/>
    <mergeCell ref="QMX45:QNR45"/>
    <mergeCell ref="QEA45:QEU45"/>
    <mergeCell ref="QEV45:QFP45"/>
    <mergeCell ref="QFQ45:QGK45"/>
    <mergeCell ref="QGL45:QHF45"/>
    <mergeCell ref="QHG45:QIA45"/>
    <mergeCell ref="QIB45:QIV45"/>
    <mergeCell ref="PZE45:PZY45"/>
    <mergeCell ref="PZZ45:QAT45"/>
    <mergeCell ref="QAU45:QBO45"/>
    <mergeCell ref="QBP45:QCJ45"/>
    <mergeCell ref="QCK45:QDE45"/>
    <mergeCell ref="QDF45:QDZ45"/>
    <mergeCell ref="PUI45:PVC45"/>
    <mergeCell ref="PVD45:PVX45"/>
    <mergeCell ref="PVY45:PWS45"/>
    <mergeCell ref="PWT45:PXN45"/>
    <mergeCell ref="PXO45:PYI45"/>
    <mergeCell ref="PYJ45:PZD45"/>
    <mergeCell ref="PPM45:PQG45"/>
    <mergeCell ref="PQH45:PRB45"/>
    <mergeCell ref="PRC45:PRW45"/>
    <mergeCell ref="PRX45:PSR45"/>
    <mergeCell ref="PSS45:PTM45"/>
    <mergeCell ref="PTN45:PUH45"/>
    <mergeCell ref="PKQ45:PLK45"/>
    <mergeCell ref="PLL45:PMF45"/>
    <mergeCell ref="PMG45:PNA45"/>
    <mergeCell ref="PNB45:PNV45"/>
    <mergeCell ref="PNW45:POQ45"/>
    <mergeCell ref="POR45:PPL45"/>
    <mergeCell ref="PFU45:PGO45"/>
    <mergeCell ref="PGP45:PHJ45"/>
    <mergeCell ref="PHK45:PIE45"/>
    <mergeCell ref="PIF45:PIZ45"/>
    <mergeCell ref="PJA45:PJU45"/>
    <mergeCell ref="PJV45:PKP45"/>
    <mergeCell ref="PAY45:PBS45"/>
    <mergeCell ref="PBT45:PCN45"/>
    <mergeCell ref="PCO45:PDI45"/>
    <mergeCell ref="PDJ45:PED45"/>
    <mergeCell ref="PEE45:PEY45"/>
    <mergeCell ref="PEZ45:PFT45"/>
    <mergeCell ref="OWC45:OWW45"/>
    <mergeCell ref="OWX45:OXR45"/>
    <mergeCell ref="OXS45:OYM45"/>
    <mergeCell ref="OYN45:OZH45"/>
    <mergeCell ref="OZI45:PAC45"/>
    <mergeCell ref="PAD45:PAX45"/>
    <mergeCell ref="ORG45:OSA45"/>
    <mergeCell ref="OSB45:OSV45"/>
    <mergeCell ref="OSW45:OTQ45"/>
    <mergeCell ref="OTR45:OUL45"/>
    <mergeCell ref="OUM45:OVG45"/>
    <mergeCell ref="OVH45:OWB45"/>
    <mergeCell ref="OMK45:ONE45"/>
    <mergeCell ref="ONF45:ONZ45"/>
    <mergeCell ref="OOA45:OOU45"/>
    <mergeCell ref="OOV45:OPP45"/>
    <mergeCell ref="OPQ45:OQK45"/>
    <mergeCell ref="OQL45:ORF45"/>
    <mergeCell ref="OHO45:OII45"/>
    <mergeCell ref="OIJ45:OJD45"/>
    <mergeCell ref="OJE45:OJY45"/>
    <mergeCell ref="OJZ45:OKT45"/>
    <mergeCell ref="OKU45:OLO45"/>
    <mergeCell ref="OLP45:OMJ45"/>
    <mergeCell ref="OCS45:ODM45"/>
    <mergeCell ref="ODN45:OEH45"/>
    <mergeCell ref="OEI45:OFC45"/>
    <mergeCell ref="OFD45:OFX45"/>
    <mergeCell ref="OFY45:OGS45"/>
    <mergeCell ref="OGT45:OHN45"/>
    <mergeCell ref="NXW45:NYQ45"/>
    <mergeCell ref="NYR45:NZL45"/>
    <mergeCell ref="NZM45:OAG45"/>
    <mergeCell ref="OAH45:OBB45"/>
    <mergeCell ref="OBC45:OBW45"/>
    <mergeCell ref="OBX45:OCR45"/>
    <mergeCell ref="NTA45:NTU45"/>
    <mergeCell ref="NTV45:NUP45"/>
    <mergeCell ref="NUQ45:NVK45"/>
    <mergeCell ref="NVL45:NWF45"/>
    <mergeCell ref="NWG45:NXA45"/>
    <mergeCell ref="NXB45:NXV45"/>
    <mergeCell ref="NOE45:NOY45"/>
    <mergeCell ref="NOZ45:NPT45"/>
    <mergeCell ref="NPU45:NQO45"/>
    <mergeCell ref="NQP45:NRJ45"/>
    <mergeCell ref="NRK45:NSE45"/>
    <mergeCell ref="NSF45:NSZ45"/>
    <mergeCell ref="NJI45:NKC45"/>
    <mergeCell ref="NKD45:NKX45"/>
    <mergeCell ref="NKY45:NLS45"/>
    <mergeCell ref="NLT45:NMN45"/>
    <mergeCell ref="NMO45:NNI45"/>
    <mergeCell ref="NNJ45:NOD45"/>
    <mergeCell ref="NEM45:NFG45"/>
    <mergeCell ref="NFH45:NGB45"/>
    <mergeCell ref="NGC45:NGW45"/>
    <mergeCell ref="NGX45:NHR45"/>
    <mergeCell ref="NHS45:NIM45"/>
    <mergeCell ref="NIN45:NJH45"/>
    <mergeCell ref="MZQ45:NAK45"/>
    <mergeCell ref="NAL45:NBF45"/>
    <mergeCell ref="NBG45:NCA45"/>
    <mergeCell ref="NCB45:NCV45"/>
    <mergeCell ref="NCW45:NDQ45"/>
    <mergeCell ref="NDR45:NEL45"/>
    <mergeCell ref="MUU45:MVO45"/>
    <mergeCell ref="MVP45:MWJ45"/>
    <mergeCell ref="MWK45:MXE45"/>
    <mergeCell ref="MXF45:MXZ45"/>
    <mergeCell ref="MYA45:MYU45"/>
    <mergeCell ref="MYV45:MZP45"/>
    <mergeCell ref="MPY45:MQS45"/>
    <mergeCell ref="MQT45:MRN45"/>
    <mergeCell ref="MRO45:MSI45"/>
    <mergeCell ref="MSJ45:MTD45"/>
    <mergeCell ref="MTE45:MTY45"/>
    <mergeCell ref="MTZ45:MUT45"/>
    <mergeCell ref="MLC45:MLW45"/>
    <mergeCell ref="MLX45:MMR45"/>
    <mergeCell ref="MMS45:MNM45"/>
    <mergeCell ref="MNN45:MOH45"/>
    <mergeCell ref="MOI45:MPC45"/>
    <mergeCell ref="MPD45:MPX45"/>
    <mergeCell ref="MGG45:MHA45"/>
    <mergeCell ref="MHB45:MHV45"/>
    <mergeCell ref="MHW45:MIQ45"/>
    <mergeCell ref="MIR45:MJL45"/>
    <mergeCell ref="MJM45:MKG45"/>
    <mergeCell ref="MKH45:MLB45"/>
    <mergeCell ref="MBK45:MCE45"/>
    <mergeCell ref="MCF45:MCZ45"/>
    <mergeCell ref="MDA45:MDU45"/>
    <mergeCell ref="MDV45:MEP45"/>
    <mergeCell ref="MEQ45:MFK45"/>
    <mergeCell ref="MFL45:MGF45"/>
    <mergeCell ref="LWO45:LXI45"/>
    <mergeCell ref="LXJ45:LYD45"/>
    <mergeCell ref="LYE45:LYY45"/>
    <mergeCell ref="LYZ45:LZT45"/>
    <mergeCell ref="LZU45:MAO45"/>
    <mergeCell ref="MAP45:MBJ45"/>
    <mergeCell ref="LRS45:LSM45"/>
    <mergeCell ref="LSN45:LTH45"/>
    <mergeCell ref="LTI45:LUC45"/>
    <mergeCell ref="LUD45:LUX45"/>
    <mergeCell ref="LUY45:LVS45"/>
    <mergeCell ref="LVT45:LWN45"/>
    <mergeCell ref="LMW45:LNQ45"/>
    <mergeCell ref="LNR45:LOL45"/>
    <mergeCell ref="LOM45:LPG45"/>
    <mergeCell ref="LPH45:LQB45"/>
    <mergeCell ref="LQC45:LQW45"/>
    <mergeCell ref="LQX45:LRR45"/>
    <mergeCell ref="LIA45:LIU45"/>
    <mergeCell ref="LIV45:LJP45"/>
    <mergeCell ref="LJQ45:LKK45"/>
    <mergeCell ref="LKL45:LLF45"/>
    <mergeCell ref="LLG45:LMA45"/>
    <mergeCell ref="LMB45:LMV45"/>
    <mergeCell ref="LDE45:LDY45"/>
    <mergeCell ref="LDZ45:LET45"/>
    <mergeCell ref="LEU45:LFO45"/>
    <mergeCell ref="LFP45:LGJ45"/>
    <mergeCell ref="LGK45:LHE45"/>
    <mergeCell ref="LHF45:LHZ45"/>
    <mergeCell ref="KYI45:KZC45"/>
    <mergeCell ref="KZD45:KZX45"/>
    <mergeCell ref="KZY45:LAS45"/>
    <mergeCell ref="LAT45:LBN45"/>
    <mergeCell ref="LBO45:LCI45"/>
    <mergeCell ref="LCJ45:LDD45"/>
    <mergeCell ref="KTM45:KUG45"/>
    <mergeCell ref="KUH45:KVB45"/>
    <mergeCell ref="KVC45:KVW45"/>
    <mergeCell ref="KVX45:KWR45"/>
    <mergeCell ref="KWS45:KXM45"/>
    <mergeCell ref="KXN45:KYH45"/>
    <mergeCell ref="KOQ45:KPK45"/>
    <mergeCell ref="KPL45:KQF45"/>
    <mergeCell ref="KQG45:KRA45"/>
    <mergeCell ref="KRB45:KRV45"/>
    <mergeCell ref="KRW45:KSQ45"/>
    <mergeCell ref="KSR45:KTL45"/>
    <mergeCell ref="KJU45:KKO45"/>
    <mergeCell ref="KKP45:KLJ45"/>
    <mergeCell ref="KLK45:KME45"/>
    <mergeCell ref="KMF45:KMZ45"/>
    <mergeCell ref="KNA45:KNU45"/>
    <mergeCell ref="KNV45:KOP45"/>
    <mergeCell ref="KEY45:KFS45"/>
    <mergeCell ref="KFT45:KGN45"/>
    <mergeCell ref="KGO45:KHI45"/>
    <mergeCell ref="KHJ45:KID45"/>
    <mergeCell ref="KIE45:KIY45"/>
    <mergeCell ref="KIZ45:KJT45"/>
    <mergeCell ref="KAC45:KAW45"/>
    <mergeCell ref="KAX45:KBR45"/>
    <mergeCell ref="KBS45:KCM45"/>
    <mergeCell ref="KCN45:KDH45"/>
    <mergeCell ref="KDI45:KEC45"/>
    <mergeCell ref="KED45:KEX45"/>
    <mergeCell ref="JVG45:JWA45"/>
    <mergeCell ref="JWB45:JWV45"/>
    <mergeCell ref="JWW45:JXQ45"/>
    <mergeCell ref="JXR45:JYL45"/>
    <mergeCell ref="JYM45:JZG45"/>
    <mergeCell ref="JZH45:KAB45"/>
    <mergeCell ref="JQK45:JRE45"/>
    <mergeCell ref="JRF45:JRZ45"/>
    <mergeCell ref="JSA45:JSU45"/>
    <mergeCell ref="JSV45:JTP45"/>
    <mergeCell ref="JTQ45:JUK45"/>
    <mergeCell ref="JUL45:JVF45"/>
    <mergeCell ref="JLO45:JMI45"/>
    <mergeCell ref="JMJ45:JND45"/>
    <mergeCell ref="JNE45:JNY45"/>
    <mergeCell ref="JNZ45:JOT45"/>
    <mergeCell ref="JOU45:JPO45"/>
    <mergeCell ref="JPP45:JQJ45"/>
    <mergeCell ref="JGS45:JHM45"/>
    <mergeCell ref="JHN45:JIH45"/>
    <mergeCell ref="JII45:JJC45"/>
    <mergeCell ref="JJD45:JJX45"/>
    <mergeCell ref="JJY45:JKS45"/>
    <mergeCell ref="JKT45:JLN45"/>
    <mergeCell ref="JBW45:JCQ45"/>
    <mergeCell ref="JCR45:JDL45"/>
    <mergeCell ref="JDM45:JEG45"/>
    <mergeCell ref="JEH45:JFB45"/>
    <mergeCell ref="JFC45:JFW45"/>
    <mergeCell ref="JFX45:JGR45"/>
    <mergeCell ref="IXA45:IXU45"/>
    <mergeCell ref="IXV45:IYP45"/>
    <mergeCell ref="IYQ45:IZK45"/>
    <mergeCell ref="IZL45:JAF45"/>
    <mergeCell ref="JAG45:JBA45"/>
    <mergeCell ref="JBB45:JBV45"/>
    <mergeCell ref="ISE45:ISY45"/>
    <mergeCell ref="ISZ45:ITT45"/>
    <mergeCell ref="ITU45:IUO45"/>
    <mergeCell ref="IUP45:IVJ45"/>
    <mergeCell ref="IVK45:IWE45"/>
    <mergeCell ref="IWF45:IWZ45"/>
    <mergeCell ref="INI45:IOC45"/>
    <mergeCell ref="IOD45:IOX45"/>
    <mergeCell ref="IOY45:IPS45"/>
    <mergeCell ref="IPT45:IQN45"/>
    <mergeCell ref="IQO45:IRI45"/>
    <mergeCell ref="IRJ45:ISD45"/>
    <mergeCell ref="IIM45:IJG45"/>
    <mergeCell ref="IJH45:IKB45"/>
    <mergeCell ref="IKC45:IKW45"/>
    <mergeCell ref="IKX45:ILR45"/>
    <mergeCell ref="ILS45:IMM45"/>
    <mergeCell ref="IMN45:INH45"/>
    <mergeCell ref="IDQ45:IEK45"/>
    <mergeCell ref="IEL45:IFF45"/>
    <mergeCell ref="IFG45:IGA45"/>
    <mergeCell ref="IGB45:IGV45"/>
    <mergeCell ref="IGW45:IHQ45"/>
    <mergeCell ref="IHR45:IIL45"/>
    <mergeCell ref="HYU45:HZO45"/>
    <mergeCell ref="HZP45:IAJ45"/>
    <mergeCell ref="IAK45:IBE45"/>
    <mergeCell ref="IBF45:IBZ45"/>
    <mergeCell ref="ICA45:ICU45"/>
    <mergeCell ref="ICV45:IDP45"/>
    <mergeCell ref="HTY45:HUS45"/>
    <mergeCell ref="HUT45:HVN45"/>
    <mergeCell ref="HVO45:HWI45"/>
    <mergeCell ref="HWJ45:HXD45"/>
    <mergeCell ref="HXE45:HXY45"/>
    <mergeCell ref="HXZ45:HYT45"/>
    <mergeCell ref="HPC45:HPW45"/>
    <mergeCell ref="HPX45:HQR45"/>
    <mergeCell ref="HQS45:HRM45"/>
    <mergeCell ref="HRN45:HSH45"/>
    <mergeCell ref="HSI45:HTC45"/>
    <mergeCell ref="HTD45:HTX45"/>
    <mergeCell ref="HKG45:HLA45"/>
    <mergeCell ref="HLB45:HLV45"/>
    <mergeCell ref="HLW45:HMQ45"/>
    <mergeCell ref="HMR45:HNL45"/>
    <mergeCell ref="HNM45:HOG45"/>
    <mergeCell ref="HOH45:HPB45"/>
    <mergeCell ref="HFK45:HGE45"/>
    <mergeCell ref="HGF45:HGZ45"/>
    <mergeCell ref="HHA45:HHU45"/>
    <mergeCell ref="HHV45:HIP45"/>
    <mergeCell ref="HIQ45:HJK45"/>
    <mergeCell ref="HJL45:HKF45"/>
    <mergeCell ref="HAO45:HBI45"/>
    <mergeCell ref="HBJ45:HCD45"/>
    <mergeCell ref="HCE45:HCY45"/>
    <mergeCell ref="HCZ45:HDT45"/>
    <mergeCell ref="HDU45:HEO45"/>
    <mergeCell ref="HEP45:HFJ45"/>
    <mergeCell ref="GVS45:GWM45"/>
    <mergeCell ref="GWN45:GXH45"/>
    <mergeCell ref="GXI45:GYC45"/>
    <mergeCell ref="GYD45:GYX45"/>
    <mergeCell ref="GYY45:GZS45"/>
    <mergeCell ref="GZT45:HAN45"/>
    <mergeCell ref="GQW45:GRQ45"/>
    <mergeCell ref="GRR45:GSL45"/>
    <mergeCell ref="GSM45:GTG45"/>
    <mergeCell ref="GTH45:GUB45"/>
    <mergeCell ref="GUC45:GUW45"/>
    <mergeCell ref="GUX45:GVR45"/>
    <mergeCell ref="GMA45:GMU45"/>
    <mergeCell ref="GMV45:GNP45"/>
    <mergeCell ref="GNQ45:GOK45"/>
    <mergeCell ref="GOL45:GPF45"/>
    <mergeCell ref="GPG45:GQA45"/>
    <mergeCell ref="GQB45:GQV45"/>
    <mergeCell ref="GHE45:GHY45"/>
    <mergeCell ref="GHZ45:GIT45"/>
    <mergeCell ref="GIU45:GJO45"/>
    <mergeCell ref="GJP45:GKJ45"/>
    <mergeCell ref="GKK45:GLE45"/>
    <mergeCell ref="GLF45:GLZ45"/>
    <mergeCell ref="GCI45:GDC45"/>
    <mergeCell ref="GDD45:GDX45"/>
    <mergeCell ref="GDY45:GES45"/>
    <mergeCell ref="GET45:GFN45"/>
    <mergeCell ref="GFO45:GGI45"/>
    <mergeCell ref="GGJ45:GHD45"/>
    <mergeCell ref="FXM45:FYG45"/>
    <mergeCell ref="FYH45:FZB45"/>
    <mergeCell ref="FZC45:FZW45"/>
    <mergeCell ref="FZX45:GAR45"/>
    <mergeCell ref="GAS45:GBM45"/>
    <mergeCell ref="GBN45:GCH45"/>
    <mergeCell ref="FSQ45:FTK45"/>
    <mergeCell ref="FTL45:FUF45"/>
    <mergeCell ref="FUG45:FVA45"/>
    <mergeCell ref="FVB45:FVV45"/>
    <mergeCell ref="FVW45:FWQ45"/>
    <mergeCell ref="FWR45:FXL45"/>
    <mergeCell ref="FNU45:FOO45"/>
    <mergeCell ref="FOP45:FPJ45"/>
    <mergeCell ref="FPK45:FQE45"/>
    <mergeCell ref="FQF45:FQZ45"/>
    <mergeCell ref="FRA45:FRU45"/>
    <mergeCell ref="FRV45:FSP45"/>
    <mergeCell ref="FIY45:FJS45"/>
    <mergeCell ref="FJT45:FKN45"/>
    <mergeCell ref="FKO45:FLI45"/>
    <mergeCell ref="FLJ45:FMD45"/>
    <mergeCell ref="FME45:FMY45"/>
    <mergeCell ref="FMZ45:FNT45"/>
    <mergeCell ref="FEC45:FEW45"/>
    <mergeCell ref="FEX45:FFR45"/>
    <mergeCell ref="FFS45:FGM45"/>
    <mergeCell ref="FGN45:FHH45"/>
    <mergeCell ref="FHI45:FIC45"/>
    <mergeCell ref="FID45:FIX45"/>
    <mergeCell ref="EZG45:FAA45"/>
    <mergeCell ref="FAB45:FAV45"/>
    <mergeCell ref="FAW45:FBQ45"/>
    <mergeCell ref="FBR45:FCL45"/>
    <mergeCell ref="FCM45:FDG45"/>
    <mergeCell ref="FDH45:FEB45"/>
    <mergeCell ref="EUK45:EVE45"/>
    <mergeCell ref="EVF45:EVZ45"/>
    <mergeCell ref="EWA45:EWU45"/>
    <mergeCell ref="EWV45:EXP45"/>
    <mergeCell ref="EXQ45:EYK45"/>
    <mergeCell ref="EYL45:EZF45"/>
    <mergeCell ref="EPO45:EQI45"/>
    <mergeCell ref="EQJ45:ERD45"/>
    <mergeCell ref="ERE45:ERY45"/>
    <mergeCell ref="ERZ45:EST45"/>
    <mergeCell ref="ESU45:ETO45"/>
    <mergeCell ref="ETP45:EUJ45"/>
    <mergeCell ref="EKS45:ELM45"/>
    <mergeCell ref="ELN45:EMH45"/>
    <mergeCell ref="EMI45:ENC45"/>
    <mergeCell ref="END45:ENX45"/>
    <mergeCell ref="ENY45:EOS45"/>
    <mergeCell ref="EOT45:EPN45"/>
    <mergeCell ref="EFW45:EGQ45"/>
    <mergeCell ref="EGR45:EHL45"/>
    <mergeCell ref="EHM45:EIG45"/>
    <mergeCell ref="EIH45:EJB45"/>
    <mergeCell ref="EJC45:EJW45"/>
    <mergeCell ref="EJX45:EKR45"/>
    <mergeCell ref="EBA45:EBU45"/>
    <mergeCell ref="EBV45:ECP45"/>
    <mergeCell ref="ECQ45:EDK45"/>
    <mergeCell ref="EDL45:EEF45"/>
    <mergeCell ref="EEG45:EFA45"/>
    <mergeCell ref="EFB45:EFV45"/>
    <mergeCell ref="DWE45:DWY45"/>
    <mergeCell ref="DWZ45:DXT45"/>
    <mergeCell ref="DXU45:DYO45"/>
    <mergeCell ref="DYP45:DZJ45"/>
    <mergeCell ref="DZK45:EAE45"/>
    <mergeCell ref="EAF45:EAZ45"/>
    <mergeCell ref="DRI45:DSC45"/>
    <mergeCell ref="DSD45:DSX45"/>
    <mergeCell ref="DSY45:DTS45"/>
    <mergeCell ref="DTT45:DUN45"/>
    <mergeCell ref="DUO45:DVI45"/>
    <mergeCell ref="DVJ45:DWD45"/>
    <mergeCell ref="DMM45:DNG45"/>
    <mergeCell ref="DNH45:DOB45"/>
    <mergeCell ref="DOC45:DOW45"/>
    <mergeCell ref="DOX45:DPR45"/>
    <mergeCell ref="DPS45:DQM45"/>
    <mergeCell ref="DQN45:DRH45"/>
    <mergeCell ref="DHQ45:DIK45"/>
    <mergeCell ref="DIL45:DJF45"/>
    <mergeCell ref="DJG45:DKA45"/>
    <mergeCell ref="DKB45:DKV45"/>
    <mergeCell ref="DKW45:DLQ45"/>
    <mergeCell ref="DLR45:DML45"/>
    <mergeCell ref="DCU45:DDO45"/>
    <mergeCell ref="DDP45:DEJ45"/>
    <mergeCell ref="DEK45:DFE45"/>
    <mergeCell ref="DFF45:DFZ45"/>
    <mergeCell ref="DGA45:DGU45"/>
    <mergeCell ref="DGV45:DHP45"/>
    <mergeCell ref="CXY45:CYS45"/>
    <mergeCell ref="CYT45:CZN45"/>
    <mergeCell ref="CZO45:DAI45"/>
    <mergeCell ref="DAJ45:DBD45"/>
    <mergeCell ref="DBE45:DBY45"/>
    <mergeCell ref="DBZ45:DCT45"/>
    <mergeCell ref="BKJ45:BLD45"/>
    <mergeCell ref="BBM45:BCG45"/>
    <mergeCell ref="BCH45:BDB45"/>
    <mergeCell ref="BDC45:BDW45"/>
    <mergeCell ref="BDX45:BER45"/>
    <mergeCell ref="BES45:BFM45"/>
    <mergeCell ref="BFN45:BGH45"/>
    <mergeCell ref="AWQ45:AXK45"/>
    <mergeCell ref="AXL45:AYF45"/>
    <mergeCell ref="AYG45:AZA45"/>
    <mergeCell ref="AZB45:AZV45"/>
    <mergeCell ref="AZW45:BAQ45"/>
    <mergeCell ref="BAR45:BBL45"/>
    <mergeCell ref="ARU45:ASO45"/>
    <mergeCell ref="ASP45:ATJ45"/>
    <mergeCell ref="ATK45:AUE45"/>
    <mergeCell ref="AUF45:AUZ45"/>
    <mergeCell ref="AVA45:AVU45"/>
    <mergeCell ref="AVV45:AWP45"/>
    <mergeCell ref="CTC45:CTW45"/>
    <mergeCell ref="CTX45:CUR45"/>
    <mergeCell ref="CUS45:CVM45"/>
    <mergeCell ref="CVN45:CWH45"/>
    <mergeCell ref="CWI45:CXC45"/>
    <mergeCell ref="CXD45:CXX45"/>
    <mergeCell ref="COG45:CPA45"/>
    <mergeCell ref="CPB45:CPV45"/>
    <mergeCell ref="CPW45:CQQ45"/>
    <mergeCell ref="CQR45:CRL45"/>
    <mergeCell ref="CRM45:CSG45"/>
    <mergeCell ref="CSH45:CTB45"/>
    <mergeCell ref="CJK45:CKE45"/>
    <mergeCell ref="CKF45:CKZ45"/>
    <mergeCell ref="CLA45:CLU45"/>
    <mergeCell ref="CLV45:CMP45"/>
    <mergeCell ref="CMQ45:CNK45"/>
    <mergeCell ref="CNL45:COF45"/>
    <mergeCell ref="CEO45:CFI45"/>
    <mergeCell ref="CFJ45:CGD45"/>
    <mergeCell ref="CGE45:CGY45"/>
    <mergeCell ref="CGZ45:CHT45"/>
    <mergeCell ref="CHU45:CIO45"/>
    <mergeCell ref="CIP45:CJJ45"/>
    <mergeCell ref="BZS45:CAM45"/>
    <mergeCell ref="CAN45:CBH45"/>
    <mergeCell ref="CBI45:CCC45"/>
    <mergeCell ref="CCD45:CCX45"/>
    <mergeCell ref="CCY45:CDS45"/>
    <mergeCell ref="CDT45:CEN45"/>
    <mergeCell ref="BUW45:BVQ45"/>
    <mergeCell ref="BVR45:BWL45"/>
    <mergeCell ref="BWM45:BXG45"/>
    <mergeCell ref="BXH45:BYB45"/>
    <mergeCell ref="BYC45:BYW45"/>
    <mergeCell ref="BYX45:BZR45"/>
    <mergeCell ref="AE45:AY45"/>
    <mergeCell ref="AZ45:BT45"/>
    <mergeCell ref="BU45:CO45"/>
    <mergeCell ref="CP45:DJ45"/>
    <mergeCell ref="DK45:EE45"/>
    <mergeCell ref="EF45:EZ45"/>
    <mergeCell ref="B45:I45"/>
    <mergeCell ref="J45:AD45"/>
    <mergeCell ref="WPF43:WPZ43"/>
    <mergeCell ref="WQA43:WQU43"/>
    <mergeCell ref="WQV43:WRP43"/>
    <mergeCell ref="UVE43:UVY43"/>
    <mergeCell ref="UVZ43:UWT43"/>
    <mergeCell ref="UWU43:UXO43"/>
    <mergeCell ref="UNX43:UOR43"/>
    <mergeCell ref="UOS43:UPM43"/>
    <mergeCell ref="UPN43:UQH43"/>
    <mergeCell ref="UQI43:URC43"/>
    <mergeCell ref="URD43:URX43"/>
    <mergeCell ref="URY43:USS43"/>
    <mergeCell ref="UJB43:UJV43"/>
    <mergeCell ref="UJW43:UKQ43"/>
    <mergeCell ref="UKR43:ULL43"/>
    <mergeCell ref="ULM43:UMG43"/>
    <mergeCell ref="UMH43:UNB43"/>
    <mergeCell ref="UNC43:UNW43"/>
    <mergeCell ref="UEF43:UEZ43"/>
    <mergeCell ref="UFA43:UFU43"/>
    <mergeCell ref="UFV43:UGP43"/>
    <mergeCell ref="UGQ43:UHK43"/>
    <mergeCell ref="UHL43:UIF43"/>
    <mergeCell ref="UIG43:UJA43"/>
    <mergeCell ref="TZJ43:UAD43"/>
    <mergeCell ref="UAE43:UAY43"/>
    <mergeCell ref="UAZ43:UBT43"/>
    <mergeCell ref="UBU43:UCO43"/>
    <mergeCell ref="UCP43:UDJ43"/>
    <mergeCell ref="UDK43:UEE43"/>
    <mergeCell ref="TUN43:TVH43"/>
    <mergeCell ref="TVI43:TWC43"/>
    <mergeCell ref="TWD43:TWX43"/>
    <mergeCell ref="TWY43:TXS43"/>
    <mergeCell ref="AMY45:ANS45"/>
    <mergeCell ref="ANT45:AON45"/>
    <mergeCell ref="AOO45:API45"/>
    <mergeCell ref="APJ45:AQD45"/>
    <mergeCell ref="AQE45:AQY45"/>
    <mergeCell ref="AQZ45:ART45"/>
    <mergeCell ref="AIC45:AIW45"/>
    <mergeCell ref="AIX45:AJR45"/>
    <mergeCell ref="AJS45:AKM45"/>
    <mergeCell ref="AKN45:ALH45"/>
    <mergeCell ref="ALI45:AMC45"/>
    <mergeCell ref="AMD45:AMX45"/>
    <mergeCell ref="ADG45:AEA45"/>
    <mergeCell ref="AEB45:AEV45"/>
    <mergeCell ref="AEW45:AFQ45"/>
    <mergeCell ref="AFR45:AGL45"/>
    <mergeCell ref="AGM45:AHG45"/>
    <mergeCell ref="AHH45:AIB45"/>
    <mergeCell ref="YK45:ZE45"/>
    <mergeCell ref="ZF45:ZZ45"/>
    <mergeCell ref="AAA45:AAU45"/>
    <mergeCell ref="AAV45:ABP45"/>
    <mergeCell ref="VHH43:VIB43"/>
    <mergeCell ref="VIC43:VIW43"/>
    <mergeCell ref="VIX43:VJR43"/>
    <mergeCell ref="VJS43:VKM43"/>
    <mergeCell ref="VKN43:VLH43"/>
    <mergeCell ref="VLI43:VMC43"/>
    <mergeCell ref="VCL43:VDF43"/>
    <mergeCell ref="VDG43:VEA43"/>
    <mergeCell ref="VEB43:VEV43"/>
    <mergeCell ref="VEW43:VFQ43"/>
    <mergeCell ref="VFR43:VGL43"/>
    <mergeCell ref="VGM43:VHG43"/>
    <mergeCell ref="UXP43:UYJ43"/>
    <mergeCell ref="UYK43:UZE43"/>
    <mergeCell ref="UZF43:UZZ43"/>
    <mergeCell ref="VAA43:VAU43"/>
    <mergeCell ref="VAV43:VBP43"/>
    <mergeCell ref="VBQ43:VCK43"/>
    <mergeCell ref="UST43:UTN43"/>
    <mergeCell ref="UTO43:UUI43"/>
    <mergeCell ref="UUJ43:UVD43"/>
    <mergeCell ref="JW45:KQ45"/>
    <mergeCell ref="KR45:LL45"/>
    <mergeCell ref="LM45:MG45"/>
    <mergeCell ref="MH45:NB45"/>
    <mergeCell ref="NC45:NW45"/>
    <mergeCell ref="NX45:OR45"/>
    <mergeCell ref="FA45:FU45"/>
    <mergeCell ref="FV45:GP45"/>
    <mergeCell ref="GQ45:HK45"/>
    <mergeCell ref="HL45:IF45"/>
    <mergeCell ref="IG45:JA45"/>
    <mergeCell ref="JB45:JV45"/>
    <mergeCell ref="ABQ45:ACK45"/>
    <mergeCell ref="ACL45:ADF45"/>
    <mergeCell ref="TO45:UI45"/>
    <mergeCell ref="UJ45:VD45"/>
    <mergeCell ref="VE45:VY45"/>
    <mergeCell ref="VZ45:WT45"/>
    <mergeCell ref="WU45:XO45"/>
    <mergeCell ref="XP45:YJ45"/>
    <mergeCell ref="OS45:PM45"/>
    <mergeCell ref="PN45:QH45"/>
    <mergeCell ref="QI45:RC45"/>
    <mergeCell ref="RD45:RX45"/>
    <mergeCell ref="RY45:SS45"/>
    <mergeCell ref="ST45:TN45"/>
    <mergeCell ref="BQA45:BQU45"/>
    <mergeCell ref="BQV45:BRP45"/>
    <mergeCell ref="BRQ45:BSK45"/>
    <mergeCell ref="BSL45:BTF45"/>
    <mergeCell ref="BTG45:BUA45"/>
    <mergeCell ref="BUB45:BUV45"/>
    <mergeCell ref="BLE45:BLY45"/>
    <mergeCell ref="BLZ45:BMT45"/>
    <mergeCell ref="BMU45:BNO45"/>
    <mergeCell ref="BNP45:BOJ45"/>
    <mergeCell ref="BOK45:BPE45"/>
    <mergeCell ref="BPF45:BPZ45"/>
    <mergeCell ref="BGI45:BHC45"/>
    <mergeCell ref="BHD45:BHX45"/>
    <mergeCell ref="BHY45:BIS45"/>
    <mergeCell ref="BIT45:BJN45"/>
    <mergeCell ref="BJO45:BKI45"/>
    <mergeCell ref="WRQ43:WRT43"/>
    <mergeCell ref="WKJ43:WLD43"/>
    <mergeCell ref="WLE43:WLY43"/>
    <mergeCell ref="WLZ43:WMT43"/>
    <mergeCell ref="WMU43:WNO43"/>
    <mergeCell ref="WNP43:WOJ43"/>
    <mergeCell ref="WOK43:WPE43"/>
    <mergeCell ref="WFN43:WGH43"/>
    <mergeCell ref="WGI43:WHC43"/>
    <mergeCell ref="WHD43:WHX43"/>
    <mergeCell ref="WHY43:WIS43"/>
    <mergeCell ref="WIT43:WJN43"/>
    <mergeCell ref="WJO43:WKI43"/>
    <mergeCell ref="WAR43:WBL43"/>
    <mergeCell ref="WBM43:WCG43"/>
    <mergeCell ref="WCH43:WDB43"/>
    <mergeCell ref="WDC43:WDW43"/>
    <mergeCell ref="WDX43:WER43"/>
    <mergeCell ref="WES43:WFM43"/>
    <mergeCell ref="VVV43:VWP43"/>
    <mergeCell ref="VWQ43:VXK43"/>
    <mergeCell ref="VXL43:VYF43"/>
    <mergeCell ref="VYG43:VZA43"/>
    <mergeCell ref="VZB43:VZV43"/>
    <mergeCell ref="VZW43:WAQ43"/>
    <mergeCell ref="VQZ43:VRT43"/>
    <mergeCell ref="VRU43:VSO43"/>
    <mergeCell ref="VSP43:VTJ43"/>
    <mergeCell ref="VTK43:VUE43"/>
    <mergeCell ref="VUF43:VUZ43"/>
    <mergeCell ref="VVA43:VVU43"/>
    <mergeCell ref="VMD43:VMX43"/>
    <mergeCell ref="VMY43:VNS43"/>
    <mergeCell ref="VNT43:VON43"/>
    <mergeCell ref="VOO43:VPI43"/>
    <mergeCell ref="VPJ43:VQD43"/>
    <mergeCell ref="VQE43:VQY43"/>
    <mergeCell ref="TXT43:TYN43"/>
    <mergeCell ref="TYO43:TZI43"/>
    <mergeCell ref="TPR43:TQL43"/>
    <mergeCell ref="TQM43:TRG43"/>
    <mergeCell ref="TRH43:TSB43"/>
    <mergeCell ref="TSC43:TSW43"/>
    <mergeCell ref="TSX43:TTR43"/>
    <mergeCell ref="TTS43:TUM43"/>
    <mergeCell ref="TKV43:TLP43"/>
    <mergeCell ref="TLQ43:TMK43"/>
    <mergeCell ref="TML43:TNF43"/>
    <mergeCell ref="TNG43:TOA43"/>
    <mergeCell ref="TOB43:TOV43"/>
    <mergeCell ref="TOW43:TPQ43"/>
    <mergeCell ref="TFZ43:TGT43"/>
    <mergeCell ref="TGU43:THO43"/>
    <mergeCell ref="THP43:TIJ43"/>
    <mergeCell ref="TIK43:TJE43"/>
    <mergeCell ref="TJF43:TJZ43"/>
    <mergeCell ref="TKA43:TKU43"/>
    <mergeCell ref="TBD43:TBX43"/>
    <mergeCell ref="TBY43:TCS43"/>
    <mergeCell ref="TCT43:TDN43"/>
    <mergeCell ref="TDO43:TEI43"/>
    <mergeCell ref="TEJ43:TFD43"/>
    <mergeCell ref="TFE43:TFY43"/>
    <mergeCell ref="SWH43:SXB43"/>
    <mergeCell ref="SXC43:SXW43"/>
    <mergeCell ref="SXX43:SYR43"/>
    <mergeCell ref="SYS43:SZM43"/>
    <mergeCell ref="SZN43:TAH43"/>
    <mergeCell ref="TAI43:TBC43"/>
    <mergeCell ref="SRL43:SSF43"/>
    <mergeCell ref="SSG43:STA43"/>
    <mergeCell ref="STB43:STV43"/>
    <mergeCell ref="STW43:SUQ43"/>
    <mergeCell ref="SUR43:SVL43"/>
    <mergeCell ref="SVM43:SWG43"/>
    <mergeCell ref="SMP43:SNJ43"/>
    <mergeCell ref="SNK43:SOE43"/>
    <mergeCell ref="SOF43:SOZ43"/>
    <mergeCell ref="SPA43:SPU43"/>
    <mergeCell ref="SPV43:SQP43"/>
    <mergeCell ref="SQQ43:SRK43"/>
    <mergeCell ref="SHT43:SIN43"/>
    <mergeCell ref="SIO43:SJI43"/>
    <mergeCell ref="SJJ43:SKD43"/>
    <mergeCell ref="SKE43:SKY43"/>
    <mergeCell ref="SKZ43:SLT43"/>
    <mergeCell ref="SLU43:SMO43"/>
    <mergeCell ref="SCX43:SDR43"/>
    <mergeCell ref="SDS43:SEM43"/>
    <mergeCell ref="SEN43:SFH43"/>
    <mergeCell ref="SFI43:SGC43"/>
    <mergeCell ref="SGD43:SGX43"/>
    <mergeCell ref="SGY43:SHS43"/>
    <mergeCell ref="RYB43:RYV43"/>
    <mergeCell ref="RYW43:RZQ43"/>
    <mergeCell ref="RZR43:SAL43"/>
    <mergeCell ref="SAM43:SBG43"/>
    <mergeCell ref="SBH43:SCB43"/>
    <mergeCell ref="SCC43:SCW43"/>
    <mergeCell ref="RTF43:RTZ43"/>
    <mergeCell ref="RUA43:RUU43"/>
    <mergeCell ref="RUV43:RVP43"/>
    <mergeCell ref="RVQ43:RWK43"/>
    <mergeCell ref="RWL43:RXF43"/>
    <mergeCell ref="RXG43:RYA43"/>
    <mergeCell ref="ROJ43:RPD43"/>
    <mergeCell ref="RPE43:RPY43"/>
    <mergeCell ref="RPZ43:RQT43"/>
    <mergeCell ref="RQU43:RRO43"/>
    <mergeCell ref="RRP43:RSJ43"/>
    <mergeCell ref="RSK43:RTE43"/>
    <mergeCell ref="RJN43:RKH43"/>
    <mergeCell ref="RKI43:RLC43"/>
    <mergeCell ref="RLD43:RLX43"/>
    <mergeCell ref="RLY43:RMS43"/>
    <mergeCell ref="RMT43:RNN43"/>
    <mergeCell ref="RNO43:ROI43"/>
    <mergeCell ref="RER43:RFL43"/>
    <mergeCell ref="RFM43:RGG43"/>
    <mergeCell ref="RGH43:RHB43"/>
    <mergeCell ref="RHC43:RHW43"/>
    <mergeCell ref="RHX43:RIR43"/>
    <mergeCell ref="RIS43:RJM43"/>
    <mergeCell ref="QZV43:RAP43"/>
    <mergeCell ref="RAQ43:RBK43"/>
    <mergeCell ref="RBL43:RCF43"/>
    <mergeCell ref="RCG43:RDA43"/>
    <mergeCell ref="RDB43:RDV43"/>
    <mergeCell ref="RDW43:REQ43"/>
    <mergeCell ref="QUZ43:QVT43"/>
    <mergeCell ref="QVU43:QWO43"/>
    <mergeCell ref="QWP43:QXJ43"/>
    <mergeCell ref="QXK43:QYE43"/>
    <mergeCell ref="QYF43:QYZ43"/>
    <mergeCell ref="QZA43:QZU43"/>
    <mergeCell ref="QQD43:QQX43"/>
    <mergeCell ref="QQY43:QRS43"/>
    <mergeCell ref="QRT43:QSN43"/>
    <mergeCell ref="QSO43:QTI43"/>
    <mergeCell ref="QTJ43:QUD43"/>
    <mergeCell ref="QUE43:QUY43"/>
    <mergeCell ref="QLH43:QMB43"/>
    <mergeCell ref="QMC43:QMW43"/>
    <mergeCell ref="QMX43:QNR43"/>
    <mergeCell ref="QNS43:QOM43"/>
    <mergeCell ref="QON43:QPH43"/>
    <mergeCell ref="QPI43:QQC43"/>
    <mergeCell ref="QGL43:QHF43"/>
    <mergeCell ref="QHG43:QIA43"/>
    <mergeCell ref="QIB43:QIV43"/>
    <mergeCell ref="QIW43:QJQ43"/>
    <mergeCell ref="QJR43:QKL43"/>
    <mergeCell ref="QKM43:QLG43"/>
    <mergeCell ref="QBP43:QCJ43"/>
    <mergeCell ref="QCK43:QDE43"/>
    <mergeCell ref="QDF43:QDZ43"/>
    <mergeCell ref="QEA43:QEU43"/>
    <mergeCell ref="QEV43:QFP43"/>
    <mergeCell ref="QFQ43:QGK43"/>
    <mergeCell ref="PWT43:PXN43"/>
    <mergeCell ref="PXO43:PYI43"/>
    <mergeCell ref="PYJ43:PZD43"/>
    <mergeCell ref="PZE43:PZY43"/>
    <mergeCell ref="PZZ43:QAT43"/>
    <mergeCell ref="QAU43:QBO43"/>
    <mergeCell ref="PRX43:PSR43"/>
    <mergeCell ref="PSS43:PTM43"/>
    <mergeCell ref="PTN43:PUH43"/>
    <mergeCell ref="PUI43:PVC43"/>
    <mergeCell ref="PVD43:PVX43"/>
    <mergeCell ref="PVY43:PWS43"/>
    <mergeCell ref="PNB43:PNV43"/>
    <mergeCell ref="PNW43:POQ43"/>
    <mergeCell ref="POR43:PPL43"/>
    <mergeCell ref="PPM43:PQG43"/>
    <mergeCell ref="PQH43:PRB43"/>
    <mergeCell ref="PRC43:PRW43"/>
    <mergeCell ref="PIF43:PIZ43"/>
    <mergeCell ref="PJA43:PJU43"/>
    <mergeCell ref="PJV43:PKP43"/>
    <mergeCell ref="PKQ43:PLK43"/>
    <mergeCell ref="PLL43:PMF43"/>
    <mergeCell ref="PMG43:PNA43"/>
    <mergeCell ref="PDJ43:PED43"/>
    <mergeCell ref="PEE43:PEY43"/>
    <mergeCell ref="PEZ43:PFT43"/>
    <mergeCell ref="PFU43:PGO43"/>
    <mergeCell ref="PGP43:PHJ43"/>
    <mergeCell ref="PHK43:PIE43"/>
    <mergeCell ref="OYN43:OZH43"/>
    <mergeCell ref="OZI43:PAC43"/>
    <mergeCell ref="PAD43:PAX43"/>
    <mergeCell ref="PAY43:PBS43"/>
    <mergeCell ref="PBT43:PCN43"/>
    <mergeCell ref="PCO43:PDI43"/>
    <mergeCell ref="OTR43:OUL43"/>
    <mergeCell ref="OUM43:OVG43"/>
    <mergeCell ref="OVH43:OWB43"/>
    <mergeCell ref="OWC43:OWW43"/>
    <mergeCell ref="OWX43:OXR43"/>
    <mergeCell ref="OXS43:OYM43"/>
    <mergeCell ref="OOV43:OPP43"/>
    <mergeCell ref="OPQ43:OQK43"/>
    <mergeCell ref="OQL43:ORF43"/>
    <mergeCell ref="ORG43:OSA43"/>
    <mergeCell ref="OSB43:OSV43"/>
    <mergeCell ref="OSW43:OTQ43"/>
    <mergeCell ref="OJZ43:OKT43"/>
    <mergeCell ref="OKU43:OLO43"/>
    <mergeCell ref="OLP43:OMJ43"/>
    <mergeCell ref="OMK43:ONE43"/>
    <mergeCell ref="ONF43:ONZ43"/>
    <mergeCell ref="OOA43:OOU43"/>
    <mergeCell ref="OFD43:OFX43"/>
    <mergeCell ref="OFY43:OGS43"/>
    <mergeCell ref="OGT43:OHN43"/>
    <mergeCell ref="OHO43:OII43"/>
    <mergeCell ref="OIJ43:OJD43"/>
    <mergeCell ref="OJE43:OJY43"/>
    <mergeCell ref="OAH43:OBB43"/>
    <mergeCell ref="OBC43:OBW43"/>
    <mergeCell ref="OBX43:OCR43"/>
    <mergeCell ref="OCS43:ODM43"/>
    <mergeCell ref="ODN43:OEH43"/>
    <mergeCell ref="OEI43:OFC43"/>
    <mergeCell ref="NVL43:NWF43"/>
    <mergeCell ref="NWG43:NXA43"/>
    <mergeCell ref="NXB43:NXV43"/>
    <mergeCell ref="NXW43:NYQ43"/>
    <mergeCell ref="NYR43:NZL43"/>
    <mergeCell ref="NZM43:OAG43"/>
    <mergeCell ref="NQP43:NRJ43"/>
    <mergeCell ref="NRK43:NSE43"/>
    <mergeCell ref="NSF43:NSZ43"/>
    <mergeCell ref="NTA43:NTU43"/>
    <mergeCell ref="NTV43:NUP43"/>
    <mergeCell ref="NUQ43:NVK43"/>
    <mergeCell ref="NLT43:NMN43"/>
    <mergeCell ref="NMO43:NNI43"/>
    <mergeCell ref="NNJ43:NOD43"/>
    <mergeCell ref="NOE43:NOY43"/>
    <mergeCell ref="NOZ43:NPT43"/>
    <mergeCell ref="NPU43:NQO43"/>
    <mergeCell ref="NGX43:NHR43"/>
    <mergeCell ref="NHS43:NIM43"/>
    <mergeCell ref="NIN43:NJH43"/>
    <mergeCell ref="NJI43:NKC43"/>
    <mergeCell ref="NKD43:NKX43"/>
    <mergeCell ref="NKY43:NLS43"/>
    <mergeCell ref="NCB43:NCV43"/>
    <mergeCell ref="NCW43:NDQ43"/>
    <mergeCell ref="NDR43:NEL43"/>
    <mergeCell ref="NEM43:NFG43"/>
    <mergeCell ref="NFH43:NGB43"/>
    <mergeCell ref="NGC43:NGW43"/>
    <mergeCell ref="MXF43:MXZ43"/>
    <mergeCell ref="MYA43:MYU43"/>
    <mergeCell ref="MYV43:MZP43"/>
    <mergeCell ref="MZQ43:NAK43"/>
    <mergeCell ref="NAL43:NBF43"/>
    <mergeCell ref="NBG43:NCA43"/>
    <mergeCell ref="MSJ43:MTD43"/>
    <mergeCell ref="MTE43:MTY43"/>
    <mergeCell ref="MTZ43:MUT43"/>
    <mergeCell ref="MUU43:MVO43"/>
    <mergeCell ref="MVP43:MWJ43"/>
    <mergeCell ref="MWK43:MXE43"/>
    <mergeCell ref="MNN43:MOH43"/>
    <mergeCell ref="MOI43:MPC43"/>
    <mergeCell ref="MPD43:MPX43"/>
    <mergeCell ref="MPY43:MQS43"/>
    <mergeCell ref="MQT43:MRN43"/>
    <mergeCell ref="MRO43:MSI43"/>
    <mergeCell ref="MIR43:MJL43"/>
    <mergeCell ref="MJM43:MKG43"/>
    <mergeCell ref="MKH43:MLB43"/>
    <mergeCell ref="MLC43:MLW43"/>
    <mergeCell ref="MLX43:MMR43"/>
    <mergeCell ref="MMS43:MNM43"/>
    <mergeCell ref="MDV43:MEP43"/>
    <mergeCell ref="MEQ43:MFK43"/>
    <mergeCell ref="MFL43:MGF43"/>
    <mergeCell ref="MGG43:MHA43"/>
    <mergeCell ref="MHB43:MHV43"/>
    <mergeCell ref="MHW43:MIQ43"/>
    <mergeCell ref="LYZ43:LZT43"/>
    <mergeCell ref="LZU43:MAO43"/>
    <mergeCell ref="MAP43:MBJ43"/>
    <mergeCell ref="MBK43:MCE43"/>
    <mergeCell ref="MCF43:MCZ43"/>
    <mergeCell ref="MDA43:MDU43"/>
    <mergeCell ref="LUD43:LUX43"/>
    <mergeCell ref="LUY43:LVS43"/>
    <mergeCell ref="LVT43:LWN43"/>
    <mergeCell ref="LWO43:LXI43"/>
    <mergeCell ref="LXJ43:LYD43"/>
    <mergeCell ref="LYE43:LYY43"/>
    <mergeCell ref="LPH43:LQB43"/>
    <mergeCell ref="LQC43:LQW43"/>
    <mergeCell ref="LQX43:LRR43"/>
    <mergeCell ref="LRS43:LSM43"/>
    <mergeCell ref="LSN43:LTH43"/>
    <mergeCell ref="LTI43:LUC43"/>
    <mergeCell ref="LKL43:LLF43"/>
    <mergeCell ref="LLG43:LMA43"/>
    <mergeCell ref="LMB43:LMV43"/>
    <mergeCell ref="LMW43:LNQ43"/>
    <mergeCell ref="LNR43:LOL43"/>
    <mergeCell ref="LOM43:LPG43"/>
    <mergeCell ref="LFP43:LGJ43"/>
    <mergeCell ref="LGK43:LHE43"/>
    <mergeCell ref="LHF43:LHZ43"/>
    <mergeCell ref="LIA43:LIU43"/>
    <mergeCell ref="LIV43:LJP43"/>
    <mergeCell ref="LJQ43:LKK43"/>
    <mergeCell ref="LAT43:LBN43"/>
    <mergeCell ref="LBO43:LCI43"/>
    <mergeCell ref="LCJ43:LDD43"/>
    <mergeCell ref="LDE43:LDY43"/>
    <mergeCell ref="LDZ43:LET43"/>
    <mergeCell ref="LEU43:LFO43"/>
    <mergeCell ref="KVX43:KWR43"/>
    <mergeCell ref="KWS43:KXM43"/>
    <mergeCell ref="KXN43:KYH43"/>
    <mergeCell ref="KYI43:KZC43"/>
    <mergeCell ref="KZD43:KZX43"/>
    <mergeCell ref="KZY43:LAS43"/>
    <mergeCell ref="KRB43:KRV43"/>
    <mergeCell ref="KRW43:KSQ43"/>
    <mergeCell ref="KSR43:KTL43"/>
    <mergeCell ref="KTM43:KUG43"/>
    <mergeCell ref="KUH43:KVB43"/>
    <mergeCell ref="KVC43:KVW43"/>
    <mergeCell ref="KMF43:KMZ43"/>
    <mergeCell ref="KNA43:KNU43"/>
    <mergeCell ref="KNV43:KOP43"/>
    <mergeCell ref="KOQ43:KPK43"/>
    <mergeCell ref="KPL43:KQF43"/>
    <mergeCell ref="KQG43:KRA43"/>
    <mergeCell ref="KHJ43:KID43"/>
    <mergeCell ref="KIE43:KIY43"/>
    <mergeCell ref="KIZ43:KJT43"/>
    <mergeCell ref="KJU43:KKO43"/>
    <mergeCell ref="KKP43:KLJ43"/>
    <mergeCell ref="KLK43:KME43"/>
    <mergeCell ref="KCN43:KDH43"/>
    <mergeCell ref="KDI43:KEC43"/>
    <mergeCell ref="KED43:KEX43"/>
    <mergeCell ref="KEY43:KFS43"/>
    <mergeCell ref="KFT43:KGN43"/>
    <mergeCell ref="KGO43:KHI43"/>
    <mergeCell ref="JXR43:JYL43"/>
    <mergeCell ref="JYM43:JZG43"/>
    <mergeCell ref="JZH43:KAB43"/>
    <mergeCell ref="KAC43:KAW43"/>
    <mergeCell ref="KAX43:KBR43"/>
    <mergeCell ref="KBS43:KCM43"/>
    <mergeCell ref="JSV43:JTP43"/>
    <mergeCell ref="JTQ43:JUK43"/>
    <mergeCell ref="JUL43:JVF43"/>
    <mergeCell ref="JVG43:JWA43"/>
    <mergeCell ref="JWB43:JWV43"/>
    <mergeCell ref="JWW43:JXQ43"/>
    <mergeCell ref="JNZ43:JOT43"/>
    <mergeCell ref="JOU43:JPO43"/>
    <mergeCell ref="JPP43:JQJ43"/>
    <mergeCell ref="JQK43:JRE43"/>
    <mergeCell ref="JRF43:JRZ43"/>
    <mergeCell ref="JSA43:JSU43"/>
    <mergeCell ref="JJD43:JJX43"/>
    <mergeCell ref="JJY43:JKS43"/>
    <mergeCell ref="JKT43:JLN43"/>
    <mergeCell ref="JLO43:JMI43"/>
    <mergeCell ref="JMJ43:JND43"/>
    <mergeCell ref="JNE43:JNY43"/>
    <mergeCell ref="JEH43:JFB43"/>
    <mergeCell ref="JFC43:JFW43"/>
    <mergeCell ref="JFX43:JGR43"/>
    <mergeCell ref="JGS43:JHM43"/>
    <mergeCell ref="JHN43:JIH43"/>
    <mergeCell ref="JII43:JJC43"/>
    <mergeCell ref="IZL43:JAF43"/>
    <mergeCell ref="JAG43:JBA43"/>
    <mergeCell ref="JBB43:JBV43"/>
    <mergeCell ref="JBW43:JCQ43"/>
    <mergeCell ref="JCR43:JDL43"/>
    <mergeCell ref="JDM43:JEG43"/>
    <mergeCell ref="IUP43:IVJ43"/>
    <mergeCell ref="IVK43:IWE43"/>
    <mergeCell ref="IWF43:IWZ43"/>
    <mergeCell ref="IXA43:IXU43"/>
    <mergeCell ref="IXV43:IYP43"/>
    <mergeCell ref="IYQ43:IZK43"/>
    <mergeCell ref="IPT43:IQN43"/>
    <mergeCell ref="IQO43:IRI43"/>
    <mergeCell ref="IRJ43:ISD43"/>
    <mergeCell ref="ISE43:ISY43"/>
    <mergeCell ref="ISZ43:ITT43"/>
    <mergeCell ref="ITU43:IUO43"/>
    <mergeCell ref="IKX43:ILR43"/>
    <mergeCell ref="ILS43:IMM43"/>
    <mergeCell ref="IMN43:INH43"/>
    <mergeCell ref="INI43:IOC43"/>
    <mergeCell ref="IOD43:IOX43"/>
    <mergeCell ref="IOY43:IPS43"/>
    <mergeCell ref="IGB43:IGV43"/>
    <mergeCell ref="IGW43:IHQ43"/>
    <mergeCell ref="IHR43:IIL43"/>
    <mergeCell ref="IIM43:IJG43"/>
    <mergeCell ref="IJH43:IKB43"/>
    <mergeCell ref="IKC43:IKW43"/>
    <mergeCell ref="IBF43:IBZ43"/>
    <mergeCell ref="ICA43:ICU43"/>
    <mergeCell ref="ICV43:IDP43"/>
    <mergeCell ref="IDQ43:IEK43"/>
    <mergeCell ref="IEL43:IFF43"/>
    <mergeCell ref="IFG43:IGA43"/>
    <mergeCell ref="HWJ43:HXD43"/>
    <mergeCell ref="HXE43:HXY43"/>
    <mergeCell ref="HXZ43:HYT43"/>
    <mergeCell ref="HYU43:HZO43"/>
    <mergeCell ref="HZP43:IAJ43"/>
    <mergeCell ref="IAK43:IBE43"/>
    <mergeCell ref="HRN43:HSH43"/>
    <mergeCell ref="HSI43:HTC43"/>
    <mergeCell ref="HTD43:HTX43"/>
    <mergeCell ref="HTY43:HUS43"/>
    <mergeCell ref="HUT43:HVN43"/>
    <mergeCell ref="HVO43:HWI43"/>
    <mergeCell ref="HMR43:HNL43"/>
    <mergeCell ref="HNM43:HOG43"/>
    <mergeCell ref="HOH43:HPB43"/>
    <mergeCell ref="HPC43:HPW43"/>
    <mergeCell ref="HPX43:HQR43"/>
    <mergeCell ref="HQS43:HRM43"/>
    <mergeCell ref="HHV43:HIP43"/>
    <mergeCell ref="HIQ43:HJK43"/>
    <mergeCell ref="HJL43:HKF43"/>
    <mergeCell ref="HKG43:HLA43"/>
    <mergeCell ref="HLB43:HLV43"/>
    <mergeCell ref="HLW43:HMQ43"/>
    <mergeCell ref="HCZ43:HDT43"/>
    <mergeCell ref="HDU43:HEO43"/>
    <mergeCell ref="HEP43:HFJ43"/>
    <mergeCell ref="HFK43:HGE43"/>
    <mergeCell ref="HGF43:HGZ43"/>
    <mergeCell ref="HHA43:HHU43"/>
    <mergeCell ref="GYD43:GYX43"/>
    <mergeCell ref="GYY43:GZS43"/>
    <mergeCell ref="GZT43:HAN43"/>
    <mergeCell ref="HAO43:HBI43"/>
    <mergeCell ref="HBJ43:HCD43"/>
    <mergeCell ref="HCE43:HCY43"/>
    <mergeCell ref="GTH43:GUB43"/>
    <mergeCell ref="GUC43:GUW43"/>
    <mergeCell ref="GUX43:GVR43"/>
    <mergeCell ref="GVS43:GWM43"/>
    <mergeCell ref="GWN43:GXH43"/>
    <mergeCell ref="GXI43:GYC43"/>
    <mergeCell ref="GOL43:GPF43"/>
    <mergeCell ref="GPG43:GQA43"/>
    <mergeCell ref="GQB43:GQV43"/>
    <mergeCell ref="GQW43:GRQ43"/>
    <mergeCell ref="GRR43:GSL43"/>
    <mergeCell ref="GSM43:GTG43"/>
    <mergeCell ref="GJP43:GKJ43"/>
    <mergeCell ref="GKK43:GLE43"/>
    <mergeCell ref="GLF43:GLZ43"/>
    <mergeCell ref="GMA43:GMU43"/>
    <mergeCell ref="GMV43:GNP43"/>
    <mergeCell ref="GNQ43:GOK43"/>
    <mergeCell ref="GET43:GFN43"/>
    <mergeCell ref="GFO43:GGI43"/>
    <mergeCell ref="GGJ43:GHD43"/>
    <mergeCell ref="GHE43:GHY43"/>
    <mergeCell ref="GHZ43:GIT43"/>
    <mergeCell ref="GIU43:GJO43"/>
    <mergeCell ref="FZX43:GAR43"/>
    <mergeCell ref="GAS43:GBM43"/>
    <mergeCell ref="GBN43:GCH43"/>
    <mergeCell ref="GCI43:GDC43"/>
    <mergeCell ref="GDD43:GDX43"/>
    <mergeCell ref="GDY43:GES43"/>
    <mergeCell ref="FVB43:FVV43"/>
    <mergeCell ref="FVW43:FWQ43"/>
    <mergeCell ref="FWR43:FXL43"/>
    <mergeCell ref="FXM43:FYG43"/>
    <mergeCell ref="FYH43:FZB43"/>
    <mergeCell ref="FZC43:FZW43"/>
    <mergeCell ref="FQF43:FQZ43"/>
    <mergeCell ref="FRA43:FRU43"/>
    <mergeCell ref="FRV43:FSP43"/>
    <mergeCell ref="FSQ43:FTK43"/>
    <mergeCell ref="FTL43:FUF43"/>
    <mergeCell ref="FUG43:FVA43"/>
    <mergeCell ref="FLJ43:FMD43"/>
    <mergeCell ref="FME43:FMY43"/>
    <mergeCell ref="FMZ43:FNT43"/>
    <mergeCell ref="FNU43:FOO43"/>
    <mergeCell ref="FOP43:FPJ43"/>
    <mergeCell ref="FPK43:FQE43"/>
    <mergeCell ref="FGN43:FHH43"/>
    <mergeCell ref="FHI43:FIC43"/>
    <mergeCell ref="FID43:FIX43"/>
    <mergeCell ref="FIY43:FJS43"/>
    <mergeCell ref="FJT43:FKN43"/>
    <mergeCell ref="FKO43:FLI43"/>
    <mergeCell ref="FBR43:FCL43"/>
    <mergeCell ref="FCM43:FDG43"/>
    <mergeCell ref="FDH43:FEB43"/>
    <mergeCell ref="FEC43:FEW43"/>
    <mergeCell ref="FEX43:FFR43"/>
    <mergeCell ref="FFS43:FGM43"/>
    <mergeCell ref="EWV43:EXP43"/>
    <mergeCell ref="EXQ43:EYK43"/>
    <mergeCell ref="EYL43:EZF43"/>
    <mergeCell ref="EZG43:FAA43"/>
    <mergeCell ref="FAB43:FAV43"/>
    <mergeCell ref="FAW43:FBQ43"/>
    <mergeCell ref="ERZ43:EST43"/>
    <mergeCell ref="ESU43:ETO43"/>
    <mergeCell ref="ETP43:EUJ43"/>
    <mergeCell ref="EUK43:EVE43"/>
    <mergeCell ref="EVF43:EVZ43"/>
    <mergeCell ref="EWA43:EWU43"/>
    <mergeCell ref="END43:ENX43"/>
    <mergeCell ref="ENY43:EOS43"/>
    <mergeCell ref="EOT43:EPN43"/>
    <mergeCell ref="EPO43:EQI43"/>
    <mergeCell ref="EQJ43:ERD43"/>
    <mergeCell ref="ERE43:ERY43"/>
    <mergeCell ref="EIH43:EJB43"/>
    <mergeCell ref="EJC43:EJW43"/>
    <mergeCell ref="EJX43:EKR43"/>
    <mergeCell ref="EKS43:ELM43"/>
    <mergeCell ref="ELN43:EMH43"/>
    <mergeCell ref="EMI43:ENC43"/>
    <mergeCell ref="EDL43:EEF43"/>
    <mergeCell ref="EEG43:EFA43"/>
    <mergeCell ref="EFB43:EFV43"/>
    <mergeCell ref="EFW43:EGQ43"/>
    <mergeCell ref="EGR43:EHL43"/>
    <mergeCell ref="EHM43:EIG43"/>
    <mergeCell ref="DYP43:DZJ43"/>
    <mergeCell ref="DZK43:EAE43"/>
    <mergeCell ref="EAF43:EAZ43"/>
    <mergeCell ref="EBA43:EBU43"/>
    <mergeCell ref="EBV43:ECP43"/>
    <mergeCell ref="ECQ43:EDK43"/>
    <mergeCell ref="DTT43:DUN43"/>
    <mergeCell ref="DUO43:DVI43"/>
    <mergeCell ref="DVJ43:DWD43"/>
    <mergeCell ref="DWE43:DWY43"/>
    <mergeCell ref="DWZ43:DXT43"/>
    <mergeCell ref="DXU43:DYO43"/>
    <mergeCell ref="DOX43:DPR43"/>
    <mergeCell ref="DPS43:DQM43"/>
    <mergeCell ref="DQN43:DRH43"/>
    <mergeCell ref="DRI43:DSC43"/>
    <mergeCell ref="DSD43:DSX43"/>
    <mergeCell ref="DSY43:DTS43"/>
    <mergeCell ref="DKB43:DKV43"/>
    <mergeCell ref="DKW43:DLQ43"/>
    <mergeCell ref="DLR43:DML43"/>
    <mergeCell ref="DMM43:DNG43"/>
    <mergeCell ref="DNH43:DOB43"/>
    <mergeCell ref="DOC43:DOW43"/>
    <mergeCell ref="DFF43:DFZ43"/>
    <mergeCell ref="DGA43:DGU43"/>
    <mergeCell ref="DGV43:DHP43"/>
    <mergeCell ref="DHQ43:DIK43"/>
    <mergeCell ref="DIL43:DJF43"/>
    <mergeCell ref="DJG43:DKA43"/>
    <mergeCell ref="DAJ43:DBD43"/>
    <mergeCell ref="DBE43:DBY43"/>
    <mergeCell ref="DBZ43:DCT43"/>
    <mergeCell ref="DCU43:DDO43"/>
    <mergeCell ref="DDP43:DEJ43"/>
    <mergeCell ref="DEK43:DFE43"/>
    <mergeCell ref="CVN43:CWH43"/>
    <mergeCell ref="CWI43:CXC43"/>
    <mergeCell ref="CXD43:CXX43"/>
    <mergeCell ref="CXY43:CYS43"/>
    <mergeCell ref="CYT43:CZN43"/>
    <mergeCell ref="CZO43:DAI43"/>
    <mergeCell ref="CQR43:CRL43"/>
    <mergeCell ref="CRM43:CSG43"/>
    <mergeCell ref="CSH43:CTB43"/>
    <mergeCell ref="CTC43:CTW43"/>
    <mergeCell ref="CTX43:CUR43"/>
    <mergeCell ref="CUS43:CVM43"/>
    <mergeCell ref="CLV43:CMP43"/>
    <mergeCell ref="CMQ43:CNK43"/>
    <mergeCell ref="CNL43:COF43"/>
    <mergeCell ref="COG43:CPA43"/>
    <mergeCell ref="CPB43:CPV43"/>
    <mergeCell ref="CPW43:CQQ43"/>
    <mergeCell ref="CGZ43:CHT43"/>
    <mergeCell ref="CHU43:CIO43"/>
    <mergeCell ref="CIP43:CJJ43"/>
    <mergeCell ref="CJK43:CKE43"/>
    <mergeCell ref="CKF43:CKZ43"/>
    <mergeCell ref="CLA43:CLU43"/>
    <mergeCell ref="CCD43:CCX43"/>
    <mergeCell ref="CCY43:CDS43"/>
    <mergeCell ref="CDT43:CEN43"/>
    <mergeCell ref="CEO43:CFI43"/>
    <mergeCell ref="CFJ43:CGD43"/>
    <mergeCell ref="CGE43:CGY43"/>
    <mergeCell ref="BXH43:BYB43"/>
    <mergeCell ref="BYC43:BYW43"/>
    <mergeCell ref="BYX43:BZR43"/>
    <mergeCell ref="BZS43:CAM43"/>
    <mergeCell ref="CAN43:CBH43"/>
    <mergeCell ref="CBI43:CCC43"/>
    <mergeCell ref="AIX43:AJR43"/>
    <mergeCell ref="AJS43:AKM43"/>
    <mergeCell ref="AAV43:ABP43"/>
    <mergeCell ref="ABQ43:ACK43"/>
    <mergeCell ref="ACL43:ADF43"/>
    <mergeCell ref="ADG43:AEA43"/>
    <mergeCell ref="AEB43:AEV43"/>
    <mergeCell ref="AEW43:AFQ43"/>
    <mergeCell ref="VZ43:WT43"/>
    <mergeCell ref="WU43:XO43"/>
    <mergeCell ref="XP43:YJ43"/>
    <mergeCell ref="YK43:ZE43"/>
    <mergeCell ref="ZF43:ZZ43"/>
    <mergeCell ref="AAA43:AAU43"/>
    <mergeCell ref="RD43:RX43"/>
    <mergeCell ref="RY43:SS43"/>
    <mergeCell ref="ST43:TN43"/>
    <mergeCell ref="TO43:UI43"/>
    <mergeCell ref="UJ43:VD43"/>
    <mergeCell ref="VE43:VY43"/>
    <mergeCell ref="BSL43:BTF43"/>
    <mergeCell ref="BTG43:BUA43"/>
    <mergeCell ref="BUB43:BUV43"/>
    <mergeCell ref="BUW43:BVQ43"/>
    <mergeCell ref="BVR43:BWL43"/>
    <mergeCell ref="BWM43:BXG43"/>
    <mergeCell ref="BNP43:BOJ43"/>
    <mergeCell ref="BOK43:BPE43"/>
    <mergeCell ref="BPF43:BPZ43"/>
    <mergeCell ref="BQA43:BQU43"/>
    <mergeCell ref="BQV43:BRP43"/>
    <mergeCell ref="BRQ43:BSK43"/>
    <mergeCell ref="BIT43:BJN43"/>
    <mergeCell ref="BJO43:BKI43"/>
    <mergeCell ref="BKJ43:BLD43"/>
    <mergeCell ref="BLE43:BLY43"/>
    <mergeCell ref="BLZ43:BMT43"/>
    <mergeCell ref="BMU43:BNO43"/>
    <mergeCell ref="BDX43:BER43"/>
    <mergeCell ref="BES43:BFM43"/>
    <mergeCell ref="BFN43:BGH43"/>
    <mergeCell ref="BGI43:BHC43"/>
    <mergeCell ref="BHD43:BHX43"/>
    <mergeCell ref="BHY43:BIS43"/>
    <mergeCell ref="AZB43:AZV43"/>
    <mergeCell ref="AZW43:BAQ43"/>
    <mergeCell ref="BAR43:BBL43"/>
    <mergeCell ref="BBM43:BCG43"/>
    <mergeCell ref="BCH43:BDB43"/>
    <mergeCell ref="BDC43:BDW43"/>
    <mergeCell ref="AUF43:AUZ43"/>
    <mergeCell ref="AVA43:AVU43"/>
    <mergeCell ref="AVV43:AWP43"/>
    <mergeCell ref="AWQ43:AXK43"/>
    <mergeCell ref="AXL43:AYF43"/>
    <mergeCell ref="AYG43:AZA43"/>
    <mergeCell ref="MH43:NB43"/>
    <mergeCell ref="NC43:NW43"/>
    <mergeCell ref="NX43:OR43"/>
    <mergeCell ref="OS43:PM43"/>
    <mergeCell ref="PN43:QH43"/>
    <mergeCell ref="QI43:RC43"/>
    <mergeCell ref="HL43:IF43"/>
    <mergeCell ref="IG43:JA43"/>
    <mergeCell ref="JB43:JV43"/>
    <mergeCell ref="JW43:KQ43"/>
    <mergeCell ref="KR43:LL43"/>
    <mergeCell ref="LM43:MG43"/>
    <mergeCell ref="CP43:DJ43"/>
    <mergeCell ref="DK43:EE43"/>
    <mergeCell ref="EF43:EZ43"/>
    <mergeCell ref="FA43:FU43"/>
    <mergeCell ref="FV43:GP43"/>
    <mergeCell ref="GQ43:HK43"/>
    <mergeCell ref="B43:I43"/>
    <mergeCell ref="J43:AD43"/>
    <mergeCell ref="AE43:AY43"/>
    <mergeCell ref="AZ43:BT43"/>
    <mergeCell ref="BU43:CO43"/>
    <mergeCell ref="WRQ41:WRT41"/>
    <mergeCell ref="WMU41:WNO41"/>
    <mergeCell ref="WNP41:WOJ41"/>
    <mergeCell ref="WOK41:WPE41"/>
    <mergeCell ref="WPF41:WPZ41"/>
    <mergeCell ref="WQA41:WQU41"/>
    <mergeCell ref="WQV41:WRP41"/>
    <mergeCell ref="WHY41:WIS41"/>
    <mergeCell ref="WIT41:WJN41"/>
    <mergeCell ref="WJO41:WKI41"/>
    <mergeCell ref="WKJ41:WLD41"/>
    <mergeCell ref="WLE41:WLY41"/>
    <mergeCell ref="WLZ41:WMT41"/>
    <mergeCell ref="WDC41:WDW41"/>
    <mergeCell ref="WDX41:WER41"/>
    <mergeCell ref="WES41:WFM41"/>
    <mergeCell ref="WFN41:WGH41"/>
    <mergeCell ref="WGI41:WHC41"/>
    <mergeCell ref="WHD41:WHX41"/>
    <mergeCell ref="VYG41:VZA41"/>
    <mergeCell ref="VZB41:VZV41"/>
    <mergeCell ref="VZW41:WAQ41"/>
    <mergeCell ref="WAR41:WBL41"/>
    <mergeCell ref="WBM41:WCG41"/>
    <mergeCell ref="WCH41:WDB41"/>
    <mergeCell ref="APJ43:AQD43"/>
    <mergeCell ref="AQE43:AQY43"/>
    <mergeCell ref="AQZ43:ART43"/>
    <mergeCell ref="ARU43:ASO43"/>
    <mergeCell ref="ASP43:ATJ43"/>
    <mergeCell ref="ATK43:AUE43"/>
    <mergeCell ref="AKN43:ALH43"/>
    <mergeCell ref="ALI43:AMC43"/>
    <mergeCell ref="AMD43:AMX43"/>
    <mergeCell ref="AMY43:ANS43"/>
    <mergeCell ref="ANT43:AON43"/>
    <mergeCell ref="AOO43:API43"/>
    <mergeCell ref="AFR43:AGL43"/>
    <mergeCell ref="AGM43:AHG43"/>
    <mergeCell ref="AHH43:AIB43"/>
    <mergeCell ref="AIC43:AIW43"/>
    <mergeCell ref="VTK41:VUE41"/>
    <mergeCell ref="VUF41:VUZ41"/>
    <mergeCell ref="VVA41:VVU41"/>
    <mergeCell ref="VVV41:VWP41"/>
    <mergeCell ref="VWQ41:VXK41"/>
    <mergeCell ref="VXL41:VYF41"/>
    <mergeCell ref="VOO41:VPI41"/>
    <mergeCell ref="VPJ41:VQD41"/>
    <mergeCell ref="VQE41:VQY41"/>
    <mergeCell ref="VQZ41:VRT41"/>
    <mergeCell ref="VRU41:VSO41"/>
    <mergeCell ref="VSP41:VTJ41"/>
    <mergeCell ref="VJS41:VKM41"/>
    <mergeCell ref="VKN41:VLH41"/>
    <mergeCell ref="VLI41:VMC41"/>
    <mergeCell ref="VMD41:VMX41"/>
    <mergeCell ref="VMY41:VNS41"/>
    <mergeCell ref="VNT41:VON41"/>
    <mergeCell ref="VEW41:VFQ41"/>
    <mergeCell ref="VFR41:VGL41"/>
    <mergeCell ref="VGM41:VHG41"/>
    <mergeCell ref="VHH41:VIB41"/>
    <mergeCell ref="VIC41:VIW41"/>
    <mergeCell ref="VIX41:VJR41"/>
    <mergeCell ref="VAA41:VAU41"/>
    <mergeCell ref="VAV41:VBP41"/>
    <mergeCell ref="VBQ41:VCK41"/>
    <mergeCell ref="VCL41:VDF41"/>
    <mergeCell ref="VDG41:VEA41"/>
    <mergeCell ref="VEB41:VEV41"/>
    <mergeCell ref="UVE41:UVY41"/>
    <mergeCell ref="UVZ41:UWT41"/>
    <mergeCell ref="UWU41:UXO41"/>
    <mergeCell ref="UXP41:UYJ41"/>
    <mergeCell ref="UYK41:UZE41"/>
    <mergeCell ref="UZF41:UZZ41"/>
    <mergeCell ref="UQI41:URC41"/>
    <mergeCell ref="URD41:URX41"/>
    <mergeCell ref="URY41:USS41"/>
    <mergeCell ref="UST41:UTN41"/>
    <mergeCell ref="UTO41:UUI41"/>
    <mergeCell ref="UUJ41:UVD41"/>
    <mergeCell ref="ULM41:UMG41"/>
    <mergeCell ref="UMH41:UNB41"/>
    <mergeCell ref="UNC41:UNW41"/>
    <mergeCell ref="UNX41:UOR41"/>
    <mergeCell ref="UOS41:UPM41"/>
    <mergeCell ref="UPN41:UQH41"/>
    <mergeCell ref="UGQ41:UHK41"/>
    <mergeCell ref="UHL41:UIF41"/>
    <mergeCell ref="UIG41:UJA41"/>
    <mergeCell ref="UJB41:UJV41"/>
    <mergeCell ref="UJW41:UKQ41"/>
    <mergeCell ref="UKR41:ULL41"/>
    <mergeCell ref="UBU41:UCO41"/>
    <mergeCell ref="UCP41:UDJ41"/>
    <mergeCell ref="UDK41:UEE41"/>
    <mergeCell ref="UEF41:UEZ41"/>
    <mergeCell ref="UFA41:UFU41"/>
    <mergeCell ref="UFV41:UGP41"/>
    <mergeCell ref="TWY41:TXS41"/>
    <mergeCell ref="TXT41:TYN41"/>
    <mergeCell ref="TYO41:TZI41"/>
    <mergeCell ref="TZJ41:UAD41"/>
    <mergeCell ref="UAE41:UAY41"/>
    <mergeCell ref="UAZ41:UBT41"/>
    <mergeCell ref="TSC41:TSW41"/>
    <mergeCell ref="TSX41:TTR41"/>
    <mergeCell ref="TTS41:TUM41"/>
    <mergeCell ref="TUN41:TVH41"/>
    <mergeCell ref="TVI41:TWC41"/>
    <mergeCell ref="TWD41:TWX41"/>
    <mergeCell ref="TNG41:TOA41"/>
    <mergeCell ref="TOB41:TOV41"/>
    <mergeCell ref="TOW41:TPQ41"/>
    <mergeCell ref="TPR41:TQL41"/>
    <mergeCell ref="TQM41:TRG41"/>
    <mergeCell ref="TRH41:TSB41"/>
    <mergeCell ref="TIK41:TJE41"/>
    <mergeCell ref="TJF41:TJZ41"/>
    <mergeCell ref="TKA41:TKU41"/>
    <mergeCell ref="TKV41:TLP41"/>
    <mergeCell ref="TLQ41:TMK41"/>
    <mergeCell ref="TML41:TNF41"/>
    <mergeCell ref="TDO41:TEI41"/>
    <mergeCell ref="TEJ41:TFD41"/>
    <mergeCell ref="TFE41:TFY41"/>
    <mergeCell ref="TFZ41:TGT41"/>
    <mergeCell ref="TGU41:THO41"/>
    <mergeCell ref="THP41:TIJ41"/>
    <mergeCell ref="SYS41:SZM41"/>
    <mergeCell ref="SZN41:TAH41"/>
    <mergeCell ref="TAI41:TBC41"/>
    <mergeCell ref="TBD41:TBX41"/>
    <mergeCell ref="TBY41:TCS41"/>
    <mergeCell ref="TCT41:TDN41"/>
    <mergeCell ref="STW41:SUQ41"/>
    <mergeCell ref="SUR41:SVL41"/>
    <mergeCell ref="SVM41:SWG41"/>
    <mergeCell ref="SWH41:SXB41"/>
    <mergeCell ref="SXC41:SXW41"/>
    <mergeCell ref="SXX41:SYR41"/>
    <mergeCell ref="SPA41:SPU41"/>
    <mergeCell ref="SPV41:SQP41"/>
    <mergeCell ref="SQQ41:SRK41"/>
    <mergeCell ref="SRL41:SSF41"/>
    <mergeCell ref="SSG41:STA41"/>
    <mergeCell ref="STB41:STV41"/>
    <mergeCell ref="SKE41:SKY41"/>
    <mergeCell ref="SKZ41:SLT41"/>
    <mergeCell ref="SLU41:SMO41"/>
    <mergeCell ref="SMP41:SNJ41"/>
    <mergeCell ref="SNK41:SOE41"/>
    <mergeCell ref="SOF41:SOZ41"/>
    <mergeCell ref="SFI41:SGC41"/>
    <mergeCell ref="SGD41:SGX41"/>
    <mergeCell ref="SGY41:SHS41"/>
    <mergeCell ref="SHT41:SIN41"/>
    <mergeCell ref="SIO41:SJI41"/>
    <mergeCell ref="SJJ41:SKD41"/>
    <mergeCell ref="SAM41:SBG41"/>
    <mergeCell ref="SBH41:SCB41"/>
    <mergeCell ref="SCC41:SCW41"/>
    <mergeCell ref="SCX41:SDR41"/>
    <mergeCell ref="SDS41:SEM41"/>
    <mergeCell ref="SEN41:SFH41"/>
    <mergeCell ref="RVQ41:RWK41"/>
    <mergeCell ref="RWL41:RXF41"/>
    <mergeCell ref="RXG41:RYA41"/>
    <mergeCell ref="RYB41:RYV41"/>
    <mergeCell ref="RYW41:RZQ41"/>
    <mergeCell ref="RZR41:SAL41"/>
    <mergeCell ref="RQU41:RRO41"/>
    <mergeCell ref="RRP41:RSJ41"/>
    <mergeCell ref="RSK41:RTE41"/>
    <mergeCell ref="RTF41:RTZ41"/>
    <mergeCell ref="RUA41:RUU41"/>
    <mergeCell ref="RUV41:RVP41"/>
    <mergeCell ref="RLY41:RMS41"/>
    <mergeCell ref="RMT41:RNN41"/>
    <mergeCell ref="RNO41:ROI41"/>
    <mergeCell ref="ROJ41:RPD41"/>
    <mergeCell ref="RPE41:RPY41"/>
    <mergeCell ref="RPZ41:RQT41"/>
    <mergeCell ref="RHC41:RHW41"/>
    <mergeCell ref="RHX41:RIR41"/>
    <mergeCell ref="RIS41:RJM41"/>
    <mergeCell ref="RJN41:RKH41"/>
    <mergeCell ref="RKI41:RLC41"/>
    <mergeCell ref="RLD41:RLX41"/>
    <mergeCell ref="RCG41:RDA41"/>
    <mergeCell ref="RDB41:RDV41"/>
    <mergeCell ref="RDW41:REQ41"/>
    <mergeCell ref="RER41:RFL41"/>
    <mergeCell ref="RFM41:RGG41"/>
    <mergeCell ref="RGH41:RHB41"/>
    <mergeCell ref="QXK41:QYE41"/>
    <mergeCell ref="QYF41:QYZ41"/>
    <mergeCell ref="QZA41:QZU41"/>
    <mergeCell ref="QZV41:RAP41"/>
    <mergeCell ref="RAQ41:RBK41"/>
    <mergeCell ref="RBL41:RCF41"/>
    <mergeCell ref="QSO41:QTI41"/>
    <mergeCell ref="QTJ41:QUD41"/>
    <mergeCell ref="QUE41:QUY41"/>
    <mergeCell ref="QUZ41:QVT41"/>
    <mergeCell ref="QVU41:QWO41"/>
    <mergeCell ref="QWP41:QXJ41"/>
    <mergeCell ref="QNS41:QOM41"/>
    <mergeCell ref="QON41:QPH41"/>
    <mergeCell ref="QPI41:QQC41"/>
    <mergeCell ref="QQD41:QQX41"/>
    <mergeCell ref="QQY41:QRS41"/>
    <mergeCell ref="QRT41:QSN41"/>
    <mergeCell ref="QIW41:QJQ41"/>
    <mergeCell ref="QJR41:QKL41"/>
    <mergeCell ref="QKM41:QLG41"/>
    <mergeCell ref="QLH41:QMB41"/>
    <mergeCell ref="QMC41:QMW41"/>
    <mergeCell ref="QMX41:QNR41"/>
    <mergeCell ref="QEA41:QEU41"/>
    <mergeCell ref="QEV41:QFP41"/>
    <mergeCell ref="QFQ41:QGK41"/>
    <mergeCell ref="QGL41:QHF41"/>
    <mergeCell ref="QHG41:QIA41"/>
    <mergeCell ref="QIB41:QIV41"/>
    <mergeCell ref="PZE41:PZY41"/>
    <mergeCell ref="PZZ41:QAT41"/>
    <mergeCell ref="QAU41:QBO41"/>
    <mergeCell ref="QBP41:QCJ41"/>
    <mergeCell ref="QCK41:QDE41"/>
    <mergeCell ref="QDF41:QDZ41"/>
    <mergeCell ref="PUI41:PVC41"/>
    <mergeCell ref="PVD41:PVX41"/>
    <mergeCell ref="PVY41:PWS41"/>
    <mergeCell ref="PWT41:PXN41"/>
    <mergeCell ref="PXO41:PYI41"/>
    <mergeCell ref="PYJ41:PZD41"/>
    <mergeCell ref="PPM41:PQG41"/>
    <mergeCell ref="PQH41:PRB41"/>
    <mergeCell ref="PRC41:PRW41"/>
    <mergeCell ref="PRX41:PSR41"/>
    <mergeCell ref="PSS41:PTM41"/>
    <mergeCell ref="PTN41:PUH41"/>
    <mergeCell ref="PKQ41:PLK41"/>
    <mergeCell ref="PLL41:PMF41"/>
    <mergeCell ref="PMG41:PNA41"/>
    <mergeCell ref="PNB41:PNV41"/>
    <mergeCell ref="PNW41:POQ41"/>
    <mergeCell ref="POR41:PPL41"/>
    <mergeCell ref="PFU41:PGO41"/>
    <mergeCell ref="PGP41:PHJ41"/>
    <mergeCell ref="PHK41:PIE41"/>
    <mergeCell ref="PIF41:PIZ41"/>
    <mergeCell ref="PJA41:PJU41"/>
    <mergeCell ref="PJV41:PKP41"/>
    <mergeCell ref="PAY41:PBS41"/>
    <mergeCell ref="PBT41:PCN41"/>
    <mergeCell ref="PCO41:PDI41"/>
    <mergeCell ref="PDJ41:PED41"/>
    <mergeCell ref="PEE41:PEY41"/>
    <mergeCell ref="PEZ41:PFT41"/>
    <mergeCell ref="OWC41:OWW41"/>
    <mergeCell ref="OWX41:OXR41"/>
    <mergeCell ref="OXS41:OYM41"/>
    <mergeCell ref="OYN41:OZH41"/>
    <mergeCell ref="OZI41:PAC41"/>
    <mergeCell ref="PAD41:PAX41"/>
    <mergeCell ref="ORG41:OSA41"/>
    <mergeCell ref="OSB41:OSV41"/>
    <mergeCell ref="OSW41:OTQ41"/>
    <mergeCell ref="OTR41:OUL41"/>
    <mergeCell ref="OUM41:OVG41"/>
    <mergeCell ref="OVH41:OWB41"/>
    <mergeCell ref="OMK41:ONE41"/>
    <mergeCell ref="ONF41:ONZ41"/>
    <mergeCell ref="OOA41:OOU41"/>
    <mergeCell ref="OOV41:OPP41"/>
    <mergeCell ref="OPQ41:OQK41"/>
    <mergeCell ref="OQL41:ORF41"/>
    <mergeCell ref="OHO41:OII41"/>
    <mergeCell ref="OIJ41:OJD41"/>
    <mergeCell ref="OJE41:OJY41"/>
    <mergeCell ref="OJZ41:OKT41"/>
    <mergeCell ref="OKU41:OLO41"/>
    <mergeCell ref="OLP41:OMJ41"/>
    <mergeCell ref="OCS41:ODM41"/>
    <mergeCell ref="ODN41:OEH41"/>
    <mergeCell ref="OEI41:OFC41"/>
    <mergeCell ref="OFD41:OFX41"/>
    <mergeCell ref="OFY41:OGS41"/>
    <mergeCell ref="OGT41:OHN41"/>
    <mergeCell ref="NXW41:NYQ41"/>
    <mergeCell ref="NYR41:NZL41"/>
    <mergeCell ref="NZM41:OAG41"/>
    <mergeCell ref="OAH41:OBB41"/>
    <mergeCell ref="OBC41:OBW41"/>
    <mergeCell ref="OBX41:OCR41"/>
    <mergeCell ref="NTA41:NTU41"/>
    <mergeCell ref="NTV41:NUP41"/>
    <mergeCell ref="NUQ41:NVK41"/>
    <mergeCell ref="NVL41:NWF41"/>
    <mergeCell ref="NWG41:NXA41"/>
    <mergeCell ref="NXB41:NXV41"/>
    <mergeCell ref="NOE41:NOY41"/>
    <mergeCell ref="NOZ41:NPT41"/>
    <mergeCell ref="NPU41:NQO41"/>
    <mergeCell ref="NQP41:NRJ41"/>
    <mergeCell ref="NRK41:NSE41"/>
    <mergeCell ref="NSF41:NSZ41"/>
    <mergeCell ref="NJI41:NKC41"/>
    <mergeCell ref="NKD41:NKX41"/>
    <mergeCell ref="NKY41:NLS41"/>
    <mergeCell ref="NLT41:NMN41"/>
    <mergeCell ref="NMO41:NNI41"/>
    <mergeCell ref="NNJ41:NOD41"/>
    <mergeCell ref="NEM41:NFG41"/>
    <mergeCell ref="NFH41:NGB41"/>
    <mergeCell ref="NGC41:NGW41"/>
    <mergeCell ref="NGX41:NHR41"/>
    <mergeCell ref="NHS41:NIM41"/>
    <mergeCell ref="NIN41:NJH41"/>
    <mergeCell ref="MZQ41:NAK41"/>
    <mergeCell ref="NAL41:NBF41"/>
    <mergeCell ref="NBG41:NCA41"/>
    <mergeCell ref="NCB41:NCV41"/>
    <mergeCell ref="NCW41:NDQ41"/>
    <mergeCell ref="NDR41:NEL41"/>
    <mergeCell ref="MUU41:MVO41"/>
    <mergeCell ref="MVP41:MWJ41"/>
    <mergeCell ref="MWK41:MXE41"/>
    <mergeCell ref="MXF41:MXZ41"/>
    <mergeCell ref="MYA41:MYU41"/>
    <mergeCell ref="MYV41:MZP41"/>
    <mergeCell ref="MPY41:MQS41"/>
    <mergeCell ref="MQT41:MRN41"/>
    <mergeCell ref="MRO41:MSI41"/>
    <mergeCell ref="MSJ41:MTD41"/>
    <mergeCell ref="MTE41:MTY41"/>
    <mergeCell ref="MTZ41:MUT41"/>
    <mergeCell ref="MLC41:MLW41"/>
    <mergeCell ref="MLX41:MMR41"/>
    <mergeCell ref="MMS41:MNM41"/>
    <mergeCell ref="MNN41:MOH41"/>
    <mergeCell ref="MOI41:MPC41"/>
    <mergeCell ref="MPD41:MPX41"/>
    <mergeCell ref="MGG41:MHA41"/>
    <mergeCell ref="MHB41:MHV41"/>
    <mergeCell ref="MHW41:MIQ41"/>
    <mergeCell ref="MIR41:MJL41"/>
    <mergeCell ref="MJM41:MKG41"/>
    <mergeCell ref="MKH41:MLB41"/>
    <mergeCell ref="MBK41:MCE41"/>
    <mergeCell ref="MCF41:MCZ41"/>
    <mergeCell ref="MDA41:MDU41"/>
    <mergeCell ref="MDV41:MEP41"/>
    <mergeCell ref="MEQ41:MFK41"/>
    <mergeCell ref="MFL41:MGF41"/>
    <mergeCell ref="LWO41:LXI41"/>
    <mergeCell ref="LXJ41:LYD41"/>
    <mergeCell ref="LYE41:LYY41"/>
    <mergeCell ref="LYZ41:LZT41"/>
    <mergeCell ref="LZU41:MAO41"/>
    <mergeCell ref="MAP41:MBJ41"/>
    <mergeCell ref="LRS41:LSM41"/>
    <mergeCell ref="LSN41:LTH41"/>
    <mergeCell ref="LTI41:LUC41"/>
    <mergeCell ref="LUD41:LUX41"/>
    <mergeCell ref="LUY41:LVS41"/>
    <mergeCell ref="LVT41:LWN41"/>
    <mergeCell ref="LMW41:LNQ41"/>
    <mergeCell ref="LNR41:LOL41"/>
    <mergeCell ref="LOM41:LPG41"/>
    <mergeCell ref="LPH41:LQB41"/>
    <mergeCell ref="LQC41:LQW41"/>
    <mergeCell ref="LQX41:LRR41"/>
    <mergeCell ref="LIA41:LIU41"/>
    <mergeCell ref="LIV41:LJP41"/>
    <mergeCell ref="LJQ41:LKK41"/>
    <mergeCell ref="LKL41:LLF41"/>
    <mergeCell ref="LLG41:LMA41"/>
    <mergeCell ref="LMB41:LMV41"/>
    <mergeCell ref="LDE41:LDY41"/>
    <mergeCell ref="LDZ41:LET41"/>
    <mergeCell ref="LEU41:LFO41"/>
    <mergeCell ref="LFP41:LGJ41"/>
    <mergeCell ref="LGK41:LHE41"/>
    <mergeCell ref="LHF41:LHZ41"/>
    <mergeCell ref="KYI41:KZC41"/>
    <mergeCell ref="KZD41:KZX41"/>
    <mergeCell ref="KZY41:LAS41"/>
    <mergeCell ref="LAT41:LBN41"/>
    <mergeCell ref="LBO41:LCI41"/>
    <mergeCell ref="LCJ41:LDD41"/>
    <mergeCell ref="KTM41:KUG41"/>
    <mergeCell ref="KUH41:KVB41"/>
    <mergeCell ref="KVC41:KVW41"/>
    <mergeCell ref="KVX41:KWR41"/>
    <mergeCell ref="KWS41:KXM41"/>
    <mergeCell ref="KXN41:KYH41"/>
    <mergeCell ref="KOQ41:KPK41"/>
    <mergeCell ref="KPL41:KQF41"/>
    <mergeCell ref="KQG41:KRA41"/>
    <mergeCell ref="KRB41:KRV41"/>
    <mergeCell ref="KRW41:KSQ41"/>
    <mergeCell ref="KSR41:KTL41"/>
    <mergeCell ref="KJU41:KKO41"/>
    <mergeCell ref="KKP41:KLJ41"/>
    <mergeCell ref="KLK41:KME41"/>
    <mergeCell ref="KMF41:KMZ41"/>
    <mergeCell ref="KNA41:KNU41"/>
    <mergeCell ref="KNV41:KOP41"/>
    <mergeCell ref="KEY41:KFS41"/>
    <mergeCell ref="KFT41:KGN41"/>
    <mergeCell ref="KGO41:KHI41"/>
    <mergeCell ref="KHJ41:KID41"/>
    <mergeCell ref="KIE41:KIY41"/>
    <mergeCell ref="KIZ41:KJT41"/>
    <mergeCell ref="KAC41:KAW41"/>
    <mergeCell ref="KAX41:KBR41"/>
    <mergeCell ref="KBS41:KCM41"/>
    <mergeCell ref="KCN41:KDH41"/>
    <mergeCell ref="KDI41:KEC41"/>
    <mergeCell ref="KED41:KEX41"/>
    <mergeCell ref="JVG41:JWA41"/>
    <mergeCell ref="JWB41:JWV41"/>
    <mergeCell ref="JWW41:JXQ41"/>
    <mergeCell ref="JXR41:JYL41"/>
    <mergeCell ref="JYM41:JZG41"/>
    <mergeCell ref="JZH41:KAB41"/>
    <mergeCell ref="JQK41:JRE41"/>
    <mergeCell ref="JRF41:JRZ41"/>
    <mergeCell ref="JSA41:JSU41"/>
    <mergeCell ref="JSV41:JTP41"/>
    <mergeCell ref="JTQ41:JUK41"/>
    <mergeCell ref="JUL41:JVF41"/>
    <mergeCell ref="JLO41:JMI41"/>
    <mergeCell ref="JMJ41:JND41"/>
    <mergeCell ref="JNE41:JNY41"/>
    <mergeCell ref="JNZ41:JOT41"/>
    <mergeCell ref="JOU41:JPO41"/>
    <mergeCell ref="JPP41:JQJ41"/>
    <mergeCell ref="JGS41:JHM41"/>
    <mergeCell ref="JHN41:JIH41"/>
    <mergeCell ref="JII41:JJC41"/>
    <mergeCell ref="JJD41:JJX41"/>
    <mergeCell ref="JJY41:JKS41"/>
    <mergeCell ref="JKT41:JLN41"/>
    <mergeCell ref="JBW41:JCQ41"/>
    <mergeCell ref="JCR41:JDL41"/>
    <mergeCell ref="JDM41:JEG41"/>
    <mergeCell ref="JEH41:JFB41"/>
    <mergeCell ref="JFC41:JFW41"/>
    <mergeCell ref="JFX41:JGR41"/>
    <mergeCell ref="IXA41:IXU41"/>
    <mergeCell ref="IXV41:IYP41"/>
    <mergeCell ref="IYQ41:IZK41"/>
    <mergeCell ref="IZL41:JAF41"/>
    <mergeCell ref="JAG41:JBA41"/>
    <mergeCell ref="JBB41:JBV41"/>
    <mergeCell ref="ISE41:ISY41"/>
    <mergeCell ref="ISZ41:ITT41"/>
    <mergeCell ref="ITU41:IUO41"/>
    <mergeCell ref="IUP41:IVJ41"/>
    <mergeCell ref="IVK41:IWE41"/>
    <mergeCell ref="IWF41:IWZ41"/>
    <mergeCell ref="INI41:IOC41"/>
    <mergeCell ref="IOD41:IOX41"/>
    <mergeCell ref="IOY41:IPS41"/>
    <mergeCell ref="IPT41:IQN41"/>
    <mergeCell ref="IQO41:IRI41"/>
    <mergeCell ref="IRJ41:ISD41"/>
    <mergeCell ref="IIM41:IJG41"/>
    <mergeCell ref="IJH41:IKB41"/>
    <mergeCell ref="IKC41:IKW41"/>
    <mergeCell ref="IKX41:ILR41"/>
    <mergeCell ref="ILS41:IMM41"/>
    <mergeCell ref="IMN41:INH41"/>
    <mergeCell ref="IDQ41:IEK41"/>
    <mergeCell ref="IEL41:IFF41"/>
    <mergeCell ref="IFG41:IGA41"/>
    <mergeCell ref="IGB41:IGV41"/>
    <mergeCell ref="IGW41:IHQ41"/>
    <mergeCell ref="IHR41:IIL41"/>
    <mergeCell ref="HYU41:HZO41"/>
    <mergeCell ref="HZP41:IAJ41"/>
    <mergeCell ref="IAK41:IBE41"/>
    <mergeCell ref="IBF41:IBZ41"/>
    <mergeCell ref="ICA41:ICU41"/>
    <mergeCell ref="ICV41:IDP41"/>
    <mergeCell ref="HTY41:HUS41"/>
    <mergeCell ref="HUT41:HVN41"/>
    <mergeCell ref="HVO41:HWI41"/>
    <mergeCell ref="HWJ41:HXD41"/>
    <mergeCell ref="HXE41:HXY41"/>
    <mergeCell ref="HXZ41:HYT41"/>
    <mergeCell ref="HPC41:HPW41"/>
    <mergeCell ref="HPX41:HQR41"/>
    <mergeCell ref="HQS41:HRM41"/>
    <mergeCell ref="HRN41:HSH41"/>
    <mergeCell ref="HSI41:HTC41"/>
    <mergeCell ref="HTD41:HTX41"/>
    <mergeCell ref="HKG41:HLA41"/>
    <mergeCell ref="HLB41:HLV41"/>
    <mergeCell ref="HLW41:HMQ41"/>
    <mergeCell ref="HMR41:HNL41"/>
    <mergeCell ref="HNM41:HOG41"/>
    <mergeCell ref="HOH41:HPB41"/>
    <mergeCell ref="HFK41:HGE41"/>
    <mergeCell ref="HGF41:HGZ41"/>
    <mergeCell ref="HHA41:HHU41"/>
    <mergeCell ref="HHV41:HIP41"/>
    <mergeCell ref="HIQ41:HJK41"/>
    <mergeCell ref="HJL41:HKF41"/>
    <mergeCell ref="HAO41:HBI41"/>
    <mergeCell ref="HBJ41:HCD41"/>
    <mergeCell ref="HCE41:HCY41"/>
    <mergeCell ref="HCZ41:HDT41"/>
    <mergeCell ref="HDU41:HEO41"/>
    <mergeCell ref="HEP41:HFJ41"/>
    <mergeCell ref="GVS41:GWM41"/>
    <mergeCell ref="GWN41:GXH41"/>
    <mergeCell ref="GXI41:GYC41"/>
    <mergeCell ref="GYD41:GYX41"/>
    <mergeCell ref="GYY41:GZS41"/>
    <mergeCell ref="GZT41:HAN41"/>
    <mergeCell ref="GQW41:GRQ41"/>
    <mergeCell ref="GRR41:GSL41"/>
    <mergeCell ref="GSM41:GTG41"/>
    <mergeCell ref="GTH41:GUB41"/>
    <mergeCell ref="GUC41:GUW41"/>
    <mergeCell ref="GUX41:GVR41"/>
    <mergeCell ref="GMA41:GMU41"/>
    <mergeCell ref="GMV41:GNP41"/>
    <mergeCell ref="GNQ41:GOK41"/>
    <mergeCell ref="GOL41:GPF41"/>
    <mergeCell ref="GPG41:GQA41"/>
    <mergeCell ref="GQB41:GQV41"/>
    <mergeCell ref="GHE41:GHY41"/>
    <mergeCell ref="GHZ41:GIT41"/>
    <mergeCell ref="GIU41:GJO41"/>
    <mergeCell ref="GJP41:GKJ41"/>
    <mergeCell ref="GKK41:GLE41"/>
    <mergeCell ref="GLF41:GLZ41"/>
    <mergeCell ref="GCI41:GDC41"/>
    <mergeCell ref="GDD41:GDX41"/>
    <mergeCell ref="GDY41:GES41"/>
    <mergeCell ref="GET41:GFN41"/>
    <mergeCell ref="GFO41:GGI41"/>
    <mergeCell ref="GGJ41:GHD41"/>
    <mergeCell ref="FXM41:FYG41"/>
    <mergeCell ref="FYH41:FZB41"/>
    <mergeCell ref="FZC41:FZW41"/>
    <mergeCell ref="FZX41:GAR41"/>
    <mergeCell ref="GAS41:GBM41"/>
    <mergeCell ref="GBN41:GCH41"/>
    <mergeCell ref="FSQ41:FTK41"/>
    <mergeCell ref="FTL41:FUF41"/>
    <mergeCell ref="FUG41:FVA41"/>
    <mergeCell ref="FVB41:FVV41"/>
    <mergeCell ref="FVW41:FWQ41"/>
    <mergeCell ref="FWR41:FXL41"/>
    <mergeCell ref="FNU41:FOO41"/>
    <mergeCell ref="FOP41:FPJ41"/>
    <mergeCell ref="FPK41:FQE41"/>
    <mergeCell ref="FQF41:FQZ41"/>
    <mergeCell ref="FRA41:FRU41"/>
    <mergeCell ref="FRV41:FSP41"/>
    <mergeCell ref="FIY41:FJS41"/>
    <mergeCell ref="FJT41:FKN41"/>
    <mergeCell ref="FKO41:FLI41"/>
    <mergeCell ref="FLJ41:FMD41"/>
    <mergeCell ref="FME41:FMY41"/>
    <mergeCell ref="FMZ41:FNT41"/>
    <mergeCell ref="FEC41:FEW41"/>
    <mergeCell ref="FEX41:FFR41"/>
    <mergeCell ref="FFS41:FGM41"/>
    <mergeCell ref="FGN41:FHH41"/>
    <mergeCell ref="FHI41:FIC41"/>
    <mergeCell ref="FID41:FIX41"/>
    <mergeCell ref="EZG41:FAA41"/>
    <mergeCell ref="FAB41:FAV41"/>
    <mergeCell ref="FAW41:FBQ41"/>
    <mergeCell ref="FBR41:FCL41"/>
    <mergeCell ref="FCM41:FDG41"/>
    <mergeCell ref="FDH41:FEB41"/>
    <mergeCell ref="EUK41:EVE41"/>
    <mergeCell ref="EVF41:EVZ41"/>
    <mergeCell ref="EWA41:EWU41"/>
    <mergeCell ref="EWV41:EXP41"/>
    <mergeCell ref="EXQ41:EYK41"/>
    <mergeCell ref="EYL41:EZF41"/>
    <mergeCell ref="EPO41:EQI41"/>
    <mergeCell ref="EQJ41:ERD41"/>
    <mergeCell ref="ERE41:ERY41"/>
    <mergeCell ref="ERZ41:EST41"/>
    <mergeCell ref="ESU41:ETO41"/>
    <mergeCell ref="ETP41:EUJ41"/>
    <mergeCell ref="EKS41:ELM41"/>
    <mergeCell ref="ELN41:EMH41"/>
    <mergeCell ref="EMI41:ENC41"/>
    <mergeCell ref="END41:ENX41"/>
    <mergeCell ref="ENY41:EOS41"/>
    <mergeCell ref="EOT41:EPN41"/>
    <mergeCell ref="EFW41:EGQ41"/>
    <mergeCell ref="EGR41:EHL41"/>
    <mergeCell ref="EHM41:EIG41"/>
    <mergeCell ref="EIH41:EJB41"/>
    <mergeCell ref="EJC41:EJW41"/>
    <mergeCell ref="EJX41:EKR41"/>
    <mergeCell ref="EBA41:EBU41"/>
    <mergeCell ref="EBV41:ECP41"/>
    <mergeCell ref="ECQ41:EDK41"/>
    <mergeCell ref="EDL41:EEF41"/>
    <mergeCell ref="EEG41:EFA41"/>
    <mergeCell ref="EFB41:EFV41"/>
    <mergeCell ref="DWE41:DWY41"/>
    <mergeCell ref="DWZ41:DXT41"/>
    <mergeCell ref="DXU41:DYO41"/>
    <mergeCell ref="DYP41:DZJ41"/>
    <mergeCell ref="DZK41:EAE41"/>
    <mergeCell ref="EAF41:EAZ41"/>
    <mergeCell ref="DRI41:DSC41"/>
    <mergeCell ref="DSD41:DSX41"/>
    <mergeCell ref="DSY41:DTS41"/>
    <mergeCell ref="DTT41:DUN41"/>
    <mergeCell ref="DUO41:DVI41"/>
    <mergeCell ref="DVJ41:DWD41"/>
    <mergeCell ref="DMM41:DNG41"/>
    <mergeCell ref="DNH41:DOB41"/>
    <mergeCell ref="DOC41:DOW41"/>
    <mergeCell ref="DOX41:DPR41"/>
    <mergeCell ref="DPS41:DQM41"/>
    <mergeCell ref="DQN41:DRH41"/>
    <mergeCell ref="DHQ41:DIK41"/>
    <mergeCell ref="DIL41:DJF41"/>
    <mergeCell ref="DJG41:DKA41"/>
    <mergeCell ref="DKB41:DKV41"/>
    <mergeCell ref="DKW41:DLQ41"/>
    <mergeCell ref="DLR41:DML41"/>
    <mergeCell ref="DCU41:DDO41"/>
    <mergeCell ref="DDP41:DEJ41"/>
    <mergeCell ref="DEK41:DFE41"/>
    <mergeCell ref="DFF41:DFZ41"/>
    <mergeCell ref="DGA41:DGU41"/>
    <mergeCell ref="DGV41:DHP41"/>
    <mergeCell ref="CXY41:CYS41"/>
    <mergeCell ref="CYT41:CZN41"/>
    <mergeCell ref="CZO41:DAI41"/>
    <mergeCell ref="DAJ41:DBD41"/>
    <mergeCell ref="DBE41:DBY41"/>
    <mergeCell ref="DBZ41:DCT41"/>
    <mergeCell ref="BKJ41:BLD41"/>
    <mergeCell ref="BBM41:BCG41"/>
    <mergeCell ref="BCH41:BDB41"/>
    <mergeCell ref="BDC41:BDW41"/>
    <mergeCell ref="BDX41:BER41"/>
    <mergeCell ref="BES41:BFM41"/>
    <mergeCell ref="BFN41:BGH41"/>
    <mergeCell ref="AWQ41:AXK41"/>
    <mergeCell ref="AXL41:AYF41"/>
    <mergeCell ref="AYG41:AZA41"/>
    <mergeCell ref="AZB41:AZV41"/>
    <mergeCell ref="AZW41:BAQ41"/>
    <mergeCell ref="BAR41:BBL41"/>
    <mergeCell ref="ARU41:ASO41"/>
    <mergeCell ref="ASP41:ATJ41"/>
    <mergeCell ref="ATK41:AUE41"/>
    <mergeCell ref="AUF41:AUZ41"/>
    <mergeCell ref="AVA41:AVU41"/>
    <mergeCell ref="AVV41:AWP41"/>
    <mergeCell ref="CTC41:CTW41"/>
    <mergeCell ref="CTX41:CUR41"/>
    <mergeCell ref="CUS41:CVM41"/>
    <mergeCell ref="CVN41:CWH41"/>
    <mergeCell ref="CWI41:CXC41"/>
    <mergeCell ref="CXD41:CXX41"/>
    <mergeCell ref="COG41:CPA41"/>
    <mergeCell ref="CPB41:CPV41"/>
    <mergeCell ref="CPW41:CQQ41"/>
    <mergeCell ref="CQR41:CRL41"/>
    <mergeCell ref="CRM41:CSG41"/>
    <mergeCell ref="CSH41:CTB41"/>
    <mergeCell ref="CJK41:CKE41"/>
    <mergeCell ref="CKF41:CKZ41"/>
    <mergeCell ref="CLA41:CLU41"/>
    <mergeCell ref="CLV41:CMP41"/>
    <mergeCell ref="CMQ41:CNK41"/>
    <mergeCell ref="CNL41:COF41"/>
    <mergeCell ref="CEO41:CFI41"/>
    <mergeCell ref="CFJ41:CGD41"/>
    <mergeCell ref="CGE41:CGY41"/>
    <mergeCell ref="CGZ41:CHT41"/>
    <mergeCell ref="CHU41:CIO41"/>
    <mergeCell ref="CIP41:CJJ41"/>
    <mergeCell ref="BZS41:CAM41"/>
    <mergeCell ref="CAN41:CBH41"/>
    <mergeCell ref="CBI41:CCC41"/>
    <mergeCell ref="CCD41:CCX41"/>
    <mergeCell ref="CCY41:CDS41"/>
    <mergeCell ref="CDT41:CEN41"/>
    <mergeCell ref="BUW41:BVQ41"/>
    <mergeCell ref="BVR41:BWL41"/>
    <mergeCell ref="BWM41:BXG41"/>
    <mergeCell ref="BXH41:BYB41"/>
    <mergeCell ref="BYC41:BYW41"/>
    <mergeCell ref="BYX41:BZR41"/>
    <mergeCell ref="AE41:AY41"/>
    <mergeCell ref="AZ41:BT41"/>
    <mergeCell ref="BU41:CO41"/>
    <mergeCell ref="CP41:DJ41"/>
    <mergeCell ref="DK41:EE41"/>
    <mergeCell ref="EF41:EZ41"/>
    <mergeCell ref="B41:I41"/>
    <mergeCell ref="J41:AD41"/>
    <mergeCell ref="WPF39:WPZ39"/>
    <mergeCell ref="WQA39:WQU39"/>
    <mergeCell ref="WQV39:WRP39"/>
    <mergeCell ref="UVE39:UVY39"/>
    <mergeCell ref="UVZ39:UWT39"/>
    <mergeCell ref="UWU39:UXO39"/>
    <mergeCell ref="UNX39:UOR39"/>
    <mergeCell ref="UOS39:UPM39"/>
    <mergeCell ref="UPN39:UQH39"/>
    <mergeCell ref="UQI39:URC39"/>
    <mergeCell ref="URD39:URX39"/>
    <mergeCell ref="URY39:USS39"/>
    <mergeCell ref="UJB39:UJV39"/>
    <mergeCell ref="UJW39:UKQ39"/>
    <mergeCell ref="UKR39:ULL39"/>
    <mergeCell ref="ULM39:UMG39"/>
    <mergeCell ref="UMH39:UNB39"/>
    <mergeCell ref="UNC39:UNW39"/>
    <mergeCell ref="UEF39:UEZ39"/>
    <mergeCell ref="UFA39:UFU39"/>
    <mergeCell ref="UFV39:UGP39"/>
    <mergeCell ref="UGQ39:UHK39"/>
    <mergeCell ref="UHL39:UIF39"/>
    <mergeCell ref="UIG39:UJA39"/>
    <mergeCell ref="TZJ39:UAD39"/>
    <mergeCell ref="UAE39:UAY39"/>
    <mergeCell ref="UAZ39:UBT39"/>
    <mergeCell ref="UBU39:UCO39"/>
    <mergeCell ref="UCP39:UDJ39"/>
    <mergeCell ref="UDK39:UEE39"/>
    <mergeCell ref="TUN39:TVH39"/>
    <mergeCell ref="TVI39:TWC39"/>
    <mergeCell ref="TWD39:TWX39"/>
    <mergeCell ref="TWY39:TXS39"/>
    <mergeCell ref="AMY41:ANS41"/>
    <mergeCell ref="ANT41:AON41"/>
    <mergeCell ref="AOO41:API41"/>
    <mergeCell ref="APJ41:AQD41"/>
    <mergeCell ref="AQE41:AQY41"/>
    <mergeCell ref="AQZ41:ART41"/>
    <mergeCell ref="AIC41:AIW41"/>
    <mergeCell ref="AIX41:AJR41"/>
    <mergeCell ref="AJS41:AKM41"/>
    <mergeCell ref="AKN41:ALH41"/>
    <mergeCell ref="ALI41:AMC41"/>
    <mergeCell ref="AMD41:AMX41"/>
    <mergeCell ref="ADG41:AEA41"/>
    <mergeCell ref="AEB41:AEV41"/>
    <mergeCell ref="AEW41:AFQ41"/>
    <mergeCell ref="AFR41:AGL41"/>
    <mergeCell ref="AGM41:AHG41"/>
    <mergeCell ref="AHH41:AIB41"/>
    <mergeCell ref="YK41:ZE41"/>
    <mergeCell ref="ZF41:ZZ41"/>
    <mergeCell ref="AAA41:AAU41"/>
    <mergeCell ref="AAV41:ABP41"/>
    <mergeCell ref="VHH39:VIB39"/>
    <mergeCell ref="VIC39:VIW39"/>
    <mergeCell ref="VIX39:VJR39"/>
    <mergeCell ref="VJS39:VKM39"/>
    <mergeCell ref="VKN39:VLH39"/>
    <mergeCell ref="VLI39:VMC39"/>
    <mergeCell ref="VCL39:VDF39"/>
    <mergeCell ref="VDG39:VEA39"/>
    <mergeCell ref="VEB39:VEV39"/>
    <mergeCell ref="VEW39:VFQ39"/>
    <mergeCell ref="VFR39:VGL39"/>
    <mergeCell ref="VGM39:VHG39"/>
    <mergeCell ref="UXP39:UYJ39"/>
    <mergeCell ref="UYK39:UZE39"/>
    <mergeCell ref="UZF39:UZZ39"/>
    <mergeCell ref="VAA39:VAU39"/>
    <mergeCell ref="VAV39:VBP39"/>
    <mergeCell ref="VBQ39:VCK39"/>
    <mergeCell ref="UST39:UTN39"/>
    <mergeCell ref="UTO39:UUI39"/>
    <mergeCell ref="UUJ39:UVD39"/>
    <mergeCell ref="JW41:KQ41"/>
    <mergeCell ref="KR41:LL41"/>
    <mergeCell ref="LM41:MG41"/>
    <mergeCell ref="MH41:NB41"/>
    <mergeCell ref="NC41:NW41"/>
    <mergeCell ref="NX41:OR41"/>
    <mergeCell ref="FA41:FU41"/>
    <mergeCell ref="FV41:GP41"/>
    <mergeCell ref="GQ41:HK41"/>
    <mergeCell ref="HL41:IF41"/>
    <mergeCell ref="IG41:JA41"/>
    <mergeCell ref="JB41:JV41"/>
    <mergeCell ref="ABQ41:ACK41"/>
    <mergeCell ref="ACL41:ADF41"/>
    <mergeCell ref="TO41:UI41"/>
    <mergeCell ref="UJ41:VD41"/>
    <mergeCell ref="VE41:VY41"/>
    <mergeCell ref="VZ41:WT41"/>
    <mergeCell ref="WU41:XO41"/>
    <mergeCell ref="XP41:YJ41"/>
    <mergeCell ref="OS41:PM41"/>
    <mergeCell ref="PN41:QH41"/>
    <mergeCell ref="QI41:RC41"/>
    <mergeCell ref="RD41:RX41"/>
    <mergeCell ref="RY41:SS41"/>
    <mergeCell ref="ST41:TN41"/>
    <mergeCell ref="BQA41:BQU41"/>
    <mergeCell ref="BQV41:BRP41"/>
    <mergeCell ref="BRQ41:BSK41"/>
    <mergeCell ref="BSL41:BTF41"/>
    <mergeCell ref="BTG41:BUA41"/>
    <mergeCell ref="BUB41:BUV41"/>
    <mergeCell ref="BLE41:BLY41"/>
    <mergeCell ref="BLZ41:BMT41"/>
    <mergeCell ref="BMU41:BNO41"/>
    <mergeCell ref="BNP41:BOJ41"/>
    <mergeCell ref="BOK41:BPE41"/>
    <mergeCell ref="BPF41:BPZ41"/>
    <mergeCell ref="BGI41:BHC41"/>
    <mergeCell ref="BHD41:BHX41"/>
    <mergeCell ref="BHY41:BIS41"/>
    <mergeCell ref="BIT41:BJN41"/>
    <mergeCell ref="BJO41:BKI41"/>
    <mergeCell ref="WRQ39:WRT39"/>
    <mergeCell ref="WKJ39:WLD39"/>
    <mergeCell ref="WLE39:WLY39"/>
    <mergeCell ref="WLZ39:WMT39"/>
    <mergeCell ref="WMU39:WNO39"/>
    <mergeCell ref="WNP39:WOJ39"/>
    <mergeCell ref="WOK39:WPE39"/>
    <mergeCell ref="WFN39:WGH39"/>
    <mergeCell ref="WGI39:WHC39"/>
    <mergeCell ref="WHD39:WHX39"/>
    <mergeCell ref="WHY39:WIS39"/>
    <mergeCell ref="WIT39:WJN39"/>
    <mergeCell ref="WJO39:WKI39"/>
    <mergeCell ref="WAR39:WBL39"/>
    <mergeCell ref="WBM39:WCG39"/>
    <mergeCell ref="WCH39:WDB39"/>
    <mergeCell ref="WDC39:WDW39"/>
    <mergeCell ref="WDX39:WER39"/>
    <mergeCell ref="WES39:WFM39"/>
    <mergeCell ref="VVV39:VWP39"/>
    <mergeCell ref="VWQ39:VXK39"/>
    <mergeCell ref="VXL39:VYF39"/>
    <mergeCell ref="VYG39:VZA39"/>
    <mergeCell ref="VZB39:VZV39"/>
    <mergeCell ref="VZW39:WAQ39"/>
    <mergeCell ref="VQZ39:VRT39"/>
    <mergeCell ref="VRU39:VSO39"/>
    <mergeCell ref="VSP39:VTJ39"/>
    <mergeCell ref="VTK39:VUE39"/>
    <mergeCell ref="VUF39:VUZ39"/>
    <mergeCell ref="VVA39:VVU39"/>
    <mergeCell ref="VMD39:VMX39"/>
    <mergeCell ref="VMY39:VNS39"/>
    <mergeCell ref="VNT39:VON39"/>
    <mergeCell ref="VOO39:VPI39"/>
    <mergeCell ref="VPJ39:VQD39"/>
    <mergeCell ref="VQE39:VQY39"/>
    <mergeCell ref="TXT39:TYN39"/>
    <mergeCell ref="TYO39:TZI39"/>
    <mergeCell ref="TPR39:TQL39"/>
    <mergeCell ref="TQM39:TRG39"/>
    <mergeCell ref="TRH39:TSB39"/>
    <mergeCell ref="TSC39:TSW39"/>
    <mergeCell ref="TSX39:TTR39"/>
    <mergeCell ref="TTS39:TUM39"/>
    <mergeCell ref="TKV39:TLP39"/>
    <mergeCell ref="TLQ39:TMK39"/>
    <mergeCell ref="TML39:TNF39"/>
    <mergeCell ref="TNG39:TOA39"/>
    <mergeCell ref="TOB39:TOV39"/>
    <mergeCell ref="TOW39:TPQ39"/>
    <mergeCell ref="TFZ39:TGT39"/>
    <mergeCell ref="TGU39:THO39"/>
    <mergeCell ref="THP39:TIJ39"/>
    <mergeCell ref="TIK39:TJE39"/>
    <mergeCell ref="TJF39:TJZ39"/>
    <mergeCell ref="TKA39:TKU39"/>
    <mergeCell ref="TBD39:TBX39"/>
    <mergeCell ref="TBY39:TCS39"/>
    <mergeCell ref="TCT39:TDN39"/>
    <mergeCell ref="TDO39:TEI39"/>
    <mergeCell ref="TEJ39:TFD39"/>
    <mergeCell ref="TFE39:TFY39"/>
    <mergeCell ref="SWH39:SXB39"/>
    <mergeCell ref="SXC39:SXW39"/>
    <mergeCell ref="SXX39:SYR39"/>
    <mergeCell ref="SYS39:SZM39"/>
    <mergeCell ref="SZN39:TAH39"/>
    <mergeCell ref="TAI39:TBC39"/>
    <mergeCell ref="SRL39:SSF39"/>
    <mergeCell ref="SSG39:STA39"/>
    <mergeCell ref="STB39:STV39"/>
    <mergeCell ref="STW39:SUQ39"/>
    <mergeCell ref="SUR39:SVL39"/>
    <mergeCell ref="SVM39:SWG39"/>
    <mergeCell ref="SMP39:SNJ39"/>
    <mergeCell ref="SNK39:SOE39"/>
    <mergeCell ref="SOF39:SOZ39"/>
    <mergeCell ref="SPA39:SPU39"/>
    <mergeCell ref="SPV39:SQP39"/>
    <mergeCell ref="SQQ39:SRK39"/>
    <mergeCell ref="SHT39:SIN39"/>
    <mergeCell ref="SIO39:SJI39"/>
    <mergeCell ref="SJJ39:SKD39"/>
    <mergeCell ref="SKE39:SKY39"/>
    <mergeCell ref="SKZ39:SLT39"/>
    <mergeCell ref="SLU39:SMO39"/>
    <mergeCell ref="SCX39:SDR39"/>
    <mergeCell ref="SDS39:SEM39"/>
    <mergeCell ref="SEN39:SFH39"/>
    <mergeCell ref="SFI39:SGC39"/>
    <mergeCell ref="SGD39:SGX39"/>
    <mergeCell ref="SGY39:SHS39"/>
    <mergeCell ref="RYB39:RYV39"/>
    <mergeCell ref="RYW39:RZQ39"/>
    <mergeCell ref="RZR39:SAL39"/>
    <mergeCell ref="SAM39:SBG39"/>
    <mergeCell ref="SBH39:SCB39"/>
    <mergeCell ref="SCC39:SCW39"/>
    <mergeCell ref="RTF39:RTZ39"/>
    <mergeCell ref="RUA39:RUU39"/>
    <mergeCell ref="RUV39:RVP39"/>
    <mergeCell ref="RVQ39:RWK39"/>
    <mergeCell ref="RWL39:RXF39"/>
    <mergeCell ref="RXG39:RYA39"/>
    <mergeCell ref="ROJ39:RPD39"/>
    <mergeCell ref="RPE39:RPY39"/>
    <mergeCell ref="RPZ39:RQT39"/>
    <mergeCell ref="RQU39:RRO39"/>
    <mergeCell ref="RRP39:RSJ39"/>
    <mergeCell ref="RSK39:RTE39"/>
    <mergeCell ref="RJN39:RKH39"/>
    <mergeCell ref="RKI39:RLC39"/>
    <mergeCell ref="RLD39:RLX39"/>
    <mergeCell ref="RLY39:RMS39"/>
    <mergeCell ref="RMT39:RNN39"/>
    <mergeCell ref="RNO39:ROI39"/>
    <mergeCell ref="RER39:RFL39"/>
    <mergeCell ref="RFM39:RGG39"/>
    <mergeCell ref="RGH39:RHB39"/>
    <mergeCell ref="RHC39:RHW39"/>
    <mergeCell ref="RHX39:RIR39"/>
    <mergeCell ref="RIS39:RJM39"/>
    <mergeCell ref="QZV39:RAP39"/>
    <mergeCell ref="RAQ39:RBK39"/>
    <mergeCell ref="RBL39:RCF39"/>
    <mergeCell ref="RCG39:RDA39"/>
    <mergeCell ref="RDB39:RDV39"/>
    <mergeCell ref="RDW39:REQ39"/>
    <mergeCell ref="QUZ39:QVT39"/>
    <mergeCell ref="QVU39:QWO39"/>
    <mergeCell ref="QWP39:QXJ39"/>
    <mergeCell ref="QXK39:QYE39"/>
    <mergeCell ref="QYF39:QYZ39"/>
    <mergeCell ref="QZA39:QZU39"/>
    <mergeCell ref="QQD39:QQX39"/>
    <mergeCell ref="QQY39:QRS39"/>
    <mergeCell ref="QRT39:QSN39"/>
    <mergeCell ref="QSO39:QTI39"/>
    <mergeCell ref="QTJ39:QUD39"/>
    <mergeCell ref="QUE39:QUY39"/>
    <mergeCell ref="QLH39:QMB39"/>
    <mergeCell ref="QMC39:QMW39"/>
    <mergeCell ref="QMX39:QNR39"/>
    <mergeCell ref="QNS39:QOM39"/>
    <mergeCell ref="QON39:QPH39"/>
    <mergeCell ref="QPI39:QQC39"/>
    <mergeCell ref="QGL39:QHF39"/>
    <mergeCell ref="QHG39:QIA39"/>
    <mergeCell ref="QIB39:QIV39"/>
    <mergeCell ref="QIW39:QJQ39"/>
    <mergeCell ref="QJR39:QKL39"/>
    <mergeCell ref="QKM39:QLG39"/>
    <mergeCell ref="QBP39:QCJ39"/>
    <mergeCell ref="QCK39:QDE39"/>
    <mergeCell ref="QDF39:QDZ39"/>
    <mergeCell ref="QEA39:QEU39"/>
    <mergeCell ref="QEV39:QFP39"/>
    <mergeCell ref="QFQ39:QGK39"/>
    <mergeCell ref="PWT39:PXN39"/>
    <mergeCell ref="PXO39:PYI39"/>
    <mergeCell ref="PYJ39:PZD39"/>
    <mergeCell ref="PZE39:PZY39"/>
    <mergeCell ref="PZZ39:QAT39"/>
    <mergeCell ref="QAU39:QBO39"/>
    <mergeCell ref="PRX39:PSR39"/>
    <mergeCell ref="PSS39:PTM39"/>
    <mergeCell ref="PTN39:PUH39"/>
    <mergeCell ref="PUI39:PVC39"/>
    <mergeCell ref="PVD39:PVX39"/>
    <mergeCell ref="PVY39:PWS39"/>
    <mergeCell ref="PNB39:PNV39"/>
    <mergeCell ref="PNW39:POQ39"/>
    <mergeCell ref="POR39:PPL39"/>
    <mergeCell ref="PPM39:PQG39"/>
    <mergeCell ref="PQH39:PRB39"/>
    <mergeCell ref="PRC39:PRW39"/>
    <mergeCell ref="PIF39:PIZ39"/>
    <mergeCell ref="PJA39:PJU39"/>
    <mergeCell ref="PJV39:PKP39"/>
    <mergeCell ref="PKQ39:PLK39"/>
    <mergeCell ref="PLL39:PMF39"/>
    <mergeCell ref="PMG39:PNA39"/>
    <mergeCell ref="PDJ39:PED39"/>
    <mergeCell ref="PEE39:PEY39"/>
    <mergeCell ref="PEZ39:PFT39"/>
    <mergeCell ref="PFU39:PGO39"/>
    <mergeCell ref="PGP39:PHJ39"/>
    <mergeCell ref="PHK39:PIE39"/>
    <mergeCell ref="OYN39:OZH39"/>
    <mergeCell ref="OZI39:PAC39"/>
    <mergeCell ref="PAD39:PAX39"/>
    <mergeCell ref="PAY39:PBS39"/>
    <mergeCell ref="PBT39:PCN39"/>
    <mergeCell ref="PCO39:PDI39"/>
    <mergeCell ref="OTR39:OUL39"/>
    <mergeCell ref="OUM39:OVG39"/>
    <mergeCell ref="OVH39:OWB39"/>
    <mergeCell ref="OWC39:OWW39"/>
    <mergeCell ref="OWX39:OXR39"/>
    <mergeCell ref="OXS39:OYM39"/>
    <mergeCell ref="OOV39:OPP39"/>
    <mergeCell ref="OPQ39:OQK39"/>
    <mergeCell ref="OQL39:ORF39"/>
    <mergeCell ref="ORG39:OSA39"/>
    <mergeCell ref="OSB39:OSV39"/>
    <mergeCell ref="OSW39:OTQ39"/>
    <mergeCell ref="OJZ39:OKT39"/>
    <mergeCell ref="OKU39:OLO39"/>
    <mergeCell ref="OLP39:OMJ39"/>
    <mergeCell ref="OMK39:ONE39"/>
    <mergeCell ref="ONF39:ONZ39"/>
    <mergeCell ref="OOA39:OOU39"/>
    <mergeCell ref="OFD39:OFX39"/>
    <mergeCell ref="OFY39:OGS39"/>
    <mergeCell ref="OGT39:OHN39"/>
    <mergeCell ref="OHO39:OII39"/>
    <mergeCell ref="OIJ39:OJD39"/>
    <mergeCell ref="OJE39:OJY39"/>
    <mergeCell ref="OAH39:OBB39"/>
    <mergeCell ref="OBC39:OBW39"/>
    <mergeCell ref="OBX39:OCR39"/>
    <mergeCell ref="OCS39:ODM39"/>
    <mergeCell ref="ODN39:OEH39"/>
    <mergeCell ref="OEI39:OFC39"/>
    <mergeCell ref="NVL39:NWF39"/>
    <mergeCell ref="NWG39:NXA39"/>
    <mergeCell ref="NXB39:NXV39"/>
    <mergeCell ref="NXW39:NYQ39"/>
    <mergeCell ref="NYR39:NZL39"/>
    <mergeCell ref="NZM39:OAG39"/>
    <mergeCell ref="NQP39:NRJ39"/>
    <mergeCell ref="NRK39:NSE39"/>
    <mergeCell ref="NSF39:NSZ39"/>
    <mergeCell ref="NTA39:NTU39"/>
    <mergeCell ref="NTV39:NUP39"/>
    <mergeCell ref="NUQ39:NVK39"/>
    <mergeCell ref="NLT39:NMN39"/>
    <mergeCell ref="NMO39:NNI39"/>
    <mergeCell ref="NNJ39:NOD39"/>
    <mergeCell ref="NOE39:NOY39"/>
    <mergeCell ref="NOZ39:NPT39"/>
    <mergeCell ref="NPU39:NQO39"/>
    <mergeCell ref="NGX39:NHR39"/>
    <mergeCell ref="NHS39:NIM39"/>
    <mergeCell ref="NIN39:NJH39"/>
    <mergeCell ref="NJI39:NKC39"/>
    <mergeCell ref="NKD39:NKX39"/>
    <mergeCell ref="NKY39:NLS39"/>
    <mergeCell ref="NCB39:NCV39"/>
    <mergeCell ref="NCW39:NDQ39"/>
    <mergeCell ref="NDR39:NEL39"/>
    <mergeCell ref="NEM39:NFG39"/>
    <mergeCell ref="NFH39:NGB39"/>
    <mergeCell ref="NGC39:NGW39"/>
    <mergeCell ref="MXF39:MXZ39"/>
    <mergeCell ref="MYA39:MYU39"/>
    <mergeCell ref="MYV39:MZP39"/>
    <mergeCell ref="MZQ39:NAK39"/>
    <mergeCell ref="NAL39:NBF39"/>
    <mergeCell ref="NBG39:NCA39"/>
    <mergeCell ref="MSJ39:MTD39"/>
    <mergeCell ref="MTE39:MTY39"/>
    <mergeCell ref="MTZ39:MUT39"/>
    <mergeCell ref="MUU39:MVO39"/>
    <mergeCell ref="MVP39:MWJ39"/>
    <mergeCell ref="MWK39:MXE39"/>
    <mergeCell ref="MNN39:MOH39"/>
    <mergeCell ref="MOI39:MPC39"/>
    <mergeCell ref="MPD39:MPX39"/>
    <mergeCell ref="MPY39:MQS39"/>
    <mergeCell ref="MQT39:MRN39"/>
    <mergeCell ref="MRO39:MSI39"/>
    <mergeCell ref="MIR39:MJL39"/>
    <mergeCell ref="MJM39:MKG39"/>
    <mergeCell ref="MKH39:MLB39"/>
    <mergeCell ref="MLC39:MLW39"/>
    <mergeCell ref="MLX39:MMR39"/>
    <mergeCell ref="MMS39:MNM39"/>
    <mergeCell ref="MDV39:MEP39"/>
    <mergeCell ref="MEQ39:MFK39"/>
    <mergeCell ref="MFL39:MGF39"/>
    <mergeCell ref="MGG39:MHA39"/>
    <mergeCell ref="MHB39:MHV39"/>
    <mergeCell ref="MHW39:MIQ39"/>
    <mergeCell ref="LYZ39:LZT39"/>
    <mergeCell ref="LZU39:MAO39"/>
    <mergeCell ref="MAP39:MBJ39"/>
    <mergeCell ref="MBK39:MCE39"/>
    <mergeCell ref="MCF39:MCZ39"/>
    <mergeCell ref="MDA39:MDU39"/>
    <mergeCell ref="LUD39:LUX39"/>
    <mergeCell ref="LUY39:LVS39"/>
    <mergeCell ref="LVT39:LWN39"/>
    <mergeCell ref="LWO39:LXI39"/>
    <mergeCell ref="LXJ39:LYD39"/>
    <mergeCell ref="LYE39:LYY39"/>
    <mergeCell ref="LPH39:LQB39"/>
    <mergeCell ref="LQC39:LQW39"/>
    <mergeCell ref="LQX39:LRR39"/>
    <mergeCell ref="LRS39:LSM39"/>
    <mergeCell ref="LSN39:LTH39"/>
    <mergeCell ref="LTI39:LUC39"/>
    <mergeCell ref="LKL39:LLF39"/>
    <mergeCell ref="LLG39:LMA39"/>
    <mergeCell ref="LMB39:LMV39"/>
    <mergeCell ref="LMW39:LNQ39"/>
    <mergeCell ref="LNR39:LOL39"/>
    <mergeCell ref="LOM39:LPG39"/>
    <mergeCell ref="LFP39:LGJ39"/>
    <mergeCell ref="LGK39:LHE39"/>
    <mergeCell ref="LHF39:LHZ39"/>
    <mergeCell ref="LIA39:LIU39"/>
    <mergeCell ref="LIV39:LJP39"/>
    <mergeCell ref="LJQ39:LKK39"/>
    <mergeCell ref="LAT39:LBN39"/>
    <mergeCell ref="LBO39:LCI39"/>
    <mergeCell ref="LCJ39:LDD39"/>
    <mergeCell ref="LDE39:LDY39"/>
    <mergeCell ref="LDZ39:LET39"/>
    <mergeCell ref="LEU39:LFO39"/>
    <mergeCell ref="KVX39:KWR39"/>
    <mergeCell ref="KWS39:KXM39"/>
    <mergeCell ref="KXN39:KYH39"/>
    <mergeCell ref="KYI39:KZC39"/>
    <mergeCell ref="KZD39:KZX39"/>
    <mergeCell ref="KZY39:LAS39"/>
    <mergeCell ref="KRB39:KRV39"/>
    <mergeCell ref="KRW39:KSQ39"/>
    <mergeCell ref="KSR39:KTL39"/>
    <mergeCell ref="KTM39:KUG39"/>
    <mergeCell ref="KUH39:KVB39"/>
    <mergeCell ref="KVC39:KVW39"/>
    <mergeCell ref="KMF39:KMZ39"/>
    <mergeCell ref="KNA39:KNU39"/>
    <mergeCell ref="KNV39:KOP39"/>
    <mergeCell ref="KOQ39:KPK39"/>
    <mergeCell ref="KPL39:KQF39"/>
    <mergeCell ref="KQG39:KRA39"/>
    <mergeCell ref="KHJ39:KID39"/>
    <mergeCell ref="KIE39:KIY39"/>
    <mergeCell ref="KIZ39:KJT39"/>
    <mergeCell ref="KJU39:KKO39"/>
    <mergeCell ref="KKP39:KLJ39"/>
    <mergeCell ref="KLK39:KME39"/>
    <mergeCell ref="KCN39:KDH39"/>
    <mergeCell ref="KDI39:KEC39"/>
    <mergeCell ref="KED39:KEX39"/>
    <mergeCell ref="KEY39:KFS39"/>
    <mergeCell ref="KFT39:KGN39"/>
    <mergeCell ref="KGO39:KHI39"/>
    <mergeCell ref="JXR39:JYL39"/>
    <mergeCell ref="JYM39:JZG39"/>
    <mergeCell ref="JZH39:KAB39"/>
    <mergeCell ref="KAC39:KAW39"/>
    <mergeCell ref="KAX39:KBR39"/>
    <mergeCell ref="KBS39:KCM39"/>
    <mergeCell ref="JSV39:JTP39"/>
    <mergeCell ref="JTQ39:JUK39"/>
    <mergeCell ref="JUL39:JVF39"/>
    <mergeCell ref="JVG39:JWA39"/>
    <mergeCell ref="JWB39:JWV39"/>
    <mergeCell ref="JWW39:JXQ39"/>
    <mergeCell ref="JNZ39:JOT39"/>
    <mergeCell ref="JOU39:JPO39"/>
    <mergeCell ref="JPP39:JQJ39"/>
    <mergeCell ref="JQK39:JRE39"/>
    <mergeCell ref="JRF39:JRZ39"/>
    <mergeCell ref="JSA39:JSU39"/>
    <mergeCell ref="JJD39:JJX39"/>
    <mergeCell ref="JJY39:JKS39"/>
    <mergeCell ref="JKT39:JLN39"/>
    <mergeCell ref="JLO39:JMI39"/>
    <mergeCell ref="JMJ39:JND39"/>
    <mergeCell ref="JNE39:JNY39"/>
    <mergeCell ref="JEH39:JFB39"/>
    <mergeCell ref="JFC39:JFW39"/>
    <mergeCell ref="JFX39:JGR39"/>
    <mergeCell ref="JGS39:JHM39"/>
    <mergeCell ref="JHN39:JIH39"/>
    <mergeCell ref="JII39:JJC39"/>
    <mergeCell ref="IZL39:JAF39"/>
    <mergeCell ref="JAG39:JBA39"/>
    <mergeCell ref="JBB39:JBV39"/>
    <mergeCell ref="JBW39:JCQ39"/>
    <mergeCell ref="JCR39:JDL39"/>
    <mergeCell ref="JDM39:JEG39"/>
    <mergeCell ref="IUP39:IVJ39"/>
    <mergeCell ref="IVK39:IWE39"/>
    <mergeCell ref="IWF39:IWZ39"/>
    <mergeCell ref="IXA39:IXU39"/>
    <mergeCell ref="IXV39:IYP39"/>
    <mergeCell ref="IYQ39:IZK39"/>
    <mergeCell ref="IPT39:IQN39"/>
    <mergeCell ref="IQO39:IRI39"/>
    <mergeCell ref="IRJ39:ISD39"/>
    <mergeCell ref="ISE39:ISY39"/>
    <mergeCell ref="ISZ39:ITT39"/>
    <mergeCell ref="ITU39:IUO39"/>
    <mergeCell ref="IKX39:ILR39"/>
    <mergeCell ref="ILS39:IMM39"/>
    <mergeCell ref="IMN39:INH39"/>
    <mergeCell ref="INI39:IOC39"/>
    <mergeCell ref="IOD39:IOX39"/>
    <mergeCell ref="IOY39:IPS39"/>
    <mergeCell ref="IGB39:IGV39"/>
    <mergeCell ref="IGW39:IHQ39"/>
    <mergeCell ref="IHR39:IIL39"/>
    <mergeCell ref="IIM39:IJG39"/>
    <mergeCell ref="IJH39:IKB39"/>
    <mergeCell ref="IKC39:IKW39"/>
    <mergeCell ref="IBF39:IBZ39"/>
    <mergeCell ref="ICA39:ICU39"/>
    <mergeCell ref="ICV39:IDP39"/>
    <mergeCell ref="IDQ39:IEK39"/>
    <mergeCell ref="IEL39:IFF39"/>
    <mergeCell ref="IFG39:IGA39"/>
    <mergeCell ref="HWJ39:HXD39"/>
    <mergeCell ref="HXE39:HXY39"/>
    <mergeCell ref="HXZ39:HYT39"/>
    <mergeCell ref="HYU39:HZO39"/>
    <mergeCell ref="HZP39:IAJ39"/>
    <mergeCell ref="IAK39:IBE39"/>
    <mergeCell ref="HRN39:HSH39"/>
    <mergeCell ref="HSI39:HTC39"/>
    <mergeCell ref="HTD39:HTX39"/>
    <mergeCell ref="HTY39:HUS39"/>
    <mergeCell ref="HUT39:HVN39"/>
    <mergeCell ref="HVO39:HWI39"/>
    <mergeCell ref="HMR39:HNL39"/>
    <mergeCell ref="HNM39:HOG39"/>
    <mergeCell ref="HOH39:HPB39"/>
    <mergeCell ref="HPC39:HPW39"/>
    <mergeCell ref="HPX39:HQR39"/>
    <mergeCell ref="HQS39:HRM39"/>
    <mergeCell ref="HHV39:HIP39"/>
    <mergeCell ref="HIQ39:HJK39"/>
    <mergeCell ref="HJL39:HKF39"/>
    <mergeCell ref="HKG39:HLA39"/>
    <mergeCell ref="HLB39:HLV39"/>
    <mergeCell ref="HLW39:HMQ39"/>
    <mergeCell ref="HCZ39:HDT39"/>
    <mergeCell ref="HDU39:HEO39"/>
    <mergeCell ref="HEP39:HFJ39"/>
    <mergeCell ref="HFK39:HGE39"/>
    <mergeCell ref="HGF39:HGZ39"/>
    <mergeCell ref="HHA39:HHU39"/>
    <mergeCell ref="GYD39:GYX39"/>
    <mergeCell ref="GYY39:GZS39"/>
    <mergeCell ref="GZT39:HAN39"/>
    <mergeCell ref="HAO39:HBI39"/>
    <mergeCell ref="HBJ39:HCD39"/>
    <mergeCell ref="HCE39:HCY39"/>
    <mergeCell ref="GTH39:GUB39"/>
    <mergeCell ref="GUC39:GUW39"/>
    <mergeCell ref="GUX39:GVR39"/>
    <mergeCell ref="GVS39:GWM39"/>
    <mergeCell ref="GWN39:GXH39"/>
    <mergeCell ref="GXI39:GYC39"/>
    <mergeCell ref="GOL39:GPF39"/>
    <mergeCell ref="GPG39:GQA39"/>
    <mergeCell ref="GQB39:GQV39"/>
    <mergeCell ref="GQW39:GRQ39"/>
    <mergeCell ref="GRR39:GSL39"/>
    <mergeCell ref="GSM39:GTG39"/>
    <mergeCell ref="GJP39:GKJ39"/>
    <mergeCell ref="GKK39:GLE39"/>
    <mergeCell ref="GLF39:GLZ39"/>
    <mergeCell ref="GMA39:GMU39"/>
    <mergeCell ref="GMV39:GNP39"/>
    <mergeCell ref="GNQ39:GOK39"/>
    <mergeCell ref="GET39:GFN39"/>
    <mergeCell ref="GFO39:GGI39"/>
    <mergeCell ref="GGJ39:GHD39"/>
    <mergeCell ref="GHE39:GHY39"/>
    <mergeCell ref="GHZ39:GIT39"/>
    <mergeCell ref="GIU39:GJO39"/>
    <mergeCell ref="FZX39:GAR39"/>
    <mergeCell ref="GAS39:GBM39"/>
    <mergeCell ref="GBN39:GCH39"/>
    <mergeCell ref="GCI39:GDC39"/>
    <mergeCell ref="GDD39:GDX39"/>
    <mergeCell ref="GDY39:GES39"/>
    <mergeCell ref="FVB39:FVV39"/>
    <mergeCell ref="FVW39:FWQ39"/>
    <mergeCell ref="FWR39:FXL39"/>
    <mergeCell ref="FXM39:FYG39"/>
    <mergeCell ref="FYH39:FZB39"/>
    <mergeCell ref="FZC39:FZW39"/>
    <mergeCell ref="FQF39:FQZ39"/>
    <mergeCell ref="FRA39:FRU39"/>
    <mergeCell ref="FRV39:FSP39"/>
    <mergeCell ref="FSQ39:FTK39"/>
    <mergeCell ref="FTL39:FUF39"/>
    <mergeCell ref="FUG39:FVA39"/>
    <mergeCell ref="FLJ39:FMD39"/>
    <mergeCell ref="FME39:FMY39"/>
    <mergeCell ref="FMZ39:FNT39"/>
    <mergeCell ref="FNU39:FOO39"/>
    <mergeCell ref="FOP39:FPJ39"/>
    <mergeCell ref="FPK39:FQE39"/>
    <mergeCell ref="FGN39:FHH39"/>
    <mergeCell ref="FHI39:FIC39"/>
    <mergeCell ref="FID39:FIX39"/>
    <mergeCell ref="FIY39:FJS39"/>
    <mergeCell ref="FJT39:FKN39"/>
    <mergeCell ref="FKO39:FLI39"/>
    <mergeCell ref="FBR39:FCL39"/>
    <mergeCell ref="FCM39:FDG39"/>
    <mergeCell ref="FDH39:FEB39"/>
    <mergeCell ref="FEC39:FEW39"/>
    <mergeCell ref="FEX39:FFR39"/>
    <mergeCell ref="FFS39:FGM39"/>
    <mergeCell ref="EWV39:EXP39"/>
    <mergeCell ref="EXQ39:EYK39"/>
    <mergeCell ref="EYL39:EZF39"/>
    <mergeCell ref="EZG39:FAA39"/>
    <mergeCell ref="FAB39:FAV39"/>
    <mergeCell ref="FAW39:FBQ39"/>
    <mergeCell ref="ERZ39:EST39"/>
    <mergeCell ref="ESU39:ETO39"/>
    <mergeCell ref="ETP39:EUJ39"/>
    <mergeCell ref="EUK39:EVE39"/>
    <mergeCell ref="EVF39:EVZ39"/>
    <mergeCell ref="EWA39:EWU39"/>
    <mergeCell ref="END39:ENX39"/>
    <mergeCell ref="ENY39:EOS39"/>
    <mergeCell ref="EOT39:EPN39"/>
    <mergeCell ref="EPO39:EQI39"/>
    <mergeCell ref="EQJ39:ERD39"/>
    <mergeCell ref="ERE39:ERY39"/>
    <mergeCell ref="EIH39:EJB39"/>
    <mergeCell ref="EJC39:EJW39"/>
    <mergeCell ref="EJX39:EKR39"/>
    <mergeCell ref="EKS39:ELM39"/>
    <mergeCell ref="ELN39:EMH39"/>
    <mergeCell ref="EMI39:ENC39"/>
    <mergeCell ref="EDL39:EEF39"/>
    <mergeCell ref="EEG39:EFA39"/>
    <mergeCell ref="EFB39:EFV39"/>
    <mergeCell ref="EFW39:EGQ39"/>
    <mergeCell ref="EGR39:EHL39"/>
    <mergeCell ref="EHM39:EIG39"/>
    <mergeCell ref="DYP39:DZJ39"/>
    <mergeCell ref="DZK39:EAE39"/>
    <mergeCell ref="EAF39:EAZ39"/>
    <mergeCell ref="EBA39:EBU39"/>
    <mergeCell ref="EBV39:ECP39"/>
    <mergeCell ref="ECQ39:EDK39"/>
    <mergeCell ref="DTT39:DUN39"/>
    <mergeCell ref="DUO39:DVI39"/>
    <mergeCell ref="DVJ39:DWD39"/>
    <mergeCell ref="DWE39:DWY39"/>
    <mergeCell ref="DWZ39:DXT39"/>
    <mergeCell ref="DXU39:DYO39"/>
    <mergeCell ref="DOX39:DPR39"/>
    <mergeCell ref="DPS39:DQM39"/>
    <mergeCell ref="DQN39:DRH39"/>
    <mergeCell ref="DRI39:DSC39"/>
    <mergeCell ref="DSD39:DSX39"/>
    <mergeCell ref="DSY39:DTS39"/>
    <mergeCell ref="DKB39:DKV39"/>
    <mergeCell ref="DKW39:DLQ39"/>
    <mergeCell ref="DLR39:DML39"/>
    <mergeCell ref="DMM39:DNG39"/>
    <mergeCell ref="DNH39:DOB39"/>
    <mergeCell ref="DOC39:DOW39"/>
    <mergeCell ref="DFF39:DFZ39"/>
    <mergeCell ref="DGA39:DGU39"/>
    <mergeCell ref="DGV39:DHP39"/>
    <mergeCell ref="DHQ39:DIK39"/>
    <mergeCell ref="DIL39:DJF39"/>
    <mergeCell ref="DJG39:DKA39"/>
    <mergeCell ref="DAJ39:DBD39"/>
    <mergeCell ref="DBE39:DBY39"/>
    <mergeCell ref="DBZ39:DCT39"/>
    <mergeCell ref="DCU39:DDO39"/>
    <mergeCell ref="DDP39:DEJ39"/>
    <mergeCell ref="DEK39:DFE39"/>
    <mergeCell ref="CVN39:CWH39"/>
    <mergeCell ref="CWI39:CXC39"/>
    <mergeCell ref="CXD39:CXX39"/>
    <mergeCell ref="CXY39:CYS39"/>
    <mergeCell ref="CYT39:CZN39"/>
    <mergeCell ref="CZO39:DAI39"/>
    <mergeCell ref="CQR39:CRL39"/>
    <mergeCell ref="CRM39:CSG39"/>
    <mergeCell ref="CSH39:CTB39"/>
    <mergeCell ref="CTC39:CTW39"/>
    <mergeCell ref="CTX39:CUR39"/>
    <mergeCell ref="CUS39:CVM39"/>
    <mergeCell ref="CLV39:CMP39"/>
    <mergeCell ref="CMQ39:CNK39"/>
    <mergeCell ref="CNL39:COF39"/>
    <mergeCell ref="COG39:CPA39"/>
    <mergeCell ref="CPB39:CPV39"/>
    <mergeCell ref="CPW39:CQQ39"/>
    <mergeCell ref="CGZ39:CHT39"/>
    <mergeCell ref="CHU39:CIO39"/>
    <mergeCell ref="CIP39:CJJ39"/>
    <mergeCell ref="CJK39:CKE39"/>
    <mergeCell ref="CKF39:CKZ39"/>
    <mergeCell ref="CLA39:CLU39"/>
    <mergeCell ref="CCD39:CCX39"/>
    <mergeCell ref="CCY39:CDS39"/>
    <mergeCell ref="CDT39:CEN39"/>
    <mergeCell ref="CEO39:CFI39"/>
    <mergeCell ref="CFJ39:CGD39"/>
    <mergeCell ref="CGE39:CGY39"/>
    <mergeCell ref="BXH39:BYB39"/>
    <mergeCell ref="BYC39:BYW39"/>
    <mergeCell ref="BYX39:BZR39"/>
    <mergeCell ref="BZS39:CAM39"/>
    <mergeCell ref="CAN39:CBH39"/>
    <mergeCell ref="CBI39:CCC39"/>
    <mergeCell ref="AIX39:AJR39"/>
    <mergeCell ref="AJS39:AKM39"/>
    <mergeCell ref="AAV39:ABP39"/>
    <mergeCell ref="ABQ39:ACK39"/>
    <mergeCell ref="ACL39:ADF39"/>
    <mergeCell ref="ADG39:AEA39"/>
    <mergeCell ref="AEB39:AEV39"/>
    <mergeCell ref="AEW39:AFQ39"/>
    <mergeCell ref="VZ39:WT39"/>
    <mergeCell ref="WU39:XO39"/>
    <mergeCell ref="XP39:YJ39"/>
    <mergeCell ref="YK39:ZE39"/>
    <mergeCell ref="ZF39:ZZ39"/>
    <mergeCell ref="AAA39:AAU39"/>
    <mergeCell ref="RD39:RX39"/>
    <mergeCell ref="RY39:SS39"/>
    <mergeCell ref="ST39:TN39"/>
    <mergeCell ref="TO39:UI39"/>
    <mergeCell ref="UJ39:VD39"/>
    <mergeCell ref="VE39:VY39"/>
    <mergeCell ref="BSL39:BTF39"/>
    <mergeCell ref="BTG39:BUA39"/>
    <mergeCell ref="BUB39:BUV39"/>
    <mergeCell ref="BUW39:BVQ39"/>
    <mergeCell ref="BVR39:BWL39"/>
    <mergeCell ref="BWM39:BXG39"/>
    <mergeCell ref="BNP39:BOJ39"/>
    <mergeCell ref="BOK39:BPE39"/>
    <mergeCell ref="BPF39:BPZ39"/>
    <mergeCell ref="BQA39:BQU39"/>
    <mergeCell ref="BQV39:BRP39"/>
    <mergeCell ref="BRQ39:BSK39"/>
    <mergeCell ref="BIT39:BJN39"/>
    <mergeCell ref="BJO39:BKI39"/>
    <mergeCell ref="BKJ39:BLD39"/>
    <mergeCell ref="BLE39:BLY39"/>
    <mergeCell ref="BLZ39:BMT39"/>
    <mergeCell ref="BMU39:BNO39"/>
    <mergeCell ref="BDX39:BER39"/>
    <mergeCell ref="BES39:BFM39"/>
    <mergeCell ref="BFN39:BGH39"/>
    <mergeCell ref="BGI39:BHC39"/>
    <mergeCell ref="BHD39:BHX39"/>
    <mergeCell ref="BHY39:BIS39"/>
    <mergeCell ref="AZB39:AZV39"/>
    <mergeCell ref="AZW39:BAQ39"/>
    <mergeCell ref="BAR39:BBL39"/>
    <mergeCell ref="BBM39:BCG39"/>
    <mergeCell ref="BCH39:BDB39"/>
    <mergeCell ref="BDC39:BDW39"/>
    <mergeCell ref="AUF39:AUZ39"/>
    <mergeCell ref="AVA39:AVU39"/>
    <mergeCell ref="AVV39:AWP39"/>
    <mergeCell ref="AWQ39:AXK39"/>
    <mergeCell ref="AXL39:AYF39"/>
    <mergeCell ref="AYG39:AZA39"/>
    <mergeCell ref="MH39:NB39"/>
    <mergeCell ref="NC39:NW39"/>
    <mergeCell ref="NX39:OR39"/>
    <mergeCell ref="OS39:PM39"/>
    <mergeCell ref="PN39:QH39"/>
    <mergeCell ref="QI39:RC39"/>
    <mergeCell ref="HL39:IF39"/>
    <mergeCell ref="IG39:JA39"/>
    <mergeCell ref="JB39:JV39"/>
    <mergeCell ref="JW39:KQ39"/>
    <mergeCell ref="KR39:LL39"/>
    <mergeCell ref="LM39:MG39"/>
    <mergeCell ref="CP39:DJ39"/>
    <mergeCell ref="DK39:EE39"/>
    <mergeCell ref="EF39:EZ39"/>
    <mergeCell ref="FA39:FU39"/>
    <mergeCell ref="FV39:GP39"/>
    <mergeCell ref="GQ39:HK39"/>
    <mergeCell ref="B39:I39"/>
    <mergeCell ref="J39:AD39"/>
    <mergeCell ref="AE39:AY39"/>
    <mergeCell ref="AZ39:BT39"/>
    <mergeCell ref="BU39:CO39"/>
    <mergeCell ref="WRQ37:WRT37"/>
    <mergeCell ref="WMU37:WNO37"/>
    <mergeCell ref="WNP37:WOJ37"/>
    <mergeCell ref="WOK37:WPE37"/>
    <mergeCell ref="WPF37:WPZ37"/>
    <mergeCell ref="WQA37:WQU37"/>
    <mergeCell ref="WQV37:WRP37"/>
    <mergeCell ref="WHY37:WIS37"/>
    <mergeCell ref="WIT37:WJN37"/>
    <mergeCell ref="WJO37:WKI37"/>
    <mergeCell ref="WKJ37:WLD37"/>
    <mergeCell ref="WLE37:WLY37"/>
    <mergeCell ref="WLZ37:WMT37"/>
    <mergeCell ref="WDC37:WDW37"/>
    <mergeCell ref="WDX37:WER37"/>
    <mergeCell ref="WES37:WFM37"/>
    <mergeCell ref="WFN37:WGH37"/>
    <mergeCell ref="WGI37:WHC37"/>
    <mergeCell ref="WHD37:WHX37"/>
    <mergeCell ref="VYG37:VZA37"/>
    <mergeCell ref="VZB37:VZV37"/>
    <mergeCell ref="VZW37:WAQ37"/>
    <mergeCell ref="WAR37:WBL37"/>
    <mergeCell ref="WBM37:WCG37"/>
    <mergeCell ref="WCH37:WDB37"/>
    <mergeCell ref="APJ39:AQD39"/>
    <mergeCell ref="AQE39:AQY39"/>
    <mergeCell ref="AQZ39:ART39"/>
    <mergeCell ref="ARU39:ASO39"/>
    <mergeCell ref="ASP39:ATJ39"/>
    <mergeCell ref="ATK39:AUE39"/>
    <mergeCell ref="AKN39:ALH39"/>
    <mergeCell ref="ALI39:AMC39"/>
    <mergeCell ref="AMD39:AMX39"/>
    <mergeCell ref="AMY39:ANS39"/>
    <mergeCell ref="ANT39:AON39"/>
    <mergeCell ref="AOO39:API39"/>
    <mergeCell ref="AFR39:AGL39"/>
    <mergeCell ref="AGM39:AHG39"/>
    <mergeCell ref="AHH39:AIB39"/>
    <mergeCell ref="AIC39:AIW39"/>
    <mergeCell ref="VTK37:VUE37"/>
    <mergeCell ref="VUF37:VUZ37"/>
    <mergeCell ref="VVA37:VVU37"/>
    <mergeCell ref="VVV37:VWP37"/>
    <mergeCell ref="VWQ37:VXK37"/>
    <mergeCell ref="VXL37:VYF37"/>
    <mergeCell ref="VOO37:VPI37"/>
    <mergeCell ref="VPJ37:VQD37"/>
    <mergeCell ref="VQE37:VQY37"/>
    <mergeCell ref="VQZ37:VRT37"/>
    <mergeCell ref="VRU37:VSO37"/>
    <mergeCell ref="VSP37:VTJ37"/>
    <mergeCell ref="VJS37:VKM37"/>
    <mergeCell ref="VKN37:VLH37"/>
    <mergeCell ref="VLI37:VMC37"/>
    <mergeCell ref="VMD37:VMX37"/>
    <mergeCell ref="VMY37:VNS37"/>
    <mergeCell ref="VNT37:VON37"/>
    <mergeCell ref="VEW37:VFQ37"/>
    <mergeCell ref="VFR37:VGL37"/>
    <mergeCell ref="VGM37:VHG37"/>
    <mergeCell ref="VHH37:VIB37"/>
    <mergeCell ref="VIC37:VIW37"/>
    <mergeCell ref="VIX37:VJR37"/>
    <mergeCell ref="VAA37:VAU37"/>
    <mergeCell ref="VAV37:VBP37"/>
    <mergeCell ref="VBQ37:VCK37"/>
    <mergeCell ref="VCL37:VDF37"/>
    <mergeCell ref="VDG37:VEA37"/>
    <mergeCell ref="VEB37:VEV37"/>
    <mergeCell ref="UVE37:UVY37"/>
    <mergeCell ref="UVZ37:UWT37"/>
    <mergeCell ref="UWU37:UXO37"/>
    <mergeCell ref="UXP37:UYJ37"/>
    <mergeCell ref="UYK37:UZE37"/>
    <mergeCell ref="UZF37:UZZ37"/>
    <mergeCell ref="UQI37:URC37"/>
    <mergeCell ref="URD37:URX37"/>
    <mergeCell ref="URY37:USS37"/>
    <mergeCell ref="UST37:UTN37"/>
    <mergeCell ref="UTO37:UUI37"/>
    <mergeCell ref="UUJ37:UVD37"/>
    <mergeCell ref="ULM37:UMG37"/>
    <mergeCell ref="UMH37:UNB37"/>
    <mergeCell ref="UNC37:UNW37"/>
    <mergeCell ref="UNX37:UOR37"/>
    <mergeCell ref="UOS37:UPM37"/>
    <mergeCell ref="UPN37:UQH37"/>
    <mergeCell ref="UGQ37:UHK37"/>
    <mergeCell ref="UHL37:UIF37"/>
    <mergeCell ref="UIG37:UJA37"/>
    <mergeCell ref="UJB37:UJV37"/>
    <mergeCell ref="UJW37:UKQ37"/>
    <mergeCell ref="UKR37:ULL37"/>
    <mergeCell ref="UBU37:UCO37"/>
    <mergeCell ref="UCP37:UDJ37"/>
    <mergeCell ref="UDK37:UEE37"/>
    <mergeCell ref="UEF37:UEZ37"/>
    <mergeCell ref="UFA37:UFU37"/>
    <mergeCell ref="UFV37:UGP37"/>
    <mergeCell ref="TWY37:TXS37"/>
    <mergeCell ref="TXT37:TYN37"/>
    <mergeCell ref="TYO37:TZI37"/>
    <mergeCell ref="TZJ37:UAD37"/>
    <mergeCell ref="UAE37:UAY37"/>
    <mergeCell ref="UAZ37:UBT37"/>
    <mergeCell ref="TSC37:TSW37"/>
    <mergeCell ref="TSX37:TTR37"/>
    <mergeCell ref="TTS37:TUM37"/>
    <mergeCell ref="TUN37:TVH37"/>
    <mergeCell ref="TVI37:TWC37"/>
    <mergeCell ref="TWD37:TWX37"/>
    <mergeCell ref="TNG37:TOA37"/>
    <mergeCell ref="TOB37:TOV37"/>
    <mergeCell ref="TOW37:TPQ37"/>
    <mergeCell ref="TPR37:TQL37"/>
    <mergeCell ref="TQM37:TRG37"/>
    <mergeCell ref="TRH37:TSB37"/>
    <mergeCell ref="TIK37:TJE37"/>
    <mergeCell ref="TJF37:TJZ37"/>
    <mergeCell ref="TKA37:TKU37"/>
    <mergeCell ref="TKV37:TLP37"/>
    <mergeCell ref="TLQ37:TMK37"/>
    <mergeCell ref="TML37:TNF37"/>
    <mergeCell ref="TDO37:TEI37"/>
    <mergeCell ref="TEJ37:TFD37"/>
    <mergeCell ref="TFE37:TFY37"/>
    <mergeCell ref="TFZ37:TGT37"/>
    <mergeCell ref="TGU37:THO37"/>
    <mergeCell ref="THP37:TIJ37"/>
    <mergeCell ref="SYS37:SZM37"/>
    <mergeCell ref="SZN37:TAH37"/>
    <mergeCell ref="TAI37:TBC37"/>
    <mergeCell ref="TBD37:TBX37"/>
    <mergeCell ref="TBY37:TCS37"/>
    <mergeCell ref="TCT37:TDN37"/>
    <mergeCell ref="STW37:SUQ37"/>
    <mergeCell ref="SUR37:SVL37"/>
    <mergeCell ref="SVM37:SWG37"/>
    <mergeCell ref="SWH37:SXB37"/>
    <mergeCell ref="SXC37:SXW37"/>
    <mergeCell ref="SXX37:SYR37"/>
    <mergeCell ref="SPA37:SPU37"/>
    <mergeCell ref="SPV37:SQP37"/>
    <mergeCell ref="SQQ37:SRK37"/>
    <mergeCell ref="SRL37:SSF37"/>
    <mergeCell ref="SSG37:STA37"/>
    <mergeCell ref="STB37:STV37"/>
    <mergeCell ref="SKE37:SKY37"/>
    <mergeCell ref="SKZ37:SLT37"/>
    <mergeCell ref="SLU37:SMO37"/>
    <mergeCell ref="SMP37:SNJ37"/>
    <mergeCell ref="SNK37:SOE37"/>
    <mergeCell ref="SOF37:SOZ37"/>
    <mergeCell ref="SFI37:SGC37"/>
    <mergeCell ref="SGD37:SGX37"/>
    <mergeCell ref="SGY37:SHS37"/>
    <mergeCell ref="SHT37:SIN37"/>
    <mergeCell ref="SIO37:SJI37"/>
    <mergeCell ref="SJJ37:SKD37"/>
    <mergeCell ref="SAM37:SBG37"/>
    <mergeCell ref="SBH37:SCB37"/>
    <mergeCell ref="SCC37:SCW37"/>
    <mergeCell ref="SCX37:SDR37"/>
    <mergeCell ref="SDS37:SEM37"/>
    <mergeCell ref="SEN37:SFH37"/>
    <mergeCell ref="RVQ37:RWK37"/>
    <mergeCell ref="RWL37:RXF37"/>
    <mergeCell ref="RXG37:RYA37"/>
    <mergeCell ref="RYB37:RYV37"/>
    <mergeCell ref="RYW37:RZQ37"/>
    <mergeCell ref="RZR37:SAL37"/>
    <mergeCell ref="RQU37:RRO37"/>
    <mergeCell ref="RRP37:RSJ37"/>
    <mergeCell ref="RSK37:RTE37"/>
    <mergeCell ref="RTF37:RTZ37"/>
    <mergeCell ref="RUA37:RUU37"/>
    <mergeCell ref="RUV37:RVP37"/>
    <mergeCell ref="RLY37:RMS37"/>
    <mergeCell ref="RMT37:RNN37"/>
    <mergeCell ref="RNO37:ROI37"/>
    <mergeCell ref="ROJ37:RPD37"/>
    <mergeCell ref="RPE37:RPY37"/>
    <mergeCell ref="RPZ37:RQT37"/>
    <mergeCell ref="RHC37:RHW37"/>
    <mergeCell ref="RHX37:RIR37"/>
    <mergeCell ref="RIS37:RJM37"/>
    <mergeCell ref="RJN37:RKH37"/>
    <mergeCell ref="RKI37:RLC37"/>
    <mergeCell ref="RLD37:RLX37"/>
    <mergeCell ref="RCG37:RDA37"/>
    <mergeCell ref="RDB37:RDV37"/>
    <mergeCell ref="RDW37:REQ37"/>
    <mergeCell ref="RER37:RFL37"/>
    <mergeCell ref="RFM37:RGG37"/>
    <mergeCell ref="RGH37:RHB37"/>
    <mergeCell ref="QXK37:QYE37"/>
    <mergeCell ref="QYF37:QYZ37"/>
    <mergeCell ref="QZA37:QZU37"/>
    <mergeCell ref="QZV37:RAP37"/>
    <mergeCell ref="RAQ37:RBK37"/>
    <mergeCell ref="RBL37:RCF37"/>
    <mergeCell ref="QSO37:QTI37"/>
    <mergeCell ref="QTJ37:QUD37"/>
    <mergeCell ref="QUE37:QUY37"/>
    <mergeCell ref="QUZ37:QVT37"/>
    <mergeCell ref="QVU37:QWO37"/>
    <mergeCell ref="QWP37:QXJ37"/>
    <mergeCell ref="QNS37:QOM37"/>
    <mergeCell ref="QON37:QPH37"/>
    <mergeCell ref="QPI37:QQC37"/>
    <mergeCell ref="QQD37:QQX37"/>
    <mergeCell ref="QQY37:QRS37"/>
    <mergeCell ref="QRT37:QSN37"/>
    <mergeCell ref="QIW37:QJQ37"/>
    <mergeCell ref="QJR37:QKL37"/>
    <mergeCell ref="QKM37:QLG37"/>
    <mergeCell ref="QLH37:QMB37"/>
    <mergeCell ref="QMC37:QMW37"/>
    <mergeCell ref="QMX37:QNR37"/>
    <mergeCell ref="QEA37:QEU37"/>
    <mergeCell ref="QEV37:QFP37"/>
    <mergeCell ref="QFQ37:QGK37"/>
    <mergeCell ref="QGL37:QHF37"/>
    <mergeCell ref="QHG37:QIA37"/>
    <mergeCell ref="QIB37:QIV37"/>
    <mergeCell ref="PZE37:PZY37"/>
    <mergeCell ref="PZZ37:QAT37"/>
    <mergeCell ref="QAU37:QBO37"/>
    <mergeCell ref="QBP37:QCJ37"/>
    <mergeCell ref="QCK37:QDE37"/>
    <mergeCell ref="QDF37:QDZ37"/>
    <mergeCell ref="PUI37:PVC37"/>
    <mergeCell ref="PVD37:PVX37"/>
    <mergeCell ref="PVY37:PWS37"/>
    <mergeCell ref="PWT37:PXN37"/>
    <mergeCell ref="PXO37:PYI37"/>
    <mergeCell ref="PYJ37:PZD37"/>
    <mergeCell ref="PPM37:PQG37"/>
    <mergeCell ref="PQH37:PRB37"/>
    <mergeCell ref="PRC37:PRW37"/>
    <mergeCell ref="PRX37:PSR37"/>
    <mergeCell ref="PSS37:PTM37"/>
    <mergeCell ref="PTN37:PUH37"/>
    <mergeCell ref="PKQ37:PLK37"/>
    <mergeCell ref="PLL37:PMF37"/>
    <mergeCell ref="PMG37:PNA37"/>
    <mergeCell ref="PNB37:PNV37"/>
    <mergeCell ref="PNW37:POQ37"/>
    <mergeCell ref="POR37:PPL37"/>
    <mergeCell ref="PFU37:PGO37"/>
    <mergeCell ref="PGP37:PHJ37"/>
    <mergeCell ref="PHK37:PIE37"/>
    <mergeCell ref="PIF37:PIZ37"/>
    <mergeCell ref="PJA37:PJU37"/>
    <mergeCell ref="PJV37:PKP37"/>
    <mergeCell ref="PAY37:PBS37"/>
    <mergeCell ref="PBT37:PCN37"/>
    <mergeCell ref="PCO37:PDI37"/>
    <mergeCell ref="PDJ37:PED37"/>
    <mergeCell ref="PEE37:PEY37"/>
    <mergeCell ref="PEZ37:PFT37"/>
    <mergeCell ref="OWC37:OWW37"/>
    <mergeCell ref="OWX37:OXR37"/>
    <mergeCell ref="OXS37:OYM37"/>
    <mergeCell ref="OYN37:OZH37"/>
    <mergeCell ref="OZI37:PAC37"/>
    <mergeCell ref="PAD37:PAX37"/>
    <mergeCell ref="ORG37:OSA37"/>
    <mergeCell ref="OSB37:OSV37"/>
    <mergeCell ref="OSW37:OTQ37"/>
    <mergeCell ref="OTR37:OUL37"/>
    <mergeCell ref="OUM37:OVG37"/>
    <mergeCell ref="OVH37:OWB37"/>
    <mergeCell ref="OMK37:ONE37"/>
    <mergeCell ref="ONF37:ONZ37"/>
    <mergeCell ref="OOA37:OOU37"/>
    <mergeCell ref="OOV37:OPP37"/>
    <mergeCell ref="OPQ37:OQK37"/>
    <mergeCell ref="OQL37:ORF37"/>
    <mergeCell ref="OHO37:OII37"/>
    <mergeCell ref="OIJ37:OJD37"/>
    <mergeCell ref="OJE37:OJY37"/>
    <mergeCell ref="OJZ37:OKT37"/>
    <mergeCell ref="OKU37:OLO37"/>
    <mergeCell ref="OLP37:OMJ37"/>
    <mergeCell ref="OCS37:ODM37"/>
    <mergeCell ref="ODN37:OEH37"/>
    <mergeCell ref="OEI37:OFC37"/>
    <mergeCell ref="OFD37:OFX37"/>
    <mergeCell ref="OFY37:OGS37"/>
    <mergeCell ref="OGT37:OHN37"/>
    <mergeCell ref="NXW37:NYQ37"/>
    <mergeCell ref="NYR37:NZL37"/>
    <mergeCell ref="NZM37:OAG37"/>
    <mergeCell ref="OAH37:OBB37"/>
    <mergeCell ref="OBC37:OBW37"/>
    <mergeCell ref="OBX37:OCR37"/>
    <mergeCell ref="NTA37:NTU37"/>
    <mergeCell ref="NTV37:NUP37"/>
    <mergeCell ref="NUQ37:NVK37"/>
    <mergeCell ref="NVL37:NWF37"/>
    <mergeCell ref="NWG37:NXA37"/>
    <mergeCell ref="NXB37:NXV37"/>
    <mergeCell ref="NOE37:NOY37"/>
    <mergeCell ref="NOZ37:NPT37"/>
    <mergeCell ref="NPU37:NQO37"/>
    <mergeCell ref="NQP37:NRJ37"/>
    <mergeCell ref="NRK37:NSE37"/>
    <mergeCell ref="NSF37:NSZ37"/>
    <mergeCell ref="NJI37:NKC37"/>
    <mergeCell ref="NKD37:NKX37"/>
    <mergeCell ref="NKY37:NLS37"/>
    <mergeCell ref="NLT37:NMN37"/>
    <mergeCell ref="NMO37:NNI37"/>
    <mergeCell ref="NNJ37:NOD37"/>
    <mergeCell ref="NEM37:NFG37"/>
    <mergeCell ref="NFH37:NGB37"/>
    <mergeCell ref="NGC37:NGW37"/>
    <mergeCell ref="NGX37:NHR37"/>
    <mergeCell ref="NHS37:NIM37"/>
    <mergeCell ref="NIN37:NJH37"/>
    <mergeCell ref="MZQ37:NAK37"/>
    <mergeCell ref="NAL37:NBF37"/>
    <mergeCell ref="NBG37:NCA37"/>
    <mergeCell ref="NCB37:NCV37"/>
    <mergeCell ref="NCW37:NDQ37"/>
    <mergeCell ref="NDR37:NEL37"/>
    <mergeCell ref="MUU37:MVO37"/>
    <mergeCell ref="MVP37:MWJ37"/>
    <mergeCell ref="MWK37:MXE37"/>
    <mergeCell ref="MXF37:MXZ37"/>
    <mergeCell ref="MYA37:MYU37"/>
    <mergeCell ref="MYV37:MZP37"/>
    <mergeCell ref="MPY37:MQS37"/>
    <mergeCell ref="MQT37:MRN37"/>
    <mergeCell ref="MRO37:MSI37"/>
    <mergeCell ref="MSJ37:MTD37"/>
    <mergeCell ref="MTE37:MTY37"/>
    <mergeCell ref="MTZ37:MUT37"/>
    <mergeCell ref="MLC37:MLW37"/>
    <mergeCell ref="MLX37:MMR37"/>
    <mergeCell ref="MMS37:MNM37"/>
    <mergeCell ref="MNN37:MOH37"/>
    <mergeCell ref="MOI37:MPC37"/>
    <mergeCell ref="MPD37:MPX37"/>
    <mergeCell ref="MGG37:MHA37"/>
    <mergeCell ref="MHB37:MHV37"/>
    <mergeCell ref="MHW37:MIQ37"/>
    <mergeCell ref="MIR37:MJL37"/>
    <mergeCell ref="MJM37:MKG37"/>
    <mergeCell ref="MKH37:MLB37"/>
    <mergeCell ref="MBK37:MCE37"/>
    <mergeCell ref="MCF37:MCZ37"/>
    <mergeCell ref="MDA37:MDU37"/>
    <mergeCell ref="MDV37:MEP37"/>
    <mergeCell ref="MEQ37:MFK37"/>
    <mergeCell ref="MFL37:MGF37"/>
    <mergeCell ref="LWO37:LXI37"/>
    <mergeCell ref="LXJ37:LYD37"/>
    <mergeCell ref="LYE37:LYY37"/>
    <mergeCell ref="LYZ37:LZT37"/>
    <mergeCell ref="LZU37:MAO37"/>
    <mergeCell ref="MAP37:MBJ37"/>
    <mergeCell ref="LRS37:LSM37"/>
    <mergeCell ref="LSN37:LTH37"/>
    <mergeCell ref="LTI37:LUC37"/>
    <mergeCell ref="LUD37:LUX37"/>
    <mergeCell ref="LUY37:LVS37"/>
    <mergeCell ref="LVT37:LWN37"/>
    <mergeCell ref="LMW37:LNQ37"/>
    <mergeCell ref="LNR37:LOL37"/>
    <mergeCell ref="LOM37:LPG37"/>
    <mergeCell ref="LPH37:LQB37"/>
    <mergeCell ref="LQC37:LQW37"/>
    <mergeCell ref="LQX37:LRR37"/>
    <mergeCell ref="LIA37:LIU37"/>
    <mergeCell ref="LIV37:LJP37"/>
    <mergeCell ref="LJQ37:LKK37"/>
    <mergeCell ref="LKL37:LLF37"/>
    <mergeCell ref="LLG37:LMA37"/>
    <mergeCell ref="LMB37:LMV37"/>
    <mergeCell ref="LDE37:LDY37"/>
    <mergeCell ref="LDZ37:LET37"/>
    <mergeCell ref="LEU37:LFO37"/>
    <mergeCell ref="LFP37:LGJ37"/>
    <mergeCell ref="LGK37:LHE37"/>
    <mergeCell ref="LHF37:LHZ37"/>
    <mergeCell ref="KYI37:KZC37"/>
    <mergeCell ref="KZD37:KZX37"/>
    <mergeCell ref="KZY37:LAS37"/>
    <mergeCell ref="LAT37:LBN37"/>
    <mergeCell ref="LBO37:LCI37"/>
    <mergeCell ref="LCJ37:LDD37"/>
    <mergeCell ref="KTM37:KUG37"/>
    <mergeCell ref="KUH37:KVB37"/>
    <mergeCell ref="KVC37:KVW37"/>
    <mergeCell ref="KVX37:KWR37"/>
    <mergeCell ref="KWS37:KXM37"/>
    <mergeCell ref="KXN37:KYH37"/>
    <mergeCell ref="KOQ37:KPK37"/>
    <mergeCell ref="KPL37:KQF37"/>
    <mergeCell ref="KQG37:KRA37"/>
    <mergeCell ref="KRB37:KRV37"/>
    <mergeCell ref="KRW37:KSQ37"/>
    <mergeCell ref="KSR37:KTL37"/>
    <mergeCell ref="KJU37:KKO37"/>
    <mergeCell ref="KKP37:KLJ37"/>
    <mergeCell ref="KLK37:KME37"/>
    <mergeCell ref="KMF37:KMZ37"/>
    <mergeCell ref="KNA37:KNU37"/>
    <mergeCell ref="KNV37:KOP37"/>
    <mergeCell ref="KEY37:KFS37"/>
    <mergeCell ref="KFT37:KGN37"/>
    <mergeCell ref="KGO37:KHI37"/>
    <mergeCell ref="KHJ37:KID37"/>
    <mergeCell ref="KIE37:KIY37"/>
    <mergeCell ref="KIZ37:KJT37"/>
    <mergeCell ref="KAC37:KAW37"/>
    <mergeCell ref="KAX37:KBR37"/>
    <mergeCell ref="KBS37:KCM37"/>
    <mergeCell ref="KCN37:KDH37"/>
    <mergeCell ref="KDI37:KEC37"/>
    <mergeCell ref="KED37:KEX37"/>
    <mergeCell ref="JVG37:JWA37"/>
    <mergeCell ref="JWB37:JWV37"/>
    <mergeCell ref="JWW37:JXQ37"/>
    <mergeCell ref="JXR37:JYL37"/>
    <mergeCell ref="JYM37:JZG37"/>
    <mergeCell ref="JZH37:KAB37"/>
    <mergeCell ref="JQK37:JRE37"/>
    <mergeCell ref="JRF37:JRZ37"/>
    <mergeCell ref="JSA37:JSU37"/>
    <mergeCell ref="JSV37:JTP37"/>
    <mergeCell ref="JTQ37:JUK37"/>
    <mergeCell ref="JUL37:JVF37"/>
    <mergeCell ref="JLO37:JMI37"/>
    <mergeCell ref="JMJ37:JND37"/>
    <mergeCell ref="JNE37:JNY37"/>
    <mergeCell ref="JNZ37:JOT37"/>
    <mergeCell ref="JOU37:JPO37"/>
    <mergeCell ref="JPP37:JQJ37"/>
    <mergeCell ref="JGS37:JHM37"/>
    <mergeCell ref="JHN37:JIH37"/>
    <mergeCell ref="JII37:JJC37"/>
    <mergeCell ref="JJD37:JJX37"/>
    <mergeCell ref="JJY37:JKS37"/>
    <mergeCell ref="JKT37:JLN37"/>
    <mergeCell ref="JBW37:JCQ37"/>
    <mergeCell ref="JCR37:JDL37"/>
    <mergeCell ref="JDM37:JEG37"/>
    <mergeCell ref="JEH37:JFB37"/>
    <mergeCell ref="JFC37:JFW37"/>
    <mergeCell ref="JFX37:JGR37"/>
    <mergeCell ref="IXA37:IXU37"/>
    <mergeCell ref="IXV37:IYP37"/>
    <mergeCell ref="IYQ37:IZK37"/>
    <mergeCell ref="IZL37:JAF37"/>
    <mergeCell ref="JAG37:JBA37"/>
    <mergeCell ref="JBB37:JBV37"/>
    <mergeCell ref="ISE37:ISY37"/>
    <mergeCell ref="ISZ37:ITT37"/>
    <mergeCell ref="ITU37:IUO37"/>
    <mergeCell ref="IUP37:IVJ37"/>
    <mergeCell ref="IVK37:IWE37"/>
    <mergeCell ref="IWF37:IWZ37"/>
    <mergeCell ref="INI37:IOC37"/>
    <mergeCell ref="IOD37:IOX37"/>
    <mergeCell ref="IOY37:IPS37"/>
    <mergeCell ref="IPT37:IQN37"/>
    <mergeCell ref="IQO37:IRI37"/>
    <mergeCell ref="IRJ37:ISD37"/>
    <mergeCell ref="IIM37:IJG37"/>
    <mergeCell ref="IJH37:IKB37"/>
    <mergeCell ref="IKC37:IKW37"/>
    <mergeCell ref="IKX37:ILR37"/>
    <mergeCell ref="ILS37:IMM37"/>
    <mergeCell ref="IMN37:INH37"/>
    <mergeCell ref="IDQ37:IEK37"/>
    <mergeCell ref="IEL37:IFF37"/>
    <mergeCell ref="IFG37:IGA37"/>
    <mergeCell ref="IGB37:IGV37"/>
    <mergeCell ref="IGW37:IHQ37"/>
    <mergeCell ref="IHR37:IIL37"/>
    <mergeCell ref="HYU37:HZO37"/>
    <mergeCell ref="HZP37:IAJ37"/>
    <mergeCell ref="IAK37:IBE37"/>
    <mergeCell ref="IBF37:IBZ37"/>
    <mergeCell ref="ICA37:ICU37"/>
    <mergeCell ref="ICV37:IDP37"/>
    <mergeCell ref="HTY37:HUS37"/>
    <mergeCell ref="HUT37:HVN37"/>
    <mergeCell ref="HVO37:HWI37"/>
    <mergeCell ref="HWJ37:HXD37"/>
    <mergeCell ref="HXE37:HXY37"/>
    <mergeCell ref="HXZ37:HYT37"/>
    <mergeCell ref="HPC37:HPW37"/>
    <mergeCell ref="HPX37:HQR37"/>
    <mergeCell ref="HQS37:HRM37"/>
    <mergeCell ref="HRN37:HSH37"/>
    <mergeCell ref="HSI37:HTC37"/>
    <mergeCell ref="HTD37:HTX37"/>
    <mergeCell ref="HKG37:HLA37"/>
    <mergeCell ref="HLB37:HLV37"/>
    <mergeCell ref="HLW37:HMQ37"/>
    <mergeCell ref="HMR37:HNL37"/>
    <mergeCell ref="HNM37:HOG37"/>
    <mergeCell ref="HOH37:HPB37"/>
    <mergeCell ref="HFK37:HGE37"/>
    <mergeCell ref="HGF37:HGZ37"/>
    <mergeCell ref="HHA37:HHU37"/>
    <mergeCell ref="HHV37:HIP37"/>
    <mergeCell ref="HIQ37:HJK37"/>
    <mergeCell ref="HJL37:HKF37"/>
    <mergeCell ref="HAO37:HBI37"/>
    <mergeCell ref="HBJ37:HCD37"/>
    <mergeCell ref="HCE37:HCY37"/>
    <mergeCell ref="HCZ37:HDT37"/>
    <mergeCell ref="HDU37:HEO37"/>
    <mergeCell ref="HEP37:HFJ37"/>
    <mergeCell ref="GVS37:GWM37"/>
    <mergeCell ref="GWN37:GXH37"/>
    <mergeCell ref="GXI37:GYC37"/>
    <mergeCell ref="GYD37:GYX37"/>
    <mergeCell ref="GYY37:GZS37"/>
    <mergeCell ref="GZT37:HAN37"/>
    <mergeCell ref="GQW37:GRQ37"/>
    <mergeCell ref="GRR37:GSL37"/>
    <mergeCell ref="GSM37:GTG37"/>
    <mergeCell ref="GTH37:GUB37"/>
    <mergeCell ref="GUC37:GUW37"/>
    <mergeCell ref="GUX37:GVR37"/>
    <mergeCell ref="GMA37:GMU37"/>
    <mergeCell ref="GMV37:GNP37"/>
    <mergeCell ref="GNQ37:GOK37"/>
    <mergeCell ref="GOL37:GPF37"/>
    <mergeCell ref="GPG37:GQA37"/>
    <mergeCell ref="GQB37:GQV37"/>
    <mergeCell ref="GHE37:GHY37"/>
    <mergeCell ref="GHZ37:GIT37"/>
    <mergeCell ref="GIU37:GJO37"/>
    <mergeCell ref="GJP37:GKJ37"/>
    <mergeCell ref="GKK37:GLE37"/>
    <mergeCell ref="GLF37:GLZ37"/>
    <mergeCell ref="GCI37:GDC37"/>
    <mergeCell ref="GDD37:GDX37"/>
    <mergeCell ref="GDY37:GES37"/>
    <mergeCell ref="GET37:GFN37"/>
    <mergeCell ref="GFO37:GGI37"/>
    <mergeCell ref="GGJ37:GHD37"/>
    <mergeCell ref="FXM37:FYG37"/>
    <mergeCell ref="FYH37:FZB37"/>
    <mergeCell ref="FZC37:FZW37"/>
    <mergeCell ref="FZX37:GAR37"/>
    <mergeCell ref="GAS37:GBM37"/>
    <mergeCell ref="GBN37:GCH37"/>
    <mergeCell ref="FSQ37:FTK37"/>
    <mergeCell ref="FTL37:FUF37"/>
    <mergeCell ref="FUG37:FVA37"/>
    <mergeCell ref="FVB37:FVV37"/>
    <mergeCell ref="FVW37:FWQ37"/>
    <mergeCell ref="FWR37:FXL37"/>
    <mergeCell ref="FNU37:FOO37"/>
    <mergeCell ref="FOP37:FPJ37"/>
    <mergeCell ref="FPK37:FQE37"/>
    <mergeCell ref="FQF37:FQZ37"/>
    <mergeCell ref="FRA37:FRU37"/>
    <mergeCell ref="FRV37:FSP37"/>
    <mergeCell ref="FIY37:FJS37"/>
    <mergeCell ref="FJT37:FKN37"/>
    <mergeCell ref="FKO37:FLI37"/>
    <mergeCell ref="FLJ37:FMD37"/>
    <mergeCell ref="FME37:FMY37"/>
    <mergeCell ref="FMZ37:FNT37"/>
    <mergeCell ref="FEC37:FEW37"/>
    <mergeCell ref="FEX37:FFR37"/>
    <mergeCell ref="FFS37:FGM37"/>
    <mergeCell ref="FGN37:FHH37"/>
    <mergeCell ref="FHI37:FIC37"/>
    <mergeCell ref="FID37:FIX37"/>
    <mergeCell ref="EZG37:FAA37"/>
    <mergeCell ref="FAB37:FAV37"/>
    <mergeCell ref="FAW37:FBQ37"/>
    <mergeCell ref="FBR37:FCL37"/>
    <mergeCell ref="FCM37:FDG37"/>
    <mergeCell ref="FDH37:FEB37"/>
    <mergeCell ref="EUK37:EVE37"/>
    <mergeCell ref="EVF37:EVZ37"/>
    <mergeCell ref="EWA37:EWU37"/>
    <mergeCell ref="EWV37:EXP37"/>
    <mergeCell ref="EXQ37:EYK37"/>
    <mergeCell ref="EYL37:EZF37"/>
    <mergeCell ref="EPO37:EQI37"/>
    <mergeCell ref="EQJ37:ERD37"/>
    <mergeCell ref="ERE37:ERY37"/>
    <mergeCell ref="ERZ37:EST37"/>
    <mergeCell ref="ESU37:ETO37"/>
    <mergeCell ref="ETP37:EUJ37"/>
    <mergeCell ref="EKS37:ELM37"/>
    <mergeCell ref="ELN37:EMH37"/>
    <mergeCell ref="EMI37:ENC37"/>
    <mergeCell ref="END37:ENX37"/>
    <mergeCell ref="ENY37:EOS37"/>
    <mergeCell ref="EOT37:EPN37"/>
    <mergeCell ref="EFW37:EGQ37"/>
    <mergeCell ref="EGR37:EHL37"/>
    <mergeCell ref="EHM37:EIG37"/>
    <mergeCell ref="EIH37:EJB37"/>
    <mergeCell ref="EJC37:EJW37"/>
    <mergeCell ref="EJX37:EKR37"/>
    <mergeCell ref="EBA37:EBU37"/>
    <mergeCell ref="EBV37:ECP37"/>
    <mergeCell ref="ECQ37:EDK37"/>
    <mergeCell ref="EDL37:EEF37"/>
    <mergeCell ref="EEG37:EFA37"/>
    <mergeCell ref="EFB37:EFV37"/>
    <mergeCell ref="DWE37:DWY37"/>
    <mergeCell ref="DWZ37:DXT37"/>
    <mergeCell ref="DXU37:DYO37"/>
    <mergeCell ref="DYP37:DZJ37"/>
    <mergeCell ref="DZK37:EAE37"/>
    <mergeCell ref="EAF37:EAZ37"/>
    <mergeCell ref="DRI37:DSC37"/>
    <mergeCell ref="DSD37:DSX37"/>
    <mergeCell ref="DSY37:DTS37"/>
    <mergeCell ref="DTT37:DUN37"/>
    <mergeCell ref="DUO37:DVI37"/>
    <mergeCell ref="DVJ37:DWD37"/>
    <mergeCell ref="DMM37:DNG37"/>
    <mergeCell ref="DNH37:DOB37"/>
    <mergeCell ref="DOC37:DOW37"/>
    <mergeCell ref="DOX37:DPR37"/>
    <mergeCell ref="DPS37:DQM37"/>
    <mergeCell ref="DQN37:DRH37"/>
    <mergeCell ref="DHQ37:DIK37"/>
    <mergeCell ref="DIL37:DJF37"/>
    <mergeCell ref="DJG37:DKA37"/>
    <mergeCell ref="DKB37:DKV37"/>
    <mergeCell ref="DKW37:DLQ37"/>
    <mergeCell ref="DLR37:DML37"/>
    <mergeCell ref="DCU37:DDO37"/>
    <mergeCell ref="DDP37:DEJ37"/>
    <mergeCell ref="DEK37:DFE37"/>
    <mergeCell ref="DFF37:DFZ37"/>
    <mergeCell ref="DGA37:DGU37"/>
    <mergeCell ref="DGV37:DHP37"/>
    <mergeCell ref="CXY37:CYS37"/>
    <mergeCell ref="CYT37:CZN37"/>
    <mergeCell ref="CZO37:DAI37"/>
    <mergeCell ref="DAJ37:DBD37"/>
    <mergeCell ref="DBE37:DBY37"/>
    <mergeCell ref="DBZ37:DCT37"/>
    <mergeCell ref="BKJ37:BLD37"/>
    <mergeCell ref="BBM37:BCG37"/>
    <mergeCell ref="BCH37:BDB37"/>
    <mergeCell ref="BDC37:BDW37"/>
    <mergeCell ref="BDX37:BER37"/>
    <mergeCell ref="BES37:BFM37"/>
    <mergeCell ref="BFN37:BGH37"/>
    <mergeCell ref="AWQ37:AXK37"/>
    <mergeCell ref="AXL37:AYF37"/>
    <mergeCell ref="AYG37:AZA37"/>
    <mergeCell ref="AZB37:AZV37"/>
    <mergeCell ref="AZW37:BAQ37"/>
    <mergeCell ref="BAR37:BBL37"/>
    <mergeCell ref="ARU37:ASO37"/>
    <mergeCell ref="ASP37:ATJ37"/>
    <mergeCell ref="ATK37:AUE37"/>
    <mergeCell ref="AUF37:AUZ37"/>
    <mergeCell ref="AVA37:AVU37"/>
    <mergeCell ref="AVV37:AWP37"/>
    <mergeCell ref="CTC37:CTW37"/>
    <mergeCell ref="CTX37:CUR37"/>
    <mergeCell ref="CUS37:CVM37"/>
    <mergeCell ref="CVN37:CWH37"/>
    <mergeCell ref="CWI37:CXC37"/>
    <mergeCell ref="CXD37:CXX37"/>
    <mergeCell ref="COG37:CPA37"/>
    <mergeCell ref="CPB37:CPV37"/>
    <mergeCell ref="CPW37:CQQ37"/>
    <mergeCell ref="CQR37:CRL37"/>
    <mergeCell ref="CRM37:CSG37"/>
    <mergeCell ref="CSH37:CTB37"/>
    <mergeCell ref="CJK37:CKE37"/>
    <mergeCell ref="CKF37:CKZ37"/>
    <mergeCell ref="CLA37:CLU37"/>
    <mergeCell ref="CLV37:CMP37"/>
    <mergeCell ref="CMQ37:CNK37"/>
    <mergeCell ref="CNL37:COF37"/>
    <mergeCell ref="CEO37:CFI37"/>
    <mergeCell ref="CFJ37:CGD37"/>
    <mergeCell ref="CGE37:CGY37"/>
    <mergeCell ref="CGZ37:CHT37"/>
    <mergeCell ref="CHU37:CIO37"/>
    <mergeCell ref="CIP37:CJJ37"/>
    <mergeCell ref="BZS37:CAM37"/>
    <mergeCell ref="CAN37:CBH37"/>
    <mergeCell ref="CBI37:CCC37"/>
    <mergeCell ref="CCD37:CCX37"/>
    <mergeCell ref="CCY37:CDS37"/>
    <mergeCell ref="CDT37:CEN37"/>
    <mergeCell ref="BUW37:BVQ37"/>
    <mergeCell ref="BVR37:BWL37"/>
    <mergeCell ref="BWM37:BXG37"/>
    <mergeCell ref="BXH37:BYB37"/>
    <mergeCell ref="BYC37:BYW37"/>
    <mergeCell ref="BYX37:BZR37"/>
    <mergeCell ref="AE37:AY37"/>
    <mergeCell ref="AZ37:BT37"/>
    <mergeCell ref="BU37:CO37"/>
    <mergeCell ref="CP37:DJ37"/>
    <mergeCell ref="DK37:EE37"/>
    <mergeCell ref="EF37:EZ37"/>
    <mergeCell ref="B37:I37"/>
    <mergeCell ref="J37:AD37"/>
    <mergeCell ref="WPF35:WPZ35"/>
    <mergeCell ref="WQA35:WQU35"/>
    <mergeCell ref="WQV35:WRP35"/>
    <mergeCell ref="UVE35:UVY35"/>
    <mergeCell ref="UVZ35:UWT35"/>
    <mergeCell ref="UWU35:UXO35"/>
    <mergeCell ref="UNX35:UOR35"/>
    <mergeCell ref="UOS35:UPM35"/>
    <mergeCell ref="UPN35:UQH35"/>
    <mergeCell ref="UQI35:URC35"/>
    <mergeCell ref="URD35:URX35"/>
    <mergeCell ref="URY35:USS35"/>
    <mergeCell ref="UJB35:UJV35"/>
    <mergeCell ref="UJW35:UKQ35"/>
    <mergeCell ref="UKR35:ULL35"/>
    <mergeCell ref="ULM35:UMG35"/>
    <mergeCell ref="UMH35:UNB35"/>
    <mergeCell ref="UNC35:UNW35"/>
    <mergeCell ref="UEF35:UEZ35"/>
    <mergeCell ref="UFA35:UFU35"/>
    <mergeCell ref="UFV35:UGP35"/>
    <mergeCell ref="UGQ35:UHK35"/>
    <mergeCell ref="UHL35:UIF35"/>
    <mergeCell ref="UIG35:UJA35"/>
    <mergeCell ref="TZJ35:UAD35"/>
    <mergeCell ref="UAE35:UAY35"/>
    <mergeCell ref="UAZ35:UBT35"/>
    <mergeCell ref="UBU35:UCO35"/>
    <mergeCell ref="UCP35:UDJ35"/>
    <mergeCell ref="UDK35:UEE35"/>
    <mergeCell ref="TUN35:TVH35"/>
    <mergeCell ref="TVI35:TWC35"/>
    <mergeCell ref="TWD35:TWX35"/>
    <mergeCell ref="TWY35:TXS35"/>
    <mergeCell ref="AMY37:ANS37"/>
    <mergeCell ref="ANT37:AON37"/>
    <mergeCell ref="AOO37:API37"/>
    <mergeCell ref="APJ37:AQD37"/>
    <mergeCell ref="AQE37:AQY37"/>
    <mergeCell ref="AQZ37:ART37"/>
    <mergeCell ref="AIC37:AIW37"/>
    <mergeCell ref="AIX37:AJR37"/>
    <mergeCell ref="AJS37:AKM37"/>
    <mergeCell ref="AKN37:ALH37"/>
    <mergeCell ref="ALI37:AMC37"/>
    <mergeCell ref="AMD37:AMX37"/>
    <mergeCell ref="ADG37:AEA37"/>
    <mergeCell ref="AEB37:AEV37"/>
    <mergeCell ref="AEW37:AFQ37"/>
    <mergeCell ref="AFR37:AGL37"/>
    <mergeCell ref="AGM37:AHG37"/>
    <mergeCell ref="AHH37:AIB37"/>
    <mergeCell ref="YK37:ZE37"/>
    <mergeCell ref="ZF37:ZZ37"/>
    <mergeCell ref="AAA37:AAU37"/>
    <mergeCell ref="AAV37:ABP37"/>
    <mergeCell ref="VHH35:VIB35"/>
    <mergeCell ref="VIC35:VIW35"/>
    <mergeCell ref="VIX35:VJR35"/>
    <mergeCell ref="VJS35:VKM35"/>
    <mergeCell ref="VKN35:VLH35"/>
    <mergeCell ref="VLI35:VMC35"/>
    <mergeCell ref="VCL35:VDF35"/>
    <mergeCell ref="VDG35:VEA35"/>
    <mergeCell ref="VEB35:VEV35"/>
    <mergeCell ref="VEW35:VFQ35"/>
    <mergeCell ref="VFR35:VGL35"/>
    <mergeCell ref="VGM35:VHG35"/>
    <mergeCell ref="UXP35:UYJ35"/>
    <mergeCell ref="UYK35:UZE35"/>
    <mergeCell ref="UZF35:UZZ35"/>
    <mergeCell ref="VAA35:VAU35"/>
    <mergeCell ref="VAV35:VBP35"/>
    <mergeCell ref="VBQ35:VCK35"/>
    <mergeCell ref="UST35:UTN35"/>
    <mergeCell ref="UTO35:UUI35"/>
    <mergeCell ref="UUJ35:UVD35"/>
    <mergeCell ref="JW37:KQ37"/>
    <mergeCell ref="KR37:LL37"/>
    <mergeCell ref="LM37:MG37"/>
    <mergeCell ref="MH37:NB37"/>
    <mergeCell ref="NC37:NW37"/>
    <mergeCell ref="NX37:OR37"/>
    <mergeCell ref="FA37:FU37"/>
    <mergeCell ref="FV37:GP37"/>
    <mergeCell ref="GQ37:HK37"/>
    <mergeCell ref="HL37:IF37"/>
    <mergeCell ref="IG37:JA37"/>
    <mergeCell ref="JB37:JV37"/>
    <mergeCell ref="ABQ37:ACK37"/>
    <mergeCell ref="ACL37:ADF37"/>
    <mergeCell ref="TO37:UI37"/>
    <mergeCell ref="UJ37:VD37"/>
    <mergeCell ref="VE37:VY37"/>
    <mergeCell ref="VZ37:WT37"/>
    <mergeCell ref="WU37:XO37"/>
    <mergeCell ref="XP37:YJ37"/>
    <mergeCell ref="OS37:PM37"/>
    <mergeCell ref="PN37:QH37"/>
    <mergeCell ref="QI37:RC37"/>
    <mergeCell ref="RD37:RX37"/>
    <mergeCell ref="RY37:SS37"/>
    <mergeCell ref="ST37:TN37"/>
    <mergeCell ref="BQA37:BQU37"/>
    <mergeCell ref="BQV37:BRP37"/>
    <mergeCell ref="BRQ37:BSK37"/>
    <mergeCell ref="BSL37:BTF37"/>
    <mergeCell ref="BTG37:BUA37"/>
    <mergeCell ref="BUB37:BUV37"/>
    <mergeCell ref="BLE37:BLY37"/>
    <mergeCell ref="BLZ37:BMT37"/>
    <mergeCell ref="BMU37:BNO37"/>
    <mergeCell ref="BNP37:BOJ37"/>
    <mergeCell ref="BOK37:BPE37"/>
    <mergeCell ref="BPF37:BPZ37"/>
    <mergeCell ref="BGI37:BHC37"/>
    <mergeCell ref="BHD37:BHX37"/>
    <mergeCell ref="BHY37:BIS37"/>
    <mergeCell ref="BIT37:BJN37"/>
    <mergeCell ref="BJO37:BKI37"/>
    <mergeCell ref="WRQ35:WRT35"/>
    <mergeCell ref="WKJ35:WLD35"/>
    <mergeCell ref="WLE35:WLY35"/>
    <mergeCell ref="WLZ35:WMT35"/>
    <mergeCell ref="WMU35:WNO35"/>
    <mergeCell ref="WNP35:WOJ35"/>
    <mergeCell ref="WOK35:WPE35"/>
    <mergeCell ref="WFN35:WGH35"/>
    <mergeCell ref="WGI35:WHC35"/>
    <mergeCell ref="WHD35:WHX35"/>
    <mergeCell ref="WHY35:WIS35"/>
    <mergeCell ref="WIT35:WJN35"/>
    <mergeCell ref="WJO35:WKI35"/>
    <mergeCell ref="WAR35:WBL35"/>
    <mergeCell ref="WBM35:WCG35"/>
    <mergeCell ref="WCH35:WDB35"/>
    <mergeCell ref="WDC35:WDW35"/>
    <mergeCell ref="WDX35:WER35"/>
    <mergeCell ref="WES35:WFM35"/>
    <mergeCell ref="VVV35:VWP35"/>
    <mergeCell ref="VWQ35:VXK35"/>
    <mergeCell ref="VXL35:VYF35"/>
    <mergeCell ref="VYG35:VZA35"/>
    <mergeCell ref="VZB35:VZV35"/>
    <mergeCell ref="VZW35:WAQ35"/>
    <mergeCell ref="VQZ35:VRT35"/>
    <mergeCell ref="VRU35:VSO35"/>
    <mergeCell ref="VSP35:VTJ35"/>
    <mergeCell ref="VTK35:VUE35"/>
    <mergeCell ref="VUF35:VUZ35"/>
    <mergeCell ref="VVA35:VVU35"/>
    <mergeCell ref="VMD35:VMX35"/>
    <mergeCell ref="VMY35:VNS35"/>
    <mergeCell ref="VNT35:VON35"/>
    <mergeCell ref="VOO35:VPI35"/>
    <mergeCell ref="VPJ35:VQD35"/>
    <mergeCell ref="VQE35:VQY35"/>
    <mergeCell ref="TXT35:TYN35"/>
    <mergeCell ref="TYO35:TZI35"/>
    <mergeCell ref="TPR35:TQL35"/>
    <mergeCell ref="TQM35:TRG35"/>
    <mergeCell ref="TRH35:TSB35"/>
    <mergeCell ref="TSC35:TSW35"/>
    <mergeCell ref="TSX35:TTR35"/>
    <mergeCell ref="TTS35:TUM35"/>
    <mergeCell ref="TKV35:TLP35"/>
    <mergeCell ref="TLQ35:TMK35"/>
    <mergeCell ref="TML35:TNF35"/>
    <mergeCell ref="TNG35:TOA35"/>
    <mergeCell ref="TOB35:TOV35"/>
    <mergeCell ref="TOW35:TPQ35"/>
    <mergeCell ref="TFZ35:TGT35"/>
    <mergeCell ref="TGU35:THO35"/>
    <mergeCell ref="THP35:TIJ35"/>
    <mergeCell ref="TIK35:TJE35"/>
    <mergeCell ref="TJF35:TJZ35"/>
    <mergeCell ref="TKA35:TKU35"/>
    <mergeCell ref="TBD35:TBX35"/>
    <mergeCell ref="TBY35:TCS35"/>
    <mergeCell ref="TCT35:TDN35"/>
    <mergeCell ref="TDO35:TEI35"/>
    <mergeCell ref="TEJ35:TFD35"/>
    <mergeCell ref="TFE35:TFY35"/>
    <mergeCell ref="SWH35:SXB35"/>
    <mergeCell ref="SXC35:SXW35"/>
    <mergeCell ref="SXX35:SYR35"/>
    <mergeCell ref="SYS35:SZM35"/>
    <mergeCell ref="SZN35:TAH35"/>
    <mergeCell ref="TAI35:TBC35"/>
    <mergeCell ref="SRL35:SSF35"/>
    <mergeCell ref="SSG35:STA35"/>
    <mergeCell ref="STB35:STV35"/>
    <mergeCell ref="STW35:SUQ35"/>
    <mergeCell ref="SUR35:SVL35"/>
    <mergeCell ref="SVM35:SWG35"/>
    <mergeCell ref="SMP35:SNJ35"/>
    <mergeCell ref="SNK35:SOE35"/>
    <mergeCell ref="SOF35:SOZ35"/>
    <mergeCell ref="SPA35:SPU35"/>
    <mergeCell ref="SPV35:SQP35"/>
    <mergeCell ref="SQQ35:SRK35"/>
    <mergeCell ref="SHT35:SIN35"/>
    <mergeCell ref="SIO35:SJI35"/>
    <mergeCell ref="SJJ35:SKD35"/>
    <mergeCell ref="SKE35:SKY35"/>
    <mergeCell ref="SKZ35:SLT35"/>
    <mergeCell ref="SLU35:SMO35"/>
    <mergeCell ref="SCX35:SDR35"/>
    <mergeCell ref="SDS35:SEM35"/>
    <mergeCell ref="SEN35:SFH35"/>
    <mergeCell ref="SFI35:SGC35"/>
    <mergeCell ref="SGD35:SGX35"/>
    <mergeCell ref="SGY35:SHS35"/>
    <mergeCell ref="RYB35:RYV35"/>
    <mergeCell ref="RYW35:RZQ35"/>
    <mergeCell ref="RZR35:SAL35"/>
    <mergeCell ref="SAM35:SBG35"/>
    <mergeCell ref="SBH35:SCB35"/>
    <mergeCell ref="SCC35:SCW35"/>
    <mergeCell ref="RTF35:RTZ35"/>
    <mergeCell ref="RUA35:RUU35"/>
    <mergeCell ref="RUV35:RVP35"/>
    <mergeCell ref="RVQ35:RWK35"/>
    <mergeCell ref="RWL35:RXF35"/>
    <mergeCell ref="RXG35:RYA35"/>
    <mergeCell ref="ROJ35:RPD35"/>
    <mergeCell ref="RPE35:RPY35"/>
    <mergeCell ref="RPZ35:RQT35"/>
    <mergeCell ref="RQU35:RRO35"/>
    <mergeCell ref="RRP35:RSJ35"/>
    <mergeCell ref="RSK35:RTE35"/>
    <mergeCell ref="RJN35:RKH35"/>
    <mergeCell ref="RKI35:RLC35"/>
    <mergeCell ref="RLD35:RLX35"/>
    <mergeCell ref="RLY35:RMS35"/>
    <mergeCell ref="RMT35:RNN35"/>
    <mergeCell ref="RNO35:ROI35"/>
    <mergeCell ref="RER35:RFL35"/>
    <mergeCell ref="RFM35:RGG35"/>
    <mergeCell ref="RGH35:RHB35"/>
    <mergeCell ref="RHC35:RHW35"/>
    <mergeCell ref="RHX35:RIR35"/>
    <mergeCell ref="RIS35:RJM35"/>
    <mergeCell ref="QZV35:RAP35"/>
    <mergeCell ref="RAQ35:RBK35"/>
    <mergeCell ref="RBL35:RCF35"/>
    <mergeCell ref="RCG35:RDA35"/>
    <mergeCell ref="RDB35:RDV35"/>
    <mergeCell ref="RDW35:REQ35"/>
    <mergeCell ref="QUZ35:QVT35"/>
    <mergeCell ref="QVU35:QWO35"/>
    <mergeCell ref="QWP35:QXJ35"/>
    <mergeCell ref="QXK35:QYE35"/>
    <mergeCell ref="QYF35:QYZ35"/>
    <mergeCell ref="QZA35:QZU35"/>
    <mergeCell ref="QQD35:QQX35"/>
    <mergeCell ref="QQY35:QRS35"/>
    <mergeCell ref="QRT35:QSN35"/>
    <mergeCell ref="QSO35:QTI35"/>
    <mergeCell ref="QTJ35:QUD35"/>
    <mergeCell ref="QUE35:QUY35"/>
    <mergeCell ref="QLH35:QMB35"/>
    <mergeCell ref="QMC35:QMW35"/>
    <mergeCell ref="QMX35:QNR35"/>
    <mergeCell ref="QNS35:QOM35"/>
    <mergeCell ref="QON35:QPH35"/>
    <mergeCell ref="QPI35:QQC35"/>
    <mergeCell ref="QGL35:QHF35"/>
    <mergeCell ref="QHG35:QIA35"/>
    <mergeCell ref="QIB35:QIV35"/>
    <mergeCell ref="QIW35:QJQ35"/>
    <mergeCell ref="QJR35:QKL35"/>
    <mergeCell ref="QKM35:QLG35"/>
    <mergeCell ref="QBP35:QCJ35"/>
    <mergeCell ref="QCK35:QDE35"/>
    <mergeCell ref="QDF35:QDZ35"/>
    <mergeCell ref="QEA35:QEU35"/>
    <mergeCell ref="QEV35:QFP35"/>
    <mergeCell ref="QFQ35:QGK35"/>
    <mergeCell ref="PWT35:PXN35"/>
    <mergeCell ref="PXO35:PYI35"/>
    <mergeCell ref="PYJ35:PZD35"/>
    <mergeCell ref="PZE35:PZY35"/>
    <mergeCell ref="PZZ35:QAT35"/>
    <mergeCell ref="QAU35:QBO35"/>
    <mergeCell ref="PRX35:PSR35"/>
    <mergeCell ref="PSS35:PTM35"/>
    <mergeCell ref="PTN35:PUH35"/>
    <mergeCell ref="PUI35:PVC35"/>
    <mergeCell ref="PVD35:PVX35"/>
    <mergeCell ref="PVY35:PWS35"/>
    <mergeCell ref="PNB35:PNV35"/>
    <mergeCell ref="PNW35:POQ35"/>
    <mergeCell ref="POR35:PPL35"/>
    <mergeCell ref="PPM35:PQG35"/>
    <mergeCell ref="PQH35:PRB35"/>
    <mergeCell ref="PRC35:PRW35"/>
    <mergeCell ref="PIF35:PIZ35"/>
    <mergeCell ref="PJA35:PJU35"/>
    <mergeCell ref="PJV35:PKP35"/>
    <mergeCell ref="PKQ35:PLK35"/>
    <mergeCell ref="PLL35:PMF35"/>
    <mergeCell ref="PMG35:PNA35"/>
    <mergeCell ref="PDJ35:PED35"/>
    <mergeCell ref="PEE35:PEY35"/>
    <mergeCell ref="PEZ35:PFT35"/>
    <mergeCell ref="PFU35:PGO35"/>
    <mergeCell ref="PGP35:PHJ35"/>
    <mergeCell ref="PHK35:PIE35"/>
    <mergeCell ref="OYN35:OZH35"/>
    <mergeCell ref="OZI35:PAC35"/>
    <mergeCell ref="PAD35:PAX35"/>
    <mergeCell ref="PAY35:PBS35"/>
    <mergeCell ref="PBT35:PCN35"/>
    <mergeCell ref="PCO35:PDI35"/>
    <mergeCell ref="OTR35:OUL35"/>
    <mergeCell ref="OUM35:OVG35"/>
    <mergeCell ref="OVH35:OWB35"/>
    <mergeCell ref="OWC35:OWW35"/>
    <mergeCell ref="OWX35:OXR35"/>
    <mergeCell ref="OXS35:OYM35"/>
    <mergeCell ref="OOV35:OPP35"/>
    <mergeCell ref="OPQ35:OQK35"/>
    <mergeCell ref="OQL35:ORF35"/>
    <mergeCell ref="ORG35:OSA35"/>
    <mergeCell ref="OSB35:OSV35"/>
    <mergeCell ref="OSW35:OTQ35"/>
    <mergeCell ref="OJZ35:OKT35"/>
    <mergeCell ref="OKU35:OLO35"/>
    <mergeCell ref="OLP35:OMJ35"/>
    <mergeCell ref="OMK35:ONE35"/>
    <mergeCell ref="ONF35:ONZ35"/>
    <mergeCell ref="OOA35:OOU35"/>
    <mergeCell ref="OFD35:OFX35"/>
    <mergeCell ref="OFY35:OGS35"/>
    <mergeCell ref="OGT35:OHN35"/>
    <mergeCell ref="OHO35:OII35"/>
    <mergeCell ref="OIJ35:OJD35"/>
    <mergeCell ref="OJE35:OJY35"/>
    <mergeCell ref="OAH35:OBB35"/>
    <mergeCell ref="OBC35:OBW35"/>
    <mergeCell ref="OBX35:OCR35"/>
    <mergeCell ref="OCS35:ODM35"/>
    <mergeCell ref="ODN35:OEH35"/>
    <mergeCell ref="OEI35:OFC35"/>
    <mergeCell ref="NVL35:NWF35"/>
    <mergeCell ref="NWG35:NXA35"/>
    <mergeCell ref="NXB35:NXV35"/>
    <mergeCell ref="NXW35:NYQ35"/>
    <mergeCell ref="NYR35:NZL35"/>
    <mergeCell ref="NZM35:OAG35"/>
    <mergeCell ref="NQP35:NRJ35"/>
    <mergeCell ref="NRK35:NSE35"/>
    <mergeCell ref="NSF35:NSZ35"/>
    <mergeCell ref="NTA35:NTU35"/>
    <mergeCell ref="NTV35:NUP35"/>
    <mergeCell ref="NUQ35:NVK35"/>
    <mergeCell ref="NLT35:NMN35"/>
    <mergeCell ref="NMO35:NNI35"/>
    <mergeCell ref="NNJ35:NOD35"/>
    <mergeCell ref="NOE35:NOY35"/>
    <mergeCell ref="NOZ35:NPT35"/>
    <mergeCell ref="NPU35:NQO35"/>
    <mergeCell ref="NGX35:NHR35"/>
    <mergeCell ref="NHS35:NIM35"/>
    <mergeCell ref="NIN35:NJH35"/>
    <mergeCell ref="NJI35:NKC35"/>
    <mergeCell ref="NKD35:NKX35"/>
    <mergeCell ref="NKY35:NLS35"/>
    <mergeCell ref="NCB35:NCV35"/>
    <mergeCell ref="NCW35:NDQ35"/>
    <mergeCell ref="NDR35:NEL35"/>
    <mergeCell ref="NEM35:NFG35"/>
    <mergeCell ref="NFH35:NGB35"/>
    <mergeCell ref="NGC35:NGW35"/>
    <mergeCell ref="MXF35:MXZ35"/>
    <mergeCell ref="MYA35:MYU35"/>
    <mergeCell ref="MYV35:MZP35"/>
    <mergeCell ref="MZQ35:NAK35"/>
    <mergeCell ref="NAL35:NBF35"/>
    <mergeCell ref="NBG35:NCA35"/>
    <mergeCell ref="MSJ35:MTD35"/>
    <mergeCell ref="MTE35:MTY35"/>
    <mergeCell ref="MTZ35:MUT35"/>
    <mergeCell ref="MUU35:MVO35"/>
    <mergeCell ref="MVP35:MWJ35"/>
    <mergeCell ref="MWK35:MXE35"/>
    <mergeCell ref="MNN35:MOH35"/>
    <mergeCell ref="MOI35:MPC35"/>
    <mergeCell ref="MPD35:MPX35"/>
    <mergeCell ref="MPY35:MQS35"/>
    <mergeCell ref="MQT35:MRN35"/>
    <mergeCell ref="MRO35:MSI35"/>
    <mergeCell ref="MIR35:MJL35"/>
    <mergeCell ref="MJM35:MKG35"/>
    <mergeCell ref="MKH35:MLB35"/>
    <mergeCell ref="MLC35:MLW35"/>
    <mergeCell ref="MLX35:MMR35"/>
    <mergeCell ref="MMS35:MNM35"/>
    <mergeCell ref="MDV35:MEP35"/>
    <mergeCell ref="MEQ35:MFK35"/>
    <mergeCell ref="MFL35:MGF35"/>
    <mergeCell ref="MGG35:MHA35"/>
    <mergeCell ref="MHB35:MHV35"/>
    <mergeCell ref="MHW35:MIQ35"/>
    <mergeCell ref="LYZ35:LZT35"/>
    <mergeCell ref="LZU35:MAO35"/>
    <mergeCell ref="MAP35:MBJ35"/>
    <mergeCell ref="MBK35:MCE35"/>
    <mergeCell ref="MCF35:MCZ35"/>
    <mergeCell ref="MDA35:MDU35"/>
    <mergeCell ref="LUD35:LUX35"/>
    <mergeCell ref="LUY35:LVS35"/>
    <mergeCell ref="LVT35:LWN35"/>
    <mergeCell ref="LWO35:LXI35"/>
    <mergeCell ref="LXJ35:LYD35"/>
    <mergeCell ref="LYE35:LYY35"/>
    <mergeCell ref="LPH35:LQB35"/>
    <mergeCell ref="LQC35:LQW35"/>
    <mergeCell ref="LQX35:LRR35"/>
    <mergeCell ref="LRS35:LSM35"/>
    <mergeCell ref="LSN35:LTH35"/>
    <mergeCell ref="LTI35:LUC35"/>
    <mergeCell ref="LKL35:LLF35"/>
    <mergeCell ref="LLG35:LMA35"/>
    <mergeCell ref="LMB35:LMV35"/>
    <mergeCell ref="LMW35:LNQ35"/>
    <mergeCell ref="LNR35:LOL35"/>
    <mergeCell ref="LOM35:LPG35"/>
    <mergeCell ref="LFP35:LGJ35"/>
    <mergeCell ref="LGK35:LHE35"/>
    <mergeCell ref="LHF35:LHZ35"/>
    <mergeCell ref="LIA35:LIU35"/>
    <mergeCell ref="LIV35:LJP35"/>
    <mergeCell ref="LJQ35:LKK35"/>
    <mergeCell ref="LAT35:LBN35"/>
    <mergeCell ref="LBO35:LCI35"/>
    <mergeCell ref="LCJ35:LDD35"/>
    <mergeCell ref="LDE35:LDY35"/>
    <mergeCell ref="LDZ35:LET35"/>
    <mergeCell ref="LEU35:LFO35"/>
    <mergeCell ref="KVX35:KWR35"/>
    <mergeCell ref="KWS35:KXM35"/>
    <mergeCell ref="KXN35:KYH35"/>
    <mergeCell ref="KYI35:KZC35"/>
    <mergeCell ref="KZD35:KZX35"/>
    <mergeCell ref="KZY35:LAS35"/>
    <mergeCell ref="KRB35:KRV35"/>
    <mergeCell ref="KRW35:KSQ35"/>
    <mergeCell ref="KSR35:KTL35"/>
    <mergeCell ref="KTM35:KUG35"/>
    <mergeCell ref="KUH35:KVB35"/>
    <mergeCell ref="KVC35:KVW35"/>
    <mergeCell ref="KMF35:KMZ35"/>
    <mergeCell ref="KNA35:KNU35"/>
    <mergeCell ref="KNV35:KOP35"/>
    <mergeCell ref="KOQ35:KPK35"/>
    <mergeCell ref="KPL35:KQF35"/>
    <mergeCell ref="KQG35:KRA35"/>
    <mergeCell ref="KHJ35:KID35"/>
    <mergeCell ref="KIE35:KIY35"/>
    <mergeCell ref="KIZ35:KJT35"/>
    <mergeCell ref="KJU35:KKO35"/>
    <mergeCell ref="KKP35:KLJ35"/>
    <mergeCell ref="KLK35:KME35"/>
    <mergeCell ref="KCN35:KDH35"/>
    <mergeCell ref="KDI35:KEC35"/>
    <mergeCell ref="KED35:KEX35"/>
    <mergeCell ref="KEY35:KFS35"/>
    <mergeCell ref="KFT35:KGN35"/>
    <mergeCell ref="KGO35:KHI35"/>
    <mergeCell ref="JXR35:JYL35"/>
    <mergeCell ref="JYM35:JZG35"/>
    <mergeCell ref="JZH35:KAB35"/>
    <mergeCell ref="KAC35:KAW35"/>
    <mergeCell ref="KAX35:KBR35"/>
    <mergeCell ref="KBS35:KCM35"/>
    <mergeCell ref="JSV35:JTP35"/>
    <mergeCell ref="JTQ35:JUK35"/>
    <mergeCell ref="JUL35:JVF35"/>
    <mergeCell ref="JVG35:JWA35"/>
    <mergeCell ref="JWB35:JWV35"/>
    <mergeCell ref="JWW35:JXQ35"/>
    <mergeCell ref="JNZ35:JOT35"/>
    <mergeCell ref="JOU35:JPO35"/>
    <mergeCell ref="JPP35:JQJ35"/>
    <mergeCell ref="JQK35:JRE35"/>
    <mergeCell ref="JRF35:JRZ35"/>
    <mergeCell ref="JSA35:JSU35"/>
    <mergeCell ref="JJD35:JJX35"/>
    <mergeCell ref="JJY35:JKS35"/>
    <mergeCell ref="JKT35:JLN35"/>
    <mergeCell ref="JLO35:JMI35"/>
    <mergeCell ref="JMJ35:JND35"/>
    <mergeCell ref="JNE35:JNY35"/>
    <mergeCell ref="JEH35:JFB35"/>
    <mergeCell ref="JFC35:JFW35"/>
    <mergeCell ref="JFX35:JGR35"/>
    <mergeCell ref="JGS35:JHM35"/>
    <mergeCell ref="JHN35:JIH35"/>
    <mergeCell ref="JII35:JJC35"/>
    <mergeCell ref="IZL35:JAF35"/>
    <mergeCell ref="JAG35:JBA35"/>
    <mergeCell ref="JBB35:JBV35"/>
    <mergeCell ref="JBW35:JCQ35"/>
    <mergeCell ref="JCR35:JDL35"/>
    <mergeCell ref="JDM35:JEG35"/>
    <mergeCell ref="IUP35:IVJ35"/>
    <mergeCell ref="IVK35:IWE35"/>
    <mergeCell ref="IWF35:IWZ35"/>
    <mergeCell ref="IXA35:IXU35"/>
    <mergeCell ref="IXV35:IYP35"/>
    <mergeCell ref="IYQ35:IZK35"/>
    <mergeCell ref="IPT35:IQN35"/>
    <mergeCell ref="IQO35:IRI35"/>
    <mergeCell ref="IRJ35:ISD35"/>
    <mergeCell ref="ISE35:ISY35"/>
    <mergeCell ref="ISZ35:ITT35"/>
    <mergeCell ref="ITU35:IUO35"/>
    <mergeCell ref="IKX35:ILR35"/>
    <mergeCell ref="ILS35:IMM35"/>
    <mergeCell ref="IMN35:INH35"/>
    <mergeCell ref="INI35:IOC35"/>
    <mergeCell ref="IOD35:IOX35"/>
    <mergeCell ref="IOY35:IPS35"/>
    <mergeCell ref="IGB35:IGV35"/>
    <mergeCell ref="IGW35:IHQ35"/>
    <mergeCell ref="IHR35:IIL35"/>
    <mergeCell ref="IIM35:IJG35"/>
    <mergeCell ref="IJH35:IKB35"/>
    <mergeCell ref="IKC35:IKW35"/>
    <mergeCell ref="IBF35:IBZ35"/>
    <mergeCell ref="ICA35:ICU35"/>
    <mergeCell ref="ICV35:IDP35"/>
    <mergeCell ref="IDQ35:IEK35"/>
    <mergeCell ref="IEL35:IFF35"/>
    <mergeCell ref="IFG35:IGA35"/>
    <mergeCell ref="HWJ35:HXD35"/>
    <mergeCell ref="HXE35:HXY35"/>
    <mergeCell ref="HXZ35:HYT35"/>
    <mergeCell ref="HYU35:HZO35"/>
    <mergeCell ref="HZP35:IAJ35"/>
    <mergeCell ref="IAK35:IBE35"/>
    <mergeCell ref="HRN35:HSH35"/>
    <mergeCell ref="HSI35:HTC35"/>
    <mergeCell ref="HTD35:HTX35"/>
    <mergeCell ref="HTY35:HUS35"/>
    <mergeCell ref="HUT35:HVN35"/>
    <mergeCell ref="HVO35:HWI35"/>
    <mergeCell ref="HMR35:HNL35"/>
    <mergeCell ref="HNM35:HOG35"/>
    <mergeCell ref="HOH35:HPB35"/>
    <mergeCell ref="HPC35:HPW35"/>
    <mergeCell ref="HPX35:HQR35"/>
    <mergeCell ref="HQS35:HRM35"/>
    <mergeCell ref="HHV35:HIP35"/>
    <mergeCell ref="HIQ35:HJK35"/>
    <mergeCell ref="HJL35:HKF35"/>
    <mergeCell ref="HKG35:HLA35"/>
    <mergeCell ref="HLB35:HLV35"/>
    <mergeCell ref="HLW35:HMQ35"/>
    <mergeCell ref="HCZ35:HDT35"/>
    <mergeCell ref="HDU35:HEO35"/>
    <mergeCell ref="HEP35:HFJ35"/>
    <mergeCell ref="HFK35:HGE35"/>
    <mergeCell ref="HGF35:HGZ35"/>
    <mergeCell ref="HHA35:HHU35"/>
    <mergeCell ref="GYD35:GYX35"/>
    <mergeCell ref="GYY35:GZS35"/>
    <mergeCell ref="GZT35:HAN35"/>
    <mergeCell ref="HAO35:HBI35"/>
    <mergeCell ref="HBJ35:HCD35"/>
    <mergeCell ref="HCE35:HCY35"/>
    <mergeCell ref="GTH35:GUB35"/>
    <mergeCell ref="GUC35:GUW35"/>
    <mergeCell ref="GUX35:GVR35"/>
    <mergeCell ref="GVS35:GWM35"/>
    <mergeCell ref="GWN35:GXH35"/>
    <mergeCell ref="GXI35:GYC35"/>
    <mergeCell ref="GOL35:GPF35"/>
    <mergeCell ref="GPG35:GQA35"/>
    <mergeCell ref="GQB35:GQV35"/>
    <mergeCell ref="GQW35:GRQ35"/>
    <mergeCell ref="GRR35:GSL35"/>
    <mergeCell ref="GSM35:GTG35"/>
    <mergeCell ref="GJP35:GKJ35"/>
    <mergeCell ref="GKK35:GLE35"/>
    <mergeCell ref="GLF35:GLZ35"/>
    <mergeCell ref="GMA35:GMU35"/>
    <mergeCell ref="GMV35:GNP35"/>
    <mergeCell ref="GNQ35:GOK35"/>
    <mergeCell ref="GET35:GFN35"/>
    <mergeCell ref="GFO35:GGI35"/>
    <mergeCell ref="GGJ35:GHD35"/>
    <mergeCell ref="GHE35:GHY35"/>
    <mergeCell ref="GHZ35:GIT35"/>
    <mergeCell ref="GIU35:GJO35"/>
    <mergeCell ref="FZX35:GAR35"/>
    <mergeCell ref="GAS35:GBM35"/>
    <mergeCell ref="GBN35:GCH35"/>
    <mergeCell ref="GCI35:GDC35"/>
    <mergeCell ref="GDD35:GDX35"/>
    <mergeCell ref="GDY35:GES35"/>
    <mergeCell ref="FVB35:FVV35"/>
    <mergeCell ref="FVW35:FWQ35"/>
    <mergeCell ref="FWR35:FXL35"/>
    <mergeCell ref="FXM35:FYG35"/>
    <mergeCell ref="FYH35:FZB35"/>
    <mergeCell ref="FZC35:FZW35"/>
    <mergeCell ref="FQF35:FQZ35"/>
    <mergeCell ref="FRA35:FRU35"/>
    <mergeCell ref="FRV35:FSP35"/>
    <mergeCell ref="FSQ35:FTK35"/>
    <mergeCell ref="FTL35:FUF35"/>
    <mergeCell ref="FUG35:FVA35"/>
    <mergeCell ref="FLJ35:FMD35"/>
    <mergeCell ref="FME35:FMY35"/>
    <mergeCell ref="FMZ35:FNT35"/>
    <mergeCell ref="FNU35:FOO35"/>
    <mergeCell ref="FOP35:FPJ35"/>
    <mergeCell ref="FPK35:FQE35"/>
    <mergeCell ref="FGN35:FHH35"/>
    <mergeCell ref="FHI35:FIC35"/>
    <mergeCell ref="FID35:FIX35"/>
    <mergeCell ref="FIY35:FJS35"/>
    <mergeCell ref="FJT35:FKN35"/>
    <mergeCell ref="FKO35:FLI35"/>
    <mergeCell ref="FBR35:FCL35"/>
    <mergeCell ref="FCM35:FDG35"/>
    <mergeCell ref="FDH35:FEB35"/>
    <mergeCell ref="FEC35:FEW35"/>
    <mergeCell ref="FEX35:FFR35"/>
    <mergeCell ref="FFS35:FGM35"/>
    <mergeCell ref="EWV35:EXP35"/>
    <mergeCell ref="EXQ35:EYK35"/>
    <mergeCell ref="EYL35:EZF35"/>
    <mergeCell ref="EZG35:FAA35"/>
    <mergeCell ref="FAB35:FAV35"/>
    <mergeCell ref="FAW35:FBQ35"/>
    <mergeCell ref="ERZ35:EST35"/>
    <mergeCell ref="ESU35:ETO35"/>
    <mergeCell ref="ETP35:EUJ35"/>
    <mergeCell ref="EUK35:EVE35"/>
    <mergeCell ref="EVF35:EVZ35"/>
    <mergeCell ref="EWA35:EWU35"/>
    <mergeCell ref="END35:ENX35"/>
    <mergeCell ref="ENY35:EOS35"/>
    <mergeCell ref="EOT35:EPN35"/>
    <mergeCell ref="EPO35:EQI35"/>
    <mergeCell ref="EQJ35:ERD35"/>
    <mergeCell ref="ERE35:ERY35"/>
    <mergeCell ref="EIH35:EJB35"/>
    <mergeCell ref="EJC35:EJW35"/>
    <mergeCell ref="EJX35:EKR35"/>
    <mergeCell ref="EKS35:ELM35"/>
    <mergeCell ref="ELN35:EMH35"/>
    <mergeCell ref="EMI35:ENC35"/>
    <mergeCell ref="EDL35:EEF35"/>
    <mergeCell ref="EEG35:EFA35"/>
    <mergeCell ref="EFB35:EFV35"/>
    <mergeCell ref="EFW35:EGQ35"/>
    <mergeCell ref="EGR35:EHL35"/>
    <mergeCell ref="EHM35:EIG35"/>
    <mergeCell ref="DYP35:DZJ35"/>
    <mergeCell ref="DZK35:EAE35"/>
    <mergeCell ref="EAF35:EAZ35"/>
    <mergeCell ref="EBA35:EBU35"/>
    <mergeCell ref="EBV35:ECP35"/>
    <mergeCell ref="ECQ35:EDK35"/>
    <mergeCell ref="DTT35:DUN35"/>
    <mergeCell ref="DUO35:DVI35"/>
    <mergeCell ref="DVJ35:DWD35"/>
    <mergeCell ref="DWE35:DWY35"/>
    <mergeCell ref="DWZ35:DXT35"/>
    <mergeCell ref="DXU35:DYO35"/>
    <mergeCell ref="DOX35:DPR35"/>
    <mergeCell ref="DPS35:DQM35"/>
    <mergeCell ref="DQN35:DRH35"/>
    <mergeCell ref="DRI35:DSC35"/>
    <mergeCell ref="DSD35:DSX35"/>
    <mergeCell ref="DSY35:DTS35"/>
    <mergeCell ref="DKB35:DKV35"/>
    <mergeCell ref="DKW35:DLQ35"/>
    <mergeCell ref="DLR35:DML35"/>
    <mergeCell ref="DMM35:DNG35"/>
    <mergeCell ref="DNH35:DOB35"/>
    <mergeCell ref="DOC35:DOW35"/>
    <mergeCell ref="DFF35:DFZ35"/>
    <mergeCell ref="DGA35:DGU35"/>
    <mergeCell ref="DGV35:DHP35"/>
    <mergeCell ref="DHQ35:DIK35"/>
    <mergeCell ref="DIL35:DJF35"/>
    <mergeCell ref="DJG35:DKA35"/>
    <mergeCell ref="DAJ35:DBD35"/>
    <mergeCell ref="DBE35:DBY35"/>
    <mergeCell ref="DBZ35:DCT35"/>
    <mergeCell ref="DCU35:DDO35"/>
    <mergeCell ref="DDP35:DEJ35"/>
    <mergeCell ref="DEK35:DFE35"/>
    <mergeCell ref="CVN35:CWH35"/>
    <mergeCell ref="CWI35:CXC35"/>
    <mergeCell ref="CXD35:CXX35"/>
    <mergeCell ref="CXY35:CYS35"/>
    <mergeCell ref="CYT35:CZN35"/>
    <mergeCell ref="CZO35:DAI35"/>
    <mergeCell ref="CQR35:CRL35"/>
    <mergeCell ref="CRM35:CSG35"/>
    <mergeCell ref="CSH35:CTB35"/>
    <mergeCell ref="CTC35:CTW35"/>
    <mergeCell ref="CTX35:CUR35"/>
    <mergeCell ref="CUS35:CVM35"/>
    <mergeCell ref="CLV35:CMP35"/>
    <mergeCell ref="CMQ35:CNK35"/>
    <mergeCell ref="CNL35:COF35"/>
    <mergeCell ref="COG35:CPA35"/>
    <mergeCell ref="CPB35:CPV35"/>
    <mergeCell ref="CPW35:CQQ35"/>
    <mergeCell ref="CGZ35:CHT35"/>
    <mergeCell ref="CHU35:CIO35"/>
    <mergeCell ref="CIP35:CJJ35"/>
    <mergeCell ref="CJK35:CKE35"/>
    <mergeCell ref="CKF35:CKZ35"/>
    <mergeCell ref="CLA35:CLU35"/>
    <mergeCell ref="CCD35:CCX35"/>
    <mergeCell ref="CCY35:CDS35"/>
    <mergeCell ref="CDT35:CEN35"/>
    <mergeCell ref="CEO35:CFI35"/>
    <mergeCell ref="CFJ35:CGD35"/>
    <mergeCell ref="CGE35:CGY35"/>
    <mergeCell ref="BXH35:BYB35"/>
    <mergeCell ref="BYC35:BYW35"/>
    <mergeCell ref="BYX35:BZR35"/>
    <mergeCell ref="BZS35:CAM35"/>
    <mergeCell ref="CAN35:CBH35"/>
    <mergeCell ref="CBI35:CCC35"/>
    <mergeCell ref="AIX35:AJR35"/>
    <mergeCell ref="AJS35:AKM35"/>
    <mergeCell ref="AAV35:ABP35"/>
    <mergeCell ref="ABQ35:ACK35"/>
    <mergeCell ref="ACL35:ADF35"/>
    <mergeCell ref="ADG35:AEA35"/>
    <mergeCell ref="AEB35:AEV35"/>
    <mergeCell ref="AEW35:AFQ35"/>
    <mergeCell ref="VZ35:WT35"/>
    <mergeCell ref="WU35:XO35"/>
    <mergeCell ref="XP35:YJ35"/>
    <mergeCell ref="YK35:ZE35"/>
    <mergeCell ref="ZF35:ZZ35"/>
    <mergeCell ref="AAA35:AAU35"/>
    <mergeCell ref="RD35:RX35"/>
    <mergeCell ref="RY35:SS35"/>
    <mergeCell ref="ST35:TN35"/>
    <mergeCell ref="TO35:UI35"/>
    <mergeCell ref="UJ35:VD35"/>
    <mergeCell ref="VE35:VY35"/>
    <mergeCell ref="BSL35:BTF35"/>
    <mergeCell ref="BTG35:BUA35"/>
    <mergeCell ref="BUB35:BUV35"/>
    <mergeCell ref="BUW35:BVQ35"/>
    <mergeCell ref="BVR35:BWL35"/>
    <mergeCell ref="BWM35:BXG35"/>
    <mergeCell ref="BNP35:BOJ35"/>
    <mergeCell ref="BOK35:BPE35"/>
    <mergeCell ref="BPF35:BPZ35"/>
    <mergeCell ref="BQA35:BQU35"/>
    <mergeCell ref="BQV35:BRP35"/>
    <mergeCell ref="BRQ35:BSK35"/>
    <mergeCell ref="BIT35:BJN35"/>
    <mergeCell ref="BJO35:BKI35"/>
    <mergeCell ref="BKJ35:BLD35"/>
    <mergeCell ref="BLE35:BLY35"/>
    <mergeCell ref="BLZ35:BMT35"/>
    <mergeCell ref="BMU35:BNO35"/>
    <mergeCell ref="BDX35:BER35"/>
    <mergeCell ref="BES35:BFM35"/>
    <mergeCell ref="BFN35:BGH35"/>
    <mergeCell ref="BGI35:BHC35"/>
    <mergeCell ref="BHD35:BHX35"/>
    <mergeCell ref="BHY35:BIS35"/>
    <mergeCell ref="AZB35:AZV35"/>
    <mergeCell ref="AZW35:BAQ35"/>
    <mergeCell ref="BAR35:BBL35"/>
    <mergeCell ref="BBM35:BCG35"/>
    <mergeCell ref="BCH35:BDB35"/>
    <mergeCell ref="BDC35:BDW35"/>
    <mergeCell ref="AUF35:AUZ35"/>
    <mergeCell ref="AVA35:AVU35"/>
    <mergeCell ref="AVV35:AWP35"/>
    <mergeCell ref="AWQ35:AXK35"/>
    <mergeCell ref="AXL35:AYF35"/>
    <mergeCell ref="AYG35:AZA35"/>
    <mergeCell ref="MH35:NB35"/>
    <mergeCell ref="NC35:NW35"/>
    <mergeCell ref="NX35:OR35"/>
    <mergeCell ref="OS35:PM35"/>
    <mergeCell ref="PN35:QH35"/>
    <mergeCell ref="QI35:RC35"/>
    <mergeCell ref="HL35:IF35"/>
    <mergeCell ref="IG35:JA35"/>
    <mergeCell ref="JB35:JV35"/>
    <mergeCell ref="JW35:KQ35"/>
    <mergeCell ref="KR35:LL35"/>
    <mergeCell ref="LM35:MG35"/>
    <mergeCell ref="CP35:DJ35"/>
    <mergeCell ref="DK35:EE35"/>
    <mergeCell ref="EF35:EZ35"/>
    <mergeCell ref="FA35:FU35"/>
    <mergeCell ref="FV35:GP35"/>
    <mergeCell ref="GQ35:HK35"/>
    <mergeCell ref="B35:I35"/>
    <mergeCell ref="J35:AD35"/>
    <mergeCell ref="AE35:AY35"/>
    <mergeCell ref="AZ35:BT35"/>
    <mergeCell ref="BU35:CO35"/>
    <mergeCell ref="WRQ33:WRT33"/>
    <mergeCell ref="WMU33:WNO33"/>
    <mergeCell ref="WNP33:WOJ33"/>
    <mergeCell ref="WOK33:WPE33"/>
    <mergeCell ref="WPF33:WPZ33"/>
    <mergeCell ref="WQA33:WQU33"/>
    <mergeCell ref="WQV33:WRP33"/>
    <mergeCell ref="WHY33:WIS33"/>
    <mergeCell ref="WIT33:WJN33"/>
    <mergeCell ref="WJO33:WKI33"/>
    <mergeCell ref="WKJ33:WLD33"/>
    <mergeCell ref="WLE33:WLY33"/>
    <mergeCell ref="WLZ33:WMT33"/>
    <mergeCell ref="WDC33:WDW33"/>
    <mergeCell ref="WDX33:WER33"/>
    <mergeCell ref="WES33:WFM33"/>
    <mergeCell ref="WFN33:WGH33"/>
    <mergeCell ref="WGI33:WHC33"/>
    <mergeCell ref="WHD33:WHX33"/>
    <mergeCell ref="VYG33:VZA33"/>
    <mergeCell ref="VZB33:VZV33"/>
    <mergeCell ref="VZW33:WAQ33"/>
    <mergeCell ref="WAR33:WBL33"/>
    <mergeCell ref="WBM33:WCG33"/>
    <mergeCell ref="WCH33:WDB33"/>
    <mergeCell ref="APJ35:AQD35"/>
    <mergeCell ref="AQE35:AQY35"/>
    <mergeCell ref="AQZ35:ART35"/>
    <mergeCell ref="ARU35:ASO35"/>
    <mergeCell ref="ASP35:ATJ35"/>
    <mergeCell ref="ATK35:AUE35"/>
    <mergeCell ref="AKN35:ALH35"/>
    <mergeCell ref="ALI35:AMC35"/>
    <mergeCell ref="AMD35:AMX35"/>
    <mergeCell ref="AMY35:ANS35"/>
    <mergeCell ref="ANT35:AON35"/>
    <mergeCell ref="AOO35:API35"/>
    <mergeCell ref="AFR35:AGL35"/>
    <mergeCell ref="AGM35:AHG35"/>
    <mergeCell ref="AHH35:AIB35"/>
    <mergeCell ref="AIC35:AIW35"/>
    <mergeCell ref="VTK33:VUE33"/>
    <mergeCell ref="VUF33:VUZ33"/>
    <mergeCell ref="VVA33:VVU33"/>
    <mergeCell ref="VVV33:VWP33"/>
    <mergeCell ref="VWQ33:VXK33"/>
    <mergeCell ref="VXL33:VYF33"/>
    <mergeCell ref="VOO33:VPI33"/>
    <mergeCell ref="VPJ33:VQD33"/>
    <mergeCell ref="VQE33:VQY33"/>
    <mergeCell ref="VQZ33:VRT33"/>
    <mergeCell ref="VRU33:VSO33"/>
    <mergeCell ref="VSP33:VTJ33"/>
    <mergeCell ref="VJS33:VKM33"/>
    <mergeCell ref="VKN33:VLH33"/>
    <mergeCell ref="VLI33:VMC33"/>
    <mergeCell ref="VMD33:VMX33"/>
    <mergeCell ref="VMY33:VNS33"/>
    <mergeCell ref="VNT33:VON33"/>
    <mergeCell ref="VEW33:VFQ33"/>
    <mergeCell ref="VFR33:VGL33"/>
    <mergeCell ref="VGM33:VHG33"/>
    <mergeCell ref="VHH33:VIB33"/>
    <mergeCell ref="VIC33:VIW33"/>
    <mergeCell ref="VIX33:VJR33"/>
    <mergeCell ref="VAA33:VAU33"/>
    <mergeCell ref="VAV33:VBP33"/>
    <mergeCell ref="VBQ33:VCK33"/>
    <mergeCell ref="VCL33:VDF33"/>
    <mergeCell ref="VDG33:VEA33"/>
    <mergeCell ref="VEB33:VEV33"/>
    <mergeCell ref="UVE33:UVY33"/>
    <mergeCell ref="UVZ33:UWT33"/>
    <mergeCell ref="UWU33:UXO33"/>
    <mergeCell ref="UXP33:UYJ33"/>
    <mergeCell ref="UYK33:UZE33"/>
    <mergeCell ref="UZF33:UZZ33"/>
    <mergeCell ref="UQI33:URC33"/>
    <mergeCell ref="URD33:URX33"/>
    <mergeCell ref="URY33:USS33"/>
    <mergeCell ref="UST33:UTN33"/>
    <mergeCell ref="UTO33:UUI33"/>
    <mergeCell ref="UUJ33:UVD33"/>
    <mergeCell ref="ULM33:UMG33"/>
    <mergeCell ref="UMH33:UNB33"/>
    <mergeCell ref="UNC33:UNW33"/>
    <mergeCell ref="UNX33:UOR33"/>
    <mergeCell ref="UOS33:UPM33"/>
    <mergeCell ref="UPN33:UQH33"/>
    <mergeCell ref="UGQ33:UHK33"/>
    <mergeCell ref="UHL33:UIF33"/>
    <mergeCell ref="UIG33:UJA33"/>
    <mergeCell ref="UJB33:UJV33"/>
    <mergeCell ref="UJW33:UKQ33"/>
    <mergeCell ref="UKR33:ULL33"/>
    <mergeCell ref="UBU33:UCO33"/>
    <mergeCell ref="UCP33:UDJ33"/>
    <mergeCell ref="UDK33:UEE33"/>
    <mergeCell ref="UEF33:UEZ33"/>
    <mergeCell ref="UFA33:UFU33"/>
    <mergeCell ref="UFV33:UGP33"/>
    <mergeCell ref="TWY33:TXS33"/>
    <mergeCell ref="TXT33:TYN33"/>
    <mergeCell ref="TYO33:TZI33"/>
    <mergeCell ref="TZJ33:UAD33"/>
    <mergeCell ref="UAE33:UAY33"/>
    <mergeCell ref="UAZ33:UBT33"/>
    <mergeCell ref="TSC33:TSW33"/>
    <mergeCell ref="TSX33:TTR33"/>
    <mergeCell ref="TTS33:TUM33"/>
    <mergeCell ref="TUN33:TVH33"/>
    <mergeCell ref="TVI33:TWC33"/>
    <mergeCell ref="TWD33:TWX33"/>
    <mergeCell ref="TNG33:TOA33"/>
    <mergeCell ref="TOB33:TOV33"/>
    <mergeCell ref="TOW33:TPQ33"/>
    <mergeCell ref="TPR33:TQL33"/>
    <mergeCell ref="TQM33:TRG33"/>
    <mergeCell ref="TRH33:TSB33"/>
    <mergeCell ref="TIK33:TJE33"/>
    <mergeCell ref="TJF33:TJZ33"/>
    <mergeCell ref="TKA33:TKU33"/>
    <mergeCell ref="TKV33:TLP33"/>
    <mergeCell ref="TLQ33:TMK33"/>
    <mergeCell ref="TML33:TNF33"/>
    <mergeCell ref="TDO33:TEI33"/>
    <mergeCell ref="TEJ33:TFD33"/>
    <mergeCell ref="TFE33:TFY33"/>
    <mergeCell ref="TFZ33:TGT33"/>
    <mergeCell ref="TGU33:THO33"/>
    <mergeCell ref="THP33:TIJ33"/>
    <mergeCell ref="SYS33:SZM33"/>
    <mergeCell ref="SZN33:TAH33"/>
    <mergeCell ref="TAI33:TBC33"/>
    <mergeCell ref="TBD33:TBX33"/>
    <mergeCell ref="TBY33:TCS33"/>
    <mergeCell ref="TCT33:TDN33"/>
    <mergeCell ref="STW33:SUQ33"/>
    <mergeCell ref="SUR33:SVL33"/>
    <mergeCell ref="SVM33:SWG33"/>
    <mergeCell ref="SWH33:SXB33"/>
    <mergeCell ref="SXC33:SXW33"/>
    <mergeCell ref="SXX33:SYR33"/>
    <mergeCell ref="SPA33:SPU33"/>
    <mergeCell ref="SPV33:SQP33"/>
    <mergeCell ref="SQQ33:SRK33"/>
    <mergeCell ref="SRL33:SSF33"/>
    <mergeCell ref="SSG33:STA33"/>
    <mergeCell ref="STB33:STV33"/>
    <mergeCell ref="SKE33:SKY33"/>
    <mergeCell ref="SKZ33:SLT33"/>
    <mergeCell ref="SLU33:SMO33"/>
    <mergeCell ref="SMP33:SNJ33"/>
    <mergeCell ref="SNK33:SOE33"/>
    <mergeCell ref="SOF33:SOZ33"/>
    <mergeCell ref="SFI33:SGC33"/>
    <mergeCell ref="SGD33:SGX33"/>
    <mergeCell ref="SGY33:SHS33"/>
    <mergeCell ref="SHT33:SIN33"/>
    <mergeCell ref="SIO33:SJI33"/>
    <mergeCell ref="SJJ33:SKD33"/>
    <mergeCell ref="SAM33:SBG33"/>
    <mergeCell ref="SBH33:SCB33"/>
    <mergeCell ref="SCC33:SCW33"/>
    <mergeCell ref="SCX33:SDR33"/>
    <mergeCell ref="SDS33:SEM33"/>
    <mergeCell ref="SEN33:SFH33"/>
    <mergeCell ref="RVQ33:RWK33"/>
    <mergeCell ref="RWL33:RXF33"/>
    <mergeCell ref="RXG33:RYA33"/>
    <mergeCell ref="RYB33:RYV33"/>
    <mergeCell ref="RYW33:RZQ33"/>
    <mergeCell ref="RZR33:SAL33"/>
    <mergeCell ref="RQU33:RRO33"/>
    <mergeCell ref="RRP33:RSJ33"/>
    <mergeCell ref="RSK33:RTE33"/>
    <mergeCell ref="RTF33:RTZ33"/>
    <mergeCell ref="RUA33:RUU33"/>
    <mergeCell ref="RUV33:RVP33"/>
    <mergeCell ref="RLY33:RMS33"/>
    <mergeCell ref="RMT33:RNN33"/>
    <mergeCell ref="RNO33:ROI33"/>
    <mergeCell ref="ROJ33:RPD33"/>
    <mergeCell ref="RPE33:RPY33"/>
    <mergeCell ref="RPZ33:RQT33"/>
    <mergeCell ref="RHC33:RHW33"/>
    <mergeCell ref="RHX33:RIR33"/>
    <mergeCell ref="RIS33:RJM33"/>
    <mergeCell ref="RJN33:RKH33"/>
    <mergeCell ref="RKI33:RLC33"/>
    <mergeCell ref="RLD33:RLX33"/>
    <mergeCell ref="RCG33:RDA33"/>
    <mergeCell ref="RDB33:RDV33"/>
    <mergeCell ref="RDW33:REQ33"/>
    <mergeCell ref="RER33:RFL33"/>
    <mergeCell ref="RFM33:RGG33"/>
    <mergeCell ref="RGH33:RHB33"/>
    <mergeCell ref="QXK33:QYE33"/>
    <mergeCell ref="QYF33:QYZ33"/>
    <mergeCell ref="QZA33:QZU33"/>
    <mergeCell ref="QZV33:RAP33"/>
    <mergeCell ref="RAQ33:RBK33"/>
    <mergeCell ref="RBL33:RCF33"/>
    <mergeCell ref="QSO33:QTI33"/>
    <mergeCell ref="QTJ33:QUD33"/>
    <mergeCell ref="QUE33:QUY33"/>
    <mergeCell ref="QUZ33:QVT33"/>
    <mergeCell ref="QVU33:QWO33"/>
    <mergeCell ref="QWP33:QXJ33"/>
    <mergeCell ref="QNS33:QOM33"/>
    <mergeCell ref="QON33:QPH33"/>
    <mergeCell ref="QPI33:QQC33"/>
    <mergeCell ref="QQD33:QQX33"/>
    <mergeCell ref="QQY33:QRS33"/>
    <mergeCell ref="QRT33:QSN33"/>
    <mergeCell ref="QIW33:QJQ33"/>
    <mergeCell ref="QJR33:QKL33"/>
    <mergeCell ref="QKM33:QLG33"/>
    <mergeCell ref="QLH33:QMB33"/>
    <mergeCell ref="QMC33:QMW33"/>
    <mergeCell ref="QMX33:QNR33"/>
    <mergeCell ref="QEA33:QEU33"/>
    <mergeCell ref="QEV33:QFP33"/>
    <mergeCell ref="QFQ33:QGK33"/>
    <mergeCell ref="QGL33:QHF33"/>
    <mergeCell ref="QHG33:QIA33"/>
    <mergeCell ref="QIB33:QIV33"/>
    <mergeCell ref="PZE33:PZY33"/>
    <mergeCell ref="PZZ33:QAT33"/>
    <mergeCell ref="QAU33:QBO33"/>
    <mergeCell ref="QBP33:QCJ33"/>
    <mergeCell ref="QCK33:QDE33"/>
    <mergeCell ref="QDF33:QDZ33"/>
    <mergeCell ref="PUI33:PVC33"/>
    <mergeCell ref="PVD33:PVX33"/>
    <mergeCell ref="PVY33:PWS33"/>
    <mergeCell ref="PWT33:PXN33"/>
    <mergeCell ref="PXO33:PYI33"/>
    <mergeCell ref="PYJ33:PZD33"/>
    <mergeCell ref="PPM33:PQG33"/>
    <mergeCell ref="PQH33:PRB33"/>
    <mergeCell ref="PRC33:PRW33"/>
    <mergeCell ref="PRX33:PSR33"/>
    <mergeCell ref="PSS33:PTM33"/>
    <mergeCell ref="PTN33:PUH33"/>
    <mergeCell ref="PKQ33:PLK33"/>
    <mergeCell ref="PLL33:PMF33"/>
    <mergeCell ref="PMG33:PNA33"/>
    <mergeCell ref="PNB33:PNV33"/>
    <mergeCell ref="PNW33:POQ33"/>
    <mergeCell ref="POR33:PPL33"/>
    <mergeCell ref="PFU33:PGO33"/>
    <mergeCell ref="PGP33:PHJ33"/>
    <mergeCell ref="PHK33:PIE33"/>
    <mergeCell ref="PIF33:PIZ33"/>
    <mergeCell ref="PJA33:PJU33"/>
    <mergeCell ref="PJV33:PKP33"/>
    <mergeCell ref="PAY33:PBS33"/>
    <mergeCell ref="PBT33:PCN33"/>
    <mergeCell ref="PCO33:PDI33"/>
    <mergeCell ref="PDJ33:PED33"/>
    <mergeCell ref="PEE33:PEY33"/>
    <mergeCell ref="PEZ33:PFT33"/>
    <mergeCell ref="OWC33:OWW33"/>
    <mergeCell ref="OWX33:OXR33"/>
    <mergeCell ref="OXS33:OYM33"/>
    <mergeCell ref="OYN33:OZH33"/>
    <mergeCell ref="OZI33:PAC33"/>
    <mergeCell ref="PAD33:PAX33"/>
    <mergeCell ref="ORG33:OSA33"/>
    <mergeCell ref="OSB33:OSV33"/>
    <mergeCell ref="OSW33:OTQ33"/>
    <mergeCell ref="OTR33:OUL33"/>
    <mergeCell ref="OUM33:OVG33"/>
    <mergeCell ref="OVH33:OWB33"/>
    <mergeCell ref="OMK33:ONE33"/>
    <mergeCell ref="ONF33:ONZ33"/>
    <mergeCell ref="OOA33:OOU33"/>
    <mergeCell ref="OOV33:OPP33"/>
    <mergeCell ref="OPQ33:OQK33"/>
    <mergeCell ref="OQL33:ORF33"/>
    <mergeCell ref="OHO33:OII33"/>
    <mergeCell ref="OIJ33:OJD33"/>
    <mergeCell ref="OJE33:OJY33"/>
    <mergeCell ref="OJZ33:OKT33"/>
    <mergeCell ref="OKU33:OLO33"/>
    <mergeCell ref="OLP33:OMJ33"/>
    <mergeCell ref="OCS33:ODM33"/>
    <mergeCell ref="ODN33:OEH33"/>
    <mergeCell ref="OEI33:OFC33"/>
    <mergeCell ref="OFD33:OFX33"/>
    <mergeCell ref="OFY33:OGS33"/>
    <mergeCell ref="OGT33:OHN33"/>
    <mergeCell ref="NXW33:NYQ33"/>
    <mergeCell ref="NYR33:NZL33"/>
    <mergeCell ref="NZM33:OAG33"/>
    <mergeCell ref="OAH33:OBB33"/>
    <mergeCell ref="OBC33:OBW33"/>
    <mergeCell ref="OBX33:OCR33"/>
    <mergeCell ref="NTA33:NTU33"/>
    <mergeCell ref="NTV33:NUP33"/>
    <mergeCell ref="NUQ33:NVK33"/>
    <mergeCell ref="NVL33:NWF33"/>
    <mergeCell ref="NWG33:NXA33"/>
    <mergeCell ref="NXB33:NXV33"/>
    <mergeCell ref="NOE33:NOY33"/>
    <mergeCell ref="NOZ33:NPT33"/>
    <mergeCell ref="NPU33:NQO33"/>
    <mergeCell ref="NQP33:NRJ33"/>
    <mergeCell ref="NRK33:NSE33"/>
    <mergeCell ref="NSF33:NSZ33"/>
    <mergeCell ref="NJI33:NKC33"/>
    <mergeCell ref="NKD33:NKX33"/>
    <mergeCell ref="NKY33:NLS33"/>
    <mergeCell ref="NLT33:NMN33"/>
    <mergeCell ref="NMO33:NNI33"/>
    <mergeCell ref="NNJ33:NOD33"/>
    <mergeCell ref="NEM33:NFG33"/>
    <mergeCell ref="NFH33:NGB33"/>
    <mergeCell ref="NGC33:NGW33"/>
    <mergeCell ref="NGX33:NHR33"/>
    <mergeCell ref="NHS33:NIM33"/>
    <mergeCell ref="NIN33:NJH33"/>
    <mergeCell ref="MZQ33:NAK33"/>
    <mergeCell ref="NAL33:NBF33"/>
    <mergeCell ref="NBG33:NCA33"/>
    <mergeCell ref="NCB33:NCV33"/>
    <mergeCell ref="NCW33:NDQ33"/>
    <mergeCell ref="NDR33:NEL33"/>
    <mergeCell ref="MUU33:MVO33"/>
    <mergeCell ref="MVP33:MWJ33"/>
    <mergeCell ref="MWK33:MXE33"/>
    <mergeCell ref="MXF33:MXZ33"/>
    <mergeCell ref="MYA33:MYU33"/>
    <mergeCell ref="MYV33:MZP33"/>
    <mergeCell ref="MPY33:MQS33"/>
    <mergeCell ref="MQT33:MRN33"/>
    <mergeCell ref="MRO33:MSI33"/>
    <mergeCell ref="MSJ33:MTD33"/>
    <mergeCell ref="MTE33:MTY33"/>
    <mergeCell ref="MTZ33:MUT33"/>
    <mergeCell ref="MLC33:MLW33"/>
    <mergeCell ref="MLX33:MMR33"/>
    <mergeCell ref="MMS33:MNM33"/>
    <mergeCell ref="MNN33:MOH33"/>
    <mergeCell ref="MOI33:MPC33"/>
    <mergeCell ref="MPD33:MPX33"/>
    <mergeCell ref="MGG33:MHA33"/>
    <mergeCell ref="MHB33:MHV33"/>
    <mergeCell ref="MHW33:MIQ33"/>
    <mergeCell ref="MIR33:MJL33"/>
    <mergeCell ref="MJM33:MKG33"/>
    <mergeCell ref="MKH33:MLB33"/>
    <mergeCell ref="MBK33:MCE33"/>
    <mergeCell ref="MCF33:MCZ33"/>
    <mergeCell ref="MDA33:MDU33"/>
    <mergeCell ref="MDV33:MEP33"/>
    <mergeCell ref="MEQ33:MFK33"/>
    <mergeCell ref="MFL33:MGF33"/>
    <mergeCell ref="LWO33:LXI33"/>
    <mergeCell ref="LXJ33:LYD33"/>
    <mergeCell ref="LYE33:LYY33"/>
    <mergeCell ref="LYZ33:LZT33"/>
    <mergeCell ref="LZU33:MAO33"/>
    <mergeCell ref="MAP33:MBJ33"/>
    <mergeCell ref="LRS33:LSM33"/>
    <mergeCell ref="LSN33:LTH33"/>
    <mergeCell ref="LTI33:LUC33"/>
    <mergeCell ref="LUD33:LUX33"/>
    <mergeCell ref="LUY33:LVS33"/>
    <mergeCell ref="LVT33:LWN33"/>
    <mergeCell ref="LMW33:LNQ33"/>
    <mergeCell ref="LNR33:LOL33"/>
    <mergeCell ref="LOM33:LPG33"/>
    <mergeCell ref="LPH33:LQB33"/>
    <mergeCell ref="LQC33:LQW33"/>
    <mergeCell ref="LQX33:LRR33"/>
    <mergeCell ref="LIA33:LIU33"/>
    <mergeCell ref="LIV33:LJP33"/>
    <mergeCell ref="LJQ33:LKK33"/>
    <mergeCell ref="LKL33:LLF33"/>
    <mergeCell ref="LLG33:LMA33"/>
    <mergeCell ref="LMB33:LMV33"/>
    <mergeCell ref="LDE33:LDY33"/>
    <mergeCell ref="LDZ33:LET33"/>
    <mergeCell ref="LEU33:LFO33"/>
    <mergeCell ref="LFP33:LGJ33"/>
    <mergeCell ref="LGK33:LHE33"/>
    <mergeCell ref="LHF33:LHZ33"/>
    <mergeCell ref="KYI33:KZC33"/>
    <mergeCell ref="KZD33:KZX33"/>
    <mergeCell ref="KZY33:LAS33"/>
    <mergeCell ref="LAT33:LBN33"/>
    <mergeCell ref="LBO33:LCI33"/>
    <mergeCell ref="LCJ33:LDD33"/>
    <mergeCell ref="KTM33:KUG33"/>
    <mergeCell ref="KUH33:KVB33"/>
    <mergeCell ref="KVC33:KVW33"/>
    <mergeCell ref="KVX33:KWR33"/>
    <mergeCell ref="KWS33:KXM33"/>
    <mergeCell ref="KXN33:KYH33"/>
    <mergeCell ref="KOQ33:KPK33"/>
    <mergeCell ref="KPL33:KQF33"/>
    <mergeCell ref="KQG33:KRA33"/>
    <mergeCell ref="KRB33:KRV33"/>
    <mergeCell ref="KRW33:KSQ33"/>
    <mergeCell ref="KSR33:KTL33"/>
    <mergeCell ref="KJU33:KKO33"/>
    <mergeCell ref="KKP33:KLJ33"/>
    <mergeCell ref="KLK33:KME33"/>
    <mergeCell ref="KMF33:KMZ33"/>
    <mergeCell ref="KNA33:KNU33"/>
    <mergeCell ref="KNV33:KOP33"/>
    <mergeCell ref="KEY33:KFS33"/>
    <mergeCell ref="KFT33:KGN33"/>
    <mergeCell ref="KGO33:KHI33"/>
    <mergeCell ref="KHJ33:KID33"/>
    <mergeCell ref="KIE33:KIY33"/>
    <mergeCell ref="KIZ33:KJT33"/>
    <mergeCell ref="KAC33:KAW33"/>
    <mergeCell ref="KAX33:KBR33"/>
    <mergeCell ref="KBS33:KCM33"/>
    <mergeCell ref="KCN33:KDH33"/>
    <mergeCell ref="KDI33:KEC33"/>
    <mergeCell ref="KED33:KEX33"/>
    <mergeCell ref="JVG33:JWA33"/>
    <mergeCell ref="JWB33:JWV33"/>
    <mergeCell ref="JWW33:JXQ33"/>
    <mergeCell ref="JXR33:JYL33"/>
    <mergeCell ref="JYM33:JZG33"/>
    <mergeCell ref="JZH33:KAB33"/>
    <mergeCell ref="JQK33:JRE33"/>
    <mergeCell ref="JRF33:JRZ33"/>
    <mergeCell ref="JSA33:JSU33"/>
    <mergeCell ref="JSV33:JTP33"/>
    <mergeCell ref="JTQ33:JUK33"/>
    <mergeCell ref="JUL33:JVF33"/>
    <mergeCell ref="JLO33:JMI33"/>
    <mergeCell ref="JMJ33:JND33"/>
    <mergeCell ref="JNE33:JNY33"/>
    <mergeCell ref="JNZ33:JOT33"/>
    <mergeCell ref="JOU33:JPO33"/>
    <mergeCell ref="JPP33:JQJ33"/>
    <mergeCell ref="JGS33:JHM33"/>
    <mergeCell ref="JHN33:JIH33"/>
    <mergeCell ref="JII33:JJC33"/>
    <mergeCell ref="JJD33:JJX33"/>
    <mergeCell ref="JJY33:JKS33"/>
    <mergeCell ref="JKT33:JLN33"/>
    <mergeCell ref="JBW33:JCQ33"/>
    <mergeCell ref="JCR33:JDL33"/>
    <mergeCell ref="JDM33:JEG33"/>
    <mergeCell ref="JEH33:JFB33"/>
    <mergeCell ref="JFC33:JFW33"/>
    <mergeCell ref="JFX33:JGR33"/>
    <mergeCell ref="IXA33:IXU33"/>
    <mergeCell ref="IXV33:IYP33"/>
    <mergeCell ref="IYQ33:IZK33"/>
    <mergeCell ref="IZL33:JAF33"/>
    <mergeCell ref="JAG33:JBA33"/>
    <mergeCell ref="JBB33:JBV33"/>
    <mergeCell ref="ISE33:ISY33"/>
    <mergeCell ref="ISZ33:ITT33"/>
    <mergeCell ref="ITU33:IUO33"/>
    <mergeCell ref="IUP33:IVJ33"/>
    <mergeCell ref="IVK33:IWE33"/>
    <mergeCell ref="IWF33:IWZ33"/>
    <mergeCell ref="INI33:IOC33"/>
    <mergeCell ref="IOD33:IOX33"/>
    <mergeCell ref="IOY33:IPS33"/>
    <mergeCell ref="IPT33:IQN33"/>
    <mergeCell ref="IQO33:IRI33"/>
    <mergeCell ref="IRJ33:ISD33"/>
    <mergeCell ref="IIM33:IJG33"/>
    <mergeCell ref="IJH33:IKB33"/>
    <mergeCell ref="IKC33:IKW33"/>
    <mergeCell ref="IKX33:ILR33"/>
    <mergeCell ref="ILS33:IMM33"/>
    <mergeCell ref="IMN33:INH33"/>
    <mergeCell ref="IDQ33:IEK33"/>
    <mergeCell ref="IEL33:IFF33"/>
    <mergeCell ref="IFG33:IGA33"/>
    <mergeCell ref="IGB33:IGV33"/>
    <mergeCell ref="IGW33:IHQ33"/>
    <mergeCell ref="IHR33:IIL33"/>
    <mergeCell ref="HYU33:HZO33"/>
    <mergeCell ref="HZP33:IAJ33"/>
    <mergeCell ref="IAK33:IBE33"/>
    <mergeCell ref="IBF33:IBZ33"/>
    <mergeCell ref="ICA33:ICU33"/>
    <mergeCell ref="ICV33:IDP33"/>
    <mergeCell ref="HTY33:HUS33"/>
    <mergeCell ref="HUT33:HVN33"/>
    <mergeCell ref="HVO33:HWI33"/>
    <mergeCell ref="HWJ33:HXD33"/>
    <mergeCell ref="HXE33:HXY33"/>
    <mergeCell ref="HXZ33:HYT33"/>
    <mergeCell ref="HPC33:HPW33"/>
    <mergeCell ref="HPX33:HQR33"/>
    <mergeCell ref="HQS33:HRM33"/>
    <mergeCell ref="HRN33:HSH33"/>
    <mergeCell ref="HSI33:HTC33"/>
    <mergeCell ref="HTD33:HTX33"/>
    <mergeCell ref="HKG33:HLA33"/>
    <mergeCell ref="HLB33:HLV33"/>
    <mergeCell ref="HLW33:HMQ33"/>
    <mergeCell ref="HMR33:HNL33"/>
    <mergeCell ref="HNM33:HOG33"/>
    <mergeCell ref="HOH33:HPB33"/>
    <mergeCell ref="HFK33:HGE33"/>
    <mergeCell ref="HGF33:HGZ33"/>
    <mergeCell ref="HHA33:HHU33"/>
    <mergeCell ref="HHV33:HIP33"/>
    <mergeCell ref="HIQ33:HJK33"/>
    <mergeCell ref="HJL33:HKF33"/>
    <mergeCell ref="HAO33:HBI33"/>
    <mergeCell ref="HBJ33:HCD33"/>
    <mergeCell ref="HCE33:HCY33"/>
    <mergeCell ref="HCZ33:HDT33"/>
    <mergeCell ref="HDU33:HEO33"/>
    <mergeCell ref="HEP33:HFJ33"/>
    <mergeCell ref="GVS33:GWM33"/>
    <mergeCell ref="GWN33:GXH33"/>
    <mergeCell ref="GXI33:GYC33"/>
    <mergeCell ref="GYD33:GYX33"/>
    <mergeCell ref="GYY33:GZS33"/>
    <mergeCell ref="GZT33:HAN33"/>
    <mergeCell ref="GQW33:GRQ33"/>
    <mergeCell ref="GRR33:GSL33"/>
    <mergeCell ref="GSM33:GTG33"/>
    <mergeCell ref="GTH33:GUB33"/>
    <mergeCell ref="GUC33:GUW33"/>
    <mergeCell ref="GUX33:GVR33"/>
    <mergeCell ref="GMA33:GMU33"/>
    <mergeCell ref="GMV33:GNP33"/>
    <mergeCell ref="GNQ33:GOK33"/>
    <mergeCell ref="GOL33:GPF33"/>
    <mergeCell ref="GPG33:GQA33"/>
    <mergeCell ref="GQB33:GQV33"/>
    <mergeCell ref="GHE33:GHY33"/>
    <mergeCell ref="GHZ33:GIT33"/>
    <mergeCell ref="GIU33:GJO33"/>
    <mergeCell ref="GJP33:GKJ33"/>
    <mergeCell ref="GKK33:GLE33"/>
    <mergeCell ref="GLF33:GLZ33"/>
    <mergeCell ref="GCI33:GDC33"/>
    <mergeCell ref="GDD33:GDX33"/>
    <mergeCell ref="GDY33:GES33"/>
    <mergeCell ref="GET33:GFN33"/>
    <mergeCell ref="GFO33:GGI33"/>
    <mergeCell ref="GGJ33:GHD33"/>
    <mergeCell ref="FXM33:FYG33"/>
    <mergeCell ref="FYH33:FZB33"/>
    <mergeCell ref="FZC33:FZW33"/>
    <mergeCell ref="FZX33:GAR33"/>
    <mergeCell ref="GAS33:GBM33"/>
    <mergeCell ref="GBN33:GCH33"/>
    <mergeCell ref="FSQ33:FTK33"/>
    <mergeCell ref="FTL33:FUF33"/>
    <mergeCell ref="FUG33:FVA33"/>
    <mergeCell ref="FVB33:FVV33"/>
    <mergeCell ref="FVW33:FWQ33"/>
    <mergeCell ref="FWR33:FXL33"/>
    <mergeCell ref="FNU33:FOO33"/>
    <mergeCell ref="FOP33:FPJ33"/>
    <mergeCell ref="FPK33:FQE33"/>
    <mergeCell ref="FQF33:FQZ33"/>
    <mergeCell ref="FRA33:FRU33"/>
    <mergeCell ref="FRV33:FSP33"/>
    <mergeCell ref="FIY33:FJS33"/>
    <mergeCell ref="FJT33:FKN33"/>
    <mergeCell ref="FKO33:FLI33"/>
    <mergeCell ref="FLJ33:FMD33"/>
    <mergeCell ref="FME33:FMY33"/>
    <mergeCell ref="FMZ33:FNT33"/>
    <mergeCell ref="FEC33:FEW33"/>
    <mergeCell ref="FEX33:FFR33"/>
    <mergeCell ref="FFS33:FGM33"/>
    <mergeCell ref="FGN33:FHH33"/>
    <mergeCell ref="FHI33:FIC33"/>
    <mergeCell ref="FID33:FIX33"/>
    <mergeCell ref="EZG33:FAA33"/>
    <mergeCell ref="FAB33:FAV33"/>
    <mergeCell ref="FAW33:FBQ33"/>
    <mergeCell ref="FBR33:FCL33"/>
    <mergeCell ref="FCM33:FDG33"/>
    <mergeCell ref="FDH33:FEB33"/>
    <mergeCell ref="EUK33:EVE33"/>
    <mergeCell ref="EVF33:EVZ33"/>
    <mergeCell ref="EWA33:EWU33"/>
    <mergeCell ref="EWV33:EXP33"/>
    <mergeCell ref="EXQ33:EYK33"/>
    <mergeCell ref="EYL33:EZF33"/>
    <mergeCell ref="EPO33:EQI33"/>
    <mergeCell ref="EQJ33:ERD33"/>
    <mergeCell ref="ERE33:ERY33"/>
    <mergeCell ref="ERZ33:EST33"/>
    <mergeCell ref="ESU33:ETO33"/>
    <mergeCell ref="ETP33:EUJ33"/>
    <mergeCell ref="EKS33:ELM33"/>
    <mergeCell ref="ELN33:EMH33"/>
    <mergeCell ref="EMI33:ENC33"/>
    <mergeCell ref="END33:ENX33"/>
    <mergeCell ref="ENY33:EOS33"/>
    <mergeCell ref="EOT33:EPN33"/>
    <mergeCell ref="EFW33:EGQ33"/>
    <mergeCell ref="EGR33:EHL33"/>
    <mergeCell ref="EHM33:EIG33"/>
    <mergeCell ref="EIH33:EJB33"/>
    <mergeCell ref="EJC33:EJW33"/>
    <mergeCell ref="EJX33:EKR33"/>
    <mergeCell ref="EBA33:EBU33"/>
    <mergeCell ref="EBV33:ECP33"/>
    <mergeCell ref="ECQ33:EDK33"/>
    <mergeCell ref="EDL33:EEF33"/>
    <mergeCell ref="EEG33:EFA33"/>
    <mergeCell ref="EFB33:EFV33"/>
    <mergeCell ref="DWE33:DWY33"/>
    <mergeCell ref="DWZ33:DXT33"/>
    <mergeCell ref="DXU33:DYO33"/>
    <mergeCell ref="DYP33:DZJ33"/>
    <mergeCell ref="DZK33:EAE33"/>
    <mergeCell ref="EAF33:EAZ33"/>
    <mergeCell ref="DRI33:DSC33"/>
    <mergeCell ref="DSD33:DSX33"/>
    <mergeCell ref="DSY33:DTS33"/>
    <mergeCell ref="DTT33:DUN33"/>
    <mergeCell ref="DUO33:DVI33"/>
    <mergeCell ref="DVJ33:DWD33"/>
    <mergeCell ref="DMM33:DNG33"/>
    <mergeCell ref="DNH33:DOB33"/>
    <mergeCell ref="DOC33:DOW33"/>
    <mergeCell ref="DOX33:DPR33"/>
    <mergeCell ref="DPS33:DQM33"/>
    <mergeCell ref="DQN33:DRH33"/>
    <mergeCell ref="DHQ33:DIK33"/>
    <mergeCell ref="DIL33:DJF33"/>
    <mergeCell ref="DJG33:DKA33"/>
    <mergeCell ref="DKB33:DKV33"/>
    <mergeCell ref="DKW33:DLQ33"/>
    <mergeCell ref="DLR33:DML33"/>
    <mergeCell ref="DCU33:DDO33"/>
    <mergeCell ref="DDP33:DEJ33"/>
    <mergeCell ref="DEK33:DFE33"/>
    <mergeCell ref="DFF33:DFZ33"/>
    <mergeCell ref="DGA33:DGU33"/>
    <mergeCell ref="DGV33:DHP33"/>
    <mergeCell ref="CXY33:CYS33"/>
    <mergeCell ref="CYT33:CZN33"/>
    <mergeCell ref="CZO33:DAI33"/>
    <mergeCell ref="DAJ33:DBD33"/>
    <mergeCell ref="DBE33:DBY33"/>
    <mergeCell ref="DBZ33:DCT33"/>
    <mergeCell ref="BKJ33:BLD33"/>
    <mergeCell ref="BBM33:BCG33"/>
    <mergeCell ref="BCH33:BDB33"/>
    <mergeCell ref="BDC33:BDW33"/>
    <mergeCell ref="BDX33:BER33"/>
    <mergeCell ref="BES33:BFM33"/>
    <mergeCell ref="BFN33:BGH33"/>
    <mergeCell ref="AWQ33:AXK33"/>
    <mergeCell ref="AXL33:AYF33"/>
    <mergeCell ref="AYG33:AZA33"/>
    <mergeCell ref="AZB33:AZV33"/>
    <mergeCell ref="AZW33:BAQ33"/>
    <mergeCell ref="BAR33:BBL33"/>
    <mergeCell ref="ARU33:ASO33"/>
    <mergeCell ref="ASP33:ATJ33"/>
    <mergeCell ref="ATK33:AUE33"/>
    <mergeCell ref="AUF33:AUZ33"/>
    <mergeCell ref="AVA33:AVU33"/>
    <mergeCell ref="AVV33:AWP33"/>
    <mergeCell ref="CTC33:CTW33"/>
    <mergeCell ref="CTX33:CUR33"/>
    <mergeCell ref="CUS33:CVM33"/>
    <mergeCell ref="CVN33:CWH33"/>
    <mergeCell ref="CWI33:CXC33"/>
    <mergeCell ref="CXD33:CXX33"/>
    <mergeCell ref="COG33:CPA33"/>
    <mergeCell ref="CPB33:CPV33"/>
    <mergeCell ref="CPW33:CQQ33"/>
    <mergeCell ref="CQR33:CRL33"/>
    <mergeCell ref="CRM33:CSG33"/>
    <mergeCell ref="CSH33:CTB33"/>
    <mergeCell ref="CJK33:CKE33"/>
    <mergeCell ref="CKF33:CKZ33"/>
    <mergeCell ref="CLA33:CLU33"/>
    <mergeCell ref="CLV33:CMP33"/>
    <mergeCell ref="CMQ33:CNK33"/>
    <mergeCell ref="CNL33:COF33"/>
    <mergeCell ref="CEO33:CFI33"/>
    <mergeCell ref="CFJ33:CGD33"/>
    <mergeCell ref="CGE33:CGY33"/>
    <mergeCell ref="CGZ33:CHT33"/>
    <mergeCell ref="CHU33:CIO33"/>
    <mergeCell ref="CIP33:CJJ33"/>
    <mergeCell ref="BZS33:CAM33"/>
    <mergeCell ref="CAN33:CBH33"/>
    <mergeCell ref="CBI33:CCC33"/>
    <mergeCell ref="CCD33:CCX33"/>
    <mergeCell ref="CCY33:CDS33"/>
    <mergeCell ref="CDT33:CEN33"/>
    <mergeCell ref="BUW33:BVQ33"/>
    <mergeCell ref="BVR33:BWL33"/>
    <mergeCell ref="BWM33:BXG33"/>
    <mergeCell ref="BXH33:BYB33"/>
    <mergeCell ref="BYC33:BYW33"/>
    <mergeCell ref="BYX33:BZR33"/>
    <mergeCell ref="AE33:AY33"/>
    <mergeCell ref="AZ33:BT33"/>
    <mergeCell ref="BU33:CO33"/>
    <mergeCell ref="CP33:DJ33"/>
    <mergeCell ref="DK33:EE33"/>
    <mergeCell ref="EF33:EZ33"/>
    <mergeCell ref="B33:I33"/>
    <mergeCell ref="J33:AD33"/>
    <mergeCell ref="WPF31:WPZ31"/>
    <mergeCell ref="WQA31:WQU31"/>
    <mergeCell ref="WQV31:WRP31"/>
    <mergeCell ref="UVE31:UVY31"/>
    <mergeCell ref="UVZ31:UWT31"/>
    <mergeCell ref="UWU31:UXO31"/>
    <mergeCell ref="UNX31:UOR31"/>
    <mergeCell ref="UOS31:UPM31"/>
    <mergeCell ref="UPN31:UQH31"/>
    <mergeCell ref="UQI31:URC31"/>
    <mergeCell ref="URD31:URX31"/>
    <mergeCell ref="URY31:USS31"/>
    <mergeCell ref="UJB31:UJV31"/>
    <mergeCell ref="UJW31:UKQ31"/>
    <mergeCell ref="UKR31:ULL31"/>
    <mergeCell ref="ULM31:UMG31"/>
    <mergeCell ref="UMH31:UNB31"/>
    <mergeCell ref="UNC31:UNW31"/>
    <mergeCell ref="UEF31:UEZ31"/>
    <mergeCell ref="UFA31:UFU31"/>
    <mergeCell ref="UFV31:UGP31"/>
    <mergeCell ref="UGQ31:UHK31"/>
    <mergeCell ref="UHL31:UIF31"/>
    <mergeCell ref="UIG31:UJA31"/>
    <mergeCell ref="TZJ31:UAD31"/>
    <mergeCell ref="UAE31:UAY31"/>
    <mergeCell ref="UAZ31:UBT31"/>
    <mergeCell ref="UBU31:UCO31"/>
    <mergeCell ref="UCP31:UDJ31"/>
    <mergeCell ref="UDK31:UEE31"/>
    <mergeCell ref="TUN31:TVH31"/>
    <mergeCell ref="TVI31:TWC31"/>
    <mergeCell ref="TWD31:TWX31"/>
    <mergeCell ref="TWY31:TXS31"/>
    <mergeCell ref="AMY33:ANS33"/>
    <mergeCell ref="ANT33:AON33"/>
    <mergeCell ref="AOO33:API33"/>
    <mergeCell ref="APJ33:AQD33"/>
    <mergeCell ref="AQE33:AQY33"/>
    <mergeCell ref="AQZ33:ART33"/>
    <mergeCell ref="AIC33:AIW33"/>
    <mergeCell ref="AIX33:AJR33"/>
    <mergeCell ref="AJS33:AKM33"/>
    <mergeCell ref="AKN33:ALH33"/>
    <mergeCell ref="ALI33:AMC33"/>
    <mergeCell ref="AMD33:AMX33"/>
    <mergeCell ref="ADG33:AEA33"/>
    <mergeCell ref="AEB33:AEV33"/>
    <mergeCell ref="AEW33:AFQ33"/>
    <mergeCell ref="AFR33:AGL33"/>
    <mergeCell ref="AGM33:AHG33"/>
    <mergeCell ref="AHH33:AIB33"/>
    <mergeCell ref="YK33:ZE33"/>
    <mergeCell ref="ZF33:ZZ33"/>
    <mergeCell ref="AAA33:AAU33"/>
    <mergeCell ref="AAV33:ABP33"/>
    <mergeCell ref="VHH31:VIB31"/>
    <mergeCell ref="VIC31:VIW31"/>
    <mergeCell ref="VIX31:VJR31"/>
    <mergeCell ref="VJS31:VKM31"/>
    <mergeCell ref="VKN31:VLH31"/>
    <mergeCell ref="VLI31:VMC31"/>
    <mergeCell ref="VCL31:VDF31"/>
    <mergeCell ref="VDG31:VEA31"/>
    <mergeCell ref="VEB31:VEV31"/>
    <mergeCell ref="VEW31:VFQ31"/>
    <mergeCell ref="VFR31:VGL31"/>
    <mergeCell ref="VGM31:VHG31"/>
    <mergeCell ref="UXP31:UYJ31"/>
    <mergeCell ref="UYK31:UZE31"/>
    <mergeCell ref="UZF31:UZZ31"/>
    <mergeCell ref="VAA31:VAU31"/>
    <mergeCell ref="VAV31:VBP31"/>
    <mergeCell ref="VBQ31:VCK31"/>
    <mergeCell ref="UST31:UTN31"/>
    <mergeCell ref="UTO31:UUI31"/>
    <mergeCell ref="UUJ31:UVD31"/>
    <mergeCell ref="JW33:KQ33"/>
    <mergeCell ref="KR33:LL33"/>
    <mergeCell ref="LM33:MG33"/>
    <mergeCell ref="MH33:NB33"/>
    <mergeCell ref="NC33:NW33"/>
    <mergeCell ref="NX33:OR33"/>
    <mergeCell ref="FA33:FU33"/>
    <mergeCell ref="FV33:GP33"/>
    <mergeCell ref="GQ33:HK33"/>
    <mergeCell ref="HL33:IF33"/>
    <mergeCell ref="IG33:JA33"/>
    <mergeCell ref="JB33:JV33"/>
    <mergeCell ref="ABQ33:ACK33"/>
    <mergeCell ref="ACL33:ADF33"/>
    <mergeCell ref="TO33:UI33"/>
    <mergeCell ref="UJ33:VD33"/>
    <mergeCell ref="VE33:VY33"/>
    <mergeCell ref="VZ33:WT33"/>
    <mergeCell ref="WU33:XO33"/>
    <mergeCell ref="XP33:YJ33"/>
    <mergeCell ref="OS33:PM33"/>
    <mergeCell ref="PN33:QH33"/>
    <mergeCell ref="QI33:RC33"/>
    <mergeCell ref="RD33:RX33"/>
    <mergeCell ref="RY33:SS33"/>
    <mergeCell ref="ST33:TN33"/>
    <mergeCell ref="BQA33:BQU33"/>
    <mergeCell ref="BQV33:BRP33"/>
    <mergeCell ref="BRQ33:BSK33"/>
    <mergeCell ref="BSL33:BTF33"/>
    <mergeCell ref="BTG33:BUA33"/>
    <mergeCell ref="BUB33:BUV33"/>
    <mergeCell ref="BLE33:BLY33"/>
    <mergeCell ref="BLZ33:BMT33"/>
    <mergeCell ref="BMU33:BNO33"/>
    <mergeCell ref="BNP33:BOJ33"/>
    <mergeCell ref="BOK33:BPE33"/>
    <mergeCell ref="BPF33:BPZ33"/>
    <mergeCell ref="BGI33:BHC33"/>
    <mergeCell ref="BHD33:BHX33"/>
    <mergeCell ref="BHY33:BIS33"/>
    <mergeCell ref="BIT33:BJN33"/>
    <mergeCell ref="BJO33:BKI33"/>
    <mergeCell ref="WRQ31:WRT31"/>
    <mergeCell ref="WKJ31:WLD31"/>
    <mergeCell ref="WLE31:WLY31"/>
    <mergeCell ref="WLZ31:WMT31"/>
    <mergeCell ref="WMU31:WNO31"/>
    <mergeCell ref="WNP31:WOJ31"/>
    <mergeCell ref="WOK31:WPE31"/>
    <mergeCell ref="WFN31:WGH31"/>
    <mergeCell ref="WGI31:WHC31"/>
    <mergeCell ref="WHD31:WHX31"/>
    <mergeCell ref="WHY31:WIS31"/>
    <mergeCell ref="WIT31:WJN31"/>
    <mergeCell ref="WJO31:WKI31"/>
    <mergeCell ref="WAR31:WBL31"/>
    <mergeCell ref="WBM31:WCG31"/>
    <mergeCell ref="WCH31:WDB31"/>
    <mergeCell ref="WDC31:WDW31"/>
    <mergeCell ref="WDX31:WER31"/>
    <mergeCell ref="WES31:WFM31"/>
    <mergeCell ref="VVV31:VWP31"/>
    <mergeCell ref="VWQ31:VXK31"/>
    <mergeCell ref="VXL31:VYF31"/>
    <mergeCell ref="VYG31:VZA31"/>
    <mergeCell ref="VZB31:VZV31"/>
    <mergeCell ref="VZW31:WAQ31"/>
    <mergeCell ref="VQZ31:VRT31"/>
    <mergeCell ref="VRU31:VSO31"/>
    <mergeCell ref="VSP31:VTJ31"/>
    <mergeCell ref="VTK31:VUE31"/>
    <mergeCell ref="VUF31:VUZ31"/>
    <mergeCell ref="VVA31:VVU31"/>
    <mergeCell ref="VMD31:VMX31"/>
    <mergeCell ref="VMY31:VNS31"/>
    <mergeCell ref="VNT31:VON31"/>
    <mergeCell ref="VOO31:VPI31"/>
    <mergeCell ref="VPJ31:VQD31"/>
    <mergeCell ref="VQE31:VQY31"/>
    <mergeCell ref="TXT31:TYN31"/>
    <mergeCell ref="TYO31:TZI31"/>
    <mergeCell ref="TPR31:TQL31"/>
    <mergeCell ref="TQM31:TRG31"/>
    <mergeCell ref="TRH31:TSB31"/>
    <mergeCell ref="TSC31:TSW31"/>
    <mergeCell ref="TSX31:TTR31"/>
    <mergeCell ref="TTS31:TUM31"/>
    <mergeCell ref="TKV31:TLP31"/>
    <mergeCell ref="TLQ31:TMK31"/>
    <mergeCell ref="TML31:TNF31"/>
    <mergeCell ref="TNG31:TOA31"/>
    <mergeCell ref="TOB31:TOV31"/>
    <mergeCell ref="TOW31:TPQ31"/>
    <mergeCell ref="TFZ31:TGT31"/>
    <mergeCell ref="TGU31:THO31"/>
    <mergeCell ref="THP31:TIJ31"/>
    <mergeCell ref="TIK31:TJE31"/>
    <mergeCell ref="TJF31:TJZ31"/>
    <mergeCell ref="TKA31:TKU31"/>
    <mergeCell ref="TBD31:TBX31"/>
    <mergeCell ref="TBY31:TCS31"/>
    <mergeCell ref="TCT31:TDN31"/>
    <mergeCell ref="TDO31:TEI31"/>
    <mergeCell ref="TEJ31:TFD31"/>
    <mergeCell ref="TFE31:TFY31"/>
    <mergeCell ref="SWH31:SXB31"/>
    <mergeCell ref="SXC31:SXW31"/>
    <mergeCell ref="SXX31:SYR31"/>
    <mergeCell ref="SYS31:SZM31"/>
    <mergeCell ref="SZN31:TAH31"/>
    <mergeCell ref="TAI31:TBC31"/>
    <mergeCell ref="SRL31:SSF31"/>
    <mergeCell ref="SSG31:STA31"/>
    <mergeCell ref="STB31:STV31"/>
    <mergeCell ref="STW31:SUQ31"/>
    <mergeCell ref="SUR31:SVL31"/>
    <mergeCell ref="SVM31:SWG31"/>
    <mergeCell ref="SMP31:SNJ31"/>
    <mergeCell ref="SNK31:SOE31"/>
    <mergeCell ref="SOF31:SOZ31"/>
    <mergeCell ref="SPA31:SPU31"/>
    <mergeCell ref="SPV31:SQP31"/>
    <mergeCell ref="SQQ31:SRK31"/>
    <mergeCell ref="SHT31:SIN31"/>
    <mergeCell ref="SIO31:SJI31"/>
    <mergeCell ref="SJJ31:SKD31"/>
    <mergeCell ref="SKE31:SKY31"/>
    <mergeCell ref="SKZ31:SLT31"/>
    <mergeCell ref="SLU31:SMO31"/>
    <mergeCell ref="SCX31:SDR31"/>
    <mergeCell ref="SDS31:SEM31"/>
    <mergeCell ref="SEN31:SFH31"/>
    <mergeCell ref="SFI31:SGC31"/>
    <mergeCell ref="SGD31:SGX31"/>
    <mergeCell ref="SGY31:SHS31"/>
    <mergeCell ref="RYB31:RYV31"/>
    <mergeCell ref="RYW31:RZQ31"/>
    <mergeCell ref="RZR31:SAL31"/>
    <mergeCell ref="SAM31:SBG31"/>
    <mergeCell ref="SBH31:SCB31"/>
    <mergeCell ref="SCC31:SCW31"/>
    <mergeCell ref="RTF31:RTZ31"/>
    <mergeCell ref="RUA31:RUU31"/>
    <mergeCell ref="RUV31:RVP31"/>
    <mergeCell ref="RVQ31:RWK31"/>
    <mergeCell ref="RWL31:RXF31"/>
    <mergeCell ref="RXG31:RYA31"/>
    <mergeCell ref="ROJ31:RPD31"/>
    <mergeCell ref="RPE31:RPY31"/>
    <mergeCell ref="RPZ31:RQT31"/>
    <mergeCell ref="RQU31:RRO31"/>
    <mergeCell ref="RRP31:RSJ31"/>
    <mergeCell ref="RSK31:RTE31"/>
    <mergeCell ref="RJN31:RKH31"/>
    <mergeCell ref="RKI31:RLC31"/>
    <mergeCell ref="RLD31:RLX31"/>
    <mergeCell ref="RLY31:RMS31"/>
    <mergeCell ref="RMT31:RNN31"/>
    <mergeCell ref="RNO31:ROI31"/>
    <mergeCell ref="RER31:RFL31"/>
    <mergeCell ref="RFM31:RGG31"/>
    <mergeCell ref="RGH31:RHB31"/>
    <mergeCell ref="RHC31:RHW31"/>
    <mergeCell ref="RHX31:RIR31"/>
    <mergeCell ref="RIS31:RJM31"/>
    <mergeCell ref="QZV31:RAP31"/>
    <mergeCell ref="RAQ31:RBK31"/>
    <mergeCell ref="RBL31:RCF31"/>
    <mergeCell ref="RCG31:RDA31"/>
    <mergeCell ref="RDB31:RDV31"/>
    <mergeCell ref="RDW31:REQ31"/>
    <mergeCell ref="QUZ31:QVT31"/>
    <mergeCell ref="QVU31:QWO31"/>
    <mergeCell ref="QWP31:QXJ31"/>
    <mergeCell ref="QXK31:QYE31"/>
    <mergeCell ref="QYF31:QYZ31"/>
    <mergeCell ref="QZA31:QZU31"/>
    <mergeCell ref="QQD31:QQX31"/>
    <mergeCell ref="QQY31:QRS31"/>
    <mergeCell ref="QRT31:QSN31"/>
    <mergeCell ref="QSO31:QTI31"/>
    <mergeCell ref="QTJ31:QUD31"/>
    <mergeCell ref="QUE31:QUY31"/>
    <mergeCell ref="QLH31:QMB31"/>
    <mergeCell ref="QMC31:QMW31"/>
    <mergeCell ref="QMX31:QNR31"/>
    <mergeCell ref="QNS31:QOM31"/>
    <mergeCell ref="QON31:QPH31"/>
    <mergeCell ref="QPI31:QQC31"/>
    <mergeCell ref="QGL31:QHF31"/>
    <mergeCell ref="QHG31:QIA31"/>
    <mergeCell ref="QIB31:QIV31"/>
    <mergeCell ref="QIW31:QJQ31"/>
    <mergeCell ref="QJR31:QKL31"/>
    <mergeCell ref="QKM31:QLG31"/>
    <mergeCell ref="QBP31:QCJ31"/>
    <mergeCell ref="QCK31:QDE31"/>
    <mergeCell ref="QDF31:QDZ31"/>
    <mergeCell ref="QEA31:QEU31"/>
    <mergeCell ref="QEV31:QFP31"/>
    <mergeCell ref="QFQ31:QGK31"/>
    <mergeCell ref="PWT31:PXN31"/>
    <mergeCell ref="PXO31:PYI31"/>
    <mergeCell ref="PYJ31:PZD31"/>
    <mergeCell ref="PZE31:PZY31"/>
    <mergeCell ref="PZZ31:QAT31"/>
    <mergeCell ref="QAU31:QBO31"/>
    <mergeCell ref="PRX31:PSR31"/>
    <mergeCell ref="PSS31:PTM31"/>
    <mergeCell ref="PTN31:PUH31"/>
    <mergeCell ref="PUI31:PVC31"/>
    <mergeCell ref="PVD31:PVX31"/>
    <mergeCell ref="PVY31:PWS31"/>
    <mergeCell ref="PNB31:PNV31"/>
    <mergeCell ref="PNW31:POQ31"/>
    <mergeCell ref="POR31:PPL31"/>
    <mergeCell ref="PPM31:PQG31"/>
    <mergeCell ref="PQH31:PRB31"/>
    <mergeCell ref="PRC31:PRW31"/>
    <mergeCell ref="PIF31:PIZ31"/>
    <mergeCell ref="PJA31:PJU31"/>
    <mergeCell ref="PJV31:PKP31"/>
    <mergeCell ref="PKQ31:PLK31"/>
    <mergeCell ref="PLL31:PMF31"/>
    <mergeCell ref="PMG31:PNA31"/>
    <mergeCell ref="PDJ31:PED31"/>
    <mergeCell ref="PEE31:PEY31"/>
    <mergeCell ref="PEZ31:PFT31"/>
    <mergeCell ref="PFU31:PGO31"/>
    <mergeCell ref="PGP31:PHJ31"/>
    <mergeCell ref="PHK31:PIE31"/>
    <mergeCell ref="OYN31:OZH31"/>
    <mergeCell ref="OZI31:PAC31"/>
    <mergeCell ref="PAD31:PAX31"/>
    <mergeCell ref="PAY31:PBS31"/>
    <mergeCell ref="PBT31:PCN31"/>
    <mergeCell ref="PCO31:PDI31"/>
    <mergeCell ref="OTR31:OUL31"/>
    <mergeCell ref="OUM31:OVG31"/>
    <mergeCell ref="OVH31:OWB31"/>
    <mergeCell ref="OWC31:OWW31"/>
    <mergeCell ref="OWX31:OXR31"/>
    <mergeCell ref="OXS31:OYM31"/>
    <mergeCell ref="OOV31:OPP31"/>
    <mergeCell ref="OPQ31:OQK31"/>
    <mergeCell ref="OQL31:ORF31"/>
    <mergeCell ref="ORG31:OSA31"/>
    <mergeCell ref="OSB31:OSV31"/>
    <mergeCell ref="OSW31:OTQ31"/>
    <mergeCell ref="OJZ31:OKT31"/>
    <mergeCell ref="OKU31:OLO31"/>
    <mergeCell ref="OLP31:OMJ31"/>
    <mergeCell ref="OMK31:ONE31"/>
    <mergeCell ref="ONF31:ONZ31"/>
    <mergeCell ref="OOA31:OOU31"/>
    <mergeCell ref="OFD31:OFX31"/>
    <mergeCell ref="OFY31:OGS31"/>
    <mergeCell ref="OGT31:OHN31"/>
    <mergeCell ref="OHO31:OII31"/>
    <mergeCell ref="OIJ31:OJD31"/>
    <mergeCell ref="OJE31:OJY31"/>
    <mergeCell ref="OAH31:OBB31"/>
    <mergeCell ref="OBC31:OBW31"/>
    <mergeCell ref="OBX31:OCR31"/>
    <mergeCell ref="OCS31:ODM31"/>
    <mergeCell ref="ODN31:OEH31"/>
    <mergeCell ref="OEI31:OFC31"/>
    <mergeCell ref="NVL31:NWF31"/>
    <mergeCell ref="NWG31:NXA31"/>
    <mergeCell ref="NXB31:NXV31"/>
    <mergeCell ref="NXW31:NYQ31"/>
    <mergeCell ref="NYR31:NZL31"/>
    <mergeCell ref="NZM31:OAG31"/>
    <mergeCell ref="NQP31:NRJ31"/>
    <mergeCell ref="NRK31:NSE31"/>
    <mergeCell ref="NSF31:NSZ31"/>
    <mergeCell ref="NTA31:NTU31"/>
    <mergeCell ref="NTV31:NUP31"/>
    <mergeCell ref="NUQ31:NVK31"/>
    <mergeCell ref="NLT31:NMN31"/>
    <mergeCell ref="NMO31:NNI31"/>
    <mergeCell ref="NNJ31:NOD31"/>
    <mergeCell ref="NOE31:NOY31"/>
    <mergeCell ref="NOZ31:NPT31"/>
    <mergeCell ref="NPU31:NQO31"/>
    <mergeCell ref="NGX31:NHR31"/>
    <mergeCell ref="NHS31:NIM31"/>
    <mergeCell ref="NIN31:NJH31"/>
    <mergeCell ref="NJI31:NKC31"/>
    <mergeCell ref="NKD31:NKX31"/>
    <mergeCell ref="NKY31:NLS31"/>
    <mergeCell ref="NCB31:NCV31"/>
    <mergeCell ref="NCW31:NDQ31"/>
    <mergeCell ref="NDR31:NEL31"/>
    <mergeCell ref="NEM31:NFG31"/>
    <mergeCell ref="NFH31:NGB31"/>
    <mergeCell ref="NGC31:NGW31"/>
    <mergeCell ref="MXF31:MXZ31"/>
    <mergeCell ref="MYA31:MYU31"/>
    <mergeCell ref="MYV31:MZP31"/>
    <mergeCell ref="MZQ31:NAK31"/>
    <mergeCell ref="NAL31:NBF31"/>
    <mergeCell ref="NBG31:NCA31"/>
    <mergeCell ref="MSJ31:MTD31"/>
    <mergeCell ref="MTE31:MTY31"/>
    <mergeCell ref="MTZ31:MUT31"/>
    <mergeCell ref="MUU31:MVO31"/>
    <mergeCell ref="MVP31:MWJ31"/>
    <mergeCell ref="MWK31:MXE31"/>
    <mergeCell ref="MNN31:MOH31"/>
    <mergeCell ref="MOI31:MPC31"/>
    <mergeCell ref="MPD31:MPX31"/>
    <mergeCell ref="MPY31:MQS31"/>
    <mergeCell ref="MQT31:MRN31"/>
    <mergeCell ref="MRO31:MSI31"/>
    <mergeCell ref="MIR31:MJL31"/>
    <mergeCell ref="MJM31:MKG31"/>
    <mergeCell ref="MKH31:MLB31"/>
    <mergeCell ref="MLC31:MLW31"/>
    <mergeCell ref="MLX31:MMR31"/>
    <mergeCell ref="MMS31:MNM31"/>
    <mergeCell ref="MDV31:MEP31"/>
    <mergeCell ref="MEQ31:MFK31"/>
    <mergeCell ref="MFL31:MGF31"/>
    <mergeCell ref="MGG31:MHA31"/>
    <mergeCell ref="MHB31:MHV31"/>
    <mergeCell ref="MHW31:MIQ31"/>
    <mergeCell ref="LYZ31:LZT31"/>
    <mergeCell ref="LZU31:MAO31"/>
    <mergeCell ref="MAP31:MBJ31"/>
    <mergeCell ref="MBK31:MCE31"/>
    <mergeCell ref="MCF31:MCZ31"/>
    <mergeCell ref="MDA31:MDU31"/>
    <mergeCell ref="LUD31:LUX31"/>
    <mergeCell ref="LUY31:LVS31"/>
    <mergeCell ref="LVT31:LWN31"/>
    <mergeCell ref="LWO31:LXI31"/>
    <mergeCell ref="LXJ31:LYD31"/>
    <mergeCell ref="LYE31:LYY31"/>
    <mergeCell ref="LPH31:LQB31"/>
    <mergeCell ref="LQC31:LQW31"/>
    <mergeCell ref="LQX31:LRR31"/>
    <mergeCell ref="LRS31:LSM31"/>
    <mergeCell ref="LSN31:LTH31"/>
    <mergeCell ref="LTI31:LUC31"/>
    <mergeCell ref="LKL31:LLF31"/>
    <mergeCell ref="LLG31:LMA31"/>
    <mergeCell ref="LMB31:LMV31"/>
    <mergeCell ref="LMW31:LNQ31"/>
    <mergeCell ref="LNR31:LOL31"/>
    <mergeCell ref="LOM31:LPG31"/>
    <mergeCell ref="LFP31:LGJ31"/>
    <mergeCell ref="LGK31:LHE31"/>
    <mergeCell ref="LHF31:LHZ31"/>
    <mergeCell ref="LIA31:LIU31"/>
    <mergeCell ref="LIV31:LJP31"/>
    <mergeCell ref="LJQ31:LKK31"/>
    <mergeCell ref="LAT31:LBN31"/>
    <mergeCell ref="LBO31:LCI31"/>
    <mergeCell ref="LCJ31:LDD31"/>
    <mergeCell ref="LDE31:LDY31"/>
    <mergeCell ref="LDZ31:LET31"/>
    <mergeCell ref="LEU31:LFO31"/>
    <mergeCell ref="KVX31:KWR31"/>
    <mergeCell ref="KWS31:KXM31"/>
    <mergeCell ref="KXN31:KYH31"/>
    <mergeCell ref="KYI31:KZC31"/>
    <mergeCell ref="KZD31:KZX31"/>
    <mergeCell ref="KZY31:LAS31"/>
    <mergeCell ref="KRB31:KRV31"/>
    <mergeCell ref="KRW31:KSQ31"/>
    <mergeCell ref="KSR31:KTL31"/>
    <mergeCell ref="KTM31:KUG31"/>
    <mergeCell ref="KUH31:KVB31"/>
    <mergeCell ref="KVC31:KVW31"/>
    <mergeCell ref="KMF31:KMZ31"/>
    <mergeCell ref="KNA31:KNU31"/>
    <mergeCell ref="KNV31:KOP31"/>
    <mergeCell ref="KOQ31:KPK31"/>
    <mergeCell ref="KPL31:KQF31"/>
    <mergeCell ref="KQG31:KRA31"/>
    <mergeCell ref="KHJ31:KID31"/>
    <mergeCell ref="KIE31:KIY31"/>
    <mergeCell ref="KIZ31:KJT31"/>
    <mergeCell ref="KJU31:KKO31"/>
    <mergeCell ref="KKP31:KLJ31"/>
    <mergeCell ref="KLK31:KME31"/>
    <mergeCell ref="KCN31:KDH31"/>
    <mergeCell ref="KDI31:KEC31"/>
    <mergeCell ref="KED31:KEX31"/>
    <mergeCell ref="KEY31:KFS31"/>
    <mergeCell ref="KFT31:KGN31"/>
    <mergeCell ref="KGO31:KHI31"/>
    <mergeCell ref="JXR31:JYL31"/>
    <mergeCell ref="JYM31:JZG31"/>
    <mergeCell ref="JZH31:KAB31"/>
    <mergeCell ref="KAC31:KAW31"/>
    <mergeCell ref="KAX31:KBR31"/>
    <mergeCell ref="KBS31:KCM31"/>
    <mergeCell ref="JSV31:JTP31"/>
    <mergeCell ref="JTQ31:JUK31"/>
    <mergeCell ref="JUL31:JVF31"/>
    <mergeCell ref="JVG31:JWA31"/>
    <mergeCell ref="JWB31:JWV31"/>
    <mergeCell ref="JWW31:JXQ31"/>
    <mergeCell ref="JNZ31:JOT31"/>
    <mergeCell ref="JOU31:JPO31"/>
    <mergeCell ref="JPP31:JQJ31"/>
    <mergeCell ref="JQK31:JRE31"/>
    <mergeCell ref="JRF31:JRZ31"/>
    <mergeCell ref="JSA31:JSU31"/>
    <mergeCell ref="JJD31:JJX31"/>
    <mergeCell ref="JJY31:JKS31"/>
    <mergeCell ref="JKT31:JLN31"/>
    <mergeCell ref="JLO31:JMI31"/>
    <mergeCell ref="JMJ31:JND31"/>
    <mergeCell ref="JNE31:JNY31"/>
    <mergeCell ref="JEH31:JFB31"/>
    <mergeCell ref="JFC31:JFW31"/>
    <mergeCell ref="JFX31:JGR31"/>
    <mergeCell ref="JGS31:JHM31"/>
    <mergeCell ref="JHN31:JIH31"/>
    <mergeCell ref="JII31:JJC31"/>
    <mergeCell ref="IZL31:JAF31"/>
    <mergeCell ref="JAG31:JBA31"/>
    <mergeCell ref="JBB31:JBV31"/>
    <mergeCell ref="JBW31:JCQ31"/>
    <mergeCell ref="JCR31:JDL31"/>
    <mergeCell ref="JDM31:JEG31"/>
    <mergeCell ref="IUP31:IVJ31"/>
    <mergeCell ref="IVK31:IWE31"/>
    <mergeCell ref="IWF31:IWZ31"/>
    <mergeCell ref="IXA31:IXU31"/>
    <mergeCell ref="IXV31:IYP31"/>
    <mergeCell ref="IYQ31:IZK31"/>
    <mergeCell ref="IPT31:IQN31"/>
    <mergeCell ref="IQO31:IRI31"/>
    <mergeCell ref="IRJ31:ISD31"/>
    <mergeCell ref="ISE31:ISY31"/>
    <mergeCell ref="ISZ31:ITT31"/>
    <mergeCell ref="ITU31:IUO31"/>
    <mergeCell ref="IKX31:ILR31"/>
    <mergeCell ref="ILS31:IMM31"/>
    <mergeCell ref="IMN31:INH31"/>
    <mergeCell ref="INI31:IOC31"/>
    <mergeCell ref="IOD31:IOX31"/>
    <mergeCell ref="IOY31:IPS31"/>
    <mergeCell ref="IGB31:IGV31"/>
    <mergeCell ref="IGW31:IHQ31"/>
    <mergeCell ref="IHR31:IIL31"/>
    <mergeCell ref="IIM31:IJG31"/>
    <mergeCell ref="IJH31:IKB31"/>
    <mergeCell ref="IKC31:IKW31"/>
    <mergeCell ref="IBF31:IBZ31"/>
    <mergeCell ref="ICA31:ICU31"/>
    <mergeCell ref="ICV31:IDP31"/>
    <mergeCell ref="IDQ31:IEK31"/>
    <mergeCell ref="IEL31:IFF31"/>
    <mergeCell ref="IFG31:IGA31"/>
    <mergeCell ref="HWJ31:HXD31"/>
    <mergeCell ref="HXE31:HXY31"/>
    <mergeCell ref="HXZ31:HYT31"/>
    <mergeCell ref="HYU31:HZO31"/>
    <mergeCell ref="HZP31:IAJ31"/>
    <mergeCell ref="IAK31:IBE31"/>
    <mergeCell ref="HRN31:HSH31"/>
    <mergeCell ref="HSI31:HTC31"/>
    <mergeCell ref="HTD31:HTX31"/>
    <mergeCell ref="HTY31:HUS31"/>
    <mergeCell ref="HUT31:HVN31"/>
    <mergeCell ref="HVO31:HWI31"/>
    <mergeCell ref="HMR31:HNL31"/>
    <mergeCell ref="HNM31:HOG31"/>
    <mergeCell ref="HOH31:HPB31"/>
    <mergeCell ref="HPC31:HPW31"/>
    <mergeCell ref="HPX31:HQR31"/>
    <mergeCell ref="HQS31:HRM31"/>
    <mergeCell ref="HHV31:HIP31"/>
    <mergeCell ref="HIQ31:HJK31"/>
    <mergeCell ref="HJL31:HKF31"/>
    <mergeCell ref="HKG31:HLA31"/>
    <mergeCell ref="HLB31:HLV31"/>
    <mergeCell ref="HLW31:HMQ31"/>
    <mergeCell ref="HCZ31:HDT31"/>
    <mergeCell ref="HDU31:HEO31"/>
    <mergeCell ref="HEP31:HFJ31"/>
    <mergeCell ref="HFK31:HGE31"/>
    <mergeCell ref="HGF31:HGZ31"/>
    <mergeCell ref="HHA31:HHU31"/>
    <mergeCell ref="GYD31:GYX31"/>
    <mergeCell ref="GYY31:GZS31"/>
    <mergeCell ref="GZT31:HAN31"/>
    <mergeCell ref="HAO31:HBI31"/>
    <mergeCell ref="HBJ31:HCD31"/>
    <mergeCell ref="HCE31:HCY31"/>
    <mergeCell ref="GTH31:GUB31"/>
    <mergeCell ref="GUC31:GUW31"/>
    <mergeCell ref="GUX31:GVR31"/>
    <mergeCell ref="GVS31:GWM31"/>
    <mergeCell ref="GWN31:GXH31"/>
    <mergeCell ref="GXI31:GYC31"/>
    <mergeCell ref="GOL31:GPF31"/>
    <mergeCell ref="GPG31:GQA31"/>
    <mergeCell ref="GQB31:GQV31"/>
    <mergeCell ref="GQW31:GRQ31"/>
    <mergeCell ref="GRR31:GSL31"/>
    <mergeCell ref="GSM31:GTG31"/>
    <mergeCell ref="GJP31:GKJ31"/>
    <mergeCell ref="GKK31:GLE31"/>
    <mergeCell ref="GLF31:GLZ31"/>
    <mergeCell ref="GMA31:GMU31"/>
    <mergeCell ref="GMV31:GNP31"/>
    <mergeCell ref="GNQ31:GOK31"/>
    <mergeCell ref="GET31:GFN31"/>
    <mergeCell ref="GFO31:GGI31"/>
    <mergeCell ref="GGJ31:GHD31"/>
    <mergeCell ref="GHE31:GHY31"/>
    <mergeCell ref="GHZ31:GIT31"/>
    <mergeCell ref="GIU31:GJO31"/>
    <mergeCell ref="FZX31:GAR31"/>
    <mergeCell ref="GAS31:GBM31"/>
    <mergeCell ref="GBN31:GCH31"/>
    <mergeCell ref="GCI31:GDC31"/>
    <mergeCell ref="GDD31:GDX31"/>
    <mergeCell ref="GDY31:GES31"/>
    <mergeCell ref="FVB31:FVV31"/>
    <mergeCell ref="FVW31:FWQ31"/>
    <mergeCell ref="FWR31:FXL31"/>
    <mergeCell ref="FXM31:FYG31"/>
    <mergeCell ref="FYH31:FZB31"/>
    <mergeCell ref="FZC31:FZW31"/>
    <mergeCell ref="FQF31:FQZ31"/>
    <mergeCell ref="FRA31:FRU31"/>
    <mergeCell ref="FRV31:FSP31"/>
    <mergeCell ref="FSQ31:FTK31"/>
    <mergeCell ref="FTL31:FUF31"/>
    <mergeCell ref="FUG31:FVA31"/>
    <mergeCell ref="FLJ31:FMD31"/>
    <mergeCell ref="FME31:FMY31"/>
    <mergeCell ref="FMZ31:FNT31"/>
    <mergeCell ref="FNU31:FOO31"/>
    <mergeCell ref="FOP31:FPJ31"/>
    <mergeCell ref="FPK31:FQE31"/>
    <mergeCell ref="FGN31:FHH31"/>
    <mergeCell ref="FHI31:FIC31"/>
    <mergeCell ref="FID31:FIX31"/>
    <mergeCell ref="FIY31:FJS31"/>
    <mergeCell ref="FJT31:FKN31"/>
    <mergeCell ref="FKO31:FLI31"/>
    <mergeCell ref="FBR31:FCL31"/>
    <mergeCell ref="FCM31:FDG31"/>
    <mergeCell ref="FDH31:FEB31"/>
    <mergeCell ref="FEC31:FEW31"/>
    <mergeCell ref="FEX31:FFR31"/>
    <mergeCell ref="FFS31:FGM31"/>
    <mergeCell ref="EWV31:EXP31"/>
    <mergeCell ref="EXQ31:EYK31"/>
    <mergeCell ref="EYL31:EZF31"/>
    <mergeCell ref="EZG31:FAA31"/>
    <mergeCell ref="FAB31:FAV31"/>
    <mergeCell ref="FAW31:FBQ31"/>
    <mergeCell ref="ERZ31:EST31"/>
    <mergeCell ref="ESU31:ETO31"/>
    <mergeCell ref="ETP31:EUJ31"/>
    <mergeCell ref="EUK31:EVE31"/>
    <mergeCell ref="EVF31:EVZ31"/>
    <mergeCell ref="EWA31:EWU31"/>
    <mergeCell ref="END31:ENX31"/>
    <mergeCell ref="ENY31:EOS31"/>
    <mergeCell ref="EOT31:EPN31"/>
    <mergeCell ref="EPO31:EQI31"/>
    <mergeCell ref="EQJ31:ERD31"/>
    <mergeCell ref="ERE31:ERY31"/>
    <mergeCell ref="EIH31:EJB31"/>
    <mergeCell ref="EJC31:EJW31"/>
    <mergeCell ref="EJX31:EKR31"/>
    <mergeCell ref="EKS31:ELM31"/>
    <mergeCell ref="ELN31:EMH31"/>
    <mergeCell ref="EMI31:ENC31"/>
    <mergeCell ref="EDL31:EEF31"/>
    <mergeCell ref="EEG31:EFA31"/>
    <mergeCell ref="EFB31:EFV31"/>
    <mergeCell ref="EFW31:EGQ31"/>
    <mergeCell ref="EGR31:EHL31"/>
    <mergeCell ref="EHM31:EIG31"/>
    <mergeCell ref="DYP31:DZJ31"/>
    <mergeCell ref="DZK31:EAE31"/>
    <mergeCell ref="EAF31:EAZ31"/>
    <mergeCell ref="EBA31:EBU31"/>
    <mergeCell ref="EBV31:ECP31"/>
    <mergeCell ref="ECQ31:EDK31"/>
    <mergeCell ref="DTT31:DUN31"/>
    <mergeCell ref="DUO31:DVI31"/>
    <mergeCell ref="DVJ31:DWD31"/>
    <mergeCell ref="DWE31:DWY31"/>
    <mergeCell ref="DWZ31:DXT31"/>
    <mergeCell ref="DXU31:DYO31"/>
    <mergeCell ref="DOX31:DPR31"/>
    <mergeCell ref="DPS31:DQM31"/>
    <mergeCell ref="DQN31:DRH31"/>
    <mergeCell ref="DRI31:DSC31"/>
    <mergeCell ref="DSD31:DSX31"/>
    <mergeCell ref="DSY31:DTS31"/>
    <mergeCell ref="DKB31:DKV31"/>
    <mergeCell ref="DKW31:DLQ31"/>
    <mergeCell ref="DLR31:DML31"/>
    <mergeCell ref="DMM31:DNG31"/>
    <mergeCell ref="DNH31:DOB31"/>
    <mergeCell ref="DOC31:DOW31"/>
    <mergeCell ref="DFF31:DFZ31"/>
    <mergeCell ref="DGA31:DGU31"/>
    <mergeCell ref="DGV31:DHP31"/>
    <mergeCell ref="DHQ31:DIK31"/>
    <mergeCell ref="DIL31:DJF31"/>
    <mergeCell ref="DJG31:DKA31"/>
    <mergeCell ref="DAJ31:DBD31"/>
    <mergeCell ref="DBE31:DBY31"/>
    <mergeCell ref="DBZ31:DCT31"/>
    <mergeCell ref="DCU31:DDO31"/>
    <mergeCell ref="DDP31:DEJ31"/>
    <mergeCell ref="DEK31:DFE31"/>
    <mergeCell ref="CVN31:CWH31"/>
    <mergeCell ref="CWI31:CXC31"/>
    <mergeCell ref="CXD31:CXX31"/>
    <mergeCell ref="CXY31:CYS31"/>
    <mergeCell ref="CYT31:CZN31"/>
    <mergeCell ref="CZO31:DAI31"/>
    <mergeCell ref="CQR31:CRL31"/>
    <mergeCell ref="CRM31:CSG31"/>
    <mergeCell ref="CSH31:CTB31"/>
    <mergeCell ref="CTC31:CTW31"/>
    <mergeCell ref="CTX31:CUR31"/>
    <mergeCell ref="CUS31:CVM31"/>
    <mergeCell ref="CLV31:CMP31"/>
    <mergeCell ref="CMQ31:CNK31"/>
    <mergeCell ref="CNL31:COF31"/>
    <mergeCell ref="COG31:CPA31"/>
    <mergeCell ref="CPB31:CPV31"/>
    <mergeCell ref="CPW31:CQQ31"/>
    <mergeCell ref="CGZ31:CHT31"/>
    <mergeCell ref="CHU31:CIO31"/>
    <mergeCell ref="CIP31:CJJ31"/>
    <mergeCell ref="CJK31:CKE31"/>
    <mergeCell ref="CKF31:CKZ31"/>
    <mergeCell ref="CLA31:CLU31"/>
    <mergeCell ref="CCD31:CCX31"/>
    <mergeCell ref="CCY31:CDS31"/>
    <mergeCell ref="CDT31:CEN31"/>
    <mergeCell ref="CEO31:CFI31"/>
    <mergeCell ref="CFJ31:CGD31"/>
    <mergeCell ref="CGE31:CGY31"/>
    <mergeCell ref="BXH31:BYB31"/>
    <mergeCell ref="BYC31:BYW31"/>
    <mergeCell ref="BYX31:BZR31"/>
    <mergeCell ref="BZS31:CAM31"/>
    <mergeCell ref="CAN31:CBH31"/>
    <mergeCell ref="CBI31:CCC31"/>
    <mergeCell ref="AIX31:AJR31"/>
    <mergeCell ref="AJS31:AKM31"/>
    <mergeCell ref="AAV31:ABP31"/>
    <mergeCell ref="ABQ31:ACK31"/>
    <mergeCell ref="ACL31:ADF31"/>
    <mergeCell ref="ADG31:AEA31"/>
    <mergeCell ref="AEB31:AEV31"/>
    <mergeCell ref="AEW31:AFQ31"/>
    <mergeCell ref="VZ31:WT31"/>
    <mergeCell ref="WU31:XO31"/>
    <mergeCell ref="XP31:YJ31"/>
    <mergeCell ref="YK31:ZE31"/>
    <mergeCell ref="ZF31:ZZ31"/>
    <mergeCell ref="AAA31:AAU31"/>
    <mergeCell ref="RD31:RX31"/>
    <mergeCell ref="RY31:SS31"/>
    <mergeCell ref="ST31:TN31"/>
    <mergeCell ref="TO31:UI31"/>
    <mergeCell ref="UJ31:VD31"/>
    <mergeCell ref="VE31:VY31"/>
    <mergeCell ref="BSL31:BTF31"/>
    <mergeCell ref="BTG31:BUA31"/>
    <mergeCell ref="BUB31:BUV31"/>
    <mergeCell ref="BUW31:BVQ31"/>
    <mergeCell ref="BVR31:BWL31"/>
    <mergeCell ref="BWM31:BXG31"/>
    <mergeCell ref="BNP31:BOJ31"/>
    <mergeCell ref="BOK31:BPE31"/>
    <mergeCell ref="BPF31:BPZ31"/>
    <mergeCell ref="BQA31:BQU31"/>
    <mergeCell ref="BQV31:BRP31"/>
    <mergeCell ref="BRQ31:BSK31"/>
    <mergeCell ref="BIT31:BJN31"/>
    <mergeCell ref="BJO31:BKI31"/>
    <mergeCell ref="BKJ31:BLD31"/>
    <mergeCell ref="BLE31:BLY31"/>
    <mergeCell ref="BLZ31:BMT31"/>
    <mergeCell ref="BMU31:BNO31"/>
    <mergeCell ref="BDX31:BER31"/>
    <mergeCell ref="BES31:BFM31"/>
    <mergeCell ref="BFN31:BGH31"/>
    <mergeCell ref="BGI31:BHC31"/>
    <mergeCell ref="BHD31:BHX31"/>
    <mergeCell ref="BHY31:BIS31"/>
    <mergeCell ref="AZB31:AZV31"/>
    <mergeCell ref="AZW31:BAQ31"/>
    <mergeCell ref="BAR31:BBL31"/>
    <mergeCell ref="BBM31:BCG31"/>
    <mergeCell ref="BCH31:BDB31"/>
    <mergeCell ref="BDC31:BDW31"/>
    <mergeCell ref="AUF31:AUZ31"/>
    <mergeCell ref="AVA31:AVU31"/>
    <mergeCell ref="AVV31:AWP31"/>
    <mergeCell ref="AWQ31:AXK31"/>
    <mergeCell ref="AXL31:AYF31"/>
    <mergeCell ref="AYG31:AZA31"/>
    <mergeCell ref="MH31:NB31"/>
    <mergeCell ref="NC31:NW31"/>
    <mergeCell ref="NX31:OR31"/>
    <mergeCell ref="OS31:PM31"/>
    <mergeCell ref="PN31:QH31"/>
    <mergeCell ref="QI31:RC31"/>
    <mergeCell ref="HL31:IF31"/>
    <mergeCell ref="IG31:JA31"/>
    <mergeCell ref="JB31:JV31"/>
    <mergeCell ref="JW31:KQ31"/>
    <mergeCell ref="KR31:LL31"/>
    <mergeCell ref="LM31:MG31"/>
    <mergeCell ref="CP31:DJ31"/>
    <mergeCell ref="DK31:EE31"/>
    <mergeCell ref="EF31:EZ31"/>
    <mergeCell ref="FA31:FU31"/>
    <mergeCell ref="FV31:GP31"/>
    <mergeCell ref="GQ31:HK31"/>
    <mergeCell ref="B31:I31"/>
    <mergeCell ref="J31:AD31"/>
    <mergeCell ref="AE31:AY31"/>
    <mergeCell ref="AZ31:BT31"/>
    <mergeCell ref="BU31:CO31"/>
    <mergeCell ref="WRQ29:WRT29"/>
    <mergeCell ref="WMU29:WNO29"/>
    <mergeCell ref="WNP29:WOJ29"/>
    <mergeCell ref="WOK29:WPE29"/>
    <mergeCell ref="WPF29:WPZ29"/>
    <mergeCell ref="WQA29:WQU29"/>
    <mergeCell ref="WQV29:WRP29"/>
    <mergeCell ref="WHY29:WIS29"/>
    <mergeCell ref="WIT29:WJN29"/>
    <mergeCell ref="WJO29:WKI29"/>
    <mergeCell ref="WKJ29:WLD29"/>
    <mergeCell ref="WLE29:WLY29"/>
    <mergeCell ref="WLZ29:WMT29"/>
    <mergeCell ref="WDC29:WDW29"/>
    <mergeCell ref="WDX29:WER29"/>
    <mergeCell ref="WES29:WFM29"/>
    <mergeCell ref="WFN29:WGH29"/>
    <mergeCell ref="WGI29:WHC29"/>
    <mergeCell ref="WHD29:WHX29"/>
    <mergeCell ref="VYG29:VZA29"/>
    <mergeCell ref="VZB29:VZV29"/>
    <mergeCell ref="VZW29:WAQ29"/>
    <mergeCell ref="WAR29:WBL29"/>
    <mergeCell ref="WBM29:WCG29"/>
    <mergeCell ref="WCH29:WDB29"/>
    <mergeCell ref="APJ31:AQD31"/>
    <mergeCell ref="AQE31:AQY31"/>
    <mergeCell ref="AQZ31:ART31"/>
    <mergeCell ref="ARU31:ASO31"/>
    <mergeCell ref="ASP31:ATJ31"/>
    <mergeCell ref="ATK31:AUE31"/>
    <mergeCell ref="AKN31:ALH31"/>
    <mergeCell ref="ALI31:AMC31"/>
    <mergeCell ref="AMD31:AMX31"/>
    <mergeCell ref="AMY31:ANS31"/>
    <mergeCell ref="ANT31:AON31"/>
    <mergeCell ref="AOO31:API31"/>
    <mergeCell ref="AFR31:AGL31"/>
    <mergeCell ref="AGM31:AHG31"/>
    <mergeCell ref="AHH31:AIB31"/>
    <mergeCell ref="AIC31:AIW31"/>
    <mergeCell ref="VTK29:VUE29"/>
    <mergeCell ref="VUF29:VUZ29"/>
    <mergeCell ref="VVA29:VVU29"/>
    <mergeCell ref="VVV29:VWP29"/>
    <mergeCell ref="VWQ29:VXK29"/>
    <mergeCell ref="VXL29:VYF29"/>
    <mergeCell ref="VOO29:VPI29"/>
    <mergeCell ref="VPJ29:VQD29"/>
    <mergeCell ref="VQE29:VQY29"/>
    <mergeCell ref="VQZ29:VRT29"/>
    <mergeCell ref="VRU29:VSO29"/>
    <mergeCell ref="VSP29:VTJ29"/>
    <mergeCell ref="VJS29:VKM29"/>
    <mergeCell ref="VKN29:VLH29"/>
    <mergeCell ref="VLI29:VMC29"/>
    <mergeCell ref="VMD29:VMX29"/>
    <mergeCell ref="VMY29:VNS29"/>
    <mergeCell ref="VNT29:VON29"/>
    <mergeCell ref="VEW29:VFQ29"/>
    <mergeCell ref="VFR29:VGL29"/>
    <mergeCell ref="VGM29:VHG29"/>
    <mergeCell ref="VHH29:VIB29"/>
    <mergeCell ref="VIC29:VIW29"/>
    <mergeCell ref="VIX29:VJR29"/>
    <mergeCell ref="VAA29:VAU29"/>
    <mergeCell ref="VAV29:VBP29"/>
    <mergeCell ref="VBQ29:VCK29"/>
    <mergeCell ref="VCL29:VDF29"/>
    <mergeCell ref="VDG29:VEA29"/>
    <mergeCell ref="VEB29:VEV29"/>
    <mergeCell ref="UVE29:UVY29"/>
    <mergeCell ref="UVZ29:UWT29"/>
    <mergeCell ref="UWU29:UXO29"/>
    <mergeCell ref="UXP29:UYJ29"/>
    <mergeCell ref="UYK29:UZE29"/>
    <mergeCell ref="UZF29:UZZ29"/>
    <mergeCell ref="UQI29:URC29"/>
    <mergeCell ref="URD29:URX29"/>
    <mergeCell ref="URY29:USS29"/>
    <mergeCell ref="UST29:UTN29"/>
    <mergeCell ref="UTO29:UUI29"/>
    <mergeCell ref="UUJ29:UVD29"/>
    <mergeCell ref="ULM29:UMG29"/>
    <mergeCell ref="UMH29:UNB29"/>
    <mergeCell ref="UNC29:UNW29"/>
    <mergeCell ref="UNX29:UOR29"/>
    <mergeCell ref="UOS29:UPM29"/>
    <mergeCell ref="UPN29:UQH29"/>
    <mergeCell ref="UGQ29:UHK29"/>
    <mergeCell ref="UHL29:UIF29"/>
    <mergeCell ref="UIG29:UJA29"/>
    <mergeCell ref="UJB29:UJV29"/>
    <mergeCell ref="UJW29:UKQ29"/>
    <mergeCell ref="UKR29:ULL29"/>
    <mergeCell ref="UBU29:UCO29"/>
    <mergeCell ref="UCP29:UDJ29"/>
    <mergeCell ref="UDK29:UEE29"/>
    <mergeCell ref="UEF29:UEZ29"/>
    <mergeCell ref="UFA29:UFU29"/>
    <mergeCell ref="UFV29:UGP29"/>
    <mergeCell ref="TWY29:TXS29"/>
    <mergeCell ref="TXT29:TYN29"/>
    <mergeCell ref="TYO29:TZI29"/>
    <mergeCell ref="TZJ29:UAD29"/>
    <mergeCell ref="UAE29:UAY29"/>
    <mergeCell ref="UAZ29:UBT29"/>
    <mergeCell ref="TSC29:TSW29"/>
    <mergeCell ref="TSX29:TTR29"/>
    <mergeCell ref="TTS29:TUM29"/>
    <mergeCell ref="TUN29:TVH29"/>
    <mergeCell ref="TVI29:TWC29"/>
    <mergeCell ref="TWD29:TWX29"/>
    <mergeCell ref="TNG29:TOA29"/>
    <mergeCell ref="TOB29:TOV29"/>
    <mergeCell ref="TOW29:TPQ29"/>
    <mergeCell ref="TPR29:TQL29"/>
    <mergeCell ref="TQM29:TRG29"/>
    <mergeCell ref="TRH29:TSB29"/>
    <mergeCell ref="TIK29:TJE29"/>
    <mergeCell ref="TJF29:TJZ29"/>
    <mergeCell ref="TKA29:TKU29"/>
    <mergeCell ref="TKV29:TLP29"/>
    <mergeCell ref="TLQ29:TMK29"/>
    <mergeCell ref="TML29:TNF29"/>
    <mergeCell ref="TDO29:TEI29"/>
    <mergeCell ref="TEJ29:TFD29"/>
    <mergeCell ref="TFE29:TFY29"/>
    <mergeCell ref="TFZ29:TGT29"/>
    <mergeCell ref="TGU29:THO29"/>
    <mergeCell ref="THP29:TIJ29"/>
    <mergeCell ref="SYS29:SZM29"/>
    <mergeCell ref="SZN29:TAH29"/>
    <mergeCell ref="TAI29:TBC29"/>
    <mergeCell ref="TBD29:TBX29"/>
    <mergeCell ref="TBY29:TCS29"/>
    <mergeCell ref="TCT29:TDN29"/>
    <mergeCell ref="STW29:SUQ29"/>
    <mergeCell ref="SUR29:SVL29"/>
    <mergeCell ref="SVM29:SWG29"/>
    <mergeCell ref="SWH29:SXB29"/>
    <mergeCell ref="SXC29:SXW29"/>
    <mergeCell ref="SXX29:SYR29"/>
    <mergeCell ref="SPA29:SPU29"/>
    <mergeCell ref="SPV29:SQP29"/>
    <mergeCell ref="SQQ29:SRK29"/>
    <mergeCell ref="SRL29:SSF29"/>
    <mergeCell ref="SSG29:STA29"/>
    <mergeCell ref="STB29:STV29"/>
    <mergeCell ref="SKE29:SKY29"/>
    <mergeCell ref="SKZ29:SLT29"/>
    <mergeCell ref="SLU29:SMO29"/>
    <mergeCell ref="SMP29:SNJ29"/>
    <mergeCell ref="SNK29:SOE29"/>
    <mergeCell ref="SOF29:SOZ29"/>
    <mergeCell ref="SFI29:SGC29"/>
    <mergeCell ref="SGD29:SGX29"/>
    <mergeCell ref="SGY29:SHS29"/>
    <mergeCell ref="SHT29:SIN29"/>
    <mergeCell ref="SIO29:SJI29"/>
    <mergeCell ref="SJJ29:SKD29"/>
    <mergeCell ref="SAM29:SBG29"/>
    <mergeCell ref="SBH29:SCB29"/>
    <mergeCell ref="SCC29:SCW29"/>
    <mergeCell ref="SCX29:SDR29"/>
    <mergeCell ref="SDS29:SEM29"/>
    <mergeCell ref="SEN29:SFH29"/>
    <mergeCell ref="RVQ29:RWK29"/>
    <mergeCell ref="RWL29:RXF29"/>
    <mergeCell ref="RXG29:RYA29"/>
    <mergeCell ref="RYB29:RYV29"/>
    <mergeCell ref="RYW29:RZQ29"/>
    <mergeCell ref="RZR29:SAL29"/>
    <mergeCell ref="RQU29:RRO29"/>
    <mergeCell ref="RRP29:RSJ29"/>
    <mergeCell ref="RSK29:RTE29"/>
    <mergeCell ref="RTF29:RTZ29"/>
    <mergeCell ref="RUA29:RUU29"/>
    <mergeCell ref="RUV29:RVP29"/>
    <mergeCell ref="RLY29:RMS29"/>
    <mergeCell ref="RMT29:RNN29"/>
    <mergeCell ref="RNO29:ROI29"/>
    <mergeCell ref="ROJ29:RPD29"/>
    <mergeCell ref="RPE29:RPY29"/>
    <mergeCell ref="RPZ29:RQT29"/>
    <mergeCell ref="RHC29:RHW29"/>
    <mergeCell ref="RHX29:RIR29"/>
    <mergeCell ref="RIS29:RJM29"/>
    <mergeCell ref="RJN29:RKH29"/>
    <mergeCell ref="RKI29:RLC29"/>
    <mergeCell ref="RLD29:RLX29"/>
    <mergeCell ref="RCG29:RDA29"/>
    <mergeCell ref="RDB29:RDV29"/>
    <mergeCell ref="RDW29:REQ29"/>
    <mergeCell ref="RER29:RFL29"/>
    <mergeCell ref="RFM29:RGG29"/>
    <mergeCell ref="RGH29:RHB29"/>
    <mergeCell ref="QXK29:QYE29"/>
    <mergeCell ref="QYF29:QYZ29"/>
    <mergeCell ref="QZA29:QZU29"/>
    <mergeCell ref="QZV29:RAP29"/>
    <mergeCell ref="RAQ29:RBK29"/>
    <mergeCell ref="RBL29:RCF29"/>
    <mergeCell ref="QSO29:QTI29"/>
    <mergeCell ref="QTJ29:QUD29"/>
    <mergeCell ref="QUE29:QUY29"/>
    <mergeCell ref="QUZ29:QVT29"/>
    <mergeCell ref="QVU29:QWO29"/>
    <mergeCell ref="QWP29:QXJ29"/>
    <mergeCell ref="QNS29:QOM29"/>
    <mergeCell ref="QON29:QPH29"/>
    <mergeCell ref="QPI29:QQC29"/>
    <mergeCell ref="QQD29:QQX29"/>
    <mergeCell ref="QQY29:QRS29"/>
    <mergeCell ref="QRT29:QSN29"/>
    <mergeCell ref="QIW29:QJQ29"/>
    <mergeCell ref="QJR29:QKL29"/>
    <mergeCell ref="QKM29:QLG29"/>
    <mergeCell ref="QLH29:QMB29"/>
    <mergeCell ref="QMC29:QMW29"/>
    <mergeCell ref="QMX29:QNR29"/>
    <mergeCell ref="QEA29:QEU29"/>
    <mergeCell ref="QEV29:QFP29"/>
    <mergeCell ref="QFQ29:QGK29"/>
    <mergeCell ref="QGL29:QHF29"/>
    <mergeCell ref="QHG29:QIA29"/>
    <mergeCell ref="QIB29:QIV29"/>
    <mergeCell ref="PZE29:PZY29"/>
    <mergeCell ref="PZZ29:QAT29"/>
    <mergeCell ref="QAU29:QBO29"/>
    <mergeCell ref="QBP29:QCJ29"/>
    <mergeCell ref="QCK29:QDE29"/>
    <mergeCell ref="QDF29:QDZ29"/>
    <mergeCell ref="PUI29:PVC29"/>
    <mergeCell ref="PVD29:PVX29"/>
    <mergeCell ref="PVY29:PWS29"/>
    <mergeCell ref="PWT29:PXN29"/>
    <mergeCell ref="PXO29:PYI29"/>
    <mergeCell ref="PYJ29:PZD29"/>
    <mergeCell ref="PPM29:PQG29"/>
    <mergeCell ref="PQH29:PRB29"/>
    <mergeCell ref="PRC29:PRW29"/>
    <mergeCell ref="PRX29:PSR29"/>
    <mergeCell ref="PSS29:PTM29"/>
    <mergeCell ref="PTN29:PUH29"/>
    <mergeCell ref="PKQ29:PLK29"/>
    <mergeCell ref="PLL29:PMF29"/>
    <mergeCell ref="PMG29:PNA29"/>
    <mergeCell ref="PNB29:PNV29"/>
    <mergeCell ref="PNW29:POQ29"/>
    <mergeCell ref="POR29:PPL29"/>
    <mergeCell ref="PFU29:PGO29"/>
    <mergeCell ref="PGP29:PHJ29"/>
    <mergeCell ref="PHK29:PIE29"/>
    <mergeCell ref="PIF29:PIZ29"/>
    <mergeCell ref="PJA29:PJU29"/>
    <mergeCell ref="PJV29:PKP29"/>
    <mergeCell ref="PAY29:PBS29"/>
    <mergeCell ref="PBT29:PCN29"/>
    <mergeCell ref="PCO29:PDI29"/>
    <mergeCell ref="PDJ29:PED29"/>
    <mergeCell ref="PEE29:PEY29"/>
    <mergeCell ref="PEZ29:PFT29"/>
    <mergeCell ref="OWC29:OWW29"/>
    <mergeCell ref="OWX29:OXR29"/>
    <mergeCell ref="OXS29:OYM29"/>
    <mergeCell ref="OYN29:OZH29"/>
    <mergeCell ref="OZI29:PAC29"/>
    <mergeCell ref="PAD29:PAX29"/>
    <mergeCell ref="ORG29:OSA29"/>
    <mergeCell ref="OSB29:OSV29"/>
    <mergeCell ref="OSW29:OTQ29"/>
    <mergeCell ref="OTR29:OUL29"/>
    <mergeCell ref="OUM29:OVG29"/>
    <mergeCell ref="OVH29:OWB29"/>
    <mergeCell ref="OMK29:ONE29"/>
    <mergeCell ref="ONF29:ONZ29"/>
    <mergeCell ref="OOA29:OOU29"/>
    <mergeCell ref="OOV29:OPP29"/>
    <mergeCell ref="OPQ29:OQK29"/>
    <mergeCell ref="OQL29:ORF29"/>
    <mergeCell ref="OHO29:OII29"/>
    <mergeCell ref="OIJ29:OJD29"/>
    <mergeCell ref="OJE29:OJY29"/>
    <mergeCell ref="OJZ29:OKT29"/>
    <mergeCell ref="OKU29:OLO29"/>
    <mergeCell ref="OLP29:OMJ29"/>
    <mergeCell ref="OCS29:ODM29"/>
    <mergeCell ref="ODN29:OEH29"/>
    <mergeCell ref="OEI29:OFC29"/>
    <mergeCell ref="OFD29:OFX29"/>
    <mergeCell ref="OFY29:OGS29"/>
    <mergeCell ref="OGT29:OHN29"/>
    <mergeCell ref="NXW29:NYQ29"/>
    <mergeCell ref="NYR29:NZL29"/>
    <mergeCell ref="NZM29:OAG29"/>
    <mergeCell ref="OAH29:OBB29"/>
    <mergeCell ref="OBC29:OBW29"/>
    <mergeCell ref="OBX29:OCR29"/>
    <mergeCell ref="NTA29:NTU29"/>
    <mergeCell ref="NTV29:NUP29"/>
    <mergeCell ref="NUQ29:NVK29"/>
    <mergeCell ref="NVL29:NWF29"/>
    <mergeCell ref="NWG29:NXA29"/>
    <mergeCell ref="NXB29:NXV29"/>
    <mergeCell ref="NOE29:NOY29"/>
    <mergeCell ref="NOZ29:NPT29"/>
    <mergeCell ref="NPU29:NQO29"/>
    <mergeCell ref="NQP29:NRJ29"/>
    <mergeCell ref="NRK29:NSE29"/>
    <mergeCell ref="NSF29:NSZ29"/>
    <mergeCell ref="NJI29:NKC29"/>
    <mergeCell ref="NKD29:NKX29"/>
    <mergeCell ref="NKY29:NLS29"/>
    <mergeCell ref="NLT29:NMN29"/>
    <mergeCell ref="NMO29:NNI29"/>
    <mergeCell ref="NNJ29:NOD29"/>
    <mergeCell ref="NEM29:NFG29"/>
    <mergeCell ref="NFH29:NGB29"/>
    <mergeCell ref="NGC29:NGW29"/>
    <mergeCell ref="NGX29:NHR29"/>
    <mergeCell ref="NHS29:NIM29"/>
    <mergeCell ref="NIN29:NJH29"/>
    <mergeCell ref="MZQ29:NAK29"/>
    <mergeCell ref="NAL29:NBF29"/>
    <mergeCell ref="NBG29:NCA29"/>
    <mergeCell ref="NCB29:NCV29"/>
    <mergeCell ref="NCW29:NDQ29"/>
    <mergeCell ref="NDR29:NEL29"/>
    <mergeCell ref="MUU29:MVO29"/>
    <mergeCell ref="MVP29:MWJ29"/>
    <mergeCell ref="MWK29:MXE29"/>
    <mergeCell ref="MXF29:MXZ29"/>
    <mergeCell ref="MYA29:MYU29"/>
    <mergeCell ref="MYV29:MZP29"/>
    <mergeCell ref="MPY29:MQS29"/>
    <mergeCell ref="MQT29:MRN29"/>
    <mergeCell ref="MRO29:MSI29"/>
    <mergeCell ref="MSJ29:MTD29"/>
    <mergeCell ref="MTE29:MTY29"/>
    <mergeCell ref="MTZ29:MUT29"/>
    <mergeCell ref="MLC29:MLW29"/>
    <mergeCell ref="MLX29:MMR29"/>
    <mergeCell ref="MMS29:MNM29"/>
    <mergeCell ref="MNN29:MOH29"/>
    <mergeCell ref="MOI29:MPC29"/>
    <mergeCell ref="MPD29:MPX29"/>
    <mergeCell ref="MGG29:MHA29"/>
    <mergeCell ref="MHB29:MHV29"/>
    <mergeCell ref="MHW29:MIQ29"/>
    <mergeCell ref="MIR29:MJL29"/>
    <mergeCell ref="MJM29:MKG29"/>
    <mergeCell ref="MKH29:MLB29"/>
    <mergeCell ref="MBK29:MCE29"/>
    <mergeCell ref="MCF29:MCZ29"/>
    <mergeCell ref="MDA29:MDU29"/>
    <mergeCell ref="MDV29:MEP29"/>
    <mergeCell ref="MEQ29:MFK29"/>
    <mergeCell ref="MFL29:MGF29"/>
    <mergeCell ref="LWO29:LXI29"/>
    <mergeCell ref="LXJ29:LYD29"/>
    <mergeCell ref="LYE29:LYY29"/>
    <mergeCell ref="LYZ29:LZT29"/>
    <mergeCell ref="LZU29:MAO29"/>
    <mergeCell ref="MAP29:MBJ29"/>
    <mergeCell ref="LRS29:LSM29"/>
    <mergeCell ref="LSN29:LTH29"/>
    <mergeCell ref="LTI29:LUC29"/>
    <mergeCell ref="LUD29:LUX29"/>
    <mergeCell ref="LUY29:LVS29"/>
    <mergeCell ref="LVT29:LWN29"/>
    <mergeCell ref="LMW29:LNQ29"/>
    <mergeCell ref="LNR29:LOL29"/>
    <mergeCell ref="LOM29:LPG29"/>
    <mergeCell ref="LPH29:LQB29"/>
    <mergeCell ref="LQC29:LQW29"/>
    <mergeCell ref="LQX29:LRR29"/>
    <mergeCell ref="LIA29:LIU29"/>
    <mergeCell ref="LIV29:LJP29"/>
    <mergeCell ref="LJQ29:LKK29"/>
    <mergeCell ref="LKL29:LLF29"/>
    <mergeCell ref="LLG29:LMA29"/>
    <mergeCell ref="LMB29:LMV29"/>
    <mergeCell ref="LDE29:LDY29"/>
    <mergeCell ref="LDZ29:LET29"/>
    <mergeCell ref="LEU29:LFO29"/>
    <mergeCell ref="LFP29:LGJ29"/>
    <mergeCell ref="LGK29:LHE29"/>
    <mergeCell ref="LHF29:LHZ29"/>
    <mergeCell ref="KYI29:KZC29"/>
    <mergeCell ref="KZD29:KZX29"/>
    <mergeCell ref="KZY29:LAS29"/>
    <mergeCell ref="LAT29:LBN29"/>
    <mergeCell ref="LBO29:LCI29"/>
    <mergeCell ref="LCJ29:LDD29"/>
    <mergeCell ref="KTM29:KUG29"/>
    <mergeCell ref="KUH29:KVB29"/>
    <mergeCell ref="KVC29:KVW29"/>
    <mergeCell ref="KVX29:KWR29"/>
    <mergeCell ref="KWS29:KXM29"/>
    <mergeCell ref="KXN29:KYH29"/>
    <mergeCell ref="KOQ29:KPK29"/>
    <mergeCell ref="KPL29:KQF29"/>
    <mergeCell ref="KQG29:KRA29"/>
    <mergeCell ref="KRB29:KRV29"/>
    <mergeCell ref="KRW29:KSQ29"/>
    <mergeCell ref="KSR29:KTL29"/>
    <mergeCell ref="KJU29:KKO29"/>
    <mergeCell ref="KKP29:KLJ29"/>
    <mergeCell ref="KLK29:KME29"/>
    <mergeCell ref="KMF29:KMZ29"/>
    <mergeCell ref="KNA29:KNU29"/>
    <mergeCell ref="KNV29:KOP29"/>
    <mergeCell ref="KEY29:KFS29"/>
    <mergeCell ref="KFT29:KGN29"/>
    <mergeCell ref="KGO29:KHI29"/>
    <mergeCell ref="KHJ29:KID29"/>
    <mergeCell ref="KIE29:KIY29"/>
    <mergeCell ref="KIZ29:KJT29"/>
    <mergeCell ref="KAC29:KAW29"/>
    <mergeCell ref="KAX29:KBR29"/>
    <mergeCell ref="KBS29:KCM29"/>
    <mergeCell ref="KCN29:KDH29"/>
    <mergeCell ref="KDI29:KEC29"/>
    <mergeCell ref="KED29:KEX29"/>
    <mergeCell ref="JVG29:JWA29"/>
    <mergeCell ref="JWB29:JWV29"/>
    <mergeCell ref="JWW29:JXQ29"/>
    <mergeCell ref="JXR29:JYL29"/>
    <mergeCell ref="JYM29:JZG29"/>
    <mergeCell ref="JZH29:KAB29"/>
    <mergeCell ref="JQK29:JRE29"/>
    <mergeCell ref="JRF29:JRZ29"/>
    <mergeCell ref="JSA29:JSU29"/>
    <mergeCell ref="JSV29:JTP29"/>
    <mergeCell ref="JTQ29:JUK29"/>
    <mergeCell ref="JUL29:JVF29"/>
    <mergeCell ref="JLO29:JMI29"/>
    <mergeCell ref="JMJ29:JND29"/>
    <mergeCell ref="JNE29:JNY29"/>
    <mergeCell ref="JNZ29:JOT29"/>
    <mergeCell ref="JOU29:JPO29"/>
    <mergeCell ref="JPP29:JQJ29"/>
    <mergeCell ref="JGS29:JHM29"/>
    <mergeCell ref="JHN29:JIH29"/>
    <mergeCell ref="JII29:JJC29"/>
    <mergeCell ref="JJD29:JJX29"/>
    <mergeCell ref="JJY29:JKS29"/>
    <mergeCell ref="JKT29:JLN29"/>
    <mergeCell ref="JBW29:JCQ29"/>
    <mergeCell ref="JCR29:JDL29"/>
    <mergeCell ref="JDM29:JEG29"/>
    <mergeCell ref="JEH29:JFB29"/>
    <mergeCell ref="JFC29:JFW29"/>
    <mergeCell ref="JFX29:JGR29"/>
    <mergeCell ref="IXA29:IXU29"/>
    <mergeCell ref="IXV29:IYP29"/>
    <mergeCell ref="IYQ29:IZK29"/>
    <mergeCell ref="IZL29:JAF29"/>
    <mergeCell ref="JAG29:JBA29"/>
    <mergeCell ref="JBB29:JBV29"/>
    <mergeCell ref="ISE29:ISY29"/>
    <mergeCell ref="ISZ29:ITT29"/>
    <mergeCell ref="ITU29:IUO29"/>
    <mergeCell ref="IUP29:IVJ29"/>
    <mergeCell ref="IVK29:IWE29"/>
    <mergeCell ref="IWF29:IWZ29"/>
    <mergeCell ref="INI29:IOC29"/>
    <mergeCell ref="IOD29:IOX29"/>
    <mergeCell ref="IOY29:IPS29"/>
    <mergeCell ref="IPT29:IQN29"/>
    <mergeCell ref="IQO29:IRI29"/>
    <mergeCell ref="IRJ29:ISD29"/>
    <mergeCell ref="IIM29:IJG29"/>
    <mergeCell ref="IJH29:IKB29"/>
    <mergeCell ref="IKC29:IKW29"/>
    <mergeCell ref="IKX29:ILR29"/>
    <mergeCell ref="ILS29:IMM29"/>
    <mergeCell ref="IMN29:INH29"/>
    <mergeCell ref="IDQ29:IEK29"/>
    <mergeCell ref="IEL29:IFF29"/>
    <mergeCell ref="IFG29:IGA29"/>
    <mergeCell ref="IGB29:IGV29"/>
    <mergeCell ref="IGW29:IHQ29"/>
    <mergeCell ref="IHR29:IIL29"/>
    <mergeCell ref="HYU29:HZO29"/>
    <mergeCell ref="HZP29:IAJ29"/>
    <mergeCell ref="IAK29:IBE29"/>
    <mergeCell ref="IBF29:IBZ29"/>
    <mergeCell ref="ICA29:ICU29"/>
    <mergeCell ref="ICV29:IDP29"/>
    <mergeCell ref="HTY29:HUS29"/>
    <mergeCell ref="HUT29:HVN29"/>
    <mergeCell ref="HVO29:HWI29"/>
    <mergeCell ref="HWJ29:HXD29"/>
    <mergeCell ref="HXE29:HXY29"/>
    <mergeCell ref="HXZ29:HYT29"/>
    <mergeCell ref="HPC29:HPW29"/>
    <mergeCell ref="HPX29:HQR29"/>
    <mergeCell ref="HQS29:HRM29"/>
    <mergeCell ref="HRN29:HSH29"/>
    <mergeCell ref="HSI29:HTC29"/>
    <mergeCell ref="HTD29:HTX29"/>
    <mergeCell ref="HKG29:HLA29"/>
    <mergeCell ref="HLB29:HLV29"/>
    <mergeCell ref="HLW29:HMQ29"/>
    <mergeCell ref="HMR29:HNL29"/>
    <mergeCell ref="HNM29:HOG29"/>
    <mergeCell ref="HOH29:HPB29"/>
    <mergeCell ref="HFK29:HGE29"/>
    <mergeCell ref="HGF29:HGZ29"/>
    <mergeCell ref="HHA29:HHU29"/>
    <mergeCell ref="HHV29:HIP29"/>
    <mergeCell ref="HIQ29:HJK29"/>
    <mergeCell ref="HJL29:HKF29"/>
    <mergeCell ref="HAO29:HBI29"/>
    <mergeCell ref="HBJ29:HCD29"/>
    <mergeCell ref="HCE29:HCY29"/>
    <mergeCell ref="HCZ29:HDT29"/>
    <mergeCell ref="HDU29:HEO29"/>
    <mergeCell ref="HEP29:HFJ29"/>
    <mergeCell ref="GVS29:GWM29"/>
    <mergeCell ref="GWN29:GXH29"/>
    <mergeCell ref="GXI29:GYC29"/>
    <mergeCell ref="GYD29:GYX29"/>
    <mergeCell ref="GYY29:GZS29"/>
    <mergeCell ref="GZT29:HAN29"/>
    <mergeCell ref="GQW29:GRQ29"/>
    <mergeCell ref="GRR29:GSL29"/>
    <mergeCell ref="GSM29:GTG29"/>
    <mergeCell ref="GTH29:GUB29"/>
    <mergeCell ref="GUC29:GUW29"/>
    <mergeCell ref="GUX29:GVR29"/>
    <mergeCell ref="GMA29:GMU29"/>
    <mergeCell ref="GMV29:GNP29"/>
    <mergeCell ref="GNQ29:GOK29"/>
    <mergeCell ref="GOL29:GPF29"/>
    <mergeCell ref="GPG29:GQA29"/>
    <mergeCell ref="GQB29:GQV29"/>
    <mergeCell ref="GHE29:GHY29"/>
    <mergeCell ref="GHZ29:GIT29"/>
    <mergeCell ref="GIU29:GJO29"/>
    <mergeCell ref="GJP29:GKJ29"/>
    <mergeCell ref="GKK29:GLE29"/>
    <mergeCell ref="GLF29:GLZ29"/>
    <mergeCell ref="GCI29:GDC29"/>
    <mergeCell ref="GDD29:GDX29"/>
    <mergeCell ref="GDY29:GES29"/>
    <mergeCell ref="GET29:GFN29"/>
    <mergeCell ref="GFO29:GGI29"/>
    <mergeCell ref="GGJ29:GHD29"/>
    <mergeCell ref="FXM29:FYG29"/>
    <mergeCell ref="FYH29:FZB29"/>
    <mergeCell ref="FZC29:FZW29"/>
    <mergeCell ref="FZX29:GAR29"/>
    <mergeCell ref="GAS29:GBM29"/>
    <mergeCell ref="GBN29:GCH29"/>
    <mergeCell ref="FSQ29:FTK29"/>
    <mergeCell ref="FTL29:FUF29"/>
    <mergeCell ref="FUG29:FVA29"/>
    <mergeCell ref="FVB29:FVV29"/>
    <mergeCell ref="FVW29:FWQ29"/>
    <mergeCell ref="FWR29:FXL29"/>
    <mergeCell ref="FNU29:FOO29"/>
    <mergeCell ref="FOP29:FPJ29"/>
    <mergeCell ref="FPK29:FQE29"/>
    <mergeCell ref="FQF29:FQZ29"/>
    <mergeCell ref="FRA29:FRU29"/>
    <mergeCell ref="FRV29:FSP29"/>
    <mergeCell ref="FIY29:FJS29"/>
    <mergeCell ref="FJT29:FKN29"/>
    <mergeCell ref="FKO29:FLI29"/>
    <mergeCell ref="FLJ29:FMD29"/>
    <mergeCell ref="FME29:FMY29"/>
    <mergeCell ref="FMZ29:FNT29"/>
    <mergeCell ref="FEC29:FEW29"/>
    <mergeCell ref="FEX29:FFR29"/>
    <mergeCell ref="FFS29:FGM29"/>
    <mergeCell ref="FGN29:FHH29"/>
    <mergeCell ref="FHI29:FIC29"/>
    <mergeCell ref="FID29:FIX29"/>
    <mergeCell ref="EZG29:FAA29"/>
    <mergeCell ref="FAB29:FAV29"/>
    <mergeCell ref="FAW29:FBQ29"/>
    <mergeCell ref="FBR29:FCL29"/>
    <mergeCell ref="FCM29:FDG29"/>
    <mergeCell ref="FDH29:FEB29"/>
    <mergeCell ref="EUK29:EVE29"/>
    <mergeCell ref="EVF29:EVZ29"/>
    <mergeCell ref="EWA29:EWU29"/>
    <mergeCell ref="EWV29:EXP29"/>
    <mergeCell ref="EXQ29:EYK29"/>
    <mergeCell ref="EYL29:EZF29"/>
    <mergeCell ref="EPO29:EQI29"/>
    <mergeCell ref="EQJ29:ERD29"/>
    <mergeCell ref="ERE29:ERY29"/>
    <mergeCell ref="ERZ29:EST29"/>
    <mergeCell ref="ESU29:ETO29"/>
    <mergeCell ref="ETP29:EUJ29"/>
    <mergeCell ref="EKS29:ELM29"/>
    <mergeCell ref="ELN29:EMH29"/>
    <mergeCell ref="EMI29:ENC29"/>
    <mergeCell ref="END29:ENX29"/>
    <mergeCell ref="ENY29:EOS29"/>
    <mergeCell ref="EOT29:EPN29"/>
    <mergeCell ref="EFW29:EGQ29"/>
    <mergeCell ref="EGR29:EHL29"/>
    <mergeCell ref="EHM29:EIG29"/>
    <mergeCell ref="EIH29:EJB29"/>
    <mergeCell ref="EJC29:EJW29"/>
    <mergeCell ref="EJX29:EKR29"/>
    <mergeCell ref="EBA29:EBU29"/>
    <mergeCell ref="EBV29:ECP29"/>
    <mergeCell ref="ECQ29:EDK29"/>
    <mergeCell ref="EDL29:EEF29"/>
    <mergeCell ref="EEG29:EFA29"/>
    <mergeCell ref="EFB29:EFV29"/>
    <mergeCell ref="DWE29:DWY29"/>
    <mergeCell ref="DWZ29:DXT29"/>
    <mergeCell ref="DXU29:DYO29"/>
    <mergeCell ref="DYP29:DZJ29"/>
    <mergeCell ref="DZK29:EAE29"/>
    <mergeCell ref="EAF29:EAZ29"/>
    <mergeCell ref="DRI29:DSC29"/>
    <mergeCell ref="DSD29:DSX29"/>
    <mergeCell ref="DSY29:DTS29"/>
    <mergeCell ref="DTT29:DUN29"/>
    <mergeCell ref="DUO29:DVI29"/>
    <mergeCell ref="DVJ29:DWD29"/>
    <mergeCell ref="DMM29:DNG29"/>
    <mergeCell ref="DNH29:DOB29"/>
    <mergeCell ref="DOC29:DOW29"/>
    <mergeCell ref="DOX29:DPR29"/>
    <mergeCell ref="DPS29:DQM29"/>
    <mergeCell ref="DQN29:DRH29"/>
    <mergeCell ref="DHQ29:DIK29"/>
    <mergeCell ref="DIL29:DJF29"/>
    <mergeCell ref="DJG29:DKA29"/>
    <mergeCell ref="DKB29:DKV29"/>
    <mergeCell ref="DKW29:DLQ29"/>
    <mergeCell ref="DLR29:DML29"/>
    <mergeCell ref="DCU29:DDO29"/>
    <mergeCell ref="DDP29:DEJ29"/>
    <mergeCell ref="DEK29:DFE29"/>
    <mergeCell ref="DFF29:DFZ29"/>
    <mergeCell ref="DGA29:DGU29"/>
    <mergeCell ref="DGV29:DHP29"/>
    <mergeCell ref="CXY29:CYS29"/>
    <mergeCell ref="CYT29:CZN29"/>
    <mergeCell ref="CZO29:DAI29"/>
    <mergeCell ref="DAJ29:DBD29"/>
    <mergeCell ref="DBE29:DBY29"/>
    <mergeCell ref="DBZ29:DCT29"/>
    <mergeCell ref="BKJ29:BLD29"/>
    <mergeCell ref="BBM29:BCG29"/>
    <mergeCell ref="BCH29:BDB29"/>
    <mergeCell ref="BDC29:BDW29"/>
    <mergeCell ref="BDX29:BER29"/>
    <mergeCell ref="BES29:BFM29"/>
    <mergeCell ref="BFN29:BGH29"/>
    <mergeCell ref="AWQ29:AXK29"/>
    <mergeCell ref="AXL29:AYF29"/>
    <mergeCell ref="AYG29:AZA29"/>
    <mergeCell ref="AZB29:AZV29"/>
    <mergeCell ref="AZW29:BAQ29"/>
    <mergeCell ref="BAR29:BBL29"/>
    <mergeCell ref="ARU29:ASO29"/>
    <mergeCell ref="ASP29:ATJ29"/>
    <mergeCell ref="ATK29:AUE29"/>
    <mergeCell ref="AUF29:AUZ29"/>
    <mergeCell ref="AVA29:AVU29"/>
    <mergeCell ref="AVV29:AWP29"/>
    <mergeCell ref="CTC29:CTW29"/>
    <mergeCell ref="CTX29:CUR29"/>
    <mergeCell ref="CUS29:CVM29"/>
    <mergeCell ref="CVN29:CWH29"/>
    <mergeCell ref="CWI29:CXC29"/>
    <mergeCell ref="CXD29:CXX29"/>
    <mergeCell ref="COG29:CPA29"/>
    <mergeCell ref="CPB29:CPV29"/>
    <mergeCell ref="CPW29:CQQ29"/>
    <mergeCell ref="CQR29:CRL29"/>
    <mergeCell ref="CRM29:CSG29"/>
    <mergeCell ref="CSH29:CTB29"/>
    <mergeCell ref="CJK29:CKE29"/>
    <mergeCell ref="CKF29:CKZ29"/>
    <mergeCell ref="CLA29:CLU29"/>
    <mergeCell ref="CLV29:CMP29"/>
    <mergeCell ref="CMQ29:CNK29"/>
    <mergeCell ref="CNL29:COF29"/>
    <mergeCell ref="CEO29:CFI29"/>
    <mergeCell ref="CFJ29:CGD29"/>
    <mergeCell ref="CGE29:CGY29"/>
    <mergeCell ref="CGZ29:CHT29"/>
    <mergeCell ref="CHU29:CIO29"/>
    <mergeCell ref="CIP29:CJJ29"/>
    <mergeCell ref="BZS29:CAM29"/>
    <mergeCell ref="CAN29:CBH29"/>
    <mergeCell ref="CBI29:CCC29"/>
    <mergeCell ref="CCD29:CCX29"/>
    <mergeCell ref="CCY29:CDS29"/>
    <mergeCell ref="CDT29:CEN29"/>
    <mergeCell ref="BUW29:BVQ29"/>
    <mergeCell ref="BVR29:BWL29"/>
    <mergeCell ref="BWM29:BXG29"/>
    <mergeCell ref="BXH29:BYB29"/>
    <mergeCell ref="BYC29:BYW29"/>
    <mergeCell ref="BYX29:BZR29"/>
    <mergeCell ref="AE29:AY29"/>
    <mergeCell ref="AZ29:BT29"/>
    <mergeCell ref="BU29:CO29"/>
    <mergeCell ref="CP29:DJ29"/>
    <mergeCell ref="DK29:EE29"/>
    <mergeCell ref="EF29:EZ29"/>
    <mergeCell ref="B29:I29"/>
    <mergeCell ref="J29:AD29"/>
    <mergeCell ref="WPF27:WPZ27"/>
    <mergeCell ref="WQA27:WQU27"/>
    <mergeCell ref="WQV27:WRP27"/>
    <mergeCell ref="UVE27:UVY27"/>
    <mergeCell ref="UVZ27:UWT27"/>
    <mergeCell ref="UWU27:UXO27"/>
    <mergeCell ref="UNX27:UOR27"/>
    <mergeCell ref="UOS27:UPM27"/>
    <mergeCell ref="UPN27:UQH27"/>
    <mergeCell ref="UQI27:URC27"/>
    <mergeCell ref="URD27:URX27"/>
    <mergeCell ref="URY27:USS27"/>
    <mergeCell ref="UJB27:UJV27"/>
    <mergeCell ref="UJW27:UKQ27"/>
    <mergeCell ref="UKR27:ULL27"/>
    <mergeCell ref="ULM27:UMG27"/>
    <mergeCell ref="UMH27:UNB27"/>
    <mergeCell ref="UNC27:UNW27"/>
    <mergeCell ref="UEF27:UEZ27"/>
    <mergeCell ref="UFA27:UFU27"/>
    <mergeCell ref="UFV27:UGP27"/>
    <mergeCell ref="UGQ27:UHK27"/>
    <mergeCell ref="UHL27:UIF27"/>
    <mergeCell ref="UIG27:UJA27"/>
    <mergeCell ref="TZJ27:UAD27"/>
    <mergeCell ref="UAE27:UAY27"/>
    <mergeCell ref="UAZ27:UBT27"/>
    <mergeCell ref="UBU27:UCO27"/>
    <mergeCell ref="UCP27:UDJ27"/>
    <mergeCell ref="UDK27:UEE27"/>
    <mergeCell ref="TUN27:TVH27"/>
    <mergeCell ref="TVI27:TWC27"/>
    <mergeCell ref="TWD27:TWX27"/>
    <mergeCell ref="TWY27:TXS27"/>
    <mergeCell ref="AMY29:ANS29"/>
    <mergeCell ref="ANT29:AON29"/>
    <mergeCell ref="AOO29:API29"/>
    <mergeCell ref="APJ29:AQD29"/>
    <mergeCell ref="AQE29:AQY29"/>
    <mergeCell ref="AQZ29:ART29"/>
    <mergeCell ref="AIC29:AIW29"/>
    <mergeCell ref="AIX29:AJR29"/>
    <mergeCell ref="AJS29:AKM29"/>
    <mergeCell ref="AKN29:ALH29"/>
    <mergeCell ref="ALI29:AMC29"/>
    <mergeCell ref="AMD29:AMX29"/>
    <mergeCell ref="ADG29:AEA29"/>
    <mergeCell ref="AEB29:AEV29"/>
    <mergeCell ref="AEW29:AFQ29"/>
    <mergeCell ref="AFR29:AGL29"/>
    <mergeCell ref="AGM29:AHG29"/>
    <mergeCell ref="AHH29:AIB29"/>
    <mergeCell ref="YK29:ZE29"/>
    <mergeCell ref="ZF29:ZZ29"/>
    <mergeCell ref="AAA29:AAU29"/>
    <mergeCell ref="AAV29:ABP29"/>
    <mergeCell ref="VHH27:VIB27"/>
    <mergeCell ref="VIC27:VIW27"/>
    <mergeCell ref="VIX27:VJR27"/>
    <mergeCell ref="VJS27:VKM27"/>
    <mergeCell ref="VKN27:VLH27"/>
    <mergeCell ref="VLI27:VMC27"/>
    <mergeCell ref="VCL27:VDF27"/>
    <mergeCell ref="VDG27:VEA27"/>
    <mergeCell ref="VEB27:VEV27"/>
    <mergeCell ref="VEW27:VFQ27"/>
    <mergeCell ref="VFR27:VGL27"/>
    <mergeCell ref="VGM27:VHG27"/>
    <mergeCell ref="UXP27:UYJ27"/>
    <mergeCell ref="UYK27:UZE27"/>
    <mergeCell ref="UZF27:UZZ27"/>
    <mergeCell ref="VAA27:VAU27"/>
    <mergeCell ref="VAV27:VBP27"/>
    <mergeCell ref="VBQ27:VCK27"/>
    <mergeCell ref="UST27:UTN27"/>
    <mergeCell ref="UTO27:UUI27"/>
    <mergeCell ref="UUJ27:UVD27"/>
    <mergeCell ref="JW29:KQ29"/>
    <mergeCell ref="KR29:LL29"/>
    <mergeCell ref="LM29:MG29"/>
    <mergeCell ref="MH29:NB29"/>
    <mergeCell ref="NC29:NW29"/>
    <mergeCell ref="NX29:OR29"/>
    <mergeCell ref="FA29:FU29"/>
    <mergeCell ref="FV29:GP29"/>
    <mergeCell ref="GQ29:HK29"/>
    <mergeCell ref="HL29:IF29"/>
    <mergeCell ref="IG29:JA29"/>
    <mergeCell ref="JB29:JV29"/>
    <mergeCell ref="ABQ29:ACK29"/>
    <mergeCell ref="ACL29:ADF29"/>
    <mergeCell ref="TO29:UI29"/>
    <mergeCell ref="UJ29:VD29"/>
    <mergeCell ref="VE29:VY29"/>
    <mergeCell ref="VZ29:WT29"/>
    <mergeCell ref="WU29:XO29"/>
    <mergeCell ref="XP29:YJ29"/>
    <mergeCell ref="OS29:PM29"/>
    <mergeCell ref="PN29:QH29"/>
    <mergeCell ref="QI29:RC29"/>
    <mergeCell ref="RD29:RX29"/>
    <mergeCell ref="RY29:SS29"/>
    <mergeCell ref="ST29:TN29"/>
    <mergeCell ref="BQA29:BQU29"/>
    <mergeCell ref="BQV29:BRP29"/>
    <mergeCell ref="BRQ29:BSK29"/>
    <mergeCell ref="BSL29:BTF29"/>
    <mergeCell ref="BTG29:BUA29"/>
    <mergeCell ref="BUB29:BUV29"/>
    <mergeCell ref="BLE29:BLY29"/>
    <mergeCell ref="BLZ29:BMT29"/>
    <mergeCell ref="BMU29:BNO29"/>
    <mergeCell ref="BNP29:BOJ29"/>
    <mergeCell ref="BOK29:BPE29"/>
    <mergeCell ref="BPF29:BPZ29"/>
    <mergeCell ref="BGI29:BHC29"/>
    <mergeCell ref="BHD29:BHX29"/>
    <mergeCell ref="BHY29:BIS29"/>
    <mergeCell ref="BIT29:BJN29"/>
    <mergeCell ref="BJO29:BKI29"/>
    <mergeCell ref="WRQ27:WRT27"/>
    <mergeCell ref="WKJ27:WLD27"/>
    <mergeCell ref="WLE27:WLY27"/>
    <mergeCell ref="WLZ27:WMT27"/>
    <mergeCell ref="WMU27:WNO27"/>
    <mergeCell ref="WNP27:WOJ27"/>
    <mergeCell ref="WOK27:WPE27"/>
    <mergeCell ref="WFN27:WGH27"/>
    <mergeCell ref="WGI27:WHC27"/>
    <mergeCell ref="WHD27:WHX27"/>
    <mergeCell ref="WHY27:WIS27"/>
    <mergeCell ref="WIT27:WJN27"/>
    <mergeCell ref="WJO27:WKI27"/>
    <mergeCell ref="WAR27:WBL27"/>
    <mergeCell ref="WBM27:WCG27"/>
    <mergeCell ref="WCH27:WDB27"/>
    <mergeCell ref="WDC27:WDW27"/>
    <mergeCell ref="WDX27:WER27"/>
    <mergeCell ref="WES27:WFM27"/>
    <mergeCell ref="VVV27:VWP27"/>
    <mergeCell ref="VWQ27:VXK27"/>
    <mergeCell ref="VXL27:VYF27"/>
    <mergeCell ref="VYG27:VZA27"/>
    <mergeCell ref="VZB27:VZV27"/>
    <mergeCell ref="VZW27:WAQ27"/>
    <mergeCell ref="VQZ27:VRT27"/>
    <mergeCell ref="VRU27:VSO27"/>
    <mergeCell ref="VSP27:VTJ27"/>
    <mergeCell ref="VTK27:VUE27"/>
    <mergeCell ref="VUF27:VUZ27"/>
    <mergeCell ref="VVA27:VVU27"/>
    <mergeCell ref="VMD27:VMX27"/>
    <mergeCell ref="VMY27:VNS27"/>
    <mergeCell ref="VNT27:VON27"/>
    <mergeCell ref="VOO27:VPI27"/>
    <mergeCell ref="VPJ27:VQD27"/>
    <mergeCell ref="VQE27:VQY27"/>
    <mergeCell ref="TXT27:TYN27"/>
    <mergeCell ref="TYO27:TZI27"/>
    <mergeCell ref="TPR27:TQL27"/>
    <mergeCell ref="TQM27:TRG27"/>
    <mergeCell ref="TRH27:TSB27"/>
    <mergeCell ref="TSC27:TSW27"/>
    <mergeCell ref="TSX27:TTR27"/>
    <mergeCell ref="TTS27:TUM27"/>
    <mergeCell ref="TKV27:TLP27"/>
    <mergeCell ref="TLQ27:TMK27"/>
    <mergeCell ref="TML27:TNF27"/>
    <mergeCell ref="TNG27:TOA27"/>
    <mergeCell ref="TOB27:TOV27"/>
    <mergeCell ref="TOW27:TPQ27"/>
    <mergeCell ref="TFZ27:TGT27"/>
    <mergeCell ref="TGU27:THO27"/>
    <mergeCell ref="THP27:TIJ27"/>
    <mergeCell ref="TIK27:TJE27"/>
    <mergeCell ref="TJF27:TJZ27"/>
    <mergeCell ref="TKA27:TKU27"/>
    <mergeCell ref="TBD27:TBX27"/>
    <mergeCell ref="TBY27:TCS27"/>
    <mergeCell ref="TCT27:TDN27"/>
    <mergeCell ref="TDO27:TEI27"/>
    <mergeCell ref="TEJ27:TFD27"/>
    <mergeCell ref="TFE27:TFY27"/>
    <mergeCell ref="SWH27:SXB27"/>
    <mergeCell ref="SXC27:SXW27"/>
    <mergeCell ref="SXX27:SYR27"/>
    <mergeCell ref="SYS27:SZM27"/>
    <mergeCell ref="SZN27:TAH27"/>
    <mergeCell ref="TAI27:TBC27"/>
    <mergeCell ref="SRL27:SSF27"/>
    <mergeCell ref="SSG27:STA27"/>
    <mergeCell ref="STB27:STV27"/>
    <mergeCell ref="STW27:SUQ27"/>
    <mergeCell ref="SUR27:SVL27"/>
    <mergeCell ref="SVM27:SWG27"/>
    <mergeCell ref="SMP27:SNJ27"/>
    <mergeCell ref="SNK27:SOE27"/>
    <mergeCell ref="SOF27:SOZ27"/>
    <mergeCell ref="SPA27:SPU27"/>
    <mergeCell ref="SPV27:SQP27"/>
    <mergeCell ref="SQQ27:SRK27"/>
    <mergeCell ref="SHT27:SIN27"/>
    <mergeCell ref="SIO27:SJI27"/>
    <mergeCell ref="SJJ27:SKD27"/>
    <mergeCell ref="SKE27:SKY27"/>
    <mergeCell ref="SKZ27:SLT27"/>
    <mergeCell ref="SLU27:SMO27"/>
    <mergeCell ref="SCX27:SDR27"/>
    <mergeCell ref="SDS27:SEM27"/>
    <mergeCell ref="SEN27:SFH27"/>
    <mergeCell ref="SFI27:SGC27"/>
    <mergeCell ref="SGD27:SGX27"/>
    <mergeCell ref="SGY27:SHS27"/>
    <mergeCell ref="RYB27:RYV27"/>
    <mergeCell ref="RYW27:RZQ27"/>
    <mergeCell ref="RZR27:SAL27"/>
    <mergeCell ref="SAM27:SBG27"/>
    <mergeCell ref="SBH27:SCB27"/>
    <mergeCell ref="SCC27:SCW27"/>
    <mergeCell ref="RTF27:RTZ27"/>
    <mergeCell ref="RUA27:RUU27"/>
    <mergeCell ref="RUV27:RVP27"/>
    <mergeCell ref="RVQ27:RWK27"/>
    <mergeCell ref="RWL27:RXF27"/>
    <mergeCell ref="RXG27:RYA27"/>
    <mergeCell ref="ROJ27:RPD27"/>
    <mergeCell ref="RPE27:RPY27"/>
    <mergeCell ref="RPZ27:RQT27"/>
    <mergeCell ref="RQU27:RRO27"/>
    <mergeCell ref="RRP27:RSJ27"/>
    <mergeCell ref="RSK27:RTE27"/>
    <mergeCell ref="RJN27:RKH27"/>
    <mergeCell ref="RKI27:RLC27"/>
    <mergeCell ref="RLD27:RLX27"/>
    <mergeCell ref="RLY27:RMS27"/>
    <mergeCell ref="RMT27:RNN27"/>
    <mergeCell ref="RNO27:ROI27"/>
    <mergeCell ref="RER27:RFL27"/>
    <mergeCell ref="RFM27:RGG27"/>
    <mergeCell ref="RGH27:RHB27"/>
    <mergeCell ref="RHC27:RHW27"/>
    <mergeCell ref="RHX27:RIR27"/>
    <mergeCell ref="RIS27:RJM27"/>
    <mergeCell ref="QZV27:RAP27"/>
    <mergeCell ref="RAQ27:RBK27"/>
    <mergeCell ref="RBL27:RCF27"/>
    <mergeCell ref="RCG27:RDA27"/>
    <mergeCell ref="RDB27:RDV27"/>
    <mergeCell ref="RDW27:REQ27"/>
    <mergeCell ref="QUZ27:QVT27"/>
    <mergeCell ref="QVU27:QWO27"/>
    <mergeCell ref="QWP27:QXJ27"/>
    <mergeCell ref="QXK27:QYE27"/>
    <mergeCell ref="QYF27:QYZ27"/>
    <mergeCell ref="QZA27:QZU27"/>
    <mergeCell ref="QQD27:QQX27"/>
    <mergeCell ref="QQY27:QRS27"/>
    <mergeCell ref="QRT27:QSN27"/>
    <mergeCell ref="QSO27:QTI27"/>
    <mergeCell ref="QTJ27:QUD27"/>
    <mergeCell ref="QUE27:QUY27"/>
    <mergeCell ref="QLH27:QMB27"/>
    <mergeCell ref="QMC27:QMW27"/>
    <mergeCell ref="QMX27:QNR27"/>
    <mergeCell ref="QNS27:QOM27"/>
    <mergeCell ref="QON27:QPH27"/>
    <mergeCell ref="QPI27:QQC27"/>
    <mergeCell ref="QGL27:QHF27"/>
    <mergeCell ref="QHG27:QIA27"/>
    <mergeCell ref="QIB27:QIV27"/>
    <mergeCell ref="QIW27:QJQ27"/>
    <mergeCell ref="QJR27:QKL27"/>
    <mergeCell ref="QKM27:QLG27"/>
    <mergeCell ref="QBP27:QCJ27"/>
    <mergeCell ref="QCK27:QDE27"/>
    <mergeCell ref="QDF27:QDZ27"/>
    <mergeCell ref="QEA27:QEU27"/>
    <mergeCell ref="QEV27:QFP27"/>
    <mergeCell ref="QFQ27:QGK27"/>
    <mergeCell ref="PWT27:PXN27"/>
    <mergeCell ref="PXO27:PYI27"/>
    <mergeCell ref="PYJ27:PZD27"/>
    <mergeCell ref="PZE27:PZY27"/>
    <mergeCell ref="PZZ27:QAT27"/>
    <mergeCell ref="QAU27:QBO27"/>
    <mergeCell ref="PRX27:PSR27"/>
    <mergeCell ref="PSS27:PTM27"/>
    <mergeCell ref="PTN27:PUH27"/>
    <mergeCell ref="PUI27:PVC27"/>
    <mergeCell ref="PVD27:PVX27"/>
    <mergeCell ref="PVY27:PWS27"/>
    <mergeCell ref="PNB27:PNV27"/>
    <mergeCell ref="PNW27:POQ27"/>
    <mergeCell ref="POR27:PPL27"/>
    <mergeCell ref="PPM27:PQG27"/>
    <mergeCell ref="PQH27:PRB27"/>
    <mergeCell ref="PRC27:PRW27"/>
    <mergeCell ref="PIF27:PIZ27"/>
    <mergeCell ref="PJA27:PJU27"/>
    <mergeCell ref="PJV27:PKP27"/>
    <mergeCell ref="PKQ27:PLK27"/>
    <mergeCell ref="PLL27:PMF27"/>
    <mergeCell ref="PMG27:PNA27"/>
    <mergeCell ref="PDJ27:PED27"/>
    <mergeCell ref="PEE27:PEY27"/>
    <mergeCell ref="PEZ27:PFT27"/>
    <mergeCell ref="PFU27:PGO27"/>
    <mergeCell ref="PGP27:PHJ27"/>
    <mergeCell ref="PHK27:PIE27"/>
    <mergeCell ref="OYN27:OZH27"/>
    <mergeCell ref="OZI27:PAC27"/>
    <mergeCell ref="PAD27:PAX27"/>
    <mergeCell ref="PAY27:PBS27"/>
    <mergeCell ref="PBT27:PCN27"/>
    <mergeCell ref="PCO27:PDI27"/>
    <mergeCell ref="OTR27:OUL27"/>
    <mergeCell ref="OUM27:OVG27"/>
    <mergeCell ref="OVH27:OWB27"/>
    <mergeCell ref="OWC27:OWW27"/>
    <mergeCell ref="OWX27:OXR27"/>
    <mergeCell ref="OXS27:OYM27"/>
    <mergeCell ref="OOV27:OPP27"/>
    <mergeCell ref="OPQ27:OQK27"/>
    <mergeCell ref="OQL27:ORF27"/>
    <mergeCell ref="ORG27:OSA27"/>
    <mergeCell ref="OSB27:OSV27"/>
    <mergeCell ref="OSW27:OTQ27"/>
    <mergeCell ref="OJZ27:OKT27"/>
    <mergeCell ref="OKU27:OLO27"/>
    <mergeCell ref="OLP27:OMJ27"/>
    <mergeCell ref="OMK27:ONE27"/>
    <mergeCell ref="ONF27:ONZ27"/>
    <mergeCell ref="OOA27:OOU27"/>
    <mergeCell ref="OFD27:OFX27"/>
    <mergeCell ref="OFY27:OGS27"/>
    <mergeCell ref="OGT27:OHN27"/>
    <mergeCell ref="OHO27:OII27"/>
    <mergeCell ref="OIJ27:OJD27"/>
    <mergeCell ref="OJE27:OJY27"/>
    <mergeCell ref="OAH27:OBB27"/>
    <mergeCell ref="OBC27:OBW27"/>
    <mergeCell ref="OBX27:OCR27"/>
    <mergeCell ref="OCS27:ODM27"/>
    <mergeCell ref="ODN27:OEH27"/>
    <mergeCell ref="OEI27:OFC27"/>
    <mergeCell ref="NVL27:NWF27"/>
    <mergeCell ref="NWG27:NXA27"/>
    <mergeCell ref="NXB27:NXV27"/>
    <mergeCell ref="NXW27:NYQ27"/>
    <mergeCell ref="NYR27:NZL27"/>
    <mergeCell ref="NZM27:OAG27"/>
    <mergeCell ref="NQP27:NRJ27"/>
    <mergeCell ref="NRK27:NSE27"/>
    <mergeCell ref="NSF27:NSZ27"/>
    <mergeCell ref="NTA27:NTU27"/>
    <mergeCell ref="NTV27:NUP27"/>
    <mergeCell ref="NUQ27:NVK27"/>
    <mergeCell ref="NLT27:NMN27"/>
    <mergeCell ref="NMO27:NNI27"/>
    <mergeCell ref="NNJ27:NOD27"/>
    <mergeCell ref="NOE27:NOY27"/>
    <mergeCell ref="NOZ27:NPT27"/>
    <mergeCell ref="NPU27:NQO27"/>
    <mergeCell ref="NGX27:NHR27"/>
    <mergeCell ref="NHS27:NIM27"/>
    <mergeCell ref="NIN27:NJH27"/>
    <mergeCell ref="NJI27:NKC27"/>
    <mergeCell ref="NKD27:NKX27"/>
    <mergeCell ref="NKY27:NLS27"/>
    <mergeCell ref="NCB27:NCV27"/>
    <mergeCell ref="NCW27:NDQ27"/>
    <mergeCell ref="NDR27:NEL27"/>
    <mergeCell ref="NEM27:NFG27"/>
    <mergeCell ref="NFH27:NGB27"/>
    <mergeCell ref="NGC27:NGW27"/>
    <mergeCell ref="MXF27:MXZ27"/>
    <mergeCell ref="MYA27:MYU27"/>
    <mergeCell ref="MYV27:MZP27"/>
    <mergeCell ref="MZQ27:NAK27"/>
    <mergeCell ref="NAL27:NBF27"/>
    <mergeCell ref="NBG27:NCA27"/>
    <mergeCell ref="MSJ27:MTD27"/>
    <mergeCell ref="MTE27:MTY27"/>
    <mergeCell ref="MTZ27:MUT27"/>
    <mergeCell ref="MUU27:MVO27"/>
    <mergeCell ref="MVP27:MWJ27"/>
    <mergeCell ref="MWK27:MXE27"/>
    <mergeCell ref="MNN27:MOH27"/>
    <mergeCell ref="MOI27:MPC27"/>
    <mergeCell ref="MPD27:MPX27"/>
    <mergeCell ref="MPY27:MQS27"/>
    <mergeCell ref="MQT27:MRN27"/>
    <mergeCell ref="MRO27:MSI27"/>
    <mergeCell ref="MIR27:MJL27"/>
    <mergeCell ref="MJM27:MKG27"/>
    <mergeCell ref="MKH27:MLB27"/>
    <mergeCell ref="MLC27:MLW27"/>
    <mergeCell ref="MLX27:MMR27"/>
    <mergeCell ref="MMS27:MNM27"/>
    <mergeCell ref="MDV27:MEP27"/>
    <mergeCell ref="MEQ27:MFK27"/>
    <mergeCell ref="MFL27:MGF27"/>
    <mergeCell ref="MGG27:MHA27"/>
    <mergeCell ref="MHB27:MHV27"/>
    <mergeCell ref="MHW27:MIQ27"/>
    <mergeCell ref="LYZ27:LZT27"/>
    <mergeCell ref="LZU27:MAO27"/>
    <mergeCell ref="MAP27:MBJ27"/>
    <mergeCell ref="MBK27:MCE27"/>
    <mergeCell ref="MCF27:MCZ27"/>
    <mergeCell ref="MDA27:MDU27"/>
    <mergeCell ref="LUD27:LUX27"/>
    <mergeCell ref="LUY27:LVS27"/>
    <mergeCell ref="LVT27:LWN27"/>
    <mergeCell ref="LWO27:LXI27"/>
    <mergeCell ref="LXJ27:LYD27"/>
    <mergeCell ref="LYE27:LYY27"/>
    <mergeCell ref="LPH27:LQB27"/>
    <mergeCell ref="LQC27:LQW27"/>
    <mergeCell ref="LQX27:LRR27"/>
    <mergeCell ref="LRS27:LSM27"/>
    <mergeCell ref="LSN27:LTH27"/>
    <mergeCell ref="LTI27:LUC27"/>
    <mergeCell ref="LKL27:LLF27"/>
    <mergeCell ref="LLG27:LMA27"/>
    <mergeCell ref="LMB27:LMV27"/>
    <mergeCell ref="LMW27:LNQ27"/>
    <mergeCell ref="LNR27:LOL27"/>
    <mergeCell ref="LOM27:LPG27"/>
    <mergeCell ref="LFP27:LGJ27"/>
    <mergeCell ref="LGK27:LHE27"/>
    <mergeCell ref="LHF27:LHZ27"/>
    <mergeCell ref="LIA27:LIU27"/>
    <mergeCell ref="LIV27:LJP27"/>
    <mergeCell ref="LJQ27:LKK27"/>
    <mergeCell ref="LAT27:LBN27"/>
    <mergeCell ref="LBO27:LCI27"/>
    <mergeCell ref="LCJ27:LDD27"/>
    <mergeCell ref="LDE27:LDY27"/>
    <mergeCell ref="LDZ27:LET27"/>
    <mergeCell ref="LEU27:LFO27"/>
    <mergeCell ref="KVX27:KWR27"/>
    <mergeCell ref="KWS27:KXM27"/>
    <mergeCell ref="KXN27:KYH27"/>
    <mergeCell ref="KYI27:KZC27"/>
    <mergeCell ref="KZD27:KZX27"/>
    <mergeCell ref="KZY27:LAS27"/>
    <mergeCell ref="KRB27:KRV27"/>
    <mergeCell ref="KRW27:KSQ27"/>
    <mergeCell ref="KSR27:KTL27"/>
    <mergeCell ref="KTM27:KUG27"/>
    <mergeCell ref="KUH27:KVB27"/>
    <mergeCell ref="KVC27:KVW27"/>
    <mergeCell ref="KMF27:KMZ27"/>
    <mergeCell ref="KNA27:KNU27"/>
    <mergeCell ref="KNV27:KOP27"/>
    <mergeCell ref="KOQ27:KPK27"/>
    <mergeCell ref="KPL27:KQF27"/>
    <mergeCell ref="KQG27:KRA27"/>
    <mergeCell ref="KHJ27:KID27"/>
    <mergeCell ref="KIE27:KIY27"/>
    <mergeCell ref="KIZ27:KJT27"/>
    <mergeCell ref="KJU27:KKO27"/>
    <mergeCell ref="KKP27:KLJ27"/>
    <mergeCell ref="KLK27:KME27"/>
    <mergeCell ref="KCN27:KDH27"/>
    <mergeCell ref="KDI27:KEC27"/>
    <mergeCell ref="KED27:KEX27"/>
    <mergeCell ref="KEY27:KFS27"/>
    <mergeCell ref="KFT27:KGN27"/>
    <mergeCell ref="KGO27:KHI27"/>
    <mergeCell ref="JXR27:JYL27"/>
    <mergeCell ref="JYM27:JZG27"/>
    <mergeCell ref="JZH27:KAB27"/>
    <mergeCell ref="KAC27:KAW27"/>
    <mergeCell ref="KAX27:KBR27"/>
    <mergeCell ref="KBS27:KCM27"/>
    <mergeCell ref="JSV27:JTP27"/>
    <mergeCell ref="JTQ27:JUK27"/>
    <mergeCell ref="JUL27:JVF27"/>
    <mergeCell ref="JVG27:JWA27"/>
    <mergeCell ref="JWB27:JWV27"/>
    <mergeCell ref="JWW27:JXQ27"/>
    <mergeCell ref="JNZ27:JOT27"/>
    <mergeCell ref="JOU27:JPO27"/>
    <mergeCell ref="JPP27:JQJ27"/>
    <mergeCell ref="JQK27:JRE27"/>
    <mergeCell ref="JRF27:JRZ27"/>
    <mergeCell ref="JSA27:JSU27"/>
    <mergeCell ref="JJD27:JJX27"/>
    <mergeCell ref="JJY27:JKS27"/>
    <mergeCell ref="JKT27:JLN27"/>
    <mergeCell ref="JLO27:JMI27"/>
    <mergeCell ref="JMJ27:JND27"/>
    <mergeCell ref="JNE27:JNY27"/>
    <mergeCell ref="JEH27:JFB27"/>
    <mergeCell ref="JFC27:JFW27"/>
    <mergeCell ref="JFX27:JGR27"/>
    <mergeCell ref="JGS27:JHM27"/>
    <mergeCell ref="JHN27:JIH27"/>
    <mergeCell ref="JII27:JJC27"/>
    <mergeCell ref="IZL27:JAF27"/>
    <mergeCell ref="JAG27:JBA27"/>
    <mergeCell ref="JBB27:JBV27"/>
    <mergeCell ref="JBW27:JCQ27"/>
    <mergeCell ref="JCR27:JDL27"/>
    <mergeCell ref="JDM27:JEG27"/>
    <mergeCell ref="IUP27:IVJ27"/>
    <mergeCell ref="IVK27:IWE27"/>
    <mergeCell ref="IWF27:IWZ27"/>
    <mergeCell ref="IXA27:IXU27"/>
    <mergeCell ref="IXV27:IYP27"/>
    <mergeCell ref="IYQ27:IZK27"/>
    <mergeCell ref="IPT27:IQN27"/>
    <mergeCell ref="IQO27:IRI27"/>
    <mergeCell ref="IRJ27:ISD27"/>
    <mergeCell ref="ISE27:ISY27"/>
    <mergeCell ref="ISZ27:ITT27"/>
    <mergeCell ref="ITU27:IUO27"/>
    <mergeCell ref="IKX27:ILR27"/>
    <mergeCell ref="ILS27:IMM27"/>
    <mergeCell ref="IMN27:INH27"/>
    <mergeCell ref="INI27:IOC27"/>
    <mergeCell ref="IOD27:IOX27"/>
    <mergeCell ref="IOY27:IPS27"/>
    <mergeCell ref="IGB27:IGV27"/>
    <mergeCell ref="IGW27:IHQ27"/>
    <mergeCell ref="IHR27:IIL27"/>
    <mergeCell ref="IIM27:IJG27"/>
    <mergeCell ref="IJH27:IKB27"/>
    <mergeCell ref="IKC27:IKW27"/>
    <mergeCell ref="IBF27:IBZ27"/>
    <mergeCell ref="ICA27:ICU27"/>
    <mergeCell ref="ICV27:IDP27"/>
    <mergeCell ref="IDQ27:IEK27"/>
    <mergeCell ref="IEL27:IFF27"/>
    <mergeCell ref="IFG27:IGA27"/>
    <mergeCell ref="HWJ27:HXD27"/>
    <mergeCell ref="HXE27:HXY27"/>
    <mergeCell ref="HXZ27:HYT27"/>
    <mergeCell ref="HYU27:HZO27"/>
    <mergeCell ref="HZP27:IAJ27"/>
    <mergeCell ref="IAK27:IBE27"/>
    <mergeCell ref="HRN27:HSH27"/>
    <mergeCell ref="HSI27:HTC27"/>
    <mergeCell ref="HTD27:HTX27"/>
    <mergeCell ref="HTY27:HUS27"/>
    <mergeCell ref="HUT27:HVN27"/>
    <mergeCell ref="HVO27:HWI27"/>
    <mergeCell ref="HMR27:HNL27"/>
    <mergeCell ref="HNM27:HOG27"/>
    <mergeCell ref="HOH27:HPB27"/>
    <mergeCell ref="HPC27:HPW27"/>
    <mergeCell ref="HPX27:HQR27"/>
    <mergeCell ref="HQS27:HRM27"/>
    <mergeCell ref="HHV27:HIP27"/>
    <mergeCell ref="HIQ27:HJK27"/>
    <mergeCell ref="HJL27:HKF27"/>
    <mergeCell ref="HKG27:HLA27"/>
    <mergeCell ref="HLB27:HLV27"/>
    <mergeCell ref="HLW27:HMQ27"/>
    <mergeCell ref="HCZ27:HDT27"/>
    <mergeCell ref="HDU27:HEO27"/>
    <mergeCell ref="HEP27:HFJ27"/>
    <mergeCell ref="HFK27:HGE27"/>
    <mergeCell ref="HGF27:HGZ27"/>
    <mergeCell ref="HHA27:HHU27"/>
    <mergeCell ref="GYD27:GYX27"/>
    <mergeCell ref="GYY27:GZS27"/>
    <mergeCell ref="GZT27:HAN27"/>
    <mergeCell ref="HAO27:HBI27"/>
    <mergeCell ref="HBJ27:HCD27"/>
    <mergeCell ref="HCE27:HCY27"/>
    <mergeCell ref="GTH27:GUB27"/>
    <mergeCell ref="GUC27:GUW27"/>
    <mergeCell ref="GUX27:GVR27"/>
    <mergeCell ref="GVS27:GWM27"/>
    <mergeCell ref="GWN27:GXH27"/>
    <mergeCell ref="GXI27:GYC27"/>
    <mergeCell ref="GOL27:GPF27"/>
    <mergeCell ref="GPG27:GQA27"/>
    <mergeCell ref="GQB27:GQV27"/>
    <mergeCell ref="GQW27:GRQ27"/>
    <mergeCell ref="GRR27:GSL27"/>
    <mergeCell ref="GSM27:GTG27"/>
    <mergeCell ref="GJP27:GKJ27"/>
    <mergeCell ref="GKK27:GLE27"/>
    <mergeCell ref="GLF27:GLZ27"/>
    <mergeCell ref="GMA27:GMU27"/>
    <mergeCell ref="GMV27:GNP27"/>
    <mergeCell ref="GNQ27:GOK27"/>
    <mergeCell ref="GET27:GFN27"/>
    <mergeCell ref="GFO27:GGI27"/>
    <mergeCell ref="GGJ27:GHD27"/>
    <mergeCell ref="GHE27:GHY27"/>
    <mergeCell ref="GHZ27:GIT27"/>
    <mergeCell ref="GIU27:GJO27"/>
    <mergeCell ref="FZX27:GAR27"/>
    <mergeCell ref="GAS27:GBM27"/>
    <mergeCell ref="GBN27:GCH27"/>
    <mergeCell ref="GCI27:GDC27"/>
    <mergeCell ref="GDD27:GDX27"/>
    <mergeCell ref="GDY27:GES27"/>
    <mergeCell ref="FVB27:FVV27"/>
    <mergeCell ref="FVW27:FWQ27"/>
    <mergeCell ref="FWR27:FXL27"/>
    <mergeCell ref="FXM27:FYG27"/>
    <mergeCell ref="FYH27:FZB27"/>
    <mergeCell ref="FZC27:FZW27"/>
    <mergeCell ref="FQF27:FQZ27"/>
    <mergeCell ref="FRA27:FRU27"/>
    <mergeCell ref="FRV27:FSP27"/>
    <mergeCell ref="FSQ27:FTK27"/>
    <mergeCell ref="FTL27:FUF27"/>
    <mergeCell ref="FUG27:FVA27"/>
    <mergeCell ref="FLJ27:FMD27"/>
    <mergeCell ref="FME27:FMY27"/>
    <mergeCell ref="FMZ27:FNT27"/>
    <mergeCell ref="FNU27:FOO27"/>
    <mergeCell ref="FOP27:FPJ27"/>
    <mergeCell ref="FPK27:FQE27"/>
    <mergeCell ref="FGN27:FHH27"/>
    <mergeCell ref="FHI27:FIC27"/>
    <mergeCell ref="FID27:FIX27"/>
    <mergeCell ref="FIY27:FJS27"/>
    <mergeCell ref="FJT27:FKN27"/>
    <mergeCell ref="FKO27:FLI27"/>
    <mergeCell ref="FBR27:FCL27"/>
    <mergeCell ref="FCM27:FDG27"/>
    <mergeCell ref="FDH27:FEB27"/>
    <mergeCell ref="FEC27:FEW27"/>
    <mergeCell ref="FEX27:FFR27"/>
    <mergeCell ref="FFS27:FGM27"/>
    <mergeCell ref="EWV27:EXP27"/>
    <mergeCell ref="EXQ27:EYK27"/>
    <mergeCell ref="EYL27:EZF27"/>
    <mergeCell ref="EZG27:FAA27"/>
    <mergeCell ref="FAB27:FAV27"/>
    <mergeCell ref="FAW27:FBQ27"/>
    <mergeCell ref="ERZ27:EST27"/>
    <mergeCell ref="ESU27:ETO27"/>
    <mergeCell ref="ETP27:EUJ27"/>
    <mergeCell ref="EUK27:EVE27"/>
    <mergeCell ref="EVF27:EVZ27"/>
    <mergeCell ref="EWA27:EWU27"/>
    <mergeCell ref="END27:ENX27"/>
    <mergeCell ref="ENY27:EOS27"/>
    <mergeCell ref="EOT27:EPN27"/>
    <mergeCell ref="EPO27:EQI27"/>
    <mergeCell ref="EQJ27:ERD27"/>
    <mergeCell ref="ERE27:ERY27"/>
    <mergeCell ref="EIH27:EJB27"/>
    <mergeCell ref="EJC27:EJW27"/>
    <mergeCell ref="EJX27:EKR27"/>
    <mergeCell ref="EKS27:ELM27"/>
    <mergeCell ref="ELN27:EMH27"/>
    <mergeCell ref="EMI27:ENC27"/>
    <mergeCell ref="EDL27:EEF27"/>
    <mergeCell ref="EEG27:EFA27"/>
    <mergeCell ref="EFB27:EFV27"/>
    <mergeCell ref="EFW27:EGQ27"/>
    <mergeCell ref="EGR27:EHL27"/>
    <mergeCell ref="EHM27:EIG27"/>
    <mergeCell ref="DYP27:DZJ27"/>
    <mergeCell ref="DZK27:EAE27"/>
    <mergeCell ref="EAF27:EAZ27"/>
    <mergeCell ref="EBA27:EBU27"/>
    <mergeCell ref="EBV27:ECP27"/>
    <mergeCell ref="ECQ27:EDK27"/>
    <mergeCell ref="DTT27:DUN27"/>
    <mergeCell ref="DUO27:DVI27"/>
    <mergeCell ref="DVJ27:DWD27"/>
    <mergeCell ref="DWE27:DWY27"/>
    <mergeCell ref="DWZ27:DXT27"/>
    <mergeCell ref="DXU27:DYO27"/>
    <mergeCell ref="DOX27:DPR27"/>
    <mergeCell ref="DPS27:DQM27"/>
    <mergeCell ref="DQN27:DRH27"/>
    <mergeCell ref="DRI27:DSC27"/>
    <mergeCell ref="DSD27:DSX27"/>
    <mergeCell ref="DSY27:DTS27"/>
    <mergeCell ref="DKB27:DKV27"/>
    <mergeCell ref="DKW27:DLQ27"/>
    <mergeCell ref="DLR27:DML27"/>
    <mergeCell ref="DMM27:DNG27"/>
    <mergeCell ref="DNH27:DOB27"/>
    <mergeCell ref="DOC27:DOW27"/>
    <mergeCell ref="DFF27:DFZ27"/>
    <mergeCell ref="DGA27:DGU27"/>
    <mergeCell ref="DGV27:DHP27"/>
    <mergeCell ref="DHQ27:DIK27"/>
    <mergeCell ref="DIL27:DJF27"/>
    <mergeCell ref="DJG27:DKA27"/>
    <mergeCell ref="DAJ27:DBD27"/>
    <mergeCell ref="DBE27:DBY27"/>
    <mergeCell ref="DBZ27:DCT27"/>
    <mergeCell ref="DCU27:DDO27"/>
    <mergeCell ref="DDP27:DEJ27"/>
    <mergeCell ref="DEK27:DFE27"/>
    <mergeCell ref="CVN27:CWH27"/>
    <mergeCell ref="CWI27:CXC27"/>
    <mergeCell ref="CXD27:CXX27"/>
    <mergeCell ref="CXY27:CYS27"/>
    <mergeCell ref="CYT27:CZN27"/>
    <mergeCell ref="CZO27:DAI27"/>
    <mergeCell ref="CQR27:CRL27"/>
    <mergeCell ref="CRM27:CSG27"/>
    <mergeCell ref="CSH27:CTB27"/>
    <mergeCell ref="CTC27:CTW27"/>
    <mergeCell ref="CTX27:CUR27"/>
    <mergeCell ref="CUS27:CVM27"/>
    <mergeCell ref="CLV27:CMP27"/>
    <mergeCell ref="CMQ27:CNK27"/>
    <mergeCell ref="CNL27:COF27"/>
    <mergeCell ref="COG27:CPA27"/>
    <mergeCell ref="CPB27:CPV27"/>
    <mergeCell ref="CPW27:CQQ27"/>
    <mergeCell ref="CGZ27:CHT27"/>
    <mergeCell ref="CHU27:CIO27"/>
    <mergeCell ref="CIP27:CJJ27"/>
    <mergeCell ref="CJK27:CKE27"/>
    <mergeCell ref="CKF27:CKZ27"/>
    <mergeCell ref="CLA27:CLU27"/>
    <mergeCell ref="CCD27:CCX27"/>
    <mergeCell ref="CCY27:CDS27"/>
    <mergeCell ref="CDT27:CEN27"/>
    <mergeCell ref="CEO27:CFI27"/>
    <mergeCell ref="CFJ27:CGD27"/>
    <mergeCell ref="CGE27:CGY27"/>
    <mergeCell ref="BXH27:BYB27"/>
    <mergeCell ref="BYC27:BYW27"/>
    <mergeCell ref="BYX27:BZR27"/>
    <mergeCell ref="BZS27:CAM27"/>
    <mergeCell ref="CAN27:CBH27"/>
    <mergeCell ref="CBI27:CCC27"/>
    <mergeCell ref="AIX27:AJR27"/>
    <mergeCell ref="AJS27:AKM27"/>
    <mergeCell ref="AAV27:ABP27"/>
    <mergeCell ref="ABQ27:ACK27"/>
    <mergeCell ref="ACL27:ADF27"/>
    <mergeCell ref="ADG27:AEA27"/>
    <mergeCell ref="AEB27:AEV27"/>
    <mergeCell ref="AEW27:AFQ27"/>
    <mergeCell ref="VZ27:WT27"/>
    <mergeCell ref="WU27:XO27"/>
    <mergeCell ref="XP27:YJ27"/>
    <mergeCell ref="YK27:ZE27"/>
    <mergeCell ref="ZF27:ZZ27"/>
    <mergeCell ref="AAA27:AAU27"/>
    <mergeCell ref="RD27:RX27"/>
    <mergeCell ref="RY27:SS27"/>
    <mergeCell ref="ST27:TN27"/>
    <mergeCell ref="TO27:UI27"/>
    <mergeCell ref="UJ27:VD27"/>
    <mergeCell ref="VE27:VY27"/>
    <mergeCell ref="BSL27:BTF27"/>
    <mergeCell ref="BTG27:BUA27"/>
    <mergeCell ref="BUB27:BUV27"/>
    <mergeCell ref="BUW27:BVQ27"/>
    <mergeCell ref="BVR27:BWL27"/>
    <mergeCell ref="BWM27:BXG27"/>
    <mergeCell ref="BNP27:BOJ27"/>
    <mergeCell ref="BOK27:BPE27"/>
    <mergeCell ref="BPF27:BPZ27"/>
    <mergeCell ref="BQA27:BQU27"/>
    <mergeCell ref="BQV27:BRP27"/>
    <mergeCell ref="BRQ27:BSK27"/>
    <mergeCell ref="BIT27:BJN27"/>
    <mergeCell ref="BJO27:BKI27"/>
    <mergeCell ref="BKJ27:BLD27"/>
    <mergeCell ref="BLE27:BLY27"/>
    <mergeCell ref="BLZ27:BMT27"/>
    <mergeCell ref="BMU27:BNO27"/>
    <mergeCell ref="BDX27:BER27"/>
    <mergeCell ref="BES27:BFM27"/>
    <mergeCell ref="BFN27:BGH27"/>
    <mergeCell ref="BGI27:BHC27"/>
    <mergeCell ref="BHD27:BHX27"/>
    <mergeCell ref="BHY27:BIS27"/>
    <mergeCell ref="AZB27:AZV27"/>
    <mergeCell ref="AZW27:BAQ27"/>
    <mergeCell ref="BAR27:BBL27"/>
    <mergeCell ref="BBM27:BCG27"/>
    <mergeCell ref="BCH27:BDB27"/>
    <mergeCell ref="BDC27:BDW27"/>
    <mergeCell ref="AUF27:AUZ27"/>
    <mergeCell ref="AVA27:AVU27"/>
    <mergeCell ref="AVV27:AWP27"/>
    <mergeCell ref="AWQ27:AXK27"/>
    <mergeCell ref="AXL27:AYF27"/>
    <mergeCell ref="AYG27:AZA27"/>
    <mergeCell ref="MH27:NB27"/>
    <mergeCell ref="NC27:NW27"/>
    <mergeCell ref="NX27:OR27"/>
    <mergeCell ref="OS27:PM27"/>
    <mergeCell ref="PN27:QH27"/>
    <mergeCell ref="QI27:RC27"/>
    <mergeCell ref="HL27:IF27"/>
    <mergeCell ref="IG27:JA27"/>
    <mergeCell ref="JB27:JV27"/>
    <mergeCell ref="JW27:KQ27"/>
    <mergeCell ref="KR27:LL27"/>
    <mergeCell ref="LM27:MG27"/>
    <mergeCell ref="CP27:DJ27"/>
    <mergeCell ref="DK27:EE27"/>
    <mergeCell ref="EF27:EZ27"/>
    <mergeCell ref="FA27:FU27"/>
    <mergeCell ref="FV27:GP27"/>
    <mergeCell ref="GQ27:HK27"/>
    <mergeCell ref="B27:I27"/>
    <mergeCell ref="J27:AD27"/>
    <mergeCell ref="AE27:AY27"/>
    <mergeCell ref="AZ27:BT27"/>
    <mergeCell ref="BU27:CO27"/>
    <mergeCell ref="WRQ25:WRT25"/>
    <mergeCell ref="WMU25:WNO25"/>
    <mergeCell ref="WNP25:WOJ25"/>
    <mergeCell ref="WOK25:WPE25"/>
    <mergeCell ref="WPF25:WPZ25"/>
    <mergeCell ref="WQA25:WQU25"/>
    <mergeCell ref="WQV25:WRP25"/>
    <mergeCell ref="WHY25:WIS25"/>
    <mergeCell ref="WIT25:WJN25"/>
    <mergeCell ref="WJO25:WKI25"/>
    <mergeCell ref="WKJ25:WLD25"/>
    <mergeCell ref="WLE25:WLY25"/>
    <mergeCell ref="WLZ25:WMT25"/>
    <mergeCell ref="WDC25:WDW25"/>
    <mergeCell ref="WDX25:WER25"/>
    <mergeCell ref="WES25:WFM25"/>
    <mergeCell ref="WFN25:WGH25"/>
    <mergeCell ref="WGI25:WHC25"/>
    <mergeCell ref="WHD25:WHX25"/>
    <mergeCell ref="VYG25:VZA25"/>
    <mergeCell ref="VZB25:VZV25"/>
    <mergeCell ref="VZW25:WAQ25"/>
    <mergeCell ref="WAR25:WBL25"/>
    <mergeCell ref="WBM25:WCG25"/>
    <mergeCell ref="WCH25:WDB25"/>
    <mergeCell ref="APJ27:AQD27"/>
    <mergeCell ref="AQE27:AQY27"/>
    <mergeCell ref="AQZ27:ART27"/>
    <mergeCell ref="ARU27:ASO27"/>
    <mergeCell ref="ASP27:ATJ27"/>
    <mergeCell ref="ATK27:AUE27"/>
    <mergeCell ref="AKN27:ALH27"/>
    <mergeCell ref="ALI27:AMC27"/>
    <mergeCell ref="AMD27:AMX27"/>
    <mergeCell ref="AMY27:ANS27"/>
    <mergeCell ref="ANT27:AON27"/>
    <mergeCell ref="AOO27:API27"/>
    <mergeCell ref="AFR27:AGL27"/>
    <mergeCell ref="AGM27:AHG27"/>
    <mergeCell ref="AHH27:AIB27"/>
    <mergeCell ref="AIC27:AIW27"/>
    <mergeCell ref="VTK25:VUE25"/>
    <mergeCell ref="VUF25:VUZ25"/>
    <mergeCell ref="VVA25:VVU25"/>
    <mergeCell ref="VVV25:VWP25"/>
    <mergeCell ref="VWQ25:VXK25"/>
    <mergeCell ref="VXL25:VYF25"/>
    <mergeCell ref="VOO25:VPI25"/>
    <mergeCell ref="VPJ25:VQD25"/>
    <mergeCell ref="VQE25:VQY25"/>
    <mergeCell ref="VQZ25:VRT25"/>
    <mergeCell ref="VRU25:VSO25"/>
    <mergeCell ref="VSP25:VTJ25"/>
    <mergeCell ref="VJS25:VKM25"/>
    <mergeCell ref="VKN25:VLH25"/>
    <mergeCell ref="VLI25:VMC25"/>
    <mergeCell ref="VMD25:VMX25"/>
    <mergeCell ref="VMY25:VNS25"/>
    <mergeCell ref="VNT25:VON25"/>
    <mergeCell ref="VEW25:VFQ25"/>
    <mergeCell ref="VFR25:VGL25"/>
    <mergeCell ref="VGM25:VHG25"/>
    <mergeCell ref="VHH25:VIB25"/>
    <mergeCell ref="VIC25:VIW25"/>
    <mergeCell ref="VIX25:VJR25"/>
    <mergeCell ref="VAA25:VAU25"/>
    <mergeCell ref="VAV25:VBP25"/>
    <mergeCell ref="VBQ25:VCK25"/>
    <mergeCell ref="VCL25:VDF25"/>
    <mergeCell ref="VDG25:VEA25"/>
    <mergeCell ref="VEB25:VEV25"/>
    <mergeCell ref="UVE25:UVY25"/>
    <mergeCell ref="UVZ25:UWT25"/>
    <mergeCell ref="UWU25:UXO25"/>
    <mergeCell ref="UXP25:UYJ25"/>
    <mergeCell ref="UYK25:UZE25"/>
    <mergeCell ref="UZF25:UZZ25"/>
    <mergeCell ref="UQI25:URC25"/>
    <mergeCell ref="URD25:URX25"/>
    <mergeCell ref="URY25:USS25"/>
    <mergeCell ref="UST25:UTN25"/>
    <mergeCell ref="UTO25:UUI25"/>
    <mergeCell ref="UUJ25:UVD25"/>
    <mergeCell ref="ULM25:UMG25"/>
    <mergeCell ref="UMH25:UNB25"/>
    <mergeCell ref="UNC25:UNW25"/>
    <mergeCell ref="UNX25:UOR25"/>
    <mergeCell ref="UOS25:UPM25"/>
    <mergeCell ref="UPN25:UQH25"/>
    <mergeCell ref="UGQ25:UHK25"/>
    <mergeCell ref="UHL25:UIF25"/>
    <mergeCell ref="UIG25:UJA25"/>
    <mergeCell ref="UJB25:UJV25"/>
    <mergeCell ref="UJW25:UKQ25"/>
    <mergeCell ref="UKR25:ULL25"/>
    <mergeCell ref="UBU25:UCO25"/>
    <mergeCell ref="UCP25:UDJ25"/>
    <mergeCell ref="UDK25:UEE25"/>
    <mergeCell ref="UEF25:UEZ25"/>
    <mergeCell ref="UFA25:UFU25"/>
    <mergeCell ref="UFV25:UGP25"/>
    <mergeCell ref="TWY25:TXS25"/>
    <mergeCell ref="TXT25:TYN25"/>
    <mergeCell ref="TYO25:TZI25"/>
    <mergeCell ref="TZJ25:UAD25"/>
    <mergeCell ref="UAE25:UAY25"/>
    <mergeCell ref="UAZ25:UBT25"/>
    <mergeCell ref="TSC25:TSW25"/>
    <mergeCell ref="TSX25:TTR25"/>
    <mergeCell ref="TTS25:TUM25"/>
    <mergeCell ref="TUN25:TVH25"/>
    <mergeCell ref="TVI25:TWC25"/>
    <mergeCell ref="TWD25:TWX25"/>
    <mergeCell ref="TNG25:TOA25"/>
    <mergeCell ref="TOB25:TOV25"/>
    <mergeCell ref="TOW25:TPQ25"/>
    <mergeCell ref="TPR25:TQL25"/>
    <mergeCell ref="TQM25:TRG25"/>
    <mergeCell ref="TRH25:TSB25"/>
    <mergeCell ref="TIK25:TJE25"/>
    <mergeCell ref="TJF25:TJZ25"/>
    <mergeCell ref="TKA25:TKU25"/>
    <mergeCell ref="TKV25:TLP25"/>
    <mergeCell ref="TLQ25:TMK25"/>
    <mergeCell ref="TML25:TNF25"/>
    <mergeCell ref="TDO25:TEI25"/>
    <mergeCell ref="TEJ25:TFD25"/>
    <mergeCell ref="TFE25:TFY25"/>
    <mergeCell ref="TFZ25:TGT25"/>
    <mergeCell ref="TGU25:THO25"/>
    <mergeCell ref="THP25:TIJ25"/>
    <mergeCell ref="SYS25:SZM25"/>
    <mergeCell ref="SZN25:TAH25"/>
    <mergeCell ref="TAI25:TBC25"/>
    <mergeCell ref="TBD25:TBX25"/>
    <mergeCell ref="TBY25:TCS25"/>
    <mergeCell ref="TCT25:TDN25"/>
    <mergeCell ref="STW25:SUQ25"/>
    <mergeCell ref="SUR25:SVL25"/>
    <mergeCell ref="SVM25:SWG25"/>
    <mergeCell ref="SWH25:SXB25"/>
    <mergeCell ref="SXC25:SXW25"/>
    <mergeCell ref="SXX25:SYR25"/>
    <mergeCell ref="SPA25:SPU25"/>
    <mergeCell ref="SPV25:SQP25"/>
    <mergeCell ref="SQQ25:SRK25"/>
    <mergeCell ref="SRL25:SSF25"/>
    <mergeCell ref="SSG25:STA25"/>
    <mergeCell ref="STB25:STV25"/>
    <mergeCell ref="SKE25:SKY25"/>
    <mergeCell ref="SKZ25:SLT25"/>
    <mergeCell ref="SLU25:SMO25"/>
    <mergeCell ref="SMP25:SNJ25"/>
    <mergeCell ref="SNK25:SOE25"/>
    <mergeCell ref="SOF25:SOZ25"/>
    <mergeCell ref="SFI25:SGC25"/>
    <mergeCell ref="SGD25:SGX25"/>
    <mergeCell ref="SGY25:SHS25"/>
    <mergeCell ref="SHT25:SIN25"/>
    <mergeCell ref="SIO25:SJI25"/>
    <mergeCell ref="SJJ25:SKD25"/>
    <mergeCell ref="SAM25:SBG25"/>
    <mergeCell ref="SBH25:SCB25"/>
    <mergeCell ref="SCC25:SCW25"/>
    <mergeCell ref="SCX25:SDR25"/>
    <mergeCell ref="SDS25:SEM25"/>
    <mergeCell ref="SEN25:SFH25"/>
    <mergeCell ref="RVQ25:RWK25"/>
    <mergeCell ref="RWL25:RXF25"/>
    <mergeCell ref="RXG25:RYA25"/>
    <mergeCell ref="RYB25:RYV25"/>
    <mergeCell ref="RYW25:RZQ25"/>
    <mergeCell ref="RZR25:SAL25"/>
    <mergeCell ref="RQU25:RRO25"/>
    <mergeCell ref="RRP25:RSJ25"/>
    <mergeCell ref="RSK25:RTE25"/>
    <mergeCell ref="RTF25:RTZ25"/>
    <mergeCell ref="RUA25:RUU25"/>
    <mergeCell ref="RUV25:RVP25"/>
    <mergeCell ref="RLY25:RMS25"/>
    <mergeCell ref="RMT25:RNN25"/>
    <mergeCell ref="RNO25:ROI25"/>
    <mergeCell ref="ROJ25:RPD25"/>
    <mergeCell ref="RPE25:RPY25"/>
    <mergeCell ref="RPZ25:RQT25"/>
    <mergeCell ref="RHC25:RHW25"/>
    <mergeCell ref="RHX25:RIR25"/>
    <mergeCell ref="RIS25:RJM25"/>
    <mergeCell ref="RJN25:RKH25"/>
    <mergeCell ref="RKI25:RLC25"/>
    <mergeCell ref="RLD25:RLX25"/>
    <mergeCell ref="RCG25:RDA25"/>
    <mergeCell ref="RDB25:RDV25"/>
    <mergeCell ref="RDW25:REQ25"/>
    <mergeCell ref="RER25:RFL25"/>
    <mergeCell ref="RFM25:RGG25"/>
    <mergeCell ref="RGH25:RHB25"/>
    <mergeCell ref="QXK25:QYE25"/>
    <mergeCell ref="QYF25:QYZ25"/>
    <mergeCell ref="QZA25:QZU25"/>
    <mergeCell ref="QZV25:RAP25"/>
    <mergeCell ref="RAQ25:RBK25"/>
    <mergeCell ref="RBL25:RCF25"/>
    <mergeCell ref="QSO25:QTI25"/>
    <mergeCell ref="QTJ25:QUD25"/>
    <mergeCell ref="QUE25:QUY25"/>
    <mergeCell ref="QUZ25:QVT25"/>
    <mergeCell ref="QVU25:QWO25"/>
    <mergeCell ref="QWP25:QXJ25"/>
    <mergeCell ref="QNS25:QOM25"/>
    <mergeCell ref="QON25:QPH25"/>
    <mergeCell ref="QPI25:QQC25"/>
    <mergeCell ref="QQD25:QQX25"/>
    <mergeCell ref="QQY25:QRS25"/>
    <mergeCell ref="QRT25:QSN25"/>
    <mergeCell ref="QIW25:QJQ25"/>
    <mergeCell ref="QJR25:QKL25"/>
    <mergeCell ref="QKM25:QLG25"/>
    <mergeCell ref="QLH25:QMB25"/>
    <mergeCell ref="QMC25:QMW25"/>
    <mergeCell ref="QMX25:QNR25"/>
    <mergeCell ref="QEA25:QEU25"/>
    <mergeCell ref="QEV25:QFP25"/>
    <mergeCell ref="QFQ25:QGK25"/>
    <mergeCell ref="QGL25:QHF25"/>
    <mergeCell ref="QHG25:QIA25"/>
    <mergeCell ref="QIB25:QIV25"/>
    <mergeCell ref="PZE25:PZY25"/>
    <mergeCell ref="PZZ25:QAT25"/>
    <mergeCell ref="QAU25:QBO25"/>
    <mergeCell ref="QBP25:QCJ25"/>
    <mergeCell ref="QCK25:QDE25"/>
    <mergeCell ref="QDF25:QDZ25"/>
    <mergeCell ref="PUI25:PVC25"/>
    <mergeCell ref="PVD25:PVX25"/>
    <mergeCell ref="PVY25:PWS25"/>
    <mergeCell ref="PWT25:PXN25"/>
    <mergeCell ref="PXO25:PYI25"/>
    <mergeCell ref="PYJ25:PZD25"/>
    <mergeCell ref="PPM25:PQG25"/>
    <mergeCell ref="PQH25:PRB25"/>
    <mergeCell ref="PRC25:PRW25"/>
    <mergeCell ref="PRX25:PSR25"/>
    <mergeCell ref="PSS25:PTM25"/>
    <mergeCell ref="PTN25:PUH25"/>
    <mergeCell ref="PKQ25:PLK25"/>
    <mergeCell ref="PLL25:PMF25"/>
    <mergeCell ref="PMG25:PNA25"/>
    <mergeCell ref="PNB25:PNV25"/>
    <mergeCell ref="PNW25:POQ25"/>
    <mergeCell ref="POR25:PPL25"/>
    <mergeCell ref="PFU25:PGO25"/>
    <mergeCell ref="PGP25:PHJ25"/>
    <mergeCell ref="PHK25:PIE25"/>
    <mergeCell ref="PIF25:PIZ25"/>
    <mergeCell ref="PJA25:PJU25"/>
    <mergeCell ref="PJV25:PKP25"/>
    <mergeCell ref="PAY25:PBS25"/>
    <mergeCell ref="PBT25:PCN25"/>
    <mergeCell ref="PCO25:PDI25"/>
    <mergeCell ref="PDJ25:PED25"/>
    <mergeCell ref="PEE25:PEY25"/>
    <mergeCell ref="PEZ25:PFT25"/>
    <mergeCell ref="OWC25:OWW25"/>
    <mergeCell ref="OWX25:OXR25"/>
    <mergeCell ref="OXS25:OYM25"/>
    <mergeCell ref="OYN25:OZH25"/>
    <mergeCell ref="OZI25:PAC25"/>
    <mergeCell ref="PAD25:PAX25"/>
    <mergeCell ref="ORG25:OSA25"/>
    <mergeCell ref="OSB25:OSV25"/>
    <mergeCell ref="OSW25:OTQ25"/>
    <mergeCell ref="OTR25:OUL25"/>
    <mergeCell ref="OUM25:OVG25"/>
    <mergeCell ref="OVH25:OWB25"/>
    <mergeCell ref="OMK25:ONE25"/>
    <mergeCell ref="ONF25:ONZ25"/>
    <mergeCell ref="OOA25:OOU25"/>
    <mergeCell ref="OOV25:OPP25"/>
    <mergeCell ref="OPQ25:OQK25"/>
    <mergeCell ref="OQL25:ORF25"/>
    <mergeCell ref="OHO25:OII25"/>
    <mergeCell ref="OIJ25:OJD25"/>
    <mergeCell ref="OJE25:OJY25"/>
    <mergeCell ref="OJZ25:OKT25"/>
    <mergeCell ref="OKU25:OLO25"/>
    <mergeCell ref="OLP25:OMJ25"/>
    <mergeCell ref="OCS25:ODM25"/>
    <mergeCell ref="ODN25:OEH25"/>
    <mergeCell ref="OEI25:OFC25"/>
    <mergeCell ref="OFD25:OFX25"/>
    <mergeCell ref="OFY25:OGS25"/>
    <mergeCell ref="OGT25:OHN25"/>
    <mergeCell ref="NXW25:NYQ25"/>
    <mergeCell ref="NYR25:NZL25"/>
    <mergeCell ref="NZM25:OAG25"/>
    <mergeCell ref="OAH25:OBB25"/>
    <mergeCell ref="OBC25:OBW25"/>
    <mergeCell ref="OBX25:OCR25"/>
    <mergeCell ref="NTA25:NTU25"/>
    <mergeCell ref="NTV25:NUP25"/>
    <mergeCell ref="NUQ25:NVK25"/>
    <mergeCell ref="NVL25:NWF25"/>
    <mergeCell ref="NWG25:NXA25"/>
    <mergeCell ref="NXB25:NXV25"/>
    <mergeCell ref="NOE25:NOY25"/>
    <mergeCell ref="NOZ25:NPT25"/>
    <mergeCell ref="NPU25:NQO25"/>
    <mergeCell ref="NQP25:NRJ25"/>
    <mergeCell ref="NRK25:NSE25"/>
    <mergeCell ref="NSF25:NSZ25"/>
    <mergeCell ref="NJI25:NKC25"/>
    <mergeCell ref="NKD25:NKX25"/>
    <mergeCell ref="NKY25:NLS25"/>
    <mergeCell ref="NLT25:NMN25"/>
    <mergeCell ref="NMO25:NNI25"/>
    <mergeCell ref="NNJ25:NOD25"/>
    <mergeCell ref="NEM25:NFG25"/>
    <mergeCell ref="NFH25:NGB25"/>
    <mergeCell ref="NGC25:NGW25"/>
    <mergeCell ref="NGX25:NHR25"/>
    <mergeCell ref="NHS25:NIM25"/>
    <mergeCell ref="NIN25:NJH25"/>
    <mergeCell ref="MZQ25:NAK25"/>
    <mergeCell ref="NAL25:NBF25"/>
    <mergeCell ref="NBG25:NCA25"/>
    <mergeCell ref="NCB25:NCV25"/>
    <mergeCell ref="NCW25:NDQ25"/>
    <mergeCell ref="NDR25:NEL25"/>
    <mergeCell ref="MUU25:MVO25"/>
    <mergeCell ref="MVP25:MWJ25"/>
    <mergeCell ref="MWK25:MXE25"/>
    <mergeCell ref="MXF25:MXZ25"/>
    <mergeCell ref="MYA25:MYU25"/>
    <mergeCell ref="MYV25:MZP25"/>
    <mergeCell ref="MPY25:MQS25"/>
    <mergeCell ref="MQT25:MRN25"/>
    <mergeCell ref="MRO25:MSI25"/>
    <mergeCell ref="MSJ25:MTD25"/>
    <mergeCell ref="MTE25:MTY25"/>
    <mergeCell ref="MTZ25:MUT25"/>
    <mergeCell ref="MLC25:MLW25"/>
    <mergeCell ref="MLX25:MMR25"/>
    <mergeCell ref="MMS25:MNM25"/>
    <mergeCell ref="MNN25:MOH25"/>
    <mergeCell ref="MOI25:MPC25"/>
    <mergeCell ref="MPD25:MPX25"/>
    <mergeCell ref="MGG25:MHA25"/>
    <mergeCell ref="MHB25:MHV25"/>
    <mergeCell ref="MHW25:MIQ25"/>
    <mergeCell ref="MIR25:MJL25"/>
    <mergeCell ref="MJM25:MKG25"/>
    <mergeCell ref="MKH25:MLB25"/>
    <mergeCell ref="MBK25:MCE25"/>
    <mergeCell ref="MCF25:MCZ25"/>
    <mergeCell ref="MDA25:MDU25"/>
    <mergeCell ref="MDV25:MEP25"/>
    <mergeCell ref="MEQ25:MFK25"/>
    <mergeCell ref="MFL25:MGF25"/>
    <mergeCell ref="LWO25:LXI25"/>
    <mergeCell ref="LXJ25:LYD25"/>
    <mergeCell ref="LYE25:LYY25"/>
    <mergeCell ref="LYZ25:LZT25"/>
    <mergeCell ref="LZU25:MAO25"/>
    <mergeCell ref="MAP25:MBJ25"/>
    <mergeCell ref="LRS25:LSM25"/>
    <mergeCell ref="LSN25:LTH25"/>
    <mergeCell ref="LTI25:LUC25"/>
    <mergeCell ref="LUD25:LUX25"/>
    <mergeCell ref="LUY25:LVS25"/>
    <mergeCell ref="LVT25:LWN25"/>
    <mergeCell ref="LMW25:LNQ25"/>
    <mergeCell ref="LNR25:LOL25"/>
    <mergeCell ref="LOM25:LPG25"/>
    <mergeCell ref="LPH25:LQB25"/>
    <mergeCell ref="LQC25:LQW25"/>
    <mergeCell ref="LQX25:LRR25"/>
    <mergeCell ref="LIA25:LIU25"/>
    <mergeCell ref="LIV25:LJP25"/>
    <mergeCell ref="LJQ25:LKK25"/>
    <mergeCell ref="LKL25:LLF25"/>
    <mergeCell ref="LLG25:LMA25"/>
    <mergeCell ref="LMB25:LMV25"/>
    <mergeCell ref="LDE25:LDY25"/>
    <mergeCell ref="LDZ25:LET25"/>
    <mergeCell ref="LEU25:LFO25"/>
    <mergeCell ref="LFP25:LGJ25"/>
    <mergeCell ref="LGK25:LHE25"/>
    <mergeCell ref="LHF25:LHZ25"/>
    <mergeCell ref="KYI25:KZC25"/>
    <mergeCell ref="KZD25:KZX25"/>
    <mergeCell ref="KZY25:LAS25"/>
    <mergeCell ref="LAT25:LBN25"/>
    <mergeCell ref="LBO25:LCI25"/>
    <mergeCell ref="LCJ25:LDD25"/>
    <mergeCell ref="KTM25:KUG25"/>
    <mergeCell ref="KUH25:KVB25"/>
    <mergeCell ref="KVC25:KVW25"/>
    <mergeCell ref="KVX25:KWR25"/>
    <mergeCell ref="KWS25:KXM25"/>
    <mergeCell ref="KXN25:KYH25"/>
    <mergeCell ref="KOQ25:KPK25"/>
    <mergeCell ref="KPL25:KQF25"/>
    <mergeCell ref="KQG25:KRA25"/>
    <mergeCell ref="KRB25:KRV25"/>
    <mergeCell ref="KRW25:KSQ25"/>
    <mergeCell ref="KSR25:KTL25"/>
    <mergeCell ref="KJU25:KKO25"/>
    <mergeCell ref="KKP25:KLJ25"/>
    <mergeCell ref="KLK25:KME25"/>
    <mergeCell ref="KMF25:KMZ25"/>
    <mergeCell ref="KNA25:KNU25"/>
    <mergeCell ref="KNV25:KOP25"/>
    <mergeCell ref="KEY25:KFS25"/>
    <mergeCell ref="KFT25:KGN25"/>
    <mergeCell ref="KGO25:KHI25"/>
    <mergeCell ref="KHJ25:KID25"/>
    <mergeCell ref="KIE25:KIY25"/>
    <mergeCell ref="KIZ25:KJT25"/>
    <mergeCell ref="KAC25:KAW25"/>
    <mergeCell ref="KAX25:KBR25"/>
    <mergeCell ref="KBS25:KCM25"/>
    <mergeCell ref="KCN25:KDH25"/>
    <mergeCell ref="KDI25:KEC25"/>
    <mergeCell ref="KED25:KEX25"/>
    <mergeCell ref="JVG25:JWA25"/>
    <mergeCell ref="JWB25:JWV25"/>
    <mergeCell ref="JWW25:JXQ25"/>
    <mergeCell ref="JXR25:JYL25"/>
    <mergeCell ref="JYM25:JZG25"/>
    <mergeCell ref="JZH25:KAB25"/>
    <mergeCell ref="JQK25:JRE25"/>
    <mergeCell ref="JRF25:JRZ25"/>
    <mergeCell ref="JSA25:JSU25"/>
    <mergeCell ref="JSV25:JTP25"/>
    <mergeCell ref="JTQ25:JUK25"/>
    <mergeCell ref="JUL25:JVF25"/>
    <mergeCell ref="JLO25:JMI25"/>
    <mergeCell ref="JMJ25:JND25"/>
    <mergeCell ref="JNE25:JNY25"/>
    <mergeCell ref="JNZ25:JOT25"/>
    <mergeCell ref="JOU25:JPO25"/>
    <mergeCell ref="JPP25:JQJ25"/>
    <mergeCell ref="JGS25:JHM25"/>
    <mergeCell ref="JHN25:JIH25"/>
    <mergeCell ref="JII25:JJC25"/>
    <mergeCell ref="JJD25:JJX25"/>
    <mergeCell ref="JJY25:JKS25"/>
    <mergeCell ref="JKT25:JLN25"/>
    <mergeCell ref="JBW25:JCQ25"/>
    <mergeCell ref="JCR25:JDL25"/>
    <mergeCell ref="JDM25:JEG25"/>
    <mergeCell ref="JEH25:JFB25"/>
    <mergeCell ref="JFC25:JFW25"/>
    <mergeCell ref="JFX25:JGR25"/>
    <mergeCell ref="IXA25:IXU25"/>
    <mergeCell ref="IXV25:IYP25"/>
    <mergeCell ref="IYQ25:IZK25"/>
    <mergeCell ref="IZL25:JAF25"/>
    <mergeCell ref="JAG25:JBA25"/>
    <mergeCell ref="JBB25:JBV25"/>
    <mergeCell ref="ISE25:ISY25"/>
    <mergeCell ref="ISZ25:ITT25"/>
    <mergeCell ref="ITU25:IUO25"/>
    <mergeCell ref="IUP25:IVJ25"/>
    <mergeCell ref="IVK25:IWE25"/>
    <mergeCell ref="IWF25:IWZ25"/>
    <mergeCell ref="INI25:IOC25"/>
    <mergeCell ref="IOD25:IOX25"/>
    <mergeCell ref="IOY25:IPS25"/>
    <mergeCell ref="IPT25:IQN25"/>
    <mergeCell ref="IQO25:IRI25"/>
    <mergeCell ref="IRJ25:ISD25"/>
    <mergeCell ref="IIM25:IJG25"/>
    <mergeCell ref="IJH25:IKB25"/>
    <mergeCell ref="IKC25:IKW25"/>
    <mergeCell ref="IKX25:ILR25"/>
    <mergeCell ref="ILS25:IMM25"/>
    <mergeCell ref="IMN25:INH25"/>
    <mergeCell ref="IDQ25:IEK25"/>
    <mergeCell ref="IEL25:IFF25"/>
    <mergeCell ref="IFG25:IGA25"/>
    <mergeCell ref="IGB25:IGV25"/>
    <mergeCell ref="IGW25:IHQ25"/>
    <mergeCell ref="IHR25:IIL25"/>
    <mergeCell ref="HYU25:HZO25"/>
    <mergeCell ref="HZP25:IAJ25"/>
    <mergeCell ref="IAK25:IBE25"/>
    <mergeCell ref="IBF25:IBZ25"/>
    <mergeCell ref="ICA25:ICU25"/>
    <mergeCell ref="ICV25:IDP25"/>
    <mergeCell ref="HTY25:HUS25"/>
    <mergeCell ref="HUT25:HVN25"/>
    <mergeCell ref="HVO25:HWI25"/>
    <mergeCell ref="HWJ25:HXD25"/>
    <mergeCell ref="HXE25:HXY25"/>
    <mergeCell ref="HXZ25:HYT25"/>
    <mergeCell ref="HPC25:HPW25"/>
    <mergeCell ref="HPX25:HQR25"/>
    <mergeCell ref="HQS25:HRM25"/>
    <mergeCell ref="HRN25:HSH25"/>
    <mergeCell ref="HSI25:HTC25"/>
    <mergeCell ref="HTD25:HTX25"/>
    <mergeCell ref="HKG25:HLA25"/>
    <mergeCell ref="HLB25:HLV25"/>
    <mergeCell ref="HLW25:HMQ25"/>
    <mergeCell ref="HMR25:HNL25"/>
    <mergeCell ref="HNM25:HOG25"/>
    <mergeCell ref="HOH25:HPB25"/>
    <mergeCell ref="HFK25:HGE25"/>
    <mergeCell ref="HGF25:HGZ25"/>
    <mergeCell ref="HHA25:HHU25"/>
    <mergeCell ref="HHV25:HIP25"/>
    <mergeCell ref="HIQ25:HJK25"/>
    <mergeCell ref="HJL25:HKF25"/>
    <mergeCell ref="HAO25:HBI25"/>
    <mergeCell ref="HBJ25:HCD25"/>
    <mergeCell ref="HCE25:HCY25"/>
    <mergeCell ref="HCZ25:HDT25"/>
    <mergeCell ref="HDU25:HEO25"/>
    <mergeCell ref="HEP25:HFJ25"/>
    <mergeCell ref="GVS25:GWM25"/>
    <mergeCell ref="GWN25:GXH25"/>
    <mergeCell ref="GXI25:GYC25"/>
    <mergeCell ref="GYD25:GYX25"/>
    <mergeCell ref="GYY25:GZS25"/>
    <mergeCell ref="GZT25:HAN25"/>
    <mergeCell ref="GQW25:GRQ25"/>
    <mergeCell ref="GRR25:GSL25"/>
    <mergeCell ref="GSM25:GTG25"/>
    <mergeCell ref="GTH25:GUB25"/>
    <mergeCell ref="GUC25:GUW25"/>
    <mergeCell ref="GUX25:GVR25"/>
    <mergeCell ref="GMA25:GMU25"/>
    <mergeCell ref="GMV25:GNP25"/>
    <mergeCell ref="GNQ25:GOK25"/>
    <mergeCell ref="GOL25:GPF25"/>
    <mergeCell ref="GPG25:GQA25"/>
    <mergeCell ref="GQB25:GQV25"/>
    <mergeCell ref="GHE25:GHY25"/>
    <mergeCell ref="GHZ25:GIT25"/>
    <mergeCell ref="GIU25:GJO25"/>
    <mergeCell ref="GJP25:GKJ25"/>
    <mergeCell ref="GKK25:GLE25"/>
    <mergeCell ref="GLF25:GLZ25"/>
    <mergeCell ref="GCI25:GDC25"/>
    <mergeCell ref="GDD25:GDX25"/>
    <mergeCell ref="GDY25:GES25"/>
    <mergeCell ref="GET25:GFN25"/>
    <mergeCell ref="GFO25:GGI25"/>
    <mergeCell ref="GGJ25:GHD25"/>
    <mergeCell ref="FXM25:FYG25"/>
    <mergeCell ref="FYH25:FZB25"/>
    <mergeCell ref="FZC25:FZW25"/>
    <mergeCell ref="FZX25:GAR25"/>
    <mergeCell ref="GAS25:GBM25"/>
    <mergeCell ref="GBN25:GCH25"/>
    <mergeCell ref="FSQ25:FTK25"/>
    <mergeCell ref="FTL25:FUF25"/>
    <mergeCell ref="FUG25:FVA25"/>
    <mergeCell ref="FVB25:FVV25"/>
    <mergeCell ref="FVW25:FWQ25"/>
    <mergeCell ref="FWR25:FXL25"/>
    <mergeCell ref="FNU25:FOO25"/>
    <mergeCell ref="FOP25:FPJ25"/>
    <mergeCell ref="FPK25:FQE25"/>
    <mergeCell ref="FQF25:FQZ25"/>
    <mergeCell ref="FRA25:FRU25"/>
    <mergeCell ref="FRV25:FSP25"/>
    <mergeCell ref="FIY25:FJS25"/>
    <mergeCell ref="FJT25:FKN25"/>
    <mergeCell ref="FKO25:FLI25"/>
    <mergeCell ref="FLJ25:FMD25"/>
    <mergeCell ref="FME25:FMY25"/>
    <mergeCell ref="FMZ25:FNT25"/>
    <mergeCell ref="FEC25:FEW25"/>
    <mergeCell ref="FEX25:FFR25"/>
    <mergeCell ref="FFS25:FGM25"/>
    <mergeCell ref="FGN25:FHH25"/>
    <mergeCell ref="FHI25:FIC25"/>
    <mergeCell ref="FID25:FIX25"/>
    <mergeCell ref="EZG25:FAA25"/>
    <mergeCell ref="FAB25:FAV25"/>
    <mergeCell ref="FAW25:FBQ25"/>
    <mergeCell ref="FBR25:FCL25"/>
    <mergeCell ref="FCM25:FDG25"/>
    <mergeCell ref="FDH25:FEB25"/>
    <mergeCell ref="EUK25:EVE25"/>
    <mergeCell ref="EVF25:EVZ25"/>
    <mergeCell ref="EWA25:EWU25"/>
    <mergeCell ref="EWV25:EXP25"/>
    <mergeCell ref="EXQ25:EYK25"/>
    <mergeCell ref="EYL25:EZF25"/>
    <mergeCell ref="EPO25:EQI25"/>
    <mergeCell ref="EQJ25:ERD25"/>
    <mergeCell ref="ERE25:ERY25"/>
    <mergeCell ref="ERZ25:EST25"/>
    <mergeCell ref="ESU25:ETO25"/>
    <mergeCell ref="ETP25:EUJ25"/>
    <mergeCell ref="EKS25:ELM25"/>
    <mergeCell ref="ELN25:EMH25"/>
    <mergeCell ref="EMI25:ENC25"/>
    <mergeCell ref="END25:ENX25"/>
    <mergeCell ref="ENY25:EOS25"/>
    <mergeCell ref="EOT25:EPN25"/>
    <mergeCell ref="EFW25:EGQ25"/>
    <mergeCell ref="EGR25:EHL25"/>
    <mergeCell ref="EHM25:EIG25"/>
    <mergeCell ref="EIH25:EJB25"/>
    <mergeCell ref="EJC25:EJW25"/>
    <mergeCell ref="EJX25:EKR25"/>
    <mergeCell ref="EBA25:EBU25"/>
    <mergeCell ref="EBV25:ECP25"/>
    <mergeCell ref="ECQ25:EDK25"/>
    <mergeCell ref="EDL25:EEF25"/>
    <mergeCell ref="EEG25:EFA25"/>
    <mergeCell ref="EFB25:EFV25"/>
    <mergeCell ref="DWE25:DWY25"/>
    <mergeCell ref="DWZ25:DXT25"/>
    <mergeCell ref="DXU25:DYO25"/>
    <mergeCell ref="DYP25:DZJ25"/>
    <mergeCell ref="DZK25:EAE25"/>
    <mergeCell ref="EAF25:EAZ25"/>
    <mergeCell ref="DRI25:DSC25"/>
    <mergeCell ref="DSD25:DSX25"/>
    <mergeCell ref="DSY25:DTS25"/>
    <mergeCell ref="DTT25:DUN25"/>
    <mergeCell ref="DUO25:DVI25"/>
    <mergeCell ref="DVJ25:DWD25"/>
    <mergeCell ref="DMM25:DNG25"/>
    <mergeCell ref="DNH25:DOB25"/>
    <mergeCell ref="DOC25:DOW25"/>
    <mergeCell ref="DOX25:DPR25"/>
    <mergeCell ref="DPS25:DQM25"/>
    <mergeCell ref="DQN25:DRH25"/>
    <mergeCell ref="DHQ25:DIK25"/>
    <mergeCell ref="DIL25:DJF25"/>
    <mergeCell ref="DJG25:DKA25"/>
    <mergeCell ref="DKB25:DKV25"/>
    <mergeCell ref="DKW25:DLQ25"/>
    <mergeCell ref="DLR25:DML25"/>
    <mergeCell ref="DCU25:DDO25"/>
    <mergeCell ref="DDP25:DEJ25"/>
    <mergeCell ref="DEK25:DFE25"/>
    <mergeCell ref="DFF25:DFZ25"/>
    <mergeCell ref="DGA25:DGU25"/>
    <mergeCell ref="DGV25:DHP25"/>
    <mergeCell ref="CXY25:CYS25"/>
    <mergeCell ref="CYT25:CZN25"/>
    <mergeCell ref="CZO25:DAI25"/>
    <mergeCell ref="DAJ25:DBD25"/>
    <mergeCell ref="DBE25:DBY25"/>
    <mergeCell ref="DBZ25:DCT25"/>
    <mergeCell ref="BKJ25:BLD25"/>
    <mergeCell ref="BBM25:BCG25"/>
    <mergeCell ref="BCH25:BDB25"/>
    <mergeCell ref="BDC25:BDW25"/>
    <mergeCell ref="BDX25:BER25"/>
    <mergeCell ref="BES25:BFM25"/>
    <mergeCell ref="BFN25:BGH25"/>
    <mergeCell ref="AWQ25:AXK25"/>
    <mergeCell ref="AXL25:AYF25"/>
    <mergeCell ref="AYG25:AZA25"/>
    <mergeCell ref="AZB25:AZV25"/>
    <mergeCell ref="AZW25:BAQ25"/>
    <mergeCell ref="BAR25:BBL25"/>
    <mergeCell ref="ARU25:ASO25"/>
    <mergeCell ref="ASP25:ATJ25"/>
    <mergeCell ref="ATK25:AUE25"/>
    <mergeCell ref="AUF25:AUZ25"/>
    <mergeCell ref="AVA25:AVU25"/>
    <mergeCell ref="AVV25:AWP25"/>
    <mergeCell ref="CTC25:CTW25"/>
    <mergeCell ref="CTX25:CUR25"/>
    <mergeCell ref="CUS25:CVM25"/>
    <mergeCell ref="CVN25:CWH25"/>
    <mergeCell ref="CWI25:CXC25"/>
    <mergeCell ref="CXD25:CXX25"/>
    <mergeCell ref="COG25:CPA25"/>
    <mergeCell ref="CPB25:CPV25"/>
    <mergeCell ref="CPW25:CQQ25"/>
    <mergeCell ref="CQR25:CRL25"/>
    <mergeCell ref="CRM25:CSG25"/>
    <mergeCell ref="CSH25:CTB25"/>
    <mergeCell ref="CJK25:CKE25"/>
    <mergeCell ref="CKF25:CKZ25"/>
    <mergeCell ref="CLA25:CLU25"/>
    <mergeCell ref="CLV25:CMP25"/>
    <mergeCell ref="CMQ25:CNK25"/>
    <mergeCell ref="CNL25:COF25"/>
    <mergeCell ref="CEO25:CFI25"/>
    <mergeCell ref="CFJ25:CGD25"/>
    <mergeCell ref="CGE25:CGY25"/>
    <mergeCell ref="CGZ25:CHT25"/>
    <mergeCell ref="CHU25:CIO25"/>
    <mergeCell ref="CIP25:CJJ25"/>
    <mergeCell ref="BZS25:CAM25"/>
    <mergeCell ref="CAN25:CBH25"/>
    <mergeCell ref="CBI25:CCC25"/>
    <mergeCell ref="CCD25:CCX25"/>
    <mergeCell ref="CCY25:CDS25"/>
    <mergeCell ref="CDT25:CEN25"/>
    <mergeCell ref="BUW25:BVQ25"/>
    <mergeCell ref="BVR25:BWL25"/>
    <mergeCell ref="BWM25:BXG25"/>
    <mergeCell ref="BXH25:BYB25"/>
    <mergeCell ref="BYC25:BYW25"/>
    <mergeCell ref="BYX25:BZR25"/>
    <mergeCell ref="AE25:AY25"/>
    <mergeCell ref="AZ25:BT25"/>
    <mergeCell ref="BU25:CO25"/>
    <mergeCell ref="CP25:DJ25"/>
    <mergeCell ref="DK25:EE25"/>
    <mergeCell ref="EF25:EZ25"/>
    <mergeCell ref="B25:I25"/>
    <mergeCell ref="J25:AD25"/>
    <mergeCell ref="WOX23:WPR23"/>
    <mergeCell ref="WPS23:WQM23"/>
    <mergeCell ref="WQN23:WRH23"/>
    <mergeCell ref="UUW23:UVQ23"/>
    <mergeCell ref="UVR23:UWL23"/>
    <mergeCell ref="UWM23:UXG23"/>
    <mergeCell ref="UNP23:UOJ23"/>
    <mergeCell ref="UOK23:UPE23"/>
    <mergeCell ref="UPF23:UPZ23"/>
    <mergeCell ref="UQA23:UQU23"/>
    <mergeCell ref="UQV23:URP23"/>
    <mergeCell ref="URQ23:USK23"/>
    <mergeCell ref="UIT23:UJN23"/>
    <mergeCell ref="UJO23:UKI23"/>
    <mergeCell ref="UKJ23:ULD23"/>
    <mergeCell ref="ULE23:ULY23"/>
    <mergeCell ref="ULZ23:UMT23"/>
    <mergeCell ref="UMU23:UNO23"/>
    <mergeCell ref="UDX23:UER23"/>
    <mergeCell ref="UES23:UFM23"/>
    <mergeCell ref="UFN23:UGH23"/>
    <mergeCell ref="UGI23:UHC23"/>
    <mergeCell ref="UHD23:UHX23"/>
    <mergeCell ref="UHY23:UIS23"/>
    <mergeCell ref="TZB23:TZV23"/>
    <mergeCell ref="TZW23:UAQ23"/>
    <mergeCell ref="UAR23:UBL23"/>
    <mergeCell ref="UBM23:UCG23"/>
    <mergeCell ref="UCH23:UDB23"/>
    <mergeCell ref="UDC23:UDW23"/>
    <mergeCell ref="TUF23:TUZ23"/>
    <mergeCell ref="TVA23:TVU23"/>
    <mergeCell ref="TVV23:TWP23"/>
    <mergeCell ref="TWQ23:TXK23"/>
    <mergeCell ref="AMY25:ANS25"/>
    <mergeCell ref="ANT25:AON25"/>
    <mergeCell ref="AOO25:API25"/>
    <mergeCell ref="APJ25:AQD25"/>
    <mergeCell ref="AQE25:AQY25"/>
    <mergeCell ref="AQZ25:ART25"/>
    <mergeCell ref="AIC25:AIW25"/>
    <mergeCell ref="AIX25:AJR25"/>
    <mergeCell ref="AJS25:AKM25"/>
    <mergeCell ref="AKN25:ALH25"/>
    <mergeCell ref="ALI25:AMC25"/>
    <mergeCell ref="AMD25:AMX25"/>
    <mergeCell ref="ADG25:AEA25"/>
    <mergeCell ref="AEB25:AEV25"/>
    <mergeCell ref="AEW25:AFQ25"/>
    <mergeCell ref="AFR25:AGL25"/>
    <mergeCell ref="AGM25:AHG25"/>
    <mergeCell ref="AHH25:AIB25"/>
    <mergeCell ref="YK25:ZE25"/>
    <mergeCell ref="ZF25:ZZ25"/>
    <mergeCell ref="AAA25:AAU25"/>
    <mergeCell ref="AAV25:ABP25"/>
    <mergeCell ref="VGZ23:VHT23"/>
    <mergeCell ref="VHU23:VIO23"/>
    <mergeCell ref="VIP23:VJJ23"/>
    <mergeCell ref="VJK23:VKE23"/>
    <mergeCell ref="VKF23:VKZ23"/>
    <mergeCell ref="VLA23:VLU23"/>
    <mergeCell ref="VCD23:VCX23"/>
    <mergeCell ref="VCY23:VDS23"/>
    <mergeCell ref="VDT23:VEN23"/>
    <mergeCell ref="VEO23:VFI23"/>
    <mergeCell ref="VFJ23:VGD23"/>
    <mergeCell ref="VGE23:VGY23"/>
    <mergeCell ref="UXH23:UYB23"/>
    <mergeCell ref="UYC23:UYW23"/>
    <mergeCell ref="UYX23:UZR23"/>
    <mergeCell ref="UZS23:VAM23"/>
    <mergeCell ref="VAN23:VBH23"/>
    <mergeCell ref="VBI23:VCC23"/>
    <mergeCell ref="USL23:UTF23"/>
    <mergeCell ref="UTG23:UUA23"/>
    <mergeCell ref="UUB23:UUV23"/>
    <mergeCell ref="JW25:KQ25"/>
    <mergeCell ref="KR25:LL25"/>
    <mergeCell ref="LM25:MG25"/>
    <mergeCell ref="MH25:NB25"/>
    <mergeCell ref="NC25:NW25"/>
    <mergeCell ref="NX25:OR25"/>
    <mergeCell ref="FA25:FU25"/>
    <mergeCell ref="FV25:GP25"/>
    <mergeCell ref="GQ25:HK25"/>
    <mergeCell ref="HL25:IF25"/>
    <mergeCell ref="IG25:JA25"/>
    <mergeCell ref="JB25:JV25"/>
    <mergeCell ref="ABQ25:ACK25"/>
    <mergeCell ref="ACL25:ADF25"/>
    <mergeCell ref="TO25:UI25"/>
    <mergeCell ref="UJ25:VD25"/>
    <mergeCell ref="VE25:VY25"/>
    <mergeCell ref="VZ25:WT25"/>
    <mergeCell ref="WU25:XO25"/>
    <mergeCell ref="XP25:YJ25"/>
    <mergeCell ref="OS25:PM25"/>
    <mergeCell ref="PN25:QH25"/>
    <mergeCell ref="QI25:RC25"/>
    <mergeCell ref="RD25:RX25"/>
    <mergeCell ref="RY25:SS25"/>
    <mergeCell ref="ST25:TN25"/>
    <mergeCell ref="BQA25:BQU25"/>
    <mergeCell ref="BQV25:BRP25"/>
    <mergeCell ref="BRQ25:BSK25"/>
    <mergeCell ref="BSL25:BTF25"/>
    <mergeCell ref="BTG25:BUA25"/>
    <mergeCell ref="BUB25:BUV25"/>
    <mergeCell ref="BLE25:BLY25"/>
    <mergeCell ref="BLZ25:BMT25"/>
    <mergeCell ref="BMU25:BNO25"/>
    <mergeCell ref="BNP25:BOJ25"/>
    <mergeCell ref="BOK25:BPE25"/>
    <mergeCell ref="BPF25:BPZ25"/>
    <mergeCell ref="BGI25:BHC25"/>
    <mergeCell ref="BHD25:BHX25"/>
    <mergeCell ref="BHY25:BIS25"/>
    <mergeCell ref="BIT25:BJN25"/>
    <mergeCell ref="BJO25:BKI25"/>
    <mergeCell ref="WRI23:WRL23"/>
    <mergeCell ref="WKB23:WKV23"/>
    <mergeCell ref="WKW23:WLQ23"/>
    <mergeCell ref="WLR23:WML23"/>
    <mergeCell ref="WMM23:WNG23"/>
    <mergeCell ref="WNH23:WOB23"/>
    <mergeCell ref="WOC23:WOW23"/>
    <mergeCell ref="WFF23:WFZ23"/>
    <mergeCell ref="WGA23:WGU23"/>
    <mergeCell ref="WGV23:WHP23"/>
    <mergeCell ref="WHQ23:WIK23"/>
    <mergeCell ref="WIL23:WJF23"/>
    <mergeCell ref="WJG23:WKA23"/>
    <mergeCell ref="WAJ23:WBD23"/>
    <mergeCell ref="WBE23:WBY23"/>
    <mergeCell ref="WBZ23:WCT23"/>
    <mergeCell ref="WCU23:WDO23"/>
    <mergeCell ref="WDP23:WEJ23"/>
    <mergeCell ref="WEK23:WFE23"/>
    <mergeCell ref="VVN23:VWH23"/>
    <mergeCell ref="VWI23:VXC23"/>
    <mergeCell ref="VXD23:VXX23"/>
    <mergeCell ref="VXY23:VYS23"/>
    <mergeCell ref="VYT23:VZN23"/>
    <mergeCell ref="VZO23:WAI23"/>
    <mergeCell ref="VQR23:VRL23"/>
    <mergeCell ref="VRM23:VSG23"/>
    <mergeCell ref="VSH23:VTB23"/>
    <mergeCell ref="VTC23:VTW23"/>
    <mergeCell ref="VTX23:VUR23"/>
    <mergeCell ref="VUS23:VVM23"/>
    <mergeCell ref="VLV23:VMP23"/>
    <mergeCell ref="VMQ23:VNK23"/>
    <mergeCell ref="VNL23:VOF23"/>
    <mergeCell ref="VOG23:VPA23"/>
    <mergeCell ref="VPB23:VPV23"/>
    <mergeCell ref="VPW23:VQQ23"/>
    <mergeCell ref="TXL23:TYF23"/>
    <mergeCell ref="TYG23:TZA23"/>
    <mergeCell ref="TPJ23:TQD23"/>
    <mergeCell ref="TQE23:TQY23"/>
    <mergeCell ref="TQZ23:TRT23"/>
    <mergeCell ref="TRU23:TSO23"/>
    <mergeCell ref="TSP23:TTJ23"/>
    <mergeCell ref="TTK23:TUE23"/>
    <mergeCell ref="TKN23:TLH23"/>
    <mergeCell ref="TLI23:TMC23"/>
    <mergeCell ref="TMD23:TMX23"/>
    <mergeCell ref="TMY23:TNS23"/>
    <mergeCell ref="TNT23:TON23"/>
    <mergeCell ref="TOO23:TPI23"/>
    <mergeCell ref="TFR23:TGL23"/>
    <mergeCell ref="TGM23:THG23"/>
    <mergeCell ref="THH23:TIB23"/>
    <mergeCell ref="TIC23:TIW23"/>
    <mergeCell ref="TIX23:TJR23"/>
    <mergeCell ref="TJS23:TKM23"/>
    <mergeCell ref="TAV23:TBP23"/>
    <mergeCell ref="TBQ23:TCK23"/>
    <mergeCell ref="TCL23:TDF23"/>
    <mergeCell ref="TDG23:TEA23"/>
    <mergeCell ref="TEB23:TEV23"/>
    <mergeCell ref="TEW23:TFQ23"/>
    <mergeCell ref="SVZ23:SWT23"/>
    <mergeCell ref="SWU23:SXO23"/>
    <mergeCell ref="SXP23:SYJ23"/>
    <mergeCell ref="SYK23:SZE23"/>
    <mergeCell ref="SZF23:SZZ23"/>
    <mergeCell ref="TAA23:TAU23"/>
    <mergeCell ref="SRD23:SRX23"/>
    <mergeCell ref="SRY23:SSS23"/>
    <mergeCell ref="SST23:STN23"/>
    <mergeCell ref="STO23:SUI23"/>
    <mergeCell ref="SUJ23:SVD23"/>
    <mergeCell ref="SVE23:SVY23"/>
    <mergeCell ref="SMH23:SNB23"/>
    <mergeCell ref="SNC23:SNW23"/>
    <mergeCell ref="SNX23:SOR23"/>
    <mergeCell ref="SOS23:SPM23"/>
    <mergeCell ref="SPN23:SQH23"/>
    <mergeCell ref="SQI23:SRC23"/>
    <mergeCell ref="SHL23:SIF23"/>
    <mergeCell ref="SIG23:SJA23"/>
    <mergeCell ref="SJB23:SJV23"/>
    <mergeCell ref="SJW23:SKQ23"/>
    <mergeCell ref="SKR23:SLL23"/>
    <mergeCell ref="SLM23:SMG23"/>
    <mergeCell ref="SCP23:SDJ23"/>
    <mergeCell ref="SDK23:SEE23"/>
    <mergeCell ref="SEF23:SEZ23"/>
    <mergeCell ref="SFA23:SFU23"/>
    <mergeCell ref="SFV23:SGP23"/>
    <mergeCell ref="SGQ23:SHK23"/>
    <mergeCell ref="RXT23:RYN23"/>
    <mergeCell ref="RYO23:RZI23"/>
    <mergeCell ref="RZJ23:SAD23"/>
    <mergeCell ref="SAE23:SAY23"/>
    <mergeCell ref="SAZ23:SBT23"/>
    <mergeCell ref="SBU23:SCO23"/>
    <mergeCell ref="RSX23:RTR23"/>
    <mergeCell ref="RTS23:RUM23"/>
    <mergeCell ref="RUN23:RVH23"/>
    <mergeCell ref="RVI23:RWC23"/>
    <mergeCell ref="RWD23:RWX23"/>
    <mergeCell ref="RWY23:RXS23"/>
    <mergeCell ref="ROB23:ROV23"/>
    <mergeCell ref="ROW23:RPQ23"/>
    <mergeCell ref="RPR23:RQL23"/>
    <mergeCell ref="RQM23:RRG23"/>
    <mergeCell ref="RRH23:RSB23"/>
    <mergeCell ref="RSC23:RSW23"/>
    <mergeCell ref="RJF23:RJZ23"/>
    <mergeCell ref="RKA23:RKU23"/>
    <mergeCell ref="RKV23:RLP23"/>
    <mergeCell ref="RLQ23:RMK23"/>
    <mergeCell ref="RML23:RNF23"/>
    <mergeCell ref="RNG23:ROA23"/>
    <mergeCell ref="REJ23:RFD23"/>
    <mergeCell ref="RFE23:RFY23"/>
    <mergeCell ref="RFZ23:RGT23"/>
    <mergeCell ref="RGU23:RHO23"/>
    <mergeCell ref="RHP23:RIJ23"/>
    <mergeCell ref="RIK23:RJE23"/>
    <mergeCell ref="QZN23:RAH23"/>
    <mergeCell ref="RAI23:RBC23"/>
    <mergeCell ref="RBD23:RBX23"/>
    <mergeCell ref="RBY23:RCS23"/>
    <mergeCell ref="RCT23:RDN23"/>
    <mergeCell ref="RDO23:REI23"/>
    <mergeCell ref="QUR23:QVL23"/>
    <mergeCell ref="QVM23:QWG23"/>
    <mergeCell ref="QWH23:QXB23"/>
    <mergeCell ref="QXC23:QXW23"/>
    <mergeCell ref="QXX23:QYR23"/>
    <mergeCell ref="QYS23:QZM23"/>
    <mergeCell ref="QPV23:QQP23"/>
    <mergeCell ref="QQQ23:QRK23"/>
    <mergeCell ref="QRL23:QSF23"/>
    <mergeCell ref="QSG23:QTA23"/>
    <mergeCell ref="QTB23:QTV23"/>
    <mergeCell ref="QTW23:QUQ23"/>
    <mergeCell ref="QKZ23:QLT23"/>
    <mergeCell ref="QLU23:QMO23"/>
    <mergeCell ref="QMP23:QNJ23"/>
    <mergeCell ref="QNK23:QOE23"/>
    <mergeCell ref="QOF23:QOZ23"/>
    <mergeCell ref="QPA23:QPU23"/>
    <mergeCell ref="QGD23:QGX23"/>
    <mergeCell ref="QGY23:QHS23"/>
    <mergeCell ref="QHT23:QIN23"/>
    <mergeCell ref="QIO23:QJI23"/>
    <mergeCell ref="QJJ23:QKD23"/>
    <mergeCell ref="QKE23:QKY23"/>
    <mergeCell ref="QBH23:QCB23"/>
    <mergeCell ref="QCC23:QCW23"/>
    <mergeCell ref="QCX23:QDR23"/>
    <mergeCell ref="QDS23:QEM23"/>
    <mergeCell ref="QEN23:QFH23"/>
    <mergeCell ref="QFI23:QGC23"/>
    <mergeCell ref="PWL23:PXF23"/>
    <mergeCell ref="PXG23:PYA23"/>
    <mergeCell ref="PYB23:PYV23"/>
    <mergeCell ref="PYW23:PZQ23"/>
    <mergeCell ref="PZR23:QAL23"/>
    <mergeCell ref="QAM23:QBG23"/>
    <mergeCell ref="PRP23:PSJ23"/>
    <mergeCell ref="PSK23:PTE23"/>
    <mergeCell ref="PTF23:PTZ23"/>
    <mergeCell ref="PUA23:PUU23"/>
    <mergeCell ref="PUV23:PVP23"/>
    <mergeCell ref="PVQ23:PWK23"/>
    <mergeCell ref="PMT23:PNN23"/>
    <mergeCell ref="PNO23:POI23"/>
    <mergeCell ref="POJ23:PPD23"/>
    <mergeCell ref="PPE23:PPY23"/>
    <mergeCell ref="PPZ23:PQT23"/>
    <mergeCell ref="PQU23:PRO23"/>
    <mergeCell ref="PHX23:PIR23"/>
    <mergeCell ref="PIS23:PJM23"/>
    <mergeCell ref="PJN23:PKH23"/>
    <mergeCell ref="PKI23:PLC23"/>
    <mergeCell ref="PLD23:PLX23"/>
    <mergeCell ref="PLY23:PMS23"/>
    <mergeCell ref="PDB23:PDV23"/>
    <mergeCell ref="PDW23:PEQ23"/>
    <mergeCell ref="PER23:PFL23"/>
    <mergeCell ref="PFM23:PGG23"/>
    <mergeCell ref="PGH23:PHB23"/>
    <mergeCell ref="PHC23:PHW23"/>
    <mergeCell ref="OYF23:OYZ23"/>
    <mergeCell ref="OZA23:OZU23"/>
    <mergeCell ref="OZV23:PAP23"/>
    <mergeCell ref="PAQ23:PBK23"/>
    <mergeCell ref="PBL23:PCF23"/>
    <mergeCell ref="PCG23:PDA23"/>
    <mergeCell ref="OTJ23:OUD23"/>
    <mergeCell ref="OUE23:OUY23"/>
    <mergeCell ref="OUZ23:OVT23"/>
    <mergeCell ref="OVU23:OWO23"/>
    <mergeCell ref="OWP23:OXJ23"/>
    <mergeCell ref="OXK23:OYE23"/>
    <mergeCell ref="OON23:OPH23"/>
    <mergeCell ref="OPI23:OQC23"/>
    <mergeCell ref="OQD23:OQX23"/>
    <mergeCell ref="OQY23:ORS23"/>
    <mergeCell ref="ORT23:OSN23"/>
    <mergeCell ref="OSO23:OTI23"/>
    <mergeCell ref="OJR23:OKL23"/>
    <mergeCell ref="OKM23:OLG23"/>
    <mergeCell ref="OLH23:OMB23"/>
    <mergeCell ref="OMC23:OMW23"/>
    <mergeCell ref="OMX23:ONR23"/>
    <mergeCell ref="ONS23:OOM23"/>
    <mergeCell ref="OEV23:OFP23"/>
    <mergeCell ref="OFQ23:OGK23"/>
    <mergeCell ref="OGL23:OHF23"/>
    <mergeCell ref="OHG23:OIA23"/>
    <mergeCell ref="OIB23:OIV23"/>
    <mergeCell ref="OIW23:OJQ23"/>
    <mergeCell ref="NZZ23:OAT23"/>
    <mergeCell ref="OAU23:OBO23"/>
    <mergeCell ref="OBP23:OCJ23"/>
    <mergeCell ref="OCK23:ODE23"/>
    <mergeCell ref="ODF23:ODZ23"/>
    <mergeCell ref="OEA23:OEU23"/>
    <mergeCell ref="NVD23:NVX23"/>
    <mergeCell ref="NVY23:NWS23"/>
    <mergeCell ref="NWT23:NXN23"/>
    <mergeCell ref="NXO23:NYI23"/>
    <mergeCell ref="NYJ23:NZD23"/>
    <mergeCell ref="NZE23:NZY23"/>
    <mergeCell ref="NQH23:NRB23"/>
    <mergeCell ref="NRC23:NRW23"/>
    <mergeCell ref="NRX23:NSR23"/>
    <mergeCell ref="NSS23:NTM23"/>
    <mergeCell ref="NTN23:NUH23"/>
    <mergeCell ref="NUI23:NVC23"/>
    <mergeCell ref="NLL23:NMF23"/>
    <mergeCell ref="NMG23:NNA23"/>
    <mergeCell ref="NNB23:NNV23"/>
    <mergeCell ref="NNW23:NOQ23"/>
    <mergeCell ref="NOR23:NPL23"/>
    <mergeCell ref="NPM23:NQG23"/>
    <mergeCell ref="NGP23:NHJ23"/>
    <mergeCell ref="NHK23:NIE23"/>
    <mergeCell ref="NIF23:NIZ23"/>
    <mergeCell ref="NJA23:NJU23"/>
    <mergeCell ref="NJV23:NKP23"/>
    <mergeCell ref="NKQ23:NLK23"/>
    <mergeCell ref="NBT23:NCN23"/>
    <mergeCell ref="NCO23:NDI23"/>
    <mergeCell ref="NDJ23:NED23"/>
    <mergeCell ref="NEE23:NEY23"/>
    <mergeCell ref="NEZ23:NFT23"/>
    <mergeCell ref="NFU23:NGO23"/>
    <mergeCell ref="MWX23:MXR23"/>
    <mergeCell ref="MXS23:MYM23"/>
    <mergeCell ref="MYN23:MZH23"/>
    <mergeCell ref="MZI23:NAC23"/>
    <mergeCell ref="NAD23:NAX23"/>
    <mergeCell ref="NAY23:NBS23"/>
    <mergeCell ref="MSB23:MSV23"/>
    <mergeCell ref="MSW23:MTQ23"/>
    <mergeCell ref="MTR23:MUL23"/>
    <mergeCell ref="MUM23:MVG23"/>
    <mergeCell ref="MVH23:MWB23"/>
    <mergeCell ref="MWC23:MWW23"/>
    <mergeCell ref="MNF23:MNZ23"/>
    <mergeCell ref="MOA23:MOU23"/>
    <mergeCell ref="MOV23:MPP23"/>
    <mergeCell ref="MPQ23:MQK23"/>
    <mergeCell ref="MQL23:MRF23"/>
    <mergeCell ref="MRG23:MSA23"/>
    <mergeCell ref="MIJ23:MJD23"/>
    <mergeCell ref="MJE23:MJY23"/>
    <mergeCell ref="MJZ23:MKT23"/>
    <mergeCell ref="MKU23:MLO23"/>
    <mergeCell ref="MLP23:MMJ23"/>
    <mergeCell ref="MMK23:MNE23"/>
    <mergeCell ref="MDN23:MEH23"/>
    <mergeCell ref="MEI23:MFC23"/>
    <mergeCell ref="MFD23:MFX23"/>
    <mergeCell ref="MFY23:MGS23"/>
    <mergeCell ref="MGT23:MHN23"/>
    <mergeCell ref="MHO23:MII23"/>
    <mergeCell ref="LYR23:LZL23"/>
    <mergeCell ref="LZM23:MAG23"/>
    <mergeCell ref="MAH23:MBB23"/>
    <mergeCell ref="MBC23:MBW23"/>
    <mergeCell ref="MBX23:MCR23"/>
    <mergeCell ref="MCS23:MDM23"/>
    <mergeCell ref="LTV23:LUP23"/>
    <mergeCell ref="LUQ23:LVK23"/>
    <mergeCell ref="LVL23:LWF23"/>
    <mergeCell ref="LWG23:LXA23"/>
    <mergeCell ref="LXB23:LXV23"/>
    <mergeCell ref="LXW23:LYQ23"/>
    <mergeCell ref="LOZ23:LPT23"/>
    <mergeCell ref="LPU23:LQO23"/>
    <mergeCell ref="LQP23:LRJ23"/>
    <mergeCell ref="LRK23:LSE23"/>
    <mergeCell ref="LSF23:LSZ23"/>
    <mergeCell ref="LTA23:LTU23"/>
    <mergeCell ref="LKD23:LKX23"/>
    <mergeCell ref="LKY23:LLS23"/>
    <mergeCell ref="LLT23:LMN23"/>
    <mergeCell ref="LMO23:LNI23"/>
    <mergeCell ref="LNJ23:LOD23"/>
    <mergeCell ref="LOE23:LOY23"/>
    <mergeCell ref="LFH23:LGB23"/>
    <mergeCell ref="LGC23:LGW23"/>
    <mergeCell ref="LGX23:LHR23"/>
    <mergeCell ref="LHS23:LIM23"/>
    <mergeCell ref="LIN23:LJH23"/>
    <mergeCell ref="LJI23:LKC23"/>
    <mergeCell ref="LAL23:LBF23"/>
    <mergeCell ref="LBG23:LCA23"/>
    <mergeCell ref="LCB23:LCV23"/>
    <mergeCell ref="LCW23:LDQ23"/>
    <mergeCell ref="LDR23:LEL23"/>
    <mergeCell ref="LEM23:LFG23"/>
    <mergeCell ref="KVP23:KWJ23"/>
    <mergeCell ref="KWK23:KXE23"/>
    <mergeCell ref="KXF23:KXZ23"/>
    <mergeCell ref="KYA23:KYU23"/>
    <mergeCell ref="KYV23:KZP23"/>
    <mergeCell ref="KZQ23:LAK23"/>
    <mergeCell ref="KQT23:KRN23"/>
    <mergeCell ref="KRO23:KSI23"/>
    <mergeCell ref="KSJ23:KTD23"/>
    <mergeCell ref="KTE23:KTY23"/>
    <mergeCell ref="KTZ23:KUT23"/>
    <mergeCell ref="KUU23:KVO23"/>
    <mergeCell ref="KLX23:KMR23"/>
    <mergeCell ref="KMS23:KNM23"/>
    <mergeCell ref="KNN23:KOH23"/>
    <mergeCell ref="KOI23:KPC23"/>
    <mergeCell ref="KPD23:KPX23"/>
    <mergeCell ref="KPY23:KQS23"/>
    <mergeCell ref="KHB23:KHV23"/>
    <mergeCell ref="KHW23:KIQ23"/>
    <mergeCell ref="KIR23:KJL23"/>
    <mergeCell ref="KJM23:KKG23"/>
    <mergeCell ref="KKH23:KLB23"/>
    <mergeCell ref="KLC23:KLW23"/>
    <mergeCell ref="KCF23:KCZ23"/>
    <mergeCell ref="KDA23:KDU23"/>
    <mergeCell ref="KDV23:KEP23"/>
    <mergeCell ref="KEQ23:KFK23"/>
    <mergeCell ref="KFL23:KGF23"/>
    <mergeCell ref="KGG23:KHA23"/>
    <mergeCell ref="JXJ23:JYD23"/>
    <mergeCell ref="JYE23:JYY23"/>
    <mergeCell ref="JYZ23:JZT23"/>
    <mergeCell ref="JZU23:KAO23"/>
    <mergeCell ref="KAP23:KBJ23"/>
    <mergeCell ref="KBK23:KCE23"/>
    <mergeCell ref="JSN23:JTH23"/>
    <mergeCell ref="JTI23:JUC23"/>
    <mergeCell ref="JUD23:JUX23"/>
    <mergeCell ref="JUY23:JVS23"/>
    <mergeCell ref="JVT23:JWN23"/>
    <mergeCell ref="JWO23:JXI23"/>
    <mergeCell ref="JNR23:JOL23"/>
    <mergeCell ref="JOM23:JPG23"/>
    <mergeCell ref="JPH23:JQB23"/>
    <mergeCell ref="JQC23:JQW23"/>
    <mergeCell ref="JQX23:JRR23"/>
    <mergeCell ref="JRS23:JSM23"/>
    <mergeCell ref="JIV23:JJP23"/>
    <mergeCell ref="JJQ23:JKK23"/>
    <mergeCell ref="JKL23:JLF23"/>
    <mergeCell ref="JLG23:JMA23"/>
    <mergeCell ref="JMB23:JMV23"/>
    <mergeCell ref="JMW23:JNQ23"/>
    <mergeCell ref="JDZ23:JET23"/>
    <mergeCell ref="JEU23:JFO23"/>
    <mergeCell ref="JFP23:JGJ23"/>
    <mergeCell ref="JGK23:JHE23"/>
    <mergeCell ref="JHF23:JHZ23"/>
    <mergeCell ref="JIA23:JIU23"/>
    <mergeCell ref="IZD23:IZX23"/>
    <mergeCell ref="IZY23:JAS23"/>
    <mergeCell ref="JAT23:JBN23"/>
    <mergeCell ref="JBO23:JCI23"/>
    <mergeCell ref="JCJ23:JDD23"/>
    <mergeCell ref="JDE23:JDY23"/>
    <mergeCell ref="IUH23:IVB23"/>
    <mergeCell ref="IVC23:IVW23"/>
    <mergeCell ref="IVX23:IWR23"/>
    <mergeCell ref="IWS23:IXM23"/>
    <mergeCell ref="IXN23:IYH23"/>
    <mergeCell ref="IYI23:IZC23"/>
    <mergeCell ref="IPL23:IQF23"/>
    <mergeCell ref="IQG23:IRA23"/>
    <mergeCell ref="IRB23:IRV23"/>
    <mergeCell ref="IRW23:ISQ23"/>
    <mergeCell ref="ISR23:ITL23"/>
    <mergeCell ref="ITM23:IUG23"/>
    <mergeCell ref="IKP23:ILJ23"/>
    <mergeCell ref="ILK23:IME23"/>
    <mergeCell ref="IMF23:IMZ23"/>
    <mergeCell ref="INA23:INU23"/>
    <mergeCell ref="INV23:IOP23"/>
    <mergeCell ref="IOQ23:IPK23"/>
    <mergeCell ref="IFT23:IGN23"/>
    <mergeCell ref="IGO23:IHI23"/>
    <mergeCell ref="IHJ23:IID23"/>
    <mergeCell ref="IIE23:IIY23"/>
    <mergeCell ref="IIZ23:IJT23"/>
    <mergeCell ref="IJU23:IKO23"/>
    <mergeCell ref="IAX23:IBR23"/>
    <mergeCell ref="IBS23:ICM23"/>
    <mergeCell ref="ICN23:IDH23"/>
    <mergeCell ref="IDI23:IEC23"/>
    <mergeCell ref="IED23:IEX23"/>
    <mergeCell ref="IEY23:IFS23"/>
    <mergeCell ref="HWB23:HWV23"/>
    <mergeCell ref="HWW23:HXQ23"/>
    <mergeCell ref="HXR23:HYL23"/>
    <mergeCell ref="HYM23:HZG23"/>
    <mergeCell ref="HZH23:IAB23"/>
    <mergeCell ref="IAC23:IAW23"/>
    <mergeCell ref="HRF23:HRZ23"/>
    <mergeCell ref="HSA23:HSU23"/>
    <mergeCell ref="HSV23:HTP23"/>
    <mergeCell ref="HTQ23:HUK23"/>
    <mergeCell ref="HUL23:HVF23"/>
    <mergeCell ref="HVG23:HWA23"/>
    <mergeCell ref="HMJ23:HND23"/>
    <mergeCell ref="HNE23:HNY23"/>
    <mergeCell ref="HNZ23:HOT23"/>
    <mergeCell ref="HOU23:HPO23"/>
    <mergeCell ref="HPP23:HQJ23"/>
    <mergeCell ref="HQK23:HRE23"/>
    <mergeCell ref="HHN23:HIH23"/>
    <mergeCell ref="HII23:HJC23"/>
    <mergeCell ref="HJD23:HJX23"/>
    <mergeCell ref="HJY23:HKS23"/>
    <mergeCell ref="HKT23:HLN23"/>
    <mergeCell ref="HLO23:HMI23"/>
    <mergeCell ref="HCR23:HDL23"/>
    <mergeCell ref="HDM23:HEG23"/>
    <mergeCell ref="HEH23:HFB23"/>
    <mergeCell ref="HFC23:HFW23"/>
    <mergeCell ref="HFX23:HGR23"/>
    <mergeCell ref="HGS23:HHM23"/>
    <mergeCell ref="GXV23:GYP23"/>
    <mergeCell ref="GYQ23:GZK23"/>
    <mergeCell ref="GZL23:HAF23"/>
    <mergeCell ref="HAG23:HBA23"/>
    <mergeCell ref="HBB23:HBV23"/>
    <mergeCell ref="HBW23:HCQ23"/>
    <mergeCell ref="GSZ23:GTT23"/>
    <mergeCell ref="GTU23:GUO23"/>
    <mergeCell ref="GUP23:GVJ23"/>
    <mergeCell ref="GVK23:GWE23"/>
    <mergeCell ref="GWF23:GWZ23"/>
    <mergeCell ref="GXA23:GXU23"/>
    <mergeCell ref="GOD23:GOX23"/>
    <mergeCell ref="GOY23:GPS23"/>
    <mergeCell ref="GPT23:GQN23"/>
    <mergeCell ref="GQO23:GRI23"/>
    <mergeCell ref="GRJ23:GSD23"/>
    <mergeCell ref="GSE23:GSY23"/>
    <mergeCell ref="GJH23:GKB23"/>
    <mergeCell ref="GKC23:GKW23"/>
    <mergeCell ref="GKX23:GLR23"/>
    <mergeCell ref="GLS23:GMM23"/>
    <mergeCell ref="GMN23:GNH23"/>
    <mergeCell ref="GNI23:GOC23"/>
    <mergeCell ref="GEL23:GFF23"/>
    <mergeCell ref="GFG23:GGA23"/>
    <mergeCell ref="GGB23:GGV23"/>
    <mergeCell ref="GGW23:GHQ23"/>
    <mergeCell ref="GHR23:GIL23"/>
    <mergeCell ref="GIM23:GJG23"/>
    <mergeCell ref="FZP23:GAJ23"/>
    <mergeCell ref="GAK23:GBE23"/>
    <mergeCell ref="GBF23:GBZ23"/>
    <mergeCell ref="GCA23:GCU23"/>
    <mergeCell ref="GCV23:GDP23"/>
    <mergeCell ref="GDQ23:GEK23"/>
    <mergeCell ref="FUT23:FVN23"/>
    <mergeCell ref="FVO23:FWI23"/>
    <mergeCell ref="FWJ23:FXD23"/>
    <mergeCell ref="FXE23:FXY23"/>
    <mergeCell ref="FXZ23:FYT23"/>
    <mergeCell ref="FYU23:FZO23"/>
    <mergeCell ref="FPX23:FQR23"/>
    <mergeCell ref="FQS23:FRM23"/>
    <mergeCell ref="FRN23:FSH23"/>
    <mergeCell ref="FSI23:FTC23"/>
    <mergeCell ref="FTD23:FTX23"/>
    <mergeCell ref="FTY23:FUS23"/>
    <mergeCell ref="FLB23:FLV23"/>
    <mergeCell ref="FLW23:FMQ23"/>
    <mergeCell ref="FMR23:FNL23"/>
    <mergeCell ref="FNM23:FOG23"/>
    <mergeCell ref="FOH23:FPB23"/>
    <mergeCell ref="FPC23:FPW23"/>
    <mergeCell ref="FGF23:FGZ23"/>
    <mergeCell ref="FHA23:FHU23"/>
    <mergeCell ref="FHV23:FIP23"/>
    <mergeCell ref="FIQ23:FJK23"/>
    <mergeCell ref="FJL23:FKF23"/>
    <mergeCell ref="FKG23:FLA23"/>
    <mergeCell ref="FBJ23:FCD23"/>
    <mergeCell ref="FCE23:FCY23"/>
    <mergeCell ref="FCZ23:FDT23"/>
    <mergeCell ref="FDU23:FEO23"/>
    <mergeCell ref="FEP23:FFJ23"/>
    <mergeCell ref="FFK23:FGE23"/>
    <mergeCell ref="EWN23:EXH23"/>
    <mergeCell ref="EXI23:EYC23"/>
    <mergeCell ref="EYD23:EYX23"/>
    <mergeCell ref="EYY23:EZS23"/>
    <mergeCell ref="EZT23:FAN23"/>
    <mergeCell ref="FAO23:FBI23"/>
    <mergeCell ref="ERR23:ESL23"/>
    <mergeCell ref="ESM23:ETG23"/>
    <mergeCell ref="ETH23:EUB23"/>
    <mergeCell ref="EUC23:EUW23"/>
    <mergeCell ref="EUX23:EVR23"/>
    <mergeCell ref="EVS23:EWM23"/>
    <mergeCell ref="EMV23:ENP23"/>
    <mergeCell ref="ENQ23:EOK23"/>
    <mergeCell ref="EOL23:EPF23"/>
    <mergeCell ref="EPG23:EQA23"/>
    <mergeCell ref="EQB23:EQV23"/>
    <mergeCell ref="EQW23:ERQ23"/>
    <mergeCell ref="EHZ23:EIT23"/>
    <mergeCell ref="EIU23:EJO23"/>
    <mergeCell ref="EJP23:EKJ23"/>
    <mergeCell ref="EKK23:ELE23"/>
    <mergeCell ref="ELF23:ELZ23"/>
    <mergeCell ref="EMA23:EMU23"/>
    <mergeCell ref="EDD23:EDX23"/>
    <mergeCell ref="EDY23:EES23"/>
    <mergeCell ref="EET23:EFN23"/>
    <mergeCell ref="EFO23:EGI23"/>
    <mergeCell ref="EGJ23:EHD23"/>
    <mergeCell ref="EHE23:EHY23"/>
    <mergeCell ref="DYH23:DZB23"/>
    <mergeCell ref="DZC23:DZW23"/>
    <mergeCell ref="DZX23:EAR23"/>
    <mergeCell ref="EAS23:EBM23"/>
    <mergeCell ref="EBN23:ECH23"/>
    <mergeCell ref="ECI23:EDC23"/>
    <mergeCell ref="DTL23:DUF23"/>
    <mergeCell ref="DUG23:DVA23"/>
    <mergeCell ref="DVB23:DVV23"/>
    <mergeCell ref="DVW23:DWQ23"/>
    <mergeCell ref="DWR23:DXL23"/>
    <mergeCell ref="DXM23:DYG23"/>
    <mergeCell ref="DOP23:DPJ23"/>
    <mergeCell ref="DPK23:DQE23"/>
    <mergeCell ref="DQF23:DQZ23"/>
    <mergeCell ref="DRA23:DRU23"/>
    <mergeCell ref="DRV23:DSP23"/>
    <mergeCell ref="DSQ23:DTK23"/>
    <mergeCell ref="DJT23:DKN23"/>
    <mergeCell ref="DKO23:DLI23"/>
    <mergeCell ref="DLJ23:DMD23"/>
    <mergeCell ref="DME23:DMY23"/>
    <mergeCell ref="DMZ23:DNT23"/>
    <mergeCell ref="DNU23:DOO23"/>
    <mergeCell ref="DEX23:DFR23"/>
    <mergeCell ref="DFS23:DGM23"/>
    <mergeCell ref="DGN23:DHH23"/>
    <mergeCell ref="DHI23:DIC23"/>
    <mergeCell ref="DID23:DIX23"/>
    <mergeCell ref="DIY23:DJS23"/>
    <mergeCell ref="DAB23:DAV23"/>
    <mergeCell ref="DAW23:DBQ23"/>
    <mergeCell ref="DBR23:DCL23"/>
    <mergeCell ref="DCM23:DDG23"/>
    <mergeCell ref="DDH23:DEB23"/>
    <mergeCell ref="DEC23:DEW23"/>
    <mergeCell ref="CVF23:CVZ23"/>
    <mergeCell ref="CWA23:CWU23"/>
    <mergeCell ref="CWV23:CXP23"/>
    <mergeCell ref="CXQ23:CYK23"/>
    <mergeCell ref="CYL23:CZF23"/>
    <mergeCell ref="CZG23:DAA23"/>
    <mergeCell ref="CQJ23:CRD23"/>
    <mergeCell ref="CRE23:CRY23"/>
    <mergeCell ref="CRZ23:CST23"/>
    <mergeCell ref="CSU23:CTO23"/>
    <mergeCell ref="CTP23:CUJ23"/>
    <mergeCell ref="CUK23:CVE23"/>
    <mergeCell ref="CLN23:CMH23"/>
    <mergeCell ref="CMI23:CNC23"/>
    <mergeCell ref="CND23:CNX23"/>
    <mergeCell ref="CNY23:COS23"/>
    <mergeCell ref="COT23:CPN23"/>
    <mergeCell ref="CPO23:CQI23"/>
    <mergeCell ref="CGR23:CHL23"/>
    <mergeCell ref="CHM23:CIG23"/>
    <mergeCell ref="CIH23:CJB23"/>
    <mergeCell ref="CJC23:CJW23"/>
    <mergeCell ref="CJX23:CKR23"/>
    <mergeCell ref="CKS23:CLM23"/>
    <mergeCell ref="CBV23:CCP23"/>
    <mergeCell ref="CCQ23:CDK23"/>
    <mergeCell ref="CDL23:CEF23"/>
    <mergeCell ref="CEG23:CFA23"/>
    <mergeCell ref="CFB23:CFV23"/>
    <mergeCell ref="CFW23:CGQ23"/>
    <mergeCell ref="BWZ23:BXT23"/>
    <mergeCell ref="BXU23:BYO23"/>
    <mergeCell ref="BYP23:BZJ23"/>
    <mergeCell ref="BZK23:CAE23"/>
    <mergeCell ref="CAF23:CAZ23"/>
    <mergeCell ref="CBA23:CBU23"/>
    <mergeCell ref="AJK23:AKE23"/>
    <mergeCell ref="AAN23:ABH23"/>
    <mergeCell ref="ABI23:ACC23"/>
    <mergeCell ref="ACD23:ACX23"/>
    <mergeCell ref="ACY23:ADS23"/>
    <mergeCell ref="ADT23:AEN23"/>
    <mergeCell ref="AEO23:AFI23"/>
    <mergeCell ref="VR23:WL23"/>
    <mergeCell ref="WM23:XG23"/>
    <mergeCell ref="XH23:YB23"/>
    <mergeCell ref="YC23:YW23"/>
    <mergeCell ref="YX23:ZR23"/>
    <mergeCell ref="ZS23:AAM23"/>
    <mergeCell ref="QV23:RP23"/>
    <mergeCell ref="RQ23:SK23"/>
    <mergeCell ref="SL23:TF23"/>
    <mergeCell ref="TG23:UA23"/>
    <mergeCell ref="UB23:UV23"/>
    <mergeCell ref="UW23:VQ23"/>
    <mergeCell ref="BSD23:BSX23"/>
    <mergeCell ref="BSY23:BTS23"/>
    <mergeCell ref="BTT23:BUN23"/>
    <mergeCell ref="BUO23:BVI23"/>
    <mergeCell ref="BVJ23:BWD23"/>
    <mergeCell ref="BWE23:BWY23"/>
    <mergeCell ref="BNH23:BOB23"/>
    <mergeCell ref="BOC23:BOW23"/>
    <mergeCell ref="BOX23:BPR23"/>
    <mergeCell ref="BPS23:BQM23"/>
    <mergeCell ref="BQN23:BRH23"/>
    <mergeCell ref="BRI23:BSC23"/>
    <mergeCell ref="BIL23:BJF23"/>
    <mergeCell ref="BJG23:BKA23"/>
    <mergeCell ref="BKB23:BKV23"/>
    <mergeCell ref="BKW23:BLQ23"/>
    <mergeCell ref="BLR23:BML23"/>
    <mergeCell ref="BMM23:BNG23"/>
    <mergeCell ref="BDP23:BEJ23"/>
    <mergeCell ref="BEK23:BFE23"/>
    <mergeCell ref="BFF23:BFZ23"/>
    <mergeCell ref="BGA23:BGU23"/>
    <mergeCell ref="BGV23:BHP23"/>
    <mergeCell ref="BHQ23:BIK23"/>
    <mergeCell ref="AYT23:AZN23"/>
    <mergeCell ref="AZO23:BAI23"/>
    <mergeCell ref="BAJ23:BBD23"/>
    <mergeCell ref="BBE23:BBY23"/>
    <mergeCell ref="BBZ23:BCT23"/>
    <mergeCell ref="BCU23:BDO23"/>
    <mergeCell ref="ATX23:AUR23"/>
    <mergeCell ref="AUS23:AVM23"/>
    <mergeCell ref="AVN23:AWH23"/>
    <mergeCell ref="AWI23:AXC23"/>
    <mergeCell ref="AXD23:AXX23"/>
    <mergeCell ref="AXY23:AYS23"/>
    <mergeCell ref="LZ23:MT23"/>
    <mergeCell ref="MU23:NO23"/>
    <mergeCell ref="NP23:OJ23"/>
    <mergeCell ref="OK23:PE23"/>
    <mergeCell ref="PF23:PZ23"/>
    <mergeCell ref="QA23:QU23"/>
    <mergeCell ref="HD23:HX23"/>
    <mergeCell ref="HY23:IS23"/>
    <mergeCell ref="IT23:JN23"/>
    <mergeCell ref="JO23:KI23"/>
    <mergeCell ref="KJ23:LD23"/>
    <mergeCell ref="LE23:LY23"/>
    <mergeCell ref="CH23:DB23"/>
    <mergeCell ref="DC23:DW23"/>
    <mergeCell ref="DX23:ER23"/>
    <mergeCell ref="ES23:FM23"/>
    <mergeCell ref="FN23:GH23"/>
    <mergeCell ref="GI23:HC23"/>
    <mergeCell ref="B23:V23"/>
    <mergeCell ref="W23:AQ23"/>
    <mergeCell ref="AR23:BL23"/>
    <mergeCell ref="BM23:CG23"/>
    <mergeCell ref="WRQ21:WRT21"/>
    <mergeCell ref="WMU21:WNO21"/>
    <mergeCell ref="WNP21:WOJ21"/>
    <mergeCell ref="WOK21:WPE21"/>
    <mergeCell ref="WPF21:WPZ21"/>
    <mergeCell ref="WQA21:WQU21"/>
    <mergeCell ref="WQV21:WRP21"/>
    <mergeCell ref="WHY21:WIS21"/>
    <mergeCell ref="WIT21:WJN21"/>
    <mergeCell ref="WJO21:WKI21"/>
    <mergeCell ref="WKJ21:WLD21"/>
    <mergeCell ref="WLE21:WLY21"/>
    <mergeCell ref="WLZ21:WMT21"/>
    <mergeCell ref="WDC21:WDW21"/>
    <mergeCell ref="WDX21:WER21"/>
    <mergeCell ref="WES21:WFM21"/>
    <mergeCell ref="WFN21:WGH21"/>
    <mergeCell ref="WGI21:WHC21"/>
    <mergeCell ref="WHD21:WHX21"/>
    <mergeCell ref="VYG21:VZA21"/>
    <mergeCell ref="VZB21:VZV21"/>
    <mergeCell ref="VZW21:WAQ21"/>
    <mergeCell ref="WAR21:WBL21"/>
    <mergeCell ref="WBM21:WCG21"/>
    <mergeCell ref="WCH21:WDB21"/>
    <mergeCell ref="APB23:APV23"/>
    <mergeCell ref="APW23:AQQ23"/>
    <mergeCell ref="AQR23:ARL23"/>
    <mergeCell ref="ARM23:ASG23"/>
    <mergeCell ref="ASH23:ATB23"/>
    <mergeCell ref="ATC23:ATW23"/>
    <mergeCell ref="AKF23:AKZ23"/>
    <mergeCell ref="ALA23:ALU23"/>
    <mergeCell ref="ALV23:AMP23"/>
    <mergeCell ref="AMQ23:ANK23"/>
    <mergeCell ref="ANL23:AOF23"/>
    <mergeCell ref="AOG23:APA23"/>
    <mergeCell ref="AFJ23:AGD23"/>
    <mergeCell ref="AGE23:AGY23"/>
    <mergeCell ref="AGZ23:AHT23"/>
    <mergeCell ref="AHU23:AIO23"/>
    <mergeCell ref="AIP23:AJJ23"/>
    <mergeCell ref="VTK21:VUE21"/>
    <mergeCell ref="VUF21:VUZ21"/>
    <mergeCell ref="VVA21:VVU21"/>
    <mergeCell ref="VVV21:VWP21"/>
    <mergeCell ref="VWQ21:VXK21"/>
    <mergeCell ref="VXL21:VYF21"/>
    <mergeCell ref="VOO21:VPI21"/>
    <mergeCell ref="VPJ21:VQD21"/>
    <mergeCell ref="VQE21:VQY21"/>
    <mergeCell ref="VQZ21:VRT21"/>
    <mergeCell ref="VRU21:VSO21"/>
    <mergeCell ref="VSP21:VTJ21"/>
    <mergeCell ref="VJS21:VKM21"/>
    <mergeCell ref="VKN21:VLH21"/>
    <mergeCell ref="VLI21:VMC21"/>
    <mergeCell ref="VMD21:VMX21"/>
    <mergeCell ref="VMY21:VNS21"/>
    <mergeCell ref="VNT21:VON21"/>
    <mergeCell ref="VEW21:VFQ21"/>
    <mergeCell ref="VFR21:VGL21"/>
    <mergeCell ref="VGM21:VHG21"/>
    <mergeCell ref="VHH21:VIB21"/>
    <mergeCell ref="VIC21:VIW21"/>
    <mergeCell ref="VIX21:VJR21"/>
    <mergeCell ref="VAA21:VAU21"/>
    <mergeCell ref="VAV21:VBP21"/>
    <mergeCell ref="VBQ21:VCK21"/>
    <mergeCell ref="VCL21:VDF21"/>
    <mergeCell ref="VDG21:VEA21"/>
    <mergeCell ref="VEB21:VEV21"/>
    <mergeCell ref="UVE21:UVY21"/>
    <mergeCell ref="UVZ21:UWT21"/>
    <mergeCell ref="UWU21:UXO21"/>
    <mergeCell ref="UXP21:UYJ21"/>
    <mergeCell ref="UYK21:UZE21"/>
    <mergeCell ref="UZF21:UZZ21"/>
    <mergeCell ref="UQI21:URC21"/>
    <mergeCell ref="URD21:URX21"/>
    <mergeCell ref="URY21:USS21"/>
    <mergeCell ref="UST21:UTN21"/>
    <mergeCell ref="UTO21:UUI21"/>
    <mergeCell ref="UUJ21:UVD21"/>
    <mergeCell ref="ULM21:UMG21"/>
    <mergeCell ref="UMH21:UNB21"/>
    <mergeCell ref="UNC21:UNW21"/>
    <mergeCell ref="UNX21:UOR21"/>
    <mergeCell ref="UOS21:UPM21"/>
    <mergeCell ref="UPN21:UQH21"/>
    <mergeCell ref="UGQ21:UHK21"/>
    <mergeCell ref="UHL21:UIF21"/>
    <mergeCell ref="UIG21:UJA21"/>
    <mergeCell ref="UJB21:UJV21"/>
    <mergeCell ref="UJW21:UKQ21"/>
    <mergeCell ref="UKR21:ULL21"/>
    <mergeCell ref="UBU21:UCO21"/>
    <mergeCell ref="UCP21:UDJ21"/>
    <mergeCell ref="UDK21:UEE21"/>
    <mergeCell ref="UEF21:UEZ21"/>
    <mergeCell ref="UFA21:UFU21"/>
    <mergeCell ref="UFV21:UGP21"/>
    <mergeCell ref="TWY21:TXS21"/>
    <mergeCell ref="TXT21:TYN21"/>
    <mergeCell ref="TYO21:TZI21"/>
    <mergeCell ref="TZJ21:UAD21"/>
    <mergeCell ref="UAE21:UAY21"/>
    <mergeCell ref="UAZ21:UBT21"/>
    <mergeCell ref="TSC21:TSW21"/>
    <mergeCell ref="TSX21:TTR21"/>
    <mergeCell ref="TTS21:TUM21"/>
    <mergeCell ref="TUN21:TVH21"/>
    <mergeCell ref="TVI21:TWC21"/>
    <mergeCell ref="TWD21:TWX21"/>
    <mergeCell ref="TNG21:TOA21"/>
    <mergeCell ref="TOB21:TOV21"/>
    <mergeCell ref="TOW21:TPQ21"/>
    <mergeCell ref="TPR21:TQL21"/>
    <mergeCell ref="TQM21:TRG21"/>
    <mergeCell ref="TRH21:TSB21"/>
    <mergeCell ref="TIK21:TJE21"/>
    <mergeCell ref="TJF21:TJZ21"/>
    <mergeCell ref="TKA21:TKU21"/>
    <mergeCell ref="TKV21:TLP21"/>
    <mergeCell ref="TLQ21:TMK21"/>
    <mergeCell ref="TML21:TNF21"/>
    <mergeCell ref="TDO21:TEI21"/>
    <mergeCell ref="TEJ21:TFD21"/>
    <mergeCell ref="TFE21:TFY21"/>
    <mergeCell ref="TFZ21:TGT21"/>
    <mergeCell ref="TGU21:THO21"/>
    <mergeCell ref="THP21:TIJ21"/>
    <mergeCell ref="SYS21:SZM21"/>
    <mergeCell ref="SZN21:TAH21"/>
    <mergeCell ref="TAI21:TBC21"/>
    <mergeCell ref="TBD21:TBX21"/>
    <mergeCell ref="TBY21:TCS21"/>
    <mergeCell ref="TCT21:TDN21"/>
    <mergeCell ref="STW21:SUQ21"/>
    <mergeCell ref="SUR21:SVL21"/>
    <mergeCell ref="SVM21:SWG21"/>
    <mergeCell ref="SWH21:SXB21"/>
    <mergeCell ref="SXC21:SXW21"/>
    <mergeCell ref="SXX21:SYR21"/>
    <mergeCell ref="SPA21:SPU21"/>
    <mergeCell ref="SPV21:SQP21"/>
    <mergeCell ref="SQQ21:SRK21"/>
    <mergeCell ref="SRL21:SSF21"/>
    <mergeCell ref="SSG21:STA21"/>
    <mergeCell ref="STB21:STV21"/>
    <mergeCell ref="SKE21:SKY21"/>
    <mergeCell ref="SKZ21:SLT21"/>
    <mergeCell ref="SLU21:SMO21"/>
    <mergeCell ref="SMP21:SNJ21"/>
    <mergeCell ref="SNK21:SOE21"/>
    <mergeCell ref="SOF21:SOZ21"/>
    <mergeCell ref="SFI21:SGC21"/>
    <mergeCell ref="SGD21:SGX21"/>
    <mergeCell ref="SGY21:SHS21"/>
    <mergeCell ref="SHT21:SIN21"/>
    <mergeCell ref="SIO21:SJI21"/>
    <mergeCell ref="SJJ21:SKD21"/>
    <mergeCell ref="SAM21:SBG21"/>
    <mergeCell ref="SBH21:SCB21"/>
    <mergeCell ref="SCC21:SCW21"/>
    <mergeCell ref="SCX21:SDR21"/>
    <mergeCell ref="SDS21:SEM21"/>
    <mergeCell ref="SEN21:SFH21"/>
    <mergeCell ref="RVQ21:RWK21"/>
    <mergeCell ref="RWL21:RXF21"/>
    <mergeCell ref="RXG21:RYA21"/>
    <mergeCell ref="RYB21:RYV21"/>
    <mergeCell ref="RYW21:RZQ21"/>
    <mergeCell ref="RZR21:SAL21"/>
    <mergeCell ref="RQU21:RRO21"/>
    <mergeCell ref="RRP21:RSJ21"/>
    <mergeCell ref="RSK21:RTE21"/>
    <mergeCell ref="RTF21:RTZ21"/>
    <mergeCell ref="RUA21:RUU21"/>
    <mergeCell ref="RUV21:RVP21"/>
    <mergeCell ref="RLY21:RMS21"/>
    <mergeCell ref="RMT21:RNN21"/>
    <mergeCell ref="RNO21:ROI21"/>
    <mergeCell ref="ROJ21:RPD21"/>
    <mergeCell ref="RPE21:RPY21"/>
    <mergeCell ref="RPZ21:RQT21"/>
    <mergeCell ref="RHC21:RHW21"/>
    <mergeCell ref="RHX21:RIR21"/>
    <mergeCell ref="RIS21:RJM21"/>
    <mergeCell ref="RJN21:RKH21"/>
    <mergeCell ref="RKI21:RLC21"/>
    <mergeCell ref="RLD21:RLX21"/>
    <mergeCell ref="RCG21:RDA21"/>
    <mergeCell ref="RDB21:RDV21"/>
    <mergeCell ref="RDW21:REQ21"/>
    <mergeCell ref="RER21:RFL21"/>
    <mergeCell ref="RFM21:RGG21"/>
    <mergeCell ref="RGH21:RHB21"/>
    <mergeCell ref="QXK21:QYE21"/>
    <mergeCell ref="QYF21:QYZ21"/>
    <mergeCell ref="QZA21:QZU21"/>
    <mergeCell ref="QZV21:RAP21"/>
    <mergeCell ref="RAQ21:RBK21"/>
    <mergeCell ref="RBL21:RCF21"/>
    <mergeCell ref="QSO21:QTI21"/>
    <mergeCell ref="QTJ21:QUD21"/>
    <mergeCell ref="QUE21:QUY21"/>
    <mergeCell ref="QUZ21:QVT21"/>
    <mergeCell ref="QVU21:QWO21"/>
    <mergeCell ref="QWP21:QXJ21"/>
    <mergeCell ref="QNS21:QOM21"/>
    <mergeCell ref="QON21:QPH21"/>
    <mergeCell ref="QPI21:QQC21"/>
    <mergeCell ref="QQD21:QQX21"/>
    <mergeCell ref="QQY21:QRS21"/>
    <mergeCell ref="QRT21:QSN21"/>
    <mergeCell ref="QIW21:QJQ21"/>
    <mergeCell ref="QJR21:QKL21"/>
    <mergeCell ref="QKM21:QLG21"/>
    <mergeCell ref="QLH21:QMB21"/>
    <mergeCell ref="QMC21:QMW21"/>
    <mergeCell ref="QMX21:QNR21"/>
    <mergeCell ref="QEA21:QEU21"/>
    <mergeCell ref="QEV21:QFP21"/>
    <mergeCell ref="QFQ21:QGK21"/>
    <mergeCell ref="QGL21:QHF21"/>
    <mergeCell ref="QHG21:QIA21"/>
    <mergeCell ref="QIB21:QIV21"/>
    <mergeCell ref="PZE21:PZY21"/>
    <mergeCell ref="PZZ21:QAT21"/>
    <mergeCell ref="QAU21:QBO21"/>
    <mergeCell ref="QBP21:QCJ21"/>
    <mergeCell ref="QCK21:QDE21"/>
    <mergeCell ref="QDF21:QDZ21"/>
    <mergeCell ref="PUI21:PVC21"/>
    <mergeCell ref="PVD21:PVX21"/>
    <mergeCell ref="PVY21:PWS21"/>
    <mergeCell ref="PWT21:PXN21"/>
    <mergeCell ref="PXO21:PYI21"/>
    <mergeCell ref="PYJ21:PZD21"/>
    <mergeCell ref="PPM21:PQG21"/>
    <mergeCell ref="PQH21:PRB21"/>
    <mergeCell ref="PRC21:PRW21"/>
    <mergeCell ref="PRX21:PSR21"/>
    <mergeCell ref="PSS21:PTM21"/>
    <mergeCell ref="PTN21:PUH21"/>
    <mergeCell ref="PKQ21:PLK21"/>
    <mergeCell ref="PLL21:PMF21"/>
    <mergeCell ref="PMG21:PNA21"/>
    <mergeCell ref="PNB21:PNV21"/>
    <mergeCell ref="PNW21:POQ21"/>
    <mergeCell ref="POR21:PPL21"/>
    <mergeCell ref="PFU21:PGO21"/>
    <mergeCell ref="PGP21:PHJ21"/>
    <mergeCell ref="PHK21:PIE21"/>
    <mergeCell ref="PIF21:PIZ21"/>
    <mergeCell ref="PJA21:PJU21"/>
    <mergeCell ref="PJV21:PKP21"/>
    <mergeCell ref="PAY21:PBS21"/>
    <mergeCell ref="PBT21:PCN21"/>
    <mergeCell ref="PCO21:PDI21"/>
    <mergeCell ref="PDJ21:PED21"/>
    <mergeCell ref="PEE21:PEY21"/>
    <mergeCell ref="PEZ21:PFT21"/>
    <mergeCell ref="OWC21:OWW21"/>
    <mergeCell ref="OWX21:OXR21"/>
    <mergeCell ref="OXS21:OYM21"/>
    <mergeCell ref="OYN21:OZH21"/>
    <mergeCell ref="OZI21:PAC21"/>
    <mergeCell ref="PAD21:PAX21"/>
    <mergeCell ref="ORG21:OSA21"/>
    <mergeCell ref="OSB21:OSV21"/>
    <mergeCell ref="OSW21:OTQ21"/>
    <mergeCell ref="OTR21:OUL21"/>
    <mergeCell ref="OUM21:OVG21"/>
    <mergeCell ref="OVH21:OWB21"/>
    <mergeCell ref="OMK21:ONE21"/>
    <mergeCell ref="ONF21:ONZ21"/>
    <mergeCell ref="OOA21:OOU21"/>
    <mergeCell ref="OOV21:OPP21"/>
    <mergeCell ref="OPQ21:OQK21"/>
    <mergeCell ref="OQL21:ORF21"/>
    <mergeCell ref="OHO21:OII21"/>
    <mergeCell ref="OIJ21:OJD21"/>
    <mergeCell ref="OJE21:OJY21"/>
    <mergeCell ref="OJZ21:OKT21"/>
    <mergeCell ref="OKU21:OLO21"/>
    <mergeCell ref="OLP21:OMJ21"/>
    <mergeCell ref="OCS21:ODM21"/>
    <mergeCell ref="ODN21:OEH21"/>
    <mergeCell ref="OEI21:OFC21"/>
    <mergeCell ref="OFD21:OFX21"/>
    <mergeCell ref="OFY21:OGS21"/>
    <mergeCell ref="OGT21:OHN21"/>
    <mergeCell ref="NXW21:NYQ21"/>
    <mergeCell ref="NYR21:NZL21"/>
    <mergeCell ref="NZM21:OAG21"/>
    <mergeCell ref="OAH21:OBB21"/>
    <mergeCell ref="OBC21:OBW21"/>
    <mergeCell ref="OBX21:OCR21"/>
    <mergeCell ref="NTA21:NTU21"/>
    <mergeCell ref="NTV21:NUP21"/>
    <mergeCell ref="NUQ21:NVK21"/>
    <mergeCell ref="NVL21:NWF21"/>
    <mergeCell ref="NWG21:NXA21"/>
    <mergeCell ref="NXB21:NXV21"/>
    <mergeCell ref="NOE21:NOY21"/>
    <mergeCell ref="NOZ21:NPT21"/>
    <mergeCell ref="NPU21:NQO21"/>
    <mergeCell ref="NQP21:NRJ21"/>
    <mergeCell ref="NRK21:NSE21"/>
    <mergeCell ref="NSF21:NSZ21"/>
    <mergeCell ref="NJI21:NKC21"/>
    <mergeCell ref="NKD21:NKX21"/>
    <mergeCell ref="NKY21:NLS21"/>
    <mergeCell ref="NLT21:NMN21"/>
    <mergeCell ref="NMO21:NNI21"/>
    <mergeCell ref="NNJ21:NOD21"/>
    <mergeCell ref="NEM21:NFG21"/>
    <mergeCell ref="NFH21:NGB21"/>
    <mergeCell ref="NGC21:NGW21"/>
    <mergeCell ref="NGX21:NHR21"/>
    <mergeCell ref="NHS21:NIM21"/>
    <mergeCell ref="NIN21:NJH21"/>
    <mergeCell ref="MZQ21:NAK21"/>
    <mergeCell ref="NAL21:NBF21"/>
    <mergeCell ref="NBG21:NCA21"/>
    <mergeCell ref="NCB21:NCV21"/>
    <mergeCell ref="NCW21:NDQ21"/>
    <mergeCell ref="NDR21:NEL21"/>
    <mergeCell ref="MUU21:MVO21"/>
    <mergeCell ref="MVP21:MWJ21"/>
    <mergeCell ref="MWK21:MXE21"/>
    <mergeCell ref="MXF21:MXZ21"/>
    <mergeCell ref="MYA21:MYU21"/>
    <mergeCell ref="MYV21:MZP21"/>
    <mergeCell ref="MPY21:MQS21"/>
    <mergeCell ref="MQT21:MRN21"/>
    <mergeCell ref="MRO21:MSI21"/>
    <mergeCell ref="MSJ21:MTD21"/>
    <mergeCell ref="MTE21:MTY21"/>
    <mergeCell ref="MTZ21:MUT21"/>
    <mergeCell ref="MLC21:MLW21"/>
    <mergeCell ref="MLX21:MMR21"/>
    <mergeCell ref="MMS21:MNM21"/>
    <mergeCell ref="MNN21:MOH21"/>
    <mergeCell ref="MOI21:MPC21"/>
    <mergeCell ref="MPD21:MPX21"/>
    <mergeCell ref="MGG21:MHA21"/>
    <mergeCell ref="MHB21:MHV21"/>
    <mergeCell ref="MHW21:MIQ21"/>
    <mergeCell ref="MIR21:MJL21"/>
    <mergeCell ref="MJM21:MKG21"/>
    <mergeCell ref="MKH21:MLB21"/>
    <mergeCell ref="MBK21:MCE21"/>
    <mergeCell ref="MCF21:MCZ21"/>
    <mergeCell ref="MDA21:MDU21"/>
    <mergeCell ref="MDV21:MEP21"/>
    <mergeCell ref="MEQ21:MFK21"/>
    <mergeCell ref="MFL21:MGF21"/>
    <mergeCell ref="LWO21:LXI21"/>
    <mergeCell ref="LXJ21:LYD21"/>
    <mergeCell ref="LYE21:LYY21"/>
    <mergeCell ref="LYZ21:LZT21"/>
    <mergeCell ref="LZU21:MAO21"/>
    <mergeCell ref="MAP21:MBJ21"/>
    <mergeCell ref="LRS21:LSM21"/>
    <mergeCell ref="LSN21:LTH21"/>
    <mergeCell ref="LTI21:LUC21"/>
    <mergeCell ref="LUD21:LUX21"/>
    <mergeCell ref="LUY21:LVS21"/>
    <mergeCell ref="LVT21:LWN21"/>
    <mergeCell ref="LMW21:LNQ21"/>
    <mergeCell ref="LNR21:LOL21"/>
    <mergeCell ref="LOM21:LPG21"/>
    <mergeCell ref="LPH21:LQB21"/>
    <mergeCell ref="LQC21:LQW21"/>
    <mergeCell ref="LQX21:LRR21"/>
    <mergeCell ref="LIA21:LIU21"/>
    <mergeCell ref="LIV21:LJP21"/>
    <mergeCell ref="LJQ21:LKK21"/>
    <mergeCell ref="LKL21:LLF21"/>
    <mergeCell ref="LLG21:LMA21"/>
    <mergeCell ref="LMB21:LMV21"/>
    <mergeCell ref="LDE21:LDY21"/>
    <mergeCell ref="LDZ21:LET21"/>
    <mergeCell ref="LEU21:LFO21"/>
    <mergeCell ref="LFP21:LGJ21"/>
    <mergeCell ref="LGK21:LHE21"/>
    <mergeCell ref="LHF21:LHZ21"/>
    <mergeCell ref="KYI21:KZC21"/>
    <mergeCell ref="KZD21:KZX21"/>
    <mergeCell ref="KZY21:LAS21"/>
    <mergeCell ref="LAT21:LBN21"/>
    <mergeCell ref="LBO21:LCI21"/>
    <mergeCell ref="LCJ21:LDD21"/>
    <mergeCell ref="KTM21:KUG21"/>
    <mergeCell ref="KUH21:KVB21"/>
    <mergeCell ref="KVC21:KVW21"/>
    <mergeCell ref="KVX21:KWR21"/>
    <mergeCell ref="KWS21:KXM21"/>
    <mergeCell ref="KXN21:KYH21"/>
    <mergeCell ref="KOQ21:KPK21"/>
    <mergeCell ref="KPL21:KQF21"/>
    <mergeCell ref="KQG21:KRA21"/>
    <mergeCell ref="KRB21:KRV21"/>
    <mergeCell ref="KRW21:KSQ21"/>
    <mergeCell ref="KSR21:KTL21"/>
    <mergeCell ref="KJU21:KKO21"/>
    <mergeCell ref="KKP21:KLJ21"/>
    <mergeCell ref="KLK21:KME21"/>
    <mergeCell ref="KMF21:KMZ21"/>
    <mergeCell ref="KNA21:KNU21"/>
    <mergeCell ref="KNV21:KOP21"/>
    <mergeCell ref="KEY21:KFS21"/>
    <mergeCell ref="KFT21:KGN21"/>
    <mergeCell ref="KGO21:KHI21"/>
    <mergeCell ref="KHJ21:KID21"/>
    <mergeCell ref="KIE21:KIY21"/>
    <mergeCell ref="KIZ21:KJT21"/>
    <mergeCell ref="KAC21:KAW21"/>
    <mergeCell ref="KAX21:KBR21"/>
    <mergeCell ref="KBS21:KCM21"/>
    <mergeCell ref="KCN21:KDH21"/>
    <mergeCell ref="KDI21:KEC21"/>
    <mergeCell ref="KED21:KEX21"/>
    <mergeCell ref="JVG21:JWA21"/>
    <mergeCell ref="JWB21:JWV21"/>
    <mergeCell ref="JWW21:JXQ21"/>
    <mergeCell ref="JXR21:JYL21"/>
    <mergeCell ref="JYM21:JZG21"/>
    <mergeCell ref="JZH21:KAB21"/>
    <mergeCell ref="JQK21:JRE21"/>
    <mergeCell ref="JRF21:JRZ21"/>
    <mergeCell ref="JSA21:JSU21"/>
    <mergeCell ref="JSV21:JTP21"/>
    <mergeCell ref="JTQ21:JUK21"/>
    <mergeCell ref="JUL21:JVF21"/>
    <mergeCell ref="JLO21:JMI21"/>
    <mergeCell ref="JMJ21:JND21"/>
    <mergeCell ref="JNE21:JNY21"/>
    <mergeCell ref="JNZ21:JOT21"/>
    <mergeCell ref="JOU21:JPO21"/>
    <mergeCell ref="JPP21:JQJ21"/>
    <mergeCell ref="JGS21:JHM21"/>
    <mergeCell ref="JHN21:JIH21"/>
    <mergeCell ref="JII21:JJC21"/>
    <mergeCell ref="JJD21:JJX21"/>
    <mergeCell ref="JJY21:JKS21"/>
    <mergeCell ref="JKT21:JLN21"/>
    <mergeCell ref="JBW21:JCQ21"/>
    <mergeCell ref="JCR21:JDL21"/>
    <mergeCell ref="JDM21:JEG21"/>
    <mergeCell ref="JEH21:JFB21"/>
    <mergeCell ref="JFC21:JFW21"/>
    <mergeCell ref="JFX21:JGR21"/>
    <mergeCell ref="IXA21:IXU21"/>
    <mergeCell ref="IXV21:IYP21"/>
    <mergeCell ref="IYQ21:IZK21"/>
    <mergeCell ref="IZL21:JAF21"/>
    <mergeCell ref="JAG21:JBA21"/>
    <mergeCell ref="JBB21:JBV21"/>
    <mergeCell ref="ISE21:ISY21"/>
    <mergeCell ref="ISZ21:ITT21"/>
    <mergeCell ref="ITU21:IUO21"/>
    <mergeCell ref="IUP21:IVJ21"/>
    <mergeCell ref="IVK21:IWE21"/>
    <mergeCell ref="IWF21:IWZ21"/>
    <mergeCell ref="INI21:IOC21"/>
    <mergeCell ref="IOD21:IOX21"/>
    <mergeCell ref="IOY21:IPS21"/>
    <mergeCell ref="IPT21:IQN21"/>
    <mergeCell ref="IQO21:IRI21"/>
    <mergeCell ref="IRJ21:ISD21"/>
    <mergeCell ref="IIM21:IJG21"/>
    <mergeCell ref="IJH21:IKB21"/>
    <mergeCell ref="IKC21:IKW21"/>
    <mergeCell ref="IKX21:ILR21"/>
    <mergeCell ref="ILS21:IMM21"/>
    <mergeCell ref="IMN21:INH21"/>
    <mergeCell ref="IDQ21:IEK21"/>
    <mergeCell ref="IEL21:IFF21"/>
    <mergeCell ref="IFG21:IGA21"/>
    <mergeCell ref="IGB21:IGV21"/>
    <mergeCell ref="IGW21:IHQ21"/>
    <mergeCell ref="IHR21:IIL21"/>
    <mergeCell ref="HYU21:HZO21"/>
    <mergeCell ref="HZP21:IAJ21"/>
    <mergeCell ref="IAK21:IBE21"/>
    <mergeCell ref="IBF21:IBZ21"/>
    <mergeCell ref="ICA21:ICU21"/>
    <mergeCell ref="ICV21:IDP21"/>
    <mergeCell ref="HTY21:HUS21"/>
    <mergeCell ref="HUT21:HVN21"/>
    <mergeCell ref="HVO21:HWI21"/>
    <mergeCell ref="HWJ21:HXD21"/>
    <mergeCell ref="HXE21:HXY21"/>
    <mergeCell ref="HXZ21:HYT21"/>
    <mergeCell ref="HPC21:HPW21"/>
    <mergeCell ref="HPX21:HQR21"/>
    <mergeCell ref="HQS21:HRM21"/>
    <mergeCell ref="HRN21:HSH21"/>
    <mergeCell ref="HSI21:HTC21"/>
    <mergeCell ref="HTD21:HTX21"/>
    <mergeCell ref="HKG21:HLA21"/>
    <mergeCell ref="HLB21:HLV21"/>
    <mergeCell ref="HLW21:HMQ21"/>
    <mergeCell ref="HMR21:HNL21"/>
    <mergeCell ref="HNM21:HOG21"/>
    <mergeCell ref="HOH21:HPB21"/>
    <mergeCell ref="HFK21:HGE21"/>
    <mergeCell ref="HGF21:HGZ21"/>
    <mergeCell ref="HHA21:HHU21"/>
    <mergeCell ref="HHV21:HIP21"/>
    <mergeCell ref="HIQ21:HJK21"/>
    <mergeCell ref="HJL21:HKF21"/>
    <mergeCell ref="HAO21:HBI21"/>
    <mergeCell ref="HBJ21:HCD21"/>
    <mergeCell ref="HCE21:HCY21"/>
    <mergeCell ref="HCZ21:HDT21"/>
    <mergeCell ref="HDU21:HEO21"/>
    <mergeCell ref="HEP21:HFJ21"/>
    <mergeCell ref="GVS21:GWM21"/>
    <mergeCell ref="GWN21:GXH21"/>
    <mergeCell ref="GXI21:GYC21"/>
    <mergeCell ref="GYD21:GYX21"/>
    <mergeCell ref="GYY21:GZS21"/>
    <mergeCell ref="GZT21:HAN21"/>
    <mergeCell ref="GQW21:GRQ21"/>
    <mergeCell ref="GRR21:GSL21"/>
    <mergeCell ref="GSM21:GTG21"/>
    <mergeCell ref="GTH21:GUB21"/>
    <mergeCell ref="GUC21:GUW21"/>
    <mergeCell ref="GUX21:GVR21"/>
    <mergeCell ref="GMA21:GMU21"/>
    <mergeCell ref="GMV21:GNP21"/>
    <mergeCell ref="GNQ21:GOK21"/>
    <mergeCell ref="GOL21:GPF21"/>
    <mergeCell ref="GPG21:GQA21"/>
    <mergeCell ref="GQB21:GQV21"/>
    <mergeCell ref="GHE21:GHY21"/>
    <mergeCell ref="GHZ21:GIT21"/>
    <mergeCell ref="GIU21:GJO21"/>
    <mergeCell ref="GJP21:GKJ21"/>
    <mergeCell ref="GKK21:GLE21"/>
    <mergeCell ref="GLF21:GLZ21"/>
    <mergeCell ref="GCI21:GDC21"/>
    <mergeCell ref="GDD21:GDX21"/>
    <mergeCell ref="GDY21:GES21"/>
    <mergeCell ref="GET21:GFN21"/>
    <mergeCell ref="GFO21:GGI21"/>
    <mergeCell ref="GGJ21:GHD21"/>
    <mergeCell ref="FXM21:FYG21"/>
    <mergeCell ref="FYH21:FZB21"/>
    <mergeCell ref="FZC21:FZW21"/>
    <mergeCell ref="FZX21:GAR21"/>
    <mergeCell ref="GAS21:GBM21"/>
    <mergeCell ref="GBN21:GCH21"/>
    <mergeCell ref="FSQ21:FTK21"/>
    <mergeCell ref="FTL21:FUF21"/>
    <mergeCell ref="FUG21:FVA21"/>
    <mergeCell ref="FVB21:FVV21"/>
    <mergeCell ref="FVW21:FWQ21"/>
    <mergeCell ref="FWR21:FXL21"/>
    <mergeCell ref="FNU21:FOO21"/>
    <mergeCell ref="FOP21:FPJ21"/>
    <mergeCell ref="FPK21:FQE21"/>
    <mergeCell ref="FQF21:FQZ21"/>
    <mergeCell ref="FRA21:FRU21"/>
    <mergeCell ref="FRV21:FSP21"/>
    <mergeCell ref="FIY21:FJS21"/>
    <mergeCell ref="FJT21:FKN21"/>
    <mergeCell ref="FKO21:FLI21"/>
    <mergeCell ref="FLJ21:FMD21"/>
    <mergeCell ref="FME21:FMY21"/>
    <mergeCell ref="FMZ21:FNT21"/>
    <mergeCell ref="FEC21:FEW21"/>
    <mergeCell ref="FEX21:FFR21"/>
    <mergeCell ref="FFS21:FGM21"/>
    <mergeCell ref="FGN21:FHH21"/>
    <mergeCell ref="FHI21:FIC21"/>
    <mergeCell ref="FID21:FIX21"/>
    <mergeCell ref="EZG21:FAA21"/>
    <mergeCell ref="FAB21:FAV21"/>
    <mergeCell ref="FAW21:FBQ21"/>
    <mergeCell ref="FBR21:FCL21"/>
    <mergeCell ref="FCM21:FDG21"/>
    <mergeCell ref="FDH21:FEB21"/>
    <mergeCell ref="EUK21:EVE21"/>
    <mergeCell ref="EVF21:EVZ21"/>
    <mergeCell ref="EWA21:EWU21"/>
    <mergeCell ref="EWV21:EXP21"/>
    <mergeCell ref="EXQ21:EYK21"/>
    <mergeCell ref="EYL21:EZF21"/>
    <mergeCell ref="EPO21:EQI21"/>
    <mergeCell ref="EQJ21:ERD21"/>
    <mergeCell ref="ERE21:ERY21"/>
    <mergeCell ref="ERZ21:EST21"/>
    <mergeCell ref="ESU21:ETO21"/>
    <mergeCell ref="ETP21:EUJ21"/>
    <mergeCell ref="EKS21:ELM21"/>
    <mergeCell ref="ELN21:EMH21"/>
    <mergeCell ref="EMI21:ENC21"/>
    <mergeCell ref="END21:ENX21"/>
    <mergeCell ref="ENY21:EOS21"/>
    <mergeCell ref="EOT21:EPN21"/>
    <mergeCell ref="EFW21:EGQ21"/>
    <mergeCell ref="EGR21:EHL21"/>
    <mergeCell ref="EHM21:EIG21"/>
    <mergeCell ref="EIH21:EJB21"/>
    <mergeCell ref="EJC21:EJW21"/>
    <mergeCell ref="EJX21:EKR21"/>
    <mergeCell ref="EBA21:EBU21"/>
    <mergeCell ref="EBV21:ECP21"/>
    <mergeCell ref="ECQ21:EDK21"/>
    <mergeCell ref="EDL21:EEF21"/>
    <mergeCell ref="EEG21:EFA21"/>
    <mergeCell ref="EFB21:EFV21"/>
    <mergeCell ref="DWE21:DWY21"/>
    <mergeCell ref="DWZ21:DXT21"/>
    <mergeCell ref="DXU21:DYO21"/>
    <mergeCell ref="DYP21:DZJ21"/>
    <mergeCell ref="DZK21:EAE21"/>
    <mergeCell ref="EAF21:EAZ21"/>
    <mergeCell ref="DRI21:DSC21"/>
    <mergeCell ref="DSD21:DSX21"/>
    <mergeCell ref="DSY21:DTS21"/>
    <mergeCell ref="DTT21:DUN21"/>
    <mergeCell ref="DUO21:DVI21"/>
    <mergeCell ref="DVJ21:DWD21"/>
    <mergeCell ref="DMM21:DNG21"/>
    <mergeCell ref="DNH21:DOB21"/>
    <mergeCell ref="DOC21:DOW21"/>
    <mergeCell ref="DOX21:DPR21"/>
    <mergeCell ref="DPS21:DQM21"/>
    <mergeCell ref="DQN21:DRH21"/>
    <mergeCell ref="DHQ21:DIK21"/>
    <mergeCell ref="DIL21:DJF21"/>
    <mergeCell ref="DJG21:DKA21"/>
    <mergeCell ref="DKB21:DKV21"/>
    <mergeCell ref="DKW21:DLQ21"/>
    <mergeCell ref="DLR21:DML21"/>
    <mergeCell ref="DCU21:DDO21"/>
    <mergeCell ref="DDP21:DEJ21"/>
    <mergeCell ref="DEK21:DFE21"/>
    <mergeCell ref="DFF21:DFZ21"/>
    <mergeCell ref="DGA21:DGU21"/>
    <mergeCell ref="DGV21:DHP21"/>
    <mergeCell ref="CXY21:CYS21"/>
    <mergeCell ref="CYT21:CZN21"/>
    <mergeCell ref="CZO21:DAI21"/>
    <mergeCell ref="DAJ21:DBD21"/>
    <mergeCell ref="DBE21:DBY21"/>
    <mergeCell ref="DBZ21:DCT21"/>
    <mergeCell ref="BKJ21:BLD21"/>
    <mergeCell ref="BBM21:BCG21"/>
    <mergeCell ref="BCH21:BDB21"/>
    <mergeCell ref="BDC21:BDW21"/>
    <mergeCell ref="BDX21:BER21"/>
    <mergeCell ref="BES21:BFM21"/>
    <mergeCell ref="BFN21:BGH21"/>
    <mergeCell ref="AWQ21:AXK21"/>
    <mergeCell ref="AXL21:AYF21"/>
    <mergeCell ref="AYG21:AZA21"/>
    <mergeCell ref="AZB21:AZV21"/>
    <mergeCell ref="AZW21:BAQ21"/>
    <mergeCell ref="BAR21:BBL21"/>
    <mergeCell ref="ARU21:ASO21"/>
    <mergeCell ref="ASP21:ATJ21"/>
    <mergeCell ref="ATK21:AUE21"/>
    <mergeCell ref="AUF21:AUZ21"/>
    <mergeCell ref="AVA21:AVU21"/>
    <mergeCell ref="AVV21:AWP21"/>
    <mergeCell ref="CTC21:CTW21"/>
    <mergeCell ref="CTX21:CUR21"/>
    <mergeCell ref="CUS21:CVM21"/>
    <mergeCell ref="CVN21:CWH21"/>
    <mergeCell ref="CWI21:CXC21"/>
    <mergeCell ref="CXD21:CXX21"/>
    <mergeCell ref="COG21:CPA21"/>
    <mergeCell ref="CPB21:CPV21"/>
    <mergeCell ref="CPW21:CQQ21"/>
    <mergeCell ref="CQR21:CRL21"/>
    <mergeCell ref="CRM21:CSG21"/>
    <mergeCell ref="CSH21:CTB21"/>
    <mergeCell ref="CJK21:CKE21"/>
    <mergeCell ref="CKF21:CKZ21"/>
    <mergeCell ref="CLA21:CLU21"/>
    <mergeCell ref="CLV21:CMP21"/>
    <mergeCell ref="CMQ21:CNK21"/>
    <mergeCell ref="CNL21:COF21"/>
    <mergeCell ref="CEO21:CFI21"/>
    <mergeCell ref="CFJ21:CGD21"/>
    <mergeCell ref="CGE21:CGY21"/>
    <mergeCell ref="CGZ21:CHT21"/>
    <mergeCell ref="CHU21:CIO21"/>
    <mergeCell ref="CIP21:CJJ21"/>
    <mergeCell ref="BZS21:CAM21"/>
    <mergeCell ref="CAN21:CBH21"/>
    <mergeCell ref="CBI21:CCC21"/>
    <mergeCell ref="CCD21:CCX21"/>
    <mergeCell ref="CCY21:CDS21"/>
    <mergeCell ref="CDT21:CEN21"/>
    <mergeCell ref="BUW21:BVQ21"/>
    <mergeCell ref="BVR21:BWL21"/>
    <mergeCell ref="BWM21:BXG21"/>
    <mergeCell ref="BXH21:BYB21"/>
    <mergeCell ref="BYC21:BYW21"/>
    <mergeCell ref="BYX21:BZR21"/>
    <mergeCell ref="AE21:AY21"/>
    <mergeCell ref="AZ21:BT21"/>
    <mergeCell ref="BU21:CO21"/>
    <mergeCell ref="CP21:DJ21"/>
    <mergeCell ref="DK21:EE21"/>
    <mergeCell ref="EF21:EZ21"/>
    <mergeCell ref="B21:I21"/>
    <mergeCell ref="J21:AD21"/>
    <mergeCell ref="WPF19:WPZ19"/>
    <mergeCell ref="WQA19:WQU19"/>
    <mergeCell ref="WQV19:WRP19"/>
    <mergeCell ref="UVE19:UVY19"/>
    <mergeCell ref="UVZ19:UWT19"/>
    <mergeCell ref="UWU19:UXO19"/>
    <mergeCell ref="UNX19:UOR19"/>
    <mergeCell ref="UOS19:UPM19"/>
    <mergeCell ref="UPN19:UQH19"/>
    <mergeCell ref="UQI19:URC19"/>
    <mergeCell ref="URD19:URX19"/>
    <mergeCell ref="URY19:USS19"/>
    <mergeCell ref="UJB19:UJV19"/>
    <mergeCell ref="UJW19:UKQ19"/>
    <mergeCell ref="UKR19:ULL19"/>
    <mergeCell ref="ULM19:UMG19"/>
    <mergeCell ref="UMH19:UNB19"/>
    <mergeCell ref="UNC19:UNW19"/>
    <mergeCell ref="UEF19:UEZ19"/>
    <mergeCell ref="UFA19:UFU19"/>
    <mergeCell ref="UFV19:UGP19"/>
    <mergeCell ref="UGQ19:UHK19"/>
    <mergeCell ref="UHL19:UIF19"/>
    <mergeCell ref="UIG19:UJA19"/>
    <mergeCell ref="TZJ19:UAD19"/>
    <mergeCell ref="UAE19:UAY19"/>
    <mergeCell ref="UAZ19:UBT19"/>
    <mergeCell ref="UBU19:UCO19"/>
    <mergeCell ref="UCP19:UDJ19"/>
    <mergeCell ref="UDK19:UEE19"/>
    <mergeCell ref="TUN19:TVH19"/>
    <mergeCell ref="TVI19:TWC19"/>
    <mergeCell ref="TWD19:TWX19"/>
    <mergeCell ref="TWY19:TXS19"/>
    <mergeCell ref="AMY21:ANS21"/>
    <mergeCell ref="ANT21:AON21"/>
    <mergeCell ref="AOO21:API21"/>
    <mergeCell ref="APJ21:AQD21"/>
    <mergeCell ref="AQE21:AQY21"/>
    <mergeCell ref="AQZ21:ART21"/>
    <mergeCell ref="AIC21:AIW21"/>
    <mergeCell ref="AIX21:AJR21"/>
    <mergeCell ref="AJS21:AKM21"/>
    <mergeCell ref="AKN21:ALH21"/>
    <mergeCell ref="ALI21:AMC21"/>
    <mergeCell ref="AMD21:AMX21"/>
    <mergeCell ref="ADG21:AEA21"/>
    <mergeCell ref="AEB21:AEV21"/>
    <mergeCell ref="AEW21:AFQ21"/>
    <mergeCell ref="AFR21:AGL21"/>
    <mergeCell ref="AGM21:AHG21"/>
    <mergeCell ref="AHH21:AIB21"/>
    <mergeCell ref="YK21:ZE21"/>
    <mergeCell ref="ZF21:ZZ21"/>
    <mergeCell ref="AAA21:AAU21"/>
    <mergeCell ref="AAV21:ABP21"/>
    <mergeCell ref="VHH19:VIB19"/>
    <mergeCell ref="VIC19:VIW19"/>
    <mergeCell ref="VIX19:VJR19"/>
    <mergeCell ref="VJS19:VKM19"/>
    <mergeCell ref="VKN19:VLH19"/>
    <mergeCell ref="VLI19:VMC19"/>
    <mergeCell ref="VCL19:VDF19"/>
    <mergeCell ref="VDG19:VEA19"/>
    <mergeCell ref="VEB19:VEV19"/>
    <mergeCell ref="VEW19:VFQ19"/>
    <mergeCell ref="VFR19:VGL19"/>
    <mergeCell ref="VGM19:VHG19"/>
    <mergeCell ref="UXP19:UYJ19"/>
    <mergeCell ref="UYK19:UZE19"/>
    <mergeCell ref="UZF19:UZZ19"/>
    <mergeCell ref="VAA19:VAU19"/>
    <mergeCell ref="VAV19:VBP19"/>
    <mergeCell ref="VBQ19:VCK19"/>
    <mergeCell ref="UST19:UTN19"/>
    <mergeCell ref="UTO19:UUI19"/>
    <mergeCell ref="UUJ19:UVD19"/>
    <mergeCell ref="JW21:KQ21"/>
    <mergeCell ref="KR21:LL21"/>
    <mergeCell ref="LM21:MG21"/>
    <mergeCell ref="MH21:NB21"/>
    <mergeCell ref="NC21:NW21"/>
    <mergeCell ref="NX21:OR21"/>
    <mergeCell ref="FA21:FU21"/>
    <mergeCell ref="FV21:GP21"/>
    <mergeCell ref="GQ21:HK21"/>
    <mergeCell ref="HL21:IF21"/>
    <mergeCell ref="IG21:JA21"/>
    <mergeCell ref="JB21:JV21"/>
    <mergeCell ref="ABQ21:ACK21"/>
    <mergeCell ref="ACL21:ADF21"/>
    <mergeCell ref="TO21:UI21"/>
    <mergeCell ref="UJ21:VD21"/>
    <mergeCell ref="VE21:VY21"/>
    <mergeCell ref="VZ21:WT21"/>
    <mergeCell ref="WU21:XO21"/>
    <mergeCell ref="XP21:YJ21"/>
    <mergeCell ref="OS21:PM21"/>
    <mergeCell ref="PN21:QH21"/>
    <mergeCell ref="QI21:RC21"/>
    <mergeCell ref="RD21:RX21"/>
    <mergeCell ref="RY21:SS21"/>
    <mergeCell ref="ST21:TN21"/>
    <mergeCell ref="BQA21:BQU21"/>
    <mergeCell ref="BQV21:BRP21"/>
    <mergeCell ref="BRQ21:BSK21"/>
    <mergeCell ref="BSL21:BTF21"/>
    <mergeCell ref="BTG21:BUA21"/>
    <mergeCell ref="BUB21:BUV21"/>
    <mergeCell ref="BLE21:BLY21"/>
    <mergeCell ref="BLZ21:BMT21"/>
    <mergeCell ref="BMU21:BNO21"/>
    <mergeCell ref="BNP21:BOJ21"/>
    <mergeCell ref="BOK21:BPE21"/>
    <mergeCell ref="BPF21:BPZ21"/>
    <mergeCell ref="BGI21:BHC21"/>
    <mergeCell ref="BHD21:BHX21"/>
    <mergeCell ref="BHY21:BIS21"/>
    <mergeCell ref="BIT21:BJN21"/>
    <mergeCell ref="BJO21:BKI21"/>
    <mergeCell ref="WRQ19:WRT19"/>
    <mergeCell ref="WKJ19:WLD19"/>
    <mergeCell ref="WLE19:WLY19"/>
    <mergeCell ref="WLZ19:WMT19"/>
    <mergeCell ref="WMU19:WNO19"/>
    <mergeCell ref="WNP19:WOJ19"/>
    <mergeCell ref="WOK19:WPE19"/>
    <mergeCell ref="WFN19:WGH19"/>
    <mergeCell ref="WGI19:WHC19"/>
    <mergeCell ref="WHD19:WHX19"/>
    <mergeCell ref="WHY19:WIS19"/>
    <mergeCell ref="WIT19:WJN19"/>
    <mergeCell ref="WJO19:WKI19"/>
    <mergeCell ref="WAR19:WBL19"/>
    <mergeCell ref="WBM19:WCG19"/>
    <mergeCell ref="WCH19:WDB19"/>
    <mergeCell ref="WDC19:WDW19"/>
    <mergeCell ref="WDX19:WER19"/>
    <mergeCell ref="WES19:WFM19"/>
    <mergeCell ref="VVV19:VWP19"/>
    <mergeCell ref="VWQ19:VXK19"/>
    <mergeCell ref="VXL19:VYF19"/>
    <mergeCell ref="VYG19:VZA19"/>
    <mergeCell ref="VZB19:VZV19"/>
    <mergeCell ref="VZW19:WAQ19"/>
    <mergeCell ref="VQZ19:VRT19"/>
    <mergeCell ref="VRU19:VSO19"/>
    <mergeCell ref="VSP19:VTJ19"/>
    <mergeCell ref="VTK19:VUE19"/>
    <mergeCell ref="VUF19:VUZ19"/>
    <mergeCell ref="VVA19:VVU19"/>
    <mergeCell ref="VMD19:VMX19"/>
    <mergeCell ref="VMY19:VNS19"/>
    <mergeCell ref="VNT19:VON19"/>
    <mergeCell ref="VOO19:VPI19"/>
    <mergeCell ref="VPJ19:VQD19"/>
    <mergeCell ref="VQE19:VQY19"/>
    <mergeCell ref="TXT19:TYN19"/>
    <mergeCell ref="TYO19:TZI19"/>
    <mergeCell ref="TPR19:TQL19"/>
    <mergeCell ref="TQM19:TRG19"/>
    <mergeCell ref="TRH19:TSB19"/>
    <mergeCell ref="TSC19:TSW19"/>
    <mergeCell ref="TSX19:TTR19"/>
    <mergeCell ref="TTS19:TUM19"/>
    <mergeCell ref="TKV19:TLP19"/>
    <mergeCell ref="TLQ19:TMK19"/>
    <mergeCell ref="TML19:TNF19"/>
    <mergeCell ref="TNG19:TOA19"/>
    <mergeCell ref="TOB19:TOV19"/>
    <mergeCell ref="TOW19:TPQ19"/>
    <mergeCell ref="TFZ19:TGT19"/>
    <mergeCell ref="TGU19:THO19"/>
    <mergeCell ref="THP19:TIJ19"/>
    <mergeCell ref="TIK19:TJE19"/>
    <mergeCell ref="TJF19:TJZ19"/>
    <mergeCell ref="TKA19:TKU19"/>
    <mergeCell ref="TBD19:TBX19"/>
    <mergeCell ref="TBY19:TCS19"/>
    <mergeCell ref="TCT19:TDN19"/>
    <mergeCell ref="TDO19:TEI19"/>
    <mergeCell ref="TEJ19:TFD19"/>
    <mergeCell ref="TFE19:TFY19"/>
    <mergeCell ref="SWH19:SXB19"/>
    <mergeCell ref="SXC19:SXW19"/>
    <mergeCell ref="SXX19:SYR19"/>
    <mergeCell ref="SYS19:SZM19"/>
    <mergeCell ref="SZN19:TAH19"/>
    <mergeCell ref="TAI19:TBC19"/>
    <mergeCell ref="SRL19:SSF19"/>
    <mergeCell ref="SSG19:STA19"/>
    <mergeCell ref="STB19:STV19"/>
    <mergeCell ref="STW19:SUQ19"/>
    <mergeCell ref="SUR19:SVL19"/>
    <mergeCell ref="SVM19:SWG19"/>
    <mergeCell ref="SMP19:SNJ19"/>
    <mergeCell ref="SNK19:SOE19"/>
    <mergeCell ref="SOF19:SOZ19"/>
    <mergeCell ref="SPA19:SPU19"/>
    <mergeCell ref="SPV19:SQP19"/>
    <mergeCell ref="SQQ19:SRK19"/>
    <mergeCell ref="SHT19:SIN19"/>
    <mergeCell ref="SIO19:SJI19"/>
    <mergeCell ref="SJJ19:SKD19"/>
    <mergeCell ref="SKE19:SKY19"/>
    <mergeCell ref="SKZ19:SLT19"/>
    <mergeCell ref="SLU19:SMO19"/>
    <mergeCell ref="SCX19:SDR19"/>
    <mergeCell ref="SDS19:SEM19"/>
    <mergeCell ref="SEN19:SFH19"/>
    <mergeCell ref="SFI19:SGC19"/>
    <mergeCell ref="SGD19:SGX19"/>
    <mergeCell ref="SGY19:SHS19"/>
    <mergeCell ref="RYB19:RYV19"/>
    <mergeCell ref="RYW19:RZQ19"/>
    <mergeCell ref="RZR19:SAL19"/>
    <mergeCell ref="SAM19:SBG19"/>
    <mergeCell ref="SBH19:SCB19"/>
    <mergeCell ref="SCC19:SCW19"/>
    <mergeCell ref="RTF19:RTZ19"/>
    <mergeCell ref="RUA19:RUU19"/>
    <mergeCell ref="RUV19:RVP19"/>
    <mergeCell ref="RVQ19:RWK19"/>
    <mergeCell ref="RWL19:RXF19"/>
    <mergeCell ref="RXG19:RYA19"/>
    <mergeCell ref="ROJ19:RPD19"/>
    <mergeCell ref="RPE19:RPY19"/>
    <mergeCell ref="RPZ19:RQT19"/>
    <mergeCell ref="RQU19:RRO19"/>
    <mergeCell ref="RRP19:RSJ19"/>
    <mergeCell ref="RSK19:RTE19"/>
    <mergeCell ref="RJN19:RKH19"/>
    <mergeCell ref="RKI19:RLC19"/>
    <mergeCell ref="RLD19:RLX19"/>
    <mergeCell ref="RLY19:RMS19"/>
    <mergeCell ref="RMT19:RNN19"/>
    <mergeCell ref="RNO19:ROI19"/>
    <mergeCell ref="RER19:RFL19"/>
    <mergeCell ref="RFM19:RGG19"/>
    <mergeCell ref="RGH19:RHB19"/>
    <mergeCell ref="RHC19:RHW19"/>
    <mergeCell ref="RHX19:RIR19"/>
    <mergeCell ref="RIS19:RJM19"/>
    <mergeCell ref="QZV19:RAP19"/>
    <mergeCell ref="RAQ19:RBK19"/>
    <mergeCell ref="RBL19:RCF19"/>
    <mergeCell ref="RCG19:RDA19"/>
    <mergeCell ref="RDB19:RDV19"/>
    <mergeCell ref="RDW19:REQ19"/>
    <mergeCell ref="QUZ19:QVT19"/>
    <mergeCell ref="QVU19:QWO19"/>
    <mergeCell ref="QWP19:QXJ19"/>
    <mergeCell ref="QXK19:QYE19"/>
    <mergeCell ref="QYF19:QYZ19"/>
    <mergeCell ref="QZA19:QZU19"/>
    <mergeCell ref="QQD19:QQX19"/>
    <mergeCell ref="QQY19:QRS19"/>
    <mergeCell ref="QRT19:QSN19"/>
    <mergeCell ref="QSO19:QTI19"/>
    <mergeCell ref="QTJ19:QUD19"/>
    <mergeCell ref="QUE19:QUY19"/>
    <mergeCell ref="QLH19:QMB19"/>
    <mergeCell ref="QMC19:QMW19"/>
    <mergeCell ref="QMX19:QNR19"/>
    <mergeCell ref="QNS19:QOM19"/>
    <mergeCell ref="QON19:QPH19"/>
    <mergeCell ref="QPI19:QQC19"/>
    <mergeCell ref="QGL19:QHF19"/>
    <mergeCell ref="QHG19:QIA19"/>
    <mergeCell ref="QIB19:QIV19"/>
    <mergeCell ref="QIW19:QJQ19"/>
    <mergeCell ref="QJR19:QKL19"/>
    <mergeCell ref="QKM19:QLG19"/>
    <mergeCell ref="QBP19:QCJ19"/>
    <mergeCell ref="QCK19:QDE19"/>
    <mergeCell ref="QDF19:QDZ19"/>
    <mergeCell ref="QEA19:QEU19"/>
    <mergeCell ref="QEV19:QFP19"/>
    <mergeCell ref="QFQ19:QGK19"/>
    <mergeCell ref="PWT19:PXN19"/>
    <mergeCell ref="PXO19:PYI19"/>
    <mergeCell ref="PYJ19:PZD19"/>
    <mergeCell ref="PZE19:PZY19"/>
    <mergeCell ref="PZZ19:QAT19"/>
    <mergeCell ref="QAU19:QBO19"/>
    <mergeCell ref="PRX19:PSR19"/>
    <mergeCell ref="PSS19:PTM19"/>
    <mergeCell ref="PTN19:PUH19"/>
    <mergeCell ref="PUI19:PVC19"/>
    <mergeCell ref="PVD19:PVX19"/>
    <mergeCell ref="PVY19:PWS19"/>
    <mergeCell ref="PNB19:PNV19"/>
    <mergeCell ref="PNW19:POQ19"/>
    <mergeCell ref="POR19:PPL19"/>
    <mergeCell ref="PPM19:PQG19"/>
    <mergeCell ref="PQH19:PRB19"/>
    <mergeCell ref="PRC19:PRW19"/>
    <mergeCell ref="PIF19:PIZ19"/>
    <mergeCell ref="PJA19:PJU19"/>
    <mergeCell ref="PJV19:PKP19"/>
    <mergeCell ref="PKQ19:PLK19"/>
    <mergeCell ref="PLL19:PMF19"/>
    <mergeCell ref="PMG19:PNA19"/>
    <mergeCell ref="PDJ19:PED19"/>
    <mergeCell ref="PEE19:PEY19"/>
    <mergeCell ref="PEZ19:PFT19"/>
    <mergeCell ref="PFU19:PGO19"/>
    <mergeCell ref="PGP19:PHJ19"/>
    <mergeCell ref="PHK19:PIE19"/>
    <mergeCell ref="OYN19:OZH19"/>
    <mergeCell ref="OZI19:PAC19"/>
    <mergeCell ref="PAD19:PAX19"/>
    <mergeCell ref="PAY19:PBS19"/>
    <mergeCell ref="PBT19:PCN19"/>
    <mergeCell ref="PCO19:PDI19"/>
    <mergeCell ref="OTR19:OUL19"/>
    <mergeCell ref="OUM19:OVG19"/>
    <mergeCell ref="OVH19:OWB19"/>
    <mergeCell ref="OWC19:OWW19"/>
    <mergeCell ref="OWX19:OXR19"/>
    <mergeCell ref="OXS19:OYM19"/>
    <mergeCell ref="OOV19:OPP19"/>
    <mergeCell ref="OPQ19:OQK19"/>
    <mergeCell ref="OQL19:ORF19"/>
    <mergeCell ref="ORG19:OSA19"/>
    <mergeCell ref="OSB19:OSV19"/>
    <mergeCell ref="OSW19:OTQ19"/>
    <mergeCell ref="OJZ19:OKT19"/>
    <mergeCell ref="OKU19:OLO19"/>
    <mergeCell ref="OLP19:OMJ19"/>
    <mergeCell ref="OMK19:ONE19"/>
    <mergeCell ref="ONF19:ONZ19"/>
    <mergeCell ref="OOA19:OOU19"/>
    <mergeCell ref="OFD19:OFX19"/>
    <mergeCell ref="OFY19:OGS19"/>
    <mergeCell ref="OGT19:OHN19"/>
    <mergeCell ref="OHO19:OII19"/>
    <mergeCell ref="OIJ19:OJD19"/>
    <mergeCell ref="OJE19:OJY19"/>
    <mergeCell ref="OAH19:OBB19"/>
    <mergeCell ref="OBC19:OBW19"/>
    <mergeCell ref="OBX19:OCR19"/>
    <mergeCell ref="OCS19:ODM19"/>
    <mergeCell ref="ODN19:OEH19"/>
    <mergeCell ref="OEI19:OFC19"/>
    <mergeCell ref="NVL19:NWF19"/>
    <mergeCell ref="NWG19:NXA19"/>
    <mergeCell ref="NXB19:NXV19"/>
    <mergeCell ref="NXW19:NYQ19"/>
    <mergeCell ref="NYR19:NZL19"/>
    <mergeCell ref="NZM19:OAG19"/>
    <mergeCell ref="NQP19:NRJ19"/>
    <mergeCell ref="NRK19:NSE19"/>
    <mergeCell ref="NSF19:NSZ19"/>
    <mergeCell ref="NTA19:NTU19"/>
    <mergeCell ref="NTV19:NUP19"/>
    <mergeCell ref="NUQ19:NVK19"/>
    <mergeCell ref="NLT19:NMN19"/>
    <mergeCell ref="NMO19:NNI19"/>
    <mergeCell ref="NNJ19:NOD19"/>
    <mergeCell ref="NOE19:NOY19"/>
    <mergeCell ref="NOZ19:NPT19"/>
    <mergeCell ref="NPU19:NQO19"/>
    <mergeCell ref="NGX19:NHR19"/>
    <mergeCell ref="NHS19:NIM19"/>
    <mergeCell ref="NIN19:NJH19"/>
    <mergeCell ref="NJI19:NKC19"/>
    <mergeCell ref="NKD19:NKX19"/>
    <mergeCell ref="NKY19:NLS19"/>
    <mergeCell ref="NCB19:NCV19"/>
    <mergeCell ref="NCW19:NDQ19"/>
    <mergeCell ref="NDR19:NEL19"/>
    <mergeCell ref="NEM19:NFG19"/>
    <mergeCell ref="NFH19:NGB19"/>
    <mergeCell ref="NGC19:NGW19"/>
    <mergeCell ref="MXF19:MXZ19"/>
    <mergeCell ref="MYA19:MYU19"/>
    <mergeCell ref="MYV19:MZP19"/>
    <mergeCell ref="MZQ19:NAK19"/>
    <mergeCell ref="NAL19:NBF19"/>
    <mergeCell ref="NBG19:NCA19"/>
    <mergeCell ref="MSJ19:MTD19"/>
    <mergeCell ref="MTE19:MTY19"/>
    <mergeCell ref="MTZ19:MUT19"/>
    <mergeCell ref="MUU19:MVO19"/>
    <mergeCell ref="MVP19:MWJ19"/>
    <mergeCell ref="MWK19:MXE19"/>
    <mergeCell ref="MNN19:MOH19"/>
    <mergeCell ref="MOI19:MPC19"/>
    <mergeCell ref="MPD19:MPX19"/>
    <mergeCell ref="MPY19:MQS19"/>
    <mergeCell ref="MQT19:MRN19"/>
    <mergeCell ref="MRO19:MSI19"/>
    <mergeCell ref="MIR19:MJL19"/>
    <mergeCell ref="MJM19:MKG19"/>
    <mergeCell ref="MKH19:MLB19"/>
    <mergeCell ref="MLC19:MLW19"/>
    <mergeCell ref="MLX19:MMR19"/>
    <mergeCell ref="MMS19:MNM19"/>
    <mergeCell ref="MDV19:MEP19"/>
    <mergeCell ref="MEQ19:MFK19"/>
    <mergeCell ref="MFL19:MGF19"/>
    <mergeCell ref="MGG19:MHA19"/>
    <mergeCell ref="MHB19:MHV19"/>
    <mergeCell ref="MHW19:MIQ19"/>
    <mergeCell ref="LYZ19:LZT19"/>
    <mergeCell ref="LZU19:MAO19"/>
    <mergeCell ref="MAP19:MBJ19"/>
    <mergeCell ref="MBK19:MCE19"/>
    <mergeCell ref="MCF19:MCZ19"/>
    <mergeCell ref="MDA19:MDU19"/>
    <mergeCell ref="LUD19:LUX19"/>
    <mergeCell ref="LUY19:LVS19"/>
    <mergeCell ref="LVT19:LWN19"/>
    <mergeCell ref="LWO19:LXI19"/>
    <mergeCell ref="LXJ19:LYD19"/>
    <mergeCell ref="LYE19:LYY19"/>
    <mergeCell ref="LPH19:LQB19"/>
    <mergeCell ref="LQC19:LQW19"/>
    <mergeCell ref="LQX19:LRR19"/>
    <mergeCell ref="LRS19:LSM19"/>
    <mergeCell ref="LSN19:LTH19"/>
    <mergeCell ref="LTI19:LUC19"/>
    <mergeCell ref="LKL19:LLF19"/>
    <mergeCell ref="LLG19:LMA19"/>
    <mergeCell ref="LMB19:LMV19"/>
    <mergeCell ref="LMW19:LNQ19"/>
    <mergeCell ref="LNR19:LOL19"/>
    <mergeCell ref="LOM19:LPG19"/>
    <mergeCell ref="LFP19:LGJ19"/>
    <mergeCell ref="LGK19:LHE19"/>
    <mergeCell ref="LHF19:LHZ19"/>
    <mergeCell ref="LIA19:LIU19"/>
    <mergeCell ref="LIV19:LJP19"/>
    <mergeCell ref="LJQ19:LKK19"/>
    <mergeCell ref="LAT19:LBN19"/>
    <mergeCell ref="LBO19:LCI19"/>
    <mergeCell ref="LCJ19:LDD19"/>
    <mergeCell ref="LDE19:LDY19"/>
    <mergeCell ref="LDZ19:LET19"/>
    <mergeCell ref="LEU19:LFO19"/>
    <mergeCell ref="KVX19:KWR19"/>
    <mergeCell ref="KWS19:KXM19"/>
    <mergeCell ref="KXN19:KYH19"/>
    <mergeCell ref="KYI19:KZC19"/>
    <mergeCell ref="KZD19:KZX19"/>
    <mergeCell ref="KZY19:LAS19"/>
    <mergeCell ref="KRB19:KRV19"/>
    <mergeCell ref="KRW19:KSQ19"/>
    <mergeCell ref="KSR19:KTL19"/>
    <mergeCell ref="KTM19:KUG19"/>
    <mergeCell ref="KUH19:KVB19"/>
    <mergeCell ref="KVC19:KVW19"/>
    <mergeCell ref="KMF19:KMZ19"/>
    <mergeCell ref="KNA19:KNU19"/>
    <mergeCell ref="KNV19:KOP19"/>
    <mergeCell ref="KOQ19:KPK19"/>
    <mergeCell ref="KPL19:KQF19"/>
    <mergeCell ref="KQG19:KRA19"/>
    <mergeCell ref="KHJ19:KID19"/>
    <mergeCell ref="KIE19:KIY19"/>
    <mergeCell ref="KIZ19:KJT19"/>
    <mergeCell ref="KJU19:KKO19"/>
    <mergeCell ref="KKP19:KLJ19"/>
    <mergeCell ref="KLK19:KME19"/>
    <mergeCell ref="KCN19:KDH19"/>
    <mergeCell ref="KDI19:KEC19"/>
    <mergeCell ref="KED19:KEX19"/>
    <mergeCell ref="KEY19:KFS19"/>
    <mergeCell ref="KFT19:KGN19"/>
    <mergeCell ref="KGO19:KHI19"/>
    <mergeCell ref="JXR19:JYL19"/>
    <mergeCell ref="JYM19:JZG19"/>
    <mergeCell ref="JZH19:KAB19"/>
    <mergeCell ref="KAC19:KAW19"/>
    <mergeCell ref="KAX19:KBR19"/>
    <mergeCell ref="KBS19:KCM19"/>
    <mergeCell ref="JSV19:JTP19"/>
    <mergeCell ref="JTQ19:JUK19"/>
    <mergeCell ref="JUL19:JVF19"/>
    <mergeCell ref="JVG19:JWA19"/>
    <mergeCell ref="JWB19:JWV19"/>
    <mergeCell ref="JWW19:JXQ19"/>
    <mergeCell ref="JNZ19:JOT19"/>
    <mergeCell ref="JOU19:JPO19"/>
    <mergeCell ref="JPP19:JQJ19"/>
    <mergeCell ref="JQK19:JRE19"/>
    <mergeCell ref="JRF19:JRZ19"/>
    <mergeCell ref="JSA19:JSU19"/>
    <mergeCell ref="JJD19:JJX19"/>
    <mergeCell ref="JJY19:JKS19"/>
    <mergeCell ref="JKT19:JLN19"/>
    <mergeCell ref="JLO19:JMI19"/>
    <mergeCell ref="JMJ19:JND19"/>
    <mergeCell ref="JNE19:JNY19"/>
    <mergeCell ref="JEH19:JFB19"/>
    <mergeCell ref="JFC19:JFW19"/>
    <mergeCell ref="JFX19:JGR19"/>
    <mergeCell ref="JGS19:JHM19"/>
    <mergeCell ref="JHN19:JIH19"/>
    <mergeCell ref="JII19:JJC19"/>
    <mergeCell ref="IZL19:JAF19"/>
    <mergeCell ref="JAG19:JBA19"/>
    <mergeCell ref="JBB19:JBV19"/>
    <mergeCell ref="JBW19:JCQ19"/>
    <mergeCell ref="JCR19:JDL19"/>
    <mergeCell ref="JDM19:JEG19"/>
    <mergeCell ref="IUP19:IVJ19"/>
    <mergeCell ref="IVK19:IWE19"/>
    <mergeCell ref="IWF19:IWZ19"/>
    <mergeCell ref="IXA19:IXU19"/>
    <mergeCell ref="IXV19:IYP19"/>
    <mergeCell ref="IYQ19:IZK19"/>
    <mergeCell ref="IPT19:IQN19"/>
    <mergeCell ref="IQO19:IRI19"/>
    <mergeCell ref="IRJ19:ISD19"/>
    <mergeCell ref="ISE19:ISY19"/>
    <mergeCell ref="ISZ19:ITT19"/>
    <mergeCell ref="ITU19:IUO19"/>
    <mergeCell ref="IKX19:ILR19"/>
    <mergeCell ref="ILS19:IMM19"/>
    <mergeCell ref="IMN19:INH19"/>
    <mergeCell ref="INI19:IOC19"/>
    <mergeCell ref="IOD19:IOX19"/>
    <mergeCell ref="IOY19:IPS19"/>
    <mergeCell ref="IGB19:IGV19"/>
    <mergeCell ref="IGW19:IHQ19"/>
    <mergeCell ref="IHR19:IIL19"/>
    <mergeCell ref="IIM19:IJG19"/>
    <mergeCell ref="IJH19:IKB19"/>
    <mergeCell ref="IKC19:IKW19"/>
    <mergeCell ref="IBF19:IBZ19"/>
    <mergeCell ref="ICA19:ICU19"/>
    <mergeCell ref="ICV19:IDP19"/>
    <mergeCell ref="IDQ19:IEK19"/>
    <mergeCell ref="IEL19:IFF19"/>
    <mergeCell ref="IFG19:IGA19"/>
    <mergeCell ref="HWJ19:HXD19"/>
    <mergeCell ref="HXE19:HXY19"/>
    <mergeCell ref="HXZ19:HYT19"/>
    <mergeCell ref="HYU19:HZO19"/>
    <mergeCell ref="HZP19:IAJ19"/>
    <mergeCell ref="IAK19:IBE19"/>
    <mergeCell ref="HRN19:HSH19"/>
    <mergeCell ref="HSI19:HTC19"/>
    <mergeCell ref="HTD19:HTX19"/>
    <mergeCell ref="HTY19:HUS19"/>
    <mergeCell ref="HUT19:HVN19"/>
    <mergeCell ref="HVO19:HWI19"/>
    <mergeCell ref="HMR19:HNL19"/>
    <mergeCell ref="HNM19:HOG19"/>
    <mergeCell ref="HOH19:HPB19"/>
    <mergeCell ref="HPC19:HPW19"/>
    <mergeCell ref="HPX19:HQR19"/>
    <mergeCell ref="HQS19:HRM19"/>
    <mergeCell ref="HHV19:HIP19"/>
    <mergeCell ref="HIQ19:HJK19"/>
    <mergeCell ref="HJL19:HKF19"/>
    <mergeCell ref="HKG19:HLA19"/>
    <mergeCell ref="HLB19:HLV19"/>
    <mergeCell ref="HLW19:HMQ19"/>
    <mergeCell ref="HCZ19:HDT19"/>
    <mergeCell ref="HDU19:HEO19"/>
    <mergeCell ref="HEP19:HFJ19"/>
    <mergeCell ref="HFK19:HGE19"/>
    <mergeCell ref="HGF19:HGZ19"/>
    <mergeCell ref="HHA19:HHU19"/>
    <mergeCell ref="GYD19:GYX19"/>
    <mergeCell ref="GYY19:GZS19"/>
    <mergeCell ref="GZT19:HAN19"/>
    <mergeCell ref="HAO19:HBI19"/>
    <mergeCell ref="HBJ19:HCD19"/>
    <mergeCell ref="HCE19:HCY19"/>
    <mergeCell ref="GTH19:GUB19"/>
    <mergeCell ref="GUC19:GUW19"/>
    <mergeCell ref="GUX19:GVR19"/>
    <mergeCell ref="GVS19:GWM19"/>
    <mergeCell ref="GWN19:GXH19"/>
    <mergeCell ref="GXI19:GYC19"/>
    <mergeCell ref="GOL19:GPF19"/>
    <mergeCell ref="GPG19:GQA19"/>
    <mergeCell ref="GQB19:GQV19"/>
    <mergeCell ref="GQW19:GRQ19"/>
    <mergeCell ref="GRR19:GSL19"/>
    <mergeCell ref="GSM19:GTG19"/>
    <mergeCell ref="GJP19:GKJ19"/>
    <mergeCell ref="GKK19:GLE19"/>
    <mergeCell ref="GLF19:GLZ19"/>
    <mergeCell ref="GMA19:GMU19"/>
    <mergeCell ref="GMV19:GNP19"/>
    <mergeCell ref="GNQ19:GOK19"/>
    <mergeCell ref="GET19:GFN19"/>
    <mergeCell ref="GFO19:GGI19"/>
    <mergeCell ref="GGJ19:GHD19"/>
    <mergeCell ref="GHE19:GHY19"/>
    <mergeCell ref="GHZ19:GIT19"/>
    <mergeCell ref="GIU19:GJO19"/>
    <mergeCell ref="FZX19:GAR19"/>
    <mergeCell ref="GAS19:GBM19"/>
    <mergeCell ref="GBN19:GCH19"/>
    <mergeCell ref="GCI19:GDC19"/>
    <mergeCell ref="GDD19:GDX19"/>
    <mergeCell ref="GDY19:GES19"/>
    <mergeCell ref="FVB19:FVV19"/>
    <mergeCell ref="FVW19:FWQ19"/>
    <mergeCell ref="FWR19:FXL19"/>
    <mergeCell ref="FXM19:FYG19"/>
    <mergeCell ref="FYH19:FZB19"/>
    <mergeCell ref="FZC19:FZW19"/>
    <mergeCell ref="FQF19:FQZ19"/>
    <mergeCell ref="FRA19:FRU19"/>
    <mergeCell ref="FRV19:FSP19"/>
    <mergeCell ref="FSQ19:FTK19"/>
    <mergeCell ref="FTL19:FUF19"/>
    <mergeCell ref="FUG19:FVA19"/>
    <mergeCell ref="FLJ19:FMD19"/>
    <mergeCell ref="FME19:FMY19"/>
    <mergeCell ref="FMZ19:FNT19"/>
    <mergeCell ref="FNU19:FOO19"/>
    <mergeCell ref="FOP19:FPJ19"/>
    <mergeCell ref="FPK19:FQE19"/>
    <mergeCell ref="FGN19:FHH19"/>
    <mergeCell ref="FHI19:FIC19"/>
    <mergeCell ref="FID19:FIX19"/>
    <mergeCell ref="FIY19:FJS19"/>
    <mergeCell ref="FJT19:FKN19"/>
    <mergeCell ref="FKO19:FLI19"/>
    <mergeCell ref="FBR19:FCL19"/>
    <mergeCell ref="FCM19:FDG19"/>
    <mergeCell ref="FDH19:FEB19"/>
    <mergeCell ref="FEC19:FEW19"/>
    <mergeCell ref="FEX19:FFR19"/>
    <mergeCell ref="FFS19:FGM19"/>
    <mergeCell ref="EWV19:EXP19"/>
    <mergeCell ref="EXQ19:EYK19"/>
    <mergeCell ref="EYL19:EZF19"/>
    <mergeCell ref="EZG19:FAA19"/>
    <mergeCell ref="FAB19:FAV19"/>
    <mergeCell ref="FAW19:FBQ19"/>
    <mergeCell ref="ERZ19:EST19"/>
    <mergeCell ref="ESU19:ETO19"/>
    <mergeCell ref="ETP19:EUJ19"/>
    <mergeCell ref="EUK19:EVE19"/>
    <mergeCell ref="EVF19:EVZ19"/>
    <mergeCell ref="EWA19:EWU19"/>
    <mergeCell ref="END19:ENX19"/>
    <mergeCell ref="ENY19:EOS19"/>
    <mergeCell ref="EOT19:EPN19"/>
    <mergeCell ref="EPO19:EQI19"/>
    <mergeCell ref="EQJ19:ERD19"/>
    <mergeCell ref="ERE19:ERY19"/>
    <mergeCell ref="EIH19:EJB19"/>
    <mergeCell ref="EJC19:EJW19"/>
    <mergeCell ref="EJX19:EKR19"/>
    <mergeCell ref="EKS19:ELM19"/>
    <mergeCell ref="ELN19:EMH19"/>
    <mergeCell ref="EMI19:ENC19"/>
    <mergeCell ref="EDL19:EEF19"/>
    <mergeCell ref="EEG19:EFA19"/>
    <mergeCell ref="EFB19:EFV19"/>
    <mergeCell ref="EFW19:EGQ19"/>
    <mergeCell ref="EGR19:EHL19"/>
    <mergeCell ref="EHM19:EIG19"/>
    <mergeCell ref="DYP19:DZJ19"/>
    <mergeCell ref="DZK19:EAE19"/>
    <mergeCell ref="EAF19:EAZ19"/>
    <mergeCell ref="EBA19:EBU19"/>
    <mergeCell ref="EBV19:ECP19"/>
    <mergeCell ref="ECQ19:EDK19"/>
    <mergeCell ref="DTT19:DUN19"/>
    <mergeCell ref="DUO19:DVI19"/>
    <mergeCell ref="DVJ19:DWD19"/>
    <mergeCell ref="DWE19:DWY19"/>
    <mergeCell ref="DWZ19:DXT19"/>
    <mergeCell ref="DXU19:DYO19"/>
    <mergeCell ref="DOX19:DPR19"/>
    <mergeCell ref="DPS19:DQM19"/>
    <mergeCell ref="DQN19:DRH19"/>
    <mergeCell ref="DRI19:DSC19"/>
    <mergeCell ref="DSD19:DSX19"/>
    <mergeCell ref="DSY19:DTS19"/>
    <mergeCell ref="DKB19:DKV19"/>
    <mergeCell ref="DKW19:DLQ19"/>
    <mergeCell ref="DLR19:DML19"/>
    <mergeCell ref="DMM19:DNG19"/>
    <mergeCell ref="DNH19:DOB19"/>
    <mergeCell ref="DOC19:DOW19"/>
    <mergeCell ref="DFF19:DFZ19"/>
    <mergeCell ref="DGA19:DGU19"/>
    <mergeCell ref="DGV19:DHP19"/>
    <mergeCell ref="DHQ19:DIK19"/>
    <mergeCell ref="DIL19:DJF19"/>
    <mergeCell ref="DJG19:DKA19"/>
    <mergeCell ref="DAJ19:DBD19"/>
    <mergeCell ref="DBE19:DBY19"/>
    <mergeCell ref="DBZ19:DCT19"/>
    <mergeCell ref="DCU19:DDO19"/>
    <mergeCell ref="DDP19:DEJ19"/>
    <mergeCell ref="DEK19:DFE19"/>
    <mergeCell ref="CVN19:CWH19"/>
    <mergeCell ref="CWI19:CXC19"/>
    <mergeCell ref="CXD19:CXX19"/>
    <mergeCell ref="CXY19:CYS19"/>
    <mergeCell ref="CYT19:CZN19"/>
    <mergeCell ref="CZO19:DAI19"/>
    <mergeCell ref="CQR19:CRL19"/>
    <mergeCell ref="CRM19:CSG19"/>
    <mergeCell ref="CSH19:CTB19"/>
    <mergeCell ref="CTC19:CTW19"/>
    <mergeCell ref="CTX19:CUR19"/>
    <mergeCell ref="CUS19:CVM19"/>
    <mergeCell ref="CLV19:CMP19"/>
    <mergeCell ref="CMQ19:CNK19"/>
    <mergeCell ref="CNL19:COF19"/>
    <mergeCell ref="COG19:CPA19"/>
    <mergeCell ref="CPB19:CPV19"/>
    <mergeCell ref="CPW19:CQQ19"/>
    <mergeCell ref="CGZ19:CHT19"/>
    <mergeCell ref="CHU19:CIO19"/>
    <mergeCell ref="CIP19:CJJ19"/>
    <mergeCell ref="CJK19:CKE19"/>
    <mergeCell ref="CKF19:CKZ19"/>
    <mergeCell ref="CLA19:CLU19"/>
    <mergeCell ref="CCD19:CCX19"/>
    <mergeCell ref="CCY19:CDS19"/>
    <mergeCell ref="CDT19:CEN19"/>
    <mergeCell ref="CEO19:CFI19"/>
    <mergeCell ref="CFJ19:CGD19"/>
    <mergeCell ref="CGE19:CGY19"/>
    <mergeCell ref="BXH19:BYB19"/>
    <mergeCell ref="BYC19:BYW19"/>
    <mergeCell ref="BYX19:BZR19"/>
    <mergeCell ref="BZS19:CAM19"/>
    <mergeCell ref="CAN19:CBH19"/>
    <mergeCell ref="CBI19:CCC19"/>
    <mergeCell ref="AIX19:AJR19"/>
    <mergeCell ref="AJS19:AKM19"/>
    <mergeCell ref="AAV19:ABP19"/>
    <mergeCell ref="ABQ19:ACK19"/>
    <mergeCell ref="ACL19:ADF19"/>
    <mergeCell ref="ADG19:AEA19"/>
    <mergeCell ref="AEB19:AEV19"/>
    <mergeCell ref="AEW19:AFQ19"/>
    <mergeCell ref="VZ19:WT19"/>
    <mergeCell ref="WU19:XO19"/>
    <mergeCell ref="XP19:YJ19"/>
    <mergeCell ref="YK19:ZE19"/>
    <mergeCell ref="ZF19:ZZ19"/>
    <mergeCell ref="AAA19:AAU19"/>
    <mergeCell ref="RD19:RX19"/>
    <mergeCell ref="RY19:SS19"/>
    <mergeCell ref="ST19:TN19"/>
    <mergeCell ref="TO19:UI19"/>
    <mergeCell ref="UJ19:VD19"/>
    <mergeCell ref="VE19:VY19"/>
    <mergeCell ref="BSL19:BTF19"/>
    <mergeCell ref="BTG19:BUA19"/>
    <mergeCell ref="BUB19:BUV19"/>
    <mergeCell ref="BUW19:BVQ19"/>
    <mergeCell ref="BVR19:BWL19"/>
    <mergeCell ref="BWM19:BXG19"/>
    <mergeCell ref="BNP19:BOJ19"/>
    <mergeCell ref="BOK19:BPE19"/>
    <mergeCell ref="BPF19:BPZ19"/>
    <mergeCell ref="BQA19:BQU19"/>
    <mergeCell ref="BQV19:BRP19"/>
    <mergeCell ref="BRQ19:BSK19"/>
    <mergeCell ref="BIT19:BJN19"/>
    <mergeCell ref="BJO19:BKI19"/>
    <mergeCell ref="BKJ19:BLD19"/>
    <mergeCell ref="BLE19:BLY19"/>
    <mergeCell ref="BLZ19:BMT19"/>
    <mergeCell ref="BMU19:BNO19"/>
    <mergeCell ref="BDX19:BER19"/>
    <mergeCell ref="BES19:BFM19"/>
    <mergeCell ref="BFN19:BGH19"/>
    <mergeCell ref="BGI19:BHC19"/>
    <mergeCell ref="BHD19:BHX19"/>
    <mergeCell ref="BHY19:BIS19"/>
    <mergeCell ref="AZB19:AZV19"/>
    <mergeCell ref="AZW19:BAQ19"/>
    <mergeCell ref="BAR19:BBL19"/>
    <mergeCell ref="BBM19:BCG19"/>
    <mergeCell ref="BCH19:BDB19"/>
    <mergeCell ref="BDC19:BDW19"/>
    <mergeCell ref="AUF19:AUZ19"/>
    <mergeCell ref="AVA19:AVU19"/>
    <mergeCell ref="AVV19:AWP19"/>
    <mergeCell ref="AWQ19:AXK19"/>
    <mergeCell ref="AXL19:AYF19"/>
    <mergeCell ref="AYG19:AZA19"/>
    <mergeCell ref="MH19:NB19"/>
    <mergeCell ref="NC19:NW19"/>
    <mergeCell ref="NX19:OR19"/>
    <mergeCell ref="OS19:PM19"/>
    <mergeCell ref="PN19:QH19"/>
    <mergeCell ref="QI19:RC19"/>
    <mergeCell ref="HL19:IF19"/>
    <mergeCell ref="IG19:JA19"/>
    <mergeCell ref="JB19:JV19"/>
    <mergeCell ref="JW19:KQ19"/>
    <mergeCell ref="KR19:LL19"/>
    <mergeCell ref="LM19:MG19"/>
    <mergeCell ref="CP19:DJ19"/>
    <mergeCell ref="DK19:EE19"/>
    <mergeCell ref="EF19:EZ19"/>
    <mergeCell ref="FA19:FU19"/>
    <mergeCell ref="FV19:GP19"/>
    <mergeCell ref="GQ19:HK19"/>
    <mergeCell ref="B19:I19"/>
    <mergeCell ref="J19:AD19"/>
    <mergeCell ref="AE19:AY19"/>
    <mergeCell ref="AZ19:BT19"/>
    <mergeCell ref="BU19:CO19"/>
    <mergeCell ref="WRQ17:WRT17"/>
    <mergeCell ref="WMU17:WNO17"/>
    <mergeCell ref="WNP17:WOJ17"/>
    <mergeCell ref="WOK17:WPE17"/>
    <mergeCell ref="WPF17:WPZ17"/>
    <mergeCell ref="WQA17:WQU17"/>
    <mergeCell ref="WQV17:WRP17"/>
    <mergeCell ref="WHY17:WIS17"/>
    <mergeCell ref="WIT17:WJN17"/>
    <mergeCell ref="WJO17:WKI17"/>
    <mergeCell ref="WKJ17:WLD17"/>
    <mergeCell ref="WLE17:WLY17"/>
    <mergeCell ref="WLZ17:WMT17"/>
    <mergeCell ref="WDC17:WDW17"/>
    <mergeCell ref="WDX17:WER17"/>
    <mergeCell ref="WES17:WFM17"/>
    <mergeCell ref="WFN17:WGH17"/>
    <mergeCell ref="WGI17:WHC17"/>
    <mergeCell ref="WHD17:WHX17"/>
    <mergeCell ref="VYG17:VZA17"/>
    <mergeCell ref="VZB17:VZV17"/>
    <mergeCell ref="VZW17:WAQ17"/>
    <mergeCell ref="WAR17:WBL17"/>
    <mergeCell ref="WBM17:WCG17"/>
    <mergeCell ref="WCH17:WDB17"/>
    <mergeCell ref="APJ19:AQD19"/>
    <mergeCell ref="AQE19:AQY19"/>
    <mergeCell ref="AQZ19:ART19"/>
    <mergeCell ref="ARU19:ASO19"/>
    <mergeCell ref="ASP19:ATJ19"/>
    <mergeCell ref="ATK19:AUE19"/>
    <mergeCell ref="AKN19:ALH19"/>
    <mergeCell ref="ALI19:AMC19"/>
    <mergeCell ref="AMD19:AMX19"/>
    <mergeCell ref="AMY19:ANS19"/>
    <mergeCell ref="ANT19:AON19"/>
    <mergeCell ref="AOO19:API19"/>
    <mergeCell ref="AFR19:AGL19"/>
    <mergeCell ref="AGM19:AHG19"/>
    <mergeCell ref="AHH19:AIB19"/>
    <mergeCell ref="AIC19:AIW19"/>
    <mergeCell ref="VTK17:VUE17"/>
    <mergeCell ref="VUF17:VUZ17"/>
    <mergeCell ref="VVA17:VVU17"/>
    <mergeCell ref="VVV17:VWP17"/>
    <mergeCell ref="VWQ17:VXK17"/>
    <mergeCell ref="VXL17:VYF17"/>
    <mergeCell ref="VOO17:VPI17"/>
    <mergeCell ref="VPJ17:VQD17"/>
    <mergeCell ref="VQE17:VQY17"/>
    <mergeCell ref="VQZ17:VRT17"/>
    <mergeCell ref="VRU17:VSO17"/>
    <mergeCell ref="VSP17:VTJ17"/>
    <mergeCell ref="VJS17:VKM17"/>
    <mergeCell ref="VKN17:VLH17"/>
    <mergeCell ref="VLI17:VMC17"/>
    <mergeCell ref="VMD17:VMX17"/>
    <mergeCell ref="VMY17:VNS17"/>
    <mergeCell ref="VNT17:VON17"/>
    <mergeCell ref="VEW17:VFQ17"/>
    <mergeCell ref="VFR17:VGL17"/>
    <mergeCell ref="VGM17:VHG17"/>
    <mergeCell ref="VHH17:VIB17"/>
    <mergeCell ref="VIC17:VIW17"/>
    <mergeCell ref="VIX17:VJR17"/>
    <mergeCell ref="VAA17:VAU17"/>
    <mergeCell ref="VAV17:VBP17"/>
    <mergeCell ref="VBQ17:VCK17"/>
    <mergeCell ref="VCL17:VDF17"/>
    <mergeCell ref="VDG17:VEA17"/>
    <mergeCell ref="VEB17:VEV17"/>
    <mergeCell ref="UVE17:UVY17"/>
    <mergeCell ref="UVZ17:UWT17"/>
    <mergeCell ref="UWU17:UXO17"/>
    <mergeCell ref="UXP17:UYJ17"/>
    <mergeCell ref="UYK17:UZE17"/>
    <mergeCell ref="UZF17:UZZ17"/>
    <mergeCell ref="UQI17:URC17"/>
    <mergeCell ref="URD17:URX17"/>
    <mergeCell ref="URY17:USS17"/>
    <mergeCell ref="UST17:UTN17"/>
    <mergeCell ref="UTO17:UUI17"/>
    <mergeCell ref="UUJ17:UVD17"/>
    <mergeCell ref="ULM17:UMG17"/>
    <mergeCell ref="UMH17:UNB17"/>
    <mergeCell ref="UNC17:UNW17"/>
    <mergeCell ref="UNX17:UOR17"/>
    <mergeCell ref="UOS17:UPM17"/>
    <mergeCell ref="UPN17:UQH17"/>
    <mergeCell ref="UGQ17:UHK17"/>
    <mergeCell ref="UHL17:UIF17"/>
    <mergeCell ref="UIG17:UJA17"/>
    <mergeCell ref="UJB17:UJV17"/>
    <mergeCell ref="UJW17:UKQ17"/>
    <mergeCell ref="UKR17:ULL17"/>
    <mergeCell ref="UBU17:UCO17"/>
    <mergeCell ref="UCP17:UDJ17"/>
    <mergeCell ref="UDK17:UEE17"/>
    <mergeCell ref="UEF17:UEZ17"/>
    <mergeCell ref="UFA17:UFU17"/>
    <mergeCell ref="UFV17:UGP17"/>
    <mergeCell ref="TWY17:TXS17"/>
    <mergeCell ref="TXT17:TYN17"/>
    <mergeCell ref="TYO17:TZI17"/>
    <mergeCell ref="TZJ17:UAD17"/>
    <mergeCell ref="UAE17:UAY17"/>
    <mergeCell ref="UAZ17:UBT17"/>
    <mergeCell ref="TSC17:TSW17"/>
    <mergeCell ref="TSX17:TTR17"/>
    <mergeCell ref="TTS17:TUM17"/>
    <mergeCell ref="TUN17:TVH17"/>
    <mergeCell ref="TVI17:TWC17"/>
    <mergeCell ref="TWD17:TWX17"/>
    <mergeCell ref="TNG17:TOA17"/>
    <mergeCell ref="TOB17:TOV17"/>
    <mergeCell ref="TOW17:TPQ17"/>
    <mergeCell ref="TPR17:TQL17"/>
    <mergeCell ref="TQM17:TRG17"/>
    <mergeCell ref="TRH17:TSB17"/>
    <mergeCell ref="TIK17:TJE17"/>
    <mergeCell ref="TJF17:TJZ17"/>
    <mergeCell ref="TKA17:TKU17"/>
    <mergeCell ref="TKV17:TLP17"/>
    <mergeCell ref="TLQ17:TMK17"/>
    <mergeCell ref="TML17:TNF17"/>
    <mergeCell ref="TDO17:TEI17"/>
    <mergeCell ref="TEJ17:TFD17"/>
    <mergeCell ref="TFE17:TFY17"/>
    <mergeCell ref="TFZ17:TGT17"/>
    <mergeCell ref="TGU17:THO17"/>
    <mergeCell ref="THP17:TIJ17"/>
    <mergeCell ref="SYS17:SZM17"/>
    <mergeCell ref="SZN17:TAH17"/>
    <mergeCell ref="TAI17:TBC17"/>
    <mergeCell ref="TBD17:TBX17"/>
    <mergeCell ref="TBY17:TCS17"/>
    <mergeCell ref="TCT17:TDN17"/>
    <mergeCell ref="STW17:SUQ17"/>
    <mergeCell ref="SUR17:SVL17"/>
    <mergeCell ref="SVM17:SWG17"/>
    <mergeCell ref="SWH17:SXB17"/>
    <mergeCell ref="SXC17:SXW17"/>
    <mergeCell ref="SXX17:SYR17"/>
    <mergeCell ref="SPA17:SPU17"/>
    <mergeCell ref="SPV17:SQP17"/>
    <mergeCell ref="SQQ17:SRK17"/>
    <mergeCell ref="SRL17:SSF17"/>
    <mergeCell ref="SSG17:STA17"/>
    <mergeCell ref="STB17:STV17"/>
    <mergeCell ref="SKE17:SKY17"/>
    <mergeCell ref="SKZ17:SLT17"/>
    <mergeCell ref="SLU17:SMO17"/>
    <mergeCell ref="SMP17:SNJ17"/>
    <mergeCell ref="SNK17:SOE17"/>
    <mergeCell ref="SOF17:SOZ17"/>
    <mergeCell ref="SFI17:SGC17"/>
    <mergeCell ref="SGD17:SGX17"/>
    <mergeCell ref="SGY17:SHS17"/>
    <mergeCell ref="SHT17:SIN17"/>
    <mergeCell ref="SIO17:SJI17"/>
    <mergeCell ref="SJJ17:SKD17"/>
    <mergeCell ref="SAM17:SBG17"/>
    <mergeCell ref="SBH17:SCB17"/>
    <mergeCell ref="SCC17:SCW17"/>
    <mergeCell ref="SCX17:SDR17"/>
    <mergeCell ref="SDS17:SEM17"/>
    <mergeCell ref="SEN17:SFH17"/>
    <mergeCell ref="RVQ17:RWK17"/>
    <mergeCell ref="RWL17:RXF17"/>
    <mergeCell ref="RXG17:RYA17"/>
    <mergeCell ref="RYB17:RYV17"/>
    <mergeCell ref="RYW17:RZQ17"/>
    <mergeCell ref="RZR17:SAL17"/>
    <mergeCell ref="RQU17:RRO17"/>
    <mergeCell ref="RRP17:RSJ17"/>
    <mergeCell ref="RSK17:RTE17"/>
    <mergeCell ref="RTF17:RTZ17"/>
    <mergeCell ref="RUA17:RUU17"/>
    <mergeCell ref="RUV17:RVP17"/>
    <mergeCell ref="RLY17:RMS17"/>
    <mergeCell ref="RMT17:RNN17"/>
    <mergeCell ref="RNO17:ROI17"/>
    <mergeCell ref="ROJ17:RPD17"/>
    <mergeCell ref="RPE17:RPY17"/>
    <mergeCell ref="RPZ17:RQT17"/>
    <mergeCell ref="RHC17:RHW17"/>
    <mergeCell ref="RHX17:RIR17"/>
    <mergeCell ref="RIS17:RJM17"/>
    <mergeCell ref="RJN17:RKH17"/>
    <mergeCell ref="RKI17:RLC17"/>
    <mergeCell ref="RLD17:RLX17"/>
    <mergeCell ref="RCG17:RDA17"/>
    <mergeCell ref="RDB17:RDV17"/>
    <mergeCell ref="RDW17:REQ17"/>
    <mergeCell ref="RER17:RFL17"/>
    <mergeCell ref="RFM17:RGG17"/>
    <mergeCell ref="RGH17:RHB17"/>
    <mergeCell ref="QXK17:QYE17"/>
    <mergeCell ref="QYF17:QYZ17"/>
    <mergeCell ref="QZA17:QZU17"/>
    <mergeCell ref="QZV17:RAP17"/>
    <mergeCell ref="RAQ17:RBK17"/>
    <mergeCell ref="RBL17:RCF17"/>
    <mergeCell ref="QSO17:QTI17"/>
    <mergeCell ref="QTJ17:QUD17"/>
    <mergeCell ref="QUE17:QUY17"/>
    <mergeCell ref="QUZ17:QVT17"/>
    <mergeCell ref="QVU17:QWO17"/>
    <mergeCell ref="QWP17:QXJ17"/>
    <mergeCell ref="QNS17:QOM17"/>
    <mergeCell ref="QON17:QPH17"/>
    <mergeCell ref="QPI17:QQC17"/>
    <mergeCell ref="QQD17:QQX17"/>
    <mergeCell ref="QQY17:QRS17"/>
    <mergeCell ref="QRT17:QSN17"/>
    <mergeCell ref="QIW17:QJQ17"/>
    <mergeCell ref="QJR17:QKL17"/>
    <mergeCell ref="QKM17:QLG17"/>
    <mergeCell ref="QLH17:QMB17"/>
    <mergeCell ref="QMC17:QMW17"/>
    <mergeCell ref="QMX17:QNR17"/>
    <mergeCell ref="QEA17:QEU17"/>
    <mergeCell ref="QEV17:QFP17"/>
    <mergeCell ref="QFQ17:QGK17"/>
    <mergeCell ref="QGL17:QHF17"/>
    <mergeCell ref="QHG17:QIA17"/>
    <mergeCell ref="QIB17:QIV17"/>
    <mergeCell ref="PZE17:PZY17"/>
    <mergeCell ref="PZZ17:QAT17"/>
    <mergeCell ref="QAU17:QBO17"/>
    <mergeCell ref="QBP17:QCJ17"/>
    <mergeCell ref="QCK17:QDE17"/>
    <mergeCell ref="QDF17:QDZ17"/>
    <mergeCell ref="PUI17:PVC17"/>
    <mergeCell ref="PVD17:PVX17"/>
    <mergeCell ref="PVY17:PWS17"/>
    <mergeCell ref="PWT17:PXN17"/>
    <mergeCell ref="PXO17:PYI17"/>
    <mergeCell ref="PYJ17:PZD17"/>
    <mergeCell ref="PPM17:PQG17"/>
    <mergeCell ref="PQH17:PRB17"/>
    <mergeCell ref="PRC17:PRW17"/>
    <mergeCell ref="PRX17:PSR17"/>
    <mergeCell ref="PSS17:PTM17"/>
    <mergeCell ref="PTN17:PUH17"/>
    <mergeCell ref="PKQ17:PLK17"/>
    <mergeCell ref="PLL17:PMF17"/>
    <mergeCell ref="PMG17:PNA17"/>
    <mergeCell ref="PNB17:PNV17"/>
    <mergeCell ref="PNW17:POQ17"/>
    <mergeCell ref="POR17:PPL17"/>
    <mergeCell ref="PFU17:PGO17"/>
    <mergeCell ref="PGP17:PHJ17"/>
    <mergeCell ref="PHK17:PIE17"/>
    <mergeCell ref="PIF17:PIZ17"/>
    <mergeCell ref="PJA17:PJU17"/>
    <mergeCell ref="PJV17:PKP17"/>
    <mergeCell ref="PAY17:PBS17"/>
    <mergeCell ref="PBT17:PCN17"/>
    <mergeCell ref="PCO17:PDI17"/>
    <mergeCell ref="PDJ17:PED17"/>
    <mergeCell ref="PEE17:PEY17"/>
    <mergeCell ref="PEZ17:PFT17"/>
    <mergeCell ref="OWC17:OWW17"/>
    <mergeCell ref="OWX17:OXR17"/>
    <mergeCell ref="OXS17:OYM17"/>
    <mergeCell ref="OYN17:OZH17"/>
    <mergeCell ref="OZI17:PAC17"/>
    <mergeCell ref="PAD17:PAX17"/>
    <mergeCell ref="ORG17:OSA17"/>
    <mergeCell ref="OSB17:OSV17"/>
    <mergeCell ref="OSW17:OTQ17"/>
    <mergeCell ref="OTR17:OUL17"/>
    <mergeCell ref="OUM17:OVG17"/>
    <mergeCell ref="OVH17:OWB17"/>
    <mergeCell ref="OMK17:ONE17"/>
    <mergeCell ref="ONF17:ONZ17"/>
    <mergeCell ref="OOA17:OOU17"/>
    <mergeCell ref="OOV17:OPP17"/>
    <mergeCell ref="OPQ17:OQK17"/>
    <mergeCell ref="OQL17:ORF17"/>
    <mergeCell ref="OHO17:OII17"/>
    <mergeCell ref="OIJ17:OJD17"/>
    <mergeCell ref="OJE17:OJY17"/>
    <mergeCell ref="OJZ17:OKT17"/>
    <mergeCell ref="OKU17:OLO17"/>
    <mergeCell ref="OLP17:OMJ17"/>
    <mergeCell ref="OCS17:ODM17"/>
    <mergeCell ref="ODN17:OEH17"/>
    <mergeCell ref="OEI17:OFC17"/>
    <mergeCell ref="OFD17:OFX17"/>
    <mergeCell ref="OFY17:OGS17"/>
    <mergeCell ref="OGT17:OHN17"/>
    <mergeCell ref="NXW17:NYQ17"/>
    <mergeCell ref="NYR17:NZL17"/>
    <mergeCell ref="NZM17:OAG17"/>
    <mergeCell ref="OAH17:OBB17"/>
    <mergeCell ref="OBC17:OBW17"/>
    <mergeCell ref="OBX17:OCR17"/>
    <mergeCell ref="NTA17:NTU17"/>
    <mergeCell ref="NTV17:NUP17"/>
    <mergeCell ref="NUQ17:NVK17"/>
    <mergeCell ref="NVL17:NWF17"/>
    <mergeCell ref="NWG17:NXA17"/>
    <mergeCell ref="NXB17:NXV17"/>
    <mergeCell ref="NOE17:NOY17"/>
    <mergeCell ref="NOZ17:NPT17"/>
    <mergeCell ref="NPU17:NQO17"/>
    <mergeCell ref="NQP17:NRJ17"/>
    <mergeCell ref="NRK17:NSE17"/>
    <mergeCell ref="NSF17:NSZ17"/>
    <mergeCell ref="NJI17:NKC17"/>
    <mergeCell ref="NKD17:NKX17"/>
    <mergeCell ref="NKY17:NLS17"/>
    <mergeCell ref="NLT17:NMN17"/>
    <mergeCell ref="NMO17:NNI17"/>
    <mergeCell ref="NNJ17:NOD17"/>
    <mergeCell ref="NEM17:NFG17"/>
    <mergeCell ref="NFH17:NGB17"/>
    <mergeCell ref="NGC17:NGW17"/>
    <mergeCell ref="NGX17:NHR17"/>
    <mergeCell ref="NHS17:NIM17"/>
    <mergeCell ref="NIN17:NJH17"/>
    <mergeCell ref="MZQ17:NAK17"/>
    <mergeCell ref="NAL17:NBF17"/>
    <mergeCell ref="NBG17:NCA17"/>
    <mergeCell ref="NCB17:NCV17"/>
    <mergeCell ref="NCW17:NDQ17"/>
    <mergeCell ref="NDR17:NEL17"/>
    <mergeCell ref="MUU17:MVO17"/>
    <mergeCell ref="MVP17:MWJ17"/>
    <mergeCell ref="MWK17:MXE17"/>
    <mergeCell ref="MXF17:MXZ17"/>
    <mergeCell ref="MYA17:MYU17"/>
    <mergeCell ref="MYV17:MZP17"/>
    <mergeCell ref="MPY17:MQS17"/>
    <mergeCell ref="MQT17:MRN17"/>
    <mergeCell ref="MRO17:MSI17"/>
    <mergeCell ref="MSJ17:MTD17"/>
    <mergeCell ref="MTE17:MTY17"/>
    <mergeCell ref="MTZ17:MUT17"/>
    <mergeCell ref="MLC17:MLW17"/>
    <mergeCell ref="MLX17:MMR17"/>
    <mergeCell ref="MMS17:MNM17"/>
    <mergeCell ref="MNN17:MOH17"/>
    <mergeCell ref="MOI17:MPC17"/>
    <mergeCell ref="MPD17:MPX17"/>
    <mergeCell ref="MGG17:MHA17"/>
    <mergeCell ref="MHB17:MHV17"/>
    <mergeCell ref="MHW17:MIQ17"/>
    <mergeCell ref="MIR17:MJL17"/>
    <mergeCell ref="MJM17:MKG17"/>
    <mergeCell ref="MKH17:MLB17"/>
    <mergeCell ref="MBK17:MCE17"/>
    <mergeCell ref="MCF17:MCZ17"/>
    <mergeCell ref="MDA17:MDU17"/>
    <mergeCell ref="MDV17:MEP17"/>
    <mergeCell ref="MEQ17:MFK17"/>
    <mergeCell ref="MFL17:MGF17"/>
    <mergeCell ref="LWO17:LXI17"/>
    <mergeCell ref="LXJ17:LYD17"/>
    <mergeCell ref="LYE17:LYY17"/>
    <mergeCell ref="LYZ17:LZT17"/>
    <mergeCell ref="LZU17:MAO17"/>
    <mergeCell ref="MAP17:MBJ17"/>
    <mergeCell ref="LRS17:LSM17"/>
    <mergeCell ref="LSN17:LTH17"/>
    <mergeCell ref="LTI17:LUC17"/>
    <mergeCell ref="LUD17:LUX17"/>
    <mergeCell ref="LUY17:LVS17"/>
    <mergeCell ref="LVT17:LWN17"/>
    <mergeCell ref="LMW17:LNQ17"/>
    <mergeCell ref="LNR17:LOL17"/>
    <mergeCell ref="LOM17:LPG17"/>
    <mergeCell ref="LPH17:LQB17"/>
    <mergeCell ref="LQC17:LQW17"/>
    <mergeCell ref="LQX17:LRR17"/>
    <mergeCell ref="LIA17:LIU17"/>
    <mergeCell ref="LIV17:LJP17"/>
    <mergeCell ref="LJQ17:LKK17"/>
    <mergeCell ref="LKL17:LLF17"/>
    <mergeCell ref="LLG17:LMA17"/>
    <mergeCell ref="LMB17:LMV17"/>
    <mergeCell ref="LDE17:LDY17"/>
    <mergeCell ref="LDZ17:LET17"/>
    <mergeCell ref="LEU17:LFO17"/>
    <mergeCell ref="LFP17:LGJ17"/>
    <mergeCell ref="LGK17:LHE17"/>
    <mergeCell ref="LHF17:LHZ17"/>
    <mergeCell ref="KYI17:KZC17"/>
    <mergeCell ref="KZD17:KZX17"/>
    <mergeCell ref="KZY17:LAS17"/>
    <mergeCell ref="LAT17:LBN17"/>
    <mergeCell ref="LBO17:LCI17"/>
    <mergeCell ref="LCJ17:LDD17"/>
    <mergeCell ref="KTM17:KUG17"/>
    <mergeCell ref="KUH17:KVB17"/>
    <mergeCell ref="KVC17:KVW17"/>
    <mergeCell ref="KVX17:KWR17"/>
    <mergeCell ref="KWS17:KXM17"/>
    <mergeCell ref="KXN17:KYH17"/>
    <mergeCell ref="KOQ17:KPK17"/>
    <mergeCell ref="KPL17:KQF17"/>
    <mergeCell ref="KQG17:KRA17"/>
    <mergeCell ref="KRB17:KRV17"/>
    <mergeCell ref="KRW17:KSQ17"/>
    <mergeCell ref="KSR17:KTL17"/>
    <mergeCell ref="KJU17:KKO17"/>
    <mergeCell ref="KKP17:KLJ17"/>
    <mergeCell ref="KLK17:KME17"/>
    <mergeCell ref="KMF17:KMZ17"/>
    <mergeCell ref="KNA17:KNU17"/>
    <mergeCell ref="KNV17:KOP17"/>
    <mergeCell ref="KEY17:KFS17"/>
    <mergeCell ref="KFT17:KGN17"/>
    <mergeCell ref="KGO17:KHI17"/>
    <mergeCell ref="KHJ17:KID17"/>
    <mergeCell ref="KIE17:KIY17"/>
    <mergeCell ref="KIZ17:KJT17"/>
    <mergeCell ref="KAC17:KAW17"/>
    <mergeCell ref="KAX17:KBR17"/>
    <mergeCell ref="KBS17:KCM17"/>
    <mergeCell ref="KCN17:KDH17"/>
    <mergeCell ref="KDI17:KEC17"/>
    <mergeCell ref="KED17:KEX17"/>
    <mergeCell ref="JVG17:JWA17"/>
    <mergeCell ref="JWB17:JWV17"/>
    <mergeCell ref="JWW17:JXQ17"/>
    <mergeCell ref="JXR17:JYL17"/>
    <mergeCell ref="JYM17:JZG17"/>
    <mergeCell ref="JZH17:KAB17"/>
    <mergeCell ref="JQK17:JRE17"/>
    <mergeCell ref="JRF17:JRZ17"/>
    <mergeCell ref="JSA17:JSU17"/>
    <mergeCell ref="JSV17:JTP17"/>
    <mergeCell ref="JTQ17:JUK17"/>
    <mergeCell ref="JUL17:JVF17"/>
    <mergeCell ref="JLO17:JMI17"/>
    <mergeCell ref="JMJ17:JND17"/>
    <mergeCell ref="JNE17:JNY17"/>
    <mergeCell ref="JNZ17:JOT17"/>
    <mergeCell ref="JOU17:JPO17"/>
    <mergeCell ref="JPP17:JQJ17"/>
    <mergeCell ref="JGS17:JHM17"/>
    <mergeCell ref="JHN17:JIH17"/>
    <mergeCell ref="JII17:JJC17"/>
    <mergeCell ref="JJD17:JJX17"/>
    <mergeCell ref="JJY17:JKS17"/>
    <mergeCell ref="JKT17:JLN17"/>
    <mergeCell ref="JBW17:JCQ17"/>
    <mergeCell ref="JCR17:JDL17"/>
    <mergeCell ref="JDM17:JEG17"/>
    <mergeCell ref="JEH17:JFB17"/>
    <mergeCell ref="JFC17:JFW17"/>
    <mergeCell ref="JFX17:JGR17"/>
    <mergeCell ref="IXA17:IXU17"/>
    <mergeCell ref="IXV17:IYP17"/>
    <mergeCell ref="IYQ17:IZK17"/>
    <mergeCell ref="IZL17:JAF17"/>
    <mergeCell ref="JAG17:JBA17"/>
    <mergeCell ref="JBB17:JBV17"/>
    <mergeCell ref="ISE17:ISY17"/>
    <mergeCell ref="ISZ17:ITT17"/>
    <mergeCell ref="ITU17:IUO17"/>
    <mergeCell ref="IUP17:IVJ17"/>
    <mergeCell ref="IVK17:IWE17"/>
    <mergeCell ref="IWF17:IWZ17"/>
    <mergeCell ref="INI17:IOC17"/>
    <mergeCell ref="IOD17:IOX17"/>
    <mergeCell ref="IOY17:IPS17"/>
    <mergeCell ref="IPT17:IQN17"/>
    <mergeCell ref="IQO17:IRI17"/>
    <mergeCell ref="IRJ17:ISD17"/>
    <mergeCell ref="IIM17:IJG17"/>
    <mergeCell ref="IJH17:IKB17"/>
    <mergeCell ref="IKC17:IKW17"/>
    <mergeCell ref="IKX17:ILR17"/>
    <mergeCell ref="ILS17:IMM17"/>
    <mergeCell ref="IMN17:INH17"/>
    <mergeCell ref="IDQ17:IEK17"/>
    <mergeCell ref="IEL17:IFF17"/>
    <mergeCell ref="IFG17:IGA17"/>
    <mergeCell ref="IGB17:IGV17"/>
    <mergeCell ref="IGW17:IHQ17"/>
    <mergeCell ref="IHR17:IIL17"/>
    <mergeCell ref="HYU17:HZO17"/>
    <mergeCell ref="HZP17:IAJ17"/>
    <mergeCell ref="IAK17:IBE17"/>
    <mergeCell ref="IBF17:IBZ17"/>
    <mergeCell ref="ICA17:ICU17"/>
    <mergeCell ref="ICV17:IDP17"/>
    <mergeCell ref="HTY17:HUS17"/>
    <mergeCell ref="HUT17:HVN17"/>
    <mergeCell ref="HVO17:HWI17"/>
    <mergeCell ref="HWJ17:HXD17"/>
    <mergeCell ref="HXE17:HXY17"/>
    <mergeCell ref="HXZ17:HYT17"/>
    <mergeCell ref="HPC17:HPW17"/>
    <mergeCell ref="HPX17:HQR17"/>
    <mergeCell ref="HQS17:HRM17"/>
    <mergeCell ref="HRN17:HSH17"/>
    <mergeCell ref="HSI17:HTC17"/>
    <mergeCell ref="HTD17:HTX17"/>
    <mergeCell ref="HKG17:HLA17"/>
    <mergeCell ref="HLB17:HLV17"/>
    <mergeCell ref="HLW17:HMQ17"/>
    <mergeCell ref="HMR17:HNL17"/>
    <mergeCell ref="HNM17:HOG17"/>
    <mergeCell ref="HOH17:HPB17"/>
    <mergeCell ref="HFK17:HGE17"/>
    <mergeCell ref="HGF17:HGZ17"/>
    <mergeCell ref="HHA17:HHU17"/>
    <mergeCell ref="HHV17:HIP17"/>
    <mergeCell ref="HIQ17:HJK17"/>
    <mergeCell ref="HJL17:HKF17"/>
    <mergeCell ref="HAO17:HBI17"/>
    <mergeCell ref="HBJ17:HCD17"/>
    <mergeCell ref="HCE17:HCY17"/>
    <mergeCell ref="HCZ17:HDT17"/>
    <mergeCell ref="HDU17:HEO17"/>
    <mergeCell ref="HEP17:HFJ17"/>
    <mergeCell ref="GVS17:GWM17"/>
    <mergeCell ref="GWN17:GXH17"/>
    <mergeCell ref="GXI17:GYC17"/>
    <mergeCell ref="GYD17:GYX17"/>
    <mergeCell ref="GYY17:GZS17"/>
    <mergeCell ref="GZT17:HAN17"/>
    <mergeCell ref="GQW17:GRQ17"/>
    <mergeCell ref="GRR17:GSL17"/>
    <mergeCell ref="GSM17:GTG17"/>
    <mergeCell ref="GTH17:GUB17"/>
    <mergeCell ref="GUC17:GUW17"/>
    <mergeCell ref="GUX17:GVR17"/>
    <mergeCell ref="GMA17:GMU17"/>
    <mergeCell ref="GMV17:GNP17"/>
    <mergeCell ref="GNQ17:GOK17"/>
    <mergeCell ref="GOL17:GPF17"/>
    <mergeCell ref="GPG17:GQA17"/>
    <mergeCell ref="GQB17:GQV17"/>
    <mergeCell ref="GHE17:GHY17"/>
    <mergeCell ref="GHZ17:GIT17"/>
    <mergeCell ref="GIU17:GJO17"/>
    <mergeCell ref="GJP17:GKJ17"/>
    <mergeCell ref="GKK17:GLE17"/>
    <mergeCell ref="GLF17:GLZ17"/>
    <mergeCell ref="GCI17:GDC17"/>
    <mergeCell ref="GDD17:GDX17"/>
    <mergeCell ref="GDY17:GES17"/>
    <mergeCell ref="GET17:GFN17"/>
    <mergeCell ref="GFO17:GGI17"/>
    <mergeCell ref="GGJ17:GHD17"/>
    <mergeCell ref="FXM17:FYG17"/>
    <mergeCell ref="FYH17:FZB17"/>
    <mergeCell ref="FZC17:FZW17"/>
    <mergeCell ref="FZX17:GAR17"/>
    <mergeCell ref="GAS17:GBM17"/>
    <mergeCell ref="GBN17:GCH17"/>
    <mergeCell ref="FSQ17:FTK17"/>
    <mergeCell ref="FTL17:FUF17"/>
    <mergeCell ref="FUG17:FVA17"/>
    <mergeCell ref="FVB17:FVV17"/>
    <mergeCell ref="FVW17:FWQ17"/>
    <mergeCell ref="FWR17:FXL17"/>
    <mergeCell ref="FNU17:FOO17"/>
    <mergeCell ref="FOP17:FPJ17"/>
    <mergeCell ref="FPK17:FQE17"/>
    <mergeCell ref="FQF17:FQZ17"/>
    <mergeCell ref="FRA17:FRU17"/>
    <mergeCell ref="FRV17:FSP17"/>
    <mergeCell ref="FIY17:FJS17"/>
    <mergeCell ref="FJT17:FKN17"/>
    <mergeCell ref="FKO17:FLI17"/>
    <mergeCell ref="FLJ17:FMD17"/>
    <mergeCell ref="FME17:FMY17"/>
    <mergeCell ref="FMZ17:FNT17"/>
    <mergeCell ref="FEC17:FEW17"/>
    <mergeCell ref="FEX17:FFR17"/>
    <mergeCell ref="FFS17:FGM17"/>
    <mergeCell ref="FGN17:FHH17"/>
    <mergeCell ref="FHI17:FIC17"/>
    <mergeCell ref="FID17:FIX17"/>
    <mergeCell ref="EZG17:FAA17"/>
    <mergeCell ref="FAB17:FAV17"/>
    <mergeCell ref="FAW17:FBQ17"/>
    <mergeCell ref="FBR17:FCL17"/>
    <mergeCell ref="FCM17:FDG17"/>
    <mergeCell ref="FDH17:FEB17"/>
    <mergeCell ref="EUK17:EVE17"/>
    <mergeCell ref="EVF17:EVZ17"/>
    <mergeCell ref="EWA17:EWU17"/>
    <mergeCell ref="EWV17:EXP17"/>
    <mergeCell ref="EXQ17:EYK17"/>
    <mergeCell ref="EYL17:EZF17"/>
    <mergeCell ref="EPO17:EQI17"/>
    <mergeCell ref="EQJ17:ERD17"/>
    <mergeCell ref="ERE17:ERY17"/>
    <mergeCell ref="ERZ17:EST17"/>
    <mergeCell ref="ESU17:ETO17"/>
    <mergeCell ref="ETP17:EUJ17"/>
    <mergeCell ref="EKS17:ELM17"/>
    <mergeCell ref="ELN17:EMH17"/>
    <mergeCell ref="EMI17:ENC17"/>
    <mergeCell ref="END17:ENX17"/>
    <mergeCell ref="ENY17:EOS17"/>
    <mergeCell ref="EOT17:EPN17"/>
    <mergeCell ref="EFW17:EGQ17"/>
    <mergeCell ref="EGR17:EHL17"/>
    <mergeCell ref="EHM17:EIG17"/>
    <mergeCell ref="EIH17:EJB17"/>
    <mergeCell ref="EJC17:EJW17"/>
    <mergeCell ref="EJX17:EKR17"/>
    <mergeCell ref="EBA17:EBU17"/>
    <mergeCell ref="EBV17:ECP17"/>
    <mergeCell ref="ECQ17:EDK17"/>
    <mergeCell ref="EDL17:EEF17"/>
    <mergeCell ref="EEG17:EFA17"/>
    <mergeCell ref="EFB17:EFV17"/>
    <mergeCell ref="DWE17:DWY17"/>
    <mergeCell ref="DWZ17:DXT17"/>
    <mergeCell ref="DXU17:DYO17"/>
    <mergeCell ref="DYP17:DZJ17"/>
    <mergeCell ref="DZK17:EAE17"/>
    <mergeCell ref="EAF17:EAZ17"/>
    <mergeCell ref="DRI17:DSC17"/>
    <mergeCell ref="DSD17:DSX17"/>
    <mergeCell ref="DSY17:DTS17"/>
    <mergeCell ref="DTT17:DUN17"/>
    <mergeCell ref="DUO17:DVI17"/>
    <mergeCell ref="DVJ17:DWD17"/>
    <mergeCell ref="DMM17:DNG17"/>
    <mergeCell ref="DNH17:DOB17"/>
    <mergeCell ref="DOC17:DOW17"/>
    <mergeCell ref="DOX17:DPR17"/>
    <mergeCell ref="DPS17:DQM17"/>
    <mergeCell ref="DQN17:DRH17"/>
    <mergeCell ref="DHQ17:DIK17"/>
    <mergeCell ref="DIL17:DJF17"/>
    <mergeCell ref="DJG17:DKA17"/>
    <mergeCell ref="DKB17:DKV17"/>
    <mergeCell ref="DKW17:DLQ17"/>
    <mergeCell ref="DLR17:DML17"/>
    <mergeCell ref="DCU17:DDO17"/>
    <mergeCell ref="DDP17:DEJ17"/>
    <mergeCell ref="DEK17:DFE17"/>
    <mergeCell ref="DFF17:DFZ17"/>
    <mergeCell ref="DGA17:DGU17"/>
    <mergeCell ref="DGV17:DHP17"/>
    <mergeCell ref="CXY17:CYS17"/>
    <mergeCell ref="CYT17:CZN17"/>
    <mergeCell ref="CZO17:DAI17"/>
    <mergeCell ref="DAJ17:DBD17"/>
    <mergeCell ref="DBE17:DBY17"/>
    <mergeCell ref="DBZ17:DCT17"/>
    <mergeCell ref="BKJ17:BLD17"/>
    <mergeCell ref="BBM17:BCG17"/>
    <mergeCell ref="BCH17:BDB17"/>
    <mergeCell ref="BDC17:BDW17"/>
    <mergeCell ref="BDX17:BER17"/>
    <mergeCell ref="BES17:BFM17"/>
    <mergeCell ref="BFN17:BGH17"/>
    <mergeCell ref="AWQ17:AXK17"/>
    <mergeCell ref="AXL17:AYF17"/>
    <mergeCell ref="AYG17:AZA17"/>
    <mergeCell ref="AZB17:AZV17"/>
    <mergeCell ref="AZW17:BAQ17"/>
    <mergeCell ref="BAR17:BBL17"/>
    <mergeCell ref="ARU17:ASO17"/>
    <mergeCell ref="ASP17:ATJ17"/>
    <mergeCell ref="ATK17:AUE17"/>
    <mergeCell ref="AUF17:AUZ17"/>
    <mergeCell ref="AVA17:AVU17"/>
    <mergeCell ref="AVV17:AWP17"/>
    <mergeCell ref="CTC17:CTW17"/>
    <mergeCell ref="CTX17:CUR17"/>
    <mergeCell ref="CUS17:CVM17"/>
    <mergeCell ref="CVN17:CWH17"/>
    <mergeCell ref="CWI17:CXC17"/>
    <mergeCell ref="CXD17:CXX17"/>
    <mergeCell ref="COG17:CPA17"/>
    <mergeCell ref="CPB17:CPV17"/>
    <mergeCell ref="CPW17:CQQ17"/>
    <mergeCell ref="CQR17:CRL17"/>
    <mergeCell ref="CRM17:CSG17"/>
    <mergeCell ref="CSH17:CTB17"/>
    <mergeCell ref="CJK17:CKE17"/>
    <mergeCell ref="CKF17:CKZ17"/>
    <mergeCell ref="CLA17:CLU17"/>
    <mergeCell ref="CLV17:CMP17"/>
    <mergeCell ref="CMQ17:CNK17"/>
    <mergeCell ref="CNL17:COF17"/>
    <mergeCell ref="CEO17:CFI17"/>
    <mergeCell ref="CFJ17:CGD17"/>
    <mergeCell ref="CGE17:CGY17"/>
    <mergeCell ref="CGZ17:CHT17"/>
    <mergeCell ref="CHU17:CIO17"/>
    <mergeCell ref="CIP17:CJJ17"/>
    <mergeCell ref="BZS17:CAM17"/>
    <mergeCell ref="CAN17:CBH17"/>
    <mergeCell ref="CBI17:CCC17"/>
    <mergeCell ref="CCD17:CCX17"/>
    <mergeCell ref="CCY17:CDS17"/>
    <mergeCell ref="CDT17:CEN17"/>
    <mergeCell ref="BUW17:BVQ17"/>
    <mergeCell ref="BVR17:BWL17"/>
    <mergeCell ref="BWM17:BXG17"/>
    <mergeCell ref="BXH17:BYB17"/>
    <mergeCell ref="BYC17:BYW17"/>
    <mergeCell ref="BYX17:BZR17"/>
    <mergeCell ref="AE17:AY17"/>
    <mergeCell ref="AZ17:BT17"/>
    <mergeCell ref="BU17:CO17"/>
    <mergeCell ref="CP17:DJ17"/>
    <mergeCell ref="DK17:EE17"/>
    <mergeCell ref="EF17:EZ17"/>
    <mergeCell ref="B17:I17"/>
    <mergeCell ref="J17:AD17"/>
    <mergeCell ref="WPF15:WPZ15"/>
    <mergeCell ref="WQA15:WQU15"/>
    <mergeCell ref="WQV15:WRP15"/>
    <mergeCell ref="UVE15:UVY15"/>
    <mergeCell ref="UVZ15:UWT15"/>
    <mergeCell ref="UWU15:UXO15"/>
    <mergeCell ref="UNX15:UOR15"/>
    <mergeCell ref="UOS15:UPM15"/>
    <mergeCell ref="UPN15:UQH15"/>
    <mergeCell ref="UQI15:URC15"/>
    <mergeCell ref="URD15:URX15"/>
    <mergeCell ref="URY15:USS15"/>
    <mergeCell ref="UJB15:UJV15"/>
    <mergeCell ref="UJW15:UKQ15"/>
    <mergeCell ref="UKR15:ULL15"/>
    <mergeCell ref="ULM15:UMG15"/>
    <mergeCell ref="UMH15:UNB15"/>
    <mergeCell ref="UNC15:UNW15"/>
    <mergeCell ref="UEF15:UEZ15"/>
    <mergeCell ref="UFA15:UFU15"/>
    <mergeCell ref="UFV15:UGP15"/>
    <mergeCell ref="UGQ15:UHK15"/>
    <mergeCell ref="UHL15:UIF15"/>
    <mergeCell ref="UIG15:UJA15"/>
    <mergeCell ref="TZJ15:UAD15"/>
    <mergeCell ref="UAE15:UAY15"/>
    <mergeCell ref="UAZ15:UBT15"/>
    <mergeCell ref="UBU15:UCO15"/>
    <mergeCell ref="UCP15:UDJ15"/>
    <mergeCell ref="UDK15:UEE15"/>
    <mergeCell ref="TUN15:TVH15"/>
    <mergeCell ref="TVI15:TWC15"/>
    <mergeCell ref="TWD15:TWX15"/>
    <mergeCell ref="TWY15:TXS15"/>
    <mergeCell ref="AMY17:ANS17"/>
    <mergeCell ref="ANT17:AON17"/>
    <mergeCell ref="AOO17:API17"/>
    <mergeCell ref="APJ17:AQD17"/>
    <mergeCell ref="AQE17:AQY17"/>
    <mergeCell ref="AQZ17:ART17"/>
    <mergeCell ref="AIC17:AIW17"/>
    <mergeCell ref="AIX17:AJR17"/>
    <mergeCell ref="AJS17:AKM17"/>
    <mergeCell ref="AKN17:ALH17"/>
    <mergeCell ref="ALI17:AMC17"/>
    <mergeCell ref="AMD17:AMX17"/>
    <mergeCell ref="ADG17:AEA17"/>
    <mergeCell ref="AEB17:AEV17"/>
    <mergeCell ref="AEW17:AFQ17"/>
    <mergeCell ref="AFR17:AGL17"/>
    <mergeCell ref="AGM17:AHG17"/>
    <mergeCell ref="AHH17:AIB17"/>
    <mergeCell ref="YK17:ZE17"/>
    <mergeCell ref="ZF17:ZZ17"/>
    <mergeCell ref="AAA17:AAU17"/>
    <mergeCell ref="AAV17:ABP17"/>
    <mergeCell ref="VHH15:VIB15"/>
    <mergeCell ref="VIC15:VIW15"/>
    <mergeCell ref="VIX15:VJR15"/>
    <mergeCell ref="VJS15:VKM15"/>
    <mergeCell ref="VKN15:VLH15"/>
    <mergeCell ref="VLI15:VMC15"/>
    <mergeCell ref="VCL15:VDF15"/>
    <mergeCell ref="VDG15:VEA15"/>
    <mergeCell ref="VEB15:VEV15"/>
    <mergeCell ref="VEW15:VFQ15"/>
    <mergeCell ref="VFR15:VGL15"/>
    <mergeCell ref="VGM15:VHG15"/>
    <mergeCell ref="UXP15:UYJ15"/>
    <mergeCell ref="UYK15:UZE15"/>
    <mergeCell ref="UZF15:UZZ15"/>
    <mergeCell ref="VAA15:VAU15"/>
    <mergeCell ref="VAV15:VBP15"/>
    <mergeCell ref="VBQ15:VCK15"/>
    <mergeCell ref="UST15:UTN15"/>
    <mergeCell ref="UTO15:UUI15"/>
    <mergeCell ref="UUJ15:UVD15"/>
    <mergeCell ref="JW17:KQ17"/>
    <mergeCell ref="KR17:LL17"/>
    <mergeCell ref="LM17:MG17"/>
    <mergeCell ref="MH17:NB17"/>
    <mergeCell ref="NC17:NW17"/>
    <mergeCell ref="NX17:OR17"/>
    <mergeCell ref="FA17:FU17"/>
    <mergeCell ref="FV17:GP17"/>
    <mergeCell ref="GQ17:HK17"/>
    <mergeCell ref="HL17:IF17"/>
    <mergeCell ref="IG17:JA17"/>
    <mergeCell ref="JB17:JV17"/>
    <mergeCell ref="ABQ17:ACK17"/>
    <mergeCell ref="ACL17:ADF17"/>
    <mergeCell ref="TO17:UI17"/>
    <mergeCell ref="UJ17:VD17"/>
    <mergeCell ref="VE17:VY17"/>
    <mergeCell ref="VZ17:WT17"/>
    <mergeCell ref="WU17:XO17"/>
    <mergeCell ref="XP17:YJ17"/>
    <mergeCell ref="OS17:PM17"/>
    <mergeCell ref="PN17:QH17"/>
    <mergeCell ref="QI17:RC17"/>
    <mergeCell ref="RD17:RX17"/>
    <mergeCell ref="RY17:SS17"/>
    <mergeCell ref="ST17:TN17"/>
    <mergeCell ref="BQA17:BQU17"/>
    <mergeCell ref="BQV17:BRP17"/>
    <mergeCell ref="BRQ17:BSK17"/>
    <mergeCell ref="BSL17:BTF17"/>
    <mergeCell ref="BTG17:BUA17"/>
    <mergeCell ref="BUB17:BUV17"/>
    <mergeCell ref="BLE17:BLY17"/>
    <mergeCell ref="BLZ17:BMT17"/>
    <mergeCell ref="BMU17:BNO17"/>
    <mergeCell ref="BNP17:BOJ17"/>
    <mergeCell ref="BOK17:BPE17"/>
    <mergeCell ref="BPF17:BPZ17"/>
    <mergeCell ref="BGI17:BHC17"/>
    <mergeCell ref="BHD17:BHX17"/>
    <mergeCell ref="BHY17:BIS17"/>
    <mergeCell ref="BIT17:BJN17"/>
    <mergeCell ref="BJO17:BKI17"/>
    <mergeCell ref="WRQ15:WRT15"/>
    <mergeCell ref="WKJ15:WLD15"/>
    <mergeCell ref="WLE15:WLY15"/>
    <mergeCell ref="WLZ15:WMT15"/>
    <mergeCell ref="WMU15:WNO15"/>
    <mergeCell ref="WNP15:WOJ15"/>
    <mergeCell ref="WOK15:WPE15"/>
    <mergeCell ref="WFN15:WGH15"/>
    <mergeCell ref="WGI15:WHC15"/>
    <mergeCell ref="WHD15:WHX15"/>
    <mergeCell ref="WHY15:WIS15"/>
    <mergeCell ref="WIT15:WJN15"/>
    <mergeCell ref="WJO15:WKI15"/>
    <mergeCell ref="WAR15:WBL15"/>
    <mergeCell ref="WBM15:WCG15"/>
    <mergeCell ref="WCH15:WDB15"/>
    <mergeCell ref="WDC15:WDW15"/>
    <mergeCell ref="WDX15:WER15"/>
    <mergeCell ref="WES15:WFM15"/>
    <mergeCell ref="VVV15:VWP15"/>
    <mergeCell ref="VWQ15:VXK15"/>
    <mergeCell ref="VXL15:VYF15"/>
    <mergeCell ref="VYG15:VZA15"/>
    <mergeCell ref="VZB15:VZV15"/>
    <mergeCell ref="VZW15:WAQ15"/>
    <mergeCell ref="VQZ15:VRT15"/>
    <mergeCell ref="VRU15:VSO15"/>
    <mergeCell ref="VSP15:VTJ15"/>
    <mergeCell ref="VTK15:VUE15"/>
    <mergeCell ref="VUF15:VUZ15"/>
    <mergeCell ref="VVA15:VVU15"/>
    <mergeCell ref="VMD15:VMX15"/>
    <mergeCell ref="VMY15:VNS15"/>
    <mergeCell ref="VNT15:VON15"/>
    <mergeCell ref="VOO15:VPI15"/>
    <mergeCell ref="VPJ15:VQD15"/>
    <mergeCell ref="VQE15:VQY15"/>
    <mergeCell ref="TXT15:TYN15"/>
    <mergeCell ref="TYO15:TZI15"/>
    <mergeCell ref="TPR15:TQL15"/>
    <mergeCell ref="TQM15:TRG15"/>
    <mergeCell ref="TRH15:TSB15"/>
    <mergeCell ref="TSC15:TSW15"/>
    <mergeCell ref="TSX15:TTR15"/>
    <mergeCell ref="TTS15:TUM15"/>
    <mergeCell ref="TKV15:TLP15"/>
    <mergeCell ref="TLQ15:TMK15"/>
    <mergeCell ref="TML15:TNF15"/>
    <mergeCell ref="TNG15:TOA15"/>
    <mergeCell ref="TOB15:TOV15"/>
    <mergeCell ref="TOW15:TPQ15"/>
    <mergeCell ref="TFZ15:TGT15"/>
    <mergeCell ref="TGU15:THO15"/>
    <mergeCell ref="THP15:TIJ15"/>
    <mergeCell ref="TIK15:TJE15"/>
    <mergeCell ref="TJF15:TJZ15"/>
    <mergeCell ref="TKA15:TKU15"/>
    <mergeCell ref="TBD15:TBX15"/>
    <mergeCell ref="TBY15:TCS15"/>
    <mergeCell ref="TCT15:TDN15"/>
    <mergeCell ref="TDO15:TEI15"/>
    <mergeCell ref="TEJ15:TFD15"/>
    <mergeCell ref="TFE15:TFY15"/>
    <mergeCell ref="SWH15:SXB15"/>
    <mergeCell ref="SXC15:SXW15"/>
    <mergeCell ref="SXX15:SYR15"/>
    <mergeCell ref="SYS15:SZM15"/>
    <mergeCell ref="SZN15:TAH15"/>
    <mergeCell ref="TAI15:TBC15"/>
    <mergeCell ref="SRL15:SSF15"/>
    <mergeCell ref="SSG15:STA15"/>
    <mergeCell ref="STB15:STV15"/>
    <mergeCell ref="STW15:SUQ15"/>
    <mergeCell ref="SUR15:SVL15"/>
    <mergeCell ref="SVM15:SWG15"/>
    <mergeCell ref="SMP15:SNJ15"/>
    <mergeCell ref="SNK15:SOE15"/>
    <mergeCell ref="SOF15:SOZ15"/>
    <mergeCell ref="SPA15:SPU15"/>
    <mergeCell ref="SPV15:SQP15"/>
    <mergeCell ref="SQQ15:SRK15"/>
    <mergeCell ref="SHT15:SIN15"/>
    <mergeCell ref="SIO15:SJI15"/>
    <mergeCell ref="SJJ15:SKD15"/>
    <mergeCell ref="SKE15:SKY15"/>
    <mergeCell ref="SKZ15:SLT15"/>
    <mergeCell ref="SLU15:SMO15"/>
    <mergeCell ref="SCX15:SDR15"/>
    <mergeCell ref="SDS15:SEM15"/>
    <mergeCell ref="SEN15:SFH15"/>
    <mergeCell ref="SFI15:SGC15"/>
    <mergeCell ref="SGD15:SGX15"/>
    <mergeCell ref="SGY15:SHS15"/>
    <mergeCell ref="RYB15:RYV15"/>
    <mergeCell ref="RYW15:RZQ15"/>
    <mergeCell ref="RZR15:SAL15"/>
    <mergeCell ref="SAM15:SBG15"/>
    <mergeCell ref="SBH15:SCB15"/>
    <mergeCell ref="SCC15:SCW15"/>
    <mergeCell ref="RTF15:RTZ15"/>
    <mergeCell ref="RUA15:RUU15"/>
    <mergeCell ref="RUV15:RVP15"/>
    <mergeCell ref="RVQ15:RWK15"/>
    <mergeCell ref="RWL15:RXF15"/>
    <mergeCell ref="RXG15:RYA15"/>
    <mergeCell ref="ROJ15:RPD15"/>
    <mergeCell ref="RPE15:RPY15"/>
    <mergeCell ref="RPZ15:RQT15"/>
    <mergeCell ref="RQU15:RRO15"/>
    <mergeCell ref="RRP15:RSJ15"/>
    <mergeCell ref="RSK15:RTE15"/>
    <mergeCell ref="RJN15:RKH15"/>
    <mergeCell ref="RKI15:RLC15"/>
    <mergeCell ref="RLD15:RLX15"/>
    <mergeCell ref="RLY15:RMS15"/>
    <mergeCell ref="RMT15:RNN15"/>
    <mergeCell ref="RNO15:ROI15"/>
    <mergeCell ref="RER15:RFL15"/>
    <mergeCell ref="RFM15:RGG15"/>
    <mergeCell ref="RGH15:RHB15"/>
    <mergeCell ref="RHC15:RHW15"/>
    <mergeCell ref="RHX15:RIR15"/>
    <mergeCell ref="RIS15:RJM15"/>
    <mergeCell ref="QZV15:RAP15"/>
    <mergeCell ref="RAQ15:RBK15"/>
    <mergeCell ref="RBL15:RCF15"/>
    <mergeCell ref="RCG15:RDA15"/>
    <mergeCell ref="RDB15:RDV15"/>
    <mergeCell ref="RDW15:REQ15"/>
    <mergeCell ref="QUZ15:QVT15"/>
    <mergeCell ref="QVU15:QWO15"/>
    <mergeCell ref="QWP15:QXJ15"/>
    <mergeCell ref="QXK15:QYE15"/>
    <mergeCell ref="QYF15:QYZ15"/>
    <mergeCell ref="QZA15:QZU15"/>
    <mergeCell ref="QQD15:QQX15"/>
    <mergeCell ref="QQY15:QRS15"/>
    <mergeCell ref="QRT15:QSN15"/>
    <mergeCell ref="QSO15:QTI15"/>
    <mergeCell ref="QTJ15:QUD15"/>
    <mergeCell ref="QUE15:QUY15"/>
    <mergeCell ref="QLH15:QMB15"/>
    <mergeCell ref="QMC15:QMW15"/>
    <mergeCell ref="QMX15:QNR15"/>
    <mergeCell ref="QNS15:QOM15"/>
    <mergeCell ref="QON15:QPH15"/>
    <mergeCell ref="QPI15:QQC15"/>
    <mergeCell ref="QGL15:QHF15"/>
    <mergeCell ref="QHG15:QIA15"/>
    <mergeCell ref="QIB15:QIV15"/>
    <mergeCell ref="QIW15:QJQ15"/>
    <mergeCell ref="QJR15:QKL15"/>
    <mergeCell ref="QKM15:QLG15"/>
    <mergeCell ref="QBP15:QCJ15"/>
    <mergeCell ref="QCK15:QDE15"/>
    <mergeCell ref="QDF15:QDZ15"/>
    <mergeCell ref="QEA15:QEU15"/>
    <mergeCell ref="QEV15:QFP15"/>
    <mergeCell ref="QFQ15:QGK15"/>
    <mergeCell ref="PWT15:PXN15"/>
    <mergeCell ref="PXO15:PYI15"/>
    <mergeCell ref="PYJ15:PZD15"/>
    <mergeCell ref="PZE15:PZY15"/>
    <mergeCell ref="PZZ15:QAT15"/>
    <mergeCell ref="QAU15:QBO15"/>
    <mergeCell ref="PRX15:PSR15"/>
    <mergeCell ref="PSS15:PTM15"/>
    <mergeCell ref="PTN15:PUH15"/>
    <mergeCell ref="PUI15:PVC15"/>
    <mergeCell ref="PVD15:PVX15"/>
    <mergeCell ref="PVY15:PWS15"/>
    <mergeCell ref="PNB15:PNV15"/>
    <mergeCell ref="PNW15:POQ15"/>
    <mergeCell ref="POR15:PPL15"/>
    <mergeCell ref="PPM15:PQG15"/>
    <mergeCell ref="PQH15:PRB15"/>
    <mergeCell ref="PRC15:PRW15"/>
    <mergeCell ref="PIF15:PIZ15"/>
    <mergeCell ref="PJA15:PJU15"/>
    <mergeCell ref="PJV15:PKP15"/>
    <mergeCell ref="PKQ15:PLK15"/>
    <mergeCell ref="PLL15:PMF15"/>
    <mergeCell ref="PMG15:PNA15"/>
    <mergeCell ref="PDJ15:PED15"/>
    <mergeCell ref="PEE15:PEY15"/>
    <mergeCell ref="PEZ15:PFT15"/>
    <mergeCell ref="PFU15:PGO15"/>
    <mergeCell ref="PGP15:PHJ15"/>
    <mergeCell ref="PHK15:PIE15"/>
    <mergeCell ref="OYN15:OZH15"/>
    <mergeCell ref="OZI15:PAC15"/>
    <mergeCell ref="PAD15:PAX15"/>
    <mergeCell ref="PAY15:PBS15"/>
    <mergeCell ref="PBT15:PCN15"/>
    <mergeCell ref="PCO15:PDI15"/>
    <mergeCell ref="OTR15:OUL15"/>
    <mergeCell ref="OUM15:OVG15"/>
    <mergeCell ref="OVH15:OWB15"/>
    <mergeCell ref="OWC15:OWW15"/>
    <mergeCell ref="OWX15:OXR15"/>
    <mergeCell ref="OXS15:OYM15"/>
    <mergeCell ref="OOV15:OPP15"/>
    <mergeCell ref="OPQ15:OQK15"/>
    <mergeCell ref="OQL15:ORF15"/>
    <mergeCell ref="ORG15:OSA15"/>
    <mergeCell ref="OSB15:OSV15"/>
    <mergeCell ref="OSW15:OTQ15"/>
    <mergeCell ref="OJZ15:OKT15"/>
    <mergeCell ref="OKU15:OLO15"/>
    <mergeCell ref="OLP15:OMJ15"/>
    <mergeCell ref="OMK15:ONE15"/>
    <mergeCell ref="ONF15:ONZ15"/>
    <mergeCell ref="OOA15:OOU15"/>
    <mergeCell ref="OFD15:OFX15"/>
    <mergeCell ref="OFY15:OGS15"/>
    <mergeCell ref="OGT15:OHN15"/>
    <mergeCell ref="OHO15:OII15"/>
    <mergeCell ref="OIJ15:OJD15"/>
    <mergeCell ref="OJE15:OJY15"/>
    <mergeCell ref="OAH15:OBB15"/>
    <mergeCell ref="OBC15:OBW15"/>
    <mergeCell ref="OBX15:OCR15"/>
    <mergeCell ref="OCS15:ODM15"/>
    <mergeCell ref="ODN15:OEH15"/>
    <mergeCell ref="OEI15:OFC15"/>
    <mergeCell ref="NVL15:NWF15"/>
    <mergeCell ref="NWG15:NXA15"/>
    <mergeCell ref="NXB15:NXV15"/>
    <mergeCell ref="NXW15:NYQ15"/>
    <mergeCell ref="NYR15:NZL15"/>
    <mergeCell ref="NZM15:OAG15"/>
    <mergeCell ref="NQP15:NRJ15"/>
    <mergeCell ref="NRK15:NSE15"/>
    <mergeCell ref="NSF15:NSZ15"/>
    <mergeCell ref="NTA15:NTU15"/>
    <mergeCell ref="NTV15:NUP15"/>
    <mergeCell ref="NUQ15:NVK15"/>
    <mergeCell ref="NLT15:NMN15"/>
    <mergeCell ref="NMO15:NNI15"/>
    <mergeCell ref="NNJ15:NOD15"/>
    <mergeCell ref="NOE15:NOY15"/>
    <mergeCell ref="NOZ15:NPT15"/>
    <mergeCell ref="NPU15:NQO15"/>
    <mergeCell ref="NGX15:NHR15"/>
    <mergeCell ref="NHS15:NIM15"/>
    <mergeCell ref="NIN15:NJH15"/>
    <mergeCell ref="NJI15:NKC15"/>
    <mergeCell ref="NKD15:NKX15"/>
    <mergeCell ref="NKY15:NLS15"/>
    <mergeCell ref="NCB15:NCV15"/>
    <mergeCell ref="NCW15:NDQ15"/>
    <mergeCell ref="NDR15:NEL15"/>
    <mergeCell ref="NEM15:NFG15"/>
    <mergeCell ref="NFH15:NGB15"/>
    <mergeCell ref="NGC15:NGW15"/>
    <mergeCell ref="MXF15:MXZ15"/>
    <mergeCell ref="MYA15:MYU15"/>
    <mergeCell ref="MYV15:MZP15"/>
    <mergeCell ref="MZQ15:NAK15"/>
    <mergeCell ref="NAL15:NBF15"/>
    <mergeCell ref="NBG15:NCA15"/>
    <mergeCell ref="MSJ15:MTD15"/>
    <mergeCell ref="MTE15:MTY15"/>
    <mergeCell ref="MTZ15:MUT15"/>
    <mergeCell ref="MUU15:MVO15"/>
    <mergeCell ref="MVP15:MWJ15"/>
    <mergeCell ref="MWK15:MXE15"/>
    <mergeCell ref="MNN15:MOH15"/>
    <mergeCell ref="MOI15:MPC15"/>
    <mergeCell ref="MPD15:MPX15"/>
    <mergeCell ref="MPY15:MQS15"/>
    <mergeCell ref="MQT15:MRN15"/>
    <mergeCell ref="MRO15:MSI15"/>
    <mergeCell ref="MIR15:MJL15"/>
    <mergeCell ref="MJM15:MKG15"/>
    <mergeCell ref="MKH15:MLB15"/>
    <mergeCell ref="MLC15:MLW15"/>
    <mergeCell ref="MLX15:MMR15"/>
    <mergeCell ref="MMS15:MNM15"/>
    <mergeCell ref="MDV15:MEP15"/>
    <mergeCell ref="MEQ15:MFK15"/>
    <mergeCell ref="MFL15:MGF15"/>
    <mergeCell ref="MGG15:MHA15"/>
    <mergeCell ref="MHB15:MHV15"/>
    <mergeCell ref="MHW15:MIQ15"/>
    <mergeCell ref="LYZ15:LZT15"/>
    <mergeCell ref="LZU15:MAO15"/>
    <mergeCell ref="MAP15:MBJ15"/>
    <mergeCell ref="MBK15:MCE15"/>
    <mergeCell ref="MCF15:MCZ15"/>
    <mergeCell ref="MDA15:MDU15"/>
    <mergeCell ref="LUD15:LUX15"/>
    <mergeCell ref="LUY15:LVS15"/>
    <mergeCell ref="LVT15:LWN15"/>
    <mergeCell ref="LWO15:LXI15"/>
    <mergeCell ref="LXJ15:LYD15"/>
    <mergeCell ref="LYE15:LYY15"/>
    <mergeCell ref="LPH15:LQB15"/>
    <mergeCell ref="LQC15:LQW15"/>
    <mergeCell ref="LQX15:LRR15"/>
    <mergeCell ref="LRS15:LSM15"/>
    <mergeCell ref="LSN15:LTH15"/>
    <mergeCell ref="LTI15:LUC15"/>
    <mergeCell ref="LKL15:LLF15"/>
    <mergeCell ref="LLG15:LMA15"/>
    <mergeCell ref="LMB15:LMV15"/>
    <mergeCell ref="LMW15:LNQ15"/>
    <mergeCell ref="LNR15:LOL15"/>
    <mergeCell ref="LOM15:LPG15"/>
    <mergeCell ref="LFP15:LGJ15"/>
    <mergeCell ref="LGK15:LHE15"/>
    <mergeCell ref="LHF15:LHZ15"/>
    <mergeCell ref="LIA15:LIU15"/>
    <mergeCell ref="LIV15:LJP15"/>
    <mergeCell ref="LJQ15:LKK15"/>
    <mergeCell ref="LAT15:LBN15"/>
    <mergeCell ref="LBO15:LCI15"/>
    <mergeCell ref="LCJ15:LDD15"/>
    <mergeCell ref="LDE15:LDY15"/>
    <mergeCell ref="LDZ15:LET15"/>
    <mergeCell ref="LEU15:LFO15"/>
    <mergeCell ref="KVX15:KWR15"/>
    <mergeCell ref="KWS15:KXM15"/>
    <mergeCell ref="KXN15:KYH15"/>
    <mergeCell ref="KYI15:KZC15"/>
    <mergeCell ref="KZD15:KZX15"/>
    <mergeCell ref="KZY15:LAS15"/>
    <mergeCell ref="KRB15:KRV15"/>
    <mergeCell ref="KRW15:KSQ15"/>
    <mergeCell ref="KSR15:KTL15"/>
    <mergeCell ref="KTM15:KUG15"/>
    <mergeCell ref="KUH15:KVB15"/>
    <mergeCell ref="KVC15:KVW15"/>
    <mergeCell ref="KMF15:KMZ15"/>
    <mergeCell ref="KNA15:KNU15"/>
    <mergeCell ref="KNV15:KOP15"/>
    <mergeCell ref="KOQ15:KPK15"/>
    <mergeCell ref="KPL15:KQF15"/>
    <mergeCell ref="KQG15:KRA15"/>
    <mergeCell ref="KHJ15:KID15"/>
    <mergeCell ref="KIE15:KIY15"/>
    <mergeCell ref="KIZ15:KJT15"/>
    <mergeCell ref="KJU15:KKO15"/>
    <mergeCell ref="KKP15:KLJ15"/>
    <mergeCell ref="KLK15:KME15"/>
    <mergeCell ref="KCN15:KDH15"/>
    <mergeCell ref="KDI15:KEC15"/>
    <mergeCell ref="KED15:KEX15"/>
    <mergeCell ref="KEY15:KFS15"/>
    <mergeCell ref="KFT15:KGN15"/>
    <mergeCell ref="KGO15:KHI15"/>
    <mergeCell ref="JXR15:JYL15"/>
    <mergeCell ref="JYM15:JZG15"/>
    <mergeCell ref="JZH15:KAB15"/>
    <mergeCell ref="KAC15:KAW15"/>
    <mergeCell ref="KAX15:KBR15"/>
    <mergeCell ref="KBS15:KCM15"/>
    <mergeCell ref="JSV15:JTP15"/>
    <mergeCell ref="JTQ15:JUK15"/>
    <mergeCell ref="JUL15:JVF15"/>
    <mergeCell ref="JVG15:JWA15"/>
    <mergeCell ref="JWB15:JWV15"/>
    <mergeCell ref="JWW15:JXQ15"/>
    <mergeCell ref="JNZ15:JOT15"/>
    <mergeCell ref="JOU15:JPO15"/>
    <mergeCell ref="JPP15:JQJ15"/>
    <mergeCell ref="JQK15:JRE15"/>
    <mergeCell ref="JRF15:JRZ15"/>
    <mergeCell ref="JSA15:JSU15"/>
    <mergeCell ref="JJD15:JJX15"/>
    <mergeCell ref="JJY15:JKS15"/>
    <mergeCell ref="JKT15:JLN15"/>
    <mergeCell ref="JLO15:JMI15"/>
    <mergeCell ref="JMJ15:JND15"/>
    <mergeCell ref="JNE15:JNY15"/>
    <mergeCell ref="JEH15:JFB15"/>
    <mergeCell ref="JFC15:JFW15"/>
    <mergeCell ref="JFX15:JGR15"/>
    <mergeCell ref="JGS15:JHM15"/>
    <mergeCell ref="JHN15:JIH15"/>
    <mergeCell ref="JII15:JJC15"/>
    <mergeCell ref="IZL15:JAF15"/>
    <mergeCell ref="JAG15:JBA15"/>
    <mergeCell ref="JBB15:JBV15"/>
    <mergeCell ref="JBW15:JCQ15"/>
    <mergeCell ref="JCR15:JDL15"/>
    <mergeCell ref="JDM15:JEG15"/>
    <mergeCell ref="IUP15:IVJ15"/>
    <mergeCell ref="IVK15:IWE15"/>
    <mergeCell ref="IWF15:IWZ15"/>
    <mergeCell ref="IXA15:IXU15"/>
    <mergeCell ref="IXV15:IYP15"/>
    <mergeCell ref="IYQ15:IZK15"/>
    <mergeCell ref="IPT15:IQN15"/>
    <mergeCell ref="IQO15:IRI15"/>
    <mergeCell ref="IRJ15:ISD15"/>
    <mergeCell ref="ISE15:ISY15"/>
    <mergeCell ref="ISZ15:ITT15"/>
    <mergeCell ref="ITU15:IUO15"/>
    <mergeCell ref="IKX15:ILR15"/>
    <mergeCell ref="ILS15:IMM15"/>
    <mergeCell ref="IMN15:INH15"/>
    <mergeCell ref="INI15:IOC15"/>
    <mergeCell ref="IOD15:IOX15"/>
    <mergeCell ref="IOY15:IPS15"/>
    <mergeCell ref="IGB15:IGV15"/>
    <mergeCell ref="IGW15:IHQ15"/>
    <mergeCell ref="IHR15:IIL15"/>
    <mergeCell ref="IIM15:IJG15"/>
    <mergeCell ref="IJH15:IKB15"/>
    <mergeCell ref="IKC15:IKW15"/>
    <mergeCell ref="IBF15:IBZ15"/>
    <mergeCell ref="ICA15:ICU15"/>
    <mergeCell ref="ICV15:IDP15"/>
    <mergeCell ref="IDQ15:IEK15"/>
    <mergeCell ref="IEL15:IFF15"/>
    <mergeCell ref="IFG15:IGA15"/>
    <mergeCell ref="HWJ15:HXD15"/>
    <mergeCell ref="HXE15:HXY15"/>
    <mergeCell ref="HXZ15:HYT15"/>
    <mergeCell ref="HYU15:HZO15"/>
    <mergeCell ref="HZP15:IAJ15"/>
    <mergeCell ref="IAK15:IBE15"/>
    <mergeCell ref="HRN15:HSH15"/>
    <mergeCell ref="HSI15:HTC15"/>
    <mergeCell ref="HTD15:HTX15"/>
    <mergeCell ref="HTY15:HUS15"/>
    <mergeCell ref="HUT15:HVN15"/>
    <mergeCell ref="HVO15:HWI15"/>
    <mergeCell ref="HMR15:HNL15"/>
    <mergeCell ref="HNM15:HOG15"/>
    <mergeCell ref="HOH15:HPB15"/>
    <mergeCell ref="HPC15:HPW15"/>
    <mergeCell ref="HPX15:HQR15"/>
    <mergeCell ref="HQS15:HRM15"/>
    <mergeCell ref="HHV15:HIP15"/>
    <mergeCell ref="HIQ15:HJK15"/>
    <mergeCell ref="HJL15:HKF15"/>
    <mergeCell ref="HKG15:HLA15"/>
    <mergeCell ref="HLB15:HLV15"/>
    <mergeCell ref="HLW15:HMQ15"/>
    <mergeCell ref="HCZ15:HDT15"/>
    <mergeCell ref="HDU15:HEO15"/>
    <mergeCell ref="HEP15:HFJ15"/>
    <mergeCell ref="HFK15:HGE15"/>
    <mergeCell ref="HGF15:HGZ15"/>
    <mergeCell ref="HHA15:HHU15"/>
    <mergeCell ref="GYD15:GYX15"/>
    <mergeCell ref="GYY15:GZS15"/>
    <mergeCell ref="GZT15:HAN15"/>
    <mergeCell ref="HAO15:HBI15"/>
    <mergeCell ref="HBJ15:HCD15"/>
    <mergeCell ref="HCE15:HCY15"/>
    <mergeCell ref="GTH15:GUB15"/>
    <mergeCell ref="GUC15:GUW15"/>
    <mergeCell ref="GUX15:GVR15"/>
    <mergeCell ref="GVS15:GWM15"/>
    <mergeCell ref="GWN15:GXH15"/>
    <mergeCell ref="GXI15:GYC15"/>
    <mergeCell ref="GOL15:GPF15"/>
    <mergeCell ref="GPG15:GQA15"/>
    <mergeCell ref="GQB15:GQV15"/>
    <mergeCell ref="GQW15:GRQ15"/>
    <mergeCell ref="GRR15:GSL15"/>
    <mergeCell ref="GSM15:GTG15"/>
    <mergeCell ref="GJP15:GKJ15"/>
    <mergeCell ref="GKK15:GLE15"/>
    <mergeCell ref="GLF15:GLZ15"/>
    <mergeCell ref="GMA15:GMU15"/>
    <mergeCell ref="GMV15:GNP15"/>
    <mergeCell ref="GNQ15:GOK15"/>
    <mergeCell ref="GET15:GFN15"/>
    <mergeCell ref="GFO15:GGI15"/>
    <mergeCell ref="GGJ15:GHD15"/>
    <mergeCell ref="GHE15:GHY15"/>
    <mergeCell ref="GHZ15:GIT15"/>
    <mergeCell ref="GIU15:GJO15"/>
    <mergeCell ref="FZX15:GAR15"/>
    <mergeCell ref="GAS15:GBM15"/>
    <mergeCell ref="GBN15:GCH15"/>
    <mergeCell ref="GCI15:GDC15"/>
    <mergeCell ref="GDD15:GDX15"/>
    <mergeCell ref="GDY15:GES15"/>
    <mergeCell ref="FVB15:FVV15"/>
    <mergeCell ref="FVW15:FWQ15"/>
    <mergeCell ref="FWR15:FXL15"/>
    <mergeCell ref="FXM15:FYG15"/>
    <mergeCell ref="FYH15:FZB15"/>
    <mergeCell ref="FZC15:FZW15"/>
    <mergeCell ref="FQF15:FQZ15"/>
    <mergeCell ref="FRA15:FRU15"/>
    <mergeCell ref="FRV15:FSP15"/>
    <mergeCell ref="FSQ15:FTK15"/>
    <mergeCell ref="FTL15:FUF15"/>
    <mergeCell ref="FUG15:FVA15"/>
    <mergeCell ref="FLJ15:FMD15"/>
    <mergeCell ref="FME15:FMY15"/>
    <mergeCell ref="FMZ15:FNT15"/>
    <mergeCell ref="FNU15:FOO15"/>
    <mergeCell ref="FOP15:FPJ15"/>
    <mergeCell ref="FPK15:FQE15"/>
    <mergeCell ref="FGN15:FHH15"/>
    <mergeCell ref="FHI15:FIC15"/>
    <mergeCell ref="FID15:FIX15"/>
    <mergeCell ref="FIY15:FJS15"/>
    <mergeCell ref="FJT15:FKN15"/>
    <mergeCell ref="FKO15:FLI15"/>
    <mergeCell ref="FBR15:FCL15"/>
    <mergeCell ref="FCM15:FDG15"/>
    <mergeCell ref="FDH15:FEB15"/>
    <mergeCell ref="FEC15:FEW15"/>
    <mergeCell ref="FEX15:FFR15"/>
    <mergeCell ref="FFS15:FGM15"/>
    <mergeCell ref="EWV15:EXP15"/>
    <mergeCell ref="EXQ15:EYK15"/>
    <mergeCell ref="EYL15:EZF15"/>
    <mergeCell ref="EZG15:FAA15"/>
    <mergeCell ref="FAB15:FAV15"/>
    <mergeCell ref="FAW15:FBQ15"/>
    <mergeCell ref="ERZ15:EST15"/>
    <mergeCell ref="ESU15:ETO15"/>
    <mergeCell ref="ETP15:EUJ15"/>
    <mergeCell ref="EUK15:EVE15"/>
    <mergeCell ref="EVF15:EVZ15"/>
    <mergeCell ref="EWA15:EWU15"/>
    <mergeCell ref="END15:ENX15"/>
    <mergeCell ref="ENY15:EOS15"/>
    <mergeCell ref="EOT15:EPN15"/>
    <mergeCell ref="EPO15:EQI15"/>
    <mergeCell ref="EQJ15:ERD15"/>
    <mergeCell ref="ERE15:ERY15"/>
    <mergeCell ref="EIH15:EJB15"/>
    <mergeCell ref="EJC15:EJW15"/>
    <mergeCell ref="EJX15:EKR15"/>
    <mergeCell ref="EKS15:ELM15"/>
    <mergeCell ref="ELN15:EMH15"/>
    <mergeCell ref="EMI15:ENC15"/>
    <mergeCell ref="EDL15:EEF15"/>
    <mergeCell ref="EEG15:EFA15"/>
    <mergeCell ref="EFB15:EFV15"/>
    <mergeCell ref="EFW15:EGQ15"/>
    <mergeCell ref="EGR15:EHL15"/>
    <mergeCell ref="EHM15:EIG15"/>
    <mergeCell ref="DYP15:DZJ15"/>
    <mergeCell ref="DZK15:EAE15"/>
    <mergeCell ref="EAF15:EAZ15"/>
    <mergeCell ref="EBA15:EBU15"/>
    <mergeCell ref="EBV15:ECP15"/>
    <mergeCell ref="ECQ15:EDK15"/>
    <mergeCell ref="DTT15:DUN15"/>
    <mergeCell ref="DUO15:DVI15"/>
    <mergeCell ref="DVJ15:DWD15"/>
    <mergeCell ref="DWE15:DWY15"/>
    <mergeCell ref="DWZ15:DXT15"/>
    <mergeCell ref="DXU15:DYO15"/>
    <mergeCell ref="DOX15:DPR15"/>
    <mergeCell ref="DPS15:DQM15"/>
    <mergeCell ref="DQN15:DRH15"/>
    <mergeCell ref="DRI15:DSC15"/>
    <mergeCell ref="DSD15:DSX15"/>
    <mergeCell ref="DSY15:DTS15"/>
    <mergeCell ref="DKB15:DKV15"/>
    <mergeCell ref="DKW15:DLQ15"/>
    <mergeCell ref="DLR15:DML15"/>
    <mergeCell ref="DMM15:DNG15"/>
    <mergeCell ref="DNH15:DOB15"/>
    <mergeCell ref="DOC15:DOW15"/>
    <mergeCell ref="DFF15:DFZ15"/>
    <mergeCell ref="DGA15:DGU15"/>
    <mergeCell ref="DGV15:DHP15"/>
    <mergeCell ref="DHQ15:DIK15"/>
    <mergeCell ref="DIL15:DJF15"/>
    <mergeCell ref="DJG15:DKA15"/>
    <mergeCell ref="DAJ15:DBD15"/>
    <mergeCell ref="DBE15:DBY15"/>
    <mergeCell ref="DBZ15:DCT15"/>
    <mergeCell ref="DCU15:DDO15"/>
    <mergeCell ref="DDP15:DEJ15"/>
    <mergeCell ref="DEK15:DFE15"/>
    <mergeCell ref="CVN15:CWH15"/>
    <mergeCell ref="CWI15:CXC15"/>
    <mergeCell ref="CXD15:CXX15"/>
    <mergeCell ref="CXY15:CYS15"/>
    <mergeCell ref="CYT15:CZN15"/>
    <mergeCell ref="CZO15:DAI15"/>
    <mergeCell ref="CQR15:CRL15"/>
    <mergeCell ref="CRM15:CSG15"/>
    <mergeCell ref="CSH15:CTB15"/>
    <mergeCell ref="CTC15:CTW15"/>
    <mergeCell ref="CTX15:CUR15"/>
    <mergeCell ref="CUS15:CVM15"/>
    <mergeCell ref="CLV15:CMP15"/>
    <mergeCell ref="CMQ15:CNK15"/>
    <mergeCell ref="CNL15:COF15"/>
    <mergeCell ref="COG15:CPA15"/>
    <mergeCell ref="CPB15:CPV15"/>
    <mergeCell ref="CPW15:CQQ15"/>
    <mergeCell ref="CGZ15:CHT15"/>
    <mergeCell ref="CHU15:CIO15"/>
    <mergeCell ref="CIP15:CJJ15"/>
    <mergeCell ref="CJK15:CKE15"/>
    <mergeCell ref="CKF15:CKZ15"/>
    <mergeCell ref="CLA15:CLU15"/>
    <mergeCell ref="CCD15:CCX15"/>
    <mergeCell ref="CCY15:CDS15"/>
    <mergeCell ref="CDT15:CEN15"/>
    <mergeCell ref="CEO15:CFI15"/>
    <mergeCell ref="CFJ15:CGD15"/>
    <mergeCell ref="CGE15:CGY15"/>
    <mergeCell ref="BXH15:BYB15"/>
    <mergeCell ref="BYC15:BYW15"/>
    <mergeCell ref="BYX15:BZR15"/>
    <mergeCell ref="BZS15:CAM15"/>
    <mergeCell ref="CAN15:CBH15"/>
    <mergeCell ref="CBI15:CCC15"/>
    <mergeCell ref="AIX15:AJR15"/>
    <mergeCell ref="AJS15:AKM15"/>
    <mergeCell ref="AAV15:ABP15"/>
    <mergeCell ref="ABQ15:ACK15"/>
    <mergeCell ref="ACL15:ADF15"/>
    <mergeCell ref="ADG15:AEA15"/>
    <mergeCell ref="AEB15:AEV15"/>
    <mergeCell ref="AEW15:AFQ15"/>
    <mergeCell ref="VZ15:WT15"/>
    <mergeCell ref="WU15:XO15"/>
    <mergeCell ref="XP15:YJ15"/>
    <mergeCell ref="YK15:ZE15"/>
    <mergeCell ref="ZF15:ZZ15"/>
    <mergeCell ref="AAA15:AAU15"/>
    <mergeCell ref="RD15:RX15"/>
    <mergeCell ref="RY15:SS15"/>
    <mergeCell ref="ST15:TN15"/>
    <mergeCell ref="TO15:UI15"/>
    <mergeCell ref="UJ15:VD15"/>
    <mergeCell ref="VE15:VY15"/>
    <mergeCell ref="BSL15:BTF15"/>
    <mergeCell ref="BTG15:BUA15"/>
    <mergeCell ref="BUB15:BUV15"/>
    <mergeCell ref="BUW15:BVQ15"/>
    <mergeCell ref="BVR15:BWL15"/>
    <mergeCell ref="BWM15:BXG15"/>
    <mergeCell ref="BNP15:BOJ15"/>
    <mergeCell ref="BOK15:BPE15"/>
    <mergeCell ref="BPF15:BPZ15"/>
    <mergeCell ref="BQA15:BQU15"/>
    <mergeCell ref="BQV15:BRP15"/>
    <mergeCell ref="BRQ15:BSK15"/>
    <mergeCell ref="BIT15:BJN15"/>
    <mergeCell ref="BJO15:BKI15"/>
    <mergeCell ref="BKJ15:BLD15"/>
    <mergeCell ref="BLE15:BLY15"/>
    <mergeCell ref="BLZ15:BMT15"/>
    <mergeCell ref="BMU15:BNO15"/>
    <mergeCell ref="BDX15:BER15"/>
    <mergeCell ref="BES15:BFM15"/>
    <mergeCell ref="BFN15:BGH15"/>
    <mergeCell ref="BGI15:BHC15"/>
    <mergeCell ref="BHD15:BHX15"/>
    <mergeCell ref="BHY15:BIS15"/>
    <mergeCell ref="AZB15:AZV15"/>
    <mergeCell ref="AZW15:BAQ15"/>
    <mergeCell ref="BAR15:BBL15"/>
    <mergeCell ref="BBM15:BCG15"/>
    <mergeCell ref="BCH15:BDB15"/>
    <mergeCell ref="BDC15:BDW15"/>
    <mergeCell ref="AUF15:AUZ15"/>
    <mergeCell ref="AVA15:AVU15"/>
    <mergeCell ref="AVV15:AWP15"/>
    <mergeCell ref="AWQ15:AXK15"/>
    <mergeCell ref="AXL15:AYF15"/>
    <mergeCell ref="AYG15:AZA15"/>
    <mergeCell ref="MH15:NB15"/>
    <mergeCell ref="NC15:NW15"/>
    <mergeCell ref="NX15:OR15"/>
    <mergeCell ref="OS15:PM15"/>
    <mergeCell ref="PN15:QH15"/>
    <mergeCell ref="QI15:RC15"/>
    <mergeCell ref="HL15:IF15"/>
    <mergeCell ref="IG15:JA15"/>
    <mergeCell ref="JB15:JV15"/>
    <mergeCell ref="JW15:KQ15"/>
    <mergeCell ref="KR15:LL15"/>
    <mergeCell ref="LM15:MG15"/>
    <mergeCell ref="CP15:DJ15"/>
    <mergeCell ref="DK15:EE15"/>
    <mergeCell ref="EF15:EZ15"/>
    <mergeCell ref="FA15:FU15"/>
    <mergeCell ref="FV15:GP15"/>
    <mergeCell ref="GQ15:HK15"/>
    <mergeCell ref="B15:I15"/>
    <mergeCell ref="J15:AD15"/>
    <mergeCell ref="AE15:AY15"/>
    <mergeCell ref="AZ15:BT15"/>
    <mergeCell ref="BU15:CO15"/>
    <mergeCell ref="WRQ13:WRT13"/>
    <mergeCell ref="WMU13:WNO13"/>
    <mergeCell ref="WNP13:WOJ13"/>
    <mergeCell ref="WOK13:WPE13"/>
    <mergeCell ref="WPF13:WPZ13"/>
    <mergeCell ref="WQA13:WQU13"/>
    <mergeCell ref="WQV13:WRP13"/>
    <mergeCell ref="WHY13:WIS13"/>
    <mergeCell ref="WIT13:WJN13"/>
    <mergeCell ref="WJO13:WKI13"/>
    <mergeCell ref="WKJ13:WLD13"/>
    <mergeCell ref="WLE13:WLY13"/>
    <mergeCell ref="WLZ13:WMT13"/>
    <mergeCell ref="WDC13:WDW13"/>
    <mergeCell ref="WDX13:WER13"/>
    <mergeCell ref="WES13:WFM13"/>
    <mergeCell ref="WFN13:WGH13"/>
    <mergeCell ref="WGI13:WHC13"/>
    <mergeCell ref="WHD13:WHX13"/>
    <mergeCell ref="VYG13:VZA13"/>
    <mergeCell ref="VZB13:VZV13"/>
    <mergeCell ref="VZW13:WAQ13"/>
    <mergeCell ref="WAR13:WBL13"/>
    <mergeCell ref="WBM13:WCG13"/>
    <mergeCell ref="WCH13:WDB13"/>
    <mergeCell ref="APJ15:AQD15"/>
    <mergeCell ref="AQE15:AQY15"/>
    <mergeCell ref="AQZ15:ART15"/>
    <mergeCell ref="ARU15:ASO15"/>
    <mergeCell ref="ASP15:ATJ15"/>
    <mergeCell ref="ATK15:AUE15"/>
    <mergeCell ref="AKN15:ALH15"/>
    <mergeCell ref="ALI15:AMC15"/>
    <mergeCell ref="AMD15:AMX15"/>
    <mergeCell ref="AMY15:ANS15"/>
    <mergeCell ref="ANT15:AON15"/>
    <mergeCell ref="AOO15:API15"/>
    <mergeCell ref="AFR15:AGL15"/>
    <mergeCell ref="AGM15:AHG15"/>
    <mergeCell ref="AHH15:AIB15"/>
    <mergeCell ref="AIC15:AIW15"/>
    <mergeCell ref="VTK13:VUE13"/>
    <mergeCell ref="VUF13:VUZ13"/>
    <mergeCell ref="VVA13:VVU13"/>
    <mergeCell ref="VVV13:VWP13"/>
    <mergeCell ref="VWQ13:VXK13"/>
    <mergeCell ref="VXL13:VYF13"/>
    <mergeCell ref="VOO13:VPI13"/>
    <mergeCell ref="VPJ13:VQD13"/>
    <mergeCell ref="VQE13:VQY13"/>
    <mergeCell ref="VQZ13:VRT13"/>
    <mergeCell ref="VRU13:VSO13"/>
    <mergeCell ref="VSP13:VTJ13"/>
    <mergeCell ref="VJS13:VKM13"/>
    <mergeCell ref="VKN13:VLH13"/>
    <mergeCell ref="VLI13:VMC13"/>
    <mergeCell ref="VMD13:VMX13"/>
    <mergeCell ref="VMY13:VNS13"/>
    <mergeCell ref="VNT13:VON13"/>
    <mergeCell ref="VEW13:VFQ13"/>
    <mergeCell ref="VFR13:VGL13"/>
    <mergeCell ref="VGM13:VHG13"/>
    <mergeCell ref="VHH13:VIB13"/>
    <mergeCell ref="VIC13:VIW13"/>
    <mergeCell ref="VIX13:VJR13"/>
    <mergeCell ref="VAA13:VAU13"/>
    <mergeCell ref="VAV13:VBP13"/>
    <mergeCell ref="VBQ13:VCK13"/>
    <mergeCell ref="VCL13:VDF13"/>
    <mergeCell ref="VDG13:VEA13"/>
    <mergeCell ref="VEB13:VEV13"/>
    <mergeCell ref="UVE13:UVY13"/>
    <mergeCell ref="UVZ13:UWT13"/>
    <mergeCell ref="UWU13:UXO13"/>
    <mergeCell ref="UXP13:UYJ13"/>
    <mergeCell ref="UYK13:UZE13"/>
    <mergeCell ref="UZF13:UZZ13"/>
    <mergeCell ref="UQI13:URC13"/>
    <mergeCell ref="URD13:URX13"/>
    <mergeCell ref="URY13:USS13"/>
    <mergeCell ref="UST13:UTN13"/>
    <mergeCell ref="UTO13:UUI13"/>
    <mergeCell ref="UUJ13:UVD13"/>
    <mergeCell ref="ULM13:UMG13"/>
    <mergeCell ref="UMH13:UNB13"/>
    <mergeCell ref="UNC13:UNW13"/>
    <mergeCell ref="UNX13:UOR13"/>
    <mergeCell ref="UOS13:UPM13"/>
    <mergeCell ref="UPN13:UQH13"/>
    <mergeCell ref="UGQ13:UHK13"/>
    <mergeCell ref="UHL13:UIF13"/>
    <mergeCell ref="UIG13:UJA13"/>
    <mergeCell ref="UJB13:UJV13"/>
    <mergeCell ref="UJW13:UKQ13"/>
    <mergeCell ref="UKR13:ULL13"/>
    <mergeCell ref="UBU13:UCO13"/>
    <mergeCell ref="UCP13:UDJ13"/>
    <mergeCell ref="UDK13:UEE13"/>
    <mergeCell ref="UEF13:UEZ13"/>
    <mergeCell ref="UFA13:UFU13"/>
    <mergeCell ref="UFV13:UGP13"/>
    <mergeCell ref="TWY13:TXS13"/>
    <mergeCell ref="TXT13:TYN13"/>
    <mergeCell ref="TYO13:TZI13"/>
    <mergeCell ref="TZJ13:UAD13"/>
    <mergeCell ref="UAE13:UAY13"/>
    <mergeCell ref="UAZ13:UBT13"/>
    <mergeCell ref="TSC13:TSW13"/>
    <mergeCell ref="TSX13:TTR13"/>
    <mergeCell ref="TTS13:TUM13"/>
    <mergeCell ref="TUN13:TVH13"/>
    <mergeCell ref="TVI13:TWC13"/>
    <mergeCell ref="TWD13:TWX13"/>
    <mergeCell ref="TNG13:TOA13"/>
    <mergeCell ref="TOB13:TOV13"/>
    <mergeCell ref="TOW13:TPQ13"/>
    <mergeCell ref="TPR13:TQL13"/>
    <mergeCell ref="TQM13:TRG13"/>
    <mergeCell ref="TRH13:TSB13"/>
    <mergeCell ref="TIK13:TJE13"/>
    <mergeCell ref="TJF13:TJZ13"/>
    <mergeCell ref="TKA13:TKU13"/>
    <mergeCell ref="TKV13:TLP13"/>
    <mergeCell ref="TLQ13:TMK13"/>
    <mergeCell ref="TML13:TNF13"/>
    <mergeCell ref="TDO13:TEI13"/>
    <mergeCell ref="TEJ13:TFD13"/>
    <mergeCell ref="TFE13:TFY13"/>
    <mergeCell ref="TFZ13:TGT13"/>
    <mergeCell ref="TGU13:THO13"/>
    <mergeCell ref="THP13:TIJ13"/>
    <mergeCell ref="SYS13:SZM13"/>
    <mergeCell ref="SZN13:TAH13"/>
    <mergeCell ref="TAI13:TBC13"/>
    <mergeCell ref="TBD13:TBX13"/>
    <mergeCell ref="TBY13:TCS13"/>
    <mergeCell ref="TCT13:TDN13"/>
    <mergeCell ref="STW13:SUQ13"/>
    <mergeCell ref="SUR13:SVL13"/>
    <mergeCell ref="SVM13:SWG13"/>
    <mergeCell ref="SWH13:SXB13"/>
    <mergeCell ref="SXC13:SXW13"/>
    <mergeCell ref="SXX13:SYR13"/>
    <mergeCell ref="SPA13:SPU13"/>
    <mergeCell ref="SPV13:SQP13"/>
    <mergeCell ref="SQQ13:SRK13"/>
    <mergeCell ref="SRL13:SSF13"/>
    <mergeCell ref="SSG13:STA13"/>
    <mergeCell ref="STB13:STV13"/>
    <mergeCell ref="SKE13:SKY13"/>
    <mergeCell ref="SKZ13:SLT13"/>
    <mergeCell ref="SLU13:SMO13"/>
    <mergeCell ref="SMP13:SNJ13"/>
    <mergeCell ref="SNK13:SOE13"/>
    <mergeCell ref="SOF13:SOZ13"/>
    <mergeCell ref="SFI13:SGC13"/>
    <mergeCell ref="SGD13:SGX13"/>
    <mergeCell ref="SGY13:SHS13"/>
    <mergeCell ref="SHT13:SIN13"/>
    <mergeCell ref="SIO13:SJI13"/>
    <mergeCell ref="SJJ13:SKD13"/>
    <mergeCell ref="SAM13:SBG13"/>
    <mergeCell ref="SBH13:SCB13"/>
    <mergeCell ref="SCC13:SCW13"/>
    <mergeCell ref="SCX13:SDR13"/>
    <mergeCell ref="SDS13:SEM13"/>
    <mergeCell ref="SEN13:SFH13"/>
    <mergeCell ref="RVQ13:RWK13"/>
    <mergeCell ref="RWL13:RXF13"/>
    <mergeCell ref="RXG13:RYA13"/>
    <mergeCell ref="RYB13:RYV13"/>
    <mergeCell ref="RYW13:RZQ13"/>
    <mergeCell ref="RZR13:SAL13"/>
    <mergeCell ref="RQU13:RRO13"/>
    <mergeCell ref="RRP13:RSJ13"/>
    <mergeCell ref="RSK13:RTE13"/>
    <mergeCell ref="RTF13:RTZ13"/>
    <mergeCell ref="RUA13:RUU13"/>
    <mergeCell ref="RUV13:RVP13"/>
    <mergeCell ref="RLY13:RMS13"/>
    <mergeCell ref="RMT13:RNN13"/>
    <mergeCell ref="RNO13:ROI13"/>
    <mergeCell ref="ROJ13:RPD13"/>
    <mergeCell ref="RPE13:RPY13"/>
    <mergeCell ref="RPZ13:RQT13"/>
    <mergeCell ref="RHC13:RHW13"/>
    <mergeCell ref="RHX13:RIR13"/>
    <mergeCell ref="RIS13:RJM13"/>
    <mergeCell ref="RJN13:RKH13"/>
    <mergeCell ref="RKI13:RLC13"/>
    <mergeCell ref="RLD13:RLX13"/>
    <mergeCell ref="RCG13:RDA13"/>
    <mergeCell ref="RDB13:RDV13"/>
    <mergeCell ref="RDW13:REQ13"/>
    <mergeCell ref="RER13:RFL13"/>
    <mergeCell ref="RFM13:RGG13"/>
    <mergeCell ref="RGH13:RHB13"/>
    <mergeCell ref="QXK13:QYE13"/>
    <mergeCell ref="QYF13:QYZ13"/>
    <mergeCell ref="QZA13:QZU13"/>
    <mergeCell ref="QZV13:RAP13"/>
    <mergeCell ref="RAQ13:RBK13"/>
    <mergeCell ref="RBL13:RCF13"/>
    <mergeCell ref="QSO13:QTI13"/>
    <mergeCell ref="QTJ13:QUD13"/>
    <mergeCell ref="QUE13:QUY13"/>
    <mergeCell ref="QUZ13:QVT13"/>
    <mergeCell ref="QVU13:QWO13"/>
    <mergeCell ref="QWP13:QXJ13"/>
    <mergeCell ref="QNS13:QOM13"/>
    <mergeCell ref="QON13:QPH13"/>
    <mergeCell ref="QPI13:QQC13"/>
    <mergeCell ref="QQD13:QQX13"/>
    <mergeCell ref="QQY13:QRS13"/>
    <mergeCell ref="QRT13:QSN13"/>
    <mergeCell ref="QIW13:QJQ13"/>
    <mergeCell ref="QJR13:QKL13"/>
    <mergeCell ref="QKM13:QLG13"/>
    <mergeCell ref="QLH13:QMB13"/>
    <mergeCell ref="QMC13:QMW13"/>
    <mergeCell ref="QMX13:QNR13"/>
    <mergeCell ref="QEA13:QEU13"/>
    <mergeCell ref="QEV13:QFP13"/>
    <mergeCell ref="QFQ13:QGK13"/>
    <mergeCell ref="QGL13:QHF13"/>
    <mergeCell ref="QHG13:QIA13"/>
    <mergeCell ref="QIB13:QIV13"/>
    <mergeCell ref="PZE13:PZY13"/>
    <mergeCell ref="PZZ13:QAT13"/>
    <mergeCell ref="QAU13:QBO13"/>
    <mergeCell ref="QBP13:QCJ13"/>
    <mergeCell ref="QCK13:QDE13"/>
    <mergeCell ref="QDF13:QDZ13"/>
    <mergeCell ref="PUI13:PVC13"/>
    <mergeCell ref="PVD13:PVX13"/>
    <mergeCell ref="PVY13:PWS13"/>
    <mergeCell ref="PWT13:PXN13"/>
    <mergeCell ref="PXO13:PYI13"/>
    <mergeCell ref="PYJ13:PZD13"/>
    <mergeCell ref="PPM13:PQG13"/>
    <mergeCell ref="PQH13:PRB13"/>
    <mergeCell ref="PRC13:PRW13"/>
    <mergeCell ref="PRX13:PSR13"/>
    <mergeCell ref="PSS13:PTM13"/>
    <mergeCell ref="PTN13:PUH13"/>
    <mergeCell ref="PKQ13:PLK13"/>
    <mergeCell ref="PLL13:PMF13"/>
    <mergeCell ref="PMG13:PNA13"/>
    <mergeCell ref="PNB13:PNV13"/>
    <mergeCell ref="PNW13:POQ13"/>
    <mergeCell ref="POR13:PPL13"/>
    <mergeCell ref="PFU13:PGO13"/>
    <mergeCell ref="PGP13:PHJ13"/>
    <mergeCell ref="PHK13:PIE13"/>
    <mergeCell ref="PIF13:PIZ13"/>
    <mergeCell ref="PJA13:PJU13"/>
    <mergeCell ref="PJV13:PKP13"/>
    <mergeCell ref="PAY13:PBS13"/>
    <mergeCell ref="PBT13:PCN13"/>
    <mergeCell ref="PCO13:PDI13"/>
    <mergeCell ref="PDJ13:PED13"/>
    <mergeCell ref="PEE13:PEY13"/>
    <mergeCell ref="PEZ13:PFT13"/>
    <mergeCell ref="OWC13:OWW13"/>
    <mergeCell ref="OWX13:OXR13"/>
    <mergeCell ref="OXS13:OYM13"/>
    <mergeCell ref="OYN13:OZH13"/>
    <mergeCell ref="OZI13:PAC13"/>
    <mergeCell ref="PAD13:PAX13"/>
    <mergeCell ref="ORG13:OSA13"/>
    <mergeCell ref="OSB13:OSV13"/>
    <mergeCell ref="OSW13:OTQ13"/>
    <mergeCell ref="OTR13:OUL13"/>
    <mergeCell ref="OUM13:OVG13"/>
    <mergeCell ref="OVH13:OWB13"/>
    <mergeCell ref="OMK13:ONE13"/>
    <mergeCell ref="ONF13:ONZ13"/>
    <mergeCell ref="OOA13:OOU13"/>
    <mergeCell ref="OOV13:OPP13"/>
    <mergeCell ref="OPQ13:OQK13"/>
    <mergeCell ref="OQL13:ORF13"/>
    <mergeCell ref="OHO13:OII13"/>
    <mergeCell ref="OIJ13:OJD13"/>
    <mergeCell ref="OJE13:OJY13"/>
    <mergeCell ref="OJZ13:OKT13"/>
    <mergeCell ref="OKU13:OLO13"/>
    <mergeCell ref="OLP13:OMJ13"/>
    <mergeCell ref="OCS13:ODM13"/>
    <mergeCell ref="ODN13:OEH13"/>
    <mergeCell ref="OEI13:OFC13"/>
    <mergeCell ref="OFD13:OFX13"/>
    <mergeCell ref="OFY13:OGS13"/>
    <mergeCell ref="OGT13:OHN13"/>
    <mergeCell ref="NXW13:NYQ13"/>
    <mergeCell ref="NYR13:NZL13"/>
    <mergeCell ref="NZM13:OAG13"/>
    <mergeCell ref="OAH13:OBB13"/>
    <mergeCell ref="OBC13:OBW13"/>
    <mergeCell ref="OBX13:OCR13"/>
    <mergeCell ref="NTA13:NTU13"/>
    <mergeCell ref="NTV13:NUP13"/>
    <mergeCell ref="NUQ13:NVK13"/>
    <mergeCell ref="NVL13:NWF13"/>
    <mergeCell ref="NWG13:NXA13"/>
    <mergeCell ref="NXB13:NXV13"/>
    <mergeCell ref="NOE13:NOY13"/>
    <mergeCell ref="NOZ13:NPT13"/>
    <mergeCell ref="NPU13:NQO13"/>
    <mergeCell ref="NQP13:NRJ13"/>
    <mergeCell ref="NRK13:NSE13"/>
    <mergeCell ref="NSF13:NSZ13"/>
    <mergeCell ref="NJI13:NKC13"/>
    <mergeCell ref="NKD13:NKX13"/>
    <mergeCell ref="NKY13:NLS13"/>
    <mergeCell ref="NLT13:NMN13"/>
    <mergeCell ref="NMO13:NNI13"/>
    <mergeCell ref="NNJ13:NOD13"/>
    <mergeCell ref="NEM13:NFG13"/>
    <mergeCell ref="NFH13:NGB13"/>
    <mergeCell ref="NGC13:NGW13"/>
    <mergeCell ref="NGX13:NHR13"/>
    <mergeCell ref="NHS13:NIM13"/>
    <mergeCell ref="NIN13:NJH13"/>
    <mergeCell ref="MZQ13:NAK13"/>
    <mergeCell ref="NAL13:NBF13"/>
    <mergeCell ref="NBG13:NCA13"/>
    <mergeCell ref="NCB13:NCV13"/>
    <mergeCell ref="NCW13:NDQ13"/>
    <mergeCell ref="NDR13:NEL13"/>
    <mergeCell ref="MUU13:MVO13"/>
    <mergeCell ref="MVP13:MWJ13"/>
    <mergeCell ref="MWK13:MXE13"/>
    <mergeCell ref="MXF13:MXZ13"/>
    <mergeCell ref="MYA13:MYU13"/>
    <mergeCell ref="MYV13:MZP13"/>
    <mergeCell ref="MPY13:MQS13"/>
    <mergeCell ref="MQT13:MRN13"/>
    <mergeCell ref="MRO13:MSI13"/>
    <mergeCell ref="MSJ13:MTD13"/>
    <mergeCell ref="MTE13:MTY13"/>
    <mergeCell ref="MTZ13:MUT13"/>
    <mergeCell ref="MLC13:MLW13"/>
    <mergeCell ref="MLX13:MMR13"/>
    <mergeCell ref="MMS13:MNM13"/>
    <mergeCell ref="MNN13:MOH13"/>
    <mergeCell ref="MOI13:MPC13"/>
    <mergeCell ref="MPD13:MPX13"/>
    <mergeCell ref="MGG13:MHA13"/>
    <mergeCell ref="MHB13:MHV13"/>
    <mergeCell ref="MHW13:MIQ13"/>
    <mergeCell ref="MIR13:MJL13"/>
    <mergeCell ref="MJM13:MKG13"/>
    <mergeCell ref="MKH13:MLB13"/>
    <mergeCell ref="MBK13:MCE13"/>
    <mergeCell ref="MCF13:MCZ13"/>
    <mergeCell ref="MDA13:MDU13"/>
    <mergeCell ref="MDV13:MEP13"/>
    <mergeCell ref="MEQ13:MFK13"/>
    <mergeCell ref="MFL13:MGF13"/>
    <mergeCell ref="LWO13:LXI13"/>
    <mergeCell ref="LXJ13:LYD13"/>
    <mergeCell ref="LYE13:LYY13"/>
    <mergeCell ref="LYZ13:LZT13"/>
    <mergeCell ref="LZU13:MAO13"/>
    <mergeCell ref="MAP13:MBJ13"/>
    <mergeCell ref="LRS13:LSM13"/>
    <mergeCell ref="LSN13:LTH13"/>
    <mergeCell ref="LTI13:LUC13"/>
    <mergeCell ref="LUD13:LUX13"/>
    <mergeCell ref="LUY13:LVS13"/>
    <mergeCell ref="LVT13:LWN13"/>
    <mergeCell ref="LMW13:LNQ13"/>
    <mergeCell ref="LNR13:LOL13"/>
    <mergeCell ref="LOM13:LPG13"/>
    <mergeCell ref="LPH13:LQB13"/>
    <mergeCell ref="LQC13:LQW13"/>
    <mergeCell ref="LQX13:LRR13"/>
    <mergeCell ref="LIA13:LIU13"/>
    <mergeCell ref="LIV13:LJP13"/>
    <mergeCell ref="LJQ13:LKK13"/>
    <mergeCell ref="LKL13:LLF13"/>
    <mergeCell ref="LLG13:LMA13"/>
    <mergeCell ref="LMB13:LMV13"/>
    <mergeCell ref="LDE13:LDY13"/>
    <mergeCell ref="LDZ13:LET13"/>
    <mergeCell ref="LEU13:LFO13"/>
    <mergeCell ref="LFP13:LGJ13"/>
    <mergeCell ref="LGK13:LHE13"/>
    <mergeCell ref="LHF13:LHZ13"/>
    <mergeCell ref="KYI13:KZC13"/>
    <mergeCell ref="KZD13:KZX13"/>
    <mergeCell ref="KZY13:LAS13"/>
    <mergeCell ref="LAT13:LBN13"/>
    <mergeCell ref="LBO13:LCI13"/>
    <mergeCell ref="LCJ13:LDD13"/>
    <mergeCell ref="KTM13:KUG13"/>
    <mergeCell ref="KUH13:KVB13"/>
    <mergeCell ref="KVC13:KVW13"/>
    <mergeCell ref="KVX13:KWR13"/>
    <mergeCell ref="KWS13:KXM13"/>
    <mergeCell ref="KXN13:KYH13"/>
    <mergeCell ref="KOQ13:KPK13"/>
    <mergeCell ref="KPL13:KQF13"/>
    <mergeCell ref="KQG13:KRA13"/>
    <mergeCell ref="KRB13:KRV13"/>
    <mergeCell ref="KRW13:KSQ13"/>
    <mergeCell ref="KSR13:KTL13"/>
    <mergeCell ref="KJU13:KKO13"/>
    <mergeCell ref="KKP13:KLJ13"/>
    <mergeCell ref="KLK13:KME13"/>
    <mergeCell ref="KMF13:KMZ13"/>
    <mergeCell ref="KNA13:KNU13"/>
    <mergeCell ref="KNV13:KOP13"/>
    <mergeCell ref="KEY13:KFS13"/>
    <mergeCell ref="KFT13:KGN13"/>
    <mergeCell ref="KGO13:KHI13"/>
    <mergeCell ref="KHJ13:KID13"/>
    <mergeCell ref="KIE13:KIY13"/>
    <mergeCell ref="KIZ13:KJT13"/>
    <mergeCell ref="KAC13:KAW13"/>
    <mergeCell ref="KAX13:KBR13"/>
    <mergeCell ref="KBS13:KCM13"/>
    <mergeCell ref="KCN13:KDH13"/>
    <mergeCell ref="KDI13:KEC13"/>
    <mergeCell ref="KED13:KEX13"/>
    <mergeCell ref="JVG13:JWA13"/>
    <mergeCell ref="JWB13:JWV13"/>
    <mergeCell ref="JWW13:JXQ13"/>
    <mergeCell ref="JXR13:JYL13"/>
    <mergeCell ref="JYM13:JZG13"/>
    <mergeCell ref="JZH13:KAB13"/>
    <mergeCell ref="JQK13:JRE13"/>
    <mergeCell ref="JRF13:JRZ13"/>
    <mergeCell ref="JSA13:JSU13"/>
    <mergeCell ref="JSV13:JTP13"/>
    <mergeCell ref="JTQ13:JUK13"/>
    <mergeCell ref="JUL13:JVF13"/>
    <mergeCell ref="JLO13:JMI13"/>
    <mergeCell ref="JMJ13:JND13"/>
    <mergeCell ref="JNE13:JNY13"/>
    <mergeCell ref="JNZ13:JOT13"/>
    <mergeCell ref="JOU13:JPO13"/>
    <mergeCell ref="JPP13:JQJ13"/>
    <mergeCell ref="JGS13:JHM13"/>
    <mergeCell ref="JHN13:JIH13"/>
    <mergeCell ref="JII13:JJC13"/>
    <mergeCell ref="JJD13:JJX13"/>
    <mergeCell ref="JJY13:JKS13"/>
    <mergeCell ref="JKT13:JLN13"/>
    <mergeCell ref="JBW13:JCQ13"/>
    <mergeCell ref="JCR13:JDL13"/>
    <mergeCell ref="JDM13:JEG13"/>
    <mergeCell ref="JEH13:JFB13"/>
    <mergeCell ref="JFC13:JFW13"/>
    <mergeCell ref="JFX13:JGR13"/>
    <mergeCell ref="IXA13:IXU13"/>
    <mergeCell ref="IXV13:IYP13"/>
    <mergeCell ref="IYQ13:IZK13"/>
    <mergeCell ref="IZL13:JAF13"/>
    <mergeCell ref="JAG13:JBA13"/>
    <mergeCell ref="JBB13:JBV13"/>
    <mergeCell ref="ISE13:ISY13"/>
    <mergeCell ref="ISZ13:ITT13"/>
    <mergeCell ref="ITU13:IUO13"/>
    <mergeCell ref="IUP13:IVJ13"/>
    <mergeCell ref="IVK13:IWE13"/>
    <mergeCell ref="IWF13:IWZ13"/>
    <mergeCell ref="INI13:IOC13"/>
    <mergeCell ref="IOD13:IOX13"/>
    <mergeCell ref="IOY13:IPS13"/>
    <mergeCell ref="IPT13:IQN13"/>
    <mergeCell ref="IQO13:IRI13"/>
    <mergeCell ref="IRJ13:ISD13"/>
    <mergeCell ref="IIM13:IJG13"/>
    <mergeCell ref="IJH13:IKB13"/>
    <mergeCell ref="IKC13:IKW13"/>
    <mergeCell ref="IKX13:ILR13"/>
    <mergeCell ref="ILS13:IMM13"/>
    <mergeCell ref="IMN13:INH13"/>
    <mergeCell ref="IDQ13:IEK13"/>
    <mergeCell ref="IEL13:IFF13"/>
    <mergeCell ref="IFG13:IGA13"/>
    <mergeCell ref="IGB13:IGV13"/>
    <mergeCell ref="IGW13:IHQ13"/>
    <mergeCell ref="IHR13:IIL13"/>
    <mergeCell ref="HYU13:HZO13"/>
    <mergeCell ref="HZP13:IAJ13"/>
    <mergeCell ref="IAK13:IBE13"/>
    <mergeCell ref="IBF13:IBZ13"/>
    <mergeCell ref="ICA13:ICU13"/>
    <mergeCell ref="ICV13:IDP13"/>
    <mergeCell ref="HTY13:HUS13"/>
    <mergeCell ref="HUT13:HVN13"/>
    <mergeCell ref="HVO13:HWI13"/>
    <mergeCell ref="HWJ13:HXD13"/>
    <mergeCell ref="HXE13:HXY13"/>
    <mergeCell ref="HXZ13:HYT13"/>
    <mergeCell ref="HPC13:HPW13"/>
    <mergeCell ref="HPX13:HQR13"/>
    <mergeCell ref="HQS13:HRM13"/>
    <mergeCell ref="HRN13:HSH13"/>
    <mergeCell ref="HSI13:HTC13"/>
    <mergeCell ref="HTD13:HTX13"/>
    <mergeCell ref="HKG13:HLA13"/>
    <mergeCell ref="HLB13:HLV13"/>
    <mergeCell ref="HLW13:HMQ13"/>
    <mergeCell ref="HMR13:HNL13"/>
    <mergeCell ref="HNM13:HOG13"/>
    <mergeCell ref="HOH13:HPB13"/>
    <mergeCell ref="HFK13:HGE13"/>
    <mergeCell ref="HGF13:HGZ13"/>
    <mergeCell ref="HHA13:HHU13"/>
    <mergeCell ref="HHV13:HIP13"/>
    <mergeCell ref="HIQ13:HJK13"/>
    <mergeCell ref="HJL13:HKF13"/>
    <mergeCell ref="HAO13:HBI13"/>
    <mergeCell ref="HBJ13:HCD13"/>
    <mergeCell ref="HCE13:HCY13"/>
    <mergeCell ref="HCZ13:HDT13"/>
    <mergeCell ref="HDU13:HEO13"/>
    <mergeCell ref="HEP13:HFJ13"/>
    <mergeCell ref="GVS13:GWM13"/>
    <mergeCell ref="GWN13:GXH13"/>
    <mergeCell ref="GXI13:GYC13"/>
    <mergeCell ref="GYD13:GYX13"/>
    <mergeCell ref="GYY13:GZS13"/>
    <mergeCell ref="GZT13:HAN13"/>
    <mergeCell ref="GQW13:GRQ13"/>
    <mergeCell ref="GRR13:GSL13"/>
    <mergeCell ref="GSM13:GTG13"/>
    <mergeCell ref="GTH13:GUB13"/>
    <mergeCell ref="GUC13:GUW13"/>
    <mergeCell ref="GUX13:GVR13"/>
    <mergeCell ref="GMA13:GMU13"/>
    <mergeCell ref="GMV13:GNP13"/>
    <mergeCell ref="GNQ13:GOK13"/>
    <mergeCell ref="GOL13:GPF13"/>
    <mergeCell ref="GPG13:GQA13"/>
    <mergeCell ref="GQB13:GQV13"/>
    <mergeCell ref="GHE13:GHY13"/>
    <mergeCell ref="GHZ13:GIT13"/>
    <mergeCell ref="GIU13:GJO13"/>
    <mergeCell ref="GJP13:GKJ13"/>
    <mergeCell ref="GKK13:GLE13"/>
    <mergeCell ref="GLF13:GLZ13"/>
    <mergeCell ref="GCI13:GDC13"/>
    <mergeCell ref="GDD13:GDX13"/>
    <mergeCell ref="GDY13:GES13"/>
    <mergeCell ref="GET13:GFN13"/>
    <mergeCell ref="GFO13:GGI13"/>
    <mergeCell ref="GGJ13:GHD13"/>
    <mergeCell ref="FXM13:FYG13"/>
    <mergeCell ref="FYH13:FZB13"/>
    <mergeCell ref="FZC13:FZW13"/>
    <mergeCell ref="FZX13:GAR13"/>
    <mergeCell ref="GAS13:GBM13"/>
    <mergeCell ref="GBN13:GCH13"/>
    <mergeCell ref="FSQ13:FTK13"/>
    <mergeCell ref="FTL13:FUF13"/>
    <mergeCell ref="FUG13:FVA13"/>
    <mergeCell ref="FVB13:FVV13"/>
    <mergeCell ref="FVW13:FWQ13"/>
    <mergeCell ref="FWR13:FXL13"/>
    <mergeCell ref="FNU13:FOO13"/>
    <mergeCell ref="FOP13:FPJ13"/>
    <mergeCell ref="FPK13:FQE13"/>
    <mergeCell ref="FQF13:FQZ13"/>
    <mergeCell ref="FRA13:FRU13"/>
    <mergeCell ref="FRV13:FSP13"/>
    <mergeCell ref="FIY13:FJS13"/>
    <mergeCell ref="FJT13:FKN13"/>
    <mergeCell ref="FKO13:FLI13"/>
    <mergeCell ref="FLJ13:FMD13"/>
    <mergeCell ref="FME13:FMY13"/>
    <mergeCell ref="FMZ13:FNT13"/>
    <mergeCell ref="FEC13:FEW13"/>
    <mergeCell ref="FEX13:FFR13"/>
    <mergeCell ref="FFS13:FGM13"/>
    <mergeCell ref="FGN13:FHH13"/>
    <mergeCell ref="FHI13:FIC13"/>
    <mergeCell ref="FID13:FIX13"/>
    <mergeCell ref="EZG13:FAA13"/>
    <mergeCell ref="FAB13:FAV13"/>
    <mergeCell ref="FAW13:FBQ13"/>
    <mergeCell ref="FBR13:FCL13"/>
    <mergeCell ref="FCM13:FDG13"/>
    <mergeCell ref="FDH13:FEB13"/>
    <mergeCell ref="EUK13:EVE13"/>
    <mergeCell ref="EVF13:EVZ13"/>
    <mergeCell ref="EWA13:EWU13"/>
    <mergeCell ref="EWV13:EXP13"/>
    <mergeCell ref="EXQ13:EYK13"/>
    <mergeCell ref="EYL13:EZF13"/>
    <mergeCell ref="EPO13:EQI13"/>
    <mergeCell ref="EQJ13:ERD13"/>
    <mergeCell ref="ERE13:ERY13"/>
    <mergeCell ref="ERZ13:EST13"/>
    <mergeCell ref="ESU13:ETO13"/>
    <mergeCell ref="ETP13:EUJ13"/>
    <mergeCell ref="EKS13:ELM13"/>
    <mergeCell ref="ELN13:EMH13"/>
    <mergeCell ref="EMI13:ENC13"/>
    <mergeCell ref="END13:ENX13"/>
    <mergeCell ref="ENY13:EOS13"/>
    <mergeCell ref="EOT13:EPN13"/>
    <mergeCell ref="EFW13:EGQ13"/>
    <mergeCell ref="EGR13:EHL13"/>
    <mergeCell ref="EHM13:EIG13"/>
    <mergeCell ref="EIH13:EJB13"/>
    <mergeCell ref="EJC13:EJW13"/>
    <mergeCell ref="EJX13:EKR13"/>
    <mergeCell ref="EBA13:EBU13"/>
    <mergeCell ref="EBV13:ECP13"/>
    <mergeCell ref="ECQ13:EDK13"/>
    <mergeCell ref="EDL13:EEF13"/>
    <mergeCell ref="EEG13:EFA13"/>
    <mergeCell ref="EFB13:EFV13"/>
    <mergeCell ref="DWE13:DWY13"/>
    <mergeCell ref="DWZ13:DXT13"/>
    <mergeCell ref="DXU13:DYO13"/>
    <mergeCell ref="DYP13:DZJ13"/>
    <mergeCell ref="DZK13:EAE13"/>
    <mergeCell ref="EAF13:EAZ13"/>
    <mergeCell ref="DRI13:DSC13"/>
    <mergeCell ref="DSD13:DSX13"/>
    <mergeCell ref="DSY13:DTS13"/>
    <mergeCell ref="DTT13:DUN13"/>
    <mergeCell ref="DUO13:DVI13"/>
    <mergeCell ref="DVJ13:DWD13"/>
    <mergeCell ref="DMM13:DNG13"/>
    <mergeCell ref="DNH13:DOB13"/>
    <mergeCell ref="DOC13:DOW13"/>
    <mergeCell ref="DOX13:DPR13"/>
    <mergeCell ref="DPS13:DQM13"/>
    <mergeCell ref="DQN13:DRH13"/>
    <mergeCell ref="DHQ13:DIK13"/>
    <mergeCell ref="DIL13:DJF13"/>
    <mergeCell ref="DJG13:DKA13"/>
    <mergeCell ref="DKB13:DKV13"/>
    <mergeCell ref="DKW13:DLQ13"/>
    <mergeCell ref="DLR13:DML13"/>
    <mergeCell ref="DCU13:DDO13"/>
    <mergeCell ref="DDP13:DEJ13"/>
    <mergeCell ref="DEK13:DFE13"/>
    <mergeCell ref="DFF13:DFZ13"/>
    <mergeCell ref="DGA13:DGU13"/>
    <mergeCell ref="DGV13:DHP13"/>
    <mergeCell ref="CXY13:CYS13"/>
    <mergeCell ref="CYT13:CZN13"/>
    <mergeCell ref="CZO13:DAI13"/>
    <mergeCell ref="DAJ13:DBD13"/>
    <mergeCell ref="DBE13:DBY13"/>
    <mergeCell ref="DBZ13:DCT13"/>
    <mergeCell ref="BKJ13:BLD13"/>
    <mergeCell ref="BBM13:BCG13"/>
    <mergeCell ref="BCH13:BDB13"/>
    <mergeCell ref="BDC13:BDW13"/>
    <mergeCell ref="BDX13:BER13"/>
    <mergeCell ref="BES13:BFM13"/>
    <mergeCell ref="BFN13:BGH13"/>
    <mergeCell ref="AWQ13:AXK13"/>
    <mergeCell ref="AXL13:AYF13"/>
    <mergeCell ref="AYG13:AZA13"/>
    <mergeCell ref="AZB13:AZV13"/>
    <mergeCell ref="AZW13:BAQ13"/>
    <mergeCell ref="BAR13:BBL13"/>
    <mergeCell ref="ARU13:ASO13"/>
    <mergeCell ref="ASP13:ATJ13"/>
    <mergeCell ref="ATK13:AUE13"/>
    <mergeCell ref="AUF13:AUZ13"/>
    <mergeCell ref="AVA13:AVU13"/>
    <mergeCell ref="AVV13:AWP13"/>
    <mergeCell ref="CTC13:CTW13"/>
    <mergeCell ref="CTX13:CUR13"/>
    <mergeCell ref="CUS13:CVM13"/>
    <mergeCell ref="CVN13:CWH13"/>
    <mergeCell ref="CWI13:CXC13"/>
    <mergeCell ref="CXD13:CXX13"/>
    <mergeCell ref="COG13:CPA13"/>
    <mergeCell ref="CPB13:CPV13"/>
    <mergeCell ref="CPW13:CQQ13"/>
    <mergeCell ref="CQR13:CRL13"/>
    <mergeCell ref="CRM13:CSG13"/>
    <mergeCell ref="CSH13:CTB13"/>
    <mergeCell ref="CJK13:CKE13"/>
    <mergeCell ref="CKF13:CKZ13"/>
    <mergeCell ref="CLA13:CLU13"/>
    <mergeCell ref="CLV13:CMP13"/>
    <mergeCell ref="CMQ13:CNK13"/>
    <mergeCell ref="CNL13:COF13"/>
    <mergeCell ref="CEO13:CFI13"/>
    <mergeCell ref="CFJ13:CGD13"/>
    <mergeCell ref="CGE13:CGY13"/>
    <mergeCell ref="CGZ13:CHT13"/>
    <mergeCell ref="CHU13:CIO13"/>
    <mergeCell ref="CIP13:CJJ13"/>
    <mergeCell ref="BZS13:CAM13"/>
    <mergeCell ref="CAN13:CBH13"/>
    <mergeCell ref="CBI13:CCC13"/>
    <mergeCell ref="CCD13:CCX13"/>
    <mergeCell ref="CCY13:CDS13"/>
    <mergeCell ref="CDT13:CEN13"/>
    <mergeCell ref="BUW13:BVQ13"/>
    <mergeCell ref="BVR13:BWL13"/>
    <mergeCell ref="BWM13:BXG13"/>
    <mergeCell ref="BXH13:BYB13"/>
    <mergeCell ref="BYC13:BYW13"/>
    <mergeCell ref="BYX13:BZR13"/>
    <mergeCell ref="AE13:AY13"/>
    <mergeCell ref="AZ13:BT13"/>
    <mergeCell ref="BU13:CO13"/>
    <mergeCell ref="CP13:DJ13"/>
    <mergeCell ref="DK13:EE13"/>
    <mergeCell ref="EF13:EZ13"/>
    <mergeCell ref="B13:I13"/>
    <mergeCell ref="J13:AD13"/>
    <mergeCell ref="WPF11:WPZ11"/>
    <mergeCell ref="WQA11:WQU11"/>
    <mergeCell ref="WQV11:WRP11"/>
    <mergeCell ref="UVE11:UVY11"/>
    <mergeCell ref="UVZ11:UWT11"/>
    <mergeCell ref="UWU11:UXO11"/>
    <mergeCell ref="UNX11:UOR11"/>
    <mergeCell ref="UOS11:UPM11"/>
    <mergeCell ref="UPN11:UQH11"/>
    <mergeCell ref="UQI11:URC11"/>
    <mergeCell ref="URD11:URX11"/>
    <mergeCell ref="URY11:USS11"/>
    <mergeCell ref="UJB11:UJV11"/>
    <mergeCell ref="UJW11:UKQ11"/>
    <mergeCell ref="UKR11:ULL11"/>
    <mergeCell ref="ULM11:UMG11"/>
    <mergeCell ref="UMH11:UNB11"/>
    <mergeCell ref="UNC11:UNW11"/>
    <mergeCell ref="UEF11:UEZ11"/>
    <mergeCell ref="UFA11:UFU11"/>
    <mergeCell ref="UFV11:UGP11"/>
    <mergeCell ref="UGQ11:UHK11"/>
    <mergeCell ref="UHL11:UIF11"/>
    <mergeCell ref="UIG11:UJA11"/>
    <mergeCell ref="TZJ11:UAD11"/>
    <mergeCell ref="UAE11:UAY11"/>
    <mergeCell ref="UAZ11:UBT11"/>
    <mergeCell ref="UBU11:UCO11"/>
    <mergeCell ref="UCP11:UDJ11"/>
    <mergeCell ref="UDK11:UEE11"/>
    <mergeCell ref="TUN11:TVH11"/>
    <mergeCell ref="TVI11:TWC11"/>
    <mergeCell ref="TWD11:TWX11"/>
    <mergeCell ref="TWY11:TXS11"/>
    <mergeCell ref="AMY13:ANS13"/>
    <mergeCell ref="ANT13:AON13"/>
    <mergeCell ref="AOO13:API13"/>
    <mergeCell ref="APJ13:AQD13"/>
    <mergeCell ref="AQE13:AQY13"/>
    <mergeCell ref="AQZ13:ART13"/>
    <mergeCell ref="AIC13:AIW13"/>
    <mergeCell ref="AIX13:AJR13"/>
    <mergeCell ref="AJS13:AKM13"/>
    <mergeCell ref="AKN13:ALH13"/>
    <mergeCell ref="ALI13:AMC13"/>
    <mergeCell ref="AMD13:AMX13"/>
    <mergeCell ref="ADG13:AEA13"/>
    <mergeCell ref="AEB13:AEV13"/>
    <mergeCell ref="AEW13:AFQ13"/>
    <mergeCell ref="AFR13:AGL13"/>
    <mergeCell ref="AGM13:AHG13"/>
    <mergeCell ref="AHH13:AIB13"/>
    <mergeCell ref="YK13:ZE13"/>
    <mergeCell ref="ZF13:ZZ13"/>
    <mergeCell ref="AAA13:AAU13"/>
    <mergeCell ref="AAV13:ABP13"/>
    <mergeCell ref="VHH11:VIB11"/>
    <mergeCell ref="VIC11:VIW11"/>
    <mergeCell ref="VIX11:VJR11"/>
    <mergeCell ref="VJS11:VKM11"/>
    <mergeCell ref="VKN11:VLH11"/>
    <mergeCell ref="VLI11:VMC11"/>
    <mergeCell ref="VCL11:VDF11"/>
    <mergeCell ref="VDG11:VEA11"/>
    <mergeCell ref="VEB11:VEV11"/>
    <mergeCell ref="VEW11:VFQ11"/>
    <mergeCell ref="VFR11:VGL11"/>
    <mergeCell ref="VGM11:VHG11"/>
    <mergeCell ref="UXP11:UYJ11"/>
    <mergeCell ref="UYK11:UZE11"/>
    <mergeCell ref="UZF11:UZZ11"/>
    <mergeCell ref="VAA11:VAU11"/>
    <mergeCell ref="VAV11:VBP11"/>
    <mergeCell ref="VBQ11:VCK11"/>
    <mergeCell ref="UST11:UTN11"/>
    <mergeCell ref="UTO11:UUI11"/>
    <mergeCell ref="UUJ11:UVD11"/>
    <mergeCell ref="JW13:KQ13"/>
    <mergeCell ref="KR13:LL13"/>
    <mergeCell ref="LM13:MG13"/>
    <mergeCell ref="MH13:NB13"/>
    <mergeCell ref="NC13:NW13"/>
    <mergeCell ref="NX13:OR13"/>
    <mergeCell ref="FA13:FU13"/>
    <mergeCell ref="FV13:GP13"/>
    <mergeCell ref="GQ13:HK13"/>
    <mergeCell ref="HL13:IF13"/>
    <mergeCell ref="IG13:JA13"/>
    <mergeCell ref="JB13:JV13"/>
    <mergeCell ref="ABQ13:ACK13"/>
    <mergeCell ref="ACL13:ADF13"/>
    <mergeCell ref="TO13:UI13"/>
    <mergeCell ref="UJ13:VD13"/>
    <mergeCell ref="VE13:VY13"/>
    <mergeCell ref="VZ13:WT13"/>
    <mergeCell ref="WU13:XO13"/>
    <mergeCell ref="XP13:YJ13"/>
    <mergeCell ref="OS13:PM13"/>
    <mergeCell ref="PN13:QH13"/>
    <mergeCell ref="QI13:RC13"/>
    <mergeCell ref="RD13:RX13"/>
    <mergeCell ref="RY13:SS13"/>
    <mergeCell ref="ST13:TN13"/>
    <mergeCell ref="BQA13:BQU13"/>
    <mergeCell ref="BQV13:BRP13"/>
    <mergeCell ref="BRQ13:BSK13"/>
    <mergeCell ref="BSL13:BTF13"/>
    <mergeCell ref="BTG13:BUA13"/>
    <mergeCell ref="BUB13:BUV13"/>
    <mergeCell ref="BLE13:BLY13"/>
    <mergeCell ref="BLZ13:BMT13"/>
    <mergeCell ref="BMU13:BNO13"/>
    <mergeCell ref="BNP13:BOJ13"/>
    <mergeCell ref="BOK13:BPE13"/>
    <mergeCell ref="BPF13:BPZ13"/>
    <mergeCell ref="BGI13:BHC13"/>
    <mergeCell ref="BHD13:BHX13"/>
    <mergeCell ref="BHY13:BIS13"/>
    <mergeCell ref="BIT13:BJN13"/>
    <mergeCell ref="BJO13:BKI13"/>
    <mergeCell ref="WRQ11:WRT11"/>
    <mergeCell ref="WKJ11:WLD11"/>
    <mergeCell ref="WLE11:WLY11"/>
    <mergeCell ref="WLZ11:WMT11"/>
    <mergeCell ref="WMU11:WNO11"/>
    <mergeCell ref="WNP11:WOJ11"/>
    <mergeCell ref="WOK11:WPE11"/>
    <mergeCell ref="WFN11:WGH11"/>
    <mergeCell ref="WGI11:WHC11"/>
    <mergeCell ref="WHD11:WHX11"/>
    <mergeCell ref="WHY11:WIS11"/>
    <mergeCell ref="WIT11:WJN11"/>
    <mergeCell ref="WJO11:WKI11"/>
    <mergeCell ref="WAR11:WBL11"/>
    <mergeCell ref="WBM11:WCG11"/>
    <mergeCell ref="WCH11:WDB11"/>
    <mergeCell ref="WDC11:WDW11"/>
    <mergeCell ref="WDX11:WER11"/>
    <mergeCell ref="WES11:WFM11"/>
    <mergeCell ref="VVV11:VWP11"/>
    <mergeCell ref="VWQ11:VXK11"/>
    <mergeCell ref="VXL11:VYF11"/>
    <mergeCell ref="VYG11:VZA11"/>
    <mergeCell ref="VZB11:VZV11"/>
    <mergeCell ref="VZW11:WAQ11"/>
    <mergeCell ref="VQZ11:VRT11"/>
    <mergeCell ref="VRU11:VSO11"/>
    <mergeCell ref="VSP11:VTJ11"/>
    <mergeCell ref="VTK11:VUE11"/>
    <mergeCell ref="VUF11:VUZ11"/>
    <mergeCell ref="VVA11:VVU11"/>
    <mergeCell ref="VMD11:VMX11"/>
    <mergeCell ref="VMY11:VNS11"/>
    <mergeCell ref="VNT11:VON11"/>
    <mergeCell ref="VOO11:VPI11"/>
    <mergeCell ref="VPJ11:VQD11"/>
    <mergeCell ref="VQE11:VQY11"/>
    <mergeCell ref="TXT11:TYN11"/>
    <mergeCell ref="TYO11:TZI11"/>
    <mergeCell ref="TPR11:TQL11"/>
    <mergeCell ref="TQM11:TRG11"/>
    <mergeCell ref="TRH11:TSB11"/>
    <mergeCell ref="TSC11:TSW11"/>
    <mergeCell ref="TSX11:TTR11"/>
    <mergeCell ref="TTS11:TUM11"/>
    <mergeCell ref="TKV11:TLP11"/>
    <mergeCell ref="TLQ11:TMK11"/>
    <mergeCell ref="TML11:TNF11"/>
    <mergeCell ref="TNG11:TOA11"/>
    <mergeCell ref="TOB11:TOV11"/>
    <mergeCell ref="TOW11:TPQ11"/>
    <mergeCell ref="TFZ11:TGT11"/>
    <mergeCell ref="TGU11:THO11"/>
    <mergeCell ref="THP11:TIJ11"/>
    <mergeCell ref="TIK11:TJE11"/>
    <mergeCell ref="TJF11:TJZ11"/>
    <mergeCell ref="TKA11:TKU11"/>
    <mergeCell ref="TBD11:TBX11"/>
    <mergeCell ref="TBY11:TCS11"/>
    <mergeCell ref="TCT11:TDN11"/>
    <mergeCell ref="TDO11:TEI11"/>
    <mergeCell ref="TEJ11:TFD11"/>
    <mergeCell ref="TFE11:TFY11"/>
    <mergeCell ref="SWH11:SXB11"/>
    <mergeCell ref="SXC11:SXW11"/>
    <mergeCell ref="SXX11:SYR11"/>
    <mergeCell ref="SYS11:SZM11"/>
    <mergeCell ref="SZN11:TAH11"/>
    <mergeCell ref="TAI11:TBC11"/>
    <mergeCell ref="SRL11:SSF11"/>
    <mergeCell ref="SSG11:STA11"/>
    <mergeCell ref="STB11:STV11"/>
    <mergeCell ref="STW11:SUQ11"/>
    <mergeCell ref="SUR11:SVL11"/>
    <mergeCell ref="SVM11:SWG11"/>
    <mergeCell ref="SMP11:SNJ11"/>
    <mergeCell ref="SNK11:SOE11"/>
    <mergeCell ref="SOF11:SOZ11"/>
    <mergeCell ref="SPA11:SPU11"/>
    <mergeCell ref="SPV11:SQP11"/>
    <mergeCell ref="SQQ11:SRK11"/>
    <mergeCell ref="SHT11:SIN11"/>
    <mergeCell ref="SIO11:SJI11"/>
    <mergeCell ref="SJJ11:SKD11"/>
    <mergeCell ref="SKE11:SKY11"/>
    <mergeCell ref="SKZ11:SLT11"/>
    <mergeCell ref="SLU11:SMO11"/>
    <mergeCell ref="SCX11:SDR11"/>
    <mergeCell ref="SDS11:SEM11"/>
    <mergeCell ref="SEN11:SFH11"/>
    <mergeCell ref="SFI11:SGC11"/>
    <mergeCell ref="SGD11:SGX11"/>
    <mergeCell ref="SGY11:SHS11"/>
    <mergeCell ref="RYB11:RYV11"/>
    <mergeCell ref="RYW11:RZQ11"/>
    <mergeCell ref="RZR11:SAL11"/>
    <mergeCell ref="SAM11:SBG11"/>
    <mergeCell ref="SBH11:SCB11"/>
    <mergeCell ref="SCC11:SCW11"/>
    <mergeCell ref="RTF11:RTZ11"/>
    <mergeCell ref="RUA11:RUU11"/>
    <mergeCell ref="RUV11:RVP11"/>
    <mergeCell ref="RVQ11:RWK11"/>
    <mergeCell ref="RWL11:RXF11"/>
    <mergeCell ref="RXG11:RYA11"/>
    <mergeCell ref="ROJ11:RPD11"/>
    <mergeCell ref="RPE11:RPY11"/>
    <mergeCell ref="RPZ11:RQT11"/>
    <mergeCell ref="RQU11:RRO11"/>
    <mergeCell ref="RRP11:RSJ11"/>
    <mergeCell ref="RSK11:RTE11"/>
    <mergeCell ref="RJN11:RKH11"/>
    <mergeCell ref="RKI11:RLC11"/>
    <mergeCell ref="RLD11:RLX11"/>
    <mergeCell ref="RLY11:RMS11"/>
    <mergeCell ref="RMT11:RNN11"/>
    <mergeCell ref="RNO11:ROI11"/>
    <mergeCell ref="RER11:RFL11"/>
    <mergeCell ref="RFM11:RGG11"/>
    <mergeCell ref="RGH11:RHB11"/>
    <mergeCell ref="RHC11:RHW11"/>
    <mergeCell ref="RHX11:RIR11"/>
    <mergeCell ref="RIS11:RJM11"/>
    <mergeCell ref="QZV11:RAP11"/>
    <mergeCell ref="RAQ11:RBK11"/>
    <mergeCell ref="RBL11:RCF11"/>
    <mergeCell ref="RCG11:RDA11"/>
    <mergeCell ref="RDB11:RDV11"/>
    <mergeCell ref="RDW11:REQ11"/>
    <mergeCell ref="QUZ11:QVT11"/>
    <mergeCell ref="QVU11:QWO11"/>
    <mergeCell ref="QWP11:QXJ11"/>
    <mergeCell ref="QXK11:QYE11"/>
    <mergeCell ref="QYF11:QYZ11"/>
    <mergeCell ref="QZA11:QZU11"/>
    <mergeCell ref="QQD11:QQX11"/>
    <mergeCell ref="QQY11:QRS11"/>
    <mergeCell ref="QRT11:QSN11"/>
    <mergeCell ref="QSO11:QTI11"/>
    <mergeCell ref="QTJ11:QUD11"/>
    <mergeCell ref="QUE11:QUY11"/>
    <mergeCell ref="QLH11:QMB11"/>
    <mergeCell ref="QMC11:QMW11"/>
    <mergeCell ref="QMX11:QNR11"/>
    <mergeCell ref="QNS11:QOM11"/>
    <mergeCell ref="QON11:QPH11"/>
    <mergeCell ref="QPI11:QQC11"/>
    <mergeCell ref="QGL11:QHF11"/>
    <mergeCell ref="QHG11:QIA11"/>
    <mergeCell ref="QIB11:QIV11"/>
    <mergeCell ref="QIW11:QJQ11"/>
    <mergeCell ref="QJR11:QKL11"/>
    <mergeCell ref="QKM11:QLG11"/>
    <mergeCell ref="QBP11:QCJ11"/>
    <mergeCell ref="QCK11:QDE11"/>
    <mergeCell ref="QDF11:QDZ11"/>
    <mergeCell ref="QEA11:QEU11"/>
    <mergeCell ref="QEV11:QFP11"/>
    <mergeCell ref="QFQ11:QGK11"/>
    <mergeCell ref="PWT11:PXN11"/>
    <mergeCell ref="PXO11:PYI11"/>
    <mergeCell ref="PYJ11:PZD11"/>
    <mergeCell ref="PZE11:PZY11"/>
    <mergeCell ref="PZZ11:QAT11"/>
    <mergeCell ref="QAU11:QBO11"/>
    <mergeCell ref="PRX11:PSR11"/>
    <mergeCell ref="PSS11:PTM11"/>
    <mergeCell ref="PTN11:PUH11"/>
    <mergeCell ref="PUI11:PVC11"/>
    <mergeCell ref="PVD11:PVX11"/>
    <mergeCell ref="PVY11:PWS11"/>
    <mergeCell ref="PNB11:PNV11"/>
    <mergeCell ref="PNW11:POQ11"/>
    <mergeCell ref="POR11:PPL11"/>
    <mergeCell ref="PPM11:PQG11"/>
    <mergeCell ref="PQH11:PRB11"/>
    <mergeCell ref="PRC11:PRW11"/>
    <mergeCell ref="PIF11:PIZ11"/>
    <mergeCell ref="PJA11:PJU11"/>
    <mergeCell ref="PJV11:PKP11"/>
    <mergeCell ref="PKQ11:PLK11"/>
    <mergeCell ref="PLL11:PMF11"/>
    <mergeCell ref="PMG11:PNA11"/>
    <mergeCell ref="PDJ11:PED11"/>
    <mergeCell ref="PEE11:PEY11"/>
    <mergeCell ref="PEZ11:PFT11"/>
    <mergeCell ref="PFU11:PGO11"/>
    <mergeCell ref="PGP11:PHJ11"/>
    <mergeCell ref="PHK11:PIE11"/>
    <mergeCell ref="OYN11:OZH11"/>
    <mergeCell ref="OZI11:PAC11"/>
    <mergeCell ref="PAD11:PAX11"/>
    <mergeCell ref="PAY11:PBS11"/>
    <mergeCell ref="PBT11:PCN11"/>
    <mergeCell ref="PCO11:PDI11"/>
    <mergeCell ref="OTR11:OUL11"/>
    <mergeCell ref="OUM11:OVG11"/>
    <mergeCell ref="OVH11:OWB11"/>
    <mergeCell ref="OWC11:OWW11"/>
    <mergeCell ref="OWX11:OXR11"/>
    <mergeCell ref="OXS11:OYM11"/>
    <mergeCell ref="OOV11:OPP11"/>
    <mergeCell ref="OPQ11:OQK11"/>
    <mergeCell ref="OQL11:ORF11"/>
    <mergeCell ref="ORG11:OSA11"/>
    <mergeCell ref="OSB11:OSV11"/>
    <mergeCell ref="OSW11:OTQ11"/>
    <mergeCell ref="OJZ11:OKT11"/>
    <mergeCell ref="OKU11:OLO11"/>
    <mergeCell ref="OLP11:OMJ11"/>
    <mergeCell ref="OMK11:ONE11"/>
    <mergeCell ref="ONF11:ONZ11"/>
    <mergeCell ref="OOA11:OOU11"/>
    <mergeCell ref="OFD11:OFX11"/>
    <mergeCell ref="OFY11:OGS11"/>
    <mergeCell ref="OGT11:OHN11"/>
    <mergeCell ref="OHO11:OII11"/>
    <mergeCell ref="OIJ11:OJD11"/>
    <mergeCell ref="OJE11:OJY11"/>
    <mergeCell ref="OAH11:OBB11"/>
    <mergeCell ref="OBC11:OBW11"/>
    <mergeCell ref="OBX11:OCR11"/>
    <mergeCell ref="OCS11:ODM11"/>
    <mergeCell ref="ODN11:OEH11"/>
    <mergeCell ref="OEI11:OFC11"/>
    <mergeCell ref="NVL11:NWF11"/>
    <mergeCell ref="NWG11:NXA11"/>
    <mergeCell ref="NXB11:NXV11"/>
    <mergeCell ref="NXW11:NYQ11"/>
    <mergeCell ref="NYR11:NZL11"/>
    <mergeCell ref="NZM11:OAG11"/>
    <mergeCell ref="NQP11:NRJ11"/>
    <mergeCell ref="NRK11:NSE11"/>
    <mergeCell ref="NSF11:NSZ11"/>
    <mergeCell ref="NTA11:NTU11"/>
    <mergeCell ref="NTV11:NUP11"/>
    <mergeCell ref="NUQ11:NVK11"/>
    <mergeCell ref="NLT11:NMN11"/>
    <mergeCell ref="NMO11:NNI11"/>
    <mergeCell ref="NNJ11:NOD11"/>
    <mergeCell ref="NOE11:NOY11"/>
    <mergeCell ref="NOZ11:NPT11"/>
    <mergeCell ref="NPU11:NQO11"/>
    <mergeCell ref="NGX11:NHR11"/>
    <mergeCell ref="NHS11:NIM11"/>
    <mergeCell ref="NIN11:NJH11"/>
    <mergeCell ref="NJI11:NKC11"/>
    <mergeCell ref="NKD11:NKX11"/>
    <mergeCell ref="NKY11:NLS11"/>
    <mergeCell ref="NCB11:NCV11"/>
    <mergeCell ref="NCW11:NDQ11"/>
    <mergeCell ref="NDR11:NEL11"/>
    <mergeCell ref="NEM11:NFG11"/>
    <mergeCell ref="NFH11:NGB11"/>
    <mergeCell ref="NGC11:NGW11"/>
    <mergeCell ref="MXF11:MXZ11"/>
    <mergeCell ref="MYA11:MYU11"/>
    <mergeCell ref="MYV11:MZP11"/>
    <mergeCell ref="MZQ11:NAK11"/>
    <mergeCell ref="NAL11:NBF11"/>
    <mergeCell ref="NBG11:NCA11"/>
    <mergeCell ref="MSJ11:MTD11"/>
    <mergeCell ref="MTE11:MTY11"/>
    <mergeCell ref="MTZ11:MUT11"/>
    <mergeCell ref="MUU11:MVO11"/>
    <mergeCell ref="MVP11:MWJ11"/>
    <mergeCell ref="MWK11:MXE11"/>
    <mergeCell ref="MNN11:MOH11"/>
    <mergeCell ref="MOI11:MPC11"/>
    <mergeCell ref="MPD11:MPX11"/>
    <mergeCell ref="MPY11:MQS11"/>
    <mergeCell ref="MQT11:MRN11"/>
    <mergeCell ref="MRO11:MSI11"/>
    <mergeCell ref="MIR11:MJL11"/>
    <mergeCell ref="MJM11:MKG11"/>
    <mergeCell ref="MKH11:MLB11"/>
    <mergeCell ref="MLC11:MLW11"/>
    <mergeCell ref="MLX11:MMR11"/>
    <mergeCell ref="MMS11:MNM11"/>
    <mergeCell ref="MDV11:MEP11"/>
    <mergeCell ref="MEQ11:MFK11"/>
    <mergeCell ref="MFL11:MGF11"/>
    <mergeCell ref="MGG11:MHA11"/>
    <mergeCell ref="MHB11:MHV11"/>
    <mergeCell ref="MHW11:MIQ11"/>
    <mergeCell ref="LYZ11:LZT11"/>
    <mergeCell ref="LZU11:MAO11"/>
    <mergeCell ref="MAP11:MBJ11"/>
    <mergeCell ref="MBK11:MCE11"/>
    <mergeCell ref="MCF11:MCZ11"/>
    <mergeCell ref="MDA11:MDU11"/>
    <mergeCell ref="LUD11:LUX11"/>
    <mergeCell ref="LUY11:LVS11"/>
    <mergeCell ref="LVT11:LWN11"/>
    <mergeCell ref="LWO11:LXI11"/>
    <mergeCell ref="LXJ11:LYD11"/>
    <mergeCell ref="LYE11:LYY11"/>
    <mergeCell ref="LPH11:LQB11"/>
    <mergeCell ref="LQC11:LQW11"/>
    <mergeCell ref="LQX11:LRR11"/>
    <mergeCell ref="LRS11:LSM11"/>
    <mergeCell ref="LSN11:LTH11"/>
    <mergeCell ref="LTI11:LUC11"/>
    <mergeCell ref="LKL11:LLF11"/>
    <mergeCell ref="LLG11:LMA11"/>
    <mergeCell ref="LMB11:LMV11"/>
    <mergeCell ref="LMW11:LNQ11"/>
    <mergeCell ref="LNR11:LOL11"/>
    <mergeCell ref="LOM11:LPG11"/>
    <mergeCell ref="LFP11:LGJ11"/>
    <mergeCell ref="LGK11:LHE11"/>
    <mergeCell ref="LHF11:LHZ11"/>
    <mergeCell ref="LIA11:LIU11"/>
    <mergeCell ref="LIV11:LJP11"/>
    <mergeCell ref="LJQ11:LKK11"/>
    <mergeCell ref="LAT11:LBN11"/>
    <mergeCell ref="LBO11:LCI11"/>
    <mergeCell ref="LCJ11:LDD11"/>
    <mergeCell ref="LDE11:LDY11"/>
    <mergeCell ref="LDZ11:LET11"/>
    <mergeCell ref="LEU11:LFO11"/>
    <mergeCell ref="KVX11:KWR11"/>
    <mergeCell ref="KWS11:KXM11"/>
    <mergeCell ref="KXN11:KYH11"/>
    <mergeCell ref="KYI11:KZC11"/>
    <mergeCell ref="KZD11:KZX11"/>
    <mergeCell ref="KZY11:LAS11"/>
    <mergeCell ref="KRB11:KRV11"/>
    <mergeCell ref="KRW11:KSQ11"/>
    <mergeCell ref="KSR11:KTL11"/>
    <mergeCell ref="KTM11:KUG11"/>
    <mergeCell ref="KUH11:KVB11"/>
    <mergeCell ref="KVC11:KVW11"/>
    <mergeCell ref="KMF11:KMZ11"/>
    <mergeCell ref="KNA11:KNU11"/>
    <mergeCell ref="KNV11:KOP11"/>
    <mergeCell ref="KOQ11:KPK11"/>
    <mergeCell ref="KPL11:KQF11"/>
    <mergeCell ref="KQG11:KRA11"/>
    <mergeCell ref="KHJ11:KID11"/>
    <mergeCell ref="KIE11:KIY11"/>
    <mergeCell ref="KIZ11:KJT11"/>
    <mergeCell ref="KJU11:KKO11"/>
    <mergeCell ref="KKP11:KLJ11"/>
    <mergeCell ref="KLK11:KME11"/>
    <mergeCell ref="KCN11:KDH11"/>
    <mergeCell ref="KDI11:KEC11"/>
    <mergeCell ref="KED11:KEX11"/>
    <mergeCell ref="KEY11:KFS11"/>
    <mergeCell ref="KFT11:KGN11"/>
    <mergeCell ref="KGO11:KHI11"/>
    <mergeCell ref="JXR11:JYL11"/>
    <mergeCell ref="JYM11:JZG11"/>
    <mergeCell ref="JZH11:KAB11"/>
    <mergeCell ref="KAC11:KAW11"/>
    <mergeCell ref="KAX11:KBR11"/>
    <mergeCell ref="KBS11:KCM11"/>
    <mergeCell ref="JSV11:JTP11"/>
    <mergeCell ref="JTQ11:JUK11"/>
    <mergeCell ref="JUL11:JVF11"/>
    <mergeCell ref="JVG11:JWA11"/>
    <mergeCell ref="JWB11:JWV11"/>
    <mergeCell ref="JWW11:JXQ11"/>
    <mergeCell ref="JNZ11:JOT11"/>
    <mergeCell ref="JOU11:JPO11"/>
    <mergeCell ref="JPP11:JQJ11"/>
    <mergeCell ref="JQK11:JRE11"/>
    <mergeCell ref="JRF11:JRZ11"/>
    <mergeCell ref="JSA11:JSU11"/>
    <mergeCell ref="JJD11:JJX11"/>
    <mergeCell ref="JJY11:JKS11"/>
    <mergeCell ref="JKT11:JLN11"/>
    <mergeCell ref="JLO11:JMI11"/>
    <mergeCell ref="JMJ11:JND11"/>
    <mergeCell ref="JNE11:JNY11"/>
    <mergeCell ref="JEH11:JFB11"/>
    <mergeCell ref="JFC11:JFW11"/>
    <mergeCell ref="JFX11:JGR11"/>
    <mergeCell ref="JGS11:JHM11"/>
    <mergeCell ref="JHN11:JIH11"/>
    <mergeCell ref="JII11:JJC11"/>
    <mergeCell ref="IZL11:JAF11"/>
    <mergeCell ref="JAG11:JBA11"/>
    <mergeCell ref="JBB11:JBV11"/>
    <mergeCell ref="JBW11:JCQ11"/>
    <mergeCell ref="JCR11:JDL11"/>
    <mergeCell ref="JDM11:JEG11"/>
    <mergeCell ref="IUP11:IVJ11"/>
    <mergeCell ref="IVK11:IWE11"/>
    <mergeCell ref="IWF11:IWZ11"/>
    <mergeCell ref="IXA11:IXU11"/>
    <mergeCell ref="IXV11:IYP11"/>
    <mergeCell ref="IYQ11:IZK11"/>
    <mergeCell ref="IPT11:IQN11"/>
    <mergeCell ref="IQO11:IRI11"/>
    <mergeCell ref="IRJ11:ISD11"/>
    <mergeCell ref="ISE11:ISY11"/>
    <mergeCell ref="ISZ11:ITT11"/>
    <mergeCell ref="ITU11:IUO11"/>
    <mergeCell ref="IKX11:ILR11"/>
    <mergeCell ref="ILS11:IMM11"/>
    <mergeCell ref="IMN11:INH11"/>
    <mergeCell ref="INI11:IOC11"/>
    <mergeCell ref="IOD11:IOX11"/>
    <mergeCell ref="IOY11:IPS11"/>
    <mergeCell ref="IGB11:IGV11"/>
    <mergeCell ref="IGW11:IHQ11"/>
    <mergeCell ref="IHR11:IIL11"/>
    <mergeCell ref="IIM11:IJG11"/>
    <mergeCell ref="IJH11:IKB11"/>
    <mergeCell ref="IKC11:IKW11"/>
    <mergeCell ref="IBF11:IBZ11"/>
    <mergeCell ref="ICA11:ICU11"/>
    <mergeCell ref="ICV11:IDP11"/>
    <mergeCell ref="IDQ11:IEK11"/>
    <mergeCell ref="IEL11:IFF11"/>
    <mergeCell ref="IFG11:IGA11"/>
    <mergeCell ref="HWJ11:HXD11"/>
    <mergeCell ref="HXE11:HXY11"/>
    <mergeCell ref="HXZ11:HYT11"/>
    <mergeCell ref="HYU11:HZO11"/>
    <mergeCell ref="HZP11:IAJ11"/>
    <mergeCell ref="IAK11:IBE11"/>
    <mergeCell ref="HRN11:HSH11"/>
    <mergeCell ref="HSI11:HTC11"/>
    <mergeCell ref="HTD11:HTX11"/>
    <mergeCell ref="HTY11:HUS11"/>
    <mergeCell ref="HUT11:HVN11"/>
    <mergeCell ref="HVO11:HWI11"/>
    <mergeCell ref="HMR11:HNL11"/>
    <mergeCell ref="HNM11:HOG11"/>
    <mergeCell ref="HOH11:HPB11"/>
    <mergeCell ref="HPC11:HPW11"/>
    <mergeCell ref="HPX11:HQR11"/>
    <mergeCell ref="HQS11:HRM11"/>
    <mergeCell ref="HHV11:HIP11"/>
    <mergeCell ref="HIQ11:HJK11"/>
    <mergeCell ref="HJL11:HKF11"/>
    <mergeCell ref="HKG11:HLA11"/>
    <mergeCell ref="HLB11:HLV11"/>
    <mergeCell ref="HLW11:HMQ11"/>
    <mergeCell ref="HCZ11:HDT11"/>
    <mergeCell ref="HDU11:HEO11"/>
    <mergeCell ref="HEP11:HFJ11"/>
    <mergeCell ref="HFK11:HGE11"/>
    <mergeCell ref="HGF11:HGZ11"/>
    <mergeCell ref="HHA11:HHU11"/>
    <mergeCell ref="GYD11:GYX11"/>
    <mergeCell ref="GYY11:GZS11"/>
    <mergeCell ref="GZT11:HAN11"/>
    <mergeCell ref="HAO11:HBI11"/>
    <mergeCell ref="HBJ11:HCD11"/>
    <mergeCell ref="HCE11:HCY11"/>
    <mergeCell ref="GTH11:GUB11"/>
    <mergeCell ref="GUC11:GUW11"/>
    <mergeCell ref="GUX11:GVR11"/>
    <mergeCell ref="GVS11:GWM11"/>
    <mergeCell ref="GWN11:GXH11"/>
    <mergeCell ref="GXI11:GYC11"/>
    <mergeCell ref="GOL11:GPF11"/>
    <mergeCell ref="GPG11:GQA11"/>
    <mergeCell ref="GQB11:GQV11"/>
    <mergeCell ref="GQW11:GRQ11"/>
    <mergeCell ref="GRR11:GSL11"/>
    <mergeCell ref="GSM11:GTG11"/>
    <mergeCell ref="GJP11:GKJ11"/>
    <mergeCell ref="GKK11:GLE11"/>
    <mergeCell ref="GLF11:GLZ11"/>
    <mergeCell ref="GMA11:GMU11"/>
    <mergeCell ref="GMV11:GNP11"/>
    <mergeCell ref="GNQ11:GOK11"/>
    <mergeCell ref="GET11:GFN11"/>
    <mergeCell ref="GFO11:GGI11"/>
    <mergeCell ref="GGJ11:GHD11"/>
    <mergeCell ref="GHE11:GHY11"/>
    <mergeCell ref="GHZ11:GIT11"/>
    <mergeCell ref="GIU11:GJO11"/>
    <mergeCell ref="FZX11:GAR11"/>
    <mergeCell ref="GAS11:GBM11"/>
    <mergeCell ref="GBN11:GCH11"/>
    <mergeCell ref="GCI11:GDC11"/>
    <mergeCell ref="GDD11:GDX11"/>
    <mergeCell ref="GDY11:GES11"/>
    <mergeCell ref="FVB11:FVV11"/>
    <mergeCell ref="FVW11:FWQ11"/>
    <mergeCell ref="FWR11:FXL11"/>
    <mergeCell ref="FXM11:FYG11"/>
    <mergeCell ref="FYH11:FZB11"/>
    <mergeCell ref="FZC11:FZW11"/>
    <mergeCell ref="FQF11:FQZ11"/>
    <mergeCell ref="FRA11:FRU11"/>
    <mergeCell ref="FRV11:FSP11"/>
    <mergeCell ref="FSQ11:FTK11"/>
    <mergeCell ref="FTL11:FUF11"/>
    <mergeCell ref="FUG11:FVA11"/>
    <mergeCell ref="FLJ11:FMD11"/>
    <mergeCell ref="FME11:FMY11"/>
    <mergeCell ref="FMZ11:FNT11"/>
    <mergeCell ref="FNU11:FOO11"/>
    <mergeCell ref="FOP11:FPJ11"/>
    <mergeCell ref="FPK11:FQE11"/>
    <mergeCell ref="FGN11:FHH11"/>
    <mergeCell ref="FHI11:FIC11"/>
    <mergeCell ref="FID11:FIX11"/>
    <mergeCell ref="FIY11:FJS11"/>
    <mergeCell ref="FJT11:FKN11"/>
    <mergeCell ref="FKO11:FLI11"/>
    <mergeCell ref="FBR11:FCL11"/>
    <mergeCell ref="FCM11:FDG11"/>
    <mergeCell ref="FDH11:FEB11"/>
    <mergeCell ref="FEC11:FEW11"/>
    <mergeCell ref="FEX11:FFR11"/>
    <mergeCell ref="FFS11:FGM11"/>
    <mergeCell ref="EWV11:EXP11"/>
    <mergeCell ref="EXQ11:EYK11"/>
    <mergeCell ref="EYL11:EZF11"/>
    <mergeCell ref="EZG11:FAA11"/>
    <mergeCell ref="FAB11:FAV11"/>
    <mergeCell ref="FAW11:FBQ11"/>
    <mergeCell ref="ERZ11:EST11"/>
    <mergeCell ref="ESU11:ETO11"/>
    <mergeCell ref="ETP11:EUJ11"/>
    <mergeCell ref="EUK11:EVE11"/>
    <mergeCell ref="EVF11:EVZ11"/>
    <mergeCell ref="EWA11:EWU11"/>
    <mergeCell ref="END11:ENX11"/>
    <mergeCell ref="ENY11:EOS11"/>
    <mergeCell ref="EOT11:EPN11"/>
    <mergeCell ref="EPO11:EQI11"/>
    <mergeCell ref="EQJ11:ERD11"/>
    <mergeCell ref="ERE11:ERY11"/>
    <mergeCell ref="EIH11:EJB11"/>
    <mergeCell ref="EJC11:EJW11"/>
    <mergeCell ref="EJX11:EKR11"/>
    <mergeCell ref="EKS11:ELM11"/>
    <mergeCell ref="ELN11:EMH11"/>
    <mergeCell ref="EMI11:ENC11"/>
    <mergeCell ref="EDL11:EEF11"/>
    <mergeCell ref="EEG11:EFA11"/>
    <mergeCell ref="EFB11:EFV11"/>
    <mergeCell ref="EFW11:EGQ11"/>
    <mergeCell ref="EGR11:EHL11"/>
    <mergeCell ref="EHM11:EIG11"/>
    <mergeCell ref="DYP11:DZJ11"/>
    <mergeCell ref="DZK11:EAE11"/>
    <mergeCell ref="EAF11:EAZ11"/>
    <mergeCell ref="EBA11:EBU11"/>
    <mergeCell ref="EBV11:ECP11"/>
    <mergeCell ref="ECQ11:EDK11"/>
    <mergeCell ref="DTT11:DUN11"/>
    <mergeCell ref="DUO11:DVI11"/>
    <mergeCell ref="DVJ11:DWD11"/>
    <mergeCell ref="DWE11:DWY11"/>
    <mergeCell ref="DWZ11:DXT11"/>
    <mergeCell ref="DXU11:DYO11"/>
    <mergeCell ref="DOX11:DPR11"/>
    <mergeCell ref="DPS11:DQM11"/>
    <mergeCell ref="DQN11:DRH11"/>
    <mergeCell ref="DRI11:DSC11"/>
    <mergeCell ref="DSD11:DSX11"/>
    <mergeCell ref="DSY11:DTS11"/>
    <mergeCell ref="DKB11:DKV11"/>
    <mergeCell ref="DKW11:DLQ11"/>
    <mergeCell ref="DLR11:DML11"/>
    <mergeCell ref="DMM11:DNG11"/>
    <mergeCell ref="DNH11:DOB11"/>
    <mergeCell ref="DOC11:DOW11"/>
    <mergeCell ref="DFF11:DFZ11"/>
    <mergeCell ref="DGA11:DGU11"/>
    <mergeCell ref="DGV11:DHP11"/>
    <mergeCell ref="DHQ11:DIK11"/>
    <mergeCell ref="DIL11:DJF11"/>
    <mergeCell ref="DJG11:DKA11"/>
    <mergeCell ref="DAJ11:DBD11"/>
    <mergeCell ref="DBE11:DBY11"/>
    <mergeCell ref="DBZ11:DCT11"/>
    <mergeCell ref="DCU11:DDO11"/>
    <mergeCell ref="DDP11:DEJ11"/>
    <mergeCell ref="DEK11:DFE11"/>
    <mergeCell ref="CVN11:CWH11"/>
    <mergeCell ref="CWI11:CXC11"/>
    <mergeCell ref="CXD11:CXX11"/>
    <mergeCell ref="CXY11:CYS11"/>
    <mergeCell ref="CYT11:CZN11"/>
    <mergeCell ref="CZO11:DAI11"/>
    <mergeCell ref="CQR11:CRL11"/>
    <mergeCell ref="CRM11:CSG11"/>
    <mergeCell ref="CSH11:CTB11"/>
    <mergeCell ref="CTC11:CTW11"/>
    <mergeCell ref="CTX11:CUR11"/>
    <mergeCell ref="CUS11:CVM11"/>
    <mergeCell ref="CLV11:CMP11"/>
    <mergeCell ref="CMQ11:CNK11"/>
    <mergeCell ref="CNL11:COF11"/>
    <mergeCell ref="COG11:CPA11"/>
    <mergeCell ref="CPB11:CPV11"/>
    <mergeCell ref="CPW11:CQQ11"/>
    <mergeCell ref="CGZ11:CHT11"/>
    <mergeCell ref="CHU11:CIO11"/>
    <mergeCell ref="CIP11:CJJ11"/>
    <mergeCell ref="CJK11:CKE11"/>
    <mergeCell ref="CKF11:CKZ11"/>
    <mergeCell ref="CLA11:CLU11"/>
    <mergeCell ref="CCD11:CCX11"/>
    <mergeCell ref="CCY11:CDS11"/>
    <mergeCell ref="CDT11:CEN11"/>
    <mergeCell ref="CEO11:CFI11"/>
    <mergeCell ref="CFJ11:CGD11"/>
    <mergeCell ref="CGE11:CGY11"/>
    <mergeCell ref="BXH11:BYB11"/>
    <mergeCell ref="BYC11:BYW11"/>
    <mergeCell ref="BYX11:BZR11"/>
    <mergeCell ref="BZS11:CAM11"/>
    <mergeCell ref="CAN11:CBH11"/>
    <mergeCell ref="CBI11:CCC11"/>
    <mergeCell ref="AIX11:AJR11"/>
    <mergeCell ref="AJS11:AKM11"/>
    <mergeCell ref="AAV11:ABP11"/>
    <mergeCell ref="ABQ11:ACK11"/>
    <mergeCell ref="ACL11:ADF11"/>
    <mergeCell ref="ADG11:AEA11"/>
    <mergeCell ref="AEB11:AEV11"/>
    <mergeCell ref="AEW11:AFQ11"/>
    <mergeCell ref="VZ11:WT11"/>
    <mergeCell ref="WU11:XO11"/>
    <mergeCell ref="XP11:YJ11"/>
    <mergeCell ref="YK11:ZE11"/>
    <mergeCell ref="ZF11:ZZ11"/>
    <mergeCell ref="AAA11:AAU11"/>
    <mergeCell ref="RD11:RX11"/>
    <mergeCell ref="RY11:SS11"/>
    <mergeCell ref="ST11:TN11"/>
    <mergeCell ref="TO11:UI11"/>
    <mergeCell ref="UJ11:VD11"/>
    <mergeCell ref="VE11:VY11"/>
    <mergeCell ref="BSL11:BTF11"/>
    <mergeCell ref="BTG11:BUA11"/>
    <mergeCell ref="BUB11:BUV11"/>
    <mergeCell ref="BUW11:BVQ11"/>
    <mergeCell ref="BVR11:BWL11"/>
    <mergeCell ref="BWM11:BXG11"/>
    <mergeCell ref="BNP11:BOJ11"/>
    <mergeCell ref="BOK11:BPE11"/>
    <mergeCell ref="BPF11:BPZ11"/>
    <mergeCell ref="BQA11:BQU11"/>
    <mergeCell ref="BQV11:BRP11"/>
    <mergeCell ref="BRQ11:BSK11"/>
    <mergeCell ref="BIT11:BJN11"/>
    <mergeCell ref="BJO11:BKI11"/>
    <mergeCell ref="BKJ11:BLD11"/>
    <mergeCell ref="BLE11:BLY11"/>
    <mergeCell ref="BLZ11:BMT11"/>
    <mergeCell ref="BMU11:BNO11"/>
    <mergeCell ref="BDX11:BER11"/>
    <mergeCell ref="BES11:BFM11"/>
    <mergeCell ref="BFN11:BGH11"/>
    <mergeCell ref="BGI11:BHC11"/>
    <mergeCell ref="BHD11:BHX11"/>
    <mergeCell ref="BHY11:BIS11"/>
    <mergeCell ref="AZB11:AZV11"/>
    <mergeCell ref="AZW11:BAQ11"/>
    <mergeCell ref="BAR11:BBL11"/>
    <mergeCell ref="BBM11:BCG11"/>
    <mergeCell ref="BCH11:BDB11"/>
    <mergeCell ref="BDC11:BDW11"/>
    <mergeCell ref="AUF11:AUZ11"/>
    <mergeCell ref="AVA11:AVU11"/>
    <mergeCell ref="AVV11:AWP11"/>
    <mergeCell ref="AWQ11:AXK11"/>
    <mergeCell ref="AXL11:AYF11"/>
    <mergeCell ref="AYG11:AZA11"/>
    <mergeCell ref="MH11:NB11"/>
    <mergeCell ref="NC11:NW11"/>
    <mergeCell ref="NX11:OR11"/>
    <mergeCell ref="OS11:PM11"/>
    <mergeCell ref="PN11:QH11"/>
    <mergeCell ref="QI11:RC11"/>
    <mergeCell ref="HL11:IF11"/>
    <mergeCell ref="IG11:JA11"/>
    <mergeCell ref="JB11:JV11"/>
    <mergeCell ref="JW11:KQ11"/>
    <mergeCell ref="KR11:LL11"/>
    <mergeCell ref="LM11:MG11"/>
    <mergeCell ref="CP11:DJ11"/>
    <mergeCell ref="DK11:EE11"/>
    <mergeCell ref="EF11:EZ11"/>
    <mergeCell ref="FA11:FU11"/>
    <mergeCell ref="FV11:GP11"/>
    <mergeCell ref="GQ11:HK11"/>
    <mergeCell ref="B11:I11"/>
    <mergeCell ref="J11:AD11"/>
    <mergeCell ref="AE11:AY11"/>
    <mergeCell ref="AZ11:BT11"/>
    <mergeCell ref="BU11:CO11"/>
    <mergeCell ref="WRQ9:WRT9"/>
    <mergeCell ref="WMU9:WNO9"/>
    <mergeCell ref="WNP9:WOJ9"/>
    <mergeCell ref="WOK9:WPE9"/>
    <mergeCell ref="WPF9:WPZ9"/>
    <mergeCell ref="WQA9:WQU9"/>
    <mergeCell ref="WQV9:WRP9"/>
    <mergeCell ref="WHY9:WIS9"/>
    <mergeCell ref="WIT9:WJN9"/>
    <mergeCell ref="WJO9:WKI9"/>
    <mergeCell ref="WKJ9:WLD9"/>
    <mergeCell ref="WLE9:WLY9"/>
    <mergeCell ref="WLZ9:WMT9"/>
    <mergeCell ref="WDC9:WDW9"/>
    <mergeCell ref="WDX9:WER9"/>
    <mergeCell ref="WES9:WFM9"/>
    <mergeCell ref="WFN9:WGH9"/>
    <mergeCell ref="WGI9:WHC9"/>
    <mergeCell ref="WHD9:WHX9"/>
    <mergeCell ref="VYG9:VZA9"/>
    <mergeCell ref="VZB9:VZV9"/>
    <mergeCell ref="VZW9:WAQ9"/>
    <mergeCell ref="WAR9:WBL9"/>
    <mergeCell ref="WBM9:WCG9"/>
    <mergeCell ref="WCH9:WDB9"/>
    <mergeCell ref="APJ11:AQD11"/>
    <mergeCell ref="AQE11:AQY11"/>
    <mergeCell ref="AQZ11:ART11"/>
    <mergeCell ref="ARU11:ASO11"/>
    <mergeCell ref="ASP11:ATJ11"/>
    <mergeCell ref="ATK11:AUE11"/>
    <mergeCell ref="AKN11:ALH11"/>
    <mergeCell ref="ALI11:AMC11"/>
    <mergeCell ref="AMD11:AMX11"/>
    <mergeCell ref="AMY11:ANS11"/>
    <mergeCell ref="ANT11:AON11"/>
    <mergeCell ref="AOO11:API11"/>
    <mergeCell ref="AFR11:AGL11"/>
    <mergeCell ref="AGM11:AHG11"/>
    <mergeCell ref="AHH11:AIB11"/>
    <mergeCell ref="AIC11:AIW11"/>
    <mergeCell ref="VTK9:VUE9"/>
    <mergeCell ref="VUF9:VUZ9"/>
    <mergeCell ref="VVA9:VVU9"/>
    <mergeCell ref="VVV9:VWP9"/>
    <mergeCell ref="VWQ9:VXK9"/>
    <mergeCell ref="VXL9:VYF9"/>
    <mergeCell ref="VOO9:VPI9"/>
    <mergeCell ref="VPJ9:VQD9"/>
    <mergeCell ref="VQE9:VQY9"/>
    <mergeCell ref="VQZ9:VRT9"/>
    <mergeCell ref="VRU9:VSO9"/>
    <mergeCell ref="VSP9:VTJ9"/>
    <mergeCell ref="VJS9:VKM9"/>
    <mergeCell ref="VKN9:VLH9"/>
    <mergeCell ref="VLI9:VMC9"/>
    <mergeCell ref="VMD9:VMX9"/>
    <mergeCell ref="VMY9:VNS9"/>
    <mergeCell ref="VNT9:VON9"/>
    <mergeCell ref="VEW9:VFQ9"/>
    <mergeCell ref="VFR9:VGL9"/>
    <mergeCell ref="VGM9:VHG9"/>
    <mergeCell ref="VHH9:VIB9"/>
    <mergeCell ref="VIC9:VIW9"/>
    <mergeCell ref="VIX9:VJR9"/>
    <mergeCell ref="VAA9:VAU9"/>
    <mergeCell ref="VAV9:VBP9"/>
    <mergeCell ref="VBQ9:VCK9"/>
    <mergeCell ref="VCL9:VDF9"/>
    <mergeCell ref="VDG9:VEA9"/>
    <mergeCell ref="VEB9:VEV9"/>
    <mergeCell ref="UVE9:UVY9"/>
    <mergeCell ref="UVZ9:UWT9"/>
    <mergeCell ref="UWU9:UXO9"/>
    <mergeCell ref="UXP9:UYJ9"/>
    <mergeCell ref="UYK9:UZE9"/>
    <mergeCell ref="UZF9:UZZ9"/>
    <mergeCell ref="UQI9:URC9"/>
    <mergeCell ref="URD9:URX9"/>
    <mergeCell ref="URY9:USS9"/>
    <mergeCell ref="UST9:UTN9"/>
    <mergeCell ref="UTO9:UUI9"/>
    <mergeCell ref="UUJ9:UVD9"/>
    <mergeCell ref="ULM9:UMG9"/>
    <mergeCell ref="UMH9:UNB9"/>
    <mergeCell ref="UNC9:UNW9"/>
    <mergeCell ref="UNX9:UOR9"/>
    <mergeCell ref="UOS9:UPM9"/>
    <mergeCell ref="UPN9:UQH9"/>
    <mergeCell ref="UGQ9:UHK9"/>
    <mergeCell ref="UHL9:UIF9"/>
    <mergeCell ref="UIG9:UJA9"/>
    <mergeCell ref="UJB9:UJV9"/>
    <mergeCell ref="UJW9:UKQ9"/>
    <mergeCell ref="UKR9:ULL9"/>
    <mergeCell ref="UBU9:UCO9"/>
    <mergeCell ref="UCP9:UDJ9"/>
    <mergeCell ref="UDK9:UEE9"/>
    <mergeCell ref="UEF9:UEZ9"/>
    <mergeCell ref="UFA9:UFU9"/>
    <mergeCell ref="UFV9:UGP9"/>
    <mergeCell ref="TWY9:TXS9"/>
    <mergeCell ref="TXT9:TYN9"/>
    <mergeCell ref="TYO9:TZI9"/>
    <mergeCell ref="TZJ9:UAD9"/>
    <mergeCell ref="UAE9:UAY9"/>
    <mergeCell ref="UAZ9:UBT9"/>
    <mergeCell ref="TSC9:TSW9"/>
    <mergeCell ref="TSX9:TTR9"/>
    <mergeCell ref="TTS9:TUM9"/>
    <mergeCell ref="TUN9:TVH9"/>
    <mergeCell ref="TVI9:TWC9"/>
    <mergeCell ref="TWD9:TWX9"/>
    <mergeCell ref="TNG9:TOA9"/>
    <mergeCell ref="TOB9:TOV9"/>
    <mergeCell ref="TOW9:TPQ9"/>
    <mergeCell ref="TPR9:TQL9"/>
    <mergeCell ref="TQM9:TRG9"/>
    <mergeCell ref="TRH9:TSB9"/>
    <mergeCell ref="TIK9:TJE9"/>
    <mergeCell ref="TJF9:TJZ9"/>
    <mergeCell ref="TKA9:TKU9"/>
    <mergeCell ref="TKV9:TLP9"/>
    <mergeCell ref="TLQ9:TMK9"/>
    <mergeCell ref="TML9:TNF9"/>
    <mergeCell ref="TDO9:TEI9"/>
    <mergeCell ref="TEJ9:TFD9"/>
    <mergeCell ref="TFE9:TFY9"/>
    <mergeCell ref="TFZ9:TGT9"/>
    <mergeCell ref="TGU9:THO9"/>
    <mergeCell ref="THP9:TIJ9"/>
    <mergeCell ref="SYS9:SZM9"/>
    <mergeCell ref="SZN9:TAH9"/>
    <mergeCell ref="TAI9:TBC9"/>
    <mergeCell ref="TBD9:TBX9"/>
    <mergeCell ref="TBY9:TCS9"/>
    <mergeCell ref="TCT9:TDN9"/>
    <mergeCell ref="STW9:SUQ9"/>
    <mergeCell ref="SUR9:SVL9"/>
    <mergeCell ref="SVM9:SWG9"/>
    <mergeCell ref="SWH9:SXB9"/>
    <mergeCell ref="SXC9:SXW9"/>
    <mergeCell ref="SXX9:SYR9"/>
    <mergeCell ref="SPA9:SPU9"/>
    <mergeCell ref="SPV9:SQP9"/>
    <mergeCell ref="SQQ9:SRK9"/>
    <mergeCell ref="SRL9:SSF9"/>
    <mergeCell ref="SSG9:STA9"/>
    <mergeCell ref="STB9:STV9"/>
    <mergeCell ref="SKE9:SKY9"/>
    <mergeCell ref="SKZ9:SLT9"/>
    <mergeCell ref="SLU9:SMO9"/>
    <mergeCell ref="SMP9:SNJ9"/>
    <mergeCell ref="SNK9:SOE9"/>
    <mergeCell ref="SOF9:SOZ9"/>
    <mergeCell ref="SFI9:SGC9"/>
    <mergeCell ref="SGD9:SGX9"/>
    <mergeCell ref="SGY9:SHS9"/>
    <mergeCell ref="SHT9:SIN9"/>
    <mergeCell ref="SIO9:SJI9"/>
    <mergeCell ref="SJJ9:SKD9"/>
    <mergeCell ref="SAM9:SBG9"/>
    <mergeCell ref="SBH9:SCB9"/>
    <mergeCell ref="SCC9:SCW9"/>
    <mergeCell ref="SCX9:SDR9"/>
    <mergeCell ref="SDS9:SEM9"/>
    <mergeCell ref="SEN9:SFH9"/>
    <mergeCell ref="RVQ9:RWK9"/>
    <mergeCell ref="RWL9:RXF9"/>
    <mergeCell ref="RXG9:RYA9"/>
    <mergeCell ref="RYB9:RYV9"/>
    <mergeCell ref="RYW9:RZQ9"/>
    <mergeCell ref="RZR9:SAL9"/>
    <mergeCell ref="RQU9:RRO9"/>
    <mergeCell ref="RRP9:RSJ9"/>
    <mergeCell ref="RSK9:RTE9"/>
    <mergeCell ref="RTF9:RTZ9"/>
    <mergeCell ref="RUA9:RUU9"/>
    <mergeCell ref="RUV9:RVP9"/>
    <mergeCell ref="RLY9:RMS9"/>
    <mergeCell ref="RMT9:RNN9"/>
    <mergeCell ref="RNO9:ROI9"/>
    <mergeCell ref="ROJ9:RPD9"/>
    <mergeCell ref="RPE9:RPY9"/>
    <mergeCell ref="RPZ9:RQT9"/>
    <mergeCell ref="RHC9:RHW9"/>
    <mergeCell ref="RHX9:RIR9"/>
    <mergeCell ref="RIS9:RJM9"/>
    <mergeCell ref="RJN9:RKH9"/>
    <mergeCell ref="RKI9:RLC9"/>
    <mergeCell ref="RLD9:RLX9"/>
    <mergeCell ref="RCG9:RDA9"/>
    <mergeCell ref="RDB9:RDV9"/>
    <mergeCell ref="RDW9:REQ9"/>
    <mergeCell ref="RER9:RFL9"/>
    <mergeCell ref="RFM9:RGG9"/>
    <mergeCell ref="RGH9:RHB9"/>
    <mergeCell ref="QXK9:QYE9"/>
    <mergeCell ref="QYF9:QYZ9"/>
    <mergeCell ref="QZA9:QZU9"/>
    <mergeCell ref="QZV9:RAP9"/>
    <mergeCell ref="RAQ9:RBK9"/>
    <mergeCell ref="RBL9:RCF9"/>
    <mergeCell ref="QSO9:QTI9"/>
    <mergeCell ref="QTJ9:QUD9"/>
    <mergeCell ref="QUE9:QUY9"/>
    <mergeCell ref="QUZ9:QVT9"/>
    <mergeCell ref="QVU9:QWO9"/>
    <mergeCell ref="QWP9:QXJ9"/>
    <mergeCell ref="QNS9:QOM9"/>
    <mergeCell ref="QON9:QPH9"/>
    <mergeCell ref="QPI9:QQC9"/>
    <mergeCell ref="QQD9:QQX9"/>
    <mergeCell ref="QQY9:QRS9"/>
    <mergeCell ref="QRT9:QSN9"/>
    <mergeCell ref="QIW9:QJQ9"/>
    <mergeCell ref="QJR9:QKL9"/>
    <mergeCell ref="QKM9:QLG9"/>
    <mergeCell ref="QLH9:QMB9"/>
    <mergeCell ref="QMC9:QMW9"/>
    <mergeCell ref="QMX9:QNR9"/>
    <mergeCell ref="QEA9:QEU9"/>
    <mergeCell ref="QEV9:QFP9"/>
    <mergeCell ref="QFQ9:QGK9"/>
    <mergeCell ref="QGL9:QHF9"/>
    <mergeCell ref="QHG9:QIA9"/>
    <mergeCell ref="QIB9:QIV9"/>
    <mergeCell ref="PZE9:PZY9"/>
    <mergeCell ref="PZZ9:QAT9"/>
    <mergeCell ref="QAU9:QBO9"/>
    <mergeCell ref="QBP9:QCJ9"/>
    <mergeCell ref="QCK9:QDE9"/>
    <mergeCell ref="QDF9:QDZ9"/>
    <mergeCell ref="PUI9:PVC9"/>
    <mergeCell ref="PVD9:PVX9"/>
    <mergeCell ref="PVY9:PWS9"/>
    <mergeCell ref="PWT9:PXN9"/>
    <mergeCell ref="PXO9:PYI9"/>
    <mergeCell ref="PYJ9:PZD9"/>
    <mergeCell ref="PPM9:PQG9"/>
    <mergeCell ref="PQH9:PRB9"/>
    <mergeCell ref="PRC9:PRW9"/>
    <mergeCell ref="PRX9:PSR9"/>
    <mergeCell ref="PSS9:PTM9"/>
    <mergeCell ref="PTN9:PUH9"/>
    <mergeCell ref="PKQ9:PLK9"/>
    <mergeCell ref="PLL9:PMF9"/>
    <mergeCell ref="PMG9:PNA9"/>
    <mergeCell ref="PNB9:PNV9"/>
    <mergeCell ref="PNW9:POQ9"/>
    <mergeCell ref="POR9:PPL9"/>
    <mergeCell ref="PFU9:PGO9"/>
    <mergeCell ref="PGP9:PHJ9"/>
    <mergeCell ref="PHK9:PIE9"/>
    <mergeCell ref="PIF9:PIZ9"/>
    <mergeCell ref="PJA9:PJU9"/>
    <mergeCell ref="PJV9:PKP9"/>
    <mergeCell ref="PAY9:PBS9"/>
    <mergeCell ref="PBT9:PCN9"/>
    <mergeCell ref="PCO9:PDI9"/>
    <mergeCell ref="PDJ9:PED9"/>
    <mergeCell ref="PEE9:PEY9"/>
    <mergeCell ref="PEZ9:PFT9"/>
    <mergeCell ref="OWC9:OWW9"/>
    <mergeCell ref="OWX9:OXR9"/>
    <mergeCell ref="OXS9:OYM9"/>
    <mergeCell ref="OYN9:OZH9"/>
    <mergeCell ref="OZI9:PAC9"/>
    <mergeCell ref="PAD9:PAX9"/>
    <mergeCell ref="ORG9:OSA9"/>
    <mergeCell ref="OSB9:OSV9"/>
    <mergeCell ref="OSW9:OTQ9"/>
    <mergeCell ref="OTR9:OUL9"/>
    <mergeCell ref="OUM9:OVG9"/>
    <mergeCell ref="OVH9:OWB9"/>
    <mergeCell ref="OMK9:ONE9"/>
    <mergeCell ref="ONF9:ONZ9"/>
    <mergeCell ref="OOA9:OOU9"/>
    <mergeCell ref="OOV9:OPP9"/>
    <mergeCell ref="OPQ9:OQK9"/>
    <mergeCell ref="OQL9:ORF9"/>
    <mergeCell ref="OHO9:OII9"/>
    <mergeCell ref="OIJ9:OJD9"/>
    <mergeCell ref="OJE9:OJY9"/>
    <mergeCell ref="OJZ9:OKT9"/>
    <mergeCell ref="OKU9:OLO9"/>
    <mergeCell ref="OLP9:OMJ9"/>
    <mergeCell ref="OCS9:ODM9"/>
    <mergeCell ref="ODN9:OEH9"/>
    <mergeCell ref="OEI9:OFC9"/>
    <mergeCell ref="OFD9:OFX9"/>
    <mergeCell ref="OFY9:OGS9"/>
    <mergeCell ref="OGT9:OHN9"/>
    <mergeCell ref="NXW9:NYQ9"/>
    <mergeCell ref="NYR9:NZL9"/>
    <mergeCell ref="NZM9:OAG9"/>
    <mergeCell ref="OAH9:OBB9"/>
    <mergeCell ref="OBC9:OBW9"/>
    <mergeCell ref="OBX9:OCR9"/>
    <mergeCell ref="NTA9:NTU9"/>
    <mergeCell ref="NTV9:NUP9"/>
    <mergeCell ref="NUQ9:NVK9"/>
    <mergeCell ref="NVL9:NWF9"/>
    <mergeCell ref="NWG9:NXA9"/>
    <mergeCell ref="NXB9:NXV9"/>
    <mergeCell ref="NOE9:NOY9"/>
    <mergeCell ref="NOZ9:NPT9"/>
    <mergeCell ref="NPU9:NQO9"/>
    <mergeCell ref="NQP9:NRJ9"/>
    <mergeCell ref="NRK9:NSE9"/>
    <mergeCell ref="NSF9:NSZ9"/>
    <mergeCell ref="NJI9:NKC9"/>
    <mergeCell ref="NKD9:NKX9"/>
    <mergeCell ref="NKY9:NLS9"/>
    <mergeCell ref="NLT9:NMN9"/>
    <mergeCell ref="NMO9:NNI9"/>
    <mergeCell ref="NNJ9:NOD9"/>
    <mergeCell ref="NEM9:NFG9"/>
    <mergeCell ref="NFH9:NGB9"/>
    <mergeCell ref="NGC9:NGW9"/>
    <mergeCell ref="NGX9:NHR9"/>
    <mergeCell ref="NHS9:NIM9"/>
    <mergeCell ref="NIN9:NJH9"/>
    <mergeCell ref="MZQ9:NAK9"/>
    <mergeCell ref="NAL9:NBF9"/>
    <mergeCell ref="NBG9:NCA9"/>
    <mergeCell ref="NCB9:NCV9"/>
    <mergeCell ref="NCW9:NDQ9"/>
    <mergeCell ref="NDR9:NEL9"/>
    <mergeCell ref="MUU9:MVO9"/>
    <mergeCell ref="MVP9:MWJ9"/>
    <mergeCell ref="MWK9:MXE9"/>
    <mergeCell ref="MXF9:MXZ9"/>
    <mergeCell ref="MYA9:MYU9"/>
    <mergeCell ref="MYV9:MZP9"/>
    <mergeCell ref="MPY9:MQS9"/>
    <mergeCell ref="MQT9:MRN9"/>
    <mergeCell ref="MRO9:MSI9"/>
    <mergeCell ref="MSJ9:MTD9"/>
    <mergeCell ref="MTE9:MTY9"/>
    <mergeCell ref="MTZ9:MUT9"/>
    <mergeCell ref="MLC9:MLW9"/>
    <mergeCell ref="MLX9:MMR9"/>
    <mergeCell ref="MMS9:MNM9"/>
    <mergeCell ref="MNN9:MOH9"/>
    <mergeCell ref="MOI9:MPC9"/>
    <mergeCell ref="MPD9:MPX9"/>
    <mergeCell ref="MGG9:MHA9"/>
    <mergeCell ref="MHB9:MHV9"/>
    <mergeCell ref="MHW9:MIQ9"/>
    <mergeCell ref="MIR9:MJL9"/>
    <mergeCell ref="MJM9:MKG9"/>
    <mergeCell ref="MKH9:MLB9"/>
    <mergeCell ref="MBK9:MCE9"/>
    <mergeCell ref="MCF9:MCZ9"/>
    <mergeCell ref="MDA9:MDU9"/>
    <mergeCell ref="MDV9:MEP9"/>
    <mergeCell ref="MEQ9:MFK9"/>
    <mergeCell ref="MFL9:MGF9"/>
    <mergeCell ref="LWO9:LXI9"/>
    <mergeCell ref="LXJ9:LYD9"/>
    <mergeCell ref="LYE9:LYY9"/>
    <mergeCell ref="LYZ9:LZT9"/>
    <mergeCell ref="LZU9:MAO9"/>
    <mergeCell ref="MAP9:MBJ9"/>
    <mergeCell ref="LRS9:LSM9"/>
    <mergeCell ref="LSN9:LTH9"/>
    <mergeCell ref="LTI9:LUC9"/>
    <mergeCell ref="LUD9:LUX9"/>
    <mergeCell ref="LUY9:LVS9"/>
    <mergeCell ref="LVT9:LWN9"/>
    <mergeCell ref="LMW9:LNQ9"/>
    <mergeCell ref="LNR9:LOL9"/>
    <mergeCell ref="LOM9:LPG9"/>
    <mergeCell ref="LPH9:LQB9"/>
    <mergeCell ref="LQC9:LQW9"/>
    <mergeCell ref="LQX9:LRR9"/>
    <mergeCell ref="LIA9:LIU9"/>
    <mergeCell ref="LIV9:LJP9"/>
    <mergeCell ref="LJQ9:LKK9"/>
    <mergeCell ref="LKL9:LLF9"/>
    <mergeCell ref="LLG9:LMA9"/>
    <mergeCell ref="LMB9:LMV9"/>
    <mergeCell ref="LDE9:LDY9"/>
    <mergeCell ref="LDZ9:LET9"/>
    <mergeCell ref="LEU9:LFO9"/>
    <mergeCell ref="LFP9:LGJ9"/>
    <mergeCell ref="LGK9:LHE9"/>
    <mergeCell ref="LHF9:LHZ9"/>
    <mergeCell ref="KYI9:KZC9"/>
    <mergeCell ref="KZD9:KZX9"/>
    <mergeCell ref="KZY9:LAS9"/>
    <mergeCell ref="LAT9:LBN9"/>
    <mergeCell ref="LBO9:LCI9"/>
    <mergeCell ref="LCJ9:LDD9"/>
    <mergeCell ref="KTM9:KUG9"/>
    <mergeCell ref="KUH9:KVB9"/>
    <mergeCell ref="KVC9:KVW9"/>
    <mergeCell ref="KVX9:KWR9"/>
    <mergeCell ref="KWS9:KXM9"/>
    <mergeCell ref="KXN9:KYH9"/>
    <mergeCell ref="KOQ9:KPK9"/>
    <mergeCell ref="KPL9:KQF9"/>
    <mergeCell ref="KQG9:KRA9"/>
    <mergeCell ref="KRB9:KRV9"/>
    <mergeCell ref="KRW9:KSQ9"/>
    <mergeCell ref="KSR9:KTL9"/>
    <mergeCell ref="KJU9:KKO9"/>
    <mergeCell ref="KKP9:KLJ9"/>
    <mergeCell ref="KLK9:KME9"/>
    <mergeCell ref="KMF9:KMZ9"/>
    <mergeCell ref="KNA9:KNU9"/>
    <mergeCell ref="KNV9:KOP9"/>
    <mergeCell ref="KEY9:KFS9"/>
    <mergeCell ref="KFT9:KGN9"/>
    <mergeCell ref="KGO9:KHI9"/>
    <mergeCell ref="KHJ9:KID9"/>
    <mergeCell ref="KIE9:KIY9"/>
    <mergeCell ref="KIZ9:KJT9"/>
    <mergeCell ref="KAC9:KAW9"/>
    <mergeCell ref="KAX9:KBR9"/>
    <mergeCell ref="KBS9:KCM9"/>
    <mergeCell ref="KCN9:KDH9"/>
    <mergeCell ref="KDI9:KEC9"/>
    <mergeCell ref="KED9:KEX9"/>
    <mergeCell ref="JVG9:JWA9"/>
    <mergeCell ref="JWB9:JWV9"/>
    <mergeCell ref="JWW9:JXQ9"/>
    <mergeCell ref="JXR9:JYL9"/>
    <mergeCell ref="JYM9:JZG9"/>
    <mergeCell ref="JZH9:KAB9"/>
    <mergeCell ref="JQK9:JRE9"/>
    <mergeCell ref="JRF9:JRZ9"/>
    <mergeCell ref="JSA9:JSU9"/>
    <mergeCell ref="JSV9:JTP9"/>
    <mergeCell ref="JTQ9:JUK9"/>
    <mergeCell ref="JUL9:JVF9"/>
    <mergeCell ref="JLO9:JMI9"/>
    <mergeCell ref="JMJ9:JND9"/>
    <mergeCell ref="JNE9:JNY9"/>
    <mergeCell ref="JNZ9:JOT9"/>
    <mergeCell ref="JOU9:JPO9"/>
    <mergeCell ref="JPP9:JQJ9"/>
    <mergeCell ref="JGS9:JHM9"/>
    <mergeCell ref="JHN9:JIH9"/>
    <mergeCell ref="JII9:JJC9"/>
    <mergeCell ref="JJD9:JJX9"/>
    <mergeCell ref="JJY9:JKS9"/>
    <mergeCell ref="JKT9:JLN9"/>
    <mergeCell ref="JBW9:JCQ9"/>
    <mergeCell ref="JCR9:JDL9"/>
    <mergeCell ref="JDM9:JEG9"/>
    <mergeCell ref="JEH9:JFB9"/>
    <mergeCell ref="JFC9:JFW9"/>
    <mergeCell ref="JFX9:JGR9"/>
    <mergeCell ref="IXA9:IXU9"/>
    <mergeCell ref="IXV9:IYP9"/>
    <mergeCell ref="IYQ9:IZK9"/>
    <mergeCell ref="IZL9:JAF9"/>
    <mergeCell ref="JAG9:JBA9"/>
    <mergeCell ref="JBB9:JBV9"/>
    <mergeCell ref="ISE9:ISY9"/>
    <mergeCell ref="ISZ9:ITT9"/>
    <mergeCell ref="ITU9:IUO9"/>
    <mergeCell ref="IUP9:IVJ9"/>
    <mergeCell ref="IVK9:IWE9"/>
    <mergeCell ref="IWF9:IWZ9"/>
    <mergeCell ref="INI9:IOC9"/>
    <mergeCell ref="IOD9:IOX9"/>
    <mergeCell ref="IOY9:IPS9"/>
    <mergeCell ref="IPT9:IQN9"/>
    <mergeCell ref="IQO9:IRI9"/>
    <mergeCell ref="IRJ9:ISD9"/>
    <mergeCell ref="IIM9:IJG9"/>
    <mergeCell ref="IJH9:IKB9"/>
    <mergeCell ref="IKC9:IKW9"/>
    <mergeCell ref="IKX9:ILR9"/>
    <mergeCell ref="ILS9:IMM9"/>
    <mergeCell ref="IMN9:INH9"/>
    <mergeCell ref="IDQ9:IEK9"/>
    <mergeCell ref="IEL9:IFF9"/>
    <mergeCell ref="IFG9:IGA9"/>
    <mergeCell ref="IGB9:IGV9"/>
    <mergeCell ref="IGW9:IHQ9"/>
    <mergeCell ref="IHR9:IIL9"/>
    <mergeCell ref="HYU9:HZO9"/>
    <mergeCell ref="HZP9:IAJ9"/>
    <mergeCell ref="IAK9:IBE9"/>
    <mergeCell ref="IBF9:IBZ9"/>
    <mergeCell ref="ICA9:ICU9"/>
    <mergeCell ref="ICV9:IDP9"/>
    <mergeCell ref="HTY9:HUS9"/>
    <mergeCell ref="HUT9:HVN9"/>
    <mergeCell ref="HVO9:HWI9"/>
    <mergeCell ref="HWJ9:HXD9"/>
    <mergeCell ref="HXE9:HXY9"/>
    <mergeCell ref="HXZ9:HYT9"/>
    <mergeCell ref="HPC9:HPW9"/>
    <mergeCell ref="HPX9:HQR9"/>
    <mergeCell ref="HQS9:HRM9"/>
    <mergeCell ref="HRN9:HSH9"/>
    <mergeCell ref="HSI9:HTC9"/>
    <mergeCell ref="HTD9:HTX9"/>
    <mergeCell ref="HKG9:HLA9"/>
    <mergeCell ref="HLB9:HLV9"/>
    <mergeCell ref="HLW9:HMQ9"/>
    <mergeCell ref="HMR9:HNL9"/>
    <mergeCell ref="HNM9:HOG9"/>
    <mergeCell ref="HOH9:HPB9"/>
    <mergeCell ref="HFK9:HGE9"/>
    <mergeCell ref="HGF9:HGZ9"/>
    <mergeCell ref="HHA9:HHU9"/>
    <mergeCell ref="HHV9:HIP9"/>
    <mergeCell ref="HIQ9:HJK9"/>
    <mergeCell ref="HJL9:HKF9"/>
    <mergeCell ref="HAO9:HBI9"/>
    <mergeCell ref="HBJ9:HCD9"/>
    <mergeCell ref="HCE9:HCY9"/>
    <mergeCell ref="HCZ9:HDT9"/>
    <mergeCell ref="HDU9:HEO9"/>
    <mergeCell ref="HEP9:HFJ9"/>
    <mergeCell ref="GVS9:GWM9"/>
    <mergeCell ref="GWN9:GXH9"/>
    <mergeCell ref="GXI9:GYC9"/>
    <mergeCell ref="GYD9:GYX9"/>
    <mergeCell ref="GYY9:GZS9"/>
    <mergeCell ref="GZT9:HAN9"/>
    <mergeCell ref="GQW9:GRQ9"/>
    <mergeCell ref="GRR9:GSL9"/>
    <mergeCell ref="GSM9:GTG9"/>
    <mergeCell ref="GTH9:GUB9"/>
    <mergeCell ref="GUC9:GUW9"/>
    <mergeCell ref="GUX9:GVR9"/>
    <mergeCell ref="GMA9:GMU9"/>
    <mergeCell ref="GMV9:GNP9"/>
    <mergeCell ref="GNQ9:GOK9"/>
    <mergeCell ref="GOL9:GPF9"/>
    <mergeCell ref="GPG9:GQA9"/>
    <mergeCell ref="GQB9:GQV9"/>
    <mergeCell ref="GHE9:GHY9"/>
    <mergeCell ref="GHZ9:GIT9"/>
    <mergeCell ref="GIU9:GJO9"/>
    <mergeCell ref="GJP9:GKJ9"/>
    <mergeCell ref="GKK9:GLE9"/>
    <mergeCell ref="GLF9:GLZ9"/>
    <mergeCell ref="GCI9:GDC9"/>
    <mergeCell ref="GDD9:GDX9"/>
    <mergeCell ref="GDY9:GES9"/>
    <mergeCell ref="GET9:GFN9"/>
    <mergeCell ref="GFO9:GGI9"/>
    <mergeCell ref="GGJ9:GHD9"/>
    <mergeCell ref="FXM9:FYG9"/>
    <mergeCell ref="FYH9:FZB9"/>
    <mergeCell ref="FZC9:FZW9"/>
    <mergeCell ref="FZX9:GAR9"/>
    <mergeCell ref="GAS9:GBM9"/>
    <mergeCell ref="GBN9:GCH9"/>
    <mergeCell ref="FSQ9:FTK9"/>
    <mergeCell ref="FTL9:FUF9"/>
    <mergeCell ref="FUG9:FVA9"/>
    <mergeCell ref="FVB9:FVV9"/>
    <mergeCell ref="FVW9:FWQ9"/>
    <mergeCell ref="FWR9:FXL9"/>
    <mergeCell ref="FNU9:FOO9"/>
    <mergeCell ref="FOP9:FPJ9"/>
    <mergeCell ref="FPK9:FQE9"/>
    <mergeCell ref="FQF9:FQZ9"/>
    <mergeCell ref="FRA9:FRU9"/>
    <mergeCell ref="FRV9:FSP9"/>
    <mergeCell ref="FIY9:FJS9"/>
    <mergeCell ref="FJT9:FKN9"/>
    <mergeCell ref="FKO9:FLI9"/>
    <mergeCell ref="FLJ9:FMD9"/>
    <mergeCell ref="FME9:FMY9"/>
    <mergeCell ref="FMZ9:FNT9"/>
    <mergeCell ref="FEC9:FEW9"/>
    <mergeCell ref="FEX9:FFR9"/>
    <mergeCell ref="FFS9:FGM9"/>
    <mergeCell ref="FGN9:FHH9"/>
    <mergeCell ref="FHI9:FIC9"/>
    <mergeCell ref="FID9:FIX9"/>
    <mergeCell ref="EZG9:FAA9"/>
    <mergeCell ref="FAB9:FAV9"/>
    <mergeCell ref="FAW9:FBQ9"/>
    <mergeCell ref="FBR9:FCL9"/>
    <mergeCell ref="FCM9:FDG9"/>
    <mergeCell ref="FDH9:FEB9"/>
    <mergeCell ref="EUK9:EVE9"/>
    <mergeCell ref="EVF9:EVZ9"/>
    <mergeCell ref="EWA9:EWU9"/>
    <mergeCell ref="EWV9:EXP9"/>
    <mergeCell ref="EXQ9:EYK9"/>
    <mergeCell ref="EYL9:EZF9"/>
    <mergeCell ref="EPO9:EQI9"/>
    <mergeCell ref="EQJ9:ERD9"/>
    <mergeCell ref="ERE9:ERY9"/>
    <mergeCell ref="ERZ9:EST9"/>
    <mergeCell ref="ESU9:ETO9"/>
    <mergeCell ref="ETP9:EUJ9"/>
    <mergeCell ref="EKS9:ELM9"/>
    <mergeCell ref="ELN9:EMH9"/>
    <mergeCell ref="EMI9:ENC9"/>
    <mergeCell ref="END9:ENX9"/>
    <mergeCell ref="ENY9:EOS9"/>
    <mergeCell ref="EOT9:EPN9"/>
    <mergeCell ref="EFW9:EGQ9"/>
    <mergeCell ref="EGR9:EHL9"/>
    <mergeCell ref="EHM9:EIG9"/>
    <mergeCell ref="EIH9:EJB9"/>
    <mergeCell ref="EJC9:EJW9"/>
    <mergeCell ref="EJX9:EKR9"/>
    <mergeCell ref="EBA9:EBU9"/>
    <mergeCell ref="EBV9:ECP9"/>
    <mergeCell ref="ECQ9:EDK9"/>
    <mergeCell ref="EDL9:EEF9"/>
    <mergeCell ref="EEG9:EFA9"/>
    <mergeCell ref="EFB9:EFV9"/>
    <mergeCell ref="DWE9:DWY9"/>
    <mergeCell ref="DWZ9:DXT9"/>
    <mergeCell ref="DXU9:DYO9"/>
    <mergeCell ref="DYP9:DZJ9"/>
    <mergeCell ref="DZK9:EAE9"/>
    <mergeCell ref="EAF9:EAZ9"/>
    <mergeCell ref="DRI9:DSC9"/>
    <mergeCell ref="DSD9:DSX9"/>
    <mergeCell ref="DSY9:DTS9"/>
    <mergeCell ref="DTT9:DUN9"/>
    <mergeCell ref="DUO9:DVI9"/>
    <mergeCell ref="DVJ9:DWD9"/>
    <mergeCell ref="DMM9:DNG9"/>
    <mergeCell ref="DNH9:DOB9"/>
    <mergeCell ref="DOC9:DOW9"/>
    <mergeCell ref="DOX9:DPR9"/>
    <mergeCell ref="DPS9:DQM9"/>
    <mergeCell ref="DQN9:DRH9"/>
    <mergeCell ref="DHQ9:DIK9"/>
    <mergeCell ref="DIL9:DJF9"/>
    <mergeCell ref="DJG9:DKA9"/>
    <mergeCell ref="DKB9:DKV9"/>
    <mergeCell ref="DKW9:DLQ9"/>
    <mergeCell ref="DLR9:DML9"/>
    <mergeCell ref="DCU9:DDO9"/>
    <mergeCell ref="DDP9:DEJ9"/>
    <mergeCell ref="DEK9:DFE9"/>
    <mergeCell ref="DFF9:DFZ9"/>
    <mergeCell ref="DGA9:DGU9"/>
    <mergeCell ref="DGV9:DHP9"/>
    <mergeCell ref="CXY9:CYS9"/>
    <mergeCell ref="CYT9:CZN9"/>
    <mergeCell ref="CZO9:DAI9"/>
    <mergeCell ref="DAJ9:DBD9"/>
    <mergeCell ref="DBE9:DBY9"/>
    <mergeCell ref="DBZ9:DCT9"/>
    <mergeCell ref="BKJ9:BLD9"/>
    <mergeCell ref="BBM9:BCG9"/>
    <mergeCell ref="BCH9:BDB9"/>
    <mergeCell ref="BDC9:BDW9"/>
    <mergeCell ref="BDX9:BER9"/>
    <mergeCell ref="BES9:BFM9"/>
    <mergeCell ref="BFN9:BGH9"/>
    <mergeCell ref="AWQ9:AXK9"/>
    <mergeCell ref="AXL9:AYF9"/>
    <mergeCell ref="AYG9:AZA9"/>
    <mergeCell ref="AZB9:AZV9"/>
    <mergeCell ref="AZW9:BAQ9"/>
    <mergeCell ref="BAR9:BBL9"/>
    <mergeCell ref="ARU9:ASO9"/>
    <mergeCell ref="ASP9:ATJ9"/>
    <mergeCell ref="ATK9:AUE9"/>
    <mergeCell ref="AUF9:AUZ9"/>
    <mergeCell ref="AVA9:AVU9"/>
    <mergeCell ref="AVV9:AWP9"/>
    <mergeCell ref="CTC9:CTW9"/>
    <mergeCell ref="CTX9:CUR9"/>
    <mergeCell ref="CUS9:CVM9"/>
    <mergeCell ref="CVN9:CWH9"/>
    <mergeCell ref="CWI9:CXC9"/>
    <mergeCell ref="CXD9:CXX9"/>
    <mergeCell ref="COG9:CPA9"/>
    <mergeCell ref="CPB9:CPV9"/>
    <mergeCell ref="CPW9:CQQ9"/>
    <mergeCell ref="CQR9:CRL9"/>
    <mergeCell ref="CRM9:CSG9"/>
    <mergeCell ref="CSH9:CTB9"/>
    <mergeCell ref="CJK9:CKE9"/>
    <mergeCell ref="CKF9:CKZ9"/>
    <mergeCell ref="CLA9:CLU9"/>
    <mergeCell ref="CLV9:CMP9"/>
    <mergeCell ref="CMQ9:CNK9"/>
    <mergeCell ref="CNL9:COF9"/>
    <mergeCell ref="CEO9:CFI9"/>
    <mergeCell ref="CFJ9:CGD9"/>
    <mergeCell ref="CGE9:CGY9"/>
    <mergeCell ref="CGZ9:CHT9"/>
    <mergeCell ref="CHU9:CIO9"/>
    <mergeCell ref="CIP9:CJJ9"/>
    <mergeCell ref="BZS9:CAM9"/>
    <mergeCell ref="CAN9:CBH9"/>
    <mergeCell ref="CBI9:CCC9"/>
    <mergeCell ref="CCD9:CCX9"/>
    <mergeCell ref="CCY9:CDS9"/>
    <mergeCell ref="CDT9:CEN9"/>
    <mergeCell ref="BUW9:BVQ9"/>
    <mergeCell ref="BVR9:BWL9"/>
    <mergeCell ref="BWM9:BXG9"/>
    <mergeCell ref="BXH9:BYB9"/>
    <mergeCell ref="BYC9:BYW9"/>
    <mergeCell ref="BYX9:BZR9"/>
    <mergeCell ref="AE9:AY9"/>
    <mergeCell ref="AZ9:BT9"/>
    <mergeCell ref="BU9:CO9"/>
    <mergeCell ref="CP9:DJ9"/>
    <mergeCell ref="DK9:EE9"/>
    <mergeCell ref="EF9:EZ9"/>
    <mergeCell ref="B9:I9"/>
    <mergeCell ref="J9:AD9"/>
    <mergeCell ref="WPF7:WPZ7"/>
    <mergeCell ref="WQA7:WQU7"/>
    <mergeCell ref="WQV7:WRP7"/>
    <mergeCell ref="UVE7:UVY7"/>
    <mergeCell ref="UVZ7:UWT7"/>
    <mergeCell ref="UWU7:UXO7"/>
    <mergeCell ref="UNX7:UOR7"/>
    <mergeCell ref="UOS7:UPM7"/>
    <mergeCell ref="UPN7:UQH7"/>
    <mergeCell ref="UQI7:URC7"/>
    <mergeCell ref="URD7:URX7"/>
    <mergeCell ref="URY7:USS7"/>
    <mergeCell ref="UJB7:UJV7"/>
    <mergeCell ref="UJW7:UKQ7"/>
    <mergeCell ref="UKR7:ULL7"/>
    <mergeCell ref="ULM7:UMG7"/>
    <mergeCell ref="UMH7:UNB7"/>
    <mergeCell ref="UNC7:UNW7"/>
    <mergeCell ref="UEF7:UEZ7"/>
    <mergeCell ref="UFA7:UFU7"/>
    <mergeCell ref="UFV7:UGP7"/>
    <mergeCell ref="UGQ7:UHK7"/>
    <mergeCell ref="UHL7:UIF7"/>
    <mergeCell ref="UIG7:UJA7"/>
    <mergeCell ref="TZJ7:UAD7"/>
    <mergeCell ref="UAE7:UAY7"/>
    <mergeCell ref="UAZ7:UBT7"/>
    <mergeCell ref="UBU7:UCO7"/>
    <mergeCell ref="UCP7:UDJ7"/>
    <mergeCell ref="UDK7:UEE7"/>
    <mergeCell ref="TUN7:TVH7"/>
    <mergeCell ref="TVI7:TWC7"/>
    <mergeCell ref="TWD7:TWX7"/>
    <mergeCell ref="TWY7:TXS7"/>
    <mergeCell ref="AMY9:ANS9"/>
    <mergeCell ref="ANT9:AON9"/>
    <mergeCell ref="AOO9:API9"/>
    <mergeCell ref="APJ9:AQD9"/>
    <mergeCell ref="AQE9:AQY9"/>
    <mergeCell ref="AQZ9:ART9"/>
    <mergeCell ref="AIC9:AIW9"/>
    <mergeCell ref="AIX9:AJR9"/>
    <mergeCell ref="AJS9:AKM9"/>
    <mergeCell ref="AKN9:ALH9"/>
    <mergeCell ref="ALI9:AMC9"/>
    <mergeCell ref="AMD9:AMX9"/>
    <mergeCell ref="ADG9:AEA9"/>
    <mergeCell ref="AEB9:AEV9"/>
    <mergeCell ref="AEW9:AFQ9"/>
    <mergeCell ref="AFR9:AGL9"/>
    <mergeCell ref="AGM9:AHG9"/>
    <mergeCell ref="AHH9:AIB9"/>
    <mergeCell ref="YK9:ZE9"/>
    <mergeCell ref="ZF9:ZZ9"/>
    <mergeCell ref="AAA9:AAU9"/>
    <mergeCell ref="AAV9:ABP9"/>
    <mergeCell ref="VHH7:VIB7"/>
    <mergeCell ref="VIC7:VIW7"/>
    <mergeCell ref="VIX7:VJR7"/>
    <mergeCell ref="VJS7:VKM7"/>
    <mergeCell ref="VKN7:VLH7"/>
    <mergeCell ref="VLI7:VMC7"/>
    <mergeCell ref="VCL7:VDF7"/>
    <mergeCell ref="VDG7:VEA7"/>
    <mergeCell ref="VEB7:VEV7"/>
    <mergeCell ref="VEW7:VFQ7"/>
    <mergeCell ref="VFR7:VGL7"/>
    <mergeCell ref="VGM7:VHG7"/>
    <mergeCell ref="UXP7:UYJ7"/>
    <mergeCell ref="UYK7:UZE7"/>
    <mergeCell ref="UZF7:UZZ7"/>
    <mergeCell ref="VAA7:VAU7"/>
    <mergeCell ref="VAV7:VBP7"/>
    <mergeCell ref="VBQ7:VCK7"/>
    <mergeCell ref="UST7:UTN7"/>
    <mergeCell ref="UTO7:UUI7"/>
    <mergeCell ref="UUJ7:UVD7"/>
    <mergeCell ref="JW9:KQ9"/>
    <mergeCell ref="KR9:LL9"/>
    <mergeCell ref="LM9:MG9"/>
    <mergeCell ref="MH9:NB9"/>
    <mergeCell ref="NC9:NW9"/>
    <mergeCell ref="NX9:OR9"/>
    <mergeCell ref="FA9:FU9"/>
    <mergeCell ref="FV9:GP9"/>
    <mergeCell ref="GQ9:HK9"/>
    <mergeCell ref="HL9:IF9"/>
    <mergeCell ref="IG9:JA9"/>
    <mergeCell ref="JB9:JV9"/>
    <mergeCell ref="ABQ9:ACK9"/>
    <mergeCell ref="ACL9:ADF9"/>
    <mergeCell ref="TO9:UI9"/>
    <mergeCell ref="UJ9:VD9"/>
    <mergeCell ref="VE9:VY9"/>
    <mergeCell ref="VZ9:WT9"/>
    <mergeCell ref="WU9:XO9"/>
    <mergeCell ref="XP9:YJ9"/>
    <mergeCell ref="OS9:PM9"/>
    <mergeCell ref="PN9:QH9"/>
    <mergeCell ref="QI9:RC9"/>
    <mergeCell ref="RD9:RX9"/>
    <mergeCell ref="RY9:SS9"/>
    <mergeCell ref="ST9:TN9"/>
    <mergeCell ref="BQA9:BQU9"/>
    <mergeCell ref="BQV9:BRP9"/>
    <mergeCell ref="BRQ9:BSK9"/>
    <mergeCell ref="BSL9:BTF9"/>
    <mergeCell ref="BTG9:BUA9"/>
    <mergeCell ref="BUB9:BUV9"/>
    <mergeCell ref="BLE9:BLY9"/>
    <mergeCell ref="BLZ9:BMT9"/>
    <mergeCell ref="BMU9:BNO9"/>
    <mergeCell ref="BNP9:BOJ9"/>
    <mergeCell ref="BOK9:BPE9"/>
    <mergeCell ref="BPF9:BPZ9"/>
    <mergeCell ref="BGI9:BHC9"/>
    <mergeCell ref="BHD9:BHX9"/>
    <mergeCell ref="BHY9:BIS9"/>
    <mergeCell ref="BIT9:BJN9"/>
    <mergeCell ref="BJO9:BKI9"/>
    <mergeCell ref="WRQ7:WRT7"/>
    <mergeCell ref="WKJ7:WLD7"/>
    <mergeCell ref="WLE7:WLY7"/>
    <mergeCell ref="WLZ7:WMT7"/>
    <mergeCell ref="WMU7:WNO7"/>
    <mergeCell ref="WNP7:WOJ7"/>
    <mergeCell ref="WOK7:WPE7"/>
    <mergeCell ref="WFN7:WGH7"/>
    <mergeCell ref="WGI7:WHC7"/>
    <mergeCell ref="WHD7:WHX7"/>
    <mergeCell ref="WHY7:WIS7"/>
    <mergeCell ref="WIT7:WJN7"/>
    <mergeCell ref="WJO7:WKI7"/>
    <mergeCell ref="WAR7:WBL7"/>
    <mergeCell ref="WBM7:WCG7"/>
    <mergeCell ref="WCH7:WDB7"/>
    <mergeCell ref="WDC7:WDW7"/>
    <mergeCell ref="WDX7:WER7"/>
    <mergeCell ref="WES7:WFM7"/>
    <mergeCell ref="VVV7:VWP7"/>
    <mergeCell ref="VWQ7:VXK7"/>
    <mergeCell ref="VXL7:VYF7"/>
    <mergeCell ref="VYG7:VZA7"/>
    <mergeCell ref="VZB7:VZV7"/>
    <mergeCell ref="VZW7:WAQ7"/>
    <mergeCell ref="VQZ7:VRT7"/>
    <mergeCell ref="VRU7:VSO7"/>
    <mergeCell ref="VSP7:VTJ7"/>
    <mergeCell ref="VTK7:VUE7"/>
    <mergeCell ref="VUF7:VUZ7"/>
    <mergeCell ref="VVA7:VVU7"/>
    <mergeCell ref="VMD7:VMX7"/>
    <mergeCell ref="VMY7:VNS7"/>
    <mergeCell ref="VNT7:VON7"/>
    <mergeCell ref="VOO7:VPI7"/>
    <mergeCell ref="VPJ7:VQD7"/>
    <mergeCell ref="VQE7:VQY7"/>
    <mergeCell ref="TXT7:TYN7"/>
    <mergeCell ref="TYO7:TZI7"/>
    <mergeCell ref="TPR7:TQL7"/>
    <mergeCell ref="TQM7:TRG7"/>
    <mergeCell ref="TRH7:TSB7"/>
    <mergeCell ref="TSC7:TSW7"/>
    <mergeCell ref="TSX7:TTR7"/>
    <mergeCell ref="TTS7:TUM7"/>
    <mergeCell ref="TKV7:TLP7"/>
    <mergeCell ref="TLQ7:TMK7"/>
    <mergeCell ref="TML7:TNF7"/>
    <mergeCell ref="TNG7:TOA7"/>
    <mergeCell ref="TOB7:TOV7"/>
    <mergeCell ref="TOW7:TPQ7"/>
    <mergeCell ref="TFZ7:TGT7"/>
    <mergeCell ref="TGU7:THO7"/>
    <mergeCell ref="THP7:TIJ7"/>
    <mergeCell ref="TIK7:TJE7"/>
    <mergeCell ref="TJF7:TJZ7"/>
    <mergeCell ref="TKA7:TKU7"/>
    <mergeCell ref="TBD7:TBX7"/>
    <mergeCell ref="TBY7:TCS7"/>
    <mergeCell ref="TCT7:TDN7"/>
    <mergeCell ref="TDO7:TEI7"/>
    <mergeCell ref="TEJ7:TFD7"/>
    <mergeCell ref="TFE7:TFY7"/>
    <mergeCell ref="SWH7:SXB7"/>
    <mergeCell ref="SXC7:SXW7"/>
    <mergeCell ref="SXX7:SYR7"/>
    <mergeCell ref="SYS7:SZM7"/>
    <mergeCell ref="SZN7:TAH7"/>
    <mergeCell ref="TAI7:TBC7"/>
    <mergeCell ref="SRL7:SSF7"/>
    <mergeCell ref="SSG7:STA7"/>
    <mergeCell ref="STB7:STV7"/>
    <mergeCell ref="STW7:SUQ7"/>
    <mergeCell ref="SUR7:SVL7"/>
    <mergeCell ref="SVM7:SWG7"/>
    <mergeCell ref="SMP7:SNJ7"/>
    <mergeCell ref="SNK7:SOE7"/>
    <mergeCell ref="SOF7:SOZ7"/>
    <mergeCell ref="SPA7:SPU7"/>
    <mergeCell ref="SPV7:SQP7"/>
    <mergeCell ref="SQQ7:SRK7"/>
    <mergeCell ref="SHT7:SIN7"/>
    <mergeCell ref="SIO7:SJI7"/>
    <mergeCell ref="SJJ7:SKD7"/>
    <mergeCell ref="SKE7:SKY7"/>
    <mergeCell ref="SKZ7:SLT7"/>
    <mergeCell ref="SLU7:SMO7"/>
    <mergeCell ref="SCX7:SDR7"/>
    <mergeCell ref="SDS7:SEM7"/>
    <mergeCell ref="SEN7:SFH7"/>
    <mergeCell ref="SFI7:SGC7"/>
    <mergeCell ref="SGD7:SGX7"/>
    <mergeCell ref="SGY7:SHS7"/>
    <mergeCell ref="RYB7:RYV7"/>
    <mergeCell ref="RYW7:RZQ7"/>
    <mergeCell ref="RZR7:SAL7"/>
    <mergeCell ref="SAM7:SBG7"/>
    <mergeCell ref="SBH7:SCB7"/>
    <mergeCell ref="SCC7:SCW7"/>
    <mergeCell ref="RTF7:RTZ7"/>
    <mergeCell ref="RUA7:RUU7"/>
    <mergeCell ref="RUV7:RVP7"/>
    <mergeCell ref="RVQ7:RWK7"/>
    <mergeCell ref="RWL7:RXF7"/>
    <mergeCell ref="RXG7:RYA7"/>
    <mergeCell ref="ROJ7:RPD7"/>
    <mergeCell ref="RPE7:RPY7"/>
    <mergeCell ref="RPZ7:RQT7"/>
    <mergeCell ref="RQU7:RRO7"/>
    <mergeCell ref="RRP7:RSJ7"/>
    <mergeCell ref="RSK7:RTE7"/>
    <mergeCell ref="RJN7:RKH7"/>
    <mergeCell ref="RKI7:RLC7"/>
    <mergeCell ref="RLD7:RLX7"/>
    <mergeCell ref="RLY7:RMS7"/>
    <mergeCell ref="RMT7:RNN7"/>
    <mergeCell ref="RNO7:ROI7"/>
    <mergeCell ref="RER7:RFL7"/>
    <mergeCell ref="RFM7:RGG7"/>
    <mergeCell ref="RGH7:RHB7"/>
    <mergeCell ref="RHC7:RHW7"/>
    <mergeCell ref="RHX7:RIR7"/>
    <mergeCell ref="RIS7:RJM7"/>
    <mergeCell ref="QZV7:RAP7"/>
    <mergeCell ref="RAQ7:RBK7"/>
    <mergeCell ref="RBL7:RCF7"/>
    <mergeCell ref="RCG7:RDA7"/>
    <mergeCell ref="RDB7:RDV7"/>
    <mergeCell ref="RDW7:REQ7"/>
    <mergeCell ref="QUZ7:QVT7"/>
    <mergeCell ref="QVU7:QWO7"/>
    <mergeCell ref="QWP7:QXJ7"/>
    <mergeCell ref="QXK7:QYE7"/>
    <mergeCell ref="QYF7:QYZ7"/>
    <mergeCell ref="QZA7:QZU7"/>
    <mergeCell ref="QQD7:QQX7"/>
    <mergeCell ref="QQY7:QRS7"/>
    <mergeCell ref="QRT7:QSN7"/>
    <mergeCell ref="QSO7:QTI7"/>
    <mergeCell ref="QTJ7:QUD7"/>
    <mergeCell ref="QUE7:QUY7"/>
    <mergeCell ref="QLH7:QMB7"/>
    <mergeCell ref="QMC7:QMW7"/>
    <mergeCell ref="QMX7:QNR7"/>
    <mergeCell ref="QNS7:QOM7"/>
    <mergeCell ref="QON7:QPH7"/>
    <mergeCell ref="QPI7:QQC7"/>
    <mergeCell ref="QGL7:QHF7"/>
    <mergeCell ref="QHG7:QIA7"/>
    <mergeCell ref="QIB7:QIV7"/>
    <mergeCell ref="QIW7:QJQ7"/>
    <mergeCell ref="QJR7:QKL7"/>
    <mergeCell ref="QKM7:QLG7"/>
    <mergeCell ref="QBP7:QCJ7"/>
    <mergeCell ref="QCK7:QDE7"/>
    <mergeCell ref="QDF7:QDZ7"/>
    <mergeCell ref="QEA7:QEU7"/>
    <mergeCell ref="QEV7:QFP7"/>
    <mergeCell ref="QFQ7:QGK7"/>
    <mergeCell ref="PWT7:PXN7"/>
    <mergeCell ref="PXO7:PYI7"/>
    <mergeCell ref="PYJ7:PZD7"/>
    <mergeCell ref="PZE7:PZY7"/>
    <mergeCell ref="PZZ7:QAT7"/>
    <mergeCell ref="QAU7:QBO7"/>
    <mergeCell ref="PRX7:PSR7"/>
    <mergeCell ref="PSS7:PTM7"/>
    <mergeCell ref="PTN7:PUH7"/>
    <mergeCell ref="PUI7:PVC7"/>
    <mergeCell ref="PVD7:PVX7"/>
    <mergeCell ref="PVY7:PWS7"/>
    <mergeCell ref="PNB7:PNV7"/>
    <mergeCell ref="PNW7:POQ7"/>
    <mergeCell ref="POR7:PPL7"/>
    <mergeCell ref="PPM7:PQG7"/>
    <mergeCell ref="PQH7:PRB7"/>
    <mergeCell ref="PRC7:PRW7"/>
    <mergeCell ref="PIF7:PIZ7"/>
    <mergeCell ref="PJA7:PJU7"/>
    <mergeCell ref="PJV7:PKP7"/>
    <mergeCell ref="PKQ7:PLK7"/>
    <mergeCell ref="PLL7:PMF7"/>
    <mergeCell ref="PMG7:PNA7"/>
    <mergeCell ref="PDJ7:PED7"/>
    <mergeCell ref="PEE7:PEY7"/>
    <mergeCell ref="PEZ7:PFT7"/>
    <mergeCell ref="PFU7:PGO7"/>
    <mergeCell ref="PGP7:PHJ7"/>
    <mergeCell ref="PHK7:PIE7"/>
    <mergeCell ref="OYN7:OZH7"/>
    <mergeCell ref="OZI7:PAC7"/>
    <mergeCell ref="PAD7:PAX7"/>
    <mergeCell ref="PAY7:PBS7"/>
    <mergeCell ref="PBT7:PCN7"/>
    <mergeCell ref="PCO7:PDI7"/>
    <mergeCell ref="OTR7:OUL7"/>
    <mergeCell ref="OUM7:OVG7"/>
    <mergeCell ref="OVH7:OWB7"/>
    <mergeCell ref="OWC7:OWW7"/>
    <mergeCell ref="OWX7:OXR7"/>
    <mergeCell ref="OXS7:OYM7"/>
    <mergeCell ref="OOV7:OPP7"/>
    <mergeCell ref="OPQ7:OQK7"/>
    <mergeCell ref="OQL7:ORF7"/>
    <mergeCell ref="ORG7:OSA7"/>
    <mergeCell ref="OSB7:OSV7"/>
    <mergeCell ref="OSW7:OTQ7"/>
    <mergeCell ref="OJZ7:OKT7"/>
    <mergeCell ref="OKU7:OLO7"/>
    <mergeCell ref="OLP7:OMJ7"/>
    <mergeCell ref="OMK7:ONE7"/>
    <mergeCell ref="ONF7:ONZ7"/>
    <mergeCell ref="OOA7:OOU7"/>
    <mergeCell ref="OFD7:OFX7"/>
    <mergeCell ref="OFY7:OGS7"/>
    <mergeCell ref="OGT7:OHN7"/>
    <mergeCell ref="OHO7:OII7"/>
    <mergeCell ref="OIJ7:OJD7"/>
    <mergeCell ref="OJE7:OJY7"/>
    <mergeCell ref="OAH7:OBB7"/>
    <mergeCell ref="OBC7:OBW7"/>
    <mergeCell ref="OBX7:OCR7"/>
    <mergeCell ref="OCS7:ODM7"/>
    <mergeCell ref="ODN7:OEH7"/>
    <mergeCell ref="OEI7:OFC7"/>
    <mergeCell ref="NVL7:NWF7"/>
    <mergeCell ref="NWG7:NXA7"/>
    <mergeCell ref="NXB7:NXV7"/>
    <mergeCell ref="NXW7:NYQ7"/>
    <mergeCell ref="NYR7:NZL7"/>
    <mergeCell ref="NZM7:OAG7"/>
    <mergeCell ref="NQP7:NRJ7"/>
    <mergeCell ref="NRK7:NSE7"/>
    <mergeCell ref="NSF7:NSZ7"/>
    <mergeCell ref="NTA7:NTU7"/>
    <mergeCell ref="NTV7:NUP7"/>
    <mergeCell ref="NUQ7:NVK7"/>
    <mergeCell ref="NLT7:NMN7"/>
    <mergeCell ref="NMO7:NNI7"/>
    <mergeCell ref="NNJ7:NOD7"/>
    <mergeCell ref="NOE7:NOY7"/>
    <mergeCell ref="NOZ7:NPT7"/>
    <mergeCell ref="NPU7:NQO7"/>
    <mergeCell ref="NGX7:NHR7"/>
    <mergeCell ref="NHS7:NIM7"/>
    <mergeCell ref="NIN7:NJH7"/>
    <mergeCell ref="NJI7:NKC7"/>
    <mergeCell ref="NKD7:NKX7"/>
    <mergeCell ref="NKY7:NLS7"/>
    <mergeCell ref="NCB7:NCV7"/>
    <mergeCell ref="NCW7:NDQ7"/>
    <mergeCell ref="NDR7:NEL7"/>
    <mergeCell ref="NEM7:NFG7"/>
    <mergeCell ref="NFH7:NGB7"/>
    <mergeCell ref="NGC7:NGW7"/>
    <mergeCell ref="MXF7:MXZ7"/>
    <mergeCell ref="MYA7:MYU7"/>
    <mergeCell ref="MYV7:MZP7"/>
    <mergeCell ref="MZQ7:NAK7"/>
    <mergeCell ref="NAL7:NBF7"/>
    <mergeCell ref="NBG7:NCA7"/>
    <mergeCell ref="MSJ7:MTD7"/>
    <mergeCell ref="MTE7:MTY7"/>
    <mergeCell ref="MTZ7:MUT7"/>
    <mergeCell ref="MUU7:MVO7"/>
    <mergeCell ref="MVP7:MWJ7"/>
    <mergeCell ref="MWK7:MXE7"/>
    <mergeCell ref="MNN7:MOH7"/>
    <mergeCell ref="MOI7:MPC7"/>
    <mergeCell ref="MPD7:MPX7"/>
    <mergeCell ref="MPY7:MQS7"/>
    <mergeCell ref="MQT7:MRN7"/>
    <mergeCell ref="MRO7:MSI7"/>
    <mergeCell ref="MIR7:MJL7"/>
    <mergeCell ref="MJM7:MKG7"/>
    <mergeCell ref="MKH7:MLB7"/>
    <mergeCell ref="MLC7:MLW7"/>
    <mergeCell ref="MLX7:MMR7"/>
    <mergeCell ref="MMS7:MNM7"/>
    <mergeCell ref="MDV7:MEP7"/>
    <mergeCell ref="MEQ7:MFK7"/>
    <mergeCell ref="MFL7:MGF7"/>
    <mergeCell ref="MGG7:MHA7"/>
    <mergeCell ref="MHB7:MHV7"/>
    <mergeCell ref="MHW7:MIQ7"/>
    <mergeCell ref="LYZ7:LZT7"/>
    <mergeCell ref="LZU7:MAO7"/>
    <mergeCell ref="MAP7:MBJ7"/>
    <mergeCell ref="MBK7:MCE7"/>
    <mergeCell ref="MCF7:MCZ7"/>
    <mergeCell ref="MDA7:MDU7"/>
    <mergeCell ref="LUD7:LUX7"/>
    <mergeCell ref="LUY7:LVS7"/>
    <mergeCell ref="LVT7:LWN7"/>
    <mergeCell ref="LWO7:LXI7"/>
    <mergeCell ref="LXJ7:LYD7"/>
    <mergeCell ref="LYE7:LYY7"/>
    <mergeCell ref="LPH7:LQB7"/>
    <mergeCell ref="LQC7:LQW7"/>
    <mergeCell ref="LQX7:LRR7"/>
    <mergeCell ref="LRS7:LSM7"/>
    <mergeCell ref="LSN7:LTH7"/>
    <mergeCell ref="LTI7:LUC7"/>
    <mergeCell ref="LKL7:LLF7"/>
    <mergeCell ref="LLG7:LMA7"/>
    <mergeCell ref="LMB7:LMV7"/>
    <mergeCell ref="LMW7:LNQ7"/>
    <mergeCell ref="LNR7:LOL7"/>
    <mergeCell ref="LOM7:LPG7"/>
    <mergeCell ref="LFP7:LGJ7"/>
    <mergeCell ref="LGK7:LHE7"/>
    <mergeCell ref="LHF7:LHZ7"/>
    <mergeCell ref="LIA7:LIU7"/>
    <mergeCell ref="LIV7:LJP7"/>
    <mergeCell ref="LJQ7:LKK7"/>
    <mergeCell ref="LAT7:LBN7"/>
    <mergeCell ref="LBO7:LCI7"/>
    <mergeCell ref="LCJ7:LDD7"/>
    <mergeCell ref="LDE7:LDY7"/>
    <mergeCell ref="LDZ7:LET7"/>
    <mergeCell ref="LEU7:LFO7"/>
    <mergeCell ref="KVX7:KWR7"/>
    <mergeCell ref="KWS7:KXM7"/>
    <mergeCell ref="KXN7:KYH7"/>
    <mergeCell ref="KYI7:KZC7"/>
    <mergeCell ref="KZD7:KZX7"/>
    <mergeCell ref="KZY7:LAS7"/>
    <mergeCell ref="KRB7:KRV7"/>
    <mergeCell ref="KRW7:KSQ7"/>
    <mergeCell ref="KSR7:KTL7"/>
    <mergeCell ref="KTM7:KUG7"/>
    <mergeCell ref="KUH7:KVB7"/>
    <mergeCell ref="KVC7:KVW7"/>
    <mergeCell ref="KMF7:KMZ7"/>
    <mergeCell ref="KNA7:KNU7"/>
    <mergeCell ref="KNV7:KOP7"/>
    <mergeCell ref="KOQ7:KPK7"/>
    <mergeCell ref="KPL7:KQF7"/>
    <mergeCell ref="KQG7:KRA7"/>
    <mergeCell ref="KHJ7:KID7"/>
    <mergeCell ref="KIE7:KIY7"/>
    <mergeCell ref="KIZ7:KJT7"/>
    <mergeCell ref="KJU7:KKO7"/>
    <mergeCell ref="KKP7:KLJ7"/>
    <mergeCell ref="KLK7:KME7"/>
    <mergeCell ref="KCN7:KDH7"/>
    <mergeCell ref="KDI7:KEC7"/>
    <mergeCell ref="KED7:KEX7"/>
    <mergeCell ref="KEY7:KFS7"/>
    <mergeCell ref="KFT7:KGN7"/>
    <mergeCell ref="KGO7:KHI7"/>
    <mergeCell ref="JXR7:JYL7"/>
    <mergeCell ref="JYM7:JZG7"/>
    <mergeCell ref="JZH7:KAB7"/>
    <mergeCell ref="KAC7:KAW7"/>
    <mergeCell ref="KAX7:KBR7"/>
    <mergeCell ref="KBS7:KCM7"/>
    <mergeCell ref="JSV7:JTP7"/>
    <mergeCell ref="JTQ7:JUK7"/>
    <mergeCell ref="JUL7:JVF7"/>
    <mergeCell ref="JVG7:JWA7"/>
    <mergeCell ref="JWB7:JWV7"/>
    <mergeCell ref="JWW7:JXQ7"/>
    <mergeCell ref="JNZ7:JOT7"/>
    <mergeCell ref="JOU7:JPO7"/>
    <mergeCell ref="JPP7:JQJ7"/>
    <mergeCell ref="JQK7:JRE7"/>
    <mergeCell ref="JRF7:JRZ7"/>
    <mergeCell ref="JSA7:JSU7"/>
    <mergeCell ref="JJD7:JJX7"/>
    <mergeCell ref="JJY7:JKS7"/>
    <mergeCell ref="JKT7:JLN7"/>
    <mergeCell ref="JLO7:JMI7"/>
    <mergeCell ref="JMJ7:JND7"/>
    <mergeCell ref="JNE7:JNY7"/>
    <mergeCell ref="JEH7:JFB7"/>
    <mergeCell ref="JFC7:JFW7"/>
    <mergeCell ref="JFX7:JGR7"/>
    <mergeCell ref="JGS7:JHM7"/>
    <mergeCell ref="JHN7:JIH7"/>
    <mergeCell ref="JII7:JJC7"/>
    <mergeCell ref="IZL7:JAF7"/>
    <mergeCell ref="JAG7:JBA7"/>
    <mergeCell ref="JBB7:JBV7"/>
    <mergeCell ref="JBW7:JCQ7"/>
    <mergeCell ref="JCR7:JDL7"/>
    <mergeCell ref="JDM7:JEG7"/>
    <mergeCell ref="IUP7:IVJ7"/>
    <mergeCell ref="IVK7:IWE7"/>
    <mergeCell ref="IWF7:IWZ7"/>
    <mergeCell ref="IXA7:IXU7"/>
    <mergeCell ref="IXV7:IYP7"/>
    <mergeCell ref="IYQ7:IZK7"/>
    <mergeCell ref="IPT7:IQN7"/>
    <mergeCell ref="IQO7:IRI7"/>
    <mergeCell ref="IRJ7:ISD7"/>
    <mergeCell ref="ISE7:ISY7"/>
    <mergeCell ref="ISZ7:ITT7"/>
    <mergeCell ref="ITU7:IUO7"/>
    <mergeCell ref="IKX7:ILR7"/>
    <mergeCell ref="ILS7:IMM7"/>
    <mergeCell ref="IMN7:INH7"/>
    <mergeCell ref="INI7:IOC7"/>
    <mergeCell ref="IOD7:IOX7"/>
    <mergeCell ref="IOY7:IPS7"/>
    <mergeCell ref="IGB7:IGV7"/>
    <mergeCell ref="IGW7:IHQ7"/>
    <mergeCell ref="IHR7:IIL7"/>
    <mergeCell ref="IIM7:IJG7"/>
    <mergeCell ref="IJH7:IKB7"/>
    <mergeCell ref="IKC7:IKW7"/>
    <mergeCell ref="IBF7:IBZ7"/>
    <mergeCell ref="ICA7:ICU7"/>
    <mergeCell ref="ICV7:IDP7"/>
    <mergeCell ref="IDQ7:IEK7"/>
    <mergeCell ref="IEL7:IFF7"/>
    <mergeCell ref="IFG7:IGA7"/>
    <mergeCell ref="HWJ7:HXD7"/>
    <mergeCell ref="HXE7:HXY7"/>
    <mergeCell ref="HXZ7:HYT7"/>
    <mergeCell ref="HYU7:HZO7"/>
    <mergeCell ref="HZP7:IAJ7"/>
    <mergeCell ref="IAK7:IBE7"/>
    <mergeCell ref="HRN7:HSH7"/>
    <mergeCell ref="HSI7:HTC7"/>
    <mergeCell ref="HTD7:HTX7"/>
    <mergeCell ref="HTY7:HUS7"/>
    <mergeCell ref="HUT7:HVN7"/>
    <mergeCell ref="HVO7:HWI7"/>
    <mergeCell ref="HMR7:HNL7"/>
    <mergeCell ref="HNM7:HOG7"/>
    <mergeCell ref="HOH7:HPB7"/>
    <mergeCell ref="HPC7:HPW7"/>
    <mergeCell ref="HPX7:HQR7"/>
    <mergeCell ref="HQS7:HRM7"/>
    <mergeCell ref="HHV7:HIP7"/>
    <mergeCell ref="HIQ7:HJK7"/>
    <mergeCell ref="HJL7:HKF7"/>
    <mergeCell ref="HKG7:HLA7"/>
    <mergeCell ref="HLB7:HLV7"/>
    <mergeCell ref="HLW7:HMQ7"/>
    <mergeCell ref="HCZ7:HDT7"/>
    <mergeCell ref="HDU7:HEO7"/>
    <mergeCell ref="HEP7:HFJ7"/>
    <mergeCell ref="HFK7:HGE7"/>
    <mergeCell ref="HGF7:HGZ7"/>
    <mergeCell ref="HHA7:HHU7"/>
    <mergeCell ref="GYD7:GYX7"/>
    <mergeCell ref="GYY7:GZS7"/>
    <mergeCell ref="GZT7:HAN7"/>
    <mergeCell ref="HAO7:HBI7"/>
    <mergeCell ref="HBJ7:HCD7"/>
    <mergeCell ref="HCE7:HCY7"/>
    <mergeCell ref="GTH7:GUB7"/>
    <mergeCell ref="GUC7:GUW7"/>
    <mergeCell ref="GUX7:GVR7"/>
    <mergeCell ref="GVS7:GWM7"/>
    <mergeCell ref="GWN7:GXH7"/>
    <mergeCell ref="GXI7:GYC7"/>
    <mergeCell ref="GOL7:GPF7"/>
    <mergeCell ref="GPG7:GQA7"/>
    <mergeCell ref="GQB7:GQV7"/>
    <mergeCell ref="GQW7:GRQ7"/>
    <mergeCell ref="GRR7:GSL7"/>
    <mergeCell ref="GSM7:GTG7"/>
    <mergeCell ref="GJP7:GKJ7"/>
    <mergeCell ref="GKK7:GLE7"/>
    <mergeCell ref="GLF7:GLZ7"/>
    <mergeCell ref="GMA7:GMU7"/>
    <mergeCell ref="GMV7:GNP7"/>
    <mergeCell ref="GNQ7:GOK7"/>
    <mergeCell ref="GET7:GFN7"/>
    <mergeCell ref="GFO7:GGI7"/>
    <mergeCell ref="GGJ7:GHD7"/>
    <mergeCell ref="GHE7:GHY7"/>
    <mergeCell ref="GHZ7:GIT7"/>
    <mergeCell ref="GIU7:GJO7"/>
    <mergeCell ref="FZX7:GAR7"/>
    <mergeCell ref="GAS7:GBM7"/>
    <mergeCell ref="GBN7:GCH7"/>
    <mergeCell ref="GCI7:GDC7"/>
    <mergeCell ref="GDD7:GDX7"/>
    <mergeCell ref="GDY7:GES7"/>
    <mergeCell ref="FVB7:FVV7"/>
    <mergeCell ref="FVW7:FWQ7"/>
    <mergeCell ref="FWR7:FXL7"/>
    <mergeCell ref="FXM7:FYG7"/>
    <mergeCell ref="FYH7:FZB7"/>
    <mergeCell ref="FZC7:FZW7"/>
    <mergeCell ref="FQF7:FQZ7"/>
    <mergeCell ref="FRA7:FRU7"/>
    <mergeCell ref="FRV7:FSP7"/>
    <mergeCell ref="FSQ7:FTK7"/>
    <mergeCell ref="FTL7:FUF7"/>
    <mergeCell ref="FUG7:FVA7"/>
    <mergeCell ref="FLJ7:FMD7"/>
    <mergeCell ref="FME7:FMY7"/>
    <mergeCell ref="FMZ7:FNT7"/>
    <mergeCell ref="FNU7:FOO7"/>
    <mergeCell ref="FOP7:FPJ7"/>
    <mergeCell ref="FPK7:FQE7"/>
    <mergeCell ref="FGN7:FHH7"/>
    <mergeCell ref="FHI7:FIC7"/>
    <mergeCell ref="FID7:FIX7"/>
    <mergeCell ref="FIY7:FJS7"/>
    <mergeCell ref="FJT7:FKN7"/>
    <mergeCell ref="FKO7:FLI7"/>
    <mergeCell ref="FBR7:FCL7"/>
    <mergeCell ref="FCM7:FDG7"/>
    <mergeCell ref="FDH7:FEB7"/>
    <mergeCell ref="FEC7:FEW7"/>
    <mergeCell ref="FEX7:FFR7"/>
    <mergeCell ref="FFS7:FGM7"/>
    <mergeCell ref="EWV7:EXP7"/>
    <mergeCell ref="EXQ7:EYK7"/>
    <mergeCell ref="EYL7:EZF7"/>
    <mergeCell ref="EZG7:FAA7"/>
    <mergeCell ref="FAB7:FAV7"/>
    <mergeCell ref="FAW7:FBQ7"/>
    <mergeCell ref="ERZ7:EST7"/>
    <mergeCell ref="ESU7:ETO7"/>
    <mergeCell ref="ETP7:EUJ7"/>
    <mergeCell ref="EUK7:EVE7"/>
    <mergeCell ref="EVF7:EVZ7"/>
    <mergeCell ref="EWA7:EWU7"/>
    <mergeCell ref="END7:ENX7"/>
    <mergeCell ref="ENY7:EOS7"/>
    <mergeCell ref="EOT7:EPN7"/>
    <mergeCell ref="EPO7:EQI7"/>
    <mergeCell ref="EQJ7:ERD7"/>
    <mergeCell ref="ERE7:ERY7"/>
    <mergeCell ref="EIH7:EJB7"/>
    <mergeCell ref="EJC7:EJW7"/>
    <mergeCell ref="EJX7:EKR7"/>
    <mergeCell ref="EKS7:ELM7"/>
    <mergeCell ref="ELN7:EMH7"/>
    <mergeCell ref="EMI7:ENC7"/>
    <mergeCell ref="EDL7:EEF7"/>
    <mergeCell ref="EEG7:EFA7"/>
    <mergeCell ref="EFB7:EFV7"/>
    <mergeCell ref="EFW7:EGQ7"/>
    <mergeCell ref="EGR7:EHL7"/>
    <mergeCell ref="EHM7:EIG7"/>
    <mergeCell ref="DYP7:DZJ7"/>
    <mergeCell ref="DZK7:EAE7"/>
    <mergeCell ref="EAF7:EAZ7"/>
    <mergeCell ref="EBA7:EBU7"/>
    <mergeCell ref="EBV7:ECP7"/>
    <mergeCell ref="ECQ7:EDK7"/>
    <mergeCell ref="DTT7:DUN7"/>
    <mergeCell ref="DUO7:DVI7"/>
    <mergeCell ref="DVJ7:DWD7"/>
    <mergeCell ref="DWE7:DWY7"/>
    <mergeCell ref="DWZ7:DXT7"/>
    <mergeCell ref="DXU7:DYO7"/>
    <mergeCell ref="DOX7:DPR7"/>
    <mergeCell ref="DPS7:DQM7"/>
    <mergeCell ref="DQN7:DRH7"/>
    <mergeCell ref="DRI7:DSC7"/>
    <mergeCell ref="DSD7:DSX7"/>
    <mergeCell ref="DSY7:DTS7"/>
    <mergeCell ref="DKB7:DKV7"/>
    <mergeCell ref="DKW7:DLQ7"/>
    <mergeCell ref="DLR7:DML7"/>
    <mergeCell ref="DMM7:DNG7"/>
    <mergeCell ref="DNH7:DOB7"/>
    <mergeCell ref="DOC7:DOW7"/>
    <mergeCell ref="DFF7:DFZ7"/>
    <mergeCell ref="DGA7:DGU7"/>
    <mergeCell ref="DGV7:DHP7"/>
    <mergeCell ref="DHQ7:DIK7"/>
    <mergeCell ref="DIL7:DJF7"/>
    <mergeCell ref="DJG7:DKA7"/>
    <mergeCell ref="DAJ7:DBD7"/>
    <mergeCell ref="DBE7:DBY7"/>
    <mergeCell ref="DBZ7:DCT7"/>
    <mergeCell ref="DCU7:DDO7"/>
    <mergeCell ref="DDP7:DEJ7"/>
    <mergeCell ref="DEK7:DFE7"/>
    <mergeCell ref="CVN7:CWH7"/>
    <mergeCell ref="CWI7:CXC7"/>
    <mergeCell ref="CXD7:CXX7"/>
    <mergeCell ref="CXY7:CYS7"/>
    <mergeCell ref="CYT7:CZN7"/>
    <mergeCell ref="CZO7:DAI7"/>
    <mergeCell ref="CQR7:CRL7"/>
    <mergeCell ref="CRM7:CSG7"/>
    <mergeCell ref="CSH7:CTB7"/>
    <mergeCell ref="CTC7:CTW7"/>
    <mergeCell ref="CTX7:CUR7"/>
    <mergeCell ref="CUS7:CVM7"/>
    <mergeCell ref="CLV7:CMP7"/>
    <mergeCell ref="CMQ7:CNK7"/>
    <mergeCell ref="CNL7:COF7"/>
    <mergeCell ref="COG7:CPA7"/>
    <mergeCell ref="CPB7:CPV7"/>
    <mergeCell ref="CPW7:CQQ7"/>
    <mergeCell ref="CGZ7:CHT7"/>
    <mergeCell ref="CHU7:CIO7"/>
    <mergeCell ref="CIP7:CJJ7"/>
    <mergeCell ref="CJK7:CKE7"/>
    <mergeCell ref="CKF7:CKZ7"/>
    <mergeCell ref="CLA7:CLU7"/>
    <mergeCell ref="CCD7:CCX7"/>
    <mergeCell ref="CCY7:CDS7"/>
    <mergeCell ref="CDT7:CEN7"/>
    <mergeCell ref="CEO7:CFI7"/>
    <mergeCell ref="CFJ7:CGD7"/>
    <mergeCell ref="CGE7:CGY7"/>
    <mergeCell ref="BXH7:BYB7"/>
    <mergeCell ref="BYC7:BYW7"/>
    <mergeCell ref="BYX7:BZR7"/>
    <mergeCell ref="BZS7:CAM7"/>
    <mergeCell ref="CAN7:CBH7"/>
    <mergeCell ref="CBI7:CCC7"/>
    <mergeCell ref="AIX7:AJR7"/>
    <mergeCell ref="AJS7:AKM7"/>
    <mergeCell ref="AAV7:ABP7"/>
    <mergeCell ref="ABQ7:ACK7"/>
    <mergeCell ref="ACL7:ADF7"/>
    <mergeCell ref="ADG7:AEA7"/>
    <mergeCell ref="AEB7:AEV7"/>
    <mergeCell ref="AEW7:AFQ7"/>
    <mergeCell ref="VZ7:WT7"/>
    <mergeCell ref="WU7:XO7"/>
    <mergeCell ref="XP7:YJ7"/>
    <mergeCell ref="YK7:ZE7"/>
    <mergeCell ref="ZF7:ZZ7"/>
    <mergeCell ref="AAA7:AAU7"/>
    <mergeCell ref="RD7:RX7"/>
    <mergeCell ref="RY7:SS7"/>
    <mergeCell ref="ST7:TN7"/>
    <mergeCell ref="TO7:UI7"/>
    <mergeCell ref="UJ7:VD7"/>
    <mergeCell ref="VE7:VY7"/>
    <mergeCell ref="BSL7:BTF7"/>
    <mergeCell ref="BTG7:BUA7"/>
    <mergeCell ref="BUB7:BUV7"/>
    <mergeCell ref="BUW7:BVQ7"/>
    <mergeCell ref="BVR7:BWL7"/>
    <mergeCell ref="BWM7:BXG7"/>
    <mergeCell ref="BNP7:BOJ7"/>
    <mergeCell ref="BOK7:BPE7"/>
    <mergeCell ref="BPF7:BPZ7"/>
    <mergeCell ref="BQA7:BQU7"/>
    <mergeCell ref="BQV7:BRP7"/>
    <mergeCell ref="BRQ7:BSK7"/>
    <mergeCell ref="BIT7:BJN7"/>
    <mergeCell ref="BJO7:BKI7"/>
    <mergeCell ref="BKJ7:BLD7"/>
    <mergeCell ref="BLE7:BLY7"/>
    <mergeCell ref="BLZ7:BMT7"/>
    <mergeCell ref="BMU7:BNO7"/>
    <mergeCell ref="BDX7:BER7"/>
    <mergeCell ref="BES7:BFM7"/>
    <mergeCell ref="BFN7:BGH7"/>
    <mergeCell ref="BGI7:BHC7"/>
    <mergeCell ref="BHD7:BHX7"/>
    <mergeCell ref="BHY7:BIS7"/>
    <mergeCell ref="AZB7:AZV7"/>
    <mergeCell ref="AZW7:BAQ7"/>
    <mergeCell ref="BAR7:BBL7"/>
    <mergeCell ref="BBM7:BCG7"/>
    <mergeCell ref="BCH7:BDB7"/>
    <mergeCell ref="BDC7:BDW7"/>
    <mergeCell ref="AUF7:AUZ7"/>
    <mergeCell ref="AVA7:AVU7"/>
    <mergeCell ref="AVV7:AWP7"/>
    <mergeCell ref="AWQ7:AXK7"/>
    <mergeCell ref="AXL7:AYF7"/>
    <mergeCell ref="AYG7:AZA7"/>
    <mergeCell ref="MH7:NB7"/>
    <mergeCell ref="NC7:NW7"/>
    <mergeCell ref="NX7:OR7"/>
    <mergeCell ref="OS7:PM7"/>
    <mergeCell ref="PN7:QH7"/>
    <mergeCell ref="QI7:RC7"/>
    <mergeCell ref="HL7:IF7"/>
    <mergeCell ref="IG7:JA7"/>
    <mergeCell ref="JB7:JV7"/>
    <mergeCell ref="JW7:KQ7"/>
    <mergeCell ref="KR7:LL7"/>
    <mergeCell ref="LM7:MG7"/>
    <mergeCell ref="CP7:DJ7"/>
    <mergeCell ref="DK7:EE7"/>
    <mergeCell ref="EF7:EZ7"/>
    <mergeCell ref="FA7:FU7"/>
    <mergeCell ref="FV7:GP7"/>
    <mergeCell ref="GQ7:HK7"/>
    <mergeCell ref="AE7:AY7"/>
    <mergeCell ref="AZ7:BT7"/>
    <mergeCell ref="BU7:CO7"/>
    <mergeCell ref="WRQ5:WRT5"/>
    <mergeCell ref="WMU5:WNO5"/>
    <mergeCell ref="WNP5:WOJ5"/>
    <mergeCell ref="WOK5:WPE5"/>
    <mergeCell ref="WPF5:WPZ5"/>
    <mergeCell ref="WQA5:WQU5"/>
    <mergeCell ref="WQV5:WRP5"/>
    <mergeCell ref="WHY5:WIS5"/>
    <mergeCell ref="WIT5:WJN5"/>
    <mergeCell ref="WJO5:WKI5"/>
    <mergeCell ref="WKJ5:WLD5"/>
    <mergeCell ref="WLE5:WLY5"/>
    <mergeCell ref="WLZ5:WMT5"/>
    <mergeCell ref="WDC5:WDW5"/>
    <mergeCell ref="WDX5:WER5"/>
    <mergeCell ref="WES5:WFM5"/>
    <mergeCell ref="WFN5:WGH5"/>
    <mergeCell ref="WGI5:WHC5"/>
    <mergeCell ref="WHD5:WHX5"/>
    <mergeCell ref="VYG5:VZA5"/>
    <mergeCell ref="VZB5:VZV5"/>
    <mergeCell ref="VZW5:WAQ5"/>
    <mergeCell ref="WAR5:WBL5"/>
    <mergeCell ref="WBM5:WCG5"/>
    <mergeCell ref="WCH5:WDB5"/>
    <mergeCell ref="APJ7:AQD7"/>
    <mergeCell ref="AQE7:AQY7"/>
    <mergeCell ref="AQZ7:ART7"/>
    <mergeCell ref="ARU7:ASO7"/>
    <mergeCell ref="ASP7:ATJ7"/>
    <mergeCell ref="ATK7:AUE7"/>
    <mergeCell ref="AKN7:ALH7"/>
    <mergeCell ref="ALI7:AMC7"/>
    <mergeCell ref="AMD7:AMX7"/>
    <mergeCell ref="AMY7:ANS7"/>
    <mergeCell ref="ANT7:AON7"/>
    <mergeCell ref="AOO7:API7"/>
    <mergeCell ref="AFR7:AGL7"/>
    <mergeCell ref="AGM7:AHG7"/>
    <mergeCell ref="AHH7:AIB7"/>
    <mergeCell ref="AIC7:AIW7"/>
    <mergeCell ref="VTK5:VUE5"/>
    <mergeCell ref="VUF5:VUZ5"/>
    <mergeCell ref="VVA5:VVU5"/>
    <mergeCell ref="VVV5:VWP5"/>
    <mergeCell ref="VWQ5:VXK5"/>
    <mergeCell ref="VXL5:VYF5"/>
    <mergeCell ref="VOO5:VPI5"/>
    <mergeCell ref="VPJ5:VQD5"/>
    <mergeCell ref="VQE5:VQY5"/>
    <mergeCell ref="VQZ5:VRT5"/>
    <mergeCell ref="VRU5:VSO5"/>
    <mergeCell ref="VSP5:VTJ5"/>
    <mergeCell ref="VJS5:VKM5"/>
    <mergeCell ref="VKN5:VLH5"/>
    <mergeCell ref="VLI5:VMC5"/>
    <mergeCell ref="VMD5:VMX5"/>
    <mergeCell ref="VMY5:VNS5"/>
    <mergeCell ref="VNT5:VON5"/>
    <mergeCell ref="VEW5:VFQ5"/>
    <mergeCell ref="VFR5:VGL5"/>
    <mergeCell ref="VGM5:VHG5"/>
    <mergeCell ref="VHH5:VIB5"/>
    <mergeCell ref="VIC5:VIW5"/>
    <mergeCell ref="VIX5:VJR5"/>
    <mergeCell ref="VAA5:VAU5"/>
    <mergeCell ref="VAV5:VBP5"/>
    <mergeCell ref="VBQ5:VCK5"/>
    <mergeCell ref="VCL5:VDF5"/>
    <mergeCell ref="VDG5:VEA5"/>
    <mergeCell ref="VEB5:VEV5"/>
    <mergeCell ref="UVE5:UVY5"/>
    <mergeCell ref="UVZ5:UWT5"/>
    <mergeCell ref="UWU5:UXO5"/>
    <mergeCell ref="UXP5:UYJ5"/>
    <mergeCell ref="UYK5:UZE5"/>
    <mergeCell ref="UZF5:UZZ5"/>
    <mergeCell ref="UQI5:URC5"/>
    <mergeCell ref="URD5:URX5"/>
    <mergeCell ref="URY5:USS5"/>
    <mergeCell ref="UST5:UTN5"/>
    <mergeCell ref="UTO5:UUI5"/>
    <mergeCell ref="UUJ5:UVD5"/>
    <mergeCell ref="ULM5:UMG5"/>
    <mergeCell ref="UMH5:UNB5"/>
    <mergeCell ref="UNC5:UNW5"/>
    <mergeCell ref="UNX5:UOR5"/>
    <mergeCell ref="UOS5:UPM5"/>
    <mergeCell ref="UPN5:UQH5"/>
    <mergeCell ref="UGQ5:UHK5"/>
    <mergeCell ref="UHL5:UIF5"/>
    <mergeCell ref="UIG5:UJA5"/>
    <mergeCell ref="UJB5:UJV5"/>
    <mergeCell ref="UJW5:UKQ5"/>
    <mergeCell ref="UKR5:ULL5"/>
    <mergeCell ref="UBU5:UCO5"/>
    <mergeCell ref="UCP5:UDJ5"/>
    <mergeCell ref="UDK5:UEE5"/>
    <mergeCell ref="UEF5:UEZ5"/>
    <mergeCell ref="UFA5:UFU5"/>
    <mergeCell ref="UFV5:UGP5"/>
    <mergeCell ref="TWY5:TXS5"/>
    <mergeCell ref="TXT5:TYN5"/>
    <mergeCell ref="TYO5:TZI5"/>
    <mergeCell ref="TZJ5:UAD5"/>
    <mergeCell ref="UAE5:UAY5"/>
    <mergeCell ref="UAZ5:UBT5"/>
    <mergeCell ref="TSC5:TSW5"/>
    <mergeCell ref="TSX5:TTR5"/>
    <mergeCell ref="TTS5:TUM5"/>
    <mergeCell ref="TUN5:TVH5"/>
    <mergeCell ref="TVI5:TWC5"/>
    <mergeCell ref="TWD5:TWX5"/>
    <mergeCell ref="TNG5:TOA5"/>
    <mergeCell ref="TOB5:TOV5"/>
    <mergeCell ref="TOW5:TPQ5"/>
    <mergeCell ref="TPR5:TQL5"/>
    <mergeCell ref="TQM5:TRG5"/>
    <mergeCell ref="TRH5:TSB5"/>
    <mergeCell ref="TIK5:TJE5"/>
    <mergeCell ref="TJF5:TJZ5"/>
    <mergeCell ref="TKA5:TKU5"/>
    <mergeCell ref="TKV5:TLP5"/>
    <mergeCell ref="TLQ5:TMK5"/>
    <mergeCell ref="TML5:TNF5"/>
    <mergeCell ref="TDO5:TEI5"/>
    <mergeCell ref="TEJ5:TFD5"/>
    <mergeCell ref="TFE5:TFY5"/>
    <mergeCell ref="TFZ5:TGT5"/>
    <mergeCell ref="TGU5:THO5"/>
    <mergeCell ref="THP5:TIJ5"/>
    <mergeCell ref="SYS5:SZM5"/>
    <mergeCell ref="SZN5:TAH5"/>
    <mergeCell ref="TAI5:TBC5"/>
    <mergeCell ref="TBD5:TBX5"/>
    <mergeCell ref="TBY5:TCS5"/>
    <mergeCell ref="TCT5:TDN5"/>
    <mergeCell ref="STW5:SUQ5"/>
    <mergeCell ref="SUR5:SVL5"/>
    <mergeCell ref="SVM5:SWG5"/>
    <mergeCell ref="SWH5:SXB5"/>
    <mergeCell ref="SXC5:SXW5"/>
    <mergeCell ref="SXX5:SYR5"/>
    <mergeCell ref="SPA5:SPU5"/>
    <mergeCell ref="SPV5:SQP5"/>
    <mergeCell ref="SQQ5:SRK5"/>
    <mergeCell ref="SRL5:SSF5"/>
    <mergeCell ref="SSG5:STA5"/>
    <mergeCell ref="STB5:STV5"/>
    <mergeCell ref="SKE5:SKY5"/>
    <mergeCell ref="SKZ5:SLT5"/>
    <mergeCell ref="SLU5:SMO5"/>
    <mergeCell ref="SMP5:SNJ5"/>
    <mergeCell ref="SNK5:SOE5"/>
    <mergeCell ref="SOF5:SOZ5"/>
    <mergeCell ref="SFI5:SGC5"/>
    <mergeCell ref="SGD5:SGX5"/>
    <mergeCell ref="SGY5:SHS5"/>
    <mergeCell ref="SHT5:SIN5"/>
    <mergeCell ref="SIO5:SJI5"/>
    <mergeCell ref="SJJ5:SKD5"/>
    <mergeCell ref="SAM5:SBG5"/>
    <mergeCell ref="SBH5:SCB5"/>
    <mergeCell ref="SCC5:SCW5"/>
    <mergeCell ref="SCX5:SDR5"/>
    <mergeCell ref="SDS5:SEM5"/>
    <mergeCell ref="SEN5:SFH5"/>
    <mergeCell ref="RVQ5:RWK5"/>
    <mergeCell ref="RWL5:RXF5"/>
    <mergeCell ref="RXG5:RYA5"/>
    <mergeCell ref="RYB5:RYV5"/>
    <mergeCell ref="RYW5:RZQ5"/>
    <mergeCell ref="RZR5:SAL5"/>
    <mergeCell ref="RQU5:RRO5"/>
    <mergeCell ref="RRP5:RSJ5"/>
    <mergeCell ref="RSK5:RTE5"/>
    <mergeCell ref="RTF5:RTZ5"/>
    <mergeCell ref="RUA5:RUU5"/>
    <mergeCell ref="RUV5:RVP5"/>
    <mergeCell ref="RLY5:RMS5"/>
    <mergeCell ref="RMT5:RNN5"/>
    <mergeCell ref="RNO5:ROI5"/>
    <mergeCell ref="ROJ5:RPD5"/>
    <mergeCell ref="RPE5:RPY5"/>
    <mergeCell ref="RPZ5:RQT5"/>
    <mergeCell ref="RHC5:RHW5"/>
    <mergeCell ref="RHX5:RIR5"/>
    <mergeCell ref="RIS5:RJM5"/>
    <mergeCell ref="RJN5:RKH5"/>
    <mergeCell ref="RKI5:RLC5"/>
    <mergeCell ref="RLD5:RLX5"/>
    <mergeCell ref="RCG5:RDA5"/>
    <mergeCell ref="RDB5:RDV5"/>
    <mergeCell ref="RDW5:REQ5"/>
    <mergeCell ref="RER5:RFL5"/>
    <mergeCell ref="RFM5:RGG5"/>
    <mergeCell ref="RGH5:RHB5"/>
    <mergeCell ref="QXK5:QYE5"/>
    <mergeCell ref="QYF5:QYZ5"/>
    <mergeCell ref="QZA5:QZU5"/>
    <mergeCell ref="QZV5:RAP5"/>
    <mergeCell ref="RAQ5:RBK5"/>
    <mergeCell ref="RBL5:RCF5"/>
    <mergeCell ref="QSO5:QTI5"/>
    <mergeCell ref="QTJ5:QUD5"/>
    <mergeCell ref="QUE5:QUY5"/>
    <mergeCell ref="QUZ5:QVT5"/>
    <mergeCell ref="QVU5:QWO5"/>
    <mergeCell ref="QWP5:QXJ5"/>
    <mergeCell ref="QNS5:QOM5"/>
    <mergeCell ref="QON5:QPH5"/>
    <mergeCell ref="QPI5:QQC5"/>
    <mergeCell ref="QQD5:QQX5"/>
    <mergeCell ref="QQY5:QRS5"/>
    <mergeCell ref="QRT5:QSN5"/>
    <mergeCell ref="QIW5:QJQ5"/>
    <mergeCell ref="QJR5:QKL5"/>
    <mergeCell ref="QKM5:QLG5"/>
    <mergeCell ref="QLH5:QMB5"/>
    <mergeCell ref="QMC5:QMW5"/>
    <mergeCell ref="QMX5:QNR5"/>
    <mergeCell ref="QEA5:QEU5"/>
    <mergeCell ref="QEV5:QFP5"/>
    <mergeCell ref="QFQ5:QGK5"/>
    <mergeCell ref="QGL5:QHF5"/>
    <mergeCell ref="QHG5:QIA5"/>
    <mergeCell ref="QIB5:QIV5"/>
    <mergeCell ref="PZE5:PZY5"/>
    <mergeCell ref="PZZ5:QAT5"/>
    <mergeCell ref="QAU5:QBO5"/>
    <mergeCell ref="QBP5:QCJ5"/>
    <mergeCell ref="QCK5:QDE5"/>
    <mergeCell ref="QDF5:QDZ5"/>
    <mergeCell ref="PUI5:PVC5"/>
    <mergeCell ref="PVD5:PVX5"/>
    <mergeCell ref="PVY5:PWS5"/>
    <mergeCell ref="PWT5:PXN5"/>
    <mergeCell ref="PXO5:PYI5"/>
    <mergeCell ref="PYJ5:PZD5"/>
    <mergeCell ref="PPM5:PQG5"/>
    <mergeCell ref="PQH5:PRB5"/>
    <mergeCell ref="PRC5:PRW5"/>
    <mergeCell ref="PRX5:PSR5"/>
    <mergeCell ref="PSS5:PTM5"/>
    <mergeCell ref="PTN5:PUH5"/>
    <mergeCell ref="PKQ5:PLK5"/>
    <mergeCell ref="PLL5:PMF5"/>
    <mergeCell ref="PMG5:PNA5"/>
    <mergeCell ref="PNB5:PNV5"/>
    <mergeCell ref="PNW5:POQ5"/>
    <mergeCell ref="POR5:PPL5"/>
    <mergeCell ref="PFU5:PGO5"/>
    <mergeCell ref="PGP5:PHJ5"/>
    <mergeCell ref="PHK5:PIE5"/>
    <mergeCell ref="PIF5:PIZ5"/>
    <mergeCell ref="PJA5:PJU5"/>
    <mergeCell ref="PJV5:PKP5"/>
    <mergeCell ref="PAY5:PBS5"/>
    <mergeCell ref="PBT5:PCN5"/>
    <mergeCell ref="PCO5:PDI5"/>
    <mergeCell ref="PDJ5:PED5"/>
    <mergeCell ref="PEE5:PEY5"/>
    <mergeCell ref="PEZ5:PFT5"/>
    <mergeCell ref="OWC5:OWW5"/>
    <mergeCell ref="OWX5:OXR5"/>
    <mergeCell ref="OXS5:OYM5"/>
    <mergeCell ref="OYN5:OZH5"/>
    <mergeCell ref="OZI5:PAC5"/>
    <mergeCell ref="PAD5:PAX5"/>
    <mergeCell ref="ORG5:OSA5"/>
    <mergeCell ref="OSB5:OSV5"/>
    <mergeCell ref="OSW5:OTQ5"/>
    <mergeCell ref="OTR5:OUL5"/>
    <mergeCell ref="OUM5:OVG5"/>
    <mergeCell ref="OVH5:OWB5"/>
    <mergeCell ref="OMK5:ONE5"/>
    <mergeCell ref="ONF5:ONZ5"/>
    <mergeCell ref="OOA5:OOU5"/>
    <mergeCell ref="OOV5:OPP5"/>
    <mergeCell ref="OPQ5:OQK5"/>
    <mergeCell ref="OQL5:ORF5"/>
    <mergeCell ref="OHO5:OII5"/>
    <mergeCell ref="OIJ5:OJD5"/>
    <mergeCell ref="OJE5:OJY5"/>
    <mergeCell ref="OJZ5:OKT5"/>
    <mergeCell ref="OKU5:OLO5"/>
    <mergeCell ref="OLP5:OMJ5"/>
    <mergeCell ref="OCS5:ODM5"/>
    <mergeCell ref="ODN5:OEH5"/>
    <mergeCell ref="OEI5:OFC5"/>
    <mergeCell ref="OFD5:OFX5"/>
    <mergeCell ref="OFY5:OGS5"/>
    <mergeCell ref="OGT5:OHN5"/>
    <mergeCell ref="NXW5:NYQ5"/>
    <mergeCell ref="NYR5:NZL5"/>
    <mergeCell ref="NZM5:OAG5"/>
    <mergeCell ref="OAH5:OBB5"/>
    <mergeCell ref="OBC5:OBW5"/>
    <mergeCell ref="OBX5:OCR5"/>
    <mergeCell ref="NTA5:NTU5"/>
    <mergeCell ref="NTV5:NUP5"/>
    <mergeCell ref="NUQ5:NVK5"/>
    <mergeCell ref="NVL5:NWF5"/>
    <mergeCell ref="NWG5:NXA5"/>
    <mergeCell ref="NXB5:NXV5"/>
    <mergeCell ref="NOE5:NOY5"/>
    <mergeCell ref="NOZ5:NPT5"/>
    <mergeCell ref="NPU5:NQO5"/>
    <mergeCell ref="NQP5:NRJ5"/>
    <mergeCell ref="NRK5:NSE5"/>
    <mergeCell ref="NSF5:NSZ5"/>
    <mergeCell ref="NJI5:NKC5"/>
    <mergeCell ref="NKD5:NKX5"/>
    <mergeCell ref="NKY5:NLS5"/>
    <mergeCell ref="NLT5:NMN5"/>
    <mergeCell ref="NMO5:NNI5"/>
    <mergeCell ref="NNJ5:NOD5"/>
    <mergeCell ref="NEM5:NFG5"/>
    <mergeCell ref="NFH5:NGB5"/>
    <mergeCell ref="NGC5:NGW5"/>
    <mergeCell ref="NGX5:NHR5"/>
    <mergeCell ref="NHS5:NIM5"/>
    <mergeCell ref="NIN5:NJH5"/>
    <mergeCell ref="MZQ5:NAK5"/>
    <mergeCell ref="NAL5:NBF5"/>
    <mergeCell ref="NBG5:NCA5"/>
    <mergeCell ref="NCB5:NCV5"/>
    <mergeCell ref="NCW5:NDQ5"/>
    <mergeCell ref="NDR5:NEL5"/>
    <mergeCell ref="MUU5:MVO5"/>
    <mergeCell ref="MVP5:MWJ5"/>
    <mergeCell ref="MWK5:MXE5"/>
    <mergeCell ref="MXF5:MXZ5"/>
    <mergeCell ref="MYA5:MYU5"/>
    <mergeCell ref="MYV5:MZP5"/>
    <mergeCell ref="MPY5:MQS5"/>
    <mergeCell ref="MQT5:MRN5"/>
    <mergeCell ref="MRO5:MSI5"/>
    <mergeCell ref="MSJ5:MTD5"/>
    <mergeCell ref="MTE5:MTY5"/>
    <mergeCell ref="MTZ5:MUT5"/>
    <mergeCell ref="MLC5:MLW5"/>
    <mergeCell ref="MLX5:MMR5"/>
    <mergeCell ref="MMS5:MNM5"/>
    <mergeCell ref="MNN5:MOH5"/>
    <mergeCell ref="MOI5:MPC5"/>
    <mergeCell ref="MPD5:MPX5"/>
    <mergeCell ref="MGG5:MHA5"/>
    <mergeCell ref="MHB5:MHV5"/>
    <mergeCell ref="MHW5:MIQ5"/>
    <mergeCell ref="MIR5:MJL5"/>
    <mergeCell ref="MJM5:MKG5"/>
    <mergeCell ref="MKH5:MLB5"/>
    <mergeCell ref="MBK5:MCE5"/>
    <mergeCell ref="MCF5:MCZ5"/>
    <mergeCell ref="MDA5:MDU5"/>
    <mergeCell ref="MDV5:MEP5"/>
    <mergeCell ref="MEQ5:MFK5"/>
    <mergeCell ref="MFL5:MGF5"/>
    <mergeCell ref="LWO5:LXI5"/>
    <mergeCell ref="LXJ5:LYD5"/>
    <mergeCell ref="LYE5:LYY5"/>
    <mergeCell ref="LYZ5:LZT5"/>
    <mergeCell ref="LZU5:MAO5"/>
    <mergeCell ref="MAP5:MBJ5"/>
    <mergeCell ref="LRS5:LSM5"/>
    <mergeCell ref="LSN5:LTH5"/>
    <mergeCell ref="LTI5:LUC5"/>
    <mergeCell ref="LUD5:LUX5"/>
    <mergeCell ref="LUY5:LVS5"/>
    <mergeCell ref="LVT5:LWN5"/>
    <mergeCell ref="LMW5:LNQ5"/>
    <mergeCell ref="LNR5:LOL5"/>
    <mergeCell ref="LOM5:LPG5"/>
    <mergeCell ref="LPH5:LQB5"/>
    <mergeCell ref="LQC5:LQW5"/>
    <mergeCell ref="LQX5:LRR5"/>
    <mergeCell ref="LIA5:LIU5"/>
    <mergeCell ref="LIV5:LJP5"/>
    <mergeCell ref="LJQ5:LKK5"/>
    <mergeCell ref="LKL5:LLF5"/>
    <mergeCell ref="LLG5:LMA5"/>
    <mergeCell ref="LMB5:LMV5"/>
    <mergeCell ref="LDE5:LDY5"/>
    <mergeCell ref="LDZ5:LET5"/>
    <mergeCell ref="LEU5:LFO5"/>
    <mergeCell ref="LFP5:LGJ5"/>
    <mergeCell ref="LGK5:LHE5"/>
    <mergeCell ref="LHF5:LHZ5"/>
    <mergeCell ref="KYI5:KZC5"/>
    <mergeCell ref="KZD5:KZX5"/>
    <mergeCell ref="KZY5:LAS5"/>
    <mergeCell ref="LAT5:LBN5"/>
    <mergeCell ref="LBO5:LCI5"/>
    <mergeCell ref="LCJ5:LDD5"/>
    <mergeCell ref="KTM5:KUG5"/>
    <mergeCell ref="KUH5:KVB5"/>
    <mergeCell ref="KVC5:KVW5"/>
    <mergeCell ref="KVX5:KWR5"/>
    <mergeCell ref="KWS5:KXM5"/>
    <mergeCell ref="KXN5:KYH5"/>
    <mergeCell ref="KOQ5:KPK5"/>
    <mergeCell ref="KPL5:KQF5"/>
    <mergeCell ref="KQG5:KRA5"/>
    <mergeCell ref="KRB5:KRV5"/>
    <mergeCell ref="KRW5:KSQ5"/>
    <mergeCell ref="KSR5:KTL5"/>
    <mergeCell ref="KJU5:KKO5"/>
    <mergeCell ref="KKP5:KLJ5"/>
    <mergeCell ref="KLK5:KME5"/>
    <mergeCell ref="KMF5:KMZ5"/>
    <mergeCell ref="KNA5:KNU5"/>
    <mergeCell ref="KNV5:KOP5"/>
    <mergeCell ref="KEY5:KFS5"/>
    <mergeCell ref="KFT5:KGN5"/>
    <mergeCell ref="KGO5:KHI5"/>
    <mergeCell ref="KHJ5:KID5"/>
    <mergeCell ref="KIE5:KIY5"/>
    <mergeCell ref="KIZ5:KJT5"/>
    <mergeCell ref="KAC5:KAW5"/>
    <mergeCell ref="KAX5:KBR5"/>
    <mergeCell ref="KBS5:KCM5"/>
    <mergeCell ref="KCN5:KDH5"/>
    <mergeCell ref="KDI5:KEC5"/>
    <mergeCell ref="KED5:KEX5"/>
    <mergeCell ref="JVG5:JWA5"/>
    <mergeCell ref="JWB5:JWV5"/>
    <mergeCell ref="JWW5:JXQ5"/>
    <mergeCell ref="JXR5:JYL5"/>
    <mergeCell ref="JYM5:JZG5"/>
    <mergeCell ref="JZH5:KAB5"/>
    <mergeCell ref="JQK5:JRE5"/>
    <mergeCell ref="JRF5:JRZ5"/>
    <mergeCell ref="JSA5:JSU5"/>
    <mergeCell ref="JSV5:JTP5"/>
    <mergeCell ref="JTQ5:JUK5"/>
    <mergeCell ref="JUL5:JVF5"/>
    <mergeCell ref="JLO5:JMI5"/>
    <mergeCell ref="JMJ5:JND5"/>
    <mergeCell ref="JNE5:JNY5"/>
    <mergeCell ref="JNZ5:JOT5"/>
    <mergeCell ref="JOU5:JPO5"/>
    <mergeCell ref="JPP5:JQJ5"/>
    <mergeCell ref="JGS5:JHM5"/>
    <mergeCell ref="JHN5:JIH5"/>
    <mergeCell ref="JII5:JJC5"/>
    <mergeCell ref="JJD5:JJX5"/>
    <mergeCell ref="JJY5:JKS5"/>
    <mergeCell ref="JKT5:JLN5"/>
    <mergeCell ref="JBW5:JCQ5"/>
    <mergeCell ref="JCR5:JDL5"/>
    <mergeCell ref="JDM5:JEG5"/>
    <mergeCell ref="JEH5:JFB5"/>
    <mergeCell ref="JFC5:JFW5"/>
    <mergeCell ref="JFX5:JGR5"/>
    <mergeCell ref="IXA5:IXU5"/>
    <mergeCell ref="IXV5:IYP5"/>
    <mergeCell ref="IYQ5:IZK5"/>
    <mergeCell ref="IZL5:JAF5"/>
    <mergeCell ref="JAG5:JBA5"/>
    <mergeCell ref="JBB5:JBV5"/>
    <mergeCell ref="ISE5:ISY5"/>
    <mergeCell ref="ISZ5:ITT5"/>
    <mergeCell ref="ITU5:IUO5"/>
    <mergeCell ref="IUP5:IVJ5"/>
    <mergeCell ref="IVK5:IWE5"/>
    <mergeCell ref="IWF5:IWZ5"/>
    <mergeCell ref="INI5:IOC5"/>
    <mergeCell ref="IOD5:IOX5"/>
    <mergeCell ref="IOY5:IPS5"/>
    <mergeCell ref="IPT5:IQN5"/>
    <mergeCell ref="IQO5:IRI5"/>
    <mergeCell ref="IRJ5:ISD5"/>
    <mergeCell ref="IIM5:IJG5"/>
    <mergeCell ref="IJH5:IKB5"/>
    <mergeCell ref="IKC5:IKW5"/>
    <mergeCell ref="IKX5:ILR5"/>
    <mergeCell ref="ILS5:IMM5"/>
    <mergeCell ref="IMN5:INH5"/>
    <mergeCell ref="IDQ5:IEK5"/>
    <mergeCell ref="IEL5:IFF5"/>
    <mergeCell ref="IFG5:IGA5"/>
    <mergeCell ref="IGB5:IGV5"/>
    <mergeCell ref="IGW5:IHQ5"/>
    <mergeCell ref="IHR5:IIL5"/>
    <mergeCell ref="HYU5:HZO5"/>
    <mergeCell ref="HZP5:IAJ5"/>
    <mergeCell ref="IAK5:IBE5"/>
    <mergeCell ref="IBF5:IBZ5"/>
    <mergeCell ref="ICA5:ICU5"/>
    <mergeCell ref="ICV5:IDP5"/>
    <mergeCell ref="HTY5:HUS5"/>
    <mergeCell ref="HUT5:HVN5"/>
    <mergeCell ref="HVO5:HWI5"/>
    <mergeCell ref="HWJ5:HXD5"/>
    <mergeCell ref="HXE5:HXY5"/>
    <mergeCell ref="HXZ5:HYT5"/>
    <mergeCell ref="HPC5:HPW5"/>
    <mergeCell ref="HPX5:HQR5"/>
    <mergeCell ref="HQS5:HRM5"/>
    <mergeCell ref="HRN5:HSH5"/>
    <mergeCell ref="HSI5:HTC5"/>
    <mergeCell ref="HTD5:HTX5"/>
    <mergeCell ref="HKG5:HLA5"/>
    <mergeCell ref="HLB5:HLV5"/>
    <mergeCell ref="HLW5:HMQ5"/>
    <mergeCell ref="HMR5:HNL5"/>
    <mergeCell ref="HNM5:HOG5"/>
    <mergeCell ref="HOH5:HPB5"/>
    <mergeCell ref="HFK5:HGE5"/>
    <mergeCell ref="HGF5:HGZ5"/>
    <mergeCell ref="HHA5:HHU5"/>
    <mergeCell ref="HHV5:HIP5"/>
    <mergeCell ref="HIQ5:HJK5"/>
    <mergeCell ref="HJL5:HKF5"/>
    <mergeCell ref="HAO5:HBI5"/>
    <mergeCell ref="HBJ5:HCD5"/>
    <mergeCell ref="HCE5:HCY5"/>
    <mergeCell ref="HCZ5:HDT5"/>
    <mergeCell ref="HDU5:HEO5"/>
    <mergeCell ref="HEP5:HFJ5"/>
    <mergeCell ref="GVS5:GWM5"/>
    <mergeCell ref="GWN5:GXH5"/>
    <mergeCell ref="GXI5:GYC5"/>
    <mergeCell ref="GYD5:GYX5"/>
    <mergeCell ref="GYY5:GZS5"/>
    <mergeCell ref="GZT5:HAN5"/>
    <mergeCell ref="GQW5:GRQ5"/>
    <mergeCell ref="GRR5:GSL5"/>
    <mergeCell ref="GSM5:GTG5"/>
    <mergeCell ref="GTH5:GUB5"/>
    <mergeCell ref="GUC5:GUW5"/>
    <mergeCell ref="GUX5:GVR5"/>
    <mergeCell ref="GMA5:GMU5"/>
    <mergeCell ref="GMV5:GNP5"/>
    <mergeCell ref="GNQ5:GOK5"/>
    <mergeCell ref="GOL5:GPF5"/>
    <mergeCell ref="GPG5:GQA5"/>
    <mergeCell ref="GQB5:GQV5"/>
    <mergeCell ref="GHE5:GHY5"/>
    <mergeCell ref="GHZ5:GIT5"/>
    <mergeCell ref="GIU5:GJO5"/>
    <mergeCell ref="GJP5:GKJ5"/>
    <mergeCell ref="GKK5:GLE5"/>
    <mergeCell ref="GLF5:GLZ5"/>
    <mergeCell ref="GCI5:GDC5"/>
    <mergeCell ref="GDD5:GDX5"/>
    <mergeCell ref="GDY5:GES5"/>
    <mergeCell ref="GET5:GFN5"/>
    <mergeCell ref="GFO5:GGI5"/>
    <mergeCell ref="GGJ5:GHD5"/>
    <mergeCell ref="FXM5:FYG5"/>
    <mergeCell ref="FYH5:FZB5"/>
    <mergeCell ref="FZC5:FZW5"/>
    <mergeCell ref="FZX5:GAR5"/>
    <mergeCell ref="GAS5:GBM5"/>
    <mergeCell ref="GBN5:GCH5"/>
    <mergeCell ref="FSQ5:FTK5"/>
    <mergeCell ref="FTL5:FUF5"/>
    <mergeCell ref="FUG5:FVA5"/>
    <mergeCell ref="FVB5:FVV5"/>
    <mergeCell ref="FVW5:FWQ5"/>
    <mergeCell ref="FWR5:FXL5"/>
    <mergeCell ref="FNU5:FOO5"/>
    <mergeCell ref="FOP5:FPJ5"/>
    <mergeCell ref="FPK5:FQE5"/>
    <mergeCell ref="FQF5:FQZ5"/>
    <mergeCell ref="FRA5:FRU5"/>
    <mergeCell ref="FRV5:FSP5"/>
    <mergeCell ref="FIY5:FJS5"/>
    <mergeCell ref="FJT5:FKN5"/>
    <mergeCell ref="FKO5:FLI5"/>
    <mergeCell ref="FLJ5:FMD5"/>
    <mergeCell ref="FME5:FMY5"/>
    <mergeCell ref="FMZ5:FNT5"/>
    <mergeCell ref="FEC5:FEW5"/>
    <mergeCell ref="FEX5:FFR5"/>
    <mergeCell ref="FFS5:FGM5"/>
    <mergeCell ref="FGN5:FHH5"/>
    <mergeCell ref="FHI5:FIC5"/>
    <mergeCell ref="FID5:FIX5"/>
    <mergeCell ref="EZG5:FAA5"/>
    <mergeCell ref="FAB5:FAV5"/>
    <mergeCell ref="FAW5:FBQ5"/>
    <mergeCell ref="FBR5:FCL5"/>
    <mergeCell ref="FCM5:FDG5"/>
    <mergeCell ref="FDH5:FEB5"/>
    <mergeCell ref="EUK5:EVE5"/>
    <mergeCell ref="EVF5:EVZ5"/>
    <mergeCell ref="EWA5:EWU5"/>
    <mergeCell ref="EWV5:EXP5"/>
    <mergeCell ref="EXQ5:EYK5"/>
    <mergeCell ref="EYL5:EZF5"/>
    <mergeCell ref="EPO5:EQI5"/>
    <mergeCell ref="EQJ5:ERD5"/>
    <mergeCell ref="ERE5:ERY5"/>
    <mergeCell ref="ERZ5:EST5"/>
    <mergeCell ref="ESU5:ETO5"/>
    <mergeCell ref="ETP5:EUJ5"/>
    <mergeCell ref="EKS5:ELM5"/>
    <mergeCell ref="ELN5:EMH5"/>
    <mergeCell ref="EMI5:ENC5"/>
    <mergeCell ref="END5:ENX5"/>
    <mergeCell ref="ENY5:EOS5"/>
    <mergeCell ref="EOT5:EPN5"/>
    <mergeCell ref="EFW5:EGQ5"/>
    <mergeCell ref="EGR5:EHL5"/>
    <mergeCell ref="EHM5:EIG5"/>
    <mergeCell ref="EIH5:EJB5"/>
    <mergeCell ref="EJC5:EJW5"/>
    <mergeCell ref="EJX5:EKR5"/>
    <mergeCell ref="EBA5:EBU5"/>
    <mergeCell ref="EBV5:ECP5"/>
    <mergeCell ref="ECQ5:EDK5"/>
    <mergeCell ref="EDL5:EEF5"/>
    <mergeCell ref="EEG5:EFA5"/>
    <mergeCell ref="EFB5:EFV5"/>
    <mergeCell ref="DWE5:DWY5"/>
    <mergeCell ref="DWZ5:DXT5"/>
    <mergeCell ref="DXU5:DYO5"/>
    <mergeCell ref="DYP5:DZJ5"/>
    <mergeCell ref="DZK5:EAE5"/>
    <mergeCell ref="EAF5:EAZ5"/>
    <mergeCell ref="DRI5:DSC5"/>
    <mergeCell ref="DSD5:DSX5"/>
    <mergeCell ref="DSY5:DTS5"/>
    <mergeCell ref="DTT5:DUN5"/>
    <mergeCell ref="DUO5:DVI5"/>
    <mergeCell ref="DVJ5:DWD5"/>
    <mergeCell ref="DMM5:DNG5"/>
    <mergeCell ref="DNH5:DOB5"/>
    <mergeCell ref="DOC5:DOW5"/>
    <mergeCell ref="DOX5:DPR5"/>
    <mergeCell ref="DPS5:DQM5"/>
    <mergeCell ref="DQN5:DRH5"/>
    <mergeCell ref="DHQ5:DIK5"/>
    <mergeCell ref="DIL5:DJF5"/>
    <mergeCell ref="DJG5:DKA5"/>
    <mergeCell ref="DKB5:DKV5"/>
    <mergeCell ref="DKW5:DLQ5"/>
    <mergeCell ref="DLR5:DML5"/>
    <mergeCell ref="DCU5:DDO5"/>
    <mergeCell ref="DDP5:DEJ5"/>
    <mergeCell ref="DEK5:DFE5"/>
    <mergeCell ref="DFF5:DFZ5"/>
    <mergeCell ref="DGA5:DGU5"/>
    <mergeCell ref="DGV5:DHP5"/>
    <mergeCell ref="CXY5:CYS5"/>
    <mergeCell ref="CYT5:CZN5"/>
    <mergeCell ref="CZO5:DAI5"/>
    <mergeCell ref="DAJ5:DBD5"/>
    <mergeCell ref="DBE5:DBY5"/>
    <mergeCell ref="DBZ5:DCT5"/>
    <mergeCell ref="CTC5:CTW5"/>
    <mergeCell ref="CTX5:CUR5"/>
    <mergeCell ref="CUS5:CVM5"/>
    <mergeCell ref="CVN5:CWH5"/>
    <mergeCell ref="CWI5:CXC5"/>
    <mergeCell ref="CXD5:CXX5"/>
    <mergeCell ref="COG5:CPA5"/>
    <mergeCell ref="CPB5:CPV5"/>
    <mergeCell ref="CPW5:CQQ5"/>
    <mergeCell ref="CQR5:CRL5"/>
    <mergeCell ref="CRM5:CSG5"/>
    <mergeCell ref="CSH5:CTB5"/>
    <mergeCell ref="CJK5:CKE5"/>
    <mergeCell ref="CKF5:CKZ5"/>
    <mergeCell ref="CLA5:CLU5"/>
    <mergeCell ref="CLV5:CMP5"/>
    <mergeCell ref="CMQ5:CNK5"/>
    <mergeCell ref="CNL5:COF5"/>
    <mergeCell ref="CEO5:CFI5"/>
    <mergeCell ref="CFJ5:CGD5"/>
    <mergeCell ref="CGE5:CGY5"/>
    <mergeCell ref="CGZ5:CHT5"/>
    <mergeCell ref="CHU5:CIO5"/>
    <mergeCell ref="CIP5:CJJ5"/>
    <mergeCell ref="BZS5:CAM5"/>
    <mergeCell ref="CAN5:CBH5"/>
    <mergeCell ref="CBI5:CCC5"/>
    <mergeCell ref="CCD5:CCX5"/>
    <mergeCell ref="CCY5:CDS5"/>
    <mergeCell ref="CDT5:CEN5"/>
    <mergeCell ref="BUW5:BVQ5"/>
    <mergeCell ref="BVR5:BWL5"/>
    <mergeCell ref="BWM5:BXG5"/>
    <mergeCell ref="BXH5:BYB5"/>
    <mergeCell ref="BYC5:BYW5"/>
    <mergeCell ref="BYX5:BZR5"/>
    <mergeCell ref="BQA5:BQU5"/>
    <mergeCell ref="BQV5:BRP5"/>
    <mergeCell ref="BRQ5:BSK5"/>
    <mergeCell ref="BSL5:BTF5"/>
    <mergeCell ref="BTG5:BUA5"/>
    <mergeCell ref="BUB5:BUV5"/>
    <mergeCell ref="BLE5:BLY5"/>
    <mergeCell ref="BLZ5:BMT5"/>
    <mergeCell ref="BMU5:BNO5"/>
    <mergeCell ref="BNP5:BOJ5"/>
    <mergeCell ref="BOK5:BPE5"/>
    <mergeCell ref="BPF5:BPZ5"/>
    <mergeCell ref="BGI5:BHC5"/>
    <mergeCell ref="BHD5:BHX5"/>
    <mergeCell ref="BHY5:BIS5"/>
    <mergeCell ref="BIT5:BJN5"/>
    <mergeCell ref="BJO5:BKI5"/>
    <mergeCell ref="BKJ5:BLD5"/>
    <mergeCell ref="BBM5:BCG5"/>
    <mergeCell ref="BCH5:BDB5"/>
    <mergeCell ref="BDC5:BDW5"/>
    <mergeCell ref="BDX5:BER5"/>
    <mergeCell ref="BES5:BFM5"/>
    <mergeCell ref="BFN5:BGH5"/>
    <mergeCell ref="AWQ5:AXK5"/>
    <mergeCell ref="AXL5:AYF5"/>
    <mergeCell ref="AYG5:AZA5"/>
    <mergeCell ref="AZB5:AZV5"/>
    <mergeCell ref="AZW5:BAQ5"/>
    <mergeCell ref="BAR5:BBL5"/>
    <mergeCell ref="ARU5:ASO5"/>
    <mergeCell ref="ASP5:ATJ5"/>
    <mergeCell ref="ATK5:AUE5"/>
    <mergeCell ref="AUF5:AUZ5"/>
    <mergeCell ref="AVA5:AVU5"/>
    <mergeCell ref="AVV5:AWP5"/>
    <mergeCell ref="JW5:KQ5"/>
    <mergeCell ref="KR5:LL5"/>
    <mergeCell ref="LM5:MG5"/>
    <mergeCell ref="MH5:NB5"/>
    <mergeCell ref="NC5:NW5"/>
    <mergeCell ref="NX5:OR5"/>
    <mergeCell ref="FA5:FU5"/>
    <mergeCell ref="FV5:GP5"/>
    <mergeCell ref="GQ5:HK5"/>
    <mergeCell ref="HL5:IF5"/>
    <mergeCell ref="IG5:JA5"/>
    <mergeCell ref="JB5:JV5"/>
    <mergeCell ref="AE5:AY5"/>
    <mergeCell ref="AZ5:BT5"/>
    <mergeCell ref="BU5:CO5"/>
    <mergeCell ref="CP5:DJ5"/>
    <mergeCell ref="DK5:EE5"/>
    <mergeCell ref="EF5:EZ5"/>
    <mergeCell ref="AMY5:ANS5"/>
    <mergeCell ref="ANT5:AON5"/>
    <mergeCell ref="AOO5:API5"/>
    <mergeCell ref="APJ5:AQD5"/>
    <mergeCell ref="AQE5:AQY5"/>
    <mergeCell ref="AQZ5:ART5"/>
    <mergeCell ref="AIC5:AIW5"/>
    <mergeCell ref="AIX5:AJR5"/>
    <mergeCell ref="AJS5:AKM5"/>
    <mergeCell ref="AKN5:ALH5"/>
    <mergeCell ref="ALI5:AMC5"/>
    <mergeCell ref="AMD5:AMX5"/>
    <mergeCell ref="ADG5:AEA5"/>
    <mergeCell ref="AEB5:AEV5"/>
    <mergeCell ref="AEW5:AFQ5"/>
    <mergeCell ref="AFR5:AGL5"/>
    <mergeCell ref="AGM5:AHG5"/>
    <mergeCell ref="AHH5:AIB5"/>
    <mergeCell ref="YK5:ZE5"/>
    <mergeCell ref="ZF5:ZZ5"/>
    <mergeCell ref="AAA5:AAU5"/>
    <mergeCell ref="AAV5:ABP5"/>
    <mergeCell ref="ABQ5:ACK5"/>
    <mergeCell ref="ACL5:ADF5"/>
    <mergeCell ref="TO5:UI5"/>
    <mergeCell ref="UJ5:VD5"/>
    <mergeCell ref="VE5:VY5"/>
    <mergeCell ref="VZ5:WT5"/>
    <mergeCell ref="WU5:XO5"/>
    <mergeCell ref="XP5:YJ5"/>
    <mergeCell ref="OS5:PM5"/>
    <mergeCell ref="PN5:QH5"/>
    <mergeCell ref="QI5:RC5"/>
    <mergeCell ref="RD5:RX5"/>
    <mergeCell ref="RY5:SS5"/>
    <mergeCell ref="ST5:TN5"/>
  </mergeCells>
  <hyperlinks>
    <hyperlink ref="A5" location="'Tablo 3.2.1 (4b)'!A1" display="'Tablo 3.2.1 (4b)'!A1" xr:uid="{00000000-0004-0000-0000-000000000000}"/>
    <hyperlink ref="A3" location="'Metaveri İK (4b)'!A1" display="Metaveri - İş Kazaları (4-1/b) " xr:uid="{00000000-0004-0000-0000-000001000000}"/>
    <hyperlink ref="A4" location="'Metaveri MH (4b)'!A1" display="Metaveri - Meslek Hastalıkları (4-1/b) " xr:uid="{00000000-0004-0000-0000-000002000000}"/>
    <hyperlink ref="A13" location="'Tablo 3.2.5 (4b)'!A1" display="'Tablo 3.2.5 (4b)'!A1" xr:uid="{00000000-0004-0000-0000-000004000000}"/>
    <hyperlink ref="A17" location="'Tablo 3.2.7 (4b)'!A1" display="'Tablo 3.2.7 (4b)'!A1" xr:uid="{00000000-0004-0000-0000-000005000000}"/>
    <hyperlink ref="A21" location="'Tablo 3.2.9 (4b)'!A1" display="'Tablo 3.2.9 (4b)'!A1" xr:uid="{00000000-0004-0000-0000-000006000000}"/>
    <hyperlink ref="A11" location="'Tablo 3.2.4 (4b)'!A1" display="'Tablo 3.2.4 (4b)'!A1" xr:uid="{00000000-0004-0000-0000-000008000000}"/>
    <hyperlink ref="A15" location="'Tablo 3.2.6 (4b)'!A1" display="'Tablo 3.2.6 (4b)'!A1" xr:uid="{00000000-0004-0000-0000-000009000000}"/>
    <hyperlink ref="A19" location="'Tablo 3.2.8 (4b)'!A1" display="'Tablo 3.2.8 (4b)'!A1" xr:uid="{00000000-0004-0000-0000-00000A000000}"/>
    <hyperlink ref="A23" location="'Tablo 3.2.10 (4b)'!A1" display="'Tablo 3.2.10 (4b)'!A1" xr:uid="{00000000-0004-0000-0000-00000B000000}"/>
    <hyperlink ref="A25" location="'Tablo 3.2.11-Tablo 3.2.12  (4b)'!A1" display="'Tablo 3.2.11-Tablo 3.2.12  (4b)'!A1" xr:uid="{00000000-0004-0000-0000-00000C000000}"/>
    <hyperlink ref="A27" location="'Tablo 3.2.11-Tablo 3.2.12  (4b)'!A1" display="'Tablo 3.2.11-Tablo 3.2.12  (4b)'!A1" xr:uid="{00000000-0004-0000-0000-00000D000000}"/>
    <hyperlink ref="A29" location="'Tablo 3.2.13 (4b)'!A1" display="'Tablo 3.2.13 (4b)'!A1" xr:uid="{00000000-0004-0000-0000-00000E000000}"/>
    <hyperlink ref="A31" location="'Tablo 3.2.14 (4b)'!A1" display="'Tablo 3.2.14 (4b)'!A1" xr:uid="{00000000-0004-0000-0000-00000F000000}"/>
    <hyperlink ref="A33" location="'Tablo 3.2.15 (4b)'!A1" display="'Tablo 3.2.15 (4b)'!A1" xr:uid="{00000000-0004-0000-0000-000010000000}"/>
    <hyperlink ref="A35" location="'Tablo 3.2.16 (4b)'!A1" display="'Tablo 3.2.16 (4b)'!A1" xr:uid="{00000000-0004-0000-0000-000011000000}"/>
    <hyperlink ref="A37" location="'Tablo 3.2.17 (4b)'!A1" display="'Tablo 3.2.17 (4b)'!A1" xr:uid="{00000000-0004-0000-0000-000012000000}"/>
    <hyperlink ref="A39" location="'Tablo 3.2.18 (4b)'!A1" display="'Tablo 3.2.18 (4b)'!A1" xr:uid="{00000000-0004-0000-0000-000013000000}"/>
    <hyperlink ref="A41" location="'Tablo 3.2.19 (4b)'!A1" display="'Tablo 3.2.19 (4b)'!A1" xr:uid="{00000000-0004-0000-0000-000014000000}"/>
    <hyperlink ref="A43" location="'Tablo 3.2.20 (4b)'!A1" display="'Tablo 3.2.20 (4b)'!A1" xr:uid="{00000000-0004-0000-0000-000015000000}"/>
    <hyperlink ref="A45" location="'Tablo 3.2.21 (4b)'!A1" display="'Tablo 3.2.21 (4b)'!A1" xr:uid="{00000000-0004-0000-0000-000016000000}"/>
    <hyperlink ref="A47" location="'Tablo 3.2.22 (4b)'!A1" display="'Tablo 3.2.22 (4b)'!A1" xr:uid="{00000000-0004-0000-0000-000017000000}"/>
    <hyperlink ref="A49" location="'Tablo 3.2.23 (4b)'!A1" display="'Tablo 3.2.23 (4b)'!A1" xr:uid="{00000000-0004-0000-0000-000018000000}"/>
    <hyperlink ref="A51" location="'Tablo 3.2.24 (4b)'!A1" display="'Tablo 3.2.24 (4b)'!A1" xr:uid="{00000000-0004-0000-0000-000019000000}"/>
    <hyperlink ref="A53" location="'Tablo 3.2.25 (4b)'!A1" display="'Tablo 3.2.25 (4b)'!A1" xr:uid="{00000000-0004-0000-0000-00001A000000}"/>
    <hyperlink ref="A55" location="'Tablo 3.2.26 (4b)'!A1" display="'Tablo 3.2.26 (4b)'!A1" xr:uid="{00000000-0004-0000-0000-00001B000000}"/>
    <hyperlink ref="A57" location="'Tablo 3.2.27 (4b)'!A1" display="'Tablo 3.2.27 (4b)'!A1" xr:uid="{00000000-0004-0000-0000-00001C000000}"/>
    <hyperlink ref="A59" location="'Tablo 3.2.28 (4b)'!A1" display="'Tablo 3.2.28 (4b)'!A1" xr:uid="{00000000-0004-0000-0000-00001D000000}"/>
    <hyperlink ref="A7" location="'Tablo 3.2.2 (4b) '!A1" display="'Tablo 3.2.2 (4b) '!A1" xr:uid="{743F0BE7-5916-43FD-A848-A308FCB46EC0}"/>
    <hyperlink ref="A9" location="'Tablo 3.2.3 (4b)'!A1" display="'Tablo 3.2.3 (4b)'!A1" xr:uid="{5AAD087F-A20E-4F89-93CF-E42CCF65BD2D}"/>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02"/>
  <sheetViews>
    <sheetView showGridLines="0" zoomScaleNormal="100" workbookViewId="0">
      <selection sqref="A1:Y1"/>
    </sheetView>
  </sheetViews>
  <sheetFormatPr defaultRowHeight="12.75" x14ac:dyDescent="0.2"/>
  <cols>
    <col min="1" max="1" width="5.42578125" style="17" customWidth="1"/>
    <col min="2" max="2" width="14.140625" style="17" customWidth="1"/>
    <col min="3" max="3" width="7.5703125" style="17" customWidth="1"/>
    <col min="4" max="4" width="6.42578125" style="17" customWidth="1"/>
    <col min="5" max="5" width="6.7109375" style="17" customWidth="1"/>
    <col min="6" max="6" width="7.140625" style="17" customWidth="1"/>
    <col min="7" max="7" width="9" style="17" customWidth="1"/>
    <col min="8" max="8" width="7.5703125" style="17" customWidth="1"/>
    <col min="9" max="11" width="5.7109375" style="17" customWidth="1"/>
    <col min="12" max="13" width="7.5703125" style="17" customWidth="1"/>
    <col min="14" max="16" width="5.7109375" style="17" customWidth="1"/>
    <col min="17" max="18" width="7.5703125" style="17" customWidth="1"/>
    <col min="19" max="21" width="5.7109375" style="17" customWidth="1"/>
    <col min="22" max="22" width="7.5703125" style="17" customWidth="1"/>
    <col min="23" max="23" width="8.85546875" style="17" customWidth="1"/>
    <col min="24" max="24" width="8.140625" style="17" customWidth="1"/>
    <col min="25" max="25" width="9.140625" style="17" customWidth="1"/>
    <col min="26" max="192" width="9.140625" style="17"/>
    <col min="193" max="193" width="4.5703125" style="17" customWidth="1"/>
    <col min="194" max="194" width="65" style="17" customWidth="1"/>
    <col min="195" max="448" width="9.140625" style="17"/>
    <col min="449" max="449" width="4.5703125" style="17" customWidth="1"/>
    <col min="450" max="450" width="65" style="17" customWidth="1"/>
    <col min="451" max="704" width="9.140625" style="17"/>
    <col min="705" max="705" width="4.5703125" style="17" customWidth="1"/>
    <col min="706" max="706" width="65" style="17" customWidth="1"/>
    <col min="707" max="960" width="9.140625" style="17"/>
    <col min="961" max="961" width="4.5703125" style="17" customWidth="1"/>
    <col min="962" max="962" width="65" style="17" customWidth="1"/>
    <col min="963" max="1216" width="9.140625" style="17"/>
    <col min="1217" max="1217" width="4.5703125" style="17" customWidth="1"/>
    <col min="1218" max="1218" width="65" style="17" customWidth="1"/>
    <col min="1219" max="1472" width="9.140625" style="17"/>
    <col min="1473" max="1473" width="4.5703125" style="17" customWidth="1"/>
    <col min="1474" max="1474" width="65" style="17" customWidth="1"/>
    <col min="1475" max="1728" width="9.140625" style="17"/>
    <col min="1729" max="1729" width="4.5703125" style="17" customWidth="1"/>
    <col min="1730" max="1730" width="65" style="17" customWidth="1"/>
    <col min="1731" max="1984" width="9.140625" style="17"/>
    <col min="1985" max="1985" width="4.5703125" style="17" customWidth="1"/>
    <col min="1986" max="1986" width="65" style="17" customWidth="1"/>
    <col min="1987" max="2240" width="9.140625" style="17"/>
    <col min="2241" max="2241" width="4.5703125" style="17" customWidth="1"/>
    <col min="2242" max="2242" width="65" style="17" customWidth="1"/>
    <col min="2243" max="2496" width="9.140625" style="17"/>
    <col min="2497" max="2497" width="4.5703125" style="17" customWidth="1"/>
    <col min="2498" max="2498" width="65" style="17" customWidth="1"/>
    <col min="2499" max="2752" width="9.140625" style="17"/>
    <col min="2753" max="2753" width="4.5703125" style="17" customWidth="1"/>
    <col min="2754" max="2754" width="65" style="17" customWidth="1"/>
    <col min="2755" max="3008" width="9.140625" style="17"/>
    <col min="3009" max="3009" width="4.5703125" style="17" customWidth="1"/>
    <col min="3010" max="3010" width="65" style="17" customWidth="1"/>
    <col min="3011" max="3264" width="9.140625" style="17"/>
    <col min="3265" max="3265" width="4.5703125" style="17" customWidth="1"/>
    <col min="3266" max="3266" width="65" style="17" customWidth="1"/>
    <col min="3267" max="3520" width="9.140625" style="17"/>
    <col min="3521" max="3521" width="4.5703125" style="17" customWidth="1"/>
    <col min="3522" max="3522" width="65" style="17" customWidth="1"/>
    <col min="3523" max="3776" width="9.140625" style="17"/>
    <col min="3777" max="3777" width="4.5703125" style="17" customWidth="1"/>
    <col min="3778" max="3778" width="65" style="17" customWidth="1"/>
    <col min="3779" max="4032" width="9.140625" style="17"/>
    <col min="4033" max="4033" width="4.5703125" style="17" customWidth="1"/>
    <col min="4034" max="4034" width="65" style="17" customWidth="1"/>
    <col min="4035" max="4288" width="9.140625" style="17"/>
    <col min="4289" max="4289" width="4.5703125" style="17" customWidth="1"/>
    <col min="4290" max="4290" width="65" style="17" customWidth="1"/>
    <col min="4291" max="4544" width="9.140625" style="17"/>
    <col min="4545" max="4545" width="4.5703125" style="17" customWidth="1"/>
    <col min="4546" max="4546" width="65" style="17" customWidth="1"/>
    <col min="4547" max="4800" width="9.140625" style="17"/>
    <col min="4801" max="4801" width="4.5703125" style="17" customWidth="1"/>
    <col min="4802" max="4802" width="65" style="17" customWidth="1"/>
    <col min="4803" max="5056" width="9.140625" style="17"/>
    <col min="5057" max="5057" width="4.5703125" style="17" customWidth="1"/>
    <col min="5058" max="5058" width="65" style="17" customWidth="1"/>
    <col min="5059" max="5312" width="9.140625" style="17"/>
    <col min="5313" max="5313" width="4.5703125" style="17" customWidth="1"/>
    <col min="5314" max="5314" width="65" style="17" customWidth="1"/>
    <col min="5315" max="5568" width="9.140625" style="17"/>
    <col min="5569" max="5569" width="4.5703125" style="17" customWidth="1"/>
    <col min="5570" max="5570" width="65" style="17" customWidth="1"/>
    <col min="5571" max="5824" width="9.140625" style="17"/>
    <col min="5825" max="5825" width="4.5703125" style="17" customWidth="1"/>
    <col min="5826" max="5826" width="65" style="17" customWidth="1"/>
    <col min="5827" max="6080" width="9.140625" style="17"/>
    <col min="6081" max="6081" width="4.5703125" style="17" customWidth="1"/>
    <col min="6082" max="6082" width="65" style="17" customWidth="1"/>
    <col min="6083" max="6336" width="9.140625" style="17"/>
    <col min="6337" max="6337" width="4.5703125" style="17" customWidth="1"/>
    <col min="6338" max="6338" width="65" style="17" customWidth="1"/>
    <col min="6339" max="6592" width="9.140625" style="17"/>
    <col min="6593" max="6593" width="4.5703125" style="17" customWidth="1"/>
    <col min="6594" max="6594" width="65" style="17" customWidth="1"/>
    <col min="6595" max="6848" width="9.140625" style="17"/>
    <col min="6849" max="6849" width="4.5703125" style="17" customWidth="1"/>
    <col min="6850" max="6850" width="65" style="17" customWidth="1"/>
    <col min="6851" max="7104" width="9.140625" style="17"/>
    <col min="7105" max="7105" width="4.5703125" style="17" customWidth="1"/>
    <col min="7106" max="7106" width="65" style="17" customWidth="1"/>
    <col min="7107" max="7360" width="9.140625" style="17"/>
    <col min="7361" max="7361" width="4.5703125" style="17" customWidth="1"/>
    <col min="7362" max="7362" width="65" style="17" customWidth="1"/>
    <col min="7363" max="7616" width="9.140625" style="17"/>
    <col min="7617" max="7617" width="4.5703125" style="17" customWidth="1"/>
    <col min="7618" max="7618" width="65" style="17" customWidth="1"/>
    <col min="7619" max="7872" width="9.140625" style="17"/>
    <col min="7873" max="7873" width="4.5703125" style="17" customWidth="1"/>
    <col min="7874" max="7874" width="65" style="17" customWidth="1"/>
    <col min="7875" max="8128" width="9.140625" style="17"/>
    <col min="8129" max="8129" width="4.5703125" style="17" customWidth="1"/>
    <col min="8130" max="8130" width="65" style="17" customWidth="1"/>
    <col min="8131" max="8384" width="9.140625" style="17"/>
    <col min="8385" max="8385" width="4.5703125" style="17" customWidth="1"/>
    <col min="8386" max="8386" width="65" style="17" customWidth="1"/>
    <col min="8387" max="8640" width="9.140625" style="17"/>
    <col min="8641" max="8641" width="4.5703125" style="17" customWidth="1"/>
    <col min="8642" max="8642" width="65" style="17" customWidth="1"/>
    <col min="8643" max="8896" width="9.140625" style="17"/>
    <col min="8897" max="8897" width="4.5703125" style="17" customWidth="1"/>
    <col min="8898" max="8898" width="65" style="17" customWidth="1"/>
    <col min="8899" max="9152" width="9.140625" style="17"/>
    <col min="9153" max="9153" width="4.5703125" style="17" customWidth="1"/>
    <col min="9154" max="9154" width="65" style="17" customWidth="1"/>
    <col min="9155" max="9408" width="9.140625" style="17"/>
    <col min="9409" max="9409" width="4.5703125" style="17" customWidth="1"/>
    <col min="9410" max="9410" width="65" style="17" customWidth="1"/>
    <col min="9411" max="9664" width="9.140625" style="17"/>
    <col min="9665" max="9665" width="4.5703125" style="17" customWidth="1"/>
    <col min="9666" max="9666" width="65" style="17" customWidth="1"/>
    <col min="9667" max="9920" width="9.140625" style="17"/>
    <col min="9921" max="9921" width="4.5703125" style="17" customWidth="1"/>
    <col min="9922" max="9922" width="65" style="17" customWidth="1"/>
    <col min="9923" max="10176" width="9.140625" style="17"/>
    <col min="10177" max="10177" width="4.5703125" style="17" customWidth="1"/>
    <col min="10178" max="10178" width="65" style="17" customWidth="1"/>
    <col min="10179" max="10432" width="9.140625" style="17"/>
    <col min="10433" max="10433" width="4.5703125" style="17" customWidth="1"/>
    <col min="10434" max="10434" width="65" style="17" customWidth="1"/>
    <col min="10435" max="10688" width="9.140625" style="17"/>
    <col min="10689" max="10689" width="4.5703125" style="17" customWidth="1"/>
    <col min="10690" max="10690" width="65" style="17" customWidth="1"/>
    <col min="10691" max="10944" width="9.140625" style="17"/>
    <col min="10945" max="10945" width="4.5703125" style="17" customWidth="1"/>
    <col min="10946" max="10946" width="65" style="17" customWidth="1"/>
    <col min="10947" max="11200" width="9.140625" style="17"/>
    <col min="11201" max="11201" width="4.5703125" style="17" customWidth="1"/>
    <col min="11202" max="11202" width="65" style="17" customWidth="1"/>
    <col min="11203" max="11456" width="9.140625" style="17"/>
    <col min="11457" max="11457" width="4.5703125" style="17" customWidth="1"/>
    <col min="11458" max="11458" width="65" style="17" customWidth="1"/>
    <col min="11459" max="11712" width="9.140625" style="17"/>
    <col min="11713" max="11713" width="4.5703125" style="17" customWidth="1"/>
    <col min="11714" max="11714" width="65" style="17" customWidth="1"/>
    <col min="11715" max="11968" width="9.140625" style="17"/>
    <col min="11969" max="11969" width="4.5703125" style="17" customWidth="1"/>
    <col min="11970" max="11970" width="65" style="17" customWidth="1"/>
    <col min="11971" max="12224" width="9.140625" style="17"/>
    <col min="12225" max="12225" width="4.5703125" style="17" customWidth="1"/>
    <col min="12226" max="12226" width="65" style="17" customWidth="1"/>
    <col min="12227" max="12480" width="9.140625" style="17"/>
    <col min="12481" max="12481" width="4.5703125" style="17" customWidth="1"/>
    <col min="12482" max="12482" width="65" style="17" customWidth="1"/>
    <col min="12483" max="12736" width="9.140625" style="17"/>
    <col min="12737" max="12737" width="4.5703125" style="17" customWidth="1"/>
    <col min="12738" max="12738" width="65" style="17" customWidth="1"/>
    <col min="12739" max="12992" width="9.140625" style="17"/>
    <col min="12993" max="12993" width="4.5703125" style="17" customWidth="1"/>
    <col min="12994" max="12994" width="65" style="17" customWidth="1"/>
    <col min="12995" max="13248" width="9.140625" style="17"/>
    <col min="13249" max="13249" width="4.5703125" style="17" customWidth="1"/>
    <col min="13250" max="13250" width="65" style="17" customWidth="1"/>
    <col min="13251" max="13504" width="9.140625" style="17"/>
    <col min="13505" max="13505" width="4.5703125" style="17" customWidth="1"/>
    <col min="13506" max="13506" width="65" style="17" customWidth="1"/>
    <col min="13507" max="13760" width="9.140625" style="17"/>
    <col min="13761" max="13761" width="4.5703125" style="17" customWidth="1"/>
    <col min="13762" max="13762" width="65" style="17" customWidth="1"/>
    <col min="13763" max="14016" width="9.140625" style="17"/>
    <col min="14017" max="14017" width="4.5703125" style="17" customWidth="1"/>
    <col min="14018" max="14018" width="65" style="17" customWidth="1"/>
    <col min="14019" max="14272" width="9.140625" style="17"/>
    <col min="14273" max="14273" width="4.5703125" style="17" customWidth="1"/>
    <col min="14274" max="14274" width="65" style="17" customWidth="1"/>
    <col min="14275" max="14528" width="9.140625" style="17"/>
    <col min="14529" max="14529" width="4.5703125" style="17" customWidth="1"/>
    <col min="14530" max="14530" width="65" style="17" customWidth="1"/>
    <col min="14531" max="14784" width="9.140625" style="17"/>
    <col min="14785" max="14785" width="4.5703125" style="17" customWidth="1"/>
    <col min="14786" max="14786" width="65" style="17" customWidth="1"/>
    <col min="14787" max="15040" width="9.140625" style="17"/>
    <col min="15041" max="15041" width="4.5703125" style="17" customWidth="1"/>
    <col min="15042" max="15042" width="65" style="17" customWidth="1"/>
    <col min="15043" max="15296" width="9.140625" style="17"/>
    <col min="15297" max="15297" width="4.5703125" style="17" customWidth="1"/>
    <col min="15298" max="15298" width="65" style="17" customWidth="1"/>
    <col min="15299" max="15552" width="9.140625" style="17"/>
    <col min="15553" max="15553" width="4.5703125" style="17" customWidth="1"/>
    <col min="15554" max="15554" width="65" style="17" customWidth="1"/>
    <col min="15555" max="15808" width="9.140625" style="17"/>
    <col min="15809" max="15809" width="4.5703125" style="17" customWidth="1"/>
    <col min="15810" max="15810" width="65" style="17" customWidth="1"/>
    <col min="15811" max="16064" width="9.140625" style="17"/>
    <col min="16065" max="16065" width="4.5703125" style="17" customWidth="1"/>
    <col min="16066" max="16066" width="65" style="17" customWidth="1"/>
    <col min="16067" max="16384" width="9.140625" style="17"/>
  </cols>
  <sheetData>
    <row r="1" spans="1:29" s="15" customFormat="1" ht="22.5" customHeight="1" x14ac:dyDescent="0.2">
      <c r="A1" s="698" t="s">
        <v>3592</v>
      </c>
      <c r="B1" s="698"/>
      <c r="C1" s="698"/>
      <c r="D1" s="698"/>
      <c r="E1" s="698"/>
      <c r="F1" s="698"/>
      <c r="G1" s="698"/>
      <c r="H1" s="698"/>
      <c r="I1" s="698"/>
      <c r="J1" s="698"/>
      <c r="K1" s="698"/>
      <c r="L1" s="698"/>
      <c r="M1" s="698"/>
      <c r="N1" s="698"/>
      <c r="O1" s="698"/>
      <c r="P1" s="698"/>
      <c r="Q1" s="698"/>
      <c r="R1" s="698"/>
      <c r="S1" s="698"/>
      <c r="T1" s="698"/>
      <c r="U1" s="698"/>
      <c r="V1" s="698"/>
      <c r="W1" s="698"/>
      <c r="X1" s="698"/>
      <c r="Y1" s="698"/>
      <c r="AA1" s="524"/>
      <c r="AB1" s="524"/>
    </row>
    <row r="2" spans="1:29" s="15" customFormat="1" x14ac:dyDescent="0.2">
      <c r="A2" s="748" t="s">
        <v>3593</v>
      </c>
      <c r="B2" s="748"/>
      <c r="C2" s="748"/>
      <c r="D2" s="748"/>
      <c r="E2" s="748"/>
      <c r="F2" s="748"/>
      <c r="G2" s="748"/>
      <c r="H2" s="748"/>
      <c r="I2" s="748"/>
      <c r="J2" s="748"/>
      <c r="K2" s="748"/>
      <c r="L2" s="748"/>
      <c r="M2" s="748"/>
      <c r="N2" s="748"/>
      <c r="O2" s="748"/>
      <c r="P2" s="748"/>
      <c r="Q2" s="748"/>
      <c r="R2" s="748"/>
      <c r="S2" s="748"/>
      <c r="T2" s="748"/>
      <c r="U2" s="748"/>
      <c r="V2" s="748"/>
      <c r="W2" s="748"/>
      <c r="X2" s="748"/>
      <c r="Y2" s="748"/>
      <c r="AA2" s="524"/>
      <c r="AB2" s="524"/>
    </row>
    <row r="3" spans="1:29" s="15" customFormat="1" x14ac:dyDescent="0.2">
      <c r="A3" s="17"/>
      <c r="B3" s="17"/>
      <c r="Y3" s="45"/>
      <c r="AA3" s="525"/>
      <c r="AB3" s="525"/>
    </row>
    <row r="4" spans="1:29" ht="25.5" customHeight="1" x14ac:dyDescent="0.2">
      <c r="A4" s="760" t="s">
        <v>541</v>
      </c>
      <c r="B4" s="763" t="s">
        <v>542</v>
      </c>
      <c r="C4" s="771" t="s">
        <v>2905</v>
      </c>
      <c r="D4" s="771"/>
      <c r="E4" s="771"/>
      <c r="F4" s="771"/>
      <c r="G4" s="771"/>
      <c r="H4" s="771"/>
      <c r="I4" s="771"/>
      <c r="J4" s="771"/>
      <c r="K4" s="771"/>
      <c r="L4" s="771"/>
      <c r="M4" s="771" t="s">
        <v>2906</v>
      </c>
      <c r="N4" s="771"/>
      <c r="O4" s="771"/>
      <c r="P4" s="771"/>
      <c r="Q4" s="771"/>
      <c r="R4" s="771"/>
      <c r="S4" s="771"/>
      <c r="T4" s="771"/>
      <c r="U4" s="771"/>
      <c r="V4" s="771"/>
      <c r="W4" s="772" t="s">
        <v>539</v>
      </c>
      <c r="X4" s="773"/>
      <c r="Y4" s="773"/>
      <c r="AA4" s="2"/>
      <c r="AB4" s="2"/>
    </row>
    <row r="5" spans="1:29" ht="29.25" customHeight="1" x14ac:dyDescent="0.2">
      <c r="A5" s="761"/>
      <c r="B5" s="764"/>
      <c r="C5" s="771" t="s">
        <v>2</v>
      </c>
      <c r="D5" s="771"/>
      <c r="E5" s="771"/>
      <c r="F5" s="771"/>
      <c r="G5" s="771"/>
      <c r="H5" s="771" t="s">
        <v>3</v>
      </c>
      <c r="I5" s="771"/>
      <c r="J5" s="771"/>
      <c r="K5" s="771"/>
      <c r="L5" s="771"/>
      <c r="M5" s="771" t="s">
        <v>2</v>
      </c>
      <c r="N5" s="771"/>
      <c r="O5" s="771"/>
      <c r="P5" s="771"/>
      <c r="Q5" s="771"/>
      <c r="R5" s="771" t="s">
        <v>3</v>
      </c>
      <c r="S5" s="771"/>
      <c r="T5" s="771"/>
      <c r="U5" s="771"/>
      <c r="V5" s="771"/>
      <c r="W5" s="774"/>
      <c r="X5" s="775"/>
      <c r="Y5" s="775"/>
    </row>
    <row r="6" spans="1:29" ht="24.75" customHeight="1" x14ac:dyDescent="0.2">
      <c r="A6" s="762"/>
      <c r="B6" s="765"/>
      <c r="C6" s="518" t="s">
        <v>536</v>
      </c>
      <c r="D6" s="518" t="s">
        <v>7</v>
      </c>
      <c r="E6" s="518" t="s">
        <v>8</v>
      </c>
      <c r="F6" s="518" t="s">
        <v>9</v>
      </c>
      <c r="G6" s="518" t="s">
        <v>543</v>
      </c>
      <c r="H6" s="518" t="s">
        <v>536</v>
      </c>
      <c r="I6" s="518" t="s">
        <v>7</v>
      </c>
      <c r="J6" s="518" t="s">
        <v>8</v>
      </c>
      <c r="K6" s="518" t="s">
        <v>9</v>
      </c>
      <c r="L6" s="518" t="s">
        <v>543</v>
      </c>
      <c r="M6" s="518" t="s">
        <v>536</v>
      </c>
      <c r="N6" s="518" t="s">
        <v>7</v>
      </c>
      <c r="O6" s="518" t="s">
        <v>8</v>
      </c>
      <c r="P6" s="518" t="s">
        <v>9</v>
      </c>
      <c r="Q6" s="518" t="s">
        <v>543</v>
      </c>
      <c r="R6" s="518" t="s">
        <v>536</v>
      </c>
      <c r="S6" s="518" t="s">
        <v>7</v>
      </c>
      <c r="T6" s="518" t="s">
        <v>8</v>
      </c>
      <c r="U6" s="518" t="s">
        <v>9</v>
      </c>
      <c r="V6" s="518" t="s">
        <v>543</v>
      </c>
      <c r="W6" s="46" t="s">
        <v>2</v>
      </c>
      <c r="X6" s="46" t="s">
        <v>3</v>
      </c>
      <c r="Y6" s="47" t="s">
        <v>544</v>
      </c>
    </row>
    <row r="7" spans="1:29" ht="15" customHeight="1" x14ac:dyDescent="0.2">
      <c r="A7" s="48" t="s">
        <v>434</v>
      </c>
      <c r="B7" s="19" t="s">
        <v>435</v>
      </c>
      <c r="C7" s="45">
        <v>0</v>
      </c>
      <c r="D7" s="45">
        <v>0</v>
      </c>
      <c r="E7" s="45">
        <v>0</v>
      </c>
      <c r="F7" s="45">
        <v>0</v>
      </c>
      <c r="G7" s="45">
        <v>46</v>
      </c>
      <c r="H7" s="45">
        <v>0</v>
      </c>
      <c r="I7" s="45">
        <v>0</v>
      </c>
      <c r="J7" s="45">
        <v>0</v>
      </c>
      <c r="K7" s="45">
        <v>0</v>
      </c>
      <c r="L7" s="45">
        <v>0</v>
      </c>
      <c r="M7" s="45">
        <v>0</v>
      </c>
      <c r="N7" s="45">
        <v>0</v>
      </c>
      <c r="O7" s="45">
        <v>0</v>
      </c>
      <c r="P7" s="45">
        <v>0</v>
      </c>
      <c r="Q7" s="45">
        <v>0</v>
      </c>
      <c r="R7" s="45">
        <v>0</v>
      </c>
      <c r="S7" s="45">
        <v>0</v>
      </c>
      <c r="T7" s="45">
        <v>0</v>
      </c>
      <c r="U7" s="45">
        <v>0</v>
      </c>
      <c r="V7" s="45">
        <v>0</v>
      </c>
      <c r="W7" s="49">
        <f>SUM(C7:G7)+SUM(M7:Q7)</f>
        <v>46</v>
      </c>
      <c r="X7" s="49">
        <f>SUM(H7:L7)+SUM(R7:V7)</f>
        <v>0</v>
      </c>
      <c r="Y7" s="49">
        <f>W7+X7</f>
        <v>46</v>
      </c>
      <c r="Z7" s="45"/>
      <c r="AA7" s="45"/>
      <c r="AB7" s="45"/>
      <c r="AC7" s="45"/>
    </row>
    <row r="8" spans="1:29" ht="15" customHeight="1" x14ac:dyDescent="0.2">
      <c r="A8" s="48" t="s">
        <v>436</v>
      </c>
      <c r="B8" s="19" t="s">
        <v>437</v>
      </c>
      <c r="C8" s="45">
        <v>0</v>
      </c>
      <c r="D8" s="45">
        <v>0</v>
      </c>
      <c r="E8" s="45">
        <v>0</v>
      </c>
      <c r="F8" s="45">
        <v>0</v>
      </c>
      <c r="G8" s="45">
        <v>0</v>
      </c>
      <c r="H8" s="45">
        <v>0</v>
      </c>
      <c r="I8" s="45">
        <v>0</v>
      </c>
      <c r="J8" s="45">
        <v>0</v>
      </c>
      <c r="K8" s="45">
        <v>0</v>
      </c>
      <c r="L8" s="45">
        <v>0</v>
      </c>
      <c r="M8" s="45">
        <v>0</v>
      </c>
      <c r="N8" s="45">
        <v>0</v>
      </c>
      <c r="O8" s="45">
        <v>0</v>
      </c>
      <c r="P8" s="45">
        <v>0</v>
      </c>
      <c r="Q8" s="45">
        <v>0</v>
      </c>
      <c r="R8" s="45">
        <v>0</v>
      </c>
      <c r="S8" s="45">
        <v>0</v>
      </c>
      <c r="T8" s="45">
        <v>0</v>
      </c>
      <c r="U8" s="45">
        <v>0</v>
      </c>
      <c r="V8" s="45">
        <v>0</v>
      </c>
      <c r="W8" s="49">
        <f t="shared" ref="W8:W71" si="0">SUM(C8:G8)+SUM(M8:Q8)</f>
        <v>0</v>
      </c>
      <c r="X8" s="49">
        <f t="shared" ref="X8:X71" si="1">SUM(H8:L8)+SUM(R8:V8)</f>
        <v>0</v>
      </c>
      <c r="Y8" s="49">
        <f t="shared" ref="Y8:Y71" si="2">W8+X8</f>
        <v>0</v>
      </c>
      <c r="Z8" s="45"/>
      <c r="AA8" s="45"/>
      <c r="AB8" s="45"/>
      <c r="AC8" s="45"/>
    </row>
    <row r="9" spans="1:29" ht="15" customHeight="1" x14ac:dyDescent="0.2">
      <c r="A9" s="48" t="s">
        <v>438</v>
      </c>
      <c r="B9" s="19" t="s">
        <v>439</v>
      </c>
      <c r="C9" s="45">
        <v>0</v>
      </c>
      <c r="D9" s="45">
        <v>0</v>
      </c>
      <c r="E9" s="45">
        <v>0</v>
      </c>
      <c r="F9" s="45">
        <v>0</v>
      </c>
      <c r="G9" s="45">
        <v>0</v>
      </c>
      <c r="H9" s="45">
        <v>0</v>
      </c>
      <c r="I9" s="45">
        <v>0</v>
      </c>
      <c r="J9" s="45">
        <v>0</v>
      </c>
      <c r="K9" s="45">
        <v>0</v>
      </c>
      <c r="L9" s="45">
        <v>0</v>
      </c>
      <c r="M9" s="45">
        <v>0</v>
      </c>
      <c r="N9" s="45">
        <v>0</v>
      </c>
      <c r="O9" s="45">
        <v>0</v>
      </c>
      <c r="P9" s="45">
        <v>0</v>
      </c>
      <c r="Q9" s="45">
        <v>0</v>
      </c>
      <c r="R9" s="45">
        <v>0</v>
      </c>
      <c r="S9" s="45">
        <v>0</v>
      </c>
      <c r="T9" s="45">
        <v>0</v>
      </c>
      <c r="U9" s="45">
        <v>0</v>
      </c>
      <c r="V9" s="45">
        <v>0</v>
      </c>
      <c r="W9" s="49">
        <f t="shared" si="0"/>
        <v>0</v>
      </c>
      <c r="X9" s="49">
        <f t="shared" si="1"/>
        <v>0</v>
      </c>
      <c r="Y9" s="49">
        <f t="shared" si="2"/>
        <v>0</v>
      </c>
      <c r="Z9" s="45"/>
      <c r="AA9" s="45"/>
      <c r="AB9" s="45"/>
      <c r="AC9" s="45"/>
    </row>
    <row r="10" spans="1:29" ht="15" customHeight="1" x14ac:dyDescent="0.2">
      <c r="A10" s="48" t="s">
        <v>440</v>
      </c>
      <c r="B10" s="19" t="s">
        <v>441</v>
      </c>
      <c r="C10" s="45">
        <v>0</v>
      </c>
      <c r="D10" s="45">
        <v>0</v>
      </c>
      <c r="E10" s="45">
        <v>0</v>
      </c>
      <c r="F10" s="45">
        <v>0</v>
      </c>
      <c r="G10" s="45">
        <v>0</v>
      </c>
      <c r="H10" s="45">
        <v>0</v>
      </c>
      <c r="I10" s="45">
        <v>0</v>
      </c>
      <c r="J10" s="45">
        <v>0</v>
      </c>
      <c r="K10" s="45">
        <v>0</v>
      </c>
      <c r="L10" s="45">
        <v>0</v>
      </c>
      <c r="M10" s="45">
        <v>0</v>
      </c>
      <c r="N10" s="45">
        <v>0</v>
      </c>
      <c r="O10" s="45">
        <v>0</v>
      </c>
      <c r="P10" s="45">
        <v>0</v>
      </c>
      <c r="Q10" s="45">
        <v>0</v>
      </c>
      <c r="R10" s="45">
        <v>0</v>
      </c>
      <c r="S10" s="45">
        <v>0</v>
      </c>
      <c r="T10" s="45">
        <v>0</v>
      </c>
      <c r="U10" s="45">
        <v>0</v>
      </c>
      <c r="V10" s="45">
        <v>0</v>
      </c>
      <c r="W10" s="49">
        <f t="shared" si="0"/>
        <v>0</v>
      </c>
      <c r="X10" s="49">
        <f t="shared" si="1"/>
        <v>0</v>
      </c>
      <c r="Y10" s="49">
        <f t="shared" si="2"/>
        <v>0</v>
      </c>
      <c r="Z10" s="45"/>
      <c r="AA10" s="45"/>
      <c r="AB10" s="45"/>
      <c r="AC10" s="45"/>
    </row>
    <row r="11" spans="1:29" ht="15" customHeight="1" x14ac:dyDescent="0.2">
      <c r="A11" s="48" t="s">
        <v>442</v>
      </c>
      <c r="B11" s="19" t="s">
        <v>443</v>
      </c>
      <c r="C11" s="45">
        <v>0</v>
      </c>
      <c r="D11" s="45">
        <v>0</v>
      </c>
      <c r="E11" s="45">
        <v>0</v>
      </c>
      <c r="F11" s="45">
        <v>0</v>
      </c>
      <c r="G11" s="45">
        <v>0</v>
      </c>
      <c r="H11" s="45">
        <v>0</v>
      </c>
      <c r="I11" s="45">
        <v>0</v>
      </c>
      <c r="J11" s="45">
        <v>0</v>
      </c>
      <c r="K11" s="45">
        <v>0</v>
      </c>
      <c r="L11" s="45">
        <v>0</v>
      </c>
      <c r="M11" s="45">
        <v>0</v>
      </c>
      <c r="N11" s="45">
        <v>0</v>
      </c>
      <c r="O11" s="45">
        <v>0</v>
      </c>
      <c r="P11" s="45">
        <v>0</v>
      </c>
      <c r="Q11" s="45">
        <v>0</v>
      </c>
      <c r="R11" s="45">
        <v>0</v>
      </c>
      <c r="S11" s="45">
        <v>0</v>
      </c>
      <c r="T11" s="45">
        <v>0</v>
      </c>
      <c r="U11" s="45">
        <v>0</v>
      </c>
      <c r="V11" s="45">
        <v>0</v>
      </c>
      <c r="W11" s="49">
        <f t="shared" si="0"/>
        <v>0</v>
      </c>
      <c r="X11" s="49">
        <f t="shared" si="1"/>
        <v>0</v>
      </c>
      <c r="Y11" s="49">
        <f t="shared" si="2"/>
        <v>0</v>
      </c>
      <c r="Z11" s="45"/>
      <c r="AA11" s="45"/>
      <c r="AB11" s="45"/>
      <c r="AC11" s="45"/>
    </row>
    <row r="12" spans="1:29" ht="15" customHeight="1" x14ac:dyDescent="0.2">
      <c r="A12" s="48" t="s">
        <v>444</v>
      </c>
      <c r="B12" s="19" t="s">
        <v>445</v>
      </c>
      <c r="C12" s="45">
        <v>0</v>
      </c>
      <c r="D12" s="45">
        <v>0</v>
      </c>
      <c r="E12" s="45">
        <v>0</v>
      </c>
      <c r="F12" s="45">
        <v>0</v>
      </c>
      <c r="G12" s="45">
        <v>0</v>
      </c>
      <c r="H12" s="45">
        <v>0</v>
      </c>
      <c r="I12" s="45">
        <v>0</v>
      </c>
      <c r="J12" s="45">
        <v>0</v>
      </c>
      <c r="K12" s="45">
        <v>0</v>
      </c>
      <c r="L12" s="45">
        <v>0</v>
      </c>
      <c r="M12" s="45">
        <v>0</v>
      </c>
      <c r="N12" s="45">
        <v>0</v>
      </c>
      <c r="O12" s="45">
        <v>0</v>
      </c>
      <c r="P12" s="45">
        <v>0</v>
      </c>
      <c r="Q12" s="45">
        <v>0</v>
      </c>
      <c r="R12" s="45">
        <v>0</v>
      </c>
      <c r="S12" s="45">
        <v>0</v>
      </c>
      <c r="T12" s="45">
        <v>0</v>
      </c>
      <c r="U12" s="45">
        <v>0</v>
      </c>
      <c r="V12" s="45">
        <v>0</v>
      </c>
      <c r="W12" s="49">
        <f t="shared" si="0"/>
        <v>0</v>
      </c>
      <c r="X12" s="49">
        <f t="shared" si="1"/>
        <v>0</v>
      </c>
      <c r="Y12" s="49">
        <f t="shared" si="2"/>
        <v>0</v>
      </c>
      <c r="Z12" s="45"/>
      <c r="AA12" s="45"/>
      <c r="AB12" s="45"/>
      <c r="AC12" s="45"/>
    </row>
    <row r="13" spans="1:29" ht="15" customHeight="1" x14ac:dyDescent="0.2">
      <c r="A13" s="48" t="s">
        <v>446</v>
      </c>
      <c r="B13" s="19" t="s">
        <v>447</v>
      </c>
      <c r="C13" s="45">
        <v>0</v>
      </c>
      <c r="D13" s="45">
        <v>6</v>
      </c>
      <c r="E13" s="45">
        <v>0</v>
      </c>
      <c r="F13" s="45">
        <v>0</v>
      </c>
      <c r="G13" s="45">
        <v>0</v>
      </c>
      <c r="H13" s="45">
        <v>0</v>
      </c>
      <c r="I13" s="45">
        <v>0</v>
      </c>
      <c r="J13" s="45">
        <v>0</v>
      </c>
      <c r="K13" s="45">
        <v>0</v>
      </c>
      <c r="L13" s="45">
        <v>0</v>
      </c>
      <c r="M13" s="45">
        <v>0</v>
      </c>
      <c r="N13" s="45">
        <v>0</v>
      </c>
      <c r="O13" s="45">
        <v>0</v>
      </c>
      <c r="P13" s="45">
        <v>0</v>
      </c>
      <c r="Q13" s="45">
        <v>0</v>
      </c>
      <c r="R13" s="45">
        <v>0</v>
      </c>
      <c r="S13" s="45">
        <v>0</v>
      </c>
      <c r="T13" s="45">
        <v>0</v>
      </c>
      <c r="U13" s="45">
        <v>0</v>
      </c>
      <c r="V13" s="45">
        <v>0</v>
      </c>
      <c r="W13" s="49">
        <f t="shared" si="0"/>
        <v>6</v>
      </c>
      <c r="X13" s="49">
        <f t="shared" si="1"/>
        <v>0</v>
      </c>
      <c r="Y13" s="49">
        <f t="shared" si="2"/>
        <v>6</v>
      </c>
      <c r="Z13" s="45"/>
      <c r="AA13" s="45"/>
      <c r="AB13" s="45"/>
      <c r="AC13" s="45"/>
    </row>
    <row r="14" spans="1:29" ht="15" customHeight="1" x14ac:dyDescent="0.2">
      <c r="A14" s="48" t="s">
        <v>448</v>
      </c>
      <c r="B14" s="19" t="s">
        <v>449</v>
      </c>
      <c r="C14" s="45">
        <v>0</v>
      </c>
      <c r="D14" s="45">
        <v>0</v>
      </c>
      <c r="E14" s="45">
        <v>0</v>
      </c>
      <c r="F14" s="45">
        <v>0</v>
      </c>
      <c r="G14" s="45">
        <v>0</v>
      </c>
      <c r="H14" s="45">
        <v>0</v>
      </c>
      <c r="I14" s="45">
        <v>0</v>
      </c>
      <c r="J14" s="45">
        <v>0</v>
      </c>
      <c r="K14" s="45">
        <v>0</v>
      </c>
      <c r="L14" s="45">
        <v>0</v>
      </c>
      <c r="M14" s="45">
        <v>0</v>
      </c>
      <c r="N14" s="45">
        <v>0</v>
      </c>
      <c r="O14" s="45">
        <v>0</v>
      </c>
      <c r="P14" s="45">
        <v>0</v>
      </c>
      <c r="Q14" s="45">
        <v>0</v>
      </c>
      <c r="R14" s="45">
        <v>0</v>
      </c>
      <c r="S14" s="45">
        <v>0</v>
      </c>
      <c r="T14" s="45">
        <v>0</v>
      </c>
      <c r="U14" s="45">
        <v>0</v>
      </c>
      <c r="V14" s="45">
        <v>0</v>
      </c>
      <c r="W14" s="49">
        <f t="shared" si="0"/>
        <v>0</v>
      </c>
      <c r="X14" s="49">
        <f t="shared" si="1"/>
        <v>0</v>
      </c>
      <c r="Y14" s="49">
        <f t="shared" si="2"/>
        <v>0</v>
      </c>
      <c r="Z14" s="45"/>
      <c r="AA14" s="45"/>
      <c r="AB14" s="45"/>
      <c r="AC14" s="45"/>
    </row>
    <row r="15" spans="1:29" ht="15" customHeight="1" x14ac:dyDescent="0.2">
      <c r="A15" s="48" t="s">
        <v>450</v>
      </c>
      <c r="B15" s="19" t="s">
        <v>451</v>
      </c>
      <c r="C15" s="45">
        <v>0</v>
      </c>
      <c r="D15" s="45">
        <v>0</v>
      </c>
      <c r="E15" s="45">
        <v>9</v>
      </c>
      <c r="F15" s="45">
        <v>0</v>
      </c>
      <c r="G15" s="45">
        <v>29</v>
      </c>
      <c r="H15" s="45">
        <v>0</v>
      </c>
      <c r="I15" s="45">
        <v>0</v>
      </c>
      <c r="J15" s="45">
        <v>0</v>
      </c>
      <c r="K15" s="45">
        <v>0</v>
      </c>
      <c r="L15" s="45">
        <v>0</v>
      </c>
      <c r="M15" s="45">
        <v>0</v>
      </c>
      <c r="N15" s="45">
        <v>0</v>
      </c>
      <c r="O15" s="45">
        <v>0</v>
      </c>
      <c r="P15" s="45">
        <v>0</v>
      </c>
      <c r="Q15" s="45">
        <v>0</v>
      </c>
      <c r="R15" s="45">
        <v>0</v>
      </c>
      <c r="S15" s="45">
        <v>0</v>
      </c>
      <c r="T15" s="45">
        <v>0</v>
      </c>
      <c r="U15" s="45">
        <v>0</v>
      </c>
      <c r="V15" s="45">
        <v>0</v>
      </c>
      <c r="W15" s="49">
        <f t="shared" si="0"/>
        <v>38</v>
      </c>
      <c r="X15" s="49">
        <f t="shared" si="1"/>
        <v>0</v>
      </c>
      <c r="Y15" s="49">
        <f t="shared" si="2"/>
        <v>38</v>
      </c>
      <c r="Z15" s="45"/>
      <c r="AA15" s="45"/>
      <c r="AB15" s="45"/>
      <c r="AC15" s="45"/>
    </row>
    <row r="16" spans="1:29" ht="15" customHeight="1" x14ac:dyDescent="0.2">
      <c r="A16" s="50">
        <f t="shared" ref="A16:A79" si="3">+A15+1</f>
        <v>10</v>
      </c>
      <c r="B16" s="19" t="s">
        <v>452</v>
      </c>
      <c r="C16" s="45">
        <v>0</v>
      </c>
      <c r="D16" s="45">
        <v>0</v>
      </c>
      <c r="E16" s="45">
        <v>0</v>
      </c>
      <c r="F16" s="45">
        <v>0</v>
      </c>
      <c r="G16" s="45">
        <v>51</v>
      </c>
      <c r="H16" s="45">
        <v>0</v>
      </c>
      <c r="I16" s="45">
        <v>0</v>
      </c>
      <c r="J16" s="45">
        <v>0</v>
      </c>
      <c r="K16" s="45">
        <v>0</v>
      </c>
      <c r="L16" s="45">
        <v>0</v>
      </c>
      <c r="M16" s="45">
        <v>0</v>
      </c>
      <c r="N16" s="45">
        <v>0</v>
      </c>
      <c r="O16" s="45">
        <v>0</v>
      </c>
      <c r="P16" s="45">
        <v>0</v>
      </c>
      <c r="Q16" s="45">
        <v>21</v>
      </c>
      <c r="R16" s="45">
        <v>0</v>
      </c>
      <c r="S16" s="45">
        <v>0</v>
      </c>
      <c r="T16" s="45">
        <v>0</v>
      </c>
      <c r="U16" s="45">
        <v>0</v>
      </c>
      <c r="V16" s="45">
        <v>0</v>
      </c>
      <c r="W16" s="49">
        <f t="shared" si="0"/>
        <v>72</v>
      </c>
      <c r="X16" s="49">
        <f t="shared" si="1"/>
        <v>0</v>
      </c>
      <c r="Y16" s="49">
        <f t="shared" si="2"/>
        <v>72</v>
      </c>
      <c r="Z16" s="45"/>
      <c r="AA16" s="45"/>
      <c r="AB16" s="45"/>
      <c r="AC16" s="45"/>
    </row>
    <row r="17" spans="1:29" ht="15" customHeight="1" x14ac:dyDescent="0.2">
      <c r="A17" s="50">
        <f t="shared" si="3"/>
        <v>11</v>
      </c>
      <c r="B17" s="19" t="s">
        <v>453</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9">
        <f t="shared" si="0"/>
        <v>0</v>
      </c>
      <c r="X17" s="49">
        <f t="shared" si="1"/>
        <v>0</v>
      </c>
      <c r="Y17" s="49">
        <f t="shared" si="2"/>
        <v>0</v>
      </c>
      <c r="Z17" s="45"/>
      <c r="AA17" s="45"/>
      <c r="AB17" s="45"/>
      <c r="AC17" s="45"/>
    </row>
    <row r="18" spans="1:29" ht="15" customHeight="1" x14ac:dyDescent="0.2">
      <c r="A18" s="50">
        <f t="shared" si="3"/>
        <v>12</v>
      </c>
      <c r="B18" s="19" t="s">
        <v>454</v>
      </c>
      <c r="C18" s="45">
        <v>0</v>
      </c>
      <c r="D18" s="45">
        <v>0</v>
      </c>
      <c r="E18" s="45">
        <v>0</v>
      </c>
      <c r="F18" s="45">
        <v>0</v>
      </c>
      <c r="G18" s="45">
        <v>0</v>
      </c>
      <c r="H18" s="45">
        <v>0</v>
      </c>
      <c r="I18" s="45">
        <v>0</v>
      </c>
      <c r="J18" s="45">
        <v>0</v>
      </c>
      <c r="K18" s="45">
        <v>0</v>
      </c>
      <c r="L18" s="45">
        <v>0</v>
      </c>
      <c r="M18" s="45">
        <v>0</v>
      </c>
      <c r="N18" s="45">
        <v>0</v>
      </c>
      <c r="O18" s="45">
        <v>0</v>
      </c>
      <c r="P18" s="45">
        <v>0</v>
      </c>
      <c r="Q18" s="45">
        <v>0</v>
      </c>
      <c r="R18" s="45">
        <v>0</v>
      </c>
      <c r="S18" s="45">
        <v>0</v>
      </c>
      <c r="T18" s="45">
        <v>0</v>
      </c>
      <c r="U18" s="45">
        <v>0</v>
      </c>
      <c r="V18" s="45">
        <v>0</v>
      </c>
      <c r="W18" s="49">
        <f t="shared" si="0"/>
        <v>0</v>
      </c>
      <c r="X18" s="49">
        <f t="shared" si="1"/>
        <v>0</v>
      </c>
      <c r="Y18" s="49">
        <f t="shared" si="2"/>
        <v>0</v>
      </c>
      <c r="Z18" s="45"/>
      <c r="AA18" s="45"/>
      <c r="AB18" s="45"/>
      <c r="AC18" s="45"/>
    </row>
    <row r="19" spans="1:29" ht="15" customHeight="1" x14ac:dyDescent="0.2">
      <c r="A19" s="50">
        <f t="shared" si="3"/>
        <v>13</v>
      </c>
      <c r="B19" s="19" t="s">
        <v>455</v>
      </c>
      <c r="C19" s="45">
        <v>0</v>
      </c>
      <c r="D19" s="45">
        <v>0</v>
      </c>
      <c r="E19" s="45">
        <v>0</v>
      </c>
      <c r="F19" s="45">
        <v>0</v>
      </c>
      <c r="G19" s="45">
        <v>0</v>
      </c>
      <c r="H19" s="45">
        <v>0</v>
      </c>
      <c r="I19" s="45">
        <v>0</v>
      </c>
      <c r="J19" s="45">
        <v>0</v>
      </c>
      <c r="K19" s="45">
        <v>0</v>
      </c>
      <c r="L19" s="45">
        <v>0</v>
      </c>
      <c r="M19" s="45">
        <v>0</v>
      </c>
      <c r="N19" s="45">
        <v>0</v>
      </c>
      <c r="O19" s="45">
        <v>0</v>
      </c>
      <c r="P19" s="45">
        <v>0</v>
      </c>
      <c r="Q19" s="45">
        <v>0</v>
      </c>
      <c r="R19" s="45">
        <v>0</v>
      </c>
      <c r="S19" s="45">
        <v>0</v>
      </c>
      <c r="T19" s="45">
        <v>0</v>
      </c>
      <c r="U19" s="45">
        <v>0</v>
      </c>
      <c r="V19" s="45">
        <v>0</v>
      </c>
      <c r="W19" s="49">
        <f t="shared" si="0"/>
        <v>0</v>
      </c>
      <c r="X19" s="49">
        <f t="shared" si="1"/>
        <v>0</v>
      </c>
      <c r="Y19" s="49">
        <f t="shared" si="2"/>
        <v>0</v>
      </c>
      <c r="Z19" s="45"/>
      <c r="AA19" s="45"/>
      <c r="AB19" s="45"/>
      <c r="AC19" s="45"/>
    </row>
    <row r="20" spans="1:29" ht="15" customHeight="1" x14ac:dyDescent="0.2">
      <c r="A20" s="50">
        <f t="shared" si="3"/>
        <v>14</v>
      </c>
      <c r="B20" s="19" t="s">
        <v>456</v>
      </c>
      <c r="C20" s="45">
        <v>0</v>
      </c>
      <c r="D20" s="45">
        <v>0</v>
      </c>
      <c r="E20" s="45">
        <v>0</v>
      </c>
      <c r="F20" s="45">
        <v>0</v>
      </c>
      <c r="G20" s="45">
        <v>0</v>
      </c>
      <c r="H20" s="45">
        <v>0</v>
      </c>
      <c r="I20" s="45">
        <v>0</v>
      </c>
      <c r="J20" s="45">
        <v>0</v>
      </c>
      <c r="K20" s="45">
        <v>0</v>
      </c>
      <c r="L20" s="45">
        <v>0</v>
      </c>
      <c r="M20" s="45">
        <v>0</v>
      </c>
      <c r="N20" s="45">
        <v>0</v>
      </c>
      <c r="O20" s="45">
        <v>0</v>
      </c>
      <c r="P20" s="45">
        <v>0</v>
      </c>
      <c r="Q20" s="45">
        <v>0</v>
      </c>
      <c r="R20" s="45">
        <v>0</v>
      </c>
      <c r="S20" s="45">
        <v>0</v>
      </c>
      <c r="T20" s="45">
        <v>0</v>
      </c>
      <c r="U20" s="45">
        <v>0</v>
      </c>
      <c r="V20" s="45">
        <v>0</v>
      </c>
      <c r="W20" s="49">
        <f t="shared" si="0"/>
        <v>0</v>
      </c>
      <c r="X20" s="49">
        <f t="shared" si="1"/>
        <v>0</v>
      </c>
      <c r="Y20" s="49">
        <f t="shared" si="2"/>
        <v>0</v>
      </c>
      <c r="Z20" s="45"/>
      <c r="AA20" s="45"/>
      <c r="AB20" s="45"/>
      <c r="AC20" s="45"/>
    </row>
    <row r="21" spans="1:29" ht="15" customHeight="1" x14ac:dyDescent="0.2">
      <c r="A21" s="50">
        <f t="shared" si="3"/>
        <v>15</v>
      </c>
      <c r="B21" s="19" t="s">
        <v>457</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9">
        <f t="shared" si="0"/>
        <v>0</v>
      </c>
      <c r="X21" s="49">
        <f t="shared" si="1"/>
        <v>0</v>
      </c>
      <c r="Y21" s="49">
        <f t="shared" si="2"/>
        <v>0</v>
      </c>
      <c r="Z21" s="45"/>
      <c r="AA21" s="45"/>
      <c r="AB21" s="45"/>
      <c r="AC21" s="45"/>
    </row>
    <row r="22" spans="1:29" ht="15" customHeight="1" x14ac:dyDescent="0.2">
      <c r="A22" s="50">
        <f t="shared" si="3"/>
        <v>16</v>
      </c>
      <c r="B22" s="19" t="s">
        <v>458</v>
      </c>
      <c r="C22" s="45">
        <v>0</v>
      </c>
      <c r="D22" s="45">
        <v>0</v>
      </c>
      <c r="E22" s="45">
        <v>0</v>
      </c>
      <c r="F22" s="45">
        <v>0</v>
      </c>
      <c r="G22" s="45">
        <v>86</v>
      </c>
      <c r="H22" s="45">
        <v>0</v>
      </c>
      <c r="I22" s="45">
        <v>0</v>
      </c>
      <c r="J22" s="45">
        <v>0</v>
      </c>
      <c r="K22" s="45">
        <v>0</v>
      </c>
      <c r="L22" s="45">
        <v>0</v>
      </c>
      <c r="M22" s="45">
        <v>0</v>
      </c>
      <c r="N22" s="45">
        <v>0</v>
      </c>
      <c r="O22" s="45">
        <v>0</v>
      </c>
      <c r="P22" s="45">
        <v>0</v>
      </c>
      <c r="Q22" s="45">
        <v>0</v>
      </c>
      <c r="R22" s="45">
        <v>0</v>
      </c>
      <c r="S22" s="45">
        <v>0</v>
      </c>
      <c r="T22" s="45">
        <v>0</v>
      </c>
      <c r="U22" s="45">
        <v>0</v>
      </c>
      <c r="V22" s="45">
        <v>0</v>
      </c>
      <c r="W22" s="49">
        <f t="shared" si="0"/>
        <v>86</v>
      </c>
      <c r="X22" s="49">
        <f t="shared" si="1"/>
        <v>0</v>
      </c>
      <c r="Y22" s="49">
        <f t="shared" si="2"/>
        <v>86</v>
      </c>
      <c r="Z22" s="45"/>
      <c r="AA22" s="45"/>
      <c r="AB22" s="45"/>
      <c r="AC22" s="45"/>
    </row>
    <row r="23" spans="1:29" ht="15" customHeight="1" x14ac:dyDescent="0.2">
      <c r="A23" s="50">
        <f t="shared" si="3"/>
        <v>17</v>
      </c>
      <c r="B23" s="19" t="s">
        <v>459</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9">
        <f t="shared" si="0"/>
        <v>0</v>
      </c>
      <c r="X23" s="49">
        <f t="shared" si="1"/>
        <v>0</v>
      </c>
      <c r="Y23" s="49">
        <f t="shared" si="2"/>
        <v>0</v>
      </c>
      <c r="Z23" s="45"/>
      <c r="AA23" s="45"/>
      <c r="AB23" s="45"/>
      <c r="AC23" s="45"/>
    </row>
    <row r="24" spans="1:29" ht="15" customHeight="1" x14ac:dyDescent="0.2">
      <c r="A24" s="50">
        <f t="shared" si="3"/>
        <v>18</v>
      </c>
      <c r="B24" s="19" t="s">
        <v>460</v>
      </c>
      <c r="C24" s="45">
        <v>0</v>
      </c>
      <c r="D24" s="45">
        <v>0</v>
      </c>
      <c r="E24" s="45">
        <v>0</v>
      </c>
      <c r="F24" s="45">
        <v>0</v>
      </c>
      <c r="G24" s="45">
        <v>0</v>
      </c>
      <c r="H24" s="45">
        <v>0</v>
      </c>
      <c r="I24" s="45">
        <v>0</v>
      </c>
      <c r="J24" s="45">
        <v>0</v>
      </c>
      <c r="K24" s="45">
        <v>0</v>
      </c>
      <c r="L24" s="45">
        <v>0</v>
      </c>
      <c r="M24" s="45">
        <v>0</v>
      </c>
      <c r="N24" s="45">
        <v>0</v>
      </c>
      <c r="O24" s="45">
        <v>0</v>
      </c>
      <c r="P24" s="45">
        <v>0</v>
      </c>
      <c r="Q24" s="45">
        <v>0</v>
      </c>
      <c r="R24" s="45">
        <v>0</v>
      </c>
      <c r="S24" s="45">
        <v>0</v>
      </c>
      <c r="T24" s="45">
        <v>0</v>
      </c>
      <c r="U24" s="45">
        <v>0</v>
      </c>
      <c r="V24" s="45">
        <v>0</v>
      </c>
      <c r="W24" s="49">
        <f t="shared" si="0"/>
        <v>0</v>
      </c>
      <c r="X24" s="49">
        <f t="shared" si="1"/>
        <v>0</v>
      </c>
      <c r="Y24" s="49">
        <f t="shared" si="2"/>
        <v>0</v>
      </c>
      <c r="Z24" s="45"/>
      <c r="AA24" s="45"/>
      <c r="AB24" s="45"/>
      <c r="AC24" s="45"/>
    </row>
    <row r="25" spans="1:29" ht="15" customHeight="1" x14ac:dyDescent="0.2">
      <c r="A25" s="50">
        <f t="shared" si="3"/>
        <v>19</v>
      </c>
      <c r="B25" s="19" t="s">
        <v>461</v>
      </c>
      <c r="C25" s="45">
        <v>0</v>
      </c>
      <c r="D25" s="45">
        <v>0</v>
      </c>
      <c r="E25" s="45">
        <v>0</v>
      </c>
      <c r="F25" s="45">
        <v>0</v>
      </c>
      <c r="G25" s="45">
        <v>0</v>
      </c>
      <c r="H25" s="45">
        <v>0</v>
      </c>
      <c r="I25" s="45">
        <v>0</v>
      </c>
      <c r="J25" s="45">
        <v>0</v>
      </c>
      <c r="K25" s="45">
        <v>0</v>
      </c>
      <c r="L25" s="45">
        <v>0</v>
      </c>
      <c r="M25" s="45">
        <v>0</v>
      </c>
      <c r="N25" s="45">
        <v>0</v>
      </c>
      <c r="O25" s="45">
        <v>0</v>
      </c>
      <c r="P25" s="45">
        <v>0</v>
      </c>
      <c r="Q25" s="45">
        <v>0</v>
      </c>
      <c r="R25" s="45">
        <v>0</v>
      </c>
      <c r="S25" s="45">
        <v>0</v>
      </c>
      <c r="T25" s="45">
        <v>0</v>
      </c>
      <c r="U25" s="45">
        <v>0</v>
      </c>
      <c r="V25" s="45">
        <v>0</v>
      </c>
      <c r="W25" s="49">
        <f t="shared" si="0"/>
        <v>0</v>
      </c>
      <c r="X25" s="49">
        <f t="shared" si="1"/>
        <v>0</v>
      </c>
      <c r="Y25" s="49">
        <f t="shared" si="2"/>
        <v>0</v>
      </c>
      <c r="Z25" s="45"/>
      <c r="AA25" s="45"/>
      <c r="AB25" s="45"/>
      <c r="AC25" s="45"/>
    </row>
    <row r="26" spans="1:29" ht="15" customHeight="1" x14ac:dyDescent="0.2">
      <c r="A26" s="50">
        <f t="shared" si="3"/>
        <v>20</v>
      </c>
      <c r="B26" s="19" t="s">
        <v>462</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9">
        <f t="shared" si="0"/>
        <v>0</v>
      </c>
      <c r="X26" s="49">
        <f t="shared" si="1"/>
        <v>0</v>
      </c>
      <c r="Y26" s="49">
        <f t="shared" si="2"/>
        <v>0</v>
      </c>
      <c r="Z26" s="45"/>
      <c r="AA26" s="45"/>
      <c r="AB26" s="45"/>
      <c r="AC26" s="45"/>
    </row>
    <row r="27" spans="1:29" ht="15" customHeight="1" x14ac:dyDescent="0.2">
      <c r="A27" s="50">
        <f t="shared" si="3"/>
        <v>21</v>
      </c>
      <c r="B27" s="19" t="s">
        <v>463</v>
      </c>
      <c r="C27" s="45">
        <v>0</v>
      </c>
      <c r="D27" s="45">
        <v>0</v>
      </c>
      <c r="E27" s="45">
        <v>0</v>
      </c>
      <c r="F27" s="45">
        <v>0</v>
      </c>
      <c r="G27" s="45">
        <v>0</v>
      </c>
      <c r="H27" s="45">
        <v>0</v>
      </c>
      <c r="I27" s="45">
        <v>0</v>
      </c>
      <c r="J27" s="45">
        <v>0</v>
      </c>
      <c r="K27" s="45">
        <v>0</v>
      </c>
      <c r="L27" s="45">
        <v>0</v>
      </c>
      <c r="M27" s="45">
        <v>0</v>
      </c>
      <c r="N27" s="45">
        <v>0</v>
      </c>
      <c r="O27" s="45">
        <v>0</v>
      </c>
      <c r="P27" s="45">
        <v>0</v>
      </c>
      <c r="Q27" s="45">
        <v>0</v>
      </c>
      <c r="R27" s="45">
        <v>0</v>
      </c>
      <c r="S27" s="45">
        <v>0</v>
      </c>
      <c r="T27" s="45">
        <v>0</v>
      </c>
      <c r="U27" s="45">
        <v>0</v>
      </c>
      <c r="V27" s="45">
        <v>0</v>
      </c>
      <c r="W27" s="49">
        <f t="shared" si="0"/>
        <v>0</v>
      </c>
      <c r="X27" s="49">
        <f t="shared" si="1"/>
        <v>0</v>
      </c>
      <c r="Y27" s="49">
        <f t="shared" si="2"/>
        <v>0</v>
      </c>
      <c r="Z27" s="45"/>
      <c r="AA27" s="45"/>
      <c r="AB27" s="45"/>
      <c r="AC27" s="45"/>
    </row>
    <row r="28" spans="1:29" ht="15" customHeight="1" x14ac:dyDescent="0.2">
      <c r="A28" s="50">
        <f t="shared" si="3"/>
        <v>22</v>
      </c>
      <c r="B28" s="19" t="s">
        <v>464</v>
      </c>
      <c r="C28" s="45">
        <v>0</v>
      </c>
      <c r="D28" s="45">
        <v>0</v>
      </c>
      <c r="E28" s="45">
        <v>0</v>
      </c>
      <c r="F28" s="45">
        <v>0</v>
      </c>
      <c r="G28" s="45">
        <v>0</v>
      </c>
      <c r="H28" s="45">
        <v>0</v>
      </c>
      <c r="I28" s="45">
        <v>0</v>
      </c>
      <c r="J28" s="45">
        <v>0</v>
      </c>
      <c r="K28" s="45">
        <v>0</v>
      </c>
      <c r="L28" s="45">
        <v>0</v>
      </c>
      <c r="M28" s="45">
        <v>0</v>
      </c>
      <c r="N28" s="45">
        <v>0</v>
      </c>
      <c r="O28" s="45">
        <v>0</v>
      </c>
      <c r="P28" s="45">
        <v>0</v>
      </c>
      <c r="Q28" s="45">
        <v>0</v>
      </c>
      <c r="R28" s="45">
        <v>0</v>
      </c>
      <c r="S28" s="45">
        <v>0</v>
      </c>
      <c r="T28" s="45">
        <v>0</v>
      </c>
      <c r="U28" s="45">
        <v>0</v>
      </c>
      <c r="V28" s="45">
        <v>0</v>
      </c>
      <c r="W28" s="49">
        <f t="shared" si="0"/>
        <v>0</v>
      </c>
      <c r="X28" s="49">
        <f t="shared" si="1"/>
        <v>0</v>
      </c>
      <c r="Y28" s="49">
        <f t="shared" si="2"/>
        <v>0</v>
      </c>
      <c r="Z28" s="45"/>
      <c r="AA28" s="45"/>
      <c r="AB28" s="45"/>
      <c r="AC28" s="45"/>
    </row>
    <row r="29" spans="1:29" ht="15" customHeight="1" x14ac:dyDescent="0.2">
      <c r="A29" s="50">
        <f t="shared" si="3"/>
        <v>23</v>
      </c>
      <c r="B29" s="19" t="s">
        <v>465</v>
      </c>
      <c r="C29" s="45">
        <v>0</v>
      </c>
      <c r="D29" s="45">
        <v>0</v>
      </c>
      <c r="E29" s="45">
        <v>0</v>
      </c>
      <c r="F29" s="45">
        <v>0</v>
      </c>
      <c r="G29" s="45">
        <v>0</v>
      </c>
      <c r="H29" s="45">
        <v>0</v>
      </c>
      <c r="I29" s="45">
        <v>0</v>
      </c>
      <c r="J29" s="45">
        <v>0</v>
      </c>
      <c r="K29" s="45">
        <v>0</v>
      </c>
      <c r="L29" s="45">
        <v>0</v>
      </c>
      <c r="M29" s="45">
        <v>0</v>
      </c>
      <c r="N29" s="45">
        <v>0</v>
      </c>
      <c r="O29" s="45">
        <v>0</v>
      </c>
      <c r="P29" s="45">
        <v>0</v>
      </c>
      <c r="Q29" s="45">
        <v>0</v>
      </c>
      <c r="R29" s="45">
        <v>0</v>
      </c>
      <c r="S29" s="45">
        <v>0</v>
      </c>
      <c r="T29" s="45">
        <v>0</v>
      </c>
      <c r="U29" s="45">
        <v>0</v>
      </c>
      <c r="V29" s="45">
        <v>0</v>
      </c>
      <c r="W29" s="49">
        <f t="shared" si="0"/>
        <v>0</v>
      </c>
      <c r="X29" s="49">
        <f t="shared" si="1"/>
        <v>0</v>
      </c>
      <c r="Y29" s="49">
        <f t="shared" si="2"/>
        <v>0</v>
      </c>
      <c r="Z29" s="45"/>
      <c r="AA29" s="45"/>
      <c r="AB29" s="45"/>
      <c r="AC29" s="45"/>
    </row>
    <row r="30" spans="1:29" ht="15" customHeight="1" x14ac:dyDescent="0.2">
      <c r="A30" s="50">
        <f t="shared" si="3"/>
        <v>24</v>
      </c>
      <c r="B30" s="19" t="s">
        <v>466</v>
      </c>
      <c r="C30" s="45">
        <v>0</v>
      </c>
      <c r="D30" s="45">
        <v>0</v>
      </c>
      <c r="E30" s="45">
        <v>0</v>
      </c>
      <c r="F30" s="45">
        <v>0</v>
      </c>
      <c r="G30" s="45">
        <v>41</v>
      </c>
      <c r="H30" s="45">
        <v>0</v>
      </c>
      <c r="I30" s="45">
        <v>0</v>
      </c>
      <c r="J30" s="45">
        <v>0</v>
      </c>
      <c r="K30" s="45">
        <v>0</v>
      </c>
      <c r="L30" s="45">
        <v>0</v>
      </c>
      <c r="M30" s="45">
        <v>0</v>
      </c>
      <c r="N30" s="45">
        <v>0</v>
      </c>
      <c r="O30" s="45">
        <v>0</v>
      </c>
      <c r="P30" s="45">
        <v>0</v>
      </c>
      <c r="Q30" s="45">
        <v>4</v>
      </c>
      <c r="R30" s="45">
        <v>0</v>
      </c>
      <c r="S30" s="45">
        <v>0</v>
      </c>
      <c r="T30" s="45">
        <v>0</v>
      </c>
      <c r="U30" s="45">
        <v>0</v>
      </c>
      <c r="V30" s="45">
        <v>0</v>
      </c>
      <c r="W30" s="49">
        <f t="shared" si="0"/>
        <v>45</v>
      </c>
      <c r="X30" s="49">
        <f t="shared" si="1"/>
        <v>0</v>
      </c>
      <c r="Y30" s="49">
        <f t="shared" si="2"/>
        <v>45</v>
      </c>
      <c r="Z30" s="45"/>
      <c r="AA30" s="45"/>
      <c r="AB30" s="45"/>
      <c r="AC30" s="45"/>
    </row>
    <row r="31" spans="1:29" ht="15" customHeight="1" x14ac:dyDescent="0.2">
      <c r="A31" s="50">
        <f t="shared" si="3"/>
        <v>25</v>
      </c>
      <c r="B31" s="19" t="s">
        <v>467</v>
      </c>
      <c r="C31" s="45">
        <v>0</v>
      </c>
      <c r="D31" s="45">
        <v>0</v>
      </c>
      <c r="E31" s="45">
        <v>0</v>
      </c>
      <c r="F31" s="45">
        <v>0</v>
      </c>
      <c r="G31" s="45">
        <v>0</v>
      </c>
      <c r="H31" s="45">
        <v>0</v>
      </c>
      <c r="I31" s="45">
        <v>0</v>
      </c>
      <c r="J31" s="45">
        <v>0</v>
      </c>
      <c r="K31" s="45">
        <v>0</v>
      </c>
      <c r="L31" s="45">
        <v>0</v>
      </c>
      <c r="M31" s="45">
        <v>0</v>
      </c>
      <c r="N31" s="45">
        <v>0</v>
      </c>
      <c r="O31" s="45">
        <v>0</v>
      </c>
      <c r="P31" s="45">
        <v>0</v>
      </c>
      <c r="Q31" s="45">
        <v>0</v>
      </c>
      <c r="R31" s="45">
        <v>0</v>
      </c>
      <c r="S31" s="45">
        <v>0</v>
      </c>
      <c r="T31" s="45">
        <v>0</v>
      </c>
      <c r="U31" s="45">
        <v>0</v>
      </c>
      <c r="V31" s="45">
        <v>0</v>
      </c>
      <c r="W31" s="49">
        <f t="shared" si="0"/>
        <v>0</v>
      </c>
      <c r="X31" s="49">
        <f t="shared" si="1"/>
        <v>0</v>
      </c>
      <c r="Y31" s="49">
        <f t="shared" si="2"/>
        <v>0</v>
      </c>
      <c r="Z31" s="45"/>
      <c r="AA31" s="45"/>
      <c r="AB31" s="45"/>
      <c r="AC31" s="45"/>
    </row>
    <row r="32" spans="1:29" ht="15" customHeight="1" x14ac:dyDescent="0.2">
      <c r="A32" s="50">
        <f t="shared" si="3"/>
        <v>26</v>
      </c>
      <c r="B32" s="19" t="s">
        <v>468</v>
      </c>
      <c r="C32" s="45">
        <v>0</v>
      </c>
      <c r="D32" s="45">
        <v>0</v>
      </c>
      <c r="E32" s="45">
        <v>0</v>
      </c>
      <c r="F32" s="45">
        <v>0</v>
      </c>
      <c r="G32" s="45">
        <v>0</v>
      </c>
      <c r="H32" s="45">
        <v>0</v>
      </c>
      <c r="I32" s="45">
        <v>0</v>
      </c>
      <c r="J32" s="45">
        <v>0</v>
      </c>
      <c r="K32" s="45">
        <v>0</v>
      </c>
      <c r="L32" s="45">
        <v>0</v>
      </c>
      <c r="M32" s="45">
        <v>0</v>
      </c>
      <c r="N32" s="45">
        <v>0</v>
      </c>
      <c r="O32" s="45">
        <v>0</v>
      </c>
      <c r="P32" s="45">
        <v>0</v>
      </c>
      <c r="Q32" s="45">
        <v>0</v>
      </c>
      <c r="R32" s="45">
        <v>0</v>
      </c>
      <c r="S32" s="45">
        <v>0</v>
      </c>
      <c r="T32" s="45">
        <v>0</v>
      </c>
      <c r="U32" s="45">
        <v>0</v>
      </c>
      <c r="V32" s="45">
        <v>0</v>
      </c>
      <c r="W32" s="49">
        <f t="shared" si="0"/>
        <v>0</v>
      </c>
      <c r="X32" s="49">
        <f t="shared" si="1"/>
        <v>0</v>
      </c>
      <c r="Y32" s="49">
        <f t="shared" si="2"/>
        <v>0</v>
      </c>
      <c r="Z32" s="45"/>
      <c r="AA32" s="45"/>
      <c r="AB32" s="45"/>
      <c r="AC32" s="45"/>
    </row>
    <row r="33" spans="1:29" ht="15" customHeight="1" x14ac:dyDescent="0.2">
      <c r="A33" s="50">
        <f t="shared" si="3"/>
        <v>27</v>
      </c>
      <c r="B33" s="19" t="s">
        <v>469</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9">
        <f t="shared" si="0"/>
        <v>0</v>
      </c>
      <c r="X33" s="49">
        <f t="shared" si="1"/>
        <v>0</v>
      </c>
      <c r="Y33" s="49">
        <f t="shared" si="2"/>
        <v>0</v>
      </c>
      <c r="Z33" s="45"/>
      <c r="AA33" s="45"/>
      <c r="AB33" s="45"/>
      <c r="AC33" s="45"/>
    </row>
    <row r="34" spans="1:29" ht="15" customHeight="1" x14ac:dyDescent="0.2">
      <c r="A34" s="50">
        <f t="shared" si="3"/>
        <v>28</v>
      </c>
      <c r="B34" s="19" t="s">
        <v>470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9">
        <f t="shared" si="0"/>
        <v>0</v>
      </c>
      <c r="X34" s="49">
        <f t="shared" si="1"/>
        <v>0</v>
      </c>
      <c r="Y34" s="49">
        <f t="shared" si="2"/>
        <v>0</v>
      </c>
      <c r="Z34" s="45"/>
      <c r="AA34" s="45"/>
      <c r="AB34" s="45"/>
      <c r="AC34" s="45"/>
    </row>
    <row r="35" spans="1:29" ht="15" customHeight="1" x14ac:dyDescent="0.2">
      <c r="A35" s="50">
        <f t="shared" si="3"/>
        <v>29</v>
      </c>
      <c r="B35" s="19" t="s">
        <v>471</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9">
        <f t="shared" si="0"/>
        <v>0</v>
      </c>
      <c r="X35" s="49">
        <f t="shared" si="1"/>
        <v>0</v>
      </c>
      <c r="Y35" s="49">
        <f t="shared" si="2"/>
        <v>0</v>
      </c>
      <c r="Z35" s="45"/>
      <c r="AA35" s="45"/>
      <c r="AB35" s="45"/>
      <c r="AC35" s="45"/>
    </row>
    <row r="36" spans="1:29" ht="15" customHeight="1" x14ac:dyDescent="0.2">
      <c r="A36" s="50">
        <f t="shared" si="3"/>
        <v>30</v>
      </c>
      <c r="B36" s="19" t="s">
        <v>472</v>
      </c>
      <c r="C36" s="45">
        <v>0</v>
      </c>
      <c r="D36" s="45">
        <v>0</v>
      </c>
      <c r="E36" s="45">
        <v>0</v>
      </c>
      <c r="F36" s="45">
        <v>0</v>
      </c>
      <c r="G36" s="45">
        <v>0</v>
      </c>
      <c r="H36" s="45">
        <v>0</v>
      </c>
      <c r="I36" s="45">
        <v>0</v>
      </c>
      <c r="J36" s="45">
        <v>0</v>
      </c>
      <c r="K36" s="45">
        <v>0</v>
      </c>
      <c r="L36" s="45">
        <v>0</v>
      </c>
      <c r="M36" s="45">
        <v>0</v>
      </c>
      <c r="N36" s="45">
        <v>0</v>
      </c>
      <c r="O36" s="45">
        <v>0</v>
      </c>
      <c r="P36" s="45">
        <v>0</v>
      </c>
      <c r="Q36" s="45">
        <v>0</v>
      </c>
      <c r="R36" s="45">
        <v>0</v>
      </c>
      <c r="S36" s="45">
        <v>0</v>
      </c>
      <c r="T36" s="45">
        <v>0</v>
      </c>
      <c r="U36" s="45">
        <v>0</v>
      </c>
      <c r="V36" s="45">
        <v>0</v>
      </c>
      <c r="W36" s="49">
        <f t="shared" si="0"/>
        <v>0</v>
      </c>
      <c r="X36" s="49">
        <f t="shared" si="1"/>
        <v>0</v>
      </c>
      <c r="Y36" s="49">
        <f t="shared" si="2"/>
        <v>0</v>
      </c>
      <c r="Z36" s="45"/>
      <c r="AA36" s="45"/>
      <c r="AB36" s="45"/>
      <c r="AC36" s="45"/>
    </row>
    <row r="37" spans="1:29" ht="15" customHeight="1" x14ac:dyDescent="0.2">
      <c r="A37" s="50">
        <f t="shared" si="3"/>
        <v>31</v>
      </c>
      <c r="B37" s="19" t="s">
        <v>473</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9">
        <f t="shared" si="0"/>
        <v>0</v>
      </c>
      <c r="X37" s="49">
        <f t="shared" si="1"/>
        <v>0</v>
      </c>
      <c r="Y37" s="49">
        <f t="shared" si="2"/>
        <v>0</v>
      </c>
      <c r="Z37" s="45"/>
      <c r="AA37" s="45"/>
      <c r="AB37" s="45"/>
      <c r="AC37" s="45"/>
    </row>
    <row r="38" spans="1:29" ht="15" customHeight="1" x14ac:dyDescent="0.2">
      <c r="A38" s="50">
        <f t="shared" si="3"/>
        <v>32</v>
      </c>
      <c r="B38" s="19" t="s">
        <v>474</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9">
        <f t="shared" si="0"/>
        <v>0</v>
      </c>
      <c r="X38" s="49">
        <f t="shared" si="1"/>
        <v>0</v>
      </c>
      <c r="Y38" s="49">
        <f t="shared" si="2"/>
        <v>0</v>
      </c>
      <c r="Z38" s="45"/>
      <c r="AA38" s="45"/>
      <c r="AB38" s="45"/>
      <c r="AC38" s="45"/>
    </row>
    <row r="39" spans="1:29" ht="15" customHeight="1" x14ac:dyDescent="0.2">
      <c r="A39" s="50">
        <f t="shared" si="3"/>
        <v>33</v>
      </c>
      <c r="B39" s="19" t="s">
        <v>475</v>
      </c>
      <c r="C39" s="45">
        <v>0</v>
      </c>
      <c r="D39" s="45">
        <v>0</v>
      </c>
      <c r="E39" s="45">
        <v>0</v>
      </c>
      <c r="F39" s="45">
        <v>0</v>
      </c>
      <c r="G39" s="45">
        <v>153</v>
      </c>
      <c r="H39" s="45">
        <v>0</v>
      </c>
      <c r="I39" s="45">
        <v>0</v>
      </c>
      <c r="J39" s="45">
        <v>0</v>
      </c>
      <c r="K39" s="45">
        <v>0</v>
      </c>
      <c r="L39" s="45">
        <v>0</v>
      </c>
      <c r="M39" s="45">
        <v>0</v>
      </c>
      <c r="N39" s="45">
        <v>0</v>
      </c>
      <c r="O39" s="45">
        <v>0</v>
      </c>
      <c r="P39" s="45">
        <v>0</v>
      </c>
      <c r="Q39" s="45">
        <v>6</v>
      </c>
      <c r="R39" s="45">
        <v>0</v>
      </c>
      <c r="S39" s="45">
        <v>0</v>
      </c>
      <c r="T39" s="45">
        <v>0</v>
      </c>
      <c r="U39" s="45">
        <v>0</v>
      </c>
      <c r="V39" s="45">
        <v>0</v>
      </c>
      <c r="W39" s="49">
        <f t="shared" si="0"/>
        <v>159</v>
      </c>
      <c r="X39" s="49">
        <f t="shared" si="1"/>
        <v>0</v>
      </c>
      <c r="Y39" s="49">
        <f t="shared" si="2"/>
        <v>159</v>
      </c>
      <c r="Z39" s="45"/>
      <c r="AA39" s="45"/>
      <c r="AB39" s="45"/>
      <c r="AC39" s="45"/>
    </row>
    <row r="40" spans="1:29" ht="15" customHeight="1" x14ac:dyDescent="0.2">
      <c r="A40" s="50">
        <f t="shared" si="3"/>
        <v>34</v>
      </c>
      <c r="B40" s="19" t="s">
        <v>476</v>
      </c>
      <c r="C40" s="45">
        <v>0</v>
      </c>
      <c r="D40" s="45">
        <v>0</v>
      </c>
      <c r="E40" s="45">
        <v>0</v>
      </c>
      <c r="F40" s="45">
        <v>0</v>
      </c>
      <c r="G40" s="45">
        <v>0</v>
      </c>
      <c r="H40" s="45">
        <v>0</v>
      </c>
      <c r="I40" s="45">
        <v>0</v>
      </c>
      <c r="J40" s="45">
        <v>0</v>
      </c>
      <c r="K40" s="45">
        <v>0</v>
      </c>
      <c r="L40" s="45">
        <v>30</v>
      </c>
      <c r="M40" s="45">
        <v>0</v>
      </c>
      <c r="N40" s="45">
        <v>0</v>
      </c>
      <c r="O40" s="45">
        <v>0</v>
      </c>
      <c r="P40" s="45">
        <v>0</v>
      </c>
      <c r="Q40" s="45">
        <v>0</v>
      </c>
      <c r="R40" s="45">
        <v>0</v>
      </c>
      <c r="S40" s="45">
        <v>0</v>
      </c>
      <c r="T40" s="45">
        <v>0</v>
      </c>
      <c r="U40" s="45">
        <v>0</v>
      </c>
      <c r="V40" s="45">
        <v>8</v>
      </c>
      <c r="W40" s="49">
        <f t="shared" si="0"/>
        <v>0</v>
      </c>
      <c r="X40" s="49">
        <f t="shared" si="1"/>
        <v>38</v>
      </c>
      <c r="Y40" s="49">
        <f t="shared" si="2"/>
        <v>38</v>
      </c>
      <c r="Z40" s="45"/>
      <c r="AA40" s="45"/>
      <c r="AB40" s="45"/>
      <c r="AC40" s="45"/>
    </row>
    <row r="41" spans="1:29" ht="15" customHeight="1" x14ac:dyDescent="0.2">
      <c r="A41" s="50">
        <f t="shared" si="3"/>
        <v>35</v>
      </c>
      <c r="B41" s="19" t="s">
        <v>477</v>
      </c>
      <c r="C41" s="45">
        <v>0</v>
      </c>
      <c r="D41" s="45">
        <v>0</v>
      </c>
      <c r="E41" s="45">
        <v>0</v>
      </c>
      <c r="F41" s="45">
        <v>0</v>
      </c>
      <c r="G41" s="45">
        <v>0</v>
      </c>
      <c r="H41" s="45">
        <v>0</v>
      </c>
      <c r="I41" s="45">
        <v>0</v>
      </c>
      <c r="J41" s="45">
        <v>0</v>
      </c>
      <c r="K41" s="45">
        <v>0</v>
      </c>
      <c r="L41" s="45">
        <v>0</v>
      </c>
      <c r="M41" s="45">
        <v>0</v>
      </c>
      <c r="N41" s="45">
        <v>0</v>
      </c>
      <c r="O41" s="45">
        <v>0</v>
      </c>
      <c r="P41" s="45">
        <v>0</v>
      </c>
      <c r="Q41" s="45">
        <v>0</v>
      </c>
      <c r="R41" s="45">
        <v>0</v>
      </c>
      <c r="S41" s="45">
        <v>0</v>
      </c>
      <c r="T41" s="45">
        <v>0</v>
      </c>
      <c r="U41" s="45">
        <v>0</v>
      </c>
      <c r="V41" s="45">
        <v>0</v>
      </c>
      <c r="W41" s="49">
        <f t="shared" si="0"/>
        <v>0</v>
      </c>
      <c r="X41" s="49">
        <f t="shared" si="1"/>
        <v>0</v>
      </c>
      <c r="Y41" s="49">
        <f t="shared" si="2"/>
        <v>0</v>
      </c>
      <c r="Z41" s="45"/>
      <c r="AA41" s="45"/>
      <c r="AB41" s="45"/>
      <c r="AC41" s="45"/>
    </row>
    <row r="42" spans="1:29" ht="15" customHeight="1" x14ac:dyDescent="0.2">
      <c r="A42" s="50">
        <f t="shared" si="3"/>
        <v>36</v>
      </c>
      <c r="B42" s="19" t="s">
        <v>478</v>
      </c>
      <c r="C42" s="45">
        <v>0</v>
      </c>
      <c r="D42" s="45">
        <v>0</v>
      </c>
      <c r="E42" s="45">
        <v>0</v>
      </c>
      <c r="F42" s="45">
        <v>0</v>
      </c>
      <c r="G42" s="45">
        <v>0</v>
      </c>
      <c r="H42" s="45">
        <v>0</v>
      </c>
      <c r="I42" s="45">
        <v>0</v>
      </c>
      <c r="J42" s="45">
        <v>0</v>
      </c>
      <c r="K42" s="45">
        <v>0</v>
      </c>
      <c r="L42" s="45">
        <v>0</v>
      </c>
      <c r="M42" s="45">
        <v>0</v>
      </c>
      <c r="N42" s="45">
        <v>0</v>
      </c>
      <c r="O42" s="45">
        <v>0</v>
      </c>
      <c r="P42" s="45">
        <v>0</v>
      </c>
      <c r="Q42" s="45">
        <v>0</v>
      </c>
      <c r="R42" s="45">
        <v>0</v>
      </c>
      <c r="S42" s="45">
        <v>0</v>
      </c>
      <c r="T42" s="45">
        <v>0</v>
      </c>
      <c r="U42" s="45">
        <v>0</v>
      </c>
      <c r="V42" s="45">
        <v>0</v>
      </c>
      <c r="W42" s="49">
        <f t="shared" si="0"/>
        <v>0</v>
      </c>
      <c r="X42" s="49">
        <f t="shared" si="1"/>
        <v>0</v>
      </c>
      <c r="Y42" s="49">
        <f t="shared" si="2"/>
        <v>0</v>
      </c>
      <c r="Z42" s="45"/>
      <c r="AA42" s="45"/>
      <c r="AB42" s="45"/>
      <c r="AC42" s="45"/>
    </row>
    <row r="43" spans="1:29" ht="15" customHeight="1" x14ac:dyDescent="0.2">
      <c r="A43" s="50">
        <f t="shared" si="3"/>
        <v>37</v>
      </c>
      <c r="B43" s="19" t="s">
        <v>479</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9">
        <f t="shared" si="0"/>
        <v>0</v>
      </c>
      <c r="X43" s="49">
        <f t="shared" si="1"/>
        <v>0</v>
      </c>
      <c r="Y43" s="49">
        <f t="shared" si="2"/>
        <v>0</v>
      </c>
      <c r="Z43" s="45"/>
      <c r="AA43" s="45"/>
      <c r="AB43" s="45"/>
      <c r="AC43" s="45"/>
    </row>
    <row r="44" spans="1:29" ht="15" customHeight="1" x14ac:dyDescent="0.2">
      <c r="A44" s="50">
        <f t="shared" si="3"/>
        <v>38</v>
      </c>
      <c r="B44" s="19" t="s">
        <v>480</v>
      </c>
      <c r="C44" s="45">
        <v>0</v>
      </c>
      <c r="D44" s="45">
        <v>0</v>
      </c>
      <c r="E44" s="45">
        <v>0</v>
      </c>
      <c r="F44" s="45">
        <v>0</v>
      </c>
      <c r="G44" s="45">
        <v>104</v>
      </c>
      <c r="H44" s="45">
        <v>0</v>
      </c>
      <c r="I44" s="45">
        <v>0</v>
      </c>
      <c r="J44" s="45">
        <v>0</v>
      </c>
      <c r="K44" s="45">
        <v>0</v>
      </c>
      <c r="L44" s="45">
        <v>0</v>
      </c>
      <c r="M44" s="45">
        <v>0</v>
      </c>
      <c r="N44" s="45">
        <v>0</v>
      </c>
      <c r="O44" s="45">
        <v>0</v>
      </c>
      <c r="P44" s="45">
        <v>0</v>
      </c>
      <c r="Q44" s="45">
        <v>5</v>
      </c>
      <c r="R44" s="45">
        <v>0</v>
      </c>
      <c r="S44" s="45">
        <v>0</v>
      </c>
      <c r="T44" s="45">
        <v>0</v>
      </c>
      <c r="U44" s="45">
        <v>0</v>
      </c>
      <c r="V44" s="45">
        <v>0</v>
      </c>
      <c r="W44" s="49">
        <f t="shared" si="0"/>
        <v>109</v>
      </c>
      <c r="X44" s="49">
        <f t="shared" si="1"/>
        <v>0</v>
      </c>
      <c r="Y44" s="49">
        <f t="shared" si="2"/>
        <v>109</v>
      </c>
      <c r="Z44" s="45"/>
      <c r="AA44" s="45"/>
      <c r="AB44" s="45"/>
      <c r="AC44" s="45"/>
    </row>
    <row r="45" spans="1:29" ht="15" customHeight="1" x14ac:dyDescent="0.2">
      <c r="A45" s="50">
        <f t="shared" si="3"/>
        <v>39</v>
      </c>
      <c r="B45" s="19" t="s">
        <v>481</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9">
        <f t="shared" si="0"/>
        <v>0</v>
      </c>
      <c r="X45" s="49">
        <f t="shared" si="1"/>
        <v>0</v>
      </c>
      <c r="Y45" s="49">
        <f t="shared" si="2"/>
        <v>0</v>
      </c>
      <c r="Z45" s="45"/>
      <c r="AA45" s="45"/>
      <c r="AB45" s="45"/>
      <c r="AC45" s="45"/>
    </row>
    <row r="46" spans="1:29" ht="15" customHeight="1" x14ac:dyDescent="0.2">
      <c r="A46" s="50">
        <f t="shared" si="3"/>
        <v>40</v>
      </c>
      <c r="B46" s="19" t="s">
        <v>482</v>
      </c>
      <c r="C46" s="407">
        <v>0</v>
      </c>
      <c r="D46" s="407">
        <v>0</v>
      </c>
      <c r="E46" s="407">
        <v>0</v>
      </c>
      <c r="F46" s="407">
        <v>0</v>
      </c>
      <c r="G46" s="407">
        <v>0</v>
      </c>
      <c r="H46" s="407">
        <v>0</v>
      </c>
      <c r="I46" s="407">
        <v>0</v>
      </c>
      <c r="J46" s="407">
        <v>0</v>
      </c>
      <c r="K46" s="407">
        <v>0</v>
      </c>
      <c r="L46" s="407">
        <v>0</v>
      </c>
      <c r="M46" s="407">
        <v>0</v>
      </c>
      <c r="N46" s="407">
        <v>0</v>
      </c>
      <c r="O46" s="407">
        <v>0</v>
      </c>
      <c r="P46" s="407">
        <v>0</v>
      </c>
      <c r="Q46" s="407">
        <v>0</v>
      </c>
      <c r="R46" s="407">
        <v>0</v>
      </c>
      <c r="S46" s="407">
        <v>0</v>
      </c>
      <c r="T46" s="407">
        <v>0</v>
      </c>
      <c r="U46" s="407">
        <v>0</v>
      </c>
      <c r="V46" s="407">
        <v>0</v>
      </c>
      <c r="W46" s="49">
        <f t="shared" si="0"/>
        <v>0</v>
      </c>
      <c r="X46" s="49">
        <f t="shared" si="1"/>
        <v>0</v>
      </c>
      <c r="Y46" s="49">
        <f t="shared" si="2"/>
        <v>0</v>
      </c>
      <c r="Z46" s="45"/>
      <c r="AA46" s="45"/>
      <c r="AB46" s="45"/>
      <c r="AC46" s="45"/>
    </row>
    <row r="47" spans="1:29" ht="15" customHeight="1" x14ac:dyDescent="0.2">
      <c r="A47" s="50">
        <f t="shared" si="3"/>
        <v>41</v>
      </c>
      <c r="B47" s="19" t="s">
        <v>483</v>
      </c>
      <c r="C47" s="45">
        <v>0</v>
      </c>
      <c r="D47" s="45">
        <v>0</v>
      </c>
      <c r="E47" s="45">
        <v>0</v>
      </c>
      <c r="F47" s="45">
        <v>0</v>
      </c>
      <c r="G47" s="45">
        <v>80</v>
      </c>
      <c r="H47" s="45">
        <v>0</v>
      </c>
      <c r="I47" s="45">
        <v>0</v>
      </c>
      <c r="J47" s="45">
        <v>0</v>
      </c>
      <c r="K47" s="45">
        <v>0</v>
      </c>
      <c r="L47" s="45">
        <v>0</v>
      </c>
      <c r="M47" s="45">
        <v>0</v>
      </c>
      <c r="N47" s="45">
        <v>0</v>
      </c>
      <c r="O47" s="45">
        <v>0</v>
      </c>
      <c r="P47" s="45">
        <v>0</v>
      </c>
      <c r="Q47" s="45">
        <v>8</v>
      </c>
      <c r="R47" s="45">
        <v>0</v>
      </c>
      <c r="S47" s="45">
        <v>0</v>
      </c>
      <c r="T47" s="45">
        <v>0</v>
      </c>
      <c r="U47" s="45">
        <v>0</v>
      </c>
      <c r="V47" s="45">
        <v>0</v>
      </c>
      <c r="W47" s="49">
        <f t="shared" si="0"/>
        <v>88</v>
      </c>
      <c r="X47" s="49">
        <f t="shared" si="1"/>
        <v>0</v>
      </c>
      <c r="Y47" s="49">
        <f t="shared" si="2"/>
        <v>88</v>
      </c>
      <c r="Z47" s="45"/>
      <c r="AA47" s="45"/>
      <c r="AB47" s="45"/>
      <c r="AC47" s="45"/>
    </row>
    <row r="48" spans="1:29" ht="15" customHeight="1" x14ac:dyDescent="0.2">
      <c r="A48" s="50">
        <f t="shared" si="3"/>
        <v>42</v>
      </c>
      <c r="B48" s="19" t="s">
        <v>484</v>
      </c>
      <c r="C48" s="45">
        <v>0</v>
      </c>
      <c r="D48" s="45">
        <v>0</v>
      </c>
      <c r="E48" s="45">
        <v>0</v>
      </c>
      <c r="F48" s="45">
        <v>0</v>
      </c>
      <c r="G48" s="45">
        <v>0</v>
      </c>
      <c r="H48" s="45">
        <v>0</v>
      </c>
      <c r="I48" s="45">
        <v>0</v>
      </c>
      <c r="J48" s="45">
        <v>0</v>
      </c>
      <c r="K48" s="45">
        <v>0</v>
      </c>
      <c r="L48" s="45">
        <v>0</v>
      </c>
      <c r="M48" s="45">
        <v>0</v>
      </c>
      <c r="N48" s="45">
        <v>0</v>
      </c>
      <c r="O48" s="45">
        <v>0</v>
      </c>
      <c r="P48" s="45">
        <v>0</v>
      </c>
      <c r="Q48" s="45">
        <v>0</v>
      </c>
      <c r="R48" s="45">
        <v>0</v>
      </c>
      <c r="S48" s="45">
        <v>0</v>
      </c>
      <c r="T48" s="45">
        <v>0</v>
      </c>
      <c r="U48" s="45">
        <v>0</v>
      </c>
      <c r="V48" s="45">
        <v>0</v>
      </c>
      <c r="W48" s="49">
        <f t="shared" si="0"/>
        <v>0</v>
      </c>
      <c r="X48" s="49">
        <f t="shared" si="1"/>
        <v>0</v>
      </c>
      <c r="Y48" s="49">
        <f t="shared" si="2"/>
        <v>0</v>
      </c>
      <c r="Z48" s="45"/>
      <c r="AA48" s="45"/>
      <c r="AB48" s="45"/>
      <c r="AC48" s="45"/>
    </row>
    <row r="49" spans="1:29" ht="15" customHeight="1" x14ac:dyDescent="0.2">
      <c r="A49" s="50">
        <f t="shared" si="3"/>
        <v>43</v>
      </c>
      <c r="B49" s="19" t="s">
        <v>485</v>
      </c>
      <c r="C49" s="45">
        <v>0</v>
      </c>
      <c r="D49" s="45">
        <v>0</v>
      </c>
      <c r="E49" s="45">
        <v>0</v>
      </c>
      <c r="F49" s="45">
        <v>0</v>
      </c>
      <c r="G49" s="45">
        <v>0</v>
      </c>
      <c r="H49" s="45">
        <v>0</v>
      </c>
      <c r="I49" s="45">
        <v>0</v>
      </c>
      <c r="J49" s="45">
        <v>0</v>
      </c>
      <c r="K49" s="45">
        <v>0</v>
      </c>
      <c r="L49" s="45">
        <v>0</v>
      </c>
      <c r="M49" s="45">
        <v>0</v>
      </c>
      <c r="N49" s="45">
        <v>0</v>
      </c>
      <c r="O49" s="45">
        <v>0</v>
      </c>
      <c r="P49" s="45">
        <v>0</v>
      </c>
      <c r="Q49" s="45">
        <v>0</v>
      </c>
      <c r="R49" s="45">
        <v>0</v>
      </c>
      <c r="S49" s="45">
        <v>0</v>
      </c>
      <c r="T49" s="45">
        <v>0</v>
      </c>
      <c r="U49" s="45">
        <v>0</v>
      </c>
      <c r="V49" s="45">
        <v>0</v>
      </c>
      <c r="W49" s="49">
        <f t="shared" si="0"/>
        <v>0</v>
      </c>
      <c r="X49" s="49">
        <f t="shared" si="1"/>
        <v>0</v>
      </c>
      <c r="Y49" s="49">
        <f t="shared" si="2"/>
        <v>0</v>
      </c>
      <c r="Z49" s="45"/>
      <c r="AA49" s="45"/>
      <c r="AB49" s="45"/>
      <c r="AC49" s="45"/>
    </row>
    <row r="50" spans="1:29" ht="15" customHeight="1" x14ac:dyDescent="0.2">
      <c r="A50" s="50">
        <f t="shared" si="3"/>
        <v>44</v>
      </c>
      <c r="B50" s="19" t="s">
        <v>486</v>
      </c>
      <c r="C50" s="45">
        <v>0</v>
      </c>
      <c r="D50" s="45">
        <v>0</v>
      </c>
      <c r="E50" s="45">
        <v>0</v>
      </c>
      <c r="F50" s="45">
        <v>0</v>
      </c>
      <c r="G50" s="45">
        <v>0</v>
      </c>
      <c r="H50" s="45">
        <v>0</v>
      </c>
      <c r="I50" s="45">
        <v>0</v>
      </c>
      <c r="J50" s="45">
        <v>0</v>
      </c>
      <c r="K50" s="45">
        <v>0</v>
      </c>
      <c r="L50" s="45">
        <v>0</v>
      </c>
      <c r="M50" s="45">
        <v>0</v>
      </c>
      <c r="N50" s="45">
        <v>0</v>
      </c>
      <c r="O50" s="45">
        <v>0</v>
      </c>
      <c r="P50" s="45">
        <v>0</v>
      </c>
      <c r="Q50" s="45">
        <v>0</v>
      </c>
      <c r="R50" s="45">
        <v>0</v>
      </c>
      <c r="S50" s="45">
        <v>0</v>
      </c>
      <c r="T50" s="45">
        <v>0</v>
      </c>
      <c r="U50" s="45">
        <v>0</v>
      </c>
      <c r="V50" s="45">
        <v>0</v>
      </c>
      <c r="W50" s="49">
        <f t="shared" si="0"/>
        <v>0</v>
      </c>
      <c r="X50" s="49">
        <f t="shared" si="1"/>
        <v>0</v>
      </c>
      <c r="Y50" s="49">
        <f t="shared" si="2"/>
        <v>0</v>
      </c>
      <c r="Z50" s="45"/>
      <c r="AA50" s="45"/>
      <c r="AB50" s="45"/>
      <c r="AC50" s="45"/>
    </row>
    <row r="51" spans="1:29" ht="15" customHeight="1" x14ac:dyDescent="0.2">
      <c r="A51" s="50">
        <f t="shared" si="3"/>
        <v>45</v>
      </c>
      <c r="B51" s="19" t="s">
        <v>487</v>
      </c>
      <c r="C51" s="45">
        <v>0</v>
      </c>
      <c r="D51" s="45">
        <v>0</v>
      </c>
      <c r="E51" s="45">
        <v>0</v>
      </c>
      <c r="F51" s="45">
        <v>0</v>
      </c>
      <c r="G51" s="45">
        <v>0</v>
      </c>
      <c r="H51" s="45">
        <v>0</v>
      </c>
      <c r="I51" s="45">
        <v>0</v>
      </c>
      <c r="J51" s="45">
        <v>0</v>
      </c>
      <c r="K51" s="45">
        <v>0</v>
      </c>
      <c r="L51" s="45">
        <v>30</v>
      </c>
      <c r="M51" s="45">
        <v>0</v>
      </c>
      <c r="N51" s="45">
        <v>0</v>
      </c>
      <c r="O51" s="45">
        <v>0</v>
      </c>
      <c r="P51" s="45">
        <v>0</v>
      </c>
      <c r="Q51" s="45">
        <v>0</v>
      </c>
      <c r="R51" s="45">
        <v>0</v>
      </c>
      <c r="S51" s="45">
        <v>0</v>
      </c>
      <c r="T51" s="45">
        <v>0</v>
      </c>
      <c r="U51" s="45">
        <v>0</v>
      </c>
      <c r="V51" s="45">
        <v>2</v>
      </c>
      <c r="W51" s="49">
        <f t="shared" si="0"/>
        <v>0</v>
      </c>
      <c r="X51" s="49">
        <f t="shared" si="1"/>
        <v>32</v>
      </c>
      <c r="Y51" s="49">
        <f t="shared" si="2"/>
        <v>32</v>
      </c>
      <c r="Z51" s="45"/>
      <c r="AA51" s="45"/>
      <c r="AB51" s="45"/>
      <c r="AC51" s="45"/>
    </row>
    <row r="52" spans="1:29" ht="15" customHeight="1" x14ac:dyDescent="0.2">
      <c r="A52" s="50">
        <f t="shared" si="3"/>
        <v>46</v>
      </c>
      <c r="B52" s="19" t="s">
        <v>488</v>
      </c>
      <c r="C52" s="45">
        <v>0</v>
      </c>
      <c r="D52" s="45">
        <v>0</v>
      </c>
      <c r="E52" s="45">
        <v>0</v>
      </c>
      <c r="F52" s="45">
        <v>0</v>
      </c>
      <c r="G52" s="45">
        <v>0</v>
      </c>
      <c r="H52" s="45">
        <v>0</v>
      </c>
      <c r="I52" s="45">
        <v>0</v>
      </c>
      <c r="J52" s="45">
        <v>0</v>
      </c>
      <c r="K52" s="45">
        <v>0</v>
      </c>
      <c r="L52" s="45">
        <v>0</v>
      </c>
      <c r="M52" s="45">
        <v>0</v>
      </c>
      <c r="N52" s="45">
        <v>0</v>
      </c>
      <c r="O52" s="45">
        <v>0</v>
      </c>
      <c r="P52" s="45">
        <v>0</v>
      </c>
      <c r="Q52" s="45">
        <v>0</v>
      </c>
      <c r="R52" s="45">
        <v>0</v>
      </c>
      <c r="S52" s="45">
        <v>0</v>
      </c>
      <c r="T52" s="45">
        <v>0</v>
      </c>
      <c r="U52" s="45">
        <v>0</v>
      </c>
      <c r="V52" s="45">
        <v>0</v>
      </c>
      <c r="W52" s="49">
        <f t="shared" si="0"/>
        <v>0</v>
      </c>
      <c r="X52" s="49">
        <f t="shared" si="1"/>
        <v>0</v>
      </c>
      <c r="Y52" s="49">
        <f t="shared" si="2"/>
        <v>0</v>
      </c>
      <c r="Z52" s="45"/>
      <c r="AA52" s="45"/>
      <c r="AB52" s="45"/>
      <c r="AC52" s="45"/>
    </row>
    <row r="53" spans="1:29" ht="15" customHeight="1" x14ac:dyDescent="0.2">
      <c r="A53" s="50">
        <f t="shared" si="3"/>
        <v>47</v>
      </c>
      <c r="B53" s="19" t="s">
        <v>489</v>
      </c>
      <c r="C53" s="45">
        <v>0</v>
      </c>
      <c r="D53" s="45">
        <v>0</v>
      </c>
      <c r="E53" s="45">
        <v>0</v>
      </c>
      <c r="F53" s="45">
        <v>0</v>
      </c>
      <c r="G53" s="45">
        <v>0</v>
      </c>
      <c r="H53" s="45">
        <v>0</v>
      </c>
      <c r="I53" s="45">
        <v>0</v>
      </c>
      <c r="J53" s="45">
        <v>0</v>
      </c>
      <c r="K53" s="45">
        <v>0</v>
      </c>
      <c r="L53" s="45">
        <v>0</v>
      </c>
      <c r="M53" s="45">
        <v>0</v>
      </c>
      <c r="N53" s="45">
        <v>0</v>
      </c>
      <c r="O53" s="45">
        <v>0</v>
      </c>
      <c r="P53" s="45">
        <v>0</v>
      </c>
      <c r="Q53" s="45">
        <v>0</v>
      </c>
      <c r="R53" s="45">
        <v>0</v>
      </c>
      <c r="S53" s="45">
        <v>0</v>
      </c>
      <c r="T53" s="45">
        <v>0</v>
      </c>
      <c r="U53" s="45">
        <v>0</v>
      </c>
      <c r="V53" s="45">
        <v>0</v>
      </c>
      <c r="W53" s="49">
        <f t="shared" si="0"/>
        <v>0</v>
      </c>
      <c r="X53" s="49">
        <f t="shared" si="1"/>
        <v>0</v>
      </c>
      <c r="Y53" s="49">
        <f t="shared" si="2"/>
        <v>0</v>
      </c>
      <c r="Z53" s="45"/>
      <c r="AA53" s="45"/>
      <c r="AB53" s="45"/>
      <c r="AC53" s="45"/>
    </row>
    <row r="54" spans="1:29" ht="15" customHeight="1" x14ac:dyDescent="0.2">
      <c r="A54" s="50">
        <f t="shared" si="3"/>
        <v>48</v>
      </c>
      <c r="B54" s="19" t="s">
        <v>490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9">
        <f t="shared" si="0"/>
        <v>0</v>
      </c>
      <c r="X54" s="49">
        <f t="shared" si="1"/>
        <v>0</v>
      </c>
      <c r="Y54" s="49">
        <f t="shared" si="2"/>
        <v>0</v>
      </c>
      <c r="Z54" s="45"/>
      <c r="AA54" s="45"/>
      <c r="AB54" s="45"/>
      <c r="AC54" s="45"/>
    </row>
    <row r="55" spans="1:29" ht="15" customHeight="1" x14ac:dyDescent="0.2">
      <c r="A55" s="50">
        <f t="shared" si="3"/>
        <v>49</v>
      </c>
      <c r="B55" s="19" t="s">
        <v>491</v>
      </c>
      <c r="C55" s="45">
        <v>0</v>
      </c>
      <c r="D55" s="45">
        <v>0</v>
      </c>
      <c r="E55" s="45">
        <v>0</v>
      </c>
      <c r="F55" s="45">
        <v>0</v>
      </c>
      <c r="G55" s="45">
        <v>0</v>
      </c>
      <c r="H55" s="45">
        <v>0</v>
      </c>
      <c r="I55" s="45">
        <v>0</v>
      </c>
      <c r="J55" s="45">
        <v>0</v>
      </c>
      <c r="K55" s="45">
        <v>0</v>
      </c>
      <c r="L55" s="45">
        <v>0</v>
      </c>
      <c r="M55" s="45">
        <v>0</v>
      </c>
      <c r="N55" s="45">
        <v>0</v>
      </c>
      <c r="O55" s="45">
        <v>0</v>
      </c>
      <c r="P55" s="45">
        <v>0</v>
      </c>
      <c r="Q55" s="45">
        <v>0</v>
      </c>
      <c r="R55" s="45">
        <v>0</v>
      </c>
      <c r="S55" s="45">
        <v>0</v>
      </c>
      <c r="T55" s="45">
        <v>0</v>
      </c>
      <c r="U55" s="45">
        <v>0</v>
      </c>
      <c r="V55" s="45">
        <v>0</v>
      </c>
      <c r="W55" s="49">
        <f t="shared" si="0"/>
        <v>0</v>
      </c>
      <c r="X55" s="49">
        <f t="shared" si="1"/>
        <v>0</v>
      </c>
      <c r="Y55" s="49">
        <f t="shared" si="2"/>
        <v>0</v>
      </c>
      <c r="Z55" s="45"/>
      <c r="AA55" s="45"/>
      <c r="AB55" s="45"/>
      <c r="AC55" s="45"/>
    </row>
    <row r="56" spans="1:29" ht="15" customHeight="1" x14ac:dyDescent="0.2">
      <c r="A56" s="50">
        <f t="shared" si="3"/>
        <v>50</v>
      </c>
      <c r="B56" s="19" t="s">
        <v>492</v>
      </c>
      <c r="C56" s="45">
        <v>0</v>
      </c>
      <c r="D56" s="45">
        <v>0</v>
      </c>
      <c r="E56" s="45">
        <v>0</v>
      </c>
      <c r="F56" s="45">
        <v>0</v>
      </c>
      <c r="G56" s="45">
        <v>0</v>
      </c>
      <c r="H56" s="45">
        <v>0</v>
      </c>
      <c r="I56" s="45">
        <v>0</v>
      </c>
      <c r="J56" s="45">
        <v>0</v>
      </c>
      <c r="K56" s="45">
        <v>0</v>
      </c>
      <c r="L56" s="45">
        <v>0</v>
      </c>
      <c r="M56" s="45">
        <v>0</v>
      </c>
      <c r="N56" s="45">
        <v>0</v>
      </c>
      <c r="O56" s="45">
        <v>0</v>
      </c>
      <c r="P56" s="45">
        <v>0</v>
      </c>
      <c r="Q56" s="45">
        <v>0</v>
      </c>
      <c r="R56" s="45">
        <v>0</v>
      </c>
      <c r="S56" s="45">
        <v>0</v>
      </c>
      <c r="T56" s="45">
        <v>0</v>
      </c>
      <c r="U56" s="45">
        <v>0</v>
      </c>
      <c r="V56" s="45">
        <v>0</v>
      </c>
      <c r="W56" s="49">
        <f t="shared" si="0"/>
        <v>0</v>
      </c>
      <c r="X56" s="49">
        <f t="shared" si="1"/>
        <v>0</v>
      </c>
      <c r="Y56" s="49">
        <f t="shared" si="2"/>
        <v>0</v>
      </c>
      <c r="Z56" s="45"/>
      <c r="AA56" s="45"/>
      <c r="AB56" s="45"/>
      <c r="AC56" s="45"/>
    </row>
    <row r="57" spans="1:29" ht="15" customHeight="1" x14ac:dyDescent="0.2">
      <c r="A57" s="50">
        <f t="shared" si="3"/>
        <v>51</v>
      </c>
      <c r="B57" s="19" t="s">
        <v>493</v>
      </c>
      <c r="C57" s="45">
        <v>0</v>
      </c>
      <c r="D57" s="45">
        <v>0</v>
      </c>
      <c r="E57" s="45">
        <v>0</v>
      </c>
      <c r="F57" s="45">
        <v>0</v>
      </c>
      <c r="G57" s="45">
        <v>0</v>
      </c>
      <c r="H57" s="45">
        <v>0</v>
      </c>
      <c r="I57" s="45">
        <v>0</v>
      </c>
      <c r="J57" s="45">
        <v>0</v>
      </c>
      <c r="K57" s="45">
        <v>0</v>
      </c>
      <c r="L57" s="45">
        <v>0</v>
      </c>
      <c r="M57" s="45">
        <v>0</v>
      </c>
      <c r="N57" s="45">
        <v>0</v>
      </c>
      <c r="O57" s="45">
        <v>0</v>
      </c>
      <c r="P57" s="45">
        <v>0</v>
      </c>
      <c r="Q57" s="45">
        <v>0</v>
      </c>
      <c r="R57" s="45">
        <v>0</v>
      </c>
      <c r="S57" s="45">
        <v>0</v>
      </c>
      <c r="T57" s="45">
        <v>0</v>
      </c>
      <c r="U57" s="45">
        <v>0</v>
      </c>
      <c r="V57" s="45">
        <v>0</v>
      </c>
      <c r="W57" s="49">
        <f t="shared" si="0"/>
        <v>0</v>
      </c>
      <c r="X57" s="49">
        <f t="shared" si="1"/>
        <v>0</v>
      </c>
      <c r="Y57" s="49">
        <f t="shared" si="2"/>
        <v>0</v>
      </c>
      <c r="Z57" s="45"/>
      <c r="AA57" s="45"/>
      <c r="AB57" s="45"/>
      <c r="AC57" s="45"/>
    </row>
    <row r="58" spans="1:29" ht="15" customHeight="1" x14ac:dyDescent="0.2">
      <c r="A58" s="50">
        <f t="shared" si="3"/>
        <v>52</v>
      </c>
      <c r="B58" s="19" t="s">
        <v>494</v>
      </c>
      <c r="C58" s="45">
        <v>0</v>
      </c>
      <c r="D58" s="45">
        <v>0</v>
      </c>
      <c r="E58" s="45">
        <v>0</v>
      </c>
      <c r="F58" s="45">
        <v>0</v>
      </c>
      <c r="G58" s="45">
        <v>0</v>
      </c>
      <c r="H58" s="45">
        <v>0</v>
      </c>
      <c r="I58" s="45">
        <v>0</v>
      </c>
      <c r="J58" s="45">
        <v>0</v>
      </c>
      <c r="K58" s="45">
        <v>0</v>
      </c>
      <c r="L58" s="45">
        <v>0</v>
      </c>
      <c r="M58" s="45">
        <v>0</v>
      </c>
      <c r="N58" s="45">
        <v>0</v>
      </c>
      <c r="O58" s="45">
        <v>0</v>
      </c>
      <c r="P58" s="45">
        <v>0</v>
      </c>
      <c r="Q58" s="45">
        <v>0</v>
      </c>
      <c r="R58" s="45">
        <v>0</v>
      </c>
      <c r="S58" s="45">
        <v>0</v>
      </c>
      <c r="T58" s="45">
        <v>0</v>
      </c>
      <c r="U58" s="45">
        <v>0</v>
      </c>
      <c r="V58" s="45">
        <v>0</v>
      </c>
      <c r="W58" s="49">
        <f t="shared" si="0"/>
        <v>0</v>
      </c>
      <c r="X58" s="49">
        <f t="shared" si="1"/>
        <v>0</v>
      </c>
      <c r="Y58" s="49">
        <f t="shared" si="2"/>
        <v>0</v>
      </c>
      <c r="Z58" s="45"/>
      <c r="AA58" s="45"/>
      <c r="AB58" s="45"/>
      <c r="AC58" s="45"/>
    </row>
    <row r="59" spans="1:29" ht="15" customHeight="1" x14ac:dyDescent="0.2">
      <c r="A59" s="50">
        <f t="shared" si="3"/>
        <v>53</v>
      </c>
      <c r="B59" s="19" t="s">
        <v>495</v>
      </c>
      <c r="C59" s="45">
        <v>0</v>
      </c>
      <c r="D59" s="45">
        <v>0</v>
      </c>
      <c r="E59" s="45">
        <v>0</v>
      </c>
      <c r="F59" s="45">
        <v>0</v>
      </c>
      <c r="G59" s="45">
        <v>0</v>
      </c>
      <c r="H59" s="45">
        <v>0</v>
      </c>
      <c r="I59" s="45">
        <v>0</v>
      </c>
      <c r="J59" s="45">
        <v>0</v>
      </c>
      <c r="K59" s="45">
        <v>0</v>
      </c>
      <c r="L59" s="45">
        <v>0</v>
      </c>
      <c r="M59" s="45">
        <v>0</v>
      </c>
      <c r="N59" s="45">
        <v>0</v>
      </c>
      <c r="O59" s="45">
        <v>0</v>
      </c>
      <c r="P59" s="45">
        <v>0</v>
      </c>
      <c r="Q59" s="45">
        <v>0</v>
      </c>
      <c r="R59" s="45">
        <v>0</v>
      </c>
      <c r="S59" s="45">
        <v>0</v>
      </c>
      <c r="T59" s="45">
        <v>0</v>
      </c>
      <c r="U59" s="45">
        <v>0</v>
      </c>
      <c r="V59" s="45">
        <v>0</v>
      </c>
      <c r="W59" s="49">
        <f t="shared" si="0"/>
        <v>0</v>
      </c>
      <c r="X59" s="49">
        <f t="shared" si="1"/>
        <v>0</v>
      </c>
      <c r="Y59" s="49">
        <f t="shared" si="2"/>
        <v>0</v>
      </c>
      <c r="Z59" s="45"/>
      <c r="AA59" s="45"/>
      <c r="AB59" s="45"/>
      <c r="AC59" s="45"/>
    </row>
    <row r="60" spans="1:29" ht="15" customHeight="1" x14ac:dyDescent="0.2">
      <c r="A60" s="50">
        <f t="shared" si="3"/>
        <v>54</v>
      </c>
      <c r="B60" s="19" t="s">
        <v>496</v>
      </c>
      <c r="C60" s="45">
        <v>0</v>
      </c>
      <c r="D60" s="45">
        <v>0</v>
      </c>
      <c r="E60" s="45">
        <v>0</v>
      </c>
      <c r="F60" s="45">
        <v>0</v>
      </c>
      <c r="G60" s="45">
        <v>0</v>
      </c>
      <c r="H60" s="45">
        <v>0</v>
      </c>
      <c r="I60" s="45">
        <v>0</v>
      </c>
      <c r="J60" s="45">
        <v>0</v>
      </c>
      <c r="K60" s="45">
        <v>0</v>
      </c>
      <c r="L60" s="45">
        <v>0</v>
      </c>
      <c r="M60" s="45">
        <v>0</v>
      </c>
      <c r="N60" s="45">
        <v>0</v>
      </c>
      <c r="O60" s="45">
        <v>0</v>
      </c>
      <c r="P60" s="45">
        <v>0</v>
      </c>
      <c r="Q60" s="45">
        <v>0</v>
      </c>
      <c r="R60" s="45">
        <v>0</v>
      </c>
      <c r="S60" s="45">
        <v>0</v>
      </c>
      <c r="T60" s="45">
        <v>0</v>
      </c>
      <c r="U60" s="45">
        <v>0</v>
      </c>
      <c r="V60" s="45">
        <v>0</v>
      </c>
      <c r="W60" s="49">
        <f t="shared" si="0"/>
        <v>0</v>
      </c>
      <c r="X60" s="49">
        <f t="shared" si="1"/>
        <v>0</v>
      </c>
      <c r="Y60" s="49">
        <f t="shared" si="2"/>
        <v>0</v>
      </c>
      <c r="Z60" s="45"/>
      <c r="AA60" s="45"/>
      <c r="AB60" s="45"/>
      <c r="AC60" s="45"/>
    </row>
    <row r="61" spans="1:29" ht="15" customHeight="1" x14ac:dyDescent="0.2">
      <c r="A61" s="50">
        <f t="shared" si="3"/>
        <v>55</v>
      </c>
      <c r="B61" s="19" t="s">
        <v>497</v>
      </c>
      <c r="C61" s="45">
        <v>0</v>
      </c>
      <c r="D61" s="45">
        <v>0</v>
      </c>
      <c r="E61" s="45">
        <v>0</v>
      </c>
      <c r="F61" s="45">
        <v>0</v>
      </c>
      <c r="G61" s="45">
        <v>0</v>
      </c>
      <c r="H61" s="45">
        <v>0</v>
      </c>
      <c r="I61" s="45">
        <v>0</v>
      </c>
      <c r="J61" s="45">
        <v>0</v>
      </c>
      <c r="K61" s="45">
        <v>0</v>
      </c>
      <c r="L61" s="45">
        <v>0</v>
      </c>
      <c r="M61" s="45">
        <v>0</v>
      </c>
      <c r="N61" s="45">
        <v>0</v>
      </c>
      <c r="O61" s="45">
        <v>0</v>
      </c>
      <c r="P61" s="45">
        <v>0</v>
      </c>
      <c r="Q61" s="45">
        <v>0</v>
      </c>
      <c r="R61" s="45">
        <v>0</v>
      </c>
      <c r="S61" s="45">
        <v>0</v>
      </c>
      <c r="T61" s="45">
        <v>0</v>
      </c>
      <c r="U61" s="45">
        <v>0</v>
      </c>
      <c r="V61" s="45">
        <v>0</v>
      </c>
      <c r="W61" s="49">
        <f t="shared" si="0"/>
        <v>0</v>
      </c>
      <c r="X61" s="49">
        <f t="shared" si="1"/>
        <v>0</v>
      </c>
      <c r="Y61" s="49">
        <f t="shared" si="2"/>
        <v>0</v>
      </c>
      <c r="Z61" s="45"/>
      <c r="AA61" s="45"/>
      <c r="AB61" s="45"/>
      <c r="AC61" s="45"/>
    </row>
    <row r="62" spans="1:29" ht="15" customHeight="1" x14ac:dyDescent="0.2">
      <c r="A62" s="50">
        <f t="shared" si="3"/>
        <v>56</v>
      </c>
      <c r="B62" s="19" t="s">
        <v>498</v>
      </c>
      <c r="C62" s="45">
        <v>0</v>
      </c>
      <c r="D62" s="45">
        <v>0</v>
      </c>
      <c r="E62" s="45">
        <v>0</v>
      </c>
      <c r="F62" s="45">
        <v>0</v>
      </c>
      <c r="G62" s="45">
        <v>0</v>
      </c>
      <c r="H62" s="45">
        <v>0</v>
      </c>
      <c r="I62" s="45">
        <v>0</v>
      </c>
      <c r="J62" s="45">
        <v>0</v>
      </c>
      <c r="K62" s="45">
        <v>0</v>
      </c>
      <c r="L62" s="45">
        <v>0</v>
      </c>
      <c r="M62" s="45">
        <v>0</v>
      </c>
      <c r="N62" s="45">
        <v>0</v>
      </c>
      <c r="O62" s="45">
        <v>0</v>
      </c>
      <c r="P62" s="45">
        <v>0</v>
      </c>
      <c r="Q62" s="45">
        <v>0</v>
      </c>
      <c r="R62" s="45">
        <v>0</v>
      </c>
      <c r="S62" s="45">
        <v>0</v>
      </c>
      <c r="T62" s="45">
        <v>0</v>
      </c>
      <c r="U62" s="45">
        <v>0</v>
      </c>
      <c r="V62" s="45">
        <v>0</v>
      </c>
      <c r="W62" s="49">
        <f t="shared" si="0"/>
        <v>0</v>
      </c>
      <c r="X62" s="49">
        <f t="shared" si="1"/>
        <v>0</v>
      </c>
      <c r="Y62" s="49">
        <f t="shared" si="2"/>
        <v>0</v>
      </c>
      <c r="Z62" s="45"/>
      <c r="AA62" s="45"/>
      <c r="AB62" s="45"/>
      <c r="AC62" s="45"/>
    </row>
    <row r="63" spans="1:29" ht="15" customHeight="1" x14ac:dyDescent="0.2">
      <c r="A63" s="50">
        <f t="shared" si="3"/>
        <v>57</v>
      </c>
      <c r="B63" s="19" t="s">
        <v>499</v>
      </c>
      <c r="C63" s="45">
        <v>0</v>
      </c>
      <c r="D63" s="45">
        <v>0</v>
      </c>
      <c r="E63" s="45">
        <v>0</v>
      </c>
      <c r="F63" s="45">
        <v>0</v>
      </c>
      <c r="G63" s="45">
        <v>0</v>
      </c>
      <c r="H63" s="45">
        <v>0</v>
      </c>
      <c r="I63" s="45">
        <v>0</v>
      </c>
      <c r="J63" s="45">
        <v>0</v>
      </c>
      <c r="K63" s="45">
        <v>0</v>
      </c>
      <c r="L63" s="45">
        <v>0</v>
      </c>
      <c r="M63" s="45">
        <v>0</v>
      </c>
      <c r="N63" s="45">
        <v>0</v>
      </c>
      <c r="O63" s="45">
        <v>0</v>
      </c>
      <c r="P63" s="45">
        <v>0</v>
      </c>
      <c r="Q63" s="45">
        <v>0</v>
      </c>
      <c r="R63" s="45">
        <v>0</v>
      </c>
      <c r="S63" s="45">
        <v>0</v>
      </c>
      <c r="T63" s="45">
        <v>0</v>
      </c>
      <c r="U63" s="45">
        <v>0</v>
      </c>
      <c r="V63" s="45">
        <v>0</v>
      </c>
      <c r="W63" s="49">
        <f t="shared" si="0"/>
        <v>0</v>
      </c>
      <c r="X63" s="49">
        <f t="shared" si="1"/>
        <v>0</v>
      </c>
      <c r="Y63" s="49">
        <f t="shared" si="2"/>
        <v>0</v>
      </c>
      <c r="Z63" s="45"/>
      <c r="AA63" s="45"/>
      <c r="AB63" s="45"/>
      <c r="AC63" s="45"/>
    </row>
    <row r="64" spans="1:29" ht="15" customHeight="1" x14ac:dyDescent="0.2">
      <c r="A64" s="50">
        <f t="shared" si="3"/>
        <v>58</v>
      </c>
      <c r="B64" s="19" t="s">
        <v>500</v>
      </c>
      <c r="C64" s="45">
        <v>0</v>
      </c>
      <c r="D64" s="45">
        <v>0</v>
      </c>
      <c r="E64" s="45">
        <v>0</v>
      </c>
      <c r="F64" s="45">
        <v>0</v>
      </c>
      <c r="G64" s="45">
        <v>0</v>
      </c>
      <c r="H64" s="45">
        <v>0</v>
      </c>
      <c r="I64" s="45">
        <v>0</v>
      </c>
      <c r="J64" s="45">
        <v>0</v>
      </c>
      <c r="K64" s="45">
        <v>0</v>
      </c>
      <c r="L64" s="45">
        <v>0</v>
      </c>
      <c r="M64" s="45">
        <v>0</v>
      </c>
      <c r="N64" s="45">
        <v>0</v>
      </c>
      <c r="O64" s="45">
        <v>0</v>
      </c>
      <c r="P64" s="45">
        <v>0</v>
      </c>
      <c r="Q64" s="45">
        <v>0</v>
      </c>
      <c r="R64" s="45">
        <v>0</v>
      </c>
      <c r="S64" s="45">
        <v>0</v>
      </c>
      <c r="T64" s="45">
        <v>0</v>
      </c>
      <c r="U64" s="45">
        <v>0</v>
      </c>
      <c r="V64" s="45">
        <v>0</v>
      </c>
      <c r="W64" s="49">
        <f t="shared" si="0"/>
        <v>0</v>
      </c>
      <c r="X64" s="49">
        <f t="shared" si="1"/>
        <v>0</v>
      </c>
      <c r="Y64" s="49">
        <f t="shared" si="2"/>
        <v>0</v>
      </c>
      <c r="Z64" s="45"/>
      <c r="AA64" s="45"/>
      <c r="AB64" s="45"/>
      <c r="AC64" s="45"/>
    </row>
    <row r="65" spans="1:29" ht="15" customHeight="1" x14ac:dyDescent="0.2">
      <c r="A65" s="50">
        <f t="shared" si="3"/>
        <v>59</v>
      </c>
      <c r="B65" s="19" t="s">
        <v>501</v>
      </c>
      <c r="C65" s="45">
        <v>0</v>
      </c>
      <c r="D65" s="45">
        <v>0</v>
      </c>
      <c r="E65" s="45">
        <v>0</v>
      </c>
      <c r="F65" s="45">
        <v>0</v>
      </c>
      <c r="G65" s="45">
        <v>0</v>
      </c>
      <c r="H65" s="45">
        <v>0</v>
      </c>
      <c r="I65" s="45">
        <v>0</v>
      </c>
      <c r="J65" s="45">
        <v>0</v>
      </c>
      <c r="K65" s="45">
        <v>0</v>
      </c>
      <c r="L65" s="45">
        <v>0</v>
      </c>
      <c r="M65" s="45">
        <v>0</v>
      </c>
      <c r="N65" s="45">
        <v>0</v>
      </c>
      <c r="O65" s="45">
        <v>0</v>
      </c>
      <c r="P65" s="45">
        <v>0</v>
      </c>
      <c r="Q65" s="45">
        <v>0</v>
      </c>
      <c r="R65" s="45">
        <v>0</v>
      </c>
      <c r="S65" s="45">
        <v>0</v>
      </c>
      <c r="T65" s="45">
        <v>0</v>
      </c>
      <c r="U65" s="45">
        <v>0</v>
      </c>
      <c r="V65" s="45">
        <v>0</v>
      </c>
      <c r="W65" s="49">
        <f t="shared" si="0"/>
        <v>0</v>
      </c>
      <c r="X65" s="49">
        <f t="shared" si="1"/>
        <v>0</v>
      </c>
      <c r="Y65" s="49">
        <f t="shared" si="2"/>
        <v>0</v>
      </c>
      <c r="Z65" s="45"/>
      <c r="AA65" s="45"/>
      <c r="AB65" s="45"/>
      <c r="AC65" s="45"/>
    </row>
    <row r="66" spans="1:29" ht="15" customHeight="1" x14ac:dyDescent="0.2">
      <c r="A66" s="50">
        <f t="shared" si="3"/>
        <v>60</v>
      </c>
      <c r="B66" s="19" t="s">
        <v>502</v>
      </c>
      <c r="C66" s="45">
        <v>0</v>
      </c>
      <c r="D66" s="45">
        <v>0</v>
      </c>
      <c r="E66" s="45">
        <v>0</v>
      </c>
      <c r="F66" s="45">
        <v>0</v>
      </c>
      <c r="G66" s="45">
        <v>0</v>
      </c>
      <c r="H66" s="45">
        <v>0</v>
      </c>
      <c r="I66" s="45">
        <v>0</v>
      </c>
      <c r="J66" s="45">
        <v>0</v>
      </c>
      <c r="K66" s="45">
        <v>0</v>
      </c>
      <c r="L66" s="45">
        <v>0</v>
      </c>
      <c r="M66" s="45">
        <v>0</v>
      </c>
      <c r="N66" s="45">
        <v>0</v>
      </c>
      <c r="O66" s="45">
        <v>0</v>
      </c>
      <c r="P66" s="45">
        <v>0</v>
      </c>
      <c r="Q66" s="45">
        <v>0</v>
      </c>
      <c r="R66" s="45">
        <v>0</v>
      </c>
      <c r="S66" s="45">
        <v>0</v>
      </c>
      <c r="T66" s="45">
        <v>0</v>
      </c>
      <c r="U66" s="45">
        <v>0</v>
      </c>
      <c r="V66" s="45">
        <v>0</v>
      </c>
      <c r="W66" s="49">
        <f t="shared" si="0"/>
        <v>0</v>
      </c>
      <c r="X66" s="49">
        <f t="shared" si="1"/>
        <v>0</v>
      </c>
      <c r="Y66" s="49">
        <f t="shared" si="2"/>
        <v>0</v>
      </c>
      <c r="Z66" s="45"/>
      <c r="AA66" s="45"/>
      <c r="AB66" s="45"/>
      <c r="AC66" s="45"/>
    </row>
    <row r="67" spans="1:29" ht="15" customHeight="1" x14ac:dyDescent="0.2">
      <c r="A67" s="50">
        <f t="shared" si="3"/>
        <v>61</v>
      </c>
      <c r="B67" s="19" t="s">
        <v>503</v>
      </c>
      <c r="C67" s="45">
        <v>0</v>
      </c>
      <c r="D67" s="45">
        <v>0</v>
      </c>
      <c r="E67" s="45">
        <v>0</v>
      </c>
      <c r="F67" s="45">
        <v>0</v>
      </c>
      <c r="G67" s="45">
        <v>0</v>
      </c>
      <c r="H67" s="45">
        <v>0</v>
      </c>
      <c r="I67" s="45">
        <v>0</v>
      </c>
      <c r="J67" s="45">
        <v>0</v>
      </c>
      <c r="K67" s="45">
        <v>0</v>
      </c>
      <c r="L67" s="45">
        <v>0</v>
      </c>
      <c r="M67" s="45">
        <v>0</v>
      </c>
      <c r="N67" s="45">
        <v>0</v>
      </c>
      <c r="O67" s="45">
        <v>0</v>
      </c>
      <c r="P67" s="45">
        <v>0</v>
      </c>
      <c r="Q67" s="45">
        <v>0</v>
      </c>
      <c r="R67" s="45">
        <v>0</v>
      </c>
      <c r="S67" s="45">
        <v>0</v>
      </c>
      <c r="T67" s="45">
        <v>0</v>
      </c>
      <c r="U67" s="45">
        <v>0</v>
      </c>
      <c r="V67" s="45">
        <v>0</v>
      </c>
      <c r="W67" s="49">
        <f t="shared" si="0"/>
        <v>0</v>
      </c>
      <c r="X67" s="49">
        <f t="shared" si="1"/>
        <v>0</v>
      </c>
      <c r="Y67" s="49">
        <f t="shared" si="2"/>
        <v>0</v>
      </c>
      <c r="Z67" s="45"/>
      <c r="AA67" s="45"/>
      <c r="AB67" s="45"/>
      <c r="AC67" s="45"/>
    </row>
    <row r="68" spans="1:29" ht="15" customHeight="1" x14ac:dyDescent="0.2">
      <c r="A68" s="50">
        <f t="shared" si="3"/>
        <v>62</v>
      </c>
      <c r="B68" s="19" t="s">
        <v>504</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9">
        <f t="shared" si="0"/>
        <v>0</v>
      </c>
      <c r="X68" s="49">
        <f t="shared" si="1"/>
        <v>0</v>
      </c>
      <c r="Y68" s="49">
        <f t="shared" si="2"/>
        <v>0</v>
      </c>
      <c r="Z68" s="45"/>
      <c r="AA68" s="45"/>
      <c r="AB68" s="45"/>
      <c r="AC68" s="45"/>
    </row>
    <row r="69" spans="1:29" ht="15" customHeight="1" x14ac:dyDescent="0.2">
      <c r="A69" s="50">
        <f t="shared" si="3"/>
        <v>63</v>
      </c>
      <c r="B69" s="19" t="s">
        <v>505</v>
      </c>
      <c r="C69" s="45">
        <v>0</v>
      </c>
      <c r="D69" s="45">
        <v>0</v>
      </c>
      <c r="E69" s="45">
        <v>0</v>
      </c>
      <c r="F69" s="45">
        <v>0</v>
      </c>
      <c r="G69" s="45">
        <v>0</v>
      </c>
      <c r="H69" s="45">
        <v>0</v>
      </c>
      <c r="I69" s="45">
        <v>0</v>
      </c>
      <c r="J69" s="45">
        <v>0</v>
      </c>
      <c r="K69" s="45">
        <v>0</v>
      </c>
      <c r="L69" s="45">
        <v>0</v>
      </c>
      <c r="M69" s="45">
        <v>0</v>
      </c>
      <c r="N69" s="45">
        <v>0</v>
      </c>
      <c r="O69" s="45">
        <v>0</v>
      </c>
      <c r="P69" s="45">
        <v>0</v>
      </c>
      <c r="Q69" s="45">
        <v>0</v>
      </c>
      <c r="R69" s="45">
        <v>0</v>
      </c>
      <c r="S69" s="45">
        <v>0</v>
      </c>
      <c r="T69" s="45">
        <v>0</v>
      </c>
      <c r="U69" s="45">
        <v>0</v>
      </c>
      <c r="V69" s="45">
        <v>0</v>
      </c>
      <c r="W69" s="49">
        <f t="shared" si="0"/>
        <v>0</v>
      </c>
      <c r="X69" s="49">
        <f t="shared" si="1"/>
        <v>0</v>
      </c>
      <c r="Y69" s="49">
        <f t="shared" si="2"/>
        <v>0</v>
      </c>
      <c r="Z69" s="45"/>
      <c r="AA69" s="45"/>
      <c r="AB69" s="45"/>
      <c r="AC69" s="45"/>
    </row>
    <row r="70" spans="1:29" ht="15" customHeight="1" x14ac:dyDescent="0.2">
      <c r="A70" s="50">
        <f t="shared" si="3"/>
        <v>64</v>
      </c>
      <c r="B70" s="19" t="s">
        <v>506</v>
      </c>
      <c r="C70" s="45">
        <v>0</v>
      </c>
      <c r="D70" s="45">
        <v>0</v>
      </c>
      <c r="E70" s="45">
        <v>0</v>
      </c>
      <c r="F70" s="45">
        <v>0</v>
      </c>
      <c r="G70" s="45">
        <v>0</v>
      </c>
      <c r="H70" s="45">
        <v>0</v>
      </c>
      <c r="I70" s="45">
        <v>0</v>
      </c>
      <c r="J70" s="45">
        <v>0</v>
      </c>
      <c r="K70" s="45">
        <v>0</v>
      </c>
      <c r="L70" s="45">
        <v>0</v>
      </c>
      <c r="M70" s="45">
        <v>0</v>
      </c>
      <c r="N70" s="45">
        <v>0</v>
      </c>
      <c r="O70" s="45">
        <v>0</v>
      </c>
      <c r="P70" s="45">
        <v>0</v>
      </c>
      <c r="Q70" s="45">
        <v>0</v>
      </c>
      <c r="R70" s="45">
        <v>0</v>
      </c>
      <c r="S70" s="45">
        <v>0</v>
      </c>
      <c r="T70" s="45">
        <v>0</v>
      </c>
      <c r="U70" s="45">
        <v>0</v>
      </c>
      <c r="V70" s="45">
        <v>0</v>
      </c>
      <c r="W70" s="49">
        <f t="shared" si="0"/>
        <v>0</v>
      </c>
      <c r="X70" s="49">
        <f t="shared" si="1"/>
        <v>0</v>
      </c>
      <c r="Y70" s="49">
        <f t="shared" si="2"/>
        <v>0</v>
      </c>
      <c r="Z70" s="45"/>
      <c r="AA70" s="45"/>
      <c r="AB70" s="45"/>
      <c r="AC70" s="45"/>
    </row>
    <row r="71" spans="1:29" ht="15" customHeight="1" x14ac:dyDescent="0.2">
      <c r="A71" s="50">
        <f t="shared" si="3"/>
        <v>65</v>
      </c>
      <c r="B71" s="19" t="s">
        <v>507</v>
      </c>
      <c r="C71" s="45">
        <v>0</v>
      </c>
      <c r="D71" s="45">
        <v>0</v>
      </c>
      <c r="E71" s="45">
        <v>0</v>
      </c>
      <c r="F71" s="45">
        <v>0</v>
      </c>
      <c r="G71" s="45">
        <v>0</v>
      </c>
      <c r="H71" s="45">
        <v>0</v>
      </c>
      <c r="I71" s="45">
        <v>0</v>
      </c>
      <c r="J71" s="45">
        <v>0</v>
      </c>
      <c r="K71" s="45">
        <v>0</v>
      </c>
      <c r="L71" s="45">
        <v>0</v>
      </c>
      <c r="M71" s="45">
        <v>0</v>
      </c>
      <c r="N71" s="45">
        <v>0</v>
      </c>
      <c r="O71" s="45">
        <v>0</v>
      </c>
      <c r="P71" s="45">
        <v>0</v>
      </c>
      <c r="Q71" s="45">
        <v>0</v>
      </c>
      <c r="R71" s="45">
        <v>0</v>
      </c>
      <c r="S71" s="45">
        <v>0</v>
      </c>
      <c r="T71" s="45">
        <v>0</v>
      </c>
      <c r="U71" s="45">
        <v>0</v>
      </c>
      <c r="V71" s="45">
        <v>0</v>
      </c>
      <c r="W71" s="49">
        <f t="shared" si="0"/>
        <v>0</v>
      </c>
      <c r="X71" s="49">
        <f t="shared" si="1"/>
        <v>0</v>
      </c>
      <c r="Y71" s="49">
        <f t="shared" si="2"/>
        <v>0</v>
      </c>
      <c r="Z71" s="45"/>
      <c r="AA71" s="45"/>
      <c r="AB71" s="45"/>
      <c r="AC71" s="45"/>
    </row>
    <row r="72" spans="1:29" ht="15" customHeight="1" x14ac:dyDescent="0.2">
      <c r="A72" s="50">
        <f t="shared" si="3"/>
        <v>66</v>
      </c>
      <c r="B72" s="19" t="s">
        <v>508</v>
      </c>
      <c r="C72" s="45">
        <v>0</v>
      </c>
      <c r="D72" s="45">
        <v>0</v>
      </c>
      <c r="E72" s="45">
        <v>0</v>
      </c>
      <c r="F72" s="45">
        <v>0</v>
      </c>
      <c r="G72" s="45">
        <v>0</v>
      </c>
      <c r="H72" s="45">
        <v>0</v>
      </c>
      <c r="I72" s="45">
        <v>0</v>
      </c>
      <c r="J72" s="45">
        <v>0</v>
      </c>
      <c r="K72" s="45">
        <v>0</v>
      </c>
      <c r="L72" s="45">
        <v>0</v>
      </c>
      <c r="M72" s="45">
        <v>0</v>
      </c>
      <c r="N72" s="45">
        <v>0</v>
      </c>
      <c r="O72" s="45">
        <v>0</v>
      </c>
      <c r="P72" s="45">
        <v>0</v>
      </c>
      <c r="Q72" s="45">
        <v>0</v>
      </c>
      <c r="R72" s="45">
        <v>0</v>
      </c>
      <c r="S72" s="45">
        <v>0</v>
      </c>
      <c r="T72" s="45">
        <v>0</v>
      </c>
      <c r="U72" s="45">
        <v>0</v>
      </c>
      <c r="V72" s="45">
        <v>0</v>
      </c>
      <c r="W72" s="49">
        <f t="shared" ref="W72:W87" si="4">SUM(C72:G72)+SUM(M72:Q72)</f>
        <v>0</v>
      </c>
      <c r="X72" s="49">
        <f t="shared" ref="X72:X87" si="5">SUM(H72:L72)+SUM(R72:V72)</f>
        <v>0</v>
      </c>
      <c r="Y72" s="49">
        <f t="shared" ref="Y72:Y87" si="6">W72+X72</f>
        <v>0</v>
      </c>
      <c r="Z72" s="45"/>
      <c r="AA72" s="45"/>
      <c r="AB72" s="45"/>
      <c r="AC72" s="45"/>
    </row>
    <row r="73" spans="1:29" ht="15" customHeight="1" x14ac:dyDescent="0.2">
      <c r="A73" s="50">
        <f t="shared" si="3"/>
        <v>67</v>
      </c>
      <c r="B73" s="19" t="s">
        <v>509</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0</v>
      </c>
      <c r="U73" s="45">
        <v>0</v>
      </c>
      <c r="V73" s="45">
        <v>0</v>
      </c>
      <c r="W73" s="49">
        <f t="shared" si="4"/>
        <v>0</v>
      </c>
      <c r="X73" s="49">
        <f t="shared" si="5"/>
        <v>0</v>
      </c>
      <c r="Y73" s="49">
        <f t="shared" si="6"/>
        <v>0</v>
      </c>
      <c r="Z73" s="45"/>
      <c r="AA73" s="45"/>
      <c r="AB73" s="45"/>
      <c r="AC73" s="45"/>
    </row>
    <row r="74" spans="1:29" ht="15" customHeight="1" x14ac:dyDescent="0.2">
      <c r="A74" s="50">
        <f t="shared" si="3"/>
        <v>68</v>
      </c>
      <c r="B74" s="19" t="s">
        <v>510</v>
      </c>
      <c r="C74" s="45">
        <v>0</v>
      </c>
      <c r="D74" s="45">
        <v>0</v>
      </c>
      <c r="E74" s="45">
        <v>0</v>
      </c>
      <c r="F74" s="45">
        <v>0</v>
      </c>
      <c r="G74" s="45">
        <v>0</v>
      </c>
      <c r="H74" s="45">
        <v>0</v>
      </c>
      <c r="I74" s="45">
        <v>0</v>
      </c>
      <c r="J74" s="45">
        <v>0</v>
      </c>
      <c r="K74" s="45">
        <v>0</v>
      </c>
      <c r="L74" s="45">
        <v>0</v>
      </c>
      <c r="M74" s="45">
        <v>0</v>
      </c>
      <c r="N74" s="45">
        <v>0</v>
      </c>
      <c r="O74" s="45">
        <v>0</v>
      </c>
      <c r="P74" s="45">
        <v>0</v>
      </c>
      <c r="Q74" s="45">
        <v>0</v>
      </c>
      <c r="R74" s="45">
        <v>0</v>
      </c>
      <c r="S74" s="45">
        <v>0</v>
      </c>
      <c r="T74" s="45">
        <v>0</v>
      </c>
      <c r="U74" s="45">
        <v>0</v>
      </c>
      <c r="V74" s="45">
        <v>0</v>
      </c>
      <c r="W74" s="49">
        <f t="shared" si="4"/>
        <v>0</v>
      </c>
      <c r="X74" s="49">
        <f t="shared" si="5"/>
        <v>0</v>
      </c>
      <c r="Y74" s="49">
        <f t="shared" si="6"/>
        <v>0</v>
      </c>
      <c r="Z74" s="45"/>
      <c r="AA74" s="45"/>
      <c r="AB74" s="45"/>
      <c r="AC74" s="45"/>
    </row>
    <row r="75" spans="1:29" ht="15" customHeight="1" x14ac:dyDescent="0.2">
      <c r="A75" s="50">
        <f t="shared" si="3"/>
        <v>69</v>
      </c>
      <c r="B75" s="19" t="s">
        <v>511</v>
      </c>
      <c r="C75" s="45">
        <v>0</v>
      </c>
      <c r="D75" s="45">
        <v>0</v>
      </c>
      <c r="E75" s="45">
        <v>0</v>
      </c>
      <c r="F75" s="45">
        <v>0</v>
      </c>
      <c r="G75" s="45">
        <v>0</v>
      </c>
      <c r="H75" s="45">
        <v>0</v>
      </c>
      <c r="I75" s="45">
        <v>0</v>
      </c>
      <c r="J75" s="45">
        <v>0</v>
      </c>
      <c r="K75" s="45">
        <v>0</v>
      </c>
      <c r="L75" s="45">
        <v>0</v>
      </c>
      <c r="M75" s="45">
        <v>0</v>
      </c>
      <c r="N75" s="45">
        <v>0</v>
      </c>
      <c r="O75" s="45">
        <v>0</v>
      </c>
      <c r="P75" s="45">
        <v>0</v>
      </c>
      <c r="Q75" s="45">
        <v>0</v>
      </c>
      <c r="R75" s="45">
        <v>0</v>
      </c>
      <c r="S75" s="45">
        <v>0</v>
      </c>
      <c r="T75" s="45">
        <v>0</v>
      </c>
      <c r="U75" s="45">
        <v>0</v>
      </c>
      <c r="V75" s="45">
        <v>0</v>
      </c>
      <c r="W75" s="49">
        <f t="shared" si="4"/>
        <v>0</v>
      </c>
      <c r="X75" s="49">
        <f t="shared" si="5"/>
        <v>0</v>
      </c>
      <c r="Y75" s="49">
        <f t="shared" si="6"/>
        <v>0</v>
      </c>
      <c r="Z75" s="45"/>
      <c r="AA75" s="45"/>
      <c r="AB75" s="45"/>
      <c r="AC75" s="45"/>
    </row>
    <row r="76" spans="1:29" ht="15" customHeight="1" x14ac:dyDescent="0.2">
      <c r="A76" s="50">
        <f t="shared" si="3"/>
        <v>70</v>
      </c>
      <c r="B76" s="19" t="s">
        <v>512</v>
      </c>
      <c r="C76" s="45">
        <v>0</v>
      </c>
      <c r="D76" s="45">
        <v>0</v>
      </c>
      <c r="E76" s="45">
        <v>0</v>
      </c>
      <c r="F76" s="45">
        <v>0</v>
      </c>
      <c r="G76" s="45">
        <v>0</v>
      </c>
      <c r="H76" s="45">
        <v>0</v>
      </c>
      <c r="I76" s="45">
        <v>0</v>
      </c>
      <c r="J76" s="45">
        <v>0</v>
      </c>
      <c r="K76" s="45">
        <v>0</v>
      </c>
      <c r="L76" s="45">
        <v>0</v>
      </c>
      <c r="M76" s="45">
        <v>0</v>
      </c>
      <c r="N76" s="45">
        <v>0</v>
      </c>
      <c r="O76" s="45">
        <v>0</v>
      </c>
      <c r="P76" s="45">
        <v>0</v>
      </c>
      <c r="Q76" s="45">
        <v>0</v>
      </c>
      <c r="R76" s="45">
        <v>0</v>
      </c>
      <c r="S76" s="45">
        <v>0</v>
      </c>
      <c r="T76" s="45">
        <v>0</v>
      </c>
      <c r="U76" s="45">
        <v>0</v>
      </c>
      <c r="V76" s="45">
        <v>0</v>
      </c>
      <c r="W76" s="49">
        <f t="shared" si="4"/>
        <v>0</v>
      </c>
      <c r="X76" s="49">
        <f t="shared" si="5"/>
        <v>0</v>
      </c>
      <c r="Y76" s="49">
        <f t="shared" si="6"/>
        <v>0</v>
      </c>
      <c r="Z76" s="45"/>
      <c r="AA76" s="45"/>
      <c r="AB76" s="45"/>
      <c r="AC76" s="45"/>
    </row>
    <row r="77" spans="1:29" ht="15" customHeight="1" x14ac:dyDescent="0.2">
      <c r="A77" s="50">
        <f t="shared" si="3"/>
        <v>71</v>
      </c>
      <c r="B77" s="19" t="s">
        <v>513</v>
      </c>
      <c r="C77" s="45">
        <v>0</v>
      </c>
      <c r="D77" s="45">
        <v>0</v>
      </c>
      <c r="E77" s="45">
        <v>0</v>
      </c>
      <c r="F77" s="45">
        <v>0</v>
      </c>
      <c r="G77" s="45">
        <v>0</v>
      </c>
      <c r="H77" s="45">
        <v>0</v>
      </c>
      <c r="I77" s="45">
        <v>0</v>
      </c>
      <c r="J77" s="45">
        <v>0</v>
      </c>
      <c r="K77" s="45">
        <v>0</v>
      </c>
      <c r="L77" s="45">
        <v>0</v>
      </c>
      <c r="M77" s="45">
        <v>0</v>
      </c>
      <c r="N77" s="45">
        <v>0</v>
      </c>
      <c r="O77" s="45">
        <v>0</v>
      </c>
      <c r="P77" s="45">
        <v>0</v>
      </c>
      <c r="Q77" s="45">
        <v>0</v>
      </c>
      <c r="R77" s="45">
        <v>0</v>
      </c>
      <c r="S77" s="45">
        <v>0</v>
      </c>
      <c r="T77" s="45">
        <v>0</v>
      </c>
      <c r="U77" s="45">
        <v>0</v>
      </c>
      <c r="V77" s="45">
        <v>0</v>
      </c>
      <c r="W77" s="49">
        <f t="shared" si="4"/>
        <v>0</v>
      </c>
      <c r="X77" s="49">
        <f t="shared" si="5"/>
        <v>0</v>
      </c>
      <c r="Y77" s="49">
        <f t="shared" si="6"/>
        <v>0</v>
      </c>
      <c r="Z77" s="45"/>
      <c r="AA77" s="45"/>
      <c r="AB77" s="45"/>
      <c r="AC77" s="45"/>
    </row>
    <row r="78" spans="1:29" ht="15" customHeight="1" x14ac:dyDescent="0.2">
      <c r="A78" s="50">
        <f t="shared" si="3"/>
        <v>72</v>
      </c>
      <c r="B78" s="19" t="s">
        <v>514</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9">
        <f t="shared" si="4"/>
        <v>0</v>
      </c>
      <c r="X78" s="49">
        <f t="shared" si="5"/>
        <v>0</v>
      </c>
      <c r="Y78" s="49">
        <f t="shared" si="6"/>
        <v>0</v>
      </c>
      <c r="Z78" s="45"/>
      <c r="AA78" s="45"/>
      <c r="AB78" s="45"/>
      <c r="AC78" s="45"/>
    </row>
    <row r="79" spans="1:29" ht="15" customHeight="1" x14ac:dyDescent="0.2">
      <c r="A79" s="50">
        <f t="shared" si="3"/>
        <v>73</v>
      </c>
      <c r="B79" s="19" t="s">
        <v>515</v>
      </c>
      <c r="C79" s="45">
        <v>0</v>
      </c>
      <c r="D79" s="45">
        <v>0</v>
      </c>
      <c r="E79" s="45">
        <v>0</v>
      </c>
      <c r="F79" s="45">
        <v>0</v>
      </c>
      <c r="G79" s="45">
        <v>0</v>
      </c>
      <c r="H79" s="45">
        <v>0</v>
      </c>
      <c r="I79" s="45">
        <v>0</v>
      </c>
      <c r="J79" s="45">
        <v>0</v>
      </c>
      <c r="K79" s="45">
        <v>0</v>
      </c>
      <c r="L79" s="45">
        <v>0</v>
      </c>
      <c r="M79" s="45">
        <v>0</v>
      </c>
      <c r="N79" s="45">
        <v>0</v>
      </c>
      <c r="O79" s="45">
        <v>0</v>
      </c>
      <c r="P79" s="45">
        <v>0</v>
      </c>
      <c r="Q79" s="45">
        <v>0</v>
      </c>
      <c r="R79" s="45">
        <v>0</v>
      </c>
      <c r="S79" s="45">
        <v>0</v>
      </c>
      <c r="T79" s="45">
        <v>0</v>
      </c>
      <c r="U79" s="45">
        <v>0</v>
      </c>
      <c r="V79" s="45">
        <v>0</v>
      </c>
      <c r="W79" s="49">
        <f t="shared" si="4"/>
        <v>0</v>
      </c>
      <c r="X79" s="49">
        <f t="shared" si="5"/>
        <v>0</v>
      </c>
      <c r="Y79" s="49">
        <f t="shared" si="6"/>
        <v>0</v>
      </c>
      <c r="Z79" s="45"/>
      <c r="AA79" s="45"/>
      <c r="AB79" s="45"/>
      <c r="AC79" s="45"/>
    </row>
    <row r="80" spans="1:29" ht="15" customHeight="1" x14ac:dyDescent="0.2">
      <c r="A80" s="50">
        <f t="shared" ref="A80:A87" si="7">+A79+1</f>
        <v>74</v>
      </c>
      <c r="B80" s="19" t="s">
        <v>516</v>
      </c>
      <c r="C80" s="45">
        <v>0</v>
      </c>
      <c r="D80" s="45">
        <v>0</v>
      </c>
      <c r="E80" s="45">
        <v>0</v>
      </c>
      <c r="F80" s="45">
        <v>0</v>
      </c>
      <c r="G80" s="45">
        <v>0</v>
      </c>
      <c r="H80" s="45">
        <v>0</v>
      </c>
      <c r="I80" s="45">
        <v>0</v>
      </c>
      <c r="J80" s="45">
        <v>0</v>
      </c>
      <c r="K80" s="45">
        <v>0</v>
      </c>
      <c r="L80" s="45">
        <v>0</v>
      </c>
      <c r="M80" s="45">
        <v>0</v>
      </c>
      <c r="N80" s="45">
        <v>0</v>
      </c>
      <c r="O80" s="45">
        <v>0</v>
      </c>
      <c r="P80" s="45">
        <v>0</v>
      </c>
      <c r="Q80" s="45">
        <v>0</v>
      </c>
      <c r="R80" s="45">
        <v>0</v>
      </c>
      <c r="S80" s="45">
        <v>0</v>
      </c>
      <c r="T80" s="45">
        <v>0</v>
      </c>
      <c r="U80" s="45">
        <v>0</v>
      </c>
      <c r="V80" s="45">
        <v>0</v>
      </c>
      <c r="W80" s="49">
        <f t="shared" si="4"/>
        <v>0</v>
      </c>
      <c r="X80" s="49">
        <f t="shared" si="5"/>
        <v>0</v>
      </c>
      <c r="Y80" s="49">
        <f t="shared" si="6"/>
        <v>0</v>
      </c>
      <c r="Z80" s="45"/>
      <c r="AA80" s="45"/>
      <c r="AB80" s="45"/>
      <c r="AC80" s="45"/>
    </row>
    <row r="81" spans="1:29" ht="15" customHeight="1" x14ac:dyDescent="0.2">
      <c r="A81" s="50">
        <f t="shared" si="7"/>
        <v>75</v>
      </c>
      <c r="B81" s="19" t="s">
        <v>517</v>
      </c>
      <c r="C81" s="45">
        <v>0</v>
      </c>
      <c r="D81" s="45">
        <v>0</v>
      </c>
      <c r="E81" s="45">
        <v>0</v>
      </c>
      <c r="F81" s="45">
        <v>0</v>
      </c>
      <c r="G81" s="45">
        <v>0</v>
      </c>
      <c r="H81" s="45">
        <v>0</v>
      </c>
      <c r="I81" s="45">
        <v>0</v>
      </c>
      <c r="J81" s="45">
        <v>0</v>
      </c>
      <c r="K81" s="45">
        <v>0</v>
      </c>
      <c r="L81" s="45">
        <v>0</v>
      </c>
      <c r="M81" s="45">
        <v>0</v>
      </c>
      <c r="N81" s="45">
        <v>0</v>
      </c>
      <c r="O81" s="45">
        <v>0</v>
      </c>
      <c r="P81" s="45">
        <v>0</v>
      </c>
      <c r="Q81" s="45">
        <v>0</v>
      </c>
      <c r="R81" s="45">
        <v>0</v>
      </c>
      <c r="S81" s="45">
        <v>0</v>
      </c>
      <c r="T81" s="45">
        <v>0</v>
      </c>
      <c r="U81" s="45">
        <v>0</v>
      </c>
      <c r="V81" s="45">
        <v>0</v>
      </c>
      <c r="W81" s="49">
        <f t="shared" si="4"/>
        <v>0</v>
      </c>
      <c r="X81" s="49">
        <f t="shared" si="5"/>
        <v>0</v>
      </c>
      <c r="Y81" s="49">
        <f t="shared" si="6"/>
        <v>0</v>
      </c>
      <c r="Z81" s="45"/>
      <c r="AA81" s="45"/>
      <c r="AB81" s="45"/>
      <c r="AC81" s="45"/>
    </row>
    <row r="82" spans="1:29" ht="15" customHeight="1" x14ac:dyDescent="0.2">
      <c r="A82" s="50">
        <f t="shared" si="7"/>
        <v>76</v>
      </c>
      <c r="B82" s="19" t="s">
        <v>518</v>
      </c>
      <c r="C82" s="45">
        <v>0</v>
      </c>
      <c r="D82" s="45">
        <v>0</v>
      </c>
      <c r="E82" s="45">
        <v>0</v>
      </c>
      <c r="F82" s="45">
        <v>0</v>
      </c>
      <c r="G82" s="45">
        <v>0</v>
      </c>
      <c r="H82" s="45">
        <v>0</v>
      </c>
      <c r="I82" s="45">
        <v>0</v>
      </c>
      <c r="J82" s="45">
        <v>0</v>
      </c>
      <c r="K82" s="45">
        <v>0</v>
      </c>
      <c r="L82" s="45">
        <v>0</v>
      </c>
      <c r="M82" s="45">
        <v>0</v>
      </c>
      <c r="N82" s="45">
        <v>0</v>
      </c>
      <c r="O82" s="45">
        <v>0</v>
      </c>
      <c r="P82" s="45">
        <v>0</v>
      </c>
      <c r="Q82" s="45">
        <v>0</v>
      </c>
      <c r="R82" s="45">
        <v>0</v>
      </c>
      <c r="S82" s="45">
        <v>0</v>
      </c>
      <c r="T82" s="45">
        <v>0</v>
      </c>
      <c r="U82" s="45">
        <v>0</v>
      </c>
      <c r="V82" s="45">
        <v>0</v>
      </c>
      <c r="W82" s="49">
        <f t="shared" si="4"/>
        <v>0</v>
      </c>
      <c r="X82" s="49">
        <f t="shared" si="5"/>
        <v>0</v>
      </c>
      <c r="Y82" s="49">
        <f t="shared" si="6"/>
        <v>0</v>
      </c>
      <c r="Z82" s="45"/>
      <c r="AA82" s="45"/>
      <c r="AB82" s="45"/>
      <c r="AC82" s="45"/>
    </row>
    <row r="83" spans="1:29" ht="15" customHeight="1" x14ac:dyDescent="0.2">
      <c r="A83" s="50">
        <f t="shared" si="7"/>
        <v>77</v>
      </c>
      <c r="B83" s="19" t="s">
        <v>519</v>
      </c>
      <c r="C83" s="45">
        <v>0</v>
      </c>
      <c r="D83" s="45">
        <v>0</v>
      </c>
      <c r="E83" s="45">
        <v>0</v>
      </c>
      <c r="F83" s="45">
        <v>0</v>
      </c>
      <c r="G83" s="45">
        <v>0</v>
      </c>
      <c r="H83" s="45">
        <v>0</v>
      </c>
      <c r="I83" s="45">
        <v>0</v>
      </c>
      <c r="J83" s="45">
        <v>0</v>
      </c>
      <c r="K83" s="45">
        <v>0</v>
      </c>
      <c r="L83" s="45">
        <v>0</v>
      </c>
      <c r="M83" s="45">
        <v>0</v>
      </c>
      <c r="N83" s="45">
        <v>0</v>
      </c>
      <c r="O83" s="45">
        <v>0</v>
      </c>
      <c r="P83" s="45">
        <v>0</v>
      </c>
      <c r="Q83" s="45">
        <v>0</v>
      </c>
      <c r="R83" s="45">
        <v>0</v>
      </c>
      <c r="S83" s="45">
        <v>0</v>
      </c>
      <c r="T83" s="45">
        <v>0</v>
      </c>
      <c r="U83" s="45">
        <v>0</v>
      </c>
      <c r="V83" s="45">
        <v>0</v>
      </c>
      <c r="W83" s="49">
        <f t="shared" si="4"/>
        <v>0</v>
      </c>
      <c r="X83" s="49">
        <f t="shared" si="5"/>
        <v>0</v>
      </c>
      <c r="Y83" s="49">
        <f t="shared" si="6"/>
        <v>0</v>
      </c>
      <c r="Z83" s="45"/>
      <c r="AA83" s="45"/>
      <c r="AB83" s="45"/>
      <c r="AC83" s="45"/>
    </row>
    <row r="84" spans="1:29" ht="15" customHeight="1" x14ac:dyDescent="0.2">
      <c r="A84" s="50">
        <f t="shared" si="7"/>
        <v>78</v>
      </c>
      <c r="B84" s="19" t="s">
        <v>520</v>
      </c>
      <c r="C84" s="45">
        <v>0</v>
      </c>
      <c r="D84" s="45">
        <v>0</v>
      </c>
      <c r="E84" s="45">
        <v>0</v>
      </c>
      <c r="F84" s="45">
        <v>0</v>
      </c>
      <c r="G84" s="45">
        <v>0</v>
      </c>
      <c r="H84" s="45">
        <v>0</v>
      </c>
      <c r="I84" s="45">
        <v>0</v>
      </c>
      <c r="J84" s="45">
        <v>0</v>
      </c>
      <c r="K84" s="45">
        <v>0</v>
      </c>
      <c r="L84" s="45">
        <v>0</v>
      </c>
      <c r="M84" s="45">
        <v>0</v>
      </c>
      <c r="N84" s="45">
        <v>0</v>
      </c>
      <c r="O84" s="45">
        <v>0</v>
      </c>
      <c r="P84" s="45">
        <v>0</v>
      </c>
      <c r="Q84" s="45">
        <v>0</v>
      </c>
      <c r="R84" s="45">
        <v>0</v>
      </c>
      <c r="S84" s="45">
        <v>0</v>
      </c>
      <c r="T84" s="45">
        <v>0</v>
      </c>
      <c r="U84" s="45">
        <v>0</v>
      </c>
      <c r="V84" s="45">
        <v>0</v>
      </c>
      <c r="W84" s="49">
        <f t="shared" si="4"/>
        <v>0</v>
      </c>
      <c r="X84" s="49">
        <f t="shared" si="5"/>
        <v>0</v>
      </c>
      <c r="Y84" s="49">
        <f t="shared" si="6"/>
        <v>0</v>
      </c>
      <c r="Z84" s="45"/>
      <c r="AA84" s="45"/>
      <c r="AB84" s="45"/>
      <c r="AC84" s="45"/>
    </row>
    <row r="85" spans="1:29" ht="15" customHeight="1" x14ac:dyDescent="0.2">
      <c r="A85" s="50">
        <f t="shared" si="7"/>
        <v>79</v>
      </c>
      <c r="B85" s="19" t="s">
        <v>521</v>
      </c>
      <c r="C85" s="45">
        <v>0</v>
      </c>
      <c r="D85" s="45">
        <v>0</v>
      </c>
      <c r="E85" s="45">
        <v>0</v>
      </c>
      <c r="F85" s="45">
        <v>0</v>
      </c>
      <c r="G85" s="45">
        <v>0</v>
      </c>
      <c r="H85" s="45">
        <v>0</v>
      </c>
      <c r="I85" s="45">
        <v>0</v>
      </c>
      <c r="J85" s="45">
        <v>0</v>
      </c>
      <c r="K85" s="45">
        <v>0</v>
      </c>
      <c r="L85" s="45">
        <v>0</v>
      </c>
      <c r="M85" s="45">
        <v>0</v>
      </c>
      <c r="N85" s="45">
        <v>0</v>
      </c>
      <c r="O85" s="45">
        <v>0</v>
      </c>
      <c r="P85" s="45">
        <v>0</v>
      </c>
      <c r="Q85" s="45">
        <v>0</v>
      </c>
      <c r="R85" s="45">
        <v>0</v>
      </c>
      <c r="S85" s="45">
        <v>0</v>
      </c>
      <c r="T85" s="45">
        <v>0</v>
      </c>
      <c r="U85" s="45">
        <v>0</v>
      </c>
      <c r="V85" s="45">
        <v>0</v>
      </c>
      <c r="W85" s="49">
        <f t="shared" si="4"/>
        <v>0</v>
      </c>
      <c r="X85" s="49">
        <f t="shared" si="5"/>
        <v>0</v>
      </c>
      <c r="Y85" s="49">
        <f t="shared" si="6"/>
        <v>0</v>
      </c>
      <c r="Z85" s="45"/>
      <c r="AA85" s="45"/>
      <c r="AB85" s="45"/>
      <c r="AC85" s="45"/>
    </row>
    <row r="86" spans="1:29" ht="15" customHeight="1" x14ac:dyDescent="0.2">
      <c r="A86" s="50">
        <f t="shared" si="7"/>
        <v>80</v>
      </c>
      <c r="B86" s="19" t="s">
        <v>522</v>
      </c>
      <c r="C86" s="45">
        <v>0</v>
      </c>
      <c r="D86" s="45">
        <v>0</v>
      </c>
      <c r="E86" s="45">
        <v>0</v>
      </c>
      <c r="F86" s="45">
        <v>0</v>
      </c>
      <c r="G86" s="45">
        <v>156</v>
      </c>
      <c r="H86" s="45">
        <v>0</v>
      </c>
      <c r="I86" s="45">
        <v>0</v>
      </c>
      <c r="J86" s="45">
        <v>0</v>
      </c>
      <c r="K86" s="45">
        <v>0</v>
      </c>
      <c r="L86" s="45">
        <v>0</v>
      </c>
      <c r="M86" s="45">
        <v>0</v>
      </c>
      <c r="N86" s="45">
        <v>0</v>
      </c>
      <c r="O86" s="45">
        <v>0</v>
      </c>
      <c r="P86" s="45">
        <v>0</v>
      </c>
      <c r="Q86" s="45">
        <v>24</v>
      </c>
      <c r="R86" s="45">
        <v>0</v>
      </c>
      <c r="S86" s="45">
        <v>0</v>
      </c>
      <c r="T86" s="45">
        <v>0</v>
      </c>
      <c r="U86" s="45">
        <v>0</v>
      </c>
      <c r="V86" s="45">
        <v>0</v>
      </c>
      <c r="W86" s="49">
        <f t="shared" si="4"/>
        <v>180</v>
      </c>
      <c r="X86" s="49">
        <f t="shared" si="5"/>
        <v>0</v>
      </c>
      <c r="Y86" s="49">
        <f t="shared" si="6"/>
        <v>180</v>
      </c>
      <c r="Z86" s="45"/>
      <c r="AA86" s="45"/>
      <c r="AB86" s="45"/>
      <c r="AC86" s="45"/>
    </row>
    <row r="87" spans="1:29" ht="15" customHeight="1" x14ac:dyDescent="0.2">
      <c r="A87" s="50">
        <f t="shared" si="7"/>
        <v>81</v>
      </c>
      <c r="B87" s="19" t="s">
        <v>523</v>
      </c>
      <c r="C87" s="45">
        <v>0</v>
      </c>
      <c r="D87" s="45">
        <v>0</v>
      </c>
      <c r="E87" s="45">
        <v>0</v>
      </c>
      <c r="F87" s="45">
        <v>0</v>
      </c>
      <c r="G87" s="45">
        <v>0</v>
      </c>
      <c r="H87" s="45">
        <v>0</v>
      </c>
      <c r="I87" s="45">
        <v>0</v>
      </c>
      <c r="J87" s="45">
        <v>0</v>
      </c>
      <c r="K87" s="45">
        <v>0</v>
      </c>
      <c r="L87" s="45">
        <v>0</v>
      </c>
      <c r="M87" s="45">
        <v>0</v>
      </c>
      <c r="N87" s="45">
        <v>0</v>
      </c>
      <c r="O87" s="45">
        <v>0</v>
      </c>
      <c r="P87" s="45">
        <v>0</v>
      </c>
      <c r="Q87" s="45">
        <v>0</v>
      </c>
      <c r="R87" s="45">
        <v>0</v>
      </c>
      <c r="S87" s="45">
        <v>0</v>
      </c>
      <c r="T87" s="45">
        <v>0</v>
      </c>
      <c r="U87" s="45">
        <v>0</v>
      </c>
      <c r="V87" s="45">
        <v>0</v>
      </c>
      <c r="W87" s="49">
        <f t="shared" si="4"/>
        <v>0</v>
      </c>
      <c r="X87" s="49">
        <f t="shared" si="5"/>
        <v>0</v>
      </c>
      <c r="Y87" s="49">
        <f t="shared" si="6"/>
        <v>0</v>
      </c>
      <c r="Z87" s="45"/>
      <c r="AA87" s="45"/>
      <c r="AB87" s="45"/>
      <c r="AC87" s="45"/>
    </row>
    <row r="88" spans="1:29" ht="15.95" customHeight="1" x14ac:dyDescent="0.2">
      <c r="A88" s="51"/>
      <c r="B88" s="52" t="s">
        <v>538</v>
      </c>
      <c r="C88" s="53">
        <f>SUM(C7:C87)</f>
        <v>0</v>
      </c>
      <c r="D88" s="53">
        <f t="shared" ref="D88:G88" si="8">SUM(D7:D87)</f>
        <v>6</v>
      </c>
      <c r="E88" s="53">
        <f t="shared" si="8"/>
        <v>9</v>
      </c>
      <c r="F88" s="53">
        <f t="shared" si="8"/>
        <v>0</v>
      </c>
      <c r="G88" s="53">
        <f t="shared" si="8"/>
        <v>746</v>
      </c>
      <c r="H88" s="53">
        <f t="shared" ref="H88:Y88" si="9">SUM(H7:H87)</f>
        <v>0</v>
      </c>
      <c r="I88" s="53">
        <f t="shared" si="9"/>
        <v>0</v>
      </c>
      <c r="J88" s="53">
        <f t="shared" si="9"/>
        <v>0</v>
      </c>
      <c r="K88" s="53">
        <f t="shared" si="9"/>
        <v>0</v>
      </c>
      <c r="L88" s="53">
        <f t="shared" si="9"/>
        <v>60</v>
      </c>
      <c r="M88" s="53">
        <f t="shared" si="9"/>
        <v>0</v>
      </c>
      <c r="N88" s="53">
        <f t="shared" si="9"/>
        <v>0</v>
      </c>
      <c r="O88" s="53">
        <f t="shared" si="9"/>
        <v>0</v>
      </c>
      <c r="P88" s="53">
        <f t="shared" si="9"/>
        <v>0</v>
      </c>
      <c r="Q88" s="53">
        <f t="shared" si="9"/>
        <v>68</v>
      </c>
      <c r="R88" s="53">
        <f t="shared" si="9"/>
        <v>0</v>
      </c>
      <c r="S88" s="53">
        <f t="shared" si="9"/>
        <v>0</v>
      </c>
      <c r="T88" s="53">
        <f t="shared" si="9"/>
        <v>0</v>
      </c>
      <c r="U88" s="53">
        <f t="shared" si="9"/>
        <v>0</v>
      </c>
      <c r="V88" s="53">
        <f t="shared" si="9"/>
        <v>10</v>
      </c>
      <c r="W88" s="53">
        <f>SUM(W7:W87)</f>
        <v>829</v>
      </c>
      <c r="X88" s="53">
        <f t="shared" si="9"/>
        <v>70</v>
      </c>
      <c r="Y88" s="53">
        <f t="shared" si="9"/>
        <v>899</v>
      </c>
      <c r="Z88" s="45"/>
      <c r="AA88" s="45"/>
      <c r="AB88" s="45"/>
      <c r="AC88" s="45"/>
    </row>
    <row r="89" spans="1:29" s="12" customFormat="1" ht="14.25" x14ac:dyDescent="0.2">
      <c r="A89" s="12" t="s">
        <v>2360</v>
      </c>
      <c r="P89" s="410"/>
      <c r="Q89" s="410"/>
      <c r="R89" s="527"/>
      <c r="S89" s="410"/>
      <c r="T89" s="410"/>
      <c r="U89" s="410"/>
      <c r="Z89" s="45"/>
      <c r="AA89" s="45"/>
      <c r="AB89" s="45"/>
      <c r="AC89" s="45"/>
    </row>
    <row r="90" spans="1:29" x14ac:dyDescent="0.2">
      <c r="X90" s="2"/>
      <c r="Y90" s="2"/>
      <c r="Z90" s="2"/>
      <c r="AA90" s="2"/>
    </row>
    <row r="91" spans="1:29" x14ac:dyDescent="0.2">
      <c r="C91" s="45"/>
      <c r="D91" s="45"/>
      <c r="E91" s="45"/>
      <c r="F91" s="45"/>
      <c r="G91" s="45"/>
      <c r="H91" s="45"/>
      <c r="I91" s="45"/>
      <c r="J91" s="45"/>
      <c r="K91" s="45"/>
      <c r="L91" s="45"/>
      <c r="M91" s="45"/>
      <c r="N91" s="45"/>
      <c r="O91" s="45"/>
      <c r="P91" s="45"/>
      <c r="Q91" s="45"/>
      <c r="R91" s="45"/>
      <c r="S91" s="45"/>
      <c r="T91" s="45"/>
      <c r="U91" s="45"/>
      <c r="V91" s="45"/>
      <c r="W91" s="45"/>
      <c r="X91" s="45"/>
      <c r="Y91" s="45"/>
      <c r="Z91" s="2"/>
      <c r="AA91" s="2"/>
    </row>
    <row r="93" spans="1:29" x14ac:dyDescent="0.2">
      <c r="C93" s="45"/>
      <c r="D93" s="45"/>
      <c r="E93" s="45"/>
      <c r="F93" s="45"/>
      <c r="G93" s="45"/>
      <c r="H93" s="45"/>
      <c r="I93" s="45"/>
      <c r="J93" s="45"/>
      <c r="K93" s="45"/>
      <c r="L93" s="45"/>
    </row>
    <row r="95" spans="1:29" x14ac:dyDescent="0.2">
      <c r="C95" s="45"/>
      <c r="D95" s="45"/>
      <c r="E95" s="45"/>
      <c r="F95" s="45"/>
      <c r="G95" s="45"/>
      <c r="H95" s="45"/>
      <c r="I95" s="45"/>
      <c r="J95" s="45"/>
      <c r="K95" s="45"/>
      <c r="L95" s="45"/>
      <c r="M95" s="45"/>
      <c r="N95" s="45"/>
      <c r="O95" s="45"/>
      <c r="P95" s="45"/>
      <c r="Q95" s="45"/>
      <c r="R95" s="45"/>
      <c r="S95" s="45"/>
      <c r="T95" s="45"/>
      <c r="U95" s="45"/>
      <c r="V95" s="45"/>
    </row>
    <row r="96" spans="1:29" x14ac:dyDescent="0.2">
      <c r="C96" s="45"/>
      <c r="D96" s="45"/>
      <c r="E96" s="45"/>
      <c r="F96" s="45"/>
      <c r="G96" s="45"/>
      <c r="H96" s="45"/>
      <c r="I96" s="45"/>
      <c r="J96" s="45"/>
      <c r="K96" s="45"/>
      <c r="L96" s="45"/>
      <c r="M96" s="45"/>
      <c r="N96" s="45"/>
      <c r="O96" s="45"/>
      <c r="P96" s="45"/>
      <c r="Q96" s="45"/>
      <c r="R96" s="45"/>
      <c r="S96" s="45"/>
      <c r="T96" s="45"/>
      <c r="U96" s="45"/>
      <c r="V96" s="45"/>
    </row>
    <row r="102" spans="3:25" x14ac:dyDescent="0.2">
      <c r="C102" s="45"/>
      <c r="D102" s="45"/>
      <c r="E102" s="45"/>
      <c r="F102" s="45"/>
      <c r="G102" s="45"/>
      <c r="H102" s="45"/>
      <c r="I102" s="45"/>
      <c r="J102" s="45"/>
      <c r="K102" s="45"/>
      <c r="L102" s="45"/>
      <c r="M102" s="45"/>
      <c r="N102" s="45"/>
      <c r="O102" s="45"/>
      <c r="P102" s="45"/>
      <c r="Q102" s="45"/>
      <c r="R102" s="45"/>
      <c r="S102" s="45"/>
      <c r="T102" s="45"/>
      <c r="U102" s="45"/>
      <c r="V102" s="45"/>
      <c r="W102" s="45"/>
      <c r="X102" s="45"/>
      <c r="Y102" s="45"/>
    </row>
  </sheetData>
  <mergeCells count="11">
    <mergeCell ref="A1:Y1"/>
    <mergeCell ref="A2:Y2"/>
    <mergeCell ref="A4:A6"/>
    <mergeCell ref="B4:B6"/>
    <mergeCell ref="C4:L4"/>
    <mergeCell ref="M4:V4"/>
    <mergeCell ref="W4:Y5"/>
    <mergeCell ref="C5:G5"/>
    <mergeCell ref="H5:L5"/>
    <mergeCell ref="M5:Q5"/>
    <mergeCell ref="R5:V5"/>
  </mergeCells>
  <printOptions horizontalCentered="1" verticalCentered="1"/>
  <pageMargins left="0.23622047244094491" right="0.23622047244094491" top="0" bottom="0" header="0.27559055118110237" footer="0.23622047244094491"/>
  <pageSetup paperSize="9" scale="70"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87"/>
  <sheetViews>
    <sheetView showGridLines="0" zoomScaleNormal="100" workbookViewId="0">
      <selection sqref="A1:I1"/>
    </sheetView>
  </sheetViews>
  <sheetFormatPr defaultRowHeight="12.75" x14ac:dyDescent="0.2"/>
  <cols>
    <col min="1" max="1" width="4.5703125" style="17" customWidth="1"/>
    <col min="2" max="2" width="17.28515625" style="17" customWidth="1"/>
    <col min="3" max="9" width="12.28515625" style="17" customWidth="1"/>
    <col min="10" max="217" width="9.140625" style="17"/>
    <col min="218" max="218" width="4.5703125" style="17" customWidth="1"/>
    <col min="219" max="219" width="65" style="17" customWidth="1"/>
    <col min="220" max="473" width="9.140625" style="17"/>
    <col min="474" max="474" width="4.5703125" style="17" customWidth="1"/>
    <col min="475" max="475" width="65" style="17" customWidth="1"/>
    <col min="476" max="729" width="9.140625" style="17"/>
    <col min="730" max="730" width="4.5703125" style="17" customWidth="1"/>
    <col min="731" max="731" width="65" style="17" customWidth="1"/>
    <col min="732" max="985" width="9.140625" style="17"/>
    <col min="986" max="986" width="4.5703125" style="17" customWidth="1"/>
    <col min="987" max="987" width="65" style="17" customWidth="1"/>
    <col min="988" max="1241" width="9.140625" style="17"/>
    <col min="1242" max="1242" width="4.5703125" style="17" customWidth="1"/>
    <col min="1243" max="1243" width="65" style="17" customWidth="1"/>
    <col min="1244" max="1497" width="9.140625" style="17"/>
    <col min="1498" max="1498" width="4.5703125" style="17" customWidth="1"/>
    <col min="1499" max="1499" width="65" style="17" customWidth="1"/>
    <col min="1500" max="1753" width="9.140625" style="17"/>
    <col min="1754" max="1754" width="4.5703125" style="17" customWidth="1"/>
    <col min="1755" max="1755" width="65" style="17" customWidth="1"/>
    <col min="1756" max="2009" width="9.140625" style="17"/>
    <col min="2010" max="2010" width="4.5703125" style="17" customWidth="1"/>
    <col min="2011" max="2011" width="65" style="17" customWidth="1"/>
    <col min="2012" max="2265" width="9.140625" style="17"/>
    <col min="2266" max="2266" width="4.5703125" style="17" customWidth="1"/>
    <col min="2267" max="2267" width="65" style="17" customWidth="1"/>
    <col min="2268" max="2521" width="9.140625" style="17"/>
    <col min="2522" max="2522" width="4.5703125" style="17" customWidth="1"/>
    <col min="2523" max="2523" width="65" style="17" customWidth="1"/>
    <col min="2524" max="2777" width="9.140625" style="17"/>
    <col min="2778" max="2778" width="4.5703125" style="17" customWidth="1"/>
    <col min="2779" max="2779" width="65" style="17" customWidth="1"/>
    <col min="2780" max="3033" width="9.140625" style="17"/>
    <col min="3034" max="3034" width="4.5703125" style="17" customWidth="1"/>
    <col min="3035" max="3035" width="65" style="17" customWidth="1"/>
    <col min="3036" max="3289" width="9.140625" style="17"/>
    <col min="3290" max="3290" width="4.5703125" style="17" customWidth="1"/>
    <col min="3291" max="3291" width="65" style="17" customWidth="1"/>
    <col min="3292" max="3545" width="9.140625" style="17"/>
    <col min="3546" max="3546" width="4.5703125" style="17" customWidth="1"/>
    <col min="3547" max="3547" width="65" style="17" customWidth="1"/>
    <col min="3548" max="3801" width="9.140625" style="17"/>
    <col min="3802" max="3802" width="4.5703125" style="17" customWidth="1"/>
    <col min="3803" max="3803" width="65" style="17" customWidth="1"/>
    <col min="3804" max="4057" width="9.140625" style="17"/>
    <col min="4058" max="4058" width="4.5703125" style="17" customWidth="1"/>
    <col min="4059" max="4059" width="65" style="17" customWidth="1"/>
    <col min="4060" max="4313" width="9.140625" style="17"/>
    <col min="4314" max="4314" width="4.5703125" style="17" customWidth="1"/>
    <col min="4315" max="4315" width="65" style="17" customWidth="1"/>
    <col min="4316" max="4569" width="9.140625" style="17"/>
    <col min="4570" max="4570" width="4.5703125" style="17" customWidth="1"/>
    <col min="4571" max="4571" width="65" style="17" customWidth="1"/>
    <col min="4572" max="4825" width="9.140625" style="17"/>
    <col min="4826" max="4826" width="4.5703125" style="17" customWidth="1"/>
    <col min="4827" max="4827" width="65" style="17" customWidth="1"/>
    <col min="4828" max="5081" width="9.140625" style="17"/>
    <col min="5082" max="5082" width="4.5703125" style="17" customWidth="1"/>
    <col min="5083" max="5083" width="65" style="17" customWidth="1"/>
    <col min="5084" max="5337" width="9.140625" style="17"/>
    <col min="5338" max="5338" width="4.5703125" style="17" customWidth="1"/>
    <col min="5339" max="5339" width="65" style="17" customWidth="1"/>
    <col min="5340" max="5593" width="9.140625" style="17"/>
    <col min="5594" max="5594" width="4.5703125" style="17" customWidth="1"/>
    <col min="5595" max="5595" width="65" style="17" customWidth="1"/>
    <col min="5596" max="5849" width="9.140625" style="17"/>
    <col min="5850" max="5850" width="4.5703125" style="17" customWidth="1"/>
    <col min="5851" max="5851" width="65" style="17" customWidth="1"/>
    <col min="5852" max="6105" width="9.140625" style="17"/>
    <col min="6106" max="6106" width="4.5703125" style="17" customWidth="1"/>
    <col min="6107" max="6107" width="65" style="17" customWidth="1"/>
    <col min="6108" max="6361" width="9.140625" style="17"/>
    <col min="6362" max="6362" width="4.5703125" style="17" customWidth="1"/>
    <col min="6363" max="6363" width="65" style="17" customWidth="1"/>
    <col min="6364" max="6617" width="9.140625" style="17"/>
    <col min="6618" max="6618" width="4.5703125" style="17" customWidth="1"/>
    <col min="6619" max="6619" width="65" style="17" customWidth="1"/>
    <col min="6620" max="6873" width="9.140625" style="17"/>
    <col min="6874" max="6874" width="4.5703125" style="17" customWidth="1"/>
    <col min="6875" max="6875" width="65" style="17" customWidth="1"/>
    <col min="6876" max="7129" width="9.140625" style="17"/>
    <col min="7130" max="7130" width="4.5703125" style="17" customWidth="1"/>
    <col min="7131" max="7131" width="65" style="17" customWidth="1"/>
    <col min="7132" max="7385" width="9.140625" style="17"/>
    <col min="7386" max="7386" width="4.5703125" style="17" customWidth="1"/>
    <col min="7387" max="7387" width="65" style="17" customWidth="1"/>
    <col min="7388" max="7641" width="9.140625" style="17"/>
    <col min="7642" max="7642" width="4.5703125" style="17" customWidth="1"/>
    <col min="7643" max="7643" width="65" style="17" customWidth="1"/>
    <col min="7644" max="7897" width="9.140625" style="17"/>
    <col min="7898" max="7898" width="4.5703125" style="17" customWidth="1"/>
    <col min="7899" max="7899" width="65" style="17" customWidth="1"/>
    <col min="7900" max="8153" width="9.140625" style="17"/>
    <col min="8154" max="8154" width="4.5703125" style="17" customWidth="1"/>
    <col min="8155" max="8155" width="65" style="17" customWidth="1"/>
    <col min="8156" max="8409" width="9.140625" style="17"/>
    <col min="8410" max="8410" width="4.5703125" style="17" customWidth="1"/>
    <col min="8411" max="8411" width="65" style="17" customWidth="1"/>
    <col min="8412" max="8665" width="9.140625" style="17"/>
    <col min="8666" max="8666" width="4.5703125" style="17" customWidth="1"/>
    <col min="8667" max="8667" width="65" style="17" customWidth="1"/>
    <col min="8668" max="8921" width="9.140625" style="17"/>
    <col min="8922" max="8922" width="4.5703125" style="17" customWidth="1"/>
    <col min="8923" max="8923" width="65" style="17" customWidth="1"/>
    <col min="8924" max="9177" width="9.140625" style="17"/>
    <col min="9178" max="9178" width="4.5703125" style="17" customWidth="1"/>
    <col min="9179" max="9179" width="65" style="17" customWidth="1"/>
    <col min="9180" max="9433" width="9.140625" style="17"/>
    <col min="9434" max="9434" width="4.5703125" style="17" customWidth="1"/>
    <col min="9435" max="9435" width="65" style="17" customWidth="1"/>
    <col min="9436" max="9689" width="9.140625" style="17"/>
    <col min="9690" max="9690" width="4.5703125" style="17" customWidth="1"/>
    <col min="9691" max="9691" width="65" style="17" customWidth="1"/>
    <col min="9692" max="9945" width="9.140625" style="17"/>
    <col min="9946" max="9946" width="4.5703125" style="17" customWidth="1"/>
    <col min="9947" max="9947" width="65" style="17" customWidth="1"/>
    <col min="9948" max="10201" width="9.140625" style="17"/>
    <col min="10202" max="10202" width="4.5703125" style="17" customWidth="1"/>
    <col min="10203" max="10203" width="65" style="17" customWidth="1"/>
    <col min="10204" max="10457" width="9.140625" style="17"/>
    <col min="10458" max="10458" width="4.5703125" style="17" customWidth="1"/>
    <col min="10459" max="10459" width="65" style="17" customWidth="1"/>
    <col min="10460" max="10713" width="9.140625" style="17"/>
    <col min="10714" max="10714" width="4.5703125" style="17" customWidth="1"/>
    <col min="10715" max="10715" width="65" style="17" customWidth="1"/>
    <col min="10716" max="10969" width="9.140625" style="17"/>
    <col min="10970" max="10970" width="4.5703125" style="17" customWidth="1"/>
    <col min="10971" max="10971" width="65" style="17" customWidth="1"/>
    <col min="10972" max="11225" width="9.140625" style="17"/>
    <col min="11226" max="11226" width="4.5703125" style="17" customWidth="1"/>
    <col min="11227" max="11227" width="65" style="17" customWidth="1"/>
    <col min="11228" max="11481" width="9.140625" style="17"/>
    <col min="11482" max="11482" width="4.5703125" style="17" customWidth="1"/>
    <col min="11483" max="11483" width="65" style="17" customWidth="1"/>
    <col min="11484" max="11737" width="9.140625" style="17"/>
    <col min="11738" max="11738" width="4.5703125" style="17" customWidth="1"/>
    <col min="11739" max="11739" width="65" style="17" customWidth="1"/>
    <col min="11740" max="11993" width="9.140625" style="17"/>
    <col min="11994" max="11994" width="4.5703125" style="17" customWidth="1"/>
    <col min="11995" max="11995" width="65" style="17" customWidth="1"/>
    <col min="11996" max="12249" width="9.140625" style="17"/>
    <col min="12250" max="12250" width="4.5703125" style="17" customWidth="1"/>
    <col min="12251" max="12251" width="65" style="17" customWidth="1"/>
    <col min="12252" max="12505" width="9.140625" style="17"/>
    <col min="12506" max="12506" width="4.5703125" style="17" customWidth="1"/>
    <col min="12507" max="12507" width="65" style="17" customWidth="1"/>
    <col min="12508" max="12761" width="9.140625" style="17"/>
    <col min="12762" max="12762" width="4.5703125" style="17" customWidth="1"/>
    <col min="12763" max="12763" width="65" style="17" customWidth="1"/>
    <col min="12764" max="13017" width="9.140625" style="17"/>
    <col min="13018" max="13018" width="4.5703125" style="17" customWidth="1"/>
    <col min="13019" max="13019" width="65" style="17" customWidth="1"/>
    <col min="13020" max="13273" width="9.140625" style="17"/>
    <col min="13274" max="13274" width="4.5703125" style="17" customWidth="1"/>
    <col min="13275" max="13275" width="65" style="17" customWidth="1"/>
    <col min="13276" max="13529" width="9.140625" style="17"/>
    <col min="13530" max="13530" width="4.5703125" style="17" customWidth="1"/>
    <col min="13531" max="13531" width="65" style="17" customWidth="1"/>
    <col min="13532" max="13785" width="9.140625" style="17"/>
    <col min="13786" max="13786" width="4.5703125" style="17" customWidth="1"/>
    <col min="13787" max="13787" width="65" style="17" customWidth="1"/>
    <col min="13788" max="14041" width="9.140625" style="17"/>
    <col min="14042" max="14042" width="4.5703125" style="17" customWidth="1"/>
    <col min="14043" max="14043" width="65" style="17" customWidth="1"/>
    <col min="14044" max="14297" width="9.140625" style="17"/>
    <col min="14298" max="14298" width="4.5703125" style="17" customWidth="1"/>
    <col min="14299" max="14299" width="65" style="17" customWidth="1"/>
    <col min="14300" max="14553" width="9.140625" style="17"/>
    <col min="14554" max="14554" width="4.5703125" style="17" customWidth="1"/>
    <col min="14555" max="14555" width="65" style="17" customWidth="1"/>
    <col min="14556" max="14809" width="9.140625" style="17"/>
    <col min="14810" max="14810" width="4.5703125" style="17" customWidth="1"/>
    <col min="14811" max="14811" width="65" style="17" customWidth="1"/>
    <col min="14812" max="15065" width="9.140625" style="17"/>
    <col min="15066" max="15066" width="4.5703125" style="17" customWidth="1"/>
    <col min="15067" max="15067" width="65" style="17" customWidth="1"/>
    <col min="15068" max="15321" width="9.140625" style="17"/>
    <col min="15322" max="15322" width="4.5703125" style="17" customWidth="1"/>
    <col min="15323" max="15323" width="65" style="17" customWidth="1"/>
    <col min="15324" max="15577" width="9.140625" style="17"/>
    <col min="15578" max="15578" width="4.5703125" style="17" customWidth="1"/>
    <col min="15579" max="15579" width="65" style="17" customWidth="1"/>
    <col min="15580" max="15833" width="9.140625" style="17"/>
    <col min="15834" max="15834" width="4.5703125" style="17" customWidth="1"/>
    <col min="15835" max="15835" width="65" style="17" customWidth="1"/>
    <col min="15836" max="16089" width="9.140625" style="17"/>
    <col min="16090" max="16090" width="4.5703125" style="17" customWidth="1"/>
    <col min="16091" max="16091" width="65" style="17" customWidth="1"/>
    <col min="16092" max="16384" width="9.140625" style="17"/>
  </cols>
  <sheetData>
    <row r="1" spans="1:14" s="15" customFormat="1" ht="24.75" customHeight="1" x14ac:dyDescent="0.2">
      <c r="A1" s="698" t="s">
        <v>3594</v>
      </c>
      <c r="B1" s="698"/>
      <c r="C1" s="698"/>
      <c r="D1" s="698"/>
      <c r="E1" s="698"/>
      <c r="F1" s="698"/>
      <c r="G1" s="698"/>
      <c r="H1" s="698"/>
      <c r="I1" s="698"/>
      <c r="L1" s="524"/>
      <c r="M1" s="524"/>
      <c r="N1" s="524"/>
    </row>
    <row r="2" spans="1:14" s="15" customFormat="1" ht="28.5" customHeight="1" x14ac:dyDescent="0.2">
      <c r="A2" s="748" t="s">
        <v>3595</v>
      </c>
      <c r="B2" s="748"/>
      <c r="C2" s="748"/>
      <c r="D2" s="748"/>
      <c r="E2" s="748"/>
      <c r="F2" s="748"/>
      <c r="G2" s="748"/>
      <c r="H2" s="748"/>
      <c r="I2" s="748"/>
      <c r="L2" s="524"/>
      <c r="M2" s="524"/>
      <c r="N2" s="525"/>
    </row>
    <row r="3" spans="1:14" ht="18" customHeight="1" x14ac:dyDescent="0.2">
      <c r="A3" s="776" t="s">
        <v>541</v>
      </c>
      <c r="B3" s="779" t="s">
        <v>542</v>
      </c>
      <c r="C3" s="780" t="s">
        <v>2905</v>
      </c>
      <c r="D3" s="780"/>
      <c r="E3" s="780" t="s">
        <v>2906</v>
      </c>
      <c r="F3" s="780"/>
      <c r="G3" s="781" t="s">
        <v>539</v>
      </c>
      <c r="H3" s="781"/>
      <c r="I3" s="781"/>
      <c r="L3" s="525"/>
      <c r="M3" s="525"/>
      <c r="N3" s="525"/>
    </row>
    <row r="4" spans="1:14" ht="32.25" customHeight="1" x14ac:dyDescent="0.2">
      <c r="A4" s="777"/>
      <c r="B4" s="779"/>
      <c r="C4" s="780"/>
      <c r="D4" s="780"/>
      <c r="E4" s="780"/>
      <c r="F4" s="780"/>
      <c r="G4" s="782"/>
      <c r="H4" s="782"/>
      <c r="I4" s="782"/>
      <c r="L4" s="2"/>
      <c r="M4" s="2"/>
      <c r="N4" s="2"/>
    </row>
    <row r="5" spans="1:14" ht="15.75" customHeight="1" x14ac:dyDescent="0.2">
      <c r="A5" s="778"/>
      <c r="B5" s="779"/>
      <c r="C5" s="43" t="s">
        <v>550</v>
      </c>
      <c r="D5" s="43" t="s">
        <v>551</v>
      </c>
      <c r="E5" s="43" t="s">
        <v>550</v>
      </c>
      <c r="F5" s="43" t="s">
        <v>551</v>
      </c>
      <c r="G5" s="43" t="s">
        <v>550</v>
      </c>
      <c r="H5" s="43" t="s">
        <v>551</v>
      </c>
      <c r="I5" s="44" t="s">
        <v>540</v>
      </c>
    </row>
    <row r="6" spans="1:14" ht="11.85" customHeight="1" x14ac:dyDescent="0.2">
      <c r="A6" s="48" t="s">
        <v>434</v>
      </c>
      <c r="B6" s="19" t="s">
        <v>435</v>
      </c>
      <c r="C6" s="302">
        <v>0</v>
      </c>
      <c r="D6" s="302">
        <v>0</v>
      </c>
      <c r="E6" s="302">
        <v>0</v>
      </c>
      <c r="F6" s="302">
        <v>0</v>
      </c>
      <c r="G6" s="303">
        <f t="shared" ref="G6:H37" si="0">C6+E6</f>
        <v>0</v>
      </c>
      <c r="H6" s="303">
        <f>D6+F6</f>
        <v>0</v>
      </c>
      <c r="I6" s="303">
        <f>G6+H6</f>
        <v>0</v>
      </c>
      <c r="J6" s="45"/>
    </row>
    <row r="7" spans="1:14" ht="11.85" customHeight="1" x14ac:dyDescent="0.2">
      <c r="A7" s="48" t="s">
        <v>436</v>
      </c>
      <c r="B7" s="19" t="s">
        <v>437</v>
      </c>
      <c r="C7" s="302">
        <v>0</v>
      </c>
      <c r="D7" s="302">
        <v>0</v>
      </c>
      <c r="E7" s="302">
        <v>0</v>
      </c>
      <c r="F7" s="302">
        <v>0</v>
      </c>
      <c r="G7" s="303">
        <f t="shared" si="0"/>
        <v>0</v>
      </c>
      <c r="H7" s="303">
        <f t="shared" si="0"/>
        <v>0</v>
      </c>
      <c r="I7" s="303">
        <f t="shared" ref="I7:I70" si="1">G7+H7</f>
        <v>0</v>
      </c>
      <c r="J7" s="45"/>
    </row>
    <row r="8" spans="1:14" ht="11.85" customHeight="1" x14ac:dyDescent="0.2">
      <c r="A8" s="48" t="s">
        <v>438</v>
      </c>
      <c r="B8" s="19" t="s">
        <v>439</v>
      </c>
      <c r="C8" s="302">
        <v>0</v>
      </c>
      <c r="D8" s="302">
        <v>0</v>
      </c>
      <c r="E8" s="302">
        <v>0</v>
      </c>
      <c r="F8" s="302">
        <v>0</v>
      </c>
      <c r="G8" s="303">
        <f t="shared" si="0"/>
        <v>0</v>
      </c>
      <c r="H8" s="303">
        <f t="shared" si="0"/>
        <v>0</v>
      </c>
      <c r="I8" s="303">
        <f t="shared" si="1"/>
        <v>0</v>
      </c>
      <c r="J8" s="45"/>
    </row>
    <row r="9" spans="1:14" ht="11.85" customHeight="1" x14ac:dyDescent="0.2">
      <c r="A9" s="48" t="s">
        <v>440</v>
      </c>
      <c r="B9" s="19" t="s">
        <v>441</v>
      </c>
      <c r="C9" s="302">
        <v>0</v>
      </c>
      <c r="D9" s="302">
        <v>0</v>
      </c>
      <c r="E9" s="302">
        <v>0</v>
      </c>
      <c r="F9" s="302">
        <v>0</v>
      </c>
      <c r="G9" s="303">
        <f t="shared" si="0"/>
        <v>0</v>
      </c>
      <c r="H9" s="303">
        <f t="shared" si="0"/>
        <v>0</v>
      </c>
      <c r="I9" s="303">
        <f t="shared" si="1"/>
        <v>0</v>
      </c>
      <c r="J9" s="45"/>
    </row>
    <row r="10" spans="1:14" ht="11.85" customHeight="1" x14ac:dyDescent="0.2">
      <c r="A10" s="48" t="s">
        <v>442</v>
      </c>
      <c r="B10" s="19" t="s">
        <v>443</v>
      </c>
      <c r="C10" s="302">
        <v>0</v>
      </c>
      <c r="D10" s="302">
        <v>0</v>
      </c>
      <c r="E10" s="302">
        <v>0</v>
      </c>
      <c r="F10" s="302">
        <v>0</v>
      </c>
      <c r="G10" s="303">
        <f t="shared" si="0"/>
        <v>0</v>
      </c>
      <c r="H10" s="303">
        <f t="shared" si="0"/>
        <v>0</v>
      </c>
      <c r="I10" s="303">
        <f t="shared" si="1"/>
        <v>0</v>
      </c>
      <c r="J10" s="45"/>
    </row>
    <row r="11" spans="1:14" ht="11.85" customHeight="1" x14ac:dyDescent="0.2">
      <c r="A11" s="48" t="s">
        <v>444</v>
      </c>
      <c r="B11" s="19" t="s">
        <v>445</v>
      </c>
      <c r="C11" s="302">
        <v>0</v>
      </c>
      <c r="D11" s="302">
        <v>0</v>
      </c>
      <c r="E11" s="302">
        <v>0</v>
      </c>
      <c r="F11" s="302">
        <v>0</v>
      </c>
      <c r="G11" s="303">
        <f t="shared" si="0"/>
        <v>0</v>
      </c>
      <c r="H11" s="303">
        <f t="shared" si="0"/>
        <v>0</v>
      </c>
      <c r="I11" s="303">
        <f t="shared" si="1"/>
        <v>0</v>
      </c>
      <c r="J11" s="45"/>
    </row>
    <row r="12" spans="1:14" ht="11.85" customHeight="1" x14ac:dyDescent="0.2">
      <c r="A12" s="48" t="s">
        <v>446</v>
      </c>
      <c r="B12" s="19" t="s">
        <v>447</v>
      </c>
      <c r="C12" s="302">
        <v>0</v>
      </c>
      <c r="D12" s="302">
        <v>0</v>
      </c>
      <c r="E12" s="302">
        <v>0</v>
      </c>
      <c r="F12" s="302">
        <v>0</v>
      </c>
      <c r="G12" s="303">
        <f t="shared" si="0"/>
        <v>0</v>
      </c>
      <c r="H12" s="303">
        <f t="shared" si="0"/>
        <v>0</v>
      </c>
      <c r="I12" s="303">
        <f t="shared" si="1"/>
        <v>0</v>
      </c>
      <c r="J12" s="45"/>
    </row>
    <row r="13" spans="1:14" ht="11.85" customHeight="1" x14ac:dyDescent="0.2">
      <c r="A13" s="48" t="s">
        <v>448</v>
      </c>
      <c r="B13" s="19" t="s">
        <v>449</v>
      </c>
      <c r="C13" s="302">
        <v>0</v>
      </c>
      <c r="D13" s="302">
        <v>0</v>
      </c>
      <c r="E13" s="302">
        <v>0</v>
      </c>
      <c r="F13" s="302">
        <v>0</v>
      </c>
      <c r="G13" s="303">
        <f t="shared" si="0"/>
        <v>0</v>
      </c>
      <c r="H13" s="303">
        <f t="shared" si="0"/>
        <v>0</v>
      </c>
      <c r="I13" s="303">
        <f t="shared" si="1"/>
        <v>0</v>
      </c>
      <c r="J13" s="45"/>
    </row>
    <row r="14" spans="1:14" ht="11.85" customHeight="1" x14ac:dyDescent="0.2">
      <c r="A14" s="48" t="s">
        <v>450</v>
      </c>
      <c r="B14" s="19" t="s">
        <v>451</v>
      </c>
      <c r="C14" s="302">
        <v>0</v>
      </c>
      <c r="D14" s="302">
        <v>0</v>
      </c>
      <c r="E14" s="302">
        <v>0</v>
      </c>
      <c r="F14" s="302">
        <v>0</v>
      </c>
      <c r="G14" s="303">
        <f t="shared" si="0"/>
        <v>0</v>
      </c>
      <c r="H14" s="303">
        <f t="shared" si="0"/>
        <v>0</v>
      </c>
      <c r="I14" s="303">
        <f t="shared" si="1"/>
        <v>0</v>
      </c>
      <c r="J14" s="45"/>
    </row>
    <row r="15" spans="1:14" ht="11.85" customHeight="1" x14ac:dyDescent="0.2">
      <c r="A15" s="50">
        <f t="shared" ref="A15:A78" si="2">+A14+1</f>
        <v>10</v>
      </c>
      <c r="B15" s="19" t="s">
        <v>452</v>
      </c>
      <c r="C15" s="302">
        <v>0</v>
      </c>
      <c r="D15" s="302">
        <v>0</v>
      </c>
      <c r="E15" s="302">
        <v>0</v>
      </c>
      <c r="F15" s="302">
        <v>0</v>
      </c>
      <c r="G15" s="303">
        <f t="shared" si="0"/>
        <v>0</v>
      </c>
      <c r="H15" s="303">
        <f t="shared" si="0"/>
        <v>0</v>
      </c>
      <c r="I15" s="303">
        <f t="shared" si="1"/>
        <v>0</v>
      </c>
      <c r="J15" s="45"/>
    </row>
    <row r="16" spans="1:14" ht="11.85" customHeight="1" x14ac:dyDescent="0.2">
      <c r="A16" s="50">
        <f t="shared" si="2"/>
        <v>11</v>
      </c>
      <c r="B16" s="19" t="s">
        <v>453</v>
      </c>
      <c r="C16" s="302">
        <v>0</v>
      </c>
      <c r="D16" s="302">
        <v>0</v>
      </c>
      <c r="E16" s="302">
        <v>0</v>
      </c>
      <c r="F16" s="302">
        <v>0</v>
      </c>
      <c r="G16" s="303">
        <f t="shared" si="0"/>
        <v>0</v>
      </c>
      <c r="H16" s="303">
        <f t="shared" si="0"/>
        <v>0</v>
      </c>
      <c r="I16" s="303">
        <f t="shared" si="1"/>
        <v>0</v>
      </c>
      <c r="J16" s="45"/>
    </row>
    <row r="17" spans="1:10" ht="11.85" customHeight="1" x14ac:dyDescent="0.2">
      <c r="A17" s="50">
        <f t="shared" si="2"/>
        <v>12</v>
      </c>
      <c r="B17" s="19" t="s">
        <v>454</v>
      </c>
      <c r="C17" s="302">
        <v>0</v>
      </c>
      <c r="D17" s="302">
        <v>0</v>
      </c>
      <c r="E17" s="302">
        <v>0</v>
      </c>
      <c r="F17" s="302">
        <v>0</v>
      </c>
      <c r="G17" s="303">
        <f t="shared" si="0"/>
        <v>0</v>
      </c>
      <c r="H17" s="303">
        <f t="shared" si="0"/>
        <v>0</v>
      </c>
      <c r="I17" s="303">
        <f t="shared" si="1"/>
        <v>0</v>
      </c>
      <c r="J17" s="45"/>
    </row>
    <row r="18" spans="1:10" ht="11.85" customHeight="1" x14ac:dyDescent="0.2">
      <c r="A18" s="50">
        <f t="shared" si="2"/>
        <v>13</v>
      </c>
      <c r="B18" s="19" t="s">
        <v>455</v>
      </c>
      <c r="C18" s="302">
        <v>0</v>
      </c>
      <c r="D18" s="302">
        <v>0</v>
      </c>
      <c r="E18" s="302">
        <v>0</v>
      </c>
      <c r="F18" s="302">
        <v>0</v>
      </c>
      <c r="G18" s="303">
        <f t="shared" si="0"/>
        <v>0</v>
      </c>
      <c r="H18" s="303">
        <f t="shared" si="0"/>
        <v>0</v>
      </c>
      <c r="I18" s="303">
        <f t="shared" si="1"/>
        <v>0</v>
      </c>
      <c r="J18" s="45"/>
    </row>
    <row r="19" spans="1:10" ht="11.85" customHeight="1" x14ac:dyDescent="0.2">
      <c r="A19" s="50">
        <f t="shared" si="2"/>
        <v>14</v>
      </c>
      <c r="B19" s="19" t="s">
        <v>456</v>
      </c>
      <c r="C19" s="302">
        <v>0</v>
      </c>
      <c r="D19" s="302">
        <v>0</v>
      </c>
      <c r="E19" s="302">
        <v>0</v>
      </c>
      <c r="F19" s="302">
        <v>0</v>
      </c>
      <c r="G19" s="303">
        <f t="shared" si="0"/>
        <v>0</v>
      </c>
      <c r="H19" s="303">
        <f t="shared" si="0"/>
        <v>0</v>
      </c>
      <c r="I19" s="303">
        <f t="shared" si="1"/>
        <v>0</v>
      </c>
      <c r="J19" s="45"/>
    </row>
    <row r="20" spans="1:10" ht="11.85" customHeight="1" x14ac:dyDescent="0.2">
      <c r="A20" s="50">
        <f t="shared" si="2"/>
        <v>15</v>
      </c>
      <c r="B20" s="19" t="s">
        <v>457</v>
      </c>
      <c r="C20" s="302">
        <v>0</v>
      </c>
      <c r="D20" s="302">
        <v>0</v>
      </c>
      <c r="E20" s="302">
        <v>0</v>
      </c>
      <c r="F20" s="302">
        <v>0</v>
      </c>
      <c r="G20" s="303">
        <f t="shared" si="0"/>
        <v>0</v>
      </c>
      <c r="H20" s="303">
        <f t="shared" si="0"/>
        <v>0</v>
      </c>
      <c r="I20" s="303">
        <f t="shared" si="1"/>
        <v>0</v>
      </c>
      <c r="J20" s="45"/>
    </row>
    <row r="21" spans="1:10" ht="11.85" customHeight="1" x14ac:dyDescent="0.2">
      <c r="A21" s="50">
        <f t="shared" si="2"/>
        <v>16</v>
      </c>
      <c r="B21" s="19" t="s">
        <v>458</v>
      </c>
      <c r="C21" s="302">
        <v>0</v>
      </c>
      <c r="D21" s="302">
        <v>0</v>
      </c>
      <c r="E21" s="302">
        <v>0</v>
      </c>
      <c r="F21" s="302">
        <v>0</v>
      </c>
      <c r="G21" s="303">
        <f t="shared" si="0"/>
        <v>0</v>
      </c>
      <c r="H21" s="303">
        <f t="shared" si="0"/>
        <v>0</v>
      </c>
      <c r="I21" s="303">
        <f t="shared" si="1"/>
        <v>0</v>
      </c>
      <c r="J21" s="45"/>
    </row>
    <row r="22" spans="1:10" ht="11.85" customHeight="1" x14ac:dyDescent="0.2">
      <c r="A22" s="50">
        <f t="shared" si="2"/>
        <v>17</v>
      </c>
      <c r="B22" s="19" t="s">
        <v>459</v>
      </c>
      <c r="C22" s="302">
        <v>0</v>
      </c>
      <c r="D22" s="302">
        <v>0</v>
      </c>
      <c r="E22" s="302">
        <v>0</v>
      </c>
      <c r="F22" s="302">
        <v>0</v>
      </c>
      <c r="G22" s="303">
        <f t="shared" si="0"/>
        <v>0</v>
      </c>
      <c r="H22" s="303">
        <f t="shared" si="0"/>
        <v>0</v>
      </c>
      <c r="I22" s="303">
        <f t="shared" si="1"/>
        <v>0</v>
      </c>
      <c r="J22" s="45"/>
    </row>
    <row r="23" spans="1:10" ht="11.85" customHeight="1" x14ac:dyDescent="0.2">
      <c r="A23" s="50">
        <f t="shared" si="2"/>
        <v>18</v>
      </c>
      <c r="B23" s="19" t="s">
        <v>460</v>
      </c>
      <c r="C23" s="302">
        <v>0</v>
      </c>
      <c r="D23" s="302">
        <v>0</v>
      </c>
      <c r="E23" s="302">
        <v>0</v>
      </c>
      <c r="F23" s="302">
        <v>0</v>
      </c>
      <c r="G23" s="303">
        <f t="shared" si="0"/>
        <v>0</v>
      </c>
      <c r="H23" s="303">
        <f t="shared" si="0"/>
        <v>0</v>
      </c>
      <c r="I23" s="303">
        <f t="shared" si="1"/>
        <v>0</v>
      </c>
      <c r="J23" s="45"/>
    </row>
    <row r="24" spans="1:10" ht="11.85" customHeight="1" x14ac:dyDescent="0.2">
      <c r="A24" s="50">
        <f t="shared" si="2"/>
        <v>19</v>
      </c>
      <c r="B24" s="19" t="s">
        <v>461</v>
      </c>
      <c r="C24" s="302">
        <v>0</v>
      </c>
      <c r="D24" s="302">
        <v>0</v>
      </c>
      <c r="E24" s="302">
        <v>0</v>
      </c>
      <c r="F24" s="302">
        <v>0</v>
      </c>
      <c r="G24" s="303">
        <f t="shared" si="0"/>
        <v>0</v>
      </c>
      <c r="H24" s="303">
        <f t="shared" si="0"/>
        <v>0</v>
      </c>
      <c r="I24" s="303">
        <f t="shared" si="1"/>
        <v>0</v>
      </c>
      <c r="J24" s="45"/>
    </row>
    <row r="25" spans="1:10" ht="11.85" customHeight="1" x14ac:dyDescent="0.2">
      <c r="A25" s="50">
        <f t="shared" si="2"/>
        <v>20</v>
      </c>
      <c r="B25" s="19" t="s">
        <v>462</v>
      </c>
      <c r="C25" s="302">
        <v>0</v>
      </c>
      <c r="D25" s="302">
        <v>0</v>
      </c>
      <c r="E25" s="302">
        <v>0</v>
      </c>
      <c r="F25" s="302">
        <v>0</v>
      </c>
      <c r="G25" s="303">
        <f t="shared" si="0"/>
        <v>0</v>
      </c>
      <c r="H25" s="303">
        <f t="shared" si="0"/>
        <v>0</v>
      </c>
      <c r="I25" s="303">
        <f t="shared" si="1"/>
        <v>0</v>
      </c>
      <c r="J25" s="45"/>
    </row>
    <row r="26" spans="1:10" ht="11.85" customHeight="1" x14ac:dyDescent="0.2">
      <c r="A26" s="50">
        <f t="shared" si="2"/>
        <v>21</v>
      </c>
      <c r="B26" s="19" t="s">
        <v>463</v>
      </c>
      <c r="C26" s="302">
        <v>0</v>
      </c>
      <c r="D26" s="302">
        <v>0</v>
      </c>
      <c r="E26" s="302">
        <v>0</v>
      </c>
      <c r="F26" s="302">
        <v>0</v>
      </c>
      <c r="G26" s="303">
        <f t="shared" si="0"/>
        <v>0</v>
      </c>
      <c r="H26" s="303">
        <f t="shared" si="0"/>
        <v>0</v>
      </c>
      <c r="I26" s="303">
        <f t="shared" si="1"/>
        <v>0</v>
      </c>
      <c r="J26" s="45"/>
    </row>
    <row r="27" spans="1:10" ht="11.85" customHeight="1" x14ac:dyDescent="0.2">
      <c r="A27" s="50">
        <f t="shared" si="2"/>
        <v>22</v>
      </c>
      <c r="B27" s="19" t="s">
        <v>464</v>
      </c>
      <c r="C27" s="302">
        <v>0</v>
      </c>
      <c r="D27" s="302">
        <v>0</v>
      </c>
      <c r="E27" s="302">
        <v>0</v>
      </c>
      <c r="F27" s="302">
        <v>0</v>
      </c>
      <c r="G27" s="303">
        <f t="shared" si="0"/>
        <v>0</v>
      </c>
      <c r="H27" s="303">
        <f t="shared" si="0"/>
        <v>0</v>
      </c>
      <c r="I27" s="303">
        <f t="shared" si="1"/>
        <v>0</v>
      </c>
      <c r="J27" s="45"/>
    </row>
    <row r="28" spans="1:10" ht="11.85" customHeight="1" x14ac:dyDescent="0.2">
      <c r="A28" s="50">
        <f t="shared" si="2"/>
        <v>23</v>
      </c>
      <c r="B28" s="19" t="s">
        <v>465</v>
      </c>
      <c r="C28" s="302">
        <v>0</v>
      </c>
      <c r="D28" s="302">
        <v>0</v>
      </c>
      <c r="E28" s="302">
        <v>0</v>
      </c>
      <c r="F28" s="302">
        <v>0</v>
      </c>
      <c r="G28" s="303">
        <f t="shared" si="0"/>
        <v>0</v>
      </c>
      <c r="H28" s="303">
        <f t="shared" si="0"/>
        <v>0</v>
      </c>
      <c r="I28" s="303">
        <f t="shared" si="1"/>
        <v>0</v>
      </c>
      <c r="J28" s="45"/>
    </row>
    <row r="29" spans="1:10" ht="11.85" customHeight="1" x14ac:dyDescent="0.2">
      <c r="A29" s="50">
        <f t="shared" si="2"/>
        <v>24</v>
      </c>
      <c r="B29" s="19" t="s">
        <v>466</v>
      </c>
      <c r="C29" s="302">
        <v>0</v>
      </c>
      <c r="D29" s="302">
        <v>0</v>
      </c>
      <c r="E29" s="302">
        <v>0</v>
      </c>
      <c r="F29" s="302">
        <v>0</v>
      </c>
      <c r="G29" s="303">
        <f t="shared" si="0"/>
        <v>0</v>
      </c>
      <c r="H29" s="303">
        <f t="shared" si="0"/>
        <v>0</v>
      </c>
      <c r="I29" s="303">
        <f t="shared" si="1"/>
        <v>0</v>
      </c>
      <c r="J29" s="45"/>
    </row>
    <row r="30" spans="1:10" ht="11.85" customHeight="1" x14ac:dyDescent="0.2">
      <c r="A30" s="50">
        <f t="shared" si="2"/>
        <v>25</v>
      </c>
      <c r="B30" s="19" t="s">
        <v>467</v>
      </c>
      <c r="C30" s="302">
        <v>0</v>
      </c>
      <c r="D30" s="302">
        <v>0</v>
      </c>
      <c r="E30" s="302">
        <v>0</v>
      </c>
      <c r="F30" s="302">
        <v>0</v>
      </c>
      <c r="G30" s="303">
        <f t="shared" si="0"/>
        <v>0</v>
      </c>
      <c r="H30" s="303">
        <f t="shared" si="0"/>
        <v>0</v>
      </c>
      <c r="I30" s="303">
        <f t="shared" si="1"/>
        <v>0</v>
      </c>
      <c r="J30" s="45"/>
    </row>
    <row r="31" spans="1:10" ht="11.85" customHeight="1" x14ac:dyDescent="0.2">
      <c r="A31" s="50">
        <f t="shared" si="2"/>
        <v>26</v>
      </c>
      <c r="B31" s="19" t="s">
        <v>468</v>
      </c>
      <c r="C31" s="302">
        <v>0</v>
      </c>
      <c r="D31" s="302">
        <v>0</v>
      </c>
      <c r="E31" s="302">
        <v>0</v>
      </c>
      <c r="F31" s="302">
        <v>0</v>
      </c>
      <c r="G31" s="303">
        <f t="shared" si="0"/>
        <v>0</v>
      </c>
      <c r="H31" s="303">
        <f t="shared" si="0"/>
        <v>0</v>
      </c>
      <c r="I31" s="303">
        <f t="shared" si="1"/>
        <v>0</v>
      </c>
      <c r="J31" s="45"/>
    </row>
    <row r="32" spans="1:10" ht="11.85" customHeight="1" x14ac:dyDescent="0.2">
      <c r="A32" s="50">
        <f t="shared" si="2"/>
        <v>27</v>
      </c>
      <c r="B32" s="19" t="s">
        <v>469</v>
      </c>
      <c r="C32" s="302">
        <v>0</v>
      </c>
      <c r="D32" s="302">
        <v>0</v>
      </c>
      <c r="E32" s="302">
        <v>0</v>
      </c>
      <c r="F32" s="302">
        <v>0</v>
      </c>
      <c r="G32" s="303">
        <f t="shared" si="0"/>
        <v>0</v>
      </c>
      <c r="H32" s="303">
        <f t="shared" si="0"/>
        <v>0</v>
      </c>
      <c r="I32" s="303">
        <f t="shared" si="1"/>
        <v>0</v>
      </c>
      <c r="J32" s="45"/>
    </row>
    <row r="33" spans="1:10" ht="11.85" customHeight="1" x14ac:dyDescent="0.2">
      <c r="A33" s="50">
        <f t="shared" si="2"/>
        <v>28</v>
      </c>
      <c r="B33" s="19" t="s">
        <v>470</v>
      </c>
      <c r="C33" s="302">
        <v>0</v>
      </c>
      <c r="D33" s="302">
        <v>0</v>
      </c>
      <c r="E33" s="302">
        <v>0</v>
      </c>
      <c r="F33" s="302">
        <v>0</v>
      </c>
      <c r="G33" s="303">
        <f t="shared" si="0"/>
        <v>0</v>
      </c>
      <c r="H33" s="303">
        <f t="shared" si="0"/>
        <v>0</v>
      </c>
      <c r="I33" s="303">
        <f t="shared" si="1"/>
        <v>0</v>
      </c>
      <c r="J33" s="45"/>
    </row>
    <row r="34" spans="1:10" ht="11.85" customHeight="1" x14ac:dyDescent="0.2">
      <c r="A34" s="50">
        <f t="shared" si="2"/>
        <v>29</v>
      </c>
      <c r="B34" s="19" t="s">
        <v>471</v>
      </c>
      <c r="C34" s="302">
        <v>0</v>
      </c>
      <c r="D34" s="302">
        <v>0</v>
      </c>
      <c r="E34" s="302">
        <v>0</v>
      </c>
      <c r="F34" s="302">
        <v>0</v>
      </c>
      <c r="G34" s="303">
        <f t="shared" si="0"/>
        <v>0</v>
      </c>
      <c r="H34" s="303">
        <f t="shared" si="0"/>
        <v>0</v>
      </c>
      <c r="I34" s="303">
        <f t="shared" si="1"/>
        <v>0</v>
      </c>
      <c r="J34" s="45"/>
    </row>
    <row r="35" spans="1:10" ht="11.85" customHeight="1" x14ac:dyDescent="0.2">
      <c r="A35" s="50">
        <f t="shared" si="2"/>
        <v>30</v>
      </c>
      <c r="B35" s="19" t="s">
        <v>472</v>
      </c>
      <c r="C35" s="302">
        <v>0</v>
      </c>
      <c r="D35" s="302">
        <v>0</v>
      </c>
      <c r="E35" s="302">
        <v>0</v>
      </c>
      <c r="F35" s="302">
        <v>0</v>
      </c>
      <c r="G35" s="303">
        <f t="shared" si="0"/>
        <v>0</v>
      </c>
      <c r="H35" s="303">
        <f t="shared" si="0"/>
        <v>0</v>
      </c>
      <c r="I35" s="303">
        <f t="shared" si="1"/>
        <v>0</v>
      </c>
      <c r="J35" s="45"/>
    </row>
    <row r="36" spans="1:10" ht="11.85" customHeight="1" x14ac:dyDescent="0.2">
      <c r="A36" s="50">
        <f t="shared" si="2"/>
        <v>31</v>
      </c>
      <c r="B36" s="19" t="s">
        <v>473</v>
      </c>
      <c r="C36" s="302">
        <v>0</v>
      </c>
      <c r="D36" s="302">
        <v>0</v>
      </c>
      <c r="E36" s="302">
        <v>0</v>
      </c>
      <c r="F36" s="302">
        <v>0</v>
      </c>
      <c r="G36" s="303">
        <f t="shared" si="0"/>
        <v>0</v>
      </c>
      <c r="H36" s="303">
        <f t="shared" si="0"/>
        <v>0</v>
      </c>
      <c r="I36" s="303">
        <f t="shared" si="1"/>
        <v>0</v>
      </c>
      <c r="J36" s="45"/>
    </row>
    <row r="37" spans="1:10" ht="11.85" customHeight="1" x14ac:dyDescent="0.2">
      <c r="A37" s="50">
        <f t="shared" si="2"/>
        <v>32</v>
      </c>
      <c r="B37" s="19" t="s">
        <v>474</v>
      </c>
      <c r="C37" s="302">
        <v>0</v>
      </c>
      <c r="D37" s="302">
        <v>0</v>
      </c>
      <c r="E37" s="302">
        <v>0</v>
      </c>
      <c r="F37" s="302">
        <v>0</v>
      </c>
      <c r="G37" s="303">
        <f t="shared" si="0"/>
        <v>0</v>
      </c>
      <c r="H37" s="303">
        <f t="shared" si="0"/>
        <v>0</v>
      </c>
      <c r="I37" s="303">
        <f t="shared" si="1"/>
        <v>0</v>
      </c>
      <c r="J37" s="45"/>
    </row>
    <row r="38" spans="1:10" ht="11.85" customHeight="1" x14ac:dyDescent="0.2">
      <c r="A38" s="50">
        <f t="shared" si="2"/>
        <v>33</v>
      </c>
      <c r="B38" s="19" t="s">
        <v>475</v>
      </c>
      <c r="C38" s="302">
        <v>0</v>
      </c>
      <c r="D38" s="302">
        <v>0</v>
      </c>
      <c r="E38" s="302">
        <v>0</v>
      </c>
      <c r="F38" s="302">
        <v>0</v>
      </c>
      <c r="G38" s="303">
        <f t="shared" ref="G38:G86" si="3">C38+E38</f>
        <v>0</v>
      </c>
      <c r="H38" s="303">
        <f t="shared" ref="H38:H86" si="4">D38+F38</f>
        <v>0</v>
      </c>
      <c r="I38" s="303">
        <f t="shared" si="1"/>
        <v>0</v>
      </c>
      <c r="J38" s="45"/>
    </row>
    <row r="39" spans="1:10" ht="11.85" customHeight="1" x14ac:dyDescent="0.2">
      <c r="A39" s="50">
        <f t="shared" si="2"/>
        <v>34</v>
      </c>
      <c r="B39" s="19" t="s">
        <v>476</v>
      </c>
      <c r="C39" s="302">
        <v>0</v>
      </c>
      <c r="D39" s="302">
        <v>0</v>
      </c>
      <c r="E39" s="302">
        <v>0</v>
      </c>
      <c r="F39" s="302">
        <v>0</v>
      </c>
      <c r="G39" s="303">
        <f t="shared" si="3"/>
        <v>0</v>
      </c>
      <c r="H39" s="303">
        <f t="shared" si="4"/>
        <v>0</v>
      </c>
      <c r="I39" s="303">
        <f t="shared" si="1"/>
        <v>0</v>
      </c>
      <c r="J39" s="45"/>
    </row>
    <row r="40" spans="1:10" ht="11.85" customHeight="1" x14ac:dyDescent="0.2">
      <c r="A40" s="50">
        <f t="shared" si="2"/>
        <v>35</v>
      </c>
      <c r="B40" s="19" t="s">
        <v>477</v>
      </c>
      <c r="C40" s="302">
        <v>0</v>
      </c>
      <c r="D40" s="302">
        <v>0</v>
      </c>
      <c r="E40" s="302">
        <v>0</v>
      </c>
      <c r="F40" s="302">
        <v>0</v>
      </c>
      <c r="G40" s="303">
        <f t="shared" si="3"/>
        <v>0</v>
      </c>
      <c r="H40" s="303">
        <f t="shared" si="4"/>
        <v>0</v>
      </c>
      <c r="I40" s="303">
        <f t="shared" si="1"/>
        <v>0</v>
      </c>
      <c r="J40" s="45"/>
    </row>
    <row r="41" spans="1:10" ht="11.85" customHeight="1" x14ac:dyDescent="0.2">
      <c r="A41" s="50">
        <f t="shared" si="2"/>
        <v>36</v>
      </c>
      <c r="B41" s="19" t="s">
        <v>478</v>
      </c>
      <c r="C41" s="302">
        <v>0</v>
      </c>
      <c r="D41" s="302">
        <v>0</v>
      </c>
      <c r="E41" s="302">
        <v>0</v>
      </c>
      <c r="F41" s="302">
        <v>0</v>
      </c>
      <c r="G41" s="303">
        <f t="shared" si="3"/>
        <v>0</v>
      </c>
      <c r="H41" s="303">
        <f t="shared" si="4"/>
        <v>0</v>
      </c>
      <c r="I41" s="303">
        <f t="shared" si="1"/>
        <v>0</v>
      </c>
      <c r="J41" s="45"/>
    </row>
    <row r="42" spans="1:10" ht="11.85" customHeight="1" x14ac:dyDescent="0.2">
      <c r="A42" s="50">
        <f t="shared" si="2"/>
        <v>37</v>
      </c>
      <c r="B42" s="19" t="s">
        <v>479</v>
      </c>
      <c r="C42" s="302">
        <v>0</v>
      </c>
      <c r="D42" s="302">
        <v>0</v>
      </c>
      <c r="E42" s="302">
        <v>0</v>
      </c>
      <c r="F42" s="302">
        <v>0</v>
      </c>
      <c r="G42" s="303">
        <f t="shared" si="3"/>
        <v>0</v>
      </c>
      <c r="H42" s="303">
        <f t="shared" si="4"/>
        <v>0</v>
      </c>
      <c r="I42" s="303">
        <f t="shared" si="1"/>
        <v>0</v>
      </c>
      <c r="J42" s="45"/>
    </row>
    <row r="43" spans="1:10" ht="11.85" customHeight="1" x14ac:dyDescent="0.2">
      <c r="A43" s="50">
        <f t="shared" si="2"/>
        <v>38</v>
      </c>
      <c r="B43" s="19" t="s">
        <v>480</v>
      </c>
      <c r="C43" s="302">
        <v>0</v>
      </c>
      <c r="D43" s="302">
        <v>0</v>
      </c>
      <c r="E43" s="302">
        <v>0</v>
      </c>
      <c r="F43" s="302">
        <v>0</v>
      </c>
      <c r="G43" s="303">
        <f t="shared" si="3"/>
        <v>0</v>
      </c>
      <c r="H43" s="303">
        <f t="shared" si="4"/>
        <v>0</v>
      </c>
      <c r="I43" s="303">
        <f t="shared" si="1"/>
        <v>0</v>
      </c>
      <c r="J43" s="45"/>
    </row>
    <row r="44" spans="1:10" ht="11.85" customHeight="1" x14ac:dyDescent="0.2">
      <c r="A44" s="50">
        <f t="shared" si="2"/>
        <v>39</v>
      </c>
      <c r="B44" s="19" t="s">
        <v>481</v>
      </c>
      <c r="C44" s="302">
        <v>0</v>
      </c>
      <c r="D44" s="302">
        <v>0</v>
      </c>
      <c r="E44" s="302">
        <v>0</v>
      </c>
      <c r="F44" s="302">
        <v>0</v>
      </c>
      <c r="G44" s="303">
        <f t="shared" si="3"/>
        <v>0</v>
      </c>
      <c r="H44" s="303">
        <f t="shared" si="4"/>
        <v>0</v>
      </c>
      <c r="I44" s="303">
        <f t="shared" si="1"/>
        <v>0</v>
      </c>
      <c r="J44" s="45"/>
    </row>
    <row r="45" spans="1:10" ht="11.85" customHeight="1" x14ac:dyDescent="0.2">
      <c r="A45" s="50">
        <f t="shared" si="2"/>
        <v>40</v>
      </c>
      <c r="B45" s="19" t="s">
        <v>482</v>
      </c>
      <c r="C45" s="302">
        <v>0</v>
      </c>
      <c r="D45" s="302">
        <v>0</v>
      </c>
      <c r="E45" s="302">
        <v>0</v>
      </c>
      <c r="F45" s="302">
        <v>0</v>
      </c>
      <c r="G45" s="303">
        <f t="shared" si="3"/>
        <v>0</v>
      </c>
      <c r="H45" s="303">
        <f t="shared" si="4"/>
        <v>0</v>
      </c>
      <c r="I45" s="303">
        <f t="shared" si="1"/>
        <v>0</v>
      </c>
      <c r="J45" s="45"/>
    </row>
    <row r="46" spans="1:10" ht="11.85" customHeight="1" x14ac:dyDescent="0.2">
      <c r="A46" s="50">
        <f t="shared" si="2"/>
        <v>41</v>
      </c>
      <c r="B46" s="19" t="s">
        <v>483</v>
      </c>
      <c r="C46" s="302">
        <v>0</v>
      </c>
      <c r="D46" s="302">
        <v>0</v>
      </c>
      <c r="E46" s="302">
        <v>0</v>
      </c>
      <c r="F46" s="302">
        <v>0</v>
      </c>
      <c r="G46" s="303">
        <f t="shared" si="3"/>
        <v>0</v>
      </c>
      <c r="H46" s="303">
        <f t="shared" si="4"/>
        <v>0</v>
      </c>
      <c r="I46" s="303">
        <f t="shared" si="1"/>
        <v>0</v>
      </c>
      <c r="J46" s="45"/>
    </row>
    <row r="47" spans="1:10" ht="11.85" customHeight="1" x14ac:dyDescent="0.2">
      <c r="A47" s="50">
        <f t="shared" si="2"/>
        <v>42</v>
      </c>
      <c r="B47" s="19" t="s">
        <v>484</v>
      </c>
      <c r="C47" s="302">
        <v>0</v>
      </c>
      <c r="D47" s="302">
        <v>0</v>
      </c>
      <c r="E47" s="302">
        <v>0</v>
      </c>
      <c r="F47" s="302">
        <v>0</v>
      </c>
      <c r="G47" s="303">
        <f t="shared" si="3"/>
        <v>0</v>
      </c>
      <c r="H47" s="303">
        <f t="shared" si="4"/>
        <v>0</v>
      </c>
      <c r="I47" s="303">
        <f t="shared" si="1"/>
        <v>0</v>
      </c>
      <c r="J47" s="45"/>
    </row>
    <row r="48" spans="1:10" ht="11.85" customHeight="1" x14ac:dyDescent="0.2">
      <c r="A48" s="50">
        <f t="shared" si="2"/>
        <v>43</v>
      </c>
      <c r="B48" s="19" t="s">
        <v>485</v>
      </c>
      <c r="C48" s="302">
        <v>0</v>
      </c>
      <c r="D48" s="302">
        <v>0</v>
      </c>
      <c r="E48" s="302">
        <v>0</v>
      </c>
      <c r="F48" s="302">
        <v>0</v>
      </c>
      <c r="G48" s="303">
        <f t="shared" si="3"/>
        <v>0</v>
      </c>
      <c r="H48" s="303">
        <f t="shared" si="4"/>
        <v>0</v>
      </c>
      <c r="I48" s="303">
        <f t="shared" si="1"/>
        <v>0</v>
      </c>
      <c r="J48" s="45"/>
    </row>
    <row r="49" spans="1:10" ht="11.85" customHeight="1" x14ac:dyDescent="0.2">
      <c r="A49" s="50">
        <f t="shared" si="2"/>
        <v>44</v>
      </c>
      <c r="B49" s="19" t="s">
        <v>486</v>
      </c>
      <c r="C49" s="302">
        <v>0</v>
      </c>
      <c r="D49" s="302">
        <v>0</v>
      </c>
      <c r="E49" s="302">
        <v>0</v>
      </c>
      <c r="F49" s="302">
        <v>0</v>
      </c>
      <c r="G49" s="303">
        <f t="shared" si="3"/>
        <v>0</v>
      </c>
      <c r="H49" s="303">
        <f t="shared" si="4"/>
        <v>0</v>
      </c>
      <c r="I49" s="303">
        <f t="shared" si="1"/>
        <v>0</v>
      </c>
      <c r="J49" s="45"/>
    </row>
    <row r="50" spans="1:10" ht="11.85" customHeight="1" x14ac:dyDescent="0.2">
      <c r="A50" s="50">
        <f t="shared" si="2"/>
        <v>45</v>
      </c>
      <c r="B50" s="19" t="s">
        <v>487</v>
      </c>
      <c r="C50" s="302">
        <v>0</v>
      </c>
      <c r="D50" s="302">
        <v>0</v>
      </c>
      <c r="E50" s="302">
        <v>0</v>
      </c>
      <c r="F50" s="302">
        <v>0</v>
      </c>
      <c r="G50" s="303">
        <f t="shared" si="3"/>
        <v>0</v>
      </c>
      <c r="H50" s="303">
        <f t="shared" si="4"/>
        <v>0</v>
      </c>
      <c r="I50" s="303">
        <f t="shared" si="1"/>
        <v>0</v>
      </c>
      <c r="J50" s="45"/>
    </row>
    <row r="51" spans="1:10" ht="11.85" customHeight="1" x14ac:dyDescent="0.2">
      <c r="A51" s="50">
        <f t="shared" si="2"/>
        <v>46</v>
      </c>
      <c r="B51" s="19" t="s">
        <v>488</v>
      </c>
      <c r="C51" s="302">
        <v>0</v>
      </c>
      <c r="D51" s="302">
        <v>0</v>
      </c>
      <c r="E51" s="302">
        <v>0</v>
      </c>
      <c r="F51" s="302">
        <v>0</v>
      </c>
      <c r="G51" s="303">
        <f t="shared" si="3"/>
        <v>0</v>
      </c>
      <c r="H51" s="303">
        <f t="shared" si="4"/>
        <v>0</v>
      </c>
      <c r="I51" s="303">
        <f t="shared" si="1"/>
        <v>0</v>
      </c>
      <c r="J51" s="45"/>
    </row>
    <row r="52" spans="1:10" ht="11.85" customHeight="1" x14ac:dyDescent="0.2">
      <c r="A52" s="50">
        <f t="shared" si="2"/>
        <v>47</v>
      </c>
      <c r="B52" s="19" t="s">
        <v>489</v>
      </c>
      <c r="C52" s="302">
        <v>0</v>
      </c>
      <c r="D52" s="302">
        <v>0</v>
      </c>
      <c r="E52" s="302">
        <v>0</v>
      </c>
      <c r="F52" s="302">
        <v>0</v>
      </c>
      <c r="G52" s="303">
        <f t="shared" si="3"/>
        <v>0</v>
      </c>
      <c r="H52" s="303">
        <f t="shared" si="4"/>
        <v>0</v>
      </c>
      <c r="I52" s="303">
        <f t="shared" si="1"/>
        <v>0</v>
      </c>
      <c r="J52" s="45"/>
    </row>
    <row r="53" spans="1:10" ht="11.85" customHeight="1" x14ac:dyDescent="0.2">
      <c r="A53" s="50">
        <f t="shared" si="2"/>
        <v>48</v>
      </c>
      <c r="B53" s="19" t="s">
        <v>490</v>
      </c>
      <c r="C53" s="302">
        <v>0</v>
      </c>
      <c r="D53" s="302">
        <v>0</v>
      </c>
      <c r="E53" s="302">
        <v>0</v>
      </c>
      <c r="F53" s="302">
        <v>0</v>
      </c>
      <c r="G53" s="303">
        <f t="shared" si="3"/>
        <v>0</v>
      </c>
      <c r="H53" s="303">
        <f t="shared" si="4"/>
        <v>0</v>
      </c>
      <c r="I53" s="303">
        <f t="shared" si="1"/>
        <v>0</v>
      </c>
      <c r="J53" s="45"/>
    </row>
    <row r="54" spans="1:10" ht="11.85" customHeight="1" x14ac:dyDescent="0.2">
      <c r="A54" s="50">
        <f t="shared" si="2"/>
        <v>49</v>
      </c>
      <c r="B54" s="19" t="s">
        <v>491</v>
      </c>
      <c r="C54" s="302">
        <v>0</v>
      </c>
      <c r="D54" s="302">
        <v>0</v>
      </c>
      <c r="E54" s="302">
        <v>0</v>
      </c>
      <c r="F54" s="302">
        <v>0</v>
      </c>
      <c r="G54" s="303">
        <f t="shared" si="3"/>
        <v>0</v>
      </c>
      <c r="H54" s="303">
        <f t="shared" si="4"/>
        <v>0</v>
      </c>
      <c r="I54" s="303">
        <f t="shared" si="1"/>
        <v>0</v>
      </c>
      <c r="J54" s="45"/>
    </row>
    <row r="55" spans="1:10" ht="11.85" customHeight="1" x14ac:dyDescent="0.2">
      <c r="A55" s="50">
        <f t="shared" si="2"/>
        <v>50</v>
      </c>
      <c r="B55" s="19" t="s">
        <v>492</v>
      </c>
      <c r="C55" s="302">
        <v>0</v>
      </c>
      <c r="D55" s="302">
        <v>0</v>
      </c>
      <c r="E55" s="302">
        <v>0</v>
      </c>
      <c r="F55" s="302">
        <v>0</v>
      </c>
      <c r="G55" s="303">
        <f t="shared" si="3"/>
        <v>0</v>
      </c>
      <c r="H55" s="303">
        <f t="shared" si="4"/>
        <v>0</v>
      </c>
      <c r="I55" s="303">
        <f t="shared" si="1"/>
        <v>0</v>
      </c>
      <c r="J55" s="45"/>
    </row>
    <row r="56" spans="1:10" ht="11.85" customHeight="1" x14ac:dyDescent="0.2">
      <c r="A56" s="50">
        <f t="shared" si="2"/>
        <v>51</v>
      </c>
      <c r="B56" s="19" t="s">
        <v>493</v>
      </c>
      <c r="C56" s="302">
        <v>0</v>
      </c>
      <c r="D56" s="302">
        <v>0</v>
      </c>
      <c r="E56" s="302">
        <v>0</v>
      </c>
      <c r="F56" s="302">
        <v>0</v>
      </c>
      <c r="G56" s="303">
        <f t="shared" si="3"/>
        <v>0</v>
      </c>
      <c r="H56" s="303">
        <f t="shared" si="4"/>
        <v>0</v>
      </c>
      <c r="I56" s="303">
        <f t="shared" si="1"/>
        <v>0</v>
      </c>
      <c r="J56" s="45"/>
    </row>
    <row r="57" spans="1:10" ht="11.85" customHeight="1" x14ac:dyDescent="0.2">
      <c r="A57" s="50">
        <f t="shared" si="2"/>
        <v>52</v>
      </c>
      <c r="B57" s="19" t="s">
        <v>494</v>
      </c>
      <c r="C57" s="302">
        <v>0</v>
      </c>
      <c r="D57" s="302">
        <v>0</v>
      </c>
      <c r="E57" s="302">
        <v>0</v>
      </c>
      <c r="F57" s="302">
        <v>0</v>
      </c>
      <c r="G57" s="303">
        <f t="shared" si="3"/>
        <v>0</v>
      </c>
      <c r="H57" s="303">
        <f t="shared" si="4"/>
        <v>0</v>
      </c>
      <c r="I57" s="303">
        <f t="shared" si="1"/>
        <v>0</v>
      </c>
      <c r="J57" s="45"/>
    </row>
    <row r="58" spans="1:10" ht="11.85" customHeight="1" x14ac:dyDescent="0.2">
      <c r="A58" s="50">
        <f t="shared" si="2"/>
        <v>53</v>
      </c>
      <c r="B58" s="19" t="s">
        <v>495</v>
      </c>
      <c r="C58" s="302">
        <v>0</v>
      </c>
      <c r="D58" s="302">
        <v>0</v>
      </c>
      <c r="E58" s="302">
        <v>0</v>
      </c>
      <c r="F58" s="302">
        <v>0</v>
      </c>
      <c r="G58" s="303">
        <f t="shared" si="3"/>
        <v>0</v>
      </c>
      <c r="H58" s="303">
        <f t="shared" si="4"/>
        <v>0</v>
      </c>
      <c r="I58" s="303">
        <f t="shared" si="1"/>
        <v>0</v>
      </c>
      <c r="J58" s="45"/>
    </row>
    <row r="59" spans="1:10" ht="11.85" customHeight="1" x14ac:dyDescent="0.2">
      <c r="A59" s="50">
        <f t="shared" si="2"/>
        <v>54</v>
      </c>
      <c r="B59" s="19" t="s">
        <v>496</v>
      </c>
      <c r="C59" s="302">
        <v>0</v>
      </c>
      <c r="D59" s="302">
        <v>0</v>
      </c>
      <c r="E59" s="302">
        <v>0</v>
      </c>
      <c r="F59" s="302">
        <v>0</v>
      </c>
      <c r="G59" s="303">
        <f t="shared" si="3"/>
        <v>0</v>
      </c>
      <c r="H59" s="303">
        <f t="shared" si="4"/>
        <v>0</v>
      </c>
      <c r="I59" s="303">
        <f t="shared" si="1"/>
        <v>0</v>
      </c>
      <c r="J59" s="45"/>
    </row>
    <row r="60" spans="1:10" ht="11.85" customHeight="1" x14ac:dyDescent="0.2">
      <c r="A60" s="50">
        <f t="shared" si="2"/>
        <v>55</v>
      </c>
      <c r="B60" s="19" t="s">
        <v>497</v>
      </c>
      <c r="C60" s="302">
        <v>0</v>
      </c>
      <c r="D60" s="302">
        <v>0</v>
      </c>
      <c r="E60" s="302">
        <v>0</v>
      </c>
      <c r="F60" s="302">
        <v>0</v>
      </c>
      <c r="G60" s="303">
        <f t="shared" si="3"/>
        <v>0</v>
      </c>
      <c r="H60" s="303">
        <f t="shared" si="4"/>
        <v>0</v>
      </c>
      <c r="I60" s="303">
        <f t="shared" si="1"/>
        <v>0</v>
      </c>
      <c r="J60" s="45"/>
    </row>
    <row r="61" spans="1:10" ht="11.85" customHeight="1" x14ac:dyDescent="0.2">
      <c r="A61" s="50">
        <f t="shared" si="2"/>
        <v>56</v>
      </c>
      <c r="B61" s="19" t="s">
        <v>498</v>
      </c>
      <c r="C61" s="302">
        <v>0</v>
      </c>
      <c r="D61" s="302">
        <v>0</v>
      </c>
      <c r="E61" s="302">
        <v>0</v>
      </c>
      <c r="F61" s="302">
        <v>0</v>
      </c>
      <c r="G61" s="303">
        <f t="shared" si="3"/>
        <v>0</v>
      </c>
      <c r="H61" s="303">
        <f t="shared" si="4"/>
        <v>0</v>
      </c>
      <c r="I61" s="303">
        <f t="shared" si="1"/>
        <v>0</v>
      </c>
      <c r="J61" s="45"/>
    </row>
    <row r="62" spans="1:10" ht="11.85" customHeight="1" x14ac:dyDescent="0.2">
      <c r="A62" s="50">
        <f t="shared" si="2"/>
        <v>57</v>
      </c>
      <c r="B62" s="19" t="s">
        <v>499</v>
      </c>
      <c r="C62" s="302">
        <v>0</v>
      </c>
      <c r="D62" s="302">
        <v>0</v>
      </c>
      <c r="E62" s="302">
        <v>0</v>
      </c>
      <c r="F62" s="302">
        <v>0</v>
      </c>
      <c r="G62" s="303">
        <f t="shared" si="3"/>
        <v>0</v>
      </c>
      <c r="H62" s="303">
        <f t="shared" si="4"/>
        <v>0</v>
      </c>
      <c r="I62" s="303">
        <f t="shared" si="1"/>
        <v>0</v>
      </c>
      <c r="J62" s="45"/>
    </row>
    <row r="63" spans="1:10" ht="11.85" customHeight="1" x14ac:dyDescent="0.2">
      <c r="A63" s="50">
        <f t="shared" si="2"/>
        <v>58</v>
      </c>
      <c r="B63" s="19" t="s">
        <v>500</v>
      </c>
      <c r="C63" s="302">
        <v>0</v>
      </c>
      <c r="D63" s="302">
        <v>0</v>
      </c>
      <c r="E63" s="302">
        <v>0</v>
      </c>
      <c r="F63" s="302">
        <v>0</v>
      </c>
      <c r="G63" s="303">
        <f t="shared" si="3"/>
        <v>0</v>
      </c>
      <c r="H63" s="303">
        <f t="shared" si="4"/>
        <v>0</v>
      </c>
      <c r="I63" s="303">
        <f t="shared" si="1"/>
        <v>0</v>
      </c>
      <c r="J63" s="45"/>
    </row>
    <row r="64" spans="1:10" ht="11.85" customHeight="1" x14ac:dyDescent="0.2">
      <c r="A64" s="50">
        <f t="shared" si="2"/>
        <v>59</v>
      </c>
      <c r="B64" s="19" t="s">
        <v>501</v>
      </c>
      <c r="C64" s="302">
        <v>0</v>
      </c>
      <c r="D64" s="302">
        <v>0</v>
      </c>
      <c r="E64" s="302">
        <v>0</v>
      </c>
      <c r="F64" s="302">
        <v>0</v>
      </c>
      <c r="G64" s="303">
        <f t="shared" si="3"/>
        <v>0</v>
      </c>
      <c r="H64" s="303">
        <f t="shared" si="4"/>
        <v>0</v>
      </c>
      <c r="I64" s="303">
        <f t="shared" si="1"/>
        <v>0</v>
      </c>
      <c r="J64" s="45"/>
    </row>
    <row r="65" spans="1:10" ht="11.85" customHeight="1" x14ac:dyDescent="0.2">
      <c r="A65" s="50">
        <f t="shared" si="2"/>
        <v>60</v>
      </c>
      <c r="B65" s="19" t="s">
        <v>502</v>
      </c>
      <c r="C65" s="302">
        <v>0</v>
      </c>
      <c r="D65" s="302">
        <v>0</v>
      </c>
      <c r="E65" s="302">
        <v>0</v>
      </c>
      <c r="F65" s="302">
        <v>0</v>
      </c>
      <c r="G65" s="303">
        <f t="shared" si="3"/>
        <v>0</v>
      </c>
      <c r="H65" s="303">
        <f t="shared" si="4"/>
        <v>0</v>
      </c>
      <c r="I65" s="303">
        <f t="shared" si="1"/>
        <v>0</v>
      </c>
      <c r="J65" s="45"/>
    </row>
    <row r="66" spans="1:10" ht="11.85" customHeight="1" x14ac:dyDescent="0.2">
      <c r="A66" s="50">
        <f t="shared" si="2"/>
        <v>61</v>
      </c>
      <c r="B66" s="19" t="s">
        <v>503</v>
      </c>
      <c r="C66" s="302">
        <v>0</v>
      </c>
      <c r="D66" s="302">
        <v>0</v>
      </c>
      <c r="E66" s="302">
        <v>0</v>
      </c>
      <c r="F66" s="302">
        <v>0</v>
      </c>
      <c r="G66" s="303">
        <f t="shared" si="3"/>
        <v>0</v>
      </c>
      <c r="H66" s="303">
        <f t="shared" si="4"/>
        <v>0</v>
      </c>
      <c r="I66" s="303">
        <f t="shared" si="1"/>
        <v>0</v>
      </c>
      <c r="J66" s="45"/>
    </row>
    <row r="67" spans="1:10" ht="11.85" customHeight="1" x14ac:dyDescent="0.2">
      <c r="A67" s="50">
        <f t="shared" si="2"/>
        <v>62</v>
      </c>
      <c r="B67" s="19" t="s">
        <v>504</v>
      </c>
      <c r="C67" s="302">
        <v>0</v>
      </c>
      <c r="D67" s="302">
        <v>0</v>
      </c>
      <c r="E67" s="302">
        <v>0</v>
      </c>
      <c r="F67" s="302">
        <v>0</v>
      </c>
      <c r="G67" s="303">
        <f t="shared" si="3"/>
        <v>0</v>
      </c>
      <c r="H67" s="303">
        <f t="shared" si="4"/>
        <v>0</v>
      </c>
      <c r="I67" s="303">
        <f t="shared" si="1"/>
        <v>0</v>
      </c>
      <c r="J67" s="45"/>
    </row>
    <row r="68" spans="1:10" ht="11.85" customHeight="1" x14ac:dyDescent="0.2">
      <c r="A68" s="50">
        <f t="shared" si="2"/>
        <v>63</v>
      </c>
      <c r="B68" s="19" t="s">
        <v>505</v>
      </c>
      <c r="C68" s="302">
        <v>0</v>
      </c>
      <c r="D68" s="302">
        <v>0</v>
      </c>
      <c r="E68" s="302">
        <v>0</v>
      </c>
      <c r="F68" s="302">
        <v>0</v>
      </c>
      <c r="G68" s="303">
        <f t="shared" si="3"/>
        <v>0</v>
      </c>
      <c r="H68" s="303">
        <f t="shared" si="4"/>
        <v>0</v>
      </c>
      <c r="I68" s="303">
        <f t="shared" si="1"/>
        <v>0</v>
      </c>
      <c r="J68" s="45"/>
    </row>
    <row r="69" spans="1:10" ht="11.85" customHeight="1" x14ac:dyDescent="0.2">
      <c r="A69" s="50">
        <f t="shared" si="2"/>
        <v>64</v>
      </c>
      <c r="B69" s="19" t="s">
        <v>506</v>
      </c>
      <c r="C69" s="302">
        <v>0</v>
      </c>
      <c r="D69" s="302">
        <v>0</v>
      </c>
      <c r="E69" s="302">
        <v>0</v>
      </c>
      <c r="F69" s="302">
        <v>0</v>
      </c>
      <c r="G69" s="303">
        <f t="shared" si="3"/>
        <v>0</v>
      </c>
      <c r="H69" s="303">
        <f t="shared" si="4"/>
        <v>0</v>
      </c>
      <c r="I69" s="303">
        <f t="shared" si="1"/>
        <v>0</v>
      </c>
      <c r="J69" s="45"/>
    </row>
    <row r="70" spans="1:10" ht="11.85" customHeight="1" x14ac:dyDescent="0.2">
      <c r="A70" s="50">
        <f t="shared" si="2"/>
        <v>65</v>
      </c>
      <c r="B70" s="19" t="s">
        <v>507</v>
      </c>
      <c r="C70" s="302">
        <v>0</v>
      </c>
      <c r="D70" s="302">
        <v>0</v>
      </c>
      <c r="E70" s="302">
        <v>0</v>
      </c>
      <c r="F70" s="302">
        <v>0</v>
      </c>
      <c r="G70" s="303">
        <f t="shared" si="3"/>
        <v>0</v>
      </c>
      <c r="H70" s="303">
        <f t="shared" si="4"/>
        <v>0</v>
      </c>
      <c r="I70" s="303">
        <f t="shared" si="1"/>
        <v>0</v>
      </c>
      <c r="J70" s="45"/>
    </row>
    <row r="71" spans="1:10" ht="11.85" customHeight="1" x14ac:dyDescent="0.2">
      <c r="A71" s="50">
        <f t="shared" si="2"/>
        <v>66</v>
      </c>
      <c r="B71" s="19" t="s">
        <v>508</v>
      </c>
      <c r="C71" s="302">
        <v>0</v>
      </c>
      <c r="D71" s="302">
        <v>0</v>
      </c>
      <c r="E71" s="302">
        <v>0</v>
      </c>
      <c r="F71" s="302">
        <v>0</v>
      </c>
      <c r="G71" s="303">
        <f t="shared" si="3"/>
        <v>0</v>
      </c>
      <c r="H71" s="303">
        <f t="shared" si="4"/>
        <v>0</v>
      </c>
      <c r="I71" s="303">
        <f t="shared" ref="I71:I86" si="5">G71+H71</f>
        <v>0</v>
      </c>
      <c r="J71" s="45"/>
    </row>
    <row r="72" spans="1:10" ht="11.85" customHeight="1" x14ac:dyDescent="0.2">
      <c r="A72" s="50">
        <f t="shared" si="2"/>
        <v>67</v>
      </c>
      <c r="B72" s="19" t="s">
        <v>509</v>
      </c>
      <c r="C72" s="302">
        <v>0</v>
      </c>
      <c r="D72" s="302">
        <v>0</v>
      </c>
      <c r="E72" s="302">
        <v>0</v>
      </c>
      <c r="F72" s="302">
        <v>0</v>
      </c>
      <c r="G72" s="303">
        <f t="shared" si="3"/>
        <v>0</v>
      </c>
      <c r="H72" s="303">
        <f t="shared" si="4"/>
        <v>0</v>
      </c>
      <c r="I72" s="303">
        <f t="shared" si="5"/>
        <v>0</v>
      </c>
      <c r="J72" s="45"/>
    </row>
    <row r="73" spans="1:10" ht="11.85" customHeight="1" x14ac:dyDescent="0.2">
      <c r="A73" s="50">
        <f t="shared" si="2"/>
        <v>68</v>
      </c>
      <c r="B73" s="19" t="s">
        <v>510</v>
      </c>
      <c r="C73" s="302">
        <v>0</v>
      </c>
      <c r="D73" s="302">
        <v>0</v>
      </c>
      <c r="E73" s="302">
        <v>0</v>
      </c>
      <c r="F73" s="302">
        <v>0</v>
      </c>
      <c r="G73" s="303">
        <f t="shared" si="3"/>
        <v>0</v>
      </c>
      <c r="H73" s="303">
        <f t="shared" si="4"/>
        <v>0</v>
      </c>
      <c r="I73" s="303">
        <f t="shared" si="5"/>
        <v>0</v>
      </c>
      <c r="J73" s="45"/>
    </row>
    <row r="74" spans="1:10" ht="11.85" customHeight="1" x14ac:dyDescent="0.2">
      <c r="A74" s="50">
        <f t="shared" si="2"/>
        <v>69</v>
      </c>
      <c r="B74" s="19" t="s">
        <v>511</v>
      </c>
      <c r="C74" s="302">
        <v>0</v>
      </c>
      <c r="D74" s="302">
        <v>0</v>
      </c>
      <c r="E74" s="302">
        <v>0</v>
      </c>
      <c r="F74" s="302">
        <v>0</v>
      </c>
      <c r="G74" s="303">
        <f t="shared" si="3"/>
        <v>0</v>
      </c>
      <c r="H74" s="303">
        <f t="shared" si="4"/>
        <v>0</v>
      </c>
      <c r="I74" s="303">
        <f t="shared" si="5"/>
        <v>0</v>
      </c>
      <c r="J74" s="45"/>
    </row>
    <row r="75" spans="1:10" ht="11.85" customHeight="1" x14ac:dyDescent="0.2">
      <c r="A75" s="50">
        <f t="shared" si="2"/>
        <v>70</v>
      </c>
      <c r="B75" s="19" t="s">
        <v>512</v>
      </c>
      <c r="C75" s="302">
        <v>0</v>
      </c>
      <c r="D75" s="302">
        <v>0</v>
      </c>
      <c r="E75" s="302">
        <v>0</v>
      </c>
      <c r="F75" s="302">
        <v>0</v>
      </c>
      <c r="G75" s="303">
        <f t="shared" si="3"/>
        <v>0</v>
      </c>
      <c r="H75" s="303">
        <f t="shared" si="4"/>
        <v>0</v>
      </c>
      <c r="I75" s="303">
        <f t="shared" si="5"/>
        <v>0</v>
      </c>
      <c r="J75" s="45"/>
    </row>
    <row r="76" spans="1:10" ht="11.85" customHeight="1" x14ac:dyDescent="0.2">
      <c r="A76" s="50">
        <f t="shared" si="2"/>
        <v>71</v>
      </c>
      <c r="B76" s="19" t="s">
        <v>513</v>
      </c>
      <c r="C76" s="302">
        <v>0</v>
      </c>
      <c r="D76" s="302">
        <v>0</v>
      </c>
      <c r="E76" s="302">
        <v>0</v>
      </c>
      <c r="F76" s="302">
        <v>0</v>
      </c>
      <c r="G76" s="303">
        <f t="shared" si="3"/>
        <v>0</v>
      </c>
      <c r="H76" s="303">
        <f t="shared" si="4"/>
        <v>0</v>
      </c>
      <c r="I76" s="303">
        <f t="shared" si="5"/>
        <v>0</v>
      </c>
      <c r="J76" s="45"/>
    </row>
    <row r="77" spans="1:10" ht="11.85" customHeight="1" x14ac:dyDescent="0.2">
      <c r="A77" s="50">
        <f t="shared" si="2"/>
        <v>72</v>
      </c>
      <c r="B77" s="19" t="s">
        <v>514</v>
      </c>
      <c r="C77" s="302">
        <v>0</v>
      </c>
      <c r="D77" s="302">
        <v>0</v>
      </c>
      <c r="E77" s="302">
        <v>0</v>
      </c>
      <c r="F77" s="302">
        <v>0</v>
      </c>
      <c r="G77" s="303">
        <f t="shared" si="3"/>
        <v>0</v>
      </c>
      <c r="H77" s="303">
        <f t="shared" si="4"/>
        <v>0</v>
      </c>
      <c r="I77" s="303">
        <f t="shared" si="5"/>
        <v>0</v>
      </c>
      <c r="J77" s="45"/>
    </row>
    <row r="78" spans="1:10" ht="11.85" customHeight="1" x14ac:dyDescent="0.2">
      <c r="A78" s="50">
        <f t="shared" si="2"/>
        <v>73</v>
      </c>
      <c r="B78" s="19" t="s">
        <v>515</v>
      </c>
      <c r="C78" s="302">
        <v>0</v>
      </c>
      <c r="D78" s="302">
        <v>0</v>
      </c>
      <c r="E78" s="302">
        <v>0</v>
      </c>
      <c r="F78" s="302">
        <v>0</v>
      </c>
      <c r="G78" s="303">
        <f t="shared" si="3"/>
        <v>0</v>
      </c>
      <c r="H78" s="303">
        <f t="shared" si="4"/>
        <v>0</v>
      </c>
      <c r="I78" s="303">
        <f t="shared" si="5"/>
        <v>0</v>
      </c>
      <c r="J78" s="45"/>
    </row>
    <row r="79" spans="1:10" ht="11.85" customHeight="1" x14ac:dyDescent="0.2">
      <c r="A79" s="50">
        <f t="shared" ref="A79:A86" si="6">+A78+1</f>
        <v>74</v>
      </c>
      <c r="B79" s="19" t="s">
        <v>516</v>
      </c>
      <c r="C79" s="302">
        <v>0</v>
      </c>
      <c r="D79" s="302">
        <v>0</v>
      </c>
      <c r="E79" s="302">
        <v>0</v>
      </c>
      <c r="F79" s="302">
        <v>0</v>
      </c>
      <c r="G79" s="303">
        <f t="shared" si="3"/>
        <v>0</v>
      </c>
      <c r="H79" s="303">
        <f t="shared" si="4"/>
        <v>0</v>
      </c>
      <c r="I79" s="303">
        <f t="shared" si="5"/>
        <v>0</v>
      </c>
      <c r="J79" s="45"/>
    </row>
    <row r="80" spans="1:10" ht="11.85" customHeight="1" x14ac:dyDescent="0.2">
      <c r="A80" s="50">
        <f t="shared" si="6"/>
        <v>75</v>
      </c>
      <c r="B80" s="19" t="s">
        <v>517</v>
      </c>
      <c r="C80" s="302">
        <v>0</v>
      </c>
      <c r="D80" s="302">
        <v>0</v>
      </c>
      <c r="E80" s="302">
        <v>0</v>
      </c>
      <c r="F80" s="302">
        <v>0</v>
      </c>
      <c r="G80" s="303">
        <f t="shared" si="3"/>
        <v>0</v>
      </c>
      <c r="H80" s="303">
        <f t="shared" si="4"/>
        <v>0</v>
      </c>
      <c r="I80" s="303">
        <f t="shared" si="5"/>
        <v>0</v>
      </c>
      <c r="J80" s="45"/>
    </row>
    <row r="81" spans="1:10" ht="11.85" customHeight="1" x14ac:dyDescent="0.2">
      <c r="A81" s="50">
        <f t="shared" si="6"/>
        <v>76</v>
      </c>
      <c r="B81" s="19" t="s">
        <v>518</v>
      </c>
      <c r="C81" s="302">
        <v>0</v>
      </c>
      <c r="D81" s="302">
        <v>0</v>
      </c>
      <c r="E81" s="302">
        <v>0</v>
      </c>
      <c r="F81" s="302">
        <v>0</v>
      </c>
      <c r="G81" s="303">
        <f t="shared" si="3"/>
        <v>0</v>
      </c>
      <c r="H81" s="303">
        <f t="shared" si="4"/>
        <v>0</v>
      </c>
      <c r="I81" s="303">
        <f t="shared" si="5"/>
        <v>0</v>
      </c>
      <c r="J81" s="45"/>
    </row>
    <row r="82" spans="1:10" ht="11.85" customHeight="1" x14ac:dyDescent="0.2">
      <c r="A82" s="50">
        <f t="shared" si="6"/>
        <v>77</v>
      </c>
      <c r="B82" s="19" t="s">
        <v>519</v>
      </c>
      <c r="C82" s="302">
        <v>0</v>
      </c>
      <c r="D82" s="302">
        <v>0</v>
      </c>
      <c r="E82" s="302">
        <v>0</v>
      </c>
      <c r="F82" s="302">
        <v>0</v>
      </c>
      <c r="G82" s="303">
        <f t="shared" si="3"/>
        <v>0</v>
      </c>
      <c r="H82" s="303">
        <f t="shared" si="4"/>
        <v>0</v>
      </c>
      <c r="I82" s="303">
        <f t="shared" si="5"/>
        <v>0</v>
      </c>
      <c r="J82" s="45"/>
    </row>
    <row r="83" spans="1:10" ht="11.85" customHeight="1" x14ac:dyDescent="0.2">
      <c r="A83" s="50">
        <f t="shared" si="6"/>
        <v>78</v>
      </c>
      <c r="B83" s="19" t="s">
        <v>520</v>
      </c>
      <c r="C83" s="302">
        <v>0</v>
      </c>
      <c r="D83" s="302">
        <v>0</v>
      </c>
      <c r="E83" s="302">
        <v>0</v>
      </c>
      <c r="F83" s="302">
        <v>0</v>
      </c>
      <c r="G83" s="303">
        <f t="shared" si="3"/>
        <v>0</v>
      </c>
      <c r="H83" s="303">
        <f t="shared" si="4"/>
        <v>0</v>
      </c>
      <c r="I83" s="303">
        <f t="shared" si="5"/>
        <v>0</v>
      </c>
      <c r="J83" s="45"/>
    </row>
    <row r="84" spans="1:10" ht="11.85" customHeight="1" x14ac:dyDescent="0.2">
      <c r="A84" s="50">
        <f t="shared" si="6"/>
        <v>79</v>
      </c>
      <c r="B84" s="19" t="s">
        <v>521</v>
      </c>
      <c r="C84" s="302">
        <v>0</v>
      </c>
      <c r="D84" s="302">
        <v>0</v>
      </c>
      <c r="E84" s="302">
        <v>0</v>
      </c>
      <c r="F84" s="302">
        <v>0</v>
      </c>
      <c r="G84" s="303">
        <f t="shared" si="3"/>
        <v>0</v>
      </c>
      <c r="H84" s="303">
        <f t="shared" si="4"/>
        <v>0</v>
      </c>
      <c r="I84" s="303">
        <f t="shared" si="5"/>
        <v>0</v>
      </c>
      <c r="J84" s="45"/>
    </row>
    <row r="85" spans="1:10" ht="11.85" customHeight="1" x14ac:dyDescent="0.2">
      <c r="A85" s="50">
        <f t="shared" si="6"/>
        <v>80</v>
      </c>
      <c r="B85" s="19" t="s">
        <v>522</v>
      </c>
      <c r="C85" s="302">
        <v>0</v>
      </c>
      <c r="D85" s="302">
        <v>0</v>
      </c>
      <c r="E85" s="302">
        <v>0</v>
      </c>
      <c r="F85" s="302">
        <v>0</v>
      </c>
      <c r="G85" s="303">
        <f t="shared" si="3"/>
        <v>0</v>
      </c>
      <c r="H85" s="303">
        <f t="shared" si="4"/>
        <v>0</v>
      </c>
      <c r="I85" s="303">
        <f t="shared" si="5"/>
        <v>0</v>
      </c>
      <c r="J85" s="45"/>
    </row>
    <row r="86" spans="1:10" ht="11.85" customHeight="1" x14ac:dyDescent="0.2">
      <c r="A86" s="50">
        <f t="shared" si="6"/>
        <v>81</v>
      </c>
      <c r="B86" s="19" t="s">
        <v>523</v>
      </c>
      <c r="C86" s="302">
        <v>0</v>
      </c>
      <c r="D86" s="302">
        <v>0</v>
      </c>
      <c r="E86" s="302">
        <v>0</v>
      </c>
      <c r="F86" s="302">
        <v>0</v>
      </c>
      <c r="G86" s="303">
        <f t="shared" si="3"/>
        <v>0</v>
      </c>
      <c r="H86" s="303">
        <f t="shared" si="4"/>
        <v>0</v>
      </c>
      <c r="I86" s="303">
        <f t="shared" si="5"/>
        <v>0</v>
      </c>
      <c r="J86" s="45"/>
    </row>
    <row r="87" spans="1:10" ht="15" customHeight="1" x14ac:dyDescent="0.2">
      <c r="A87" s="51"/>
      <c r="B87" s="52" t="s">
        <v>538</v>
      </c>
      <c r="C87" s="304">
        <f t="shared" ref="C87:I87" si="7">SUM(C6:C86)</f>
        <v>0</v>
      </c>
      <c r="D87" s="304">
        <f t="shared" si="7"/>
        <v>0</v>
      </c>
      <c r="E87" s="304">
        <f t="shared" si="7"/>
        <v>0</v>
      </c>
      <c r="F87" s="304">
        <f t="shared" si="7"/>
        <v>0</v>
      </c>
      <c r="G87" s="304">
        <f t="shared" si="7"/>
        <v>0</v>
      </c>
      <c r="H87" s="304">
        <f t="shared" si="7"/>
        <v>0</v>
      </c>
      <c r="I87" s="304">
        <f t="shared" si="7"/>
        <v>0</v>
      </c>
    </row>
  </sheetData>
  <mergeCells count="7">
    <mergeCell ref="A1:I1"/>
    <mergeCell ref="A2:I2"/>
    <mergeCell ref="A3:A5"/>
    <mergeCell ref="B3:B5"/>
    <mergeCell ref="C3:D4"/>
    <mergeCell ref="E3:F4"/>
    <mergeCell ref="G3:I4"/>
  </mergeCells>
  <printOptions horizontalCentered="1" verticalCentered="1"/>
  <pageMargins left="0.39370078740157483" right="0.39370078740157483" top="0" bottom="0" header="0.31496062992125984" footer="0.31496062992125984"/>
  <pageSetup paperSize="9" scale="72"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80"/>
  <sheetViews>
    <sheetView showGridLines="0" zoomScaleNormal="100" workbookViewId="0">
      <selection sqref="A1:S1"/>
    </sheetView>
  </sheetViews>
  <sheetFormatPr defaultColWidth="9.140625" defaultRowHeight="12.75" x14ac:dyDescent="0.2"/>
  <cols>
    <col min="1" max="1" width="12.42578125" style="27" customWidth="1"/>
    <col min="2" max="2" width="9.5703125" style="27" customWidth="1"/>
    <col min="3" max="3" width="10.42578125" style="27" customWidth="1"/>
    <col min="4" max="4" width="6.7109375" style="27" customWidth="1"/>
    <col min="5" max="5" width="6.42578125" style="27" bestFit="1" customWidth="1"/>
    <col min="6" max="6" width="5.5703125" style="27" bestFit="1" customWidth="1"/>
    <col min="7" max="7" width="6.42578125" style="27" bestFit="1" customWidth="1"/>
    <col min="8" max="8" width="9.28515625" style="27" customWidth="1"/>
    <col min="9" max="9" width="10.42578125" style="27" customWidth="1"/>
    <col min="10" max="11" width="5.42578125" style="27" bestFit="1" customWidth="1"/>
    <col min="12" max="12" width="4" style="27" bestFit="1" customWidth="1"/>
    <col min="13" max="13" width="6.5703125" style="27" bestFit="1" customWidth="1"/>
    <col min="14" max="14" width="7.42578125" style="27" bestFit="1" customWidth="1"/>
    <col min="15" max="15" width="6.42578125" style="27" bestFit="1" customWidth="1"/>
    <col min="16" max="16" width="7.42578125" style="27" bestFit="1" customWidth="1"/>
    <col min="17" max="18" width="6.7109375" style="27" customWidth="1"/>
    <col min="19" max="19" width="7.140625" style="27" customWidth="1"/>
    <col min="20" max="16384" width="9.140625" style="27"/>
  </cols>
  <sheetData>
    <row r="1" spans="1:23" ht="27.75" customHeight="1" x14ac:dyDescent="0.2">
      <c r="A1" s="698" t="s">
        <v>3596</v>
      </c>
      <c r="B1" s="698"/>
      <c r="C1" s="698"/>
      <c r="D1" s="698"/>
      <c r="E1" s="698"/>
      <c r="F1" s="698"/>
      <c r="G1" s="698"/>
      <c r="H1" s="698"/>
      <c r="I1" s="698"/>
      <c r="J1" s="698"/>
      <c r="K1" s="698"/>
      <c r="L1" s="698"/>
      <c r="M1" s="698"/>
      <c r="N1" s="698"/>
      <c r="O1" s="698"/>
      <c r="P1" s="698"/>
      <c r="Q1" s="698"/>
      <c r="R1" s="698"/>
      <c r="S1" s="698"/>
      <c r="V1" s="368"/>
    </row>
    <row r="2" spans="1:23" x14ac:dyDescent="0.2">
      <c r="A2" s="785" t="s">
        <v>3597</v>
      </c>
      <c r="B2" s="785"/>
      <c r="C2" s="785"/>
      <c r="D2" s="785"/>
      <c r="E2" s="785"/>
      <c r="F2" s="785"/>
      <c r="G2" s="785"/>
      <c r="H2" s="785"/>
      <c r="I2" s="785"/>
      <c r="J2" s="785"/>
      <c r="K2" s="785"/>
      <c r="L2" s="785"/>
      <c r="M2" s="785"/>
      <c r="N2" s="785"/>
      <c r="O2" s="785"/>
      <c r="P2" s="785"/>
      <c r="Q2" s="785"/>
      <c r="R2" s="785"/>
      <c r="S2" s="785"/>
      <c r="V2" s="368"/>
    </row>
    <row r="3" spans="1:23" ht="8.25" customHeight="1" x14ac:dyDescent="0.2">
      <c r="V3" s="367"/>
    </row>
    <row r="4" spans="1:23" s="28" customFormat="1" ht="27" customHeight="1" x14ac:dyDescent="0.2">
      <c r="A4" s="786" t="s">
        <v>530</v>
      </c>
      <c r="B4" s="789" t="s">
        <v>531</v>
      </c>
      <c r="C4" s="790"/>
      <c r="D4" s="790"/>
      <c r="E4" s="790"/>
      <c r="F4" s="790"/>
      <c r="G4" s="790"/>
      <c r="H4" s="790"/>
      <c r="I4" s="790"/>
      <c r="J4" s="790"/>
      <c r="K4" s="790"/>
      <c r="L4" s="790"/>
      <c r="M4" s="790"/>
      <c r="N4" s="790"/>
      <c r="O4" s="790"/>
      <c r="P4" s="790"/>
      <c r="Q4" s="727" t="s">
        <v>1</v>
      </c>
      <c r="R4" s="707"/>
      <c r="S4" s="707"/>
      <c r="V4" s="1"/>
    </row>
    <row r="5" spans="1:23" s="28" customFormat="1" ht="21" customHeight="1" x14ac:dyDescent="0.2">
      <c r="A5" s="787"/>
      <c r="B5" s="789" t="s">
        <v>2907</v>
      </c>
      <c r="C5" s="790"/>
      <c r="D5" s="790"/>
      <c r="E5" s="790"/>
      <c r="F5" s="790"/>
      <c r="G5" s="790"/>
      <c r="H5" s="789" t="s">
        <v>547</v>
      </c>
      <c r="I5" s="790"/>
      <c r="J5" s="790"/>
      <c r="K5" s="790"/>
      <c r="L5" s="790"/>
      <c r="M5" s="790"/>
      <c r="N5" s="789" t="s">
        <v>538</v>
      </c>
      <c r="O5" s="790"/>
      <c r="P5" s="790"/>
      <c r="Q5" s="729"/>
      <c r="R5" s="730"/>
      <c r="S5" s="730"/>
    </row>
    <row r="6" spans="1:23" s="28" customFormat="1" ht="47.25" customHeight="1" x14ac:dyDescent="0.2">
      <c r="A6" s="788"/>
      <c r="B6" s="3" t="s">
        <v>5</v>
      </c>
      <c r="C6" s="3" t="s">
        <v>433</v>
      </c>
      <c r="D6" s="29" t="s">
        <v>7</v>
      </c>
      <c r="E6" s="29" t="s">
        <v>8</v>
      </c>
      <c r="F6" s="29" t="s">
        <v>9</v>
      </c>
      <c r="G6" s="3" t="s">
        <v>10</v>
      </c>
      <c r="H6" s="3" t="s">
        <v>5</v>
      </c>
      <c r="I6" s="3" t="s">
        <v>433</v>
      </c>
      <c r="J6" s="29" t="s">
        <v>7</v>
      </c>
      <c r="K6" s="29" t="s">
        <v>8</v>
      </c>
      <c r="L6" s="29" t="s">
        <v>9</v>
      </c>
      <c r="M6" s="3" t="s">
        <v>10</v>
      </c>
      <c r="N6" s="30" t="s">
        <v>532</v>
      </c>
      <c r="O6" s="31" t="s">
        <v>533</v>
      </c>
      <c r="P6" s="30" t="s">
        <v>534</v>
      </c>
      <c r="Q6" s="30" t="s">
        <v>532</v>
      </c>
      <c r="R6" s="31" t="s">
        <v>533</v>
      </c>
      <c r="S6" s="32" t="s">
        <v>534</v>
      </c>
    </row>
    <row r="7" spans="1:23" ht="13.35" customHeight="1" x14ac:dyDescent="0.2">
      <c r="A7" s="490" t="s">
        <v>2642</v>
      </c>
      <c r="B7" s="33">
        <v>0</v>
      </c>
      <c r="C7" s="33">
        <v>0</v>
      </c>
      <c r="D7" s="33">
        <v>0</v>
      </c>
      <c r="E7" s="33">
        <v>0</v>
      </c>
      <c r="F7" s="34">
        <v>0</v>
      </c>
      <c r="G7" s="34">
        <v>0</v>
      </c>
      <c r="H7" s="34">
        <v>0</v>
      </c>
      <c r="I7" s="34">
        <v>0</v>
      </c>
      <c r="J7" s="34">
        <v>0</v>
      </c>
      <c r="K7" s="34">
        <v>0</v>
      </c>
      <c r="L7" s="34">
        <v>0</v>
      </c>
      <c r="M7" s="34">
        <v>0</v>
      </c>
      <c r="N7" s="35">
        <f t="shared" ref="N7" si="0">B7+C7+D7+E7+F7+G7</f>
        <v>0</v>
      </c>
      <c r="O7" s="35">
        <f t="shared" ref="O7" si="1">H7+I7+J7+K7+L7+M7</f>
        <v>0</v>
      </c>
      <c r="P7" s="35">
        <f t="shared" ref="P7:P70" si="2">+O7+N7</f>
        <v>0</v>
      </c>
      <c r="Q7" s="36">
        <v>0</v>
      </c>
      <c r="R7" s="36">
        <v>0</v>
      </c>
      <c r="S7" s="37">
        <f t="shared" ref="S7:S70" si="3">+R7+Q7</f>
        <v>0</v>
      </c>
      <c r="T7" s="414"/>
      <c r="U7" s="414"/>
      <c r="V7" s="414"/>
      <c r="W7" s="414"/>
    </row>
    <row r="8" spans="1:23" ht="13.35" customHeight="1" x14ac:dyDescent="0.2">
      <c r="A8" s="490" t="s">
        <v>2924</v>
      </c>
      <c r="B8" s="33">
        <v>0</v>
      </c>
      <c r="C8" s="33">
        <v>0</v>
      </c>
      <c r="D8" s="33">
        <v>0</v>
      </c>
      <c r="E8" s="33">
        <v>0</v>
      </c>
      <c r="F8" s="34">
        <v>0</v>
      </c>
      <c r="G8" s="34">
        <v>0</v>
      </c>
      <c r="H8" s="34">
        <v>0</v>
      </c>
      <c r="I8" s="34">
        <v>0</v>
      </c>
      <c r="J8" s="34">
        <v>0</v>
      </c>
      <c r="K8" s="34">
        <v>0</v>
      </c>
      <c r="L8" s="34">
        <v>0</v>
      </c>
      <c r="M8" s="34">
        <v>0</v>
      </c>
      <c r="N8" s="35">
        <f t="shared" ref="N8:N71" si="4">B8+C8+D8+E8+F8+G8</f>
        <v>0</v>
      </c>
      <c r="O8" s="35">
        <f t="shared" ref="O8:O71" si="5">H8+I8+J8+K8+L8+M8</f>
        <v>0</v>
      </c>
      <c r="P8" s="35">
        <f t="shared" si="2"/>
        <v>0</v>
      </c>
      <c r="Q8" s="36">
        <v>0</v>
      </c>
      <c r="R8" s="36">
        <v>0</v>
      </c>
      <c r="S8" s="37">
        <f t="shared" si="3"/>
        <v>0</v>
      </c>
      <c r="T8" s="414"/>
      <c r="U8" s="414"/>
      <c r="V8" s="414"/>
      <c r="W8" s="414"/>
    </row>
    <row r="9" spans="1:23" ht="13.35" customHeight="1" x14ac:dyDescent="0.2">
      <c r="A9" s="490" t="s">
        <v>2925</v>
      </c>
      <c r="B9" s="33">
        <v>0</v>
      </c>
      <c r="C9" s="33">
        <v>0</v>
      </c>
      <c r="D9" s="33">
        <v>0</v>
      </c>
      <c r="E9" s="33">
        <v>0</v>
      </c>
      <c r="F9" s="34">
        <v>0</v>
      </c>
      <c r="G9" s="34">
        <v>0</v>
      </c>
      <c r="H9" s="34">
        <v>0</v>
      </c>
      <c r="I9" s="34">
        <v>0</v>
      </c>
      <c r="J9" s="34">
        <v>0</v>
      </c>
      <c r="K9" s="34">
        <v>0</v>
      </c>
      <c r="L9" s="34">
        <v>0</v>
      </c>
      <c r="M9" s="34">
        <v>0</v>
      </c>
      <c r="N9" s="35">
        <f t="shared" si="4"/>
        <v>0</v>
      </c>
      <c r="O9" s="35">
        <f t="shared" si="5"/>
        <v>0</v>
      </c>
      <c r="P9" s="35">
        <f t="shared" si="2"/>
        <v>0</v>
      </c>
      <c r="Q9" s="36">
        <v>0</v>
      </c>
      <c r="R9" s="36">
        <v>0</v>
      </c>
      <c r="S9" s="37">
        <f t="shared" si="3"/>
        <v>0</v>
      </c>
      <c r="T9" s="414"/>
      <c r="U9" s="414"/>
      <c r="V9" s="414"/>
      <c r="W9" s="414"/>
    </row>
    <row r="10" spans="1:23" ht="13.35" customHeight="1" x14ac:dyDescent="0.2">
      <c r="A10" s="490" t="s">
        <v>2926</v>
      </c>
      <c r="B10" s="33">
        <v>0</v>
      </c>
      <c r="C10" s="33">
        <v>0</v>
      </c>
      <c r="D10" s="33">
        <v>0</v>
      </c>
      <c r="E10" s="33">
        <v>0</v>
      </c>
      <c r="F10" s="34">
        <v>0</v>
      </c>
      <c r="G10" s="34">
        <v>0</v>
      </c>
      <c r="H10" s="34">
        <v>0</v>
      </c>
      <c r="I10" s="34">
        <v>0</v>
      </c>
      <c r="J10" s="34">
        <v>0</v>
      </c>
      <c r="K10" s="34">
        <v>0</v>
      </c>
      <c r="L10" s="34">
        <v>0</v>
      </c>
      <c r="M10" s="34">
        <v>0</v>
      </c>
      <c r="N10" s="35">
        <f t="shared" si="4"/>
        <v>0</v>
      </c>
      <c r="O10" s="35">
        <f t="shared" si="5"/>
        <v>0</v>
      </c>
      <c r="P10" s="35">
        <f t="shared" si="2"/>
        <v>0</v>
      </c>
      <c r="Q10" s="36">
        <v>0</v>
      </c>
      <c r="R10" s="36">
        <v>0</v>
      </c>
      <c r="S10" s="37">
        <f t="shared" si="3"/>
        <v>0</v>
      </c>
      <c r="T10" s="414"/>
      <c r="U10" s="414"/>
      <c r="V10" s="414"/>
      <c r="W10" s="414"/>
    </row>
    <row r="11" spans="1:23" ht="13.35" customHeight="1" x14ac:dyDescent="0.2">
      <c r="A11" s="490" t="s">
        <v>2382</v>
      </c>
      <c r="B11" s="33">
        <v>6</v>
      </c>
      <c r="C11" s="33">
        <v>0</v>
      </c>
      <c r="D11" s="33">
        <v>0</v>
      </c>
      <c r="E11" s="33">
        <v>0</v>
      </c>
      <c r="F11" s="34">
        <v>0</v>
      </c>
      <c r="G11" s="34">
        <v>0</v>
      </c>
      <c r="H11" s="34">
        <v>0</v>
      </c>
      <c r="I11" s="34">
        <v>0</v>
      </c>
      <c r="J11" s="34">
        <v>0</v>
      </c>
      <c r="K11" s="34">
        <v>0</v>
      </c>
      <c r="L11" s="34">
        <v>0</v>
      </c>
      <c r="M11" s="34">
        <v>0</v>
      </c>
      <c r="N11" s="35">
        <f t="shared" si="4"/>
        <v>6</v>
      </c>
      <c r="O11" s="35">
        <f t="shared" si="5"/>
        <v>0</v>
      </c>
      <c r="P11" s="35">
        <f t="shared" si="2"/>
        <v>6</v>
      </c>
      <c r="Q11" s="36">
        <v>0</v>
      </c>
      <c r="R11" s="36">
        <v>0</v>
      </c>
      <c r="S11" s="37">
        <f t="shared" si="3"/>
        <v>0</v>
      </c>
      <c r="T11" s="414"/>
      <c r="U11" s="414"/>
      <c r="V11" s="414"/>
      <c r="W11" s="414"/>
    </row>
    <row r="12" spans="1:23" ht="13.35" customHeight="1" x14ac:dyDescent="0.2">
      <c r="A12" s="490" t="s">
        <v>2390</v>
      </c>
      <c r="B12" s="33">
        <v>6</v>
      </c>
      <c r="C12" s="33">
        <v>0</v>
      </c>
      <c r="D12" s="33">
        <v>0</v>
      </c>
      <c r="E12" s="33">
        <v>0</v>
      </c>
      <c r="F12" s="34">
        <v>0</v>
      </c>
      <c r="G12" s="34">
        <v>0</v>
      </c>
      <c r="H12" s="34">
        <v>0</v>
      </c>
      <c r="I12" s="34">
        <v>0</v>
      </c>
      <c r="J12" s="34">
        <v>0</v>
      </c>
      <c r="K12" s="34">
        <v>0</v>
      </c>
      <c r="L12" s="34">
        <v>0</v>
      </c>
      <c r="M12" s="34">
        <v>0</v>
      </c>
      <c r="N12" s="35">
        <f t="shared" si="4"/>
        <v>6</v>
      </c>
      <c r="O12" s="35">
        <f t="shared" si="5"/>
        <v>0</v>
      </c>
      <c r="P12" s="35">
        <f t="shared" si="2"/>
        <v>6</v>
      </c>
      <c r="Q12" s="36">
        <v>0</v>
      </c>
      <c r="R12" s="36">
        <v>0</v>
      </c>
      <c r="S12" s="37">
        <f t="shared" si="3"/>
        <v>0</v>
      </c>
      <c r="T12" s="414"/>
      <c r="U12" s="414"/>
      <c r="V12" s="414"/>
      <c r="W12" s="414"/>
    </row>
    <row r="13" spans="1:23" ht="13.35" customHeight="1" x14ac:dyDescent="0.2">
      <c r="A13" s="490" t="s">
        <v>2927</v>
      </c>
      <c r="B13" s="33">
        <v>5</v>
      </c>
      <c r="C13" s="33">
        <v>0</v>
      </c>
      <c r="D13" s="33">
        <v>0</v>
      </c>
      <c r="E13" s="33">
        <v>0</v>
      </c>
      <c r="F13" s="34">
        <v>0</v>
      </c>
      <c r="G13" s="34">
        <v>0</v>
      </c>
      <c r="H13" s="34">
        <v>0</v>
      </c>
      <c r="I13" s="34">
        <v>0</v>
      </c>
      <c r="J13" s="34">
        <v>0</v>
      </c>
      <c r="K13" s="34">
        <v>0</v>
      </c>
      <c r="L13" s="34">
        <v>0</v>
      </c>
      <c r="M13" s="34">
        <v>0</v>
      </c>
      <c r="N13" s="35">
        <f t="shared" si="4"/>
        <v>5</v>
      </c>
      <c r="O13" s="35">
        <f t="shared" si="5"/>
        <v>0</v>
      </c>
      <c r="P13" s="35">
        <f t="shared" si="2"/>
        <v>5</v>
      </c>
      <c r="Q13" s="36">
        <v>0</v>
      </c>
      <c r="R13" s="36">
        <v>0</v>
      </c>
      <c r="S13" s="37">
        <f t="shared" si="3"/>
        <v>0</v>
      </c>
      <c r="T13" s="414"/>
      <c r="U13" s="414"/>
      <c r="V13" s="414"/>
      <c r="W13" s="414"/>
    </row>
    <row r="14" spans="1:23" ht="13.35" customHeight="1" x14ac:dyDescent="0.2">
      <c r="A14" s="490" t="s">
        <v>2647</v>
      </c>
      <c r="B14" s="33">
        <v>7</v>
      </c>
      <c r="C14" s="33">
        <v>0</v>
      </c>
      <c r="D14" s="33">
        <v>1</v>
      </c>
      <c r="E14" s="33">
        <v>0</v>
      </c>
      <c r="F14" s="34">
        <v>0</v>
      </c>
      <c r="G14" s="34">
        <v>0</v>
      </c>
      <c r="H14" s="34">
        <v>0</v>
      </c>
      <c r="I14" s="34">
        <v>0</v>
      </c>
      <c r="J14" s="34">
        <v>0</v>
      </c>
      <c r="K14" s="34">
        <v>0</v>
      </c>
      <c r="L14" s="34">
        <v>0</v>
      </c>
      <c r="M14" s="34">
        <v>0</v>
      </c>
      <c r="N14" s="35">
        <f t="shared" si="4"/>
        <v>8</v>
      </c>
      <c r="O14" s="35">
        <f t="shared" si="5"/>
        <v>0</v>
      </c>
      <c r="P14" s="35">
        <f t="shared" si="2"/>
        <v>8</v>
      </c>
      <c r="Q14" s="36">
        <v>0</v>
      </c>
      <c r="R14" s="36">
        <v>0</v>
      </c>
      <c r="S14" s="37">
        <f t="shared" si="3"/>
        <v>0</v>
      </c>
      <c r="T14" s="414"/>
      <c r="U14" s="414"/>
      <c r="V14" s="414"/>
      <c r="W14" s="414"/>
    </row>
    <row r="15" spans="1:23" ht="13.35" customHeight="1" x14ac:dyDescent="0.2">
      <c r="A15" s="490" t="s">
        <v>2650</v>
      </c>
      <c r="B15" s="33">
        <v>13</v>
      </c>
      <c r="C15" s="33">
        <v>0</v>
      </c>
      <c r="D15" s="33">
        <v>0</v>
      </c>
      <c r="E15" s="33">
        <v>0</v>
      </c>
      <c r="F15" s="34">
        <v>0</v>
      </c>
      <c r="G15" s="34">
        <v>0</v>
      </c>
      <c r="H15" s="34">
        <v>1</v>
      </c>
      <c r="I15" s="34">
        <v>0</v>
      </c>
      <c r="J15" s="34">
        <v>0</v>
      </c>
      <c r="K15" s="34">
        <v>0</v>
      </c>
      <c r="L15" s="34">
        <v>0</v>
      </c>
      <c r="M15" s="34">
        <v>0</v>
      </c>
      <c r="N15" s="35">
        <f t="shared" si="4"/>
        <v>13</v>
      </c>
      <c r="O15" s="35">
        <f t="shared" si="5"/>
        <v>1</v>
      </c>
      <c r="P15" s="35">
        <f t="shared" si="2"/>
        <v>14</v>
      </c>
      <c r="Q15" s="36">
        <v>0</v>
      </c>
      <c r="R15" s="36">
        <v>0</v>
      </c>
      <c r="S15" s="37">
        <f t="shared" si="3"/>
        <v>0</v>
      </c>
      <c r="T15" s="414"/>
      <c r="U15" s="414"/>
      <c r="V15" s="414"/>
      <c r="W15" s="414"/>
    </row>
    <row r="16" spans="1:23" ht="13.35" customHeight="1" x14ac:dyDescent="0.2">
      <c r="A16" s="490" t="s">
        <v>2653</v>
      </c>
      <c r="B16" s="33">
        <v>13</v>
      </c>
      <c r="C16" s="33">
        <v>0</v>
      </c>
      <c r="D16" s="33">
        <v>0</v>
      </c>
      <c r="E16" s="33">
        <v>0</v>
      </c>
      <c r="F16" s="34">
        <v>0</v>
      </c>
      <c r="G16" s="34">
        <v>0</v>
      </c>
      <c r="H16" s="34">
        <v>2</v>
      </c>
      <c r="I16" s="34">
        <v>0</v>
      </c>
      <c r="J16" s="34">
        <v>0</v>
      </c>
      <c r="K16" s="34">
        <v>0</v>
      </c>
      <c r="L16" s="34">
        <v>0</v>
      </c>
      <c r="M16" s="34">
        <v>0</v>
      </c>
      <c r="N16" s="35">
        <f t="shared" si="4"/>
        <v>13</v>
      </c>
      <c r="O16" s="35">
        <f t="shared" si="5"/>
        <v>2</v>
      </c>
      <c r="P16" s="35">
        <f t="shared" si="2"/>
        <v>15</v>
      </c>
      <c r="Q16" s="36">
        <v>0</v>
      </c>
      <c r="R16" s="36">
        <v>0</v>
      </c>
      <c r="S16" s="37">
        <f t="shared" si="3"/>
        <v>0</v>
      </c>
      <c r="T16" s="414"/>
      <c r="U16" s="414"/>
      <c r="V16" s="414"/>
      <c r="W16" s="414"/>
    </row>
    <row r="17" spans="1:23" ht="13.35" customHeight="1" x14ac:dyDescent="0.2">
      <c r="A17" s="490" t="s">
        <v>2656</v>
      </c>
      <c r="B17" s="33">
        <v>10</v>
      </c>
      <c r="C17" s="33">
        <v>0</v>
      </c>
      <c r="D17" s="33">
        <v>0</v>
      </c>
      <c r="E17" s="33">
        <v>0</v>
      </c>
      <c r="F17" s="34">
        <v>0</v>
      </c>
      <c r="G17" s="34">
        <v>0</v>
      </c>
      <c r="H17" s="34">
        <v>0</v>
      </c>
      <c r="I17" s="34">
        <v>0</v>
      </c>
      <c r="J17" s="34">
        <v>0</v>
      </c>
      <c r="K17" s="34">
        <v>0</v>
      </c>
      <c r="L17" s="34">
        <v>0</v>
      </c>
      <c r="M17" s="34">
        <v>0</v>
      </c>
      <c r="N17" s="35">
        <f t="shared" si="4"/>
        <v>10</v>
      </c>
      <c r="O17" s="35">
        <f t="shared" si="5"/>
        <v>0</v>
      </c>
      <c r="P17" s="35">
        <f t="shared" si="2"/>
        <v>10</v>
      </c>
      <c r="Q17" s="36">
        <v>0</v>
      </c>
      <c r="R17" s="36">
        <v>0</v>
      </c>
      <c r="S17" s="37">
        <f t="shared" si="3"/>
        <v>0</v>
      </c>
      <c r="T17" s="414"/>
      <c r="U17" s="414"/>
      <c r="V17" s="414"/>
      <c r="W17" s="414"/>
    </row>
    <row r="18" spans="1:23" ht="13.35" customHeight="1" x14ac:dyDescent="0.2">
      <c r="A18" s="490" t="s">
        <v>2659</v>
      </c>
      <c r="B18" s="33">
        <v>14</v>
      </c>
      <c r="C18" s="33">
        <v>0</v>
      </c>
      <c r="D18" s="33">
        <v>0</v>
      </c>
      <c r="E18" s="33">
        <v>0</v>
      </c>
      <c r="F18" s="34">
        <v>0</v>
      </c>
      <c r="G18" s="34">
        <v>0</v>
      </c>
      <c r="H18" s="34">
        <v>1</v>
      </c>
      <c r="I18" s="34">
        <v>0</v>
      </c>
      <c r="J18" s="34">
        <v>0</v>
      </c>
      <c r="K18" s="34">
        <v>0</v>
      </c>
      <c r="L18" s="34">
        <v>0</v>
      </c>
      <c r="M18" s="34">
        <v>0</v>
      </c>
      <c r="N18" s="35">
        <f t="shared" si="4"/>
        <v>14</v>
      </c>
      <c r="O18" s="35">
        <f t="shared" si="5"/>
        <v>1</v>
      </c>
      <c r="P18" s="35">
        <f t="shared" si="2"/>
        <v>15</v>
      </c>
      <c r="Q18" s="36">
        <v>0</v>
      </c>
      <c r="R18" s="36">
        <v>0</v>
      </c>
      <c r="S18" s="37">
        <f t="shared" si="3"/>
        <v>0</v>
      </c>
      <c r="T18" s="414"/>
      <c r="U18" s="414"/>
      <c r="V18" s="414"/>
      <c r="W18" s="414"/>
    </row>
    <row r="19" spans="1:23" ht="13.35" customHeight="1" x14ac:dyDescent="0.2">
      <c r="A19" s="490" t="s">
        <v>2662</v>
      </c>
      <c r="B19" s="33">
        <v>21</v>
      </c>
      <c r="C19" s="33">
        <v>0</v>
      </c>
      <c r="D19" s="33">
        <v>0</v>
      </c>
      <c r="E19" s="33">
        <v>0</v>
      </c>
      <c r="F19" s="34">
        <v>0</v>
      </c>
      <c r="G19" s="34">
        <v>1</v>
      </c>
      <c r="H19" s="34">
        <v>2</v>
      </c>
      <c r="I19" s="34">
        <v>0</v>
      </c>
      <c r="J19" s="34">
        <v>0</v>
      </c>
      <c r="K19" s="34">
        <v>0</v>
      </c>
      <c r="L19" s="34">
        <v>0</v>
      </c>
      <c r="M19" s="34">
        <v>0</v>
      </c>
      <c r="N19" s="35">
        <f t="shared" si="4"/>
        <v>22</v>
      </c>
      <c r="O19" s="35">
        <f t="shared" si="5"/>
        <v>2</v>
      </c>
      <c r="P19" s="35">
        <f t="shared" si="2"/>
        <v>24</v>
      </c>
      <c r="Q19" s="36">
        <v>0</v>
      </c>
      <c r="R19" s="36">
        <v>0</v>
      </c>
      <c r="S19" s="37">
        <f t="shared" si="3"/>
        <v>0</v>
      </c>
      <c r="T19" s="414"/>
      <c r="U19" s="414"/>
      <c r="V19" s="414"/>
      <c r="W19" s="414"/>
    </row>
    <row r="20" spans="1:23" ht="13.35" customHeight="1" x14ac:dyDescent="0.2">
      <c r="A20" s="490" t="s">
        <v>2928</v>
      </c>
      <c r="B20" s="33">
        <v>16</v>
      </c>
      <c r="C20" s="33">
        <v>0</v>
      </c>
      <c r="D20" s="33">
        <v>0</v>
      </c>
      <c r="E20" s="33">
        <v>0</v>
      </c>
      <c r="F20" s="34">
        <v>0</v>
      </c>
      <c r="G20" s="34">
        <v>1</v>
      </c>
      <c r="H20" s="34">
        <v>1</v>
      </c>
      <c r="I20" s="34">
        <v>0</v>
      </c>
      <c r="J20" s="34">
        <v>0</v>
      </c>
      <c r="K20" s="34">
        <v>0</v>
      </c>
      <c r="L20" s="34">
        <v>0</v>
      </c>
      <c r="M20" s="34">
        <v>0</v>
      </c>
      <c r="N20" s="35">
        <f t="shared" si="4"/>
        <v>17</v>
      </c>
      <c r="O20" s="35">
        <f t="shared" si="5"/>
        <v>1</v>
      </c>
      <c r="P20" s="35">
        <f t="shared" si="2"/>
        <v>18</v>
      </c>
      <c r="Q20" s="36">
        <v>0</v>
      </c>
      <c r="R20" s="36">
        <v>0</v>
      </c>
      <c r="S20" s="37">
        <f t="shared" si="3"/>
        <v>0</v>
      </c>
      <c r="T20" s="414"/>
      <c r="U20" s="414"/>
      <c r="V20" s="414"/>
      <c r="W20" s="414"/>
    </row>
    <row r="21" spans="1:23" ht="13.35" customHeight="1" x14ac:dyDescent="0.2">
      <c r="A21" s="490" t="s">
        <v>2929</v>
      </c>
      <c r="B21" s="33">
        <v>13</v>
      </c>
      <c r="C21" s="33">
        <v>0</v>
      </c>
      <c r="D21" s="33">
        <v>0</v>
      </c>
      <c r="E21" s="33">
        <v>0</v>
      </c>
      <c r="F21" s="34">
        <v>0</v>
      </c>
      <c r="G21" s="34">
        <v>0</v>
      </c>
      <c r="H21" s="34">
        <v>0</v>
      </c>
      <c r="I21" s="34">
        <v>0</v>
      </c>
      <c r="J21" s="34">
        <v>0</v>
      </c>
      <c r="K21" s="34">
        <v>0</v>
      </c>
      <c r="L21" s="34">
        <v>0</v>
      </c>
      <c r="M21" s="34">
        <v>0</v>
      </c>
      <c r="N21" s="35">
        <f t="shared" si="4"/>
        <v>13</v>
      </c>
      <c r="O21" s="35">
        <f t="shared" si="5"/>
        <v>0</v>
      </c>
      <c r="P21" s="35">
        <f t="shared" si="2"/>
        <v>13</v>
      </c>
      <c r="Q21" s="36">
        <v>0</v>
      </c>
      <c r="R21" s="36">
        <v>0</v>
      </c>
      <c r="S21" s="37">
        <f t="shared" si="3"/>
        <v>0</v>
      </c>
      <c r="T21" s="414"/>
      <c r="U21" s="414"/>
      <c r="V21" s="414"/>
      <c r="W21" s="414"/>
    </row>
    <row r="22" spans="1:23" ht="13.35" customHeight="1" x14ac:dyDescent="0.2">
      <c r="A22" s="490" t="s">
        <v>2383</v>
      </c>
      <c r="B22" s="33">
        <v>15</v>
      </c>
      <c r="C22" s="33">
        <v>0</v>
      </c>
      <c r="D22" s="33">
        <v>0</v>
      </c>
      <c r="E22" s="33">
        <v>0</v>
      </c>
      <c r="F22" s="34">
        <v>0</v>
      </c>
      <c r="G22" s="34">
        <v>0</v>
      </c>
      <c r="H22" s="34">
        <v>0</v>
      </c>
      <c r="I22" s="34">
        <v>0</v>
      </c>
      <c r="J22" s="34">
        <v>0</v>
      </c>
      <c r="K22" s="34">
        <v>0</v>
      </c>
      <c r="L22" s="34">
        <v>0</v>
      </c>
      <c r="M22" s="34">
        <v>0</v>
      </c>
      <c r="N22" s="35">
        <f t="shared" si="4"/>
        <v>15</v>
      </c>
      <c r="O22" s="35">
        <f t="shared" si="5"/>
        <v>0</v>
      </c>
      <c r="P22" s="35">
        <f t="shared" si="2"/>
        <v>15</v>
      </c>
      <c r="Q22" s="36">
        <v>0</v>
      </c>
      <c r="R22" s="36">
        <v>0</v>
      </c>
      <c r="S22" s="37">
        <f t="shared" si="3"/>
        <v>0</v>
      </c>
      <c r="T22" s="414"/>
      <c r="U22" s="414"/>
      <c r="V22" s="414"/>
      <c r="W22" s="414"/>
    </row>
    <row r="23" spans="1:23" ht="13.35" customHeight="1" x14ac:dyDescent="0.2">
      <c r="A23" s="490" t="s">
        <v>2930</v>
      </c>
      <c r="B23" s="33">
        <v>17</v>
      </c>
      <c r="C23" s="33">
        <v>0</v>
      </c>
      <c r="D23" s="33">
        <v>0</v>
      </c>
      <c r="E23" s="33">
        <v>0</v>
      </c>
      <c r="F23" s="34">
        <v>0</v>
      </c>
      <c r="G23" s="34">
        <v>0</v>
      </c>
      <c r="H23" s="34">
        <v>0</v>
      </c>
      <c r="I23" s="34">
        <v>0</v>
      </c>
      <c r="J23" s="34">
        <v>0</v>
      </c>
      <c r="K23" s="34">
        <v>0</v>
      </c>
      <c r="L23" s="34">
        <v>0</v>
      </c>
      <c r="M23" s="34">
        <v>0</v>
      </c>
      <c r="N23" s="35">
        <f t="shared" si="4"/>
        <v>17</v>
      </c>
      <c r="O23" s="35">
        <f t="shared" si="5"/>
        <v>0</v>
      </c>
      <c r="P23" s="35">
        <f t="shared" si="2"/>
        <v>17</v>
      </c>
      <c r="Q23" s="36">
        <v>0</v>
      </c>
      <c r="R23" s="36">
        <v>0</v>
      </c>
      <c r="S23" s="37">
        <f t="shared" si="3"/>
        <v>0</v>
      </c>
      <c r="T23" s="414"/>
      <c r="U23" s="414"/>
      <c r="V23" s="414"/>
      <c r="W23" s="414"/>
    </row>
    <row r="24" spans="1:23" ht="13.35" customHeight="1" x14ac:dyDescent="0.2">
      <c r="A24" s="490" t="s">
        <v>2667</v>
      </c>
      <c r="B24" s="33">
        <v>26</v>
      </c>
      <c r="C24" s="33">
        <v>0</v>
      </c>
      <c r="D24" s="33">
        <v>0</v>
      </c>
      <c r="E24" s="33">
        <v>0</v>
      </c>
      <c r="F24" s="34">
        <v>0</v>
      </c>
      <c r="G24" s="34">
        <v>0</v>
      </c>
      <c r="H24" s="34">
        <v>0</v>
      </c>
      <c r="I24" s="34">
        <v>0</v>
      </c>
      <c r="J24" s="34">
        <v>0</v>
      </c>
      <c r="K24" s="34">
        <v>0</v>
      </c>
      <c r="L24" s="34">
        <v>0</v>
      </c>
      <c r="M24" s="34">
        <v>0</v>
      </c>
      <c r="N24" s="35">
        <f t="shared" si="4"/>
        <v>26</v>
      </c>
      <c r="O24" s="35">
        <f t="shared" si="5"/>
        <v>0</v>
      </c>
      <c r="P24" s="35">
        <f t="shared" si="2"/>
        <v>26</v>
      </c>
      <c r="Q24" s="36">
        <v>0</v>
      </c>
      <c r="R24" s="36">
        <v>0</v>
      </c>
      <c r="S24" s="37">
        <f t="shared" si="3"/>
        <v>0</v>
      </c>
      <c r="T24" s="414"/>
      <c r="U24" s="414"/>
      <c r="V24" s="414"/>
      <c r="W24" s="414"/>
    </row>
    <row r="25" spans="1:23" ht="13.35" customHeight="1" x14ac:dyDescent="0.2">
      <c r="A25" s="490" t="s">
        <v>2670</v>
      </c>
      <c r="B25" s="33">
        <v>9</v>
      </c>
      <c r="C25" s="33">
        <v>0</v>
      </c>
      <c r="D25" s="33">
        <v>0</v>
      </c>
      <c r="E25" s="33">
        <v>0</v>
      </c>
      <c r="F25" s="34">
        <v>0</v>
      </c>
      <c r="G25" s="34">
        <v>1</v>
      </c>
      <c r="H25" s="34">
        <v>2</v>
      </c>
      <c r="I25" s="34">
        <v>0</v>
      </c>
      <c r="J25" s="34">
        <v>0</v>
      </c>
      <c r="K25" s="34">
        <v>0</v>
      </c>
      <c r="L25" s="34">
        <v>0</v>
      </c>
      <c r="M25" s="34">
        <v>0</v>
      </c>
      <c r="N25" s="35">
        <f t="shared" si="4"/>
        <v>10</v>
      </c>
      <c r="O25" s="35">
        <f t="shared" si="5"/>
        <v>2</v>
      </c>
      <c r="P25" s="35">
        <f t="shared" si="2"/>
        <v>12</v>
      </c>
      <c r="Q25" s="36">
        <v>0</v>
      </c>
      <c r="R25" s="36">
        <v>0</v>
      </c>
      <c r="S25" s="37">
        <f t="shared" si="3"/>
        <v>0</v>
      </c>
      <c r="T25" s="414"/>
      <c r="U25" s="414"/>
      <c r="V25" s="414"/>
      <c r="W25" s="414"/>
    </row>
    <row r="26" spans="1:23" ht="13.35" customHeight="1" x14ac:dyDescent="0.2">
      <c r="A26" s="490" t="s">
        <v>2673</v>
      </c>
      <c r="B26" s="33">
        <v>14</v>
      </c>
      <c r="C26" s="33">
        <v>0</v>
      </c>
      <c r="D26" s="33">
        <v>0</v>
      </c>
      <c r="E26" s="33">
        <v>0</v>
      </c>
      <c r="F26" s="34">
        <v>0</v>
      </c>
      <c r="G26" s="34">
        <v>1</v>
      </c>
      <c r="H26" s="34">
        <v>0</v>
      </c>
      <c r="I26" s="34">
        <v>0</v>
      </c>
      <c r="J26" s="34">
        <v>0</v>
      </c>
      <c r="K26" s="34">
        <v>0</v>
      </c>
      <c r="L26" s="34">
        <v>0</v>
      </c>
      <c r="M26" s="34">
        <v>0</v>
      </c>
      <c r="N26" s="35">
        <f t="shared" si="4"/>
        <v>15</v>
      </c>
      <c r="O26" s="35">
        <f t="shared" si="5"/>
        <v>0</v>
      </c>
      <c r="P26" s="35">
        <f t="shared" si="2"/>
        <v>15</v>
      </c>
      <c r="Q26" s="36">
        <v>0</v>
      </c>
      <c r="R26" s="36">
        <v>0</v>
      </c>
      <c r="S26" s="37">
        <f t="shared" si="3"/>
        <v>0</v>
      </c>
      <c r="T26" s="414"/>
      <c r="U26" s="414"/>
      <c r="V26" s="414"/>
      <c r="W26" s="414"/>
    </row>
    <row r="27" spans="1:23" ht="13.35" customHeight="1" x14ac:dyDescent="0.2">
      <c r="A27" s="490" t="s">
        <v>2676</v>
      </c>
      <c r="B27" s="33">
        <v>14</v>
      </c>
      <c r="C27" s="33">
        <v>0</v>
      </c>
      <c r="D27" s="33">
        <v>0</v>
      </c>
      <c r="E27" s="33">
        <v>0</v>
      </c>
      <c r="F27" s="34">
        <v>0</v>
      </c>
      <c r="G27" s="34">
        <v>0</v>
      </c>
      <c r="H27" s="34">
        <v>0</v>
      </c>
      <c r="I27" s="34">
        <v>0</v>
      </c>
      <c r="J27" s="34">
        <v>0</v>
      </c>
      <c r="K27" s="34">
        <v>0</v>
      </c>
      <c r="L27" s="34">
        <v>0</v>
      </c>
      <c r="M27" s="34">
        <v>0</v>
      </c>
      <c r="N27" s="35">
        <f t="shared" si="4"/>
        <v>14</v>
      </c>
      <c r="O27" s="35">
        <f t="shared" si="5"/>
        <v>0</v>
      </c>
      <c r="P27" s="35">
        <f t="shared" si="2"/>
        <v>14</v>
      </c>
      <c r="Q27" s="36">
        <v>0</v>
      </c>
      <c r="R27" s="36">
        <v>0</v>
      </c>
      <c r="S27" s="37">
        <f t="shared" si="3"/>
        <v>0</v>
      </c>
      <c r="T27" s="414"/>
      <c r="U27" s="414"/>
      <c r="V27" s="414"/>
      <c r="W27" s="414"/>
    </row>
    <row r="28" spans="1:23" ht="13.35" customHeight="1" x14ac:dyDescent="0.2">
      <c r="A28" s="490" t="s">
        <v>2931</v>
      </c>
      <c r="B28" s="33">
        <v>11</v>
      </c>
      <c r="C28" s="33">
        <v>0</v>
      </c>
      <c r="D28" s="33">
        <v>0</v>
      </c>
      <c r="E28" s="33">
        <v>0</v>
      </c>
      <c r="F28" s="34">
        <v>0</v>
      </c>
      <c r="G28" s="34">
        <v>0</v>
      </c>
      <c r="H28" s="34">
        <v>0</v>
      </c>
      <c r="I28" s="34">
        <v>0</v>
      </c>
      <c r="J28" s="34">
        <v>0</v>
      </c>
      <c r="K28" s="34">
        <v>0</v>
      </c>
      <c r="L28" s="34">
        <v>0</v>
      </c>
      <c r="M28" s="34">
        <v>0</v>
      </c>
      <c r="N28" s="35">
        <f t="shared" si="4"/>
        <v>11</v>
      </c>
      <c r="O28" s="35">
        <f t="shared" si="5"/>
        <v>0</v>
      </c>
      <c r="P28" s="35">
        <f t="shared" si="2"/>
        <v>11</v>
      </c>
      <c r="Q28" s="36">
        <v>0</v>
      </c>
      <c r="R28" s="36">
        <v>0</v>
      </c>
      <c r="S28" s="37">
        <f t="shared" si="3"/>
        <v>0</v>
      </c>
      <c r="T28" s="414"/>
      <c r="U28" s="414"/>
      <c r="V28" s="414"/>
      <c r="W28" s="414"/>
    </row>
    <row r="29" spans="1:23" ht="13.35" customHeight="1" x14ac:dyDescent="0.2">
      <c r="A29" s="490" t="s">
        <v>2932</v>
      </c>
      <c r="B29" s="33">
        <v>8</v>
      </c>
      <c r="C29" s="33">
        <v>0</v>
      </c>
      <c r="D29" s="33">
        <v>0</v>
      </c>
      <c r="E29" s="33">
        <v>0</v>
      </c>
      <c r="F29" s="34">
        <v>0</v>
      </c>
      <c r="G29" s="34">
        <v>0</v>
      </c>
      <c r="H29" s="34">
        <v>1</v>
      </c>
      <c r="I29" s="34">
        <v>0</v>
      </c>
      <c r="J29" s="34">
        <v>0</v>
      </c>
      <c r="K29" s="34">
        <v>0</v>
      </c>
      <c r="L29" s="34">
        <v>0</v>
      </c>
      <c r="M29" s="34">
        <v>0</v>
      </c>
      <c r="N29" s="35">
        <f t="shared" si="4"/>
        <v>8</v>
      </c>
      <c r="O29" s="35">
        <f t="shared" si="5"/>
        <v>1</v>
      </c>
      <c r="P29" s="35">
        <f t="shared" si="2"/>
        <v>9</v>
      </c>
      <c r="Q29" s="36">
        <v>0</v>
      </c>
      <c r="R29" s="36">
        <v>0</v>
      </c>
      <c r="S29" s="37">
        <f t="shared" si="3"/>
        <v>0</v>
      </c>
      <c r="T29" s="414"/>
      <c r="U29" s="414"/>
      <c r="V29" s="414"/>
      <c r="W29" s="414"/>
    </row>
    <row r="30" spans="1:23" ht="13.35" customHeight="1" x14ac:dyDescent="0.2">
      <c r="A30" s="490" t="s">
        <v>2933</v>
      </c>
      <c r="B30" s="33">
        <v>23</v>
      </c>
      <c r="C30" s="33">
        <v>0</v>
      </c>
      <c r="D30" s="33">
        <v>0</v>
      </c>
      <c r="E30" s="33">
        <v>0</v>
      </c>
      <c r="F30" s="34">
        <v>0</v>
      </c>
      <c r="G30" s="34">
        <v>1</v>
      </c>
      <c r="H30" s="34">
        <v>0</v>
      </c>
      <c r="I30" s="34">
        <v>0</v>
      </c>
      <c r="J30" s="34">
        <v>0</v>
      </c>
      <c r="K30" s="34">
        <v>0</v>
      </c>
      <c r="L30" s="34">
        <v>0</v>
      </c>
      <c r="M30" s="34">
        <v>0</v>
      </c>
      <c r="N30" s="35">
        <f t="shared" si="4"/>
        <v>24</v>
      </c>
      <c r="O30" s="35">
        <f t="shared" si="5"/>
        <v>0</v>
      </c>
      <c r="P30" s="35">
        <f t="shared" si="2"/>
        <v>24</v>
      </c>
      <c r="Q30" s="36">
        <v>0</v>
      </c>
      <c r="R30" s="36">
        <v>0</v>
      </c>
      <c r="S30" s="37">
        <f t="shared" si="3"/>
        <v>0</v>
      </c>
      <c r="T30" s="414"/>
      <c r="U30" s="414"/>
      <c r="V30" s="414"/>
      <c r="W30" s="414"/>
    </row>
    <row r="31" spans="1:23" ht="13.35" customHeight="1" x14ac:dyDescent="0.2">
      <c r="A31" s="490" t="s">
        <v>2934</v>
      </c>
      <c r="B31" s="33">
        <v>21</v>
      </c>
      <c r="C31" s="33">
        <v>0</v>
      </c>
      <c r="D31" s="33">
        <v>1</v>
      </c>
      <c r="E31" s="33">
        <v>0</v>
      </c>
      <c r="F31" s="34">
        <v>0</v>
      </c>
      <c r="G31" s="34">
        <v>3</v>
      </c>
      <c r="H31" s="34">
        <v>0</v>
      </c>
      <c r="I31" s="34">
        <v>0</v>
      </c>
      <c r="J31" s="34">
        <v>0</v>
      </c>
      <c r="K31" s="34">
        <v>0</v>
      </c>
      <c r="L31" s="34">
        <v>0</v>
      </c>
      <c r="M31" s="34">
        <v>0</v>
      </c>
      <c r="N31" s="35">
        <f t="shared" si="4"/>
        <v>25</v>
      </c>
      <c r="O31" s="35">
        <f t="shared" si="5"/>
        <v>0</v>
      </c>
      <c r="P31" s="35">
        <f t="shared" si="2"/>
        <v>25</v>
      </c>
      <c r="Q31" s="36">
        <v>0</v>
      </c>
      <c r="R31" s="36">
        <v>0</v>
      </c>
      <c r="S31" s="37">
        <f t="shared" si="3"/>
        <v>0</v>
      </c>
      <c r="T31" s="414"/>
      <c r="U31" s="414"/>
      <c r="V31" s="414"/>
      <c r="W31" s="414"/>
    </row>
    <row r="32" spans="1:23" ht="13.35" customHeight="1" x14ac:dyDescent="0.2">
      <c r="A32" s="490" t="s">
        <v>2384</v>
      </c>
      <c r="B32" s="33">
        <v>22</v>
      </c>
      <c r="C32" s="33">
        <v>0</v>
      </c>
      <c r="D32" s="33">
        <v>0</v>
      </c>
      <c r="E32" s="33">
        <v>0</v>
      </c>
      <c r="F32" s="34">
        <v>0</v>
      </c>
      <c r="G32" s="34">
        <v>0</v>
      </c>
      <c r="H32" s="34">
        <v>0</v>
      </c>
      <c r="I32" s="34">
        <v>0</v>
      </c>
      <c r="J32" s="34">
        <v>0</v>
      </c>
      <c r="K32" s="34">
        <v>0</v>
      </c>
      <c r="L32" s="34">
        <v>0</v>
      </c>
      <c r="M32" s="34">
        <v>0</v>
      </c>
      <c r="N32" s="35">
        <f t="shared" si="4"/>
        <v>22</v>
      </c>
      <c r="O32" s="35">
        <f t="shared" si="5"/>
        <v>0</v>
      </c>
      <c r="P32" s="35">
        <f t="shared" si="2"/>
        <v>22</v>
      </c>
      <c r="Q32" s="36">
        <v>0</v>
      </c>
      <c r="R32" s="36">
        <v>0</v>
      </c>
      <c r="S32" s="37">
        <f t="shared" si="3"/>
        <v>0</v>
      </c>
      <c r="T32" s="414"/>
      <c r="U32" s="414"/>
      <c r="V32" s="414"/>
      <c r="W32" s="414"/>
    </row>
    <row r="33" spans="1:24" ht="13.35" customHeight="1" x14ac:dyDescent="0.2">
      <c r="A33" s="490" t="s">
        <v>2935</v>
      </c>
      <c r="B33" s="33">
        <v>16</v>
      </c>
      <c r="C33" s="33">
        <v>0</v>
      </c>
      <c r="D33" s="33">
        <v>0</v>
      </c>
      <c r="E33" s="33">
        <v>0</v>
      </c>
      <c r="F33" s="34">
        <v>0</v>
      </c>
      <c r="G33" s="34">
        <v>2</v>
      </c>
      <c r="H33" s="34">
        <v>1</v>
      </c>
      <c r="I33" s="34">
        <v>0</v>
      </c>
      <c r="J33" s="34">
        <v>0</v>
      </c>
      <c r="K33" s="34">
        <v>0</v>
      </c>
      <c r="L33" s="34">
        <v>0</v>
      </c>
      <c r="M33" s="34">
        <v>0</v>
      </c>
      <c r="N33" s="35">
        <f t="shared" si="4"/>
        <v>18</v>
      </c>
      <c r="O33" s="35">
        <f t="shared" si="5"/>
        <v>1</v>
      </c>
      <c r="P33" s="35">
        <f t="shared" si="2"/>
        <v>19</v>
      </c>
      <c r="Q33" s="36">
        <v>0</v>
      </c>
      <c r="R33" s="36">
        <v>0</v>
      </c>
      <c r="S33" s="37">
        <f t="shared" si="3"/>
        <v>0</v>
      </c>
      <c r="T33" s="414"/>
      <c r="U33" s="414"/>
      <c r="V33" s="414"/>
      <c r="W33" s="414"/>
    </row>
    <row r="34" spans="1:24" ht="13.35" customHeight="1" x14ac:dyDescent="0.2">
      <c r="A34" s="490" t="s">
        <v>2681</v>
      </c>
      <c r="B34" s="33">
        <v>17</v>
      </c>
      <c r="C34" s="33">
        <v>0</v>
      </c>
      <c r="D34" s="33">
        <v>0</v>
      </c>
      <c r="E34" s="33">
        <v>0</v>
      </c>
      <c r="F34" s="34">
        <v>0</v>
      </c>
      <c r="G34" s="34">
        <v>0</v>
      </c>
      <c r="H34" s="34">
        <v>0</v>
      </c>
      <c r="I34" s="34">
        <v>0</v>
      </c>
      <c r="J34" s="34">
        <v>0</v>
      </c>
      <c r="K34" s="34">
        <v>0</v>
      </c>
      <c r="L34" s="34">
        <v>0</v>
      </c>
      <c r="M34" s="34">
        <v>0</v>
      </c>
      <c r="N34" s="35">
        <f t="shared" si="4"/>
        <v>17</v>
      </c>
      <c r="O34" s="35">
        <f t="shared" si="5"/>
        <v>0</v>
      </c>
      <c r="P34" s="35">
        <f t="shared" si="2"/>
        <v>17</v>
      </c>
      <c r="Q34" s="36">
        <v>0</v>
      </c>
      <c r="R34" s="36">
        <v>0</v>
      </c>
      <c r="S34" s="37">
        <f t="shared" si="3"/>
        <v>0</v>
      </c>
      <c r="T34" s="414"/>
      <c r="U34" s="414"/>
      <c r="V34" s="414"/>
      <c r="W34" s="414"/>
    </row>
    <row r="35" spans="1:24" ht="13.35" customHeight="1" x14ac:dyDescent="0.2">
      <c r="A35" s="490" t="s">
        <v>2684</v>
      </c>
      <c r="B35" s="33">
        <v>14</v>
      </c>
      <c r="C35" s="33">
        <v>0</v>
      </c>
      <c r="D35" s="33">
        <v>0</v>
      </c>
      <c r="E35" s="33">
        <v>0</v>
      </c>
      <c r="F35" s="34">
        <v>0</v>
      </c>
      <c r="G35" s="34">
        <v>0</v>
      </c>
      <c r="H35" s="34">
        <v>1</v>
      </c>
      <c r="I35" s="34">
        <v>0</v>
      </c>
      <c r="J35" s="34">
        <v>0</v>
      </c>
      <c r="K35" s="34">
        <v>0</v>
      </c>
      <c r="L35" s="34">
        <v>0</v>
      </c>
      <c r="M35" s="34">
        <v>0</v>
      </c>
      <c r="N35" s="35">
        <f t="shared" si="4"/>
        <v>14</v>
      </c>
      <c r="O35" s="35">
        <f t="shared" si="5"/>
        <v>1</v>
      </c>
      <c r="P35" s="35">
        <f t="shared" si="2"/>
        <v>15</v>
      </c>
      <c r="Q35" s="36">
        <v>0</v>
      </c>
      <c r="R35" s="36">
        <v>0</v>
      </c>
      <c r="S35" s="37">
        <f t="shared" si="3"/>
        <v>0</v>
      </c>
      <c r="T35" s="414"/>
      <c r="U35" s="414"/>
      <c r="V35" s="414"/>
      <c r="W35" s="414"/>
    </row>
    <row r="36" spans="1:24" ht="13.35" customHeight="1" x14ac:dyDescent="0.2">
      <c r="A36" s="490" t="s">
        <v>2687</v>
      </c>
      <c r="B36" s="33">
        <v>12</v>
      </c>
      <c r="C36" s="33">
        <v>0</v>
      </c>
      <c r="D36" s="33">
        <v>0</v>
      </c>
      <c r="E36" s="33">
        <v>0</v>
      </c>
      <c r="F36" s="34">
        <v>0</v>
      </c>
      <c r="G36" s="34">
        <v>1</v>
      </c>
      <c r="H36" s="34">
        <v>0</v>
      </c>
      <c r="I36" s="34">
        <v>0</v>
      </c>
      <c r="J36" s="34">
        <v>0</v>
      </c>
      <c r="K36" s="34">
        <v>0</v>
      </c>
      <c r="L36" s="34">
        <v>0</v>
      </c>
      <c r="M36" s="34">
        <v>0</v>
      </c>
      <c r="N36" s="35">
        <f t="shared" si="4"/>
        <v>13</v>
      </c>
      <c r="O36" s="35">
        <f t="shared" si="5"/>
        <v>0</v>
      </c>
      <c r="P36" s="35">
        <f t="shared" si="2"/>
        <v>13</v>
      </c>
      <c r="Q36" s="36">
        <v>0</v>
      </c>
      <c r="R36" s="36">
        <v>0</v>
      </c>
      <c r="S36" s="37">
        <f t="shared" si="3"/>
        <v>0</v>
      </c>
      <c r="T36" s="414"/>
      <c r="U36" s="414"/>
      <c r="V36" s="414"/>
      <c r="W36" s="414"/>
    </row>
    <row r="37" spans="1:24" ht="13.35" customHeight="1" x14ac:dyDescent="0.2">
      <c r="A37" s="490" t="s">
        <v>2690</v>
      </c>
      <c r="B37" s="33">
        <v>19</v>
      </c>
      <c r="C37" s="33">
        <v>0</v>
      </c>
      <c r="D37" s="33">
        <v>0</v>
      </c>
      <c r="E37" s="33">
        <v>0</v>
      </c>
      <c r="F37" s="34">
        <v>0</v>
      </c>
      <c r="G37" s="34">
        <v>0</v>
      </c>
      <c r="H37" s="34">
        <v>4</v>
      </c>
      <c r="I37" s="34">
        <v>0</v>
      </c>
      <c r="J37" s="34">
        <v>0</v>
      </c>
      <c r="K37" s="34">
        <v>0</v>
      </c>
      <c r="L37" s="34">
        <v>0</v>
      </c>
      <c r="M37" s="34">
        <v>1</v>
      </c>
      <c r="N37" s="35">
        <f t="shared" si="4"/>
        <v>19</v>
      </c>
      <c r="O37" s="35">
        <f t="shared" si="5"/>
        <v>5</v>
      </c>
      <c r="P37" s="35">
        <f t="shared" si="2"/>
        <v>24</v>
      </c>
      <c r="Q37" s="36">
        <v>0</v>
      </c>
      <c r="R37" s="36">
        <v>0</v>
      </c>
      <c r="S37" s="37">
        <f t="shared" si="3"/>
        <v>0</v>
      </c>
      <c r="T37" s="414"/>
      <c r="U37" s="414"/>
      <c r="V37" s="414"/>
      <c r="W37" s="414"/>
    </row>
    <row r="38" spans="1:24" ht="13.35" customHeight="1" x14ac:dyDescent="0.2">
      <c r="A38" s="490" t="s">
        <v>2936</v>
      </c>
      <c r="B38" s="33">
        <v>15</v>
      </c>
      <c r="C38" s="33">
        <v>0</v>
      </c>
      <c r="D38" s="33">
        <v>0</v>
      </c>
      <c r="E38" s="33">
        <v>0</v>
      </c>
      <c r="F38" s="34">
        <v>0</v>
      </c>
      <c r="G38" s="34">
        <v>0</v>
      </c>
      <c r="H38" s="34">
        <v>1</v>
      </c>
      <c r="I38" s="34">
        <v>0</v>
      </c>
      <c r="J38" s="34">
        <v>0</v>
      </c>
      <c r="K38" s="34">
        <v>0</v>
      </c>
      <c r="L38" s="34">
        <v>0</v>
      </c>
      <c r="M38" s="34">
        <v>0</v>
      </c>
      <c r="N38" s="35">
        <f t="shared" si="4"/>
        <v>15</v>
      </c>
      <c r="O38" s="35">
        <f t="shared" si="5"/>
        <v>1</v>
      </c>
      <c r="P38" s="35">
        <f t="shared" si="2"/>
        <v>16</v>
      </c>
      <c r="Q38" s="36">
        <v>0</v>
      </c>
      <c r="R38" s="36">
        <v>0</v>
      </c>
      <c r="S38" s="37">
        <f t="shared" si="3"/>
        <v>0</v>
      </c>
      <c r="T38" s="414"/>
      <c r="U38" s="414"/>
      <c r="V38" s="414"/>
      <c r="W38" s="414"/>
    </row>
    <row r="39" spans="1:24" ht="13.35" customHeight="1" x14ac:dyDescent="0.2">
      <c r="A39" s="490" t="s">
        <v>2937</v>
      </c>
      <c r="B39" s="33">
        <v>17</v>
      </c>
      <c r="C39" s="33">
        <v>0</v>
      </c>
      <c r="D39" s="33">
        <v>0</v>
      </c>
      <c r="E39" s="33">
        <v>0</v>
      </c>
      <c r="F39" s="34">
        <v>0</v>
      </c>
      <c r="G39" s="34">
        <v>0</v>
      </c>
      <c r="H39" s="34">
        <v>0</v>
      </c>
      <c r="I39" s="34">
        <v>0</v>
      </c>
      <c r="J39" s="34">
        <v>0</v>
      </c>
      <c r="K39" s="34">
        <v>0</v>
      </c>
      <c r="L39" s="34">
        <v>0</v>
      </c>
      <c r="M39" s="34">
        <v>0</v>
      </c>
      <c r="N39" s="35">
        <f t="shared" si="4"/>
        <v>17</v>
      </c>
      <c r="O39" s="35">
        <f t="shared" si="5"/>
        <v>0</v>
      </c>
      <c r="P39" s="35">
        <f t="shared" si="2"/>
        <v>17</v>
      </c>
      <c r="Q39" s="36">
        <v>0</v>
      </c>
      <c r="R39" s="36">
        <v>0</v>
      </c>
      <c r="S39" s="37">
        <f t="shared" si="3"/>
        <v>0</v>
      </c>
      <c r="T39" s="414"/>
      <c r="U39" s="414"/>
      <c r="V39" s="414"/>
      <c r="W39" s="414"/>
    </row>
    <row r="40" spans="1:24" ht="13.35" customHeight="1" x14ac:dyDescent="0.2">
      <c r="A40" s="490" t="s">
        <v>2938</v>
      </c>
      <c r="B40" s="33">
        <v>18</v>
      </c>
      <c r="C40" s="33">
        <v>0</v>
      </c>
      <c r="D40" s="33">
        <v>0</v>
      </c>
      <c r="E40" s="33">
        <v>2</v>
      </c>
      <c r="F40" s="34">
        <v>0</v>
      </c>
      <c r="G40" s="34">
        <v>0</v>
      </c>
      <c r="H40" s="34">
        <v>2</v>
      </c>
      <c r="I40" s="34">
        <v>0</v>
      </c>
      <c r="J40" s="34">
        <v>0</v>
      </c>
      <c r="K40" s="34">
        <v>0</v>
      </c>
      <c r="L40" s="34">
        <v>0</v>
      </c>
      <c r="M40" s="34">
        <v>0</v>
      </c>
      <c r="N40" s="35">
        <f t="shared" si="4"/>
        <v>20</v>
      </c>
      <c r="O40" s="35">
        <f t="shared" si="5"/>
        <v>2</v>
      </c>
      <c r="P40" s="35">
        <f t="shared" si="2"/>
        <v>22</v>
      </c>
      <c r="Q40" s="36">
        <v>0</v>
      </c>
      <c r="R40" s="36">
        <v>0</v>
      </c>
      <c r="S40" s="37">
        <f t="shared" si="3"/>
        <v>0</v>
      </c>
      <c r="T40" s="414"/>
      <c r="U40" s="414"/>
      <c r="V40" s="414"/>
      <c r="W40" s="414"/>
    </row>
    <row r="41" spans="1:24" ht="13.35" customHeight="1" x14ac:dyDescent="0.2">
      <c r="A41" s="490" t="s">
        <v>2385</v>
      </c>
      <c r="B41" s="33">
        <v>7</v>
      </c>
      <c r="C41" s="33">
        <v>0</v>
      </c>
      <c r="D41" s="33">
        <v>0</v>
      </c>
      <c r="E41" s="33">
        <v>0</v>
      </c>
      <c r="F41" s="34">
        <v>0</v>
      </c>
      <c r="G41" s="34">
        <v>0</v>
      </c>
      <c r="H41" s="34">
        <v>0</v>
      </c>
      <c r="I41" s="34">
        <v>0</v>
      </c>
      <c r="J41" s="34">
        <v>0</v>
      </c>
      <c r="K41" s="34">
        <v>0</v>
      </c>
      <c r="L41" s="34">
        <v>0</v>
      </c>
      <c r="M41" s="34">
        <v>0</v>
      </c>
      <c r="N41" s="35">
        <f t="shared" si="4"/>
        <v>7</v>
      </c>
      <c r="O41" s="35">
        <f t="shared" si="5"/>
        <v>0</v>
      </c>
      <c r="P41" s="35">
        <f t="shared" si="2"/>
        <v>7</v>
      </c>
      <c r="Q41" s="36">
        <v>0</v>
      </c>
      <c r="R41" s="36">
        <v>0</v>
      </c>
      <c r="S41" s="37">
        <f t="shared" si="3"/>
        <v>0</v>
      </c>
      <c r="T41" s="414"/>
      <c r="U41" s="414"/>
      <c r="V41" s="414"/>
      <c r="W41" s="414"/>
    </row>
    <row r="42" spans="1:24" ht="13.35" customHeight="1" x14ac:dyDescent="0.2">
      <c r="A42" s="490" t="s">
        <v>2391</v>
      </c>
      <c r="B42" s="33">
        <v>18</v>
      </c>
      <c r="C42" s="33">
        <v>0</v>
      </c>
      <c r="D42" s="33">
        <v>0</v>
      </c>
      <c r="E42" s="33">
        <v>0</v>
      </c>
      <c r="F42" s="34">
        <v>0</v>
      </c>
      <c r="G42" s="34">
        <v>0</v>
      </c>
      <c r="H42" s="34">
        <v>0</v>
      </c>
      <c r="I42" s="34">
        <v>0</v>
      </c>
      <c r="J42" s="34">
        <v>0</v>
      </c>
      <c r="K42" s="34">
        <v>0</v>
      </c>
      <c r="L42" s="34">
        <v>0</v>
      </c>
      <c r="M42" s="34">
        <v>0</v>
      </c>
      <c r="N42" s="35">
        <f t="shared" si="4"/>
        <v>18</v>
      </c>
      <c r="O42" s="35">
        <f t="shared" si="5"/>
        <v>0</v>
      </c>
      <c r="P42" s="35">
        <f t="shared" si="2"/>
        <v>18</v>
      </c>
      <c r="Q42" s="36">
        <v>0</v>
      </c>
      <c r="R42" s="36">
        <v>0</v>
      </c>
      <c r="S42" s="37">
        <f t="shared" si="3"/>
        <v>0</v>
      </c>
      <c r="T42" s="414"/>
      <c r="U42" s="414"/>
      <c r="V42" s="414"/>
      <c r="W42" s="414"/>
    </row>
    <row r="43" spans="1:24" ht="13.35" customHeight="1" x14ac:dyDescent="0.2">
      <c r="A43" s="490" t="s">
        <v>2939</v>
      </c>
      <c r="B43" s="33">
        <v>10</v>
      </c>
      <c r="C43" s="33">
        <v>0</v>
      </c>
      <c r="D43" s="33">
        <v>0</v>
      </c>
      <c r="E43" s="33">
        <v>0</v>
      </c>
      <c r="F43" s="34">
        <v>0</v>
      </c>
      <c r="G43" s="34">
        <v>1</v>
      </c>
      <c r="H43" s="34">
        <v>1</v>
      </c>
      <c r="I43" s="34">
        <v>0</v>
      </c>
      <c r="J43" s="34">
        <v>0</v>
      </c>
      <c r="K43" s="34">
        <v>0</v>
      </c>
      <c r="L43" s="34">
        <v>0</v>
      </c>
      <c r="M43" s="34">
        <v>0</v>
      </c>
      <c r="N43" s="35">
        <f t="shared" si="4"/>
        <v>11</v>
      </c>
      <c r="O43" s="35">
        <f t="shared" si="5"/>
        <v>1</v>
      </c>
      <c r="P43" s="35">
        <f t="shared" si="2"/>
        <v>12</v>
      </c>
      <c r="Q43" s="36">
        <v>0</v>
      </c>
      <c r="R43" s="36">
        <v>0</v>
      </c>
      <c r="S43" s="37">
        <f t="shared" si="3"/>
        <v>0</v>
      </c>
      <c r="T43" s="414"/>
      <c r="U43" s="414"/>
      <c r="V43" s="414"/>
      <c r="W43" s="414"/>
    </row>
    <row r="44" spans="1:24" ht="13.35" customHeight="1" x14ac:dyDescent="0.2">
      <c r="A44" s="490" t="s">
        <v>2695</v>
      </c>
      <c r="B44" s="33">
        <v>6</v>
      </c>
      <c r="C44" s="33">
        <v>0</v>
      </c>
      <c r="D44" s="33">
        <v>0</v>
      </c>
      <c r="E44" s="33">
        <v>0</v>
      </c>
      <c r="F44" s="34">
        <v>0</v>
      </c>
      <c r="G44" s="34">
        <v>0</v>
      </c>
      <c r="H44" s="34">
        <v>2</v>
      </c>
      <c r="I44" s="34">
        <v>0</v>
      </c>
      <c r="J44" s="34">
        <v>0</v>
      </c>
      <c r="K44" s="34">
        <v>0</v>
      </c>
      <c r="L44" s="34">
        <v>0</v>
      </c>
      <c r="M44" s="34">
        <v>0</v>
      </c>
      <c r="N44" s="35">
        <f t="shared" si="4"/>
        <v>6</v>
      </c>
      <c r="O44" s="35">
        <f t="shared" si="5"/>
        <v>2</v>
      </c>
      <c r="P44" s="35">
        <f t="shared" si="2"/>
        <v>8</v>
      </c>
      <c r="Q44" s="36">
        <v>0</v>
      </c>
      <c r="R44" s="36">
        <v>0</v>
      </c>
      <c r="S44" s="37">
        <f t="shared" si="3"/>
        <v>0</v>
      </c>
      <c r="T44" s="414"/>
      <c r="U44" s="414"/>
      <c r="V44" s="414"/>
      <c r="W44" s="414"/>
    </row>
    <row r="45" spans="1:24" ht="13.35" customHeight="1" x14ac:dyDescent="0.2">
      <c r="A45" s="490" t="s">
        <v>2698</v>
      </c>
      <c r="B45" s="33">
        <v>6</v>
      </c>
      <c r="C45" s="33">
        <v>0</v>
      </c>
      <c r="D45" s="33">
        <v>0</v>
      </c>
      <c r="E45" s="33">
        <v>0</v>
      </c>
      <c r="F45" s="34">
        <v>0</v>
      </c>
      <c r="G45" s="34">
        <v>0</v>
      </c>
      <c r="H45" s="34">
        <v>1</v>
      </c>
      <c r="I45" s="34">
        <v>0</v>
      </c>
      <c r="J45" s="34">
        <v>0</v>
      </c>
      <c r="K45" s="34">
        <v>0</v>
      </c>
      <c r="L45" s="34">
        <v>0</v>
      </c>
      <c r="M45" s="34">
        <v>1</v>
      </c>
      <c r="N45" s="35">
        <f t="shared" si="4"/>
        <v>6</v>
      </c>
      <c r="O45" s="35">
        <f t="shared" si="5"/>
        <v>2</v>
      </c>
      <c r="P45" s="35">
        <f t="shared" si="2"/>
        <v>8</v>
      </c>
      <c r="Q45" s="36">
        <v>0</v>
      </c>
      <c r="R45" s="36">
        <v>0</v>
      </c>
      <c r="S45" s="37">
        <f t="shared" si="3"/>
        <v>0</v>
      </c>
      <c r="T45" s="414"/>
      <c r="U45" s="414"/>
      <c r="V45" s="414"/>
      <c r="W45" s="414"/>
    </row>
    <row r="46" spans="1:24" ht="13.35" customHeight="1" x14ac:dyDescent="0.2">
      <c r="A46" s="490" t="s">
        <v>2701</v>
      </c>
      <c r="B46" s="33">
        <v>10</v>
      </c>
      <c r="C46" s="33">
        <v>0</v>
      </c>
      <c r="D46" s="33">
        <v>0</v>
      </c>
      <c r="E46" s="33">
        <v>0</v>
      </c>
      <c r="F46" s="34">
        <v>0</v>
      </c>
      <c r="G46" s="34">
        <v>0</v>
      </c>
      <c r="H46" s="34">
        <v>0</v>
      </c>
      <c r="I46" s="34">
        <v>0</v>
      </c>
      <c r="J46" s="34">
        <v>0</v>
      </c>
      <c r="K46" s="34">
        <v>0</v>
      </c>
      <c r="L46" s="34">
        <v>0</v>
      </c>
      <c r="M46" s="34">
        <v>0</v>
      </c>
      <c r="N46" s="35">
        <f t="shared" si="4"/>
        <v>10</v>
      </c>
      <c r="O46" s="35">
        <f t="shared" si="5"/>
        <v>0</v>
      </c>
      <c r="P46" s="35">
        <f t="shared" si="2"/>
        <v>10</v>
      </c>
      <c r="Q46" s="36">
        <v>0</v>
      </c>
      <c r="R46" s="36">
        <v>0</v>
      </c>
      <c r="S46" s="37">
        <f t="shared" si="3"/>
        <v>0</v>
      </c>
      <c r="T46" s="414"/>
      <c r="U46" s="414"/>
      <c r="V46" s="414"/>
      <c r="W46" s="414"/>
    </row>
    <row r="47" spans="1:24" ht="13.35" customHeight="1" x14ac:dyDescent="0.2">
      <c r="A47" s="490" t="s">
        <v>2704</v>
      </c>
      <c r="B47" s="33">
        <v>6</v>
      </c>
      <c r="C47" s="33">
        <v>0</v>
      </c>
      <c r="D47" s="33">
        <v>0</v>
      </c>
      <c r="E47" s="33">
        <v>0</v>
      </c>
      <c r="F47" s="34">
        <v>0</v>
      </c>
      <c r="G47" s="34">
        <v>0</v>
      </c>
      <c r="H47" s="34">
        <v>0</v>
      </c>
      <c r="I47" s="34">
        <v>0</v>
      </c>
      <c r="J47" s="34">
        <v>0</v>
      </c>
      <c r="K47" s="34">
        <v>0</v>
      </c>
      <c r="L47" s="34">
        <v>0</v>
      </c>
      <c r="M47" s="34">
        <v>0</v>
      </c>
      <c r="N47" s="35">
        <f t="shared" si="4"/>
        <v>6</v>
      </c>
      <c r="O47" s="35">
        <f t="shared" si="5"/>
        <v>0</v>
      </c>
      <c r="P47" s="35">
        <f t="shared" si="2"/>
        <v>6</v>
      </c>
      <c r="Q47" s="36">
        <v>0</v>
      </c>
      <c r="R47" s="36">
        <v>0</v>
      </c>
      <c r="S47" s="37">
        <f t="shared" si="3"/>
        <v>0</v>
      </c>
      <c r="T47" s="414"/>
      <c r="U47" s="414"/>
      <c r="V47" s="414"/>
      <c r="W47" s="414"/>
    </row>
    <row r="48" spans="1:24" ht="13.35" customHeight="1" x14ac:dyDescent="0.2">
      <c r="A48" s="490" t="s">
        <v>2940</v>
      </c>
      <c r="B48" s="33">
        <v>1</v>
      </c>
      <c r="C48" s="33">
        <v>0</v>
      </c>
      <c r="D48" s="33">
        <v>0</v>
      </c>
      <c r="E48" s="33">
        <v>0</v>
      </c>
      <c r="F48" s="34">
        <v>0</v>
      </c>
      <c r="G48" s="34">
        <v>0</v>
      </c>
      <c r="H48" s="34">
        <v>0</v>
      </c>
      <c r="I48" s="34">
        <v>0</v>
      </c>
      <c r="J48" s="34">
        <v>0</v>
      </c>
      <c r="K48" s="34">
        <v>0</v>
      </c>
      <c r="L48" s="34">
        <v>0</v>
      </c>
      <c r="M48" s="34">
        <v>0</v>
      </c>
      <c r="N48" s="35">
        <f t="shared" si="4"/>
        <v>1</v>
      </c>
      <c r="O48" s="35">
        <f t="shared" si="5"/>
        <v>0</v>
      </c>
      <c r="P48" s="35">
        <f t="shared" si="2"/>
        <v>1</v>
      </c>
      <c r="Q48" s="36">
        <v>0</v>
      </c>
      <c r="R48" s="36">
        <v>0</v>
      </c>
      <c r="S48" s="37">
        <f t="shared" si="3"/>
        <v>0</v>
      </c>
      <c r="T48" s="414"/>
      <c r="U48" s="414"/>
      <c r="V48" s="414"/>
      <c r="W48" s="414"/>
      <c r="X48" s="444"/>
    </row>
    <row r="49" spans="1:23" ht="13.35" customHeight="1" x14ac:dyDescent="0.2">
      <c r="A49" s="490" t="s">
        <v>2941</v>
      </c>
      <c r="B49" s="33">
        <v>11</v>
      </c>
      <c r="C49" s="33">
        <v>0</v>
      </c>
      <c r="D49" s="33">
        <v>0</v>
      </c>
      <c r="E49" s="33">
        <v>1</v>
      </c>
      <c r="F49" s="34">
        <v>0</v>
      </c>
      <c r="G49" s="34">
        <v>0</v>
      </c>
      <c r="H49" s="34">
        <v>0</v>
      </c>
      <c r="I49" s="34">
        <v>0</v>
      </c>
      <c r="J49" s="34">
        <v>0</v>
      </c>
      <c r="K49" s="34">
        <v>0</v>
      </c>
      <c r="L49" s="34">
        <v>0</v>
      </c>
      <c r="M49" s="34">
        <v>0</v>
      </c>
      <c r="N49" s="35">
        <f t="shared" si="4"/>
        <v>12</v>
      </c>
      <c r="O49" s="35">
        <f t="shared" si="5"/>
        <v>0</v>
      </c>
      <c r="P49" s="35">
        <f t="shared" si="2"/>
        <v>12</v>
      </c>
      <c r="Q49" s="36">
        <v>0</v>
      </c>
      <c r="R49" s="36">
        <v>0</v>
      </c>
      <c r="S49" s="37">
        <f t="shared" si="3"/>
        <v>0</v>
      </c>
      <c r="T49" s="414"/>
      <c r="U49" s="414"/>
      <c r="V49" s="414"/>
      <c r="W49" s="414"/>
    </row>
    <row r="50" spans="1:23" ht="13.35" customHeight="1" x14ac:dyDescent="0.2">
      <c r="A50" s="490" t="s">
        <v>2942</v>
      </c>
      <c r="B50" s="33">
        <v>4</v>
      </c>
      <c r="C50" s="33">
        <v>0</v>
      </c>
      <c r="D50" s="33">
        <v>1</v>
      </c>
      <c r="E50" s="33">
        <v>0</v>
      </c>
      <c r="F50" s="34">
        <v>0</v>
      </c>
      <c r="G50" s="34">
        <v>0</v>
      </c>
      <c r="H50" s="34">
        <v>1</v>
      </c>
      <c r="I50" s="34">
        <v>0</v>
      </c>
      <c r="J50" s="34">
        <v>0</v>
      </c>
      <c r="K50" s="34">
        <v>0</v>
      </c>
      <c r="L50" s="34">
        <v>0</v>
      </c>
      <c r="M50" s="34">
        <v>0</v>
      </c>
      <c r="N50" s="35">
        <f t="shared" si="4"/>
        <v>5</v>
      </c>
      <c r="O50" s="35">
        <f t="shared" si="5"/>
        <v>1</v>
      </c>
      <c r="P50" s="35">
        <f t="shared" si="2"/>
        <v>6</v>
      </c>
      <c r="Q50" s="36">
        <v>0</v>
      </c>
      <c r="R50" s="36">
        <v>0</v>
      </c>
      <c r="S50" s="37">
        <f t="shared" si="3"/>
        <v>0</v>
      </c>
      <c r="T50" s="414"/>
      <c r="U50" s="414"/>
      <c r="V50" s="414"/>
      <c r="W50" s="414"/>
    </row>
    <row r="51" spans="1:23" ht="13.35" customHeight="1" x14ac:dyDescent="0.2">
      <c r="A51" s="490" t="s">
        <v>2386</v>
      </c>
      <c r="B51" s="33">
        <v>1</v>
      </c>
      <c r="C51" s="33">
        <v>0</v>
      </c>
      <c r="D51" s="33">
        <v>0</v>
      </c>
      <c r="E51" s="33">
        <v>0</v>
      </c>
      <c r="F51" s="34">
        <v>0</v>
      </c>
      <c r="G51" s="34">
        <v>0</v>
      </c>
      <c r="H51" s="34">
        <v>0</v>
      </c>
      <c r="I51" s="34">
        <v>0</v>
      </c>
      <c r="J51" s="34">
        <v>0</v>
      </c>
      <c r="K51" s="34">
        <v>0</v>
      </c>
      <c r="L51" s="34">
        <v>0</v>
      </c>
      <c r="M51" s="34">
        <v>0</v>
      </c>
      <c r="N51" s="35">
        <f t="shared" si="4"/>
        <v>1</v>
      </c>
      <c r="O51" s="35">
        <f t="shared" si="5"/>
        <v>0</v>
      </c>
      <c r="P51" s="35">
        <f t="shared" si="2"/>
        <v>1</v>
      </c>
      <c r="Q51" s="36">
        <v>0</v>
      </c>
      <c r="R51" s="36">
        <v>0</v>
      </c>
      <c r="S51" s="37">
        <f t="shared" si="3"/>
        <v>0</v>
      </c>
      <c r="T51" s="414"/>
      <c r="U51" s="414"/>
      <c r="V51" s="414"/>
      <c r="W51" s="414"/>
    </row>
    <row r="52" spans="1:23" ht="13.35" customHeight="1" x14ac:dyDescent="0.2">
      <c r="A52" s="490" t="s">
        <v>2392</v>
      </c>
      <c r="B52" s="33">
        <v>1</v>
      </c>
      <c r="C52" s="33">
        <v>0</v>
      </c>
      <c r="D52" s="33">
        <v>0</v>
      </c>
      <c r="E52" s="33">
        <v>0</v>
      </c>
      <c r="F52" s="34">
        <v>0</v>
      </c>
      <c r="G52" s="34">
        <v>0</v>
      </c>
      <c r="H52" s="34">
        <v>0</v>
      </c>
      <c r="I52" s="34">
        <v>0</v>
      </c>
      <c r="J52" s="34">
        <v>0</v>
      </c>
      <c r="K52" s="34">
        <v>0</v>
      </c>
      <c r="L52" s="34">
        <v>0</v>
      </c>
      <c r="M52" s="34">
        <v>0</v>
      </c>
      <c r="N52" s="35">
        <f t="shared" si="4"/>
        <v>1</v>
      </c>
      <c r="O52" s="35">
        <f t="shared" si="5"/>
        <v>0</v>
      </c>
      <c r="P52" s="35">
        <f t="shared" si="2"/>
        <v>1</v>
      </c>
      <c r="Q52" s="36">
        <v>0</v>
      </c>
      <c r="R52" s="36">
        <v>0</v>
      </c>
      <c r="S52" s="37">
        <f t="shared" si="3"/>
        <v>0</v>
      </c>
      <c r="T52" s="414"/>
      <c r="U52" s="414"/>
      <c r="V52" s="414"/>
      <c r="W52" s="414"/>
    </row>
    <row r="53" spans="1:23" ht="13.35" customHeight="1" x14ac:dyDescent="0.2">
      <c r="A53" s="490" t="s">
        <v>2943</v>
      </c>
      <c r="B53" s="33">
        <v>9</v>
      </c>
      <c r="C53" s="33">
        <v>0</v>
      </c>
      <c r="D53" s="33">
        <v>0</v>
      </c>
      <c r="E53" s="33">
        <v>0</v>
      </c>
      <c r="F53" s="34">
        <v>0</v>
      </c>
      <c r="G53" s="34">
        <v>0</v>
      </c>
      <c r="H53" s="34">
        <v>0</v>
      </c>
      <c r="I53" s="34">
        <v>0</v>
      </c>
      <c r="J53" s="34">
        <v>0</v>
      </c>
      <c r="K53" s="34">
        <v>0</v>
      </c>
      <c r="L53" s="34">
        <v>0</v>
      </c>
      <c r="M53" s="34">
        <v>0</v>
      </c>
      <c r="N53" s="35">
        <f t="shared" si="4"/>
        <v>9</v>
      </c>
      <c r="O53" s="35">
        <f t="shared" si="5"/>
        <v>0</v>
      </c>
      <c r="P53" s="35">
        <f t="shared" si="2"/>
        <v>9</v>
      </c>
      <c r="Q53" s="36">
        <v>0</v>
      </c>
      <c r="R53" s="36">
        <v>0</v>
      </c>
      <c r="S53" s="37">
        <f t="shared" si="3"/>
        <v>0</v>
      </c>
      <c r="T53" s="414"/>
      <c r="U53" s="414"/>
      <c r="V53" s="414"/>
      <c r="W53" s="414"/>
    </row>
    <row r="54" spans="1:23" ht="13.35" customHeight="1" x14ac:dyDescent="0.2">
      <c r="A54" s="490" t="s">
        <v>2710</v>
      </c>
      <c r="B54" s="33">
        <v>3</v>
      </c>
      <c r="C54" s="33">
        <v>0</v>
      </c>
      <c r="D54" s="33">
        <v>0</v>
      </c>
      <c r="E54" s="33">
        <v>0</v>
      </c>
      <c r="F54" s="34">
        <v>0</v>
      </c>
      <c r="G54" s="34">
        <v>0</v>
      </c>
      <c r="H54" s="34">
        <v>0</v>
      </c>
      <c r="I54" s="34">
        <v>0</v>
      </c>
      <c r="J54" s="34">
        <v>0</v>
      </c>
      <c r="K54" s="34">
        <v>0</v>
      </c>
      <c r="L54" s="34">
        <v>0</v>
      </c>
      <c r="M54" s="34">
        <v>0</v>
      </c>
      <c r="N54" s="35">
        <f t="shared" si="4"/>
        <v>3</v>
      </c>
      <c r="O54" s="35">
        <f t="shared" si="5"/>
        <v>0</v>
      </c>
      <c r="P54" s="35">
        <f t="shared" si="2"/>
        <v>3</v>
      </c>
      <c r="Q54" s="36">
        <v>0</v>
      </c>
      <c r="R54" s="36">
        <v>0</v>
      </c>
      <c r="S54" s="37">
        <f t="shared" si="3"/>
        <v>0</v>
      </c>
      <c r="T54" s="414"/>
      <c r="U54" s="414"/>
      <c r="V54" s="414"/>
      <c r="W54" s="414"/>
    </row>
    <row r="55" spans="1:23" ht="13.35" customHeight="1" x14ac:dyDescent="0.2">
      <c r="A55" s="490" t="s">
        <v>2713</v>
      </c>
      <c r="B55" s="33">
        <v>3</v>
      </c>
      <c r="C55" s="33">
        <v>0</v>
      </c>
      <c r="D55" s="33">
        <v>0</v>
      </c>
      <c r="E55" s="33">
        <v>0</v>
      </c>
      <c r="F55" s="34">
        <v>0</v>
      </c>
      <c r="G55" s="34">
        <v>0</v>
      </c>
      <c r="H55" s="34">
        <v>0</v>
      </c>
      <c r="I55" s="34">
        <v>0</v>
      </c>
      <c r="J55" s="34">
        <v>0</v>
      </c>
      <c r="K55" s="34">
        <v>0</v>
      </c>
      <c r="L55" s="34">
        <v>0</v>
      </c>
      <c r="M55" s="34">
        <v>0</v>
      </c>
      <c r="N55" s="35">
        <f t="shared" si="4"/>
        <v>3</v>
      </c>
      <c r="O55" s="35">
        <f t="shared" si="5"/>
        <v>0</v>
      </c>
      <c r="P55" s="35">
        <f t="shared" si="2"/>
        <v>3</v>
      </c>
      <c r="Q55" s="36">
        <v>0</v>
      </c>
      <c r="R55" s="36">
        <v>0</v>
      </c>
      <c r="S55" s="37">
        <f t="shared" si="3"/>
        <v>0</v>
      </c>
      <c r="T55" s="414"/>
      <c r="U55" s="414"/>
      <c r="V55" s="414"/>
      <c r="W55" s="414"/>
    </row>
    <row r="56" spans="1:23" x14ac:dyDescent="0.2">
      <c r="A56" s="490" t="s">
        <v>2716</v>
      </c>
      <c r="B56" s="33">
        <v>2</v>
      </c>
      <c r="C56" s="33">
        <v>0</v>
      </c>
      <c r="D56" s="33">
        <v>0</v>
      </c>
      <c r="E56" s="33">
        <v>0</v>
      </c>
      <c r="F56" s="34">
        <v>0</v>
      </c>
      <c r="G56" s="34">
        <v>0</v>
      </c>
      <c r="H56" s="34">
        <v>0</v>
      </c>
      <c r="I56" s="34">
        <v>0</v>
      </c>
      <c r="J56" s="34">
        <v>0</v>
      </c>
      <c r="K56" s="34">
        <v>0</v>
      </c>
      <c r="L56" s="34">
        <v>0</v>
      </c>
      <c r="M56" s="34">
        <v>0</v>
      </c>
      <c r="N56" s="35">
        <f t="shared" si="4"/>
        <v>2</v>
      </c>
      <c r="O56" s="35">
        <f t="shared" si="5"/>
        <v>0</v>
      </c>
      <c r="P56" s="35">
        <f t="shared" si="2"/>
        <v>2</v>
      </c>
      <c r="Q56" s="36">
        <v>0</v>
      </c>
      <c r="R56" s="36">
        <v>0</v>
      </c>
      <c r="S56" s="37">
        <f t="shared" si="3"/>
        <v>0</v>
      </c>
      <c r="T56" s="414"/>
      <c r="U56" s="414"/>
      <c r="V56" s="414"/>
      <c r="W56" s="414"/>
    </row>
    <row r="57" spans="1:23" x14ac:dyDescent="0.2">
      <c r="A57" s="490" t="s">
        <v>2944</v>
      </c>
      <c r="B57" s="33">
        <v>3</v>
      </c>
      <c r="C57" s="33">
        <v>0</v>
      </c>
      <c r="D57" s="33">
        <v>0</v>
      </c>
      <c r="E57" s="33">
        <v>0</v>
      </c>
      <c r="F57" s="34">
        <v>0</v>
      </c>
      <c r="G57" s="34">
        <v>0</v>
      </c>
      <c r="H57" s="34">
        <v>0</v>
      </c>
      <c r="I57" s="34">
        <v>0</v>
      </c>
      <c r="J57" s="34">
        <v>0</v>
      </c>
      <c r="K57" s="34">
        <v>0</v>
      </c>
      <c r="L57" s="34">
        <v>0</v>
      </c>
      <c r="M57" s="34">
        <v>0</v>
      </c>
      <c r="N57" s="35">
        <f t="shared" si="4"/>
        <v>3</v>
      </c>
      <c r="O57" s="35">
        <f t="shared" si="5"/>
        <v>0</v>
      </c>
      <c r="P57" s="35">
        <f t="shared" si="2"/>
        <v>3</v>
      </c>
      <c r="Q57" s="36">
        <v>0</v>
      </c>
      <c r="R57" s="36">
        <v>0</v>
      </c>
      <c r="S57" s="37">
        <f t="shared" si="3"/>
        <v>0</v>
      </c>
      <c r="T57" s="414"/>
      <c r="U57" s="414"/>
      <c r="V57" s="414"/>
      <c r="W57" s="414"/>
    </row>
    <row r="58" spans="1:23" x14ac:dyDescent="0.2">
      <c r="A58" s="490" t="s">
        <v>2945</v>
      </c>
      <c r="B58" s="33">
        <v>1</v>
      </c>
      <c r="C58" s="33">
        <v>0</v>
      </c>
      <c r="D58" s="33">
        <v>0</v>
      </c>
      <c r="E58" s="33">
        <v>0</v>
      </c>
      <c r="F58" s="34">
        <v>0</v>
      </c>
      <c r="G58" s="34">
        <v>0</v>
      </c>
      <c r="H58" s="34">
        <v>0</v>
      </c>
      <c r="I58" s="34">
        <v>0</v>
      </c>
      <c r="J58" s="34">
        <v>0</v>
      </c>
      <c r="K58" s="34">
        <v>0</v>
      </c>
      <c r="L58" s="34">
        <v>0</v>
      </c>
      <c r="M58" s="34">
        <v>0</v>
      </c>
      <c r="N58" s="35">
        <f t="shared" si="4"/>
        <v>1</v>
      </c>
      <c r="O58" s="35">
        <f t="shared" si="5"/>
        <v>0</v>
      </c>
      <c r="P58" s="35">
        <f t="shared" si="2"/>
        <v>1</v>
      </c>
      <c r="Q58" s="36">
        <v>0</v>
      </c>
      <c r="R58" s="36">
        <v>0</v>
      </c>
      <c r="S58" s="37">
        <f t="shared" si="3"/>
        <v>0</v>
      </c>
      <c r="T58" s="414"/>
      <c r="U58" s="414"/>
      <c r="V58" s="414"/>
      <c r="W58" s="414"/>
    </row>
    <row r="59" spans="1:23" x14ac:dyDescent="0.2">
      <c r="A59" s="490" t="s">
        <v>2946</v>
      </c>
      <c r="B59" s="33">
        <v>2</v>
      </c>
      <c r="C59" s="33">
        <v>0</v>
      </c>
      <c r="D59" s="33">
        <v>0</v>
      </c>
      <c r="E59" s="33">
        <v>0</v>
      </c>
      <c r="F59" s="34">
        <v>0</v>
      </c>
      <c r="G59" s="34">
        <v>0</v>
      </c>
      <c r="H59" s="34">
        <v>0</v>
      </c>
      <c r="I59" s="34">
        <v>0</v>
      </c>
      <c r="J59" s="34">
        <v>0</v>
      </c>
      <c r="K59" s="34">
        <v>0</v>
      </c>
      <c r="L59" s="34">
        <v>0</v>
      </c>
      <c r="M59" s="34">
        <v>0</v>
      </c>
      <c r="N59" s="35">
        <f t="shared" si="4"/>
        <v>2</v>
      </c>
      <c r="O59" s="35">
        <f t="shared" si="5"/>
        <v>0</v>
      </c>
      <c r="P59" s="35">
        <f t="shared" si="2"/>
        <v>2</v>
      </c>
      <c r="Q59" s="36">
        <v>0</v>
      </c>
      <c r="R59" s="36">
        <v>0</v>
      </c>
      <c r="S59" s="37">
        <f t="shared" si="3"/>
        <v>0</v>
      </c>
      <c r="T59" s="414"/>
      <c r="U59" s="414"/>
      <c r="V59" s="414"/>
      <c r="W59" s="414"/>
    </row>
    <row r="60" spans="1:23" x14ac:dyDescent="0.2">
      <c r="A60" s="490" t="s">
        <v>2947</v>
      </c>
      <c r="B60" s="33">
        <v>1</v>
      </c>
      <c r="C60" s="33">
        <v>0</v>
      </c>
      <c r="D60" s="33">
        <v>0</v>
      </c>
      <c r="E60" s="33">
        <v>0</v>
      </c>
      <c r="F60" s="34">
        <v>0</v>
      </c>
      <c r="G60" s="34">
        <v>0</v>
      </c>
      <c r="H60" s="34">
        <v>0</v>
      </c>
      <c r="I60" s="34">
        <v>0</v>
      </c>
      <c r="J60" s="34">
        <v>0</v>
      </c>
      <c r="K60" s="34">
        <v>0</v>
      </c>
      <c r="L60" s="34">
        <v>0</v>
      </c>
      <c r="M60" s="34">
        <v>0</v>
      </c>
      <c r="N60" s="35">
        <f t="shared" si="4"/>
        <v>1</v>
      </c>
      <c r="O60" s="35">
        <f t="shared" si="5"/>
        <v>0</v>
      </c>
      <c r="P60" s="35">
        <f t="shared" si="2"/>
        <v>1</v>
      </c>
      <c r="Q60" s="36">
        <v>0</v>
      </c>
      <c r="R60" s="36">
        <v>0</v>
      </c>
      <c r="S60" s="37">
        <f t="shared" si="3"/>
        <v>0</v>
      </c>
      <c r="T60" s="414"/>
      <c r="U60" s="414"/>
      <c r="V60" s="414"/>
      <c r="W60" s="414"/>
    </row>
    <row r="61" spans="1:23" x14ac:dyDescent="0.2">
      <c r="A61" s="490" t="s">
        <v>2387</v>
      </c>
      <c r="B61" s="33">
        <v>2</v>
      </c>
      <c r="C61" s="33">
        <v>0</v>
      </c>
      <c r="D61" s="33">
        <v>0</v>
      </c>
      <c r="E61" s="33">
        <v>0</v>
      </c>
      <c r="F61" s="34">
        <v>0</v>
      </c>
      <c r="G61" s="34">
        <v>0</v>
      </c>
      <c r="H61" s="34">
        <v>0</v>
      </c>
      <c r="I61" s="34">
        <v>0</v>
      </c>
      <c r="J61" s="34">
        <v>0</v>
      </c>
      <c r="K61" s="34">
        <v>0</v>
      </c>
      <c r="L61" s="34">
        <v>0</v>
      </c>
      <c r="M61" s="34">
        <v>0</v>
      </c>
      <c r="N61" s="35">
        <f t="shared" si="4"/>
        <v>2</v>
      </c>
      <c r="O61" s="35">
        <f t="shared" si="5"/>
        <v>0</v>
      </c>
      <c r="P61" s="35">
        <f t="shared" si="2"/>
        <v>2</v>
      </c>
      <c r="Q61" s="36">
        <v>0</v>
      </c>
      <c r="R61" s="36">
        <v>0</v>
      </c>
      <c r="S61" s="37">
        <f t="shared" si="3"/>
        <v>0</v>
      </c>
      <c r="T61" s="414"/>
      <c r="U61" s="414"/>
      <c r="V61" s="414"/>
      <c r="W61" s="414"/>
    </row>
    <row r="62" spans="1:23" x14ac:dyDescent="0.2">
      <c r="A62" s="490" t="s">
        <v>2393</v>
      </c>
      <c r="B62" s="33">
        <v>0</v>
      </c>
      <c r="C62" s="33">
        <v>0</v>
      </c>
      <c r="D62" s="33">
        <v>0</v>
      </c>
      <c r="E62" s="33">
        <v>0</v>
      </c>
      <c r="F62" s="34">
        <v>0</v>
      </c>
      <c r="G62" s="34">
        <v>0</v>
      </c>
      <c r="H62" s="34">
        <v>0</v>
      </c>
      <c r="I62" s="34">
        <v>0</v>
      </c>
      <c r="J62" s="34">
        <v>0</v>
      </c>
      <c r="K62" s="34">
        <v>0</v>
      </c>
      <c r="L62" s="34">
        <v>0</v>
      </c>
      <c r="M62" s="34">
        <v>0</v>
      </c>
      <c r="N62" s="35">
        <f t="shared" si="4"/>
        <v>0</v>
      </c>
      <c r="O62" s="35">
        <f t="shared" si="5"/>
        <v>0</v>
      </c>
      <c r="P62" s="35">
        <f t="shared" si="2"/>
        <v>0</v>
      </c>
      <c r="Q62" s="36">
        <v>0</v>
      </c>
      <c r="R62" s="36">
        <v>0</v>
      </c>
      <c r="S62" s="37">
        <f t="shared" si="3"/>
        <v>0</v>
      </c>
      <c r="T62" s="414"/>
      <c r="U62" s="414"/>
      <c r="V62" s="414"/>
      <c r="W62" s="414"/>
    </row>
    <row r="63" spans="1:23" x14ac:dyDescent="0.2">
      <c r="A63" s="490" t="s">
        <v>2948</v>
      </c>
      <c r="B63" s="33">
        <v>1</v>
      </c>
      <c r="C63" s="33">
        <v>0</v>
      </c>
      <c r="D63" s="33">
        <v>0</v>
      </c>
      <c r="E63" s="33">
        <v>0</v>
      </c>
      <c r="F63" s="34">
        <v>0</v>
      </c>
      <c r="G63" s="34">
        <v>0</v>
      </c>
      <c r="H63" s="34">
        <v>0</v>
      </c>
      <c r="I63" s="34">
        <v>0</v>
      </c>
      <c r="J63" s="34">
        <v>0</v>
      </c>
      <c r="K63" s="34">
        <v>0</v>
      </c>
      <c r="L63" s="34">
        <v>0</v>
      </c>
      <c r="M63" s="34">
        <v>0</v>
      </c>
      <c r="N63" s="35">
        <f t="shared" si="4"/>
        <v>1</v>
      </c>
      <c r="O63" s="35">
        <f t="shared" si="5"/>
        <v>0</v>
      </c>
      <c r="P63" s="35">
        <f t="shared" si="2"/>
        <v>1</v>
      </c>
      <c r="Q63" s="36">
        <v>0</v>
      </c>
      <c r="R63" s="36">
        <v>0</v>
      </c>
      <c r="S63" s="37">
        <f t="shared" si="3"/>
        <v>0</v>
      </c>
      <c r="T63" s="414"/>
      <c r="U63" s="414"/>
      <c r="V63" s="414"/>
      <c r="W63" s="414"/>
    </row>
    <row r="64" spans="1:23" x14ac:dyDescent="0.2">
      <c r="A64" s="490" t="s">
        <v>2722</v>
      </c>
      <c r="B64" s="33">
        <v>0</v>
      </c>
      <c r="C64" s="33">
        <v>0</v>
      </c>
      <c r="D64" s="33">
        <v>0</v>
      </c>
      <c r="E64" s="33">
        <v>0</v>
      </c>
      <c r="F64" s="34">
        <v>0</v>
      </c>
      <c r="G64" s="34">
        <v>0</v>
      </c>
      <c r="H64" s="34">
        <v>0</v>
      </c>
      <c r="I64" s="34">
        <v>0</v>
      </c>
      <c r="J64" s="34">
        <v>0</v>
      </c>
      <c r="K64" s="34">
        <v>0</v>
      </c>
      <c r="L64" s="34">
        <v>0</v>
      </c>
      <c r="M64" s="34">
        <v>0</v>
      </c>
      <c r="N64" s="35">
        <f t="shared" si="4"/>
        <v>0</v>
      </c>
      <c r="O64" s="35">
        <f t="shared" si="5"/>
        <v>0</v>
      </c>
      <c r="P64" s="35">
        <f t="shared" si="2"/>
        <v>0</v>
      </c>
      <c r="Q64" s="36">
        <v>0</v>
      </c>
      <c r="R64" s="36">
        <v>0</v>
      </c>
      <c r="S64" s="37">
        <f t="shared" si="3"/>
        <v>0</v>
      </c>
      <c r="T64" s="414"/>
      <c r="U64" s="414"/>
      <c r="V64" s="414"/>
      <c r="W64" s="414"/>
    </row>
    <row r="65" spans="1:23" x14ac:dyDescent="0.2">
      <c r="A65" s="490" t="s">
        <v>2725</v>
      </c>
      <c r="B65" s="33">
        <v>1</v>
      </c>
      <c r="C65" s="33">
        <v>0</v>
      </c>
      <c r="D65" s="33">
        <v>0</v>
      </c>
      <c r="E65" s="33">
        <v>0</v>
      </c>
      <c r="F65" s="34">
        <v>0</v>
      </c>
      <c r="G65" s="34">
        <v>0</v>
      </c>
      <c r="H65" s="34">
        <v>1</v>
      </c>
      <c r="I65" s="34">
        <v>0</v>
      </c>
      <c r="J65" s="34">
        <v>0</v>
      </c>
      <c r="K65" s="34">
        <v>0</v>
      </c>
      <c r="L65" s="34">
        <v>0</v>
      </c>
      <c r="M65" s="34">
        <v>0</v>
      </c>
      <c r="N65" s="35">
        <f t="shared" si="4"/>
        <v>1</v>
      </c>
      <c r="O65" s="35">
        <f t="shared" si="5"/>
        <v>1</v>
      </c>
      <c r="P65" s="35">
        <f t="shared" si="2"/>
        <v>2</v>
      </c>
      <c r="Q65" s="36">
        <v>0</v>
      </c>
      <c r="R65" s="36">
        <v>0</v>
      </c>
      <c r="S65" s="37">
        <f t="shared" si="3"/>
        <v>0</v>
      </c>
      <c r="T65" s="414"/>
      <c r="U65" s="414"/>
      <c r="V65" s="414"/>
      <c r="W65" s="414"/>
    </row>
    <row r="66" spans="1:23" x14ac:dyDescent="0.2">
      <c r="A66" s="490" t="s">
        <v>2728</v>
      </c>
      <c r="B66" s="33">
        <v>0</v>
      </c>
      <c r="C66" s="33">
        <v>0</v>
      </c>
      <c r="D66" s="33">
        <v>0</v>
      </c>
      <c r="E66" s="33">
        <v>0</v>
      </c>
      <c r="F66" s="34">
        <v>0</v>
      </c>
      <c r="G66" s="34">
        <v>0</v>
      </c>
      <c r="H66" s="34">
        <v>0</v>
      </c>
      <c r="I66" s="34">
        <v>0</v>
      </c>
      <c r="J66" s="34">
        <v>0</v>
      </c>
      <c r="K66" s="34">
        <v>0</v>
      </c>
      <c r="L66" s="34">
        <v>0</v>
      </c>
      <c r="M66" s="34">
        <v>0</v>
      </c>
      <c r="N66" s="35">
        <f t="shared" si="4"/>
        <v>0</v>
      </c>
      <c r="O66" s="35">
        <f t="shared" si="5"/>
        <v>0</v>
      </c>
      <c r="P66" s="35">
        <f t="shared" si="2"/>
        <v>0</v>
      </c>
      <c r="Q66" s="36">
        <v>0</v>
      </c>
      <c r="R66" s="36">
        <v>0</v>
      </c>
      <c r="S66" s="37">
        <f t="shared" si="3"/>
        <v>0</v>
      </c>
      <c r="T66" s="414"/>
      <c r="U66" s="414"/>
      <c r="V66" s="414"/>
      <c r="W66" s="414"/>
    </row>
    <row r="67" spans="1:23" x14ac:dyDescent="0.2">
      <c r="A67" s="490" t="s">
        <v>2731</v>
      </c>
      <c r="B67" s="33">
        <v>0</v>
      </c>
      <c r="C67" s="33">
        <v>0</v>
      </c>
      <c r="D67" s="33">
        <v>0</v>
      </c>
      <c r="E67" s="33">
        <v>0</v>
      </c>
      <c r="F67" s="34">
        <v>0</v>
      </c>
      <c r="G67" s="34">
        <v>0</v>
      </c>
      <c r="H67" s="34">
        <v>0</v>
      </c>
      <c r="I67" s="34">
        <v>0</v>
      </c>
      <c r="J67" s="34">
        <v>0</v>
      </c>
      <c r="K67" s="34">
        <v>0</v>
      </c>
      <c r="L67" s="34">
        <v>0</v>
      </c>
      <c r="M67" s="34">
        <v>0</v>
      </c>
      <c r="N67" s="35">
        <f t="shared" si="4"/>
        <v>0</v>
      </c>
      <c r="O67" s="35">
        <f t="shared" si="5"/>
        <v>0</v>
      </c>
      <c r="P67" s="35">
        <f t="shared" si="2"/>
        <v>0</v>
      </c>
      <c r="Q67" s="36">
        <v>0</v>
      </c>
      <c r="R67" s="36">
        <v>0</v>
      </c>
      <c r="S67" s="37">
        <f t="shared" si="3"/>
        <v>0</v>
      </c>
      <c r="T67" s="414"/>
      <c r="U67" s="414"/>
      <c r="V67" s="414"/>
      <c r="W67" s="414"/>
    </row>
    <row r="68" spans="1:23" x14ac:dyDescent="0.2">
      <c r="A68" s="490" t="s">
        <v>2734</v>
      </c>
      <c r="B68" s="33">
        <v>0</v>
      </c>
      <c r="C68" s="33">
        <v>0</v>
      </c>
      <c r="D68" s="33">
        <v>0</v>
      </c>
      <c r="E68" s="33">
        <v>0</v>
      </c>
      <c r="F68" s="34">
        <v>0</v>
      </c>
      <c r="G68" s="34">
        <v>0</v>
      </c>
      <c r="H68" s="34">
        <v>0</v>
      </c>
      <c r="I68" s="34">
        <v>0</v>
      </c>
      <c r="J68" s="34">
        <v>0</v>
      </c>
      <c r="K68" s="34">
        <v>0</v>
      </c>
      <c r="L68" s="34">
        <v>0</v>
      </c>
      <c r="M68" s="34">
        <v>0</v>
      </c>
      <c r="N68" s="35">
        <f t="shared" si="4"/>
        <v>0</v>
      </c>
      <c r="O68" s="35">
        <f t="shared" si="5"/>
        <v>0</v>
      </c>
      <c r="P68" s="35">
        <f t="shared" si="2"/>
        <v>0</v>
      </c>
      <c r="Q68" s="36">
        <v>0</v>
      </c>
      <c r="R68" s="36">
        <v>0</v>
      </c>
      <c r="S68" s="37">
        <f t="shared" si="3"/>
        <v>0</v>
      </c>
      <c r="T68" s="414"/>
      <c r="U68" s="414"/>
      <c r="V68" s="414"/>
      <c r="W68" s="414"/>
    </row>
    <row r="69" spans="1:23" x14ac:dyDescent="0.2">
      <c r="A69" s="490" t="s">
        <v>2949</v>
      </c>
      <c r="B69" s="33">
        <v>0</v>
      </c>
      <c r="C69" s="33">
        <v>0</v>
      </c>
      <c r="D69" s="33">
        <v>0</v>
      </c>
      <c r="E69" s="33">
        <v>0</v>
      </c>
      <c r="F69" s="34">
        <v>0</v>
      </c>
      <c r="G69" s="34">
        <v>0</v>
      </c>
      <c r="H69" s="34">
        <v>0</v>
      </c>
      <c r="I69" s="34">
        <v>0</v>
      </c>
      <c r="J69" s="34">
        <v>0</v>
      </c>
      <c r="K69" s="34">
        <v>0</v>
      </c>
      <c r="L69" s="34">
        <v>0</v>
      </c>
      <c r="M69" s="34">
        <v>0</v>
      </c>
      <c r="N69" s="35">
        <f t="shared" si="4"/>
        <v>0</v>
      </c>
      <c r="O69" s="35">
        <f t="shared" si="5"/>
        <v>0</v>
      </c>
      <c r="P69" s="35">
        <f t="shared" si="2"/>
        <v>0</v>
      </c>
      <c r="Q69" s="36">
        <v>0</v>
      </c>
      <c r="R69" s="36">
        <v>0</v>
      </c>
      <c r="S69" s="37">
        <f t="shared" si="3"/>
        <v>0</v>
      </c>
      <c r="T69" s="414"/>
      <c r="U69" s="414"/>
      <c r="V69" s="414"/>
      <c r="W69" s="414"/>
    </row>
    <row r="70" spans="1:23" x14ac:dyDescent="0.2">
      <c r="A70" s="490" t="s">
        <v>2950</v>
      </c>
      <c r="B70" s="33">
        <v>0</v>
      </c>
      <c r="C70" s="33">
        <v>0</v>
      </c>
      <c r="D70" s="33">
        <v>0</v>
      </c>
      <c r="E70" s="33">
        <v>0</v>
      </c>
      <c r="F70" s="34">
        <v>0</v>
      </c>
      <c r="G70" s="34">
        <v>0</v>
      </c>
      <c r="H70" s="34">
        <v>0</v>
      </c>
      <c r="I70" s="34">
        <v>0</v>
      </c>
      <c r="J70" s="34">
        <v>0</v>
      </c>
      <c r="K70" s="34">
        <v>0</v>
      </c>
      <c r="L70" s="34">
        <v>0</v>
      </c>
      <c r="M70" s="34">
        <v>0</v>
      </c>
      <c r="N70" s="35">
        <f t="shared" si="4"/>
        <v>0</v>
      </c>
      <c r="O70" s="35">
        <f t="shared" si="5"/>
        <v>0</v>
      </c>
      <c r="P70" s="35">
        <f t="shared" si="2"/>
        <v>0</v>
      </c>
      <c r="Q70" s="36">
        <v>0</v>
      </c>
      <c r="R70" s="36">
        <v>0</v>
      </c>
      <c r="S70" s="37">
        <f t="shared" si="3"/>
        <v>0</v>
      </c>
      <c r="T70" s="414"/>
      <c r="U70" s="414"/>
      <c r="V70" s="414"/>
      <c r="W70" s="414"/>
    </row>
    <row r="71" spans="1:23" x14ac:dyDescent="0.2">
      <c r="A71" s="490" t="s">
        <v>2388</v>
      </c>
      <c r="B71" s="33">
        <v>0</v>
      </c>
      <c r="C71" s="33">
        <v>0</v>
      </c>
      <c r="D71" s="33">
        <v>0</v>
      </c>
      <c r="E71" s="33">
        <v>0</v>
      </c>
      <c r="F71" s="34">
        <v>0</v>
      </c>
      <c r="G71" s="34">
        <v>0</v>
      </c>
      <c r="H71" s="34">
        <v>0</v>
      </c>
      <c r="I71" s="34">
        <v>0</v>
      </c>
      <c r="J71" s="34">
        <v>0</v>
      </c>
      <c r="K71" s="34">
        <v>0</v>
      </c>
      <c r="L71" s="34">
        <v>0</v>
      </c>
      <c r="M71" s="34">
        <v>0</v>
      </c>
      <c r="N71" s="35">
        <f t="shared" si="4"/>
        <v>0</v>
      </c>
      <c r="O71" s="35">
        <f t="shared" si="5"/>
        <v>0</v>
      </c>
      <c r="P71" s="35">
        <f t="shared" ref="P71:P73" si="6">+O71+N71</f>
        <v>0</v>
      </c>
      <c r="Q71" s="36">
        <v>0</v>
      </c>
      <c r="R71" s="36">
        <v>0</v>
      </c>
      <c r="S71" s="37">
        <f t="shared" ref="S71:S72" si="7">+R71+Q71</f>
        <v>0</v>
      </c>
      <c r="T71" s="414"/>
      <c r="U71" s="414"/>
      <c r="V71" s="414"/>
      <c r="W71" s="414"/>
    </row>
    <row r="72" spans="1:23" x14ac:dyDescent="0.2">
      <c r="A72" s="490" t="s">
        <v>2394</v>
      </c>
      <c r="B72" s="33">
        <v>0</v>
      </c>
      <c r="C72" s="33">
        <v>0</v>
      </c>
      <c r="D72" s="33">
        <v>0</v>
      </c>
      <c r="E72" s="33">
        <v>0</v>
      </c>
      <c r="F72" s="34">
        <v>0</v>
      </c>
      <c r="G72" s="34">
        <v>0</v>
      </c>
      <c r="H72" s="34">
        <v>0</v>
      </c>
      <c r="I72" s="34">
        <v>0</v>
      </c>
      <c r="J72" s="34">
        <v>0</v>
      </c>
      <c r="K72" s="34">
        <v>0</v>
      </c>
      <c r="L72" s="34">
        <v>0</v>
      </c>
      <c r="M72" s="34">
        <v>0</v>
      </c>
      <c r="N72" s="35">
        <f t="shared" ref="N72:N73" si="8">B72+C72+D72+E72+F72+G72</f>
        <v>0</v>
      </c>
      <c r="O72" s="35">
        <f t="shared" ref="O72:O73" si="9">H72+I72+J72+K72+L72+M72</f>
        <v>0</v>
      </c>
      <c r="P72" s="35">
        <f t="shared" si="6"/>
        <v>0</v>
      </c>
      <c r="Q72" s="36">
        <v>0</v>
      </c>
      <c r="R72" s="36">
        <v>0</v>
      </c>
      <c r="S72" s="37">
        <f t="shared" si="7"/>
        <v>0</v>
      </c>
      <c r="T72" s="414"/>
      <c r="U72" s="414"/>
      <c r="V72" s="414"/>
      <c r="W72" s="414"/>
    </row>
    <row r="73" spans="1:23" ht="22.5" customHeight="1" x14ac:dyDescent="0.2">
      <c r="A73" s="441" t="s">
        <v>2607</v>
      </c>
      <c r="B73" s="442">
        <v>0</v>
      </c>
      <c r="C73" s="442">
        <v>0</v>
      </c>
      <c r="D73" s="442">
        <v>0</v>
      </c>
      <c r="E73" s="442">
        <v>0</v>
      </c>
      <c r="F73" s="443">
        <v>0</v>
      </c>
      <c r="G73" s="443">
        <v>0</v>
      </c>
      <c r="H73" s="443">
        <v>0</v>
      </c>
      <c r="I73" s="443">
        <v>0</v>
      </c>
      <c r="J73" s="443">
        <v>0</v>
      </c>
      <c r="K73" s="443">
        <v>0</v>
      </c>
      <c r="L73" s="443">
        <v>0</v>
      </c>
      <c r="M73" s="443">
        <v>0</v>
      </c>
      <c r="N73" s="35">
        <f t="shared" si="8"/>
        <v>0</v>
      </c>
      <c r="O73" s="35">
        <f t="shared" si="9"/>
        <v>0</v>
      </c>
      <c r="P73" s="35">
        <f t="shared" si="6"/>
        <v>0</v>
      </c>
      <c r="Q73" s="36">
        <v>0</v>
      </c>
      <c r="R73" s="36">
        <v>0</v>
      </c>
      <c r="S73" s="39">
        <f>+R73+Q73</f>
        <v>0</v>
      </c>
      <c r="T73" s="414"/>
      <c r="U73" s="414"/>
      <c r="V73" s="414"/>
      <c r="W73" s="414"/>
    </row>
    <row r="74" spans="1:23" ht="24" customHeight="1" x14ac:dyDescent="0.2">
      <c r="A74" s="783" t="s">
        <v>535</v>
      </c>
      <c r="B74" s="784"/>
      <c r="C74" s="784"/>
      <c r="D74" s="784"/>
      <c r="E74" s="784"/>
      <c r="F74" s="784"/>
      <c r="G74" s="784"/>
      <c r="H74" s="784"/>
      <c r="I74" s="784"/>
      <c r="J74" s="784"/>
      <c r="K74" s="784"/>
      <c r="L74" s="784"/>
      <c r="M74" s="784"/>
      <c r="N74" s="784"/>
      <c r="O74" s="784"/>
      <c r="P74" s="784"/>
      <c r="Q74" s="36">
        <v>0</v>
      </c>
      <c r="R74" s="36">
        <v>0</v>
      </c>
      <c r="S74" s="39">
        <f>+R74+Q74</f>
        <v>0</v>
      </c>
      <c r="T74" s="414"/>
      <c r="U74" s="414"/>
      <c r="V74" s="414"/>
      <c r="W74" s="414"/>
    </row>
    <row r="75" spans="1:23" ht="25.5" x14ac:dyDescent="0.2">
      <c r="A75" s="40" t="s">
        <v>534</v>
      </c>
      <c r="B75" s="361">
        <f t="shared" ref="B75:P75" si="10">SUM(B7:B73)</f>
        <v>541</v>
      </c>
      <c r="C75" s="41">
        <f t="shared" si="10"/>
        <v>0</v>
      </c>
      <c r="D75" s="41">
        <f t="shared" si="10"/>
        <v>3</v>
      </c>
      <c r="E75" s="41">
        <f t="shared" si="10"/>
        <v>3</v>
      </c>
      <c r="F75" s="41">
        <f t="shared" si="10"/>
        <v>0</v>
      </c>
      <c r="G75" s="41">
        <f t="shared" si="10"/>
        <v>12</v>
      </c>
      <c r="H75" s="41">
        <f t="shared" si="10"/>
        <v>25</v>
      </c>
      <c r="I75" s="41">
        <f t="shared" si="10"/>
        <v>0</v>
      </c>
      <c r="J75" s="41">
        <f t="shared" si="10"/>
        <v>0</v>
      </c>
      <c r="K75" s="41">
        <f t="shared" si="10"/>
        <v>0</v>
      </c>
      <c r="L75" s="41">
        <f t="shared" si="10"/>
        <v>0</v>
      </c>
      <c r="M75" s="41">
        <f t="shared" si="10"/>
        <v>2</v>
      </c>
      <c r="N75" s="41">
        <f t="shared" si="10"/>
        <v>559</v>
      </c>
      <c r="O75" s="41">
        <f t="shared" si="10"/>
        <v>27</v>
      </c>
      <c r="P75" s="361">
        <f t="shared" si="10"/>
        <v>586</v>
      </c>
      <c r="Q75" s="41">
        <f>SUM(Q7:Q74)</f>
        <v>0</v>
      </c>
      <c r="R75" s="41">
        <f>SUM(R7:R74)</f>
        <v>0</v>
      </c>
      <c r="S75" s="41">
        <f>SUM(S7:S74)</f>
        <v>0</v>
      </c>
      <c r="T75" s="414"/>
      <c r="U75" s="414"/>
      <c r="V75" s="414"/>
      <c r="W75" s="414"/>
    </row>
    <row r="76" spans="1:23" s="382" customFormat="1" ht="14.25" x14ac:dyDescent="0.2">
      <c r="A76" s="12" t="s">
        <v>2361</v>
      </c>
      <c r="B76" s="12"/>
      <c r="C76" s="12"/>
      <c r="P76" s="383"/>
      <c r="Q76" s="383"/>
      <c r="R76" s="384"/>
      <c r="S76" s="383"/>
      <c r="T76" s="414"/>
      <c r="U76" s="414"/>
      <c r="V76" s="414"/>
      <c r="W76" s="414"/>
    </row>
    <row r="77" spans="1:23" x14ac:dyDescent="0.2">
      <c r="P77" s="367"/>
      <c r="Q77" s="367"/>
      <c r="R77" s="367"/>
      <c r="S77" s="1"/>
    </row>
    <row r="78" spans="1:23" x14ac:dyDescent="0.2">
      <c r="P78" s="1"/>
      <c r="Q78" s="1"/>
      <c r="R78" s="1"/>
      <c r="S78" s="1"/>
    </row>
    <row r="79" spans="1:23" x14ac:dyDescent="0.2">
      <c r="B79" s="432"/>
      <c r="C79" s="432"/>
      <c r="D79" s="432"/>
      <c r="E79" s="432"/>
      <c r="F79" s="432"/>
      <c r="G79" s="432"/>
      <c r="H79" s="432"/>
      <c r="I79" s="432"/>
      <c r="J79" s="432"/>
      <c r="K79" s="432"/>
      <c r="L79" s="432"/>
      <c r="M79" s="432"/>
      <c r="N79" s="432"/>
      <c r="O79" s="432"/>
      <c r="P79" s="367"/>
      <c r="Q79" s="1"/>
      <c r="R79" s="1"/>
      <c r="S79" s="1"/>
    </row>
    <row r="80" spans="1:23" x14ac:dyDescent="0.2">
      <c r="B80" s="33"/>
      <c r="C80" s="33"/>
      <c r="D80" s="33"/>
      <c r="E80" s="33"/>
      <c r="F80" s="33"/>
      <c r="G80" s="33"/>
      <c r="H80" s="33"/>
      <c r="I80" s="33"/>
      <c r="J80" s="33"/>
      <c r="K80" s="33"/>
      <c r="L80" s="33"/>
      <c r="M80" s="33"/>
    </row>
  </sheetData>
  <mergeCells count="9">
    <mergeCell ref="A74:P74"/>
    <mergeCell ref="A1:S1"/>
    <mergeCell ref="A2:S2"/>
    <mergeCell ref="A4:A6"/>
    <mergeCell ref="B4:P4"/>
    <mergeCell ref="Q4:S5"/>
    <mergeCell ref="B5:G5"/>
    <mergeCell ref="H5:M5"/>
    <mergeCell ref="N5:P5"/>
  </mergeCells>
  <conditionalFormatting sqref="T7:W76">
    <cfRule type="dataBar" priority="9">
      <dataBar>
        <cfvo type="min"/>
        <cfvo type="max"/>
        <color rgb="FFFF555A"/>
      </dataBar>
      <extLst>
        <ext xmlns:x14="http://schemas.microsoft.com/office/spreadsheetml/2009/9/main" uri="{B025F937-C7B1-47D3-B67F-A62EFF666E3E}">
          <x14:id>{C80CD39C-5FB7-46C9-A4A0-96F86CBA1283}</x14:id>
        </ext>
      </extLst>
    </cfRule>
  </conditionalFormatting>
  <printOptions horizontalCentered="1" verticalCentered="1"/>
  <pageMargins left="0" right="0" top="0" bottom="0" header="0" footer="0"/>
  <pageSetup paperSize="9" scale="67" orientation="portrait" r:id="rId1"/>
  <drawing r:id="rId2"/>
  <extLst>
    <ext xmlns:x14="http://schemas.microsoft.com/office/spreadsheetml/2009/9/main" uri="{78C0D931-6437-407d-A8EE-F0AAD7539E65}">
      <x14:conditionalFormattings>
        <x14:conditionalFormatting xmlns:xm="http://schemas.microsoft.com/office/excel/2006/main">
          <x14:cfRule type="dataBar" id="{C80CD39C-5FB7-46C9-A4A0-96F86CBA1283}">
            <x14:dataBar minLength="0" maxLength="100" border="1" negativeBarBorderColorSameAsPositive="0">
              <x14:cfvo type="autoMin"/>
              <x14:cfvo type="autoMax"/>
              <x14:borderColor rgb="FFFF555A"/>
              <x14:negativeFillColor rgb="FFFF0000"/>
              <x14:negativeBorderColor rgb="FFFF0000"/>
              <x14:axisColor rgb="FF000000"/>
            </x14:dataBar>
          </x14:cfRule>
          <xm:sqref>T7:W76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78"/>
  <sheetViews>
    <sheetView showGridLines="0" zoomScaleNormal="100" workbookViewId="0">
      <selection sqref="A1:G1"/>
    </sheetView>
  </sheetViews>
  <sheetFormatPr defaultColWidth="9.140625" defaultRowHeight="12.75" x14ac:dyDescent="0.2"/>
  <cols>
    <col min="1" max="1" width="12.85546875" style="79" customWidth="1"/>
    <col min="2" max="4" width="11.42578125" style="78" customWidth="1"/>
    <col min="5" max="7" width="12" style="78" customWidth="1"/>
    <col min="8" max="16384" width="9.140625" style="78"/>
  </cols>
  <sheetData>
    <row r="1" spans="1:8" s="68" customFormat="1" ht="26.25" customHeight="1" x14ac:dyDescent="0.25">
      <c r="A1" s="792" t="s">
        <v>3598</v>
      </c>
      <c r="B1" s="792"/>
      <c r="C1" s="792"/>
      <c r="D1" s="792"/>
      <c r="E1" s="792"/>
      <c r="F1" s="792"/>
      <c r="G1" s="792"/>
    </row>
    <row r="2" spans="1:8" s="68" customFormat="1" ht="30.75" customHeight="1" x14ac:dyDescent="0.25">
      <c r="A2" s="793" t="s">
        <v>3599</v>
      </c>
      <c r="B2" s="793"/>
      <c r="C2" s="793"/>
      <c r="D2" s="793"/>
      <c r="E2" s="793"/>
      <c r="F2" s="793"/>
      <c r="G2" s="793"/>
    </row>
    <row r="3" spans="1:8" s="68" customFormat="1" ht="12.75" customHeight="1" x14ac:dyDescent="0.25">
      <c r="A3" s="794" t="s">
        <v>552</v>
      </c>
      <c r="B3" s="797" t="s">
        <v>548</v>
      </c>
      <c r="C3" s="798"/>
      <c r="D3" s="798"/>
      <c r="E3" s="799" t="s">
        <v>549</v>
      </c>
      <c r="F3" s="800"/>
      <c r="G3" s="800"/>
    </row>
    <row r="4" spans="1:8" s="68" customFormat="1" ht="19.5" customHeight="1" x14ac:dyDescent="0.25">
      <c r="A4" s="795"/>
      <c r="B4" s="797"/>
      <c r="C4" s="798"/>
      <c r="D4" s="798"/>
      <c r="E4" s="801"/>
      <c r="F4" s="802"/>
      <c r="G4" s="802"/>
    </row>
    <row r="5" spans="1:8" s="68" customFormat="1" ht="15" customHeight="1" x14ac:dyDescent="0.25">
      <c r="A5" s="796"/>
      <c r="B5" s="72" t="s">
        <v>550</v>
      </c>
      <c r="C5" s="73" t="s">
        <v>551</v>
      </c>
      <c r="D5" s="73" t="s">
        <v>540</v>
      </c>
      <c r="E5" s="73" t="s">
        <v>550</v>
      </c>
      <c r="F5" s="73" t="s">
        <v>551</v>
      </c>
      <c r="G5" s="74" t="s">
        <v>540</v>
      </c>
    </row>
    <row r="6" spans="1:8" s="68" customFormat="1" ht="15" customHeight="1" x14ac:dyDescent="0.25">
      <c r="A6" s="488" t="s">
        <v>2642</v>
      </c>
      <c r="B6" s="75">
        <v>0</v>
      </c>
      <c r="C6" s="75">
        <v>0</v>
      </c>
      <c r="D6" s="57">
        <f t="shared" ref="D6:D72" si="0">+C6+B6</f>
        <v>0</v>
      </c>
      <c r="E6" s="75">
        <v>0</v>
      </c>
      <c r="F6" s="75">
        <v>0</v>
      </c>
      <c r="G6" s="76">
        <f t="shared" ref="G6:G72" si="1">+F6+E6</f>
        <v>0</v>
      </c>
    </row>
    <row r="7" spans="1:8" s="68" customFormat="1" ht="12.6" customHeight="1" x14ac:dyDescent="0.25">
      <c r="A7" s="488" t="s">
        <v>2924</v>
      </c>
      <c r="B7" s="75">
        <v>0</v>
      </c>
      <c r="C7" s="75">
        <v>0</v>
      </c>
      <c r="D7" s="57">
        <f t="shared" si="0"/>
        <v>0</v>
      </c>
      <c r="E7" s="56">
        <v>0</v>
      </c>
      <c r="F7" s="56">
        <v>0</v>
      </c>
      <c r="G7" s="76">
        <f t="shared" si="1"/>
        <v>0</v>
      </c>
    </row>
    <row r="8" spans="1:8" s="77" customFormat="1" ht="12.6" customHeight="1" x14ac:dyDescent="0.2">
      <c r="A8" s="488" t="s">
        <v>2925</v>
      </c>
      <c r="B8" s="75">
        <v>0</v>
      </c>
      <c r="C8" s="75">
        <v>0</v>
      </c>
      <c r="D8" s="57">
        <f t="shared" si="0"/>
        <v>0</v>
      </c>
      <c r="E8" s="56">
        <v>0</v>
      </c>
      <c r="F8" s="56">
        <v>0</v>
      </c>
      <c r="G8" s="57">
        <f t="shared" si="1"/>
        <v>0</v>
      </c>
      <c r="H8" s="68"/>
    </row>
    <row r="9" spans="1:8" s="77" customFormat="1" ht="12.6" customHeight="1" x14ac:dyDescent="0.2">
      <c r="A9" s="488" t="s">
        <v>2926</v>
      </c>
      <c r="B9" s="75">
        <v>0</v>
      </c>
      <c r="C9" s="75">
        <v>0</v>
      </c>
      <c r="D9" s="57">
        <f t="shared" si="0"/>
        <v>0</v>
      </c>
      <c r="E9" s="56">
        <v>0</v>
      </c>
      <c r="F9" s="56">
        <v>0</v>
      </c>
      <c r="G9" s="57">
        <f t="shared" si="1"/>
        <v>0</v>
      </c>
      <c r="H9" s="68"/>
    </row>
    <row r="10" spans="1:8" s="77" customFormat="1" ht="12.6" customHeight="1" x14ac:dyDescent="0.2">
      <c r="A10" s="488" t="s">
        <v>2382</v>
      </c>
      <c r="B10" s="75">
        <v>0</v>
      </c>
      <c r="C10" s="75">
        <v>0</v>
      </c>
      <c r="D10" s="57">
        <f t="shared" si="0"/>
        <v>0</v>
      </c>
      <c r="E10" s="56">
        <v>0</v>
      </c>
      <c r="F10" s="56">
        <v>0</v>
      </c>
      <c r="G10" s="57">
        <f t="shared" si="1"/>
        <v>0</v>
      </c>
      <c r="H10" s="68"/>
    </row>
    <row r="11" spans="1:8" s="77" customFormat="1" ht="12.6" customHeight="1" x14ac:dyDescent="0.2">
      <c r="A11" s="488" t="s">
        <v>2390</v>
      </c>
      <c r="B11" s="75">
        <v>0</v>
      </c>
      <c r="C11" s="75">
        <v>0</v>
      </c>
      <c r="D11" s="57">
        <f t="shared" si="0"/>
        <v>0</v>
      </c>
      <c r="E11" s="56">
        <v>0</v>
      </c>
      <c r="F11" s="56">
        <v>0</v>
      </c>
      <c r="G11" s="57">
        <f t="shared" si="1"/>
        <v>0</v>
      </c>
      <c r="H11" s="68"/>
    </row>
    <row r="12" spans="1:8" s="77" customFormat="1" ht="12.6" customHeight="1" x14ac:dyDescent="0.2">
      <c r="A12" s="488" t="s">
        <v>2927</v>
      </c>
      <c r="B12" s="75">
        <v>0</v>
      </c>
      <c r="C12" s="75">
        <v>0</v>
      </c>
      <c r="D12" s="57">
        <f t="shared" si="0"/>
        <v>0</v>
      </c>
      <c r="E12" s="56">
        <v>0</v>
      </c>
      <c r="F12" s="56">
        <v>0</v>
      </c>
      <c r="G12" s="57">
        <f t="shared" si="1"/>
        <v>0</v>
      </c>
      <c r="H12" s="68"/>
    </row>
    <row r="13" spans="1:8" s="77" customFormat="1" ht="12.6" customHeight="1" x14ac:dyDescent="0.2">
      <c r="A13" s="488" t="s">
        <v>2647</v>
      </c>
      <c r="B13" s="75">
        <v>1</v>
      </c>
      <c r="C13" s="75">
        <v>0</v>
      </c>
      <c r="D13" s="57">
        <f t="shared" si="0"/>
        <v>1</v>
      </c>
      <c r="E13" s="56">
        <v>0</v>
      </c>
      <c r="F13" s="56">
        <v>0</v>
      </c>
      <c r="G13" s="57">
        <f t="shared" si="1"/>
        <v>0</v>
      </c>
      <c r="H13" s="68"/>
    </row>
    <row r="14" spans="1:8" s="77" customFormat="1" ht="12.6" customHeight="1" x14ac:dyDescent="0.2">
      <c r="A14" s="488" t="s">
        <v>2650</v>
      </c>
      <c r="B14" s="75">
        <v>0</v>
      </c>
      <c r="C14" s="75">
        <v>0</v>
      </c>
      <c r="D14" s="57">
        <f t="shared" si="0"/>
        <v>0</v>
      </c>
      <c r="E14" s="56">
        <v>0</v>
      </c>
      <c r="F14" s="56">
        <v>0</v>
      </c>
      <c r="G14" s="57">
        <f t="shared" si="1"/>
        <v>0</v>
      </c>
      <c r="H14" s="68"/>
    </row>
    <row r="15" spans="1:8" s="77" customFormat="1" ht="12.6" customHeight="1" x14ac:dyDescent="0.2">
      <c r="A15" s="488" t="s">
        <v>2653</v>
      </c>
      <c r="B15" s="75">
        <v>0</v>
      </c>
      <c r="C15" s="75">
        <v>0</v>
      </c>
      <c r="D15" s="57">
        <f t="shared" si="0"/>
        <v>0</v>
      </c>
      <c r="E15" s="56">
        <v>0</v>
      </c>
      <c r="F15" s="56">
        <v>0</v>
      </c>
      <c r="G15" s="57">
        <f t="shared" si="1"/>
        <v>0</v>
      </c>
      <c r="H15" s="68"/>
    </row>
    <row r="16" spans="1:8" s="77" customFormat="1" ht="12.6" customHeight="1" x14ac:dyDescent="0.2">
      <c r="A16" s="488" t="s">
        <v>2656</v>
      </c>
      <c r="B16" s="75">
        <v>1</v>
      </c>
      <c r="C16" s="75">
        <v>0</v>
      </c>
      <c r="D16" s="57">
        <f t="shared" si="0"/>
        <v>1</v>
      </c>
      <c r="E16" s="56">
        <v>0</v>
      </c>
      <c r="F16" s="56">
        <v>0</v>
      </c>
      <c r="G16" s="57">
        <f t="shared" si="1"/>
        <v>0</v>
      </c>
      <c r="H16" s="68"/>
    </row>
    <row r="17" spans="1:8" s="77" customFormat="1" ht="12.6" customHeight="1" x14ac:dyDescent="0.2">
      <c r="A17" s="488" t="s">
        <v>2659</v>
      </c>
      <c r="B17" s="75">
        <v>0</v>
      </c>
      <c r="C17" s="75">
        <v>0</v>
      </c>
      <c r="D17" s="57">
        <f t="shared" si="0"/>
        <v>0</v>
      </c>
      <c r="E17" s="56">
        <v>0</v>
      </c>
      <c r="F17" s="56">
        <v>0</v>
      </c>
      <c r="G17" s="57">
        <f t="shared" si="1"/>
        <v>0</v>
      </c>
      <c r="H17" s="68"/>
    </row>
    <row r="18" spans="1:8" s="77" customFormat="1" ht="12.6" customHeight="1" x14ac:dyDescent="0.2">
      <c r="A18" s="488" t="s">
        <v>2662</v>
      </c>
      <c r="B18" s="75">
        <v>0</v>
      </c>
      <c r="C18" s="75">
        <v>0</v>
      </c>
      <c r="D18" s="57">
        <f t="shared" si="0"/>
        <v>0</v>
      </c>
      <c r="E18" s="56">
        <v>0</v>
      </c>
      <c r="F18" s="56">
        <v>0</v>
      </c>
      <c r="G18" s="57">
        <f t="shared" si="1"/>
        <v>0</v>
      </c>
      <c r="H18" s="68"/>
    </row>
    <row r="19" spans="1:8" s="77" customFormat="1" ht="12.6" customHeight="1" x14ac:dyDescent="0.2">
      <c r="A19" s="488" t="s">
        <v>2928</v>
      </c>
      <c r="B19" s="75">
        <v>2</v>
      </c>
      <c r="C19" s="75">
        <v>0</v>
      </c>
      <c r="D19" s="57">
        <f t="shared" si="0"/>
        <v>2</v>
      </c>
      <c r="E19" s="56">
        <v>0</v>
      </c>
      <c r="F19" s="56">
        <v>0</v>
      </c>
      <c r="G19" s="57">
        <f t="shared" si="1"/>
        <v>0</v>
      </c>
      <c r="H19" s="68"/>
    </row>
    <row r="20" spans="1:8" s="77" customFormat="1" ht="12.6" customHeight="1" x14ac:dyDescent="0.2">
      <c r="A20" s="488" t="s">
        <v>2929</v>
      </c>
      <c r="B20" s="75">
        <v>0</v>
      </c>
      <c r="C20" s="75">
        <v>0</v>
      </c>
      <c r="D20" s="57">
        <f t="shared" si="0"/>
        <v>0</v>
      </c>
      <c r="E20" s="56">
        <v>0</v>
      </c>
      <c r="F20" s="56">
        <v>0</v>
      </c>
      <c r="G20" s="57">
        <f t="shared" si="1"/>
        <v>0</v>
      </c>
      <c r="H20" s="68"/>
    </row>
    <row r="21" spans="1:8" s="77" customFormat="1" ht="12.6" customHeight="1" x14ac:dyDescent="0.2">
      <c r="A21" s="488" t="s">
        <v>2383</v>
      </c>
      <c r="B21" s="75">
        <v>0</v>
      </c>
      <c r="C21" s="75">
        <v>0</v>
      </c>
      <c r="D21" s="57">
        <f t="shared" si="0"/>
        <v>0</v>
      </c>
      <c r="E21" s="56">
        <v>0</v>
      </c>
      <c r="F21" s="56">
        <v>0</v>
      </c>
      <c r="G21" s="57">
        <f t="shared" si="1"/>
        <v>0</v>
      </c>
      <c r="H21" s="68"/>
    </row>
    <row r="22" spans="1:8" s="77" customFormat="1" ht="12.6" customHeight="1" x14ac:dyDescent="0.2">
      <c r="A22" s="488" t="s">
        <v>2930</v>
      </c>
      <c r="B22" s="75">
        <v>0</v>
      </c>
      <c r="C22" s="75">
        <v>0</v>
      </c>
      <c r="D22" s="57">
        <f t="shared" si="0"/>
        <v>0</v>
      </c>
      <c r="E22" s="56">
        <v>0</v>
      </c>
      <c r="F22" s="56">
        <v>0</v>
      </c>
      <c r="G22" s="57">
        <f t="shared" si="1"/>
        <v>0</v>
      </c>
      <c r="H22" s="68"/>
    </row>
    <row r="23" spans="1:8" s="77" customFormat="1" ht="12.6" customHeight="1" x14ac:dyDescent="0.2">
      <c r="A23" s="488" t="s">
        <v>2667</v>
      </c>
      <c r="B23" s="75">
        <v>2</v>
      </c>
      <c r="C23" s="75">
        <v>0</v>
      </c>
      <c r="D23" s="57">
        <f t="shared" si="0"/>
        <v>2</v>
      </c>
      <c r="E23" s="56">
        <v>0</v>
      </c>
      <c r="F23" s="56">
        <v>0</v>
      </c>
      <c r="G23" s="57">
        <f t="shared" si="1"/>
        <v>0</v>
      </c>
      <c r="H23" s="68"/>
    </row>
    <row r="24" spans="1:8" s="77" customFormat="1" ht="12.6" customHeight="1" x14ac:dyDescent="0.2">
      <c r="A24" s="488" t="s">
        <v>2670</v>
      </c>
      <c r="B24" s="75">
        <v>0</v>
      </c>
      <c r="C24" s="75">
        <v>0</v>
      </c>
      <c r="D24" s="57">
        <f t="shared" si="0"/>
        <v>0</v>
      </c>
      <c r="E24" s="56">
        <v>0</v>
      </c>
      <c r="F24" s="56">
        <v>0</v>
      </c>
      <c r="G24" s="57">
        <f t="shared" si="1"/>
        <v>0</v>
      </c>
      <c r="H24" s="68"/>
    </row>
    <row r="25" spans="1:8" s="77" customFormat="1" ht="12.6" customHeight="1" x14ac:dyDescent="0.2">
      <c r="A25" s="488" t="s">
        <v>2673</v>
      </c>
      <c r="B25" s="75">
        <v>0</v>
      </c>
      <c r="C25" s="75">
        <v>0</v>
      </c>
      <c r="D25" s="57">
        <f t="shared" si="0"/>
        <v>0</v>
      </c>
      <c r="E25" s="56">
        <v>0</v>
      </c>
      <c r="F25" s="56">
        <v>0</v>
      </c>
      <c r="G25" s="57">
        <f t="shared" si="1"/>
        <v>0</v>
      </c>
      <c r="H25" s="68"/>
    </row>
    <row r="26" spans="1:8" s="77" customFormat="1" ht="12.6" customHeight="1" x14ac:dyDescent="0.2">
      <c r="A26" s="488" t="s">
        <v>2676</v>
      </c>
      <c r="B26" s="75">
        <v>0</v>
      </c>
      <c r="C26" s="75">
        <v>0</v>
      </c>
      <c r="D26" s="57">
        <f t="shared" si="0"/>
        <v>0</v>
      </c>
      <c r="E26" s="56">
        <v>0</v>
      </c>
      <c r="F26" s="56">
        <v>0</v>
      </c>
      <c r="G26" s="57">
        <f t="shared" si="1"/>
        <v>0</v>
      </c>
      <c r="H26" s="68"/>
    </row>
    <row r="27" spans="1:8" s="77" customFormat="1" ht="12.6" customHeight="1" x14ac:dyDescent="0.2">
      <c r="A27" s="488" t="s">
        <v>2931</v>
      </c>
      <c r="B27" s="75">
        <v>0</v>
      </c>
      <c r="C27" s="75">
        <v>0</v>
      </c>
      <c r="D27" s="57">
        <f t="shared" si="0"/>
        <v>0</v>
      </c>
      <c r="E27" s="56">
        <v>0</v>
      </c>
      <c r="F27" s="56">
        <v>0</v>
      </c>
      <c r="G27" s="57">
        <f t="shared" si="1"/>
        <v>0</v>
      </c>
      <c r="H27" s="68"/>
    </row>
    <row r="28" spans="1:8" s="77" customFormat="1" ht="12.6" customHeight="1" x14ac:dyDescent="0.2">
      <c r="A28" s="488" t="s">
        <v>2932</v>
      </c>
      <c r="B28" s="75">
        <v>0</v>
      </c>
      <c r="C28" s="75">
        <v>0</v>
      </c>
      <c r="D28" s="57">
        <f t="shared" si="0"/>
        <v>0</v>
      </c>
      <c r="E28" s="56">
        <v>0</v>
      </c>
      <c r="F28" s="56">
        <v>0</v>
      </c>
      <c r="G28" s="57">
        <f t="shared" si="1"/>
        <v>0</v>
      </c>
      <c r="H28" s="68"/>
    </row>
    <row r="29" spans="1:8" s="77" customFormat="1" ht="12.6" customHeight="1" x14ac:dyDescent="0.2">
      <c r="A29" s="488" t="s">
        <v>2933</v>
      </c>
      <c r="B29" s="75">
        <v>0</v>
      </c>
      <c r="C29" s="75">
        <v>0</v>
      </c>
      <c r="D29" s="57">
        <f t="shared" si="0"/>
        <v>0</v>
      </c>
      <c r="E29" s="56">
        <v>0</v>
      </c>
      <c r="F29" s="56">
        <v>0</v>
      </c>
      <c r="G29" s="57">
        <f t="shared" si="1"/>
        <v>0</v>
      </c>
      <c r="H29" s="68"/>
    </row>
    <row r="30" spans="1:8" s="77" customFormat="1" ht="12.6" customHeight="1" x14ac:dyDescent="0.2">
      <c r="A30" s="488" t="s">
        <v>2934</v>
      </c>
      <c r="B30" s="75">
        <v>0</v>
      </c>
      <c r="C30" s="75">
        <v>0</v>
      </c>
      <c r="D30" s="57">
        <f t="shared" si="0"/>
        <v>0</v>
      </c>
      <c r="E30" s="56">
        <v>0</v>
      </c>
      <c r="F30" s="56">
        <v>0</v>
      </c>
      <c r="G30" s="57">
        <f t="shared" si="1"/>
        <v>0</v>
      </c>
      <c r="H30" s="68"/>
    </row>
    <row r="31" spans="1:8" s="77" customFormat="1" ht="12.6" customHeight="1" x14ac:dyDescent="0.2">
      <c r="A31" s="488" t="s">
        <v>2384</v>
      </c>
      <c r="B31" s="75">
        <v>1</v>
      </c>
      <c r="C31" s="75">
        <v>0</v>
      </c>
      <c r="D31" s="57">
        <f t="shared" si="0"/>
        <v>1</v>
      </c>
      <c r="E31" s="56">
        <v>0</v>
      </c>
      <c r="F31" s="56">
        <v>0</v>
      </c>
      <c r="G31" s="57">
        <f t="shared" si="1"/>
        <v>0</v>
      </c>
      <c r="H31" s="68"/>
    </row>
    <row r="32" spans="1:8" s="77" customFormat="1" ht="12.6" customHeight="1" x14ac:dyDescent="0.2">
      <c r="A32" s="488" t="s">
        <v>2935</v>
      </c>
      <c r="B32" s="75">
        <v>0</v>
      </c>
      <c r="C32" s="75">
        <v>0</v>
      </c>
      <c r="D32" s="57">
        <f t="shared" si="0"/>
        <v>0</v>
      </c>
      <c r="E32" s="56">
        <v>0</v>
      </c>
      <c r="F32" s="56">
        <v>0</v>
      </c>
      <c r="G32" s="57">
        <f t="shared" si="1"/>
        <v>0</v>
      </c>
      <c r="H32" s="68"/>
    </row>
    <row r="33" spans="1:8" s="77" customFormat="1" ht="12.6" customHeight="1" x14ac:dyDescent="0.2">
      <c r="A33" s="488" t="s">
        <v>2681</v>
      </c>
      <c r="B33" s="75">
        <v>0</v>
      </c>
      <c r="C33" s="75">
        <v>0</v>
      </c>
      <c r="D33" s="57">
        <f t="shared" si="0"/>
        <v>0</v>
      </c>
      <c r="E33" s="56">
        <v>0</v>
      </c>
      <c r="F33" s="56">
        <v>0</v>
      </c>
      <c r="G33" s="57">
        <f t="shared" si="1"/>
        <v>0</v>
      </c>
      <c r="H33" s="68"/>
    </row>
    <row r="34" spans="1:8" s="77" customFormat="1" ht="12.6" customHeight="1" x14ac:dyDescent="0.2">
      <c r="A34" s="488" t="s">
        <v>2684</v>
      </c>
      <c r="B34" s="75">
        <v>0</v>
      </c>
      <c r="C34" s="75">
        <v>0</v>
      </c>
      <c r="D34" s="57">
        <f t="shared" si="0"/>
        <v>0</v>
      </c>
      <c r="E34" s="56">
        <v>0</v>
      </c>
      <c r="F34" s="56">
        <v>0</v>
      </c>
      <c r="G34" s="57">
        <f t="shared" si="1"/>
        <v>0</v>
      </c>
      <c r="H34" s="68"/>
    </row>
    <row r="35" spans="1:8" s="77" customFormat="1" ht="12.6" customHeight="1" x14ac:dyDescent="0.2">
      <c r="A35" s="488" t="s">
        <v>2687</v>
      </c>
      <c r="B35" s="75">
        <v>0</v>
      </c>
      <c r="C35" s="75">
        <v>0</v>
      </c>
      <c r="D35" s="57">
        <f t="shared" si="0"/>
        <v>0</v>
      </c>
      <c r="E35" s="56">
        <v>0</v>
      </c>
      <c r="F35" s="56">
        <v>0</v>
      </c>
      <c r="G35" s="57">
        <f t="shared" si="1"/>
        <v>0</v>
      </c>
      <c r="H35" s="68"/>
    </row>
    <row r="36" spans="1:8" s="77" customFormat="1" ht="12.6" customHeight="1" x14ac:dyDescent="0.2">
      <c r="A36" s="488" t="s">
        <v>2690</v>
      </c>
      <c r="B36" s="75">
        <v>1</v>
      </c>
      <c r="C36" s="75">
        <v>0</v>
      </c>
      <c r="D36" s="57">
        <f t="shared" si="0"/>
        <v>1</v>
      </c>
      <c r="E36" s="56">
        <v>0</v>
      </c>
      <c r="F36" s="56">
        <v>0</v>
      </c>
      <c r="G36" s="57">
        <f t="shared" si="1"/>
        <v>0</v>
      </c>
      <c r="H36" s="68"/>
    </row>
    <row r="37" spans="1:8" s="77" customFormat="1" ht="12.6" customHeight="1" x14ac:dyDescent="0.2">
      <c r="A37" s="488" t="s">
        <v>2936</v>
      </c>
      <c r="B37" s="75">
        <v>1</v>
      </c>
      <c r="C37" s="75">
        <v>0</v>
      </c>
      <c r="D37" s="57">
        <f t="shared" si="0"/>
        <v>1</v>
      </c>
      <c r="E37" s="56">
        <v>0</v>
      </c>
      <c r="F37" s="56">
        <v>0</v>
      </c>
      <c r="G37" s="57">
        <f t="shared" si="1"/>
        <v>0</v>
      </c>
      <c r="H37" s="68"/>
    </row>
    <row r="38" spans="1:8" s="77" customFormat="1" ht="12.6" customHeight="1" x14ac:dyDescent="0.2">
      <c r="A38" s="488" t="s">
        <v>2937</v>
      </c>
      <c r="B38" s="75">
        <v>0</v>
      </c>
      <c r="C38" s="75">
        <v>0</v>
      </c>
      <c r="D38" s="57">
        <f t="shared" si="0"/>
        <v>0</v>
      </c>
      <c r="E38" s="56">
        <v>0</v>
      </c>
      <c r="F38" s="56">
        <v>0</v>
      </c>
      <c r="G38" s="57">
        <f t="shared" si="1"/>
        <v>0</v>
      </c>
      <c r="H38" s="68"/>
    </row>
    <row r="39" spans="1:8" s="77" customFormat="1" ht="12.6" customHeight="1" x14ac:dyDescent="0.2">
      <c r="A39" s="488" t="s">
        <v>2938</v>
      </c>
      <c r="B39" s="75">
        <v>0</v>
      </c>
      <c r="C39" s="75">
        <v>0</v>
      </c>
      <c r="D39" s="57">
        <f t="shared" si="0"/>
        <v>0</v>
      </c>
      <c r="E39" s="56">
        <v>0</v>
      </c>
      <c r="F39" s="56">
        <v>0</v>
      </c>
      <c r="G39" s="57">
        <f t="shared" si="1"/>
        <v>0</v>
      </c>
      <c r="H39" s="68"/>
    </row>
    <row r="40" spans="1:8" s="77" customFormat="1" ht="12.6" customHeight="1" x14ac:dyDescent="0.2">
      <c r="A40" s="488" t="s">
        <v>2385</v>
      </c>
      <c r="B40" s="75">
        <v>0</v>
      </c>
      <c r="C40" s="75">
        <v>0</v>
      </c>
      <c r="D40" s="57">
        <f t="shared" si="0"/>
        <v>0</v>
      </c>
      <c r="E40" s="56">
        <v>0</v>
      </c>
      <c r="F40" s="56">
        <v>0</v>
      </c>
      <c r="G40" s="57">
        <f t="shared" si="1"/>
        <v>0</v>
      </c>
      <c r="H40" s="68"/>
    </row>
    <row r="41" spans="1:8" s="77" customFormat="1" ht="12.6" customHeight="1" x14ac:dyDescent="0.2">
      <c r="A41" s="488" t="s">
        <v>2391</v>
      </c>
      <c r="B41" s="75">
        <v>2</v>
      </c>
      <c r="C41" s="75">
        <v>0</v>
      </c>
      <c r="D41" s="57">
        <f t="shared" si="0"/>
        <v>2</v>
      </c>
      <c r="E41" s="56">
        <v>0</v>
      </c>
      <c r="F41" s="56">
        <v>0</v>
      </c>
      <c r="G41" s="57">
        <f t="shared" si="1"/>
        <v>0</v>
      </c>
      <c r="H41" s="68"/>
    </row>
    <row r="42" spans="1:8" s="77" customFormat="1" ht="12.6" customHeight="1" x14ac:dyDescent="0.2">
      <c r="A42" s="488" t="s">
        <v>2939</v>
      </c>
      <c r="B42" s="75">
        <v>0</v>
      </c>
      <c r="C42" s="75">
        <v>0</v>
      </c>
      <c r="D42" s="57">
        <f t="shared" si="0"/>
        <v>0</v>
      </c>
      <c r="E42" s="56">
        <v>0</v>
      </c>
      <c r="F42" s="56">
        <v>0</v>
      </c>
      <c r="G42" s="57">
        <f t="shared" si="1"/>
        <v>0</v>
      </c>
      <c r="H42" s="68"/>
    </row>
    <row r="43" spans="1:8" s="77" customFormat="1" ht="12.6" customHeight="1" x14ac:dyDescent="0.2">
      <c r="A43" s="488" t="s">
        <v>2695</v>
      </c>
      <c r="B43" s="75">
        <v>0</v>
      </c>
      <c r="C43" s="75">
        <v>0</v>
      </c>
      <c r="D43" s="57">
        <f t="shared" si="0"/>
        <v>0</v>
      </c>
      <c r="E43" s="56">
        <v>0</v>
      </c>
      <c r="F43" s="56">
        <v>0</v>
      </c>
      <c r="G43" s="57">
        <f t="shared" si="1"/>
        <v>0</v>
      </c>
      <c r="H43" s="68"/>
    </row>
    <row r="44" spans="1:8" s="77" customFormat="1" ht="12.6" customHeight="1" x14ac:dyDescent="0.2">
      <c r="A44" s="488" t="s">
        <v>2698</v>
      </c>
      <c r="B44" s="75">
        <v>0</v>
      </c>
      <c r="C44" s="75">
        <v>0</v>
      </c>
      <c r="D44" s="57">
        <f t="shared" si="0"/>
        <v>0</v>
      </c>
      <c r="E44" s="56">
        <v>0</v>
      </c>
      <c r="F44" s="56">
        <v>0</v>
      </c>
      <c r="G44" s="57">
        <f t="shared" si="1"/>
        <v>0</v>
      </c>
      <c r="H44" s="68"/>
    </row>
    <row r="45" spans="1:8" s="77" customFormat="1" ht="12.6" customHeight="1" x14ac:dyDescent="0.2">
      <c r="A45" s="488" t="s">
        <v>2701</v>
      </c>
      <c r="B45" s="75">
        <v>1</v>
      </c>
      <c r="C45" s="75">
        <v>0</v>
      </c>
      <c r="D45" s="57">
        <f t="shared" si="0"/>
        <v>1</v>
      </c>
      <c r="E45" s="56">
        <v>0</v>
      </c>
      <c r="F45" s="56">
        <v>0</v>
      </c>
      <c r="G45" s="57">
        <f t="shared" si="1"/>
        <v>0</v>
      </c>
      <c r="H45" s="68"/>
    </row>
    <row r="46" spans="1:8" s="77" customFormat="1" ht="12.6" customHeight="1" x14ac:dyDescent="0.2">
      <c r="A46" s="488" t="s">
        <v>2704</v>
      </c>
      <c r="B46" s="75">
        <v>0</v>
      </c>
      <c r="C46" s="75">
        <v>0</v>
      </c>
      <c r="D46" s="57">
        <f t="shared" si="0"/>
        <v>0</v>
      </c>
      <c r="E46" s="56">
        <v>0</v>
      </c>
      <c r="F46" s="56">
        <v>0</v>
      </c>
      <c r="G46" s="57">
        <f t="shared" si="1"/>
        <v>0</v>
      </c>
      <c r="H46" s="68"/>
    </row>
    <row r="47" spans="1:8" s="77" customFormat="1" ht="12.6" customHeight="1" x14ac:dyDescent="0.2">
      <c r="A47" s="488" t="s">
        <v>2940</v>
      </c>
      <c r="B47" s="75">
        <v>0</v>
      </c>
      <c r="C47" s="75">
        <v>0</v>
      </c>
      <c r="D47" s="57">
        <f t="shared" si="0"/>
        <v>0</v>
      </c>
      <c r="E47" s="56">
        <v>0</v>
      </c>
      <c r="F47" s="56">
        <v>0</v>
      </c>
      <c r="G47" s="57">
        <f t="shared" si="1"/>
        <v>0</v>
      </c>
      <c r="H47" s="68"/>
    </row>
    <row r="48" spans="1:8" s="77" customFormat="1" ht="12.6" customHeight="1" x14ac:dyDescent="0.2">
      <c r="A48" s="488" t="s">
        <v>2941</v>
      </c>
      <c r="B48" s="75">
        <v>0</v>
      </c>
      <c r="C48" s="75">
        <v>0</v>
      </c>
      <c r="D48" s="57">
        <f t="shared" si="0"/>
        <v>0</v>
      </c>
      <c r="E48" s="56">
        <v>0</v>
      </c>
      <c r="F48" s="56">
        <v>0</v>
      </c>
      <c r="G48" s="57">
        <f t="shared" si="1"/>
        <v>0</v>
      </c>
      <c r="H48" s="68"/>
    </row>
    <row r="49" spans="1:8" s="77" customFormat="1" ht="12.6" customHeight="1" x14ac:dyDescent="0.2">
      <c r="A49" s="488" t="s">
        <v>2942</v>
      </c>
      <c r="B49" s="75">
        <v>1</v>
      </c>
      <c r="C49" s="75">
        <v>0</v>
      </c>
      <c r="D49" s="57">
        <f t="shared" si="0"/>
        <v>1</v>
      </c>
      <c r="E49" s="56">
        <v>0</v>
      </c>
      <c r="F49" s="56">
        <v>0</v>
      </c>
      <c r="G49" s="57">
        <f t="shared" si="1"/>
        <v>0</v>
      </c>
      <c r="H49" s="68"/>
    </row>
    <row r="50" spans="1:8" s="77" customFormat="1" ht="12.6" customHeight="1" x14ac:dyDescent="0.2">
      <c r="A50" s="488" t="s">
        <v>2386</v>
      </c>
      <c r="B50" s="75">
        <v>0</v>
      </c>
      <c r="C50" s="75">
        <v>0</v>
      </c>
      <c r="D50" s="57">
        <f t="shared" si="0"/>
        <v>0</v>
      </c>
      <c r="E50" s="56">
        <v>0</v>
      </c>
      <c r="F50" s="56">
        <v>0</v>
      </c>
      <c r="G50" s="57">
        <f t="shared" si="1"/>
        <v>0</v>
      </c>
      <c r="H50" s="68"/>
    </row>
    <row r="51" spans="1:8" s="77" customFormat="1" ht="12.6" customHeight="1" x14ac:dyDescent="0.2">
      <c r="A51" s="488" t="s">
        <v>2392</v>
      </c>
      <c r="B51" s="75">
        <v>0</v>
      </c>
      <c r="C51" s="75">
        <v>0</v>
      </c>
      <c r="D51" s="57">
        <f t="shared" si="0"/>
        <v>0</v>
      </c>
      <c r="E51" s="56">
        <v>0</v>
      </c>
      <c r="F51" s="56">
        <v>0</v>
      </c>
      <c r="G51" s="57">
        <f t="shared" si="1"/>
        <v>0</v>
      </c>
      <c r="H51" s="68"/>
    </row>
    <row r="52" spans="1:8" s="77" customFormat="1" ht="12.6" customHeight="1" x14ac:dyDescent="0.2">
      <c r="A52" s="488" t="s">
        <v>2943</v>
      </c>
      <c r="B52" s="75">
        <v>0</v>
      </c>
      <c r="C52" s="75">
        <v>0</v>
      </c>
      <c r="D52" s="57">
        <f t="shared" si="0"/>
        <v>0</v>
      </c>
      <c r="E52" s="56">
        <v>0</v>
      </c>
      <c r="F52" s="56">
        <v>0</v>
      </c>
      <c r="G52" s="57">
        <f t="shared" si="1"/>
        <v>0</v>
      </c>
      <c r="H52" s="68"/>
    </row>
    <row r="53" spans="1:8" s="77" customFormat="1" ht="12.6" customHeight="1" x14ac:dyDescent="0.2">
      <c r="A53" s="488" t="s">
        <v>2710</v>
      </c>
      <c r="B53" s="75">
        <v>0</v>
      </c>
      <c r="C53" s="75">
        <v>0</v>
      </c>
      <c r="D53" s="57">
        <f t="shared" si="0"/>
        <v>0</v>
      </c>
      <c r="E53" s="56">
        <v>0</v>
      </c>
      <c r="F53" s="56">
        <v>0</v>
      </c>
      <c r="G53" s="57">
        <f t="shared" si="1"/>
        <v>0</v>
      </c>
      <c r="H53" s="68"/>
    </row>
    <row r="54" spans="1:8" s="77" customFormat="1" ht="12.6" customHeight="1" x14ac:dyDescent="0.2">
      <c r="A54" s="488" t="s">
        <v>2713</v>
      </c>
      <c r="B54" s="75">
        <v>0</v>
      </c>
      <c r="C54" s="75">
        <v>0</v>
      </c>
      <c r="D54" s="57">
        <f t="shared" si="0"/>
        <v>0</v>
      </c>
      <c r="E54" s="56">
        <v>0</v>
      </c>
      <c r="F54" s="56">
        <v>0</v>
      </c>
      <c r="G54" s="57">
        <f t="shared" si="1"/>
        <v>0</v>
      </c>
      <c r="H54" s="68"/>
    </row>
    <row r="55" spans="1:8" s="77" customFormat="1" ht="12.6" customHeight="1" x14ac:dyDescent="0.2">
      <c r="A55" s="488" t="s">
        <v>2716</v>
      </c>
      <c r="B55" s="75">
        <v>0</v>
      </c>
      <c r="C55" s="75">
        <v>0</v>
      </c>
      <c r="D55" s="57">
        <f t="shared" si="0"/>
        <v>0</v>
      </c>
      <c r="E55" s="56">
        <v>0</v>
      </c>
      <c r="F55" s="56">
        <v>0</v>
      </c>
      <c r="G55" s="57">
        <f t="shared" si="1"/>
        <v>0</v>
      </c>
      <c r="H55" s="68"/>
    </row>
    <row r="56" spans="1:8" s="77" customFormat="1" ht="12.6" customHeight="1" x14ac:dyDescent="0.2">
      <c r="A56" s="488" t="s">
        <v>2944</v>
      </c>
      <c r="B56" s="75">
        <v>0</v>
      </c>
      <c r="C56" s="75">
        <v>0</v>
      </c>
      <c r="D56" s="57">
        <f t="shared" si="0"/>
        <v>0</v>
      </c>
      <c r="E56" s="56">
        <v>0</v>
      </c>
      <c r="F56" s="56">
        <v>0</v>
      </c>
      <c r="G56" s="57">
        <f t="shared" si="1"/>
        <v>0</v>
      </c>
      <c r="H56" s="68"/>
    </row>
    <row r="57" spans="1:8" s="77" customFormat="1" ht="12.6" customHeight="1" x14ac:dyDescent="0.2">
      <c r="A57" s="488" t="s">
        <v>2945</v>
      </c>
      <c r="B57" s="75">
        <v>0</v>
      </c>
      <c r="C57" s="75">
        <v>0</v>
      </c>
      <c r="D57" s="57">
        <f t="shared" si="0"/>
        <v>0</v>
      </c>
      <c r="E57" s="56">
        <v>0</v>
      </c>
      <c r="F57" s="56">
        <v>0</v>
      </c>
      <c r="G57" s="57">
        <f t="shared" si="1"/>
        <v>0</v>
      </c>
      <c r="H57" s="68"/>
    </row>
    <row r="58" spans="1:8" s="77" customFormat="1" ht="12.6" customHeight="1" x14ac:dyDescent="0.2">
      <c r="A58" s="488" t="s">
        <v>2946</v>
      </c>
      <c r="B58" s="75">
        <v>0</v>
      </c>
      <c r="C58" s="75">
        <v>0</v>
      </c>
      <c r="D58" s="57">
        <f t="shared" si="0"/>
        <v>0</v>
      </c>
      <c r="E58" s="56">
        <v>0</v>
      </c>
      <c r="F58" s="56">
        <v>0</v>
      </c>
      <c r="G58" s="57">
        <f t="shared" si="1"/>
        <v>0</v>
      </c>
      <c r="H58" s="68"/>
    </row>
    <row r="59" spans="1:8" s="77" customFormat="1" ht="12.6" customHeight="1" x14ac:dyDescent="0.2">
      <c r="A59" s="488" t="s">
        <v>2947</v>
      </c>
      <c r="B59" s="75">
        <v>0</v>
      </c>
      <c r="C59" s="75">
        <v>0</v>
      </c>
      <c r="D59" s="57">
        <f t="shared" si="0"/>
        <v>0</v>
      </c>
      <c r="E59" s="56">
        <v>0</v>
      </c>
      <c r="F59" s="56">
        <v>0</v>
      </c>
      <c r="G59" s="57">
        <f t="shared" si="1"/>
        <v>0</v>
      </c>
      <c r="H59" s="68"/>
    </row>
    <row r="60" spans="1:8" s="77" customFormat="1" ht="12.6" customHeight="1" x14ac:dyDescent="0.2">
      <c r="A60" s="488" t="s">
        <v>2387</v>
      </c>
      <c r="B60" s="75">
        <v>0</v>
      </c>
      <c r="C60" s="75">
        <v>0</v>
      </c>
      <c r="D60" s="57">
        <f t="shared" si="0"/>
        <v>0</v>
      </c>
      <c r="E60" s="56">
        <v>0</v>
      </c>
      <c r="F60" s="56">
        <v>0</v>
      </c>
      <c r="G60" s="57">
        <f t="shared" si="1"/>
        <v>0</v>
      </c>
      <c r="H60" s="68"/>
    </row>
    <row r="61" spans="1:8" s="77" customFormat="1" ht="12.6" customHeight="1" x14ac:dyDescent="0.2">
      <c r="A61" s="488" t="s">
        <v>2393</v>
      </c>
      <c r="B61" s="75">
        <v>0</v>
      </c>
      <c r="C61" s="75">
        <v>0</v>
      </c>
      <c r="D61" s="57">
        <f t="shared" si="0"/>
        <v>0</v>
      </c>
      <c r="E61" s="56">
        <v>0</v>
      </c>
      <c r="F61" s="56">
        <v>0</v>
      </c>
      <c r="G61" s="57">
        <f t="shared" si="1"/>
        <v>0</v>
      </c>
      <c r="H61" s="68"/>
    </row>
    <row r="62" spans="1:8" s="77" customFormat="1" ht="12.6" customHeight="1" x14ac:dyDescent="0.2">
      <c r="A62" s="488" t="s">
        <v>2948</v>
      </c>
      <c r="B62" s="75">
        <v>0</v>
      </c>
      <c r="C62" s="75">
        <v>0</v>
      </c>
      <c r="D62" s="57">
        <f t="shared" si="0"/>
        <v>0</v>
      </c>
      <c r="E62" s="56">
        <v>0</v>
      </c>
      <c r="F62" s="56">
        <v>0</v>
      </c>
      <c r="G62" s="57">
        <f t="shared" si="1"/>
        <v>0</v>
      </c>
      <c r="H62" s="68"/>
    </row>
    <row r="63" spans="1:8" s="77" customFormat="1" ht="12.6" customHeight="1" x14ac:dyDescent="0.2">
      <c r="A63" s="488" t="s">
        <v>2722</v>
      </c>
      <c r="B63" s="75">
        <v>0</v>
      </c>
      <c r="C63" s="75">
        <v>0</v>
      </c>
      <c r="D63" s="57">
        <f t="shared" si="0"/>
        <v>0</v>
      </c>
      <c r="E63" s="56">
        <v>0</v>
      </c>
      <c r="F63" s="56">
        <v>0</v>
      </c>
      <c r="G63" s="57">
        <f t="shared" si="1"/>
        <v>0</v>
      </c>
      <c r="H63" s="68"/>
    </row>
    <row r="64" spans="1:8" s="77" customFormat="1" ht="12.6" customHeight="1" x14ac:dyDescent="0.2">
      <c r="A64" s="488" t="s">
        <v>2725</v>
      </c>
      <c r="B64" s="75">
        <v>0</v>
      </c>
      <c r="C64" s="75">
        <v>0</v>
      </c>
      <c r="D64" s="57">
        <f t="shared" si="0"/>
        <v>0</v>
      </c>
      <c r="E64" s="56">
        <v>0</v>
      </c>
      <c r="F64" s="56">
        <v>0</v>
      </c>
      <c r="G64" s="57">
        <f t="shared" si="1"/>
        <v>0</v>
      </c>
      <c r="H64" s="68"/>
    </row>
    <row r="65" spans="1:18" s="77" customFormat="1" ht="12.6" customHeight="1" x14ac:dyDescent="0.2">
      <c r="A65" s="488" t="s">
        <v>2728</v>
      </c>
      <c r="B65" s="75">
        <v>0</v>
      </c>
      <c r="C65" s="75">
        <v>0</v>
      </c>
      <c r="D65" s="57">
        <f t="shared" si="0"/>
        <v>0</v>
      </c>
      <c r="E65" s="56">
        <v>0</v>
      </c>
      <c r="F65" s="56">
        <v>0</v>
      </c>
      <c r="G65" s="57">
        <f t="shared" si="1"/>
        <v>0</v>
      </c>
      <c r="H65" s="68"/>
    </row>
    <row r="66" spans="1:18" s="77" customFormat="1" ht="12.6" customHeight="1" x14ac:dyDescent="0.2">
      <c r="A66" s="488" t="s">
        <v>2731</v>
      </c>
      <c r="B66" s="75">
        <v>0</v>
      </c>
      <c r="C66" s="75">
        <v>0</v>
      </c>
      <c r="D66" s="57">
        <f t="shared" si="0"/>
        <v>0</v>
      </c>
      <c r="E66" s="56">
        <v>0</v>
      </c>
      <c r="F66" s="56">
        <v>0</v>
      </c>
      <c r="G66" s="57">
        <f t="shared" si="1"/>
        <v>0</v>
      </c>
      <c r="H66" s="68"/>
    </row>
    <row r="67" spans="1:18" s="77" customFormat="1" ht="12.6" customHeight="1" x14ac:dyDescent="0.2">
      <c r="A67" s="488" t="s">
        <v>2734</v>
      </c>
      <c r="B67" s="75">
        <v>0</v>
      </c>
      <c r="C67" s="75">
        <v>0</v>
      </c>
      <c r="D67" s="57">
        <f t="shared" si="0"/>
        <v>0</v>
      </c>
      <c r="E67" s="56">
        <v>0</v>
      </c>
      <c r="F67" s="56">
        <v>0</v>
      </c>
      <c r="G67" s="57">
        <f t="shared" si="1"/>
        <v>0</v>
      </c>
      <c r="H67" s="68"/>
    </row>
    <row r="68" spans="1:18" s="77" customFormat="1" ht="12.6" customHeight="1" x14ac:dyDescent="0.2">
      <c r="A68" s="488" t="s">
        <v>2949</v>
      </c>
      <c r="B68" s="75">
        <v>0</v>
      </c>
      <c r="C68" s="75">
        <v>0</v>
      </c>
      <c r="D68" s="57">
        <f t="shared" si="0"/>
        <v>0</v>
      </c>
      <c r="E68" s="56">
        <v>0</v>
      </c>
      <c r="F68" s="56">
        <v>0</v>
      </c>
      <c r="G68" s="57">
        <f t="shared" si="1"/>
        <v>0</v>
      </c>
      <c r="H68" s="68"/>
    </row>
    <row r="69" spans="1:18" s="77" customFormat="1" ht="12.6" customHeight="1" x14ac:dyDescent="0.2">
      <c r="A69" s="488" t="s">
        <v>2950</v>
      </c>
      <c r="B69" s="75">
        <v>0</v>
      </c>
      <c r="C69" s="75">
        <v>0</v>
      </c>
      <c r="D69" s="57">
        <f t="shared" si="0"/>
        <v>0</v>
      </c>
      <c r="E69" s="56">
        <v>0</v>
      </c>
      <c r="F69" s="56">
        <v>0</v>
      </c>
      <c r="G69" s="57">
        <f t="shared" si="1"/>
        <v>0</v>
      </c>
      <c r="H69" s="68"/>
    </row>
    <row r="70" spans="1:18" s="77" customFormat="1" ht="12.6" customHeight="1" x14ac:dyDescent="0.2">
      <c r="A70" s="488" t="s">
        <v>2388</v>
      </c>
      <c r="B70" s="75">
        <v>0</v>
      </c>
      <c r="C70" s="75">
        <v>0</v>
      </c>
      <c r="D70" s="57">
        <f t="shared" si="0"/>
        <v>0</v>
      </c>
      <c r="E70" s="56">
        <v>0</v>
      </c>
      <c r="F70" s="56">
        <v>0</v>
      </c>
      <c r="G70" s="57">
        <f t="shared" si="1"/>
        <v>0</v>
      </c>
      <c r="H70" s="68"/>
    </row>
    <row r="71" spans="1:18" s="77" customFormat="1" ht="12.6" customHeight="1" x14ac:dyDescent="0.2">
      <c r="A71" s="488" t="s">
        <v>2394</v>
      </c>
      <c r="B71" s="75">
        <v>0</v>
      </c>
      <c r="C71" s="75">
        <v>0</v>
      </c>
      <c r="D71" s="57">
        <f t="shared" si="0"/>
        <v>0</v>
      </c>
      <c r="E71" s="56">
        <v>0</v>
      </c>
      <c r="F71" s="56">
        <v>0</v>
      </c>
      <c r="G71" s="57">
        <f t="shared" si="1"/>
        <v>0</v>
      </c>
      <c r="H71" s="68"/>
    </row>
    <row r="72" spans="1:18" s="77" customFormat="1" ht="24" customHeight="1" x14ac:dyDescent="0.2">
      <c r="A72" s="489" t="s">
        <v>2951</v>
      </c>
      <c r="B72" s="445">
        <v>0</v>
      </c>
      <c r="C72" s="445">
        <v>0</v>
      </c>
      <c r="D72" s="446">
        <f t="shared" si="0"/>
        <v>0</v>
      </c>
      <c r="E72" s="447">
        <v>0</v>
      </c>
      <c r="F72" s="447">
        <v>0</v>
      </c>
      <c r="G72" s="446">
        <f t="shared" si="1"/>
        <v>0</v>
      </c>
      <c r="H72" s="68"/>
    </row>
    <row r="73" spans="1:18" s="77" customFormat="1" x14ac:dyDescent="0.2">
      <c r="A73" s="40" t="s">
        <v>538</v>
      </c>
      <c r="B73" s="58">
        <f>SUM(B6:B72)</f>
        <v>13</v>
      </c>
      <c r="C73" s="58">
        <f t="shared" ref="C73:G73" si="2">SUM(C6:C72)</f>
        <v>0</v>
      </c>
      <c r="D73" s="58">
        <f t="shared" si="2"/>
        <v>13</v>
      </c>
      <c r="E73" s="58">
        <f t="shared" si="2"/>
        <v>0</v>
      </c>
      <c r="F73" s="58">
        <f t="shared" si="2"/>
        <v>0</v>
      </c>
      <c r="G73" s="58">
        <f t="shared" si="2"/>
        <v>0</v>
      </c>
      <c r="H73" s="68"/>
    </row>
    <row r="74" spans="1:18" s="382" customFormat="1" ht="14.25" x14ac:dyDescent="0.25">
      <c r="A74" s="12" t="s">
        <v>2360</v>
      </c>
      <c r="B74" s="12"/>
      <c r="C74" s="12"/>
      <c r="H74" s="68"/>
      <c r="M74" s="383"/>
      <c r="N74" s="383"/>
      <c r="O74" s="384"/>
      <c r="P74" s="383"/>
      <c r="Q74" s="383"/>
      <c r="R74" s="383"/>
    </row>
    <row r="75" spans="1:18" ht="29.25" customHeight="1" x14ac:dyDescent="0.25">
      <c r="A75" s="791" t="s">
        <v>2921</v>
      </c>
      <c r="B75" s="791"/>
      <c r="C75" s="791"/>
      <c r="D75" s="791"/>
      <c r="E75" s="791"/>
      <c r="F75" s="791"/>
      <c r="G75" s="791"/>
      <c r="H75" s="486"/>
      <c r="I75" s="1"/>
    </row>
    <row r="76" spans="1:18" ht="22.5" customHeight="1" x14ac:dyDescent="0.25">
      <c r="A76" s="791" t="s">
        <v>2922</v>
      </c>
      <c r="B76" s="791"/>
      <c r="C76" s="791"/>
      <c r="D76" s="791"/>
      <c r="E76" s="791"/>
      <c r="F76" s="791"/>
      <c r="G76" s="791"/>
      <c r="H76" s="487"/>
      <c r="I76" s="1"/>
    </row>
    <row r="77" spans="1:18" x14ac:dyDescent="0.2">
      <c r="F77" s="1"/>
      <c r="G77" s="1"/>
      <c r="H77" s="1"/>
      <c r="I77" s="1"/>
    </row>
    <row r="78" spans="1:18" x14ac:dyDescent="0.2">
      <c r="F78" s="1"/>
      <c r="G78" s="1"/>
      <c r="H78" s="1"/>
      <c r="I78" s="1"/>
    </row>
  </sheetData>
  <mergeCells count="7">
    <mergeCell ref="A76:G76"/>
    <mergeCell ref="A75:G75"/>
    <mergeCell ref="A1:G1"/>
    <mergeCell ref="A2:G2"/>
    <mergeCell ref="A3:A5"/>
    <mergeCell ref="B3:D4"/>
    <mergeCell ref="E3:G4"/>
  </mergeCells>
  <conditionalFormatting sqref="H6:H74">
    <cfRule type="dataBar" priority="1">
      <dataBar>
        <cfvo type="min"/>
        <cfvo type="max"/>
        <color rgb="FFFF555A"/>
      </dataBar>
      <extLst>
        <ext xmlns:x14="http://schemas.microsoft.com/office/spreadsheetml/2009/9/main" uri="{B025F937-C7B1-47D3-B67F-A62EFF666E3E}">
          <x14:id>{8DB0D379-8038-471F-9A14-67E21B155ACC}</x14:id>
        </ext>
      </extLst>
    </cfRule>
  </conditionalFormatting>
  <printOptions horizontalCentered="1" verticalCentered="1" gridLinesSet="0"/>
  <pageMargins left="0.19685039370078741" right="0.19685039370078741" top="0.27559055118110237" bottom="0.35433070866141736" header="0.23622047244094491" footer="0.27559055118110237"/>
  <pageSetup paperSize="9" scale="86"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dataBar" id="{8DB0D379-8038-471F-9A14-67E21B155ACC}">
            <x14:dataBar minLength="0" maxLength="100" border="1" negativeBarBorderColorSameAsPositive="0">
              <x14:cfvo type="autoMin"/>
              <x14:cfvo type="autoMax"/>
              <x14:borderColor rgb="FFFF555A"/>
              <x14:negativeFillColor rgb="FFFF0000"/>
              <x14:negativeBorderColor rgb="FFFF0000"/>
              <x14:axisColor rgb="FF000000"/>
            </x14:dataBar>
          </x14:cfRule>
          <xm:sqref>H6:H74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82"/>
  <sheetViews>
    <sheetView showGridLines="0" zoomScaleNormal="100" workbookViewId="0">
      <selection sqref="A1:D1"/>
    </sheetView>
  </sheetViews>
  <sheetFormatPr defaultColWidth="9.140625" defaultRowHeight="11.25" x14ac:dyDescent="0.2"/>
  <cols>
    <col min="1" max="1" width="71.7109375" style="219" customWidth="1"/>
    <col min="2" max="2" width="12.42578125" style="219" customWidth="1"/>
    <col min="3" max="3" width="12.28515625" style="219" customWidth="1"/>
    <col min="4" max="4" width="15.140625" style="219" customWidth="1"/>
    <col min="5" max="16384" width="9.140625" style="219"/>
  </cols>
  <sheetData>
    <row r="1" spans="1:7" ht="28.5" customHeight="1" x14ac:dyDescent="0.2">
      <c r="A1" s="803" t="s">
        <v>3600</v>
      </c>
      <c r="B1" s="803"/>
      <c r="C1" s="803"/>
      <c r="D1" s="803"/>
      <c r="G1" s="368"/>
    </row>
    <row r="2" spans="1:7" ht="12.75" x14ac:dyDescent="0.2">
      <c r="A2" s="804" t="s">
        <v>3601</v>
      </c>
      <c r="B2" s="804"/>
      <c r="C2" s="804"/>
      <c r="D2" s="804"/>
      <c r="G2" s="367"/>
    </row>
    <row r="3" spans="1:7" x14ac:dyDescent="0.2">
      <c r="D3" s="408"/>
      <c r="G3" s="367"/>
    </row>
    <row r="4" spans="1:7" ht="23.25" customHeight="1" x14ac:dyDescent="0.2">
      <c r="A4" s="805" t="s">
        <v>2620</v>
      </c>
      <c r="B4" s="807" t="s">
        <v>1909</v>
      </c>
      <c r="C4" s="808"/>
      <c r="D4" s="808"/>
      <c r="G4" s="1"/>
    </row>
    <row r="5" spans="1:7" ht="12.75" x14ac:dyDescent="0.2">
      <c r="A5" s="806"/>
      <c r="B5" s="220" t="s">
        <v>546</v>
      </c>
      <c r="C5" s="220" t="s">
        <v>547</v>
      </c>
      <c r="D5" s="221" t="s">
        <v>538</v>
      </c>
    </row>
    <row r="6" spans="1:7" ht="12" x14ac:dyDescent="0.2">
      <c r="A6" s="222" t="s">
        <v>2908</v>
      </c>
      <c r="B6" s="223">
        <f>SUM(B7:B38)</f>
        <v>0</v>
      </c>
      <c r="C6" s="223">
        <f>SUM(C7:C38)</f>
        <v>0</v>
      </c>
      <c r="D6" s="223">
        <f>SUM(D7:D38)</f>
        <v>0</v>
      </c>
    </row>
    <row r="7" spans="1:7" ht="12" x14ac:dyDescent="0.2">
      <c r="A7" s="224" t="s">
        <v>1910</v>
      </c>
      <c r="B7" s="225">
        <v>0</v>
      </c>
      <c r="C7" s="225">
        <v>0</v>
      </c>
      <c r="D7" s="225">
        <f>B7+C7</f>
        <v>0</v>
      </c>
    </row>
    <row r="8" spans="1:7" ht="12" x14ac:dyDescent="0.2">
      <c r="A8" s="224" t="s">
        <v>1911</v>
      </c>
      <c r="B8" s="225">
        <v>0</v>
      </c>
      <c r="C8" s="225">
        <v>0</v>
      </c>
      <c r="D8" s="225">
        <f t="shared" ref="D8:D38" si="0">B8+C8</f>
        <v>0</v>
      </c>
    </row>
    <row r="9" spans="1:7" ht="12" x14ac:dyDescent="0.2">
      <c r="A9" s="224" t="s">
        <v>1912</v>
      </c>
      <c r="B9" s="225">
        <v>0</v>
      </c>
      <c r="C9" s="225">
        <v>0</v>
      </c>
      <c r="D9" s="225">
        <f t="shared" si="0"/>
        <v>0</v>
      </c>
    </row>
    <row r="10" spans="1:7" ht="12" x14ac:dyDescent="0.2">
      <c r="A10" s="224" t="s">
        <v>1913</v>
      </c>
      <c r="B10" s="225">
        <v>0</v>
      </c>
      <c r="C10" s="225">
        <v>0</v>
      </c>
      <c r="D10" s="225">
        <f t="shared" si="0"/>
        <v>0</v>
      </c>
    </row>
    <row r="11" spans="1:7" ht="12" x14ac:dyDescent="0.2">
      <c r="A11" s="224" t="s">
        <v>1914</v>
      </c>
      <c r="B11" s="225">
        <v>0</v>
      </c>
      <c r="C11" s="225">
        <v>0</v>
      </c>
      <c r="D11" s="225">
        <f t="shared" si="0"/>
        <v>0</v>
      </c>
    </row>
    <row r="12" spans="1:7" ht="12" x14ac:dyDescent="0.2">
      <c r="A12" s="224" t="s">
        <v>1915</v>
      </c>
      <c r="B12" s="225">
        <v>0</v>
      </c>
      <c r="C12" s="225">
        <v>0</v>
      </c>
      <c r="D12" s="225">
        <f t="shared" si="0"/>
        <v>0</v>
      </c>
    </row>
    <row r="13" spans="1:7" ht="12" x14ac:dyDescent="0.2">
      <c r="A13" s="224" t="s">
        <v>1916</v>
      </c>
      <c r="B13" s="225">
        <v>0</v>
      </c>
      <c r="C13" s="225">
        <v>0</v>
      </c>
      <c r="D13" s="225">
        <f t="shared" si="0"/>
        <v>0</v>
      </c>
    </row>
    <row r="14" spans="1:7" ht="12" x14ac:dyDescent="0.2">
      <c r="A14" s="224" t="s">
        <v>1917</v>
      </c>
      <c r="B14" s="225">
        <v>0</v>
      </c>
      <c r="C14" s="225">
        <v>0</v>
      </c>
      <c r="D14" s="225">
        <f t="shared" si="0"/>
        <v>0</v>
      </c>
    </row>
    <row r="15" spans="1:7" ht="12" x14ac:dyDescent="0.2">
      <c r="A15" s="224" t="s">
        <v>1918</v>
      </c>
      <c r="B15" s="225">
        <v>0</v>
      </c>
      <c r="C15" s="225">
        <v>0</v>
      </c>
      <c r="D15" s="225">
        <f t="shared" si="0"/>
        <v>0</v>
      </c>
    </row>
    <row r="16" spans="1:7" ht="12" x14ac:dyDescent="0.2">
      <c r="A16" s="224" t="s">
        <v>1919</v>
      </c>
      <c r="B16" s="225">
        <v>0</v>
      </c>
      <c r="C16" s="225">
        <v>0</v>
      </c>
      <c r="D16" s="225">
        <f t="shared" si="0"/>
        <v>0</v>
      </c>
    </row>
    <row r="17" spans="1:4" ht="12" x14ac:dyDescent="0.2">
      <c r="A17" s="224" t="s">
        <v>1920</v>
      </c>
      <c r="B17" s="225">
        <v>0</v>
      </c>
      <c r="C17" s="225">
        <v>0</v>
      </c>
      <c r="D17" s="225">
        <f t="shared" si="0"/>
        <v>0</v>
      </c>
    </row>
    <row r="18" spans="1:4" ht="12" x14ac:dyDescent="0.2">
      <c r="A18" s="224" t="s">
        <v>1921</v>
      </c>
      <c r="B18" s="225">
        <v>0</v>
      </c>
      <c r="C18" s="225">
        <v>0</v>
      </c>
      <c r="D18" s="225">
        <f t="shared" si="0"/>
        <v>0</v>
      </c>
    </row>
    <row r="19" spans="1:4" ht="12" x14ac:dyDescent="0.2">
      <c r="A19" s="224" t="s">
        <v>1922</v>
      </c>
      <c r="B19" s="225">
        <v>0</v>
      </c>
      <c r="C19" s="225">
        <v>0</v>
      </c>
      <c r="D19" s="225">
        <f t="shared" si="0"/>
        <v>0</v>
      </c>
    </row>
    <row r="20" spans="1:4" ht="12" x14ac:dyDescent="0.2">
      <c r="A20" s="224" t="s">
        <v>1923</v>
      </c>
      <c r="B20" s="225">
        <v>0</v>
      </c>
      <c r="C20" s="225">
        <v>0</v>
      </c>
      <c r="D20" s="225">
        <f t="shared" si="0"/>
        <v>0</v>
      </c>
    </row>
    <row r="21" spans="1:4" ht="12" x14ac:dyDescent="0.2">
      <c r="A21" s="224" t="s">
        <v>1924</v>
      </c>
      <c r="B21" s="225">
        <v>0</v>
      </c>
      <c r="C21" s="225">
        <v>0</v>
      </c>
      <c r="D21" s="225">
        <f t="shared" si="0"/>
        <v>0</v>
      </c>
    </row>
    <row r="22" spans="1:4" ht="12" x14ac:dyDescent="0.2">
      <c r="A22" s="224" t="s">
        <v>1925</v>
      </c>
      <c r="B22" s="225">
        <v>0</v>
      </c>
      <c r="C22" s="225">
        <v>0</v>
      </c>
      <c r="D22" s="225">
        <f t="shared" si="0"/>
        <v>0</v>
      </c>
    </row>
    <row r="23" spans="1:4" ht="12" x14ac:dyDescent="0.2">
      <c r="A23" s="224" t="s">
        <v>1926</v>
      </c>
      <c r="B23" s="225">
        <v>0</v>
      </c>
      <c r="C23" s="225">
        <v>0</v>
      </c>
      <c r="D23" s="225">
        <f t="shared" si="0"/>
        <v>0</v>
      </c>
    </row>
    <row r="24" spans="1:4" ht="12" x14ac:dyDescent="0.2">
      <c r="A24" s="224" t="s">
        <v>1927</v>
      </c>
      <c r="B24" s="225">
        <v>0</v>
      </c>
      <c r="C24" s="225">
        <v>0</v>
      </c>
      <c r="D24" s="225">
        <f t="shared" si="0"/>
        <v>0</v>
      </c>
    </row>
    <row r="25" spans="1:4" ht="12" x14ac:dyDescent="0.2">
      <c r="A25" s="224" t="s">
        <v>1928</v>
      </c>
      <c r="B25" s="225">
        <v>0</v>
      </c>
      <c r="C25" s="225">
        <v>0</v>
      </c>
      <c r="D25" s="225">
        <f t="shared" si="0"/>
        <v>0</v>
      </c>
    </row>
    <row r="26" spans="1:4" ht="12" x14ac:dyDescent="0.2">
      <c r="A26" s="224" t="s">
        <v>1929</v>
      </c>
      <c r="B26" s="225">
        <v>0</v>
      </c>
      <c r="C26" s="225">
        <v>0</v>
      </c>
      <c r="D26" s="225">
        <f t="shared" si="0"/>
        <v>0</v>
      </c>
    </row>
    <row r="27" spans="1:4" ht="12" x14ac:dyDescent="0.2">
      <c r="A27" s="224" t="s">
        <v>1930</v>
      </c>
      <c r="B27" s="225">
        <v>0</v>
      </c>
      <c r="C27" s="225">
        <v>0</v>
      </c>
      <c r="D27" s="225">
        <f t="shared" si="0"/>
        <v>0</v>
      </c>
    </row>
    <row r="28" spans="1:4" ht="12" x14ac:dyDescent="0.2">
      <c r="A28" s="224" t="s">
        <v>1931</v>
      </c>
      <c r="B28" s="225">
        <v>0</v>
      </c>
      <c r="C28" s="225">
        <v>0</v>
      </c>
      <c r="D28" s="225">
        <f t="shared" si="0"/>
        <v>0</v>
      </c>
    </row>
    <row r="29" spans="1:4" ht="12" x14ac:dyDescent="0.2">
      <c r="A29" s="224" t="s">
        <v>1932</v>
      </c>
      <c r="B29" s="225">
        <v>0</v>
      </c>
      <c r="C29" s="225">
        <v>0</v>
      </c>
      <c r="D29" s="225">
        <f t="shared" si="0"/>
        <v>0</v>
      </c>
    </row>
    <row r="30" spans="1:4" ht="12" x14ac:dyDescent="0.2">
      <c r="A30" s="224" t="s">
        <v>1933</v>
      </c>
      <c r="B30" s="225">
        <v>0</v>
      </c>
      <c r="C30" s="225">
        <v>0</v>
      </c>
      <c r="D30" s="225">
        <f t="shared" si="0"/>
        <v>0</v>
      </c>
    </row>
    <row r="31" spans="1:4" ht="12" x14ac:dyDescent="0.2">
      <c r="A31" s="224" t="s">
        <v>1934</v>
      </c>
      <c r="B31" s="225">
        <v>0</v>
      </c>
      <c r="C31" s="225">
        <v>0</v>
      </c>
      <c r="D31" s="225">
        <f t="shared" si="0"/>
        <v>0</v>
      </c>
    </row>
    <row r="32" spans="1:4" ht="12" x14ac:dyDescent="0.2">
      <c r="A32" s="224" t="s">
        <v>1935</v>
      </c>
      <c r="B32" s="225">
        <v>0</v>
      </c>
      <c r="C32" s="225">
        <v>0</v>
      </c>
      <c r="D32" s="225">
        <f t="shared" si="0"/>
        <v>0</v>
      </c>
    </row>
    <row r="33" spans="1:5" ht="12" x14ac:dyDescent="0.2">
      <c r="A33" s="224" t="s">
        <v>1936</v>
      </c>
      <c r="B33" s="225">
        <v>0</v>
      </c>
      <c r="C33" s="225">
        <v>0</v>
      </c>
      <c r="D33" s="225">
        <f t="shared" si="0"/>
        <v>0</v>
      </c>
    </row>
    <row r="34" spans="1:5" ht="12" x14ac:dyDescent="0.2">
      <c r="A34" s="224" t="s">
        <v>1937</v>
      </c>
      <c r="B34" s="225">
        <v>0</v>
      </c>
      <c r="C34" s="225">
        <v>0</v>
      </c>
      <c r="D34" s="225">
        <f t="shared" si="0"/>
        <v>0</v>
      </c>
    </row>
    <row r="35" spans="1:5" ht="12" x14ac:dyDescent="0.2">
      <c r="A35" s="224" t="s">
        <v>1938</v>
      </c>
      <c r="B35" s="225">
        <v>0</v>
      </c>
      <c r="C35" s="225">
        <v>0</v>
      </c>
      <c r="D35" s="225">
        <f t="shared" si="0"/>
        <v>0</v>
      </c>
    </row>
    <row r="36" spans="1:5" ht="12" x14ac:dyDescent="0.2">
      <c r="A36" s="224" t="s">
        <v>1939</v>
      </c>
      <c r="B36" s="225">
        <v>0</v>
      </c>
      <c r="C36" s="225">
        <v>0</v>
      </c>
      <c r="D36" s="225">
        <f t="shared" si="0"/>
        <v>0</v>
      </c>
    </row>
    <row r="37" spans="1:5" ht="12" x14ac:dyDescent="0.2">
      <c r="A37" s="224" t="s">
        <v>1940</v>
      </c>
      <c r="B37" s="225">
        <v>0</v>
      </c>
      <c r="C37" s="225">
        <v>0</v>
      </c>
      <c r="D37" s="225">
        <f t="shared" si="0"/>
        <v>0</v>
      </c>
    </row>
    <row r="38" spans="1:5" ht="12" x14ac:dyDescent="0.2">
      <c r="A38" s="224" t="s">
        <v>1941</v>
      </c>
      <c r="B38" s="225">
        <v>0</v>
      </c>
      <c r="C38" s="225">
        <v>0</v>
      </c>
      <c r="D38" s="225">
        <f t="shared" si="0"/>
        <v>0</v>
      </c>
    </row>
    <row r="39" spans="1:5" ht="12" x14ac:dyDescent="0.2">
      <c r="A39" s="222" t="s">
        <v>1942</v>
      </c>
      <c r="B39" s="223">
        <f t="shared" ref="B39:D39" si="1">SUM(B40:B55)</f>
        <v>0</v>
      </c>
      <c r="C39" s="223">
        <f t="shared" si="1"/>
        <v>0</v>
      </c>
      <c r="D39" s="223">
        <f t="shared" si="1"/>
        <v>0</v>
      </c>
    </row>
    <row r="40" spans="1:5" s="227" customFormat="1" ht="12" x14ac:dyDescent="0.2">
      <c r="A40" s="224" t="s">
        <v>1943</v>
      </c>
      <c r="B40" s="225">
        <v>0</v>
      </c>
      <c r="C40" s="225">
        <v>0</v>
      </c>
      <c r="D40" s="225">
        <f t="shared" ref="D40:D76" si="2">B40+C40</f>
        <v>0</v>
      </c>
      <c r="E40" s="219"/>
    </row>
    <row r="41" spans="1:5" ht="12" x14ac:dyDescent="0.2">
      <c r="A41" s="224" t="s">
        <v>1944</v>
      </c>
      <c r="B41" s="225">
        <v>0</v>
      </c>
      <c r="C41" s="225">
        <v>0</v>
      </c>
      <c r="D41" s="225">
        <f t="shared" si="2"/>
        <v>0</v>
      </c>
    </row>
    <row r="42" spans="1:5" ht="12" x14ac:dyDescent="0.2">
      <c r="A42" s="224" t="s">
        <v>1945</v>
      </c>
      <c r="B42" s="225">
        <v>0</v>
      </c>
      <c r="C42" s="225">
        <v>0</v>
      </c>
      <c r="D42" s="225">
        <f t="shared" si="2"/>
        <v>0</v>
      </c>
    </row>
    <row r="43" spans="1:5" ht="12" x14ac:dyDescent="0.2">
      <c r="A43" s="224" t="s">
        <v>1946</v>
      </c>
      <c r="B43" s="225">
        <v>0</v>
      </c>
      <c r="C43" s="225">
        <v>0</v>
      </c>
      <c r="D43" s="225">
        <f t="shared" si="2"/>
        <v>0</v>
      </c>
    </row>
    <row r="44" spans="1:5" ht="12" x14ac:dyDescent="0.2">
      <c r="A44" s="224" t="s">
        <v>1947</v>
      </c>
      <c r="B44" s="225">
        <v>0</v>
      </c>
      <c r="C44" s="225">
        <v>0</v>
      </c>
      <c r="D44" s="225">
        <f t="shared" si="2"/>
        <v>0</v>
      </c>
    </row>
    <row r="45" spans="1:5" ht="12" x14ac:dyDescent="0.2">
      <c r="A45" s="224" t="s">
        <v>1948</v>
      </c>
      <c r="B45" s="225">
        <v>0</v>
      </c>
      <c r="C45" s="225">
        <v>0</v>
      </c>
      <c r="D45" s="225">
        <f t="shared" si="2"/>
        <v>0</v>
      </c>
    </row>
    <row r="46" spans="1:5" ht="12" x14ac:dyDescent="0.2">
      <c r="A46" s="224" t="s">
        <v>1949</v>
      </c>
      <c r="B46" s="225">
        <v>0</v>
      </c>
      <c r="C46" s="225">
        <v>0</v>
      </c>
      <c r="D46" s="225">
        <f t="shared" si="2"/>
        <v>0</v>
      </c>
    </row>
    <row r="47" spans="1:5" ht="12" x14ac:dyDescent="0.2">
      <c r="A47" s="224" t="s">
        <v>1950</v>
      </c>
      <c r="B47" s="225">
        <v>0</v>
      </c>
      <c r="C47" s="225">
        <v>0</v>
      </c>
      <c r="D47" s="225">
        <f t="shared" si="2"/>
        <v>0</v>
      </c>
    </row>
    <row r="48" spans="1:5" ht="12" x14ac:dyDescent="0.2">
      <c r="A48" s="224" t="s">
        <v>1951</v>
      </c>
      <c r="B48" s="225">
        <v>0</v>
      </c>
      <c r="C48" s="225">
        <v>0</v>
      </c>
      <c r="D48" s="225">
        <f t="shared" si="2"/>
        <v>0</v>
      </c>
    </row>
    <row r="49" spans="1:4" ht="12" x14ac:dyDescent="0.2">
      <c r="A49" s="224" t="s">
        <v>1952</v>
      </c>
      <c r="B49" s="225">
        <v>0</v>
      </c>
      <c r="C49" s="225">
        <v>0</v>
      </c>
      <c r="D49" s="225">
        <f t="shared" si="2"/>
        <v>0</v>
      </c>
    </row>
    <row r="50" spans="1:4" ht="12" x14ac:dyDescent="0.2">
      <c r="A50" s="224" t="s">
        <v>1953</v>
      </c>
      <c r="B50" s="225">
        <v>0</v>
      </c>
      <c r="C50" s="225">
        <v>0</v>
      </c>
      <c r="D50" s="225">
        <f t="shared" si="2"/>
        <v>0</v>
      </c>
    </row>
    <row r="51" spans="1:4" ht="12" x14ac:dyDescent="0.2">
      <c r="A51" s="224" t="s">
        <v>1954</v>
      </c>
      <c r="B51" s="225">
        <v>0</v>
      </c>
      <c r="C51" s="225">
        <v>0</v>
      </c>
      <c r="D51" s="225">
        <f t="shared" si="2"/>
        <v>0</v>
      </c>
    </row>
    <row r="52" spans="1:4" ht="12" x14ac:dyDescent="0.2">
      <c r="A52" s="224" t="s">
        <v>1955</v>
      </c>
      <c r="B52" s="225">
        <v>0</v>
      </c>
      <c r="C52" s="225">
        <v>0</v>
      </c>
      <c r="D52" s="225">
        <f t="shared" si="2"/>
        <v>0</v>
      </c>
    </row>
    <row r="53" spans="1:4" ht="12" x14ac:dyDescent="0.2">
      <c r="A53" s="224" t="s">
        <v>1956</v>
      </c>
      <c r="B53" s="225">
        <v>0</v>
      </c>
      <c r="C53" s="225">
        <v>0</v>
      </c>
      <c r="D53" s="225">
        <f t="shared" si="2"/>
        <v>0</v>
      </c>
    </row>
    <row r="54" spans="1:4" ht="12" x14ac:dyDescent="0.2">
      <c r="A54" s="224" t="s">
        <v>1957</v>
      </c>
      <c r="B54" s="225">
        <v>0</v>
      </c>
      <c r="C54" s="225">
        <v>0</v>
      </c>
      <c r="D54" s="225">
        <f t="shared" si="2"/>
        <v>0</v>
      </c>
    </row>
    <row r="55" spans="1:4" ht="12" x14ac:dyDescent="0.2">
      <c r="A55" s="224" t="s">
        <v>1958</v>
      </c>
      <c r="B55" s="225">
        <v>0</v>
      </c>
      <c r="C55" s="225">
        <v>0</v>
      </c>
      <c r="D55" s="225">
        <f t="shared" si="2"/>
        <v>0</v>
      </c>
    </row>
    <row r="56" spans="1:4" ht="24" x14ac:dyDescent="0.2">
      <c r="A56" s="222" t="s">
        <v>1959</v>
      </c>
      <c r="B56" s="223">
        <f t="shared" ref="B56:D56" si="3">SUM(B57:B61)</f>
        <v>0</v>
      </c>
      <c r="C56" s="223">
        <f t="shared" si="3"/>
        <v>0</v>
      </c>
      <c r="D56" s="223">
        <f t="shared" si="3"/>
        <v>0</v>
      </c>
    </row>
    <row r="57" spans="1:4" ht="12" x14ac:dyDescent="0.2">
      <c r="A57" s="224" t="s">
        <v>1960</v>
      </c>
      <c r="B57" s="225">
        <v>0</v>
      </c>
      <c r="C57" s="225">
        <v>0</v>
      </c>
      <c r="D57" s="225">
        <f t="shared" si="2"/>
        <v>0</v>
      </c>
    </row>
    <row r="58" spans="1:4" ht="12" x14ac:dyDescent="0.2">
      <c r="A58" s="224" t="s">
        <v>1961</v>
      </c>
      <c r="B58" s="225">
        <v>0</v>
      </c>
      <c r="C58" s="225">
        <v>0</v>
      </c>
      <c r="D58" s="225">
        <f t="shared" si="2"/>
        <v>0</v>
      </c>
    </row>
    <row r="59" spans="1:4" ht="12" x14ac:dyDescent="0.2">
      <c r="A59" s="224" t="s">
        <v>1962</v>
      </c>
      <c r="B59" s="225">
        <v>0</v>
      </c>
      <c r="C59" s="225">
        <v>0</v>
      </c>
      <c r="D59" s="225">
        <f t="shared" si="2"/>
        <v>0</v>
      </c>
    </row>
    <row r="60" spans="1:4" ht="12" x14ac:dyDescent="0.2">
      <c r="A60" s="224" t="s">
        <v>1963</v>
      </c>
      <c r="B60" s="225">
        <v>0</v>
      </c>
      <c r="C60" s="225">
        <v>0</v>
      </c>
      <c r="D60" s="225">
        <f t="shared" si="2"/>
        <v>0</v>
      </c>
    </row>
    <row r="61" spans="1:4" ht="12" x14ac:dyDescent="0.2">
      <c r="A61" s="224" t="s">
        <v>1964</v>
      </c>
      <c r="B61" s="225">
        <v>0</v>
      </c>
      <c r="C61" s="225">
        <v>0</v>
      </c>
      <c r="D61" s="225">
        <f t="shared" si="2"/>
        <v>0</v>
      </c>
    </row>
    <row r="62" spans="1:4" ht="12" x14ac:dyDescent="0.2">
      <c r="A62" s="222" t="s">
        <v>1965</v>
      </c>
      <c r="B62" s="223">
        <f t="shared" ref="B62:D62" si="4">SUM(B63)</f>
        <v>0</v>
      </c>
      <c r="C62" s="223">
        <f t="shared" si="4"/>
        <v>0</v>
      </c>
      <c r="D62" s="223">
        <f t="shared" si="4"/>
        <v>0</v>
      </c>
    </row>
    <row r="63" spans="1:4" ht="12" x14ac:dyDescent="0.2">
      <c r="A63" s="224" t="s">
        <v>1966</v>
      </c>
      <c r="B63" s="225">
        <v>0</v>
      </c>
      <c r="C63" s="225">
        <v>0</v>
      </c>
      <c r="D63" s="225">
        <f t="shared" si="2"/>
        <v>0</v>
      </c>
    </row>
    <row r="64" spans="1:4" ht="12" x14ac:dyDescent="0.2">
      <c r="A64" s="222" t="s">
        <v>1967</v>
      </c>
      <c r="B64" s="223">
        <f t="shared" ref="B64:D64" si="5">SUM(B65:B76)</f>
        <v>0</v>
      </c>
      <c r="C64" s="223">
        <f t="shared" si="5"/>
        <v>0</v>
      </c>
      <c r="D64" s="223">
        <f t="shared" si="5"/>
        <v>0</v>
      </c>
    </row>
    <row r="65" spans="1:4" ht="12" x14ac:dyDescent="0.2">
      <c r="A65" s="224" t="s">
        <v>1968</v>
      </c>
      <c r="B65" s="225">
        <v>0</v>
      </c>
      <c r="C65" s="225">
        <v>0</v>
      </c>
      <c r="D65" s="225">
        <f t="shared" si="2"/>
        <v>0</v>
      </c>
    </row>
    <row r="66" spans="1:4" ht="12" x14ac:dyDescent="0.2">
      <c r="A66" s="224" t="s">
        <v>1969</v>
      </c>
      <c r="B66" s="225">
        <v>0</v>
      </c>
      <c r="C66" s="225">
        <v>0</v>
      </c>
      <c r="D66" s="225">
        <f t="shared" si="2"/>
        <v>0</v>
      </c>
    </row>
    <row r="67" spans="1:4" ht="12" x14ac:dyDescent="0.2">
      <c r="A67" s="224" t="s">
        <v>1970</v>
      </c>
      <c r="B67" s="225">
        <v>0</v>
      </c>
      <c r="C67" s="225">
        <v>0</v>
      </c>
      <c r="D67" s="225">
        <f t="shared" si="2"/>
        <v>0</v>
      </c>
    </row>
    <row r="68" spans="1:4" ht="12" x14ac:dyDescent="0.2">
      <c r="A68" s="224" t="s">
        <v>1971</v>
      </c>
      <c r="B68" s="225">
        <v>0</v>
      </c>
      <c r="C68" s="225">
        <v>0</v>
      </c>
      <c r="D68" s="225">
        <f t="shared" si="2"/>
        <v>0</v>
      </c>
    </row>
    <row r="69" spans="1:4" ht="12" x14ac:dyDescent="0.2">
      <c r="A69" s="224" t="s">
        <v>1972</v>
      </c>
      <c r="B69" s="225">
        <v>0</v>
      </c>
      <c r="C69" s="225">
        <v>0</v>
      </c>
      <c r="D69" s="225">
        <f t="shared" si="2"/>
        <v>0</v>
      </c>
    </row>
    <row r="70" spans="1:4" ht="12" x14ac:dyDescent="0.2">
      <c r="A70" s="224" t="s">
        <v>1973</v>
      </c>
      <c r="B70" s="225">
        <v>0</v>
      </c>
      <c r="C70" s="225">
        <v>0</v>
      </c>
      <c r="D70" s="225">
        <f t="shared" si="2"/>
        <v>0</v>
      </c>
    </row>
    <row r="71" spans="1:4" ht="12" x14ac:dyDescent="0.2">
      <c r="A71" s="224" t="s">
        <v>1974</v>
      </c>
      <c r="B71" s="225">
        <v>0</v>
      </c>
      <c r="C71" s="225">
        <v>0</v>
      </c>
      <c r="D71" s="225">
        <f t="shared" si="2"/>
        <v>0</v>
      </c>
    </row>
    <row r="72" spans="1:4" ht="12" x14ac:dyDescent="0.2">
      <c r="A72" s="224" t="s">
        <v>1975</v>
      </c>
      <c r="B72" s="225">
        <v>0</v>
      </c>
      <c r="C72" s="225">
        <v>0</v>
      </c>
      <c r="D72" s="225">
        <f t="shared" si="2"/>
        <v>0</v>
      </c>
    </row>
    <row r="73" spans="1:4" ht="12" x14ac:dyDescent="0.2">
      <c r="A73" s="224" t="s">
        <v>1976</v>
      </c>
      <c r="B73" s="225">
        <v>0</v>
      </c>
      <c r="C73" s="225">
        <v>0</v>
      </c>
      <c r="D73" s="225">
        <f t="shared" si="2"/>
        <v>0</v>
      </c>
    </row>
    <row r="74" spans="1:4" ht="12" x14ac:dyDescent="0.2">
      <c r="A74" s="224" t="s">
        <v>1977</v>
      </c>
      <c r="B74" s="225">
        <v>0</v>
      </c>
      <c r="C74" s="225">
        <v>0</v>
      </c>
      <c r="D74" s="225">
        <f t="shared" si="2"/>
        <v>0</v>
      </c>
    </row>
    <row r="75" spans="1:4" ht="12" x14ac:dyDescent="0.2">
      <c r="A75" s="224" t="s">
        <v>1978</v>
      </c>
      <c r="B75" s="225">
        <v>0</v>
      </c>
      <c r="C75" s="225">
        <v>0</v>
      </c>
      <c r="D75" s="225">
        <f t="shared" si="2"/>
        <v>0</v>
      </c>
    </row>
    <row r="76" spans="1:4" ht="12" x14ac:dyDescent="0.2">
      <c r="A76" s="224" t="s">
        <v>1979</v>
      </c>
      <c r="B76" s="225">
        <v>0</v>
      </c>
      <c r="C76" s="225">
        <v>0</v>
      </c>
      <c r="D76" s="225">
        <f t="shared" si="2"/>
        <v>0</v>
      </c>
    </row>
    <row r="77" spans="1:4" ht="12" x14ac:dyDescent="0.2">
      <c r="A77" s="222" t="s">
        <v>1980</v>
      </c>
      <c r="B77" s="223">
        <f t="shared" ref="B77:D77" si="6">SUM(B78:B81)</f>
        <v>0</v>
      </c>
      <c r="C77" s="223">
        <f t="shared" si="6"/>
        <v>0</v>
      </c>
      <c r="D77" s="223">
        <f t="shared" si="6"/>
        <v>0</v>
      </c>
    </row>
    <row r="78" spans="1:4" ht="12" x14ac:dyDescent="0.2">
      <c r="A78" s="224" t="s">
        <v>1981</v>
      </c>
      <c r="B78" s="225">
        <v>0</v>
      </c>
      <c r="C78" s="225">
        <v>0</v>
      </c>
      <c r="D78" s="225">
        <f>B78+C78</f>
        <v>0</v>
      </c>
    </row>
    <row r="79" spans="1:4" ht="12" x14ac:dyDescent="0.2">
      <c r="A79" s="224" t="s">
        <v>1982</v>
      </c>
      <c r="B79" s="225">
        <v>0</v>
      </c>
      <c r="C79" s="225">
        <v>0</v>
      </c>
      <c r="D79" s="225">
        <f t="shared" ref="D79:D81" si="7">B79+C79</f>
        <v>0</v>
      </c>
    </row>
    <row r="80" spans="1:4" ht="12" x14ac:dyDescent="0.2">
      <c r="A80" s="224" t="s">
        <v>1983</v>
      </c>
      <c r="B80" s="225">
        <v>0</v>
      </c>
      <c r="C80" s="225">
        <v>0</v>
      </c>
      <c r="D80" s="225">
        <f t="shared" si="7"/>
        <v>0</v>
      </c>
    </row>
    <row r="81" spans="1:4" ht="12" x14ac:dyDescent="0.2">
      <c r="A81" s="224" t="s">
        <v>1984</v>
      </c>
      <c r="B81" s="225">
        <v>0</v>
      </c>
      <c r="C81" s="225">
        <v>0</v>
      </c>
      <c r="D81" s="225">
        <f t="shared" si="7"/>
        <v>0</v>
      </c>
    </row>
    <row r="82" spans="1:4" ht="12" x14ac:dyDescent="0.2">
      <c r="A82" s="222" t="s">
        <v>1985</v>
      </c>
      <c r="B82" s="228">
        <f t="shared" ref="B82:D82" si="8">SUM(B83)</f>
        <v>0</v>
      </c>
      <c r="C82" s="228">
        <f t="shared" si="8"/>
        <v>0</v>
      </c>
      <c r="D82" s="228">
        <f t="shared" si="8"/>
        <v>0</v>
      </c>
    </row>
    <row r="83" spans="1:4" ht="12" x14ac:dyDescent="0.2">
      <c r="A83" s="224" t="s">
        <v>1986</v>
      </c>
      <c r="B83" s="226">
        <v>0</v>
      </c>
      <c r="C83" s="225">
        <v>0</v>
      </c>
      <c r="D83" s="225">
        <f>B83+C83</f>
        <v>0</v>
      </c>
    </row>
    <row r="84" spans="1:4" ht="12" x14ac:dyDescent="0.2">
      <c r="A84" s="222" t="s">
        <v>1987</v>
      </c>
      <c r="B84" s="228">
        <f t="shared" ref="B84:D84" si="9">SUM(B85)</f>
        <v>0</v>
      </c>
      <c r="C84" s="228">
        <f t="shared" si="9"/>
        <v>0</v>
      </c>
      <c r="D84" s="228">
        <f t="shared" si="9"/>
        <v>0</v>
      </c>
    </row>
    <row r="85" spans="1:4" ht="12" x14ac:dyDescent="0.2">
      <c r="A85" s="224" t="s">
        <v>1988</v>
      </c>
      <c r="B85" s="225">
        <v>0</v>
      </c>
      <c r="C85" s="225">
        <v>0</v>
      </c>
      <c r="D85" s="225">
        <f>B85+C85</f>
        <v>0</v>
      </c>
    </row>
    <row r="86" spans="1:4" ht="12" x14ac:dyDescent="0.2">
      <c r="A86" s="222" t="s">
        <v>1989</v>
      </c>
      <c r="B86" s="228">
        <f>SUM(B87:B131)</f>
        <v>0</v>
      </c>
      <c r="C86" s="228">
        <f>SUM(C87:C131)</f>
        <v>0</v>
      </c>
      <c r="D86" s="228">
        <f>SUM(D87:D131)</f>
        <v>0</v>
      </c>
    </row>
    <row r="87" spans="1:4" ht="12" x14ac:dyDescent="0.2">
      <c r="A87" s="224" t="s">
        <v>1990</v>
      </c>
      <c r="B87" s="226">
        <v>0</v>
      </c>
      <c r="C87" s="225">
        <v>0</v>
      </c>
      <c r="D87" s="225">
        <f>B87+C87</f>
        <v>0</v>
      </c>
    </row>
    <row r="88" spans="1:4" ht="12" x14ac:dyDescent="0.2">
      <c r="A88" s="224" t="s">
        <v>1991</v>
      </c>
      <c r="B88" s="226">
        <v>0</v>
      </c>
      <c r="C88" s="225">
        <v>0</v>
      </c>
      <c r="D88" s="225">
        <f t="shared" ref="D88:D131" si="10">B88+C88</f>
        <v>0</v>
      </c>
    </row>
    <row r="89" spans="1:4" ht="12" x14ac:dyDescent="0.2">
      <c r="A89" s="224" t="s">
        <v>1992</v>
      </c>
      <c r="B89" s="226">
        <v>0</v>
      </c>
      <c r="C89" s="225">
        <v>0</v>
      </c>
      <c r="D89" s="225">
        <f t="shared" si="10"/>
        <v>0</v>
      </c>
    </row>
    <row r="90" spans="1:4" ht="12" x14ac:dyDescent="0.2">
      <c r="A90" s="224" t="s">
        <v>1993</v>
      </c>
      <c r="B90" s="226">
        <v>0</v>
      </c>
      <c r="C90" s="225">
        <v>0</v>
      </c>
      <c r="D90" s="225">
        <f t="shared" si="10"/>
        <v>0</v>
      </c>
    </row>
    <row r="91" spans="1:4" ht="12" x14ac:dyDescent="0.2">
      <c r="A91" s="224" t="s">
        <v>1994</v>
      </c>
      <c r="B91" s="226">
        <v>0</v>
      </c>
      <c r="C91" s="225">
        <v>0</v>
      </c>
      <c r="D91" s="225">
        <f t="shared" si="10"/>
        <v>0</v>
      </c>
    </row>
    <row r="92" spans="1:4" ht="12" x14ac:dyDescent="0.2">
      <c r="A92" s="224" t="s">
        <v>1995</v>
      </c>
      <c r="B92" s="226">
        <v>0</v>
      </c>
      <c r="C92" s="225">
        <v>0</v>
      </c>
      <c r="D92" s="225">
        <f t="shared" si="10"/>
        <v>0</v>
      </c>
    </row>
    <row r="93" spans="1:4" ht="12" x14ac:dyDescent="0.2">
      <c r="A93" s="224" t="s">
        <v>1996</v>
      </c>
      <c r="B93" s="226">
        <v>0</v>
      </c>
      <c r="C93" s="225">
        <v>0</v>
      </c>
      <c r="D93" s="225">
        <f t="shared" si="10"/>
        <v>0</v>
      </c>
    </row>
    <row r="94" spans="1:4" ht="12" x14ac:dyDescent="0.2">
      <c r="A94" s="224" t="s">
        <v>1997</v>
      </c>
      <c r="B94" s="226">
        <v>0</v>
      </c>
      <c r="C94" s="225">
        <v>0</v>
      </c>
      <c r="D94" s="225">
        <f t="shared" si="10"/>
        <v>0</v>
      </c>
    </row>
    <row r="95" spans="1:4" ht="12" x14ac:dyDescent="0.2">
      <c r="A95" s="224" t="s">
        <v>1998</v>
      </c>
      <c r="B95" s="226">
        <v>0</v>
      </c>
      <c r="C95" s="225">
        <v>0</v>
      </c>
      <c r="D95" s="225">
        <f t="shared" si="10"/>
        <v>0</v>
      </c>
    </row>
    <row r="96" spans="1:4" ht="12" x14ac:dyDescent="0.2">
      <c r="A96" s="224" t="s">
        <v>1999</v>
      </c>
      <c r="B96" s="226">
        <v>0</v>
      </c>
      <c r="C96" s="225">
        <v>0</v>
      </c>
      <c r="D96" s="225">
        <f t="shared" si="10"/>
        <v>0</v>
      </c>
    </row>
    <row r="97" spans="1:4" ht="12" x14ac:dyDescent="0.2">
      <c r="A97" s="224" t="s">
        <v>2000</v>
      </c>
      <c r="B97" s="226">
        <v>0</v>
      </c>
      <c r="C97" s="225">
        <v>0</v>
      </c>
      <c r="D97" s="225">
        <f t="shared" si="10"/>
        <v>0</v>
      </c>
    </row>
    <row r="98" spans="1:4" ht="12" x14ac:dyDescent="0.2">
      <c r="A98" s="224" t="s">
        <v>2001</v>
      </c>
      <c r="B98" s="226">
        <v>0</v>
      </c>
      <c r="C98" s="225">
        <v>0</v>
      </c>
      <c r="D98" s="225">
        <f t="shared" si="10"/>
        <v>0</v>
      </c>
    </row>
    <row r="99" spans="1:4" ht="12" x14ac:dyDescent="0.2">
      <c r="A99" s="224" t="s">
        <v>2002</v>
      </c>
      <c r="B99" s="226">
        <v>0</v>
      </c>
      <c r="C99" s="225">
        <v>0</v>
      </c>
      <c r="D99" s="225">
        <f t="shared" si="10"/>
        <v>0</v>
      </c>
    </row>
    <row r="100" spans="1:4" ht="12" x14ac:dyDescent="0.2">
      <c r="A100" s="224" t="s">
        <v>2003</v>
      </c>
      <c r="B100" s="226">
        <v>0</v>
      </c>
      <c r="C100" s="225">
        <v>0</v>
      </c>
      <c r="D100" s="225">
        <f t="shared" si="10"/>
        <v>0</v>
      </c>
    </row>
    <row r="101" spans="1:4" ht="12" x14ac:dyDescent="0.2">
      <c r="A101" s="224" t="s">
        <v>2004</v>
      </c>
      <c r="B101" s="226">
        <v>0</v>
      </c>
      <c r="C101" s="225">
        <v>0</v>
      </c>
      <c r="D101" s="225">
        <f t="shared" si="10"/>
        <v>0</v>
      </c>
    </row>
    <row r="102" spans="1:4" ht="12" x14ac:dyDescent="0.2">
      <c r="A102" s="224" t="s">
        <v>2005</v>
      </c>
      <c r="B102" s="226">
        <v>0</v>
      </c>
      <c r="C102" s="225">
        <v>0</v>
      </c>
      <c r="D102" s="225">
        <f t="shared" si="10"/>
        <v>0</v>
      </c>
    </row>
    <row r="103" spans="1:4" ht="12" x14ac:dyDescent="0.2">
      <c r="A103" s="224" t="s">
        <v>2006</v>
      </c>
      <c r="B103" s="226">
        <v>0</v>
      </c>
      <c r="C103" s="225">
        <v>0</v>
      </c>
      <c r="D103" s="225">
        <f t="shared" si="10"/>
        <v>0</v>
      </c>
    </row>
    <row r="104" spans="1:4" ht="12" x14ac:dyDescent="0.2">
      <c r="A104" s="224" t="s">
        <v>2007</v>
      </c>
      <c r="B104" s="226">
        <v>0</v>
      </c>
      <c r="C104" s="225">
        <v>0</v>
      </c>
      <c r="D104" s="225">
        <f t="shared" si="10"/>
        <v>0</v>
      </c>
    </row>
    <row r="105" spans="1:4" ht="12" x14ac:dyDescent="0.2">
      <c r="A105" s="224" t="s">
        <v>2008</v>
      </c>
      <c r="B105" s="226">
        <v>0</v>
      </c>
      <c r="C105" s="225">
        <v>0</v>
      </c>
      <c r="D105" s="225">
        <f t="shared" si="10"/>
        <v>0</v>
      </c>
    </row>
    <row r="106" spans="1:4" ht="12" x14ac:dyDescent="0.2">
      <c r="A106" s="224" t="s">
        <v>2009</v>
      </c>
      <c r="B106" s="226">
        <v>0</v>
      </c>
      <c r="C106" s="225">
        <v>0</v>
      </c>
      <c r="D106" s="225">
        <f t="shared" si="10"/>
        <v>0</v>
      </c>
    </row>
    <row r="107" spans="1:4" ht="12" x14ac:dyDescent="0.2">
      <c r="A107" s="224" t="s">
        <v>2010</v>
      </c>
      <c r="B107" s="226">
        <v>0</v>
      </c>
      <c r="C107" s="225">
        <v>0</v>
      </c>
      <c r="D107" s="225">
        <f t="shared" si="10"/>
        <v>0</v>
      </c>
    </row>
    <row r="108" spans="1:4" ht="12" x14ac:dyDescent="0.2">
      <c r="A108" s="224" t="s">
        <v>2011</v>
      </c>
      <c r="B108" s="226">
        <v>0</v>
      </c>
      <c r="C108" s="225">
        <v>0</v>
      </c>
      <c r="D108" s="225">
        <f t="shared" si="10"/>
        <v>0</v>
      </c>
    </row>
    <row r="109" spans="1:4" ht="12" x14ac:dyDescent="0.2">
      <c r="A109" s="224" t="s">
        <v>2012</v>
      </c>
      <c r="B109" s="226">
        <v>0</v>
      </c>
      <c r="C109" s="225">
        <v>0</v>
      </c>
      <c r="D109" s="225">
        <f t="shared" si="10"/>
        <v>0</v>
      </c>
    </row>
    <row r="110" spans="1:4" ht="12" x14ac:dyDescent="0.2">
      <c r="A110" s="224" t="s">
        <v>2013</v>
      </c>
      <c r="B110" s="226">
        <v>0</v>
      </c>
      <c r="C110" s="225">
        <v>0</v>
      </c>
      <c r="D110" s="225">
        <f t="shared" si="10"/>
        <v>0</v>
      </c>
    </row>
    <row r="111" spans="1:4" ht="12" x14ac:dyDescent="0.2">
      <c r="A111" s="224" t="s">
        <v>2014</v>
      </c>
      <c r="B111" s="226">
        <v>0</v>
      </c>
      <c r="C111" s="225">
        <v>0</v>
      </c>
      <c r="D111" s="225">
        <f t="shared" si="10"/>
        <v>0</v>
      </c>
    </row>
    <row r="112" spans="1:4" ht="12" x14ac:dyDescent="0.2">
      <c r="A112" s="224" t="s">
        <v>2015</v>
      </c>
      <c r="B112" s="226">
        <v>0</v>
      </c>
      <c r="C112" s="225">
        <v>0</v>
      </c>
      <c r="D112" s="225">
        <f t="shared" si="10"/>
        <v>0</v>
      </c>
    </row>
    <row r="113" spans="1:4" ht="12" x14ac:dyDescent="0.2">
      <c r="A113" s="224" t="s">
        <v>2016</v>
      </c>
      <c r="B113" s="226">
        <v>0</v>
      </c>
      <c r="C113" s="225">
        <v>0</v>
      </c>
      <c r="D113" s="225">
        <f t="shared" si="10"/>
        <v>0</v>
      </c>
    </row>
    <row r="114" spans="1:4" ht="12" x14ac:dyDescent="0.2">
      <c r="A114" s="224" t="s">
        <v>2017</v>
      </c>
      <c r="B114" s="226">
        <v>0</v>
      </c>
      <c r="C114" s="225">
        <v>0</v>
      </c>
      <c r="D114" s="225">
        <f t="shared" si="10"/>
        <v>0</v>
      </c>
    </row>
    <row r="115" spans="1:4" ht="12" x14ac:dyDescent="0.2">
      <c r="A115" s="224" t="s">
        <v>2018</v>
      </c>
      <c r="B115" s="226">
        <v>0</v>
      </c>
      <c r="C115" s="225">
        <v>0</v>
      </c>
      <c r="D115" s="225">
        <f t="shared" si="10"/>
        <v>0</v>
      </c>
    </row>
    <row r="116" spans="1:4" ht="12" x14ac:dyDescent="0.2">
      <c r="A116" s="224" t="s">
        <v>2019</v>
      </c>
      <c r="B116" s="226">
        <v>0</v>
      </c>
      <c r="C116" s="225">
        <v>0</v>
      </c>
      <c r="D116" s="225">
        <f t="shared" si="10"/>
        <v>0</v>
      </c>
    </row>
    <row r="117" spans="1:4" ht="12" x14ac:dyDescent="0.2">
      <c r="A117" s="224" t="s">
        <v>2020</v>
      </c>
      <c r="B117" s="226">
        <v>0</v>
      </c>
      <c r="C117" s="225">
        <v>0</v>
      </c>
      <c r="D117" s="225">
        <f t="shared" si="10"/>
        <v>0</v>
      </c>
    </row>
    <row r="118" spans="1:4" ht="12" x14ac:dyDescent="0.2">
      <c r="A118" s="224" t="s">
        <v>2021</v>
      </c>
      <c r="B118" s="226">
        <v>0</v>
      </c>
      <c r="C118" s="225">
        <v>0</v>
      </c>
      <c r="D118" s="225">
        <f t="shared" si="10"/>
        <v>0</v>
      </c>
    </row>
    <row r="119" spans="1:4" ht="12" x14ac:dyDescent="0.2">
      <c r="A119" s="224" t="s">
        <v>2022</v>
      </c>
      <c r="B119" s="226">
        <v>0</v>
      </c>
      <c r="C119" s="225">
        <v>0</v>
      </c>
      <c r="D119" s="225">
        <f t="shared" si="10"/>
        <v>0</v>
      </c>
    </row>
    <row r="120" spans="1:4" ht="12" x14ac:dyDescent="0.2">
      <c r="A120" s="224" t="s">
        <v>2023</v>
      </c>
      <c r="B120" s="226">
        <v>0</v>
      </c>
      <c r="C120" s="225">
        <v>0</v>
      </c>
      <c r="D120" s="225">
        <f t="shared" si="10"/>
        <v>0</v>
      </c>
    </row>
    <row r="121" spans="1:4" ht="12" x14ac:dyDescent="0.2">
      <c r="A121" s="224" t="s">
        <v>2024</v>
      </c>
      <c r="B121" s="226">
        <v>0</v>
      </c>
      <c r="C121" s="225">
        <v>0</v>
      </c>
      <c r="D121" s="225">
        <f t="shared" si="10"/>
        <v>0</v>
      </c>
    </row>
    <row r="122" spans="1:4" ht="12" x14ac:dyDescent="0.2">
      <c r="A122" s="224" t="s">
        <v>2025</v>
      </c>
      <c r="B122" s="226">
        <v>0</v>
      </c>
      <c r="C122" s="225">
        <v>0</v>
      </c>
      <c r="D122" s="225">
        <f t="shared" si="10"/>
        <v>0</v>
      </c>
    </row>
    <row r="123" spans="1:4" ht="12" x14ac:dyDescent="0.2">
      <c r="A123" s="224" t="s">
        <v>2026</v>
      </c>
      <c r="B123" s="226">
        <v>0</v>
      </c>
      <c r="C123" s="225">
        <v>0</v>
      </c>
      <c r="D123" s="225">
        <f t="shared" si="10"/>
        <v>0</v>
      </c>
    </row>
    <row r="124" spans="1:4" ht="17.25" customHeight="1" x14ac:dyDescent="0.2">
      <c r="A124" s="224" t="s">
        <v>2027</v>
      </c>
      <c r="B124" s="226">
        <v>0</v>
      </c>
      <c r="C124" s="225">
        <v>0</v>
      </c>
      <c r="D124" s="225">
        <f t="shared" si="10"/>
        <v>0</v>
      </c>
    </row>
    <row r="125" spans="1:4" ht="12" x14ac:dyDescent="0.2">
      <c r="A125" s="224" t="s">
        <v>2028</v>
      </c>
      <c r="B125" s="226">
        <v>0</v>
      </c>
      <c r="C125" s="225">
        <v>0</v>
      </c>
      <c r="D125" s="225">
        <f t="shared" si="10"/>
        <v>0</v>
      </c>
    </row>
    <row r="126" spans="1:4" ht="12" x14ac:dyDescent="0.2">
      <c r="A126" s="224" t="s">
        <v>2029</v>
      </c>
      <c r="B126" s="226">
        <v>0</v>
      </c>
      <c r="C126" s="225">
        <v>0</v>
      </c>
      <c r="D126" s="225">
        <f t="shared" si="10"/>
        <v>0</v>
      </c>
    </row>
    <row r="127" spans="1:4" ht="12" x14ac:dyDescent="0.2">
      <c r="A127" s="224" t="s">
        <v>2030</v>
      </c>
      <c r="B127" s="226">
        <v>0</v>
      </c>
      <c r="C127" s="225">
        <v>0</v>
      </c>
      <c r="D127" s="225">
        <f t="shared" si="10"/>
        <v>0</v>
      </c>
    </row>
    <row r="128" spans="1:4" ht="12" x14ac:dyDescent="0.2">
      <c r="A128" s="224" t="s">
        <v>2031</v>
      </c>
      <c r="B128" s="226">
        <v>0</v>
      </c>
      <c r="C128" s="225">
        <v>0</v>
      </c>
      <c r="D128" s="225">
        <f t="shared" si="10"/>
        <v>0</v>
      </c>
    </row>
    <row r="129" spans="1:4" ht="12" x14ac:dyDescent="0.2">
      <c r="A129" s="224" t="s">
        <v>2032</v>
      </c>
      <c r="B129" s="226">
        <v>0</v>
      </c>
      <c r="C129" s="225">
        <v>0</v>
      </c>
      <c r="D129" s="225">
        <f t="shared" si="10"/>
        <v>0</v>
      </c>
    </row>
    <row r="130" spans="1:4" ht="12" x14ac:dyDescent="0.2">
      <c r="A130" s="224" t="s">
        <v>2033</v>
      </c>
      <c r="B130" s="226">
        <v>0</v>
      </c>
      <c r="C130" s="225">
        <v>0</v>
      </c>
      <c r="D130" s="225">
        <f t="shared" si="10"/>
        <v>0</v>
      </c>
    </row>
    <row r="131" spans="1:4" ht="12" x14ac:dyDescent="0.2">
      <c r="A131" s="224" t="s">
        <v>2034</v>
      </c>
      <c r="B131" s="226">
        <v>0</v>
      </c>
      <c r="C131" s="225">
        <v>0</v>
      </c>
      <c r="D131" s="225">
        <f t="shared" si="10"/>
        <v>0</v>
      </c>
    </row>
    <row r="132" spans="1:4" ht="12" x14ac:dyDescent="0.2">
      <c r="A132" s="222" t="s">
        <v>2035</v>
      </c>
      <c r="B132" s="223">
        <f t="shared" ref="B132:D132" si="11">SUM(B133)</f>
        <v>0</v>
      </c>
      <c r="C132" s="223">
        <f t="shared" si="11"/>
        <v>0</v>
      </c>
      <c r="D132" s="223">
        <f t="shared" si="11"/>
        <v>0</v>
      </c>
    </row>
    <row r="133" spans="1:4" ht="12" x14ac:dyDescent="0.2">
      <c r="A133" s="224" t="s">
        <v>2036</v>
      </c>
      <c r="B133" s="225">
        <v>0</v>
      </c>
      <c r="C133" s="225">
        <v>0</v>
      </c>
      <c r="D133" s="225">
        <f t="shared" ref="D133:D158" si="12">B133+C133</f>
        <v>0</v>
      </c>
    </row>
    <row r="134" spans="1:4" ht="12" x14ac:dyDescent="0.2">
      <c r="A134" s="222" t="s">
        <v>2037</v>
      </c>
      <c r="B134" s="223">
        <f t="shared" ref="B134:D134" si="13">SUM(B135:B167)</f>
        <v>0</v>
      </c>
      <c r="C134" s="223">
        <f t="shared" si="13"/>
        <v>0</v>
      </c>
      <c r="D134" s="223">
        <f t="shared" si="13"/>
        <v>0</v>
      </c>
    </row>
    <row r="135" spans="1:4" ht="12" x14ac:dyDescent="0.2">
      <c r="A135" s="224" t="s">
        <v>2038</v>
      </c>
      <c r="B135" s="225">
        <v>0</v>
      </c>
      <c r="C135" s="225">
        <v>0</v>
      </c>
      <c r="D135" s="225">
        <f t="shared" si="12"/>
        <v>0</v>
      </c>
    </row>
    <row r="136" spans="1:4" ht="12" x14ac:dyDescent="0.2">
      <c r="A136" s="224" t="s">
        <v>2039</v>
      </c>
      <c r="B136" s="225">
        <v>0</v>
      </c>
      <c r="C136" s="225">
        <v>0</v>
      </c>
      <c r="D136" s="225">
        <f t="shared" si="12"/>
        <v>0</v>
      </c>
    </row>
    <row r="137" spans="1:4" ht="12" x14ac:dyDescent="0.2">
      <c r="A137" s="224" t="s">
        <v>2040</v>
      </c>
      <c r="B137" s="225">
        <v>0</v>
      </c>
      <c r="C137" s="225">
        <v>0</v>
      </c>
      <c r="D137" s="225">
        <f t="shared" si="12"/>
        <v>0</v>
      </c>
    </row>
    <row r="138" spans="1:4" ht="12" x14ac:dyDescent="0.2">
      <c r="A138" s="224" t="s">
        <v>2041</v>
      </c>
      <c r="B138" s="225">
        <v>0</v>
      </c>
      <c r="C138" s="225">
        <v>0</v>
      </c>
      <c r="D138" s="225">
        <f t="shared" si="12"/>
        <v>0</v>
      </c>
    </row>
    <row r="139" spans="1:4" ht="12" x14ac:dyDescent="0.2">
      <c r="A139" s="224" t="s">
        <v>2042</v>
      </c>
      <c r="B139" s="225">
        <v>0</v>
      </c>
      <c r="C139" s="225">
        <v>0</v>
      </c>
      <c r="D139" s="225">
        <f t="shared" si="12"/>
        <v>0</v>
      </c>
    </row>
    <row r="140" spans="1:4" ht="12" x14ac:dyDescent="0.2">
      <c r="A140" s="224" t="s">
        <v>2043</v>
      </c>
      <c r="B140" s="225">
        <v>0</v>
      </c>
      <c r="C140" s="225">
        <v>0</v>
      </c>
      <c r="D140" s="225">
        <f t="shared" si="12"/>
        <v>0</v>
      </c>
    </row>
    <row r="141" spans="1:4" ht="12" x14ac:dyDescent="0.2">
      <c r="A141" s="224" t="s">
        <v>2044</v>
      </c>
      <c r="B141" s="225">
        <v>0</v>
      </c>
      <c r="C141" s="225">
        <v>0</v>
      </c>
      <c r="D141" s="225">
        <f t="shared" si="12"/>
        <v>0</v>
      </c>
    </row>
    <row r="142" spans="1:4" ht="12" x14ac:dyDescent="0.2">
      <c r="A142" s="224" t="s">
        <v>2045</v>
      </c>
      <c r="B142" s="225">
        <v>0</v>
      </c>
      <c r="C142" s="225">
        <v>0</v>
      </c>
      <c r="D142" s="225">
        <f t="shared" si="12"/>
        <v>0</v>
      </c>
    </row>
    <row r="143" spans="1:4" ht="12" x14ac:dyDescent="0.2">
      <c r="A143" s="224" t="s">
        <v>2046</v>
      </c>
      <c r="B143" s="225">
        <v>0</v>
      </c>
      <c r="C143" s="225">
        <v>0</v>
      </c>
      <c r="D143" s="225">
        <f t="shared" si="12"/>
        <v>0</v>
      </c>
    </row>
    <row r="144" spans="1:4" ht="12" x14ac:dyDescent="0.2">
      <c r="A144" s="224" t="s">
        <v>2047</v>
      </c>
      <c r="B144" s="225">
        <v>0</v>
      </c>
      <c r="C144" s="225">
        <v>0</v>
      </c>
      <c r="D144" s="225">
        <f t="shared" si="12"/>
        <v>0</v>
      </c>
    </row>
    <row r="145" spans="1:4" ht="12" x14ac:dyDescent="0.2">
      <c r="A145" s="224" t="s">
        <v>2048</v>
      </c>
      <c r="B145" s="225">
        <v>0</v>
      </c>
      <c r="C145" s="225">
        <v>0</v>
      </c>
      <c r="D145" s="225">
        <f t="shared" si="12"/>
        <v>0</v>
      </c>
    </row>
    <row r="146" spans="1:4" ht="12" x14ac:dyDescent="0.2">
      <c r="A146" s="224" t="s">
        <v>2049</v>
      </c>
      <c r="B146" s="225">
        <v>0</v>
      </c>
      <c r="C146" s="225">
        <v>0</v>
      </c>
      <c r="D146" s="225">
        <f t="shared" si="12"/>
        <v>0</v>
      </c>
    </row>
    <row r="147" spans="1:4" ht="12" x14ac:dyDescent="0.2">
      <c r="A147" s="224" t="s">
        <v>2050</v>
      </c>
      <c r="B147" s="225">
        <v>0</v>
      </c>
      <c r="C147" s="225">
        <v>0</v>
      </c>
      <c r="D147" s="225">
        <f t="shared" si="12"/>
        <v>0</v>
      </c>
    </row>
    <row r="148" spans="1:4" ht="12" x14ac:dyDescent="0.2">
      <c r="A148" s="224" t="s">
        <v>2051</v>
      </c>
      <c r="B148" s="225">
        <v>0</v>
      </c>
      <c r="C148" s="225">
        <v>0</v>
      </c>
      <c r="D148" s="225">
        <f t="shared" si="12"/>
        <v>0</v>
      </c>
    </row>
    <row r="149" spans="1:4" ht="12" x14ac:dyDescent="0.2">
      <c r="A149" s="224" t="s">
        <v>2052</v>
      </c>
      <c r="B149" s="225">
        <v>0</v>
      </c>
      <c r="C149" s="225">
        <v>0</v>
      </c>
      <c r="D149" s="225">
        <f t="shared" si="12"/>
        <v>0</v>
      </c>
    </row>
    <row r="150" spans="1:4" ht="12" x14ac:dyDescent="0.2">
      <c r="A150" s="224" t="s">
        <v>2053</v>
      </c>
      <c r="B150" s="225">
        <v>0</v>
      </c>
      <c r="C150" s="225">
        <v>0</v>
      </c>
      <c r="D150" s="225">
        <f t="shared" si="12"/>
        <v>0</v>
      </c>
    </row>
    <row r="151" spans="1:4" ht="12" x14ac:dyDescent="0.2">
      <c r="A151" s="224" t="s">
        <v>2054</v>
      </c>
      <c r="B151" s="225">
        <v>0</v>
      </c>
      <c r="C151" s="225">
        <v>0</v>
      </c>
      <c r="D151" s="225">
        <f t="shared" si="12"/>
        <v>0</v>
      </c>
    </row>
    <row r="152" spans="1:4" ht="12" x14ac:dyDescent="0.2">
      <c r="A152" s="224" t="s">
        <v>2055</v>
      </c>
      <c r="B152" s="225">
        <v>0</v>
      </c>
      <c r="C152" s="225">
        <v>0</v>
      </c>
      <c r="D152" s="225">
        <f t="shared" si="12"/>
        <v>0</v>
      </c>
    </row>
    <row r="153" spans="1:4" ht="12" x14ac:dyDescent="0.2">
      <c r="A153" s="224" t="s">
        <v>2056</v>
      </c>
      <c r="B153" s="225">
        <v>0</v>
      </c>
      <c r="C153" s="225">
        <v>0</v>
      </c>
      <c r="D153" s="225">
        <f t="shared" si="12"/>
        <v>0</v>
      </c>
    </row>
    <row r="154" spans="1:4" ht="12" x14ac:dyDescent="0.2">
      <c r="A154" s="224" t="s">
        <v>2057</v>
      </c>
      <c r="B154" s="225">
        <v>0</v>
      </c>
      <c r="C154" s="225">
        <v>0</v>
      </c>
      <c r="D154" s="225">
        <f t="shared" si="12"/>
        <v>0</v>
      </c>
    </row>
    <row r="155" spans="1:4" ht="12" x14ac:dyDescent="0.2">
      <c r="A155" s="224" t="s">
        <v>2058</v>
      </c>
      <c r="B155" s="225">
        <v>0</v>
      </c>
      <c r="C155" s="225">
        <v>0</v>
      </c>
      <c r="D155" s="225">
        <f t="shared" si="12"/>
        <v>0</v>
      </c>
    </row>
    <row r="156" spans="1:4" ht="12" x14ac:dyDescent="0.2">
      <c r="A156" s="224" t="s">
        <v>2059</v>
      </c>
      <c r="B156" s="225">
        <v>0</v>
      </c>
      <c r="C156" s="225">
        <v>0</v>
      </c>
      <c r="D156" s="225">
        <f t="shared" si="12"/>
        <v>0</v>
      </c>
    </row>
    <row r="157" spans="1:4" ht="12" x14ac:dyDescent="0.2">
      <c r="A157" s="224" t="s">
        <v>2060</v>
      </c>
      <c r="B157" s="225">
        <v>0</v>
      </c>
      <c r="C157" s="225">
        <v>0</v>
      </c>
      <c r="D157" s="225">
        <f t="shared" si="12"/>
        <v>0</v>
      </c>
    </row>
    <row r="158" spans="1:4" ht="12" x14ac:dyDescent="0.2">
      <c r="A158" s="224" t="s">
        <v>2061</v>
      </c>
      <c r="B158" s="225">
        <v>0</v>
      </c>
      <c r="C158" s="225">
        <v>0</v>
      </c>
      <c r="D158" s="225">
        <f t="shared" si="12"/>
        <v>0</v>
      </c>
    </row>
    <row r="159" spans="1:4" ht="12" x14ac:dyDescent="0.2">
      <c r="A159" s="224" t="s">
        <v>2062</v>
      </c>
      <c r="B159" s="225">
        <v>0</v>
      </c>
      <c r="C159" s="225">
        <v>0</v>
      </c>
      <c r="D159" s="225">
        <f t="shared" ref="D159:D167" si="14">B159+C159</f>
        <v>0</v>
      </c>
    </row>
    <row r="160" spans="1:4" ht="12" x14ac:dyDescent="0.2">
      <c r="A160" s="224" t="s">
        <v>2063</v>
      </c>
      <c r="B160" s="225">
        <v>0</v>
      </c>
      <c r="C160" s="225">
        <v>0</v>
      </c>
      <c r="D160" s="225">
        <f t="shared" si="14"/>
        <v>0</v>
      </c>
    </row>
    <row r="161" spans="1:4" ht="12" x14ac:dyDescent="0.2">
      <c r="A161" s="224" t="s">
        <v>2064</v>
      </c>
      <c r="B161" s="225">
        <v>0</v>
      </c>
      <c r="C161" s="225">
        <v>0</v>
      </c>
      <c r="D161" s="225">
        <f t="shared" si="14"/>
        <v>0</v>
      </c>
    </row>
    <row r="162" spans="1:4" ht="12" x14ac:dyDescent="0.2">
      <c r="A162" s="224" t="s">
        <v>2065</v>
      </c>
      <c r="B162" s="225">
        <v>0</v>
      </c>
      <c r="C162" s="225">
        <v>0</v>
      </c>
      <c r="D162" s="225">
        <f t="shared" si="14"/>
        <v>0</v>
      </c>
    </row>
    <row r="163" spans="1:4" ht="12" x14ac:dyDescent="0.2">
      <c r="A163" s="224" t="s">
        <v>2066</v>
      </c>
      <c r="B163" s="225">
        <v>0</v>
      </c>
      <c r="C163" s="225">
        <v>0</v>
      </c>
      <c r="D163" s="225">
        <f t="shared" si="14"/>
        <v>0</v>
      </c>
    </row>
    <row r="164" spans="1:4" ht="12" x14ac:dyDescent="0.2">
      <c r="A164" s="224" t="s">
        <v>2067</v>
      </c>
      <c r="B164" s="225">
        <v>0</v>
      </c>
      <c r="C164" s="225">
        <v>0</v>
      </c>
      <c r="D164" s="225">
        <f t="shared" si="14"/>
        <v>0</v>
      </c>
    </row>
    <row r="165" spans="1:4" ht="12" x14ac:dyDescent="0.2">
      <c r="A165" s="224" t="s">
        <v>2068</v>
      </c>
      <c r="B165" s="225">
        <v>0</v>
      </c>
      <c r="C165" s="225">
        <v>0</v>
      </c>
      <c r="D165" s="225">
        <f t="shared" si="14"/>
        <v>0</v>
      </c>
    </row>
    <row r="166" spans="1:4" ht="12" x14ac:dyDescent="0.2">
      <c r="A166" s="224" t="s">
        <v>2069</v>
      </c>
      <c r="B166" s="225">
        <v>0</v>
      </c>
      <c r="C166" s="225">
        <v>0</v>
      </c>
      <c r="D166" s="225">
        <f t="shared" si="14"/>
        <v>0</v>
      </c>
    </row>
    <row r="167" spans="1:4" ht="12" x14ac:dyDescent="0.2">
      <c r="A167" s="224" t="s">
        <v>2070</v>
      </c>
      <c r="B167" s="225">
        <v>0</v>
      </c>
      <c r="C167" s="225">
        <v>0</v>
      </c>
      <c r="D167" s="225">
        <f t="shared" si="14"/>
        <v>0</v>
      </c>
    </row>
    <row r="168" spans="1:4" ht="12" x14ac:dyDescent="0.2">
      <c r="A168" s="222" t="s">
        <v>2071</v>
      </c>
      <c r="B168" s="223">
        <f t="shared" ref="B168:D168" si="15">SUM(B169:B174)</f>
        <v>0</v>
      </c>
      <c r="C168" s="223">
        <f t="shared" si="15"/>
        <v>0</v>
      </c>
      <c r="D168" s="223">
        <f t="shared" si="15"/>
        <v>0</v>
      </c>
    </row>
    <row r="169" spans="1:4" ht="12" x14ac:dyDescent="0.2">
      <c r="A169" s="224" t="s">
        <v>2072</v>
      </c>
      <c r="B169" s="225">
        <v>0</v>
      </c>
      <c r="C169" s="225">
        <v>0</v>
      </c>
      <c r="D169" s="225">
        <f t="shared" ref="D169:D180" si="16">B169+C169</f>
        <v>0</v>
      </c>
    </row>
    <row r="170" spans="1:4" ht="12" x14ac:dyDescent="0.2">
      <c r="A170" s="224" t="s">
        <v>2073</v>
      </c>
      <c r="B170" s="225">
        <v>0</v>
      </c>
      <c r="C170" s="225">
        <v>0</v>
      </c>
      <c r="D170" s="225">
        <f t="shared" si="16"/>
        <v>0</v>
      </c>
    </row>
    <row r="171" spans="1:4" ht="12" x14ac:dyDescent="0.2">
      <c r="A171" s="224" t="s">
        <v>2074</v>
      </c>
      <c r="B171" s="225">
        <v>0</v>
      </c>
      <c r="C171" s="225">
        <v>0</v>
      </c>
      <c r="D171" s="225">
        <f t="shared" si="16"/>
        <v>0</v>
      </c>
    </row>
    <row r="172" spans="1:4" ht="12" x14ac:dyDescent="0.2">
      <c r="A172" s="224" t="s">
        <v>2075</v>
      </c>
      <c r="B172" s="225">
        <v>0</v>
      </c>
      <c r="C172" s="225">
        <v>0</v>
      </c>
      <c r="D172" s="225">
        <f t="shared" si="16"/>
        <v>0</v>
      </c>
    </row>
    <row r="173" spans="1:4" ht="12" x14ac:dyDescent="0.2">
      <c r="A173" s="224" t="s">
        <v>2076</v>
      </c>
      <c r="B173" s="225">
        <v>0</v>
      </c>
      <c r="C173" s="225">
        <v>0</v>
      </c>
      <c r="D173" s="225">
        <f t="shared" si="16"/>
        <v>0</v>
      </c>
    </row>
    <row r="174" spans="1:4" ht="12" x14ac:dyDescent="0.2">
      <c r="A174" s="224" t="s">
        <v>2077</v>
      </c>
      <c r="B174" s="225">
        <v>0</v>
      </c>
      <c r="C174" s="225">
        <v>0</v>
      </c>
      <c r="D174" s="225">
        <f t="shared" si="16"/>
        <v>0</v>
      </c>
    </row>
    <row r="175" spans="1:4" ht="12" x14ac:dyDescent="0.2">
      <c r="A175" s="222" t="s">
        <v>2078</v>
      </c>
      <c r="B175" s="228">
        <f>SUM(B176:B177)</f>
        <v>0</v>
      </c>
      <c r="C175" s="228">
        <f>SUM(C176:C177)</f>
        <v>0</v>
      </c>
      <c r="D175" s="228">
        <f>SUM(D176:D177)</f>
        <v>0</v>
      </c>
    </row>
    <row r="176" spans="1:4" ht="12" x14ac:dyDescent="0.2">
      <c r="A176" s="224" t="s">
        <v>2079</v>
      </c>
      <c r="B176" s="225">
        <v>0</v>
      </c>
      <c r="C176" s="225">
        <v>0</v>
      </c>
      <c r="D176" s="225">
        <f t="shared" si="16"/>
        <v>0</v>
      </c>
    </row>
    <row r="177" spans="1:4" ht="12" x14ac:dyDescent="0.2">
      <c r="A177" s="224" t="s">
        <v>2080</v>
      </c>
      <c r="B177" s="225">
        <v>0</v>
      </c>
      <c r="C177" s="225">
        <v>0</v>
      </c>
      <c r="D177" s="225">
        <f t="shared" si="16"/>
        <v>0</v>
      </c>
    </row>
    <row r="178" spans="1:4" ht="12" x14ac:dyDescent="0.2">
      <c r="A178" s="222" t="s">
        <v>2081</v>
      </c>
      <c r="B178" s="228">
        <f>+B179</f>
        <v>0</v>
      </c>
      <c r="C178" s="228">
        <f>+C179</f>
        <v>0</v>
      </c>
      <c r="D178" s="228">
        <f t="shared" si="16"/>
        <v>0</v>
      </c>
    </row>
    <row r="179" spans="1:4" ht="12" x14ac:dyDescent="0.2">
      <c r="A179" s="224" t="s">
        <v>2082</v>
      </c>
      <c r="B179" s="226">
        <v>0</v>
      </c>
      <c r="C179" s="226">
        <v>0</v>
      </c>
      <c r="D179" s="225">
        <f t="shared" si="16"/>
        <v>0</v>
      </c>
    </row>
    <row r="180" spans="1:4" ht="24" x14ac:dyDescent="0.2">
      <c r="A180" s="222" t="s">
        <v>2083</v>
      </c>
      <c r="B180" s="226">
        <v>0</v>
      </c>
      <c r="C180" s="226">
        <v>0</v>
      </c>
      <c r="D180" s="226">
        <f t="shared" si="16"/>
        <v>0</v>
      </c>
    </row>
    <row r="181" spans="1:4" x14ac:dyDescent="0.2">
      <c r="A181" s="229" t="s">
        <v>2084</v>
      </c>
      <c r="B181" s="230">
        <f>B6+B39+B56+B62+B64+B77+B82+B84+B86+B132+B134+B168+B175+B178+B180</f>
        <v>0</v>
      </c>
      <c r="C181" s="230">
        <f>C6+C39+C56+C62+C64+C77+C82+C84+C86+C132+C134+C168+C175+C178+C180</f>
        <v>0</v>
      </c>
      <c r="D181" s="230">
        <f>D6+D39+D56+D62+D64+D77+D82+D84+D86+D132+D134+D168+D175+D178+D180</f>
        <v>0</v>
      </c>
    </row>
    <row r="182" spans="1:4" x14ac:dyDescent="0.2">
      <c r="A182" s="219" t="s">
        <v>2619</v>
      </c>
    </row>
  </sheetData>
  <mergeCells count="4">
    <mergeCell ref="A1:D1"/>
    <mergeCell ref="A2:D2"/>
    <mergeCell ref="A4:A5"/>
    <mergeCell ref="B4:D4"/>
  </mergeCells>
  <conditionalFormatting sqref="E6:E181">
    <cfRule type="dataBar" priority="1">
      <dataBar>
        <cfvo type="min"/>
        <cfvo type="max"/>
        <color rgb="FFFF555A"/>
      </dataBar>
      <extLst>
        <ext xmlns:x14="http://schemas.microsoft.com/office/spreadsheetml/2009/9/main" uri="{B025F937-C7B1-47D3-B67F-A62EFF666E3E}">
          <x14:id>{6E290C99-EFAE-4D43-BD1D-1AD178524C04}</x14:id>
        </ext>
      </extLst>
    </cfRule>
  </conditionalFormatting>
  <printOptions horizontalCentered="1" verticalCentered="1"/>
  <pageMargins left="0" right="0" top="0" bottom="0" header="0" footer="0"/>
  <pageSetup paperSize="9" scale="70" orientation="portrait" r:id="rId1"/>
  <drawing r:id="rId2"/>
  <extLst>
    <ext xmlns:x14="http://schemas.microsoft.com/office/spreadsheetml/2009/9/main" uri="{78C0D931-6437-407d-A8EE-F0AAD7539E65}">
      <x14:conditionalFormattings>
        <x14:conditionalFormatting xmlns:xm="http://schemas.microsoft.com/office/excel/2006/main">
          <x14:cfRule type="dataBar" id="{6E290C99-EFAE-4D43-BD1D-1AD178524C04}">
            <x14:dataBar minLength="0" maxLength="100" border="1" negativeBarBorderColorSameAsPositive="0">
              <x14:cfvo type="autoMin"/>
              <x14:cfvo type="autoMax"/>
              <x14:borderColor rgb="FFFF555A"/>
              <x14:negativeFillColor rgb="FFFF0000"/>
              <x14:negativeBorderColor rgb="FFFF0000"/>
              <x14:axisColor rgb="FF000000"/>
            </x14:dataBar>
          </x14:cfRule>
          <xm:sqref>E6:E181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48"/>
  <sheetViews>
    <sheetView showGridLines="0" zoomScale="90" zoomScaleNormal="90" workbookViewId="0">
      <selection sqref="A1:T1"/>
    </sheetView>
  </sheetViews>
  <sheetFormatPr defaultColWidth="9.140625" defaultRowHeight="12.75" x14ac:dyDescent="0.2"/>
  <cols>
    <col min="1" max="1" width="5.5703125" style="87" customWidth="1"/>
    <col min="2" max="2" width="23.5703125" style="87" customWidth="1"/>
    <col min="3" max="3" width="9.28515625" style="87" customWidth="1"/>
    <col min="4" max="4" width="10" style="87" customWidth="1"/>
    <col min="5" max="6" width="6.42578125" style="87" bestFit="1" customWidth="1"/>
    <col min="7" max="7" width="6.42578125" style="87" customWidth="1"/>
    <col min="8" max="8" width="8.85546875" style="87" bestFit="1" customWidth="1"/>
    <col min="9" max="9" width="9.7109375" style="87" customWidth="1"/>
    <col min="10" max="10" width="10.140625" style="87" customWidth="1"/>
    <col min="11" max="13" width="5.42578125" style="87" bestFit="1" customWidth="1"/>
    <col min="14" max="14" width="7.42578125" style="87" bestFit="1" customWidth="1"/>
    <col min="15" max="15" width="8.85546875" style="87" bestFit="1" customWidth="1"/>
    <col min="16" max="16" width="7.42578125" style="87" bestFit="1" customWidth="1"/>
    <col min="17" max="17" width="8.85546875" style="87" bestFit="1" customWidth="1"/>
    <col min="18" max="18" width="6" style="87" bestFit="1" customWidth="1"/>
    <col min="19" max="19" width="6.28515625" style="87" bestFit="1" customWidth="1"/>
    <col min="20" max="20" width="8" style="87" customWidth="1"/>
    <col min="21" max="25" width="9.140625" style="87"/>
    <col min="26" max="26" width="12" style="87" customWidth="1"/>
    <col min="27" max="28" width="9.140625" style="87"/>
    <col min="29" max="29" width="18.140625" style="87" customWidth="1"/>
    <col min="30" max="16384" width="9.140625" style="87"/>
  </cols>
  <sheetData>
    <row r="1" spans="1:25" s="80" customFormat="1" ht="26.25" customHeight="1" x14ac:dyDescent="0.25">
      <c r="A1" s="810" t="s">
        <v>3602</v>
      </c>
      <c r="B1" s="810"/>
      <c r="C1" s="810"/>
      <c r="D1" s="810"/>
      <c r="E1" s="810"/>
      <c r="F1" s="810"/>
      <c r="G1" s="810"/>
      <c r="H1" s="810"/>
      <c r="I1" s="810"/>
      <c r="J1" s="810"/>
      <c r="K1" s="810"/>
      <c r="L1" s="810"/>
      <c r="M1" s="810"/>
      <c r="N1" s="810"/>
      <c r="O1" s="810"/>
      <c r="P1" s="810"/>
      <c r="Q1" s="810"/>
      <c r="R1" s="810"/>
      <c r="S1" s="810"/>
      <c r="T1" s="810"/>
      <c r="W1" s="368"/>
      <c r="X1" s="368"/>
      <c r="Y1" s="368"/>
    </row>
    <row r="2" spans="1:25" s="80" customFormat="1" x14ac:dyDescent="0.25">
      <c r="A2" s="811" t="s">
        <v>3603</v>
      </c>
      <c r="B2" s="811"/>
      <c r="C2" s="811"/>
      <c r="D2" s="811"/>
      <c r="E2" s="811"/>
      <c r="F2" s="811"/>
      <c r="G2" s="811"/>
      <c r="H2" s="811"/>
      <c r="I2" s="811"/>
      <c r="J2" s="811"/>
      <c r="K2" s="811"/>
      <c r="L2" s="811"/>
      <c r="M2" s="811"/>
      <c r="N2" s="811"/>
      <c r="O2" s="811"/>
      <c r="P2" s="811"/>
      <c r="Q2" s="811"/>
      <c r="R2" s="811"/>
      <c r="S2" s="811"/>
      <c r="T2" s="811"/>
      <c r="W2" s="368"/>
      <c r="X2" s="368"/>
      <c r="Y2" s="367"/>
    </row>
    <row r="3" spans="1:25" s="28" customFormat="1" ht="27.75" customHeight="1" x14ac:dyDescent="0.2">
      <c r="A3" s="760" t="s">
        <v>545</v>
      </c>
      <c r="B3" s="812" t="s">
        <v>553</v>
      </c>
      <c r="C3" s="813" t="s">
        <v>531</v>
      </c>
      <c r="D3" s="814"/>
      <c r="E3" s="814"/>
      <c r="F3" s="814"/>
      <c r="G3" s="814"/>
      <c r="H3" s="814"/>
      <c r="I3" s="814"/>
      <c r="J3" s="814"/>
      <c r="K3" s="814"/>
      <c r="L3" s="814"/>
      <c r="M3" s="814"/>
      <c r="N3" s="814"/>
      <c r="O3" s="814"/>
      <c r="P3" s="814"/>
      <c r="Q3" s="815"/>
      <c r="R3" s="727" t="s">
        <v>1</v>
      </c>
      <c r="S3" s="707"/>
      <c r="T3" s="707"/>
      <c r="W3" s="367"/>
      <c r="X3" s="367"/>
      <c r="Y3" s="367"/>
    </row>
    <row r="4" spans="1:25" s="28" customFormat="1" ht="21" customHeight="1" x14ac:dyDescent="0.2">
      <c r="A4" s="761"/>
      <c r="B4" s="812"/>
      <c r="C4" s="789" t="s">
        <v>546</v>
      </c>
      <c r="D4" s="790"/>
      <c r="E4" s="790"/>
      <c r="F4" s="790"/>
      <c r="G4" s="790"/>
      <c r="H4" s="816"/>
      <c r="I4" s="789" t="s">
        <v>547</v>
      </c>
      <c r="J4" s="790"/>
      <c r="K4" s="790"/>
      <c r="L4" s="790"/>
      <c r="M4" s="790"/>
      <c r="N4" s="816"/>
      <c r="O4" s="789" t="s">
        <v>538</v>
      </c>
      <c r="P4" s="790"/>
      <c r="Q4" s="816"/>
      <c r="R4" s="729"/>
      <c r="S4" s="730"/>
      <c r="T4" s="730"/>
      <c r="W4" s="1"/>
      <c r="X4" s="1"/>
      <c r="Y4" s="1"/>
    </row>
    <row r="5" spans="1:25" s="28" customFormat="1" ht="46.5" customHeight="1" x14ac:dyDescent="0.2">
      <c r="A5" s="762"/>
      <c r="B5" s="812"/>
      <c r="C5" s="3" t="s">
        <v>5</v>
      </c>
      <c r="D5" s="3" t="s">
        <v>433</v>
      </c>
      <c r="E5" s="29" t="s">
        <v>7</v>
      </c>
      <c r="F5" s="29" t="s">
        <v>8</v>
      </c>
      <c r="G5" s="29" t="s">
        <v>9</v>
      </c>
      <c r="H5" s="3" t="s">
        <v>10</v>
      </c>
      <c r="I5" s="3" t="s">
        <v>5</v>
      </c>
      <c r="J5" s="3" t="s">
        <v>433</v>
      </c>
      <c r="K5" s="29" t="s">
        <v>7</v>
      </c>
      <c r="L5" s="29" t="s">
        <v>8</v>
      </c>
      <c r="M5" s="29" t="s">
        <v>9</v>
      </c>
      <c r="N5" s="3" t="s">
        <v>10</v>
      </c>
      <c r="O5" s="30" t="s">
        <v>532</v>
      </c>
      <c r="P5" s="31" t="s">
        <v>533</v>
      </c>
      <c r="Q5" s="32" t="s">
        <v>534</v>
      </c>
      <c r="R5" s="29" t="s">
        <v>532</v>
      </c>
      <c r="S5" s="29" t="s">
        <v>533</v>
      </c>
      <c r="T5" s="81" t="s">
        <v>534</v>
      </c>
    </row>
    <row r="6" spans="1:25" ht="11.85" customHeight="1" x14ac:dyDescent="0.2">
      <c r="A6" s="82" t="s">
        <v>434</v>
      </c>
      <c r="B6" s="83" t="s">
        <v>554</v>
      </c>
      <c r="C6" s="84">
        <v>31</v>
      </c>
      <c r="D6" s="84">
        <v>0</v>
      </c>
      <c r="E6" s="84">
        <v>0</v>
      </c>
      <c r="F6" s="84">
        <v>0</v>
      </c>
      <c r="G6" s="85">
        <v>0</v>
      </c>
      <c r="H6" s="85">
        <v>0</v>
      </c>
      <c r="I6" s="84">
        <v>0</v>
      </c>
      <c r="J6" s="84">
        <v>0</v>
      </c>
      <c r="K6" s="84">
        <v>0</v>
      </c>
      <c r="L6" s="84">
        <v>0</v>
      </c>
      <c r="M6" s="85">
        <v>0</v>
      </c>
      <c r="N6" s="85">
        <v>0</v>
      </c>
      <c r="O6" s="39">
        <f>SUM(C6:N6)</f>
        <v>31</v>
      </c>
      <c r="P6" s="39">
        <f>SUM(I6:N6)</f>
        <v>0</v>
      </c>
      <c r="Q6" s="39">
        <f>+P6+O6</f>
        <v>31</v>
      </c>
      <c r="R6" s="36">
        <v>0</v>
      </c>
      <c r="S6" s="36">
        <v>0</v>
      </c>
      <c r="T6" s="86">
        <f t="shared" ref="T6:T17" si="0">+S6+R6</f>
        <v>0</v>
      </c>
      <c r="U6" s="415"/>
      <c r="V6" s="415"/>
      <c r="W6" s="415"/>
      <c r="X6" s="415"/>
    </row>
    <row r="7" spans="1:25" ht="11.85" customHeight="1" x14ac:dyDescent="0.2">
      <c r="A7" s="82" t="s">
        <v>436</v>
      </c>
      <c r="B7" s="83" t="s">
        <v>555</v>
      </c>
      <c r="C7" s="84">
        <v>44</v>
      </c>
      <c r="D7" s="84">
        <v>0</v>
      </c>
      <c r="E7" s="84">
        <v>0</v>
      </c>
      <c r="F7" s="84">
        <v>0</v>
      </c>
      <c r="G7" s="85">
        <v>0</v>
      </c>
      <c r="H7" s="85">
        <v>2</v>
      </c>
      <c r="I7" s="84">
        <v>2</v>
      </c>
      <c r="J7" s="84">
        <v>0</v>
      </c>
      <c r="K7" s="84">
        <v>0</v>
      </c>
      <c r="L7" s="84">
        <v>0</v>
      </c>
      <c r="M7" s="85">
        <v>0</v>
      </c>
      <c r="N7" s="85">
        <v>0</v>
      </c>
      <c r="O7" s="39">
        <f>SUM(C7:H7)</f>
        <v>46</v>
      </c>
      <c r="P7" s="39">
        <f t="shared" ref="P7:P17" si="1">SUM(I7:N7)</f>
        <v>2</v>
      </c>
      <c r="Q7" s="39">
        <f t="shared" ref="Q7:Q17" si="2">+P7+O7</f>
        <v>48</v>
      </c>
      <c r="R7" s="36">
        <v>0</v>
      </c>
      <c r="S7" s="36">
        <v>0</v>
      </c>
      <c r="T7" s="86">
        <f t="shared" si="0"/>
        <v>0</v>
      </c>
      <c r="U7" s="415"/>
      <c r="V7" s="415"/>
      <c r="W7" s="415"/>
      <c r="X7" s="415"/>
    </row>
    <row r="8" spans="1:25" ht="11.85" customHeight="1" x14ac:dyDescent="0.2">
      <c r="A8" s="82" t="s">
        <v>438</v>
      </c>
      <c r="B8" s="83" t="s">
        <v>556</v>
      </c>
      <c r="C8" s="84">
        <v>35</v>
      </c>
      <c r="D8" s="84">
        <v>0</v>
      </c>
      <c r="E8" s="84">
        <v>0</v>
      </c>
      <c r="F8" s="84">
        <v>0</v>
      </c>
      <c r="G8" s="85">
        <v>0</v>
      </c>
      <c r="H8" s="85">
        <v>0</v>
      </c>
      <c r="I8" s="84">
        <v>2</v>
      </c>
      <c r="J8" s="84">
        <v>0</v>
      </c>
      <c r="K8" s="84">
        <v>0</v>
      </c>
      <c r="L8" s="84">
        <v>0</v>
      </c>
      <c r="M8" s="85">
        <v>0</v>
      </c>
      <c r="N8" s="85">
        <v>0</v>
      </c>
      <c r="O8" s="39">
        <f t="shared" ref="O8:O17" si="3">SUM(C8:H8)</f>
        <v>35</v>
      </c>
      <c r="P8" s="39">
        <f t="shared" si="1"/>
        <v>2</v>
      </c>
      <c r="Q8" s="39">
        <f t="shared" si="2"/>
        <v>37</v>
      </c>
      <c r="R8" s="36">
        <v>0</v>
      </c>
      <c r="S8" s="36">
        <v>0</v>
      </c>
      <c r="T8" s="86">
        <f t="shared" si="0"/>
        <v>0</v>
      </c>
      <c r="U8" s="415"/>
      <c r="V8" s="415"/>
      <c r="W8" s="415"/>
      <c r="X8" s="415"/>
    </row>
    <row r="9" spans="1:25" ht="11.85" customHeight="1" x14ac:dyDescent="0.2">
      <c r="A9" s="82" t="s">
        <v>440</v>
      </c>
      <c r="B9" s="83" t="s">
        <v>557</v>
      </c>
      <c r="C9" s="84">
        <v>43</v>
      </c>
      <c r="D9" s="84">
        <v>0</v>
      </c>
      <c r="E9" s="84">
        <v>0</v>
      </c>
      <c r="F9" s="84">
        <v>0</v>
      </c>
      <c r="G9" s="85">
        <v>0</v>
      </c>
      <c r="H9" s="85">
        <v>0</v>
      </c>
      <c r="I9" s="84">
        <v>0</v>
      </c>
      <c r="J9" s="84">
        <v>0</v>
      </c>
      <c r="K9" s="84">
        <v>0</v>
      </c>
      <c r="L9" s="84">
        <v>0</v>
      </c>
      <c r="M9" s="85">
        <v>0</v>
      </c>
      <c r="N9" s="85">
        <v>0</v>
      </c>
      <c r="O9" s="39">
        <f>SUM(C9:N9)</f>
        <v>43</v>
      </c>
      <c r="P9" s="39">
        <f t="shared" si="1"/>
        <v>0</v>
      </c>
      <c r="Q9" s="39">
        <f t="shared" si="2"/>
        <v>43</v>
      </c>
      <c r="R9" s="36">
        <v>0</v>
      </c>
      <c r="S9" s="36">
        <v>0</v>
      </c>
      <c r="T9" s="86">
        <f t="shared" si="0"/>
        <v>0</v>
      </c>
      <c r="U9" s="415"/>
      <c r="V9" s="415"/>
      <c r="W9" s="415"/>
      <c r="X9" s="415"/>
    </row>
    <row r="10" spans="1:25" ht="11.85" customHeight="1" x14ac:dyDescent="0.2">
      <c r="A10" s="82" t="s">
        <v>442</v>
      </c>
      <c r="B10" s="83" t="s">
        <v>558</v>
      </c>
      <c r="C10" s="84">
        <v>42</v>
      </c>
      <c r="D10" s="84">
        <v>0</v>
      </c>
      <c r="E10" s="84">
        <v>0</v>
      </c>
      <c r="F10" s="84">
        <v>0</v>
      </c>
      <c r="G10" s="85">
        <v>0</v>
      </c>
      <c r="H10" s="85">
        <v>1</v>
      </c>
      <c r="I10" s="84">
        <v>2</v>
      </c>
      <c r="J10" s="84">
        <v>0</v>
      </c>
      <c r="K10" s="84">
        <v>0</v>
      </c>
      <c r="L10" s="84">
        <v>0</v>
      </c>
      <c r="M10" s="85">
        <v>0</v>
      </c>
      <c r="N10" s="85">
        <v>0</v>
      </c>
      <c r="O10" s="39">
        <f t="shared" si="3"/>
        <v>43</v>
      </c>
      <c r="P10" s="39">
        <f t="shared" si="1"/>
        <v>2</v>
      </c>
      <c r="Q10" s="39">
        <f t="shared" si="2"/>
        <v>45</v>
      </c>
      <c r="R10" s="36">
        <v>0</v>
      </c>
      <c r="S10" s="36">
        <v>0</v>
      </c>
      <c r="T10" s="86">
        <f t="shared" si="0"/>
        <v>0</v>
      </c>
      <c r="U10" s="415"/>
      <c r="V10" s="415"/>
      <c r="W10" s="415"/>
      <c r="X10" s="415"/>
    </row>
    <row r="11" spans="1:25" ht="11.85" customHeight="1" x14ac:dyDescent="0.2">
      <c r="A11" s="82" t="s">
        <v>444</v>
      </c>
      <c r="B11" s="83" t="s">
        <v>559</v>
      </c>
      <c r="C11" s="84">
        <v>41</v>
      </c>
      <c r="D11" s="84">
        <v>0</v>
      </c>
      <c r="E11" s="84">
        <v>3</v>
      </c>
      <c r="F11" s="84">
        <v>0</v>
      </c>
      <c r="G11" s="85">
        <v>0</v>
      </c>
      <c r="H11" s="85">
        <v>3</v>
      </c>
      <c r="I11" s="84">
        <v>2</v>
      </c>
      <c r="J11" s="84">
        <v>0</v>
      </c>
      <c r="K11" s="84">
        <v>0</v>
      </c>
      <c r="L11" s="84">
        <v>0</v>
      </c>
      <c r="M11" s="85">
        <v>0</v>
      </c>
      <c r="N11" s="85">
        <v>1</v>
      </c>
      <c r="O11" s="39">
        <f t="shared" si="3"/>
        <v>47</v>
      </c>
      <c r="P11" s="39">
        <f t="shared" si="1"/>
        <v>3</v>
      </c>
      <c r="Q11" s="39">
        <f t="shared" si="2"/>
        <v>50</v>
      </c>
      <c r="R11" s="36">
        <v>0</v>
      </c>
      <c r="S11" s="36">
        <v>0</v>
      </c>
      <c r="T11" s="86">
        <f t="shared" si="0"/>
        <v>0</v>
      </c>
      <c r="U11" s="415"/>
      <c r="V11" s="415"/>
      <c r="W11" s="415"/>
      <c r="X11" s="415"/>
    </row>
    <row r="12" spans="1:25" ht="11.85" customHeight="1" x14ac:dyDescent="0.2">
      <c r="A12" s="82" t="s">
        <v>446</v>
      </c>
      <c r="B12" s="83" t="s">
        <v>560</v>
      </c>
      <c r="C12" s="84">
        <v>62</v>
      </c>
      <c r="D12" s="84">
        <v>0</v>
      </c>
      <c r="E12" s="84">
        <v>0</v>
      </c>
      <c r="F12" s="84">
        <v>0</v>
      </c>
      <c r="G12" s="85">
        <v>0</v>
      </c>
      <c r="H12" s="85">
        <v>0</v>
      </c>
      <c r="I12" s="84">
        <v>4</v>
      </c>
      <c r="J12" s="84">
        <v>0</v>
      </c>
      <c r="K12" s="84">
        <v>0</v>
      </c>
      <c r="L12" s="84">
        <v>0</v>
      </c>
      <c r="M12" s="85">
        <v>0</v>
      </c>
      <c r="N12" s="85">
        <v>0</v>
      </c>
      <c r="O12" s="39">
        <f t="shared" si="3"/>
        <v>62</v>
      </c>
      <c r="P12" s="39">
        <f t="shared" si="1"/>
        <v>4</v>
      </c>
      <c r="Q12" s="39">
        <f t="shared" si="2"/>
        <v>66</v>
      </c>
      <c r="R12" s="36">
        <v>0</v>
      </c>
      <c r="S12" s="36">
        <v>0</v>
      </c>
      <c r="T12" s="86">
        <f t="shared" si="0"/>
        <v>0</v>
      </c>
      <c r="U12" s="415"/>
      <c r="V12" s="415"/>
      <c r="W12" s="415"/>
      <c r="X12" s="415"/>
    </row>
    <row r="13" spans="1:25" ht="11.85" customHeight="1" x14ac:dyDescent="0.2">
      <c r="A13" s="82" t="s">
        <v>448</v>
      </c>
      <c r="B13" s="83" t="s">
        <v>561</v>
      </c>
      <c r="C13" s="84">
        <v>45</v>
      </c>
      <c r="D13" s="84">
        <v>0</v>
      </c>
      <c r="E13" s="84">
        <v>0</v>
      </c>
      <c r="F13" s="84">
        <v>0</v>
      </c>
      <c r="G13" s="85">
        <v>0</v>
      </c>
      <c r="H13" s="85">
        <v>1</v>
      </c>
      <c r="I13" s="84">
        <v>5</v>
      </c>
      <c r="J13" s="84">
        <v>0</v>
      </c>
      <c r="K13" s="84">
        <v>0</v>
      </c>
      <c r="L13" s="84">
        <v>0</v>
      </c>
      <c r="M13" s="85">
        <v>0</v>
      </c>
      <c r="N13" s="85">
        <v>0</v>
      </c>
      <c r="O13" s="39">
        <f t="shared" si="3"/>
        <v>46</v>
      </c>
      <c r="P13" s="39">
        <f t="shared" si="1"/>
        <v>5</v>
      </c>
      <c r="Q13" s="39">
        <f t="shared" si="2"/>
        <v>51</v>
      </c>
      <c r="R13" s="36">
        <v>0</v>
      </c>
      <c r="S13" s="36">
        <v>0</v>
      </c>
      <c r="T13" s="86">
        <f t="shared" si="0"/>
        <v>0</v>
      </c>
      <c r="U13" s="415"/>
      <c r="V13" s="415"/>
      <c r="W13" s="415"/>
      <c r="X13" s="415"/>
    </row>
    <row r="14" spans="1:25" ht="11.25" customHeight="1" x14ac:dyDescent="0.2">
      <c r="A14" s="82" t="s">
        <v>450</v>
      </c>
      <c r="B14" s="83" t="s">
        <v>562</v>
      </c>
      <c r="C14" s="84">
        <v>52</v>
      </c>
      <c r="D14" s="84">
        <v>0</v>
      </c>
      <c r="E14" s="84">
        <v>0</v>
      </c>
      <c r="F14" s="84">
        <v>0</v>
      </c>
      <c r="G14" s="85">
        <v>0</v>
      </c>
      <c r="H14" s="85">
        <v>4</v>
      </c>
      <c r="I14" s="84">
        <v>1</v>
      </c>
      <c r="J14" s="84">
        <v>0</v>
      </c>
      <c r="K14" s="84">
        <v>0</v>
      </c>
      <c r="L14" s="84">
        <v>0</v>
      </c>
      <c r="M14" s="85">
        <v>0</v>
      </c>
      <c r="N14" s="85">
        <v>0</v>
      </c>
      <c r="O14" s="39">
        <f t="shared" si="3"/>
        <v>56</v>
      </c>
      <c r="P14" s="39">
        <f t="shared" si="1"/>
        <v>1</v>
      </c>
      <c r="Q14" s="39">
        <f t="shared" si="2"/>
        <v>57</v>
      </c>
      <c r="R14" s="36">
        <v>0</v>
      </c>
      <c r="S14" s="36">
        <v>0</v>
      </c>
      <c r="T14" s="86">
        <f t="shared" si="0"/>
        <v>0</v>
      </c>
      <c r="U14" s="415"/>
      <c r="V14" s="415"/>
      <c r="W14" s="415"/>
      <c r="X14" s="415"/>
    </row>
    <row r="15" spans="1:25" ht="11.85" customHeight="1" x14ac:dyDescent="0.2">
      <c r="A15" s="82" t="s">
        <v>563</v>
      </c>
      <c r="B15" s="83" t="s">
        <v>564</v>
      </c>
      <c r="C15" s="84">
        <v>40</v>
      </c>
      <c r="D15" s="84">
        <v>0</v>
      </c>
      <c r="E15" s="84">
        <v>0</v>
      </c>
      <c r="F15" s="84">
        <v>2</v>
      </c>
      <c r="G15" s="85">
        <v>0</v>
      </c>
      <c r="H15" s="85">
        <v>0</v>
      </c>
      <c r="I15" s="84">
        <v>2</v>
      </c>
      <c r="J15" s="84">
        <v>0</v>
      </c>
      <c r="K15" s="84">
        <v>0</v>
      </c>
      <c r="L15" s="84">
        <v>0</v>
      </c>
      <c r="M15" s="85">
        <v>0</v>
      </c>
      <c r="N15" s="85">
        <v>0</v>
      </c>
      <c r="O15" s="39">
        <f t="shared" si="3"/>
        <v>42</v>
      </c>
      <c r="P15" s="39">
        <f t="shared" si="1"/>
        <v>2</v>
      </c>
      <c r="Q15" s="39">
        <f t="shared" si="2"/>
        <v>44</v>
      </c>
      <c r="R15" s="36">
        <v>0</v>
      </c>
      <c r="S15" s="36">
        <v>0</v>
      </c>
      <c r="T15" s="86">
        <f t="shared" si="0"/>
        <v>0</v>
      </c>
      <c r="U15" s="415"/>
      <c r="V15" s="415"/>
      <c r="W15" s="415"/>
      <c r="X15" s="415"/>
    </row>
    <row r="16" spans="1:25" ht="11.85" customHeight="1" x14ac:dyDescent="0.2">
      <c r="A16" s="82" t="s">
        <v>565</v>
      </c>
      <c r="B16" s="83" t="s">
        <v>566</v>
      </c>
      <c r="C16" s="84">
        <v>47</v>
      </c>
      <c r="D16" s="84">
        <v>0</v>
      </c>
      <c r="E16" s="84">
        <v>0</v>
      </c>
      <c r="F16" s="84">
        <v>0</v>
      </c>
      <c r="G16" s="85">
        <v>0</v>
      </c>
      <c r="H16" s="85">
        <v>1</v>
      </c>
      <c r="I16" s="84">
        <v>1</v>
      </c>
      <c r="J16" s="84">
        <v>0</v>
      </c>
      <c r="K16" s="84">
        <v>0</v>
      </c>
      <c r="L16" s="84">
        <v>0</v>
      </c>
      <c r="M16" s="85">
        <v>0</v>
      </c>
      <c r="N16" s="85">
        <v>1</v>
      </c>
      <c r="O16" s="39">
        <f t="shared" si="3"/>
        <v>48</v>
      </c>
      <c r="P16" s="39">
        <f t="shared" si="1"/>
        <v>2</v>
      </c>
      <c r="Q16" s="39">
        <f t="shared" si="2"/>
        <v>50</v>
      </c>
      <c r="R16" s="36">
        <v>0</v>
      </c>
      <c r="S16" s="36">
        <v>0</v>
      </c>
      <c r="T16" s="86">
        <f t="shared" si="0"/>
        <v>0</v>
      </c>
      <c r="U16" s="415"/>
      <c r="V16" s="415"/>
      <c r="W16" s="415"/>
      <c r="X16" s="415"/>
    </row>
    <row r="17" spans="1:24" ht="11.85" customHeight="1" x14ac:dyDescent="0.2">
      <c r="A17" s="82" t="s">
        <v>567</v>
      </c>
      <c r="B17" s="83" t="s">
        <v>568</v>
      </c>
      <c r="C17" s="84">
        <v>59</v>
      </c>
      <c r="D17" s="84">
        <v>0</v>
      </c>
      <c r="E17" s="84">
        <v>0</v>
      </c>
      <c r="F17" s="84">
        <v>1</v>
      </c>
      <c r="G17" s="85">
        <v>0</v>
      </c>
      <c r="H17" s="85">
        <v>0</v>
      </c>
      <c r="I17" s="84">
        <v>4</v>
      </c>
      <c r="J17" s="84">
        <v>0</v>
      </c>
      <c r="K17" s="84">
        <v>0</v>
      </c>
      <c r="L17" s="84">
        <v>0</v>
      </c>
      <c r="M17" s="85">
        <v>0</v>
      </c>
      <c r="N17" s="85">
        <v>0</v>
      </c>
      <c r="O17" s="39">
        <f t="shared" si="3"/>
        <v>60</v>
      </c>
      <c r="P17" s="39">
        <f t="shared" si="1"/>
        <v>4</v>
      </c>
      <c r="Q17" s="39">
        <f t="shared" si="2"/>
        <v>64</v>
      </c>
      <c r="R17" s="36">
        <v>0</v>
      </c>
      <c r="S17" s="36">
        <v>0</v>
      </c>
      <c r="T17" s="86">
        <f t="shared" si="0"/>
        <v>0</v>
      </c>
      <c r="U17" s="415"/>
      <c r="V17" s="415"/>
      <c r="W17" s="415"/>
      <c r="X17" s="415"/>
    </row>
    <row r="18" spans="1:24" ht="25.5" customHeight="1" x14ac:dyDescent="0.2">
      <c r="A18" s="82"/>
      <c r="B18" s="809" t="s">
        <v>2919</v>
      </c>
      <c r="C18" s="809"/>
      <c r="D18" s="809"/>
      <c r="E18" s="809"/>
      <c r="F18" s="809"/>
      <c r="G18" s="809"/>
      <c r="H18" s="809"/>
      <c r="I18" s="809"/>
      <c r="J18" s="809"/>
      <c r="K18" s="809"/>
      <c r="L18" s="809"/>
      <c r="M18" s="809"/>
      <c r="N18" s="809"/>
      <c r="O18" s="809"/>
      <c r="P18" s="809"/>
      <c r="Q18" s="809"/>
      <c r="R18" s="36">
        <v>0</v>
      </c>
      <c r="S18" s="36">
        <v>0</v>
      </c>
      <c r="T18" s="86">
        <f>R18+S18</f>
        <v>0</v>
      </c>
      <c r="U18" s="415"/>
      <c r="V18" s="415"/>
      <c r="W18" s="415"/>
      <c r="X18" s="415"/>
    </row>
    <row r="19" spans="1:24" ht="18" customHeight="1" x14ac:dyDescent="0.2">
      <c r="A19" s="88"/>
      <c r="B19" s="89" t="s">
        <v>538</v>
      </c>
      <c r="C19" s="58">
        <f>SUM(C6:C17)</f>
        <v>541</v>
      </c>
      <c r="D19" s="58">
        <f t="shared" ref="D19:Q19" si="4">SUM(D6:D17)</f>
        <v>0</v>
      </c>
      <c r="E19" s="58">
        <f t="shared" si="4"/>
        <v>3</v>
      </c>
      <c r="F19" s="58">
        <f t="shared" si="4"/>
        <v>3</v>
      </c>
      <c r="G19" s="58">
        <f t="shared" si="4"/>
        <v>0</v>
      </c>
      <c r="H19" s="58">
        <f t="shared" si="4"/>
        <v>12</v>
      </c>
      <c r="I19" s="58">
        <f t="shared" si="4"/>
        <v>25</v>
      </c>
      <c r="J19" s="58">
        <f t="shared" si="4"/>
        <v>0</v>
      </c>
      <c r="K19" s="58">
        <f t="shared" si="4"/>
        <v>0</v>
      </c>
      <c r="L19" s="58">
        <f t="shared" si="4"/>
        <v>0</v>
      </c>
      <c r="M19" s="58">
        <f t="shared" si="4"/>
        <v>0</v>
      </c>
      <c r="N19" s="58">
        <f t="shared" si="4"/>
        <v>2</v>
      </c>
      <c r="O19" s="58">
        <f t="shared" si="4"/>
        <v>559</v>
      </c>
      <c r="P19" s="58">
        <f t="shared" si="4"/>
        <v>27</v>
      </c>
      <c r="Q19" s="58">
        <f t="shared" si="4"/>
        <v>586</v>
      </c>
      <c r="R19" s="58">
        <f>SUM(R6:R18)</f>
        <v>0</v>
      </c>
      <c r="S19" s="58">
        <f>SUM(S6:S18)</f>
        <v>0</v>
      </c>
      <c r="T19" s="58">
        <f>SUM(T6:T18)</f>
        <v>0</v>
      </c>
      <c r="U19" s="415"/>
      <c r="V19" s="415"/>
      <c r="W19" s="415"/>
      <c r="X19" s="415"/>
    </row>
    <row r="20" spans="1:24" ht="14.25" x14ac:dyDescent="0.2">
      <c r="A20" s="818" t="s">
        <v>2363</v>
      </c>
      <c r="B20" s="818"/>
      <c r="C20" s="818"/>
      <c r="D20" s="818"/>
      <c r="E20" s="818"/>
      <c r="F20" s="818"/>
      <c r="G20" s="818"/>
      <c r="H20" s="818"/>
      <c r="I20" s="818"/>
      <c r="J20" s="818"/>
      <c r="K20" s="818"/>
      <c r="L20" s="818"/>
      <c r="M20" s="818"/>
      <c r="N20" s="818"/>
      <c r="O20" s="818"/>
      <c r="P20" s="818"/>
      <c r="Q20" s="818"/>
      <c r="R20" s="818"/>
      <c r="S20" s="818"/>
      <c r="T20" s="818"/>
    </row>
    <row r="21" spans="1:24" ht="14.25" customHeight="1" x14ac:dyDescent="0.2">
      <c r="A21" s="90"/>
      <c r="B21" s="90"/>
      <c r="C21" s="493"/>
      <c r="D21" s="493"/>
      <c r="E21" s="493"/>
      <c r="F21" s="493"/>
      <c r="G21" s="493"/>
      <c r="H21" s="493"/>
      <c r="I21" s="493"/>
      <c r="J21" s="493"/>
      <c r="K21" s="493"/>
      <c r="L21" s="493"/>
      <c r="M21" s="493"/>
      <c r="N21" s="493"/>
      <c r="O21" s="493"/>
      <c r="P21" s="493"/>
      <c r="Q21" s="493"/>
      <c r="R21" s="493"/>
      <c r="S21" s="493"/>
      <c r="T21" s="493"/>
    </row>
    <row r="22" spans="1:24" ht="25.5" customHeight="1" x14ac:dyDescent="0.2">
      <c r="A22" s="819" t="s">
        <v>3604</v>
      </c>
      <c r="B22" s="819"/>
      <c r="C22" s="819"/>
      <c r="D22" s="819"/>
      <c r="E22" s="819"/>
      <c r="F22" s="819"/>
      <c r="G22" s="819"/>
      <c r="H22" s="819"/>
      <c r="I22" s="819"/>
      <c r="J22" s="819"/>
      <c r="K22" s="819"/>
      <c r="L22" s="819"/>
      <c r="M22" s="819"/>
      <c r="N22" s="819"/>
      <c r="O22" s="819"/>
      <c r="P22" s="819"/>
      <c r="Q22" s="819"/>
      <c r="R22" s="819"/>
      <c r="S22" s="819"/>
      <c r="T22" s="819"/>
    </row>
    <row r="23" spans="1:24" x14ac:dyDescent="0.2">
      <c r="A23" s="811" t="s">
        <v>3605</v>
      </c>
      <c r="B23" s="811"/>
      <c r="C23" s="811"/>
      <c r="D23" s="811"/>
      <c r="E23" s="811"/>
      <c r="F23" s="811"/>
      <c r="G23" s="811"/>
      <c r="H23" s="811"/>
      <c r="I23" s="811"/>
      <c r="J23" s="811"/>
      <c r="K23" s="811"/>
      <c r="L23" s="811"/>
      <c r="M23" s="811"/>
      <c r="N23" s="811"/>
      <c r="O23" s="811"/>
      <c r="P23" s="811"/>
      <c r="Q23" s="811"/>
      <c r="R23" s="811"/>
      <c r="S23" s="811"/>
      <c r="T23" s="811"/>
    </row>
    <row r="24" spans="1:24" s="28" customFormat="1" ht="16.5" customHeight="1" x14ac:dyDescent="0.2">
      <c r="A24" s="760" t="s">
        <v>545</v>
      </c>
      <c r="B24" s="812" t="s">
        <v>553</v>
      </c>
      <c r="C24" s="820" t="s">
        <v>2313</v>
      </c>
      <c r="D24" s="817"/>
      <c r="E24" s="817"/>
      <c r="F24" s="817"/>
      <c r="G24" s="817"/>
      <c r="H24" s="817"/>
      <c r="I24" s="817"/>
      <c r="J24" s="817"/>
      <c r="K24" s="817"/>
      <c r="L24" s="817"/>
      <c r="M24" s="817"/>
      <c r="N24" s="817"/>
      <c r="O24" s="817"/>
      <c r="P24" s="817"/>
      <c r="Q24" s="817"/>
      <c r="R24" s="817"/>
      <c r="S24" s="817"/>
      <c r="T24" s="817"/>
    </row>
    <row r="25" spans="1:24" s="28" customFormat="1" ht="36.75" customHeight="1" x14ac:dyDescent="0.2">
      <c r="A25" s="761"/>
      <c r="B25" s="812"/>
      <c r="C25" s="789" t="s">
        <v>2920</v>
      </c>
      <c r="D25" s="790"/>
      <c r="E25" s="790"/>
      <c r="F25" s="790"/>
      <c r="G25" s="790"/>
      <c r="H25" s="790"/>
      <c r="I25" s="790"/>
      <c r="J25" s="790"/>
      <c r="K25" s="790"/>
      <c r="L25" s="790"/>
      <c r="M25" s="790"/>
      <c r="N25" s="790"/>
      <c r="O25" s="790"/>
      <c r="P25" s="790"/>
      <c r="Q25" s="816"/>
      <c r="R25" s="727" t="s">
        <v>2314</v>
      </c>
      <c r="S25" s="707"/>
      <c r="T25" s="707"/>
    </row>
    <row r="26" spans="1:24" s="28" customFormat="1" ht="36.75" customHeight="1" x14ac:dyDescent="0.2">
      <c r="A26" s="761"/>
      <c r="B26" s="812"/>
      <c r="C26" s="789" t="s">
        <v>546</v>
      </c>
      <c r="D26" s="790"/>
      <c r="E26" s="790"/>
      <c r="F26" s="790"/>
      <c r="G26" s="790"/>
      <c r="H26" s="790"/>
      <c r="I26" s="789" t="s">
        <v>547</v>
      </c>
      <c r="J26" s="790"/>
      <c r="K26" s="790"/>
      <c r="L26" s="790"/>
      <c r="M26" s="790"/>
      <c r="N26" s="790"/>
      <c r="O26" s="789" t="s">
        <v>538</v>
      </c>
      <c r="P26" s="790"/>
      <c r="Q26" s="817"/>
      <c r="R26" s="729"/>
      <c r="S26" s="730"/>
      <c r="T26" s="730"/>
    </row>
    <row r="27" spans="1:24" s="28" customFormat="1" ht="42.75" customHeight="1" x14ac:dyDescent="0.2">
      <c r="A27" s="762"/>
      <c r="B27" s="812"/>
      <c r="C27" s="3" t="s">
        <v>5</v>
      </c>
      <c r="D27" s="3" t="s">
        <v>433</v>
      </c>
      <c r="E27" s="29" t="s">
        <v>7</v>
      </c>
      <c r="F27" s="29" t="s">
        <v>8</v>
      </c>
      <c r="G27" s="29" t="s">
        <v>9</v>
      </c>
      <c r="H27" s="3" t="s">
        <v>10</v>
      </c>
      <c r="I27" s="3" t="s">
        <v>5</v>
      </c>
      <c r="J27" s="3" t="s">
        <v>433</v>
      </c>
      <c r="K27" s="29" t="s">
        <v>7</v>
      </c>
      <c r="L27" s="29" t="s">
        <v>8</v>
      </c>
      <c r="M27" s="29" t="s">
        <v>9</v>
      </c>
      <c r="N27" s="3" t="s">
        <v>10</v>
      </c>
      <c r="O27" s="30" t="s">
        <v>532</v>
      </c>
      <c r="P27" s="31" t="s">
        <v>533</v>
      </c>
      <c r="Q27" s="32" t="s">
        <v>534</v>
      </c>
      <c r="R27" s="29" t="s">
        <v>532</v>
      </c>
      <c r="S27" s="29" t="s">
        <v>533</v>
      </c>
      <c r="T27" s="81" t="s">
        <v>534</v>
      </c>
    </row>
    <row r="28" spans="1:24" ht="11.85" customHeight="1" x14ac:dyDescent="0.2">
      <c r="A28" s="82" t="s">
        <v>434</v>
      </c>
      <c r="B28" s="83" t="s">
        <v>554</v>
      </c>
      <c r="C28" s="84">
        <v>0</v>
      </c>
      <c r="D28" s="84">
        <v>0</v>
      </c>
      <c r="E28" s="84">
        <v>0</v>
      </c>
      <c r="F28" s="84">
        <v>0</v>
      </c>
      <c r="G28" s="85">
        <v>0</v>
      </c>
      <c r="H28" s="85">
        <v>0</v>
      </c>
      <c r="I28" s="84">
        <v>0</v>
      </c>
      <c r="J28" s="84">
        <v>0</v>
      </c>
      <c r="K28" s="84">
        <v>0</v>
      </c>
      <c r="L28" s="84">
        <v>0</v>
      </c>
      <c r="M28" s="85">
        <v>0</v>
      </c>
      <c r="N28" s="85">
        <v>0</v>
      </c>
      <c r="O28" s="39">
        <f>SUM(C28:N28)</f>
        <v>0</v>
      </c>
      <c r="P28" s="39">
        <f t="shared" ref="P28" si="5">SUM(I28:N28)</f>
        <v>0</v>
      </c>
      <c r="Q28" s="39">
        <f t="shared" ref="Q28" si="6">+P28+O28</f>
        <v>0</v>
      </c>
      <c r="R28" s="36">
        <v>0</v>
      </c>
      <c r="S28" s="36">
        <v>0</v>
      </c>
      <c r="T28" s="86">
        <f>SUM(R28:S28)</f>
        <v>0</v>
      </c>
      <c r="U28" s="415"/>
      <c r="V28" s="415"/>
      <c r="W28" s="415"/>
      <c r="X28" s="415"/>
    </row>
    <row r="29" spans="1:24" ht="11.85" customHeight="1" x14ac:dyDescent="0.2">
      <c r="A29" s="82" t="s">
        <v>436</v>
      </c>
      <c r="B29" s="83" t="s">
        <v>555</v>
      </c>
      <c r="C29" s="84">
        <v>0</v>
      </c>
      <c r="D29" s="84">
        <v>0</v>
      </c>
      <c r="E29" s="84">
        <v>0</v>
      </c>
      <c r="F29" s="84">
        <v>0</v>
      </c>
      <c r="G29" s="85">
        <v>0</v>
      </c>
      <c r="H29" s="85">
        <v>86</v>
      </c>
      <c r="I29" s="84">
        <v>0</v>
      </c>
      <c r="J29" s="84">
        <v>0</v>
      </c>
      <c r="K29" s="84">
        <v>0</v>
      </c>
      <c r="L29" s="84">
        <v>0</v>
      </c>
      <c r="M29" s="85">
        <v>0</v>
      </c>
      <c r="N29" s="85">
        <v>0</v>
      </c>
      <c r="O29" s="39">
        <f>SUM(C29:H29)</f>
        <v>86</v>
      </c>
      <c r="P29" s="39">
        <f t="shared" ref="P29:P39" si="7">SUM(I29:N29)</f>
        <v>0</v>
      </c>
      <c r="Q29" s="39">
        <f t="shared" ref="Q29:Q39" si="8">+P29+O29</f>
        <v>86</v>
      </c>
      <c r="R29" s="36">
        <v>0</v>
      </c>
      <c r="S29" s="36">
        <v>0</v>
      </c>
      <c r="T29" s="86">
        <f t="shared" ref="T29:T39" si="9">SUM(R29:S29)</f>
        <v>0</v>
      </c>
      <c r="U29" s="415"/>
      <c r="V29" s="415"/>
      <c r="W29" s="415"/>
      <c r="X29" s="415"/>
    </row>
    <row r="30" spans="1:24" ht="11.85" customHeight="1" x14ac:dyDescent="0.2">
      <c r="A30" s="82" t="s">
        <v>438</v>
      </c>
      <c r="B30" s="83" t="s">
        <v>556</v>
      </c>
      <c r="C30" s="84">
        <v>0</v>
      </c>
      <c r="D30" s="84">
        <v>0</v>
      </c>
      <c r="E30" s="84">
        <v>0</v>
      </c>
      <c r="F30" s="84">
        <v>0</v>
      </c>
      <c r="G30" s="85">
        <v>0</v>
      </c>
      <c r="H30" s="85">
        <v>0</v>
      </c>
      <c r="I30" s="84">
        <v>0</v>
      </c>
      <c r="J30" s="84">
        <v>0</v>
      </c>
      <c r="K30" s="84">
        <v>0</v>
      </c>
      <c r="L30" s="84">
        <v>0</v>
      </c>
      <c r="M30" s="85">
        <v>0</v>
      </c>
      <c r="N30" s="85">
        <v>0</v>
      </c>
      <c r="O30" s="39">
        <f t="shared" ref="O30:O39" si="10">SUM(C30:H30)</f>
        <v>0</v>
      </c>
      <c r="P30" s="39">
        <f t="shared" si="7"/>
        <v>0</v>
      </c>
      <c r="Q30" s="39">
        <f t="shared" si="8"/>
        <v>0</v>
      </c>
      <c r="R30" s="36">
        <v>0</v>
      </c>
      <c r="S30" s="36">
        <v>0</v>
      </c>
      <c r="T30" s="86">
        <f t="shared" si="9"/>
        <v>0</v>
      </c>
      <c r="U30" s="415"/>
      <c r="V30" s="415"/>
      <c r="W30" s="415"/>
      <c r="X30" s="415"/>
    </row>
    <row r="31" spans="1:24" ht="11.85" customHeight="1" x14ac:dyDescent="0.2">
      <c r="A31" s="82" t="s">
        <v>440</v>
      </c>
      <c r="B31" s="83" t="s">
        <v>557</v>
      </c>
      <c r="C31" s="84">
        <v>0</v>
      </c>
      <c r="D31" s="84">
        <v>0</v>
      </c>
      <c r="E31" s="84">
        <v>0</v>
      </c>
      <c r="F31" s="84">
        <v>0</v>
      </c>
      <c r="G31" s="85">
        <v>0</v>
      </c>
      <c r="H31" s="85">
        <v>0</v>
      </c>
      <c r="I31" s="84">
        <v>0</v>
      </c>
      <c r="J31" s="84">
        <v>0</v>
      </c>
      <c r="K31" s="84">
        <v>0</v>
      </c>
      <c r="L31" s="84">
        <v>0</v>
      </c>
      <c r="M31" s="85">
        <v>0</v>
      </c>
      <c r="N31" s="85">
        <v>0</v>
      </c>
      <c r="O31" s="39">
        <f>SUM(C31:N31)</f>
        <v>0</v>
      </c>
      <c r="P31" s="39">
        <f t="shared" si="7"/>
        <v>0</v>
      </c>
      <c r="Q31" s="39">
        <f t="shared" si="8"/>
        <v>0</v>
      </c>
      <c r="R31" s="36">
        <v>0</v>
      </c>
      <c r="S31" s="36">
        <v>0</v>
      </c>
      <c r="T31" s="86">
        <f t="shared" si="9"/>
        <v>0</v>
      </c>
      <c r="U31" s="415"/>
      <c r="V31" s="415"/>
      <c r="W31" s="415"/>
      <c r="X31" s="415"/>
    </row>
    <row r="32" spans="1:24" ht="11.85" customHeight="1" x14ac:dyDescent="0.2">
      <c r="A32" s="82" t="s">
        <v>442</v>
      </c>
      <c r="B32" s="83" t="s">
        <v>558</v>
      </c>
      <c r="C32" s="84">
        <v>0</v>
      </c>
      <c r="D32" s="84">
        <v>0</v>
      </c>
      <c r="E32" s="84">
        <v>0</v>
      </c>
      <c r="F32" s="84">
        <v>0</v>
      </c>
      <c r="G32" s="85">
        <v>0</v>
      </c>
      <c r="H32" s="85">
        <v>45</v>
      </c>
      <c r="I32" s="84">
        <v>0</v>
      </c>
      <c r="J32" s="84">
        <v>0</v>
      </c>
      <c r="K32" s="84">
        <v>0</v>
      </c>
      <c r="L32" s="84">
        <v>0</v>
      </c>
      <c r="M32" s="85">
        <v>0</v>
      </c>
      <c r="N32" s="85">
        <v>0</v>
      </c>
      <c r="O32" s="39">
        <f t="shared" si="10"/>
        <v>45</v>
      </c>
      <c r="P32" s="39">
        <f t="shared" si="7"/>
        <v>0</v>
      </c>
      <c r="Q32" s="39">
        <f t="shared" si="8"/>
        <v>45</v>
      </c>
      <c r="R32" s="36">
        <v>0</v>
      </c>
      <c r="S32" s="36">
        <v>0</v>
      </c>
      <c r="T32" s="86">
        <f t="shared" si="9"/>
        <v>0</v>
      </c>
      <c r="U32" s="415"/>
      <c r="V32" s="415"/>
      <c r="W32" s="415"/>
      <c r="X32" s="415"/>
    </row>
    <row r="33" spans="1:24" ht="11.85" customHeight="1" x14ac:dyDescent="0.2">
      <c r="A33" s="82" t="s">
        <v>444</v>
      </c>
      <c r="B33" s="83" t="s">
        <v>559</v>
      </c>
      <c r="C33" s="84">
        <v>0</v>
      </c>
      <c r="D33" s="84">
        <v>0</v>
      </c>
      <c r="E33" s="84">
        <v>6</v>
      </c>
      <c r="F33" s="84">
        <v>0</v>
      </c>
      <c r="G33" s="85">
        <v>0</v>
      </c>
      <c r="H33" s="85">
        <v>195</v>
      </c>
      <c r="I33" s="84">
        <v>0</v>
      </c>
      <c r="J33" s="84">
        <v>0</v>
      </c>
      <c r="K33" s="84">
        <v>0</v>
      </c>
      <c r="L33" s="84">
        <v>0</v>
      </c>
      <c r="M33" s="85">
        <v>0</v>
      </c>
      <c r="N33" s="85">
        <v>32</v>
      </c>
      <c r="O33" s="39">
        <f t="shared" si="10"/>
        <v>201</v>
      </c>
      <c r="P33" s="39">
        <f t="shared" si="7"/>
        <v>32</v>
      </c>
      <c r="Q33" s="39">
        <f t="shared" si="8"/>
        <v>233</v>
      </c>
      <c r="R33" s="36">
        <v>0</v>
      </c>
      <c r="S33" s="36">
        <v>0</v>
      </c>
      <c r="T33" s="86">
        <f t="shared" si="9"/>
        <v>0</v>
      </c>
      <c r="U33" s="415"/>
      <c r="V33" s="415"/>
      <c r="W33" s="415"/>
      <c r="X33" s="415"/>
    </row>
    <row r="34" spans="1:24" ht="11.85" customHeight="1" x14ac:dyDescent="0.2">
      <c r="A34" s="82" t="s">
        <v>446</v>
      </c>
      <c r="B34" s="83" t="s">
        <v>560</v>
      </c>
      <c r="C34" s="84">
        <v>0</v>
      </c>
      <c r="D34" s="84">
        <v>0</v>
      </c>
      <c r="E34" s="84">
        <v>0</v>
      </c>
      <c r="F34" s="84">
        <v>0</v>
      </c>
      <c r="G34" s="85">
        <v>0</v>
      </c>
      <c r="H34" s="85">
        <v>0</v>
      </c>
      <c r="I34" s="84">
        <v>0</v>
      </c>
      <c r="J34" s="84">
        <v>0</v>
      </c>
      <c r="K34" s="84">
        <v>0</v>
      </c>
      <c r="L34" s="84">
        <v>0</v>
      </c>
      <c r="M34" s="85">
        <v>0</v>
      </c>
      <c r="N34" s="85">
        <v>0</v>
      </c>
      <c r="O34" s="39">
        <f t="shared" si="10"/>
        <v>0</v>
      </c>
      <c r="P34" s="39">
        <f t="shared" si="7"/>
        <v>0</v>
      </c>
      <c r="Q34" s="39">
        <f t="shared" si="8"/>
        <v>0</v>
      </c>
      <c r="R34" s="36">
        <v>0</v>
      </c>
      <c r="S34" s="36">
        <v>0</v>
      </c>
      <c r="T34" s="86">
        <f t="shared" si="9"/>
        <v>0</v>
      </c>
      <c r="U34" s="415"/>
      <c r="V34" s="415"/>
      <c r="W34" s="415"/>
      <c r="X34" s="415"/>
    </row>
    <row r="35" spans="1:24" ht="11.85" customHeight="1" x14ac:dyDescent="0.2">
      <c r="A35" s="82" t="s">
        <v>448</v>
      </c>
      <c r="B35" s="83" t="s">
        <v>561</v>
      </c>
      <c r="C35" s="84">
        <v>0</v>
      </c>
      <c r="D35" s="84">
        <v>0</v>
      </c>
      <c r="E35" s="84">
        <v>0</v>
      </c>
      <c r="F35" s="84">
        <v>0</v>
      </c>
      <c r="G35" s="85">
        <v>0</v>
      </c>
      <c r="H35" s="85">
        <v>109</v>
      </c>
      <c r="I35" s="84">
        <v>0</v>
      </c>
      <c r="J35" s="84">
        <v>0</v>
      </c>
      <c r="K35" s="84">
        <v>0</v>
      </c>
      <c r="L35" s="84">
        <v>0</v>
      </c>
      <c r="M35" s="85">
        <v>0</v>
      </c>
      <c r="N35" s="85">
        <v>0</v>
      </c>
      <c r="O35" s="39">
        <f t="shared" si="10"/>
        <v>109</v>
      </c>
      <c r="P35" s="39">
        <f t="shared" si="7"/>
        <v>0</v>
      </c>
      <c r="Q35" s="39">
        <f t="shared" si="8"/>
        <v>109</v>
      </c>
      <c r="R35" s="36">
        <v>0</v>
      </c>
      <c r="S35" s="36">
        <v>0</v>
      </c>
      <c r="T35" s="86">
        <f t="shared" si="9"/>
        <v>0</v>
      </c>
      <c r="U35" s="415"/>
      <c r="V35" s="415"/>
      <c r="W35" s="415"/>
      <c r="X35" s="415"/>
    </row>
    <row r="36" spans="1:24" ht="11.85" customHeight="1" x14ac:dyDescent="0.2">
      <c r="A36" s="82" t="s">
        <v>450</v>
      </c>
      <c r="B36" s="83" t="s">
        <v>562</v>
      </c>
      <c r="C36" s="84">
        <v>0</v>
      </c>
      <c r="D36" s="84">
        <v>0</v>
      </c>
      <c r="E36" s="84">
        <v>0</v>
      </c>
      <c r="F36" s="84">
        <v>0</v>
      </c>
      <c r="G36" s="85">
        <v>0</v>
      </c>
      <c r="H36" s="85">
        <v>291</v>
      </c>
      <c r="I36" s="84">
        <v>0</v>
      </c>
      <c r="J36" s="84">
        <v>0</v>
      </c>
      <c r="K36" s="84">
        <v>0</v>
      </c>
      <c r="L36" s="84">
        <v>0</v>
      </c>
      <c r="M36" s="85">
        <v>0</v>
      </c>
      <c r="N36" s="85">
        <v>0</v>
      </c>
      <c r="O36" s="39">
        <f t="shared" si="10"/>
        <v>291</v>
      </c>
      <c r="P36" s="39">
        <f t="shared" si="7"/>
        <v>0</v>
      </c>
      <c r="Q36" s="39">
        <f t="shared" si="8"/>
        <v>291</v>
      </c>
      <c r="R36" s="36">
        <v>0</v>
      </c>
      <c r="S36" s="36">
        <v>0</v>
      </c>
      <c r="T36" s="86">
        <f t="shared" si="9"/>
        <v>0</v>
      </c>
      <c r="U36" s="415"/>
      <c r="V36" s="415"/>
      <c r="W36" s="415"/>
      <c r="X36" s="415"/>
    </row>
    <row r="37" spans="1:24" ht="11.85" customHeight="1" x14ac:dyDescent="0.2">
      <c r="A37" s="82" t="s">
        <v>563</v>
      </c>
      <c r="B37" s="83" t="s">
        <v>564</v>
      </c>
      <c r="C37" s="84">
        <v>0</v>
      </c>
      <c r="D37" s="84">
        <v>0</v>
      </c>
      <c r="E37" s="84">
        <v>0</v>
      </c>
      <c r="F37" s="84">
        <v>6</v>
      </c>
      <c r="G37" s="85">
        <v>0</v>
      </c>
      <c r="H37" s="85">
        <v>0</v>
      </c>
      <c r="I37" s="84">
        <v>0</v>
      </c>
      <c r="J37" s="84">
        <v>0</v>
      </c>
      <c r="K37" s="84">
        <v>0</v>
      </c>
      <c r="L37" s="84">
        <v>0</v>
      </c>
      <c r="M37" s="85">
        <v>0</v>
      </c>
      <c r="N37" s="85">
        <v>0</v>
      </c>
      <c r="O37" s="39">
        <f t="shared" si="10"/>
        <v>6</v>
      </c>
      <c r="P37" s="39">
        <f t="shared" si="7"/>
        <v>0</v>
      </c>
      <c r="Q37" s="39">
        <f t="shared" si="8"/>
        <v>6</v>
      </c>
      <c r="R37" s="36">
        <v>0</v>
      </c>
      <c r="S37" s="36">
        <v>0</v>
      </c>
      <c r="T37" s="86">
        <f t="shared" si="9"/>
        <v>0</v>
      </c>
      <c r="U37" s="415"/>
      <c r="V37" s="415"/>
      <c r="W37" s="415"/>
      <c r="X37" s="415"/>
    </row>
    <row r="38" spans="1:24" ht="11.85" customHeight="1" x14ac:dyDescent="0.2">
      <c r="A38" s="82" t="s">
        <v>565</v>
      </c>
      <c r="B38" s="83" t="s">
        <v>566</v>
      </c>
      <c r="C38" s="84">
        <v>0</v>
      </c>
      <c r="D38" s="84">
        <v>0</v>
      </c>
      <c r="E38" s="84">
        <v>0</v>
      </c>
      <c r="F38" s="84">
        <v>0</v>
      </c>
      <c r="G38" s="85">
        <v>0</v>
      </c>
      <c r="H38" s="85">
        <v>88</v>
      </c>
      <c r="I38" s="84">
        <v>0</v>
      </c>
      <c r="J38" s="84">
        <v>0</v>
      </c>
      <c r="K38" s="84">
        <v>0</v>
      </c>
      <c r="L38" s="84">
        <v>0</v>
      </c>
      <c r="M38" s="85">
        <v>0</v>
      </c>
      <c r="N38" s="85">
        <v>38</v>
      </c>
      <c r="O38" s="39">
        <f t="shared" si="10"/>
        <v>88</v>
      </c>
      <c r="P38" s="39">
        <f t="shared" si="7"/>
        <v>38</v>
      </c>
      <c r="Q38" s="39">
        <f t="shared" si="8"/>
        <v>126</v>
      </c>
      <c r="R38" s="36">
        <v>0</v>
      </c>
      <c r="S38" s="36">
        <v>0</v>
      </c>
      <c r="T38" s="86">
        <f t="shared" si="9"/>
        <v>0</v>
      </c>
      <c r="U38" s="415"/>
      <c r="V38" s="415"/>
      <c r="W38" s="415"/>
      <c r="X38" s="415"/>
    </row>
    <row r="39" spans="1:24" ht="11.85" customHeight="1" x14ac:dyDescent="0.2">
      <c r="A39" s="82" t="s">
        <v>567</v>
      </c>
      <c r="B39" s="83" t="s">
        <v>568</v>
      </c>
      <c r="C39" s="84">
        <v>0</v>
      </c>
      <c r="D39" s="84">
        <v>0</v>
      </c>
      <c r="E39" s="84">
        <v>0</v>
      </c>
      <c r="F39" s="84">
        <v>3</v>
      </c>
      <c r="G39" s="85">
        <v>0</v>
      </c>
      <c r="H39" s="85">
        <v>0</v>
      </c>
      <c r="I39" s="84">
        <v>0</v>
      </c>
      <c r="J39" s="84">
        <v>0</v>
      </c>
      <c r="K39" s="84">
        <v>0</v>
      </c>
      <c r="L39" s="84">
        <v>0</v>
      </c>
      <c r="M39" s="85">
        <v>0</v>
      </c>
      <c r="N39" s="85">
        <v>0</v>
      </c>
      <c r="O39" s="39">
        <f t="shared" si="10"/>
        <v>3</v>
      </c>
      <c r="P39" s="39">
        <f t="shared" si="7"/>
        <v>0</v>
      </c>
      <c r="Q39" s="39">
        <f t="shared" si="8"/>
        <v>3</v>
      </c>
      <c r="R39" s="36">
        <v>0</v>
      </c>
      <c r="S39" s="36">
        <v>0</v>
      </c>
      <c r="T39" s="86">
        <f t="shared" si="9"/>
        <v>0</v>
      </c>
      <c r="U39" s="415"/>
      <c r="V39" s="415"/>
      <c r="W39" s="415"/>
      <c r="X39" s="415"/>
    </row>
    <row r="40" spans="1:24" ht="16.5" customHeight="1" x14ac:dyDescent="0.2">
      <c r="A40" s="89"/>
      <c r="B40" s="89" t="s">
        <v>538</v>
      </c>
      <c r="C40" s="58">
        <f>SUM(C28:C39)</f>
        <v>0</v>
      </c>
      <c r="D40" s="58">
        <f t="shared" ref="D40:T40" si="11">SUM(D28:D39)</f>
        <v>0</v>
      </c>
      <c r="E40" s="58">
        <f t="shared" si="11"/>
        <v>6</v>
      </c>
      <c r="F40" s="58">
        <f t="shared" si="11"/>
        <v>9</v>
      </c>
      <c r="G40" s="58">
        <f t="shared" si="11"/>
        <v>0</v>
      </c>
      <c r="H40" s="58">
        <f t="shared" si="11"/>
        <v>814</v>
      </c>
      <c r="I40" s="58">
        <f t="shared" si="11"/>
        <v>0</v>
      </c>
      <c r="J40" s="58">
        <f t="shared" si="11"/>
        <v>0</v>
      </c>
      <c r="K40" s="58">
        <f t="shared" si="11"/>
        <v>0</v>
      </c>
      <c r="L40" s="58">
        <f t="shared" si="11"/>
        <v>0</v>
      </c>
      <c r="M40" s="58">
        <f t="shared" si="11"/>
        <v>0</v>
      </c>
      <c r="N40" s="58">
        <f t="shared" si="11"/>
        <v>70</v>
      </c>
      <c r="O40" s="58">
        <f t="shared" si="11"/>
        <v>829</v>
      </c>
      <c r="P40" s="58">
        <f t="shared" si="11"/>
        <v>70</v>
      </c>
      <c r="Q40" s="58">
        <f t="shared" si="11"/>
        <v>899</v>
      </c>
      <c r="R40" s="58">
        <f t="shared" si="11"/>
        <v>0</v>
      </c>
      <c r="S40" s="58">
        <f t="shared" si="11"/>
        <v>0</v>
      </c>
      <c r="T40" s="58">
        <f t="shared" si="11"/>
        <v>0</v>
      </c>
      <c r="U40" s="415"/>
      <c r="V40" s="415"/>
      <c r="W40" s="415"/>
      <c r="X40" s="415"/>
    </row>
    <row r="41" spans="1:24" s="382" customFormat="1" ht="14.25" x14ac:dyDescent="0.25">
      <c r="A41" s="12" t="s">
        <v>2359</v>
      </c>
      <c r="B41" s="12"/>
      <c r="C41" s="12"/>
      <c r="P41" s="383"/>
      <c r="Q41" s="383"/>
      <c r="R41" s="384"/>
      <c r="S41" s="383"/>
      <c r="T41" s="383"/>
      <c r="U41" s="383"/>
    </row>
    <row r="42" spans="1:24" x14ac:dyDescent="0.2">
      <c r="Q42" s="368"/>
      <c r="R42" s="368"/>
      <c r="S42" s="368"/>
      <c r="T42" s="1"/>
    </row>
    <row r="43" spans="1:24" x14ac:dyDescent="0.2">
      <c r="C43" s="415"/>
      <c r="D43" s="415"/>
      <c r="E43" s="415"/>
      <c r="F43" s="415"/>
      <c r="G43" s="415"/>
      <c r="H43" s="415"/>
      <c r="I43" s="415"/>
      <c r="J43" s="415"/>
      <c r="K43" s="415"/>
      <c r="L43" s="415"/>
      <c r="M43" s="415"/>
      <c r="N43" s="415"/>
      <c r="O43" s="415"/>
      <c r="P43" s="415"/>
      <c r="Q43" s="415"/>
      <c r="R43" s="415"/>
      <c r="S43" s="415"/>
      <c r="T43" s="415"/>
    </row>
    <row r="44" spans="1:24" x14ac:dyDescent="0.2">
      <c r="Q44" s="1"/>
      <c r="R44" s="1"/>
      <c r="S44" s="1"/>
      <c r="T44" s="1"/>
    </row>
    <row r="45" spans="1:24" x14ac:dyDescent="0.2">
      <c r="D45" s="415"/>
      <c r="E45" s="415"/>
      <c r="F45" s="415"/>
      <c r="G45" s="415"/>
      <c r="H45" s="415"/>
      <c r="J45" s="415"/>
      <c r="K45" s="415"/>
      <c r="L45" s="415"/>
      <c r="M45" s="415"/>
      <c r="N45" s="415"/>
      <c r="Q45" s="1"/>
      <c r="R45" s="1"/>
      <c r="S45" s="1"/>
      <c r="T45" s="1"/>
    </row>
    <row r="46" spans="1:24" x14ac:dyDescent="0.2">
      <c r="C46" s="433"/>
      <c r="D46" s="433"/>
      <c r="E46" s="433"/>
      <c r="F46" s="433"/>
      <c r="G46" s="433"/>
      <c r="H46" s="433"/>
      <c r="I46" s="433"/>
      <c r="J46" s="433"/>
      <c r="K46" s="433"/>
      <c r="L46" s="433"/>
      <c r="M46" s="433"/>
      <c r="N46" s="433"/>
      <c r="O46" s="433"/>
      <c r="P46" s="433"/>
      <c r="Q46" s="367"/>
      <c r="R46" s="1"/>
      <c r="S46" s="1"/>
      <c r="T46" s="1"/>
    </row>
    <row r="47" spans="1:24" x14ac:dyDescent="0.2">
      <c r="C47" s="433"/>
      <c r="D47" s="433"/>
      <c r="E47" s="433"/>
      <c r="F47" s="433"/>
      <c r="G47" s="433"/>
      <c r="H47" s="433"/>
      <c r="I47" s="433"/>
      <c r="J47" s="433"/>
      <c r="K47" s="433"/>
      <c r="L47" s="433"/>
      <c r="M47" s="433"/>
      <c r="N47" s="433"/>
      <c r="O47" s="433"/>
      <c r="P47" s="433"/>
      <c r="Q47" s="433"/>
    </row>
    <row r="48" spans="1:24" x14ac:dyDescent="0.2">
      <c r="C48" s="433"/>
      <c r="D48" s="433"/>
      <c r="E48" s="433"/>
      <c r="F48" s="433"/>
      <c r="G48" s="433"/>
      <c r="H48" s="433"/>
      <c r="I48" s="433"/>
      <c r="J48" s="433"/>
      <c r="K48" s="433"/>
      <c r="L48" s="433"/>
      <c r="M48" s="433"/>
      <c r="N48" s="433"/>
      <c r="O48" s="433"/>
      <c r="P48" s="433"/>
      <c r="Q48" s="433"/>
    </row>
  </sheetData>
  <mergeCells count="21">
    <mergeCell ref="O26:Q26"/>
    <mergeCell ref="A20:T20"/>
    <mergeCell ref="A22:T22"/>
    <mergeCell ref="A23:T23"/>
    <mergeCell ref="A24:A27"/>
    <mergeCell ref="B24:B27"/>
    <mergeCell ref="C24:T24"/>
    <mergeCell ref="C25:Q25"/>
    <mergeCell ref="R25:T26"/>
    <mergeCell ref="C26:H26"/>
    <mergeCell ref="I26:N26"/>
    <mergeCell ref="B18:Q18"/>
    <mergeCell ref="A1:T1"/>
    <mergeCell ref="A2:T2"/>
    <mergeCell ref="A3:A5"/>
    <mergeCell ref="B3:B5"/>
    <mergeCell ref="C3:Q3"/>
    <mergeCell ref="R3:T4"/>
    <mergeCell ref="C4:H4"/>
    <mergeCell ref="I4:N4"/>
    <mergeCell ref="O4:Q4"/>
  </mergeCells>
  <printOptions horizontalCentered="1" verticalCentered="1"/>
  <pageMargins left="0" right="0" top="0" bottom="0" header="0" footer="0"/>
  <pageSetup paperSize="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23"/>
  <sheetViews>
    <sheetView showGridLines="0" zoomScaleNormal="100" workbookViewId="0">
      <selection sqref="A1:H1"/>
    </sheetView>
  </sheetViews>
  <sheetFormatPr defaultColWidth="9.140625" defaultRowHeight="12.75" x14ac:dyDescent="0.2"/>
  <cols>
    <col min="1" max="1" width="5.5703125" style="305" customWidth="1"/>
    <col min="2" max="2" width="21.42578125" style="305" customWidth="1"/>
    <col min="3" max="5" width="12" style="305" customWidth="1"/>
    <col min="6" max="8" width="13.140625" style="305" customWidth="1"/>
    <col min="9" max="16384" width="9.140625" style="305"/>
  </cols>
  <sheetData>
    <row r="1" spans="1:13" ht="33" customHeight="1" x14ac:dyDescent="0.2">
      <c r="A1" s="821" t="s">
        <v>3606</v>
      </c>
      <c r="B1" s="821"/>
      <c r="C1" s="821"/>
      <c r="D1" s="821"/>
      <c r="E1" s="821"/>
      <c r="F1" s="821"/>
      <c r="G1" s="821"/>
      <c r="H1" s="821"/>
      <c r="K1" s="368"/>
      <c r="L1" s="368"/>
      <c r="M1" s="368"/>
    </row>
    <row r="2" spans="1:13" ht="25.5" customHeight="1" x14ac:dyDescent="0.2">
      <c r="A2" s="822" t="s">
        <v>3607</v>
      </c>
      <c r="B2" s="822"/>
      <c r="C2" s="822"/>
      <c r="D2" s="822"/>
      <c r="E2" s="822"/>
      <c r="F2" s="822"/>
      <c r="G2" s="822"/>
      <c r="H2" s="822"/>
      <c r="K2" s="368"/>
      <c r="L2" s="368"/>
      <c r="M2" s="367"/>
    </row>
    <row r="3" spans="1:13" ht="10.5" customHeight="1" x14ac:dyDescent="0.2">
      <c r="A3" s="306"/>
      <c r="B3" s="306"/>
      <c r="C3" s="306"/>
      <c r="D3" s="306"/>
      <c r="E3" s="306"/>
      <c r="F3" s="306"/>
      <c r="G3" s="306"/>
      <c r="H3" s="306"/>
      <c r="K3" s="367"/>
      <c r="L3" s="367"/>
      <c r="M3" s="367"/>
    </row>
    <row r="4" spans="1:13" s="28" customFormat="1" ht="12.75" customHeight="1" x14ac:dyDescent="0.2">
      <c r="A4" s="760" t="s">
        <v>545</v>
      </c>
      <c r="B4" s="823" t="s">
        <v>553</v>
      </c>
      <c r="C4" s="797" t="s">
        <v>548</v>
      </c>
      <c r="D4" s="798"/>
      <c r="E4" s="798"/>
      <c r="F4" s="799" t="s">
        <v>549</v>
      </c>
      <c r="G4" s="800"/>
      <c r="H4" s="800"/>
      <c r="K4" s="1"/>
      <c r="L4" s="1"/>
      <c r="M4" s="1"/>
    </row>
    <row r="5" spans="1:13" s="28" customFormat="1" ht="22.5" customHeight="1" x14ac:dyDescent="0.2">
      <c r="A5" s="761"/>
      <c r="B5" s="823"/>
      <c r="C5" s="797"/>
      <c r="D5" s="798"/>
      <c r="E5" s="798"/>
      <c r="F5" s="801"/>
      <c r="G5" s="802"/>
      <c r="H5" s="802"/>
    </row>
    <row r="6" spans="1:13" s="28" customFormat="1" ht="33" customHeight="1" x14ac:dyDescent="0.2">
      <c r="A6" s="762"/>
      <c r="B6" s="823"/>
      <c r="C6" s="69" t="s">
        <v>532</v>
      </c>
      <c r="D6" s="70" t="s">
        <v>533</v>
      </c>
      <c r="E6" s="70" t="s">
        <v>534</v>
      </c>
      <c r="F6" s="70" t="s">
        <v>532</v>
      </c>
      <c r="G6" s="70" t="s">
        <v>533</v>
      </c>
      <c r="H6" s="71" t="s">
        <v>534</v>
      </c>
    </row>
    <row r="7" spans="1:13" ht="24.75" customHeight="1" x14ac:dyDescent="0.2">
      <c r="A7" s="307" t="s">
        <v>434</v>
      </c>
      <c r="B7" s="308" t="s">
        <v>554</v>
      </c>
      <c r="C7" s="309">
        <v>1</v>
      </c>
      <c r="D7" s="309">
        <v>0</v>
      </c>
      <c r="E7" s="310">
        <f t="shared" ref="E7:E18" si="0">+D7+C7</f>
        <v>1</v>
      </c>
      <c r="F7" s="309">
        <v>0</v>
      </c>
      <c r="G7" s="309">
        <v>0</v>
      </c>
      <c r="H7" s="310">
        <f t="shared" ref="H7:H18" si="1">+G7+F7</f>
        <v>0</v>
      </c>
    </row>
    <row r="8" spans="1:13" ht="24.75" customHeight="1" x14ac:dyDescent="0.2">
      <c r="A8" s="307" t="s">
        <v>436</v>
      </c>
      <c r="B8" s="308" t="s">
        <v>555</v>
      </c>
      <c r="C8" s="309">
        <v>1</v>
      </c>
      <c r="D8" s="309">
        <v>0</v>
      </c>
      <c r="E8" s="310">
        <f t="shared" si="0"/>
        <v>1</v>
      </c>
      <c r="F8" s="309">
        <v>0</v>
      </c>
      <c r="G8" s="309">
        <v>0</v>
      </c>
      <c r="H8" s="310">
        <f t="shared" si="1"/>
        <v>0</v>
      </c>
    </row>
    <row r="9" spans="1:13" ht="24.75" customHeight="1" x14ac:dyDescent="0.2">
      <c r="A9" s="307" t="s">
        <v>438</v>
      </c>
      <c r="B9" s="308" t="s">
        <v>556</v>
      </c>
      <c r="C9" s="309">
        <v>0</v>
      </c>
      <c r="D9" s="309">
        <v>0</v>
      </c>
      <c r="E9" s="310">
        <f t="shared" si="0"/>
        <v>0</v>
      </c>
      <c r="F9" s="309">
        <v>0</v>
      </c>
      <c r="G9" s="309">
        <v>0</v>
      </c>
      <c r="H9" s="310">
        <f t="shared" si="1"/>
        <v>0</v>
      </c>
    </row>
    <row r="10" spans="1:13" ht="24.75" customHeight="1" x14ac:dyDescent="0.2">
      <c r="A10" s="307" t="s">
        <v>440</v>
      </c>
      <c r="B10" s="308" t="s">
        <v>557</v>
      </c>
      <c r="C10" s="309">
        <v>3</v>
      </c>
      <c r="D10" s="309">
        <v>0</v>
      </c>
      <c r="E10" s="310">
        <f t="shared" si="0"/>
        <v>3</v>
      </c>
      <c r="F10" s="309">
        <v>0</v>
      </c>
      <c r="G10" s="309">
        <v>0</v>
      </c>
      <c r="H10" s="310">
        <f t="shared" si="1"/>
        <v>0</v>
      </c>
    </row>
    <row r="11" spans="1:13" ht="24.75" customHeight="1" x14ac:dyDescent="0.2">
      <c r="A11" s="307" t="s">
        <v>442</v>
      </c>
      <c r="B11" s="308" t="s">
        <v>558</v>
      </c>
      <c r="C11" s="309">
        <v>0</v>
      </c>
      <c r="D11" s="309">
        <v>0</v>
      </c>
      <c r="E11" s="310">
        <f t="shared" si="0"/>
        <v>0</v>
      </c>
      <c r="F11" s="309">
        <v>0</v>
      </c>
      <c r="G11" s="309">
        <v>0</v>
      </c>
      <c r="H11" s="310">
        <f t="shared" si="1"/>
        <v>0</v>
      </c>
    </row>
    <row r="12" spans="1:13" ht="24.75" customHeight="1" x14ac:dyDescent="0.2">
      <c r="A12" s="307" t="s">
        <v>444</v>
      </c>
      <c r="B12" s="308" t="s">
        <v>559</v>
      </c>
      <c r="C12" s="309">
        <v>1</v>
      </c>
      <c r="D12" s="309">
        <v>0</v>
      </c>
      <c r="E12" s="310">
        <f t="shared" si="0"/>
        <v>1</v>
      </c>
      <c r="F12" s="309">
        <v>0</v>
      </c>
      <c r="G12" s="309">
        <v>0</v>
      </c>
      <c r="H12" s="310">
        <f t="shared" si="1"/>
        <v>0</v>
      </c>
    </row>
    <row r="13" spans="1:13" ht="24.75" customHeight="1" x14ac:dyDescent="0.2">
      <c r="A13" s="307" t="s">
        <v>446</v>
      </c>
      <c r="B13" s="308" t="s">
        <v>560</v>
      </c>
      <c r="C13" s="309">
        <v>3</v>
      </c>
      <c r="D13" s="309">
        <v>0</v>
      </c>
      <c r="E13" s="310">
        <f t="shared" si="0"/>
        <v>3</v>
      </c>
      <c r="F13" s="309">
        <v>0</v>
      </c>
      <c r="G13" s="309">
        <v>0</v>
      </c>
      <c r="H13" s="310">
        <f t="shared" si="1"/>
        <v>0</v>
      </c>
    </row>
    <row r="14" spans="1:13" ht="24.75" customHeight="1" x14ac:dyDescent="0.2">
      <c r="A14" s="307" t="s">
        <v>448</v>
      </c>
      <c r="B14" s="308" t="s">
        <v>561</v>
      </c>
      <c r="C14" s="309">
        <v>0</v>
      </c>
      <c r="D14" s="309">
        <v>0</v>
      </c>
      <c r="E14" s="310">
        <f t="shared" si="0"/>
        <v>0</v>
      </c>
      <c r="F14" s="309">
        <v>0</v>
      </c>
      <c r="G14" s="309">
        <v>0</v>
      </c>
      <c r="H14" s="310">
        <f t="shared" si="1"/>
        <v>0</v>
      </c>
    </row>
    <row r="15" spans="1:13" ht="24.75" customHeight="1" x14ac:dyDescent="0.2">
      <c r="A15" s="307" t="s">
        <v>450</v>
      </c>
      <c r="B15" s="308" t="s">
        <v>562</v>
      </c>
      <c r="C15" s="309">
        <v>0</v>
      </c>
      <c r="D15" s="309">
        <v>0</v>
      </c>
      <c r="E15" s="310">
        <f t="shared" si="0"/>
        <v>0</v>
      </c>
      <c r="F15" s="309">
        <v>0</v>
      </c>
      <c r="G15" s="309">
        <v>0</v>
      </c>
      <c r="H15" s="310">
        <f t="shared" si="1"/>
        <v>0</v>
      </c>
    </row>
    <row r="16" spans="1:13" ht="24.75" customHeight="1" x14ac:dyDescent="0.2">
      <c r="A16" s="307" t="s">
        <v>563</v>
      </c>
      <c r="B16" s="308" t="s">
        <v>564</v>
      </c>
      <c r="C16" s="309">
        <v>1</v>
      </c>
      <c r="D16" s="309">
        <v>0</v>
      </c>
      <c r="E16" s="310">
        <f t="shared" si="0"/>
        <v>1</v>
      </c>
      <c r="F16" s="309">
        <v>0</v>
      </c>
      <c r="G16" s="309">
        <v>0</v>
      </c>
      <c r="H16" s="310">
        <f t="shared" si="1"/>
        <v>0</v>
      </c>
    </row>
    <row r="17" spans="1:21" ht="24.75" customHeight="1" x14ac:dyDescent="0.2">
      <c r="A17" s="307" t="s">
        <v>565</v>
      </c>
      <c r="B17" s="308" t="s">
        <v>566</v>
      </c>
      <c r="C17" s="309">
        <v>0</v>
      </c>
      <c r="D17" s="309">
        <v>0</v>
      </c>
      <c r="E17" s="310">
        <f t="shared" si="0"/>
        <v>0</v>
      </c>
      <c r="F17" s="309">
        <v>0</v>
      </c>
      <c r="G17" s="309">
        <v>0</v>
      </c>
      <c r="H17" s="310">
        <f t="shared" si="1"/>
        <v>0</v>
      </c>
    </row>
    <row r="18" spans="1:21" ht="24.75" customHeight="1" x14ac:dyDescent="0.2">
      <c r="A18" s="307" t="s">
        <v>567</v>
      </c>
      <c r="B18" s="308" t="s">
        <v>568</v>
      </c>
      <c r="C18" s="309">
        <v>3</v>
      </c>
      <c r="D18" s="309">
        <v>0</v>
      </c>
      <c r="E18" s="310">
        <f t="shared" si="0"/>
        <v>3</v>
      </c>
      <c r="F18" s="309">
        <v>0</v>
      </c>
      <c r="G18" s="309">
        <v>0</v>
      </c>
      <c r="H18" s="310">
        <f t="shared" si="1"/>
        <v>0</v>
      </c>
    </row>
    <row r="19" spans="1:21" ht="22.5" customHeight="1" x14ac:dyDescent="0.2">
      <c r="A19" s="180"/>
      <c r="B19" s="89" t="s">
        <v>538</v>
      </c>
      <c r="C19" s="311">
        <f>SUM(C7:C18)</f>
        <v>13</v>
      </c>
      <c r="D19" s="311">
        <f t="shared" ref="D19:H19" si="2">SUM(D7:D18)</f>
        <v>0</v>
      </c>
      <c r="E19" s="311">
        <f t="shared" si="2"/>
        <v>13</v>
      </c>
      <c r="F19" s="311">
        <f t="shared" si="2"/>
        <v>0</v>
      </c>
      <c r="G19" s="311">
        <f t="shared" si="2"/>
        <v>0</v>
      </c>
      <c r="H19" s="311">
        <f t="shared" si="2"/>
        <v>0</v>
      </c>
    </row>
    <row r="20" spans="1:21" s="382" customFormat="1" ht="14.25" x14ac:dyDescent="0.25">
      <c r="A20" s="12" t="s">
        <v>2359</v>
      </c>
      <c r="B20" s="12"/>
      <c r="C20" s="12"/>
      <c r="P20" s="383"/>
      <c r="Q20" s="383"/>
      <c r="R20" s="384"/>
      <c r="S20" s="383"/>
      <c r="T20" s="383"/>
      <c r="U20" s="383"/>
    </row>
    <row r="21" spans="1:21" ht="22.5" customHeight="1" x14ac:dyDescent="0.2">
      <c r="A21" s="791" t="s">
        <v>2921</v>
      </c>
      <c r="B21" s="791"/>
      <c r="C21" s="791"/>
      <c r="D21" s="791"/>
      <c r="E21" s="791"/>
      <c r="F21" s="791"/>
      <c r="G21" s="791"/>
      <c r="H21" s="791"/>
      <c r="I21" s="1"/>
      <c r="J21" s="1"/>
    </row>
    <row r="22" spans="1:21" ht="19.5" customHeight="1" x14ac:dyDescent="0.2">
      <c r="A22" s="791" t="s">
        <v>2922</v>
      </c>
      <c r="B22" s="791"/>
      <c r="C22" s="791"/>
      <c r="D22" s="791"/>
      <c r="E22" s="791"/>
      <c r="F22" s="791"/>
      <c r="G22" s="791"/>
      <c r="H22" s="791"/>
      <c r="I22" s="1"/>
      <c r="J22" s="1"/>
    </row>
    <row r="23" spans="1:21" x14ac:dyDescent="0.2">
      <c r="G23" s="1"/>
      <c r="H23" s="1"/>
      <c r="I23" s="1"/>
      <c r="J23" s="1"/>
    </row>
  </sheetData>
  <mergeCells count="8">
    <mergeCell ref="A22:H22"/>
    <mergeCell ref="A21:H21"/>
    <mergeCell ref="A1:H1"/>
    <mergeCell ref="A2:H2"/>
    <mergeCell ref="A4:A6"/>
    <mergeCell ref="B4:B6"/>
    <mergeCell ref="C4:E5"/>
    <mergeCell ref="F4:H5"/>
  </mergeCells>
  <printOptions horizontalCentered="1" verticalCentered="1"/>
  <pageMargins left="0.70866141732283472" right="0.70866141732283472" top="0.74803149606299213" bottom="0.74803149606299213" header="0.31496062992125984" footer="0.31496062992125984"/>
  <pageSetup paperSize="9" scale="9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507"/>
  <sheetViews>
    <sheetView showGridLines="0" zoomScaleNormal="100" workbookViewId="0">
      <selection sqref="A1:T1"/>
    </sheetView>
  </sheetViews>
  <sheetFormatPr defaultColWidth="9.140625" defaultRowHeight="12.75" outlineLevelRow="1" x14ac:dyDescent="0.2"/>
  <cols>
    <col min="1" max="1" width="30.85546875" style="91" customWidth="1"/>
    <col min="2" max="2" width="29.42578125" style="91" customWidth="1"/>
    <col min="3" max="4" width="10.5703125" style="91" customWidth="1"/>
    <col min="5" max="6" width="6.42578125" style="91" bestFit="1" customWidth="1"/>
    <col min="7" max="7" width="5.42578125" style="91" bestFit="1" customWidth="1"/>
    <col min="8" max="8" width="6.42578125" style="91" bestFit="1" customWidth="1"/>
    <col min="9" max="10" width="10.5703125" style="91" customWidth="1"/>
    <col min="11" max="12" width="5.42578125" style="91" bestFit="1" customWidth="1"/>
    <col min="13" max="13" width="4" style="91" bestFit="1" customWidth="1"/>
    <col min="14" max="14" width="7.28515625" style="91" customWidth="1"/>
    <col min="15" max="15" width="7.42578125" style="91" bestFit="1" customWidth="1"/>
    <col min="16" max="16" width="6.42578125" style="91" bestFit="1" customWidth="1"/>
    <col min="17" max="17" width="7.42578125" style="91" bestFit="1" customWidth="1"/>
    <col min="18" max="18" width="5.5703125" style="91" bestFit="1" customWidth="1"/>
    <col min="19" max="19" width="5.85546875" style="91" bestFit="1" customWidth="1"/>
    <col min="20" max="20" width="6.7109375" style="91" bestFit="1" customWidth="1"/>
    <col min="21" max="16384" width="9.140625" style="91"/>
  </cols>
  <sheetData>
    <row r="1" spans="1:21" ht="20.25" customHeight="1" x14ac:dyDescent="0.2">
      <c r="A1" s="828" t="s">
        <v>3608</v>
      </c>
      <c r="B1" s="828"/>
      <c r="C1" s="828"/>
      <c r="D1" s="828"/>
      <c r="E1" s="828"/>
      <c r="F1" s="828"/>
      <c r="G1" s="828"/>
      <c r="H1" s="828"/>
      <c r="I1" s="828"/>
      <c r="J1" s="828"/>
      <c r="K1" s="828"/>
      <c r="L1" s="828"/>
      <c r="M1" s="828"/>
      <c r="N1" s="828"/>
      <c r="O1" s="828"/>
      <c r="P1" s="828"/>
      <c r="Q1" s="828"/>
      <c r="R1" s="828"/>
      <c r="S1" s="828"/>
      <c r="T1" s="828"/>
    </row>
    <row r="2" spans="1:21" ht="20.25" customHeight="1" x14ac:dyDescent="0.2">
      <c r="A2" s="829" t="s">
        <v>3609</v>
      </c>
      <c r="B2" s="829"/>
      <c r="C2" s="829"/>
      <c r="D2" s="829"/>
      <c r="E2" s="829"/>
      <c r="F2" s="829"/>
      <c r="G2" s="829"/>
      <c r="H2" s="829"/>
      <c r="I2" s="829"/>
      <c r="J2" s="829"/>
      <c r="K2" s="829"/>
      <c r="L2" s="829"/>
      <c r="M2" s="829"/>
      <c r="N2" s="829"/>
      <c r="O2" s="829"/>
      <c r="P2" s="829"/>
      <c r="Q2" s="829"/>
      <c r="R2" s="829"/>
      <c r="S2" s="829"/>
      <c r="T2" s="829"/>
    </row>
    <row r="3" spans="1:21" ht="14.25" customHeight="1" x14ac:dyDescent="0.2">
      <c r="A3" s="378"/>
      <c r="B3" s="378"/>
      <c r="C3" s="378"/>
      <c r="D3" s="378"/>
      <c r="E3" s="378"/>
      <c r="F3" s="378"/>
      <c r="G3" s="378"/>
      <c r="H3" s="378"/>
      <c r="I3" s="378"/>
      <c r="J3" s="378"/>
      <c r="K3" s="378"/>
      <c r="L3" s="378"/>
      <c r="M3" s="378"/>
      <c r="N3" s="378"/>
      <c r="O3" s="378"/>
      <c r="P3" s="378"/>
      <c r="Q3" s="378"/>
      <c r="R3" s="378"/>
      <c r="S3" s="830"/>
      <c r="T3" s="830"/>
    </row>
    <row r="4" spans="1:21" ht="41.25" customHeight="1" x14ac:dyDescent="0.2">
      <c r="A4" s="831" t="s">
        <v>2608</v>
      </c>
      <c r="B4" s="831"/>
      <c r="C4" s="834" t="s">
        <v>531</v>
      </c>
      <c r="D4" s="835"/>
      <c r="E4" s="835"/>
      <c r="F4" s="835"/>
      <c r="G4" s="835"/>
      <c r="H4" s="835"/>
      <c r="I4" s="835"/>
      <c r="J4" s="835"/>
      <c r="K4" s="835"/>
      <c r="L4" s="835"/>
      <c r="M4" s="835"/>
      <c r="N4" s="835"/>
      <c r="O4" s="835"/>
      <c r="P4" s="835"/>
      <c r="Q4" s="836"/>
      <c r="R4" s="837" t="s">
        <v>570</v>
      </c>
      <c r="S4" s="838"/>
      <c r="T4" s="838"/>
    </row>
    <row r="5" spans="1:21" ht="17.25" customHeight="1" x14ac:dyDescent="0.2">
      <c r="A5" s="832"/>
      <c r="B5" s="832"/>
      <c r="C5" s="841" t="s">
        <v>546</v>
      </c>
      <c r="D5" s="841"/>
      <c r="E5" s="841"/>
      <c r="F5" s="841"/>
      <c r="G5" s="841"/>
      <c r="H5" s="841"/>
      <c r="I5" s="841" t="s">
        <v>547</v>
      </c>
      <c r="J5" s="841"/>
      <c r="K5" s="841"/>
      <c r="L5" s="841"/>
      <c r="M5" s="841"/>
      <c r="N5" s="841"/>
      <c r="O5" s="834" t="s">
        <v>538</v>
      </c>
      <c r="P5" s="835"/>
      <c r="Q5" s="836"/>
      <c r="R5" s="839"/>
      <c r="S5" s="840"/>
      <c r="T5" s="840"/>
    </row>
    <row r="6" spans="1:21" ht="66.75" customHeight="1" x14ac:dyDescent="0.2">
      <c r="A6" s="833"/>
      <c r="B6" s="833"/>
      <c r="C6" s="92" t="s">
        <v>571</v>
      </c>
      <c r="D6" s="92" t="s">
        <v>572</v>
      </c>
      <c r="E6" s="92" t="s">
        <v>7</v>
      </c>
      <c r="F6" s="92" t="s">
        <v>8</v>
      </c>
      <c r="G6" s="92" t="s">
        <v>9</v>
      </c>
      <c r="H6" s="92" t="s">
        <v>537</v>
      </c>
      <c r="I6" s="92" t="s">
        <v>571</v>
      </c>
      <c r="J6" s="92" t="s">
        <v>572</v>
      </c>
      <c r="K6" s="92" t="s">
        <v>7</v>
      </c>
      <c r="L6" s="92" t="s">
        <v>8</v>
      </c>
      <c r="M6" s="92" t="s">
        <v>9</v>
      </c>
      <c r="N6" s="92" t="s">
        <v>537</v>
      </c>
      <c r="O6" s="93" t="s">
        <v>573</v>
      </c>
      <c r="P6" s="93" t="s">
        <v>574</v>
      </c>
      <c r="Q6" s="93" t="s">
        <v>534</v>
      </c>
      <c r="R6" s="94" t="s">
        <v>575</v>
      </c>
      <c r="S6" s="94" t="s">
        <v>576</v>
      </c>
      <c r="T6" s="95" t="s">
        <v>577</v>
      </c>
    </row>
    <row r="7" spans="1:21" ht="24" customHeight="1" x14ac:dyDescent="0.2">
      <c r="A7" s="826" t="s">
        <v>578</v>
      </c>
      <c r="B7" s="826"/>
      <c r="C7" s="96">
        <f>C8+C10+C12</f>
        <v>1</v>
      </c>
      <c r="D7" s="96">
        <f t="shared" ref="D7:T7" si="0">D8+D10+D12</f>
        <v>0</v>
      </c>
      <c r="E7" s="96">
        <f t="shared" si="0"/>
        <v>0</v>
      </c>
      <c r="F7" s="96">
        <f t="shared" si="0"/>
        <v>0</v>
      </c>
      <c r="G7" s="96">
        <f t="shared" si="0"/>
        <v>0</v>
      </c>
      <c r="H7" s="96">
        <f t="shared" si="0"/>
        <v>0</v>
      </c>
      <c r="I7" s="96">
        <f t="shared" si="0"/>
        <v>0</v>
      </c>
      <c r="J7" s="96">
        <f t="shared" si="0"/>
        <v>0</v>
      </c>
      <c r="K7" s="96">
        <f t="shared" si="0"/>
        <v>0</v>
      </c>
      <c r="L7" s="96">
        <f t="shared" si="0"/>
        <v>0</v>
      </c>
      <c r="M7" s="96">
        <f t="shared" si="0"/>
        <v>0</v>
      </c>
      <c r="N7" s="96">
        <f t="shared" si="0"/>
        <v>0</v>
      </c>
      <c r="O7" s="96">
        <f>O8+O10+O12</f>
        <v>1</v>
      </c>
      <c r="P7" s="96">
        <f t="shared" si="0"/>
        <v>0</v>
      </c>
      <c r="Q7" s="96">
        <f t="shared" si="0"/>
        <v>1</v>
      </c>
      <c r="R7" s="96">
        <f t="shared" si="0"/>
        <v>0</v>
      </c>
      <c r="S7" s="96">
        <f t="shared" si="0"/>
        <v>0</v>
      </c>
      <c r="T7" s="96">
        <f t="shared" si="0"/>
        <v>0</v>
      </c>
      <c r="U7" s="359"/>
    </row>
    <row r="8" spans="1:21" ht="18" customHeight="1" collapsed="1" x14ac:dyDescent="0.2">
      <c r="A8" s="825" t="s">
        <v>579</v>
      </c>
      <c r="B8" s="825"/>
      <c r="C8" s="101">
        <f>C9</f>
        <v>1</v>
      </c>
      <c r="D8" s="101">
        <f t="shared" ref="D8:N8" si="1">D9</f>
        <v>0</v>
      </c>
      <c r="E8" s="101">
        <f t="shared" si="1"/>
        <v>0</v>
      </c>
      <c r="F8" s="101">
        <f t="shared" si="1"/>
        <v>0</v>
      </c>
      <c r="G8" s="101">
        <f t="shared" si="1"/>
        <v>0</v>
      </c>
      <c r="H8" s="101">
        <f t="shared" si="1"/>
        <v>0</v>
      </c>
      <c r="I8" s="101">
        <f t="shared" si="1"/>
        <v>0</v>
      </c>
      <c r="J8" s="101">
        <f t="shared" si="1"/>
        <v>0</v>
      </c>
      <c r="K8" s="101">
        <f t="shared" si="1"/>
        <v>0</v>
      </c>
      <c r="L8" s="101">
        <f t="shared" si="1"/>
        <v>0</v>
      </c>
      <c r="M8" s="101">
        <f t="shared" si="1"/>
        <v>0</v>
      </c>
      <c r="N8" s="101">
        <f t="shared" si="1"/>
        <v>0</v>
      </c>
      <c r="O8" s="101">
        <f t="shared" ref="O8:T8" si="2">O9</f>
        <v>1</v>
      </c>
      <c r="P8" s="101">
        <f t="shared" si="2"/>
        <v>0</v>
      </c>
      <c r="Q8" s="102">
        <f t="shared" si="2"/>
        <v>1</v>
      </c>
      <c r="R8" s="101">
        <f t="shared" si="2"/>
        <v>0</v>
      </c>
      <c r="S8" s="101">
        <f t="shared" si="2"/>
        <v>0</v>
      </c>
      <c r="T8" s="102">
        <f t="shared" si="2"/>
        <v>0</v>
      </c>
    </row>
    <row r="9" spans="1:21" ht="24" hidden="1" customHeight="1" outlineLevel="1" x14ac:dyDescent="0.2">
      <c r="A9" s="492" t="s">
        <v>580</v>
      </c>
      <c r="B9" s="492" t="s">
        <v>581</v>
      </c>
      <c r="C9" s="97">
        <v>1</v>
      </c>
      <c r="D9" s="98">
        <v>0</v>
      </c>
      <c r="E9" s="97">
        <v>0</v>
      </c>
      <c r="F9" s="97">
        <v>0</v>
      </c>
      <c r="G9" s="98">
        <v>0</v>
      </c>
      <c r="H9" s="99">
        <v>0</v>
      </c>
      <c r="I9" s="98">
        <v>0</v>
      </c>
      <c r="J9" s="98">
        <v>0</v>
      </c>
      <c r="K9" s="98">
        <v>0</v>
      </c>
      <c r="L9" s="98">
        <v>0</v>
      </c>
      <c r="M9" s="98">
        <v>0</v>
      </c>
      <c r="N9" s="98">
        <v>0</v>
      </c>
      <c r="O9" s="99">
        <f>SUM(C9:H9)</f>
        <v>1</v>
      </c>
      <c r="P9" s="100">
        <f>SUM(I9:N9)</f>
        <v>0</v>
      </c>
      <c r="Q9" s="99">
        <f>+P9+O9</f>
        <v>1</v>
      </c>
      <c r="R9" s="99">
        <v>0</v>
      </c>
      <c r="S9" s="99">
        <v>0</v>
      </c>
      <c r="T9" s="99">
        <f>+R9+S9</f>
        <v>0</v>
      </c>
    </row>
    <row r="10" spans="1:21" ht="18" customHeight="1" collapsed="1" x14ac:dyDescent="0.2">
      <c r="A10" s="825" t="s">
        <v>582</v>
      </c>
      <c r="B10" s="825"/>
      <c r="C10" s="101">
        <f t="shared" ref="C10:T10" si="3">C11</f>
        <v>0</v>
      </c>
      <c r="D10" s="101">
        <f t="shared" si="3"/>
        <v>0</v>
      </c>
      <c r="E10" s="101">
        <f t="shared" si="3"/>
        <v>0</v>
      </c>
      <c r="F10" s="101">
        <f t="shared" si="3"/>
        <v>0</v>
      </c>
      <c r="G10" s="101">
        <f t="shared" si="3"/>
        <v>0</v>
      </c>
      <c r="H10" s="101">
        <f t="shared" si="3"/>
        <v>0</v>
      </c>
      <c r="I10" s="101">
        <f t="shared" si="3"/>
        <v>0</v>
      </c>
      <c r="J10" s="101">
        <f t="shared" si="3"/>
        <v>0</v>
      </c>
      <c r="K10" s="101">
        <f t="shared" si="3"/>
        <v>0</v>
      </c>
      <c r="L10" s="101">
        <f t="shared" si="3"/>
        <v>0</v>
      </c>
      <c r="M10" s="101">
        <f t="shared" si="3"/>
        <v>0</v>
      </c>
      <c r="N10" s="101">
        <f t="shared" si="3"/>
        <v>0</v>
      </c>
      <c r="O10" s="101">
        <f t="shared" si="3"/>
        <v>0</v>
      </c>
      <c r="P10" s="101">
        <f t="shared" si="3"/>
        <v>0</v>
      </c>
      <c r="Q10" s="102">
        <f t="shared" si="3"/>
        <v>0</v>
      </c>
      <c r="R10" s="101">
        <f t="shared" si="3"/>
        <v>0</v>
      </c>
      <c r="S10" s="101">
        <f t="shared" si="3"/>
        <v>0</v>
      </c>
      <c r="T10" s="102">
        <f t="shared" si="3"/>
        <v>0</v>
      </c>
    </row>
    <row r="11" spans="1:21" ht="24" hidden="1" customHeight="1" outlineLevel="1" x14ac:dyDescent="0.2">
      <c r="A11" s="492" t="s">
        <v>583</v>
      </c>
      <c r="B11" s="492" t="s">
        <v>584</v>
      </c>
      <c r="C11" s="99">
        <v>0</v>
      </c>
      <c r="D11" s="100">
        <v>0</v>
      </c>
      <c r="E11" s="99">
        <v>0</v>
      </c>
      <c r="F11" s="99">
        <v>0</v>
      </c>
      <c r="G11" s="99">
        <v>0</v>
      </c>
      <c r="H11" s="99">
        <v>0</v>
      </c>
      <c r="I11" s="99">
        <v>0</v>
      </c>
      <c r="J11" s="100">
        <v>0</v>
      </c>
      <c r="K11" s="99">
        <v>0</v>
      </c>
      <c r="L11" s="99">
        <v>0</v>
      </c>
      <c r="M11" s="100">
        <v>0</v>
      </c>
      <c r="N11" s="100">
        <v>0</v>
      </c>
      <c r="O11" s="99">
        <f>SUM(C11:N11)</f>
        <v>0</v>
      </c>
      <c r="P11" s="100">
        <f>SUM(I11:N11)</f>
        <v>0</v>
      </c>
      <c r="Q11" s="99">
        <f>+P11+O11</f>
        <v>0</v>
      </c>
      <c r="R11" s="99">
        <v>0</v>
      </c>
      <c r="S11" s="99">
        <v>0</v>
      </c>
      <c r="T11" s="99">
        <f>+S11+R11</f>
        <v>0</v>
      </c>
    </row>
    <row r="12" spans="1:21" ht="18" customHeight="1" collapsed="1" x14ac:dyDescent="0.2">
      <c r="A12" s="825" t="s">
        <v>585</v>
      </c>
      <c r="B12" s="825"/>
      <c r="C12" s="101">
        <f t="shared" ref="C12:T12" si="4">C13</f>
        <v>0</v>
      </c>
      <c r="D12" s="101">
        <f t="shared" si="4"/>
        <v>0</v>
      </c>
      <c r="E12" s="101">
        <f t="shared" si="4"/>
        <v>0</v>
      </c>
      <c r="F12" s="101">
        <f t="shared" si="4"/>
        <v>0</v>
      </c>
      <c r="G12" s="101">
        <f t="shared" si="4"/>
        <v>0</v>
      </c>
      <c r="H12" s="101">
        <f t="shared" si="4"/>
        <v>0</v>
      </c>
      <c r="I12" s="101">
        <f t="shared" si="4"/>
        <v>0</v>
      </c>
      <c r="J12" s="101">
        <f t="shared" si="4"/>
        <v>0</v>
      </c>
      <c r="K12" s="101">
        <f t="shared" si="4"/>
        <v>0</v>
      </c>
      <c r="L12" s="101">
        <f t="shared" si="4"/>
        <v>0</v>
      </c>
      <c r="M12" s="101">
        <f t="shared" si="4"/>
        <v>0</v>
      </c>
      <c r="N12" s="101">
        <f t="shared" si="4"/>
        <v>0</v>
      </c>
      <c r="O12" s="101">
        <f t="shared" si="4"/>
        <v>0</v>
      </c>
      <c r="P12" s="101">
        <f t="shared" si="4"/>
        <v>0</v>
      </c>
      <c r="Q12" s="102">
        <f t="shared" si="4"/>
        <v>0</v>
      </c>
      <c r="R12" s="101">
        <f t="shared" si="4"/>
        <v>0</v>
      </c>
      <c r="S12" s="101">
        <f t="shared" si="4"/>
        <v>0</v>
      </c>
      <c r="T12" s="102">
        <f t="shared" si="4"/>
        <v>0</v>
      </c>
    </row>
    <row r="13" spans="1:21" ht="24" hidden="1" customHeight="1" outlineLevel="1" x14ac:dyDescent="0.2">
      <c r="A13" s="492" t="s">
        <v>586</v>
      </c>
      <c r="B13" s="492" t="s">
        <v>587</v>
      </c>
      <c r="C13" s="97">
        <v>0</v>
      </c>
      <c r="D13" s="97">
        <v>0</v>
      </c>
      <c r="E13" s="97">
        <v>0</v>
      </c>
      <c r="F13" s="97">
        <v>0</v>
      </c>
      <c r="G13" s="97">
        <v>0</v>
      </c>
      <c r="H13" s="99">
        <v>0</v>
      </c>
      <c r="I13" s="97">
        <v>0</v>
      </c>
      <c r="J13" s="98">
        <v>0</v>
      </c>
      <c r="K13" s="98">
        <v>0</v>
      </c>
      <c r="L13" s="98">
        <v>0</v>
      </c>
      <c r="M13" s="98">
        <v>0</v>
      </c>
      <c r="N13" s="98">
        <v>0</v>
      </c>
      <c r="O13" s="99">
        <f>SUM(C13:K13)</f>
        <v>0</v>
      </c>
      <c r="P13" s="100">
        <f>SUM(I13:N13)</f>
        <v>0</v>
      </c>
      <c r="Q13" s="99">
        <f>+P13+O13</f>
        <v>0</v>
      </c>
      <c r="R13" s="99">
        <v>0</v>
      </c>
      <c r="S13" s="99">
        <v>0</v>
      </c>
      <c r="T13" s="99">
        <f>+S13+R13</f>
        <v>0</v>
      </c>
    </row>
    <row r="14" spans="1:21" s="418" customFormat="1" ht="18" customHeight="1" collapsed="1" x14ac:dyDescent="0.2">
      <c r="A14" s="827" t="s">
        <v>588</v>
      </c>
      <c r="B14" s="827"/>
      <c r="C14" s="417">
        <f>C15+C21+C29+C44</f>
        <v>107</v>
      </c>
      <c r="D14" s="417">
        <f t="shared" ref="D14:T14" si="5">D15+D21+D29+D44</f>
        <v>0</v>
      </c>
      <c r="E14" s="417">
        <f t="shared" si="5"/>
        <v>0</v>
      </c>
      <c r="F14" s="417">
        <f t="shared" si="5"/>
        <v>0</v>
      </c>
      <c r="G14" s="417">
        <f t="shared" si="5"/>
        <v>0</v>
      </c>
      <c r="H14" s="417">
        <f t="shared" si="5"/>
        <v>1</v>
      </c>
      <c r="I14" s="417">
        <f t="shared" si="5"/>
        <v>3</v>
      </c>
      <c r="J14" s="417">
        <f t="shared" si="5"/>
        <v>0</v>
      </c>
      <c r="K14" s="417">
        <f t="shared" si="5"/>
        <v>0</v>
      </c>
      <c r="L14" s="417">
        <f t="shared" si="5"/>
        <v>0</v>
      </c>
      <c r="M14" s="417">
        <f t="shared" si="5"/>
        <v>0</v>
      </c>
      <c r="N14" s="417">
        <f t="shared" si="5"/>
        <v>1</v>
      </c>
      <c r="O14" s="417">
        <f>O15+O21+O29+O44</f>
        <v>108</v>
      </c>
      <c r="P14" s="417">
        <f t="shared" si="5"/>
        <v>4</v>
      </c>
      <c r="Q14" s="417">
        <f t="shared" si="5"/>
        <v>112</v>
      </c>
      <c r="R14" s="417">
        <f t="shared" si="5"/>
        <v>6</v>
      </c>
      <c r="S14" s="417">
        <f t="shared" si="5"/>
        <v>0</v>
      </c>
      <c r="T14" s="417">
        <f t="shared" si="5"/>
        <v>6</v>
      </c>
    </row>
    <row r="15" spans="1:21" ht="18" customHeight="1" collapsed="1" x14ac:dyDescent="0.2">
      <c r="A15" s="825" t="s">
        <v>589</v>
      </c>
      <c r="B15" s="825"/>
      <c r="C15" s="101">
        <f>SUM(C16:C20)</f>
        <v>33</v>
      </c>
      <c r="D15" s="101">
        <f t="shared" ref="D15:T15" si="6">SUM(D16:D20)</f>
        <v>0</v>
      </c>
      <c r="E15" s="101">
        <f t="shared" si="6"/>
        <v>0</v>
      </c>
      <c r="F15" s="101">
        <f t="shared" si="6"/>
        <v>0</v>
      </c>
      <c r="G15" s="101">
        <f t="shared" si="6"/>
        <v>0</v>
      </c>
      <c r="H15" s="101">
        <f t="shared" si="6"/>
        <v>0</v>
      </c>
      <c r="I15" s="101">
        <f t="shared" si="6"/>
        <v>0</v>
      </c>
      <c r="J15" s="101">
        <f t="shared" si="6"/>
        <v>0</v>
      </c>
      <c r="K15" s="101">
        <f t="shared" si="6"/>
        <v>0</v>
      </c>
      <c r="L15" s="101">
        <f t="shared" si="6"/>
        <v>0</v>
      </c>
      <c r="M15" s="101">
        <f t="shared" si="6"/>
        <v>0</v>
      </c>
      <c r="N15" s="101">
        <f t="shared" si="6"/>
        <v>0</v>
      </c>
      <c r="O15" s="101">
        <f t="shared" si="6"/>
        <v>33</v>
      </c>
      <c r="P15" s="101">
        <f t="shared" si="6"/>
        <v>0</v>
      </c>
      <c r="Q15" s="102">
        <f t="shared" si="6"/>
        <v>33</v>
      </c>
      <c r="R15" s="101">
        <f t="shared" si="6"/>
        <v>0</v>
      </c>
      <c r="S15" s="101">
        <f t="shared" si="6"/>
        <v>0</v>
      </c>
      <c r="T15" s="102">
        <f t="shared" si="6"/>
        <v>0</v>
      </c>
    </row>
    <row r="16" spans="1:21" ht="24" hidden="1" customHeight="1" outlineLevel="1" x14ac:dyDescent="0.2">
      <c r="A16" s="824" t="s">
        <v>590</v>
      </c>
      <c r="B16" s="492" t="s">
        <v>591</v>
      </c>
      <c r="C16" s="99">
        <v>0</v>
      </c>
      <c r="D16" s="100">
        <v>0</v>
      </c>
      <c r="E16" s="100">
        <v>0</v>
      </c>
      <c r="F16" s="100">
        <v>0</v>
      </c>
      <c r="G16" s="100">
        <v>0</v>
      </c>
      <c r="H16" s="99">
        <v>0</v>
      </c>
      <c r="I16" s="100">
        <v>0</v>
      </c>
      <c r="J16" s="100">
        <v>0</v>
      </c>
      <c r="K16" s="100">
        <v>0</v>
      </c>
      <c r="L16" s="100">
        <v>0</v>
      </c>
      <c r="M16" s="100">
        <v>0</v>
      </c>
      <c r="N16" s="100">
        <v>0</v>
      </c>
      <c r="O16" s="99">
        <f>SUM(C16:N16)</f>
        <v>0</v>
      </c>
      <c r="P16" s="100">
        <f>SUM(I16:N16)</f>
        <v>0</v>
      </c>
      <c r="Q16" s="99">
        <f>+P16+O16</f>
        <v>0</v>
      </c>
      <c r="R16" s="99">
        <v>0</v>
      </c>
      <c r="S16" s="99">
        <v>0</v>
      </c>
      <c r="T16" s="99">
        <f>+S16+R16</f>
        <v>0</v>
      </c>
    </row>
    <row r="17" spans="1:20" ht="24" hidden="1" customHeight="1" outlineLevel="1" x14ac:dyDescent="0.2">
      <c r="A17" s="824"/>
      <c r="B17" s="492" t="s">
        <v>592</v>
      </c>
      <c r="C17" s="97">
        <v>0</v>
      </c>
      <c r="D17" s="98">
        <v>0</v>
      </c>
      <c r="E17" s="97">
        <v>0</v>
      </c>
      <c r="F17" s="98">
        <v>0</v>
      </c>
      <c r="G17" s="98">
        <v>0</v>
      </c>
      <c r="H17" s="99">
        <v>0</v>
      </c>
      <c r="I17" s="97">
        <v>0</v>
      </c>
      <c r="J17" s="98">
        <v>0</v>
      </c>
      <c r="K17" s="98">
        <v>0</v>
      </c>
      <c r="L17" s="98">
        <v>0</v>
      </c>
      <c r="M17" s="98">
        <v>0</v>
      </c>
      <c r="N17" s="98">
        <v>0</v>
      </c>
      <c r="O17" s="99">
        <f>SUM(C17:I17)</f>
        <v>0</v>
      </c>
      <c r="P17" s="100">
        <f t="shared" ref="P17:P20" si="7">SUM(I17:N17)</f>
        <v>0</v>
      </c>
      <c r="Q17" s="99">
        <f>+P17+O17</f>
        <v>0</v>
      </c>
      <c r="R17" s="99">
        <v>0</v>
      </c>
      <c r="S17" s="99">
        <v>0</v>
      </c>
      <c r="T17" s="99">
        <f>+S17+R17</f>
        <v>0</v>
      </c>
    </row>
    <row r="18" spans="1:20" ht="24" hidden="1" customHeight="1" outlineLevel="1" x14ac:dyDescent="0.2">
      <c r="A18" s="824"/>
      <c r="B18" s="492" t="s">
        <v>593</v>
      </c>
      <c r="C18" s="100">
        <v>0</v>
      </c>
      <c r="D18" s="100">
        <v>0</v>
      </c>
      <c r="E18" s="100">
        <v>0</v>
      </c>
      <c r="F18" s="100">
        <v>0</v>
      </c>
      <c r="G18" s="100">
        <v>0</v>
      </c>
      <c r="H18" s="100">
        <v>0</v>
      </c>
      <c r="I18" s="100">
        <v>0</v>
      </c>
      <c r="J18" s="100">
        <v>0</v>
      </c>
      <c r="K18" s="100">
        <v>0</v>
      </c>
      <c r="L18" s="100">
        <v>0</v>
      </c>
      <c r="M18" s="100">
        <v>0</v>
      </c>
      <c r="N18" s="100">
        <v>0</v>
      </c>
      <c r="O18" s="99">
        <f>SUM(C18:N18)</f>
        <v>0</v>
      </c>
      <c r="P18" s="100">
        <f t="shared" si="7"/>
        <v>0</v>
      </c>
      <c r="Q18" s="99">
        <f>+P18+O18</f>
        <v>0</v>
      </c>
      <c r="R18" s="99">
        <v>0</v>
      </c>
      <c r="S18" s="99">
        <v>0</v>
      </c>
      <c r="T18" s="99">
        <f>+S18+R18</f>
        <v>0</v>
      </c>
    </row>
    <row r="19" spans="1:20" ht="24" hidden="1" customHeight="1" outlineLevel="1" x14ac:dyDescent="0.2">
      <c r="A19" s="824"/>
      <c r="B19" s="492" t="s">
        <v>594</v>
      </c>
      <c r="C19" s="97">
        <v>2</v>
      </c>
      <c r="D19" s="98">
        <v>0</v>
      </c>
      <c r="E19" s="98">
        <v>0</v>
      </c>
      <c r="F19" s="97">
        <v>0</v>
      </c>
      <c r="G19" s="98">
        <v>0</v>
      </c>
      <c r="H19" s="99">
        <v>0</v>
      </c>
      <c r="I19" s="97">
        <v>0</v>
      </c>
      <c r="J19" s="97">
        <v>0</v>
      </c>
      <c r="K19" s="98">
        <v>0</v>
      </c>
      <c r="L19" s="98">
        <v>0</v>
      </c>
      <c r="M19" s="98">
        <v>0</v>
      </c>
      <c r="N19" s="99">
        <v>0</v>
      </c>
      <c r="O19" s="99">
        <f>SUM(C19:I19)</f>
        <v>2</v>
      </c>
      <c r="P19" s="100">
        <f t="shared" si="7"/>
        <v>0</v>
      </c>
      <c r="Q19" s="99">
        <f>+P19+O19</f>
        <v>2</v>
      </c>
      <c r="R19" s="99">
        <v>0</v>
      </c>
      <c r="S19" s="99">
        <v>0</v>
      </c>
      <c r="T19" s="99">
        <f>+S19+R19</f>
        <v>0</v>
      </c>
    </row>
    <row r="20" spans="1:20" ht="24" hidden="1" customHeight="1" outlineLevel="1" x14ac:dyDescent="0.2">
      <c r="A20" s="492" t="s">
        <v>595</v>
      </c>
      <c r="B20" s="492" t="s">
        <v>596</v>
      </c>
      <c r="C20" s="99">
        <v>31</v>
      </c>
      <c r="D20" s="99">
        <v>0</v>
      </c>
      <c r="E20" s="99">
        <v>0</v>
      </c>
      <c r="F20" s="99">
        <v>0</v>
      </c>
      <c r="G20" s="99">
        <v>0</v>
      </c>
      <c r="H20" s="99">
        <v>0</v>
      </c>
      <c r="I20" s="99">
        <v>0</v>
      </c>
      <c r="J20" s="99">
        <v>0</v>
      </c>
      <c r="K20" s="100">
        <v>0</v>
      </c>
      <c r="L20" s="99">
        <v>0</v>
      </c>
      <c r="M20" s="100">
        <v>0</v>
      </c>
      <c r="N20" s="99">
        <v>0</v>
      </c>
      <c r="O20" s="99">
        <f>SUM(C20:N20)</f>
        <v>31</v>
      </c>
      <c r="P20" s="100">
        <f t="shared" si="7"/>
        <v>0</v>
      </c>
      <c r="Q20" s="99">
        <f>+P20+O20</f>
        <v>31</v>
      </c>
      <c r="R20" s="99">
        <v>0</v>
      </c>
      <c r="S20" s="99">
        <v>0</v>
      </c>
      <c r="T20" s="99">
        <f>+S20+R20</f>
        <v>0</v>
      </c>
    </row>
    <row r="21" spans="1:20" ht="18" customHeight="1" collapsed="1" x14ac:dyDescent="0.2">
      <c r="A21" s="825" t="s">
        <v>597</v>
      </c>
      <c r="B21" s="825"/>
      <c r="C21" s="101">
        <f>SUM(C22:C28)</f>
        <v>58</v>
      </c>
      <c r="D21" s="101">
        <f t="shared" ref="D21:T21" si="8">SUM(D22:D28)</f>
        <v>0</v>
      </c>
      <c r="E21" s="101">
        <f t="shared" si="8"/>
        <v>0</v>
      </c>
      <c r="F21" s="101">
        <f t="shared" si="8"/>
        <v>0</v>
      </c>
      <c r="G21" s="101">
        <f t="shared" si="8"/>
        <v>0</v>
      </c>
      <c r="H21" s="101">
        <f t="shared" si="8"/>
        <v>0</v>
      </c>
      <c r="I21" s="101">
        <f t="shared" si="8"/>
        <v>2</v>
      </c>
      <c r="J21" s="101">
        <f t="shared" si="8"/>
        <v>0</v>
      </c>
      <c r="K21" s="101">
        <f t="shared" si="8"/>
        <v>0</v>
      </c>
      <c r="L21" s="101">
        <f t="shared" si="8"/>
        <v>0</v>
      </c>
      <c r="M21" s="101">
        <f t="shared" si="8"/>
        <v>0</v>
      </c>
      <c r="N21" s="101">
        <f t="shared" si="8"/>
        <v>0</v>
      </c>
      <c r="O21" s="101">
        <f t="shared" si="8"/>
        <v>58</v>
      </c>
      <c r="P21" s="101">
        <f t="shared" si="8"/>
        <v>2</v>
      </c>
      <c r="Q21" s="102">
        <f t="shared" si="8"/>
        <v>60</v>
      </c>
      <c r="R21" s="101">
        <f t="shared" si="8"/>
        <v>6</v>
      </c>
      <c r="S21" s="101">
        <f t="shared" si="8"/>
        <v>0</v>
      </c>
      <c r="T21" s="102">
        <f t="shared" si="8"/>
        <v>6</v>
      </c>
    </row>
    <row r="22" spans="1:20" ht="24" hidden="1" customHeight="1" outlineLevel="1" x14ac:dyDescent="0.2">
      <c r="A22" s="824" t="s">
        <v>598</v>
      </c>
      <c r="B22" s="492" t="s">
        <v>599</v>
      </c>
      <c r="C22" s="97">
        <v>6</v>
      </c>
      <c r="D22" s="98">
        <v>0</v>
      </c>
      <c r="E22" s="97">
        <v>0</v>
      </c>
      <c r="F22" s="97">
        <v>0</v>
      </c>
      <c r="G22" s="98">
        <v>0</v>
      </c>
      <c r="H22" s="99">
        <v>0</v>
      </c>
      <c r="I22" s="97">
        <v>0</v>
      </c>
      <c r="J22" s="97">
        <v>0</v>
      </c>
      <c r="K22" s="98">
        <v>0</v>
      </c>
      <c r="L22" s="98">
        <v>0</v>
      </c>
      <c r="M22" s="98">
        <v>0</v>
      </c>
      <c r="N22" s="99">
        <v>0</v>
      </c>
      <c r="O22" s="100">
        <f t="shared" ref="O22:O28" si="9">SUM(C22:H22)</f>
        <v>6</v>
      </c>
      <c r="P22" s="100">
        <f t="shared" ref="P22" si="10">SUM(I22:N22)</f>
        <v>0</v>
      </c>
      <c r="Q22" s="99">
        <f t="shared" ref="Q22:Q28" si="11">+P22+O22</f>
        <v>6</v>
      </c>
      <c r="R22" s="99">
        <v>0</v>
      </c>
      <c r="S22" s="99">
        <v>0</v>
      </c>
      <c r="T22" s="99">
        <f t="shared" ref="T22:T28" si="12">+S22+R22</f>
        <v>0</v>
      </c>
    </row>
    <row r="23" spans="1:20" ht="24" hidden="1" customHeight="1" outlineLevel="1" x14ac:dyDescent="0.2">
      <c r="A23" s="824"/>
      <c r="B23" s="492" t="s">
        <v>600</v>
      </c>
      <c r="C23" s="99">
        <v>0</v>
      </c>
      <c r="D23" s="99">
        <v>0</v>
      </c>
      <c r="E23" s="99">
        <v>0</v>
      </c>
      <c r="F23" s="99">
        <v>0</v>
      </c>
      <c r="G23" s="99">
        <v>0</v>
      </c>
      <c r="H23" s="99">
        <v>0</v>
      </c>
      <c r="I23" s="99">
        <v>0</v>
      </c>
      <c r="J23" s="99">
        <v>0</v>
      </c>
      <c r="K23" s="99">
        <v>0</v>
      </c>
      <c r="L23" s="99">
        <v>0</v>
      </c>
      <c r="M23" s="100">
        <v>0</v>
      </c>
      <c r="N23" s="99">
        <v>0</v>
      </c>
      <c r="O23" s="100">
        <f>SUM(C23:N23)</f>
        <v>0</v>
      </c>
      <c r="P23" s="100">
        <f t="shared" ref="P23:P28" si="13">SUM(I23:N23)</f>
        <v>0</v>
      </c>
      <c r="Q23" s="99">
        <f t="shared" si="11"/>
        <v>0</v>
      </c>
      <c r="R23" s="99">
        <v>0</v>
      </c>
      <c r="S23" s="99">
        <v>0</v>
      </c>
      <c r="T23" s="99">
        <f t="shared" si="12"/>
        <v>0</v>
      </c>
    </row>
    <row r="24" spans="1:20" ht="24" hidden="1" customHeight="1" outlineLevel="1" x14ac:dyDescent="0.2">
      <c r="A24" s="824"/>
      <c r="B24" s="492" t="s">
        <v>601</v>
      </c>
      <c r="C24" s="97">
        <v>1</v>
      </c>
      <c r="D24" s="98">
        <v>0</v>
      </c>
      <c r="E24" s="98">
        <v>0</v>
      </c>
      <c r="F24" s="98">
        <v>0</v>
      </c>
      <c r="G24" s="98">
        <v>0</v>
      </c>
      <c r="H24" s="99">
        <v>0</v>
      </c>
      <c r="I24" s="98">
        <v>0</v>
      </c>
      <c r="J24" s="98">
        <v>0</v>
      </c>
      <c r="K24" s="98">
        <v>0</v>
      </c>
      <c r="L24" s="98">
        <v>0</v>
      </c>
      <c r="M24" s="98">
        <v>0</v>
      </c>
      <c r="N24" s="99">
        <v>0</v>
      </c>
      <c r="O24" s="100">
        <f>SUM(C24:N24)</f>
        <v>1</v>
      </c>
      <c r="P24" s="100">
        <f t="shared" si="13"/>
        <v>0</v>
      </c>
      <c r="Q24" s="99">
        <f t="shared" si="11"/>
        <v>1</v>
      </c>
      <c r="R24" s="99">
        <v>0</v>
      </c>
      <c r="S24" s="99">
        <v>0</v>
      </c>
      <c r="T24" s="99">
        <f t="shared" si="12"/>
        <v>0</v>
      </c>
    </row>
    <row r="25" spans="1:20" ht="24" hidden="1" customHeight="1" outlineLevel="1" x14ac:dyDescent="0.2">
      <c r="A25" s="824"/>
      <c r="B25" s="492" t="s">
        <v>602</v>
      </c>
      <c r="C25" s="99">
        <v>32</v>
      </c>
      <c r="D25" s="99">
        <v>0</v>
      </c>
      <c r="E25" s="99">
        <v>0</v>
      </c>
      <c r="F25" s="99">
        <v>0</v>
      </c>
      <c r="G25" s="99">
        <v>0</v>
      </c>
      <c r="H25" s="99">
        <v>0</v>
      </c>
      <c r="I25" s="99">
        <v>2</v>
      </c>
      <c r="J25" s="100">
        <v>0</v>
      </c>
      <c r="K25" s="100">
        <v>0</v>
      </c>
      <c r="L25" s="99">
        <v>0</v>
      </c>
      <c r="M25" s="99">
        <v>0</v>
      </c>
      <c r="N25" s="99">
        <v>0</v>
      </c>
      <c r="O25" s="100">
        <f t="shared" si="9"/>
        <v>32</v>
      </c>
      <c r="P25" s="100">
        <f t="shared" si="13"/>
        <v>2</v>
      </c>
      <c r="Q25" s="99">
        <f t="shared" si="11"/>
        <v>34</v>
      </c>
      <c r="R25" s="99">
        <v>4</v>
      </c>
      <c r="S25" s="99">
        <v>0</v>
      </c>
      <c r="T25" s="99">
        <f t="shared" si="12"/>
        <v>4</v>
      </c>
    </row>
    <row r="26" spans="1:20" ht="24" hidden="1" customHeight="1" outlineLevel="1" x14ac:dyDescent="0.2">
      <c r="A26" s="824" t="s">
        <v>603</v>
      </c>
      <c r="B26" s="492" t="s">
        <v>604</v>
      </c>
      <c r="C26" s="97">
        <v>18</v>
      </c>
      <c r="D26" s="97">
        <v>0</v>
      </c>
      <c r="E26" s="97">
        <v>0</v>
      </c>
      <c r="F26" s="97">
        <v>0</v>
      </c>
      <c r="G26" s="97">
        <v>0</v>
      </c>
      <c r="H26" s="99">
        <v>0</v>
      </c>
      <c r="I26" s="97">
        <v>0</v>
      </c>
      <c r="J26" s="98">
        <v>0</v>
      </c>
      <c r="K26" s="97">
        <v>0</v>
      </c>
      <c r="L26" s="97">
        <v>0</v>
      </c>
      <c r="M26" s="98">
        <v>0</v>
      </c>
      <c r="N26" s="99">
        <v>0</v>
      </c>
      <c r="O26" s="100">
        <f>SUM(C26:N26)</f>
        <v>18</v>
      </c>
      <c r="P26" s="100">
        <f t="shared" si="13"/>
        <v>0</v>
      </c>
      <c r="Q26" s="99">
        <f t="shared" si="11"/>
        <v>18</v>
      </c>
      <c r="R26" s="99">
        <v>2</v>
      </c>
      <c r="S26" s="99">
        <v>0</v>
      </c>
      <c r="T26" s="99">
        <f t="shared" si="12"/>
        <v>2</v>
      </c>
    </row>
    <row r="27" spans="1:20" ht="24" hidden="1" customHeight="1" outlineLevel="1" x14ac:dyDescent="0.2">
      <c r="A27" s="824"/>
      <c r="B27" s="492" t="s">
        <v>605</v>
      </c>
      <c r="C27" s="99">
        <v>0</v>
      </c>
      <c r="D27" s="100">
        <v>0</v>
      </c>
      <c r="E27" s="100">
        <v>0</v>
      </c>
      <c r="F27" s="100">
        <v>0</v>
      </c>
      <c r="G27" s="100">
        <v>0</v>
      </c>
      <c r="H27" s="100">
        <v>0</v>
      </c>
      <c r="I27" s="100">
        <v>0</v>
      </c>
      <c r="J27" s="100">
        <v>0</v>
      </c>
      <c r="K27" s="100">
        <v>0</v>
      </c>
      <c r="L27" s="100">
        <v>0</v>
      </c>
      <c r="M27" s="100">
        <v>0</v>
      </c>
      <c r="N27" s="100">
        <v>0</v>
      </c>
      <c r="O27" s="100">
        <f>SUM(C27:N27)</f>
        <v>0</v>
      </c>
      <c r="P27" s="100">
        <f t="shared" si="13"/>
        <v>0</v>
      </c>
      <c r="Q27" s="99">
        <f t="shared" si="11"/>
        <v>0</v>
      </c>
      <c r="R27" s="99">
        <v>0</v>
      </c>
      <c r="S27" s="99">
        <v>0</v>
      </c>
      <c r="T27" s="99">
        <f t="shared" si="12"/>
        <v>0</v>
      </c>
    </row>
    <row r="28" spans="1:20" ht="24" hidden="1" customHeight="1" outlineLevel="1" x14ac:dyDescent="0.2">
      <c r="A28" s="824"/>
      <c r="B28" s="492" t="s">
        <v>606</v>
      </c>
      <c r="C28" s="97">
        <v>1</v>
      </c>
      <c r="D28" s="97">
        <v>0</v>
      </c>
      <c r="E28" s="97">
        <v>0</v>
      </c>
      <c r="F28" s="98">
        <v>0</v>
      </c>
      <c r="G28" s="98">
        <v>0</v>
      </c>
      <c r="H28" s="99">
        <v>0</v>
      </c>
      <c r="I28" s="97">
        <v>0</v>
      </c>
      <c r="J28" s="98">
        <v>0</v>
      </c>
      <c r="K28" s="98">
        <v>0</v>
      </c>
      <c r="L28" s="98">
        <v>0</v>
      </c>
      <c r="M28" s="98">
        <v>0</v>
      </c>
      <c r="N28" s="98">
        <v>0</v>
      </c>
      <c r="O28" s="100">
        <f t="shared" si="9"/>
        <v>1</v>
      </c>
      <c r="P28" s="100">
        <f t="shared" si="13"/>
        <v>0</v>
      </c>
      <c r="Q28" s="99">
        <f t="shared" si="11"/>
        <v>1</v>
      </c>
      <c r="R28" s="99">
        <v>0</v>
      </c>
      <c r="S28" s="99">
        <v>0</v>
      </c>
      <c r="T28" s="99">
        <f t="shared" si="12"/>
        <v>0</v>
      </c>
    </row>
    <row r="29" spans="1:20" ht="18" customHeight="1" collapsed="1" x14ac:dyDescent="0.2">
      <c r="A29" s="825" t="s">
        <v>607</v>
      </c>
      <c r="B29" s="825"/>
      <c r="C29" s="101">
        <f>SUM(C30:C43)</f>
        <v>11</v>
      </c>
      <c r="D29" s="101">
        <f t="shared" ref="D29:T29" si="14">SUM(D30:D43)</f>
        <v>0</v>
      </c>
      <c r="E29" s="101">
        <f t="shared" si="14"/>
        <v>0</v>
      </c>
      <c r="F29" s="101">
        <f t="shared" si="14"/>
        <v>0</v>
      </c>
      <c r="G29" s="101">
        <f t="shared" si="14"/>
        <v>0</v>
      </c>
      <c r="H29" s="101">
        <f t="shared" si="14"/>
        <v>0</v>
      </c>
      <c r="I29" s="101">
        <f t="shared" si="14"/>
        <v>0</v>
      </c>
      <c r="J29" s="101">
        <f t="shared" si="14"/>
        <v>0</v>
      </c>
      <c r="K29" s="101">
        <f t="shared" si="14"/>
        <v>0</v>
      </c>
      <c r="L29" s="101">
        <f t="shared" si="14"/>
        <v>0</v>
      </c>
      <c r="M29" s="101">
        <f t="shared" si="14"/>
        <v>0</v>
      </c>
      <c r="N29" s="101">
        <f t="shared" si="14"/>
        <v>0</v>
      </c>
      <c r="O29" s="101">
        <f>SUM(O30:O43)</f>
        <v>11</v>
      </c>
      <c r="P29" s="101">
        <f t="shared" si="14"/>
        <v>0</v>
      </c>
      <c r="Q29" s="102">
        <f t="shared" si="14"/>
        <v>11</v>
      </c>
      <c r="R29" s="101">
        <f t="shared" si="14"/>
        <v>0</v>
      </c>
      <c r="S29" s="101">
        <f t="shared" si="14"/>
        <v>0</v>
      </c>
      <c r="T29" s="102">
        <f t="shared" si="14"/>
        <v>0</v>
      </c>
    </row>
    <row r="30" spans="1:20" ht="24" hidden="1" customHeight="1" outlineLevel="1" x14ac:dyDescent="0.2">
      <c r="A30" s="824" t="s">
        <v>608</v>
      </c>
      <c r="B30" s="492" t="s">
        <v>609</v>
      </c>
      <c r="C30" s="99">
        <v>0</v>
      </c>
      <c r="D30" s="100">
        <v>0</v>
      </c>
      <c r="E30" s="99">
        <v>0</v>
      </c>
      <c r="F30" s="100">
        <v>0</v>
      </c>
      <c r="G30" s="100">
        <v>0</v>
      </c>
      <c r="H30" s="99">
        <v>0</v>
      </c>
      <c r="I30" s="99">
        <v>0</v>
      </c>
      <c r="J30" s="100">
        <v>0</v>
      </c>
      <c r="K30" s="100">
        <v>0</v>
      </c>
      <c r="L30" s="100">
        <v>0</v>
      </c>
      <c r="M30" s="100">
        <v>0</v>
      </c>
      <c r="N30" s="100">
        <v>0</v>
      </c>
      <c r="O30" s="99">
        <f t="shared" ref="O30:O42" si="15">SUM(C30:N30)</f>
        <v>0</v>
      </c>
      <c r="P30" s="100">
        <f t="shared" ref="P30" si="16">SUM(I30:N30)</f>
        <v>0</v>
      </c>
      <c r="Q30" s="99">
        <f t="shared" ref="Q30" si="17">+P30+O30</f>
        <v>0</v>
      </c>
      <c r="R30" s="99">
        <v>0</v>
      </c>
      <c r="S30" s="99">
        <v>0</v>
      </c>
      <c r="T30" s="99">
        <f t="shared" ref="T30:T43" si="18">+S30+R30</f>
        <v>0</v>
      </c>
    </row>
    <row r="31" spans="1:20" ht="24" hidden="1" customHeight="1" outlineLevel="1" x14ac:dyDescent="0.2">
      <c r="A31" s="824"/>
      <c r="B31" s="492" t="s">
        <v>610</v>
      </c>
      <c r="C31" s="98">
        <v>0</v>
      </c>
      <c r="D31" s="98">
        <v>0</v>
      </c>
      <c r="E31" s="98">
        <v>0</v>
      </c>
      <c r="F31" s="98">
        <v>0</v>
      </c>
      <c r="G31" s="98">
        <v>0</v>
      </c>
      <c r="H31" s="98">
        <v>0</v>
      </c>
      <c r="I31" s="98">
        <v>0</v>
      </c>
      <c r="J31" s="98">
        <v>0</v>
      </c>
      <c r="K31" s="98">
        <v>0</v>
      </c>
      <c r="L31" s="98">
        <v>0</v>
      </c>
      <c r="M31" s="98">
        <v>0</v>
      </c>
      <c r="N31" s="98">
        <v>0</v>
      </c>
      <c r="O31" s="99">
        <f t="shared" si="15"/>
        <v>0</v>
      </c>
      <c r="P31" s="100">
        <f t="shared" ref="P31:P43" si="19">SUM(I31:N31)</f>
        <v>0</v>
      </c>
      <c r="Q31" s="99">
        <f t="shared" ref="Q31:Q43" si="20">+P31+O31</f>
        <v>0</v>
      </c>
      <c r="R31" s="99">
        <v>0</v>
      </c>
      <c r="S31" s="99">
        <v>0</v>
      </c>
      <c r="T31" s="99">
        <f t="shared" si="18"/>
        <v>0</v>
      </c>
    </row>
    <row r="32" spans="1:20" ht="24" hidden="1" customHeight="1" outlineLevel="1" x14ac:dyDescent="0.2">
      <c r="A32" s="824" t="s">
        <v>611</v>
      </c>
      <c r="B32" s="492" t="s">
        <v>612</v>
      </c>
      <c r="C32" s="99">
        <v>11</v>
      </c>
      <c r="D32" s="99">
        <v>0</v>
      </c>
      <c r="E32" s="99">
        <v>0</v>
      </c>
      <c r="F32" s="99">
        <v>0</v>
      </c>
      <c r="G32" s="99">
        <v>0</v>
      </c>
      <c r="H32" s="99">
        <v>0</v>
      </c>
      <c r="I32" s="99">
        <v>0</v>
      </c>
      <c r="J32" s="100">
        <v>0</v>
      </c>
      <c r="K32" s="99">
        <v>0</v>
      </c>
      <c r="L32" s="99">
        <v>0</v>
      </c>
      <c r="M32" s="100">
        <v>0</v>
      </c>
      <c r="N32" s="99">
        <v>0</v>
      </c>
      <c r="O32" s="99">
        <f t="shared" si="15"/>
        <v>11</v>
      </c>
      <c r="P32" s="100">
        <f t="shared" si="19"/>
        <v>0</v>
      </c>
      <c r="Q32" s="99">
        <f t="shared" si="20"/>
        <v>11</v>
      </c>
      <c r="R32" s="99">
        <v>0</v>
      </c>
      <c r="S32" s="99">
        <v>0</v>
      </c>
      <c r="T32" s="99">
        <f t="shared" si="18"/>
        <v>0</v>
      </c>
    </row>
    <row r="33" spans="1:20" ht="24" hidden="1" customHeight="1" outlineLevel="1" x14ac:dyDescent="0.2">
      <c r="A33" s="824"/>
      <c r="B33" s="492" t="s">
        <v>613</v>
      </c>
      <c r="C33" s="97">
        <v>0</v>
      </c>
      <c r="D33" s="98">
        <v>0</v>
      </c>
      <c r="E33" s="97">
        <v>0</v>
      </c>
      <c r="F33" s="98">
        <v>0</v>
      </c>
      <c r="G33" s="98">
        <v>0</v>
      </c>
      <c r="H33" s="99">
        <v>0</v>
      </c>
      <c r="I33" s="98">
        <v>0</v>
      </c>
      <c r="J33" s="98">
        <v>0</v>
      </c>
      <c r="K33" s="98">
        <v>0</v>
      </c>
      <c r="L33" s="98">
        <v>0</v>
      </c>
      <c r="M33" s="98">
        <v>0</v>
      </c>
      <c r="N33" s="98">
        <v>0</v>
      </c>
      <c r="O33" s="99">
        <f t="shared" si="15"/>
        <v>0</v>
      </c>
      <c r="P33" s="100">
        <f t="shared" si="19"/>
        <v>0</v>
      </c>
      <c r="Q33" s="99">
        <f t="shared" si="20"/>
        <v>0</v>
      </c>
      <c r="R33" s="99">
        <v>0</v>
      </c>
      <c r="S33" s="99">
        <v>0</v>
      </c>
      <c r="T33" s="99">
        <f t="shared" si="18"/>
        <v>0</v>
      </c>
    </row>
    <row r="34" spans="1:20" ht="24" hidden="1" customHeight="1" outlineLevel="1" x14ac:dyDescent="0.2">
      <c r="A34" s="824"/>
      <c r="B34" s="492" t="s">
        <v>614</v>
      </c>
      <c r="C34" s="99">
        <v>0</v>
      </c>
      <c r="D34" s="100">
        <v>0</v>
      </c>
      <c r="E34" s="100">
        <v>0</v>
      </c>
      <c r="F34" s="100">
        <v>0</v>
      </c>
      <c r="G34" s="100">
        <v>0</v>
      </c>
      <c r="H34" s="99">
        <v>0</v>
      </c>
      <c r="I34" s="100">
        <v>0</v>
      </c>
      <c r="J34" s="100">
        <v>0</v>
      </c>
      <c r="K34" s="100">
        <v>0</v>
      </c>
      <c r="L34" s="100">
        <v>0</v>
      </c>
      <c r="M34" s="100">
        <v>0</v>
      </c>
      <c r="N34" s="100">
        <v>0</v>
      </c>
      <c r="O34" s="99">
        <f t="shared" si="15"/>
        <v>0</v>
      </c>
      <c r="P34" s="100">
        <f t="shared" si="19"/>
        <v>0</v>
      </c>
      <c r="Q34" s="99">
        <f t="shared" si="20"/>
        <v>0</v>
      </c>
      <c r="R34" s="99">
        <v>0</v>
      </c>
      <c r="S34" s="99">
        <v>0</v>
      </c>
      <c r="T34" s="99">
        <f t="shared" si="18"/>
        <v>0</v>
      </c>
    </row>
    <row r="35" spans="1:20" ht="24" hidden="1" customHeight="1" outlineLevel="1" x14ac:dyDescent="0.2">
      <c r="A35" s="824"/>
      <c r="B35" s="492" t="s">
        <v>615</v>
      </c>
      <c r="C35" s="97">
        <v>0</v>
      </c>
      <c r="D35" s="98">
        <v>0</v>
      </c>
      <c r="E35" s="98">
        <v>0</v>
      </c>
      <c r="F35" s="98">
        <v>0</v>
      </c>
      <c r="G35" s="98">
        <v>0</v>
      </c>
      <c r="H35" s="99">
        <v>0</v>
      </c>
      <c r="I35" s="98">
        <v>0</v>
      </c>
      <c r="J35" s="98">
        <v>0</v>
      </c>
      <c r="K35" s="98">
        <v>0</v>
      </c>
      <c r="L35" s="98">
        <v>0</v>
      </c>
      <c r="M35" s="98">
        <v>0</v>
      </c>
      <c r="N35" s="99">
        <v>0</v>
      </c>
      <c r="O35" s="99">
        <f t="shared" si="15"/>
        <v>0</v>
      </c>
      <c r="P35" s="100">
        <f t="shared" si="19"/>
        <v>0</v>
      </c>
      <c r="Q35" s="99">
        <f t="shared" si="20"/>
        <v>0</v>
      </c>
      <c r="R35" s="99">
        <v>0</v>
      </c>
      <c r="S35" s="99">
        <v>0</v>
      </c>
      <c r="T35" s="99">
        <f t="shared" si="18"/>
        <v>0</v>
      </c>
    </row>
    <row r="36" spans="1:20" ht="24" hidden="1" customHeight="1" outlineLevel="1" x14ac:dyDescent="0.2">
      <c r="A36" s="492" t="s">
        <v>616</v>
      </c>
      <c r="B36" s="492" t="s">
        <v>617</v>
      </c>
      <c r="C36" s="99">
        <v>0</v>
      </c>
      <c r="D36" s="100">
        <v>0</v>
      </c>
      <c r="E36" s="99">
        <v>0</v>
      </c>
      <c r="F36" s="100">
        <v>0</v>
      </c>
      <c r="G36" s="100">
        <v>0</v>
      </c>
      <c r="H36" s="99">
        <v>0</v>
      </c>
      <c r="I36" s="99">
        <v>0</v>
      </c>
      <c r="J36" s="100">
        <v>0</v>
      </c>
      <c r="K36" s="100">
        <v>0</v>
      </c>
      <c r="L36" s="100">
        <v>0</v>
      </c>
      <c r="M36" s="100">
        <v>0</v>
      </c>
      <c r="N36" s="100">
        <v>0</v>
      </c>
      <c r="O36" s="99">
        <f t="shared" si="15"/>
        <v>0</v>
      </c>
      <c r="P36" s="100">
        <f t="shared" si="19"/>
        <v>0</v>
      </c>
      <c r="Q36" s="99">
        <f t="shared" si="20"/>
        <v>0</v>
      </c>
      <c r="R36" s="99">
        <v>0</v>
      </c>
      <c r="S36" s="99">
        <v>0</v>
      </c>
      <c r="T36" s="99">
        <f t="shared" si="18"/>
        <v>0</v>
      </c>
    </row>
    <row r="37" spans="1:20" ht="24" hidden="1" customHeight="1" outlineLevel="1" x14ac:dyDescent="0.2">
      <c r="A37" s="824" t="s">
        <v>618</v>
      </c>
      <c r="B37" s="492" t="s">
        <v>619</v>
      </c>
      <c r="C37" s="98">
        <v>0</v>
      </c>
      <c r="D37" s="98">
        <v>0</v>
      </c>
      <c r="E37" s="98">
        <v>0</v>
      </c>
      <c r="F37" s="98">
        <v>0</v>
      </c>
      <c r="G37" s="98">
        <v>0</v>
      </c>
      <c r="H37" s="98">
        <v>0</v>
      </c>
      <c r="I37" s="98">
        <v>0</v>
      </c>
      <c r="J37" s="98">
        <v>0</v>
      </c>
      <c r="K37" s="98">
        <v>0</v>
      </c>
      <c r="L37" s="98">
        <v>0</v>
      </c>
      <c r="M37" s="98">
        <v>0</v>
      </c>
      <c r="N37" s="98">
        <v>0</v>
      </c>
      <c r="O37" s="99">
        <f t="shared" si="15"/>
        <v>0</v>
      </c>
      <c r="P37" s="100">
        <f t="shared" si="19"/>
        <v>0</v>
      </c>
      <c r="Q37" s="99">
        <f t="shared" si="20"/>
        <v>0</v>
      </c>
      <c r="R37" s="99">
        <v>0</v>
      </c>
      <c r="S37" s="99">
        <v>0</v>
      </c>
      <c r="T37" s="99">
        <f t="shared" si="18"/>
        <v>0</v>
      </c>
    </row>
    <row r="38" spans="1:20" ht="24" hidden="1" customHeight="1" outlineLevel="1" x14ac:dyDescent="0.2">
      <c r="A38" s="824"/>
      <c r="B38" s="492" t="s">
        <v>620</v>
      </c>
      <c r="C38" s="99">
        <v>0</v>
      </c>
      <c r="D38" s="100">
        <v>0</v>
      </c>
      <c r="E38" s="100">
        <v>0</v>
      </c>
      <c r="F38" s="100">
        <v>0</v>
      </c>
      <c r="G38" s="100">
        <v>0</v>
      </c>
      <c r="H38" s="99">
        <v>0</v>
      </c>
      <c r="I38" s="100">
        <v>0</v>
      </c>
      <c r="J38" s="100">
        <v>0</v>
      </c>
      <c r="K38" s="100">
        <v>0</v>
      </c>
      <c r="L38" s="100">
        <v>0</v>
      </c>
      <c r="M38" s="100">
        <v>0</v>
      </c>
      <c r="N38" s="100">
        <v>0</v>
      </c>
      <c r="O38" s="99">
        <f t="shared" si="15"/>
        <v>0</v>
      </c>
      <c r="P38" s="100">
        <f t="shared" si="19"/>
        <v>0</v>
      </c>
      <c r="Q38" s="99">
        <f t="shared" si="20"/>
        <v>0</v>
      </c>
      <c r="R38" s="99">
        <v>0</v>
      </c>
      <c r="S38" s="99">
        <v>0</v>
      </c>
      <c r="T38" s="99">
        <f t="shared" si="18"/>
        <v>0</v>
      </c>
    </row>
    <row r="39" spans="1:20" ht="24" hidden="1" customHeight="1" outlineLevel="1" x14ac:dyDescent="0.2">
      <c r="A39" s="824"/>
      <c r="B39" s="492" t="s">
        <v>621</v>
      </c>
      <c r="C39" s="98">
        <v>0</v>
      </c>
      <c r="D39" s="98">
        <v>0</v>
      </c>
      <c r="E39" s="98">
        <v>0</v>
      </c>
      <c r="F39" s="98">
        <v>0</v>
      </c>
      <c r="G39" s="98">
        <v>0</v>
      </c>
      <c r="H39" s="98">
        <v>0</v>
      </c>
      <c r="I39" s="98">
        <v>0</v>
      </c>
      <c r="J39" s="98">
        <v>0</v>
      </c>
      <c r="K39" s="98">
        <v>0</v>
      </c>
      <c r="L39" s="98">
        <v>0</v>
      </c>
      <c r="M39" s="98">
        <v>0</v>
      </c>
      <c r="N39" s="98">
        <v>0</v>
      </c>
      <c r="O39" s="99">
        <f t="shared" si="15"/>
        <v>0</v>
      </c>
      <c r="P39" s="100">
        <f t="shared" si="19"/>
        <v>0</v>
      </c>
      <c r="Q39" s="99">
        <f t="shared" si="20"/>
        <v>0</v>
      </c>
      <c r="R39" s="99">
        <v>0</v>
      </c>
      <c r="S39" s="99">
        <v>0</v>
      </c>
      <c r="T39" s="99">
        <f t="shared" si="18"/>
        <v>0</v>
      </c>
    </row>
    <row r="40" spans="1:20" ht="24" hidden="1" customHeight="1" outlineLevel="1" x14ac:dyDescent="0.2">
      <c r="A40" s="824"/>
      <c r="B40" s="492" t="s">
        <v>622</v>
      </c>
      <c r="C40" s="100">
        <v>0</v>
      </c>
      <c r="D40" s="100">
        <v>0</v>
      </c>
      <c r="E40" s="100">
        <v>0</v>
      </c>
      <c r="F40" s="100">
        <v>0</v>
      </c>
      <c r="G40" s="100">
        <v>0</v>
      </c>
      <c r="H40" s="100">
        <v>0</v>
      </c>
      <c r="I40" s="100">
        <v>0</v>
      </c>
      <c r="J40" s="100">
        <v>0</v>
      </c>
      <c r="K40" s="100">
        <v>0</v>
      </c>
      <c r="L40" s="100">
        <v>0</v>
      </c>
      <c r="M40" s="100">
        <v>0</v>
      </c>
      <c r="N40" s="100">
        <v>0</v>
      </c>
      <c r="O40" s="99">
        <f t="shared" si="15"/>
        <v>0</v>
      </c>
      <c r="P40" s="100">
        <f t="shared" si="19"/>
        <v>0</v>
      </c>
      <c r="Q40" s="99">
        <f t="shared" si="20"/>
        <v>0</v>
      </c>
      <c r="R40" s="99">
        <v>0</v>
      </c>
      <c r="S40" s="99">
        <v>0</v>
      </c>
      <c r="T40" s="99">
        <f t="shared" si="18"/>
        <v>0</v>
      </c>
    </row>
    <row r="41" spans="1:20" ht="24" hidden="1" customHeight="1" outlineLevel="1" x14ac:dyDescent="0.2">
      <c r="A41" s="824"/>
      <c r="B41" s="492" t="s">
        <v>623</v>
      </c>
      <c r="C41" s="98">
        <v>0</v>
      </c>
      <c r="D41" s="98">
        <v>0</v>
      </c>
      <c r="E41" s="98">
        <v>0</v>
      </c>
      <c r="F41" s="98">
        <v>0</v>
      </c>
      <c r="G41" s="98">
        <v>0</v>
      </c>
      <c r="H41" s="99">
        <v>0</v>
      </c>
      <c r="I41" s="98">
        <v>0</v>
      </c>
      <c r="J41" s="98">
        <v>0</v>
      </c>
      <c r="K41" s="98">
        <v>0</v>
      </c>
      <c r="L41" s="98">
        <v>0</v>
      </c>
      <c r="M41" s="98">
        <v>0</v>
      </c>
      <c r="N41" s="98">
        <v>0</v>
      </c>
      <c r="O41" s="99">
        <f t="shared" si="15"/>
        <v>0</v>
      </c>
      <c r="P41" s="100">
        <f t="shared" si="19"/>
        <v>0</v>
      </c>
      <c r="Q41" s="99">
        <f t="shared" si="20"/>
        <v>0</v>
      </c>
      <c r="R41" s="99">
        <v>0</v>
      </c>
      <c r="S41" s="99">
        <v>0</v>
      </c>
      <c r="T41" s="99">
        <f t="shared" si="18"/>
        <v>0</v>
      </c>
    </row>
    <row r="42" spans="1:20" ht="24" hidden="1" customHeight="1" outlineLevel="1" x14ac:dyDescent="0.2">
      <c r="A42" s="824"/>
      <c r="B42" s="492" t="s">
        <v>624</v>
      </c>
      <c r="C42" s="100">
        <v>0</v>
      </c>
      <c r="D42" s="100">
        <v>0</v>
      </c>
      <c r="E42" s="100">
        <v>0</v>
      </c>
      <c r="F42" s="99">
        <v>0</v>
      </c>
      <c r="G42" s="100">
        <v>0</v>
      </c>
      <c r="H42" s="100">
        <v>0</v>
      </c>
      <c r="I42" s="100">
        <v>0</v>
      </c>
      <c r="J42" s="100">
        <v>0</v>
      </c>
      <c r="K42" s="100">
        <v>0</v>
      </c>
      <c r="L42" s="100">
        <v>0</v>
      </c>
      <c r="M42" s="100">
        <v>0</v>
      </c>
      <c r="N42" s="100">
        <v>0</v>
      </c>
      <c r="O42" s="99">
        <f t="shared" si="15"/>
        <v>0</v>
      </c>
      <c r="P42" s="100">
        <f t="shared" si="19"/>
        <v>0</v>
      </c>
      <c r="Q42" s="99">
        <f t="shared" si="20"/>
        <v>0</v>
      </c>
      <c r="R42" s="99">
        <v>0</v>
      </c>
      <c r="S42" s="99">
        <v>0</v>
      </c>
      <c r="T42" s="99">
        <f t="shared" si="18"/>
        <v>0</v>
      </c>
    </row>
    <row r="43" spans="1:20" ht="24" hidden="1" customHeight="1" outlineLevel="1" x14ac:dyDescent="0.2">
      <c r="A43" s="824"/>
      <c r="B43" s="492" t="s">
        <v>625</v>
      </c>
      <c r="C43" s="97">
        <v>0</v>
      </c>
      <c r="D43" s="98">
        <v>0</v>
      </c>
      <c r="E43" s="98">
        <v>0</v>
      </c>
      <c r="F43" s="97">
        <v>0</v>
      </c>
      <c r="G43" s="97">
        <v>0</v>
      </c>
      <c r="H43" s="99">
        <v>0</v>
      </c>
      <c r="I43" s="97">
        <v>0</v>
      </c>
      <c r="J43" s="98">
        <v>0</v>
      </c>
      <c r="K43" s="97">
        <v>0</v>
      </c>
      <c r="L43" s="97">
        <v>0</v>
      </c>
      <c r="M43" s="97">
        <v>0</v>
      </c>
      <c r="N43" s="99">
        <v>0</v>
      </c>
      <c r="O43" s="99">
        <f t="shared" ref="O43" si="21">SUM(C43:H43)</f>
        <v>0</v>
      </c>
      <c r="P43" s="100">
        <f t="shared" si="19"/>
        <v>0</v>
      </c>
      <c r="Q43" s="99">
        <f t="shared" si="20"/>
        <v>0</v>
      </c>
      <c r="R43" s="99">
        <v>0</v>
      </c>
      <c r="S43" s="99">
        <v>0</v>
      </c>
      <c r="T43" s="99">
        <f t="shared" si="18"/>
        <v>0</v>
      </c>
    </row>
    <row r="44" spans="1:20" ht="18" customHeight="1" collapsed="1" x14ac:dyDescent="0.2">
      <c r="A44" s="825" t="s">
        <v>626</v>
      </c>
      <c r="B44" s="825"/>
      <c r="C44" s="101">
        <f>SUM(C45:C49)</f>
        <v>5</v>
      </c>
      <c r="D44" s="101">
        <f t="shared" ref="D44:T44" si="22">SUM(D45:D49)</f>
        <v>0</v>
      </c>
      <c r="E44" s="101">
        <f t="shared" si="22"/>
        <v>0</v>
      </c>
      <c r="F44" s="101">
        <f t="shared" si="22"/>
        <v>0</v>
      </c>
      <c r="G44" s="101">
        <f t="shared" si="22"/>
        <v>0</v>
      </c>
      <c r="H44" s="101">
        <f t="shared" si="22"/>
        <v>1</v>
      </c>
      <c r="I44" s="101">
        <f t="shared" si="22"/>
        <v>1</v>
      </c>
      <c r="J44" s="101">
        <f t="shared" si="22"/>
        <v>0</v>
      </c>
      <c r="K44" s="101">
        <f t="shared" si="22"/>
        <v>0</v>
      </c>
      <c r="L44" s="101">
        <f t="shared" si="22"/>
        <v>0</v>
      </c>
      <c r="M44" s="101">
        <f t="shared" si="22"/>
        <v>0</v>
      </c>
      <c r="N44" s="101">
        <f t="shared" si="22"/>
        <v>1</v>
      </c>
      <c r="O44" s="101">
        <f t="shared" si="22"/>
        <v>6</v>
      </c>
      <c r="P44" s="101">
        <f t="shared" si="22"/>
        <v>2</v>
      </c>
      <c r="Q44" s="102">
        <f t="shared" si="22"/>
        <v>8</v>
      </c>
      <c r="R44" s="101">
        <f t="shared" si="22"/>
        <v>0</v>
      </c>
      <c r="S44" s="101">
        <f t="shared" si="22"/>
        <v>0</v>
      </c>
      <c r="T44" s="102">
        <f t="shared" si="22"/>
        <v>0</v>
      </c>
    </row>
    <row r="45" spans="1:20" ht="24" hidden="1" customHeight="1" outlineLevel="1" x14ac:dyDescent="0.2">
      <c r="A45" s="824" t="s">
        <v>627</v>
      </c>
      <c r="B45" s="492" t="s">
        <v>628</v>
      </c>
      <c r="C45" s="99">
        <v>0</v>
      </c>
      <c r="D45" s="100">
        <v>0</v>
      </c>
      <c r="E45" s="100">
        <v>0</v>
      </c>
      <c r="F45" s="99">
        <v>0</v>
      </c>
      <c r="G45" s="100">
        <v>0</v>
      </c>
      <c r="H45" s="99">
        <v>0</v>
      </c>
      <c r="I45" s="99">
        <v>0</v>
      </c>
      <c r="J45" s="100">
        <v>0</v>
      </c>
      <c r="K45" s="99">
        <v>0</v>
      </c>
      <c r="L45" s="99">
        <v>0</v>
      </c>
      <c r="M45" s="100">
        <v>0</v>
      </c>
      <c r="N45" s="99">
        <v>0</v>
      </c>
      <c r="O45" s="99">
        <f>SUM(C45:N45)</f>
        <v>0</v>
      </c>
      <c r="P45" s="100">
        <f t="shared" ref="P45" si="23">SUM(I45:N45)</f>
        <v>0</v>
      </c>
      <c r="Q45" s="99">
        <f t="shared" ref="Q45" si="24">+P45+O45</f>
        <v>0</v>
      </c>
      <c r="R45" s="99">
        <v>0</v>
      </c>
      <c r="S45" s="99">
        <v>0</v>
      </c>
      <c r="T45" s="99">
        <f>+S45+R45</f>
        <v>0</v>
      </c>
    </row>
    <row r="46" spans="1:20" ht="24" hidden="1" customHeight="1" outlineLevel="1" x14ac:dyDescent="0.2">
      <c r="A46" s="824"/>
      <c r="B46" s="492" t="s">
        <v>629</v>
      </c>
      <c r="C46" s="97">
        <v>0</v>
      </c>
      <c r="D46" s="98">
        <v>0</v>
      </c>
      <c r="E46" s="98">
        <v>0</v>
      </c>
      <c r="F46" s="97">
        <v>0</v>
      </c>
      <c r="G46" s="97">
        <v>0</v>
      </c>
      <c r="H46" s="99">
        <v>0</v>
      </c>
      <c r="I46" s="97">
        <v>0</v>
      </c>
      <c r="J46" s="98">
        <v>0</v>
      </c>
      <c r="K46" s="98">
        <v>0</v>
      </c>
      <c r="L46" s="98">
        <v>0</v>
      </c>
      <c r="M46" s="98">
        <v>0</v>
      </c>
      <c r="N46" s="98">
        <v>0</v>
      </c>
      <c r="O46" s="99">
        <f t="shared" ref="O46:O49" si="25">SUM(C46:H46)</f>
        <v>0</v>
      </c>
      <c r="P46" s="100">
        <f t="shared" ref="P46:P49" si="26">SUM(I46:N46)</f>
        <v>0</v>
      </c>
      <c r="Q46" s="99">
        <f t="shared" ref="Q46:Q49" si="27">+P46+O46</f>
        <v>0</v>
      </c>
      <c r="R46" s="99">
        <v>0</v>
      </c>
      <c r="S46" s="99">
        <v>0</v>
      </c>
      <c r="T46" s="99">
        <f>+S46+R46</f>
        <v>0</v>
      </c>
    </row>
    <row r="47" spans="1:20" ht="24" hidden="1" customHeight="1" outlineLevel="1" x14ac:dyDescent="0.2">
      <c r="A47" s="492" t="s">
        <v>630</v>
      </c>
      <c r="B47" s="492" t="s">
        <v>631</v>
      </c>
      <c r="C47" s="99">
        <v>1</v>
      </c>
      <c r="D47" s="100">
        <v>0</v>
      </c>
      <c r="E47" s="99">
        <v>0</v>
      </c>
      <c r="F47" s="99">
        <v>0</v>
      </c>
      <c r="G47" s="99">
        <v>0</v>
      </c>
      <c r="H47" s="99">
        <v>0</v>
      </c>
      <c r="I47" s="99">
        <v>0</v>
      </c>
      <c r="J47" s="99">
        <v>0</v>
      </c>
      <c r="K47" s="100">
        <v>0</v>
      </c>
      <c r="L47" s="100">
        <v>0</v>
      </c>
      <c r="M47" s="99">
        <v>0</v>
      </c>
      <c r="N47" s="99">
        <v>1</v>
      </c>
      <c r="O47" s="99">
        <f t="shared" si="25"/>
        <v>1</v>
      </c>
      <c r="P47" s="100">
        <f t="shared" si="26"/>
        <v>1</v>
      </c>
      <c r="Q47" s="99">
        <f t="shared" si="27"/>
        <v>2</v>
      </c>
      <c r="R47" s="99">
        <v>0</v>
      </c>
      <c r="S47" s="99">
        <v>0</v>
      </c>
      <c r="T47" s="99">
        <f>+S47+R47</f>
        <v>0</v>
      </c>
    </row>
    <row r="48" spans="1:20" ht="24" hidden="1" customHeight="1" outlineLevel="1" x14ac:dyDescent="0.2">
      <c r="A48" s="824" t="s">
        <v>632</v>
      </c>
      <c r="B48" s="492" t="s">
        <v>633</v>
      </c>
      <c r="C48" s="97">
        <v>0</v>
      </c>
      <c r="D48" s="98">
        <v>0</v>
      </c>
      <c r="E48" s="98">
        <v>0</v>
      </c>
      <c r="F48" s="98">
        <v>0</v>
      </c>
      <c r="G48" s="98">
        <v>0</v>
      </c>
      <c r="H48" s="99">
        <v>0</v>
      </c>
      <c r="I48" s="97">
        <v>0</v>
      </c>
      <c r="J48" s="98">
        <v>0</v>
      </c>
      <c r="K48" s="98">
        <v>0</v>
      </c>
      <c r="L48" s="98">
        <v>0</v>
      </c>
      <c r="M48" s="98">
        <v>0</v>
      </c>
      <c r="N48" s="99">
        <v>0</v>
      </c>
      <c r="O48" s="99">
        <f>SUM(C48:N48)</f>
        <v>0</v>
      </c>
      <c r="P48" s="100">
        <f t="shared" si="26"/>
        <v>0</v>
      </c>
      <c r="Q48" s="99">
        <f t="shared" si="27"/>
        <v>0</v>
      </c>
      <c r="R48" s="99">
        <v>0</v>
      </c>
      <c r="S48" s="99">
        <v>0</v>
      </c>
      <c r="T48" s="99">
        <f>+S48+R48</f>
        <v>0</v>
      </c>
    </row>
    <row r="49" spans="1:20" ht="24" hidden="1" customHeight="1" outlineLevel="1" x14ac:dyDescent="0.2">
      <c r="A49" s="824"/>
      <c r="B49" s="492" t="s">
        <v>634</v>
      </c>
      <c r="C49" s="99">
        <v>4</v>
      </c>
      <c r="D49" s="99">
        <v>0</v>
      </c>
      <c r="E49" s="99">
        <v>0</v>
      </c>
      <c r="F49" s="99">
        <v>0</v>
      </c>
      <c r="G49" s="100">
        <v>0</v>
      </c>
      <c r="H49" s="99">
        <v>1</v>
      </c>
      <c r="I49" s="99">
        <v>1</v>
      </c>
      <c r="J49" s="100">
        <v>0</v>
      </c>
      <c r="K49" s="100">
        <v>0</v>
      </c>
      <c r="L49" s="100">
        <v>0</v>
      </c>
      <c r="M49" s="100">
        <v>0</v>
      </c>
      <c r="N49" s="99">
        <v>0</v>
      </c>
      <c r="O49" s="99">
        <f t="shared" si="25"/>
        <v>5</v>
      </c>
      <c r="P49" s="100">
        <f t="shared" si="26"/>
        <v>1</v>
      </c>
      <c r="Q49" s="99">
        <f t="shared" si="27"/>
        <v>6</v>
      </c>
      <c r="R49" s="99">
        <v>0</v>
      </c>
      <c r="S49" s="99">
        <v>0</v>
      </c>
      <c r="T49" s="99">
        <f>+S49+R49</f>
        <v>0</v>
      </c>
    </row>
    <row r="50" spans="1:20" s="418" customFormat="1" ht="18" customHeight="1" collapsed="1" x14ac:dyDescent="0.2">
      <c r="A50" s="827" t="s">
        <v>635</v>
      </c>
      <c r="B50" s="827"/>
      <c r="C50" s="417">
        <f>C51+C76+C92+C105+C117+C127</f>
        <v>14</v>
      </c>
      <c r="D50" s="417">
        <f t="shared" ref="D50:T50" si="28">D51+D76+D92+D105+D117+D127</f>
        <v>0</v>
      </c>
      <c r="E50" s="417">
        <f t="shared" si="28"/>
        <v>0</v>
      </c>
      <c r="F50" s="417">
        <f t="shared" si="28"/>
        <v>0</v>
      </c>
      <c r="G50" s="417">
        <f t="shared" si="28"/>
        <v>0</v>
      </c>
      <c r="H50" s="417">
        <f t="shared" si="28"/>
        <v>2</v>
      </c>
      <c r="I50" s="417">
        <f t="shared" si="28"/>
        <v>4</v>
      </c>
      <c r="J50" s="417">
        <f>J51+J76+J92+J105+J117+J127</f>
        <v>0</v>
      </c>
      <c r="K50" s="417">
        <f t="shared" si="28"/>
        <v>0</v>
      </c>
      <c r="L50" s="417">
        <f t="shared" si="28"/>
        <v>0</v>
      </c>
      <c r="M50" s="417">
        <f t="shared" si="28"/>
        <v>0</v>
      </c>
      <c r="N50" s="417">
        <f t="shared" si="28"/>
        <v>0</v>
      </c>
      <c r="O50" s="417">
        <f t="shared" si="28"/>
        <v>16</v>
      </c>
      <c r="P50" s="417">
        <f t="shared" si="28"/>
        <v>4</v>
      </c>
      <c r="Q50" s="417">
        <f t="shared" si="28"/>
        <v>20</v>
      </c>
      <c r="R50" s="417">
        <f t="shared" si="28"/>
        <v>0</v>
      </c>
      <c r="S50" s="417">
        <f t="shared" si="28"/>
        <v>0</v>
      </c>
      <c r="T50" s="417">
        <f t="shared" si="28"/>
        <v>0</v>
      </c>
    </row>
    <row r="51" spans="1:20" ht="18" customHeight="1" collapsed="1" x14ac:dyDescent="0.2">
      <c r="A51" s="825" t="s">
        <v>636</v>
      </c>
      <c r="B51" s="825"/>
      <c r="C51" s="101">
        <f>SUM(C52:C75)</f>
        <v>4</v>
      </c>
      <c r="D51" s="101">
        <f t="shared" ref="D51:T51" si="29">SUM(D52:D75)</f>
        <v>0</v>
      </c>
      <c r="E51" s="101">
        <f t="shared" si="29"/>
        <v>0</v>
      </c>
      <c r="F51" s="101">
        <f t="shared" si="29"/>
        <v>0</v>
      </c>
      <c r="G51" s="101">
        <f t="shared" si="29"/>
        <v>0</v>
      </c>
      <c r="H51" s="101">
        <f t="shared" si="29"/>
        <v>0</v>
      </c>
      <c r="I51" s="101">
        <f t="shared" si="29"/>
        <v>0</v>
      </c>
      <c r="J51" s="101">
        <f t="shared" si="29"/>
        <v>0</v>
      </c>
      <c r="K51" s="101">
        <f t="shared" si="29"/>
        <v>0</v>
      </c>
      <c r="L51" s="101">
        <f t="shared" si="29"/>
        <v>0</v>
      </c>
      <c r="M51" s="101">
        <f t="shared" si="29"/>
        <v>0</v>
      </c>
      <c r="N51" s="101">
        <f t="shared" si="29"/>
        <v>0</v>
      </c>
      <c r="O51" s="101">
        <f t="shared" si="29"/>
        <v>4</v>
      </c>
      <c r="P51" s="101">
        <f t="shared" si="29"/>
        <v>0</v>
      </c>
      <c r="Q51" s="102">
        <f t="shared" si="29"/>
        <v>4</v>
      </c>
      <c r="R51" s="101">
        <f>SUM(R52:R75)</f>
        <v>0</v>
      </c>
      <c r="S51" s="101">
        <f t="shared" si="29"/>
        <v>0</v>
      </c>
      <c r="T51" s="102">
        <f t="shared" si="29"/>
        <v>0</v>
      </c>
    </row>
    <row r="52" spans="1:20" ht="24" hidden="1" customHeight="1" outlineLevel="1" x14ac:dyDescent="0.2">
      <c r="A52" s="824" t="s">
        <v>637</v>
      </c>
      <c r="B52" s="492" t="s">
        <v>638</v>
      </c>
      <c r="C52" s="97">
        <v>0</v>
      </c>
      <c r="D52" s="98">
        <v>0</v>
      </c>
      <c r="E52" s="98">
        <v>0</v>
      </c>
      <c r="F52" s="98">
        <v>0</v>
      </c>
      <c r="G52" s="98">
        <v>0</v>
      </c>
      <c r="H52" s="99">
        <v>0</v>
      </c>
      <c r="I52" s="98">
        <v>0</v>
      </c>
      <c r="J52" s="98">
        <v>0</v>
      </c>
      <c r="K52" s="98">
        <v>0</v>
      </c>
      <c r="L52" s="98">
        <v>0</v>
      </c>
      <c r="M52" s="98">
        <v>0</v>
      </c>
      <c r="N52" s="98">
        <v>0</v>
      </c>
      <c r="O52" s="99">
        <f t="shared" ref="O52:O59" si="30">SUM(C52:N52)</f>
        <v>0</v>
      </c>
      <c r="P52" s="100">
        <f t="shared" ref="P52" si="31">SUM(I52:N52)</f>
        <v>0</v>
      </c>
      <c r="Q52" s="99">
        <f t="shared" ref="Q52" si="32">+P52+O52</f>
        <v>0</v>
      </c>
      <c r="R52" s="99">
        <v>0</v>
      </c>
      <c r="S52" s="99">
        <v>0</v>
      </c>
      <c r="T52" s="99">
        <f t="shared" ref="T52:T75" si="33">+S52+R52</f>
        <v>0</v>
      </c>
    </row>
    <row r="53" spans="1:20" ht="24" hidden="1" customHeight="1" outlineLevel="1" x14ac:dyDescent="0.2">
      <c r="A53" s="824"/>
      <c r="B53" s="492" t="s">
        <v>639</v>
      </c>
      <c r="C53" s="99">
        <v>0</v>
      </c>
      <c r="D53" s="100">
        <v>0</v>
      </c>
      <c r="E53" s="100">
        <v>0</v>
      </c>
      <c r="F53" s="100">
        <v>0</v>
      </c>
      <c r="G53" s="100">
        <v>0</v>
      </c>
      <c r="H53" s="100">
        <v>0</v>
      </c>
      <c r="I53" s="100">
        <v>0</v>
      </c>
      <c r="J53" s="100">
        <v>0</v>
      </c>
      <c r="K53" s="100">
        <v>0</v>
      </c>
      <c r="L53" s="100">
        <v>0</v>
      </c>
      <c r="M53" s="100">
        <v>0</v>
      </c>
      <c r="N53" s="99">
        <v>0</v>
      </c>
      <c r="O53" s="99">
        <f t="shared" si="30"/>
        <v>0</v>
      </c>
      <c r="P53" s="100">
        <f t="shared" ref="P53:P75" si="34">SUM(I53:N53)</f>
        <v>0</v>
      </c>
      <c r="Q53" s="99">
        <f t="shared" ref="Q53:Q75" si="35">+P53+O53</f>
        <v>0</v>
      </c>
      <c r="R53" s="99">
        <v>0</v>
      </c>
      <c r="S53" s="99">
        <v>0</v>
      </c>
      <c r="T53" s="99">
        <f t="shared" si="33"/>
        <v>0</v>
      </c>
    </row>
    <row r="54" spans="1:20" ht="24" hidden="1" customHeight="1" outlineLevel="1" x14ac:dyDescent="0.2">
      <c r="A54" s="824"/>
      <c r="B54" s="492" t="s">
        <v>640</v>
      </c>
      <c r="C54" s="97">
        <v>0</v>
      </c>
      <c r="D54" s="98">
        <v>0</v>
      </c>
      <c r="E54" s="98">
        <v>0</v>
      </c>
      <c r="F54" s="98">
        <v>0</v>
      </c>
      <c r="G54" s="98">
        <v>0</v>
      </c>
      <c r="H54" s="99">
        <v>0</v>
      </c>
      <c r="I54" s="97">
        <v>0</v>
      </c>
      <c r="J54" s="98">
        <v>0</v>
      </c>
      <c r="K54" s="98">
        <v>0</v>
      </c>
      <c r="L54" s="98">
        <v>0</v>
      </c>
      <c r="M54" s="98">
        <v>0</v>
      </c>
      <c r="N54" s="98">
        <v>0</v>
      </c>
      <c r="O54" s="99">
        <f t="shared" si="30"/>
        <v>0</v>
      </c>
      <c r="P54" s="100">
        <f t="shared" si="34"/>
        <v>0</v>
      </c>
      <c r="Q54" s="99">
        <f t="shared" si="35"/>
        <v>0</v>
      </c>
      <c r="R54" s="99">
        <v>0</v>
      </c>
      <c r="S54" s="99">
        <v>0</v>
      </c>
      <c r="T54" s="99">
        <f t="shared" si="33"/>
        <v>0</v>
      </c>
    </row>
    <row r="55" spans="1:20" ht="24" hidden="1" customHeight="1" outlineLevel="1" x14ac:dyDescent="0.2">
      <c r="A55" s="824"/>
      <c r="B55" s="492" t="s">
        <v>641</v>
      </c>
      <c r="C55" s="99">
        <v>0</v>
      </c>
      <c r="D55" s="100">
        <v>0</v>
      </c>
      <c r="E55" s="100">
        <v>0</v>
      </c>
      <c r="F55" s="100">
        <v>0</v>
      </c>
      <c r="G55" s="100">
        <v>0</v>
      </c>
      <c r="H55" s="99">
        <v>0</v>
      </c>
      <c r="I55" s="100">
        <v>0</v>
      </c>
      <c r="J55" s="100">
        <v>0</v>
      </c>
      <c r="K55" s="99">
        <v>0</v>
      </c>
      <c r="L55" s="100">
        <v>0</v>
      </c>
      <c r="M55" s="100">
        <v>0</v>
      </c>
      <c r="N55" s="100">
        <v>0</v>
      </c>
      <c r="O55" s="99">
        <f t="shared" si="30"/>
        <v>0</v>
      </c>
      <c r="P55" s="100">
        <f t="shared" si="34"/>
        <v>0</v>
      </c>
      <c r="Q55" s="99">
        <f t="shared" si="35"/>
        <v>0</v>
      </c>
      <c r="R55" s="99">
        <v>0</v>
      </c>
      <c r="S55" s="99">
        <v>0</v>
      </c>
      <c r="T55" s="99">
        <f t="shared" si="33"/>
        <v>0</v>
      </c>
    </row>
    <row r="56" spans="1:20" ht="24" hidden="1" customHeight="1" outlineLevel="1" x14ac:dyDescent="0.2">
      <c r="A56" s="492" t="s">
        <v>642</v>
      </c>
      <c r="B56" s="492" t="s">
        <v>643</v>
      </c>
      <c r="C56" s="98">
        <v>0</v>
      </c>
      <c r="D56" s="98">
        <v>0</v>
      </c>
      <c r="E56" s="98">
        <v>0</v>
      </c>
      <c r="F56" s="98">
        <v>0</v>
      </c>
      <c r="G56" s="98">
        <v>0</v>
      </c>
      <c r="H56" s="99">
        <v>0</v>
      </c>
      <c r="I56" s="97">
        <v>0</v>
      </c>
      <c r="J56" s="98">
        <v>0</v>
      </c>
      <c r="K56" s="98">
        <v>0</v>
      </c>
      <c r="L56" s="98">
        <v>0</v>
      </c>
      <c r="M56" s="98">
        <v>0</v>
      </c>
      <c r="N56" s="98">
        <v>0</v>
      </c>
      <c r="O56" s="99">
        <f t="shared" si="30"/>
        <v>0</v>
      </c>
      <c r="P56" s="100">
        <f t="shared" si="34"/>
        <v>0</v>
      </c>
      <c r="Q56" s="99">
        <f t="shared" si="35"/>
        <v>0</v>
      </c>
      <c r="R56" s="99">
        <v>0</v>
      </c>
      <c r="S56" s="99">
        <v>0</v>
      </c>
      <c r="T56" s="99">
        <f t="shared" si="33"/>
        <v>0</v>
      </c>
    </row>
    <row r="57" spans="1:20" ht="24" hidden="1" customHeight="1" outlineLevel="1" x14ac:dyDescent="0.2">
      <c r="A57" s="824" t="s">
        <v>644</v>
      </c>
      <c r="B57" s="492" t="s">
        <v>645</v>
      </c>
      <c r="C57" s="99">
        <v>0</v>
      </c>
      <c r="D57" s="100">
        <v>0</v>
      </c>
      <c r="E57" s="100">
        <v>0</v>
      </c>
      <c r="F57" s="100">
        <v>0</v>
      </c>
      <c r="G57" s="100">
        <v>0</v>
      </c>
      <c r="H57" s="100">
        <v>0</v>
      </c>
      <c r="I57" s="99">
        <v>0</v>
      </c>
      <c r="J57" s="99">
        <v>0</v>
      </c>
      <c r="K57" s="100">
        <v>0</v>
      </c>
      <c r="L57" s="100">
        <v>0</v>
      </c>
      <c r="M57" s="100">
        <v>0</v>
      </c>
      <c r="N57" s="100">
        <v>0</v>
      </c>
      <c r="O57" s="99">
        <f t="shared" si="30"/>
        <v>0</v>
      </c>
      <c r="P57" s="100">
        <f t="shared" si="34"/>
        <v>0</v>
      </c>
      <c r="Q57" s="99">
        <f t="shared" si="35"/>
        <v>0</v>
      </c>
      <c r="R57" s="99">
        <v>0</v>
      </c>
      <c r="S57" s="99">
        <v>0</v>
      </c>
      <c r="T57" s="99">
        <f t="shared" si="33"/>
        <v>0</v>
      </c>
    </row>
    <row r="58" spans="1:20" ht="24" hidden="1" customHeight="1" outlineLevel="1" x14ac:dyDescent="0.2">
      <c r="A58" s="824"/>
      <c r="B58" s="492" t="s">
        <v>646</v>
      </c>
      <c r="C58" s="98">
        <v>0</v>
      </c>
      <c r="D58" s="98">
        <v>0</v>
      </c>
      <c r="E58" s="98">
        <v>0</v>
      </c>
      <c r="F58" s="98">
        <v>0</v>
      </c>
      <c r="G58" s="98">
        <v>0</v>
      </c>
      <c r="H58" s="98">
        <v>0</v>
      </c>
      <c r="I58" s="98">
        <v>0</v>
      </c>
      <c r="J58" s="98">
        <v>0</v>
      </c>
      <c r="K58" s="98">
        <v>0</v>
      </c>
      <c r="L58" s="98">
        <v>0</v>
      </c>
      <c r="M58" s="98">
        <v>0</v>
      </c>
      <c r="N58" s="98">
        <v>0</v>
      </c>
      <c r="O58" s="99">
        <f t="shared" si="30"/>
        <v>0</v>
      </c>
      <c r="P58" s="100">
        <f t="shared" si="34"/>
        <v>0</v>
      </c>
      <c r="Q58" s="99">
        <f t="shared" si="35"/>
        <v>0</v>
      </c>
      <c r="R58" s="99">
        <v>0</v>
      </c>
      <c r="S58" s="99">
        <v>0</v>
      </c>
      <c r="T58" s="99">
        <f t="shared" si="33"/>
        <v>0</v>
      </c>
    </row>
    <row r="59" spans="1:20" ht="24" hidden="1" customHeight="1" outlineLevel="1" x14ac:dyDescent="0.2">
      <c r="A59" s="824"/>
      <c r="B59" s="492" t="s">
        <v>647</v>
      </c>
      <c r="C59" s="99">
        <v>0</v>
      </c>
      <c r="D59" s="100">
        <v>0</v>
      </c>
      <c r="E59" s="100">
        <v>0</v>
      </c>
      <c r="F59" s="100">
        <v>0</v>
      </c>
      <c r="G59" s="100">
        <v>0</v>
      </c>
      <c r="H59" s="99">
        <v>0</v>
      </c>
      <c r="I59" s="100">
        <v>0</v>
      </c>
      <c r="J59" s="100">
        <v>0</v>
      </c>
      <c r="K59" s="100">
        <v>0</v>
      </c>
      <c r="L59" s="100">
        <v>0</v>
      </c>
      <c r="M59" s="100">
        <v>0</v>
      </c>
      <c r="N59" s="100">
        <v>0</v>
      </c>
      <c r="O59" s="99">
        <f t="shared" si="30"/>
        <v>0</v>
      </c>
      <c r="P59" s="100">
        <f t="shared" si="34"/>
        <v>0</v>
      </c>
      <c r="Q59" s="99">
        <f t="shared" si="35"/>
        <v>0</v>
      </c>
      <c r="R59" s="99">
        <v>0</v>
      </c>
      <c r="S59" s="99">
        <v>0</v>
      </c>
      <c r="T59" s="99">
        <f t="shared" si="33"/>
        <v>0</v>
      </c>
    </row>
    <row r="60" spans="1:20" ht="24" hidden="1" customHeight="1" outlineLevel="1" x14ac:dyDescent="0.2">
      <c r="A60" s="824" t="s">
        <v>648</v>
      </c>
      <c r="B60" s="492" t="s">
        <v>649</v>
      </c>
      <c r="C60" s="97">
        <v>0</v>
      </c>
      <c r="D60" s="98">
        <v>0</v>
      </c>
      <c r="E60" s="97">
        <v>0</v>
      </c>
      <c r="F60" s="97">
        <v>0</v>
      </c>
      <c r="G60" s="98">
        <v>0</v>
      </c>
      <c r="H60" s="99">
        <v>0</v>
      </c>
      <c r="I60" s="97">
        <v>0</v>
      </c>
      <c r="J60" s="98">
        <v>0</v>
      </c>
      <c r="K60" s="98">
        <v>0</v>
      </c>
      <c r="L60" s="97">
        <v>0</v>
      </c>
      <c r="M60" s="98">
        <v>0</v>
      </c>
      <c r="N60" s="99">
        <v>0</v>
      </c>
      <c r="O60" s="99">
        <f t="shared" ref="O60:O64" si="36">SUM(C60:H60)</f>
        <v>0</v>
      </c>
      <c r="P60" s="100">
        <f t="shared" si="34"/>
        <v>0</v>
      </c>
      <c r="Q60" s="99">
        <f t="shared" si="35"/>
        <v>0</v>
      </c>
      <c r="R60" s="99">
        <v>0</v>
      </c>
      <c r="S60" s="99">
        <v>0</v>
      </c>
      <c r="T60" s="99">
        <f t="shared" si="33"/>
        <v>0</v>
      </c>
    </row>
    <row r="61" spans="1:20" ht="24" hidden="1" customHeight="1" outlineLevel="1" x14ac:dyDescent="0.2">
      <c r="A61" s="824"/>
      <c r="B61" s="492" t="s">
        <v>650</v>
      </c>
      <c r="C61" s="99">
        <v>1</v>
      </c>
      <c r="D61" s="100">
        <v>0</v>
      </c>
      <c r="E61" s="100">
        <v>0</v>
      </c>
      <c r="F61" s="100">
        <v>0</v>
      </c>
      <c r="G61" s="100">
        <v>0</v>
      </c>
      <c r="H61" s="99">
        <v>0</v>
      </c>
      <c r="I61" s="99">
        <v>0</v>
      </c>
      <c r="J61" s="100">
        <v>0</v>
      </c>
      <c r="K61" s="100">
        <v>0</v>
      </c>
      <c r="L61" s="100">
        <v>0</v>
      </c>
      <c r="M61" s="100">
        <v>0</v>
      </c>
      <c r="N61" s="99">
        <v>0</v>
      </c>
      <c r="O61" s="99">
        <f>SUM(C61:N61)</f>
        <v>1</v>
      </c>
      <c r="P61" s="100">
        <f t="shared" si="34"/>
        <v>0</v>
      </c>
      <c r="Q61" s="99">
        <f t="shared" si="35"/>
        <v>1</v>
      </c>
      <c r="R61" s="99">
        <v>0</v>
      </c>
      <c r="S61" s="99">
        <v>0</v>
      </c>
      <c r="T61" s="99">
        <f t="shared" si="33"/>
        <v>0</v>
      </c>
    </row>
    <row r="62" spans="1:20" ht="24" hidden="1" customHeight="1" outlineLevel="1" x14ac:dyDescent="0.2">
      <c r="A62" s="824"/>
      <c r="B62" s="492" t="s">
        <v>651</v>
      </c>
      <c r="C62" s="97">
        <v>0</v>
      </c>
      <c r="D62" s="98">
        <v>0</v>
      </c>
      <c r="E62" s="98">
        <v>0</v>
      </c>
      <c r="F62" s="97">
        <v>0</v>
      </c>
      <c r="G62" s="98">
        <v>0</v>
      </c>
      <c r="H62" s="99">
        <v>0</v>
      </c>
      <c r="I62" s="97">
        <v>0</v>
      </c>
      <c r="J62" s="98">
        <v>0</v>
      </c>
      <c r="K62" s="98">
        <v>0</v>
      </c>
      <c r="L62" s="98">
        <v>0</v>
      </c>
      <c r="M62" s="98">
        <v>0</v>
      </c>
      <c r="N62" s="98">
        <v>0</v>
      </c>
      <c r="O62" s="99">
        <f>SUM(C62:I62)</f>
        <v>0</v>
      </c>
      <c r="P62" s="100">
        <f t="shared" si="34"/>
        <v>0</v>
      </c>
      <c r="Q62" s="99">
        <f t="shared" si="35"/>
        <v>0</v>
      </c>
      <c r="R62" s="99">
        <v>0</v>
      </c>
      <c r="S62" s="99">
        <v>0</v>
      </c>
      <c r="T62" s="99">
        <f t="shared" si="33"/>
        <v>0</v>
      </c>
    </row>
    <row r="63" spans="1:20" ht="24" hidden="1" customHeight="1" outlineLevel="1" x14ac:dyDescent="0.2">
      <c r="A63" s="824"/>
      <c r="B63" s="492" t="s">
        <v>652</v>
      </c>
      <c r="C63" s="99">
        <v>1</v>
      </c>
      <c r="D63" s="99">
        <v>0</v>
      </c>
      <c r="E63" s="99">
        <v>0</v>
      </c>
      <c r="F63" s="99">
        <v>0</v>
      </c>
      <c r="G63" s="99">
        <v>0</v>
      </c>
      <c r="H63" s="99">
        <v>0</v>
      </c>
      <c r="I63" s="99">
        <v>0</v>
      </c>
      <c r="J63" s="99">
        <v>0</v>
      </c>
      <c r="K63" s="100">
        <v>0</v>
      </c>
      <c r="L63" s="99">
        <v>0</v>
      </c>
      <c r="M63" s="100">
        <v>0</v>
      </c>
      <c r="N63" s="99">
        <v>0</v>
      </c>
      <c r="O63" s="99">
        <f>SUM(C63:N63)</f>
        <v>1</v>
      </c>
      <c r="P63" s="100">
        <f t="shared" si="34"/>
        <v>0</v>
      </c>
      <c r="Q63" s="99">
        <f t="shared" si="35"/>
        <v>1</v>
      </c>
      <c r="R63" s="99">
        <v>0</v>
      </c>
      <c r="S63" s="99">
        <v>0</v>
      </c>
      <c r="T63" s="99">
        <f t="shared" si="33"/>
        <v>0</v>
      </c>
    </row>
    <row r="64" spans="1:20" ht="24" hidden="1" customHeight="1" outlineLevel="1" x14ac:dyDescent="0.2">
      <c r="A64" s="824"/>
      <c r="B64" s="492" t="s">
        <v>653</v>
      </c>
      <c r="C64" s="97">
        <v>0</v>
      </c>
      <c r="D64" s="97">
        <v>0</v>
      </c>
      <c r="E64" s="97">
        <v>0</v>
      </c>
      <c r="F64" s="98">
        <v>0</v>
      </c>
      <c r="G64" s="98">
        <v>0</v>
      </c>
      <c r="H64" s="99">
        <v>0</v>
      </c>
      <c r="I64" s="97">
        <v>0</v>
      </c>
      <c r="J64" s="97">
        <v>0</v>
      </c>
      <c r="K64" s="97">
        <v>0</v>
      </c>
      <c r="L64" s="98">
        <v>0</v>
      </c>
      <c r="M64" s="98">
        <v>0</v>
      </c>
      <c r="N64" s="99">
        <v>0</v>
      </c>
      <c r="O64" s="99">
        <f t="shared" si="36"/>
        <v>0</v>
      </c>
      <c r="P64" s="100">
        <f t="shared" si="34"/>
        <v>0</v>
      </c>
      <c r="Q64" s="99">
        <f t="shared" si="35"/>
        <v>0</v>
      </c>
      <c r="R64" s="99">
        <v>0</v>
      </c>
      <c r="S64" s="99">
        <v>0</v>
      </c>
      <c r="T64" s="99">
        <f t="shared" si="33"/>
        <v>0</v>
      </c>
    </row>
    <row r="65" spans="1:20" ht="24" hidden="1" customHeight="1" outlineLevel="1" x14ac:dyDescent="0.2">
      <c r="A65" s="824"/>
      <c r="B65" s="492" t="s">
        <v>654</v>
      </c>
      <c r="C65" s="99">
        <v>0</v>
      </c>
      <c r="D65" s="99">
        <v>0</v>
      </c>
      <c r="E65" s="99">
        <v>0</v>
      </c>
      <c r="F65" s="99">
        <v>0</v>
      </c>
      <c r="G65" s="99">
        <v>0</v>
      </c>
      <c r="H65" s="99">
        <v>0</v>
      </c>
      <c r="I65" s="99">
        <v>0</v>
      </c>
      <c r="J65" s="100">
        <v>0</v>
      </c>
      <c r="K65" s="99">
        <v>0</v>
      </c>
      <c r="L65" s="100">
        <v>0</v>
      </c>
      <c r="M65" s="100">
        <v>0</v>
      </c>
      <c r="N65" s="99">
        <v>0</v>
      </c>
      <c r="O65" s="99">
        <f>SUM(C65:N65)</f>
        <v>0</v>
      </c>
      <c r="P65" s="100">
        <f t="shared" si="34"/>
        <v>0</v>
      </c>
      <c r="Q65" s="99">
        <f t="shared" si="35"/>
        <v>0</v>
      </c>
      <c r="R65" s="99">
        <v>0</v>
      </c>
      <c r="S65" s="99">
        <v>0</v>
      </c>
      <c r="T65" s="99">
        <f t="shared" si="33"/>
        <v>0</v>
      </c>
    </row>
    <row r="66" spans="1:20" ht="24" hidden="1" customHeight="1" outlineLevel="1" x14ac:dyDescent="0.2">
      <c r="A66" s="824"/>
      <c r="B66" s="492" t="s">
        <v>655</v>
      </c>
      <c r="C66" s="97">
        <v>0</v>
      </c>
      <c r="D66" s="97">
        <v>0</v>
      </c>
      <c r="E66" s="97">
        <v>0</v>
      </c>
      <c r="F66" s="97">
        <v>0</v>
      </c>
      <c r="G66" s="97">
        <v>0</v>
      </c>
      <c r="H66" s="99">
        <v>0</v>
      </c>
      <c r="I66" s="97">
        <v>0</v>
      </c>
      <c r="J66" s="97">
        <v>0</v>
      </c>
      <c r="K66" s="97">
        <v>0</v>
      </c>
      <c r="L66" s="98">
        <v>0</v>
      </c>
      <c r="M66" s="98">
        <v>0</v>
      </c>
      <c r="N66" s="99">
        <v>0</v>
      </c>
      <c r="O66" s="99">
        <f>SUM(C66:N66)</f>
        <v>0</v>
      </c>
      <c r="P66" s="100">
        <f t="shared" si="34"/>
        <v>0</v>
      </c>
      <c r="Q66" s="99">
        <f t="shared" si="35"/>
        <v>0</v>
      </c>
      <c r="R66" s="99">
        <v>0</v>
      </c>
      <c r="S66" s="99">
        <v>0</v>
      </c>
      <c r="T66" s="99">
        <f t="shared" si="33"/>
        <v>0</v>
      </c>
    </row>
    <row r="67" spans="1:20" ht="24" hidden="1" customHeight="1" outlineLevel="1" x14ac:dyDescent="0.2">
      <c r="A67" s="824" t="s">
        <v>656</v>
      </c>
      <c r="B67" s="492" t="s">
        <v>657</v>
      </c>
      <c r="C67" s="99">
        <v>0</v>
      </c>
      <c r="D67" s="99">
        <v>0</v>
      </c>
      <c r="E67" s="100">
        <v>0</v>
      </c>
      <c r="F67" s="99">
        <v>0</v>
      </c>
      <c r="G67" s="100">
        <v>0</v>
      </c>
      <c r="H67" s="99">
        <v>0</v>
      </c>
      <c r="I67" s="99">
        <v>0</v>
      </c>
      <c r="J67" s="100">
        <v>0</v>
      </c>
      <c r="K67" s="100">
        <v>0</v>
      </c>
      <c r="L67" s="100">
        <v>0</v>
      </c>
      <c r="M67" s="100">
        <v>0</v>
      </c>
      <c r="N67" s="100">
        <v>0</v>
      </c>
      <c r="O67" s="99">
        <f>SUM(C67:N67)</f>
        <v>0</v>
      </c>
      <c r="P67" s="100">
        <f t="shared" si="34"/>
        <v>0</v>
      </c>
      <c r="Q67" s="99">
        <f t="shared" si="35"/>
        <v>0</v>
      </c>
      <c r="R67" s="99">
        <v>0</v>
      </c>
      <c r="S67" s="99">
        <v>0</v>
      </c>
      <c r="T67" s="99">
        <f t="shared" si="33"/>
        <v>0</v>
      </c>
    </row>
    <row r="68" spans="1:20" ht="24" hidden="1" customHeight="1" outlineLevel="1" x14ac:dyDescent="0.2">
      <c r="A68" s="824"/>
      <c r="B68" s="492" t="s">
        <v>658</v>
      </c>
      <c r="C68" s="97">
        <v>0</v>
      </c>
      <c r="D68" s="98">
        <v>0</v>
      </c>
      <c r="E68" s="97">
        <v>0</v>
      </c>
      <c r="F68" s="98">
        <v>0</v>
      </c>
      <c r="G68" s="98">
        <v>0</v>
      </c>
      <c r="H68" s="99">
        <v>0</v>
      </c>
      <c r="I68" s="97">
        <v>0</v>
      </c>
      <c r="J68" s="98">
        <v>0</v>
      </c>
      <c r="K68" s="98">
        <v>0</v>
      </c>
      <c r="L68" s="98">
        <v>0</v>
      </c>
      <c r="M68" s="98">
        <v>0</v>
      </c>
      <c r="N68" s="98">
        <v>0</v>
      </c>
      <c r="O68" s="99">
        <f>SUM(C68:I68)</f>
        <v>0</v>
      </c>
      <c r="P68" s="100">
        <f t="shared" si="34"/>
        <v>0</v>
      </c>
      <c r="Q68" s="99">
        <f t="shared" si="35"/>
        <v>0</v>
      </c>
      <c r="R68" s="99">
        <v>0</v>
      </c>
      <c r="S68" s="99">
        <v>0</v>
      </c>
      <c r="T68" s="99">
        <f t="shared" si="33"/>
        <v>0</v>
      </c>
    </row>
    <row r="69" spans="1:20" ht="24" hidden="1" customHeight="1" outlineLevel="1" x14ac:dyDescent="0.2">
      <c r="A69" s="824"/>
      <c r="B69" s="492" t="s">
        <v>659</v>
      </c>
      <c r="C69" s="99">
        <v>0</v>
      </c>
      <c r="D69" s="100">
        <v>0</v>
      </c>
      <c r="E69" s="100">
        <v>0</v>
      </c>
      <c r="F69" s="100">
        <v>0</v>
      </c>
      <c r="G69" s="100">
        <v>0</v>
      </c>
      <c r="H69" s="100">
        <v>0</v>
      </c>
      <c r="I69" s="100">
        <v>0</v>
      </c>
      <c r="J69" s="100">
        <v>0</v>
      </c>
      <c r="K69" s="100">
        <v>0</v>
      </c>
      <c r="L69" s="100">
        <v>0</v>
      </c>
      <c r="M69" s="100">
        <v>0</v>
      </c>
      <c r="N69" s="100">
        <v>0</v>
      </c>
      <c r="O69" s="99">
        <f>SUM(C69:N69)</f>
        <v>0</v>
      </c>
      <c r="P69" s="100">
        <f t="shared" si="34"/>
        <v>0</v>
      </c>
      <c r="Q69" s="99">
        <f t="shared" si="35"/>
        <v>0</v>
      </c>
      <c r="R69" s="99">
        <v>0</v>
      </c>
      <c r="S69" s="99">
        <v>0</v>
      </c>
      <c r="T69" s="99">
        <f t="shared" si="33"/>
        <v>0</v>
      </c>
    </row>
    <row r="70" spans="1:20" ht="24" hidden="1" customHeight="1" outlineLevel="1" x14ac:dyDescent="0.2">
      <c r="A70" s="824" t="s">
        <v>660</v>
      </c>
      <c r="B70" s="492" t="s">
        <v>661</v>
      </c>
      <c r="C70" s="97">
        <v>2</v>
      </c>
      <c r="D70" s="98">
        <v>0</v>
      </c>
      <c r="E70" s="98">
        <v>0</v>
      </c>
      <c r="F70" s="98">
        <v>0</v>
      </c>
      <c r="G70" s="97">
        <v>0</v>
      </c>
      <c r="H70" s="99">
        <v>0</v>
      </c>
      <c r="I70" s="97">
        <v>0</v>
      </c>
      <c r="J70" s="98">
        <v>0</v>
      </c>
      <c r="K70" s="98">
        <v>0</v>
      </c>
      <c r="L70" s="98">
        <v>0</v>
      </c>
      <c r="M70" s="98">
        <v>0</v>
      </c>
      <c r="N70" s="99">
        <v>0</v>
      </c>
      <c r="O70" s="99">
        <f>SUM(C70:I70)</f>
        <v>2</v>
      </c>
      <c r="P70" s="100">
        <f t="shared" si="34"/>
        <v>0</v>
      </c>
      <c r="Q70" s="99">
        <f t="shared" si="35"/>
        <v>2</v>
      </c>
      <c r="R70" s="99">
        <v>0</v>
      </c>
      <c r="S70" s="99">
        <v>0</v>
      </c>
      <c r="T70" s="99">
        <f t="shared" si="33"/>
        <v>0</v>
      </c>
    </row>
    <row r="71" spans="1:20" ht="24" hidden="1" customHeight="1" outlineLevel="1" x14ac:dyDescent="0.2">
      <c r="A71" s="824"/>
      <c r="B71" s="492" t="s">
        <v>662</v>
      </c>
      <c r="C71" s="99">
        <v>0</v>
      </c>
      <c r="D71" s="100">
        <v>0</v>
      </c>
      <c r="E71" s="100">
        <v>0</v>
      </c>
      <c r="F71" s="100">
        <v>0</v>
      </c>
      <c r="G71" s="100">
        <v>0</v>
      </c>
      <c r="H71" s="100">
        <v>0</v>
      </c>
      <c r="I71" s="100">
        <v>0</v>
      </c>
      <c r="J71" s="100">
        <v>0</v>
      </c>
      <c r="K71" s="100">
        <v>0</v>
      </c>
      <c r="L71" s="100">
        <v>0</v>
      </c>
      <c r="M71" s="100">
        <v>0</v>
      </c>
      <c r="N71" s="100">
        <v>0</v>
      </c>
      <c r="O71" s="99">
        <f>SUM(C71:N71)</f>
        <v>0</v>
      </c>
      <c r="P71" s="100">
        <f t="shared" si="34"/>
        <v>0</v>
      </c>
      <c r="Q71" s="99">
        <f t="shared" si="35"/>
        <v>0</v>
      </c>
      <c r="R71" s="99">
        <v>0</v>
      </c>
      <c r="S71" s="99">
        <v>0</v>
      </c>
      <c r="T71" s="99">
        <f t="shared" si="33"/>
        <v>0</v>
      </c>
    </row>
    <row r="72" spans="1:20" ht="24" hidden="1" customHeight="1" outlineLevel="1" x14ac:dyDescent="0.2">
      <c r="A72" s="824"/>
      <c r="B72" s="492" t="s">
        <v>663</v>
      </c>
      <c r="C72" s="97">
        <v>0</v>
      </c>
      <c r="D72" s="98">
        <v>0</v>
      </c>
      <c r="E72" s="98">
        <v>0</v>
      </c>
      <c r="F72" s="98">
        <v>0</v>
      </c>
      <c r="G72" s="98">
        <v>0</v>
      </c>
      <c r="H72" s="98">
        <v>0</v>
      </c>
      <c r="I72" s="97">
        <v>0</v>
      </c>
      <c r="J72" s="98">
        <v>0</v>
      </c>
      <c r="K72" s="98">
        <v>0</v>
      </c>
      <c r="L72" s="98">
        <v>0</v>
      </c>
      <c r="M72" s="98">
        <v>0</v>
      </c>
      <c r="N72" s="99">
        <v>0</v>
      </c>
      <c r="O72" s="99">
        <f>SUM(C72:N72)</f>
        <v>0</v>
      </c>
      <c r="P72" s="100">
        <f t="shared" si="34"/>
        <v>0</v>
      </c>
      <c r="Q72" s="99">
        <f t="shared" si="35"/>
        <v>0</v>
      </c>
      <c r="R72" s="99">
        <v>0</v>
      </c>
      <c r="S72" s="99">
        <v>0</v>
      </c>
      <c r="T72" s="99">
        <f t="shared" si="33"/>
        <v>0</v>
      </c>
    </row>
    <row r="73" spans="1:20" ht="24" hidden="1" customHeight="1" outlineLevel="1" x14ac:dyDescent="0.2">
      <c r="A73" s="824"/>
      <c r="B73" s="492" t="s">
        <v>664</v>
      </c>
      <c r="C73" s="100">
        <v>0</v>
      </c>
      <c r="D73" s="99">
        <v>0</v>
      </c>
      <c r="E73" s="100">
        <v>0</v>
      </c>
      <c r="F73" s="100">
        <v>0</v>
      </c>
      <c r="G73" s="100">
        <v>0</v>
      </c>
      <c r="H73" s="99">
        <v>0</v>
      </c>
      <c r="I73" s="100">
        <v>0</v>
      </c>
      <c r="J73" s="100">
        <v>0</v>
      </c>
      <c r="K73" s="100">
        <v>0</v>
      </c>
      <c r="L73" s="100">
        <v>0</v>
      </c>
      <c r="M73" s="100">
        <v>0</v>
      </c>
      <c r="N73" s="100">
        <v>0</v>
      </c>
      <c r="O73" s="99">
        <f>SUM(C73:N73)</f>
        <v>0</v>
      </c>
      <c r="P73" s="100">
        <f t="shared" si="34"/>
        <v>0</v>
      </c>
      <c r="Q73" s="99">
        <f t="shared" si="35"/>
        <v>0</v>
      </c>
      <c r="R73" s="99">
        <v>0</v>
      </c>
      <c r="S73" s="99">
        <v>0</v>
      </c>
      <c r="T73" s="99">
        <f t="shared" si="33"/>
        <v>0</v>
      </c>
    </row>
    <row r="74" spans="1:20" ht="24" hidden="1" customHeight="1" outlineLevel="1" x14ac:dyDescent="0.2">
      <c r="A74" s="824"/>
      <c r="B74" s="492" t="s">
        <v>665</v>
      </c>
      <c r="C74" s="97">
        <v>0</v>
      </c>
      <c r="D74" s="98">
        <v>0</v>
      </c>
      <c r="E74" s="98">
        <v>0</v>
      </c>
      <c r="F74" s="97">
        <v>0</v>
      </c>
      <c r="G74" s="98">
        <v>0</v>
      </c>
      <c r="H74" s="99">
        <v>0</v>
      </c>
      <c r="I74" s="98">
        <v>0</v>
      </c>
      <c r="J74" s="98">
        <v>0</v>
      </c>
      <c r="K74" s="98">
        <v>0</v>
      </c>
      <c r="L74" s="98">
        <v>0</v>
      </c>
      <c r="M74" s="97">
        <v>0</v>
      </c>
      <c r="N74" s="98">
        <v>0</v>
      </c>
      <c r="O74" s="99">
        <f>SUM(C74:N74)</f>
        <v>0</v>
      </c>
      <c r="P74" s="100">
        <f t="shared" si="34"/>
        <v>0</v>
      </c>
      <c r="Q74" s="99">
        <f t="shared" si="35"/>
        <v>0</v>
      </c>
      <c r="R74" s="99">
        <v>0</v>
      </c>
      <c r="S74" s="99">
        <v>0</v>
      </c>
      <c r="T74" s="99">
        <f t="shared" si="33"/>
        <v>0</v>
      </c>
    </row>
    <row r="75" spans="1:20" ht="24" hidden="1" customHeight="1" outlineLevel="1" x14ac:dyDescent="0.2">
      <c r="A75" s="824"/>
      <c r="B75" s="492" t="s">
        <v>666</v>
      </c>
      <c r="C75" s="100">
        <v>0</v>
      </c>
      <c r="D75" s="100">
        <v>0</v>
      </c>
      <c r="E75" s="100">
        <v>0</v>
      </c>
      <c r="F75" s="100">
        <v>0</v>
      </c>
      <c r="G75" s="100">
        <v>0</v>
      </c>
      <c r="H75" s="100">
        <v>0</v>
      </c>
      <c r="I75" s="100">
        <v>0</v>
      </c>
      <c r="J75" s="100">
        <v>0</v>
      </c>
      <c r="K75" s="100">
        <v>0</v>
      </c>
      <c r="L75" s="100">
        <v>0</v>
      </c>
      <c r="M75" s="100">
        <v>0</v>
      </c>
      <c r="N75" s="100">
        <v>0</v>
      </c>
      <c r="O75" s="99">
        <f>SUM(C75:N75)</f>
        <v>0</v>
      </c>
      <c r="P75" s="100">
        <f t="shared" si="34"/>
        <v>0</v>
      </c>
      <c r="Q75" s="99">
        <f t="shared" si="35"/>
        <v>0</v>
      </c>
      <c r="R75" s="99">
        <v>0</v>
      </c>
      <c r="S75" s="99">
        <v>0</v>
      </c>
      <c r="T75" s="99">
        <f t="shared" si="33"/>
        <v>0</v>
      </c>
    </row>
    <row r="76" spans="1:20" ht="18" customHeight="1" collapsed="1" x14ac:dyDescent="0.2">
      <c r="A76" s="825" t="s">
        <v>667</v>
      </c>
      <c r="B76" s="825"/>
      <c r="C76" s="101">
        <f>SUM(C77:C91)</f>
        <v>4</v>
      </c>
      <c r="D76" s="101">
        <f t="shared" ref="D76:T76" si="37">SUM(D77:D91)</f>
        <v>0</v>
      </c>
      <c r="E76" s="101">
        <f t="shared" si="37"/>
        <v>0</v>
      </c>
      <c r="F76" s="101">
        <f t="shared" si="37"/>
        <v>0</v>
      </c>
      <c r="G76" s="101">
        <f t="shared" si="37"/>
        <v>0</v>
      </c>
      <c r="H76" s="101">
        <f t="shared" si="37"/>
        <v>0</v>
      </c>
      <c r="I76" s="101">
        <f t="shared" si="37"/>
        <v>3</v>
      </c>
      <c r="J76" s="101">
        <f t="shared" si="37"/>
        <v>0</v>
      </c>
      <c r="K76" s="101">
        <f t="shared" si="37"/>
        <v>0</v>
      </c>
      <c r="L76" s="101">
        <f t="shared" si="37"/>
        <v>0</v>
      </c>
      <c r="M76" s="101">
        <f t="shared" si="37"/>
        <v>0</v>
      </c>
      <c r="N76" s="101">
        <f t="shared" si="37"/>
        <v>0</v>
      </c>
      <c r="O76" s="101">
        <f t="shared" si="37"/>
        <v>4</v>
      </c>
      <c r="P76" s="101">
        <f t="shared" si="37"/>
        <v>3</v>
      </c>
      <c r="Q76" s="102">
        <f t="shared" si="37"/>
        <v>7</v>
      </c>
      <c r="R76" s="101">
        <f>SUM(R77:R91)</f>
        <v>0</v>
      </c>
      <c r="S76" s="101">
        <f t="shared" si="37"/>
        <v>0</v>
      </c>
      <c r="T76" s="102">
        <f t="shared" si="37"/>
        <v>0</v>
      </c>
    </row>
    <row r="77" spans="1:20" ht="24" hidden="1" customHeight="1" outlineLevel="1" x14ac:dyDescent="0.2">
      <c r="A77" s="824" t="s">
        <v>668</v>
      </c>
      <c r="B77" s="492" t="s">
        <v>669</v>
      </c>
      <c r="C77" s="97">
        <v>0</v>
      </c>
      <c r="D77" s="98">
        <v>0</v>
      </c>
      <c r="E77" s="98">
        <v>0</v>
      </c>
      <c r="F77" s="97">
        <v>0</v>
      </c>
      <c r="G77" s="98">
        <v>0</v>
      </c>
      <c r="H77" s="99">
        <v>0</v>
      </c>
      <c r="I77" s="97">
        <v>0</v>
      </c>
      <c r="J77" s="98">
        <v>0</v>
      </c>
      <c r="K77" s="98">
        <v>0</v>
      </c>
      <c r="L77" s="98">
        <v>0</v>
      </c>
      <c r="M77" s="98">
        <v>0</v>
      </c>
      <c r="N77" s="99">
        <v>0</v>
      </c>
      <c r="O77" s="99">
        <f>SUM(C77:I77)</f>
        <v>0</v>
      </c>
      <c r="P77" s="100">
        <f t="shared" ref="P77" si="38">SUM(I77:N77)</f>
        <v>0</v>
      </c>
      <c r="Q77" s="99">
        <f t="shared" ref="Q77" si="39">+P77+O77</f>
        <v>0</v>
      </c>
      <c r="R77" s="99">
        <v>0</v>
      </c>
      <c r="S77" s="99">
        <v>0</v>
      </c>
      <c r="T77" s="99">
        <f t="shared" ref="T77:T91" si="40">+S77+R77</f>
        <v>0</v>
      </c>
    </row>
    <row r="78" spans="1:20" ht="24" hidden="1" customHeight="1" outlineLevel="1" x14ac:dyDescent="0.2">
      <c r="A78" s="824"/>
      <c r="B78" s="492" t="s">
        <v>670</v>
      </c>
      <c r="C78" s="99">
        <v>2</v>
      </c>
      <c r="D78" s="100">
        <v>0</v>
      </c>
      <c r="E78" s="100">
        <v>0</v>
      </c>
      <c r="F78" s="100">
        <v>0</v>
      </c>
      <c r="G78" s="100">
        <v>0</v>
      </c>
      <c r="H78" s="100">
        <v>0</v>
      </c>
      <c r="I78" s="99">
        <v>3</v>
      </c>
      <c r="J78" s="100">
        <v>0</v>
      </c>
      <c r="K78" s="100">
        <v>0</v>
      </c>
      <c r="L78" s="100">
        <v>0</v>
      </c>
      <c r="M78" s="100">
        <v>0</v>
      </c>
      <c r="N78" s="99">
        <v>0</v>
      </c>
      <c r="O78" s="99">
        <f t="shared" ref="O78" si="41">SUM(C78:H78)</f>
        <v>2</v>
      </c>
      <c r="P78" s="100">
        <f t="shared" ref="P78:P91" si="42">SUM(I78:N78)</f>
        <v>3</v>
      </c>
      <c r="Q78" s="99">
        <f t="shared" ref="Q78:Q91" si="43">+P78+O78</f>
        <v>5</v>
      </c>
      <c r="R78" s="99">
        <v>0</v>
      </c>
      <c r="S78" s="99">
        <v>0</v>
      </c>
      <c r="T78" s="99">
        <f t="shared" si="40"/>
        <v>0</v>
      </c>
    </row>
    <row r="79" spans="1:20" ht="24" hidden="1" customHeight="1" outlineLevel="1" x14ac:dyDescent="0.2">
      <c r="A79" s="824" t="s">
        <v>671</v>
      </c>
      <c r="B79" s="492" t="s">
        <v>672</v>
      </c>
      <c r="C79" s="97">
        <v>0</v>
      </c>
      <c r="D79" s="97">
        <v>0</v>
      </c>
      <c r="E79" s="97">
        <v>0</v>
      </c>
      <c r="F79" s="97">
        <v>0</v>
      </c>
      <c r="G79" s="97">
        <v>0</v>
      </c>
      <c r="H79" s="99">
        <v>0</v>
      </c>
      <c r="I79" s="97">
        <v>0</v>
      </c>
      <c r="J79" s="98">
        <v>0</v>
      </c>
      <c r="K79" s="97">
        <v>0</v>
      </c>
      <c r="L79" s="97">
        <v>0</v>
      </c>
      <c r="M79" s="97">
        <v>0</v>
      </c>
      <c r="N79" s="99">
        <v>0</v>
      </c>
      <c r="O79" s="99">
        <f>SUM(C79:N79)</f>
        <v>0</v>
      </c>
      <c r="P79" s="100">
        <f t="shared" si="42"/>
        <v>0</v>
      </c>
      <c r="Q79" s="99">
        <f t="shared" si="43"/>
        <v>0</v>
      </c>
      <c r="R79" s="99">
        <v>0</v>
      </c>
      <c r="S79" s="99">
        <v>0</v>
      </c>
      <c r="T79" s="99">
        <f t="shared" si="40"/>
        <v>0</v>
      </c>
    </row>
    <row r="80" spans="1:20" ht="24" hidden="1" customHeight="1" outlineLevel="1" x14ac:dyDescent="0.2">
      <c r="A80" s="824"/>
      <c r="B80" s="492" t="s">
        <v>673</v>
      </c>
      <c r="C80" s="100">
        <v>0</v>
      </c>
      <c r="D80" s="100">
        <v>0</v>
      </c>
      <c r="E80" s="100">
        <v>0</v>
      </c>
      <c r="F80" s="100">
        <v>0</v>
      </c>
      <c r="G80" s="100">
        <v>0</v>
      </c>
      <c r="H80" s="100">
        <v>0</v>
      </c>
      <c r="I80" s="99">
        <v>0</v>
      </c>
      <c r="J80" s="100">
        <v>0</v>
      </c>
      <c r="K80" s="99">
        <v>0</v>
      </c>
      <c r="L80" s="100">
        <v>0</v>
      </c>
      <c r="M80" s="100">
        <v>0</v>
      </c>
      <c r="N80" s="99">
        <v>0</v>
      </c>
      <c r="O80" s="99">
        <f>SUM(C80:N80)</f>
        <v>0</v>
      </c>
      <c r="P80" s="100">
        <f t="shared" si="42"/>
        <v>0</v>
      </c>
      <c r="Q80" s="99">
        <f t="shared" si="43"/>
        <v>0</v>
      </c>
      <c r="R80" s="99">
        <v>0</v>
      </c>
      <c r="S80" s="99">
        <v>0</v>
      </c>
      <c r="T80" s="99">
        <f t="shared" si="40"/>
        <v>0</v>
      </c>
    </row>
    <row r="81" spans="1:20" ht="24" hidden="1" customHeight="1" outlineLevel="1" x14ac:dyDescent="0.2">
      <c r="A81" s="492" t="s">
        <v>674</v>
      </c>
      <c r="B81" s="492" t="s">
        <v>675</v>
      </c>
      <c r="C81" s="97">
        <v>0</v>
      </c>
      <c r="D81" s="98">
        <v>0</v>
      </c>
      <c r="E81" s="98">
        <v>0</v>
      </c>
      <c r="F81" s="98">
        <v>0</v>
      </c>
      <c r="G81" s="98">
        <v>0</v>
      </c>
      <c r="H81" s="99">
        <v>0</v>
      </c>
      <c r="I81" s="97">
        <v>0</v>
      </c>
      <c r="J81" s="98">
        <v>0</v>
      </c>
      <c r="K81" s="98">
        <v>0</v>
      </c>
      <c r="L81" s="97">
        <v>0</v>
      </c>
      <c r="M81" s="98">
        <v>0</v>
      </c>
      <c r="N81" s="99">
        <v>0</v>
      </c>
      <c r="O81" s="99">
        <f>SUM(C81:L81)</f>
        <v>0</v>
      </c>
      <c r="P81" s="100">
        <f t="shared" si="42"/>
        <v>0</v>
      </c>
      <c r="Q81" s="99">
        <f t="shared" si="43"/>
        <v>0</v>
      </c>
      <c r="R81" s="99">
        <v>0</v>
      </c>
      <c r="S81" s="99">
        <v>0</v>
      </c>
      <c r="T81" s="99">
        <f t="shared" si="40"/>
        <v>0</v>
      </c>
    </row>
    <row r="82" spans="1:20" ht="24" hidden="1" customHeight="1" outlineLevel="1" x14ac:dyDescent="0.2">
      <c r="A82" s="492" t="s">
        <v>676</v>
      </c>
      <c r="B82" s="492" t="s">
        <v>677</v>
      </c>
      <c r="C82" s="100">
        <v>0</v>
      </c>
      <c r="D82" s="100">
        <v>0</v>
      </c>
      <c r="E82" s="100">
        <v>0</v>
      </c>
      <c r="F82" s="100">
        <v>0</v>
      </c>
      <c r="G82" s="100">
        <v>0</v>
      </c>
      <c r="H82" s="100">
        <v>0</v>
      </c>
      <c r="I82" s="100">
        <v>0</v>
      </c>
      <c r="J82" s="100">
        <v>0</v>
      </c>
      <c r="K82" s="100">
        <v>0</v>
      </c>
      <c r="L82" s="100">
        <v>0</v>
      </c>
      <c r="M82" s="100">
        <v>0</v>
      </c>
      <c r="N82" s="100">
        <v>0</v>
      </c>
      <c r="O82" s="99">
        <f t="shared" ref="O82:O90" si="44">SUM(C82:N82)</f>
        <v>0</v>
      </c>
      <c r="P82" s="100">
        <f t="shared" si="42"/>
        <v>0</v>
      </c>
      <c r="Q82" s="99">
        <f t="shared" si="43"/>
        <v>0</v>
      </c>
      <c r="R82" s="99">
        <v>0</v>
      </c>
      <c r="S82" s="99">
        <v>0</v>
      </c>
      <c r="T82" s="99">
        <f t="shared" si="40"/>
        <v>0</v>
      </c>
    </row>
    <row r="83" spans="1:20" ht="24" hidden="1" customHeight="1" outlineLevel="1" x14ac:dyDescent="0.2">
      <c r="A83" s="492" t="s">
        <v>678</v>
      </c>
      <c r="B83" s="492" t="s">
        <v>679</v>
      </c>
      <c r="C83" s="97">
        <v>0</v>
      </c>
      <c r="D83" s="98">
        <v>0</v>
      </c>
      <c r="E83" s="98">
        <v>0</v>
      </c>
      <c r="F83" s="98">
        <v>0</v>
      </c>
      <c r="G83" s="98">
        <v>0</v>
      </c>
      <c r="H83" s="99">
        <v>0</v>
      </c>
      <c r="I83" s="97">
        <v>0</v>
      </c>
      <c r="J83" s="98">
        <v>0</v>
      </c>
      <c r="K83" s="98">
        <v>0</v>
      </c>
      <c r="L83" s="98">
        <v>0</v>
      </c>
      <c r="M83" s="98">
        <v>0</v>
      </c>
      <c r="N83" s="99">
        <v>0</v>
      </c>
      <c r="O83" s="99">
        <f t="shared" si="44"/>
        <v>0</v>
      </c>
      <c r="P83" s="100">
        <f t="shared" si="42"/>
        <v>0</v>
      </c>
      <c r="Q83" s="99">
        <f t="shared" si="43"/>
        <v>0</v>
      </c>
      <c r="R83" s="99">
        <v>0</v>
      </c>
      <c r="S83" s="99">
        <v>0</v>
      </c>
      <c r="T83" s="99">
        <f t="shared" si="40"/>
        <v>0</v>
      </c>
    </row>
    <row r="84" spans="1:20" ht="24" hidden="1" customHeight="1" outlineLevel="1" x14ac:dyDescent="0.2">
      <c r="A84" s="824" t="s">
        <v>680</v>
      </c>
      <c r="B84" s="492" t="s">
        <v>681</v>
      </c>
      <c r="C84" s="100">
        <v>0</v>
      </c>
      <c r="D84" s="100">
        <v>0</v>
      </c>
      <c r="E84" s="100">
        <v>0</v>
      </c>
      <c r="F84" s="100">
        <v>0</v>
      </c>
      <c r="G84" s="100">
        <v>0</v>
      </c>
      <c r="H84" s="100">
        <v>0</v>
      </c>
      <c r="I84" s="99">
        <v>0</v>
      </c>
      <c r="J84" s="100">
        <v>0</v>
      </c>
      <c r="K84" s="100">
        <v>0</v>
      </c>
      <c r="L84" s="100">
        <v>0</v>
      </c>
      <c r="M84" s="100">
        <v>0</v>
      </c>
      <c r="N84" s="100">
        <v>0</v>
      </c>
      <c r="O84" s="99">
        <f t="shared" si="44"/>
        <v>0</v>
      </c>
      <c r="P84" s="100">
        <f t="shared" si="42"/>
        <v>0</v>
      </c>
      <c r="Q84" s="99">
        <f t="shared" si="43"/>
        <v>0</v>
      </c>
      <c r="R84" s="99">
        <v>0</v>
      </c>
      <c r="S84" s="99">
        <v>0</v>
      </c>
      <c r="T84" s="99">
        <f t="shared" si="40"/>
        <v>0</v>
      </c>
    </row>
    <row r="85" spans="1:20" ht="24" hidden="1" customHeight="1" outlineLevel="1" x14ac:dyDescent="0.2">
      <c r="A85" s="824"/>
      <c r="B85" s="492" t="s">
        <v>682</v>
      </c>
      <c r="C85" s="98">
        <v>2</v>
      </c>
      <c r="D85" s="98">
        <v>0</v>
      </c>
      <c r="E85" s="98">
        <v>0</v>
      </c>
      <c r="F85" s="98">
        <v>0</v>
      </c>
      <c r="G85" s="98">
        <v>0</v>
      </c>
      <c r="H85" s="98">
        <v>0</v>
      </c>
      <c r="I85" s="97">
        <v>0</v>
      </c>
      <c r="J85" s="98">
        <v>0</v>
      </c>
      <c r="K85" s="98">
        <v>0</v>
      </c>
      <c r="L85" s="98">
        <v>0</v>
      </c>
      <c r="M85" s="98">
        <v>0</v>
      </c>
      <c r="N85" s="99">
        <v>0</v>
      </c>
      <c r="O85" s="99">
        <f t="shared" si="44"/>
        <v>2</v>
      </c>
      <c r="P85" s="100">
        <f t="shared" si="42"/>
        <v>0</v>
      </c>
      <c r="Q85" s="99">
        <f t="shared" si="43"/>
        <v>2</v>
      </c>
      <c r="R85" s="99">
        <v>0</v>
      </c>
      <c r="S85" s="99">
        <v>0</v>
      </c>
      <c r="T85" s="99">
        <f t="shared" si="40"/>
        <v>0</v>
      </c>
    </row>
    <row r="86" spans="1:20" ht="24" hidden="1" customHeight="1" outlineLevel="1" x14ac:dyDescent="0.2">
      <c r="A86" s="824"/>
      <c r="B86" s="492" t="s">
        <v>683</v>
      </c>
      <c r="C86" s="99">
        <v>0</v>
      </c>
      <c r="D86" s="100">
        <v>0</v>
      </c>
      <c r="E86" s="100">
        <v>0</v>
      </c>
      <c r="F86" s="100">
        <v>0</v>
      </c>
      <c r="G86" s="99">
        <v>0</v>
      </c>
      <c r="H86" s="99">
        <v>0</v>
      </c>
      <c r="I86" s="99">
        <v>0</v>
      </c>
      <c r="J86" s="100">
        <v>0</v>
      </c>
      <c r="K86" s="100">
        <v>0</v>
      </c>
      <c r="L86" s="100">
        <v>0</v>
      </c>
      <c r="M86" s="100">
        <v>0</v>
      </c>
      <c r="N86" s="100">
        <v>0</v>
      </c>
      <c r="O86" s="99">
        <f t="shared" si="44"/>
        <v>0</v>
      </c>
      <c r="P86" s="100">
        <f t="shared" si="42"/>
        <v>0</v>
      </c>
      <c r="Q86" s="99">
        <f t="shared" si="43"/>
        <v>0</v>
      </c>
      <c r="R86" s="99">
        <v>0</v>
      </c>
      <c r="S86" s="99">
        <v>0</v>
      </c>
      <c r="T86" s="99">
        <f t="shared" si="40"/>
        <v>0</v>
      </c>
    </row>
    <row r="87" spans="1:20" ht="24" hidden="1" customHeight="1" outlineLevel="1" x14ac:dyDescent="0.2">
      <c r="A87" s="824"/>
      <c r="B87" s="492" t="s">
        <v>684</v>
      </c>
      <c r="C87" s="98">
        <v>0</v>
      </c>
      <c r="D87" s="98">
        <v>0</v>
      </c>
      <c r="E87" s="98">
        <v>0</v>
      </c>
      <c r="F87" s="98">
        <v>0</v>
      </c>
      <c r="G87" s="98">
        <v>0</v>
      </c>
      <c r="H87" s="98">
        <v>0</v>
      </c>
      <c r="I87" s="98">
        <v>0</v>
      </c>
      <c r="J87" s="98">
        <v>0</v>
      </c>
      <c r="K87" s="98">
        <v>0</v>
      </c>
      <c r="L87" s="98">
        <v>0</v>
      </c>
      <c r="M87" s="98">
        <v>0</v>
      </c>
      <c r="N87" s="98">
        <v>0</v>
      </c>
      <c r="O87" s="99">
        <f t="shared" si="44"/>
        <v>0</v>
      </c>
      <c r="P87" s="100">
        <f t="shared" si="42"/>
        <v>0</v>
      </c>
      <c r="Q87" s="99">
        <f t="shared" si="43"/>
        <v>0</v>
      </c>
      <c r="R87" s="99">
        <v>0</v>
      </c>
      <c r="S87" s="99">
        <v>0</v>
      </c>
      <c r="T87" s="99">
        <f t="shared" si="40"/>
        <v>0</v>
      </c>
    </row>
    <row r="88" spans="1:20" ht="24" hidden="1" customHeight="1" outlineLevel="1" x14ac:dyDescent="0.2">
      <c r="A88" s="824"/>
      <c r="B88" s="492" t="s">
        <v>685</v>
      </c>
      <c r="C88" s="100">
        <v>0</v>
      </c>
      <c r="D88" s="100">
        <v>0</v>
      </c>
      <c r="E88" s="100">
        <v>0</v>
      </c>
      <c r="F88" s="100">
        <v>0</v>
      </c>
      <c r="G88" s="100">
        <v>0</v>
      </c>
      <c r="H88" s="100">
        <v>0</v>
      </c>
      <c r="I88" s="100">
        <v>0</v>
      </c>
      <c r="J88" s="100">
        <v>0</v>
      </c>
      <c r="K88" s="100">
        <v>0</v>
      </c>
      <c r="L88" s="100">
        <v>0</v>
      </c>
      <c r="M88" s="100">
        <v>0</v>
      </c>
      <c r="N88" s="100">
        <v>0</v>
      </c>
      <c r="O88" s="99">
        <f t="shared" si="44"/>
        <v>0</v>
      </c>
      <c r="P88" s="100">
        <f t="shared" si="42"/>
        <v>0</v>
      </c>
      <c r="Q88" s="99">
        <f t="shared" si="43"/>
        <v>0</v>
      </c>
      <c r="R88" s="99">
        <v>0</v>
      </c>
      <c r="S88" s="99">
        <v>0</v>
      </c>
      <c r="T88" s="99">
        <f t="shared" si="40"/>
        <v>0</v>
      </c>
    </row>
    <row r="89" spans="1:20" ht="24" hidden="1" customHeight="1" outlineLevel="1" x14ac:dyDescent="0.2">
      <c r="A89" s="824"/>
      <c r="B89" s="492" t="s">
        <v>686</v>
      </c>
      <c r="C89" s="98">
        <v>0</v>
      </c>
      <c r="D89" s="98">
        <v>0</v>
      </c>
      <c r="E89" s="98">
        <v>0</v>
      </c>
      <c r="F89" s="98">
        <v>0</v>
      </c>
      <c r="G89" s="98">
        <v>0</v>
      </c>
      <c r="H89" s="98">
        <v>0</v>
      </c>
      <c r="I89" s="98">
        <v>0</v>
      </c>
      <c r="J89" s="98">
        <v>0</v>
      </c>
      <c r="K89" s="98">
        <v>0</v>
      </c>
      <c r="L89" s="98">
        <v>0</v>
      </c>
      <c r="M89" s="98">
        <v>0</v>
      </c>
      <c r="N89" s="98">
        <v>0</v>
      </c>
      <c r="O89" s="99">
        <f t="shared" si="44"/>
        <v>0</v>
      </c>
      <c r="P89" s="100">
        <f t="shared" si="42"/>
        <v>0</v>
      </c>
      <c r="Q89" s="99">
        <f t="shared" si="43"/>
        <v>0</v>
      </c>
      <c r="R89" s="99">
        <v>0</v>
      </c>
      <c r="S89" s="99">
        <v>0</v>
      </c>
      <c r="T89" s="99">
        <f t="shared" si="40"/>
        <v>0</v>
      </c>
    </row>
    <row r="90" spans="1:20" ht="24" hidden="1" customHeight="1" outlineLevel="1" x14ac:dyDescent="0.2">
      <c r="A90" s="824"/>
      <c r="B90" s="492" t="s">
        <v>687</v>
      </c>
      <c r="C90" s="100">
        <v>0</v>
      </c>
      <c r="D90" s="100">
        <v>0</v>
      </c>
      <c r="E90" s="100">
        <v>0</v>
      </c>
      <c r="F90" s="100">
        <v>0</v>
      </c>
      <c r="G90" s="100">
        <v>0</v>
      </c>
      <c r="H90" s="100">
        <v>0</v>
      </c>
      <c r="I90" s="100">
        <v>0</v>
      </c>
      <c r="J90" s="100">
        <v>0</v>
      </c>
      <c r="K90" s="100">
        <v>0</v>
      </c>
      <c r="L90" s="100">
        <v>0</v>
      </c>
      <c r="M90" s="100">
        <v>0</v>
      </c>
      <c r="N90" s="100">
        <v>0</v>
      </c>
      <c r="O90" s="99">
        <f t="shared" si="44"/>
        <v>0</v>
      </c>
      <c r="P90" s="100">
        <f t="shared" si="42"/>
        <v>0</v>
      </c>
      <c r="Q90" s="99">
        <f t="shared" si="43"/>
        <v>0</v>
      </c>
      <c r="R90" s="99">
        <v>0</v>
      </c>
      <c r="S90" s="99">
        <v>0</v>
      </c>
      <c r="T90" s="99">
        <f t="shared" si="40"/>
        <v>0</v>
      </c>
    </row>
    <row r="91" spans="1:20" ht="24" hidden="1" customHeight="1" outlineLevel="1" x14ac:dyDescent="0.2">
      <c r="A91" s="824"/>
      <c r="B91" s="492" t="s">
        <v>688</v>
      </c>
      <c r="C91" s="97">
        <v>0</v>
      </c>
      <c r="D91" s="98">
        <v>0</v>
      </c>
      <c r="E91" s="98">
        <v>0</v>
      </c>
      <c r="F91" s="98">
        <v>0</v>
      </c>
      <c r="G91" s="97">
        <v>0</v>
      </c>
      <c r="H91" s="99">
        <v>0</v>
      </c>
      <c r="I91" s="97">
        <v>0</v>
      </c>
      <c r="J91" s="98">
        <v>0</v>
      </c>
      <c r="K91" s="97">
        <v>0</v>
      </c>
      <c r="L91" s="97">
        <v>0</v>
      </c>
      <c r="M91" s="98">
        <v>0</v>
      </c>
      <c r="N91" s="99">
        <v>0</v>
      </c>
      <c r="O91" s="99">
        <f>SUM(C91:I91)</f>
        <v>0</v>
      </c>
      <c r="P91" s="100">
        <f t="shared" si="42"/>
        <v>0</v>
      </c>
      <c r="Q91" s="99">
        <f t="shared" si="43"/>
        <v>0</v>
      </c>
      <c r="R91" s="99">
        <v>0</v>
      </c>
      <c r="S91" s="99">
        <v>0</v>
      </c>
      <c r="T91" s="99">
        <f t="shared" si="40"/>
        <v>0</v>
      </c>
    </row>
    <row r="92" spans="1:20" ht="18" customHeight="1" collapsed="1" x14ac:dyDescent="0.2">
      <c r="A92" s="825" t="s">
        <v>689</v>
      </c>
      <c r="B92" s="825"/>
      <c r="C92" s="101">
        <f>SUM(C93:C104)</f>
        <v>2</v>
      </c>
      <c r="D92" s="101">
        <f t="shared" ref="D92:T92" si="45">SUM(D93:D104)</f>
        <v>0</v>
      </c>
      <c r="E92" s="101">
        <f t="shared" si="45"/>
        <v>0</v>
      </c>
      <c r="F92" s="101">
        <f t="shared" si="45"/>
        <v>0</v>
      </c>
      <c r="G92" s="101">
        <f t="shared" si="45"/>
        <v>0</v>
      </c>
      <c r="H92" s="101">
        <f t="shared" si="45"/>
        <v>0</v>
      </c>
      <c r="I92" s="101">
        <f t="shared" si="45"/>
        <v>0</v>
      </c>
      <c r="J92" s="101">
        <f t="shared" si="45"/>
        <v>0</v>
      </c>
      <c r="K92" s="101">
        <f t="shared" si="45"/>
        <v>0</v>
      </c>
      <c r="L92" s="101">
        <f t="shared" si="45"/>
        <v>0</v>
      </c>
      <c r="M92" s="101">
        <f t="shared" si="45"/>
        <v>0</v>
      </c>
      <c r="N92" s="101">
        <f t="shared" si="45"/>
        <v>0</v>
      </c>
      <c r="O92" s="101">
        <f t="shared" si="45"/>
        <v>2</v>
      </c>
      <c r="P92" s="101">
        <f t="shared" si="45"/>
        <v>0</v>
      </c>
      <c r="Q92" s="102">
        <f t="shared" si="45"/>
        <v>2</v>
      </c>
      <c r="R92" s="101">
        <f t="shared" si="45"/>
        <v>0</v>
      </c>
      <c r="S92" s="101">
        <f t="shared" si="45"/>
        <v>0</v>
      </c>
      <c r="T92" s="102">
        <f t="shared" si="45"/>
        <v>0</v>
      </c>
    </row>
    <row r="93" spans="1:20" ht="24" hidden="1" customHeight="1" outlineLevel="1" x14ac:dyDescent="0.2">
      <c r="A93" s="492" t="s">
        <v>690</v>
      </c>
      <c r="B93" s="492" t="s">
        <v>691</v>
      </c>
      <c r="C93" s="100">
        <v>0</v>
      </c>
      <c r="D93" s="100">
        <v>0</v>
      </c>
      <c r="E93" s="100">
        <v>0</v>
      </c>
      <c r="F93" s="99">
        <v>0</v>
      </c>
      <c r="G93" s="99">
        <v>0</v>
      </c>
      <c r="H93" s="99">
        <v>0</v>
      </c>
      <c r="I93" s="99">
        <v>0</v>
      </c>
      <c r="J93" s="100">
        <v>0</v>
      </c>
      <c r="K93" s="100">
        <v>0</v>
      </c>
      <c r="L93" s="100">
        <v>0</v>
      </c>
      <c r="M93" s="100">
        <v>0</v>
      </c>
      <c r="N93" s="100">
        <v>0</v>
      </c>
      <c r="O93" s="100">
        <f>SUM(C93:N93)</f>
        <v>0</v>
      </c>
      <c r="P93" s="100">
        <f t="shared" ref="P93" si="46">SUM(I93:N93)</f>
        <v>0</v>
      </c>
      <c r="Q93" s="99">
        <f t="shared" ref="Q93" si="47">+P93+O93</f>
        <v>0</v>
      </c>
      <c r="R93" s="99">
        <v>0</v>
      </c>
      <c r="S93" s="99">
        <v>0</v>
      </c>
      <c r="T93" s="99">
        <f t="shared" ref="T93:T104" si="48">+S93+R93</f>
        <v>0</v>
      </c>
    </row>
    <row r="94" spans="1:20" ht="24" hidden="1" customHeight="1" outlineLevel="1" x14ac:dyDescent="0.2">
      <c r="A94" s="492" t="s">
        <v>692</v>
      </c>
      <c r="B94" s="492" t="s">
        <v>693</v>
      </c>
      <c r="C94" s="97">
        <v>0</v>
      </c>
      <c r="D94" s="98">
        <v>0</v>
      </c>
      <c r="E94" s="97">
        <v>0</v>
      </c>
      <c r="F94" s="98">
        <v>0</v>
      </c>
      <c r="G94" s="98">
        <v>0</v>
      </c>
      <c r="H94" s="99">
        <v>0</v>
      </c>
      <c r="I94" s="97">
        <v>0</v>
      </c>
      <c r="J94" s="98">
        <v>0</v>
      </c>
      <c r="K94" s="98">
        <v>0</v>
      </c>
      <c r="L94" s="98">
        <v>0</v>
      </c>
      <c r="M94" s="98">
        <v>0</v>
      </c>
      <c r="N94" s="99">
        <v>0</v>
      </c>
      <c r="O94" s="100">
        <f>SUM(C94:I94)</f>
        <v>0</v>
      </c>
      <c r="P94" s="100">
        <f t="shared" ref="P94:P104" si="49">SUM(I94:N94)</f>
        <v>0</v>
      </c>
      <c r="Q94" s="99">
        <f t="shared" ref="Q94:Q104" si="50">+P94+O94</f>
        <v>0</v>
      </c>
      <c r="R94" s="99">
        <v>0</v>
      </c>
      <c r="S94" s="99">
        <v>0</v>
      </c>
      <c r="T94" s="99">
        <f t="shared" si="48"/>
        <v>0</v>
      </c>
    </row>
    <row r="95" spans="1:20" ht="24" hidden="1" customHeight="1" outlineLevel="1" x14ac:dyDescent="0.2">
      <c r="A95" s="492" t="s">
        <v>694</v>
      </c>
      <c r="B95" s="492" t="s">
        <v>695</v>
      </c>
      <c r="C95" s="99">
        <v>2</v>
      </c>
      <c r="D95" s="100">
        <v>0</v>
      </c>
      <c r="E95" s="100">
        <v>0</v>
      </c>
      <c r="F95" s="100">
        <v>0</v>
      </c>
      <c r="G95" s="100">
        <v>0</v>
      </c>
      <c r="H95" s="99">
        <v>0</v>
      </c>
      <c r="I95" s="99">
        <v>0</v>
      </c>
      <c r="J95" s="100">
        <v>0</v>
      </c>
      <c r="K95" s="100">
        <v>0</v>
      </c>
      <c r="L95" s="99">
        <v>0</v>
      </c>
      <c r="M95" s="100">
        <v>0</v>
      </c>
      <c r="N95" s="99">
        <v>0</v>
      </c>
      <c r="O95" s="100">
        <f t="shared" ref="O95:O103" si="51">SUM(C95:N95)</f>
        <v>2</v>
      </c>
      <c r="P95" s="100">
        <f t="shared" si="49"/>
        <v>0</v>
      </c>
      <c r="Q95" s="99">
        <f t="shared" si="50"/>
        <v>2</v>
      </c>
      <c r="R95" s="99">
        <v>0</v>
      </c>
      <c r="S95" s="99">
        <v>0</v>
      </c>
      <c r="T95" s="99">
        <f t="shared" si="48"/>
        <v>0</v>
      </c>
    </row>
    <row r="96" spans="1:20" ht="24" hidden="1" customHeight="1" outlineLevel="1" x14ac:dyDescent="0.2">
      <c r="A96" s="824" t="s">
        <v>696</v>
      </c>
      <c r="B96" s="492" t="s">
        <v>697</v>
      </c>
      <c r="C96" s="97">
        <v>0</v>
      </c>
      <c r="D96" s="98">
        <v>0</v>
      </c>
      <c r="E96" s="98">
        <v>0</v>
      </c>
      <c r="F96" s="98">
        <v>0</v>
      </c>
      <c r="G96" s="98">
        <v>0</v>
      </c>
      <c r="H96" s="99">
        <v>0</v>
      </c>
      <c r="I96" s="97">
        <v>0</v>
      </c>
      <c r="J96" s="98">
        <v>0</v>
      </c>
      <c r="K96" s="98">
        <v>0</v>
      </c>
      <c r="L96" s="98">
        <v>0</v>
      </c>
      <c r="M96" s="98">
        <v>0</v>
      </c>
      <c r="N96" s="98">
        <v>0</v>
      </c>
      <c r="O96" s="100">
        <f t="shared" si="51"/>
        <v>0</v>
      </c>
      <c r="P96" s="100">
        <f t="shared" si="49"/>
        <v>0</v>
      </c>
      <c r="Q96" s="99">
        <f t="shared" si="50"/>
        <v>0</v>
      </c>
      <c r="R96" s="99">
        <v>0</v>
      </c>
      <c r="S96" s="99">
        <v>0</v>
      </c>
      <c r="T96" s="99">
        <f t="shared" si="48"/>
        <v>0</v>
      </c>
    </row>
    <row r="97" spans="1:20" ht="24" hidden="1" customHeight="1" outlineLevel="1" x14ac:dyDescent="0.2">
      <c r="A97" s="824"/>
      <c r="B97" s="492" t="s">
        <v>698</v>
      </c>
      <c r="C97" s="100">
        <v>0</v>
      </c>
      <c r="D97" s="100">
        <v>0</v>
      </c>
      <c r="E97" s="100">
        <v>0</v>
      </c>
      <c r="F97" s="100">
        <v>0</v>
      </c>
      <c r="G97" s="100">
        <v>0</v>
      </c>
      <c r="H97" s="99">
        <v>0</v>
      </c>
      <c r="I97" s="99">
        <v>0</v>
      </c>
      <c r="J97" s="100">
        <v>0</v>
      </c>
      <c r="K97" s="99">
        <v>0</v>
      </c>
      <c r="L97" s="99">
        <v>0</v>
      </c>
      <c r="M97" s="100">
        <v>0</v>
      </c>
      <c r="N97" s="99">
        <v>0</v>
      </c>
      <c r="O97" s="100">
        <f t="shared" si="51"/>
        <v>0</v>
      </c>
      <c r="P97" s="100">
        <f t="shared" si="49"/>
        <v>0</v>
      </c>
      <c r="Q97" s="99">
        <f t="shared" si="50"/>
        <v>0</v>
      </c>
      <c r="R97" s="99">
        <v>0</v>
      </c>
      <c r="S97" s="99">
        <v>0</v>
      </c>
      <c r="T97" s="99">
        <f t="shared" si="48"/>
        <v>0</v>
      </c>
    </row>
    <row r="98" spans="1:20" ht="24" hidden="1" customHeight="1" outlineLevel="1" x14ac:dyDescent="0.2">
      <c r="A98" s="824" t="s">
        <v>699</v>
      </c>
      <c r="B98" s="492" t="s">
        <v>700</v>
      </c>
      <c r="C98" s="97">
        <v>0</v>
      </c>
      <c r="D98" s="98">
        <v>0</v>
      </c>
      <c r="E98" s="98">
        <v>0</v>
      </c>
      <c r="F98" s="98">
        <v>0</v>
      </c>
      <c r="G98" s="98">
        <v>0</v>
      </c>
      <c r="H98" s="99">
        <v>0</v>
      </c>
      <c r="I98" s="97">
        <v>0</v>
      </c>
      <c r="J98" s="98">
        <v>0</v>
      </c>
      <c r="K98" s="98">
        <v>0</v>
      </c>
      <c r="L98" s="98">
        <v>0</v>
      </c>
      <c r="M98" s="98">
        <v>0</v>
      </c>
      <c r="N98" s="99">
        <v>0</v>
      </c>
      <c r="O98" s="100">
        <f t="shared" si="51"/>
        <v>0</v>
      </c>
      <c r="P98" s="100">
        <f t="shared" si="49"/>
        <v>0</v>
      </c>
      <c r="Q98" s="99">
        <f t="shared" si="50"/>
        <v>0</v>
      </c>
      <c r="R98" s="99">
        <v>0</v>
      </c>
      <c r="S98" s="99">
        <v>0</v>
      </c>
      <c r="T98" s="99">
        <f t="shared" si="48"/>
        <v>0</v>
      </c>
    </row>
    <row r="99" spans="1:20" ht="24" hidden="1" customHeight="1" outlineLevel="1" x14ac:dyDescent="0.2">
      <c r="A99" s="824"/>
      <c r="B99" s="492" t="s">
        <v>701</v>
      </c>
      <c r="C99" s="100">
        <v>0</v>
      </c>
      <c r="D99" s="100">
        <v>0</v>
      </c>
      <c r="E99" s="100">
        <v>0</v>
      </c>
      <c r="F99" s="99">
        <v>0</v>
      </c>
      <c r="G99" s="100">
        <v>0</v>
      </c>
      <c r="H99" s="99">
        <v>0</v>
      </c>
      <c r="I99" s="99">
        <v>0</v>
      </c>
      <c r="J99" s="100">
        <v>0</v>
      </c>
      <c r="K99" s="100">
        <v>0</v>
      </c>
      <c r="L99" s="100">
        <v>0</v>
      </c>
      <c r="M99" s="100">
        <v>0</v>
      </c>
      <c r="N99" s="99">
        <v>0</v>
      </c>
      <c r="O99" s="100">
        <f t="shared" si="51"/>
        <v>0</v>
      </c>
      <c r="P99" s="100">
        <f t="shared" si="49"/>
        <v>0</v>
      </c>
      <c r="Q99" s="99">
        <f t="shared" si="50"/>
        <v>0</v>
      </c>
      <c r="R99" s="99">
        <v>0</v>
      </c>
      <c r="S99" s="99">
        <v>0</v>
      </c>
      <c r="T99" s="99">
        <f t="shared" si="48"/>
        <v>0</v>
      </c>
    </row>
    <row r="100" spans="1:20" ht="24" hidden="1" customHeight="1" outlineLevel="1" x14ac:dyDescent="0.2">
      <c r="A100" s="824"/>
      <c r="B100" s="492" t="s">
        <v>702</v>
      </c>
      <c r="C100" s="97">
        <v>0</v>
      </c>
      <c r="D100" s="98">
        <v>0</v>
      </c>
      <c r="E100" s="98">
        <v>0</v>
      </c>
      <c r="F100" s="98">
        <v>0</v>
      </c>
      <c r="G100" s="98">
        <v>0</v>
      </c>
      <c r="H100" s="98">
        <v>0</v>
      </c>
      <c r="I100" s="97">
        <v>0</v>
      </c>
      <c r="J100" s="98">
        <v>0</v>
      </c>
      <c r="K100" s="98">
        <v>0</v>
      </c>
      <c r="L100" s="97">
        <v>0</v>
      </c>
      <c r="M100" s="98">
        <v>0</v>
      </c>
      <c r="N100" s="99">
        <v>0</v>
      </c>
      <c r="O100" s="100">
        <f t="shared" si="51"/>
        <v>0</v>
      </c>
      <c r="P100" s="100">
        <f t="shared" si="49"/>
        <v>0</v>
      </c>
      <c r="Q100" s="99">
        <f t="shared" si="50"/>
        <v>0</v>
      </c>
      <c r="R100" s="99">
        <v>0</v>
      </c>
      <c r="S100" s="99">
        <v>0</v>
      </c>
      <c r="T100" s="99">
        <f t="shared" si="48"/>
        <v>0</v>
      </c>
    </row>
    <row r="101" spans="1:20" ht="24" hidden="1" customHeight="1" outlineLevel="1" x14ac:dyDescent="0.2">
      <c r="A101" s="824"/>
      <c r="B101" s="492" t="s">
        <v>703</v>
      </c>
      <c r="C101" s="100">
        <v>0</v>
      </c>
      <c r="D101" s="100">
        <v>0</v>
      </c>
      <c r="E101" s="100">
        <v>0</v>
      </c>
      <c r="F101" s="100">
        <v>0</v>
      </c>
      <c r="G101" s="100">
        <v>0</v>
      </c>
      <c r="H101" s="100">
        <v>0</v>
      </c>
      <c r="I101" s="100">
        <v>0</v>
      </c>
      <c r="J101" s="100">
        <v>0</v>
      </c>
      <c r="K101" s="100">
        <v>0</v>
      </c>
      <c r="L101" s="100">
        <v>0</v>
      </c>
      <c r="M101" s="100">
        <v>0</v>
      </c>
      <c r="N101" s="100">
        <v>0</v>
      </c>
      <c r="O101" s="100">
        <f t="shared" si="51"/>
        <v>0</v>
      </c>
      <c r="P101" s="100">
        <f t="shared" si="49"/>
        <v>0</v>
      </c>
      <c r="Q101" s="99">
        <f t="shared" si="50"/>
        <v>0</v>
      </c>
      <c r="R101" s="99">
        <v>0</v>
      </c>
      <c r="S101" s="99">
        <v>0</v>
      </c>
      <c r="T101" s="99">
        <f t="shared" si="48"/>
        <v>0</v>
      </c>
    </row>
    <row r="102" spans="1:20" ht="24" hidden="1" customHeight="1" outlineLevel="1" x14ac:dyDescent="0.2">
      <c r="A102" s="824"/>
      <c r="B102" s="492" t="s">
        <v>704</v>
      </c>
      <c r="C102" s="97">
        <v>0</v>
      </c>
      <c r="D102" s="98">
        <v>0</v>
      </c>
      <c r="E102" s="98">
        <v>0</v>
      </c>
      <c r="F102" s="98">
        <v>0</v>
      </c>
      <c r="G102" s="98">
        <v>0</v>
      </c>
      <c r="H102" s="98">
        <v>0</v>
      </c>
      <c r="I102" s="98">
        <v>0</v>
      </c>
      <c r="J102" s="98">
        <v>0</v>
      </c>
      <c r="K102" s="98">
        <v>0</v>
      </c>
      <c r="L102" s="98">
        <v>0</v>
      </c>
      <c r="M102" s="98">
        <v>0</v>
      </c>
      <c r="N102" s="98">
        <v>0</v>
      </c>
      <c r="O102" s="100">
        <f t="shared" si="51"/>
        <v>0</v>
      </c>
      <c r="P102" s="100">
        <f t="shared" si="49"/>
        <v>0</v>
      </c>
      <c r="Q102" s="99">
        <f t="shared" si="50"/>
        <v>0</v>
      </c>
      <c r="R102" s="99">
        <v>0</v>
      </c>
      <c r="S102" s="99">
        <v>0</v>
      </c>
      <c r="T102" s="99">
        <f t="shared" si="48"/>
        <v>0</v>
      </c>
    </row>
    <row r="103" spans="1:20" ht="24" hidden="1" customHeight="1" outlineLevel="1" x14ac:dyDescent="0.2">
      <c r="A103" s="824"/>
      <c r="B103" s="492" t="s">
        <v>705</v>
      </c>
      <c r="C103" s="100">
        <v>0</v>
      </c>
      <c r="D103" s="100">
        <v>0</v>
      </c>
      <c r="E103" s="100">
        <v>0</v>
      </c>
      <c r="F103" s="100">
        <v>0</v>
      </c>
      <c r="G103" s="100">
        <v>0</v>
      </c>
      <c r="H103" s="100">
        <v>0</v>
      </c>
      <c r="I103" s="100">
        <v>0</v>
      </c>
      <c r="J103" s="100">
        <v>0</v>
      </c>
      <c r="K103" s="100">
        <v>0</v>
      </c>
      <c r="L103" s="100">
        <v>0</v>
      </c>
      <c r="M103" s="100">
        <v>0</v>
      </c>
      <c r="N103" s="100">
        <v>0</v>
      </c>
      <c r="O103" s="100">
        <f t="shared" si="51"/>
        <v>0</v>
      </c>
      <c r="P103" s="100">
        <f t="shared" si="49"/>
        <v>0</v>
      </c>
      <c r="Q103" s="99">
        <f t="shared" si="50"/>
        <v>0</v>
      </c>
      <c r="R103" s="99">
        <v>0</v>
      </c>
      <c r="S103" s="99">
        <v>0</v>
      </c>
      <c r="T103" s="99">
        <f t="shared" si="48"/>
        <v>0</v>
      </c>
    </row>
    <row r="104" spans="1:20" ht="24" hidden="1" customHeight="1" outlineLevel="1" x14ac:dyDescent="0.2">
      <c r="A104" s="824"/>
      <c r="B104" s="492" t="s">
        <v>706</v>
      </c>
      <c r="C104" s="97">
        <v>0</v>
      </c>
      <c r="D104" s="97">
        <v>0</v>
      </c>
      <c r="E104" s="97">
        <v>0</v>
      </c>
      <c r="F104" s="97">
        <v>0</v>
      </c>
      <c r="G104" s="98">
        <v>0</v>
      </c>
      <c r="H104" s="99">
        <v>0</v>
      </c>
      <c r="I104" s="97">
        <v>0</v>
      </c>
      <c r="J104" s="98">
        <v>0</v>
      </c>
      <c r="K104" s="97">
        <v>0</v>
      </c>
      <c r="L104" s="97">
        <v>0</v>
      </c>
      <c r="M104" s="98">
        <v>0</v>
      </c>
      <c r="N104" s="99">
        <v>0</v>
      </c>
      <c r="O104" s="100">
        <f>SUM(C104:J104)</f>
        <v>0</v>
      </c>
      <c r="P104" s="100">
        <f t="shared" si="49"/>
        <v>0</v>
      </c>
      <c r="Q104" s="99">
        <f t="shared" si="50"/>
        <v>0</v>
      </c>
      <c r="R104" s="99">
        <v>0</v>
      </c>
      <c r="S104" s="99">
        <v>0</v>
      </c>
      <c r="T104" s="99">
        <f t="shared" si="48"/>
        <v>0</v>
      </c>
    </row>
    <row r="105" spans="1:20" ht="18" customHeight="1" collapsed="1" x14ac:dyDescent="0.2">
      <c r="A105" s="825" t="s">
        <v>707</v>
      </c>
      <c r="B105" s="825"/>
      <c r="C105" s="101">
        <f>SUM(C106:C116)</f>
        <v>3</v>
      </c>
      <c r="D105" s="101">
        <f t="shared" ref="D105:T105" si="52">SUM(D106:D116)</f>
        <v>0</v>
      </c>
      <c r="E105" s="101">
        <f t="shared" si="52"/>
        <v>0</v>
      </c>
      <c r="F105" s="101">
        <f t="shared" si="52"/>
        <v>0</v>
      </c>
      <c r="G105" s="101">
        <f t="shared" si="52"/>
        <v>0</v>
      </c>
      <c r="H105" s="101">
        <f t="shared" si="52"/>
        <v>2</v>
      </c>
      <c r="I105" s="101">
        <f t="shared" si="52"/>
        <v>0</v>
      </c>
      <c r="J105" s="101">
        <f t="shared" si="52"/>
        <v>0</v>
      </c>
      <c r="K105" s="101">
        <f t="shared" si="52"/>
        <v>0</v>
      </c>
      <c r="L105" s="101">
        <f t="shared" si="52"/>
        <v>0</v>
      </c>
      <c r="M105" s="101">
        <f t="shared" si="52"/>
        <v>0</v>
      </c>
      <c r="N105" s="101">
        <f t="shared" si="52"/>
        <v>0</v>
      </c>
      <c r="O105" s="101">
        <f t="shared" si="52"/>
        <v>5</v>
      </c>
      <c r="P105" s="101">
        <f t="shared" si="52"/>
        <v>0</v>
      </c>
      <c r="Q105" s="102">
        <f t="shared" si="52"/>
        <v>5</v>
      </c>
      <c r="R105" s="101">
        <f>SUM(R106:R116)</f>
        <v>0</v>
      </c>
      <c r="S105" s="101">
        <f t="shared" si="52"/>
        <v>0</v>
      </c>
      <c r="T105" s="102">
        <f t="shared" si="52"/>
        <v>0</v>
      </c>
    </row>
    <row r="106" spans="1:20" ht="24" hidden="1" customHeight="1" outlineLevel="1" x14ac:dyDescent="0.2">
      <c r="A106" s="824" t="s">
        <v>708</v>
      </c>
      <c r="B106" s="492" t="s">
        <v>709</v>
      </c>
      <c r="C106" s="99">
        <v>0</v>
      </c>
      <c r="D106" s="100">
        <v>0</v>
      </c>
      <c r="E106" s="99">
        <v>0</v>
      </c>
      <c r="F106" s="99">
        <v>0</v>
      </c>
      <c r="G106" s="99">
        <v>0</v>
      </c>
      <c r="H106" s="99">
        <v>0</v>
      </c>
      <c r="I106" s="99">
        <v>0</v>
      </c>
      <c r="J106" s="100">
        <v>0</v>
      </c>
      <c r="K106" s="100">
        <v>0</v>
      </c>
      <c r="L106" s="99">
        <v>0</v>
      </c>
      <c r="M106" s="100">
        <v>0</v>
      </c>
      <c r="N106" s="99">
        <v>0</v>
      </c>
      <c r="O106" s="99">
        <f>SUM(C106:N106)</f>
        <v>0</v>
      </c>
      <c r="P106" s="100">
        <f t="shared" ref="P106" si="53">SUM(I106:N106)</f>
        <v>0</v>
      </c>
      <c r="Q106" s="99">
        <f t="shared" ref="Q106" si="54">+P106+O106</f>
        <v>0</v>
      </c>
      <c r="R106" s="99">
        <v>0</v>
      </c>
      <c r="S106" s="99">
        <v>0</v>
      </c>
      <c r="T106" s="99">
        <f t="shared" ref="T106:T116" si="55">+S106+R106</f>
        <v>0</v>
      </c>
    </row>
    <row r="107" spans="1:20" ht="24" hidden="1" customHeight="1" outlineLevel="1" x14ac:dyDescent="0.2">
      <c r="A107" s="824"/>
      <c r="B107" s="492" t="s">
        <v>710</v>
      </c>
      <c r="C107" s="97">
        <v>0</v>
      </c>
      <c r="D107" s="98">
        <v>0</v>
      </c>
      <c r="E107" s="98">
        <v>0</v>
      </c>
      <c r="F107" s="97">
        <v>0</v>
      </c>
      <c r="G107" s="98">
        <v>0</v>
      </c>
      <c r="H107" s="98">
        <v>0</v>
      </c>
      <c r="I107" s="97">
        <v>0</v>
      </c>
      <c r="J107" s="98">
        <v>0</v>
      </c>
      <c r="K107" s="98">
        <v>0</v>
      </c>
      <c r="L107" s="98">
        <v>0</v>
      </c>
      <c r="M107" s="98">
        <v>0</v>
      </c>
      <c r="N107" s="98">
        <v>0</v>
      </c>
      <c r="O107" s="99">
        <f>SUM(C107:N107)</f>
        <v>0</v>
      </c>
      <c r="P107" s="100">
        <f t="shared" ref="P107:P116" si="56">SUM(I107:N107)</f>
        <v>0</v>
      </c>
      <c r="Q107" s="99">
        <f t="shared" ref="Q107:Q116" si="57">+P107+O107</f>
        <v>0</v>
      </c>
      <c r="R107" s="99">
        <v>0</v>
      </c>
      <c r="S107" s="99">
        <v>0</v>
      </c>
      <c r="T107" s="99">
        <f t="shared" si="55"/>
        <v>0</v>
      </c>
    </row>
    <row r="108" spans="1:20" ht="24" hidden="1" customHeight="1" outlineLevel="1" x14ac:dyDescent="0.2">
      <c r="A108" s="824"/>
      <c r="B108" s="492" t="s">
        <v>711</v>
      </c>
      <c r="C108" s="99">
        <v>0</v>
      </c>
      <c r="D108" s="100">
        <v>0</v>
      </c>
      <c r="E108" s="100">
        <v>0</v>
      </c>
      <c r="F108" s="100">
        <v>0</v>
      </c>
      <c r="G108" s="100">
        <v>0</v>
      </c>
      <c r="H108" s="99">
        <v>0</v>
      </c>
      <c r="I108" s="99">
        <v>0</v>
      </c>
      <c r="J108" s="100">
        <v>0</v>
      </c>
      <c r="K108" s="100">
        <v>0</v>
      </c>
      <c r="L108" s="100">
        <v>0</v>
      </c>
      <c r="M108" s="100">
        <v>0</v>
      </c>
      <c r="N108" s="100">
        <v>0</v>
      </c>
      <c r="O108" s="99">
        <f>SUM(C108:N108)</f>
        <v>0</v>
      </c>
      <c r="P108" s="100">
        <f t="shared" si="56"/>
        <v>0</v>
      </c>
      <c r="Q108" s="99">
        <f t="shared" si="57"/>
        <v>0</v>
      </c>
      <c r="R108" s="99">
        <v>0</v>
      </c>
      <c r="S108" s="99">
        <v>0</v>
      </c>
      <c r="T108" s="99">
        <f t="shared" si="55"/>
        <v>0</v>
      </c>
    </row>
    <row r="109" spans="1:20" ht="24" hidden="1" customHeight="1" outlineLevel="1" x14ac:dyDescent="0.2">
      <c r="A109" s="824" t="s">
        <v>712</v>
      </c>
      <c r="B109" s="492" t="s">
        <v>713</v>
      </c>
      <c r="C109" s="97">
        <v>1</v>
      </c>
      <c r="D109" s="97">
        <v>0</v>
      </c>
      <c r="E109" s="97">
        <v>0</v>
      </c>
      <c r="F109" s="98">
        <v>0</v>
      </c>
      <c r="G109" s="97">
        <v>0</v>
      </c>
      <c r="H109" s="99">
        <v>0</v>
      </c>
      <c r="I109" s="97">
        <v>0</v>
      </c>
      <c r="J109" s="98">
        <v>0</v>
      </c>
      <c r="K109" s="98">
        <v>0</v>
      </c>
      <c r="L109" s="97">
        <v>0</v>
      </c>
      <c r="M109" s="98">
        <v>0</v>
      </c>
      <c r="N109" s="99">
        <v>0</v>
      </c>
      <c r="O109" s="99">
        <f>SUM(C109:J109)</f>
        <v>1</v>
      </c>
      <c r="P109" s="100">
        <f t="shared" si="56"/>
        <v>0</v>
      </c>
      <c r="Q109" s="99">
        <f t="shared" si="57"/>
        <v>1</v>
      </c>
      <c r="R109" s="99">
        <v>0</v>
      </c>
      <c r="S109" s="99">
        <v>0</v>
      </c>
      <c r="T109" s="99">
        <f t="shared" si="55"/>
        <v>0</v>
      </c>
    </row>
    <row r="110" spans="1:20" ht="24" hidden="1" customHeight="1" outlineLevel="1" x14ac:dyDescent="0.2">
      <c r="A110" s="824"/>
      <c r="B110" s="492" t="s">
        <v>714</v>
      </c>
      <c r="C110" s="99">
        <v>0</v>
      </c>
      <c r="D110" s="100">
        <v>0</v>
      </c>
      <c r="E110" s="100">
        <v>0</v>
      </c>
      <c r="F110" s="100">
        <v>0</v>
      </c>
      <c r="G110" s="100">
        <v>0</v>
      </c>
      <c r="H110" s="99">
        <v>0</v>
      </c>
      <c r="I110" s="99">
        <v>0</v>
      </c>
      <c r="J110" s="100">
        <v>0</v>
      </c>
      <c r="K110" s="100">
        <v>0</v>
      </c>
      <c r="L110" s="100">
        <v>0</v>
      </c>
      <c r="M110" s="100">
        <v>0</v>
      </c>
      <c r="N110" s="100">
        <v>0</v>
      </c>
      <c r="O110" s="99">
        <f>SUM(C110:N110)</f>
        <v>0</v>
      </c>
      <c r="P110" s="100">
        <f t="shared" si="56"/>
        <v>0</v>
      </c>
      <c r="Q110" s="99">
        <f t="shared" si="57"/>
        <v>0</v>
      </c>
      <c r="R110" s="99">
        <v>0</v>
      </c>
      <c r="S110" s="99">
        <v>0</v>
      </c>
      <c r="T110" s="99">
        <f t="shared" si="55"/>
        <v>0</v>
      </c>
    </row>
    <row r="111" spans="1:20" ht="24" hidden="1" customHeight="1" outlineLevel="1" x14ac:dyDescent="0.2">
      <c r="A111" s="824"/>
      <c r="B111" s="492" t="s">
        <v>715</v>
      </c>
      <c r="C111" s="97">
        <v>0</v>
      </c>
      <c r="D111" s="97">
        <v>0</v>
      </c>
      <c r="E111" s="97">
        <v>0</v>
      </c>
      <c r="F111" s="97">
        <v>0</v>
      </c>
      <c r="G111" s="97">
        <v>0</v>
      </c>
      <c r="H111" s="99">
        <v>0</v>
      </c>
      <c r="I111" s="97">
        <v>0</v>
      </c>
      <c r="J111" s="98">
        <v>0</v>
      </c>
      <c r="K111" s="98">
        <v>0</v>
      </c>
      <c r="L111" s="98">
        <v>0</v>
      </c>
      <c r="M111" s="98">
        <v>0</v>
      </c>
      <c r="N111" s="99">
        <v>0</v>
      </c>
      <c r="O111" s="99">
        <f>SUM(C111:K111)</f>
        <v>0</v>
      </c>
      <c r="P111" s="100">
        <f t="shared" si="56"/>
        <v>0</v>
      </c>
      <c r="Q111" s="99">
        <f t="shared" si="57"/>
        <v>0</v>
      </c>
      <c r="R111" s="99">
        <v>0</v>
      </c>
      <c r="S111" s="99">
        <v>0</v>
      </c>
      <c r="T111" s="99">
        <f t="shared" si="55"/>
        <v>0</v>
      </c>
    </row>
    <row r="112" spans="1:20" ht="24" hidden="1" customHeight="1" outlineLevel="1" x14ac:dyDescent="0.2">
      <c r="A112" s="824"/>
      <c r="B112" s="492" t="s">
        <v>716</v>
      </c>
      <c r="C112" s="99">
        <v>2</v>
      </c>
      <c r="D112" s="99">
        <v>0</v>
      </c>
      <c r="E112" s="100">
        <v>0</v>
      </c>
      <c r="F112" s="99">
        <v>0</v>
      </c>
      <c r="G112" s="99">
        <v>0</v>
      </c>
      <c r="H112" s="99">
        <v>0</v>
      </c>
      <c r="I112" s="99">
        <v>0</v>
      </c>
      <c r="J112" s="100">
        <v>0</v>
      </c>
      <c r="K112" s="100">
        <v>0</v>
      </c>
      <c r="L112" s="100">
        <v>0</v>
      </c>
      <c r="M112" s="99">
        <v>0</v>
      </c>
      <c r="N112" s="99">
        <v>0</v>
      </c>
      <c r="O112" s="99">
        <f>SUM(C112:N112)</f>
        <v>2</v>
      </c>
      <c r="P112" s="100">
        <f t="shared" si="56"/>
        <v>0</v>
      </c>
      <c r="Q112" s="99">
        <f t="shared" si="57"/>
        <v>2</v>
      </c>
      <c r="R112" s="99">
        <v>0</v>
      </c>
      <c r="S112" s="99">
        <v>0</v>
      </c>
      <c r="T112" s="99">
        <f t="shared" si="55"/>
        <v>0</v>
      </c>
    </row>
    <row r="113" spans="1:20" ht="24" hidden="1" customHeight="1" outlineLevel="1" x14ac:dyDescent="0.2">
      <c r="A113" s="824" t="s">
        <v>717</v>
      </c>
      <c r="B113" s="492" t="s">
        <v>718</v>
      </c>
      <c r="C113" s="97">
        <v>0</v>
      </c>
      <c r="D113" s="98">
        <v>0</v>
      </c>
      <c r="E113" s="97">
        <v>0</v>
      </c>
      <c r="F113" s="98">
        <v>0</v>
      </c>
      <c r="G113" s="98">
        <v>0</v>
      </c>
      <c r="H113" s="99">
        <v>0</v>
      </c>
      <c r="I113" s="97">
        <v>0</v>
      </c>
      <c r="J113" s="98">
        <v>0</v>
      </c>
      <c r="K113" s="98">
        <v>0</v>
      </c>
      <c r="L113" s="97">
        <v>0</v>
      </c>
      <c r="M113" s="98">
        <v>0</v>
      </c>
      <c r="N113" s="98">
        <v>0</v>
      </c>
      <c r="O113" s="99">
        <f>SUM(C113:I113)</f>
        <v>0</v>
      </c>
      <c r="P113" s="100">
        <f t="shared" si="56"/>
        <v>0</v>
      </c>
      <c r="Q113" s="99">
        <f t="shared" si="57"/>
        <v>0</v>
      </c>
      <c r="R113" s="99">
        <v>0</v>
      </c>
      <c r="S113" s="99">
        <v>0</v>
      </c>
      <c r="T113" s="99">
        <f t="shared" si="55"/>
        <v>0</v>
      </c>
    </row>
    <row r="114" spans="1:20" ht="24" hidden="1" customHeight="1" outlineLevel="1" x14ac:dyDescent="0.2">
      <c r="A114" s="824"/>
      <c r="B114" s="492" t="s">
        <v>719</v>
      </c>
      <c r="C114" s="99">
        <v>0</v>
      </c>
      <c r="D114" s="100">
        <v>0</v>
      </c>
      <c r="E114" s="100">
        <v>0</v>
      </c>
      <c r="F114" s="100">
        <v>0</v>
      </c>
      <c r="G114" s="100">
        <v>0</v>
      </c>
      <c r="H114" s="99">
        <v>2</v>
      </c>
      <c r="I114" s="99">
        <v>0</v>
      </c>
      <c r="J114" s="100">
        <v>0</v>
      </c>
      <c r="K114" s="100">
        <v>0</v>
      </c>
      <c r="L114" s="100">
        <v>0</v>
      </c>
      <c r="M114" s="100">
        <v>0</v>
      </c>
      <c r="N114" s="99">
        <v>0</v>
      </c>
      <c r="O114" s="99">
        <f>SUM(C114:N114)</f>
        <v>2</v>
      </c>
      <c r="P114" s="100">
        <f t="shared" si="56"/>
        <v>0</v>
      </c>
      <c r="Q114" s="99">
        <f t="shared" si="57"/>
        <v>2</v>
      </c>
      <c r="R114" s="99">
        <v>0</v>
      </c>
      <c r="S114" s="99">
        <v>0</v>
      </c>
      <c r="T114" s="99">
        <f t="shared" si="55"/>
        <v>0</v>
      </c>
    </row>
    <row r="115" spans="1:20" ht="24" hidden="1" customHeight="1" outlineLevel="1" x14ac:dyDescent="0.2">
      <c r="A115" s="824"/>
      <c r="B115" s="492" t="s">
        <v>720</v>
      </c>
      <c r="C115" s="97">
        <v>0</v>
      </c>
      <c r="D115" s="98">
        <v>0</v>
      </c>
      <c r="E115" s="98">
        <v>0</v>
      </c>
      <c r="F115" s="98">
        <v>0</v>
      </c>
      <c r="G115" s="98">
        <v>0</v>
      </c>
      <c r="H115" s="99">
        <v>0</v>
      </c>
      <c r="I115" s="97">
        <v>0</v>
      </c>
      <c r="J115" s="98">
        <v>0</v>
      </c>
      <c r="K115" s="98">
        <v>0</v>
      </c>
      <c r="L115" s="98">
        <v>0</v>
      </c>
      <c r="M115" s="98">
        <v>0</v>
      </c>
      <c r="N115" s="99">
        <v>0</v>
      </c>
      <c r="O115" s="99">
        <f>SUM(C115:N115)</f>
        <v>0</v>
      </c>
      <c r="P115" s="100">
        <f t="shared" si="56"/>
        <v>0</v>
      </c>
      <c r="Q115" s="99">
        <f t="shared" si="57"/>
        <v>0</v>
      </c>
      <c r="R115" s="99">
        <v>0</v>
      </c>
      <c r="S115" s="99">
        <v>0</v>
      </c>
      <c r="T115" s="99">
        <f t="shared" si="55"/>
        <v>0</v>
      </c>
    </row>
    <row r="116" spans="1:20" ht="24" hidden="1" customHeight="1" outlineLevel="1" x14ac:dyDescent="0.2">
      <c r="A116" s="824"/>
      <c r="B116" s="492" t="s">
        <v>721</v>
      </c>
      <c r="C116" s="99">
        <v>0</v>
      </c>
      <c r="D116" s="100">
        <v>0</v>
      </c>
      <c r="E116" s="100">
        <v>0</v>
      </c>
      <c r="F116" s="100">
        <v>0</v>
      </c>
      <c r="G116" s="100">
        <v>0</v>
      </c>
      <c r="H116" s="99">
        <v>0</v>
      </c>
      <c r="I116" s="99">
        <v>0</v>
      </c>
      <c r="J116" s="100">
        <v>0</v>
      </c>
      <c r="K116" s="100">
        <v>0</v>
      </c>
      <c r="L116" s="99">
        <v>0</v>
      </c>
      <c r="M116" s="100">
        <v>0</v>
      </c>
      <c r="N116" s="99">
        <v>0</v>
      </c>
      <c r="O116" s="99">
        <f>SUM(C116:N116)</f>
        <v>0</v>
      </c>
      <c r="P116" s="100">
        <f t="shared" si="56"/>
        <v>0</v>
      </c>
      <c r="Q116" s="99">
        <f t="shared" si="57"/>
        <v>0</v>
      </c>
      <c r="R116" s="99">
        <v>0</v>
      </c>
      <c r="S116" s="99">
        <v>0</v>
      </c>
      <c r="T116" s="99">
        <f t="shared" si="55"/>
        <v>0</v>
      </c>
    </row>
    <row r="117" spans="1:20" ht="18" customHeight="1" collapsed="1" x14ac:dyDescent="0.2">
      <c r="A117" s="825" t="s">
        <v>722</v>
      </c>
      <c r="B117" s="825"/>
      <c r="C117" s="101">
        <f>SUM(C118:C126)</f>
        <v>0</v>
      </c>
      <c r="D117" s="101">
        <f t="shared" ref="D117:T117" si="58">SUM(D118:D126)</f>
        <v>0</v>
      </c>
      <c r="E117" s="101">
        <f t="shared" si="58"/>
        <v>0</v>
      </c>
      <c r="F117" s="101">
        <f t="shared" si="58"/>
        <v>0</v>
      </c>
      <c r="G117" s="101">
        <f t="shared" si="58"/>
        <v>0</v>
      </c>
      <c r="H117" s="101">
        <f t="shared" si="58"/>
        <v>0</v>
      </c>
      <c r="I117" s="101">
        <f t="shared" si="58"/>
        <v>0</v>
      </c>
      <c r="J117" s="101">
        <f t="shared" si="58"/>
        <v>0</v>
      </c>
      <c r="K117" s="101">
        <f t="shared" si="58"/>
        <v>0</v>
      </c>
      <c r="L117" s="101">
        <f t="shared" si="58"/>
        <v>0</v>
      </c>
      <c r="M117" s="101">
        <f t="shared" si="58"/>
        <v>0</v>
      </c>
      <c r="N117" s="101">
        <f t="shared" si="58"/>
        <v>0</v>
      </c>
      <c r="O117" s="101">
        <f t="shared" si="58"/>
        <v>0</v>
      </c>
      <c r="P117" s="101">
        <f t="shared" si="58"/>
        <v>0</v>
      </c>
      <c r="Q117" s="102">
        <f t="shared" si="58"/>
        <v>0</v>
      </c>
      <c r="R117" s="101">
        <f t="shared" si="58"/>
        <v>0</v>
      </c>
      <c r="S117" s="101">
        <f t="shared" si="58"/>
        <v>0</v>
      </c>
      <c r="T117" s="102">
        <f t="shared" si="58"/>
        <v>0</v>
      </c>
    </row>
    <row r="118" spans="1:20" ht="24" hidden="1" customHeight="1" outlineLevel="1" x14ac:dyDescent="0.2">
      <c r="A118" s="824" t="s">
        <v>723</v>
      </c>
      <c r="B118" s="492" t="s">
        <v>724</v>
      </c>
      <c r="C118" s="97">
        <v>0</v>
      </c>
      <c r="D118" s="98">
        <v>0</v>
      </c>
      <c r="E118" s="98">
        <v>0</v>
      </c>
      <c r="F118" s="98">
        <v>0</v>
      </c>
      <c r="G118" s="98">
        <v>0</v>
      </c>
      <c r="H118" s="98">
        <v>0</v>
      </c>
      <c r="I118" s="97">
        <v>0</v>
      </c>
      <c r="J118" s="98">
        <v>0</v>
      </c>
      <c r="K118" s="98">
        <v>0</v>
      </c>
      <c r="L118" s="98">
        <v>0</v>
      </c>
      <c r="M118" s="98">
        <v>0</v>
      </c>
      <c r="N118" s="99">
        <v>0</v>
      </c>
      <c r="O118" s="99">
        <f t="shared" ref="O118:O126" si="59">SUM(C118:N118)</f>
        <v>0</v>
      </c>
      <c r="P118" s="100">
        <f t="shared" ref="P118" si="60">SUM(I118:N118)</f>
        <v>0</v>
      </c>
      <c r="Q118" s="99">
        <f t="shared" ref="Q118" si="61">+P118+O118</f>
        <v>0</v>
      </c>
      <c r="R118" s="99">
        <v>0</v>
      </c>
      <c r="S118" s="99">
        <v>0</v>
      </c>
      <c r="T118" s="99">
        <f t="shared" ref="T118:T126" si="62">+S118+R118</f>
        <v>0</v>
      </c>
    </row>
    <row r="119" spans="1:20" ht="24" hidden="1" customHeight="1" outlineLevel="1" x14ac:dyDescent="0.2">
      <c r="A119" s="824"/>
      <c r="B119" s="492" t="s">
        <v>725</v>
      </c>
      <c r="C119" s="99">
        <v>0</v>
      </c>
      <c r="D119" s="100">
        <v>0</v>
      </c>
      <c r="E119" s="100">
        <v>0</v>
      </c>
      <c r="F119" s="100">
        <v>0</v>
      </c>
      <c r="G119" s="100">
        <v>0</v>
      </c>
      <c r="H119" s="99">
        <v>0</v>
      </c>
      <c r="I119" s="100">
        <v>0</v>
      </c>
      <c r="J119" s="100">
        <v>0</v>
      </c>
      <c r="K119" s="100">
        <v>0</v>
      </c>
      <c r="L119" s="100">
        <v>0</v>
      </c>
      <c r="M119" s="100">
        <v>0</v>
      </c>
      <c r="N119" s="100">
        <v>0</v>
      </c>
      <c r="O119" s="99">
        <f t="shared" si="59"/>
        <v>0</v>
      </c>
      <c r="P119" s="100">
        <f t="shared" ref="P119:P126" si="63">SUM(I119:N119)</f>
        <v>0</v>
      </c>
      <c r="Q119" s="99">
        <f t="shared" ref="Q119:Q126" si="64">+P119+O119</f>
        <v>0</v>
      </c>
      <c r="R119" s="99">
        <v>0</v>
      </c>
      <c r="S119" s="99">
        <v>0</v>
      </c>
      <c r="T119" s="99">
        <f t="shared" si="62"/>
        <v>0</v>
      </c>
    </row>
    <row r="120" spans="1:20" ht="24" hidden="1" customHeight="1" outlineLevel="1" x14ac:dyDescent="0.2">
      <c r="A120" s="824"/>
      <c r="B120" s="492" t="s">
        <v>726</v>
      </c>
      <c r="C120" s="98">
        <v>0</v>
      </c>
      <c r="D120" s="98">
        <v>0</v>
      </c>
      <c r="E120" s="98">
        <v>0</v>
      </c>
      <c r="F120" s="98">
        <v>0</v>
      </c>
      <c r="G120" s="98">
        <v>0</v>
      </c>
      <c r="H120" s="98">
        <v>0</v>
      </c>
      <c r="I120" s="98">
        <v>0</v>
      </c>
      <c r="J120" s="98">
        <v>0</v>
      </c>
      <c r="K120" s="98">
        <v>0</v>
      </c>
      <c r="L120" s="98">
        <v>0</v>
      </c>
      <c r="M120" s="98">
        <v>0</v>
      </c>
      <c r="N120" s="98">
        <v>0</v>
      </c>
      <c r="O120" s="99">
        <f t="shared" si="59"/>
        <v>0</v>
      </c>
      <c r="P120" s="100">
        <f t="shared" si="63"/>
        <v>0</v>
      </c>
      <c r="Q120" s="99">
        <f t="shared" si="64"/>
        <v>0</v>
      </c>
      <c r="R120" s="99">
        <v>0</v>
      </c>
      <c r="S120" s="99">
        <v>0</v>
      </c>
      <c r="T120" s="99">
        <f t="shared" si="62"/>
        <v>0</v>
      </c>
    </row>
    <row r="121" spans="1:20" ht="24" hidden="1" customHeight="1" outlineLevel="1" x14ac:dyDescent="0.2">
      <c r="A121" s="824"/>
      <c r="B121" s="492" t="s">
        <v>727</v>
      </c>
      <c r="C121" s="100">
        <v>0</v>
      </c>
      <c r="D121" s="100">
        <v>0</v>
      </c>
      <c r="E121" s="100">
        <v>0</v>
      </c>
      <c r="F121" s="100">
        <v>0</v>
      </c>
      <c r="G121" s="100">
        <v>0</v>
      </c>
      <c r="H121" s="100">
        <v>0</v>
      </c>
      <c r="I121" s="99">
        <v>0</v>
      </c>
      <c r="J121" s="100">
        <v>0</v>
      </c>
      <c r="K121" s="100">
        <v>0</v>
      </c>
      <c r="L121" s="100">
        <v>0</v>
      </c>
      <c r="M121" s="100">
        <v>0</v>
      </c>
      <c r="N121" s="100">
        <v>0</v>
      </c>
      <c r="O121" s="99">
        <f t="shared" si="59"/>
        <v>0</v>
      </c>
      <c r="P121" s="100">
        <f t="shared" si="63"/>
        <v>0</v>
      </c>
      <c r="Q121" s="99">
        <f t="shared" si="64"/>
        <v>0</v>
      </c>
      <c r="R121" s="99">
        <v>0</v>
      </c>
      <c r="S121" s="99">
        <v>0</v>
      </c>
      <c r="T121" s="99">
        <f t="shared" si="62"/>
        <v>0</v>
      </c>
    </row>
    <row r="122" spans="1:20" ht="24" hidden="1" customHeight="1" outlineLevel="1" x14ac:dyDescent="0.2">
      <c r="A122" s="824"/>
      <c r="B122" s="492" t="s">
        <v>728</v>
      </c>
      <c r="C122" s="97">
        <v>0</v>
      </c>
      <c r="D122" s="98">
        <v>0</v>
      </c>
      <c r="E122" s="98">
        <v>0</v>
      </c>
      <c r="F122" s="98">
        <v>0</v>
      </c>
      <c r="G122" s="98">
        <v>0</v>
      </c>
      <c r="H122" s="99">
        <v>0</v>
      </c>
      <c r="I122" s="98">
        <v>0</v>
      </c>
      <c r="J122" s="98">
        <v>0</v>
      </c>
      <c r="K122" s="98">
        <v>0</v>
      </c>
      <c r="L122" s="98">
        <v>0</v>
      </c>
      <c r="M122" s="98">
        <v>0</v>
      </c>
      <c r="N122" s="98">
        <v>0</v>
      </c>
      <c r="O122" s="99">
        <f t="shared" si="59"/>
        <v>0</v>
      </c>
      <c r="P122" s="100">
        <f t="shared" si="63"/>
        <v>0</v>
      </c>
      <c r="Q122" s="99">
        <f t="shared" si="64"/>
        <v>0</v>
      </c>
      <c r="R122" s="99">
        <v>0</v>
      </c>
      <c r="S122" s="99">
        <v>0</v>
      </c>
      <c r="T122" s="99">
        <f t="shared" si="62"/>
        <v>0</v>
      </c>
    </row>
    <row r="123" spans="1:20" ht="24" hidden="1" customHeight="1" outlineLevel="1" x14ac:dyDescent="0.2">
      <c r="A123" s="824" t="s">
        <v>729</v>
      </c>
      <c r="B123" s="492" t="s">
        <v>730</v>
      </c>
      <c r="C123" s="100">
        <v>0</v>
      </c>
      <c r="D123" s="100">
        <v>0</v>
      </c>
      <c r="E123" s="100">
        <v>0</v>
      </c>
      <c r="F123" s="100">
        <v>0</v>
      </c>
      <c r="G123" s="100">
        <v>0</v>
      </c>
      <c r="H123" s="100">
        <v>0</v>
      </c>
      <c r="I123" s="100">
        <v>0</v>
      </c>
      <c r="J123" s="100">
        <v>0</v>
      </c>
      <c r="K123" s="100">
        <v>0</v>
      </c>
      <c r="L123" s="100">
        <v>0</v>
      </c>
      <c r="M123" s="100">
        <v>0</v>
      </c>
      <c r="N123" s="100">
        <v>0</v>
      </c>
      <c r="O123" s="99">
        <f t="shared" si="59"/>
        <v>0</v>
      </c>
      <c r="P123" s="100">
        <f t="shared" si="63"/>
        <v>0</v>
      </c>
      <c r="Q123" s="99">
        <f t="shared" si="64"/>
        <v>0</v>
      </c>
      <c r="R123" s="99">
        <v>0</v>
      </c>
      <c r="S123" s="99">
        <v>0</v>
      </c>
      <c r="T123" s="99">
        <f t="shared" si="62"/>
        <v>0</v>
      </c>
    </row>
    <row r="124" spans="1:20" ht="24" hidden="1" customHeight="1" outlineLevel="1" x14ac:dyDescent="0.2">
      <c r="A124" s="824"/>
      <c r="B124" s="492" t="s">
        <v>731</v>
      </c>
      <c r="C124" s="97">
        <v>0</v>
      </c>
      <c r="D124" s="98">
        <v>0</v>
      </c>
      <c r="E124" s="98">
        <v>0</v>
      </c>
      <c r="F124" s="98">
        <v>0</v>
      </c>
      <c r="G124" s="98">
        <v>0</v>
      </c>
      <c r="H124" s="99">
        <v>0</v>
      </c>
      <c r="I124" s="98">
        <v>0</v>
      </c>
      <c r="J124" s="98">
        <v>0</v>
      </c>
      <c r="K124" s="98">
        <v>0</v>
      </c>
      <c r="L124" s="98">
        <v>0</v>
      </c>
      <c r="M124" s="98">
        <v>0</v>
      </c>
      <c r="N124" s="98">
        <v>0</v>
      </c>
      <c r="O124" s="99">
        <f t="shared" si="59"/>
        <v>0</v>
      </c>
      <c r="P124" s="100">
        <f t="shared" si="63"/>
        <v>0</v>
      </c>
      <c r="Q124" s="99">
        <f t="shared" si="64"/>
        <v>0</v>
      </c>
      <c r="R124" s="99">
        <v>0</v>
      </c>
      <c r="S124" s="99">
        <v>0</v>
      </c>
      <c r="T124" s="99">
        <f t="shared" si="62"/>
        <v>0</v>
      </c>
    </row>
    <row r="125" spans="1:20" ht="24" hidden="1" customHeight="1" outlineLevel="1" x14ac:dyDescent="0.2">
      <c r="A125" s="824"/>
      <c r="B125" s="492" t="s">
        <v>732</v>
      </c>
      <c r="C125" s="99">
        <v>0</v>
      </c>
      <c r="D125" s="100">
        <v>0</v>
      </c>
      <c r="E125" s="100">
        <v>0</v>
      </c>
      <c r="F125" s="100">
        <v>0</v>
      </c>
      <c r="G125" s="100">
        <v>0</v>
      </c>
      <c r="H125" s="99">
        <v>0</v>
      </c>
      <c r="I125" s="99">
        <v>0</v>
      </c>
      <c r="J125" s="100">
        <v>0</v>
      </c>
      <c r="K125" s="100">
        <v>0</v>
      </c>
      <c r="L125" s="100">
        <v>0</v>
      </c>
      <c r="M125" s="100">
        <v>0</v>
      </c>
      <c r="N125" s="100">
        <v>0</v>
      </c>
      <c r="O125" s="99">
        <f t="shared" si="59"/>
        <v>0</v>
      </c>
      <c r="P125" s="100">
        <f t="shared" si="63"/>
        <v>0</v>
      </c>
      <c r="Q125" s="99">
        <f t="shared" si="64"/>
        <v>0</v>
      </c>
      <c r="R125" s="99">
        <v>0</v>
      </c>
      <c r="S125" s="99">
        <v>0</v>
      </c>
      <c r="T125" s="99">
        <f t="shared" si="62"/>
        <v>0</v>
      </c>
    </row>
    <row r="126" spans="1:20" ht="24" hidden="1" customHeight="1" outlineLevel="1" x14ac:dyDescent="0.2">
      <c r="A126" s="824"/>
      <c r="B126" s="492" t="s">
        <v>733</v>
      </c>
      <c r="C126" s="97">
        <v>0</v>
      </c>
      <c r="D126" s="97">
        <v>0</v>
      </c>
      <c r="E126" s="98">
        <v>0</v>
      </c>
      <c r="F126" s="98">
        <v>0</v>
      </c>
      <c r="G126" s="98">
        <v>0</v>
      </c>
      <c r="H126" s="99">
        <v>0</v>
      </c>
      <c r="I126" s="97">
        <v>0</v>
      </c>
      <c r="J126" s="98">
        <v>0</v>
      </c>
      <c r="K126" s="98">
        <v>0</v>
      </c>
      <c r="L126" s="98">
        <v>0</v>
      </c>
      <c r="M126" s="98">
        <v>0</v>
      </c>
      <c r="N126" s="98">
        <v>0</v>
      </c>
      <c r="O126" s="99">
        <f t="shared" si="59"/>
        <v>0</v>
      </c>
      <c r="P126" s="100">
        <f t="shared" si="63"/>
        <v>0</v>
      </c>
      <c r="Q126" s="99">
        <f t="shared" si="64"/>
        <v>0</v>
      </c>
      <c r="R126" s="99">
        <v>0</v>
      </c>
      <c r="S126" s="99">
        <v>0</v>
      </c>
      <c r="T126" s="99">
        <f t="shared" si="62"/>
        <v>0</v>
      </c>
    </row>
    <row r="127" spans="1:20" ht="25.5" customHeight="1" collapsed="1" x14ac:dyDescent="0.2">
      <c r="A127" s="842" t="s">
        <v>734</v>
      </c>
      <c r="B127" s="842"/>
      <c r="C127" s="101">
        <f>SUM(C128:C148)</f>
        <v>1</v>
      </c>
      <c r="D127" s="101">
        <f t="shared" ref="D127:T127" si="65">SUM(D128:D148)</f>
        <v>0</v>
      </c>
      <c r="E127" s="101">
        <f t="shared" si="65"/>
        <v>0</v>
      </c>
      <c r="F127" s="101">
        <f t="shared" si="65"/>
        <v>0</v>
      </c>
      <c r="G127" s="101">
        <f t="shared" si="65"/>
        <v>0</v>
      </c>
      <c r="H127" s="101">
        <f t="shared" si="65"/>
        <v>0</v>
      </c>
      <c r="I127" s="101">
        <f t="shared" si="65"/>
        <v>1</v>
      </c>
      <c r="J127" s="101">
        <f t="shared" si="65"/>
        <v>0</v>
      </c>
      <c r="K127" s="101">
        <f t="shared" si="65"/>
        <v>0</v>
      </c>
      <c r="L127" s="101">
        <f t="shared" si="65"/>
        <v>0</v>
      </c>
      <c r="M127" s="101">
        <f t="shared" si="65"/>
        <v>0</v>
      </c>
      <c r="N127" s="101">
        <f t="shared" si="65"/>
        <v>0</v>
      </c>
      <c r="O127" s="101">
        <f t="shared" si="65"/>
        <v>1</v>
      </c>
      <c r="P127" s="101">
        <f t="shared" si="65"/>
        <v>1</v>
      </c>
      <c r="Q127" s="102">
        <f t="shared" si="65"/>
        <v>2</v>
      </c>
      <c r="R127" s="101">
        <f t="shared" si="65"/>
        <v>0</v>
      </c>
      <c r="S127" s="101">
        <f t="shared" si="65"/>
        <v>0</v>
      </c>
      <c r="T127" s="102">
        <f t="shared" si="65"/>
        <v>0</v>
      </c>
    </row>
    <row r="128" spans="1:20" ht="24" hidden="1" customHeight="1" outlineLevel="1" x14ac:dyDescent="0.2">
      <c r="A128" s="843" t="s">
        <v>735</v>
      </c>
      <c r="B128" s="497" t="s">
        <v>736</v>
      </c>
      <c r="C128" s="100">
        <v>1</v>
      </c>
      <c r="D128" s="100">
        <v>0</v>
      </c>
      <c r="E128" s="100">
        <v>0</v>
      </c>
      <c r="F128" s="100">
        <v>0</v>
      </c>
      <c r="G128" s="100">
        <v>0</v>
      </c>
      <c r="H128" s="100">
        <v>0</v>
      </c>
      <c r="I128" s="99">
        <v>1</v>
      </c>
      <c r="J128" s="100">
        <v>0</v>
      </c>
      <c r="K128" s="100">
        <v>0</v>
      </c>
      <c r="L128" s="100">
        <v>0</v>
      </c>
      <c r="M128" s="100">
        <v>0</v>
      </c>
      <c r="N128" s="100">
        <v>0</v>
      </c>
      <c r="O128" s="100">
        <f>SUM(C128:H128)</f>
        <v>1</v>
      </c>
      <c r="P128" s="100">
        <f t="shared" ref="P128" si="66">SUM(I128:N128)</f>
        <v>1</v>
      </c>
      <c r="Q128" s="99">
        <f t="shared" ref="Q128" si="67">+P128+O128</f>
        <v>2</v>
      </c>
      <c r="R128" s="99">
        <v>0</v>
      </c>
      <c r="S128" s="99">
        <v>0</v>
      </c>
      <c r="T128" s="99">
        <f t="shared" ref="T128:T148" si="68">+S128+R128</f>
        <v>0</v>
      </c>
    </row>
    <row r="129" spans="1:20" ht="24" hidden="1" customHeight="1" outlineLevel="1" x14ac:dyDescent="0.2">
      <c r="A129" s="824"/>
      <c r="B129" s="492" t="s">
        <v>737</v>
      </c>
      <c r="C129" s="98">
        <v>0</v>
      </c>
      <c r="D129" s="98">
        <v>0</v>
      </c>
      <c r="E129" s="98">
        <v>0</v>
      </c>
      <c r="F129" s="98">
        <v>0</v>
      </c>
      <c r="G129" s="98">
        <v>0</v>
      </c>
      <c r="H129" s="98">
        <v>0</v>
      </c>
      <c r="I129" s="98">
        <v>0</v>
      </c>
      <c r="J129" s="98">
        <v>0</v>
      </c>
      <c r="K129" s="98">
        <v>0</v>
      </c>
      <c r="L129" s="98">
        <v>0</v>
      </c>
      <c r="M129" s="98">
        <v>0</v>
      </c>
      <c r="N129" s="98">
        <v>0</v>
      </c>
      <c r="O129" s="100">
        <f t="shared" ref="O129:O148" si="69">SUM(C129:N129)</f>
        <v>0</v>
      </c>
      <c r="P129" s="100">
        <f t="shared" ref="P129:P148" si="70">SUM(I129:N129)</f>
        <v>0</v>
      </c>
      <c r="Q129" s="99">
        <f t="shared" ref="Q129:Q148" si="71">+P129+O129</f>
        <v>0</v>
      </c>
      <c r="R129" s="99">
        <v>0</v>
      </c>
      <c r="S129" s="99">
        <v>0</v>
      </c>
      <c r="T129" s="99">
        <f t="shared" si="68"/>
        <v>0</v>
      </c>
    </row>
    <row r="130" spans="1:20" ht="24" hidden="1" customHeight="1" outlineLevel="1" x14ac:dyDescent="0.2">
      <c r="A130" s="824"/>
      <c r="B130" s="492" t="s">
        <v>738</v>
      </c>
      <c r="C130" s="99">
        <v>0</v>
      </c>
      <c r="D130" s="100">
        <v>0</v>
      </c>
      <c r="E130" s="100">
        <v>0</v>
      </c>
      <c r="F130" s="99">
        <v>0</v>
      </c>
      <c r="G130" s="100">
        <v>0</v>
      </c>
      <c r="H130" s="99">
        <v>0</v>
      </c>
      <c r="I130" s="100">
        <v>0</v>
      </c>
      <c r="J130" s="100">
        <v>0</v>
      </c>
      <c r="K130" s="100">
        <v>0</v>
      </c>
      <c r="L130" s="100">
        <v>0</v>
      </c>
      <c r="M130" s="100">
        <v>0</v>
      </c>
      <c r="N130" s="100">
        <v>0</v>
      </c>
      <c r="O130" s="100">
        <f t="shared" si="69"/>
        <v>0</v>
      </c>
      <c r="P130" s="100">
        <f t="shared" si="70"/>
        <v>0</v>
      </c>
      <c r="Q130" s="99">
        <f t="shared" si="71"/>
        <v>0</v>
      </c>
      <c r="R130" s="99">
        <v>0</v>
      </c>
      <c r="S130" s="99">
        <v>0</v>
      </c>
      <c r="T130" s="99">
        <f t="shared" si="68"/>
        <v>0</v>
      </c>
    </row>
    <row r="131" spans="1:20" ht="24" hidden="1" customHeight="1" outlineLevel="1" x14ac:dyDescent="0.2">
      <c r="A131" s="824" t="s">
        <v>739</v>
      </c>
      <c r="B131" s="492" t="s">
        <v>740</v>
      </c>
      <c r="C131" s="98">
        <v>0</v>
      </c>
      <c r="D131" s="98">
        <v>0</v>
      </c>
      <c r="E131" s="98">
        <v>0</v>
      </c>
      <c r="F131" s="98">
        <v>0</v>
      </c>
      <c r="G131" s="98">
        <v>0</v>
      </c>
      <c r="H131" s="98">
        <v>0</v>
      </c>
      <c r="I131" s="98">
        <v>0</v>
      </c>
      <c r="J131" s="98">
        <v>0</v>
      </c>
      <c r="K131" s="98">
        <v>0</v>
      </c>
      <c r="L131" s="98">
        <v>0</v>
      </c>
      <c r="M131" s="98">
        <v>0</v>
      </c>
      <c r="N131" s="98">
        <v>0</v>
      </c>
      <c r="O131" s="100">
        <f t="shared" si="69"/>
        <v>0</v>
      </c>
      <c r="P131" s="100">
        <f t="shared" si="70"/>
        <v>0</v>
      </c>
      <c r="Q131" s="99">
        <f t="shared" si="71"/>
        <v>0</v>
      </c>
      <c r="R131" s="99">
        <v>0</v>
      </c>
      <c r="S131" s="99">
        <v>0</v>
      </c>
      <c r="T131" s="99">
        <f t="shared" si="68"/>
        <v>0</v>
      </c>
    </row>
    <row r="132" spans="1:20" ht="24" hidden="1" customHeight="1" outlineLevel="1" x14ac:dyDescent="0.2">
      <c r="A132" s="824"/>
      <c r="B132" s="492" t="s">
        <v>741</v>
      </c>
      <c r="C132" s="100">
        <v>0</v>
      </c>
      <c r="D132" s="100">
        <v>0</v>
      </c>
      <c r="E132" s="100">
        <v>0</v>
      </c>
      <c r="F132" s="100">
        <v>0</v>
      </c>
      <c r="G132" s="100">
        <v>0</v>
      </c>
      <c r="H132" s="100">
        <v>0</v>
      </c>
      <c r="I132" s="100">
        <v>0</v>
      </c>
      <c r="J132" s="100">
        <v>0</v>
      </c>
      <c r="K132" s="100">
        <v>0</v>
      </c>
      <c r="L132" s="100">
        <v>0</v>
      </c>
      <c r="M132" s="100">
        <v>0</v>
      </c>
      <c r="N132" s="100">
        <v>0</v>
      </c>
      <c r="O132" s="100">
        <f t="shared" si="69"/>
        <v>0</v>
      </c>
      <c r="P132" s="100">
        <f t="shared" si="70"/>
        <v>0</v>
      </c>
      <c r="Q132" s="99">
        <f t="shared" si="71"/>
        <v>0</v>
      </c>
      <c r="R132" s="99">
        <v>0</v>
      </c>
      <c r="S132" s="99">
        <v>0</v>
      </c>
      <c r="T132" s="99">
        <f t="shared" si="68"/>
        <v>0</v>
      </c>
    </row>
    <row r="133" spans="1:20" ht="24" hidden="1" customHeight="1" outlineLevel="1" x14ac:dyDescent="0.2">
      <c r="A133" s="824" t="s">
        <v>742</v>
      </c>
      <c r="B133" s="492" t="s">
        <v>743</v>
      </c>
      <c r="C133" s="98">
        <v>0</v>
      </c>
      <c r="D133" s="98">
        <v>0</v>
      </c>
      <c r="E133" s="98">
        <v>0</v>
      </c>
      <c r="F133" s="98">
        <v>0</v>
      </c>
      <c r="G133" s="98">
        <v>0</v>
      </c>
      <c r="H133" s="98">
        <v>0</v>
      </c>
      <c r="I133" s="98">
        <v>0</v>
      </c>
      <c r="J133" s="98">
        <v>0</v>
      </c>
      <c r="K133" s="98">
        <v>0</v>
      </c>
      <c r="L133" s="98">
        <v>0</v>
      </c>
      <c r="M133" s="98">
        <v>0</v>
      </c>
      <c r="N133" s="98">
        <v>0</v>
      </c>
      <c r="O133" s="100">
        <f t="shared" si="69"/>
        <v>0</v>
      </c>
      <c r="P133" s="100">
        <f t="shared" si="70"/>
        <v>0</v>
      </c>
      <c r="Q133" s="99">
        <f t="shared" si="71"/>
        <v>0</v>
      </c>
      <c r="R133" s="99">
        <v>0</v>
      </c>
      <c r="S133" s="99">
        <v>0</v>
      </c>
      <c r="T133" s="99">
        <f t="shared" si="68"/>
        <v>0</v>
      </c>
    </row>
    <row r="134" spans="1:20" ht="24" hidden="1" customHeight="1" outlineLevel="1" x14ac:dyDescent="0.2">
      <c r="A134" s="824"/>
      <c r="B134" s="492" t="s">
        <v>744</v>
      </c>
      <c r="C134" s="100">
        <v>0</v>
      </c>
      <c r="D134" s="100">
        <v>0</v>
      </c>
      <c r="E134" s="100">
        <v>0</v>
      </c>
      <c r="F134" s="100">
        <v>0</v>
      </c>
      <c r="G134" s="100">
        <v>0</v>
      </c>
      <c r="H134" s="100">
        <v>0</v>
      </c>
      <c r="I134" s="100">
        <v>0</v>
      </c>
      <c r="J134" s="100">
        <v>0</v>
      </c>
      <c r="K134" s="100">
        <v>0</v>
      </c>
      <c r="L134" s="100">
        <v>0</v>
      </c>
      <c r="M134" s="100">
        <v>0</v>
      </c>
      <c r="N134" s="100">
        <v>0</v>
      </c>
      <c r="O134" s="100">
        <f t="shared" si="69"/>
        <v>0</v>
      </c>
      <c r="P134" s="100">
        <f t="shared" si="70"/>
        <v>0</v>
      </c>
      <c r="Q134" s="99">
        <f t="shared" si="71"/>
        <v>0</v>
      </c>
      <c r="R134" s="99">
        <v>0</v>
      </c>
      <c r="S134" s="99">
        <v>0</v>
      </c>
      <c r="T134" s="99">
        <f t="shared" si="68"/>
        <v>0</v>
      </c>
    </row>
    <row r="135" spans="1:20" ht="24" hidden="1" customHeight="1" outlineLevel="1" x14ac:dyDescent="0.2">
      <c r="A135" s="824"/>
      <c r="B135" s="492" t="s">
        <v>745</v>
      </c>
      <c r="C135" s="98">
        <v>0</v>
      </c>
      <c r="D135" s="98">
        <v>0</v>
      </c>
      <c r="E135" s="98">
        <v>0</v>
      </c>
      <c r="F135" s="98">
        <v>0</v>
      </c>
      <c r="G135" s="98">
        <v>0</v>
      </c>
      <c r="H135" s="98">
        <v>0</v>
      </c>
      <c r="I135" s="97">
        <v>0</v>
      </c>
      <c r="J135" s="98">
        <v>0</v>
      </c>
      <c r="K135" s="98">
        <v>0</v>
      </c>
      <c r="L135" s="98">
        <v>0</v>
      </c>
      <c r="M135" s="98">
        <v>0</v>
      </c>
      <c r="N135" s="99">
        <v>0</v>
      </c>
      <c r="O135" s="100">
        <f t="shared" si="69"/>
        <v>0</v>
      </c>
      <c r="P135" s="100">
        <f t="shared" si="70"/>
        <v>0</v>
      </c>
      <c r="Q135" s="99">
        <f t="shared" si="71"/>
        <v>0</v>
      </c>
      <c r="R135" s="99">
        <v>0</v>
      </c>
      <c r="S135" s="99">
        <v>0</v>
      </c>
      <c r="T135" s="99">
        <f t="shared" si="68"/>
        <v>0</v>
      </c>
    </row>
    <row r="136" spans="1:20" ht="24" hidden="1" customHeight="1" outlineLevel="1" x14ac:dyDescent="0.2">
      <c r="A136" s="824"/>
      <c r="B136" s="492" t="s">
        <v>746</v>
      </c>
      <c r="C136" s="100">
        <v>0</v>
      </c>
      <c r="D136" s="100">
        <v>0</v>
      </c>
      <c r="E136" s="100">
        <v>0</v>
      </c>
      <c r="F136" s="100">
        <v>0</v>
      </c>
      <c r="G136" s="100">
        <v>0</v>
      </c>
      <c r="H136" s="100">
        <v>0</v>
      </c>
      <c r="I136" s="100">
        <v>0</v>
      </c>
      <c r="J136" s="100">
        <v>0</v>
      </c>
      <c r="K136" s="100">
        <v>0</v>
      </c>
      <c r="L136" s="100">
        <v>0</v>
      </c>
      <c r="M136" s="100">
        <v>0</v>
      </c>
      <c r="N136" s="100">
        <v>0</v>
      </c>
      <c r="O136" s="100">
        <f t="shared" si="69"/>
        <v>0</v>
      </c>
      <c r="P136" s="100">
        <f t="shared" si="70"/>
        <v>0</v>
      </c>
      <c r="Q136" s="99">
        <f t="shared" si="71"/>
        <v>0</v>
      </c>
      <c r="R136" s="99">
        <v>0</v>
      </c>
      <c r="S136" s="99">
        <v>0</v>
      </c>
      <c r="T136" s="99">
        <f t="shared" si="68"/>
        <v>0</v>
      </c>
    </row>
    <row r="137" spans="1:20" ht="24" hidden="1" customHeight="1" outlineLevel="1" x14ac:dyDescent="0.2">
      <c r="A137" s="824"/>
      <c r="B137" s="492" t="s">
        <v>747</v>
      </c>
      <c r="C137" s="98">
        <v>0</v>
      </c>
      <c r="D137" s="98">
        <v>0</v>
      </c>
      <c r="E137" s="98">
        <v>0</v>
      </c>
      <c r="F137" s="98">
        <v>0</v>
      </c>
      <c r="G137" s="98">
        <v>0</v>
      </c>
      <c r="H137" s="98">
        <v>0</v>
      </c>
      <c r="I137" s="98">
        <v>0</v>
      </c>
      <c r="J137" s="98">
        <v>0</v>
      </c>
      <c r="K137" s="98">
        <v>0</v>
      </c>
      <c r="L137" s="98">
        <v>0</v>
      </c>
      <c r="M137" s="98">
        <v>0</v>
      </c>
      <c r="N137" s="98">
        <v>0</v>
      </c>
      <c r="O137" s="100">
        <f t="shared" si="69"/>
        <v>0</v>
      </c>
      <c r="P137" s="100">
        <f t="shared" si="70"/>
        <v>0</v>
      </c>
      <c r="Q137" s="99">
        <f t="shared" si="71"/>
        <v>0</v>
      </c>
      <c r="R137" s="99">
        <v>0</v>
      </c>
      <c r="S137" s="99">
        <v>0</v>
      </c>
      <c r="T137" s="99">
        <f t="shared" si="68"/>
        <v>0</v>
      </c>
    </row>
    <row r="138" spans="1:20" ht="24" hidden="1" customHeight="1" outlineLevel="1" x14ac:dyDescent="0.2">
      <c r="A138" s="824"/>
      <c r="B138" s="492" t="s">
        <v>748</v>
      </c>
      <c r="C138" s="99">
        <v>0</v>
      </c>
      <c r="D138" s="100">
        <v>0</v>
      </c>
      <c r="E138" s="100">
        <v>0</v>
      </c>
      <c r="F138" s="100">
        <v>0</v>
      </c>
      <c r="G138" s="100">
        <v>0</v>
      </c>
      <c r="H138" s="99">
        <v>0</v>
      </c>
      <c r="I138" s="100">
        <v>0</v>
      </c>
      <c r="J138" s="100">
        <v>0</v>
      </c>
      <c r="K138" s="100">
        <v>0</v>
      </c>
      <c r="L138" s="100">
        <v>0</v>
      </c>
      <c r="M138" s="100">
        <v>0</v>
      </c>
      <c r="N138" s="100">
        <v>0</v>
      </c>
      <c r="O138" s="100">
        <f t="shared" si="69"/>
        <v>0</v>
      </c>
      <c r="P138" s="100">
        <f t="shared" si="70"/>
        <v>0</v>
      </c>
      <c r="Q138" s="99">
        <f t="shared" si="71"/>
        <v>0</v>
      </c>
      <c r="R138" s="99">
        <v>0</v>
      </c>
      <c r="S138" s="99">
        <v>0</v>
      </c>
      <c r="T138" s="99">
        <f t="shared" si="68"/>
        <v>0</v>
      </c>
    </row>
    <row r="139" spans="1:20" ht="24" hidden="1" customHeight="1" outlineLevel="1" x14ac:dyDescent="0.2">
      <c r="A139" s="824" t="s">
        <v>749</v>
      </c>
      <c r="B139" s="492" t="s">
        <v>750</v>
      </c>
      <c r="C139" s="98">
        <v>0</v>
      </c>
      <c r="D139" s="98">
        <v>0</v>
      </c>
      <c r="E139" s="98">
        <v>0</v>
      </c>
      <c r="F139" s="98">
        <v>0</v>
      </c>
      <c r="G139" s="98">
        <v>0</v>
      </c>
      <c r="H139" s="98">
        <v>0</v>
      </c>
      <c r="I139" s="98">
        <v>0</v>
      </c>
      <c r="J139" s="98">
        <v>0</v>
      </c>
      <c r="K139" s="98">
        <v>0</v>
      </c>
      <c r="L139" s="98">
        <v>0</v>
      </c>
      <c r="M139" s="98">
        <v>0</v>
      </c>
      <c r="N139" s="98">
        <v>0</v>
      </c>
      <c r="O139" s="100">
        <f t="shared" si="69"/>
        <v>0</v>
      </c>
      <c r="P139" s="100">
        <f t="shared" si="70"/>
        <v>0</v>
      </c>
      <c r="Q139" s="99">
        <f t="shared" si="71"/>
        <v>0</v>
      </c>
      <c r="R139" s="99">
        <v>0</v>
      </c>
      <c r="S139" s="99">
        <v>0</v>
      </c>
      <c r="T139" s="99">
        <f t="shared" si="68"/>
        <v>0</v>
      </c>
    </row>
    <row r="140" spans="1:20" ht="24" hidden="1" customHeight="1" outlineLevel="1" x14ac:dyDescent="0.2">
      <c r="A140" s="824"/>
      <c r="B140" s="492" t="s">
        <v>751</v>
      </c>
      <c r="C140" s="99">
        <v>0</v>
      </c>
      <c r="D140" s="100">
        <v>0</v>
      </c>
      <c r="E140" s="100">
        <v>0</v>
      </c>
      <c r="F140" s="100">
        <v>0</v>
      </c>
      <c r="G140" s="100">
        <v>0</v>
      </c>
      <c r="H140" s="99">
        <v>0</v>
      </c>
      <c r="I140" s="99">
        <v>0</v>
      </c>
      <c r="J140" s="100">
        <v>0</v>
      </c>
      <c r="K140" s="100">
        <v>0</v>
      </c>
      <c r="L140" s="100">
        <v>0</v>
      </c>
      <c r="M140" s="100">
        <v>0</v>
      </c>
      <c r="N140" s="99">
        <v>0</v>
      </c>
      <c r="O140" s="100">
        <f t="shared" si="69"/>
        <v>0</v>
      </c>
      <c r="P140" s="100">
        <f t="shared" si="70"/>
        <v>0</v>
      </c>
      <c r="Q140" s="99">
        <f t="shared" si="71"/>
        <v>0</v>
      </c>
      <c r="R140" s="99">
        <v>0</v>
      </c>
      <c r="S140" s="99">
        <v>0</v>
      </c>
      <c r="T140" s="99">
        <f t="shared" si="68"/>
        <v>0</v>
      </c>
    </row>
    <row r="141" spans="1:20" ht="24" hidden="1" customHeight="1" outlineLevel="1" x14ac:dyDescent="0.2">
      <c r="A141" s="824"/>
      <c r="B141" s="492" t="s">
        <v>752</v>
      </c>
      <c r="C141" s="98">
        <v>0</v>
      </c>
      <c r="D141" s="98">
        <v>0</v>
      </c>
      <c r="E141" s="98">
        <v>0</v>
      </c>
      <c r="F141" s="98">
        <v>0</v>
      </c>
      <c r="G141" s="98">
        <v>0</v>
      </c>
      <c r="H141" s="98">
        <v>0</v>
      </c>
      <c r="I141" s="97">
        <v>0</v>
      </c>
      <c r="J141" s="98">
        <v>0</v>
      </c>
      <c r="K141" s="98">
        <v>0</v>
      </c>
      <c r="L141" s="98">
        <v>0</v>
      </c>
      <c r="M141" s="98">
        <v>0</v>
      </c>
      <c r="N141" s="98">
        <v>0</v>
      </c>
      <c r="O141" s="100">
        <f t="shared" si="69"/>
        <v>0</v>
      </c>
      <c r="P141" s="100">
        <f t="shared" si="70"/>
        <v>0</v>
      </c>
      <c r="Q141" s="99">
        <f t="shared" si="71"/>
        <v>0</v>
      </c>
      <c r="R141" s="99">
        <v>0</v>
      </c>
      <c r="S141" s="99">
        <v>0</v>
      </c>
      <c r="T141" s="99">
        <f t="shared" si="68"/>
        <v>0</v>
      </c>
    </row>
    <row r="142" spans="1:20" ht="24" hidden="1" customHeight="1" outlineLevel="1" x14ac:dyDescent="0.2">
      <c r="A142" s="824" t="s">
        <v>753</v>
      </c>
      <c r="B142" s="492" t="s">
        <v>754</v>
      </c>
      <c r="C142" s="100">
        <v>0</v>
      </c>
      <c r="D142" s="100">
        <v>0</v>
      </c>
      <c r="E142" s="100">
        <v>0</v>
      </c>
      <c r="F142" s="100">
        <v>0</v>
      </c>
      <c r="G142" s="100">
        <v>0</v>
      </c>
      <c r="H142" s="100">
        <v>0</v>
      </c>
      <c r="I142" s="100">
        <v>0</v>
      </c>
      <c r="J142" s="100">
        <v>0</v>
      </c>
      <c r="K142" s="100">
        <v>0</v>
      </c>
      <c r="L142" s="100">
        <v>0</v>
      </c>
      <c r="M142" s="100">
        <v>0</v>
      </c>
      <c r="N142" s="100">
        <v>0</v>
      </c>
      <c r="O142" s="100">
        <f t="shared" si="69"/>
        <v>0</v>
      </c>
      <c r="P142" s="100">
        <f t="shared" si="70"/>
        <v>0</v>
      </c>
      <c r="Q142" s="99">
        <f t="shared" si="71"/>
        <v>0</v>
      </c>
      <c r="R142" s="99">
        <v>0</v>
      </c>
      <c r="S142" s="99">
        <v>0</v>
      </c>
      <c r="T142" s="99">
        <f t="shared" si="68"/>
        <v>0</v>
      </c>
    </row>
    <row r="143" spans="1:20" ht="24" hidden="1" customHeight="1" outlineLevel="1" x14ac:dyDescent="0.2">
      <c r="A143" s="824"/>
      <c r="B143" s="492" t="s">
        <v>755</v>
      </c>
      <c r="C143" s="98">
        <v>0</v>
      </c>
      <c r="D143" s="98">
        <v>0</v>
      </c>
      <c r="E143" s="98">
        <v>0</v>
      </c>
      <c r="F143" s="98">
        <v>0</v>
      </c>
      <c r="G143" s="98">
        <v>0</v>
      </c>
      <c r="H143" s="98">
        <v>0</v>
      </c>
      <c r="I143" s="98">
        <v>0</v>
      </c>
      <c r="J143" s="98">
        <v>0</v>
      </c>
      <c r="K143" s="98">
        <v>0</v>
      </c>
      <c r="L143" s="98">
        <v>0</v>
      </c>
      <c r="M143" s="98">
        <v>0</v>
      </c>
      <c r="N143" s="98">
        <v>0</v>
      </c>
      <c r="O143" s="100">
        <f t="shared" si="69"/>
        <v>0</v>
      </c>
      <c r="P143" s="100">
        <f t="shared" si="70"/>
        <v>0</v>
      </c>
      <c r="Q143" s="99">
        <f t="shared" si="71"/>
        <v>0</v>
      </c>
      <c r="R143" s="99">
        <v>0</v>
      </c>
      <c r="S143" s="99">
        <v>0</v>
      </c>
      <c r="T143" s="99">
        <f t="shared" si="68"/>
        <v>0</v>
      </c>
    </row>
    <row r="144" spans="1:20" ht="24" hidden="1" customHeight="1" outlineLevel="1" x14ac:dyDescent="0.2">
      <c r="A144" s="824"/>
      <c r="B144" s="492" t="s">
        <v>756</v>
      </c>
      <c r="C144" s="99">
        <v>0</v>
      </c>
      <c r="D144" s="100">
        <v>0</v>
      </c>
      <c r="E144" s="100">
        <v>0</v>
      </c>
      <c r="F144" s="100">
        <v>0</v>
      </c>
      <c r="G144" s="100">
        <v>0</v>
      </c>
      <c r="H144" s="99">
        <v>0</v>
      </c>
      <c r="I144" s="99">
        <v>0</v>
      </c>
      <c r="J144" s="100">
        <v>0</v>
      </c>
      <c r="K144" s="100">
        <v>0</v>
      </c>
      <c r="L144" s="100">
        <v>0</v>
      </c>
      <c r="M144" s="100">
        <v>0</v>
      </c>
      <c r="N144" s="100">
        <v>0</v>
      </c>
      <c r="O144" s="100">
        <f t="shared" si="69"/>
        <v>0</v>
      </c>
      <c r="P144" s="100">
        <f t="shared" si="70"/>
        <v>0</v>
      </c>
      <c r="Q144" s="99">
        <f t="shared" si="71"/>
        <v>0</v>
      </c>
      <c r="R144" s="99">
        <v>0</v>
      </c>
      <c r="S144" s="99">
        <v>0</v>
      </c>
      <c r="T144" s="99">
        <f t="shared" si="68"/>
        <v>0</v>
      </c>
    </row>
    <row r="145" spans="1:20" ht="24" hidden="1" customHeight="1" outlineLevel="1" x14ac:dyDescent="0.2">
      <c r="A145" s="824"/>
      <c r="B145" s="492" t="s">
        <v>757</v>
      </c>
      <c r="C145" s="98">
        <v>0</v>
      </c>
      <c r="D145" s="98">
        <v>0</v>
      </c>
      <c r="E145" s="98">
        <v>0</v>
      </c>
      <c r="F145" s="98">
        <v>0</v>
      </c>
      <c r="G145" s="98">
        <v>0</v>
      </c>
      <c r="H145" s="98">
        <v>0</v>
      </c>
      <c r="I145" s="97">
        <v>0</v>
      </c>
      <c r="J145" s="98">
        <v>0</v>
      </c>
      <c r="K145" s="98">
        <v>0</v>
      </c>
      <c r="L145" s="98">
        <v>0</v>
      </c>
      <c r="M145" s="98">
        <v>0</v>
      </c>
      <c r="N145" s="98">
        <v>0</v>
      </c>
      <c r="O145" s="100">
        <f t="shared" si="69"/>
        <v>0</v>
      </c>
      <c r="P145" s="100">
        <f t="shared" si="70"/>
        <v>0</v>
      </c>
      <c r="Q145" s="99">
        <f t="shared" si="71"/>
        <v>0</v>
      </c>
      <c r="R145" s="99">
        <v>0</v>
      </c>
      <c r="S145" s="99">
        <v>0</v>
      </c>
      <c r="T145" s="99">
        <f t="shared" si="68"/>
        <v>0</v>
      </c>
    </row>
    <row r="146" spans="1:20" ht="24" hidden="1" customHeight="1" outlineLevel="1" x14ac:dyDescent="0.2">
      <c r="A146" s="824"/>
      <c r="B146" s="492" t="s">
        <v>758</v>
      </c>
      <c r="C146" s="99">
        <v>0</v>
      </c>
      <c r="D146" s="100">
        <v>0</v>
      </c>
      <c r="E146" s="100">
        <v>0</v>
      </c>
      <c r="F146" s="100">
        <v>0</v>
      </c>
      <c r="G146" s="100">
        <v>0</v>
      </c>
      <c r="H146" s="100">
        <v>0</v>
      </c>
      <c r="I146" s="100">
        <v>0</v>
      </c>
      <c r="J146" s="100">
        <v>0</v>
      </c>
      <c r="K146" s="100">
        <v>0</v>
      </c>
      <c r="L146" s="100">
        <v>0</v>
      </c>
      <c r="M146" s="100">
        <v>0</v>
      </c>
      <c r="N146" s="100">
        <v>0</v>
      </c>
      <c r="O146" s="100">
        <f t="shared" si="69"/>
        <v>0</v>
      </c>
      <c r="P146" s="100">
        <f t="shared" si="70"/>
        <v>0</v>
      </c>
      <c r="Q146" s="99">
        <f t="shared" si="71"/>
        <v>0</v>
      </c>
      <c r="R146" s="99">
        <v>0</v>
      </c>
      <c r="S146" s="99">
        <v>0</v>
      </c>
      <c r="T146" s="99">
        <f t="shared" si="68"/>
        <v>0</v>
      </c>
    </row>
    <row r="147" spans="1:20" ht="24" hidden="1" customHeight="1" outlineLevel="1" x14ac:dyDescent="0.2">
      <c r="A147" s="824"/>
      <c r="B147" s="492" t="s">
        <v>759</v>
      </c>
      <c r="C147" s="97">
        <v>0</v>
      </c>
      <c r="D147" s="98">
        <v>0</v>
      </c>
      <c r="E147" s="98">
        <v>0</v>
      </c>
      <c r="F147" s="98">
        <v>0</v>
      </c>
      <c r="G147" s="98">
        <v>0</v>
      </c>
      <c r="H147" s="98">
        <v>0</v>
      </c>
      <c r="I147" s="98">
        <v>0</v>
      </c>
      <c r="J147" s="98">
        <v>0</v>
      </c>
      <c r="K147" s="98">
        <v>0</v>
      </c>
      <c r="L147" s="98">
        <v>0</v>
      </c>
      <c r="M147" s="98">
        <v>0</v>
      </c>
      <c r="N147" s="98">
        <v>0</v>
      </c>
      <c r="O147" s="100">
        <f t="shared" si="69"/>
        <v>0</v>
      </c>
      <c r="P147" s="100">
        <f t="shared" si="70"/>
        <v>0</v>
      </c>
      <c r="Q147" s="99">
        <f t="shared" si="71"/>
        <v>0</v>
      </c>
      <c r="R147" s="99">
        <v>0</v>
      </c>
      <c r="S147" s="99">
        <v>0</v>
      </c>
      <c r="T147" s="99">
        <f t="shared" si="68"/>
        <v>0</v>
      </c>
    </row>
    <row r="148" spans="1:20" ht="24" hidden="1" customHeight="1" outlineLevel="1" x14ac:dyDescent="0.2">
      <c r="A148" s="824"/>
      <c r="B148" s="492" t="s">
        <v>760</v>
      </c>
      <c r="C148" s="99">
        <v>0</v>
      </c>
      <c r="D148" s="100">
        <v>0</v>
      </c>
      <c r="E148" s="100">
        <v>0</v>
      </c>
      <c r="F148" s="100">
        <v>0</v>
      </c>
      <c r="G148" s="100">
        <v>0</v>
      </c>
      <c r="H148" s="99">
        <v>0</v>
      </c>
      <c r="I148" s="99">
        <v>0</v>
      </c>
      <c r="J148" s="100">
        <v>0</v>
      </c>
      <c r="K148" s="100">
        <v>0</v>
      </c>
      <c r="L148" s="100">
        <v>0</v>
      </c>
      <c r="M148" s="100">
        <v>0</v>
      </c>
      <c r="N148" s="100">
        <v>0</v>
      </c>
      <c r="O148" s="100">
        <f t="shared" si="69"/>
        <v>0</v>
      </c>
      <c r="P148" s="100">
        <f t="shared" si="70"/>
        <v>0</v>
      </c>
      <c r="Q148" s="99">
        <f t="shared" si="71"/>
        <v>0</v>
      </c>
      <c r="R148" s="99">
        <v>0</v>
      </c>
      <c r="S148" s="99">
        <v>0</v>
      </c>
      <c r="T148" s="99">
        <f t="shared" si="68"/>
        <v>0</v>
      </c>
    </row>
    <row r="149" spans="1:20" s="418" customFormat="1" ht="18" customHeight="1" collapsed="1" x14ac:dyDescent="0.2">
      <c r="A149" s="827" t="s">
        <v>761</v>
      </c>
      <c r="B149" s="827"/>
      <c r="C149" s="417">
        <f t="shared" ref="C149:T149" si="72">C150+C177+C195+C220+C232</f>
        <v>9</v>
      </c>
      <c r="D149" s="417">
        <f t="shared" si="72"/>
        <v>0</v>
      </c>
      <c r="E149" s="417">
        <f t="shared" si="72"/>
        <v>0</v>
      </c>
      <c r="F149" s="417">
        <f t="shared" si="72"/>
        <v>0</v>
      </c>
      <c r="G149" s="417">
        <f t="shared" si="72"/>
        <v>0</v>
      </c>
      <c r="H149" s="417">
        <f t="shared" si="72"/>
        <v>0</v>
      </c>
      <c r="I149" s="417">
        <f t="shared" si="72"/>
        <v>0</v>
      </c>
      <c r="J149" s="417">
        <f t="shared" si="72"/>
        <v>0</v>
      </c>
      <c r="K149" s="417">
        <f t="shared" si="72"/>
        <v>0</v>
      </c>
      <c r="L149" s="417">
        <f t="shared" si="72"/>
        <v>0</v>
      </c>
      <c r="M149" s="417">
        <f t="shared" si="72"/>
        <v>0</v>
      </c>
      <c r="N149" s="417">
        <f t="shared" si="72"/>
        <v>0</v>
      </c>
      <c r="O149" s="417">
        <f t="shared" si="72"/>
        <v>9</v>
      </c>
      <c r="P149" s="417">
        <f t="shared" si="72"/>
        <v>0</v>
      </c>
      <c r="Q149" s="417">
        <f t="shared" si="72"/>
        <v>9</v>
      </c>
      <c r="R149" s="417">
        <f t="shared" si="72"/>
        <v>0</v>
      </c>
      <c r="S149" s="417">
        <f t="shared" si="72"/>
        <v>0</v>
      </c>
      <c r="T149" s="417">
        <f t="shared" si="72"/>
        <v>0</v>
      </c>
    </row>
    <row r="150" spans="1:20" ht="24" customHeight="1" x14ac:dyDescent="0.2">
      <c r="A150" s="825" t="s">
        <v>762</v>
      </c>
      <c r="B150" s="825"/>
      <c r="C150" s="101">
        <f>SUM(C151:C176)</f>
        <v>6</v>
      </c>
      <c r="D150" s="101">
        <f t="shared" ref="D150:T150" si="73">SUM(D151:D176)</f>
        <v>0</v>
      </c>
      <c r="E150" s="101">
        <f t="shared" si="73"/>
        <v>0</v>
      </c>
      <c r="F150" s="101">
        <f t="shared" si="73"/>
        <v>0</v>
      </c>
      <c r="G150" s="101">
        <f t="shared" si="73"/>
        <v>0</v>
      </c>
      <c r="H150" s="101">
        <f t="shared" si="73"/>
        <v>0</v>
      </c>
      <c r="I150" s="101">
        <f t="shared" si="73"/>
        <v>0</v>
      </c>
      <c r="J150" s="101">
        <f t="shared" si="73"/>
        <v>0</v>
      </c>
      <c r="K150" s="101">
        <f t="shared" si="73"/>
        <v>0</v>
      </c>
      <c r="L150" s="101">
        <f t="shared" si="73"/>
        <v>0</v>
      </c>
      <c r="M150" s="101">
        <f t="shared" si="73"/>
        <v>0</v>
      </c>
      <c r="N150" s="101">
        <f t="shared" si="73"/>
        <v>0</v>
      </c>
      <c r="O150" s="101">
        <f>SUM(O151:O176)</f>
        <v>6</v>
      </c>
      <c r="P150" s="101">
        <f t="shared" si="73"/>
        <v>0</v>
      </c>
      <c r="Q150" s="102">
        <f t="shared" si="73"/>
        <v>6</v>
      </c>
      <c r="R150" s="101">
        <f t="shared" si="73"/>
        <v>0</v>
      </c>
      <c r="S150" s="101">
        <f t="shared" si="73"/>
        <v>0</v>
      </c>
      <c r="T150" s="102">
        <f t="shared" si="73"/>
        <v>0</v>
      </c>
    </row>
    <row r="151" spans="1:20" ht="24" hidden="1" customHeight="1" outlineLevel="1" x14ac:dyDescent="0.2">
      <c r="A151" s="824" t="s">
        <v>763</v>
      </c>
      <c r="B151" s="492" t="s">
        <v>764</v>
      </c>
      <c r="C151" s="97">
        <v>0</v>
      </c>
      <c r="D151" s="97">
        <v>0</v>
      </c>
      <c r="E151" s="97">
        <v>0</v>
      </c>
      <c r="F151" s="97">
        <v>0</v>
      </c>
      <c r="G151" s="97">
        <v>0</v>
      </c>
      <c r="H151" s="99">
        <v>0</v>
      </c>
      <c r="I151" s="97">
        <v>0</v>
      </c>
      <c r="J151" s="97">
        <v>0</v>
      </c>
      <c r="K151" s="97">
        <v>0</v>
      </c>
      <c r="L151" s="97">
        <v>0</v>
      </c>
      <c r="M151" s="97">
        <v>0</v>
      </c>
      <c r="N151" s="99">
        <v>0</v>
      </c>
      <c r="O151" s="99">
        <f>SUM(C151:N151)</f>
        <v>0</v>
      </c>
      <c r="P151" s="100">
        <f t="shared" ref="P151" si="74">SUM(I151:N151)</f>
        <v>0</v>
      </c>
      <c r="Q151" s="99">
        <f t="shared" ref="Q151" si="75">+P151+O151</f>
        <v>0</v>
      </c>
      <c r="R151" s="99">
        <v>0</v>
      </c>
      <c r="S151" s="99">
        <v>0</v>
      </c>
      <c r="T151" s="99">
        <f t="shared" ref="T151:T176" si="76">+S151+R151</f>
        <v>0</v>
      </c>
    </row>
    <row r="152" spans="1:20" ht="24" hidden="1" customHeight="1" outlineLevel="1" x14ac:dyDescent="0.2">
      <c r="A152" s="824"/>
      <c r="B152" s="492" t="s">
        <v>765</v>
      </c>
      <c r="C152" s="99">
        <v>1</v>
      </c>
      <c r="D152" s="100">
        <v>0</v>
      </c>
      <c r="E152" s="99">
        <v>0</v>
      </c>
      <c r="F152" s="99">
        <v>0</v>
      </c>
      <c r="G152" s="100">
        <v>0</v>
      </c>
      <c r="H152" s="99">
        <v>0</v>
      </c>
      <c r="I152" s="99">
        <v>0</v>
      </c>
      <c r="J152" s="100">
        <v>0</v>
      </c>
      <c r="K152" s="100">
        <v>0</v>
      </c>
      <c r="L152" s="100">
        <v>0</v>
      </c>
      <c r="M152" s="100">
        <v>0</v>
      </c>
      <c r="N152" s="100">
        <v>0</v>
      </c>
      <c r="O152" s="99">
        <f>SUM(C152:N152)</f>
        <v>1</v>
      </c>
      <c r="P152" s="100">
        <f t="shared" ref="P152:P176" si="77">SUM(I152:N152)</f>
        <v>0</v>
      </c>
      <c r="Q152" s="99">
        <f t="shared" ref="Q152:Q176" si="78">+P152+O152</f>
        <v>1</v>
      </c>
      <c r="R152" s="99">
        <v>0</v>
      </c>
      <c r="S152" s="99">
        <v>0</v>
      </c>
      <c r="T152" s="99">
        <f t="shared" si="76"/>
        <v>0</v>
      </c>
    </row>
    <row r="153" spans="1:20" ht="24" hidden="1" customHeight="1" outlineLevel="1" x14ac:dyDescent="0.2">
      <c r="A153" s="824"/>
      <c r="B153" s="492" t="s">
        <v>766</v>
      </c>
      <c r="C153" s="97">
        <v>3</v>
      </c>
      <c r="D153" s="97">
        <v>0</v>
      </c>
      <c r="E153" s="97">
        <v>0</v>
      </c>
      <c r="F153" s="97">
        <v>0</v>
      </c>
      <c r="G153" s="97">
        <v>0</v>
      </c>
      <c r="H153" s="99">
        <v>0</v>
      </c>
      <c r="I153" s="97">
        <v>0</v>
      </c>
      <c r="J153" s="98">
        <v>0</v>
      </c>
      <c r="K153" s="98">
        <v>0</v>
      </c>
      <c r="L153" s="98">
        <v>0</v>
      </c>
      <c r="M153" s="98">
        <v>0</v>
      </c>
      <c r="N153" s="99">
        <v>0</v>
      </c>
      <c r="O153" s="99">
        <f>SUM(C153:K153)</f>
        <v>3</v>
      </c>
      <c r="P153" s="100">
        <f t="shared" si="77"/>
        <v>0</v>
      </c>
      <c r="Q153" s="99">
        <f t="shared" si="78"/>
        <v>3</v>
      </c>
      <c r="R153" s="99">
        <v>0</v>
      </c>
      <c r="S153" s="99">
        <v>0</v>
      </c>
      <c r="T153" s="99">
        <f t="shared" si="76"/>
        <v>0</v>
      </c>
    </row>
    <row r="154" spans="1:20" ht="24" hidden="1" customHeight="1" outlineLevel="1" x14ac:dyDescent="0.2">
      <c r="A154" s="824"/>
      <c r="B154" s="492" t="s">
        <v>767</v>
      </c>
      <c r="C154" s="99">
        <v>0</v>
      </c>
      <c r="D154" s="99">
        <v>0</v>
      </c>
      <c r="E154" s="99">
        <v>0</v>
      </c>
      <c r="F154" s="99">
        <v>0</v>
      </c>
      <c r="G154" s="99">
        <v>0</v>
      </c>
      <c r="H154" s="99">
        <v>0</v>
      </c>
      <c r="I154" s="99">
        <v>0</v>
      </c>
      <c r="J154" s="100">
        <v>0</v>
      </c>
      <c r="K154" s="100">
        <v>0</v>
      </c>
      <c r="L154" s="100">
        <v>0</v>
      </c>
      <c r="M154" s="100">
        <v>0</v>
      </c>
      <c r="N154" s="99">
        <v>0</v>
      </c>
      <c r="O154" s="99">
        <f>SUM(C154:N154)</f>
        <v>0</v>
      </c>
      <c r="P154" s="100">
        <f t="shared" si="77"/>
        <v>0</v>
      </c>
      <c r="Q154" s="99">
        <f t="shared" si="78"/>
        <v>0</v>
      </c>
      <c r="R154" s="99">
        <v>0</v>
      </c>
      <c r="S154" s="99">
        <v>0</v>
      </c>
      <c r="T154" s="99">
        <f t="shared" si="76"/>
        <v>0</v>
      </c>
    </row>
    <row r="155" spans="1:20" ht="24" hidden="1" customHeight="1" outlineLevel="1" x14ac:dyDescent="0.2">
      <c r="A155" s="824"/>
      <c r="B155" s="492" t="s">
        <v>768</v>
      </c>
      <c r="C155" s="97">
        <v>0</v>
      </c>
      <c r="D155" s="97">
        <v>0</v>
      </c>
      <c r="E155" s="97">
        <v>0</v>
      </c>
      <c r="F155" s="97">
        <v>0</v>
      </c>
      <c r="G155" s="97">
        <v>0</v>
      </c>
      <c r="H155" s="99">
        <v>0</v>
      </c>
      <c r="I155" s="97">
        <v>0</v>
      </c>
      <c r="J155" s="98">
        <v>0</v>
      </c>
      <c r="K155" s="98">
        <v>0</v>
      </c>
      <c r="L155" s="98">
        <v>0</v>
      </c>
      <c r="M155" s="98">
        <v>0</v>
      </c>
      <c r="N155" s="98">
        <v>0</v>
      </c>
      <c r="O155" s="99">
        <f>SUM(C155:K155)</f>
        <v>0</v>
      </c>
      <c r="P155" s="100">
        <f t="shared" si="77"/>
        <v>0</v>
      </c>
      <c r="Q155" s="99">
        <f t="shared" si="78"/>
        <v>0</v>
      </c>
      <c r="R155" s="99">
        <v>0</v>
      </c>
      <c r="S155" s="99">
        <v>0</v>
      </c>
      <c r="T155" s="99">
        <f t="shared" si="76"/>
        <v>0</v>
      </c>
    </row>
    <row r="156" spans="1:20" ht="24" hidden="1" customHeight="1" outlineLevel="1" x14ac:dyDescent="0.2">
      <c r="A156" s="824"/>
      <c r="B156" s="492" t="s">
        <v>769</v>
      </c>
      <c r="C156" s="99">
        <v>0</v>
      </c>
      <c r="D156" s="100">
        <v>0</v>
      </c>
      <c r="E156" s="100">
        <v>0</v>
      </c>
      <c r="F156" s="99">
        <v>0</v>
      </c>
      <c r="G156" s="99">
        <v>0</v>
      </c>
      <c r="H156" s="99">
        <v>0</v>
      </c>
      <c r="I156" s="99">
        <v>0</v>
      </c>
      <c r="J156" s="100">
        <v>0</v>
      </c>
      <c r="K156" s="100">
        <v>0</v>
      </c>
      <c r="L156" s="99">
        <v>0</v>
      </c>
      <c r="M156" s="100">
        <v>0</v>
      </c>
      <c r="N156" s="99">
        <v>0</v>
      </c>
      <c r="O156" s="99">
        <f>SUM(C156:N156)</f>
        <v>0</v>
      </c>
      <c r="P156" s="100">
        <f t="shared" si="77"/>
        <v>0</v>
      </c>
      <c r="Q156" s="99">
        <f t="shared" si="78"/>
        <v>0</v>
      </c>
      <c r="R156" s="99">
        <v>0</v>
      </c>
      <c r="S156" s="99">
        <v>0</v>
      </c>
      <c r="T156" s="99">
        <f t="shared" si="76"/>
        <v>0</v>
      </c>
    </row>
    <row r="157" spans="1:20" ht="24" hidden="1" customHeight="1" outlineLevel="1" x14ac:dyDescent="0.2">
      <c r="A157" s="824"/>
      <c r="B157" s="492" t="s">
        <v>770</v>
      </c>
      <c r="C157" s="97">
        <v>0</v>
      </c>
      <c r="D157" s="97">
        <v>0</v>
      </c>
      <c r="E157" s="97">
        <v>0</v>
      </c>
      <c r="F157" s="97">
        <v>0</v>
      </c>
      <c r="G157" s="98">
        <v>0</v>
      </c>
      <c r="H157" s="99">
        <v>0</v>
      </c>
      <c r="I157" s="98">
        <v>0</v>
      </c>
      <c r="J157" s="98">
        <v>0</v>
      </c>
      <c r="K157" s="98">
        <v>0</v>
      </c>
      <c r="L157" s="98">
        <v>0</v>
      </c>
      <c r="M157" s="98">
        <v>0</v>
      </c>
      <c r="N157" s="99">
        <v>0</v>
      </c>
      <c r="O157" s="99">
        <f>SUM(C157:I157)</f>
        <v>0</v>
      </c>
      <c r="P157" s="100">
        <f t="shared" si="77"/>
        <v>0</v>
      </c>
      <c r="Q157" s="99">
        <f t="shared" si="78"/>
        <v>0</v>
      </c>
      <c r="R157" s="99">
        <v>0</v>
      </c>
      <c r="S157" s="99">
        <v>0</v>
      </c>
      <c r="T157" s="99">
        <f t="shared" si="76"/>
        <v>0</v>
      </c>
    </row>
    <row r="158" spans="1:20" ht="24" hidden="1" customHeight="1" outlineLevel="1" x14ac:dyDescent="0.2">
      <c r="A158" s="824"/>
      <c r="B158" s="492" t="s">
        <v>771</v>
      </c>
      <c r="C158" s="99">
        <v>0</v>
      </c>
      <c r="D158" s="100">
        <v>0</v>
      </c>
      <c r="E158" s="99">
        <v>0</v>
      </c>
      <c r="F158" s="99">
        <v>0</v>
      </c>
      <c r="G158" s="100">
        <v>0</v>
      </c>
      <c r="H158" s="99">
        <v>0</v>
      </c>
      <c r="I158" s="100">
        <v>0</v>
      </c>
      <c r="J158" s="100">
        <v>0</v>
      </c>
      <c r="K158" s="100">
        <v>0</v>
      </c>
      <c r="L158" s="100">
        <v>0</v>
      </c>
      <c r="M158" s="100">
        <v>0</v>
      </c>
      <c r="N158" s="99">
        <v>0</v>
      </c>
      <c r="O158" s="99">
        <f>SUM(C158:N158)</f>
        <v>0</v>
      </c>
      <c r="P158" s="100">
        <f t="shared" si="77"/>
        <v>0</v>
      </c>
      <c r="Q158" s="99">
        <f t="shared" si="78"/>
        <v>0</v>
      </c>
      <c r="R158" s="99">
        <v>0</v>
      </c>
      <c r="S158" s="99">
        <v>0</v>
      </c>
      <c r="T158" s="99">
        <f t="shared" si="76"/>
        <v>0</v>
      </c>
    </row>
    <row r="159" spans="1:20" ht="24" hidden="1" customHeight="1" outlineLevel="1" x14ac:dyDescent="0.2">
      <c r="A159" s="824"/>
      <c r="B159" s="492" t="s">
        <v>772</v>
      </c>
      <c r="C159" s="97">
        <v>1</v>
      </c>
      <c r="D159" s="97">
        <v>0</v>
      </c>
      <c r="E159" s="97">
        <v>0</v>
      </c>
      <c r="F159" s="97">
        <v>0</v>
      </c>
      <c r="G159" s="97">
        <v>0</v>
      </c>
      <c r="H159" s="99">
        <v>0</v>
      </c>
      <c r="I159" s="97">
        <v>0</v>
      </c>
      <c r="J159" s="97">
        <v>0</v>
      </c>
      <c r="K159" s="97">
        <v>0</v>
      </c>
      <c r="L159" s="98">
        <v>0</v>
      </c>
      <c r="M159" s="98">
        <v>0</v>
      </c>
      <c r="N159" s="99">
        <v>0</v>
      </c>
      <c r="O159" s="99">
        <f>SUM(C159:N159)</f>
        <v>1</v>
      </c>
      <c r="P159" s="100">
        <f t="shared" si="77"/>
        <v>0</v>
      </c>
      <c r="Q159" s="99">
        <f t="shared" si="78"/>
        <v>1</v>
      </c>
      <c r="R159" s="99">
        <v>0</v>
      </c>
      <c r="S159" s="99">
        <v>0</v>
      </c>
      <c r="T159" s="99">
        <f t="shared" si="76"/>
        <v>0</v>
      </c>
    </row>
    <row r="160" spans="1:20" ht="24" hidden="1" customHeight="1" outlineLevel="1" x14ac:dyDescent="0.2">
      <c r="A160" s="824" t="s">
        <v>773</v>
      </c>
      <c r="B160" s="492" t="s">
        <v>774</v>
      </c>
      <c r="C160" s="99">
        <v>0</v>
      </c>
      <c r="D160" s="99">
        <v>0</v>
      </c>
      <c r="E160" s="99">
        <v>0</v>
      </c>
      <c r="F160" s="99">
        <v>0</v>
      </c>
      <c r="G160" s="99">
        <v>0</v>
      </c>
      <c r="H160" s="99">
        <v>0</v>
      </c>
      <c r="I160" s="100">
        <v>0</v>
      </c>
      <c r="J160" s="100">
        <v>0</v>
      </c>
      <c r="K160" s="100">
        <v>0</v>
      </c>
      <c r="L160" s="100">
        <v>0</v>
      </c>
      <c r="M160" s="100">
        <v>0</v>
      </c>
      <c r="N160" s="100">
        <v>0</v>
      </c>
      <c r="O160" s="99">
        <f>SUM(C160:N160)</f>
        <v>0</v>
      </c>
      <c r="P160" s="100">
        <f t="shared" si="77"/>
        <v>0</v>
      </c>
      <c r="Q160" s="99">
        <f t="shared" si="78"/>
        <v>0</v>
      </c>
      <c r="R160" s="99">
        <v>0</v>
      </c>
      <c r="S160" s="99">
        <v>0</v>
      </c>
      <c r="T160" s="99">
        <f t="shared" si="76"/>
        <v>0</v>
      </c>
    </row>
    <row r="161" spans="1:20" ht="24" hidden="1" customHeight="1" outlineLevel="1" x14ac:dyDescent="0.2">
      <c r="A161" s="824"/>
      <c r="B161" s="492" t="s">
        <v>775</v>
      </c>
      <c r="C161" s="97">
        <v>1</v>
      </c>
      <c r="D161" s="97">
        <v>0</v>
      </c>
      <c r="E161" s="97">
        <v>0</v>
      </c>
      <c r="F161" s="97">
        <v>0</v>
      </c>
      <c r="G161" s="97">
        <v>0</v>
      </c>
      <c r="H161" s="99">
        <v>0</v>
      </c>
      <c r="I161" s="97">
        <v>0</v>
      </c>
      <c r="J161" s="98">
        <v>0</v>
      </c>
      <c r="K161" s="97">
        <v>0</v>
      </c>
      <c r="L161" s="97">
        <v>0</v>
      </c>
      <c r="M161" s="98">
        <v>0</v>
      </c>
      <c r="N161" s="98">
        <v>0</v>
      </c>
      <c r="O161" s="99">
        <f>SUM(C161:N161)</f>
        <v>1</v>
      </c>
      <c r="P161" s="100">
        <f t="shared" si="77"/>
        <v>0</v>
      </c>
      <c r="Q161" s="99">
        <f t="shared" si="78"/>
        <v>1</v>
      </c>
      <c r="R161" s="99">
        <v>0</v>
      </c>
      <c r="S161" s="99">
        <v>0</v>
      </c>
      <c r="T161" s="99">
        <f t="shared" si="76"/>
        <v>0</v>
      </c>
    </row>
    <row r="162" spans="1:20" ht="24" hidden="1" customHeight="1" outlineLevel="1" x14ac:dyDescent="0.2">
      <c r="A162" s="824"/>
      <c r="B162" s="492" t="s">
        <v>776</v>
      </c>
      <c r="C162" s="99">
        <v>0</v>
      </c>
      <c r="D162" s="100">
        <v>0</v>
      </c>
      <c r="E162" s="99">
        <v>0</v>
      </c>
      <c r="F162" s="99">
        <v>0</v>
      </c>
      <c r="G162" s="99">
        <v>0</v>
      </c>
      <c r="H162" s="99">
        <v>0</v>
      </c>
      <c r="I162" s="99">
        <v>0</v>
      </c>
      <c r="J162" s="100">
        <v>0</v>
      </c>
      <c r="K162" s="100">
        <v>0</v>
      </c>
      <c r="L162" s="100">
        <v>0</v>
      </c>
      <c r="M162" s="100">
        <v>0</v>
      </c>
      <c r="N162" s="99">
        <v>0</v>
      </c>
      <c r="O162" s="99">
        <f>SUM(C162:N162)</f>
        <v>0</v>
      </c>
      <c r="P162" s="100">
        <f t="shared" si="77"/>
        <v>0</v>
      </c>
      <c r="Q162" s="99">
        <f t="shared" si="78"/>
        <v>0</v>
      </c>
      <c r="R162" s="99">
        <v>0</v>
      </c>
      <c r="S162" s="99">
        <v>0</v>
      </c>
      <c r="T162" s="99">
        <f t="shared" si="76"/>
        <v>0</v>
      </c>
    </row>
    <row r="163" spans="1:20" ht="24" hidden="1" customHeight="1" outlineLevel="1" x14ac:dyDescent="0.2">
      <c r="A163" s="824" t="s">
        <v>777</v>
      </c>
      <c r="B163" s="492" t="s">
        <v>778</v>
      </c>
      <c r="C163" s="97">
        <v>0</v>
      </c>
      <c r="D163" s="97">
        <v>0</v>
      </c>
      <c r="E163" s="97">
        <v>0</v>
      </c>
      <c r="F163" s="97">
        <v>0</v>
      </c>
      <c r="G163" s="98">
        <v>0</v>
      </c>
      <c r="H163" s="99">
        <v>0</v>
      </c>
      <c r="I163" s="98">
        <v>0</v>
      </c>
      <c r="J163" s="98">
        <v>0</v>
      </c>
      <c r="K163" s="98">
        <v>0</v>
      </c>
      <c r="L163" s="98">
        <v>0</v>
      </c>
      <c r="M163" s="98">
        <v>0</v>
      </c>
      <c r="N163" s="98">
        <v>0</v>
      </c>
      <c r="O163" s="99">
        <f>SUM(C163:I163)</f>
        <v>0</v>
      </c>
      <c r="P163" s="100">
        <f t="shared" si="77"/>
        <v>0</v>
      </c>
      <c r="Q163" s="99">
        <f t="shared" si="78"/>
        <v>0</v>
      </c>
      <c r="R163" s="99">
        <v>0</v>
      </c>
      <c r="S163" s="99">
        <v>0</v>
      </c>
      <c r="T163" s="99">
        <f t="shared" si="76"/>
        <v>0</v>
      </c>
    </row>
    <row r="164" spans="1:20" ht="24" hidden="1" customHeight="1" outlineLevel="1" x14ac:dyDescent="0.2">
      <c r="A164" s="824"/>
      <c r="B164" s="492" t="s">
        <v>779</v>
      </c>
      <c r="C164" s="99">
        <v>0</v>
      </c>
      <c r="D164" s="100">
        <v>0</v>
      </c>
      <c r="E164" s="99">
        <v>0</v>
      </c>
      <c r="F164" s="100">
        <v>0</v>
      </c>
      <c r="G164" s="100">
        <v>0</v>
      </c>
      <c r="H164" s="99">
        <v>0</v>
      </c>
      <c r="I164" s="100">
        <v>0</v>
      </c>
      <c r="J164" s="100">
        <v>0</v>
      </c>
      <c r="K164" s="100">
        <v>0</v>
      </c>
      <c r="L164" s="100">
        <v>0</v>
      </c>
      <c r="M164" s="100">
        <v>0</v>
      </c>
      <c r="N164" s="100">
        <v>0</v>
      </c>
      <c r="O164" s="99">
        <f>SUM(C164:N164)</f>
        <v>0</v>
      </c>
      <c r="P164" s="100">
        <f t="shared" si="77"/>
        <v>0</v>
      </c>
      <c r="Q164" s="99">
        <f t="shared" si="78"/>
        <v>0</v>
      </c>
      <c r="R164" s="99">
        <v>0</v>
      </c>
      <c r="S164" s="99">
        <v>0</v>
      </c>
      <c r="T164" s="99">
        <f t="shared" si="76"/>
        <v>0</v>
      </c>
    </row>
    <row r="165" spans="1:20" ht="24" hidden="1" customHeight="1" outlineLevel="1" x14ac:dyDescent="0.2">
      <c r="A165" s="824"/>
      <c r="B165" s="492" t="s">
        <v>780</v>
      </c>
      <c r="C165" s="97">
        <v>0</v>
      </c>
      <c r="D165" s="98">
        <v>0</v>
      </c>
      <c r="E165" s="98">
        <v>0</v>
      </c>
      <c r="F165" s="98">
        <v>0</v>
      </c>
      <c r="G165" s="98">
        <v>0</v>
      </c>
      <c r="H165" s="99">
        <v>0</v>
      </c>
      <c r="I165" s="97">
        <v>0</v>
      </c>
      <c r="J165" s="98">
        <v>0</v>
      </c>
      <c r="K165" s="97">
        <v>0</v>
      </c>
      <c r="L165" s="98">
        <v>0</v>
      </c>
      <c r="M165" s="98">
        <v>0</v>
      </c>
      <c r="N165" s="98">
        <v>0</v>
      </c>
      <c r="O165" s="99">
        <f>SUM(C165:K165)</f>
        <v>0</v>
      </c>
      <c r="P165" s="100">
        <f t="shared" si="77"/>
        <v>0</v>
      </c>
      <c r="Q165" s="99">
        <f t="shared" si="78"/>
        <v>0</v>
      </c>
      <c r="R165" s="99">
        <v>0</v>
      </c>
      <c r="S165" s="99">
        <v>0</v>
      </c>
      <c r="T165" s="99">
        <f t="shared" si="76"/>
        <v>0</v>
      </c>
    </row>
    <row r="166" spans="1:20" ht="24" hidden="1" customHeight="1" outlineLevel="1" x14ac:dyDescent="0.2">
      <c r="A166" s="824"/>
      <c r="B166" s="492" t="s">
        <v>781</v>
      </c>
      <c r="C166" s="99">
        <v>0</v>
      </c>
      <c r="D166" s="99">
        <v>0</v>
      </c>
      <c r="E166" s="99">
        <v>0</v>
      </c>
      <c r="F166" s="100">
        <v>0</v>
      </c>
      <c r="G166" s="100">
        <v>0</v>
      </c>
      <c r="H166" s="99">
        <v>0</v>
      </c>
      <c r="I166" s="100">
        <v>0</v>
      </c>
      <c r="J166" s="100">
        <v>0</v>
      </c>
      <c r="K166" s="100">
        <v>0</v>
      </c>
      <c r="L166" s="100">
        <v>0</v>
      </c>
      <c r="M166" s="100">
        <v>0</v>
      </c>
      <c r="N166" s="100">
        <v>0</v>
      </c>
      <c r="O166" s="99">
        <f>SUM(C166:N166)</f>
        <v>0</v>
      </c>
      <c r="P166" s="100">
        <f t="shared" si="77"/>
        <v>0</v>
      </c>
      <c r="Q166" s="99">
        <f t="shared" si="78"/>
        <v>0</v>
      </c>
      <c r="R166" s="99">
        <v>0</v>
      </c>
      <c r="S166" s="99">
        <v>0</v>
      </c>
      <c r="T166" s="99">
        <f t="shared" si="76"/>
        <v>0</v>
      </c>
    </row>
    <row r="167" spans="1:20" ht="24" hidden="1" customHeight="1" outlineLevel="1" x14ac:dyDescent="0.2">
      <c r="A167" s="824"/>
      <c r="B167" s="492" t="s">
        <v>782</v>
      </c>
      <c r="C167" s="97">
        <v>0</v>
      </c>
      <c r="D167" s="97">
        <v>0</v>
      </c>
      <c r="E167" s="97">
        <v>0</v>
      </c>
      <c r="F167" s="97">
        <v>0</v>
      </c>
      <c r="G167" s="97">
        <v>0</v>
      </c>
      <c r="H167" s="99">
        <v>0</v>
      </c>
      <c r="I167" s="97">
        <v>0</v>
      </c>
      <c r="J167" s="97">
        <v>0</v>
      </c>
      <c r="K167" s="97">
        <v>0</v>
      </c>
      <c r="L167" s="98">
        <v>0</v>
      </c>
      <c r="M167" s="98">
        <v>0</v>
      </c>
      <c r="N167" s="99">
        <v>0</v>
      </c>
      <c r="O167" s="99">
        <f>SUM(C167:N167)</f>
        <v>0</v>
      </c>
      <c r="P167" s="100">
        <f t="shared" si="77"/>
        <v>0</v>
      </c>
      <c r="Q167" s="99">
        <f t="shared" si="78"/>
        <v>0</v>
      </c>
      <c r="R167" s="99">
        <v>0</v>
      </c>
      <c r="S167" s="99">
        <v>0</v>
      </c>
      <c r="T167" s="99">
        <f t="shared" si="76"/>
        <v>0</v>
      </c>
    </row>
    <row r="168" spans="1:20" ht="24" hidden="1" customHeight="1" outlineLevel="1" x14ac:dyDescent="0.2">
      <c r="A168" s="824"/>
      <c r="B168" s="492" t="s">
        <v>783</v>
      </c>
      <c r="C168" s="99">
        <v>0</v>
      </c>
      <c r="D168" s="99">
        <v>0</v>
      </c>
      <c r="E168" s="99">
        <v>0</v>
      </c>
      <c r="F168" s="99">
        <v>0</v>
      </c>
      <c r="G168" s="99">
        <v>0</v>
      </c>
      <c r="H168" s="99">
        <v>0</v>
      </c>
      <c r="I168" s="99">
        <v>0</v>
      </c>
      <c r="J168" s="99">
        <v>0</v>
      </c>
      <c r="K168" s="99">
        <v>0</v>
      </c>
      <c r="L168" s="99">
        <v>0</v>
      </c>
      <c r="M168" s="99">
        <v>0</v>
      </c>
      <c r="N168" s="99">
        <v>0</v>
      </c>
      <c r="O168" s="99">
        <f>SUM(C168:N168)</f>
        <v>0</v>
      </c>
      <c r="P168" s="100">
        <f t="shared" si="77"/>
        <v>0</v>
      </c>
      <c r="Q168" s="99">
        <f t="shared" si="78"/>
        <v>0</v>
      </c>
      <c r="R168" s="99">
        <v>0</v>
      </c>
      <c r="S168" s="99">
        <v>0</v>
      </c>
      <c r="T168" s="99">
        <f t="shared" si="76"/>
        <v>0</v>
      </c>
    </row>
    <row r="169" spans="1:20" ht="24" hidden="1" customHeight="1" outlineLevel="1" x14ac:dyDescent="0.2">
      <c r="A169" s="824" t="s">
        <v>784</v>
      </c>
      <c r="B169" s="492" t="s">
        <v>785</v>
      </c>
      <c r="C169" s="97">
        <v>0</v>
      </c>
      <c r="D169" s="97">
        <v>0</v>
      </c>
      <c r="E169" s="98">
        <v>0</v>
      </c>
      <c r="F169" s="97">
        <v>0</v>
      </c>
      <c r="G169" s="97">
        <v>0</v>
      </c>
      <c r="H169" s="99">
        <v>0</v>
      </c>
      <c r="I169" s="97">
        <v>0</v>
      </c>
      <c r="J169" s="98">
        <v>0</v>
      </c>
      <c r="K169" s="98">
        <v>0</v>
      </c>
      <c r="L169" s="98">
        <v>0</v>
      </c>
      <c r="M169" s="98">
        <v>0</v>
      </c>
      <c r="N169" s="98">
        <v>0</v>
      </c>
      <c r="O169" s="99">
        <f>SUM(C169:K169)</f>
        <v>0</v>
      </c>
      <c r="P169" s="100">
        <f t="shared" si="77"/>
        <v>0</v>
      </c>
      <c r="Q169" s="99">
        <f t="shared" si="78"/>
        <v>0</v>
      </c>
      <c r="R169" s="99">
        <v>0</v>
      </c>
      <c r="S169" s="99">
        <v>0</v>
      </c>
      <c r="T169" s="99">
        <f t="shared" si="76"/>
        <v>0</v>
      </c>
    </row>
    <row r="170" spans="1:20" ht="24" hidden="1" customHeight="1" outlineLevel="1" x14ac:dyDescent="0.2">
      <c r="A170" s="824"/>
      <c r="B170" s="492" t="s">
        <v>786</v>
      </c>
      <c r="C170" s="99">
        <v>0</v>
      </c>
      <c r="D170" s="100">
        <v>0</v>
      </c>
      <c r="E170" s="100">
        <v>0</v>
      </c>
      <c r="F170" s="100">
        <v>0</v>
      </c>
      <c r="G170" s="100">
        <v>0</v>
      </c>
      <c r="H170" s="99">
        <v>0</v>
      </c>
      <c r="I170" s="100">
        <v>0</v>
      </c>
      <c r="J170" s="100">
        <v>0</v>
      </c>
      <c r="K170" s="100">
        <v>0</v>
      </c>
      <c r="L170" s="100">
        <v>0</v>
      </c>
      <c r="M170" s="100">
        <v>0</v>
      </c>
      <c r="N170" s="100">
        <v>0</v>
      </c>
      <c r="O170" s="99">
        <f t="shared" ref="O170:O176" si="79">SUM(C170:N170)</f>
        <v>0</v>
      </c>
      <c r="P170" s="100">
        <f t="shared" si="77"/>
        <v>0</v>
      </c>
      <c r="Q170" s="99">
        <f t="shared" si="78"/>
        <v>0</v>
      </c>
      <c r="R170" s="99">
        <v>0</v>
      </c>
      <c r="S170" s="99">
        <v>0</v>
      </c>
      <c r="T170" s="99">
        <f t="shared" si="76"/>
        <v>0</v>
      </c>
    </row>
    <row r="171" spans="1:20" ht="24" hidden="1" customHeight="1" outlineLevel="1" x14ac:dyDescent="0.2">
      <c r="A171" s="824"/>
      <c r="B171" s="492" t="s">
        <v>787</v>
      </c>
      <c r="C171" s="97">
        <v>0</v>
      </c>
      <c r="D171" s="98">
        <v>0</v>
      </c>
      <c r="E171" s="98">
        <v>0</v>
      </c>
      <c r="F171" s="98">
        <v>0</v>
      </c>
      <c r="G171" s="98">
        <v>0</v>
      </c>
      <c r="H171" s="98">
        <v>0</v>
      </c>
      <c r="I171" s="98">
        <v>0</v>
      </c>
      <c r="J171" s="98">
        <v>0</v>
      </c>
      <c r="K171" s="98">
        <v>0</v>
      </c>
      <c r="L171" s="98">
        <v>0</v>
      </c>
      <c r="M171" s="98">
        <v>0</v>
      </c>
      <c r="N171" s="98">
        <v>0</v>
      </c>
      <c r="O171" s="99">
        <f t="shared" si="79"/>
        <v>0</v>
      </c>
      <c r="P171" s="100">
        <f t="shared" si="77"/>
        <v>0</v>
      </c>
      <c r="Q171" s="99">
        <f t="shared" si="78"/>
        <v>0</v>
      </c>
      <c r="R171" s="99">
        <v>0</v>
      </c>
      <c r="S171" s="99">
        <v>0</v>
      </c>
      <c r="T171" s="99">
        <f t="shared" si="76"/>
        <v>0</v>
      </c>
    </row>
    <row r="172" spans="1:20" ht="24" hidden="1" customHeight="1" outlineLevel="1" x14ac:dyDescent="0.2">
      <c r="A172" s="824" t="s">
        <v>788</v>
      </c>
      <c r="B172" s="492" t="s">
        <v>789</v>
      </c>
      <c r="C172" s="99">
        <v>0</v>
      </c>
      <c r="D172" s="100">
        <v>0</v>
      </c>
      <c r="E172" s="100">
        <v>0</v>
      </c>
      <c r="F172" s="100">
        <v>0</v>
      </c>
      <c r="G172" s="100">
        <v>0</v>
      </c>
      <c r="H172" s="99">
        <v>0</v>
      </c>
      <c r="I172" s="100">
        <v>0</v>
      </c>
      <c r="J172" s="100">
        <v>0</v>
      </c>
      <c r="K172" s="100">
        <v>0</v>
      </c>
      <c r="L172" s="100">
        <v>0</v>
      </c>
      <c r="M172" s="100">
        <v>0</v>
      </c>
      <c r="N172" s="100">
        <v>0</v>
      </c>
      <c r="O172" s="99">
        <f t="shared" si="79"/>
        <v>0</v>
      </c>
      <c r="P172" s="100">
        <f t="shared" si="77"/>
        <v>0</v>
      </c>
      <c r="Q172" s="99">
        <f t="shared" si="78"/>
        <v>0</v>
      </c>
      <c r="R172" s="99">
        <v>0</v>
      </c>
      <c r="S172" s="99">
        <v>0</v>
      </c>
      <c r="T172" s="99">
        <f t="shared" si="76"/>
        <v>0</v>
      </c>
    </row>
    <row r="173" spans="1:20" ht="24" hidden="1" customHeight="1" outlineLevel="1" x14ac:dyDescent="0.2">
      <c r="A173" s="824"/>
      <c r="B173" s="492" t="s">
        <v>790</v>
      </c>
      <c r="C173" s="97">
        <v>0</v>
      </c>
      <c r="D173" s="98">
        <v>0</v>
      </c>
      <c r="E173" s="97">
        <v>0</v>
      </c>
      <c r="F173" s="98">
        <v>0</v>
      </c>
      <c r="G173" s="98">
        <v>0</v>
      </c>
      <c r="H173" s="99">
        <v>0</v>
      </c>
      <c r="I173" s="98">
        <v>0</v>
      </c>
      <c r="J173" s="98">
        <v>0</v>
      </c>
      <c r="K173" s="98">
        <v>0</v>
      </c>
      <c r="L173" s="98">
        <v>0</v>
      </c>
      <c r="M173" s="98">
        <v>0</v>
      </c>
      <c r="N173" s="98">
        <v>0</v>
      </c>
      <c r="O173" s="99">
        <f t="shared" si="79"/>
        <v>0</v>
      </c>
      <c r="P173" s="100">
        <f t="shared" si="77"/>
        <v>0</v>
      </c>
      <c r="Q173" s="99">
        <f t="shared" si="78"/>
        <v>0</v>
      </c>
      <c r="R173" s="99">
        <v>0</v>
      </c>
      <c r="S173" s="99">
        <v>0</v>
      </c>
      <c r="T173" s="99">
        <f t="shared" si="76"/>
        <v>0</v>
      </c>
    </row>
    <row r="174" spans="1:20" ht="24" hidden="1" customHeight="1" outlineLevel="1" x14ac:dyDescent="0.2">
      <c r="A174" s="824"/>
      <c r="B174" s="492" t="s">
        <v>791</v>
      </c>
      <c r="C174" s="99">
        <v>0</v>
      </c>
      <c r="D174" s="99">
        <v>0</v>
      </c>
      <c r="E174" s="99">
        <v>0</v>
      </c>
      <c r="F174" s="99">
        <v>0</v>
      </c>
      <c r="G174" s="99">
        <v>0</v>
      </c>
      <c r="H174" s="99">
        <v>0</v>
      </c>
      <c r="I174" s="100">
        <v>0</v>
      </c>
      <c r="J174" s="100">
        <v>0</v>
      </c>
      <c r="K174" s="100">
        <v>0</v>
      </c>
      <c r="L174" s="100">
        <v>0</v>
      </c>
      <c r="M174" s="100">
        <v>0</v>
      </c>
      <c r="N174" s="99">
        <v>0</v>
      </c>
      <c r="O174" s="99">
        <f t="shared" si="79"/>
        <v>0</v>
      </c>
      <c r="P174" s="100">
        <f t="shared" si="77"/>
        <v>0</v>
      </c>
      <c r="Q174" s="99">
        <f t="shared" si="78"/>
        <v>0</v>
      </c>
      <c r="R174" s="99">
        <v>0</v>
      </c>
      <c r="S174" s="99">
        <v>0</v>
      </c>
      <c r="T174" s="99">
        <f t="shared" si="76"/>
        <v>0</v>
      </c>
    </row>
    <row r="175" spans="1:20" ht="24" hidden="1" customHeight="1" outlineLevel="1" x14ac:dyDescent="0.2">
      <c r="A175" s="824"/>
      <c r="B175" s="492" t="s">
        <v>792</v>
      </c>
      <c r="C175" s="97">
        <v>0</v>
      </c>
      <c r="D175" s="98">
        <v>0</v>
      </c>
      <c r="E175" s="98">
        <v>0</v>
      </c>
      <c r="F175" s="98">
        <v>0</v>
      </c>
      <c r="G175" s="98">
        <v>0</v>
      </c>
      <c r="H175" s="99">
        <v>0</v>
      </c>
      <c r="I175" s="98">
        <v>0</v>
      </c>
      <c r="J175" s="98">
        <v>0</v>
      </c>
      <c r="K175" s="98">
        <v>0</v>
      </c>
      <c r="L175" s="98">
        <v>0</v>
      </c>
      <c r="M175" s="98">
        <v>0</v>
      </c>
      <c r="N175" s="98">
        <v>0</v>
      </c>
      <c r="O175" s="99">
        <f t="shared" si="79"/>
        <v>0</v>
      </c>
      <c r="P175" s="100">
        <f t="shared" si="77"/>
        <v>0</v>
      </c>
      <c r="Q175" s="99">
        <f t="shared" si="78"/>
        <v>0</v>
      </c>
      <c r="R175" s="99">
        <v>0</v>
      </c>
      <c r="S175" s="99">
        <v>0</v>
      </c>
      <c r="T175" s="99">
        <f t="shared" si="76"/>
        <v>0</v>
      </c>
    </row>
    <row r="176" spans="1:20" ht="24" hidden="1" customHeight="1" outlineLevel="1" x14ac:dyDescent="0.2">
      <c r="A176" s="824"/>
      <c r="B176" s="492" t="s">
        <v>793</v>
      </c>
      <c r="C176" s="99">
        <v>0</v>
      </c>
      <c r="D176" s="99">
        <v>0</v>
      </c>
      <c r="E176" s="99">
        <v>0</v>
      </c>
      <c r="F176" s="99">
        <v>0</v>
      </c>
      <c r="G176" s="100">
        <v>0</v>
      </c>
      <c r="H176" s="99">
        <v>0</v>
      </c>
      <c r="I176" s="99">
        <v>0</v>
      </c>
      <c r="J176" s="100">
        <v>0</v>
      </c>
      <c r="K176" s="100">
        <v>0</v>
      </c>
      <c r="L176" s="100">
        <v>0</v>
      </c>
      <c r="M176" s="100">
        <v>0</v>
      </c>
      <c r="N176" s="100">
        <v>0</v>
      </c>
      <c r="O176" s="99">
        <f t="shared" si="79"/>
        <v>0</v>
      </c>
      <c r="P176" s="100">
        <f t="shared" si="77"/>
        <v>0</v>
      </c>
      <c r="Q176" s="99">
        <f t="shared" si="78"/>
        <v>0</v>
      </c>
      <c r="R176" s="99">
        <v>0</v>
      </c>
      <c r="S176" s="99">
        <v>0</v>
      </c>
      <c r="T176" s="99">
        <f t="shared" si="76"/>
        <v>0</v>
      </c>
    </row>
    <row r="177" spans="1:20" ht="18" customHeight="1" collapsed="1" x14ac:dyDescent="0.2">
      <c r="A177" s="825" t="s">
        <v>794</v>
      </c>
      <c r="B177" s="825"/>
      <c r="C177" s="101">
        <f>SUM(C178:C194)</f>
        <v>2</v>
      </c>
      <c r="D177" s="101">
        <f t="shared" ref="D177:T177" si="80">SUM(D178:D194)</f>
        <v>0</v>
      </c>
      <c r="E177" s="101">
        <f t="shared" si="80"/>
        <v>0</v>
      </c>
      <c r="F177" s="101">
        <f t="shared" si="80"/>
        <v>0</v>
      </c>
      <c r="G177" s="101">
        <f t="shared" si="80"/>
        <v>0</v>
      </c>
      <c r="H177" s="101">
        <f t="shared" si="80"/>
        <v>0</v>
      </c>
      <c r="I177" s="101">
        <f t="shared" si="80"/>
        <v>0</v>
      </c>
      <c r="J177" s="101">
        <f t="shared" si="80"/>
        <v>0</v>
      </c>
      <c r="K177" s="101">
        <f t="shared" si="80"/>
        <v>0</v>
      </c>
      <c r="L177" s="101">
        <f t="shared" si="80"/>
        <v>0</v>
      </c>
      <c r="M177" s="101">
        <f t="shared" si="80"/>
        <v>0</v>
      </c>
      <c r="N177" s="101">
        <f t="shared" si="80"/>
        <v>0</v>
      </c>
      <c r="O177" s="101">
        <f t="shared" si="80"/>
        <v>2</v>
      </c>
      <c r="P177" s="101">
        <f t="shared" si="80"/>
        <v>0</v>
      </c>
      <c r="Q177" s="102">
        <f t="shared" si="80"/>
        <v>2</v>
      </c>
      <c r="R177" s="101">
        <f t="shared" si="80"/>
        <v>0</v>
      </c>
      <c r="S177" s="101">
        <f t="shared" si="80"/>
        <v>0</v>
      </c>
      <c r="T177" s="102">
        <f t="shared" si="80"/>
        <v>0</v>
      </c>
    </row>
    <row r="178" spans="1:20" ht="24" hidden="1" customHeight="1" outlineLevel="1" x14ac:dyDescent="0.2">
      <c r="A178" s="824" t="s">
        <v>795</v>
      </c>
      <c r="B178" s="492" t="s">
        <v>796</v>
      </c>
      <c r="C178" s="97">
        <v>0</v>
      </c>
      <c r="D178" s="98">
        <v>0</v>
      </c>
      <c r="E178" s="98">
        <v>0</v>
      </c>
      <c r="F178" s="98">
        <v>0</v>
      </c>
      <c r="G178" s="98">
        <v>0</v>
      </c>
      <c r="H178" s="99">
        <v>0</v>
      </c>
      <c r="I178" s="97">
        <v>0</v>
      </c>
      <c r="J178" s="98">
        <v>0</v>
      </c>
      <c r="K178" s="98">
        <v>0</v>
      </c>
      <c r="L178" s="98">
        <v>0</v>
      </c>
      <c r="M178" s="98">
        <v>0</v>
      </c>
      <c r="N178" s="99">
        <v>0</v>
      </c>
      <c r="O178" s="99">
        <f>SUM(C178:N178)</f>
        <v>0</v>
      </c>
      <c r="P178" s="100">
        <f t="shared" ref="P178" si="81">SUM(I178:N178)</f>
        <v>0</v>
      </c>
      <c r="Q178" s="99">
        <f t="shared" ref="Q178" si="82">+P178+O178</f>
        <v>0</v>
      </c>
      <c r="R178" s="99">
        <v>0</v>
      </c>
      <c r="S178" s="99">
        <v>0</v>
      </c>
      <c r="T178" s="99">
        <f t="shared" ref="T178:T194" si="83">+S178+R178</f>
        <v>0</v>
      </c>
    </row>
    <row r="179" spans="1:20" ht="24" hidden="1" customHeight="1" outlineLevel="1" x14ac:dyDescent="0.2">
      <c r="A179" s="824"/>
      <c r="B179" s="492" t="s">
        <v>797</v>
      </c>
      <c r="C179" s="99">
        <v>0</v>
      </c>
      <c r="D179" s="99">
        <v>0</v>
      </c>
      <c r="E179" s="100">
        <v>0</v>
      </c>
      <c r="F179" s="100">
        <v>0</v>
      </c>
      <c r="G179" s="100">
        <v>0</v>
      </c>
      <c r="H179" s="99">
        <v>0</v>
      </c>
      <c r="I179" s="99">
        <v>0</v>
      </c>
      <c r="J179" s="100">
        <v>0</v>
      </c>
      <c r="K179" s="100">
        <v>0</v>
      </c>
      <c r="L179" s="100">
        <v>0</v>
      </c>
      <c r="M179" s="100">
        <v>0</v>
      </c>
      <c r="N179" s="100">
        <v>0</v>
      </c>
      <c r="O179" s="99">
        <f>SUM(C179:N179)</f>
        <v>0</v>
      </c>
      <c r="P179" s="100">
        <f t="shared" ref="P179:P194" si="84">SUM(I179:N179)</f>
        <v>0</v>
      </c>
      <c r="Q179" s="99">
        <f t="shared" ref="Q179:Q194" si="85">+P179+O179</f>
        <v>0</v>
      </c>
      <c r="R179" s="99">
        <v>0</v>
      </c>
      <c r="S179" s="99">
        <v>0</v>
      </c>
      <c r="T179" s="99">
        <f t="shared" si="83"/>
        <v>0</v>
      </c>
    </row>
    <row r="180" spans="1:20" ht="24" hidden="1" customHeight="1" outlineLevel="1" x14ac:dyDescent="0.2">
      <c r="A180" s="824"/>
      <c r="B180" s="492" t="s">
        <v>798</v>
      </c>
      <c r="C180" s="97">
        <v>0</v>
      </c>
      <c r="D180" s="98">
        <v>0</v>
      </c>
      <c r="E180" s="98">
        <v>0</v>
      </c>
      <c r="F180" s="98">
        <v>0</v>
      </c>
      <c r="G180" s="98">
        <v>0</v>
      </c>
      <c r="H180" s="99">
        <v>0</v>
      </c>
      <c r="I180" s="98">
        <v>0</v>
      </c>
      <c r="J180" s="98">
        <v>0</v>
      </c>
      <c r="K180" s="98">
        <v>0</v>
      </c>
      <c r="L180" s="98">
        <v>0</v>
      </c>
      <c r="M180" s="98">
        <v>0</v>
      </c>
      <c r="N180" s="98">
        <v>0</v>
      </c>
      <c r="O180" s="99">
        <f>SUM(C180:N180)</f>
        <v>0</v>
      </c>
      <c r="P180" s="100">
        <f t="shared" si="84"/>
        <v>0</v>
      </c>
      <c r="Q180" s="99">
        <f t="shared" si="85"/>
        <v>0</v>
      </c>
      <c r="R180" s="99">
        <v>0</v>
      </c>
      <c r="S180" s="99">
        <v>0</v>
      </c>
      <c r="T180" s="99">
        <f t="shared" si="83"/>
        <v>0</v>
      </c>
    </row>
    <row r="181" spans="1:20" ht="24" hidden="1" customHeight="1" outlineLevel="1" x14ac:dyDescent="0.2">
      <c r="A181" s="824"/>
      <c r="B181" s="492" t="s">
        <v>799</v>
      </c>
      <c r="C181" s="100">
        <v>0</v>
      </c>
      <c r="D181" s="100">
        <v>0</v>
      </c>
      <c r="E181" s="100">
        <v>0</v>
      </c>
      <c r="F181" s="100">
        <v>0</v>
      </c>
      <c r="G181" s="100">
        <v>0</v>
      </c>
      <c r="H181" s="100">
        <v>0</v>
      </c>
      <c r="I181" s="99">
        <v>0</v>
      </c>
      <c r="J181" s="100">
        <v>0</v>
      </c>
      <c r="K181" s="100">
        <v>0</v>
      </c>
      <c r="L181" s="100">
        <v>0</v>
      </c>
      <c r="M181" s="100">
        <v>0</v>
      </c>
      <c r="N181" s="100">
        <v>0</v>
      </c>
      <c r="O181" s="99">
        <f>SUM(C181:N181)</f>
        <v>0</v>
      </c>
      <c r="P181" s="100">
        <f t="shared" si="84"/>
        <v>0</v>
      </c>
      <c r="Q181" s="99">
        <f t="shared" si="85"/>
        <v>0</v>
      </c>
      <c r="R181" s="99">
        <v>0</v>
      </c>
      <c r="S181" s="99">
        <v>0</v>
      </c>
      <c r="T181" s="99">
        <f t="shared" si="83"/>
        <v>0</v>
      </c>
    </row>
    <row r="182" spans="1:20" ht="24" hidden="1" customHeight="1" outlineLevel="1" x14ac:dyDescent="0.2">
      <c r="A182" s="824" t="s">
        <v>800</v>
      </c>
      <c r="B182" s="492" t="s">
        <v>801</v>
      </c>
      <c r="C182" s="97">
        <v>0</v>
      </c>
      <c r="D182" s="98">
        <v>0</v>
      </c>
      <c r="E182" s="98">
        <v>0</v>
      </c>
      <c r="F182" s="97">
        <v>0</v>
      </c>
      <c r="G182" s="97">
        <v>0</v>
      </c>
      <c r="H182" s="99">
        <v>0</v>
      </c>
      <c r="I182" s="97">
        <v>0</v>
      </c>
      <c r="J182" s="97">
        <v>0</v>
      </c>
      <c r="K182" s="98">
        <v>0</v>
      </c>
      <c r="L182" s="98">
        <v>0</v>
      </c>
      <c r="M182" s="98">
        <v>0</v>
      </c>
      <c r="N182" s="99">
        <v>0</v>
      </c>
      <c r="O182" s="99">
        <f t="shared" ref="O182" si="86">SUM(C182:H182)</f>
        <v>0</v>
      </c>
      <c r="P182" s="100">
        <f t="shared" si="84"/>
        <v>0</v>
      </c>
      <c r="Q182" s="99">
        <f t="shared" si="85"/>
        <v>0</v>
      </c>
      <c r="R182" s="99">
        <v>0</v>
      </c>
      <c r="S182" s="99">
        <v>0</v>
      </c>
      <c r="T182" s="99">
        <f t="shared" si="83"/>
        <v>0</v>
      </c>
    </row>
    <row r="183" spans="1:20" ht="24" hidden="1" customHeight="1" outlineLevel="1" x14ac:dyDescent="0.2">
      <c r="A183" s="824"/>
      <c r="B183" s="492" t="s">
        <v>802</v>
      </c>
      <c r="C183" s="100">
        <v>0</v>
      </c>
      <c r="D183" s="100">
        <v>0</v>
      </c>
      <c r="E183" s="100">
        <v>0</v>
      </c>
      <c r="F183" s="100">
        <v>0</v>
      </c>
      <c r="G183" s="100">
        <v>0</v>
      </c>
      <c r="H183" s="100">
        <v>0</v>
      </c>
      <c r="I183" s="99">
        <v>0</v>
      </c>
      <c r="J183" s="100">
        <v>0</v>
      </c>
      <c r="K183" s="100">
        <v>0</v>
      </c>
      <c r="L183" s="100">
        <v>0</v>
      </c>
      <c r="M183" s="100">
        <v>0</v>
      </c>
      <c r="N183" s="99">
        <v>0</v>
      </c>
      <c r="O183" s="99">
        <f>SUM(C183:N183)</f>
        <v>0</v>
      </c>
      <c r="P183" s="100">
        <f t="shared" si="84"/>
        <v>0</v>
      </c>
      <c r="Q183" s="99">
        <f t="shared" si="85"/>
        <v>0</v>
      </c>
      <c r="R183" s="99">
        <v>0</v>
      </c>
      <c r="S183" s="99">
        <v>0</v>
      </c>
      <c r="T183" s="99">
        <f t="shared" si="83"/>
        <v>0</v>
      </c>
    </row>
    <row r="184" spans="1:20" ht="24" hidden="1" customHeight="1" outlineLevel="1" x14ac:dyDescent="0.2">
      <c r="A184" s="492" t="s">
        <v>803</v>
      </c>
      <c r="B184" s="492" t="s">
        <v>804</v>
      </c>
      <c r="C184" s="98">
        <v>2</v>
      </c>
      <c r="D184" s="98">
        <v>0</v>
      </c>
      <c r="E184" s="98">
        <v>0</v>
      </c>
      <c r="F184" s="97">
        <v>0</v>
      </c>
      <c r="G184" s="98">
        <v>0</v>
      </c>
      <c r="H184" s="99">
        <v>0</v>
      </c>
      <c r="I184" s="97">
        <v>0</v>
      </c>
      <c r="J184" s="98">
        <v>0</v>
      </c>
      <c r="K184" s="98">
        <v>0</v>
      </c>
      <c r="L184" s="98">
        <v>0</v>
      </c>
      <c r="M184" s="98">
        <v>0</v>
      </c>
      <c r="N184" s="99">
        <v>0</v>
      </c>
      <c r="O184" s="99">
        <f>SUM(C184:I184)</f>
        <v>2</v>
      </c>
      <c r="P184" s="100">
        <f t="shared" si="84"/>
        <v>0</v>
      </c>
      <c r="Q184" s="99">
        <f t="shared" si="85"/>
        <v>2</v>
      </c>
      <c r="R184" s="99">
        <v>0</v>
      </c>
      <c r="S184" s="99">
        <v>0</v>
      </c>
      <c r="T184" s="99">
        <f t="shared" si="83"/>
        <v>0</v>
      </c>
    </row>
    <row r="185" spans="1:20" ht="24" hidden="1" customHeight="1" outlineLevel="1" x14ac:dyDescent="0.2">
      <c r="A185" s="492" t="s">
        <v>805</v>
      </c>
      <c r="B185" s="492" t="s">
        <v>806</v>
      </c>
      <c r="C185" s="99">
        <v>0</v>
      </c>
      <c r="D185" s="99">
        <v>0</v>
      </c>
      <c r="E185" s="100">
        <v>0</v>
      </c>
      <c r="F185" s="99">
        <v>0</v>
      </c>
      <c r="G185" s="100">
        <v>0</v>
      </c>
      <c r="H185" s="99">
        <v>0</v>
      </c>
      <c r="I185" s="100">
        <v>0</v>
      </c>
      <c r="J185" s="100">
        <v>0</v>
      </c>
      <c r="K185" s="100">
        <v>0</v>
      </c>
      <c r="L185" s="100">
        <v>0</v>
      </c>
      <c r="M185" s="100">
        <v>0</v>
      </c>
      <c r="N185" s="99">
        <v>0</v>
      </c>
      <c r="O185" s="99">
        <f t="shared" ref="O185:O194" si="87">SUM(C185:N185)</f>
        <v>0</v>
      </c>
      <c r="P185" s="100">
        <f t="shared" si="84"/>
        <v>0</v>
      </c>
      <c r="Q185" s="99">
        <f t="shared" si="85"/>
        <v>0</v>
      </c>
      <c r="R185" s="99">
        <v>0</v>
      </c>
      <c r="S185" s="99">
        <v>0</v>
      </c>
      <c r="T185" s="99">
        <f t="shared" si="83"/>
        <v>0</v>
      </c>
    </row>
    <row r="186" spans="1:20" ht="24" hidden="1" customHeight="1" outlineLevel="1" x14ac:dyDescent="0.2">
      <c r="A186" s="824" t="s">
        <v>807</v>
      </c>
      <c r="B186" s="492" t="s">
        <v>808</v>
      </c>
      <c r="C186" s="98">
        <v>0</v>
      </c>
      <c r="D186" s="98">
        <v>0</v>
      </c>
      <c r="E186" s="98">
        <v>0</v>
      </c>
      <c r="F186" s="98">
        <v>0</v>
      </c>
      <c r="G186" s="98">
        <v>0</v>
      </c>
      <c r="H186" s="99">
        <v>0</v>
      </c>
      <c r="I186" s="97">
        <v>0</v>
      </c>
      <c r="J186" s="98">
        <v>0</v>
      </c>
      <c r="K186" s="98">
        <v>0</v>
      </c>
      <c r="L186" s="98">
        <v>0</v>
      </c>
      <c r="M186" s="98">
        <v>0</v>
      </c>
      <c r="N186" s="98">
        <v>0</v>
      </c>
      <c r="O186" s="99">
        <f t="shared" si="87"/>
        <v>0</v>
      </c>
      <c r="P186" s="100">
        <f t="shared" si="84"/>
        <v>0</v>
      </c>
      <c r="Q186" s="99">
        <f t="shared" si="85"/>
        <v>0</v>
      </c>
      <c r="R186" s="99">
        <v>0</v>
      </c>
      <c r="S186" s="99">
        <v>0</v>
      </c>
      <c r="T186" s="99">
        <f t="shared" si="83"/>
        <v>0</v>
      </c>
    </row>
    <row r="187" spans="1:20" ht="24" hidden="1" customHeight="1" outlineLevel="1" x14ac:dyDescent="0.2">
      <c r="A187" s="824"/>
      <c r="B187" s="492" t="s">
        <v>809</v>
      </c>
      <c r="C187" s="100">
        <v>0</v>
      </c>
      <c r="D187" s="100">
        <v>0</v>
      </c>
      <c r="E187" s="100">
        <v>0</v>
      </c>
      <c r="F187" s="99">
        <v>0</v>
      </c>
      <c r="G187" s="100">
        <v>0</v>
      </c>
      <c r="H187" s="99">
        <v>0</v>
      </c>
      <c r="I187" s="99">
        <v>0</v>
      </c>
      <c r="J187" s="100">
        <v>0</v>
      </c>
      <c r="K187" s="100">
        <v>0</v>
      </c>
      <c r="L187" s="100">
        <v>0</v>
      </c>
      <c r="M187" s="100">
        <v>0</v>
      </c>
      <c r="N187" s="99">
        <v>0</v>
      </c>
      <c r="O187" s="99">
        <f t="shared" si="87"/>
        <v>0</v>
      </c>
      <c r="P187" s="100">
        <f t="shared" si="84"/>
        <v>0</v>
      </c>
      <c r="Q187" s="99">
        <f t="shared" si="85"/>
        <v>0</v>
      </c>
      <c r="R187" s="99">
        <v>0</v>
      </c>
      <c r="S187" s="99">
        <v>0</v>
      </c>
      <c r="T187" s="99">
        <f t="shared" si="83"/>
        <v>0</v>
      </c>
    </row>
    <row r="188" spans="1:20" ht="24" hidden="1" customHeight="1" outlineLevel="1" x14ac:dyDescent="0.2">
      <c r="A188" s="824"/>
      <c r="B188" s="492" t="s">
        <v>810</v>
      </c>
      <c r="C188" s="98">
        <v>0</v>
      </c>
      <c r="D188" s="98">
        <v>0</v>
      </c>
      <c r="E188" s="98">
        <v>0</v>
      </c>
      <c r="F188" s="98">
        <v>0</v>
      </c>
      <c r="G188" s="98">
        <v>0</v>
      </c>
      <c r="H188" s="99">
        <v>0</v>
      </c>
      <c r="I188" s="97">
        <v>0</v>
      </c>
      <c r="J188" s="98">
        <v>0</v>
      </c>
      <c r="K188" s="98">
        <v>0</v>
      </c>
      <c r="L188" s="98">
        <v>0</v>
      </c>
      <c r="M188" s="98">
        <v>0</v>
      </c>
      <c r="N188" s="98">
        <v>0</v>
      </c>
      <c r="O188" s="99">
        <f t="shared" si="87"/>
        <v>0</v>
      </c>
      <c r="P188" s="100">
        <f t="shared" si="84"/>
        <v>0</v>
      </c>
      <c r="Q188" s="99">
        <f t="shared" si="85"/>
        <v>0</v>
      </c>
      <c r="R188" s="99">
        <v>0</v>
      </c>
      <c r="S188" s="99">
        <v>0</v>
      </c>
      <c r="T188" s="99">
        <f t="shared" si="83"/>
        <v>0</v>
      </c>
    </row>
    <row r="189" spans="1:20" ht="24" hidden="1" customHeight="1" outlineLevel="1" x14ac:dyDescent="0.2">
      <c r="A189" s="824"/>
      <c r="B189" s="492" t="s">
        <v>811</v>
      </c>
      <c r="C189" s="100">
        <v>0</v>
      </c>
      <c r="D189" s="100">
        <v>0</v>
      </c>
      <c r="E189" s="100">
        <v>0</v>
      </c>
      <c r="F189" s="100">
        <v>0</v>
      </c>
      <c r="G189" s="100">
        <v>0</v>
      </c>
      <c r="H189" s="100">
        <v>0</v>
      </c>
      <c r="I189" s="100">
        <v>0</v>
      </c>
      <c r="J189" s="100">
        <v>0</v>
      </c>
      <c r="K189" s="100">
        <v>0</v>
      </c>
      <c r="L189" s="100">
        <v>0</v>
      </c>
      <c r="M189" s="100">
        <v>0</v>
      </c>
      <c r="N189" s="100">
        <v>0</v>
      </c>
      <c r="O189" s="99">
        <f t="shared" si="87"/>
        <v>0</v>
      </c>
      <c r="P189" s="100">
        <f t="shared" si="84"/>
        <v>0</v>
      </c>
      <c r="Q189" s="99">
        <f t="shared" si="85"/>
        <v>0</v>
      </c>
      <c r="R189" s="99">
        <v>0</v>
      </c>
      <c r="S189" s="99">
        <v>0</v>
      </c>
      <c r="T189" s="99">
        <f t="shared" si="83"/>
        <v>0</v>
      </c>
    </row>
    <row r="190" spans="1:20" ht="24" hidden="1" customHeight="1" outlineLevel="1" x14ac:dyDescent="0.2">
      <c r="A190" s="824"/>
      <c r="B190" s="492" t="s">
        <v>812</v>
      </c>
      <c r="C190" s="98">
        <v>0</v>
      </c>
      <c r="D190" s="98">
        <v>0</v>
      </c>
      <c r="E190" s="98">
        <v>0</v>
      </c>
      <c r="F190" s="98">
        <v>0</v>
      </c>
      <c r="G190" s="98">
        <v>0</v>
      </c>
      <c r="H190" s="98">
        <v>0</v>
      </c>
      <c r="I190" s="98">
        <v>0</v>
      </c>
      <c r="J190" s="98">
        <v>0</v>
      </c>
      <c r="K190" s="98">
        <v>0</v>
      </c>
      <c r="L190" s="98">
        <v>0</v>
      </c>
      <c r="M190" s="98">
        <v>0</v>
      </c>
      <c r="N190" s="98">
        <v>0</v>
      </c>
      <c r="O190" s="99">
        <f t="shared" si="87"/>
        <v>0</v>
      </c>
      <c r="P190" s="100">
        <f t="shared" si="84"/>
        <v>0</v>
      </c>
      <c r="Q190" s="99">
        <f t="shared" si="85"/>
        <v>0</v>
      </c>
      <c r="R190" s="99">
        <v>0</v>
      </c>
      <c r="S190" s="99">
        <v>0</v>
      </c>
      <c r="T190" s="99">
        <f t="shared" si="83"/>
        <v>0</v>
      </c>
    </row>
    <row r="191" spans="1:20" ht="24" hidden="1" customHeight="1" outlineLevel="1" x14ac:dyDescent="0.2">
      <c r="A191" s="824"/>
      <c r="B191" s="492" t="s">
        <v>813</v>
      </c>
      <c r="C191" s="99">
        <v>0</v>
      </c>
      <c r="D191" s="100">
        <v>0</v>
      </c>
      <c r="E191" s="100">
        <v>0</v>
      </c>
      <c r="F191" s="100">
        <v>0</v>
      </c>
      <c r="G191" s="100">
        <v>0</v>
      </c>
      <c r="H191" s="99">
        <v>0</v>
      </c>
      <c r="I191" s="99">
        <v>0</v>
      </c>
      <c r="J191" s="100">
        <v>0</v>
      </c>
      <c r="K191" s="100">
        <v>0</v>
      </c>
      <c r="L191" s="100">
        <v>0</v>
      </c>
      <c r="M191" s="100">
        <v>0</v>
      </c>
      <c r="N191" s="99">
        <v>0</v>
      </c>
      <c r="O191" s="99">
        <f t="shared" si="87"/>
        <v>0</v>
      </c>
      <c r="P191" s="100">
        <f t="shared" si="84"/>
        <v>0</v>
      </c>
      <c r="Q191" s="99">
        <f t="shared" si="85"/>
        <v>0</v>
      </c>
      <c r="R191" s="99">
        <v>0</v>
      </c>
      <c r="S191" s="99">
        <v>0</v>
      </c>
      <c r="T191" s="99">
        <f t="shared" si="83"/>
        <v>0</v>
      </c>
    </row>
    <row r="192" spans="1:20" ht="24" hidden="1" customHeight="1" outlineLevel="1" x14ac:dyDescent="0.2">
      <c r="A192" s="824"/>
      <c r="B192" s="492" t="s">
        <v>814</v>
      </c>
      <c r="C192" s="97">
        <v>0</v>
      </c>
      <c r="D192" s="97">
        <v>0</v>
      </c>
      <c r="E192" s="98">
        <v>0</v>
      </c>
      <c r="F192" s="98">
        <v>0</v>
      </c>
      <c r="G192" s="98">
        <v>0</v>
      </c>
      <c r="H192" s="99">
        <v>0</v>
      </c>
      <c r="I192" s="97">
        <v>0</v>
      </c>
      <c r="J192" s="98">
        <v>0</v>
      </c>
      <c r="K192" s="98">
        <v>0</v>
      </c>
      <c r="L192" s="98">
        <v>0</v>
      </c>
      <c r="M192" s="98">
        <v>0</v>
      </c>
      <c r="N192" s="98">
        <v>0</v>
      </c>
      <c r="O192" s="99">
        <f t="shared" si="87"/>
        <v>0</v>
      </c>
      <c r="P192" s="100">
        <f t="shared" si="84"/>
        <v>0</v>
      </c>
      <c r="Q192" s="99">
        <f t="shared" si="85"/>
        <v>0</v>
      </c>
      <c r="R192" s="99">
        <v>0</v>
      </c>
      <c r="S192" s="99">
        <v>0</v>
      </c>
      <c r="T192" s="99">
        <f t="shared" si="83"/>
        <v>0</v>
      </c>
    </row>
    <row r="193" spans="1:20" ht="24" hidden="1" customHeight="1" outlineLevel="1" x14ac:dyDescent="0.2">
      <c r="A193" s="824"/>
      <c r="B193" s="492" t="s">
        <v>815</v>
      </c>
      <c r="C193" s="99">
        <v>0</v>
      </c>
      <c r="D193" s="100">
        <v>0</v>
      </c>
      <c r="E193" s="100">
        <v>0</v>
      </c>
      <c r="F193" s="100">
        <v>0</v>
      </c>
      <c r="G193" s="100">
        <v>0</v>
      </c>
      <c r="H193" s="99">
        <v>0</v>
      </c>
      <c r="I193" s="99">
        <v>0</v>
      </c>
      <c r="J193" s="100">
        <v>0</v>
      </c>
      <c r="K193" s="100">
        <v>0</v>
      </c>
      <c r="L193" s="99">
        <v>0</v>
      </c>
      <c r="M193" s="100">
        <v>0</v>
      </c>
      <c r="N193" s="100">
        <v>0</v>
      </c>
      <c r="O193" s="99">
        <f t="shared" si="87"/>
        <v>0</v>
      </c>
      <c r="P193" s="100">
        <f t="shared" si="84"/>
        <v>0</v>
      </c>
      <c r="Q193" s="99">
        <f t="shared" si="85"/>
        <v>0</v>
      </c>
      <c r="R193" s="99">
        <v>0</v>
      </c>
      <c r="S193" s="99">
        <v>0</v>
      </c>
      <c r="T193" s="99">
        <f t="shared" si="83"/>
        <v>0</v>
      </c>
    </row>
    <row r="194" spans="1:20" ht="24" hidden="1" customHeight="1" outlineLevel="1" x14ac:dyDescent="0.2">
      <c r="A194" s="824"/>
      <c r="B194" s="492" t="s">
        <v>816</v>
      </c>
      <c r="C194" s="97">
        <v>0</v>
      </c>
      <c r="D194" s="97">
        <v>0</v>
      </c>
      <c r="E194" s="97">
        <v>0</v>
      </c>
      <c r="F194" s="97">
        <v>0</v>
      </c>
      <c r="G194" s="97">
        <v>0</v>
      </c>
      <c r="H194" s="99">
        <v>0</v>
      </c>
      <c r="I194" s="97">
        <v>0</v>
      </c>
      <c r="J194" s="97">
        <v>0</v>
      </c>
      <c r="K194" s="97">
        <v>0</v>
      </c>
      <c r="L194" s="98">
        <v>0</v>
      </c>
      <c r="M194" s="98">
        <v>0</v>
      </c>
      <c r="N194" s="99">
        <v>0</v>
      </c>
      <c r="O194" s="99">
        <f t="shared" si="87"/>
        <v>0</v>
      </c>
      <c r="P194" s="100">
        <f t="shared" si="84"/>
        <v>0</v>
      </c>
      <c r="Q194" s="99">
        <f t="shared" si="85"/>
        <v>0</v>
      </c>
      <c r="R194" s="99">
        <v>0</v>
      </c>
      <c r="S194" s="99">
        <v>0</v>
      </c>
      <c r="T194" s="99">
        <f t="shared" si="83"/>
        <v>0</v>
      </c>
    </row>
    <row r="195" spans="1:20" ht="18" customHeight="1" collapsed="1" x14ac:dyDescent="0.2">
      <c r="A195" s="825" t="s">
        <v>817</v>
      </c>
      <c r="B195" s="825"/>
      <c r="C195" s="101">
        <f>SUM(C196:C219)</f>
        <v>1</v>
      </c>
      <c r="D195" s="101">
        <f t="shared" ref="D195:T195" si="88">SUM(D196:D219)</f>
        <v>0</v>
      </c>
      <c r="E195" s="101">
        <f t="shared" si="88"/>
        <v>0</v>
      </c>
      <c r="F195" s="101">
        <f t="shared" si="88"/>
        <v>0</v>
      </c>
      <c r="G195" s="101">
        <f t="shared" si="88"/>
        <v>0</v>
      </c>
      <c r="H195" s="101">
        <f t="shared" si="88"/>
        <v>0</v>
      </c>
      <c r="I195" s="101">
        <f t="shared" si="88"/>
        <v>0</v>
      </c>
      <c r="J195" s="101">
        <f t="shared" si="88"/>
        <v>0</v>
      </c>
      <c r="K195" s="101">
        <f t="shared" si="88"/>
        <v>0</v>
      </c>
      <c r="L195" s="101">
        <f t="shared" si="88"/>
        <v>0</v>
      </c>
      <c r="M195" s="101">
        <f t="shared" si="88"/>
        <v>0</v>
      </c>
      <c r="N195" s="101">
        <f t="shared" si="88"/>
        <v>0</v>
      </c>
      <c r="O195" s="101">
        <f t="shared" si="88"/>
        <v>1</v>
      </c>
      <c r="P195" s="101">
        <f t="shared" si="88"/>
        <v>0</v>
      </c>
      <c r="Q195" s="102">
        <f t="shared" si="88"/>
        <v>1</v>
      </c>
      <c r="R195" s="101">
        <f t="shared" si="88"/>
        <v>0</v>
      </c>
      <c r="S195" s="101">
        <f t="shared" si="88"/>
        <v>0</v>
      </c>
      <c r="T195" s="102">
        <f t="shared" si="88"/>
        <v>0</v>
      </c>
    </row>
    <row r="196" spans="1:20" ht="24" hidden="1" customHeight="1" outlineLevel="1" x14ac:dyDescent="0.2">
      <c r="A196" s="824" t="s">
        <v>818</v>
      </c>
      <c r="B196" s="492" t="s">
        <v>819</v>
      </c>
      <c r="C196" s="99">
        <v>0</v>
      </c>
      <c r="D196" s="100">
        <v>0</v>
      </c>
      <c r="E196" s="100">
        <v>0</v>
      </c>
      <c r="F196" s="100">
        <v>0</v>
      </c>
      <c r="G196" s="100">
        <v>0</v>
      </c>
      <c r="H196" s="100">
        <v>0</v>
      </c>
      <c r="I196" s="100">
        <v>0</v>
      </c>
      <c r="J196" s="100">
        <v>0</v>
      </c>
      <c r="K196" s="100">
        <v>0</v>
      </c>
      <c r="L196" s="100">
        <v>0</v>
      </c>
      <c r="M196" s="100">
        <v>0</v>
      </c>
      <c r="N196" s="100">
        <v>0</v>
      </c>
      <c r="O196" s="99">
        <f t="shared" ref="O196:O206" si="89">SUM(C196:N196)</f>
        <v>0</v>
      </c>
      <c r="P196" s="100">
        <f t="shared" ref="P196" si="90">SUM(I196:N196)</f>
        <v>0</v>
      </c>
      <c r="Q196" s="99">
        <f t="shared" ref="Q196" si="91">+P196+O196</f>
        <v>0</v>
      </c>
      <c r="R196" s="99">
        <v>0</v>
      </c>
      <c r="S196" s="99">
        <v>0</v>
      </c>
      <c r="T196" s="99">
        <f t="shared" ref="T196:T219" si="92">+S196+R196</f>
        <v>0</v>
      </c>
    </row>
    <row r="197" spans="1:20" ht="24" hidden="1" customHeight="1" outlineLevel="1" x14ac:dyDescent="0.2">
      <c r="A197" s="824"/>
      <c r="B197" s="492" t="s">
        <v>820</v>
      </c>
      <c r="C197" s="98">
        <v>0</v>
      </c>
      <c r="D197" s="98">
        <v>0</v>
      </c>
      <c r="E197" s="98">
        <v>0</v>
      </c>
      <c r="F197" s="98">
        <v>0</v>
      </c>
      <c r="G197" s="98">
        <v>0</v>
      </c>
      <c r="H197" s="98">
        <v>0</v>
      </c>
      <c r="I197" s="98">
        <v>0</v>
      </c>
      <c r="J197" s="98">
        <v>0</v>
      </c>
      <c r="K197" s="98">
        <v>0</v>
      </c>
      <c r="L197" s="98">
        <v>0</v>
      </c>
      <c r="M197" s="98">
        <v>0</v>
      </c>
      <c r="N197" s="98">
        <v>0</v>
      </c>
      <c r="O197" s="99">
        <f t="shared" si="89"/>
        <v>0</v>
      </c>
      <c r="P197" s="100">
        <f t="shared" ref="P197:P219" si="93">SUM(I197:N197)</f>
        <v>0</v>
      </c>
      <c r="Q197" s="99">
        <f t="shared" ref="Q197:Q219" si="94">+P197+O197</f>
        <v>0</v>
      </c>
      <c r="R197" s="99">
        <v>0</v>
      </c>
      <c r="S197" s="99">
        <v>0</v>
      </c>
      <c r="T197" s="99">
        <f t="shared" si="92"/>
        <v>0</v>
      </c>
    </row>
    <row r="198" spans="1:20" ht="24" hidden="1" customHeight="1" outlineLevel="1" x14ac:dyDescent="0.2">
      <c r="A198" s="824"/>
      <c r="B198" s="492" t="s">
        <v>821</v>
      </c>
      <c r="C198" s="99">
        <v>0</v>
      </c>
      <c r="D198" s="100">
        <v>0</v>
      </c>
      <c r="E198" s="100">
        <v>0</v>
      </c>
      <c r="F198" s="99">
        <v>0</v>
      </c>
      <c r="G198" s="99">
        <v>0</v>
      </c>
      <c r="H198" s="99">
        <v>0</v>
      </c>
      <c r="I198" s="100">
        <v>0</v>
      </c>
      <c r="J198" s="100">
        <v>0</v>
      </c>
      <c r="K198" s="100">
        <v>0</v>
      </c>
      <c r="L198" s="100">
        <v>0</v>
      </c>
      <c r="M198" s="100">
        <v>0</v>
      </c>
      <c r="N198" s="100">
        <v>0</v>
      </c>
      <c r="O198" s="99">
        <f t="shared" si="89"/>
        <v>0</v>
      </c>
      <c r="P198" s="100">
        <f t="shared" si="93"/>
        <v>0</v>
      </c>
      <c r="Q198" s="99">
        <f t="shared" si="94"/>
        <v>0</v>
      </c>
      <c r="R198" s="99">
        <v>0</v>
      </c>
      <c r="S198" s="99">
        <v>0</v>
      </c>
      <c r="T198" s="99">
        <f t="shared" si="92"/>
        <v>0</v>
      </c>
    </row>
    <row r="199" spans="1:20" ht="24" hidden="1" customHeight="1" outlineLevel="1" x14ac:dyDescent="0.2">
      <c r="A199" s="824"/>
      <c r="B199" s="492" t="s">
        <v>822</v>
      </c>
      <c r="C199" s="98">
        <v>0</v>
      </c>
      <c r="D199" s="98">
        <v>0</v>
      </c>
      <c r="E199" s="98">
        <v>0</v>
      </c>
      <c r="F199" s="98">
        <v>0</v>
      </c>
      <c r="G199" s="98">
        <v>0</v>
      </c>
      <c r="H199" s="99">
        <v>0</v>
      </c>
      <c r="I199" s="98">
        <v>0</v>
      </c>
      <c r="J199" s="98">
        <v>0</v>
      </c>
      <c r="K199" s="98">
        <v>0</v>
      </c>
      <c r="L199" s="98">
        <v>0</v>
      </c>
      <c r="M199" s="98">
        <v>0</v>
      </c>
      <c r="N199" s="98">
        <v>0</v>
      </c>
      <c r="O199" s="99">
        <f t="shared" si="89"/>
        <v>0</v>
      </c>
      <c r="P199" s="100">
        <f t="shared" si="93"/>
        <v>0</v>
      </c>
      <c r="Q199" s="99">
        <f t="shared" si="94"/>
        <v>0</v>
      </c>
      <c r="R199" s="99">
        <v>0</v>
      </c>
      <c r="S199" s="99">
        <v>0</v>
      </c>
      <c r="T199" s="99">
        <f t="shared" si="92"/>
        <v>0</v>
      </c>
    </row>
    <row r="200" spans="1:20" ht="24" hidden="1" customHeight="1" outlineLevel="1" x14ac:dyDescent="0.2">
      <c r="A200" s="824"/>
      <c r="B200" s="492" t="s">
        <v>823</v>
      </c>
      <c r="C200" s="99">
        <v>0</v>
      </c>
      <c r="D200" s="100">
        <v>0</v>
      </c>
      <c r="E200" s="100">
        <v>0</v>
      </c>
      <c r="F200" s="100">
        <v>0</v>
      </c>
      <c r="G200" s="100">
        <v>0</v>
      </c>
      <c r="H200" s="99">
        <v>0</v>
      </c>
      <c r="I200" s="100">
        <v>0</v>
      </c>
      <c r="J200" s="100">
        <v>0</v>
      </c>
      <c r="K200" s="100">
        <v>0</v>
      </c>
      <c r="L200" s="100">
        <v>0</v>
      </c>
      <c r="M200" s="100">
        <v>0</v>
      </c>
      <c r="N200" s="100">
        <v>0</v>
      </c>
      <c r="O200" s="99">
        <f t="shared" si="89"/>
        <v>0</v>
      </c>
      <c r="P200" s="100">
        <f t="shared" si="93"/>
        <v>0</v>
      </c>
      <c r="Q200" s="99">
        <f t="shared" si="94"/>
        <v>0</v>
      </c>
      <c r="R200" s="99">
        <v>0</v>
      </c>
      <c r="S200" s="99">
        <v>0</v>
      </c>
      <c r="T200" s="99">
        <f t="shared" si="92"/>
        <v>0</v>
      </c>
    </row>
    <row r="201" spans="1:20" ht="24" hidden="1" customHeight="1" outlineLevel="1" x14ac:dyDescent="0.2">
      <c r="A201" s="824" t="s">
        <v>824</v>
      </c>
      <c r="B201" s="492" t="s">
        <v>825</v>
      </c>
      <c r="C201" s="97">
        <v>0</v>
      </c>
      <c r="D201" s="98">
        <v>0</v>
      </c>
      <c r="E201" s="98">
        <v>0</v>
      </c>
      <c r="F201" s="98">
        <v>0</v>
      </c>
      <c r="G201" s="98">
        <v>0</v>
      </c>
      <c r="H201" s="98">
        <v>0</v>
      </c>
      <c r="I201" s="98">
        <v>0</v>
      </c>
      <c r="J201" s="98">
        <v>0</v>
      </c>
      <c r="K201" s="98">
        <v>0</v>
      </c>
      <c r="L201" s="98">
        <v>0</v>
      </c>
      <c r="M201" s="98">
        <v>0</v>
      </c>
      <c r="N201" s="98">
        <v>0</v>
      </c>
      <c r="O201" s="99">
        <f t="shared" si="89"/>
        <v>0</v>
      </c>
      <c r="P201" s="100">
        <f t="shared" si="93"/>
        <v>0</v>
      </c>
      <c r="Q201" s="99">
        <f t="shared" si="94"/>
        <v>0</v>
      </c>
      <c r="R201" s="99">
        <v>0</v>
      </c>
      <c r="S201" s="99">
        <v>0</v>
      </c>
      <c r="T201" s="99">
        <f t="shared" si="92"/>
        <v>0</v>
      </c>
    </row>
    <row r="202" spans="1:20" ht="24" hidden="1" customHeight="1" outlineLevel="1" x14ac:dyDescent="0.2">
      <c r="A202" s="824"/>
      <c r="B202" s="492" t="s">
        <v>826</v>
      </c>
      <c r="C202" s="99">
        <v>0</v>
      </c>
      <c r="D202" s="100">
        <v>0</v>
      </c>
      <c r="E202" s="99">
        <v>0</v>
      </c>
      <c r="F202" s="100">
        <v>0</v>
      </c>
      <c r="G202" s="100">
        <v>0</v>
      </c>
      <c r="H202" s="99">
        <v>0</v>
      </c>
      <c r="I202" s="100">
        <v>0</v>
      </c>
      <c r="J202" s="100">
        <v>0</v>
      </c>
      <c r="K202" s="100">
        <v>0</v>
      </c>
      <c r="L202" s="100">
        <v>0</v>
      </c>
      <c r="M202" s="100">
        <v>0</v>
      </c>
      <c r="N202" s="100">
        <v>0</v>
      </c>
      <c r="O202" s="99">
        <f t="shared" si="89"/>
        <v>0</v>
      </c>
      <c r="P202" s="100">
        <f t="shared" si="93"/>
        <v>0</v>
      </c>
      <c r="Q202" s="99">
        <f t="shared" si="94"/>
        <v>0</v>
      </c>
      <c r="R202" s="99">
        <v>0</v>
      </c>
      <c r="S202" s="99">
        <v>0</v>
      </c>
      <c r="T202" s="99">
        <f t="shared" si="92"/>
        <v>0</v>
      </c>
    </row>
    <row r="203" spans="1:20" ht="24" hidden="1" customHeight="1" outlineLevel="1" x14ac:dyDescent="0.2">
      <c r="A203" s="824"/>
      <c r="B203" s="492" t="s">
        <v>827</v>
      </c>
      <c r="C203" s="97">
        <v>0</v>
      </c>
      <c r="D203" s="98">
        <v>0</v>
      </c>
      <c r="E203" s="98">
        <v>0</v>
      </c>
      <c r="F203" s="98">
        <v>0</v>
      </c>
      <c r="G203" s="98">
        <v>0</v>
      </c>
      <c r="H203" s="99">
        <v>0</v>
      </c>
      <c r="I203" s="97">
        <v>0</v>
      </c>
      <c r="J203" s="98">
        <v>0</v>
      </c>
      <c r="K203" s="98">
        <v>0</v>
      </c>
      <c r="L203" s="98">
        <v>0</v>
      </c>
      <c r="M203" s="98">
        <v>0</v>
      </c>
      <c r="N203" s="98">
        <v>0</v>
      </c>
      <c r="O203" s="99">
        <f t="shared" si="89"/>
        <v>0</v>
      </c>
      <c r="P203" s="100">
        <f t="shared" si="93"/>
        <v>0</v>
      </c>
      <c r="Q203" s="99">
        <f t="shared" si="94"/>
        <v>0</v>
      </c>
      <c r="R203" s="99">
        <v>0</v>
      </c>
      <c r="S203" s="99">
        <v>0</v>
      </c>
      <c r="T203" s="99">
        <f t="shared" si="92"/>
        <v>0</v>
      </c>
    </row>
    <row r="204" spans="1:20" ht="24" hidden="1" customHeight="1" outlineLevel="1" x14ac:dyDescent="0.2">
      <c r="A204" s="824"/>
      <c r="B204" s="492" t="s">
        <v>828</v>
      </c>
      <c r="C204" s="100">
        <v>0</v>
      </c>
      <c r="D204" s="100">
        <v>0</v>
      </c>
      <c r="E204" s="100">
        <v>0</v>
      </c>
      <c r="F204" s="100">
        <v>0</v>
      </c>
      <c r="G204" s="100">
        <v>0</v>
      </c>
      <c r="H204" s="99">
        <v>0</v>
      </c>
      <c r="I204" s="100">
        <v>0</v>
      </c>
      <c r="J204" s="100">
        <v>0</v>
      </c>
      <c r="K204" s="100">
        <v>0</v>
      </c>
      <c r="L204" s="100">
        <v>0</v>
      </c>
      <c r="M204" s="100">
        <v>0</v>
      </c>
      <c r="N204" s="100">
        <v>0</v>
      </c>
      <c r="O204" s="99">
        <f t="shared" si="89"/>
        <v>0</v>
      </c>
      <c r="P204" s="100">
        <f t="shared" si="93"/>
        <v>0</v>
      </c>
      <c r="Q204" s="99">
        <f t="shared" si="94"/>
        <v>0</v>
      </c>
      <c r="R204" s="99">
        <v>0</v>
      </c>
      <c r="S204" s="99">
        <v>0</v>
      </c>
      <c r="T204" s="99">
        <f t="shared" si="92"/>
        <v>0</v>
      </c>
    </row>
    <row r="205" spans="1:20" ht="24" hidden="1" customHeight="1" outlineLevel="1" x14ac:dyDescent="0.2">
      <c r="A205" s="824" t="s">
        <v>829</v>
      </c>
      <c r="B205" s="492" t="s">
        <v>830</v>
      </c>
      <c r="C205" s="97">
        <v>0</v>
      </c>
      <c r="D205" s="98">
        <v>0</v>
      </c>
      <c r="E205" s="98">
        <v>0</v>
      </c>
      <c r="F205" s="98">
        <v>0</v>
      </c>
      <c r="G205" s="98">
        <v>0</v>
      </c>
      <c r="H205" s="99">
        <v>0</v>
      </c>
      <c r="I205" s="98">
        <v>0</v>
      </c>
      <c r="J205" s="98">
        <v>0</v>
      </c>
      <c r="K205" s="98">
        <v>0</v>
      </c>
      <c r="L205" s="98">
        <v>0</v>
      </c>
      <c r="M205" s="98">
        <v>0</v>
      </c>
      <c r="N205" s="98">
        <v>0</v>
      </c>
      <c r="O205" s="99">
        <f t="shared" si="89"/>
        <v>0</v>
      </c>
      <c r="P205" s="100">
        <f t="shared" si="93"/>
        <v>0</v>
      </c>
      <c r="Q205" s="99">
        <f t="shared" si="94"/>
        <v>0</v>
      </c>
      <c r="R205" s="99">
        <v>0</v>
      </c>
      <c r="S205" s="99">
        <v>0</v>
      </c>
      <c r="T205" s="99">
        <f t="shared" si="92"/>
        <v>0</v>
      </c>
    </row>
    <row r="206" spans="1:20" ht="24" hidden="1" customHeight="1" outlineLevel="1" x14ac:dyDescent="0.2">
      <c r="A206" s="824"/>
      <c r="B206" s="492" t="s">
        <v>831</v>
      </c>
      <c r="C206" s="99">
        <v>0</v>
      </c>
      <c r="D206" s="100">
        <v>0</v>
      </c>
      <c r="E206" s="99">
        <v>0</v>
      </c>
      <c r="F206" s="100">
        <v>0</v>
      </c>
      <c r="G206" s="100">
        <v>0</v>
      </c>
      <c r="H206" s="99">
        <v>0</v>
      </c>
      <c r="I206" s="100">
        <v>0</v>
      </c>
      <c r="J206" s="100">
        <v>0</v>
      </c>
      <c r="K206" s="100">
        <v>0</v>
      </c>
      <c r="L206" s="100">
        <v>0</v>
      </c>
      <c r="M206" s="100">
        <v>0</v>
      </c>
      <c r="N206" s="100">
        <v>0</v>
      </c>
      <c r="O206" s="99">
        <f t="shared" si="89"/>
        <v>0</v>
      </c>
      <c r="P206" s="100">
        <f t="shared" si="93"/>
        <v>0</v>
      </c>
      <c r="Q206" s="99">
        <f t="shared" si="94"/>
        <v>0</v>
      </c>
      <c r="R206" s="99">
        <v>0</v>
      </c>
      <c r="S206" s="99">
        <v>0</v>
      </c>
      <c r="T206" s="99">
        <f t="shared" si="92"/>
        <v>0</v>
      </c>
    </row>
    <row r="207" spans="1:20" ht="24" hidden="1" customHeight="1" outlineLevel="1" x14ac:dyDescent="0.2">
      <c r="A207" s="824"/>
      <c r="B207" s="492" t="s">
        <v>832</v>
      </c>
      <c r="C207" s="97">
        <v>0</v>
      </c>
      <c r="D207" s="98">
        <v>0</v>
      </c>
      <c r="E207" s="97">
        <v>0</v>
      </c>
      <c r="F207" s="97">
        <v>0</v>
      </c>
      <c r="G207" s="97">
        <v>0</v>
      </c>
      <c r="H207" s="99">
        <v>0</v>
      </c>
      <c r="I207" s="97">
        <v>0</v>
      </c>
      <c r="J207" s="98">
        <v>0</v>
      </c>
      <c r="K207" s="97">
        <v>0</v>
      </c>
      <c r="L207" s="98">
        <v>0</v>
      </c>
      <c r="M207" s="98">
        <v>0</v>
      </c>
      <c r="N207" s="98">
        <v>0</v>
      </c>
      <c r="O207" s="99">
        <f>SUM(C207:L207)</f>
        <v>0</v>
      </c>
      <c r="P207" s="100">
        <f t="shared" si="93"/>
        <v>0</v>
      </c>
      <c r="Q207" s="99">
        <f t="shared" si="94"/>
        <v>0</v>
      </c>
      <c r="R207" s="99">
        <v>0</v>
      </c>
      <c r="S207" s="99">
        <v>0</v>
      </c>
      <c r="T207" s="99">
        <f t="shared" si="92"/>
        <v>0</v>
      </c>
    </row>
    <row r="208" spans="1:20" ht="24" hidden="1" customHeight="1" outlineLevel="1" x14ac:dyDescent="0.2">
      <c r="A208" s="824"/>
      <c r="B208" s="492" t="s">
        <v>833</v>
      </c>
      <c r="C208" s="99">
        <v>0</v>
      </c>
      <c r="D208" s="100">
        <v>0</v>
      </c>
      <c r="E208" s="100">
        <v>0</v>
      </c>
      <c r="F208" s="99">
        <v>0</v>
      </c>
      <c r="G208" s="100">
        <v>0</v>
      </c>
      <c r="H208" s="100">
        <v>0</v>
      </c>
      <c r="I208" s="99">
        <v>0</v>
      </c>
      <c r="J208" s="100">
        <v>0</v>
      </c>
      <c r="K208" s="100">
        <v>0</v>
      </c>
      <c r="L208" s="100">
        <v>0</v>
      </c>
      <c r="M208" s="100">
        <v>0</v>
      </c>
      <c r="N208" s="100">
        <v>0</v>
      </c>
      <c r="O208" s="99">
        <f t="shared" ref="O208:O218" si="95">SUM(C208:N208)</f>
        <v>0</v>
      </c>
      <c r="P208" s="100">
        <f t="shared" si="93"/>
        <v>0</v>
      </c>
      <c r="Q208" s="99">
        <f t="shared" si="94"/>
        <v>0</v>
      </c>
      <c r="R208" s="99">
        <v>0</v>
      </c>
      <c r="S208" s="99">
        <v>0</v>
      </c>
      <c r="T208" s="99">
        <f t="shared" si="92"/>
        <v>0</v>
      </c>
    </row>
    <row r="209" spans="1:20" ht="24" hidden="1" customHeight="1" outlineLevel="1" x14ac:dyDescent="0.2">
      <c r="A209" s="824"/>
      <c r="B209" s="492" t="s">
        <v>834</v>
      </c>
      <c r="C209" s="97">
        <v>1</v>
      </c>
      <c r="D209" s="97">
        <v>0</v>
      </c>
      <c r="E209" s="97">
        <v>0</v>
      </c>
      <c r="F209" s="97">
        <v>0</v>
      </c>
      <c r="G209" s="97">
        <v>0</v>
      </c>
      <c r="H209" s="99">
        <v>0</v>
      </c>
      <c r="I209" s="97">
        <v>0</v>
      </c>
      <c r="J209" s="98">
        <v>0</v>
      </c>
      <c r="K209" s="97">
        <v>0</v>
      </c>
      <c r="L209" s="97">
        <v>0</v>
      </c>
      <c r="M209" s="97">
        <v>0</v>
      </c>
      <c r="N209" s="99">
        <v>0</v>
      </c>
      <c r="O209" s="99">
        <f t="shared" si="95"/>
        <v>1</v>
      </c>
      <c r="P209" s="100">
        <f t="shared" si="93"/>
        <v>0</v>
      </c>
      <c r="Q209" s="99">
        <f t="shared" si="94"/>
        <v>1</v>
      </c>
      <c r="R209" s="99">
        <v>0</v>
      </c>
      <c r="S209" s="99">
        <v>0</v>
      </c>
      <c r="T209" s="99">
        <f t="shared" si="92"/>
        <v>0</v>
      </c>
    </row>
    <row r="210" spans="1:20" ht="24" hidden="1" customHeight="1" outlineLevel="1" x14ac:dyDescent="0.2">
      <c r="A210" s="824" t="s">
        <v>835</v>
      </c>
      <c r="B210" s="492" t="s">
        <v>836</v>
      </c>
      <c r="C210" s="99">
        <v>0</v>
      </c>
      <c r="D210" s="100">
        <v>0</v>
      </c>
      <c r="E210" s="100">
        <v>0</v>
      </c>
      <c r="F210" s="100">
        <v>0</v>
      </c>
      <c r="G210" s="99">
        <v>0</v>
      </c>
      <c r="H210" s="99">
        <v>0</v>
      </c>
      <c r="I210" s="99">
        <v>0</v>
      </c>
      <c r="J210" s="100">
        <v>0</v>
      </c>
      <c r="K210" s="100">
        <v>0</v>
      </c>
      <c r="L210" s="100">
        <v>0</v>
      </c>
      <c r="M210" s="100">
        <v>0</v>
      </c>
      <c r="N210" s="99">
        <v>0</v>
      </c>
      <c r="O210" s="99">
        <f t="shared" si="95"/>
        <v>0</v>
      </c>
      <c r="P210" s="100">
        <f t="shared" si="93"/>
        <v>0</v>
      </c>
      <c r="Q210" s="99">
        <f t="shared" si="94"/>
        <v>0</v>
      </c>
      <c r="R210" s="99">
        <v>0</v>
      </c>
      <c r="S210" s="99">
        <v>0</v>
      </c>
      <c r="T210" s="99">
        <f t="shared" si="92"/>
        <v>0</v>
      </c>
    </row>
    <row r="211" spans="1:20" ht="24" hidden="1" customHeight="1" outlineLevel="1" x14ac:dyDescent="0.2">
      <c r="A211" s="824"/>
      <c r="B211" s="492" t="s">
        <v>837</v>
      </c>
      <c r="C211" s="97">
        <v>0</v>
      </c>
      <c r="D211" s="98">
        <v>0</v>
      </c>
      <c r="E211" s="98">
        <v>0</v>
      </c>
      <c r="F211" s="98">
        <v>0</v>
      </c>
      <c r="G211" s="98">
        <v>0</v>
      </c>
      <c r="H211" s="98">
        <v>0</v>
      </c>
      <c r="I211" s="98">
        <v>0</v>
      </c>
      <c r="J211" s="98">
        <v>0</v>
      </c>
      <c r="K211" s="98">
        <v>0</v>
      </c>
      <c r="L211" s="98">
        <v>0</v>
      </c>
      <c r="M211" s="98">
        <v>0</v>
      </c>
      <c r="N211" s="98">
        <v>0</v>
      </c>
      <c r="O211" s="99">
        <f t="shared" si="95"/>
        <v>0</v>
      </c>
      <c r="P211" s="100">
        <f t="shared" si="93"/>
        <v>0</v>
      </c>
      <c r="Q211" s="99">
        <f t="shared" si="94"/>
        <v>0</v>
      </c>
      <c r="R211" s="99">
        <v>0</v>
      </c>
      <c r="S211" s="99">
        <v>0</v>
      </c>
      <c r="T211" s="99">
        <f t="shared" si="92"/>
        <v>0</v>
      </c>
    </row>
    <row r="212" spans="1:20" ht="24" hidden="1" customHeight="1" outlineLevel="1" x14ac:dyDescent="0.2">
      <c r="A212" s="824"/>
      <c r="B212" s="492" t="s">
        <v>838</v>
      </c>
      <c r="C212" s="99">
        <v>0</v>
      </c>
      <c r="D212" s="100">
        <v>0</v>
      </c>
      <c r="E212" s="100">
        <v>0</v>
      </c>
      <c r="F212" s="99">
        <v>0</v>
      </c>
      <c r="G212" s="100">
        <v>0</v>
      </c>
      <c r="H212" s="99">
        <v>0</v>
      </c>
      <c r="I212" s="99">
        <v>0</v>
      </c>
      <c r="J212" s="100">
        <v>0</v>
      </c>
      <c r="K212" s="100">
        <v>0</v>
      </c>
      <c r="L212" s="100">
        <v>0</v>
      </c>
      <c r="M212" s="100">
        <v>0</v>
      </c>
      <c r="N212" s="100">
        <v>0</v>
      </c>
      <c r="O212" s="99">
        <f t="shared" si="95"/>
        <v>0</v>
      </c>
      <c r="P212" s="100">
        <f t="shared" si="93"/>
        <v>0</v>
      </c>
      <c r="Q212" s="99">
        <f t="shared" si="94"/>
        <v>0</v>
      </c>
      <c r="R212" s="99">
        <v>0</v>
      </c>
      <c r="S212" s="99">
        <v>0</v>
      </c>
      <c r="T212" s="99">
        <f t="shared" si="92"/>
        <v>0</v>
      </c>
    </row>
    <row r="213" spans="1:20" ht="24" hidden="1" customHeight="1" outlineLevel="1" x14ac:dyDescent="0.2">
      <c r="A213" s="824"/>
      <c r="B213" s="492" t="s">
        <v>839</v>
      </c>
      <c r="C213" s="97">
        <v>0</v>
      </c>
      <c r="D213" s="98">
        <v>0</v>
      </c>
      <c r="E213" s="98">
        <v>0</v>
      </c>
      <c r="F213" s="98">
        <v>0</v>
      </c>
      <c r="G213" s="98">
        <v>0</v>
      </c>
      <c r="H213" s="98">
        <v>0</v>
      </c>
      <c r="I213" s="98">
        <v>0</v>
      </c>
      <c r="J213" s="98">
        <v>0</v>
      </c>
      <c r="K213" s="98">
        <v>0</v>
      </c>
      <c r="L213" s="98">
        <v>0</v>
      </c>
      <c r="M213" s="98">
        <v>0</v>
      </c>
      <c r="N213" s="98">
        <v>0</v>
      </c>
      <c r="O213" s="99">
        <f t="shared" si="95"/>
        <v>0</v>
      </c>
      <c r="P213" s="100">
        <f t="shared" si="93"/>
        <v>0</v>
      </c>
      <c r="Q213" s="99">
        <f t="shared" si="94"/>
        <v>0</v>
      </c>
      <c r="R213" s="99">
        <v>0</v>
      </c>
      <c r="S213" s="99">
        <v>0</v>
      </c>
      <c r="T213" s="99">
        <f t="shared" si="92"/>
        <v>0</v>
      </c>
    </row>
    <row r="214" spans="1:20" ht="24" hidden="1" customHeight="1" outlineLevel="1" x14ac:dyDescent="0.2">
      <c r="A214" s="824" t="s">
        <v>840</v>
      </c>
      <c r="B214" s="492" t="s">
        <v>841</v>
      </c>
      <c r="C214" s="99">
        <v>0</v>
      </c>
      <c r="D214" s="100">
        <v>0</v>
      </c>
      <c r="E214" s="100">
        <v>0</v>
      </c>
      <c r="F214" s="100">
        <v>0</v>
      </c>
      <c r="G214" s="100">
        <v>0</v>
      </c>
      <c r="H214" s="100">
        <v>0</v>
      </c>
      <c r="I214" s="100">
        <v>0</v>
      </c>
      <c r="J214" s="100">
        <v>0</v>
      </c>
      <c r="K214" s="100">
        <v>0</v>
      </c>
      <c r="L214" s="100">
        <v>0</v>
      </c>
      <c r="M214" s="100">
        <v>0</v>
      </c>
      <c r="N214" s="100">
        <v>0</v>
      </c>
      <c r="O214" s="99">
        <f t="shared" si="95"/>
        <v>0</v>
      </c>
      <c r="P214" s="100">
        <f t="shared" si="93"/>
        <v>0</v>
      </c>
      <c r="Q214" s="99">
        <f t="shared" si="94"/>
        <v>0</v>
      </c>
      <c r="R214" s="99">
        <v>0</v>
      </c>
      <c r="S214" s="99">
        <v>0</v>
      </c>
      <c r="T214" s="99">
        <f t="shared" si="92"/>
        <v>0</v>
      </c>
    </row>
    <row r="215" spans="1:20" ht="24" hidden="1" customHeight="1" outlineLevel="1" x14ac:dyDescent="0.2">
      <c r="A215" s="824"/>
      <c r="B215" s="492" t="s">
        <v>842</v>
      </c>
      <c r="C215" s="97">
        <v>0</v>
      </c>
      <c r="D215" s="98">
        <v>0</v>
      </c>
      <c r="E215" s="98">
        <v>0</v>
      </c>
      <c r="F215" s="98">
        <v>0</v>
      </c>
      <c r="G215" s="98">
        <v>0</v>
      </c>
      <c r="H215" s="98">
        <v>0</v>
      </c>
      <c r="I215" s="98">
        <v>0</v>
      </c>
      <c r="J215" s="98">
        <v>0</v>
      </c>
      <c r="K215" s="98">
        <v>0</v>
      </c>
      <c r="L215" s="98">
        <v>0</v>
      </c>
      <c r="M215" s="98">
        <v>0</v>
      </c>
      <c r="N215" s="98">
        <v>0</v>
      </c>
      <c r="O215" s="99">
        <f t="shared" si="95"/>
        <v>0</v>
      </c>
      <c r="P215" s="100">
        <f t="shared" si="93"/>
        <v>0</v>
      </c>
      <c r="Q215" s="99">
        <f t="shared" si="94"/>
        <v>0</v>
      </c>
      <c r="R215" s="99">
        <v>0</v>
      </c>
      <c r="S215" s="99">
        <v>0</v>
      </c>
      <c r="T215" s="99">
        <f t="shared" si="92"/>
        <v>0</v>
      </c>
    </row>
    <row r="216" spans="1:20" ht="24" hidden="1" customHeight="1" outlineLevel="1" x14ac:dyDescent="0.2">
      <c r="A216" s="824"/>
      <c r="B216" s="492" t="s">
        <v>843</v>
      </c>
      <c r="C216" s="100">
        <v>0</v>
      </c>
      <c r="D216" s="100">
        <v>0</v>
      </c>
      <c r="E216" s="100">
        <v>0</v>
      </c>
      <c r="F216" s="100">
        <v>0</v>
      </c>
      <c r="G216" s="100">
        <v>0</v>
      </c>
      <c r="H216" s="100">
        <v>0</v>
      </c>
      <c r="I216" s="100">
        <v>0</v>
      </c>
      <c r="J216" s="100">
        <v>0</v>
      </c>
      <c r="K216" s="100">
        <v>0</v>
      </c>
      <c r="L216" s="100">
        <v>0</v>
      </c>
      <c r="M216" s="100">
        <v>0</v>
      </c>
      <c r="N216" s="100">
        <v>0</v>
      </c>
      <c r="O216" s="99">
        <f t="shared" si="95"/>
        <v>0</v>
      </c>
      <c r="P216" s="100">
        <f t="shared" si="93"/>
        <v>0</v>
      </c>
      <c r="Q216" s="99">
        <f t="shared" si="94"/>
        <v>0</v>
      </c>
      <c r="R216" s="99">
        <v>0</v>
      </c>
      <c r="S216" s="99">
        <v>0</v>
      </c>
      <c r="T216" s="99">
        <f t="shared" si="92"/>
        <v>0</v>
      </c>
    </row>
    <row r="217" spans="1:20" ht="24" hidden="1" customHeight="1" outlineLevel="1" x14ac:dyDescent="0.2">
      <c r="A217" s="824"/>
      <c r="B217" s="492" t="s">
        <v>844</v>
      </c>
      <c r="C217" s="98">
        <v>0</v>
      </c>
      <c r="D217" s="98">
        <v>0</v>
      </c>
      <c r="E217" s="98">
        <v>0</v>
      </c>
      <c r="F217" s="98">
        <v>0</v>
      </c>
      <c r="G217" s="98">
        <v>0</v>
      </c>
      <c r="H217" s="98">
        <v>0</v>
      </c>
      <c r="I217" s="98">
        <v>0</v>
      </c>
      <c r="J217" s="98">
        <v>0</v>
      </c>
      <c r="K217" s="98">
        <v>0</v>
      </c>
      <c r="L217" s="98">
        <v>0</v>
      </c>
      <c r="M217" s="98">
        <v>0</v>
      </c>
      <c r="N217" s="98">
        <v>0</v>
      </c>
      <c r="O217" s="99">
        <f t="shared" si="95"/>
        <v>0</v>
      </c>
      <c r="P217" s="100">
        <f t="shared" si="93"/>
        <v>0</v>
      </c>
      <c r="Q217" s="99">
        <f t="shared" si="94"/>
        <v>0</v>
      </c>
      <c r="R217" s="99">
        <v>0</v>
      </c>
      <c r="S217" s="99">
        <v>0</v>
      </c>
      <c r="T217" s="99">
        <f t="shared" si="92"/>
        <v>0</v>
      </c>
    </row>
    <row r="218" spans="1:20" ht="24" hidden="1" customHeight="1" outlineLevel="1" x14ac:dyDescent="0.2">
      <c r="A218" s="824"/>
      <c r="B218" s="492" t="s">
        <v>845</v>
      </c>
      <c r="C218" s="100">
        <v>0</v>
      </c>
      <c r="D218" s="100">
        <v>0</v>
      </c>
      <c r="E218" s="100">
        <v>0</v>
      </c>
      <c r="F218" s="100">
        <v>0</v>
      </c>
      <c r="G218" s="100">
        <v>0</v>
      </c>
      <c r="H218" s="100">
        <v>0</v>
      </c>
      <c r="I218" s="100">
        <v>0</v>
      </c>
      <c r="J218" s="100">
        <v>0</v>
      </c>
      <c r="K218" s="100">
        <v>0</v>
      </c>
      <c r="L218" s="100">
        <v>0</v>
      </c>
      <c r="M218" s="100">
        <v>0</v>
      </c>
      <c r="N218" s="100">
        <v>0</v>
      </c>
      <c r="O218" s="99">
        <f t="shared" si="95"/>
        <v>0</v>
      </c>
      <c r="P218" s="100">
        <f t="shared" si="93"/>
        <v>0</v>
      </c>
      <c r="Q218" s="99">
        <f t="shared" si="94"/>
        <v>0</v>
      </c>
      <c r="R218" s="99">
        <v>0</v>
      </c>
      <c r="S218" s="99">
        <v>0</v>
      </c>
      <c r="T218" s="99">
        <f t="shared" si="92"/>
        <v>0</v>
      </c>
    </row>
    <row r="219" spans="1:20" ht="24" hidden="1" customHeight="1" outlineLevel="1" x14ac:dyDescent="0.2">
      <c r="A219" s="824"/>
      <c r="B219" s="492" t="s">
        <v>846</v>
      </c>
      <c r="C219" s="97">
        <v>0</v>
      </c>
      <c r="D219" s="98">
        <v>0</v>
      </c>
      <c r="E219" s="97">
        <v>0</v>
      </c>
      <c r="F219" s="97">
        <v>0</v>
      </c>
      <c r="G219" s="97">
        <v>0</v>
      </c>
      <c r="H219" s="99">
        <v>0</v>
      </c>
      <c r="I219" s="97">
        <v>0</v>
      </c>
      <c r="J219" s="98">
        <v>0</v>
      </c>
      <c r="K219" s="98">
        <v>0</v>
      </c>
      <c r="L219" s="98">
        <v>0</v>
      </c>
      <c r="M219" s="98">
        <v>0</v>
      </c>
      <c r="N219" s="98">
        <v>0</v>
      </c>
      <c r="O219" s="99">
        <f>SUM(C219:K219)</f>
        <v>0</v>
      </c>
      <c r="P219" s="100">
        <f t="shared" si="93"/>
        <v>0</v>
      </c>
      <c r="Q219" s="99">
        <f t="shared" si="94"/>
        <v>0</v>
      </c>
      <c r="R219" s="99">
        <v>0</v>
      </c>
      <c r="S219" s="99">
        <v>0</v>
      </c>
      <c r="T219" s="99">
        <f t="shared" si="92"/>
        <v>0</v>
      </c>
    </row>
    <row r="220" spans="1:20" ht="24" customHeight="1" collapsed="1" x14ac:dyDescent="0.2">
      <c r="A220" s="842" t="s">
        <v>847</v>
      </c>
      <c r="B220" s="842"/>
      <c r="C220" s="377">
        <f>SUM(C221:C231)</f>
        <v>0</v>
      </c>
      <c r="D220" s="390">
        <f t="shared" ref="D220:T220" si="96">SUM(D221:D231)</f>
        <v>0</v>
      </c>
      <c r="E220" s="390">
        <f t="shared" si="96"/>
        <v>0</v>
      </c>
      <c r="F220" s="390">
        <f t="shared" si="96"/>
        <v>0</v>
      </c>
      <c r="G220" s="390">
        <f t="shared" si="96"/>
        <v>0</v>
      </c>
      <c r="H220" s="390">
        <f t="shared" si="96"/>
        <v>0</v>
      </c>
      <c r="I220" s="390">
        <f t="shared" si="96"/>
        <v>0</v>
      </c>
      <c r="J220" s="390">
        <f t="shared" si="96"/>
        <v>0</v>
      </c>
      <c r="K220" s="390">
        <f t="shared" si="96"/>
        <v>0</v>
      </c>
      <c r="L220" s="390">
        <f t="shared" si="96"/>
        <v>0</v>
      </c>
      <c r="M220" s="390">
        <f t="shared" si="96"/>
        <v>0</v>
      </c>
      <c r="N220" s="390">
        <f t="shared" si="96"/>
        <v>0</v>
      </c>
      <c r="O220" s="390">
        <f t="shared" si="96"/>
        <v>0</v>
      </c>
      <c r="P220" s="390">
        <f t="shared" si="96"/>
        <v>0</v>
      </c>
      <c r="Q220" s="96">
        <f t="shared" si="96"/>
        <v>0</v>
      </c>
      <c r="R220" s="390">
        <f t="shared" si="96"/>
        <v>0</v>
      </c>
      <c r="S220" s="390">
        <f t="shared" si="96"/>
        <v>0</v>
      </c>
      <c r="T220" s="96">
        <f t="shared" si="96"/>
        <v>0</v>
      </c>
    </row>
    <row r="221" spans="1:20" ht="24" hidden="1" customHeight="1" outlineLevel="1" x14ac:dyDescent="0.2">
      <c r="A221" s="844" t="s">
        <v>848</v>
      </c>
      <c r="B221" s="496" t="s">
        <v>849</v>
      </c>
      <c r="C221" s="99">
        <v>0</v>
      </c>
      <c r="D221" s="100">
        <v>0</v>
      </c>
      <c r="E221" s="100">
        <v>0</v>
      </c>
      <c r="F221" s="100">
        <v>0</v>
      </c>
      <c r="G221" s="100">
        <v>0</v>
      </c>
      <c r="H221" s="99">
        <v>0</v>
      </c>
      <c r="I221" s="100">
        <v>0</v>
      </c>
      <c r="J221" s="99">
        <v>0</v>
      </c>
      <c r="K221" s="100">
        <v>0</v>
      </c>
      <c r="L221" s="100">
        <v>0</v>
      </c>
      <c r="M221" s="100">
        <v>0</v>
      </c>
      <c r="N221" s="100">
        <v>0</v>
      </c>
      <c r="O221" s="99">
        <f>SUM(C221:N221)</f>
        <v>0</v>
      </c>
      <c r="P221" s="99">
        <f t="shared" ref="P221" si="97">SUM(I221:N221)</f>
        <v>0</v>
      </c>
      <c r="Q221" s="99">
        <f t="shared" ref="Q221" si="98">+P221+O221</f>
        <v>0</v>
      </c>
      <c r="R221" s="99">
        <v>0</v>
      </c>
      <c r="S221" s="99">
        <v>0</v>
      </c>
      <c r="T221" s="99">
        <f t="shared" ref="T221:T231" si="99">+S221+R221</f>
        <v>0</v>
      </c>
    </row>
    <row r="222" spans="1:20" ht="24" hidden="1" customHeight="1" outlineLevel="1" x14ac:dyDescent="0.2">
      <c r="A222" s="845"/>
      <c r="B222" s="494" t="s">
        <v>850</v>
      </c>
      <c r="C222" s="97">
        <v>0</v>
      </c>
      <c r="D222" s="98">
        <v>0</v>
      </c>
      <c r="E222" s="98">
        <v>0</v>
      </c>
      <c r="F222" s="98">
        <v>0</v>
      </c>
      <c r="G222" s="98">
        <v>0</v>
      </c>
      <c r="H222" s="99">
        <v>0</v>
      </c>
      <c r="I222" s="97">
        <v>0</v>
      </c>
      <c r="J222" s="97">
        <v>0</v>
      </c>
      <c r="K222" s="98">
        <v>0</v>
      </c>
      <c r="L222" s="98">
        <v>0</v>
      </c>
      <c r="M222" s="98">
        <v>0</v>
      </c>
      <c r="N222" s="99">
        <v>0</v>
      </c>
      <c r="O222" s="99">
        <f>SUM(C222:J222)</f>
        <v>0</v>
      </c>
      <c r="P222" s="99">
        <f t="shared" ref="P222:P231" si="100">SUM(I222:N222)</f>
        <v>0</v>
      </c>
      <c r="Q222" s="99">
        <f t="shared" ref="Q222:Q231" si="101">+P222+O222</f>
        <v>0</v>
      </c>
      <c r="R222" s="99">
        <v>0</v>
      </c>
      <c r="S222" s="99">
        <v>0</v>
      </c>
      <c r="T222" s="99">
        <f t="shared" si="99"/>
        <v>0</v>
      </c>
    </row>
    <row r="223" spans="1:20" ht="24" hidden="1" customHeight="1" outlineLevel="1" x14ac:dyDescent="0.2">
      <c r="A223" s="845"/>
      <c r="B223" s="494" t="s">
        <v>851</v>
      </c>
      <c r="C223" s="99">
        <v>0</v>
      </c>
      <c r="D223" s="100">
        <v>0</v>
      </c>
      <c r="E223" s="100">
        <v>0</v>
      </c>
      <c r="F223" s="100">
        <v>0</v>
      </c>
      <c r="G223" s="100">
        <v>0</v>
      </c>
      <c r="H223" s="100">
        <v>0</v>
      </c>
      <c r="I223" s="100">
        <v>0</v>
      </c>
      <c r="J223" s="100">
        <v>0</v>
      </c>
      <c r="K223" s="100">
        <v>0</v>
      </c>
      <c r="L223" s="100">
        <v>0</v>
      </c>
      <c r="M223" s="100">
        <v>0</v>
      </c>
      <c r="N223" s="100">
        <v>0</v>
      </c>
      <c r="O223" s="99">
        <f t="shared" ref="O223:O231" si="102">SUM(C223:N223)</f>
        <v>0</v>
      </c>
      <c r="P223" s="99">
        <f t="shared" si="100"/>
        <v>0</v>
      </c>
      <c r="Q223" s="99">
        <f t="shared" si="101"/>
        <v>0</v>
      </c>
      <c r="R223" s="99">
        <v>0</v>
      </c>
      <c r="S223" s="99">
        <v>0</v>
      </c>
      <c r="T223" s="99">
        <f t="shared" si="99"/>
        <v>0</v>
      </c>
    </row>
    <row r="224" spans="1:20" ht="24" hidden="1" customHeight="1" outlineLevel="1" x14ac:dyDescent="0.2">
      <c r="A224" s="845" t="s">
        <v>852</v>
      </c>
      <c r="B224" s="494" t="s">
        <v>853</v>
      </c>
      <c r="C224" s="98">
        <v>0</v>
      </c>
      <c r="D224" s="97">
        <v>0</v>
      </c>
      <c r="E224" s="98">
        <v>0</v>
      </c>
      <c r="F224" s="98">
        <v>0</v>
      </c>
      <c r="G224" s="98">
        <v>0</v>
      </c>
      <c r="H224" s="99">
        <v>0</v>
      </c>
      <c r="I224" s="98">
        <v>0</v>
      </c>
      <c r="J224" s="98">
        <v>0</v>
      </c>
      <c r="K224" s="98">
        <v>0</v>
      </c>
      <c r="L224" s="98">
        <v>0</v>
      </c>
      <c r="M224" s="98">
        <v>0</v>
      </c>
      <c r="N224" s="98">
        <v>0</v>
      </c>
      <c r="O224" s="99">
        <f t="shared" si="102"/>
        <v>0</v>
      </c>
      <c r="P224" s="99">
        <f t="shared" si="100"/>
        <v>0</v>
      </c>
      <c r="Q224" s="99">
        <f t="shared" si="101"/>
        <v>0</v>
      </c>
      <c r="R224" s="99">
        <v>0</v>
      </c>
      <c r="S224" s="99">
        <v>0</v>
      </c>
      <c r="T224" s="99">
        <f t="shared" si="99"/>
        <v>0</v>
      </c>
    </row>
    <row r="225" spans="1:20" ht="24" hidden="1" customHeight="1" outlineLevel="1" x14ac:dyDescent="0.2">
      <c r="A225" s="845"/>
      <c r="B225" s="494" t="s">
        <v>854</v>
      </c>
      <c r="C225" s="99">
        <v>0</v>
      </c>
      <c r="D225" s="100">
        <v>0</v>
      </c>
      <c r="E225" s="100">
        <v>0</v>
      </c>
      <c r="F225" s="100">
        <v>0</v>
      </c>
      <c r="G225" s="100">
        <v>0</v>
      </c>
      <c r="H225" s="100">
        <v>0</v>
      </c>
      <c r="I225" s="100">
        <v>0</v>
      </c>
      <c r="J225" s="100">
        <v>0</v>
      </c>
      <c r="K225" s="100">
        <v>0</v>
      </c>
      <c r="L225" s="100">
        <v>0</v>
      </c>
      <c r="M225" s="100">
        <v>0</v>
      </c>
      <c r="N225" s="100">
        <v>0</v>
      </c>
      <c r="O225" s="99">
        <f t="shared" si="102"/>
        <v>0</v>
      </c>
      <c r="P225" s="99">
        <f t="shared" si="100"/>
        <v>0</v>
      </c>
      <c r="Q225" s="99">
        <f t="shared" si="101"/>
        <v>0</v>
      </c>
      <c r="R225" s="99">
        <v>0</v>
      </c>
      <c r="S225" s="99">
        <v>0</v>
      </c>
      <c r="T225" s="99">
        <f t="shared" si="99"/>
        <v>0</v>
      </c>
    </row>
    <row r="226" spans="1:20" ht="24" hidden="1" customHeight="1" outlineLevel="1" x14ac:dyDescent="0.2">
      <c r="A226" s="845"/>
      <c r="B226" s="494" t="s">
        <v>855</v>
      </c>
      <c r="C226" s="97">
        <v>0</v>
      </c>
      <c r="D226" s="98">
        <v>0</v>
      </c>
      <c r="E226" s="98">
        <v>0</v>
      </c>
      <c r="F226" s="98">
        <v>0</v>
      </c>
      <c r="G226" s="98">
        <v>0</v>
      </c>
      <c r="H226" s="98">
        <v>0</v>
      </c>
      <c r="I226" s="98">
        <v>0</v>
      </c>
      <c r="J226" s="98">
        <v>0</v>
      </c>
      <c r="K226" s="98">
        <v>0</v>
      </c>
      <c r="L226" s="98">
        <v>0</v>
      </c>
      <c r="M226" s="98">
        <v>0</v>
      </c>
      <c r="N226" s="98">
        <v>0</v>
      </c>
      <c r="O226" s="99">
        <f t="shared" si="102"/>
        <v>0</v>
      </c>
      <c r="P226" s="99">
        <f t="shared" si="100"/>
        <v>0</v>
      </c>
      <c r="Q226" s="99">
        <f t="shared" si="101"/>
        <v>0</v>
      </c>
      <c r="R226" s="99">
        <v>0</v>
      </c>
      <c r="S226" s="99">
        <v>0</v>
      </c>
      <c r="T226" s="99">
        <f t="shared" si="99"/>
        <v>0</v>
      </c>
    </row>
    <row r="227" spans="1:20" ht="24" hidden="1" customHeight="1" outlineLevel="1" x14ac:dyDescent="0.2">
      <c r="A227" s="845" t="s">
        <v>856</v>
      </c>
      <c r="B227" s="494" t="s">
        <v>857</v>
      </c>
      <c r="C227" s="100">
        <v>0</v>
      </c>
      <c r="D227" s="100">
        <v>0</v>
      </c>
      <c r="E227" s="100">
        <v>0</v>
      </c>
      <c r="F227" s="100">
        <v>0</v>
      </c>
      <c r="G227" s="100">
        <v>0</v>
      </c>
      <c r="H227" s="100">
        <v>0</v>
      </c>
      <c r="I227" s="100">
        <v>0</v>
      </c>
      <c r="J227" s="100">
        <v>0</v>
      </c>
      <c r="K227" s="100">
        <v>0</v>
      </c>
      <c r="L227" s="100">
        <v>0</v>
      </c>
      <c r="M227" s="100">
        <v>0</v>
      </c>
      <c r="N227" s="100">
        <v>0</v>
      </c>
      <c r="O227" s="99">
        <f t="shared" si="102"/>
        <v>0</v>
      </c>
      <c r="P227" s="99">
        <f t="shared" si="100"/>
        <v>0</v>
      </c>
      <c r="Q227" s="99">
        <f t="shared" si="101"/>
        <v>0</v>
      </c>
      <c r="R227" s="99">
        <v>0</v>
      </c>
      <c r="S227" s="99">
        <v>0</v>
      </c>
      <c r="T227" s="99">
        <f t="shared" si="99"/>
        <v>0</v>
      </c>
    </row>
    <row r="228" spans="1:20" ht="24" hidden="1" customHeight="1" outlineLevel="1" x14ac:dyDescent="0.2">
      <c r="A228" s="845"/>
      <c r="B228" s="494" t="s">
        <v>858</v>
      </c>
      <c r="C228" s="97">
        <v>0</v>
      </c>
      <c r="D228" s="98">
        <v>0</v>
      </c>
      <c r="E228" s="98">
        <v>0</v>
      </c>
      <c r="F228" s="98">
        <v>0</v>
      </c>
      <c r="G228" s="98">
        <v>0</v>
      </c>
      <c r="H228" s="99">
        <v>0</v>
      </c>
      <c r="I228" s="98">
        <v>0</v>
      </c>
      <c r="J228" s="98">
        <v>0</v>
      </c>
      <c r="K228" s="98">
        <v>0</v>
      </c>
      <c r="L228" s="98">
        <v>0</v>
      </c>
      <c r="M228" s="98">
        <v>0</v>
      </c>
      <c r="N228" s="99">
        <v>0</v>
      </c>
      <c r="O228" s="99">
        <f t="shared" si="102"/>
        <v>0</v>
      </c>
      <c r="P228" s="99">
        <f t="shared" si="100"/>
        <v>0</v>
      </c>
      <c r="Q228" s="99">
        <f t="shared" si="101"/>
        <v>0</v>
      </c>
      <c r="R228" s="99">
        <v>0</v>
      </c>
      <c r="S228" s="99">
        <v>0</v>
      </c>
      <c r="T228" s="99">
        <f t="shared" si="99"/>
        <v>0</v>
      </c>
    </row>
    <row r="229" spans="1:20" ht="24" hidden="1" customHeight="1" outlineLevel="1" x14ac:dyDescent="0.2">
      <c r="A229" s="845"/>
      <c r="B229" s="494" t="s">
        <v>859</v>
      </c>
      <c r="C229" s="100">
        <v>0</v>
      </c>
      <c r="D229" s="100">
        <v>0</v>
      </c>
      <c r="E229" s="100">
        <v>0</v>
      </c>
      <c r="F229" s="100">
        <v>0</v>
      </c>
      <c r="G229" s="100">
        <v>0</v>
      </c>
      <c r="H229" s="100">
        <v>0</v>
      </c>
      <c r="I229" s="100">
        <v>0</v>
      </c>
      <c r="J229" s="100">
        <v>0</v>
      </c>
      <c r="K229" s="100">
        <v>0</v>
      </c>
      <c r="L229" s="100">
        <v>0</v>
      </c>
      <c r="M229" s="100">
        <v>0</v>
      </c>
      <c r="N229" s="100">
        <v>0</v>
      </c>
      <c r="O229" s="99">
        <f t="shared" si="102"/>
        <v>0</v>
      </c>
      <c r="P229" s="99">
        <f t="shared" si="100"/>
        <v>0</v>
      </c>
      <c r="Q229" s="99">
        <f t="shared" si="101"/>
        <v>0</v>
      </c>
      <c r="R229" s="99">
        <v>0</v>
      </c>
      <c r="S229" s="99">
        <v>0</v>
      </c>
      <c r="T229" s="99">
        <f t="shared" si="99"/>
        <v>0</v>
      </c>
    </row>
    <row r="230" spans="1:20" ht="24" hidden="1" customHeight="1" outlineLevel="1" x14ac:dyDescent="0.2">
      <c r="A230" s="845"/>
      <c r="B230" s="494" t="s">
        <v>860</v>
      </c>
      <c r="C230" s="97">
        <v>0</v>
      </c>
      <c r="D230" s="98">
        <v>0</v>
      </c>
      <c r="E230" s="98">
        <v>0</v>
      </c>
      <c r="F230" s="98">
        <v>0</v>
      </c>
      <c r="G230" s="98">
        <v>0</v>
      </c>
      <c r="H230" s="99">
        <v>0</v>
      </c>
      <c r="I230" s="98">
        <v>0</v>
      </c>
      <c r="J230" s="98">
        <v>0</v>
      </c>
      <c r="K230" s="98">
        <v>0</v>
      </c>
      <c r="L230" s="98">
        <v>0</v>
      </c>
      <c r="M230" s="98">
        <v>0</v>
      </c>
      <c r="N230" s="98">
        <v>0</v>
      </c>
      <c r="O230" s="99">
        <f t="shared" si="102"/>
        <v>0</v>
      </c>
      <c r="P230" s="99">
        <f t="shared" si="100"/>
        <v>0</v>
      </c>
      <c r="Q230" s="99">
        <f t="shared" si="101"/>
        <v>0</v>
      </c>
      <c r="R230" s="99">
        <v>0</v>
      </c>
      <c r="S230" s="99">
        <v>0</v>
      </c>
      <c r="T230" s="99">
        <f t="shared" si="99"/>
        <v>0</v>
      </c>
    </row>
    <row r="231" spans="1:20" ht="24" hidden="1" customHeight="1" outlineLevel="1" x14ac:dyDescent="0.2">
      <c r="A231" s="845"/>
      <c r="B231" s="494" t="s">
        <v>861</v>
      </c>
      <c r="C231" s="99">
        <v>0</v>
      </c>
      <c r="D231" s="99">
        <v>0</v>
      </c>
      <c r="E231" s="100">
        <v>0</v>
      </c>
      <c r="F231" s="100">
        <v>0</v>
      </c>
      <c r="G231" s="99">
        <v>0</v>
      </c>
      <c r="H231" s="100">
        <v>0</v>
      </c>
      <c r="I231" s="99">
        <v>0</v>
      </c>
      <c r="J231" s="100">
        <v>0</v>
      </c>
      <c r="K231" s="100">
        <v>0</v>
      </c>
      <c r="L231" s="100">
        <v>0</v>
      </c>
      <c r="M231" s="99">
        <v>0</v>
      </c>
      <c r="N231" s="99">
        <v>0</v>
      </c>
      <c r="O231" s="99">
        <f t="shared" si="102"/>
        <v>0</v>
      </c>
      <c r="P231" s="99">
        <f t="shared" si="100"/>
        <v>0</v>
      </c>
      <c r="Q231" s="99">
        <f t="shared" si="101"/>
        <v>0</v>
      </c>
      <c r="R231" s="99">
        <v>0</v>
      </c>
      <c r="S231" s="99">
        <v>0</v>
      </c>
      <c r="T231" s="99">
        <f t="shared" si="99"/>
        <v>0</v>
      </c>
    </row>
    <row r="232" spans="1:20" ht="18" customHeight="1" collapsed="1" x14ac:dyDescent="0.2">
      <c r="A232" s="825" t="s">
        <v>867</v>
      </c>
      <c r="B232" s="825"/>
      <c r="C232" s="101">
        <f>SUM(C233:C238)</f>
        <v>0</v>
      </c>
      <c r="D232" s="101">
        <f t="shared" ref="D232:T232" si="103">SUM(D233:D238)</f>
        <v>0</v>
      </c>
      <c r="E232" s="101">
        <f t="shared" si="103"/>
        <v>0</v>
      </c>
      <c r="F232" s="101">
        <f t="shared" si="103"/>
        <v>0</v>
      </c>
      <c r="G232" s="101">
        <f t="shared" si="103"/>
        <v>0</v>
      </c>
      <c r="H232" s="101">
        <f t="shared" si="103"/>
        <v>0</v>
      </c>
      <c r="I232" s="101">
        <f t="shared" si="103"/>
        <v>0</v>
      </c>
      <c r="J232" s="101">
        <f t="shared" si="103"/>
        <v>0</v>
      </c>
      <c r="K232" s="101">
        <f t="shared" si="103"/>
        <v>0</v>
      </c>
      <c r="L232" s="101">
        <f t="shared" si="103"/>
        <v>0</v>
      </c>
      <c r="M232" s="101">
        <f t="shared" si="103"/>
        <v>0</v>
      </c>
      <c r="N232" s="101">
        <f t="shared" si="103"/>
        <v>0</v>
      </c>
      <c r="O232" s="101">
        <f t="shared" si="103"/>
        <v>0</v>
      </c>
      <c r="P232" s="101">
        <f t="shared" si="103"/>
        <v>0</v>
      </c>
      <c r="Q232" s="102">
        <f t="shared" si="103"/>
        <v>0</v>
      </c>
      <c r="R232" s="101">
        <f t="shared" si="103"/>
        <v>0</v>
      </c>
      <c r="S232" s="101">
        <f t="shared" si="103"/>
        <v>0</v>
      </c>
      <c r="T232" s="102">
        <f t="shared" si="103"/>
        <v>0</v>
      </c>
    </row>
    <row r="233" spans="1:20" ht="24" hidden="1" customHeight="1" outlineLevel="1" x14ac:dyDescent="0.2">
      <c r="A233" s="845" t="s">
        <v>862</v>
      </c>
      <c r="B233" s="494" t="s">
        <v>863</v>
      </c>
      <c r="C233" s="97">
        <v>0</v>
      </c>
      <c r="D233" s="97">
        <v>0</v>
      </c>
      <c r="E233" s="98">
        <v>0</v>
      </c>
      <c r="F233" s="98">
        <v>0</v>
      </c>
      <c r="G233" s="98">
        <v>0</v>
      </c>
      <c r="H233" s="99">
        <v>0</v>
      </c>
      <c r="I233" s="98">
        <v>0</v>
      </c>
      <c r="J233" s="98">
        <v>0</v>
      </c>
      <c r="K233" s="98">
        <v>0</v>
      </c>
      <c r="L233" s="98">
        <v>0</v>
      </c>
      <c r="M233" s="98">
        <v>0</v>
      </c>
      <c r="N233" s="98">
        <v>0</v>
      </c>
      <c r="O233" s="99">
        <f>SUM(C233:N233)</f>
        <v>0</v>
      </c>
      <c r="P233" s="99">
        <f t="shared" ref="P233" si="104">SUM(I233:N233)</f>
        <v>0</v>
      </c>
      <c r="Q233" s="99">
        <f t="shared" ref="Q233" si="105">+P233+O233</f>
        <v>0</v>
      </c>
      <c r="R233" s="99">
        <v>0</v>
      </c>
      <c r="S233" s="99">
        <v>0</v>
      </c>
      <c r="T233" s="99">
        <f t="shared" ref="T233:T238" si="106">+S233+R233</f>
        <v>0</v>
      </c>
    </row>
    <row r="234" spans="1:20" ht="24" hidden="1" customHeight="1" outlineLevel="1" x14ac:dyDescent="0.2">
      <c r="A234" s="845"/>
      <c r="B234" s="494" t="s">
        <v>864</v>
      </c>
      <c r="C234" s="99">
        <v>0</v>
      </c>
      <c r="D234" s="100">
        <v>0</v>
      </c>
      <c r="E234" s="100">
        <v>0</v>
      </c>
      <c r="F234" s="100">
        <v>0</v>
      </c>
      <c r="G234" s="100">
        <v>0</v>
      </c>
      <c r="H234" s="99">
        <v>0</v>
      </c>
      <c r="I234" s="100">
        <v>0</v>
      </c>
      <c r="J234" s="100">
        <v>0</v>
      </c>
      <c r="K234" s="100">
        <v>0</v>
      </c>
      <c r="L234" s="100">
        <v>0</v>
      </c>
      <c r="M234" s="100">
        <v>0</v>
      </c>
      <c r="N234" s="100">
        <v>0</v>
      </c>
      <c r="O234" s="99">
        <f>SUM(C234:N234)</f>
        <v>0</v>
      </c>
      <c r="P234" s="99">
        <f t="shared" ref="P234:P238" si="107">SUM(I234:N234)</f>
        <v>0</v>
      </c>
      <c r="Q234" s="99">
        <f t="shared" ref="Q234:Q238" si="108">+P234+O234</f>
        <v>0</v>
      </c>
      <c r="R234" s="99">
        <v>0</v>
      </c>
      <c r="S234" s="99">
        <v>0</v>
      </c>
      <c r="T234" s="99">
        <f t="shared" si="106"/>
        <v>0</v>
      </c>
    </row>
    <row r="235" spans="1:20" ht="24" hidden="1" customHeight="1" outlineLevel="1" x14ac:dyDescent="0.2">
      <c r="A235" s="845"/>
      <c r="B235" s="494" t="s">
        <v>865</v>
      </c>
      <c r="C235" s="97">
        <v>0</v>
      </c>
      <c r="D235" s="97">
        <v>0</v>
      </c>
      <c r="E235" s="98">
        <v>0</v>
      </c>
      <c r="F235" s="98">
        <v>0</v>
      </c>
      <c r="G235" s="98">
        <v>0</v>
      </c>
      <c r="H235" s="98">
        <v>0</v>
      </c>
      <c r="I235" s="97">
        <v>0</v>
      </c>
      <c r="J235" s="98">
        <v>0</v>
      </c>
      <c r="K235" s="98">
        <v>0</v>
      </c>
      <c r="L235" s="98">
        <v>0</v>
      </c>
      <c r="M235" s="98">
        <v>0</v>
      </c>
      <c r="N235" s="98">
        <v>0</v>
      </c>
      <c r="O235" s="99">
        <f>SUM(C235:N235)</f>
        <v>0</v>
      </c>
      <c r="P235" s="99">
        <f t="shared" si="107"/>
        <v>0</v>
      </c>
      <c r="Q235" s="99">
        <f t="shared" si="108"/>
        <v>0</v>
      </c>
      <c r="R235" s="99">
        <v>0</v>
      </c>
      <c r="S235" s="99">
        <v>0</v>
      </c>
      <c r="T235" s="99">
        <f t="shared" si="106"/>
        <v>0</v>
      </c>
    </row>
    <row r="236" spans="1:20" ht="24" hidden="1" customHeight="1" outlineLevel="1" x14ac:dyDescent="0.2">
      <c r="A236" s="845"/>
      <c r="B236" s="494" t="s">
        <v>866</v>
      </c>
      <c r="C236" s="100">
        <v>0</v>
      </c>
      <c r="D236" s="100">
        <v>0</v>
      </c>
      <c r="E236" s="100">
        <v>0</v>
      </c>
      <c r="F236" s="100">
        <v>0</v>
      </c>
      <c r="G236" s="100">
        <v>0</v>
      </c>
      <c r="H236" s="99">
        <v>0</v>
      </c>
      <c r="I236" s="100">
        <v>0</v>
      </c>
      <c r="J236" s="100">
        <v>0</v>
      </c>
      <c r="K236" s="100">
        <v>0</v>
      </c>
      <c r="L236" s="100">
        <v>0</v>
      </c>
      <c r="M236" s="100">
        <v>0</v>
      </c>
      <c r="N236" s="100">
        <v>0</v>
      </c>
      <c r="O236" s="99">
        <f>SUM(C236:N236)</f>
        <v>0</v>
      </c>
      <c r="P236" s="99">
        <f t="shared" si="107"/>
        <v>0</v>
      </c>
      <c r="Q236" s="99">
        <f t="shared" si="108"/>
        <v>0</v>
      </c>
      <c r="R236" s="99">
        <v>0</v>
      </c>
      <c r="S236" s="99">
        <v>0</v>
      </c>
      <c r="T236" s="99">
        <f t="shared" si="106"/>
        <v>0</v>
      </c>
    </row>
    <row r="237" spans="1:20" ht="24" hidden="1" customHeight="1" outlineLevel="1" x14ac:dyDescent="0.2">
      <c r="A237" s="845" t="s">
        <v>868</v>
      </c>
      <c r="B237" s="494" t="s">
        <v>869</v>
      </c>
      <c r="C237" s="97">
        <v>0</v>
      </c>
      <c r="D237" s="97">
        <v>0</v>
      </c>
      <c r="E237" s="97">
        <v>0</v>
      </c>
      <c r="F237" s="97">
        <v>0</v>
      </c>
      <c r="G237" s="97">
        <v>0</v>
      </c>
      <c r="H237" s="99">
        <v>0</v>
      </c>
      <c r="I237" s="97">
        <v>0</v>
      </c>
      <c r="J237" s="98">
        <v>0</v>
      </c>
      <c r="K237" s="98">
        <v>0</v>
      </c>
      <c r="L237" s="98">
        <v>0</v>
      </c>
      <c r="M237" s="98">
        <v>0</v>
      </c>
      <c r="N237" s="98">
        <v>0</v>
      </c>
      <c r="O237" s="99">
        <f>SUM(C237:K237)</f>
        <v>0</v>
      </c>
      <c r="P237" s="99">
        <f t="shared" si="107"/>
        <v>0</v>
      </c>
      <c r="Q237" s="99">
        <f t="shared" si="108"/>
        <v>0</v>
      </c>
      <c r="R237" s="99">
        <v>0</v>
      </c>
      <c r="S237" s="99">
        <v>0</v>
      </c>
      <c r="T237" s="99">
        <f t="shared" si="106"/>
        <v>0</v>
      </c>
    </row>
    <row r="238" spans="1:20" ht="24" hidden="1" customHeight="1" outlineLevel="1" x14ac:dyDescent="0.2">
      <c r="A238" s="848"/>
      <c r="B238" s="495" t="s">
        <v>870</v>
      </c>
      <c r="C238" s="99">
        <v>0</v>
      </c>
      <c r="D238" s="99">
        <v>0</v>
      </c>
      <c r="E238" s="99">
        <v>0</v>
      </c>
      <c r="F238" s="99">
        <v>0</v>
      </c>
      <c r="G238" s="99">
        <v>0</v>
      </c>
      <c r="H238" s="99">
        <v>0</v>
      </c>
      <c r="I238" s="99">
        <v>0</v>
      </c>
      <c r="J238" s="100">
        <v>0</v>
      </c>
      <c r="K238" s="99">
        <v>0</v>
      </c>
      <c r="L238" s="99">
        <v>0</v>
      </c>
      <c r="M238" s="100">
        <v>0</v>
      </c>
      <c r="N238" s="99">
        <v>0</v>
      </c>
      <c r="O238" s="99">
        <f>SUM(C238:N238)</f>
        <v>0</v>
      </c>
      <c r="P238" s="99">
        <f t="shared" si="107"/>
        <v>0</v>
      </c>
      <c r="Q238" s="99">
        <f t="shared" si="108"/>
        <v>0</v>
      </c>
      <c r="R238" s="99">
        <v>0</v>
      </c>
      <c r="S238" s="99">
        <v>0</v>
      </c>
      <c r="T238" s="99">
        <f t="shared" si="106"/>
        <v>0</v>
      </c>
    </row>
    <row r="239" spans="1:20" ht="18" customHeight="1" collapsed="1" x14ac:dyDescent="0.2">
      <c r="A239" s="827" t="s">
        <v>871</v>
      </c>
      <c r="B239" s="827"/>
      <c r="C239" s="102">
        <f>C240+C245+C258+C265</f>
        <v>3</v>
      </c>
      <c r="D239" s="102">
        <f t="shared" ref="D239:T239" si="109">D240+D245+D258+D265</f>
        <v>0</v>
      </c>
      <c r="E239" s="102">
        <f t="shared" si="109"/>
        <v>0</v>
      </c>
      <c r="F239" s="102">
        <f t="shared" si="109"/>
        <v>0</v>
      </c>
      <c r="G239" s="102">
        <f t="shared" si="109"/>
        <v>0</v>
      </c>
      <c r="H239" s="102">
        <f t="shared" si="109"/>
        <v>0</v>
      </c>
      <c r="I239" s="102">
        <f t="shared" si="109"/>
        <v>0</v>
      </c>
      <c r="J239" s="102">
        <f t="shared" si="109"/>
        <v>0</v>
      </c>
      <c r="K239" s="102">
        <f t="shared" si="109"/>
        <v>0</v>
      </c>
      <c r="L239" s="102">
        <f t="shared" si="109"/>
        <v>0</v>
      </c>
      <c r="M239" s="102">
        <f t="shared" si="109"/>
        <v>0</v>
      </c>
      <c r="N239" s="102">
        <f t="shared" si="109"/>
        <v>1</v>
      </c>
      <c r="O239" s="102">
        <f t="shared" si="109"/>
        <v>3</v>
      </c>
      <c r="P239" s="102">
        <f t="shared" si="109"/>
        <v>1</v>
      </c>
      <c r="Q239" s="102">
        <f t="shared" si="109"/>
        <v>4</v>
      </c>
      <c r="R239" s="102">
        <f t="shared" si="109"/>
        <v>0</v>
      </c>
      <c r="S239" s="102">
        <f t="shared" si="109"/>
        <v>0</v>
      </c>
      <c r="T239" s="102">
        <f t="shared" si="109"/>
        <v>0</v>
      </c>
    </row>
    <row r="240" spans="1:20" ht="18" customHeight="1" collapsed="1" x14ac:dyDescent="0.2">
      <c r="A240" s="825" t="s">
        <v>872</v>
      </c>
      <c r="B240" s="825"/>
      <c r="C240" s="101">
        <f>SUM(C241:C244)</f>
        <v>1</v>
      </c>
      <c r="D240" s="101">
        <f t="shared" ref="D240:T240" si="110">SUM(D241:D244)</f>
        <v>0</v>
      </c>
      <c r="E240" s="101">
        <f t="shared" si="110"/>
        <v>0</v>
      </c>
      <c r="F240" s="101">
        <f t="shared" si="110"/>
        <v>0</v>
      </c>
      <c r="G240" s="101">
        <f t="shared" si="110"/>
        <v>0</v>
      </c>
      <c r="H240" s="101">
        <f t="shared" si="110"/>
        <v>0</v>
      </c>
      <c r="I240" s="101">
        <f t="shared" si="110"/>
        <v>0</v>
      </c>
      <c r="J240" s="101">
        <f t="shared" si="110"/>
        <v>0</v>
      </c>
      <c r="K240" s="101">
        <f t="shared" si="110"/>
        <v>0</v>
      </c>
      <c r="L240" s="101">
        <f t="shared" si="110"/>
        <v>0</v>
      </c>
      <c r="M240" s="101">
        <f t="shared" si="110"/>
        <v>0</v>
      </c>
      <c r="N240" s="101">
        <f t="shared" si="110"/>
        <v>0</v>
      </c>
      <c r="O240" s="101">
        <f t="shared" si="110"/>
        <v>1</v>
      </c>
      <c r="P240" s="101">
        <f t="shared" si="110"/>
        <v>0</v>
      </c>
      <c r="Q240" s="102">
        <f t="shared" si="110"/>
        <v>1</v>
      </c>
      <c r="R240" s="101">
        <f t="shared" si="110"/>
        <v>0</v>
      </c>
      <c r="S240" s="101">
        <f t="shared" si="110"/>
        <v>0</v>
      </c>
      <c r="T240" s="102">
        <f t="shared" si="110"/>
        <v>0</v>
      </c>
    </row>
    <row r="241" spans="1:20" ht="24" hidden="1" customHeight="1" outlineLevel="1" x14ac:dyDescent="0.2">
      <c r="A241" s="494" t="s">
        <v>873</v>
      </c>
      <c r="B241" s="494" t="s">
        <v>874</v>
      </c>
      <c r="C241" s="97">
        <v>1</v>
      </c>
      <c r="D241" s="97">
        <v>0</v>
      </c>
      <c r="E241" s="97">
        <v>0</v>
      </c>
      <c r="F241" s="97">
        <v>0</v>
      </c>
      <c r="G241" s="97">
        <v>0</v>
      </c>
      <c r="H241" s="99">
        <v>0</v>
      </c>
      <c r="I241" s="97">
        <v>0</v>
      </c>
      <c r="J241" s="97">
        <v>0</v>
      </c>
      <c r="K241" s="97">
        <v>0</v>
      </c>
      <c r="L241" s="97">
        <v>0</v>
      </c>
      <c r="M241" s="97">
        <v>0</v>
      </c>
      <c r="N241" s="99">
        <v>0</v>
      </c>
      <c r="O241" s="99">
        <f>SUM(C241:N241)</f>
        <v>1</v>
      </c>
      <c r="P241" s="99">
        <f t="shared" ref="P241" si="111">SUM(I241:N241)</f>
        <v>0</v>
      </c>
      <c r="Q241" s="99">
        <f t="shared" ref="Q241" si="112">+P241+O241</f>
        <v>1</v>
      </c>
      <c r="R241" s="99">
        <v>0</v>
      </c>
      <c r="S241" s="99">
        <v>0</v>
      </c>
      <c r="T241" s="99">
        <f>+S241+R241</f>
        <v>0</v>
      </c>
    </row>
    <row r="242" spans="1:20" ht="24" hidden="1" customHeight="1" outlineLevel="1" x14ac:dyDescent="0.2">
      <c r="A242" s="494" t="s">
        <v>875</v>
      </c>
      <c r="B242" s="494" t="s">
        <v>876</v>
      </c>
      <c r="C242" s="99">
        <v>0</v>
      </c>
      <c r="D242" s="99">
        <v>0</v>
      </c>
      <c r="E242" s="99">
        <v>0</v>
      </c>
      <c r="F242" s="99">
        <v>0</v>
      </c>
      <c r="G242" s="100">
        <v>0</v>
      </c>
      <c r="H242" s="99">
        <v>0</v>
      </c>
      <c r="I242" s="99">
        <v>0</v>
      </c>
      <c r="J242" s="100">
        <v>0</v>
      </c>
      <c r="K242" s="99">
        <v>0</v>
      </c>
      <c r="L242" s="99">
        <v>0</v>
      </c>
      <c r="M242" s="100">
        <v>0</v>
      </c>
      <c r="N242" s="99">
        <v>0</v>
      </c>
      <c r="O242" s="99">
        <f>SUM(C242:N242)</f>
        <v>0</v>
      </c>
      <c r="P242" s="99">
        <f t="shared" ref="P242:P244" si="113">SUM(I242:N242)</f>
        <v>0</v>
      </c>
      <c r="Q242" s="99">
        <f t="shared" ref="Q242:Q244" si="114">+P242+O242</f>
        <v>0</v>
      </c>
      <c r="R242" s="99">
        <v>0</v>
      </c>
      <c r="S242" s="99">
        <v>0</v>
      </c>
      <c r="T242" s="99">
        <f>+S242+R242</f>
        <v>0</v>
      </c>
    </row>
    <row r="243" spans="1:20" ht="24" hidden="1" customHeight="1" outlineLevel="1" x14ac:dyDescent="0.2">
      <c r="A243" s="846" t="s">
        <v>877</v>
      </c>
      <c r="B243" s="494" t="s">
        <v>878</v>
      </c>
      <c r="C243" s="97">
        <v>0</v>
      </c>
      <c r="D243" s="98">
        <v>0</v>
      </c>
      <c r="E243" s="98">
        <v>0</v>
      </c>
      <c r="F243" s="97">
        <v>0</v>
      </c>
      <c r="G243" s="98">
        <v>0</v>
      </c>
      <c r="H243" s="98">
        <v>0</v>
      </c>
      <c r="I243" s="97">
        <v>0</v>
      </c>
      <c r="J243" s="98">
        <v>0</v>
      </c>
      <c r="K243" s="98">
        <v>0</v>
      </c>
      <c r="L243" s="98">
        <v>0</v>
      </c>
      <c r="M243" s="98">
        <v>0</v>
      </c>
      <c r="N243" s="98">
        <v>0</v>
      </c>
      <c r="O243" s="99">
        <f>SUM(C243:N243)</f>
        <v>0</v>
      </c>
      <c r="P243" s="99">
        <f t="shared" si="113"/>
        <v>0</v>
      </c>
      <c r="Q243" s="99">
        <f t="shared" si="114"/>
        <v>0</v>
      </c>
      <c r="R243" s="99">
        <v>0</v>
      </c>
      <c r="S243" s="99">
        <v>0</v>
      </c>
      <c r="T243" s="99">
        <f>+S243+R243</f>
        <v>0</v>
      </c>
    </row>
    <row r="244" spans="1:20" ht="24" hidden="1" customHeight="1" outlineLevel="1" x14ac:dyDescent="0.2">
      <c r="A244" s="847"/>
      <c r="B244" s="494" t="s">
        <v>879</v>
      </c>
      <c r="C244" s="99">
        <v>0</v>
      </c>
      <c r="D244" s="100">
        <v>0</v>
      </c>
      <c r="E244" s="99">
        <v>0</v>
      </c>
      <c r="F244" s="100">
        <v>0</v>
      </c>
      <c r="G244" s="99">
        <v>0</v>
      </c>
      <c r="H244" s="99">
        <v>0</v>
      </c>
      <c r="I244" s="99">
        <v>0</v>
      </c>
      <c r="J244" s="99">
        <v>0</v>
      </c>
      <c r="K244" s="99">
        <v>0</v>
      </c>
      <c r="L244" s="99">
        <v>0</v>
      </c>
      <c r="M244" s="99">
        <v>0</v>
      </c>
      <c r="N244" s="99">
        <v>0</v>
      </c>
      <c r="O244" s="99">
        <f>SUM(C244:N244)</f>
        <v>0</v>
      </c>
      <c r="P244" s="99">
        <f t="shared" si="113"/>
        <v>0</v>
      </c>
      <c r="Q244" s="99">
        <f t="shared" si="114"/>
        <v>0</v>
      </c>
      <c r="R244" s="99">
        <v>0</v>
      </c>
      <c r="S244" s="99">
        <v>0</v>
      </c>
      <c r="T244" s="99">
        <f>+S244+R244</f>
        <v>0</v>
      </c>
    </row>
    <row r="245" spans="1:20" ht="18" customHeight="1" collapsed="1" x14ac:dyDescent="0.2">
      <c r="A245" s="825" t="s">
        <v>880</v>
      </c>
      <c r="B245" s="825"/>
      <c r="C245" s="101">
        <f>SUM(C246:C257)</f>
        <v>0</v>
      </c>
      <c r="D245" s="101">
        <f t="shared" ref="D245:T245" si="115">SUM(D246:D257)</f>
        <v>0</v>
      </c>
      <c r="E245" s="101">
        <f t="shared" si="115"/>
        <v>0</v>
      </c>
      <c r="F245" s="101">
        <f t="shared" si="115"/>
        <v>0</v>
      </c>
      <c r="G245" s="101">
        <f t="shared" si="115"/>
        <v>0</v>
      </c>
      <c r="H245" s="101">
        <f t="shared" si="115"/>
        <v>0</v>
      </c>
      <c r="I245" s="101">
        <f t="shared" si="115"/>
        <v>0</v>
      </c>
      <c r="J245" s="101">
        <f t="shared" si="115"/>
        <v>0</v>
      </c>
      <c r="K245" s="101">
        <f t="shared" si="115"/>
        <v>0</v>
      </c>
      <c r="L245" s="101">
        <f t="shared" si="115"/>
        <v>0</v>
      </c>
      <c r="M245" s="101">
        <f t="shared" si="115"/>
        <v>0</v>
      </c>
      <c r="N245" s="101">
        <f t="shared" si="115"/>
        <v>0</v>
      </c>
      <c r="O245" s="101">
        <f t="shared" si="115"/>
        <v>0</v>
      </c>
      <c r="P245" s="101">
        <f t="shared" si="115"/>
        <v>0</v>
      </c>
      <c r="Q245" s="102">
        <f t="shared" si="115"/>
        <v>0</v>
      </c>
      <c r="R245" s="101">
        <f t="shared" si="115"/>
        <v>0</v>
      </c>
      <c r="S245" s="101">
        <f t="shared" si="115"/>
        <v>0</v>
      </c>
      <c r="T245" s="102">
        <f t="shared" si="115"/>
        <v>0</v>
      </c>
    </row>
    <row r="246" spans="1:20" ht="24" hidden="1" customHeight="1" outlineLevel="1" x14ac:dyDescent="0.2">
      <c r="A246" s="846" t="s">
        <v>881</v>
      </c>
      <c r="B246" s="494" t="s">
        <v>882</v>
      </c>
      <c r="C246" s="98">
        <v>0</v>
      </c>
      <c r="D246" s="98">
        <v>0</v>
      </c>
      <c r="E246" s="98">
        <v>0</v>
      </c>
      <c r="F246" s="98">
        <v>0</v>
      </c>
      <c r="G246" s="98">
        <v>0</v>
      </c>
      <c r="H246" s="99">
        <v>0</v>
      </c>
      <c r="I246" s="97">
        <v>0</v>
      </c>
      <c r="J246" s="98">
        <v>0</v>
      </c>
      <c r="K246" s="98">
        <v>0</v>
      </c>
      <c r="L246" s="98">
        <v>0</v>
      </c>
      <c r="M246" s="98">
        <v>0</v>
      </c>
      <c r="N246" s="99">
        <v>0</v>
      </c>
      <c r="O246" s="99">
        <f>SUM(C246:N246)</f>
        <v>0</v>
      </c>
      <c r="P246" s="99">
        <f t="shared" ref="P246" si="116">SUM(I246:N246)</f>
        <v>0</v>
      </c>
      <c r="Q246" s="99">
        <f t="shared" ref="Q246" si="117">+P246+O246</f>
        <v>0</v>
      </c>
      <c r="R246" s="99">
        <v>0</v>
      </c>
      <c r="S246" s="99">
        <v>0</v>
      </c>
      <c r="T246" s="99">
        <f t="shared" ref="T246:T257" si="118">+S246+R246</f>
        <v>0</v>
      </c>
    </row>
    <row r="247" spans="1:20" ht="24" hidden="1" customHeight="1" outlineLevel="1" x14ac:dyDescent="0.2">
      <c r="A247" s="847"/>
      <c r="B247" s="494" t="s">
        <v>883</v>
      </c>
      <c r="C247" s="100">
        <v>0</v>
      </c>
      <c r="D247" s="100">
        <v>0</v>
      </c>
      <c r="E247" s="100">
        <v>0</v>
      </c>
      <c r="F247" s="100">
        <v>0</v>
      </c>
      <c r="G247" s="100">
        <v>0</v>
      </c>
      <c r="H247" s="99">
        <v>0</v>
      </c>
      <c r="I247" s="100">
        <v>0</v>
      </c>
      <c r="J247" s="100">
        <v>0</v>
      </c>
      <c r="K247" s="100">
        <v>0</v>
      </c>
      <c r="L247" s="100">
        <v>0</v>
      </c>
      <c r="M247" s="100">
        <v>0</v>
      </c>
      <c r="N247" s="100">
        <v>0</v>
      </c>
      <c r="O247" s="99">
        <f>SUM(C247:N247)</f>
        <v>0</v>
      </c>
      <c r="P247" s="99">
        <f t="shared" ref="P247:P257" si="119">SUM(I247:N247)</f>
        <v>0</v>
      </c>
      <c r="Q247" s="99">
        <f t="shared" ref="Q247:Q257" si="120">+P247+O247</f>
        <v>0</v>
      </c>
      <c r="R247" s="99">
        <v>0</v>
      </c>
      <c r="S247" s="99">
        <v>0</v>
      </c>
      <c r="T247" s="99">
        <f t="shared" si="118"/>
        <v>0</v>
      </c>
    </row>
    <row r="248" spans="1:20" ht="24" hidden="1" customHeight="1" outlineLevel="1" x14ac:dyDescent="0.2">
      <c r="A248" s="847"/>
      <c r="B248" s="494" t="s">
        <v>884</v>
      </c>
      <c r="C248" s="98">
        <v>0</v>
      </c>
      <c r="D248" s="98">
        <v>0</v>
      </c>
      <c r="E248" s="98">
        <v>0</v>
      </c>
      <c r="F248" s="98">
        <v>0</v>
      </c>
      <c r="G248" s="98">
        <v>0</v>
      </c>
      <c r="H248" s="98">
        <v>0</v>
      </c>
      <c r="I248" s="98">
        <v>0</v>
      </c>
      <c r="J248" s="98">
        <v>0</v>
      </c>
      <c r="K248" s="98">
        <v>0</v>
      </c>
      <c r="L248" s="98">
        <v>0</v>
      </c>
      <c r="M248" s="98">
        <v>0</v>
      </c>
      <c r="N248" s="98">
        <v>0</v>
      </c>
      <c r="O248" s="99">
        <f>SUM(C248:N248)</f>
        <v>0</v>
      </c>
      <c r="P248" s="99">
        <f t="shared" si="119"/>
        <v>0</v>
      </c>
      <c r="Q248" s="99">
        <f t="shared" si="120"/>
        <v>0</v>
      </c>
      <c r="R248" s="99">
        <v>0</v>
      </c>
      <c r="S248" s="99">
        <v>0</v>
      </c>
      <c r="T248" s="99">
        <f t="shared" si="118"/>
        <v>0</v>
      </c>
    </row>
    <row r="249" spans="1:20" ht="24" hidden="1" customHeight="1" outlineLevel="1" x14ac:dyDescent="0.2">
      <c r="A249" s="847"/>
      <c r="B249" s="494" t="s">
        <v>885</v>
      </c>
      <c r="C249" s="99">
        <v>0</v>
      </c>
      <c r="D249" s="100">
        <v>0</v>
      </c>
      <c r="E249" s="100">
        <v>0</v>
      </c>
      <c r="F249" s="100">
        <v>0</v>
      </c>
      <c r="G249" s="100">
        <v>0</v>
      </c>
      <c r="H249" s="99">
        <v>0</v>
      </c>
      <c r="I249" s="99">
        <v>0</v>
      </c>
      <c r="J249" s="100">
        <v>0</v>
      </c>
      <c r="K249" s="100">
        <v>0</v>
      </c>
      <c r="L249" s="100">
        <v>0</v>
      </c>
      <c r="M249" s="100">
        <v>0</v>
      </c>
      <c r="N249" s="100">
        <v>0</v>
      </c>
      <c r="O249" s="99">
        <f>SUM(C249:N249)</f>
        <v>0</v>
      </c>
      <c r="P249" s="99">
        <f t="shared" si="119"/>
        <v>0</v>
      </c>
      <c r="Q249" s="99">
        <f t="shared" si="120"/>
        <v>0</v>
      </c>
      <c r="R249" s="99">
        <v>0</v>
      </c>
      <c r="S249" s="99">
        <v>0</v>
      </c>
      <c r="T249" s="99">
        <f t="shared" si="118"/>
        <v>0</v>
      </c>
    </row>
    <row r="250" spans="1:20" ht="25.5" hidden="1" outlineLevel="1" collapsed="1" x14ac:dyDescent="0.2">
      <c r="A250" s="846" t="s">
        <v>886</v>
      </c>
      <c r="B250" s="494" t="s">
        <v>887</v>
      </c>
      <c r="C250" s="97">
        <v>0</v>
      </c>
      <c r="D250" s="98">
        <v>0</v>
      </c>
      <c r="E250" s="97">
        <v>0</v>
      </c>
      <c r="F250" s="98">
        <v>0</v>
      </c>
      <c r="G250" s="98">
        <v>0</v>
      </c>
      <c r="H250" s="99">
        <v>0</v>
      </c>
      <c r="I250" s="97">
        <v>0</v>
      </c>
      <c r="J250" s="98">
        <v>0</v>
      </c>
      <c r="K250" s="98">
        <v>0</v>
      </c>
      <c r="L250" s="98">
        <v>0</v>
      </c>
      <c r="M250" s="98">
        <v>0</v>
      </c>
      <c r="N250" s="99">
        <v>0</v>
      </c>
      <c r="O250" s="99">
        <f>SUM(C250:I250)</f>
        <v>0</v>
      </c>
      <c r="P250" s="99">
        <f t="shared" si="119"/>
        <v>0</v>
      </c>
      <c r="Q250" s="99">
        <f t="shared" si="120"/>
        <v>0</v>
      </c>
      <c r="R250" s="99">
        <v>0</v>
      </c>
      <c r="S250" s="99">
        <v>0</v>
      </c>
      <c r="T250" s="99">
        <f t="shared" si="118"/>
        <v>0</v>
      </c>
    </row>
    <row r="251" spans="1:20" ht="25.5" hidden="1" outlineLevel="1" x14ac:dyDescent="0.2">
      <c r="A251" s="847"/>
      <c r="B251" s="494" t="s">
        <v>888</v>
      </c>
      <c r="C251" s="99">
        <v>0</v>
      </c>
      <c r="D251" s="100">
        <v>0</v>
      </c>
      <c r="E251" s="100">
        <v>0</v>
      </c>
      <c r="F251" s="100">
        <v>0</v>
      </c>
      <c r="G251" s="100">
        <v>0</v>
      </c>
      <c r="H251" s="99">
        <v>0</v>
      </c>
      <c r="I251" s="99">
        <v>0</v>
      </c>
      <c r="J251" s="100">
        <v>0</v>
      </c>
      <c r="K251" s="100">
        <v>0</v>
      </c>
      <c r="L251" s="99">
        <v>0</v>
      </c>
      <c r="M251" s="100">
        <v>0</v>
      </c>
      <c r="N251" s="99">
        <v>0</v>
      </c>
      <c r="O251" s="99">
        <f>SUM(C251:N251)</f>
        <v>0</v>
      </c>
      <c r="P251" s="99">
        <f t="shared" si="119"/>
        <v>0</v>
      </c>
      <c r="Q251" s="99">
        <f t="shared" si="120"/>
        <v>0</v>
      </c>
      <c r="R251" s="99">
        <v>0</v>
      </c>
      <c r="S251" s="99">
        <v>0</v>
      </c>
      <c r="T251" s="99">
        <f t="shared" si="118"/>
        <v>0</v>
      </c>
    </row>
    <row r="252" spans="1:20" ht="15" hidden="1" customHeight="1" outlineLevel="1" x14ac:dyDescent="0.2">
      <c r="A252" s="847"/>
      <c r="B252" s="494" t="s">
        <v>889</v>
      </c>
      <c r="C252" s="97">
        <v>0</v>
      </c>
      <c r="D252" s="98">
        <v>0</v>
      </c>
      <c r="E252" s="98">
        <v>0</v>
      </c>
      <c r="F252" s="97">
        <v>0</v>
      </c>
      <c r="G252" s="98">
        <v>0</v>
      </c>
      <c r="H252" s="99">
        <v>0</v>
      </c>
      <c r="I252" s="97">
        <v>0</v>
      </c>
      <c r="J252" s="98">
        <v>0</v>
      </c>
      <c r="K252" s="98">
        <v>0</v>
      </c>
      <c r="L252" s="98">
        <v>0</v>
      </c>
      <c r="M252" s="98">
        <v>0</v>
      </c>
      <c r="N252" s="99">
        <v>0</v>
      </c>
      <c r="O252" s="99">
        <f>SUM(C252:I252)</f>
        <v>0</v>
      </c>
      <c r="P252" s="99">
        <f t="shared" si="119"/>
        <v>0</v>
      </c>
      <c r="Q252" s="99">
        <f t="shared" si="120"/>
        <v>0</v>
      </c>
      <c r="R252" s="99">
        <v>0</v>
      </c>
      <c r="S252" s="99">
        <v>0</v>
      </c>
      <c r="T252" s="99">
        <f t="shared" si="118"/>
        <v>0</v>
      </c>
    </row>
    <row r="253" spans="1:20" ht="15" hidden="1" customHeight="1" outlineLevel="1" x14ac:dyDescent="0.2">
      <c r="A253" s="847"/>
      <c r="B253" s="494" t="s">
        <v>890</v>
      </c>
      <c r="C253" s="99">
        <v>0</v>
      </c>
      <c r="D253" s="100">
        <v>0</v>
      </c>
      <c r="E253" s="99">
        <v>0</v>
      </c>
      <c r="F253" s="100">
        <v>0</v>
      </c>
      <c r="G253" s="100">
        <v>0</v>
      </c>
      <c r="H253" s="99">
        <v>0</v>
      </c>
      <c r="I253" s="99">
        <v>0</v>
      </c>
      <c r="J253" s="100">
        <v>0</v>
      </c>
      <c r="K253" s="100">
        <v>0</v>
      </c>
      <c r="L253" s="100">
        <v>0</v>
      </c>
      <c r="M253" s="100">
        <v>0</v>
      </c>
      <c r="N253" s="99">
        <v>0</v>
      </c>
      <c r="O253" s="99">
        <f>SUM(C253:N253)</f>
        <v>0</v>
      </c>
      <c r="P253" s="99">
        <f t="shared" si="119"/>
        <v>0</v>
      </c>
      <c r="Q253" s="99">
        <f t="shared" si="120"/>
        <v>0</v>
      </c>
      <c r="R253" s="99">
        <v>0</v>
      </c>
      <c r="S253" s="99">
        <v>0</v>
      </c>
      <c r="T253" s="99">
        <f t="shared" si="118"/>
        <v>0</v>
      </c>
    </row>
    <row r="254" spans="1:20" ht="15" hidden="1" customHeight="1" outlineLevel="1" x14ac:dyDescent="0.2">
      <c r="A254" s="847"/>
      <c r="B254" s="494" t="s">
        <v>891</v>
      </c>
      <c r="C254" s="97">
        <v>0</v>
      </c>
      <c r="D254" s="98">
        <v>0</v>
      </c>
      <c r="E254" s="98">
        <v>0</v>
      </c>
      <c r="F254" s="97">
        <v>0</v>
      </c>
      <c r="G254" s="98">
        <v>0</v>
      </c>
      <c r="H254" s="99">
        <v>0</v>
      </c>
      <c r="I254" s="97">
        <v>0</v>
      </c>
      <c r="J254" s="98">
        <v>0</v>
      </c>
      <c r="K254" s="98">
        <v>0</v>
      </c>
      <c r="L254" s="97">
        <v>0</v>
      </c>
      <c r="M254" s="98">
        <v>0</v>
      </c>
      <c r="N254" s="99">
        <v>0</v>
      </c>
      <c r="O254" s="99">
        <f>SUM(C254:I254)</f>
        <v>0</v>
      </c>
      <c r="P254" s="99">
        <f t="shared" si="119"/>
        <v>0</v>
      </c>
      <c r="Q254" s="99">
        <f t="shared" si="120"/>
        <v>0</v>
      </c>
      <c r="R254" s="99">
        <v>0</v>
      </c>
      <c r="S254" s="99">
        <v>0</v>
      </c>
      <c r="T254" s="99">
        <f t="shared" si="118"/>
        <v>0</v>
      </c>
    </row>
    <row r="255" spans="1:20" ht="15" hidden="1" customHeight="1" outlineLevel="1" x14ac:dyDescent="0.2">
      <c r="A255" s="847"/>
      <c r="B255" s="494" t="s">
        <v>892</v>
      </c>
      <c r="C255" s="99">
        <v>0</v>
      </c>
      <c r="D255" s="100">
        <v>0</v>
      </c>
      <c r="E255" s="100">
        <v>0</v>
      </c>
      <c r="F255" s="100">
        <v>0</v>
      </c>
      <c r="G255" s="100">
        <v>0</v>
      </c>
      <c r="H255" s="100">
        <v>0</v>
      </c>
      <c r="I255" s="99">
        <v>0</v>
      </c>
      <c r="J255" s="100">
        <v>0</v>
      </c>
      <c r="K255" s="100">
        <v>0</v>
      </c>
      <c r="L255" s="100">
        <v>0</v>
      </c>
      <c r="M255" s="100">
        <v>0</v>
      </c>
      <c r="N255" s="100">
        <v>0</v>
      </c>
      <c r="O255" s="99">
        <f>SUM(C255:N255)</f>
        <v>0</v>
      </c>
      <c r="P255" s="99">
        <f t="shared" si="119"/>
        <v>0</v>
      </c>
      <c r="Q255" s="99">
        <f t="shared" si="120"/>
        <v>0</v>
      </c>
      <c r="R255" s="99">
        <v>0</v>
      </c>
      <c r="S255" s="99">
        <v>0</v>
      </c>
      <c r="T255" s="99">
        <f t="shared" si="118"/>
        <v>0</v>
      </c>
    </row>
    <row r="256" spans="1:20" ht="25.5" hidden="1" outlineLevel="1" x14ac:dyDescent="0.2">
      <c r="A256" s="847"/>
      <c r="B256" s="494" t="s">
        <v>893</v>
      </c>
      <c r="C256" s="98">
        <v>0</v>
      </c>
      <c r="D256" s="98">
        <v>0</v>
      </c>
      <c r="E256" s="98">
        <v>0</v>
      </c>
      <c r="F256" s="98">
        <v>0</v>
      </c>
      <c r="G256" s="98">
        <v>0</v>
      </c>
      <c r="H256" s="98">
        <v>0</v>
      </c>
      <c r="I256" s="97">
        <v>0</v>
      </c>
      <c r="J256" s="98">
        <v>0</v>
      </c>
      <c r="K256" s="98">
        <v>0</v>
      </c>
      <c r="L256" s="98">
        <v>0</v>
      </c>
      <c r="M256" s="98">
        <v>0</v>
      </c>
      <c r="N256" s="98">
        <v>0</v>
      </c>
      <c r="O256" s="99">
        <f>SUM(C256:N256)</f>
        <v>0</v>
      </c>
      <c r="P256" s="99">
        <f t="shared" si="119"/>
        <v>0</v>
      </c>
      <c r="Q256" s="99">
        <f t="shared" si="120"/>
        <v>0</v>
      </c>
      <c r="R256" s="99">
        <v>0</v>
      </c>
      <c r="S256" s="99">
        <v>0</v>
      </c>
      <c r="T256" s="99">
        <f t="shared" si="118"/>
        <v>0</v>
      </c>
    </row>
    <row r="257" spans="1:20" ht="25.5" hidden="1" outlineLevel="1" x14ac:dyDescent="0.2">
      <c r="A257" s="843"/>
      <c r="B257" s="495" t="s">
        <v>894</v>
      </c>
      <c r="C257" s="103">
        <v>0</v>
      </c>
      <c r="D257" s="103">
        <v>0</v>
      </c>
      <c r="E257" s="103">
        <v>0</v>
      </c>
      <c r="F257" s="103">
        <v>0</v>
      </c>
      <c r="G257" s="103">
        <v>0</v>
      </c>
      <c r="H257" s="103">
        <v>0</v>
      </c>
      <c r="I257" s="103">
        <v>0</v>
      </c>
      <c r="J257" s="104">
        <v>0</v>
      </c>
      <c r="K257" s="103">
        <v>0</v>
      </c>
      <c r="L257" s="103">
        <v>0</v>
      </c>
      <c r="M257" s="103">
        <v>0</v>
      </c>
      <c r="N257" s="103">
        <v>0</v>
      </c>
      <c r="O257" s="99">
        <f>SUM(C257:N257)</f>
        <v>0</v>
      </c>
      <c r="P257" s="99">
        <f t="shared" si="119"/>
        <v>0</v>
      </c>
      <c r="Q257" s="99">
        <f t="shared" si="120"/>
        <v>0</v>
      </c>
      <c r="R257" s="99">
        <v>0</v>
      </c>
      <c r="S257" s="99">
        <v>0</v>
      </c>
      <c r="T257" s="103">
        <f t="shared" si="118"/>
        <v>0</v>
      </c>
    </row>
    <row r="258" spans="1:20" ht="16.5" customHeight="1" collapsed="1" x14ac:dyDescent="0.2">
      <c r="A258" s="842" t="s">
        <v>895</v>
      </c>
      <c r="B258" s="842"/>
      <c r="C258" s="101">
        <f>SUM(C259:C264)</f>
        <v>0</v>
      </c>
      <c r="D258" s="101">
        <f t="shared" ref="D258:T258" si="121">SUM(D259:D264)</f>
        <v>0</v>
      </c>
      <c r="E258" s="101">
        <f t="shared" si="121"/>
        <v>0</v>
      </c>
      <c r="F258" s="101">
        <f t="shared" si="121"/>
        <v>0</v>
      </c>
      <c r="G258" s="101">
        <f t="shared" si="121"/>
        <v>0</v>
      </c>
      <c r="H258" s="101">
        <f t="shared" si="121"/>
        <v>0</v>
      </c>
      <c r="I258" s="101">
        <f t="shared" si="121"/>
        <v>0</v>
      </c>
      <c r="J258" s="101">
        <f t="shared" si="121"/>
        <v>0</v>
      </c>
      <c r="K258" s="101">
        <f t="shared" si="121"/>
        <v>0</v>
      </c>
      <c r="L258" s="101">
        <f t="shared" si="121"/>
        <v>0</v>
      </c>
      <c r="M258" s="101">
        <f t="shared" si="121"/>
        <v>0</v>
      </c>
      <c r="N258" s="101">
        <f t="shared" si="121"/>
        <v>0</v>
      </c>
      <c r="O258" s="101">
        <f t="shared" si="121"/>
        <v>0</v>
      </c>
      <c r="P258" s="101">
        <f t="shared" si="121"/>
        <v>0</v>
      </c>
      <c r="Q258" s="102">
        <f t="shared" si="121"/>
        <v>0</v>
      </c>
      <c r="R258" s="101">
        <f t="shared" si="121"/>
        <v>0</v>
      </c>
      <c r="S258" s="101">
        <f t="shared" si="121"/>
        <v>0</v>
      </c>
      <c r="T258" s="102">
        <f t="shared" si="121"/>
        <v>0</v>
      </c>
    </row>
    <row r="259" spans="1:20" ht="25.5" hidden="1" outlineLevel="1" x14ac:dyDescent="0.2">
      <c r="A259" s="824" t="s">
        <v>896</v>
      </c>
      <c r="B259" s="497" t="s">
        <v>897</v>
      </c>
      <c r="C259" s="105">
        <v>0</v>
      </c>
      <c r="D259" s="105">
        <v>0</v>
      </c>
      <c r="E259" s="105">
        <v>0</v>
      </c>
      <c r="F259" s="105">
        <v>0</v>
      </c>
      <c r="G259" s="105">
        <v>0</v>
      </c>
      <c r="H259" s="106">
        <v>0</v>
      </c>
      <c r="I259" s="105">
        <v>0</v>
      </c>
      <c r="J259" s="105">
        <v>0</v>
      </c>
      <c r="K259" s="107">
        <v>0</v>
      </c>
      <c r="L259" s="105">
        <v>0</v>
      </c>
      <c r="M259" s="107">
        <v>0</v>
      </c>
      <c r="N259" s="106">
        <v>0</v>
      </c>
      <c r="O259" s="106">
        <f>SUM(C259:N259)</f>
        <v>0</v>
      </c>
      <c r="P259" s="99">
        <f t="shared" ref="P259" si="122">SUM(I259:N259)</f>
        <v>0</v>
      </c>
      <c r="Q259" s="106">
        <f t="shared" ref="Q259" si="123">+P259+O259</f>
        <v>0</v>
      </c>
      <c r="R259" s="106">
        <v>0</v>
      </c>
      <c r="S259" s="106">
        <v>0</v>
      </c>
      <c r="T259" s="106">
        <f t="shared" ref="T259:T264" si="124">+S259+R259</f>
        <v>0</v>
      </c>
    </row>
    <row r="260" spans="1:20" ht="25.5" hidden="1" outlineLevel="1" x14ac:dyDescent="0.2">
      <c r="A260" s="824"/>
      <c r="B260" s="492" t="s">
        <v>898</v>
      </c>
      <c r="C260" s="99">
        <v>0</v>
      </c>
      <c r="D260" s="100">
        <v>0</v>
      </c>
      <c r="E260" s="100">
        <v>0</v>
      </c>
      <c r="F260" s="99">
        <v>0</v>
      </c>
      <c r="G260" s="100">
        <v>0</v>
      </c>
      <c r="H260" s="99">
        <v>0</v>
      </c>
      <c r="I260" s="99">
        <v>0</v>
      </c>
      <c r="J260" s="100">
        <v>0</v>
      </c>
      <c r="K260" s="100">
        <v>0</v>
      </c>
      <c r="L260" s="100">
        <v>0</v>
      </c>
      <c r="M260" s="100">
        <v>0</v>
      </c>
      <c r="N260" s="99">
        <v>0</v>
      </c>
      <c r="O260" s="106">
        <f>SUM(C260:N260)</f>
        <v>0</v>
      </c>
      <c r="P260" s="99">
        <f t="shared" ref="P260:P264" si="125">SUM(I260:N260)</f>
        <v>0</v>
      </c>
      <c r="Q260" s="106">
        <f t="shared" ref="Q260:Q264" si="126">+P260+O260</f>
        <v>0</v>
      </c>
      <c r="R260" s="106">
        <v>0</v>
      </c>
      <c r="S260" s="106">
        <v>0</v>
      </c>
      <c r="T260" s="99">
        <f t="shared" si="124"/>
        <v>0</v>
      </c>
    </row>
    <row r="261" spans="1:20" ht="25.5" hidden="1" outlineLevel="1" x14ac:dyDescent="0.2">
      <c r="A261" s="824"/>
      <c r="B261" s="492" t="s">
        <v>899</v>
      </c>
      <c r="C261" s="97">
        <v>0</v>
      </c>
      <c r="D261" s="98">
        <v>0</v>
      </c>
      <c r="E261" s="98">
        <v>0</v>
      </c>
      <c r="F261" s="98">
        <v>0</v>
      </c>
      <c r="G261" s="98">
        <v>0</v>
      </c>
      <c r="H261" s="99">
        <v>0</v>
      </c>
      <c r="I261" s="97">
        <v>0</v>
      </c>
      <c r="J261" s="97">
        <v>0</v>
      </c>
      <c r="K261" s="98">
        <v>0</v>
      </c>
      <c r="L261" s="98">
        <v>0</v>
      </c>
      <c r="M261" s="98">
        <v>0</v>
      </c>
      <c r="N261" s="99">
        <v>0</v>
      </c>
      <c r="O261" s="106">
        <f>SUM(C261:J261)</f>
        <v>0</v>
      </c>
      <c r="P261" s="99">
        <f t="shared" si="125"/>
        <v>0</v>
      </c>
      <c r="Q261" s="106">
        <f t="shared" si="126"/>
        <v>0</v>
      </c>
      <c r="R261" s="106">
        <v>0</v>
      </c>
      <c r="S261" s="106">
        <v>0</v>
      </c>
      <c r="T261" s="99">
        <f t="shared" si="124"/>
        <v>0</v>
      </c>
    </row>
    <row r="262" spans="1:20" ht="18.75" hidden="1" customHeight="1" outlineLevel="1" x14ac:dyDescent="0.2">
      <c r="A262" s="824" t="s">
        <v>900</v>
      </c>
      <c r="B262" s="492" t="s">
        <v>901</v>
      </c>
      <c r="C262" s="99">
        <v>0</v>
      </c>
      <c r="D262" s="99">
        <v>0</v>
      </c>
      <c r="E262" s="99">
        <v>0</v>
      </c>
      <c r="F262" s="99">
        <v>0</v>
      </c>
      <c r="G262" s="99">
        <v>0</v>
      </c>
      <c r="H262" s="99">
        <v>0</v>
      </c>
      <c r="I262" s="99">
        <v>0</v>
      </c>
      <c r="J262" s="100">
        <v>0</v>
      </c>
      <c r="K262" s="99">
        <v>0</v>
      </c>
      <c r="L262" s="100">
        <v>0</v>
      </c>
      <c r="M262" s="100">
        <v>0</v>
      </c>
      <c r="N262" s="99">
        <v>0</v>
      </c>
      <c r="O262" s="106">
        <f>SUM(C262:N262)</f>
        <v>0</v>
      </c>
      <c r="P262" s="99">
        <f t="shared" si="125"/>
        <v>0</v>
      </c>
      <c r="Q262" s="106">
        <f t="shared" si="126"/>
        <v>0</v>
      </c>
      <c r="R262" s="106">
        <v>0</v>
      </c>
      <c r="S262" s="106">
        <v>0</v>
      </c>
      <c r="T262" s="99">
        <f t="shared" si="124"/>
        <v>0</v>
      </c>
    </row>
    <row r="263" spans="1:20" hidden="1" outlineLevel="1" x14ac:dyDescent="0.2">
      <c r="A263" s="824"/>
      <c r="B263" s="492" t="s">
        <v>902</v>
      </c>
      <c r="C263" s="97">
        <v>0</v>
      </c>
      <c r="D263" s="97">
        <v>0</v>
      </c>
      <c r="E263" s="98">
        <v>0</v>
      </c>
      <c r="F263" s="98">
        <v>0</v>
      </c>
      <c r="G263" s="98">
        <v>0</v>
      </c>
      <c r="H263" s="99">
        <v>0</v>
      </c>
      <c r="I263" s="97">
        <v>0</v>
      </c>
      <c r="J263" s="98">
        <v>0</v>
      </c>
      <c r="K263" s="98">
        <v>0</v>
      </c>
      <c r="L263" s="98">
        <v>0</v>
      </c>
      <c r="M263" s="98">
        <v>0</v>
      </c>
      <c r="N263" s="99">
        <v>0</v>
      </c>
      <c r="O263" s="106">
        <f>SUM(C263:N263)</f>
        <v>0</v>
      </c>
      <c r="P263" s="99">
        <f t="shared" si="125"/>
        <v>0</v>
      </c>
      <c r="Q263" s="106">
        <f t="shared" si="126"/>
        <v>0</v>
      </c>
      <c r="R263" s="106">
        <v>0</v>
      </c>
      <c r="S263" s="106">
        <v>0</v>
      </c>
      <c r="T263" s="99">
        <f t="shared" si="124"/>
        <v>0</v>
      </c>
    </row>
    <row r="264" spans="1:20" ht="25.5" hidden="1" outlineLevel="1" x14ac:dyDescent="0.2">
      <c r="A264" s="824"/>
      <c r="B264" s="492" t="s">
        <v>903</v>
      </c>
      <c r="C264" s="103">
        <v>0</v>
      </c>
      <c r="D264" s="103">
        <v>0</v>
      </c>
      <c r="E264" s="103">
        <v>0</v>
      </c>
      <c r="F264" s="103">
        <v>0</v>
      </c>
      <c r="G264" s="104">
        <v>0</v>
      </c>
      <c r="H264" s="103">
        <v>0</v>
      </c>
      <c r="I264" s="103">
        <v>0</v>
      </c>
      <c r="J264" s="104">
        <v>0</v>
      </c>
      <c r="K264" s="104">
        <v>0</v>
      </c>
      <c r="L264" s="103">
        <v>0</v>
      </c>
      <c r="M264" s="104">
        <v>0</v>
      </c>
      <c r="N264" s="103">
        <v>0</v>
      </c>
      <c r="O264" s="106">
        <f>SUM(C264:N264)</f>
        <v>0</v>
      </c>
      <c r="P264" s="99">
        <f t="shared" si="125"/>
        <v>0</v>
      </c>
      <c r="Q264" s="106">
        <f t="shared" si="126"/>
        <v>0</v>
      </c>
      <c r="R264" s="106">
        <v>0</v>
      </c>
      <c r="S264" s="106">
        <v>0</v>
      </c>
      <c r="T264" s="103">
        <f t="shared" si="124"/>
        <v>0</v>
      </c>
    </row>
    <row r="265" spans="1:20" ht="17.100000000000001" customHeight="1" collapsed="1" x14ac:dyDescent="0.2">
      <c r="A265" s="842" t="s">
        <v>904</v>
      </c>
      <c r="B265" s="842"/>
      <c r="C265" s="101">
        <f>SUM(C266:C272)</f>
        <v>2</v>
      </c>
      <c r="D265" s="101">
        <f t="shared" ref="D265:T265" si="127">SUM(D266:D272)</f>
        <v>0</v>
      </c>
      <c r="E265" s="101">
        <f t="shared" si="127"/>
        <v>0</v>
      </c>
      <c r="F265" s="101">
        <f t="shared" si="127"/>
        <v>0</v>
      </c>
      <c r="G265" s="101">
        <f t="shared" si="127"/>
        <v>0</v>
      </c>
      <c r="H265" s="101">
        <f t="shared" si="127"/>
        <v>0</v>
      </c>
      <c r="I265" s="101">
        <f t="shared" si="127"/>
        <v>0</v>
      </c>
      <c r="J265" s="101">
        <f t="shared" si="127"/>
        <v>0</v>
      </c>
      <c r="K265" s="101">
        <f t="shared" si="127"/>
        <v>0</v>
      </c>
      <c r="L265" s="101">
        <f t="shared" si="127"/>
        <v>0</v>
      </c>
      <c r="M265" s="101">
        <f t="shared" si="127"/>
        <v>0</v>
      </c>
      <c r="N265" s="101">
        <f t="shared" si="127"/>
        <v>1</v>
      </c>
      <c r="O265" s="101">
        <f t="shared" si="127"/>
        <v>2</v>
      </c>
      <c r="P265" s="101">
        <f t="shared" si="127"/>
        <v>1</v>
      </c>
      <c r="Q265" s="102">
        <f t="shared" si="127"/>
        <v>3</v>
      </c>
      <c r="R265" s="101">
        <f t="shared" si="127"/>
        <v>0</v>
      </c>
      <c r="S265" s="101">
        <f t="shared" si="127"/>
        <v>0</v>
      </c>
      <c r="T265" s="102">
        <f t="shared" si="127"/>
        <v>0</v>
      </c>
    </row>
    <row r="266" spans="1:20" ht="18.75" hidden="1" customHeight="1" outlineLevel="1" x14ac:dyDescent="0.2">
      <c r="A266" s="846" t="s">
        <v>905</v>
      </c>
      <c r="B266" s="492" t="s">
        <v>906</v>
      </c>
      <c r="C266" s="105">
        <v>0</v>
      </c>
      <c r="D266" s="107">
        <v>0</v>
      </c>
      <c r="E266" s="105">
        <v>0</v>
      </c>
      <c r="F266" s="105">
        <v>0</v>
      </c>
      <c r="G266" s="107">
        <v>0</v>
      </c>
      <c r="H266" s="106">
        <v>0</v>
      </c>
      <c r="I266" s="105">
        <v>0</v>
      </c>
      <c r="J266" s="107">
        <v>0</v>
      </c>
      <c r="K266" s="107">
        <v>0</v>
      </c>
      <c r="L266" s="107">
        <v>0</v>
      </c>
      <c r="M266" s="107">
        <v>0</v>
      </c>
      <c r="N266" s="107">
        <v>0</v>
      </c>
      <c r="O266" s="106">
        <f>SUM(C266:H266)</f>
        <v>0</v>
      </c>
      <c r="P266" s="99">
        <f t="shared" ref="P266" si="128">SUM(I266:N266)</f>
        <v>0</v>
      </c>
      <c r="Q266" s="106">
        <f t="shared" ref="Q266" si="129">+P266+O266</f>
        <v>0</v>
      </c>
      <c r="R266" s="106">
        <v>0</v>
      </c>
      <c r="S266" s="106">
        <v>0</v>
      </c>
      <c r="T266" s="106">
        <f t="shared" ref="T266:T272" si="130">+S266+R266</f>
        <v>0</v>
      </c>
    </row>
    <row r="267" spans="1:20" ht="12.75" hidden="1" customHeight="1" outlineLevel="1" x14ac:dyDescent="0.2">
      <c r="A267" s="847"/>
      <c r="B267" s="492" t="s">
        <v>907</v>
      </c>
      <c r="C267" s="99">
        <v>0</v>
      </c>
      <c r="D267" s="100">
        <v>0</v>
      </c>
      <c r="E267" s="100">
        <v>0</v>
      </c>
      <c r="F267" s="99">
        <v>0</v>
      </c>
      <c r="G267" s="100">
        <v>0</v>
      </c>
      <c r="H267" s="99">
        <v>0</v>
      </c>
      <c r="I267" s="99">
        <v>0</v>
      </c>
      <c r="J267" s="100">
        <v>0</v>
      </c>
      <c r="K267" s="100">
        <v>0</v>
      </c>
      <c r="L267" s="100">
        <v>0</v>
      </c>
      <c r="M267" s="100">
        <v>0</v>
      </c>
      <c r="N267" s="100">
        <v>0</v>
      </c>
      <c r="O267" s="106">
        <f>SUM(C267:N267)</f>
        <v>0</v>
      </c>
      <c r="P267" s="99">
        <f t="shared" ref="P267:P272" si="131">SUM(I267:N267)</f>
        <v>0</v>
      </c>
      <c r="Q267" s="106">
        <f t="shared" ref="Q267:Q272" si="132">+P267+O267</f>
        <v>0</v>
      </c>
      <c r="R267" s="106">
        <v>0</v>
      </c>
      <c r="S267" s="106">
        <v>0</v>
      </c>
      <c r="T267" s="99">
        <f t="shared" si="130"/>
        <v>0</v>
      </c>
    </row>
    <row r="268" spans="1:20" ht="12.75" hidden="1" customHeight="1" outlineLevel="1" x14ac:dyDescent="0.2">
      <c r="A268" s="847"/>
      <c r="B268" s="492" t="s">
        <v>908</v>
      </c>
      <c r="C268" s="98">
        <v>0</v>
      </c>
      <c r="D268" s="98">
        <v>0</v>
      </c>
      <c r="E268" s="98">
        <v>0</v>
      </c>
      <c r="F268" s="97">
        <v>0</v>
      </c>
      <c r="G268" s="98">
        <v>0</v>
      </c>
      <c r="H268" s="99">
        <v>0</v>
      </c>
      <c r="I268" s="98">
        <v>0</v>
      </c>
      <c r="J268" s="98">
        <v>0</v>
      </c>
      <c r="K268" s="98">
        <v>0</v>
      </c>
      <c r="L268" s="98">
        <v>0</v>
      </c>
      <c r="M268" s="98">
        <v>0</v>
      </c>
      <c r="N268" s="99">
        <v>0</v>
      </c>
      <c r="O268" s="106">
        <f>SUM(C268:N268)</f>
        <v>0</v>
      </c>
      <c r="P268" s="99">
        <f t="shared" si="131"/>
        <v>0</v>
      </c>
      <c r="Q268" s="106">
        <f t="shared" si="132"/>
        <v>0</v>
      </c>
      <c r="R268" s="106">
        <v>0</v>
      </c>
      <c r="S268" s="106">
        <v>0</v>
      </c>
      <c r="T268" s="99">
        <f t="shared" si="130"/>
        <v>0</v>
      </c>
    </row>
    <row r="269" spans="1:20" ht="12.75" hidden="1" customHeight="1" outlineLevel="1" x14ac:dyDescent="0.2">
      <c r="A269" s="847"/>
      <c r="B269" s="492" t="s">
        <v>909</v>
      </c>
      <c r="C269" s="99">
        <v>0</v>
      </c>
      <c r="D269" s="100">
        <v>0</v>
      </c>
      <c r="E269" s="100">
        <v>0</v>
      </c>
      <c r="F269" s="100">
        <v>0</v>
      </c>
      <c r="G269" s="100">
        <v>0</v>
      </c>
      <c r="H269" s="100">
        <v>0</v>
      </c>
      <c r="I269" s="100">
        <v>0</v>
      </c>
      <c r="J269" s="100">
        <v>0</v>
      </c>
      <c r="K269" s="100">
        <v>0</v>
      </c>
      <c r="L269" s="100">
        <v>0</v>
      </c>
      <c r="M269" s="100">
        <v>0</v>
      </c>
      <c r="N269" s="100">
        <v>0</v>
      </c>
      <c r="O269" s="106">
        <f>SUM(C269:N269)</f>
        <v>0</v>
      </c>
      <c r="P269" s="99">
        <f t="shared" si="131"/>
        <v>0</v>
      </c>
      <c r="Q269" s="106">
        <f t="shared" si="132"/>
        <v>0</v>
      </c>
      <c r="R269" s="106">
        <v>0</v>
      </c>
      <c r="S269" s="106">
        <v>0</v>
      </c>
      <c r="T269" s="99">
        <f t="shared" si="130"/>
        <v>0</v>
      </c>
    </row>
    <row r="270" spans="1:20" ht="12.75" hidden="1" customHeight="1" outlineLevel="1" x14ac:dyDescent="0.2">
      <c r="A270" s="847"/>
      <c r="B270" s="492" t="s">
        <v>910</v>
      </c>
      <c r="C270" s="97">
        <v>0</v>
      </c>
      <c r="D270" s="98">
        <v>0</v>
      </c>
      <c r="E270" s="98">
        <v>0</v>
      </c>
      <c r="F270" s="97">
        <v>0</v>
      </c>
      <c r="G270" s="98">
        <v>0</v>
      </c>
      <c r="H270" s="99">
        <v>0</v>
      </c>
      <c r="I270" s="97">
        <v>0</v>
      </c>
      <c r="J270" s="98">
        <v>0</v>
      </c>
      <c r="K270" s="97">
        <v>0</v>
      </c>
      <c r="L270" s="98">
        <v>0</v>
      </c>
      <c r="M270" s="98">
        <v>0</v>
      </c>
      <c r="N270" s="99">
        <v>0</v>
      </c>
      <c r="O270" s="106">
        <f>SUM(C270:I270)</f>
        <v>0</v>
      </c>
      <c r="P270" s="99">
        <f t="shared" si="131"/>
        <v>0</v>
      </c>
      <c r="Q270" s="106">
        <f t="shared" si="132"/>
        <v>0</v>
      </c>
      <c r="R270" s="106">
        <v>0</v>
      </c>
      <c r="S270" s="106">
        <v>0</v>
      </c>
      <c r="T270" s="99">
        <f t="shared" si="130"/>
        <v>0</v>
      </c>
    </row>
    <row r="271" spans="1:20" ht="12.75" hidden="1" customHeight="1" outlineLevel="1" x14ac:dyDescent="0.2">
      <c r="A271" s="847"/>
      <c r="B271" s="492" t="s">
        <v>911</v>
      </c>
      <c r="C271" s="99">
        <v>0</v>
      </c>
      <c r="D271" s="99">
        <v>0</v>
      </c>
      <c r="E271" s="99">
        <v>0</v>
      </c>
      <c r="F271" s="99">
        <v>0</v>
      </c>
      <c r="G271" s="99">
        <v>0</v>
      </c>
      <c r="H271" s="99">
        <v>0</v>
      </c>
      <c r="I271" s="99">
        <v>0</v>
      </c>
      <c r="J271" s="99">
        <v>0</v>
      </c>
      <c r="K271" s="99">
        <v>0</v>
      </c>
      <c r="L271" s="99">
        <v>0</v>
      </c>
      <c r="M271" s="99">
        <v>0</v>
      </c>
      <c r="N271" s="99">
        <v>0</v>
      </c>
      <c r="O271" s="106">
        <f>SUM(C271:N271)</f>
        <v>0</v>
      </c>
      <c r="P271" s="99">
        <f t="shared" si="131"/>
        <v>0</v>
      </c>
      <c r="Q271" s="106">
        <f t="shared" si="132"/>
        <v>0</v>
      </c>
      <c r="R271" s="106">
        <v>0</v>
      </c>
      <c r="S271" s="106">
        <v>0</v>
      </c>
      <c r="T271" s="99">
        <f t="shared" si="130"/>
        <v>0</v>
      </c>
    </row>
    <row r="272" spans="1:20" ht="25.5" hidden="1" outlineLevel="1" x14ac:dyDescent="0.2">
      <c r="A272" s="843"/>
      <c r="B272" s="492" t="s">
        <v>912</v>
      </c>
      <c r="C272" s="97">
        <v>2</v>
      </c>
      <c r="D272" s="97">
        <v>0</v>
      </c>
      <c r="E272" s="97">
        <v>0</v>
      </c>
      <c r="F272" s="97">
        <v>0</v>
      </c>
      <c r="G272" s="97">
        <v>0</v>
      </c>
      <c r="H272" s="99">
        <v>0</v>
      </c>
      <c r="I272" s="97">
        <v>0</v>
      </c>
      <c r="J272" s="98">
        <v>0</v>
      </c>
      <c r="K272" s="97">
        <v>0</v>
      </c>
      <c r="L272" s="97">
        <v>0</v>
      </c>
      <c r="M272" s="97">
        <v>0</v>
      </c>
      <c r="N272" s="99">
        <v>1</v>
      </c>
      <c r="O272" s="106">
        <f t="shared" ref="O272" si="133">SUM(C272:H272)</f>
        <v>2</v>
      </c>
      <c r="P272" s="99">
        <f t="shared" si="131"/>
        <v>1</v>
      </c>
      <c r="Q272" s="106">
        <f t="shared" si="132"/>
        <v>3</v>
      </c>
      <c r="R272" s="106">
        <v>0</v>
      </c>
      <c r="S272" s="106">
        <v>0</v>
      </c>
      <c r="T272" s="103">
        <f t="shared" si="130"/>
        <v>0</v>
      </c>
    </row>
    <row r="273" spans="1:20" ht="18" customHeight="1" collapsed="1" x14ac:dyDescent="0.2">
      <c r="A273" s="826" t="s">
        <v>913</v>
      </c>
      <c r="B273" s="826"/>
      <c r="C273" s="96">
        <f>C274+C292+C306+C312</f>
        <v>46</v>
      </c>
      <c r="D273" s="96">
        <f t="shared" ref="D273:T273" si="134">D274+D292+D306+D312</f>
        <v>0</v>
      </c>
      <c r="E273" s="96">
        <f t="shared" si="134"/>
        <v>0</v>
      </c>
      <c r="F273" s="96">
        <f t="shared" si="134"/>
        <v>0</v>
      </c>
      <c r="G273" s="96">
        <f t="shared" si="134"/>
        <v>0</v>
      </c>
      <c r="H273" s="96">
        <f t="shared" si="134"/>
        <v>2</v>
      </c>
      <c r="I273" s="96">
        <f t="shared" si="134"/>
        <v>6</v>
      </c>
      <c r="J273" s="96">
        <f t="shared" si="134"/>
        <v>0</v>
      </c>
      <c r="K273" s="96">
        <f t="shared" si="134"/>
        <v>0</v>
      </c>
      <c r="L273" s="96">
        <f t="shared" si="134"/>
        <v>0</v>
      </c>
      <c r="M273" s="96">
        <f t="shared" si="134"/>
        <v>0</v>
      </c>
      <c r="N273" s="96">
        <f t="shared" si="134"/>
        <v>0</v>
      </c>
      <c r="O273" s="96">
        <f t="shared" si="134"/>
        <v>48</v>
      </c>
      <c r="P273" s="96">
        <f t="shared" si="134"/>
        <v>6</v>
      </c>
      <c r="Q273" s="96">
        <f t="shared" si="134"/>
        <v>54</v>
      </c>
      <c r="R273" s="96">
        <f t="shared" si="134"/>
        <v>0</v>
      </c>
      <c r="S273" s="96">
        <f t="shared" si="134"/>
        <v>0</v>
      </c>
      <c r="T273" s="96">
        <f t="shared" si="134"/>
        <v>0</v>
      </c>
    </row>
    <row r="274" spans="1:20" ht="18" customHeight="1" collapsed="1" x14ac:dyDescent="0.2">
      <c r="A274" s="825" t="s">
        <v>914</v>
      </c>
      <c r="B274" s="825"/>
      <c r="C274" s="101">
        <f>SUM(C275:C291)</f>
        <v>22</v>
      </c>
      <c r="D274" s="101">
        <f t="shared" ref="D274:T274" si="135">SUM(D275:D291)</f>
        <v>0</v>
      </c>
      <c r="E274" s="101">
        <f t="shared" si="135"/>
        <v>0</v>
      </c>
      <c r="F274" s="101">
        <f t="shared" si="135"/>
        <v>0</v>
      </c>
      <c r="G274" s="101">
        <f t="shared" si="135"/>
        <v>0</v>
      </c>
      <c r="H274" s="101">
        <f t="shared" si="135"/>
        <v>0</v>
      </c>
      <c r="I274" s="101">
        <f t="shared" si="135"/>
        <v>1</v>
      </c>
      <c r="J274" s="101">
        <f t="shared" si="135"/>
        <v>0</v>
      </c>
      <c r="K274" s="101">
        <f t="shared" si="135"/>
        <v>0</v>
      </c>
      <c r="L274" s="101">
        <f t="shared" si="135"/>
        <v>0</v>
      </c>
      <c r="M274" s="101">
        <f t="shared" si="135"/>
        <v>0</v>
      </c>
      <c r="N274" s="101">
        <f t="shared" si="135"/>
        <v>0</v>
      </c>
      <c r="O274" s="101">
        <f t="shared" si="135"/>
        <v>22</v>
      </c>
      <c r="P274" s="101">
        <f t="shared" si="135"/>
        <v>1</v>
      </c>
      <c r="Q274" s="102">
        <f t="shared" si="135"/>
        <v>23</v>
      </c>
      <c r="R274" s="101">
        <f t="shared" si="135"/>
        <v>0</v>
      </c>
      <c r="S274" s="101">
        <f t="shared" si="135"/>
        <v>0</v>
      </c>
      <c r="T274" s="102">
        <f t="shared" si="135"/>
        <v>0</v>
      </c>
    </row>
    <row r="275" spans="1:20" ht="18.75" hidden="1" customHeight="1" outlineLevel="1" x14ac:dyDescent="0.2">
      <c r="A275" s="824" t="s">
        <v>915</v>
      </c>
      <c r="B275" s="376" t="s">
        <v>916</v>
      </c>
      <c r="C275" s="99">
        <v>0</v>
      </c>
      <c r="D275" s="99">
        <v>0</v>
      </c>
      <c r="E275" s="99">
        <v>0</v>
      </c>
      <c r="F275" s="99">
        <v>0</v>
      </c>
      <c r="G275" s="99">
        <v>0</v>
      </c>
      <c r="H275" s="99">
        <v>0</v>
      </c>
      <c r="I275" s="99">
        <v>0</v>
      </c>
      <c r="J275" s="99">
        <v>0</v>
      </c>
      <c r="K275" s="99">
        <v>0</v>
      </c>
      <c r="L275" s="99">
        <v>0</v>
      </c>
      <c r="M275" s="99">
        <v>0</v>
      </c>
      <c r="N275" s="99">
        <v>0</v>
      </c>
      <c r="O275" s="99">
        <f>SUM(C275:N275)</f>
        <v>0</v>
      </c>
      <c r="P275" s="99">
        <f t="shared" ref="P275" si="136">SUM(I275:N275)</f>
        <v>0</v>
      </c>
      <c r="Q275" s="99">
        <f t="shared" ref="Q275" si="137">+P275+O275</f>
        <v>0</v>
      </c>
      <c r="R275" s="99">
        <v>0</v>
      </c>
      <c r="S275" s="99">
        <v>0</v>
      </c>
      <c r="T275" s="99">
        <f t="shared" ref="T275:T291" si="138">+S275+R275</f>
        <v>0</v>
      </c>
    </row>
    <row r="276" spans="1:20" ht="25.5" hidden="1" outlineLevel="1" x14ac:dyDescent="0.2">
      <c r="A276" s="824"/>
      <c r="B276" s="376" t="s">
        <v>917</v>
      </c>
      <c r="C276" s="97">
        <v>0</v>
      </c>
      <c r="D276" s="97">
        <v>0</v>
      </c>
      <c r="E276" s="98">
        <v>0</v>
      </c>
      <c r="F276" s="97">
        <v>0</v>
      </c>
      <c r="G276" s="98">
        <v>0</v>
      </c>
      <c r="H276" s="99">
        <v>0</v>
      </c>
      <c r="I276" s="97">
        <v>0</v>
      </c>
      <c r="J276" s="98">
        <v>0</v>
      </c>
      <c r="K276" s="98">
        <v>0</v>
      </c>
      <c r="L276" s="98">
        <v>0</v>
      </c>
      <c r="M276" s="98">
        <v>0</v>
      </c>
      <c r="N276" s="99">
        <v>0</v>
      </c>
      <c r="O276" s="99">
        <f t="shared" ref="O276:O291" si="139">SUM(C276:H276)</f>
        <v>0</v>
      </c>
      <c r="P276" s="99">
        <f t="shared" ref="P276:P291" si="140">SUM(I276:N276)</f>
        <v>0</v>
      </c>
      <c r="Q276" s="99">
        <f t="shared" ref="Q276:Q291" si="141">+P276+O276</f>
        <v>0</v>
      </c>
      <c r="R276" s="99">
        <v>0</v>
      </c>
      <c r="S276" s="99">
        <v>0</v>
      </c>
      <c r="T276" s="99">
        <f t="shared" si="138"/>
        <v>0</v>
      </c>
    </row>
    <row r="277" spans="1:20" hidden="1" outlineLevel="1" x14ac:dyDescent="0.2">
      <c r="A277" s="824"/>
      <c r="B277" s="376" t="s">
        <v>918</v>
      </c>
      <c r="C277" s="100">
        <v>0</v>
      </c>
      <c r="D277" s="100">
        <v>0</v>
      </c>
      <c r="E277" s="100">
        <v>0</v>
      </c>
      <c r="F277" s="100">
        <v>0</v>
      </c>
      <c r="G277" s="100">
        <v>0</v>
      </c>
      <c r="H277" s="99">
        <v>0</v>
      </c>
      <c r="I277" s="99">
        <v>0</v>
      </c>
      <c r="J277" s="100">
        <v>0</v>
      </c>
      <c r="K277" s="100">
        <v>0</v>
      </c>
      <c r="L277" s="100">
        <v>0</v>
      </c>
      <c r="M277" s="100">
        <v>0</v>
      </c>
      <c r="N277" s="100">
        <v>0</v>
      </c>
      <c r="O277" s="99">
        <f>SUM(C277:N277)</f>
        <v>0</v>
      </c>
      <c r="P277" s="99">
        <f t="shared" si="140"/>
        <v>0</v>
      </c>
      <c r="Q277" s="99">
        <f t="shared" si="141"/>
        <v>0</v>
      </c>
      <c r="R277" s="99">
        <v>0</v>
      </c>
      <c r="S277" s="99">
        <v>0</v>
      </c>
      <c r="T277" s="99">
        <f t="shared" si="138"/>
        <v>0</v>
      </c>
    </row>
    <row r="278" spans="1:20" hidden="1" outlineLevel="1" x14ac:dyDescent="0.2">
      <c r="A278" s="376" t="s">
        <v>919</v>
      </c>
      <c r="B278" s="376" t="s">
        <v>920</v>
      </c>
      <c r="C278" s="97">
        <v>0</v>
      </c>
      <c r="D278" s="97">
        <v>0</v>
      </c>
      <c r="E278" s="97">
        <v>0</v>
      </c>
      <c r="F278" s="97">
        <v>0</v>
      </c>
      <c r="G278" s="97">
        <v>0</v>
      </c>
      <c r="H278" s="99">
        <v>0</v>
      </c>
      <c r="I278" s="97">
        <v>0</v>
      </c>
      <c r="J278" s="97">
        <v>0</v>
      </c>
      <c r="K278" s="97">
        <v>0</v>
      </c>
      <c r="L278" s="97">
        <v>0</v>
      </c>
      <c r="M278" s="97">
        <v>0</v>
      </c>
      <c r="N278" s="99">
        <v>0</v>
      </c>
      <c r="O278" s="99">
        <f>SUM(C278:N278)</f>
        <v>0</v>
      </c>
      <c r="P278" s="99">
        <f t="shared" si="140"/>
        <v>0</v>
      </c>
      <c r="Q278" s="99">
        <f t="shared" si="141"/>
        <v>0</v>
      </c>
      <c r="R278" s="99">
        <v>0</v>
      </c>
      <c r="S278" s="99">
        <v>0</v>
      </c>
      <c r="T278" s="99">
        <f t="shared" si="138"/>
        <v>0</v>
      </c>
    </row>
    <row r="279" spans="1:20" hidden="1" outlineLevel="1" x14ac:dyDescent="0.2">
      <c r="A279" s="824" t="s">
        <v>921</v>
      </c>
      <c r="B279" s="376" t="s">
        <v>922</v>
      </c>
      <c r="C279" s="99">
        <v>0</v>
      </c>
      <c r="D279" s="99">
        <v>0</v>
      </c>
      <c r="E279" s="99">
        <v>0</v>
      </c>
      <c r="F279" s="99">
        <v>0</v>
      </c>
      <c r="G279" s="99">
        <v>0</v>
      </c>
      <c r="H279" s="99">
        <v>0</v>
      </c>
      <c r="I279" s="99">
        <v>0</v>
      </c>
      <c r="J279" s="99">
        <v>0</v>
      </c>
      <c r="K279" s="99">
        <v>0</v>
      </c>
      <c r="L279" s="99">
        <v>0</v>
      </c>
      <c r="M279" s="99">
        <v>0</v>
      </c>
      <c r="N279" s="99">
        <v>0</v>
      </c>
      <c r="O279" s="99">
        <f>SUM(C279:N279)</f>
        <v>0</v>
      </c>
      <c r="P279" s="99">
        <f t="shared" si="140"/>
        <v>0</v>
      </c>
      <c r="Q279" s="99">
        <f t="shared" si="141"/>
        <v>0</v>
      </c>
      <c r="R279" s="99">
        <v>0</v>
      </c>
      <c r="S279" s="99">
        <v>0</v>
      </c>
      <c r="T279" s="99">
        <f t="shared" si="138"/>
        <v>0</v>
      </c>
    </row>
    <row r="280" spans="1:20" hidden="1" outlineLevel="1" x14ac:dyDescent="0.2">
      <c r="A280" s="824"/>
      <c r="B280" s="376" t="s">
        <v>923</v>
      </c>
      <c r="C280" s="97">
        <v>0</v>
      </c>
      <c r="D280" s="97">
        <v>0</v>
      </c>
      <c r="E280" s="98">
        <v>0</v>
      </c>
      <c r="F280" s="97">
        <v>0</v>
      </c>
      <c r="G280" s="97">
        <v>0</v>
      </c>
      <c r="H280" s="99">
        <v>0</v>
      </c>
      <c r="I280" s="97">
        <v>0</v>
      </c>
      <c r="J280" s="98">
        <v>0</v>
      </c>
      <c r="K280" s="97">
        <v>0</v>
      </c>
      <c r="L280" s="98">
        <v>0</v>
      </c>
      <c r="M280" s="98">
        <v>0</v>
      </c>
      <c r="N280" s="99">
        <v>0</v>
      </c>
      <c r="O280" s="99">
        <f>SUM(C280:L280)</f>
        <v>0</v>
      </c>
      <c r="P280" s="99">
        <f t="shared" si="140"/>
        <v>0</v>
      </c>
      <c r="Q280" s="99">
        <f t="shared" si="141"/>
        <v>0</v>
      </c>
      <c r="R280" s="99">
        <v>0</v>
      </c>
      <c r="S280" s="99">
        <v>0</v>
      </c>
      <c r="T280" s="99">
        <f t="shared" si="138"/>
        <v>0</v>
      </c>
    </row>
    <row r="281" spans="1:20" ht="18.75" hidden="1" customHeight="1" outlineLevel="1" x14ac:dyDescent="0.2">
      <c r="A281" s="824" t="s">
        <v>924</v>
      </c>
      <c r="B281" s="376" t="s">
        <v>925</v>
      </c>
      <c r="C281" s="99">
        <v>0</v>
      </c>
      <c r="D281" s="100">
        <v>0</v>
      </c>
      <c r="E281" s="100">
        <v>0</v>
      </c>
      <c r="F281" s="100">
        <v>0</v>
      </c>
      <c r="G281" s="100">
        <v>0</v>
      </c>
      <c r="H281" s="99">
        <v>0</v>
      </c>
      <c r="I281" s="99">
        <v>0</v>
      </c>
      <c r="J281" s="100">
        <v>0</v>
      </c>
      <c r="K281" s="100">
        <v>0</v>
      </c>
      <c r="L281" s="100">
        <v>0</v>
      </c>
      <c r="M281" s="100">
        <v>0</v>
      </c>
      <c r="N281" s="99">
        <v>0</v>
      </c>
      <c r="O281" s="99">
        <f t="shared" ref="O281:O290" si="142">SUM(C281:N281)</f>
        <v>0</v>
      </c>
      <c r="P281" s="99">
        <f t="shared" si="140"/>
        <v>0</v>
      </c>
      <c r="Q281" s="99">
        <f t="shared" si="141"/>
        <v>0</v>
      </c>
      <c r="R281" s="99">
        <v>0</v>
      </c>
      <c r="S281" s="99">
        <v>0</v>
      </c>
      <c r="T281" s="99">
        <f t="shared" si="138"/>
        <v>0</v>
      </c>
    </row>
    <row r="282" spans="1:20" ht="25.5" hidden="1" outlineLevel="1" x14ac:dyDescent="0.2">
      <c r="A282" s="824"/>
      <c r="B282" s="376" t="s">
        <v>926</v>
      </c>
      <c r="C282" s="97">
        <v>0</v>
      </c>
      <c r="D282" s="98">
        <v>0</v>
      </c>
      <c r="E282" s="98">
        <v>0</v>
      </c>
      <c r="F282" s="98">
        <v>0</v>
      </c>
      <c r="G282" s="98">
        <v>0</v>
      </c>
      <c r="H282" s="98">
        <v>0</v>
      </c>
      <c r="I282" s="97">
        <v>0</v>
      </c>
      <c r="J282" s="98">
        <v>0</v>
      </c>
      <c r="K282" s="97">
        <v>0</v>
      </c>
      <c r="L282" s="98">
        <v>0</v>
      </c>
      <c r="M282" s="98">
        <v>0</v>
      </c>
      <c r="N282" s="99">
        <v>0</v>
      </c>
      <c r="O282" s="99">
        <f t="shared" si="142"/>
        <v>0</v>
      </c>
      <c r="P282" s="99">
        <f t="shared" si="140"/>
        <v>0</v>
      </c>
      <c r="Q282" s="99">
        <f t="shared" si="141"/>
        <v>0</v>
      </c>
      <c r="R282" s="99">
        <v>0</v>
      </c>
      <c r="S282" s="99">
        <v>0</v>
      </c>
      <c r="T282" s="99">
        <f t="shared" si="138"/>
        <v>0</v>
      </c>
    </row>
    <row r="283" spans="1:20" ht="38.25" hidden="1" outlineLevel="1" x14ac:dyDescent="0.2">
      <c r="A283" s="824" t="s">
        <v>927</v>
      </c>
      <c r="B283" s="376" t="s">
        <v>928</v>
      </c>
      <c r="C283" s="99">
        <v>0</v>
      </c>
      <c r="D283" s="99">
        <v>0</v>
      </c>
      <c r="E283" s="99">
        <v>0</v>
      </c>
      <c r="F283" s="99">
        <v>0</v>
      </c>
      <c r="G283" s="100">
        <v>0</v>
      </c>
      <c r="H283" s="99">
        <v>0</v>
      </c>
      <c r="I283" s="99">
        <v>0</v>
      </c>
      <c r="J283" s="99">
        <v>0</v>
      </c>
      <c r="K283" s="99">
        <v>0</v>
      </c>
      <c r="L283" s="99">
        <v>0</v>
      </c>
      <c r="M283" s="99">
        <v>0</v>
      </c>
      <c r="N283" s="99">
        <v>0</v>
      </c>
      <c r="O283" s="99">
        <f t="shared" si="142"/>
        <v>0</v>
      </c>
      <c r="P283" s="99">
        <f t="shared" si="140"/>
        <v>0</v>
      </c>
      <c r="Q283" s="99">
        <f t="shared" si="141"/>
        <v>0</v>
      </c>
      <c r="R283" s="99">
        <v>0</v>
      </c>
      <c r="S283" s="99">
        <v>0</v>
      </c>
      <c r="T283" s="99">
        <f t="shared" si="138"/>
        <v>0</v>
      </c>
    </row>
    <row r="284" spans="1:20" ht="25.5" hidden="1" outlineLevel="1" x14ac:dyDescent="0.2">
      <c r="A284" s="824"/>
      <c r="B284" s="376" t="s">
        <v>929</v>
      </c>
      <c r="C284" s="98">
        <v>0</v>
      </c>
      <c r="D284" s="98">
        <v>0</v>
      </c>
      <c r="E284" s="98">
        <v>0</v>
      </c>
      <c r="F284" s="98">
        <v>0</v>
      </c>
      <c r="G284" s="98">
        <v>0</v>
      </c>
      <c r="H284" s="98">
        <v>0</v>
      </c>
      <c r="I284" s="97">
        <v>0</v>
      </c>
      <c r="J284" s="98">
        <v>0</v>
      </c>
      <c r="K284" s="98">
        <v>0</v>
      </c>
      <c r="L284" s="98">
        <v>0</v>
      </c>
      <c r="M284" s="98">
        <v>0</v>
      </c>
      <c r="N284" s="98">
        <v>0</v>
      </c>
      <c r="O284" s="99">
        <f t="shared" si="142"/>
        <v>0</v>
      </c>
      <c r="P284" s="99">
        <f t="shared" si="140"/>
        <v>0</v>
      </c>
      <c r="Q284" s="99">
        <f t="shared" si="141"/>
        <v>0</v>
      </c>
      <c r="R284" s="99">
        <v>0</v>
      </c>
      <c r="S284" s="99">
        <v>0</v>
      </c>
      <c r="T284" s="99">
        <f t="shared" si="138"/>
        <v>0</v>
      </c>
    </row>
    <row r="285" spans="1:20" ht="25.5" hidden="1" outlineLevel="1" x14ac:dyDescent="0.2">
      <c r="A285" s="824"/>
      <c r="B285" s="376" t="s">
        <v>930</v>
      </c>
      <c r="C285" s="99">
        <v>0</v>
      </c>
      <c r="D285" s="99">
        <v>0</v>
      </c>
      <c r="E285" s="99">
        <v>0</v>
      </c>
      <c r="F285" s="99">
        <v>0</v>
      </c>
      <c r="G285" s="99">
        <v>0</v>
      </c>
      <c r="H285" s="99">
        <v>0</v>
      </c>
      <c r="I285" s="99">
        <v>0</v>
      </c>
      <c r="J285" s="99">
        <v>0</v>
      </c>
      <c r="K285" s="99">
        <v>0</v>
      </c>
      <c r="L285" s="99">
        <v>0</v>
      </c>
      <c r="M285" s="99">
        <v>0</v>
      </c>
      <c r="N285" s="99">
        <v>0</v>
      </c>
      <c r="O285" s="99">
        <f t="shared" si="142"/>
        <v>0</v>
      </c>
      <c r="P285" s="99">
        <f t="shared" si="140"/>
        <v>0</v>
      </c>
      <c r="Q285" s="99">
        <f t="shared" si="141"/>
        <v>0</v>
      </c>
      <c r="R285" s="99">
        <v>0</v>
      </c>
      <c r="S285" s="99">
        <v>0</v>
      </c>
      <c r="T285" s="99">
        <f t="shared" si="138"/>
        <v>0</v>
      </c>
    </row>
    <row r="286" spans="1:20" ht="25.5" hidden="1" outlineLevel="1" x14ac:dyDescent="0.2">
      <c r="A286" s="824" t="s">
        <v>931</v>
      </c>
      <c r="B286" s="376" t="s">
        <v>932</v>
      </c>
      <c r="C286" s="98">
        <v>0</v>
      </c>
      <c r="D286" s="98">
        <v>0</v>
      </c>
      <c r="E286" s="98">
        <v>0</v>
      </c>
      <c r="F286" s="98">
        <v>0</v>
      </c>
      <c r="G286" s="98">
        <v>0</v>
      </c>
      <c r="H286" s="99">
        <v>0</v>
      </c>
      <c r="I286" s="98">
        <v>0</v>
      </c>
      <c r="J286" s="98">
        <v>0</v>
      </c>
      <c r="K286" s="98">
        <v>0</v>
      </c>
      <c r="L286" s="98">
        <v>0</v>
      </c>
      <c r="M286" s="98">
        <v>0</v>
      </c>
      <c r="N286" s="98">
        <v>0</v>
      </c>
      <c r="O286" s="99">
        <f t="shared" si="142"/>
        <v>0</v>
      </c>
      <c r="P286" s="99">
        <f t="shared" si="140"/>
        <v>0</v>
      </c>
      <c r="Q286" s="99">
        <f t="shared" si="141"/>
        <v>0</v>
      </c>
      <c r="R286" s="99">
        <v>0</v>
      </c>
      <c r="S286" s="99">
        <v>0</v>
      </c>
      <c r="T286" s="99">
        <f t="shared" si="138"/>
        <v>0</v>
      </c>
    </row>
    <row r="287" spans="1:20" ht="25.5" hidden="1" outlineLevel="1" x14ac:dyDescent="0.2">
      <c r="A287" s="824"/>
      <c r="B287" s="376" t="s">
        <v>933</v>
      </c>
      <c r="C287" s="100">
        <v>0</v>
      </c>
      <c r="D287" s="100">
        <v>0</v>
      </c>
      <c r="E287" s="100">
        <v>0</v>
      </c>
      <c r="F287" s="100">
        <v>0</v>
      </c>
      <c r="G287" s="100">
        <v>0</v>
      </c>
      <c r="H287" s="99">
        <v>0</v>
      </c>
      <c r="I287" s="99">
        <v>0</v>
      </c>
      <c r="J287" s="100">
        <v>0</v>
      </c>
      <c r="K287" s="99">
        <v>0</v>
      </c>
      <c r="L287" s="100">
        <v>0</v>
      </c>
      <c r="M287" s="100">
        <v>0</v>
      </c>
      <c r="N287" s="99">
        <v>0</v>
      </c>
      <c r="O287" s="99">
        <f t="shared" si="142"/>
        <v>0</v>
      </c>
      <c r="P287" s="99">
        <f t="shared" si="140"/>
        <v>0</v>
      </c>
      <c r="Q287" s="99">
        <f t="shared" si="141"/>
        <v>0</v>
      </c>
      <c r="R287" s="99">
        <v>0</v>
      </c>
      <c r="S287" s="99">
        <v>0</v>
      </c>
      <c r="T287" s="99">
        <f t="shared" si="138"/>
        <v>0</v>
      </c>
    </row>
    <row r="288" spans="1:20" ht="25.5" hidden="1" outlineLevel="1" x14ac:dyDescent="0.2">
      <c r="A288" s="824"/>
      <c r="B288" s="376" t="s">
        <v>934</v>
      </c>
      <c r="C288" s="98">
        <v>0</v>
      </c>
      <c r="D288" s="98">
        <v>0</v>
      </c>
      <c r="E288" s="98">
        <v>0</v>
      </c>
      <c r="F288" s="98">
        <v>0</v>
      </c>
      <c r="G288" s="98">
        <v>0</v>
      </c>
      <c r="H288" s="98">
        <v>0</v>
      </c>
      <c r="I288" s="98">
        <v>0</v>
      </c>
      <c r="J288" s="98">
        <v>0</v>
      </c>
      <c r="K288" s="98">
        <v>0</v>
      </c>
      <c r="L288" s="98">
        <v>0</v>
      </c>
      <c r="M288" s="98">
        <v>0</v>
      </c>
      <c r="N288" s="98">
        <v>0</v>
      </c>
      <c r="O288" s="99">
        <f t="shared" si="142"/>
        <v>0</v>
      </c>
      <c r="P288" s="99">
        <f t="shared" si="140"/>
        <v>0</v>
      </c>
      <c r="Q288" s="99">
        <f t="shared" si="141"/>
        <v>0</v>
      </c>
      <c r="R288" s="99">
        <v>0</v>
      </c>
      <c r="S288" s="99">
        <v>0</v>
      </c>
      <c r="T288" s="99">
        <f t="shared" si="138"/>
        <v>0</v>
      </c>
    </row>
    <row r="289" spans="1:20" ht="25.5" hidden="1" outlineLevel="1" x14ac:dyDescent="0.2">
      <c r="A289" s="824"/>
      <c r="B289" s="376" t="s">
        <v>935</v>
      </c>
      <c r="C289" s="99">
        <v>1</v>
      </c>
      <c r="D289" s="100">
        <v>0</v>
      </c>
      <c r="E289" s="100">
        <v>0</v>
      </c>
      <c r="F289" s="100">
        <v>0</v>
      </c>
      <c r="G289" s="100">
        <v>0</v>
      </c>
      <c r="H289" s="99">
        <v>0</v>
      </c>
      <c r="I289" s="100">
        <v>0</v>
      </c>
      <c r="J289" s="100">
        <v>0</v>
      </c>
      <c r="K289" s="100">
        <v>0</v>
      </c>
      <c r="L289" s="100">
        <v>0</v>
      </c>
      <c r="M289" s="100">
        <v>0</v>
      </c>
      <c r="N289" s="100">
        <v>0</v>
      </c>
      <c r="O289" s="99">
        <f t="shared" si="142"/>
        <v>1</v>
      </c>
      <c r="P289" s="99">
        <f t="shared" si="140"/>
        <v>0</v>
      </c>
      <c r="Q289" s="99">
        <f t="shared" si="141"/>
        <v>1</v>
      </c>
      <c r="R289" s="99">
        <v>0</v>
      </c>
      <c r="S289" s="99">
        <v>0</v>
      </c>
      <c r="T289" s="99">
        <f t="shared" si="138"/>
        <v>0</v>
      </c>
    </row>
    <row r="290" spans="1:20" hidden="1" outlineLevel="1" x14ac:dyDescent="0.2">
      <c r="A290" s="824"/>
      <c r="B290" s="376" t="s">
        <v>936</v>
      </c>
      <c r="C290" s="98">
        <v>0</v>
      </c>
      <c r="D290" s="98">
        <v>0</v>
      </c>
      <c r="E290" s="98">
        <v>0</v>
      </c>
      <c r="F290" s="97">
        <v>0</v>
      </c>
      <c r="G290" s="98">
        <v>0</v>
      </c>
      <c r="H290" s="98">
        <v>0</v>
      </c>
      <c r="I290" s="98">
        <v>0</v>
      </c>
      <c r="J290" s="98">
        <v>0</v>
      </c>
      <c r="K290" s="98">
        <v>0</v>
      </c>
      <c r="L290" s="98">
        <v>0</v>
      </c>
      <c r="M290" s="98">
        <v>0</v>
      </c>
      <c r="N290" s="98">
        <v>0</v>
      </c>
      <c r="O290" s="99">
        <f t="shared" si="142"/>
        <v>0</v>
      </c>
      <c r="P290" s="99">
        <f t="shared" si="140"/>
        <v>0</v>
      </c>
      <c r="Q290" s="99">
        <f t="shared" si="141"/>
        <v>0</v>
      </c>
      <c r="R290" s="99">
        <v>0</v>
      </c>
      <c r="S290" s="99">
        <v>0</v>
      </c>
      <c r="T290" s="99">
        <f t="shared" si="138"/>
        <v>0</v>
      </c>
    </row>
    <row r="291" spans="1:20" ht="25.5" hidden="1" outlineLevel="1" x14ac:dyDescent="0.2">
      <c r="A291" s="824"/>
      <c r="B291" s="376" t="s">
        <v>937</v>
      </c>
      <c r="C291" s="99">
        <v>21</v>
      </c>
      <c r="D291" s="99">
        <v>0</v>
      </c>
      <c r="E291" s="99">
        <v>0</v>
      </c>
      <c r="F291" s="99">
        <v>0</v>
      </c>
      <c r="G291" s="99">
        <v>0</v>
      </c>
      <c r="H291" s="99">
        <v>0</v>
      </c>
      <c r="I291" s="99">
        <v>1</v>
      </c>
      <c r="J291" s="99">
        <v>0</v>
      </c>
      <c r="K291" s="99">
        <v>0</v>
      </c>
      <c r="L291" s="99">
        <v>0</v>
      </c>
      <c r="M291" s="99">
        <v>0</v>
      </c>
      <c r="N291" s="99">
        <v>0</v>
      </c>
      <c r="O291" s="99">
        <f t="shared" si="139"/>
        <v>21</v>
      </c>
      <c r="P291" s="99">
        <f t="shared" si="140"/>
        <v>1</v>
      </c>
      <c r="Q291" s="99">
        <f t="shared" si="141"/>
        <v>22</v>
      </c>
      <c r="R291" s="99">
        <v>0</v>
      </c>
      <c r="S291" s="99">
        <v>0</v>
      </c>
      <c r="T291" s="99">
        <f t="shared" si="138"/>
        <v>0</v>
      </c>
    </row>
    <row r="292" spans="1:20" ht="18" customHeight="1" collapsed="1" x14ac:dyDescent="0.2">
      <c r="A292" s="825" t="s">
        <v>938</v>
      </c>
      <c r="B292" s="825"/>
      <c r="C292" s="101">
        <f>SUM(C293:C305)</f>
        <v>23</v>
      </c>
      <c r="D292" s="101">
        <f t="shared" ref="D292:T292" si="143">SUM(D293:D305)</f>
        <v>0</v>
      </c>
      <c r="E292" s="101">
        <f t="shared" si="143"/>
        <v>0</v>
      </c>
      <c r="F292" s="101">
        <f t="shared" si="143"/>
        <v>0</v>
      </c>
      <c r="G292" s="101">
        <f t="shared" si="143"/>
        <v>0</v>
      </c>
      <c r="H292" s="101">
        <f t="shared" si="143"/>
        <v>2</v>
      </c>
      <c r="I292" s="101">
        <f t="shared" si="143"/>
        <v>5</v>
      </c>
      <c r="J292" s="101">
        <f t="shared" si="143"/>
        <v>0</v>
      </c>
      <c r="K292" s="101">
        <f t="shared" si="143"/>
        <v>0</v>
      </c>
      <c r="L292" s="101">
        <f t="shared" si="143"/>
        <v>0</v>
      </c>
      <c r="M292" s="101">
        <f t="shared" si="143"/>
        <v>0</v>
      </c>
      <c r="N292" s="101">
        <f t="shared" si="143"/>
        <v>0</v>
      </c>
      <c r="O292" s="101">
        <f t="shared" si="143"/>
        <v>25</v>
      </c>
      <c r="P292" s="101">
        <f t="shared" si="143"/>
        <v>5</v>
      </c>
      <c r="Q292" s="102">
        <f t="shared" si="143"/>
        <v>30</v>
      </c>
      <c r="R292" s="101">
        <f t="shared" si="143"/>
        <v>0</v>
      </c>
      <c r="S292" s="101">
        <f t="shared" si="143"/>
        <v>0</v>
      </c>
      <c r="T292" s="102">
        <f t="shared" si="143"/>
        <v>0</v>
      </c>
    </row>
    <row r="293" spans="1:20" ht="38.25" hidden="1" outlineLevel="1" x14ac:dyDescent="0.2">
      <c r="A293" s="824" t="s">
        <v>939</v>
      </c>
      <c r="B293" s="376" t="s">
        <v>940</v>
      </c>
      <c r="C293" s="97">
        <v>1</v>
      </c>
      <c r="D293" s="98">
        <v>0</v>
      </c>
      <c r="E293" s="97">
        <v>0</v>
      </c>
      <c r="F293" s="97">
        <v>0</v>
      </c>
      <c r="G293" s="98">
        <v>0</v>
      </c>
      <c r="H293" s="99">
        <v>0</v>
      </c>
      <c r="I293" s="97">
        <v>0</v>
      </c>
      <c r="J293" s="97">
        <v>0</v>
      </c>
      <c r="K293" s="98">
        <v>0</v>
      </c>
      <c r="L293" s="98">
        <v>0</v>
      </c>
      <c r="M293" s="98">
        <v>0</v>
      </c>
      <c r="N293" s="99">
        <v>0</v>
      </c>
      <c r="O293" s="99">
        <f t="shared" ref="O293:O304" si="144">SUM(C293:H293)</f>
        <v>1</v>
      </c>
      <c r="P293" s="99">
        <f t="shared" ref="P293" si="145">SUM(I293:N293)</f>
        <v>0</v>
      </c>
      <c r="Q293" s="99">
        <f t="shared" ref="Q293" si="146">+P293+O293</f>
        <v>1</v>
      </c>
      <c r="R293" s="99">
        <v>0</v>
      </c>
      <c r="S293" s="99">
        <v>0</v>
      </c>
      <c r="T293" s="99">
        <f t="shared" ref="T293:T305" si="147">+S293+R293</f>
        <v>0</v>
      </c>
    </row>
    <row r="294" spans="1:20" ht="25.5" hidden="1" outlineLevel="1" x14ac:dyDescent="0.2">
      <c r="A294" s="824"/>
      <c r="B294" s="376" t="s">
        <v>941</v>
      </c>
      <c r="C294" s="99">
        <v>1</v>
      </c>
      <c r="D294" s="100">
        <v>0</v>
      </c>
      <c r="E294" s="99">
        <v>0</v>
      </c>
      <c r="F294" s="100">
        <v>0</v>
      </c>
      <c r="G294" s="100">
        <v>0</v>
      </c>
      <c r="H294" s="99">
        <v>0</v>
      </c>
      <c r="I294" s="100">
        <v>0</v>
      </c>
      <c r="J294" s="100">
        <v>0</v>
      </c>
      <c r="K294" s="99">
        <v>0</v>
      </c>
      <c r="L294" s="100">
        <v>0</v>
      </c>
      <c r="M294" s="100">
        <v>0</v>
      </c>
      <c r="N294" s="100">
        <v>0</v>
      </c>
      <c r="O294" s="99">
        <f>SUM(C294:N294)</f>
        <v>1</v>
      </c>
      <c r="P294" s="99">
        <f t="shared" ref="P294:P305" si="148">SUM(I294:N294)</f>
        <v>0</v>
      </c>
      <c r="Q294" s="99">
        <f t="shared" ref="Q294:Q305" si="149">+P294+O294</f>
        <v>1</v>
      </c>
      <c r="R294" s="99">
        <v>0</v>
      </c>
      <c r="S294" s="99">
        <v>0</v>
      </c>
      <c r="T294" s="99">
        <f t="shared" si="147"/>
        <v>0</v>
      </c>
    </row>
    <row r="295" spans="1:20" ht="25.5" hidden="1" outlineLevel="1" x14ac:dyDescent="0.2">
      <c r="A295" s="824" t="s">
        <v>942</v>
      </c>
      <c r="B295" s="376" t="s">
        <v>943</v>
      </c>
      <c r="C295" s="97">
        <v>9</v>
      </c>
      <c r="D295" s="97">
        <v>0</v>
      </c>
      <c r="E295" s="97">
        <v>0</v>
      </c>
      <c r="F295" s="97">
        <v>0</v>
      </c>
      <c r="G295" s="98">
        <v>0</v>
      </c>
      <c r="H295" s="99">
        <v>2</v>
      </c>
      <c r="I295" s="97">
        <v>2</v>
      </c>
      <c r="J295" s="97">
        <v>0</v>
      </c>
      <c r="K295" s="97">
        <v>0</v>
      </c>
      <c r="L295" s="97">
        <v>0</v>
      </c>
      <c r="M295" s="97">
        <v>0</v>
      </c>
      <c r="N295" s="99">
        <v>0</v>
      </c>
      <c r="O295" s="99">
        <f t="shared" si="144"/>
        <v>11</v>
      </c>
      <c r="P295" s="99">
        <f t="shared" si="148"/>
        <v>2</v>
      </c>
      <c r="Q295" s="99">
        <f t="shared" si="149"/>
        <v>13</v>
      </c>
      <c r="R295" s="99">
        <v>0</v>
      </c>
      <c r="S295" s="99">
        <v>0</v>
      </c>
      <c r="T295" s="99">
        <f t="shared" si="147"/>
        <v>0</v>
      </c>
    </row>
    <row r="296" spans="1:20" ht="25.5" hidden="1" outlineLevel="1" x14ac:dyDescent="0.2">
      <c r="A296" s="824"/>
      <c r="B296" s="376" t="s">
        <v>944</v>
      </c>
      <c r="C296" s="99">
        <v>0</v>
      </c>
      <c r="D296" s="100">
        <v>0</v>
      </c>
      <c r="E296" s="99">
        <v>0</v>
      </c>
      <c r="F296" s="99">
        <v>0</v>
      </c>
      <c r="G296" s="100">
        <v>0</v>
      </c>
      <c r="H296" s="99">
        <v>0</v>
      </c>
      <c r="I296" s="99">
        <v>0</v>
      </c>
      <c r="J296" s="100">
        <v>0</v>
      </c>
      <c r="K296" s="99">
        <v>0</v>
      </c>
      <c r="L296" s="99">
        <v>0</v>
      </c>
      <c r="M296" s="100">
        <v>0</v>
      </c>
      <c r="N296" s="99">
        <v>0</v>
      </c>
      <c r="O296" s="99">
        <f>SUM(C296:N296)</f>
        <v>0</v>
      </c>
      <c r="P296" s="99">
        <f t="shared" si="148"/>
        <v>0</v>
      </c>
      <c r="Q296" s="99">
        <f t="shared" si="149"/>
        <v>0</v>
      </c>
      <c r="R296" s="99">
        <v>0</v>
      </c>
      <c r="S296" s="99">
        <v>0</v>
      </c>
      <c r="T296" s="99">
        <f t="shared" si="147"/>
        <v>0</v>
      </c>
    </row>
    <row r="297" spans="1:20" ht="25.5" hidden="1" outlineLevel="1" x14ac:dyDescent="0.2">
      <c r="A297" s="824"/>
      <c r="B297" s="376" t="s">
        <v>945</v>
      </c>
      <c r="C297" s="97">
        <v>1</v>
      </c>
      <c r="D297" s="97">
        <v>0</v>
      </c>
      <c r="E297" s="97">
        <v>0</v>
      </c>
      <c r="F297" s="97">
        <v>0</v>
      </c>
      <c r="G297" s="97">
        <v>0</v>
      </c>
      <c r="H297" s="99">
        <v>0</v>
      </c>
      <c r="I297" s="97">
        <v>0</v>
      </c>
      <c r="J297" s="97">
        <v>0</v>
      </c>
      <c r="K297" s="97">
        <v>0</v>
      </c>
      <c r="L297" s="97">
        <v>0</v>
      </c>
      <c r="M297" s="97">
        <v>0</v>
      </c>
      <c r="N297" s="99">
        <v>0</v>
      </c>
      <c r="O297" s="99">
        <f>SUM(C297:N297)</f>
        <v>1</v>
      </c>
      <c r="P297" s="99">
        <f t="shared" si="148"/>
        <v>0</v>
      </c>
      <c r="Q297" s="99">
        <f t="shared" si="149"/>
        <v>1</v>
      </c>
      <c r="R297" s="99">
        <v>0</v>
      </c>
      <c r="S297" s="99">
        <v>0</v>
      </c>
      <c r="T297" s="99">
        <f t="shared" si="147"/>
        <v>0</v>
      </c>
    </row>
    <row r="298" spans="1:20" hidden="1" outlineLevel="1" x14ac:dyDescent="0.2">
      <c r="A298" s="376" t="s">
        <v>946</v>
      </c>
      <c r="B298" s="376" t="s">
        <v>947</v>
      </c>
      <c r="C298" s="99">
        <v>0</v>
      </c>
      <c r="D298" s="100">
        <v>0</v>
      </c>
      <c r="E298" s="100">
        <v>0</v>
      </c>
      <c r="F298" s="99">
        <v>0</v>
      </c>
      <c r="G298" s="100">
        <v>0</v>
      </c>
      <c r="H298" s="99">
        <v>0</v>
      </c>
      <c r="I298" s="99">
        <v>1</v>
      </c>
      <c r="J298" s="99">
        <v>0</v>
      </c>
      <c r="K298" s="99">
        <v>0</v>
      </c>
      <c r="L298" s="99">
        <v>0</v>
      </c>
      <c r="M298" s="99">
        <v>0</v>
      </c>
      <c r="N298" s="99">
        <v>0</v>
      </c>
      <c r="O298" s="99">
        <f t="shared" si="144"/>
        <v>0</v>
      </c>
      <c r="P298" s="99">
        <f t="shared" si="148"/>
        <v>1</v>
      </c>
      <c r="Q298" s="99">
        <f t="shared" si="149"/>
        <v>1</v>
      </c>
      <c r="R298" s="99">
        <v>0</v>
      </c>
      <c r="S298" s="99">
        <v>0</v>
      </c>
      <c r="T298" s="99">
        <f t="shared" si="147"/>
        <v>0</v>
      </c>
    </row>
    <row r="299" spans="1:20" hidden="1" outlineLevel="1" x14ac:dyDescent="0.2">
      <c r="A299" s="824" t="s">
        <v>948</v>
      </c>
      <c r="B299" s="376" t="s">
        <v>949</v>
      </c>
      <c r="C299" s="98">
        <v>0</v>
      </c>
      <c r="D299" s="98">
        <v>0</v>
      </c>
      <c r="E299" s="98">
        <v>0</v>
      </c>
      <c r="F299" s="98">
        <v>0</v>
      </c>
      <c r="G299" s="98">
        <v>0</v>
      </c>
      <c r="H299" s="99">
        <v>0</v>
      </c>
      <c r="I299" s="98">
        <v>0</v>
      </c>
      <c r="J299" s="98">
        <v>0</v>
      </c>
      <c r="K299" s="98">
        <v>0</v>
      </c>
      <c r="L299" s="98">
        <v>0</v>
      </c>
      <c r="M299" s="98">
        <v>0</v>
      </c>
      <c r="N299" s="98">
        <v>0</v>
      </c>
      <c r="O299" s="99">
        <f>SUM(C299:N299)</f>
        <v>0</v>
      </c>
      <c r="P299" s="99">
        <f t="shared" si="148"/>
        <v>0</v>
      </c>
      <c r="Q299" s="99">
        <f t="shared" si="149"/>
        <v>0</v>
      </c>
      <c r="R299" s="99">
        <v>0</v>
      </c>
      <c r="S299" s="99">
        <v>0</v>
      </c>
      <c r="T299" s="99">
        <f t="shared" si="147"/>
        <v>0</v>
      </c>
    </row>
    <row r="300" spans="1:20" hidden="1" outlineLevel="1" x14ac:dyDescent="0.2">
      <c r="A300" s="824"/>
      <c r="B300" s="376" t="s">
        <v>950</v>
      </c>
      <c r="C300" s="99">
        <v>1</v>
      </c>
      <c r="D300" s="99">
        <v>0</v>
      </c>
      <c r="E300" s="99">
        <v>0</v>
      </c>
      <c r="F300" s="99">
        <v>0</v>
      </c>
      <c r="G300" s="100">
        <v>0</v>
      </c>
      <c r="H300" s="99">
        <v>0</v>
      </c>
      <c r="I300" s="99">
        <v>0</v>
      </c>
      <c r="J300" s="100">
        <v>0</v>
      </c>
      <c r="K300" s="100">
        <v>0</v>
      </c>
      <c r="L300" s="99">
        <v>0</v>
      </c>
      <c r="M300" s="99">
        <v>0</v>
      </c>
      <c r="N300" s="99">
        <v>0</v>
      </c>
      <c r="O300" s="99">
        <f>SUM(C300:N300)</f>
        <v>1</v>
      </c>
      <c r="P300" s="99">
        <f t="shared" si="148"/>
        <v>0</v>
      </c>
      <c r="Q300" s="99">
        <f t="shared" si="149"/>
        <v>1</v>
      </c>
      <c r="R300" s="99">
        <v>0</v>
      </c>
      <c r="S300" s="99">
        <v>0</v>
      </c>
      <c r="T300" s="99">
        <f t="shared" si="147"/>
        <v>0</v>
      </c>
    </row>
    <row r="301" spans="1:20" ht="25.5" hidden="1" outlineLevel="1" x14ac:dyDescent="0.2">
      <c r="A301" s="824"/>
      <c r="B301" s="376" t="s">
        <v>951</v>
      </c>
      <c r="C301" s="97">
        <v>0</v>
      </c>
      <c r="D301" s="98">
        <v>0</v>
      </c>
      <c r="E301" s="97">
        <v>0</v>
      </c>
      <c r="F301" s="97">
        <v>0</v>
      </c>
      <c r="G301" s="98">
        <v>0</v>
      </c>
      <c r="H301" s="99">
        <v>0</v>
      </c>
      <c r="I301" s="97">
        <v>1</v>
      </c>
      <c r="J301" s="98">
        <v>0</v>
      </c>
      <c r="K301" s="98">
        <v>0</v>
      </c>
      <c r="L301" s="98">
        <v>0</v>
      </c>
      <c r="M301" s="98">
        <v>0</v>
      </c>
      <c r="N301" s="98">
        <v>0</v>
      </c>
      <c r="O301" s="99">
        <f t="shared" si="144"/>
        <v>0</v>
      </c>
      <c r="P301" s="99">
        <f t="shared" si="148"/>
        <v>1</v>
      </c>
      <c r="Q301" s="99">
        <f t="shared" si="149"/>
        <v>1</v>
      </c>
      <c r="R301" s="99">
        <v>0</v>
      </c>
      <c r="S301" s="99">
        <v>0</v>
      </c>
      <c r="T301" s="99">
        <f t="shared" si="147"/>
        <v>0</v>
      </c>
    </row>
    <row r="302" spans="1:20" hidden="1" outlineLevel="1" x14ac:dyDescent="0.2">
      <c r="A302" s="824"/>
      <c r="B302" s="376" t="s">
        <v>952</v>
      </c>
      <c r="C302" s="99">
        <v>0</v>
      </c>
      <c r="D302" s="100">
        <v>0</v>
      </c>
      <c r="E302" s="100">
        <v>0</v>
      </c>
      <c r="F302" s="99">
        <v>0</v>
      </c>
      <c r="G302" s="100">
        <v>0</v>
      </c>
      <c r="H302" s="99">
        <v>0</v>
      </c>
      <c r="I302" s="99">
        <v>0</v>
      </c>
      <c r="J302" s="100">
        <v>0</v>
      </c>
      <c r="K302" s="100">
        <v>0</v>
      </c>
      <c r="L302" s="100">
        <v>0</v>
      </c>
      <c r="M302" s="100">
        <v>0</v>
      </c>
      <c r="N302" s="99">
        <v>0</v>
      </c>
      <c r="O302" s="99">
        <f>SUM(C302:N302)</f>
        <v>0</v>
      </c>
      <c r="P302" s="99">
        <f t="shared" si="148"/>
        <v>0</v>
      </c>
      <c r="Q302" s="99">
        <f t="shared" si="149"/>
        <v>0</v>
      </c>
      <c r="R302" s="99">
        <v>0</v>
      </c>
      <c r="S302" s="99">
        <v>0</v>
      </c>
      <c r="T302" s="99">
        <f t="shared" si="147"/>
        <v>0</v>
      </c>
    </row>
    <row r="303" spans="1:20" ht="25.5" hidden="1" outlineLevel="1" x14ac:dyDescent="0.2">
      <c r="A303" s="824"/>
      <c r="B303" s="376" t="s">
        <v>953</v>
      </c>
      <c r="C303" s="97">
        <v>1</v>
      </c>
      <c r="D303" s="98">
        <v>0</v>
      </c>
      <c r="E303" s="97">
        <v>0</v>
      </c>
      <c r="F303" s="97">
        <v>0</v>
      </c>
      <c r="G303" s="97">
        <v>0</v>
      </c>
      <c r="H303" s="99">
        <v>0</v>
      </c>
      <c r="I303" s="97">
        <v>0</v>
      </c>
      <c r="J303" s="98">
        <v>0</v>
      </c>
      <c r="K303" s="98">
        <v>0</v>
      </c>
      <c r="L303" s="97">
        <v>0</v>
      </c>
      <c r="M303" s="98">
        <v>0</v>
      </c>
      <c r="N303" s="98">
        <v>0</v>
      </c>
      <c r="O303" s="99">
        <f>SUM(C303:K303)</f>
        <v>1</v>
      </c>
      <c r="P303" s="99">
        <f t="shared" si="148"/>
        <v>0</v>
      </c>
      <c r="Q303" s="99">
        <f t="shared" si="149"/>
        <v>1</v>
      </c>
      <c r="R303" s="99">
        <v>0</v>
      </c>
      <c r="S303" s="99">
        <v>0</v>
      </c>
      <c r="T303" s="99">
        <f t="shared" si="147"/>
        <v>0</v>
      </c>
    </row>
    <row r="304" spans="1:20" ht="25.5" hidden="1" outlineLevel="1" x14ac:dyDescent="0.2">
      <c r="A304" s="824"/>
      <c r="B304" s="376" t="s">
        <v>954</v>
      </c>
      <c r="C304" s="99">
        <v>0</v>
      </c>
      <c r="D304" s="99">
        <v>0</v>
      </c>
      <c r="E304" s="99">
        <v>0</v>
      </c>
      <c r="F304" s="99">
        <v>0</v>
      </c>
      <c r="G304" s="99">
        <v>0</v>
      </c>
      <c r="H304" s="99">
        <v>0</v>
      </c>
      <c r="I304" s="99">
        <v>1</v>
      </c>
      <c r="J304" s="100">
        <v>0</v>
      </c>
      <c r="K304" s="99">
        <v>0</v>
      </c>
      <c r="L304" s="99">
        <v>0</v>
      </c>
      <c r="M304" s="100">
        <v>0</v>
      </c>
      <c r="N304" s="99">
        <v>0</v>
      </c>
      <c r="O304" s="99">
        <f t="shared" si="144"/>
        <v>0</v>
      </c>
      <c r="P304" s="99">
        <f t="shared" si="148"/>
        <v>1</v>
      </c>
      <c r="Q304" s="99">
        <f t="shared" si="149"/>
        <v>1</v>
      </c>
      <c r="R304" s="99">
        <v>0</v>
      </c>
      <c r="S304" s="99">
        <v>0</v>
      </c>
      <c r="T304" s="99">
        <f t="shared" si="147"/>
        <v>0</v>
      </c>
    </row>
    <row r="305" spans="1:20" ht="25.5" hidden="1" outlineLevel="1" x14ac:dyDescent="0.2">
      <c r="A305" s="824"/>
      <c r="B305" s="376" t="s">
        <v>955</v>
      </c>
      <c r="C305" s="97">
        <v>9</v>
      </c>
      <c r="D305" s="97">
        <v>0</v>
      </c>
      <c r="E305" s="97">
        <v>0</v>
      </c>
      <c r="F305" s="97">
        <v>0</v>
      </c>
      <c r="G305" s="97">
        <v>0</v>
      </c>
      <c r="H305" s="99">
        <v>0</v>
      </c>
      <c r="I305" s="97">
        <v>0</v>
      </c>
      <c r="J305" s="97">
        <v>0</v>
      </c>
      <c r="K305" s="97">
        <v>0</v>
      </c>
      <c r="L305" s="97">
        <v>0</v>
      </c>
      <c r="M305" s="98">
        <v>0</v>
      </c>
      <c r="N305" s="99">
        <v>0</v>
      </c>
      <c r="O305" s="99">
        <f>SUM(C305:N305)</f>
        <v>9</v>
      </c>
      <c r="P305" s="99">
        <f t="shared" si="148"/>
        <v>0</v>
      </c>
      <c r="Q305" s="99">
        <f t="shared" si="149"/>
        <v>9</v>
      </c>
      <c r="R305" s="99">
        <v>0</v>
      </c>
      <c r="S305" s="99">
        <v>0</v>
      </c>
      <c r="T305" s="99">
        <f t="shared" si="147"/>
        <v>0</v>
      </c>
    </row>
    <row r="306" spans="1:20" ht="18" customHeight="1" collapsed="1" x14ac:dyDescent="0.2">
      <c r="A306" s="825" t="s">
        <v>956</v>
      </c>
      <c r="B306" s="825"/>
      <c r="C306" s="377">
        <f>SUM(C307:C311)</f>
        <v>0</v>
      </c>
      <c r="D306" s="390">
        <f t="shared" ref="D306:T306" si="150">SUM(D307:D311)</f>
        <v>0</v>
      </c>
      <c r="E306" s="390">
        <f t="shared" si="150"/>
        <v>0</v>
      </c>
      <c r="F306" s="390">
        <f t="shared" si="150"/>
        <v>0</v>
      </c>
      <c r="G306" s="390">
        <f t="shared" si="150"/>
        <v>0</v>
      </c>
      <c r="H306" s="390">
        <f t="shared" si="150"/>
        <v>0</v>
      </c>
      <c r="I306" s="390">
        <f t="shared" si="150"/>
        <v>0</v>
      </c>
      <c r="J306" s="390">
        <f t="shared" si="150"/>
        <v>0</v>
      </c>
      <c r="K306" s="390">
        <f t="shared" si="150"/>
        <v>0</v>
      </c>
      <c r="L306" s="390">
        <f t="shared" si="150"/>
        <v>0</v>
      </c>
      <c r="M306" s="390">
        <f t="shared" si="150"/>
        <v>0</v>
      </c>
      <c r="N306" s="390">
        <f t="shared" si="150"/>
        <v>0</v>
      </c>
      <c r="O306" s="390">
        <f t="shared" si="150"/>
        <v>0</v>
      </c>
      <c r="P306" s="390">
        <f t="shared" si="150"/>
        <v>0</v>
      </c>
      <c r="Q306" s="96">
        <f t="shared" si="150"/>
        <v>0</v>
      </c>
      <c r="R306" s="390">
        <f t="shared" si="150"/>
        <v>0</v>
      </c>
      <c r="S306" s="390">
        <f t="shared" si="150"/>
        <v>0</v>
      </c>
      <c r="T306" s="96">
        <f t="shared" si="150"/>
        <v>0</v>
      </c>
    </row>
    <row r="307" spans="1:20" ht="18.75" hidden="1" customHeight="1" outlineLevel="1" x14ac:dyDescent="0.2">
      <c r="A307" s="824" t="s">
        <v>957</v>
      </c>
      <c r="B307" s="376" t="s">
        <v>958</v>
      </c>
      <c r="C307" s="99">
        <v>0</v>
      </c>
      <c r="D307" s="100">
        <v>0</v>
      </c>
      <c r="E307" s="100">
        <v>0</v>
      </c>
      <c r="F307" s="100">
        <v>0</v>
      </c>
      <c r="G307" s="100">
        <v>0</v>
      </c>
      <c r="H307" s="99">
        <v>0</v>
      </c>
      <c r="I307" s="99">
        <v>0</v>
      </c>
      <c r="J307" s="100">
        <v>0</v>
      </c>
      <c r="K307" s="100">
        <v>0</v>
      </c>
      <c r="L307" s="100">
        <v>0</v>
      </c>
      <c r="M307" s="100">
        <v>0</v>
      </c>
      <c r="N307" s="99">
        <v>0</v>
      </c>
      <c r="O307" s="99">
        <f>SUM(C307:N307)</f>
        <v>0</v>
      </c>
      <c r="P307" s="99">
        <f t="shared" ref="P307" si="151">SUM(I307:N307)</f>
        <v>0</v>
      </c>
      <c r="Q307" s="99">
        <f t="shared" ref="Q307" si="152">+P307+O307</f>
        <v>0</v>
      </c>
      <c r="R307" s="99">
        <v>0</v>
      </c>
      <c r="S307" s="99">
        <v>0</v>
      </c>
      <c r="T307" s="99">
        <f>+S307+R307</f>
        <v>0</v>
      </c>
    </row>
    <row r="308" spans="1:20" hidden="1" outlineLevel="1" x14ac:dyDescent="0.2">
      <c r="A308" s="824"/>
      <c r="B308" s="376" t="s">
        <v>959</v>
      </c>
      <c r="C308" s="98">
        <v>0</v>
      </c>
      <c r="D308" s="98">
        <v>0</v>
      </c>
      <c r="E308" s="98">
        <v>0</v>
      </c>
      <c r="F308" s="98">
        <v>0</v>
      </c>
      <c r="G308" s="98">
        <v>0</v>
      </c>
      <c r="H308" s="98">
        <v>0</v>
      </c>
      <c r="I308" s="97">
        <v>0</v>
      </c>
      <c r="J308" s="98">
        <v>0</v>
      </c>
      <c r="K308" s="98">
        <v>0</v>
      </c>
      <c r="L308" s="98">
        <v>0</v>
      </c>
      <c r="M308" s="98">
        <v>0</v>
      </c>
      <c r="N308" s="98">
        <v>0</v>
      </c>
      <c r="O308" s="99">
        <f>SUM(C308:N308)</f>
        <v>0</v>
      </c>
      <c r="P308" s="99">
        <f t="shared" ref="P308:P311" si="153">SUM(I308:N308)</f>
        <v>0</v>
      </c>
      <c r="Q308" s="99">
        <f t="shared" ref="Q308:Q311" si="154">+P308+O308</f>
        <v>0</v>
      </c>
      <c r="R308" s="99">
        <v>0</v>
      </c>
      <c r="S308" s="99">
        <v>0</v>
      </c>
      <c r="T308" s="99">
        <f>+S308+R308</f>
        <v>0</v>
      </c>
    </row>
    <row r="309" spans="1:20" ht="18.75" hidden="1" customHeight="1" outlineLevel="1" x14ac:dyDescent="0.2">
      <c r="A309" s="824" t="s">
        <v>960</v>
      </c>
      <c r="B309" s="376" t="s">
        <v>961</v>
      </c>
      <c r="C309" s="99">
        <v>0</v>
      </c>
      <c r="D309" s="100">
        <v>0</v>
      </c>
      <c r="E309" s="99">
        <v>0</v>
      </c>
      <c r="F309" s="100">
        <v>0</v>
      </c>
      <c r="G309" s="99">
        <v>0</v>
      </c>
      <c r="H309" s="99">
        <v>0</v>
      </c>
      <c r="I309" s="99">
        <v>0</v>
      </c>
      <c r="J309" s="100">
        <v>0</v>
      </c>
      <c r="K309" s="99">
        <v>0</v>
      </c>
      <c r="L309" s="99">
        <v>0</v>
      </c>
      <c r="M309" s="100">
        <v>0</v>
      </c>
      <c r="N309" s="99">
        <v>0</v>
      </c>
      <c r="O309" s="99">
        <f>SUM(C309:N309)</f>
        <v>0</v>
      </c>
      <c r="P309" s="99">
        <f t="shared" si="153"/>
        <v>0</v>
      </c>
      <c r="Q309" s="99">
        <f t="shared" si="154"/>
        <v>0</v>
      </c>
      <c r="R309" s="99">
        <v>0</v>
      </c>
      <c r="S309" s="99">
        <v>0</v>
      </c>
      <c r="T309" s="99">
        <f>+S309+R309</f>
        <v>0</v>
      </c>
    </row>
    <row r="310" spans="1:20" ht="25.5" hidden="1" outlineLevel="1" x14ac:dyDescent="0.2">
      <c r="A310" s="824"/>
      <c r="B310" s="376" t="s">
        <v>962</v>
      </c>
      <c r="C310" s="98">
        <v>0</v>
      </c>
      <c r="D310" s="98">
        <v>0</v>
      </c>
      <c r="E310" s="98">
        <v>0</v>
      </c>
      <c r="F310" s="98">
        <v>0</v>
      </c>
      <c r="G310" s="98">
        <v>0</v>
      </c>
      <c r="H310" s="98">
        <v>0</v>
      </c>
      <c r="I310" s="98">
        <v>0</v>
      </c>
      <c r="J310" s="98">
        <v>0</v>
      </c>
      <c r="K310" s="98">
        <v>0</v>
      </c>
      <c r="L310" s="98">
        <v>0</v>
      </c>
      <c r="M310" s="98">
        <v>0</v>
      </c>
      <c r="N310" s="98">
        <v>0</v>
      </c>
      <c r="O310" s="99">
        <f>SUM(C310:N310)</f>
        <v>0</v>
      </c>
      <c r="P310" s="99">
        <f t="shared" si="153"/>
        <v>0</v>
      </c>
      <c r="Q310" s="99">
        <f t="shared" si="154"/>
        <v>0</v>
      </c>
      <c r="R310" s="99">
        <v>0</v>
      </c>
      <c r="S310" s="99">
        <v>0</v>
      </c>
      <c r="T310" s="99">
        <f>+S310+R310</f>
        <v>0</v>
      </c>
    </row>
    <row r="311" spans="1:20" ht="38.25" hidden="1" outlineLevel="1" x14ac:dyDescent="0.2">
      <c r="A311" s="824"/>
      <c r="B311" s="376" t="s">
        <v>963</v>
      </c>
      <c r="C311" s="99">
        <v>0</v>
      </c>
      <c r="D311" s="100">
        <v>0</v>
      </c>
      <c r="E311" s="100">
        <v>0</v>
      </c>
      <c r="F311" s="100">
        <v>0</v>
      </c>
      <c r="G311" s="100">
        <v>0</v>
      </c>
      <c r="H311" s="99">
        <v>0</v>
      </c>
      <c r="I311" s="99">
        <v>0</v>
      </c>
      <c r="J311" s="100">
        <v>0</v>
      </c>
      <c r="K311" s="99">
        <v>0</v>
      </c>
      <c r="L311" s="99">
        <v>0</v>
      </c>
      <c r="M311" s="100">
        <v>0</v>
      </c>
      <c r="N311" s="99">
        <v>0</v>
      </c>
      <c r="O311" s="99">
        <f>SUM(C311:N311)</f>
        <v>0</v>
      </c>
      <c r="P311" s="99">
        <f t="shared" si="153"/>
        <v>0</v>
      </c>
      <c r="Q311" s="99">
        <f t="shared" si="154"/>
        <v>0</v>
      </c>
      <c r="R311" s="99">
        <v>0</v>
      </c>
      <c r="S311" s="99">
        <v>0</v>
      </c>
      <c r="T311" s="99">
        <f>+S311+R311</f>
        <v>0</v>
      </c>
    </row>
    <row r="312" spans="1:20" ht="18" customHeight="1" collapsed="1" x14ac:dyDescent="0.2">
      <c r="A312" s="825" t="s">
        <v>964</v>
      </c>
      <c r="B312" s="825"/>
      <c r="C312" s="101">
        <f>SUM(C313:C317)</f>
        <v>1</v>
      </c>
      <c r="D312" s="101">
        <f t="shared" ref="D312:T312" si="155">SUM(D313:D317)</f>
        <v>0</v>
      </c>
      <c r="E312" s="101">
        <f t="shared" si="155"/>
        <v>0</v>
      </c>
      <c r="F312" s="101">
        <f t="shared" si="155"/>
        <v>0</v>
      </c>
      <c r="G312" s="101">
        <f t="shared" si="155"/>
        <v>0</v>
      </c>
      <c r="H312" s="101">
        <f t="shared" si="155"/>
        <v>0</v>
      </c>
      <c r="I312" s="101">
        <f t="shared" si="155"/>
        <v>0</v>
      </c>
      <c r="J312" s="101">
        <f t="shared" si="155"/>
        <v>0</v>
      </c>
      <c r="K312" s="101">
        <f t="shared" si="155"/>
        <v>0</v>
      </c>
      <c r="L312" s="101">
        <f t="shared" si="155"/>
        <v>0</v>
      </c>
      <c r="M312" s="101">
        <f t="shared" si="155"/>
        <v>0</v>
      </c>
      <c r="N312" s="101">
        <f t="shared" si="155"/>
        <v>0</v>
      </c>
      <c r="O312" s="101">
        <f t="shared" si="155"/>
        <v>1</v>
      </c>
      <c r="P312" s="101">
        <f t="shared" si="155"/>
        <v>0</v>
      </c>
      <c r="Q312" s="102">
        <f t="shared" si="155"/>
        <v>1</v>
      </c>
      <c r="R312" s="101">
        <f t="shared" si="155"/>
        <v>0</v>
      </c>
      <c r="S312" s="101">
        <f t="shared" si="155"/>
        <v>0</v>
      </c>
      <c r="T312" s="102">
        <f t="shared" si="155"/>
        <v>0</v>
      </c>
    </row>
    <row r="313" spans="1:20" hidden="1" outlineLevel="1" x14ac:dyDescent="0.2">
      <c r="A313" s="824" t="s">
        <v>965</v>
      </c>
      <c r="B313" s="376" t="s">
        <v>966</v>
      </c>
      <c r="C313" s="97">
        <v>0</v>
      </c>
      <c r="D313" s="98">
        <v>0</v>
      </c>
      <c r="E313" s="97">
        <v>0</v>
      </c>
      <c r="F313" s="97">
        <v>0</v>
      </c>
      <c r="G313" s="98">
        <v>0</v>
      </c>
      <c r="H313" s="99">
        <v>0</v>
      </c>
      <c r="I313" s="98">
        <v>0</v>
      </c>
      <c r="J313" s="98">
        <v>0</v>
      </c>
      <c r="K313" s="98">
        <v>0</v>
      </c>
      <c r="L313" s="98">
        <v>0</v>
      </c>
      <c r="M313" s="98">
        <v>0</v>
      </c>
      <c r="N313" s="98">
        <v>0</v>
      </c>
      <c r="O313" s="99">
        <f t="shared" ref="O313:O317" si="156">SUM(C313:H313)</f>
        <v>0</v>
      </c>
      <c r="P313" s="99">
        <f t="shared" ref="P313" si="157">SUM(I313:N313)</f>
        <v>0</v>
      </c>
      <c r="Q313" s="99">
        <f t="shared" ref="Q313" si="158">+P313+O313</f>
        <v>0</v>
      </c>
      <c r="R313" s="99">
        <v>0</v>
      </c>
      <c r="S313" s="99">
        <v>0</v>
      </c>
      <c r="T313" s="99">
        <f>+S313+R313</f>
        <v>0</v>
      </c>
    </row>
    <row r="314" spans="1:20" hidden="1" outlineLevel="1" x14ac:dyDescent="0.2">
      <c r="A314" s="824"/>
      <c r="B314" s="376" t="s">
        <v>967</v>
      </c>
      <c r="C314" s="100">
        <v>0</v>
      </c>
      <c r="D314" s="100">
        <v>0</v>
      </c>
      <c r="E314" s="100">
        <v>0</v>
      </c>
      <c r="F314" s="100">
        <v>0</v>
      </c>
      <c r="G314" s="100">
        <v>0</v>
      </c>
      <c r="H314" s="100">
        <v>0</v>
      </c>
      <c r="I314" s="100">
        <v>0</v>
      </c>
      <c r="J314" s="100">
        <v>0</v>
      </c>
      <c r="K314" s="100">
        <v>0</v>
      </c>
      <c r="L314" s="100">
        <v>0</v>
      </c>
      <c r="M314" s="100">
        <v>0</v>
      </c>
      <c r="N314" s="100">
        <v>0</v>
      </c>
      <c r="O314" s="99">
        <f>SUM(C314:N314)</f>
        <v>0</v>
      </c>
      <c r="P314" s="99">
        <f t="shared" ref="P314:P317" si="159">SUM(I314:N314)</f>
        <v>0</v>
      </c>
      <c r="Q314" s="99">
        <f t="shared" ref="Q314:Q317" si="160">+P314+O314</f>
        <v>0</v>
      </c>
      <c r="R314" s="99">
        <v>0</v>
      </c>
      <c r="S314" s="99">
        <v>0</v>
      </c>
      <c r="T314" s="99">
        <f>+S314+R314</f>
        <v>0</v>
      </c>
    </row>
    <row r="315" spans="1:20" hidden="1" outlineLevel="1" x14ac:dyDescent="0.2">
      <c r="A315" s="824"/>
      <c r="B315" s="376" t="s">
        <v>968</v>
      </c>
      <c r="C315" s="98">
        <v>0</v>
      </c>
      <c r="D315" s="98">
        <v>0</v>
      </c>
      <c r="E315" s="98">
        <v>0</v>
      </c>
      <c r="F315" s="98">
        <v>0</v>
      </c>
      <c r="G315" s="98">
        <v>0</v>
      </c>
      <c r="H315" s="98">
        <v>0</v>
      </c>
      <c r="I315" s="98">
        <v>0</v>
      </c>
      <c r="J315" s="98">
        <v>0</v>
      </c>
      <c r="K315" s="98">
        <v>0</v>
      </c>
      <c r="L315" s="98">
        <v>0</v>
      </c>
      <c r="M315" s="98">
        <v>0</v>
      </c>
      <c r="N315" s="98">
        <v>0</v>
      </c>
      <c r="O315" s="99">
        <f>SUM(C315:N315)</f>
        <v>0</v>
      </c>
      <c r="P315" s="99">
        <f t="shared" si="159"/>
        <v>0</v>
      </c>
      <c r="Q315" s="99">
        <f t="shared" si="160"/>
        <v>0</v>
      </c>
      <c r="R315" s="99">
        <v>0</v>
      </c>
      <c r="S315" s="99">
        <v>0</v>
      </c>
      <c r="T315" s="99">
        <f>+S315+R315</f>
        <v>0</v>
      </c>
    </row>
    <row r="316" spans="1:20" hidden="1" outlineLevel="1" x14ac:dyDescent="0.2">
      <c r="A316" s="824"/>
      <c r="B316" s="376" t="s">
        <v>969</v>
      </c>
      <c r="C316" s="99">
        <v>1</v>
      </c>
      <c r="D316" s="99">
        <v>0</v>
      </c>
      <c r="E316" s="99">
        <v>0</v>
      </c>
      <c r="F316" s="99">
        <v>0</v>
      </c>
      <c r="G316" s="99">
        <v>0</v>
      </c>
      <c r="H316" s="99">
        <v>0</v>
      </c>
      <c r="I316" s="99">
        <v>0</v>
      </c>
      <c r="J316" s="99">
        <v>0</v>
      </c>
      <c r="K316" s="99">
        <v>0</v>
      </c>
      <c r="L316" s="99">
        <v>0</v>
      </c>
      <c r="M316" s="99">
        <v>0</v>
      </c>
      <c r="N316" s="99">
        <v>0</v>
      </c>
      <c r="O316" s="99">
        <f>SUM(C316:N316)</f>
        <v>1</v>
      </c>
      <c r="P316" s="99">
        <f t="shared" si="159"/>
        <v>0</v>
      </c>
      <c r="Q316" s="99">
        <f t="shared" si="160"/>
        <v>1</v>
      </c>
      <c r="R316" s="99">
        <v>0</v>
      </c>
      <c r="S316" s="99">
        <v>0</v>
      </c>
      <c r="T316" s="99">
        <f>+S316+R316</f>
        <v>0</v>
      </c>
    </row>
    <row r="317" spans="1:20" ht="25.5" hidden="1" outlineLevel="1" x14ac:dyDescent="0.2">
      <c r="A317" s="824"/>
      <c r="B317" s="376" t="s">
        <v>970</v>
      </c>
      <c r="C317" s="97">
        <v>0</v>
      </c>
      <c r="D317" s="98">
        <v>0</v>
      </c>
      <c r="E317" s="97">
        <v>0</v>
      </c>
      <c r="F317" s="97">
        <v>0</v>
      </c>
      <c r="G317" s="98">
        <v>0</v>
      </c>
      <c r="H317" s="99">
        <v>0</v>
      </c>
      <c r="I317" s="97">
        <v>0</v>
      </c>
      <c r="J317" s="98">
        <v>0</v>
      </c>
      <c r="K317" s="98">
        <v>0</v>
      </c>
      <c r="L317" s="97">
        <v>0</v>
      </c>
      <c r="M317" s="98">
        <v>0</v>
      </c>
      <c r="N317" s="99">
        <v>0</v>
      </c>
      <c r="O317" s="99">
        <f t="shared" si="156"/>
        <v>0</v>
      </c>
      <c r="P317" s="99">
        <f t="shared" si="159"/>
        <v>0</v>
      </c>
      <c r="Q317" s="99">
        <f t="shared" si="160"/>
        <v>0</v>
      </c>
      <c r="R317" s="99">
        <v>0</v>
      </c>
      <c r="S317" s="99">
        <v>0</v>
      </c>
      <c r="T317" s="99">
        <f>+S317+R317</f>
        <v>0</v>
      </c>
    </row>
    <row r="318" spans="1:20" ht="18" customHeight="1" collapsed="1" x14ac:dyDescent="0.2">
      <c r="A318" s="826" t="s">
        <v>971</v>
      </c>
      <c r="B318" s="826"/>
      <c r="C318" s="96">
        <f>C319+C329+C335</f>
        <v>2</v>
      </c>
      <c r="D318" s="96">
        <f t="shared" ref="D318:T318" si="161">D319+D329+D335</f>
        <v>0</v>
      </c>
      <c r="E318" s="96">
        <f t="shared" si="161"/>
        <v>0</v>
      </c>
      <c r="F318" s="96">
        <f t="shared" si="161"/>
        <v>0</v>
      </c>
      <c r="G318" s="96">
        <f t="shared" si="161"/>
        <v>0</v>
      </c>
      <c r="H318" s="96">
        <f t="shared" si="161"/>
        <v>0</v>
      </c>
      <c r="I318" s="96">
        <f t="shared" si="161"/>
        <v>0</v>
      </c>
      <c r="J318" s="96">
        <f t="shared" si="161"/>
        <v>0</v>
      </c>
      <c r="K318" s="96">
        <f t="shared" si="161"/>
        <v>0</v>
      </c>
      <c r="L318" s="96">
        <f t="shared" si="161"/>
        <v>0</v>
      </c>
      <c r="M318" s="96">
        <f t="shared" si="161"/>
        <v>0</v>
      </c>
      <c r="N318" s="96">
        <f t="shared" si="161"/>
        <v>0</v>
      </c>
      <c r="O318" s="96">
        <f t="shared" si="161"/>
        <v>2</v>
      </c>
      <c r="P318" s="96">
        <f t="shared" si="161"/>
        <v>0</v>
      </c>
      <c r="Q318" s="96">
        <f t="shared" si="161"/>
        <v>2</v>
      </c>
      <c r="R318" s="96">
        <f t="shared" si="161"/>
        <v>1</v>
      </c>
      <c r="S318" s="96">
        <f t="shared" si="161"/>
        <v>0</v>
      </c>
      <c r="T318" s="96">
        <f t="shared" si="161"/>
        <v>1</v>
      </c>
    </row>
    <row r="319" spans="1:20" ht="18" customHeight="1" x14ac:dyDescent="0.2">
      <c r="A319" s="825" t="s">
        <v>972</v>
      </c>
      <c r="B319" s="825"/>
      <c r="C319" s="377">
        <f>SUM(C320:C328)</f>
        <v>0</v>
      </c>
      <c r="D319" s="390">
        <f t="shared" ref="D319:T319" si="162">SUM(D320:D328)</f>
        <v>0</v>
      </c>
      <c r="E319" s="390">
        <f t="shared" si="162"/>
        <v>0</v>
      </c>
      <c r="F319" s="390">
        <f t="shared" si="162"/>
        <v>0</v>
      </c>
      <c r="G319" s="390">
        <f t="shared" si="162"/>
        <v>0</v>
      </c>
      <c r="H319" s="390">
        <f t="shared" si="162"/>
        <v>0</v>
      </c>
      <c r="I319" s="390">
        <f t="shared" si="162"/>
        <v>0</v>
      </c>
      <c r="J319" s="390">
        <f t="shared" si="162"/>
        <v>0</v>
      </c>
      <c r="K319" s="390">
        <f t="shared" si="162"/>
        <v>0</v>
      </c>
      <c r="L319" s="390">
        <f t="shared" si="162"/>
        <v>0</v>
      </c>
      <c r="M319" s="390">
        <f t="shared" si="162"/>
        <v>0</v>
      </c>
      <c r="N319" s="390">
        <f t="shared" si="162"/>
        <v>0</v>
      </c>
      <c r="O319" s="390">
        <f t="shared" si="162"/>
        <v>0</v>
      </c>
      <c r="P319" s="390">
        <f t="shared" si="162"/>
        <v>0</v>
      </c>
      <c r="Q319" s="96">
        <f t="shared" si="162"/>
        <v>0</v>
      </c>
      <c r="R319" s="390">
        <f t="shared" si="162"/>
        <v>0</v>
      </c>
      <c r="S319" s="390">
        <f t="shared" si="162"/>
        <v>0</v>
      </c>
      <c r="T319" s="96">
        <f t="shared" si="162"/>
        <v>0</v>
      </c>
    </row>
    <row r="320" spans="1:20" ht="18.75" hidden="1" customHeight="1" outlineLevel="1" x14ac:dyDescent="0.2">
      <c r="A320" s="824" t="s">
        <v>973</v>
      </c>
      <c r="B320" s="376" t="s">
        <v>974</v>
      </c>
      <c r="C320" s="99">
        <v>0</v>
      </c>
      <c r="D320" s="100">
        <v>0</v>
      </c>
      <c r="E320" s="99">
        <v>0</v>
      </c>
      <c r="F320" s="100">
        <v>0</v>
      </c>
      <c r="G320" s="99">
        <v>0</v>
      </c>
      <c r="H320" s="99">
        <v>0</v>
      </c>
      <c r="I320" s="99">
        <v>0</v>
      </c>
      <c r="J320" s="100">
        <v>0</v>
      </c>
      <c r="K320" s="100">
        <v>0</v>
      </c>
      <c r="L320" s="100">
        <v>0</v>
      </c>
      <c r="M320" s="100">
        <v>0</v>
      </c>
      <c r="N320" s="99">
        <v>0</v>
      </c>
      <c r="O320" s="99">
        <f>SUM(C320:N320)</f>
        <v>0</v>
      </c>
      <c r="P320" s="99">
        <f t="shared" ref="P320" si="163">SUM(I320:N320)</f>
        <v>0</v>
      </c>
      <c r="Q320" s="99">
        <f t="shared" ref="Q320" si="164">+P320+O320</f>
        <v>0</v>
      </c>
      <c r="R320" s="99">
        <v>0</v>
      </c>
      <c r="S320" s="99">
        <v>0</v>
      </c>
      <c r="T320" s="99">
        <f t="shared" ref="T320:T328" si="165">+S320+R320</f>
        <v>0</v>
      </c>
    </row>
    <row r="321" spans="1:20" ht="25.5" hidden="1" outlineLevel="1" x14ac:dyDescent="0.2">
      <c r="A321" s="824"/>
      <c r="B321" s="376" t="s">
        <v>975</v>
      </c>
      <c r="C321" s="97">
        <v>0</v>
      </c>
      <c r="D321" s="97">
        <v>0</v>
      </c>
      <c r="E321" s="98">
        <v>0</v>
      </c>
      <c r="F321" s="98">
        <v>0</v>
      </c>
      <c r="G321" s="98">
        <v>0</v>
      </c>
      <c r="H321" s="99">
        <v>0</v>
      </c>
      <c r="I321" s="97">
        <v>0</v>
      </c>
      <c r="J321" s="98">
        <v>0</v>
      </c>
      <c r="K321" s="98">
        <v>0</v>
      </c>
      <c r="L321" s="98">
        <v>0</v>
      </c>
      <c r="M321" s="98">
        <v>0</v>
      </c>
      <c r="N321" s="98">
        <v>0</v>
      </c>
      <c r="O321" s="99">
        <f>SUM(C321:N321)</f>
        <v>0</v>
      </c>
      <c r="P321" s="99">
        <f t="shared" ref="P321:P328" si="166">SUM(I321:N321)</f>
        <v>0</v>
      </c>
      <c r="Q321" s="99">
        <f t="shared" ref="Q321:Q328" si="167">+P321+O321</f>
        <v>0</v>
      </c>
      <c r="R321" s="99">
        <v>0</v>
      </c>
      <c r="S321" s="99">
        <v>0</v>
      </c>
      <c r="T321" s="99">
        <f t="shared" si="165"/>
        <v>0</v>
      </c>
    </row>
    <row r="322" spans="1:20" ht="25.5" hidden="1" outlineLevel="1" x14ac:dyDescent="0.2">
      <c r="A322" s="824"/>
      <c r="B322" s="376" t="s">
        <v>976</v>
      </c>
      <c r="C322" s="99">
        <v>0</v>
      </c>
      <c r="D322" s="100">
        <v>0</v>
      </c>
      <c r="E322" s="100">
        <v>0</v>
      </c>
      <c r="F322" s="99">
        <v>0</v>
      </c>
      <c r="G322" s="100">
        <v>0</v>
      </c>
      <c r="H322" s="99">
        <v>0</v>
      </c>
      <c r="I322" s="99">
        <v>0</v>
      </c>
      <c r="J322" s="100">
        <v>0</v>
      </c>
      <c r="K322" s="100">
        <v>0</v>
      </c>
      <c r="L322" s="99">
        <v>0</v>
      </c>
      <c r="M322" s="100">
        <v>0</v>
      </c>
      <c r="N322" s="99">
        <v>0</v>
      </c>
      <c r="O322" s="99">
        <f>SUM(C322:N322)</f>
        <v>0</v>
      </c>
      <c r="P322" s="99">
        <f t="shared" si="166"/>
        <v>0</v>
      </c>
      <c r="Q322" s="99">
        <f t="shared" si="167"/>
        <v>0</v>
      </c>
      <c r="R322" s="99">
        <v>0</v>
      </c>
      <c r="S322" s="99">
        <v>0</v>
      </c>
      <c r="T322" s="99">
        <f t="shared" si="165"/>
        <v>0</v>
      </c>
    </row>
    <row r="323" spans="1:20" ht="25.5" hidden="1" outlineLevel="1" x14ac:dyDescent="0.2">
      <c r="A323" s="824"/>
      <c r="B323" s="376" t="s">
        <v>977</v>
      </c>
      <c r="C323" s="97">
        <v>0</v>
      </c>
      <c r="D323" s="98">
        <v>0</v>
      </c>
      <c r="E323" s="98">
        <v>0</v>
      </c>
      <c r="F323" s="97">
        <v>0</v>
      </c>
      <c r="G323" s="98">
        <v>0</v>
      </c>
      <c r="H323" s="99">
        <v>0</v>
      </c>
      <c r="I323" s="97">
        <v>0</v>
      </c>
      <c r="J323" s="98">
        <v>0</v>
      </c>
      <c r="K323" s="98">
        <v>0</v>
      </c>
      <c r="L323" s="98">
        <v>0</v>
      </c>
      <c r="M323" s="98">
        <v>0</v>
      </c>
      <c r="N323" s="98">
        <v>0</v>
      </c>
      <c r="O323" s="99">
        <f>SUM(C323:I323)</f>
        <v>0</v>
      </c>
      <c r="P323" s="99">
        <f t="shared" si="166"/>
        <v>0</v>
      </c>
      <c r="Q323" s="99">
        <f t="shared" si="167"/>
        <v>0</v>
      </c>
      <c r="R323" s="99">
        <v>0</v>
      </c>
      <c r="S323" s="99">
        <v>0</v>
      </c>
      <c r="T323" s="99">
        <f t="shared" si="165"/>
        <v>0</v>
      </c>
    </row>
    <row r="324" spans="1:20" ht="25.5" hidden="1" outlineLevel="1" x14ac:dyDescent="0.2">
      <c r="A324" s="824" t="s">
        <v>978</v>
      </c>
      <c r="B324" s="376" t="s">
        <v>979</v>
      </c>
      <c r="C324" s="99">
        <v>0</v>
      </c>
      <c r="D324" s="100">
        <v>0</v>
      </c>
      <c r="E324" s="100">
        <v>0</v>
      </c>
      <c r="F324" s="100">
        <v>0</v>
      </c>
      <c r="G324" s="99">
        <v>0</v>
      </c>
      <c r="H324" s="99">
        <v>0</v>
      </c>
      <c r="I324" s="100">
        <v>0</v>
      </c>
      <c r="J324" s="100">
        <v>0</v>
      </c>
      <c r="K324" s="99">
        <v>0</v>
      </c>
      <c r="L324" s="100">
        <v>0</v>
      </c>
      <c r="M324" s="100">
        <v>0</v>
      </c>
      <c r="N324" s="99">
        <v>0</v>
      </c>
      <c r="O324" s="99">
        <f>SUM(C324:N324)</f>
        <v>0</v>
      </c>
      <c r="P324" s="99">
        <f t="shared" si="166"/>
        <v>0</v>
      </c>
      <c r="Q324" s="99">
        <f t="shared" si="167"/>
        <v>0</v>
      </c>
      <c r="R324" s="99">
        <v>0</v>
      </c>
      <c r="S324" s="99">
        <v>0</v>
      </c>
      <c r="T324" s="99">
        <f t="shared" si="165"/>
        <v>0</v>
      </c>
    </row>
    <row r="325" spans="1:20" hidden="1" outlineLevel="1" x14ac:dyDescent="0.2">
      <c r="A325" s="824"/>
      <c r="B325" s="376" t="s">
        <v>980</v>
      </c>
      <c r="C325" s="97">
        <v>0</v>
      </c>
      <c r="D325" s="97">
        <v>0</v>
      </c>
      <c r="E325" s="98">
        <v>0</v>
      </c>
      <c r="F325" s="98">
        <v>0</v>
      </c>
      <c r="G325" s="97">
        <v>0</v>
      </c>
      <c r="H325" s="99">
        <v>0</v>
      </c>
      <c r="I325" s="98">
        <v>0</v>
      </c>
      <c r="J325" s="98">
        <v>0</v>
      </c>
      <c r="K325" s="98">
        <v>0</v>
      </c>
      <c r="L325" s="98">
        <v>0</v>
      </c>
      <c r="M325" s="98">
        <v>0</v>
      </c>
      <c r="N325" s="98">
        <v>0</v>
      </c>
      <c r="O325" s="99">
        <f t="shared" ref="O325" si="168">SUM(C325:H325)</f>
        <v>0</v>
      </c>
      <c r="P325" s="99">
        <f t="shared" si="166"/>
        <v>0</v>
      </c>
      <c r="Q325" s="99">
        <f t="shared" si="167"/>
        <v>0</v>
      </c>
      <c r="R325" s="99">
        <v>0</v>
      </c>
      <c r="S325" s="99">
        <v>0</v>
      </c>
      <c r="T325" s="99">
        <f t="shared" si="165"/>
        <v>0</v>
      </c>
    </row>
    <row r="326" spans="1:20" hidden="1" outlineLevel="1" x14ac:dyDescent="0.2">
      <c r="A326" s="824"/>
      <c r="B326" s="376" t="s">
        <v>981</v>
      </c>
      <c r="C326" s="100">
        <v>0</v>
      </c>
      <c r="D326" s="100">
        <v>0</v>
      </c>
      <c r="E326" s="100">
        <v>0</v>
      </c>
      <c r="F326" s="100">
        <v>0</v>
      </c>
      <c r="G326" s="100">
        <v>0</v>
      </c>
      <c r="H326" s="100">
        <v>0</v>
      </c>
      <c r="I326" s="100">
        <v>0</v>
      </c>
      <c r="J326" s="100">
        <v>0</v>
      </c>
      <c r="K326" s="100">
        <v>0</v>
      </c>
      <c r="L326" s="100">
        <v>0</v>
      </c>
      <c r="M326" s="100">
        <v>0</v>
      </c>
      <c r="N326" s="100">
        <v>0</v>
      </c>
      <c r="O326" s="99">
        <f>SUM(C326:N326)</f>
        <v>0</v>
      </c>
      <c r="P326" s="99">
        <f t="shared" si="166"/>
        <v>0</v>
      </c>
      <c r="Q326" s="99">
        <f t="shared" si="167"/>
        <v>0</v>
      </c>
      <c r="R326" s="99">
        <v>0</v>
      </c>
      <c r="S326" s="99">
        <v>0</v>
      </c>
      <c r="T326" s="99">
        <f t="shared" si="165"/>
        <v>0</v>
      </c>
    </row>
    <row r="327" spans="1:20" ht="25.5" hidden="1" outlineLevel="1" x14ac:dyDescent="0.2">
      <c r="A327" s="824"/>
      <c r="B327" s="376" t="s">
        <v>982</v>
      </c>
      <c r="C327" s="97">
        <v>0</v>
      </c>
      <c r="D327" s="98">
        <v>0</v>
      </c>
      <c r="E327" s="98">
        <v>0</v>
      </c>
      <c r="F327" s="98">
        <v>0</v>
      </c>
      <c r="G327" s="98">
        <v>0</v>
      </c>
      <c r="H327" s="99">
        <v>0</v>
      </c>
      <c r="I327" s="98">
        <v>0</v>
      </c>
      <c r="J327" s="98">
        <v>0</v>
      </c>
      <c r="K327" s="98">
        <v>0</v>
      </c>
      <c r="L327" s="98">
        <v>0</v>
      </c>
      <c r="M327" s="98">
        <v>0</v>
      </c>
      <c r="N327" s="98">
        <v>0</v>
      </c>
      <c r="O327" s="99">
        <f>SUM(C327:N327)</f>
        <v>0</v>
      </c>
      <c r="P327" s="99">
        <f t="shared" si="166"/>
        <v>0</v>
      </c>
      <c r="Q327" s="99">
        <f t="shared" si="167"/>
        <v>0</v>
      </c>
      <c r="R327" s="99">
        <v>0</v>
      </c>
      <c r="S327" s="99">
        <v>0</v>
      </c>
      <c r="T327" s="99">
        <f t="shared" si="165"/>
        <v>0</v>
      </c>
    </row>
    <row r="328" spans="1:20" ht="25.5" hidden="1" outlineLevel="1" x14ac:dyDescent="0.2">
      <c r="A328" s="376" t="s">
        <v>983</v>
      </c>
      <c r="B328" s="376" t="s">
        <v>984</v>
      </c>
      <c r="C328" s="99">
        <v>0</v>
      </c>
      <c r="D328" s="99">
        <v>0</v>
      </c>
      <c r="E328" s="99">
        <v>0</v>
      </c>
      <c r="F328" s="100">
        <v>0</v>
      </c>
      <c r="G328" s="99">
        <v>0</v>
      </c>
      <c r="H328" s="99">
        <v>0</v>
      </c>
      <c r="I328" s="99">
        <v>0</v>
      </c>
      <c r="J328" s="100">
        <v>0</v>
      </c>
      <c r="K328" s="100">
        <v>0</v>
      </c>
      <c r="L328" s="99">
        <v>0</v>
      </c>
      <c r="M328" s="99">
        <v>0</v>
      </c>
      <c r="N328" s="99">
        <v>0</v>
      </c>
      <c r="O328" s="99">
        <f>SUM(C328:N328)</f>
        <v>0</v>
      </c>
      <c r="P328" s="99">
        <f t="shared" si="166"/>
        <v>0</v>
      </c>
      <c r="Q328" s="99">
        <f t="shared" si="167"/>
        <v>0</v>
      </c>
      <c r="R328" s="99">
        <v>0</v>
      </c>
      <c r="S328" s="99">
        <v>0</v>
      </c>
      <c r="T328" s="99">
        <f t="shared" si="165"/>
        <v>0</v>
      </c>
    </row>
    <row r="329" spans="1:20" ht="18" customHeight="1" collapsed="1" x14ac:dyDescent="0.2">
      <c r="A329" s="825" t="s">
        <v>985</v>
      </c>
      <c r="B329" s="825"/>
      <c r="C329" s="101">
        <f>SUM(C330:C334)</f>
        <v>2</v>
      </c>
      <c r="D329" s="101">
        <f t="shared" ref="D329:T329" si="169">SUM(D330:D334)</f>
        <v>0</v>
      </c>
      <c r="E329" s="101">
        <f t="shared" si="169"/>
        <v>0</v>
      </c>
      <c r="F329" s="101">
        <f t="shared" si="169"/>
        <v>0</v>
      </c>
      <c r="G329" s="101">
        <f t="shared" si="169"/>
        <v>0</v>
      </c>
      <c r="H329" s="101">
        <f t="shared" si="169"/>
        <v>0</v>
      </c>
      <c r="I329" s="101">
        <f t="shared" si="169"/>
        <v>0</v>
      </c>
      <c r="J329" s="101">
        <f t="shared" si="169"/>
        <v>0</v>
      </c>
      <c r="K329" s="101">
        <f t="shared" si="169"/>
        <v>0</v>
      </c>
      <c r="L329" s="101">
        <f t="shared" si="169"/>
        <v>0</v>
      </c>
      <c r="M329" s="101">
        <f t="shared" si="169"/>
        <v>0</v>
      </c>
      <c r="N329" s="101">
        <f t="shared" si="169"/>
        <v>0</v>
      </c>
      <c r="O329" s="101">
        <f t="shared" si="169"/>
        <v>2</v>
      </c>
      <c r="P329" s="101">
        <f t="shared" si="169"/>
        <v>0</v>
      </c>
      <c r="Q329" s="102">
        <f t="shared" si="169"/>
        <v>2</v>
      </c>
      <c r="R329" s="101">
        <f t="shared" si="169"/>
        <v>1</v>
      </c>
      <c r="S329" s="101">
        <f t="shared" si="169"/>
        <v>0</v>
      </c>
      <c r="T329" s="102">
        <f t="shared" si="169"/>
        <v>1</v>
      </c>
    </row>
    <row r="330" spans="1:20" ht="25.5" hidden="1" outlineLevel="1" x14ac:dyDescent="0.2">
      <c r="A330" s="376" t="s">
        <v>986</v>
      </c>
      <c r="B330" s="376" t="s">
        <v>987</v>
      </c>
      <c r="C330" s="97">
        <v>2</v>
      </c>
      <c r="D330" s="97">
        <v>0</v>
      </c>
      <c r="E330" s="97">
        <v>0</v>
      </c>
      <c r="F330" s="97">
        <v>0</v>
      </c>
      <c r="G330" s="98">
        <v>0</v>
      </c>
      <c r="H330" s="99">
        <v>0</v>
      </c>
      <c r="I330" s="97">
        <v>0</v>
      </c>
      <c r="J330" s="98">
        <v>0</v>
      </c>
      <c r="K330" s="98">
        <v>0</v>
      </c>
      <c r="L330" s="97">
        <v>0</v>
      </c>
      <c r="M330" s="98">
        <v>0</v>
      </c>
      <c r="N330" s="99">
        <v>0</v>
      </c>
      <c r="O330" s="99">
        <f>SUM(C330:J330)</f>
        <v>2</v>
      </c>
      <c r="P330" s="99">
        <f t="shared" ref="P330" si="170">SUM(I330:N330)</f>
        <v>0</v>
      </c>
      <c r="Q330" s="99">
        <f t="shared" ref="Q330" si="171">+P330+O330</f>
        <v>2</v>
      </c>
      <c r="R330" s="99">
        <v>1</v>
      </c>
      <c r="S330" s="99">
        <v>0</v>
      </c>
      <c r="T330" s="99">
        <f>+S330+R330</f>
        <v>1</v>
      </c>
    </row>
    <row r="331" spans="1:20" ht="18.75" hidden="1" customHeight="1" outlineLevel="1" x14ac:dyDescent="0.2">
      <c r="A331" s="824" t="s">
        <v>988</v>
      </c>
      <c r="B331" s="376" t="s">
        <v>989</v>
      </c>
      <c r="C331" s="99">
        <v>0</v>
      </c>
      <c r="D331" s="100">
        <v>0</v>
      </c>
      <c r="E331" s="99">
        <v>0</v>
      </c>
      <c r="F331" s="99">
        <v>0</v>
      </c>
      <c r="G331" s="100">
        <v>0</v>
      </c>
      <c r="H331" s="99">
        <v>0</v>
      </c>
      <c r="I331" s="99">
        <v>0</v>
      </c>
      <c r="J331" s="99">
        <v>0</v>
      </c>
      <c r="K331" s="99">
        <v>0</v>
      </c>
      <c r="L331" s="99">
        <v>0</v>
      </c>
      <c r="M331" s="100">
        <v>0</v>
      </c>
      <c r="N331" s="99">
        <v>0</v>
      </c>
      <c r="O331" s="99">
        <f>SUM(C331:N331)</f>
        <v>0</v>
      </c>
      <c r="P331" s="99">
        <f t="shared" ref="P331:P334" si="172">SUM(I331:N331)</f>
        <v>0</v>
      </c>
      <c r="Q331" s="99">
        <f t="shared" ref="Q331:Q334" si="173">+P331+O331</f>
        <v>0</v>
      </c>
      <c r="R331" s="99">
        <v>0</v>
      </c>
      <c r="S331" s="99">
        <v>0</v>
      </c>
      <c r="T331" s="99">
        <f>+S331+R331</f>
        <v>0</v>
      </c>
    </row>
    <row r="332" spans="1:20" ht="25.5" hidden="1" outlineLevel="1" x14ac:dyDescent="0.2">
      <c r="A332" s="824"/>
      <c r="B332" s="376" t="s">
        <v>990</v>
      </c>
      <c r="C332" s="97">
        <v>0</v>
      </c>
      <c r="D332" s="98">
        <v>0</v>
      </c>
      <c r="E332" s="98">
        <v>0</v>
      </c>
      <c r="F332" s="97">
        <v>0</v>
      </c>
      <c r="G332" s="98">
        <v>0</v>
      </c>
      <c r="H332" s="99">
        <v>0</v>
      </c>
      <c r="I332" s="98">
        <v>0</v>
      </c>
      <c r="J332" s="98">
        <v>0</v>
      </c>
      <c r="K332" s="98">
        <v>0</v>
      </c>
      <c r="L332" s="98">
        <v>0</v>
      </c>
      <c r="M332" s="98">
        <v>0</v>
      </c>
      <c r="N332" s="99">
        <v>0</v>
      </c>
      <c r="O332" s="99">
        <f>SUM(C332:N332)</f>
        <v>0</v>
      </c>
      <c r="P332" s="99">
        <f t="shared" si="172"/>
        <v>0</v>
      </c>
      <c r="Q332" s="99">
        <f t="shared" si="173"/>
        <v>0</v>
      </c>
      <c r="R332" s="99">
        <v>0</v>
      </c>
      <c r="S332" s="99">
        <v>0</v>
      </c>
      <c r="T332" s="99">
        <f>+S332+R332</f>
        <v>0</v>
      </c>
    </row>
    <row r="333" spans="1:20" hidden="1" outlineLevel="1" x14ac:dyDescent="0.2">
      <c r="A333" s="824"/>
      <c r="B333" s="376" t="s">
        <v>991</v>
      </c>
      <c r="C333" s="100">
        <v>0</v>
      </c>
      <c r="D333" s="100">
        <v>0</v>
      </c>
      <c r="E333" s="99">
        <v>0</v>
      </c>
      <c r="F333" s="99">
        <v>0</v>
      </c>
      <c r="G333" s="100">
        <v>0</v>
      </c>
      <c r="H333" s="99">
        <v>0</v>
      </c>
      <c r="I333" s="100">
        <v>0</v>
      </c>
      <c r="J333" s="100">
        <v>0</v>
      </c>
      <c r="K333" s="100">
        <v>0</v>
      </c>
      <c r="L333" s="100">
        <v>0</v>
      </c>
      <c r="M333" s="100">
        <v>0</v>
      </c>
      <c r="N333" s="100">
        <v>0</v>
      </c>
      <c r="O333" s="99">
        <f>SUM(C333:N333)</f>
        <v>0</v>
      </c>
      <c r="P333" s="99">
        <f t="shared" si="172"/>
        <v>0</v>
      </c>
      <c r="Q333" s="99">
        <f t="shared" si="173"/>
        <v>0</v>
      </c>
      <c r="R333" s="99">
        <v>0</v>
      </c>
      <c r="S333" s="99">
        <v>0</v>
      </c>
      <c r="T333" s="99">
        <f>+S333+R333</f>
        <v>0</v>
      </c>
    </row>
    <row r="334" spans="1:20" hidden="1" outlineLevel="1" x14ac:dyDescent="0.2">
      <c r="A334" s="824"/>
      <c r="B334" s="376" t="s">
        <v>992</v>
      </c>
      <c r="C334" s="98">
        <v>0</v>
      </c>
      <c r="D334" s="98">
        <v>0</v>
      </c>
      <c r="E334" s="98">
        <v>0</v>
      </c>
      <c r="F334" s="98">
        <v>0</v>
      </c>
      <c r="G334" s="98">
        <v>0</v>
      </c>
      <c r="H334" s="98">
        <v>0</v>
      </c>
      <c r="I334" s="98">
        <v>0</v>
      </c>
      <c r="J334" s="98">
        <v>0</v>
      </c>
      <c r="K334" s="98">
        <v>0</v>
      </c>
      <c r="L334" s="98">
        <v>0</v>
      </c>
      <c r="M334" s="98">
        <v>0</v>
      </c>
      <c r="N334" s="98">
        <v>0</v>
      </c>
      <c r="O334" s="99">
        <f>SUM(C334:N334)</f>
        <v>0</v>
      </c>
      <c r="P334" s="99">
        <f t="shared" si="172"/>
        <v>0</v>
      </c>
      <c r="Q334" s="99">
        <f t="shared" si="173"/>
        <v>0</v>
      </c>
      <c r="R334" s="99">
        <v>0</v>
      </c>
      <c r="S334" s="99">
        <v>0</v>
      </c>
      <c r="T334" s="99">
        <f>+S334+R334</f>
        <v>0</v>
      </c>
    </row>
    <row r="335" spans="1:20" ht="18" customHeight="1" collapsed="1" x14ac:dyDescent="0.2">
      <c r="A335" s="825" t="s">
        <v>993</v>
      </c>
      <c r="B335" s="825"/>
      <c r="C335" s="377">
        <f>SUM(C336:C339)</f>
        <v>0</v>
      </c>
      <c r="D335" s="390">
        <f t="shared" ref="D335:T335" si="174">SUM(D336:D339)</f>
        <v>0</v>
      </c>
      <c r="E335" s="390">
        <f t="shared" si="174"/>
        <v>0</v>
      </c>
      <c r="F335" s="390">
        <f t="shared" si="174"/>
        <v>0</v>
      </c>
      <c r="G335" s="390">
        <f t="shared" si="174"/>
        <v>0</v>
      </c>
      <c r="H335" s="390">
        <f t="shared" si="174"/>
        <v>0</v>
      </c>
      <c r="I335" s="390">
        <f t="shared" si="174"/>
        <v>0</v>
      </c>
      <c r="J335" s="390">
        <f t="shared" si="174"/>
        <v>0</v>
      </c>
      <c r="K335" s="390">
        <f t="shared" si="174"/>
        <v>0</v>
      </c>
      <c r="L335" s="390">
        <f t="shared" si="174"/>
        <v>0</v>
      </c>
      <c r="M335" s="390">
        <f t="shared" si="174"/>
        <v>0</v>
      </c>
      <c r="N335" s="390">
        <f t="shared" si="174"/>
        <v>0</v>
      </c>
      <c r="O335" s="390">
        <f t="shared" si="174"/>
        <v>0</v>
      </c>
      <c r="P335" s="390">
        <f t="shared" si="174"/>
        <v>0</v>
      </c>
      <c r="Q335" s="96">
        <f t="shared" si="174"/>
        <v>0</v>
      </c>
      <c r="R335" s="390">
        <f t="shared" si="174"/>
        <v>0</v>
      </c>
      <c r="S335" s="390">
        <f t="shared" si="174"/>
        <v>0</v>
      </c>
      <c r="T335" s="96">
        <f t="shared" si="174"/>
        <v>0</v>
      </c>
    </row>
    <row r="336" spans="1:20" ht="25.5" hidden="1" outlineLevel="1" x14ac:dyDescent="0.2">
      <c r="A336" s="376" t="s">
        <v>994</v>
      </c>
      <c r="B336" s="376" t="s">
        <v>995</v>
      </c>
      <c r="C336" s="99">
        <v>0</v>
      </c>
      <c r="D336" s="100">
        <v>0</v>
      </c>
      <c r="E336" s="99">
        <v>0</v>
      </c>
      <c r="F336" s="100">
        <v>0</v>
      </c>
      <c r="G336" s="100">
        <v>0</v>
      </c>
      <c r="H336" s="99">
        <v>0</v>
      </c>
      <c r="I336" s="100">
        <v>0</v>
      </c>
      <c r="J336" s="100">
        <v>0</v>
      </c>
      <c r="K336" s="100">
        <v>0</v>
      </c>
      <c r="L336" s="100">
        <v>0</v>
      </c>
      <c r="M336" s="100">
        <v>0</v>
      </c>
      <c r="N336" s="100">
        <v>0</v>
      </c>
      <c r="O336" s="99">
        <f>SUM(C336:N336)</f>
        <v>0</v>
      </c>
      <c r="P336" s="99">
        <f t="shared" ref="P336" si="175">SUM(I336:N336)</f>
        <v>0</v>
      </c>
      <c r="Q336" s="99">
        <f t="shared" ref="Q336" si="176">+P336+O336</f>
        <v>0</v>
      </c>
      <c r="R336" s="99">
        <v>0</v>
      </c>
      <c r="S336" s="99">
        <v>0</v>
      </c>
      <c r="T336" s="99">
        <f>+S336+R336</f>
        <v>0</v>
      </c>
    </row>
    <row r="337" spans="1:20" ht="25.5" hidden="1" outlineLevel="1" x14ac:dyDescent="0.2">
      <c r="A337" s="376" t="s">
        <v>996</v>
      </c>
      <c r="B337" s="376" t="s">
        <v>997</v>
      </c>
      <c r="C337" s="97">
        <v>0</v>
      </c>
      <c r="D337" s="97">
        <v>0</v>
      </c>
      <c r="E337" s="98">
        <v>0</v>
      </c>
      <c r="F337" s="98">
        <v>0</v>
      </c>
      <c r="G337" s="98">
        <v>0</v>
      </c>
      <c r="H337" s="99">
        <v>0</v>
      </c>
      <c r="I337" s="97">
        <v>0</v>
      </c>
      <c r="J337" s="98">
        <v>0</v>
      </c>
      <c r="K337" s="98">
        <v>0</v>
      </c>
      <c r="L337" s="98">
        <v>0</v>
      </c>
      <c r="M337" s="98">
        <v>0</v>
      </c>
      <c r="N337" s="98">
        <v>0</v>
      </c>
      <c r="O337" s="99">
        <f>SUM(C337:N337)</f>
        <v>0</v>
      </c>
      <c r="P337" s="99">
        <f t="shared" ref="P337:P339" si="177">SUM(I337:N337)</f>
        <v>0</v>
      </c>
      <c r="Q337" s="99">
        <f t="shared" ref="Q337:Q339" si="178">+P337+O337</f>
        <v>0</v>
      </c>
      <c r="R337" s="99">
        <v>0</v>
      </c>
      <c r="S337" s="99">
        <v>0</v>
      </c>
      <c r="T337" s="99">
        <f>+S337+R337</f>
        <v>0</v>
      </c>
    </row>
    <row r="338" spans="1:20" ht="38.25" hidden="1" outlineLevel="1" x14ac:dyDescent="0.2">
      <c r="A338" s="376" t="s">
        <v>998</v>
      </c>
      <c r="B338" s="376" t="s">
        <v>999</v>
      </c>
      <c r="C338" s="100">
        <v>0</v>
      </c>
      <c r="D338" s="100">
        <v>0</v>
      </c>
      <c r="E338" s="100">
        <v>0</v>
      </c>
      <c r="F338" s="100">
        <v>0</v>
      </c>
      <c r="G338" s="100">
        <v>0</v>
      </c>
      <c r="H338" s="99">
        <v>0</v>
      </c>
      <c r="I338" s="99">
        <v>0</v>
      </c>
      <c r="J338" s="100">
        <v>0</v>
      </c>
      <c r="K338" s="100">
        <v>0</v>
      </c>
      <c r="L338" s="100">
        <v>0</v>
      </c>
      <c r="M338" s="100">
        <v>0</v>
      </c>
      <c r="N338" s="100">
        <v>0</v>
      </c>
      <c r="O338" s="99">
        <f>SUM(C338:N338)</f>
        <v>0</v>
      </c>
      <c r="P338" s="99">
        <f t="shared" si="177"/>
        <v>0</v>
      </c>
      <c r="Q338" s="99">
        <f t="shared" si="178"/>
        <v>0</v>
      </c>
      <c r="R338" s="99">
        <v>0</v>
      </c>
      <c r="S338" s="99">
        <v>0</v>
      </c>
      <c r="T338" s="99">
        <f>+S338+R338</f>
        <v>0</v>
      </c>
    </row>
    <row r="339" spans="1:20" ht="38.25" hidden="1" outlineLevel="1" x14ac:dyDescent="0.2">
      <c r="A339" s="376" t="s">
        <v>1000</v>
      </c>
      <c r="B339" s="376" t="s">
        <v>1001</v>
      </c>
      <c r="C339" s="97">
        <v>0</v>
      </c>
      <c r="D339" s="98">
        <v>0</v>
      </c>
      <c r="E339" s="98">
        <v>0</v>
      </c>
      <c r="F339" s="98">
        <v>0</v>
      </c>
      <c r="G339" s="98">
        <v>0</v>
      </c>
      <c r="H339" s="99">
        <v>0</v>
      </c>
      <c r="I339" s="97">
        <v>0</v>
      </c>
      <c r="J339" s="98">
        <v>0</v>
      </c>
      <c r="K339" s="98">
        <v>0</v>
      </c>
      <c r="L339" s="98">
        <v>0</v>
      </c>
      <c r="M339" s="98">
        <v>0</v>
      </c>
      <c r="N339" s="98">
        <v>0</v>
      </c>
      <c r="O339" s="99">
        <f>SUM(C339:N339)</f>
        <v>0</v>
      </c>
      <c r="P339" s="99">
        <f t="shared" si="177"/>
        <v>0</v>
      </c>
      <c r="Q339" s="99">
        <f t="shared" si="178"/>
        <v>0</v>
      </c>
      <c r="R339" s="99">
        <v>0</v>
      </c>
      <c r="S339" s="99">
        <v>0</v>
      </c>
      <c r="T339" s="99">
        <f>+S339+R339</f>
        <v>0</v>
      </c>
    </row>
    <row r="340" spans="1:20" ht="18" customHeight="1" collapsed="1" x14ac:dyDescent="0.2">
      <c r="A340" s="826" t="s">
        <v>1002</v>
      </c>
      <c r="B340" s="826"/>
      <c r="C340" s="96">
        <f>C341+C358+C372+C385+C391</f>
        <v>104</v>
      </c>
      <c r="D340" s="96">
        <f t="shared" ref="D340:T340" si="179">D341+D358+D372+D385+D391</f>
        <v>0</v>
      </c>
      <c r="E340" s="96">
        <f t="shared" si="179"/>
        <v>3</v>
      </c>
      <c r="F340" s="96">
        <f t="shared" si="179"/>
        <v>0</v>
      </c>
      <c r="G340" s="96">
        <f t="shared" si="179"/>
        <v>0</v>
      </c>
      <c r="H340" s="96">
        <f t="shared" si="179"/>
        <v>1</v>
      </c>
      <c r="I340" s="96">
        <f t="shared" si="179"/>
        <v>1</v>
      </c>
      <c r="J340" s="96">
        <f t="shared" si="179"/>
        <v>0</v>
      </c>
      <c r="K340" s="96">
        <f t="shared" si="179"/>
        <v>0</v>
      </c>
      <c r="L340" s="96">
        <f t="shared" si="179"/>
        <v>0</v>
      </c>
      <c r="M340" s="96">
        <f t="shared" si="179"/>
        <v>0</v>
      </c>
      <c r="N340" s="96">
        <f t="shared" si="179"/>
        <v>0</v>
      </c>
      <c r="O340" s="96">
        <f t="shared" si="179"/>
        <v>108</v>
      </c>
      <c r="P340" s="96">
        <f t="shared" si="179"/>
        <v>1</v>
      </c>
      <c r="Q340" s="96">
        <f t="shared" si="179"/>
        <v>109</v>
      </c>
      <c r="R340" s="96">
        <f t="shared" si="179"/>
        <v>2</v>
      </c>
      <c r="S340" s="96">
        <f t="shared" si="179"/>
        <v>0</v>
      </c>
      <c r="T340" s="96">
        <f t="shared" si="179"/>
        <v>2</v>
      </c>
    </row>
    <row r="341" spans="1:20" ht="18" customHeight="1" x14ac:dyDescent="0.2">
      <c r="A341" s="825" t="s">
        <v>1003</v>
      </c>
      <c r="B341" s="825"/>
      <c r="C341" s="377">
        <f>SUM(C342:C357)</f>
        <v>14</v>
      </c>
      <c r="D341" s="390">
        <f t="shared" ref="D341:T341" si="180">SUM(D342:D357)</f>
        <v>0</v>
      </c>
      <c r="E341" s="390">
        <f t="shared" si="180"/>
        <v>0</v>
      </c>
      <c r="F341" s="390">
        <f t="shared" si="180"/>
        <v>0</v>
      </c>
      <c r="G341" s="390">
        <f t="shared" si="180"/>
        <v>0</v>
      </c>
      <c r="H341" s="390">
        <f t="shared" si="180"/>
        <v>0</v>
      </c>
      <c r="I341" s="390">
        <f t="shared" si="180"/>
        <v>0</v>
      </c>
      <c r="J341" s="390">
        <f t="shared" si="180"/>
        <v>0</v>
      </c>
      <c r="K341" s="390">
        <f t="shared" si="180"/>
        <v>0</v>
      </c>
      <c r="L341" s="390">
        <f t="shared" si="180"/>
        <v>0</v>
      </c>
      <c r="M341" s="390">
        <f t="shared" si="180"/>
        <v>0</v>
      </c>
      <c r="N341" s="390">
        <f t="shared" si="180"/>
        <v>0</v>
      </c>
      <c r="O341" s="390">
        <f t="shared" si="180"/>
        <v>14</v>
      </c>
      <c r="P341" s="390">
        <f t="shared" si="180"/>
        <v>0</v>
      </c>
      <c r="Q341" s="96">
        <f t="shared" si="180"/>
        <v>14</v>
      </c>
      <c r="R341" s="390">
        <f t="shared" si="180"/>
        <v>0</v>
      </c>
      <c r="S341" s="390">
        <f t="shared" si="180"/>
        <v>0</v>
      </c>
      <c r="T341" s="96">
        <f t="shared" si="180"/>
        <v>0</v>
      </c>
    </row>
    <row r="342" spans="1:20" ht="25.5" hidden="1" outlineLevel="1" x14ac:dyDescent="0.2">
      <c r="A342" s="846" t="s">
        <v>1004</v>
      </c>
      <c r="B342" s="376" t="s">
        <v>1005</v>
      </c>
      <c r="C342" s="99">
        <v>1</v>
      </c>
      <c r="D342" s="99">
        <v>0</v>
      </c>
      <c r="E342" s="99">
        <v>0</v>
      </c>
      <c r="F342" s="99">
        <v>0</v>
      </c>
      <c r="G342" s="99">
        <v>0</v>
      </c>
      <c r="H342" s="99">
        <v>0</v>
      </c>
      <c r="I342" s="100">
        <v>0</v>
      </c>
      <c r="J342" s="100">
        <v>0</v>
      </c>
      <c r="K342" s="100">
        <v>0</v>
      </c>
      <c r="L342" s="100">
        <v>0</v>
      </c>
      <c r="M342" s="100">
        <v>0</v>
      </c>
      <c r="N342" s="100">
        <v>0</v>
      </c>
      <c r="O342" s="99">
        <f>SUM(C342:N342)</f>
        <v>1</v>
      </c>
      <c r="P342" s="99">
        <f t="shared" ref="P342" si="181">SUM(I342:N342)</f>
        <v>0</v>
      </c>
      <c r="Q342" s="99">
        <f t="shared" ref="Q342" si="182">+P342+O342</f>
        <v>1</v>
      </c>
      <c r="R342" s="99">
        <v>0</v>
      </c>
      <c r="S342" s="99">
        <v>0</v>
      </c>
      <c r="T342" s="99">
        <f t="shared" ref="T342:T356" si="183">+S342+R342</f>
        <v>0</v>
      </c>
    </row>
    <row r="343" spans="1:20" ht="25.5" hidden="1" outlineLevel="1" x14ac:dyDescent="0.2">
      <c r="A343" s="847"/>
      <c r="B343" s="376" t="s">
        <v>1006</v>
      </c>
      <c r="C343" s="97">
        <v>0</v>
      </c>
      <c r="D343" s="97">
        <v>0</v>
      </c>
      <c r="E343" s="97">
        <v>0</v>
      </c>
      <c r="F343" s="97">
        <v>0</v>
      </c>
      <c r="G343" s="97">
        <v>0</v>
      </c>
      <c r="H343" s="99">
        <v>0</v>
      </c>
      <c r="I343" s="98">
        <v>0</v>
      </c>
      <c r="J343" s="98">
        <v>0</v>
      </c>
      <c r="K343" s="98">
        <v>0</v>
      </c>
      <c r="L343" s="98">
        <v>0</v>
      </c>
      <c r="M343" s="98">
        <v>0</v>
      </c>
      <c r="N343" s="98">
        <v>0</v>
      </c>
      <c r="O343" s="99">
        <f>SUM(C343:J343)</f>
        <v>0</v>
      </c>
      <c r="P343" s="99">
        <f t="shared" ref="P343:P357" si="184">SUM(I343:N343)</f>
        <v>0</v>
      </c>
      <c r="Q343" s="99">
        <f t="shared" ref="Q343:Q357" si="185">+P343+O343</f>
        <v>0</v>
      </c>
      <c r="R343" s="99">
        <v>0</v>
      </c>
      <c r="S343" s="99">
        <v>0</v>
      </c>
      <c r="T343" s="99">
        <f t="shared" si="183"/>
        <v>0</v>
      </c>
    </row>
    <row r="344" spans="1:20" ht="25.5" hidden="1" outlineLevel="1" x14ac:dyDescent="0.2">
      <c r="A344" s="847"/>
      <c r="B344" s="376" t="s">
        <v>1007</v>
      </c>
      <c r="C344" s="99">
        <v>0</v>
      </c>
      <c r="D344" s="99">
        <v>0</v>
      </c>
      <c r="E344" s="100">
        <v>0</v>
      </c>
      <c r="F344" s="100">
        <v>0</v>
      </c>
      <c r="G344" s="100">
        <v>0</v>
      </c>
      <c r="H344" s="99">
        <v>0</v>
      </c>
      <c r="I344" s="100">
        <v>0</v>
      </c>
      <c r="J344" s="100">
        <v>0</v>
      </c>
      <c r="K344" s="100">
        <v>0</v>
      </c>
      <c r="L344" s="100">
        <v>0</v>
      </c>
      <c r="M344" s="100">
        <v>0</v>
      </c>
      <c r="N344" s="99">
        <v>0</v>
      </c>
      <c r="O344" s="99">
        <f>SUM(C344:N344)</f>
        <v>0</v>
      </c>
      <c r="P344" s="99">
        <f t="shared" si="184"/>
        <v>0</v>
      </c>
      <c r="Q344" s="99">
        <f t="shared" si="185"/>
        <v>0</v>
      </c>
      <c r="R344" s="99">
        <v>0</v>
      </c>
      <c r="S344" s="99">
        <v>0</v>
      </c>
      <c r="T344" s="99">
        <f t="shared" si="183"/>
        <v>0</v>
      </c>
    </row>
    <row r="345" spans="1:20" ht="25.5" hidden="1" outlineLevel="1" x14ac:dyDescent="0.2">
      <c r="A345" s="847"/>
      <c r="B345" s="376" t="s">
        <v>1008</v>
      </c>
      <c r="C345" s="97">
        <v>1</v>
      </c>
      <c r="D345" s="97">
        <v>0</v>
      </c>
      <c r="E345" s="97">
        <v>0</v>
      </c>
      <c r="F345" s="97">
        <v>0</v>
      </c>
      <c r="G345" s="97">
        <v>0</v>
      </c>
      <c r="H345" s="99">
        <v>0</v>
      </c>
      <c r="I345" s="97">
        <v>0</v>
      </c>
      <c r="J345" s="98">
        <v>0</v>
      </c>
      <c r="K345" s="98">
        <v>0</v>
      </c>
      <c r="L345" s="98">
        <v>0</v>
      </c>
      <c r="M345" s="98">
        <v>0</v>
      </c>
      <c r="N345" s="98">
        <v>0</v>
      </c>
      <c r="O345" s="99">
        <f>SUM(C345:K345)</f>
        <v>1</v>
      </c>
      <c r="P345" s="99">
        <f t="shared" si="184"/>
        <v>0</v>
      </c>
      <c r="Q345" s="99">
        <f t="shared" si="185"/>
        <v>1</v>
      </c>
      <c r="R345" s="99">
        <v>0</v>
      </c>
      <c r="S345" s="99">
        <v>0</v>
      </c>
      <c r="T345" s="99">
        <f t="shared" si="183"/>
        <v>0</v>
      </c>
    </row>
    <row r="346" spans="1:20" ht="15" hidden="1" customHeight="1" outlineLevel="1" x14ac:dyDescent="0.2">
      <c r="A346" s="847"/>
      <c r="B346" s="376" t="s">
        <v>1009</v>
      </c>
      <c r="C346" s="99">
        <v>0</v>
      </c>
      <c r="D346" s="99">
        <v>0</v>
      </c>
      <c r="E346" s="99">
        <v>0</v>
      </c>
      <c r="F346" s="99">
        <v>0</v>
      </c>
      <c r="G346" s="100">
        <v>0</v>
      </c>
      <c r="H346" s="99">
        <v>0</v>
      </c>
      <c r="I346" s="100">
        <v>0</v>
      </c>
      <c r="J346" s="100">
        <v>0</v>
      </c>
      <c r="K346" s="100">
        <v>0</v>
      </c>
      <c r="L346" s="100">
        <v>0</v>
      </c>
      <c r="M346" s="100">
        <v>0</v>
      </c>
      <c r="N346" s="100">
        <v>0</v>
      </c>
      <c r="O346" s="99">
        <f>SUM(C346:N346)</f>
        <v>0</v>
      </c>
      <c r="P346" s="99">
        <f t="shared" si="184"/>
        <v>0</v>
      </c>
      <c r="Q346" s="99">
        <f t="shared" si="185"/>
        <v>0</v>
      </c>
      <c r="R346" s="99">
        <v>0</v>
      </c>
      <c r="S346" s="99">
        <v>0</v>
      </c>
      <c r="T346" s="99">
        <f t="shared" si="183"/>
        <v>0</v>
      </c>
    </row>
    <row r="347" spans="1:20" ht="38.25" hidden="1" outlineLevel="1" x14ac:dyDescent="0.2">
      <c r="A347" s="843"/>
      <c r="B347" s="376" t="s">
        <v>1010</v>
      </c>
      <c r="C347" s="97">
        <v>0</v>
      </c>
      <c r="D347" s="97">
        <v>0</v>
      </c>
      <c r="E347" s="97">
        <v>0</v>
      </c>
      <c r="F347" s="97">
        <v>0</v>
      </c>
      <c r="G347" s="97">
        <v>0</v>
      </c>
      <c r="H347" s="99">
        <v>0</v>
      </c>
      <c r="I347" s="97">
        <v>0</v>
      </c>
      <c r="J347" s="98">
        <v>0</v>
      </c>
      <c r="K347" s="98">
        <v>0</v>
      </c>
      <c r="L347" s="98">
        <v>0</v>
      </c>
      <c r="M347" s="98">
        <v>0</v>
      </c>
      <c r="N347" s="99">
        <v>0</v>
      </c>
      <c r="O347" s="99">
        <f>SUM(C347:K347)</f>
        <v>0</v>
      </c>
      <c r="P347" s="99">
        <f t="shared" si="184"/>
        <v>0</v>
      </c>
      <c r="Q347" s="99">
        <f t="shared" si="185"/>
        <v>0</v>
      </c>
      <c r="R347" s="99">
        <v>0</v>
      </c>
      <c r="S347" s="99">
        <v>0</v>
      </c>
      <c r="T347" s="99">
        <f t="shared" si="183"/>
        <v>0</v>
      </c>
    </row>
    <row r="348" spans="1:20" ht="18.75" hidden="1" customHeight="1" outlineLevel="1" x14ac:dyDescent="0.2">
      <c r="A348" s="824" t="s">
        <v>1011</v>
      </c>
      <c r="B348" s="376" t="s">
        <v>1012</v>
      </c>
      <c r="C348" s="99">
        <v>5</v>
      </c>
      <c r="D348" s="100">
        <v>0</v>
      </c>
      <c r="E348" s="99">
        <v>0</v>
      </c>
      <c r="F348" s="100">
        <v>0</v>
      </c>
      <c r="G348" s="100">
        <v>0</v>
      </c>
      <c r="H348" s="99">
        <v>0</v>
      </c>
      <c r="I348" s="100">
        <v>0</v>
      </c>
      <c r="J348" s="100">
        <v>0</v>
      </c>
      <c r="K348" s="100">
        <v>0</v>
      </c>
      <c r="L348" s="100">
        <v>0</v>
      </c>
      <c r="M348" s="100">
        <v>0</v>
      </c>
      <c r="N348" s="100">
        <v>0</v>
      </c>
      <c r="O348" s="99">
        <f>SUM(C348:N348)</f>
        <v>5</v>
      </c>
      <c r="P348" s="99">
        <f t="shared" si="184"/>
        <v>0</v>
      </c>
      <c r="Q348" s="99">
        <f t="shared" si="185"/>
        <v>5</v>
      </c>
      <c r="R348" s="99">
        <v>0</v>
      </c>
      <c r="S348" s="99">
        <v>0</v>
      </c>
      <c r="T348" s="99">
        <f t="shared" si="183"/>
        <v>0</v>
      </c>
    </row>
    <row r="349" spans="1:20" hidden="1" outlineLevel="1" x14ac:dyDescent="0.2">
      <c r="A349" s="824"/>
      <c r="B349" s="376" t="s">
        <v>1013</v>
      </c>
      <c r="C349" s="97">
        <v>1</v>
      </c>
      <c r="D349" s="97">
        <v>0</v>
      </c>
      <c r="E349" s="97">
        <v>0</v>
      </c>
      <c r="F349" s="97">
        <v>0</v>
      </c>
      <c r="G349" s="97">
        <v>0</v>
      </c>
      <c r="H349" s="99">
        <v>0</v>
      </c>
      <c r="I349" s="98">
        <v>0</v>
      </c>
      <c r="J349" s="98">
        <v>0</v>
      </c>
      <c r="K349" s="98">
        <v>0</v>
      </c>
      <c r="L349" s="98">
        <v>0</v>
      </c>
      <c r="M349" s="98">
        <v>0</v>
      </c>
      <c r="N349" s="98">
        <v>0</v>
      </c>
      <c r="O349" s="99">
        <f>SUM(C349:J349)</f>
        <v>1</v>
      </c>
      <c r="P349" s="99">
        <f t="shared" si="184"/>
        <v>0</v>
      </c>
      <c r="Q349" s="99">
        <f t="shared" si="185"/>
        <v>1</v>
      </c>
      <c r="R349" s="99">
        <v>0</v>
      </c>
      <c r="S349" s="99">
        <v>0</v>
      </c>
      <c r="T349" s="99">
        <f t="shared" si="183"/>
        <v>0</v>
      </c>
    </row>
    <row r="350" spans="1:20" hidden="1" outlineLevel="1" x14ac:dyDescent="0.2">
      <c r="A350" s="824"/>
      <c r="B350" s="376" t="s">
        <v>1014</v>
      </c>
      <c r="C350" s="99">
        <v>0</v>
      </c>
      <c r="D350" s="99">
        <v>0</v>
      </c>
      <c r="E350" s="99">
        <v>0</v>
      </c>
      <c r="F350" s="99">
        <v>0</v>
      </c>
      <c r="G350" s="99">
        <v>0</v>
      </c>
      <c r="H350" s="99">
        <v>0</v>
      </c>
      <c r="I350" s="100">
        <v>0</v>
      </c>
      <c r="J350" s="100">
        <v>0</v>
      </c>
      <c r="K350" s="100">
        <v>0</v>
      </c>
      <c r="L350" s="100">
        <v>0</v>
      </c>
      <c r="M350" s="100">
        <v>0</v>
      </c>
      <c r="N350" s="100">
        <v>0</v>
      </c>
      <c r="O350" s="99">
        <f>SUM(C350:N350)</f>
        <v>0</v>
      </c>
      <c r="P350" s="99">
        <f t="shared" si="184"/>
        <v>0</v>
      </c>
      <c r="Q350" s="99">
        <f t="shared" si="185"/>
        <v>0</v>
      </c>
      <c r="R350" s="99">
        <v>0</v>
      </c>
      <c r="S350" s="99">
        <v>0</v>
      </c>
      <c r="T350" s="99">
        <f t="shared" si="183"/>
        <v>0</v>
      </c>
    </row>
    <row r="351" spans="1:20" hidden="1" outlineLevel="1" x14ac:dyDescent="0.2">
      <c r="A351" s="824"/>
      <c r="B351" s="376" t="s">
        <v>1015</v>
      </c>
      <c r="C351" s="97">
        <v>0</v>
      </c>
      <c r="D351" s="97">
        <v>0</v>
      </c>
      <c r="E351" s="97">
        <v>0</v>
      </c>
      <c r="F351" s="97">
        <v>0</v>
      </c>
      <c r="G351" s="98">
        <v>0</v>
      </c>
      <c r="H351" s="99">
        <v>0</v>
      </c>
      <c r="I351" s="98">
        <v>0</v>
      </c>
      <c r="J351" s="98">
        <v>0</v>
      </c>
      <c r="K351" s="98">
        <v>0</v>
      </c>
      <c r="L351" s="98">
        <v>0</v>
      </c>
      <c r="M351" s="98">
        <v>0</v>
      </c>
      <c r="N351" s="98">
        <v>0</v>
      </c>
      <c r="O351" s="99">
        <f>SUM(C351:I351)</f>
        <v>0</v>
      </c>
      <c r="P351" s="99">
        <f t="shared" si="184"/>
        <v>0</v>
      </c>
      <c r="Q351" s="99">
        <f t="shared" si="185"/>
        <v>0</v>
      </c>
      <c r="R351" s="99">
        <v>0</v>
      </c>
      <c r="S351" s="99">
        <v>0</v>
      </c>
      <c r="T351" s="99">
        <f t="shared" si="183"/>
        <v>0</v>
      </c>
    </row>
    <row r="352" spans="1:20" hidden="1" outlineLevel="1" x14ac:dyDescent="0.2">
      <c r="A352" s="824"/>
      <c r="B352" s="376" t="s">
        <v>1016</v>
      </c>
      <c r="C352" s="99">
        <v>3</v>
      </c>
      <c r="D352" s="99">
        <v>0</v>
      </c>
      <c r="E352" s="100">
        <v>0</v>
      </c>
      <c r="F352" s="99">
        <v>0</v>
      </c>
      <c r="G352" s="99">
        <v>0</v>
      </c>
      <c r="H352" s="99">
        <v>0</v>
      </c>
      <c r="I352" s="100">
        <v>0</v>
      </c>
      <c r="J352" s="100">
        <v>0</v>
      </c>
      <c r="K352" s="100">
        <v>0</v>
      </c>
      <c r="L352" s="100">
        <v>0</v>
      </c>
      <c r="M352" s="100">
        <v>0</v>
      </c>
      <c r="N352" s="100">
        <v>0</v>
      </c>
      <c r="O352" s="99">
        <f>SUM(C352:N352)</f>
        <v>3</v>
      </c>
      <c r="P352" s="99">
        <f t="shared" si="184"/>
        <v>0</v>
      </c>
      <c r="Q352" s="99">
        <f t="shared" si="185"/>
        <v>3</v>
      </c>
      <c r="R352" s="99">
        <v>0</v>
      </c>
      <c r="S352" s="99">
        <v>0</v>
      </c>
      <c r="T352" s="99">
        <f t="shared" si="183"/>
        <v>0</v>
      </c>
    </row>
    <row r="353" spans="1:20" hidden="1" outlineLevel="1" x14ac:dyDescent="0.2">
      <c r="A353" s="824"/>
      <c r="B353" s="376" t="s">
        <v>1017</v>
      </c>
      <c r="C353" s="97">
        <v>2</v>
      </c>
      <c r="D353" s="97">
        <v>0</v>
      </c>
      <c r="E353" s="97">
        <v>0</v>
      </c>
      <c r="F353" s="97">
        <v>0</v>
      </c>
      <c r="G353" s="97">
        <v>0</v>
      </c>
      <c r="H353" s="99">
        <v>0</v>
      </c>
      <c r="I353" s="98">
        <v>0</v>
      </c>
      <c r="J353" s="98">
        <v>0</v>
      </c>
      <c r="K353" s="98">
        <v>0</v>
      </c>
      <c r="L353" s="98">
        <v>0</v>
      </c>
      <c r="M353" s="98">
        <v>0</v>
      </c>
      <c r="N353" s="98">
        <v>0</v>
      </c>
      <c r="O353" s="99">
        <f>SUM(C353:J353)</f>
        <v>2</v>
      </c>
      <c r="P353" s="99">
        <f t="shared" si="184"/>
        <v>0</v>
      </c>
      <c r="Q353" s="99">
        <f t="shared" si="185"/>
        <v>2</v>
      </c>
      <c r="R353" s="99">
        <v>0</v>
      </c>
      <c r="S353" s="99">
        <v>0</v>
      </c>
      <c r="T353" s="99">
        <f t="shared" si="183"/>
        <v>0</v>
      </c>
    </row>
    <row r="354" spans="1:20" ht="38.25" hidden="1" outlineLevel="1" x14ac:dyDescent="0.2">
      <c r="A354" s="824"/>
      <c r="B354" s="376" t="s">
        <v>1018</v>
      </c>
      <c r="C354" s="99">
        <v>1</v>
      </c>
      <c r="D354" s="99">
        <v>0</v>
      </c>
      <c r="E354" s="99">
        <v>0</v>
      </c>
      <c r="F354" s="99">
        <v>0</v>
      </c>
      <c r="G354" s="100">
        <v>0</v>
      </c>
      <c r="H354" s="99">
        <v>0</v>
      </c>
      <c r="I354" s="99">
        <v>0</v>
      </c>
      <c r="J354" s="100">
        <v>0</v>
      </c>
      <c r="K354" s="100">
        <v>0</v>
      </c>
      <c r="L354" s="100">
        <v>0</v>
      </c>
      <c r="M354" s="100">
        <v>0</v>
      </c>
      <c r="N354" s="100">
        <v>0</v>
      </c>
      <c r="O354" s="99">
        <f>SUM(C354:N354)</f>
        <v>1</v>
      </c>
      <c r="P354" s="99">
        <f t="shared" si="184"/>
        <v>0</v>
      </c>
      <c r="Q354" s="99">
        <f t="shared" si="185"/>
        <v>1</v>
      </c>
      <c r="R354" s="99">
        <v>0</v>
      </c>
      <c r="S354" s="99">
        <v>0</v>
      </c>
      <c r="T354" s="99">
        <f t="shared" si="183"/>
        <v>0</v>
      </c>
    </row>
    <row r="355" spans="1:20" ht="18.75" hidden="1" customHeight="1" outlineLevel="1" x14ac:dyDescent="0.2">
      <c r="A355" s="824" t="s">
        <v>1019</v>
      </c>
      <c r="B355" s="376" t="s">
        <v>1020</v>
      </c>
      <c r="C355" s="97">
        <v>0</v>
      </c>
      <c r="D355" s="97">
        <v>0</v>
      </c>
      <c r="E355" s="97">
        <v>0</v>
      </c>
      <c r="F355" s="97">
        <v>0</v>
      </c>
      <c r="G355" s="97">
        <v>0</v>
      </c>
      <c r="H355" s="99">
        <v>0</v>
      </c>
      <c r="I355" s="98">
        <v>0</v>
      </c>
      <c r="J355" s="98">
        <v>0</v>
      </c>
      <c r="K355" s="98">
        <v>0</v>
      </c>
      <c r="L355" s="98">
        <v>0</v>
      </c>
      <c r="M355" s="98">
        <v>0</v>
      </c>
      <c r="N355" s="98">
        <v>0</v>
      </c>
      <c r="O355" s="99">
        <f>SUM(C355:J355)</f>
        <v>0</v>
      </c>
      <c r="P355" s="99">
        <f t="shared" si="184"/>
        <v>0</v>
      </c>
      <c r="Q355" s="99">
        <f t="shared" si="185"/>
        <v>0</v>
      </c>
      <c r="R355" s="99">
        <v>0</v>
      </c>
      <c r="S355" s="99">
        <v>0</v>
      </c>
      <c r="T355" s="99">
        <f t="shared" si="183"/>
        <v>0</v>
      </c>
    </row>
    <row r="356" spans="1:20" ht="25.5" hidden="1" outlineLevel="1" x14ac:dyDescent="0.2">
      <c r="A356" s="824"/>
      <c r="B356" s="376" t="s">
        <v>1021</v>
      </c>
      <c r="C356" s="99">
        <v>0</v>
      </c>
      <c r="D356" s="100">
        <v>0</v>
      </c>
      <c r="E356" s="99">
        <v>0</v>
      </c>
      <c r="F356" s="100">
        <v>0</v>
      </c>
      <c r="G356" s="100">
        <v>0</v>
      </c>
      <c r="H356" s="99">
        <v>0</v>
      </c>
      <c r="I356" s="100">
        <v>0</v>
      </c>
      <c r="J356" s="100">
        <v>0</v>
      </c>
      <c r="K356" s="100">
        <v>0</v>
      </c>
      <c r="L356" s="100">
        <v>0</v>
      </c>
      <c r="M356" s="100">
        <v>0</v>
      </c>
      <c r="N356" s="100">
        <v>0</v>
      </c>
      <c r="O356" s="99">
        <f>SUM(C356:N356)</f>
        <v>0</v>
      </c>
      <c r="P356" s="99">
        <f t="shared" si="184"/>
        <v>0</v>
      </c>
      <c r="Q356" s="99">
        <f t="shared" si="185"/>
        <v>0</v>
      </c>
      <c r="R356" s="99">
        <v>0</v>
      </c>
      <c r="S356" s="99">
        <v>0</v>
      </c>
      <c r="T356" s="99">
        <f t="shared" si="183"/>
        <v>0</v>
      </c>
    </row>
    <row r="357" spans="1:20" hidden="1" outlineLevel="1" x14ac:dyDescent="0.2">
      <c r="A357" s="824"/>
      <c r="B357" s="376" t="s">
        <v>1022</v>
      </c>
      <c r="C357" s="97">
        <v>0</v>
      </c>
      <c r="D357" s="97">
        <v>0</v>
      </c>
      <c r="E357" s="97">
        <v>0</v>
      </c>
      <c r="F357" s="97">
        <v>0</v>
      </c>
      <c r="G357" s="98">
        <v>0</v>
      </c>
      <c r="H357" s="99">
        <v>0</v>
      </c>
      <c r="I357" s="98">
        <v>0</v>
      </c>
      <c r="J357" s="98">
        <v>0</v>
      </c>
      <c r="K357" s="98">
        <v>0</v>
      </c>
      <c r="L357" s="98">
        <v>0</v>
      </c>
      <c r="M357" s="98">
        <v>0</v>
      </c>
      <c r="N357" s="98">
        <v>0</v>
      </c>
      <c r="O357" s="99">
        <f>SUM(C357:I357)</f>
        <v>0</v>
      </c>
      <c r="P357" s="99">
        <f t="shared" si="184"/>
        <v>0</v>
      </c>
      <c r="Q357" s="99">
        <f t="shared" si="185"/>
        <v>0</v>
      </c>
      <c r="R357" s="99">
        <v>0</v>
      </c>
      <c r="S357" s="99">
        <v>0</v>
      </c>
      <c r="T357" s="99">
        <f>+S357+R357</f>
        <v>0</v>
      </c>
    </row>
    <row r="358" spans="1:20" ht="18" customHeight="1" collapsed="1" x14ac:dyDescent="0.2">
      <c r="A358" s="825" t="s">
        <v>1023</v>
      </c>
      <c r="B358" s="825"/>
      <c r="C358" s="377">
        <f>SUM(C359:C371)</f>
        <v>46</v>
      </c>
      <c r="D358" s="390">
        <f t="shared" ref="D358:T358" si="186">SUM(D359:D371)</f>
        <v>0</v>
      </c>
      <c r="E358" s="390">
        <f t="shared" si="186"/>
        <v>3</v>
      </c>
      <c r="F358" s="390">
        <f t="shared" si="186"/>
        <v>0</v>
      </c>
      <c r="G358" s="390">
        <f t="shared" si="186"/>
        <v>0</v>
      </c>
      <c r="H358" s="390">
        <f t="shared" si="186"/>
        <v>1</v>
      </c>
      <c r="I358" s="390">
        <f t="shared" si="186"/>
        <v>0</v>
      </c>
      <c r="J358" s="390">
        <f t="shared" si="186"/>
        <v>0</v>
      </c>
      <c r="K358" s="390">
        <f t="shared" si="186"/>
        <v>0</v>
      </c>
      <c r="L358" s="390">
        <f t="shared" si="186"/>
        <v>0</v>
      </c>
      <c r="M358" s="390">
        <f t="shared" si="186"/>
        <v>0</v>
      </c>
      <c r="N358" s="390">
        <f t="shared" si="186"/>
        <v>0</v>
      </c>
      <c r="O358" s="390">
        <f t="shared" si="186"/>
        <v>50</v>
      </c>
      <c r="P358" s="390">
        <f t="shared" si="186"/>
        <v>0</v>
      </c>
      <c r="Q358" s="96">
        <f t="shared" si="186"/>
        <v>50</v>
      </c>
      <c r="R358" s="390">
        <f t="shared" si="186"/>
        <v>1</v>
      </c>
      <c r="S358" s="390">
        <f t="shared" si="186"/>
        <v>0</v>
      </c>
      <c r="T358" s="96">
        <f t="shared" si="186"/>
        <v>1</v>
      </c>
    </row>
    <row r="359" spans="1:20" ht="18.75" hidden="1" customHeight="1" outlineLevel="1" x14ac:dyDescent="0.2">
      <c r="A359" s="824" t="s">
        <v>1024</v>
      </c>
      <c r="B359" s="376" t="s">
        <v>1025</v>
      </c>
      <c r="C359" s="99">
        <v>2</v>
      </c>
      <c r="D359" s="99">
        <v>0</v>
      </c>
      <c r="E359" s="99">
        <v>0</v>
      </c>
      <c r="F359" s="99">
        <v>0</v>
      </c>
      <c r="G359" s="99">
        <v>0</v>
      </c>
      <c r="H359" s="99">
        <v>0</v>
      </c>
      <c r="I359" s="99">
        <v>0</v>
      </c>
      <c r="J359" s="100">
        <v>0</v>
      </c>
      <c r="K359" s="100">
        <v>0</v>
      </c>
      <c r="L359" s="100">
        <v>0</v>
      </c>
      <c r="M359" s="100">
        <v>0</v>
      </c>
      <c r="N359" s="99">
        <v>0</v>
      </c>
      <c r="O359" s="99">
        <f>SUM(C359:N359)</f>
        <v>2</v>
      </c>
      <c r="P359" s="99">
        <f t="shared" ref="P359" si="187">SUM(I359:N359)</f>
        <v>0</v>
      </c>
      <c r="Q359" s="99">
        <f t="shared" ref="Q359" si="188">+P359+O359</f>
        <v>2</v>
      </c>
      <c r="R359" s="99">
        <v>0</v>
      </c>
      <c r="S359" s="99">
        <v>0</v>
      </c>
      <c r="T359" s="99">
        <f t="shared" ref="T359:T371" si="189">+S359+R359</f>
        <v>0</v>
      </c>
    </row>
    <row r="360" spans="1:20" ht="25.5" hidden="1" outlineLevel="1" x14ac:dyDescent="0.2">
      <c r="A360" s="824"/>
      <c r="B360" s="376" t="s">
        <v>1026</v>
      </c>
      <c r="C360" s="97">
        <v>4</v>
      </c>
      <c r="D360" s="97">
        <v>0</v>
      </c>
      <c r="E360" s="97">
        <v>0</v>
      </c>
      <c r="F360" s="97">
        <v>0</v>
      </c>
      <c r="G360" s="97">
        <v>0</v>
      </c>
      <c r="H360" s="99">
        <v>0</v>
      </c>
      <c r="I360" s="97">
        <v>0</v>
      </c>
      <c r="J360" s="98">
        <v>0</v>
      </c>
      <c r="K360" s="98">
        <v>0</v>
      </c>
      <c r="L360" s="98">
        <v>0</v>
      </c>
      <c r="M360" s="98">
        <v>0</v>
      </c>
      <c r="N360" s="99">
        <v>0</v>
      </c>
      <c r="O360" s="99">
        <f>SUM(C360:K360)</f>
        <v>4</v>
      </c>
      <c r="P360" s="99">
        <f t="shared" ref="P360:P371" si="190">SUM(I360:N360)</f>
        <v>0</v>
      </c>
      <c r="Q360" s="99">
        <f t="shared" ref="Q360:Q371" si="191">+P360+O360</f>
        <v>4</v>
      </c>
      <c r="R360" s="99">
        <v>1</v>
      </c>
      <c r="S360" s="99">
        <v>0</v>
      </c>
      <c r="T360" s="99">
        <f t="shared" si="189"/>
        <v>1</v>
      </c>
    </row>
    <row r="361" spans="1:20" hidden="1" outlineLevel="1" x14ac:dyDescent="0.2">
      <c r="A361" s="824"/>
      <c r="B361" s="376" t="s">
        <v>1027</v>
      </c>
      <c r="C361" s="99">
        <v>9</v>
      </c>
      <c r="D361" s="99">
        <v>0</v>
      </c>
      <c r="E361" s="99">
        <v>3</v>
      </c>
      <c r="F361" s="99">
        <v>0</v>
      </c>
      <c r="G361" s="99">
        <v>0</v>
      </c>
      <c r="H361" s="99">
        <v>0</v>
      </c>
      <c r="I361" s="99">
        <v>0</v>
      </c>
      <c r="J361" s="99">
        <v>0</v>
      </c>
      <c r="K361" s="100">
        <v>0</v>
      </c>
      <c r="L361" s="99">
        <v>0</v>
      </c>
      <c r="M361" s="99">
        <v>0</v>
      </c>
      <c r="N361" s="99">
        <v>0</v>
      </c>
      <c r="O361" s="99">
        <f>SUM(C361:N361)</f>
        <v>12</v>
      </c>
      <c r="P361" s="99">
        <f t="shared" si="190"/>
        <v>0</v>
      </c>
      <c r="Q361" s="99">
        <f t="shared" si="191"/>
        <v>12</v>
      </c>
      <c r="R361" s="99">
        <v>0</v>
      </c>
      <c r="S361" s="99">
        <v>0</v>
      </c>
      <c r="T361" s="99">
        <f t="shared" si="189"/>
        <v>0</v>
      </c>
    </row>
    <row r="362" spans="1:20" ht="25.5" hidden="1" outlineLevel="1" x14ac:dyDescent="0.2">
      <c r="A362" s="824"/>
      <c r="B362" s="376" t="s">
        <v>1028</v>
      </c>
      <c r="C362" s="97">
        <v>1</v>
      </c>
      <c r="D362" s="97">
        <v>0</v>
      </c>
      <c r="E362" s="97">
        <v>0</v>
      </c>
      <c r="F362" s="97">
        <v>0</v>
      </c>
      <c r="G362" s="97">
        <v>0</v>
      </c>
      <c r="H362" s="99">
        <v>0</v>
      </c>
      <c r="I362" s="97">
        <v>0</v>
      </c>
      <c r="J362" s="98">
        <v>0</v>
      </c>
      <c r="K362" s="98">
        <v>0</v>
      </c>
      <c r="L362" s="98">
        <v>0</v>
      </c>
      <c r="M362" s="98">
        <v>0</v>
      </c>
      <c r="N362" s="98">
        <v>0</v>
      </c>
      <c r="O362" s="99">
        <f>SUM(C362:K362)</f>
        <v>1</v>
      </c>
      <c r="P362" s="99">
        <f t="shared" si="190"/>
        <v>0</v>
      </c>
      <c r="Q362" s="99">
        <f t="shared" si="191"/>
        <v>1</v>
      </c>
      <c r="R362" s="99">
        <v>0</v>
      </c>
      <c r="S362" s="99">
        <v>0</v>
      </c>
      <c r="T362" s="99">
        <f t="shared" si="189"/>
        <v>0</v>
      </c>
    </row>
    <row r="363" spans="1:20" ht="25.5" hidden="1" outlineLevel="1" x14ac:dyDescent="0.2">
      <c r="A363" s="824"/>
      <c r="B363" s="376" t="s">
        <v>1029</v>
      </c>
      <c r="C363" s="99">
        <v>0</v>
      </c>
      <c r="D363" s="99">
        <v>0</v>
      </c>
      <c r="E363" s="99">
        <v>0</v>
      </c>
      <c r="F363" s="99">
        <v>0</v>
      </c>
      <c r="G363" s="100">
        <v>0</v>
      </c>
      <c r="H363" s="99">
        <v>0</v>
      </c>
      <c r="I363" s="100">
        <v>0</v>
      </c>
      <c r="J363" s="100">
        <v>0</v>
      </c>
      <c r="K363" s="100">
        <v>0</v>
      </c>
      <c r="L363" s="100">
        <v>0</v>
      </c>
      <c r="M363" s="100">
        <v>0</v>
      </c>
      <c r="N363" s="100">
        <v>0</v>
      </c>
      <c r="O363" s="99">
        <f>SUM(C363:N363)</f>
        <v>0</v>
      </c>
      <c r="P363" s="99">
        <f t="shared" si="190"/>
        <v>0</v>
      </c>
      <c r="Q363" s="99">
        <f t="shared" si="191"/>
        <v>0</v>
      </c>
      <c r="R363" s="99">
        <v>0</v>
      </c>
      <c r="S363" s="99">
        <v>0</v>
      </c>
      <c r="T363" s="99">
        <f t="shared" si="189"/>
        <v>0</v>
      </c>
    </row>
    <row r="364" spans="1:20" ht="25.5" hidden="1" outlineLevel="1" x14ac:dyDescent="0.2">
      <c r="A364" s="824" t="s">
        <v>1030</v>
      </c>
      <c r="B364" s="376" t="s">
        <v>1031</v>
      </c>
      <c r="C364" s="97">
        <v>4</v>
      </c>
      <c r="D364" s="97">
        <v>0</v>
      </c>
      <c r="E364" s="97">
        <v>0</v>
      </c>
      <c r="F364" s="97">
        <v>0</v>
      </c>
      <c r="G364" s="97">
        <v>0</v>
      </c>
      <c r="H364" s="99">
        <v>0</v>
      </c>
      <c r="I364" s="97">
        <v>0</v>
      </c>
      <c r="J364" s="98">
        <v>0</v>
      </c>
      <c r="K364" s="98">
        <v>0</v>
      </c>
      <c r="L364" s="98">
        <v>0</v>
      </c>
      <c r="M364" s="98">
        <v>0</v>
      </c>
      <c r="N364" s="98">
        <v>0</v>
      </c>
      <c r="O364" s="99">
        <f>SUM(C364:K364)</f>
        <v>4</v>
      </c>
      <c r="P364" s="99">
        <f t="shared" si="190"/>
        <v>0</v>
      </c>
      <c r="Q364" s="99">
        <f t="shared" si="191"/>
        <v>4</v>
      </c>
      <c r="R364" s="99">
        <v>0</v>
      </c>
      <c r="S364" s="99">
        <v>0</v>
      </c>
      <c r="T364" s="99">
        <f t="shared" si="189"/>
        <v>0</v>
      </c>
    </row>
    <row r="365" spans="1:20" ht="25.5" hidden="1" outlineLevel="1" x14ac:dyDescent="0.2">
      <c r="A365" s="824"/>
      <c r="B365" s="376" t="s">
        <v>1032</v>
      </c>
      <c r="C365" s="99">
        <v>2</v>
      </c>
      <c r="D365" s="99">
        <v>0</v>
      </c>
      <c r="E365" s="99">
        <v>0</v>
      </c>
      <c r="F365" s="99">
        <v>0</v>
      </c>
      <c r="G365" s="99">
        <v>0</v>
      </c>
      <c r="H365" s="99">
        <v>0</v>
      </c>
      <c r="I365" s="100">
        <v>0</v>
      </c>
      <c r="J365" s="100">
        <v>0</v>
      </c>
      <c r="K365" s="100">
        <v>0</v>
      </c>
      <c r="L365" s="100">
        <v>0</v>
      </c>
      <c r="M365" s="100">
        <v>0</v>
      </c>
      <c r="N365" s="99">
        <v>0</v>
      </c>
      <c r="O365" s="99">
        <f>SUM(C365:N365)</f>
        <v>2</v>
      </c>
      <c r="P365" s="99">
        <f t="shared" si="190"/>
        <v>0</v>
      </c>
      <c r="Q365" s="99">
        <f t="shared" si="191"/>
        <v>2</v>
      </c>
      <c r="R365" s="99">
        <v>0</v>
      </c>
      <c r="S365" s="99">
        <v>0</v>
      </c>
      <c r="T365" s="99">
        <f t="shared" si="189"/>
        <v>0</v>
      </c>
    </row>
    <row r="366" spans="1:20" ht="25.5" hidden="1" outlineLevel="1" x14ac:dyDescent="0.2">
      <c r="A366" s="824"/>
      <c r="B366" s="376" t="s">
        <v>1033</v>
      </c>
      <c r="C366" s="97">
        <v>0</v>
      </c>
      <c r="D366" s="97">
        <v>0</v>
      </c>
      <c r="E366" s="97">
        <v>0</v>
      </c>
      <c r="F366" s="97">
        <v>0</v>
      </c>
      <c r="G366" s="97">
        <v>0</v>
      </c>
      <c r="H366" s="99">
        <v>1</v>
      </c>
      <c r="I366" s="97">
        <v>0</v>
      </c>
      <c r="J366" s="98">
        <v>0</v>
      </c>
      <c r="K366" s="98">
        <v>0</v>
      </c>
      <c r="L366" s="98">
        <v>0</v>
      </c>
      <c r="M366" s="98">
        <v>0</v>
      </c>
      <c r="N366" s="98">
        <v>0</v>
      </c>
      <c r="O366" s="99">
        <f>SUM(C366:K366)</f>
        <v>1</v>
      </c>
      <c r="P366" s="99">
        <f t="shared" si="190"/>
        <v>0</v>
      </c>
      <c r="Q366" s="99">
        <f t="shared" si="191"/>
        <v>1</v>
      </c>
      <c r="R366" s="99">
        <v>0</v>
      </c>
      <c r="S366" s="99">
        <v>0</v>
      </c>
      <c r="T366" s="99">
        <f t="shared" si="189"/>
        <v>0</v>
      </c>
    </row>
    <row r="367" spans="1:20" ht="25.5" hidden="1" outlineLevel="1" x14ac:dyDescent="0.2">
      <c r="A367" s="824"/>
      <c r="B367" s="376" t="s">
        <v>1034</v>
      </c>
      <c r="C367" s="99">
        <v>3</v>
      </c>
      <c r="D367" s="99">
        <v>0</v>
      </c>
      <c r="E367" s="99">
        <v>0</v>
      </c>
      <c r="F367" s="99">
        <v>0</v>
      </c>
      <c r="G367" s="99">
        <v>0</v>
      </c>
      <c r="H367" s="99">
        <v>0</v>
      </c>
      <c r="I367" s="100">
        <v>0</v>
      </c>
      <c r="J367" s="100">
        <v>0</v>
      </c>
      <c r="K367" s="100">
        <v>0</v>
      </c>
      <c r="L367" s="100">
        <v>0</v>
      </c>
      <c r="M367" s="100">
        <v>0</v>
      </c>
      <c r="N367" s="100">
        <v>0</v>
      </c>
      <c r="O367" s="99">
        <f>SUM(C367:N367)</f>
        <v>3</v>
      </c>
      <c r="P367" s="99">
        <f t="shared" si="190"/>
        <v>0</v>
      </c>
      <c r="Q367" s="99">
        <f t="shared" si="191"/>
        <v>3</v>
      </c>
      <c r="R367" s="99">
        <v>0</v>
      </c>
      <c r="S367" s="99">
        <v>0</v>
      </c>
      <c r="T367" s="99">
        <f t="shared" si="189"/>
        <v>0</v>
      </c>
    </row>
    <row r="368" spans="1:20" ht="25.5" hidden="1" outlineLevel="1" x14ac:dyDescent="0.2">
      <c r="A368" s="824" t="s">
        <v>1035</v>
      </c>
      <c r="B368" s="376" t="s">
        <v>1036</v>
      </c>
      <c r="C368" s="97">
        <v>19</v>
      </c>
      <c r="D368" s="97">
        <v>0</v>
      </c>
      <c r="E368" s="97">
        <v>0</v>
      </c>
      <c r="F368" s="97">
        <v>0</v>
      </c>
      <c r="G368" s="97">
        <v>0</v>
      </c>
      <c r="H368" s="99">
        <v>0</v>
      </c>
      <c r="I368" s="98">
        <v>0</v>
      </c>
      <c r="J368" s="98">
        <v>0</v>
      </c>
      <c r="K368" s="98">
        <v>0</v>
      </c>
      <c r="L368" s="98">
        <v>0</v>
      </c>
      <c r="M368" s="98">
        <v>0</v>
      </c>
      <c r="N368" s="98">
        <v>0</v>
      </c>
      <c r="O368" s="99">
        <f>SUM(C368:J368)</f>
        <v>19</v>
      </c>
      <c r="P368" s="99">
        <f t="shared" si="190"/>
        <v>0</v>
      </c>
      <c r="Q368" s="99">
        <f t="shared" si="191"/>
        <v>19</v>
      </c>
      <c r="R368" s="99">
        <v>0</v>
      </c>
      <c r="S368" s="99">
        <v>0</v>
      </c>
      <c r="T368" s="99">
        <f t="shared" si="189"/>
        <v>0</v>
      </c>
    </row>
    <row r="369" spans="1:20" ht="25.5" hidden="1" outlineLevel="1" x14ac:dyDescent="0.2">
      <c r="A369" s="824"/>
      <c r="B369" s="376" t="s">
        <v>1037</v>
      </c>
      <c r="C369" s="99">
        <v>0</v>
      </c>
      <c r="D369" s="100">
        <v>0</v>
      </c>
      <c r="E369" s="100">
        <v>0</v>
      </c>
      <c r="F369" s="100">
        <v>0</v>
      </c>
      <c r="G369" s="100">
        <v>0</v>
      </c>
      <c r="H369" s="99">
        <v>0</v>
      </c>
      <c r="I369" s="100">
        <v>0</v>
      </c>
      <c r="J369" s="100">
        <v>0</v>
      </c>
      <c r="K369" s="100">
        <v>0</v>
      </c>
      <c r="L369" s="100">
        <v>0</v>
      </c>
      <c r="M369" s="100">
        <v>0</v>
      </c>
      <c r="N369" s="100">
        <v>0</v>
      </c>
      <c r="O369" s="99">
        <f>SUM(C369:N369)</f>
        <v>0</v>
      </c>
      <c r="P369" s="99">
        <f t="shared" si="190"/>
        <v>0</v>
      </c>
      <c r="Q369" s="99">
        <f t="shared" si="191"/>
        <v>0</v>
      </c>
      <c r="R369" s="99">
        <v>0</v>
      </c>
      <c r="S369" s="99">
        <v>0</v>
      </c>
      <c r="T369" s="99">
        <f t="shared" si="189"/>
        <v>0</v>
      </c>
    </row>
    <row r="370" spans="1:20" ht="38.25" hidden="1" outlineLevel="1" x14ac:dyDescent="0.2">
      <c r="A370" s="824"/>
      <c r="B370" s="376" t="s">
        <v>1038</v>
      </c>
      <c r="C370" s="97">
        <v>2</v>
      </c>
      <c r="D370" s="97">
        <v>0</v>
      </c>
      <c r="E370" s="97">
        <v>0</v>
      </c>
      <c r="F370" s="97">
        <v>0</v>
      </c>
      <c r="G370" s="97">
        <v>0</v>
      </c>
      <c r="H370" s="99">
        <v>0</v>
      </c>
      <c r="I370" s="97">
        <v>0</v>
      </c>
      <c r="J370" s="98">
        <v>0</v>
      </c>
      <c r="K370" s="98">
        <v>0</v>
      </c>
      <c r="L370" s="98">
        <v>0</v>
      </c>
      <c r="M370" s="98">
        <v>0</v>
      </c>
      <c r="N370" s="99">
        <v>0</v>
      </c>
      <c r="O370" s="99">
        <f>SUM(C370:K370)</f>
        <v>2</v>
      </c>
      <c r="P370" s="99">
        <f t="shared" si="190"/>
        <v>0</v>
      </c>
      <c r="Q370" s="99">
        <f t="shared" si="191"/>
        <v>2</v>
      </c>
      <c r="R370" s="99">
        <v>0</v>
      </c>
      <c r="S370" s="99">
        <v>0</v>
      </c>
      <c r="T370" s="99">
        <f t="shared" si="189"/>
        <v>0</v>
      </c>
    </row>
    <row r="371" spans="1:20" hidden="1" outlineLevel="1" x14ac:dyDescent="0.2">
      <c r="A371" s="824"/>
      <c r="B371" s="376" t="s">
        <v>1039</v>
      </c>
      <c r="C371" s="99">
        <v>0</v>
      </c>
      <c r="D371" s="99">
        <v>0</v>
      </c>
      <c r="E371" s="100">
        <v>0</v>
      </c>
      <c r="F371" s="99">
        <v>0</v>
      </c>
      <c r="G371" s="100">
        <v>0</v>
      </c>
      <c r="H371" s="99">
        <v>0</v>
      </c>
      <c r="I371" s="100">
        <v>0</v>
      </c>
      <c r="J371" s="100">
        <v>0</v>
      </c>
      <c r="K371" s="100">
        <v>0</v>
      </c>
      <c r="L371" s="100">
        <v>0</v>
      </c>
      <c r="M371" s="100">
        <v>0</v>
      </c>
      <c r="N371" s="100">
        <v>0</v>
      </c>
      <c r="O371" s="99">
        <f>SUM(C371:N371)</f>
        <v>0</v>
      </c>
      <c r="P371" s="99">
        <f t="shared" si="190"/>
        <v>0</v>
      </c>
      <c r="Q371" s="99">
        <f t="shared" si="191"/>
        <v>0</v>
      </c>
      <c r="R371" s="99">
        <v>0</v>
      </c>
      <c r="S371" s="99">
        <v>0</v>
      </c>
      <c r="T371" s="99">
        <f t="shared" si="189"/>
        <v>0</v>
      </c>
    </row>
    <row r="372" spans="1:20" ht="18" customHeight="1" collapsed="1" x14ac:dyDescent="0.2">
      <c r="A372" s="825" t="s">
        <v>1040</v>
      </c>
      <c r="B372" s="825"/>
      <c r="C372" s="101">
        <f>SUM(C373:C384)</f>
        <v>5</v>
      </c>
      <c r="D372" s="101">
        <f t="shared" ref="D372:T372" si="192">SUM(D373:D384)</f>
        <v>0</v>
      </c>
      <c r="E372" s="101">
        <f t="shared" si="192"/>
        <v>0</v>
      </c>
      <c r="F372" s="101">
        <f t="shared" si="192"/>
        <v>0</v>
      </c>
      <c r="G372" s="101">
        <f t="shared" si="192"/>
        <v>0</v>
      </c>
      <c r="H372" s="101">
        <f t="shared" si="192"/>
        <v>0</v>
      </c>
      <c r="I372" s="101">
        <f t="shared" si="192"/>
        <v>0</v>
      </c>
      <c r="J372" s="101">
        <f t="shared" si="192"/>
        <v>0</v>
      </c>
      <c r="K372" s="101">
        <f t="shared" si="192"/>
        <v>0</v>
      </c>
      <c r="L372" s="101">
        <f t="shared" si="192"/>
        <v>0</v>
      </c>
      <c r="M372" s="101">
        <f t="shared" si="192"/>
        <v>0</v>
      </c>
      <c r="N372" s="101">
        <f t="shared" si="192"/>
        <v>0</v>
      </c>
      <c r="O372" s="101">
        <f t="shared" si="192"/>
        <v>5</v>
      </c>
      <c r="P372" s="101">
        <f t="shared" si="192"/>
        <v>0</v>
      </c>
      <c r="Q372" s="102">
        <f t="shared" si="192"/>
        <v>5</v>
      </c>
      <c r="R372" s="101">
        <f t="shared" si="192"/>
        <v>0</v>
      </c>
      <c r="S372" s="101">
        <f t="shared" si="192"/>
        <v>0</v>
      </c>
      <c r="T372" s="102">
        <f t="shared" si="192"/>
        <v>0</v>
      </c>
    </row>
    <row r="373" spans="1:20" ht="25.5" hidden="1" outlineLevel="1" x14ac:dyDescent="0.2">
      <c r="A373" s="824" t="s">
        <v>1041</v>
      </c>
      <c r="B373" s="376" t="s">
        <v>1042</v>
      </c>
      <c r="C373" s="97">
        <v>0</v>
      </c>
      <c r="D373" s="98">
        <v>0</v>
      </c>
      <c r="E373" s="98">
        <v>0</v>
      </c>
      <c r="F373" s="98">
        <v>0</v>
      </c>
      <c r="G373" s="98">
        <v>0</v>
      </c>
      <c r="H373" s="99">
        <v>0</v>
      </c>
      <c r="I373" s="98">
        <v>0</v>
      </c>
      <c r="J373" s="98">
        <v>0</v>
      </c>
      <c r="K373" s="98">
        <v>0</v>
      </c>
      <c r="L373" s="98">
        <v>0</v>
      </c>
      <c r="M373" s="98">
        <v>0</v>
      </c>
      <c r="N373" s="98">
        <v>0</v>
      </c>
      <c r="O373" s="99">
        <f>SUM(C373:N373)</f>
        <v>0</v>
      </c>
      <c r="P373" s="99">
        <f t="shared" ref="P373" si="193">SUM(I373:N373)</f>
        <v>0</v>
      </c>
      <c r="Q373" s="99">
        <f t="shared" ref="Q373" si="194">+P373+O373</f>
        <v>0</v>
      </c>
      <c r="R373" s="99">
        <v>0</v>
      </c>
      <c r="S373" s="99">
        <v>0</v>
      </c>
      <c r="T373" s="99">
        <f t="shared" ref="T373:T384" si="195">+S373+R373</f>
        <v>0</v>
      </c>
    </row>
    <row r="374" spans="1:20" ht="25.5" hidden="1" outlineLevel="1" x14ac:dyDescent="0.2">
      <c r="A374" s="824"/>
      <c r="B374" s="376" t="s">
        <v>1043</v>
      </c>
      <c r="C374" s="100">
        <v>0</v>
      </c>
      <c r="D374" s="100">
        <v>0</v>
      </c>
      <c r="E374" s="100">
        <v>0</v>
      </c>
      <c r="F374" s="100">
        <v>0</v>
      </c>
      <c r="G374" s="100">
        <v>0</v>
      </c>
      <c r="H374" s="99">
        <v>0</v>
      </c>
      <c r="I374" s="99">
        <v>0</v>
      </c>
      <c r="J374" s="100">
        <v>0</v>
      </c>
      <c r="K374" s="100">
        <v>0</v>
      </c>
      <c r="L374" s="100">
        <v>0</v>
      </c>
      <c r="M374" s="100">
        <v>0</v>
      </c>
      <c r="N374" s="100">
        <v>0</v>
      </c>
      <c r="O374" s="99">
        <f>SUM(C374:N374)</f>
        <v>0</v>
      </c>
      <c r="P374" s="99">
        <f t="shared" ref="P374:P384" si="196">SUM(I374:N374)</f>
        <v>0</v>
      </c>
      <c r="Q374" s="99">
        <f t="shared" ref="Q374:Q384" si="197">+P374+O374</f>
        <v>0</v>
      </c>
      <c r="R374" s="99">
        <v>0</v>
      </c>
      <c r="S374" s="99">
        <v>0</v>
      </c>
      <c r="T374" s="99">
        <f t="shared" si="195"/>
        <v>0</v>
      </c>
    </row>
    <row r="375" spans="1:20" ht="25.5" hidden="1" outlineLevel="1" x14ac:dyDescent="0.2">
      <c r="A375" s="824"/>
      <c r="B375" s="376" t="s">
        <v>1044</v>
      </c>
      <c r="C375" s="97">
        <v>0</v>
      </c>
      <c r="D375" s="98">
        <v>0</v>
      </c>
      <c r="E375" s="98">
        <v>0</v>
      </c>
      <c r="F375" s="98">
        <v>0</v>
      </c>
      <c r="G375" s="98">
        <v>0</v>
      </c>
      <c r="H375" s="99">
        <v>0</v>
      </c>
      <c r="I375" s="97">
        <v>0</v>
      </c>
      <c r="J375" s="98">
        <v>0</v>
      </c>
      <c r="K375" s="98">
        <v>0</v>
      </c>
      <c r="L375" s="98">
        <v>0</v>
      </c>
      <c r="M375" s="98">
        <v>0</v>
      </c>
      <c r="N375" s="98">
        <v>0</v>
      </c>
      <c r="O375" s="99">
        <f>SUM(C375:N375)</f>
        <v>0</v>
      </c>
      <c r="P375" s="99">
        <f t="shared" si="196"/>
        <v>0</v>
      </c>
      <c r="Q375" s="99">
        <f t="shared" si="197"/>
        <v>0</v>
      </c>
      <c r="R375" s="99">
        <v>0</v>
      </c>
      <c r="S375" s="99">
        <v>0</v>
      </c>
      <c r="T375" s="99">
        <f t="shared" si="195"/>
        <v>0</v>
      </c>
    </row>
    <row r="376" spans="1:20" ht="25.5" hidden="1" outlineLevel="1" x14ac:dyDescent="0.2">
      <c r="A376" s="824"/>
      <c r="B376" s="376" t="s">
        <v>1045</v>
      </c>
      <c r="C376" s="99">
        <v>0</v>
      </c>
      <c r="D376" s="99">
        <v>0</v>
      </c>
      <c r="E376" s="100">
        <v>0</v>
      </c>
      <c r="F376" s="99">
        <v>0</v>
      </c>
      <c r="G376" s="100">
        <v>0</v>
      </c>
      <c r="H376" s="99">
        <v>0</v>
      </c>
      <c r="I376" s="100">
        <v>0</v>
      </c>
      <c r="J376" s="99">
        <v>0</v>
      </c>
      <c r="K376" s="100">
        <v>0</v>
      </c>
      <c r="L376" s="100">
        <v>0</v>
      </c>
      <c r="M376" s="100">
        <v>0</v>
      </c>
      <c r="N376" s="99">
        <v>0</v>
      </c>
      <c r="O376" s="99">
        <f>SUM(C376:N376)</f>
        <v>0</v>
      </c>
      <c r="P376" s="99">
        <f t="shared" si="196"/>
        <v>0</v>
      </c>
      <c r="Q376" s="99">
        <f t="shared" si="197"/>
        <v>0</v>
      </c>
      <c r="R376" s="99">
        <v>0</v>
      </c>
      <c r="S376" s="99">
        <v>0</v>
      </c>
      <c r="T376" s="99">
        <f t="shared" si="195"/>
        <v>0</v>
      </c>
    </row>
    <row r="377" spans="1:20" ht="25.5" hidden="1" outlineLevel="1" x14ac:dyDescent="0.2">
      <c r="A377" s="824"/>
      <c r="B377" s="376" t="s">
        <v>1046</v>
      </c>
      <c r="C377" s="97">
        <v>1</v>
      </c>
      <c r="D377" s="98">
        <v>0</v>
      </c>
      <c r="E377" s="97">
        <v>0</v>
      </c>
      <c r="F377" s="97">
        <v>0</v>
      </c>
      <c r="G377" s="98">
        <v>0</v>
      </c>
      <c r="H377" s="99">
        <v>0</v>
      </c>
      <c r="I377" s="97">
        <v>0</v>
      </c>
      <c r="J377" s="98">
        <v>0</v>
      </c>
      <c r="K377" s="98">
        <v>0</v>
      </c>
      <c r="L377" s="98">
        <v>0</v>
      </c>
      <c r="M377" s="98">
        <v>0</v>
      </c>
      <c r="N377" s="99">
        <v>0</v>
      </c>
      <c r="O377" s="99">
        <f t="shared" ref="O377" si="198">SUM(C377:H377)</f>
        <v>1</v>
      </c>
      <c r="P377" s="99">
        <f t="shared" si="196"/>
        <v>0</v>
      </c>
      <c r="Q377" s="99">
        <f t="shared" si="197"/>
        <v>1</v>
      </c>
      <c r="R377" s="99">
        <v>0</v>
      </c>
      <c r="S377" s="99">
        <v>0</v>
      </c>
      <c r="T377" s="99">
        <f t="shared" si="195"/>
        <v>0</v>
      </c>
    </row>
    <row r="378" spans="1:20" ht="38.25" hidden="1" outlineLevel="1" x14ac:dyDescent="0.2">
      <c r="A378" s="824"/>
      <c r="B378" s="376" t="s">
        <v>1047</v>
      </c>
      <c r="C378" s="99">
        <v>1</v>
      </c>
      <c r="D378" s="100">
        <v>0</v>
      </c>
      <c r="E378" s="99">
        <v>0</v>
      </c>
      <c r="F378" s="99">
        <v>0</v>
      </c>
      <c r="G378" s="99">
        <v>0</v>
      </c>
      <c r="H378" s="99">
        <v>0</v>
      </c>
      <c r="I378" s="100">
        <v>0</v>
      </c>
      <c r="J378" s="100">
        <v>0</v>
      </c>
      <c r="K378" s="100">
        <v>0</v>
      </c>
      <c r="L378" s="100">
        <v>0</v>
      </c>
      <c r="M378" s="100">
        <v>0</v>
      </c>
      <c r="N378" s="99">
        <v>0</v>
      </c>
      <c r="O378" s="99">
        <f>SUM(C378:N378)</f>
        <v>1</v>
      </c>
      <c r="P378" s="99">
        <f t="shared" si="196"/>
        <v>0</v>
      </c>
      <c r="Q378" s="99">
        <f t="shared" si="197"/>
        <v>1</v>
      </c>
      <c r="R378" s="99">
        <v>0</v>
      </c>
      <c r="S378" s="99">
        <v>0</v>
      </c>
      <c r="T378" s="99">
        <f t="shared" si="195"/>
        <v>0</v>
      </c>
    </row>
    <row r="379" spans="1:20" ht="25.5" hidden="1" outlineLevel="1" x14ac:dyDescent="0.2">
      <c r="A379" s="824"/>
      <c r="B379" s="376" t="s">
        <v>1048</v>
      </c>
      <c r="C379" s="97">
        <v>0</v>
      </c>
      <c r="D379" s="97">
        <v>0</v>
      </c>
      <c r="E379" s="97">
        <v>0</v>
      </c>
      <c r="F379" s="97">
        <v>0</v>
      </c>
      <c r="G379" s="98">
        <v>0</v>
      </c>
      <c r="H379" s="99">
        <v>0</v>
      </c>
      <c r="I379" s="98">
        <v>0</v>
      </c>
      <c r="J379" s="98">
        <v>0</v>
      </c>
      <c r="K379" s="98">
        <v>0</v>
      </c>
      <c r="L379" s="97">
        <v>0</v>
      </c>
      <c r="M379" s="98">
        <v>0</v>
      </c>
      <c r="N379" s="98">
        <v>0</v>
      </c>
      <c r="O379" s="99">
        <f>SUM(C379:I379)</f>
        <v>0</v>
      </c>
      <c r="P379" s="99">
        <f t="shared" si="196"/>
        <v>0</v>
      </c>
      <c r="Q379" s="99">
        <f t="shared" si="197"/>
        <v>0</v>
      </c>
      <c r="R379" s="99">
        <v>0</v>
      </c>
      <c r="S379" s="99">
        <v>0</v>
      </c>
      <c r="T379" s="99">
        <f t="shared" si="195"/>
        <v>0</v>
      </c>
    </row>
    <row r="380" spans="1:20" ht="25.5" hidden="1" outlineLevel="1" x14ac:dyDescent="0.2">
      <c r="A380" s="824"/>
      <c r="B380" s="376" t="s">
        <v>1049</v>
      </c>
      <c r="C380" s="99">
        <v>0</v>
      </c>
      <c r="D380" s="99">
        <v>0</v>
      </c>
      <c r="E380" s="99">
        <v>0</v>
      </c>
      <c r="F380" s="99">
        <v>0</v>
      </c>
      <c r="G380" s="99">
        <v>0</v>
      </c>
      <c r="H380" s="99">
        <v>0</v>
      </c>
      <c r="I380" s="99">
        <v>0</v>
      </c>
      <c r="J380" s="99">
        <v>0</v>
      </c>
      <c r="K380" s="99">
        <v>0</v>
      </c>
      <c r="L380" s="99">
        <v>0</v>
      </c>
      <c r="M380" s="99">
        <v>0</v>
      </c>
      <c r="N380" s="99">
        <v>0</v>
      </c>
      <c r="O380" s="99">
        <f>SUM(C380:N380)</f>
        <v>0</v>
      </c>
      <c r="P380" s="99">
        <f t="shared" si="196"/>
        <v>0</v>
      </c>
      <c r="Q380" s="99">
        <f t="shared" si="197"/>
        <v>0</v>
      </c>
      <c r="R380" s="99">
        <v>0</v>
      </c>
      <c r="S380" s="99">
        <v>0</v>
      </c>
      <c r="T380" s="99">
        <f t="shared" si="195"/>
        <v>0</v>
      </c>
    </row>
    <row r="381" spans="1:20" ht="25.5" hidden="1" outlineLevel="1" x14ac:dyDescent="0.2">
      <c r="A381" s="824"/>
      <c r="B381" s="376" t="s">
        <v>1050</v>
      </c>
      <c r="C381" s="97">
        <v>3</v>
      </c>
      <c r="D381" s="97">
        <v>0</v>
      </c>
      <c r="E381" s="97">
        <v>0</v>
      </c>
      <c r="F381" s="97">
        <v>0</v>
      </c>
      <c r="G381" s="98">
        <v>0</v>
      </c>
      <c r="H381" s="99">
        <v>0</v>
      </c>
      <c r="I381" s="97">
        <v>0</v>
      </c>
      <c r="J381" s="97">
        <v>0</v>
      </c>
      <c r="K381" s="98">
        <v>0</v>
      </c>
      <c r="L381" s="97">
        <v>0</v>
      </c>
      <c r="M381" s="98">
        <v>0</v>
      </c>
      <c r="N381" s="99">
        <v>0</v>
      </c>
      <c r="O381" s="99">
        <f>SUM(C381:K381)</f>
        <v>3</v>
      </c>
      <c r="P381" s="99">
        <f t="shared" si="196"/>
        <v>0</v>
      </c>
      <c r="Q381" s="99">
        <f t="shared" si="197"/>
        <v>3</v>
      </c>
      <c r="R381" s="99">
        <v>0</v>
      </c>
      <c r="S381" s="99">
        <v>0</v>
      </c>
      <c r="T381" s="99">
        <f t="shared" si="195"/>
        <v>0</v>
      </c>
    </row>
    <row r="382" spans="1:20" hidden="1" outlineLevel="1" x14ac:dyDescent="0.2">
      <c r="A382" s="824" t="s">
        <v>1051</v>
      </c>
      <c r="B382" s="376" t="s">
        <v>1052</v>
      </c>
      <c r="C382" s="97">
        <v>0</v>
      </c>
      <c r="D382" s="97">
        <v>0</v>
      </c>
      <c r="E382" s="97">
        <v>0</v>
      </c>
      <c r="F382" s="97">
        <v>0</v>
      </c>
      <c r="G382" s="98">
        <v>0</v>
      </c>
      <c r="H382" s="99">
        <v>0</v>
      </c>
      <c r="I382" s="97">
        <v>0</v>
      </c>
      <c r="J382" s="97">
        <v>0</v>
      </c>
      <c r="K382" s="98">
        <v>0</v>
      </c>
      <c r="L382" s="97">
        <v>0</v>
      </c>
      <c r="M382" s="98">
        <v>0</v>
      </c>
      <c r="N382" s="99">
        <v>0</v>
      </c>
      <c r="O382" s="99">
        <f>SUM(C382:K382)</f>
        <v>0</v>
      </c>
      <c r="P382" s="99">
        <f t="shared" si="196"/>
        <v>0</v>
      </c>
      <c r="Q382" s="99">
        <f t="shared" si="197"/>
        <v>0</v>
      </c>
      <c r="R382" s="99">
        <v>0</v>
      </c>
      <c r="S382" s="99">
        <v>0</v>
      </c>
      <c r="T382" s="99">
        <f t="shared" si="195"/>
        <v>0</v>
      </c>
    </row>
    <row r="383" spans="1:20" hidden="1" outlineLevel="1" x14ac:dyDescent="0.2">
      <c r="A383" s="824"/>
      <c r="B383" s="376" t="s">
        <v>1053</v>
      </c>
      <c r="C383" s="97">
        <v>0</v>
      </c>
      <c r="D383" s="97">
        <v>0</v>
      </c>
      <c r="E383" s="97">
        <v>0</v>
      </c>
      <c r="F383" s="97">
        <v>0</v>
      </c>
      <c r="G383" s="98">
        <v>0</v>
      </c>
      <c r="H383" s="99">
        <v>0</v>
      </c>
      <c r="I383" s="97">
        <v>0</v>
      </c>
      <c r="J383" s="97">
        <v>0</v>
      </c>
      <c r="K383" s="98">
        <v>0</v>
      </c>
      <c r="L383" s="97">
        <v>0</v>
      </c>
      <c r="M383" s="98">
        <v>0</v>
      </c>
      <c r="N383" s="99">
        <v>0</v>
      </c>
      <c r="O383" s="99">
        <f>SUM(C383:K383)</f>
        <v>0</v>
      </c>
      <c r="P383" s="99">
        <f t="shared" si="196"/>
        <v>0</v>
      </c>
      <c r="Q383" s="99">
        <f t="shared" si="197"/>
        <v>0</v>
      </c>
      <c r="R383" s="99">
        <v>0</v>
      </c>
      <c r="S383" s="99">
        <v>0</v>
      </c>
      <c r="T383" s="99">
        <f t="shared" si="195"/>
        <v>0</v>
      </c>
    </row>
    <row r="384" spans="1:20" ht="25.5" hidden="1" outlineLevel="1" x14ac:dyDescent="0.2">
      <c r="A384" s="824"/>
      <c r="B384" s="376" t="s">
        <v>1054</v>
      </c>
      <c r="C384" s="97">
        <v>0</v>
      </c>
      <c r="D384" s="97">
        <v>0</v>
      </c>
      <c r="E384" s="97">
        <v>0</v>
      </c>
      <c r="F384" s="97">
        <v>0</v>
      </c>
      <c r="G384" s="98">
        <v>0</v>
      </c>
      <c r="H384" s="99">
        <v>0</v>
      </c>
      <c r="I384" s="97">
        <v>0</v>
      </c>
      <c r="J384" s="97">
        <v>0</v>
      </c>
      <c r="K384" s="98">
        <v>0</v>
      </c>
      <c r="L384" s="97">
        <v>0</v>
      </c>
      <c r="M384" s="98">
        <v>0</v>
      </c>
      <c r="N384" s="99">
        <v>0</v>
      </c>
      <c r="O384" s="99">
        <f>SUM(C384:K384)</f>
        <v>0</v>
      </c>
      <c r="P384" s="99">
        <f t="shared" si="196"/>
        <v>0</v>
      </c>
      <c r="Q384" s="99">
        <f t="shared" si="197"/>
        <v>0</v>
      </c>
      <c r="R384" s="99">
        <v>0</v>
      </c>
      <c r="S384" s="99">
        <v>0</v>
      </c>
      <c r="T384" s="99">
        <f t="shared" si="195"/>
        <v>0</v>
      </c>
    </row>
    <row r="385" spans="1:20" ht="18" customHeight="1" collapsed="1" x14ac:dyDescent="0.2">
      <c r="A385" s="825" t="s">
        <v>1055</v>
      </c>
      <c r="B385" s="825"/>
      <c r="C385" s="377">
        <f>SUM(C386:C390)</f>
        <v>8</v>
      </c>
      <c r="D385" s="390">
        <f t="shared" ref="D385:T385" si="199">SUM(D386:D390)</f>
        <v>0</v>
      </c>
      <c r="E385" s="390">
        <f t="shared" si="199"/>
        <v>0</v>
      </c>
      <c r="F385" s="390">
        <f t="shared" si="199"/>
        <v>0</v>
      </c>
      <c r="G385" s="390">
        <f t="shared" si="199"/>
        <v>0</v>
      </c>
      <c r="H385" s="390">
        <f t="shared" si="199"/>
        <v>0</v>
      </c>
      <c r="I385" s="390">
        <f t="shared" si="199"/>
        <v>0</v>
      </c>
      <c r="J385" s="390">
        <f t="shared" si="199"/>
        <v>0</v>
      </c>
      <c r="K385" s="390">
        <f t="shared" si="199"/>
        <v>0</v>
      </c>
      <c r="L385" s="390">
        <f t="shared" si="199"/>
        <v>0</v>
      </c>
      <c r="M385" s="390">
        <f t="shared" si="199"/>
        <v>0</v>
      </c>
      <c r="N385" s="390">
        <f t="shared" si="199"/>
        <v>0</v>
      </c>
      <c r="O385" s="390">
        <f t="shared" si="199"/>
        <v>8</v>
      </c>
      <c r="P385" s="390">
        <f t="shared" si="199"/>
        <v>0</v>
      </c>
      <c r="Q385" s="96">
        <f t="shared" si="199"/>
        <v>8</v>
      </c>
      <c r="R385" s="390">
        <f t="shared" si="199"/>
        <v>0</v>
      </c>
      <c r="S385" s="390">
        <f t="shared" si="199"/>
        <v>0</v>
      </c>
      <c r="T385" s="96">
        <f t="shared" si="199"/>
        <v>0</v>
      </c>
    </row>
    <row r="386" spans="1:20" ht="18.75" hidden="1" customHeight="1" outlineLevel="1" x14ac:dyDescent="0.2">
      <c r="A386" s="824" t="s">
        <v>1056</v>
      </c>
      <c r="B386" s="376" t="s">
        <v>1057</v>
      </c>
      <c r="C386" s="99">
        <v>2</v>
      </c>
      <c r="D386" s="99">
        <v>0</v>
      </c>
      <c r="E386" s="99">
        <v>0</v>
      </c>
      <c r="F386" s="99">
        <v>0</v>
      </c>
      <c r="G386" s="99">
        <v>0</v>
      </c>
      <c r="H386" s="99">
        <v>0</v>
      </c>
      <c r="I386" s="100">
        <v>0</v>
      </c>
      <c r="J386" s="100">
        <v>0</v>
      </c>
      <c r="K386" s="100">
        <v>0</v>
      </c>
      <c r="L386" s="100">
        <v>0</v>
      </c>
      <c r="M386" s="100">
        <v>0</v>
      </c>
      <c r="N386" s="99">
        <v>0</v>
      </c>
      <c r="O386" s="99">
        <f>SUM(C386:N386)</f>
        <v>2</v>
      </c>
      <c r="P386" s="99">
        <f t="shared" ref="P386" si="200">SUM(I386:N386)</f>
        <v>0</v>
      </c>
      <c r="Q386" s="99">
        <f t="shared" ref="Q386" si="201">+P386+O386</f>
        <v>2</v>
      </c>
      <c r="R386" s="99">
        <v>0</v>
      </c>
      <c r="S386" s="99">
        <v>0</v>
      </c>
      <c r="T386" s="99">
        <f>+S386+R386</f>
        <v>0</v>
      </c>
    </row>
    <row r="387" spans="1:20" ht="25.5" hidden="1" outlineLevel="1" x14ac:dyDescent="0.2">
      <c r="A387" s="824"/>
      <c r="B387" s="376" t="s">
        <v>1058</v>
      </c>
      <c r="C387" s="97">
        <v>4</v>
      </c>
      <c r="D387" s="97">
        <v>0</v>
      </c>
      <c r="E387" s="97">
        <v>0</v>
      </c>
      <c r="F387" s="97">
        <v>0</v>
      </c>
      <c r="G387" s="97">
        <v>0</v>
      </c>
      <c r="H387" s="99">
        <v>0</v>
      </c>
      <c r="I387" s="98">
        <v>0</v>
      </c>
      <c r="J387" s="98">
        <v>0</v>
      </c>
      <c r="K387" s="97">
        <v>0</v>
      </c>
      <c r="L387" s="98">
        <v>0</v>
      </c>
      <c r="M387" s="98">
        <v>0</v>
      </c>
      <c r="N387" s="99">
        <v>0</v>
      </c>
      <c r="O387" s="99">
        <f>SUM(C387:J387)</f>
        <v>4</v>
      </c>
      <c r="P387" s="99">
        <f t="shared" ref="P387:P390" si="202">SUM(I387:N387)</f>
        <v>0</v>
      </c>
      <c r="Q387" s="99">
        <f t="shared" ref="Q387:Q390" si="203">+P387+O387</f>
        <v>4</v>
      </c>
      <c r="R387" s="99">
        <v>0</v>
      </c>
      <c r="S387" s="99">
        <v>0</v>
      </c>
      <c r="T387" s="99">
        <f>+S387+R387</f>
        <v>0</v>
      </c>
    </row>
    <row r="388" spans="1:20" ht="25.5" hidden="1" outlineLevel="1" x14ac:dyDescent="0.2">
      <c r="A388" s="824"/>
      <c r="B388" s="376" t="s">
        <v>1059</v>
      </c>
      <c r="C388" s="99">
        <v>2</v>
      </c>
      <c r="D388" s="99">
        <v>0</v>
      </c>
      <c r="E388" s="99">
        <v>0</v>
      </c>
      <c r="F388" s="99">
        <v>0</v>
      </c>
      <c r="G388" s="99">
        <v>0</v>
      </c>
      <c r="H388" s="99">
        <v>0</v>
      </c>
      <c r="I388" s="100">
        <v>0</v>
      </c>
      <c r="J388" s="100">
        <v>0</v>
      </c>
      <c r="K388" s="100">
        <v>0</v>
      </c>
      <c r="L388" s="100">
        <v>0</v>
      </c>
      <c r="M388" s="100">
        <v>0</v>
      </c>
      <c r="N388" s="99">
        <v>0</v>
      </c>
      <c r="O388" s="99">
        <f>SUM(C388:N388)</f>
        <v>2</v>
      </c>
      <c r="P388" s="99">
        <f t="shared" si="202"/>
        <v>0</v>
      </c>
      <c r="Q388" s="99">
        <f t="shared" si="203"/>
        <v>2</v>
      </c>
      <c r="R388" s="99">
        <v>0</v>
      </c>
      <c r="S388" s="99">
        <v>0</v>
      </c>
      <c r="T388" s="99">
        <f>+S388+R388</f>
        <v>0</v>
      </c>
    </row>
    <row r="389" spans="1:20" ht="25.5" hidden="1" outlineLevel="1" x14ac:dyDescent="0.2">
      <c r="A389" s="824" t="s">
        <v>1060</v>
      </c>
      <c r="B389" s="376" t="s">
        <v>1061</v>
      </c>
      <c r="C389" s="97">
        <v>0</v>
      </c>
      <c r="D389" s="97">
        <v>0</v>
      </c>
      <c r="E389" s="97">
        <v>0</v>
      </c>
      <c r="F389" s="97">
        <v>0</v>
      </c>
      <c r="G389" s="97">
        <v>0</v>
      </c>
      <c r="H389" s="99">
        <v>0</v>
      </c>
      <c r="I389" s="97">
        <v>0</v>
      </c>
      <c r="J389" s="98">
        <v>0</v>
      </c>
      <c r="K389" s="98">
        <v>0</v>
      </c>
      <c r="L389" s="98">
        <v>0</v>
      </c>
      <c r="M389" s="98">
        <v>0</v>
      </c>
      <c r="N389" s="98">
        <v>0</v>
      </c>
      <c r="O389" s="99">
        <f>SUM(C389:K389)</f>
        <v>0</v>
      </c>
      <c r="P389" s="99">
        <f t="shared" si="202"/>
        <v>0</v>
      </c>
      <c r="Q389" s="99">
        <f t="shared" si="203"/>
        <v>0</v>
      </c>
      <c r="R389" s="99">
        <v>0</v>
      </c>
      <c r="S389" s="99">
        <v>0</v>
      </c>
      <c r="T389" s="99">
        <f>+S389+R389</f>
        <v>0</v>
      </c>
    </row>
    <row r="390" spans="1:20" ht="25.5" hidden="1" outlineLevel="1" x14ac:dyDescent="0.2">
      <c r="A390" s="824"/>
      <c r="B390" s="376" t="s">
        <v>1062</v>
      </c>
      <c r="C390" s="99">
        <v>0</v>
      </c>
      <c r="D390" s="100">
        <v>0</v>
      </c>
      <c r="E390" s="99">
        <v>0</v>
      </c>
      <c r="F390" s="99">
        <v>0</v>
      </c>
      <c r="G390" s="100">
        <v>0</v>
      </c>
      <c r="H390" s="99">
        <v>0</v>
      </c>
      <c r="I390" s="100">
        <v>0</v>
      </c>
      <c r="J390" s="100">
        <v>0</v>
      </c>
      <c r="K390" s="100">
        <v>0</v>
      </c>
      <c r="L390" s="100">
        <v>0</v>
      </c>
      <c r="M390" s="100">
        <v>0</v>
      </c>
      <c r="N390" s="100">
        <v>0</v>
      </c>
      <c r="O390" s="99">
        <f>SUM(C390:N390)</f>
        <v>0</v>
      </c>
      <c r="P390" s="99">
        <f t="shared" si="202"/>
        <v>0</v>
      </c>
      <c r="Q390" s="99">
        <f t="shared" si="203"/>
        <v>0</v>
      </c>
      <c r="R390" s="99">
        <v>0</v>
      </c>
      <c r="S390" s="99">
        <v>0</v>
      </c>
      <c r="T390" s="99">
        <f>+S390+R390</f>
        <v>0</v>
      </c>
    </row>
    <row r="391" spans="1:20" ht="24.75" customHeight="1" collapsed="1" x14ac:dyDescent="0.2">
      <c r="A391" s="825" t="s">
        <v>1063</v>
      </c>
      <c r="B391" s="825"/>
      <c r="C391" s="101">
        <f>SUM(C392:C411)</f>
        <v>31</v>
      </c>
      <c r="D391" s="101">
        <f t="shared" ref="D391:T391" si="204">SUM(D392:D411)</f>
        <v>0</v>
      </c>
      <c r="E391" s="101">
        <f t="shared" si="204"/>
        <v>0</v>
      </c>
      <c r="F391" s="101">
        <f t="shared" si="204"/>
        <v>0</v>
      </c>
      <c r="G391" s="101">
        <f t="shared" si="204"/>
        <v>0</v>
      </c>
      <c r="H391" s="101">
        <f t="shared" si="204"/>
        <v>0</v>
      </c>
      <c r="I391" s="101">
        <f t="shared" si="204"/>
        <v>1</v>
      </c>
      <c r="J391" s="101">
        <f t="shared" si="204"/>
        <v>0</v>
      </c>
      <c r="K391" s="101">
        <f t="shared" si="204"/>
        <v>0</v>
      </c>
      <c r="L391" s="101">
        <f t="shared" si="204"/>
        <v>0</v>
      </c>
      <c r="M391" s="101">
        <f t="shared" si="204"/>
        <v>0</v>
      </c>
      <c r="N391" s="101">
        <f t="shared" si="204"/>
        <v>0</v>
      </c>
      <c r="O391" s="101">
        <f t="shared" si="204"/>
        <v>31</v>
      </c>
      <c r="P391" s="101">
        <f t="shared" si="204"/>
        <v>1</v>
      </c>
      <c r="Q391" s="102">
        <f t="shared" si="204"/>
        <v>32</v>
      </c>
      <c r="R391" s="101">
        <f t="shared" si="204"/>
        <v>1</v>
      </c>
      <c r="S391" s="101">
        <f t="shared" si="204"/>
        <v>0</v>
      </c>
      <c r="T391" s="102">
        <f t="shared" si="204"/>
        <v>1</v>
      </c>
    </row>
    <row r="392" spans="1:20" ht="38.25" hidden="1" outlineLevel="1" x14ac:dyDescent="0.2">
      <c r="A392" s="824" t="s">
        <v>1064</v>
      </c>
      <c r="B392" s="376" t="s">
        <v>1065</v>
      </c>
      <c r="C392" s="99">
        <v>7</v>
      </c>
      <c r="D392" s="99">
        <v>0</v>
      </c>
      <c r="E392" s="99">
        <v>0</v>
      </c>
      <c r="F392" s="99">
        <v>0</v>
      </c>
      <c r="G392" s="99">
        <v>0</v>
      </c>
      <c r="H392" s="99">
        <v>0</v>
      </c>
      <c r="I392" s="99">
        <v>0</v>
      </c>
      <c r="J392" s="99">
        <v>0</v>
      </c>
      <c r="K392" s="99">
        <v>0</v>
      </c>
      <c r="L392" s="99">
        <v>0</v>
      </c>
      <c r="M392" s="99">
        <v>0</v>
      </c>
      <c r="N392" s="99">
        <v>0</v>
      </c>
      <c r="O392" s="99">
        <f>SUM(C392:N392)</f>
        <v>7</v>
      </c>
      <c r="P392" s="99">
        <f t="shared" ref="P392" si="205">SUM(I392:N392)</f>
        <v>0</v>
      </c>
      <c r="Q392" s="99">
        <f t="shared" ref="Q392" si="206">+P392+O392</f>
        <v>7</v>
      </c>
      <c r="R392" s="99">
        <v>0</v>
      </c>
      <c r="S392" s="99">
        <v>0</v>
      </c>
      <c r="T392" s="99">
        <f t="shared" ref="T392:T411" si="207">+S392+R392</f>
        <v>0</v>
      </c>
    </row>
    <row r="393" spans="1:20" ht="25.5" hidden="1" outlineLevel="1" x14ac:dyDescent="0.2">
      <c r="A393" s="824"/>
      <c r="B393" s="376" t="s">
        <v>1066</v>
      </c>
      <c r="C393" s="97">
        <v>1</v>
      </c>
      <c r="D393" s="97">
        <v>0</v>
      </c>
      <c r="E393" s="97">
        <v>0</v>
      </c>
      <c r="F393" s="97">
        <v>0</v>
      </c>
      <c r="G393" s="97">
        <v>0</v>
      </c>
      <c r="H393" s="99">
        <v>0</v>
      </c>
      <c r="I393" s="97">
        <v>0</v>
      </c>
      <c r="J393" s="98">
        <v>0</v>
      </c>
      <c r="K393" s="98">
        <v>0</v>
      </c>
      <c r="L393" s="97">
        <v>0</v>
      </c>
      <c r="M393" s="98">
        <v>0</v>
      </c>
      <c r="N393" s="99">
        <v>0</v>
      </c>
      <c r="O393" s="99">
        <f>SUM(C393:K393)</f>
        <v>1</v>
      </c>
      <c r="P393" s="99">
        <f t="shared" ref="P393:P411" si="208">SUM(I393:N393)</f>
        <v>0</v>
      </c>
      <c r="Q393" s="99">
        <f t="shared" ref="Q393:Q411" si="209">+P393+O393</f>
        <v>1</v>
      </c>
      <c r="R393" s="99">
        <v>0</v>
      </c>
      <c r="S393" s="99">
        <v>0</v>
      </c>
      <c r="T393" s="99">
        <f t="shared" si="207"/>
        <v>0</v>
      </c>
    </row>
    <row r="394" spans="1:20" hidden="1" outlineLevel="1" x14ac:dyDescent="0.2">
      <c r="A394" s="824"/>
      <c r="B394" s="376" t="s">
        <v>1067</v>
      </c>
      <c r="C394" s="99">
        <v>0</v>
      </c>
      <c r="D394" s="99">
        <v>0</v>
      </c>
      <c r="E394" s="99">
        <v>0</v>
      </c>
      <c r="F394" s="99">
        <v>0</v>
      </c>
      <c r="G394" s="99">
        <v>0</v>
      </c>
      <c r="H394" s="99">
        <v>0</v>
      </c>
      <c r="I394" s="99">
        <v>0</v>
      </c>
      <c r="J394" s="100">
        <v>0</v>
      </c>
      <c r="K394" s="99">
        <v>0</v>
      </c>
      <c r="L394" s="99">
        <v>0</v>
      </c>
      <c r="M394" s="100">
        <v>0</v>
      </c>
      <c r="N394" s="99">
        <v>0</v>
      </c>
      <c r="O394" s="99">
        <f>SUM(C394:N394)</f>
        <v>0</v>
      </c>
      <c r="P394" s="99">
        <f t="shared" si="208"/>
        <v>0</v>
      </c>
      <c r="Q394" s="99">
        <f t="shared" si="209"/>
        <v>0</v>
      </c>
      <c r="R394" s="99">
        <v>0</v>
      </c>
      <c r="S394" s="99">
        <v>0</v>
      </c>
      <c r="T394" s="99">
        <f t="shared" si="207"/>
        <v>0</v>
      </c>
    </row>
    <row r="395" spans="1:20" hidden="1" outlineLevel="1" x14ac:dyDescent="0.2">
      <c r="A395" s="824"/>
      <c r="B395" s="376" t="s">
        <v>1068</v>
      </c>
      <c r="C395" s="97">
        <v>0</v>
      </c>
      <c r="D395" s="98">
        <v>0</v>
      </c>
      <c r="E395" s="97">
        <v>0</v>
      </c>
      <c r="F395" s="97">
        <v>0</v>
      </c>
      <c r="G395" s="98">
        <v>0</v>
      </c>
      <c r="H395" s="99">
        <v>0</v>
      </c>
      <c r="I395" s="97">
        <v>0</v>
      </c>
      <c r="J395" s="97">
        <v>0</v>
      </c>
      <c r="K395" s="98">
        <v>0</v>
      </c>
      <c r="L395" s="98">
        <v>0</v>
      </c>
      <c r="M395" s="98">
        <v>0</v>
      </c>
      <c r="N395" s="99">
        <v>0</v>
      </c>
      <c r="O395" s="99">
        <f t="shared" ref="O395:O401" si="210">SUM(C395:H395)</f>
        <v>0</v>
      </c>
      <c r="P395" s="99">
        <f t="shared" si="208"/>
        <v>0</v>
      </c>
      <c r="Q395" s="99">
        <f t="shared" si="209"/>
        <v>0</v>
      </c>
      <c r="R395" s="99">
        <v>0</v>
      </c>
      <c r="S395" s="99">
        <v>0</v>
      </c>
      <c r="T395" s="99">
        <f t="shared" si="207"/>
        <v>0</v>
      </c>
    </row>
    <row r="396" spans="1:20" ht="25.5" hidden="1" outlineLevel="1" x14ac:dyDescent="0.2">
      <c r="A396" s="824"/>
      <c r="B396" s="376" t="s">
        <v>1069</v>
      </c>
      <c r="C396" s="99">
        <v>1</v>
      </c>
      <c r="D396" s="100">
        <v>0</v>
      </c>
      <c r="E396" s="99">
        <v>0</v>
      </c>
      <c r="F396" s="99">
        <v>0</v>
      </c>
      <c r="G396" s="99">
        <v>0</v>
      </c>
      <c r="H396" s="99">
        <v>0</v>
      </c>
      <c r="I396" s="99">
        <v>0</v>
      </c>
      <c r="J396" s="99">
        <v>0</v>
      </c>
      <c r="K396" s="100">
        <v>0</v>
      </c>
      <c r="L396" s="100">
        <v>0</v>
      </c>
      <c r="M396" s="99">
        <v>0</v>
      </c>
      <c r="N396" s="99">
        <v>0</v>
      </c>
      <c r="O396" s="99">
        <f>SUM(C396:N396)</f>
        <v>1</v>
      </c>
      <c r="P396" s="99">
        <f t="shared" si="208"/>
        <v>0</v>
      </c>
      <c r="Q396" s="99">
        <f t="shared" si="209"/>
        <v>1</v>
      </c>
      <c r="R396" s="99">
        <v>1</v>
      </c>
      <c r="S396" s="99">
        <v>0</v>
      </c>
      <c r="T396" s="99">
        <f t="shared" si="207"/>
        <v>1</v>
      </c>
    </row>
    <row r="397" spans="1:20" ht="25.5" hidden="1" outlineLevel="1" x14ac:dyDescent="0.2">
      <c r="A397" s="824"/>
      <c r="B397" s="376" t="s">
        <v>1070</v>
      </c>
      <c r="C397" s="97">
        <v>0</v>
      </c>
      <c r="D397" s="98">
        <v>0</v>
      </c>
      <c r="E397" s="98">
        <v>0</v>
      </c>
      <c r="F397" s="97">
        <v>0</v>
      </c>
      <c r="G397" s="98">
        <v>0</v>
      </c>
      <c r="H397" s="98">
        <v>0</v>
      </c>
      <c r="I397" s="98">
        <v>0</v>
      </c>
      <c r="J397" s="98">
        <v>0</v>
      </c>
      <c r="K397" s="98">
        <v>0</v>
      </c>
      <c r="L397" s="98">
        <v>0</v>
      </c>
      <c r="M397" s="98">
        <v>0</v>
      </c>
      <c r="N397" s="98">
        <v>0</v>
      </c>
      <c r="O397" s="99">
        <f>SUM(C397:N397)</f>
        <v>0</v>
      </c>
      <c r="P397" s="99">
        <f t="shared" si="208"/>
        <v>0</v>
      </c>
      <c r="Q397" s="99">
        <f t="shared" si="209"/>
        <v>0</v>
      </c>
      <c r="R397" s="99">
        <v>0</v>
      </c>
      <c r="S397" s="99">
        <v>0</v>
      </c>
      <c r="T397" s="99">
        <f t="shared" si="207"/>
        <v>0</v>
      </c>
    </row>
    <row r="398" spans="1:20" ht="18.75" hidden="1" customHeight="1" outlineLevel="1" x14ac:dyDescent="0.2">
      <c r="A398" s="824" t="s">
        <v>1071</v>
      </c>
      <c r="B398" s="376" t="s">
        <v>1072</v>
      </c>
      <c r="C398" s="99">
        <v>0</v>
      </c>
      <c r="D398" s="99">
        <v>0</v>
      </c>
      <c r="E398" s="99">
        <v>0</v>
      </c>
      <c r="F398" s="99">
        <v>0</v>
      </c>
      <c r="G398" s="99">
        <v>0</v>
      </c>
      <c r="H398" s="99">
        <v>0</v>
      </c>
      <c r="I398" s="100">
        <v>0</v>
      </c>
      <c r="J398" s="100">
        <v>0</v>
      </c>
      <c r="K398" s="100">
        <v>0</v>
      </c>
      <c r="L398" s="100">
        <v>0</v>
      </c>
      <c r="M398" s="100">
        <v>0</v>
      </c>
      <c r="N398" s="99">
        <v>0</v>
      </c>
      <c r="O398" s="99">
        <f>SUM(C398:N398)</f>
        <v>0</v>
      </c>
      <c r="P398" s="99">
        <f t="shared" si="208"/>
        <v>0</v>
      </c>
      <c r="Q398" s="99">
        <f t="shared" si="209"/>
        <v>0</v>
      </c>
      <c r="R398" s="99">
        <v>0</v>
      </c>
      <c r="S398" s="99">
        <v>0</v>
      </c>
      <c r="T398" s="99">
        <f t="shared" si="207"/>
        <v>0</v>
      </c>
    </row>
    <row r="399" spans="1:20" ht="25.5" hidden="1" outlineLevel="1" x14ac:dyDescent="0.2">
      <c r="A399" s="824"/>
      <c r="B399" s="376" t="s">
        <v>1073</v>
      </c>
      <c r="C399" s="97">
        <v>20</v>
      </c>
      <c r="D399" s="97">
        <v>0</v>
      </c>
      <c r="E399" s="97">
        <v>0</v>
      </c>
      <c r="F399" s="97">
        <v>0</v>
      </c>
      <c r="G399" s="97">
        <v>0</v>
      </c>
      <c r="H399" s="99">
        <v>0</v>
      </c>
      <c r="I399" s="97">
        <v>0</v>
      </c>
      <c r="J399" s="98">
        <v>0</v>
      </c>
      <c r="K399" s="98">
        <v>0</v>
      </c>
      <c r="L399" s="98">
        <v>0</v>
      </c>
      <c r="M399" s="97">
        <v>0</v>
      </c>
      <c r="N399" s="99">
        <v>0</v>
      </c>
      <c r="O399" s="99">
        <f>SUM(C399:K399)</f>
        <v>20</v>
      </c>
      <c r="P399" s="99">
        <f t="shared" si="208"/>
        <v>0</v>
      </c>
      <c r="Q399" s="99">
        <f t="shared" si="209"/>
        <v>20</v>
      </c>
      <c r="R399" s="99">
        <v>0</v>
      </c>
      <c r="S399" s="99">
        <v>0</v>
      </c>
      <c r="T399" s="99">
        <f t="shared" si="207"/>
        <v>0</v>
      </c>
    </row>
    <row r="400" spans="1:20" ht="25.5" hidden="1" outlineLevel="1" x14ac:dyDescent="0.2">
      <c r="A400" s="824"/>
      <c r="B400" s="376" t="s">
        <v>1074</v>
      </c>
      <c r="C400" s="99">
        <v>0</v>
      </c>
      <c r="D400" s="99">
        <v>0</v>
      </c>
      <c r="E400" s="99">
        <v>0</v>
      </c>
      <c r="F400" s="99">
        <v>0</v>
      </c>
      <c r="G400" s="99">
        <v>0</v>
      </c>
      <c r="H400" s="99">
        <v>0</v>
      </c>
      <c r="I400" s="99">
        <v>0</v>
      </c>
      <c r="J400" s="100">
        <v>0</v>
      </c>
      <c r="K400" s="100">
        <v>0</v>
      </c>
      <c r="L400" s="100">
        <v>0</v>
      </c>
      <c r="M400" s="100">
        <v>0</v>
      </c>
      <c r="N400" s="100">
        <v>0</v>
      </c>
      <c r="O400" s="99">
        <f>SUM(C400:N400)</f>
        <v>0</v>
      </c>
      <c r="P400" s="99">
        <f t="shared" si="208"/>
        <v>0</v>
      </c>
      <c r="Q400" s="99">
        <f t="shared" si="209"/>
        <v>0</v>
      </c>
      <c r="R400" s="99">
        <v>0</v>
      </c>
      <c r="S400" s="99">
        <v>0</v>
      </c>
      <c r="T400" s="99">
        <f t="shared" si="207"/>
        <v>0</v>
      </c>
    </row>
    <row r="401" spans="1:20" ht="25.5" hidden="1" outlineLevel="1" x14ac:dyDescent="0.2">
      <c r="A401" s="824" t="s">
        <v>1075</v>
      </c>
      <c r="B401" s="376" t="s">
        <v>1076</v>
      </c>
      <c r="C401" s="97">
        <v>0</v>
      </c>
      <c r="D401" s="98">
        <v>0</v>
      </c>
      <c r="E401" s="97">
        <v>0</v>
      </c>
      <c r="F401" s="97">
        <v>0</v>
      </c>
      <c r="G401" s="98">
        <v>0</v>
      </c>
      <c r="H401" s="99">
        <v>0</v>
      </c>
      <c r="I401" s="97">
        <v>1</v>
      </c>
      <c r="J401" s="98">
        <v>0</v>
      </c>
      <c r="K401" s="97">
        <v>0</v>
      </c>
      <c r="L401" s="98">
        <v>0</v>
      </c>
      <c r="M401" s="97">
        <v>0</v>
      </c>
      <c r="N401" s="99">
        <v>0</v>
      </c>
      <c r="O401" s="99">
        <f t="shared" si="210"/>
        <v>0</v>
      </c>
      <c r="P401" s="99">
        <f t="shared" si="208"/>
        <v>1</v>
      </c>
      <c r="Q401" s="99">
        <f t="shared" si="209"/>
        <v>1</v>
      </c>
      <c r="R401" s="99">
        <v>0</v>
      </c>
      <c r="S401" s="99">
        <v>0</v>
      </c>
      <c r="T401" s="99">
        <f t="shared" si="207"/>
        <v>0</v>
      </c>
    </row>
    <row r="402" spans="1:20" ht="25.5" hidden="1" outlineLevel="1" x14ac:dyDescent="0.2">
      <c r="A402" s="824"/>
      <c r="B402" s="376" t="s">
        <v>1077</v>
      </c>
      <c r="C402" s="99">
        <v>0</v>
      </c>
      <c r="D402" s="100">
        <v>0</v>
      </c>
      <c r="E402" s="99">
        <v>0</v>
      </c>
      <c r="F402" s="99">
        <v>0</v>
      </c>
      <c r="G402" s="99">
        <v>0</v>
      </c>
      <c r="H402" s="99">
        <v>0</v>
      </c>
      <c r="I402" s="99">
        <v>0</v>
      </c>
      <c r="J402" s="99">
        <v>0</v>
      </c>
      <c r="K402" s="99">
        <v>0</v>
      </c>
      <c r="L402" s="99">
        <v>0</v>
      </c>
      <c r="M402" s="100">
        <v>0</v>
      </c>
      <c r="N402" s="99">
        <v>0</v>
      </c>
      <c r="O402" s="99">
        <f t="shared" ref="O402:O410" si="211">SUM(C402:N402)</f>
        <v>0</v>
      </c>
      <c r="P402" s="99">
        <f t="shared" si="208"/>
        <v>0</v>
      </c>
      <c r="Q402" s="99">
        <f t="shared" si="209"/>
        <v>0</v>
      </c>
      <c r="R402" s="99">
        <v>0</v>
      </c>
      <c r="S402" s="99">
        <v>0</v>
      </c>
      <c r="T402" s="99">
        <f t="shared" si="207"/>
        <v>0</v>
      </c>
    </row>
    <row r="403" spans="1:20" ht="25.5" hidden="1" outlineLevel="1" x14ac:dyDescent="0.2">
      <c r="A403" s="824"/>
      <c r="B403" s="376" t="s">
        <v>1078</v>
      </c>
      <c r="C403" s="97">
        <v>0</v>
      </c>
      <c r="D403" s="97">
        <v>0</v>
      </c>
      <c r="E403" s="97">
        <v>0</v>
      </c>
      <c r="F403" s="97">
        <v>0</v>
      </c>
      <c r="G403" s="97">
        <v>0</v>
      </c>
      <c r="H403" s="99">
        <v>0</v>
      </c>
      <c r="I403" s="97">
        <v>0</v>
      </c>
      <c r="J403" s="97">
        <v>0</v>
      </c>
      <c r="K403" s="97">
        <v>0</v>
      </c>
      <c r="L403" s="97">
        <v>0</v>
      </c>
      <c r="M403" s="97">
        <v>0</v>
      </c>
      <c r="N403" s="99">
        <v>0</v>
      </c>
      <c r="O403" s="99">
        <f t="shared" si="211"/>
        <v>0</v>
      </c>
      <c r="P403" s="99">
        <f t="shared" si="208"/>
        <v>0</v>
      </c>
      <c r="Q403" s="99">
        <f t="shared" si="209"/>
        <v>0</v>
      </c>
      <c r="R403" s="99">
        <v>0</v>
      </c>
      <c r="S403" s="99">
        <v>0</v>
      </c>
      <c r="T403" s="99">
        <f t="shared" si="207"/>
        <v>0</v>
      </c>
    </row>
    <row r="404" spans="1:20" ht="25.5" hidden="1" outlineLevel="1" x14ac:dyDescent="0.2">
      <c r="A404" s="824"/>
      <c r="B404" s="376" t="s">
        <v>1079</v>
      </c>
      <c r="C404" s="99">
        <v>0</v>
      </c>
      <c r="D404" s="100">
        <v>0</v>
      </c>
      <c r="E404" s="99">
        <v>0</v>
      </c>
      <c r="F404" s="100">
        <v>0</v>
      </c>
      <c r="G404" s="100">
        <v>0</v>
      </c>
      <c r="H404" s="99">
        <v>0</v>
      </c>
      <c r="I404" s="99">
        <v>0</v>
      </c>
      <c r="J404" s="100">
        <v>0</v>
      </c>
      <c r="K404" s="99">
        <v>0</v>
      </c>
      <c r="L404" s="100">
        <v>0</v>
      </c>
      <c r="M404" s="100">
        <v>0</v>
      </c>
      <c r="N404" s="100">
        <v>0</v>
      </c>
      <c r="O404" s="99">
        <f t="shared" si="211"/>
        <v>0</v>
      </c>
      <c r="P404" s="99">
        <f t="shared" si="208"/>
        <v>0</v>
      </c>
      <c r="Q404" s="99">
        <f t="shared" si="209"/>
        <v>0</v>
      </c>
      <c r="R404" s="99">
        <v>0</v>
      </c>
      <c r="S404" s="99">
        <v>0</v>
      </c>
      <c r="T404" s="99">
        <f t="shared" si="207"/>
        <v>0</v>
      </c>
    </row>
    <row r="405" spans="1:20" ht="25.5" hidden="1" outlineLevel="1" x14ac:dyDescent="0.2">
      <c r="A405" s="824"/>
      <c r="B405" s="376" t="s">
        <v>1080</v>
      </c>
      <c r="C405" s="97">
        <v>0</v>
      </c>
      <c r="D405" s="98">
        <v>0</v>
      </c>
      <c r="E405" s="98">
        <v>0</v>
      </c>
      <c r="F405" s="98">
        <v>0</v>
      </c>
      <c r="G405" s="98">
        <v>0</v>
      </c>
      <c r="H405" s="99">
        <v>0</v>
      </c>
      <c r="I405" s="98">
        <v>0</v>
      </c>
      <c r="J405" s="98">
        <v>0</v>
      </c>
      <c r="K405" s="98">
        <v>0</v>
      </c>
      <c r="L405" s="98">
        <v>0</v>
      </c>
      <c r="M405" s="98">
        <v>0</v>
      </c>
      <c r="N405" s="98">
        <v>0</v>
      </c>
      <c r="O405" s="99">
        <f t="shared" si="211"/>
        <v>0</v>
      </c>
      <c r="P405" s="99">
        <f t="shared" si="208"/>
        <v>0</v>
      </c>
      <c r="Q405" s="99">
        <f t="shared" si="209"/>
        <v>0</v>
      </c>
      <c r="R405" s="99">
        <v>0</v>
      </c>
      <c r="S405" s="99">
        <v>0</v>
      </c>
      <c r="T405" s="99">
        <f t="shared" si="207"/>
        <v>0</v>
      </c>
    </row>
    <row r="406" spans="1:20" ht="25.5" hidden="1" outlineLevel="1" x14ac:dyDescent="0.2">
      <c r="A406" s="824"/>
      <c r="B406" s="376" t="s">
        <v>1081</v>
      </c>
      <c r="C406" s="99">
        <v>0</v>
      </c>
      <c r="D406" s="100">
        <v>0</v>
      </c>
      <c r="E406" s="100">
        <v>0</v>
      </c>
      <c r="F406" s="100">
        <v>0</v>
      </c>
      <c r="G406" s="100">
        <v>0</v>
      </c>
      <c r="H406" s="99">
        <v>0</v>
      </c>
      <c r="I406" s="100">
        <v>0</v>
      </c>
      <c r="J406" s="100">
        <v>0</v>
      </c>
      <c r="K406" s="100">
        <v>0</v>
      </c>
      <c r="L406" s="100">
        <v>0</v>
      </c>
      <c r="M406" s="100">
        <v>0</v>
      </c>
      <c r="N406" s="99">
        <v>0</v>
      </c>
      <c r="O406" s="99">
        <f t="shared" si="211"/>
        <v>0</v>
      </c>
      <c r="P406" s="99">
        <f t="shared" si="208"/>
        <v>0</v>
      </c>
      <c r="Q406" s="99">
        <f t="shared" si="209"/>
        <v>0</v>
      </c>
      <c r="R406" s="99">
        <v>0</v>
      </c>
      <c r="S406" s="99">
        <v>0</v>
      </c>
      <c r="T406" s="99">
        <f t="shared" si="207"/>
        <v>0</v>
      </c>
    </row>
    <row r="407" spans="1:20" ht="25.5" hidden="1" outlineLevel="1" x14ac:dyDescent="0.2">
      <c r="A407" s="824" t="s">
        <v>1082</v>
      </c>
      <c r="B407" s="376" t="s">
        <v>1083</v>
      </c>
      <c r="C407" s="97">
        <v>0</v>
      </c>
      <c r="D407" s="98">
        <v>0</v>
      </c>
      <c r="E407" s="98">
        <v>0</v>
      </c>
      <c r="F407" s="98">
        <v>0</v>
      </c>
      <c r="G407" s="98">
        <v>0</v>
      </c>
      <c r="H407" s="98">
        <v>0</v>
      </c>
      <c r="I407" s="98">
        <v>0</v>
      </c>
      <c r="J407" s="98">
        <v>0</v>
      </c>
      <c r="K407" s="98">
        <v>0</v>
      </c>
      <c r="L407" s="98">
        <v>0</v>
      </c>
      <c r="M407" s="98">
        <v>0</v>
      </c>
      <c r="N407" s="98">
        <v>0</v>
      </c>
      <c r="O407" s="99">
        <f t="shared" si="211"/>
        <v>0</v>
      </c>
      <c r="P407" s="99">
        <f t="shared" si="208"/>
        <v>0</v>
      </c>
      <c r="Q407" s="99">
        <f t="shared" si="209"/>
        <v>0</v>
      </c>
      <c r="R407" s="99">
        <v>0</v>
      </c>
      <c r="S407" s="99">
        <v>0</v>
      </c>
      <c r="T407" s="99">
        <f t="shared" si="207"/>
        <v>0</v>
      </c>
    </row>
    <row r="408" spans="1:20" ht="25.5" hidden="1" outlineLevel="1" x14ac:dyDescent="0.2">
      <c r="A408" s="824"/>
      <c r="B408" s="376" t="s">
        <v>1084</v>
      </c>
      <c r="C408" s="99">
        <v>0</v>
      </c>
      <c r="D408" s="100">
        <v>0</v>
      </c>
      <c r="E408" s="100">
        <v>0</v>
      </c>
      <c r="F408" s="100">
        <v>0</v>
      </c>
      <c r="G408" s="100">
        <v>0</v>
      </c>
      <c r="H408" s="99">
        <v>0</v>
      </c>
      <c r="I408" s="100">
        <v>0</v>
      </c>
      <c r="J408" s="100">
        <v>0</v>
      </c>
      <c r="K408" s="100">
        <v>0</v>
      </c>
      <c r="L408" s="100">
        <v>0</v>
      </c>
      <c r="M408" s="100">
        <v>0</v>
      </c>
      <c r="N408" s="100">
        <v>0</v>
      </c>
      <c r="O408" s="99">
        <f t="shared" si="211"/>
        <v>0</v>
      </c>
      <c r="P408" s="99">
        <f t="shared" si="208"/>
        <v>0</v>
      </c>
      <c r="Q408" s="99">
        <f t="shared" si="209"/>
        <v>0</v>
      </c>
      <c r="R408" s="99">
        <v>0</v>
      </c>
      <c r="S408" s="99">
        <v>0</v>
      </c>
      <c r="T408" s="99">
        <f t="shared" si="207"/>
        <v>0</v>
      </c>
    </row>
    <row r="409" spans="1:20" ht="25.5" hidden="1" outlineLevel="1" x14ac:dyDescent="0.2">
      <c r="A409" s="824"/>
      <c r="B409" s="376" t="s">
        <v>1085</v>
      </c>
      <c r="C409" s="98">
        <v>0</v>
      </c>
      <c r="D409" s="98">
        <v>0</v>
      </c>
      <c r="E409" s="98">
        <v>0</v>
      </c>
      <c r="F409" s="98">
        <v>0</v>
      </c>
      <c r="G409" s="98">
        <v>0</v>
      </c>
      <c r="H409" s="99">
        <v>0</v>
      </c>
      <c r="I409" s="98">
        <v>0</v>
      </c>
      <c r="J409" s="98">
        <v>0</v>
      </c>
      <c r="K409" s="98">
        <v>0</v>
      </c>
      <c r="L409" s="98">
        <v>0</v>
      </c>
      <c r="M409" s="98">
        <v>0</v>
      </c>
      <c r="N409" s="98">
        <v>0</v>
      </c>
      <c r="O409" s="99">
        <f t="shared" si="211"/>
        <v>0</v>
      </c>
      <c r="P409" s="99">
        <f t="shared" si="208"/>
        <v>0</v>
      </c>
      <c r="Q409" s="99">
        <f t="shared" si="209"/>
        <v>0</v>
      </c>
      <c r="R409" s="99">
        <v>0</v>
      </c>
      <c r="S409" s="99">
        <v>0</v>
      </c>
      <c r="T409" s="99">
        <f t="shared" si="207"/>
        <v>0</v>
      </c>
    </row>
    <row r="410" spans="1:20" ht="38.25" hidden="1" outlineLevel="1" x14ac:dyDescent="0.2">
      <c r="A410" s="824"/>
      <c r="B410" s="376" t="s">
        <v>1086</v>
      </c>
      <c r="C410" s="100">
        <v>0</v>
      </c>
      <c r="D410" s="100">
        <v>0</v>
      </c>
      <c r="E410" s="100">
        <v>0</v>
      </c>
      <c r="F410" s="100">
        <v>0</v>
      </c>
      <c r="G410" s="100">
        <v>0</v>
      </c>
      <c r="H410" s="100">
        <v>0</v>
      </c>
      <c r="I410" s="100">
        <v>0</v>
      </c>
      <c r="J410" s="100">
        <v>0</v>
      </c>
      <c r="K410" s="100">
        <v>0</v>
      </c>
      <c r="L410" s="100">
        <v>0</v>
      </c>
      <c r="M410" s="100">
        <v>0</v>
      </c>
      <c r="N410" s="100">
        <v>0</v>
      </c>
      <c r="O410" s="99">
        <f t="shared" si="211"/>
        <v>0</v>
      </c>
      <c r="P410" s="99">
        <f t="shared" si="208"/>
        <v>0</v>
      </c>
      <c r="Q410" s="99">
        <f t="shared" si="209"/>
        <v>0</v>
      </c>
      <c r="R410" s="99">
        <v>0</v>
      </c>
      <c r="S410" s="99">
        <v>0</v>
      </c>
      <c r="T410" s="99">
        <f t="shared" si="207"/>
        <v>0</v>
      </c>
    </row>
    <row r="411" spans="1:20" ht="25.5" hidden="1" outlineLevel="1" x14ac:dyDescent="0.2">
      <c r="A411" s="824"/>
      <c r="B411" s="376" t="s">
        <v>1087</v>
      </c>
      <c r="C411" s="97">
        <v>2</v>
      </c>
      <c r="D411" s="97">
        <v>0</v>
      </c>
      <c r="E411" s="97">
        <v>0</v>
      </c>
      <c r="F411" s="97">
        <v>0</v>
      </c>
      <c r="G411" s="97">
        <v>0</v>
      </c>
      <c r="H411" s="99">
        <v>0</v>
      </c>
      <c r="I411" s="97">
        <v>0</v>
      </c>
      <c r="J411" s="98">
        <v>0</v>
      </c>
      <c r="K411" s="98">
        <v>0</v>
      </c>
      <c r="L411" s="98">
        <v>0</v>
      </c>
      <c r="M411" s="98">
        <v>0</v>
      </c>
      <c r="N411" s="99">
        <v>0</v>
      </c>
      <c r="O411" s="99">
        <f>SUM(C411:K411)</f>
        <v>2</v>
      </c>
      <c r="P411" s="99">
        <f t="shared" si="208"/>
        <v>0</v>
      </c>
      <c r="Q411" s="99">
        <f t="shared" si="209"/>
        <v>2</v>
      </c>
      <c r="R411" s="99">
        <v>0</v>
      </c>
      <c r="S411" s="99">
        <v>0</v>
      </c>
      <c r="T411" s="99">
        <f t="shared" si="207"/>
        <v>0</v>
      </c>
    </row>
    <row r="412" spans="1:20" ht="18" customHeight="1" collapsed="1" x14ac:dyDescent="0.2">
      <c r="A412" s="826" t="s">
        <v>1088</v>
      </c>
      <c r="B412" s="826"/>
      <c r="C412" s="96">
        <f>C413+C440+C444</f>
        <v>59</v>
      </c>
      <c r="D412" s="96">
        <f t="shared" ref="D412:T412" si="212">D413+D440+D444</f>
        <v>0</v>
      </c>
      <c r="E412" s="96">
        <f t="shared" si="212"/>
        <v>0</v>
      </c>
      <c r="F412" s="96">
        <f t="shared" si="212"/>
        <v>0</v>
      </c>
      <c r="G412" s="96">
        <f t="shared" si="212"/>
        <v>0</v>
      </c>
      <c r="H412" s="96">
        <f t="shared" si="212"/>
        <v>1</v>
      </c>
      <c r="I412" s="96">
        <f t="shared" si="212"/>
        <v>2</v>
      </c>
      <c r="J412" s="96">
        <f t="shared" si="212"/>
        <v>0</v>
      </c>
      <c r="K412" s="96">
        <f t="shared" si="212"/>
        <v>0</v>
      </c>
      <c r="L412" s="96">
        <f t="shared" si="212"/>
        <v>0</v>
      </c>
      <c r="M412" s="96">
        <f t="shared" si="212"/>
        <v>0</v>
      </c>
      <c r="N412" s="96">
        <f t="shared" si="212"/>
        <v>0</v>
      </c>
      <c r="O412" s="96">
        <f t="shared" si="212"/>
        <v>60</v>
      </c>
      <c r="P412" s="96">
        <f t="shared" si="212"/>
        <v>2</v>
      </c>
      <c r="Q412" s="96">
        <f t="shared" si="212"/>
        <v>62</v>
      </c>
      <c r="R412" s="96">
        <f t="shared" si="212"/>
        <v>0</v>
      </c>
      <c r="S412" s="96">
        <f t="shared" si="212"/>
        <v>0</v>
      </c>
      <c r="T412" s="96">
        <f t="shared" si="212"/>
        <v>0</v>
      </c>
    </row>
    <row r="413" spans="1:20" ht="18" customHeight="1" x14ac:dyDescent="0.2">
      <c r="A413" s="825" t="s">
        <v>1089</v>
      </c>
      <c r="B413" s="825"/>
      <c r="C413" s="377">
        <f>SUM(C414:C439)</f>
        <v>13</v>
      </c>
      <c r="D413" s="390">
        <f t="shared" ref="D413:T413" si="213">SUM(D414:D439)</f>
        <v>0</v>
      </c>
      <c r="E413" s="390">
        <f t="shared" si="213"/>
        <v>0</v>
      </c>
      <c r="F413" s="390">
        <f t="shared" si="213"/>
        <v>0</v>
      </c>
      <c r="G413" s="390">
        <f t="shared" si="213"/>
        <v>0</v>
      </c>
      <c r="H413" s="390">
        <f t="shared" si="213"/>
        <v>0</v>
      </c>
      <c r="I413" s="390">
        <f t="shared" si="213"/>
        <v>1</v>
      </c>
      <c r="J413" s="390">
        <f t="shared" si="213"/>
        <v>0</v>
      </c>
      <c r="K413" s="390">
        <f t="shared" si="213"/>
        <v>0</v>
      </c>
      <c r="L413" s="390">
        <f t="shared" si="213"/>
        <v>0</v>
      </c>
      <c r="M413" s="390">
        <f t="shared" si="213"/>
        <v>0</v>
      </c>
      <c r="N413" s="390">
        <f t="shared" si="213"/>
        <v>0</v>
      </c>
      <c r="O413" s="390">
        <f t="shared" si="213"/>
        <v>13</v>
      </c>
      <c r="P413" s="390">
        <f t="shared" si="213"/>
        <v>1</v>
      </c>
      <c r="Q413" s="96">
        <f t="shared" si="213"/>
        <v>14</v>
      </c>
      <c r="R413" s="390">
        <f t="shared" si="213"/>
        <v>0</v>
      </c>
      <c r="S413" s="390">
        <f t="shared" si="213"/>
        <v>0</v>
      </c>
      <c r="T413" s="96">
        <f t="shared" si="213"/>
        <v>0</v>
      </c>
    </row>
    <row r="414" spans="1:20" ht="25.5" hidden="1" outlineLevel="1" x14ac:dyDescent="0.2">
      <c r="A414" s="824" t="s">
        <v>1090</v>
      </c>
      <c r="B414" s="376" t="s">
        <v>1091</v>
      </c>
      <c r="C414" s="99">
        <v>0</v>
      </c>
      <c r="D414" s="99">
        <v>0</v>
      </c>
      <c r="E414" s="99">
        <v>0</v>
      </c>
      <c r="F414" s="99">
        <v>0</v>
      </c>
      <c r="G414" s="99">
        <v>0</v>
      </c>
      <c r="H414" s="99">
        <v>0</v>
      </c>
      <c r="I414" s="99">
        <v>0</v>
      </c>
      <c r="J414" s="100">
        <v>0</v>
      </c>
      <c r="K414" s="100">
        <v>0</v>
      </c>
      <c r="L414" s="100">
        <v>0</v>
      </c>
      <c r="M414" s="100">
        <v>0</v>
      </c>
      <c r="N414" s="100">
        <v>0</v>
      </c>
      <c r="O414" s="99">
        <f>SUM(C414:N414)</f>
        <v>0</v>
      </c>
      <c r="P414" s="99">
        <f t="shared" ref="P414" si="214">SUM(I414:N414)</f>
        <v>0</v>
      </c>
      <c r="Q414" s="99">
        <f t="shared" ref="Q414" si="215">+P414+O414</f>
        <v>0</v>
      </c>
      <c r="R414" s="99">
        <v>0</v>
      </c>
      <c r="S414" s="99">
        <v>0</v>
      </c>
      <c r="T414" s="99">
        <f t="shared" ref="T414:T438" si="216">+S414+R414</f>
        <v>0</v>
      </c>
    </row>
    <row r="415" spans="1:20" ht="25.5" hidden="1" outlineLevel="1" x14ac:dyDescent="0.2">
      <c r="A415" s="824"/>
      <c r="B415" s="376" t="s">
        <v>1092</v>
      </c>
      <c r="C415" s="97">
        <v>0</v>
      </c>
      <c r="D415" s="97">
        <v>0</v>
      </c>
      <c r="E415" s="97">
        <v>0</v>
      </c>
      <c r="F415" s="97">
        <v>0</v>
      </c>
      <c r="G415" s="97">
        <v>0</v>
      </c>
      <c r="H415" s="99">
        <v>0</v>
      </c>
      <c r="I415" s="97">
        <v>0</v>
      </c>
      <c r="J415" s="98">
        <v>0</v>
      </c>
      <c r="K415" s="98">
        <v>0</v>
      </c>
      <c r="L415" s="98">
        <v>0</v>
      </c>
      <c r="M415" s="98">
        <v>0</v>
      </c>
      <c r="N415" s="99">
        <v>0</v>
      </c>
      <c r="O415" s="99">
        <f>SUM(C415:K415)</f>
        <v>0</v>
      </c>
      <c r="P415" s="99">
        <f t="shared" ref="P415:P439" si="217">SUM(I415:N415)</f>
        <v>0</v>
      </c>
      <c r="Q415" s="99">
        <f t="shared" ref="Q415:Q439" si="218">+P415+O415</f>
        <v>0</v>
      </c>
      <c r="R415" s="99">
        <v>0</v>
      </c>
      <c r="S415" s="99">
        <v>0</v>
      </c>
      <c r="T415" s="99">
        <f t="shared" si="216"/>
        <v>0</v>
      </c>
    </row>
    <row r="416" spans="1:20" ht="38.25" hidden="1" outlineLevel="1" x14ac:dyDescent="0.2">
      <c r="A416" s="824"/>
      <c r="B416" s="376" t="s">
        <v>1093</v>
      </c>
      <c r="C416" s="99">
        <v>0</v>
      </c>
      <c r="D416" s="100">
        <v>0</v>
      </c>
      <c r="E416" s="100">
        <v>0</v>
      </c>
      <c r="F416" s="99">
        <v>0</v>
      </c>
      <c r="G416" s="100">
        <v>0</v>
      </c>
      <c r="H416" s="99">
        <v>0</v>
      </c>
      <c r="I416" s="100">
        <v>0</v>
      </c>
      <c r="J416" s="100">
        <v>0</v>
      </c>
      <c r="K416" s="100">
        <v>0</v>
      </c>
      <c r="L416" s="100">
        <v>0</v>
      </c>
      <c r="M416" s="100">
        <v>0</v>
      </c>
      <c r="N416" s="100">
        <v>0</v>
      </c>
      <c r="O416" s="99">
        <f>SUM(C416:N416)</f>
        <v>0</v>
      </c>
      <c r="P416" s="99">
        <f t="shared" si="217"/>
        <v>0</v>
      </c>
      <c r="Q416" s="99">
        <f t="shared" si="218"/>
        <v>0</v>
      </c>
      <c r="R416" s="99">
        <v>0</v>
      </c>
      <c r="S416" s="99">
        <v>0</v>
      </c>
      <c r="T416" s="99">
        <f t="shared" si="216"/>
        <v>0</v>
      </c>
    </row>
    <row r="417" spans="1:20" ht="25.5" hidden="1" outlineLevel="1" x14ac:dyDescent="0.2">
      <c r="A417" s="824"/>
      <c r="B417" s="376" t="s">
        <v>1094</v>
      </c>
      <c r="C417" s="97">
        <v>0</v>
      </c>
      <c r="D417" s="97">
        <v>0</v>
      </c>
      <c r="E417" s="97">
        <v>0</v>
      </c>
      <c r="F417" s="97">
        <v>0</v>
      </c>
      <c r="G417" s="98">
        <v>0</v>
      </c>
      <c r="H417" s="99">
        <v>0</v>
      </c>
      <c r="I417" s="97">
        <v>0</v>
      </c>
      <c r="J417" s="98">
        <v>0</v>
      </c>
      <c r="K417" s="98">
        <v>0</v>
      </c>
      <c r="L417" s="97">
        <v>0</v>
      </c>
      <c r="M417" s="98">
        <v>0</v>
      </c>
      <c r="N417" s="99">
        <v>0</v>
      </c>
      <c r="O417" s="99">
        <f>SUM(C417:J417)</f>
        <v>0</v>
      </c>
      <c r="P417" s="99">
        <f t="shared" si="217"/>
        <v>0</v>
      </c>
      <c r="Q417" s="99">
        <f t="shared" si="218"/>
        <v>0</v>
      </c>
      <c r="R417" s="99">
        <v>0</v>
      </c>
      <c r="S417" s="99">
        <v>0</v>
      </c>
      <c r="T417" s="99">
        <f t="shared" si="216"/>
        <v>0</v>
      </c>
    </row>
    <row r="418" spans="1:20" ht="18.75" hidden="1" customHeight="1" outlineLevel="1" x14ac:dyDescent="0.2">
      <c r="A418" s="824" t="s">
        <v>1095</v>
      </c>
      <c r="B418" s="376" t="s">
        <v>1096</v>
      </c>
      <c r="C418" s="99">
        <v>2</v>
      </c>
      <c r="D418" s="99">
        <v>0</v>
      </c>
      <c r="E418" s="99">
        <v>0</v>
      </c>
      <c r="F418" s="99">
        <v>0</v>
      </c>
      <c r="G418" s="99">
        <v>0</v>
      </c>
      <c r="H418" s="99">
        <v>0</v>
      </c>
      <c r="I418" s="99">
        <v>1</v>
      </c>
      <c r="J418" s="99">
        <v>0</v>
      </c>
      <c r="K418" s="99">
        <v>0</v>
      </c>
      <c r="L418" s="99">
        <v>0</v>
      </c>
      <c r="M418" s="99">
        <v>0</v>
      </c>
      <c r="N418" s="99">
        <v>0</v>
      </c>
      <c r="O418" s="99">
        <f t="shared" ref="O418" si="219">SUM(C418:H418)</f>
        <v>2</v>
      </c>
      <c r="P418" s="99">
        <f t="shared" si="217"/>
        <v>1</v>
      </c>
      <c r="Q418" s="99">
        <f t="shared" si="218"/>
        <v>3</v>
      </c>
      <c r="R418" s="99">
        <v>0</v>
      </c>
      <c r="S418" s="99">
        <v>0</v>
      </c>
      <c r="T418" s="99">
        <f t="shared" si="216"/>
        <v>0</v>
      </c>
    </row>
    <row r="419" spans="1:20" ht="25.5" hidden="1" outlineLevel="1" x14ac:dyDescent="0.2">
      <c r="A419" s="824"/>
      <c r="B419" s="376" t="s">
        <v>1097</v>
      </c>
      <c r="C419" s="97">
        <v>1</v>
      </c>
      <c r="D419" s="97">
        <v>0</v>
      </c>
      <c r="E419" s="97">
        <v>0</v>
      </c>
      <c r="F419" s="97">
        <v>0</v>
      </c>
      <c r="G419" s="97">
        <v>0</v>
      </c>
      <c r="H419" s="99">
        <v>0</v>
      </c>
      <c r="I419" s="97">
        <v>0</v>
      </c>
      <c r="J419" s="97">
        <v>0</v>
      </c>
      <c r="K419" s="98">
        <v>0</v>
      </c>
      <c r="L419" s="98">
        <v>0</v>
      </c>
      <c r="M419" s="98">
        <v>0</v>
      </c>
      <c r="N419" s="99">
        <v>0</v>
      </c>
      <c r="O419" s="99">
        <f>SUM(C419:L419)</f>
        <v>1</v>
      </c>
      <c r="P419" s="99">
        <f t="shared" si="217"/>
        <v>0</v>
      </c>
      <c r="Q419" s="99">
        <f t="shared" si="218"/>
        <v>1</v>
      </c>
      <c r="R419" s="99">
        <v>0</v>
      </c>
      <c r="S419" s="99">
        <v>0</v>
      </c>
      <c r="T419" s="99">
        <f t="shared" si="216"/>
        <v>0</v>
      </c>
    </row>
    <row r="420" spans="1:20" ht="25.5" hidden="1" outlineLevel="1" x14ac:dyDescent="0.2">
      <c r="A420" s="824" t="s">
        <v>1098</v>
      </c>
      <c r="B420" s="376" t="s">
        <v>1099</v>
      </c>
      <c r="C420" s="99">
        <v>0</v>
      </c>
      <c r="D420" s="99">
        <v>0</v>
      </c>
      <c r="E420" s="99">
        <v>0</v>
      </c>
      <c r="F420" s="99">
        <v>0</v>
      </c>
      <c r="G420" s="99">
        <v>0</v>
      </c>
      <c r="H420" s="99">
        <v>0</v>
      </c>
      <c r="I420" s="99">
        <v>0</v>
      </c>
      <c r="J420" s="99">
        <v>0</v>
      </c>
      <c r="K420" s="99">
        <v>0</v>
      </c>
      <c r="L420" s="99">
        <v>0</v>
      </c>
      <c r="M420" s="100">
        <v>0</v>
      </c>
      <c r="N420" s="99">
        <v>0</v>
      </c>
      <c r="O420" s="99">
        <f t="shared" ref="O420:O430" si="220">SUM(C420:N420)</f>
        <v>0</v>
      </c>
      <c r="P420" s="99">
        <f t="shared" si="217"/>
        <v>0</v>
      </c>
      <c r="Q420" s="99">
        <f t="shared" si="218"/>
        <v>0</v>
      </c>
      <c r="R420" s="99">
        <v>0</v>
      </c>
      <c r="S420" s="99">
        <v>0</v>
      </c>
      <c r="T420" s="99">
        <f t="shared" si="216"/>
        <v>0</v>
      </c>
    </row>
    <row r="421" spans="1:20" ht="25.5" hidden="1" outlineLevel="1" x14ac:dyDescent="0.2">
      <c r="A421" s="824"/>
      <c r="B421" s="376" t="s">
        <v>1100</v>
      </c>
      <c r="C421" s="97">
        <v>0</v>
      </c>
      <c r="D421" s="98">
        <v>0</v>
      </c>
      <c r="E421" s="98">
        <v>0</v>
      </c>
      <c r="F421" s="98">
        <v>0</v>
      </c>
      <c r="G421" s="98">
        <v>0</v>
      </c>
      <c r="H421" s="99">
        <v>0</v>
      </c>
      <c r="I421" s="98">
        <v>0</v>
      </c>
      <c r="J421" s="98">
        <v>0</v>
      </c>
      <c r="K421" s="98">
        <v>0</v>
      </c>
      <c r="L421" s="98">
        <v>0</v>
      </c>
      <c r="M421" s="98">
        <v>0</v>
      </c>
      <c r="N421" s="98">
        <v>0</v>
      </c>
      <c r="O421" s="99">
        <f t="shared" si="220"/>
        <v>0</v>
      </c>
      <c r="P421" s="99">
        <f t="shared" si="217"/>
        <v>0</v>
      </c>
      <c r="Q421" s="99">
        <f t="shared" si="218"/>
        <v>0</v>
      </c>
      <c r="R421" s="99">
        <v>0</v>
      </c>
      <c r="S421" s="99">
        <v>0</v>
      </c>
      <c r="T421" s="99">
        <f t="shared" si="216"/>
        <v>0</v>
      </c>
    </row>
    <row r="422" spans="1:20" ht="18.75" hidden="1" customHeight="1" outlineLevel="1" x14ac:dyDescent="0.2">
      <c r="A422" s="824" t="s">
        <v>1101</v>
      </c>
      <c r="B422" s="376" t="s">
        <v>1102</v>
      </c>
      <c r="C422" s="99">
        <v>0</v>
      </c>
      <c r="D422" s="99">
        <v>0</v>
      </c>
      <c r="E422" s="99">
        <v>0</v>
      </c>
      <c r="F422" s="99">
        <v>0</v>
      </c>
      <c r="G422" s="99">
        <v>0</v>
      </c>
      <c r="H422" s="99">
        <v>0</v>
      </c>
      <c r="I422" s="99">
        <v>0</v>
      </c>
      <c r="J422" s="99">
        <v>0</v>
      </c>
      <c r="K422" s="100">
        <v>0</v>
      </c>
      <c r="L422" s="99">
        <v>0</v>
      </c>
      <c r="M422" s="100">
        <v>0</v>
      </c>
      <c r="N422" s="99">
        <v>0</v>
      </c>
      <c r="O422" s="99">
        <f t="shared" si="220"/>
        <v>0</v>
      </c>
      <c r="P422" s="99">
        <f t="shared" si="217"/>
        <v>0</v>
      </c>
      <c r="Q422" s="99">
        <f t="shared" si="218"/>
        <v>0</v>
      </c>
      <c r="R422" s="99">
        <v>0</v>
      </c>
      <c r="S422" s="99">
        <v>0</v>
      </c>
      <c r="T422" s="99">
        <f t="shared" si="216"/>
        <v>0</v>
      </c>
    </row>
    <row r="423" spans="1:20" ht="25.5" hidden="1" outlineLevel="1" x14ac:dyDescent="0.2">
      <c r="A423" s="824"/>
      <c r="B423" s="376" t="s">
        <v>1103</v>
      </c>
      <c r="C423" s="97">
        <v>2</v>
      </c>
      <c r="D423" s="97">
        <v>0</v>
      </c>
      <c r="E423" s="97">
        <v>0</v>
      </c>
      <c r="F423" s="97">
        <v>0</v>
      </c>
      <c r="G423" s="97">
        <v>0</v>
      </c>
      <c r="H423" s="99">
        <v>0</v>
      </c>
      <c r="I423" s="97">
        <v>0</v>
      </c>
      <c r="J423" s="97">
        <v>0</v>
      </c>
      <c r="K423" s="97">
        <v>0</v>
      </c>
      <c r="L423" s="97">
        <v>0</v>
      </c>
      <c r="M423" s="97">
        <v>0</v>
      </c>
      <c r="N423" s="99">
        <v>0</v>
      </c>
      <c r="O423" s="99">
        <f t="shared" si="220"/>
        <v>2</v>
      </c>
      <c r="P423" s="99">
        <f t="shared" si="217"/>
        <v>0</v>
      </c>
      <c r="Q423" s="99">
        <f t="shared" si="218"/>
        <v>2</v>
      </c>
      <c r="R423" s="99">
        <v>0</v>
      </c>
      <c r="S423" s="99">
        <v>0</v>
      </c>
      <c r="T423" s="99">
        <f t="shared" si="216"/>
        <v>0</v>
      </c>
    </row>
    <row r="424" spans="1:20" ht="25.5" hidden="1" outlineLevel="1" x14ac:dyDescent="0.2">
      <c r="A424" s="824"/>
      <c r="B424" s="376" t="s">
        <v>1104</v>
      </c>
      <c r="C424" s="99">
        <v>2</v>
      </c>
      <c r="D424" s="99">
        <v>0</v>
      </c>
      <c r="E424" s="99">
        <v>0</v>
      </c>
      <c r="F424" s="99">
        <v>0</v>
      </c>
      <c r="G424" s="99">
        <v>0</v>
      </c>
      <c r="H424" s="99">
        <v>0</v>
      </c>
      <c r="I424" s="99">
        <v>0</v>
      </c>
      <c r="J424" s="100">
        <v>0</v>
      </c>
      <c r="K424" s="100">
        <v>0</v>
      </c>
      <c r="L424" s="100">
        <v>0</v>
      </c>
      <c r="M424" s="100">
        <v>0</v>
      </c>
      <c r="N424" s="99">
        <v>0</v>
      </c>
      <c r="O424" s="99">
        <f t="shared" si="220"/>
        <v>2</v>
      </c>
      <c r="P424" s="99">
        <f t="shared" si="217"/>
        <v>0</v>
      </c>
      <c r="Q424" s="99">
        <f t="shared" si="218"/>
        <v>2</v>
      </c>
      <c r="R424" s="99">
        <v>0</v>
      </c>
      <c r="S424" s="99">
        <v>0</v>
      </c>
      <c r="T424" s="99">
        <f t="shared" si="216"/>
        <v>0</v>
      </c>
    </row>
    <row r="425" spans="1:20" ht="25.5" hidden="1" outlineLevel="1" x14ac:dyDescent="0.2">
      <c r="A425" s="824" t="s">
        <v>1105</v>
      </c>
      <c r="B425" s="376" t="s">
        <v>1106</v>
      </c>
      <c r="C425" s="97">
        <v>0</v>
      </c>
      <c r="D425" s="97">
        <v>0</v>
      </c>
      <c r="E425" s="97">
        <v>0</v>
      </c>
      <c r="F425" s="97">
        <v>0</v>
      </c>
      <c r="G425" s="97">
        <v>0</v>
      </c>
      <c r="H425" s="99">
        <v>0</v>
      </c>
      <c r="I425" s="97">
        <v>0</v>
      </c>
      <c r="J425" s="97">
        <v>0</v>
      </c>
      <c r="K425" s="97">
        <v>0</v>
      </c>
      <c r="L425" s="97">
        <v>0</v>
      </c>
      <c r="M425" s="97">
        <v>0</v>
      </c>
      <c r="N425" s="99">
        <v>0</v>
      </c>
      <c r="O425" s="99">
        <f t="shared" si="220"/>
        <v>0</v>
      </c>
      <c r="P425" s="99">
        <f t="shared" si="217"/>
        <v>0</v>
      </c>
      <c r="Q425" s="99">
        <f t="shared" si="218"/>
        <v>0</v>
      </c>
      <c r="R425" s="99">
        <v>0</v>
      </c>
      <c r="S425" s="99">
        <v>0</v>
      </c>
      <c r="T425" s="99">
        <f t="shared" si="216"/>
        <v>0</v>
      </c>
    </row>
    <row r="426" spans="1:20" ht="25.5" hidden="1" outlineLevel="1" x14ac:dyDescent="0.2">
      <c r="A426" s="824"/>
      <c r="B426" s="376" t="s">
        <v>1107</v>
      </c>
      <c r="C426" s="99">
        <v>0</v>
      </c>
      <c r="D426" s="99">
        <v>0</v>
      </c>
      <c r="E426" s="99">
        <v>0</v>
      </c>
      <c r="F426" s="99">
        <v>0</v>
      </c>
      <c r="G426" s="99">
        <v>0</v>
      </c>
      <c r="H426" s="99">
        <v>0</v>
      </c>
      <c r="I426" s="99">
        <v>0</v>
      </c>
      <c r="J426" s="99">
        <v>0</v>
      </c>
      <c r="K426" s="99">
        <v>0</v>
      </c>
      <c r="L426" s="99">
        <v>0</v>
      </c>
      <c r="M426" s="99">
        <v>0</v>
      </c>
      <c r="N426" s="99">
        <v>0</v>
      </c>
      <c r="O426" s="99">
        <f t="shared" si="220"/>
        <v>0</v>
      </c>
      <c r="P426" s="99">
        <f t="shared" si="217"/>
        <v>0</v>
      </c>
      <c r="Q426" s="99">
        <f t="shared" si="218"/>
        <v>0</v>
      </c>
      <c r="R426" s="99">
        <v>0</v>
      </c>
      <c r="S426" s="99">
        <v>0</v>
      </c>
      <c r="T426" s="99">
        <f t="shared" si="216"/>
        <v>0</v>
      </c>
    </row>
    <row r="427" spans="1:20" hidden="1" outlineLevel="1" x14ac:dyDescent="0.2">
      <c r="A427" s="824"/>
      <c r="B427" s="376" t="s">
        <v>1108</v>
      </c>
      <c r="C427" s="97">
        <v>0</v>
      </c>
      <c r="D427" s="97">
        <v>0</v>
      </c>
      <c r="E427" s="97">
        <v>0</v>
      </c>
      <c r="F427" s="97">
        <v>0</v>
      </c>
      <c r="G427" s="97">
        <v>0</v>
      </c>
      <c r="H427" s="99">
        <v>0</v>
      </c>
      <c r="I427" s="97">
        <v>0</v>
      </c>
      <c r="J427" s="97">
        <v>0</v>
      </c>
      <c r="K427" s="97">
        <v>0</v>
      </c>
      <c r="L427" s="97">
        <v>0</v>
      </c>
      <c r="M427" s="97">
        <v>0</v>
      </c>
      <c r="N427" s="99">
        <v>0</v>
      </c>
      <c r="O427" s="99">
        <f t="shared" si="220"/>
        <v>0</v>
      </c>
      <c r="P427" s="99">
        <f t="shared" si="217"/>
        <v>0</v>
      </c>
      <c r="Q427" s="99">
        <f t="shared" si="218"/>
        <v>0</v>
      </c>
      <c r="R427" s="99">
        <v>0</v>
      </c>
      <c r="S427" s="99">
        <v>0</v>
      </c>
      <c r="T427" s="99">
        <f t="shared" si="216"/>
        <v>0</v>
      </c>
    </row>
    <row r="428" spans="1:20" ht="25.5" hidden="1" outlineLevel="1" x14ac:dyDescent="0.2">
      <c r="A428" s="824"/>
      <c r="B428" s="376" t="s">
        <v>1109</v>
      </c>
      <c r="C428" s="99">
        <v>0</v>
      </c>
      <c r="D428" s="99">
        <v>0</v>
      </c>
      <c r="E428" s="99">
        <v>0</v>
      </c>
      <c r="F428" s="99">
        <v>0</v>
      </c>
      <c r="G428" s="99">
        <v>0</v>
      </c>
      <c r="H428" s="99">
        <v>0</v>
      </c>
      <c r="I428" s="99">
        <v>0</v>
      </c>
      <c r="J428" s="99">
        <v>0</v>
      </c>
      <c r="K428" s="99">
        <v>0</v>
      </c>
      <c r="L428" s="99">
        <v>0</v>
      </c>
      <c r="M428" s="99">
        <v>0</v>
      </c>
      <c r="N428" s="99">
        <v>0</v>
      </c>
      <c r="O428" s="99">
        <f t="shared" si="220"/>
        <v>0</v>
      </c>
      <c r="P428" s="99">
        <f t="shared" si="217"/>
        <v>0</v>
      </c>
      <c r="Q428" s="99">
        <f t="shared" si="218"/>
        <v>0</v>
      </c>
      <c r="R428" s="99">
        <v>0</v>
      </c>
      <c r="S428" s="99">
        <v>0</v>
      </c>
      <c r="T428" s="99">
        <f t="shared" si="216"/>
        <v>0</v>
      </c>
    </row>
    <row r="429" spans="1:20" ht="25.5" hidden="1" outlineLevel="1" x14ac:dyDescent="0.2">
      <c r="A429" s="824"/>
      <c r="B429" s="376" t="s">
        <v>1110</v>
      </c>
      <c r="C429" s="97">
        <v>0</v>
      </c>
      <c r="D429" s="98">
        <v>0</v>
      </c>
      <c r="E429" s="98">
        <v>0</v>
      </c>
      <c r="F429" s="98">
        <v>0</v>
      </c>
      <c r="G429" s="98">
        <v>0</v>
      </c>
      <c r="H429" s="99">
        <v>0</v>
      </c>
      <c r="I429" s="98">
        <v>0</v>
      </c>
      <c r="J429" s="98">
        <v>0</v>
      </c>
      <c r="K429" s="98">
        <v>0</v>
      </c>
      <c r="L429" s="98">
        <v>0</v>
      </c>
      <c r="M429" s="98">
        <v>0</v>
      </c>
      <c r="N429" s="99">
        <v>0</v>
      </c>
      <c r="O429" s="99">
        <f t="shared" si="220"/>
        <v>0</v>
      </c>
      <c r="P429" s="99">
        <f t="shared" si="217"/>
        <v>0</v>
      </c>
      <c r="Q429" s="99">
        <f t="shared" si="218"/>
        <v>0</v>
      </c>
      <c r="R429" s="99">
        <v>0</v>
      </c>
      <c r="S429" s="99">
        <v>0</v>
      </c>
      <c r="T429" s="99">
        <f t="shared" si="216"/>
        <v>0</v>
      </c>
    </row>
    <row r="430" spans="1:20" ht="25.5" hidden="1" outlineLevel="1" x14ac:dyDescent="0.2">
      <c r="A430" s="824"/>
      <c r="B430" s="376" t="s">
        <v>1111</v>
      </c>
      <c r="C430" s="99">
        <v>1</v>
      </c>
      <c r="D430" s="100">
        <v>0</v>
      </c>
      <c r="E430" s="99">
        <v>0</v>
      </c>
      <c r="F430" s="100">
        <v>0</v>
      </c>
      <c r="G430" s="100">
        <v>0</v>
      </c>
      <c r="H430" s="99">
        <v>0</v>
      </c>
      <c r="I430" s="99">
        <v>0</v>
      </c>
      <c r="J430" s="100">
        <v>0</v>
      </c>
      <c r="K430" s="100">
        <v>0</v>
      </c>
      <c r="L430" s="100">
        <v>0</v>
      </c>
      <c r="M430" s="100">
        <v>0</v>
      </c>
      <c r="N430" s="99">
        <v>0</v>
      </c>
      <c r="O430" s="99">
        <f t="shared" si="220"/>
        <v>1</v>
      </c>
      <c r="P430" s="99">
        <f t="shared" si="217"/>
        <v>0</v>
      </c>
      <c r="Q430" s="99">
        <f t="shared" si="218"/>
        <v>1</v>
      </c>
      <c r="R430" s="99">
        <v>0</v>
      </c>
      <c r="S430" s="99">
        <v>0</v>
      </c>
      <c r="T430" s="99">
        <f t="shared" si="216"/>
        <v>0</v>
      </c>
    </row>
    <row r="431" spans="1:20" ht="25.5" hidden="1" outlineLevel="1" x14ac:dyDescent="0.2">
      <c r="A431" s="824"/>
      <c r="B431" s="376" t="s">
        <v>1112</v>
      </c>
      <c r="C431" s="97">
        <v>0</v>
      </c>
      <c r="D431" s="98">
        <v>0</v>
      </c>
      <c r="E431" s="97">
        <v>0</v>
      </c>
      <c r="F431" s="97">
        <v>0</v>
      </c>
      <c r="G431" s="97">
        <v>0</v>
      </c>
      <c r="H431" s="99">
        <v>0</v>
      </c>
      <c r="I431" s="98">
        <v>0</v>
      </c>
      <c r="J431" s="98">
        <v>0</v>
      </c>
      <c r="K431" s="98">
        <v>0</v>
      </c>
      <c r="L431" s="98">
        <v>0</v>
      </c>
      <c r="M431" s="98">
        <v>0</v>
      </c>
      <c r="N431" s="98">
        <v>0</v>
      </c>
      <c r="O431" s="99">
        <f>SUM(C431:J431)</f>
        <v>0</v>
      </c>
      <c r="P431" s="99">
        <f t="shared" si="217"/>
        <v>0</v>
      </c>
      <c r="Q431" s="99">
        <f t="shared" si="218"/>
        <v>0</v>
      </c>
      <c r="R431" s="99">
        <v>0</v>
      </c>
      <c r="S431" s="99">
        <v>0</v>
      </c>
      <c r="T431" s="99">
        <f t="shared" si="216"/>
        <v>0</v>
      </c>
    </row>
    <row r="432" spans="1:20" ht="38.25" hidden="1" outlineLevel="1" x14ac:dyDescent="0.2">
      <c r="A432" s="824"/>
      <c r="B432" s="376" t="s">
        <v>1113</v>
      </c>
      <c r="C432" s="99">
        <v>0</v>
      </c>
      <c r="D432" s="99">
        <v>0</v>
      </c>
      <c r="E432" s="99">
        <v>0</v>
      </c>
      <c r="F432" s="99">
        <v>0</v>
      </c>
      <c r="G432" s="99">
        <v>0</v>
      </c>
      <c r="H432" s="99">
        <v>0</v>
      </c>
      <c r="I432" s="99">
        <v>0</v>
      </c>
      <c r="J432" s="99">
        <v>0</v>
      </c>
      <c r="K432" s="99">
        <v>0</v>
      </c>
      <c r="L432" s="99">
        <v>0</v>
      </c>
      <c r="M432" s="99">
        <v>0</v>
      </c>
      <c r="N432" s="99">
        <v>0</v>
      </c>
      <c r="O432" s="99">
        <f>SUM(C432:N432)</f>
        <v>0</v>
      </c>
      <c r="P432" s="99">
        <f t="shared" si="217"/>
        <v>0</v>
      </c>
      <c r="Q432" s="99">
        <f t="shared" si="218"/>
        <v>0</v>
      </c>
      <c r="R432" s="99">
        <v>0</v>
      </c>
      <c r="S432" s="99">
        <v>0</v>
      </c>
      <c r="T432" s="99">
        <f t="shared" si="216"/>
        <v>0</v>
      </c>
    </row>
    <row r="433" spans="1:20" ht="25.5" hidden="1" outlineLevel="1" x14ac:dyDescent="0.2">
      <c r="A433" s="376" t="s">
        <v>1114</v>
      </c>
      <c r="B433" s="376" t="s">
        <v>1115</v>
      </c>
      <c r="C433" s="97">
        <v>0</v>
      </c>
      <c r="D433" s="97">
        <v>0</v>
      </c>
      <c r="E433" s="97">
        <v>0</v>
      </c>
      <c r="F433" s="97">
        <v>0</v>
      </c>
      <c r="G433" s="97">
        <v>0</v>
      </c>
      <c r="H433" s="99">
        <v>0</v>
      </c>
      <c r="I433" s="97">
        <v>0</v>
      </c>
      <c r="J433" s="97">
        <v>0</v>
      </c>
      <c r="K433" s="97">
        <v>0</v>
      </c>
      <c r="L433" s="97">
        <v>0</v>
      </c>
      <c r="M433" s="97">
        <v>0</v>
      </c>
      <c r="N433" s="99">
        <v>0</v>
      </c>
      <c r="O433" s="99">
        <f>SUM(C433:N433)</f>
        <v>0</v>
      </c>
      <c r="P433" s="99">
        <f t="shared" si="217"/>
        <v>0</v>
      </c>
      <c r="Q433" s="99">
        <f t="shared" si="218"/>
        <v>0</v>
      </c>
      <c r="R433" s="99">
        <v>0</v>
      </c>
      <c r="S433" s="99">
        <v>0</v>
      </c>
      <c r="T433" s="99">
        <f t="shared" si="216"/>
        <v>0</v>
      </c>
    </row>
    <row r="434" spans="1:20" ht="25.5" hidden="1" outlineLevel="1" x14ac:dyDescent="0.2">
      <c r="A434" s="824" t="s">
        <v>1116</v>
      </c>
      <c r="B434" s="376" t="s">
        <v>1117</v>
      </c>
      <c r="C434" s="99">
        <v>0</v>
      </c>
      <c r="D434" s="99">
        <v>0</v>
      </c>
      <c r="E434" s="99">
        <v>0</v>
      </c>
      <c r="F434" s="99">
        <v>0</v>
      </c>
      <c r="G434" s="99">
        <v>0</v>
      </c>
      <c r="H434" s="99">
        <v>0</v>
      </c>
      <c r="I434" s="99">
        <v>0</v>
      </c>
      <c r="J434" s="100">
        <v>0</v>
      </c>
      <c r="K434" s="99">
        <v>0</v>
      </c>
      <c r="L434" s="99">
        <v>0</v>
      </c>
      <c r="M434" s="100">
        <v>0</v>
      </c>
      <c r="N434" s="99">
        <v>0</v>
      </c>
      <c r="O434" s="99">
        <f>SUM(C434:N434)</f>
        <v>0</v>
      </c>
      <c r="P434" s="99">
        <f t="shared" si="217"/>
        <v>0</v>
      </c>
      <c r="Q434" s="99">
        <f t="shared" si="218"/>
        <v>0</v>
      </c>
      <c r="R434" s="99">
        <v>0</v>
      </c>
      <c r="S434" s="99">
        <v>0</v>
      </c>
      <c r="T434" s="99">
        <f t="shared" si="216"/>
        <v>0</v>
      </c>
    </row>
    <row r="435" spans="1:20" hidden="1" outlineLevel="1" x14ac:dyDescent="0.2">
      <c r="A435" s="824"/>
      <c r="B435" s="376" t="s">
        <v>1118</v>
      </c>
      <c r="C435" s="97">
        <v>3</v>
      </c>
      <c r="D435" s="97">
        <v>0</v>
      </c>
      <c r="E435" s="97">
        <v>0</v>
      </c>
      <c r="F435" s="97">
        <v>0</v>
      </c>
      <c r="G435" s="97">
        <v>0</v>
      </c>
      <c r="H435" s="99">
        <v>0</v>
      </c>
      <c r="I435" s="97">
        <v>0</v>
      </c>
      <c r="J435" s="97">
        <v>0</v>
      </c>
      <c r="K435" s="98">
        <v>0</v>
      </c>
      <c r="L435" s="98">
        <v>0</v>
      </c>
      <c r="M435" s="98">
        <v>0</v>
      </c>
      <c r="N435" s="99">
        <v>0</v>
      </c>
      <c r="O435" s="99">
        <f>SUM(C435:L435)</f>
        <v>3</v>
      </c>
      <c r="P435" s="99">
        <f t="shared" si="217"/>
        <v>0</v>
      </c>
      <c r="Q435" s="99">
        <f t="shared" si="218"/>
        <v>3</v>
      </c>
      <c r="R435" s="99">
        <v>0</v>
      </c>
      <c r="S435" s="99">
        <v>0</v>
      </c>
      <c r="T435" s="99">
        <f t="shared" si="216"/>
        <v>0</v>
      </c>
    </row>
    <row r="436" spans="1:20" ht="25.5" hidden="1" outlineLevel="1" x14ac:dyDescent="0.2">
      <c r="A436" s="824" t="s">
        <v>1119</v>
      </c>
      <c r="B436" s="376" t="s">
        <v>1120</v>
      </c>
      <c r="C436" s="99">
        <v>0</v>
      </c>
      <c r="D436" s="99">
        <v>0</v>
      </c>
      <c r="E436" s="99">
        <v>0</v>
      </c>
      <c r="F436" s="99">
        <v>0</v>
      </c>
      <c r="G436" s="99">
        <v>0</v>
      </c>
      <c r="H436" s="99">
        <v>0</v>
      </c>
      <c r="I436" s="99">
        <v>0</v>
      </c>
      <c r="J436" s="99">
        <v>0</v>
      </c>
      <c r="K436" s="100">
        <v>0</v>
      </c>
      <c r="L436" s="99">
        <v>0</v>
      </c>
      <c r="M436" s="100">
        <v>0</v>
      </c>
      <c r="N436" s="99">
        <v>0</v>
      </c>
      <c r="O436" s="99">
        <f>SUM(C436:N436)</f>
        <v>0</v>
      </c>
      <c r="P436" s="99">
        <f t="shared" si="217"/>
        <v>0</v>
      </c>
      <c r="Q436" s="99">
        <f t="shared" si="218"/>
        <v>0</v>
      </c>
      <c r="R436" s="99">
        <v>0</v>
      </c>
      <c r="S436" s="99">
        <v>0</v>
      </c>
      <c r="T436" s="99">
        <f t="shared" si="216"/>
        <v>0</v>
      </c>
    </row>
    <row r="437" spans="1:20" ht="25.5" hidden="1" outlineLevel="1" x14ac:dyDescent="0.2">
      <c r="A437" s="824"/>
      <c r="B437" s="376" t="s">
        <v>1121</v>
      </c>
      <c r="C437" s="97">
        <v>0</v>
      </c>
      <c r="D437" s="97">
        <v>0</v>
      </c>
      <c r="E437" s="97">
        <v>0</v>
      </c>
      <c r="F437" s="97">
        <v>0</v>
      </c>
      <c r="G437" s="97">
        <v>0</v>
      </c>
      <c r="H437" s="99">
        <v>0</v>
      </c>
      <c r="I437" s="97">
        <v>0</v>
      </c>
      <c r="J437" s="98">
        <v>0</v>
      </c>
      <c r="K437" s="98">
        <v>0</v>
      </c>
      <c r="L437" s="98">
        <v>0</v>
      </c>
      <c r="M437" s="98">
        <v>0</v>
      </c>
      <c r="N437" s="98">
        <v>0</v>
      </c>
      <c r="O437" s="99">
        <f>SUM(C437:K437)</f>
        <v>0</v>
      </c>
      <c r="P437" s="99">
        <f t="shared" si="217"/>
        <v>0</v>
      </c>
      <c r="Q437" s="99">
        <f t="shared" si="218"/>
        <v>0</v>
      </c>
      <c r="R437" s="99">
        <v>0</v>
      </c>
      <c r="S437" s="99">
        <v>0</v>
      </c>
      <c r="T437" s="99">
        <f t="shared" si="216"/>
        <v>0</v>
      </c>
    </row>
    <row r="438" spans="1:20" ht="25.5" hidden="1" outlineLevel="1" x14ac:dyDescent="0.2">
      <c r="A438" s="824"/>
      <c r="B438" s="376" t="s">
        <v>1122</v>
      </c>
      <c r="C438" s="99">
        <v>0</v>
      </c>
      <c r="D438" s="99">
        <v>0</v>
      </c>
      <c r="E438" s="99">
        <v>0</v>
      </c>
      <c r="F438" s="99">
        <v>0</v>
      </c>
      <c r="G438" s="99">
        <v>0</v>
      </c>
      <c r="H438" s="99">
        <v>0</v>
      </c>
      <c r="I438" s="99">
        <v>0</v>
      </c>
      <c r="J438" s="99">
        <v>0</v>
      </c>
      <c r="K438" s="99">
        <v>0</v>
      </c>
      <c r="L438" s="99">
        <v>0</v>
      </c>
      <c r="M438" s="99">
        <v>0</v>
      </c>
      <c r="N438" s="99">
        <v>0</v>
      </c>
      <c r="O438" s="99">
        <f>SUM(C438:N438)</f>
        <v>0</v>
      </c>
      <c r="P438" s="99">
        <f t="shared" si="217"/>
        <v>0</v>
      </c>
      <c r="Q438" s="99">
        <f t="shared" si="218"/>
        <v>0</v>
      </c>
      <c r="R438" s="99">
        <v>0</v>
      </c>
      <c r="S438" s="99">
        <v>0</v>
      </c>
      <c r="T438" s="99">
        <f t="shared" si="216"/>
        <v>0</v>
      </c>
    </row>
    <row r="439" spans="1:20" ht="25.5" hidden="1" outlineLevel="1" x14ac:dyDescent="0.2">
      <c r="A439" s="824"/>
      <c r="B439" s="376" t="s">
        <v>1123</v>
      </c>
      <c r="C439" s="97">
        <v>2</v>
      </c>
      <c r="D439" s="97">
        <v>0</v>
      </c>
      <c r="E439" s="97">
        <v>0</v>
      </c>
      <c r="F439" s="97">
        <v>0</v>
      </c>
      <c r="G439" s="97">
        <v>0</v>
      </c>
      <c r="H439" s="99">
        <v>0</v>
      </c>
      <c r="I439" s="97">
        <v>0</v>
      </c>
      <c r="J439" s="97">
        <v>0</v>
      </c>
      <c r="K439" s="97">
        <v>0</v>
      </c>
      <c r="L439" s="97">
        <v>0</v>
      </c>
      <c r="M439" s="97">
        <v>0</v>
      </c>
      <c r="N439" s="99">
        <v>0</v>
      </c>
      <c r="O439" s="99">
        <f>SUM(C439:N439)</f>
        <v>2</v>
      </c>
      <c r="P439" s="99">
        <f t="shared" si="217"/>
        <v>0</v>
      </c>
      <c r="Q439" s="99">
        <f t="shared" si="218"/>
        <v>2</v>
      </c>
      <c r="R439" s="99">
        <v>0</v>
      </c>
      <c r="S439" s="99">
        <v>0</v>
      </c>
      <c r="T439" s="99">
        <f>+S439+R439</f>
        <v>0</v>
      </c>
    </row>
    <row r="440" spans="1:20" ht="18" customHeight="1" collapsed="1" x14ac:dyDescent="0.2">
      <c r="A440" s="825" t="s">
        <v>1124</v>
      </c>
      <c r="B440" s="825"/>
      <c r="C440" s="377">
        <f>SUM(C441:C443)</f>
        <v>25</v>
      </c>
      <c r="D440" s="390">
        <f t="shared" ref="D440:T440" si="221">SUM(D441:D443)</f>
        <v>0</v>
      </c>
      <c r="E440" s="390">
        <f t="shared" si="221"/>
        <v>0</v>
      </c>
      <c r="F440" s="390">
        <f t="shared" si="221"/>
        <v>0</v>
      </c>
      <c r="G440" s="390">
        <f t="shared" si="221"/>
        <v>0</v>
      </c>
      <c r="H440" s="390">
        <f t="shared" si="221"/>
        <v>1</v>
      </c>
      <c r="I440" s="390">
        <f t="shared" si="221"/>
        <v>0</v>
      </c>
      <c r="J440" s="390">
        <f t="shared" si="221"/>
        <v>0</v>
      </c>
      <c r="K440" s="390">
        <f t="shared" si="221"/>
        <v>0</v>
      </c>
      <c r="L440" s="390">
        <f t="shared" si="221"/>
        <v>0</v>
      </c>
      <c r="M440" s="390">
        <f t="shared" si="221"/>
        <v>0</v>
      </c>
      <c r="N440" s="390">
        <f t="shared" si="221"/>
        <v>0</v>
      </c>
      <c r="O440" s="390">
        <f t="shared" si="221"/>
        <v>26</v>
      </c>
      <c r="P440" s="390">
        <f t="shared" si="221"/>
        <v>0</v>
      </c>
      <c r="Q440" s="96">
        <f t="shared" si="221"/>
        <v>26</v>
      </c>
      <c r="R440" s="390">
        <f t="shared" si="221"/>
        <v>0</v>
      </c>
      <c r="S440" s="390">
        <f t="shared" si="221"/>
        <v>0</v>
      </c>
      <c r="T440" s="96">
        <f t="shared" si="221"/>
        <v>0</v>
      </c>
    </row>
    <row r="441" spans="1:20" hidden="1" outlineLevel="1" x14ac:dyDescent="0.2">
      <c r="A441" s="824" t="s">
        <v>1125</v>
      </c>
      <c r="B441" s="376" t="s">
        <v>1126</v>
      </c>
      <c r="C441" s="99">
        <v>7</v>
      </c>
      <c r="D441" s="99">
        <v>0</v>
      </c>
      <c r="E441" s="99">
        <v>0</v>
      </c>
      <c r="F441" s="99">
        <v>0</v>
      </c>
      <c r="G441" s="99">
        <v>0</v>
      </c>
      <c r="H441" s="99">
        <v>0</v>
      </c>
      <c r="I441" s="99">
        <v>0</v>
      </c>
      <c r="J441" s="99">
        <v>0</v>
      </c>
      <c r="K441" s="99">
        <v>0</v>
      </c>
      <c r="L441" s="99">
        <v>0</v>
      </c>
      <c r="M441" s="99">
        <v>0</v>
      </c>
      <c r="N441" s="99">
        <v>0</v>
      </c>
      <c r="O441" s="99">
        <f>SUM(C441:N441)</f>
        <v>7</v>
      </c>
      <c r="P441" s="99">
        <f t="shared" ref="P441" si="222">SUM(I441:N441)</f>
        <v>0</v>
      </c>
      <c r="Q441" s="99">
        <f t="shared" ref="Q441" si="223">+P441+O441</f>
        <v>7</v>
      </c>
      <c r="R441" s="99">
        <v>0</v>
      </c>
      <c r="S441" s="99">
        <v>0</v>
      </c>
      <c r="T441" s="99">
        <f>+S441+R441</f>
        <v>0</v>
      </c>
    </row>
    <row r="442" spans="1:20" ht="25.5" hidden="1" outlineLevel="1" x14ac:dyDescent="0.2">
      <c r="A442" s="824"/>
      <c r="B442" s="376" t="s">
        <v>1127</v>
      </c>
      <c r="C442" s="97">
        <v>7</v>
      </c>
      <c r="D442" s="97">
        <v>0</v>
      </c>
      <c r="E442" s="97">
        <v>0</v>
      </c>
      <c r="F442" s="97">
        <v>0</v>
      </c>
      <c r="G442" s="97">
        <v>0</v>
      </c>
      <c r="H442" s="99">
        <v>0</v>
      </c>
      <c r="I442" s="97">
        <v>0</v>
      </c>
      <c r="J442" s="97">
        <v>0</v>
      </c>
      <c r="K442" s="97">
        <v>0</v>
      </c>
      <c r="L442" s="97">
        <v>0</v>
      </c>
      <c r="M442" s="97">
        <v>0</v>
      </c>
      <c r="N442" s="99">
        <v>0</v>
      </c>
      <c r="O442" s="99">
        <f>SUM(C442:N442)</f>
        <v>7</v>
      </c>
      <c r="P442" s="99">
        <f t="shared" ref="P442:P443" si="224">SUM(I442:N442)</f>
        <v>0</v>
      </c>
      <c r="Q442" s="99">
        <f t="shared" ref="Q442:Q443" si="225">+P442+O442</f>
        <v>7</v>
      </c>
      <c r="R442" s="99">
        <v>0</v>
      </c>
      <c r="S442" s="99">
        <v>0</v>
      </c>
      <c r="T442" s="99">
        <f>+S442+R442</f>
        <v>0</v>
      </c>
    </row>
    <row r="443" spans="1:20" ht="25.5" hidden="1" outlineLevel="1" x14ac:dyDescent="0.2">
      <c r="A443" s="824"/>
      <c r="B443" s="376" t="s">
        <v>1128</v>
      </c>
      <c r="C443" s="99">
        <v>11</v>
      </c>
      <c r="D443" s="99">
        <v>0</v>
      </c>
      <c r="E443" s="99">
        <v>0</v>
      </c>
      <c r="F443" s="99">
        <v>0</v>
      </c>
      <c r="G443" s="99">
        <v>0</v>
      </c>
      <c r="H443" s="99">
        <v>1</v>
      </c>
      <c r="I443" s="99">
        <v>0</v>
      </c>
      <c r="J443" s="99">
        <v>0</v>
      </c>
      <c r="K443" s="99">
        <v>0</v>
      </c>
      <c r="L443" s="99">
        <v>0</v>
      </c>
      <c r="M443" s="99">
        <v>0</v>
      </c>
      <c r="N443" s="99">
        <v>0</v>
      </c>
      <c r="O443" s="99">
        <f>SUM(C443:N443)</f>
        <v>12</v>
      </c>
      <c r="P443" s="99">
        <f t="shared" si="224"/>
        <v>0</v>
      </c>
      <c r="Q443" s="99">
        <f t="shared" si="225"/>
        <v>12</v>
      </c>
      <c r="R443" s="99">
        <v>0</v>
      </c>
      <c r="S443" s="99">
        <v>0</v>
      </c>
      <c r="T443" s="99">
        <f>+S443+R443</f>
        <v>0</v>
      </c>
    </row>
    <row r="444" spans="1:20" ht="18" customHeight="1" collapsed="1" x14ac:dyDescent="0.2">
      <c r="A444" s="825" t="s">
        <v>1129</v>
      </c>
      <c r="B444" s="825"/>
      <c r="C444" s="377">
        <f>SUM(C445:C455)</f>
        <v>21</v>
      </c>
      <c r="D444" s="390">
        <f t="shared" ref="D444:T444" si="226">SUM(D445:D455)</f>
        <v>0</v>
      </c>
      <c r="E444" s="390">
        <f t="shared" si="226"/>
        <v>0</v>
      </c>
      <c r="F444" s="390">
        <f t="shared" si="226"/>
        <v>0</v>
      </c>
      <c r="G444" s="390">
        <f t="shared" si="226"/>
        <v>0</v>
      </c>
      <c r="H444" s="390">
        <f t="shared" si="226"/>
        <v>0</v>
      </c>
      <c r="I444" s="390">
        <f t="shared" si="226"/>
        <v>1</v>
      </c>
      <c r="J444" s="390">
        <f t="shared" si="226"/>
        <v>0</v>
      </c>
      <c r="K444" s="390">
        <f t="shared" si="226"/>
        <v>0</v>
      </c>
      <c r="L444" s="390">
        <f t="shared" si="226"/>
        <v>0</v>
      </c>
      <c r="M444" s="390">
        <f t="shared" si="226"/>
        <v>0</v>
      </c>
      <c r="N444" s="390">
        <f t="shared" si="226"/>
        <v>0</v>
      </c>
      <c r="O444" s="390">
        <f t="shared" si="226"/>
        <v>21</v>
      </c>
      <c r="P444" s="390">
        <f t="shared" si="226"/>
        <v>1</v>
      </c>
      <c r="Q444" s="96">
        <f t="shared" si="226"/>
        <v>22</v>
      </c>
      <c r="R444" s="390">
        <f t="shared" si="226"/>
        <v>0</v>
      </c>
      <c r="S444" s="390">
        <f t="shared" si="226"/>
        <v>0</v>
      </c>
      <c r="T444" s="96">
        <f t="shared" si="226"/>
        <v>0</v>
      </c>
    </row>
    <row r="445" spans="1:20" ht="18.75" hidden="1" customHeight="1" outlineLevel="1" x14ac:dyDescent="0.2">
      <c r="A445" s="824" t="s">
        <v>1130</v>
      </c>
      <c r="B445" s="376" t="s">
        <v>1131</v>
      </c>
      <c r="C445" s="97">
        <v>0</v>
      </c>
      <c r="D445" s="97">
        <v>0</v>
      </c>
      <c r="E445" s="97">
        <v>0</v>
      </c>
      <c r="F445" s="97">
        <v>0</v>
      </c>
      <c r="G445" s="97">
        <v>0</v>
      </c>
      <c r="H445" s="99">
        <v>0</v>
      </c>
      <c r="I445" s="98">
        <v>0</v>
      </c>
      <c r="J445" s="98">
        <v>0</v>
      </c>
      <c r="K445" s="98">
        <v>0</v>
      </c>
      <c r="L445" s="98">
        <v>0</v>
      </c>
      <c r="M445" s="98">
        <v>0</v>
      </c>
      <c r="N445" s="98">
        <v>0</v>
      </c>
      <c r="O445" s="99">
        <f>SUM(C445:J445)</f>
        <v>0</v>
      </c>
      <c r="P445" s="99">
        <f t="shared" ref="P445" si="227">SUM(I445:N445)</f>
        <v>0</v>
      </c>
      <c r="Q445" s="99">
        <f t="shared" ref="Q445" si="228">+P445+O445</f>
        <v>0</v>
      </c>
      <c r="R445" s="99">
        <v>0</v>
      </c>
      <c r="S445" s="99">
        <v>0</v>
      </c>
      <c r="T445" s="99">
        <f t="shared" ref="T445:T455" si="229">+S445+R445</f>
        <v>0</v>
      </c>
    </row>
    <row r="446" spans="1:20" ht="25.5" hidden="1" outlineLevel="1" x14ac:dyDescent="0.2">
      <c r="A446" s="824"/>
      <c r="B446" s="376" t="s">
        <v>1132</v>
      </c>
      <c r="C446" s="99">
        <v>0</v>
      </c>
      <c r="D446" s="100">
        <v>0</v>
      </c>
      <c r="E446" s="99">
        <v>0</v>
      </c>
      <c r="F446" s="99">
        <v>0</v>
      </c>
      <c r="G446" s="99">
        <v>0</v>
      </c>
      <c r="H446" s="99">
        <v>0</v>
      </c>
      <c r="I446" s="100">
        <v>0</v>
      </c>
      <c r="J446" s="100">
        <v>0</v>
      </c>
      <c r="K446" s="100">
        <v>0</v>
      </c>
      <c r="L446" s="100">
        <v>0</v>
      </c>
      <c r="M446" s="100">
        <v>0</v>
      </c>
      <c r="N446" s="100">
        <v>0</v>
      </c>
      <c r="O446" s="99">
        <f>SUM(C446:N446)</f>
        <v>0</v>
      </c>
      <c r="P446" s="99">
        <f t="shared" ref="P446:P455" si="230">SUM(I446:N446)</f>
        <v>0</v>
      </c>
      <c r="Q446" s="99">
        <f t="shared" ref="Q446:Q455" si="231">+P446+O446</f>
        <v>0</v>
      </c>
      <c r="R446" s="99">
        <v>0</v>
      </c>
      <c r="S446" s="99">
        <v>0</v>
      </c>
      <c r="T446" s="99">
        <f t="shared" si="229"/>
        <v>0</v>
      </c>
    </row>
    <row r="447" spans="1:20" ht="18.75" hidden="1" customHeight="1" outlineLevel="1" x14ac:dyDescent="0.2">
      <c r="A447" s="824" t="s">
        <v>1133</v>
      </c>
      <c r="B447" s="376" t="s">
        <v>1134</v>
      </c>
      <c r="C447" s="97">
        <v>1</v>
      </c>
      <c r="D447" s="97">
        <v>0</v>
      </c>
      <c r="E447" s="97">
        <v>0</v>
      </c>
      <c r="F447" s="97">
        <v>0</v>
      </c>
      <c r="G447" s="97">
        <v>0</v>
      </c>
      <c r="H447" s="99">
        <v>0</v>
      </c>
      <c r="I447" s="98">
        <v>0</v>
      </c>
      <c r="J447" s="98">
        <v>0</v>
      </c>
      <c r="K447" s="98">
        <v>0</v>
      </c>
      <c r="L447" s="98">
        <v>0</v>
      </c>
      <c r="M447" s="98">
        <v>0</v>
      </c>
      <c r="N447" s="98">
        <v>0</v>
      </c>
      <c r="O447" s="99">
        <f>SUM(C447:J447)</f>
        <v>1</v>
      </c>
      <c r="P447" s="99">
        <f t="shared" si="230"/>
        <v>0</v>
      </c>
      <c r="Q447" s="99">
        <f t="shared" si="231"/>
        <v>1</v>
      </c>
      <c r="R447" s="99">
        <v>0</v>
      </c>
      <c r="S447" s="99">
        <v>0</v>
      </c>
      <c r="T447" s="99">
        <f t="shared" si="229"/>
        <v>0</v>
      </c>
    </row>
    <row r="448" spans="1:20" ht="25.5" hidden="1" outlineLevel="1" x14ac:dyDescent="0.2">
      <c r="A448" s="824"/>
      <c r="B448" s="376" t="s">
        <v>1135</v>
      </c>
      <c r="C448" s="99">
        <v>2</v>
      </c>
      <c r="D448" s="99">
        <v>0</v>
      </c>
      <c r="E448" s="99">
        <v>0</v>
      </c>
      <c r="F448" s="99">
        <v>0</v>
      </c>
      <c r="G448" s="99">
        <v>0</v>
      </c>
      <c r="H448" s="99">
        <v>0</v>
      </c>
      <c r="I448" s="99">
        <v>1</v>
      </c>
      <c r="J448" s="100">
        <v>0</v>
      </c>
      <c r="K448" s="99">
        <v>0</v>
      </c>
      <c r="L448" s="100">
        <v>0</v>
      </c>
      <c r="M448" s="100">
        <v>0</v>
      </c>
      <c r="N448" s="100">
        <v>0</v>
      </c>
      <c r="O448" s="99">
        <f t="shared" ref="O448" si="232">SUM(C448:H448)</f>
        <v>2</v>
      </c>
      <c r="P448" s="99">
        <f t="shared" si="230"/>
        <v>1</v>
      </c>
      <c r="Q448" s="99">
        <f t="shared" si="231"/>
        <v>3</v>
      </c>
      <c r="R448" s="99">
        <v>0</v>
      </c>
      <c r="S448" s="99">
        <v>0</v>
      </c>
      <c r="T448" s="99">
        <f t="shared" si="229"/>
        <v>0</v>
      </c>
    </row>
    <row r="449" spans="1:20" hidden="1" outlineLevel="1" x14ac:dyDescent="0.2">
      <c r="A449" s="824" t="s">
        <v>1136</v>
      </c>
      <c r="B449" s="376" t="s">
        <v>1137</v>
      </c>
      <c r="C449" s="97">
        <v>0</v>
      </c>
      <c r="D449" s="97">
        <v>0</v>
      </c>
      <c r="E449" s="97">
        <v>0</v>
      </c>
      <c r="F449" s="97">
        <v>0</v>
      </c>
      <c r="G449" s="97">
        <v>0</v>
      </c>
      <c r="H449" s="99">
        <v>0</v>
      </c>
      <c r="I449" s="98">
        <v>0</v>
      </c>
      <c r="J449" s="98">
        <v>0</v>
      </c>
      <c r="K449" s="98">
        <v>0</v>
      </c>
      <c r="L449" s="98">
        <v>0</v>
      </c>
      <c r="M449" s="98">
        <v>0</v>
      </c>
      <c r="N449" s="99">
        <v>0</v>
      </c>
      <c r="O449" s="99">
        <f>SUM(C449:J449)</f>
        <v>0</v>
      </c>
      <c r="P449" s="99">
        <f t="shared" si="230"/>
        <v>0</v>
      </c>
      <c r="Q449" s="99">
        <f t="shared" si="231"/>
        <v>0</v>
      </c>
      <c r="R449" s="99">
        <v>0</v>
      </c>
      <c r="S449" s="99">
        <v>0</v>
      </c>
      <c r="T449" s="99">
        <f t="shared" si="229"/>
        <v>0</v>
      </c>
    </row>
    <row r="450" spans="1:20" ht="25.5" hidden="1" outlineLevel="1" x14ac:dyDescent="0.2">
      <c r="A450" s="824"/>
      <c r="B450" s="376" t="s">
        <v>1138</v>
      </c>
      <c r="C450" s="99">
        <v>12</v>
      </c>
      <c r="D450" s="99">
        <v>0</v>
      </c>
      <c r="E450" s="99">
        <v>0</v>
      </c>
      <c r="F450" s="99">
        <v>0</v>
      </c>
      <c r="G450" s="99">
        <v>0</v>
      </c>
      <c r="H450" s="99">
        <v>0</v>
      </c>
      <c r="I450" s="100">
        <v>0</v>
      </c>
      <c r="J450" s="100">
        <v>0</v>
      </c>
      <c r="K450" s="100">
        <v>0</v>
      </c>
      <c r="L450" s="100">
        <v>0</v>
      </c>
      <c r="M450" s="100">
        <v>0</v>
      </c>
      <c r="N450" s="99">
        <v>0</v>
      </c>
      <c r="O450" s="99">
        <f>SUM(C450:N450)</f>
        <v>12</v>
      </c>
      <c r="P450" s="99">
        <f t="shared" si="230"/>
        <v>0</v>
      </c>
      <c r="Q450" s="99">
        <f t="shared" si="231"/>
        <v>12</v>
      </c>
      <c r="R450" s="99">
        <v>0</v>
      </c>
      <c r="S450" s="99">
        <v>0</v>
      </c>
      <c r="T450" s="99">
        <f t="shared" si="229"/>
        <v>0</v>
      </c>
    </row>
    <row r="451" spans="1:20" ht="25.5" hidden="1" outlineLevel="1" x14ac:dyDescent="0.2">
      <c r="A451" s="824" t="s">
        <v>1139</v>
      </c>
      <c r="B451" s="376" t="s">
        <v>1140</v>
      </c>
      <c r="C451" s="97">
        <v>0</v>
      </c>
      <c r="D451" s="98">
        <v>0</v>
      </c>
      <c r="E451" s="98">
        <v>0</v>
      </c>
      <c r="F451" s="98">
        <v>0</v>
      </c>
      <c r="G451" s="98">
        <v>0</v>
      </c>
      <c r="H451" s="99">
        <v>0</v>
      </c>
      <c r="I451" s="98">
        <v>0</v>
      </c>
      <c r="J451" s="98">
        <v>0</v>
      </c>
      <c r="K451" s="98">
        <v>0</v>
      </c>
      <c r="L451" s="98">
        <v>0</v>
      </c>
      <c r="M451" s="98">
        <v>0</v>
      </c>
      <c r="N451" s="98">
        <v>0</v>
      </c>
      <c r="O451" s="99">
        <f>SUM(C451:N451)</f>
        <v>0</v>
      </c>
      <c r="P451" s="99">
        <f t="shared" si="230"/>
        <v>0</v>
      </c>
      <c r="Q451" s="99">
        <f t="shared" si="231"/>
        <v>0</v>
      </c>
      <c r="R451" s="99">
        <v>0</v>
      </c>
      <c r="S451" s="99">
        <v>0</v>
      </c>
      <c r="T451" s="99">
        <f t="shared" si="229"/>
        <v>0</v>
      </c>
    </row>
    <row r="452" spans="1:20" ht="25.5" hidden="1" outlineLevel="1" x14ac:dyDescent="0.2">
      <c r="A452" s="824"/>
      <c r="B452" s="376" t="s">
        <v>1141</v>
      </c>
      <c r="C452" s="99">
        <v>1</v>
      </c>
      <c r="D452" s="99">
        <v>0</v>
      </c>
      <c r="E452" s="99">
        <v>0</v>
      </c>
      <c r="F452" s="99">
        <v>0</v>
      </c>
      <c r="G452" s="99">
        <v>0</v>
      </c>
      <c r="H452" s="99">
        <v>0</v>
      </c>
      <c r="I452" s="99">
        <v>0</v>
      </c>
      <c r="J452" s="100">
        <v>0</v>
      </c>
      <c r="K452" s="100">
        <v>0</v>
      </c>
      <c r="L452" s="100">
        <v>0</v>
      </c>
      <c r="M452" s="100">
        <v>0</v>
      </c>
      <c r="N452" s="99">
        <v>0</v>
      </c>
      <c r="O452" s="99">
        <f>SUM(C452:N452)</f>
        <v>1</v>
      </c>
      <c r="P452" s="99">
        <f t="shared" si="230"/>
        <v>0</v>
      </c>
      <c r="Q452" s="99">
        <f t="shared" si="231"/>
        <v>1</v>
      </c>
      <c r="R452" s="99">
        <v>0</v>
      </c>
      <c r="S452" s="99">
        <v>0</v>
      </c>
      <c r="T452" s="99">
        <f t="shared" si="229"/>
        <v>0</v>
      </c>
    </row>
    <row r="453" spans="1:20" ht="25.5" hidden="1" outlineLevel="1" x14ac:dyDescent="0.2">
      <c r="A453" s="824"/>
      <c r="B453" s="376" t="s">
        <v>1142</v>
      </c>
      <c r="C453" s="97">
        <v>3</v>
      </c>
      <c r="D453" s="97">
        <v>0</v>
      </c>
      <c r="E453" s="97">
        <v>0</v>
      </c>
      <c r="F453" s="97">
        <v>0</v>
      </c>
      <c r="G453" s="97">
        <v>0</v>
      </c>
      <c r="H453" s="99">
        <v>0</v>
      </c>
      <c r="I453" s="97">
        <v>0</v>
      </c>
      <c r="J453" s="98">
        <v>0</v>
      </c>
      <c r="K453" s="98">
        <v>0</v>
      </c>
      <c r="L453" s="98">
        <v>0</v>
      </c>
      <c r="M453" s="98">
        <v>0</v>
      </c>
      <c r="N453" s="98">
        <v>0</v>
      </c>
      <c r="O453" s="99">
        <f>SUM(C453:K453)</f>
        <v>3</v>
      </c>
      <c r="P453" s="99">
        <f t="shared" si="230"/>
        <v>0</v>
      </c>
      <c r="Q453" s="99">
        <f t="shared" si="231"/>
        <v>3</v>
      </c>
      <c r="R453" s="99">
        <v>0</v>
      </c>
      <c r="S453" s="99">
        <v>0</v>
      </c>
      <c r="T453" s="99">
        <f t="shared" si="229"/>
        <v>0</v>
      </c>
    </row>
    <row r="454" spans="1:20" ht="25.5" hidden="1" outlineLevel="1" x14ac:dyDescent="0.2">
      <c r="A454" s="824"/>
      <c r="B454" s="376" t="s">
        <v>1143</v>
      </c>
      <c r="C454" s="99">
        <v>1</v>
      </c>
      <c r="D454" s="99">
        <v>0</v>
      </c>
      <c r="E454" s="99">
        <v>0</v>
      </c>
      <c r="F454" s="99">
        <v>0</v>
      </c>
      <c r="G454" s="99">
        <v>0</v>
      </c>
      <c r="H454" s="99">
        <v>0</v>
      </c>
      <c r="I454" s="99">
        <v>0</v>
      </c>
      <c r="J454" s="100">
        <v>0</v>
      </c>
      <c r="K454" s="100">
        <v>0</v>
      </c>
      <c r="L454" s="99">
        <v>0</v>
      </c>
      <c r="M454" s="100">
        <v>0</v>
      </c>
      <c r="N454" s="99">
        <v>0</v>
      </c>
      <c r="O454" s="99">
        <f>SUM(C454:N454)</f>
        <v>1</v>
      </c>
      <c r="P454" s="99">
        <f t="shared" si="230"/>
        <v>0</v>
      </c>
      <c r="Q454" s="99">
        <f t="shared" si="231"/>
        <v>1</v>
      </c>
      <c r="R454" s="99">
        <v>0</v>
      </c>
      <c r="S454" s="99">
        <v>0</v>
      </c>
      <c r="T454" s="99">
        <f t="shared" si="229"/>
        <v>0</v>
      </c>
    </row>
    <row r="455" spans="1:20" ht="25.5" hidden="1" outlineLevel="1" x14ac:dyDescent="0.2">
      <c r="A455" s="376" t="s">
        <v>1144</v>
      </c>
      <c r="B455" s="376" t="s">
        <v>1145</v>
      </c>
      <c r="C455" s="97">
        <v>1</v>
      </c>
      <c r="D455" s="98">
        <v>0</v>
      </c>
      <c r="E455" s="97">
        <v>0</v>
      </c>
      <c r="F455" s="97">
        <v>0</v>
      </c>
      <c r="G455" s="97">
        <v>0</v>
      </c>
      <c r="H455" s="99">
        <v>0</v>
      </c>
      <c r="I455" s="98">
        <v>0</v>
      </c>
      <c r="J455" s="98">
        <v>0</v>
      </c>
      <c r="K455" s="98">
        <v>0</v>
      </c>
      <c r="L455" s="98">
        <v>0</v>
      </c>
      <c r="M455" s="98">
        <v>0</v>
      </c>
      <c r="N455" s="99">
        <v>0</v>
      </c>
      <c r="O455" s="99">
        <f>SUM(C455:J455)</f>
        <v>1</v>
      </c>
      <c r="P455" s="99">
        <f t="shared" si="230"/>
        <v>0</v>
      </c>
      <c r="Q455" s="99">
        <f t="shared" si="231"/>
        <v>1</v>
      </c>
      <c r="R455" s="99">
        <v>0</v>
      </c>
      <c r="S455" s="99">
        <v>0</v>
      </c>
      <c r="T455" s="99">
        <f t="shared" si="229"/>
        <v>0</v>
      </c>
    </row>
    <row r="456" spans="1:20" ht="18" customHeight="1" collapsed="1" x14ac:dyDescent="0.2">
      <c r="A456" s="826" t="s">
        <v>1146</v>
      </c>
      <c r="B456" s="826"/>
      <c r="C456" s="96">
        <f>C457+C464+C471+C481+C484+C487</f>
        <v>196</v>
      </c>
      <c r="D456" s="96">
        <f t="shared" ref="D456:T456" si="233">D457+D464+D471+D481+D484+D487</f>
        <v>0</v>
      </c>
      <c r="E456" s="96">
        <f t="shared" si="233"/>
        <v>0</v>
      </c>
      <c r="F456" s="96">
        <f t="shared" si="233"/>
        <v>3</v>
      </c>
      <c r="G456" s="96">
        <f t="shared" si="233"/>
        <v>0</v>
      </c>
      <c r="H456" s="96">
        <f t="shared" si="233"/>
        <v>5</v>
      </c>
      <c r="I456" s="96">
        <f t="shared" si="233"/>
        <v>9</v>
      </c>
      <c r="J456" s="96">
        <f t="shared" si="233"/>
        <v>0</v>
      </c>
      <c r="K456" s="96">
        <f t="shared" si="233"/>
        <v>0</v>
      </c>
      <c r="L456" s="96">
        <f t="shared" si="233"/>
        <v>0</v>
      </c>
      <c r="M456" s="96">
        <f t="shared" si="233"/>
        <v>0</v>
      </c>
      <c r="N456" s="96">
        <f t="shared" si="233"/>
        <v>0</v>
      </c>
      <c r="O456" s="96">
        <f t="shared" si="233"/>
        <v>204</v>
      </c>
      <c r="P456" s="96">
        <f t="shared" si="233"/>
        <v>9</v>
      </c>
      <c r="Q456" s="96">
        <f t="shared" si="233"/>
        <v>213</v>
      </c>
      <c r="R456" s="96">
        <f t="shared" si="233"/>
        <v>4</v>
      </c>
      <c r="S456" s="96">
        <f t="shared" si="233"/>
        <v>0</v>
      </c>
      <c r="T456" s="96">
        <f t="shared" si="233"/>
        <v>4</v>
      </c>
    </row>
    <row r="457" spans="1:20" ht="18" customHeight="1" x14ac:dyDescent="0.2">
      <c r="A457" s="825" t="s">
        <v>1147</v>
      </c>
      <c r="B457" s="825"/>
      <c r="C457" s="377">
        <f>SUM(C458:C463)</f>
        <v>24</v>
      </c>
      <c r="D457" s="390">
        <f t="shared" ref="D457:T457" si="234">SUM(D458:D463)</f>
        <v>0</v>
      </c>
      <c r="E457" s="390">
        <f t="shared" si="234"/>
        <v>0</v>
      </c>
      <c r="F457" s="390">
        <f t="shared" si="234"/>
        <v>0</v>
      </c>
      <c r="G457" s="390">
        <f t="shared" si="234"/>
        <v>0</v>
      </c>
      <c r="H457" s="390">
        <f t="shared" si="234"/>
        <v>0</v>
      </c>
      <c r="I457" s="390">
        <f t="shared" si="234"/>
        <v>2</v>
      </c>
      <c r="J457" s="390">
        <f t="shared" si="234"/>
        <v>0</v>
      </c>
      <c r="K457" s="390">
        <f t="shared" si="234"/>
        <v>0</v>
      </c>
      <c r="L457" s="390">
        <f t="shared" si="234"/>
        <v>0</v>
      </c>
      <c r="M457" s="390">
        <f t="shared" si="234"/>
        <v>0</v>
      </c>
      <c r="N457" s="390">
        <f t="shared" si="234"/>
        <v>0</v>
      </c>
      <c r="O457" s="390">
        <f t="shared" si="234"/>
        <v>24</v>
      </c>
      <c r="P457" s="390">
        <f t="shared" si="234"/>
        <v>2</v>
      </c>
      <c r="Q457" s="96">
        <f t="shared" si="234"/>
        <v>26</v>
      </c>
      <c r="R457" s="390">
        <f t="shared" si="234"/>
        <v>0</v>
      </c>
      <c r="S457" s="390">
        <f t="shared" si="234"/>
        <v>0</v>
      </c>
      <c r="T457" s="96">
        <f t="shared" si="234"/>
        <v>0</v>
      </c>
    </row>
    <row r="458" spans="1:20" ht="25.5" hidden="1" outlineLevel="1" x14ac:dyDescent="0.2">
      <c r="A458" s="824" t="s">
        <v>1148</v>
      </c>
      <c r="B458" s="376" t="s">
        <v>1149</v>
      </c>
      <c r="C458" s="99">
        <v>22</v>
      </c>
      <c r="D458" s="99">
        <v>0</v>
      </c>
      <c r="E458" s="99">
        <v>0</v>
      </c>
      <c r="F458" s="99">
        <v>0</v>
      </c>
      <c r="G458" s="99">
        <v>0</v>
      </c>
      <c r="H458" s="99">
        <v>0</v>
      </c>
      <c r="I458" s="99">
        <v>1</v>
      </c>
      <c r="J458" s="99">
        <v>0</v>
      </c>
      <c r="K458" s="99">
        <v>0</v>
      </c>
      <c r="L458" s="99">
        <v>0</v>
      </c>
      <c r="M458" s="99">
        <v>0</v>
      </c>
      <c r="N458" s="99">
        <v>0</v>
      </c>
      <c r="O458" s="99">
        <f>SUM(C458:H458)</f>
        <v>22</v>
      </c>
      <c r="P458" s="99">
        <f t="shared" ref="P458" si="235">SUM(I458:N458)</f>
        <v>1</v>
      </c>
      <c r="Q458" s="99">
        <f t="shared" ref="Q458" si="236">+P458+O458</f>
        <v>23</v>
      </c>
      <c r="R458" s="99">
        <v>0</v>
      </c>
      <c r="S458" s="99">
        <v>0</v>
      </c>
      <c r="T458" s="99">
        <f t="shared" ref="T458:T463" si="237">+S458+R458</f>
        <v>0</v>
      </c>
    </row>
    <row r="459" spans="1:20" ht="25.5" hidden="1" outlineLevel="1" x14ac:dyDescent="0.2">
      <c r="A459" s="824"/>
      <c r="B459" s="376" t="s">
        <v>1150</v>
      </c>
      <c r="C459" s="97">
        <v>1</v>
      </c>
      <c r="D459" s="97">
        <v>0</v>
      </c>
      <c r="E459" s="97">
        <v>0</v>
      </c>
      <c r="F459" s="97">
        <v>0</v>
      </c>
      <c r="G459" s="97">
        <v>0</v>
      </c>
      <c r="H459" s="99">
        <v>0</v>
      </c>
      <c r="I459" s="97">
        <v>1</v>
      </c>
      <c r="J459" s="97">
        <v>0</v>
      </c>
      <c r="K459" s="97">
        <v>0</v>
      </c>
      <c r="L459" s="97">
        <v>0</v>
      </c>
      <c r="M459" s="97">
        <v>0</v>
      </c>
      <c r="N459" s="99">
        <v>0</v>
      </c>
      <c r="O459" s="99">
        <f t="shared" ref="O459" si="238">SUM(C459:H459)</f>
        <v>1</v>
      </c>
      <c r="P459" s="99">
        <f t="shared" ref="P459:P463" si="239">SUM(I459:N459)</f>
        <v>1</v>
      </c>
      <c r="Q459" s="99">
        <f t="shared" ref="Q459:Q463" si="240">+P459+O459</f>
        <v>2</v>
      </c>
      <c r="R459" s="99">
        <v>0</v>
      </c>
      <c r="S459" s="99">
        <v>0</v>
      </c>
      <c r="T459" s="99">
        <f t="shared" si="237"/>
        <v>0</v>
      </c>
    </row>
    <row r="460" spans="1:20" ht="18.75" hidden="1" customHeight="1" outlineLevel="1" x14ac:dyDescent="0.2">
      <c r="A460" s="824" t="s">
        <v>1151</v>
      </c>
      <c r="B460" s="376" t="s">
        <v>1152</v>
      </c>
      <c r="C460" s="99">
        <v>0</v>
      </c>
      <c r="D460" s="100">
        <v>0</v>
      </c>
      <c r="E460" s="99">
        <v>0</v>
      </c>
      <c r="F460" s="99">
        <v>0</v>
      </c>
      <c r="G460" s="100">
        <v>0</v>
      </c>
      <c r="H460" s="99">
        <v>0</v>
      </c>
      <c r="I460" s="99">
        <v>0</v>
      </c>
      <c r="J460" s="100">
        <v>0</v>
      </c>
      <c r="K460" s="99">
        <v>0</v>
      </c>
      <c r="L460" s="100">
        <v>0</v>
      </c>
      <c r="M460" s="99">
        <v>0</v>
      </c>
      <c r="N460" s="99">
        <v>0</v>
      </c>
      <c r="O460" s="99">
        <f>SUM(C460:N460)</f>
        <v>0</v>
      </c>
      <c r="P460" s="99">
        <f t="shared" si="239"/>
        <v>0</v>
      </c>
      <c r="Q460" s="99">
        <f t="shared" si="240"/>
        <v>0</v>
      </c>
      <c r="R460" s="99">
        <v>0</v>
      </c>
      <c r="S460" s="99">
        <v>0</v>
      </c>
      <c r="T460" s="99">
        <f t="shared" si="237"/>
        <v>0</v>
      </c>
    </row>
    <row r="461" spans="1:20" hidden="1" outlineLevel="1" x14ac:dyDescent="0.2">
      <c r="A461" s="824"/>
      <c r="B461" s="376" t="s">
        <v>1153</v>
      </c>
      <c r="C461" s="97">
        <v>0</v>
      </c>
      <c r="D461" s="97">
        <v>0</v>
      </c>
      <c r="E461" s="97">
        <v>0</v>
      </c>
      <c r="F461" s="97">
        <v>0</v>
      </c>
      <c r="G461" s="97">
        <v>0</v>
      </c>
      <c r="H461" s="99">
        <v>0</v>
      </c>
      <c r="I461" s="97">
        <v>0</v>
      </c>
      <c r="J461" s="98">
        <v>0</v>
      </c>
      <c r="K461" s="98">
        <v>0</v>
      </c>
      <c r="L461" s="98">
        <v>0</v>
      </c>
      <c r="M461" s="98">
        <v>0</v>
      </c>
      <c r="N461" s="99">
        <v>0</v>
      </c>
      <c r="O461" s="99">
        <f>SUM(C461:K461)</f>
        <v>0</v>
      </c>
      <c r="P461" s="99">
        <f t="shared" si="239"/>
        <v>0</v>
      </c>
      <c r="Q461" s="99">
        <f t="shared" si="240"/>
        <v>0</v>
      </c>
      <c r="R461" s="99">
        <v>0</v>
      </c>
      <c r="S461" s="99">
        <v>0</v>
      </c>
      <c r="T461" s="99">
        <f t="shared" si="237"/>
        <v>0</v>
      </c>
    </row>
    <row r="462" spans="1:20" hidden="1" outlineLevel="1" x14ac:dyDescent="0.2">
      <c r="A462" s="824"/>
      <c r="B462" s="376" t="s">
        <v>1154</v>
      </c>
      <c r="C462" s="99">
        <v>0</v>
      </c>
      <c r="D462" s="100">
        <v>0</v>
      </c>
      <c r="E462" s="100">
        <v>0</v>
      </c>
      <c r="F462" s="100">
        <v>0</v>
      </c>
      <c r="G462" s="100">
        <v>0</v>
      </c>
      <c r="H462" s="99">
        <v>0</v>
      </c>
      <c r="I462" s="99">
        <v>0</v>
      </c>
      <c r="J462" s="100">
        <v>0</v>
      </c>
      <c r="K462" s="100">
        <v>0</v>
      </c>
      <c r="L462" s="100">
        <v>0</v>
      </c>
      <c r="M462" s="100">
        <v>0</v>
      </c>
      <c r="N462" s="100">
        <v>0</v>
      </c>
      <c r="O462" s="99">
        <f>SUM(C462:N462)</f>
        <v>0</v>
      </c>
      <c r="P462" s="99">
        <f t="shared" si="239"/>
        <v>0</v>
      </c>
      <c r="Q462" s="99">
        <f t="shared" si="240"/>
        <v>0</v>
      </c>
      <c r="R462" s="99">
        <v>0</v>
      </c>
      <c r="S462" s="99">
        <v>0</v>
      </c>
      <c r="T462" s="99">
        <f t="shared" si="237"/>
        <v>0</v>
      </c>
    </row>
    <row r="463" spans="1:20" ht="25.5" hidden="1" outlineLevel="1" x14ac:dyDescent="0.2">
      <c r="A463" s="824"/>
      <c r="B463" s="376" t="s">
        <v>1155</v>
      </c>
      <c r="C463" s="97">
        <v>1</v>
      </c>
      <c r="D463" s="97">
        <v>0</v>
      </c>
      <c r="E463" s="97">
        <v>0</v>
      </c>
      <c r="F463" s="97">
        <v>0</v>
      </c>
      <c r="G463" s="97">
        <v>0</v>
      </c>
      <c r="H463" s="99">
        <v>0</v>
      </c>
      <c r="I463" s="97">
        <v>0</v>
      </c>
      <c r="J463" s="97">
        <v>0</v>
      </c>
      <c r="K463" s="97">
        <v>0</v>
      </c>
      <c r="L463" s="97">
        <v>0</v>
      </c>
      <c r="M463" s="97">
        <v>0</v>
      </c>
      <c r="N463" s="99">
        <v>0</v>
      </c>
      <c r="O463" s="99">
        <f>SUM(C463:N463)</f>
        <v>1</v>
      </c>
      <c r="P463" s="99">
        <f t="shared" si="239"/>
        <v>0</v>
      </c>
      <c r="Q463" s="99">
        <f t="shared" si="240"/>
        <v>1</v>
      </c>
      <c r="R463" s="99">
        <v>0</v>
      </c>
      <c r="S463" s="99">
        <v>0</v>
      </c>
      <c r="T463" s="99">
        <f t="shared" si="237"/>
        <v>0</v>
      </c>
    </row>
    <row r="464" spans="1:20" ht="27.75" customHeight="1" collapsed="1" x14ac:dyDescent="0.2">
      <c r="A464" s="825" t="s">
        <v>1156</v>
      </c>
      <c r="B464" s="825"/>
      <c r="C464" s="377">
        <f>SUM(C465:C470)</f>
        <v>1</v>
      </c>
      <c r="D464" s="390">
        <f t="shared" ref="D464:T464" si="241">SUM(D465:D470)</f>
        <v>0</v>
      </c>
      <c r="E464" s="390">
        <f t="shared" si="241"/>
        <v>0</v>
      </c>
      <c r="F464" s="390">
        <f t="shared" si="241"/>
        <v>0</v>
      </c>
      <c r="G464" s="390">
        <f t="shared" si="241"/>
        <v>0</v>
      </c>
      <c r="H464" s="390">
        <f t="shared" si="241"/>
        <v>0</v>
      </c>
      <c r="I464" s="390">
        <f t="shared" si="241"/>
        <v>0</v>
      </c>
      <c r="J464" s="390">
        <f t="shared" si="241"/>
        <v>0</v>
      </c>
      <c r="K464" s="390">
        <f t="shared" si="241"/>
        <v>0</v>
      </c>
      <c r="L464" s="390">
        <f t="shared" si="241"/>
        <v>0</v>
      </c>
      <c r="M464" s="390">
        <f t="shared" si="241"/>
        <v>0</v>
      </c>
      <c r="N464" s="390">
        <f t="shared" si="241"/>
        <v>0</v>
      </c>
      <c r="O464" s="390">
        <f t="shared" si="241"/>
        <v>1</v>
      </c>
      <c r="P464" s="390">
        <f t="shared" si="241"/>
        <v>0</v>
      </c>
      <c r="Q464" s="96">
        <f t="shared" si="241"/>
        <v>1</v>
      </c>
      <c r="R464" s="390">
        <f t="shared" si="241"/>
        <v>0</v>
      </c>
      <c r="S464" s="390">
        <f t="shared" si="241"/>
        <v>0</v>
      </c>
      <c r="T464" s="96">
        <f t="shared" si="241"/>
        <v>0</v>
      </c>
    </row>
    <row r="465" spans="1:20" ht="18.75" hidden="1" customHeight="1" outlineLevel="1" x14ac:dyDescent="0.2">
      <c r="A465" s="824" t="s">
        <v>1157</v>
      </c>
      <c r="B465" s="376" t="s">
        <v>1158</v>
      </c>
      <c r="C465" s="99">
        <v>1</v>
      </c>
      <c r="D465" s="99">
        <v>0</v>
      </c>
      <c r="E465" s="99">
        <v>0</v>
      </c>
      <c r="F465" s="99">
        <v>0</v>
      </c>
      <c r="G465" s="99">
        <v>0</v>
      </c>
      <c r="H465" s="99">
        <v>0</v>
      </c>
      <c r="I465" s="99">
        <v>0</v>
      </c>
      <c r="J465" s="99">
        <v>0</v>
      </c>
      <c r="K465" s="99">
        <v>0</v>
      </c>
      <c r="L465" s="99">
        <v>0</v>
      </c>
      <c r="M465" s="99">
        <v>0</v>
      </c>
      <c r="N465" s="99">
        <v>0</v>
      </c>
      <c r="O465" s="99">
        <f t="shared" ref="O465:O470" si="242">SUM(C465:N465)</f>
        <v>1</v>
      </c>
      <c r="P465" s="99">
        <f t="shared" ref="P465" si="243">SUM(I465:N465)</f>
        <v>0</v>
      </c>
      <c r="Q465" s="99">
        <f t="shared" ref="Q465" si="244">+P465+O465</f>
        <v>1</v>
      </c>
      <c r="R465" s="99">
        <v>0</v>
      </c>
      <c r="S465" s="99">
        <v>0</v>
      </c>
      <c r="T465" s="99">
        <f t="shared" ref="T465:T470" si="245">+S465+R465</f>
        <v>0</v>
      </c>
    </row>
    <row r="466" spans="1:20" ht="38.25" hidden="1" outlineLevel="1" x14ac:dyDescent="0.2">
      <c r="A466" s="824"/>
      <c r="B466" s="376" t="s">
        <v>1159</v>
      </c>
      <c r="C466" s="97">
        <v>0</v>
      </c>
      <c r="D466" s="97">
        <v>0</v>
      </c>
      <c r="E466" s="97">
        <v>0</v>
      </c>
      <c r="F466" s="97">
        <v>0</v>
      </c>
      <c r="G466" s="97">
        <v>0</v>
      </c>
      <c r="H466" s="99">
        <v>0</v>
      </c>
      <c r="I466" s="97">
        <v>0</v>
      </c>
      <c r="J466" s="97">
        <v>0</v>
      </c>
      <c r="K466" s="97">
        <v>0</v>
      </c>
      <c r="L466" s="97">
        <v>0</v>
      </c>
      <c r="M466" s="97">
        <v>0</v>
      </c>
      <c r="N466" s="99">
        <v>0</v>
      </c>
      <c r="O466" s="99">
        <f t="shared" si="242"/>
        <v>0</v>
      </c>
      <c r="P466" s="99">
        <f t="shared" ref="P466:P470" si="246">SUM(I466:N466)</f>
        <v>0</v>
      </c>
      <c r="Q466" s="99">
        <f t="shared" ref="Q466:Q470" si="247">+P466+O466</f>
        <v>0</v>
      </c>
      <c r="R466" s="99">
        <v>0</v>
      </c>
      <c r="S466" s="99">
        <v>0</v>
      </c>
      <c r="T466" s="99">
        <f t="shared" si="245"/>
        <v>0</v>
      </c>
    </row>
    <row r="467" spans="1:20" ht="51" hidden="1" outlineLevel="1" x14ac:dyDescent="0.2">
      <c r="A467" s="824"/>
      <c r="B467" s="376" t="s">
        <v>1160</v>
      </c>
      <c r="C467" s="99">
        <v>0</v>
      </c>
      <c r="D467" s="99">
        <v>0</v>
      </c>
      <c r="E467" s="99">
        <v>0</v>
      </c>
      <c r="F467" s="99">
        <v>0</v>
      </c>
      <c r="G467" s="100">
        <v>0</v>
      </c>
      <c r="H467" s="99">
        <v>0</v>
      </c>
      <c r="I467" s="99">
        <v>0</v>
      </c>
      <c r="J467" s="100">
        <v>0</v>
      </c>
      <c r="K467" s="100">
        <v>0</v>
      </c>
      <c r="L467" s="100">
        <v>0</v>
      </c>
      <c r="M467" s="99">
        <v>0</v>
      </c>
      <c r="N467" s="99">
        <v>0</v>
      </c>
      <c r="O467" s="99">
        <f t="shared" si="242"/>
        <v>0</v>
      </c>
      <c r="P467" s="99">
        <f t="shared" si="246"/>
        <v>0</v>
      </c>
      <c r="Q467" s="99">
        <f t="shared" si="247"/>
        <v>0</v>
      </c>
      <c r="R467" s="99">
        <v>0</v>
      </c>
      <c r="S467" s="99">
        <v>0</v>
      </c>
      <c r="T467" s="99">
        <f t="shared" si="245"/>
        <v>0</v>
      </c>
    </row>
    <row r="468" spans="1:20" ht="38.25" hidden="1" outlineLevel="1" x14ac:dyDescent="0.2">
      <c r="A468" s="824"/>
      <c r="B468" s="376" t="s">
        <v>1161</v>
      </c>
      <c r="C468" s="97">
        <v>0</v>
      </c>
      <c r="D468" s="97">
        <v>0</v>
      </c>
      <c r="E468" s="97">
        <v>0</v>
      </c>
      <c r="F468" s="97">
        <v>0</v>
      </c>
      <c r="G468" s="97">
        <v>0</v>
      </c>
      <c r="H468" s="99">
        <v>0</v>
      </c>
      <c r="I468" s="97">
        <v>0</v>
      </c>
      <c r="J468" s="97">
        <v>0</v>
      </c>
      <c r="K468" s="97">
        <v>0</v>
      </c>
      <c r="L468" s="97">
        <v>0</v>
      </c>
      <c r="M468" s="98">
        <v>0</v>
      </c>
      <c r="N468" s="99">
        <v>0</v>
      </c>
      <c r="O468" s="99">
        <f t="shared" si="242"/>
        <v>0</v>
      </c>
      <c r="P468" s="99">
        <f t="shared" si="246"/>
        <v>0</v>
      </c>
      <c r="Q468" s="99">
        <f t="shared" si="247"/>
        <v>0</v>
      </c>
      <c r="R468" s="99">
        <v>0</v>
      </c>
      <c r="S468" s="99">
        <v>0</v>
      </c>
      <c r="T468" s="99">
        <f t="shared" si="245"/>
        <v>0</v>
      </c>
    </row>
    <row r="469" spans="1:20" ht="25.5" hidden="1" outlineLevel="1" x14ac:dyDescent="0.2">
      <c r="A469" s="824"/>
      <c r="B469" s="376" t="s">
        <v>1162</v>
      </c>
      <c r="C469" s="99">
        <v>0</v>
      </c>
      <c r="D469" s="99">
        <v>0</v>
      </c>
      <c r="E469" s="99">
        <v>0</v>
      </c>
      <c r="F469" s="99">
        <v>0</v>
      </c>
      <c r="G469" s="100">
        <v>0</v>
      </c>
      <c r="H469" s="99">
        <v>0</v>
      </c>
      <c r="I469" s="99">
        <v>0</v>
      </c>
      <c r="J469" s="99">
        <v>0</v>
      </c>
      <c r="K469" s="99">
        <v>0</v>
      </c>
      <c r="L469" s="99">
        <v>0</v>
      </c>
      <c r="M469" s="100">
        <v>0</v>
      </c>
      <c r="N469" s="99">
        <v>0</v>
      </c>
      <c r="O469" s="99">
        <f t="shared" si="242"/>
        <v>0</v>
      </c>
      <c r="P469" s="99">
        <f t="shared" si="246"/>
        <v>0</v>
      </c>
      <c r="Q469" s="99">
        <f t="shared" si="247"/>
        <v>0</v>
      </c>
      <c r="R469" s="99">
        <v>0</v>
      </c>
      <c r="S469" s="99">
        <v>0</v>
      </c>
      <c r="T469" s="99">
        <f t="shared" si="245"/>
        <v>0</v>
      </c>
    </row>
    <row r="470" spans="1:20" ht="38.25" hidden="1" outlineLevel="1" x14ac:dyDescent="0.2">
      <c r="A470" s="824"/>
      <c r="B470" s="376" t="s">
        <v>1163</v>
      </c>
      <c r="C470" s="97">
        <v>0</v>
      </c>
      <c r="D470" s="97">
        <v>0</v>
      </c>
      <c r="E470" s="97">
        <v>0</v>
      </c>
      <c r="F470" s="97">
        <v>0</v>
      </c>
      <c r="G470" s="97">
        <v>0</v>
      </c>
      <c r="H470" s="99">
        <v>0</v>
      </c>
      <c r="I470" s="97">
        <v>0</v>
      </c>
      <c r="J470" s="97">
        <v>0</v>
      </c>
      <c r="K470" s="97">
        <v>0</v>
      </c>
      <c r="L470" s="97">
        <v>0</v>
      </c>
      <c r="M470" s="97">
        <v>0</v>
      </c>
      <c r="N470" s="99">
        <v>0</v>
      </c>
      <c r="O470" s="99">
        <f t="shared" si="242"/>
        <v>0</v>
      </c>
      <c r="P470" s="99">
        <f t="shared" si="246"/>
        <v>0</v>
      </c>
      <c r="Q470" s="99">
        <f t="shared" si="247"/>
        <v>0</v>
      </c>
      <c r="R470" s="99">
        <v>0</v>
      </c>
      <c r="S470" s="99">
        <v>0</v>
      </c>
      <c r="T470" s="99">
        <f t="shared" si="245"/>
        <v>0</v>
      </c>
    </row>
    <row r="471" spans="1:20" ht="25.5" customHeight="1" collapsed="1" x14ac:dyDescent="0.2">
      <c r="A471" s="825" t="s">
        <v>1164</v>
      </c>
      <c r="B471" s="825"/>
      <c r="C471" s="377">
        <f>SUM(C472:C480)</f>
        <v>60</v>
      </c>
      <c r="D471" s="390">
        <f t="shared" ref="D471:T471" si="248">SUM(D472:D480)</f>
        <v>0</v>
      </c>
      <c r="E471" s="390">
        <f t="shared" si="248"/>
        <v>0</v>
      </c>
      <c r="F471" s="390">
        <f t="shared" si="248"/>
        <v>3</v>
      </c>
      <c r="G471" s="390">
        <f t="shared" si="248"/>
        <v>0</v>
      </c>
      <c r="H471" s="390">
        <f t="shared" si="248"/>
        <v>4</v>
      </c>
      <c r="I471" s="390">
        <f t="shared" si="248"/>
        <v>3</v>
      </c>
      <c r="J471" s="390">
        <f t="shared" si="248"/>
        <v>0</v>
      </c>
      <c r="K471" s="390">
        <f t="shared" si="248"/>
        <v>0</v>
      </c>
      <c r="L471" s="390">
        <f t="shared" si="248"/>
        <v>0</v>
      </c>
      <c r="M471" s="390">
        <f t="shared" si="248"/>
        <v>0</v>
      </c>
      <c r="N471" s="390">
        <f t="shared" si="248"/>
        <v>0</v>
      </c>
      <c r="O471" s="390">
        <f>SUM(O472:O480)</f>
        <v>67</v>
      </c>
      <c r="P471" s="390">
        <f>SUM(P472:P480)</f>
        <v>3</v>
      </c>
      <c r="Q471" s="96">
        <f t="shared" si="248"/>
        <v>70</v>
      </c>
      <c r="R471" s="390">
        <f t="shared" si="248"/>
        <v>1</v>
      </c>
      <c r="S471" s="390">
        <f t="shared" si="248"/>
        <v>0</v>
      </c>
      <c r="T471" s="96">
        <f t="shared" si="248"/>
        <v>1</v>
      </c>
    </row>
    <row r="472" spans="1:20" ht="38.25" hidden="1" outlineLevel="1" x14ac:dyDescent="0.2">
      <c r="A472" s="824" t="s">
        <v>1165</v>
      </c>
      <c r="B472" s="376" t="s">
        <v>1166</v>
      </c>
      <c r="C472" s="99">
        <v>13</v>
      </c>
      <c r="D472" s="99">
        <v>0</v>
      </c>
      <c r="E472" s="99">
        <v>0</v>
      </c>
      <c r="F472" s="99">
        <v>1</v>
      </c>
      <c r="G472" s="99">
        <v>0</v>
      </c>
      <c r="H472" s="99">
        <v>1</v>
      </c>
      <c r="I472" s="99">
        <v>0</v>
      </c>
      <c r="J472" s="99">
        <v>0</v>
      </c>
      <c r="K472" s="99">
        <v>0</v>
      </c>
      <c r="L472" s="99">
        <v>0</v>
      </c>
      <c r="M472" s="99">
        <v>0</v>
      </c>
      <c r="N472" s="99">
        <v>0</v>
      </c>
      <c r="O472" s="99">
        <f>SUM(C472:N472)</f>
        <v>15</v>
      </c>
      <c r="P472" s="99">
        <f t="shared" ref="P472" si="249">SUM(I472:N472)</f>
        <v>0</v>
      </c>
      <c r="Q472" s="99">
        <f t="shared" ref="Q472" si="250">+P472+O472</f>
        <v>15</v>
      </c>
      <c r="R472" s="99">
        <v>1</v>
      </c>
      <c r="S472" s="99">
        <v>0</v>
      </c>
      <c r="T472" s="99">
        <f t="shared" ref="T472:T480" si="251">+S472+R472</f>
        <v>1</v>
      </c>
    </row>
    <row r="473" spans="1:20" ht="38.25" hidden="1" outlineLevel="1" x14ac:dyDescent="0.2">
      <c r="A473" s="824"/>
      <c r="B473" s="376" t="s">
        <v>1167</v>
      </c>
      <c r="C473" s="97">
        <v>2</v>
      </c>
      <c r="D473" s="97">
        <v>0</v>
      </c>
      <c r="E473" s="97">
        <v>0</v>
      </c>
      <c r="F473" s="97">
        <v>0</v>
      </c>
      <c r="G473" s="97">
        <v>0</v>
      </c>
      <c r="H473" s="99">
        <v>0</v>
      </c>
      <c r="I473" s="97">
        <v>0</v>
      </c>
      <c r="J473" s="97">
        <v>0</v>
      </c>
      <c r="K473" s="97">
        <v>0</v>
      </c>
      <c r="L473" s="98">
        <v>0</v>
      </c>
      <c r="M473" s="97">
        <v>0</v>
      </c>
      <c r="N473" s="99">
        <v>0</v>
      </c>
      <c r="O473" s="99">
        <f>SUM(C473:N473)</f>
        <v>2</v>
      </c>
      <c r="P473" s="99">
        <f t="shared" ref="P473:P480" si="252">SUM(I473:N473)</f>
        <v>0</v>
      </c>
      <c r="Q473" s="99">
        <f t="shared" ref="Q473:Q480" si="253">+P473+O473</f>
        <v>2</v>
      </c>
      <c r="R473" s="99">
        <v>0</v>
      </c>
      <c r="S473" s="99">
        <v>0</v>
      </c>
      <c r="T473" s="99">
        <f t="shared" si="251"/>
        <v>0</v>
      </c>
    </row>
    <row r="474" spans="1:20" ht="25.5" hidden="1" outlineLevel="1" x14ac:dyDescent="0.2">
      <c r="A474" s="824"/>
      <c r="B474" s="376" t="s">
        <v>1168</v>
      </c>
      <c r="C474" s="99">
        <v>8</v>
      </c>
      <c r="D474" s="99">
        <v>0</v>
      </c>
      <c r="E474" s="99">
        <v>0</v>
      </c>
      <c r="F474" s="99">
        <v>0</v>
      </c>
      <c r="G474" s="99">
        <v>0</v>
      </c>
      <c r="H474" s="99">
        <v>0</v>
      </c>
      <c r="I474" s="99">
        <v>0</v>
      </c>
      <c r="J474" s="100">
        <v>0</v>
      </c>
      <c r="K474" s="100">
        <v>0</v>
      </c>
      <c r="L474" s="100">
        <v>0</v>
      </c>
      <c r="M474" s="100">
        <v>0</v>
      </c>
      <c r="N474" s="99">
        <v>0</v>
      </c>
      <c r="O474" s="99">
        <f>SUM(C474:N474)</f>
        <v>8</v>
      </c>
      <c r="P474" s="99">
        <f t="shared" si="252"/>
        <v>0</v>
      </c>
      <c r="Q474" s="99">
        <f t="shared" si="253"/>
        <v>8</v>
      </c>
      <c r="R474" s="99">
        <v>0</v>
      </c>
      <c r="S474" s="99">
        <v>0</v>
      </c>
      <c r="T474" s="99">
        <f t="shared" si="251"/>
        <v>0</v>
      </c>
    </row>
    <row r="475" spans="1:20" ht="18.75" hidden="1" customHeight="1" outlineLevel="1" x14ac:dyDescent="0.2">
      <c r="A475" s="824" t="s">
        <v>1169</v>
      </c>
      <c r="B475" s="376" t="s">
        <v>1170</v>
      </c>
      <c r="C475" s="97">
        <v>2</v>
      </c>
      <c r="D475" s="97">
        <v>0</v>
      </c>
      <c r="E475" s="97">
        <v>0</v>
      </c>
      <c r="F475" s="97">
        <v>0</v>
      </c>
      <c r="G475" s="97">
        <v>0</v>
      </c>
      <c r="H475" s="99">
        <v>0</v>
      </c>
      <c r="I475" s="97">
        <v>0</v>
      </c>
      <c r="J475" s="97">
        <v>0</v>
      </c>
      <c r="K475" s="97">
        <v>0</v>
      </c>
      <c r="L475" s="97">
        <v>0</v>
      </c>
      <c r="M475" s="97">
        <v>0</v>
      </c>
      <c r="N475" s="99">
        <v>0</v>
      </c>
      <c r="O475" s="99">
        <f>SUM(C475:N475)</f>
        <v>2</v>
      </c>
      <c r="P475" s="99">
        <f t="shared" si="252"/>
        <v>0</v>
      </c>
      <c r="Q475" s="99">
        <f t="shared" si="253"/>
        <v>2</v>
      </c>
      <c r="R475" s="99">
        <v>0</v>
      </c>
      <c r="S475" s="99">
        <v>0</v>
      </c>
      <c r="T475" s="99">
        <f t="shared" si="251"/>
        <v>0</v>
      </c>
    </row>
    <row r="476" spans="1:20" ht="38.25" hidden="1" outlineLevel="1" x14ac:dyDescent="0.2">
      <c r="A476" s="824"/>
      <c r="B476" s="376" t="s">
        <v>1171</v>
      </c>
      <c r="C476" s="99">
        <v>21</v>
      </c>
      <c r="D476" s="99">
        <v>0</v>
      </c>
      <c r="E476" s="99">
        <v>0</v>
      </c>
      <c r="F476" s="99">
        <v>2</v>
      </c>
      <c r="G476" s="99">
        <v>0</v>
      </c>
      <c r="H476" s="99">
        <v>3</v>
      </c>
      <c r="I476" s="99">
        <v>3</v>
      </c>
      <c r="J476" s="99">
        <v>0</v>
      </c>
      <c r="K476" s="99">
        <v>0</v>
      </c>
      <c r="L476" s="99">
        <v>0</v>
      </c>
      <c r="M476" s="99">
        <v>0</v>
      </c>
      <c r="N476" s="99">
        <v>0</v>
      </c>
      <c r="O476" s="99">
        <f t="shared" ref="O476" si="254">SUM(C476:H476)</f>
        <v>26</v>
      </c>
      <c r="P476" s="99">
        <f t="shared" si="252"/>
        <v>3</v>
      </c>
      <c r="Q476" s="99">
        <f t="shared" si="253"/>
        <v>29</v>
      </c>
      <c r="R476" s="99">
        <v>0</v>
      </c>
      <c r="S476" s="99">
        <v>0</v>
      </c>
      <c r="T476" s="99">
        <f t="shared" si="251"/>
        <v>0</v>
      </c>
    </row>
    <row r="477" spans="1:20" ht="25.5" hidden="1" outlineLevel="1" x14ac:dyDescent="0.2">
      <c r="A477" s="824" t="s">
        <v>1172</v>
      </c>
      <c r="B477" s="376" t="s">
        <v>1173</v>
      </c>
      <c r="C477" s="97">
        <v>7</v>
      </c>
      <c r="D477" s="97">
        <v>0</v>
      </c>
      <c r="E477" s="97">
        <v>0</v>
      </c>
      <c r="F477" s="97">
        <v>0</v>
      </c>
      <c r="G477" s="97">
        <v>0</v>
      </c>
      <c r="H477" s="99">
        <v>0</v>
      </c>
      <c r="I477" s="97">
        <v>0</v>
      </c>
      <c r="J477" s="98">
        <v>0</v>
      </c>
      <c r="K477" s="98">
        <v>0</v>
      </c>
      <c r="L477" s="98">
        <v>0</v>
      </c>
      <c r="M477" s="98">
        <v>0</v>
      </c>
      <c r="N477" s="98">
        <v>0</v>
      </c>
      <c r="O477" s="99">
        <f>SUM(C477:K477)</f>
        <v>7</v>
      </c>
      <c r="P477" s="99">
        <f t="shared" si="252"/>
        <v>0</v>
      </c>
      <c r="Q477" s="99">
        <f t="shared" si="253"/>
        <v>7</v>
      </c>
      <c r="R477" s="99">
        <v>0</v>
      </c>
      <c r="S477" s="99">
        <v>0</v>
      </c>
      <c r="T477" s="99">
        <f t="shared" si="251"/>
        <v>0</v>
      </c>
    </row>
    <row r="478" spans="1:20" ht="25.5" hidden="1" outlineLevel="1" x14ac:dyDescent="0.2">
      <c r="A478" s="824"/>
      <c r="B478" s="376" t="s">
        <v>1174</v>
      </c>
      <c r="C478" s="99">
        <v>0</v>
      </c>
      <c r="D478" s="100">
        <v>0</v>
      </c>
      <c r="E478" s="99">
        <v>0</v>
      </c>
      <c r="F478" s="100">
        <v>0</v>
      </c>
      <c r="G478" s="100">
        <v>0</v>
      </c>
      <c r="H478" s="99">
        <v>0</v>
      </c>
      <c r="I478" s="100">
        <v>0</v>
      </c>
      <c r="J478" s="100">
        <v>0</v>
      </c>
      <c r="K478" s="100">
        <v>0</v>
      </c>
      <c r="L478" s="100">
        <v>0</v>
      </c>
      <c r="M478" s="100">
        <v>0</v>
      </c>
      <c r="N478" s="100">
        <v>0</v>
      </c>
      <c r="O478" s="99">
        <f>SUM(C478:N478)</f>
        <v>0</v>
      </c>
      <c r="P478" s="99">
        <f t="shared" si="252"/>
        <v>0</v>
      </c>
      <c r="Q478" s="99">
        <f t="shared" si="253"/>
        <v>0</v>
      </c>
      <c r="R478" s="99">
        <v>0</v>
      </c>
      <c r="S478" s="99">
        <v>0</v>
      </c>
      <c r="T478" s="99">
        <f t="shared" si="251"/>
        <v>0</v>
      </c>
    </row>
    <row r="479" spans="1:20" ht="38.25" hidden="1" outlineLevel="1" x14ac:dyDescent="0.2">
      <c r="A479" s="824"/>
      <c r="B479" s="376" t="s">
        <v>1175</v>
      </c>
      <c r="C479" s="97">
        <v>7</v>
      </c>
      <c r="D479" s="97">
        <v>0</v>
      </c>
      <c r="E479" s="97">
        <v>0</v>
      </c>
      <c r="F479" s="97">
        <v>0</v>
      </c>
      <c r="G479" s="97">
        <v>0</v>
      </c>
      <c r="H479" s="99">
        <v>0</v>
      </c>
      <c r="I479" s="97">
        <v>0</v>
      </c>
      <c r="J479" s="98">
        <v>0</v>
      </c>
      <c r="K479" s="98">
        <v>0</v>
      </c>
      <c r="L479" s="97">
        <v>0</v>
      </c>
      <c r="M479" s="97">
        <v>0</v>
      </c>
      <c r="N479" s="99">
        <v>0</v>
      </c>
      <c r="O479" s="99">
        <f>SUM(C479:K479)</f>
        <v>7</v>
      </c>
      <c r="P479" s="99">
        <f t="shared" si="252"/>
        <v>0</v>
      </c>
      <c r="Q479" s="99">
        <f t="shared" si="253"/>
        <v>7</v>
      </c>
      <c r="R479" s="99">
        <v>0</v>
      </c>
      <c r="S479" s="99">
        <v>0</v>
      </c>
      <c r="T479" s="99">
        <f t="shared" si="251"/>
        <v>0</v>
      </c>
    </row>
    <row r="480" spans="1:20" ht="25.5" hidden="1" outlineLevel="1" x14ac:dyDescent="0.2">
      <c r="A480" s="824"/>
      <c r="B480" s="376" t="s">
        <v>1176</v>
      </c>
      <c r="C480" s="99">
        <v>0</v>
      </c>
      <c r="D480" s="99">
        <v>0</v>
      </c>
      <c r="E480" s="99">
        <v>0</v>
      </c>
      <c r="F480" s="99">
        <v>0</v>
      </c>
      <c r="G480" s="99">
        <v>0</v>
      </c>
      <c r="H480" s="99">
        <v>0</v>
      </c>
      <c r="I480" s="99">
        <v>0</v>
      </c>
      <c r="J480" s="99">
        <v>0</v>
      </c>
      <c r="K480" s="100">
        <v>0</v>
      </c>
      <c r="L480" s="100">
        <v>0</v>
      </c>
      <c r="M480" s="100">
        <v>0</v>
      </c>
      <c r="N480" s="99">
        <v>0</v>
      </c>
      <c r="O480" s="99">
        <f>SUM(C480:N480)</f>
        <v>0</v>
      </c>
      <c r="P480" s="99">
        <f t="shared" si="252"/>
        <v>0</v>
      </c>
      <c r="Q480" s="99">
        <f t="shared" si="253"/>
        <v>0</v>
      </c>
      <c r="R480" s="99">
        <v>0</v>
      </c>
      <c r="S480" s="99">
        <v>0</v>
      </c>
      <c r="T480" s="99">
        <f t="shared" si="251"/>
        <v>0</v>
      </c>
    </row>
    <row r="481" spans="1:20" ht="18" customHeight="1" collapsed="1" x14ac:dyDescent="0.2">
      <c r="A481" s="825" t="s">
        <v>1177</v>
      </c>
      <c r="B481" s="825"/>
      <c r="C481" s="101">
        <f>SUM(C482:C483)</f>
        <v>14</v>
      </c>
      <c r="D481" s="101">
        <f t="shared" ref="D481:T481" si="255">SUM(D482:D483)</f>
        <v>0</v>
      </c>
      <c r="E481" s="101">
        <f t="shared" si="255"/>
        <v>0</v>
      </c>
      <c r="F481" s="101">
        <f t="shared" si="255"/>
        <v>0</v>
      </c>
      <c r="G481" s="101">
        <f t="shared" si="255"/>
        <v>0</v>
      </c>
      <c r="H481" s="101">
        <f t="shared" si="255"/>
        <v>0</v>
      </c>
      <c r="I481" s="101">
        <f t="shared" si="255"/>
        <v>0</v>
      </c>
      <c r="J481" s="101">
        <f t="shared" si="255"/>
        <v>0</v>
      </c>
      <c r="K481" s="101">
        <f t="shared" si="255"/>
        <v>0</v>
      </c>
      <c r="L481" s="101">
        <f t="shared" si="255"/>
        <v>0</v>
      </c>
      <c r="M481" s="101">
        <f t="shared" si="255"/>
        <v>0</v>
      </c>
      <c r="N481" s="101">
        <f t="shared" si="255"/>
        <v>0</v>
      </c>
      <c r="O481" s="101">
        <f t="shared" si="255"/>
        <v>14</v>
      </c>
      <c r="P481" s="101">
        <f t="shared" si="255"/>
        <v>0</v>
      </c>
      <c r="Q481" s="102">
        <f t="shared" si="255"/>
        <v>14</v>
      </c>
      <c r="R481" s="101">
        <f t="shared" si="255"/>
        <v>0</v>
      </c>
      <c r="S481" s="101">
        <f t="shared" si="255"/>
        <v>0</v>
      </c>
      <c r="T481" s="102">
        <f t="shared" si="255"/>
        <v>0</v>
      </c>
    </row>
    <row r="482" spans="1:20" hidden="1" outlineLevel="1" x14ac:dyDescent="0.2">
      <c r="A482" s="824" t="s">
        <v>1178</v>
      </c>
      <c r="B482" s="376" t="s">
        <v>1179</v>
      </c>
      <c r="C482" s="97">
        <v>3</v>
      </c>
      <c r="D482" s="97">
        <v>0</v>
      </c>
      <c r="E482" s="97">
        <v>0</v>
      </c>
      <c r="F482" s="97">
        <v>0</v>
      </c>
      <c r="G482" s="97">
        <v>0</v>
      </c>
      <c r="H482" s="99">
        <v>0</v>
      </c>
      <c r="I482" s="97">
        <v>0</v>
      </c>
      <c r="J482" s="97">
        <v>0</v>
      </c>
      <c r="K482" s="97">
        <v>0</v>
      </c>
      <c r="L482" s="97">
        <v>0</v>
      </c>
      <c r="M482" s="97">
        <v>0</v>
      </c>
      <c r="N482" s="99">
        <v>0</v>
      </c>
      <c r="O482" s="99">
        <f>SUM(C482:N482)</f>
        <v>3</v>
      </c>
      <c r="P482" s="99">
        <f t="shared" ref="P482" si="256">SUM(I482:N482)</f>
        <v>0</v>
      </c>
      <c r="Q482" s="99">
        <f t="shared" ref="Q482" si="257">+P482+O482</f>
        <v>3</v>
      </c>
      <c r="R482" s="99">
        <v>0</v>
      </c>
      <c r="S482" s="99">
        <v>0</v>
      </c>
      <c r="T482" s="99">
        <f>+S482+R482</f>
        <v>0</v>
      </c>
    </row>
    <row r="483" spans="1:20" hidden="1" outlineLevel="1" x14ac:dyDescent="0.2">
      <c r="A483" s="824"/>
      <c r="B483" s="376" t="s">
        <v>1180</v>
      </c>
      <c r="C483" s="99">
        <v>11</v>
      </c>
      <c r="D483" s="99">
        <v>0</v>
      </c>
      <c r="E483" s="99">
        <v>0</v>
      </c>
      <c r="F483" s="99">
        <v>0</v>
      </c>
      <c r="G483" s="99">
        <v>0</v>
      </c>
      <c r="H483" s="99">
        <v>0</v>
      </c>
      <c r="I483" s="99">
        <v>0</v>
      </c>
      <c r="J483" s="99">
        <v>0</v>
      </c>
      <c r="K483" s="99">
        <v>0</v>
      </c>
      <c r="L483" s="99">
        <v>0</v>
      </c>
      <c r="M483" s="99">
        <v>0</v>
      </c>
      <c r="N483" s="99">
        <v>0</v>
      </c>
      <c r="O483" s="99">
        <f>SUM(C483:N483)</f>
        <v>11</v>
      </c>
      <c r="P483" s="99">
        <f t="shared" ref="P483" si="258">SUM(I483:N483)</f>
        <v>0</v>
      </c>
      <c r="Q483" s="99">
        <f t="shared" ref="Q483" si="259">+P483+O483</f>
        <v>11</v>
      </c>
      <c r="R483" s="99">
        <v>0</v>
      </c>
      <c r="S483" s="99">
        <v>0</v>
      </c>
      <c r="T483" s="99">
        <f>+S483+R483</f>
        <v>0</v>
      </c>
    </row>
    <row r="484" spans="1:20" ht="18" customHeight="1" collapsed="1" x14ac:dyDescent="0.2">
      <c r="A484" s="825" t="s">
        <v>1181</v>
      </c>
      <c r="B484" s="825"/>
      <c r="C484" s="101">
        <f>SUM(C485:C486)</f>
        <v>4</v>
      </c>
      <c r="D484" s="101">
        <f t="shared" ref="D484:T484" si="260">SUM(D485:D486)</f>
        <v>0</v>
      </c>
      <c r="E484" s="101">
        <f t="shared" si="260"/>
        <v>0</v>
      </c>
      <c r="F484" s="101">
        <f t="shared" si="260"/>
        <v>0</v>
      </c>
      <c r="G484" s="101">
        <f t="shared" si="260"/>
        <v>0</v>
      </c>
      <c r="H484" s="101">
        <f t="shared" si="260"/>
        <v>0</v>
      </c>
      <c r="I484" s="101">
        <f t="shared" si="260"/>
        <v>0</v>
      </c>
      <c r="J484" s="101">
        <f t="shared" si="260"/>
        <v>0</v>
      </c>
      <c r="K484" s="101">
        <f t="shared" si="260"/>
        <v>0</v>
      </c>
      <c r="L484" s="101">
        <f t="shared" si="260"/>
        <v>0</v>
      </c>
      <c r="M484" s="101">
        <f t="shared" si="260"/>
        <v>0</v>
      </c>
      <c r="N484" s="101">
        <f t="shared" si="260"/>
        <v>0</v>
      </c>
      <c r="O484" s="101">
        <f t="shared" si="260"/>
        <v>4</v>
      </c>
      <c r="P484" s="101">
        <f t="shared" si="260"/>
        <v>0</v>
      </c>
      <c r="Q484" s="102">
        <f t="shared" si="260"/>
        <v>4</v>
      </c>
      <c r="R484" s="101">
        <f t="shared" si="260"/>
        <v>0</v>
      </c>
      <c r="S484" s="101">
        <f t="shared" si="260"/>
        <v>0</v>
      </c>
      <c r="T484" s="102">
        <f t="shared" si="260"/>
        <v>0</v>
      </c>
    </row>
    <row r="485" spans="1:20" ht="25.5" hidden="1" outlineLevel="1" x14ac:dyDescent="0.2">
      <c r="A485" s="376" t="s">
        <v>1182</v>
      </c>
      <c r="B485" s="376" t="s">
        <v>1183</v>
      </c>
      <c r="C485" s="97">
        <v>4</v>
      </c>
      <c r="D485" s="97">
        <v>0</v>
      </c>
      <c r="E485" s="97">
        <v>0</v>
      </c>
      <c r="F485" s="97">
        <v>0</v>
      </c>
      <c r="G485" s="97">
        <v>0</v>
      </c>
      <c r="H485" s="99">
        <v>0</v>
      </c>
      <c r="I485" s="97">
        <v>0</v>
      </c>
      <c r="J485" s="98">
        <v>0</v>
      </c>
      <c r="K485" s="97">
        <v>0</v>
      </c>
      <c r="L485" s="98">
        <v>0</v>
      </c>
      <c r="M485" s="98">
        <v>0</v>
      </c>
      <c r="N485" s="99">
        <v>0</v>
      </c>
      <c r="O485" s="99">
        <f>SUM(C485:L485)</f>
        <v>4</v>
      </c>
      <c r="P485" s="99">
        <f t="shared" ref="P485" si="261">SUM(I485:N485)</f>
        <v>0</v>
      </c>
      <c r="Q485" s="99">
        <f t="shared" ref="Q485" si="262">+P485+O485</f>
        <v>4</v>
      </c>
      <c r="R485" s="99">
        <v>0</v>
      </c>
      <c r="S485" s="99">
        <v>0</v>
      </c>
      <c r="T485" s="99">
        <f>+S485+R485</f>
        <v>0</v>
      </c>
    </row>
    <row r="486" spans="1:20" hidden="1" outlineLevel="1" x14ac:dyDescent="0.2">
      <c r="A486" s="376" t="s">
        <v>1184</v>
      </c>
      <c r="B486" s="376" t="s">
        <v>1185</v>
      </c>
      <c r="C486" s="99">
        <v>0</v>
      </c>
      <c r="D486" s="100">
        <v>0</v>
      </c>
      <c r="E486" s="99">
        <v>0</v>
      </c>
      <c r="F486" s="99">
        <v>0</v>
      </c>
      <c r="G486" s="100">
        <v>0</v>
      </c>
      <c r="H486" s="99">
        <v>0</v>
      </c>
      <c r="I486" s="99">
        <v>0</v>
      </c>
      <c r="J486" s="100">
        <v>0</v>
      </c>
      <c r="K486" s="100">
        <v>0</v>
      </c>
      <c r="L486" s="100">
        <v>0</v>
      </c>
      <c r="M486" s="100">
        <v>0</v>
      </c>
      <c r="N486" s="99">
        <v>0</v>
      </c>
      <c r="O486" s="99">
        <f>SUM(C486:N486)</f>
        <v>0</v>
      </c>
      <c r="P486" s="99">
        <f t="shared" ref="P486" si="263">SUM(I486:N486)</f>
        <v>0</v>
      </c>
      <c r="Q486" s="99">
        <f t="shared" ref="Q486" si="264">+P486+O486</f>
        <v>0</v>
      </c>
      <c r="R486" s="99">
        <v>0</v>
      </c>
      <c r="S486" s="99">
        <v>0</v>
      </c>
      <c r="T486" s="99">
        <f>+S486+R486</f>
        <v>0</v>
      </c>
    </row>
    <row r="487" spans="1:20" ht="18" customHeight="1" collapsed="1" x14ac:dyDescent="0.2">
      <c r="A487" s="825" t="s">
        <v>1186</v>
      </c>
      <c r="B487" s="825"/>
      <c r="C487" s="101">
        <f>SUM(C488:C495)</f>
        <v>93</v>
      </c>
      <c r="D487" s="101">
        <f t="shared" ref="D487:T487" si="265">SUM(D488:D495)</f>
        <v>0</v>
      </c>
      <c r="E487" s="101">
        <f t="shared" si="265"/>
        <v>0</v>
      </c>
      <c r="F487" s="101">
        <f t="shared" si="265"/>
        <v>0</v>
      </c>
      <c r="G487" s="101">
        <f t="shared" si="265"/>
        <v>0</v>
      </c>
      <c r="H487" s="101">
        <f t="shared" si="265"/>
        <v>1</v>
      </c>
      <c r="I487" s="101">
        <f t="shared" si="265"/>
        <v>4</v>
      </c>
      <c r="J487" s="101">
        <f t="shared" si="265"/>
        <v>0</v>
      </c>
      <c r="K487" s="101">
        <f t="shared" si="265"/>
        <v>0</v>
      </c>
      <c r="L487" s="101">
        <f t="shared" si="265"/>
        <v>0</v>
      </c>
      <c r="M487" s="101">
        <f t="shared" si="265"/>
        <v>0</v>
      </c>
      <c r="N487" s="101">
        <f t="shared" si="265"/>
        <v>0</v>
      </c>
      <c r="O487" s="101">
        <f t="shared" si="265"/>
        <v>94</v>
      </c>
      <c r="P487" s="101">
        <f t="shared" si="265"/>
        <v>4</v>
      </c>
      <c r="Q487" s="102">
        <f t="shared" si="265"/>
        <v>98</v>
      </c>
      <c r="R487" s="101">
        <f t="shared" si="265"/>
        <v>3</v>
      </c>
      <c r="S487" s="101">
        <f t="shared" si="265"/>
        <v>0</v>
      </c>
      <c r="T487" s="102">
        <f t="shared" si="265"/>
        <v>3</v>
      </c>
    </row>
    <row r="488" spans="1:20" ht="25.5" hidden="1" outlineLevel="1" x14ac:dyDescent="0.2">
      <c r="A488" s="824" t="s">
        <v>1187</v>
      </c>
      <c r="B488" s="376" t="s">
        <v>1188</v>
      </c>
      <c r="C488" s="97">
        <v>0</v>
      </c>
      <c r="D488" s="97">
        <v>0</v>
      </c>
      <c r="E488" s="97">
        <v>0</v>
      </c>
      <c r="F488" s="97">
        <v>0</v>
      </c>
      <c r="G488" s="97">
        <v>0</v>
      </c>
      <c r="H488" s="99">
        <v>0</v>
      </c>
      <c r="I488" s="97">
        <v>0</v>
      </c>
      <c r="J488" s="98">
        <v>0</v>
      </c>
      <c r="K488" s="98">
        <v>0</v>
      </c>
      <c r="L488" s="98">
        <v>0</v>
      </c>
      <c r="M488" s="98">
        <v>0</v>
      </c>
      <c r="N488" s="99">
        <v>0</v>
      </c>
      <c r="O488" s="99">
        <f>SUM(C488:K488)</f>
        <v>0</v>
      </c>
      <c r="P488" s="99">
        <f t="shared" ref="P488" si="266">SUM(I488:N488)</f>
        <v>0</v>
      </c>
      <c r="Q488" s="99">
        <f t="shared" ref="Q488" si="267">+P488+O488</f>
        <v>0</v>
      </c>
      <c r="R488" s="99">
        <v>0</v>
      </c>
      <c r="S488" s="99">
        <v>0</v>
      </c>
      <c r="T488" s="99">
        <f t="shared" ref="T488:T496" si="268">+S488+R488</f>
        <v>0</v>
      </c>
    </row>
    <row r="489" spans="1:20" hidden="1" outlineLevel="1" x14ac:dyDescent="0.2">
      <c r="A489" s="824"/>
      <c r="B489" s="376" t="s">
        <v>1189</v>
      </c>
      <c r="C489" s="99">
        <v>0</v>
      </c>
      <c r="D489" s="99">
        <v>0</v>
      </c>
      <c r="E489" s="99">
        <v>0</v>
      </c>
      <c r="F489" s="99">
        <v>0</v>
      </c>
      <c r="G489" s="99">
        <v>0</v>
      </c>
      <c r="H489" s="99">
        <v>0</v>
      </c>
      <c r="I489" s="99">
        <v>0</v>
      </c>
      <c r="J489" s="100">
        <v>0</v>
      </c>
      <c r="K489" s="99">
        <v>0</v>
      </c>
      <c r="L489" s="99">
        <v>0</v>
      </c>
      <c r="M489" s="99">
        <v>0</v>
      </c>
      <c r="N489" s="99">
        <v>0</v>
      </c>
      <c r="O489" s="99">
        <f>SUM(C489:N489)</f>
        <v>0</v>
      </c>
      <c r="P489" s="99">
        <f t="shared" ref="P489:P495" si="269">SUM(I489:N489)</f>
        <v>0</v>
      </c>
      <c r="Q489" s="99">
        <f t="shared" ref="Q489:Q495" si="270">+P489+O489</f>
        <v>0</v>
      </c>
      <c r="R489" s="99">
        <v>0</v>
      </c>
      <c r="S489" s="99">
        <v>0</v>
      </c>
      <c r="T489" s="99">
        <f t="shared" si="268"/>
        <v>0</v>
      </c>
    </row>
    <row r="490" spans="1:20" ht="25.5" hidden="1" outlineLevel="1" x14ac:dyDescent="0.2">
      <c r="A490" s="824"/>
      <c r="B490" s="376" t="s">
        <v>1190</v>
      </c>
      <c r="C490" s="97">
        <v>0</v>
      </c>
      <c r="D490" s="97">
        <v>0</v>
      </c>
      <c r="E490" s="97">
        <v>0</v>
      </c>
      <c r="F490" s="97">
        <v>0</v>
      </c>
      <c r="G490" s="97">
        <v>0</v>
      </c>
      <c r="H490" s="99">
        <v>0</v>
      </c>
      <c r="I490" s="97">
        <v>0</v>
      </c>
      <c r="J490" s="98">
        <v>0</v>
      </c>
      <c r="K490" s="97">
        <v>0</v>
      </c>
      <c r="L490" s="98">
        <v>0</v>
      </c>
      <c r="M490" s="98">
        <v>0</v>
      </c>
      <c r="N490" s="99">
        <v>0</v>
      </c>
      <c r="O490" s="99">
        <f>SUM(C490:L490)</f>
        <v>0</v>
      </c>
      <c r="P490" s="99">
        <f t="shared" si="269"/>
        <v>0</v>
      </c>
      <c r="Q490" s="99">
        <f t="shared" si="270"/>
        <v>0</v>
      </c>
      <c r="R490" s="99">
        <v>0</v>
      </c>
      <c r="S490" s="99">
        <v>0</v>
      </c>
      <c r="T490" s="99">
        <f t="shared" si="268"/>
        <v>0</v>
      </c>
    </row>
    <row r="491" spans="1:20" ht="25.5" hidden="1" outlineLevel="1" x14ac:dyDescent="0.2">
      <c r="A491" s="824" t="s">
        <v>1191</v>
      </c>
      <c r="B491" s="376" t="s">
        <v>1192</v>
      </c>
      <c r="C491" s="99">
        <v>10</v>
      </c>
      <c r="D491" s="99">
        <v>0</v>
      </c>
      <c r="E491" s="99">
        <v>0</v>
      </c>
      <c r="F491" s="99">
        <v>0</v>
      </c>
      <c r="G491" s="99">
        <v>0</v>
      </c>
      <c r="H491" s="99">
        <v>0</v>
      </c>
      <c r="I491" s="99">
        <v>0</v>
      </c>
      <c r="J491" s="100">
        <v>0</v>
      </c>
      <c r="K491" s="100">
        <v>0</v>
      </c>
      <c r="L491" s="99">
        <v>0</v>
      </c>
      <c r="M491" s="100">
        <v>0</v>
      </c>
      <c r="N491" s="100">
        <v>0</v>
      </c>
      <c r="O491" s="99">
        <f>SUM(C491:N491)</f>
        <v>10</v>
      </c>
      <c r="P491" s="99">
        <f t="shared" si="269"/>
        <v>0</v>
      </c>
      <c r="Q491" s="99">
        <f t="shared" si="270"/>
        <v>10</v>
      </c>
      <c r="R491" s="99">
        <v>0</v>
      </c>
      <c r="S491" s="99">
        <v>0</v>
      </c>
      <c r="T491" s="99">
        <f t="shared" si="268"/>
        <v>0</v>
      </c>
    </row>
    <row r="492" spans="1:20" hidden="1" outlineLevel="1" x14ac:dyDescent="0.2">
      <c r="A492" s="824"/>
      <c r="B492" s="376" t="s">
        <v>1193</v>
      </c>
      <c r="C492" s="97">
        <v>0</v>
      </c>
      <c r="D492" s="97">
        <v>0</v>
      </c>
      <c r="E492" s="97">
        <v>0</v>
      </c>
      <c r="F492" s="97">
        <v>0</v>
      </c>
      <c r="G492" s="97">
        <v>0</v>
      </c>
      <c r="H492" s="99">
        <v>0</v>
      </c>
      <c r="I492" s="97">
        <v>0</v>
      </c>
      <c r="J492" s="98">
        <v>0</v>
      </c>
      <c r="K492" s="97">
        <v>0</v>
      </c>
      <c r="L492" s="97">
        <v>0</v>
      </c>
      <c r="M492" s="97">
        <v>0</v>
      </c>
      <c r="N492" s="99">
        <v>0</v>
      </c>
      <c r="O492" s="99">
        <f>SUM(C492:N492)</f>
        <v>0</v>
      </c>
      <c r="P492" s="99">
        <f t="shared" si="269"/>
        <v>0</v>
      </c>
      <c r="Q492" s="99">
        <f t="shared" si="270"/>
        <v>0</v>
      </c>
      <c r="R492" s="99">
        <v>0</v>
      </c>
      <c r="S492" s="99">
        <v>0</v>
      </c>
      <c r="T492" s="99">
        <f t="shared" si="268"/>
        <v>0</v>
      </c>
    </row>
    <row r="493" spans="1:20" ht="38.25" hidden="1" outlineLevel="1" x14ac:dyDescent="0.2">
      <c r="A493" s="824"/>
      <c r="B493" s="376" t="s">
        <v>1194</v>
      </c>
      <c r="C493" s="99">
        <v>0</v>
      </c>
      <c r="D493" s="100">
        <v>0</v>
      </c>
      <c r="E493" s="99">
        <v>0</v>
      </c>
      <c r="F493" s="99">
        <v>0</v>
      </c>
      <c r="G493" s="99">
        <v>0</v>
      </c>
      <c r="H493" s="99">
        <v>0</v>
      </c>
      <c r="I493" s="100">
        <v>0</v>
      </c>
      <c r="J493" s="100">
        <v>0</v>
      </c>
      <c r="K493" s="100">
        <v>0</v>
      </c>
      <c r="L493" s="100">
        <v>0</v>
      </c>
      <c r="M493" s="100">
        <v>0</v>
      </c>
      <c r="N493" s="100">
        <v>0</v>
      </c>
      <c r="O493" s="99">
        <f>SUM(C493:N493)</f>
        <v>0</v>
      </c>
      <c r="P493" s="99">
        <f t="shared" si="269"/>
        <v>0</v>
      </c>
      <c r="Q493" s="99">
        <f t="shared" si="270"/>
        <v>0</v>
      </c>
      <c r="R493" s="99">
        <v>0</v>
      </c>
      <c r="S493" s="99">
        <v>0</v>
      </c>
      <c r="T493" s="99">
        <f t="shared" si="268"/>
        <v>0</v>
      </c>
    </row>
    <row r="494" spans="1:20" ht="25.5" hidden="1" outlineLevel="1" x14ac:dyDescent="0.2">
      <c r="A494" s="824"/>
      <c r="B494" s="376" t="s">
        <v>1195</v>
      </c>
      <c r="C494" s="97">
        <v>0</v>
      </c>
      <c r="D494" s="98">
        <v>0</v>
      </c>
      <c r="E494" s="97">
        <v>0</v>
      </c>
      <c r="F494" s="97">
        <v>0</v>
      </c>
      <c r="G494" s="97">
        <v>0</v>
      </c>
      <c r="H494" s="99">
        <v>0</v>
      </c>
      <c r="I494" s="97">
        <v>0</v>
      </c>
      <c r="J494" s="98">
        <v>0</v>
      </c>
      <c r="K494" s="98">
        <v>0</v>
      </c>
      <c r="L494" s="97">
        <v>0</v>
      </c>
      <c r="M494" s="98">
        <v>0</v>
      </c>
      <c r="N494" s="98">
        <v>0</v>
      </c>
      <c r="O494" s="99">
        <f>SUM(C494:K494)</f>
        <v>0</v>
      </c>
      <c r="P494" s="99">
        <f t="shared" si="269"/>
        <v>0</v>
      </c>
      <c r="Q494" s="99">
        <f t="shared" si="270"/>
        <v>0</v>
      </c>
      <c r="R494" s="99">
        <v>0</v>
      </c>
      <c r="S494" s="99">
        <v>0</v>
      </c>
      <c r="T494" s="99">
        <f t="shared" si="268"/>
        <v>0</v>
      </c>
    </row>
    <row r="495" spans="1:20" ht="38.25" hidden="1" outlineLevel="1" x14ac:dyDescent="0.2">
      <c r="A495" s="824"/>
      <c r="B495" s="376" t="s">
        <v>1196</v>
      </c>
      <c r="C495" s="99">
        <v>83</v>
      </c>
      <c r="D495" s="99">
        <v>0</v>
      </c>
      <c r="E495" s="99">
        <v>0</v>
      </c>
      <c r="F495" s="99">
        <v>0</v>
      </c>
      <c r="G495" s="99">
        <v>0</v>
      </c>
      <c r="H495" s="99">
        <v>1</v>
      </c>
      <c r="I495" s="99">
        <v>4</v>
      </c>
      <c r="J495" s="99">
        <v>0</v>
      </c>
      <c r="K495" s="99">
        <v>0</v>
      </c>
      <c r="L495" s="99">
        <v>0</v>
      </c>
      <c r="M495" s="99">
        <v>0</v>
      </c>
      <c r="N495" s="99">
        <v>0</v>
      </c>
      <c r="O495" s="99">
        <f t="shared" ref="O495" si="271">SUM(C495:H495)</f>
        <v>84</v>
      </c>
      <c r="P495" s="99">
        <f t="shared" si="269"/>
        <v>4</v>
      </c>
      <c r="Q495" s="99">
        <f t="shared" si="270"/>
        <v>88</v>
      </c>
      <c r="R495" s="99">
        <v>3</v>
      </c>
      <c r="S495" s="99">
        <v>0</v>
      </c>
      <c r="T495" s="99">
        <f t="shared" si="268"/>
        <v>3</v>
      </c>
    </row>
    <row r="496" spans="1:20" ht="18" customHeight="1" collapsed="1" x14ac:dyDescent="0.2">
      <c r="A496" s="826" t="s">
        <v>1197</v>
      </c>
      <c r="B496" s="826"/>
      <c r="C496" s="377">
        <v>0</v>
      </c>
      <c r="D496" s="108">
        <v>0</v>
      </c>
      <c r="E496" s="377">
        <v>0</v>
      </c>
      <c r="F496" s="377">
        <v>0</v>
      </c>
      <c r="G496" s="108">
        <v>0</v>
      </c>
      <c r="H496" s="101">
        <v>0</v>
      </c>
      <c r="I496" s="377">
        <v>0</v>
      </c>
      <c r="J496" s="108">
        <v>0</v>
      </c>
      <c r="K496" s="377">
        <v>0</v>
      </c>
      <c r="L496" s="108">
        <v>0</v>
      </c>
      <c r="M496" s="377">
        <v>0</v>
      </c>
      <c r="N496" s="101">
        <v>0</v>
      </c>
      <c r="O496" s="101">
        <f t="shared" ref="O496" si="272">SUM(C496:H496)</f>
        <v>0</v>
      </c>
      <c r="P496" s="413">
        <f t="shared" ref="P496" si="273">SUM(I496:N496)</f>
        <v>0</v>
      </c>
      <c r="Q496" s="102">
        <f t="shared" ref="Q496" si="274">+P496+O496</f>
        <v>0</v>
      </c>
      <c r="R496" s="101">
        <v>0</v>
      </c>
      <c r="S496" s="101">
        <v>0</v>
      </c>
      <c r="T496" s="102">
        <f t="shared" si="268"/>
        <v>0</v>
      </c>
    </row>
    <row r="497" spans="1:21" ht="21" customHeight="1" x14ac:dyDescent="0.2">
      <c r="A497" s="109" t="s">
        <v>538</v>
      </c>
      <c r="B497" s="109"/>
      <c r="C497" s="110">
        <f t="shared" ref="C497:T497" si="275">C7+C14+C50+C149+C239+C273+C318+C340+C412+C456+C496</f>
        <v>541</v>
      </c>
      <c r="D497" s="110">
        <f t="shared" si="275"/>
        <v>0</v>
      </c>
      <c r="E497" s="110">
        <f t="shared" si="275"/>
        <v>3</v>
      </c>
      <c r="F497" s="110">
        <f t="shared" si="275"/>
        <v>3</v>
      </c>
      <c r="G497" s="110">
        <f t="shared" si="275"/>
        <v>0</v>
      </c>
      <c r="H497" s="110">
        <f t="shared" si="275"/>
        <v>12</v>
      </c>
      <c r="I497" s="110">
        <f t="shared" si="275"/>
        <v>25</v>
      </c>
      <c r="J497" s="110">
        <f t="shared" si="275"/>
        <v>0</v>
      </c>
      <c r="K497" s="110">
        <f t="shared" si="275"/>
        <v>0</v>
      </c>
      <c r="L497" s="110">
        <f t="shared" si="275"/>
        <v>0</v>
      </c>
      <c r="M497" s="110">
        <f t="shared" si="275"/>
        <v>0</v>
      </c>
      <c r="N497" s="110">
        <f t="shared" si="275"/>
        <v>2</v>
      </c>
      <c r="O497" s="110">
        <f t="shared" si="275"/>
        <v>559</v>
      </c>
      <c r="P497" s="110">
        <f t="shared" si="275"/>
        <v>27</v>
      </c>
      <c r="Q497" s="110">
        <f t="shared" si="275"/>
        <v>586</v>
      </c>
      <c r="R497" s="110">
        <f t="shared" si="275"/>
        <v>13</v>
      </c>
      <c r="S497" s="110">
        <f t="shared" si="275"/>
        <v>0</v>
      </c>
      <c r="T497" s="110">
        <f t="shared" si="275"/>
        <v>13</v>
      </c>
    </row>
    <row r="498" spans="1:21" ht="12" customHeight="1" x14ac:dyDescent="0.2">
      <c r="A498" s="849" t="s">
        <v>1198</v>
      </c>
      <c r="B498" s="849"/>
      <c r="C498" s="849"/>
      <c r="D498" s="849"/>
      <c r="E498" s="849"/>
      <c r="F498" s="849"/>
      <c r="G498" s="849"/>
      <c r="H498" s="849"/>
      <c r="I498" s="849"/>
      <c r="J498" s="849"/>
      <c r="K498" s="849"/>
      <c r="L498" s="849"/>
      <c r="M498" s="849"/>
      <c r="N498" s="849"/>
      <c r="O498" s="849"/>
      <c r="P498" s="849"/>
      <c r="Q498" s="849"/>
      <c r="R498" s="849"/>
      <c r="S498" s="849"/>
      <c r="T498" s="849"/>
    </row>
    <row r="499" spans="1:21" s="382" customFormat="1" ht="14.25" x14ac:dyDescent="0.25">
      <c r="A499" s="12" t="s">
        <v>2359</v>
      </c>
      <c r="B499" s="12"/>
      <c r="C499" s="12"/>
      <c r="P499" s="383"/>
      <c r="Q499" s="383"/>
      <c r="R499" s="384"/>
      <c r="S499" s="383"/>
      <c r="T499" s="383"/>
      <c r="U499" s="383"/>
    </row>
    <row r="500" spans="1:21" x14ac:dyDescent="0.2">
      <c r="A500" s="791" t="s">
        <v>2412</v>
      </c>
      <c r="B500" s="791"/>
      <c r="C500" s="791"/>
      <c r="D500" s="791"/>
      <c r="E500" s="791"/>
      <c r="F500" s="791"/>
      <c r="G500" s="791"/>
      <c r="H500" s="791"/>
      <c r="I500" s="791"/>
      <c r="J500" s="791"/>
      <c r="K500" s="791"/>
      <c r="L500" s="791"/>
      <c r="M500" s="791"/>
      <c r="N500" s="791"/>
      <c r="O500" s="791"/>
      <c r="P500" s="791"/>
      <c r="Q500" s="791"/>
      <c r="R500" s="791"/>
      <c r="S500" s="791"/>
      <c r="T500" s="791"/>
    </row>
    <row r="501" spans="1:21" x14ac:dyDescent="0.2">
      <c r="A501" s="791" t="s">
        <v>2413</v>
      </c>
      <c r="B501" s="791"/>
      <c r="C501" s="791"/>
      <c r="D501" s="791"/>
      <c r="E501" s="791"/>
      <c r="F501" s="791"/>
      <c r="G501" s="791"/>
      <c r="H501" s="791"/>
      <c r="I501" s="791"/>
      <c r="J501" s="791"/>
      <c r="K501" s="791"/>
      <c r="L501" s="791"/>
      <c r="M501" s="791"/>
      <c r="N501" s="791"/>
      <c r="O501" s="791"/>
      <c r="P501" s="791"/>
      <c r="Q501" s="791"/>
      <c r="R501" s="791"/>
      <c r="S501" s="791"/>
      <c r="T501" s="791"/>
    </row>
    <row r="503" spans="1:21" x14ac:dyDescent="0.2">
      <c r="C503" s="431"/>
      <c r="D503" s="431"/>
      <c r="E503" s="431"/>
      <c r="F503" s="431"/>
      <c r="G503" s="431"/>
      <c r="H503" s="431"/>
      <c r="I503" s="431"/>
      <c r="J503" s="431"/>
      <c r="K503" s="431"/>
      <c r="L503" s="431"/>
      <c r="M503" s="431"/>
      <c r="N503" s="431"/>
      <c r="O503" s="431"/>
      <c r="P503" s="431"/>
      <c r="Q503" s="431"/>
      <c r="R503" s="431"/>
      <c r="S503" s="431"/>
      <c r="T503" s="431"/>
    </row>
    <row r="504" spans="1:21" x14ac:dyDescent="0.2">
      <c r="C504" s="431"/>
      <c r="D504" s="431"/>
      <c r="E504" s="431"/>
      <c r="F504" s="431"/>
      <c r="G504" s="431"/>
      <c r="H504" s="431"/>
      <c r="I504" s="431"/>
      <c r="J504" s="431"/>
      <c r="K504" s="431"/>
      <c r="L504" s="431"/>
      <c r="M504" s="431"/>
      <c r="N504" s="431"/>
      <c r="O504" s="431"/>
      <c r="P504" s="431"/>
      <c r="Q504" s="431"/>
      <c r="R504" s="431"/>
      <c r="S504" s="431"/>
      <c r="T504" s="431"/>
    </row>
    <row r="507" spans="1:21" x14ac:dyDescent="0.2">
      <c r="C507" s="431"/>
      <c r="D507" s="431"/>
      <c r="E507" s="431"/>
      <c r="F507" s="431"/>
      <c r="G507" s="431"/>
      <c r="H507" s="431"/>
      <c r="I507" s="431"/>
      <c r="J507" s="431"/>
      <c r="K507" s="431"/>
      <c r="L507" s="431"/>
      <c r="M507" s="431"/>
      <c r="N507" s="431"/>
    </row>
  </sheetData>
  <mergeCells count="167">
    <mergeCell ref="A501:T501"/>
    <mergeCell ref="A484:B484"/>
    <mergeCell ref="A487:B487"/>
    <mergeCell ref="A488:A490"/>
    <mergeCell ref="A491:A495"/>
    <mergeCell ref="A496:B496"/>
    <mergeCell ref="A498:T498"/>
    <mergeCell ref="A471:B471"/>
    <mergeCell ref="A472:A474"/>
    <mergeCell ref="A475:A476"/>
    <mergeCell ref="A477:A480"/>
    <mergeCell ref="A481:B481"/>
    <mergeCell ref="A482:A483"/>
    <mergeCell ref="A500:T500"/>
    <mergeCell ref="A456:B456"/>
    <mergeCell ref="A457:B457"/>
    <mergeCell ref="A458:A459"/>
    <mergeCell ref="A460:A463"/>
    <mergeCell ref="A464:B464"/>
    <mergeCell ref="A465:A470"/>
    <mergeCell ref="A441:A443"/>
    <mergeCell ref="A444:B444"/>
    <mergeCell ref="A445:A446"/>
    <mergeCell ref="A447:A448"/>
    <mergeCell ref="A449:A450"/>
    <mergeCell ref="A451:A454"/>
    <mergeCell ref="A420:A421"/>
    <mergeCell ref="A422:A424"/>
    <mergeCell ref="A425:A432"/>
    <mergeCell ref="A434:A435"/>
    <mergeCell ref="A436:A439"/>
    <mergeCell ref="A440:B440"/>
    <mergeCell ref="A401:A406"/>
    <mergeCell ref="A407:A411"/>
    <mergeCell ref="A412:B412"/>
    <mergeCell ref="A413:B413"/>
    <mergeCell ref="A414:A417"/>
    <mergeCell ref="A418:A419"/>
    <mergeCell ref="A385:B385"/>
    <mergeCell ref="A386:A388"/>
    <mergeCell ref="A389:A390"/>
    <mergeCell ref="A391:B391"/>
    <mergeCell ref="A392:A397"/>
    <mergeCell ref="A398:A400"/>
    <mergeCell ref="A359:A363"/>
    <mergeCell ref="A364:A367"/>
    <mergeCell ref="A368:A371"/>
    <mergeCell ref="A372:B372"/>
    <mergeCell ref="A373:A381"/>
    <mergeCell ref="A382:A384"/>
    <mergeCell ref="A341:B341"/>
    <mergeCell ref="A348:A354"/>
    <mergeCell ref="A355:A357"/>
    <mergeCell ref="A358:B358"/>
    <mergeCell ref="A320:A323"/>
    <mergeCell ref="A324:A327"/>
    <mergeCell ref="A329:B329"/>
    <mergeCell ref="A331:A334"/>
    <mergeCell ref="A335:B335"/>
    <mergeCell ref="A340:B340"/>
    <mergeCell ref="A342:A347"/>
    <mergeCell ref="A312:B312"/>
    <mergeCell ref="A313:A317"/>
    <mergeCell ref="A318:B318"/>
    <mergeCell ref="A319:B319"/>
    <mergeCell ref="A286:A291"/>
    <mergeCell ref="A292:B292"/>
    <mergeCell ref="A293:A294"/>
    <mergeCell ref="A295:A297"/>
    <mergeCell ref="A299:A305"/>
    <mergeCell ref="A306:B306"/>
    <mergeCell ref="A273:B273"/>
    <mergeCell ref="A274:B274"/>
    <mergeCell ref="A275:A277"/>
    <mergeCell ref="A279:A280"/>
    <mergeCell ref="A281:A282"/>
    <mergeCell ref="A283:A285"/>
    <mergeCell ref="A266:A272"/>
    <mergeCell ref="A307:A308"/>
    <mergeCell ref="A309:A311"/>
    <mergeCell ref="A246:A249"/>
    <mergeCell ref="A250:A257"/>
    <mergeCell ref="A258:B258"/>
    <mergeCell ref="A259:A261"/>
    <mergeCell ref="A262:A264"/>
    <mergeCell ref="A265:B265"/>
    <mergeCell ref="A232:B232"/>
    <mergeCell ref="A237:A238"/>
    <mergeCell ref="A239:B239"/>
    <mergeCell ref="A240:B240"/>
    <mergeCell ref="A243:A244"/>
    <mergeCell ref="A245:B245"/>
    <mergeCell ref="A214:A219"/>
    <mergeCell ref="A220:B220"/>
    <mergeCell ref="A221:A223"/>
    <mergeCell ref="A224:A226"/>
    <mergeCell ref="A227:A231"/>
    <mergeCell ref="A233:A236"/>
    <mergeCell ref="A186:A194"/>
    <mergeCell ref="A195:B195"/>
    <mergeCell ref="A196:A200"/>
    <mergeCell ref="A201:A204"/>
    <mergeCell ref="A205:A209"/>
    <mergeCell ref="A210:A213"/>
    <mergeCell ref="A163:A168"/>
    <mergeCell ref="A169:A171"/>
    <mergeCell ref="A172:A176"/>
    <mergeCell ref="A177:B177"/>
    <mergeCell ref="A178:A181"/>
    <mergeCell ref="A182:A183"/>
    <mergeCell ref="A139:A141"/>
    <mergeCell ref="A142:A148"/>
    <mergeCell ref="A149:B149"/>
    <mergeCell ref="A150:B150"/>
    <mergeCell ref="A151:A159"/>
    <mergeCell ref="A160:A162"/>
    <mergeCell ref="A127:B127"/>
    <mergeCell ref="A128:A130"/>
    <mergeCell ref="A131:A132"/>
    <mergeCell ref="A133:A138"/>
    <mergeCell ref="A98:A104"/>
    <mergeCell ref="A105:B105"/>
    <mergeCell ref="A106:A108"/>
    <mergeCell ref="A109:A112"/>
    <mergeCell ref="A113:A116"/>
    <mergeCell ref="A117:B117"/>
    <mergeCell ref="A96:A97"/>
    <mergeCell ref="A51:B51"/>
    <mergeCell ref="A52:A55"/>
    <mergeCell ref="A57:A59"/>
    <mergeCell ref="A60:A66"/>
    <mergeCell ref="A67:A69"/>
    <mergeCell ref="A70:A75"/>
    <mergeCell ref="A118:A122"/>
    <mergeCell ref="A123:A126"/>
    <mergeCell ref="A22:A25"/>
    <mergeCell ref="A26:A28"/>
    <mergeCell ref="A29:B29"/>
    <mergeCell ref="A30:A31"/>
    <mergeCell ref="A76:B76"/>
    <mergeCell ref="A77:A78"/>
    <mergeCell ref="A79:A80"/>
    <mergeCell ref="A84:A91"/>
    <mergeCell ref="A92:B92"/>
    <mergeCell ref="A32:A35"/>
    <mergeCell ref="A37:A43"/>
    <mergeCell ref="A44:B44"/>
    <mergeCell ref="A45:A46"/>
    <mergeCell ref="A48:A49"/>
    <mergeCell ref="A50:B50"/>
    <mergeCell ref="A16:A19"/>
    <mergeCell ref="A21:B21"/>
    <mergeCell ref="A7:B7"/>
    <mergeCell ref="A8:B8"/>
    <mergeCell ref="A10:B10"/>
    <mergeCell ref="A12:B12"/>
    <mergeCell ref="A14:B14"/>
    <mergeCell ref="A15:B15"/>
    <mergeCell ref="A1:T1"/>
    <mergeCell ref="A2:T2"/>
    <mergeCell ref="S3:T3"/>
    <mergeCell ref="A4:B6"/>
    <mergeCell ref="C4:Q4"/>
    <mergeCell ref="R4:T5"/>
    <mergeCell ref="C5:H5"/>
    <mergeCell ref="I5:N5"/>
    <mergeCell ref="O5:Q5"/>
  </mergeCells>
  <printOptions horizontalCentered="1" verticalCentered="1"/>
  <pageMargins left="0" right="0" top="0.19685039370078741" bottom="0.19685039370078741" header="0.23622047244094491" footer="0.15748031496062992"/>
  <pageSetup paperSize="9" scale="70" orientation="landscape" r:id="rId1"/>
  <rowBreaks count="1" manualBreakCount="1">
    <brk id="26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499"/>
  <sheetViews>
    <sheetView showGridLines="0" zoomScaleNormal="100" workbookViewId="0">
      <selection sqref="A1:H1"/>
    </sheetView>
  </sheetViews>
  <sheetFormatPr defaultColWidth="9.140625" defaultRowHeight="11.25" outlineLevelRow="1" x14ac:dyDescent="0.2"/>
  <cols>
    <col min="1" max="1" width="32.7109375" style="111" customWidth="1"/>
    <col min="2" max="2" width="36" style="111" customWidth="1"/>
    <col min="3" max="8" width="8.85546875" style="111" customWidth="1"/>
    <col min="9" max="16384" width="9.140625" style="111"/>
  </cols>
  <sheetData>
    <row r="1" spans="1:8" ht="30" customHeight="1" x14ac:dyDescent="0.2">
      <c r="A1" s="853" t="s">
        <v>3610</v>
      </c>
      <c r="B1" s="853"/>
      <c r="C1" s="853"/>
      <c r="D1" s="853"/>
      <c r="E1" s="853"/>
      <c r="F1" s="853"/>
      <c r="G1" s="853"/>
      <c r="H1" s="853"/>
    </row>
    <row r="2" spans="1:8" ht="27.75" customHeight="1" x14ac:dyDescent="0.2">
      <c r="A2" s="854" t="s">
        <v>3611</v>
      </c>
      <c r="B2" s="854"/>
      <c r="C2" s="854"/>
      <c r="D2" s="854"/>
      <c r="E2" s="854"/>
      <c r="F2" s="854"/>
      <c r="G2" s="854"/>
      <c r="H2" s="854"/>
    </row>
    <row r="3" spans="1:8" ht="14.25" customHeight="1" x14ac:dyDescent="0.2">
      <c r="A3" s="112"/>
      <c r="B3" s="112"/>
      <c r="C3" s="112"/>
      <c r="D3" s="112"/>
      <c r="E3" s="112"/>
      <c r="F3" s="112"/>
      <c r="G3" s="112"/>
      <c r="H3" s="113"/>
    </row>
    <row r="4" spans="1:8" ht="51.75" customHeight="1" x14ac:dyDescent="0.2">
      <c r="A4" s="855" t="s">
        <v>2608</v>
      </c>
      <c r="B4" s="855"/>
      <c r="C4" s="857" t="s">
        <v>1199</v>
      </c>
      <c r="D4" s="857"/>
      <c r="E4" s="857"/>
      <c r="F4" s="858" t="s">
        <v>549</v>
      </c>
      <c r="G4" s="859"/>
      <c r="H4" s="859"/>
    </row>
    <row r="5" spans="1:8" ht="30.75" customHeight="1" x14ac:dyDescent="0.2">
      <c r="A5" s="856"/>
      <c r="B5" s="856"/>
      <c r="C5" s="114" t="s">
        <v>532</v>
      </c>
      <c r="D5" s="114" t="s">
        <v>533</v>
      </c>
      <c r="E5" s="115" t="s">
        <v>534</v>
      </c>
      <c r="F5" s="114" t="s">
        <v>532</v>
      </c>
      <c r="G5" s="114" t="s">
        <v>533</v>
      </c>
      <c r="H5" s="115" t="s">
        <v>534</v>
      </c>
    </row>
    <row r="6" spans="1:8" s="117" customFormat="1" ht="15.95" customHeight="1" x14ac:dyDescent="0.2">
      <c r="A6" s="852" t="s">
        <v>578</v>
      </c>
      <c r="B6" s="852"/>
      <c r="C6" s="116">
        <f t="shared" ref="C6:H6" si="0">C7+C9+C11</f>
        <v>0</v>
      </c>
      <c r="D6" s="116">
        <f t="shared" si="0"/>
        <v>0</v>
      </c>
      <c r="E6" s="116">
        <f t="shared" si="0"/>
        <v>0</v>
      </c>
      <c r="F6" s="116">
        <f t="shared" si="0"/>
        <v>0</v>
      </c>
      <c r="G6" s="116">
        <f t="shared" si="0"/>
        <v>0</v>
      </c>
      <c r="H6" s="116">
        <f t="shared" si="0"/>
        <v>0</v>
      </c>
    </row>
    <row r="7" spans="1:8" s="117" customFormat="1" ht="15.95" customHeight="1" x14ac:dyDescent="0.2">
      <c r="A7" s="850" t="s">
        <v>1200</v>
      </c>
      <c r="B7" s="850"/>
      <c r="C7" s="118">
        <f t="shared" ref="C7:H7" si="1">C8</f>
        <v>0</v>
      </c>
      <c r="D7" s="118">
        <f t="shared" si="1"/>
        <v>0</v>
      </c>
      <c r="E7" s="118">
        <f t="shared" si="1"/>
        <v>0</v>
      </c>
      <c r="F7" s="118">
        <f t="shared" si="1"/>
        <v>0</v>
      </c>
      <c r="G7" s="118">
        <f t="shared" si="1"/>
        <v>0</v>
      </c>
      <c r="H7" s="118">
        <f t="shared" si="1"/>
        <v>0</v>
      </c>
    </row>
    <row r="8" spans="1:8" ht="12.75" hidden="1" outlineLevel="1" x14ac:dyDescent="0.2">
      <c r="A8" s="119" t="s">
        <v>580</v>
      </c>
      <c r="B8" s="119" t="s">
        <v>581</v>
      </c>
      <c r="C8" s="120">
        <v>0</v>
      </c>
      <c r="D8" s="120">
        <v>0</v>
      </c>
      <c r="E8" s="121">
        <f>+D8+C8</f>
        <v>0</v>
      </c>
      <c r="F8" s="122">
        <v>0</v>
      </c>
      <c r="G8" s="122">
        <v>0</v>
      </c>
      <c r="H8" s="121">
        <f>+G8+F8</f>
        <v>0</v>
      </c>
    </row>
    <row r="9" spans="1:8" s="117" customFormat="1" ht="15.95" customHeight="1" collapsed="1" x14ac:dyDescent="0.2">
      <c r="A9" s="850" t="s">
        <v>1201</v>
      </c>
      <c r="B9" s="850"/>
      <c r="C9" s="123">
        <f t="shared" ref="C9:H9" si="2">C10</f>
        <v>0</v>
      </c>
      <c r="D9" s="123">
        <f t="shared" si="2"/>
        <v>0</v>
      </c>
      <c r="E9" s="123">
        <f t="shared" si="2"/>
        <v>0</v>
      </c>
      <c r="F9" s="123">
        <f t="shared" si="2"/>
        <v>0</v>
      </c>
      <c r="G9" s="123">
        <f t="shared" si="2"/>
        <v>0</v>
      </c>
      <c r="H9" s="123">
        <f t="shared" si="2"/>
        <v>0</v>
      </c>
    </row>
    <row r="10" spans="1:8" ht="22.5" hidden="1" outlineLevel="1" x14ac:dyDescent="0.2">
      <c r="A10" s="119" t="s">
        <v>583</v>
      </c>
      <c r="B10" s="119" t="s">
        <v>584</v>
      </c>
      <c r="C10" s="124">
        <v>0</v>
      </c>
      <c r="D10" s="122">
        <v>0</v>
      </c>
      <c r="E10" s="121">
        <f>+D10+C10</f>
        <v>0</v>
      </c>
      <c r="F10" s="122">
        <v>0</v>
      </c>
      <c r="G10" s="122">
        <v>0</v>
      </c>
      <c r="H10" s="124">
        <f>+G10+F10</f>
        <v>0</v>
      </c>
    </row>
    <row r="11" spans="1:8" s="117" customFormat="1" ht="15.95" customHeight="1" collapsed="1" x14ac:dyDescent="0.2">
      <c r="A11" s="850" t="s">
        <v>1202</v>
      </c>
      <c r="B11" s="850"/>
      <c r="C11" s="125">
        <f t="shared" ref="C11:H11" si="3">C12</f>
        <v>0</v>
      </c>
      <c r="D11" s="125">
        <f t="shared" si="3"/>
        <v>0</v>
      </c>
      <c r="E11" s="125">
        <f t="shared" si="3"/>
        <v>0</v>
      </c>
      <c r="F11" s="125">
        <f t="shared" si="3"/>
        <v>0</v>
      </c>
      <c r="G11" s="125">
        <f t="shared" si="3"/>
        <v>0</v>
      </c>
      <c r="H11" s="125">
        <f t="shared" si="3"/>
        <v>0</v>
      </c>
    </row>
    <row r="12" spans="1:8" ht="22.5" hidden="1" outlineLevel="1" x14ac:dyDescent="0.2">
      <c r="A12" s="119" t="s">
        <v>586</v>
      </c>
      <c r="B12" s="119" t="s">
        <v>587</v>
      </c>
      <c r="C12" s="126">
        <v>0</v>
      </c>
      <c r="D12" s="120">
        <v>0</v>
      </c>
      <c r="E12" s="121">
        <f>+D12+C12</f>
        <v>0</v>
      </c>
      <c r="F12" s="122">
        <v>0</v>
      </c>
      <c r="G12" s="122">
        <v>0</v>
      </c>
      <c r="H12" s="121">
        <f>+G12+F12</f>
        <v>0</v>
      </c>
    </row>
    <row r="13" spans="1:8" s="117" customFormat="1" ht="15.95" customHeight="1" collapsed="1" x14ac:dyDescent="0.2">
      <c r="A13" s="852" t="s">
        <v>588</v>
      </c>
      <c r="B13" s="852"/>
      <c r="C13" s="116">
        <f t="shared" ref="C13:H13" si="4">C14+C20+C28+C43</f>
        <v>0</v>
      </c>
      <c r="D13" s="116">
        <f t="shared" si="4"/>
        <v>0</v>
      </c>
      <c r="E13" s="116">
        <f t="shared" si="4"/>
        <v>0</v>
      </c>
      <c r="F13" s="116">
        <f t="shared" si="4"/>
        <v>0</v>
      </c>
      <c r="G13" s="116">
        <f t="shared" si="4"/>
        <v>0</v>
      </c>
      <c r="H13" s="116">
        <f t="shared" si="4"/>
        <v>0</v>
      </c>
    </row>
    <row r="14" spans="1:8" s="117" customFormat="1" ht="15.95" customHeight="1" x14ac:dyDescent="0.2">
      <c r="A14" s="850" t="s">
        <v>589</v>
      </c>
      <c r="B14" s="850"/>
      <c r="C14" s="123">
        <f t="shared" ref="C14:G14" si="5">SUM(C15:C19)</f>
        <v>0</v>
      </c>
      <c r="D14" s="123">
        <f t="shared" si="5"/>
        <v>0</v>
      </c>
      <c r="E14" s="123">
        <f t="shared" si="5"/>
        <v>0</v>
      </c>
      <c r="F14" s="123">
        <f t="shared" si="5"/>
        <v>0</v>
      </c>
      <c r="G14" s="123">
        <f t="shared" si="5"/>
        <v>0</v>
      </c>
      <c r="H14" s="123">
        <f t="shared" ref="H14" si="6">SUM(H15:H19)</f>
        <v>0</v>
      </c>
    </row>
    <row r="15" spans="1:8" ht="12.75" hidden="1" outlineLevel="1" x14ac:dyDescent="0.2">
      <c r="A15" s="851" t="s">
        <v>590</v>
      </c>
      <c r="B15" s="119" t="s">
        <v>591</v>
      </c>
      <c r="C15" s="122">
        <v>0</v>
      </c>
      <c r="D15" s="122">
        <v>0</v>
      </c>
      <c r="E15" s="121">
        <f>+D15+C15</f>
        <v>0</v>
      </c>
      <c r="F15" s="122">
        <v>0</v>
      </c>
      <c r="G15" s="122">
        <v>0</v>
      </c>
      <c r="H15" s="121">
        <f>+G15+F15</f>
        <v>0</v>
      </c>
    </row>
    <row r="16" spans="1:8" ht="12.75" hidden="1" outlineLevel="1" x14ac:dyDescent="0.2">
      <c r="A16" s="851"/>
      <c r="B16" s="119" t="s">
        <v>592</v>
      </c>
      <c r="C16" s="120">
        <v>0</v>
      </c>
      <c r="D16" s="120">
        <v>0</v>
      </c>
      <c r="E16" s="121">
        <f>+D16+C16</f>
        <v>0</v>
      </c>
      <c r="F16" s="122">
        <v>0</v>
      </c>
      <c r="G16" s="122">
        <v>0</v>
      </c>
      <c r="H16" s="121">
        <f>+G16+F16</f>
        <v>0</v>
      </c>
    </row>
    <row r="17" spans="1:8" ht="12.75" hidden="1" outlineLevel="1" x14ac:dyDescent="0.2">
      <c r="A17" s="851"/>
      <c r="B17" s="119" t="s">
        <v>593</v>
      </c>
      <c r="C17" s="122">
        <v>0</v>
      </c>
      <c r="D17" s="122">
        <v>0</v>
      </c>
      <c r="E17" s="121">
        <f>+D17+C17</f>
        <v>0</v>
      </c>
      <c r="F17" s="122">
        <v>0</v>
      </c>
      <c r="G17" s="122">
        <v>0</v>
      </c>
      <c r="H17" s="121">
        <f>+G17+F17</f>
        <v>0</v>
      </c>
    </row>
    <row r="18" spans="1:8" ht="12.75" hidden="1" outlineLevel="1" x14ac:dyDescent="0.2">
      <c r="A18" s="851"/>
      <c r="B18" s="119" t="s">
        <v>594</v>
      </c>
      <c r="C18" s="120">
        <v>0</v>
      </c>
      <c r="D18" s="120">
        <v>0</v>
      </c>
      <c r="E18" s="121">
        <f>+D18+C18</f>
        <v>0</v>
      </c>
      <c r="F18" s="122">
        <v>0</v>
      </c>
      <c r="G18" s="122">
        <v>0</v>
      </c>
      <c r="H18" s="121">
        <f>+G18+F18</f>
        <v>0</v>
      </c>
    </row>
    <row r="19" spans="1:8" ht="12.75" hidden="1" outlineLevel="1" x14ac:dyDescent="0.2">
      <c r="A19" s="119" t="s">
        <v>595</v>
      </c>
      <c r="B19" s="119" t="s">
        <v>596</v>
      </c>
      <c r="C19" s="122">
        <v>0</v>
      </c>
      <c r="D19" s="122">
        <v>0</v>
      </c>
      <c r="E19" s="121">
        <f>+D19+C19</f>
        <v>0</v>
      </c>
      <c r="F19" s="122">
        <v>0</v>
      </c>
      <c r="G19" s="122">
        <v>0</v>
      </c>
      <c r="H19" s="121">
        <f>+G19+F19</f>
        <v>0</v>
      </c>
    </row>
    <row r="20" spans="1:8" s="117" customFormat="1" ht="15.95" customHeight="1" collapsed="1" x14ac:dyDescent="0.2">
      <c r="A20" s="850" t="s">
        <v>597</v>
      </c>
      <c r="B20" s="850"/>
      <c r="C20" s="125">
        <f t="shared" ref="C20:H20" si="7">SUM(C21:C27)</f>
        <v>0</v>
      </c>
      <c r="D20" s="125">
        <f t="shared" si="7"/>
        <v>0</v>
      </c>
      <c r="E20" s="125">
        <f t="shared" si="7"/>
        <v>0</v>
      </c>
      <c r="F20" s="125">
        <f t="shared" si="7"/>
        <v>0</v>
      </c>
      <c r="G20" s="125">
        <f t="shared" si="7"/>
        <v>0</v>
      </c>
      <c r="H20" s="125">
        <f t="shared" si="7"/>
        <v>0</v>
      </c>
    </row>
    <row r="21" spans="1:8" ht="12.75" hidden="1" outlineLevel="1" x14ac:dyDescent="0.2">
      <c r="A21" s="851" t="s">
        <v>598</v>
      </c>
      <c r="B21" s="119" t="s">
        <v>599</v>
      </c>
      <c r="C21" s="120">
        <v>0</v>
      </c>
      <c r="D21" s="120">
        <v>0</v>
      </c>
      <c r="E21" s="121">
        <f>+D21+C21</f>
        <v>0</v>
      </c>
      <c r="F21" s="122">
        <v>0</v>
      </c>
      <c r="G21" s="122">
        <v>0</v>
      </c>
      <c r="H21" s="121">
        <f>+G21+F21</f>
        <v>0</v>
      </c>
    </row>
    <row r="22" spans="1:8" ht="12.75" hidden="1" outlineLevel="1" x14ac:dyDescent="0.2">
      <c r="A22" s="851"/>
      <c r="B22" s="119" t="s">
        <v>600</v>
      </c>
      <c r="C22" s="122">
        <v>0</v>
      </c>
      <c r="D22" s="122">
        <v>0</v>
      </c>
      <c r="E22" s="121">
        <f t="shared" ref="E22:E27" si="8">+D22+C22</f>
        <v>0</v>
      </c>
      <c r="F22" s="122">
        <v>0</v>
      </c>
      <c r="G22" s="122">
        <v>0</v>
      </c>
      <c r="H22" s="121">
        <f t="shared" ref="H22:H27" si="9">+G22+F22</f>
        <v>0</v>
      </c>
    </row>
    <row r="23" spans="1:8" ht="12.75" hidden="1" outlineLevel="1" x14ac:dyDescent="0.2">
      <c r="A23" s="851"/>
      <c r="B23" s="119" t="s">
        <v>601</v>
      </c>
      <c r="C23" s="120">
        <v>0</v>
      </c>
      <c r="D23" s="120">
        <v>0</v>
      </c>
      <c r="E23" s="121">
        <f t="shared" si="8"/>
        <v>0</v>
      </c>
      <c r="F23" s="122">
        <v>0</v>
      </c>
      <c r="G23" s="122">
        <v>0</v>
      </c>
      <c r="H23" s="121">
        <f t="shared" si="9"/>
        <v>0</v>
      </c>
    </row>
    <row r="24" spans="1:8" ht="22.5" hidden="1" outlineLevel="1" x14ac:dyDescent="0.2">
      <c r="A24" s="851"/>
      <c r="B24" s="119" t="s">
        <v>602</v>
      </c>
      <c r="C24" s="122">
        <v>0</v>
      </c>
      <c r="D24" s="122">
        <v>0</v>
      </c>
      <c r="E24" s="121">
        <f t="shared" si="8"/>
        <v>0</v>
      </c>
      <c r="F24" s="122">
        <v>0</v>
      </c>
      <c r="G24" s="122">
        <v>0</v>
      </c>
      <c r="H24" s="121">
        <f t="shared" si="9"/>
        <v>0</v>
      </c>
    </row>
    <row r="25" spans="1:8" ht="11.25" hidden="1" customHeight="1" outlineLevel="1" x14ac:dyDescent="0.2">
      <c r="A25" s="851" t="s">
        <v>603</v>
      </c>
      <c r="B25" s="119" t="s">
        <v>604</v>
      </c>
      <c r="C25" s="120">
        <v>0</v>
      </c>
      <c r="D25" s="120">
        <v>0</v>
      </c>
      <c r="E25" s="121">
        <f t="shared" si="8"/>
        <v>0</v>
      </c>
      <c r="F25" s="122">
        <v>0</v>
      </c>
      <c r="G25" s="122">
        <v>0</v>
      </c>
      <c r="H25" s="121">
        <f t="shared" si="9"/>
        <v>0</v>
      </c>
    </row>
    <row r="26" spans="1:8" ht="12.75" hidden="1" outlineLevel="1" x14ac:dyDescent="0.2">
      <c r="A26" s="851"/>
      <c r="B26" s="119" t="s">
        <v>605</v>
      </c>
      <c r="C26" s="122">
        <v>0</v>
      </c>
      <c r="D26" s="122">
        <v>0</v>
      </c>
      <c r="E26" s="121">
        <f t="shared" si="8"/>
        <v>0</v>
      </c>
      <c r="F26" s="122">
        <v>0</v>
      </c>
      <c r="G26" s="122">
        <v>0</v>
      </c>
      <c r="H26" s="121">
        <f t="shared" si="9"/>
        <v>0</v>
      </c>
    </row>
    <row r="27" spans="1:8" ht="12.75" hidden="1" outlineLevel="1" x14ac:dyDescent="0.2">
      <c r="A27" s="851"/>
      <c r="B27" s="119" t="s">
        <v>606</v>
      </c>
      <c r="C27" s="120">
        <v>0</v>
      </c>
      <c r="D27" s="120">
        <v>0</v>
      </c>
      <c r="E27" s="121">
        <f t="shared" si="8"/>
        <v>0</v>
      </c>
      <c r="F27" s="122">
        <v>0</v>
      </c>
      <c r="G27" s="122">
        <v>0</v>
      </c>
      <c r="H27" s="121">
        <f t="shared" si="9"/>
        <v>0</v>
      </c>
    </row>
    <row r="28" spans="1:8" s="117" customFormat="1" ht="15.95" customHeight="1" collapsed="1" x14ac:dyDescent="0.2">
      <c r="A28" s="850" t="s">
        <v>607</v>
      </c>
      <c r="B28" s="850"/>
      <c r="C28" s="123">
        <f t="shared" ref="C28:H28" si="10">SUM(C29:C42)</f>
        <v>0</v>
      </c>
      <c r="D28" s="123">
        <f t="shared" si="10"/>
        <v>0</v>
      </c>
      <c r="E28" s="123">
        <f t="shared" si="10"/>
        <v>0</v>
      </c>
      <c r="F28" s="123">
        <f t="shared" si="10"/>
        <v>0</v>
      </c>
      <c r="G28" s="123">
        <f t="shared" si="10"/>
        <v>0</v>
      </c>
      <c r="H28" s="123">
        <f t="shared" si="10"/>
        <v>0</v>
      </c>
    </row>
    <row r="29" spans="1:8" ht="22.5" hidden="1" outlineLevel="1" x14ac:dyDescent="0.2">
      <c r="A29" s="851" t="s">
        <v>608</v>
      </c>
      <c r="B29" s="119" t="s">
        <v>609</v>
      </c>
      <c r="C29" s="122">
        <v>0</v>
      </c>
      <c r="D29" s="122">
        <v>0</v>
      </c>
      <c r="E29" s="121">
        <f t="shared" ref="E29:E42" si="11">+D29+C29</f>
        <v>0</v>
      </c>
      <c r="F29" s="122">
        <v>0</v>
      </c>
      <c r="G29" s="122">
        <v>0</v>
      </c>
      <c r="H29" s="121">
        <f t="shared" ref="H29:H42" si="12">+G29+F29</f>
        <v>0</v>
      </c>
    </row>
    <row r="30" spans="1:8" ht="22.5" hidden="1" outlineLevel="1" x14ac:dyDescent="0.2">
      <c r="A30" s="851"/>
      <c r="B30" s="119" t="s">
        <v>610</v>
      </c>
      <c r="C30" s="120">
        <v>0</v>
      </c>
      <c r="D30" s="120">
        <v>0</v>
      </c>
      <c r="E30" s="121">
        <f t="shared" si="11"/>
        <v>0</v>
      </c>
      <c r="F30" s="122">
        <v>0</v>
      </c>
      <c r="G30" s="122">
        <v>0</v>
      </c>
      <c r="H30" s="121">
        <f t="shared" si="12"/>
        <v>0</v>
      </c>
    </row>
    <row r="31" spans="1:8" ht="11.25" hidden="1" customHeight="1" outlineLevel="1" x14ac:dyDescent="0.2">
      <c r="A31" s="851" t="s">
        <v>611</v>
      </c>
      <c r="B31" s="119" t="s">
        <v>612</v>
      </c>
      <c r="C31" s="122">
        <v>0</v>
      </c>
      <c r="D31" s="122">
        <v>0</v>
      </c>
      <c r="E31" s="121">
        <f t="shared" si="11"/>
        <v>0</v>
      </c>
      <c r="F31" s="122">
        <v>0</v>
      </c>
      <c r="G31" s="122">
        <v>0</v>
      </c>
      <c r="H31" s="121">
        <f t="shared" si="12"/>
        <v>0</v>
      </c>
    </row>
    <row r="32" spans="1:8" ht="12.75" hidden="1" outlineLevel="1" x14ac:dyDescent="0.2">
      <c r="A32" s="851"/>
      <c r="B32" s="119" t="s">
        <v>613</v>
      </c>
      <c r="C32" s="120">
        <v>0</v>
      </c>
      <c r="D32" s="120">
        <v>0</v>
      </c>
      <c r="E32" s="121">
        <f t="shared" si="11"/>
        <v>0</v>
      </c>
      <c r="F32" s="122">
        <v>0</v>
      </c>
      <c r="G32" s="122">
        <v>0</v>
      </c>
      <c r="H32" s="121">
        <f t="shared" si="12"/>
        <v>0</v>
      </c>
    </row>
    <row r="33" spans="1:8" ht="12.75" hidden="1" outlineLevel="1" x14ac:dyDescent="0.2">
      <c r="A33" s="851"/>
      <c r="B33" s="119" t="s">
        <v>614</v>
      </c>
      <c r="C33" s="122">
        <v>0</v>
      </c>
      <c r="D33" s="122">
        <v>0</v>
      </c>
      <c r="E33" s="121">
        <f t="shared" si="11"/>
        <v>0</v>
      </c>
      <c r="F33" s="122">
        <v>0</v>
      </c>
      <c r="G33" s="122">
        <v>0</v>
      </c>
      <c r="H33" s="121">
        <f t="shared" si="12"/>
        <v>0</v>
      </c>
    </row>
    <row r="34" spans="1:8" ht="22.5" hidden="1" outlineLevel="1" x14ac:dyDescent="0.2">
      <c r="A34" s="851"/>
      <c r="B34" s="119" t="s">
        <v>615</v>
      </c>
      <c r="C34" s="120">
        <v>0</v>
      </c>
      <c r="D34" s="120">
        <v>0</v>
      </c>
      <c r="E34" s="121">
        <f t="shared" si="11"/>
        <v>0</v>
      </c>
      <c r="F34" s="122">
        <v>0</v>
      </c>
      <c r="G34" s="122">
        <v>0</v>
      </c>
      <c r="H34" s="121">
        <f t="shared" si="12"/>
        <v>0</v>
      </c>
    </row>
    <row r="35" spans="1:8" ht="22.5" hidden="1" outlineLevel="1" x14ac:dyDescent="0.2">
      <c r="A35" s="119" t="s">
        <v>616</v>
      </c>
      <c r="B35" s="119" t="s">
        <v>617</v>
      </c>
      <c r="C35" s="122">
        <v>0</v>
      </c>
      <c r="D35" s="122">
        <v>0</v>
      </c>
      <c r="E35" s="121">
        <f t="shared" si="11"/>
        <v>0</v>
      </c>
      <c r="F35" s="122">
        <v>0</v>
      </c>
      <c r="G35" s="122">
        <v>0</v>
      </c>
      <c r="H35" s="121">
        <f t="shared" si="12"/>
        <v>0</v>
      </c>
    </row>
    <row r="36" spans="1:8" ht="12.75" hidden="1" outlineLevel="1" x14ac:dyDescent="0.2">
      <c r="A36" s="851" t="s">
        <v>618</v>
      </c>
      <c r="B36" s="119" t="s">
        <v>619</v>
      </c>
      <c r="C36" s="120">
        <v>0</v>
      </c>
      <c r="D36" s="120">
        <v>0</v>
      </c>
      <c r="E36" s="121">
        <f t="shared" si="11"/>
        <v>0</v>
      </c>
      <c r="F36" s="122">
        <v>0</v>
      </c>
      <c r="G36" s="122">
        <v>0</v>
      </c>
      <c r="H36" s="121">
        <f t="shared" si="12"/>
        <v>0</v>
      </c>
    </row>
    <row r="37" spans="1:8" ht="12.75" hidden="1" outlineLevel="1" x14ac:dyDescent="0.2">
      <c r="A37" s="851"/>
      <c r="B37" s="119" t="s">
        <v>620</v>
      </c>
      <c r="C37" s="122">
        <v>0</v>
      </c>
      <c r="D37" s="122">
        <v>0</v>
      </c>
      <c r="E37" s="121">
        <f t="shared" si="11"/>
        <v>0</v>
      </c>
      <c r="F37" s="122">
        <v>0</v>
      </c>
      <c r="G37" s="122">
        <v>0</v>
      </c>
      <c r="H37" s="121">
        <f t="shared" si="12"/>
        <v>0</v>
      </c>
    </row>
    <row r="38" spans="1:8" ht="12.75" hidden="1" outlineLevel="1" x14ac:dyDescent="0.2">
      <c r="A38" s="851"/>
      <c r="B38" s="119" t="s">
        <v>621</v>
      </c>
      <c r="C38" s="120">
        <v>0</v>
      </c>
      <c r="D38" s="120">
        <v>0</v>
      </c>
      <c r="E38" s="121">
        <f t="shared" si="11"/>
        <v>0</v>
      </c>
      <c r="F38" s="122">
        <v>0</v>
      </c>
      <c r="G38" s="122">
        <v>0</v>
      </c>
      <c r="H38" s="121">
        <f t="shared" si="12"/>
        <v>0</v>
      </c>
    </row>
    <row r="39" spans="1:8" ht="12.75" hidden="1" outlineLevel="1" x14ac:dyDescent="0.2">
      <c r="A39" s="851"/>
      <c r="B39" s="119" t="s">
        <v>622</v>
      </c>
      <c r="C39" s="122">
        <v>0</v>
      </c>
      <c r="D39" s="122">
        <v>0</v>
      </c>
      <c r="E39" s="121">
        <f t="shared" si="11"/>
        <v>0</v>
      </c>
      <c r="F39" s="122">
        <v>0</v>
      </c>
      <c r="G39" s="122">
        <v>0</v>
      </c>
      <c r="H39" s="121">
        <f t="shared" si="12"/>
        <v>0</v>
      </c>
    </row>
    <row r="40" spans="1:8" ht="12.75" hidden="1" outlineLevel="1" x14ac:dyDescent="0.2">
      <c r="A40" s="851"/>
      <c r="B40" s="119" t="s">
        <v>623</v>
      </c>
      <c r="C40" s="120">
        <v>0</v>
      </c>
      <c r="D40" s="120">
        <v>0</v>
      </c>
      <c r="E40" s="121">
        <f t="shared" si="11"/>
        <v>0</v>
      </c>
      <c r="F40" s="122">
        <v>0</v>
      </c>
      <c r="G40" s="122">
        <v>0</v>
      </c>
      <c r="H40" s="121">
        <f t="shared" si="12"/>
        <v>0</v>
      </c>
    </row>
    <row r="41" spans="1:8" ht="12.75" hidden="1" outlineLevel="1" x14ac:dyDescent="0.2">
      <c r="A41" s="851"/>
      <c r="B41" s="119" t="s">
        <v>624</v>
      </c>
      <c r="C41" s="122">
        <v>0</v>
      </c>
      <c r="D41" s="122">
        <v>0</v>
      </c>
      <c r="E41" s="121">
        <f t="shared" si="11"/>
        <v>0</v>
      </c>
      <c r="F41" s="122">
        <v>0</v>
      </c>
      <c r="G41" s="122">
        <v>0</v>
      </c>
      <c r="H41" s="121">
        <f t="shared" si="12"/>
        <v>0</v>
      </c>
    </row>
    <row r="42" spans="1:8" ht="22.5" hidden="1" outlineLevel="1" x14ac:dyDescent="0.2">
      <c r="A42" s="851"/>
      <c r="B42" s="119" t="s">
        <v>625</v>
      </c>
      <c r="C42" s="120">
        <v>0</v>
      </c>
      <c r="D42" s="120">
        <v>0</v>
      </c>
      <c r="E42" s="121">
        <f t="shared" si="11"/>
        <v>0</v>
      </c>
      <c r="F42" s="122">
        <v>0</v>
      </c>
      <c r="G42" s="122">
        <v>0</v>
      </c>
      <c r="H42" s="121">
        <f t="shared" si="12"/>
        <v>0</v>
      </c>
    </row>
    <row r="43" spans="1:8" s="117" customFormat="1" ht="15.95" customHeight="1" collapsed="1" x14ac:dyDescent="0.2">
      <c r="A43" s="850" t="s">
        <v>626</v>
      </c>
      <c r="B43" s="850"/>
      <c r="C43" s="123">
        <f t="shared" ref="C43:H43" si="13">SUM(C44:C48)</f>
        <v>0</v>
      </c>
      <c r="D43" s="123">
        <f t="shared" si="13"/>
        <v>0</v>
      </c>
      <c r="E43" s="123">
        <f t="shared" si="13"/>
        <v>0</v>
      </c>
      <c r="F43" s="123">
        <f t="shared" si="13"/>
        <v>0</v>
      </c>
      <c r="G43" s="123">
        <f t="shared" si="13"/>
        <v>0</v>
      </c>
      <c r="H43" s="123">
        <f t="shared" si="13"/>
        <v>0</v>
      </c>
    </row>
    <row r="44" spans="1:8" ht="12.75" hidden="1" outlineLevel="1" x14ac:dyDescent="0.2">
      <c r="A44" s="851" t="s">
        <v>627</v>
      </c>
      <c r="B44" s="119" t="s">
        <v>628</v>
      </c>
      <c r="C44" s="122">
        <v>0</v>
      </c>
      <c r="D44" s="122">
        <v>0</v>
      </c>
      <c r="E44" s="121">
        <f>+D44+C44</f>
        <v>0</v>
      </c>
      <c r="F44" s="122">
        <v>0</v>
      </c>
      <c r="G44" s="122">
        <v>0</v>
      </c>
      <c r="H44" s="121">
        <f>+G44+F44</f>
        <v>0</v>
      </c>
    </row>
    <row r="45" spans="1:8" ht="12.75" hidden="1" outlineLevel="1" x14ac:dyDescent="0.2">
      <c r="A45" s="851"/>
      <c r="B45" s="119" t="s">
        <v>629</v>
      </c>
      <c r="C45" s="120">
        <v>0</v>
      </c>
      <c r="D45" s="120">
        <v>0</v>
      </c>
      <c r="E45" s="121">
        <f>+D45+C45</f>
        <v>0</v>
      </c>
      <c r="F45" s="122">
        <v>0</v>
      </c>
      <c r="G45" s="122">
        <v>0</v>
      </c>
      <c r="H45" s="121">
        <f>+G45+F45</f>
        <v>0</v>
      </c>
    </row>
    <row r="46" spans="1:8" ht="12.75" hidden="1" outlineLevel="1" x14ac:dyDescent="0.2">
      <c r="A46" s="119" t="s">
        <v>630</v>
      </c>
      <c r="B46" s="119" t="s">
        <v>631</v>
      </c>
      <c r="C46" s="122">
        <v>0</v>
      </c>
      <c r="D46" s="122">
        <v>0</v>
      </c>
      <c r="E46" s="121">
        <f>+D46+C46</f>
        <v>0</v>
      </c>
      <c r="F46" s="122">
        <v>0</v>
      </c>
      <c r="G46" s="122">
        <v>0</v>
      </c>
      <c r="H46" s="121">
        <f>+G46+F46</f>
        <v>0</v>
      </c>
    </row>
    <row r="47" spans="1:8" ht="22.5" hidden="1" outlineLevel="1" x14ac:dyDescent="0.2">
      <c r="A47" s="851" t="s">
        <v>632</v>
      </c>
      <c r="B47" s="119" t="s">
        <v>633</v>
      </c>
      <c r="C47" s="120">
        <v>0</v>
      </c>
      <c r="D47" s="120">
        <v>0</v>
      </c>
      <c r="E47" s="121">
        <f>+D47+C47</f>
        <v>0</v>
      </c>
      <c r="F47" s="122">
        <v>0</v>
      </c>
      <c r="G47" s="122">
        <v>0</v>
      </c>
      <c r="H47" s="121">
        <f>+G47+F47</f>
        <v>0</v>
      </c>
    </row>
    <row r="48" spans="1:8" ht="22.5" hidden="1" outlineLevel="1" x14ac:dyDescent="0.2">
      <c r="A48" s="851"/>
      <c r="B48" s="119" t="s">
        <v>634</v>
      </c>
      <c r="C48" s="122">
        <v>0</v>
      </c>
      <c r="D48" s="122">
        <v>0</v>
      </c>
      <c r="E48" s="121">
        <f>+D48+C48</f>
        <v>0</v>
      </c>
      <c r="F48" s="122">
        <v>0</v>
      </c>
      <c r="G48" s="122">
        <v>0</v>
      </c>
      <c r="H48" s="121">
        <f>+G48+F48</f>
        <v>0</v>
      </c>
    </row>
    <row r="49" spans="1:8" s="117" customFormat="1" ht="15.95" customHeight="1" collapsed="1" x14ac:dyDescent="0.2">
      <c r="A49" s="852" t="s">
        <v>635</v>
      </c>
      <c r="B49" s="852"/>
      <c r="C49" s="127">
        <f t="shared" ref="C49:H49" si="14">C50+C75+C91+C104+C116+C126</f>
        <v>0</v>
      </c>
      <c r="D49" s="127">
        <f t="shared" si="14"/>
        <v>0</v>
      </c>
      <c r="E49" s="127">
        <f t="shared" si="14"/>
        <v>0</v>
      </c>
      <c r="F49" s="127">
        <f t="shared" si="14"/>
        <v>0</v>
      </c>
      <c r="G49" s="127">
        <f t="shared" si="14"/>
        <v>0</v>
      </c>
      <c r="H49" s="127">
        <f t="shared" si="14"/>
        <v>0</v>
      </c>
    </row>
    <row r="50" spans="1:8" s="117" customFormat="1" ht="15.95" customHeight="1" x14ac:dyDescent="0.2">
      <c r="A50" s="850" t="s">
        <v>636</v>
      </c>
      <c r="B50" s="850"/>
      <c r="C50" s="125">
        <f t="shared" ref="C50:G50" si="15">SUM(C51:C74)</f>
        <v>0</v>
      </c>
      <c r="D50" s="125">
        <f t="shared" si="15"/>
        <v>0</v>
      </c>
      <c r="E50" s="125">
        <f t="shared" si="15"/>
        <v>0</v>
      </c>
      <c r="F50" s="125">
        <f t="shared" si="15"/>
        <v>0</v>
      </c>
      <c r="G50" s="125">
        <f t="shared" si="15"/>
        <v>0</v>
      </c>
      <c r="H50" s="125">
        <f t="shared" ref="H50" si="16">SUM(H51:H74)</f>
        <v>0</v>
      </c>
    </row>
    <row r="51" spans="1:8" ht="11.25" hidden="1" customHeight="1" outlineLevel="1" x14ac:dyDescent="0.2">
      <c r="A51" s="851" t="s">
        <v>637</v>
      </c>
      <c r="B51" s="119" t="s">
        <v>638</v>
      </c>
      <c r="C51" s="120">
        <v>0</v>
      </c>
      <c r="D51" s="120">
        <v>0</v>
      </c>
      <c r="E51" s="121">
        <f t="shared" ref="E51:E74" si="17">+D51+C51</f>
        <v>0</v>
      </c>
      <c r="F51" s="122">
        <v>0</v>
      </c>
      <c r="G51" s="122">
        <v>0</v>
      </c>
      <c r="H51" s="128">
        <f>+F51+G51</f>
        <v>0</v>
      </c>
    </row>
    <row r="52" spans="1:8" ht="12.75" hidden="1" outlineLevel="1" x14ac:dyDescent="0.2">
      <c r="A52" s="851"/>
      <c r="B52" s="119" t="s">
        <v>639</v>
      </c>
      <c r="C52" s="122">
        <v>0</v>
      </c>
      <c r="D52" s="122">
        <v>0</v>
      </c>
      <c r="E52" s="121">
        <f t="shared" si="17"/>
        <v>0</v>
      </c>
      <c r="F52" s="122">
        <v>0</v>
      </c>
      <c r="G52" s="122">
        <v>0</v>
      </c>
      <c r="H52" s="128">
        <f t="shared" ref="H52:H74" si="18">+F52+G52</f>
        <v>0</v>
      </c>
    </row>
    <row r="53" spans="1:8" ht="12.75" hidden="1" outlineLevel="1" x14ac:dyDescent="0.2">
      <c r="A53" s="851"/>
      <c r="B53" s="119" t="s">
        <v>640</v>
      </c>
      <c r="C53" s="120">
        <v>0</v>
      </c>
      <c r="D53" s="120">
        <v>0</v>
      </c>
      <c r="E53" s="121">
        <f t="shared" si="17"/>
        <v>0</v>
      </c>
      <c r="F53" s="122">
        <v>0</v>
      </c>
      <c r="G53" s="122">
        <v>0</v>
      </c>
      <c r="H53" s="128">
        <f t="shared" si="18"/>
        <v>0</v>
      </c>
    </row>
    <row r="54" spans="1:8" ht="12.75" hidden="1" outlineLevel="1" x14ac:dyDescent="0.2">
      <c r="A54" s="851"/>
      <c r="B54" s="119" t="s">
        <v>641</v>
      </c>
      <c r="C54" s="122">
        <v>0</v>
      </c>
      <c r="D54" s="122">
        <v>0</v>
      </c>
      <c r="E54" s="121">
        <f t="shared" si="17"/>
        <v>0</v>
      </c>
      <c r="F54" s="122">
        <v>0</v>
      </c>
      <c r="G54" s="122">
        <v>0</v>
      </c>
      <c r="H54" s="128">
        <f t="shared" si="18"/>
        <v>0</v>
      </c>
    </row>
    <row r="55" spans="1:8" ht="12.75" hidden="1" outlineLevel="1" x14ac:dyDescent="0.2">
      <c r="A55" s="119" t="s">
        <v>642</v>
      </c>
      <c r="B55" s="119" t="s">
        <v>643</v>
      </c>
      <c r="C55" s="120">
        <v>0</v>
      </c>
      <c r="D55" s="120">
        <v>0</v>
      </c>
      <c r="E55" s="121">
        <f t="shared" si="17"/>
        <v>0</v>
      </c>
      <c r="F55" s="122">
        <v>0</v>
      </c>
      <c r="G55" s="122">
        <v>0</v>
      </c>
      <c r="H55" s="128">
        <f t="shared" si="18"/>
        <v>0</v>
      </c>
    </row>
    <row r="56" spans="1:8" ht="22.5" hidden="1" outlineLevel="1" x14ac:dyDescent="0.2">
      <c r="A56" s="851" t="s">
        <v>644</v>
      </c>
      <c r="B56" s="119" t="s">
        <v>645</v>
      </c>
      <c r="C56" s="122">
        <v>0</v>
      </c>
      <c r="D56" s="122">
        <v>0</v>
      </c>
      <c r="E56" s="121">
        <f t="shared" si="17"/>
        <v>0</v>
      </c>
      <c r="F56" s="122">
        <v>0</v>
      </c>
      <c r="G56" s="122">
        <v>0</v>
      </c>
      <c r="H56" s="128">
        <f t="shared" si="18"/>
        <v>0</v>
      </c>
    </row>
    <row r="57" spans="1:8" ht="22.5" hidden="1" outlineLevel="1" x14ac:dyDescent="0.2">
      <c r="A57" s="851"/>
      <c r="B57" s="119" t="s">
        <v>646</v>
      </c>
      <c r="C57" s="120">
        <v>0</v>
      </c>
      <c r="D57" s="120">
        <v>0</v>
      </c>
      <c r="E57" s="121">
        <f t="shared" si="17"/>
        <v>0</v>
      </c>
      <c r="F57" s="122">
        <v>0</v>
      </c>
      <c r="G57" s="122">
        <v>0</v>
      </c>
      <c r="H57" s="128">
        <f t="shared" si="18"/>
        <v>0</v>
      </c>
    </row>
    <row r="58" spans="1:8" ht="12.75" hidden="1" outlineLevel="1" x14ac:dyDescent="0.2">
      <c r="A58" s="851"/>
      <c r="B58" s="119" t="s">
        <v>647</v>
      </c>
      <c r="C58" s="122">
        <v>0</v>
      </c>
      <c r="D58" s="122">
        <v>0</v>
      </c>
      <c r="E58" s="121">
        <f t="shared" si="17"/>
        <v>0</v>
      </c>
      <c r="F58" s="122">
        <v>0</v>
      </c>
      <c r="G58" s="122">
        <v>0</v>
      </c>
      <c r="H58" s="128">
        <f t="shared" si="18"/>
        <v>0</v>
      </c>
    </row>
    <row r="59" spans="1:8" ht="11.25" hidden="1" customHeight="1" outlineLevel="1" x14ac:dyDescent="0.2">
      <c r="A59" s="851" t="s">
        <v>648</v>
      </c>
      <c r="B59" s="119" t="s">
        <v>649</v>
      </c>
      <c r="C59" s="120">
        <v>0</v>
      </c>
      <c r="D59" s="120">
        <v>0</v>
      </c>
      <c r="E59" s="121">
        <f t="shared" si="17"/>
        <v>0</v>
      </c>
      <c r="F59" s="122">
        <v>0</v>
      </c>
      <c r="G59" s="122">
        <v>0</v>
      </c>
      <c r="H59" s="128">
        <f t="shared" si="18"/>
        <v>0</v>
      </c>
    </row>
    <row r="60" spans="1:8" ht="12.75" hidden="1" outlineLevel="1" x14ac:dyDescent="0.2">
      <c r="A60" s="851"/>
      <c r="B60" s="119" t="s">
        <v>650</v>
      </c>
      <c r="C60" s="122">
        <v>0</v>
      </c>
      <c r="D60" s="122">
        <v>0</v>
      </c>
      <c r="E60" s="121">
        <f t="shared" si="17"/>
        <v>0</v>
      </c>
      <c r="F60" s="122">
        <v>0</v>
      </c>
      <c r="G60" s="122">
        <v>0</v>
      </c>
      <c r="H60" s="128">
        <f t="shared" si="18"/>
        <v>0</v>
      </c>
    </row>
    <row r="61" spans="1:8" ht="12.75" hidden="1" outlineLevel="1" x14ac:dyDescent="0.2">
      <c r="A61" s="851"/>
      <c r="B61" s="119" t="s">
        <v>651</v>
      </c>
      <c r="C61" s="120">
        <v>0</v>
      </c>
      <c r="D61" s="120">
        <v>0</v>
      </c>
      <c r="E61" s="121">
        <f t="shared" si="17"/>
        <v>0</v>
      </c>
      <c r="F61" s="122">
        <v>0</v>
      </c>
      <c r="G61" s="122">
        <v>0</v>
      </c>
      <c r="H61" s="128">
        <f t="shared" si="18"/>
        <v>0</v>
      </c>
    </row>
    <row r="62" spans="1:8" ht="12.75" hidden="1" outlineLevel="1" x14ac:dyDescent="0.2">
      <c r="A62" s="851"/>
      <c r="B62" s="119" t="s">
        <v>652</v>
      </c>
      <c r="C62" s="122">
        <v>0</v>
      </c>
      <c r="D62" s="122">
        <v>0</v>
      </c>
      <c r="E62" s="121">
        <f t="shared" si="17"/>
        <v>0</v>
      </c>
      <c r="F62" s="122">
        <v>0</v>
      </c>
      <c r="G62" s="122">
        <v>0</v>
      </c>
      <c r="H62" s="128">
        <f t="shared" si="18"/>
        <v>0</v>
      </c>
    </row>
    <row r="63" spans="1:8" ht="12.75" hidden="1" outlineLevel="1" x14ac:dyDescent="0.2">
      <c r="A63" s="851"/>
      <c r="B63" s="119" t="s">
        <v>653</v>
      </c>
      <c r="C63" s="120">
        <v>0</v>
      </c>
      <c r="D63" s="120">
        <v>0</v>
      </c>
      <c r="E63" s="121">
        <f t="shared" si="17"/>
        <v>0</v>
      </c>
      <c r="F63" s="122">
        <v>0</v>
      </c>
      <c r="G63" s="122">
        <v>0</v>
      </c>
      <c r="H63" s="128">
        <f t="shared" si="18"/>
        <v>0</v>
      </c>
    </row>
    <row r="64" spans="1:8" ht="22.5" hidden="1" outlineLevel="1" x14ac:dyDescent="0.2">
      <c r="A64" s="851"/>
      <c r="B64" s="119" t="s">
        <v>654</v>
      </c>
      <c r="C64" s="122">
        <v>0</v>
      </c>
      <c r="D64" s="122">
        <v>0</v>
      </c>
      <c r="E64" s="121">
        <f t="shared" si="17"/>
        <v>0</v>
      </c>
      <c r="F64" s="122">
        <v>0</v>
      </c>
      <c r="G64" s="122">
        <v>0</v>
      </c>
      <c r="H64" s="128">
        <f t="shared" si="18"/>
        <v>0</v>
      </c>
    </row>
    <row r="65" spans="1:8" ht="22.5" hidden="1" outlineLevel="1" x14ac:dyDescent="0.2">
      <c r="A65" s="851"/>
      <c r="B65" s="119" t="s">
        <v>655</v>
      </c>
      <c r="C65" s="120">
        <v>0</v>
      </c>
      <c r="D65" s="120">
        <v>0</v>
      </c>
      <c r="E65" s="121">
        <f t="shared" si="17"/>
        <v>0</v>
      </c>
      <c r="F65" s="122">
        <v>0</v>
      </c>
      <c r="G65" s="122">
        <v>0</v>
      </c>
      <c r="H65" s="128">
        <f t="shared" si="18"/>
        <v>0</v>
      </c>
    </row>
    <row r="66" spans="1:8" ht="12.75" hidden="1" outlineLevel="1" x14ac:dyDescent="0.2">
      <c r="A66" s="851" t="s">
        <v>656</v>
      </c>
      <c r="B66" s="119" t="s">
        <v>657</v>
      </c>
      <c r="C66" s="122">
        <v>0</v>
      </c>
      <c r="D66" s="122">
        <v>0</v>
      </c>
      <c r="E66" s="121">
        <f t="shared" si="17"/>
        <v>0</v>
      </c>
      <c r="F66" s="122">
        <v>0</v>
      </c>
      <c r="G66" s="122">
        <v>0</v>
      </c>
      <c r="H66" s="128">
        <f t="shared" si="18"/>
        <v>0</v>
      </c>
    </row>
    <row r="67" spans="1:8" ht="12.75" hidden="1" outlineLevel="1" x14ac:dyDescent="0.2">
      <c r="A67" s="851"/>
      <c r="B67" s="119" t="s">
        <v>658</v>
      </c>
      <c r="C67" s="120">
        <v>0</v>
      </c>
      <c r="D67" s="120">
        <v>0</v>
      </c>
      <c r="E67" s="121">
        <f t="shared" si="17"/>
        <v>0</v>
      </c>
      <c r="F67" s="122">
        <v>0</v>
      </c>
      <c r="G67" s="122">
        <v>0</v>
      </c>
      <c r="H67" s="128">
        <f t="shared" si="18"/>
        <v>0</v>
      </c>
    </row>
    <row r="68" spans="1:8" ht="12.75" hidden="1" outlineLevel="1" x14ac:dyDescent="0.2">
      <c r="A68" s="851"/>
      <c r="B68" s="119" t="s">
        <v>659</v>
      </c>
      <c r="C68" s="122">
        <v>0</v>
      </c>
      <c r="D68" s="122">
        <v>0</v>
      </c>
      <c r="E68" s="121">
        <f t="shared" si="17"/>
        <v>0</v>
      </c>
      <c r="F68" s="122">
        <v>0</v>
      </c>
      <c r="G68" s="122">
        <v>0</v>
      </c>
      <c r="H68" s="128">
        <f t="shared" si="18"/>
        <v>0</v>
      </c>
    </row>
    <row r="69" spans="1:8" ht="11.25" hidden="1" customHeight="1" outlineLevel="1" x14ac:dyDescent="0.2">
      <c r="A69" s="851" t="s">
        <v>660</v>
      </c>
      <c r="B69" s="119" t="s">
        <v>661</v>
      </c>
      <c r="C69" s="120">
        <v>0</v>
      </c>
      <c r="D69" s="120">
        <v>0</v>
      </c>
      <c r="E69" s="121">
        <f t="shared" si="17"/>
        <v>0</v>
      </c>
      <c r="F69" s="122">
        <v>0</v>
      </c>
      <c r="G69" s="122">
        <v>0</v>
      </c>
      <c r="H69" s="128">
        <f t="shared" si="18"/>
        <v>0</v>
      </c>
    </row>
    <row r="70" spans="1:8" ht="12.75" hidden="1" outlineLevel="1" x14ac:dyDescent="0.2">
      <c r="A70" s="851"/>
      <c r="B70" s="119" t="s">
        <v>662</v>
      </c>
      <c r="C70" s="122">
        <v>0</v>
      </c>
      <c r="D70" s="122">
        <v>0</v>
      </c>
      <c r="E70" s="121">
        <f t="shared" si="17"/>
        <v>0</v>
      </c>
      <c r="F70" s="122">
        <v>0</v>
      </c>
      <c r="G70" s="122">
        <v>0</v>
      </c>
      <c r="H70" s="128">
        <f t="shared" si="18"/>
        <v>0</v>
      </c>
    </row>
    <row r="71" spans="1:8" ht="12.75" hidden="1" outlineLevel="1" x14ac:dyDescent="0.2">
      <c r="A71" s="851"/>
      <c r="B71" s="119" t="s">
        <v>663</v>
      </c>
      <c r="C71" s="120">
        <v>0</v>
      </c>
      <c r="D71" s="120">
        <v>0</v>
      </c>
      <c r="E71" s="121">
        <f t="shared" si="17"/>
        <v>0</v>
      </c>
      <c r="F71" s="122">
        <v>0</v>
      </c>
      <c r="G71" s="122">
        <v>0</v>
      </c>
      <c r="H71" s="128">
        <f t="shared" si="18"/>
        <v>0</v>
      </c>
    </row>
    <row r="72" spans="1:8" ht="12.75" hidden="1" outlineLevel="1" x14ac:dyDescent="0.2">
      <c r="A72" s="851"/>
      <c r="B72" s="119" t="s">
        <v>664</v>
      </c>
      <c r="C72" s="122">
        <v>0</v>
      </c>
      <c r="D72" s="122">
        <v>0</v>
      </c>
      <c r="E72" s="121">
        <f t="shared" si="17"/>
        <v>0</v>
      </c>
      <c r="F72" s="122">
        <v>0</v>
      </c>
      <c r="G72" s="122">
        <v>0</v>
      </c>
      <c r="H72" s="128">
        <f t="shared" si="18"/>
        <v>0</v>
      </c>
    </row>
    <row r="73" spans="1:8" ht="12.75" hidden="1" outlineLevel="1" x14ac:dyDescent="0.2">
      <c r="A73" s="851"/>
      <c r="B73" s="119" t="s">
        <v>665</v>
      </c>
      <c r="C73" s="120">
        <v>0</v>
      </c>
      <c r="D73" s="120">
        <v>0</v>
      </c>
      <c r="E73" s="121">
        <f t="shared" si="17"/>
        <v>0</v>
      </c>
      <c r="F73" s="122">
        <v>0</v>
      </c>
      <c r="G73" s="122">
        <v>0</v>
      </c>
      <c r="H73" s="128">
        <f t="shared" si="18"/>
        <v>0</v>
      </c>
    </row>
    <row r="74" spans="1:8" ht="12.75" hidden="1" outlineLevel="1" x14ac:dyDescent="0.2">
      <c r="A74" s="851"/>
      <c r="B74" s="119" t="s">
        <v>666</v>
      </c>
      <c r="C74" s="122">
        <v>0</v>
      </c>
      <c r="D74" s="122">
        <v>0</v>
      </c>
      <c r="E74" s="121">
        <f t="shared" si="17"/>
        <v>0</v>
      </c>
      <c r="F74" s="122">
        <v>0</v>
      </c>
      <c r="G74" s="122">
        <v>0</v>
      </c>
      <c r="H74" s="128">
        <f t="shared" si="18"/>
        <v>0</v>
      </c>
    </row>
    <row r="75" spans="1:8" s="117" customFormat="1" ht="15.95" customHeight="1" collapsed="1" x14ac:dyDescent="0.2">
      <c r="A75" s="850" t="s">
        <v>667</v>
      </c>
      <c r="B75" s="850"/>
      <c r="C75" s="125">
        <f t="shared" ref="C75:H75" si="19">SUM(C76:C90)</f>
        <v>0</v>
      </c>
      <c r="D75" s="125">
        <f t="shared" si="19"/>
        <v>0</v>
      </c>
      <c r="E75" s="125">
        <f t="shared" si="19"/>
        <v>0</v>
      </c>
      <c r="F75" s="125">
        <f t="shared" si="19"/>
        <v>0</v>
      </c>
      <c r="G75" s="125">
        <f t="shared" si="19"/>
        <v>0</v>
      </c>
      <c r="H75" s="125">
        <f t="shared" si="19"/>
        <v>0</v>
      </c>
    </row>
    <row r="76" spans="1:8" ht="12.75" hidden="1" outlineLevel="1" x14ac:dyDescent="0.2">
      <c r="A76" s="851" t="s">
        <v>668</v>
      </c>
      <c r="B76" s="119" t="s">
        <v>669</v>
      </c>
      <c r="C76" s="120">
        <v>0</v>
      </c>
      <c r="D76" s="120">
        <v>0</v>
      </c>
      <c r="E76" s="121">
        <f t="shared" ref="E76:E90" si="20">+D76+C76</f>
        <v>0</v>
      </c>
      <c r="F76" s="122">
        <v>0</v>
      </c>
      <c r="G76" s="122">
        <v>0</v>
      </c>
      <c r="H76" s="128">
        <f>+F76+G76</f>
        <v>0</v>
      </c>
    </row>
    <row r="77" spans="1:8" ht="12.75" hidden="1" outlineLevel="1" x14ac:dyDescent="0.2">
      <c r="A77" s="851"/>
      <c r="B77" s="119" t="s">
        <v>670</v>
      </c>
      <c r="C77" s="122">
        <v>0</v>
      </c>
      <c r="D77" s="122">
        <v>0</v>
      </c>
      <c r="E77" s="121">
        <f t="shared" si="20"/>
        <v>0</v>
      </c>
      <c r="F77" s="122">
        <v>0</v>
      </c>
      <c r="G77" s="122">
        <v>0</v>
      </c>
      <c r="H77" s="128">
        <f t="shared" ref="H77:H90" si="21">+F77+G77</f>
        <v>0</v>
      </c>
    </row>
    <row r="78" spans="1:8" ht="22.5" hidden="1" outlineLevel="1" x14ac:dyDescent="0.2">
      <c r="A78" s="851" t="s">
        <v>671</v>
      </c>
      <c r="B78" s="119" t="s">
        <v>672</v>
      </c>
      <c r="C78" s="120">
        <v>0</v>
      </c>
      <c r="D78" s="120">
        <v>0</v>
      </c>
      <c r="E78" s="121">
        <f t="shared" si="20"/>
        <v>0</v>
      </c>
      <c r="F78" s="122">
        <v>0</v>
      </c>
      <c r="G78" s="122">
        <v>0</v>
      </c>
      <c r="H78" s="128">
        <f t="shared" si="21"/>
        <v>0</v>
      </c>
    </row>
    <row r="79" spans="1:8" ht="22.5" hidden="1" outlineLevel="1" x14ac:dyDescent="0.2">
      <c r="A79" s="851"/>
      <c r="B79" s="119" t="s">
        <v>673</v>
      </c>
      <c r="C79" s="122">
        <v>0</v>
      </c>
      <c r="D79" s="122">
        <v>0</v>
      </c>
      <c r="E79" s="121">
        <f t="shared" si="20"/>
        <v>0</v>
      </c>
      <c r="F79" s="122">
        <v>0</v>
      </c>
      <c r="G79" s="122">
        <v>0</v>
      </c>
      <c r="H79" s="128">
        <f t="shared" si="21"/>
        <v>0</v>
      </c>
    </row>
    <row r="80" spans="1:8" ht="22.5" hidden="1" outlineLevel="1" x14ac:dyDescent="0.2">
      <c r="A80" s="119" t="s">
        <v>674</v>
      </c>
      <c r="B80" s="119" t="s">
        <v>675</v>
      </c>
      <c r="C80" s="120">
        <v>0</v>
      </c>
      <c r="D80" s="120">
        <v>0</v>
      </c>
      <c r="E80" s="121">
        <f t="shared" si="20"/>
        <v>0</v>
      </c>
      <c r="F80" s="122">
        <v>0</v>
      </c>
      <c r="G80" s="122">
        <v>0</v>
      </c>
      <c r="H80" s="128">
        <f t="shared" si="21"/>
        <v>0</v>
      </c>
    </row>
    <row r="81" spans="1:8" ht="12.75" hidden="1" outlineLevel="1" x14ac:dyDescent="0.2">
      <c r="A81" s="119" t="s">
        <v>676</v>
      </c>
      <c r="B81" s="119" t="s">
        <v>677</v>
      </c>
      <c r="C81" s="122">
        <v>0</v>
      </c>
      <c r="D81" s="122">
        <v>0</v>
      </c>
      <c r="E81" s="121">
        <f t="shared" si="20"/>
        <v>0</v>
      </c>
      <c r="F81" s="122">
        <v>0</v>
      </c>
      <c r="G81" s="122">
        <v>0</v>
      </c>
      <c r="H81" s="128">
        <f t="shared" si="21"/>
        <v>0</v>
      </c>
    </row>
    <row r="82" spans="1:8" ht="12.75" hidden="1" outlineLevel="1" x14ac:dyDescent="0.2">
      <c r="A82" s="119" t="s">
        <v>678</v>
      </c>
      <c r="B82" s="119" t="s">
        <v>679</v>
      </c>
      <c r="C82" s="120">
        <v>0</v>
      </c>
      <c r="D82" s="120">
        <v>0</v>
      </c>
      <c r="E82" s="121">
        <f t="shared" si="20"/>
        <v>0</v>
      </c>
      <c r="F82" s="122">
        <v>0</v>
      </c>
      <c r="G82" s="122">
        <v>0</v>
      </c>
      <c r="H82" s="128">
        <f t="shared" si="21"/>
        <v>0</v>
      </c>
    </row>
    <row r="83" spans="1:8" ht="11.25" hidden="1" customHeight="1" outlineLevel="1" x14ac:dyDescent="0.2">
      <c r="A83" s="851" t="s">
        <v>680</v>
      </c>
      <c r="B83" s="119" t="s">
        <v>681</v>
      </c>
      <c r="C83" s="122">
        <v>0</v>
      </c>
      <c r="D83" s="122">
        <v>0</v>
      </c>
      <c r="E83" s="121">
        <f t="shared" si="20"/>
        <v>0</v>
      </c>
      <c r="F83" s="122">
        <v>0</v>
      </c>
      <c r="G83" s="122">
        <v>0</v>
      </c>
      <c r="H83" s="128">
        <f t="shared" si="21"/>
        <v>0</v>
      </c>
    </row>
    <row r="84" spans="1:8" ht="12.75" hidden="1" outlineLevel="1" x14ac:dyDescent="0.2">
      <c r="A84" s="851"/>
      <c r="B84" s="119" t="s">
        <v>682</v>
      </c>
      <c r="C84" s="120">
        <v>0</v>
      </c>
      <c r="D84" s="120">
        <v>0</v>
      </c>
      <c r="E84" s="121">
        <f t="shared" si="20"/>
        <v>0</v>
      </c>
      <c r="F84" s="122">
        <v>0</v>
      </c>
      <c r="G84" s="122">
        <v>0</v>
      </c>
      <c r="H84" s="128">
        <f t="shared" si="21"/>
        <v>0</v>
      </c>
    </row>
    <row r="85" spans="1:8" ht="22.5" hidden="1" outlineLevel="1" x14ac:dyDescent="0.2">
      <c r="A85" s="851"/>
      <c r="B85" s="119" t="s">
        <v>683</v>
      </c>
      <c r="C85" s="122">
        <v>0</v>
      </c>
      <c r="D85" s="122">
        <v>0</v>
      </c>
      <c r="E85" s="121">
        <f t="shared" si="20"/>
        <v>0</v>
      </c>
      <c r="F85" s="122">
        <v>0</v>
      </c>
      <c r="G85" s="122">
        <v>0</v>
      </c>
      <c r="H85" s="128">
        <f t="shared" si="21"/>
        <v>0</v>
      </c>
    </row>
    <row r="86" spans="1:8" ht="12.75" hidden="1" outlineLevel="1" x14ac:dyDescent="0.2">
      <c r="A86" s="851"/>
      <c r="B86" s="119" t="s">
        <v>684</v>
      </c>
      <c r="C86" s="120">
        <v>0</v>
      </c>
      <c r="D86" s="120">
        <v>0</v>
      </c>
      <c r="E86" s="121">
        <f t="shared" si="20"/>
        <v>0</v>
      </c>
      <c r="F86" s="122">
        <v>0</v>
      </c>
      <c r="G86" s="122">
        <v>0</v>
      </c>
      <c r="H86" s="128">
        <f t="shared" si="21"/>
        <v>0</v>
      </c>
    </row>
    <row r="87" spans="1:8" ht="12.75" hidden="1" outlineLevel="1" x14ac:dyDescent="0.2">
      <c r="A87" s="851"/>
      <c r="B87" s="119" t="s">
        <v>685</v>
      </c>
      <c r="C87" s="122">
        <v>0</v>
      </c>
      <c r="D87" s="122">
        <v>0</v>
      </c>
      <c r="E87" s="121">
        <f t="shared" si="20"/>
        <v>0</v>
      </c>
      <c r="F87" s="122">
        <v>0</v>
      </c>
      <c r="G87" s="122">
        <v>0</v>
      </c>
      <c r="H87" s="128">
        <f t="shared" si="21"/>
        <v>0</v>
      </c>
    </row>
    <row r="88" spans="1:8" ht="12.75" hidden="1" outlineLevel="1" x14ac:dyDescent="0.2">
      <c r="A88" s="851"/>
      <c r="B88" s="119" t="s">
        <v>686</v>
      </c>
      <c r="C88" s="120">
        <v>0</v>
      </c>
      <c r="D88" s="120">
        <v>0</v>
      </c>
      <c r="E88" s="121">
        <f t="shared" si="20"/>
        <v>0</v>
      </c>
      <c r="F88" s="122">
        <v>0</v>
      </c>
      <c r="G88" s="122">
        <v>0</v>
      </c>
      <c r="H88" s="128">
        <f t="shared" si="21"/>
        <v>0</v>
      </c>
    </row>
    <row r="89" spans="1:8" ht="12.75" hidden="1" outlineLevel="1" x14ac:dyDescent="0.2">
      <c r="A89" s="851"/>
      <c r="B89" s="119" t="s">
        <v>687</v>
      </c>
      <c r="C89" s="122">
        <v>0</v>
      </c>
      <c r="D89" s="122">
        <v>0</v>
      </c>
      <c r="E89" s="121">
        <f t="shared" si="20"/>
        <v>0</v>
      </c>
      <c r="F89" s="122">
        <v>0</v>
      </c>
      <c r="G89" s="122">
        <v>0</v>
      </c>
      <c r="H89" s="128">
        <f t="shared" si="21"/>
        <v>0</v>
      </c>
    </row>
    <row r="90" spans="1:8" ht="22.5" hidden="1" outlineLevel="1" x14ac:dyDescent="0.2">
      <c r="A90" s="851"/>
      <c r="B90" s="119" t="s">
        <v>688</v>
      </c>
      <c r="C90" s="120">
        <v>0</v>
      </c>
      <c r="D90" s="120">
        <v>0</v>
      </c>
      <c r="E90" s="121">
        <f t="shared" si="20"/>
        <v>0</v>
      </c>
      <c r="F90" s="122">
        <v>0</v>
      </c>
      <c r="G90" s="122">
        <v>0</v>
      </c>
      <c r="H90" s="128">
        <f t="shared" si="21"/>
        <v>0</v>
      </c>
    </row>
    <row r="91" spans="1:8" s="117" customFormat="1" ht="15.95" customHeight="1" collapsed="1" x14ac:dyDescent="0.2">
      <c r="A91" s="850" t="s">
        <v>689</v>
      </c>
      <c r="B91" s="850"/>
      <c r="C91" s="123">
        <f t="shared" ref="C91:H91" si="22">SUM(C92:C103)</f>
        <v>0</v>
      </c>
      <c r="D91" s="123">
        <f t="shared" si="22"/>
        <v>0</v>
      </c>
      <c r="E91" s="123">
        <f t="shared" si="22"/>
        <v>0</v>
      </c>
      <c r="F91" s="123">
        <f t="shared" si="22"/>
        <v>0</v>
      </c>
      <c r="G91" s="123">
        <f t="shared" si="22"/>
        <v>0</v>
      </c>
      <c r="H91" s="123">
        <f t="shared" si="22"/>
        <v>0</v>
      </c>
    </row>
    <row r="92" spans="1:8" ht="22.5" hidden="1" outlineLevel="1" x14ac:dyDescent="0.2">
      <c r="A92" s="119" t="s">
        <v>690</v>
      </c>
      <c r="B92" s="119" t="s">
        <v>691</v>
      </c>
      <c r="C92" s="122">
        <v>0</v>
      </c>
      <c r="D92" s="124">
        <v>0</v>
      </c>
      <c r="E92" s="121">
        <f t="shared" ref="E92:E103" si="23">+D92+C92</f>
        <v>0</v>
      </c>
      <c r="F92" s="122">
        <v>0</v>
      </c>
      <c r="G92" s="122">
        <v>0</v>
      </c>
      <c r="H92" s="121">
        <f>+G92+F92</f>
        <v>0</v>
      </c>
    </row>
    <row r="93" spans="1:8" ht="12.75" hidden="1" outlineLevel="1" x14ac:dyDescent="0.2">
      <c r="A93" s="119" t="s">
        <v>692</v>
      </c>
      <c r="B93" s="119" t="s">
        <v>693</v>
      </c>
      <c r="C93" s="120">
        <v>0</v>
      </c>
      <c r="D93" s="126">
        <v>0</v>
      </c>
      <c r="E93" s="121">
        <f t="shared" si="23"/>
        <v>0</v>
      </c>
      <c r="F93" s="122">
        <v>0</v>
      </c>
      <c r="G93" s="122">
        <v>0</v>
      </c>
      <c r="H93" s="121">
        <f t="shared" ref="H93:H147" si="24">+G93+F93</f>
        <v>0</v>
      </c>
    </row>
    <row r="94" spans="1:8" ht="12.75" hidden="1" outlineLevel="1" x14ac:dyDescent="0.2">
      <c r="A94" s="119" t="s">
        <v>694</v>
      </c>
      <c r="B94" s="119" t="s">
        <v>695</v>
      </c>
      <c r="C94" s="122">
        <v>0</v>
      </c>
      <c r="D94" s="122">
        <v>0</v>
      </c>
      <c r="E94" s="121">
        <f t="shared" si="23"/>
        <v>0</v>
      </c>
      <c r="F94" s="122">
        <v>0</v>
      </c>
      <c r="G94" s="122">
        <v>0</v>
      </c>
      <c r="H94" s="121">
        <f t="shared" si="24"/>
        <v>0</v>
      </c>
    </row>
    <row r="95" spans="1:8" ht="11.25" hidden="1" customHeight="1" outlineLevel="1" x14ac:dyDescent="0.2">
      <c r="A95" s="851" t="s">
        <v>696</v>
      </c>
      <c r="B95" s="119" t="s">
        <v>697</v>
      </c>
      <c r="C95" s="120">
        <v>0</v>
      </c>
      <c r="D95" s="120">
        <v>0</v>
      </c>
      <c r="E95" s="121">
        <f t="shared" si="23"/>
        <v>0</v>
      </c>
      <c r="F95" s="122">
        <v>0</v>
      </c>
      <c r="G95" s="122">
        <v>0</v>
      </c>
      <c r="H95" s="121">
        <f t="shared" si="24"/>
        <v>0</v>
      </c>
    </row>
    <row r="96" spans="1:8" ht="12.75" hidden="1" outlineLevel="1" x14ac:dyDescent="0.2">
      <c r="A96" s="851"/>
      <c r="B96" s="119" t="s">
        <v>698</v>
      </c>
      <c r="C96" s="122">
        <v>0</v>
      </c>
      <c r="D96" s="122">
        <v>0</v>
      </c>
      <c r="E96" s="121">
        <f t="shared" si="23"/>
        <v>0</v>
      </c>
      <c r="F96" s="122">
        <v>0</v>
      </c>
      <c r="G96" s="122">
        <v>0</v>
      </c>
      <c r="H96" s="121">
        <f t="shared" si="24"/>
        <v>0</v>
      </c>
    </row>
    <row r="97" spans="1:8" ht="11.25" hidden="1" customHeight="1" outlineLevel="1" x14ac:dyDescent="0.2">
      <c r="A97" s="851" t="s">
        <v>699</v>
      </c>
      <c r="B97" s="119" t="s">
        <v>700</v>
      </c>
      <c r="C97" s="120">
        <v>0</v>
      </c>
      <c r="D97" s="120">
        <v>0</v>
      </c>
      <c r="E97" s="121">
        <f t="shared" si="23"/>
        <v>0</v>
      </c>
      <c r="F97" s="122">
        <v>0</v>
      </c>
      <c r="G97" s="122">
        <v>0</v>
      </c>
      <c r="H97" s="121">
        <f t="shared" si="24"/>
        <v>0</v>
      </c>
    </row>
    <row r="98" spans="1:8" ht="12.75" hidden="1" outlineLevel="1" x14ac:dyDescent="0.2">
      <c r="A98" s="851"/>
      <c r="B98" s="119" t="s">
        <v>701</v>
      </c>
      <c r="C98" s="122">
        <v>0</v>
      </c>
      <c r="D98" s="122">
        <v>0</v>
      </c>
      <c r="E98" s="121">
        <f t="shared" si="23"/>
        <v>0</v>
      </c>
      <c r="F98" s="122">
        <v>0</v>
      </c>
      <c r="G98" s="122">
        <v>0</v>
      </c>
      <c r="H98" s="121">
        <f t="shared" si="24"/>
        <v>0</v>
      </c>
    </row>
    <row r="99" spans="1:8" ht="12.75" hidden="1" outlineLevel="1" x14ac:dyDescent="0.2">
      <c r="A99" s="851"/>
      <c r="B99" s="119" t="s">
        <v>702</v>
      </c>
      <c r="C99" s="120">
        <v>0</v>
      </c>
      <c r="D99" s="120">
        <v>0</v>
      </c>
      <c r="E99" s="121">
        <f t="shared" si="23"/>
        <v>0</v>
      </c>
      <c r="F99" s="122">
        <v>0</v>
      </c>
      <c r="G99" s="122">
        <v>0</v>
      </c>
      <c r="H99" s="121">
        <f t="shared" si="24"/>
        <v>0</v>
      </c>
    </row>
    <row r="100" spans="1:8" ht="12.75" hidden="1" outlineLevel="1" x14ac:dyDescent="0.2">
      <c r="A100" s="851"/>
      <c r="B100" s="119" t="s">
        <v>703</v>
      </c>
      <c r="C100" s="122">
        <v>0</v>
      </c>
      <c r="D100" s="122">
        <v>0</v>
      </c>
      <c r="E100" s="121">
        <f t="shared" si="23"/>
        <v>0</v>
      </c>
      <c r="F100" s="122">
        <v>0</v>
      </c>
      <c r="G100" s="122">
        <v>0</v>
      </c>
      <c r="H100" s="121">
        <f t="shared" si="24"/>
        <v>0</v>
      </c>
    </row>
    <row r="101" spans="1:8" ht="12.75" hidden="1" outlineLevel="1" x14ac:dyDescent="0.2">
      <c r="A101" s="851"/>
      <c r="B101" s="119" t="s">
        <v>704</v>
      </c>
      <c r="C101" s="120">
        <v>0</v>
      </c>
      <c r="D101" s="120">
        <v>0</v>
      </c>
      <c r="E101" s="121">
        <f t="shared" si="23"/>
        <v>0</v>
      </c>
      <c r="F101" s="122">
        <v>0</v>
      </c>
      <c r="G101" s="122">
        <v>0</v>
      </c>
      <c r="H101" s="121">
        <f t="shared" si="24"/>
        <v>0</v>
      </c>
    </row>
    <row r="102" spans="1:8" ht="12.75" hidden="1" outlineLevel="1" x14ac:dyDescent="0.2">
      <c r="A102" s="851"/>
      <c r="B102" s="119" t="s">
        <v>705</v>
      </c>
      <c r="C102" s="122">
        <v>0</v>
      </c>
      <c r="D102" s="122">
        <v>0</v>
      </c>
      <c r="E102" s="121">
        <f t="shared" si="23"/>
        <v>0</v>
      </c>
      <c r="F102" s="122">
        <v>0</v>
      </c>
      <c r="G102" s="122">
        <v>0</v>
      </c>
      <c r="H102" s="121">
        <f t="shared" si="24"/>
        <v>0</v>
      </c>
    </row>
    <row r="103" spans="1:8" ht="22.5" hidden="1" outlineLevel="1" x14ac:dyDescent="0.2">
      <c r="A103" s="851"/>
      <c r="B103" s="119" t="s">
        <v>706</v>
      </c>
      <c r="C103" s="120">
        <v>0</v>
      </c>
      <c r="D103" s="120">
        <v>0</v>
      </c>
      <c r="E103" s="121">
        <f t="shared" si="23"/>
        <v>0</v>
      </c>
      <c r="F103" s="122">
        <v>0</v>
      </c>
      <c r="G103" s="122">
        <v>0</v>
      </c>
      <c r="H103" s="121">
        <f t="shared" si="24"/>
        <v>0</v>
      </c>
    </row>
    <row r="104" spans="1:8" s="117" customFormat="1" ht="15.95" customHeight="1" collapsed="1" x14ac:dyDescent="0.2">
      <c r="A104" s="850" t="s">
        <v>707</v>
      </c>
      <c r="B104" s="850"/>
      <c r="C104" s="123">
        <f t="shared" ref="C104:H104" si="25">SUM(C105:C115)</f>
        <v>0</v>
      </c>
      <c r="D104" s="123">
        <f t="shared" si="25"/>
        <v>0</v>
      </c>
      <c r="E104" s="123">
        <f t="shared" si="25"/>
        <v>0</v>
      </c>
      <c r="F104" s="123">
        <f t="shared" si="25"/>
        <v>0</v>
      </c>
      <c r="G104" s="123">
        <f t="shared" si="25"/>
        <v>0</v>
      </c>
      <c r="H104" s="116">
        <f t="shared" si="25"/>
        <v>0</v>
      </c>
    </row>
    <row r="105" spans="1:8" ht="11.25" hidden="1" customHeight="1" outlineLevel="1" x14ac:dyDescent="0.2">
      <c r="A105" s="851" t="s">
        <v>708</v>
      </c>
      <c r="B105" s="119" t="s">
        <v>709</v>
      </c>
      <c r="C105" s="122">
        <v>0</v>
      </c>
      <c r="D105" s="122">
        <v>0</v>
      </c>
      <c r="E105" s="121">
        <f t="shared" ref="E105:E115" si="26">+D105+C105</f>
        <v>0</v>
      </c>
      <c r="F105" s="122">
        <v>0</v>
      </c>
      <c r="G105" s="122">
        <v>0</v>
      </c>
      <c r="H105" s="121">
        <f t="shared" si="24"/>
        <v>0</v>
      </c>
    </row>
    <row r="106" spans="1:8" ht="12.75" hidden="1" outlineLevel="1" x14ac:dyDescent="0.2">
      <c r="A106" s="851"/>
      <c r="B106" s="119" t="s">
        <v>710</v>
      </c>
      <c r="C106" s="120">
        <v>0</v>
      </c>
      <c r="D106" s="120">
        <v>0</v>
      </c>
      <c r="E106" s="121">
        <f t="shared" si="26"/>
        <v>0</v>
      </c>
      <c r="F106" s="122">
        <v>0</v>
      </c>
      <c r="G106" s="122">
        <v>0</v>
      </c>
      <c r="H106" s="121">
        <f t="shared" si="24"/>
        <v>0</v>
      </c>
    </row>
    <row r="107" spans="1:8" ht="12.75" hidden="1" outlineLevel="1" x14ac:dyDescent="0.2">
      <c r="A107" s="851"/>
      <c r="B107" s="119" t="s">
        <v>711</v>
      </c>
      <c r="C107" s="122">
        <v>0</v>
      </c>
      <c r="D107" s="122">
        <v>0</v>
      </c>
      <c r="E107" s="121">
        <f t="shared" si="26"/>
        <v>0</v>
      </c>
      <c r="F107" s="122">
        <v>0</v>
      </c>
      <c r="G107" s="122">
        <v>0</v>
      </c>
      <c r="H107" s="121">
        <f t="shared" si="24"/>
        <v>0</v>
      </c>
    </row>
    <row r="108" spans="1:8" ht="11.25" hidden="1" customHeight="1" outlineLevel="1" x14ac:dyDescent="0.2">
      <c r="A108" s="851" t="s">
        <v>712</v>
      </c>
      <c r="B108" s="119" t="s">
        <v>713</v>
      </c>
      <c r="C108" s="126">
        <v>0</v>
      </c>
      <c r="D108" s="120">
        <v>0</v>
      </c>
      <c r="E108" s="121">
        <f t="shared" si="26"/>
        <v>0</v>
      </c>
      <c r="F108" s="122">
        <v>0</v>
      </c>
      <c r="G108" s="122">
        <v>0</v>
      </c>
      <c r="H108" s="121">
        <f t="shared" si="24"/>
        <v>0</v>
      </c>
    </row>
    <row r="109" spans="1:8" ht="22.5" hidden="1" outlineLevel="1" x14ac:dyDescent="0.2">
      <c r="A109" s="851"/>
      <c r="B109" s="119" t="s">
        <v>714</v>
      </c>
      <c r="C109" s="122">
        <v>0</v>
      </c>
      <c r="D109" s="122">
        <v>0</v>
      </c>
      <c r="E109" s="121">
        <f t="shared" si="26"/>
        <v>0</v>
      </c>
      <c r="F109" s="122">
        <v>0</v>
      </c>
      <c r="G109" s="122">
        <v>0</v>
      </c>
      <c r="H109" s="121">
        <f t="shared" si="24"/>
        <v>0</v>
      </c>
    </row>
    <row r="110" spans="1:8" ht="22.5" hidden="1" outlineLevel="1" x14ac:dyDescent="0.2">
      <c r="A110" s="851"/>
      <c r="B110" s="119" t="s">
        <v>715</v>
      </c>
      <c r="C110" s="120">
        <v>0</v>
      </c>
      <c r="D110" s="120">
        <v>0</v>
      </c>
      <c r="E110" s="121">
        <f t="shared" si="26"/>
        <v>0</v>
      </c>
      <c r="F110" s="122">
        <v>0</v>
      </c>
      <c r="G110" s="122">
        <v>0</v>
      </c>
      <c r="H110" s="121">
        <f t="shared" si="24"/>
        <v>0</v>
      </c>
    </row>
    <row r="111" spans="1:8" ht="22.5" hidden="1" outlineLevel="1" x14ac:dyDescent="0.2">
      <c r="A111" s="851"/>
      <c r="B111" s="119" t="s">
        <v>716</v>
      </c>
      <c r="C111" s="122">
        <v>0</v>
      </c>
      <c r="D111" s="122">
        <v>0</v>
      </c>
      <c r="E111" s="121">
        <f t="shared" si="26"/>
        <v>0</v>
      </c>
      <c r="F111" s="122">
        <v>0</v>
      </c>
      <c r="G111" s="122">
        <v>0</v>
      </c>
      <c r="H111" s="121">
        <f t="shared" si="24"/>
        <v>0</v>
      </c>
    </row>
    <row r="112" spans="1:8" ht="22.5" hidden="1" outlineLevel="1" x14ac:dyDescent="0.2">
      <c r="A112" s="851" t="s">
        <v>717</v>
      </c>
      <c r="B112" s="119" t="s">
        <v>718</v>
      </c>
      <c r="C112" s="120">
        <v>0</v>
      </c>
      <c r="D112" s="120">
        <v>0</v>
      </c>
      <c r="E112" s="121">
        <f t="shared" si="26"/>
        <v>0</v>
      </c>
      <c r="F112" s="122">
        <v>0</v>
      </c>
      <c r="G112" s="122">
        <v>0</v>
      </c>
      <c r="H112" s="121">
        <f t="shared" si="24"/>
        <v>0</v>
      </c>
    </row>
    <row r="113" spans="1:8" ht="22.5" hidden="1" outlineLevel="1" x14ac:dyDescent="0.2">
      <c r="A113" s="851"/>
      <c r="B113" s="119" t="s">
        <v>719</v>
      </c>
      <c r="C113" s="122">
        <v>0</v>
      </c>
      <c r="D113" s="122">
        <v>0</v>
      </c>
      <c r="E113" s="121">
        <f t="shared" si="26"/>
        <v>0</v>
      </c>
      <c r="F113" s="122">
        <v>0</v>
      </c>
      <c r="G113" s="122">
        <v>0</v>
      </c>
      <c r="H113" s="121">
        <f t="shared" si="24"/>
        <v>0</v>
      </c>
    </row>
    <row r="114" spans="1:8" ht="22.5" hidden="1" outlineLevel="1" x14ac:dyDescent="0.2">
      <c r="A114" s="851"/>
      <c r="B114" s="119" t="s">
        <v>720</v>
      </c>
      <c r="C114" s="120">
        <v>0</v>
      </c>
      <c r="D114" s="120">
        <v>0</v>
      </c>
      <c r="E114" s="121">
        <f t="shared" si="26"/>
        <v>0</v>
      </c>
      <c r="F114" s="122">
        <v>0</v>
      </c>
      <c r="G114" s="122">
        <v>0</v>
      </c>
      <c r="H114" s="121">
        <f t="shared" si="24"/>
        <v>0</v>
      </c>
    </row>
    <row r="115" spans="1:8" ht="22.5" hidden="1" outlineLevel="1" x14ac:dyDescent="0.2">
      <c r="A115" s="851"/>
      <c r="B115" s="119" t="s">
        <v>721</v>
      </c>
      <c r="C115" s="122">
        <v>0</v>
      </c>
      <c r="D115" s="122">
        <v>0</v>
      </c>
      <c r="E115" s="121">
        <f t="shared" si="26"/>
        <v>0</v>
      </c>
      <c r="F115" s="122">
        <v>0</v>
      </c>
      <c r="G115" s="122">
        <v>0</v>
      </c>
      <c r="H115" s="121">
        <f t="shared" si="24"/>
        <v>0</v>
      </c>
    </row>
    <row r="116" spans="1:8" s="117" customFormat="1" ht="15.95" customHeight="1" collapsed="1" x14ac:dyDescent="0.2">
      <c r="A116" s="850" t="s">
        <v>722</v>
      </c>
      <c r="B116" s="850"/>
      <c r="C116" s="125">
        <f t="shared" ref="C116:H116" si="27">SUM(C117:C125)</f>
        <v>0</v>
      </c>
      <c r="D116" s="125">
        <f t="shared" si="27"/>
        <v>0</v>
      </c>
      <c r="E116" s="125">
        <f t="shared" si="27"/>
        <v>0</v>
      </c>
      <c r="F116" s="125">
        <f t="shared" si="27"/>
        <v>0</v>
      </c>
      <c r="G116" s="125">
        <f t="shared" si="27"/>
        <v>0</v>
      </c>
      <c r="H116" s="125">
        <f t="shared" si="27"/>
        <v>0</v>
      </c>
    </row>
    <row r="117" spans="1:8" ht="11.25" hidden="1" customHeight="1" outlineLevel="1" x14ac:dyDescent="0.2">
      <c r="A117" s="851" t="s">
        <v>723</v>
      </c>
      <c r="B117" s="119" t="s">
        <v>724</v>
      </c>
      <c r="C117" s="120">
        <v>0</v>
      </c>
      <c r="D117" s="120">
        <v>0</v>
      </c>
      <c r="E117" s="121">
        <f t="shared" ref="E117:E125" si="28">+D117+C117</f>
        <v>0</v>
      </c>
      <c r="F117" s="122">
        <v>0</v>
      </c>
      <c r="G117" s="122">
        <v>0</v>
      </c>
      <c r="H117" s="121">
        <f t="shared" si="24"/>
        <v>0</v>
      </c>
    </row>
    <row r="118" spans="1:8" ht="12.75" hidden="1" outlineLevel="1" x14ac:dyDescent="0.2">
      <c r="A118" s="851"/>
      <c r="B118" s="119" t="s">
        <v>725</v>
      </c>
      <c r="C118" s="122">
        <v>0</v>
      </c>
      <c r="D118" s="122">
        <v>0</v>
      </c>
      <c r="E118" s="121">
        <f t="shared" si="28"/>
        <v>0</v>
      </c>
      <c r="F118" s="122">
        <v>0</v>
      </c>
      <c r="G118" s="122">
        <v>0</v>
      </c>
      <c r="H118" s="121">
        <f t="shared" si="24"/>
        <v>0</v>
      </c>
    </row>
    <row r="119" spans="1:8" ht="12.75" hidden="1" outlineLevel="1" x14ac:dyDescent="0.2">
      <c r="A119" s="851"/>
      <c r="B119" s="119" t="s">
        <v>726</v>
      </c>
      <c r="C119" s="120">
        <v>0</v>
      </c>
      <c r="D119" s="120">
        <v>0</v>
      </c>
      <c r="E119" s="121">
        <f t="shared" si="28"/>
        <v>0</v>
      </c>
      <c r="F119" s="122">
        <v>0</v>
      </c>
      <c r="G119" s="122">
        <v>0</v>
      </c>
      <c r="H119" s="121">
        <f t="shared" si="24"/>
        <v>0</v>
      </c>
    </row>
    <row r="120" spans="1:8" ht="12.75" hidden="1" outlineLevel="1" x14ac:dyDescent="0.2">
      <c r="A120" s="851"/>
      <c r="B120" s="119" t="s">
        <v>727</v>
      </c>
      <c r="C120" s="122">
        <v>0</v>
      </c>
      <c r="D120" s="122">
        <v>0</v>
      </c>
      <c r="E120" s="121">
        <f t="shared" si="28"/>
        <v>0</v>
      </c>
      <c r="F120" s="122">
        <v>0</v>
      </c>
      <c r="G120" s="122">
        <v>0</v>
      </c>
      <c r="H120" s="121">
        <f t="shared" si="24"/>
        <v>0</v>
      </c>
    </row>
    <row r="121" spans="1:8" ht="22.5" hidden="1" outlineLevel="1" x14ac:dyDescent="0.2">
      <c r="A121" s="851"/>
      <c r="B121" s="119" t="s">
        <v>728</v>
      </c>
      <c r="C121" s="120">
        <v>0</v>
      </c>
      <c r="D121" s="120">
        <v>0</v>
      </c>
      <c r="E121" s="121">
        <f t="shared" si="28"/>
        <v>0</v>
      </c>
      <c r="F121" s="122">
        <v>0</v>
      </c>
      <c r="G121" s="122">
        <v>0</v>
      </c>
      <c r="H121" s="121">
        <f t="shared" si="24"/>
        <v>0</v>
      </c>
    </row>
    <row r="122" spans="1:8" ht="11.25" hidden="1" customHeight="1" outlineLevel="1" x14ac:dyDescent="0.2">
      <c r="A122" s="851" t="s">
        <v>729</v>
      </c>
      <c r="B122" s="119" t="s">
        <v>730</v>
      </c>
      <c r="C122" s="122">
        <v>0</v>
      </c>
      <c r="D122" s="122">
        <v>0</v>
      </c>
      <c r="E122" s="121">
        <f t="shared" si="28"/>
        <v>0</v>
      </c>
      <c r="F122" s="122">
        <v>0</v>
      </c>
      <c r="G122" s="122">
        <v>0</v>
      </c>
      <c r="H122" s="121">
        <f t="shared" si="24"/>
        <v>0</v>
      </c>
    </row>
    <row r="123" spans="1:8" ht="12.75" hidden="1" outlineLevel="1" x14ac:dyDescent="0.2">
      <c r="A123" s="851"/>
      <c r="B123" s="119" t="s">
        <v>731</v>
      </c>
      <c r="C123" s="120">
        <v>0</v>
      </c>
      <c r="D123" s="120">
        <v>0</v>
      </c>
      <c r="E123" s="121">
        <f t="shared" si="28"/>
        <v>0</v>
      </c>
      <c r="F123" s="122">
        <v>0</v>
      </c>
      <c r="G123" s="122">
        <v>0</v>
      </c>
      <c r="H123" s="121">
        <f t="shared" si="24"/>
        <v>0</v>
      </c>
    </row>
    <row r="124" spans="1:8" ht="22.5" hidden="1" outlineLevel="1" x14ac:dyDescent="0.2">
      <c r="A124" s="851"/>
      <c r="B124" s="119" t="s">
        <v>732</v>
      </c>
      <c r="C124" s="122">
        <v>0</v>
      </c>
      <c r="D124" s="122">
        <v>0</v>
      </c>
      <c r="E124" s="121">
        <f t="shared" si="28"/>
        <v>0</v>
      </c>
      <c r="F124" s="122">
        <v>0</v>
      </c>
      <c r="G124" s="122">
        <v>0</v>
      </c>
      <c r="H124" s="121">
        <f t="shared" si="24"/>
        <v>0</v>
      </c>
    </row>
    <row r="125" spans="1:8" ht="33.75" hidden="1" outlineLevel="1" x14ac:dyDescent="0.2">
      <c r="A125" s="851"/>
      <c r="B125" s="119" t="s">
        <v>733</v>
      </c>
      <c r="C125" s="120">
        <v>0</v>
      </c>
      <c r="D125" s="120">
        <v>0</v>
      </c>
      <c r="E125" s="121">
        <f t="shared" si="28"/>
        <v>0</v>
      </c>
      <c r="F125" s="122">
        <v>0</v>
      </c>
      <c r="G125" s="122">
        <v>0</v>
      </c>
      <c r="H125" s="121">
        <f t="shared" si="24"/>
        <v>0</v>
      </c>
    </row>
    <row r="126" spans="1:8" s="117" customFormat="1" ht="15.95" customHeight="1" collapsed="1" x14ac:dyDescent="0.2">
      <c r="A126" s="850" t="s">
        <v>734</v>
      </c>
      <c r="B126" s="850"/>
      <c r="C126" s="123">
        <f>SUM(C127:C147)</f>
        <v>0</v>
      </c>
      <c r="D126" s="123">
        <f t="shared" ref="D126:H126" si="29">SUM(D127:D147)</f>
        <v>0</v>
      </c>
      <c r="E126" s="123">
        <f t="shared" si="29"/>
        <v>0</v>
      </c>
      <c r="F126" s="123">
        <f t="shared" si="29"/>
        <v>0</v>
      </c>
      <c r="G126" s="123">
        <f t="shared" si="29"/>
        <v>0</v>
      </c>
      <c r="H126" s="123">
        <f t="shared" si="29"/>
        <v>0</v>
      </c>
    </row>
    <row r="127" spans="1:8" ht="11.25" hidden="1" customHeight="1" outlineLevel="1" x14ac:dyDescent="0.2">
      <c r="A127" s="851" t="s">
        <v>735</v>
      </c>
      <c r="B127" s="119" t="s">
        <v>736</v>
      </c>
      <c r="C127" s="122">
        <v>0</v>
      </c>
      <c r="D127" s="122">
        <v>0</v>
      </c>
      <c r="E127" s="121">
        <f t="shared" ref="E127:E147" si="30">+D127+C127</f>
        <v>0</v>
      </c>
      <c r="F127" s="122">
        <v>0</v>
      </c>
      <c r="G127" s="122">
        <v>0</v>
      </c>
      <c r="H127" s="121">
        <f t="shared" si="24"/>
        <v>0</v>
      </c>
    </row>
    <row r="128" spans="1:8" ht="12.75" hidden="1" outlineLevel="1" x14ac:dyDescent="0.2">
      <c r="A128" s="851"/>
      <c r="B128" s="119" t="s">
        <v>737</v>
      </c>
      <c r="C128" s="120">
        <v>0</v>
      </c>
      <c r="D128" s="120">
        <v>0</v>
      </c>
      <c r="E128" s="121">
        <f t="shared" si="30"/>
        <v>0</v>
      </c>
      <c r="F128" s="122">
        <v>0</v>
      </c>
      <c r="G128" s="122">
        <v>0</v>
      </c>
      <c r="H128" s="121">
        <f t="shared" si="24"/>
        <v>0</v>
      </c>
    </row>
    <row r="129" spans="1:8" ht="22.5" hidden="1" outlineLevel="1" x14ac:dyDescent="0.2">
      <c r="A129" s="851"/>
      <c r="B129" s="119" t="s">
        <v>738</v>
      </c>
      <c r="C129" s="122">
        <v>0</v>
      </c>
      <c r="D129" s="122">
        <v>0</v>
      </c>
      <c r="E129" s="121">
        <f t="shared" si="30"/>
        <v>0</v>
      </c>
      <c r="F129" s="122">
        <v>0</v>
      </c>
      <c r="G129" s="122">
        <v>0</v>
      </c>
      <c r="H129" s="121">
        <f t="shared" si="24"/>
        <v>0</v>
      </c>
    </row>
    <row r="130" spans="1:8" ht="12.75" hidden="1" outlineLevel="1" x14ac:dyDescent="0.2">
      <c r="A130" s="851" t="s">
        <v>739</v>
      </c>
      <c r="B130" s="119" t="s">
        <v>740</v>
      </c>
      <c r="C130" s="120">
        <v>0</v>
      </c>
      <c r="D130" s="120">
        <v>0</v>
      </c>
      <c r="E130" s="121">
        <f t="shared" si="30"/>
        <v>0</v>
      </c>
      <c r="F130" s="122">
        <v>0</v>
      </c>
      <c r="G130" s="122">
        <v>0</v>
      </c>
      <c r="H130" s="121">
        <f t="shared" si="24"/>
        <v>0</v>
      </c>
    </row>
    <row r="131" spans="1:8" ht="22.5" hidden="1" outlineLevel="1" x14ac:dyDescent="0.2">
      <c r="A131" s="851"/>
      <c r="B131" s="119" t="s">
        <v>741</v>
      </c>
      <c r="C131" s="122">
        <v>0</v>
      </c>
      <c r="D131" s="122">
        <v>0</v>
      </c>
      <c r="E131" s="121">
        <f t="shared" si="30"/>
        <v>0</v>
      </c>
      <c r="F131" s="122">
        <v>0</v>
      </c>
      <c r="G131" s="122">
        <v>0</v>
      </c>
      <c r="H131" s="121">
        <f t="shared" si="24"/>
        <v>0</v>
      </c>
    </row>
    <row r="132" spans="1:8" ht="11.25" hidden="1" customHeight="1" outlineLevel="1" x14ac:dyDescent="0.2">
      <c r="A132" s="851" t="s">
        <v>742</v>
      </c>
      <c r="B132" s="119" t="s">
        <v>743</v>
      </c>
      <c r="C132" s="120">
        <v>0</v>
      </c>
      <c r="D132" s="120">
        <v>0</v>
      </c>
      <c r="E132" s="121">
        <f t="shared" si="30"/>
        <v>0</v>
      </c>
      <c r="F132" s="122">
        <v>0</v>
      </c>
      <c r="G132" s="122">
        <v>0</v>
      </c>
      <c r="H132" s="121">
        <f t="shared" si="24"/>
        <v>0</v>
      </c>
    </row>
    <row r="133" spans="1:8" ht="22.5" hidden="1" outlineLevel="1" x14ac:dyDescent="0.2">
      <c r="A133" s="851"/>
      <c r="B133" s="119" t="s">
        <v>744</v>
      </c>
      <c r="C133" s="122">
        <v>0</v>
      </c>
      <c r="D133" s="122">
        <v>0</v>
      </c>
      <c r="E133" s="121">
        <f t="shared" si="30"/>
        <v>0</v>
      </c>
      <c r="F133" s="122">
        <v>0</v>
      </c>
      <c r="G133" s="122">
        <v>0</v>
      </c>
      <c r="H133" s="121">
        <f t="shared" si="24"/>
        <v>0</v>
      </c>
    </row>
    <row r="134" spans="1:8" ht="12.75" hidden="1" outlineLevel="1" x14ac:dyDescent="0.2">
      <c r="A134" s="851"/>
      <c r="B134" s="119" t="s">
        <v>745</v>
      </c>
      <c r="C134" s="120">
        <v>0</v>
      </c>
      <c r="D134" s="120">
        <v>0</v>
      </c>
      <c r="E134" s="121">
        <f t="shared" si="30"/>
        <v>0</v>
      </c>
      <c r="F134" s="122">
        <v>0</v>
      </c>
      <c r="G134" s="122">
        <v>0</v>
      </c>
      <c r="H134" s="121">
        <f t="shared" si="24"/>
        <v>0</v>
      </c>
    </row>
    <row r="135" spans="1:8" ht="12.75" hidden="1" outlineLevel="1" x14ac:dyDescent="0.2">
      <c r="A135" s="851"/>
      <c r="B135" s="119" t="s">
        <v>746</v>
      </c>
      <c r="C135" s="122">
        <v>0</v>
      </c>
      <c r="D135" s="122">
        <v>0</v>
      </c>
      <c r="E135" s="121">
        <f t="shared" si="30"/>
        <v>0</v>
      </c>
      <c r="F135" s="122">
        <v>0</v>
      </c>
      <c r="G135" s="122">
        <v>0</v>
      </c>
      <c r="H135" s="121">
        <f t="shared" si="24"/>
        <v>0</v>
      </c>
    </row>
    <row r="136" spans="1:8" ht="22.5" hidden="1" outlineLevel="1" x14ac:dyDescent="0.2">
      <c r="A136" s="851"/>
      <c r="B136" s="119" t="s">
        <v>747</v>
      </c>
      <c r="C136" s="120">
        <v>0</v>
      </c>
      <c r="D136" s="120">
        <v>0</v>
      </c>
      <c r="E136" s="121">
        <f t="shared" si="30"/>
        <v>0</v>
      </c>
      <c r="F136" s="122">
        <v>0</v>
      </c>
      <c r="G136" s="122">
        <v>0</v>
      </c>
      <c r="H136" s="121">
        <f t="shared" si="24"/>
        <v>0</v>
      </c>
    </row>
    <row r="137" spans="1:8" ht="12.75" hidden="1" outlineLevel="1" x14ac:dyDescent="0.2">
      <c r="A137" s="851"/>
      <c r="B137" s="119" t="s">
        <v>748</v>
      </c>
      <c r="C137" s="122">
        <v>0</v>
      </c>
      <c r="D137" s="122">
        <v>0</v>
      </c>
      <c r="E137" s="121">
        <f t="shared" si="30"/>
        <v>0</v>
      </c>
      <c r="F137" s="122">
        <v>0</v>
      </c>
      <c r="G137" s="122">
        <v>0</v>
      </c>
      <c r="H137" s="121">
        <f t="shared" si="24"/>
        <v>0</v>
      </c>
    </row>
    <row r="138" spans="1:8" ht="12.75" hidden="1" outlineLevel="1" x14ac:dyDescent="0.2">
      <c r="A138" s="851" t="s">
        <v>749</v>
      </c>
      <c r="B138" s="119" t="s">
        <v>750</v>
      </c>
      <c r="C138" s="120">
        <v>0</v>
      </c>
      <c r="D138" s="120">
        <v>0</v>
      </c>
      <c r="E138" s="121">
        <f t="shared" si="30"/>
        <v>0</v>
      </c>
      <c r="F138" s="122">
        <v>0</v>
      </c>
      <c r="G138" s="122">
        <v>0</v>
      </c>
      <c r="H138" s="121">
        <f t="shared" si="24"/>
        <v>0</v>
      </c>
    </row>
    <row r="139" spans="1:8" ht="12.75" hidden="1" outlineLevel="1" x14ac:dyDescent="0.2">
      <c r="A139" s="851"/>
      <c r="B139" s="119" t="s">
        <v>751</v>
      </c>
      <c r="C139" s="122">
        <v>0</v>
      </c>
      <c r="D139" s="122">
        <v>0</v>
      </c>
      <c r="E139" s="121">
        <f t="shared" si="30"/>
        <v>0</v>
      </c>
      <c r="F139" s="122">
        <v>0</v>
      </c>
      <c r="G139" s="122">
        <v>0</v>
      </c>
      <c r="H139" s="121">
        <f t="shared" si="24"/>
        <v>0</v>
      </c>
    </row>
    <row r="140" spans="1:8" ht="22.5" hidden="1" outlineLevel="1" x14ac:dyDescent="0.2">
      <c r="A140" s="851"/>
      <c r="B140" s="119" t="s">
        <v>752</v>
      </c>
      <c r="C140" s="120">
        <v>0</v>
      </c>
      <c r="D140" s="120">
        <v>0</v>
      </c>
      <c r="E140" s="121">
        <f t="shared" si="30"/>
        <v>0</v>
      </c>
      <c r="F140" s="122">
        <v>0</v>
      </c>
      <c r="G140" s="122">
        <v>0</v>
      </c>
      <c r="H140" s="121">
        <f t="shared" si="24"/>
        <v>0</v>
      </c>
    </row>
    <row r="141" spans="1:8" ht="12.75" hidden="1" outlineLevel="1" x14ac:dyDescent="0.2">
      <c r="A141" s="851" t="s">
        <v>753</v>
      </c>
      <c r="B141" s="119" t="s">
        <v>754</v>
      </c>
      <c r="C141" s="122">
        <v>0</v>
      </c>
      <c r="D141" s="122">
        <v>0</v>
      </c>
      <c r="E141" s="121">
        <f t="shared" si="30"/>
        <v>0</v>
      </c>
      <c r="F141" s="122">
        <v>0</v>
      </c>
      <c r="G141" s="122">
        <v>0</v>
      </c>
      <c r="H141" s="121">
        <f t="shared" si="24"/>
        <v>0</v>
      </c>
    </row>
    <row r="142" spans="1:8" ht="12.75" hidden="1" outlineLevel="1" x14ac:dyDescent="0.2">
      <c r="A142" s="851"/>
      <c r="B142" s="119" t="s">
        <v>755</v>
      </c>
      <c r="C142" s="120">
        <v>0</v>
      </c>
      <c r="D142" s="120">
        <v>0</v>
      </c>
      <c r="E142" s="121">
        <f t="shared" si="30"/>
        <v>0</v>
      </c>
      <c r="F142" s="122">
        <v>0</v>
      </c>
      <c r="G142" s="122">
        <v>0</v>
      </c>
      <c r="H142" s="121">
        <f t="shared" si="24"/>
        <v>0</v>
      </c>
    </row>
    <row r="143" spans="1:8" ht="12.75" hidden="1" outlineLevel="1" x14ac:dyDescent="0.2">
      <c r="A143" s="851"/>
      <c r="B143" s="119" t="s">
        <v>756</v>
      </c>
      <c r="C143" s="122">
        <v>0</v>
      </c>
      <c r="D143" s="122">
        <v>0</v>
      </c>
      <c r="E143" s="121">
        <f t="shared" si="30"/>
        <v>0</v>
      </c>
      <c r="F143" s="122">
        <v>0</v>
      </c>
      <c r="G143" s="122">
        <v>0</v>
      </c>
      <c r="H143" s="121">
        <f t="shared" si="24"/>
        <v>0</v>
      </c>
    </row>
    <row r="144" spans="1:8" ht="12.75" hidden="1" outlineLevel="1" x14ac:dyDescent="0.2">
      <c r="A144" s="851"/>
      <c r="B144" s="119" t="s">
        <v>757</v>
      </c>
      <c r="C144" s="120">
        <v>0</v>
      </c>
      <c r="D144" s="120">
        <v>0</v>
      </c>
      <c r="E144" s="121">
        <f t="shared" si="30"/>
        <v>0</v>
      </c>
      <c r="F144" s="122">
        <v>0</v>
      </c>
      <c r="G144" s="122">
        <v>0</v>
      </c>
      <c r="H144" s="121">
        <f t="shared" si="24"/>
        <v>0</v>
      </c>
    </row>
    <row r="145" spans="1:8" ht="12.75" hidden="1" outlineLevel="1" x14ac:dyDescent="0.2">
      <c r="A145" s="851"/>
      <c r="B145" s="119" t="s">
        <v>758</v>
      </c>
      <c r="C145" s="122">
        <v>0</v>
      </c>
      <c r="D145" s="122">
        <v>0</v>
      </c>
      <c r="E145" s="121">
        <f t="shared" si="30"/>
        <v>0</v>
      </c>
      <c r="F145" s="122">
        <v>0</v>
      </c>
      <c r="G145" s="122">
        <v>0</v>
      </c>
      <c r="H145" s="121">
        <f t="shared" si="24"/>
        <v>0</v>
      </c>
    </row>
    <row r="146" spans="1:8" ht="12.75" hidden="1" outlineLevel="1" x14ac:dyDescent="0.2">
      <c r="A146" s="851"/>
      <c r="B146" s="119" t="s">
        <v>759</v>
      </c>
      <c r="C146" s="120">
        <v>0</v>
      </c>
      <c r="D146" s="120">
        <v>0</v>
      </c>
      <c r="E146" s="121">
        <f t="shared" si="30"/>
        <v>0</v>
      </c>
      <c r="F146" s="122">
        <v>0</v>
      </c>
      <c r="G146" s="122">
        <v>0</v>
      </c>
      <c r="H146" s="121">
        <f t="shared" si="24"/>
        <v>0</v>
      </c>
    </row>
    <row r="147" spans="1:8" ht="22.5" hidden="1" outlineLevel="1" x14ac:dyDescent="0.2">
      <c r="A147" s="851"/>
      <c r="B147" s="119" t="s">
        <v>760</v>
      </c>
      <c r="C147" s="122">
        <v>0</v>
      </c>
      <c r="D147" s="122">
        <v>0</v>
      </c>
      <c r="E147" s="121">
        <f t="shared" si="30"/>
        <v>0</v>
      </c>
      <c r="F147" s="122">
        <v>0</v>
      </c>
      <c r="G147" s="122">
        <v>0</v>
      </c>
      <c r="H147" s="121">
        <f t="shared" si="24"/>
        <v>0</v>
      </c>
    </row>
    <row r="148" spans="1:8" s="117" customFormat="1" ht="15.95" customHeight="1" collapsed="1" x14ac:dyDescent="0.2">
      <c r="A148" s="852" t="s">
        <v>761</v>
      </c>
      <c r="B148" s="852"/>
      <c r="C148" s="127">
        <f t="shared" ref="C148:H148" si="31">C149+C176+C194+C219+C231</f>
        <v>0</v>
      </c>
      <c r="D148" s="127">
        <f t="shared" si="31"/>
        <v>0</v>
      </c>
      <c r="E148" s="127">
        <f t="shared" si="31"/>
        <v>0</v>
      </c>
      <c r="F148" s="127">
        <f t="shared" si="31"/>
        <v>0</v>
      </c>
      <c r="G148" s="127">
        <f t="shared" si="31"/>
        <v>0</v>
      </c>
      <c r="H148" s="127">
        <f t="shared" si="31"/>
        <v>0</v>
      </c>
    </row>
    <row r="149" spans="1:8" s="117" customFormat="1" ht="15.95" customHeight="1" x14ac:dyDescent="0.2">
      <c r="A149" s="850" t="s">
        <v>762</v>
      </c>
      <c r="B149" s="850"/>
      <c r="C149" s="125">
        <f>SUM(C150:C175)</f>
        <v>0</v>
      </c>
      <c r="D149" s="125">
        <f t="shared" ref="D149:G149" si="32">SUM(D150:D175)</f>
        <v>0</v>
      </c>
      <c r="E149" s="125">
        <f t="shared" si="32"/>
        <v>0</v>
      </c>
      <c r="F149" s="125">
        <f t="shared" si="32"/>
        <v>0</v>
      </c>
      <c r="G149" s="125">
        <f t="shared" si="32"/>
        <v>0</v>
      </c>
      <c r="H149" s="125">
        <f t="shared" ref="H149" si="33">SUM(H150:H175)</f>
        <v>0</v>
      </c>
    </row>
    <row r="150" spans="1:8" ht="11.25" hidden="1" customHeight="1" outlineLevel="1" x14ac:dyDescent="0.2">
      <c r="A150" s="851" t="s">
        <v>763</v>
      </c>
      <c r="B150" s="119" t="s">
        <v>764</v>
      </c>
      <c r="C150" s="120">
        <v>0</v>
      </c>
      <c r="D150" s="120">
        <v>0</v>
      </c>
      <c r="E150" s="121">
        <f t="shared" ref="E150:E175" si="34">+D150+C150</f>
        <v>0</v>
      </c>
      <c r="F150" s="122">
        <v>0</v>
      </c>
      <c r="G150" s="122">
        <v>0</v>
      </c>
      <c r="H150" s="121">
        <f t="shared" ref="H150:H213" si="35">+G150+F150</f>
        <v>0</v>
      </c>
    </row>
    <row r="151" spans="1:8" ht="12.75" hidden="1" outlineLevel="1" x14ac:dyDescent="0.2">
      <c r="A151" s="851"/>
      <c r="B151" s="119" t="s">
        <v>765</v>
      </c>
      <c r="C151" s="122">
        <v>0</v>
      </c>
      <c r="D151" s="122">
        <v>0</v>
      </c>
      <c r="E151" s="121">
        <f t="shared" si="34"/>
        <v>0</v>
      </c>
      <c r="F151" s="122">
        <v>0</v>
      </c>
      <c r="G151" s="122">
        <v>0</v>
      </c>
      <c r="H151" s="121">
        <f t="shared" si="35"/>
        <v>0</v>
      </c>
    </row>
    <row r="152" spans="1:8" ht="12.75" hidden="1" outlineLevel="1" x14ac:dyDescent="0.2">
      <c r="A152" s="851"/>
      <c r="B152" s="119" t="s">
        <v>766</v>
      </c>
      <c r="C152" s="120">
        <v>0</v>
      </c>
      <c r="D152" s="120">
        <v>0</v>
      </c>
      <c r="E152" s="121">
        <f t="shared" si="34"/>
        <v>0</v>
      </c>
      <c r="F152" s="122">
        <v>0</v>
      </c>
      <c r="G152" s="122">
        <v>0</v>
      </c>
      <c r="H152" s="121">
        <f t="shared" si="35"/>
        <v>0</v>
      </c>
    </row>
    <row r="153" spans="1:8" ht="12.75" hidden="1" outlineLevel="1" x14ac:dyDescent="0.2">
      <c r="A153" s="851"/>
      <c r="B153" s="119" t="s">
        <v>767</v>
      </c>
      <c r="C153" s="122">
        <v>0</v>
      </c>
      <c r="D153" s="122">
        <v>0</v>
      </c>
      <c r="E153" s="121">
        <f t="shared" si="34"/>
        <v>0</v>
      </c>
      <c r="F153" s="122">
        <v>0</v>
      </c>
      <c r="G153" s="122">
        <v>0</v>
      </c>
      <c r="H153" s="121">
        <f t="shared" si="35"/>
        <v>0</v>
      </c>
    </row>
    <row r="154" spans="1:8" ht="12.75" hidden="1" outlineLevel="1" x14ac:dyDescent="0.2">
      <c r="A154" s="851"/>
      <c r="B154" s="119" t="s">
        <v>768</v>
      </c>
      <c r="C154" s="126">
        <v>0</v>
      </c>
      <c r="D154" s="120">
        <v>0</v>
      </c>
      <c r="E154" s="121">
        <f t="shared" si="34"/>
        <v>0</v>
      </c>
      <c r="F154" s="122">
        <v>0</v>
      </c>
      <c r="G154" s="122">
        <v>0</v>
      </c>
      <c r="H154" s="121">
        <f t="shared" si="35"/>
        <v>0</v>
      </c>
    </row>
    <row r="155" spans="1:8" ht="12.75" hidden="1" outlineLevel="1" x14ac:dyDescent="0.2">
      <c r="A155" s="851"/>
      <c r="B155" s="119" t="s">
        <v>769</v>
      </c>
      <c r="C155" s="122">
        <v>0</v>
      </c>
      <c r="D155" s="122">
        <v>0</v>
      </c>
      <c r="E155" s="121">
        <f t="shared" si="34"/>
        <v>0</v>
      </c>
      <c r="F155" s="122">
        <v>0</v>
      </c>
      <c r="G155" s="122">
        <v>0</v>
      </c>
      <c r="H155" s="121">
        <f t="shared" si="35"/>
        <v>0</v>
      </c>
    </row>
    <row r="156" spans="1:8" ht="12.75" hidden="1" outlineLevel="1" x14ac:dyDescent="0.2">
      <c r="A156" s="851"/>
      <c r="B156" s="119" t="s">
        <v>770</v>
      </c>
      <c r="C156" s="120">
        <v>0</v>
      </c>
      <c r="D156" s="120">
        <v>0</v>
      </c>
      <c r="E156" s="121">
        <f t="shared" si="34"/>
        <v>0</v>
      </c>
      <c r="F156" s="122">
        <v>0</v>
      </c>
      <c r="G156" s="122">
        <v>0</v>
      </c>
      <c r="H156" s="121">
        <f t="shared" si="35"/>
        <v>0</v>
      </c>
    </row>
    <row r="157" spans="1:8" ht="12.75" hidden="1" outlineLevel="1" x14ac:dyDescent="0.2">
      <c r="A157" s="851"/>
      <c r="B157" s="119" t="s">
        <v>771</v>
      </c>
      <c r="C157" s="122">
        <v>0</v>
      </c>
      <c r="D157" s="122">
        <v>0</v>
      </c>
      <c r="E157" s="121">
        <f t="shared" si="34"/>
        <v>0</v>
      </c>
      <c r="F157" s="122">
        <v>0</v>
      </c>
      <c r="G157" s="122">
        <v>0</v>
      </c>
      <c r="H157" s="121">
        <f t="shared" si="35"/>
        <v>0</v>
      </c>
    </row>
    <row r="158" spans="1:8" ht="22.5" hidden="1" outlineLevel="1" x14ac:dyDescent="0.2">
      <c r="A158" s="851"/>
      <c r="B158" s="119" t="s">
        <v>772</v>
      </c>
      <c r="C158" s="120">
        <v>0</v>
      </c>
      <c r="D158" s="120">
        <v>0</v>
      </c>
      <c r="E158" s="121">
        <f t="shared" si="34"/>
        <v>0</v>
      </c>
      <c r="F158" s="122">
        <v>0</v>
      </c>
      <c r="G158" s="122">
        <v>0</v>
      </c>
      <c r="H158" s="121">
        <f t="shared" si="35"/>
        <v>0</v>
      </c>
    </row>
    <row r="159" spans="1:8" ht="12.75" hidden="1" outlineLevel="1" x14ac:dyDescent="0.2">
      <c r="A159" s="851" t="s">
        <v>773</v>
      </c>
      <c r="B159" s="119" t="s">
        <v>774</v>
      </c>
      <c r="C159" s="122">
        <v>0</v>
      </c>
      <c r="D159" s="122">
        <v>0</v>
      </c>
      <c r="E159" s="121">
        <f t="shared" si="34"/>
        <v>0</v>
      </c>
      <c r="F159" s="122">
        <v>0</v>
      </c>
      <c r="G159" s="122">
        <v>0</v>
      </c>
      <c r="H159" s="121">
        <f t="shared" si="35"/>
        <v>0</v>
      </c>
    </row>
    <row r="160" spans="1:8" ht="12.75" hidden="1" outlineLevel="1" x14ac:dyDescent="0.2">
      <c r="A160" s="851"/>
      <c r="B160" s="119" t="s">
        <v>775</v>
      </c>
      <c r="C160" s="120">
        <v>0</v>
      </c>
      <c r="D160" s="120">
        <v>0</v>
      </c>
      <c r="E160" s="121">
        <f t="shared" si="34"/>
        <v>0</v>
      </c>
      <c r="F160" s="122">
        <v>0</v>
      </c>
      <c r="G160" s="122">
        <v>0</v>
      </c>
      <c r="H160" s="121">
        <f t="shared" si="35"/>
        <v>0</v>
      </c>
    </row>
    <row r="161" spans="1:8" ht="12.75" hidden="1" outlineLevel="1" x14ac:dyDescent="0.2">
      <c r="A161" s="851"/>
      <c r="B161" s="119" t="s">
        <v>776</v>
      </c>
      <c r="C161" s="122">
        <v>0</v>
      </c>
      <c r="D161" s="122">
        <v>0</v>
      </c>
      <c r="E161" s="121">
        <f t="shared" si="34"/>
        <v>0</v>
      </c>
      <c r="F161" s="122">
        <v>0</v>
      </c>
      <c r="G161" s="122">
        <v>0</v>
      </c>
      <c r="H161" s="121">
        <f t="shared" si="35"/>
        <v>0</v>
      </c>
    </row>
    <row r="162" spans="1:8" ht="12.75" hidden="1" outlineLevel="1" x14ac:dyDescent="0.2">
      <c r="A162" s="851" t="s">
        <v>777</v>
      </c>
      <c r="B162" s="119" t="s">
        <v>778</v>
      </c>
      <c r="C162" s="120">
        <v>0</v>
      </c>
      <c r="D162" s="120">
        <v>0</v>
      </c>
      <c r="E162" s="121">
        <f t="shared" si="34"/>
        <v>0</v>
      </c>
      <c r="F162" s="122">
        <v>0</v>
      </c>
      <c r="G162" s="122">
        <v>0</v>
      </c>
      <c r="H162" s="121">
        <f t="shared" si="35"/>
        <v>0</v>
      </c>
    </row>
    <row r="163" spans="1:8" ht="22.5" hidden="1" outlineLevel="1" x14ac:dyDescent="0.2">
      <c r="A163" s="851"/>
      <c r="B163" s="119" t="s">
        <v>779</v>
      </c>
      <c r="C163" s="122">
        <v>0</v>
      </c>
      <c r="D163" s="122">
        <v>0</v>
      </c>
      <c r="E163" s="121">
        <f t="shared" si="34"/>
        <v>0</v>
      </c>
      <c r="F163" s="122">
        <v>0</v>
      </c>
      <c r="G163" s="122">
        <v>0</v>
      </c>
      <c r="H163" s="121">
        <f t="shared" si="35"/>
        <v>0</v>
      </c>
    </row>
    <row r="164" spans="1:8" ht="12.75" hidden="1" outlineLevel="1" x14ac:dyDescent="0.2">
      <c r="A164" s="851"/>
      <c r="B164" s="119" t="s">
        <v>780</v>
      </c>
      <c r="C164" s="120">
        <v>0</v>
      </c>
      <c r="D164" s="120">
        <v>0</v>
      </c>
      <c r="E164" s="121">
        <f t="shared" si="34"/>
        <v>0</v>
      </c>
      <c r="F164" s="122">
        <v>0</v>
      </c>
      <c r="G164" s="122">
        <v>0</v>
      </c>
      <c r="H164" s="121">
        <f t="shared" si="35"/>
        <v>0</v>
      </c>
    </row>
    <row r="165" spans="1:8" ht="12.75" hidden="1" outlineLevel="1" x14ac:dyDescent="0.2">
      <c r="A165" s="851"/>
      <c r="B165" s="119" t="s">
        <v>781</v>
      </c>
      <c r="C165" s="122">
        <v>0</v>
      </c>
      <c r="D165" s="122">
        <v>0</v>
      </c>
      <c r="E165" s="121">
        <f t="shared" si="34"/>
        <v>0</v>
      </c>
      <c r="F165" s="122">
        <v>0</v>
      </c>
      <c r="G165" s="122">
        <v>0</v>
      </c>
      <c r="H165" s="121">
        <f t="shared" si="35"/>
        <v>0</v>
      </c>
    </row>
    <row r="166" spans="1:8" ht="12.75" hidden="1" outlineLevel="1" x14ac:dyDescent="0.2">
      <c r="A166" s="851"/>
      <c r="B166" s="119" t="s">
        <v>782</v>
      </c>
      <c r="C166" s="120">
        <v>0</v>
      </c>
      <c r="D166" s="120">
        <v>0</v>
      </c>
      <c r="E166" s="121">
        <f t="shared" si="34"/>
        <v>0</v>
      </c>
      <c r="F166" s="122">
        <v>0</v>
      </c>
      <c r="G166" s="122">
        <v>0</v>
      </c>
      <c r="H166" s="121">
        <f t="shared" si="35"/>
        <v>0</v>
      </c>
    </row>
    <row r="167" spans="1:8" ht="22.5" hidden="1" outlineLevel="1" x14ac:dyDescent="0.2">
      <c r="A167" s="851"/>
      <c r="B167" s="119" t="s">
        <v>783</v>
      </c>
      <c r="C167" s="122">
        <v>0</v>
      </c>
      <c r="D167" s="122">
        <v>0</v>
      </c>
      <c r="E167" s="121">
        <f t="shared" si="34"/>
        <v>0</v>
      </c>
      <c r="F167" s="122">
        <v>0</v>
      </c>
      <c r="G167" s="122">
        <v>0</v>
      </c>
      <c r="H167" s="121">
        <f t="shared" si="35"/>
        <v>0</v>
      </c>
    </row>
    <row r="168" spans="1:8" ht="11.25" hidden="1" customHeight="1" outlineLevel="1" x14ac:dyDescent="0.2">
      <c r="A168" s="851" t="s">
        <v>784</v>
      </c>
      <c r="B168" s="119" t="s">
        <v>785</v>
      </c>
      <c r="C168" s="120">
        <v>0</v>
      </c>
      <c r="D168" s="120">
        <v>0</v>
      </c>
      <c r="E168" s="121">
        <f t="shared" si="34"/>
        <v>0</v>
      </c>
      <c r="F168" s="122">
        <v>0</v>
      </c>
      <c r="G168" s="122">
        <v>0</v>
      </c>
      <c r="H168" s="121">
        <f t="shared" si="35"/>
        <v>0</v>
      </c>
    </row>
    <row r="169" spans="1:8" ht="12.75" hidden="1" outlineLevel="1" x14ac:dyDescent="0.2">
      <c r="A169" s="851"/>
      <c r="B169" s="119" t="s">
        <v>786</v>
      </c>
      <c r="C169" s="122">
        <v>0</v>
      </c>
      <c r="D169" s="122">
        <v>0</v>
      </c>
      <c r="E169" s="121">
        <f t="shared" si="34"/>
        <v>0</v>
      </c>
      <c r="F169" s="122">
        <v>0</v>
      </c>
      <c r="G169" s="122">
        <v>0</v>
      </c>
      <c r="H169" s="121">
        <f t="shared" si="35"/>
        <v>0</v>
      </c>
    </row>
    <row r="170" spans="1:8" ht="12.75" hidden="1" outlineLevel="1" x14ac:dyDescent="0.2">
      <c r="A170" s="851"/>
      <c r="B170" s="119" t="s">
        <v>787</v>
      </c>
      <c r="C170" s="120">
        <v>0</v>
      </c>
      <c r="D170" s="120">
        <v>0</v>
      </c>
      <c r="E170" s="121">
        <f t="shared" si="34"/>
        <v>0</v>
      </c>
      <c r="F170" s="122">
        <v>0</v>
      </c>
      <c r="G170" s="122">
        <v>0</v>
      </c>
      <c r="H170" s="121">
        <f t="shared" si="35"/>
        <v>0</v>
      </c>
    </row>
    <row r="171" spans="1:8" ht="11.25" hidden="1" customHeight="1" outlineLevel="1" x14ac:dyDescent="0.2">
      <c r="A171" s="851" t="s">
        <v>788</v>
      </c>
      <c r="B171" s="119" t="s">
        <v>789</v>
      </c>
      <c r="C171" s="122">
        <v>0</v>
      </c>
      <c r="D171" s="122">
        <v>0</v>
      </c>
      <c r="E171" s="121">
        <f t="shared" si="34"/>
        <v>0</v>
      </c>
      <c r="F171" s="122">
        <v>0</v>
      </c>
      <c r="G171" s="122">
        <v>0</v>
      </c>
      <c r="H171" s="121">
        <f t="shared" si="35"/>
        <v>0</v>
      </c>
    </row>
    <row r="172" spans="1:8" ht="12.75" hidden="1" outlineLevel="1" x14ac:dyDescent="0.2">
      <c r="A172" s="851"/>
      <c r="B172" s="119" t="s">
        <v>790</v>
      </c>
      <c r="C172" s="120">
        <v>0</v>
      </c>
      <c r="D172" s="120">
        <v>0</v>
      </c>
      <c r="E172" s="121">
        <f t="shared" si="34"/>
        <v>0</v>
      </c>
      <c r="F172" s="122">
        <v>0</v>
      </c>
      <c r="G172" s="122">
        <v>0</v>
      </c>
      <c r="H172" s="121">
        <f t="shared" si="35"/>
        <v>0</v>
      </c>
    </row>
    <row r="173" spans="1:8" ht="22.5" hidden="1" outlineLevel="1" x14ac:dyDescent="0.2">
      <c r="A173" s="851"/>
      <c r="B173" s="119" t="s">
        <v>791</v>
      </c>
      <c r="C173" s="122">
        <v>0</v>
      </c>
      <c r="D173" s="122">
        <v>0</v>
      </c>
      <c r="E173" s="121">
        <f t="shared" si="34"/>
        <v>0</v>
      </c>
      <c r="F173" s="122">
        <v>0</v>
      </c>
      <c r="G173" s="122">
        <v>0</v>
      </c>
      <c r="H173" s="121">
        <f t="shared" si="35"/>
        <v>0</v>
      </c>
    </row>
    <row r="174" spans="1:8" ht="12.75" hidden="1" outlineLevel="1" x14ac:dyDescent="0.2">
      <c r="A174" s="851"/>
      <c r="B174" s="119" t="s">
        <v>792</v>
      </c>
      <c r="C174" s="126">
        <v>0</v>
      </c>
      <c r="D174" s="120">
        <v>0</v>
      </c>
      <c r="E174" s="121">
        <f t="shared" si="34"/>
        <v>0</v>
      </c>
      <c r="F174" s="122">
        <v>0</v>
      </c>
      <c r="G174" s="122">
        <v>0</v>
      </c>
      <c r="H174" s="121">
        <f t="shared" si="35"/>
        <v>0</v>
      </c>
    </row>
    <row r="175" spans="1:8" ht="12.75" hidden="1" outlineLevel="1" x14ac:dyDescent="0.2">
      <c r="A175" s="851"/>
      <c r="B175" s="119" t="s">
        <v>793</v>
      </c>
      <c r="C175" s="122">
        <v>0</v>
      </c>
      <c r="D175" s="122">
        <v>0</v>
      </c>
      <c r="E175" s="121">
        <f t="shared" si="34"/>
        <v>0</v>
      </c>
      <c r="F175" s="122">
        <v>0</v>
      </c>
      <c r="G175" s="122">
        <v>0</v>
      </c>
      <c r="H175" s="121">
        <f t="shared" si="35"/>
        <v>0</v>
      </c>
    </row>
    <row r="176" spans="1:8" s="117" customFormat="1" ht="15.95" customHeight="1" collapsed="1" x14ac:dyDescent="0.2">
      <c r="A176" s="850" t="s">
        <v>794</v>
      </c>
      <c r="B176" s="850"/>
      <c r="C176" s="125">
        <f>SUM(C177:C193)</f>
        <v>0</v>
      </c>
      <c r="D176" s="125">
        <f t="shared" ref="D176:H176" si="36">SUM(D177:D193)</f>
        <v>0</v>
      </c>
      <c r="E176" s="125">
        <f t="shared" si="36"/>
        <v>0</v>
      </c>
      <c r="F176" s="125">
        <f t="shared" si="36"/>
        <v>0</v>
      </c>
      <c r="G176" s="125">
        <f t="shared" si="36"/>
        <v>0</v>
      </c>
      <c r="H176" s="125">
        <f t="shared" si="36"/>
        <v>0</v>
      </c>
    </row>
    <row r="177" spans="1:8" ht="22.5" hidden="1" outlineLevel="1" x14ac:dyDescent="0.2">
      <c r="A177" s="851" t="s">
        <v>795</v>
      </c>
      <c r="B177" s="119" t="s">
        <v>796</v>
      </c>
      <c r="C177" s="120">
        <v>0</v>
      </c>
      <c r="D177" s="120">
        <v>0</v>
      </c>
      <c r="E177" s="121">
        <f t="shared" ref="E177:E193" si="37">+D177+C177</f>
        <v>0</v>
      </c>
      <c r="F177" s="122">
        <v>0</v>
      </c>
      <c r="G177" s="122">
        <v>0</v>
      </c>
      <c r="H177" s="121">
        <f t="shared" si="35"/>
        <v>0</v>
      </c>
    </row>
    <row r="178" spans="1:8" ht="22.5" hidden="1" outlineLevel="1" x14ac:dyDescent="0.2">
      <c r="A178" s="851"/>
      <c r="B178" s="119" t="s">
        <v>797</v>
      </c>
      <c r="C178" s="122">
        <v>0</v>
      </c>
      <c r="D178" s="122">
        <v>0</v>
      </c>
      <c r="E178" s="121">
        <f t="shared" si="37"/>
        <v>0</v>
      </c>
      <c r="F178" s="122">
        <v>0</v>
      </c>
      <c r="G178" s="122">
        <v>0</v>
      </c>
      <c r="H178" s="121">
        <f t="shared" si="35"/>
        <v>0</v>
      </c>
    </row>
    <row r="179" spans="1:8" ht="22.5" hidden="1" outlineLevel="1" x14ac:dyDescent="0.2">
      <c r="A179" s="851"/>
      <c r="B179" s="119" t="s">
        <v>798</v>
      </c>
      <c r="C179" s="120">
        <v>0</v>
      </c>
      <c r="D179" s="120">
        <v>0</v>
      </c>
      <c r="E179" s="121">
        <f t="shared" si="37"/>
        <v>0</v>
      </c>
      <c r="F179" s="122">
        <v>0</v>
      </c>
      <c r="G179" s="122">
        <v>0</v>
      </c>
      <c r="H179" s="121">
        <f t="shared" si="35"/>
        <v>0</v>
      </c>
    </row>
    <row r="180" spans="1:8" ht="12.75" hidden="1" outlineLevel="1" x14ac:dyDescent="0.2">
      <c r="A180" s="851"/>
      <c r="B180" s="119" t="s">
        <v>799</v>
      </c>
      <c r="C180" s="122">
        <v>0</v>
      </c>
      <c r="D180" s="122">
        <v>0</v>
      </c>
      <c r="E180" s="121">
        <f t="shared" si="37"/>
        <v>0</v>
      </c>
      <c r="F180" s="122">
        <v>0</v>
      </c>
      <c r="G180" s="122">
        <v>0</v>
      </c>
      <c r="H180" s="121">
        <f t="shared" si="35"/>
        <v>0</v>
      </c>
    </row>
    <row r="181" spans="1:8" ht="22.5" hidden="1" outlineLevel="1" x14ac:dyDescent="0.2">
      <c r="A181" s="851" t="s">
        <v>800</v>
      </c>
      <c r="B181" s="119" t="s">
        <v>801</v>
      </c>
      <c r="C181" s="120">
        <v>0</v>
      </c>
      <c r="D181" s="120">
        <v>0</v>
      </c>
      <c r="E181" s="121">
        <f t="shared" si="37"/>
        <v>0</v>
      </c>
      <c r="F181" s="122">
        <v>0</v>
      </c>
      <c r="G181" s="122">
        <v>0</v>
      </c>
      <c r="H181" s="121">
        <f t="shared" si="35"/>
        <v>0</v>
      </c>
    </row>
    <row r="182" spans="1:8" ht="22.5" hidden="1" outlineLevel="1" x14ac:dyDescent="0.2">
      <c r="A182" s="851"/>
      <c r="B182" s="119" t="s">
        <v>802</v>
      </c>
      <c r="C182" s="122">
        <v>0</v>
      </c>
      <c r="D182" s="122">
        <v>0</v>
      </c>
      <c r="E182" s="121">
        <f t="shared" si="37"/>
        <v>0</v>
      </c>
      <c r="F182" s="122">
        <v>0</v>
      </c>
      <c r="G182" s="122">
        <v>0</v>
      </c>
      <c r="H182" s="121">
        <f t="shared" si="35"/>
        <v>0</v>
      </c>
    </row>
    <row r="183" spans="1:8" ht="22.5" hidden="1" outlineLevel="1" x14ac:dyDescent="0.2">
      <c r="A183" s="119" t="s">
        <v>803</v>
      </c>
      <c r="B183" s="119" t="s">
        <v>804</v>
      </c>
      <c r="C183" s="120">
        <v>0</v>
      </c>
      <c r="D183" s="120">
        <v>0</v>
      </c>
      <c r="E183" s="121">
        <f t="shared" si="37"/>
        <v>0</v>
      </c>
      <c r="F183" s="122">
        <v>0</v>
      </c>
      <c r="G183" s="122">
        <v>0</v>
      </c>
      <c r="H183" s="121">
        <f t="shared" si="35"/>
        <v>0</v>
      </c>
    </row>
    <row r="184" spans="1:8" ht="22.5" hidden="1" outlineLevel="1" x14ac:dyDescent="0.2">
      <c r="A184" s="119" t="s">
        <v>805</v>
      </c>
      <c r="B184" s="119" t="s">
        <v>806</v>
      </c>
      <c r="C184" s="122">
        <v>0</v>
      </c>
      <c r="D184" s="122">
        <v>0</v>
      </c>
      <c r="E184" s="121">
        <f t="shared" si="37"/>
        <v>0</v>
      </c>
      <c r="F184" s="122">
        <v>0</v>
      </c>
      <c r="G184" s="122">
        <v>0</v>
      </c>
      <c r="H184" s="121">
        <f t="shared" si="35"/>
        <v>0</v>
      </c>
    </row>
    <row r="185" spans="1:8" ht="11.25" hidden="1" customHeight="1" outlineLevel="1" x14ac:dyDescent="0.2">
      <c r="A185" s="851" t="s">
        <v>807</v>
      </c>
      <c r="B185" s="119" t="s">
        <v>808</v>
      </c>
      <c r="C185" s="120">
        <v>0</v>
      </c>
      <c r="D185" s="120">
        <v>0</v>
      </c>
      <c r="E185" s="121">
        <f t="shared" si="37"/>
        <v>0</v>
      </c>
      <c r="F185" s="122">
        <v>0</v>
      </c>
      <c r="G185" s="122">
        <v>0</v>
      </c>
      <c r="H185" s="121">
        <f t="shared" si="35"/>
        <v>0</v>
      </c>
    </row>
    <row r="186" spans="1:8" ht="12.75" hidden="1" outlineLevel="1" x14ac:dyDescent="0.2">
      <c r="A186" s="851"/>
      <c r="B186" s="119" t="s">
        <v>809</v>
      </c>
      <c r="C186" s="122">
        <v>0</v>
      </c>
      <c r="D186" s="122">
        <v>0</v>
      </c>
      <c r="E186" s="121">
        <f t="shared" si="37"/>
        <v>0</v>
      </c>
      <c r="F186" s="122">
        <v>0</v>
      </c>
      <c r="G186" s="122">
        <v>0</v>
      </c>
      <c r="H186" s="121">
        <f t="shared" si="35"/>
        <v>0</v>
      </c>
    </row>
    <row r="187" spans="1:8" ht="12.75" hidden="1" outlineLevel="1" x14ac:dyDescent="0.2">
      <c r="A187" s="851"/>
      <c r="B187" s="119" t="s">
        <v>810</v>
      </c>
      <c r="C187" s="120">
        <v>0</v>
      </c>
      <c r="D187" s="120">
        <v>0</v>
      </c>
      <c r="E187" s="121">
        <f t="shared" si="37"/>
        <v>0</v>
      </c>
      <c r="F187" s="122">
        <v>0</v>
      </c>
      <c r="G187" s="122">
        <v>0</v>
      </c>
      <c r="H187" s="121">
        <f t="shared" si="35"/>
        <v>0</v>
      </c>
    </row>
    <row r="188" spans="1:8" ht="12.75" hidden="1" outlineLevel="1" x14ac:dyDescent="0.2">
      <c r="A188" s="851"/>
      <c r="B188" s="119" t="s">
        <v>811</v>
      </c>
      <c r="C188" s="122">
        <v>0</v>
      </c>
      <c r="D188" s="122">
        <v>0</v>
      </c>
      <c r="E188" s="121">
        <f t="shared" si="37"/>
        <v>0</v>
      </c>
      <c r="F188" s="122">
        <v>0</v>
      </c>
      <c r="G188" s="122">
        <v>0</v>
      </c>
      <c r="H188" s="121">
        <f t="shared" si="35"/>
        <v>0</v>
      </c>
    </row>
    <row r="189" spans="1:8" ht="12.75" hidden="1" outlineLevel="1" x14ac:dyDescent="0.2">
      <c r="A189" s="851"/>
      <c r="B189" s="119" t="s">
        <v>812</v>
      </c>
      <c r="C189" s="120">
        <v>0</v>
      </c>
      <c r="D189" s="120">
        <v>0</v>
      </c>
      <c r="E189" s="121">
        <f t="shared" si="37"/>
        <v>0</v>
      </c>
      <c r="F189" s="122">
        <v>0</v>
      </c>
      <c r="G189" s="122">
        <v>0</v>
      </c>
      <c r="H189" s="121">
        <f t="shared" si="35"/>
        <v>0</v>
      </c>
    </row>
    <row r="190" spans="1:8" ht="12.75" hidden="1" outlineLevel="1" x14ac:dyDescent="0.2">
      <c r="A190" s="851"/>
      <c r="B190" s="119" t="s">
        <v>813</v>
      </c>
      <c r="C190" s="122">
        <v>0</v>
      </c>
      <c r="D190" s="122">
        <v>0</v>
      </c>
      <c r="E190" s="121">
        <f t="shared" si="37"/>
        <v>0</v>
      </c>
      <c r="F190" s="122">
        <v>0</v>
      </c>
      <c r="G190" s="122">
        <v>0</v>
      </c>
      <c r="H190" s="121">
        <f t="shared" si="35"/>
        <v>0</v>
      </c>
    </row>
    <row r="191" spans="1:8" ht="22.5" hidden="1" outlineLevel="1" x14ac:dyDescent="0.2">
      <c r="A191" s="851"/>
      <c r="B191" s="119" t="s">
        <v>814</v>
      </c>
      <c r="C191" s="120">
        <v>0</v>
      </c>
      <c r="D191" s="120">
        <v>0</v>
      </c>
      <c r="E191" s="121">
        <f t="shared" si="37"/>
        <v>0</v>
      </c>
      <c r="F191" s="122">
        <v>0</v>
      </c>
      <c r="G191" s="122">
        <v>0</v>
      </c>
      <c r="H191" s="121">
        <f t="shared" si="35"/>
        <v>0</v>
      </c>
    </row>
    <row r="192" spans="1:8" ht="12.75" hidden="1" outlineLevel="1" x14ac:dyDescent="0.2">
      <c r="A192" s="851"/>
      <c r="B192" s="119" t="s">
        <v>815</v>
      </c>
      <c r="C192" s="122">
        <v>0</v>
      </c>
      <c r="D192" s="122">
        <v>0</v>
      </c>
      <c r="E192" s="121">
        <f t="shared" si="37"/>
        <v>0</v>
      </c>
      <c r="F192" s="122">
        <v>0</v>
      </c>
      <c r="G192" s="122">
        <v>0</v>
      </c>
      <c r="H192" s="121">
        <f t="shared" si="35"/>
        <v>0</v>
      </c>
    </row>
    <row r="193" spans="1:8" ht="22.5" hidden="1" outlineLevel="1" x14ac:dyDescent="0.2">
      <c r="A193" s="851"/>
      <c r="B193" s="119" t="s">
        <v>816</v>
      </c>
      <c r="C193" s="120">
        <v>0</v>
      </c>
      <c r="D193" s="120">
        <v>0</v>
      </c>
      <c r="E193" s="121">
        <f t="shared" si="37"/>
        <v>0</v>
      </c>
      <c r="F193" s="122">
        <v>0</v>
      </c>
      <c r="G193" s="122">
        <v>0</v>
      </c>
      <c r="H193" s="121">
        <f t="shared" si="35"/>
        <v>0</v>
      </c>
    </row>
    <row r="194" spans="1:8" s="117" customFormat="1" ht="15.95" customHeight="1" collapsed="1" x14ac:dyDescent="0.2">
      <c r="A194" s="850" t="s">
        <v>817</v>
      </c>
      <c r="B194" s="850"/>
      <c r="C194" s="123">
        <f>SUM(C195:C218)</f>
        <v>0</v>
      </c>
      <c r="D194" s="123">
        <f t="shared" ref="D194:H194" si="38">SUM(D195:D218)</f>
        <v>0</v>
      </c>
      <c r="E194" s="123">
        <f t="shared" si="38"/>
        <v>0</v>
      </c>
      <c r="F194" s="123">
        <f t="shared" si="38"/>
        <v>0</v>
      </c>
      <c r="G194" s="123">
        <f t="shared" si="38"/>
        <v>0</v>
      </c>
      <c r="H194" s="123">
        <f t="shared" si="38"/>
        <v>0</v>
      </c>
    </row>
    <row r="195" spans="1:8" ht="22.5" hidden="1" outlineLevel="1" x14ac:dyDescent="0.2">
      <c r="A195" s="851" t="s">
        <v>818</v>
      </c>
      <c r="B195" s="119" t="s">
        <v>819</v>
      </c>
      <c r="C195" s="122">
        <v>0</v>
      </c>
      <c r="D195" s="122">
        <v>0</v>
      </c>
      <c r="E195" s="121">
        <f t="shared" ref="E195:E218" si="39">+D195+C195</f>
        <v>0</v>
      </c>
      <c r="F195" s="122">
        <v>0</v>
      </c>
      <c r="G195" s="122">
        <v>0</v>
      </c>
      <c r="H195" s="121">
        <f t="shared" si="35"/>
        <v>0</v>
      </c>
    </row>
    <row r="196" spans="1:8" ht="12.75" hidden="1" outlineLevel="1" x14ac:dyDescent="0.2">
      <c r="A196" s="851"/>
      <c r="B196" s="119" t="s">
        <v>820</v>
      </c>
      <c r="C196" s="120">
        <v>0</v>
      </c>
      <c r="D196" s="120">
        <v>0</v>
      </c>
      <c r="E196" s="121">
        <f t="shared" si="39"/>
        <v>0</v>
      </c>
      <c r="F196" s="122">
        <v>0</v>
      </c>
      <c r="G196" s="122">
        <v>0</v>
      </c>
      <c r="H196" s="121">
        <f t="shared" si="35"/>
        <v>0</v>
      </c>
    </row>
    <row r="197" spans="1:8" ht="22.5" hidden="1" outlineLevel="1" x14ac:dyDescent="0.2">
      <c r="A197" s="851"/>
      <c r="B197" s="119" t="s">
        <v>821</v>
      </c>
      <c r="C197" s="122">
        <v>0</v>
      </c>
      <c r="D197" s="122">
        <v>0</v>
      </c>
      <c r="E197" s="121">
        <f t="shared" si="39"/>
        <v>0</v>
      </c>
      <c r="F197" s="122">
        <v>0</v>
      </c>
      <c r="G197" s="122">
        <v>0</v>
      </c>
      <c r="H197" s="121">
        <f t="shared" si="35"/>
        <v>0</v>
      </c>
    </row>
    <row r="198" spans="1:8" ht="22.5" hidden="1" outlineLevel="1" x14ac:dyDescent="0.2">
      <c r="A198" s="851"/>
      <c r="B198" s="119" t="s">
        <v>822</v>
      </c>
      <c r="C198" s="120">
        <v>0</v>
      </c>
      <c r="D198" s="120">
        <v>0</v>
      </c>
      <c r="E198" s="121">
        <f t="shared" si="39"/>
        <v>0</v>
      </c>
      <c r="F198" s="122">
        <v>0</v>
      </c>
      <c r="G198" s="122">
        <v>0</v>
      </c>
      <c r="H198" s="121">
        <f t="shared" si="35"/>
        <v>0</v>
      </c>
    </row>
    <row r="199" spans="1:8" ht="12.75" hidden="1" outlineLevel="1" x14ac:dyDescent="0.2">
      <c r="A199" s="851"/>
      <c r="B199" s="119" t="s">
        <v>823</v>
      </c>
      <c r="C199" s="122">
        <v>0</v>
      </c>
      <c r="D199" s="122">
        <v>0</v>
      </c>
      <c r="E199" s="121">
        <f t="shared" si="39"/>
        <v>0</v>
      </c>
      <c r="F199" s="122">
        <v>0</v>
      </c>
      <c r="G199" s="122">
        <v>0</v>
      </c>
      <c r="H199" s="121">
        <f t="shared" si="35"/>
        <v>0</v>
      </c>
    </row>
    <row r="200" spans="1:8" ht="11.25" hidden="1" customHeight="1" outlineLevel="1" x14ac:dyDescent="0.2">
      <c r="A200" s="851" t="s">
        <v>824</v>
      </c>
      <c r="B200" s="119" t="s">
        <v>825</v>
      </c>
      <c r="C200" s="120">
        <v>0</v>
      </c>
      <c r="D200" s="120">
        <v>0</v>
      </c>
      <c r="E200" s="121">
        <f t="shared" si="39"/>
        <v>0</v>
      </c>
      <c r="F200" s="122">
        <v>0</v>
      </c>
      <c r="G200" s="122">
        <v>0</v>
      </c>
      <c r="H200" s="121">
        <f t="shared" si="35"/>
        <v>0</v>
      </c>
    </row>
    <row r="201" spans="1:8" ht="12.75" hidden="1" outlineLevel="1" x14ac:dyDescent="0.2">
      <c r="A201" s="851"/>
      <c r="B201" s="119" t="s">
        <v>826</v>
      </c>
      <c r="C201" s="122">
        <v>0</v>
      </c>
      <c r="D201" s="122">
        <v>0</v>
      </c>
      <c r="E201" s="121">
        <f t="shared" si="39"/>
        <v>0</v>
      </c>
      <c r="F201" s="122">
        <v>0</v>
      </c>
      <c r="G201" s="122">
        <v>0</v>
      </c>
      <c r="H201" s="121">
        <f t="shared" si="35"/>
        <v>0</v>
      </c>
    </row>
    <row r="202" spans="1:8" ht="12.75" hidden="1" outlineLevel="1" x14ac:dyDescent="0.2">
      <c r="A202" s="851"/>
      <c r="B202" s="119" t="s">
        <v>827</v>
      </c>
      <c r="C202" s="120">
        <v>0</v>
      </c>
      <c r="D202" s="120">
        <v>0</v>
      </c>
      <c r="E202" s="121">
        <f t="shared" si="39"/>
        <v>0</v>
      </c>
      <c r="F202" s="122">
        <v>0</v>
      </c>
      <c r="G202" s="122">
        <v>0</v>
      </c>
      <c r="H202" s="121">
        <f t="shared" si="35"/>
        <v>0</v>
      </c>
    </row>
    <row r="203" spans="1:8" ht="12.75" hidden="1" outlineLevel="1" x14ac:dyDescent="0.2">
      <c r="A203" s="851"/>
      <c r="B203" s="119" t="s">
        <v>828</v>
      </c>
      <c r="C203" s="122">
        <v>0</v>
      </c>
      <c r="D203" s="122">
        <v>0</v>
      </c>
      <c r="E203" s="121">
        <f t="shared" si="39"/>
        <v>0</v>
      </c>
      <c r="F203" s="122">
        <v>0</v>
      </c>
      <c r="G203" s="122">
        <v>0</v>
      </c>
      <c r="H203" s="121">
        <f t="shared" si="35"/>
        <v>0</v>
      </c>
    </row>
    <row r="204" spans="1:8" ht="12.75" hidden="1" outlineLevel="1" x14ac:dyDescent="0.2">
      <c r="A204" s="851" t="s">
        <v>829</v>
      </c>
      <c r="B204" s="119" t="s">
        <v>830</v>
      </c>
      <c r="C204" s="120">
        <v>0</v>
      </c>
      <c r="D204" s="120">
        <v>0</v>
      </c>
      <c r="E204" s="121">
        <f t="shared" si="39"/>
        <v>0</v>
      </c>
      <c r="F204" s="122">
        <v>0</v>
      </c>
      <c r="G204" s="122">
        <v>0</v>
      </c>
      <c r="H204" s="121">
        <f t="shared" si="35"/>
        <v>0</v>
      </c>
    </row>
    <row r="205" spans="1:8" ht="12.75" hidden="1" outlineLevel="1" x14ac:dyDescent="0.2">
      <c r="A205" s="851"/>
      <c r="B205" s="119" t="s">
        <v>831</v>
      </c>
      <c r="C205" s="122">
        <v>0</v>
      </c>
      <c r="D205" s="122">
        <v>0</v>
      </c>
      <c r="E205" s="121">
        <f t="shared" si="39"/>
        <v>0</v>
      </c>
      <c r="F205" s="122">
        <v>0</v>
      </c>
      <c r="G205" s="122">
        <v>0</v>
      </c>
      <c r="H205" s="121">
        <f t="shared" si="35"/>
        <v>0</v>
      </c>
    </row>
    <row r="206" spans="1:8" ht="12.75" hidden="1" outlineLevel="1" x14ac:dyDescent="0.2">
      <c r="A206" s="851"/>
      <c r="B206" s="119" t="s">
        <v>832</v>
      </c>
      <c r="C206" s="120">
        <v>0</v>
      </c>
      <c r="D206" s="120">
        <v>0</v>
      </c>
      <c r="E206" s="121">
        <f t="shared" si="39"/>
        <v>0</v>
      </c>
      <c r="F206" s="122">
        <v>0</v>
      </c>
      <c r="G206" s="122">
        <v>0</v>
      </c>
      <c r="H206" s="121">
        <f t="shared" si="35"/>
        <v>0</v>
      </c>
    </row>
    <row r="207" spans="1:8" ht="12.75" hidden="1" outlineLevel="1" x14ac:dyDescent="0.2">
      <c r="A207" s="851"/>
      <c r="B207" s="119" t="s">
        <v>833</v>
      </c>
      <c r="C207" s="122">
        <v>0</v>
      </c>
      <c r="D207" s="122">
        <v>0</v>
      </c>
      <c r="E207" s="121">
        <f t="shared" si="39"/>
        <v>0</v>
      </c>
      <c r="F207" s="122">
        <v>0</v>
      </c>
      <c r="G207" s="122">
        <v>0</v>
      </c>
      <c r="H207" s="121">
        <f t="shared" si="35"/>
        <v>0</v>
      </c>
    </row>
    <row r="208" spans="1:8" ht="22.5" hidden="1" outlineLevel="1" x14ac:dyDescent="0.2">
      <c r="A208" s="851"/>
      <c r="B208" s="119" t="s">
        <v>834</v>
      </c>
      <c r="C208" s="120">
        <v>0</v>
      </c>
      <c r="D208" s="120">
        <v>0</v>
      </c>
      <c r="E208" s="121">
        <f t="shared" si="39"/>
        <v>0</v>
      </c>
      <c r="F208" s="122">
        <v>0</v>
      </c>
      <c r="G208" s="122">
        <v>0</v>
      </c>
      <c r="H208" s="121">
        <f t="shared" si="35"/>
        <v>0</v>
      </c>
    </row>
    <row r="209" spans="1:8" ht="12.75" hidden="1" outlineLevel="1" x14ac:dyDescent="0.2">
      <c r="A209" s="851" t="s">
        <v>835</v>
      </c>
      <c r="B209" s="119" t="s">
        <v>836</v>
      </c>
      <c r="C209" s="122">
        <v>0</v>
      </c>
      <c r="D209" s="122">
        <v>0</v>
      </c>
      <c r="E209" s="121">
        <f t="shared" si="39"/>
        <v>0</v>
      </c>
      <c r="F209" s="122">
        <v>0</v>
      </c>
      <c r="G209" s="122">
        <v>0</v>
      </c>
      <c r="H209" s="121">
        <f t="shared" si="35"/>
        <v>0</v>
      </c>
    </row>
    <row r="210" spans="1:8" ht="12.75" hidden="1" outlineLevel="1" x14ac:dyDescent="0.2">
      <c r="A210" s="851"/>
      <c r="B210" s="119" t="s">
        <v>837</v>
      </c>
      <c r="C210" s="120">
        <v>0</v>
      </c>
      <c r="D210" s="120">
        <v>0</v>
      </c>
      <c r="E210" s="121">
        <f t="shared" si="39"/>
        <v>0</v>
      </c>
      <c r="F210" s="122">
        <v>0</v>
      </c>
      <c r="G210" s="122">
        <v>0</v>
      </c>
      <c r="H210" s="121">
        <f t="shared" si="35"/>
        <v>0</v>
      </c>
    </row>
    <row r="211" spans="1:8" ht="12.75" hidden="1" outlineLevel="1" x14ac:dyDescent="0.2">
      <c r="A211" s="851"/>
      <c r="B211" s="119" t="s">
        <v>838</v>
      </c>
      <c r="C211" s="122">
        <v>0</v>
      </c>
      <c r="D211" s="122">
        <v>0</v>
      </c>
      <c r="E211" s="121">
        <f t="shared" si="39"/>
        <v>0</v>
      </c>
      <c r="F211" s="122">
        <v>0</v>
      </c>
      <c r="G211" s="122">
        <v>0</v>
      </c>
      <c r="H211" s="121">
        <f t="shared" si="35"/>
        <v>0</v>
      </c>
    </row>
    <row r="212" spans="1:8" ht="12.75" hidden="1" outlineLevel="1" x14ac:dyDescent="0.2">
      <c r="A212" s="851"/>
      <c r="B212" s="119" t="s">
        <v>839</v>
      </c>
      <c r="C212" s="120">
        <v>0</v>
      </c>
      <c r="D212" s="120">
        <v>0</v>
      </c>
      <c r="E212" s="121">
        <f t="shared" si="39"/>
        <v>0</v>
      </c>
      <c r="F212" s="122">
        <v>0</v>
      </c>
      <c r="G212" s="122">
        <v>0</v>
      </c>
      <c r="H212" s="121">
        <f t="shared" si="35"/>
        <v>0</v>
      </c>
    </row>
    <row r="213" spans="1:8" ht="11.25" hidden="1" customHeight="1" outlineLevel="1" x14ac:dyDescent="0.2">
      <c r="A213" s="851" t="s">
        <v>840</v>
      </c>
      <c r="B213" s="119" t="s">
        <v>841</v>
      </c>
      <c r="C213" s="122">
        <v>0</v>
      </c>
      <c r="D213" s="122">
        <v>0</v>
      </c>
      <c r="E213" s="121">
        <f t="shared" si="39"/>
        <v>0</v>
      </c>
      <c r="F213" s="122">
        <v>0</v>
      </c>
      <c r="G213" s="122">
        <v>0</v>
      </c>
      <c r="H213" s="121">
        <f t="shared" si="35"/>
        <v>0</v>
      </c>
    </row>
    <row r="214" spans="1:8" ht="12.75" hidden="1" outlineLevel="1" x14ac:dyDescent="0.2">
      <c r="A214" s="851"/>
      <c r="B214" s="119" t="s">
        <v>842</v>
      </c>
      <c r="C214" s="120">
        <v>0</v>
      </c>
      <c r="D214" s="120">
        <v>0</v>
      </c>
      <c r="E214" s="121">
        <f t="shared" si="39"/>
        <v>0</v>
      </c>
      <c r="F214" s="122">
        <v>0</v>
      </c>
      <c r="G214" s="122">
        <v>0</v>
      </c>
      <c r="H214" s="121">
        <f t="shared" ref="H214:H230" si="40">+G214+F214</f>
        <v>0</v>
      </c>
    </row>
    <row r="215" spans="1:8" ht="12.75" hidden="1" outlineLevel="1" x14ac:dyDescent="0.2">
      <c r="A215" s="851"/>
      <c r="B215" s="119" t="s">
        <v>843</v>
      </c>
      <c r="C215" s="122">
        <v>0</v>
      </c>
      <c r="D215" s="122">
        <v>0</v>
      </c>
      <c r="E215" s="121">
        <f t="shared" si="39"/>
        <v>0</v>
      </c>
      <c r="F215" s="122">
        <v>0</v>
      </c>
      <c r="G215" s="122">
        <v>0</v>
      </c>
      <c r="H215" s="121">
        <f t="shared" si="40"/>
        <v>0</v>
      </c>
    </row>
    <row r="216" spans="1:8" ht="12.75" hidden="1" outlineLevel="1" x14ac:dyDescent="0.2">
      <c r="A216" s="851"/>
      <c r="B216" s="119" t="s">
        <v>844</v>
      </c>
      <c r="C216" s="120">
        <v>0</v>
      </c>
      <c r="D216" s="120">
        <v>0</v>
      </c>
      <c r="E216" s="121">
        <f t="shared" si="39"/>
        <v>0</v>
      </c>
      <c r="F216" s="122">
        <v>0</v>
      </c>
      <c r="G216" s="122">
        <v>0</v>
      </c>
      <c r="H216" s="121">
        <f t="shared" si="40"/>
        <v>0</v>
      </c>
    </row>
    <row r="217" spans="1:8" ht="12.75" hidden="1" outlineLevel="1" x14ac:dyDescent="0.2">
      <c r="A217" s="851"/>
      <c r="B217" s="119" t="s">
        <v>845</v>
      </c>
      <c r="C217" s="122">
        <v>0</v>
      </c>
      <c r="D217" s="122">
        <v>0</v>
      </c>
      <c r="E217" s="121">
        <f t="shared" si="39"/>
        <v>0</v>
      </c>
      <c r="F217" s="122">
        <v>0</v>
      </c>
      <c r="G217" s="122">
        <v>0</v>
      </c>
      <c r="H217" s="121">
        <f t="shared" si="40"/>
        <v>0</v>
      </c>
    </row>
    <row r="218" spans="1:8" ht="33.75" hidden="1" outlineLevel="1" x14ac:dyDescent="0.2">
      <c r="A218" s="851"/>
      <c r="B218" s="119" t="s">
        <v>846</v>
      </c>
      <c r="C218" s="120">
        <v>0</v>
      </c>
      <c r="D218" s="120">
        <v>0</v>
      </c>
      <c r="E218" s="121">
        <f t="shared" si="39"/>
        <v>0</v>
      </c>
      <c r="F218" s="122">
        <v>0</v>
      </c>
      <c r="G218" s="122">
        <v>0</v>
      </c>
      <c r="H218" s="121">
        <f t="shared" si="40"/>
        <v>0</v>
      </c>
    </row>
    <row r="219" spans="1:8" ht="22.5" customHeight="1" collapsed="1" x14ac:dyDescent="0.2">
      <c r="A219" s="850" t="s">
        <v>847</v>
      </c>
      <c r="B219" s="850"/>
      <c r="C219" s="123">
        <f>SUM(C220:C230)</f>
        <v>0</v>
      </c>
      <c r="D219" s="123">
        <f t="shared" ref="D219:H219" si="41">SUM(D220:D230)</f>
        <v>0</v>
      </c>
      <c r="E219" s="123">
        <f t="shared" si="41"/>
        <v>0</v>
      </c>
      <c r="F219" s="123">
        <f t="shared" si="41"/>
        <v>0</v>
      </c>
      <c r="G219" s="123">
        <f t="shared" si="41"/>
        <v>0</v>
      </c>
      <c r="H219" s="123">
        <f t="shared" si="41"/>
        <v>0</v>
      </c>
    </row>
    <row r="220" spans="1:8" ht="22.5" hidden="1" outlineLevel="1" x14ac:dyDescent="0.2">
      <c r="A220" s="851" t="s">
        <v>848</v>
      </c>
      <c r="B220" s="119" t="s">
        <v>849</v>
      </c>
      <c r="C220" s="122">
        <v>0</v>
      </c>
      <c r="D220" s="122">
        <v>0</v>
      </c>
      <c r="E220" s="121">
        <f t="shared" ref="E220:E230" si="42">+D220+C220</f>
        <v>0</v>
      </c>
      <c r="F220" s="122">
        <v>0</v>
      </c>
      <c r="G220" s="122">
        <v>0</v>
      </c>
      <c r="H220" s="121">
        <f t="shared" si="40"/>
        <v>0</v>
      </c>
    </row>
    <row r="221" spans="1:8" ht="22.5" hidden="1" outlineLevel="1" x14ac:dyDescent="0.2">
      <c r="A221" s="851"/>
      <c r="B221" s="119" t="s">
        <v>850</v>
      </c>
      <c r="C221" s="120">
        <v>0</v>
      </c>
      <c r="D221" s="120">
        <v>0</v>
      </c>
      <c r="E221" s="121">
        <f t="shared" si="42"/>
        <v>0</v>
      </c>
      <c r="F221" s="122">
        <v>0</v>
      </c>
      <c r="G221" s="122">
        <v>0</v>
      </c>
      <c r="H221" s="121">
        <f t="shared" si="40"/>
        <v>0</v>
      </c>
    </row>
    <row r="222" spans="1:8" ht="22.5" hidden="1" outlineLevel="1" x14ac:dyDescent="0.2">
      <c r="A222" s="851"/>
      <c r="B222" s="119" t="s">
        <v>851</v>
      </c>
      <c r="C222" s="122">
        <v>0</v>
      </c>
      <c r="D222" s="122">
        <v>0</v>
      </c>
      <c r="E222" s="121">
        <f t="shared" si="42"/>
        <v>0</v>
      </c>
      <c r="F222" s="122">
        <v>0</v>
      </c>
      <c r="G222" s="122">
        <v>0</v>
      </c>
      <c r="H222" s="121">
        <f t="shared" si="40"/>
        <v>0</v>
      </c>
    </row>
    <row r="223" spans="1:8" ht="12.75" hidden="1" outlineLevel="1" x14ac:dyDescent="0.2">
      <c r="A223" s="851" t="s">
        <v>852</v>
      </c>
      <c r="B223" s="119" t="s">
        <v>853</v>
      </c>
      <c r="C223" s="120">
        <v>0</v>
      </c>
      <c r="D223" s="120">
        <v>0</v>
      </c>
      <c r="E223" s="121">
        <f t="shared" si="42"/>
        <v>0</v>
      </c>
      <c r="F223" s="122">
        <v>0</v>
      </c>
      <c r="G223" s="122">
        <v>0</v>
      </c>
      <c r="H223" s="121">
        <f t="shared" si="40"/>
        <v>0</v>
      </c>
    </row>
    <row r="224" spans="1:8" ht="12.75" hidden="1" outlineLevel="1" x14ac:dyDescent="0.2">
      <c r="A224" s="851"/>
      <c r="B224" s="119" t="s">
        <v>854</v>
      </c>
      <c r="C224" s="122">
        <v>0</v>
      </c>
      <c r="D224" s="122">
        <v>0</v>
      </c>
      <c r="E224" s="121">
        <f t="shared" si="42"/>
        <v>0</v>
      </c>
      <c r="F224" s="122">
        <v>0</v>
      </c>
      <c r="G224" s="122">
        <v>0</v>
      </c>
      <c r="H224" s="121">
        <f t="shared" si="40"/>
        <v>0</v>
      </c>
    </row>
    <row r="225" spans="1:8" ht="22.5" hidden="1" outlineLevel="1" x14ac:dyDescent="0.2">
      <c r="A225" s="851"/>
      <c r="B225" s="119" t="s">
        <v>855</v>
      </c>
      <c r="C225" s="120">
        <v>0</v>
      </c>
      <c r="D225" s="120">
        <v>0</v>
      </c>
      <c r="E225" s="121">
        <f t="shared" si="42"/>
        <v>0</v>
      </c>
      <c r="F225" s="122">
        <v>0</v>
      </c>
      <c r="G225" s="122">
        <v>0</v>
      </c>
      <c r="H225" s="121">
        <f t="shared" si="40"/>
        <v>0</v>
      </c>
    </row>
    <row r="226" spans="1:8" ht="11.25" hidden="1" customHeight="1" outlineLevel="1" x14ac:dyDescent="0.2">
      <c r="A226" s="851" t="s">
        <v>856</v>
      </c>
      <c r="B226" s="119" t="s">
        <v>857</v>
      </c>
      <c r="C226" s="122">
        <v>0</v>
      </c>
      <c r="D226" s="122">
        <v>0</v>
      </c>
      <c r="E226" s="121">
        <f t="shared" si="42"/>
        <v>0</v>
      </c>
      <c r="F226" s="122">
        <v>0</v>
      </c>
      <c r="G226" s="122">
        <v>0</v>
      </c>
      <c r="H226" s="121">
        <f t="shared" si="40"/>
        <v>0</v>
      </c>
    </row>
    <row r="227" spans="1:8" ht="12.75" hidden="1" outlineLevel="1" x14ac:dyDescent="0.2">
      <c r="A227" s="851"/>
      <c r="B227" s="119" t="s">
        <v>858</v>
      </c>
      <c r="C227" s="120">
        <v>0</v>
      </c>
      <c r="D227" s="120">
        <v>0</v>
      </c>
      <c r="E227" s="121">
        <f t="shared" si="42"/>
        <v>0</v>
      </c>
      <c r="F227" s="122">
        <v>0</v>
      </c>
      <c r="G227" s="122">
        <v>0</v>
      </c>
      <c r="H227" s="121">
        <f t="shared" si="40"/>
        <v>0</v>
      </c>
    </row>
    <row r="228" spans="1:8" ht="12.75" hidden="1" outlineLevel="1" x14ac:dyDescent="0.2">
      <c r="A228" s="851"/>
      <c r="B228" s="119" t="s">
        <v>859</v>
      </c>
      <c r="C228" s="122">
        <v>0</v>
      </c>
      <c r="D228" s="122">
        <v>0</v>
      </c>
      <c r="E228" s="121">
        <f t="shared" si="42"/>
        <v>0</v>
      </c>
      <c r="F228" s="122">
        <v>0</v>
      </c>
      <c r="G228" s="122">
        <v>0</v>
      </c>
      <c r="H228" s="121">
        <f t="shared" si="40"/>
        <v>0</v>
      </c>
    </row>
    <row r="229" spans="1:8" ht="22.5" hidden="1" outlineLevel="1" x14ac:dyDescent="0.2">
      <c r="A229" s="851"/>
      <c r="B229" s="119" t="s">
        <v>860</v>
      </c>
      <c r="C229" s="120">
        <v>0</v>
      </c>
      <c r="D229" s="120">
        <v>0</v>
      </c>
      <c r="E229" s="121">
        <f t="shared" si="42"/>
        <v>0</v>
      </c>
      <c r="F229" s="122">
        <v>0</v>
      </c>
      <c r="G229" s="122">
        <v>0</v>
      </c>
      <c r="H229" s="121">
        <f t="shared" si="40"/>
        <v>0</v>
      </c>
    </row>
    <row r="230" spans="1:8" ht="22.5" hidden="1" outlineLevel="1" x14ac:dyDescent="0.2">
      <c r="A230" s="851"/>
      <c r="B230" s="119" t="s">
        <v>861</v>
      </c>
      <c r="C230" s="122">
        <v>0</v>
      </c>
      <c r="D230" s="122">
        <v>0</v>
      </c>
      <c r="E230" s="121">
        <f t="shared" si="42"/>
        <v>0</v>
      </c>
      <c r="F230" s="122">
        <v>0</v>
      </c>
      <c r="G230" s="122">
        <v>0</v>
      </c>
      <c r="H230" s="121">
        <f t="shared" si="40"/>
        <v>0</v>
      </c>
    </row>
    <row r="231" spans="1:8" s="117" customFormat="1" ht="15.95" customHeight="1" collapsed="1" x14ac:dyDescent="0.2">
      <c r="A231" s="850" t="s">
        <v>867</v>
      </c>
      <c r="B231" s="850"/>
      <c r="C231" s="125">
        <f>SUM(C232:C237)</f>
        <v>0</v>
      </c>
      <c r="D231" s="125">
        <f t="shared" ref="D231:H231" si="43">SUM(D232:D237)</f>
        <v>0</v>
      </c>
      <c r="E231" s="125">
        <f t="shared" si="43"/>
        <v>0</v>
      </c>
      <c r="F231" s="125">
        <f t="shared" si="43"/>
        <v>0</v>
      </c>
      <c r="G231" s="125">
        <f t="shared" si="43"/>
        <v>0</v>
      </c>
      <c r="H231" s="125">
        <f t="shared" si="43"/>
        <v>0</v>
      </c>
    </row>
    <row r="232" spans="1:8" ht="22.5" hidden="1" outlineLevel="1" x14ac:dyDescent="0.2">
      <c r="A232" s="851" t="s">
        <v>862</v>
      </c>
      <c r="B232" s="119" t="s">
        <v>863</v>
      </c>
      <c r="C232" s="120">
        <v>0</v>
      </c>
      <c r="D232" s="120">
        <v>0</v>
      </c>
      <c r="E232" s="121">
        <f t="shared" ref="E232:E237" si="44">+D232+C232</f>
        <v>0</v>
      </c>
      <c r="F232" s="122">
        <v>0</v>
      </c>
      <c r="G232" s="122">
        <v>0</v>
      </c>
      <c r="H232" s="121">
        <f>+G232+F232</f>
        <v>0</v>
      </c>
    </row>
    <row r="233" spans="1:8" ht="22.5" hidden="1" outlineLevel="1" x14ac:dyDescent="0.2">
      <c r="A233" s="851"/>
      <c r="B233" s="119" t="s">
        <v>864</v>
      </c>
      <c r="C233" s="122">
        <v>0</v>
      </c>
      <c r="D233" s="122">
        <v>0</v>
      </c>
      <c r="E233" s="121">
        <f t="shared" si="44"/>
        <v>0</v>
      </c>
      <c r="F233" s="122">
        <v>0</v>
      </c>
      <c r="G233" s="122">
        <v>0</v>
      </c>
      <c r="H233" s="121">
        <f>+G233+F233</f>
        <v>0</v>
      </c>
    </row>
    <row r="234" spans="1:8" ht="12.75" hidden="1" outlineLevel="1" x14ac:dyDescent="0.2">
      <c r="A234" s="851"/>
      <c r="B234" s="119" t="s">
        <v>865</v>
      </c>
      <c r="C234" s="120">
        <v>0</v>
      </c>
      <c r="D234" s="120">
        <v>0</v>
      </c>
      <c r="E234" s="121">
        <f t="shared" si="44"/>
        <v>0</v>
      </c>
      <c r="F234" s="122">
        <v>0</v>
      </c>
      <c r="G234" s="122">
        <v>0</v>
      </c>
      <c r="H234" s="121">
        <f>+G234+F234</f>
        <v>0</v>
      </c>
    </row>
    <row r="235" spans="1:8" ht="12.75" hidden="1" outlineLevel="1" x14ac:dyDescent="0.2">
      <c r="A235" s="851"/>
      <c r="B235" s="119" t="s">
        <v>866</v>
      </c>
      <c r="C235" s="122">
        <v>0</v>
      </c>
      <c r="D235" s="122">
        <v>0</v>
      </c>
      <c r="E235" s="121">
        <f t="shared" si="44"/>
        <v>0</v>
      </c>
      <c r="F235" s="122">
        <v>0</v>
      </c>
      <c r="G235" s="122">
        <v>0</v>
      </c>
      <c r="H235" s="121">
        <f>+G235+F235</f>
        <v>0</v>
      </c>
    </row>
    <row r="236" spans="1:8" ht="12.75" hidden="1" outlineLevel="1" x14ac:dyDescent="0.2">
      <c r="A236" s="851" t="s">
        <v>868</v>
      </c>
      <c r="B236" s="119" t="s">
        <v>869</v>
      </c>
      <c r="C236" s="120">
        <v>0</v>
      </c>
      <c r="D236" s="120">
        <v>0</v>
      </c>
      <c r="E236" s="121">
        <f t="shared" si="44"/>
        <v>0</v>
      </c>
      <c r="F236" s="122">
        <v>0</v>
      </c>
      <c r="G236" s="122">
        <v>0</v>
      </c>
      <c r="H236" s="121">
        <f t="shared" ref="H236:H237" si="45">+G236+F236</f>
        <v>0</v>
      </c>
    </row>
    <row r="237" spans="1:8" ht="22.5" hidden="1" outlineLevel="1" x14ac:dyDescent="0.2">
      <c r="A237" s="851"/>
      <c r="B237" s="119" t="s">
        <v>870</v>
      </c>
      <c r="C237" s="122">
        <v>0</v>
      </c>
      <c r="D237" s="122">
        <v>0</v>
      </c>
      <c r="E237" s="121">
        <f t="shared" si="44"/>
        <v>0</v>
      </c>
      <c r="F237" s="122">
        <v>0</v>
      </c>
      <c r="G237" s="122">
        <v>0</v>
      </c>
      <c r="H237" s="121">
        <f t="shared" si="45"/>
        <v>0</v>
      </c>
    </row>
    <row r="238" spans="1:8" s="117" customFormat="1" ht="15.95" customHeight="1" collapsed="1" x14ac:dyDescent="0.2">
      <c r="A238" s="852" t="s">
        <v>871</v>
      </c>
      <c r="B238" s="852"/>
      <c r="C238" s="127">
        <f t="shared" ref="C238:H238" si="46">C239+C244+C257+C264</f>
        <v>0</v>
      </c>
      <c r="D238" s="127">
        <f t="shared" si="46"/>
        <v>0</v>
      </c>
      <c r="E238" s="127">
        <f t="shared" si="46"/>
        <v>0</v>
      </c>
      <c r="F238" s="127">
        <f t="shared" si="46"/>
        <v>0</v>
      </c>
      <c r="G238" s="127">
        <f t="shared" si="46"/>
        <v>0</v>
      </c>
      <c r="H238" s="127">
        <f t="shared" si="46"/>
        <v>0</v>
      </c>
    </row>
    <row r="239" spans="1:8" s="117" customFormat="1" ht="15.95" customHeight="1" x14ac:dyDescent="0.2">
      <c r="A239" s="850" t="s">
        <v>872</v>
      </c>
      <c r="B239" s="850"/>
      <c r="C239" s="125">
        <f t="shared" ref="C239:G239" si="47">SUM(C240:C243)</f>
        <v>0</v>
      </c>
      <c r="D239" s="125">
        <f t="shared" si="47"/>
        <v>0</v>
      </c>
      <c r="E239" s="125">
        <f t="shared" si="47"/>
        <v>0</v>
      </c>
      <c r="F239" s="125">
        <f t="shared" si="47"/>
        <v>0</v>
      </c>
      <c r="G239" s="125">
        <f t="shared" si="47"/>
        <v>0</v>
      </c>
      <c r="H239" s="125">
        <f t="shared" ref="H239" si="48">SUM(H240:H243)</f>
        <v>0</v>
      </c>
    </row>
    <row r="240" spans="1:8" ht="12.75" hidden="1" outlineLevel="1" x14ac:dyDescent="0.2">
      <c r="A240" s="119" t="s">
        <v>873</v>
      </c>
      <c r="B240" s="119" t="s">
        <v>874</v>
      </c>
      <c r="C240" s="120">
        <v>0</v>
      </c>
      <c r="D240" s="120">
        <v>0</v>
      </c>
      <c r="E240" s="121">
        <f t="shared" ref="E240:E271" si="49">+D240+C240</f>
        <v>0</v>
      </c>
      <c r="F240" s="122">
        <v>0</v>
      </c>
      <c r="G240" s="122">
        <v>0</v>
      </c>
      <c r="H240" s="121">
        <f t="shared" ref="H240:H256" si="50">+G240+F240</f>
        <v>0</v>
      </c>
    </row>
    <row r="241" spans="1:8" ht="12.75" hidden="1" outlineLevel="1" x14ac:dyDescent="0.2">
      <c r="A241" s="119" t="s">
        <v>875</v>
      </c>
      <c r="B241" s="119" t="s">
        <v>876</v>
      </c>
      <c r="C241" s="120">
        <v>0</v>
      </c>
      <c r="D241" s="120">
        <v>0</v>
      </c>
      <c r="E241" s="121">
        <f t="shared" si="49"/>
        <v>0</v>
      </c>
      <c r="F241" s="122">
        <v>0</v>
      </c>
      <c r="G241" s="122">
        <v>0</v>
      </c>
      <c r="H241" s="121">
        <f t="shared" si="50"/>
        <v>0</v>
      </c>
    </row>
    <row r="242" spans="1:8" ht="12.75" hidden="1" outlineLevel="1" x14ac:dyDescent="0.2">
      <c r="A242" s="851" t="s">
        <v>877</v>
      </c>
      <c r="B242" s="119" t="s">
        <v>878</v>
      </c>
      <c r="C242" s="120">
        <v>0</v>
      </c>
      <c r="D242" s="120">
        <v>0</v>
      </c>
      <c r="E242" s="121">
        <f t="shared" si="49"/>
        <v>0</v>
      </c>
      <c r="F242" s="122">
        <v>0</v>
      </c>
      <c r="G242" s="122">
        <v>0</v>
      </c>
      <c r="H242" s="121">
        <f t="shared" si="50"/>
        <v>0</v>
      </c>
    </row>
    <row r="243" spans="1:8" ht="12.75" hidden="1" outlineLevel="1" x14ac:dyDescent="0.2">
      <c r="A243" s="851"/>
      <c r="B243" s="119" t="s">
        <v>879</v>
      </c>
      <c r="C243" s="120">
        <v>0</v>
      </c>
      <c r="D243" s="120">
        <v>0</v>
      </c>
      <c r="E243" s="121">
        <f t="shared" si="49"/>
        <v>0</v>
      </c>
      <c r="F243" s="122">
        <v>0</v>
      </c>
      <c r="G243" s="122">
        <v>0</v>
      </c>
      <c r="H243" s="121">
        <f t="shared" si="50"/>
        <v>0</v>
      </c>
    </row>
    <row r="244" spans="1:8" s="117" customFormat="1" ht="15.95" customHeight="1" collapsed="1" x14ac:dyDescent="0.2">
      <c r="A244" s="850" t="s">
        <v>880</v>
      </c>
      <c r="B244" s="850"/>
      <c r="C244" s="125">
        <f>SUM(C245:C256)</f>
        <v>0</v>
      </c>
      <c r="D244" s="125">
        <f t="shared" ref="D244:H244" si="51">SUM(D245:D256)</f>
        <v>0</v>
      </c>
      <c r="E244" s="125">
        <f t="shared" si="51"/>
        <v>0</v>
      </c>
      <c r="F244" s="125">
        <f t="shared" si="51"/>
        <v>0</v>
      </c>
      <c r="G244" s="125">
        <f t="shared" si="51"/>
        <v>0</v>
      </c>
      <c r="H244" s="125">
        <f t="shared" si="51"/>
        <v>0</v>
      </c>
    </row>
    <row r="245" spans="1:8" ht="11.25" hidden="1" customHeight="1" outlineLevel="1" x14ac:dyDescent="0.2">
      <c r="A245" s="851" t="s">
        <v>881</v>
      </c>
      <c r="B245" s="119" t="s">
        <v>882</v>
      </c>
      <c r="C245" s="120">
        <v>0</v>
      </c>
      <c r="D245" s="120">
        <v>0</v>
      </c>
      <c r="E245" s="121">
        <f t="shared" si="49"/>
        <v>0</v>
      </c>
      <c r="F245" s="122">
        <v>0</v>
      </c>
      <c r="G245" s="122">
        <v>0</v>
      </c>
      <c r="H245" s="121">
        <f t="shared" si="50"/>
        <v>0</v>
      </c>
    </row>
    <row r="246" spans="1:8" ht="22.5" hidden="1" outlineLevel="1" x14ac:dyDescent="0.2">
      <c r="A246" s="851"/>
      <c r="B246" s="119" t="s">
        <v>883</v>
      </c>
      <c r="C246" s="122">
        <v>0</v>
      </c>
      <c r="D246" s="122">
        <v>0</v>
      </c>
      <c r="E246" s="121">
        <f t="shared" si="49"/>
        <v>0</v>
      </c>
      <c r="F246" s="122">
        <v>0</v>
      </c>
      <c r="G246" s="122">
        <v>0</v>
      </c>
      <c r="H246" s="121">
        <f t="shared" si="50"/>
        <v>0</v>
      </c>
    </row>
    <row r="247" spans="1:8" ht="12.75" hidden="1" outlineLevel="1" x14ac:dyDescent="0.2">
      <c r="A247" s="851"/>
      <c r="B247" s="119" t="s">
        <v>884</v>
      </c>
      <c r="C247" s="120">
        <v>0</v>
      </c>
      <c r="D247" s="120">
        <v>0</v>
      </c>
      <c r="E247" s="121">
        <f t="shared" si="49"/>
        <v>0</v>
      </c>
      <c r="F247" s="122">
        <v>0</v>
      </c>
      <c r="G247" s="122">
        <v>0</v>
      </c>
      <c r="H247" s="121">
        <f t="shared" si="50"/>
        <v>0</v>
      </c>
    </row>
    <row r="248" spans="1:8" ht="12.75" hidden="1" outlineLevel="1" x14ac:dyDescent="0.2">
      <c r="A248" s="851"/>
      <c r="B248" s="119" t="s">
        <v>885</v>
      </c>
      <c r="C248" s="122">
        <v>0</v>
      </c>
      <c r="D248" s="122">
        <v>0</v>
      </c>
      <c r="E248" s="121">
        <f t="shared" si="49"/>
        <v>0</v>
      </c>
      <c r="F248" s="122">
        <v>0</v>
      </c>
      <c r="G248" s="122">
        <v>0</v>
      </c>
      <c r="H248" s="121">
        <f t="shared" si="50"/>
        <v>0</v>
      </c>
    </row>
    <row r="249" spans="1:8" ht="22.5" hidden="1" outlineLevel="1" collapsed="1" x14ac:dyDescent="0.2">
      <c r="A249" s="851" t="s">
        <v>886</v>
      </c>
      <c r="B249" s="119" t="s">
        <v>887</v>
      </c>
      <c r="C249" s="120">
        <v>0</v>
      </c>
      <c r="D249" s="120">
        <v>0</v>
      </c>
      <c r="E249" s="121">
        <f t="shared" si="49"/>
        <v>0</v>
      </c>
      <c r="F249" s="122">
        <v>0</v>
      </c>
      <c r="G249" s="122">
        <v>0</v>
      </c>
      <c r="H249" s="121">
        <f t="shared" si="50"/>
        <v>0</v>
      </c>
    </row>
    <row r="250" spans="1:8" ht="12.75" hidden="1" outlineLevel="1" x14ac:dyDescent="0.2">
      <c r="A250" s="851"/>
      <c r="B250" s="119" t="s">
        <v>888</v>
      </c>
      <c r="C250" s="122">
        <v>0</v>
      </c>
      <c r="D250" s="122">
        <v>0</v>
      </c>
      <c r="E250" s="121">
        <f t="shared" si="49"/>
        <v>0</v>
      </c>
      <c r="F250" s="122">
        <v>0</v>
      </c>
      <c r="G250" s="122">
        <v>0</v>
      </c>
      <c r="H250" s="121">
        <f t="shared" si="50"/>
        <v>0</v>
      </c>
    </row>
    <row r="251" spans="1:8" ht="12.75" hidden="1" outlineLevel="1" x14ac:dyDescent="0.2">
      <c r="A251" s="851"/>
      <c r="B251" s="119" t="s">
        <v>889</v>
      </c>
      <c r="C251" s="120">
        <v>0</v>
      </c>
      <c r="D251" s="120">
        <v>0</v>
      </c>
      <c r="E251" s="121">
        <f t="shared" si="49"/>
        <v>0</v>
      </c>
      <c r="F251" s="122">
        <v>0</v>
      </c>
      <c r="G251" s="122">
        <v>0</v>
      </c>
      <c r="H251" s="121">
        <f t="shared" si="50"/>
        <v>0</v>
      </c>
    </row>
    <row r="252" spans="1:8" ht="12.75" hidden="1" outlineLevel="1" x14ac:dyDescent="0.2">
      <c r="A252" s="851"/>
      <c r="B252" s="119" t="s">
        <v>890</v>
      </c>
      <c r="C252" s="122">
        <v>0</v>
      </c>
      <c r="D252" s="122">
        <v>0</v>
      </c>
      <c r="E252" s="121">
        <f t="shared" si="49"/>
        <v>0</v>
      </c>
      <c r="F252" s="122">
        <v>0</v>
      </c>
      <c r="G252" s="122">
        <v>0</v>
      </c>
      <c r="H252" s="121">
        <f t="shared" si="50"/>
        <v>0</v>
      </c>
    </row>
    <row r="253" spans="1:8" ht="12.75" hidden="1" outlineLevel="1" x14ac:dyDescent="0.2">
      <c r="A253" s="851"/>
      <c r="B253" s="119" t="s">
        <v>891</v>
      </c>
      <c r="C253" s="120">
        <v>0</v>
      </c>
      <c r="D253" s="120">
        <v>0</v>
      </c>
      <c r="E253" s="121">
        <f t="shared" si="49"/>
        <v>0</v>
      </c>
      <c r="F253" s="122">
        <v>0</v>
      </c>
      <c r="G253" s="122">
        <v>0</v>
      </c>
      <c r="H253" s="121">
        <f t="shared" si="50"/>
        <v>0</v>
      </c>
    </row>
    <row r="254" spans="1:8" ht="12.75" hidden="1" outlineLevel="1" x14ac:dyDescent="0.2">
      <c r="A254" s="851"/>
      <c r="B254" s="119" t="s">
        <v>892</v>
      </c>
      <c r="C254" s="122">
        <v>0</v>
      </c>
      <c r="D254" s="122">
        <v>0</v>
      </c>
      <c r="E254" s="121">
        <f t="shared" si="49"/>
        <v>0</v>
      </c>
      <c r="F254" s="122">
        <v>0</v>
      </c>
      <c r="G254" s="122">
        <v>0</v>
      </c>
      <c r="H254" s="121">
        <f t="shared" si="50"/>
        <v>0</v>
      </c>
    </row>
    <row r="255" spans="1:8" ht="12.75" hidden="1" outlineLevel="1" x14ac:dyDescent="0.2">
      <c r="A255" s="851"/>
      <c r="B255" s="119" t="s">
        <v>893</v>
      </c>
      <c r="C255" s="120">
        <v>0</v>
      </c>
      <c r="D255" s="120">
        <v>0</v>
      </c>
      <c r="E255" s="121">
        <f t="shared" si="49"/>
        <v>0</v>
      </c>
      <c r="F255" s="122">
        <v>0</v>
      </c>
      <c r="G255" s="122">
        <v>0</v>
      </c>
      <c r="H255" s="121">
        <f t="shared" si="50"/>
        <v>0</v>
      </c>
    </row>
    <row r="256" spans="1:8" ht="22.5" hidden="1" outlineLevel="1" x14ac:dyDescent="0.2">
      <c r="A256" s="851"/>
      <c r="B256" s="119" t="s">
        <v>894</v>
      </c>
      <c r="C256" s="122">
        <v>0</v>
      </c>
      <c r="D256" s="122">
        <v>0</v>
      </c>
      <c r="E256" s="121">
        <f t="shared" si="49"/>
        <v>0</v>
      </c>
      <c r="F256" s="122">
        <v>0</v>
      </c>
      <c r="G256" s="122">
        <v>0</v>
      </c>
      <c r="H256" s="121">
        <f t="shared" si="50"/>
        <v>0</v>
      </c>
    </row>
    <row r="257" spans="1:8" s="117" customFormat="1" ht="15.95" customHeight="1" collapsed="1" x14ac:dyDescent="0.2">
      <c r="A257" s="850" t="s">
        <v>895</v>
      </c>
      <c r="B257" s="850"/>
      <c r="C257" s="125">
        <f t="shared" ref="C257:H257" si="52">SUM(C258:C263)</f>
        <v>0</v>
      </c>
      <c r="D257" s="125">
        <f t="shared" si="52"/>
        <v>0</v>
      </c>
      <c r="E257" s="125">
        <f t="shared" si="52"/>
        <v>0</v>
      </c>
      <c r="F257" s="125">
        <f t="shared" si="52"/>
        <v>0</v>
      </c>
      <c r="G257" s="125">
        <f t="shared" si="52"/>
        <v>0</v>
      </c>
      <c r="H257" s="125">
        <f t="shared" si="52"/>
        <v>0</v>
      </c>
    </row>
    <row r="258" spans="1:8" ht="22.5" hidden="1" outlineLevel="1" x14ac:dyDescent="0.2">
      <c r="A258" s="851" t="s">
        <v>896</v>
      </c>
      <c r="B258" s="119" t="s">
        <v>897</v>
      </c>
      <c r="C258" s="120">
        <v>0</v>
      </c>
      <c r="D258" s="120">
        <v>0</v>
      </c>
      <c r="E258" s="121">
        <f t="shared" si="49"/>
        <v>0</v>
      </c>
      <c r="F258" s="122">
        <v>0</v>
      </c>
      <c r="G258" s="122">
        <v>0</v>
      </c>
      <c r="H258" s="121">
        <f t="shared" ref="H258:H263" si="53">+G258+F258</f>
        <v>0</v>
      </c>
    </row>
    <row r="259" spans="1:8" ht="22.5" hidden="1" outlineLevel="1" x14ac:dyDescent="0.2">
      <c r="A259" s="851"/>
      <c r="B259" s="119" t="s">
        <v>898</v>
      </c>
      <c r="C259" s="120">
        <v>0</v>
      </c>
      <c r="D259" s="120">
        <v>0</v>
      </c>
      <c r="E259" s="121">
        <f t="shared" si="49"/>
        <v>0</v>
      </c>
      <c r="F259" s="122">
        <v>0</v>
      </c>
      <c r="G259" s="122">
        <v>0</v>
      </c>
      <c r="H259" s="121">
        <f t="shared" si="53"/>
        <v>0</v>
      </c>
    </row>
    <row r="260" spans="1:8" ht="12.75" hidden="1" outlineLevel="1" x14ac:dyDescent="0.2">
      <c r="A260" s="851"/>
      <c r="B260" s="119" t="s">
        <v>899</v>
      </c>
      <c r="C260" s="120">
        <v>0</v>
      </c>
      <c r="D260" s="120">
        <v>0</v>
      </c>
      <c r="E260" s="121">
        <f t="shared" si="49"/>
        <v>0</v>
      </c>
      <c r="F260" s="122">
        <v>0</v>
      </c>
      <c r="G260" s="122">
        <v>0</v>
      </c>
      <c r="H260" s="121">
        <f t="shared" si="53"/>
        <v>0</v>
      </c>
    </row>
    <row r="261" spans="1:8" ht="11.25" hidden="1" customHeight="1" outlineLevel="1" x14ac:dyDescent="0.2">
      <c r="A261" s="851" t="s">
        <v>900</v>
      </c>
      <c r="B261" s="119" t="s">
        <v>901</v>
      </c>
      <c r="C261" s="120">
        <v>0</v>
      </c>
      <c r="D261" s="120">
        <v>0</v>
      </c>
      <c r="E261" s="121">
        <f t="shared" si="49"/>
        <v>0</v>
      </c>
      <c r="F261" s="122">
        <v>0</v>
      </c>
      <c r="G261" s="122">
        <v>0</v>
      </c>
      <c r="H261" s="121">
        <f t="shared" si="53"/>
        <v>0</v>
      </c>
    </row>
    <row r="262" spans="1:8" ht="12.75" hidden="1" outlineLevel="1" x14ac:dyDescent="0.2">
      <c r="A262" s="851"/>
      <c r="B262" s="119" t="s">
        <v>902</v>
      </c>
      <c r="C262" s="120">
        <v>0</v>
      </c>
      <c r="D262" s="120">
        <v>0</v>
      </c>
      <c r="E262" s="121">
        <f t="shared" si="49"/>
        <v>0</v>
      </c>
      <c r="F262" s="122">
        <v>0</v>
      </c>
      <c r="G262" s="122">
        <v>0</v>
      </c>
      <c r="H262" s="121">
        <f t="shared" si="53"/>
        <v>0</v>
      </c>
    </row>
    <row r="263" spans="1:8" ht="12.75" hidden="1" outlineLevel="1" x14ac:dyDescent="0.2">
      <c r="A263" s="851"/>
      <c r="B263" s="119" t="s">
        <v>903</v>
      </c>
      <c r="C263" s="120">
        <v>0</v>
      </c>
      <c r="D263" s="120">
        <v>0</v>
      </c>
      <c r="E263" s="121">
        <f t="shared" si="49"/>
        <v>0</v>
      </c>
      <c r="F263" s="122">
        <v>0</v>
      </c>
      <c r="G263" s="122">
        <v>0</v>
      </c>
      <c r="H263" s="121">
        <f t="shared" si="53"/>
        <v>0</v>
      </c>
    </row>
    <row r="264" spans="1:8" s="117" customFormat="1" ht="15.95" customHeight="1" collapsed="1" x14ac:dyDescent="0.2">
      <c r="A264" s="850" t="s">
        <v>904</v>
      </c>
      <c r="B264" s="850"/>
      <c r="C264" s="125">
        <f t="shared" ref="C264:H264" si="54">SUM(C265:C271)</f>
        <v>0</v>
      </c>
      <c r="D264" s="125">
        <f t="shared" si="54"/>
        <v>0</v>
      </c>
      <c r="E264" s="125">
        <f t="shared" si="54"/>
        <v>0</v>
      </c>
      <c r="F264" s="125">
        <f t="shared" si="54"/>
        <v>0</v>
      </c>
      <c r="G264" s="125">
        <f t="shared" si="54"/>
        <v>0</v>
      </c>
      <c r="H264" s="125">
        <f t="shared" si="54"/>
        <v>0</v>
      </c>
    </row>
    <row r="265" spans="1:8" ht="11.25" hidden="1" customHeight="1" outlineLevel="1" x14ac:dyDescent="0.2">
      <c r="A265" s="851" t="s">
        <v>905</v>
      </c>
      <c r="B265" s="119" t="s">
        <v>906</v>
      </c>
      <c r="C265" s="120">
        <v>0</v>
      </c>
      <c r="D265" s="120">
        <v>0</v>
      </c>
      <c r="E265" s="121">
        <f t="shared" si="49"/>
        <v>0</v>
      </c>
      <c r="F265" s="122">
        <v>0</v>
      </c>
      <c r="G265" s="122">
        <v>0</v>
      </c>
      <c r="H265" s="121">
        <f t="shared" ref="H265:H271" si="55">+G265+F265</f>
        <v>0</v>
      </c>
    </row>
    <row r="266" spans="1:8" ht="12.75" hidden="1" outlineLevel="1" x14ac:dyDescent="0.2">
      <c r="A266" s="851"/>
      <c r="B266" s="119" t="s">
        <v>907</v>
      </c>
      <c r="C266" s="120">
        <v>0</v>
      </c>
      <c r="D266" s="120">
        <v>0</v>
      </c>
      <c r="E266" s="121">
        <f t="shared" si="49"/>
        <v>0</v>
      </c>
      <c r="F266" s="122">
        <v>0</v>
      </c>
      <c r="G266" s="122">
        <v>0</v>
      </c>
      <c r="H266" s="121">
        <f t="shared" si="55"/>
        <v>0</v>
      </c>
    </row>
    <row r="267" spans="1:8" ht="22.5" hidden="1" outlineLevel="1" x14ac:dyDescent="0.2">
      <c r="A267" s="851"/>
      <c r="B267" s="119" t="s">
        <v>908</v>
      </c>
      <c r="C267" s="120">
        <v>0</v>
      </c>
      <c r="D267" s="120">
        <v>0</v>
      </c>
      <c r="E267" s="121">
        <f t="shared" si="49"/>
        <v>0</v>
      </c>
      <c r="F267" s="122">
        <v>0</v>
      </c>
      <c r="G267" s="122">
        <v>0</v>
      </c>
      <c r="H267" s="121">
        <f t="shared" si="55"/>
        <v>0</v>
      </c>
    </row>
    <row r="268" spans="1:8" ht="12.75" hidden="1" outlineLevel="1" x14ac:dyDescent="0.2">
      <c r="A268" s="851"/>
      <c r="B268" s="119" t="s">
        <v>909</v>
      </c>
      <c r="C268" s="120">
        <v>0</v>
      </c>
      <c r="D268" s="120">
        <v>0</v>
      </c>
      <c r="E268" s="121">
        <f t="shared" si="49"/>
        <v>0</v>
      </c>
      <c r="F268" s="122">
        <v>0</v>
      </c>
      <c r="G268" s="122">
        <v>0</v>
      </c>
      <c r="H268" s="121">
        <f t="shared" si="55"/>
        <v>0</v>
      </c>
    </row>
    <row r="269" spans="1:8" ht="12.75" hidden="1" outlineLevel="1" x14ac:dyDescent="0.2">
      <c r="A269" s="851"/>
      <c r="B269" s="119" t="s">
        <v>910</v>
      </c>
      <c r="C269" s="120">
        <v>0</v>
      </c>
      <c r="D269" s="120">
        <v>0</v>
      </c>
      <c r="E269" s="121">
        <f t="shared" si="49"/>
        <v>0</v>
      </c>
      <c r="F269" s="122">
        <v>0</v>
      </c>
      <c r="G269" s="122">
        <v>0</v>
      </c>
      <c r="H269" s="121">
        <f t="shared" si="55"/>
        <v>0</v>
      </c>
    </row>
    <row r="270" spans="1:8" ht="12.75" hidden="1" outlineLevel="1" x14ac:dyDescent="0.2">
      <c r="A270" s="851"/>
      <c r="B270" s="119" t="s">
        <v>911</v>
      </c>
      <c r="C270" s="120">
        <v>0</v>
      </c>
      <c r="D270" s="120">
        <v>0</v>
      </c>
      <c r="E270" s="121">
        <f t="shared" si="49"/>
        <v>0</v>
      </c>
      <c r="F270" s="122">
        <v>0</v>
      </c>
      <c r="G270" s="122">
        <v>0</v>
      </c>
      <c r="H270" s="121">
        <f t="shared" si="55"/>
        <v>0</v>
      </c>
    </row>
    <row r="271" spans="1:8" ht="22.5" hidden="1" outlineLevel="1" x14ac:dyDescent="0.2">
      <c r="A271" s="851"/>
      <c r="B271" s="119" t="s">
        <v>912</v>
      </c>
      <c r="C271" s="120">
        <v>0</v>
      </c>
      <c r="D271" s="120">
        <v>0</v>
      </c>
      <c r="E271" s="121">
        <f t="shared" si="49"/>
        <v>0</v>
      </c>
      <c r="F271" s="122">
        <v>0</v>
      </c>
      <c r="G271" s="122">
        <v>0</v>
      </c>
      <c r="H271" s="121">
        <f t="shared" si="55"/>
        <v>0</v>
      </c>
    </row>
    <row r="272" spans="1:8" s="117" customFormat="1" ht="15.95" customHeight="1" collapsed="1" x14ac:dyDescent="0.2">
      <c r="A272" s="852" t="s">
        <v>913</v>
      </c>
      <c r="B272" s="852"/>
      <c r="C272" s="116">
        <f t="shared" ref="C272:H272" si="56">C273+C291+C305+C311</f>
        <v>0</v>
      </c>
      <c r="D272" s="116">
        <f t="shared" si="56"/>
        <v>0</v>
      </c>
      <c r="E272" s="116">
        <f t="shared" si="56"/>
        <v>0</v>
      </c>
      <c r="F272" s="116">
        <f t="shared" si="56"/>
        <v>0</v>
      </c>
      <c r="G272" s="116">
        <f t="shared" si="56"/>
        <v>0</v>
      </c>
      <c r="H272" s="116">
        <f t="shared" si="56"/>
        <v>0</v>
      </c>
    </row>
    <row r="273" spans="1:8" s="117" customFormat="1" ht="15.95" customHeight="1" x14ac:dyDescent="0.2">
      <c r="A273" s="850" t="s">
        <v>914</v>
      </c>
      <c r="B273" s="850"/>
      <c r="C273" s="123">
        <f t="shared" ref="C273:G273" si="57">SUM(C274:C290)</f>
        <v>0</v>
      </c>
      <c r="D273" s="123">
        <f t="shared" si="57"/>
        <v>0</v>
      </c>
      <c r="E273" s="123">
        <f t="shared" si="57"/>
        <v>0</v>
      </c>
      <c r="F273" s="123">
        <f t="shared" si="57"/>
        <v>0</v>
      </c>
      <c r="G273" s="123">
        <f t="shared" si="57"/>
        <v>0</v>
      </c>
      <c r="H273" s="123">
        <f t="shared" ref="H273" si="58">SUM(H274:H290)</f>
        <v>0</v>
      </c>
    </row>
    <row r="274" spans="1:8" ht="11.25" hidden="1" customHeight="1" outlineLevel="1" x14ac:dyDescent="0.2">
      <c r="A274" s="851" t="s">
        <v>915</v>
      </c>
      <c r="B274" s="119" t="s">
        <v>916</v>
      </c>
      <c r="C274" s="120">
        <v>0</v>
      </c>
      <c r="D274" s="120">
        <v>0</v>
      </c>
      <c r="E274" s="121">
        <f t="shared" ref="E274:E290" si="59">+D274+C274</f>
        <v>0</v>
      </c>
      <c r="F274" s="122">
        <v>0</v>
      </c>
      <c r="G274" s="122">
        <v>0</v>
      </c>
      <c r="H274" s="121">
        <f t="shared" ref="H274:H290" si="60">+G274+F274</f>
        <v>0</v>
      </c>
    </row>
    <row r="275" spans="1:8" ht="22.5" hidden="1" outlineLevel="1" x14ac:dyDescent="0.2">
      <c r="A275" s="851"/>
      <c r="B275" s="119" t="s">
        <v>917</v>
      </c>
      <c r="C275" s="120">
        <v>0</v>
      </c>
      <c r="D275" s="120">
        <v>0</v>
      </c>
      <c r="E275" s="121">
        <f t="shared" si="59"/>
        <v>0</v>
      </c>
      <c r="F275" s="122">
        <v>0</v>
      </c>
      <c r="G275" s="122">
        <v>0</v>
      </c>
      <c r="H275" s="121">
        <f t="shared" si="60"/>
        <v>0</v>
      </c>
    </row>
    <row r="276" spans="1:8" ht="12.75" hidden="1" outlineLevel="1" x14ac:dyDescent="0.2">
      <c r="A276" s="851"/>
      <c r="B276" s="119" t="s">
        <v>918</v>
      </c>
      <c r="C276" s="120">
        <v>0</v>
      </c>
      <c r="D276" s="120">
        <v>0</v>
      </c>
      <c r="E276" s="121">
        <f t="shared" si="59"/>
        <v>0</v>
      </c>
      <c r="F276" s="122">
        <v>0</v>
      </c>
      <c r="G276" s="122">
        <v>0</v>
      </c>
      <c r="H276" s="121">
        <f t="shared" si="60"/>
        <v>0</v>
      </c>
    </row>
    <row r="277" spans="1:8" ht="12.75" hidden="1" outlineLevel="1" x14ac:dyDescent="0.2">
      <c r="A277" s="119" t="s">
        <v>919</v>
      </c>
      <c r="B277" s="119" t="s">
        <v>920</v>
      </c>
      <c r="C277" s="120">
        <v>0</v>
      </c>
      <c r="D277" s="120">
        <v>0</v>
      </c>
      <c r="E277" s="121">
        <f t="shared" si="59"/>
        <v>0</v>
      </c>
      <c r="F277" s="122">
        <v>0</v>
      </c>
      <c r="G277" s="122">
        <v>0</v>
      </c>
      <c r="H277" s="121">
        <f t="shared" si="60"/>
        <v>0</v>
      </c>
    </row>
    <row r="278" spans="1:8" ht="12.75" hidden="1" outlineLevel="1" x14ac:dyDescent="0.2">
      <c r="A278" s="851" t="s">
        <v>921</v>
      </c>
      <c r="B278" s="119" t="s">
        <v>922</v>
      </c>
      <c r="C278" s="120">
        <v>0</v>
      </c>
      <c r="D278" s="120">
        <v>0</v>
      </c>
      <c r="E278" s="121">
        <f t="shared" si="59"/>
        <v>0</v>
      </c>
      <c r="F278" s="122">
        <v>0</v>
      </c>
      <c r="G278" s="122">
        <v>0</v>
      </c>
      <c r="H278" s="121">
        <f t="shared" si="60"/>
        <v>0</v>
      </c>
    </row>
    <row r="279" spans="1:8" ht="12.75" hidden="1" outlineLevel="1" x14ac:dyDescent="0.2">
      <c r="A279" s="851"/>
      <c r="B279" s="119" t="s">
        <v>923</v>
      </c>
      <c r="C279" s="120">
        <v>0</v>
      </c>
      <c r="D279" s="120">
        <v>0</v>
      </c>
      <c r="E279" s="121">
        <f t="shared" si="59"/>
        <v>0</v>
      </c>
      <c r="F279" s="122">
        <v>0</v>
      </c>
      <c r="G279" s="122">
        <v>0</v>
      </c>
      <c r="H279" s="121">
        <f t="shared" si="60"/>
        <v>0</v>
      </c>
    </row>
    <row r="280" spans="1:8" ht="11.25" hidden="1" customHeight="1" outlineLevel="1" x14ac:dyDescent="0.2">
      <c r="A280" s="851" t="s">
        <v>924</v>
      </c>
      <c r="B280" s="119" t="s">
        <v>925</v>
      </c>
      <c r="C280" s="120">
        <v>0</v>
      </c>
      <c r="D280" s="120">
        <v>0</v>
      </c>
      <c r="E280" s="121">
        <f t="shared" si="59"/>
        <v>0</v>
      </c>
      <c r="F280" s="122">
        <v>0</v>
      </c>
      <c r="G280" s="122">
        <v>0</v>
      </c>
      <c r="H280" s="121">
        <f t="shared" si="60"/>
        <v>0</v>
      </c>
    </row>
    <row r="281" spans="1:8" ht="12.75" hidden="1" outlineLevel="1" x14ac:dyDescent="0.2">
      <c r="A281" s="851"/>
      <c r="B281" s="119" t="s">
        <v>926</v>
      </c>
      <c r="C281" s="120">
        <v>0</v>
      </c>
      <c r="D281" s="120">
        <v>0</v>
      </c>
      <c r="E281" s="121">
        <f t="shared" si="59"/>
        <v>0</v>
      </c>
      <c r="F281" s="122">
        <v>0</v>
      </c>
      <c r="G281" s="122">
        <v>0</v>
      </c>
      <c r="H281" s="121">
        <f t="shared" si="60"/>
        <v>0</v>
      </c>
    </row>
    <row r="282" spans="1:8" ht="22.5" hidden="1" outlineLevel="1" x14ac:dyDescent="0.2">
      <c r="A282" s="851" t="s">
        <v>927</v>
      </c>
      <c r="B282" s="119" t="s">
        <v>928</v>
      </c>
      <c r="C282" s="120">
        <v>0</v>
      </c>
      <c r="D282" s="120">
        <v>0</v>
      </c>
      <c r="E282" s="121">
        <f t="shared" si="59"/>
        <v>0</v>
      </c>
      <c r="F282" s="122">
        <v>0</v>
      </c>
      <c r="G282" s="122">
        <v>0</v>
      </c>
      <c r="H282" s="121">
        <f t="shared" si="60"/>
        <v>0</v>
      </c>
    </row>
    <row r="283" spans="1:8" ht="12.75" hidden="1" outlineLevel="1" x14ac:dyDescent="0.2">
      <c r="A283" s="851"/>
      <c r="B283" s="119" t="s">
        <v>929</v>
      </c>
      <c r="C283" s="120">
        <v>0</v>
      </c>
      <c r="D283" s="120">
        <v>0</v>
      </c>
      <c r="E283" s="121">
        <f t="shared" si="59"/>
        <v>0</v>
      </c>
      <c r="F283" s="122">
        <v>0</v>
      </c>
      <c r="G283" s="122">
        <v>0</v>
      </c>
      <c r="H283" s="121">
        <f t="shared" si="60"/>
        <v>0</v>
      </c>
    </row>
    <row r="284" spans="1:8" ht="12.75" hidden="1" outlineLevel="1" x14ac:dyDescent="0.2">
      <c r="A284" s="851"/>
      <c r="B284" s="119" t="s">
        <v>930</v>
      </c>
      <c r="C284" s="120">
        <v>0</v>
      </c>
      <c r="D284" s="120">
        <v>0</v>
      </c>
      <c r="E284" s="121">
        <f t="shared" si="59"/>
        <v>0</v>
      </c>
      <c r="F284" s="122">
        <v>0</v>
      </c>
      <c r="G284" s="122">
        <v>0</v>
      </c>
      <c r="H284" s="121">
        <f t="shared" si="60"/>
        <v>0</v>
      </c>
    </row>
    <row r="285" spans="1:8" ht="12.75" hidden="1" outlineLevel="1" x14ac:dyDescent="0.2">
      <c r="A285" s="851" t="s">
        <v>931</v>
      </c>
      <c r="B285" s="119" t="s">
        <v>932</v>
      </c>
      <c r="C285" s="120">
        <v>0</v>
      </c>
      <c r="D285" s="120">
        <v>0</v>
      </c>
      <c r="E285" s="121">
        <f t="shared" si="59"/>
        <v>0</v>
      </c>
      <c r="F285" s="122">
        <v>0</v>
      </c>
      <c r="G285" s="122">
        <v>0</v>
      </c>
      <c r="H285" s="121">
        <f t="shared" si="60"/>
        <v>0</v>
      </c>
    </row>
    <row r="286" spans="1:8" ht="12.75" hidden="1" outlineLevel="1" x14ac:dyDescent="0.2">
      <c r="A286" s="851"/>
      <c r="B286" s="119" t="s">
        <v>933</v>
      </c>
      <c r="C286" s="120">
        <v>0</v>
      </c>
      <c r="D286" s="120">
        <v>0</v>
      </c>
      <c r="E286" s="121">
        <f t="shared" si="59"/>
        <v>0</v>
      </c>
      <c r="F286" s="122">
        <v>0</v>
      </c>
      <c r="G286" s="122">
        <v>0</v>
      </c>
      <c r="H286" s="121">
        <f t="shared" si="60"/>
        <v>0</v>
      </c>
    </row>
    <row r="287" spans="1:8" ht="22.5" hidden="1" outlineLevel="1" x14ac:dyDescent="0.2">
      <c r="A287" s="851"/>
      <c r="B287" s="119" t="s">
        <v>934</v>
      </c>
      <c r="C287" s="120">
        <v>0</v>
      </c>
      <c r="D287" s="120">
        <v>0</v>
      </c>
      <c r="E287" s="121">
        <f t="shared" si="59"/>
        <v>0</v>
      </c>
      <c r="F287" s="122">
        <v>0</v>
      </c>
      <c r="G287" s="122">
        <v>0</v>
      </c>
      <c r="H287" s="121">
        <f t="shared" si="60"/>
        <v>0</v>
      </c>
    </row>
    <row r="288" spans="1:8" ht="22.5" hidden="1" outlineLevel="1" x14ac:dyDescent="0.2">
      <c r="A288" s="851"/>
      <c r="B288" s="119" t="s">
        <v>935</v>
      </c>
      <c r="C288" s="120">
        <v>0</v>
      </c>
      <c r="D288" s="120">
        <v>0</v>
      </c>
      <c r="E288" s="121">
        <f t="shared" si="59"/>
        <v>0</v>
      </c>
      <c r="F288" s="122">
        <v>0</v>
      </c>
      <c r="G288" s="122">
        <v>0</v>
      </c>
      <c r="H288" s="121">
        <f t="shared" si="60"/>
        <v>0</v>
      </c>
    </row>
    <row r="289" spans="1:8" ht="12.75" hidden="1" outlineLevel="1" x14ac:dyDescent="0.2">
      <c r="A289" s="851"/>
      <c r="B289" s="119" t="s">
        <v>936</v>
      </c>
      <c r="C289" s="120">
        <v>0</v>
      </c>
      <c r="D289" s="120">
        <v>0</v>
      </c>
      <c r="E289" s="121">
        <f t="shared" si="59"/>
        <v>0</v>
      </c>
      <c r="F289" s="122">
        <v>0</v>
      </c>
      <c r="G289" s="122">
        <v>0</v>
      </c>
      <c r="H289" s="121">
        <f t="shared" si="60"/>
        <v>0</v>
      </c>
    </row>
    <row r="290" spans="1:8" ht="22.5" hidden="1" outlineLevel="1" x14ac:dyDescent="0.2">
      <c r="A290" s="851"/>
      <c r="B290" s="119" t="s">
        <v>937</v>
      </c>
      <c r="C290" s="120">
        <v>0</v>
      </c>
      <c r="D290" s="120">
        <v>0</v>
      </c>
      <c r="E290" s="121">
        <f t="shared" si="59"/>
        <v>0</v>
      </c>
      <c r="F290" s="122">
        <v>0</v>
      </c>
      <c r="G290" s="122">
        <v>0</v>
      </c>
      <c r="H290" s="121">
        <f t="shared" si="60"/>
        <v>0</v>
      </c>
    </row>
    <row r="291" spans="1:8" s="117" customFormat="1" ht="15.95" customHeight="1" collapsed="1" x14ac:dyDescent="0.2">
      <c r="A291" s="850" t="s">
        <v>938</v>
      </c>
      <c r="B291" s="850"/>
      <c r="C291" s="125">
        <f t="shared" ref="C291:H291" si="61">SUM(C292:C304)</f>
        <v>0</v>
      </c>
      <c r="D291" s="125">
        <f t="shared" si="61"/>
        <v>0</v>
      </c>
      <c r="E291" s="125">
        <f t="shared" si="61"/>
        <v>0</v>
      </c>
      <c r="F291" s="125">
        <f t="shared" si="61"/>
        <v>0</v>
      </c>
      <c r="G291" s="125">
        <f t="shared" si="61"/>
        <v>0</v>
      </c>
      <c r="H291" s="125">
        <f t="shared" si="61"/>
        <v>0</v>
      </c>
    </row>
    <row r="292" spans="1:8" ht="22.5" hidden="1" outlineLevel="1" x14ac:dyDescent="0.2">
      <c r="A292" s="851" t="s">
        <v>939</v>
      </c>
      <c r="B292" s="119" t="s">
        <v>940</v>
      </c>
      <c r="C292" s="120">
        <v>0</v>
      </c>
      <c r="D292" s="120">
        <v>0</v>
      </c>
      <c r="E292" s="121">
        <f t="shared" ref="E292:E304" si="62">+D292+C292</f>
        <v>0</v>
      </c>
      <c r="F292" s="122">
        <v>0</v>
      </c>
      <c r="G292" s="122">
        <v>0</v>
      </c>
      <c r="H292" s="121">
        <f t="shared" ref="H292:H304" si="63">+G292+F292</f>
        <v>0</v>
      </c>
    </row>
    <row r="293" spans="1:8" ht="12.75" hidden="1" outlineLevel="1" x14ac:dyDescent="0.2">
      <c r="A293" s="851"/>
      <c r="B293" s="119" t="s">
        <v>941</v>
      </c>
      <c r="C293" s="120">
        <v>0</v>
      </c>
      <c r="D293" s="120">
        <v>0</v>
      </c>
      <c r="E293" s="121">
        <f t="shared" si="62"/>
        <v>0</v>
      </c>
      <c r="F293" s="122">
        <v>0</v>
      </c>
      <c r="G293" s="122">
        <v>0</v>
      </c>
      <c r="H293" s="121">
        <f t="shared" si="63"/>
        <v>0</v>
      </c>
    </row>
    <row r="294" spans="1:8" ht="22.5" hidden="1" outlineLevel="1" x14ac:dyDescent="0.2">
      <c r="A294" s="851" t="s">
        <v>942</v>
      </c>
      <c r="B294" s="119" t="s">
        <v>943</v>
      </c>
      <c r="C294" s="120">
        <v>0</v>
      </c>
      <c r="D294" s="120">
        <v>0</v>
      </c>
      <c r="E294" s="121">
        <f t="shared" si="62"/>
        <v>0</v>
      </c>
      <c r="F294" s="122">
        <v>0</v>
      </c>
      <c r="G294" s="122">
        <v>0</v>
      </c>
      <c r="H294" s="121">
        <f t="shared" si="63"/>
        <v>0</v>
      </c>
    </row>
    <row r="295" spans="1:8" ht="12.75" hidden="1" outlineLevel="1" x14ac:dyDescent="0.2">
      <c r="A295" s="851"/>
      <c r="B295" s="119" t="s">
        <v>944</v>
      </c>
      <c r="C295" s="120">
        <v>0</v>
      </c>
      <c r="D295" s="120">
        <v>0</v>
      </c>
      <c r="E295" s="121">
        <f t="shared" si="62"/>
        <v>0</v>
      </c>
      <c r="F295" s="122">
        <v>0</v>
      </c>
      <c r="G295" s="122">
        <v>0</v>
      </c>
      <c r="H295" s="121">
        <f t="shared" si="63"/>
        <v>0</v>
      </c>
    </row>
    <row r="296" spans="1:8" ht="22.5" hidden="1" outlineLevel="1" x14ac:dyDescent="0.2">
      <c r="A296" s="851"/>
      <c r="B296" s="119" t="s">
        <v>945</v>
      </c>
      <c r="C296" s="120">
        <v>0</v>
      </c>
      <c r="D296" s="120">
        <v>0</v>
      </c>
      <c r="E296" s="121">
        <f t="shared" si="62"/>
        <v>0</v>
      </c>
      <c r="F296" s="122">
        <v>0</v>
      </c>
      <c r="G296" s="122">
        <v>0</v>
      </c>
      <c r="H296" s="121">
        <f t="shared" si="63"/>
        <v>0</v>
      </c>
    </row>
    <row r="297" spans="1:8" ht="12.75" hidden="1" outlineLevel="1" x14ac:dyDescent="0.2">
      <c r="A297" s="119" t="s">
        <v>946</v>
      </c>
      <c r="B297" s="119" t="s">
        <v>947</v>
      </c>
      <c r="C297" s="120">
        <v>0</v>
      </c>
      <c r="D297" s="120">
        <v>0</v>
      </c>
      <c r="E297" s="121">
        <f t="shared" si="62"/>
        <v>0</v>
      </c>
      <c r="F297" s="122">
        <v>0</v>
      </c>
      <c r="G297" s="122">
        <v>0</v>
      </c>
      <c r="H297" s="121">
        <f t="shared" si="63"/>
        <v>0</v>
      </c>
    </row>
    <row r="298" spans="1:8" ht="12.75" hidden="1" outlineLevel="1" x14ac:dyDescent="0.2">
      <c r="A298" s="851" t="s">
        <v>948</v>
      </c>
      <c r="B298" s="119" t="s">
        <v>949</v>
      </c>
      <c r="C298" s="120">
        <v>0</v>
      </c>
      <c r="D298" s="120">
        <v>0</v>
      </c>
      <c r="E298" s="121">
        <f t="shared" si="62"/>
        <v>0</v>
      </c>
      <c r="F298" s="122">
        <v>0</v>
      </c>
      <c r="G298" s="122">
        <v>0</v>
      </c>
      <c r="H298" s="121">
        <f t="shared" si="63"/>
        <v>0</v>
      </c>
    </row>
    <row r="299" spans="1:8" ht="12.75" hidden="1" outlineLevel="1" x14ac:dyDescent="0.2">
      <c r="A299" s="851"/>
      <c r="B299" s="119" t="s">
        <v>950</v>
      </c>
      <c r="C299" s="120">
        <v>0</v>
      </c>
      <c r="D299" s="120">
        <v>0</v>
      </c>
      <c r="E299" s="121">
        <f t="shared" si="62"/>
        <v>0</v>
      </c>
      <c r="F299" s="122">
        <v>0</v>
      </c>
      <c r="G299" s="122">
        <v>0</v>
      </c>
      <c r="H299" s="121">
        <f t="shared" si="63"/>
        <v>0</v>
      </c>
    </row>
    <row r="300" spans="1:8" ht="22.5" hidden="1" outlineLevel="1" x14ac:dyDescent="0.2">
      <c r="A300" s="851"/>
      <c r="B300" s="119" t="s">
        <v>951</v>
      </c>
      <c r="C300" s="120">
        <v>0</v>
      </c>
      <c r="D300" s="120">
        <v>0</v>
      </c>
      <c r="E300" s="121">
        <f t="shared" si="62"/>
        <v>0</v>
      </c>
      <c r="F300" s="122">
        <v>0</v>
      </c>
      <c r="G300" s="122">
        <v>0</v>
      </c>
      <c r="H300" s="121">
        <f t="shared" si="63"/>
        <v>0</v>
      </c>
    </row>
    <row r="301" spans="1:8" ht="12.75" hidden="1" outlineLevel="1" x14ac:dyDescent="0.2">
      <c r="A301" s="851"/>
      <c r="B301" s="119" t="s">
        <v>952</v>
      </c>
      <c r="C301" s="120">
        <v>0</v>
      </c>
      <c r="D301" s="120">
        <v>0</v>
      </c>
      <c r="E301" s="121">
        <f t="shared" si="62"/>
        <v>0</v>
      </c>
      <c r="F301" s="122">
        <v>0</v>
      </c>
      <c r="G301" s="122">
        <v>0</v>
      </c>
      <c r="H301" s="121">
        <f t="shared" si="63"/>
        <v>0</v>
      </c>
    </row>
    <row r="302" spans="1:8" ht="12.75" hidden="1" outlineLevel="1" x14ac:dyDescent="0.2">
      <c r="A302" s="851"/>
      <c r="B302" s="119" t="s">
        <v>953</v>
      </c>
      <c r="C302" s="120">
        <v>0</v>
      </c>
      <c r="D302" s="120">
        <v>0</v>
      </c>
      <c r="E302" s="121">
        <f t="shared" si="62"/>
        <v>0</v>
      </c>
      <c r="F302" s="122">
        <v>0</v>
      </c>
      <c r="G302" s="122">
        <v>0</v>
      </c>
      <c r="H302" s="121">
        <f t="shared" si="63"/>
        <v>0</v>
      </c>
    </row>
    <row r="303" spans="1:8" ht="12.75" hidden="1" outlineLevel="1" x14ac:dyDescent="0.2">
      <c r="A303" s="851"/>
      <c r="B303" s="119" t="s">
        <v>954</v>
      </c>
      <c r="C303" s="120">
        <v>0</v>
      </c>
      <c r="D303" s="120">
        <v>0</v>
      </c>
      <c r="E303" s="121">
        <f t="shared" si="62"/>
        <v>0</v>
      </c>
      <c r="F303" s="122">
        <v>0</v>
      </c>
      <c r="G303" s="122">
        <v>0</v>
      </c>
      <c r="H303" s="121">
        <f t="shared" si="63"/>
        <v>0</v>
      </c>
    </row>
    <row r="304" spans="1:8" ht="22.5" hidden="1" outlineLevel="1" x14ac:dyDescent="0.2">
      <c r="A304" s="851"/>
      <c r="B304" s="119" t="s">
        <v>955</v>
      </c>
      <c r="C304" s="120">
        <v>0</v>
      </c>
      <c r="D304" s="120">
        <v>0</v>
      </c>
      <c r="E304" s="121">
        <f t="shared" si="62"/>
        <v>0</v>
      </c>
      <c r="F304" s="122">
        <v>0</v>
      </c>
      <c r="G304" s="122">
        <v>0</v>
      </c>
      <c r="H304" s="121">
        <f t="shared" si="63"/>
        <v>0</v>
      </c>
    </row>
    <row r="305" spans="1:8" s="117" customFormat="1" ht="15.95" customHeight="1" collapsed="1" x14ac:dyDescent="0.2">
      <c r="A305" s="850" t="s">
        <v>956</v>
      </c>
      <c r="B305" s="850"/>
      <c r="C305" s="123">
        <f t="shared" ref="C305:H305" si="64">SUM(C306:C310)</f>
        <v>0</v>
      </c>
      <c r="D305" s="123">
        <f t="shared" si="64"/>
        <v>0</v>
      </c>
      <c r="E305" s="123">
        <f t="shared" si="64"/>
        <v>0</v>
      </c>
      <c r="F305" s="123">
        <f t="shared" si="64"/>
        <v>0</v>
      </c>
      <c r="G305" s="123">
        <f t="shared" si="64"/>
        <v>0</v>
      </c>
      <c r="H305" s="123">
        <f t="shared" si="64"/>
        <v>0</v>
      </c>
    </row>
    <row r="306" spans="1:8" ht="11.25" hidden="1" customHeight="1" outlineLevel="1" x14ac:dyDescent="0.2">
      <c r="A306" s="851" t="s">
        <v>957</v>
      </c>
      <c r="B306" s="119" t="s">
        <v>958</v>
      </c>
      <c r="C306" s="120">
        <v>0</v>
      </c>
      <c r="D306" s="120">
        <v>0</v>
      </c>
      <c r="E306" s="121">
        <f>+D306+C306</f>
        <v>0</v>
      </c>
      <c r="F306" s="122">
        <v>0</v>
      </c>
      <c r="G306" s="122">
        <v>0</v>
      </c>
      <c r="H306" s="121">
        <f>+G306+F306</f>
        <v>0</v>
      </c>
    </row>
    <row r="307" spans="1:8" ht="12.75" hidden="1" outlineLevel="1" x14ac:dyDescent="0.2">
      <c r="A307" s="851"/>
      <c r="B307" s="119" t="s">
        <v>959</v>
      </c>
      <c r="C307" s="120">
        <v>0</v>
      </c>
      <c r="D307" s="120">
        <v>0</v>
      </c>
      <c r="E307" s="121">
        <f>+D307+C307</f>
        <v>0</v>
      </c>
      <c r="F307" s="122">
        <v>0</v>
      </c>
      <c r="G307" s="122">
        <v>0</v>
      </c>
      <c r="H307" s="121">
        <f>+G307+F307</f>
        <v>0</v>
      </c>
    </row>
    <row r="308" spans="1:8" ht="11.25" hidden="1" customHeight="1" outlineLevel="1" x14ac:dyDescent="0.2">
      <c r="A308" s="851" t="s">
        <v>960</v>
      </c>
      <c r="B308" s="119" t="s">
        <v>961</v>
      </c>
      <c r="C308" s="120">
        <v>0</v>
      </c>
      <c r="D308" s="120">
        <v>0</v>
      </c>
      <c r="E308" s="121">
        <f>+D308+C308</f>
        <v>0</v>
      </c>
      <c r="F308" s="122">
        <v>0</v>
      </c>
      <c r="G308" s="122">
        <v>0</v>
      </c>
      <c r="H308" s="121">
        <f>+G308+F308</f>
        <v>0</v>
      </c>
    </row>
    <row r="309" spans="1:8" ht="22.5" hidden="1" outlineLevel="1" x14ac:dyDescent="0.2">
      <c r="A309" s="851"/>
      <c r="B309" s="119" t="s">
        <v>962</v>
      </c>
      <c r="C309" s="120">
        <v>0</v>
      </c>
      <c r="D309" s="120">
        <v>0</v>
      </c>
      <c r="E309" s="121">
        <f>+D309+C309</f>
        <v>0</v>
      </c>
      <c r="F309" s="122">
        <v>0</v>
      </c>
      <c r="G309" s="122">
        <v>0</v>
      </c>
      <c r="H309" s="121">
        <f>+G309+F309</f>
        <v>0</v>
      </c>
    </row>
    <row r="310" spans="1:8" ht="33.75" hidden="1" outlineLevel="1" x14ac:dyDescent="0.2">
      <c r="A310" s="851"/>
      <c r="B310" s="119" t="s">
        <v>963</v>
      </c>
      <c r="C310" s="120">
        <v>0</v>
      </c>
      <c r="D310" s="120">
        <v>0</v>
      </c>
      <c r="E310" s="121">
        <f>+D310+C310</f>
        <v>0</v>
      </c>
      <c r="F310" s="122">
        <v>0</v>
      </c>
      <c r="G310" s="122">
        <v>0</v>
      </c>
      <c r="H310" s="121">
        <f>+G310+F310</f>
        <v>0</v>
      </c>
    </row>
    <row r="311" spans="1:8" s="117" customFormat="1" ht="15.95" customHeight="1" collapsed="1" x14ac:dyDescent="0.2">
      <c r="A311" s="850" t="s">
        <v>964</v>
      </c>
      <c r="B311" s="850"/>
      <c r="C311" s="125">
        <f t="shared" ref="C311:H311" si="65">SUM(C312:C316)</f>
        <v>0</v>
      </c>
      <c r="D311" s="125">
        <f t="shared" si="65"/>
        <v>0</v>
      </c>
      <c r="E311" s="125">
        <f t="shared" si="65"/>
        <v>0</v>
      </c>
      <c r="F311" s="125">
        <f t="shared" si="65"/>
        <v>0</v>
      </c>
      <c r="G311" s="125">
        <f t="shared" si="65"/>
        <v>0</v>
      </c>
      <c r="H311" s="125">
        <f t="shared" si="65"/>
        <v>0</v>
      </c>
    </row>
    <row r="312" spans="1:8" ht="12.75" hidden="1" outlineLevel="1" x14ac:dyDescent="0.2">
      <c r="A312" s="851" t="s">
        <v>965</v>
      </c>
      <c r="B312" s="119" t="s">
        <v>966</v>
      </c>
      <c r="C312" s="120">
        <v>0</v>
      </c>
      <c r="D312" s="120">
        <v>0</v>
      </c>
      <c r="E312" s="121">
        <f>+D312+C312</f>
        <v>0</v>
      </c>
      <c r="F312" s="122">
        <v>0</v>
      </c>
      <c r="G312" s="122">
        <v>0</v>
      </c>
      <c r="H312" s="121">
        <f>+G312+F312</f>
        <v>0</v>
      </c>
    </row>
    <row r="313" spans="1:8" ht="12.75" hidden="1" outlineLevel="1" x14ac:dyDescent="0.2">
      <c r="A313" s="851"/>
      <c r="B313" s="119" t="s">
        <v>967</v>
      </c>
      <c r="C313" s="120">
        <v>0</v>
      </c>
      <c r="D313" s="120">
        <v>0</v>
      </c>
      <c r="E313" s="121">
        <f>+D313+C313</f>
        <v>0</v>
      </c>
      <c r="F313" s="122">
        <v>0</v>
      </c>
      <c r="G313" s="122">
        <v>0</v>
      </c>
      <c r="H313" s="121">
        <f>+G313+F313</f>
        <v>0</v>
      </c>
    </row>
    <row r="314" spans="1:8" ht="12.75" hidden="1" outlineLevel="1" x14ac:dyDescent="0.2">
      <c r="A314" s="851"/>
      <c r="B314" s="119" t="s">
        <v>968</v>
      </c>
      <c r="C314" s="120">
        <v>0</v>
      </c>
      <c r="D314" s="120">
        <v>0</v>
      </c>
      <c r="E314" s="121">
        <f>+D314+C314</f>
        <v>0</v>
      </c>
      <c r="F314" s="122">
        <v>0</v>
      </c>
      <c r="G314" s="122">
        <v>0</v>
      </c>
      <c r="H314" s="121">
        <f>+G314+F314</f>
        <v>0</v>
      </c>
    </row>
    <row r="315" spans="1:8" ht="12.75" hidden="1" outlineLevel="1" x14ac:dyDescent="0.2">
      <c r="A315" s="851"/>
      <c r="B315" s="119" t="s">
        <v>969</v>
      </c>
      <c r="C315" s="120">
        <v>0</v>
      </c>
      <c r="D315" s="120">
        <v>0</v>
      </c>
      <c r="E315" s="121">
        <f>+D315+C315</f>
        <v>0</v>
      </c>
      <c r="F315" s="122">
        <v>0</v>
      </c>
      <c r="G315" s="122">
        <v>0</v>
      </c>
      <c r="H315" s="121">
        <f>+G315+F315</f>
        <v>0</v>
      </c>
    </row>
    <row r="316" spans="1:8" ht="22.5" hidden="1" outlineLevel="1" x14ac:dyDescent="0.2">
      <c r="A316" s="851"/>
      <c r="B316" s="119" t="s">
        <v>970</v>
      </c>
      <c r="C316" s="120">
        <v>0</v>
      </c>
      <c r="D316" s="120">
        <v>0</v>
      </c>
      <c r="E316" s="121">
        <f>+D316+C316</f>
        <v>0</v>
      </c>
      <c r="F316" s="122">
        <v>0</v>
      </c>
      <c r="G316" s="122">
        <v>0</v>
      </c>
      <c r="H316" s="121">
        <f>+G316+F316</f>
        <v>0</v>
      </c>
    </row>
    <row r="317" spans="1:8" ht="15.95" customHeight="1" collapsed="1" x14ac:dyDescent="0.2">
      <c r="A317" s="852" t="s">
        <v>971</v>
      </c>
      <c r="B317" s="852"/>
      <c r="C317" s="116">
        <f t="shared" ref="C317:H317" si="66">C318+C328+C334</f>
        <v>0</v>
      </c>
      <c r="D317" s="116">
        <f t="shared" si="66"/>
        <v>0</v>
      </c>
      <c r="E317" s="116">
        <f t="shared" si="66"/>
        <v>0</v>
      </c>
      <c r="F317" s="116">
        <f t="shared" si="66"/>
        <v>0</v>
      </c>
      <c r="G317" s="116">
        <f t="shared" si="66"/>
        <v>0</v>
      </c>
      <c r="H317" s="116">
        <f t="shared" si="66"/>
        <v>0</v>
      </c>
    </row>
    <row r="318" spans="1:8" ht="15.95" customHeight="1" x14ac:dyDescent="0.2">
      <c r="A318" s="850" t="s">
        <v>972</v>
      </c>
      <c r="B318" s="850"/>
      <c r="C318" s="123">
        <f t="shared" ref="C318:G318" si="67">SUM(C319:C327)</f>
        <v>0</v>
      </c>
      <c r="D318" s="123">
        <f t="shared" si="67"/>
        <v>0</v>
      </c>
      <c r="E318" s="123">
        <f t="shared" si="67"/>
        <v>0</v>
      </c>
      <c r="F318" s="123">
        <f t="shared" si="67"/>
        <v>0</v>
      </c>
      <c r="G318" s="123">
        <f t="shared" si="67"/>
        <v>0</v>
      </c>
      <c r="H318" s="123">
        <f t="shared" ref="H318" si="68">SUM(H319:H327)</f>
        <v>0</v>
      </c>
    </row>
    <row r="319" spans="1:8" ht="12.75" hidden="1" outlineLevel="1" x14ac:dyDescent="0.2">
      <c r="A319" s="851" t="s">
        <v>973</v>
      </c>
      <c r="B319" s="119" t="s">
        <v>974</v>
      </c>
      <c r="C319" s="120">
        <v>0</v>
      </c>
      <c r="D319" s="120">
        <v>0</v>
      </c>
      <c r="E319" s="121">
        <f t="shared" ref="E319:E327" si="69">+D319+C319</f>
        <v>0</v>
      </c>
      <c r="F319" s="122">
        <v>0</v>
      </c>
      <c r="G319" s="122">
        <v>0</v>
      </c>
      <c r="H319" s="121">
        <f t="shared" ref="H319:H327" si="70">+G319+F319</f>
        <v>0</v>
      </c>
    </row>
    <row r="320" spans="1:8" ht="12.75" hidden="1" outlineLevel="1" x14ac:dyDescent="0.2">
      <c r="A320" s="851"/>
      <c r="B320" s="119" t="s">
        <v>975</v>
      </c>
      <c r="C320" s="120">
        <v>0</v>
      </c>
      <c r="D320" s="120">
        <v>0</v>
      </c>
      <c r="E320" s="121">
        <f t="shared" si="69"/>
        <v>0</v>
      </c>
      <c r="F320" s="122">
        <v>0</v>
      </c>
      <c r="G320" s="122">
        <v>0</v>
      </c>
      <c r="H320" s="121">
        <f t="shared" si="70"/>
        <v>0</v>
      </c>
    </row>
    <row r="321" spans="1:8" ht="22.5" hidden="1" outlineLevel="1" x14ac:dyDescent="0.2">
      <c r="A321" s="851"/>
      <c r="B321" s="119" t="s">
        <v>976</v>
      </c>
      <c r="C321" s="120">
        <v>0</v>
      </c>
      <c r="D321" s="120">
        <v>0</v>
      </c>
      <c r="E321" s="121">
        <f t="shared" si="69"/>
        <v>0</v>
      </c>
      <c r="F321" s="122">
        <v>0</v>
      </c>
      <c r="G321" s="122">
        <v>0</v>
      </c>
      <c r="H321" s="121">
        <f t="shared" si="70"/>
        <v>0</v>
      </c>
    </row>
    <row r="322" spans="1:8" ht="12.75" hidden="1" outlineLevel="1" x14ac:dyDescent="0.2">
      <c r="A322" s="851"/>
      <c r="B322" s="119" t="s">
        <v>977</v>
      </c>
      <c r="C322" s="120">
        <v>0</v>
      </c>
      <c r="D322" s="120">
        <v>0</v>
      </c>
      <c r="E322" s="121">
        <f t="shared" si="69"/>
        <v>0</v>
      </c>
      <c r="F322" s="122">
        <v>0</v>
      </c>
      <c r="G322" s="122">
        <v>0</v>
      </c>
      <c r="H322" s="121">
        <f t="shared" si="70"/>
        <v>0</v>
      </c>
    </row>
    <row r="323" spans="1:8" ht="12.75" hidden="1" outlineLevel="1" x14ac:dyDescent="0.2">
      <c r="A323" s="851" t="s">
        <v>978</v>
      </c>
      <c r="B323" s="119" t="s">
        <v>979</v>
      </c>
      <c r="C323" s="120">
        <v>0</v>
      </c>
      <c r="D323" s="120">
        <v>0</v>
      </c>
      <c r="E323" s="121">
        <f t="shared" si="69"/>
        <v>0</v>
      </c>
      <c r="F323" s="122">
        <v>0</v>
      </c>
      <c r="G323" s="122">
        <v>0</v>
      </c>
      <c r="H323" s="121">
        <f t="shared" si="70"/>
        <v>0</v>
      </c>
    </row>
    <row r="324" spans="1:8" ht="12.75" hidden="1" outlineLevel="1" x14ac:dyDescent="0.2">
      <c r="A324" s="851"/>
      <c r="B324" s="119" t="s">
        <v>980</v>
      </c>
      <c r="C324" s="120">
        <v>0</v>
      </c>
      <c r="D324" s="120">
        <v>0</v>
      </c>
      <c r="E324" s="121">
        <f t="shared" si="69"/>
        <v>0</v>
      </c>
      <c r="F324" s="122">
        <v>0</v>
      </c>
      <c r="G324" s="122">
        <v>0</v>
      </c>
      <c r="H324" s="121">
        <f t="shared" si="70"/>
        <v>0</v>
      </c>
    </row>
    <row r="325" spans="1:8" ht="12.75" hidden="1" outlineLevel="1" x14ac:dyDescent="0.2">
      <c r="A325" s="851"/>
      <c r="B325" s="119" t="s">
        <v>981</v>
      </c>
      <c r="C325" s="120">
        <v>0</v>
      </c>
      <c r="D325" s="120">
        <v>0</v>
      </c>
      <c r="E325" s="121">
        <f t="shared" si="69"/>
        <v>0</v>
      </c>
      <c r="F325" s="122">
        <v>0</v>
      </c>
      <c r="G325" s="122">
        <v>0</v>
      </c>
      <c r="H325" s="121">
        <f t="shared" si="70"/>
        <v>0</v>
      </c>
    </row>
    <row r="326" spans="1:8" ht="22.5" hidden="1" outlineLevel="1" x14ac:dyDescent="0.2">
      <c r="A326" s="851"/>
      <c r="B326" s="119" t="s">
        <v>982</v>
      </c>
      <c r="C326" s="120">
        <v>0</v>
      </c>
      <c r="D326" s="120">
        <v>0</v>
      </c>
      <c r="E326" s="121">
        <f t="shared" si="69"/>
        <v>0</v>
      </c>
      <c r="F326" s="122">
        <v>0</v>
      </c>
      <c r="G326" s="122">
        <v>0</v>
      </c>
      <c r="H326" s="121">
        <f t="shared" si="70"/>
        <v>0</v>
      </c>
    </row>
    <row r="327" spans="1:8" ht="12.75" hidden="1" outlineLevel="1" x14ac:dyDescent="0.2">
      <c r="A327" s="119" t="s">
        <v>983</v>
      </c>
      <c r="B327" s="119" t="s">
        <v>984</v>
      </c>
      <c r="C327" s="120">
        <v>0</v>
      </c>
      <c r="D327" s="120">
        <v>0</v>
      </c>
      <c r="E327" s="121">
        <f t="shared" si="69"/>
        <v>0</v>
      </c>
      <c r="F327" s="122">
        <v>0</v>
      </c>
      <c r="G327" s="122">
        <v>0</v>
      </c>
      <c r="H327" s="121">
        <f t="shared" si="70"/>
        <v>0</v>
      </c>
    </row>
    <row r="328" spans="1:8" s="117" customFormat="1" ht="15.95" customHeight="1" collapsed="1" x14ac:dyDescent="0.2">
      <c r="A328" s="850" t="s">
        <v>985</v>
      </c>
      <c r="B328" s="850"/>
      <c r="C328" s="125">
        <f t="shared" ref="C328:H328" si="71">SUM(C329:C333)</f>
        <v>0</v>
      </c>
      <c r="D328" s="125">
        <f t="shared" si="71"/>
        <v>0</v>
      </c>
      <c r="E328" s="125">
        <f t="shared" si="71"/>
        <v>0</v>
      </c>
      <c r="F328" s="125">
        <f t="shared" si="71"/>
        <v>0</v>
      </c>
      <c r="G328" s="125">
        <f t="shared" si="71"/>
        <v>0</v>
      </c>
      <c r="H328" s="125">
        <f t="shared" si="71"/>
        <v>0</v>
      </c>
    </row>
    <row r="329" spans="1:8" ht="22.5" hidden="1" outlineLevel="1" x14ac:dyDescent="0.2">
      <c r="A329" s="119" t="s">
        <v>986</v>
      </c>
      <c r="B329" s="119" t="s">
        <v>987</v>
      </c>
      <c r="C329" s="120">
        <v>0</v>
      </c>
      <c r="D329" s="120">
        <v>0</v>
      </c>
      <c r="E329" s="121">
        <f>+D329+C329</f>
        <v>0</v>
      </c>
      <c r="F329" s="122">
        <v>0</v>
      </c>
      <c r="G329" s="122">
        <v>0</v>
      </c>
      <c r="H329" s="121">
        <f>+G329+F329</f>
        <v>0</v>
      </c>
    </row>
    <row r="330" spans="1:8" ht="11.25" hidden="1" customHeight="1" outlineLevel="1" x14ac:dyDescent="0.2">
      <c r="A330" s="851" t="s">
        <v>988</v>
      </c>
      <c r="B330" s="119" t="s">
        <v>989</v>
      </c>
      <c r="C330" s="120">
        <v>0</v>
      </c>
      <c r="D330" s="120">
        <v>0</v>
      </c>
      <c r="E330" s="121">
        <f>+D330+C330</f>
        <v>0</v>
      </c>
      <c r="F330" s="122">
        <v>0</v>
      </c>
      <c r="G330" s="122">
        <v>0</v>
      </c>
      <c r="H330" s="121">
        <f>+G330+F330</f>
        <v>0</v>
      </c>
    </row>
    <row r="331" spans="1:8" ht="12.75" hidden="1" outlineLevel="1" x14ac:dyDescent="0.2">
      <c r="A331" s="851"/>
      <c r="B331" s="119" t="s">
        <v>990</v>
      </c>
      <c r="C331" s="120">
        <v>0</v>
      </c>
      <c r="D331" s="120">
        <v>0</v>
      </c>
      <c r="E331" s="121">
        <f>+D331+C331</f>
        <v>0</v>
      </c>
      <c r="F331" s="122">
        <v>0</v>
      </c>
      <c r="G331" s="122">
        <v>0</v>
      </c>
      <c r="H331" s="121">
        <f>+G331+F331</f>
        <v>0</v>
      </c>
    </row>
    <row r="332" spans="1:8" ht="12.75" hidden="1" outlineLevel="1" x14ac:dyDescent="0.2">
      <c r="A332" s="851"/>
      <c r="B332" s="119" t="s">
        <v>991</v>
      </c>
      <c r="C332" s="120">
        <v>0</v>
      </c>
      <c r="D332" s="120">
        <v>0</v>
      </c>
      <c r="E332" s="121">
        <f>+D332+C332</f>
        <v>0</v>
      </c>
      <c r="F332" s="122">
        <v>0</v>
      </c>
      <c r="G332" s="122">
        <v>0</v>
      </c>
      <c r="H332" s="121">
        <f>+G332+F332</f>
        <v>0</v>
      </c>
    </row>
    <row r="333" spans="1:8" ht="12.75" hidden="1" outlineLevel="1" x14ac:dyDescent="0.2">
      <c r="A333" s="851"/>
      <c r="B333" s="119" t="s">
        <v>992</v>
      </c>
      <c r="C333" s="120">
        <v>0</v>
      </c>
      <c r="D333" s="120">
        <v>0</v>
      </c>
      <c r="E333" s="121">
        <f>+D333+C333</f>
        <v>0</v>
      </c>
      <c r="F333" s="122">
        <v>0</v>
      </c>
      <c r="G333" s="122">
        <v>0</v>
      </c>
      <c r="H333" s="121">
        <f>+G333+F333</f>
        <v>0</v>
      </c>
    </row>
    <row r="334" spans="1:8" s="117" customFormat="1" ht="15.95" customHeight="1" collapsed="1" x14ac:dyDescent="0.2">
      <c r="A334" s="850" t="s">
        <v>993</v>
      </c>
      <c r="B334" s="850"/>
      <c r="C334" s="123">
        <f t="shared" ref="C334:H334" si="72">SUM(C335:C338)</f>
        <v>0</v>
      </c>
      <c r="D334" s="123">
        <f t="shared" si="72"/>
        <v>0</v>
      </c>
      <c r="E334" s="123">
        <f t="shared" si="72"/>
        <v>0</v>
      </c>
      <c r="F334" s="123">
        <f t="shared" si="72"/>
        <v>0</v>
      </c>
      <c r="G334" s="123">
        <f t="shared" si="72"/>
        <v>0</v>
      </c>
      <c r="H334" s="123">
        <f t="shared" si="72"/>
        <v>0</v>
      </c>
    </row>
    <row r="335" spans="1:8" ht="22.5" hidden="1" outlineLevel="1" x14ac:dyDescent="0.2">
      <c r="A335" s="119" t="s">
        <v>994</v>
      </c>
      <c r="B335" s="119" t="s">
        <v>995</v>
      </c>
      <c r="C335" s="120">
        <v>0</v>
      </c>
      <c r="D335" s="120">
        <v>0</v>
      </c>
      <c r="E335" s="121">
        <f>+D335+C335</f>
        <v>0</v>
      </c>
      <c r="F335" s="122">
        <v>0</v>
      </c>
      <c r="G335" s="122">
        <v>0</v>
      </c>
      <c r="H335" s="121">
        <f>+G335+F335</f>
        <v>0</v>
      </c>
    </row>
    <row r="336" spans="1:8" ht="22.5" hidden="1" outlineLevel="1" x14ac:dyDescent="0.2">
      <c r="A336" s="119" t="s">
        <v>996</v>
      </c>
      <c r="B336" s="119" t="s">
        <v>997</v>
      </c>
      <c r="C336" s="120">
        <v>0</v>
      </c>
      <c r="D336" s="120">
        <v>0</v>
      </c>
      <c r="E336" s="121">
        <f>+D336+C336</f>
        <v>0</v>
      </c>
      <c r="F336" s="122">
        <v>0</v>
      </c>
      <c r="G336" s="122">
        <v>0</v>
      </c>
      <c r="H336" s="121">
        <f>+G336+F336</f>
        <v>0</v>
      </c>
    </row>
    <row r="337" spans="1:8" ht="22.5" hidden="1" outlineLevel="1" x14ac:dyDescent="0.2">
      <c r="A337" s="119" t="s">
        <v>998</v>
      </c>
      <c r="B337" s="119" t="s">
        <v>999</v>
      </c>
      <c r="C337" s="120">
        <v>0</v>
      </c>
      <c r="D337" s="120">
        <v>0</v>
      </c>
      <c r="E337" s="121">
        <f>+D337+C337</f>
        <v>0</v>
      </c>
      <c r="F337" s="122">
        <v>0</v>
      </c>
      <c r="G337" s="122">
        <v>0</v>
      </c>
      <c r="H337" s="121">
        <f>+G337+F337</f>
        <v>0</v>
      </c>
    </row>
    <row r="338" spans="1:8" ht="22.5" hidden="1" outlineLevel="1" x14ac:dyDescent="0.2">
      <c r="A338" s="119" t="s">
        <v>1000</v>
      </c>
      <c r="B338" s="119" t="s">
        <v>1001</v>
      </c>
      <c r="C338" s="120">
        <v>0</v>
      </c>
      <c r="D338" s="120">
        <v>0</v>
      </c>
      <c r="E338" s="121">
        <f>+D338+C338</f>
        <v>0</v>
      </c>
      <c r="F338" s="122">
        <v>0</v>
      </c>
      <c r="G338" s="122">
        <v>0</v>
      </c>
      <c r="H338" s="121">
        <f>+G338+F338</f>
        <v>0</v>
      </c>
    </row>
    <row r="339" spans="1:8" s="117" customFormat="1" ht="15.95" customHeight="1" collapsed="1" x14ac:dyDescent="0.2">
      <c r="A339" s="852" t="s">
        <v>1002</v>
      </c>
      <c r="B339" s="852"/>
      <c r="C339" s="116">
        <f t="shared" ref="C339:H339" si="73">C340+C357+C371+C384+C390</f>
        <v>0</v>
      </c>
      <c r="D339" s="116">
        <f t="shared" si="73"/>
        <v>0</v>
      </c>
      <c r="E339" s="116">
        <f t="shared" si="73"/>
        <v>0</v>
      </c>
      <c r="F339" s="116">
        <f t="shared" si="73"/>
        <v>0</v>
      </c>
      <c r="G339" s="116">
        <f t="shared" si="73"/>
        <v>0</v>
      </c>
      <c r="H339" s="116">
        <f t="shared" si="73"/>
        <v>0</v>
      </c>
    </row>
    <row r="340" spans="1:8" s="117" customFormat="1" ht="15.95" customHeight="1" x14ac:dyDescent="0.2">
      <c r="A340" s="850" t="s">
        <v>1003</v>
      </c>
      <c r="B340" s="850"/>
      <c r="C340" s="123">
        <f t="shared" ref="C340:G340" si="74">SUM(C341:C356)</f>
        <v>0</v>
      </c>
      <c r="D340" s="123">
        <f t="shared" si="74"/>
        <v>0</v>
      </c>
      <c r="E340" s="123">
        <f t="shared" si="74"/>
        <v>0</v>
      </c>
      <c r="F340" s="123">
        <f t="shared" si="74"/>
        <v>0</v>
      </c>
      <c r="G340" s="123">
        <f t="shared" si="74"/>
        <v>0</v>
      </c>
      <c r="H340" s="123">
        <f t="shared" ref="H340" si="75">SUM(H341:H356)</f>
        <v>0</v>
      </c>
    </row>
    <row r="341" spans="1:8" ht="11.25" hidden="1" customHeight="1" outlineLevel="1" x14ac:dyDescent="0.2">
      <c r="A341" s="851" t="s">
        <v>1004</v>
      </c>
      <c r="B341" s="119" t="s">
        <v>1005</v>
      </c>
      <c r="C341" s="120">
        <v>0</v>
      </c>
      <c r="D341" s="120">
        <v>0</v>
      </c>
      <c r="E341" s="121">
        <f t="shared" ref="E341:E356" si="76">+D341+C341</f>
        <v>0</v>
      </c>
      <c r="F341" s="122">
        <v>0</v>
      </c>
      <c r="G341" s="122">
        <v>0</v>
      </c>
      <c r="H341" s="121">
        <f t="shared" ref="H341:H356" si="77">+G341+F341</f>
        <v>0</v>
      </c>
    </row>
    <row r="342" spans="1:8" ht="12.75" hidden="1" outlineLevel="1" x14ac:dyDescent="0.2">
      <c r="A342" s="851"/>
      <c r="B342" s="119" t="s">
        <v>1006</v>
      </c>
      <c r="C342" s="120">
        <v>0</v>
      </c>
      <c r="D342" s="120">
        <v>0</v>
      </c>
      <c r="E342" s="121">
        <f t="shared" si="76"/>
        <v>0</v>
      </c>
      <c r="F342" s="122">
        <v>0</v>
      </c>
      <c r="G342" s="122">
        <v>0</v>
      </c>
      <c r="H342" s="121">
        <f t="shared" si="77"/>
        <v>0</v>
      </c>
    </row>
    <row r="343" spans="1:8" ht="22.5" hidden="1" outlineLevel="1" x14ac:dyDescent="0.2">
      <c r="A343" s="851"/>
      <c r="B343" s="119" t="s">
        <v>1007</v>
      </c>
      <c r="C343" s="120">
        <v>0</v>
      </c>
      <c r="D343" s="120">
        <v>0</v>
      </c>
      <c r="E343" s="121">
        <f t="shared" si="76"/>
        <v>0</v>
      </c>
      <c r="F343" s="122">
        <v>0</v>
      </c>
      <c r="G343" s="122">
        <v>0</v>
      </c>
      <c r="H343" s="121">
        <f t="shared" si="77"/>
        <v>0</v>
      </c>
    </row>
    <row r="344" spans="1:8" ht="22.5" hidden="1" outlineLevel="1" x14ac:dyDescent="0.2">
      <c r="A344" s="851"/>
      <c r="B344" s="119" t="s">
        <v>1008</v>
      </c>
      <c r="C344" s="120">
        <v>0</v>
      </c>
      <c r="D344" s="120">
        <v>0</v>
      </c>
      <c r="E344" s="121">
        <f t="shared" si="76"/>
        <v>0</v>
      </c>
      <c r="F344" s="122">
        <v>0</v>
      </c>
      <c r="G344" s="122">
        <v>0</v>
      </c>
      <c r="H344" s="121">
        <f t="shared" si="77"/>
        <v>0</v>
      </c>
    </row>
    <row r="345" spans="1:8" ht="12.75" hidden="1" outlineLevel="1" x14ac:dyDescent="0.2">
      <c r="A345" s="851"/>
      <c r="B345" s="119" t="s">
        <v>1009</v>
      </c>
      <c r="C345" s="120">
        <v>0</v>
      </c>
      <c r="D345" s="120">
        <v>0</v>
      </c>
      <c r="E345" s="121">
        <f t="shared" si="76"/>
        <v>0</v>
      </c>
      <c r="F345" s="122">
        <v>0</v>
      </c>
      <c r="G345" s="122">
        <v>0</v>
      </c>
      <c r="H345" s="121">
        <f t="shared" si="77"/>
        <v>0</v>
      </c>
    </row>
    <row r="346" spans="1:8" ht="22.5" hidden="1" outlineLevel="1" x14ac:dyDescent="0.2">
      <c r="A346" s="851"/>
      <c r="B346" s="119" t="s">
        <v>1010</v>
      </c>
      <c r="C346" s="120">
        <v>0</v>
      </c>
      <c r="D346" s="120">
        <v>0</v>
      </c>
      <c r="E346" s="121">
        <f t="shared" si="76"/>
        <v>0</v>
      </c>
      <c r="F346" s="122">
        <v>0</v>
      </c>
      <c r="G346" s="122">
        <v>0</v>
      </c>
      <c r="H346" s="121">
        <f t="shared" si="77"/>
        <v>0</v>
      </c>
    </row>
    <row r="347" spans="1:8" ht="11.25" hidden="1" customHeight="1" outlineLevel="1" x14ac:dyDescent="0.2">
      <c r="A347" s="851" t="s">
        <v>1011</v>
      </c>
      <c r="B347" s="119" t="s">
        <v>1012</v>
      </c>
      <c r="C347" s="120">
        <v>0</v>
      </c>
      <c r="D347" s="120">
        <v>0</v>
      </c>
      <c r="E347" s="121">
        <f t="shared" si="76"/>
        <v>0</v>
      </c>
      <c r="F347" s="122">
        <v>0</v>
      </c>
      <c r="G347" s="122">
        <v>0</v>
      </c>
      <c r="H347" s="121">
        <f t="shared" si="77"/>
        <v>0</v>
      </c>
    </row>
    <row r="348" spans="1:8" ht="12.75" hidden="1" outlineLevel="1" x14ac:dyDescent="0.2">
      <c r="A348" s="851"/>
      <c r="B348" s="119" t="s">
        <v>1013</v>
      </c>
      <c r="C348" s="120">
        <v>0</v>
      </c>
      <c r="D348" s="120">
        <v>0</v>
      </c>
      <c r="E348" s="121">
        <f t="shared" si="76"/>
        <v>0</v>
      </c>
      <c r="F348" s="122">
        <v>0</v>
      </c>
      <c r="G348" s="122">
        <v>0</v>
      </c>
      <c r="H348" s="121">
        <f t="shared" si="77"/>
        <v>0</v>
      </c>
    </row>
    <row r="349" spans="1:8" ht="12.75" hidden="1" outlineLevel="1" x14ac:dyDescent="0.2">
      <c r="A349" s="851"/>
      <c r="B349" s="119" t="s">
        <v>1014</v>
      </c>
      <c r="C349" s="120">
        <v>0</v>
      </c>
      <c r="D349" s="120">
        <v>0</v>
      </c>
      <c r="E349" s="121">
        <f t="shared" si="76"/>
        <v>0</v>
      </c>
      <c r="F349" s="122">
        <v>0</v>
      </c>
      <c r="G349" s="122">
        <v>0</v>
      </c>
      <c r="H349" s="121">
        <f t="shared" si="77"/>
        <v>0</v>
      </c>
    </row>
    <row r="350" spans="1:8" ht="12.75" hidden="1" outlineLevel="1" x14ac:dyDescent="0.2">
      <c r="A350" s="851"/>
      <c r="B350" s="119" t="s">
        <v>1015</v>
      </c>
      <c r="C350" s="120">
        <v>0</v>
      </c>
      <c r="D350" s="120">
        <v>0</v>
      </c>
      <c r="E350" s="121">
        <f t="shared" si="76"/>
        <v>0</v>
      </c>
      <c r="F350" s="122">
        <v>0</v>
      </c>
      <c r="G350" s="122">
        <v>0</v>
      </c>
      <c r="H350" s="121">
        <f t="shared" si="77"/>
        <v>0</v>
      </c>
    </row>
    <row r="351" spans="1:8" ht="12.75" hidden="1" outlineLevel="1" x14ac:dyDescent="0.2">
      <c r="A351" s="851"/>
      <c r="B351" s="119" t="s">
        <v>1016</v>
      </c>
      <c r="C351" s="120">
        <v>0</v>
      </c>
      <c r="D351" s="120">
        <v>0</v>
      </c>
      <c r="E351" s="121">
        <f t="shared" si="76"/>
        <v>0</v>
      </c>
      <c r="F351" s="122">
        <v>0</v>
      </c>
      <c r="G351" s="122">
        <v>0</v>
      </c>
      <c r="H351" s="121">
        <f t="shared" si="77"/>
        <v>0</v>
      </c>
    </row>
    <row r="352" spans="1:8" ht="12.75" hidden="1" outlineLevel="1" x14ac:dyDescent="0.2">
      <c r="A352" s="851"/>
      <c r="B352" s="119" t="s">
        <v>1017</v>
      </c>
      <c r="C352" s="120">
        <v>0</v>
      </c>
      <c r="D352" s="120">
        <v>0</v>
      </c>
      <c r="E352" s="121">
        <f t="shared" si="76"/>
        <v>0</v>
      </c>
      <c r="F352" s="122">
        <v>0</v>
      </c>
      <c r="G352" s="122">
        <v>0</v>
      </c>
      <c r="H352" s="121">
        <f t="shared" si="77"/>
        <v>0</v>
      </c>
    </row>
    <row r="353" spans="1:8" ht="22.5" hidden="1" outlineLevel="1" x14ac:dyDescent="0.2">
      <c r="A353" s="851"/>
      <c r="B353" s="119" t="s">
        <v>1018</v>
      </c>
      <c r="C353" s="120">
        <v>0</v>
      </c>
      <c r="D353" s="120">
        <v>0</v>
      </c>
      <c r="E353" s="121">
        <f t="shared" si="76"/>
        <v>0</v>
      </c>
      <c r="F353" s="122">
        <v>0</v>
      </c>
      <c r="G353" s="122">
        <v>0</v>
      </c>
      <c r="H353" s="121">
        <f t="shared" si="77"/>
        <v>0</v>
      </c>
    </row>
    <row r="354" spans="1:8" ht="11.25" hidden="1" customHeight="1" outlineLevel="1" x14ac:dyDescent="0.2">
      <c r="A354" s="851" t="s">
        <v>1019</v>
      </c>
      <c r="B354" s="119" t="s">
        <v>1020</v>
      </c>
      <c r="C354" s="120">
        <v>0</v>
      </c>
      <c r="D354" s="120">
        <v>0</v>
      </c>
      <c r="E354" s="121">
        <f t="shared" si="76"/>
        <v>0</v>
      </c>
      <c r="F354" s="122">
        <v>0</v>
      </c>
      <c r="G354" s="122">
        <v>0</v>
      </c>
      <c r="H354" s="121">
        <f t="shared" si="77"/>
        <v>0</v>
      </c>
    </row>
    <row r="355" spans="1:8" ht="22.5" hidden="1" outlineLevel="1" x14ac:dyDescent="0.2">
      <c r="A355" s="851"/>
      <c r="B355" s="119" t="s">
        <v>1021</v>
      </c>
      <c r="C355" s="120">
        <v>0</v>
      </c>
      <c r="D355" s="120">
        <v>0</v>
      </c>
      <c r="E355" s="121">
        <f t="shared" si="76"/>
        <v>0</v>
      </c>
      <c r="F355" s="122">
        <v>0</v>
      </c>
      <c r="G355" s="122">
        <v>0</v>
      </c>
      <c r="H355" s="121">
        <f t="shared" si="77"/>
        <v>0</v>
      </c>
    </row>
    <row r="356" spans="1:8" ht="12.75" hidden="1" outlineLevel="1" x14ac:dyDescent="0.2">
      <c r="A356" s="851"/>
      <c r="B356" s="119" t="s">
        <v>1022</v>
      </c>
      <c r="C356" s="120">
        <v>0</v>
      </c>
      <c r="D356" s="120">
        <v>0</v>
      </c>
      <c r="E356" s="121">
        <f t="shared" si="76"/>
        <v>0</v>
      </c>
      <c r="F356" s="122">
        <v>0</v>
      </c>
      <c r="G356" s="122">
        <v>0</v>
      </c>
      <c r="H356" s="121">
        <f t="shared" si="77"/>
        <v>0</v>
      </c>
    </row>
    <row r="357" spans="1:8" s="117" customFormat="1" ht="15.95" customHeight="1" collapsed="1" x14ac:dyDescent="0.2">
      <c r="A357" s="850" t="s">
        <v>1023</v>
      </c>
      <c r="B357" s="850"/>
      <c r="C357" s="123">
        <f t="shared" ref="C357:H357" si="78">SUM(C358:C370)</f>
        <v>0</v>
      </c>
      <c r="D357" s="123">
        <f t="shared" si="78"/>
        <v>0</v>
      </c>
      <c r="E357" s="123">
        <f t="shared" si="78"/>
        <v>0</v>
      </c>
      <c r="F357" s="123">
        <f t="shared" si="78"/>
        <v>0</v>
      </c>
      <c r="G357" s="123">
        <f t="shared" si="78"/>
        <v>0</v>
      </c>
      <c r="H357" s="123">
        <f t="shared" si="78"/>
        <v>0</v>
      </c>
    </row>
    <row r="358" spans="1:8" ht="11.25" hidden="1" customHeight="1" outlineLevel="1" x14ac:dyDescent="0.2">
      <c r="A358" s="851" t="s">
        <v>1024</v>
      </c>
      <c r="B358" s="119" t="s">
        <v>1025</v>
      </c>
      <c r="C358" s="120">
        <v>0</v>
      </c>
      <c r="D358" s="120">
        <v>0</v>
      </c>
      <c r="E358" s="121">
        <f t="shared" ref="E358:E370" si="79">+D358+C358</f>
        <v>0</v>
      </c>
      <c r="F358" s="122">
        <v>0</v>
      </c>
      <c r="G358" s="122">
        <v>0</v>
      </c>
      <c r="H358" s="121">
        <f t="shared" ref="H358:H370" si="80">+G358+F358</f>
        <v>0</v>
      </c>
    </row>
    <row r="359" spans="1:8" ht="12.75" hidden="1" outlineLevel="1" x14ac:dyDescent="0.2">
      <c r="A359" s="851"/>
      <c r="B359" s="119" t="s">
        <v>1026</v>
      </c>
      <c r="C359" s="120">
        <v>0</v>
      </c>
      <c r="D359" s="120">
        <v>0</v>
      </c>
      <c r="E359" s="121">
        <f t="shared" si="79"/>
        <v>0</v>
      </c>
      <c r="F359" s="122">
        <v>0</v>
      </c>
      <c r="G359" s="122">
        <v>0</v>
      </c>
      <c r="H359" s="121">
        <f t="shared" si="80"/>
        <v>0</v>
      </c>
    </row>
    <row r="360" spans="1:8" ht="12.75" hidden="1" outlineLevel="1" x14ac:dyDescent="0.2">
      <c r="A360" s="851"/>
      <c r="B360" s="119" t="s">
        <v>1027</v>
      </c>
      <c r="C360" s="120">
        <v>0</v>
      </c>
      <c r="D360" s="120">
        <v>0</v>
      </c>
      <c r="E360" s="121">
        <f t="shared" si="79"/>
        <v>0</v>
      </c>
      <c r="F360" s="122">
        <v>0</v>
      </c>
      <c r="G360" s="122">
        <v>0</v>
      </c>
      <c r="H360" s="121">
        <f t="shared" si="80"/>
        <v>0</v>
      </c>
    </row>
    <row r="361" spans="1:8" ht="22.5" hidden="1" outlineLevel="1" x14ac:dyDescent="0.2">
      <c r="A361" s="851"/>
      <c r="B361" s="119" t="s">
        <v>1028</v>
      </c>
      <c r="C361" s="120">
        <v>0</v>
      </c>
      <c r="D361" s="120">
        <v>0</v>
      </c>
      <c r="E361" s="121">
        <f t="shared" si="79"/>
        <v>0</v>
      </c>
      <c r="F361" s="122">
        <v>0</v>
      </c>
      <c r="G361" s="122">
        <v>0</v>
      </c>
      <c r="H361" s="121">
        <f t="shared" si="80"/>
        <v>0</v>
      </c>
    </row>
    <row r="362" spans="1:8" ht="22.5" hidden="1" outlineLevel="1" x14ac:dyDescent="0.2">
      <c r="A362" s="851"/>
      <c r="B362" s="119" t="s">
        <v>1029</v>
      </c>
      <c r="C362" s="120">
        <v>0</v>
      </c>
      <c r="D362" s="120">
        <v>0</v>
      </c>
      <c r="E362" s="121">
        <f t="shared" si="79"/>
        <v>0</v>
      </c>
      <c r="F362" s="122">
        <v>0</v>
      </c>
      <c r="G362" s="122">
        <v>0</v>
      </c>
      <c r="H362" s="121">
        <f t="shared" si="80"/>
        <v>0</v>
      </c>
    </row>
    <row r="363" spans="1:8" ht="22.5" hidden="1" outlineLevel="1" x14ac:dyDescent="0.2">
      <c r="A363" s="851" t="s">
        <v>1030</v>
      </c>
      <c r="B363" s="119" t="s">
        <v>1031</v>
      </c>
      <c r="C363" s="120">
        <v>0</v>
      </c>
      <c r="D363" s="120">
        <v>0</v>
      </c>
      <c r="E363" s="121">
        <f t="shared" si="79"/>
        <v>0</v>
      </c>
      <c r="F363" s="122">
        <v>0</v>
      </c>
      <c r="G363" s="122">
        <v>0</v>
      </c>
      <c r="H363" s="121">
        <f t="shared" si="80"/>
        <v>0</v>
      </c>
    </row>
    <row r="364" spans="1:8" ht="12.75" hidden="1" outlineLevel="1" x14ac:dyDescent="0.2">
      <c r="A364" s="851"/>
      <c r="B364" s="119" t="s">
        <v>1032</v>
      </c>
      <c r="C364" s="120">
        <v>0</v>
      </c>
      <c r="D364" s="120">
        <v>0</v>
      </c>
      <c r="E364" s="121">
        <f t="shared" si="79"/>
        <v>0</v>
      </c>
      <c r="F364" s="122">
        <v>0</v>
      </c>
      <c r="G364" s="122">
        <v>0</v>
      </c>
      <c r="H364" s="121">
        <f t="shared" si="80"/>
        <v>0</v>
      </c>
    </row>
    <row r="365" spans="1:8" ht="22.5" hidden="1" outlineLevel="1" x14ac:dyDescent="0.2">
      <c r="A365" s="851"/>
      <c r="B365" s="119" t="s">
        <v>1033</v>
      </c>
      <c r="C365" s="120">
        <v>0</v>
      </c>
      <c r="D365" s="120">
        <v>0</v>
      </c>
      <c r="E365" s="121">
        <f t="shared" si="79"/>
        <v>0</v>
      </c>
      <c r="F365" s="122">
        <v>0</v>
      </c>
      <c r="G365" s="122">
        <v>0</v>
      </c>
      <c r="H365" s="121">
        <f t="shared" si="80"/>
        <v>0</v>
      </c>
    </row>
    <row r="366" spans="1:8" ht="22.5" hidden="1" outlineLevel="1" x14ac:dyDescent="0.2">
      <c r="A366" s="851"/>
      <c r="B366" s="119" t="s">
        <v>1034</v>
      </c>
      <c r="C366" s="120">
        <v>0</v>
      </c>
      <c r="D366" s="120">
        <v>0</v>
      </c>
      <c r="E366" s="121">
        <f t="shared" si="79"/>
        <v>0</v>
      </c>
      <c r="F366" s="122">
        <v>0</v>
      </c>
      <c r="G366" s="122">
        <v>0</v>
      </c>
      <c r="H366" s="121">
        <f t="shared" si="80"/>
        <v>0</v>
      </c>
    </row>
    <row r="367" spans="1:8" ht="22.5" hidden="1" outlineLevel="1" x14ac:dyDescent="0.2">
      <c r="A367" s="851" t="s">
        <v>1035</v>
      </c>
      <c r="B367" s="119" t="s">
        <v>1036</v>
      </c>
      <c r="C367" s="120">
        <v>0</v>
      </c>
      <c r="D367" s="120">
        <v>0</v>
      </c>
      <c r="E367" s="121">
        <f t="shared" si="79"/>
        <v>0</v>
      </c>
      <c r="F367" s="122">
        <v>0</v>
      </c>
      <c r="G367" s="122">
        <v>0</v>
      </c>
      <c r="H367" s="121">
        <f t="shared" si="80"/>
        <v>0</v>
      </c>
    </row>
    <row r="368" spans="1:8" ht="22.5" hidden="1" outlineLevel="1" x14ac:dyDescent="0.2">
      <c r="A368" s="851"/>
      <c r="B368" s="119" t="s">
        <v>1037</v>
      </c>
      <c r="C368" s="120">
        <v>0</v>
      </c>
      <c r="D368" s="120">
        <v>0</v>
      </c>
      <c r="E368" s="121">
        <f t="shared" si="79"/>
        <v>0</v>
      </c>
      <c r="F368" s="122">
        <v>0</v>
      </c>
      <c r="G368" s="122">
        <v>0</v>
      </c>
      <c r="H368" s="121">
        <f t="shared" si="80"/>
        <v>0</v>
      </c>
    </row>
    <row r="369" spans="1:8" ht="22.5" hidden="1" outlineLevel="1" x14ac:dyDescent="0.2">
      <c r="A369" s="851"/>
      <c r="B369" s="119" t="s">
        <v>1038</v>
      </c>
      <c r="C369" s="120">
        <v>0</v>
      </c>
      <c r="D369" s="120">
        <v>0</v>
      </c>
      <c r="E369" s="121">
        <f t="shared" si="79"/>
        <v>0</v>
      </c>
      <c r="F369" s="122">
        <v>0</v>
      </c>
      <c r="G369" s="122">
        <v>0</v>
      </c>
      <c r="H369" s="121">
        <f t="shared" si="80"/>
        <v>0</v>
      </c>
    </row>
    <row r="370" spans="1:8" ht="12.75" hidden="1" outlineLevel="1" x14ac:dyDescent="0.2">
      <c r="A370" s="851"/>
      <c r="B370" s="119" t="s">
        <v>1039</v>
      </c>
      <c r="C370" s="120">
        <v>0</v>
      </c>
      <c r="D370" s="120">
        <v>0</v>
      </c>
      <c r="E370" s="121">
        <f t="shared" si="79"/>
        <v>0</v>
      </c>
      <c r="F370" s="122">
        <v>0</v>
      </c>
      <c r="G370" s="122">
        <v>0</v>
      </c>
      <c r="H370" s="121">
        <f t="shared" si="80"/>
        <v>0</v>
      </c>
    </row>
    <row r="371" spans="1:8" s="117" customFormat="1" ht="15.95" customHeight="1" collapsed="1" x14ac:dyDescent="0.2">
      <c r="A371" s="850" t="s">
        <v>1040</v>
      </c>
      <c r="B371" s="850"/>
      <c r="C371" s="125">
        <f t="shared" ref="C371:H371" si="81">SUM(C372:C383)</f>
        <v>0</v>
      </c>
      <c r="D371" s="125">
        <f t="shared" si="81"/>
        <v>0</v>
      </c>
      <c r="E371" s="125">
        <f t="shared" si="81"/>
        <v>0</v>
      </c>
      <c r="F371" s="125">
        <f t="shared" si="81"/>
        <v>0</v>
      </c>
      <c r="G371" s="125">
        <f t="shared" si="81"/>
        <v>0</v>
      </c>
      <c r="H371" s="125">
        <f t="shared" si="81"/>
        <v>0</v>
      </c>
    </row>
    <row r="372" spans="1:8" ht="12.75" hidden="1" outlineLevel="1" x14ac:dyDescent="0.2">
      <c r="A372" s="851" t="s">
        <v>1041</v>
      </c>
      <c r="B372" s="119" t="s">
        <v>1042</v>
      </c>
      <c r="C372" s="120">
        <v>0</v>
      </c>
      <c r="D372" s="120">
        <v>0</v>
      </c>
      <c r="E372" s="121">
        <f t="shared" ref="E372:E383" si="82">+D372+C372</f>
        <v>0</v>
      </c>
      <c r="F372" s="122">
        <v>0</v>
      </c>
      <c r="G372" s="122">
        <v>0</v>
      </c>
      <c r="H372" s="121">
        <f t="shared" ref="H372:H383" si="83">+G372+F372</f>
        <v>0</v>
      </c>
    </row>
    <row r="373" spans="1:8" ht="12.75" hidden="1" outlineLevel="1" x14ac:dyDescent="0.2">
      <c r="A373" s="851"/>
      <c r="B373" s="119" t="s">
        <v>1043</v>
      </c>
      <c r="C373" s="120">
        <v>0</v>
      </c>
      <c r="D373" s="120">
        <v>0</v>
      </c>
      <c r="E373" s="121">
        <f t="shared" si="82"/>
        <v>0</v>
      </c>
      <c r="F373" s="122">
        <v>0</v>
      </c>
      <c r="G373" s="122">
        <v>0</v>
      </c>
      <c r="H373" s="121">
        <f t="shared" si="83"/>
        <v>0</v>
      </c>
    </row>
    <row r="374" spans="1:8" ht="22.5" hidden="1" outlineLevel="1" x14ac:dyDescent="0.2">
      <c r="A374" s="851"/>
      <c r="B374" s="119" t="s">
        <v>1044</v>
      </c>
      <c r="C374" s="120">
        <v>0</v>
      </c>
      <c r="D374" s="120">
        <v>0</v>
      </c>
      <c r="E374" s="121">
        <f t="shared" si="82"/>
        <v>0</v>
      </c>
      <c r="F374" s="122">
        <v>0</v>
      </c>
      <c r="G374" s="122">
        <v>0</v>
      </c>
      <c r="H374" s="121">
        <f t="shared" si="83"/>
        <v>0</v>
      </c>
    </row>
    <row r="375" spans="1:8" ht="12.75" hidden="1" outlineLevel="1" x14ac:dyDescent="0.2">
      <c r="A375" s="851"/>
      <c r="B375" s="119" t="s">
        <v>1045</v>
      </c>
      <c r="C375" s="120">
        <v>0</v>
      </c>
      <c r="D375" s="120">
        <v>0</v>
      </c>
      <c r="E375" s="121">
        <f t="shared" si="82"/>
        <v>0</v>
      </c>
      <c r="F375" s="122">
        <v>0</v>
      </c>
      <c r="G375" s="122">
        <v>0</v>
      </c>
      <c r="H375" s="121">
        <f t="shared" si="83"/>
        <v>0</v>
      </c>
    </row>
    <row r="376" spans="1:8" ht="22.5" hidden="1" outlineLevel="1" x14ac:dyDescent="0.2">
      <c r="A376" s="851"/>
      <c r="B376" s="119" t="s">
        <v>1046</v>
      </c>
      <c r="C376" s="120">
        <v>0</v>
      </c>
      <c r="D376" s="120">
        <v>0</v>
      </c>
      <c r="E376" s="121">
        <f t="shared" si="82"/>
        <v>0</v>
      </c>
      <c r="F376" s="122">
        <v>0</v>
      </c>
      <c r="G376" s="122">
        <v>0</v>
      </c>
      <c r="H376" s="121">
        <f t="shared" si="83"/>
        <v>0</v>
      </c>
    </row>
    <row r="377" spans="1:8" ht="22.5" hidden="1" outlineLevel="1" x14ac:dyDescent="0.2">
      <c r="A377" s="851"/>
      <c r="B377" s="119" t="s">
        <v>1047</v>
      </c>
      <c r="C377" s="120">
        <v>0</v>
      </c>
      <c r="D377" s="120">
        <v>0</v>
      </c>
      <c r="E377" s="121">
        <f t="shared" si="82"/>
        <v>0</v>
      </c>
      <c r="F377" s="122">
        <v>0</v>
      </c>
      <c r="G377" s="122">
        <v>0</v>
      </c>
      <c r="H377" s="121">
        <f t="shared" si="83"/>
        <v>0</v>
      </c>
    </row>
    <row r="378" spans="1:8" ht="22.5" hidden="1" outlineLevel="1" x14ac:dyDescent="0.2">
      <c r="A378" s="851"/>
      <c r="B378" s="119" t="s">
        <v>1048</v>
      </c>
      <c r="C378" s="120">
        <v>0</v>
      </c>
      <c r="D378" s="120">
        <v>0</v>
      </c>
      <c r="E378" s="121">
        <f t="shared" si="82"/>
        <v>0</v>
      </c>
      <c r="F378" s="122">
        <v>0</v>
      </c>
      <c r="G378" s="122">
        <v>0</v>
      </c>
      <c r="H378" s="121">
        <f t="shared" si="83"/>
        <v>0</v>
      </c>
    </row>
    <row r="379" spans="1:8" ht="22.5" hidden="1" outlineLevel="1" x14ac:dyDescent="0.2">
      <c r="A379" s="851"/>
      <c r="B379" s="119" t="s">
        <v>1049</v>
      </c>
      <c r="C379" s="120">
        <v>0</v>
      </c>
      <c r="D379" s="120">
        <v>0</v>
      </c>
      <c r="E379" s="121">
        <f t="shared" si="82"/>
        <v>0</v>
      </c>
      <c r="F379" s="122">
        <v>0</v>
      </c>
      <c r="G379" s="122">
        <v>0</v>
      </c>
      <c r="H379" s="121">
        <f t="shared" si="83"/>
        <v>0</v>
      </c>
    </row>
    <row r="380" spans="1:8" ht="12.75" hidden="1" outlineLevel="1" x14ac:dyDescent="0.2">
      <c r="A380" s="851"/>
      <c r="B380" s="119" t="s">
        <v>1050</v>
      </c>
      <c r="C380" s="120">
        <v>0</v>
      </c>
      <c r="D380" s="120">
        <v>0</v>
      </c>
      <c r="E380" s="121">
        <f t="shared" si="82"/>
        <v>0</v>
      </c>
      <c r="F380" s="122">
        <v>0</v>
      </c>
      <c r="G380" s="122">
        <v>0</v>
      </c>
      <c r="H380" s="121">
        <f t="shared" si="83"/>
        <v>0</v>
      </c>
    </row>
    <row r="381" spans="1:8" ht="12.75" hidden="1" outlineLevel="1" x14ac:dyDescent="0.2">
      <c r="A381" s="851" t="s">
        <v>1051</v>
      </c>
      <c r="B381" s="119" t="s">
        <v>1052</v>
      </c>
      <c r="C381" s="120">
        <v>0</v>
      </c>
      <c r="D381" s="120">
        <v>0</v>
      </c>
      <c r="E381" s="121">
        <f t="shared" si="82"/>
        <v>0</v>
      </c>
      <c r="F381" s="122">
        <v>0</v>
      </c>
      <c r="G381" s="122">
        <v>0</v>
      </c>
      <c r="H381" s="121">
        <f t="shared" si="83"/>
        <v>0</v>
      </c>
    </row>
    <row r="382" spans="1:8" ht="12.75" hidden="1" outlineLevel="1" x14ac:dyDescent="0.2">
      <c r="A382" s="851"/>
      <c r="B382" s="119" t="s">
        <v>1053</v>
      </c>
      <c r="C382" s="120">
        <v>0</v>
      </c>
      <c r="D382" s="120">
        <v>0</v>
      </c>
      <c r="E382" s="121">
        <f t="shared" si="82"/>
        <v>0</v>
      </c>
      <c r="F382" s="122">
        <v>0</v>
      </c>
      <c r="G382" s="122">
        <v>0</v>
      </c>
      <c r="H382" s="121">
        <f t="shared" si="83"/>
        <v>0</v>
      </c>
    </row>
    <row r="383" spans="1:8" ht="22.5" hidden="1" outlineLevel="1" x14ac:dyDescent="0.2">
      <c r="A383" s="851"/>
      <c r="B383" s="119" t="s">
        <v>1054</v>
      </c>
      <c r="C383" s="120">
        <v>0</v>
      </c>
      <c r="D383" s="120">
        <v>0</v>
      </c>
      <c r="E383" s="121">
        <f t="shared" si="82"/>
        <v>0</v>
      </c>
      <c r="F383" s="122">
        <v>0</v>
      </c>
      <c r="G383" s="122">
        <v>0</v>
      </c>
      <c r="H383" s="121">
        <f t="shared" si="83"/>
        <v>0</v>
      </c>
    </row>
    <row r="384" spans="1:8" s="117" customFormat="1" ht="15.95" customHeight="1" collapsed="1" x14ac:dyDescent="0.2">
      <c r="A384" s="850" t="s">
        <v>1055</v>
      </c>
      <c r="B384" s="850"/>
      <c r="C384" s="123">
        <f t="shared" ref="C384:H384" si="84">SUM(C385:C389)</f>
        <v>0</v>
      </c>
      <c r="D384" s="123">
        <f t="shared" si="84"/>
        <v>0</v>
      </c>
      <c r="E384" s="123">
        <f t="shared" si="84"/>
        <v>0</v>
      </c>
      <c r="F384" s="123">
        <f t="shared" si="84"/>
        <v>0</v>
      </c>
      <c r="G384" s="123">
        <f t="shared" si="84"/>
        <v>0</v>
      </c>
      <c r="H384" s="123">
        <f t="shared" si="84"/>
        <v>0</v>
      </c>
    </row>
    <row r="385" spans="1:8" ht="11.25" hidden="1" customHeight="1" outlineLevel="1" x14ac:dyDescent="0.2">
      <c r="A385" s="851" t="s">
        <v>1056</v>
      </c>
      <c r="B385" s="119" t="s">
        <v>1057</v>
      </c>
      <c r="C385" s="120">
        <v>0</v>
      </c>
      <c r="D385" s="120">
        <v>0</v>
      </c>
      <c r="E385" s="121">
        <f>+D385+C385</f>
        <v>0</v>
      </c>
      <c r="F385" s="122">
        <v>0</v>
      </c>
      <c r="G385" s="122">
        <v>0</v>
      </c>
      <c r="H385" s="121">
        <f>+G385+F385</f>
        <v>0</v>
      </c>
    </row>
    <row r="386" spans="1:8" ht="12.75" hidden="1" outlineLevel="1" x14ac:dyDescent="0.2">
      <c r="A386" s="851"/>
      <c r="B386" s="119" t="s">
        <v>1058</v>
      </c>
      <c r="C386" s="120">
        <v>0</v>
      </c>
      <c r="D386" s="120">
        <v>0</v>
      </c>
      <c r="E386" s="121">
        <f>+D386+C386</f>
        <v>0</v>
      </c>
      <c r="F386" s="122">
        <v>0</v>
      </c>
      <c r="G386" s="122">
        <v>0</v>
      </c>
      <c r="H386" s="121">
        <f>+G386+F386</f>
        <v>0</v>
      </c>
    </row>
    <row r="387" spans="1:8" ht="12.75" hidden="1" outlineLevel="1" x14ac:dyDescent="0.2">
      <c r="A387" s="851"/>
      <c r="B387" s="119" t="s">
        <v>1059</v>
      </c>
      <c r="C387" s="120">
        <v>0</v>
      </c>
      <c r="D387" s="120">
        <v>0</v>
      </c>
      <c r="E387" s="121">
        <f>+D387+C387</f>
        <v>0</v>
      </c>
      <c r="F387" s="122">
        <v>0</v>
      </c>
      <c r="G387" s="122">
        <v>0</v>
      </c>
      <c r="H387" s="121">
        <f>+G387+F387</f>
        <v>0</v>
      </c>
    </row>
    <row r="388" spans="1:8" ht="11.25" hidden="1" customHeight="1" outlineLevel="1" x14ac:dyDescent="0.2">
      <c r="A388" s="851" t="s">
        <v>1060</v>
      </c>
      <c r="B388" s="119" t="s">
        <v>1061</v>
      </c>
      <c r="C388" s="120">
        <v>0</v>
      </c>
      <c r="D388" s="120">
        <v>0</v>
      </c>
      <c r="E388" s="121">
        <f>+D388+C388</f>
        <v>0</v>
      </c>
      <c r="F388" s="122">
        <v>0</v>
      </c>
      <c r="G388" s="122">
        <v>0</v>
      </c>
      <c r="H388" s="121">
        <f>+G388+F388</f>
        <v>0</v>
      </c>
    </row>
    <row r="389" spans="1:8" ht="22.5" hidden="1" outlineLevel="1" x14ac:dyDescent="0.2">
      <c r="A389" s="851"/>
      <c r="B389" s="119" t="s">
        <v>1062</v>
      </c>
      <c r="C389" s="120">
        <v>0</v>
      </c>
      <c r="D389" s="120">
        <v>0</v>
      </c>
      <c r="E389" s="121">
        <f>+D389+C389</f>
        <v>0</v>
      </c>
      <c r="F389" s="122">
        <v>0</v>
      </c>
      <c r="G389" s="122">
        <v>0</v>
      </c>
      <c r="H389" s="121">
        <f>+G389+F389</f>
        <v>0</v>
      </c>
    </row>
    <row r="390" spans="1:8" s="117" customFormat="1" ht="15.95" customHeight="1" collapsed="1" x14ac:dyDescent="0.2">
      <c r="A390" s="860" t="s">
        <v>1063</v>
      </c>
      <c r="B390" s="860"/>
      <c r="C390" s="125">
        <f t="shared" ref="C390:H390" si="85">SUM(C391:C410)</f>
        <v>0</v>
      </c>
      <c r="D390" s="125">
        <f t="shared" si="85"/>
        <v>0</v>
      </c>
      <c r="E390" s="125">
        <f t="shared" si="85"/>
        <v>0</v>
      </c>
      <c r="F390" s="125">
        <f t="shared" si="85"/>
        <v>0</v>
      </c>
      <c r="G390" s="125">
        <f t="shared" si="85"/>
        <v>0</v>
      </c>
      <c r="H390" s="125">
        <f t="shared" si="85"/>
        <v>0</v>
      </c>
    </row>
    <row r="391" spans="1:8" ht="22.5" hidden="1" outlineLevel="1" x14ac:dyDescent="0.2">
      <c r="A391" s="851" t="s">
        <v>1064</v>
      </c>
      <c r="B391" s="119" t="s">
        <v>1065</v>
      </c>
      <c r="C391" s="120">
        <v>0</v>
      </c>
      <c r="D391" s="120">
        <v>0</v>
      </c>
      <c r="E391" s="121">
        <f t="shared" ref="E391:E410" si="86">+D391+C391</f>
        <v>0</v>
      </c>
      <c r="F391" s="122">
        <v>0</v>
      </c>
      <c r="G391" s="122">
        <v>0</v>
      </c>
      <c r="H391" s="121">
        <f t="shared" ref="H391:H410" si="87">+G391+F391</f>
        <v>0</v>
      </c>
    </row>
    <row r="392" spans="1:8" ht="12.75" hidden="1" outlineLevel="1" x14ac:dyDescent="0.2">
      <c r="A392" s="851"/>
      <c r="B392" s="119" t="s">
        <v>1066</v>
      </c>
      <c r="C392" s="120">
        <v>0</v>
      </c>
      <c r="D392" s="120">
        <v>0</v>
      </c>
      <c r="E392" s="121">
        <f t="shared" si="86"/>
        <v>0</v>
      </c>
      <c r="F392" s="122">
        <v>0</v>
      </c>
      <c r="G392" s="122">
        <v>0</v>
      </c>
      <c r="H392" s="121">
        <f t="shared" si="87"/>
        <v>0</v>
      </c>
    </row>
    <row r="393" spans="1:8" ht="12.75" hidden="1" outlineLevel="1" x14ac:dyDescent="0.2">
      <c r="A393" s="851"/>
      <c r="B393" s="119" t="s">
        <v>1067</v>
      </c>
      <c r="C393" s="120">
        <v>0</v>
      </c>
      <c r="D393" s="120">
        <v>0</v>
      </c>
      <c r="E393" s="121">
        <f t="shared" si="86"/>
        <v>0</v>
      </c>
      <c r="F393" s="122">
        <v>0</v>
      </c>
      <c r="G393" s="122">
        <v>0</v>
      </c>
      <c r="H393" s="121">
        <f t="shared" si="87"/>
        <v>0</v>
      </c>
    </row>
    <row r="394" spans="1:8" ht="12.75" hidden="1" outlineLevel="1" x14ac:dyDescent="0.2">
      <c r="A394" s="851"/>
      <c r="B394" s="119" t="s">
        <v>1068</v>
      </c>
      <c r="C394" s="120">
        <v>0</v>
      </c>
      <c r="D394" s="120">
        <v>0</v>
      </c>
      <c r="E394" s="121">
        <f t="shared" si="86"/>
        <v>0</v>
      </c>
      <c r="F394" s="122">
        <v>0</v>
      </c>
      <c r="G394" s="122">
        <v>0</v>
      </c>
      <c r="H394" s="121">
        <f t="shared" si="87"/>
        <v>0</v>
      </c>
    </row>
    <row r="395" spans="1:8" ht="12.75" hidden="1" outlineLevel="1" x14ac:dyDescent="0.2">
      <c r="A395" s="851"/>
      <c r="B395" s="119" t="s">
        <v>1069</v>
      </c>
      <c r="C395" s="120">
        <v>0</v>
      </c>
      <c r="D395" s="120">
        <v>0</v>
      </c>
      <c r="E395" s="121">
        <f t="shared" si="86"/>
        <v>0</v>
      </c>
      <c r="F395" s="122">
        <v>0</v>
      </c>
      <c r="G395" s="122">
        <v>0</v>
      </c>
      <c r="H395" s="121">
        <f t="shared" si="87"/>
        <v>0</v>
      </c>
    </row>
    <row r="396" spans="1:8" ht="22.5" hidden="1" outlineLevel="1" x14ac:dyDescent="0.2">
      <c r="A396" s="851"/>
      <c r="B396" s="119" t="s">
        <v>1070</v>
      </c>
      <c r="C396" s="120">
        <v>0</v>
      </c>
      <c r="D396" s="120">
        <v>0</v>
      </c>
      <c r="E396" s="121">
        <f t="shared" si="86"/>
        <v>0</v>
      </c>
      <c r="F396" s="122">
        <v>0</v>
      </c>
      <c r="G396" s="122">
        <v>0</v>
      </c>
      <c r="H396" s="121">
        <f t="shared" si="87"/>
        <v>0</v>
      </c>
    </row>
    <row r="397" spans="1:8" ht="11.25" hidden="1" customHeight="1" outlineLevel="1" x14ac:dyDescent="0.2">
      <c r="A397" s="851" t="s">
        <v>1071</v>
      </c>
      <c r="B397" s="119" t="s">
        <v>1072</v>
      </c>
      <c r="C397" s="120">
        <v>0</v>
      </c>
      <c r="D397" s="120">
        <v>0</v>
      </c>
      <c r="E397" s="121">
        <f t="shared" si="86"/>
        <v>0</v>
      </c>
      <c r="F397" s="122">
        <v>0</v>
      </c>
      <c r="G397" s="122">
        <v>0</v>
      </c>
      <c r="H397" s="121">
        <f t="shared" si="87"/>
        <v>0</v>
      </c>
    </row>
    <row r="398" spans="1:8" ht="22.5" hidden="1" outlineLevel="1" x14ac:dyDescent="0.2">
      <c r="A398" s="851"/>
      <c r="B398" s="119" t="s">
        <v>1073</v>
      </c>
      <c r="C398" s="120">
        <v>0</v>
      </c>
      <c r="D398" s="120">
        <v>0</v>
      </c>
      <c r="E398" s="121">
        <f t="shared" si="86"/>
        <v>0</v>
      </c>
      <c r="F398" s="122">
        <v>0</v>
      </c>
      <c r="G398" s="122">
        <v>0</v>
      </c>
      <c r="H398" s="121">
        <f t="shared" si="87"/>
        <v>0</v>
      </c>
    </row>
    <row r="399" spans="1:8" ht="22.5" hidden="1" outlineLevel="1" x14ac:dyDescent="0.2">
      <c r="A399" s="851"/>
      <c r="B399" s="119" t="s">
        <v>1074</v>
      </c>
      <c r="C399" s="120">
        <v>0</v>
      </c>
      <c r="D399" s="120">
        <v>0</v>
      </c>
      <c r="E399" s="121">
        <f t="shared" si="86"/>
        <v>0</v>
      </c>
      <c r="F399" s="122">
        <v>0</v>
      </c>
      <c r="G399" s="122">
        <v>0</v>
      </c>
      <c r="H399" s="121">
        <f t="shared" si="87"/>
        <v>0</v>
      </c>
    </row>
    <row r="400" spans="1:8" ht="22.5" hidden="1" outlineLevel="1" x14ac:dyDescent="0.2">
      <c r="A400" s="851" t="s">
        <v>1075</v>
      </c>
      <c r="B400" s="119" t="s">
        <v>1076</v>
      </c>
      <c r="C400" s="120">
        <v>0</v>
      </c>
      <c r="D400" s="120">
        <v>0</v>
      </c>
      <c r="E400" s="121">
        <f t="shared" si="86"/>
        <v>0</v>
      </c>
      <c r="F400" s="122">
        <v>0</v>
      </c>
      <c r="G400" s="122">
        <v>0</v>
      </c>
      <c r="H400" s="121">
        <f t="shared" si="87"/>
        <v>0</v>
      </c>
    </row>
    <row r="401" spans="1:8" ht="22.5" hidden="1" outlineLevel="1" x14ac:dyDescent="0.2">
      <c r="A401" s="851"/>
      <c r="B401" s="119" t="s">
        <v>1077</v>
      </c>
      <c r="C401" s="120">
        <v>0</v>
      </c>
      <c r="D401" s="120">
        <v>0</v>
      </c>
      <c r="E401" s="121">
        <f t="shared" si="86"/>
        <v>0</v>
      </c>
      <c r="F401" s="122">
        <v>0</v>
      </c>
      <c r="G401" s="122">
        <v>0</v>
      </c>
      <c r="H401" s="121">
        <f t="shared" si="87"/>
        <v>0</v>
      </c>
    </row>
    <row r="402" spans="1:8" ht="12.75" hidden="1" outlineLevel="1" x14ac:dyDescent="0.2">
      <c r="A402" s="851"/>
      <c r="B402" s="119" t="s">
        <v>1078</v>
      </c>
      <c r="C402" s="120">
        <v>0</v>
      </c>
      <c r="D402" s="120">
        <v>0</v>
      </c>
      <c r="E402" s="121">
        <f t="shared" si="86"/>
        <v>0</v>
      </c>
      <c r="F402" s="122">
        <v>0</v>
      </c>
      <c r="G402" s="122">
        <v>0</v>
      </c>
      <c r="H402" s="121">
        <f t="shared" si="87"/>
        <v>0</v>
      </c>
    </row>
    <row r="403" spans="1:8" ht="12.75" hidden="1" outlineLevel="1" x14ac:dyDescent="0.2">
      <c r="A403" s="851"/>
      <c r="B403" s="119" t="s">
        <v>1079</v>
      </c>
      <c r="C403" s="120">
        <v>0</v>
      </c>
      <c r="D403" s="120">
        <v>0</v>
      </c>
      <c r="E403" s="121">
        <f t="shared" si="86"/>
        <v>0</v>
      </c>
      <c r="F403" s="122">
        <v>0</v>
      </c>
      <c r="G403" s="122">
        <v>0</v>
      </c>
      <c r="H403" s="121">
        <f t="shared" si="87"/>
        <v>0</v>
      </c>
    </row>
    <row r="404" spans="1:8" ht="12.75" hidden="1" outlineLevel="1" x14ac:dyDescent="0.2">
      <c r="A404" s="851"/>
      <c r="B404" s="119" t="s">
        <v>1080</v>
      </c>
      <c r="C404" s="120">
        <v>0</v>
      </c>
      <c r="D404" s="120">
        <v>0</v>
      </c>
      <c r="E404" s="121">
        <f t="shared" si="86"/>
        <v>0</v>
      </c>
      <c r="F404" s="122">
        <v>0</v>
      </c>
      <c r="G404" s="122">
        <v>0</v>
      </c>
      <c r="H404" s="121">
        <f t="shared" si="87"/>
        <v>0</v>
      </c>
    </row>
    <row r="405" spans="1:8" ht="22.5" hidden="1" outlineLevel="1" x14ac:dyDescent="0.2">
      <c r="A405" s="851"/>
      <c r="B405" s="119" t="s">
        <v>1081</v>
      </c>
      <c r="C405" s="120">
        <v>0</v>
      </c>
      <c r="D405" s="120">
        <v>0</v>
      </c>
      <c r="E405" s="121">
        <f t="shared" si="86"/>
        <v>0</v>
      </c>
      <c r="F405" s="122">
        <v>0</v>
      </c>
      <c r="G405" s="122">
        <v>0</v>
      </c>
      <c r="H405" s="121">
        <f t="shared" si="87"/>
        <v>0</v>
      </c>
    </row>
    <row r="406" spans="1:8" ht="22.5" hidden="1" outlineLevel="1" x14ac:dyDescent="0.2">
      <c r="A406" s="851" t="s">
        <v>1082</v>
      </c>
      <c r="B406" s="119" t="s">
        <v>1083</v>
      </c>
      <c r="C406" s="120">
        <v>0</v>
      </c>
      <c r="D406" s="120">
        <v>0</v>
      </c>
      <c r="E406" s="121">
        <f t="shared" si="86"/>
        <v>0</v>
      </c>
      <c r="F406" s="122">
        <v>0</v>
      </c>
      <c r="G406" s="122">
        <v>0</v>
      </c>
      <c r="H406" s="121">
        <f t="shared" si="87"/>
        <v>0</v>
      </c>
    </row>
    <row r="407" spans="1:8" ht="12.75" hidden="1" outlineLevel="1" x14ac:dyDescent="0.2">
      <c r="A407" s="851"/>
      <c r="B407" s="119" t="s">
        <v>1084</v>
      </c>
      <c r="C407" s="120">
        <v>0</v>
      </c>
      <c r="D407" s="120">
        <v>0</v>
      </c>
      <c r="E407" s="121">
        <f t="shared" si="86"/>
        <v>0</v>
      </c>
      <c r="F407" s="122">
        <v>0</v>
      </c>
      <c r="G407" s="122">
        <v>0</v>
      </c>
      <c r="H407" s="121">
        <f t="shared" si="87"/>
        <v>0</v>
      </c>
    </row>
    <row r="408" spans="1:8" ht="22.5" hidden="1" outlineLevel="1" x14ac:dyDescent="0.2">
      <c r="A408" s="851"/>
      <c r="B408" s="119" t="s">
        <v>1085</v>
      </c>
      <c r="C408" s="120">
        <v>0</v>
      </c>
      <c r="D408" s="120">
        <v>0</v>
      </c>
      <c r="E408" s="121">
        <f t="shared" si="86"/>
        <v>0</v>
      </c>
      <c r="F408" s="122">
        <v>0</v>
      </c>
      <c r="G408" s="122">
        <v>0</v>
      </c>
      <c r="H408" s="121">
        <f t="shared" si="87"/>
        <v>0</v>
      </c>
    </row>
    <row r="409" spans="1:8" ht="22.5" hidden="1" outlineLevel="1" x14ac:dyDescent="0.2">
      <c r="A409" s="851"/>
      <c r="B409" s="119" t="s">
        <v>1086</v>
      </c>
      <c r="C409" s="120">
        <v>0</v>
      </c>
      <c r="D409" s="120">
        <v>0</v>
      </c>
      <c r="E409" s="121">
        <f t="shared" si="86"/>
        <v>0</v>
      </c>
      <c r="F409" s="122">
        <v>0</v>
      </c>
      <c r="G409" s="122">
        <v>0</v>
      </c>
      <c r="H409" s="121">
        <f t="shared" si="87"/>
        <v>0</v>
      </c>
    </row>
    <row r="410" spans="1:8" ht="22.5" hidden="1" outlineLevel="1" x14ac:dyDescent="0.2">
      <c r="A410" s="851"/>
      <c r="B410" s="119" t="s">
        <v>1087</v>
      </c>
      <c r="C410" s="120">
        <v>0</v>
      </c>
      <c r="D410" s="120">
        <v>0</v>
      </c>
      <c r="E410" s="121">
        <f t="shared" si="86"/>
        <v>0</v>
      </c>
      <c r="F410" s="122">
        <v>0</v>
      </c>
      <c r="G410" s="122">
        <v>0</v>
      </c>
      <c r="H410" s="121">
        <f t="shared" si="87"/>
        <v>0</v>
      </c>
    </row>
    <row r="411" spans="1:8" s="117" customFormat="1" ht="15.95" customHeight="1" collapsed="1" x14ac:dyDescent="0.2">
      <c r="A411" s="852" t="s">
        <v>1088</v>
      </c>
      <c r="B411" s="852"/>
      <c r="C411" s="116">
        <f t="shared" ref="C411:H411" si="88">C412+C439+C443</f>
        <v>0</v>
      </c>
      <c r="D411" s="116">
        <f t="shared" si="88"/>
        <v>0</v>
      </c>
      <c r="E411" s="116">
        <f t="shared" si="88"/>
        <v>0</v>
      </c>
      <c r="F411" s="116">
        <f t="shared" si="88"/>
        <v>0</v>
      </c>
      <c r="G411" s="116">
        <f t="shared" si="88"/>
        <v>0</v>
      </c>
      <c r="H411" s="116">
        <f t="shared" si="88"/>
        <v>0</v>
      </c>
    </row>
    <row r="412" spans="1:8" s="117" customFormat="1" ht="15.95" customHeight="1" x14ac:dyDescent="0.2">
      <c r="A412" s="850" t="s">
        <v>1089</v>
      </c>
      <c r="B412" s="850"/>
      <c r="C412" s="123">
        <f t="shared" ref="C412:G412" si="89">SUM(C413:C438)</f>
        <v>0</v>
      </c>
      <c r="D412" s="123">
        <f t="shared" si="89"/>
        <v>0</v>
      </c>
      <c r="E412" s="123">
        <f t="shared" si="89"/>
        <v>0</v>
      </c>
      <c r="F412" s="123">
        <f t="shared" si="89"/>
        <v>0</v>
      </c>
      <c r="G412" s="123">
        <f t="shared" si="89"/>
        <v>0</v>
      </c>
      <c r="H412" s="123">
        <f t="shared" ref="H412" si="90">SUM(H413:H438)</f>
        <v>0</v>
      </c>
    </row>
    <row r="413" spans="1:8" ht="22.5" hidden="1" outlineLevel="1" x14ac:dyDescent="0.2">
      <c r="A413" s="851" t="s">
        <v>1090</v>
      </c>
      <c r="B413" s="119" t="s">
        <v>1091</v>
      </c>
      <c r="C413" s="120">
        <v>0</v>
      </c>
      <c r="D413" s="120">
        <v>0</v>
      </c>
      <c r="E413" s="121">
        <f t="shared" ref="E413:E438" si="91">+D413+C413</f>
        <v>0</v>
      </c>
      <c r="F413" s="122">
        <v>0</v>
      </c>
      <c r="G413" s="122">
        <v>0</v>
      </c>
      <c r="H413" s="121">
        <f t="shared" ref="H413:H438" si="92">+G413+F413</f>
        <v>0</v>
      </c>
    </row>
    <row r="414" spans="1:8" ht="12.75" hidden="1" outlineLevel="1" x14ac:dyDescent="0.2">
      <c r="A414" s="851"/>
      <c r="B414" s="119" t="s">
        <v>1092</v>
      </c>
      <c r="C414" s="120">
        <v>0</v>
      </c>
      <c r="D414" s="120">
        <v>0</v>
      </c>
      <c r="E414" s="121">
        <f t="shared" si="91"/>
        <v>0</v>
      </c>
      <c r="F414" s="122">
        <v>0</v>
      </c>
      <c r="G414" s="122">
        <v>0</v>
      </c>
      <c r="H414" s="121">
        <f t="shared" si="92"/>
        <v>0</v>
      </c>
    </row>
    <row r="415" spans="1:8" ht="22.5" hidden="1" outlineLevel="1" x14ac:dyDescent="0.2">
      <c r="A415" s="851"/>
      <c r="B415" s="119" t="s">
        <v>1093</v>
      </c>
      <c r="C415" s="120">
        <v>0</v>
      </c>
      <c r="D415" s="120">
        <v>0</v>
      </c>
      <c r="E415" s="121">
        <f t="shared" si="91"/>
        <v>0</v>
      </c>
      <c r="F415" s="122">
        <v>0</v>
      </c>
      <c r="G415" s="122">
        <v>0</v>
      </c>
      <c r="H415" s="121">
        <f t="shared" si="92"/>
        <v>0</v>
      </c>
    </row>
    <row r="416" spans="1:8" ht="22.5" hidden="1" outlineLevel="1" x14ac:dyDescent="0.2">
      <c r="A416" s="851"/>
      <c r="B416" s="119" t="s">
        <v>1094</v>
      </c>
      <c r="C416" s="120">
        <v>0</v>
      </c>
      <c r="D416" s="120">
        <v>0</v>
      </c>
      <c r="E416" s="121">
        <f t="shared" si="91"/>
        <v>0</v>
      </c>
      <c r="F416" s="122">
        <v>0</v>
      </c>
      <c r="G416" s="122">
        <v>0</v>
      </c>
      <c r="H416" s="121">
        <f t="shared" si="92"/>
        <v>0</v>
      </c>
    </row>
    <row r="417" spans="1:18" ht="11.25" hidden="1" customHeight="1" outlineLevel="1" x14ac:dyDescent="0.2">
      <c r="A417" s="851" t="s">
        <v>1095</v>
      </c>
      <c r="B417" s="119" t="s">
        <v>1096</v>
      </c>
      <c r="C417" s="120">
        <v>0</v>
      </c>
      <c r="D417" s="120">
        <v>0</v>
      </c>
      <c r="E417" s="121">
        <f t="shared" si="91"/>
        <v>0</v>
      </c>
      <c r="F417" s="122">
        <v>0</v>
      </c>
      <c r="G417" s="122">
        <v>0</v>
      </c>
      <c r="H417" s="121">
        <f t="shared" si="92"/>
        <v>0</v>
      </c>
      <c r="R417" s="412"/>
    </row>
    <row r="418" spans="1:18" ht="22.5" hidden="1" outlineLevel="1" x14ac:dyDescent="0.2">
      <c r="A418" s="851"/>
      <c r="B418" s="119" t="s">
        <v>1097</v>
      </c>
      <c r="C418" s="120">
        <v>0</v>
      </c>
      <c r="D418" s="120">
        <v>0</v>
      </c>
      <c r="E418" s="121">
        <f t="shared" si="91"/>
        <v>0</v>
      </c>
      <c r="F418" s="122">
        <v>0</v>
      </c>
      <c r="G418" s="122">
        <v>0</v>
      </c>
      <c r="H418" s="121">
        <f t="shared" si="92"/>
        <v>0</v>
      </c>
    </row>
    <row r="419" spans="1:18" ht="11.25" hidden="1" customHeight="1" outlineLevel="1" x14ac:dyDescent="0.2">
      <c r="A419" s="851" t="s">
        <v>1098</v>
      </c>
      <c r="B419" s="119" t="s">
        <v>1099</v>
      </c>
      <c r="C419" s="120">
        <v>0</v>
      </c>
      <c r="D419" s="120">
        <v>0</v>
      </c>
      <c r="E419" s="121">
        <f t="shared" si="91"/>
        <v>0</v>
      </c>
      <c r="F419" s="122">
        <v>0</v>
      </c>
      <c r="G419" s="122">
        <v>0</v>
      </c>
      <c r="H419" s="121">
        <f t="shared" si="92"/>
        <v>0</v>
      </c>
    </row>
    <row r="420" spans="1:18" ht="12.75" hidden="1" outlineLevel="1" x14ac:dyDescent="0.2">
      <c r="A420" s="851"/>
      <c r="B420" s="119" t="s">
        <v>1100</v>
      </c>
      <c r="C420" s="120">
        <v>0</v>
      </c>
      <c r="D420" s="120">
        <v>0</v>
      </c>
      <c r="E420" s="121">
        <f t="shared" si="91"/>
        <v>0</v>
      </c>
      <c r="F420" s="122">
        <v>0</v>
      </c>
      <c r="G420" s="122">
        <v>0</v>
      </c>
      <c r="H420" s="121">
        <f t="shared" si="92"/>
        <v>0</v>
      </c>
    </row>
    <row r="421" spans="1:18" ht="11.25" hidden="1" customHeight="1" outlineLevel="1" x14ac:dyDescent="0.2">
      <c r="A421" s="851" t="s">
        <v>1101</v>
      </c>
      <c r="B421" s="119" t="s">
        <v>1102</v>
      </c>
      <c r="C421" s="120">
        <v>0</v>
      </c>
      <c r="D421" s="120">
        <v>0</v>
      </c>
      <c r="E421" s="121">
        <f t="shared" si="91"/>
        <v>0</v>
      </c>
      <c r="F421" s="122">
        <v>0</v>
      </c>
      <c r="G421" s="122">
        <v>0</v>
      </c>
      <c r="H421" s="121">
        <f t="shared" si="92"/>
        <v>0</v>
      </c>
    </row>
    <row r="422" spans="1:18" ht="12.75" hidden="1" outlineLevel="1" x14ac:dyDescent="0.2">
      <c r="A422" s="851"/>
      <c r="B422" s="119" t="s">
        <v>1103</v>
      </c>
      <c r="C422" s="120">
        <v>0</v>
      </c>
      <c r="D422" s="120">
        <v>0</v>
      </c>
      <c r="E422" s="121">
        <f t="shared" si="91"/>
        <v>0</v>
      </c>
      <c r="F422" s="122">
        <v>0</v>
      </c>
      <c r="G422" s="122">
        <v>0</v>
      </c>
      <c r="H422" s="121">
        <f t="shared" si="92"/>
        <v>0</v>
      </c>
    </row>
    <row r="423" spans="1:18" ht="12.75" hidden="1" outlineLevel="1" x14ac:dyDescent="0.2">
      <c r="A423" s="851"/>
      <c r="B423" s="119" t="s">
        <v>1104</v>
      </c>
      <c r="C423" s="120">
        <v>0</v>
      </c>
      <c r="D423" s="120">
        <v>0</v>
      </c>
      <c r="E423" s="121">
        <f t="shared" si="91"/>
        <v>0</v>
      </c>
      <c r="F423" s="122">
        <v>0</v>
      </c>
      <c r="G423" s="122">
        <v>0</v>
      </c>
      <c r="H423" s="121">
        <f t="shared" si="92"/>
        <v>0</v>
      </c>
    </row>
    <row r="424" spans="1:18" ht="22.5" hidden="1" outlineLevel="1" x14ac:dyDescent="0.2">
      <c r="A424" s="851" t="s">
        <v>1105</v>
      </c>
      <c r="B424" s="119" t="s">
        <v>1106</v>
      </c>
      <c r="C424" s="120">
        <v>0</v>
      </c>
      <c r="D424" s="120">
        <v>0</v>
      </c>
      <c r="E424" s="121">
        <f t="shared" si="91"/>
        <v>0</v>
      </c>
      <c r="F424" s="122">
        <v>0</v>
      </c>
      <c r="G424" s="122">
        <v>0</v>
      </c>
      <c r="H424" s="121">
        <f t="shared" si="92"/>
        <v>0</v>
      </c>
    </row>
    <row r="425" spans="1:18" ht="12.75" hidden="1" outlineLevel="1" x14ac:dyDescent="0.2">
      <c r="A425" s="851"/>
      <c r="B425" s="119" t="s">
        <v>1107</v>
      </c>
      <c r="C425" s="120">
        <v>0</v>
      </c>
      <c r="D425" s="120">
        <v>0</v>
      </c>
      <c r="E425" s="121">
        <f t="shared" si="91"/>
        <v>0</v>
      </c>
      <c r="F425" s="122">
        <v>0</v>
      </c>
      <c r="G425" s="122">
        <v>0</v>
      </c>
      <c r="H425" s="121">
        <f t="shared" si="92"/>
        <v>0</v>
      </c>
    </row>
    <row r="426" spans="1:18" ht="12.75" hidden="1" outlineLevel="1" x14ac:dyDescent="0.2">
      <c r="A426" s="851"/>
      <c r="B426" s="119" t="s">
        <v>1108</v>
      </c>
      <c r="C426" s="120">
        <v>0</v>
      </c>
      <c r="D426" s="120">
        <v>0</v>
      </c>
      <c r="E426" s="121">
        <f t="shared" si="91"/>
        <v>0</v>
      </c>
      <c r="F426" s="122">
        <v>0</v>
      </c>
      <c r="G426" s="122">
        <v>0</v>
      </c>
      <c r="H426" s="121">
        <f t="shared" si="92"/>
        <v>0</v>
      </c>
    </row>
    <row r="427" spans="1:18" ht="22.5" hidden="1" outlineLevel="1" x14ac:dyDescent="0.2">
      <c r="A427" s="851"/>
      <c r="B427" s="119" t="s">
        <v>1109</v>
      </c>
      <c r="C427" s="120">
        <v>0</v>
      </c>
      <c r="D427" s="120">
        <v>0</v>
      </c>
      <c r="E427" s="121">
        <f t="shared" si="91"/>
        <v>0</v>
      </c>
      <c r="F427" s="122">
        <v>0</v>
      </c>
      <c r="G427" s="122">
        <v>0</v>
      </c>
      <c r="H427" s="121">
        <f t="shared" si="92"/>
        <v>0</v>
      </c>
    </row>
    <row r="428" spans="1:18" ht="22.5" hidden="1" outlineLevel="1" x14ac:dyDescent="0.2">
      <c r="A428" s="851"/>
      <c r="B428" s="119" t="s">
        <v>1110</v>
      </c>
      <c r="C428" s="120">
        <v>0</v>
      </c>
      <c r="D428" s="120">
        <v>0</v>
      </c>
      <c r="E428" s="121">
        <f t="shared" si="91"/>
        <v>0</v>
      </c>
      <c r="F428" s="122">
        <v>0</v>
      </c>
      <c r="G428" s="122">
        <v>0</v>
      </c>
      <c r="H428" s="121">
        <f t="shared" si="92"/>
        <v>0</v>
      </c>
    </row>
    <row r="429" spans="1:18" ht="22.5" hidden="1" outlineLevel="1" x14ac:dyDescent="0.2">
      <c r="A429" s="851"/>
      <c r="B429" s="119" t="s">
        <v>1111</v>
      </c>
      <c r="C429" s="120">
        <v>0</v>
      </c>
      <c r="D429" s="120">
        <v>0</v>
      </c>
      <c r="E429" s="121">
        <f t="shared" si="91"/>
        <v>0</v>
      </c>
      <c r="F429" s="122">
        <v>0</v>
      </c>
      <c r="G429" s="122">
        <v>0</v>
      </c>
      <c r="H429" s="121">
        <f t="shared" si="92"/>
        <v>0</v>
      </c>
    </row>
    <row r="430" spans="1:18" ht="22.5" hidden="1" outlineLevel="1" x14ac:dyDescent="0.2">
      <c r="A430" s="851"/>
      <c r="B430" s="119" t="s">
        <v>1112</v>
      </c>
      <c r="C430" s="120">
        <v>0</v>
      </c>
      <c r="D430" s="120">
        <v>0</v>
      </c>
      <c r="E430" s="121">
        <f t="shared" si="91"/>
        <v>0</v>
      </c>
      <c r="F430" s="122">
        <v>0</v>
      </c>
      <c r="G430" s="122">
        <v>0</v>
      </c>
      <c r="H430" s="121">
        <f t="shared" si="92"/>
        <v>0</v>
      </c>
    </row>
    <row r="431" spans="1:18" ht="22.5" hidden="1" outlineLevel="1" x14ac:dyDescent="0.2">
      <c r="A431" s="851"/>
      <c r="B431" s="119" t="s">
        <v>1113</v>
      </c>
      <c r="C431" s="120">
        <v>0</v>
      </c>
      <c r="D431" s="120">
        <v>0</v>
      </c>
      <c r="E431" s="121">
        <f t="shared" si="91"/>
        <v>0</v>
      </c>
      <c r="F431" s="122">
        <v>0</v>
      </c>
      <c r="G431" s="122">
        <v>0</v>
      </c>
      <c r="H431" s="121">
        <f t="shared" si="92"/>
        <v>0</v>
      </c>
    </row>
    <row r="432" spans="1:18" ht="22.5" hidden="1" outlineLevel="1" x14ac:dyDescent="0.2">
      <c r="A432" s="119" t="s">
        <v>1114</v>
      </c>
      <c r="B432" s="119" t="s">
        <v>1115</v>
      </c>
      <c r="C432" s="120">
        <v>0</v>
      </c>
      <c r="D432" s="120">
        <v>0</v>
      </c>
      <c r="E432" s="121">
        <f t="shared" si="91"/>
        <v>0</v>
      </c>
      <c r="F432" s="122">
        <v>0</v>
      </c>
      <c r="G432" s="122">
        <v>0</v>
      </c>
      <c r="H432" s="121">
        <f t="shared" si="92"/>
        <v>0</v>
      </c>
    </row>
    <row r="433" spans="1:8" ht="22.5" hidden="1" outlineLevel="1" x14ac:dyDescent="0.2">
      <c r="A433" s="851" t="s">
        <v>1116</v>
      </c>
      <c r="B433" s="119" t="s">
        <v>1117</v>
      </c>
      <c r="C433" s="120">
        <v>0</v>
      </c>
      <c r="D433" s="120">
        <v>0</v>
      </c>
      <c r="E433" s="121">
        <f t="shared" si="91"/>
        <v>0</v>
      </c>
      <c r="F433" s="122">
        <v>0</v>
      </c>
      <c r="G433" s="122">
        <v>0</v>
      </c>
      <c r="H433" s="121">
        <f t="shared" si="92"/>
        <v>0</v>
      </c>
    </row>
    <row r="434" spans="1:8" ht="12.75" hidden="1" outlineLevel="1" x14ac:dyDescent="0.2">
      <c r="A434" s="851"/>
      <c r="B434" s="119" t="s">
        <v>1118</v>
      </c>
      <c r="C434" s="120">
        <v>0</v>
      </c>
      <c r="D434" s="120">
        <v>0</v>
      </c>
      <c r="E434" s="121">
        <f t="shared" si="91"/>
        <v>0</v>
      </c>
      <c r="F434" s="122">
        <v>0</v>
      </c>
      <c r="G434" s="122">
        <v>0</v>
      </c>
      <c r="H434" s="121">
        <f t="shared" si="92"/>
        <v>0</v>
      </c>
    </row>
    <row r="435" spans="1:8" ht="12.75" hidden="1" outlineLevel="1" x14ac:dyDescent="0.2">
      <c r="A435" s="851" t="s">
        <v>1119</v>
      </c>
      <c r="B435" s="119" t="s">
        <v>1120</v>
      </c>
      <c r="C435" s="120">
        <v>0</v>
      </c>
      <c r="D435" s="120">
        <v>0</v>
      </c>
      <c r="E435" s="121">
        <f t="shared" si="91"/>
        <v>0</v>
      </c>
      <c r="F435" s="122">
        <v>0</v>
      </c>
      <c r="G435" s="122">
        <v>0</v>
      </c>
      <c r="H435" s="121">
        <f t="shared" si="92"/>
        <v>0</v>
      </c>
    </row>
    <row r="436" spans="1:8" ht="22.5" hidden="1" outlineLevel="1" x14ac:dyDescent="0.2">
      <c r="A436" s="851"/>
      <c r="B436" s="119" t="s">
        <v>1121</v>
      </c>
      <c r="C436" s="120">
        <v>0</v>
      </c>
      <c r="D436" s="120">
        <v>0</v>
      </c>
      <c r="E436" s="121">
        <f t="shared" si="91"/>
        <v>0</v>
      </c>
      <c r="F436" s="122">
        <v>0</v>
      </c>
      <c r="G436" s="122">
        <v>0</v>
      </c>
      <c r="H436" s="121">
        <f t="shared" si="92"/>
        <v>0</v>
      </c>
    </row>
    <row r="437" spans="1:8" ht="22.5" hidden="1" outlineLevel="1" x14ac:dyDescent="0.2">
      <c r="A437" s="851"/>
      <c r="B437" s="119" t="s">
        <v>1122</v>
      </c>
      <c r="C437" s="120">
        <v>0</v>
      </c>
      <c r="D437" s="120">
        <v>0</v>
      </c>
      <c r="E437" s="121">
        <f t="shared" si="91"/>
        <v>0</v>
      </c>
      <c r="F437" s="122">
        <v>0</v>
      </c>
      <c r="G437" s="122">
        <v>0</v>
      </c>
      <c r="H437" s="121">
        <f t="shared" si="92"/>
        <v>0</v>
      </c>
    </row>
    <row r="438" spans="1:8" ht="22.5" hidden="1" outlineLevel="1" x14ac:dyDescent="0.2">
      <c r="A438" s="851"/>
      <c r="B438" s="119" t="s">
        <v>1123</v>
      </c>
      <c r="C438" s="120">
        <v>0</v>
      </c>
      <c r="D438" s="120">
        <v>0</v>
      </c>
      <c r="E438" s="121">
        <f t="shared" si="91"/>
        <v>0</v>
      </c>
      <c r="F438" s="122">
        <v>0</v>
      </c>
      <c r="G438" s="122">
        <v>0</v>
      </c>
      <c r="H438" s="121">
        <f t="shared" si="92"/>
        <v>0</v>
      </c>
    </row>
    <row r="439" spans="1:8" s="117" customFormat="1" ht="15.95" customHeight="1" collapsed="1" x14ac:dyDescent="0.2">
      <c r="A439" s="850" t="s">
        <v>1124</v>
      </c>
      <c r="B439" s="850"/>
      <c r="C439" s="123">
        <f t="shared" ref="C439:H439" si="93">SUM(C440:C442)</f>
        <v>0</v>
      </c>
      <c r="D439" s="123">
        <f t="shared" si="93"/>
        <v>0</v>
      </c>
      <c r="E439" s="123">
        <f t="shared" si="93"/>
        <v>0</v>
      </c>
      <c r="F439" s="123">
        <f t="shared" si="93"/>
        <v>0</v>
      </c>
      <c r="G439" s="123">
        <f t="shared" si="93"/>
        <v>0</v>
      </c>
      <c r="H439" s="123">
        <f t="shared" si="93"/>
        <v>0</v>
      </c>
    </row>
    <row r="440" spans="1:8" ht="12.75" hidden="1" outlineLevel="1" x14ac:dyDescent="0.2">
      <c r="A440" s="851" t="s">
        <v>1125</v>
      </c>
      <c r="B440" s="119" t="s">
        <v>1126</v>
      </c>
      <c r="C440" s="120">
        <v>0</v>
      </c>
      <c r="D440" s="120">
        <v>0</v>
      </c>
      <c r="E440" s="121">
        <f>+D440+C440</f>
        <v>0</v>
      </c>
      <c r="F440" s="122">
        <v>0</v>
      </c>
      <c r="G440" s="122">
        <v>0</v>
      </c>
      <c r="H440" s="121">
        <f>+G440+F440</f>
        <v>0</v>
      </c>
    </row>
    <row r="441" spans="1:8" ht="12.75" hidden="1" outlineLevel="1" x14ac:dyDescent="0.2">
      <c r="A441" s="851"/>
      <c r="B441" s="119" t="s">
        <v>1127</v>
      </c>
      <c r="C441" s="120">
        <v>0</v>
      </c>
      <c r="D441" s="120">
        <v>0</v>
      </c>
      <c r="E441" s="121">
        <f>+D441+C441</f>
        <v>0</v>
      </c>
      <c r="F441" s="122">
        <v>0</v>
      </c>
      <c r="G441" s="122">
        <v>0</v>
      </c>
      <c r="H441" s="121">
        <f>+G441+F441</f>
        <v>0</v>
      </c>
    </row>
    <row r="442" spans="1:8" ht="12.75" hidden="1" outlineLevel="1" x14ac:dyDescent="0.2">
      <c r="A442" s="851"/>
      <c r="B442" s="119" t="s">
        <v>1128</v>
      </c>
      <c r="C442" s="120">
        <v>0</v>
      </c>
      <c r="D442" s="120">
        <v>0</v>
      </c>
      <c r="E442" s="121">
        <f>+D442+C442</f>
        <v>0</v>
      </c>
      <c r="F442" s="122">
        <v>0</v>
      </c>
      <c r="G442" s="122">
        <v>0</v>
      </c>
      <c r="H442" s="121">
        <f>+G442+F442</f>
        <v>0</v>
      </c>
    </row>
    <row r="443" spans="1:8" s="117" customFormat="1" ht="15.95" customHeight="1" collapsed="1" x14ac:dyDescent="0.2">
      <c r="A443" s="850" t="s">
        <v>1129</v>
      </c>
      <c r="B443" s="850"/>
      <c r="C443" s="125">
        <f t="shared" ref="C443:H443" si="94">SUM(C444:C454)</f>
        <v>0</v>
      </c>
      <c r="D443" s="125">
        <f t="shared" si="94"/>
        <v>0</v>
      </c>
      <c r="E443" s="125">
        <f t="shared" si="94"/>
        <v>0</v>
      </c>
      <c r="F443" s="125">
        <f t="shared" si="94"/>
        <v>0</v>
      </c>
      <c r="G443" s="125">
        <f t="shared" si="94"/>
        <v>0</v>
      </c>
      <c r="H443" s="125">
        <f t="shared" si="94"/>
        <v>0</v>
      </c>
    </row>
    <row r="444" spans="1:8" ht="11.25" hidden="1" customHeight="1" outlineLevel="1" x14ac:dyDescent="0.2">
      <c r="A444" s="851" t="s">
        <v>1130</v>
      </c>
      <c r="B444" s="119" t="s">
        <v>1131</v>
      </c>
      <c r="C444" s="120">
        <v>0</v>
      </c>
      <c r="D444" s="120">
        <v>0</v>
      </c>
      <c r="E444" s="121">
        <f t="shared" ref="E444:E454" si="95">+D444+C444</f>
        <v>0</v>
      </c>
      <c r="F444" s="122">
        <v>0</v>
      </c>
      <c r="G444" s="122">
        <v>0</v>
      </c>
      <c r="H444" s="121">
        <f t="shared" ref="H444:H454" si="96">+G444+F444</f>
        <v>0</v>
      </c>
    </row>
    <row r="445" spans="1:8" ht="22.5" hidden="1" outlineLevel="1" x14ac:dyDescent="0.2">
      <c r="A445" s="851"/>
      <c r="B445" s="119" t="s">
        <v>1132</v>
      </c>
      <c r="C445" s="120">
        <v>0</v>
      </c>
      <c r="D445" s="120">
        <v>0</v>
      </c>
      <c r="E445" s="121">
        <f t="shared" si="95"/>
        <v>0</v>
      </c>
      <c r="F445" s="122">
        <v>0</v>
      </c>
      <c r="G445" s="122">
        <v>0</v>
      </c>
      <c r="H445" s="121">
        <f t="shared" si="96"/>
        <v>0</v>
      </c>
    </row>
    <row r="446" spans="1:8" ht="12.75" hidden="1" outlineLevel="1" x14ac:dyDescent="0.2">
      <c r="A446" s="851" t="s">
        <v>1133</v>
      </c>
      <c r="B446" s="119" t="s">
        <v>1134</v>
      </c>
      <c r="C446" s="120">
        <v>0</v>
      </c>
      <c r="D446" s="120">
        <v>0</v>
      </c>
      <c r="E446" s="121">
        <f t="shared" si="95"/>
        <v>0</v>
      </c>
      <c r="F446" s="122">
        <v>0</v>
      </c>
      <c r="G446" s="122">
        <v>0</v>
      </c>
      <c r="H446" s="121">
        <f t="shared" si="96"/>
        <v>0</v>
      </c>
    </row>
    <row r="447" spans="1:8" ht="12.75" hidden="1" outlineLevel="1" x14ac:dyDescent="0.2">
      <c r="A447" s="851"/>
      <c r="B447" s="119" t="s">
        <v>1135</v>
      </c>
      <c r="C447" s="120">
        <v>0</v>
      </c>
      <c r="D447" s="120">
        <v>0</v>
      </c>
      <c r="E447" s="121">
        <f t="shared" si="95"/>
        <v>0</v>
      </c>
      <c r="F447" s="122">
        <v>0</v>
      </c>
      <c r="G447" s="122">
        <v>0</v>
      </c>
      <c r="H447" s="121">
        <f t="shared" si="96"/>
        <v>0</v>
      </c>
    </row>
    <row r="448" spans="1:8" ht="12.75" hidden="1" outlineLevel="1" x14ac:dyDescent="0.2">
      <c r="A448" s="851" t="s">
        <v>1136</v>
      </c>
      <c r="B448" s="119" t="s">
        <v>1137</v>
      </c>
      <c r="C448" s="120">
        <v>0</v>
      </c>
      <c r="D448" s="120">
        <v>0</v>
      </c>
      <c r="E448" s="121">
        <f t="shared" si="95"/>
        <v>0</v>
      </c>
      <c r="F448" s="122">
        <v>0</v>
      </c>
      <c r="G448" s="122">
        <v>0</v>
      </c>
      <c r="H448" s="121">
        <f t="shared" si="96"/>
        <v>0</v>
      </c>
    </row>
    <row r="449" spans="1:16" ht="12.75" hidden="1" outlineLevel="1" x14ac:dyDescent="0.2">
      <c r="A449" s="851"/>
      <c r="B449" s="119" t="s">
        <v>1138</v>
      </c>
      <c r="C449" s="120">
        <v>0</v>
      </c>
      <c r="D449" s="120">
        <v>0</v>
      </c>
      <c r="E449" s="121">
        <f t="shared" si="95"/>
        <v>0</v>
      </c>
      <c r="F449" s="122">
        <v>0</v>
      </c>
      <c r="G449" s="122">
        <v>0</v>
      </c>
      <c r="H449" s="121">
        <f t="shared" si="96"/>
        <v>0</v>
      </c>
    </row>
    <row r="450" spans="1:16" ht="22.5" hidden="1" outlineLevel="1" x14ac:dyDescent="0.2">
      <c r="A450" s="851" t="s">
        <v>1139</v>
      </c>
      <c r="B450" s="119" t="s">
        <v>1140</v>
      </c>
      <c r="C450" s="120">
        <v>0</v>
      </c>
      <c r="D450" s="120">
        <v>0</v>
      </c>
      <c r="E450" s="121">
        <f t="shared" si="95"/>
        <v>0</v>
      </c>
      <c r="F450" s="122">
        <v>0</v>
      </c>
      <c r="G450" s="122">
        <v>0</v>
      </c>
      <c r="H450" s="121">
        <f t="shared" si="96"/>
        <v>0</v>
      </c>
    </row>
    <row r="451" spans="1:16" ht="22.5" hidden="1" outlineLevel="1" x14ac:dyDescent="0.2">
      <c r="A451" s="851"/>
      <c r="B451" s="119" t="s">
        <v>1141</v>
      </c>
      <c r="C451" s="120">
        <v>0</v>
      </c>
      <c r="D451" s="120">
        <v>0</v>
      </c>
      <c r="E451" s="121">
        <f t="shared" si="95"/>
        <v>0</v>
      </c>
      <c r="F451" s="122">
        <v>0</v>
      </c>
      <c r="G451" s="122">
        <v>0</v>
      </c>
      <c r="H451" s="121">
        <f t="shared" si="96"/>
        <v>0</v>
      </c>
    </row>
    <row r="452" spans="1:16" ht="12.75" hidden="1" outlineLevel="1" x14ac:dyDescent="0.2">
      <c r="A452" s="851"/>
      <c r="B452" s="119" t="s">
        <v>1142</v>
      </c>
      <c r="C452" s="120">
        <v>0</v>
      </c>
      <c r="D452" s="120">
        <v>0</v>
      </c>
      <c r="E452" s="121">
        <f t="shared" si="95"/>
        <v>0</v>
      </c>
      <c r="F452" s="122">
        <v>0</v>
      </c>
      <c r="G452" s="122">
        <v>0</v>
      </c>
      <c r="H452" s="121">
        <f t="shared" si="96"/>
        <v>0</v>
      </c>
    </row>
    <row r="453" spans="1:16" ht="22.5" hidden="1" outlineLevel="1" x14ac:dyDescent="0.2">
      <c r="A453" s="851"/>
      <c r="B453" s="119" t="s">
        <v>1143</v>
      </c>
      <c r="C453" s="120">
        <v>0</v>
      </c>
      <c r="D453" s="120">
        <v>0</v>
      </c>
      <c r="E453" s="121">
        <f t="shared" si="95"/>
        <v>0</v>
      </c>
      <c r="F453" s="122">
        <v>0</v>
      </c>
      <c r="G453" s="122">
        <v>0</v>
      </c>
      <c r="H453" s="121">
        <f t="shared" si="96"/>
        <v>0</v>
      </c>
    </row>
    <row r="454" spans="1:16" ht="12.75" hidden="1" outlineLevel="1" x14ac:dyDescent="0.2">
      <c r="A454" s="119" t="s">
        <v>1144</v>
      </c>
      <c r="B454" s="119" t="s">
        <v>1145</v>
      </c>
      <c r="C454" s="120">
        <v>0</v>
      </c>
      <c r="D454" s="120">
        <v>0</v>
      </c>
      <c r="E454" s="121">
        <f t="shared" si="95"/>
        <v>0</v>
      </c>
      <c r="F454" s="122">
        <v>0</v>
      </c>
      <c r="G454" s="122">
        <v>0</v>
      </c>
      <c r="H454" s="121">
        <f t="shared" si="96"/>
        <v>0</v>
      </c>
      <c r="P454" s="412"/>
    </row>
    <row r="455" spans="1:16" s="117" customFormat="1" ht="15.95" customHeight="1" collapsed="1" x14ac:dyDescent="0.2">
      <c r="A455" s="852" t="s">
        <v>1146</v>
      </c>
      <c r="B455" s="852"/>
      <c r="C455" s="116">
        <f t="shared" ref="C455:H455" si="97">C456+C463+C470+C480+C483+C486</f>
        <v>0</v>
      </c>
      <c r="D455" s="116">
        <f t="shared" si="97"/>
        <v>0</v>
      </c>
      <c r="E455" s="116">
        <f t="shared" si="97"/>
        <v>0</v>
      </c>
      <c r="F455" s="116">
        <f t="shared" si="97"/>
        <v>0</v>
      </c>
      <c r="G455" s="116">
        <f t="shared" si="97"/>
        <v>0</v>
      </c>
      <c r="H455" s="116">
        <f t="shared" si="97"/>
        <v>0</v>
      </c>
    </row>
    <row r="456" spans="1:16" s="117" customFormat="1" ht="15.95" customHeight="1" x14ac:dyDescent="0.2">
      <c r="A456" s="850" t="s">
        <v>1147</v>
      </c>
      <c r="B456" s="850"/>
      <c r="C456" s="123">
        <f t="shared" ref="C456:G456" si="98">SUM(C457:C462)</f>
        <v>0</v>
      </c>
      <c r="D456" s="123">
        <f t="shared" si="98"/>
        <v>0</v>
      </c>
      <c r="E456" s="123">
        <f t="shared" si="98"/>
        <v>0</v>
      </c>
      <c r="F456" s="123">
        <f t="shared" si="98"/>
        <v>0</v>
      </c>
      <c r="G456" s="123">
        <f t="shared" si="98"/>
        <v>0</v>
      </c>
      <c r="H456" s="123">
        <f t="shared" ref="H456" si="99">SUM(H457:H462)</f>
        <v>0</v>
      </c>
    </row>
    <row r="457" spans="1:16" ht="22.5" hidden="1" outlineLevel="1" x14ac:dyDescent="0.2">
      <c r="A457" s="851" t="s">
        <v>1148</v>
      </c>
      <c r="B457" s="119" t="s">
        <v>1149</v>
      </c>
      <c r="C457" s="120">
        <v>0</v>
      </c>
      <c r="D457" s="120">
        <v>0</v>
      </c>
      <c r="E457" s="121">
        <f t="shared" ref="E457:E462" si="100">+D457+C457</f>
        <v>0</v>
      </c>
      <c r="F457" s="122">
        <v>0</v>
      </c>
      <c r="G457" s="122">
        <v>0</v>
      </c>
      <c r="H457" s="121">
        <f t="shared" ref="H457:H462" si="101">+G457+F457</f>
        <v>0</v>
      </c>
    </row>
    <row r="458" spans="1:16" ht="22.5" hidden="1" outlineLevel="1" x14ac:dyDescent="0.2">
      <c r="A458" s="851"/>
      <c r="B458" s="119" t="s">
        <v>1150</v>
      </c>
      <c r="C458" s="120">
        <v>0</v>
      </c>
      <c r="D458" s="120">
        <v>0</v>
      </c>
      <c r="E458" s="121">
        <f t="shared" si="100"/>
        <v>0</v>
      </c>
      <c r="F458" s="122">
        <v>0</v>
      </c>
      <c r="G458" s="122">
        <v>0</v>
      </c>
      <c r="H458" s="121">
        <f t="shared" si="101"/>
        <v>0</v>
      </c>
    </row>
    <row r="459" spans="1:16" ht="11.25" hidden="1" customHeight="1" outlineLevel="1" x14ac:dyDescent="0.2">
      <c r="A459" s="851" t="s">
        <v>1151</v>
      </c>
      <c r="B459" s="119" t="s">
        <v>1152</v>
      </c>
      <c r="C459" s="120">
        <v>0</v>
      </c>
      <c r="D459" s="120">
        <v>0</v>
      </c>
      <c r="E459" s="121">
        <f t="shared" si="100"/>
        <v>0</v>
      </c>
      <c r="F459" s="122">
        <v>0</v>
      </c>
      <c r="G459" s="122">
        <v>0</v>
      </c>
      <c r="H459" s="121">
        <f t="shared" si="101"/>
        <v>0</v>
      </c>
    </row>
    <row r="460" spans="1:16" ht="12.75" hidden="1" outlineLevel="1" x14ac:dyDescent="0.2">
      <c r="A460" s="851"/>
      <c r="B460" s="119" t="s">
        <v>1153</v>
      </c>
      <c r="C460" s="120">
        <v>0</v>
      </c>
      <c r="D460" s="120">
        <v>0</v>
      </c>
      <c r="E460" s="121">
        <f t="shared" si="100"/>
        <v>0</v>
      </c>
      <c r="F460" s="122">
        <v>0</v>
      </c>
      <c r="G460" s="122">
        <v>0</v>
      </c>
      <c r="H460" s="121">
        <f t="shared" si="101"/>
        <v>0</v>
      </c>
    </row>
    <row r="461" spans="1:16" ht="12.75" hidden="1" outlineLevel="1" x14ac:dyDescent="0.2">
      <c r="A461" s="851"/>
      <c r="B461" s="119" t="s">
        <v>1154</v>
      </c>
      <c r="C461" s="120">
        <v>0</v>
      </c>
      <c r="D461" s="120">
        <v>0</v>
      </c>
      <c r="E461" s="121">
        <f t="shared" si="100"/>
        <v>0</v>
      </c>
      <c r="F461" s="122">
        <v>0</v>
      </c>
      <c r="G461" s="122">
        <v>0</v>
      </c>
      <c r="H461" s="121">
        <f t="shared" si="101"/>
        <v>0</v>
      </c>
    </row>
    <row r="462" spans="1:16" ht="12.75" hidden="1" outlineLevel="1" x14ac:dyDescent="0.2">
      <c r="A462" s="851"/>
      <c r="B462" s="119" t="s">
        <v>1155</v>
      </c>
      <c r="C462" s="120">
        <v>0</v>
      </c>
      <c r="D462" s="120">
        <v>0</v>
      </c>
      <c r="E462" s="121">
        <f t="shared" si="100"/>
        <v>0</v>
      </c>
      <c r="F462" s="122">
        <v>0</v>
      </c>
      <c r="G462" s="122">
        <v>0</v>
      </c>
      <c r="H462" s="121">
        <f t="shared" si="101"/>
        <v>0</v>
      </c>
    </row>
    <row r="463" spans="1:16" s="117" customFormat="1" ht="24.75" customHeight="1" collapsed="1" x14ac:dyDescent="0.2">
      <c r="A463" s="850" t="s">
        <v>1156</v>
      </c>
      <c r="B463" s="850"/>
      <c r="C463" s="123">
        <f t="shared" ref="C463:H463" si="102">SUM(C464:C469)</f>
        <v>0</v>
      </c>
      <c r="D463" s="123">
        <f t="shared" si="102"/>
        <v>0</v>
      </c>
      <c r="E463" s="123">
        <f t="shared" si="102"/>
        <v>0</v>
      </c>
      <c r="F463" s="123">
        <f t="shared" si="102"/>
        <v>0</v>
      </c>
      <c r="G463" s="123">
        <f t="shared" si="102"/>
        <v>0</v>
      </c>
      <c r="H463" s="123">
        <f t="shared" si="102"/>
        <v>0</v>
      </c>
    </row>
    <row r="464" spans="1:16" ht="22.5" hidden="1" customHeight="1" outlineLevel="1" x14ac:dyDescent="0.2">
      <c r="A464" s="851" t="s">
        <v>1157</v>
      </c>
      <c r="B464" s="119" t="s">
        <v>1158</v>
      </c>
      <c r="C464" s="120">
        <v>0</v>
      </c>
      <c r="D464" s="120">
        <v>0</v>
      </c>
      <c r="E464" s="121">
        <f t="shared" ref="E464:E469" si="103">+D464+C464</f>
        <v>0</v>
      </c>
      <c r="F464" s="122">
        <v>0</v>
      </c>
      <c r="G464" s="122">
        <v>0</v>
      </c>
      <c r="H464" s="121">
        <f t="shared" ref="H464:H469" si="104">+G464+F464</f>
        <v>0</v>
      </c>
    </row>
    <row r="465" spans="1:20" ht="22.5" hidden="1" outlineLevel="1" x14ac:dyDescent="0.2">
      <c r="A465" s="851"/>
      <c r="B465" s="119" t="s">
        <v>1159</v>
      </c>
      <c r="C465" s="120">
        <v>0</v>
      </c>
      <c r="D465" s="120">
        <v>0</v>
      </c>
      <c r="E465" s="121">
        <f t="shared" si="103"/>
        <v>0</v>
      </c>
      <c r="F465" s="122">
        <v>0</v>
      </c>
      <c r="G465" s="122">
        <v>0</v>
      </c>
      <c r="H465" s="121">
        <f t="shared" si="104"/>
        <v>0</v>
      </c>
    </row>
    <row r="466" spans="1:20" ht="33.75" hidden="1" outlineLevel="1" x14ac:dyDescent="0.2">
      <c r="A466" s="851"/>
      <c r="B466" s="119" t="s">
        <v>1160</v>
      </c>
      <c r="C466" s="120">
        <v>0</v>
      </c>
      <c r="D466" s="120">
        <v>0</v>
      </c>
      <c r="E466" s="121">
        <f t="shared" si="103"/>
        <v>0</v>
      </c>
      <c r="F466" s="122">
        <v>0</v>
      </c>
      <c r="G466" s="122">
        <v>0</v>
      </c>
      <c r="H466" s="121">
        <f t="shared" si="104"/>
        <v>0</v>
      </c>
    </row>
    <row r="467" spans="1:20" ht="22.5" hidden="1" outlineLevel="1" x14ac:dyDescent="0.2">
      <c r="A467" s="851"/>
      <c r="B467" s="119" t="s">
        <v>1161</v>
      </c>
      <c r="C467" s="120">
        <v>0</v>
      </c>
      <c r="D467" s="120">
        <v>0</v>
      </c>
      <c r="E467" s="121">
        <f t="shared" si="103"/>
        <v>0</v>
      </c>
      <c r="F467" s="122">
        <v>0</v>
      </c>
      <c r="G467" s="122">
        <v>0</v>
      </c>
      <c r="H467" s="121">
        <f t="shared" si="104"/>
        <v>0</v>
      </c>
    </row>
    <row r="468" spans="1:20" ht="22.5" hidden="1" outlineLevel="1" x14ac:dyDescent="0.2">
      <c r="A468" s="851"/>
      <c r="B468" s="119" t="s">
        <v>1162</v>
      </c>
      <c r="C468" s="120">
        <v>0</v>
      </c>
      <c r="D468" s="120">
        <v>0</v>
      </c>
      <c r="E468" s="121">
        <f t="shared" si="103"/>
        <v>0</v>
      </c>
      <c r="F468" s="122">
        <v>0</v>
      </c>
      <c r="G468" s="122">
        <v>0</v>
      </c>
      <c r="H468" s="121">
        <f t="shared" si="104"/>
        <v>0</v>
      </c>
      <c r="T468" s="412"/>
    </row>
    <row r="469" spans="1:20" ht="22.5" hidden="1" outlineLevel="1" x14ac:dyDescent="0.2">
      <c r="A469" s="851"/>
      <c r="B469" s="119" t="s">
        <v>1163</v>
      </c>
      <c r="C469" s="120">
        <v>0</v>
      </c>
      <c r="D469" s="120">
        <v>0</v>
      </c>
      <c r="E469" s="121">
        <f t="shared" si="103"/>
        <v>0</v>
      </c>
      <c r="F469" s="122">
        <v>0</v>
      </c>
      <c r="G469" s="122">
        <v>0</v>
      </c>
      <c r="H469" s="121">
        <f t="shared" si="104"/>
        <v>0</v>
      </c>
    </row>
    <row r="470" spans="1:20" ht="24.75" customHeight="1" collapsed="1" x14ac:dyDescent="0.2">
      <c r="A470" s="850" t="s">
        <v>1164</v>
      </c>
      <c r="B470" s="850"/>
      <c r="C470" s="123">
        <f t="shared" ref="C470:H470" si="105">SUM(C471:C479)</f>
        <v>0</v>
      </c>
      <c r="D470" s="123">
        <f t="shared" si="105"/>
        <v>0</v>
      </c>
      <c r="E470" s="123">
        <f t="shared" si="105"/>
        <v>0</v>
      </c>
      <c r="F470" s="123">
        <f t="shared" si="105"/>
        <v>0</v>
      </c>
      <c r="G470" s="123">
        <f t="shared" si="105"/>
        <v>0</v>
      </c>
      <c r="H470" s="123">
        <f t="shared" si="105"/>
        <v>0</v>
      </c>
    </row>
    <row r="471" spans="1:20" ht="22.5" hidden="1" outlineLevel="1" x14ac:dyDescent="0.2">
      <c r="A471" s="851" t="s">
        <v>1165</v>
      </c>
      <c r="B471" s="119" t="s">
        <v>1166</v>
      </c>
      <c r="C471" s="120">
        <v>0</v>
      </c>
      <c r="D471" s="120">
        <v>0</v>
      </c>
      <c r="E471" s="121">
        <f t="shared" ref="E471:E479" si="106">+D471+C471</f>
        <v>0</v>
      </c>
      <c r="F471" s="122">
        <v>0</v>
      </c>
      <c r="G471" s="122">
        <v>0</v>
      </c>
      <c r="H471" s="121">
        <f t="shared" ref="H471:H479" si="107">+G471+F471</f>
        <v>0</v>
      </c>
    </row>
    <row r="472" spans="1:20" ht="22.5" hidden="1" outlineLevel="1" x14ac:dyDescent="0.2">
      <c r="A472" s="851"/>
      <c r="B472" s="119" t="s">
        <v>1167</v>
      </c>
      <c r="C472" s="120">
        <v>0</v>
      </c>
      <c r="D472" s="120">
        <v>0</v>
      </c>
      <c r="E472" s="121">
        <f t="shared" si="106"/>
        <v>0</v>
      </c>
      <c r="F472" s="122">
        <v>0</v>
      </c>
      <c r="G472" s="122">
        <v>0</v>
      </c>
      <c r="H472" s="121">
        <f t="shared" si="107"/>
        <v>0</v>
      </c>
    </row>
    <row r="473" spans="1:20" ht="22.5" hidden="1" outlineLevel="1" x14ac:dyDescent="0.2">
      <c r="A473" s="851"/>
      <c r="B473" s="119" t="s">
        <v>1168</v>
      </c>
      <c r="C473" s="120">
        <v>0</v>
      </c>
      <c r="D473" s="120">
        <v>0</v>
      </c>
      <c r="E473" s="121">
        <f t="shared" si="106"/>
        <v>0</v>
      </c>
      <c r="F473" s="122">
        <v>0</v>
      </c>
      <c r="G473" s="122">
        <v>0</v>
      </c>
      <c r="H473" s="121">
        <f t="shared" si="107"/>
        <v>0</v>
      </c>
    </row>
    <row r="474" spans="1:20" ht="11.25" hidden="1" customHeight="1" outlineLevel="1" x14ac:dyDescent="0.2">
      <c r="A474" s="851" t="s">
        <v>1169</v>
      </c>
      <c r="B474" s="119" t="s">
        <v>1170</v>
      </c>
      <c r="C474" s="120">
        <v>0</v>
      </c>
      <c r="D474" s="120">
        <v>0</v>
      </c>
      <c r="E474" s="121">
        <f t="shared" si="106"/>
        <v>0</v>
      </c>
      <c r="F474" s="122">
        <v>0</v>
      </c>
      <c r="G474" s="122">
        <v>0</v>
      </c>
      <c r="H474" s="121">
        <f t="shared" si="107"/>
        <v>0</v>
      </c>
    </row>
    <row r="475" spans="1:20" ht="22.5" hidden="1" outlineLevel="1" x14ac:dyDescent="0.2">
      <c r="A475" s="851"/>
      <c r="B475" s="119" t="s">
        <v>1171</v>
      </c>
      <c r="C475" s="120">
        <v>0</v>
      </c>
      <c r="D475" s="120">
        <v>0</v>
      </c>
      <c r="E475" s="121">
        <f t="shared" si="106"/>
        <v>0</v>
      </c>
      <c r="F475" s="122">
        <v>0</v>
      </c>
      <c r="G475" s="122">
        <v>0</v>
      </c>
      <c r="H475" s="121">
        <f t="shared" si="107"/>
        <v>0</v>
      </c>
    </row>
    <row r="476" spans="1:20" ht="11.25" hidden="1" customHeight="1" outlineLevel="1" x14ac:dyDescent="0.2">
      <c r="A476" s="851" t="s">
        <v>1172</v>
      </c>
      <c r="B476" s="119" t="s">
        <v>1173</v>
      </c>
      <c r="C476" s="120">
        <v>0</v>
      </c>
      <c r="D476" s="120">
        <v>0</v>
      </c>
      <c r="E476" s="121">
        <f t="shared" si="106"/>
        <v>0</v>
      </c>
      <c r="F476" s="122">
        <v>0</v>
      </c>
      <c r="G476" s="122">
        <v>0</v>
      </c>
      <c r="H476" s="121">
        <f t="shared" si="107"/>
        <v>0</v>
      </c>
    </row>
    <row r="477" spans="1:20" ht="22.5" hidden="1" outlineLevel="1" x14ac:dyDescent="0.2">
      <c r="A477" s="851"/>
      <c r="B477" s="119" t="s">
        <v>1174</v>
      </c>
      <c r="C477" s="120">
        <v>0</v>
      </c>
      <c r="D477" s="120">
        <v>0</v>
      </c>
      <c r="E477" s="121">
        <f t="shared" si="106"/>
        <v>0</v>
      </c>
      <c r="F477" s="122">
        <v>0</v>
      </c>
      <c r="G477" s="122">
        <v>0</v>
      </c>
      <c r="H477" s="121">
        <f t="shared" si="107"/>
        <v>0</v>
      </c>
    </row>
    <row r="478" spans="1:20" ht="22.5" hidden="1" outlineLevel="1" x14ac:dyDescent="0.2">
      <c r="A478" s="851"/>
      <c r="B478" s="119" t="s">
        <v>1175</v>
      </c>
      <c r="C478" s="120">
        <v>0</v>
      </c>
      <c r="D478" s="120">
        <v>0</v>
      </c>
      <c r="E478" s="121">
        <f t="shared" si="106"/>
        <v>0</v>
      </c>
      <c r="F478" s="122">
        <v>0</v>
      </c>
      <c r="G478" s="122">
        <v>0</v>
      </c>
      <c r="H478" s="121">
        <f t="shared" si="107"/>
        <v>0</v>
      </c>
    </row>
    <row r="479" spans="1:20" ht="22.5" hidden="1" outlineLevel="1" x14ac:dyDescent="0.2">
      <c r="A479" s="851"/>
      <c r="B479" s="119" t="s">
        <v>1176</v>
      </c>
      <c r="C479" s="120">
        <v>0</v>
      </c>
      <c r="D479" s="120">
        <v>0</v>
      </c>
      <c r="E479" s="121">
        <f t="shared" si="106"/>
        <v>0</v>
      </c>
      <c r="F479" s="122">
        <v>0</v>
      </c>
      <c r="G479" s="122">
        <v>0</v>
      </c>
      <c r="H479" s="121">
        <f t="shared" si="107"/>
        <v>0</v>
      </c>
    </row>
    <row r="480" spans="1:20" ht="15.95" customHeight="1" collapsed="1" x14ac:dyDescent="0.2">
      <c r="A480" s="850" t="s">
        <v>1177</v>
      </c>
      <c r="B480" s="850"/>
      <c r="C480" s="125">
        <f>+C481+C482</f>
        <v>0</v>
      </c>
      <c r="D480" s="125">
        <f t="shared" ref="D480" si="108">+D481+D482</f>
        <v>0</v>
      </c>
      <c r="E480" s="125">
        <f>+E481+E482</f>
        <v>0</v>
      </c>
      <c r="F480" s="125">
        <f>SUM(F481:F482)</f>
        <v>0</v>
      </c>
      <c r="G480" s="125">
        <f>SUM(G481:G482)</f>
        <v>0</v>
      </c>
      <c r="H480" s="125">
        <f t="shared" ref="H480" si="109">SUM(H481:H482)</f>
        <v>0</v>
      </c>
    </row>
    <row r="481" spans="1:8" ht="12.75" hidden="1" outlineLevel="1" x14ac:dyDescent="0.2">
      <c r="A481" s="851" t="s">
        <v>1178</v>
      </c>
      <c r="B481" s="119" t="s">
        <v>1179</v>
      </c>
      <c r="C481" s="120">
        <v>0</v>
      </c>
      <c r="D481" s="120">
        <v>0</v>
      </c>
      <c r="E481" s="121">
        <f>+D481+C481</f>
        <v>0</v>
      </c>
      <c r="F481" s="122">
        <v>0</v>
      </c>
      <c r="G481" s="122">
        <v>0</v>
      </c>
      <c r="H481" s="121">
        <f>+G481+F481</f>
        <v>0</v>
      </c>
    </row>
    <row r="482" spans="1:8" ht="12.75" hidden="1" outlineLevel="1" x14ac:dyDescent="0.2">
      <c r="A482" s="851"/>
      <c r="B482" s="119" t="s">
        <v>1180</v>
      </c>
      <c r="C482" s="120">
        <v>0</v>
      </c>
      <c r="D482" s="120">
        <v>0</v>
      </c>
      <c r="E482" s="121">
        <f>+D482+C482</f>
        <v>0</v>
      </c>
      <c r="F482" s="122">
        <v>0</v>
      </c>
      <c r="G482" s="122">
        <v>0</v>
      </c>
      <c r="H482" s="121">
        <f>+G482+F482</f>
        <v>0</v>
      </c>
    </row>
    <row r="483" spans="1:8" ht="15.95" customHeight="1" collapsed="1" x14ac:dyDescent="0.2">
      <c r="A483" s="850" t="s">
        <v>1181</v>
      </c>
      <c r="B483" s="850"/>
      <c r="C483" s="125">
        <f>+C484+C485</f>
        <v>0</v>
      </c>
      <c r="D483" s="125">
        <f>+D484+D485</f>
        <v>0</v>
      </c>
      <c r="E483" s="125">
        <f t="shared" ref="E483" si="110">SUM(E484:E485)</f>
        <v>0</v>
      </c>
      <c r="F483" s="125">
        <f>SUM(F484:F485)</f>
        <v>0</v>
      </c>
      <c r="G483" s="125">
        <f>SUM(G484:G485)</f>
        <v>0</v>
      </c>
      <c r="H483" s="125">
        <f t="shared" ref="H483" si="111">SUM(H484:H485)</f>
        <v>0</v>
      </c>
    </row>
    <row r="484" spans="1:8" ht="12.75" hidden="1" outlineLevel="1" x14ac:dyDescent="0.2">
      <c r="A484" s="119" t="s">
        <v>1182</v>
      </c>
      <c r="B484" s="119" t="s">
        <v>1183</v>
      </c>
      <c r="C484" s="120">
        <v>0</v>
      </c>
      <c r="D484" s="120">
        <v>0</v>
      </c>
      <c r="E484" s="121">
        <f>+D484+C484</f>
        <v>0</v>
      </c>
      <c r="F484" s="122">
        <v>0</v>
      </c>
      <c r="G484" s="122">
        <v>0</v>
      </c>
      <c r="H484" s="121">
        <f>+G484+F484</f>
        <v>0</v>
      </c>
    </row>
    <row r="485" spans="1:8" ht="12.75" hidden="1" outlineLevel="1" x14ac:dyDescent="0.2">
      <c r="A485" s="119" t="s">
        <v>1184</v>
      </c>
      <c r="B485" s="119" t="s">
        <v>1185</v>
      </c>
      <c r="C485" s="120">
        <v>0</v>
      </c>
      <c r="D485" s="120">
        <v>0</v>
      </c>
      <c r="E485" s="121">
        <f>+D485+C485</f>
        <v>0</v>
      </c>
      <c r="F485" s="122">
        <v>0</v>
      </c>
      <c r="G485" s="122">
        <v>0</v>
      </c>
      <c r="H485" s="121">
        <f>+G485+F485</f>
        <v>0</v>
      </c>
    </row>
    <row r="486" spans="1:8" ht="15.95" customHeight="1" collapsed="1" x14ac:dyDescent="0.2">
      <c r="A486" s="850" t="s">
        <v>1186</v>
      </c>
      <c r="B486" s="850"/>
      <c r="C486" s="125">
        <f>SUM(C487:C494)</f>
        <v>0</v>
      </c>
      <c r="D486" s="125">
        <f>SUM(D487:D494)</f>
        <v>0</v>
      </c>
      <c r="E486" s="125">
        <f t="shared" ref="E486" si="112">SUM(E487:E494)</f>
        <v>0</v>
      </c>
      <c r="F486" s="125">
        <f>SUM(F487:F494)</f>
        <v>0</v>
      </c>
      <c r="G486" s="125">
        <f>SUM(G487:G494)</f>
        <v>0</v>
      </c>
      <c r="H486" s="125">
        <f t="shared" ref="H486" si="113">SUM(H487:H494)</f>
        <v>0</v>
      </c>
    </row>
    <row r="487" spans="1:8" ht="12.75" hidden="1" outlineLevel="1" x14ac:dyDescent="0.2">
      <c r="A487" s="851" t="s">
        <v>1187</v>
      </c>
      <c r="B487" s="119" t="s">
        <v>1188</v>
      </c>
      <c r="C487" s="120">
        <v>0</v>
      </c>
      <c r="D487" s="120">
        <v>0</v>
      </c>
      <c r="E487" s="121">
        <f t="shared" ref="E487:E494" si="114">+D487+C487</f>
        <v>0</v>
      </c>
      <c r="F487" s="122">
        <v>0</v>
      </c>
      <c r="G487" s="122">
        <v>0</v>
      </c>
      <c r="H487" s="121">
        <f t="shared" ref="H487:H494" si="115">+G487+F487</f>
        <v>0</v>
      </c>
    </row>
    <row r="488" spans="1:8" ht="12.75" hidden="1" outlineLevel="1" x14ac:dyDescent="0.2">
      <c r="A488" s="851"/>
      <c r="B488" s="119" t="s">
        <v>1189</v>
      </c>
      <c r="C488" s="120">
        <v>0</v>
      </c>
      <c r="D488" s="120">
        <v>0</v>
      </c>
      <c r="E488" s="121">
        <f t="shared" si="114"/>
        <v>0</v>
      </c>
      <c r="F488" s="122">
        <v>0</v>
      </c>
      <c r="G488" s="122">
        <v>0</v>
      </c>
      <c r="H488" s="121">
        <f t="shared" si="115"/>
        <v>0</v>
      </c>
    </row>
    <row r="489" spans="1:8" ht="22.5" hidden="1" outlineLevel="1" x14ac:dyDescent="0.2">
      <c r="A489" s="851"/>
      <c r="B489" s="119" t="s">
        <v>1190</v>
      </c>
      <c r="C489" s="120">
        <v>0</v>
      </c>
      <c r="D489" s="120">
        <v>0</v>
      </c>
      <c r="E489" s="121">
        <f t="shared" si="114"/>
        <v>0</v>
      </c>
      <c r="F489" s="122">
        <v>0</v>
      </c>
      <c r="G489" s="122">
        <v>0</v>
      </c>
      <c r="H489" s="121">
        <f t="shared" si="115"/>
        <v>0</v>
      </c>
    </row>
    <row r="490" spans="1:8" ht="22.5" hidden="1" outlineLevel="1" x14ac:dyDescent="0.2">
      <c r="A490" s="851" t="s">
        <v>1191</v>
      </c>
      <c r="B490" s="119" t="s">
        <v>1192</v>
      </c>
      <c r="C490" s="120">
        <v>0</v>
      </c>
      <c r="D490" s="120">
        <v>0</v>
      </c>
      <c r="E490" s="121">
        <f t="shared" si="114"/>
        <v>0</v>
      </c>
      <c r="F490" s="122">
        <v>0</v>
      </c>
      <c r="G490" s="122">
        <v>0</v>
      </c>
      <c r="H490" s="121">
        <f t="shared" si="115"/>
        <v>0</v>
      </c>
    </row>
    <row r="491" spans="1:8" ht="12.75" hidden="1" outlineLevel="1" x14ac:dyDescent="0.2">
      <c r="A491" s="851"/>
      <c r="B491" s="119" t="s">
        <v>1193</v>
      </c>
      <c r="C491" s="120">
        <v>0</v>
      </c>
      <c r="D491" s="120">
        <v>0</v>
      </c>
      <c r="E491" s="121">
        <f t="shared" si="114"/>
        <v>0</v>
      </c>
      <c r="F491" s="122">
        <v>0</v>
      </c>
      <c r="G491" s="122">
        <v>0</v>
      </c>
      <c r="H491" s="121">
        <f t="shared" si="115"/>
        <v>0</v>
      </c>
    </row>
    <row r="492" spans="1:8" ht="22.5" hidden="1" outlineLevel="1" x14ac:dyDescent="0.2">
      <c r="A492" s="851"/>
      <c r="B492" s="119" t="s">
        <v>1194</v>
      </c>
      <c r="C492" s="120">
        <v>0</v>
      </c>
      <c r="D492" s="120">
        <v>0</v>
      </c>
      <c r="E492" s="121">
        <f t="shared" si="114"/>
        <v>0</v>
      </c>
      <c r="F492" s="122">
        <v>0</v>
      </c>
      <c r="G492" s="122">
        <v>0</v>
      </c>
      <c r="H492" s="121">
        <f t="shared" si="115"/>
        <v>0</v>
      </c>
    </row>
    <row r="493" spans="1:8" ht="12.75" hidden="1" outlineLevel="1" x14ac:dyDescent="0.2">
      <c r="A493" s="851"/>
      <c r="B493" s="119" t="s">
        <v>1195</v>
      </c>
      <c r="C493" s="120">
        <v>0</v>
      </c>
      <c r="D493" s="120">
        <v>0</v>
      </c>
      <c r="E493" s="121">
        <f t="shared" si="114"/>
        <v>0</v>
      </c>
      <c r="F493" s="122">
        <v>0</v>
      </c>
      <c r="G493" s="122">
        <v>0</v>
      </c>
      <c r="H493" s="121">
        <f t="shared" si="115"/>
        <v>0</v>
      </c>
    </row>
    <row r="494" spans="1:8" ht="22.5" hidden="1" outlineLevel="1" x14ac:dyDescent="0.2">
      <c r="A494" s="851"/>
      <c r="B494" s="119" t="s">
        <v>1196</v>
      </c>
      <c r="C494" s="120">
        <v>0</v>
      </c>
      <c r="D494" s="120">
        <v>0</v>
      </c>
      <c r="E494" s="121">
        <f t="shared" si="114"/>
        <v>0</v>
      </c>
      <c r="F494" s="122">
        <v>0</v>
      </c>
      <c r="G494" s="122">
        <v>0</v>
      </c>
      <c r="H494" s="121">
        <f t="shared" si="115"/>
        <v>0</v>
      </c>
    </row>
    <row r="495" spans="1:8" ht="25.5" customHeight="1" collapsed="1" x14ac:dyDescent="0.2">
      <c r="A495" s="861" t="s">
        <v>1203</v>
      </c>
      <c r="B495" s="861"/>
      <c r="C495" s="514">
        <v>0</v>
      </c>
      <c r="D495" s="514">
        <v>0</v>
      </c>
      <c r="E495" s="365">
        <f>C495+D495</f>
        <v>0</v>
      </c>
      <c r="F495" s="366">
        <v>0</v>
      </c>
      <c r="G495" s="366">
        <v>0</v>
      </c>
      <c r="H495" s="365">
        <f>F495+G495</f>
        <v>0</v>
      </c>
    </row>
    <row r="496" spans="1:8" ht="18.75" customHeight="1" x14ac:dyDescent="0.2">
      <c r="A496" s="129" t="s">
        <v>2084</v>
      </c>
      <c r="B496" s="129"/>
      <c r="C496" s="130">
        <f t="shared" ref="C496:H496" si="116">C6+C13+C49+C148+C238+C272+C317+C339+C411+C455+C495</f>
        <v>0</v>
      </c>
      <c r="D496" s="130">
        <f t="shared" si="116"/>
        <v>0</v>
      </c>
      <c r="E496" s="130">
        <f t="shared" si="116"/>
        <v>0</v>
      </c>
      <c r="F496" s="130">
        <f t="shared" si="116"/>
        <v>0</v>
      </c>
      <c r="G496" s="130">
        <f t="shared" si="116"/>
        <v>0</v>
      </c>
      <c r="H496" s="130">
        <f t="shared" si="116"/>
        <v>0</v>
      </c>
    </row>
    <row r="497" spans="1:12" ht="11.25" customHeight="1" x14ac:dyDescent="0.2">
      <c r="A497" s="862" t="s">
        <v>1204</v>
      </c>
      <c r="B497" s="862"/>
      <c r="C497" s="862"/>
      <c r="D497" s="862"/>
      <c r="E497" s="862"/>
      <c r="F497" s="862"/>
      <c r="G497" s="862"/>
      <c r="H497" s="862"/>
      <c r="I497" s="131"/>
      <c r="J497" s="131"/>
      <c r="K497" s="131"/>
      <c r="L497" s="131"/>
    </row>
    <row r="498" spans="1:12" ht="22.5" customHeight="1" x14ac:dyDescent="0.2">
      <c r="A498" s="791" t="s">
        <v>2921</v>
      </c>
      <c r="B498" s="791"/>
      <c r="C498" s="791"/>
      <c r="D498" s="791"/>
      <c r="E498" s="791"/>
      <c r="F498" s="791"/>
      <c r="G498" s="791"/>
      <c r="H498" s="791"/>
    </row>
    <row r="499" spans="1:12" ht="22.5" customHeight="1" x14ac:dyDescent="0.2">
      <c r="A499" s="791" t="s">
        <v>2922</v>
      </c>
      <c r="B499" s="791"/>
      <c r="C499" s="791"/>
      <c r="D499" s="791"/>
      <c r="E499" s="791"/>
      <c r="F499" s="791"/>
      <c r="G499" s="791"/>
      <c r="H499" s="791"/>
    </row>
  </sheetData>
  <mergeCells count="164">
    <mergeCell ref="A499:H499"/>
    <mergeCell ref="A483:B483"/>
    <mergeCell ref="A486:B486"/>
    <mergeCell ref="A487:A489"/>
    <mergeCell ref="A490:A494"/>
    <mergeCell ref="A495:B495"/>
    <mergeCell ref="A497:H497"/>
    <mergeCell ref="A470:B470"/>
    <mergeCell ref="A471:A473"/>
    <mergeCell ref="A474:A475"/>
    <mergeCell ref="A476:A479"/>
    <mergeCell ref="A480:B480"/>
    <mergeCell ref="A481:A482"/>
    <mergeCell ref="A498:H498"/>
    <mergeCell ref="A455:B455"/>
    <mergeCell ref="A456:B456"/>
    <mergeCell ref="A457:A458"/>
    <mergeCell ref="A459:A462"/>
    <mergeCell ref="A463:B463"/>
    <mergeCell ref="A464:A469"/>
    <mergeCell ref="A440:A442"/>
    <mergeCell ref="A443:B443"/>
    <mergeCell ref="A444:A445"/>
    <mergeCell ref="A446:A447"/>
    <mergeCell ref="A448:A449"/>
    <mergeCell ref="A450:A453"/>
    <mergeCell ref="A419:A420"/>
    <mergeCell ref="A421:A423"/>
    <mergeCell ref="A424:A431"/>
    <mergeCell ref="A433:A434"/>
    <mergeCell ref="A435:A438"/>
    <mergeCell ref="A439:B439"/>
    <mergeCell ref="A400:A405"/>
    <mergeCell ref="A406:A410"/>
    <mergeCell ref="A411:B411"/>
    <mergeCell ref="A412:B412"/>
    <mergeCell ref="A413:A416"/>
    <mergeCell ref="A417:A418"/>
    <mergeCell ref="A384:B384"/>
    <mergeCell ref="A385:A387"/>
    <mergeCell ref="A388:A389"/>
    <mergeCell ref="A390:B390"/>
    <mergeCell ref="A391:A396"/>
    <mergeCell ref="A397:A399"/>
    <mergeCell ref="A358:A362"/>
    <mergeCell ref="A363:A366"/>
    <mergeCell ref="A367:A370"/>
    <mergeCell ref="A371:B371"/>
    <mergeCell ref="A372:A380"/>
    <mergeCell ref="A381:A383"/>
    <mergeCell ref="A340:B340"/>
    <mergeCell ref="A341:A343"/>
    <mergeCell ref="A344:A346"/>
    <mergeCell ref="A347:A353"/>
    <mergeCell ref="A354:A356"/>
    <mergeCell ref="A357:B357"/>
    <mergeCell ref="A319:A322"/>
    <mergeCell ref="A323:A326"/>
    <mergeCell ref="A328:B328"/>
    <mergeCell ref="A330:A333"/>
    <mergeCell ref="A334:B334"/>
    <mergeCell ref="A339:B339"/>
    <mergeCell ref="A306:A307"/>
    <mergeCell ref="A308:A310"/>
    <mergeCell ref="A311:B311"/>
    <mergeCell ref="A312:A316"/>
    <mergeCell ref="A317:B317"/>
    <mergeCell ref="A318:B318"/>
    <mergeCell ref="A285:A290"/>
    <mergeCell ref="A291:B291"/>
    <mergeCell ref="A292:A293"/>
    <mergeCell ref="A294:A296"/>
    <mergeCell ref="A298:A304"/>
    <mergeCell ref="A305:B305"/>
    <mergeCell ref="A272:B272"/>
    <mergeCell ref="A273:B273"/>
    <mergeCell ref="A274:A276"/>
    <mergeCell ref="A278:A279"/>
    <mergeCell ref="A280:A281"/>
    <mergeCell ref="A282:A284"/>
    <mergeCell ref="A249:A256"/>
    <mergeCell ref="A257:B257"/>
    <mergeCell ref="A258:A260"/>
    <mergeCell ref="A261:A263"/>
    <mergeCell ref="A264:B264"/>
    <mergeCell ref="A265:A271"/>
    <mergeCell ref="A236:A237"/>
    <mergeCell ref="A238:B238"/>
    <mergeCell ref="A239:B239"/>
    <mergeCell ref="A242:A243"/>
    <mergeCell ref="A244:B244"/>
    <mergeCell ref="A245:A248"/>
    <mergeCell ref="A219:B219"/>
    <mergeCell ref="A220:A222"/>
    <mergeCell ref="A223:A225"/>
    <mergeCell ref="A226:A230"/>
    <mergeCell ref="A232:A235"/>
    <mergeCell ref="A231:B231"/>
    <mergeCell ref="A194:B194"/>
    <mergeCell ref="A195:A199"/>
    <mergeCell ref="A200:A203"/>
    <mergeCell ref="A204:A208"/>
    <mergeCell ref="A209:A212"/>
    <mergeCell ref="A213:A218"/>
    <mergeCell ref="A168:A170"/>
    <mergeCell ref="A171:A175"/>
    <mergeCell ref="A176:B176"/>
    <mergeCell ref="A177:A180"/>
    <mergeCell ref="A181:A182"/>
    <mergeCell ref="A185:A193"/>
    <mergeCell ref="A141:A147"/>
    <mergeCell ref="A148:B148"/>
    <mergeCell ref="A149:B149"/>
    <mergeCell ref="A150:A158"/>
    <mergeCell ref="A159:A161"/>
    <mergeCell ref="A162:A167"/>
    <mergeCell ref="A122:A125"/>
    <mergeCell ref="A126:B126"/>
    <mergeCell ref="A127:A129"/>
    <mergeCell ref="A130:A131"/>
    <mergeCell ref="A132:A137"/>
    <mergeCell ref="A138:A140"/>
    <mergeCell ref="A108:A111"/>
    <mergeCell ref="A112:A115"/>
    <mergeCell ref="A116:B116"/>
    <mergeCell ref="A117:A121"/>
    <mergeCell ref="A76:A77"/>
    <mergeCell ref="A78:A79"/>
    <mergeCell ref="A83:A90"/>
    <mergeCell ref="A91:B91"/>
    <mergeCell ref="A95:A96"/>
    <mergeCell ref="A97:A103"/>
    <mergeCell ref="A75:B75"/>
    <mergeCell ref="A36:A42"/>
    <mergeCell ref="A43:B43"/>
    <mergeCell ref="A44:A45"/>
    <mergeCell ref="A47:A48"/>
    <mergeCell ref="A49:B49"/>
    <mergeCell ref="A50:B50"/>
    <mergeCell ref="A104:B104"/>
    <mergeCell ref="A105:A107"/>
    <mergeCell ref="A51:A54"/>
    <mergeCell ref="A56:A58"/>
    <mergeCell ref="A59:A65"/>
    <mergeCell ref="A66:A68"/>
    <mergeCell ref="A69:A74"/>
    <mergeCell ref="A1:H1"/>
    <mergeCell ref="A2:H2"/>
    <mergeCell ref="A4:B5"/>
    <mergeCell ref="C4:E4"/>
    <mergeCell ref="F4:H4"/>
    <mergeCell ref="A6:B6"/>
    <mergeCell ref="A20:B20"/>
    <mergeCell ref="A21:A24"/>
    <mergeCell ref="A25:A27"/>
    <mergeCell ref="A28:B28"/>
    <mergeCell ref="A29:A30"/>
    <mergeCell ref="A31:A34"/>
    <mergeCell ref="A7:B7"/>
    <mergeCell ref="A9:B9"/>
    <mergeCell ref="A11:B11"/>
    <mergeCell ref="A13:B13"/>
    <mergeCell ref="A14:B14"/>
    <mergeCell ref="A15:A18"/>
  </mergeCells>
  <printOptions horizontalCentered="1" verticalCentered="1"/>
  <pageMargins left="0.19685039370078741" right="0.19685039370078741" top="0.19685039370078741" bottom="0.19685039370078741" header="0.19685039370078741" footer="0.19685039370078741"/>
  <pageSetup paperSize="9" scale="7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62"/>
  <sheetViews>
    <sheetView showGridLines="0" zoomScaleNormal="100" workbookViewId="0">
      <selection sqref="A1:T1"/>
    </sheetView>
  </sheetViews>
  <sheetFormatPr defaultColWidth="9.140625" defaultRowHeight="12.75" outlineLevelRow="1" x14ac:dyDescent="0.2"/>
  <cols>
    <col min="1" max="1" width="5.42578125" style="135" customWidth="1"/>
    <col min="2" max="2" width="36.5703125" style="135" customWidth="1"/>
    <col min="3" max="3" width="10.28515625" style="135" customWidth="1"/>
    <col min="4" max="4" width="10.7109375" style="135" customWidth="1"/>
    <col min="5" max="6" width="6.42578125" style="135" bestFit="1" customWidth="1"/>
    <col min="7" max="7" width="5.42578125" style="135" bestFit="1" customWidth="1"/>
    <col min="8" max="8" width="6.42578125" style="135" bestFit="1" customWidth="1"/>
    <col min="9" max="9" width="10.85546875" style="135" customWidth="1"/>
    <col min="10" max="10" width="10.7109375" style="135" customWidth="1"/>
    <col min="11" max="12" width="5.42578125" style="135" bestFit="1" customWidth="1"/>
    <col min="13" max="13" width="4" style="135" bestFit="1" customWidth="1"/>
    <col min="14" max="14" width="6.42578125" style="135" bestFit="1" customWidth="1"/>
    <col min="15" max="15" width="7.42578125" style="135" bestFit="1" customWidth="1"/>
    <col min="16" max="16" width="6.42578125" style="135" bestFit="1" customWidth="1"/>
    <col min="17" max="17" width="7.42578125" style="135" bestFit="1" customWidth="1"/>
    <col min="18" max="18" width="6" style="135" bestFit="1" customWidth="1"/>
    <col min="19" max="19" width="6.28515625" style="135" bestFit="1" customWidth="1"/>
    <col min="20" max="20" width="6.7109375" style="135" customWidth="1"/>
    <col min="21" max="16384" width="9.140625" style="135"/>
  </cols>
  <sheetData>
    <row r="1" spans="1:23" ht="25.5" customHeight="1" x14ac:dyDescent="0.2">
      <c r="A1" s="864" t="s">
        <v>3612</v>
      </c>
      <c r="B1" s="864"/>
      <c r="C1" s="864"/>
      <c r="D1" s="864"/>
      <c r="E1" s="864"/>
      <c r="F1" s="864"/>
      <c r="G1" s="864"/>
      <c r="H1" s="864"/>
      <c r="I1" s="864"/>
      <c r="J1" s="864"/>
      <c r="K1" s="864"/>
      <c r="L1" s="864"/>
      <c r="M1" s="864"/>
      <c r="N1" s="864"/>
      <c r="O1" s="864"/>
      <c r="P1" s="864"/>
      <c r="Q1" s="864"/>
      <c r="R1" s="864"/>
      <c r="S1" s="864"/>
      <c r="T1" s="864"/>
    </row>
    <row r="2" spans="1:23" x14ac:dyDescent="0.2">
      <c r="A2" s="865" t="s">
        <v>3613</v>
      </c>
      <c r="B2" s="865"/>
      <c r="C2" s="865"/>
      <c r="D2" s="865"/>
      <c r="E2" s="865"/>
      <c r="F2" s="865"/>
      <c r="G2" s="865"/>
      <c r="H2" s="865"/>
      <c r="I2" s="865"/>
      <c r="J2" s="865"/>
      <c r="K2" s="865"/>
      <c r="L2" s="865"/>
      <c r="M2" s="865"/>
      <c r="N2" s="865"/>
      <c r="O2" s="865"/>
      <c r="P2" s="865"/>
      <c r="Q2" s="865"/>
      <c r="R2" s="865"/>
      <c r="S2" s="865"/>
      <c r="T2" s="865"/>
    </row>
    <row r="4" spans="1:23" ht="45" customHeight="1" x14ac:dyDescent="0.2">
      <c r="A4" s="760" t="s">
        <v>545</v>
      </c>
      <c r="B4" s="866" t="s">
        <v>2909</v>
      </c>
      <c r="C4" s="869" t="s">
        <v>531</v>
      </c>
      <c r="D4" s="869"/>
      <c r="E4" s="869"/>
      <c r="F4" s="869"/>
      <c r="G4" s="869"/>
      <c r="H4" s="869"/>
      <c r="I4" s="869"/>
      <c r="J4" s="869"/>
      <c r="K4" s="869"/>
      <c r="L4" s="869"/>
      <c r="M4" s="869"/>
      <c r="N4" s="869"/>
      <c r="O4" s="869"/>
      <c r="P4" s="869"/>
      <c r="Q4" s="869"/>
      <c r="R4" s="870" t="s">
        <v>1205</v>
      </c>
      <c r="S4" s="871"/>
      <c r="T4" s="871"/>
    </row>
    <row r="5" spans="1:23" ht="17.25" customHeight="1" x14ac:dyDescent="0.2">
      <c r="A5" s="761"/>
      <c r="B5" s="867"/>
      <c r="C5" s="869" t="s">
        <v>546</v>
      </c>
      <c r="D5" s="869"/>
      <c r="E5" s="869"/>
      <c r="F5" s="869"/>
      <c r="G5" s="869"/>
      <c r="H5" s="869"/>
      <c r="I5" s="869" t="s">
        <v>547</v>
      </c>
      <c r="J5" s="869"/>
      <c r="K5" s="869"/>
      <c r="L5" s="869"/>
      <c r="M5" s="869"/>
      <c r="N5" s="869"/>
      <c r="O5" s="789" t="s">
        <v>538</v>
      </c>
      <c r="P5" s="790"/>
      <c r="Q5" s="816"/>
      <c r="R5" s="872"/>
      <c r="S5" s="873"/>
      <c r="T5" s="873"/>
    </row>
    <row r="6" spans="1:23" ht="64.5" customHeight="1" x14ac:dyDescent="0.2">
      <c r="A6" s="762"/>
      <c r="B6" s="868"/>
      <c r="C6" s="136" t="s">
        <v>571</v>
      </c>
      <c r="D6" s="136" t="s">
        <v>572</v>
      </c>
      <c r="E6" s="136" t="s">
        <v>7</v>
      </c>
      <c r="F6" s="136" t="s">
        <v>8</v>
      </c>
      <c r="G6" s="136" t="s">
        <v>9</v>
      </c>
      <c r="H6" s="136" t="s">
        <v>537</v>
      </c>
      <c r="I6" s="136" t="s">
        <v>571</v>
      </c>
      <c r="J6" s="136" t="s">
        <v>572</v>
      </c>
      <c r="K6" s="136" t="s">
        <v>7</v>
      </c>
      <c r="L6" s="136" t="s">
        <v>8</v>
      </c>
      <c r="M6" s="136" t="s">
        <v>9</v>
      </c>
      <c r="N6" s="136" t="s">
        <v>537</v>
      </c>
      <c r="O6" s="30" t="s">
        <v>532</v>
      </c>
      <c r="P6" s="31" t="s">
        <v>533</v>
      </c>
      <c r="Q6" s="30" t="s">
        <v>534</v>
      </c>
      <c r="R6" s="137" t="s">
        <v>1206</v>
      </c>
      <c r="S6" s="137" t="s">
        <v>1207</v>
      </c>
      <c r="T6" s="138" t="s">
        <v>1208</v>
      </c>
    </row>
    <row r="7" spans="1:23" ht="25.5" x14ac:dyDescent="0.2">
      <c r="A7" s="139" t="s">
        <v>1210</v>
      </c>
      <c r="B7" s="140" t="s">
        <v>1211</v>
      </c>
      <c r="C7" s="141">
        <v>60</v>
      </c>
      <c r="D7" s="141">
        <v>0</v>
      </c>
      <c r="E7" s="141">
        <v>0</v>
      </c>
      <c r="F7" s="141">
        <v>0</v>
      </c>
      <c r="G7" s="142">
        <v>0</v>
      </c>
      <c r="H7" s="142">
        <v>0</v>
      </c>
      <c r="I7" s="141">
        <v>2</v>
      </c>
      <c r="J7" s="141">
        <v>0</v>
      </c>
      <c r="K7" s="141">
        <v>0</v>
      </c>
      <c r="L7" s="141">
        <v>0</v>
      </c>
      <c r="M7" s="142">
        <v>0</v>
      </c>
      <c r="N7" s="142">
        <v>0</v>
      </c>
      <c r="O7" s="143">
        <f>SUM(C7:H7)</f>
        <v>60</v>
      </c>
      <c r="P7" s="143">
        <f>SUM(I7:N7)</f>
        <v>2</v>
      </c>
      <c r="Q7" s="143">
        <f>+P7+O7</f>
        <v>62</v>
      </c>
      <c r="R7" s="143">
        <v>1</v>
      </c>
      <c r="S7" s="143">
        <v>0</v>
      </c>
      <c r="T7" s="143">
        <f>+S7+R7</f>
        <v>1</v>
      </c>
      <c r="W7" s="389"/>
    </row>
    <row r="8" spans="1:23" ht="25.5" x14ac:dyDescent="0.2">
      <c r="A8" s="139" t="s">
        <v>1212</v>
      </c>
      <c r="B8" s="144" t="s">
        <v>1213</v>
      </c>
      <c r="C8" s="141">
        <f>SUM(C9:C11)</f>
        <v>216</v>
      </c>
      <c r="D8" s="141">
        <f t="shared" ref="D8:N8" si="0">SUM(D9:D11)</f>
        <v>0</v>
      </c>
      <c r="E8" s="141">
        <f t="shared" si="0"/>
        <v>0</v>
      </c>
      <c r="F8" s="141">
        <f t="shared" si="0"/>
        <v>2</v>
      </c>
      <c r="G8" s="141">
        <f t="shared" si="0"/>
        <v>0</v>
      </c>
      <c r="H8" s="141">
        <f t="shared" si="0"/>
        <v>3</v>
      </c>
      <c r="I8" s="141">
        <f t="shared" si="0"/>
        <v>4</v>
      </c>
      <c r="J8" s="141">
        <f t="shared" si="0"/>
        <v>0</v>
      </c>
      <c r="K8" s="141">
        <f t="shared" si="0"/>
        <v>0</v>
      </c>
      <c r="L8" s="141">
        <f t="shared" si="0"/>
        <v>0</v>
      </c>
      <c r="M8" s="141">
        <f t="shared" si="0"/>
        <v>0</v>
      </c>
      <c r="N8" s="141">
        <f t="shared" si="0"/>
        <v>0</v>
      </c>
      <c r="O8" s="143">
        <f>SUM(O9:O11)</f>
        <v>221</v>
      </c>
      <c r="P8" s="143">
        <f>SUM(P9:P11)</f>
        <v>4</v>
      </c>
      <c r="Q8" s="143">
        <f t="shared" ref="Q8" si="1">+P8+O8</f>
        <v>225</v>
      </c>
      <c r="R8" s="143">
        <f>SUM(R9:R11)</f>
        <v>2</v>
      </c>
      <c r="S8" s="143">
        <f>SUM(S9:S11)</f>
        <v>0</v>
      </c>
      <c r="T8" s="143">
        <f t="shared" ref="T8" si="2">+S8+R8</f>
        <v>2</v>
      </c>
      <c r="W8" s="389"/>
    </row>
    <row r="9" spans="1:23" ht="27" hidden="1" customHeight="1" outlineLevel="1" x14ac:dyDescent="0.2">
      <c r="A9" s="145" t="s">
        <v>1214</v>
      </c>
      <c r="B9" s="146" t="s">
        <v>1215</v>
      </c>
      <c r="C9" s="147">
        <v>149</v>
      </c>
      <c r="D9" s="147">
        <v>0</v>
      </c>
      <c r="E9" s="147">
        <v>0</v>
      </c>
      <c r="F9" s="147">
        <v>0</v>
      </c>
      <c r="G9" s="147">
        <v>0</v>
      </c>
      <c r="H9" s="147">
        <v>0</v>
      </c>
      <c r="I9" s="147">
        <v>3</v>
      </c>
      <c r="J9" s="147">
        <v>0</v>
      </c>
      <c r="K9" s="147">
        <v>0</v>
      </c>
      <c r="L9" s="147">
        <v>0</v>
      </c>
      <c r="M9" s="147">
        <v>0</v>
      </c>
      <c r="N9" s="147">
        <v>0</v>
      </c>
      <c r="O9" s="148">
        <f>SUM(C9:H9)</f>
        <v>149</v>
      </c>
      <c r="P9" s="148">
        <f>SUM(I9:N9)</f>
        <v>3</v>
      </c>
      <c r="Q9" s="148">
        <f t="shared" ref="Q9:Q48" si="3">+P9+O9</f>
        <v>152</v>
      </c>
      <c r="R9" s="148">
        <v>0</v>
      </c>
      <c r="S9" s="148">
        <v>0</v>
      </c>
      <c r="T9" s="148">
        <f t="shared" ref="T9:T52" si="4">+S9+R9</f>
        <v>0</v>
      </c>
      <c r="W9" s="389"/>
    </row>
    <row r="10" spans="1:23" ht="27" hidden="1" customHeight="1" outlineLevel="1" x14ac:dyDescent="0.2">
      <c r="A10" s="145" t="s">
        <v>1216</v>
      </c>
      <c r="B10" s="146" t="s">
        <v>1217</v>
      </c>
      <c r="C10" s="147">
        <v>54</v>
      </c>
      <c r="D10" s="147">
        <v>0</v>
      </c>
      <c r="E10" s="147">
        <v>0</v>
      </c>
      <c r="F10" s="147">
        <v>0</v>
      </c>
      <c r="G10" s="147">
        <v>0</v>
      </c>
      <c r="H10" s="147">
        <v>2</v>
      </c>
      <c r="I10" s="147">
        <v>1</v>
      </c>
      <c r="J10" s="147">
        <v>0</v>
      </c>
      <c r="K10" s="147">
        <v>0</v>
      </c>
      <c r="L10" s="147">
        <v>0</v>
      </c>
      <c r="M10" s="147">
        <v>0</v>
      </c>
      <c r="N10" s="147">
        <v>0</v>
      </c>
      <c r="O10" s="148">
        <f>SUM(C10:H10)</f>
        <v>56</v>
      </c>
      <c r="P10" s="148">
        <f t="shared" ref="P10:P11" si="5">SUM(I10:N10)</f>
        <v>1</v>
      </c>
      <c r="Q10" s="148">
        <f t="shared" ref="Q10:Q11" si="6">+P10+O10</f>
        <v>57</v>
      </c>
      <c r="R10" s="148">
        <v>2</v>
      </c>
      <c r="S10" s="148">
        <v>0</v>
      </c>
      <c r="T10" s="148">
        <f t="shared" si="4"/>
        <v>2</v>
      </c>
      <c r="W10" s="389"/>
    </row>
    <row r="11" spans="1:23" ht="27" hidden="1" customHeight="1" outlineLevel="1" x14ac:dyDescent="0.2">
      <c r="A11" s="145" t="s">
        <v>1218</v>
      </c>
      <c r="B11" s="146" t="s">
        <v>1219</v>
      </c>
      <c r="C11" s="147">
        <v>13</v>
      </c>
      <c r="D11" s="147">
        <v>0</v>
      </c>
      <c r="E11" s="147">
        <v>0</v>
      </c>
      <c r="F11" s="147">
        <v>2</v>
      </c>
      <c r="G11" s="147">
        <v>0</v>
      </c>
      <c r="H11" s="147">
        <v>1</v>
      </c>
      <c r="I11" s="147">
        <v>0</v>
      </c>
      <c r="J11" s="147">
        <v>0</v>
      </c>
      <c r="K11" s="147">
        <v>0</v>
      </c>
      <c r="L11" s="147">
        <v>0</v>
      </c>
      <c r="M11" s="147">
        <v>0</v>
      </c>
      <c r="N11" s="147">
        <v>0</v>
      </c>
      <c r="O11" s="148">
        <f>SUM(C11:N11)</f>
        <v>16</v>
      </c>
      <c r="P11" s="148">
        <f t="shared" si="5"/>
        <v>0</v>
      </c>
      <c r="Q11" s="148">
        <f t="shared" si="6"/>
        <v>16</v>
      </c>
      <c r="R11" s="148">
        <v>0</v>
      </c>
      <c r="S11" s="148">
        <v>0</v>
      </c>
      <c r="T11" s="148">
        <f t="shared" si="4"/>
        <v>0</v>
      </c>
      <c r="W11" s="389"/>
    </row>
    <row r="12" spans="1:23" ht="25.5" collapsed="1" x14ac:dyDescent="0.2">
      <c r="A12" s="139" t="s">
        <v>1220</v>
      </c>
      <c r="B12" s="144" t="s">
        <v>1221</v>
      </c>
      <c r="C12" s="141">
        <f>SUM(C13:C15)</f>
        <v>62</v>
      </c>
      <c r="D12" s="141">
        <f t="shared" ref="D12:N12" si="7">SUM(D13:D15)</f>
        <v>0</v>
      </c>
      <c r="E12" s="141">
        <f t="shared" si="7"/>
        <v>0</v>
      </c>
      <c r="F12" s="141">
        <f t="shared" si="7"/>
        <v>0</v>
      </c>
      <c r="G12" s="141">
        <f t="shared" si="7"/>
        <v>0</v>
      </c>
      <c r="H12" s="141">
        <f t="shared" si="7"/>
        <v>3</v>
      </c>
      <c r="I12" s="141">
        <f t="shared" si="7"/>
        <v>1</v>
      </c>
      <c r="J12" s="141">
        <f t="shared" si="7"/>
        <v>0</v>
      </c>
      <c r="K12" s="141">
        <f t="shared" si="7"/>
        <v>0</v>
      </c>
      <c r="L12" s="141">
        <f t="shared" si="7"/>
        <v>0</v>
      </c>
      <c r="M12" s="141">
        <f t="shared" si="7"/>
        <v>0</v>
      </c>
      <c r="N12" s="141">
        <f t="shared" si="7"/>
        <v>1</v>
      </c>
      <c r="O12" s="143">
        <f>SUM(O13:O15)</f>
        <v>65</v>
      </c>
      <c r="P12" s="143">
        <f>SUM(P13:P15)</f>
        <v>2</v>
      </c>
      <c r="Q12" s="143">
        <f t="shared" si="3"/>
        <v>67</v>
      </c>
      <c r="R12" s="143">
        <f>SUM(R13:R15)</f>
        <v>0</v>
      </c>
      <c r="S12" s="143">
        <f>SUM(S13:S15)</f>
        <v>0</v>
      </c>
      <c r="T12" s="143">
        <f t="shared" si="4"/>
        <v>0</v>
      </c>
      <c r="W12" s="389"/>
    </row>
    <row r="13" spans="1:23" ht="27" hidden="1" customHeight="1" outlineLevel="1" x14ac:dyDescent="0.2">
      <c r="A13" s="145" t="s">
        <v>1222</v>
      </c>
      <c r="B13" s="146" t="s">
        <v>1223</v>
      </c>
      <c r="C13" s="147">
        <v>43</v>
      </c>
      <c r="D13" s="147">
        <v>0</v>
      </c>
      <c r="E13" s="147">
        <v>0</v>
      </c>
      <c r="F13" s="147">
        <v>0</v>
      </c>
      <c r="G13" s="147">
        <v>0</v>
      </c>
      <c r="H13" s="147">
        <v>3</v>
      </c>
      <c r="I13" s="147">
        <v>1</v>
      </c>
      <c r="J13" s="147">
        <v>0</v>
      </c>
      <c r="K13" s="147">
        <v>0</v>
      </c>
      <c r="L13" s="147">
        <v>0</v>
      </c>
      <c r="M13" s="147">
        <v>0</v>
      </c>
      <c r="N13" s="147">
        <v>1</v>
      </c>
      <c r="O13" s="148">
        <f>SUM(C13:H13)</f>
        <v>46</v>
      </c>
      <c r="P13" s="148">
        <f>SUM(I13:N13)</f>
        <v>2</v>
      </c>
      <c r="Q13" s="148">
        <f t="shared" ref="Q13" si="8">+P13+O13</f>
        <v>48</v>
      </c>
      <c r="R13" s="148">
        <v>0</v>
      </c>
      <c r="S13" s="148">
        <v>0</v>
      </c>
      <c r="T13" s="148">
        <f t="shared" si="4"/>
        <v>0</v>
      </c>
      <c r="W13" s="389"/>
    </row>
    <row r="14" spans="1:23" ht="27" hidden="1" customHeight="1" outlineLevel="1" x14ac:dyDescent="0.2">
      <c r="A14" s="145" t="s">
        <v>1224</v>
      </c>
      <c r="B14" s="146" t="s">
        <v>1225</v>
      </c>
      <c r="C14" s="147">
        <v>5</v>
      </c>
      <c r="D14" s="147">
        <v>0</v>
      </c>
      <c r="E14" s="147">
        <v>0</v>
      </c>
      <c r="F14" s="147">
        <v>0</v>
      </c>
      <c r="G14" s="147">
        <v>0</v>
      </c>
      <c r="H14" s="147">
        <v>0</v>
      </c>
      <c r="I14" s="147">
        <v>0</v>
      </c>
      <c r="J14" s="147">
        <v>0</v>
      </c>
      <c r="K14" s="147">
        <v>0</v>
      </c>
      <c r="L14" s="147">
        <v>0</v>
      </c>
      <c r="M14" s="147">
        <v>0</v>
      </c>
      <c r="N14" s="147">
        <v>0</v>
      </c>
      <c r="O14" s="148">
        <f>SUM(C14:N14)</f>
        <v>5</v>
      </c>
      <c r="P14" s="148">
        <f t="shared" ref="P14:P15" si="9">SUM(I14:N14)</f>
        <v>0</v>
      </c>
      <c r="Q14" s="148">
        <f t="shared" ref="Q14:Q15" si="10">+P14+O14</f>
        <v>5</v>
      </c>
      <c r="R14" s="148">
        <v>0</v>
      </c>
      <c r="S14" s="148">
        <v>0</v>
      </c>
      <c r="T14" s="148">
        <f t="shared" si="4"/>
        <v>0</v>
      </c>
      <c r="W14" s="389"/>
    </row>
    <row r="15" spans="1:23" ht="27" hidden="1" customHeight="1" outlineLevel="1" x14ac:dyDescent="0.2">
      <c r="A15" s="145" t="s">
        <v>1226</v>
      </c>
      <c r="B15" s="146" t="s">
        <v>1227</v>
      </c>
      <c r="C15" s="147">
        <v>14</v>
      </c>
      <c r="D15" s="147">
        <v>0</v>
      </c>
      <c r="E15" s="147">
        <v>0</v>
      </c>
      <c r="F15" s="147">
        <v>0</v>
      </c>
      <c r="G15" s="147">
        <v>0</v>
      </c>
      <c r="H15" s="147">
        <v>0</v>
      </c>
      <c r="I15" s="147">
        <v>0</v>
      </c>
      <c r="J15" s="147">
        <v>0</v>
      </c>
      <c r="K15" s="147">
        <v>0</v>
      </c>
      <c r="L15" s="147">
        <v>0</v>
      </c>
      <c r="M15" s="147">
        <v>0</v>
      </c>
      <c r="N15" s="147">
        <v>0</v>
      </c>
      <c r="O15" s="148">
        <f>SUM(C15:N15)</f>
        <v>14</v>
      </c>
      <c r="P15" s="148">
        <f t="shared" si="9"/>
        <v>0</v>
      </c>
      <c r="Q15" s="148">
        <f t="shared" si="10"/>
        <v>14</v>
      </c>
      <c r="R15" s="148">
        <v>0</v>
      </c>
      <c r="S15" s="148">
        <v>0</v>
      </c>
      <c r="T15" s="148">
        <f t="shared" si="4"/>
        <v>0</v>
      </c>
      <c r="W15" s="389"/>
    </row>
    <row r="16" spans="1:23" ht="25.5" collapsed="1" x14ac:dyDescent="0.2">
      <c r="A16" s="139" t="s">
        <v>1228</v>
      </c>
      <c r="B16" s="144" t="s">
        <v>1229</v>
      </c>
      <c r="C16" s="141">
        <f>SUM(C17:C19)</f>
        <v>30</v>
      </c>
      <c r="D16" s="141">
        <f t="shared" ref="D16:N16" si="11">SUM(D17:D19)</f>
        <v>0</v>
      </c>
      <c r="E16" s="141">
        <f t="shared" si="11"/>
        <v>0</v>
      </c>
      <c r="F16" s="141">
        <f t="shared" si="11"/>
        <v>0</v>
      </c>
      <c r="G16" s="141">
        <f t="shared" si="11"/>
        <v>0</v>
      </c>
      <c r="H16" s="141">
        <f t="shared" si="11"/>
        <v>0</v>
      </c>
      <c r="I16" s="141">
        <f t="shared" si="11"/>
        <v>7</v>
      </c>
      <c r="J16" s="141">
        <f t="shared" si="11"/>
        <v>0</v>
      </c>
      <c r="K16" s="141">
        <f t="shared" si="11"/>
        <v>0</v>
      </c>
      <c r="L16" s="141">
        <f t="shared" si="11"/>
        <v>0</v>
      </c>
      <c r="M16" s="141">
        <f t="shared" si="11"/>
        <v>0</v>
      </c>
      <c r="N16" s="141">
        <f t="shared" si="11"/>
        <v>0</v>
      </c>
      <c r="O16" s="143">
        <f>SUM(O17:O19)</f>
        <v>30</v>
      </c>
      <c r="P16" s="143">
        <f>SUM(P17:P19)</f>
        <v>7</v>
      </c>
      <c r="Q16" s="143">
        <f t="shared" si="3"/>
        <v>37</v>
      </c>
      <c r="R16" s="143">
        <f>SUM(R17:R19)</f>
        <v>0</v>
      </c>
      <c r="S16" s="143">
        <f>SUM(S17:S19)</f>
        <v>0</v>
      </c>
      <c r="T16" s="143">
        <f t="shared" si="4"/>
        <v>0</v>
      </c>
      <c r="W16" s="389"/>
    </row>
    <row r="17" spans="1:23" ht="27" hidden="1" customHeight="1" outlineLevel="1" x14ac:dyDescent="0.2">
      <c r="A17" s="145" t="s">
        <v>1230</v>
      </c>
      <c r="B17" s="146" t="s">
        <v>1231</v>
      </c>
      <c r="C17" s="147">
        <v>2</v>
      </c>
      <c r="D17" s="147">
        <v>0</v>
      </c>
      <c r="E17" s="147">
        <v>0</v>
      </c>
      <c r="F17" s="147">
        <v>0</v>
      </c>
      <c r="G17" s="147">
        <v>0</v>
      </c>
      <c r="H17" s="147">
        <v>0</v>
      </c>
      <c r="I17" s="147">
        <v>0</v>
      </c>
      <c r="J17" s="147">
        <v>0</v>
      </c>
      <c r="K17" s="147">
        <v>0</v>
      </c>
      <c r="L17" s="147">
        <v>0</v>
      </c>
      <c r="M17" s="147">
        <v>0</v>
      </c>
      <c r="N17" s="147">
        <v>0</v>
      </c>
      <c r="O17" s="148">
        <f>SUM(C17:N17)</f>
        <v>2</v>
      </c>
      <c r="P17" s="148">
        <f t="shared" ref="P17" si="12">SUM(I17:N17)</f>
        <v>0</v>
      </c>
      <c r="Q17" s="148">
        <f t="shared" si="3"/>
        <v>2</v>
      </c>
      <c r="R17" s="148">
        <v>0</v>
      </c>
      <c r="S17" s="148">
        <v>0</v>
      </c>
      <c r="T17" s="148">
        <f t="shared" si="4"/>
        <v>0</v>
      </c>
      <c r="W17" s="389"/>
    </row>
    <row r="18" spans="1:23" ht="27" hidden="1" customHeight="1" outlineLevel="1" x14ac:dyDescent="0.2">
      <c r="A18" s="145" t="s">
        <v>1232</v>
      </c>
      <c r="B18" s="146" t="s">
        <v>1233</v>
      </c>
      <c r="C18" s="147">
        <v>22</v>
      </c>
      <c r="D18" s="147">
        <v>0</v>
      </c>
      <c r="E18" s="147">
        <v>0</v>
      </c>
      <c r="F18" s="147">
        <v>0</v>
      </c>
      <c r="G18" s="147">
        <v>0</v>
      </c>
      <c r="H18" s="147">
        <v>0</v>
      </c>
      <c r="I18" s="147">
        <v>7</v>
      </c>
      <c r="J18" s="147">
        <v>0</v>
      </c>
      <c r="K18" s="147">
        <v>0</v>
      </c>
      <c r="L18" s="147">
        <v>0</v>
      </c>
      <c r="M18" s="147">
        <v>0</v>
      </c>
      <c r="N18" s="147">
        <v>0</v>
      </c>
      <c r="O18" s="148">
        <f t="shared" ref="O18" si="13">SUM(C18:H18)</f>
        <v>22</v>
      </c>
      <c r="P18" s="148">
        <f t="shared" ref="P18:P19" si="14">SUM(I18:N18)</f>
        <v>7</v>
      </c>
      <c r="Q18" s="148">
        <f t="shared" ref="Q18:Q19" si="15">+P18+O18</f>
        <v>29</v>
      </c>
      <c r="R18" s="148">
        <v>0</v>
      </c>
      <c r="S18" s="148">
        <v>0</v>
      </c>
      <c r="T18" s="148">
        <f t="shared" si="4"/>
        <v>0</v>
      </c>
      <c r="W18" s="389"/>
    </row>
    <row r="19" spans="1:23" ht="27" hidden="1" customHeight="1" outlineLevel="1" x14ac:dyDescent="0.2">
      <c r="A19" s="145" t="s">
        <v>1234</v>
      </c>
      <c r="B19" s="146" t="s">
        <v>1235</v>
      </c>
      <c r="C19" s="147">
        <v>6</v>
      </c>
      <c r="D19" s="147">
        <v>0</v>
      </c>
      <c r="E19" s="147">
        <v>0</v>
      </c>
      <c r="F19" s="147">
        <v>0</v>
      </c>
      <c r="G19" s="147">
        <v>0</v>
      </c>
      <c r="H19" s="147">
        <v>0</v>
      </c>
      <c r="I19" s="147">
        <v>0</v>
      </c>
      <c r="J19" s="147">
        <v>0</v>
      </c>
      <c r="K19" s="147">
        <v>0</v>
      </c>
      <c r="L19" s="147">
        <v>0</v>
      </c>
      <c r="M19" s="147">
        <v>0</v>
      </c>
      <c r="N19" s="147">
        <v>0</v>
      </c>
      <c r="O19" s="148">
        <f>SUM(C19:N19)</f>
        <v>6</v>
      </c>
      <c r="P19" s="148">
        <f t="shared" si="14"/>
        <v>0</v>
      </c>
      <c r="Q19" s="148">
        <f t="shared" si="15"/>
        <v>6</v>
      </c>
      <c r="R19" s="148">
        <v>0</v>
      </c>
      <c r="S19" s="148">
        <v>0</v>
      </c>
      <c r="T19" s="148">
        <f t="shared" si="4"/>
        <v>0</v>
      </c>
      <c r="W19" s="389"/>
    </row>
    <row r="20" spans="1:23" ht="38.25" collapsed="1" x14ac:dyDescent="0.2">
      <c r="A20" s="139" t="s">
        <v>1236</v>
      </c>
      <c r="B20" s="144" t="s">
        <v>1237</v>
      </c>
      <c r="C20" s="141">
        <v>8</v>
      </c>
      <c r="D20" s="141">
        <v>0</v>
      </c>
      <c r="E20" s="141">
        <v>0</v>
      </c>
      <c r="F20" s="141">
        <v>0</v>
      </c>
      <c r="G20" s="142">
        <v>0</v>
      </c>
      <c r="H20" s="142">
        <v>0</v>
      </c>
      <c r="I20" s="141">
        <v>0</v>
      </c>
      <c r="J20" s="141">
        <v>0</v>
      </c>
      <c r="K20" s="141">
        <v>0</v>
      </c>
      <c r="L20" s="141">
        <v>0</v>
      </c>
      <c r="M20" s="142">
        <v>0</v>
      </c>
      <c r="N20" s="142">
        <v>1</v>
      </c>
      <c r="O20" s="143">
        <f>SUM(C20:H20)</f>
        <v>8</v>
      </c>
      <c r="P20" s="143">
        <f>SUM(I20:N20)</f>
        <v>1</v>
      </c>
      <c r="Q20" s="143">
        <f t="shared" si="3"/>
        <v>9</v>
      </c>
      <c r="R20" s="143">
        <v>0</v>
      </c>
      <c r="S20" s="143">
        <v>0</v>
      </c>
      <c r="T20" s="143">
        <f t="shared" si="4"/>
        <v>0</v>
      </c>
      <c r="W20" s="389"/>
    </row>
    <row r="21" spans="1:23" ht="25.5" collapsed="1" x14ac:dyDescent="0.2">
      <c r="A21" s="139" t="s">
        <v>1238</v>
      </c>
      <c r="B21" s="144" t="s">
        <v>1239</v>
      </c>
      <c r="C21" s="141">
        <f>SUM(C22:C24)</f>
        <v>5</v>
      </c>
      <c r="D21" s="141">
        <f t="shared" ref="D21:N21" si="16">SUM(D22:D24)</f>
        <v>0</v>
      </c>
      <c r="E21" s="141">
        <f t="shared" si="16"/>
        <v>0</v>
      </c>
      <c r="F21" s="141">
        <f t="shared" si="16"/>
        <v>0</v>
      </c>
      <c r="G21" s="141">
        <f t="shared" si="16"/>
        <v>0</v>
      </c>
      <c r="H21" s="141">
        <f t="shared" si="16"/>
        <v>0</v>
      </c>
      <c r="I21" s="141">
        <f t="shared" si="16"/>
        <v>1</v>
      </c>
      <c r="J21" s="141">
        <f t="shared" si="16"/>
        <v>0</v>
      </c>
      <c r="K21" s="141">
        <f t="shared" si="16"/>
        <v>0</v>
      </c>
      <c r="L21" s="141">
        <f t="shared" si="16"/>
        <v>0</v>
      </c>
      <c r="M21" s="141">
        <f t="shared" si="16"/>
        <v>0</v>
      </c>
      <c r="N21" s="141">
        <f t="shared" si="16"/>
        <v>0</v>
      </c>
      <c r="O21" s="143">
        <f>SUM(O22:O24)</f>
        <v>5</v>
      </c>
      <c r="P21" s="143">
        <f>SUM(P22:P24)</f>
        <v>1</v>
      </c>
      <c r="Q21" s="143">
        <f t="shared" si="3"/>
        <v>6</v>
      </c>
      <c r="R21" s="143">
        <f>SUM(R22:R24)</f>
        <v>0</v>
      </c>
      <c r="S21" s="143">
        <f>SUM(S22:S24)</f>
        <v>0</v>
      </c>
      <c r="T21" s="143">
        <f t="shared" si="4"/>
        <v>0</v>
      </c>
      <c r="W21" s="389"/>
    </row>
    <row r="22" spans="1:23" ht="27" hidden="1" customHeight="1" outlineLevel="1" x14ac:dyDescent="0.2">
      <c r="A22" s="145" t="s">
        <v>1240</v>
      </c>
      <c r="B22" s="146" t="s">
        <v>1241</v>
      </c>
      <c r="C22" s="147">
        <v>4</v>
      </c>
      <c r="D22" s="147">
        <v>0</v>
      </c>
      <c r="E22" s="147">
        <v>0</v>
      </c>
      <c r="F22" s="147">
        <v>0</v>
      </c>
      <c r="G22" s="147">
        <v>0</v>
      </c>
      <c r="H22" s="147">
        <v>0</v>
      </c>
      <c r="I22" s="147">
        <v>1</v>
      </c>
      <c r="J22" s="147">
        <v>0</v>
      </c>
      <c r="K22" s="147">
        <v>0</v>
      </c>
      <c r="L22" s="147">
        <v>0</v>
      </c>
      <c r="M22" s="147">
        <v>0</v>
      </c>
      <c r="N22" s="147">
        <v>0</v>
      </c>
      <c r="O22" s="148">
        <f>SUM(C22:H22)</f>
        <v>4</v>
      </c>
      <c r="P22" s="148">
        <f t="shared" ref="P22" si="17">SUM(I22:N22)</f>
        <v>1</v>
      </c>
      <c r="Q22" s="148">
        <f t="shared" si="3"/>
        <v>5</v>
      </c>
      <c r="R22" s="148">
        <v>0</v>
      </c>
      <c r="S22" s="148">
        <v>0</v>
      </c>
      <c r="T22" s="148">
        <f t="shared" si="4"/>
        <v>0</v>
      </c>
      <c r="W22" s="389"/>
    </row>
    <row r="23" spans="1:23" ht="27" hidden="1" customHeight="1" outlineLevel="1" x14ac:dyDescent="0.2">
      <c r="A23" s="145" t="s">
        <v>1242</v>
      </c>
      <c r="B23" s="146" t="s">
        <v>1243</v>
      </c>
      <c r="C23" s="147">
        <v>0</v>
      </c>
      <c r="D23" s="147">
        <v>0</v>
      </c>
      <c r="E23" s="147">
        <v>0</v>
      </c>
      <c r="F23" s="147">
        <v>0</v>
      </c>
      <c r="G23" s="147">
        <v>0</v>
      </c>
      <c r="H23" s="147">
        <v>0</v>
      </c>
      <c r="I23" s="147">
        <v>0</v>
      </c>
      <c r="J23" s="147">
        <v>0</v>
      </c>
      <c r="K23" s="147">
        <v>0</v>
      </c>
      <c r="L23" s="147">
        <v>0</v>
      </c>
      <c r="M23" s="147">
        <v>0</v>
      </c>
      <c r="N23" s="147">
        <v>0</v>
      </c>
      <c r="O23" s="148">
        <f>SUM(C23:N23)</f>
        <v>0</v>
      </c>
      <c r="P23" s="148">
        <f t="shared" ref="P23:P24" si="18">SUM(I23:N23)</f>
        <v>0</v>
      </c>
      <c r="Q23" s="148">
        <f t="shared" ref="Q23:Q24" si="19">+P23+O23</f>
        <v>0</v>
      </c>
      <c r="R23" s="148">
        <v>0</v>
      </c>
      <c r="S23" s="148">
        <v>0</v>
      </c>
      <c r="T23" s="148">
        <f t="shared" si="4"/>
        <v>0</v>
      </c>
      <c r="W23" s="389"/>
    </row>
    <row r="24" spans="1:23" ht="27" hidden="1" customHeight="1" outlineLevel="1" x14ac:dyDescent="0.2">
      <c r="A24" s="145" t="s">
        <v>1244</v>
      </c>
      <c r="B24" s="146" t="s">
        <v>1245</v>
      </c>
      <c r="C24" s="147">
        <v>1</v>
      </c>
      <c r="D24" s="147">
        <v>0</v>
      </c>
      <c r="E24" s="147">
        <v>0</v>
      </c>
      <c r="F24" s="147">
        <v>0</v>
      </c>
      <c r="G24" s="147">
        <v>0</v>
      </c>
      <c r="H24" s="147">
        <v>0</v>
      </c>
      <c r="I24" s="147">
        <v>0</v>
      </c>
      <c r="J24" s="147">
        <v>0</v>
      </c>
      <c r="K24" s="147">
        <v>0</v>
      </c>
      <c r="L24" s="147">
        <v>0</v>
      </c>
      <c r="M24" s="147">
        <v>0</v>
      </c>
      <c r="N24" s="147">
        <v>0</v>
      </c>
      <c r="O24" s="148">
        <f>SUM(C24:N24)</f>
        <v>1</v>
      </c>
      <c r="P24" s="148">
        <f t="shared" si="18"/>
        <v>0</v>
      </c>
      <c r="Q24" s="148">
        <f t="shared" si="19"/>
        <v>1</v>
      </c>
      <c r="R24" s="148">
        <v>0</v>
      </c>
      <c r="S24" s="148">
        <v>0</v>
      </c>
      <c r="T24" s="148">
        <f t="shared" si="4"/>
        <v>0</v>
      </c>
      <c r="W24" s="389"/>
    </row>
    <row r="25" spans="1:23" ht="27.95" customHeight="1" collapsed="1" x14ac:dyDescent="0.2">
      <c r="A25" s="139" t="s">
        <v>1246</v>
      </c>
      <c r="B25" s="144" t="s">
        <v>1247</v>
      </c>
      <c r="C25" s="141">
        <f>SUM(C26:C29)</f>
        <v>14</v>
      </c>
      <c r="D25" s="141">
        <f t="shared" ref="D25:N25" si="20">SUM(D26:D29)</f>
        <v>0</v>
      </c>
      <c r="E25" s="141">
        <f t="shared" si="20"/>
        <v>0</v>
      </c>
      <c r="F25" s="141">
        <f t="shared" si="20"/>
        <v>0</v>
      </c>
      <c r="G25" s="141">
        <f t="shared" si="20"/>
        <v>0</v>
      </c>
      <c r="H25" s="141">
        <f t="shared" si="20"/>
        <v>1</v>
      </c>
      <c r="I25" s="141">
        <f t="shared" si="20"/>
        <v>4</v>
      </c>
      <c r="J25" s="141">
        <f t="shared" si="20"/>
        <v>0</v>
      </c>
      <c r="K25" s="141">
        <f t="shared" si="20"/>
        <v>0</v>
      </c>
      <c r="L25" s="141">
        <f t="shared" si="20"/>
        <v>0</v>
      </c>
      <c r="M25" s="141">
        <f t="shared" si="20"/>
        <v>0</v>
      </c>
      <c r="N25" s="141">
        <f t="shared" si="20"/>
        <v>0</v>
      </c>
      <c r="O25" s="143">
        <f>SUM(O26:O29)</f>
        <v>15</v>
      </c>
      <c r="P25" s="143">
        <f>SUM(P26:P29)</f>
        <v>4</v>
      </c>
      <c r="Q25" s="143">
        <f t="shared" si="3"/>
        <v>19</v>
      </c>
      <c r="R25" s="143">
        <f>SUM(R26:R29)</f>
        <v>0</v>
      </c>
      <c r="S25" s="143">
        <f>SUM(S26:S29)</f>
        <v>0</v>
      </c>
      <c r="T25" s="143">
        <f t="shared" si="4"/>
        <v>0</v>
      </c>
      <c r="W25" s="389"/>
    </row>
    <row r="26" spans="1:23" ht="27" hidden="1" customHeight="1" outlineLevel="1" x14ac:dyDescent="0.2">
      <c r="A26" s="145" t="s">
        <v>1248</v>
      </c>
      <c r="B26" s="146" t="s">
        <v>1249</v>
      </c>
      <c r="C26" s="147">
        <v>10</v>
      </c>
      <c r="D26" s="147">
        <v>0</v>
      </c>
      <c r="E26" s="147">
        <v>0</v>
      </c>
      <c r="F26" s="147">
        <v>0</v>
      </c>
      <c r="G26" s="147">
        <v>0</v>
      </c>
      <c r="H26" s="147">
        <v>1</v>
      </c>
      <c r="I26" s="147">
        <v>0</v>
      </c>
      <c r="J26" s="147">
        <v>0</v>
      </c>
      <c r="K26" s="147">
        <v>0</v>
      </c>
      <c r="L26" s="147">
        <v>0</v>
      </c>
      <c r="M26" s="147">
        <v>0</v>
      </c>
      <c r="N26" s="147">
        <v>0</v>
      </c>
      <c r="O26" s="148">
        <f>SUM(C26:N26)</f>
        <v>11</v>
      </c>
      <c r="P26" s="148">
        <f t="shared" ref="P26" si="21">SUM(I26:N26)</f>
        <v>0</v>
      </c>
      <c r="Q26" s="148">
        <f t="shared" si="3"/>
        <v>11</v>
      </c>
      <c r="R26" s="148">
        <v>0</v>
      </c>
      <c r="S26" s="148">
        <v>0</v>
      </c>
      <c r="T26" s="148">
        <f t="shared" si="4"/>
        <v>0</v>
      </c>
      <c r="W26" s="389"/>
    </row>
    <row r="27" spans="1:23" ht="27" hidden="1" customHeight="1" outlineLevel="1" x14ac:dyDescent="0.2">
      <c r="A27" s="145" t="s">
        <v>1250</v>
      </c>
      <c r="B27" s="146" t="s">
        <v>1251</v>
      </c>
      <c r="C27" s="147">
        <v>1</v>
      </c>
      <c r="D27" s="147">
        <v>0</v>
      </c>
      <c r="E27" s="147">
        <v>0</v>
      </c>
      <c r="F27" s="147">
        <v>0</v>
      </c>
      <c r="G27" s="147">
        <v>0</v>
      </c>
      <c r="H27" s="147">
        <v>0</v>
      </c>
      <c r="I27" s="147">
        <v>0</v>
      </c>
      <c r="J27" s="147">
        <v>0</v>
      </c>
      <c r="K27" s="147">
        <v>0</v>
      </c>
      <c r="L27" s="147">
        <v>0</v>
      </c>
      <c r="M27" s="147">
        <v>0</v>
      </c>
      <c r="N27" s="147">
        <v>0</v>
      </c>
      <c r="O27" s="148">
        <f>SUM(C27:N27)</f>
        <v>1</v>
      </c>
      <c r="P27" s="148">
        <f t="shared" ref="P27:P29" si="22">SUM(I27:N27)</f>
        <v>0</v>
      </c>
      <c r="Q27" s="148">
        <f t="shared" ref="Q27:Q29" si="23">+P27+O27</f>
        <v>1</v>
      </c>
      <c r="R27" s="148">
        <v>0</v>
      </c>
      <c r="S27" s="148">
        <v>0</v>
      </c>
      <c r="T27" s="148">
        <f t="shared" si="4"/>
        <v>0</v>
      </c>
      <c r="W27" s="389"/>
    </row>
    <row r="28" spans="1:23" ht="27" hidden="1" customHeight="1" outlineLevel="1" x14ac:dyDescent="0.2">
      <c r="A28" s="145" t="s">
        <v>1252</v>
      </c>
      <c r="B28" s="146" t="s">
        <v>1253</v>
      </c>
      <c r="C28" s="147">
        <v>0</v>
      </c>
      <c r="D28" s="147">
        <v>0</v>
      </c>
      <c r="E28" s="147">
        <v>0</v>
      </c>
      <c r="F28" s="147">
        <v>0</v>
      </c>
      <c r="G28" s="147">
        <v>0</v>
      </c>
      <c r="H28" s="147">
        <v>0</v>
      </c>
      <c r="I28" s="147">
        <v>0</v>
      </c>
      <c r="J28" s="147">
        <v>0</v>
      </c>
      <c r="K28" s="147">
        <v>0</v>
      </c>
      <c r="L28" s="147">
        <v>0</v>
      </c>
      <c r="M28" s="147">
        <v>0</v>
      </c>
      <c r="N28" s="147">
        <v>0</v>
      </c>
      <c r="O28" s="148">
        <f>SUM(C28:N28)</f>
        <v>0</v>
      </c>
      <c r="P28" s="148">
        <f t="shared" si="22"/>
        <v>0</v>
      </c>
      <c r="Q28" s="148">
        <f t="shared" si="23"/>
        <v>0</v>
      </c>
      <c r="R28" s="148">
        <v>0</v>
      </c>
      <c r="S28" s="148">
        <v>0</v>
      </c>
      <c r="T28" s="148">
        <f t="shared" si="4"/>
        <v>0</v>
      </c>
      <c r="W28" s="389"/>
    </row>
    <row r="29" spans="1:23" ht="38.25" hidden="1" outlineLevel="1" x14ac:dyDescent="0.2">
      <c r="A29" s="145" t="s">
        <v>1254</v>
      </c>
      <c r="B29" s="146" t="s">
        <v>1255</v>
      </c>
      <c r="C29" s="147">
        <v>3</v>
      </c>
      <c r="D29" s="147">
        <v>0</v>
      </c>
      <c r="E29" s="147">
        <v>0</v>
      </c>
      <c r="F29" s="147">
        <v>0</v>
      </c>
      <c r="G29" s="147">
        <v>0</v>
      </c>
      <c r="H29" s="147">
        <v>0</v>
      </c>
      <c r="I29" s="147">
        <v>4</v>
      </c>
      <c r="J29" s="147">
        <v>0</v>
      </c>
      <c r="K29" s="147">
        <v>0</v>
      </c>
      <c r="L29" s="147">
        <v>0</v>
      </c>
      <c r="M29" s="147">
        <v>0</v>
      </c>
      <c r="N29" s="147">
        <v>0</v>
      </c>
      <c r="O29" s="148">
        <f t="shared" ref="O29" si="24">SUM(C29:H29)</f>
        <v>3</v>
      </c>
      <c r="P29" s="148">
        <f t="shared" si="22"/>
        <v>4</v>
      </c>
      <c r="Q29" s="148">
        <f t="shared" si="23"/>
        <v>7</v>
      </c>
      <c r="R29" s="148">
        <v>0</v>
      </c>
      <c r="S29" s="148">
        <v>0</v>
      </c>
      <c r="T29" s="148">
        <f t="shared" si="4"/>
        <v>0</v>
      </c>
      <c r="W29" s="389"/>
    </row>
    <row r="30" spans="1:23" ht="25.5" collapsed="1" x14ac:dyDescent="0.2">
      <c r="A30" s="139" t="s">
        <v>1256</v>
      </c>
      <c r="B30" s="144" t="s">
        <v>1257</v>
      </c>
      <c r="C30" s="141">
        <f>SUM(C31:C33)</f>
        <v>2</v>
      </c>
      <c r="D30" s="141">
        <f t="shared" ref="D30:N30" si="25">SUM(D31:D33)</f>
        <v>0</v>
      </c>
      <c r="E30" s="141">
        <f t="shared" si="25"/>
        <v>0</v>
      </c>
      <c r="F30" s="141">
        <f t="shared" si="25"/>
        <v>0</v>
      </c>
      <c r="G30" s="141">
        <f t="shared" si="25"/>
        <v>0</v>
      </c>
      <c r="H30" s="141">
        <f t="shared" si="25"/>
        <v>0</v>
      </c>
      <c r="I30" s="141">
        <f t="shared" si="25"/>
        <v>0</v>
      </c>
      <c r="J30" s="141">
        <f t="shared" si="25"/>
        <v>0</v>
      </c>
      <c r="K30" s="141">
        <f t="shared" si="25"/>
        <v>0</v>
      </c>
      <c r="L30" s="141">
        <f t="shared" si="25"/>
        <v>0</v>
      </c>
      <c r="M30" s="141">
        <f t="shared" si="25"/>
        <v>0</v>
      </c>
      <c r="N30" s="141">
        <f t="shared" si="25"/>
        <v>0</v>
      </c>
      <c r="O30" s="143">
        <f>SUM(O31:O33)</f>
        <v>2</v>
      </c>
      <c r="P30" s="143">
        <f>SUM(P31:P33)</f>
        <v>0</v>
      </c>
      <c r="Q30" s="143">
        <f t="shared" si="3"/>
        <v>2</v>
      </c>
      <c r="R30" s="143">
        <f>SUM(R31:R33)</f>
        <v>0</v>
      </c>
      <c r="S30" s="143">
        <f>SUM(S31:S33)</f>
        <v>0</v>
      </c>
      <c r="T30" s="143">
        <f t="shared" si="4"/>
        <v>0</v>
      </c>
      <c r="W30" s="389"/>
    </row>
    <row r="31" spans="1:23" ht="27" hidden="1" customHeight="1" outlineLevel="1" x14ac:dyDescent="0.2">
      <c r="A31" s="145" t="s">
        <v>1258</v>
      </c>
      <c r="B31" s="146" t="s">
        <v>1259</v>
      </c>
      <c r="C31" s="147">
        <v>2</v>
      </c>
      <c r="D31" s="147">
        <v>0</v>
      </c>
      <c r="E31" s="147">
        <v>0</v>
      </c>
      <c r="F31" s="147">
        <v>0</v>
      </c>
      <c r="G31" s="147">
        <v>0</v>
      </c>
      <c r="H31" s="147">
        <v>0</v>
      </c>
      <c r="I31" s="147">
        <v>0</v>
      </c>
      <c r="J31" s="147">
        <v>0</v>
      </c>
      <c r="K31" s="147">
        <v>0</v>
      </c>
      <c r="L31" s="147">
        <v>0</v>
      </c>
      <c r="M31" s="147">
        <v>0</v>
      </c>
      <c r="N31" s="147">
        <v>0</v>
      </c>
      <c r="O31" s="148">
        <f>SUM(C31:N31)</f>
        <v>2</v>
      </c>
      <c r="P31" s="148">
        <f t="shared" ref="P31" si="26">SUM(I31:N31)</f>
        <v>0</v>
      </c>
      <c r="Q31" s="148">
        <f t="shared" si="3"/>
        <v>2</v>
      </c>
      <c r="R31" s="148">
        <v>0</v>
      </c>
      <c r="S31" s="148">
        <v>0</v>
      </c>
      <c r="T31" s="148">
        <f t="shared" si="4"/>
        <v>0</v>
      </c>
      <c r="W31" s="389"/>
    </row>
    <row r="32" spans="1:23" ht="27" hidden="1" customHeight="1" outlineLevel="1" x14ac:dyDescent="0.2">
      <c r="A32" s="145" t="s">
        <v>1260</v>
      </c>
      <c r="B32" s="146" t="s">
        <v>1261</v>
      </c>
      <c r="C32" s="147">
        <v>0</v>
      </c>
      <c r="D32" s="147">
        <v>0</v>
      </c>
      <c r="E32" s="147">
        <v>0</v>
      </c>
      <c r="F32" s="147">
        <v>0</v>
      </c>
      <c r="G32" s="147">
        <v>0</v>
      </c>
      <c r="H32" s="147">
        <v>0</v>
      </c>
      <c r="I32" s="147">
        <v>0</v>
      </c>
      <c r="J32" s="147">
        <v>0</v>
      </c>
      <c r="K32" s="147">
        <v>0</v>
      </c>
      <c r="L32" s="147">
        <v>0</v>
      </c>
      <c r="M32" s="147">
        <v>0</v>
      </c>
      <c r="N32" s="147">
        <v>0</v>
      </c>
      <c r="O32" s="148">
        <f>SUM(C32:N32)</f>
        <v>0</v>
      </c>
      <c r="P32" s="148">
        <f t="shared" ref="P32:P33" si="27">SUM(I32:N32)</f>
        <v>0</v>
      </c>
      <c r="Q32" s="148">
        <f t="shared" ref="Q32:Q33" si="28">+P32+O32</f>
        <v>0</v>
      </c>
      <c r="R32" s="148">
        <v>0</v>
      </c>
      <c r="S32" s="148">
        <v>0</v>
      </c>
      <c r="T32" s="148">
        <f t="shared" si="4"/>
        <v>0</v>
      </c>
      <c r="W32" s="389"/>
    </row>
    <row r="33" spans="1:23" ht="27" hidden="1" customHeight="1" outlineLevel="1" x14ac:dyDescent="0.2">
      <c r="A33" s="145" t="s">
        <v>1262</v>
      </c>
      <c r="B33" s="146" t="s">
        <v>1263</v>
      </c>
      <c r="C33" s="147">
        <v>0</v>
      </c>
      <c r="D33" s="147">
        <v>0</v>
      </c>
      <c r="E33" s="147">
        <v>0</v>
      </c>
      <c r="F33" s="147">
        <v>0</v>
      </c>
      <c r="G33" s="147">
        <v>0</v>
      </c>
      <c r="H33" s="147">
        <v>0</v>
      </c>
      <c r="I33" s="147">
        <v>0</v>
      </c>
      <c r="J33" s="147">
        <v>0</v>
      </c>
      <c r="K33" s="147">
        <v>0</v>
      </c>
      <c r="L33" s="147">
        <v>0</v>
      </c>
      <c r="M33" s="147">
        <v>0</v>
      </c>
      <c r="N33" s="147">
        <v>0</v>
      </c>
      <c r="O33" s="148">
        <f>SUM(C33:N33)</f>
        <v>0</v>
      </c>
      <c r="P33" s="148">
        <f t="shared" si="27"/>
        <v>0</v>
      </c>
      <c r="Q33" s="148">
        <f t="shared" si="28"/>
        <v>0</v>
      </c>
      <c r="R33" s="148">
        <v>0</v>
      </c>
      <c r="S33" s="148">
        <v>0</v>
      </c>
      <c r="T33" s="148">
        <f t="shared" si="4"/>
        <v>0</v>
      </c>
      <c r="W33" s="389"/>
    </row>
    <row r="34" spans="1:23" ht="25.5" collapsed="1" x14ac:dyDescent="0.2">
      <c r="A34" s="139" t="s">
        <v>1264</v>
      </c>
      <c r="B34" s="144" t="s">
        <v>1265</v>
      </c>
      <c r="C34" s="141">
        <f>SUM(C35:C37)</f>
        <v>0</v>
      </c>
      <c r="D34" s="141">
        <f t="shared" ref="D34:N34" si="29">SUM(D35:D37)</f>
        <v>0</v>
      </c>
      <c r="E34" s="141">
        <f t="shared" si="29"/>
        <v>0</v>
      </c>
      <c r="F34" s="141">
        <f t="shared" si="29"/>
        <v>0</v>
      </c>
      <c r="G34" s="141">
        <f t="shared" si="29"/>
        <v>0</v>
      </c>
      <c r="H34" s="141">
        <f t="shared" si="29"/>
        <v>0</v>
      </c>
      <c r="I34" s="141">
        <f t="shared" si="29"/>
        <v>0</v>
      </c>
      <c r="J34" s="141">
        <f t="shared" si="29"/>
        <v>0</v>
      </c>
      <c r="K34" s="141">
        <f t="shared" si="29"/>
        <v>0</v>
      </c>
      <c r="L34" s="141">
        <f t="shared" si="29"/>
        <v>0</v>
      </c>
      <c r="M34" s="141">
        <f t="shared" si="29"/>
        <v>0</v>
      </c>
      <c r="N34" s="141">
        <f t="shared" si="29"/>
        <v>0</v>
      </c>
      <c r="O34" s="143">
        <f>SUM(O35:O37)</f>
        <v>0</v>
      </c>
      <c r="P34" s="143">
        <f>SUM(P35:P37)</f>
        <v>0</v>
      </c>
      <c r="Q34" s="143">
        <f t="shared" si="3"/>
        <v>0</v>
      </c>
      <c r="R34" s="143">
        <f>SUM(R35:R37)</f>
        <v>0</v>
      </c>
      <c r="S34" s="143">
        <f>SUM(S35:S37)</f>
        <v>0</v>
      </c>
      <c r="T34" s="143">
        <f t="shared" si="4"/>
        <v>0</v>
      </c>
      <c r="W34" s="389"/>
    </row>
    <row r="35" spans="1:23" ht="27" hidden="1" customHeight="1" outlineLevel="1" x14ac:dyDescent="0.2">
      <c r="A35" s="145" t="s">
        <v>1266</v>
      </c>
      <c r="B35" s="146" t="s">
        <v>1267</v>
      </c>
      <c r="C35" s="147">
        <v>0</v>
      </c>
      <c r="D35" s="147">
        <v>0</v>
      </c>
      <c r="E35" s="147">
        <v>0</v>
      </c>
      <c r="F35" s="147">
        <v>0</v>
      </c>
      <c r="G35" s="147">
        <v>0</v>
      </c>
      <c r="H35" s="147">
        <v>0</v>
      </c>
      <c r="I35" s="147">
        <v>0</v>
      </c>
      <c r="J35" s="147">
        <v>0</v>
      </c>
      <c r="K35" s="147">
        <v>0</v>
      </c>
      <c r="L35" s="147">
        <v>0</v>
      </c>
      <c r="M35" s="147">
        <v>0</v>
      </c>
      <c r="N35" s="147">
        <v>0</v>
      </c>
      <c r="O35" s="148">
        <f>SUM(C35:N35)</f>
        <v>0</v>
      </c>
      <c r="P35" s="148">
        <f t="shared" ref="P35" si="30">SUM(I35:N35)</f>
        <v>0</v>
      </c>
      <c r="Q35" s="148">
        <f t="shared" si="3"/>
        <v>0</v>
      </c>
      <c r="R35" s="148">
        <v>0</v>
      </c>
      <c r="S35" s="148">
        <v>0</v>
      </c>
      <c r="T35" s="148">
        <f>R35+S35</f>
        <v>0</v>
      </c>
      <c r="W35" s="389"/>
    </row>
    <row r="36" spans="1:23" ht="27" hidden="1" customHeight="1" outlineLevel="1" x14ac:dyDescent="0.2">
      <c r="A36" s="145" t="s">
        <v>1268</v>
      </c>
      <c r="B36" s="146" t="s">
        <v>1269</v>
      </c>
      <c r="C36" s="147">
        <v>0</v>
      </c>
      <c r="D36" s="147">
        <v>0</v>
      </c>
      <c r="E36" s="147">
        <v>0</v>
      </c>
      <c r="F36" s="147">
        <v>0</v>
      </c>
      <c r="G36" s="147">
        <v>0</v>
      </c>
      <c r="H36" s="147">
        <v>0</v>
      </c>
      <c r="I36" s="147">
        <v>0</v>
      </c>
      <c r="J36" s="147">
        <v>0</v>
      </c>
      <c r="K36" s="147">
        <v>0</v>
      </c>
      <c r="L36" s="147">
        <v>0</v>
      </c>
      <c r="M36" s="147">
        <v>0</v>
      </c>
      <c r="N36" s="147">
        <v>0</v>
      </c>
      <c r="O36" s="148">
        <f>SUM(C36:N36)</f>
        <v>0</v>
      </c>
      <c r="P36" s="148">
        <f t="shared" ref="P36:P37" si="31">SUM(I36:N36)</f>
        <v>0</v>
      </c>
      <c r="Q36" s="148">
        <f t="shared" ref="Q36:Q37" si="32">+P36+O36</f>
        <v>0</v>
      </c>
      <c r="R36" s="148">
        <v>0</v>
      </c>
      <c r="S36" s="148">
        <v>0</v>
      </c>
      <c r="T36" s="148">
        <f t="shared" si="4"/>
        <v>0</v>
      </c>
      <c r="W36" s="389"/>
    </row>
    <row r="37" spans="1:23" ht="27" hidden="1" customHeight="1" outlineLevel="1" x14ac:dyDescent="0.2">
      <c r="A37" s="145" t="s">
        <v>1270</v>
      </c>
      <c r="B37" s="146" t="s">
        <v>1271</v>
      </c>
      <c r="C37" s="147">
        <v>0</v>
      </c>
      <c r="D37" s="147">
        <v>0</v>
      </c>
      <c r="E37" s="147">
        <v>0</v>
      </c>
      <c r="F37" s="147">
        <v>0</v>
      </c>
      <c r="G37" s="147">
        <v>0</v>
      </c>
      <c r="H37" s="147">
        <v>0</v>
      </c>
      <c r="I37" s="147">
        <v>0</v>
      </c>
      <c r="J37" s="147">
        <v>0</v>
      </c>
      <c r="K37" s="147">
        <v>0</v>
      </c>
      <c r="L37" s="147">
        <v>0</v>
      </c>
      <c r="M37" s="147">
        <v>0</v>
      </c>
      <c r="N37" s="147">
        <v>0</v>
      </c>
      <c r="O37" s="148">
        <f>SUM(C37:N37)</f>
        <v>0</v>
      </c>
      <c r="P37" s="148">
        <f t="shared" si="31"/>
        <v>0</v>
      </c>
      <c r="Q37" s="148">
        <f t="shared" si="32"/>
        <v>0</v>
      </c>
      <c r="R37" s="148">
        <v>0</v>
      </c>
      <c r="S37" s="148">
        <v>0</v>
      </c>
      <c r="T37" s="148">
        <f t="shared" si="4"/>
        <v>0</v>
      </c>
      <c r="W37" s="389"/>
    </row>
    <row r="38" spans="1:23" ht="25.5" collapsed="1" x14ac:dyDescent="0.2">
      <c r="A38" s="139" t="s">
        <v>1272</v>
      </c>
      <c r="B38" s="144" t="s">
        <v>1273</v>
      </c>
      <c r="C38" s="141">
        <f>SUM(C39:C41)</f>
        <v>8</v>
      </c>
      <c r="D38" s="141">
        <f t="shared" ref="D38:N38" si="33">SUM(D39:D41)</f>
        <v>0</v>
      </c>
      <c r="E38" s="141">
        <f t="shared" si="33"/>
        <v>0</v>
      </c>
      <c r="F38" s="141">
        <f t="shared" si="33"/>
        <v>0</v>
      </c>
      <c r="G38" s="141">
        <f t="shared" si="33"/>
        <v>0</v>
      </c>
      <c r="H38" s="141">
        <f t="shared" si="33"/>
        <v>0</v>
      </c>
      <c r="I38" s="141">
        <f t="shared" si="33"/>
        <v>0</v>
      </c>
      <c r="J38" s="141">
        <f t="shared" si="33"/>
        <v>0</v>
      </c>
      <c r="K38" s="141">
        <f t="shared" si="33"/>
        <v>0</v>
      </c>
      <c r="L38" s="141">
        <f t="shared" si="33"/>
        <v>0</v>
      </c>
      <c r="M38" s="141">
        <f t="shared" si="33"/>
        <v>0</v>
      </c>
      <c r="N38" s="141">
        <f t="shared" si="33"/>
        <v>0</v>
      </c>
      <c r="O38" s="143">
        <f>SUM(O39:O41)</f>
        <v>8</v>
      </c>
      <c r="P38" s="143">
        <f>SUM(P39:P41)</f>
        <v>0</v>
      </c>
      <c r="Q38" s="143">
        <f t="shared" si="3"/>
        <v>8</v>
      </c>
      <c r="R38" s="143">
        <f>SUM(R39:R41)</f>
        <v>0</v>
      </c>
      <c r="S38" s="143">
        <f>SUM(S39:S41)</f>
        <v>0</v>
      </c>
      <c r="T38" s="143">
        <f t="shared" si="4"/>
        <v>0</v>
      </c>
      <c r="W38" s="389"/>
    </row>
    <row r="39" spans="1:23" ht="27" hidden="1" customHeight="1" outlineLevel="1" x14ac:dyDescent="0.2">
      <c r="A39" s="145" t="s">
        <v>1274</v>
      </c>
      <c r="B39" s="146" t="s">
        <v>1275</v>
      </c>
      <c r="C39" s="147">
        <v>6</v>
      </c>
      <c r="D39" s="147">
        <v>0</v>
      </c>
      <c r="E39" s="147">
        <v>0</v>
      </c>
      <c r="F39" s="147">
        <v>0</v>
      </c>
      <c r="G39" s="147">
        <v>0</v>
      </c>
      <c r="H39" s="147">
        <v>0</v>
      </c>
      <c r="I39" s="147">
        <v>0</v>
      </c>
      <c r="J39" s="147">
        <v>0</v>
      </c>
      <c r="K39" s="147">
        <v>0</v>
      </c>
      <c r="L39" s="147">
        <v>0</v>
      </c>
      <c r="M39" s="147">
        <v>0</v>
      </c>
      <c r="N39" s="147">
        <v>0</v>
      </c>
      <c r="O39" s="148">
        <f>SUM(C39:N39)</f>
        <v>6</v>
      </c>
      <c r="P39" s="148">
        <f t="shared" ref="P39" si="34">SUM(I39:N39)</f>
        <v>0</v>
      </c>
      <c r="Q39" s="148">
        <f t="shared" si="3"/>
        <v>6</v>
      </c>
      <c r="R39" s="148">
        <v>0</v>
      </c>
      <c r="S39" s="148">
        <v>0</v>
      </c>
      <c r="T39" s="148">
        <f t="shared" si="4"/>
        <v>0</v>
      </c>
      <c r="W39" s="389"/>
    </row>
    <row r="40" spans="1:23" ht="27" hidden="1" customHeight="1" outlineLevel="1" x14ac:dyDescent="0.2">
      <c r="A40" s="145" t="s">
        <v>1276</v>
      </c>
      <c r="B40" s="146" t="s">
        <v>1277</v>
      </c>
      <c r="C40" s="147">
        <v>0</v>
      </c>
      <c r="D40" s="147">
        <v>0</v>
      </c>
      <c r="E40" s="147">
        <v>0</v>
      </c>
      <c r="F40" s="147">
        <v>0</v>
      </c>
      <c r="G40" s="147">
        <v>0</v>
      </c>
      <c r="H40" s="147">
        <v>0</v>
      </c>
      <c r="I40" s="147">
        <v>0</v>
      </c>
      <c r="J40" s="147">
        <v>0</v>
      </c>
      <c r="K40" s="147">
        <v>0</v>
      </c>
      <c r="L40" s="147">
        <v>0</v>
      </c>
      <c r="M40" s="147">
        <v>0</v>
      </c>
      <c r="N40" s="147">
        <v>0</v>
      </c>
      <c r="O40" s="148">
        <f>SUM(C40:N40)</f>
        <v>0</v>
      </c>
      <c r="P40" s="148">
        <f t="shared" ref="P40:P41" si="35">SUM(I40:N40)</f>
        <v>0</v>
      </c>
      <c r="Q40" s="148">
        <f t="shared" ref="Q40:Q41" si="36">+P40+O40</f>
        <v>0</v>
      </c>
      <c r="R40" s="148">
        <v>0</v>
      </c>
      <c r="S40" s="148">
        <v>0</v>
      </c>
      <c r="T40" s="148">
        <f t="shared" si="4"/>
        <v>0</v>
      </c>
      <c r="W40" s="389"/>
    </row>
    <row r="41" spans="1:23" ht="27" hidden="1" customHeight="1" outlineLevel="1" x14ac:dyDescent="0.2">
      <c r="A41" s="145" t="s">
        <v>1278</v>
      </c>
      <c r="B41" s="146" t="s">
        <v>1279</v>
      </c>
      <c r="C41" s="147">
        <v>2</v>
      </c>
      <c r="D41" s="147">
        <v>0</v>
      </c>
      <c r="E41" s="147">
        <v>0</v>
      </c>
      <c r="F41" s="147">
        <v>0</v>
      </c>
      <c r="G41" s="147">
        <v>0</v>
      </c>
      <c r="H41" s="147">
        <v>0</v>
      </c>
      <c r="I41" s="147">
        <v>0</v>
      </c>
      <c r="J41" s="147">
        <v>0</v>
      </c>
      <c r="K41" s="147">
        <v>0</v>
      </c>
      <c r="L41" s="147">
        <v>0</v>
      </c>
      <c r="M41" s="147">
        <v>0</v>
      </c>
      <c r="N41" s="147">
        <v>0</v>
      </c>
      <c r="O41" s="148">
        <f>SUM(C41:N41)</f>
        <v>2</v>
      </c>
      <c r="P41" s="148">
        <f t="shared" si="35"/>
        <v>0</v>
      </c>
      <c r="Q41" s="148">
        <f t="shared" si="36"/>
        <v>2</v>
      </c>
      <c r="R41" s="148">
        <v>0</v>
      </c>
      <c r="S41" s="148">
        <v>0</v>
      </c>
      <c r="T41" s="148">
        <f t="shared" si="4"/>
        <v>0</v>
      </c>
      <c r="W41" s="389"/>
    </row>
    <row r="42" spans="1:23" ht="25.5" collapsed="1" x14ac:dyDescent="0.2">
      <c r="A42" s="139" t="s">
        <v>1280</v>
      </c>
      <c r="B42" s="144" t="s">
        <v>1281</v>
      </c>
      <c r="C42" s="141">
        <f>SUM(C43:C46)</f>
        <v>2</v>
      </c>
      <c r="D42" s="141">
        <f t="shared" ref="D42:N42" si="37">SUM(D43:D46)</f>
        <v>0</v>
      </c>
      <c r="E42" s="141">
        <f t="shared" si="37"/>
        <v>0</v>
      </c>
      <c r="F42" s="141">
        <f t="shared" si="37"/>
        <v>0</v>
      </c>
      <c r="G42" s="141">
        <f t="shared" si="37"/>
        <v>0</v>
      </c>
      <c r="H42" s="141">
        <f t="shared" si="37"/>
        <v>0</v>
      </c>
      <c r="I42" s="141">
        <f t="shared" si="37"/>
        <v>0</v>
      </c>
      <c r="J42" s="141">
        <f t="shared" si="37"/>
        <v>0</v>
      </c>
      <c r="K42" s="141">
        <f t="shared" si="37"/>
        <v>0</v>
      </c>
      <c r="L42" s="141">
        <f t="shared" si="37"/>
        <v>0</v>
      </c>
      <c r="M42" s="141">
        <f t="shared" si="37"/>
        <v>0</v>
      </c>
      <c r="N42" s="141">
        <f t="shared" si="37"/>
        <v>0</v>
      </c>
      <c r="O42" s="143">
        <f>SUM(O43:O46)</f>
        <v>2</v>
      </c>
      <c r="P42" s="143">
        <f>SUM(P43:P46)</f>
        <v>0</v>
      </c>
      <c r="Q42" s="143">
        <f t="shared" si="3"/>
        <v>2</v>
      </c>
      <c r="R42" s="143">
        <f>SUM(R43:R46)</f>
        <v>0</v>
      </c>
      <c r="S42" s="143">
        <f>SUM(S43:S46)</f>
        <v>0</v>
      </c>
      <c r="T42" s="143">
        <f t="shared" si="4"/>
        <v>0</v>
      </c>
      <c r="W42" s="389"/>
    </row>
    <row r="43" spans="1:23" ht="27" hidden="1" customHeight="1" outlineLevel="1" x14ac:dyDescent="0.2">
      <c r="A43" s="145" t="s">
        <v>1282</v>
      </c>
      <c r="B43" s="146" t="s">
        <v>1283</v>
      </c>
      <c r="C43" s="147">
        <v>1</v>
      </c>
      <c r="D43" s="147">
        <v>0</v>
      </c>
      <c r="E43" s="147">
        <v>0</v>
      </c>
      <c r="F43" s="147">
        <v>0</v>
      </c>
      <c r="G43" s="147">
        <v>0</v>
      </c>
      <c r="H43" s="147">
        <v>0</v>
      </c>
      <c r="I43" s="147">
        <v>0</v>
      </c>
      <c r="J43" s="147">
        <v>0</v>
      </c>
      <c r="K43" s="147">
        <v>0</v>
      </c>
      <c r="L43" s="147">
        <v>0</v>
      </c>
      <c r="M43" s="147">
        <v>0</v>
      </c>
      <c r="N43" s="147">
        <v>0</v>
      </c>
      <c r="O43" s="148">
        <f>SUM(C43:N43)</f>
        <v>1</v>
      </c>
      <c r="P43" s="148">
        <f t="shared" ref="P43" si="38">SUM(I43:N43)</f>
        <v>0</v>
      </c>
      <c r="Q43" s="148">
        <f t="shared" si="3"/>
        <v>1</v>
      </c>
      <c r="R43" s="148">
        <v>0</v>
      </c>
      <c r="S43" s="148">
        <v>0</v>
      </c>
      <c r="T43" s="148">
        <f t="shared" si="4"/>
        <v>0</v>
      </c>
      <c r="W43" s="389"/>
    </row>
    <row r="44" spans="1:23" ht="27" hidden="1" customHeight="1" outlineLevel="1" x14ac:dyDescent="0.2">
      <c r="A44" s="145" t="s">
        <v>1284</v>
      </c>
      <c r="B44" s="146" t="s">
        <v>1285</v>
      </c>
      <c r="C44" s="147">
        <v>0</v>
      </c>
      <c r="D44" s="147">
        <v>0</v>
      </c>
      <c r="E44" s="147">
        <v>0</v>
      </c>
      <c r="F44" s="147">
        <v>0</v>
      </c>
      <c r="G44" s="147">
        <v>0</v>
      </c>
      <c r="H44" s="147">
        <v>0</v>
      </c>
      <c r="I44" s="147">
        <v>0</v>
      </c>
      <c r="J44" s="147">
        <v>0</v>
      </c>
      <c r="K44" s="147">
        <v>0</v>
      </c>
      <c r="L44" s="147">
        <v>0</v>
      </c>
      <c r="M44" s="147">
        <v>0</v>
      </c>
      <c r="N44" s="147">
        <v>0</v>
      </c>
      <c r="O44" s="148">
        <f>SUM(C44:N44)</f>
        <v>0</v>
      </c>
      <c r="P44" s="148">
        <f t="shared" ref="P44:P46" si="39">SUM(I44:N44)</f>
        <v>0</v>
      </c>
      <c r="Q44" s="148">
        <f t="shared" ref="Q44:Q46" si="40">+P44+O44</f>
        <v>0</v>
      </c>
      <c r="R44" s="148">
        <v>0</v>
      </c>
      <c r="S44" s="148">
        <v>0</v>
      </c>
      <c r="T44" s="148">
        <f t="shared" si="4"/>
        <v>0</v>
      </c>
      <c r="W44" s="389"/>
    </row>
    <row r="45" spans="1:23" ht="27" hidden="1" customHeight="1" outlineLevel="1" x14ac:dyDescent="0.2">
      <c r="A45" s="145" t="s">
        <v>1286</v>
      </c>
      <c r="B45" s="146" t="s">
        <v>1287</v>
      </c>
      <c r="C45" s="147">
        <v>0</v>
      </c>
      <c r="D45" s="147">
        <v>0</v>
      </c>
      <c r="E45" s="147">
        <v>0</v>
      </c>
      <c r="F45" s="147">
        <v>0</v>
      </c>
      <c r="G45" s="147">
        <v>0</v>
      </c>
      <c r="H45" s="147">
        <v>0</v>
      </c>
      <c r="I45" s="147">
        <v>0</v>
      </c>
      <c r="J45" s="147">
        <v>0</v>
      </c>
      <c r="K45" s="147">
        <v>0</v>
      </c>
      <c r="L45" s="147">
        <v>0</v>
      </c>
      <c r="M45" s="147">
        <v>0</v>
      </c>
      <c r="N45" s="147">
        <v>0</v>
      </c>
      <c r="O45" s="148">
        <f>SUM(C45:N45)</f>
        <v>0</v>
      </c>
      <c r="P45" s="148">
        <f t="shared" si="39"/>
        <v>0</v>
      </c>
      <c r="Q45" s="148">
        <f t="shared" si="40"/>
        <v>0</v>
      </c>
      <c r="R45" s="148">
        <v>0</v>
      </c>
      <c r="S45" s="148">
        <v>0</v>
      </c>
      <c r="T45" s="148">
        <f t="shared" si="4"/>
        <v>0</v>
      </c>
      <c r="W45" s="389"/>
    </row>
    <row r="46" spans="1:23" ht="38.25" hidden="1" outlineLevel="1" x14ac:dyDescent="0.2">
      <c r="A46" s="145" t="s">
        <v>1288</v>
      </c>
      <c r="B46" s="146" t="s">
        <v>1289</v>
      </c>
      <c r="C46" s="147">
        <v>1</v>
      </c>
      <c r="D46" s="147">
        <v>0</v>
      </c>
      <c r="E46" s="147">
        <v>0</v>
      </c>
      <c r="F46" s="147">
        <v>0</v>
      </c>
      <c r="G46" s="147">
        <v>0</v>
      </c>
      <c r="H46" s="147">
        <v>0</v>
      </c>
      <c r="I46" s="147">
        <v>0</v>
      </c>
      <c r="J46" s="147">
        <v>0</v>
      </c>
      <c r="K46" s="147">
        <v>0</v>
      </c>
      <c r="L46" s="147">
        <v>0</v>
      </c>
      <c r="M46" s="147">
        <v>0</v>
      </c>
      <c r="N46" s="147">
        <v>0</v>
      </c>
      <c r="O46" s="148">
        <f>SUM(C46:N46)</f>
        <v>1</v>
      </c>
      <c r="P46" s="148">
        <f t="shared" si="39"/>
        <v>0</v>
      </c>
      <c r="Q46" s="148">
        <f t="shared" si="40"/>
        <v>1</v>
      </c>
      <c r="R46" s="148">
        <v>0</v>
      </c>
      <c r="S46" s="148">
        <v>0</v>
      </c>
      <c r="T46" s="148">
        <f t="shared" si="4"/>
        <v>0</v>
      </c>
      <c r="W46" s="389"/>
    </row>
    <row r="47" spans="1:23" ht="21" customHeight="1" collapsed="1" x14ac:dyDescent="0.2">
      <c r="A47" s="139" t="s">
        <v>1290</v>
      </c>
      <c r="B47" s="144" t="s">
        <v>2911</v>
      </c>
      <c r="C47" s="141">
        <f>SUM(C48:C50)</f>
        <v>0</v>
      </c>
      <c r="D47" s="141">
        <f t="shared" ref="D47:N47" si="41">SUM(D48:D50)</f>
        <v>0</v>
      </c>
      <c r="E47" s="141">
        <f t="shared" si="41"/>
        <v>0</v>
      </c>
      <c r="F47" s="141">
        <f t="shared" si="41"/>
        <v>0</v>
      </c>
      <c r="G47" s="141">
        <f t="shared" si="41"/>
        <v>0</v>
      </c>
      <c r="H47" s="141">
        <f t="shared" si="41"/>
        <v>0</v>
      </c>
      <c r="I47" s="141">
        <f t="shared" si="41"/>
        <v>0</v>
      </c>
      <c r="J47" s="141">
        <f t="shared" si="41"/>
        <v>0</v>
      </c>
      <c r="K47" s="141">
        <f t="shared" si="41"/>
        <v>0</v>
      </c>
      <c r="L47" s="141">
        <f t="shared" si="41"/>
        <v>0</v>
      </c>
      <c r="M47" s="141">
        <f t="shared" si="41"/>
        <v>0</v>
      </c>
      <c r="N47" s="141">
        <f t="shared" si="41"/>
        <v>0</v>
      </c>
      <c r="O47" s="143">
        <f>SUM(O48:O50)</f>
        <v>0</v>
      </c>
      <c r="P47" s="143">
        <f>SUM(P48:P50)</f>
        <v>0</v>
      </c>
      <c r="Q47" s="143">
        <f t="shared" si="3"/>
        <v>0</v>
      </c>
      <c r="R47" s="143">
        <f>SUM(R48:R50)</f>
        <v>0</v>
      </c>
      <c r="S47" s="143">
        <f>SUM(S48:S50)</f>
        <v>0</v>
      </c>
      <c r="T47" s="143">
        <f t="shared" si="4"/>
        <v>0</v>
      </c>
      <c r="W47" s="389"/>
    </row>
    <row r="48" spans="1:23" ht="27" hidden="1" customHeight="1" outlineLevel="1" x14ac:dyDescent="0.2">
      <c r="A48" s="145" t="s">
        <v>1291</v>
      </c>
      <c r="B48" s="146" t="s">
        <v>1292</v>
      </c>
      <c r="C48" s="147">
        <v>0</v>
      </c>
      <c r="D48" s="147">
        <v>0</v>
      </c>
      <c r="E48" s="147">
        <v>0</v>
      </c>
      <c r="F48" s="147">
        <v>0</v>
      </c>
      <c r="G48" s="147">
        <v>0</v>
      </c>
      <c r="H48" s="147">
        <v>0</v>
      </c>
      <c r="I48" s="147">
        <v>0</v>
      </c>
      <c r="J48" s="147">
        <v>0</v>
      </c>
      <c r="K48" s="147">
        <v>0</v>
      </c>
      <c r="L48" s="147">
        <v>0</v>
      </c>
      <c r="M48" s="147">
        <v>0</v>
      </c>
      <c r="N48" s="147">
        <v>0</v>
      </c>
      <c r="O48" s="148">
        <f>SUM(C48:N48)</f>
        <v>0</v>
      </c>
      <c r="P48" s="148">
        <f t="shared" ref="P48" si="42">SUM(I48:N48)</f>
        <v>0</v>
      </c>
      <c r="Q48" s="148">
        <f t="shared" si="3"/>
        <v>0</v>
      </c>
      <c r="R48" s="148">
        <v>0</v>
      </c>
      <c r="S48" s="148">
        <v>0</v>
      </c>
      <c r="T48" s="148">
        <f t="shared" si="4"/>
        <v>0</v>
      </c>
      <c r="W48" s="389"/>
    </row>
    <row r="49" spans="1:23" ht="27" hidden="1" customHeight="1" outlineLevel="1" x14ac:dyDescent="0.2">
      <c r="A49" s="145" t="s">
        <v>1293</v>
      </c>
      <c r="B49" s="146" t="s">
        <v>1294</v>
      </c>
      <c r="C49" s="147">
        <v>0</v>
      </c>
      <c r="D49" s="147">
        <v>0</v>
      </c>
      <c r="E49" s="147">
        <v>0</v>
      </c>
      <c r="F49" s="147">
        <v>0</v>
      </c>
      <c r="G49" s="147">
        <v>0</v>
      </c>
      <c r="H49" s="147">
        <v>0</v>
      </c>
      <c r="I49" s="147">
        <v>0</v>
      </c>
      <c r="J49" s="147">
        <v>0</v>
      </c>
      <c r="K49" s="147">
        <v>0</v>
      </c>
      <c r="L49" s="147">
        <v>0</v>
      </c>
      <c r="M49" s="147">
        <v>0</v>
      </c>
      <c r="N49" s="147">
        <v>0</v>
      </c>
      <c r="O49" s="148">
        <f>SUM(C49:N49)</f>
        <v>0</v>
      </c>
      <c r="P49" s="148">
        <f t="shared" ref="P49:P50" si="43">SUM(I49:N49)</f>
        <v>0</v>
      </c>
      <c r="Q49" s="148">
        <f t="shared" ref="Q49:Q50" si="44">+P49+O49</f>
        <v>0</v>
      </c>
      <c r="R49" s="148">
        <v>0</v>
      </c>
      <c r="S49" s="148">
        <v>0</v>
      </c>
      <c r="T49" s="148">
        <f t="shared" si="4"/>
        <v>0</v>
      </c>
      <c r="W49" s="389"/>
    </row>
    <row r="50" spans="1:23" ht="25.5" hidden="1" customHeight="1" outlineLevel="1" x14ac:dyDescent="0.2">
      <c r="A50" s="145" t="s">
        <v>1295</v>
      </c>
      <c r="B50" s="146" t="s">
        <v>1296</v>
      </c>
      <c r="C50" s="147">
        <v>0</v>
      </c>
      <c r="D50" s="147">
        <v>0</v>
      </c>
      <c r="E50" s="147">
        <v>0</v>
      </c>
      <c r="F50" s="147">
        <v>0</v>
      </c>
      <c r="G50" s="147">
        <v>0</v>
      </c>
      <c r="H50" s="147">
        <v>0</v>
      </c>
      <c r="I50" s="147">
        <v>0</v>
      </c>
      <c r="J50" s="147">
        <v>0</v>
      </c>
      <c r="K50" s="147">
        <v>0</v>
      </c>
      <c r="L50" s="147">
        <v>0</v>
      </c>
      <c r="M50" s="147">
        <v>0</v>
      </c>
      <c r="N50" s="147">
        <v>0</v>
      </c>
      <c r="O50" s="148">
        <f>SUM(C50:N50)</f>
        <v>0</v>
      </c>
      <c r="P50" s="148">
        <f t="shared" si="43"/>
        <v>0</v>
      </c>
      <c r="Q50" s="148">
        <f t="shared" si="44"/>
        <v>0</v>
      </c>
      <c r="R50" s="148">
        <v>0</v>
      </c>
      <c r="S50" s="148">
        <v>0</v>
      </c>
      <c r="T50" s="148">
        <f t="shared" si="4"/>
        <v>0</v>
      </c>
      <c r="W50" s="389"/>
    </row>
    <row r="51" spans="1:23" ht="25.5" collapsed="1" x14ac:dyDescent="0.2">
      <c r="A51" s="139" t="s">
        <v>1297</v>
      </c>
      <c r="B51" s="144" t="s">
        <v>1298</v>
      </c>
      <c r="C51" s="141">
        <v>11</v>
      </c>
      <c r="D51" s="141">
        <v>0</v>
      </c>
      <c r="E51" s="141">
        <v>0</v>
      </c>
      <c r="F51" s="141">
        <v>0</v>
      </c>
      <c r="G51" s="142">
        <v>0</v>
      </c>
      <c r="H51" s="142">
        <v>0</v>
      </c>
      <c r="I51" s="141">
        <v>0</v>
      </c>
      <c r="J51" s="141">
        <v>0</v>
      </c>
      <c r="K51" s="141">
        <v>0</v>
      </c>
      <c r="L51" s="141">
        <v>0</v>
      </c>
      <c r="M51" s="142">
        <v>0</v>
      </c>
      <c r="N51" s="142">
        <v>0</v>
      </c>
      <c r="O51" s="143">
        <f>SUM(C51:N51)</f>
        <v>11</v>
      </c>
      <c r="P51" s="143">
        <f t="shared" ref="P51" si="45">SUM(I51:N51)</f>
        <v>0</v>
      </c>
      <c r="Q51" s="143">
        <f t="shared" ref="Q51" si="46">+P51+O51</f>
        <v>11</v>
      </c>
      <c r="R51" s="143">
        <v>2</v>
      </c>
      <c r="S51" s="143">
        <v>0</v>
      </c>
      <c r="T51" s="143">
        <f t="shared" si="4"/>
        <v>2</v>
      </c>
      <c r="W51" s="389"/>
    </row>
    <row r="52" spans="1:23" ht="39.75" customHeight="1" x14ac:dyDescent="0.2">
      <c r="A52" s="139" t="s">
        <v>2381</v>
      </c>
      <c r="B52" s="144" t="s">
        <v>1299</v>
      </c>
      <c r="C52" s="141">
        <v>123</v>
      </c>
      <c r="D52" s="141">
        <v>0</v>
      </c>
      <c r="E52" s="141">
        <v>3</v>
      </c>
      <c r="F52" s="141">
        <v>1</v>
      </c>
      <c r="G52" s="142">
        <v>0</v>
      </c>
      <c r="H52" s="142">
        <v>5</v>
      </c>
      <c r="I52" s="141">
        <v>6</v>
      </c>
      <c r="J52" s="141">
        <v>0</v>
      </c>
      <c r="K52" s="141">
        <v>0</v>
      </c>
      <c r="L52" s="141">
        <v>0</v>
      </c>
      <c r="M52" s="142">
        <v>0</v>
      </c>
      <c r="N52" s="142">
        <v>0</v>
      </c>
      <c r="O52" s="143">
        <f t="shared" ref="O52" si="47">SUM(C52:H52)</f>
        <v>132</v>
      </c>
      <c r="P52" s="143">
        <f t="shared" ref="P52" si="48">SUM(I52:N52)</f>
        <v>6</v>
      </c>
      <c r="Q52" s="143">
        <f t="shared" ref="Q52" si="49">+P52+O52</f>
        <v>138</v>
      </c>
      <c r="R52" s="143">
        <v>8</v>
      </c>
      <c r="S52" s="143">
        <v>0</v>
      </c>
      <c r="T52" s="143">
        <f t="shared" si="4"/>
        <v>8</v>
      </c>
      <c r="W52" s="389"/>
    </row>
    <row r="53" spans="1:23" ht="20.25" customHeight="1" x14ac:dyDescent="0.2">
      <c r="A53" s="863" t="s">
        <v>2910</v>
      </c>
      <c r="B53" s="863"/>
      <c r="C53" s="149">
        <f>+C52+C51+C47+C42+C38+C34+C30+C25+C21+C20+C16+C12+C8+C7</f>
        <v>541</v>
      </c>
      <c r="D53" s="149">
        <f t="shared" ref="D53:T53" si="50">+D52+D51+D47+D42+D38+D34+D30+D25+D21+D20+D16+D12+D8+D7</f>
        <v>0</v>
      </c>
      <c r="E53" s="149">
        <f t="shared" si="50"/>
        <v>3</v>
      </c>
      <c r="F53" s="149">
        <f t="shared" si="50"/>
        <v>3</v>
      </c>
      <c r="G53" s="149">
        <f t="shared" si="50"/>
        <v>0</v>
      </c>
      <c r="H53" s="149">
        <f t="shared" si="50"/>
        <v>12</v>
      </c>
      <c r="I53" s="149">
        <f t="shared" si="50"/>
        <v>25</v>
      </c>
      <c r="J53" s="149">
        <f t="shared" si="50"/>
        <v>0</v>
      </c>
      <c r="K53" s="149">
        <f t="shared" si="50"/>
        <v>0</v>
      </c>
      <c r="L53" s="149">
        <f t="shared" si="50"/>
        <v>0</v>
      </c>
      <c r="M53" s="149">
        <f t="shared" si="50"/>
        <v>0</v>
      </c>
      <c r="N53" s="149">
        <f t="shared" si="50"/>
        <v>2</v>
      </c>
      <c r="O53" s="149">
        <f t="shared" si="50"/>
        <v>559</v>
      </c>
      <c r="P53" s="149">
        <f t="shared" si="50"/>
        <v>27</v>
      </c>
      <c r="Q53" s="149">
        <f t="shared" si="50"/>
        <v>586</v>
      </c>
      <c r="R53" s="149">
        <f t="shared" si="50"/>
        <v>13</v>
      </c>
      <c r="S53" s="149">
        <f t="shared" si="50"/>
        <v>0</v>
      </c>
      <c r="T53" s="149">
        <f t="shared" si="50"/>
        <v>13</v>
      </c>
      <c r="W53" s="389"/>
    </row>
    <row r="54" spans="1:23" s="382" customFormat="1" ht="14.25" x14ac:dyDescent="0.25">
      <c r="A54" s="12" t="s">
        <v>2359</v>
      </c>
      <c r="B54" s="12"/>
      <c r="C54" s="12"/>
      <c r="P54" s="383"/>
      <c r="Q54" s="383"/>
      <c r="R54" s="384"/>
      <c r="S54" s="383"/>
      <c r="T54" s="383"/>
      <c r="U54" s="383"/>
    </row>
    <row r="55" spans="1:23" x14ac:dyDescent="0.2">
      <c r="A55" s="791" t="s">
        <v>2412</v>
      </c>
      <c r="B55" s="791"/>
      <c r="C55" s="791"/>
      <c r="D55" s="791"/>
      <c r="E55" s="791"/>
      <c r="F55" s="791"/>
      <c r="G55" s="791"/>
      <c r="H55" s="791"/>
      <c r="I55" s="791"/>
      <c r="J55" s="791"/>
      <c r="K55" s="791"/>
      <c r="L55" s="791"/>
      <c r="M55" s="791"/>
      <c r="N55" s="791"/>
      <c r="O55" s="791"/>
      <c r="P55" s="791"/>
      <c r="Q55" s="791"/>
      <c r="R55" s="791"/>
      <c r="S55" s="791"/>
      <c r="T55" s="791"/>
    </row>
    <row r="56" spans="1:23" x14ac:dyDescent="0.2">
      <c r="A56" s="791" t="s">
        <v>2414</v>
      </c>
      <c r="B56" s="791"/>
      <c r="C56" s="791"/>
      <c r="D56" s="791"/>
      <c r="E56" s="791"/>
      <c r="F56" s="791"/>
      <c r="G56" s="791"/>
      <c r="H56" s="791"/>
      <c r="I56" s="791"/>
      <c r="J56" s="791"/>
      <c r="K56" s="791"/>
      <c r="L56" s="791"/>
      <c r="M56" s="791"/>
      <c r="N56" s="791"/>
      <c r="O56" s="791"/>
      <c r="P56" s="791"/>
      <c r="Q56" s="791"/>
      <c r="R56" s="791"/>
      <c r="S56" s="791"/>
      <c r="T56" s="791"/>
    </row>
    <row r="59" spans="1:23" x14ac:dyDescent="0.2">
      <c r="C59" s="434"/>
      <c r="D59" s="434"/>
      <c r="E59" s="434"/>
      <c r="F59" s="434"/>
      <c r="G59" s="434"/>
      <c r="H59" s="434"/>
      <c r="I59" s="434"/>
      <c r="J59" s="434"/>
      <c r="K59" s="434"/>
      <c r="L59" s="434"/>
      <c r="M59" s="434"/>
      <c r="N59" s="434"/>
      <c r="O59" s="435"/>
      <c r="P59" s="435"/>
      <c r="Q59" s="435"/>
    </row>
    <row r="62" spans="1:23" x14ac:dyDescent="0.2">
      <c r="C62" s="389"/>
      <c r="D62" s="389"/>
      <c r="E62" s="389"/>
      <c r="F62" s="389"/>
      <c r="G62" s="389"/>
      <c r="H62" s="389"/>
      <c r="I62" s="389"/>
      <c r="J62" s="389"/>
      <c r="K62" s="389"/>
      <c r="L62" s="389"/>
      <c r="M62" s="389"/>
      <c r="N62" s="389"/>
    </row>
  </sheetData>
  <mergeCells count="12">
    <mergeCell ref="A56:T56"/>
    <mergeCell ref="A55:T55"/>
    <mergeCell ref="A53:B53"/>
    <mergeCell ref="A1:T1"/>
    <mergeCell ref="A2:T2"/>
    <mergeCell ref="A4:A6"/>
    <mergeCell ref="B4:B6"/>
    <mergeCell ref="C4:Q4"/>
    <mergeCell ref="R4:T5"/>
    <mergeCell ref="C5:H5"/>
    <mergeCell ref="I5:N5"/>
    <mergeCell ref="O5:Q5"/>
  </mergeCells>
  <conditionalFormatting sqref="W7:W53">
    <cfRule type="dataBar" priority="6">
      <dataBar>
        <cfvo type="min"/>
        <cfvo type="max"/>
        <color rgb="FFD6007B"/>
      </dataBar>
      <extLst>
        <ext xmlns:x14="http://schemas.microsoft.com/office/spreadsheetml/2009/9/main" uri="{B025F937-C7B1-47D3-B67F-A62EFF666E3E}">
          <x14:id>{4EDC8553-A1DD-404D-A28D-83BD9652A869}</x14:id>
        </ext>
      </extLst>
    </cfRule>
  </conditionalFormatting>
  <printOptions horizontalCentered="1" verticalCentered="1"/>
  <pageMargins left="0.35433070866141736" right="0.27559055118110237" top="0.39370078740157483" bottom="0" header="0.31496062992125984" footer="0.27559055118110237"/>
  <pageSetup paperSize="9" scale="75" fitToHeight="2" orientation="landscape" r:id="rId1"/>
  <drawing r:id="rId2"/>
  <extLst>
    <ext xmlns:x14="http://schemas.microsoft.com/office/spreadsheetml/2009/9/main" uri="{78C0D931-6437-407d-A8EE-F0AAD7539E65}">
      <x14:conditionalFormattings>
        <x14:conditionalFormatting xmlns:xm="http://schemas.microsoft.com/office/excel/2006/main">
          <x14:cfRule type="dataBar" id="{4EDC8553-A1DD-404D-A28D-83BD9652A869}">
            <x14:dataBar minLength="0" maxLength="100" border="1" negativeBarBorderColorSameAsPositive="0">
              <x14:cfvo type="autoMin"/>
              <x14:cfvo type="autoMax"/>
              <x14:borderColor rgb="FFD6007B"/>
              <x14:negativeFillColor rgb="FFFF0000"/>
              <x14:negativeBorderColor rgb="FFFF0000"/>
              <x14:axisColor rgb="FF000000"/>
            </x14:dataBar>
          </x14:cfRule>
          <xm:sqref>W7:W53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0"/>
  <sheetViews>
    <sheetView showGridLines="0" zoomScaleNormal="100" workbookViewId="0"/>
  </sheetViews>
  <sheetFormatPr defaultColWidth="9.140625" defaultRowHeight="12.75" x14ac:dyDescent="0.2"/>
  <cols>
    <col min="1" max="16384" width="9.140625" style="335"/>
  </cols>
  <sheetData>
    <row r="1" spans="1:9" ht="12.75" customHeight="1" x14ac:dyDescent="0.2">
      <c r="A1" s="334"/>
      <c r="B1" s="334"/>
      <c r="C1" s="334"/>
      <c r="D1" s="334"/>
      <c r="E1" s="334"/>
      <c r="F1" s="334"/>
      <c r="G1" s="334"/>
      <c r="H1" s="334"/>
      <c r="I1" s="334"/>
    </row>
    <row r="2" spans="1:9" ht="12.75" customHeight="1" x14ac:dyDescent="0.2">
      <c r="A2" s="334"/>
      <c r="B2" s="334"/>
      <c r="C2" s="334"/>
      <c r="D2" s="334"/>
      <c r="E2" s="334"/>
      <c r="F2" s="334"/>
      <c r="G2" s="334"/>
      <c r="H2" s="334"/>
      <c r="I2" s="334"/>
    </row>
    <row r="3" spans="1:9" ht="12.75" customHeight="1" x14ac:dyDescent="0.2">
      <c r="A3" s="334"/>
      <c r="B3" s="334"/>
      <c r="C3" s="334"/>
      <c r="D3" s="334"/>
      <c r="E3" s="334"/>
      <c r="F3" s="334"/>
      <c r="G3" s="334"/>
      <c r="H3" s="334"/>
      <c r="I3" s="334"/>
    </row>
    <row r="4" spans="1:9" ht="12.75" customHeight="1" x14ac:dyDescent="0.2">
      <c r="A4" s="334"/>
      <c r="B4" s="334"/>
      <c r="C4" s="334"/>
      <c r="D4" s="334"/>
      <c r="E4" s="334"/>
      <c r="F4" s="334"/>
      <c r="G4" s="334"/>
      <c r="H4" s="334"/>
      <c r="I4" s="334"/>
    </row>
    <row r="5" spans="1:9" ht="12.75" customHeight="1" x14ac:dyDescent="0.2">
      <c r="A5" s="334"/>
      <c r="B5" s="334"/>
      <c r="C5" s="334"/>
      <c r="D5" s="334"/>
      <c r="E5" s="334"/>
      <c r="F5" s="334"/>
      <c r="G5" s="334"/>
      <c r="H5" s="334"/>
      <c r="I5" s="334"/>
    </row>
    <row r="6" spans="1:9" ht="12.75" customHeight="1" x14ac:dyDescent="0.2">
      <c r="A6" s="334"/>
      <c r="B6" s="334"/>
      <c r="C6" s="334"/>
      <c r="D6" s="334"/>
      <c r="E6" s="334"/>
      <c r="F6" s="334"/>
      <c r="G6" s="334"/>
      <c r="H6" s="334"/>
      <c r="I6" s="334"/>
    </row>
    <row r="7" spans="1:9" ht="12.75" customHeight="1" x14ac:dyDescent="0.2">
      <c r="A7" s="334"/>
      <c r="B7" s="334"/>
      <c r="C7" s="334"/>
      <c r="D7" s="334"/>
      <c r="E7" s="334"/>
      <c r="F7" s="334"/>
      <c r="G7" s="334"/>
      <c r="H7" s="334"/>
      <c r="I7" s="334"/>
    </row>
    <row r="8" spans="1:9" ht="12.75" customHeight="1" x14ac:dyDescent="0.2">
      <c r="A8" s="334"/>
      <c r="B8" s="334"/>
      <c r="C8" s="334"/>
      <c r="D8" s="334"/>
      <c r="E8" s="334"/>
      <c r="F8" s="334"/>
      <c r="G8" s="334"/>
      <c r="H8" s="334"/>
      <c r="I8" s="334"/>
    </row>
    <row r="9" spans="1:9" ht="12.75" customHeight="1" x14ac:dyDescent="0.2">
      <c r="A9" s="334"/>
      <c r="B9" s="334"/>
      <c r="C9" s="334"/>
      <c r="D9" s="334"/>
      <c r="E9" s="334"/>
      <c r="F9" s="334"/>
      <c r="G9" s="334"/>
      <c r="H9" s="334"/>
      <c r="I9" s="334"/>
    </row>
    <row r="10" spans="1:9" ht="12.75" customHeight="1" x14ac:dyDescent="0.2">
      <c r="A10" s="334"/>
      <c r="B10" s="334"/>
      <c r="C10" s="334"/>
      <c r="D10" s="334"/>
      <c r="E10" s="334"/>
      <c r="F10" s="334"/>
      <c r="G10" s="334"/>
      <c r="H10" s="334"/>
      <c r="I10" s="334"/>
    </row>
    <row r="11" spans="1:9" ht="12.75" customHeight="1" x14ac:dyDescent="0.2">
      <c r="A11" s="334"/>
      <c r="B11" s="334"/>
      <c r="C11" s="334"/>
      <c r="D11" s="334"/>
      <c r="E11" s="334"/>
      <c r="F11" s="334"/>
      <c r="G11" s="334"/>
      <c r="H11" s="334"/>
      <c r="I11" s="334"/>
    </row>
    <row r="12" spans="1:9" ht="12.75" customHeight="1" x14ac:dyDescent="0.2">
      <c r="A12" s="334"/>
      <c r="B12" s="334"/>
      <c r="C12" s="334"/>
      <c r="D12" s="334"/>
      <c r="E12" s="334"/>
      <c r="F12" s="334"/>
      <c r="G12" s="334"/>
      <c r="H12" s="334"/>
      <c r="I12" s="334"/>
    </row>
    <row r="13" spans="1:9" ht="12.75" customHeight="1" thickBot="1" x14ac:dyDescent="0.25">
      <c r="A13" s="336"/>
      <c r="B13" s="336"/>
      <c r="C13" s="336"/>
      <c r="D13" s="336"/>
      <c r="E13" s="336"/>
      <c r="F13" s="336"/>
      <c r="G13" s="336"/>
      <c r="H13" s="336"/>
      <c r="I13" s="336"/>
    </row>
    <row r="14" spans="1:9" ht="12.75" customHeight="1" thickTop="1" x14ac:dyDescent="0.2">
      <c r="A14" s="334"/>
      <c r="B14" s="334"/>
      <c r="C14" s="334"/>
      <c r="D14" s="334"/>
      <c r="E14" s="334"/>
      <c r="F14" s="334"/>
      <c r="G14" s="334"/>
      <c r="H14" s="334"/>
      <c r="I14" s="334"/>
    </row>
    <row r="15" spans="1:9" ht="12.75" customHeight="1" x14ac:dyDescent="0.2">
      <c r="A15" s="334"/>
      <c r="B15" s="334"/>
      <c r="C15" s="334"/>
      <c r="D15" s="334"/>
      <c r="E15" s="334"/>
      <c r="F15" s="334"/>
      <c r="G15" s="334"/>
      <c r="H15" s="334"/>
      <c r="I15" s="334"/>
    </row>
    <row r="16" spans="1:9" ht="12.75" customHeight="1" x14ac:dyDescent="0.2">
      <c r="A16" s="531" t="s">
        <v>2352</v>
      </c>
      <c r="B16" s="531"/>
      <c r="C16" s="531"/>
      <c r="D16" s="531"/>
      <c r="E16" s="531"/>
      <c r="F16" s="531"/>
      <c r="G16" s="531"/>
      <c r="H16" s="531"/>
      <c r="I16" s="531"/>
    </row>
    <row r="17" spans="1:9" ht="12.75" customHeight="1" x14ac:dyDescent="0.2">
      <c r="A17" s="531"/>
      <c r="B17" s="531"/>
      <c r="C17" s="531"/>
      <c r="D17" s="531"/>
      <c r="E17" s="531"/>
      <c r="F17" s="531"/>
      <c r="G17" s="531"/>
      <c r="H17" s="531"/>
      <c r="I17" s="531"/>
    </row>
    <row r="18" spans="1:9" ht="12.75" customHeight="1" x14ac:dyDescent="0.2">
      <c r="A18" s="399"/>
      <c r="B18" s="399"/>
      <c r="C18" s="399"/>
      <c r="D18" s="399"/>
      <c r="E18" s="399"/>
      <c r="F18" s="399"/>
      <c r="G18" s="399"/>
      <c r="H18" s="399"/>
      <c r="I18" s="399"/>
    </row>
    <row r="19" spans="1:9" ht="12.75" customHeight="1" x14ac:dyDescent="0.2">
      <c r="A19" s="531" t="s">
        <v>2353</v>
      </c>
      <c r="B19" s="531"/>
      <c r="C19" s="531"/>
      <c r="D19" s="531"/>
      <c r="E19" s="531"/>
      <c r="F19" s="531"/>
      <c r="G19" s="531"/>
      <c r="H19" s="531"/>
      <c r="I19" s="531"/>
    </row>
    <row r="20" spans="1:9" ht="12.75" customHeight="1" x14ac:dyDescent="0.2">
      <c r="A20" s="531"/>
      <c r="B20" s="531"/>
      <c r="C20" s="531"/>
      <c r="D20" s="531"/>
      <c r="E20" s="531"/>
      <c r="F20" s="531"/>
      <c r="G20" s="531"/>
      <c r="H20" s="531"/>
      <c r="I20" s="531"/>
    </row>
    <row r="21" spans="1:9" ht="12.75" customHeight="1" x14ac:dyDescent="0.2">
      <c r="A21" s="400"/>
      <c r="B21" s="400"/>
      <c r="C21" s="400"/>
      <c r="D21" s="400"/>
      <c r="E21" s="400"/>
      <c r="F21" s="400"/>
      <c r="G21" s="400"/>
      <c r="H21" s="400"/>
      <c r="I21" s="400"/>
    </row>
    <row r="22" spans="1:9" ht="12.75" customHeight="1" x14ac:dyDescent="0.2">
      <c r="A22" s="400"/>
      <c r="B22" s="400"/>
      <c r="C22" s="400"/>
      <c r="D22" s="400"/>
      <c r="E22" s="400"/>
      <c r="F22" s="400"/>
      <c r="G22" s="400"/>
      <c r="H22" s="400"/>
      <c r="I22" s="400"/>
    </row>
    <row r="23" spans="1:9" ht="12.75" customHeight="1" x14ac:dyDescent="0.2">
      <c r="A23" s="400"/>
      <c r="B23" s="400"/>
      <c r="C23" s="400"/>
      <c r="D23" s="400"/>
      <c r="E23" s="400"/>
      <c r="F23" s="400"/>
      <c r="G23" s="400"/>
      <c r="H23" s="400"/>
      <c r="I23" s="400"/>
    </row>
    <row r="24" spans="1:9" ht="12.75" customHeight="1" x14ac:dyDescent="0.2">
      <c r="A24" s="531" t="s">
        <v>2354</v>
      </c>
      <c r="B24" s="531"/>
      <c r="C24" s="531"/>
      <c r="D24" s="531"/>
      <c r="E24" s="531"/>
      <c r="F24" s="531"/>
      <c r="G24" s="531"/>
      <c r="H24" s="531"/>
      <c r="I24" s="531"/>
    </row>
    <row r="25" spans="1:9" ht="12.75" customHeight="1" x14ac:dyDescent="0.2">
      <c r="A25" s="531"/>
      <c r="B25" s="531"/>
      <c r="C25" s="531"/>
      <c r="D25" s="531"/>
      <c r="E25" s="531"/>
      <c r="F25" s="531"/>
      <c r="G25" s="531"/>
      <c r="H25" s="531"/>
      <c r="I25" s="531"/>
    </row>
    <row r="26" spans="1:9" ht="12.75" customHeight="1" x14ac:dyDescent="0.2">
      <c r="A26" s="531"/>
      <c r="B26" s="531"/>
      <c r="C26" s="531"/>
      <c r="D26" s="531"/>
      <c r="E26" s="531"/>
      <c r="F26" s="531"/>
      <c r="G26" s="531"/>
      <c r="H26" s="531"/>
      <c r="I26" s="531"/>
    </row>
    <row r="27" spans="1:9" ht="12.75" customHeight="1" x14ac:dyDescent="0.2">
      <c r="A27" s="531"/>
      <c r="B27" s="531"/>
      <c r="C27" s="531"/>
      <c r="D27" s="531"/>
      <c r="E27" s="531"/>
      <c r="F27" s="531"/>
      <c r="G27" s="531"/>
      <c r="H27" s="531"/>
      <c r="I27" s="531"/>
    </row>
    <row r="28" spans="1:9" ht="12.75" customHeight="1" x14ac:dyDescent="0.2">
      <c r="A28" s="399"/>
      <c r="B28" s="399"/>
      <c r="C28" s="399"/>
      <c r="D28" s="399"/>
      <c r="E28" s="399"/>
      <c r="F28" s="399"/>
      <c r="G28" s="399"/>
      <c r="H28" s="399"/>
      <c r="I28" s="399"/>
    </row>
    <row r="29" spans="1:9" ht="12.75" customHeight="1" x14ac:dyDescent="0.2">
      <c r="A29" s="400"/>
      <c r="B29" s="400"/>
      <c r="C29" s="400"/>
      <c r="D29" s="400"/>
      <c r="E29" s="400"/>
      <c r="F29" s="400"/>
      <c r="G29" s="400"/>
      <c r="H29" s="400"/>
      <c r="I29" s="400"/>
    </row>
    <row r="30" spans="1:9" ht="12.75" customHeight="1" x14ac:dyDescent="0.2">
      <c r="A30" s="531" t="s">
        <v>2355</v>
      </c>
      <c r="B30" s="531"/>
      <c r="C30" s="531"/>
      <c r="D30" s="531"/>
      <c r="E30" s="531"/>
      <c r="F30" s="531"/>
      <c r="G30" s="531"/>
      <c r="H30" s="531"/>
      <c r="I30" s="531"/>
    </row>
    <row r="31" spans="1:9" ht="12.75" customHeight="1" x14ac:dyDescent="0.2">
      <c r="A31" s="531"/>
      <c r="B31" s="531"/>
      <c r="C31" s="531"/>
      <c r="D31" s="531"/>
      <c r="E31" s="531"/>
      <c r="F31" s="531"/>
      <c r="G31" s="531"/>
      <c r="H31" s="531"/>
      <c r="I31" s="531"/>
    </row>
    <row r="32" spans="1:9" ht="12.75" customHeight="1" x14ac:dyDescent="0.2">
      <c r="A32" s="531"/>
      <c r="B32" s="531"/>
      <c r="C32" s="531"/>
      <c r="D32" s="531"/>
      <c r="E32" s="531"/>
      <c r="F32" s="531"/>
      <c r="G32" s="531"/>
      <c r="H32" s="531"/>
      <c r="I32" s="531"/>
    </row>
    <row r="33" spans="1:9" ht="12.75" customHeight="1" x14ac:dyDescent="0.2">
      <c r="A33" s="531"/>
      <c r="B33" s="531"/>
      <c r="C33" s="531"/>
      <c r="D33" s="531"/>
      <c r="E33" s="531"/>
      <c r="F33" s="531"/>
      <c r="G33" s="531"/>
      <c r="H33" s="531"/>
      <c r="I33" s="531"/>
    </row>
    <row r="34" spans="1:9" ht="12.75" customHeight="1" x14ac:dyDescent="0.2">
      <c r="A34" s="334"/>
      <c r="B34" s="334"/>
      <c r="C34" s="334"/>
      <c r="D34" s="334"/>
      <c r="E34" s="334"/>
      <c r="F34" s="334"/>
      <c r="G34" s="334"/>
      <c r="H34" s="334"/>
      <c r="I34" s="334"/>
    </row>
    <row r="35" spans="1:9" ht="12.75" customHeight="1" thickBot="1" x14ac:dyDescent="0.25">
      <c r="A35" s="334"/>
      <c r="B35" s="334"/>
      <c r="C35" s="334"/>
      <c r="D35" s="334"/>
      <c r="E35" s="334"/>
      <c r="F35" s="334"/>
      <c r="G35" s="334"/>
      <c r="H35" s="334"/>
      <c r="I35" s="334"/>
    </row>
    <row r="36" spans="1:9" ht="12.75" customHeight="1" thickTop="1" x14ac:dyDescent="0.2">
      <c r="A36" s="337"/>
      <c r="B36" s="337"/>
      <c r="C36" s="337"/>
      <c r="D36" s="337"/>
      <c r="E36" s="337"/>
      <c r="F36" s="337"/>
      <c r="G36" s="337"/>
      <c r="H36" s="337"/>
      <c r="I36" s="337"/>
    </row>
    <row r="37" spans="1:9" ht="12.75" customHeight="1" x14ac:dyDescent="0.2">
      <c r="A37" s="334"/>
      <c r="B37" s="334"/>
      <c r="C37" s="334"/>
      <c r="D37" s="334"/>
      <c r="E37" s="334"/>
      <c r="F37" s="334"/>
      <c r="G37" s="334"/>
      <c r="H37" s="334"/>
      <c r="I37" s="334"/>
    </row>
    <row r="38" spans="1:9" ht="12.75" customHeight="1" x14ac:dyDescent="0.2">
      <c r="A38" s="334"/>
      <c r="B38" s="334"/>
      <c r="C38" s="334"/>
      <c r="D38" s="334"/>
      <c r="E38" s="334"/>
      <c r="F38" s="334"/>
      <c r="G38" s="334"/>
      <c r="H38" s="334"/>
      <c r="I38" s="334"/>
    </row>
    <row r="39" spans="1:9" ht="12.75" customHeight="1" x14ac:dyDescent="0.2">
      <c r="A39" s="334"/>
      <c r="B39" s="334"/>
      <c r="C39" s="334"/>
      <c r="D39" s="334"/>
      <c r="E39" s="334"/>
      <c r="F39" s="334"/>
      <c r="G39" s="334"/>
      <c r="H39" s="334"/>
      <c r="I39" s="334"/>
    </row>
    <row r="40" spans="1:9" ht="12.75" customHeight="1" x14ac:dyDescent="0.2">
      <c r="A40" s="334"/>
      <c r="B40" s="334"/>
      <c r="C40" s="334"/>
      <c r="D40" s="334"/>
      <c r="E40" s="334"/>
      <c r="F40" s="334"/>
      <c r="G40" s="334"/>
      <c r="H40" s="334"/>
      <c r="I40" s="334"/>
    </row>
    <row r="41" spans="1:9" ht="12.75" customHeight="1" x14ac:dyDescent="0.2">
      <c r="A41" s="334"/>
      <c r="B41" s="334"/>
      <c r="C41" s="334"/>
      <c r="D41" s="334"/>
      <c r="E41" s="334"/>
      <c r="F41" s="334"/>
      <c r="G41" s="334"/>
      <c r="H41" s="334"/>
      <c r="I41" s="334"/>
    </row>
    <row r="42" spans="1:9" ht="12.75" customHeight="1" x14ac:dyDescent="0.2">
      <c r="A42" s="334"/>
      <c r="B42" s="334"/>
      <c r="C42" s="334"/>
      <c r="D42" s="334"/>
      <c r="E42" s="334"/>
      <c r="F42" s="334"/>
      <c r="G42" s="334"/>
      <c r="H42" s="334"/>
      <c r="I42" s="334"/>
    </row>
    <row r="43" spans="1:9" ht="12.75" customHeight="1" x14ac:dyDescent="0.2">
      <c r="A43" s="334"/>
      <c r="B43" s="334"/>
      <c r="C43" s="334"/>
      <c r="D43" s="334"/>
      <c r="E43" s="334"/>
      <c r="F43" s="334"/>
      <c r="G43" s="334"/>
      <c r="H43" s="334"/>
      <c r="I43" s="334"/>
    </row>
    <row r="44" spans="1:9" ht="12.75" customHeight="1" x14ac:dyDescent="0.2">
      <c r="A44" s="334"/>
      <c r="B44" s="334"/>
      <c r="C44" s="334"/>
      <c r="D44" s="334"/>
      <c r="E44" s="334"/>
      <c r="F44" s="334"/>
      <c r="G44" s="334"/>
      <c r="H44" s="334"/>
      <c r="I44" s="334"/>
    </row>
    <row r="45" spans="1:9" ht="12.75" customHeight="1" x14ac:dyDescent="0.2">
      <c r="A45" s="334"/>
      <c r="B45" s="334"/>
      <c r="C45" s="334"/>
      <c r="D45" s="334"/>
      <c r="E45" s="334"/>
      <c r="F45" s="334"/>
      <c r="G45" s="334"/>
      <c r="H45" s="334"/>
      <c r="I45" s="334"/>
    </row>
    <row r="46" spans="1:9" ht="12.75" customHeight="1" x14ac:dyDescent="0.2">
      <c r="A46" s="334"/>
      <c r="B46" s="334"/>
      <c r="C46" s="334"/>
      <c r="D46" s="334"/>
      <c r="E46" s="334"/>
      <c r="F46" s="334"/>
      <c r="G46" s="334"/>
      <c r="H46" s="334"/>
      <c r="I46" s="334"/>
    </row>
    <row r="47" spans="1:9" ht="12.75" customHeight="1" x14ac:dyDescent="0.2">
      <c r="A47" s="334"/>
      <c r="B47" s="334"/>
      <c r="C47" s="334"/>
      <c r="D47" s="334"/>
      <c r="E47" s="334"/>
      <c r="F47" s="334"/>
      <c r="G47" s="334"/>
      <c r="H47" s="334"/>
      <c r="I47" s="334"/>
    </row>
    <row r="48" spans="1:9" ht="12.75" customHeight="1" x14ac:dyDescent="0.2">
      <c r="A48" s="334"/>
      <c r="B48" s="334"/>
      <c r="C48" s="334"/>
      <c r="D48" s="334"/>
      <c r="E48" s="334"/>
      <c r="F48" s="334"/>
      <c r="G48" s="334"/>
      <c r="H48" s="334"/>
      <c r="I48" s="334"/>
    </row>
    <row r="49" spans="1:9" ht="12.75" customHeight="1" x14ac:dyDescent="0.2">
      <c r="A49" s="334"/>
      <c r="B49" s="334"/>
      <c r="C49" s="334"/>
      <c r="D49" s="334"/>
      <c r="E49" s="334"/>
      <c r="F49" s="334"/>
      <c r="G49" s="334"/>
      <c r="H49" s="334"/>
      <c r="I49" s="334"/>
    </row>
    <row r="50" spans="1:9" ht="12.75" customHeight="1" x14ac:dyDescent="0.2">
      <c r="A50" s="334"/>
      <c r="B50" s="334"/>
      <c r="C50" s="334"/>
      <c r="D50" s="334"/>
      <c r="E50" s="334"/>
      <c r="F50" s="334"/>
      <c r="G50" s="334"/>
      <c r="H50" s="334"/>
      <c r="I50" s="334"/>
    </row>
    <row r="51" spans="1:9" ht="12.75" customHeight="1" x14ac:dyDescent="0.2">
      <c r="A51" s="334"/>
      <c r="B51" s="334"/>
      <c r="C51" s="334"/>
      <c r="D51" s="334"/>
      <c r="E51" s="334"/>
      <c r="F51" s="334"/>
      <c r="G51" s="334"/>
      <c r="H51" s="334"/>
      <c r="I51" s="334"/>
    </row>
    <row r="52" spans="1:9" ht="12.75" customHeight="1" x14ac:dyDescent="0.2">
      <c r="A52" s="334"/>
      <c r="B52" s="334"/>
      <c r="C52" s="334"/>
      <c r="D52" s="334"/>
      <c r="E52" s="334"/>
      <c r="F52" s="334"/>
      <c r="G52" s="334"/>
      <c r="H52" s="334"/>
      <c r="I52" s="334"/>
    </row>
    <row r="53" spans="1:9" ht="12.75" customHeight="1" x14ac:dyDescent="0.2">
      <c r="A53" s="334"/>
      <c r="B53" s="334"/>
      <c r="C53" s="334"/>
      <c r="D53" s="334"/>
      <c r="E53" s="334"/>
      <c r="F53" s="334"/>
      <c r="G53" s="334"/>
      <c r="H53" s="334"/>
      <c r="I53" s="334"/>
    </row>
    <row r="54" spans="1:9" ht="12.75" customHeight="1" x14ac:dyDescent="0.2">
      <c r="A54" s="334"/>
      <c r="B54" s="334"/>
      <c r="C54" s="334"/>
      <c r="D54" s="334"/>
      <c r="E54" s="334"/>
      <c r="F54" s="334"/>
      <c r="G54" s="334"/>
      <c r="H54" s="334"/>
      <c r="I54" s="334"/>
    </row>
    <row r="55" spans="1:9" ht="12.75" customHeight="1" x14ac:dyDescent="0.2">
      <c r="A55" s="334"/>
      <c r="B55" s="334"/>
      <c r="C55" s="334"/>
      <c r="D55" s="334"/>
      <c r="E55" s="334"/>
      <c r="F55" s="334"/>
      <c r="G55" s="334"/>
      <c r="H55" s="334"/>
      <c r="I55" s="334"/>
    </row>
    <row r="56" spans="1:9" ht="12.75" customHeight="1" x14ac:dyDescent="0.2">
      <c r="A56" s="334"/>
      <c r="B56" s="334"/>
      <c r="C56" s="334"/>
      <c r="D56" s="334"/>
      <c r="E56" s="334"/>
      <c r="F56" s="334"/>
      <c r="G56" s="334"/>
      <c r="H56" s="334"/>
      <c r="I56" s="334"/>
    </row>
    <row r="57" spans="1:9" ht="12.75" customHeight="1" x14ac:dyDescent="0.2">
      <c r="A57" s="334"/>
      <c r="B57" s="334"/>
      <c r="C57" s="334"/>
      <c r="D57" s="334"/>
      <c r="E57" s="334"/>
      <c r="F57" s="334"/>
      <c r="G57" s="334"/>
      <c r="H57" s="334"/>
      <c r="I57" s="334"/>
    </row>
    <row r="58" spans="1:9" ht="12.75" customHeight="1" x14ac:dyDescent="0.2">
      <c r="A58" s="334"/>
      <c r="B58" s="334"/>
      <c r="C58" s="334"/>
      <c r="D58" s="334"/>
      <c r="E58" s="334"/>
      <c r="F58" s="334"/>
      <c r="G58" s="334"/>
      <c r="H58" s="334"/>
      <c r="I58" s="334"/>
    </row>
    <row r="59" spans="1:9" ht="12.75" customHeight="1" x14ac:dyDescent="0.2">
      <c r="A59" s="334"/>
      <c r="B59" s="334"/>
      <c r="C59" s="334"/>
      <c r="D59" s="334"/>
      <c r="E59" s="334"/>
      <c r="F59" s="334"/>
      <c r="G59" s="334"/>
      <c r="H59" s="334"/>
      <c r="I59" s="334"/>
    </row>
    <row r="60" spans="1:9" ht="12.75" customHeight="1" x14ac:dyDescent="0.2">
      <c r="A60" s="334"/>
      <c r="B60" s="334"/>
      <c r="C60" s="334"/>
      <c r="D60" s="334"/>
      <c r="E60" s="334"/>
      <c r="F60" s="334"/>
      <c r="G60" s="334"/>
      <c r="H60" s="334"/>
      <c r="I60" s="334"/>
    </row>
  </sheetData>
  <mergeCells count="4">
    <mergeCell ref="A16:I17"/>
    <mergeCell ref="A19:I20"/>
    <mergeCell ref="A24:I27"/>
    <mergeCell ref="A30:I33"/>
  </mergeCell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55"/>
  <sheetViews>
    <sheetView showGridLines="0" zoomScaleNormal="100" workbookViewId="0">
      <selection sqref="A1:T1"/>
    </sheetView>
  </sheetViews>
  <sheetFormatPr defaultColWidth="9.140625" defaultRowHeight="12.75" outlineLevelRow="1" x14ac:dyDescent="0.2"/>
  <cols>
    <col min="1" max="1" width="5.5703125" style="87" customWidth="1"/>
    <col min="2" max="2" width="42.7109375" style="87" customWidth="1"/>
    <col min="3" max="3" width="9" style="87" customWidth="1"/>
    <col min="4" max="4" width="10.42578125" style="87" customWidth="1"/>
    <col min="5" max="5" width="7" style="87" customWidth="1"/>
    <col min="6" max="6" width="6.42578125" style="87" bestFit="1" customWidth="1"/>
    <col min="7" max="7" width="5.42578125" style="87" bestFit="1" customWidth="1"/>
    <col min="8" max="8" width="6.42578125" style="87" bestFit="1" customWidth="1"/>
    <col min="9" max="9" width="9.42578125" style="87" customWidth="1"/>
    <col min="10" max="10" width="10.42578125" style="87" customWidth="1"/>
    <col min="11" max="12" width="5.42578125" style="87" bestFit="1" customWidth="1"/>
    <col min="13" max="13" width="4" style="87" bestFit="1" customWidth="1"/>
    <col min="14" max="14" width="6.42578125" style="87" customWidth="1"/>
    <col min="15" max="15" width="7.42578125" style="87" bestFit="1" customWidth="1"/>
    <col min="16" max="16" width="6.42578125" style="87" bestFit="1" customWidth="1"/>
    <col min="17" max="17" width="7.42578125" style="87" bestFit="1" customWidth="1"/>
    <col min="18" max="18" width="6" style="87" bestFit="1" customWidth="1"/>
    <col min="19" max="19" width="6.28515625" style="87" bestFit="1" customWidth="1"/>
    <col min="20" max="20" width="7.140625" style="87" bestFit="1" customWidth="1"/>
    <col min="21" max="16384" width="9.140625" style="87"/>
  </cols>
  <sheetData>
    <row r="1" spans="1:20" ht="19.5" customHeight="1" x14ac:dyDescent="0.2">
      <c r="A1" s="875" t="s">
        <v>3614</v>
      </c>
      <c r="B1" s="875"/>
      <c r="C1" s="875"/>
      <c r="D1" s="875"/>
      <c r="E1" s="875"/>
      <c r="F1" s="875"/>
      <c r="G1" s="875"/>
      <c r="H1" s="875"/>
      <c r="I1" s="875"/>
      <c r="J1" s="875"/>
      <c r="K1" s="875"/>
      <c r="L1" s="875"/>
      <c r="M1" s="875"/>
      <c r="N1" s="875"/>
      <c r="O1" s="875"/>
      <c r="P1" s="875"/>
      <c r="Q1" s="875"/>
      <c r="R1" s="875"/>
      <c r="S1" s="875"/>
      <c r="T1" s="875"/>
    </row>
    <row r="2" spans="1:20" x14ac:dyDescent="0.2">
      <c r="A2" s="876" t="s">
        <v>3615</v>
      </c>
      <c r="B2" s="876"/>
      <c r="C2" s="876"/>
      <c r="D2" s="876"/>
      <c r="E2" s="876"/>
      <c r="F2" s="876"/>
      <c r="G2" s="876"/>
      <c r="H2" s="876"/>
      <c r="I2" s="876"/>
      <c r="J2" s="876"/>
      <c r="K2" s="876"/>
      <c r="L2" s="876"/>
      <c r="M2" s="876"/>
      <c r="N2" s="876"/>
      <c r="O2" s="876"/>
      <c r="P2" s="876"/>
      <c r="Q2" s="876"/>
      <c r="R2" s="876"/>
      <c r="S2" s="876"/>
      <c r="T2" s="876"/>
    </row>
    <row r="3" spans="1:20" ht="8.25" customHeight="1" x14ac:dyDescent="0.2"/>
    <row r="4" spans="1:20" ht="42" customHeight="1" x14ac:dyDescent="0.2">
      <c r="A4" s="760" t="s">
        <v>545</v>
      </c>
      <c r="B4" s="877" t="s">
        <v>2912</v>
      </c>
      <c r="C4" s="880" t="s">
        <v>531</v>
      </c>
      <c r="D4" s="880"/>
      <c r="E4" s="880"/>
      <c r="F4" s="880"/>
      <c r="G4" s="880"/>
      <c r="H4" s="880"/>
      <c r="I4" s="880"/>
      <c r="J4" s="880"/>
      <c r="K4" s="880"/>
      <c r="L4" s="880"/>
      <c r="M4" s="880"/>
      <c r="N4" s="880"/>
      <c r="O4" s="880"/>
      <c r="P4" s="880"/>
      <c r="Q4" s="880"/>
      <c r="R4" s="881" t="s">
        <v>1205</v>
      </c>
      <c r="S4" s="882"/>
      <c r="T4" s="882"/>
    </row>
    <row r="5" spans="1:20" ht="20.25" customHeight="1" x14ac:dyDescent="0.2">
      <c r="A5" s="761"/>
      <c r="B5" s="878"/>
      <c r="C5" s="880" t="s">
        <v>546</v>
      </c>
      <c r="D5" s="880"/>
      <c r="E5" s="880"/>
      <c r="F5" s="880"/>
      <c r="G5" s="880"/>
      <c r="H5" s="880"/>
      <c r="I5" s="880" t="s">
        <v>547</v>
      </c>
      <c r="J5" s="880"/>
      <c r="K5" s="880"/>
      <c r="L5" s="880"/>
      <c r="M5" s="880"/>
      <c r="N5" s="880"/>
      <c r="O5" s="789" t="s">
        <v>2127</v>
      </c>
      <c r="P5" s="790"/>
      <c r="Q5" s="816"/>
      <c r="R5" s="883"/>
      <c r="S5" s="884"/>
      <c r="T5" s="884"/>
    </row>
    <row r="6" spans="1:20" ht="69" customHeight="1" x14ac:dyDescent="0.2">
      <c r="A6" s="762"/>
      <c r="B6" s="879"/>
      <c r="C6" s="29" t="s">
        <v>571</v>
      </c>
      <c r="D6" s="29" t="s">
        <v>572</v>
      </c>
      <c r="E6" s="29" t="s">
        <v>7</v>
      </c>
      <c r="F6" s="29" t="s">
        <v>8</v>
      </c>
      <c r="G6" s="29" t="s">
        <v>9</v>
      </c>
      <c r="H6" s="29" t="s">
        <v>537</v>
      </c>
      <c r="I6" s="29" t="s">
        <v>571</v>
      </c>
      <c r="J6" s="29" t="s">
        <v>572</v>
      </c>
      <c r="K6" s="29" t="s">
        <v>7</v>
      </c>
      <c r="L6" s="29" t="s">
        <v>8</v>
      </c>
      <c r="M6" s="29" t="s">
        <v>9</v>
      </c>
      <c r="N6" s="29" t="s">
        <v>537</v>
      </c>
      <c r="O6" s="59" t="s">
        <v>532</v>
      </c>
      <c r="P6" s="54" t="s">
        <v>533</v>
      </c>
      <c r="Q6" s="59" t="s">
        <v>534</v>
      </c>
      <c r="R6" s="132" t="s">
        <v>1206</v>
      </c>
      <c r="S6" s="132" t="s">
        <v>1207</v>
      </c>
      <c r="T6" s="133" t="s">
        <v>1208</v>
      </c>
    </row>
    <row r="7" spans="1:20" ht="45" customHeight="1" x14ac:dyDescent="0.2">
      <c r="A7" s="312" t="s">
        <v>569</v>
      </c>
      <c r="B7" s="200" t="s">
        <v>2128</v>
      </c>
      <c r="C7" s="194">
        <v>71</v>
      </c>
      <c r="D7" s="194">
        <v>0</v>
      </c>
      <c r="E7" s="194">
        <v>0</v>
      </c>
      <c r="F7" s="194">
        <v>0</v>
      </c>
      <c r="G7" s="195">
        <v>0</v>
      </c>
      <c r="H7" s="195">
        <v>0</v>
      </c>
      <c r="I7" s="194">
        <v>2</v>
      </c>
      <c r="J7" s="194">
        <v>0</v>
      </c>
      <c r="K7" s="194">
        <v>0</v>
      </c>
      <c r="L7" s="194">
        <v>0</v>
      </c>
      <c r="M7" s="195">
        <v>0</v>
      </c>
      <c r="N7" s="195">
        <v>0</v>
      </c>
      <c r="O7" s="313">
        <f>SUM(C7:H7)</f>
        <v>71</v>
      </c>
      <c r="P7" s="313">
        <f t="shared" ref="P7:P47" si="0">SUM(I7:N7)</f>
        <v>2</v>
      </c>
      <c r="Q7" s="313">
        <f>+P7+O7</f>
        <v>73</v>
      </c>
      <c r="R7" s="314">
        <v>1</v>
      </c>
      <c r="S7" s="314">
        <v>0</v>
      </c>
      <c r="T7" s="314">
        <f t="shared" ref="T7:T27" si="1">+S7+R7</f>
        <v>1</v>
      </c>
    </row>
    <row r="8" spans="1:20" ht="45" customHeight="1" x14ac:dyDescent="0.2">
      <c r="A8" s="312" t="s">
        <v>563</v>
      </c>
      <c r="B8" s="200" t="s">
        <v>2129</v>
      </c>
      <c r="C8" s="194">
        <f>SUM(C9:C15)</f>
        <v>55</v>
      </c>
      <c r="D8" s="194">
        <f t="shared" ref="D8:N8" si="2">SUM(D9:D15)</f>
        <v>0</v>
      </c>
      <c r="E8" s="194">
        <f t="shared" si="2"/>
        <v>3</v>
      </c>
      <c r="F8" s="194">
        <f t="shared" si="2"/>
        <v>1</v>
      </c>
      <c r="G8" s="194">
        <f t="shared" si="2"/>
        <v>0</v>
      </c>
      <c r="H8" s="194">
        <f t="shared" si="2"/>
        <v>0</v>
      </c>
      <c r="I8" s="194">
        <f t="shared" si="2"/>
        <v>1</v>
      </c>
      <c r="J8" s="194">
        <f t="shared" si="2"/>
        <v>0</v>
      </c>
      <c r="K8" s="194">
        <f t="shared" si="2"/>
        <v>0</v>
      </c>
      <c r="L8" s="194">
        <f t="shared" si="2"/>
        <v>0</v>
      </c>
      <c r="M8" s="194">
        <f t="shared" si="2"/>
        <v>0</v>
      </c>
      <c r="N8" s="194">
        <f t="shared" si="2"/>
        <v>0</v>
      </c>
      <c r="O8" s="313">
        <f t="shared" ref="O8:O44" si="3">SUM(C8:H8)</f>
        <v>59</v>
      </c>
      <c r="P8" s="313">
        <f t="shared" si="0"/>
        <v>1</v>
      </c>
      <c r="Q8" s="313">
        <f t="shared" ref="Q8" si="4">+P8+O8</f>
        <v>60</v>
      </c>
      <c r="R8" s="313">
        <f>SUM(R9:R15)</f>
        <v>2</v>
      </c>
      <c r="S8" s="313">
        <f>SUM(S9:S15)</f>
        <v>0</v>
      </c>
      <c r="T8" s="314">
        <f>+S8+R8</f>
        <v>2</v>
      </c>
    </row>
    <row r="9" spans="1:20" ht="25.5" hidden="1" outlineLevel="1" x14ac:dyDescent="0.2">
      <c r="A9" s="315">
        <f>+A8+1</f>
        <v>11</v>
      </c>
      <c r="B9" s="316" t="s">
        <v>2130</v>
      </c>
      <c r="C9" s="317">
        <v>10</v>
      </c>
      <c r="D9" s="317">
        <v>0</v>
      </c>
      <c r="E9" s="317">
        <v>0</v>
      </c>
      <c r="F9" s="317">
        <v>0</v>
      </c>
      <c r="G9" s="317">
        <v>0</v>
      </c>
      <c r="H9" s="317">
        <v>0</v>
      </c>
      <c r="I9" s="317">
        <v>1</v>
      </c>
      <c r="J9" s="317">
        <v>0</v>
      </c>
      <c r="K9" s="317">
        <v>0</v>
      </c>
      <c r="L9" s="317">
        <v>0</v>
      </c>
      <c r="M9" s="317">
        <v>0</v>
      </c>
      <c r="N9" s="317">
        <v>0</v>
      </c>
      <c r="O9" s="318">
        <f>SUM(C9:H9)</f>
        <v>10</v>
      </c>
      <c r="P9" s="318">
        <f t="shared" si="0"/>
        <v>1</v>
      </c>
      <c r="Q9" s="318">
        <f t="shared" ref="Q9:Q47" si="5">+P9+O9</f>
        <v>11</v>
      </c>
      <c r="R9" s="317">
        <v>0</v>
      </c>
      <c r="S9" s="317">
        <v>0</v>
      </c>
      <c r="T9" s="318">
        <f t="shared" si="1"/>
        <v>0</v>
      </c>
    </row>
    <row r="10" spans="1:20" ht="25.5" hidden="1" outlineLevel="1" x14ac:dyDescent="0.2">
      <c r="A10" s="315">
        <f t="shared" ref="A10:A45" si="6">+A9+1</f>
        <v>12</v>
      </c>
      <c r="B10" s="316" t="s">
        <v>2131</v>
      </c>
      <c r="C10" s="317">
        <v>14</v>
      </c>
      <c r="D10" s="317">
        <v>0</v>
      </c>
      <c r="E10" s="317">
        <v>0</v>
      </c>
      <c r="F10" s="317">
        <v>0</v>
      </c>
      <c r="G10" s="317">
        <v>0</v>
      </c>
      <c r="H10" s="317">
        <v>0</v>
      </c>
      <c r="I10" s="317">
        <v>0</v>
      </c>
      <c r="J10" s="317">
        <v>0</v>
      </c>
      <c r="K10" s="317">
        <v>0</v>
      </c>
      <c r="L10" s="317">
        <v>0</v>
      </c>
      <c r="M10" s="317">
        <v>0</v>
      </c>
      <c r="N10" s="317">
        <v>0</v>
      </c>
      <c r="O10" s="318">
        <f t="shared" ref="O10:O15" si="7">SUM(C10:N10)</f>
        <v>14</v>
      </c>
      <c r="P10" s="318">
        <f t="shared" ref="P10" si="8">SUM(I10:N10)</f>
        <v>0</v>
      </c>
      <c r="Q10" s="318">
        <f t="shared" ref="Q10" si="9">+P10+O10</f>
        <v>14</v>
      </c>
      <c r="R10" s="317">
        <v>0</v>
      </c>
      <c r="S10" s="317">
        <v>0</v>
      </c>
      <c r="T10" s="318">
        <f t="shared" si="1"/>
        <v>0</v>
      </c>
    </row>
    <row r="11" spans="1:20" ht="25.5" hidden="1" outlineLevel="1" x14ac:dyDescent="0.2">
      <c r="A11" s="315">
        <f t="shared" si="6"/>
        <v>13</v>
      </c>
      <c r="B11" s="316" t="s">
        <v>2132</v>
      </c>
      <c r="C11" s="317">
        <v>13</v>
      </c>
      <c r="D11" s="317">
        <v>0</v>
      </c>
      <c r="E11" s="317">
        <v>3</v>
      </c>
      <c r="F11" s="317">
        <v>0</v>
      </c>
      <c r="G11" s="317">
        <v>0</v>
      </c>
      <c r="H11" s="317">
        <v>0</v>
      </c>
      <c r="I11" s="317">
        <v>0</v>
      </c>
      <c r="J11" s="317">
        <v>0</v>
      </c>
      <c r="K11" s="317">
        <v>0</v>
      </c>
      <c r="L11" s="317">
        <v>0</v>
      </c>
      <c r="M11" s="317">
        <v>0</v>
      </c>
      <c r="N11" s="317">
        <v>0</v>
      </c>
      <c r="O11" s="318">
        <f t="shared" si="7"/>
        <v>16</v>
      </c>
      <c r="P11" s="318">
        <f t="shared" ref="P11:P15" si="10">SUM(I11:N11)</f>
        <v>0</v>
      </c>
      <c r="Q11" s="318">
        <f t="shared" ref="Q11:Q15" si="11">+P11+O11</f>
        <v>16</v>
      </c>
      <c r="R11" s="317">
        <v>0</v>
      </c>
      <c r="S11" s="317">
        <v>0</v>
      </c>
      <c r="T11" s="318">
        <f t="shared" si="1"/>
        <v>0</v>
      </c>
    </row>
    <row r="12" spans="1:20" ht="25.5" hidden="1" outlineLevel="1" x14ac:dyDescent="0.2">
      <c r="A12" s="315">
        <f t="shared" si="6"/>
        <v>14</v>
      </c>
      <c r="B12" s="316" t="s">
        <v>2133</v>
      </c>
      <c r="C12" s="317">
        <v>1</v>
      </c>
      <c r="D12" s="317">
        <v>0</v>
      </c>
      <c r="E12" s="317">
        <v>0</v>
      </c>
      <c r="F12" s="317">
        <v>0</v>
      </c>
      <c r="G12" s="317">
        <v>0</v>
      </c>
      <c r="H12" s="317">
        <v>0</v>
      </c>
      <c r="I12" s="317">
        <v>0</v>
      </c>
      <c r="J12" s="317">
        <v>0</v>
      </c>
      <c r="K12" s="317">
        <v>0</v>
      </c>
      <c r="L12" s="317">
        <v>0</v>
      </c>
      <c r="M12" s="317">
        <v>0</v>
      </c>
      <c r="N12" s="317">
        <v>0</v>
      </c>
      <c r="O12" s="318">
        <f t="shared" si="7"/>
        <v>1</v>
      </c>
      <c r="P12" s="318">
        <f t="shared" si="10"/>
        <v>0</v>
      </c>
      <c r="Q12" s="318">
        <f t="shared" si="11"/>
        <v>1</v>
      </c>
      <c r="R12" s="317">
        <v>0</v>
      </c>
      <c r="S12" s="317">
        <v>0</v>
      </c>
      <c r="T12" s="318">
        <f t="shared" si="1"/>
        <v>0</v>
      </c>
    </row>
    <row r="13" spans="1:20" ht="25.5" hidden="1" outlineLevel="1" x14ac:dyDescent="0.2">
      <c r="A13" s="315">
        <f t="shared" si="6"/>
        <v>15</v>
      </c>
      <c r="B13" s="316" t="s">
        <v>2134</v>
      </c>
      <c r="C13" s="317">
        <v>1</v>
      </c>
      <c r="D13" s="317">
        <v>0</v>
      </c>
      <c r="E13" s="317">
        <v>0</v>
      </c>
      <c r="F13" s="317">
        <v>0</v>
      </c>
      <c r="G13" s="317">
        <v>0</v>
      </c>
      <c r="H13" s="317">
        <v>0</v>
      </c>
      <c r="I13" s="317">
        <v>0</v>
      </c>
      <c r="J13" s="317">
        <v>0</v>
      </c>
      <c r="K13" s="317">
        <v>0</v>
      </c>
      <c r="L13" s="317">
        <v>0</v>
      </c>
      <c r="M13" s="317">
        <v>0</v>
      </c>
      <c r="N13" s="317">
        <v>0</v>
      </c>
      <c r="O13" s="318">
        <f t="shared" si="7"/>
        <v>1</v>
      </c>
      <c r="P13" s="318">
        <f t="shared" si="10"/>
        <v>0</v>
      </c>
      <c r="Q13" s="318">
        <f t="shared" si="11"/>
        <v>1</v>
      </c>
      <c r="R13" s="317">
        <v>0</v>
      </c>
      <c r="S13" s="317">
        <v>0</v>
      </c>
      <c r="T13" s="318">
        <f t="shared" si="1"/>
        <v>0</v>
      </c>
    </row>
    <row r="14" spans="1:20" ht="25.5" hidden="1" outlineLevel="1" x14ac:dyDescent="0.2">
      <c r="A14" s="419" t="s">
        <v>2382</v>
      </c>
      <c r="B14" s="316" t="s">
        <v>2135</v>
      </c>
      <c r="C14" s="317">
        <v>10</v>
      </c>
      <c r="D14" s="317">
        <v>0</v>
      </c>
      <c r="E14" s="317">
        <v>0</v>
      </c>
      <c r="F14" s="317">
        <v>0</v>
      </c>
      <c r="G14" s="317">
        <v>0</v>
      </c>
      <c r="H14" s="317">
        <v>0</v>
      </c>
      <c r="I14" s="317">
        <v>0</v>
      </c>
      <c r="J14" s="317">
        <v>0</v>
      </c>
      <c r="K14" s="317">
        <v>0</v>
      </c>
      <c r="L14" s="317">
        <v>0</v>
      </c>
      <c r="M14" s="317">
        <v>0</v>
      </c>
      <c r="N14" s="317">
        <v>0</v>
      </c>
      <c r="O14" s="318">
        <f t="shared" si="7"/>
        <v>10</v>
      </c>
      <c r="P14" s="318">
        <f t="shared" si="10"/>
        <v>0</v>
      </c>
      <c r="Q14" s="318">
        <f t="shared" si="11"/>
        <v>10</v>
      </c>
      <c r="R14" s="317">
        <v>2</v>
      </c>
      <c r="S14" s="317">
        <v>0</v>
      </c>
      <c r="T14" s="318">
        <f t="shared" si="1"/>
        <v>2</v>
      </c>
    </row>
    <row r="15" spans="1:20" ht="25.5" hidden="1" outlineLevel="1" x14ac:dyDescent="0.2">
      <c r="A15" s="315">
        <f t="shared" si="6"/>
        <v>19</v>
      </c>
      <c r="B15" s="316" t="s">
        <v>2136</v>
      </c>
      <c r="C15" s="317">
        <v>6</v>
      </c>
      <c r="D15" s="317">
        <v>0</v>
      </c>
      <c r="E15" s="317">
        <v>0</v>
      </c>
      <c r="F15" s="317">
        <v>1</v>
      </c>
      <c r="G15" s="317">
        <v>0</v>
      </c>
      <c r="H15" s="317">
        <v>0</v>
      </c>
      <c r="I15" s="317">
        <v>0</v>
      </c>
      <c r="J15" s="317">
        <v>0</v>
      </c>
      <c r="K15" s="317">
        <v>0</v>
      </c>
      <c r="L15" s="317">
        <v>0</v>
      </c>
      <c r="M15" s="317">
        <v>0</v>
      </c>
      <c r="N15" s="317">
        <v>0</v>
      </c>
      <c r="O15" s="318">
        <f t="shared" si="7"/>
        <v>7</v>
      </c>
      <c r="P15" s="318">
        <f t="shared" si="10"/>
        <v>0</v>
      </c>
      <c r="Q15" s="318">
        <f t="shared" si="11"/>
        <v>7</v>
      </c>
      <c r="R15" s="317">
        <v>0</v>
      </c>
      <c r="S15" s="317">
        <v>0</v>
      </c>
      <c r="T15" s="318">
        <f t="shared" si="1"/>
        <v>0</v>
      </c>
    </row>
    <row r="16" spans="1:20" ht="45" customHeight="1" collapsed="1" x14ac:dyDescent="0.2">
      <c r="A16" s="200">
        <f t="shared" si="6"/>
        <v>20</v>
      </c>
      <c r="B16" s="200" t="s">
        <v>2137</v>
      </c>
      <c r="C16" s="194">
        <f>SUM(C17:C18)</f>
        <v>4</v>
      </c>
      <c r="D16" s="194">
        <f t="shared" ref="D16:N16" si="12">SUM(D17:D18)</f>
        <v>0</v>
      </c>
      <c r="E16" s="194">
        <f t="shared" si="12"/>
        <v>0</v>
      </c>
      <c r="F16" s="194">
        <f t="shared" si="12"/>
        <v>0</v>
      </c>
      <c r="G16" s="194">
        <f t="shared" si="12"/>
        <v>0</v>
      </c>
      <c r="H16" s="194">
        <f t="shared" si="12"/>
        <v>0</v>
      </c>
      <c r="I16" s="194">
        <f t="shared" si="12"/>
        <v>1</v>
      </c>
      <c r="J16" s="194">
        <f t="shared" si="12"/>
        <v>0</v>
      </c>
      <c r="K16" s="194">
        <f t="shared" si="12"/>
        <v>0</v>
      </c>
      <c r="L16" s="194">
        <f t="shared" si="12"/>
        <v>0</v>
      </c>
      <c r="M16" s="194">
        <f t="shared" si="12"/>
        <v>0</v>
      </c>
      <c r="N16" s="194">
        <f t="shared" si="12"/>
        <v>0</v>
      </c>
      <c r="O16" s="313">
        <f t="shared" si="3"/>
        <v>4</v>
      </c>
      <c r="P16" s="313">
        <f t="shared" si="0"/>
        <v>1</v>
      </c>
      <c r="Q16" s="313">
        <f t="shared" si="5"/>
        <v>5</v>
      </c>
      <c r="R16" s="313">
        <f>SUM(R17:R18)</f>
        <v>1</v>
      </c>
      <c r="S16" s="313">
        <f>SUM(S17:S18)</f>
        <v>0</v>
      </c>
      <c r="T16" s="314">
        <f>+S16+R16</f>
        <v>1</v>
      </c>
    </row>
    <row r="17" spans="1:20" ht="25.5" hidden="1" outlineLevel="1" x14ac:dyDescent="0.2">
      <c r="A17" s="315">
        <f t="shared" si="6"/>
        <v>21</v>
      </c>
      <c r="B17" s="316" t="s">
        <v>2138</v>
      </c>
      <c r="C17" s="317">
        <v>1</v>
      </c>
      <c r="D17" s="317">
        <v>0</v>
      </c>
      <c r="E17" s="317">
        <v>0</v>
      </c>
      <c r="F17" s="317">
        <v>0</v>
      </c>
      <c r="G17" s="317">
        <v>0</v>
      </c>
      <c r="H17" s="317">
        <v>0</v>
      </c>
      <c r="I17" s="317">
        <v>0</v>
      </c>
      <c r="J17" s="317">
        <v>0</v>
      </c>
      <c r="K17" s="317">
        <v>0</v>
      </c>
      <c r="L17" s="317">
        <v>0</v>
      </c>
      <c r="M17" s="317">
        <v>0</v>
      </c>
      <c r="N17" s="317">
        <v>0</v>
      </c>
      <c r="O17" s="318">
        <f>SUM(C17:N17)</f>
        <v>1</v>
      </c>
      <c r="P17" s="318">
        <f t="shared" si="0"/>
        <v>0</v>
      </c>
      <c r="Q17" s="318">
        <f t="shared" si="5"/>
        <v>1</v>
      </c>
      <c r="R17" s="317">
        <v>0</v>
      </c>
      <c r="S17" s="317">
        <v>0</v>
      </c>
      <c r="T17" s="318">
        <f t="shared" si="1"/>
        <v>0</v>
      </c>
    </row>
    <row r="18" spans="1:20" ht="25.5" hidden="1" outlineLevel="1" x14ac:dyDescent="0.2">
      <c r="A18" s="419" t="s">
        <v>2383</v>
      </c>
      <c r="B18" s="316" t="s">
        <v>2139</v>
      </c>
      <c r="C18" s="317">
        <v>3</v>
      </c>
      <c r="D18" s="317">
        <v>0</v>
      </c>
      <c r="E18" s="317">
        <v>0</v>
      </c>
      <c r="F18" s="317">
        <v>0</v>
      </c>
      <c r="G18" s="317">
        <v>0</v>
      </c>
      <c r="H18" s="317">
        <v>0</v>
      </c>
      <c r="I18" s="317">
        <v>1</v>
      </c>
      <c r="J18" s="317">
        <v>0</v>
      </c>
      <c r="K18" s="317">
        <v>0</v>
      </c>
      <c r="L18" s="317">
        <v>0</v>
      </c>
      <c r="M18" s="317">
        <v>0</v>
      </c>
      <c r="N18" s="317">
        <v>0</v>
      </c>
      <c r="O18" s="318">
        <f>SUM(C18:H18)</f>
        <v>3</v>
      </c>
      <c r="P18" s="318">
        <f t="shared" si="0"/>
        <v>1</v>
      </c>
      <c r="Q18" s="318">
        <f t="shared" si="5"/>
        <v>4</v>
      </c>
      <c r="R18" s="317">
        <v>1</v>
      </c>
      <c r="S18" s="317">
        <v>0</v>
      </c>
      <c r="T18" s="318">
        <f t="shared" si="1"/>
        <v>1</v>
      </c>
    </row>
    <row r="19" spans="1:20" ht="45" customHeight="1" collapsed="1" x14ac:dyDescent="0.2">
      <c r="A19" s="200">
        <f t="shared" si="6"/>
        <v>30</v>
      </c>
      <c r="B19" s="411" t="s">
        <v>2362</v>
      </c>
      <c r="C19" s="194">
        <f>SUM(C20:C21)</f>
        <v>10</v>
      </c>
      <c r="D19" s="194">
        <f t="shared" ref="D19:N19" si="13">SUM(D20:D21)</f>
        <v>0</v>
      </c>
      <c r="E19" s="194">
        <f t="shared" si="13"/>
        <v>0</v>
      </c>
      <c r="F19" s="194">
        <f t="shared" si="13"/>
        <v>0</v>
      </c>
      <c r="G19" s="194">
        <f t="shared" si="13"/>
        <v>0</v>
      </c>
      <c r="H19" s="194">
        <f t="shared" si="13"/>
        <v>0</v>
      </c>
      <c r="I19" s="194">
        <f t="shared" si="13"/>
        <v>0</v>
      </c>
      <c r="J19" s="194">
        <f t="shared" si="13"/>
        <v>0</v>
      </c>
      <c r="K19" s="194">
        <f t="shared" si="13"/>
        <v>0</v>
      </c>
      <c r="L19" s="194">
        <f t="shared" si="13"/>
        <v>0</v>
      </c>
      <c r="M19" s="194">
        <f t="shared" si="13"/>
        <v>0</v>
      </c>
      <c r="N19" s="194">
        <f t="shared" si="13"/>
        <v>0</v>
      </c>
      <c r="O19" s="313">
        <f t="shared" si="3"/>
        <v>10</v>
      </c>
      <c r="P19" s="313">
        <f t="shared" si="0"/>
        <v>0</v>
      </c>
      <c r="Q19" s="313">
        <f t="shared" si="5"/>
        <v>10</v>
      </c>
      <c r="R19" s="313">
        <f>SUM(R20:R21)</f>
        <v>0</v>
      </c>
      <c r="S19" s="313">
        <f>SUM(S20:S21)</f>
        <v>0</v>
      </c>
      <c r="T19" s="314">
        <f>+S19+R19</f>
        <v>0</v>
      </c>
    </row>
    <row r="20" spans="1:20" ht="25.5" hidden="1" outlineLevel="1" x14ac:dyDescent="0.2">
      <c r="A20" s="315">
        <f t="shared" si="6"/>
        <v>31</v>
      </c>
      <c r="B20" s="316" t="s">
        <v>2140</v>
      </c>
      <c r="C20" s="317">
        <v>4</v>
      </c>
      <c r="D20" s="317">
        <v>0</v>
      </c>
      <c r="E20" s="317">
        <v>0</v>
      </c>
      <c r="F20" s="317">
        <v>0</v>
      </c>
      <c r="G20" s="317">
        <v>0</v>
      </c>
      <c r="H20" s="317">
        <v>0</v>
      </c>
      <c r="I20" s="317">
        <v>0</v>
      </c>
      <c r="J20" s="317">
        <v>0</v>
      </c>
      <c r="K20" s="317">
        <v>0</v>
      </c>
      <c r="L20" s="317">
        <v>0</v>
      </c>
      <c r="M20" s="317">
        <v>0</v>
      </c>
      <c r="N20" s="317">
        <v>0</v>
      </c>
      <c r="O20" s="318">
        <f>SUM(C20:N20)</f>
        <v>4</v>
      </c>
      <c r="P20" s="318">
        <f t="shared" si="0"/>
        <v>0</v>
      </c>
      <c r="Q20" s="318">
        <f t="shared" si="5"/>
        <v>4</v>
      </c>
      <c r="R20" s="317">
        <v>0</v>
      </c>
      <c r="S20" s="317">
        <v>0</v>
      </c>
      <c r="T20" s="318">
        <f t="shared" si="1"/>
        <v>0</v>
      </c>
    </row>
    <row r="21" spans="1:20" ht="25.5" hidden="1" outlineLevel="1" x14ac:dyDescent="0.2">
      <c r="A21" s="419" t="s">
        <v>2384</v>
      </c>
      <c r="B21" s="316" t="s">
        <v>2141</v>
      </c>
      <c r="C21" s="317">
        <v>6</v>
      </c>
      <c r="D21" s="317">
        <v>0</v>
      </c>
      <c r="E21" s="317">
        <v>0</v>
      </c>
      <c r="F21" s="317">
        <v>0</v>
      </c>
      <c r="G21" s="317">
        <v>0</v>
      </c>
      <c r="H21" s="317">
        <v>0</v>
      </c>
      <c r="I21" s="317">
        <v>0</v>
      </c>
      <c r="J21" s="317">
        <v>0</v>
      </c>
      <c r="K21" s="317">
        <v>0</v>
      </c>
      <c r="L21" s="317">
        <v>0</v>
      </c>
      <c r="M21" s="317">
        <v>0</v>
      </c>
      <c r="N21" s="317">
        <v>0</v>
      </c>
      <c r="O21" s="318">
        <f>SUM(C21:N21)</f>
        <v>6</v>
      </c>
      <c r="P21" s="318">
        <f t="shared" si="0"/>
        <v>0</v>
      </c>
      <c r="Q21" s="318">
        <f t="shared" si="5"/>
        <v>6</v>
      </c>
      <c r="R21" s="317">
        <v>0</v>
      </c>
      <c r="S21" s="317">
        <v>0</v>
      </c>
      <c r="T21" s="318">
        <f t="shared" si="1"/>
        <v>0</v>
      </c>
    </row>
    <row r="22" spans="1:20" ht="45" customHeight="1" collapsed="1" x14ac:dyDescent="0.2">
      <c r="A22" s="200">
        <f t="shared" si="6"/>
        <v>40</v>
      </c>
      <c r="B22" s="200" t="s">
        <v>2142</v>
      </c>
      <c r="C22" s="194">
        <f>SUM(C23:C27)</f>
        <v>17</v>
      </c>
      <c r="D22" s="194">
        <f t="shared" ref="D22:N22" si="14">SUM(D23:D27)</f>
        <v>0</v>
      </c>
      <c r="E22" s="194">
        <f t="shared" si="14"/>
        <v>0</v>
      </c>
      <c r="F22" s="194">
        <f t="shared" si="14"/>
        <v>0</v>
      </c>
      <c r="G22" s="194">
        <f t="shared" si="14"/>
        <v>0</v>
      </c>
      <c r="H22" s="194">
        <f t="shared" si="14"/>
        <v>0</v>
      </c>
      <c r="I22" s="194">
        <f t="shared" si="14"/>
        <v>0</v>
      </c>
      <c r="J22" s="194">
        <f t="shared" si="14"/>
        <v>0</v>
      </c>
      <c r="K22" s="194">
        <f t="shared" si="14"/>
        <v>0</v>
      </c>
      <c r="L22" s="194">
        <f t="shared" si="14"/>
        <v>0</v>
      </c>
      <c r="M22" s="194">
        <f t="shared" si="14"/>
        <v>0</v>
      </c>
      <c r="N22" s="194">
        <f t="shared" si="14"/>
        <v>0</v>
      </c>
      <c r="O22" s="313">
        <f t="shared" si="3"/>
        <v>17</v>
      </c>
      <c r="P22" s="313">
        <f t="shared" si="0"/>
        <v>0</v>
      </c>
      <c r="Q22" s="313">
        <f t="shared" si="5"/>
        <v>17</v>
      </c>
      <c r="R22" s="313">
        <f>SUM(R23:R27)</f>
        <v>0</v>
      </c>
      <c r="S22" s="313">
        <f>SUM(S23:S27)</f>
        <v>0</v>
      </c>
      <c r="T22" s="314">
        <f>+S22+R22</f>
        <v>0</v>
      </c>
    </row>
    <row r="23" spans="1:20" ht="38.25" hidden="1" outlineLevel="1" x14ac:dyDescent="0.2">
      <c r="A23" s="315">
        <f t="shared" si="6"/>
        <v>41</v>
      </c>
      <c r="B23" s="316" t="s">
        <v>2143</v>
      </c>
      <c r="C23" s="317">
        <v>5</v>
      </c>
      <c r="D23" s="317">
        <v>0</v>
      </c>
      <c r="E23" s="317">
        <v>0</v>
      </c>
      <c r="F23" s="317">
        <v>0</v>
      </c>
      <c r="G23" s="317">
        <v>0</v>
      </c>
      <c r="H23" s="317">
        <v>0</v>
      </c>
      <c r="I23" s="317">
        <v>0</v>
      </c>
      <c r="J23" s="317">
        <v>0</v>
      </c>
      <c r="K23" s="317">
        <v>0</v>
      </c>
      <c r="L23" s="317">
        <v>0</v>
      </c>
      <c r="M23" s="317">
        <v>0</v>
      </c>
      <c r="N23" s="317">
        <v>0</v>
      </c>
      <c r="O23" s="318">
        <f>SUM(C23:N23)</f>
        <v>5</v>
      </c>
      <c r="P23" s="318">
        <f t="shared" si="0"/>
        <v>0</v>
      </c>
      <c r="Q23" s="318">
        <f t="shared" si="5"/>
        <v>5</v>
      </c>
      <c r="R23" s="317">
        <v>0</v>
      </c>
      <c r="S23" s="317">
        <v>0</v>
      </c>
      <c r="T23" s="318">
        <f t="shared" si="1"/>
        <v>0</v>
      </c>
    </row>
    <row r="24" spans="1:20" ht="25.5" hidden="1" outlineLevel="1" x14ac:dyDescent="0.2">
      <c r="A24" s="315">
        <f t="shared" si="6"/>
        <v>42</v>
      </c>
      <c r="B24" s="316" t="s">
        <v>2144</v>
      </c>
      <c r="C24" s="317">
        <v>2</v>
      </c>
      <c r="D24" s="317">
        <v>0</v>
      </c>
      <c r="E24" s="317">
        <v>0</v>
      </c>
      <c r="F24" s="317">
        <v>0</v>
      </c>
      <c r="G24" s="317">
        <v>0</v>
      </c>
      <c r="H24" s="317">
        <v>0</v>
      </c>
      <c r="I24" s="317">
        <v>0</v>
      </c>
      <c r="J24" s="317">
        <v>0</v>
      </c>
      <c r="K24" s="317">
        <v>0</v>
      </c>
      <c r="L24" s="317">
        <v>0</v>
      </c>
      <c r="M24" s="317">
        <v>0</v>
      </c>
      <c r="N24" s="317">
        <v>0</v>
      </c>
      <c r="O24" s="318">
        <f>SUM(C24:N24)</f>
        <v>2</v>
      </c>
      <c r="P24" s="318">
        <f t="shared" ref="P24:P27" si="15">SUM(I24:N24)</f>
        <v>0</v>
      </c>
      <c r="Q24" s="318">
        <f t="shared" ref="Q24:Q27" si="16">+P24+O24</f>
        <v>2</v>
      </c>
      <c r="R24" s="317">
        <v>0</v>
      </c>
      <c r="S24" s="317">
        <v>0</v>
      </c>
      <c r="T24" s="318">
        <f t="shared" si="1"/>
        <v>0</v>
      </c>
    </row>
    <row r="25" spans="1:20" ht="38.25" hidden="1" outlineLevel="1" x14ac:dyDescent="0.2">
      <c r="A25" s="315">
        <f t="shared" si="6"/>
        <v>43</v>
      </c>
      <c r="B25" s="316" t="s">
        <v>2145</v>
      </c>
      <c r="C25" s="317">
        <v>3</v>
      </c>
      <c r="D25" s="317">
        <v>0</v>
      </c>
      <c r="E25" s="317">
        <v>0</v>
      </c>
      <c r="F25" s="317">
        <v>0</v>
      </c>
      <c r="G25" s="317">
        <v>0</v>
      </c>
      <c r="H25" s="317">
        <v>0</v>
      </c>
      <c r="I25" s="317">
        <v>0</v>
      </c>
      <c r="J25" s="317">
        <v>0</v>
      </c>
      <c r="K25" s="317">
        <v>0</v>
      </c>
      <c r="L25" s="317">
        <v>0</v>
      </c>
      <c r="M25" s="317">
        <v>0</v>
      </c>
      <c r="N25" s="317">
        <v>0</v>
      </c>
      <c r="O25" s="318">
        <f>SUM(C25:N25)</f>
        <v>3</v>
      </c>
      <c r="P25" s="318">
        <f t="shared" si="15"/>
        <v>0</v>
      </c>
      <c r="Q25" s="318">
        <f t="shared" si="16"/>
        <v>3</v>
      </c>
      <c r="R25" s="317">
        <v>0</v>
      </c>
      <c r="S25" s="317">
        <v>0</v>
      </c>
      <c r="T25" s="318">
        <f t="shared" si="1"/>
        <v>0</v>
      </c>
    </row>
    <row r="26" spans="1:20" ht="25.5" hidden="1" outlineLevel="1" x14ac:dyDescent="0.2">
      <c r="A26" s="419" t="s">
        <v>2385</v>
      </c>
      <c r="B26" s="316" t="s">
        <v>2146</v>
      </c>
      <c r="C26" s="317">
        <v>4</v>
      </c>
      <c r="D26" s="317">
        <v>0</v>
      </c>
      <c r="E26" s="317">
        <v>0</v>
      </c>
      <c r="F26" s="317">
        <v>0</v>
      </c>
      <c r="G26" s="317">
        <v>0</v>
      </c>
      <c r="H26" s="317">
        <v>0</v>
      </c>
      <c r="I26" s="317">
        <v>0</v>
      </c>
      <c r="J26" s="317">
        <v>0</v>
      </c>
      <c r="K26" s="317">
        <v>0</v>
      </c>
      <c r="L26" s="317">
        <v>0</v>
      </c>
      <c r="M26" s="317">
        <v>0</v>
      </c>
      <c r="N26" s="317">
        <v>0</v>
      </c>
      <c r="O26" s="318">
        <f>SUM(C26:N26)</f>
        <v>4</v>
      </c>
      <c r="P26" s="318">
        <f t="shared" si="15"/>
        <v>0</v>
      </c>
      <c r="Q26" s="318">
        <f t="shared" si="16"/>
        <v>4</v>
      </c>
      <c r="R26" s="317">
        <v>0</v>
      </c>
      <c r="S26" s="317">
        <v>0</v>
      </c>
      <c r="T26" s="318">
        <f t="shared" si="1"/>
        <v>0</v>
      </c>
    </row>
    <row r="27" spans="1:20" ht="25.5" hidden="1" outlineLevel="1" x14ac:dyDescent="0.2">
      <c r="A27" s="315">
        <f t="shared" si="6"/>
        <v>49</v>
      </c>
      <c r="B27" s="316" t="s">
        <v>2147</v>
      </c>
      <c r="C27" s="317">
        <v>3</v>
      </c>
      <c r="D27" s="317">
        <v>0</v>
      </c>
      <c r="E27" s="317">
        <v>0</v>
      </c>
      <c r="F27" s="317">
        <v>0</v>
      </c>
      <c r="G27" s="317">
        <v>0</v>
      </c>
      <c r="H27" s="317">
        <v>0</v>
      </c>
      <c r="I27" s="317">
        <v>0</v>
      </c>
      <c r="J27" s="317">
        <v>0</v>
      </c>
      <c r="K27" s="317">
        <v>0</v>
      </c>
      <c r="L27" s="317">
        <v>0</v>
      </c>
      <c r="M27" s="317">
        <v>0</v>
      </c>
      <c r="N27" s="317">
        <v>0</v>
      </c>
      <c r="O27" s="318">
        <f>SUM(C27:N27)</f>
        <v>3</v>
      </c>
      <c r="P27" s="318">
        <f t="shared" si="15"/>
        <v>0</v>
      </c>
      <c r="Q27" s="318">
        <f t="shared" si="16"/>
        <v>3</v>
      </c>
      <c r="R27" s="317">
        <v>0</v>
      </c>
      <c r="S27" s="317">
        <v>0</v>
      </c>
      <c r="T27" s="318">
        <f t="shared" si="1"/>
        <v>0</v>
      </c>
    </row>
    <row r="28" spans="1:20" ht="45" customHeight="1" collapsed="1" x14ac:dyDescent="0.2">
      <c r="A28" s="200">
        <f t="shared" si="6"/>
        <v>50</v>
      </c>
      <c r="B28" s="200" t="s">
        <v>2148</v>
      </c>
      <c r="C28" s="194">
        <f>SUM(C29:C35)</f>
        <v>167</v>
      </c>
      <c r="D28" s="194">
        <f t="shared" ref="D28:T28" si="17">SUM(D29:D35)</f>
        <v>0</v>
      </c>
      <c r="E28" s="194">
        <f t="shared" si="17"/>
        <v>0</v>
      </c>
      <c r="F28" s="194">
        <f t="shared" si="17"/>
        <v>0</v>
      </c>
      <c r="G28" s="194">
        <f t="shared" si="17"/>
        <v>0</v>
      </c>
      <c r="H28" s="194">
        <f t="shared" si="17"/>
        <v>6</v>
      </c>
      <c r="I28" s="194">
        <f t="shared" si="17"/>
        <v>7</v>
      </c>
      <c r="J28" s="194">
        <f t="shared" si="17"/>
        <v>0</v>
      </c>
      <c r="K28" s="194">
        <f t="shared" si="17"/>
        <v>0</v>
      </c>
      <c r="L28" s="194">
        <f t="shared" si="17"/>
        <v>0</v>
      </c>
      <c r="M28" s="194">
        <f t="shared" si="17"/>
        <v>0</v>
      </c>
      <c r="N28" s="194">
        <f t="shared" si="17"/>
        <v>2</v>
      </c>
      <c r="O28" s="194">
        <f t="shared" si="17"/>
        <v>173</v>
      </c>
      <c r="P28" s="194">
        <f t="shared" si="17"/>
        <v>9</v>
      </c>
      <c r="Q28" s="194">
        <f t="shared" si="17"/>
        <v>182</v>
      </c>
      <c r="R28" s="314">
        <f t="shared" si="17"/>
        <v>0</v>
      </c>
      <c r="S28" s="314">
        <f t="shared" si="17"/>
        <v>0</v>
      </c>
      <c r="T28" s="314">
        <f t="shared" si="17"/>
        <v>0</v>
      </c>
    </row>
    <row r="29" spans="1:20" ht="25.5" hidden="1" outlineLevel="1" x14ac:dyDescent="0.2">
      <c r="A29" s="315">
        <f t="shared" si="6"/>
        <v>51</v>
      </c>
      <c r="B29" s="316" t="s">
        <v>2149</v>
      </c>
      <c r="C29" s="317">
        <v>0</v>
      </c>
      <c r="D29" s="317">
        <v>0</v>
      </c>
      <c r="E29" s="317">
        <v>0</v>
      </c>
      <c r="F29" s="317">
        <v>0</v>
      </c>
      <c r="G29" s="317">
        <v>0</v>
      </c>
      <c r="H29" s="317">
        <v>0</v>
      </c>
      <c r="I29" s="317">
        <v>0</v>
      </c>
      <c r="J29" s="317">
        <v>0</v>
      </c>
      <c r="K29" s="317">
        <v>0</v>
      </c>
      <c r="L29" s="317">
        <v>0</v>
      </c>
      <c r="M29" s="317">
        <v>0</v>
      </c>
      <c r="N29" s="317">
        <v>0</v>
      </c>
      <c r="O29" s="318">
        <f>SUM(C29:N29)</f>
        <v>0</v>
      </c>
      <c r="P29" s="318">
        <f t="shared" ref="P29" si="18">SUM(I29:N29)</f>
        <v>0</v>
      </c>
      <c r="Q29" s="318">
        <f t="shared" ref="Q29" si="19">+P29+O29</f>
        <v>0</v>
      </c>
      <c r="R29" s="317">
        <v>0</v>
      </c>
      <c r="S29" s="317">
        <v>0</v>
      </c>
      <c r="T29" s="318">
        <f t="shared" ref="T29:T46" si="20">+S29+R29</f>
        <v>0</v>
      </c>
    </row>
    <row r="30" spans="1:20" ht="25.5" hidden="1" outlineLevel="1" x14ac:dyDescent="0.2">
      <c r="A30" s="315">
        <f t="shared" si="6"/>
        <v>52</v>
      </c>
      <c r="B30" s="316" t="s">
        <v>2150</v>
      </c>
      <c r="C30" s="317">
        <v>11</v>
      </c>
      <c r="D30" s="317">
        <v>0</v>
      </c>
      <c r="E30" s="317">
        <v>0</v>
      </c>
      <c r="F30" s="317">
        <v>0</v>
      </c>
      <c r="G30" s="317">
        <v>0</v>
      </c>
      <c r="H30" s="317">
        <v>3</v>
      </c>
      <c r="I30" s="317">
        <v>1</v>
      </c>
      <c r="J30" s="317">
        <v>0</v>
      </c>
      <c r="K30" s="317">
        <v>0</v>
      </c>
      <c r="L30" s="317">
        <v>0</v>
      </c>
      <c r="M30" s="317">
        <v>0</v>
      </c>
      <c r="N30" s="317">
        <v>0</v>
      </c>
      <c r="O30" s="318">
        <f t="shared" ref="O30:O34" si="21">SUM(C30:H30)</f>
        <v>14</v>
      </c>
      <c r="P30" s="318">
        <f t="shared" ref="P30:P35" si="22">SUM(I30:N30)</f>
        <v>1</v>
      </c>
      <c r="Q30" s="318">
        <f t="shared" ref="Q30:Q35" si="23">+P30+O30</f>
        <v>15</v>
      </c>
      <c r="R30" s="317">
        <v>0</v>
      </c>
      <c r="S30" s="317">
        <v>0</v>
      </c>
      <c r="T30" s="318">
        <f t="shared" si="20"/>
        <v>0</v>
      </c>
    </row>
    <row r="31" spans="1:20" ht="25.5" hidden="1" outlineLevel="1" x14ac:dyDescent="0.2">
      <c r="A31" s="315">
        <f t="shared" si="6"/>
        <v>53</v>
      </c>
      <c r="B31" s="316" t="s">
        <v>2151</v>
      </c>
      <c r="C31" s="317">
        <v>31</v>
      </c>
      <c r="D31" s="317">
        <v>0</v>
      </c>
      <c r="E31" s="317">
        <v>0</v>
      </c>
      <c r="F31" s="317">
        <v>0</v>
      </c>
      <c r="G31" s="317">
        <v>0</v>
      </c>
      <c r="H31" s="317">
        <v>2</v>
      </c>
      <c r="I31" s="317">
        <v>1</v>
      </c>
      <c r="J31" s="317">
        <v>0</v>
      </c>
      <c r="K31" s="317">
        <v>0</v>
      </c>
      <c r="L31" s="317">
        <v>0</v>
      </c>
      <c r="M31" s="317">
        <v>0</v>
      </c>
      <c r="N31" s="317">
        <v>0</v>
      </c>
      <c r="O31" s="318">
        <f t="shared" si="21"/>
        <v>33</v>
      </c>
      <c r="P31" s="318">
        <f t="shared" si="22"/>
        <v>1</v>
      </c>
      <c r="Q31" s="318">
        <f t="shared" si="23"/>
        <v>34</v>
      </c>
      <c r="R31" s="317">
        <v>0</v>
      </c>
      <c r="S31" s="317">
        <v>0</v>
      </c>
      <c r="T31" s="318">
        <f t="shared" si="20"/>
        <v>0</v>
      </c>
    </row>
    <row r="32" spans="1:20" ht="25.5" hidden="1" outlineLevel="1" x14ac:dyDescent="0.2">
      <c r="A32" s="315">
        <f t="shared" si="6"/>
        <v>54</v>
      </c>
      <c r="B32" s="316" t="s">
        <v>2152</v>
      </c>
      <c r="C32" s="317">
        <v>91</v>
      </c>
      <c r="D32" s="317">
        <v>0</v>
      </c>
      <c r="E32" s="317">
        <v>0</v>
      </c>
      <c r="F32" s="317">
        <v>0</v>
      </c>
      <c r="G32" s="317">
        <v>0</v>
      </c>
      <c r="H32" s="317">
        <v>1</v>
      </c>
      <c r="I32" s="317">
        <v>4</v>
      </c>
      <c r="J32" s="317">
        <v>0</v>
      </c>
      <c r="K32" s="317">
        <v>0</v>
      </c>
      <c r="L32" s="317">
        <v>0</v>
      </c>
      <c r="M32" s="317">
        <v>0</v>
      </c>
      <c r="N32" s="317">
        <v>1</v>
      </c>
      <c r="O32" s="318">
        <f t="shared" si="21"/>
        <v>92</v>
      </c>
      <c r="P32" s="318">
        <f t="shared" si="22"/>
        <v>5</v>
      </c>
      <c r="Q32" s="318">
        <f t="shared" si="23"/>
        <v>97</v>
      </c>
      <c r="R32" s="317">
        <v>0</v>
      </c>
      <c r="S32" s="317">
        <v>0</v>
      </c>
      <c r="T32" s="318">
        <f t="shared" si="20"/>
        <v>0</v>
      </c>
    </row>
    <row r="33" spans="1:20" ht="25.5" hidden="1" outlineLevel="1" x14ac:dyDescent="0.2">
      <c r="A33" s="315">
        <f t="shared" si="6"/>
        <v>55</v>
      </c>
      <c r="B33" s="316" t="s">
        <v>2153</v>
      </c>
      <c r="C33" s="317">
        <v>11</v>
      </c>
      <c r="D33" s="317">
        <v>0</v>
      </c>
      <c r="E33" s="317">
        <v>0</v>
      </c>
      <c r="F33" s="317">
        <v>0</v>
      </c>
      <c r="G33" s="317">
        <v>0</v>
      </c>
      <c r="H33" s="317">
        <v>0</v>
      </c>
      <c r="I33" s="317">
        <v>0</v>
      </c>
      <c r="J33" s="317">
        <v>0</v>
      </c>
      <c r="K33" s="317">
        <v>0</v>
      </c>
      <c r="L33" s="317">
        <v>0</v>
      </c>
      <c r="M33" s="317">
        <v>0</v>
      </c>
      <c r="N33" s="317">
        <v>0</v>
      </c>
      <c r="O33" s="318">
        <f>SUM(C33:N33)</f>
        <v>11</v>
      </c>
      <c r="P33" s="318">
        <f t="shared" si="22"/>
        <v>0</v>
      </c>
      <c r="Q33" s="318">
        <f t="shared" si="23"/>
        <v>11</v>
      </c>
      <c r="R33" s="317">
        <v>0</v>
      </c>
      <c r="S33" s="317">
        <v>0</v>
      </c>
      <c r="T33" s="318">
        <f t="shared" si="20"/>
        <v>0</v>
      </c>
    </row>
    <row r="34" spans="1:20" ht="25.5" hidden="1" outlineLevel="1" x14ac:dyDescent="0.2">
      <c r="A34" s="419" t="s">
        <v>2386</v>
      </c>
      <c r="B34" s="316" t="s">
        <v>2154</v>
      </c>
      <c r="C34" s="317">
        <v>18</v>
      </c>
      <c r="D34" s="317">
        <v>0</v>
      </c>
      <c r="E34" s="317">
        <v>0</v>
      </c>
      <c r="F34" s="317">
        <v>0</v>
      </c>
      <c r="G34" s="317">
        <v>0</v>
      </c>
      <c r="H34" s="317">
        <v>0</v>
      </c>
      <c r="I34" s="317">
        <v>1</v>
      </c>
      <c r="J34" s="317">
        <v>0</v>
      </c>
      <c r="K34" s="317">
        <v>0</v>
      </c>
      <c r="L34" s="317">
        <v>0</v>
      </c>
      <c r="M34" s="317">
        <v>0</v>
      </c>
      <c r="N34" s="317">
        <v>1</v>
      </c>
      <c r="O34" s="318">
        <f t="shared" si="21"/>
        <v>18</v>
      </c>
      <c r="P34" s="318">
        <f t="shared" si="22"/>
        <v>2</v>
      </c>
      <c r="Q34" s="318">
        <f t="shared" si="23"/>
        <v>20</v>
      </c>
      <c r="R34" s="317">
        <v>0</v>
      </c>
      <c r="S34" s="317">
        <v>0</v>
      </c>
      <c r="T34" s="318">
        <f t="shared" si="20"/>
        <v>0</v>
      </c>
    </row>
    <row r="35" spans="1:20" ht="25.5" hidden="1" outlineLevel="1" x14ac:dyDescent="0.2">
      <c r="A35" s="315">
        <f t="shared" si="6"/>
        <v>59</v>
      </c>
      <c r="B35" s="316" t="s">
        <v>2155</v>
      </c>
      <c r="C35" s="317">
        <v>5</v>
      </c>
      <c r="D35" s="317">
        <v>0</v>
      </c>
      <c r="E35" s="317">
        <v>0</v>
      </c>
      <c r="F35" s="317">
        <v>0</v>
      </c>
      <c r="G35" s="317">
        <v>0</v>
      </c>
      <c r="H35" s="317">
        <v>0</v>
      </c>
      <c r="I35" s="317">
        <v>0</v>
      </c>
      <c r="J35" s="317">
        <v>0</v>
      </c>
      <c r="K35" s="317">
        <v>0</v>
      </c>
      <c r="L35" s="317">
        <v>0</v>
      </c>
      <c r="M35" s="317">
        <v>0</v>
      </c>
      <c r="N35" s="317">
        <v>0</v>
      </c>
      <c r="O35" s="318">
        <f>SUM(C35:N35)</f>
        <v>5</v>
      </c>
      <c r="P35" s="318">
        <f t="shared" si="22"/>
        <v>0</v>
      </c>
      <c r="Q35" s="318">
        <f t="shared" si="23"/>
        <v>5</v>
      </c>
      <c r="R35" s="317">
        <v>0</v>
      </c>
      <c r="S35" s="317">
        <v>0</v>
      </c>
      <c r="T35" s="318">
        <f t="shared" si="20"/>
        <v>0</v>
      </c>
    </row>
    <row r="36" spans="1:20" ht="39.75" customHeight="1" collapsed="1" x14ac:dyDescent="0.2">
      <c r="A36" s="200">
        <f t="shared" si="6"/>
        <v>60</v>
      </c>
      <c r="B36" s="200" t="s">
        <v>2156</v>
      </c>
      <c r="C36" s="194">
        <f>SUM(C37:C43)</f>
        <v>70</v>
      </c>
      <c r="D36" s="194">
        <f t="shared" ref="D36:T36" si="24">SUM(D37:D43)</f>
        <v>0</v>
      </c>
      <c r="E36" s="194">
        <f t="shared" si="24"/>
        <v>0</v>
      </c>
      <c r="F36" s="194">
        <f t="shared" si="24"/>
        <v>0</v>
      </c>
      <c r="G36" s="194">
        <f t="shared" si="24"/>
        <v>0</v>
      </c>
      <c r="H36" s="194">
        <f t="shared" si="24"/>
        <v>4</v>
      </c>
      <c r="I36" s="194">
        <f t="shared" si="24"/>
        <v>7</v>
      </c>
      <c r="J36" s="194">
        <f t="shared" si="24"/>
        <v>0</v>
      </c>
      <c r="K36" s="194">
        <f t="shared" si="24"/>
        <v>0</v>
      </c>
      <c r="L36" s="194">
        <f t="shared" si="24"/>
        <v>0</v>
      </c>
      <c r="M36" s="194">
        <f t="shared" si="24"/>
        <v>0</v>
      </c>
      <c r="N36" s="194">
        <f t="shared" si="24"/>
        <v>0</v>
      </c>
      <c r="O36" s="194">
        <f t="shared" si="24"/>
        <v>74</v>
      </c>
      <c r="P36" s="194">
        <f t="shared" si="24"/>
        <v>7</v>
      </c>
      <c r="Q36" s="194">
        <f t="shared" si="24"/>
        <v>81</v>
      </c>
      <c r="R36" s="314">
        <f t="shared" si="24"/>
        <v>2</v>
      </c>
      <c r="S36" s="314">
        <f t="shared" si="24"/>
        <v>0</v>
      </c>
      <c r="T36" s="314">
        <f t="shared" si="24"/>
        <v>2</v>
      </c>
    </row>
    <row r="37" spans="1:20" ht="25.5" hidden="1" outlineLevel="1" x14ac:dyDescent="0.2">
      <c r="A37" s="315">
        <f t="shared" si="6"/>
        <v>61</v>
      </c>
      <c r="B37" s="316" t="s">
        <v>2157</v>
      </c>
      <c r="C37" s="317">
        <v>2</v>
      </c>
      <c r="D37" s="317">
        <v>0</v>
      </c>
      <c r="E37" s="317">
        <v>0</v>
      </c>
      <c r="F37" s="317">
        <v>0</v>
      </c>
      <c r="G37" s="317">
        <v>0</v>
      </c>
      <c r="H37" s="317">
        <v>0</v>
      </c>
      <c r="I37" s="317">
        <v>0</v>
      </c>
      <c r="J37" s="317">
        <v>0</v>
      </c>
      <c r="K37" s="317">
        <v>0</v>
      </c>
      <c r="L37" s="317">
        <v>0</v>
      </c>
      <c r="M37" s="317">
        <v>0</v>
      </c>
      <c r="N37" s="317">
        <v>0</v>
      </c>
      <c r="O37" s="318">
        <f>SUM(C37:N37)</f>
        <v>2</v>
      </c>
      <c r="P37" s="318">
        <f t="shared" ref="P37" si="25">SUM(I37:N37)</f>
        <v>0</v>
      </c>
      <c r="Q37" s="318">
        <f t="shared" ref="Q37" si="26">+P37+O37</f>
        <v>2</v>
      </c>
      <c r="R37" s="317">
        <v>0</v>
      </c>
      <c r="S37" s="317">
        <v>0</v>
      </c>
      <c r="T37" s="318">
        <f t="shared" si="20"/>
        <v>0</v>
      </c>
    </row>
    <row r="38" spans="1:20" ht="25.5" hidden="1" outlineLevel="1" x14ac:dyDescent="0.2">
      <c r="A38" s="315">
        <f t="shared" si="6"/>
        <v>62</v>
      </c>
      <c r="B38" s="316" t="s">
        <v>2158</v>
      </c>
      <c r="C38" s="317">
        <v>7</v>
      </c>
      <c r="D38" s="317">
        <v>0</v>
      </c>
      <c r="E38" s="317">
        <v>0</v>
      </c>
      <c r="F38" s="317">
        <v>0</v>
      </c>
      <c r="G38" s="317">
        <v>0</v>
      </c>
      <c r="H38" s="317">
        <v>0</v>
      </c>
      <c r="I38" s="317">
        <v>2</v>
      </c>
      <c r="J38" s="317">
        <v>0</v>
      </c>
      <c r="K38" s="317">
        <v>0</v>
      </c>
      <c r="L38" s="317">
        <v>0</v>
      </c>
      <c r="M38" s="317">
        <v>0</v>
      </c>
      <c r="N38" s="317">
        <v>0</v>
      </c>
      <c r="O38" s="318">
        <f t="shared" ref="O38:O42" si="27">SUM(C38:H38)</f>
        <v>7</v>
      </c>
      <c r="P38" s="318">
        <f t="shared" ref="P38:P43" si="28">SUM(I38:N38)</f>
        <v>2</v>
      </c>
      <c r="Q38" s="318">
        <f t="shared" ref="Q38:Q43" si="29">+P38+O38</f>
        <v>9</v>
      </c>
      <c r="R38" s="317">
        <v>0</v>
      </c>
      <c r="S38" s="317">
        <v>0</v>
      </c>
      <c r="T38" s="318">
        <f t="shared" si="20"/>
        <v>0</v>
      </c>
    </row>
    <row r="39" spans="1:20" ht="25.5" hidden="1" outlineLevel="1" x14ac:dyDescent="0.2">
      <c r="A39" s="315">
        <f t="shared" si="6"/>
        <v>63</v>
      </c>
      <c r="B39" s="316" t="s">
        <v>2159</v>
      </c>
      <c r="C39" s="317">
        <v>16</v>
      </c>
      <c r="D39" s="317">
        <v>0</v>
      </c>
      <c r="E39" s="317">
        <v>0</v>
      </c>
      <c r="F39" s="317">
        <v>0</v>
      </c>
      <c r="G39" s="317">
        <v>0</v>
      </c>
      <c r="H39" s="317">
        <v>0</v>
      </c>
      <c r="I39" s="317">
        <v>2</v>
      </c>
      <c r="J39" s="317">
        <v>0</v>
      </c>
      <c r="K39" s="317">
        <v>0</v>
      </c>
      <c r="L39" s="317">
        <v>0</v>
      </c>
      <c r="M39" s="317">
        <v>0</v>
      </c>
      <c r="N39" s="317">
        <v>0</v>
      </c>
      <c r="O39" s="318">
        <f t="shared" si="27"/>
        <v>16</v>
      </c>
      <c r="P39" s="318">
        <f t="shared" si="28"/>
        <v>2</v>
      </c>
      <c r="Q39" s="318">
        <f t="shared" si="29"/>
        <v>18</v>
      </c>
      <c r="R39" s="317">
        <v>0</v>
      </c>
      <c r="S39" s="317">
        <v>0</v>
      </c>
      <c r="T39" s="318">
        <f t="shared" si="20"/>
        <v>0</v>
      </c>
    </row>
    <row r="40" spans="1:20" ht="25.5" hidden="1" outlineLevel="1" x14ac:dyDescent="0.2">
      <c r="A40" s="315">
        <f t="shared" si="6"/>
        <v>64</v>
      </c>
      <c r="B40" s="316" t="s">
        <v>2160</v>
      </c>
      <c r="C40" s="317">
        <v>26</v>
      </c>
      <c r="D40" s="317">
        <v>0</v>
      </c>
      <c r="E40" s="317">
        <v>0</v>
      </c>
      <c r="F40" s="317">
        <v>0</v>
      </c>
      <c r="G40" s="317">
        <v>0</v>
      </c>
      <c r="H40" s="317">
        <v>1</v>
      </c>
      <c r="I40" s="317">
        <v>1</v>
      </c>
      <c r="J40" s="317">
        <v>0</v>
      </c>
      <c r="K40" s="317">
        <v>0</v>
      </c>
      <c r="L40" s="317">
        <v>0</v>
      </c>
      <c r="M40" s="317">
        <v>0</v>
      </c>
      <c r="N40" s="317">
        <v>0</v>
      </c>
      <c r="O40" s="318">
        <f t="shared" si="27"/>
        <v>27</v>
      </c>
      <c r="P40" s="318">
        <f t="shared" si="28"/>
        <v>1</v>
      </c>
      <c r="Q40" s="318">
        <f t="shared" si="29"/>
        <v>28</v>
      </c>
      <c r="R40" s="317">
        <v>0</v>
      </c>
      <c r="S40" s="317">
        <v>0</v>
      </c>
      <c r="T40" s="318">
        <f t="shared" si="20"/>
        <v>0</v>
      </c>
    </row>
    <row r="41" spans="1:20" ht="25.5" hidden="1" outlineLevel="1" x14ac:dyDescent="0.2">
      <c r="A41" s="315">
        <f t="shared" si="6"/>
        <v>65</v>
      </c>
      <c r="B41" s="316" t="s">
        <v>2161</v>
      </c>
      <c r="C41" s="317">
        <v>5</v>
      </c>
      <c r="D41" s="317">
        <v>0</v>
      </c>
      <c r="E41" s="317">
        <v>0</v>
      </c>
      <c r="F41" s="317">
        <v>0</v>
      </c>
      <c r="G41" s="317">
        <v>0</v>
      </c>
      <c r="H41" s="317">
        <v>0</v>
      </c>
      <c r="I41" s="317">
        <v>0</v>
      </c>
      <c r="J41" s="317">
        <v>0</v>
      </c>
      <c r="K41" s="317">
        <v>0</v>
      </c>
      <c r="L41" s="317">
        <v>0</v>
      </c>
      <c r="M41" s="317">
        <v>0</v>
      </c>
      <c r="N41" s="317">
        <v>0</v>
      </c>
      <c r="O41" s="318">
        <f>SUM(C41:N41)</f>
        <v>5</v>
      </c>
      <c r="P41" s="318">
        <f t="shared" si="28"/>
        <v>0</v>
      </c>
      <c r="Q41" s="318">
        <f t="shared" si="29"/>
        <v>5</v>
      </c>
      <c r="R41" s="317">
        <v>0</v>
      </c>
      <c r="S41" s="317">
        <v>0</v>
      </c>
      <c r="T41" s="318">
        <f t="shared" si="20"/>
        <v>0</v>
      </c>
    </row>
    <row r="42" spans="1:20" ht="25.5" hidden="1" outlineLevel="1" x14ac:dyDescent="0.2">
      <c r="A42" s="419" t="s">
        <v>2387</v>
      </c>
      <c r="B42" s="316" t="s">
        <v>2162</v>
      </c>
      <c r="C42" s="317">
        <v>10</v>
      </c>
      <c r="D42" s="317">
        <v>0</v>
      </c>
      <c r="E42" s="317">
        <v>0</v>
      </c>
      <c r="F42" s="317">
        <v>0</v>
      </c>
      <c r="G42" s="317">
        <v>0</v>
      </c>
      <c r="H42" s="317">
        <v>3</v>
      </c>
      <c r="I42" s="317">
        <v>2</v>
      </c>
      <c r="J42" s="317">
        <v>0</v>
      </c>
      <c r="K42" s="317">
        <v>0</v>
      </c>
      <c r="L42" s="317">
        <v>0</v>
      </c>
      <c r="M42" s="317">
        <v>0</v>
      </c>
      <c r="N42" s="317">
        <v>0</v>
      </c>
      <c r="O42" s="318">
        <f t="shared" si="27"/>
        <v>13</v>
      </c>
      <c r="P42" s="318">
        <f t="shared" si="28"/>
        <v>2</v>
      </c>
      <c r="Q42" s="318">
        <f t="shared" si="29"/>
        <v>15</v>
      </c>
      <c r="R42" s="317">
        <v>0</v>
      </c>
      <c r="S42" s="317">
        <v>0</v>
      </c>
      <c r="T42" s="318">
        <f t="shared" si="20"/>
        <v>0</v>
      </c>
    </row>
    <row r="43" spans="1:20" ht="25.5" hidden="1" outlineLevel="1" x14ac:dyDescent="0.2">
      <c r="A43" s="315">
        <f t="shared" si="6"/>
        <v>69</v>
      </c>
      <c r="B43" s="316" t="s">
        <v>2163</v>
      </c>
      <c r="C43" s="317">
        <v>4</v>
      </c>
      <c r="D43" s="317">
        <v>0</v>
      </c>
      <c r="E43" s="317">
        <v>0</v>
      </c>
      <c r="F43" s="317">
        <v>0</v>
      </c>
      <c r="G43" s="317">
        <v>0</v>
      </c>
      <c r="H43" s="317">
        <v>0</v>
      </c>
      <c r="I43" s="317">
        <v>0</v>
      </c>
      <c r="J43" s="317">
        <v>0</v>
      </c>
      <c r="K43" s="317">
        <v>0</v>
      </c>
      <c r="L43" s="317">
        <v>0</v>
      </c>
      <c r="M43" s="317">
        <v>0</v>
      </c>
      <c r="N43" s="317">
        <v>0</v>
      </c>
      <c r="O43" s="318">
        <f>SUM(C43:N43)</f>
        <v>4</v>
      </c>
      <c r="P43" s="318">
        <f t="shared" si="28"/>
        <v>0</v>
      </c>
      <c r="Q43" s="318">
        <f t="shared" si="29"/>
        <v>4</v>
      </c>
      <c r="R43" s="317">
        <v>2</v>
      </c>
      <c r="S43" s="317">
        <v>0</v>
      </c>
      <c r="T43" s="318">
        <f t="shared" si="20"/>
        <v>2</v>
      </c>
    </row>
    <row r="44" spans="1:20" ht="39.75" customHeight="1" collapsed="1" x14ac:dyDescent="0.2">
      <c r="A44" s="200">
        <f t="shared" si="6"/>
        <v>70</v>
      </c>
      <c r="B44" s="200" t="s">
        <v>2164</v>
      </c>
      <c r="C44" s="194">
        <f>SUM(C45:C46)</f>
        <v>20</v>
      </c>
      <c r="D44" s="194">
        <f t="shared" ref="D44:N44" si="30">SUM(D45:D46)</f>
        <v>0</v>
      </c>
      <c r="E44" s="194">
        <f t="shared" si="30"/>
        <v>0</v>
      </c>
      <c r="F44" s="194">
        <f t="shared" si="30"/>
        <v>0</v>
      </c>
      <c r="G44" s="194">
        <f t="shared" si="30"/>
        <v>0</v>
      </c>
      <c r="H44" s="194">
        <f t="shared" si="30"/>
        <v>1</v>
      </c>
      <c r="I44" s="194">
        <f t="shared" si="30"/>
        <v>0</v>
      </c>
      <c r="J44" s="194">
        <f t="shared" si="30"/>
        <v>0</v>
      </c>
      <c r="K44" s="194">
        <f t="shared" si="30"/>
        <v>0</v>
      </c>
      <c r="L44" s="194">
        <f t="shared" si="30"/>
        <v>0</v>
      </c>
      <c r="M44" s="194">
        <f t="shared" si="30"/>
        <v>0</v>
      </c>
      <c r="N44" s="194">
        <f t="shared" si="30"/>
        <v>0</v>
      </c>
      <c r="O44" s="313">
        <f t="shared" si="3"/>
        <v>21</v>
      </c>
      <c r="P44" s="313">
        <f t="shared" si="0"/>
        <v>0</v>
      </c>
      <c r="Q44" s="313">
        <f t="shared" si="5"/>
        <v>21</v>
      </c>
      <c r="R44" s="313">
        <f>SUM(R45:R46)</f>
        <v>1</v>
      </c>
      <c r="S44" s="313">
        <f>SUM(S45:S46)</f>
        <v>0</v>
      </c>
      <c r="T44" s="314">
        <f>+S44+R44</f>
        <v>1</v>
      </c>
    </row>
    <row r="45" spans="1:20" ht="25.5" hidden="1" outlineLevel="1" x14ac:dyDescent="0.2">
      <c r="A45" s="315">
        <f t="shared" si="6"/>
        <v>71</v>
      </c>
      <c r="B45" s="316" t="s">
        <v>2165</v>
      </c>
      <c r="C45" s="317">
        <v>5</v>
      </c>
      <c r="D45" s="317">
        <v>0</v>
      </c>
      <c r="E45" s="317">
        <v>0</v>
      </c>
      <c r="F45" s="317">
        <v>0</v>
      </c>
      <c r="G45" s="317">
        <v>0</v>
      </c>
      <c r="H45" s="317">
        <v>0</v>
      </c>
      <c r="I45" s="317">
        <v>0</v>
      </c>
      <c r="J45" s="317">
        <v>0</v>
      </c>
      <c r="K45" s="317">
        <v>0</v>
      </c>
      <c r="L45" s="317">
        <v>0</v>
      </c>
      <c r="M45" s="317">
        <v>0</v>
      </c>
      <c r="N45" s="317">
        <v>0</v>
      </c>
      <c r="O45" s="318">
        <f>SUM(C45:N45)</f>
        <v>5</v>
      </c>
      <c r="P45" s="318">
        <f t="shared" si="0"/>
        <v>0</v>
      </c>
      <c r="Q45" s="318">
        <f t="shared" si="5"/>
        <v>5</v>
      </c>
      <c r="R45" s="317">
        <v>1</v>
      </c>
      <c r="S45" s="317">
        <v>0</v>
      </c>
      <c r="T45" s="318">
        <f t="shared" si="20"/>
        <v>1</v>
      </c>
    </row>
    <row r="46" spans="1:20" ht="25.5" hidden="1" outlineLevel="1" x14ac:dyDescent="0.2">
      <c r="A46" s="419" t="s">
        <v>2388</v>
      </c>
      <c r="B46" s="316" t="s">
        <v>2166</v>
      </c>
      <c r="C46" s="317">
        <v>15</v>
      </c>
      <c r="D46" s="317">
        <v>0</v>
      </c>
      <c r="E46" s="317">
        <v>0</v>
      </c>
      <c r="F46" s="317">
        <v>0</v>
      </c>
      <c r="G46" s="317">
        <v>0</v>
      </c>
      <c r="H46" s="317">
        <v>1</v>
      </c>
      <c r="I46" s="317">
        <v>0</v>
      </c>
      <c r="J46" s="317">
        <v>0</v>
      </c>
      <c r="K46" s="317">
        <v>0</v>
      </c>
      <c r="L46" s="317">
        <v>0</v>
      </c>
      <c r="M46" s="317">
        <v>0</v>
      </c>
      <c r="N46" s="317">
        <v>0</v>
      </c>
      <c r="O46" s="318">
        <f>SUM(C46:N46)</f>
        <v>16</v>
      </c>
      <c r="P46" s="318">
        <f t="shared" si="0"/>
        <v>0</v>
      </c>
      <c r="Q46" s="318">
        <f t="shared" si="5"/>
        <v>16</v>
      </c>
      <c r="R46" s="317">
        <v>0</v>
      </c>
      <c r="S46" s="317">
        <v>0</v>
      </c>
      <c r="T46" s="318">
        <f t="shared" si="20"/>
        <v>0</v>
      </c>
    </row>
    <row r="47" spans="1:20" ht="51" customHeight="1" collapsed="1" x14ac:dyDescent="0.2">
      <c r="A47" s="312" t="s">
        <v>2389</v>
      </c>
      <c r="B47" s="200" t="s">
        <v>2167</v>
      </c>
      <c r="C47" s="194">
        <v>127</v>
      </c>
      <c r="D47" s="194">
        <v>0</v>
      </c>
      <c r="E47" s="194">
        <v>0</v>
      </c>
      <c r="F47" s="194">
        <v>2</v>
      </c>
      <c r="G47" s="194">
        <v>0</v>
      </c>
      <c r="H47" s="194">
        <v>1</v>
      </c>
      <c r="I47" s="194">
        <v>7</v>
      </c>
      <c r="J47" s="194">
        <v>0</v>
      </c>
      <c r="K47" s="194">
        <v>0</v>
      </c>
      <c r="L47" s="194">
        <v>0</v>
      </c>
      <c r="M47" s="194">
        <v>0</v>
      </c>
      <c r="N47" s="194">
        <v>0</v>
      </c>
      <c r="O47" s="313">
        <f t="shared" ref="O47" si="31">SUM(C47:H47)</f>
        <v>130</v>
      </c>
      <c r="P47" s="313">
        <f t="shared" si="0"/>
        <v>7</v>
      </c>
      <c r="Q47" s="313">
        <f t="shared" si="5"/>
        <v>137</v>
      </c>
      <c r="R47" s="314">
        <v>6</v>
      </c>
      <c r="S47" s="314">
        <v>0</v>
      </c>
      <c r="T47" s="314">
        <f>+S47+R47</f>
        <v>6</v>
      </c>
    </row>
    <row r="48" spans="1:20" ht="18.75" customHeight="1" x14ac:dyDescent="0.2">
      <c r="A48" s="874" t="s">
        <v>2910</v>
      </c>
      <c r="B48" s="874"/>
      <c r="C48" s="319">
        <f>+C47+C44+C36+C28+C22+C19+C16+C8+C7</f>
        <v>541</v>
      </c>
      <c r="D48" s="319">
        <f t="shared" ref="D48:T48" si="32">+D47+D44+D36+D28+D22+D19+D16+D8+D7</f>
        <v>0</v>
      </c>
      <c r="E48" s="319">
        <f t="shared" si="32"/>
        <v>3</v>
      </c>
      <c r="F48" s="319">
        <f t="shared" si="32"/>
        <v>3</v>
      </c>
      <c r="G48" s="319">
        <f t="shared" si="32"/>
        <v>0</v>
      </c>
      <c r="H48" s="319">
        <f t="shared" si="32"/>
        <v>12</v>
      </c>
      <c r="I48" s="319">
        <f t="shared" si="32"/>
        <v>25</v>
      </c>
      <c r="J48" s="319">
        <f t="shared" si="32"/>
        <v>0</v>
      </c>
      <c r="K48" s="319">
        <f t="shared" si="32"/>
        <v>0</v>
      </c>
      <c r="L48" s="319">
        <f t="shared" si="32"/>
        <v>0</v>
      </c>
      <c r="M48" s="319">
        <f t="shared" si="32"/>
        <v>0</v>
      </c>
      <c r="N48" s="319">
        <f t="shared" si="32"/>
        <v>2</v>
      </c>
      <c r="O48" s="319">
        <f t="shared" si="32"/>
        <v>559</v>
      </c>
      <c r="P48" s="319">
        <f t="shared" si="32"/>
        <v>27</v>
      </c>
      <c r="Q48" s="319">
        <f t="shared" si="32"/>
        <v>586</v>
      </c>
      <c r="R48" s="319">
        <f t="shared" si="32"/>
        <v>13</v>
      </c>
      <c r="S48" s="319">
        <f t="shared" si="32"/>
        <v>0</v>
      </c>
      <c r="T48" s="319">
        <f t="shared" si="32"/>
        <v>13</v>
      </c>
    </row>
    <row r="49" spans="1:21" s="382" customFormat="1" ht="14.25" x14ac:dyDescent="0.25">
      <c r="A49" s="12" t="s">
        <v>2360</v>
      </c>
      <c r="B49" s="12"/>
      <c r="C49" s="12"/>
      <c r="P49" s="383"/>
      <c r="Q49" s="383"/>
      <c r="R49" s="384"/>
      <c r="S49" s="383"/>
      <c r="T49" s="383"/>
      <c r="U49" s="383"/>
    </row>
    <row r="50" spans="1:21" x14ac:dyDescent="0.2">
      <c r="A50" s="791" t="s">
        <v>2412</v>
      </c>
      <c r="B50" s="791"/>
      <c r="C50" s="791"/>
      <c r="D50" s="791"/>
      <c r="E50" s="791"/>
      <c r="F50" s="791"/>
      <c r="G50" s="791"/>
      <c r="H50" s="791"/>
      <c r="I50" s="791"/>
      <c r="J50" s="791"/>
      <c r="K50" s="791"/>
      <c r="L50" s="791"/>
      <c r="M50" s="791"/>
      <c r="N50" s="791"/>
      <c r="O50" s="791"/>
      <c r="P50" s="791"/>
      <c r="Q50" s="791"/>
      <c r="R50" s="791"/>
      <c r="S50" s="791"/>
      <c r="T50" s="791"/>
    </row>
    <row r="51" spans="1:21" x14ac:dyDescent="0.2">
      <c r="A51" s="791" t="s">
        <v>2415</v>
      </c>
      <c r="B51" s="791"/>
      <c r="C51" s="791"/>
      <c r="D51" s="791"/>
      <c r="E51" s="791"/>
      <c r="F51" s="791"/>
      <c r="G51" s="791"/>
      <c r="H51" s="791"/>
      <c r="I51" s="791"/>
      <c r="J51" s="791"/>
      <c r="K51" s="791"/>
      <c r="L51" s="791"/>
      <c r="M51" s="791"/>
      <c r="N51" s="791"/>
      <c r="O51" s="791"/>
      <c r="P51" s="791"/>
      <c r="Q51" s="791"/>
      <c r="R51" s="791"/>
      <c r="S51" s="791"/>
      <c r="T51" s="791"/>
    </row>
    <row r="53" spans="1:21" x14ac:dyDescent="0.2">
      <c r="C53" s="415"/>
      <c r="D53" s="415"/>
      <c r="E53" s="415"/>
      <c r="F53" s="415"/>
      <c r="G53" s="415"/>
      <c r="H53" s="415"/>
      <c r="I53" s="415"/>
      <c r="J53" s="415"/>
      <c r="K53" s="415"/>
      <c r="L53" s="415"/>
      <c r="M53" s="415"/>
      <c r="N53" s="415"/>
      <c r="O53" s="415"/>
      <c r="P53" s="415"/>
      <c r="Q53" s="415"/>
      <c r="R53" s="415"/>
      <c r="S53" s="415"/>
      <c r="T53" s="415"/>
    </row>
    <row r="55" spans="1:21" x14ac:dyDescent="0.2">
      <c r="C55" s="415"/>
      <c r="D55" s="415"/>
      <c r="E55" s="415"/>
      <c r="F55" s="415"/>
      <c r="G55" s="415"/>
      <c r="H55" s="415"/>
      <c r="I55" s="415"/>
      <c r="J55" s="415"/>
      <c r="K55" s="415"/>
      <c r="L55" s="415"/>
      <c r="M55" s="415"/>
      <c r="N55" s="415"/>
    </row>
  </sheetData>
  <mergeCells count="12">
    <mergeCell ref="A51:T51"/>
    <mergeCell ref="A50:T50"/>
    <mergeCell ref="A48:B48"/>
    <mergeCell ref="A1:T1"/>
    <mergeCell ref="A2:T2"/>
    <mergeCell ref="A4:A6"/>
    <mergeCell ref="B4:B6"/>
    <mergeCell ref="C4:Q4"/>
    <mergeCell ref="R4:T5"/>
    <mergeCell ref="C5:H5"/>
    <mergeCell ref="I5:N5"/>
    <mergeCell ref="O5:Q5"/>
  </mergeCells>
  <printOptions horizontalCentered="1" verticalCentered="1"/>
  <pageMargins left="0.3" right="0.27559055118110237" top="0.3" bottom="0" header="0.25" footer="0.76"/>
  <pageSetup paperSize="9" scale="70" fitToHeight="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64"/>
  <sheetViews>
    <sheetView showGridLines="0" zoomScaleNormal="100" workbookViewId="0">
      <selection sqref="A1:T1"/>
    </sheetView>
  </sheetViews>
  <sheetFormatPr defaultColWidth="9.140625" defaultRowHeight="12.75" outlineLevelRow="1" x14ac:dyDescent="0.2"/>
  <cols>
    <col min="1" max="1" width="5.5703125" style="87" customWidth="1"/>
    <col min="2" max="2" width="39.7109375" style="87" customWidth="1"/>
    <col min="3" max="3" width="7.85546875" style="87" customWidth="1"/>
    <col min="4" max="4" width="10" style="87" customWidth="1"/>
    <col min="5" max="5" width="6.28515625" style="87" customWidth="1"/>
    <col min="6" max="6" width="6.42578125" style="87" bestFit="1" customWidth="1"/>
    <col min="7" max="7" width="5.42578125" style="87" bestFit="1" customWidth="1"/>
    <col min="8" max="8" width="6.42578125" style="87" bestFit="1" customWidth="1"/>
    <col min="9" max="9" width="8" style="87" customWidth="1"/>
    <col min="10" max="10" width="9.85546875" style="87" customWidth="1"/>
    <col min="11" max="12" width="5.42578125" style="87" bestFit="1" customWidth="1"/>
    <col min="13" max="13" width="4" style="87" bestFit="1" customWidth="1"/>
    <col min="14" max="14" width="6.5703125" style="87" customWidth="1"/>
    <col min="15" max="15" width="7.42578125" style="87" bestFit="1" customWidth="1"/>
    <col min="16" max="16" width="6.42578125" style="87" bestFit="1" customWidth="1"/>
    <col min="17" max="17" width="7.42578125" style="87" bestFit="1" customWidth="1"/>
    <col min="18" max="18" width="6" style="87" bestFit="1" customWidth="1"/>
    <col min="19" max="19" width="6.28515625" style="87" bestFit="1" customWidth="1"/>
    <col min="20" max="20" width="6.7109375" style="87" bestFit="1" customWidth="1"/>
    <col min="21" max="16384" width="9.140625" style="87"/>
  </cols>
  <sheetData>
    <row r="1" spans="1:20" s="80" customFormat="1" x14ac:dyDescent="0.25">
      <c r="A1" s="810" t="s">
        <v>3616</v>
      </c>
      <c r="B1" s="810"/>
      <c r="C1" s="810"/>
      <c r="D1" s="810"/>
      <c r="E1" s="810"/>
      <c r="F1" s="810"/>
      <c r="G1" s="810"/>
      <c r="H1" s="810"/>
      <c r="I1" s="810"/>
      <c r="J1" s="810"/>
      <c r="K1" s="810"/>
      <c r="L1" s="810"/>
      <c r="M1" s="810"/>
      <c r="N1" s="810"/>
      <c r="O1" s="810"/>
      <c r="P1" s="810"/>
      <c r="Q1" s="810"/>
      <c r="R1" s="810"/>
      <c r="S1" s="810"/>
      <c r="T1" s="810"/>
    </row>
    <row r="2" spans="1:20" s="80" customFormat="1" x14ac:dyDescent="0.25">
      <c r="A2" s="885" t="s">
        <v>3617</v>
      </c>
      <c r="B2" s="885"/>
      <c r="C2" s="885"/>
      <c r="D2" s="885"/>
      <c r="E2" s="885"/>
      <c r="F2" s="885"/>
      <c r="G2" s="885"/>
      <c r="H2" s="885"/>
      <c r="I2" s="885"/>
      <c r="J2" s="885"/>
      <c r="K2" s="885"/>
      <c r="L2" s="885"/>
      <c r="M2" s="885"/>
      <c r="N2" s="885"/>
      <c r="O2" s="885"/>
      <c r="P2" s="885"/>
      <c r="Q2" s="885"/>
      <c r="R2" s="885"/>
      <c r="S2" s="885"/>
      <c r="T2" s="885"/>
    </row>
    <row r="3" spans="1:20" ht="7.5" customHeight="1" x14ac:dyDescent="0.2"/>
    <row r="4" spans="1:20" s="28" customFormat="1" ht="44.25" customHeight="1" x14ac:dyDescent="0.2">
      <c r="A4" s="760" t="s">
        <v>545</v>
      </c>
      <c r="B4" s="812" t="s">
        <v>2913</v>
      </c>
      <c r="C4" s="789" t="s">
        <v>531</v>
      </c>
      <c r="D4" s="790"/>
      <c r="E4" s="790"/>
      <c r="F4" s="790"/>
      <c r="G4" s="790"/>
      <c r="H4" s="790"/>
      <c r="I4" s="790"/>
      <c r="J4" s="790"/>
      <c r="K4" s="790"/>
      <c r="L4" s="790"/>
      <c r="M4" s="790"/>
      <c r="N4" s="790"/>
      <c r="O4" s="790"/>
      <c r="P4" s="790"/>
      <c r="Q4" s="790"/>
      <c r="R4" s="881" t="s">
        <v>1205</v>
      </c>
      <c r="S4" s="882"/>
      <c r="T4" s="882"/>
    </row>
    <row r="5" spans="1:20" s="28" customFormat="1" ht="12.75" customHeight="1" x14ac:dyDescent="0.2">
      <c r="A5" s="761"/>
      <c r="B5" s="812"/>
      <c r="C5" s="789" t="s">
        <v>2914</v>
      </c>
      <c r="D5" s="790"/>
      <c r="E5" s="790"/>
      <c r="F5" s="790"/>
      <c r="G5" s="790"/>
      <c r="H5" s="790"/>
      <c r="I5" s="789" t="s">
        <v>547</v>
      </c>
      <c r="J5" s="790"/>
      <c r="K5" s="790"/>
      <c r="L5" s="790"/>
      <c r="M5" s="790"/>
      <c r="N5" s="790"/>
      <c r="O5" s="789" t="s">
        <v>538</v>
      </c>
      <c r="P5" s="790"/>
      <c r="Q5" s="817"/>
      <c r="R5" s="883"/>
      <c r="S5" s="884"/>
      <c r="T5" s="884"/>
    </row>
    <row r="6" spans="1:20" s="28" customFormat="1" ht="78.75" customHeight="1" x14ac:dyDescent="0.2">
      <c r="A6" s="762"/>
      <c r="B6" s="812"/>
      <c r="C6" s="29" t="s">
        <v>571</v>
      </c>
      <c r="D6" s="29" t="s">
        <v>572</v>
      </c>
      <c r="E6" s="29" t="s">
        <v>7</v>
      </c>
      <c r="F6" s="29" t="s">
        <v>8</v>
      </c>
      <c r="G6" s="29" t="s">
        <v>9</v>
      </c>
      <c r="H6" s="29" t="s">
        <v>537</v>
      </c>
      <c r="I6" s="29" t="s">
        <v>571</v>
      </c>
      <c r="J6" s="29" t="s">
        <v>572</v>
      </c>
      <c r="K6" s="29" t="s">
        <v>7</v>
      </c>
      <c r="L6" s="29" t="s">
        <v>8</v>
      </c>
      <c r="M6" s="29" t="s">
        <v>9</v>
      </c>
      <c r="N6" s="29" t="s">
        <v>537</v>
      </c>
      <c r="O6" s="30" t="s">
        <v>532</v>
      </c>
      <c r="P6" s="31" t="s">
        <v>533</v>
      </c>
      <c r="Q6" s="32" t="s">
        <v>534</v>
      </c>
      <c r="R6" s="132" t="s">
        <v>1206</v>
      </c>
      <c r="S6" s="132" t="s">
        <v>1207</v>
      </c>
      <c r="T6" s="133" t="s">
        <v>1208</v>
      </c>
    </row>
    <row r="7" spans="1:20" ht="25.5" x14ac:dyDescent="0.2">
      <c r="A7" s="183" t="s">
        <v>569</v>
      </c>
      <c r="B7" s="178" t="s">
        <v>1305</v>
      </c>
      <c r="C7" s="194">
        <v>85</v>
      </c>
      <c r="D7" s="194">
        <v>0</v>
      </c>
      <c r="E7" s="194">
        <v>0</v>
      </c>
      <c r="F7" s="194">
        <v>0</v>
      </c>
      <c r="G7" s="195">
        <v>0</v>
      </c>
      <c r="H7" s="195">
        <v>2</v>
      </c>
      <c r="I7" s="194">
        <v>6</v>
      </c>
      <c r="J7" s="194">
        <v>0</v>
      </c>
      <c r="K7" s="194">
        <v>0</v>
      </c>
      <c r="L7" s="194">
        <v>0</v>
      </c>
      <c r="M7" s="195">
        <v>0</v>
      </c>
      <c r="N7" s="195">
        <v>0</v>
      </c>
      <c r="O7" s="35">
        <f>SUM(C7:H7)</f>
        <v>87</v>
      </c>
      <c r="P7" s="35">
        <f>SUM(I7:N7)</f>
        <v>6</v>
      </c>
      <c r="Q7" s="35">
        <f>O7+P7</f>
        <v>93</v>
      </c>
      <c r="R7" s="163">
        <v>2</v>
      </c>
      <c r="S7" s="163">
        <v>0</v>
      </c>
      <c r="T7" s="35">
        <f>R7+S7</f>
        <v>2</v>
      </c>
    </row>
    <row r="8" spans="1:20" ht="51" x14ac:dyDescent="0.2">
      <c r="A8" s="183" t="s">
        <v>563</v>
      </c>
      <c r="B8" s="178" t="s">
        <v>1461</v>
      </c>
      <c r="C8" s="194">
        <f t="shared" ref="C8:N8" si="0">SUM(C9:C16)</f>
        <v>16</v>
      </c>
      <c r="D8" s="194">
        <f t="shared" si="0"/>
        <v>0</v>
      </c>
      <c r="E8" s="194">
        <f t="shared" si="0"/>
        <v>0</v>
      </c>
      <c r="F8" s="194">
        <f t="shared" si="0"/>
        <v>0</v>
      </c>
      <c r="G8" s="195">
        <f t="shared" si="0"/>
        <v>0</v>
      </c>
      <c r="H8" s="195">
        <f t="shared" si="0"/>
        <v>1</v>
      </c>
      <c r="I8" s="194">
        <f t="shared" si="0"/>
        <v>2</v>
      </c>
      <c r="J8" s="194">
        <f t="shared" si="0"/>
        <v>0</v>
      </c>
      <c r="K8" s="194">
        <f t="shared" si="0"/>
        <v>0</v>
      </c>
      <c r="L8" s="194">
        <f t="shared" si="0"/>
        <v>0</v>
      </c>
      <c r="M8" s="195">
        <f t="shared" si="0"/>
        <v>0</v>
      </c>
      <c r="N8" s="195">
        <f t="shared" si="0"/>
        <v>0</v>
      </c>
      <c r="O8" s="35">
        <f>SUM(O9:O16)</f>
        <v>17</v>
      </c>
      <c r="P8" s="35">
        <f>SUM(P9:P16)</f>
        <v>2</v>
      </c>
      <c r="Q8" s="35">
        <f>O8+P8</f>
        <v>19</v>
      </c>
      <c r="R8" s="35">
        <f t="shared" ref="R8:S8" si="1">SUM(R9:R16)</f>
        <v>0</v>
      </c>
      <c r="S8" s="35">
        <f t="shared" si="1"/>
        <v>0</v>
      </c>
      <c r="T8" s="35">
        <f>SUM(T9:T16)</f>
        <v>0</v>
      </c>
    </row>
    <row r="9" spans="1:20" ht="38.25" hidden="1" outlineLevel="1" x14ac:dyDescent="0.2">
      <c r="A9" s="196">
        <f>+A8+1</f>
        <v>11</v>
      </c>
      <c r="B9" s="185" t="s">
        <v>1462</v>
      </c>
      <c r="C9" s="197">
        <v>4</v>
      </c>
      <c r="D9" s="197">
        <v>0</v>
      </c>
      <c r="E9" s="197">
        <v>0</v>
      </c>
      <c r="F9" s="197">
        <v>0</v>
      </c>
      <c r="G9" s="197">
        <v>0</v>
      </c>
      <c r="H9" s="197">
        <v>0</v>
      </c>
      <c r="I9" s="197">
        <v>0</v>
      </c>
      <c r="J9" s="197">
        <v>0</v>
      </c>
      <c r="K9" s="197">
        <v>0</v>
      </c>
      <c r="L9" s="197">
        <v>0</v>
      </c>
      <c r="M9" s="197">
        <v>0</v>
      </c>
      <c r="N9" s="197">
        <v>0</v>
      </c>
      <c r="O9" s="198">
        <f>SUM(C9:N9)</f>
        <v>4</v>
      </c>
      <c r="P9" s="198">
        <f>SUM(I9:N9)</f>
        <v>0</v>
      </c>
      <c r="Q9" s="198">
        <f>O9+P9</f>
        <v>4</v>
      </c>
      <c r="R9" s="199">
        <v>0</v>
      </c>
      <c r="S9" s="199">
        <v>0</v>
      </c>
      <c r="T9" s="198">
        <f>R9+S9</f>
        <v>0</v>
      </c>
    </row>
    <row r="10" spans="1:20" ht="51" hidden="1" outlineLevel="1" x14ac:dyDescent="0.2">
      <c r="A10" s="196">
        <f t="shared" ref="A10:A52" si="2">+A9+1</f>
        <v>12</v>
      </c>
      <c r="B10" s="185" t="s">
        <v>1463</v>
      </c>
      <c r="C10" s="197">
        <v>5</v>
      </c>
      <c r="D10" s="197">
        <v>0</v>
      </c>
      <c r="E10" s="197">
        <v>0</v>
      </c>
      <c r="F10" s="197">
        <v>0</v>
      </c>
      <c r="G10" s="197">
        <v>0</v>
      </c>
      <c r="H10" s="197">
        <v>0</v>
      </c>
      <c r="I10" s="197">
        <v>0</v>
      </c>
      <c r="J10" s="197">
        <v>0</v>
      </c>
      <c r="K10" s="197">
        <v>0</v>
      </c>
      <c r="L10" s="197">
        <v>0</v>
      </c>
      <c r="M10" s="197">
        <v>0</v>
      </c>
      <c r="N10" s="197">
        <v>0</v>
      </c>
      <c r="O10" s="198">
        <f>SUM(C10:N10)</f>
        <v>5</v>
      </c>
      <c r="P10" s="198">
        <f t="shared" ref="P10:P16" si="3">SUM(I10:N10)</f>
        <v>0</v>
      </c>
      <c r="Q10" s="198">
        <f t="shared" ref="Q10:Q16" si="4">O10+P10</f>
        <v>5</v>
      </c>
      <c r="R10" s="199">
        <v>0</v>
      </c>
      <c r="S10" s="199">
        <v>0</v>
      </c>
      <c r="T10" s="198">
        <f t="shared" ref="T10:T16" si="5">R10+S10</f>
        <v>0</v>
      </c>
    </row>
    <row r="11" spans="1:20" ht="51" hidden="1" outlineLevel="1" x14ac:dyDescent="0.2">
      <c r="A11" s="196">
        <f t="shared" si="2"/>
        <v>13</v>
      </c>
      <c r="B11" s="185" t="s">
        <v>1464</v>
      </c>
      <c r="C11" s="197">
        <v>5</v>
      </c>
      <c r="D11" s="197">
        <v>0</v>
      </c>
      <c r="E11" s="197">
        <v>0</v>
      </c>
      <c r="F11" s="197">
        <v>0</v>
      </c>
      <c r="G11" s="197">
        <v>0</v>
      </c>
      <c r="H11" s="197">
        <v>1</v>
      </c>
      <c r="I11" s="197">
        <v>2</v>
      </c>
      <c r="J11" s="197">
        <v>0</v>
      </c>
      <c r="K11" s="197">
        <v>0</v>
      </c>
      <c r="L11" s="197">
        <v>0</v>
      </c>
      <c r="M11" s="197">
        <v>0</v>
      </c>
      <c r="N11" s="197">
        <v>0</v>
      </c>
      <c r="O11" s="198">
        <f t="shared" ref="O11" si="6">SUM(C11:H11)</f>
        <v>6</v>
      </c>
      <c r="P11" s="198">
        <f t="shared" si="3"/>
        <v>2</v>
      </c>
      <c r="Q11" s="198">
        <f t="shared" si="4"/>
        <v>8</v>
      </c>
      <c r="R11" s="199">
        <v>0</v>
      </c>
      <c r="S11" s="199">
        <v>0</v>
      </c>
      <c r="T11" s="198">
        <f t="shared" si="5"/>
        <v>0</v>
      </c>
    </row>
    <row r="12" spans="1:20" ht="51" hidden="1" outlineLevel="1" x14ac:dyDescent="0.2">
      <c r="A12" s="196">
        <f t="shared" si="2"/>
        <v>14</v>
      </c>
      <c r="B12" s="185" t="s">
        <v>1465</v>
      </c>
      <c r="C12" s="197">
        <v>0</v>
      </c>
      <c r="D12" s="197">
        <v>0</v>
      </c>
      <c r="E12" s="197">
        <v>0</v>
      </c>
      <c r="F12" s="197">
        <v>0</v>
      </c>
      <c r="G12" s="197">
        <v>0</v>
      </c>
      <c r="H12" s="197">
        <v>0</v>
      </c>
      <c r="I12" s="197">
        <v>0</v>
      </c>
      <c r="J12" s="197">
        <v>0</v>
      </c>
      <c r="K12" s="197">
        <v>0</v>
      </c>
      <c r="L12" s="197">
        <v>0</v>
      </c>
      <c r="M12" s="197">
        <v>0</v>
      </c>
      <c r="N12" s="197">
        <v>0</v>
      </c>
      <c r="O12" s="198">
        <f>SUM(C12:N12)</f>
        <v>0</v>
      </c>
      <c r="P12" s="198">
        <f t="shared" si="3"/>
        <v>0</v>
      </c>
      <c r="Q12" s="198">
        <f t="shared" si="4"/>
        <v>0</v>
      </c>
      <c r="R12" s="199">
        <v>0</v>
      </c>
      <c r="S12" s="199">
        <v>0</v>
      </c>
      <c r="T12" s="198">
        <f t="shared" si="5"/>
        <v>0</v>
      </c>
    </row>
    <row r="13" spans="1:20" ht="51" hidden="1" outlineLevel="1" x14ac:dyDescent="0.2">
      <c r="A13" s="196">
        <f t="shared" si="2"/>
        <v>15</v>
      </c>
      <c r="B13" s="185" t="s">
        <v>1466</v>
      </c>
      <c r="C13" s="197">
        <v>0</v>
      </c>
      <c r="D13" s="197">
        <v>0</v>
      </c>
      <c r="E13" s="197">
        <v>0</v>
      </c>
      <c r="F13" s="197">
        <v>0</v>
      </c>
      <c r="G13" s="197">
        <v>0</v>
      </c>
      <c r="H13" s="197">
        <v>0</v>
      </c>
      <c r="I13" s="197">
        <v>0</v>
      </c>
      <c r="J13" s="197">
        <v>0</v>
      </c>
      <c r="K13" s="197">
        <v>0</v>
      </c>
      <c r="L13" s="197">
        <v>0</v>
      </c>
      <c r="M13" s="197">
        <v>0</v>
      </c>
      <c r="N13" s="197">
        <v>0</v>
      </c>
      <c r="O13" s="198">
        <f>SUM(C13:N13)</f>
        <v>0</v>
      </c>
      <c r="P13" s="198">
        <f t="shared" si="3"/>
        <v>0</v>
      </c>
      <c r="Q13" s="198">
        <f t="shared" si="4"/>
        <v>0</v>
      </c>
      <c r="R13" s="199">
        <v>0</v>
      </c>
      <c r="S13" s="199">
        <v>0</v>
      </c>
      <c r="T13" s="198">
        <f t="shared" si="5"/>
        <v>0</v>
      </c>
    </row>
    <row r="14" spans="1:20" ht="51" hidden="1" outlineLevel="1" x14ac:dyDescent="0.2">
      <c r="A14" s="196">
        <f t="shared" si="2"/>
        <v>16</v>
      </c>
      <c r="B14" s="185" t="s">
        <v>1467</v>
      </c>
      <c r="C14" s="197">
        <v>1</v>
      </c>
      <c r="D14" s="197">
        <v>0</v>
      </c>
      <c r="E14" s="197">
        <v>0</v>
      </c>
      <c r="F14" s="197">
        <v>0</v>
      </c>
      <c r="G14" s="197">
        <v>0</v>
      </c>
      <c r="H14" s="197">
        <v>0</v>
      </c>
      <c r="I14" s="197">
        <v>0</v>
      </c>
      <c r="J14" s="197">
        <v>0</v>
      </c>
      <c r="K14" s="197">
        <v>0</v>
      </c>
      <c r="L14" s="197">
        <v>0</v>
      </c>
      <c r="M14" s="197">
        <v>0</v>
      </c>
      <c r="N14" s="197">
        <v>0</v>
      </c>
      <c r="O14" s="198">
        <f>SUM(C14:N14)</f>
        <v>1</v>
      </c>
      <c r="P14" s="198">
        <f t="shared" si="3"/>
        <v>0</v>
      </c>
      <c r="Q14" s="198">
        <f t="shared" si="4"/>
        <v>1</v>
      </c>
      <c r="R14" s="199">
        <v>0</v>
      </c>
      <c r="S14" s="199">
        <v>0</v>
      </c>
      <c r="T14" s="198">
        <f t="shared" si="5"/>
        <v>0</v>
      </c>
    </row>
    <row r="15" spans="1:20" ht="51" hidden="1" outlineLevel="1" x14ac:dyDescent="0.2">
      <c r="A15" s="196">
        <f t="shared" si="2"/>
        <v>17</v>
      </c>
      <c r="B15" s="185" t="s">
        <v>1468</v>
      </c>
      <c r="C15" s="197">
        <v>0</v>
      </c>
      <c r="D15" s="197">
        <v>0</v>
      </c>
      <c r="E15" s="197">
        <v>0</v>
      </c>
      <c r="F15" s="197">
        <v>0</v>
      </c>
      <c r="G15" s="197">
        <v>0</v>
      </c>
      <c r="H15" s="197">
        <v>0</v>
      </c>
      <c r="I15" s="197">
        <v>0</v>
      </c>
      <c r="J15" s="197">
        <v>0</v>
      </c>
      <c r="K15" s="197">
        <v>0</v>
      </c>
      <c r="L15" s="197">
        <v>0</v>
      </c>
      <c r="M15" s="197">
        <v>0</v>
      </c>
      <c r="N15" s="197">
        <v>0</v>
      </c>
      <c r="O15" s="198">
        <f>SUM(C15:N15)</f>
        <v>0</v>
      </c>
      <c r="P15" s="198">
        <f t="shared" si="3"/>
        <v>0</v>
      </c>
      <c r="Q15" s="198">
        <f t="shared" si="4"/>
        <v>0</v>
      </c>
      <c r="R15" s="199">
        <v>0</v>
      </c>
      <c r="S15" s="199">
        <v>0</v>
      </c>
      <c r="T15" s="198">
        <f t="shared" si="5"/>
        <v>0</v>
      </c>
    </row>
    <row r="16" spans="1:20" ht="38.25" hidden="1" outlineLevel="1" x14ac:dyDescent="0.2">
      <c r="A16" s="184" t="s">
        <v>2390</v>
      </c>
      <c r="B16" s="185" t="s">
        <v>1469</v>
      </c>
      <c r="C16" s="197">
        <v>1</v>
      </c>
      <c r="D16" s="197">
        <v>0</v>
      </c>
      <c r="E16" s="197">
        <v>0</v>
      </c>
      <c r="F16" s="197">
        <v>0</v>
      </c>
      <c r="G16" s="197">
        <v>0</v>
      </c>
      <c r="H16" s="197">
        <v>0</v>
      </c>
      <c r="I16" s="197">
        <v>0</v>
      </c>
      <c r="J16" s="197">
        <v>0</v>
      </c>
      <c r="K16" s="197">
        <v>0</v>
      </c>
      <c r="L16" s="197">
        <v>0</v>
      </c>
      <c r="M16" s="197">
        <v>0</v>
      </c>
      <c r="N16" s="197">
        <v>0</v>
      </c>
      <c r="O16" s="198">
        <f>SUM(C16:N16)</f>
        <v>1</v>
      </c>
      <c r="P16" s="198">
        <f t="shared" si="3"/>
        <v>0</v>
      </c>
      <c r="Q16" s="198">
        <f t="shared" si="4"/>
        <v>1</v>
      </c>
      <c r="R16" s="199">
        <v>0</v>
      </c>
      <c r="S16" s="199">
        <v>0</v>
      </c>
      <c r="T16" s="198">
        <f t="shared" si="5"/>
        <v>0</v>
      </c>
    </row>
    <row r="17" spans="1:20" ht="31.5" customHeight="1" collapsed="1" x14ac:dyDescent="0.2">
      <c r="A17" s="188">
        <f t="shared" si="2"/>
        <v>20</v>
      </c>
      <c r="B17" s="178" t="s">
        <v>1470</v>
      </c>
      <c r="C17" s="194">
        <f t="shared" ref="C17:T17" si="7">SUM(C18:C21)</f>
        <v>0</v>
      </c>
      <c r="D17" s="194">
        <f t="shared" si="7"/>
        <v>0</v>
      </c>
      <c r="E17" s="194">
        <f t="shared" si="7"/>
        <v>0</v>
      </c>
      <c r="F17" s="194">
        <f t="shared" si="7"/>
        <v>0</v>
      </c>
      <c r="G17" s="195">
        <f t="shared" si="7"/>
        <v>0</v>
      </c>
      <c r="H17" s="195">
        <f t="shared" si="7"/>
        <v>0</v>
      </c>
      <c r="I17" s="194">
        <f t="shared" si="7"/>
        <v>0</v>
      </c>
      <c r="J17" s="194">
        <f t="shared" si="7"/>
        <v>0</v>
      </c>
      <c r="K17" s="194">
        <f t="shared" si="7"/>
        <v>0</v>
      </c>
      <c r="L17" s="194">
        <f t="shared" si="7"/>
        <v>0</v>
      </c>
      <c r="M17" s="195">
        <f t="shared" si="7"/>
        <v>0</v>
      </c>
      <c r="N17" s="195">
        <f t="shared" si="7"/>
        <v>0</v>
      </c>
      <c r="O17" s="35">
        <f t="shared" si="7"/>
        <v>0</v>
      </c>
      <c r="P17" s="35">
        <f t="shared" si="7"/>
        <v>0</v>
      </c>
      <c r="Q17" s="35">
        <f t="shared" si="7"/>
        <v>0</v>
      </c>
      <c r="R17" s="163">
        <f t="shared" si="7"/>
        <v>0</v>
      </c>
      <c r="S17" s="163">
        <f t="shared" si="7"/>
        <v>0</v>
      </c>
      <c r="T17" s="35">
        <f t="shared" si="7"/>
        <v>0</v>
      </c>
    </row>
    <row r="18" spans="1:20" ht="25.5" hidden="1" outlineLevel="1" x14ac:dyDescent="0.2">
      <c r="A18" s="196">
        <f t="shared" si="2"/>
        <v>21</v>
      </c>
      <c r="B18" s="185" t="s">
        <v>1471</v>
      </c>
      <c r="C18" s="197">
        <v>0</v>
      </c>
      <c r="D18" s="197">
        <v>0</v>
      </c>
      <c r="E18" s="197">
        <v>0</v>
      </c>
      <c r="F18" s="197">
        <v>0</v>
      </c>
      <c r="G18" s="197">
        <v>0</v>
      </c>
      <c r="H18" s="197">
        <v>0</v>
      </c>
      <c r="I18" s="197">
        <v>0</v>
      </c>
      <c r="J18" s="197">
        <v>0</v>
      </c>
      <c r="K18" s="197">
        <v>0</v>
      </c>
      <c r="L18" s="197">
        <v>0</v>
      </c>
      <c r="M18" s="197">
        <v>0</v>
      </c>
      <c r="N18" s="197">
        <v>0</v>
      </c>
      <c r="O18" s="198">
        <f>SUM(C18:N18)</f>
        <v>0</v>
      </c>
      <c r="P18" s="198">
        <f t="shared" ref="P18" si="8">SUM(I18:N18)</f>
        <v>0</v>
      </c>
      <c r="Q18" s="198">
        <f t="shared" ref="Q18" si="9">O18+P18</f>
        <v>0</v>
      </c>
      <c r="R18" s="199">
        <v>0</v>
      </c>
      <c r="S18" s="199">
        <v>0</v>
      </c>
      <c r="T18" s="198">
        <f>R18+S18</f>
        <v>0</v>
      </c>
    </row>
    <row r="19" spans="1:20" ht="25.5" hidden="1" outlineLevel="1" x14ac:dyDescent="0.2">
      <c r="A19" s="196">
        <f t="shared" si="2"/>
        <v>22</v>
      </c>
      <c r="B19" s="185" t="s">
        <v>1472</v>
      </c>
      <c r="C19" s="197">
        <v>0</v>
      </c>
      <c r="D19" s="197">
        <v>0</v>
      </c>
      <c r="E19" s="197">
        <v>0</v>
      </c>
      <c r="F19" s="197">
        <v>0</v>
      </c>
      <c r="G19" s="197">
        <v>0</v>
      </c>
      <c r="H19" s="197">
        <v>0</v>
      </c>
      <c r="I19" s="197">
        <v>0</v>
      </c>
      <c r="J19" s="197">
        <v>0</v>
      </c>
      <c r="K19" s="197">
        <v>0</v>
      </c>
      <c r="L19" s="197">
        <v>0</v>
      </c>
      <c r="M19" s="197">
        <v>0</v>
      </c>
      <c r="N19" s="197">
        <v>0</v>
      </c>
      <c r="O19" s="198">
        <f>SUM(C19:N19)</f>
        <v>0</v>
      </c>
      <c r="P19" s="198">
        <f t="shared" ref="P19:P21" si="10">SUM(I19:N19)</f>
        <v>0</v>
      </c>
      <c r="Q19" s="198">
        <f t="shared" ref="Q19:Q21" si="11">O19+P19</f>
        <v>0</v>
      </c>
      <c r="R19" s="199">
        <v>0</v>
      </c>
      <c r="S19" s="199">
        <v>0</v>
      </c>
      <c r="T19" s="198">
        <f>R19+S19</f>
        <v>0</v>
      </c>
    </row>
    <row r="20" spans="1:20" ht="38.25" hidden="1" outlineLevel="1" x14ac:dyDescent="0.2">
      <c r="A20" s="196">
        <f t="shared" si="2"/>
        <v>23</v>
      </c>
      <c r="B20" s="185" t="s">
        <v>1473</v>
      </c>
      <c r="C20" s="197">
        <v>0</v>
      </c>
      <c r="D20" s="197">
        <v>0</v>
      </c>
      <c r="E20" s="197">
        <v>0</v>
      </c>
      <c r="F20" s="197">
        <v>0</v>
      </c>
      <c r="G20" s="197">
        <v>0</v>
      </c>
      <c r="H20" s="197">
        <v>0</v>
      </c>
      <c r="I20" s="197">
        <v>0</v>
      </c>
      <c r="J20" s="197">
        <v>0</v>
      </c>
      <c r="K20" s="197">
        <v>0</v>
      </c>
      <c r="L20" s="197">
        <v>0</v>
      </c>
      <c r="M20" s="197">
        <v>0</v>
      </c>
      <c r="N20" s="197">
        <v>0</v>
      </c>
      <c r="O20" s="198">
        <f>SUM(C20:N20)</f>
        <v>0</v>
      </c>
      <c r="P20" s="198">
        <f t="shared" si="10"/>
        <v>0</v>
      </c>
      <c r="Q20" s="198">
        <f t="shared" si="11"/>
        <v>0</v>
      </c>
      <c r="R20" s="199">
        <v>0</v>
      </c>
      <c r="S20" s="199">
        <v>0</v>
      </c>
      <c r="T20" s="198">
        <f>R20+S20</f>
        <v>0</v>
      </c>
    </row>
    <row r="21" spans="1:20" ht="38.25" hidden="1" outlineLevel="1" x14ac:dyDescent="0.2">
      <c r="A21" s="184" t="s">
        <v>2383</v>
      </c>
      <c r="B21" s="185" t="s">
        <v>1474</v>
      </c>
      <c r="C21" s="197">
        <v>0</v>
      </c>
      <c r="D21" s="197">
        <v>0</v>
      </c>
      <c r="E21" s="197">
        <v>0</v>
      </c>
      <c r="F21" s="197">
        <v>0</v>
      </c>
      <c r="G21" s="197">
        <v>0</v>
      </c>
      <c r="H21" s="197">
        <v>0</v>
      </c>
      <c r="I21" s="197">
        <v>0</v>
      </c>
      <c r="J21" s="197">
        <v>0</v>
      </c>
      <c r="K21" s="197">
        <v>0</v>
      </c>
      <c r="L21" s="197">
        <v>0</v>
      </c>
      <c r="M21" s="197">
        <v>0</v>
      </c>
      <c r="N21" s="197">
        <v>0</v>
      </c>
      <c r="O21" s="198">
        <f>SUM(C21:N21)</f>
        <v>0</v>
      </c>
      <c r="P21" s="198">
        <f t="shared" si="10"/>
        <v>0</v>
      </c>
      <c r="Q21" s="198">
        <f t="shared" si="11"/>
        <v>0</v>
      </c>
      <c r="R21" s="199">
        <v>0</v>
      </c>
      <c r="S21" s="199">
        <v>0</v>
      </c>
      <c r="T21" s="198">
        <f>R21+S21</f>
        <v>0</v>
      </c>
    </row>
    <row r="22" spans="1:20" ht="63.75" collapsed="1" x14ac:dyDescent="0.2">
      <c r="A22" s="188">
        <f t="shared" si="2"/>
        <v>30</v>
      </c>
      <c r="B22" s="178" t="s">
        <v>1475</v>
      </c>
      <c r="C22" s="194">
        <f t="shared" ref="C22:T22" si="12">SUM(C23:C25)</f>
        <v>49</v>
      </c>
      <c r="D22" s="194">
        <f t="shared" si="12"/>
        <v>0</v>
      </c>
      <c r="E22" s="194">
        <f t="shared" si="12"/>
        <v>0</v>
      </c>
      <c r="F22" s="194">
        <f t="shared" si="12"/>
        <v>0</v>
      </c>
      <c r="G22" s="195">
        <f t="shared" si="12"/>
        <v>0</v>
      </c>
      <c r="H22" s="195">
        <f t="shared" si="12"/>
        <v>0</v>
      </c>
      <c r="I22" s="194">
        <f t="shared" si="12"/>
        <v>2</v>
      </c>
      <c r="J22" s="194">
        <f t="shared" si="12"/>
        <v>0</v>
      </c>
      <c r="K22" s="194">
        <f t="shared" si="12"/>
        <v>0</v>
      </c>
      <c r="L22" s="194">
        <f t="shared" si="12"/>
        <v>0</v>
      </c>
      <c r="M22" s="195">
        <f t="shared" si="12"/>
        <v>0</v>
      </c>
      <c r="N22" s="195">
        <f t="shared" si="12"/>
        <v>0</v>
      </c>
      <c r="O22" s="35">
        <f t="shared" si="12"/>
        <v>49</v>
      </c>
      <c r="P22" s="35">
        <f t="shared" si="12"/>
        <v>2</v>
      </c>
      <c r="Q22" s="35">
        <f t="shared" si="12"/>
        <v>51</v>
      </c>
      <c r="R22" s="163">
        <f t="shared" si="12"/>
        <v>0</v>
      </c>
      <c r="S22" s="163">
        <f t="shared" si="12"/>
        <v>0</v>
      </c>
      <c r="T22" s="35">
        <f t="shared" si="12"/>
        <v>0</v>
      </c>
    </row>
    <row r="23" spans="1:20" ht="51" hidden="1" outlineLevel="1" x14ac:dyDescent="0.2">
      <c r="A23" s="196">
        <f t="shared" si="2"/>
        <v>31</v>
      </c>
      <c r="B23" s="185" t="s">
        <v>1476</v>
      </c>
      <c r="C23" s="197">
        <v>26</v>
      </c>
      <c r="D23" s="197">
        <v>0</v>
      </c>
      <c r="E23" s="197">
        <v>0</v>
      </c>
      <c r="F23" s="197">
        <v>0</v>
      </c>
      <c r="G23" s="197">
        <v>0</v>
      </c>
      <c r="H23" s="197">
        <v>0</v>
      </c>
      <c r="I23" s="197">
        <v>1</v>
      </c>
      <c r="J23" s="197">
        <v>0</v>
      </c>
      <c r="K23" s="197">
        <v>0</v>
      </c>
      <c r="L23" s="197">
        <v>0</v>
      </c>
      <c r="M23" s="197">
        <v>0</v>
      </c>
      <c r="N23" s="197">
        <v>0</v>
      </c>
      <c r="O23" s="198">
        <f>SUM(C23:H23)</f>
        <v>26</v>
      </c>
      <c r="P23" s="198">
        <f t="shared" ref="P23" si="13">SUM(I23:N23)</f>
        <v>1</v>
      </c>
      <c r="Q23" s="198">
        <f t="shared" ref="Q23" si="14">O23+P23</f>
        <v>27</v>
      </c>
      <c r="R23" s="199">
        <v>0</v>
      </c>
      <c r="S23" s="199">
        <v>0</v>
      </c>
      <c r="T23" s="198">
        <f>R23+S23</f>
        <v>0</v>
      </c>
    </row>
    <row r="24" spans="1:20" ht="25.5" hidden="1" outlineLevel="1" x14ac:dyDescent="0.2">
      <c r="A24" s="196">
        <f t="shared" si="2"/>
        <v>32</v>
      </c>
      <c r="B24" s="185" t="s">
        <v>1477</v>
      </c>
      <c r="C24" s="197">
        <v>14</v>
      </c>
      <c r="D24" s="197">
        <v>0</v>
      </c>
      <c r="E24" s="197">
        <v>0</v>
      </c>
      <c r="F24" s="197">
        <v>0</v>
      </c>
      <c r="G24" s="197">
        <v>0</v>
      </c>
      <c r="H24" s="197">
        <v>0</v>
      </c>
      <c r="I24" s="197">
        <v>1</v>
      </c>
      <c r="J24" s="197">
        <v>0</v>
      </c>
      <c r="K24" s="197">
        <v>0</v>
      </c>
      <c r="L24" s="197">
        <v>0</v>
      </c>
      <c r="M24" s="197">
        <v>0</v>
      </c>
      <c r="N24" s="197">
        <v>0</v>
      </c>
      <c r="O24" s="198">
        <f t="shared" ref="O24" si="15">SUM(C24:H24)</f>
        <v>14</v>
      </c>
      <c r="P24" s="198">
        <f t="shared" ref="P24:P25" si="16">SUM(I24:N24)</f>
        <v>1</v>
      </c>
      <c r="Q24" s="198">
        <f t="shared" ref="Q24:Q25" si="17">O24+P24</f>
        <v>15</v>
      </c>
      <c r="R24" s="199">
        <v>0</v>
      </c>
      <c r="S24" s="199">
        <v>0</v>
      </c>
      <c r="T24" s="198">
        <f>R24+S24</f>
        <v>0</v>
      </c>
    </row>
    <row r="25" spans="1:20" ht="38.25" hidden="1" outlineLevel="1" x14ac:dyDescent="0.2">
      <c r="A25" s="184" t="s">
        <v>2384</v>
      </c>
      <c r="B25" s="185" t="s">
        <v>1478</v>
      </c>
      <c r="C25" s="197">
        <v>9</v>
      </c>
      <c r="D25" s="197">
        <v>0</v>
      </c>
      <c r="E25" s="197">
        <v>0</v>
      </c>
      <c r="F25" s="197">
        <v>0</v>
      </c>
      <c r="G25" s="197">
        <v>0</v>
      </c>
      <c r="H25" s="197">
        <v>0</v>
      </c>
      <c r="I25" s="197">
        <v>0</v>
      </c>
      <c r="J25" s="197">
        <v>0</v>
      </c>
      <c r="K25" s="197">
        <v>0</v>
      </c>
      <c r="L25" s="197">
        <v>0</v>
      </c>
      <c r="M25" s="197">
        <v>0</v>
      </c>
      <c r="N25" s="197">
        <v>0</v>
      </c>
      <c r="O25" s="198">
        <f>SUM(C25:N25)</f>
        <v>9</v>
      </c>
      <c r="P25" s="198">
        <f t="shared" si="16"/>
        <v>0</v>
      </c>
      <c r="Q25" s="198">
        <f t="shared" si="17"/>
        <v>9</v>
      </c>
      <c r="R25" s="199">
        <v>0</v>
      </c>
      <c r="S25" s="199">
        <v>0</v>
      </c>
      <c r="T25" s="198">
        <f>R25+S25</f>
        <v>0</v>
      </c>
    </row>
    <row r="26" spans="1:20" ht="55.5" customHeight="1" collapsed="1" x14ac:dyDescent="0.2">
      <c r="A26" s="188">
        <f t="shared" si="2"/>
        <v>40</v>
      </c>
      <c r="B26" s="178" t="s">
        <v>1479</v>
      </c>
      <c r="C26" s="194">
        <f t="shared" ref="C26:T26" si="18">SUM(C27:C32)</f>
        <v>46</v>
      </c>
      <c r="D26" s="194">
        <f t="shared" si="18"/>
        <v>0</v>
      </c>
      <c r="E26" s="194">
        <f t="shared" si="18"/>
        <v>0</v>
      </c>
      <c r="F26" s="194">
        <f t="shared" si="18"/>
        <v>0</v>
      </c>
      <c r="G26" s="195">
        <f t="shared" si="18"/>
        <v>0</v>
      </c>
      <c r="H26" s="195">
        <f t="shared" si="18"/>
        <v>2</v>
      </c>
      <c r="I26" s="194">
        <f t="shared" si="18"/>
        <v>1</v>
      </c>
      <c r="J26" s="194">
        <f t="shared" si="18"/>
        <v>0</v>
      </c>
      <c r="K26" s="194">
        <f t="shared" si="18"/>
        <v>0</v>
      </c>
      <c r="L26" s="194">
        <f t="shared" si="18"/>
        <v>0</v>
      </c>
      <c r="M26" s="195">
        <f t="shared" si="18"/>
        <v>0</v>
      </c>
      <c r="N26" s="195">
        <f t="shared" si="18"/>
        <v>0</v>
      </c>
      <c r="O26" s="35">
        <f t="shared" si="18"/>
        <v>48</v>
      </c>
      <c r="P26" s="35">
        <f t="shared" si="18"/>
        <v>1</v>
      </c>
      <c r="Q26" s="35">
        <f t="shared" si="18"/>
        <v>49</v>
      </c>
      <c r="R26" s="163">
        <f t="shared" si="18"/>
        <v>0</v>
      </c>
      <c r="S26" s="163">
        <f t="shared" si="18"/>
        <v>0</v>
      </c>
      <c r="T26" s="35">
        <f t="shared" si="18"/>
        <v>0</v>
      </c>
    </row>
    <row r="27" spans="1:20" ht="25.5" hidden="1" outlineLevel="1" x14ac:dyDescent="0.2">
      <c r="A27" s="196">
        <f t="shared" si="2"/>
        <v>41</v>
      </c>
      <c r="B27" s="185" t="s">
        <v>1480</v>
      </c>
      <c r="C27" s="197">
        <v>1</v>
      </c>
      <c r="D27" s="197">
        <v>0</v>
      </c>
      <c r="E27" s="197">
        <v>0</v>
      </c>
      <c r="F27" s="197">
        <v>0</v>
      </c>
      <c r="G27" s="197">
        <v>0</v>
      </c>
      <c r="H27" s="197">
        <v>0</v>
      </c>
      <c r="I27" s="197">
        <v>0</v>
      </c>
      <c r="J27" s="197">
        <v>0</v>
      </c>
      <c r="K27" s="197">
        <v>0</v>
      </c>
      <c r="L27" s="197">
        <v>0</v>
      </c>
      <c r="M27" s="197">
        <v>0</v>
      </c>
      <c r="N27" s="197">
        <v>0</v>
      </c>
      <c r="O27" s="198">
        <f>SUM(C27:N27)</f>
        <v>1</v>
      </c>
      <c r="P27" s="198">
        <f t="shared" ref="P27" si="19">SUM(I27:N27)</f>
        <v>0</v>
      </c>
      <c r="Q27" s="198">
        <f t="shared" ref="Q27" si="20">O27+P27</f>
        <v>1</v>
      </c>
      <c r="R27" s="199">
        <v>0</v>
      </c>
      <c r="S27" s="199">
        <v>0</v>
      </c>
      <c r="T27" s="198">
        <f t="shared" ref="T27:T32" si="21">R27+S27</f>
        <v>0</v>
      </c>
    </row>
    <row r="28" spans="1:20" ht="25.5" hidden="1" outlineLevel="1" x14ac:dyDescent="0.2">
      <c r="A28" s="196">
        <f t="shared" si="2"/>
        <v>42</v>
      </c>
      <c r="B28" s="185" t="s">
        <v>1481</v>
      </c>
      <c r="C28" s="197">
        <v>15</v>
      </c>
      <c r="D28" s="197">
        <v>0</v>
      </c>
      <c r="E28" s="197">
        <v>0</v>
      </c>
      <c r="F28" s="197">
        <v>0</v>
      </c>
      <c r="G28" s="197">
        <v>0</v>
      </c>
      <c r="H28" s="197">
        <v>0</v>
      </c>
      <c r="I28" s="197">
        <v>0</v>
      </c>
      <c r="J28" s="197">
        <v>0</v>
      </c>
      <c r="K28" s="197">
        <v>0</v>
      </c>
      <c r="L28" s="197">
        <v>0</v>
      </c>
      <c r="M28" s="197">
        <v>0</v>
      </c>
      <c r="N28" s="197">
        <v>0</v>
      </c>
      <c r="O28" s="198">
        <f>SUM(C28:N28)</f>
        <v>15</v>
      </c>
      <c r="P28" s="198">
        <f t="shared" ref="P28:P32" si="22">SUM(I28:N28)</f>
        <v>0</v>
      </c>
      <c r="Q28" s="198">
        <f t="shared" ref="Q28:Q32" si="23">O28+P28</f>
        <v>15</v>
      </c>
      <c r="R28" s="199">
        <v>0</v>
      </c>
      <c r="S28" s="199">
        <v>0</v>
      </c>
      <c r="T28" s="198">
        <f t="shared" si="21"/>
        <v>0</v>
      </c>
    </row>
    <row r="29" spans="1:20" ht="25.5" hidden="1" outlineLevel="1" x14ac:dyDescent="0.2">
      <c r="A29" s="196">
        <f t="shared" si="2"/>
        <v>43</v>
      </c>
      <c r="B29" s="185" t="s">
        <v>1482</v>
      </c>
      <c r="C29" s="197">
        <v>3</v>
      </c>
      <c r="D29" s="197">
        <v>0</v>
      </c>
      <c r="E29" s="197">
        <v>0</v>
      </c>
      <c r="F29" s="197">
        <v>0</v>
      </c>
      <c r="G29" s="197">
        <v>0</v>
      </c>
      <c r="H29" s="197">
        <v>0</v>
      </c>
      <c r="I29" s="197">
        <v>0</v>
      </c>
      <c r="J29" s="197">
        <v>0</v>
      </c>
      <c r="K29" s="197">
        <v>0</v>
      </c>
      <c r="L29" s="197">
        <v>0</v>
      </c>
      <c r="M29" s="197">
        <v>0</v>
      </c>
      <c r="N29" s="197">
        <v>0</v>
      </c>
      <c r="O29" s="198">
        <f>SUM(C29:N29)</f>
        <v>3</v>
      </c>
      <c r="P29" s="198">
        <f t="shared" si="22"/>
        <v>0</v>
      </c>
      <c r="Q29" s="198">
        <f t="shared" si="23"/>
        <v>3</v>
      </c>
      <c r="R29" s="199">
        <v>0</v>
      </c>
      <c r="S29" s="199">
        <v>0</v>
      </c>
      <c r="T29" s="198">
        <f t="shared" si="21"/>
        <v>0</v>
      </c>
    </row>
    <row r="30" spans="1:20" ht="51" hidden="1" outlineLevel="1" x14ac:dyDescent="0.2">
      <c r="A30" s="196">
        <f t="shared" si="2"/>
        <v>44</v>
      </c>
      <c r="B30" s="185" t="s">
        <v>1483</v>
      </c>
      <c r="C30" s="197">
        <v>9</v>
      </c>
      <c r="D30" s="197">
        <v>0</v>
      </c>
      <c r="E30" s="197">
        <v>0</v>
      </c>
      <c r="F30" s="197">
        <v>0</v>
      </c>
      <c r="G30" s="197">
        <v>0</v>
      </c>
      <c r="H30" s="197">
        <v>0</v>
      </c>
      <c r="I30" s="197">
        <v>0</v>
      </c>
      <c r="J30" s="197">
        <v>0</v>
      </c>
      <c r="K30" s="197">
        <v>0</v>
      </c>
      <c r="L30" s="197">
        <v>0</v>
      </c>
      <c r="M30" s="197">
        <v>0</v>
      </c>
      <c r="N30" s="197">
        <v>0</v>
      </c>
      <c r="O30" s="198">
        <f>SUM(C30:N30)</f>
        <v>9</v>
      </c>
      <c r="P30" s="198">
        <f t="shared" si="22"/>
        <v>0</v>
      </c>
      <c r="Q30" s="198">
        <f t="shared" si="23"/>
        <v>9</v>
      </c>
      <c r="R30" s="199">
        <v>0</v>
      </c>
      <c r="S30" s="199">
        <v>0</v>
      </c>
      <c r="T30" s="198">
        <f t="shared" si="21"/>
        <v>0</v>
      </c>
    </row>
    <row r="31" spans="1:20" ht="63.75" hidden="1" outlineLevel="1" x14ac:dyDescent="0.2">
      <c r="A31" s="196">
        <f t="shared" si="2"/>
        <v>45</v>
      </c>
      <c r="B31" s="185" t="s">
        <v>1484</v>
      </c>
      <c r="C31" s="197">
        <v>9</v>
      </c>
      <c r="D31" s="197">
        <v>0</v>
      </c>
      <c r="E31" s="197">
        <v>0</v>
      </c>
      <c r="F31" s="197">
        <v>0</v>
      </c>
      <c r="G31" s="197">
        <v>0</v>
      </c>
      <c r="H31" s="197">
        <v>2</v>
      </c>
      <c r="I31" s="197">
        <v>0</v>
      </c>
      <c r="J31" s="197">
        <v>0</v>
      </c>
      <c r="K31" s="197">
        <v>0</v>
      </c>
      <c r="L31" s="197">
        <v>0</v>
      </c>
      <c r="M31" s="197">
        <v>0</v>
      </c>
      <c r="N31" s="197">
        <v>0</v>
      </c>
      <c r="O31" s="198">
        <f>SUM(C31:N31)</f>
        <v>11</v>
      </c>
      <c r="P31" s="198">
        <f t="shared" si="22"/>
        <v>0</v>
      </c>
      <c r="Q31" s="198">
        <f t="shared" si="23"/>
        <v>11</v>
      </c>
      <c r="R31" s="199">
        <v>0</v>
      </c>
      <c r="S31" s="199">
        <v>0</v>
      </c>
      <c r="T31" s="198">
        <f t="shared" si="21"/>
        <v>0</v>
      </c>
    </row>
    <row r="32" spans="1:20" ht="38.25" hidden="1" outlineLevel="1" x14ac:dyDescent="0.2">
      <c r="A32" s="184" t="s">
        <v>2391</v>
      </c>
      <c r="B32" s="185" t="s">
        <v>1485</v>
      </c>
      <c r="C32" s="197">
        <v>9</v>
      </c>
      <c r="D32" s="197">
        <v>0</v>
      </c>
      <c r="E32" s="197">
        <v>0</v>
      </c>
      <c r="F32" s="197">
        <v>0</v>
      </c>
      <c r="G32" s="197">
        <v>0</v>
      </c>
      <c r="H32" s="197">
        <v>0</v>
      </c>
      <c r="I32" s="197">
        <v>1</v>
      </c>
      <c r="J32" s="197">
        <v>0</v>
      </c>
      <c r="K32" s="197">
        <v>0</v>
      </c>
      <c r="L32" s="197">
        <v>0</v>
      </c>
      <c r="M32" s="197">
        <v>0</v>
      </c>
      <c r="N32" s="197">
        <v>0</v>
      </c>
      <c r="O32" s="198">
        <f t="shared" ref="O32" si="24">SUM(C32:H32)</f>
        <v>9</v>
      </c>
      <c r="P32" s="198">
        <f t="shared" si="22"/>
        <v>1</v>
      </c>
      <c r="Q32" s="198">
        <f t="shared" si="23"/>
        <v>10</v>
      </c>
      <c r="R32" s="199">
        <v>0</v>
      </c>
      <c r="S32" s="199">
        <v>0</v>
      </c>
      <c r="T32" s="198">
        <f t="shared" si="21"/>
        <v>0</v>
      </c>
    </row>
    <row r="33" spans="1:20" ht="51" collapsed="1" x14ac:dyDescent="0.2">
      <c r="A33" s="188">
        <f t="shared" si="2"/>
        <v>50</v>
      </c>
      <c r="B33" s="178" t="s">
        <v>1486</v>
      </c>
      <c r="C33" s="194">
        <f t="shared" ref="C33:T33" si="25">SUM(C34:C37)</f>
        <v>90</v>
      </c>
      <c r="D33" s="194">
        <f t="shared" si="25"/>
        <v>0</v>
      </c>
      <c r="E33" s="194">
        <f t="shared" si="25"/>
        <v>0</v>
      </c>
      <c r="F33" s="194">
        <f t="shared" si="25"/>
        <v>0</v>
      </c>
      <c r="G33" s="195">
        <f t="shared" si="25"/>
        <v>0</v>
      </c>
      <c r="H33" s="195">
        <f t="shared" si="25"/>
        <v>2</v>
      </c>
      <c r="I33" s="194">
        <f t="shared" si="25"/>
        <v>5</v>
      </c>
      <c r="J33" s="194">
        <f t="shared" si="25"/>
        <v>0</v>
      </c>
      <c r="K33" s="194">
        <f t="shared" si="25"/>
        <v>0</v>
      </c>
      <c r="L33" s="194">
        <f t="shared" si="25"/>
        <v>0</v>
      </c>
      <c r="M33" s="195">
        <f t="shared" si="25"/>
        <v>0</v>
      </c>
      <c r="N33" s="195">
        <f t="shared" si="25"/>
        <v>0</v>
      </c>
      <c r="O33" s="35">
        <f t="shared" si="25"/>
        <v>92</v>
      </c>
      <c r="P33" s="35">
        <f t="shared" si="25"/>
        <v>5</v>
      </c>
      <c r="Q33" s="35">
        <f t="shared" si="25"/>
        <v>97</v>
      </c>
      <c r="R33" s="163">
        <f t="shared" si="25"/>
        <v>0</v>
      </c>
      <c r="S33" s="163">
        <f t="shared" si="25"/>
        <v>0</v>
      </c>
      <c r="T33" s="35">
        <f t="shared" si="25"/>
        <v>0</v>
      </c>
    </row>
    <row r="34" spans="1:20" ht="51" hidden="1" outlineLevel="1" x14ac:dyDescent="0.2">
      <c r="A34" s="196">
        <f t="shared" si="2"/>
        <v>51</v>
      </c>
      <c r="B34" s="185" t="s">
        <v>1487</v>
      </c>
      <c r="C34" s="197">
        <v>43</v>
      </c>
      <c r="D34" s="197">
        <v>0</v>
      </c>
      <c r="E34" s="197">
        <v>0</v>
      </c>
      <c r="F34" s="197">
        <v>0</v>
      </c>
      <c r="G34" s="197">
        <v>0</v>
      </c>
      <c r="H34" s="197">
        <v>1</v>
      </c>
      <c r="I34" s="197">
        <v>2</v>
      </c>
      <c r="J34" s="197">
        <v>0</v>
      </c>
      <c r="K34" s="197">
        <v>0</v>
      </c>
      <c r="L34" s="197">
        <v>0</v>
      </c>
      <c r="M34" s="197">
        <v>0</v>
      </c>
      <c r="N34" s="197">
        <v>0</v>
      </c>
      <c r="O34" s="198">
        <f>SUM(C34:H34)</f>
        <v>44</v>
      </c>
      <c r="P34" s="198">
        <f t="shared" ref="P34" si="26">SUM(I34:N34)</f>
        <v>2</v>
      </c>
      <c r="Q34" s="198">
        <f t="shared" ref="Q34" si="27">O34+P34</f>
        <v>46</v>
      </c>
      <c r="R34" s="199">
        <v>0</v>
      </c>
      <c r="S34" s="199">
        <v>0</v>
      </c>
      <c r="T34" s="198">
        <f>R34+S34</f>
        <v>0</v>
      </c>
    </row>
    <row r="35" spans="1:20" ht="38.25" hidden="1" outlineLevel="1" x14ac:dyDescent="0.2">
      <c r="A35" s="196">
        <f t="shared" si="2"/>
        <v>52</v>
      </c>
      <c r="B35" s="185" t="s">
        <v>1488</v>
      </c>
      <c r="C35" s="197">
        <v>9</v>
      </c>
      <c r="D35" s="197">
        <v>0</v>
      </c>
      <c r="E35" s="197">
        <v>0</v>
      </c>
      <c r="F35" s="197">
        <v>0</v>
      </c>
      <c r="G35" s="197">
        <v>0</v>
      </c>
      <c r="H35" s="197">
        <v>0</v>
      </c>
      <c r="I35" s="197">
        <v>1</v>
      </c>
      <c r="J35" s="197">
        <v>0</v>
      </c>
      <c r="K35" s="197">
        <v>0</v>
      </c>
      <c r="L35" s="197">
        <v>0</v>
      </c>
      <c r="M35" s="197">
        <v>0</v>
      </c>
      <c r="N35" s="197">
        <v>0</v>
      </c>
      <c r="O35" s="198">
        <f t="shared" ref="O35:O36" si="28">SUM(C35:H35)</f>
        <v>9</v>
      </c>
      <c r="P35" s="198">
        <f t="shared" ref="P35:P37" si="29">SUM(I35:N35)</f>
        <v>1</v>
      </c>
      <c r="Q35" s="198">
        <f t="shared" ref="Q35:Q37" si="30">O35+P35</f>
        <v>10</v>
      </c>
      <c r="R35" s="199">
        <v>0</v>
      </c>
      <c r="S35" s="199">
        <v>0</v>
      </c>
      <c r="T35" s="198">
        <f>R35+S35</f>
        <v>0</v>
      </c>
    </row>
    <row r="36" spans="1:20" ht="25.5" hidden="1" outlineLevel="1" x14ac:dyDescent="0.2">
      <c r="A36" s="196">
        <f t="shared" si="2"/>
        <v>53</v>
      </c>
      <c r="B36" s="185" t="s">
        <v>1489</v>
      </c>
      <c r="C36" s="197">
        <v>29</v>
      </c>
      <c r="D36" s="197">
        <v>0</v>
      </c>
      <c r="E36" s="197">
        <v>0</v>
      </c>
      <c r="F36" s="197">
        <v>0</v>
      </c>
      <c r="G36" s="197">
        <v>0</v>
      </c>
      <c r="H36" s="197">
        <v>0</v>
      </c>
      <c r="I36" s="197">
        <v>2</v>
      </c>
      <c r="J36" s="197">
        <v>0</v>
      </c>
      <c r="K36" s="197">
        <v>0</v>
      </c>
      <c r="L36" s="197">
        <v>0</v>
      </c>
      <c r="M36" s="197">
        <v>0</v>
      </c>
      <c r="N36" s="197">
        <v>0</v>
      </c>
      <c r="O36" s="198">
        <f t="shared" si="28"/>
        <v>29</v>
      </c>
      <c r="P36" s="198">
        <f t="shared" si="29"/>
        <v>2</v>
      </c>
      <c r="Q36" s="198">
        <f t="shared" si="30"/>
        <v>31</v>
      </c>
      <c r="R36" s="199">
        <v>0</v>
      </c>
      <c r="S36" s="199">
        <v>0</v>
      </c>
      <c r="T36" s="198">
        <f>R36+S36</f>
        <v>0</v>
      </c>
    </row>
    <row r="37" spans="1:20" ht="38.25" hidden="1" outlineLevel="1" x14ac:dyDescent="0.2">
      <c r="A37" s="184" t="s">
        <v>2392</v>
      </c>
      <c r="B37" s="185" t="s">
        <v>1490</v>
      </c>
      <c r="C37" s="197">
        <v>9</v>
      </c>
      <c r="D37" s="197">
        <v>0</v>
      </c>
      <c r="E37" s="197">
        <v>0</v>
      </c>
      <c r="F37" s="197">
        <v>0</v>
      </c>
      <c r="G37" s="197">
        <v>0</v>
      </c>
      <c r="H37" s="197">
        <v>1</v>
      </c>
      <c r="I37" s="197">
        <v>0</v>
      </c>
      <c r="J37" s="197">
        <v>0</v>
      </c>
      <c r="K37" s="197">
        <v>0</v>
      </c>
      <c r="L37" s="197">
        <v>0</v>
      </c>
      <c r="M37" s="197">
        <v>0</v>
      </c>
      <c r="N37" s="197">
        <v>0</v>
      </c>
      <c r="O37" s="198">
        <f>SUM(C37:N37)</f>
        <v>10</v>
      </c>
      <c r="P37" s="198">
        <f t="shared" si="29"/>
        <v>0</v>
      </c>
      <c r="Q37" s="198">
        <f t="shared" si="30"/>
        <v>10</v>
      </c>
      <c r="R37" s="199">
        <v>0</v>
      </c>
      <c r="S37" s="199">
        <v>0</v>
      </c>
      <c r="T37" s="198">
        <f>R37+S37</f>
        <v>0</v>
      </c>
    </row>
    <row r="38" spans="1:20" ht="25.5" collapsed="1" x14ac:dyDescent="0.2">
      <c r="A38" s="188">
        <f t="shared" si="2"/>
        <v>60</v>
      </c>
      <c r="B38" s="178" t="s">
        <v>1491</v>
      </c>
      <c r="C38" s="194">
        <f t="shared" ref="C38:T38" si="31">SUM(C39:C43)</f>
        <v>33</v>
      </c>
      <c r="D38" s="194">
        <f t="shared" si="31"/>
        <v>0</v>
      </c>
      <c r="E38" s="194">
        <f t="shared" si="31"/>
        <v>0</v>
      </c>
      <c r="F38" s="194">
        <f t="shared" si="31"/>
        <v>0</v>
      </c>
      <c r="G38" s="195">
        <f t="shared" si="31"/>
        <v>0</v>
      </c>
      <c r="H38" s="195">
        <f t="shared" si="31"/>
        <v>1</v>
      </c>
      <c r="I38" s="194">
        <f t="shared" si="31"/>
        <v>1</v>
      </c>
      <c r="J38" s="194">
        <f t="shared" si="31"/>
        <v>0</v>
      </c>
      <c r="K38" s="194">
        <f t="shared" si="31"/>
        <v>0</v>
      </c>
      <c r="L38" s="194">
        <f t="shared" si="31"/>
        <v>0</v>
      </c>
      <c r="M38" s="195">
        <f t="shared" si="31"/>
        <v>0</v>
      </c>
      <c r="N38" s="195">
        <f t="shared" si="31"/>
        <v>1</v>
      </c>
      <c r="O38" s="35">
        <f t="shared" si="31"/>
        <v>34</v>
      </c>
      <c r="P38" s="35">
        <f t="shared" si="31"/>
        <v>2</v>
      </c>
      <c r="Q38" s="35">
        <f t="shared" si="31"/>
        <v>36</v>
      </c>
      <c r="R38" s="163">
        <f t="shared" si="31"/>
        <v>2</v>
      </c>
      <c r="S38" s="163">
        <f t="shared" si="31"/>
        <v>0</v>
      </c>
      <c r="T38" s="35">
        <f t="shared" si="31"/>
        <v>2</v>
      </c>
    </row>
    <row r="39" spans="1:20" ht="25.5" hidden="1" outlineLevel="1" x14ac:dyDescent="0.2">
      <c r="A39" s="196">
        <f t="shared" si="2"/>
        <v>61</v>
      </c>
      <c r="B39" s="185" t="s">
        <v>1492</v>
      </c>
      <c r="C39" s="197">
        <v>5</v>
      </c>
      <c r="D39" s="197">
        <v>0</v>
      </c>
      <c r="E39" s="197">
        <v>0</v>
      </c>
      <c r="F39" s="197">
        <v>0</v>
      </c>
      <c r="G39" s="197">
        <v>0</v>
      </c>
      <c r="H39" s="197">
        <v>0</v>
      </c>
      <c r="I39" s="197">
        <v>0</v>
      </c>
      <c r="J39" s="197">
        <v>0</v>
      </c>
      <c r="K39" s="197">
        <v>0</v>
      </c>
      <c r="L39" s="197">
        <v>0</v>
      </c>
      <c r="M39" s="197">
        <v>0</v>
      </c>
      <c r="N39" s="197">
        <v>0</v>
      </c>
      <c r="O39" s="198">
        <f>SUM(C39:N39)</f>
        <v>5</v>
      </c>
      <c r="P39" s="198">
        <f t="shared" ref="P39" si="32">SUM(I39:N39)</f>
        <v>0</v>
      </c>
      <c r="Q39" s="198">
        <f t="shared" ref="Q39" si="33">O39+P39</f>
        <v>5</v>
      </c>
      <c r="R39" s="199">
        <v>0</v>
      </c>
      <c r="S39" s="199">
        <v>0</v>
      </c>
      <c r="T39" s="198">
        <f>R39+S39</f>
        <v>0</v>
      </c>
    </row>
    <row r="40" spans="1:20" ht="25.5" hidden="1" outlineLevel="1" x14ac:dyDescent="0.2">
      <c r="A40" s="196">
        <f t="shared" si="2"/>
        <v>62</v>
      </c>
      <c r="B40" s="185" t="s">
        <v>1493</v>
      </c>
      <c r="C40" s="197">
        <v>4</v>
      </c>
      <c r="D40" s="197">
        <v>0</v>
      </c>
      <c r="E40" s="197">
        <v>0</v>
      </c>
      <c r="F40" s="197">
        <v>0</v>
      </c>
      <c r="G40" s="197">
        <v>0</v>
      </c>
      <c r="H40" s="197">
        <v>0</v>
      </c>
      <c r="I40" s="197">
        <v>1</v>
      </c>
      <c r="J40" s="197">
        <v>0</v>
      </c>
      <c r="K40" s="197">
        <v>0</v>
      </c>
      <c r="L40" s="197">
        <v>0</v>
      </c>
      <c r="M40" s="197">
        <v>0</v>
      </c>
      <c r="N40" s="197">
        <v>0</v>
      </c>
      <c r="O40" s="198">
        <f t="shared" ref="O40:O42" si="34">SUM(C40:H40)</f>
        <v>4</v>
      </c>
      <c r="P40" s="198">
        <f t="shared" ref="P40:P43" si="35">SUM(I40:N40)</f>
        <v>1</v>
      </c>
      <c r="Q40" s="198">
        <f t="shared" ref="Q40:Q43" si="36">O40+P40</f>
        <v>5</v>
      </c>
      <c r="R40" s="199">
        <v>1</v>
      </c>
      <c r="S40" s="199">
        <v>0</v>
      </c>
      <c r="T40" s="198">
        <f>R40+S40</f>
        <v>1</v>
      </c>
    </row>
    <row r="41" spans="1:20" ht="25.5" hidden="1" outlineLevel="1" x14ac:dyDescent="0.2">
      <c r="A41" s="196">
        <f t="shared" si="2"/>
        <v>63</v>
      </c>
      <c r="B41" s="185" t="s">
        <v>1494</v>
      </c>
      <c r="C41" s="197">
        <v>14</v>
      </c>
      <c r="D41" s="197">
        <v>0</v>
      </c>
      <c r="E41" s="197">
        <v>0</v>
      </c>
      <c r="F41" s="197">
        <v>0</v>
      </c>
      <c r="G41" s="197">
        <v>0</v>
      </c>
      <c r="H41" s="197">
        <v>0</v>
      </c>
      <c r="I41" s="197">
        <v>0</v>
      </c>
      <c r="J41" s="197">
        <v>0</v>
      </c>
      <c r="K41" s="197">
        <v>0</v>
      </c>
      <c r="L41" s="197">
        <v>0</v>
      </c>
      <c r="M41" s="197">
        <v>0</v>
      </c>
      <c r="N41" s="197">
        <v>0</v>
      </c>
      <c r="O41" s="198">
        <f>SUM(C41:N41)</f>
        <v>14</v>
      </c>
      <c r="P41" s="198">
        <f t="shared" si="35"/>
        <v>0</v>
      </c>
      <c r="Q41" s="198">
        <f t="shared" si="36"/>
        <v>14</v>
      </c>
      <c r="R41" s="199">
        <v>1</v>
      </c>
      <c r="S41" s="199">
        <v>0</v>
      </c>
      <c r="T41" s="198">
        <f>R41+S41</f>
        <v>1</v>
      </c>
    </row>
    <row r="42" spans="1:20" ht="25.5" hidden="1" outlineLevel="1" x14ac:dyDescent="0.2">
      <c r="A42" s="196">
        <f t="shared" si="2"/>
        <v>64</v>
      </c>
      <c r="B42" s="185" t="s">
        <v>1495</v>
      </c>
      <c r="C42" s="197">
        <v>10</v>
      </c>
      <c r="D42" s="197">
        <v>0</v>
      </c>
      <c r="E42" s="197">
        <v>0</v>
      </c>
      <c r="F42" s="197">
        <v>0</v>
      </c>
      <c r="G42" s="197">
        <v>0</v>
      </c>
      <c r="H42" s="197">
        <v>1</v>
      </c>
      <c r="I42" s="197">
        <v>0</v>
      </c>
      <c r="J42" s="197">
        <v>0</v>
      </c>
      <c r="K42" s="197">
        <v>0</v>
      </c>
      <c r="L42" s="197">
        <v>0</v>
      </c>
      <c r="M42" s="197">
        <v>0</v>
      </c>
      <c r="N42" s="197">
        <v>1</v>
      </c>
      <c r="O42" s="198">
        <f t="shared" si="34"/>
        <v>11</v>
      </c>
      <c r="P42" s="198">
        <f t="shared" si="35"/>
        <v>1</v>
      </c>
      <c r="Q42" s="198">
        <f t="shared" si="36"/>
        <v>12</v>
      </c>
      <c r="R42" s="199">
        <v>0</v>
      </c>
      <c r="S42" s="199">
        <v>0</v>
      </c>
      <c r="T42" s="198">
        <f>R42+S42</f>
        <v>0</v>
      </c>
    </row>
    <row r="43" spans="1:20" ht="38.25" hidden="1" outlineLevel="1" x14ac:dyDescent="0.2">
      <c r="A43" s="184" t="s">
        <v>2393</v>
      </c>
      <c r="B43" s="185" t="s">
        <v>1496</v>
      </c>
      <c r="C43" s="197">
        <v>0</v>
      </c>
      <c r="D43" s="197">
        <v>0</v>
      </c>
      <c r="E43" s="197">
        <v>0</v>
      </c>
      <c r="F43" s="197">
        <v>0</v>
      </c>
      <c r="G43" s="197">
        <v>0</v>
      </c>
      <c r="H43" s="197">
        <v>0</v>
      </c>
      <c r="I43" s="197">
        <v>0</v>
      </c>
      <c r="J43" s="197">
        <v>0</v>
      </c>
      <c r="K43" s="197">
        <v>0</v>
      </c>
      <c r="L43" s="197">
        <v>0</v>
      </c>
      <c r="M43" s="197">
        <v>0</v>
      </c>
      <c r="N43" s="197">
        <v>0</v>
      </c>
      <c r="O43" s="198">
        <f>SUM(C43:N43)</f>
        <v>0</v>
      </c>
      <c r="P43" s="198">
        <f t="shared" si="35"/>
        <v>0</v>
      </c>
      <c r="Q43" s="198">
        <f t="shared" si="36"/>
        <v>0</v>
      </c>
      <c r="R43" s="199">
        <v>0</v>
      </c>
      <c r="S43" s="199">
        <v>0</v>
      </c>
      <c r="T43" s="198">
        <f>R43+S43</f>
        <v>0</v>
      </c>
    </row>
    <row r="44" spans="1:20" ht="25.5" collapsed="1" x14ac:dyDescent="0.2">
      <c r="A44" s="188">
        <f t="shared" si="2"/>
        <v>70</v>
      </c>
      <c r="B44" s="178" t="s">
        <v>1497</v>
      </c>
      <c r="C44" s="194">
        <f t="shared" ref="C44:T44" si="37">SUM(C45:C48)</f>
        <v>1</v>
      </c>
      <c r="D44" s="194">
        <f t="shared" si="37"/>
        <v>0</v>
      </c>
      <c r="E44" s="194">
        <f t="shared" si="37"/>
        <v>0</v>
      </c>
      <c r="F44" s="194">
        <f t="shared" si="37"/>
        <v>0</v>
      </c>
      <c r="G44" s="195">
        <f t="shared" si="37"/>
        <v>0</v>
      </c>
      <c r="H44" s="195">
        <f t="shared" si="37"/>
        <v>0</v>
      </c>
      <c r="I44" s="194">
        <f t="shared" si="37"/>
        <v>0</v>
      </c>
      <c r="J44" s="194">
        <f t="shared" si="37"/>
        <v>0</v>
      </c>
      <c r="K44" s="194">
        <f t="shared" si="37"/>
        <v>0</v>
      </c>
      <c r="L44" s="194">
        <f t="shared" si="37"/>
        <v>0</v>
      </c>
      <c r="M44" s="195">
        <f t="shared" si="37"/>
        <v>0</v>
      </c>
      <c r="N44" s="195">
        <f t="shared" si="37"/>
        <v>0</v>
      </c>
      <c r="O44" s="35">
        <f>SUM(O45:O48)</f>
        <v>1</v>
      </c>
      <c r="P44" s="35">
        <f t="shared" si="37"/>
        <v>0</v>
      </c>
      <c r="Q44" s="35">
        <f t="shared" si="37"/>
        <v>1</v>
      </c>
      <c r="R44" s="163">
        <f t="shared" si="37"/>
        <v>0</v>
      </c>
      <c r="S44" s="163">
        <f t="shared" si="37"/>
        <v>0</v>
      </c>
      <c r="T44" s="35">
        <f t="shared" si="37"/>
        <v>0</v>
      </c>
    </row>
    <row r="45" spans="1:20" ht="25.5" hidden="1" outlineLevel="1" x14ac:dyDescent="0.2">
      <c r="A45" s="196">
        <f t="shared" si="2"/>
        <v>71</v>
      </c>
      <c r="B45" s="185" t="s">
        <v>1498</v>
      </c>
      <c r="C45" s="197">
        <v>0</v>
      </c>
      <c r="D45" s="197">
        <v>0</v>
      </c>
      <c r="E45" s="197">
        <v>0</v>
      </c>
      <c r="F45" s="197">
        <v>0</v>
      </c>
      <c r="G45" s="197">
        <v>0</v>
      </c>
      <c r="H45" s="197">
        <v>0</v>
      </c>
      <c r="I45" s="197">
        <v>0</v>
      </c>
      <c r="J45" s="197">
        <v>0</v>
      </c>
      <c r="K45" s="197">
        <v>0</v>
      </c>
      <c r="L45" s="197">
        <v>0</v>
      </c>
      <c r="M45" s="197">
        <v>0</v>
      </c>
      <c r="N45" s="197">
        <v>0</v>
      </c>
      <c r="O45" s="198">
        <f>SUM(C45:N45)</f>
        <v>0</v>
      </c>
      <c r="P45" s="198">
        <f t="shared" ref="P45" si="38">SUM(I45:N45)</f>
        <v>0</v>
      </c>
      <c r="Q45" s="198">
        <f t="shared" ref="Q45" si="39">O45+P45</f>
        <v>0</v>
      </c>
      <c r="R45" s="199">
        <v>0</v>
      </c>
      <c r="S45" s="199">
        <v>0</v>
      </c>
      <c r="T45" s="198">
        <f>R45+S45</f>
        <v>0</v>
      </c>
    </row>
    <row r="46" spans="1:20" ht="51" hidden="1" outlineLevel="1" x14ac:dyDescent="0.2">
      <c r="A46" s="196">
        <f t="shared" si="2"/>
        <v>72</v>
      </c>
      <c r="B46" s="185" t="s">
        <v>1499</v>
      </c>
      <c r="C46" s="197">
        <v>0</v>
      </c>
      <c r="D46" s="197">
        <v>0</v>
      </c>
      <c r="E46" s="197">
        <v>0</v>
      </c>
      <c r="F46" s="197">
        <v>0</v>
      </c>
      <c r="G46" s="197">
        <v>0</v>
      </c>
      <c r="H46" s="197">
        <v>0</v>
      </c>
      <c r="I46" s="197">
        <v>0</v>
      </c>
      <c r="J46" s="197">
        <v>0</v>
      </c>
      <c r="K46" s="197">
        <v>0</v>
      </c>
      <c r="L46" s="197">
        <v>0</v>
      </c>
      <c r="M46" s="197">
        <v>0</v>
      </c>
      <c r="N46" s="197">
        <v>0</v>
      </c>
      <c r="O46" s="198">
        <f>SUM(C46:N46)</f>
        <v>0</v>
      </c>
      <c r="P46" s="198">
        <f t="shared" ref="P46:P48" si="40">SUM(I46:N46)</f>
        <v>0</v>
      </c>
      <c r="Q46" s="198">
        <f t="shared" ref="Q46:Q48" si="41">O46+P46</f>
        <v>0</v>
      </c>
      <c r="R46" s="199">
        <v>0</v>
      </c>
      <c r="S46" s="199">
        <v>0</v>
      </c>
      <c r="T46" s="198">
        <f>R46+S46</f>
        <v>0</v>
      </c>
    </row>
    <row r="47" spans="1:20" ht="25.5" hidden="1" outlineLevel="1" x14ac:dyDescent="0.2">
      <c r="A47" s="196">
        <f t="shared" si="2"/>
        <v>73</v>
      </c>
      <c r="B47" s="185" t="s">
        <v>1500</v>
      </c>
      <c r="C47" s="197">
        <v>1</v>
      </c>
      <c r="D47" s="197">
        <v>0</v>
      </c>
      <c r="E47" s="197">
        <v>0</v>
      </c>
      <c r="F47" s="197">
        <v>0</v>
      </c>
      <c r="G47" s="197">
        <v>0</v>
      </c>
      <c r="H47" s="197">
        <v>0</v>
      </c>
      <c r="I47" s="197">
        <v>0</v>
      </c>
      <c r="J47" s="197">
        <v>0</v>
      </c>
      <c r="K47" s="197">
        <v>0</v>
      </c>
      <c r="L47" s="197">
        <v>0</v>
      </c>
      <c r="M47" s="197">
        <v>0</v>
      </c>
      <c r="N47" s="197">
        <v>0</v>
      </c>
      <c r="O47" s="198">
        <f>SUM(C47:N47)</f>
        <v>1</v>
      </c>
      <c r="P47" s="198">
        <f t="shared" si="40"/>
        <v>0</v>
      </c>
      <c r="Q47" s="198">
        <f t="shared" si="41"/>
        <v>1</v>
      </c>
      <c r="R47" s="199">
        <v>0</v>
      </c>
      <c r="S47" s="199">
        <v>0</v>
      </c>
      <c r="T47" s="198">
        <f>R47+S47</f>
        <v>0</v>
      </c>
    </row>
    <row r="48" spans="1:20" ht="38.25" hidden="1" outlineLevel="1" x14ac:dyDescent="0.2">
      <c r="A48" s="184" t="s">
        <v>2394</v>
      </c>
      <c r="B48" s="185" t="s">
        <v>1501</v>
      </c>
      <c r="C48" s="197">
        <v>0</v>
      </c>
      <c r="D48" s="197">
        <v>0</v>
      </c>
      <c r="E48" s="197">
        <v>0</v>
      </c>
      <c r="F48" s="197">
        <v>0</v>
      </c>
      <c r="G48" s="197">
        <v>0</v>
      </c>
      <c r="H48" s="197">
        <v>0</v>
      </c>
      <c r="I48" s="197">
        <v>0</v>
      </c>
      <c r="J48" s="197">
        <v>0</v>
      </c>
      <c r="K48" s="197">
        <v>0</v>
      </c>
      <c r="L48" s="197">
        <v>0</v>
      </c>
      <c r="M48" s="197">
        <v>0</v>
      </c>
      <c r="N48" s="197">
        <v>0</v>
      </c>
      <c r="O48" s="198">
        <f>SUM(C48:N48)</f>
        <v>0</v>
      </c>
      <c r="P48" s="198">
        <f t="shared" si="40"/>
        <v>0</v>
      </c>
      <c r="Q48" s="198">
        <f t="shared" si="41"/>
        <v>0</v>
      </c>
      <c r="R48" s="199">
        <v>0</v>
      </c>
      <c r="S48" s="199">
        <v>0</v>
      </c>
      <c r="T48" s="198">
        <f>R48+S48</f>
        <v>0</v>
      </c>
    </row>
    <row r="49" spans="1:21" ht="38.25" collapsed="1" x14ac:dyDescent="0.2">
      <c r="A49" s="188">
        <f t="shared" si="2"/>
        <v>80</v>
      </c>
      <c r="B49" s="178" t="s">
        <v>1502</v>
      </c>
      <c r="C49" s="194">
        <f t="shared" ref="C49:T49" si="42">SUM(C50:C53)</f>
        <v>4</v>
      </c>
      <c r="D49" s="194">
        <f t="shared" si="42"/>
        <v>0</v>
      </c>
      <c r="E49" s="194">
        <f t="shared" si="42"/>
        <v>0</v>
      </c>
      <c r="F49" s="194">
        <f t="shared" si="42"/>
        <v>0</v>
      </c>
      <c r="G49" s="195">
        <f t="shared" si="42"/>
        <v>0</v>
      </c>
      <c r="H49" s="195">
        <f t="shared" si="42"/>
        <v>0</v>
      </c>
      <c r="I49" s="194">
        <f t="shared" si="42"/>
        <v>0</v>
      </c>
      <c r="J49" s="194">
        <f t="shared" si="42"/>
        <v>0</v>
      </c>
      <c r="K49" s="194">
        <f t="shared" si="42"/>
        <v>0</v>
      </c>
      <c r="L49" s="194">
        <f t="shared" si="42"/>
        <v>0</v>
      </c>
      <c r="M49" s="195">
        <f t="shared" si="42"/>
        <v>0</v>
      </c>
      <c r="N49" s="195">
        <f t="shared" si="42"/>
        <v>0</v>
      </c>
      <c r="O49" s="35">
        <f t="shared" si="42"/>
        <v>4</v>
      </c>
      <c r="P49" s="35">
        <f t="shared" si="42"/>
        <v>0</v>
      </c>
      <c r="Q49" s="35">
        <f t="shared" si="42"/>
        <v>4</v>
      </c>
      <c r="R49" s="163">
        <f t="shared" si="42"/>
        <v>0</v>
      </c>
      <c r="S49" s="163">
        <f t="shared" si="42"/>
        <v>0</v>
      </c>
      <c r="T49" s="35">
        <f t="shared" si="42"/>
        <v>0</v>
      </c>
    </row>
    <row r="50" spans="1:21" ht="25.5" hidden="1" outlineLevel="1" x14ac:dyDescent="0.2">
      <c r="A50" s="196">
        <f t="shared" si="2"/>
        <v>81</v>
      </c>
      <c r="B50" s="185" t="s">
        <v>1503</v>
      </c>
      <c r="C50" s="197">
        <v>1</v>
      </c>
      <c r="D50" s="197">
        <v>0</v>
      </c>
      <c r="E50" s="197">
        <v>0</v>
      </c>
      <c r="F50" s="197">
        <v>0</v>
      </c>
      <c r="G50" s="197">
        <v>0</v>
      </c>
      <c r="H50" s="197">
        <v>0</v>
      </c>
      <c r="I50" s="197">
        <v>0</v>
      </c>
      <c r="J50" s="197">
        <v>0</v>
      </c>
      <c r="K50" s="197">
        <v>0</v>
      </c>
      <c r="L50" s="197">
        <v>0</v>
      </c>
      <c r="M50" s="197">
        <v>0</v>
      </c>
      <c r="N50" s="197">
        <v>0</v>
      </c>
      <c r="O50" s="198">
        <f>SUM(C50:N50)</f>
        <v>1</v>
      </c>
      <c r="P50" s="198">
        <f t="shared" ref="P50" si="43">SUM(I50:N50)</f>
        <v>0</v>
      </c>
      <c r="Q50" s="198">
        <f t="shared" ref="Q50" si="44">O50+P50</f>
        <v>1</v>
      </c>
      <c r="R50" s="199">
        <v>0</v>
      </c>
      <c r="S50" s="199">
        <v>0</v>
      </c>
      <c r="T50" s="198">
        <f>R50+S50</f>
        <v>0</v>
      </c>
    </row>
    <row r="51" spans="1:21" ht="25.5" hidden="1" outlineLevel="1" x14ac:dyDescent="0.2">
      <c r="A51" s="196">
        <f t="shared" si="2"/>
        <v>82</v>
      </c>
      <c r="B51" s="185" t="s">
        <v>1504</v>
      </c>
      <c r="C51" s="197">
        <v>0</v>
      </c>
      <c r="D51" s="197">
        <v>0</v>
      </c>
      <c r="E51" s="197">
        <v>0</v>
      </c>
      <c r="F51" s="197">
        <v>0</v>
      </c>
      <c r="G51" s="197">
        <v>0</v>
      </c>
      <c r="H51" s="197">
        <v>0</v>
      </c>
      <c r="I51" s="197">
        <v>0</v>
      </c>
      <c r="J51" s="197">
        <v>0</v>
      </c>
      <c r="K51" s="197">
        <v>0</v>
      </c>
      <c r="L51" s="197">
        <v>0</v>
      </c>
      <c r="M51" s="197">
        <v>0</v>
      </c>
      <c r="N51" s="197">
        <v>0</v>
      </c>
      <c r="O51" s="198">
        <f>SUM(C51:N51)</f>
        <v>0</v>
      </c>
      <c r="P51" s="198">
        <f t="shared" ref="P51:P53" si="45">SUM(I51:N51)</f>
        <v>0</v>
      </c>
      <c r="Q51" s="198">
        <f t="shared" ref="Q51:Q53" si="46">O51+P51</f>
        <v>0</v>
      </c>
      <c r="R51" s="199">
        <v>0</v>
      </c>
      <c r="S51" s="199">
        <v>0</v>
      </c>
      <c r="T51" s="198">
        <f>R51+S51</f>
        <v>0</v>
      </c>
    </row>
    <row r="52" spans="1:21" ht="25.5" hidden="1" outlineLevel="1" x14ac:dyDescent="0.2">
      <c r="A52" s="196">
        <f t="shared" si="2"/>
        <v>83</v>
      </c>
      <c r="B52" s="185" t="s">
        <v>1505</v>
      </c>
      <c r="C52" s="197">
        <v>0</v>
      </c>
      <c r="D52" s="197">
        <v>0</v>
      </c>
      <c r="E52" s="197">
        <v>0</v>
      </c>
      <c r="F52" s="197">
        <v>0</v>
      </c>
      <c r="G52" s="197">
        <v>0</v>
      </c>
      <c r="H52" s="197">
        <v>0</v>
      </c>
      <c r="I52" s="197">
        <v>0</v>
      </c>
      <c r="J52" s="197">
        <v>0</v>
      </c>
      <c r="K52" s="197">
        <v>0</v>
      </c>
      <c r="L52" s="197">
        <v>0</v>
      </c>
      <c r="M52" s="197">
        <v>0</v>
      </c>
      <c r="N52" s="197">
        <v>0</v>
      </c>
      <c r="O52" s="198">
        <f>SUM(C52:N52)</f>
        <v>0</v>
      </c>
      <c r="P52" s="198">
        <f t="shared" si="45"/>
        <v>0</v>
      </c>
      <c r="Q52" s="198">
        <f t="shared" si="46"/>
        <v>0</v>
      </c>
      <c r="R52" s="199">
        <v>0</v>
      </c>
      <c r="S52" s="199">
        <v>0</v>
      </c>
      <c r="T52" s="198">
        <f>R52+S52</f>
        <v>0</v>
      </c>
    </row>
    <row r="53" spans="1:21" ht="38.25" hidden="1" outlineLevel="1" x14ac:dyDescent="0.2">
      <c r="A53" s="184" t="s">
        <v>2395</v>
      </c>
      <c r="B53" s="185" t="s">
        <v>1506</v>
      </c>
      <c r="C53" s="197">
        <v>3</v>
      </c>
      <c r="D53" s="197">
        <v>0</v>
      </c>
      <c r="E53" s="197">
        <v>0</v>
      </c>
      <c r="F53" s="197">
        <v>0</v>
      </c>
      <c r="G53" s="197">
        <v>0</v>
      </c>
      <c r="H53" s="197">
        <v>0</v>
      </c>
      <c r="I53" s="197">
        <v>0</v>
      </c>
      <c r="J53" s="197">
        <v>0</v>
      </c>
      <c r="K53" s="197">
        <v>0</v>
      </c>
      <c r="L53" s="197">
        <v>0</v>
      </c>
      <c r="M53" s="197">
        <v>0</v>
      </c>
      <c r="N53" s="197">
        <v>0</v>
      </c>
      <c r="O53" s="198">
        <f>SUM(C53:N53)</f>
        <v>3</v>
      </c>
      <c r="P53" s="198">
        <f t="shared" si="45"/>
        <v>0</v>
      </c>
      <c r="Q53" s="198">
        <f t="shared" si="46"/>
        <v>3</v>
      </c>
      <c r="R53" s="199">
        <v>0</v>
      </c>
      <c r="S53" s="199">
        <v>0</v>
      </c>
      <c r="T53" s="198">
        <f>R53+S53</f>
        <v>0</v>
      </c>
    </row>
    <row r="54" spans="1:21" ht="44.25" customHeight="1" collapsed="1" x14ac:dyDescent="0.2">
      <c r="A54" s="183" t="s">
        <v>2389</v>
      </c>
      <c r="B54" s="178" t="s">
        <v>1507</v>
      </c>
      <c r="C54" s="194">
        <v>217</v>
      </c>
      <c r="D54" s="194">
        <v>0</v>
      </c>
      <c r="E54" s="194">
        <v>3</v>
      </c>
      <c r="F54" s="194">
        <v>3</v>
      </c>
      <c r="G54" s="195">
        <v>0</v>
      </c>
      <c r="H54" s="195">
        <v>4</v>
      </c>
      <c r="I54" s="194">
        <v>8</v>
      </c>
      <c r="J54" s="194">
        <v>0</v>
      </c>
      <c r="K54" s="194">
        <v>0</v>
      </c>
      <c r="L54" s="194">
        <v>0</v>
      </c>
      <c r="M54" s="195">
        <v>0</v>
      </c>
      <c r="N54" s="195">
        <v>1</v>
      </c>
      <c r="O54" s="35">
        <f>SUM(C54:H54)</f>
        <v>227</v>
      </c>
      <c r="P54" s="35">
        <f t="shared" ref="P54" si="47">SUM(I54:N54)</f>
        <v>9</v>
      </c>
      <c r="Q54" s="35">
        <f t="shared" ref="Q54" si="48">O54+P54</f>
        <v>236</v>
      </c>
      <c r="R54" s="163">
        <v>9</v>
      </c>
      <c r="S54" s="163">
        <v>0</v>
      </c>
      <c r="T54" s="35">
        <f>R54+S54</f>
        <v>9</v>
      </c>
    </row>
    <row r="55" spans="1:21" ht="18.75" customHeight="1" x14ac:dyDescent="0.2">
      <c r="A55" s="180"/>
      <c r="B55" s="89" t="s">
        <v>538</v>
      </c>
      <c r="C55" s="41">
        <f>+C54+C49+C44+C38+C33+C26+C22+C17+C8+C7</f>
        <v>541</v>
      </c>
      <c r="D55" s="41">
        <f t="shared" ref="D55:S55" si="49">+D54+D49+D44+D38+D33+D26+D22+D17+D8+D7</f>
        <v>0</v>
      </c>
      <c r="E55" s="41">
        <f t="shared" si="49"/>
        <v>3</v>
      </c>
      <c r="F55" s="41">
        <f t="shared" si="49"/>
        <v>3</v>
      </c>
      <c r="G55" s="41">
        <f t="shared" si="49"/>
        <v>0</v>
      </c>
      <c r="H55" s="41">
        <f t="shared" si="49"/>
        <v>12</v>
      </c>
      <c r="I55" s="41">
        <f t="shared" si="49"/>
        <v>25</v>
      </c>
      <c r="J55" s="41">
        <f t="shared" si="49"/>
        <v>0</v>
      </c>
      <c r="K55" s="41">
        <f t="shared" si="49"/>
        <v>0</v>
      </c>
      <c r="L55" s="41">
        <f t="shared" si="49"/>
        <v>0</v>
      </c>
      <c r="M55" s="41">
        <f t="shared" si="49"/>
        <v>0</v>
      </c>
      <c r="N55" s="41">
        <f t="shared" si="49"/>
        <v>2</v>
      </c>
      <c r="O55" s="41">
        <f t="shared" si="49"/>
        <v>559</v>
      </c>
      <c r="P55" s="41">
        <f t="shared" si="49"/>
        <v>27</v>
      </c>
      <c r="Q55" s="41">
        <f t="shared" si="49"/>
        <v>586</v>
      </c>
      <c r="R55" s="41">
        <f>+R54+R49+R44+R38+R33+R26+R22+R17+R8+R7</f>
        <v>13</v>
      </c>
      <c r="S55" s="41">
        <f t="shared" si="49"/>
        <v>0</v>
      </c>
      <c r="T55" s="41">
        <f>+T54+T49+T44+T38+T33+T26+T22+T17+T8+T7</f>
        <v>13</v>
      </c>
    </row>
    <row r="56" spans="1:21" s="382" customFormat="1" ht="14.25" x14ac:dyDescent="0.25">
      <c r="A56" s="12" t="s">
        <v>2359</v>
      </c>
      <c r="B56" s="12"/>
      <c r="C56" s="12"/>
      <c r="P56" s="383"/>
      <c r="Q56" s="383"/>
      <c r="R56" s="384"/>
      <c r="S56" s="383"/>
      <c r="T56" s="383"/>
      <c r="U56" s="383"/>
    </row>
    <row r="57" spans="1:21" x14ac:dyDescent="0.2">
      <c r="A57" s="791" t="s">
        <v>2412</v>
      </c>
      <c r="B57" s="791"/>
      <c r="C57" s="791"/>
      <c r="D57" s="791"/>
      <c r="E57" s="791"/>
      <c r="F57" s="791"/>
      <c r="G57" s="791"/>
      <c r="H57" s="791"/>
      <c r="I57" s="791"/>
      <c r="J57" s="791"/>
      <c r="K57" s="791"/>
      <c r="L57" s="791"/>
      <c r="M57" s="791"/>
      <c r="N57" s="791"/>
      <c r="O57" s="791"/>
      <c r="P57" s="791"/>
      <c r="Q57" s="791"/>
      <c r="R57" s="791"/>
      <c r="S57" s="791"/>
      <c r="T57" s="791"/>
    </row>
    <row r="58" spans="1:21" x14ac:dyDescent="0.2">
      <c r="A58" s="791" t="s">
        <v>2416</v>
      </c>
      <c r="B58" s="791"/>
      <c r="C58" s="791"/>
      <c r="D58" s="791"/>
      <c r="E58" s="791"/>
      <c r="F58" s="791"/>
      <c r="G58" s="791"/>
      <c r="H58" s="791"/>
      <c r="I58" s="791"/>
      <c r="J58" s="791"/>
      <c r="K58" s="791"/>
      <c r="L58" s="791"/>
      <c r="M58" s="791"/>
      <c r="N58" s="791"/>
      <c r="O58" s="791"/>
      <c r="P58" s="791"/>
      <c r="Q58" s="791"/>
      <c r="R58" s="791"/>
      <c r="S58" s="791"/>
      <c r="T58" s="791"/>
    </row>
    <row r="60" spans="1:21" x14ac:dyDescent="0.2">
      <c r="C60" s="415"/>
      <c r="D60" s="415"/>
      <c r="E60" s="415"/>
      <c r="F60" s="415"/>
      <c r="G60" s="415"/>
      <c r="H60" s="415"/>
      <c r="I60" s="415"/>
      <c r="J60" s="415"/>
      <c r="K60" s="415"/>
      <c r="L60" s="415"/>
      <c r="M60" s="415"/>
      <c r="N60" s="415"/>
      <c r="O60" s="415"/>
      <c r="P60" s="415"/>
      <c r="Q60" s="415"/>
      <c r="R60" s="415"/>
      <c r="S60" s="415"/>
      <c r="T60" s="415"/>
    </row>
    <row r="64" spans="1:21" x14ac:dyDescent="0.2">
      <c r="C64" s="415"/>
      <c r="D64" s="415"/>
      <c r="E64" s="415"/>
      <c r="F64" s="415"/>
      <c r="G64" s="415"/>
      <c r="H64" s="415"/>
      <c r="I64" s="415"/>
      <c r="J64" s="415"/>
      <c r="K64" s="415"/>
      <c r="L64" s="415"/>
      <c r="M64" s="415"/>
      <c r="N64" s="415"/>
    </row>
  </sheetData>
  <mergeCells count="11">
    <mergeCell ref="A58:T58"/>
    <mergeCell ref="A57:T57"/>
    <mergeCell ref="A1:T1"/>
    <mergeCell ref="A2:T2"/>
    <mergeCell ref="A4:A6"/>
    <mergeCell ref="B4:B6"/>
    <mergeCell ref="C4:Q4"/>
    <mergeCell ref="R4:T5"/>
    <mergeCell ref="C5:H5"/>
    <mergeCell ref="I5:N5"/>
    <mergeCell ref="O5:Q5"/>
  </mergeCells>
  <printOptions horizontalCentered="1" verticalCentered="1"/>
  <pageMargins left="0" right="0" top="0" bottom="0" header="0" footer="0"/>
  <pageSetup paperSize="9" scale="80" fitToHeight="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52"/>
  <sheetViews>
    <sheetView showGridLines="0" zoomScaleNormal="100" workbookViewId="0">
      <selection sqref="A1:T1"/>
    </sheetView>
  </sheetViews>
  <sheetFormatPr defaultColWidth="9.140625" defaultRowHeight="12.75" outlineLevelRow="1" x14ac:dyDescent="0.2"/>
  <cols>
    <col min="1" max="1" width="5.5703125" style="87" customWidth="1"/>
    <col min="2" max="2" width="40.28515625" style="87" customWidth="1"/>
    <col min="3" max="3" width="8" style="87" customWidth="1"/>
    <col min="4" max="4" width="9.85546875" style="87" customWidth="1"/>
    <col min="5" max="5" width="6.28515625" style="87" customWidth="1"/>
    <col min="6" max="6" width="6.42578125" style="87" bestFit="1" customWidth="1"/>
    <col min="7" max="7" width="5.42578125" style="87" bestFit="1" customWidth="1"/>
    <col min="8" max="8" width="6.42578125" style="87" bestFit="1" customWidth="1"/>
    <col min="9" max="9" width="7.85546875" style="87" customWidth="1"/>
    <col min="10" max="10" width="9.7109375" style="87" customWidth="1"/>
    <col min="11" max="12" width="5.42578125" style="87" bestFit="1" customWidth="1"/>
    <col min="13" max="13" width="4" style="87" bestFit="1" customWidth="1"/>
    <col min="14" max="14" width="9.5703125" style="87" customWidth="1"/>
    <col min="15" max="15" width="7.42578125" style="87" bestFit="1" customWidth="1"/>
    <col min="16" max="16" width="8.42578125" style="87" customWidth="1"/>
    <col min="17" max="17" width="8.85546875" style="87" customWidth="1"/>
    <col min="18" max="18" width="6" style="87" bestFit="1" customWidth="1"/>
    <col min="19" max="19" width="6.28515625" style="87" bestFit="1" customWidth="1"/>
    <col min="20" max="20" width="6.7109375" style="87" bestFit="1" customWidth="1"/>
    <col min="21" max="16384" width="9.140625" style="87"/>
  </cols>
  <sheetData>
    <row r="1" spans="1:20" ht="25.5" customHeight="1" x14ac:dyDescent="0.2">
      <c r="A1" s="821" t="s">
        <v>3618</v>
      </c>
      <c r="B1" s="821"/>
      <c r="C1" s="821"/>
      <c r="D1" s="821"/>
      <c r="E1" s="821"/>
      <c r="F1" s="821"/>
      <c r="G1" s="821"/>
      <c r="H1" s="821"/>
      <c r="I1" s="821"/>
      <c r="J1" s="821"/>
      <c r="K1" s="821"/>
      <c r="L1" s="821"/>
      <c r="M1" s="821"/>
      <c r="N1" s="821"/>
      <c r="O1" s="821"/>
      <c r="P1" s="821"/>
      <c r="Q1" s="821"/>
      <c r="R1" s="821"/>
      <c r="S1" s="821"/>
      <c r="T1" s="821"/>
    </row>
    <row r="2" spans="1:20" ht="19.5" customHeight="1" x14ac:dyDescent="0.2">
      <c r="A2" s="885" t="s">
        <v>3619</v>
      </c>
      <c r="B2" s="885"/>
      <c r="C2" s="885"/>
      <c r="D2" s="885"/>
      <c r="E2" s="885"/>
      <c r="F2" s="885"/>
      <c r="G2" s="885"/>
      <c r="H2" s="885"/>
      <c r="I2" s="885"/>
      <c r="J2" s="885"/>
      <c r="K2" s="885"/>
      <c r="L2" s="885"/>
      <c r="M2" s="885"/>
      <c r="N2" s="885"/>
      <c r="O2" s="885"/>
      <c r="P2" s="885"/>
      <c r="Q2" s="885"/>
      <c r="R2" s="885"/>
      <c r="S2" s="885"/>
      <c r="T2" s="885"/>
    </row>
    <row r="3" spans="1:20" ht="7.5" customHeight="1" x14ac:dyDescent="0.2"/>
    <row r="4" spans="1:20" s="28" customFormat="1" ht="41.25" customHeight="1" x14ac:dyDescent="0.2">
      <c r="A4" s="760" t="s">
        <v>545</v>
      </c>
      <c r="B4" s="812" t="s">
        <v>1386</v>
      </c>
      <c r="C4" s="789" t="s">
        <v>531</v>
      </c>
      <c r="D4" s="790"/>
      <c r="E4" s="790"/>
      <c r="F4" s="790"/>
      <c r="G4" s="790"/>
      <c r="H4" s="790"/>
      <c r="I4" s="790"/>
      <c r="J4" s="790"/>
      <c r="K4" s="790"/>
      <c r="L4" s="790"/>
      <c r="M4" s="790"/>
      <c r="N4" s="790"/>
      <c r="O4" s="790"/>
      <c r="P4" s="790"/>
      <c r="Q4" s="790"/>
      <c r="R4" s="881" t="s">
        <v>1205</v>
      </c>
      <c r="S4" s="882"/>
      <c r="T4" s="882"/>
    </row>
    <row r="5" spans="1:20" s="28" customFormat="1" ht="18" customHeight="1" x14ac:dyDescent="0.2">
      <c r="A5" s="761"/>
      <c r="B5" s="812"/>
      <c r="C5" s="789" t="s">
        <v>546</v>
      </c>
      <c r="D5" s="790"/>
      <c r="E5" s="790"/>
      <c r="F5" s="790"/>
      <c r="G5" s="790"/>
      <c r="H5" s="790"/>
      <c r="I5" s="789" t="s">
        <v>547</v>
      </c>
      <c r="J5" s="790"/>
      <c r="K5" s="790"/>
      <c r="L5" s="790"/>
      <c r="M5" s="790"/>
      <c r="N5" s="790"/>
      <c r="O5" s="789" t="s">
        <v>538</v>
      </c>
      <c r="P5" s="790"/>
      <c r="Q5" s="817"/>
      <c r="R5" s="883"/>
      <c r="S5" s="884"/>
      <c r="T5" s="884"/>
    </row>
    <row r="6" spans="1:20" s="28" customFormat="1" ht="80.25" customHeight="1" x14ac:dyDescent="0.2">
      <c r="A6" s="762"/>
      <c r="B6" s="812"/>
      <c r="C6" s="29" t="s">
        <v>571</v>
      </c>
      <c r="D6" s="29" t="s">
        <v>572</v>
      </c>
      <c r="E6" s="29" t="s">
        <v>7</v>
      </c>
      <c r="F6" s="29" t="s">
        <v>8</v>
      </c>
      <c r="G6" s="29" t="s">
        <v>9</v>
      </c>
      <c r="H6" s="29" t="s">
        <v>537</v>
      </c>
      <c r="I6" s="29" t="s">
        <v>571</v>
      </c>
      <c r="J6" s="29" t="s">
        <v>572</v>
      </c>
      <c r="K6" s="29" t="s">
        <v>7</v>
      </c>
      <c r="L6" s="29" t="s">
        <v>8</v>
      </c>
      <c r="M6" s="29" t="s">
        <v>9</v>
      </c>
      <c r="N6" s="29" t="s">
        <v>537</v>
      </c>
      <c r="O6" s="30" t="s">
        <v>532</v>
      </c>
      <c r="P6" s="31" t="s">
        <v>533</v>
      </c>
      <c r="Q6" s="32" t="s">
        <v>534</v>
      </c>
      <c r="R6" s="132" t="s">
        <v>1206</v>
      </c>
      <c r="S6" s="132" t="s">
        <v>1207</v>
      </c>
      <c r="T6" s="133" t="s">
        <v>1208</v>
      </c>
    </row>
    <row r="7" spans="1:20" ht="25.5" x14ac:dyDescent="0.2">
      <c r="A7" s="182" t="s">
        <v>569</v>
      </c>
      <c r="B7" s="178" t="s">
        <v>1305</v>
      </c>
      <c r="C7" s="84">
        <v>82</v>
      </c>
      <c r="D7" s="84">
        <v>0</v>
      </c>
      <c r="E7" s="84">
        <v>0</v>
      </c>
      <c r="F7" s="84">
        <v>0</v>
      </c>
      <c r="G7" s="84">
        <v>0</v>
      </c>
      <c r="H7" s="84">
        <v>2</v>
      </c>
      <c r="I7" s="84">
        <v>3</v>
      </c>
      <c r="J7" s="84">
        <v>0</v>
      </c>
      <c r="K7" s="84">
        <v>0</v>
      </c>
      <c r="L7" s="84">
        <v>0</v>
      </c>
      <c r="M7" s="84">
        <v>0</v>
      </c>
      <c r="N7" s="84">
        <v>0</v>
      </c>
      <c r="O7" s="39">
        <f>SUM(C7:H7)</f>
        <v>84</v>
      </c>
      <c r="P7" s="39">
        <f>SUM(I7:N7)</f>
        <v>3</v>
      </c>
      <c r="Q7" s="39">
        <f>O7+P7</f>
        <v>87</v>
      </c>
      <c r="R7" s="84">
        <v>1</v>
      </c>
      <c r="S7" s="84">
        <v>0</v>
      </c>
      <c r="T7" s="39">
        <f>+S7+R7</f>
        <v>1</v>
      </c>
    </row>
    <row r="8" spans="1:20" ht="51" x14ac:dyDescent="0.2">
      <c r="A8" s="183" t="s">
        <v>563</v>
      </c>
      <c r="B8" s="178" t="s">
        <v>1387</v>
      </c>
      <c r="C8" s="84">
        <f t="shared" ref="C8:T8" si="0">SUM(C9:C11)</f>
        <v>179</v>
      </c>
      <c r="D8" s="84">
        <f t="shared" si="0"/>
        <v>0</v>
      </c>
      <c r="E8" s="84">
        <f t="shared" si="0"/>
        <v>3</v>
      </c>
      <c r="F8" s="84">
        <f t="shared" si="0"/>
        <v>2</v>
      </c>
      <c r="G8" s="85">
        <f t="shared" si="0"/>
        <v>0</v>
      </c>
      <c r="H8" s="85">
        <f t="shared" si="0"/>
        <v>5</v>
      </c>
      <c r="I8" s="84">
        <f t="shared" si="0"/>
        <v>4</v>
      </c>
      <c r="J8" s="84">
        <f t="shared" si="0"/>
        <v>0</v>
      </c>
      <c r="K8" s="84">
        <f t="shared" si="0"/>
        <v>0</v>
      </c>
      <c r="L8" s="84">
        <f t="shared" si="0"/>
        <v>0</v>
      </c>
      <c r="M8" s="85">
        <f t="shared" si="0"/>
        <v>0</v>
      </c>
      <c r="N8" s="85">
        <f t="shared" si="0"/>
        <v>1</v>
      </c>
      <c r="O8" s="39">
        <f t="shared" si="0"/>
        <v>189</v>
      </c>
      <c r="P8" s="39">
        <f t="shared" si="0"/>
        <v>5</v>
      </c>
      <c r="Q8" s="39">
        <f t="shared" si="0"/>
        <v>194</v>
      </c>
      <c r="R8" s="36">
        <f t="shared" si="0"/>
        <v>1</v>
      </c>
      <c r="S8" s="36">
        <f t="shared" si="0"/>
        <v>0</v>
      </c>
      <c r="T8" s="39">
        <f t="shared" si="0"/>
        <v>1</v>
      </c>
    </row>
    <row r="9" spans="1:20" ht="25.5" hidden="1" outlineLevel="1" x14ac:dyDescent="0.2">
      <c r="A9" s="184" t="s">
        <v>565</v>
      </c>
      <c r="B9" s="185" t="s">
        <v>1388</v>
      </c>
      <c r="C9" s="186">
        <v>157</v>
      </c>
      <c r="D9" s="186">
        <v>0</v>
      </c>
      <c r="E9" s="186">
        <v>3</v>
      </c>
      <c r="F9" s="186">
        <v>2</v>
      </c>
      <c r="G9" s="186">
        <v>0</v>
      </c>
      <c r="H9" s="186">
        <v>5</v>
      </c>
      <c r="I9" s="186">
        <v>4</v>
      </c>
      <c r="J9" s="186">
        <v>0</v>
      </c>
      <c r="K9" s="186">
        <v>0</v>
      </c>
      <c r="L9" s="186">
        <v>0</v>
      </c>
      <c r="M9" s="186">
        <v>0</v>
      </c>
      <c r="N9" s="186">
        <v>1</v>
      </c>
      <c r="O9" s="187">
        <f>SUM(C9:H9)</f>
        <v>167</v>
      </c>
      <c r="P9" s="187">
        <f>SUM(I9:N9)</f>
        <v>5</v>
      </c>
      <c r="Q9" s="187">
        <f>O9+P9</f>
        <v>172</v>
      </c>
      <c r="R9" s="186">
        <v>1</v>
      </c>
      <c r="S9" s="186">
        <v>0</v>
      </c>
      <c r="T9" s="187">
        <f t="shared" ref="T9:T42" si="1">+S9+R9</f>
        <v>1</v>
      </c>
    </row>
    <row r="10" spans="1:20" ht="25.5" hidden="1" outlineLevel="1" x14ac:dyDescent="0.2">
      <c r="A10" s="184" t="s">
        <v>567</v>
      </c>
      <c r="B10" s="185" t="s">
        <v>1389</v>
      </c>
      <c r="C10" s="186">
        <v>17</v>
      </c>
      <c r="D10" s="186">
        <v>0</v>
      </c>
      <c r="E10" s="186">
        <v>0</v>
      </c>
      <c r="F10" s="186">
        <v>0</v>
      </c>
      <c r="G10" s="186">
        <v>0</v>
      </c>
      <c r="H10" s="186">
        <v>0</v>
      </c>
      <c r="I10" s="186">
        <v>0</v>
      </c>
      <c r="J10" s="186">
        <v>0</v>
      </c>
      <c r="K10" s="186">
        <v>0</v>
      </c>
      <c r="L10" s="186">
        <v>0</v>
      </c>
      <c r="M10" s="186">
        <v>0</v>
      </c>
      <c r="N10" s="186">
        <v>0</v>
      </c>
      <c r="O10" s="187">
        <f>SUM(C10:N10)</f>
        <v>17</v>
      </c>
      <c r="P10" s="187">
        <f t="shared" ref="P10:P11" si="2">SUM(I10:N10)</f>
        <v>0</v>
      </c>
      <c r="Q10" s="187">
        <f t="shared" ref="Q10:Q11" si="3">O10+P10</f>
        <v>17</v>
      </c>
      <c r="R10" s="186">
        <v>0</v>
      </c>
      <c r="S10" s="186">
        <v>0</v>
      </c>
      <c r="T10" s="187">
        <f t="shared" si="1"/>
        <v>0</v>
      </c>
    </row>
    <row r="11" spans="1:20" ht="51" hidden="1" outlineLevel="1" x14ac:dyDescent="0.2">
      <c r="A11" s="184" t="s">
        <v>2390</v>
      </c>
      <c r="B11" s="185" t="s">
        <v>1390</v>
      </c>
      <c r="C11" s="186">
        <v>5</v>
      </c>
      <c r="D11" s="186">
        <v>0</v>
      </c>
      <c r="E11" s="186">
        <v>0</v>
      </c>
      <c r="F11" s="186">
        <v>0</v>
      </c>
      <c r="G11" s="186">
        <v>0</v>
      </c>
      <c r="H11" s="186">
        <v>0</v>
      </c>
      <c r="I11" s="186">
        <v>0</v>
      </c>
      <c r="J11" s="186">
        <v>0</v>
      </c>
      <c r="K11" s="186">
        <v>0</v>
      </c>
      <c r="L11" s="186">
        <v>0</v>
      </c>
      <c r="M11" s="186">
        <v>0</v>
      </c>
      <c r="N11" s="186">
        <v>0</v>
      </c>
      <c r="O11" s="187">
        <f>SUM(C11:N11)</f>
        <v>5</v>
      </c>
      <c r="P11" s="187">
        <f t="shared" si="2"/>
        <v>0</v>
      </c>
      <c r="Q11" s="187">
        <f t="shared" si="3"/>
        <v>5</v>
      </c>
      <c r="R11" s="186">
        <v>0</v>
      </c>
      <c r="S11" s="186">
        <v>0</v>
      </c>
      <c r="T11" s="187">
        <f t="shared" si="1"/>
        <v>0</v>
      </c>
    </row>
    <row r="12" spans="1:20" ht="38.25" collapsed="1" x14ac:dyDescent="0.2">
      <c r="A12" s="183">
        <f>+A11+1</f>
        <v>20</v>
      </c>
      <c r="B12" s="178" t="s">
        <v>1391</v>
      </c>
      <c r="C12" s="84">
        <f t="shared" ref="C12:T12" si="4">SUM(C13:C18)</f>
        <v>31</v>
      </c>
      <c r="D12" s="84">
        <f t="shared" si="4"/>
        <v>0</v>
      </c>
      <c r="E12" s="84">
        <f t="shared" si="4"/>
        <v>0</v>
      </c>
      <c r="F12" s="84">
        <f t="shared" si="4"/>
        <v>0</v>
      </c>
      <c r="G12" s="85">
        <f t="shared" si="4"/>
        <v>0</v>
      </c>
      <c r="H12" s="85">
        <f t="shared" si="4"/>
        <v>0</v>
      </c>
      <c r="I12" s="84">
        <f t="shared" si="4"/>
        <v>1</v>
      </c>
      <c r="J12" s="84">
        <f t="shared" si="4"/>
        <v>0</v>
      </c>
      <c r="K12" s="84">
        <f t="shared" si="4"/>
        <v>0</v>
      </c>
      <c r="L12" s="84">
        <f t="shared" si="4"/>
        <v>0</v>
      </c>
      <c r="M12" s="85">
        <f t="shared" si="4"/>
        <v>0</v>
      </c>
      <c r="N12" s="85">
        <f t="shared" si="4"/>
        <v>0</v>
      </c>
      <c r="O12" s="39">
        <f>SUM(O13:O18)</f>
        <v>31</v>
      </c>
      <c r="P12" s="39">
        <f t="shared" si="4"/>
        <v>1</v>
      </c>
      <c r="Q12" s="39">
        <f t="shared" si="4"/>
        <v>32</v>
      </c>
      <c r="R12" s="36">
        <f t="shared" si="4"/>
        <v>0</v>
      </c>
      <c r="S12" s="36">
        <f t="shared" si="4"/>
        <v>0</v>
      </c>
      <c r="T12" s="39">
        <f t="shared" si="4"/>
        <v>0</v>
      </c>
    </row>
    <row r="13" spans="1:20" ht="25.5" hidden="1" outlineLevel="1" x14ac:dyDescent="0.2">
      <c r="A13" s="184">
        <f t="shared" ref="A13:A40" si="5">+A12+1</f>
        <v>21</v>
      </c>
      <c r="B13" s="185" t="s">
        <v>1392</v>
      </c>
      <c r="C13" s="186">
        <v>0</v>
      </c>
      <c r="D13" s="186">
        <v>0</v>
      </c>
      <c r="E13" s="186">
        <v>0</v>
      </c>
      <c r="F13" s="186">
        <v>0</v>
      </c>
      <c r="G13" s="186">
        <v>0</v>
      </c>
      <c r="H13" s="186">
        <v>0</v>
      </c>
      <c r="I13" s="186">
        <v>0</v>
      </c>
      <c r="J13" s="186">
        <v>0</v>
      </c>
      <c r="K13" s="186">
        <v>0</v>
      </c>
      <c r="L13" s="186">
        <v>0</v>
      </c>
      <c r="M13" s="186">
        <v>0</v>
      </c>
      <c r="N13" s="186">
        <v>0</v>
      </c>
      <c r="O13" s="187">
        <f>SUM(C13:N13)</f>
        <v>0</v>
      </c>
      <c r="P13" s="187">
        <f t="shared" ref="P13" si="6">SUM(I13:N13)</f>
        <v>0</v>
      </c>
      <c r="Q13" s="187">
        <f t="shared" ref="Q13" si="7">O13+P13</f>
        <v>0</v>
      </c>
      <c r="R13" s="186">
        <v>0</v>
      </c>
      <c r="S13" s="186">
        <v>0</v>
      </c>
      <c r="T13" s="187">
        <f t="shared" si="1"/>
        <v>0</v>
      </c>
    </row>
    <row r="14" spans="1:20" ht="25.5" hidden="1" outlineLevel="1" x14ac:dyDescent="0.2">
      <c r="A14" s="184">
        <f t="shared" si="5"/>
        <v>22</v>
      </c>
      <c r="B14" s="185" t="s">
        <v>1393</v>
      </c>
      <c r="C14" s="186">
        <v>14</v>
      </c>
      <c r="D14" s="186">
        <v>0</v>
      </c>
      <c r="E14" s="186">
        <v>0</v>
      </c>
      <c r="F14" s="186">
        <v>0</v>
      </c>
      <c r="G14" s="186">
        <v>0</v>
      </c>
      <c r="H14" s="186">
        <v>0</v>
      </c>
      <c r="I14" s="186">
        <v>1</v>
      </c>
      <c r="J14" s="186">
        <v>0</v>
      </c>
      <c r="K14" s="186">
        <v>0</v>
      </c>
      <c r="L14" s="186">
        <v>0</v>
      </c>
      <c r="M14" s="186">
        <v>0</v>
      </c>
      <c r="N14" s="186">
        <v>0</v>
      </c>
      <c r="O14" s="187">
        <f t="shared" ref="O14" si="8">SUM(C14:H14)</f>
        <v>14</v>
      </c>
      <c r="P14" s="187">
        <f t="shared" ref="P14:P18" si="9">SUM(I14:N14)</f>
        <v>1</v>
      </c>
      <c r="Q14" s="187">
        <f t="shared" ref="Q14:Q18" si="10">O14+P14</f>
        <v>15</v>
      </c>
      <c r="R14" s="186">
        <v>0</v>
      </c>
      <c r="S14" s="186">
        <v>0</v>
      </c>
      <c r="T14" s="187">
        <f t="shared" si="1"/>
        <v>0</v>
      </c>
    </row>
    <row r="15" spans="1:20" ht="51" hidden="1" outlineLevel="1" x14ac:dyDescent="0.2">
      <c r="A15" s="184">
        <f t="shared" si="5"/>
        <v>23</v>
      </c>
      <c r="B15" s="185" t="s">
        <v>1394</v>
      </c>
      <c r="C15" s="186">
        <v>0</v>
      </c>
      <c r="D15" s="186">
        <v>0</v>
      </c>
      <c r="E15" s="186">
        <v>0</v>
      </c>
      <c r="F15" s="186">
        <v>0</v>
      </c>
      <c r="G15" s="186">
        <v>0</v>
      </c>
      <c r="H15" s="186">
        <v>0</v>
      </c>
      <c r="I15" s="186">
        <v>0</v>
      </c>
      <c r="J15" s="186">
        <v>0</v>
      </c>
      <c r="K15" s="186">
        <v>0</v>
      </c>
      <c r="L15" s="186">
        <v>0</v>
      </c>
      <c r="M15" s="186">
        <v>0</v>
      </c>
      <c r="N15" s="186">
        <v>0</v>
      </c>
      <c r="O15" s="187">
        <f>SUM(C15:N15)</f>
        <v>0</v>
      </c>
      <c r="P15" s="187">
        <f t="shared" si="9"/>
        <v>0</v>
      </c>
      <c r="Q15" s="187">
        <f t="shared" si="10"/>
        <v>0</v>
      </c>
      <c r="R15" s="186">
        <v>0</v>
      </c>
      <c r="S15" s="186">
        <v>0</v>
      </c>
      <c r="T15" s="187">
        <f t="shared" si="1"/>
        <v>0</v>
      </c>
    </row>
    <row r="16" spans="1:20" ht="51" hidden="1" outlineLevel="1" x14ac:dyDescent="0.2">
      <c r="A16" s="184">
        <f t="shared" si="5"/>
        <v>24</v>
      </c>
      <c r="B16" s="185" t="s">
        <v>1395</v>
      </c>
      <c r="C16" s="186">
        <v>9</v>
      </c>
      <c r="D16" s="186">
        <v>0</v>
      </c>
      <c r="E16" s="186">
        <v>0</v>
      </c>
      <c r="F16" s="186">
        <v>0</v>
      </c>
      <c r="G16" s="186">
        <v>0</v>
      </c>
      <c r="H16" s="186">
        <v>0</v>
      </c>
      <c r="I16" s="186">
        <v>0</v>
      </c>
      <c r="J16" s="186">
        <v>0</v>
      </c>
      <c r="K16" s="186">
        <v>0</v>
      </c>
      <c r="L16" s="186">
        <v>0</v>
      </c>
      <c r="M16" s="186">
        <v>0</v>
      </c>
      <c r="N16" s="186">
        <v>0</v>
      </c>
      <c r="O16" s="187">
        <f>SUM(C16:N16)</f>
        <v>9</v>
      </c>
      <c r="P16" s="187">
        <f t="shared" si="9"/>
        <v>0</v>
      </c>
      <c r="Q16" s="187">
        <f t="shared" si="10"/>
        <v>9</v>
      </c>
      <c r="R16" s="186">
        <v>0</v>
      </c>
      <c r="S16" s="186">
        <v>0</v>
      </c>
      <c r="T16" s="187">
        <f t="shared" si="1"/>
        <v>0</v>
      </c>
    </row>
    <row r="17" spans="1:20" ht="25.5" hidden="1" outlineLevel="1" x14ac:dyDescent="0.2">
      <c r="A17" s="184">
        <f t="shared" si="5"/>
        <v>25</v>
      </c>
      <c r="B17" s="185" t="s">
        <v>1396</v>
      </c>
      <c r="C17" s="186">
        <v>1</v>
      </c>
      <c r="D17" s="186">
        <v>0</v>
      </c>
      <c r="E17" s="186">
        <v>0</v>
      </c>
      <c r="F17" s="186">
        <v>0</v>
      </c>
      <c r="G17" s="186">
        <v>0</v>
      </c>
      <c r="H17" s="186">
        <v>0</v>
      </c>
      <c r="I17" s="186">
        <v>0</v>
      </c>
      <c r="J17" s="186">
        <v>0</v>
      </c>
      <c r="K17" s="186">
        <v>0</v>
      </c>
      <c r="L17" s="186">
        <v>0</v>
      </c>
      <c r="M17" s="186">
        <v>0</v>
      </c>
      <c r="N17" s="186">
        <v>0</v>
      </c>
      <c r="O17" s="187">
        <f>SUM(C17:N17)</f>
        <v>1</v>
      </c>
      <c r="P17" s="187">
        <f t="shared" si="9"/>
        <v>0</v>
      </c>
      <c r="Q17" s="187">
        <f t="shared" si="10"/>
        <v>1</v>
      </c>
      <c r="R17" s="186">
        <v>0</v>
      </c>
      <c r="S17" s="186">
        <v>0</v>
      </c>
      <c r="T17" s="187">
        <f t="shared" si="1"/>
        <v>0</v>
      </c>
    </row>
    <row r="18" spans="1:20" ht="38.25" hidden="1" outlineLevel="1" x14ac:dyDescent="0.2">
      <c r="A18" s="184" t="s">
        <v>2383</v>
      </c>
      <c r="B18" s="185" t="s">
        <v>1397</v>
      </c>
      <c r="C18" s="186">
        <v>7</v>
      </c>
      <c r="D18" s="186">
        <v>0</v>
      </c>
      <c r="E18" s="186">
        <v>0</v>
      </c>
      <c r="F18" s="186">
        <v>0</v>
      </c>
      <c r="G18" s="186">
        <v>0</v>
      </c>
      <c r="H18" s="186">
        <v>0</v>
      </c>
      <c r="I18" s="186">
        <v>0</v>
      </c>
      <c r="J18" s="186">
        <v>0</v>
      </c>
      <c r="K18" s="186">
        <v>0</v>
      </c>
      <c r="L18" s="186">
        <v>0</v>
      </c>
      <c r="M18" s="186">
        <v>0</v>
      </c>
      <c r="N18" s="186">
        <v>0</v>
      </c>
      <c r="O18" s="187">
        <f>SUM(C18:N18)</f>
        <v>7</v>
      </c>
      <c r="P18" s="187">
        <f t="shared" si="9"/>
        <v>0</v>
      </c>
      <c r="Q18" s="187">
        <f t="shared" si="10"/>
        <v>7</v>
      </c>
      <c r="R18" s="186">
        <v>0</v>
      </c>
      <c r="S18" s="186">
        <v>0</v>
      </c>
      <c r="T18" s="187">
        <f t="shared" si="1"/>
        <v>0</v>
      </c>
    </row>
    <row r="19" spans="1:20" ht="67.5" customHeight="1" collapsed="1" x14ac:dyDescent="0.2">
      <c r="A19" s="183">
        <f t="shared" si="5"/>
        <v>30</v>
      </c>
      <c r="B19" s="178" t="s">
        <v>1398</v>
      </c>
      <c r="C19" s="84">
        <f t="shared" ref="C19:T19" si="11">SUM(C20:C25)</f>
        <v>3</v>
      </c>
      <c r="D19" s="84">
        <f t="shared" si="11"/>
        <v>0</v>
      </c>
      <c r="E19" s="84">
        <f t="shared" si="11"/>
        <v>0</v>
      </c>
      <c r="F19" s="84">
        <f t="shared" si="11"/>
        <v>0</v>
      </c>
      <c r="G19" s="85">
        <f t="shared" si="11"/>
        <v>0</v>
      </c>
      <c r="H19" s="85">
        <f t="shared" si="11"/>
        <v>0</v>
      </c>
      <c r="I19" s="84">
        <f t="shared" si="11"/>
        <v>0</v>
      </c>
      <c r="J19" s="84">
        <f t="shared" si="11"/>
        <v>0</v>
      </c>
      <c r="K19" s="84">
        <f t="shared" si="11"/>
        <v>0</v>
      </c>
      <c r="L19" s="84">
        <f t="shared" si="11"/>
        <v>0</v>
      </c>
      <c r="M19" s="85">
        <f t="shared" si="11"/>
        <v>0</v>
      </c>
      <c r="N19" s="85">
        <f t="shared" si="11"/>
        <v>0</v>
      </c>
      <c r="O19" s="39">
        <f t="shared" si="11"/>
        <v>3</v>
      </c>
      <c r="P19" s="39">
        <f t="shared" si="11"/>
        <v>0</v>
      </c>
      <c r="Q19" s="39">
        <f t="shared" si="11"/>
        <v>3</v>
      </c>
      <c r="R19" s="36">
        <f t="shared" si="11"/>
        <v>1</v>
      </c>
      <c r="S19" s="36">
        <f t="shared" si="11"/>
        <v>0</v>
      </c>
      <c r="T19" s="39">
        <f t="shared" si="11"/>
        <v>1</v>
      </c>
    </row>
    <row r="20" spans="1:20" ht="25.5" hidden="1" outlineLevel="1" x14ac:dyDescent="0.2">
      <c r="A20" s="184">
        <f t="shared" si="5"/>
        <v>31</v>
      </c>
      <c r="B20" s="185" t="s">
        <v>1399</v>
      </c>
      <c r="C20" s="186">
        <v>1</v>
      </c>
      <c r="D20" s="186">
        <v>0</v>
      </c>
      <c r="E20" s="186">
        <v>0</v>
      </c>
      <c r="F20" s="186">
        <v>0</v>
      </c>
      <c r="G20" s="186">
        <v>0</v>
      </c>
      <c r="H20" s="186">
        <v>0</v>
      </c>
      <c r="I20" s="186">
        <v>0</v>
      </c>
      <c r="J20" s="186">
        <v>0</v>
      </c>
      <c r="K20" s="186">
        <v>0</v>
      </c>
      <c r="L20" s="186">
        <v>0</v>
      </c>
      <c r="M20" s="186">
        <v>0</v>
      </c>
      <c r="N20" s="186">
        <v>0</v>
      </c>
      <c r="O20" s="187">
        <f t="shared" ref="O20:O25" si="12">SUM(C20:N20)</f>
        <v>1</v>
      </c>
      <c r="P20" s="187">
        <f t="shared" ref="P20" si="13">SUM(I20:N20)</f>
        <v>0</v>
      </c>
      <c r="Q20" s="187">
        <f t="shared" ref="Q20" si="14">O20+P20</f>
        <v>1</v>
      </c>
      <c r="R20" s="186">
        <v>0</v>
      </c>
      <c r="S20" s="186">
        <v>0</v>
      </c>
      <c r="T20" s="187">
        <f t="shared" si="1"/>
        <v>0</v>
      </c>
    </row>
    <row r="21" spans="1:20" ht="38.25" hidden="1" outlineLevel="1" x14ac:dyDescent="0.2">
      <c r="A21" s="184">
        <f t="shared" si="5"/>
        <v>32</v>
      </c>
      <c r="B21" s="185" t="s">
        <v>1400</v>
      </c>
      <c r="C21" s="186">
        <v>0</v>
      </c>
      <c r="D21" s="186">
        <v>0</v>
      </c>
      <c r="E21" s="186">
        <v>0</v>
      </c>
      <c r="F21" s="186">
        <v>0</v>
      </c>
      <c r="G21" s="186">
        <v>0</v>
      </c>
      <c r="H21" s="186">
        <v>0</v>
      </c>
      <c r="I21" s="186">
        <v>0</v>
      </c>
      <c r="J21" s="186">
        <v>0</v>
      </c>
      <c r="K21" s="186">
        <v>0</v>
      </c>
      <c r="L21" s="186">
        <v>0</v>
      </c>
      <c r="M21" s="186">
        <v>0</v>
      </c>
      <c r="N21" s="186">
        <v>0</v>
      </c>
      <c r="O21" s="187">
        <f t="shared" si="12"/>
        <v>0</v>
      </c>
      <c r="P21" s="187">
        <f t="shared" ref="P21:P25" si="15">SUM(I21:N21)</f>
        <v>0</v>
      </c>
      <c r="Q21" s="187">
        <f t="shared" ref="Q21:Q25" si="16">O21+P21</f>
        <v>0</v>
      </c>
      <c r="R21" s="186">
        <v>0</v>
      </c>
      <c r="S21" s="186">
        <v>0</v>
      </c>
      <c r="T21" s="187">
        <f t="shared" si="1"/>
        <v>0</v>
      </c>
    </row>
    <row r="22" spans="1:20" ht="25.5" hidden="1" outlineLevel="1" x14ac:dyDescent="0.2">
      <c r="A22" s="184">
        <f t="shared" si="5"/>
        <v>33</v>
      </c>
      <c r="B22" s="185" t="s">
        <v>1401</v>
      </c>
      <c r="C22" s="186">
        <v>0</v>
      </c>
      <c r="D22" s="186">
        <v>0</v>
      </c>
      <c r="E22" s="186">
        <v>0</v>
      </c>
      <c r="F22" s="186">
        <v>0</v>
      </c>
      <c r="G22" s="186">
        <v>0</v>
      </c>
      <c r="H22" s="186">
        <v>0</v>
      </c>
      <c r="I22" s="186">
        <v>0</v>
      </c>
      <c r="J22" s="186">
        <v>0</v>
      </c>
      <c r="K22" s="186">
        <v>0</v>
      </c>
      <c r="L22" s="186">
        <v>0</v>
      </c>
      <c r="M22" s="186">
        <v>0</v>
      </c>
      <c r="N22" s="186">
        <v>0</v>
      </c>
      <c r="O22" s="187">
        <f t="shared" si="12"/>
        <v>0</v>
      </c>
      <c r="P22" s="187">
        <f t="shared" si="15"/>
        <v>0</v>
      </c>
      <c r="Q22" s="187">
        <f t="shared" si="16"/>
        <v>0</v>
      </c>
      <c r="R22" s="186">
        <v>0</v>
      </c>
      <c r="S22" s="186">
        <v>0</v>
      </c>
      <c r="T22" s="187">
        <f t="shared" si="1"/>
        <v>0</v>
      </c>
    </row>
    <row r="23" spans="1:20" ht="25.5" hidden="1" outlineLevel="1" x14ac:dyDescent="0.2">
      <c r="A23" s="184">
        <f t="shared" si="5"/>
        <v>34</v>
      </c>
      <c r="B23" s="185" t="s">
        <v>1402</v>
      </c>
      <c r="C23" s="186">
        <v>2</v>
      </c>
      <c r="D23" s="186">
        <v>0</v>
      </c>
      <c r="E23" s="186">
        <v>0</v>
      </c>
      <c r="F23" s="186">
        <v>0</v>
      </c>
      <c r="G23" s="186">
        <v>0</v>
      </c>
      <c r="H23" s="186">
        <v>0</v>
      </c>
      <c r="I23" s="186">
        <v>0</v>
      </c>
      <c r="J23" s="186">
        <v>0</v>
      </c>
      <c r="K23" s="186">
        <v>0</v>
      </c>
      <c r="L23" s="186">
        <v>0</v>
      </c>
      <c r="M23" s="186">
        <v>0</v>
      </c>
      <c r="N23" s="186">
        <v>0</v>
      </c>
      <c r="O23" s="187">
        <f t="shared" si="12"/>
        <v>2</v>
      </c>
      <c r="P23" s="187">
        <f t="shared" si="15"/>
        <v>0</v>
      </c>
      <c r="Q23" s="187">
        <f t="shared" si="16"/>
        <v>2</v>
      </c>
      <c r="R23" s="186">
        <v>1</v>
      </c>
      <c r="S23" s="186">
        <v>0</v>
      </c>
      <c r="T23" s="187">
        <f t="shared" si="1"/>
        <v>1</v>
      </c>
    </row>
    <row r="24" spans="1:20" ht="25.5" hidden="1" outlineLevel="1" x14ac:dyDescent="0.2">
      <c r="A24" s="184">
        <f t="shared" si="5"/>
        <v>35</v>
      </c>
      <c r="B24" s="185" t="s">
        <v>1403</v>
      </c>
      <c r="C24" s="186">
        <v>0</v>
      </c>
      <c r="D24" s="186">
        <v>0</v>
      </c>
      <c r="E24" s="186">
        <v>0</v>
      </c>
      <c r="F24" s="186">
        <v>0</v>
      </c>
      <c r="G24" s="186">
        <v>0</v>
      </c>
      <c r="H24" s="186">
        <v>0</v>
      </c>
      <c r="I24" s="186">
        <v>0</v>
      </c>
      <c r="J24" s="186">
        <v>0</v>
      </c>
      <c r="K24" s="186">
        <v>0</v>
      </c>
      <c r="L24" s="186">
        <v>0</v>
      </c>
      <c r="M24" s="186">
        <v>0</v>
      </c>
      <c r="N24" s="186">
        <v>0</v>
      </c>
      <c r="O24" s="187">
        <f t="shared" si="12"/>
        <v>0</v>
      </c>
      <c r="P24" s="187">
        <f t="shared" si="15"/>
        <v>0</v>
      </c>
      <c r="Q24" s="187">
        <f t="shared" si="16"/>
        <v>0</v>
      </c>
      <c r="R24" s="186">
        <v>0</v>
      </c>
      <c r="S24" s="186">
        <v>0</v>
      </c>
      <c r="T24" s="187">
        <f t="shared" si="1"/>
        <v>0</v>
      </c>
    </row>
    <row r="25" spans="1:20" ht="38.25" hidden="1" outlineLevel="1" x14ac:dyDescent="0.2">
      <c r="A25" s="184" t="s">
        <v>2384</v>
      </c>
      <c r="B25" s="185" t="s">
        <v>1404</v>
      </c>
      <c r="C25" s="186">
        <v>0</v>
      </c>
      <c r="D25" s="186">
        <v>0</v>
      </c>
      <c r="E25" s="186">
        <v>0</v>
      </c>
      <c r="F25" s="186">
        <v>0</v>
      </c>
      <c r="G25" s="186">
        <v>0</v>
      </c>
      <c r="H25" s="186">
        <v>0</v>
      </c>
      <c r="I25" s="186">
        <v>0</v>
      </c>
      <c r="J25" s="186">
        <v>0</v>
      </c>
      <c r="K25" s="186">
        <v>0</v>
      </c>
      <c r="L25" s="186">
        <v>0</v>
      </c>
      <c r="M25" s="186">
        <v>0</v>
      </c>
      <c r="N25" s="186">
        <v>0</v>
      </c>
      <c r="O25" s="187">
        <f t="shared" si="12"/>
        <v>0</v>
      </c>
      <c r="P25" s="187">
        <f t="shared" si="15"/>
        <v>0</v>
      </c>
      <c r="Q25" s="187">
        <f t="shared" si="16"/>
        <v>0</v>
      </c>
      <c r="R25" s="186">
        <v>0</v>
      </c>
      <c r="S25" s="186">
        <v>0</v>
      </c>
      <c r="T25" s="187">
        <f t="shared" si="1"/>
        <v>0</v>
      </c>
    </row>
    <row r="26" spans="1:20" ht="54.75" customHeight="1" collapsed="1" x14ac:dyDescent="0.2">
      <c r="A26" s="183">
        <f t="shared" si="5"/>
        <v>40</v>
      </c>
      <c r="B26" s="178" t="s">
        <v>1405</v>
      </c>
      <c r="C26" s="84">
        <f t="shared" ref="C26:T26" si="17">SUM(C27:C30)</f>
        <v>13</v>
      </c>
      <c r="D26" s="84">
        <f t="shared" si="17"/>
        <v>0</v>
      </c>
      <c r="E26" s="84">
        <f t="shared" si="17"/>
        <v>0</v>
      </c>
      <c r="F26" s="84">
        <f t="shared" si="17"/>
        <v>0</v>
      </c>
      <c r="G26" s="85">
        <f t="shared" si="17"/>
        <v>0</v>
      </c>
      <c r="H26" s="85">
        <f t="shared" si="17"/>
        <v>0</v>
      </c>
      <c r="I26" s="84">
        <f t="shared" si="17"/>
        <v>1</v>
      </c>
      <c r="J26" s="84">
        <f t="shared" si="17"/>
        <v>0</v>
      </c>
      <c r="K26" s="84">
        <f t="shared" si="17"/>
        <v>0</v>
      </c>
      <c r="L26" s="84">
        <f t="shared" si="17"/>
        <v>0</v>
      </c>
      <c r="M26" s="85">
        <f t="shared" si="17"/>
        <v>0</v>
      </c>
      <c r="N26" s="85">
        <f t="shared" si="17"/>
        <v>0</v>
      </c>
      <c r="O26" s="39">
        <f t="shared" si="17"/>
        <v>13</v>
      </c>
      <c r="P26" s="39">
        <f t="shared" si="17"/>
        <v>1</v>
      </c>
      <c r="Q26" s="39">
        <f t="shared" si="17"/>
        <v>14</v>
      </c>
      <c r="R26" s="36">
        <f t="shared" si="17"/>
        <v>1</v>
      </c>
      <c r="S26" s="36">
        <f t="shared" si="17"/>
        <v>0</v>
      </c>
      <c r="T26" s="39">
        <f t="shared" si="17"/>
        <v>1</v>
      </c>
    </row>
    <row r="27" spans="1:20" ht="25.5" hidden="1" outlineLevel="1" x14ac:dyDescent="0.2">
      <c r="A27" s="184">
        <f t="shared" si="5"/>
        <v>41</v>
      </c>
      <c r="B27" s="185" t="s">
        <v>1406</v>
      </c>
      <c r="C27" s="186">
        <v>3</v>
      </c>
      <c r="D27" s="186">
        <v>0</v>
      </c>
      <c r="E27" s="186">
        <v>0</v>
      </c>
      <c r="F27" s="186">
        <v>0</v>
      </c>
      <c r="G27" s="186">
        <v>0</v>
      </c>
      <c r="H27" s="186">
        <v>0</v>
      </c>
      <c r="I27" s="186">
        <v>1</v>
      </c>
      <c r="J27" s="186">
        <v>0</v>
      </c>
      <c r="K27" s="186">
        <v>0</v>
      </c>
      <c r="L27" s="186">
        <v>0</v>
      </c>
      <c r="M27" s="186">
        <v>0</v>
      </c>
      <c r="N27" s="186">
        <v>0</v>
      </c>
      <c r="O27" s="187">
        <f>SUM(C27:H27)</f>
        <v>3</v>
      </c>
      <c r="P27" s="187">
        <f t="shared" ref="P27" si="18">SUM(I27:N27)</f>
        <v>1</v>
      </c>
      <c r="Q27" s="187">
        <f t="shared" ref="Q27" si="19">O27+P27</f>
        <v>4</v>
      </c>
      <c r="R27" s="186">
        <v>0</v>
      </c>
      <c r="S27" s="186">
        <v>0</v>
      </c>
      <c r="T27" s="187">
        <f t="shared" si="1"/>
        <v>0</v>
      </c>
    </row>
    <row r="28" spans="1:20" ht="51" hidden="1" outlineLevel="1" x14ac:dyDescent="0.2">
      <c r="A28" s="184">
        <f t="shared" si="5"/>
        <v>42</v>
      </c>
      <c r="B28" s="185" t="s">
        <v>1407</v>
      </c>
      <c r="C28" s="186">
        <v>1</v>
      </c>
      <c r="D28" s="186">
        <v>0</v>
      </c>
      <c r="E28" s="186">
        <v>0</v>
      </c>
      <c r="F28" s="186">
        <v>0</v>
      </c>
      <c r="G28" s="186">
        <v>0</v>
      </c>
      <c r="H28" s="186">
        <v>0</v>
      </c>
      <c r="I28" s="186">
        <v>0</v>
      </c>
      <c r="J28" s="186">
        <v>0</v>
      </c>
      <c r="K28" s="186">
        <v>0</v>
      </c>
      <c r="L28" s="186">
        <v>0</v>
      </c>
      <c r="M28" s="186">
        <v>0</v>
      </c>
      <c r="N28" s="186">
        <v>0</v>
      </c>
      <c r="O28" s="187">
        <f>SUM(C28:N28)</f>
        <v>1</v>
      </c>
      <c r="P28" s="187">
        <f t="shared" ref="P28:P30" si="20">SUM(I28:N28)</f>
        <v>0</v>
      </c>
      <c r="Q28" s="187">
        <f t="shared" ref="Q28:Q30" si="21">O28+P28</f>
        <v>1</v>
      </c>
      <c r="R28" s="186">
        <v>0</v>
      </c>
      <c r="S28" s="186">
        <v>0</v>
      </c>
      <c r="T28" s="187">
        <f t="shared" si="1"/>
        <v>0</v>
      </c>
    </row>
    <row r="29" spans="1:20" ht="38.25" hidden="1" outlineLevel="1" x14ac:dyDescent="0.2">
      <c r="A29" s="184">
        <f t="shared" si="5"/>
        <v>43</v>
      </c>
      <c r="B29" s="185" t="s">
        <v>1408</v>
      </c>
      <c r="C29" s="186">
        <v>8</v>
      </c>
      <c r="D29" s="186">
        <v>0</v>
      </c>
      <c r="E29" s="186">
        <v>0</v>
      </c>
      <c r="F29" s="186">
        <v>0</v>
      </c>
      <c r="G29" s="186">
        <v>0</v>
      </c>
      <c r="H29" s="186">
        <v>0</v>
      </c>
      <c r="I29" s="186">
        <v>0</v>
      </c>
      <c r="J29" s="186">
        <v>0</v>
      </c>
      <c r="K29" s="186">
        <v>0</v>
      </c>
      <c r="L29" s="186">
        <v>0</v>
      </c>
      <c r="M29" s="186">
        <v>0</v>
      </c>
      <c r="N29" s="186">
        <v>0</v>
      </c>
      <c r="O29" s="187">
        <f>SUM(C29:N29)</f>
        <v>8</v>
      </c>
      <c r="P29" s="187">
        <f t="shared" si="20"/>
        <v>0</v>
      </c>
      <c r="Q29" s="187">
        <f t="shared" si="21"/>
        <v>8</v>
      </c>
      <c r="R29" s="186">
        <v>1</v>
      </c>
      <c r="S29" s="186">
        <v>0</v>
      </c>
      <c r="T29" s="187">
        <f t="shared" si="1"/>
        <v>1</v>
      </c>
    </row>
    <row r="30" spans="1:20" ht="38.25" hidden="1" outlineLevel="1" x14ac:dyDescent="0.2">
      <c r="A30" s="184" t="s">
        <v>2391</v>
      </c>
      <c r="B30" s="185" t="s">
        <v>1409</v>
      </c>
      <c r="C30" s="186">
        <v>1</v>
      </c>
      <c r="D30" s="186">
        <v>0</v>
      </c>
      <c r="E30" s="186">
        <v>0</v>
      </c>
      <c r="F30" s="186">
        <v>0</v>
      </c>
      <c r="G30" s="186">
        <v>0</v>
      </c>
      <c r="H30" s="186">
        <v>0</v>
      </c>
      <c r="I30" s="186">
        <v>0</v>
      </c>
      <c r="J30" s="186">
        <v>0</v>
      </c>
      <c r="K30" s="186">
        <v>0</v>
      </c>
      <c r="L30" s="186">
        <v>0</v>
      </c>
      <c r="M30" s="186">
        <v>0</v>
      </c>
      <c r="N30" s="186">
        <v>0</v>
      </c>
      <c r="O30" s="187">
        <f>SUM(C30:N30)</f>
        <v>1</v>
      </c>
      <c r="P30" s="187">
        <f t="shared" si="20"/>
        <v>0</v>
      </c>
      <c r="Q30" s="187">
        <f t="shared" si="21"/>
        <v>1</v>
      </c>
      <c r="R30" s="186">
        <v>0</v>
      </c>
      <c r="S30" s="186">
        <v>0</v>
      </c>
      <c r="T30" s="187">
        <f t="shared" si="1"/>
        <v>0</v>
      </c>
    </row>
    <row r="31" spans="1:20" ht="51" collapsed="1" x14ac:dyDescent="0.2">
      <c r="A31" s="183">
        <f t="shared" si="5"/>
        <v>50</v>
      </c>
      <c r="B31" s="178" t="s">
        <v>1410</v>
      </c>
      <c r="C31" s="84">
        <f t="shared" ref="C31:T31" si="22">SUM(C32:C37)</f>
        <v>13</v>
      </c>
      <c r="D31" s="84">
        <f t="shared" si="22"/>
        <v>0</v>
      </c>
      <c r="E31" s="84">
        <f t="shared" si="22"/>
        <v>0</v>
      </c>
      <c r="F31" s="84">
        <f t="shared" si="22"/>
        <v>0</v>
      </c>
      <c r="G31" s="85">
        <f t="shared" si="22"/>
        <v>0</v>
      </c>
      <c r="H31" s="85">
        <f t="shared" si="22"/>
        <v>0</v>
      </c>
      <c r="I31" s="84">
        <f t="shared" si="22"/>
        <v>2</v>
      </c>
      <c r="J31" s="84">
        <f t="shared" si="22"/>
        <v>0</v>
      </c>
      <c r="K31" s="84">
        <f t="shared" si="22"/>
        <v>0</v>
      </c>
      <c r="L31" s="84">
        <f t="shared" si="22"/>
        <v>0</v>
      </c>
      <c r="M31" s="85">
        <f t="shared" si="22"/>
        <v>0</v>
      </c>
      <c r="N31" s="85">
        <f t="shared" si="22"/>
        <v>0</v>
      </c>
      <c r="O31" s="39">
        <f t="shared" si="22"/>
        <v>13</v>
      </c>
      <c r="P31" s="39">
        <f t="shared" si="22"/>
        <v>2</v>
      </c>
      <c r="Q31" s="39">
        <f t="shared" si="22"/>
        <v>15</v>
      </c>
      <c r="R31" s="36">
        <f>SUM(R37)</f>
        <v>0</v>
      </c>
      <c r="S31" s="36">
        <f>SUM(S32:S37)</f>
        <v>0</v>
      </c>
      <c r="T31" s="39">
        <f t="shared" si="22"/>
        <v>0</v>
      </c>
    </row>
    <row r="32" spans="1:20" ht="38.25" hidden="1" outlineLevel="1" x14ac:dyDescent="0.2">
      <c r="A32" s="184">
        <f t="shared" si="5"/>
        <v>51</v>
      </c>
      <c r="B32" s="185" t="s">
        <v>1411</v>
      </c>
      <c r="C32" s="186">
        <v>1</v>
      </c>
      <c r="D32" s="186">
        <v>0</v>
      </c>
      <c r="E32" s="186">
        <v>0</v>
      </c>
      <c r="F32" s="186">
        <v>0</v>
      </c>
      <c r="G32" s="186">
        <v>0</v>
      </c>
      <c r="H32" s="186">
        <v>0</v>
      </c>
      <c r="I32" s="186">
        <v>0</v>
      </c>
      <c r="J32" s="186">
        <v>0</v>
      </c>
      <c r="K32" s="186">
        <v>0</v>
      </c>
      <c r="L32" s="186">
        <v>0</v>
      </c>
      <c r="M32" s="186">
        <v>0</v>
      </c>
      <c r="N32" s="186">
        <v>0</v>
      </c>
      <c r="O32" s="187">
        <f>SUM(C32:N32)</f>
        <v>1</v>
      </c>
      <c r="P32" s="187">
        <f t="shared" ref="P32" si="23">SUM(I32:N32)</f>
        <v>0</v>
      </c>
      <c r="Q32" s="187">
        <f t="shared" ref="Q32" si="24">O32+P32</f>
        <v>1</v>
      </c>
      <c r="R32" s="186">
        <v>0</v>
      </c>
      <c r="S32" s="186">
        <v>0</v>
      </c>
      <c r="T32" s="187">
        <f t="shared" si="1"/>
        <v>0</v>
      </c>
    </row>
    <row r="33" spans="1:21" ht="25.5" hidden="1" outlineLevel="1" x14ac:dyDescent="0.2">
      <c r="A33" s="184">
        <f t="shared" si="5"/>
        <v>52</v>
      </c>
      <c r="B33" s="185" t="s">
        <v>1412</v>
      </c>
      <c r="C33" s="186">
        <v>6</v>
      </c>
      <c r="D33" s="186">
        <v>0</v>
      </c>
      <c r="E33" s="186">
        <v>0</v>
      </c>
      <c r="F33" s="186">
        <v>0</v>
      </c>
      <c r="G33" s="186">
        <v>0</v>
      </c>
      <c r="H33" s="186">
        <v>0</v>
      </c>
      <c r="I33" s="186">
        <v>2</v>
      </c>
      <c r="J33" s="186">
        <v>0</v>
      </c>
      <c r="K33" s="186">
        <v>0</v>
      </c>
      <c r="L33" s="186">
        <v>0</v>
      </c>
      <c r="M33" s="186">
        <v>0</v>
      </c>
      <c r="N33" s="186">
        <v>0</v>
      </c>
      <c r="O33" s="187">
        <f t="shared" ref="O33" si="25">SUM(C33:H33)</f>
        <v>6</v>
      </c>
      <c r="P33" s="187">
        <f t="shared" ref="P33:P37" si="26">SUM(I33:N33)</f>
        <v>2</v>
      </c>
      <c r="Q33" s="187">
        <f t="shared" ref="Q33:Q37" si="27">O33+P33</f>
        <v>8</v>
      </c>
      <c r="R33" s="186">
        <v>0</v>
      </c>
      <c r="S33" s="186">
        <v>0</v>
      </c>
      <c r="T33" s="187">
        <f t="shared" si="1"/>
        <v>0</v>
      </c>
    </row>
    <row r="34" spans="1:21" ht="38.25" hidden="1" outlineLevel="1" x14ac:dyDescent="0.2">
      <c r="A34" s="184">
        <f t="shared" si="5"/>
        <v>53</v>
      </c>
      <c r="B34" s="185" t="s">
        <v>1413</v>
      </c>
      <c r="C34" s="186">
        <v>0</v>
      </c>
      <c r="D34" s="186">
        <v>0</v>
      </c>
      <c r="E34" s="186">
        <v>0</v>
      </c>
      <c r="F34" s="186">
        <v>0</v>
      </c>
      <c r="G34" s="186">
        <v>0</v>
      </c>
      <c r="H34" s="186">
        <v>0</v>
      </c>
      <c r="I34" s="186">
        <v>0</v>
      </c>
      <c r="J34" s="186">
        <v>0</v>
      </c>
      <c r="K34" s="186">
        <v>0</v>
      </c>
      <c r="L34" s="186">
        <v>0</v>
      </c>
      <c r="M34" s="186">
        <v>0</v>
      </c>
      <c r="N34" s="186">
        <v>0</v>
      </c>
      <c r="O34" s="187">
        <f>SUM(C34:N34)</f>
        <v>0</v>
      </c>
      <c r="P34" s="187">
        <f t="shared" si="26"/>
        <v>0</v>
      </c>
      <c r="Q34" s="187">
        <f t="shared" si="27"/>
        <v>0</v>
      </c>
      <c r="R34" s="186">
        <v>0</v>
      </c>
      <c r="S34" s="186">
        <v>0</v>
      </c>
      <c r="T34" s="187">
        <f t="shared" si="1"/>
        <v>0</v>
      </c>
    </row>
    <row r="35" spans="1:21" ht="38.25" hidden="1" outlineLevel="1" x14ac:dyDescent="0.2">
      <c r="A35" s="184">
        <f t="shared" si="5"/>
        <v>54</v>
      </c>
      <c r="B35" s="185" t="s">
        <v>1414</v>
      </c>
      <c r="C35" s="186">
        <v>0</v>
      </c>
      <c r="D35" s="186">
        <v>0</v>
      </c>
      <c r="E35" s="186">
        <v>0</v>
      </c>
      <c r="F35" s="186">
        <v>0</v>
      </c>
      <c r="G35" s="186">
        <v>0</v>
      </c>
      <c r="H35" s="186">
        <v>0</v>
      </c>
      <c r="I35" s="186">
        <v>0</v>
      </c>
      <c r="J35" s="186">
        <v>0</v>
      </c>
      <c r="K35" s="186">
        <v>0</v>
      </c>
      <c r="L35" s="186">
        <v>0</v>
      </c>
      <c r="M35" s="186">
        <v>0</v>
      </c>
      <c r="N35" s="186">
        <v>0</v>
      </c>
      <c r="O35" s="187">
        <f>SUM(C35:N35)</f>
        <v>0</v>
      </c>
      <c r="P35" s="187">
        <f t="shared" si="26"/>
        <v>0</v>
      </c>
      <c r="Q35" s="187">
        <f t="shared" si="27"/>
        <v>0</v>
      </c>
      <c r="R35" s="186">
        <v>0</v>
      </c>
      <c r="S35" s="186">
        <v>0</v>
      </c>
      <c r="T35" s="187">
        <f t="shared" si="1"/>
        <v>0</v>
      </c>
    </row>
    <row r="36" spans="1:21" ht="76.5" hidden="1" outlineLevel="1" x14ac:dyDescent="0.2">
      <c r="A36" s="184">
        <f t="shared" si="5"/>
        <v>55</v>
      </c>
      <c r="B36" s="185" t="s">
        <v>1415</v>
      </c>
      <c r="C36" s="186">
        <v>0</v>
      </c>
      <c r="D36" s="186">
        <v>0</v>
      </c>
      <c r="E36" s="186">
        <v>0</v>
      </c>
      <c r="F36" s="186">
        <v>0</v>
      </c>
      <c r="G36" s="186">
        <v>0</v>
      </c>
      <c r="H36" s="186">
        <v>0</v>
      </c>
      <c r="I36" s="186">
        <v>0</v>
      </c>
      <c r="J36" s="186">
        <v>0</v>
      </c>
      <c r="K36" s="186">
        <v>0</v>
      </c>
      <c r="L36" s="186">
        <v>0</v>
      </c>
      <c r="M36" s="186">
        <v>0</v>
      </c>
      <c r="N36" s="186">
        <v>0</v>
      </c>
      <c r="O36" s="187">
        <f>SUM(C36:N36)</f>
        <v>0</v>
      </c>
      <c r="P36" s="187">
        <f t="shared" si="26"/>
        <v>0</v>
      </c>
      <c r="Q36" s="187">
        <f t="shared" si="27"/>
        <v>0</v>
      </c>
      <c r="R36" s="186">
        <v>0</v>
      </c>
      <c r="S36" s="186">
        <v>0</v>
      </c>
      <c r="T36" s="187">
        <f t="shared" si="1"/>
        <v>0</v>
      </c>
    </row>
    <row r="37" spans="1:21" ht="38.25" hidden="1" outlineLevel="1" x14ac:dyDescent="0.2">
      <c r="A37" s="184" t="s">
        <v>2392</v>
      </c>
      <c r="B37" s="185" t="s">
        <v>1416</v>
      </c>
      <c r="C37" s="186">
        <v>6</v>
      </c>
      <c r="D37" s="186">
        <v>0</v>
      </c>
      <c r="E37" s="186">
        <v>0</v>
      </c>
      <c r="F37" s="186">
        <v>0</v>
      </c>
      <c r="G37" s="186">
        <v>0</v>
      </c>
      <c r="H37" s="186">
        <v>0</v>
      </c>
      <c r="I37" s="186">
        <v>0</v>
      </c>
      <c r="J37" s="186">
        <v>0</v>
      </c>
      <c r="K37" s="186">
        <v>0</v>
      </c>
      <c r="L37" s="186">
        <v>0</v>
      </c>
      <c r="M37" s="186">
        <v>0</v>
      </c>
      <c r="N37" s="186">
        <v>0</v>
      </c>
      <c r="O37" s="187">
        <f>SUM(C37:N37)</f>
        <v>6</v>
      </c>
      <c r="P37" s="187">
        <f t="shared" si="26"/>
        <v>0</v>
      </c>
      <c r="Q37" s="187">
        <f t="shared" si="27"/>
        <v>6</v>
      </c>
      <c r="R37" s="186">
        <v>0</v>
      </c>
      <c r="S37" s="186">
        <v>0</v>
      </c>
      <c r="T37" s="187">
        <f t="shared" si="1"/>
        <v>0</v>
      </c>
    </row>
    <row r="38" spans="1:21" ht="30" customHeight="1" collapsed="1" x14ac:dyDescent="0.2">
      <c r="A38" s="183">
        <f t="shared" si="5"/>
        <v>60</v>
      </c>
      <c r="B38" s="178" t="s">
        <v>1417</v>
      </c>
      <c r="C38" s="84">
        <f t="shared" ref="C38:T38" si="28">SUM(C39:C41)</f>
        <v>7</v>
      </c>
      <c r="D38" s="84">
        <f t="shared" si="28"/>
        <v>0</v>
      </c>
      <c r="E38" s="84">
        <f t="shared" si="28"/>
        <v>0</v>
      </c>
      <c r="F38" s="84">
        <f t="shared" si="28"/>
        <v>0</v>
      </c>
      <c r="G38" s="85">
        <f t="shared" si="28"/>
        <v>0</v>
      </c>
      <c r="H38" s="85">
        <f t="shared" si="28"/>
        <v>0</v>
      </c>
      <c r="I38" s="84">
        <f t="shared" si="28"/>
        <v>0</v>
      </c>
      <c r="J38" s="84">
        <f t="shared" si="28"/>
        <v>0</v>
      </c>
      <c r="K38" s="84">
        <f t="shared" si="28"/>
        <v>0</v>
      </c>
      <c r="L38" s="84">
        <f t="shared" si="28"/>
        <v>0</v>
      </c>
      <c r="M38" s="85">
        <f t="shared" si="28"/>
        <v>0</v>
      </c>
      <c r="N38" s="85">
        <f t="shared" si="28"/>
        <v>0</v>
      </c>
      <c r="O38" s="39">
        <f t="shared" si="28"/>
        <v>7</v>
      </c>
      <c r="P38" s="39">
        <f t="shared" si="28"/>
        <v>0</v>
      </c>
      <c r="Q38" s="39">
        <f t="shared" si="28"/>
        <v>7</v>
      </c>
      <c r="R38" s="36">
        <f t="shared" si="28"/>
        <v>2</v>
      </c>
      <c r="S38" s="36">
        <f t="shared" si="28"/>
        <v>0</v>
      </c>
      <c r="T38" s="39">
        <f t="shared" si="28"/>
        <v>2</v>
      </c>
    </row>
    <row r="39" spans="1:21" ht="25.5" hidden="1" outlineLevel="1" x14ac:dyDescent="0.2">
      <c r="A39" s="184">
        <f t="shared" si="5"/>
        <v>61</v>
      </c>
      <c r="B39" s="185" t="s">
        <v>1418</v>
      </c>
      <c r="C39" s="186">
        <v>5</v>
      </c>
      <c r="D39" s="186">
        <v>0</v>
      </c>
      <c r="E39" s="186">
        <v>0</v>
      </c>
      <c r="F39" s="186">
        <v>0</v>
      </c>
      <c r="G39" s="186">
        <v>0</v>
      </c>
      <c r="H39" s="186">
        <v>0</v>
      </c>
      <c r="I39" s="186">
        <v>0</v>
      </c>
      <c r="J39" s="186">
        <v>0</v>
      </c>
      <c r="K39" s="186">
        <v>0</v>
      </c>
      <c r="L39" s="186">
        <v>0</v>
      </c>
      <c r="M39" s="186">
        <v>0</v>
      </c>
      <c r="N39" s="186">
        <v>0</v>
      </c>
      <c r="O39" s="187">
        <f>SUM(C39:N39)</f>
        <v>5</v>
      </c>
      <c r="P39" s="187">
        <f t="shared" ref="P39" si="29">SUM(I39:N39)</f>
        <v>0</v>
      </c>
      <c r="Q39" s="187">
        <f t="shared" ref="Q39" si="30">O39+P39</f>
        <v>5</v>
      </c>
      <c r="R39" s="186">
        <v>0</v>
      </c>
      <c r="S39" s="186">
        <v>0</v>
      </c>
      <c r="T39" s="187">
        <f t="shared" si="1"/>
        <v>0</v>
      </c>
    </row>
    <row r="40" spans="1:21" ht="25.5" hidden="1" outlineLevel="1" x14ac:dyDescent="0.2">
      <c r="A40" s="184">
        <f t="shared" si="5"/>
        <v>62</v>
      </c>
      <c r="B40" s="185" t="s">
        <v>1419</v>
      </c>
      <c r="C40" s="186">
        <v>0</v>
      </c>
      <c r="D40" s="186">
        <v>0</v>
      </c>
      <c r="E40" s="186">
        <v>0</v>
      </c>
      <c r="F40" s="186">
        <v>0</v>
      </c>
      <c r="G40" s="186">
        <v>0</v>
      </c>
      <c r="H40" s="186">
        <v>0</v>
      </c>
      <c r="I40" s="186">
        <v>0</v>
      </c>
      <c r="J40" s="186">
        <v>0</v>
      </c>
      <c r="K40" s="186">
        <v>0</v>
      </c>
      <c r="L40" s="186">
        <v>0</v>
      </c>
      <c r="M40" s="186">
        <v>0</v>
      </c>
      <c r="N40" s="186">
        <v>0</v>
      </c>
      <c r="O40" s="187">
        <f>SUM(C40:N40)</f>
        <v>0</v>
      </c>
      <c r="P40" s="187">
        <f t="shared" ref="P40:P41" si="31">SUM(I40:N40)</f>
        <v>0</v>
      </c>
      <c r="Q40" s="187">
        <f t="shared" ref="Q40:Q41" si="32">O40+P40</f>
        <v>0</v>
      </c>
      <c r="R40" s="186">
        <v>0</v>
      </c>
      <c r="S40" s="186">
        <v>0</v>
      </c>
      <c r="T40" s="187">
        <f t="shared" si="1"/>
        <v>0</v>
      </c>
    </row>
    <row r="41" spans="1:21" ht="38.25" hidden="1" outlineLevel="1" x14ac:dyDescent="0.2">
      <c r="A41" s="184" t="s">
        <v>2393</v>
      </c>
      <c r="B41" s="185" t="s">
        <v>1420</v>
      </c>
      <c r="C41" s="186">
        <v>2</v>
      </c>
      <c r="D41" s="186">
        <v>0</v>
      </c>
      <c r="E41" s="186">
        <v>0</v>
      </c>
      <c r="F41" s="186">
        <v>0</v>
      </c>
      <c r="G41" s="186">
        <v>0</v>
      </c>
      <c r="H41" s="186">
        <v>0</v>
      </c>
      <c r="I41" s="186">
        <v>0</v>
      </c>
      <c r="J41" s="186">
        <v>0</v>
      </c>
      <c r="K41" s="186">
        <v>0</v>
      </c>
      <c r="L41" s="186">
        <v>0</v>
      </c>
      <c r="M41" s="186">
        <v>0</v>
      </c>
      <c r="N41" s="186">
        <v>0</v>
      </c>
      <c r="O41" s="187">
        <f>SUM(C41:N41)</f>
        <v>2</v>
      </c>
      <c r="P41" s="187">
        <f t="shared" si="31"/>
        <v>0</v>
      </c>
      <c r="Q41" s="187">
        <f t="shared" si="32"/>
        <v>2</v>
      </c>
      <c r="R41" s="186">
        <v>2</v>
      </c>
      <c r="S41" s="186">
        <v>0</v>
      </c>
      <c r="T41" s="187">
        <f t="shared" si="1"/>
        <v>2</v>
      </c>
    </row>
    <row r="42" spans="1:21" ht="43.5" customHeight="1" collapsed="1" x14ac:dyDescent="0.2">
      <c r="A42" s="183" t="s">
        <v>2389</v>
      </c>
      <c r="B42" s="178" t="s">
        <v>1421</v>
      </c>
      <c r="C42" s="84">
        <v>213</v>
      </c>
      <c r="D42" s="84">
        <v>0</v>
      </c>
      <c r="E42" s="84">
        <v>0</v>
      </c>
      <c r="F42" s="84">
        <v>1</v>
      </c>
      <c r="G42" s="84">
        <v>0</v>
      </c>
      <c r="H42" s="84">
        <v>5</v>
      </c>
      <c r="I42" s="84">
        <v>14</v>
      </c>
      <c r="J42" s="84">
        <v>0</v>
      </c>
      <c r="K42" s="84">
        <v>0</v>
      </c>
      <c r="L42" s="84">
        <v>0</v>
      </c>
      <c r="M42" s="84">
        <v>0</v>
      </c>
      <c r="N42" s="84">
        <v>1</v>
      </c>
      <c r="O42" s="39">
        <f>SUM(C42:H42)</f>
        <v>219</v>
      </c>
      <c r="P42" s="39">
        <f t="shared" ref="P42" si="33">SUM(I42:N42)</f>
        <v>15</v>
      </c>
      <c r="Q42" s="39">
        <f t="shared" ref="Q42" si="34">O42+P42</f>
        <v>234</v>
      </c>
      <c r="R42" s="84">
        <v>7</v>
      </c>
      <c r="S42" s="84">
        <v>0</v>
      </c>
      <c r="T42" s="39">
        <f t="shared" si="1"/>
        <v>7</v>
      </c>
    </row>
    <row r="43" spans="1:21" s="28" customFormat="1" ht="26.25" customHeight="1" x14ac:dyDescent="0.2">
      <c r="A43" s="180"/>
      <c r="B43" s="89" t="s">
        <v>538</v>
      </c>
      <c r="C43" s="58">
        <f>+C42+C38+C31+C26+C19+C12+C8+C7</f>
        <v>541</v>
      </c>
      <c r="D43" s="58">
        <f t="shared" ref="D43:T43" si="35">+D42+D38+D31+D26+D19+D12+D8+D7</f>
        <v>0</v>
      </c>
      <c r="E43" s="58">
        <f t="shared" si="35"/>
        <v>3</v>
      </c>
      <c r="F43" s="58">
        <f t="shared" si="35"/>
        <v>3</v>
      </c>
      <c r="G43" s="58">
        <f t="shared" si="35"/>
        <v>0</v>
      </c>
      <c r="H43" s="58">
        <f t="shared" si="35"/>
        <v>12</v>
      </c>
      <c r="I43" s="58">
        <f t="shared" si="35"/>
        <v>25</v>
      </c>
      <c r="J43" s="58">
        <f t="shared" si="35"/>
        <v>0</v>
      </c>
      <c r="K43" s="58">
        <f t="shared" si="35"/>
        <v>0</v>
      </c>
      <c r="L43" s="58">
        <f t="shared" si="35"/>
        <v>0</v>
      </c>
      <c r="M43" s="58">
        <f t="shared" si="35"/>
        <v>0</v>
      </c>
      <c r="N43" s="58">
        <f t="shared" si="35"/>
        <v>2</v>
      </c>
      <c r="O43" s="58">
        <f t="shared" si="35"/>
        <v>559</v>
      </c>
      <c r="P43" s="58">
        <f t="shared" si="35"/>
        <v>27</v>
      </c>
      <c r="Q43" s="58">
        <f t="shared" si="35"/>
        <v>586</v>
      </c>
      <c r="R43" s="58">
        <f t="shared" si="35"/>
        <v>13</v>
      </c>
      <c r="S43" s="58">
        <f t="shared" si="35"/>
        <v>0</v>
      </c>
      <c r="T43" s="58">
        <f t="shared" si="35"/>
        <v>13</v>
      </c>
    </row>
    <row r="44" spans="1:21" s="382" customFormat="1" ht="14.25" x14ac:dyDescent="0.25">
      <c r="A44" s="12" t="s">
        <v>2360</v>
      </c>
      <c r="B44" s="12"/>
      <c r="C44" s="12"/>
      <c r="P44" s="383"/>
      <c r="Q44" s="383"/>
      <c r="R44" s="384"/>
      <c r="S44" s="383"/>
      <c r="T44" s="383"/>
      <c r="U44" s="383"/>
    </row>
    <row r="45" spans="1:21" x14ac:dyDescent="0.2">
      <c r="A45" s="791" t="s">
        <v>2412</v>
      </c>
      <c r="B45" s="791"/>
      <c r="C45" s="791"/>
      <c r="D45" s="791"/>
      <c r="E45" s="791"/>
      <c r="F45" s="791"/>
      <c r="G45" s="791"/>
      <c r="H45" s="791"/>
      <c r="I45" s="791"/>
      <c r="J45" s="791"/>
      <c r="K45" s="791"/>
      <c r="L45" s="791"/>
      <c r="M45" s="791"/>
      <c r="N45" s="791"/>
      <c r="O45" s="791"/>
      <c r="P45" s="791"/>
      <c r="Q45" s="791"/>
      <c r="R45" s="791"/>
      <c r="S45" s="791"/>
      <c r="T45" s="791"/>
    </row>
    <row r="46" spans="1:21" x14ac:dyDescent="0.2">
      <c r="A46" s="791" t="s">
        <v>2414</v>
      </c>
      <c r="B46" s="791"/>
      <c r="C46" s="791"/>
      <c r="D46" s="791"/>
      <c r="E46" s="791"/>
      <c r="F46" s="791"/>
      <c r="G46" s="791"/>
      <c r="H46" s="791"/>
      <c r="I46" s="791"/>
      <c r="J46" s="791"/>
      <c r="K46" s="791"/>
      <c r="L46" s="791"/>
      <c r="M46" s="791"/>
      <c r="N46" s="791"/>
      <c r="O46" s="791"/>
      <c r="P46" s="791"/>
      <c r="Q46" s="791"/>
      <c r="R46" s="791"/>
      <c r="S46" s="791"/>
      <c r="T46" s="791"/>
    </row>
    <row r="48" spans="1:21" x14ac:dyDescent="0.2">
      <c r="C48" s="415"/>
      <c r="D48" s="415"/>
      <c r="E48" s="415"/>
      <c r="F48" s="415"/>
      <c r="G48" s="415"/>
      <c r="H48" s="415"/>
      <c r="I48" s="415"/>
      <c r="J48" s="415"/>
      <c r="K48" s="415"/>
      <c r="L48" s="415"/>
      <c r="M48" s="415"/>
      <c r="N48" s="415"/>
      <c r="O48" s="415"/>
      <c r="P48" s="415"/>
      <c r="Q48" s="415"/>
      <c r="R48" s="415"/>
      <c r="S48" s="415"/>
      <c r="T48" s="415"/>
    </row>
    <row r="52" spans="3:14" x14ac:dyDescent="0.2">
      <c r="C52" s="415"/>
      <c r="D52" s="415"/>
      <c r="E52" s="415"/>
      <c r="F52" s="415"/>
      <c r="G52" s="415"/>
      <c r="H52" s="415"/>
      <c r="I52" s="415"/>
      <c r="J52" s="415"/>
      <c r="K52" s="415"/>
      <c r="L52" s="415"/>
      <c r="M52" s="415"/>
      <c r="N52" s="415"/>
    </row>
  </sheetData>
  <mergeCells count="11">
    <mergeCell ref="A46:T46"/>
    <mergeCell ref="A45:T45"/>
    <mergeCell ref="A1:T1"/>
    <mergeCell ref="A2:T2"/>
    <mergeCell ref="A4:A6"/>
    <mergeCell ref="B4:B6"/>
    <mergeCell ref="C4:Q4"/>
    <mergeCell ref="R4:T5"/>
    <mergeCell ref="C5:H5"/>
    <mergeCell ref="I5:N5"/>
    <mergeCell ref="O5:Q5"/>
  </mergeCells>
  <printOptions horizontalCentered="1" verticalCentered="1"/>
  <pageMargins left="0.23622047244094491" right="0.23622047244094491" top="0.39370078740157483" bottom="0" header="0.31496062992125984" footer="0.27559055118110237"/>
  <pageSetup paperSize="9" scale="7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56"/>
  <sheetViews>
    <sheetView showGridLines="0" zoomScaleNormal="100" workbookViewId="0">
      <selection activeCell="C52" sqref="C52:T52"/>
    </sheetView>
  </sheetViews>
  <sheetFormatPr defaultColWidth="9.140625" defaultRowHeight="12.75" outlineLevelRow="1" x14ac:dyDescent="0.2"/>
  <cols>
    <col min="1" max="1" width="5.5703125" style="87" customWidth="1"/>
    <col min="2" max="2" width="37.5703125" style="87" customWidth="1"/>
    <col min="3" max="3" width="8" style="87" customWidth="1"/>
    <col min="4" max="4" width="9.7109375" style="87" customWidth="1"/>
    <col min="5" max="5" width="6.42578125" style="87" bestFit="1" customWidth="1"/>
    <col min="6" max="6" width="6.42578125" style="87" customWidth="1"/>
    <col min="7" max="7" width="5.42578125" style="87" bestFit="1" customWidth="1"/>
    <col min="8" max="8" width="6.42578125" style="87" customWidth="1"/>
    <col min="9" max="9" width="8.140625" style="87" customWidth="1"/>
    <col min="10" max="10" width="9.7109375" style="87" customWidth="1"/>
    <col min="11" max="12" width="5.42578125" style="87" bestFit="1" customWidth="1"/>
    <col min="13" max="13" width="4" style="87" bestFit="1" customWidth="1"/>
    <col min="14" max="14" width="6.42578125" style="87" bestFit="1" customWidth="1"/>
    <col min="15" max="15" width="7.42578125" style="87" bestFit="1" customWidth="1"/>
    <col min="16" max="16" width="6.42578125" style="87" bestFit="1" customWidth="1"/>
    <col min="17" max="17" width="7.42578125" style="87" bestFit="1" customWidth="1"/>
    <col min="18" max="18" width="6" style="87" bestFit="1" customWidth="1"/>
    <col min="19" max="19" width="6.28515625" style="87" bestFit="1" customWidth="1"/>
    <col min="20" max="20" width="6.7109375" style="87" bestFit="1" customWidth="1"/>
    <col min="21" max="16384" width="9.140625" style="87"/>
  </cols>
  <sheetData>
    <row r="1" spans="1:20" ht="25.5" customHeight="1" x14ac:dyDescent="0.2">
      <c r="A1" s="821" t="s">
        <v>3620</v>
      </c>
      <c r="B1" s="821"/>
      <c r="C1" s="821"/>
      <c r="D1" s="821"/>
      <c r="E1" s="821"/>
      <c r="F1" s="821"/>
      <c r="G1" s="821"/>
      <c r="H1" s="821"/>
      <c r="I1" s="821"/>
      <c r="J1" s="821"/>
      <c r="K1" s="821"/>
      <c r="L1" s="821"/>
      <c r="M1" s="821"/>
      <c r="N1" s="821"/>
      <c r="O1" s="821"/>
      <c r="P1" s="821"/>
      <c r="Q1" s="821"/>
      <c r="R1" s="821"/>
      <c r="S1" s="821"/>
      <c r="T1" s="821"/>
    </row>
    <row r="2" spans="1:20" x14ac:dyDescent="0.2">
      <c r="A2" s="886" t="s">
        <v>3621</v>
      </c>
      <c r="B2" s="886"/>
      <c r="C2" s="886"/>
      <c r="D2" s="886"/>
      <c r="E2" s="886"/>
      <c r="F2" s="886"/>
      <c r="G2" s="886"/>
      <c r="H2" s="886"/>
      <c r="I2" s="886"/>
      <c r="J2" s="886"/>
      <c r="K2" s="886"/>
      <c r="L2" s="886"/>
      <c r="M2" s="886"/>
      <c r="N2" s="886"/>
      <c r="O2" s="886"/>
      <c r="P2" s="886"/>
      <c r="Q2" s="886"/>
      <c r="R2" s="886"/>
      <c r="S2" s="886"/>
      <c r="T2" s="886"/>
    </row>
    <row r="4" spans="1:20" s="28" customFormat="1" ht="37.5" customHeight="1" x14ac:dyDescent="0.2">
      <c r="A4" s="760" t="s">
        <v>545</v>
      </c>
      <c r="B4" s="812" t="s">
        <v>2915</v>
      </c>
      <c r="C4" s="789" t="s">
        <v>531</v>
      </c>
      <c r="D4" s="790"/>
      <c r="E4" s="790"/>
      <c r="F4" s="790"/>
      <c r="G4" s="790"/>
      <c r="H4" s="790"/>
      <c r="I4" s="790"/>
      <c r="J4" s="790"/>
      <c r="K4" s="790"/>
      <c r="L4" s="790"/>
      <c r="M4" s="790"/>
      <c r="N4" s="790"/>
      <c r="O4" s="790"/>
      <c r="P4" s="790"/>
      <c r="Q4" s="790"/>
      <c r="R4" s="881" t="s">
        <v>1205</v>
      </c>
      <c r="S4" s="882"/>
      <c r="T4" s="882"/>
    </row>
    <row r="5" spans="1:20" s="28" customFormat="1" ht="20.25" customHeight="1" x14ac:dyDescent="0.2">
      <c r="A5" s="761"/>
      <c r="B5" s="812"/>
      <c r="C5" s="789" t="s">
        <v>2914</v>
      </c>
      <c r="D5" s="790"/>
      <c r="E5" s="790"/>
      <c r="F5" s="790"/>
      <c r="G5" s="790"/>
      <c r="H5" s="790"/>
      <c r="I5" s="789" t="s">
        <v>547</v>
      </c>
      <c r="J5" s="790"/>
      <c r="K5" s="790"/>
      <c r="L5" s="790"/>
      <c r="M5" s="790"/>
      <c r="N5" s="790"/>
      <c r="O5" s="789" t="s">
        <v>538</v>
      </c>
      <c r="P5" s="790"/>
      <c r="Q5" s="817"/>
      <c r="R5" s="883"/>
      <c r="S5" s="884"/>
      <c r="T5" s="884"/>
    </row>
    <row r="6" spans="1:20" s="28" customFormat="1" ht="82.5" customHeight="1" x14ac:dyDescent="0.2">
      <c r="A6" s="762"/>
      <c r="B6" s="812"/>
      <c r="C6" s="29" t="s">
        <v>571</v>
      </c>
      <c r="D6" s="29" t="s">
        <v>572</v>
      </c>
      <c r="E6" s="29" t="s">
        <v>7</v>
      </c>
      <c r="F6" s="29" t="s">
        <v>8</v>
      </c>
      <c r="G6" s="29" t="s">
        <v>9</v>
      </c>
      <c r="H6" s="29" t="s">
        <v>537</v>
      </c>
      <c r="I6" s="29" t="s">
        <v>571</v>
      </c>
      <c r="J6" s="29" t="s">
        <v>572</v>
      </c>
      <c r="K6" s="29" t="s">
        <v>7</v>
      </c>
      <c r="L6" s="29" t="s">
        <v>8</v>
      </c>
      <c r="M6" s="29" t="s">
        <v>9</v>
      </c>
      <c r="N6" s="29" t="s">
        <v>537</v>
      </c>
      <c r="O6" s="30" t="s">
        <v>532</v>
      </c>
      <c r="P6" s="31" t="s">
        <v>533</v>
      </c>
      <c r="Q6" s="32" t="s">
        <v>534</v>
      </c>
      <c r="R6" s="132" t="s">
        <v>1206</v>
      </c>
      <c r="S6" s="132" t="s">
        <v>1207</v>
      </c>
      <c r="T6" s="133" t="s">
        <v>1208</v>
      </c>
    </row>
    <row r="7" spans="1:20" ht="33.75" customHeight="1" x14ac:dyDescent="0.2">
      <c r="A7" s="183" t="s">
        <v>569</v>
      </c>
      <c r="B7" s="178" t="s">
        <v>1305</v>
      </c>
      <c r="C7" s="84">
        <v>113</v>
      </c>
      <c r="D7" s="84">
        <v>0</v>
      </c>
      <c r="E7" s="84">
        <v>0</v>
      </c>
      <c r="F7" s="84">
        <v>0</v>
      </c>
      <c r="G7" s="85">
        <v>0</v>
      </c>
      <c r="H7" s="85">
        <v>2</v>
      </c>
      <c r="I7" s="84">
        <v>4</v>
      </c>
      <c r="J7" s="84">
        <v>0</v>
      </c>
      <c r="K7" s="84">
        <v>0</v>
      </c>
      <c r="L7" s="84">
        <v>0</v>
      </c>
      <c r="M7" s="85">
        <v>0</v>
      </c>
      <c r="N7" s="85">
        <v>0</v>
      </c>
      <c r="O7" s="39">
        <f>SUM(C7:H7)</f>
        <v>115</v>
      </c>
      <c r="P7" s="39">
        <f>SUM(I7:N7)</f>
        <v>4</v>
      </c>
      <c r="Q7" s="39">
        <f>O7+P7</f>
        <v>119</v>
      </c>
      <c r="R7" s="36">
        <v>2</v>
      </c>
      <c r="S7" s="36">
        <v>0</v>
      </c>
      <c r="T7" s="39">
        <f>+S7+R7</f>
        <v>2</v>
      </c>
    </row>
    <row r="8" spans="1:20" ht="33.75" customHeight="1" x14ac:dyDescent="0.2">
      <c r="A8" s="183" t="s">
        <v>563</v>
      </c>
      <c r="B8" s="178" t="s">
        <v>1422</v>
      </c>
      <c r="C8" s="84">
        <f t="shared" ref="C8:T8" si="0">SUM(C9:C12)</f>
        <v>39</v>
      </c>
      <c r="D8" s="84">
        <f t="shared" si="0"/>
        <v>0</v>
      </c>
      <c r="E8" s="84">
        <f t="shared" si="0"/>
        <v>0</v>
      </c>
      <c r="F8" s="84">
        <f t="shared" si="0"/>
        <v>0</v>
      </c>
      <c r="G8" s="85">
        <f t="shared" si="0"/>
        <v>0</v>
      </c>
      <c r="H8" s="85">
        <f t="shared" si="0"/>
        <v>0</v>
      </c>
      <c r="I8" s="84">
        <f t="shared" si="0"/>
        <v>0</v>
      </c>
      <c r="J8" s="84">
        <f t="shared" si="0"/>
        <v>0</v>
      </c>
      <c r="K8" s="84">
        <f t="shared" si="0"/>
        <v>0</v>
      </c>
      <c r="L8" s="84">
        <f t="shared" si="0"/>
        <v>0</v>
      </c>
      <c r="M8" s="85">
        <f t="shared" si="0"/>
        <v>0</v>
      </c>
      <c r="N8" s="85">
        <f t="shared" si="0"/>
        <v>1</v>
      </c>
      <c r="O8" s="39">
        <f>SUM(O9:O12)</f>
        <v>39</v>
      </c>
      <c r="P8" s="39">
        <f>SUM(P9:P12)</f>
        <v>1</v>
      </c>
      <c r="Q8" s="39">
        <f t="shared" si="0"/>
        <v>40</v>
      </c>
      <c r="R8" s="36">
        <f t="shared" si="0"/>
        <v>0</v>
      </c>
      <c r="S8" s="36">
        <f t="shared" si="0"/>
        <v>0</v>
      </c>
      <c r="T8" s="39">
        <f t="shared" si="0"/>
        <v>0</v>
      </c>
    </row>
    <row r="9" spans="1:20" ht="38.25" hidden="1" outlineLevel="1" x14ac:dyDescent="0.2">
      <c r="A9" s="189">
        <f>+A8+1</f>
        <v>11</v>
      </c>
      <c r="B9" s="190" t="s">
        <v>1423</v>
      </c>
      <c r="C9" s="191">
        <v>22</v>
      </c>
      <c r="D9" s="191">
        <v>0</v>
      </c>
      <c r="E9" s="191">
        <v>0</v>
      </c>
      <c r="F9" s="191">
        <v>0</v>
      </c>
      <c r="G9" s="191">
        <v>0</v>
      </c>
      <c r="H9" s="191">
        <v>0</v>
      </c>
      <c r="I9" s="191">
        <v>0</v>
      </c>
      <c r="J9" s="191">
        <v>0</v>
      </c>
      <c r="K9" s="191">
        <v>0</v>
      </c>
      <c r="L9" s="191">
        <v>0</v>
      </c>
      <c r="M9" s="191">
        <v>0</v>
      </c>
      <c r="N9" s="191">
        <v>1</v>
      </c>
      <c r="O9" s="192">
        <f>SUM(C9:H9)</f>
        <v>22</v>
      </c>
      <c r="P9" s="192">
        <f>SUM(I9:N9)</f>
        <v>1</v>
      </c>
      <c r="Q9" s="192">
        <f>O9+P9</f>
        <v>23</v>
      </c>
      <c r="R9" s="193">
        <v>0</v>
      </c>
      <c r="S9" s="193">
        <v>0</v>
      </c>
      <c r="T9" s="192">
        <f t="shared" ref="T9:T46" si="1">+S9+R9</f>
        <v>0</v>
      </c>
    </row>
    <row r="10" spans="1:20" ht="25.5" hidden="1" outlineLevel="1" x14ac:dyDescent="0.2">
      <c r="A10" s="189">
        <f t="shared" ref="A10:A45" si="2">+A9+1</f>
        <v>12</v>
      </c>
      <c r="B10" s="190" t="s">
        <v>1424</v>
      </c>
      <c r="C10" s="191">
        <v>6</v>
      </c>
      <c r="D10" s="191">
        <v>0</v>
      </c>
      <c r="E10" s="191">
        <v>0</v>
      </c>
      <c r="F10" s="191">
        <v>0</v>
      </c>
      <c r="G10" s="191">
        <v>0</v>
      </c>
      <c r="H10" s="191">
        <v>0</v>
      </c>
      <c r="I10" s="191">
        <v>0</v>
      </c>
      <c r="J10" s="191">
        <v>0</v>
      </c>
      <c r="K10" s="191">
        <v>0</v>
      </c>
      <c r="L10" s="191">
        <v>0</v>
      </c>
      <c r="M10" s="191">
        <v>0</v>
      </c>
      <c r="N10" s="191">
        <v>0</v>
      </c>
      <c r="O10" s="192">
        <f>SUM(C10:H10)</f>
        <v>6</v>
      </c>
      <c r="P10" s="192">
        <f t="shared" ref="P10:P12" si="3">SUM(I10:N10)</f>
        <v>0</v>
      </c>
      <c r="Q10" s="192">
        <f t="shared" ref="Q10:Q12" si="4">O10+P10</f>
        <v>6</v>
      </c>
      <c r="R10" s="193">
        <v>0</v>
      </c>
      <c r="S10" s="193">
        <v>0</v>
      </c>
      <c r="T10" s="192">
        <f t="shared" si="1"/>
        <v>0</v>
      </c>
    </row>
    <row r="11" spans="1:20" ht="38.25" hidden="1" outlineLevel="1" x14ac:dyDescent="0.2">
      <c r="A11" s="189">
        <f t="shared" si="2"/>
        <v>13</v>
      </c>
      <c r="B11" s="190" t="s">
        <v>1425</v>
      </c>
      <c r="C11" s="191">
        <v>7</v>
      </c>
      <c r="D11" s="191">
        <v>0</v>
      </c>
      <c r="E11" s="191">
        <v>0</v>
      </c>
      <c r="F11" s="191">
        <v>0</v>
      </c>
      <c r="G11" s="191">
        <v>0</v>
      </c>
      <c r="H11" s="191">
        <v>0</v>
      </c>
      <c r="I11" s="191">
        <v>0</v>
      </c>
      <c r="J11" s="191">
        <v>0</v>
      </c>
      <c r="K11" s="191">
        <v>0</v>
      </c>
      <c r="L11" s="191">
        <v>0</v>
      </c>
      <c r="M11" s="191">
        <v>0</v>
      </c>
      <c r="N11" s="191">
        <v>0</v>
      </c>
      <c r="O11" s="192">
        <f>SUM(C11:H11)</f>
        <v>7</v>
      </c>
      <c r="P11" s="192">
        <f t="shared" si="3"/>
        <v>0</v>
      </c>
      <c r="Q11" s="192">
        <f t="shared" si="4"/>
        <v>7</v>
      </c>
      <c r="R11" s="193">
        <v>0</v>
      </c>
      <c r="S11" s="193">
        <v>0</v>
      </c>
      <c r="T11" s="192">
        <f t="shared" si="1"/>
        <v>0</v>
      </c>
    </row>
    <row r="12" spans="1:20" ht="51" hidden="1" outlineLevel="1" x14ac:dyDescent="0.2">
      <c r="A12" s="420" t="s">
        <v>2390</v>
      </c>
      <c r="B12" s="190" t="s">
        <v>1426</v>
      </c>
      <c r="C12" s="191">
        <v>4</v>
      </c>
      <c r="D12" s="191">
        <v>0</v>
      </c>
      <c r="E12" s="191">
        <v>0</v>
      </c>
      <c r="F12" s="191">
        <v>0</v>
      </c>
      <c r="G12" s="191">
        <v>0</v>
      </c>
      <c r="H12" s="191">
        <v>0</v>
      </c>
      <c r="I12" s="191">
        <v>0</v>
      </c>
      <c r="J12" s="191">
        <v>0</v>
      </c>
      <c r="K12" s="191">
        <v>0</v>
      </c>
      <c r="L12" s="191">
        <v>0</v>
      </c>
      <c r="M12" s="191">
        <v>0</v>
      </c>
      <c r="N12" s="191">
        <v>0</v>
      </c>
      <c r="O12" s="192">
        <f>SUM(C12:H12)</f>
        <v>4</v>
      </c>
      <c r="P12" s="192">
        <f t="shared" si="3"/>
        <v>0</v>
      </c>
      <c r="Q12" s="192">
        <f t="shared" si="4"/>
        <v>4</v>
      </c>
      <c r="R12" s="193">
        <v>0</v>
      </c>
      <c r="S12" s="193">
        <v>0</v>
      </c>
      <c r="T12" s="192">
        <f t="shared" si="1"/>
        <v>0</v>
      </c>
    </row>
    <row r="13" spans="1:20" ht="33.75" customHeight="1" collapsed="1" x14ac:dyDescent="0.2">
      <c r="A13" s="188">
        <f t="shared" si="2"/>
        <v>20</v>
      </c>
      <c r="B13" s="178" t="s">
        <v>1427</v>
      </c>
      <c r="C13" s="84">
        <f t="shared" ref="C13:T13" si="5">SUM(C14:C16)</f>
        <v>67</v>
      </c>
      <c r="D13" s="84">
        <f t="shared" si="5"/>
        <v>0</v>
      </c>
      <c r="E13" s="84">
        <f t="shared" si="5"/>
        <v>2</v>
      </c>
      <c r="F13" s="84">
        <f t="shared" si="5"/>
        <v>0</v>
      </c>
      <c r="G13" s="85">
        <f t="shared" si="5"/>
        <v>0</v>
      </c>
      <c r="H13" s="85">
        <f t="shared" si="5"/>
        <v>1</v>
      </c>
      <c r="I13" s="84">
        <f t="shared" si="5"/>
        <v>3</v>
      </c>
      <c r="J13" s="84">
        <f t="shared" si="5"/>
        <v>0</v>
      </c>
      <c r="K13" s="84">
        <f t="shared" si="5"/>
        <v>0</v>
      </c>
      <c r="L13" s="84">
        <f t="shared" si="5"/>
        <v>0</v>
      </c>
      <c r="M13" s="85">
        <f t="shared" si="5"/>
        <v>0</v>
      </c>
      <c r="N13" s="85">
        <f t="shared" si="5"/>
        <v>0</v>
      </c>
      <c r="O13" s="39">
        <f>SUM(O14:O16)</f>
        <v>70</v>
      </c>
      <c r="P13" s="39">
        <f>SUM(P14:P16)</f>
        <v>3</v>
      </c>
      <c r="Q13" s="39">
        <f t="shared" si="5"/>
        <v>73</v>
      </c>
      <c r="R13" s="36">
        <f t="shared" si="5"/>
        <v>0</v>
      </c>
      <c r="S13" s="36">
        <f t="shared" si="5"/>
        <v>0</v>
      </c>
      <c r="T13" s="39">
        <f t="shared" si="5"/>
        <v>0</v>
      </c>
    </row>
    <row r="14" spans="1:20" ht="25.5" hidden="1" outlineLevel="1" x14ac:dyDescent="0.2">
      <c r="A14" s="189">
        <f t="shared" si="2"/>
        <v>21</v>
      </c>
      <c r="B14" s="190" t="s">
        <v>1428</v>
      </c>
      <c r="C14" s="191">
        <v>40</v>
      </c>
      <c r="D14" s="191">
        <v>0</v>
      </c>
      <c r="E14" s="191">
        <v>0</v>
      </c>
      <c r="F14" s="191">
        <v>0</v>
      </c>
      <c r="G14" s="191">
        <v>0</v>
      </c>
      <c r="H14" s="191">
        <v>0</v>
      </c>
      <c r="I14" s="191">
        <v>1</v>
      </c>
      <c r="J14" s="191">
        <v>0</v>
      </c>
      <c r="K14" s="191">
        <v>0</v>
      </c>
      <c r="L14" s="191">
        <v>0</v>
      </c>
      <c r="M14" s="191">
        <v>0</v>
      </c>
      <c r="N14" s="191">
        <v>0</v>
      </c>
      <c r="O14" s="192">
        <f>SUM(C14:H14)</f>
        <v>40</v>
      </c>
      <c r="P14" s="192">
        <f t="shared" ref="P14" si="6">SUM(I14:N14)</f>
        <v>1</v>
      </c>
      <c r="Q14" s="192">
        <f t="shared" ref="Q14" si="7">O14+P14</f>
        <v>41</v>
      </c>
      <c r="R14" s="193">
        <v>0</v>
      </c>
      <c r="S14" s="193">
        <v>0</v>
      </c>
      <c r="T14" s="192">
        <f t="shared" si="1"/>
        <v>0</v>
      </c>
    </row>
    <row r="15" spans="1:20" ht="25.5" hidden="1" outlineLevel="1" x14ac:dyDescent="0.2">
      <c r="A15" s="189">
        <f t="shared" si="2"/>
        <v>22</v>
      </c>
      <c r="B15" s="190" t="s">
        <v>1429</v>
      </c>
      <c r="C15" s="191">
        <v>27</v>
      </c>
      <c r="D15" s="191">
        <v>0</v>
      </c>
      <c r="E15" s="191">
        <v>2</v>
      </c>
      <c r="F15" s="191">
        <v>0</v>
      </c>
      <c r="G15" s="191">
        <v>0</v>
      </c>
      <c r="H15" s="191">
        <v>1</v>
      </c>
      <c r="I15" s="191">
        <v>2</v>
      </c>
      <c r="J15" s="191">
        <v>0</v>
      </c>
      <c r="K15" s="191">
        <v>0</v>
      </c>
      <c r="L15" s="191">
        <v>0</v>
      </c>
      <c r="M15" s="191">
        <v>0</v>
      </c>
      <c r="N15" s="191">
        <v>0</v>
      </c>
      <c r="O15" s="192">
        <f t="shared" ref="O15:O16" si="8">SUM(C15:H15)</f>
        <v>30</v>
      </c>
      <c r="P15" s="192">
        <f t="shared" ref="P15:P16" si="9">SUM(I15:N15)</f>
        <v>2</v>
      </c>
      <c r="Q15" s="192">
        <f t="shared" ref="Q15:Q16" si="10">O15+P15</f>
        <v>32</v>
      </c>
      <c r="R15" s="193">
        <v>0</v>
      </c>
      <c r="S15" s="193">
        <v>0</v>
      </c>
      <c r="T15" s="192">
        <f t="shared" si="1"/>
        <v>0</v>
      </c>
    </row>
    <row r="16" spans="1:20" ht="51" hidden="1" outlineLevel="1" x14ac:dyDescent="0.2">
      <c r="A16" s="420" t="s">
        <v>2383</v>
      </c>
      <c r="B16" s="190" t="s">
        <v>1430</v>
      </c>
      <c r="C16" s="191">
        <v>0</v>
      </c>
      <c r="D16" s="191">
        <v>0</v>
      </c>
      <c r="E16" s="191">
        <v>0</v>
      </c>
      <c r="F16" s="191">
        <v>0</v>
      </c>
      <c r="G16" s="191">
        <v>0</v>
      </c>
      <c r="H16" s="191">
        <v>0</v>
      </c>
      <c r="I16" s="191">
        <v>0</v>
      </c>
      <c r="J16" s="191">
        <v>0</v>
      </c>
      <c r="K16" s="191">
        <v>0</v>
      </c>
      <c r="L16" s="191">
        <v>0</v>
      </c>
      <c r="M16" s="191">
        <v>0</v>
      </c>
      <c r="N16" s="191">
        <v>0</v>
      </c>
      <c r="O16" s="192">
        <f t="shared" si="8"/>
        <v>0</v>
      </c>
      <c r="P16" s="192">
        <f t="shared" si="9"/>
        <v>0</v>
      </c>
      <c r="Q16" s="192">
        <f t="shared" si="10"/>
        <v>0</v>
      </c>
      <c r="R16" s="193">
        <v>0</v>
      </c>
      <c r="S16" s="193">
        <v>0</v>
      </c>
      <c r="T16" s="192">
        <f t="shared" si="1"/>
        <v>0</v>
      </c>
    </row>
    <row r="17" spans="1:20" ht="55.5" customHeight="1" collapsed="1" x14ac:dyDescent="0.2">
      <c r="A17" s="188">
        <f t="shared" si="2"/>
        <v>30</v>
      </c>
      <c r="B17" s="178" t="s">
        <v>1431</v>
      </c>
      <c r="C17" s="84">
        <f t="shared" ref="C17:T17" si="11">SUM(C18:C21)</f>
        <v>36</v>
      </c>
      <c r="D17" s="84">
        <f t="shared" si="11"/>
        <v>0</v>
      </c>
      <c r="E17" s="84">
        <f t="shared" si="11"/>
        <v>0</v>
      </c>
      <c r="F17" s="84">
        <f t="shared" si="11"/>
        <v>0</v>
      </c>
      <c r="G17" s="85">
        <f t="shared" si="11"/>
        <v>0</v>
      </c>
      <c r="H17" s="85">
        <f t="shared" si="11"/>
        <v>2</v>
      </c>
      <c r="I17" s="84">
        <f t="shared" si="11"/>
        <v>0</v>
      </c>
      <c r="J17" s="84">
        <f t="shared" si="11"/>
        <v>0</v>
      </c>
      <c r="K17" s="84">
        <f t="shared" si="11"/>
        <v>0</v>
      </c>
      <c r="L17" s="84">
        <f t="shared" si="11"/>
        <v>0</v>
      </c>
      <c r="M17" s="85">
        <f t="shared" si="11"/>
        <v>0</v>
      </c>
      <c r="N17" s="85">
        <f t="shared" si="11"/>
        <v>0</v>
      </c>
      <c r="O17" s="39">
        <f>SUM(O18:O21)</f>
        <v>38</v>
      </c>
      <c r="P17" s="39">
        <f>SUM(P18:P21)</f>
        <v>0</v>
      </c>
      <c r="Q17" s="39">
        <f t="shared" si="11"/>
        <v>38</v>
      </c>
      <c r="R17" s="36">
        <f t="shared" si="11"/>
        <v>2</v>
      </c>
      <c r="S17" s="36">
        <f t="shared" si="11"/>
        <v>0</v>
      </c>
      <c r="T17" s="39">
        <f t="shared" si="11"/>
        <v>2</v>
      </c>
    </row>
    <row r="18" spans="1:20" ht="51" hidden="1" outlineLevel="1" x14ac:dyDescent="0.2">
      <c r="A18" s="189">
        <f t="shared" si="2"/>
        <v>31</v>
      </c>
      <c r="B18" s="190" t="s">
        <v>1432</v>
      </c>
      <c r="C18" s="191">
        <v>31</v>
      </c>
      <c r="D18" s="191">
        <v>0</v>
      </c>
      <c r="E18" s="191">
        <v>0</v>
      </c>
      <c r="F18" s="191">
        <v>0</v>
      </c>
      <c r="G18" s="191">
        <v>0</v>
      </c>
      <c r="H18" s="191">
        <v>2</v>
      </c>
      <c r="I18" s="191">
        <v>0</v>
      </c>
      <c r="J18" s="191">
        <v>0</v>
      </c>
      <c r="K18" s="191">
        <v>0</v>
      </c>
      <c r="L18" s="191">
        <v>0</v>
      </c>
      <c r="M18" s="191">
        <v>0</v>
      </c>
      <c r="N18" s="191">
        <v>0</v>
      </c>
      <c r="O18" s="192">
        <f>SUM(C18:H18)</f>
        <v>33</v>
      </c>
      <c r="P18" s="192">
        <f t="shared" ref="P18" si="12">SUM(I18:N18)</f>
        <v>0</v>
      </c>
      <c r="Q18" s="192">
        <f t="shared" ref="Q18" si="13">O18+P18</f>
        <v>33</v>
      </c>
      <c r="R18" s="193">
        <v>1</v>
      </c>
      <c r="S18" s="193">
        <v>0</v>
      </c>
      <c r="T18" s="192">
        <f t="shared" si="1"/>
        <v>1</v>
      </c>
    </row>
    <row r="19" spans="1:20" ht="51" hidden="1" outlineLevel="1" x14ac:dyDescent="0.2">
      <c r="A19" s="189">
        <f t="shared" si="2"/>
        <v>32</v>
      </c>
      <c r="B19" s="190" t="s">
        <v>1433</v>
      </c>
      <c r="C19" s="191">
        <v>1</v>
      </c>
      <c r="D19" s="191">
        <v>0</v>
      </c>
      <c r="E19" s="191">
        <v>0</v>
      </c>
      <c r="F19" s="191">
        <v>0</v>
      </c>
      <c r="G19" s="191">
        <v>0</v>
      </c>
      <c r="H19" s="191">
        <v>0</v>
      </c>
      <c r="I19" s="191">
        <v>0</v>
      </c>
      <c r="J19" s="191">
        <v>0</v>
      </c>
      <c r="K19" s="191">
        <v>0</v>
      </c>
      <c r="L19" s="191">
        <v>0</v>
      </c>
      <c r="M19" s="191">
        <v>0</v>
      </c>
      <c r="N19" s="191">
        <v>0</v>
      </c>
      <c r="O19" s="192">
        <f t="shared" ref="O19:O21" si="14">SUM(C19:H19)</f>
        <v>1</v>
      </c>
      <c r="P19" s="192">
        <f t="shared" ref="P19:P21" si="15">SUM(I19:N19)</f>
        <v>0</v>
      </c>
      <c r="Q19" s="192">
        <f t="shared" ref="Q19:Q21" si="16">O19+P19</f>
        <v>1</v>
      </c>
      <c r="R19" s="193">
        <v>0</v>
      </c>
      <c r="S19" s="193">
        <v>0</v>
      </c>
      <c r="T19" s="192">
        <f t="shared" si="1"/>
        <v>0</v>
      </c>
    </row>
    <row r="20" spans="1:20" ht="38.25" hidden="1" outlineLevel="1" x14ac:dyDescent="0.2">
      <c r="A20" s="189">
        <f t="shared" si="2"/>
        <v>33</v>
      </c>
      <c r="B20" s="190" t="s">
        <v>1434</v>
      </c>
      <c r="C20" s="191">
        <v>2</v>
      </c>
      <c r="D20" s="191">
        <v>0</v>
      </c>
      <c r="E20" s="191">
        <v>0</v>
      </c>
      <c r="F20" s="191">
        <v>0</v>
      </c>
      <c r="G20" s="191">
        <v>0</v>
      </c>
      <c r="H20" s="191">
        <v>0</v>
      </c>
      <c r="I20" s="191">
        <v>0</v>
      </c>
      <c r="J20" s="191">
        <v>0</v>
      </c>
      <c r="K20" s="191">
        <v>0</v>
      </c>
      <c r="L20" s="191">
        <v>0</v>
      </c>
      <c r="M20" s="191">
        <v>0</v>
      </c>
      <c r="N20" s="191">
        <v>0</v>
      </c>
      <c r="O20" s="192">
        <f t="shared" si="14"/>
        <v>2</v>
      </c>
      <c r="P20" s="192">
        <f t="shared" si="15"/>
        <v>0</v>
      </c>
      <c r="Q20" s="192">
        <f t="shared" si="16"/>
        <v>2</v>
      </c>
      <c r="R20" s="193">
        <v>0</v>
      </c>
      <c r="S20" s="193">
        <v>0</v>
      </c>
      <c r="T20" s="192">
        <f t="shared" si="1"/>
        <v>0</v>
      </c>
    </row>
    <row r="21" spans="1:20" ht="51" hidden="1" outlineLevel="1" x14ac:dyDescent="0.2">
      <c r="A21" s="420" t="s">
        <v>2384</v>
      </c>
      <c r="B21" s="190" t="s">
        <v>1435</v>
      </c>
      <c r="C21" s="191">
        <v>2</v>
      </c>
      <c r="D21" s="191">
        <v>0</v>
      </c>
      <c r="E21" s="191">
        <v>0</v>
      </c>
      <c r="F21" s="191">
        <v>0</v>
      </c>
      <c r="G21" s="191">
        <v>0</v>
      </c>
      <c r="H21" s="191">
        <v>0</v>
      </c>
      <c r="I21" s="191">
        <v>0</v>
      </c>
      <c r="J21" s="191">
        <v>0</v>
      </c>
      <c r="K21" s="191">
        <v>0</v>
      </c>
      <c r="L21" s="191">
        <v>0</v>
      </c>
      <c r="M21" s="191">
        <v>0</v>
      </c>
      <c r="N21" s="191">
        <v>0</v>
      </c>
      <c r="O21" s="192">
        <f t="shared" si="14"/>
        <v>2</v>
      </c>
      <c r="P21" s="192">
        <f t="shared" si="15"/>
        <v>0</v>
      </c>
      <c r="Q21" s="192">
        <f t="shared" si="16"/>
        <v>2</v>
      </c>
      <c r="R21" s="193">
        <v>1</v>
      </c>
      <c r="S21" s="193">
        <v>0</v>
      </c>
      <c r="T21" s="192">
        <f t="shared" si="1"/>
        <v>1</v>
      </c>
    </row>
    <row r="22" spans="1:20" ht="33.75" customHeight="1" collapsed="1" x14ac:dyDescent="0.2">
      <c r="A22" s="188">
        <f t="shared" si="2"/>
        <v>40</v>
      </c>
      <c r="B22" s="178" t="s">
        <v>1436</v>
      </c>
      <c r="C22" s="84">
        <f t="shared" ref="C22:T22" si="17">SUM(C23:C30)</f>
        <v>29</v>
      </c>
      <c r="D22" s="84">
        <f t="shared" si="17"/>
        <v>0</v>
      </c>
      <c r="E22" s="84">
        <f t="shared" si="17"/>
        <v>0</v>
      </c>
      <c r="F22" s="84">
        <f t="shared" si="17"/>
        <v>0</v>
      </c>
      <c r="G22" s="85">
        <f t="shared" si="17"/>
        <v>0</v>
      </c>
      <c r="H22" s="85">
        <f t="shared" si="17"/>
        <v>1</v>
      </c>
      <c r="I22" s="84">
        <f t="shared" si="17"/>
        <v>0</v>
      </c>
      <c r="J22" s="84">
        <f t="shared" si="17"/>
        <v>0</v>
      </c>
      <c r="K22" s="84">
        <f t="shared" si="17"/>
        <v>0</v>
      </c>
      <c r="L22" s="84">
        <f t="shared" si="17"/>
        <v>0</v>
      </c>
      <c r="M22" s="85">
        <f t="shared" si="17"/>
        <v>0</v>
      </c>
      <c r="N22" s="85">
        <f t="shared" si="17"/>
        <v>0</v>
      </c>
      <c r="O22" s="39">
        <f>SUM(O23:O30)</f>
        <v>30</v>
      </c>
      <c r="P22" s="39">
        <f>SUM(P23:P30)</f>
        <v>0</v>
      </c>
      <c r="Q22" s="39">
        <f t="shared" si="17"/>
        <v>30</v>
      </c>
      <c r="R22" s="36">
        <f t="shared" si="17"/>
        <v>0</v>
      </c>
      <c r="S22" s="36">
        <f t="shared" si="17"/>
        <v>0</v>
      </c>
      <c r="T22" s="39">
        <f t="shared" si="17"/>
        <v>0</v>
      </c>
    </row>
    <row r="23" spans="1:20" ht="51" hidden="1" outlineLevel="1" x14ac:dyDescent="0.2">
      <c r="A23" s="189">
        <f t="shared" si="2"/>
        <v>41</v>
      </c>
      <c r="B23" s="190" t="s">
        <v>1437</v>
      </c>
      <c r="C23" s="191">
        <v>14</v>
      </c>
      <c r="D23" s="191">
        <v>0</v>
      </c>
      <c r="E23" s="191">
        <v>0</v>
      </c>
      <c r="F23" s="191">
        <v>0</v>
      </c>
      <c r="G23" s="191">
        <v>0</v>
      </c>
      <c r="H23" s="191">
        <v>1</v>
      </c>
      <c r="I23" s="191">
        <v>0</v>
      </c>
      <c r="J23" s="191">
        <v>0</v>
      </c>
      <c r="K23" s="191">
        <v>0</v>
      </c>
      <c r="L23" s="191">
        <v>0</v>
      </c>
      <c r="M23" s="191">
        <v>0</v>
      </c>
      <c r="N23" s="191">
        <v>0</v>
      </c>
      <c r="O23" s="192">
        <f>SUM(C23:H23)</f>
        <v>15</v>
      </c>
      <c r="P23" s="192">
        <f t="shared" ref="P23" si="18">SUM(I23:N23)</f>
        <v>0</v>
      </c>
      <c r="Q23" s="192">
        <f t="shared" ref="Q23" si="19">O23+P23</f>
        <v>15</v>
      </c>
      <c r="R23" s="193">
        <v>0</v>
      </c>
      <c r="S23" s="193">
        <v>0</v>
      </c>
      <c r="T23" s="192">
        <f t="shared" si="1"/>
        <v>0</v>
      </c>
    </row>
    <row r="24" spans="1:20" ht="51" hidden="1" outlineLevel="1" x14ac:dyDescent="0.2">
      <c r="A24" s="189">
        <f t="shared" si="2"/>
        <v>42</v>
      </c>
      <c r="B24" s="190" t="s">
        <v>1438</v>
      </c>
      <c r="C24" s="191">
        <v>3</v>
      </c>
      <c r="D24" s="191">
        <v>0</v>
      </c>
      <c r="E24" s="191">
        <v>0</v>
      </c>
      <c r="F24" s="191">
        <v>0</v>
      </c>
      <c r="G24" s="191">
        <v>0</v>
      </c>
      <c r="H24" s="191">
        <v>0</v>
      </c>
      <c r="I24" s="191">
        <v>0</v>
      </c>
      <c r="J24" s="191">
        <v>0</v>
      </c>
      <c r="K24" s="191">
        <v>0</v>
      </c>
      <c r="L24" s="191">
        <v>0</v>
      </c>
      <c r="M24" s="191">
        <v>0</v>
      </c>
      <c r="N24" s="191">
        <v>0</v>
      </c>
      <c r="O24" s="192">
        <f t="shared" ref="O24:O30" si="20">SUM(C24:H24)</f>
        <v>3</v>
      </c>
      <c r="P24" s="192">
        <f t="shared" ref="P24:P30" si="21">SUM(I24:N24)</f>
        <v>0</v>
      </c>
      <c r="Q24" s="192">
        <f t="shared" ref="Q24:Q30" si="22">O24+P24</f>
        <v>3</v>
      </c>
      <c r="R24" s="193">
        <v>0</v>
      </c>
      <c r="S24" s="193">
        <v>0</v>
      </c>
      <c r="T24" s="192">
        <f t="shared" si="1"/>
        <v>0</v>
      </c>
    </row>
    <row r="25" spans="1:20" ht="51" hidden="1" outlineLevel="1" x14ac:dyDescent="0.2">
      <c r="A25" s="189">
        <f t="shared" si="2"/>
        <v>43</v>
      </c>
      <c r="B25" s="190" t="s">
        <v>1439</v>
      </c>
      <c r="C25" s="191">
        <v>1</v>
      </c>
      <c r="D25" s="191">
        <v>0</v>
      </c>
      <c r="E25" s="191">
        <v>0</v>
      </c>
      <c r="F25" s="191">
        <v>0</v>
      </c>
      <c r="G25" s="191">
        <v>0</v>
      </c>
      <c r="H25" s="191">
        <v>0</v>
      </c>
      <c r="I25" s="191">
        <v>0</v>
      </c>
      <c r="J25" s="191">
        <v>0</v>
      </c>
      <c r="K25" s="191">
        <v>0</v>
      </c>
      <c r="L25" s="191">
        <v>0</v>
      </c>
      <c r="M25" s="191">
        <v>0</v>
      </c>
      <c r="N25" s="191">
        <v>0</v>
      </c>
      <c r="O25" s="192">
        <f t="shared" si="20"/>
        <v>1</v>
      </c>
      <c r="P25" s="192">
        <f t="shared" si="21"/>
        <v>0</v>
      </c>
      <c r="Q25" s="192">
        <f t="shared" si="22"/>
        <v>1</v>
      </c>
      <c r="R25" s="193">
        <v>0</v>
      </c>
      <c r="S25" s="193">
        <v>0</v>
      </c>
      <c r="T25" s="192">
        <f t="shared" si="1"/>
        <v>0</v>
      </c>
    </row>
    <row r="26" spans="1:20" ht="25.5" hidden="1" outlineLevel="1" x14ac:dyDescent="0.2">
      <c r="A26" s="189">
        <f t="shared" si="2"/>
        <v>44</v>
      </c>
      <c r="B26" s="190" t="s">
        <v>1440</v>
      </c>
      <c r="C26" s="191">
        <v>1</v>
      </c>
      <c r="D26" s="191">
        <v>0</v>
      </c>
      <c r="E26" s="191">
        <v>0</v>
      </c>
      <c r="F26" s="191">
        <v>0</v>
      </c>
      <c r="G26" s="191">
        <v>0</v>
      </c>
      <c r="H26" s="191">
        <v>0</v>
      </c>
      <c r="I26" s="191">
        <v>0</v>
      </c>
      <c r="J26" s="191">
        <v>0</v>
      </c>
      <c r="K26" s="191">
        <v>0</v>
      </c>
      <c r="L26" s="191">
        <v>0</v>
      </c>
      <c r="M26" s="191">
        <v>0</v>
      </c>
      <c r="N26" s="191">
        <v>0</v>
      </c>
      <c r="O26" s="192">
        <f t="shared" si="20"/>
        <v>1</v>
      </c>
      <c r="P26" s="192">
        <f t="shared" si="21"/>
        <v>0</v>
      </c>
      <c r="Q26" s="192">
        <f t="shared" si="22"/>
        <v>1</v>
      </c>
      <c r="R26" s="193">
        <v>0</v>
      </c>
      <c r="S26" s="193">
        <v>0</v>
      </c>
      <c r="T26" s="192">
        <f t="shared" si="1"/>
        <v>0</v>
      </c>
    </row>
    <row r="27" spans="1:20" ht="25.5" hidden="1" outlineLevel="1" x14ac:dyDescent="0.2">
      <c r="A27" s="189">
        <f t="shared" si="2"/>
        <v>45</v>
      </c>
      <c r="B27" s="190" t="s">
        <v>1441</v>
      </c>
      <c r="C27" s="191">
        <v>1</v>
      </c>
      <c r="D27" s="191">
        <v>0</v>
      </c>
      <c r="E27" s="191">
        <v>0</v>
      </c>
      <c r="F27" s="191">
        <v>0</v>
      </c>
      <c r="G27" s="191">
        <v>0</v>
      </c>
      <c r="H27" s="191">
        <v>0</v>
      </c>
      <c r="I27" s="191">
        <v>0</v>
      </c>
      <c r="J27" s="191">
        <v>0</v>
      </c>
      <c r="K27" s="191">
        <v>0</v>
      </c>
      <c r="L27" s="191">
        <v>0</v>
      </c>
      <c r="M27" s="191">
        <v>0</v>
      </c>
      <c r="N27" s="191">
        <v>0</v>
      </c>
      <c r="O27" s="192">
        <f t="shared" si="20"/>
        <v>1</v>
      </c>
      <c r="P27" s="192">
        <f t="shared" si="21"/>
        <v>0</v>
      </c>
      <c r="Q27" s="192">
        <f t="shared" si="22"/>
        <v>1</v>
      </c>
      <c r="R27" s="193">
        <v>0</v>
      </c>
      <c r="S27" s="193">
        <v>0</v>
      </c>
      <c r="T27" s="192">
        <f t="shared" si="1"/>
        <v>0</v>
      </c>
    </row>
    <row r="28" spans="1:20" ht="51" hidden="1" outlineLevel="1" x14ac:dyDescent="0.2">
      <c r="A28" s="189">
        <f t="shared" si="2"/>
        <v>46</v>
      </c>
      <c r="B28" s="190" t="s">
        <v>1442</v>
      </c>
      <c r="C28" s="191">
        <v>0</v>
      </c>
      <c r="D28" s="191">
        <v>0</v>
      </c>
      <c r="E28" s="191">
        <v>0</v>
      </c>
      <c r="F28" s="191">
        <v>0</v>
      </c>
      <c r="G28" s="191">
        <v>0</v>
      </c>
      <c r="H28" s="191">
        <v>0</v>
      </c>
      <c r="I28" s="191">
        <v>0</v>
      </c>
      <c r="J28" s="191">
        <v>0</v>
      </c>
      <c r="K28" s="191">
        <v>0</v>
      </c>
      <c r="L28" s="191">
        <v>0</v>
      </c>
      <c r="M28" s="191">
        <v>0</v>
      </c>
      <c r="N28" s="191">
        <v>0</v>
      </c>
      <c r="O28" s="192">
        <f t="shared" si="20"/>
        <v>0</v>
      </c>
      <c r="P28" s="192">
        <f t="shared" si="21"/>
        <v>0</v>
      </c>
      <c r="Q28" s="192">
        <f t="shared" si="22"/>
        <v>0</v>
      </c>
      <c r="R28" s="193">
        <v>0</v>
      </c>
      <c r="S28" s="193">
        <v>0</v>
      </c>
      <c r="T28" s="192">
        <f t="shared" si="1"/>
        <v>0</v>
      </c>
    </row>
    <row r="29" spans="1:20" ht="51" hidden="1" outlineLevel="1" x14ac:dyDescent="0.2">
      <c r="A29" s="189">
        <f t="shared" si="2"/>
        <v>47</v>
      </c>
      <c r="B29" s="190" t="s">
        <v>1443</v>
      </c>
      <c r="C29" s="191">
        <v>1</v>
      </c>
      <c r="D29" s="191">
        <v>0</v>
      </c>
      <c r="E29" s="191">
        <v>0</v>
      </c>
      <c r="F29" s="191">
        <v>0</v>
      </c>
      <c r="G29" s="191">
        <v>0</v>
      </c>
      <c r="H29" s="191">
        <v>0</v>
      </c>
      <c r="I29" s="191">
        <v>0</v>
      </c>
      <c r="J29" s="191">
        <v>0</v>
      </c>
      <c r="K29" s="191">
        <v>0</v>
      </c>
      <c r="L29" s="191">
        <v>0</v>
      </c>
      <c r="M29" s="191">
        <v>0</v>
      </c>
      <c r="N29" s="191">
        <v>0</v>
      </c>
      <c r="O29" s="192">
        <f t="shared" si="20"/>
        <v>1</v>
      </c>
      <c r="P29" s="192">
        <f t="shared" si="21"/>
        <v>0</v>
      </c>
      <c r="Q29" s="192">
        <f t="shared" si="22"/>
        <v>1</v>
      </c>
      <c r="R29" s="193">
        <v>0</v>
      </c>
      <c r="S29" s="193">
        <v>0</v>
      </c>
      <c r="T29" s="192">
        <f t="shared" si="1"/>
        <v>0</v>
      </c>
    </row>
    <row r="30" spans="1:20" ht="51" hidden="1" outlineLevel="1" x14ac:dyDescent="0.2">
      <c r="A30" s="420" t="s">
        <v>2391</v>
      </c>
      <c r="B30" s="190" t="s">
        <v>1444</v>
      </c>
      <c r="C30" s="191">
        <v>8</v>
      </c>
      <c r="D30" s="191">
        <v>0</v>
      </c>
      <c r="E30" s="191">
        <v>0</v>
      </c>
      <c r="F30" s="191">
        <v>0</v>
      </c>
      <c r="G30" s="191">
        <v>0</v>
      </c>
      <c r="H30" s="191">
        <v>0</v>
      </c>
      <c r="I30" s="191">
        <v>0</v>
      </c>
      <c r="J30" s="191">
        <v>0</v>
      </c>
      <c r="K30" s="191">
        <v>0</v>
      </c>
      <c r="L30" s="191">
        <v>0</v>
      </c>
      <c r="M30" s="191">
        <v>0</v>
      </c>
      <c r="N30" s="191">
        <v>0</v>
      </c>
      <c r="O30" s="192">
        <f t="shared" si="20"/>
        <v>8</v>
      </c>
      <c r="P30" s="192">
        <f t="shared" si="21"/>
        <v>0</v>
      </c>
      <c r="Q30" s="192">
        <f t="shared" si="22"/>
        <v>8</v>
      </c>
      <c r="R30" s="193">
        <v>0</v>
      </c>
      <c r="S30" s="193">
        <v>0</v>
      </c>
      <c r="T30" s="192">
        <f t="shared" si="1"/>
        <v>0</v>
      </c>
    </row>
    <row r="31" spans="1:20" ht="33.75" customHeight="1" collapsed="1" x14ac:dyDescent="0.2">
      <c r="A31" s="188">
        <f t="shared" si="2"/>
        <v>50</v>
      </c>
      <c r="B31" s="178" t="s">
        <v>1445</v>
      </c>
      <c r="C31" s="84">
        <f t="shared" ref="C31:T31" si="23">SUM(C32:C35)</f>
        <v>30</v>
      </c>
      <c r="D31" s="84">
        <f t="shared" si="23"/>
        <v>0</v>
      </c>
      <c r="E31" s="84">
        <f t="shared" si="23"/>
        <v>0</v>
      </c>
      <c r="F31" s="84">
        <f t="shared" si="23"/>
        <v>1</v>
      </c>
      <c r="G31" s="85">
        <f t="shared" si="23"/>
        <v>0</v>
      </c>
      <c r="H31" s="85">
        <f t="shared" si="23"/>
        <v>1</v>
      </c>
      <c r="I31" s="84">
        <f t="shared" si="23"/>
        <v>3</v>
      </c>
      <c r="J31" s="84">
        <f t="shared" si="23"/>
        <v>0</v>
      </c>
      <c r="K31" s="84">
        <f t="shared" si="23"/>
        <v>0</v>
      </c>
      <c r="L31" s="84">
        <f t="shared" si="23"/>
        <v>0</v>
      </c>
      <c r="M31" s="85">
        <f t="shared" si="23"/>
        <v>0</v>
      </c>
      <c r="N31" s="85">
        <f t="shared" si="23"/>
        <v>0</v>
      </c>
      <c r="O31" s="39">
        <f t="shared" si="23"/>
        <v>32</v>
      </c>
      <c r="P31" s="39">
        <f t="shared" si="23"/>
        <v>3</v>
      </c>
      <c r="Q31" s="39">
        <f t="shared" si="23"/>
        <v>35</v>
      </c>
      <c r="R31" s="36">
        <f t="shared" si="23"/>
        <v>0</v>
      </c>
      <c r="S31" s="36">
        <f t="shared" si="23"/>
        <v>0</v>
      </c>
      <c r="T31" s="39">
        <f t="shared" si="23"/>
        <v>0</v>
      </c>
    </row>
    <row r="32" spans="1:20" ht="51" hidden="1" outlineLevel="1" x14ac:dyDescent="0.2">
      <c r="A32" s="189">
        <f t="shared" si="2"/>
        <v>51</v>
      </c>
      <c r="B32" s="190" t="s">
        <v>1446</v>
      </c>
      <c r="C32" s="191">
        <v>11</v>
      </c>
      <c r="D32" s="191">
        <v>0</v>
      </c>
      <c r="E32" s="191">
        <v>0</v>
      </c>
      <c r="F32" s="191">
        <v>1</v>
      </c>
      <c r="G32" s="191">
        <v>0</v>
      </c>
      <c r="H32" s="191">
        <v>1</v>
      </c>
      <c r="I32" s="191">
        <v>1</v>
      </c>
      <c r="J32" s="191">
        <v>0</v>
      </c>
      <c r="K32" s="191">
        <v>0</v>
      </c>
      <c r="L32" s="191">
        <v>0</v>
      </c>
      <c r="M32" s="191">
        <v>0</v>
      </c>
      <c r="N32" s="191">
        <v>0</v>
      </c>
      <c r="O32" s="192">
        <f>SUM(C32:H32)</f>
        <v>13</v>
      </c>
      <c r="P32" s="192">
        <f t="shared" ref="P32" si="24">SUM(I32:N32)</f>
        <v>1</v>
      </c>
      <c r="Q32" s="192">
        <f t="shared" ref="Q32" si="25">O32+P32</f>
        <v>14</v>
      </c>
      <c r="R32" s="193">
        <v>0</v>
      </c>
      <c r="S32" s="193">
        <v>0</v>
      </c>
      <c r="T32" s="192">
        <f t="shared" si="1"/>
        <v>0</v>
      </c>
    </row>
    <row r="33" spans="1:21" ht="51" hidden="1" outlineLevel="1" x14ac:dyDescent="0.2">
      <c r="A33" s="189">
        <f t="shared" si="2"/>
        <v>52</v>
      </c>
      <c r="B33" s="190" t="s">
        <v>1447</v>
      </c>
      <c r="C33" s="191">
        <v>5</v>
      </c>
      <c r="D33" s="191">
        <v>0</v>
      </c>
      <c r="E33" s="191">
        <v>0</v>
      </c>
      <c r="F33" s="191">
        <v>0</v>
      </c>
      <c r="G33" s="191">
        <v>0</v>
      </c>
      <c r="H33" s="191">
        <v>0</v>
      </c>
      <c r="I33" s="191">
        <v>1</v>
      </c>
      <c r="J33" s="191">
        <v>0</v>
      </c>
      <c r="K33" s="191">
        <v>0</v>
      </c>
      <c r="L33" s="191">
        <v>0</v>
      </c>
      <c r="M33" s="191">
        <v>0</v>
      </c>
      <c r="N33" s="191">
        <v>0</v>
      </c>
      <c r="O33" s="192">
        <f t="shared" ref="O33:O35" si="26">SUM(C33:H33)</f>
        <v>5</v>
      </c>
      <c r="P33" s="192">
        <f t="shared" ref="P33:P35" si="27">SUM(I33:N33)</f>
        <v>1</v>
      </c>
      <c r="Q33" s="192">
        <f t="shared" ref="Q33:Q35" si="28">O33+P33</f>
        <v>6</v>
      </c>
      <c r="R33" s="193">
        <v>0</v>
      </c>
      <c r="S33" s="193">
        <v>0</v>
      </c>
      <c r="T33" s="192">
        <f t="shared" si="1"/>
        <v>0</v>
      </c>
    </row>
    <row r="34" spans="1:21" ht="25.5" hidden="1" outlineLevel="1" x14ac:dyDescent="0.2">
      <c r="A34" s="189">
        <f t="shared" si="2"/>
        <v>53</v>
      </c>
      <c r="B34" s="190" t="s">
        <v>1448</v>
      </c>
      <c r="C34" s="191">
        <v>13</v>
      </c>
      <c r="D34" s="191">
        <v>0</v>
      </c>
      <c r="E34" s="191">
        <v>0</v>
      </c>
      <c r="F34" s="191">
        <v>0</v>
      </c>
      <c r="G34" s="191">
        <v>0</v>
      </c>
      <c r="H34" s="191">
        <v>0</v>
      </c>
      <c r="I34" s="191">
        <v>1</v>
      </c>
      <c r="J34" s="191">
        <v>0</v>
      </c>
      <c r="K34" s="191">
        <v>0</v>
      </c>
      <c r="L34" s="191">
        <v>0</v>
      </c>
      <c r="M34" s="191">
        <v>0</v>
      </c>
      <c r="N34" s="191">
        <v>0</v>
      </c>
      <c r="O34" s="192">
        <f t="shared" si="26"/>
        <v>13</v>
      </c>
      <c r="P34" s="192">
        <f t="shared" si="27"/>
        <v>1</v>
      </c>
      <c r="Q34" s="192">
        <f t="shared" si="28"/>
        <v>14</v>
      </c>
      <c r="R34" s="193">
        <v>0</v>
      </c>
      <c r="S34" s="193">
        <v>0</v>
      </c>
      <c r="T34" s="192">
        <f t="shared" si="1"/>
        <v>0</v>
      </c>
    </row>
    <row r="35" spans="1:21" ht="51" hidden="1" outlineLevel="1" x14ac:dyDescent="0.2">
      <c r="A35" s="420" t="s">
        <v>2392</v>
      </c>
      <c r="B35" s="190" t="s">
        <v>1449</v>
      </c>
      <c r="C35" s="191">
        <v>1</v>
      </c>
      <c r="D35" s="191">
        <v>0</v>
      </c>
      <c r="E35" s="191">
        <v>0</v>
      </c>
      <c r="F35" s="191">
        <v>0</v>
      </c>
      <c r="G35" s="191">
        <v>0</v>
      </c>
      <c r="H35" s="191">
        <v>0</v>
      </c>
      <c r="I35" s="191">
        <v>0</v>
      </c>
      <c r="J35" s="191">
        <v>0</v>
      </c>
      <c r="K35" s="191">
        <v>0</v>
      </c>
      <c r="L35" s="191">
        <v>0</v>
      </c>
      <c r="M35" s="191">
        <v>0</v>
      </c>
      <c r="N35" s="191">
        <v>0</v>
      </c>
      <c r="O35" s="192">
        <f t="shared" si="26"/>
        <v>1</v>
      </c>
      <c r="P35" s="192">
        <f t="shared" si="27"/>
        <v>0</v>
      </c>
      <c r="Q35" s="192">
        <f t="shared" si="28"/>
        <v>1</v>
      </c>
      <c r="R35" s="193">
        <v>0</v>
      </c>
      <c r="S35" s="193">
        <v>0</v>
      </c>
      <c r="T35" s="192">
        <f t="shared" si="1"/>
        <v>0</v>
      </c>
    </row>
    <row r="36" spans="1:21" ht="33.75" customHeight="1" collapsed="1" x14ac:dyDescent="0.2">
      <c r="A36" s="188">
        <f t="shared" si="2"/>
        <v>60</v>
      </c>
      <c r="B36" s="178" t="s">
        <v>1450</v>
      </c>
      <c r="C36" s="84">
        <f t="shared" ref="C36:T36" si="29">SUM(C37:C44)</f>
        <v>32</v>
      </c>
      <c r="D36" s="84">
        <f t="shared" si="29"/>
        <v>0</v>
      </c>
      <c r="E36" s="84">
        <f t="shared" si="29"/>
        <v>0</v>
      </c>
      <c r="F36" s="84">
        <f t="shared" si="29"/>
        <v>0</v>
      </c>
      <c r="G36" s="85">
        <f t="shared" si="29"/>
        <v>0</v>
      </c>
      <c r="H36" s="85">
        <f t="shared" si="29"/>
        <v>0</v>
      </c>
      <c r="I36" s="84">
        <f t="shared" si="29"/>
        <v>2</v>
      </c>
      <c r="J36" s="84">
        <f t="shared" si="29"/>
        <v>0</v>
      </c>
      <c r="K36" s="84">
        <f t="shared" si="29"/>
        <v>0</v>
      </c>
      <c r="L36" s="84">
        <f t="shared" si="29"/>
        <v>0</v>
      </c>
      <c r="M36" s="85">
        <f t="shared" si="29"/>
        <v>0</v>
      </c>
      <c r="N36" s="85">
        <f t="shared" si="29"/>
        <v>0</v>
      </c>
      <c r="O36" s="39">
        <f>SUM(O37:O44)</f>
        <v>32</v>
      </c>
      <c r="P36" s="39">
        <f t="shared" si="29"/>
        <v>2</v>
      </c>
      <c r="Q36" s="39">
        <f t="shared" si="29"/>
        <v>34</v>
      </c>
      <c r="R36" s="36">
        <f t="shared" si="29"/>
        <v>0</v>
      </c>
      <c r="S36" s="36">
        <f t="shared" si="29"/>
        <v>0</v>
      </c>
      <c r="T36" s="39">
        <f t="shared" si="29"/>
        <v>0</v>
      </c>
    </row>
    <row r="37" spans="1:21" ht="25.5" hidden="1" outlineLevel="1" x14ac:dyDescent="0.2">
      <c r="A37" s="189">
        <f t="shared" si="2"/>
        <v>61</v>
      </c>
      <c r="B37" s="190" t="s">
        <v>1451</v>
      </c>
      <c r="C37" s="191">
        <v>21</v>
      </c>
      <c r="D37" s="191">
        <v>0</v>
      </c>
      <c r="E37" s="191">
        <v>0</v>
      </c>
      <c r="F37" s="191">
        <v>0</v>
      </c>
      <c r="G37" s="191">
        <v>0</v>
      </c>
      <c r="H37" s="191">
        <v>0</v>
      </c>
      <c r="I37" s="191">
        <v>1</v>
      </c>
      <c r="J37" s="191">
        <v>0</v>
      </c>
      <c r="K37" s="191">
        <v>0</v>
      </c>
      <c r="L37" s="191">
        <v>0</v>
      </c>
      <c r="M37" s="191">
        <v>0</v>
      </c>
      <c r="N37" s="191">
        <v>0</v>
      </c>
      <c r="O37" s="192">
        <f>SUM(C37:H37)</f>
        <v>21</v>
      </c>
      <c r="P37" s="192">
        <f t="shared" ref="P37" si="30">SUM(I37:N37)</f>
        <v>1</v>
      </c>
      <c r="Q37" s="192">
        <f t="shared" ref="Q37" si="31">O37+P37</f>
        <v>22</v>
      </c>
      <c r="R37" s="193"/>
      <c r="S37" s="193">
        <v>0</v>
      </c>
      <c r="T37" s="192">
        <f t="shared" si="1"/>
        <v>0</v>
      </c>
    </row>
    <row r="38" spans="1:21" ht="25.5" hidden="1" outlineLevel="1" x14ac:dyDescent="0.2">
      <c r="A38" s="189">
        <f t="shared" si="2"/>
        <v>62</v>
      </c>
      <c r="B38" s="190" t="s">
        <v>1452</v>
      </c>
      <c r="C38" s="191">
        <v>0</v>
      </c>
      <c r="D38" s="191">
        <v>0</v>
      </c>
      <c r="E38" s="191">
        <v>0</v>
      </c>
      <c r="F38" s="191">
        <v>0</v>
      </c>
      <c r="G38" s="191">
        <v>0</v>
      </c>
      <c r="H38" s="191">
        <v>0</v>
      </c>
      <c r="I38" s="191">
        <v>1</v>
      </c>
      <c r="J38" s="191">
        <v>0</v>
      </c>
      <c r="K38" s="191">
        <v>0</v>
      </c>
      <c r="L38" s="191">
        <v>0</v>
      </c>
      <c r="M38" s="191">
        <v>0</v>
      </c>
      <c r="N38" s="191">
        <v>0</v>
      </c>
      <c r="O38" s="192">
        <f t="shared" ref="O38:O44" si="32">SUM(C38:H38)</f>
        <v>0</v>
      </c>
      <c r="P38" s="192">
        <f t="shared" ref="P38:P44" si="33">SUM(I38:N38)</f>
        <v>1</v>
      </c>
      <c r="Q38" s="192">
        <f t="shared" ref="Q38:Q44" si="34">O38+P38</f>
        <v>1</v>
      </c>
      <c r="R38" s="193">
        <v>0</v>
      </c>
      <c r="S38" s="193">
        <v>0</v>
      </c>
      <c r="T38" s="192">
        <f t="shared" si="1"/>
        <v>0</v>
      </c>
    </row>
    <row r="39" spans="1:21" ht="25.5" hidden="1" outlineLevel="1" x14ac:dyDescent="0.2">
      <c r="A39" s="189">
        <f t="shared" si="2"/>
        <v>63</v>
      </c>
      <c r="B39" s="190" t="s">
        <v>1453</v>
      </c>
      <c r="C39" s="191">
        <v>2</v>
      </c>
      <c r="D39" s="191">
        <v>0</v>
      </c>
      <c r="E39" s="191">
        <v>0</v>
      </c>
      <c r="F39" s="191">
        <v>0</v>
      </c>
      <c r="G39" s="191">
        <v>0</v>
      </c>
      <c r="H39" s="191">
        <v>0</v>
      </c>
      <c r="I39" s="191">
        <v>0</v>
      </c>
      <c r="J39" s="191">
        <v>0</v>
      </c>
      <c r="K39" s="191">
        <v>0</v>
      </c>
      <c r="L39" s="191">
        <v>0</v>
      </c>
      <c r="M39" s="191">
        <v>0</v>
      </c>
      <c r="N39" s="191">
        <v>0</v>
      </c>
      <c r="O39" s="192">
        <f t="shared" si="32"/>
        <v>2</v>
      </c>
      <c r="P39" s="192">
        <f t="shared" si="33"/>
        <v>0</v>
      </c>
      <c r="Q39" s="192">
        <f t="shared" si="34"/>
        <v>2</v>
      </c>
      <c r="R39" s="193">
        <v>0</v>
      </c>
      <c r="S39" s="193">
        <v>0</v>
      </c>
      <c r="T39" s="192">
        <f t="shared" si="1"/>
        <v>0</v>
      </c>
    </row>
    <row r="40" spans="1:21" ht="25.5" hidden="1" outlineLevel="1" x14ac:dyDescent="0.2">
      <c r="A40" s="189">
        <f t="shared" si="2"/>
        <v>64</v>
      </c>
      <c r="B40" s="190" t="s">
        <v>1454</v>
      </c>
      <c r="C40" s="191">
        <v>0</v>
      </c>
      <c r="D40" s="191">
        <v>0</v>
      </c>
      <c r="E40" s="191">
        <v>0</v>
      </c>
      <c r="F40" s="191">
        <v>0</v>
      </c>
      <c r="G40" s="191">
        <v>0</v>
      </c>
      <c r="H40" s="191">
        <v>0</v>
      </c>
      <c r="I40" s="191">
        <v>0</v>
      </c>
      <c r="J40" s="191">
        <v>0</v>
      </c>
      <c r="K40" s="191">
        <v>0</v>
      </c>
      <c r="L40" s="191">
        <v>0</v>
      </c>
      <c r="M40" s="191">
        <v>0</v>
      </c>
      <c r="N40" s="191">
        <v>0</v>
      </c>
      <c r="O40" s="192">
        <f t="shared" si="32"/>
        <v>0</v>
      </c>
      <c r="P40" s="192">
        <f t="shared" si="33"/>
        <v>0</v>
      </c>
      <c r="Q40" s="192">
        <f t="shared" si="34"/>
        <v>0</v>
      </c>
      <c r="R40" s="193">
        <v>0</v>
      </c>
      <c r="S40" s="193">
        <v>0</v>
      </c>
      <c r="T40" s="192">
        <f t="shared" si="1"/>
        <v>0</v>
      </c>
    </row>
    <row r="41" spans="1:21" ht="25.5" hidden="1" outlineLevel="1" x14ac:dyDescent="0.2">
      <c r="A41" s="189">
        <f t="shared" si="2"/>
        <v>65</v>
      </c>
      <c r="B41" s="190" t="s">
        <v>1455</v>
      </c>
      <c r="C41" s="191">
        <v>4</v>
      </c>
      <c r="D41" s="191">
        <v>0</v>
      </c>
      <c r="E41" s="191">
        <v>0</v>
      </c>
      <c r="F41" s="191">
        <v>0</v>
      </c>
      <c r="G41" s="191">
        <v>0</v>
      </c>
      <c r="H41" s="191">
        <v>0</v>
      </c>
      <c r="I41" s="191">
        <v>0</v>
      </c>
      <c r="J41" s="191">
        <v>0</v>
      </c>
      <c r="K41" s="191">
        <v>0</v>
      </c>
      <c r="L41" s="191">
        <v>0</v>
      </c>
      <c r="M41" s="191">
        <v>0</v>
      </c>
      <c r="N41" s="191">
        <v>0</v>
      </c>
      <c r="O41" s="192">
        <f t="shared" si="32"/>
        <v>4</v>
      </c>
      <c r="P41" s="192">
        <f t="shared" si="33"/>
        <v>0</v>
      </c>
      <c r="Q41" s="192">
        <f t="shared" si="34"/>
        <v>4</v>
      </c>
      <c r="R41" s="193">
        <v>0</v>
      </c>
      <c r="S41" s="193">
        <v>0</v>
      </c>
      <c r="T41" s="192">
        <f t="shared" si="1"/>
        <v>0</v>
      </c>
    </row>
    <row r="42" spans="1:21" ht="25.5" hidden="1" outlineLevel="1" x14ac:dyDescent="0.2">
      <c r="A42" s="189">
        <f t="shared" si="2"/>
        <v>66</v>
      </c>
      <c r="B42" s="190" t="s">
        <v>1456</v>
      </c>
      <c r="C42" s="191">
        <v>0</v>
      </c>
      <c r="D42" s="191">
        <v>0</v>
      </c>
      <c r="E42" s="191">
        <v>0</v>
      </c>
      <c r="F42" s="191">
        <v>0</v>
      </c>
      <c r="G42" s="191">
        <v>0</v>
      </c>
      <c r="H42" s="191">
        <v>0</v>
      </c>
      <c r="I42" s="191">
        <v>0</v>
      </c>
      <c r="J42" s="191">
        <v>0</v>
      </c>
      <c r="K42" s="191">
        <v>0</v>
      </c>
      <c r="L42" s="191">
        <v>0</v>
      </c>
      <c r="M42" s="191">
        <v>0</v>
      </c>
      <c r="N42" s="191">
        <v>0</v>
      </c>
      <c r="O42" s="192">
        <f t="shared" si="32"/>
        <v>0</v>
      </c>
      <c r="P42" s="192">
        <f t="shared" si="33"/>
        <v>0</v>
      </c>
      <c r="Q42" s="192">
        <f t="shared" si="34"/>
        <v>0</v>
      </c>
      <c r="R42" s="193">
        <v>0</v>
      </c>
      <c r="S42" s="193">
        <v>0</v>
      </c>
      <c r="T42" s="192">
        <f t="shared" si="1"/>
        <v>0</v>
      </c>
    </row>
    <row r="43" spans="1:21" ht="25.5" hidden="1" outlineLevel="1" x14ac:dyDescent="0.2">
      <c r="A43" s="189">
        <f t="shared" si="2"/>
        <v>67</v>
      </c>
      <c r="B43" s="190" t="s">
        <v>1457</v>
      </c>
      <c r="C43" s="191">
        <v>0</v>
      </c>
      <c r="D43" s="191">
        <v>0</v>
      </c>
      <c r="E43" s="191">
        <v>0</v>
      </c>
      <c r="F43" s="191">
        <v>0</v>
      </c>
      <c r="G43" s="191">
        <v>0</v>
      </c>
      <c r="H43" s="191">
        <v>0</v>
      </c>
      <c r="I43" s="191">
        <v>0</v>
      </c>
      <c r="J43" s="191">
        <v>0</v>
      </c>
      <c r="K43" s="191">
        <v>0</v>
      </c>
      <c r="L43" s="191">
        <v>0</v>
      </c>
      <c r="M43" s="191">
        <v>0</v>
      </c>
      <c r="N43" s="191">
        <v>0</v>
      </c>
      <c r="O43" s="192">
        <f t="shared" si="32"/>
        <v>0</v>
      </c>
      <c r="P43" s="192">
        <f t="shared" si="33"/>
        <v>0</v>
      </c>
      <c r="Q43" s="192">
        <f t="shared" si="34"/>
        <v>0</v>
      </c>
      <c r="R43" s="193">
        <v>0</v>
      </c>
      <c r="S43" s="193">
        <v>0</v>
      </c>
      <c r="T43" s="192">
        <f t="shared" si="1"/>
        <v>0</v>
      </c>
    </row>
    <row r="44" spans="1:21" ht="51" hidden="1" outlineLevel="1" x14ac:dyDescent="0.2">
      <c r="A44" s="420" t="s">
        <v>2393</v>
      </c>
      <c r="B44" s="190" t="s">
        <v>1458</v>
      </c>
      <c r="C44" s="191">
        <v>5</v>
      </c>
      <c r="D44" s="191">
        <v>0</v>
      </c>
      <c r="E44" s="191">
        <v>0</v>
      </c>
      <c r="F44" s="191">
        <v>0</v>
      </c>
      <c r="G44" s="191">
        <v>0</v>
      </c>
      <c r="H44" s="191">
        <v>0</v>
      </c>
      <c r="I44" s="191">
        <v>0</v>
      </c>
      <c r="J44" s="191">
        <v>0</v>
      </c>
      <c r="K44" s="191">
        <v>0</v>
      </c>
      <c r="L44" s="191">
        <v>0</v>
      </c>
      <c r="M44" s="191">
        <v>0</v>
      </c>
      <c r="N44" s="191">
        <v>0</v>
      </c>
      <c r="O44" s="192">
        <f t="shared" si="32"/>
        <v>5</v>
      </c>
      <c r="P44" s="192">
        <f t="shared" si="33"/>
        <v>0</v>
      </c>
      <c r="Q44" s="192">
        <f t="shared" si="34"/>
        <v>5</v>
      </c>
      <c r="R44" s="193">
        <v>0</v>
      </c>
      <c r="S44" s="193">
        <v>0</v>
      </c>
      <c r="T44" s="192">
        <f t="shared" si="1"/>
        <v>0</v>
      </c>
    </row>
    <row r="45" spans="1:21" ht="33.75" customHeight="1" collapsed="1" x14ac:dyDescent="0.2">
      <c r="A45" s="188">
        <f t="shared" si="2"/>
        <v>70</v>
      </c>
      <c r="B45" s="178" t="s">
        <v>1459</v>
      </c>
      <c r="C45" s="84">
        <v>29</v>
      </c>
      <c r="D45" s="84">
        <v>0</v>
      </c>
      <c r="E45" s="84">
        <v>1</v>
      </c>
      <c r="F45" s="84">
        <v>0</v>
      </c>
      <c r="G45" s="85">
        <v>0</v>
      </c>
      <c r="H45" s="85">
        <v>0</v>
      </c>
      <c r="I45" s="84">
        <v>2</v>
      </c>
      <c r="J45" s="84">
        <v>0</v>
      </c>
      <c r="K45" s="84">
        <v>0</v>
      </c>
      <c r="L45" s="84">
        <v>0</v>
      </c>
      <c r="M45" s="85">
        <v>0</v>
      </c>
      <c r="N45" s="85">
        <v>0</v>
      </c>
      <c r="O45" s="39">
        <f>SUM(C45:H45)</f>
        <v>30</v>
      </c>
      <c r="P45" s="39">
        <f t="shared" ref="P45" si="35">SUM(I45:N45)</f>
        <v>2</v>
      </c>
      <c r="Q45" s="39">
        <f t="shared" ref="Q45" si="36">O45+P45</f>
        <v>32</v>
      </c>
      <c r="R45" s="36">
        <v>2</v>
      </c>
      <c r="S45" s="36">
        <v>0</v>
      </c>
      <c r="T45" s="39">
        <f t="shared" si="1"/>
        <v>2</v>
      </c>
    </row>
    <row r="46" spans="1:21" ht="71.25" customHeight="1" x14ac:dyDescent="0.2">
      <c r="A46" s="183" t="s">
        <v>2389</v>
      </c>
      <c r="B46" s="178" t="s">
        <v>1460</v>
      </c>
      <c r="C46" s="84">
        <v>166</v>
      </c>
      <c r="D46" s="84">
        <v>0</v>
      </c>
      <c r="E46" s="84">
        <v>0</v>
      </c>
      <c r="F46" s="84">
        <v>2</v>
      </c>
      <c r="G46" s="85">
        <v>0</v>
      </c>
      <c r="H46" s="85">
        <v>5</v>
      </c>
      <c r="I46" s="84">
        <v>11</v>
      </c>
      <c r="J46" s="84">
        <v>0</v>
      </c>
      <c r="K46" s="84">
        <v>0</v>
      </c>
      <c r="L46" s="84">
        <v>0</v>
      </c>
      <c r="M46" s="85">
        <v>0</v>
      </c>
      <c r="N46" s="85">
        <v>1</v>
      </c>
      <c r="O46" s="39">
        <f>SUM(C46:H46)</f>
        <v>173</v>
      </c>
      <c r="P46" s="39">
        <f>SUM(I46:N46)</f>
        <v>12</v>
      </c>
      <c r="Q46" s="39">
        <f t="shared" ref="Q46" si="37">O46+P46</f>
        <v>185</v>
      </c>
      <c r="R46" s="36">
        <v>7</v>
      </c>
      <c r="S46" s="36">
        <v>0</v>
      </c>
      <c r="T46" s="39">
        <f t="shared" si="1"/>
        <v>7</v>
      </c>
    </row>
    <row r="47" spans="1:21" ht="23.25" customHeight="1" x14ac:dyDescent="0.2">
      <c r="A47" s="180"/>
      <c r="B47" s="89" t="s">
        <v>538</v>
      </c>
      <c r="C47" s="41">
        <f>+C46+C45+C36+C31+C22+C17+C13+C8+C7</f>
        <v>541</v>
      </c>
      <c r="D47" s="41">
        <f t="shared" ref="D47:T47" si="38">+D46+D45+D36+D31+D22+D17+D13+D8+D7</f>
        <v>0</v>
      </c>
      <c r="E47" s="41">
        <f t="shared" si="38"/>
        <v>3</v>
      </c>
      <c r="F47" s="41">
        <f t="shared" si="38"/>
        <v>3</v>
      </c>
      <c r="G47" s="41">
        <f t="shared" si="38"/>
        <v>0</v>
      </c>
      <c r="H47" s="41">
        <f t="shared" si="38"/>
        <v>12</v>
      </c>
      <c r="I47" s="41">
        <f t="shared" si="38"/>
        <v>25</v>
      </c>
      <c r="J47" s="41">
        <f t="shared" si="38"/>
        <v>0</v>
      </c>
      <c r="K47" s="41">
        <f t="shared" si="38"/>
        <v>0</v>
      </c>
      <c r="L47" s="41">
        <f t="shared" si="38"/>
        <v>0</v>
      </c>
      <c r="M47" s="41">
        <f t="shared" si="38"/>
        <v>0</v>
      </c>
      <c r="N47" s="41">
        <f t="shared" si="38"/>
        <v>2</v>
      </c>
      <c r="O47" s="41">
        <f>+O46+O45+O36+O31+O22+O17+O13+O8+O7</f>
        <v>559</v>
      </c>
      <c r="P47" s="41">
        <f>+P46+P45+P36+P31+P22+P17+P13+P8+P7</f>
        <v>27</v>
      </c>
      <c r="Q47" s="41">
        <f t="shared" si="38"/>
        <v>586</v>
      </c>
      <c r="R47" s="41">
        <f t="shared" si="38"/>
        <v>13</v>
      </c>
      <c r="S47" s="41">
        <f t="shared" si="38"/>
        <v>0</v>
      </c>
      <c r="T47" s="41">
        <f t="shared" si="38"/>
        <v>13</v>
      </c>
    </row>
    <row r="48" spans="1:21" s="382" customFormat="1" ht="14.25" x14ac:dyDescent="0.25">
      <c r="A48" s="12" t="s">
        <v>2359</v>
      </c>
      <c r="B48" s="12"/>
      <c r="C48" s="12"/>
      <c r="P48" s="383"/>
      <c r="Q48" s="383"/>
      <c r="R48" s="384"/>
      <c r="S48" s="383"/>
      <c r="T48" s="383"/>
      <c r="U48" s="383"/>
    </row>
    <row r="49" spans="1:20" x14ac:dyDescent="0.2">
      <c r="A49" s="791" t="s">
        <v>2412</v>
      </c>
      <c r="B49" s="791"/>
      <c r="C49" s="791"/>
      <c r="D49" s="791"/>
      <c r="E49" s="791"/>
      <c r="F49" s="791"/>
      <c r="G49" s="791"/>
      <c r="H49" s="791"/>
      <c r="I49" s="791"/>
      <c r="J49" s="791"/>
      <c r="K49" s="791"/>
      <c r="L49" s="791"/>
      <c r="M49" s="791"/>
      <c r="N49" s="791"/>
      <c r="O49" s="791"/>
      <c r="P49" s="791"/>
      <c r="Q49" s="791"/>
      <c r="R49" s="791"/>
      <c r="S49" s="791"/>
      <c r="T49" s="791"/>
    </row>
    <row r="50" spans="1:20" x14ac:dyDescent="0.2">
      <c r="A50" s="791" t="s">
        <v>2417</v>
      </c>
      <c r="B50" s="791"/>
      <c r="C50" s="791"/>
      <c r="D50" s="791"/>
      <c r="E50" s="791"/>
      <c r="F50" s="791"/>
      <c r="G50" s="791"/>
      <c r="H50" s="791"/>
      <c r="I50" s="791"/>
      <c r="J50" s="791"/>
      <c r="K50" s="791"/>
      <c r="L50" s="791"/>
      <c r="M50" s="791"/>
      <c r="N50" s="791"/>
      <c r="O50" s="791"/>
      <c r="P50" s="791"/>
      <c r="Q50" s="791"/>
      <c r="R50" s="791"/>
      <c r="S50" s="791"/>
      <c r="T50" s="791"/>
    </row>
    <row r="53" spans="1:20" x14ac:dyDescent="0.2">
      <c r="C53" s="436"/>
      <c r="D53" s="436"/>
      <c r="E53" s="436"/>
      <c r="F53" s="436"/>
      <c r="G53" s="436"/>
      <c r="H53" s="436"/>
      <c r="I53" s="436"/>
      <c r="J53" s="436"/>
      <c r="K53" s="436"/>
      <c r="L53" s="436"/>
      <c r="M53" s="436"/>
      <c r="N53" s="436"/>
      <c r="O53" s="433"/>
      <c r="P53" s="433"/>
      <c r="Q53" s="433"/>
    </row>
    <row r="56" spans="1:20" x14ac:dyDescent="0.2">
      <c r="C56" s="415"/>
      <c r="D56" s="415"/>
      <c r="E56" s="415"/>
      <c r="F56" s="415"/>
      <c r="G56" s="415"/>
      <c r="H56" s="415"/>
      <c r="I56" s="415"/>
      <c r="J56" s="415"/>
      <c r="K56" s="415"/>
      <c r="L56" s="415"/>
      <c r="M56" s="415"/>
      <c r="N56" s="415"/>
    </row>
  </sheetData>
  <mergeCells count="11">
    <mergeCell ref="A50:T50"/>
    <mergeCell ref="A49:T49"/>
    <mergeCell ref="A1:T1"/>
    <mergeCell ref="A2:T2"/>
    <mergeCell ref="A4:A6"/>
    <mergeCell ref="B4:B6"/>
    <mergeCell ref="C4:Q4"/>
    <mergeCell ref="R4:T5"/>
    <mergeCell ref="C5:H5"/>
    <mergeCell ref="I5:N5"/>
    <mergeCell ref="O5:Q5"/>
  </mergeCells>
  <printOptions horizontalCentered="1" verticalCentered="1"/>
  <pageMargins left="0.26" right="0.25" top="0.49" bottom="0" header="0.31496062992125984" footer="0.31496062992125984"/>
  <pageSetup paperSize="9" scale="7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66"/>
  <sheetViews>
    <sheetView showGridLines="0" zoomScaleNormal="100" workbookViewId="0">
      <selection activeCell="C64" sqref="C64:T64"/>
    </sheetView>
  </sheetViews>
  <sheetFormatPr defaultColWidth="9.140625" defaultRowHeight="12.75" outlineLevelRow="1" x14ac:dyDescent="0.2"/>
  <cols>
    <col min="1" max="1" width="5.5703125" style="87" customWidth="1"/>
    <col min="2" max="2" width="47" style="87" customWidth="1"/>
    <col min="3" max="3" width="7.85546875" style="87" customWidth="1"/>
    <col min="4" max="4" width="10.140625" style="87" customWidth="1"/>
    <col min="5" max="5" width="6.42578125" style="87" customWidth="1"/>
    <col min="6" max="6" width="6.42578125" style="87" bestFit="1" customWidth="1"/>
    <col min="7" max="7" width="5.42578125" style="87" bestFit="1" customWidth="1"/>
    <col min="8" max="8" width="6.42578125" style="87" bestFit="1" customWidth="1"/>
    <col min="9" max="9" width="7.85546875" style="87" customWidth="1"/>
    <col min="10" max="10" width="9.85546875" style="87" customWidth="1"/>
    <col min="11" max="12" width="5.42578125" style="87" bestFit="1" customWidth="1"/>
    <col min="13" max="13" width="4" style="87" bestFit="1" customWidth="1"/>
    <col min="14" max="14" width="6.28515625" style="87" customWidth="1"/>
    <col min="15" max="15" width="7.42578125" style="87" bestFit="1" customWidth="1"/>
    <col min="16" max="16" width="6.42578125" style="87" bestFit="1" customWidth="1"/>
    <col min="17" max="17" width="7.42578125" style="87" bestFit="1" customWidth="1"/>
    <col min="18" max="18" width="6" style="87" bestFit="1" customWidth="1"/>
    <col min="19" max="19" width="6.28515625" style="87" bestFit="1" customWidth="1"/>
    <col min="20" max="20" width="6.7109375" style="87" bestFit="1" customWidth="1"/>
    <col min="21" max="16384" width="9.140625" style="87"/>
  </cols>
  <sheetData>
    <row r="1" spans="1:20" s="80" customFormat="1" ht="27" customHeight="1" x14ac:dyDescent="0.25">
      <c r="A1" s="821" t="s">
        <v>3622</v>
      </c>
      <c r="B1" s="821"/>
      <c r="C1" s="821"/>
      <c r="D1" s="821"/>
      <c r="E1" s="821"/>
      <c r="F1" s="821"/>
      <c r="G1" s="821"/>
      <c r="H1" s="821"/>
      <c r="I1" s="821"/>
      <c r="J1" s="821"/>
      <c r="K1" s="821"/>
      <c r="L1" s="821"/>
      <c r="M1" s="821"/>
      <c r="N1" s="821"/>
      <c r="O1" s="821"/>
      <c r="P1" s="821"/>
      <c r="Q1" s="821"/>
      <c r="R1" s="821"/>
      <c r="S1" s="821"/>
      <c r="T1" s="821"/>
    </row>
    <row r="2" spans="1:20" s="80" customFormat="1" x14ac:dyDescent="0.25">
      <c r="A2" s="886" t="s">
        <v>3623</v>
      </c>
      <c r="B2" s="886"/>
      <c r="C2" s="886"/>
      <c r="D2" s="886"/>
      <c r="E2" s="886"/>
      <c r="F2" s="886"/>
      <c r="G2" s="886"/>
      <c r="H2" s="886"/>
      <c r="I2" s="886"/>
      <c r="J2" s="886"/>
      <c r="K2" s="886"/>
      <c r="L2" s="886"/>
      <c r="M2" s="886"/>
      <c r="N2" s="886"/>
      <c r="O2" s="886"/>
      <c r="P2" s="886"/>
      <c r="Q2" s="886"/>
      <c r="R2" s="886"/>
      <c r="S2" s="886"/>
      <c r="T2" s="886"/>
    </row>
    <row r="3" spans="1:20" ht="8.25" customHeight="1" x14ac:dyDescent="0.2"/>
    <row r="4" spans="1:20" s="28" customFormat="1" ht="44.25" customHeight="1" x14ac:dyDescent="0.2">
      <c r="A4" s="760" t="s">
        <v>545</v>
      </c>
      <c r="B4" s="812" t="s">
        <v>2916</v>
      </c>
      <c r="C4" s="789" t="s">
        <v>531</v>
      </c>
      <c r="D4" s="790"/>
      <c r="E4" s="790"/>
      <c r="F4" s="790"/>
      <c r="G4" s="790"/>
      <c r="H4" s="790"/>
      <c r="I4" s="790"/>
      <c r="J4" s="790"/>
      <c r="K4" s="790"/>
      <c r="L4" s="790"/>
      <c r="M4" s="790"/>
      <c r="N4" s="790"/>
      <c r="O4" s="790"/>
      <c r="P4" s="790"/>
      <c r="Q4" s="790"/>
      <c r="R4" s="881" t="s">
        <v>1205</v>
      </c>
      <c r="S4" s="882"/>
      <c r="T4" s="882"/>
    </row>
    <row r="5" spans="1:20" s="28" customFormat="1" ht="15.75" customHeight="1" x14ac:dyDescent="0.2">
      <c r="A5" s="761"/>
      <c r="B5" s="812"/>
      <c r="C5" s="789" t="s">
        <v>2914</v>
      </c>
      <c r="D5" s="790"/>
      <c r="E5" s="790"/>
      <c r="F5" s="790"/>
      <c r="G5" s="790"/>
      <c r="H5" s="790"/>
      <c r="I5" s="789" t="s">
        <v>547</v>
      </c>
      <c r="J5" s="790"/>
      <c r="K5" s="790"/>
      <c r="L5" s="790"/>
      <c r="M5" s="790"/>
      <c r="N5" s="790"/>
      <c r="O5" s="789" t="s">
        <v>538</v>
      </c>
      <c r="P5" s="790"/>
      <c r="Q5" s="817"/>
      <c r="R5" s="883"/>
      <c r="S5" s="884"/>
      <c r="T5" s="884"/>
    </row>
    <row r="6" spans="1:20" s="28" customFormat="1" ht="77.25" customHeight="1" x14ac:dyDescent="0.2">
      <c r="A6" s="762"/>
      <c r="B6" s="812"/>
      <c r="C6" s="29" t="s">
        <v>571</v>
      </c>
      <c r="D6" s="29" t="s">
        <v>572</v>
      </c>
      <c r="E6" s="29" t="s">
        <v>7</v>
      </c>
      <c r="F6" s="29" t="s">
        <v>8</v>
      </c>
      <c r="G6" s="29" t="s">
        <v>9</v>
      </c>
      <c r="H6" s="29" t="s">
        <v>537</v>
      </c>
      <c r="I6" s="29" t="s">
        <v>571</v>
      </c>
      <c r="J6" s="29" t="s">
        <v>572</v>
      </c>
      <c r="K6" s="29" t="s">
        <v>7</v>
      </c>
      <c r="L6" s="29" t="s">
        <v>8</v>
      </c>
      <c r="M6" s="29" t="s">
        <v>9</v>
      </c>
      <c r="N6" s="29" t="s">
        <v>537</v>
      </c>
      <c r="O6" s="59" t="s">
        <v>532</v>
      </c>
      <c r="P6" s="54" t="s">
        <v>533</v>
      </c>
      <c r="Q6" s="32" t="s">
        <v>534</v>
      </c>
      <c r="R6" s="132" t="s">
        <v>1206</v>
      </c>
      <c r="S6" s="132" t="s">
        <v>1207</v>
      </c>
      <c r="T6" s="133" t="s">
        <v>1208</v>
      </c>
    </row>
    <row r="7" spans="1:20" ht="25.5" x14ac:dyDescent="0.2">
      <c r="A7" s="183" t="s">
        <v>569</v>
      </c>
      <c r="B7" s="178" t="s">
        <v>1305</v>
      </c>
      <c r="C7" s="194">
        <v>0</v>
      </c>
      <c r="D7" s="194">
        <v>0</v>
      </c>
      <c r="E7" s="194">
        <v>0</v>
      </c>
      <c r="F7" s="194">
        <v>0</v>
      </c>
      <c r="G7" s="195">
        <v>0</v>
      </c>
      <c r="H7" s="195">
        <v>0</v>
      </c>
      <c r="I7" s="194">
        <v>0</v>
      </c>
      <c r="J7" s="194">
        <v>0</v>
      </c>
      <c r="K7" s="194">
        <v>0</v>
      </c>
      <c r="L7" s="194">
        <v>0</v>
      </c>
      <c r="M7" s="195">
        <v>0</v>
      </c>
      <c r="N7" s="195">
        <v>0</v>
      </c>
      <c r="O7" s="35">
        <f>SUM(C7:H7)</f>
        <v>0</v>
      </c>
      <c r="P7" s="35">
        <f>SUM(I7:N7)</f>
        <v>0</v>
      </c>
      <c r="Q7" s="35">
        <f>O7+P7</f>
        <v>0</v>
      </c>
      <c r="R7" s="163">
        <v>0</v>
      </c>
      <c r="S7" s="163">
        <v>0</v>
      </c>
      <c r="T7" s="35">
        <f>+S7+R7</f>
        <v>0</v>
      </c>
    </row>
    <row r="8" spans="1:20" ht="38.25" x14ac:dyDescent="0.2">
      <c r="A8" s="183" t="s">
        <v>563</v>
      </c>
      <c r="B8" s="178" t="s">
        <v>2168</v>
      </c>
      <c r="C8" s="194">
        <f t="shared" ref="C8:T8" si="0">SUM(C9:C13)</f>
        <v>17</v>
      </c>
      <c r="D8" s="194">
        <f t="shared" si="0"/>
        <v>0</v>
      </c>
      <c r="E8" s="194">
        <f t="shared" si="0"/>
        <v>0</v>
      </c>
      <c r="F8" s="194">
        <f t="shared" si="0"/>
        <v>0</v>
      </c>
      <c r="G8" s="194">
        <f t="shared" si="0"/>
        <v>0</v>
      </c>
      <c r="H8" s="194">
        <f t="shared" si="0"/>
        <v>0</v>
      </c>
      <c r="I8" s="194">
        <f t="shared" si="0"/>
        <v>3</v>
      </c>
      <c r="J8" s="194">
        <f t="shared" si="0"/>
        <v>0</v>
      </c>
      <c r="K8" s="194">
        <f t="shared" si="0"/>
        <v>0</v>
      </c>
      <c r="L8" s="194">
        <f t="shared" si="0"/>
        <v>0</v>
      </c>
      <c r="M8" s="194">
        <f t="shared" si="0"/>
        <v>0</v>
      </c>
      <c r="N8" s="194">
        <f t="shared" si="0"/>
        <v>0</v>
      </c>
      <c r="O8" s="35">
        <f>SUM(O9:O13)</f>
        <v>17</v>
      </c>
      <c r="P8" s="35">
        <f t="shared" si="0"/>
        <v>3</v>
      </c>
      <c r="Q8" s="35">
        <f t="shared" si="0"/>
        <v>20</v>
      </c>
      <c r="R8" s="163">
        <f t="shared" si="0"/>
        <v>1</v>
      </c>
      <c r="S8" s="163">
        <f t="shared" si="0"/>
        <v>0</v>
      </c>
      <c r="T8" s="35">
        <f t="shared" si="0"/>
        <v>1</v>
      </c>
    </row>
    <row r="9" spans="1:20" ht="51" hidden="1" outlineLevel="1" x14ac:dyDescent="0.2">
      <c r="A9" s="320">
        <f>+A8+1</f>
        <v>11</v>
      </c>
      <c r="B9" s="321" t="s">
        <v>2169</v>
      </c>
      <c r="C9" s="322">
        <v>0</v>
      </c>
      <c r="D9" s="322">
        <v>0</v>
      </c>
      <c r="E9" s="322">
        <v>0</v>
      </c>
      <c r="F9" s="322">
        <v>0</v>
      </c>
      <c r="G9" s="322">
        <v>0</v>
      </c>
      <c r="H9" s="322">
        <v>0</v>
      </c>
      <c r="I9" s="322">
        <v>0</v>
      </c>
      <c r="J9" s="322">
        <v>0</v>
      </c>
      <c r="K9" s="322">
        <v>0</v>
      </c>
      <c r="L9" s="322">
        <v>0</v>
      </c>
      <c r="M9" s="322">
        <v>0</v>
      </c>
      <c r="N9" s="322">
        <v>0</v>
      </c>
      <c r="O9" s="323">
        <f>SUM(C9:H9)</f>
        <v>0</v>
      </c>
      <c r="P9" s="323">
        <f>SUM(I9:N9)</f>
        <v>0</v>
      </c>
      <c r="Q9" s="323">
        <f>O9+P9</f>
        <v>0</v>
      </c>
      <c r="R9" s="324">
        <v>0</v>
      </c>
      <c r="S9" s="324">
        <v>0</v>
      </c>
      <c r="T9" s="323">
        <f t="shared" ref="T9:T58" si="1">+S9+R9</f>
        <v>0</v>
      </c>
    </row>
    <row r="10" spans="1:20" ht="25.5" hidden="1" outlineLevel="1" x14ac:dyDescent="0.2">
      <c r="A10" s="320">
        <f t="shared" ref="A10:A56" si="2">+A9+1</f>
        <v>12</v>
      </c>
      <c r="B10" s="321" t="s">
        <v>2170</v>
      </c>
      <c r="C10" s="322">
        <v>4</v>
      </c>
      <c r="D10" s="322">
        <v>0</v>
      </c>
      <c r="E10" s="322">
        <v>0</v>
      </c>
      <c r="F10" s="322">
        <v>0</v>
      </c>
      <c r="G10" s="322">
        <v>0</v>
      </c>
      <c r="H10" s="322">
        <v>0</v>
      </c>
      <c r="I10" s="322">
        <v>0</v>
      </c>
      <c r="J10" s="322">
        <v>0</v>
      </c>
      <c r="K10" s="322">
        <v>0</v>
      </c>
      <c r="L10" s="322">
        <v>0</v>
      </c>
      <c r="M10" s="322">
        <v>0</v>
      </c>
      <c r="N10" s="322">
        <v>0</v>
      </c>
      <c r="O10" s="323">
        <f t="shared" ref="O10:O13" si="3">SUM(C10:H10)</f>
        <v>4</v>
      </c>
      <c r="P10" s="323">
        <f t="shared" ref="P10:P13" si="4">SUM(I10:N10)</f>
        <v>0</v>
      </c>
      <c r="Q10" s="323">
        <f t="shared" ref="Q10:Q13" si="5">O10+P10</f>
        <v>4</v>
      </c>
      <c r="R10" s="324">
        <v>0</v>
      </c>
      <c r="S10" s="324">
        <v>0</v>
      </c>
      <c r="T10" s="323">
        <f t="shared" si="1"/>
        <v>0</v>
      </c>
    </row>
    <row r="11" spans="1:20" ht="25.5" hidden="1" outlineLevel="1" x14ac:dyDescent="0.2">
      <c r="A11" s="320">
        <f t="shared" si="2"/>
        <v>13</v>
      </c>
      <c r="B11" s="321" t="s">
        <v>2171</v>
      </c>
      <c r="C11" s="322">
        <v>3</v>
      </c>
      <c r="D11" s="322">
        <v>0</v>
      </c>
      <c r="E11" s="322">
        <v>0</v>
      </c>
      <c r="F11" s="322">
        <v>0</v>
      </c>
      <c r="G11" s="322">
        <v>0</v>
      </c>
      <c r="H11" s="322">
        <v>0</v>
      </c>
      <c r="I11" s="322">
        <v>2</v>
      </c>
      <c r="J11" s="322">
        <v>0</v>
      </c>
      <c r="K11" s="322">
        <v>0</v>
      </c>
      <c r="L11" s="322">
        <v>0</v>
      </c>
      <c r="M11" s="322">
        <v>0</v>
      </c>
      <c r="N11" s="322">
        <v>0</v>
      </c>
      <c r="O11" s="323">
        <f t="shared" si="3"/>
        <v>3</v>
      </c>
      <c r="P11" s="323">
        <f t="shared" si="4"/>
        <v>2</v>
      </c>
      <c r="Q11" s="323">
        <f t="shared" si="5"/>
        <v>5</v>
      </c>
      <c r="R11" s="324">
        <v>1</v>
      </c>
      <c r="S11" s="324">
        <v>0</v>
      </c>
      <c r="T11" s="323">
        <f t="shared" si="1"/>
        <v>1</v>
      </c>
    </row>
    <row r="12" spans="1:20" ht="25.5" hidden="1" outlineLevel="1" x14ac:dyDescent="0.2">
      <c r="A12" s="320">
        <f t="shared" si="2"/>
        <v>14</v>
      </c>
      <c r="B12" s="321" t="s">
        <v>2172</v>
      </c>
      <c r="C12" s="322">
        <v>9</v>
      </c>
      <c r="D12" s="322">
        <v>0</v>
      </c>
      <c r="E12" s="322">
        <v>0</v>
      </c>
      <c r="F12" s="322">
        <v>0</v>
      </c>
      <c r="G12" s="322">
        <v>0</v>
      </c>
      <c r="H12" s="322">
        <v>0</v>
      </c>
      <c r="I12" s="322">
        <v>0</v>
      </c>
      <c r="J12" s="322">
        <v>0</v>
      </c>
      <c r="K12" s="322">
        <v>0</v>
      </c>
      <c r="L12" s="322">
        <v>0</v>
      </c>
      <c r="M12" s="322">
        <v>0</v>
      </c>
      <c r="N12" s="322">
        <v>0</v>
      </c>
      <c r="O12" s="323">
        <f t="shared" si="3"/>
        <v>9</v>
      </c>
      <c r="P12" s="323">
        <f t="shared" si="4"/>
        <v>0</v>
      </c>
      <c r="Q12" s="323">
        <f t="shared" si="5"/>
        <v>9</v>
      </c>
      <c r="R12" s="324">
        <v>0</v>
      </c>
      <c r="S12" s="324">
        <v>0</v>
      </c>
      <c r="T12" s="323">
        <f t="shared" si="1"/>
        <v>0</v>
      </c>
    </row>
    <row r="13" spans="1:20" ht="25.5" hidden="1" outlineLevel="1" x14ac:dyDescent="0.2">
      <c r="A13" s="421" t="s">
        <v>2390</v>
      </c>
      <c r="B13" s="321" t="s">
        <v>2173</v>
      </c>
      <c r="C13" s="322">
        <v>1</v>
      </c>
      <c r="D13" s="322">
        <v>0</v>
      </c>
      <c r="E13" s="322">
        <v>0</v>
      </c>
      <c r="F13" s="322">
        <v>0</v>
      </c>
      <c r="G13" s="322">
        <v>0</v>
      </c>
      <c r="H13" s="322">
        <v>0</v>
      </c>
      <c r="I13" s="322">
        <v>1</v>
      </c>
      <c r="J13" s="322">
        <v>0</v>
      </c>
      <c r="K13" s="322">
        <v>0</v>
      </c>
      <c r="L13" s="322">
        <v>0</v>
      </c>
      <c r="M13" s="322">
        <v>0</v>
      </c>
      <c r="N13" s="322">
        <v>0</v>
      </c>
      <c r="O13" s="323">
        <f t="shared" si="3"/>
        <v>1</v>
      </c>
      <c r="P13" s="323">
        <f t="shared" si="4"/>
        <v>1</v>
      </c>
      <c r="Q13" s="323">
        <f t="shared" si="5"/>
        <v>2</v>
      </c>
      <c r="R13" s="324">
        <v>0</v>
      </c>
      <c r="S13" s="324">
        <v>0</v>
      </c>
      <c r="T13" s="323">
        <f t="shared" si="1"/>
        <v>0</v>
      </c>
    </row>
    <row r="14" spans="1:20" ht="51" collapsed="1" x14ac:dyDescent="0.2">
      <c r="A14" s="188">
        <f t="shared" si="2"/>
        <v>20</v>
      </c>
      <c r="B14" s="178" t="s">
        <v>2174</v>
      </c>
      <c r="C14" s="194">
        <f t="shared" ref="C14:T14" si="6">SUM(C15:C19)</f>
        <v>25</v>
      </c>
      <c r="D14" s="194">
        <f t="shared" si="6"/>
        <v>0</v>
      </c>
      <c r="E14" s="194">
        <f t="shared" si="6"/>
        <v>0</v>
      </c>
      <c r="F14" s="194">
        <f t="shared" si="6"/>
        <v>0</v>
      </c>
      <c r="G14" s="194">
        <f t="shared" si="6"/>
        <v>0</v>
      </c>
      <c r="H14" s="194">
        <f t="shared" si="6"/>
        <v>0</v>
      </c>
      <c r="I14" s="194">
        <f t="shared" si="6"/>
        <v>0</v>
      </c>
      <c r="J14" s="194">
        <f t="shared" si="6"/>
        <v>0</v>
      </c>
      <c r="K14" s="194">
        <f t="shared" si="6"/>
        <v>0</v>
      </c>
      <c r="L14" s="194">
        <f t="shared" si="6"/>
        <v>0</v>
      </c>
      <c r="M14" s="194">
        <f t="shared" si="6"/>
        <v>0</v>
      </c>
      <c r="N14" s="194">
        <f t="shared" si="6"/>
        <v>0</v>
      </c>
      <c r="O14" s="35">
        <f>SUM(O15:O19)</f>
        <v>25</v>
      </c>
      <c r="P14" s="35">
        <f t="shared" si="6"/>
        <v>0</v>
      </c>
      <c r="Q14" s="35">
        <f t="shared" si="6"/>
        <v>25</v>
      </c>
      <c r="R14" s="163">
        <f t="shared" si="6"/>
        <v>0</v>
      </c>
      <c r="S14" s="163">
        <f t="shared" si="6"/>
        <v>0</v>
      </c>
      <c r="T14" s="35">
        <f t="shared" si="6"/>
        <v>0</v>
      </c>
    </row>
    <row r="15" spans="1:20" ht="25.5" hidden="1" outlineLevel="1" x14ac:dyDescent="0.2">
      <c r="A15" s="320">
        <f t="shared" si="2"/>
        <v>21</v>
      </c>
      <c r="B15" s="321" t="s">
        <v>2175</v>
      </c>
      <c r="C15" s="322">
        <v>1</v>
      </c>
      <c r="D15" s="322">
        <v>0</v>
      </c>
      <c r="E15" s="322">
        <v>0</v>
      </c>
      <c r="F15" s="322">
        <v>0</v>
      </c>
      <c r="G15" s="322">
        <v>0</v>
      </c>
      <c r="H15" s="322">
        <v>0</v>
      </c>
      <c r="I15" s="322">
        <v>0</v>
      </c>
      <c r="J15" s="322">
        <v>0</v>
      </c>
      <c r="K15" s="322">
        <v>0</v>
      </c>
      <c r="L15" s="322">
        <v>0</v>
      </c>
      <c r="M15" s="322">
        <v>0</v>
      </c>
      <c r="N15" s="322">
        <v>0</v>
      </c>
      <c r="O15" s="323">
        <f t="shared" ref="O15:O19" si="7">SUM(C15:H15)</f>
        <v>1</v>
      </c>
      <c r="P15" s="323">
        <f t="shared" ref="P15" si="8">SUM(I15:N15)</f>
        <v>0</v>
      </c>
      <c r="Q15" s="323">
        <f t="shared" ref="Q15" si="9">O15+P15</f>
        <v>1</v>
      </c>
      <c r="R15" s="324">
        <v>0</v>
      </c>
      <c r="S15" s="324">
        <v>0</v>
      </c>
      <c r="T15" s="323">
        <f t="shared" si="1"/>
        <v>0</v>
      </c>
    </row>
    <row r="16" spans="1:20" ht="25.5" hidden="1" outlineLevel="1" x14ac:dyDescent="0.2">
      <c r="A16" s="320">
        <f t="shared" si="2"/>
        <v>22</v>
      </c>
      <c r="B16" s="321" t="s">
        <v>2176</v>
      </c>
      <c r="C16" s="322">
        <v>10</v>
      </c>
      <c r="D16" s="322">
        <v>0</v>
      </c>
      <c r="E16" s="322">
        <v>0</v>
      </c>
      <c r="F16" s="322">
        <v>0</v>
      </c>
      <c r="G16" s="322">
        <v>0</v>
      </c>
      <c r="H16" s="322">
        <v>0</v>
      </c>
      <c r="I16" s="322">
        <v>0</v>
      </c>
      <c r="J16" s="322">
        <v>0</v>
      </c>
      <c r="K16" s="322">
        <v>0</v>
      </c>
      <c r="L16" s="322">
        <v>0</v>
      </c>
      <c r="M16" s="322">
        <v>0</v>
      </c>
      <c r="N16" s="322">
        <v>0</v>
      </c>
      <c r="O16" s="323">
        <f t="shared" si="7"/>
        <v>10</v>
      </c>
      <c r="P16" s="323">
        <f t="shared" ref="P16:P19" si="10">SUM(I16:N16)</f>
        <v>0</v>
      </c>
      <c r="Q16" s="323">
        <f t="shared" ref="Q16:Q19" si="11">O16+P16</f>
        <v>10</v>
      </c>
      <c r="R16" s="324">
        <v>0</v>
      </c>
      <c r="S16" s="324">
        <v>0</v>
      </c>
      <c r="T16" s="323">
        <f t="shared" si="1"/>
        <v>0</v>
      </c>
    </row>
    <row r="17" spans="1:20" ht="51" hidden="1" outlineLevel="1" x14ac:dyDescent="0.2">
      <c r="A17" s="320">
        <f t="shared" si="2"/>
        <v>23</v>
      </c>
      <c r="B17" s="321" t="s">
        <v>2177</v>
      </c>
      <c r="C17" s="322">
        <v>4</v>
      </c>
      <c r="D17" s="322">
        <v>0</v>
      </c>
      <c r="E17" s="322">
        <v>0</v>
      </c>
      <c r="F17" s="322">
        <v>0</v>
      </c>
      <c r="G17" s="322">
        <v>0</v>
      </c>
      <c r="H17" s="322">
        <v>0</v>
      </c>
      <c r="I17" s="322">
        <v>0</v>
      </c>
      <c r="J17" s="322">
        <v>0</v>
      </c>
      <c r="K17" s="322">
        <v>0</v>
      </c>
      <c r="L17" s="322">
        <v>0</v>
      </c>
      <c r="M17" s="322">
        <v>0</v>
      </c>
      <c r="N17" s="322">
        <v>0</v>
      </c>
      <c r="O17" s="323">
        <f t="shared" si="7"/>
        <v>4</v>
      </c>
      <c r="P17" s="323">
        <f t="shared" si="10"/>
        <v>0</v>
      </c>
      <c r="Q17" s="323">
        <f t="shared" si="11"/>
        <v>4</v>
      </c>
      <c r="R17" s="324">
        <v>0</v>
      </c>
      <c r="S17" s="324">
        <v>0</v>
      </c>
      <c r="T17" s="323">
        <f t="shared" si="1"/>
        <v>0</v>
      </c>
    </row>
    <row r="18" spans="1:20" ht="51" hidden="1" outlineLevel="1" x14ac:dyDescent="0.2">
      <c r="A18" s="320">
        <f t="shared" si="2"/>
        <v>24</v>
      </c>
      <c r="B18" s="321" t="s">
        <v>2178</v>
      </c>
      <c r="C18" s="322">
        <v>4</v>
      </c>
      <c r="D18" s="322">
        <v>0</v>
      </c>
      <c r="E18" s="322">
        <v>0</v>
      </c>
      <c r="F18" s="322">
        <v>0</v>
      </c>
      <c r="G18" s="322">
        <v>0</v>
      </c>
      <c r="H18" s="322">
        <v>0</v>
      </c>
      <c r="I18" s="322">
        <v>0</v>
      </c>
      <c r="J18" s="322">
        <v>0</v>
      </c>
      <c r="K18" s="322">
        <v>0</v>
      </c>
      <c r="L18" s="322">
        <v>0</v>
      </c>
      <c r="M18" s="322">
        <v>0</v>
      </c>
      <c r="N18" s="322">
        <v>0</v>
      </c>
      <c r="O18" s="323">
        <f t="shared" si="7"/>
        <v>4</v>
      </c>
      <c r="P18" s="323">
        <f t="shared" si="10"/>
        <v>0</v>
      </c>
      <c r="Q18" s="323">
        <f t="shared" si="11"/>
        <v>4</v>
      </c>
      <c r="R18" s="324">
        <v>0</v>
      </c>
      <c r="S18" s="324">
        <v>0</v>
      </c>
      <c r="T18" s="323">
        <f t="shared" si="1"/>
        <v>0</v>
      </c>
    </row>
    <row r="19" spans="1:20" ht="25.5" hidden="1" outlineLevel="1" x14ac:dyDescent="0.2">
      <c r="A19" s="421" t="s">
        <v>2383</v>
      </c>
      <c r="B19" s="321" t="s">
        <v>2179</v>
      </c>
      <c r="C19" s="322">
        <v>6</v>
      </c>
      <c r="D19" s="322">
        <v>0</v>
      </c>
      <c r="E19" s="322">
        <v>0</v>
      </c>
      <c r="F19" s="322">
        <v>0</v>
      </c>
      <c r="G19" s="322">
        <v>0</v>
      </c>
      <c r="H19" s="322">
        <v>0</v>
      </c>
      <c r="I19" s="322">
        <v>0</v>
      </c>
      <c r="J19" s="322">
        <v>0</v>
      </c>
      <c r="K19" s="322">
        <v>0</v>
      </c>
      <c r="L19" s="322">
        <v>0</v>
      </c>
      <c r="M19" s="322">
        <v>0</v>
      </c>
      <c r="N19" s="322">
        <v>0</v>
      </c>
      <c r="O19" s="323">
        <f t="shared" si="7"/>
        <v>6</v>
      </c>
      <c r="P19" s="323">
        <f t="shared" si="10"/>
        <v>0</v>
      </c>
      <c r="Q19" s="323">
        <f t="shared" si="11"/>
        <v>6</v>
      </c>
      <c r="R19" s="324">
        <v>0</v>
      </c>
      <c r="S19" s="324">
        <v>0</v>
      </c>
      <c r="T19" s="323">
        <f t="shared" si="1"/>
        <v>0</v>
      </c>
    </row>
    <row r="20" spans="1:20" ht="51" collapsed="1" x14ac:dyDescent="0.2">
      <c r="A20" s="188">
        <f t="shared" si="2"/>
        <v>30</v>
      </c>
      <c r="B20" s="178" t="s">
        <v>2180</v>
      </c>
      <c r="C20" s="194">
        <f t="shared" ref="C20:T20" si="12">SUM(C21:C26)</f>
        <v>78</v>
      </c>
      <c r="D20" s="194">
        <f t="shared" si="12"/>
        <v>0</v>
      </c>
      <c r="E20" s="194">
        <f t="shared" si="12"/>
        <v>3</v>
      </c>
      <c r="F20" s="194">
        <f t="shared" si="12"/>
        <v>2</v>
      </c>
      <c r="G20" s="194">
        <f t="shared" si="12"/>
        <v>0</v>
      </c>
      <c r="H20" s="194">
        <f t="shared" si="12"/>
        <v>1</v>
      </c>
      <c r="I20" s="194">
        <f t="shared" si="12"/>
        <v>2</v>
      </c>
      <c r="J20" s="194">
        <f t="shared" si="12"/>
        <v>0</v>
      </c>
      <c r="K20" s="194">
        <f t="shared" si="12"/>
        <v>0</v>
      </c>
      <c r="L20" s="194">
        <f t="shared" si="12"/>
        <v>0</v>
      </c>
      <c r="M20" s="194">
        <f t="shared" si="12"/>
        <v>0</v>
      </c>
      <c r="N20" s="194">
        <f t="shared" si="12"/>
        <v>0</v>
      </c>
      <c r="O20" s="35">
        <f>SUM(O21:O26)</f>
        <v>84</v>
      </c>
      <c r="P20" s="35">
        <f t="shared" si="12"/>
        <v>2</v>
      </c>
      <c r="Q20" s="35">
        <f t="shared" si="12"/>
        <v>86</v>
      </c>
      <c r="R20" s="163">
        <f t="shared" si="12"/>
        <v>6</v>
      </c>
      <c r="S20" s="163">
        <f t="shared" si="12"/>
        <v>0</v>
      </c>
      <c r="T20" s="35">
        <f t="shared" si="12"/>
        <v>6</v>
      </c>
    </row>
    <row r="21" spans="1:20" ht="25.5" hidden="1" outlineLevel="1" x14ac:dyDescent="0.2">
      <c r="A21" s="320">
        <f t="shared" si="2"/>
        <v>31</v>
      </c>
      <c r="B21" s="321" t="s">
        <v>2181</v>
      </c>
      <c r="C21" s="322">
        <v>23</v>
      </c>
      <c r="D21" s="322">
        <v>0</v>
      </c>
      <c r="E21" s="322">
        <v>0</v>
      </c>
      <c r="F21" s="322">
        <v>0</v>
      </c>
      <c r="G21" s="322">
        <v>0</v>
      </c>
      <c r="H21" s="322">
        <v>0</v>
      </c>
      <c r="I21" s="322">
        <v>0</v>
      </c>
      <c r="J21" s="322">
        <v>0</v>
      </c>
      <c r="K21" s="322">
        <v>0</v>
      </c>
      <c r="L21" s="322">
        <v>0</v>
      </c>
      <c r="M21" s="322">
        <v>0</v>
      </c>
      <c r="N21" s="322">
        <v>0</v>
      </c>
      <c r="O21" s="323">
        <f>SUM(C21:H21)</f>
        <v>23</v>
      </c>
      <c r="P21" s="323">
        <f t="shared" ref="P21" si="13">SUM(I21:N21)</f>
        <v>0</v>
      </c>
      <c r="Q21" s="323">
        <f t="shared" ref="Q21" si="14">O21+P21</f>
        <v>23</v>
      </c>
      <c r="R21" s="324">
        <v>1</v>
      </c>
      <c r="S21" s="324">
        <v>0</v>
      </c>
      <c r="T21" s="323">
        <f t="shared" si="1"/>
        <v>1</v>
      </c>
    </row>
    <row r="22" spans="1:20" ht="51" hidden="1" outlineLevel="1" x14ac:dyDescent="0.2">
      <c r="A22" s="320">
        <f t="shared" si="2"/>
        <v>32</v>
      </c>
      <c r="B22" s="321" t="s">
        <v>2182</v>
      </c>
      <c r="C22" s="322">
        <v>6</v>
      </c>
      <c r="D22" s="322">
        <v>0</v>
      </c>
      <c r="E22" s="322">
        <v>0</v>
      </c>
      <c r="F22" s="322">
        <v>0</v>
      </c>
      <c r="G22" s="322">
        <v>0</v>
      </c>
      <c r="H22" s="322">
        <v>0</v>
      </c>
      <c r="I22" s="322">
        <v>0</v>
      </c>
      <c r="J22" s="322">
        <v>0</v>
      </c>
      <c r="K22" s="322">
        <v>0</v>
      </c>
      <c r="L22" s="322">
        <v>0</v>
      </c>
      <c r="M22" s="322">
        <v>0</v>
      </c>
      <c r="N22" s="322">
        <v>0</v>
      </c>
      <c r="O22" s="323">
        <f t="shared" ref="O22:O26" si="15">SUM(C22:H22)</f>
        <v>6</v>
      </c>
      <c r="P22" s="323">
        <f t="shared" ref="P22:P26" si="16">SUM(I22:N22)</f>
        <v>0</v>
      </c>
      <c r="Q22" s="323">
        <f t="shared" ref="Q22:Q26" si="17">O22+P22</f>
        <v>6</v>
      </c>
      <c r="R22" s="324">
        <v>0</v>
      </c>
      <c r="S22" s="324">
        <v>0</v>
      </c>
      <c r="T22" s="323">
        <f t="shared" si="1"/>
        <v>0</v>
      </c>
    </row>
    <row r="23" spans="1:20" ht="51" hidden="1" outlineLevel="1" x14ac:dyDescent="0.2">
      <c r="A23" s="320">
        <f t="shared" si="2"/>
        <v>33</v>
      </c>
      <c r="B23" s="321" t="s">
        <v>2183</v>
      </c>
      <c r="C23" s="322">
        <v>19</v>
      </c>
      <c r="D23" s="322">
        <v>0</v>
      </c>
      <c r="E23" s="322">
        <v>0</v>
      </c>
      <c r="F23" s="322">
        <v>0</v>
      </c>
      <c r="G23" s="322">
        <v>0</v>
      </c>
      <c r="H23" s="322">
        <v>0</v>
      </c>
      <c r="I23" s="322">
        <v>2</v>
      </c>
      <c r="J23" s="322">
        <v>0</v>
      </c>
      <c r="K23" s="322">
        <v>0</v>
      </c>
      <c r="L23" s="322">
        <v>0</v>
      </c>
      <c r="M23" s="322">
        <v>0</v>
      </c>
      <c r="N23" s="322">
        <v>0</v>
      </c>
      <c r="O23" s="323">
        <f t="shared" si="15"/>
        <v>19</v>
      </c>
      <c r="P23" s="323">
        <f t="shared" si="16"/>
        <v>2</v>
      </c>
      <c r="Q23" s="323">
        <f t="shared" si="17"/>
        <v>21</v>
      </c>
      <c r="R23" s="324">
        <v>1</v>
      </c>
      <c r="S23" s="324">
        <v>0</v>
      </c>
      <c r="T23" s="323">
        <f t="shared" si="1"/>
        <v>1</v>
      </c>
    </row>
    <row r="24" spans="1:20" ht="51" hidden="1" outlineLevel="1" x14ac:dyDescent="0.2">
      <c r="A24" s="320">
        <f t="shared" si="2"/>
        <v>34</v>
      </c>
      <c r="B24" s="321" t="s">
        <v>2184</v>
      </c>
      <c r="C24" s="322">
        <v>0</v>
      </c>
      <c r="D24" s="322">
        <v>0</v>
      </c>
      <c r="E24" s="322">
        <v>0</v>
      </c>
      <c r="F24" s="322">
        <v>0</v>
      </c>
      <c r="G24" s="322">
        <v>0</v>
      </c>
      <c r="H24" s="322">
        <v>0</v>
      </c>
      <c r="I24" s="322">
        <v>0</v>
      </c>
      <c r="J24" s="322">
        <v>0</v>
      </c>
      <c r="K24" s="322">
        <v>0</v>
      </c>
      <c r="L24" s="322">
        <v>0</v>
      </c>
      <c r="M24" s="322">
        <v>0</v>
      </c>
      <c r="N24" s="322">
        <v>0</v>
      </c>
      <c r="O24" s="323">
        <f t="shared" si="15"/>
        <v>0</v>
      </c>
      <c r="P24" s="323">
        <f t="shared" si="16"/>
        <v>0</v>
      </c>
      <c r="Q24" s="323">
        <f t="shared" si="17"/>
        <v>0</v>
      </c>
      <c r="R24" s="324">
        <v>0</v>
      </c>
      <c r="S24" s="324">
        <v>0</v>
      </c>
      <c r="T24" s="323">
        <f t="shared" si="1"/>
        <v>0</v>
      </c>
    </row>
    <row r="25" spans="1:20" ht="25.5" hidden="1" outlineLevel="1" x14ac:dyDescent="0.2">
      <c r="A25" s="320">
        <f t="shared" si="2"/>
        <v>35</v>
      </c>
      <c r="B25" s="321" t="s">
        <v>2185</v>
      </c>
      <c r="C25" s="322">
        <v>10</v>
      </c>
      <c r="D25" s="322">
        <v>0</v>
      </c>
      <c r="E25" s="322">
        <v>0</v>
      </c>
      <c r="F25" s="322">
        <v>0</v>
      </c>
      <c r="G25" s="322">
        <v>0</v>
      </c>
      <c r="H25" s="322">
        <v>1</v>
      </c>
      <c r="I25" s="322">
        <v>0</v>
      </c>
      <c r="J25" s="322">
        <v>0</v>
      </c>
      <c r="K25" s="322">
        <v>0</v>
      </c>
      <c r="L25" s="322">
        <v>0</v>
      </c>
      <c r="M25" s="322">
        <v>0</v>
      </c>
      <c r="N25" s="322">
        <v>0</v>
      </c>
      <c r="O25" s="323">
        <f t="shared" si="15"/>
        <v>11</v>
      </c>
      <c r="P25" s="323">
        <f t="shared" si="16"/>
        <v>0</v>
      </c>
      <c r="Q25" s="323">
        <f t="shared" si="17"/>
        <v>11</v>
      </c>
      <c r="R25" s="324">
        <v>2</v>
      </c>
      <c r="S25" s="324">
        <v>0</v>
      </c>
      <c r="T25" s="323">
        <f t="shared" si="1"/>
        <v>2</v>
      </c>
    </row>
    <row r="26" spans="1:20" ht="25.5" hidden="1" outlineLevel="1" x14ac:dyDescent="0.2">
      <c r="A26" s="421" t="s">
        <v>2384</v>
      </c>
      <c r="B26" s="321" t="s">
        <v>2186</v>
      </c>
      <c r="C26" s="322">
        <v>20</v>
      </c>
      <c r="D26" s="322">
        <v>0</v>
      </c>
      <c r="E26" s="322">
        <v>3</v>
      </c>
      <c r="F26" s="322">
        <v>2</v>
      </c>
      <c r="G26" s="322">
        <v>0</v>
      </c>
      <c r="H26" s="322">
        <v>0</v>
      </c>
      <c r="I26" s="322">
        <v>0</v>
      </c>
      <c r="J26" s="322">
        <v>0</v>
      </c>
      <c r="K26" s="322">
        <v>0</v>
      </c>
      <c r="L26" s="322">
        <v>0</v>
      </c>
      <c r="M26" s="322">
        <v>0</v>
      </c>
      <c r="N26" s="322">
        <v>0</v>
      </c>
      <c r="O26" s="323">
        <f t="shared" si="15"/>
        <v>25</v>
      </c>
      <c r="P26" s="323">
        <f t="shared" si="16"/>
        <v>0</v>
      </c>
      <c r="Q26" s="323">
        <f t="shared" si="17"/>
        <v>25</v>
      </c>
      <c r="R26" s="324">
        <v>2</v>
      </c>
      <c r="S26" s="324">
        <v>0</v>
      </c>
      <c r="T26" s="323">
        <f t="shared" si="1"/>
        <v>2</v>
      </c>
    </row>
    <row r="27" spans="1:20" ht="76.5" collapsed="1" x14ac:dyDescent="0.2">
      <c r="A27" s="188">
        <f t="shared" si="2"/>
        <v>40</v>
      </c>
      <c r="B27" s="178" t="s">
        <v>2187</v>
      </c>
      <c r="C27" s="194">
        <f t="shared" ref="C27:T27" si="18">SUM(C28:C33)</f>
        <v>138</v>
      </c>
      <c r="D27" s="194">
        <f t="shared" si="18"/>
        <v>0</v>
      </c>
      <c r="E27" s="194">
        <f t="shared" si="18"/>
        <v>0</v>
      </c>
      <c r="F27" s="194">
        <f t="shared" si="18"/>
        <v>0</v>
      </c>
      <c r="G27" s="194">
        <f t="shared" si="18"/>
        <v>0</v>
      </c>
      <c r="H27" s="194">
        <f t="shared" si="18"/>
        <v>2</v>
      </c>
      <c r="I27" s="194">
        <f t="shared" si="18"/>
        <v>2</v>
      </c>
      <c r="J27" s="194">
        <f t="shared" si="18"/>
        <v>0</v>
      </c>
      <c r="K27" s="194">
        <f t="shared" si="18"/>
        <v>0</v>
      </c>
      <c r="L27" s="194">
        <f t="shared" si="18"/>
        <v>0</v>
      </c>
      <c r="M27" s="194">
        <f t="shared" si="18"/>
        <v>0</v>
      </c>
      <c r="N27" s="194">
        <f t="shared" si="18"/>
        <v>1</v>
      </c>
      <c r="O27" s="35">
        <f>SUM(O28:O33)</f>
        <v>140</v>
      </c>
      <c r="P27" s="35">
        <f t="shared" si="18"/>
        <v>3</v>
      </c>
      <c r="Q27" s="35">
        <f t="shared" si="18"/>
        <v>143</v>
      </c>
      <c r="R27" s="163">
        <f t="shared" si="18"/>
        <v>0</v>
      </c>
      <c r="S27" s="163">
        <f t="shared" si="18"/>
        <v>0</v>
      </c>
      <c r="T27" s="35">
        <f t="shared" si="18"/>
        <v>0</v>
      </c>
    </row>
    <row r="28" spans="1:20" ht="63.75" hidden="1" outlineLevel="1" x14ac:dyDescent="0.2">
      <c r="A28" s="320">
        <f t="shared" si="2"/>
        <v>41</v>
      </c>
      <c r="B28" s="321" t="s">
        <v>2188</v>
      </c>
      <c r="C28" s="322">
        <v>29</v>
      </c>
      <c r="D28" s="322">
        <v>0</v>
      </c>
      <c r="E28" s="322">
        <v>0</v>
      </c>
      <c r="F28" s="322">
        <v>0</v>
      </c>
      <c r="G28" s="322">
        <v>0</v>
      </c>
      <c r="H28" s="322">
        <v>0</v>
      </c>
      <c r="I28" s="322">
        <v>1</v>
      </c>
      <c r="J28" s="322">
        <v>0</v>
      </c>
      <c r="K28" s="322">
        <v>0</v>
      </c>
      <c r="L28" s="322">
        <v>0</v>
      </c>
      <c r="M28" s="322">
        <v>0</v>
      </c>
      <c r="N28" s="322">
        <v>1</v>
      </c>
      <c r="O28" s="323">
        <f>SUM(C28:H28)</f>
        <v>29</v>
      </c>
      <c r="P28" s="323">
        <f t="shared" ref="P28" si="19">SUM(I28:N28)</f>
        <v>2</v>
      </c>
      <c r="Q28" s="323">
        <f t="shared" ref="Q28" si="20">O28+P28</f>
        <v>31</v>
      </c>
      <c r="R28" s="324">
        <v>0</v>
      </c>
      <c r="S28" s="324">
        <v>0</v>
      </c>
      <c r="T28" s="323">
        <f t="shared" si="1"/>
        <v>0</v>
      </c>
    </row>
    <row r="29" spans="1:20" ht="51" hidden="1" outlineLevel="1" x14ac:dyDescent="0.2">
      <c r="A29" s="320">
        <f t="shared" si="2"/>
        <v>42</v>
      </c>
      <c r="B29" s="321" t="s">
        <v>2189</v>
      </c>
      <c r="C29" s="322">
        <v>19</v>
      </c>
      <c r="D29" s="322">
        <v>0</v>
      </c>
      <c r="E29" s="322">
        <v>0</v>
      </c>
      <c r="F29" s="322">
        <v>0</v>
      </c>
      <c r="G29" s="322">
        <v>0</v>
      </c>
      <c r="H29" s="322">
        <v>1</v>
      </c>
      <c r="I29" s="322">
        <v>0</v>
      </c>
      <c r="J29" s="322">
        <v>0</v>
      </c>
      <c r="K29" s="322">
        <v>0</v>
      </c>
      <c r="L29" s="322">
        <v>0</v>
      </c>
      <c r="M29" s="322">
        <v>0</v>
      </c>
      <c r="N29" s="322">
        <v>0</v>
      </c>
      <c r="O29" s="323">
        <f t="shared" ref="O29:O33" si="21">SUM(C29:H29)</f>
        <v>20</v>
      </c>
      <c r="P29" s="323">
        <f t="shared" ref="P29:P33" si="22">SUM(I29:N29)</f>
        <v>0</v>
      </c>
      <c r="Q29" s="323">
        <f t="shared" ref="Q29:Q33" si="23">O29+P29</f>
        <v>20</v>
      </c>
      <c r="R29" s="324">
        <v>0</v>
      </c>
      <c r="S29" s="324">
        <v>0</v>
      </c>
      <c r="T29" s="323">
        <f t="shared" si="1"/>
        <v>0</v>
      </c>
    </row>
    <row r="30" spans="1:20" ht="57.75" hidden="1" customHeight="1" outlineLevel="1" x14ac:dyDescent="0.2">
      <c r="A30" s="320">
        <f t="shared" si="2"/>
        <v>43</v>
      </c>
      <c r="B30" s="321" t="s">
        <v>2190</v>
      </c>
      <c r="C30" s="322">
        <v>54</v>
      </c>
      <c r="D30" s="322">
        <v>0</v>
      </c>
      <c r="E30" s="322">
        <v>0</v>
      </c>
      <c r="F30" s="322">
        <v>0</v>
      </c>
      <c r="G30" s="322">
        <v>0</v>
      </c>
      <c r="H30" s="322">
        <v>1</v>
      </c>
      <c r="I30" s="322">
        <v>1</v>
      </c>
      <c r="J30" s="322">
        <v>0</v>
      </c>
      <c r="K30" s="322">
        <v>0</v>
      </c>
      <c r="L30" s="322">
        <v>0</v>
      </c>
      <c r="M30" s="322">
        <v>0</v>
      </c>
      <c r="N30" s="322">
        <v>0</v>
      </c>
      <c r="O30" s="323">
        <f t="shared" si="21"/>
        <v>55</v>
      </c>
      <c r="P30" s="323">
        <f t="shared" si="22"/>
        <v>1</v>
      </c>
      <c r="Q30" s="323">
        <f t="shared" si="23"/>
        <v>56</v>
      </c>
      <c r="R30" s="324">
        <v>0</v>
      </c>
      <c r="S30" s="324">
        <v>0</v>
      </c>
      <c r="T30" s="323">
        <f t="shared" si="1"/>
        <v>0</v>
      </c>
    </row>
    <row r="31" spans="1:20" ht="51" hidden="1" outlineLevel="1" x14ac:dyDescent="0.2">
      <c r="A31" s="320">
        <f t="shared" si="2"/>
        <v>44</v>
      </c>
      <c r="B31" s="321" t="s">
        <v>2191</v>
      </c>
      <c r="C31" s="322">
        <v>15</v>
      </c>
      <c r="D31" s="322">
        <v>0</v>
      </c>
      <c r="E31" s="322">
        <v>0</v>
      </c>
      <c r="F31" s="322">
        <v>0</v>
      </c>
      <c r="G31" s="322">
        <v>0</v>
      </c>
      <c r="H31" s="322">
        <v>0</v>
      </c>
      <c r="I31" s="322">
        <v>0</v>
      </c>
      <c r="J31" s="322">
        <v>0</v>
      </c>
      <c r="K31" s="322">
        <v>0</v>
      </c>
      <c r="L31" s="322">
        <v>0</v>
      </c>
      <c r="M31" s="322">
        <v>0</v>
      </c>
      <c r="N31" s="322">
        <v>0</v>
      </c>
      <c r="O31" s="323">
        <f t="shared" si="21"/>
        <v>15</v>
      </c>
      <c r="P31" s="323">
        <f t="shared" si="22"/>
        <v>0</v>
      </c>
      <c r="Q31" s="323">
        <f t="shared" si="23"/>
        <v>15</v>
      </c>
      <c r="R31" s="324">
        <v>0</v>
      </c>
      <c r="S31" s="324">
        <v>0</v>
      </c>
      <c r="T31" s="323">
        <f t="shared" si="1"/>
        <v>0</v>
      </c>
    </row>
    <row r="32" spans="1:20" ht="25.5" hidden="1" outlineLevel="1" x14ac:dyDescent="0.2">
      <c r="A32" s="320">
        <f t="shared" si="2"/>
        <v>45</v>
      </c>
      <c r="B32" s="321" t="s">
        <v>2192</v>
      </c>
      <c r="C32" s="322">
        <v>1</v>
      </c>
      <c r="D32" s="322">
        <v>0</v>
      </c>
      <c r="E32" s="322">
        <v>0</v>
      </c>
      <c r="F32" s="322">
        <v>0</v>
      </c>
      <c r="G32" s="322">
        <v>0</v>
      </c>
      <c r="H32" s="322">
        <v>0</v>
      </c>
      <c r="I32" s="322">
        <v>0</v>
      </c>
      <c r="J32" s="322">
        <v>0</v>
      </c>
      <c r="K32" s="322">
        <v>0</v>
      </c>
      <c r="L32" s="322">
        <v>0</v>
      </c>
      <c r="M32" s="322">
        <v>0</v>
      </c>
      <c r="N32" s="322">
        <v>0</v>
      </c>
      <c r="O32" s="323">
        <f t="shared" si="21"/>
        <v>1</v>
      </c>
      <c r="P32" s="323">
        <f t="shared" si="22"/>
        <v>0</v>
      </c>
      <c r="Q32" s="323">
        <f t="shared" si="23"/>
        <v>1</v>
      </c>
      <c r="R32" s="324">
        <v>0</v>
      </c>
      <c r="S32" s="324">
        <v>0</v>
      </c>
      <c r="T32" s="323">
        <f t="shared" si="1"/>
        <v>0</v>
      </c>
    </row>
    <row r="33" spans="1:20" ht="25.5" hidden="1" outlineLevel="1" x14ac:dyDescent="0.2">
      <c r="A33" s="421" t="s">
        <v>2391</v>
      </c>
      <c r="B33" s="321" t="s">
        <v>2193</v>
      </c>
      <c r="C33" s="322">
        <v>20</v>
      </c>
      <c r="D33" s="322">
        <v>0</v>
      </c>
      <c r="E33" s="322">
        <v>0</v>
      </c>
      <c r="F33" s="322">
        <v>0</v>
      </c>
      <c r="G33" s="322">
        <v>0</v>
      </c>
      <c r="H33" s="322">
        <v>0</v>
      </c>
      <c r="I33" s="322">
        <v>0</v>
      </c>
      <c r="J33" s="322">
        <v>0</v>
      </c>
      <c r="K33" s="322">
        <v>0</v>
      </c>
      <c r="L33" s="322">
        <v>0</v>
      </c>
      <c r="M33" s="322">
        <v>0</v>
      </c>
      <c r="N33" s="322">
        <v>0</v>
      </c>
      <c r="O33" s="323">
        <f t="shared" si="21"/>
        <v>20</v>
      </c>
      <c r="P33" s="323">
        <f t="shared" si="22"/>
        <v>0</v>
      </c>
      <c r="Q33" s="323">
        <f t="shared" si="23"/>
        <v>20</v>
      </c>
      <c r="R33" s="324">
        <v>0</v>
      </c>
      <c r="S33" s="324">
        <v>0</v>
      </c>
      <c r="T33" s="323">
        <f t="shared" si="1"/>
        <v>0</v>
      </c>
    </row>
    <row r="34" spans="1:20" ht="51" collapsed="1" x14ac:dyDescent="0.2">
      <c r="A34" s="188">
        <f t="shared" si="2"/>
        <v>50</v>
      </c>
      <c r="B34" s="178" t="s">
        <v>2194</v>
      </c>
      <c r="C34" s="194">
        <f t="shared" ref="C34:T34" si="24">SUM(C35:C37)</f>
        <v>121</v>
      </c>
      <c r="D34" s="194">
        <f t="shared" si="24"/>
        <v>0</v>
      </c>
      <c r="E34" s="194">
        <f t="shared" si="24"/>
        <v>0</v>
      </c>
      <c r="F34" s="194">
        <f t="shared" si="24"/>
        <v>1</v>
      </c>
      <c r="G34" s="195">
        <f t="shared" si="24"/>
        <v>0</v>
      </c>
      <c r="H34" s="195">
        <f t="shared" si="24"/>
        <v>3</v>
      </c>
      <c r="I34" s="194">
        <f t="shared" si="24"/>
        <v>6</v>
      </c>
      <c r="J34" s="194">
        <f t="shared" si="24"/>
        <v>0</v>
      </c>
      <c r="K34" s="194">
        <f t="shared" si="24"/>
        <v>0</v>
      </c>
      <c r="L34" s="194">
        <f t="shared" si="24"/>
        <v>0</v>
      </c>
      <c r="M34" s="195">
        <f t="shared" si="24"/>
        <v>0</v>
      </c>
      <c r="N34" s="195">
        <f t="shared" si="24"/>
        <v>1</v>
      </c>
      <c r="O34" s="35">
        <f>SUM(O35:O37)</f>
        <v>125</v>
      </c>
      <c r="P34" s="35">
        <f t="shared" si="24"/>
        <v>7</v>
      </c>
      <c r="Q34" s="35">
        <f t="shared" si="24"/>
        <v>132</v>
      </c>
      <c r="R34" s="163">
        <f t="shared" si="24"/>
        <v>1</v>
      </c>
      <c r="S34" s="163">
        <f t="shared" si="24"/>
        <v>0</v>
      </c>
      <c r="T34" s="35">
        <f t="shared" si="24"/>
        <v>1</v>
      </c>
    </row>
    <row r="35" spans="1:20" ht="25.5" hidden="1" outlineLevel="1" x14ac:dyDescent="0.2">
      <c r="A35" s="320">
        <f t="shared" si="2"/>
        <v>51</v>
      </c>
      <c r="B35" s="321" t="s">
        <v>2195</v>
      </c>
      <c r="C35" s="322">
        <v>44</v>
      </c>
      <c r="D35" s="322">
        <v>0</v>
      </c>
      <c r="E35" s="322">
        <v>0</v>
      </c>
      <c r="F35" s="322">
        <v>0</v>
      </c>
      <c r="G35" s="322">
        <v>0</v>
      </c>
      <c r="H35" s="322">
        <v>0</v>
      </c>
      <c r="I35" s="322">
        <v>1</v>
      </c>
      <c r="J35" s="322">
        <v>0</v>
      </c>
      <c r="K35" s="322">
        <v>0</v>
      </c>
      <c r="L35" s="322">
        <v>0</v>
      </c>
      <c r="M35" s="322">
        <v>0</v>
      </c>
      <c r="N35" s="322">
        <v>1</v>
      </c>
      <c r="O35" s="323">
        <f>SUM(C35:H35)</f>
        <v>44</v>
      </c>
      <c r="P35" s="323">
        <f t="shared" ref="P35" si="25">SUM(I35:N35)</f>
        <v>2</v>
      </c>
      <c r="Q35" s="323">
        <f t="shared" ref="Q35" si="26">O35+P35</f>
        <v>46</v>
      </c>
      <c r="R35" s="324">
        <v>0</v>
      </c>
      <c r="S35" s="324">
        <v>0</v>
      </c>
      <c r="T35" s="323">
        <f t="shared" si="1"/>
        <v>0</v>
      </c>
    </row>
    <row r="36" spans="1:20" ht="51" hidden="1" outlineLevel="1" x14ac:dyDescent="0.2">
      <c r="A36" s="320">
        <f t="shared" si="2"/>
        <v>52</v>
      </c>
      <c r="B36" s="321" t="s">
        <v>2196</v>
      </c>
      <c r="C36" s="322">
        <v>64</v>
      </c>
      <c r="D36" s="322">
        <v>0</v>
      </c>
      <c r="E36" s="322">
        <v>0</v>
      </c>
      <c r="F36" s="322">
        <v>1</v>
      </c>
      <c r="G36" s="322">
        <v>0</v>
      </c>
      <c r="H36" s="322">
        <v>1</v>
      </c>
      <c r="I36" s="322">
        <v>5</v>
      </c>
      <c r="J36" s="322">
        <v>0</v>
      </c>
      <c r="K36" s="322">
        <v>0</v>
      </c>
      <c r="L36" s="322">
        <v>0</v>
      </c>
      <c r="M36" s="322">
        <v>0</v>
      </c>
      <c r="N36" s="322">
        <v>0</v>
      </c>
      <c r="O36" s="323">
        <f t="shared" ref="O36:O37" si="27">SUM(C36:H36)</f>
        <v>66</v>
      </c>
      <c r="P36" s="323">
        <f t="shared" ref="P36:P37" si="28">SUM(I36:N36)</f>
        <v>5</v>
      </c>
      <c r="Q36" s="323">
        <f t="shared" ref="Q36:Q37" si="29">O36+P36</f>
        <v>71</v>
      </c>
      <c r="R36" s="324">
        <v>1</v>
      </c>
      <c r="S36" s="324">
        <v>0</v>
      </c>
      <c r="T36" s="323">
        <f t="shared" si="1"/>
        <v>1</v>
      </c>
    </row>
    <row r="37" spans="1:20" ht="25.5" hidden="1" outlineLevel="1" x14ac:dyDescent="0.2">
      <c r="A37" s="421" t="s">
        <v>2392</v>
      </c>
      <c r="B37" s="321" t="s">
        <v>2197</v>
      </c>
      <c r="C37" s="322">
        <v>13</v>
      </c>
      <c r="D37" s="322">
        <v>0</v>
      </c>
      <c r="E37" s="322">
        <v>0</v>
      </c>
      <c r="F37" s="322">
        <v>0</v>
      </c>
      <c r="G37" s="322">
        <v>0</v>
      </c>
      <c r="H37" s="322">
        <v>2</v>
      </c>
      <c r="I37" s="322">
        <v>0</v>
      </c>
      <c r="J37" s="322">
        <v>0</v>
      </c>
      <c r="K37" s="322">
        <v>0</v>
      </c>
      <c r="L37" s="322">
        <v>0</v>
      </c>
      <c r="M37" s="322">
        <v>0</v>
      </c>
      <c r="N37" s="322">
        <v>0</v>
      </c>
      <c r="O37" s="323">
        <f t="shared" si="27"/>
        <v>15</v>
      </c>
      <c r="P37" s="323">
        <f t="shared" si="28"/>
        <v>0</v>
      </c>
      <c r="Q37" s="323">
        <f t="shared" si="29"/>
        <v>15</v>
      </c>
      <c r="R37" s="324">
        <v>0</v>
      </c>
      <c r="S37" s="324">
        <v>0</v>
      </c>
      <c r="T37" s="323">
        <f t="shared" si="1"/>
        <v>0</v>
      </c>
    </row>
    <row r="38" spans="1:20" ht="50.25" customHeight="1" collapsed="1" x14ac:dyDescent="0.2">
      <c r="A38" s="188">
        <f t="shared" si="2"/>
        <v>60</v>
      </c>
      <c r="B38" s="178" t="s">
        <v>2198</v>
      </c>
      <c r="C38" s="194">
        <f t="shared" ref="C38:T38" si="30">SUM(C39:C43)</f>
        <v>84</v>
      </c>
      <c r="D38" s="194">
        <f t="shared" si="30"/>
        <v>0</v>
      </c>
      <c r="E38" s="194">
        <f t="shared" si="30"/>
        <v>0</v>
      </c>
      <c r="F38" s="194">
        <f t="shared" si="30"/>
        <v>0</v>
      </c>
      <c r="G38" s="195">
        <f t="shared" si="30"/>
        <v>0</v>
      </c>
      <c r="H38" s="195">
        <f t="shared" si="30"/>
        <v>4</v>
      </c>
      <c r="I38" s="194">
        <f t="shared" si="30"/>
        <v>6</v>
      </c>
      <c r="J38" s="194">
        <f t="shared" si="30"/>
        <v>0</v>
      </c>
      <c r="K38" s="194">
        <f t="shared" si="30"/>
        <v>0</v>
      </c>
      <c r="L38" s="194">
        <f t="shared" si="30"/>
        <v>0</v>
      </c>
      <c r="M38" s="195">
        <f t="shared" si="30"/>
        <v>0</v>
      </c>
      <c r="N38" s="195">
        <f t="shared" si="30"/>
        <v>0</v>
      </c>
      <c r="O38" s="35">
        <f>SUM(O39:O43)</f>
        <v>88</v>
      </c>
      <c r="P38" s="35">
        <f t="shared" si="30"/>
        <v>6</v>
      </c>
      <c r="Q38" s="35">
        <f t="shared" si="30"/>
        <v>94</v>
      </c>
      <c r="R38" s="163">
        <f t="shared" si="30"/>
        <v>0</v>
      </c>
      <c r="S38" s="163">
        <f t="shared" si="30"/>
        <v>0</v>
      </c>
      <c r="T38" s="35">
        <f t="shared" si="30"/>
        <v>0</v>
      </c>
    </row>
    <row r="39" spans="1:20" ht="25.5" hidden="1" outlineLevel="1" x14ac:dyDescent="0.2">
      <c r="A39" s="320">
        <f t="shared" si="2"/>
        <v>61</v>
      </c>
      <c r="B39" s="321" t="s">
        <v>2199</v>
      </c>
      <c r="C39" s="322">
        <v>2</v>
      </c>
      <c r="D39" s="322">
        <v>0</v>
      </c>
      <c r="E39" s="322">
        <v>0</v>
      </c>
      <c r="F39" s="322">
        <v>0</v>
      </c>
      <c r="G39" s="322">
        <v>0</v>
      </c>
      <c r="H39" s="322">
        <v>0</v>
      </c>
      <c r="I39" s="322">
        <v>0</v>
      </c>
      <c r="J39" s="322">
        <v>0</v>
      </c>
      <c r="K39" s="322">
        <v>0</v>
      </c>
      <c r="L39" s="322">
        <v>0</v>
      </c>
      <c r="M39" s="322">
        <v>0</v>
      </c>
      <c r="N39" s="322">
        <v>0</v>
      </c>
      <c r="O39" s="323">
        <f>SUM(C39:H39)</f>
        <v>2</v>
      </c>
      <c r="P39" s="323">
        <f t="shared" ref="P39" si="31">SUM(I39:N39)</f>
        <v>0</v>
      </c>
      <c r="Q39" s="323">
        <f t="shared" ref="Q39" si="32">O39+P39</f>
        <v>2</v>
      </c>
      <c r="R39" s="324">
        <v>0</v>
      </c>
      <c r="S39" s="324">
        <v>0</v>
      </c>
      <c r="T39" s="323">
        <f t="shared" si="1"/>
        <v>0</v>
      </c>
    </row>
    <row r="40" spans="1:20" ht="25.5" hidden="1" outlineLevel="1" x14ac:dyDescent="0.2">
      <c r="A40" s="320">
        <f t="shared" si="2"/>
        <v>62</v>
      </c>
      <c r="B40" s="321" t="s">
        <v>2200</v>
      </c>
      <c r="C40" s="322">
        <v>1</v>
      </c>
      <c r="D40" s="322">
        <v>0</v>
      </c>
      <c r="E40" s="322">
        <v>0</v>
      </c>
      <c r="F40" s="322">
        <v>0</v>
      </c>
      <c r="G40" s="322">
        <v>0</v>
      </c>
      <c r="H40" s="322">
        <v>2</v>
      </c>
      <c r="I40" s="322">
        <v>0</v>
      </c>
      <c r="J40" s="322">
        <v>0</v>
      </c>
      <c r="K40" s="322">
        <v>0</v>
      </c>
      <c r="L40" s="322">
        <v>0</v>
      </c>
      <c r="M40" s="322">
        <v>0</v>
      </c>
      <c r="N40" s="322">
        <v>0</v>
      </c>
      <c r="O40" s="323">
        <f t="shared" ref="O40:O43" si="33">SUM(C40:H40)</f>
        <v>3</v>
      </c>
      <c r="P40" s="323">
        <f t="shared" ref="P40:P43" si="34">SUM(I40:N40)</f>
        <v>0</v>
      </c>
      <c r="Q40" s="323">
        <f t="shared" ref="Q40:Q43" si="35">O40+P40</f>
        <v>3</v>
      </c>
      <c r="R40" s="324">
        <v>0</v>
      </c>
      <c r="S40" s="324">
        <v>0</v>
      </c>
      <c r="T40" s="323">
        <f t="shared" si="1"/>
        <v>0</v>
      </c>
    </row>
    <row r="41" spans="1:20" ht="38.25" hidden="1" outlineLevel="1" x14ac:dyDescent="0.2">
      <c r="A41" s="320">
        <f t="shared" si="2"/>
        <v>63</v>
      </c>
      <c r="B41" s="321" t="s">
        <v>2201</v>
      </c>
      <c r="C41" s="322">
        <v>30</v>
      </c>
      <c r="D41" s="322">
        <v>0</v>
      </c>
      <c r="E41" s="322">
        <v>0</v>
      </c>
      <c r="F41" s="322">
        <v>0</v>
      </c>
      <c r="G41" s="322">
        <v>0</v>
      </c>
      <c r="H41" s="322">
        <v>0</v>
      </c>
      <c r="I41" s="322">
        <v>2</v>
      </c>
      <c r="J41" s="322">
        <v>0</v>
      </c>
      <c r="K41" s="322">
        <v>0</v>
      </c>
      <c r="L41" s="322">
        <v>0</v>
      </c>
      <c r="M41" s="322">
        <v>0</v>
      </c>
      <c r="N41" s="322">
        <v>0</v>
      </c>
      <c r="O41" s="323">
        <f t="shared" si="33"/>
        <v>30</v>
      </c>
      <c r="P41" s="323">
        <f t="shared" si="34"/>
        <v>2</v>
      </c>
      <c r="Q41" s="323">
        <f t="shared" si="35"/>
        <v>32</v>
      </c>
      <c r="R41" s="324">
        <v>0</v>
      </c>
      <c r="S41" s="324">
        <v>0</v>
      </c>
      <c r="T41" s="323">
        <f t="shared" si="1"/>
        <v>0</v>
      </c>
    </row>
    <row r="42" spans="1:20" ht="45.75" hidden="1" customHeight="1" outlineLevel="1" x14ac:dyDescent="0.2">
      <c r="A42" s="320">
        <f t="shared" si="2"/>
        <v>64</v>
      </c>
      <c r="B42" s="321" t="s">
        <v>2202</v>
      </c>
      <c r="C42" s="322">
        <v>15</v>
      </c>
      <c r="D42" s="322">
        <v>0</v>
      </c>
      <c r="E42" s="322">
        <v>0</v>
      </c>
      <c r="F42" s="322">
        <v>0</v>
      </c>
      <c r="G42" s="322">
        <v>0</v>
      </c>
      <c r="H42" s="322">
        <v>0</v>
      </c>
      <c r="I42" s="322">
        <v>0</v>
      </c>
      <c r="J42" s="322">
        <v>0</v>
      </c>
      <c r="K42" s="322">
        <v>0</v>
      </c>
      <c r="L42" s="322">
        <v>0</v>
      </c>
      <c r="M42" s="322">
        <v>0</v>
      </c>
      <c r="N42" s="322">
        <v>0</v>
      </c>
      <c r="O42" s="323">
        <f t="shared" si="33"/>
        <v>15</v>
      </c>
      <c r="P42" s="323">
        <f t="shared" si="34"/>
        <v>0</v>
      </c>
      <c r="Q42" s="323">
        <f t="shared" si="35"/>
        <v>15</v>
      </c>
      <c r="R42" s="324">
        <v>0</v>
      </c>
      <c r="S42" s="324">
        <v>0</v>
      </c>
      <c r="T42" s="323">
        <f t="shared" si="1"/>
        <v>0</v>
      </c>
    </row>
    <row r="43" spans="1:20" ht="25.5" hidden="1" outlineLevel="1" x14ac:dyDescent="0.2">
      <c r="A43" s="421" t="s">
        <v>2393</v>
      </c>
      <c r="B43" s="321" t="s">
        <v>2203</v>
      </c>
      <c r="C43" s="322">
        <v>36</v>
      </c>
      <c r="D43" s="322">
        <v>0</v>
      </c>
      <c r="E43" s="322">
        <v>0</v>
      </c>
      <c r="F43" s="322">
        <v>0</v>
      </c>
      <c r="G43" s="322">
        <v>0</v>
      </c>
      <c r="H43" s="322">
        <v>2</v>
      </c>
      <c r="I43" s="322">
        <v>4</v>
      </c>
      <c r="J43" s="322">
        <v>0</v>
      </c>
      <c r="K43" s="322">
        <v>0</v>
      </c>
      <c r="L43" s="322">
        <v>0</v>
      </c>
      <c r="M43" s="322">
        <v>0</v>
      </c>
      <c r="N43" s="322">
        <v>0</v>
      </c>
      <c r="O43" s="323">
        <f t="shared" si="33"/>
        <v>38</v>
      </c>
      <c r="P43" s="323">
        <f t="shared" si="34"/>
        <v>4</v>
      </c>
      <c r="Q43" s="323">
        <f t="shared" si="35"/>
        <v>42</v>
      </c>
      <c r="R43" s="324">
        <v>0</v>
      </c>
      <c r="S43" s="324">
        <v>0</v>
      </c>
      <c r="T43" s="323">
        <f t="shared" si="1"/>
        <v>0</v>
      </c>
    </row>
    <row r="44" spans="1:20" ht="57" customHeight="1" collapsed="1" x14ac:dyDescent="0.2">
      <c r="A44" s="188">
        <f t="shared" si="2"/>
        <v>70</v>
      </c>
      <c r="B44" s="178" t="s">
        <v>2204</v>
      </c>
      <c r="C44" s="194">
        <f t="shared" ref="C44:T44" si="36">SUM(C45:C50)</f>
        <v>10</v>
      </c>
      <c r="D44" s="194">
        <f t="shared" si="36"/>
        <v>0</v>
      </c>
      <c r="E44" s="194">
        <f t="shared" si="36"/>
        <v>0</v>
      </c>
      <c r="F44" s="194">
        <f t="shared" si="36"/>
        <v>0</v>
      </c>
      <c r="G44" s="195">
        <f t="shared" si="36"/>
        <v>0</v>
      </c>
      <c r="H44" s="195">
        <f t="shared" si="36"/>
        <v>1</v>
      </c>
      <c r="I44" s="194">
        <f t="shared" si="36"/>
        <v>2</v>
      </c>
      <c r="J44" s="194">
        <f t="shared" si="36"/>
        <v>0</v>
      </c>
      <c r="K44" s="194">
        <f t="shared" si="36"/>
        <v>0</v>
      </c>
      <c r="L44" s="194">
        <f t="shared" si="36"/>
        <v>0</v>
      </c>
      <c r="M44" s="195">
        <f t="shared" si="36"/>
        <v>0</v>
      </c>
      <c r="N44" s="195">
        <f t="shared" si="36"/>
        <v>0</v>
      </c>
      <c r="O44" s="35">
        <f>SUM(O45:O50)</f>
        <v>11</v>
      </c>
      <c r="P44" s="35">
        <f t="shared" si="36"/>
        <v>2</v>
      </c>
      <c r="Q44" s="35">
        <f t="shared" si="36"/>
        <v>13</v>
      </c>
      <c r="R44" s="163">
        <f t="shared" si="36"/>
        <v>0</v>
      </c>
      <c r="S44" s="163">
        <f t="shared" si="36"/>
        <v>0</v>
      </c>
      <c r="T44" s="35">
        <f t="shared" si="36"/>
        <v>0</v>
      </c>
    </row>
    <row r="45" spans="1:20" ht="25.5" hidden="1" outlineLevel="1" x14ac:dyDescent="0.2">
      <c r="A45" s="320">
        <f t="shared" si="2"/>
        <v>71</v>
      </c>
      <c r="B45" s="321" t="s">
        <v>2205</v>
      </c>
      <c r="C45" s="322">
        <v>4</v>
      </c>
      <c r="D45" s="322">
        <v>0</v>
      </c>
      <c r="E45" s="322">
        <v>0</v>
      </c>
      <c r="F45" s="322">
        <v>0</v>
      </c>
      <c r="G45" s="322">
        <v>0</v>
      </c>
      <c r="H45" s="322">
        <v>0</v>
      </c>
      <c r="I45" s="322">
        <v>0</v>
      </c>
      <c r="J45" s="322">
        <v>0</v>
      </c>
      <c r="K45" s="322">
        <v>0</v>
      </c>
      <c r="L45" s="322">
        <v>0</v>
      </c>
      <c r="M45" s="322">
        <v>0</v>
      </c>
      <c r="N45" s="322">
        <v>0</v>
      </c>
      <c r="O45" s="323">
        <f>SUM(C45:H45)</f>
        <v>4</v>
      </c>
      <c r="P45" s="323">
        <f t="shared" ref="P45" si="37">SUM(I45:N45)</f>
        <v>0</v>
      </c>
      <c r="Q45" s="323">
        <f t="shared" ref="Q45" si="38">O45+P45</f>
        <v>4</v>
      </c>
      <c r="R45" s="324">
        <v>0</v>
      </c>
      <c r="S45" s="324">
        <v>0</v>
      </c>
      <c r="T45" s="323">
        <f t="shared" si="1"/>
        <v>0</v>
      </c>
    </row>
    <row r="46" spans="1:20" ht="25.5" hidden="1" outlineLevel="1" x14ac:dyDescent="0.2">
      <c r="A46" s="320">
        <f t="shared" si="2"/>
        <v>72</v>
      </c>
      <c r="B46" s="321" t="s">
        <v>2206</v>
      </c>
      <c r="C46" s="322">
        <v>0</v>
      </c>
      <c r="D46" s="322">
        <v>0</v>
      </c>
      <c r="E46" s="322">
        <v>0</v>
      </c>
      <c r="F46" s="322">
        <v>0</v>
      </c>
      <c r="G46" s="322">
        <v>0</v>
      </c>
      <c r="H46" s="322">
        <v>0</v>
      </c>
      <c r="I46" s="322">
        <v>0</v>
      </c>
      <c r="J46" s="322">
        <v>0</v>
      </c>
      <c r="K46" s="322">
        <v>0</v>
      </c>
      <c r="L46" s="322">
        <v>0</v>
      </c>
      <c r="M46" s="322">
        <v>0</v>
      </c>
      <c r="N46" s="322">
        <v>0</v>
      </c>
      <c r="O46" s="323">
        <f t="shared" ref="O46:O50" si="39">SUM(C46:H46)</f>
        <v>0</v>
      </c>
      <c r="P46" s="323">
        <f t="shared" ref="P46:P50" si="40">SUM(I46:N46)</f>
        <v>0</v>
      </c>
      <c r="Q46" s="323">
        <f t="shared" ref="Q46:Q50" si="41">O46+P46</f>
        <v>0</v>
      </c>
      <c r="R46" s="324">
        <v>0</v>
      </c>
      <c r="S46" s="324">
        <v>0</v>
      </c>
      <c r="T46" s="323">
        <f t="shared" si="1"/>
        <v>0</v>
      </c>
    </row>
    <row r="47" spans="1:20" ht="25.5" hidden="1" outlineLevel="1" x14ac:dyDescent="0.2">
      <c r="A47" s="320">
        <f t="shared" si="2"/>
        <v>73</v>
      </c>
      <c r="B47" s="321" t="s">
        <v>2207</v>
      </c>
      <c r="C47" s="322">
        <v>0</v>
      </c>
      <c r="D47" s="322">
        <v>0</v>
      </c>
      <c r="E47" s="322">
        <v>0</v>
      </c>
      <c r="F47" s="322">
        <v>0</v>
      </c>
      <c r="G47" s="322">
        <v>0</v>
      </c>
      <c r="H47" s="322">
        <v>0</v>
      </c>
      <c r="I47" s="322">
        <v>0</v>
      </c>
      <c r="J47" s="322">
        <v>0</v>
      </c>
      <c r="K47" s="322">
        <v>0</v>
      </c>
      <c r="L47" s="322">
        <v>0</v>
      </c>
      <c r="M47" s="322">
        <v>0</v>
      </c>
      <c r="N47" s="322">
        <v>0</v>
      </c>
      <c r="O47" s="323">
        <f t="shared" si="39"/>
        <v>0</v>
      </c>
      <c r="P47" s="323">
        <f t="shared" si="40"/>
        <v>0</v>
      </c>
      <c r="Q47" s="323">
        <f t="shared" si="41"/>
        <v>0</v>
      </c>
      <c r="R47" s="324">
        <v>0</v>
      </c>
      <c r="S47" s="324">
        <v>0</v>
      </c>
      <c r="T47" s="323">
        <f t="shared" si="1"/>
        <v>0</v>
      </c>
    </row>
    <row r="48" spans="1:20" ht="25.5" hidden="1" outlineLevel="1" x14ac:dyDescent="0.2">
      <c r="A48" s="320">
        <f t="shared" si="2"/>
        <v>74</v>
      </c>
      <c r="B48" s="321" t="s">
        <v>2208</v>
      </c>
      <c r="C48" s="322">
        <v>0</v>
      </c>
      <c r="D48" s="322">
        <v>0</v>
      </c>
      <c r="E48" s="322">
        <v>0</v>
      </c>
      <c r="F48" s="322">
        <v>0</v>
      </c>
      <c r="G48" s="322">
        <v>0</v>
      </c>
      <c r="H48" s="322">
        <v>0</v>
      </c>
      <c r="I48" s="322">
        <v>0</v>
      </c>
      <c r="J48" s="322">
        <v>0</v>
      </c>
      <c r="K48" s="322">
        <v>0</v>
      </c>
      <c r="L48" s="322">
        <v>0</v>
      </c>
      <c r="M48" s="322">
        <v>0</v>
      </c>
      <c r="N48" s="322">
        <v>0</v>
      </c>
      <c r="O48" s="323">
        <f t="shared" si="39"/>
        <v>0</v>
      </c>
      <c r="P48" s="323">
        <f t="shared" si="40"/>
        <v>0</v>
      </c>
      <c r="Q48" s="323">
        <f t="shared" si="41"/>
        <v>0</v>
      </c>
      <c r="R48" s="324">
        <v>0</v>
      </c>
      <c r="S48" s="324">
        <v>0</v>
      </c>
      <c r="T48" s="323">
        <f t="shared" si="1"/>
        <v>0</v>
      </c>
    </row>
    <row r="49" spans="1:21" ht="38.25" hidden="1" outlineLevel="1" x14ac:dyDescent="0.2">
      <c r="A49" s="320">
        <f t="shared" si="2"/>
        <v>75</v>
      </c>
      <c r="B49" s="321" t="s">
        <v>2209</v>
      </c>
      <c r="C49" s="322">
        <v>0</v>
      </c>
      <c r="D49" s="322">
        <v>0</v>
      </c>
      <c r="E49" s="322">
        <v>0</v>
      </c>
      <c r="F49" s="322">
        <v>0</v>
      </c>
      <c r="G49" s="322">
        <v>0</v>
      </c>
      <c r="H49" s="322">
        <v>0</v>
      </c>
      <c r="I49" s="322">
        <v>0</v>
      </c>
      <c r="J49" s="322">
        <v>0</v>
      </c>
      <c r="K49" s="322">
        <v>0</v>
      </c>
      <c r="L49" s="322">
        <v>0</v>
      </c>
      <c r="M49" s="322">
        <v>0</v>
      </c>
      <c r="N49" s="322">
        <v>0</v>
      </c>
      <c r="O49" s="323">
        <f t="shared" si="39"/>
        <v>0</v>
      </c>
      <c r="P49" s="323">
        <f t="shared" si="40"/>
        <v>0</v>
      </c>
      <c r="Q49" s="323">
        <f t="shared" si="41"/>
        <v>0</v>
      </c>
      <c r="R49" s="324">
        <v>0</v>
      </c>
      <c r="S49" s="324">
        <v>0</v>
      </c>
      <c r="T49" s="323">
        <f t="shared" si="1"/>
        <v>0</v>
      </c>
    </row>
    <row r="50" spans="1:21" ht="25.5" hidden="1" outlineLevel="1" x14ac:dyDescent="0.2">
      <c r="A50" s="421" t="s">
        <v>2394</v>
      </c>
      <c r="B50" s="321" t="s">
        <v>2210</v>
      </c>
      <c r="C50" s="322">
        <v>6</v>
      </c>
      <c r="D50" s="322">
        <v>0</v>
      </c>
      <c r="E50" s="322">
        <v>0</v>
      </c>
      <c r="F50" s="322">
        <v>0</v>
      </c>
      <c r="G50" s="322">
        <v>0</v>
      </c>
      <c r="H50" s="322">
        <v>1</v>
      </c>
      <c r="I50" s="322">
        <v>2</v>
      </c>
      <c r="J50" s="322">
        <v>0</v>
      </c>
      <c r="K50" s="322">
        <v>0</v>
      </c>
      <c r="L50" s="322">
        <v>0</v>
      </c>
      <c r="M50" s="322">
        <v>0</v>
      </c>
      <c r="N50" s="322">
        <v>0</v>
      </c>
      <c r="O50" s="323">
        <f t="shared" si="39"/>
        <v>7</v>
      </c>
      <c r="P50" s="323">
        <f t="shared" si="40"/>
        <v>2</v>
      </c>
      <c r="Q50" s="323">
        <f t="shared" si="41"/>
        <v>9</v>
      </c>
      <c r="R50" s="324">
        <v>0</v>
      </c>
      <c r="S50" s="324">
        <v>0</v>
      </c>
      <c r="T50" s="323">
        <f t="shared" si="1"/>
        <v>0</v>
      </c>
    </row>
    <row r="51" spans="1:21" ht="51" collapsed="1" x14ac:dyDescent="0.2">
      <c r="A51" s="188">
        <f t="shared" si="2"/>
        <v>80</v>
      </c>
      <c r="B51" s="178" t="s">
        <v>2211</v>
      </c>
      <c r="C51" s="194">
        <f t="shared" ref="C51:T51" si="42">SUM(C52:C57)</f>
        <v>3</v>
      </c>
      <c r="D51" s="194">
        <f t="shared" si="42"/>
        <v>0</v>
      </c>
      <c r="E51" s="194">
        <f t="shared" si="42"/>
        <v>0</v>
      </c>
      <c r="F51" s="194">
        <f t="shared" si="42"/>
        <v>0</v>
      </c>
      <c r="G51" s="195">
        <f t="shared" si="42"/>
        <v>0</v>
      </c>
      <c r="H51" s="195">
        <f t="shared" si="42"/>
        <v>0</v>
      </c>
      <c r="I51" s="194">
        <f t="shared" si="42"/>
        <v>0</v>
      </c>
      <c r="J51" s="194">
        <f t="shared" si="42"/>
        <v>0</v>
      </c>
      <c r="K51" s="194">
        <f t="shared" si="42"/>
        <v>0</v>
      </c>
      <c r="L51" s="194">
        <f t="shared" si="42"/>
        <v>0</v>
      </c>
      <c r="M51" s="195">
        <f t="shared" si="42"/>
        <v>0</v>
      </c>
      <c r="N51" s="195">
        <f t="shared" si="42"/>
        <v>0</v>
      </c>
      <c r="O51" s="35">
        <f>SUM(O52:O57)</f>
        <v>3</v>
      </c>
      <c r="P51" s="35">
        <f t="shared" si="42"/>
        <v>0</v>
      </c>
      <c r="Q51" s="35">
        <f>SUM(Q52:Q57)</f>
        <v>3</v>
      </c>
      <c r="R51" s="163">
        <f t="shared" si="42"/>
        <v>3</v>
      </c>
      <c r="S51" s="163">
        <f t="shared" si="42"/>
        <v>0</v>
      </c>
      <c r="T51" s="35">
        <f t="shared" si="42"/>
        <v>3</v>
      </c>
    </row>
    <row r="52" spans="1:21" ht="25.5" hidden="1" outlineLevel="1" x14ac:dyDescent="0.2">
      <c r="A52" s="320">
        <f t="shared" si="2"/>
        <v>81</v>
      </c>
      <c r="B52" s="321" t="s">
        <v>2212</v>
      </c>
      <c r="C52" s="322">
        <v>0</v>
      </c>
      <c r="D52" s="322">
        <v>0</v>
      </c>
      <c r="E52" s="322">
        <v>0</v>
      </c>
      <c r="F52" s="322">
        <v>0</v>
      </c>
      <c r="G52" s="322">
        <v>0</v>
      </c>
      <c r="H52" s="322">
        <v>0</v>
      </c>
      <c r="I52" s="322">
        <v>0</v>
      </c>
      <c r="J52" s="322">
        <v>0</v>
      </c>
      <c r="K52" s="322">
        <v>0</v>
      </c>
      <c r="L52" s="322">
        <v>0</v>
      </c>
      <c r="M52" s="322">
        <v>0</v>
      </c>
      <c r="N52" s="322">
        <v>0</v>
      </c>
      <c r="O52" s="323">
        <f>SUM(C52:H52)</f>
        <v>0</v>
      </c>
      <c r="P52" s="323">
        <f t="shared" ref="P52" si="43">SUM(I52:N52)</f>
        <v>0</v>
      </c>
      <c r="Q52" s="323">
        <f t="shared" ref="Q52" si="44">O52+P52</f>
        <v>0</v>
      </c>
      <c r="R52" s="324">
        <v>0</v>
      </c>
      <c r="S52" s="324">
        <v>0</v>
      </c>
      <c r="T52" s="323">
        <f t="shared" si="1"/>
        <v>0</v>
      </c>
    </row>
    <row r="53" spans="1:21" ht="51" hidden="1" outlineLevel="1" x14ac:dyDescent="0.2">
      <c r="A53" s="320">
        <f t="shared" si="2"/>
        <v>82</v>
      </c>
      <c r="B53" s="321" t="s">
        <v>2213</v>
      </c>
      <c r="C53" s="322">
        <v>0</v>
      </c>
      <c r="D53" s="322">
        <v>0</v>
      </c>
      <c r="E53" s="322">
        <v>0</v>
      </c>
      <c r="F53" s="322">
        <v>0</v>
      </c>
      <c r="G53" s="322">
        <v>0</v>
      </c>
      <c r="H53" s="322">
        <v>0</v>
      </c>
      <c r="I53" s="322">
        <v>0</v>
      </c>
      <c r="J53" s="322">
        <v>0</v>
      </c>
      <c r="K53" s="322">
        <v>0</v>
      </c>
      <c r="L53" s="322">
        <v>0</v>
      </c>
      <c r="M53" s="322">
        <v>0</v>
      </c>
      <c r="N53" s="322">
        <v>0</v>
      </c>
      <c r="O53" s="323">
        <f t="shared" ref="O53:O57" si="45">SUM(C53:H53)</f>
        <v>0</v>
      </c>
      <c r="P53" s="323">
        <f t="shared" ref="P53:P57" si="46">SUM(I53:N53)</f>
        <v>0</v>
      </c>
      <c r="Q53" s="323">
        <f t="shared" ref="Q53:Q57" si="47">O53+P53</f>
        <v>0</v>
      </c>
      <c r="R53" s="324">
        <v>0</v>
      </c>
      <c r="S53" s="324">
        <v>0</v>
      </c>
      <c r="T53" s="323">
        <f t="shared" si="1"/>
        <v>0</v>
      </c>
    </row>
    <row r="54" spans="1:21" ht="76.5" hidden="1" outlineLevel="1" x14ac:dyDescent="0.2">
      <c r="A54" s="320">
        <f t="shared" si="2"/>
        <v>83</v>
      </c>
      <c r="B54" s="321" t="s">
        <v>2214</v>
      </c>
      <c r="C54" s="322">
        <v>2</v>
      </c>
      <c r="D54" s="322">
        <v>0</v>
      </c>
      <c r="E54" s="322">
        <v>0</v>
      </c>
      <c r="F54" s="322">
        <v>0</v>
      </c>
      <c r="G54" s="322">
        <v>0</v>
      </c>
      <c r="H54" s="322">
        <v>0</v>
      </c>
      <c r="I54" s="322">
        <v>0</v>
      </c>
      <c r="J54" s="322">
        <v>0</v>
      </c>
      <c r="K54" s="322">
        <v>0</v>
      </c>
      <c r="L54" s="322">
        <v>0</v>
      </c>
      <c r="M54" s="322">
        <v>0</v>
      </c>
      <c r="N54" s="322">
        <v>0</v>
      </c>
      <c r="O54" s="323">
        <f t="shared" si="45"/>
        <v>2</v>
      </c>
      <c r="P54" s="323">
        <f t="shared" si="46"/>
        <v>0</v>
      </c>
      <c r="Q54" s="323">
        <f t="shared" si="47"/>
        <v>2</v>
      </c>
      <c r="R54" s="324">
        <v>2</v>
      </c>
      <c r="S54" s="324">
        <v>0</v>
      </c>
      <c r="T54" s="323">
        <f t="shared" si="1"/>
        <v>2</v>
      </c>
    </row>
    <row r="55" spans="1:21" ht="25.5" hidden="1" outlineLevel="1" x14ac:dyDescent="0.2">
      <c r="A55" s="320">
        <f t="shared" si="2"/>
        <v>84</v>
      </c>
      <c r="B55" s="321" t="s">
        <v>2215</v>
      </c>
      <c r="C55" s="322">
        <v>0</v>
      </c>
      <c r="D55" s="322">
        <v>0</v>
      </c>
      <c r="E55" s="322">
        <v>0</v>
      </c>
      <c r="F55" s="322">
        <v>0</v>
      </c>
      <c r="G55" s="322">
        <v>0</v>
      </c>
      <c r="H55" s="322">
        <v>0</v>
      </c>
      <c r="I55" s="322">
        <v>0</v>
      </c>
      <c r="J55" s="322">
        <v>0</v>
      </c>
      <c r="K55" s="322">
        <v>0</v>
      </c>
      <c r="L55" s="322">
        <v>0</v>
      </c>
      <c r="M55" s="322">
        <v>0</v>
      </c>
      <c r="N55" s="322">
        <v>0</v>
      </c>
      <c r="O55" s="323">
        <f t="shared" si="45"/>
        <v>0</v>
      </c>
      <c r="P55" s="323">
        <f t="shared" si="46"/>
        <v>0</v>
      </c>
      <c r="Q55" s="323">
        <f t="shared" si="47"/>
        <v>0</v>
      </c>
      <c r="R55" s="324">
        <v>0</v>
      </c>
      <c r="S55" s="324">
        <v>0</v>
      </c>
      <c r="T55" s="323">
        <f t="shared" si="1"/>
        <v>0</v>
      </c>
    </row>
    <row r="56" spans="1:21" ht="51" hidden="1" outlineLevel="1" x14ac:dyDescent="0.2">
      <c r="A56" s="320">
        <f t="shared" si="2"/>
        <v>85</v>
      </c>
      <c r="B56" s="321" t="s">
        <v>2216</v>
      </c>
      <c r="C56" s="322">
        <v>1</v>
      </c>
      <c r="D56" s="322">
        <v>0</v>
      </c>
      <c r="E56" s="322">
        <v>0</v>
      </c>
      <c r="F56" s="322">
        <v>0</v>
      </c>
      <c r="G56" s="322">
        <v>0</v>
      </c>
      <c r="H56" s="322">
        <v>0</v>
      </c>
      <c r="I56" s="322">
        <v>0</v>
      </c>
      <c r="J56" s="322">
        <v>0</v>
      </c>
      <c r="K56" s="322">
        <v>0</v>
      </c>
      <c r="L56" s="322">
        <v>0</v>
      </c>
      <c r="M56" s="322">
        <v>0</v>
      </c>
      <c r="N56" s="322">
        <v>0</v>
      </c>
      <c r="O56" s="323">
        <f t="shared" si="45"/>
        <v>1</v>
      </c>
      <c r="P56" s="323">
        <f t="shared" si="46"/>
        <v>0</v>
      </c>
      <c r="Q56" s="323">
        <f t="shared" si="47"/>
        <v>1</v>
      </c>
      <c r="R56" s="324">
        <v>1</v>
      </c>
      <c r="S56" s="324">
        <v>0</v>
      </c>
      <c r="T56" s="323">
        <f t="shared" si="1"/>
        <v>1</v>
      </c>
    </row>
    <row r="57" spans="1:21" ht="25.5" hidden="1" outlineLevel="1" x14ac:dyDescent="0.2">
      <c r="A57" s="421" t="s">
        <v>2395</v>
      </c>
      <c r="B57" s="321" t="s">
        <v>2217</v>
      </c>
      <c r="C57" s="322">
        <v>0</v>
      </c>
      <c r="D57" s="322">
        <v>0</v>
      </c>
      <c r="E57" s="322">
        <v>0</v>
      </c>
      <c r="F57" s="322">
        <v>0</v>
      </c>
      <c r="G57" s="322">
        <v>0</v>
      </c>
      <c r="H57" s="322">
        <v>0</v>
      </c>
      <c r="I57" s="322">
        <v>0</v>
      </c>
      <c r="J57" s="322">
        <v>0</v>
      </c>
      <c r="K57" s="322">
        <v>0</v>
      </c>
      <c r="L57" s="322">
        <v>0</v>
      </c>
      <c r="M57" s="322">
        <v>0</v>
      </c>
      <c r="N57" s="322">
        <v>0</v>
      </c>
      <c r="O57" s="323">
        <f t="shared" si="45"/>
        <v>0</v>
      </c>
      <c r="P57" s="323">
        <f t="shared" si="46"/>
        <v>0</v>
      </c>
      <c r="Q57" s="323">
        <f t="shared" si="47"/>
        <v>0</v>
      </c>
      <c r="R57" s="324">
        <v>0</v>
      </c>
      <c r="S57" s="324">
        <v>0</v>
      </c>
      <c r="T57" s="323">
        <f t="shared" si="1"/>
        <v>0</v>
      </c>
    </row>
    <row r="58" spans="1:21" ht="25.5" collapsed="1" x14ac:dyDescent="0.2">
      <c r="A58" s="183" t="s">
        <v>2389</v>
      </c>
      <c r="B58" s="178" t="s">
        <v>2218</v>
      </c>
      <c r="C58" s="195">
        <v>65</v>
      </c>
      <c r="D58" s="195">
        <v>0</v>
      </c>
      <c r="E58" s="195">
        <v>0</v>
      </c>
      <c r="F58" s="195">
        <v>0</v>
      </c>
      <c r="G58" s="195">
        <v>0</v>
      </c>
      <c r="H58" s="195">
        <v>1</v>
      </c>
      <c r="I58" s="195">
        <v>4</v>
      </c>
      <c r="J58" s="195">
        <v>0</v>
      </c>
      <c r="K58" s="195">
        <v>0</v>
      </c>
      <c r="L58" s="195">
        <v>0</v>
      </c>
      <c r="M58" s="195">
        <v>0</v>
      </c>
      <c r="N58" s="195">
        <v>0</v>
      </c>
      <c r="O58" s="362">
        <f>SUM(C58:H58)</f>
        <v>66</v>
      </c>
      <c r="P58" s="362">
        <f t="shared" ref="P58" si="48">SUM(I58:N58)</f>
        <v>4</v>
      </c>
      <c r="Q58" s="362">
        <f>O58+P58</f>
        <v>70</v>
      </c>
      <c r="R58" s="163">
        <v>2</v>
      </c>
      <c r="S58" s="163">
        <v>0</v>
      </c>
      <c r="T58" s="35">
        <f t="shared" si="1"/>
        <v>2</v>
      </c>
    </row>
    <row r="59" spans="1:21" ht="18" customHeight="1" x14ac:dyDescent="0.2">
      <c r="A59" s="180"/>
      <c r="B59" s="89" t="s">
        <v>538</v>
      </c>
      <c r="C59" s="361">
        <f t="shared" ref="C59:Q59" si="49">+C58+C51+C44+C38+C34+C27+C20+C14+C8+C7</f>
        <v>541</v>
      </c>
      <c r="D59" s="361">
        <f t="shared" si="49"/>
        <v>0</v>
      </c>
      <c r="E59" s="361">
        <f t="shared" si="49"/>
        <v>3</v>
      </c>
      <c r="F59" s="361">
        <f t="shared" si="49"/>
        <v>3</v>
      </c>
      <c r="G59" s="361">
        <f t="shared" si="49"/>
        <v>0</v>
      </c>
      <c r="H59" s="361">
        <f t="shared" si="49"/>
        <v>12</v>
      </c>
      <c r="I59" s="361">
        <f t="shared" si="49"/>
        <v>25</v>
      </c>
      <c r="J59" s="361">
        <f t="shared" si="49"/>
        <v>0</v>
      </c>
      <c r="K59" s="361">
        <f t="shared" si="49"/>
        <v>0</v>
      </c>
      <c r="L59" s="361">
        <f t="shared" si="49"/>
        <v>0</v>
      </c>
      <c r="M59" s="361">
        <f t="shared" si="49"/>
        <v>0</v>
      </c>
      <c r="N59" s="361">
        <f t="shared" si="49"/>
        <v>2</v>
      </c>
      <c r="O59" s="361">
        <f>+O58+O51+O44+O38+O34+O27+O20+O14+O8+O7</f>
        <v>559</v>
      </c>
      <c r="P59" s="361">
        <f t="shared" si="49"/>
        <v>27</v>
      </c>
      <c r="Q59" s="361">
        <f t="shared" si="49"/>
        <v>586</v>
      </c>
      <c r="R59" s="361">
        <f>+R58+R51+R44+R38+R34+R27+R20+R14+R8+R7</f>
        <v>13</v>
      </c>
      <c r="S59" s="41">
        <f>+S58+S51+S44+S38+S34+S27+S20+S14+S8+S7</f>
        <v>0</v>
      </c>
      <c r="T59" s="41">
        <f>+T58+T51+T44+T38+T34+T27+T20+T14+T8+T7</f>
        <v>13</v>
      </c>
    </row>
    <row r="60" spans="1:21" s="382" customFormat="1" ht="14.25" x14ac:dyDescent="0.25">
      <c r="A60" s="12" t="s">
        <v>2360</v>
      </c>
      <c r="B60" s="12"/>
      <c r="C60" s="12"/>
      <c r="P60" s="383"/>
      <c r="Q60" s="383"/>
      <c r="R60" s="384"/>
      <c r="S60" s="383"/>
      <c r="T60" s="383"/>
      <c r="U60" s="383"/>
    </row>
    <row r="61" spans="1:21" x14ac:dyDescent="0.2">
      <c r="A61" s="791" t="s">
        <v>2412</v>
      </c>
      <c r="B61" s="791"/>
      <c r="C61" s="791"/>
      <c r="D61" s="791"/>
      <c r="E61" s="791"/>
      <c r="F61" s="791"/>
      <c r="G61" s="791"/>
      <c r="H61" s="791"/>
      <c r="I61" s="791"/>
      <c r="J61" s="791"/>
      <c r="K61" s="791"/>
      <c r="L61" s="791"/>
      <c r="M61" s="791"/>
      <c r="N61" s="791"/>
      <c r="O61" s="791"/>
      <c r="P61" s="791"/>
      <c r="Q61" s="791"/>
      <c r="R61" s="791"/>
      <c r="S61" s="791"/>
      <c r="T61" s="791"/>
    </row>
    <row r="62" spans="1:21" x14ac:dyDescent="0.2">
      <c r="A62" s="791" t="s">
        <v>2414</v>
      </c>
      <c r="B62" s="791"/>
      <c r="C62" s="791"/>
      <c r="D62" s="791"/>
      <c r="E62" s="791"/>
      <c r="F62" s="791"/>
      <c r="G62" s="791"/>
      <c r="H62" s="791"/>
      <c r="I62" s="791"/>
      <c r="J62" s="791"/>
      <c r="K62" s="791"/>
      <c r="L62" s="791"/>
      <c r="M62" s="791"/>
      <c r="N62" s="791"/>
      <c r="O62" s="791"/>
      <c r="P62" s="791"/>
      <c r="Q62" s="791"/>
      <c r="R62" s="791"/>
      <c r="S62" s="791"/>
      <c r="T62" s="791"/>
    </row>
    <row r="65" spans="3:20" x14ac:dyDescent="0.2">
      <c r="C65" s="433"/>
      <c r="D65" s="433"/>
      <c r="E65" s="433"/>
      <c r="F65" s="433"/>
      <c r="G65" s="433"/>
      <c r="H65" s="433"/>
      <c r="I65" s="433"/>
      <c r="J65" s="433"/>
      <c r="K65" s="433"/>
      <c r="L65" s="433"/>
      <c r="M65" s="433"/>
      <c r="N65" s="433"/>
      <c r="O65" s="433"/>
      <c r="P65" s="433"/>
      <c r="Q65" s="433"/>
      <c r="R65" s="433"/>
      <c r="S65" s="433"/>
      <c r="T65" s="433"/>
    </row>
    <row r="66" spans="3:20" x14ac:dyDescent="0.2">
      <c r="C66" s="415"/>
      <c r="D66" s="415"/>
      <c r="E66" s="415"/>
      <c r="F66" s="415"/>
      <c r="G66" s="415"/>
      <c r="H66" s="415"/>
      <c r="I66" s="415"/>
      <c r="J66" s="415"/>
      <c r="K66" s="415"/>
      <c r="L66" s="415"/>
      <c r="M66" s="415"/>
      <c r="N66" s="415"/>
      <c r="O66" s="415"/>
      <c r="P66" s="415"/>
      <c r="Q66" s="415"/>
      <c r="R66" s="415"/>
      <c r="S66" s="415"/>
      <c r="T66" s="415"/>
    </row>
  </sheetData>
  <mergeCells count="11">
    <mergeCell ref="A62:T62"/>
    <mergeCell ref="A61:T61"/>
    <mergeCell ref="A1:T1"/>
    <mergeCell ref="A2:T2"/>
    <mergeCell ref="A4:A6"/>
    <mergeCell ref="B4:B6"/>
    <mergeCell ref="C4:Q4"/>
    <mergeCell ref="R4:T5"/>
    <mergeCell ref="C5:H5"/>
    <mergeCell ref="I5:N5"/>
    <mergeCell ref="O5:Q5"/>
  </mergeCells>
  <printOptions horizontalCentered="1" verticalCentered="1"/>
  <pageMargins left="0.25" right="0" top="0" bottom="0" header="0" footer="0"/>
  <pageSetup paperSize="9" scale="69" fitToHeight="3" orientation="landscape" r:id="rId1"/>
  <rowBreaks count="1" manualBreakCount="1">
    <brk id="40" max="1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208"/>
  <sheetViews>
    <sheetView showGridLines="0" zoomScale="90" zoomScaleNormal="90" workbookViewId="0">
      <selection activeCell="C205" sqref="C205:T205"/>
    </sheetView>
  </sheetViews>
  <sheetFormatPr defaultColWidth="9.140625" defaultRowHeight="12.75" outlineLevelRow="1" x14ac:dyDescent="0.2"/>
  <cols>
    <col min="1" max="1" width="5.140625" style="87" customWidth="1"/>
    <col min="2" max="2" width="32.28515625" style="87" customWidth="1"/>
    <col min="3" max="3" width="8.85546875" style="87" customWidth="1"/>
    <col min="4" max="4" width="10.7109375" style="87" customWidth="1"/>
    <col min="5" max="6" width="6.42578125" style="87" bestFit="1" customWidth="1"/>
    <col min="7" max="7" width="5.42578125" style="87" bestFit="1" customWidth="1"/>
    <col min="8" max="8" width="6.42578125" style="87" bestFit="1" customWidth="1"/>
    <col min="9" max="9" width="8.5703125" style="87" customWidth="1"/>
    <col min="10" max="10" width="10.28515625" style="87" customWidth="1"/>
    <col min="11" max="12" width="5.42578125" style="87" bestFit="1" customWidth="1"/>
    <col min="13" max="13" width="4" style="87" bestFit="1" customWidth="1"/>
    <col min="14" max="14" width="6.42578125" style="87" bestFit="1" customWidth="1"/>
    <col min="15" max="15" width="7.42578125" style="87" bestFit="1" customWidth="1"/>
    <col min="16" max="16" width="6.42578125" style="87" bestFit="1" customWidth="1"/>
    <col min="17" max="17" width="7.42578125" style="87" bestFit="1" customWidth="1"/>
    <col min="18" max="18" width="6.140625" style="87" bestFit="1" customWidth="1"/>
    <col min="19" max="19" width="6.42578125" style="87" bestFit="1" customWidth="1"/>
    <col min="20" max="20" width="7.28515625" style="87" customWidth="1"/>
    <col min="21" max="16384" width="9.140625" style="87"/>
  </cols>
  <sheetData>
    <row r="1" spans="1:20" s="80" customFormat="1" ht="20.25" customHeight="1" x14ac:dyDescent="0.25">
      <c r="A1" s="821" t="s">
        <v>3624</v>
      </c>
      <c r="B1" s="821"/>
      <c r="C1" s="821"/>
      <c r="D1" s="821"/>
      <c r="E1" s="821"/>
      <c r="F1" s="821"/>
      <c r="G1" s="821"/>
      <c r="H1" s="821"/>
      <c r="I1" s="821"/>
      <c r="J1" s="821"/>
      <c r="K1" s="821"/>
      <c r="L1" s="821"/>
      <c r="M1" s="821"/>
      <c r="N1" s="821"/>
      <c r="O1" s="821"/>
      <c r="P1" s="821"/>
      <c r="Q1" s="821"/>
      <c r="R1" s="821"/>
      <c r="S1" s="821"/>
      <c r="T1" s="821"/>
    </row>
    <row r="2" spans="1:20" s="80" customFormat="1" x14ac:dyDescent="0.25">
      <c r="A2" s="885" t="s">
        <v>3625</v>
      </c>
      <c r="B2" s="885"/>
      <c r="C2" s="885"/>
      <c r="D2" s="885"/>
      <c r="E2" s="885"/>
      <c r="F2" s="885"/>
      <c r="G2" s="885"/>
      <c r="H2" s="885"/>
      <c r="I2" s="885"/>
      <c r="J2" s="885"/>
      <c r="K2" s="885"/>
      <c r="L2" s="885"/>
      <c r="M2" s="885"/>
      <c r="N2" s="885"/>
      <c r="O2" s="885"/>
      <c r="P2" s="885"/>
      <c r="Q2" s="885"/>
      <c r="R2" s="885"/>
      <c r="S2" s="885"/>
      <c r="T2" s="885"/>
    </row>
    <row r="4" spans="1:20" s="28" customFormat="1" ht="45" customHeight="1" x14ac:dyDescent="0.2">
      <c r="A4" s="760" t="s">
        <v>545</v>
      </c>
      <c r="B4" s="812" t="s">
        <v>1508</v>
      </c>
      <c r="C4" s="789" t="s">
        <v>531</v>
      </c>
      <c r="D4" s="790"/>
      <c r="E4" s="790"/>
      <c r="F4" s="790"/>
      <c r="G4" s="790"/>
      <c r="H4" s="790"/>
      <c r="I4" s="790"/>
      <c r="J4" s="790"/>
      <c r="K4" s="790"/>
      <c r="L4" s="790"/>
      <c r="M4" s="790"/>
      <c r="N4" s="790"/>
      <c r="O4" s="790"/>
      <c r="P4" s="790"/>
      <c r="Q4" s="790"/>
      <c r="R4" s="881" t="s">
        <v>1205</v>
      </c>
      <c r="S4" s="882"/>
      <c r="T4" s="882"/>
    </row>
    <row r="5" spans="1:20" s="28" customFormat="1" ht="17.25" customHeight="1" x14ac:dyDescent="0.2">
      <c r="A5" s="761"/>
      <c r="B5" s="812"/>
      <c r="C5" s="789" t="s">
        <v>2914</v>
      </c>
      <c r="D5" s="790"/>
      <c r="E5" s="790"/>
      <c r="F5" s="790"/>
      <c r="G5" s="790"/>
      <c r="H5" s="790"/>
      <c r="I5" s="789" t="s">
        <v>547</v>
      </c>
      <c r="J5" s="790"/>
      <c r="K5" s="790"/>
      <c r="L5" s="790"/>
      <c r="M5" s="790"/>
      <c r="N5" s="790"/>
      <c r="O5" s="789" t="s">
        <v>538</v>
      </c>
      <c r="P5" s="790"/>
      <c r="Q5" s="817"/>
      <c r="R5" s="883"/>
      <c r="S5" s="884"/>
      <c r="T5" s="884"/>
    </row>
    <row r="6" spans="1:20" s="28" customFormat="1" ht="78" customHeight="1" x14ac:dyDescent="0.2">
      <c r="A6" s="762"/>
      <c r="B6" s="812"/>
      <c r="C6" s="29" t="s">
        <v>571</v>
      </c>
      <c r="D6" s="29" t="s">
        <v>572</v>
      </c>
      <c r="E6" s="29" t="s">
        <v>7</v>
      </c>
      <c r="F6" s="29" t="s">
        <v>8</v>
      </c>
      <c r="G6" s="29" t="s">
        <v>9</v>
      </c>
      <c r="H6" s="29" t="s">
        <v>537</v>
      </c>
      <c r="I6" s="29" t="s">
        <v>571</v>
      </c>
      <c r="J6" s="29" t="s">
        <v>572</v>
      </c>
      <c r="K6" s="29" t="s">
        <v>7</v>
      </c>
      <c r="L6" s="29" t="s">
        <v>8</v>
      </c>
      <c r="M6" s="29" t="s">
        <v>9</v>
      </c>
      <c r="N6" s="29" t="s">
        <v>537</v>
      </c>
      <c r="O6" s="30" t="s">
        <v>532</v>
      </c>
      <c r="P6" s="31" t="s">
        <v>533</v>
      </c>
      <c r="Q6" s="32" t="s">
        <v>534</v>
      </c>
      <c r="R6" s="132" t="s">
        <v>1206</v>
      </c>
      <c r="S6" s="132" t="s">
        <v>1207</v>
      </c>
      <c r="T6" s="133" t="s">
        <v>1208</v>
      </c>
    </row>
    <row r="7" spans="1:20" ht="25.5" x14ac:dyDescent="0.2">
      <c r="A7" s="188" t="s">
        <v>1509</v>
      </c>
      <c r="B7" s="200" t="s">
        <v>1510</v>
      </c>
      <c r="C7" s="194">
        <f>SUM(C8:C10)</f>
        <v>102</v>
      </c>
      <c r="D7" s="194">
        <f t="shared" ref="D7:N7" si="0">SUM(D8:D10)</f>
        <v>0</v>
      </c>
      <c r="E7" s="194">
        <f t="shared" si="0"/>
        <v>0</v>
      </c>
      <c r="F7" s="194">
        <f t="shared" si="0"/>
        <v>1</v>
      </c>
      <c r="G7" s="194">
        <f t="shared" si="0"/>
        <v>0</v>
      </c>
      <c r="H7" s="194">
        <f t="shared" si="0"/>
        <v>0</v>
      </c>
      <c r="I7" s="194">
        <f t="shared" si="0"/>
        <v>0</v>
      </c>
      <c r="J7" s="194">
        <f t="shared" si="0"/>
        <v>0</v>
      </c>
      <c r="K7" s="194">
        <f t="shared" si="0"/>
        <v>0</v>
      </c>
      <c r="L7" s="194">
        <f t="shared" si="0"/>
        <v>0</v>
      </c>
      <c r="M7" s="194">
        <f t="shared" si="0"/>
        <v>0</v>
      </c>
      <c r="N7" s="194">
        <f t="shared" si="0"/>
        <v>0</v>
      </c>
      <c r="O7" s="35">
        <f>SUM(O8:O10)</f>
        <v>103</v>
      </c>
      <c r="P7" s="35">
        <f t="shared" ref="P7:T7" si="1">SUM(P8:P10)</f>
        <v>0</v>
      </c>
      <c r="Q7" s="35">
        <f t="shared" si="1"/>
        <v>103</v>
      </c>
      <c r="R7" s="36">
        <f t="shared" si="1"/>
        <v>2</v>
      </c>
      <c r="S7" s="36">
        <f t="shared" si="1"/>
        <v>0</v>
      </c>
      <c r="T7" s="35">
        <f t="shared" si="1"/>
        <v>2</v>
      </c>
    </row>
    <row r="8" spans="1:20" ht="25.5" hidden="1" outlineLevel="1" x14ac:dyDescent="0.2">
      <c r="A8" s="201" t="s">
        <v>1511</v>
      </c>
      <c r="B8" s="202" t="s">
        <v>1512</v>
      </c>
      <c r="C8" s="203">
        <v>70</v>
      </c>
      <c r="D8" s="203">
        <v>0</v>
      </c>
      <c r="E8" s="203">
        <v>0</v>
      </c>
      <c r="F8" s="203">
        <v>1</v>
      </c>
      <c r="G8" s="203">
        <v>0</v>
      </c>
      <c r="H8" s="203">
        <v>0</v>
      </c>
      <c r="I8" s="203">
        <v>0</v>
      </c>
      <c r="J8" s="203">
        <v>0</v>
      </c>
      <c r="K8" s="203">
        <v>0</v>
      </c>
      <c r="L8" s="203">
        <v>0</v>
      </c>
      <c r="M8" s="203">
        <v>0</v>
      </c>
      <c r="N8" s="203">
        <v>0</v>
      </c>
      <c r="O8" s="204">
        <f>SUM(C8:H8)</f>
        <v>71</v>
      </c>
      <c r="P8" s="204">
        <f>SUM(I8:N8)</f>
        <v>0</v>
      </c>
      <c r="Q8" s="204">
        <f>O8+P8</f>
        <v>71</v>
      </c>
      <c r="R8" s="205">
        <v>2</v>
      </c>
      <c r="S8" s="205">
        <v>0</v>
      </c>
      <c r="T8" s="204">
        <f>+S8+R8</f>
        <v>2</v>
      </c>
    </row>
    <row r="9" spans="1:20" ht="25.5" hidden="1" outlineLevel="1" x14ac:dyDescent="0.2">
      <c r="A9" s="201" t="s">
        <v>1513</v>
      </c>
      <c r="B9" s="202" t="s">
        <v>1514</v>
      </c>
      <c r="C9" s="203">
        <v>26</v>
      </c>
      <c r="D9" s="203">
        <v>0</v>
      </c>
      <c r="E9" s="203">
        <v>0</v>
      </c>
      <c r="F9" s="203">
        <v>0</v>
      </c>
      <c r="G9" s="203">
        <v>0</v>
      </c>
      <c r="H9" s="203">
        <v>0</v>
      </c>
      <c r="I9" s="203">
        <v>0</v>
      </c>
      <c r="J9" s="203">
        <v>0</v>
      </c>
      <c r="K9" s="203">
        <v>0</v>
      </c>
      <c r="L9" s="203">
        <v>0</v>
      </c>
      <c r="M9" s="203">
        <v>0</v>
      </c>
      <c r="N9" s="203">
        <v>0</v>
      </c>
      <c r="O9" s="204">
        <f t="shared" ref="O9" si="2">SUM(C9:H9)</f>
        <v>26</v>
      </c>
      <c r="P9" s="204">
        <f t="shared" ref="P9:P10" si="3">SUM(I9:N9)</f>
        <v>0</v>
      </c>
      <c r="Q9" s="204">
        <f t="shared" ref="Q9:Q10" si="4">O9+P9</f>
        <v>26</v>
      </c>
      <c r="R9" s="205">
        <v>0</v>
      </c>
      <c r="S9" s="205">
        <v>0</v>
      </c>
      <c r="T9" s="204">
        <f>+S9+R9</f>
        <v>0</v>
      </c>
    </row>
    <row r="10" spans="1:20" ht="51" hidden="1" outlineLevel="1" x14ac:dyDescent="0.2">
      <c r="A10" s="201" t="s">
        <v>1515</v>
      </c>
      <c r="B10" s="202" t="s">
        <v>1516</v>
      </c>
      <c r="C10" s="203">
        <v>6</v>
      </c>
      <c r="D10" s="203">
        <v>0</v>
      </c>
      <c r="E10" s="203">
        <v>0</v>
      </c>
      <c r="F10" s="203">
        <v>0</v>
      </c>
      <c r="G10" s="203">
        <v>0</v>
      </c>
      <c r="H10" s="203">
        <v>0</v>
      </c>
      <c r="I10" s="203">
        <v>0</v>
      </c>
      <c r="J10" s="203">
        <v>0</v>
      </c>
      <c r="K10" s="203">
        <v>0</v>
      </c>
      <c r="L10" s="203">
        <v>0</v>
      </c>
      <c r="M10" s="203">
        <v>0</v>
      </c>
      <c r="N10" s="203">
        <v>0</v>
      </c>
      <c r="O10" s="204">
        <f>SUM(C10:H10)</f>
        <v>6</v>
      </c>
      <c r="P10" s="204">
        <f t="shared" si="3"/>
        <v>0</v>
      </c>
      <c r="Q10" s="204">
        <f t="shared" si="4"/>
        <v>6</v>
      </c>
      <c r="R10" s="205">
        <v>0</v>
      </c>
      <c r="S10" s="205">
        <v>0</v>
      </c>
      <c r="T10" s="204">
        <f>+S10+R10</f>
        <v>0</v>
      </c>
    </row>
    <row r="11" spans="1:20" ht="89.25" collapsed="1" x14ac:dyDescent="0.2">
      <c r="A11" s="188" t="s">
        <v>1517</v>
      </c>
      <c r="B11" s="200" t="s">
        <v>1518</v>
      </c>
      <c r="C11" s="194">
        <f t="shared" ref="C11:T11" si="5">SUM(C12:C15)</f>
        <v>19</v>
      </c>
      <c r="D11" s="194">
        <f t="shared" si="5"/>
        <v>0</v>
      </c>
      <c r="E11" s="194">
        <f t="shared" si="5"/>
        <v>0</v>
      </c>
      <c r="F11" s="194">
        <f t="shared" si="5"/>
        <v>0</v>
      </c>
      <c r="G11" s="195">
        <f t="shared" si="5"/>
        <v>0</v>
      </c>
      <c r="H11" s="195">
        <f t="shared" si="5"/>
        <v>0</v>
      </c>
      <c r="I11" s="194">
        <f t="shared" si="5"/>
        <v>3</v>
      </c>
      <c r="J11" s="194">
        <f t="shared" si="5"/>
        <v>0</v>
      </c>
      <c r="K11" s="194">
        <f t="shared" si="5"/>
        <v>0</v>
      </c>
      <c r="L11" s="194">
        <f t="shared" si="5"/>
        <v>0</v>
      </c>
      <c r="M11" s="195">
        <f t="shared" si="5"/>
        <v>0</v>
      </c>
      <c r="N11" s="195">
        <f t="shared" si="5"/>
        <v>1</v>
      </c>
      <c r="O11" s="35">
        <f>SUM(O12:O15)</f>
        <v>19</v>
      </c>
      <c r="P11" s="35">
        <f t="shared" si="5"/>
        <v>4</v>
      </c>
      <c r="Q11" s="35">
        <f t="shared" si="5"/>
        <v>23</v>
      </c>
      <c r="R11" s="36">
        <f t="shared" si="5"/>
        <v>0</v>
      </c>
      <c r="S11" s="36">
        <f t="shared" si="5"/>
        <v>0</v>
      </c>
      <c r="T11" s="35">
        <f t="shared" si="5"/>
        <v>0</v>
      </c>
    </row>
    <row r="12" spans="1:20" ht="89.25" hidden="1" outlineLevel="1" x14ac:dyDescent="0.2">
      <c r="A12" s="201" t="s">
        <v>1519</v>
      </c>
      <c r="B12" s="202" t="s">
        <v>1520</v>
      </c>
      <c r="C12" s="203">
        <v>9</v>
      </c>
      <c r="D12" s="203">
        <v>0</v>
      </c>
      <c r="E12" s="203">
        <v>0</v>
      </c>
      <c r="F12" s="203">
        <v>0</v>
      </c>
      <c r="G12" s="203">
        <v>0</v>
      </c>
      <c r="H12" s="203">
        <v>0</v>
      </c>
      <c r="I12" s="203">
        <v>1</v>
      </c>
      <c r="J12" s="203">
        <v>0</v>
      </c>
      <c r="K12" s="203">
        <v>0</v>
      </c>
      <c r="L12" s="203">
        <v>0</v>
      </c>
      <c r="M12" s="203">
        <v>0</v>
      </c>
      <c r="N12" s="203">
        <v>0</v>
      </c>
      <c r="O12" s="204">
        <f>SUM(C12:H12)</f>
        <v>9</v>
      </c>
      <c r="P12" s="204">
        <f>SUM(I12:N12)</f>
        <v>1</v>
      </c>
      <c r="Q12" s="204">
        <f>O12+P12</f>
        <v>10</v>
      </c>
      <c r="R12" s="205">
        <v>0</v>
      </c>
      <c r="S12" s="205">
        <v>0</v>
      </c>
      <c r="T12" s="204">
        <f>+S12+R12</f>
        <v>0</v>
      </c>
    </row>
    <row r="13" spans="1:20" ht="102" hidden="1" outlineLevel="1" x14ac:dyDescent="0.2">
      <c r="A13" s="201" t="s">
        <v>1521</v>
      </c>
      <c r="B13" s="202" t="s">
        <v>1522</v>
      </c>
      <c r="C13" s="203">
        <v>6</v>
      </c>
      <c r="D13" s="203">
        <v>0</v>
      </c>
      <c r="E13" s="203">
        <v>0</v>
      </c>
      <c r="F13" s="203">
        <v>0</v>
      </c>
      <c r="G13" s="203">
        <v>0</v>
      </c>
      <c r="H13" s="203">
        <v>0</v>
      </c>
      <c r="I13" s="203">
        <v>2</v>
      </c>
      <c r="J13" s="203">
        <v>0</v>
      </c>
      <c r="K13" s="203">
        <v>0</v>
      </c>
      <c r="L13" s="203">
        <v>0</v>
      </c>
      <c r="M13" s="203">
        <v>0</v>
      </c>
      <c r="N13" s="203">
        <v>0</v>
      </c>
      <c r="O13" s="204">
        <f t="shared" ref="O13:O15" si="6">SUM(C13:H13)</f>
        <v>6</v>
      </c>
      <c r="P13" s="204">
        <f t="shared" ref="P13:P15" si="7">SUM(I13:N13)</f>
        <v>2</v>
      </c>
      <c r="Q13" s="204">
        <f t="shared" ref="Q13:Q15" si="8">O13+P13</f>
        <v>8</v>
      </c>
      <c r="R13" s="205">
        <v>0</v>
      </c>
      <c r="S13" s="205">
        <v>0</v>
      </c>
      <c r="T13" s="204">
        <f>+S13+R13</f>
        <v>0</v>
      </c>
    </row>
    <row r="14" spans="1:20" ht="25.5" hidden="1" outlineLevel="1" x14ac:dyDescent="0.2">
      <c r="A14" s="201" t="s">
        <v>1523</v>
      </c>
      <c r="B14" s="202" t="s">
        <v>1524</v>
      </c>
      <c r="C14" s="203">
        <v>3</v>
      </c>
      <c r="D14" s="203">
        <v>0</v>
      </c>
      <c r="E14" s="203">
        <v>0</v>
      </c>
      <c r="F14" s="203">
        <v>0</v>
      </c>
      <c r="G14" s="203">
        <v>0</v>
      </c>
      <c r="H14" s="203">
        <v>0</v>
      </c>
      <c r="I14" s="203">
        <v>0</v>
      </c>
      <c r="J14" s="203">
        <v>0</v>
      </c>
      <c r="K14" s="203">
        <v>0</v>
      </c>
      <c r="L14" s="203">
        <v>0</v>
      </c>
      <c r="M14" s="203">
        <v>0</v>
      </c>
      <c r="N14" s="203">
        <v>0</v>
      </c>
      <c r="O14" s="204">
        <f t="shared" si="6"/>
        <v>3</v>
      </c>
      <c r="P14" s="204">
        <f t="shared" si="7"/>
        <v>0</v>
      </c>
      <c r="Q14" s="204">
        <f t="shared" si="8"/>
        <v>3</v>
      </c>
      <c r="R14" s="205">
        <v>0</v>
      </c>
      <c r="S14" s="205">
        <v>0</v>
      </c>
      <c r="T14" s="204">
        <f>+S14+R14</f>
        <v>0</v>
      </c>
    </row>
    <row r="15" spans="1:20" ht="76.5" hidden="1" outlineLevel="1" x14ac:dyDescent="0.2">
      <c r="A15" s="201" t="s">
        <v>1525</v>
      </c>
      <c r="B15" s="202" t="s">
        <v>1526</v>
      </c>
      <c r="C15" s="203">
        <v>1</v>
      </c>
      <c r="D15" s="203">
        <v>0</v>
      </c>
      <c r="E15" s="203">
        <v>0</v>
      </c>
      <c r="F15" s="203">
        <v>0</v>
      </c>
      <c r="G15" s="203">
        <v>0</v>
      </c>
      <c r="H15" s="203">
        <v>0</v>
      </c>
      <c r="I15" s="203">
        <v>0</v>
      </c>
      <c r="J15" s="203">
        <v>0</v>
      </c>
      <c r="K15" s="203">
        <v>0</v>
      </c>
      <c r="L15" s="203">
        <v>0</v>
      </c>
      <c r="M15" s="203">
        <v>0</v>
      </c>
      <c r="N15" s="203">
        <v>1</v>
      </c>
      <c r="O15" s="204">
        <f t="shared" si="6"/>
        <v>1</v>
      </c>
      <c r="P15" s="204">
        <f t="shared" si="7"/>
        <v>1</v>
      </c>
      <c r="Q15" s="204">
        <f t="shared" si="8"/>
        <v>2</v>
      </c>
      <c r="R15" s="205">
        <v>0</v>
      </c>
      <c r="S15" s="205">
        <v>0</v>
      </c>
      <c r="T15" s="204">
        <f>+S15+R15</f>
        <v>0</v>
      </c>
    </row>
    <row r="16" spans="1:20" ht="76.5" collapsed="1" x14ac:dyDescent="0.2">
      <c r="A16" s="188" t="s">
        <v>1527</v>
      </c>
      <c r="B16" s="200" t="s">
        <v>1528</v>
      </c>
      <c r="C16" s="194">
        <f t="shared" ref="C16:T16" si="9">SUM(C17:C22)</f>
        <v>12</v>
      </c>
      <c r="D16" s="194">
        <f t="shared" si="9"/>
        <v>0</v>
      </c>
      <c r="E16" s="194">
        <f t="shared" si="9"/>
        <v>0</v>
      </c>
      <c r="F16" s="194">
        <f t="shared" si="9"/>
        <v>0</v>
      </c>
      <c r="G16" s="195">
        <f t="shared" si="9"/>
        <v>0</v>
      </c>
      <c r="H16" s="195">
        <f t="shared" si="9"/>
        <v>0</v>
      </c>
      <c r="I16" s="194">
        <f t="shared" si="9"/>
        <v>1</v>
      </c>
      <c r="J16" s="194">
        <f t="shared" si="9"/>
        <v>0</v>
      </c>
      <c r="K16" s="194">
        <f t="shared" si="9"/>
        <v>0</v>
      </c>
      <c r="L16" s="194">
        <f t="shared" si="9"/>
        <v>0</v>
      </c>
      <c r="M16" s="195">
        <f t="shared" si="9"/>
        <v>0</v>
      </c>
      <c r="N16" s="195">
        <f t="shared" si="9"/>
        <v>0</v>
      </c>
      <c r="O16" s="35">
        <f t="shared" si="9"/>
        <v>12</v>
      </c>
      <c r="P16" s="35">
        <f t="shared" si="9"/>
        <v>1</v>
      </c>
      <c r="Q16" s="35">
        <f t="shared" si="9"/>
        <v>13</v>
      </c>
      <c r="R16" s="36">
        <f t="shared" si="9"/>
        <v>0</v>
      </c>
      <c r="S16" s="36">
        <f t="shared" si="9"/>
        <v>0</v>
      </c>
      <c r="T16" s="35">
        <f t="shared" si="9"/>
        <v>0</v>
      </c>
    </row>
    <row r="17" spans="1:20" ht="76.5" hidden="1" outlineLevel="1" x14ac:dyDescent="0.2">
      <c r="A17" s="201" t="s">
        <v>1529</v>
      </c>
      <c r="B17" s="202" t="s">
        <v>1530</v>
      </c>
      <c r="C17" s="203">
        <v>6</v>
      </c>
      <c r="D17" s="203">
        <v>0</v>
      </c>
      <c r="E17" s="203">
        <v>0</v>
      </c>
      <c r="F17" s="203">
        <v>0</v>
      </c>
      <c r="G17" s="203">
        <v>0</v>
      </c>
      <c r="H17" s="203">
        <v>0</v>
      </c>
      <c r="I17" s="203">
        <v>0</v>
      </c>
      <c r="J17" s="203">
        <v>0</v>
      </c>
      <c r="K17" s="203">
        <v>0</v>
      </c>
      <c r="L17" s="203">
        <v>0</v>
      </c>
      <c r="M17" s="203">
        <v>0</v>
      </c>
      <c r="N17" s="203">
        <v>0</v>
      </c>
      <c r="O17" s="204">
        <f>SUM(C17:H17)</f>
        <v>6</v>
      </c>
      <c r="P17" s="204">
        <f t="shared" ref="P17" si="10">SUM(I17:N17)</f>
        <v>0</v>
      </c>
      <c r="Q17" s="204">
        <f t="shared" ref="Q17" si="11">O17+P17</f>
        <v>6</v>
      </c>
      <c r="R17" s="205">
        <v>0</v>
      </c>
      <c r="S17" s="205">
        <v>0</v>
      </c>
      <c r="T17" s="204">
        <f t="shared" ref="T17:T22" si="12">+S17+R17</f>
        <v>0</v>
      </c>
    </row>
    <row r="18" spans="1:20" ht="76.5" hidden="1" outlineLevel="1" x14ac:dyDescent="0.2">
      <c r="A18" s="201" t="s">
        <v>1531</v>
      </c>
      <c r="B18" s="202" t="s">
        <v>1532</v>
      </c>
      <c r="C18" s="203">
        <v>1</v>
      </c>
      <c r="D18" s="203">
        <v>0</v>
      </c>
      <c r="E18" s="203">
        <v>0</v>
      </c>
      <c r="F18" s="203">
        <v>0</v>
      </c>
      <c r="G18" s="203">
        <v>0</v>
      </c>
      <c r="H18" s="203">
        <v>0</v>
      </c>
      <c r="I18" s="203">
        <v>1</v>
      </c>
      <c r="J18" s="203">
        <v>0</v>
      </c>
      <c r="K18" s="203">
        <v>0</v>
      </c>
      <c r="L18" s="203">
        <v>0</v>
      </c>
      <c r="M18" s="203">
        <v>0</v>
      </c>
      <c r="N18" s="203">
        <v>0</v>
      </c>
      <c r="O18" s="204">
        <f t="shared" ref="O18:O22" si="13">SUM(C18:H18)</f>
        <v>1</v>
      </c>
      <c r="P18" s="204">
        <f t="shared" ref="P18:P22" si="14">SUM(I18:N18)</f>
        <v>1</v>
      </c>
      <c r="Q18" s="204">
        <f t="shared" ref="Q18:Q22" si="15">O18+P18</f>
        <v>2</v>
      </c>
      <c r="R18" s="205">
        <v>0</v>
      </c>
      <c r="S18" s="205">
        <v>0</v>
      </c>
      <c r="T18" s="204">
        <f t="shared" si="12"/>
        <v>0</v>
      </c>
    </row>
    <row r="19" spans="1:20" ht="102" hidden="1" outlineLevel="1" x14ac:dyDescent="0.2">
      <c r="A19" s="201" t="s">
        <v>1533</v>
      </c>
      <c r="B19" s="202" t="s">
        <v>1534</v>
      </c>
      <c r="C19" s="203">
        <v>1</v>
      </c>
      <c r="D19" s="203">
        <v>0</v>
      </c>
      <c r="E19" s="203">
        <v>0</v>
      </c>
      <c r="F19" s="203">
        <v>0</v>
      </c>
      <c r="G19" s="203">
        <v>0</v>
      </c>
      <c r="H19" s="203">
        <v>0</v>
      </c>
      <c r="I19" s="203">
        <v>0</v>
      </c>
      <c r="J19" s="203">
        <v>0</v>
      </c>
      <c r="K19" s="203">
        <v>0</v>
      </c>
      <c r="L19" s="203">
        <v>0</v>
      </c>
      <c r="M19" s="203">
        <v>0</v>
      </c>
      <c r="N19" s="203">
        <v>0</v>
      </c>
      <c r="O19" s="204">
        <f t="shared" si="13"/>
        <v>1</v>
      </c>
      <c r="P19" s="204">
        <f t="shared" si="14"/>
        <v>0</v>
      </c>
      <c r="Q19" s="204">
        <f t="shared" si="15"/>
        <v>1</v>
      </c>
      <c r="R19" s="205">
        <v>0</v>
      </c>
      <c r="S19" s="205">
        <v>0</v>
      </c>
      <c r="T19" s="204">
        <f t="shared" si="12"/>
        <v>0</v>
      </c>
    </row>
    <row r="20" spans="1:20" ht="76.5" hidden="1" outlineLevel="1" x14ac:dyDescent="0.2">
      <c r="A20" s="201" t="s">
        <v>1535</v>
      </c>
      <c r="B20" s="202" t="s">
        <v>1536</v>
      </c>
      <c r="C20" s="203">
        <v>1</v>
      </c>
      <c r="D20" s="203">
        <v>0</v>
      </c>
      <c r="E20" s="203">
        <v>0</v>
      </c>
      <c r="F20" s="203">
        <v>0</v>
      </c>
      <c r="G20" s="203">
        <v>0</v>
      </c>
      <c r="H20" s="203">
        <v>0</v>
      </c>
      <c r="I20" s="203">
        <v>0</v>
      </c>
      <c r="J20" s="203">
        <v>0</v>
      </c>
      <c r="K20" s="203">
        <v>0</v>
      </c>
      <c r="L20" s="203">
        <v>0</v>
      </c>
      <c r="M20" s="203">
        <v>0</v>
      </c>
      <c r="N20" s="203">
        <v>0</v>
      </c>
      <c r="O20" s="204">
        <f t="shared" si="13"/>
        <v>1</v>
      </c>
      <c r="P20" s="204">
        <f t="shared" si="14"/>
        <v>0</v>
      </c>
      <c r="Q20" s="204">
        <f t="shared" si="15"/>
        <v>1</v>
      </c>
      <c r="R20" s="205">
        <v>0</v>
      </c>
      <c r="S20" s="205">
        <v>0</v>
      </c>
      <c r="T20" s="204">
        <f t="shared" si="12"/>
        <v>0</v>
      </c>
    </row>
    <row r="21" spans="1:20" ht="76.5" hidden="1" outlineLevel="1" x14ac:dyDescent="0.2">
      <c r="A21" s="201" t="s">
        <v>1537</v>
      </c>
      <c r="B21" s="202" t="s">
        <v>1538</v>
      </c>
      <c r="C21" s="203">
        <v>0</v>
      </c>
      <c r="D21" s="203">
        <v>0</v>
      </c>
      <c r="E21" s="203">
        <v>0</v>
      </c>
      <c r="F21" s="203">
        <v>0</v>
      </c>
      <c r="G21" s="203">
        <v>0</v>
      </c>
      <c r="H21" s="203">
        <v>0</v>
      </c>
      <c r="I21" s="203">
        <v>0</v>
      </c>
      <c r="J21" s="203">
        <v>0</v>
      </c>
      <c r="K21" s="203">
        <v>0</v>
      </c>
      <c r="L21" s="203">
        <v>0</v>
      </c>
      <c r="M21" s="203">
        <v>0</v>
      </c>
      <c r="N21" s="203">
        <v>0</v>
      </c>
      <c r="O21" s="204">
        <f t="shared" si="13"/>
        <v>0</v>
      </c>
      <c r="P21" s="204">
        <f t="shared" si="14"/>
        <v>0</v>
      </c>
      <c r="Q21" s="204">
        <f t="shared" si="15"/>
        <v>0</v>
      </c>
      <c r="R21" s="205">
        <v>0</v>
      </c>
      <c r="S21" s="205">
        <v>0</v>
      </c>
      <c r="T21" s="204">
        <f t="shared" si="12"/>
        <v>0</v>
      </c>
    </row>
    <row r="22" spans="1:20" ht="89.25" hidden="1" outlineLevel="1" x14ac:dyDescent="0.2">
      <c r="A22" s="201" t="s">
        <v>1539</v>
      </c>
      <c r="B22" s="202" t="s">
        <v>1540</v>
      </c>
      <c r="C22" s="203">
        <v>3</v>
      </c>
      <c r="D22" s="203">
        <v>0</v>
      </c>
      <c r="E22" s="203">
        <v>0</v>
      </c>
      <c r="F22" s="203">
        <v>0</v>
      </c>
      <c r="G22" s="203">
        <v>0</v>
      </c>
      <c r="H22" s="203">
        <v>0</v>
      </c>
      <c r="I22" s="203">
        <v>0</v>
      </c>
      <c r="J22" s="203">
        <v>0</v>
      </c>
      <c r="K22" s="203">
        <v>0</v>
      </c>
      <c r="L22" s="203">
        <v>0</v>
      </c>
      <c r="M22" s="203">
        <v>0</v>
      </c>
      <c r="N22" s="203">
        <v>0</v>
      </c>
      <c r="O22" s="204">
        <f t="shared" si="13"/>
        <v>3</v>
      </c>
      <c r="P22" s="204">
        <f t="shared" si="14"/>
        <v>0</v>
      </c>
      <c r="Q22" s="204">
        <f t="shared" si="15"/>
        <v>3</v>
      </c>
      <c r="R22" s="205">
        <v>0</v>
      </c>
      <c r="S22" s="205">
        <v>0</v>
      </c>
      <c r="T22" s="204">
        <f t="shared" si="12"/>
        <v>0</v>
      </c>
    </row>
    <row r="23" spans="1:20" ht="76.5" collapsed="1" x14ac:dyDescent="0.2">
      <c r="A23" s="188" t="s">
        <v>1541</v>
      </c>
      <c r="B23" s="200" t="s">
        <v>1542</v>
      </c>
      <c r="C23" s="194">
        <f t="shared" ref="C23:T23" si="16">SUM(C24:C27)</f>
        <v>0</v>
      </c>
      <c r="D23" s="194">
        <f t="shared" si="16"/>
        <v>0</v>
      </c>
      <c r="E23" s="194">
        <f t="shared" si="16"/>
        <v>0</v>
      </c>
      <c r="F23" s="194">
        <f t="shared" si="16"/>
        <v>0</v>
      </c>
      <c r="G23" s="195">
        <f t="shared" si="16"/>
        <v>0</v>
      </c>
      <c r="H23" s="195">
        <f t="shared" si="16"/>
        <v>0</v>
      </c>
      <c r="I23" s="194">
        <f t="shared" si="16"/>
        <v>0</v>
      </c>
      <c r="J23" s="194">
        <f t="shared" si="16"/>
        <v>0</v>
      </c>
      <c r="K23" s="194">
        <f t="shared" si="16"/>
        <v>0</v>
      </c>
      <c r="L23" s="194">
        <f t="shared" si="16"/>
        <v>0</v>
      </c>
      <c r="M23" s="195">
        <f t="shared" si="16"/>
        <v>0</v>
      </c>
      <c r="N23" s="195">
        <f t="shared" si="16"/>
        <v>0</v>
      </c>
      <c r="O23" s="35">
        <f t="shared" si="16"/>
        <v>0</v>
      </c>
      <c r="P23" s="35">
        <f t="shared" si="16"/>
        <v>0</v>
      </c>
      <c r="Q23" s="35">
        <f t="shared" si="16"/>
        <v>0</v>
      </c>
      <c r="R23" s="36">
        <f t="shared" si="16"/>
        <v>0</v>
      </c>
      <c r="S23" s="36">
        <f t="shared" si="16"/>
        <v>0</v>
      </c>
      <c r="T23" s="35">
        <f t="shared" si="16"/>
        <v>0</v>
      </c>
    </row>
    <row r="24" spans="1:20" ht="51" hidden="1" outlineLevel="1" x14ac:dyDescent="0.2">
      <c r="A24" s="201" t="s">
        <v>1543</v>
      </c>
      <c r="B24" s="202" t="s">
        <v>1544</v>
      </c>
      <c r="C24" s="203">
        <v>0</v>
      </c>
      <c r="D24" s="203">
        <v>0</v>
      </c>
      <c r="E24" s="203">
        <v>0</v>
      </c>
      <c r="F24" s="203">
        <v>0</v>
      </c>
      <c r="G24" s="203">
        <v>0</v>
      </c>
      <c r="H24" s="203">
        <v>0</v>
      </c>
      <c r="I24" s="203">
        <v>0</v>
      </c>
      <c r="J24" s="203">
        <v>0</v>
      </c>
      <c r="K24" s="203">
        <v>0</v>
      </c>
      <c r="L24" s="203">
        <v>0</v>
      </c>
      <c r="M24" s="203">
        <v>0</v>
      </c>
      <c r="N24" s="203">
        <v>0</v>
      </c>
      <c r="O24" s="204">
        <f>SUM(C24:H24)</f>
        <v>0</v>
      </c>
      <c r="P24" s="204">
        <f t="shared" ref="P24" si="17">SUM(I24:N24)</f>
        <v>0</v>
      </c>
      <c r="Q24" s="204">
        <f t="shared" ref="Q24" si="18">O24+P24</f>
        <v>0</v>
      </c>
      <c r="R24" s="205">
        <v>0</v>
      </c>
      <c r="S24" s="205">
        <v>0</v>
      </c>
      <c r="T24" s="204">
        <f>+S24+R24</f>
        <v>0</v>
      </c>
    </row>
    <row r="25" spans="1:20" ht="25.5" hidden="1" outlineLevel="1" x14ac:dyDescent="0.2">
      <c r="A25" s="201" t="s">
        <v>1545</v>
      </c>
      <c r="B25" s="202" t="s">
        <v>1546</v>
      </c>
      <c r="C25" s="203">
        <v>0</v>
      </c>
      <c r="D25" s="203">
        <v>0</v>
      </c>
      <c r="E25" s="203">
        <v>0</v>
      </c>
      <c r="F25" s="203">
        <v>0</v>
      </c>
      <c r="G25" s="203">
        <v>0</v>
      </c>
      <c r="H25" s="203">
        <v>0</v>
      </c>
      <c r="I25" s="203">
        <v>0</v>
      </c>
      <c r="J25" s="203">
        <v>0</v>
      </c>
      <c r="K25" s="203">
        <v>0</v>
      </c>
      <c r="L25" s="203">
        <v>0</v>
      </c>
      <c r="M25" s="203">
        <v>0</v>
      </c>
      <c r="N25" s="203">
        <v>0</v>
      </c>
      <c r="O25" s="204">
        <f t="shared" ref="O25:O27" si="19">SUM(C25:H25)</f>
        <v>0</v>
      </c>
      <c r="P25" s="204">
        <f t="shared" ref="P25:P27" si="20">SUM(I25:N25)</f>
        <v>0</v>
      </c>
      <c r="Q25" s="204">
        <f t="shared" ref="Q25:Q27" si="21">O25+P25</f>
        <v>0</v>
      </c>
      <c r="R25" s="205">
        <v>0</v>
      </c>
      <c r="S25" s="205">
        <v>0</v>
      </c>
      <c r="T25" s="204">
        <f>+S25+R25</f>
        <v>0</v>
      </c>
    </row>
    <row r="26" spans="1:20" ht="25.5" hidden="1" outlineLevel="1" x14ac:dyDescent="0.2">
      <c r="A26" s="201" t="s">
        <v>1547</v>
      </c>
      <c r="B26" s="202" t="s">
        <v>1548</v>
      </c>
      <c r="C26" s="203">
        <v>0</v>
      </c>
      <c r="D26" s="203">
        <v>0</v>
      </c>
      <c r="E26" s="203">
        <v>0</v>
      </c>
      <c r="F26" s="203">
        <v>0</v>
      </c>
      <c r="G26" s="203">
        <v>0</v>
      </c>
      <c r="H26" s="203">
        <v>0</v>
      </c>
      <c r="I26" s="203">
        <v>0</v>
      </c>
      <c r="J26" s="203">
        <v>0</v>
      </c>
      <c r="K26" s="203">
        <v>0</v>
      </c>
      <c r="L26" s="203">
        <v>0</v>
      </c>
      <c r="M26" s="203">
        <v>0</v>
      </c>
      <c r="N26" s="203">
        <v>0</v>
      </c>
      <c r="O26" s="204">
        <f t="shared" si="19"/>
        <v>0</v>
      </c>
      <c r="P26" s="204">
        <f t="shared" si="20"/>
        <v>0</v>
      </c>
      <c r="Q26" s="204">
        <f t="shared" si="21"/>
        <v>0</v>
      </c>
      <c r="R26" s="205">
        <v>0</v>
      </c>
      <c r="S26" s="205">
        <v>0</v>
      </c>
      <c r="T26" s="204">
        <f>+S26+R26</f>
        <v>0</v>
      </c>
    </row>
    <row r="27" spans="1:20" ht="76.5" hidden="1" outlineLevel="1" x14ac:dyDescent="0.2">
      <c r="A27" s="201" t="s">
        <v>1549</v>
      </c>
      <c r="B27" s="202" t="s">
        <v>1550</v>
      </c>
      <c r="C27" s="203">
        <v>0</v>
      </c>
      <c r="D27" s="203">
        <v>0</v>
      </c>
      <c r="E27" s="203">
        <v>0</v>
      </c>
      <c r="F27" s="203">
        <v>0</v>
      </c>
      <c r="G27" s="203">
        <v>0</v>
      </c>
      <c r="H27" s="203">
        <v>0</v>
      </c>
      <c r="I27" s="203">
        <v>0</v>
      </c>
      <c r="J27" s="203">
        <v>0</v>
      </c>
      <c r="K27" s="203">
        <v>0</v>
      </c>
      <c r="L27" s="203">
        <v>0</v>
      </c>
      <c r="M27" s="203">
        <v>0</v>
      </c>
      <c r="N27" s="203">
        <v>0</v>
      </c>
      <c r="O27" s="204">
        <f t="shared" si="19"/>
        <v>0</v>
      </c>
      <c r="P27" s="204">
        <f t="shared" si="20"/>
        <v>0</v>
      </c>
      <c r="Q27" s="204">
        <f t="shared" si="21"/>
        <v>0</v>
      </c>
      <c r="R27" s="205">
        <v>0</v>
      </c>
      <c r="S27" s="205">
        <v>0</v>
      </c>
      <c r="T27" s="204">
        <f>+S27+R27</f>
        <v>0</v>
      </c>
    </row>
    <row r="28" spans="1:20" ht="49.5" collapsed="1" x14ac:dyDescent="0.2">
      <c r="A28" s="188" t="s">
        <v>1551</v>
      </c>
      <c r="B28" s="200" t="s">
        <v>1552</v>
      </c>
      <c r="C28" s="194">
        <f t="shared" ref="C28:T28" si="22">SUM(C29:C32)</f>
        <v>1</v>
      </c>
      <c r="D28" s="194">
        <f t="shared" si="22"/>
        <v>0</v>
      </c>
      <c r="E28" s="194">
        <f t="shared" si="22"/>
        <v>0</v>
      </c>
      <c r="F28" s="194">
        <f t="shared" si="22"/>
        <v>0</v>
      </c>
      <c r="G28" s="195">
        <f t="shared" si="22"/>
        <v>0</v>
      </c>
      <c r="H28" s="195">
        <f t="shared" si="22"/>
        <v>0</v>
      </c>
      <c r="I28" s="194">
        <f t="shared" si="22"/>
        <v>0</v>
      </c>
      <c r="J28" s="194">
        <f t="shared" si="22"/>
        <v>0</v>
      </c>
      <c r="K28" s="194">
        <f t="shared" si="22"/>
        <v>0</v>
      </c>
      <c r="L28" s="194">
        <f t="shared" si="22"/>
        <v>0</v>
      </c>
      <c r="M28" s="195">
        <f t="shared" si="22"/>
        <v>0</v>
      </c>
      <c r="N28" s="195">
        <f t="shared" si="22"/>
        <v>0</v>
      </c>
      <c r="O28" s="35">
        <f t="shared" si="22"/>
        <v>1</v>
      </c>
      <c r="P28" s="35">
        <f t="shared" si="22"/>
        <v>0</v>
      </c>
      <c r="Q28" s="35">
        <f t="shared" si="22"/>
        <v>1</v>
      </c>
      <c r="R28" s="36">
        <f t="shared" si="22"/>
        <v>0</v>
      </c>
      <c r="S28" s="36">
        <f t="shared" si="22"/>
        <v>0</v>
      </c>
      <c r="T28" s="35">
        <f t="shared" si="22"/>
        <v>0</v>
      </c>
    </row>
    <row r="29" spans="1:20" ht="89.25" hidden="1" outlineLevel="1" x14ac:dyDescent="0.2">
      <c r="A29" s="201" t="s">
        <v>1553</v>
      </c>
      <c r="B29" s="202" t="s">
        <v>1554</v>
      </c>
      <c r="C29" s="203">
        <v>0</v>
      </c>
      <c r="D29" s="203">
        <v>0</v>
      </c>
      <c r="E29" s="203">
        <v>0</v>
      </c>
      <c r="F29" s="203">
        <v>0</v>
      </c>
      <c r="G29" s="203">
        <v>0</v>
      </c>
      <c r="H29" s="203">
        <v>0</v>
      </c>
      <c r="I29" s="203">
        <v>0</v>
      </c>
      <c r="J29" s="203">
        <v>0</v>
      </c>
      <c r="K29" s="203">
        <v>0</v>
      </c>
      <c r="L29" s="203">
        <v>0</v>
      </c>
      <c r="M29" s="203">
        <v>0</v>
      </c>
      <c r="N29" s="203">
        <v>0</v>
      </c>
      <c r="O29" s="204">
        <f>SUM(C29:H29)</f>
        <v>0</v>
      </c>
      <c r="P29" s="204">
        <f t="shared" ref="P29" si="23">SUM(I29:N29)</f>
        <v>0</v>
      </c>
      <c r="Q29" s="204">
        <f t="shared" ref="Q29" si="24">O29+P29</f>
        <v>0</v>
      </c>
      <c r="R29" s="205">
        <v>0</v>
      </c>
      <c r="S29" s="205">
        <v>0</v>
      </c>
      <c r="T29" s="204">
        <f>+S29+R29</f>
        <v>0</v>
      </c>
    </row>
    <row r="30" spans="1:20" ht="51" hidden="1" outlineLevel="1" x14ac:dyDescent="0.2">
      <c r="A30" s="201" t="s">
        <v>1555</v>
      </c>
      <c r="B30" s="202" t="s">
        <v>1556</v>
      </c>
      <c r="C30" s="203">
        <v>1</v>
      </c>
      <c r="D30" s="203">
        <v>0</v>
      </c>
      <c r="E30" s="203">
        <v>0</v>
      </c>
      <c r="F30" s="203">
        <v>0</v>
      </c>
      <c r="G30" s="203">
        <v>0</v>
      </c>
      <c r="H30" s="203">
        <v>0</v>
      </c>
      <c r="I30" s="203">
        <v>0</v>
      </c>
      <c r="J30" s="203">
        <v>0</v>
      </c>
      <c r="K30" s="203">
        <v>0</v>
      </c>
      <c r="L30" s="203">
        <v>0</v>
      </c>
      <c r="M30" s="203">
        <v>0</v>
      </c>
      <c r="N30" s="203">
        <v>0</v>
      </c>
      <c r="O30" s="204">
        <f t="shared" ref="O30:O32" si="25">SUM(C30:H30)</f>
        <v>1</v>
      </c>
      <c r="P30" s="204">
        <f t="shared" ref="P30:P32" si="26">SUM(I30:N30)</f>
        <v>0</v>
      </c>
      <c r="Q30" s="204">
        <f t="shared" ref="Q30:Q32" si="27">O30+P30</f>
        <v>1</v>
      </c>
      <c r="R30" s="205">
        <v>0</v>
      </c>
      <c r="S30" s="205">
        <v>0</v>
      </c>
      <c r="T30" s="204">
        <f>+S30+R30</f>
        <v>0</v>
      </c>
    </row>
    <row r="31" spans="1:20" ht="25.5" hidden="1" outlineLevel="1" x14ac:dyDescent="0.2">
      <c r="A31" s="201" t="s">
        <v>1557</v>
      </c>
      <c r="B31" s="202" t="s">
        <v>1558</v>
      </c>
      <c r="C31" s="203">
        <v>0</v>
      </c>
      <c r="D31" s="203">
        <v>0</v>
      </c>
      <c r="E31" s="203">
        <v>0</v>
      </c>
      <c r="F31" s="203">
        <v>0</v>
      </c>
      <c r="G31" s="203">
        <v>0</v>
      </c>
      <c r="H31" s="203">
        <v>0</v>
      </c>
      <c r="I31" s="203">
        <v>0</v>
      </c>
      <c r="J31" s="203">
        <v>0</v>
      </c>
      <c r="K31" s="203">
        <v>0</v>
      </c>
      <c r="L31" s="203">
        <v>0</v>
      </c>
      <c r="M31" s="203">
        <v>0</v>
      </c>
      <c r="N31" s="203">
        <v>0</v>
      </c>
      <c r="O31" s="204">
        <f t="shared" si="25"/>
        <v>0</v>
      </c>
      <c r="P31" s="204">
        <f t="shared" si="26"/>
        <v>0</v>
      </c>
      <c r="Q31" s="204">
        <f t="shared" si="27"/>
        <v>0</v>
      </c>
      <c r="R31" s="205">
        <v>0</v>
      </c>
      <c r="S31" s="205">
        <v>0</v>
      </c>
      <c r="T31" s="204">
        <f>+S31+R31</f>
        <v>0</v>
      </c>
    </row>
    <row r="32" spans="1:20" ht="89.25" hidden="1" outlineLevel="1" x14ac:dyDescent="0.2">
      <c r="A32" s="201" t="s">
        <v>1559</v>
      </c>
      <c r="B32" s="202" t="s">
        <v>1560</v>
      </c>
      <c r="C32" s="203">
        <v>0</v>
      </c>
      <c r="D32" s="203">
        <v>0</v>
      </c>
      <c r="E32" s="203">
        <v>0</v>
      </c>
      <c r="F32" s="203">
        <v>0</v>
      </c>
      <c r="G32" s="203">
        <v>0</v>
      </c>
      <c r="H32" s="203">
        <v>0</v>
      </c>
      <c r="I32" s="203">
        <v>0</v>
      </c>
      <c r="J32" s="203">
        <v>0</v>
      </c>
      <c r="K32" s="203">
        <v>0</v>
      </c>
      <c r="L32" s="203">
        <v>0</v>
      </c>
      <c r="M32" s="203">
        <v>0</v>
      </c>
      <c r="N32" s="203">
        <v>0</v>
      </c>
      <c r="O32" s="204">
        <f t="shared" si="25"/>
        <v>0</v>
      </c>
      <c r="P32" s="204">
        <f t="shared" si="26"/>
        <v>0</v>
      </c>
      <c r="Q32" s="204">
        <f t="shared" si="27"/>
        <v>0</v>
      </c>
      <c r="R32" s="205">
        <v>0</v>
      </c>
      <c r="S32" s="205">
        <v>0</v>
      </c>
      <c r="T32" s="204">
        <f>+S32+R32</f>
        <v>0</v>
      </c>
    </row>
    <row r="33" spans="1:20" ht="51" collapsed="1" x14ac:dyDescent="0.2">
      <c r="A33" s="188" t="s">
        <v>1561</v>
      </c>
      <c r="B33" s="200" t="s">
        <v>1562</v>
      </c>
      <c r="C33" s="194">
        <f t="shared" ref="C33:T33" si="28">SUM(C34:C36)</f>
        <v>5</v>
      </c>
      <c r="D33" s="194">
        <f t="shared" si="28"/>
        <v>0</v>
      </c>
      <c r="E33" s="194">
        <f t="shared" si="28"/>
        <v>0</v>
      </c>
      <c r="F33" s="194">
        <f t="shared" si="28"/>
        <v>0</v>
      </c>
      <c r="G33" s="195">
        <f t="shared" si="28"/>
        <v>0</v>
      </c>
      <c r="H33" s="195">
        <f t="shared" si="28"/>
        <v>0</v>
      </c>
      <c r="I33" s="194">
        <f t="shared" si="28"/>
        <v>0</v>
      </c>
      <c r="J33" s="194">
        <f t="shared" si="28"/>
        <v>0</v>
      </c>
      <c r="K33" s="194">
        <f t="shared" si="28"/>
        <v>0</v>
      </c>
      <c r="L33" s="194">
        <f t="shared" si="28"/>
        <v>0</v>
      </c>
      <c r="M33" s="195">
        <f t="shared" si="28"/>
        <v>0</v>
      </c>
      <c r="N33" s="195">
        <f t="shared" si="28"/>
        <v>0</v>
      </c>
      <c r="O33" s="35">
        <f t="shared" si="28"/>
        <v>5</v>
      </c>
      <c r="P33" s="35">
        <f t="shared" si="28"/>
        <v>0</v>
      </c>
      <c r="Q33" s="35">
        <f t="shared" si="28"/>
        <v>5</v>
      </c>
      <c r="R33" s="36">
        <f t="shared" si="28"/>
        <v>0</v>
      </c>
      <c r="S33" s="36">
        <f t="shared" si="28"/>
        <v>0</v>
      </c>
      <c r="T33" s="35">
        <f t="shared" si="28"/>
        <v>0</v>
      </c>
    </row>
    <row r="34" spans="1:20" ht="51" hidden="1" outlineLevel="1" x14ac:dyDescent="0.2">
      <c r="A34" s="201" t="s">
        <v>1563</v>
      </c>
      <c r="B34" s="202" t="s">
        <v>1564</v>
      </c>
      <c r="C34" s="203">
        <v>3</v>
      </c>
      <c r="D34" s="203">
        <v>0</v>
      </c>
      <c r="E34" s="203">
        <v>0</v>
      </c>
      <c r="F34" s="203">
        <v>0</v>
      </c>
      <c r="G34" s="203">
        <v>0</v>
      </c>
      <c r="H34" s="203">
        <v>0</v>
      </c>
      <c r="I34" s="203">
        <v>0</v>
      </c>
      <c r="J34" s="203">
        <v>0</v>
      </c>
      <c r="K34" s="203">
        <v>0</v>
      </c>
      <c r="L34" s="203">
        <v>0</v>
      </c>
      <c r="M34" s="203">
        <v>0</v>
      </c>
      <c r="N34" s="203">
        <v>0</v>
      </c>
      <c r="O34" s="204">
        <f>SUM(C34:H34)</f>
        <v>3</v>
      </c>
      <c r="P34" s="204">
        <f t="shared" ref="P34" si="29">SUM(I34:N34)</f>
        <v>0</v>
      </c>
      <c r="Q34" s="204">
        <f t="shared" ref="Q34" si="30">O34+P34</f>
        <v>3</v>
      </c>
      <c r="R34" s="205">
        <v>0</v>
      </c>
      <c r="S34" s="205">
        <v>0</v>
      </c>
      <c r="T34" s="204">
        <f>+S34+R34</f>
        <v>0</v>
      </c>
    </row>
    <row r="35" spans="1:20" ht="89.25" hidden="1" outlineLevel="1" x14ac:dyDescent="0.2">
      <c r="A35" s="201" t="s">
        <v>1565</v>
      </c>
      <c r="B35" s="202" t="s">
        <v>1566</v>
      </c>
      <c r="C35" s="203">
        <v>1</v>
      </c>
      <c r="D35" s="203">
        <v>0</v>
      </c>
      <c r="E35" s="203">
        <v>0</v>
      </c>
      <c r="F35" s="203">
        <v>0</v>
      </c>
      <c r="G35" s="203">
        <v>0</v>
      </c>
      <c r="H35" s="203">
        <v>0</v>
      </c>
      <c r="I35" s="203">
        <v>0</v>
      </c>
      <c r="J35" s="203">
        <v>0</v>
      </c>
      <c r="K35" s="203">
        <v>0</v>
      </c>
      <c r="L35" s="203">
        <v>0</v>
      </c>
      <c r="M35" s="203">
        <v>0</v>
      </c>
      <c r="N35" s="203">
        <v>0</v>
      </c>
      <c r="O35" s="204">
        <f t="shared" ref="O35:O36" si="31">SUM(C35:H35)</f>
        <v>1</v>
      </c>
      <c r="P35" s="204">
        <f t="shared" ref="P35:P36" si="32">SUM(I35:N35)</f>
        <v>0</v>
      </c>
      <c r="Q35" s="204">
        <f t="shared" ref="Q35:Q36" si="33">O35+P35</f>
        <v>1</v>
      </c>
      <c r="R35" s="205">
        <v>0</v>
      </c>
      <c r="S35" s="205">
        <v>0</v>
      </c>
      <c r="T35" s="204">
        <f>+S35+R35</f>
        <v>0</v>
      </c>
    </row>
    <row r="36" spans="1:20" ht="76.5" hidden="1" outlineLevel="1" x14ac:dyDescent="0.2">
      <c r="A36" s="201" t="s">
        <v>1567</v>
      </c>
      <c r="B36" s="202" t="s">
        <v>1568</v>
      </c>
      <c r="C36" s="203">
        <v>1</v>
      </c>
      <c r="D36" s="203">
        <v>0</v>
      </c>
      <c r="E36" s="203">
        <v>0</v>
      </c>
      <c r="F36" s="203">
        <v>0</v>
      </c>
      <c r="G36" s="203">
        <v>0</v>
      </c>
      <c r="H36" s="203">
        <v>0</v>
      </c>
      <c r="I36" s="203">
        <v>0</v>
      </c>
      <c r="J36" s="203">
        <v>0</v>
      </c>
      <c r="K36" s="203">
        <v>0</v>
      </c>
      <c r="L36" s="203">
        <v>0</v>
      </c>
      <c r="M36" s="203">
        <v>0</v>
      </c>
      <c r="N36" s="203">
        <v>0</v>
      </c>
      <c r="O36" s="204">
        <f t="shared" si="31"/>
        <v>1</v>
      </c>
      <c r="P36" s="204">
        <f t="shared" si="32"/>
        <v>0</v>
      </c>
      <c r="Q36" s="204">
        <f t="shared" si="33"/>
        <v>1</v>
      </c>
      <c r="R36" s="205">
        <v>0</v>
      </c>
      <c r="S36" s="205">
        <v>0</v>
      </c>
      <c r="T36" s="204">
        <f>+S36+R36</f>
        <v>0</v>
      </c>
    </row>
    <row r="37" spans="1:20" ht="25.5" collapsed="1" x14ac:dyDescent="0.2">
      <c r="A37" s="188" t="s">
        <v>1569</v>
      </c>
      <c r="B37" s="200" t="s">
        <v>1570</v>
      </c>
      <c r="C37" s="194">
        <f t="shared" ref="C37:T37" si="34">SUM(C38:C53)</f>
        <v>30</v>
      </c>
      <c r="D37" s="194">
        <f t="shared" si="34"/>
        <v>0</v>
      </c>
      <c r="E37" s="194">
        <f t="shared" si="34"/>
        <v>0</v>
      </c>
      <c r="F37" s="194">
        <f t="shared" si="34"/>
        <v>0</v>
      </c>
      <c r="G37" s="195">
        <f t="shared" si="34"/>
        <v>0</v>
      </c>
      <c r="H37" s="195">
        <f t="shared" si="34"/>
        <v>0</v>
      </c>
      <c r="I37" s="194">
        <f t="shared" si="34"/>
        <v>1</v>
      </c>
      <c r="J37" s="194">
        <f t="shared" si="34"/>
        <v>0</v>
      </c>
      <c r="K37" s="194">
        <f t="shared" si="34"/>
        <v>0</v>
      </c>
      <c r="L37" s="194">
        <f t="shared" si="34"/>
        <v>0</v>
      </c>
      <c r="M37" s="195">
        <f t="shared" si="34"/>
        <v>0</v>
      </c>
      <c r="N37" s="195">
        <f t="shared" si="34"/>
        <v>0</v>
      </c>
      <c r="O37" s="35">
        <f t="shared" si="34"/>
        <v>30</v>
      </c>
      <c r="P37" s="35">
        <f t="shared" si="34"/>
        <v>1</v>
      </c>
      <c r="Q37" s="35">
        <f t="shared" si="34"/>
        <v>31</v>
      </c>
      <c r="R37" s="36">
        <f t="shared" si="34"/>
        <v>0</v>
      </c>
      <c r="S37" s="36">
        <f t="shared" si="34"/>
        <v>0</v>
      </c>
      <c r="T37" s="35">
        <f t="shared" si="34"/>
        <v>0</v>
      </c>
    </row>
    <row r="38" spans="1:20" ht="25.5" hidden="1" outlineLevel="1" x14ac:dyDescent="0.2">
      <c r="A38" s="201" t="s">
        <v>1571</v>
      </c>
      <c r="B38" s="202" t="s">
        <v>1572</v>
      </c>
      <c r="C38" s="203">
        <v>0</v>
      </c>
      <c r="D38" s="203">
        <v>0</v>
      </c>
      <c r="E38" s="203">
        <v>0</v>
      </c>
      <c r="F38" s="203">
        <v>0</v>
      </c>
      <c r="G38" s="203">
        <v>0</v>
      </c>
      <c r="H38" s="203">
        <v>0</v>
      </c>
      <c r="I38" s="203">
        <v>0</v>
      </c>
      <c r="J38" s="203">
        <v>0</v>
      </c>
      <c r="K38" s="203">
        <v>0</v>
      </c>
      <c r="L38" s="203">
        <v>0</v>
      </c>
      <c r="M38" s="203">
        <v>0</v>
      </c>
      <c r="N38" s="203">
        <v>0</v>
      </c>
      <c r="O38" s="204">
        <f>SUM(C38:H38)</f>
        <v>0</v>
      </c>
      <c r="P38" s="204">
        <f t="shared" ref="P38" si="35">SUM(I38:N38)</f>
        <v>0</v>
      </c>
      <c r="Q38" s="204">
        <f t="shared" ref="Q38" si="36">O38+P38</f>
        <v>0</v>
      </c>
      <c r="R38" s="205">
        <v>0</v>
      </c>
      <c r="S38" s="205">
        <v>0</v>
      </c>
      <c r="T38" s="204">
        <f t="shared" ref="T38:T53" si="37">+S38+R38</f>
        <v>0</v>
      </c>
    </row>
    <row r="39" spans="1:20" ht="76.5" hidden="1" outlineLevel="1" x14ac:dyDescent="0.2">
      <c r="A39" s="201" t="s">
        <v>1573</v>
      </c>
      <c r="B39" s="202" t="s">
        <v>1574</v>
      </c>
      <c r="C39" s="203">
        <v>11</v>
      </c>
      <c r="D39" s="203">
        <v>0</v>
      </c>
      <c r="E39" s="203">
        <v>0</v>
      </c>
      <c r="F39" s="203">
        <v>0</v>
      </c>
      <c r="G39" s="203">
        <v>0</v>
      </c>
      <c r="H39" s="203">
        <v>0</v>
      </c>
      <c r="I39" s="203">
        <v>0</v>
      </c>
      <c r="J39" s="203">
        <v>0</v>
      </c>
      <c r="K39" s="203">
        <v>0</v>
      </c>
      <c r="L39" s="203">
        <v>0</v>
      </c>
      <c r="M39" s="203">
        <v>0</v>
      </c>
      <c r="N39" s="203">
        <v>0</v>
      </c>
      <c r="O39" s="204">
        <f t="shared" ref="O39:O53" si="38">SUM(C39:H39)</f>
        <v>11</v>
      </c>
      <c r="P39" s="204">
        <f t="shared" ref="P39:P53" si="39">SUM(I39:N39)</f>
        <v>0</v>
      </c>
      <c r="Q39" s="204">
        <f t="shared" ref="Q39:Q53" si="40">O39+P39</f>
        <v>11</v>
      </c>
      <c r="R39" s="205">
        <v>0</v>
      </c>
      <c r="S39" s="205">
        <v>0</v>
      </c>
      <c r="T39" s="204">
        <f t="shared" si="37"/>
        <v>0</v>
      </c>
    </row>
    <row r="40" spans="1:20" ht="76.5" hidden="1" outlineLevel="1" x14ac:dyDescent="0.2">
      <c r="A40" s="201" t="s">
        <v>1575</v>
      </c>
      <c r="B40" s="202" t="s">
        <v>1576</v>
      </c>
      <c r="C40" s="203">
        <v>2</v>
      </c>
      <c r="D40" s="203">
        <v>0</v>
      </c>
      <c r="E40" s="203">
        <v>0</v>
      </c>
      <c r="F40" s="203">
        <v>0</v>
      </c>
      <c r="G40" s="203">
        <v>0</v>
      </c>
      <c r="H40" s="203">
        <v>0</v>
      </c>
      <c r="I40" s="203">
        <v>0</v>
      </c>
      <c r="J40" s="203">
        <v>0</v>
      </c>
      <c r="K40" s="203">
        <v>0</v>
      </c>
      <c r="L40" s="203">
        <v>0</v>
      </c>
      <c r="M40" s="203">
        <v>0</v>
      </c>
      <c r="N40" s="203">
        <v>0</v>
      </c>
      <c r="O40" s="204">
        <f t="shared" si="38"/>
        <v>2</v>
      </c>
      <c r="P40" s="204">
        <f t="shared" si="39"/>
        <v>0</v>
      </c>
      <c r="Q40" s="204">
        <f t="shared" si="40"/>
        <v>2</v>
      </c>
      <c r="R40" s="205">
        <v>0</v>
      </c>
      <c r="S40" s="205">
        <v>0</v>
      </c>
      <c r="T40" s="204">
        <f t="shared" si="37"/>
        <v>0</v>
      </c>
    </row>
    <row r="41" spans="1:20" ht="51" hidden="1" outlineLevel="1" x14ac:dyDescent="0.2">
      <c r="A41" s="201" t="s">
        <v>1577</v>
      </c>
      <c r="B41" s="202" t="s">
        <v>1578</v>
      </c>
      <c r="C41" s="203">
        <v>0</v>
      </c>
      <c r="D41" s="203">
        <v>0</v>
      </c>
      <c r="E41" s="203">
        <v>0</v>
      </c>
      <c r="F41" s="203">
        <v>0</v>
      </c>
      <c r="G41" s="203">
        <v>0</v>
      </c>
      <c r="H41" s="203">
        <v>0</v>
      </c>
      <c r="I41" s="203">
        <v>0</v>
      </c>
      <c r="J41" s="203">
        <v>0</v>
      </c>
      <c r="K41" s="203">
        <v>0</v>
      </c>
      <c r="L41" s="203">
        <v>0</v>
      </c>
      <c r="M41" s="203">
        <v>0</v>
      </c>
      <c r="N41" s="203">
        <v>0</v>
      </c>
      <c r="O41" s="204">
        <f t="shared" si="38"/>
        <v>0</v>
      </c>
      <c r="P41" s="204">
        <f t="shared" si="39"/>
        <v>0</v>
      </c>
      <c r="Q41" s="204">
        <f t="shared" si="40"/>
        <v>0</v>
      </c>
      <c r="R41" s="205">
        <v>0</v>
      </c>
      <c r="S41" s="205">
        <v>0</v>
      </c>
      <c r="T41" s="204">
        <f t="shared" si="37"/>
        <v>0</v>
      </c>
    </row>
    <row r="42" spans="1:20" ht="51" hidden="1" outlineLevel="1" x14ac:dyDescent="0.2">
      <c r="A42" s="201" t="s">
        <v>1579</v>
      </c>
      <c r="B42" s="202" t="s">
        <v>1580</v>
      </c>
      <c r="C42" s="203">
        <v>3</v>
      </c>
      <c r="D42" s="203">
        <v>0</v>
      </c>
      <c r="E42" s="203">
        <v>0</v>
      </c>
      <c r="F42" s="203">
        <v>0</v>
      </c>
      <c r="G42" s="203">
        <v>0</v>
      </c>
      <c r="H42" s="203">
        <v>0</v>
      </c>
      <c r="I42" s="203">
        <v>0</v>
      </c>
      <c r="J42" s="203">
        <v>0</v>
      </c>
      <c r="K42" s="203">
        <v>0</v>
      </c>
      <c r="L42" s="203">
        <v>0</v>
      </c>
      <c r="M42" s="203">
        <v>0</v>
      </c>
      <c r="N42" s="203">
        <v>0</v>
      </c>
      <c r="O42" s="204">
        <f t="shared" si="38"/>
        <v>3</v>
      </c>
      <c r="P42" s="204">
        <f t="shared" si="39"/>
        <v>0</v>
      </c>
      <c r="Q42" s="204">
        <f t="shared" si="40"/>
        <v>3</v>
      </c>
      <c r="R42" s="205">
        <v>0</v>
      </c>
      <c r="S42" s="205">
        <v>0</v>
      </c>
      <c r="T42" s="204">
        <f t="shared" si="37"/>
        <v>0</v>
      </c>
    </row>
    <row r="43" spans="1:20" ht="51" hidden="1" outlineLevel="1" x14ac:dyDescent="0.2">
      <c r="A43" s="201" t="s">
        <v>1581</v>
      </c>
      <c r="B43" s="202" t="s">
        <v>1582</v>
      </c>
      <c r="C43" s="203">
        <v>3</v>
      </c>
      <c r="D43" s="203">
        <v>0</v>
      </c>
      <c r="E43" s="203">
        <v>0</v>
      </c>
      <c r="F43" s="203">
        <v>0</v>
      </c>
      <c r="G43" s="203">
        <v>0</v>
      </c>
      <c r="H43" s="203">
        <v>0</v>
      </c>
      <c r="I43" s="203">
        <v>0</v>
      </c>
      <c r="J43" s="203">
        <v>0</v>
      </c>
      <c r="K43" s="203">
        <v>0</v>
      </c>
      <c r="L43" s="203">
        <v>0</v>
      </c>
      <c r="M43" s="203">
        <v>0</v>
      </c>
      <c r="N43" s="203">
        <v>0</v>
      </c>
      <c r="O43" s="204">
        <f t="shared" si="38"/>
        <v>3</v>
      </c>
      <c r="P43" s="204">
        <f t="shared" si="39"/>
        <v>0</v>
      </c>
      <c r="Q43" s="204">
        <f t="shared" si="40"/>
        <v>3</v>
      </c>
      <c r="R43" s="205">
        <v>0</v>
      </c>
      <c r="S43" s="205">
        <v>0</v>
      </c>
      <c r="T43" s="204">
        <f t="shared" si="37"/>
        <v>0</v>
      </c>
    </row>
    <row r="44" spans="1:20" ht="38.25" hidden="1" outlineLevel="1" x14ac:dyDescent="0.2">
      <c r="A44" s="201" t="s">
        <v>1583</v>
      </c>
      <c r="B44" s="202" t="s">
        <v>1584</v>
      </c>
      <c r="C44" s="203">
        <v>0</v>
      </c>
      <c r="D44" s="203">
        <v>0</v>
      </c>
      <c r="E44" s="203">
        <v>0</v>
      </c>
      <c r="F44" s="203">
        <v>0</v>
      </c>
      <c r="G44" s="203">
        <v>0</v>
      </c>
      <c r="H44" s="203">
        <v>0</v>
      </c>
      <c r="I44" s="203">
        <v>0</v>
      </c>
      <c r="J44" s="203">
        <v>0</v>
      </c>
      <c r="K44" s="203">
        <v>0</v>
      </c>
      <c r="L44" s="203">
        <v>0</v>
      </c>
      <c r="M44" s="203">
        <v>0</v>
      </c>
      <c r="N44" s="203">
        <v>0</v>
      </c>
      <c r="O44" s="204">
        <f t="shared" si="38"/>
        <v>0</v>
      </c>
      <c r="P44" s="204">
        <f t="shared" si="39"/>
        <v>0</v>
      </c>
      <c r="Q44" s="204">
        <f t="shared" si="40"/>
        <v>0</v>
      </c>
      <c r="R44" s="205">
        <v>0</v>
      </c>
      <c r="S44" s="205">
        <v>0</v>
      </c>
      <c r="T44" s="204">
        <f t="shared" si="37"/>
        <v>0</v>
      </c>
    </row>
    <row r="45" spans="1:20" ht="51" hidden="1" outlineLevel="1" x14ac:dyDescent="0.2">
      <c r="A45" s="201" t="s">
        <v>1585</v>
      </c>
      <c r="B45" s="202" t="s">
        <v>1586</v>
      </c>
      <c r="C45" s="203">
        <v>0</v>
      </c>
      <c r="D45" s="203">
        <v>0</v>
      </c>
      <c r="E45" s="203">
        <v>0</v>
      </c>
      <c r="F45" s="203">
        <v>0</v>
      </c>
      <c r="G45" s="203">
        <v>0</v>
      </c>
      <c r="H45" s="203">
        <v>0</v>
      </c>
      <c r="I45" s="203">
        <v>0</v>
      </c>
      <c r="J45" s="203">
        <v>0</v>
      </c>
      <c r="K45" s="203">
        <v>0</v>
      </c>
      <c r="L45" s="203">
        <v>0</v>
      </c>
      <c r="M45" s="203">
        <v>0</v>
      </c>
      <c r="N45" s="203">
        <v>0</v>
      </c>
      <c r="O45" s="204">
        <f t="shared" si="38"/>
        <v>0</v>
      </c>
      <c r="P45" s="204">
        <f t="shared" si="39"/>
        <v>0</v>
      </c>
      <c r="Q45" s="204">
        <f t="shared" si="40"/>
        <v>0</v>
      </c>
      <c r="R45" s="205">
        <v>0</v>
      </c>
      <c r="S45" s="205">
        <v>0</v>
      </c>
      <c r="T45" s="204">
        <f t="shared" si="37"/>
        <v>0</v>
      </c>
    </row>
    <row r="46" spans="1:20" ht="76.5" hidden="1" outlineLevel="1" x14ac:dyDescent="0.2">
      <c r="A46" s="201" t="s">
        <v>1587</v>
      </c>
      <c r="B46" s="202" t="s">
        <v>1588</v>
      </c>
      <c r="C46" s="203">
        <v>0</v>
      </c>
      <c r="D46" s="203">
        <v>0</v>
      </c>
      <c r="E46" s="203">
        <v>0</v>
      </c>
      <c r="F46" s="203">
        <v>0</v>
      </c>
      <c r="G46" s="203">
        <v>0</v>
      </c>
      <c r="H46" s="203">
        <v>0</v>
      </c>
      <c r="I46" s="203">
        <v>0</v>
      </c>
      <c r="J46" s="203">
        <v>0</v>
      </c>
      <c r="K46" s="203">
        <v>0</v>
      </c>
      <c r="L46" s="203">
        <v>0</v>
      </c>
      <c r="M46" s="203">
        <v>0</v>
      </c>
      <c r="N46" s="203">
        <v>0</v>
      </c>
      <c r="O46" s="204">
        <f t="shared" si="38"/>
        <v>0</v>
      </c>
      <c r="P46" s="204">
        <f t="shared" si="39"/>
        <v>0</v>
      </c>
      <c r="Q46" s="204">
        <f t="shared" si="40"/>
        <v>0</v>
      </c>
      <c r="R46" s="205">
        <v>0</v>
      </c>
      <c r="S46" s="205">
        <v>0</v>
      </c>
      <c r="T46" s="204">
        <f t="shared" si="37"/>
        <v>0</v>
      </c>
    </row>
    <row r="47" spans="1:20" ht="51" hidden="1" outlineLevel="1" x14ac:dyDescent="0.2">
      <c r="A47" s="201" t="s">
        <v>1589</v>
      </c>
      <c r="B47" s="202" t="s">
        <v>1590</v>
      </c>
      <c r="C47" s="203">
        <v>0</v>
      </c>
      <c r="D47" s="203">
        <v>0</v>
      </c>
      <c r="E47" s="203">
        <v>0</v>
      </c>
      <c r="F47" s="203">
        <v>0</v>
      </c>
      <c r="G47" s="203">
        <v>0</v>
      </c>
      <c r="H47" s="203">
        <v>0</v>
      </c>
      <c r="I47" s="203">
        <v>0</v>
      </c>
      <c r="J47" s="203">
        <v>0</v>
      </c>
      <c r="K47" s="203">
        <v>0</v>
      </c>
      <c r="L47" s="203">
        <v>0</v>
      </c>
      <c r="M47" s="203">
        <v>0</v>
      </c>
      <c r="N47" s="203">
        <v>0</v>
      </c>
      <c r="O47" s="204">
        <f t="shared" si="38"/>
        <v>0</v>
      </c>
      <c r="P47" s="204">
        <f t="shared" si="39"/>
        <v>0</v>
      </c>
      <c r="Q47" s="204">
        <f t="shared" si="40"/>
        <v>0</v>
      </c>
      <c r="R47" s="205">
        <v>0</v>
      </c>
      <c r="S47" s="205">
        <v>0</v>
      </c>
      <c r="T47" s="204">
        <f t="shared" si="37"/>
        <v>0</v>
      </c>
    </row>
    <row r="48" spans="1:20" ht="25.5" hidden="1" outlineLevel="1" x14ac:dyDescent="0.2">
      <c r="A48" s="201" t="s">
        <v>1591</v>
      </c>
      <c r="B48" s="202" t="s">
        <v>1592</v>
      </c>
      <c r="C48" s="203">
        <v>0</v>
      </c>
      <c r="D48" s="203">
        <v>0</v>
      </c>
      <c r="E48" s="203">
        <v>0</v>
      </c>
      <c r="F48" s="203">
        <v>0</v>
      </c>
      <c r="G48" s="203">
        <v>0</v>
      </c>
      <c r="H48" s="203">
        <v>0</v>
      </c>
      <c r="I48" s="203">
        <v>0</v>
      </c>
      <c r="J48" s="203">
        <v>0</v>
      </c>
      <c r="K48" s="203">
        <v>0</v>
      </c>
      <c r="L48" s="203">
        <v>0</v>
      </c>
      <c r="M48" s="203">
        <v>0</v>
      </c>
      <c r="N48" s="203">
        <v>0</v>
      </c>
      <c r="O48" s="204">
        <f t="shared" si="38"/>
        <v>0</v>
      </c>
      <c r="P48" s="204">
        <f t="shared" si="39"/>
        <v>0</v>
      </c>
      <c r="Q48" s="204">
        <f t="shared" si="40"/>
        <v>0</v>
      </c>
      <c r="R48" s="205">
        <v>0</v>
      </c>
      <c r="S48" s="205">
        <v>0</v>
      </c>
      <c r="T48" s="204">
        <f t="shared" si="37"/>
        <v>0</v>
      </c>
    </row>
    <row r="49" spans="1:20" ht="51" hidden="1" outlineLevel="1" x14ac:dyDescent="0.2">
      <c r="A49" s="201" t="s">
        <v>1593</v>
      </c>
      <c r="B49" s="202" t="s">
        <v>1594</v>
      </c>
      <c r="C49" s="203">
        <v>4</v>
      </c>
      <c r="D49" s="203">
        <v>0</v>
      </c>
      <c r="E49" s="203">
        <v>0</v>
      </c>
      <c r="F49" s="203">
        <v>0</v>
      </c>
      <c r="G49" s="203">
        <v>0</v>
      </c>
      <c r="H49" s="203">
        <v>0</v>
      </c>
      <c r="I49" s="203">
        <v>0</v>
      </c>
      <c r="J49" s="203">
        <v>0</v>
      </c>
      <c r="K49" s="203">
        <v>0</v>
      </c>
      <c r="L49" s="203">
        <v>0</v>
      </c>
      <c r="M49" s="203">
        <v>0</v>
      </c>
      <c r="N49" s="203">
        <v>0</v>
      </c>
      <c r="O49" s="204">
        <f t="shared" si="38"/>
        <v>4</v>
      </c>
      <c r="P49" s="204">
        <f t="shared" si="39"/>
        <v>0</v>
      </c>
      <c r="Q49" s="204">
        <f t="shared" si="40"/>
        <v>4</v>
      </c>
      <c r="R49" s="205">
        <v>0</v>
      </c>
      <c r="S49" s="205">
        <v>0</v>
      </c>
      <c r="T49" s="204">
        <f t="shared" si="37"/>
        <v>0</v>
      </c>
    </row>
    <row r="50" spans="1:20" ht="51" hidden="1" outlineLevel="1" x14ac:dyDescent="0.2">
      <c r="A50" s="201" t="s">
        <v>1595</v>
      </c>
      <c r="B50" s="202" t="s">
        <v>1596</v>
      </c>
      <c r="C50" s="203">
        <v>0</v>
      </c>
      <c r="D50" s="203">
        <v>0</v>
      </c>
      <c r="E50" s="203">
        <v>0</v>
      </c>
      <c r="F50" s="203">
        <v>0</v>
      </c>
      <c r="G50" s="203">
        <v>0</v>
      </c>
      <c r="H50" s="203">
        <v>0</v>
      </c>
      <c r="I50" s="203">
        <v>0</v>
      </c>
      <c r="J50" s="203">
        <v>0</v>
      </c>
      <c r="K50" s="203">
        <v>0</v>
      </c>
      <c r="L50" s="203">
        <v>0</v>
      </c>
      <c r="M50" s="203">
        <v>0</v>
      </c>
      <c r="N50" s="203">
        <v>0</v>
      </c>
      <c r="O50" s="204">
        <f t="shared" si="38"/>
        <v>0</v>
      </c>
      <c r="P50" s="204">
        <f t="shared" si="39"/>
        <v>0</v>
      </c>
      <c r="Q50" s="204">
        <f t="shared" si="40"/>
        <v>0</v>
      </c>
      <c r="R50" s="205">
        <v>0</v>
      </c>
      <c r="S50" s="205">
        <v>0</v>
      </c>
      <c r="T50" s="204">
        <f t="shared" si="37"/>
        <v>0</v>
      </c>
    </row>
    <row r="51" spans="1:20" ht="51" hidden="1" outlineLevel="1" x14ac:dyDescent="0.2">
      <c r="A51" s="201" t="s">
        <v>1597</v>
      </c>
      <c r="B51" s="202" t="s">
        <v>1598</v>
      </c>
      <c r="C51" s="203">
        <v>2</v>
      </c>
      <c r="D51" s="203">
        <v>0</v>
      </c>
      <c r="E51" s="203">
        <v>0</v>
      </c>
      <c r="F51" s="203">
        <v>0</v>
      </c>
      <c r="G51" s="203">
        <v>0</v>
      </c>
      <c r="H51" s="203">
        <v>0</v>
      </c>
      <c r="I51" s="203">
        <v>0</v>
      </c>
      <c r="J51" s="203">
        <v>0</v>
      </c>
      <c r="K51" s="203">
        <v>0</v>
      </c>
      <c r="L51" s="203">
        <v>0</v>
      </c>
      <c r="M51" s="203">
        <v>0</v>
      </c>
      <c r="N51" s="203">
        <v>0</v>
      </c>
      <c r="O51" s="204">
        <f t="shared" si="38"/>
        <v>2</v>
      </c>
      <c r="P51" s="204">
        <f t="shared" si="39"/>
        <v>0</v>
      </c>
      <c r="Q51" s="204">
        <f t="shared" si="40"/>
        <v>2</v>
      </c>
      <c r="R51" s="205">
        <v>0</v>
      </c>
      <c r="S51" s="205">
        <v>0</v>
      </c>
      <c r="T51" s="204">
        <f t="shared" si="37"/>
        <v>0</v>
      </c>
    </row>
    <row r="52" spans="1:20" ht="51" hidden="1" outlineLevel="1" x14ac:dyDescent="0.2">
      <c r="A52" s="201" t="s">
        <v>1599</v>
      </c>
      <c r="B52" s="202" t="s">
        <v>1600</v>
      </c>
      <c r="C52" s="203">
        <v>0</v>
      </c>
      <c r="D52" s="203">
        <v>0</v>
      </c>
      <c r="E52" s="203">
        <v>0</v>
      </c>
      <c r="F52" s="203">
        <v>0</v>
      </c>
      <c r="G52" s="203">
        <v>0</v>
      </c>
      <c r="H52" s="203">
        <v>0</v>
      </c>
      <c r="I52" s="203">
        <v>1</v>
      </c>
      <c r="J52" s="203">
        <v>0</v>
      </c>
      <c r="K52" s="203">
        <v>0</v>
      </c>
      <c r="L52" s="203">
        <v>0</v>
      </c>
      <c r="M52" s="203">
        <v>0</v>
      </c>
      <c r="N52" s="203">
        <v>0</v>
      </c>
      <c r="O52" s="204">
        <f t="shared" si="38"/>
        <v>0</v>
      </c>
      <c r="P52" s="204">
        <f t="shared" si="39"/>
        <v>1</v>
      </c>
      <c r="Q52" s="204">
        <f t="shared" si="40"/>
        <v>1</v>
      </c>
      <c r="R52" s="205">
        <v>0</v>
      </c>
      <c r="S52" s="205">
        <v>0</v>
      </c>
      <c r="T52" s="204">
        <f t="shared" si="37"/>
        <v>0</v>
      </c>
    </row>
    <row r="53" spans="1:20" ht="63.75" hidden="1" outlineLevel="1" x14ac:dyDescent="0.2">
      <c r="A53" s="201" t="s">
        <v>1601</v>
      </c>
      <c r="B53" s="202" t="s">
        <v>1602</v>
      </c>
      <c r="C53" s="203">
        <v>5</v>
      </c>
      <c r="D53" s="203">
        <v>0</v>
      </c>
      <c r="E53" s="203">
        <v>0</v>
      </c>
      <c r="F53" s="203">
        <v>0</v>
      </c>
      <c r="G53" s="203">
        <v>0</v>
      </c>
      <c r="H53" s="203">
        <v>0</v>
      </c>
      <c r="I53" s="203">
        <v>0</v>
      </c>
      <c r="J53" s="203">
        <v>0</v>
      </c>
      <c r="K53" s="203">
        <v>0</v>
      </c>
      <c r="L53" s="203">
        <v>0</v>
      </c>
      <c r="M53" s="203">
        <v>0</v>
      </c>
      <c r="N53" s="203">
        <v>0</v>
      </c>
      <c r="O53" s="204">
        <f t="shared" si="38"/>
        <v>5</v>
      </c>
      <c r="P53" s="204">
        <f t="shared" si="39"/>
        <v>0</v>
      </c>
      <c r="Q53" s="204">
        <f t="shared" si="40"/>
        <v>5</v>
      </c>
      <c r="R53" s="205">
        <v>0</v>
      </c>
      <c r="S53" s="205">
        <v>0</v>
      </c>
      <c r="T53" s="204">
        <f t="shared" si="37"/>
        <v>0</v>
      </c>
    </row>
    <row r="54" spans="1:20" ht="51" collapsed="1" x14ac:dyDescent="0.2">
      <c r="A54" s="188" t="s">
        <v>1603</v>
      </c>
      <c r="B54" s="200" t="s">
        <v>1604</v>
      </c>
      <c r="C54" s="194">
        <f t="shared" ref="C54:T54" si="41">SUM(C55:C72)</f>
        <v>49</v>
      </c>
      <c r="D54" s="194">
        <f t="shared" si="41"/>
        <v>0</v>
      </c>
      <c r="E54" s="194">
        <f t="shared" si="41"/>
        <v>3</v>
      </c>
      <c r="F54" s="194">
        <f t="shared" si="41"/>
        <v>0</v>
      </c>
      <c r="G54" s="195">
        <f t="shared" si="41"/>
        <v>0</v>
      </c>
      <c r="H54" s="195">
        <f t="shared" si="41"/>
        <v>1</v>
      </c>
      <c r="I54" s="194">
        <f t="shared" si="41"/>
        <v>0</v>
      </c>
      <c r="J54" s="194">
        <f t="shared" si="41"/>
        <v>0</v>
      </c>
      <c r="K54" s="194">
        <f t="shared" si="41"/>
        <v>0</v>
      </c>
      <c r="L54" s="194">
        <f t="shared" si="41"/>
        <v>0</v>
      </c>
      <c r="M54" s="195">
        <f t="shared" si="41"/>
        <v>0</v>
      </c>
      <c r="N54" s="195">
        <f t="shared" si="41"/>
        <v>0</v>
      </c>
      <c r="O54" s="35">
        <f t="shared" si="41"/>
        <v>53</v>
      </c>
      <c r="P54" s="35">
        <f t="shared" si="41"/>
        <v>0</v>
      </c>
      <c r="Q54" s="35">
        <f t="shared" si="41"/>
        <v>53</v>
      </c>
      <c r="R54" s="36">
        <f t="shared" si="41"/>
        <v>0</v>
      </c>
      <c r="S54" s="36">
        <f t="shared" si="41"/>
        <v>0</v>
      </c>
      <c r="T54" s="35">
        <f t="shared" si="41"/>
        <v>0</v>
      </c>
    </row>
    <row r="55" spans="1:20" ht="25.5" hidden="1" outlineLevel="1" x14ac:dyDescent="0.2">
      <c r="A55" s="201" t="s">
        <v>1605</v>
      </c>
      <c r="B55" s="202" t="s">
        <v>1606</v>
      </c>
      <c r="C55" s="203">
        <v>2</v>
      </c>
      <c r="D55" s="203">
        <v>0</v>
      </c>
      <c r="E55" s="203">
        <v>0</v>
      </c>
      <c r="F55" s="203">
        <v>0</v>
      </c>
      <c r="G55" s="203">
        <v>0</v>
      </c>
      <c r="H55" s="203">
        <v>0</v>
      </c>
      <c r="I55" s="203">
        <v>0</v>
      </c>
      <c r="J55" s="203">
        <v>0</v>
      </c>
      <c r="K55" s="203">
        <v>0</v>
      </c>
      <c r="L55" s="203">
        <v>0</v>
      </c>
      <c r="M55" s="203">
        <v>0</v>
      </c>
      <c r="N55" s="203">
        <v>0</v>
      </c>
      <c r="O55" s="204">
        <f>SUM(C55:H55)</f>
        <v>2</v>
      </c>
      <c r="P55" s="204">
        <f t="shared" ref="P55" si="42">SUM(I55:N55)</f>
        <v>0</v>
      </c>
      <c r="Q55" s="204">
        <f t="shared" ref="Q55" si="43">O55+P55</f>
        <v>2</v>
      </c>
      <c r="R55" s="205">
        <v>0</v>
      </c>
      <c r="S55" s="205">
        <v>0</v>
      </c>
      <c r="T55" s="204">
        <f t="shared" ref="T55:T72" si="44">+S55+R55</f>
        <v>0</v>
      </c>
    </row>
    <row r="56" spans="1:20" ht="76.5" hidden="1" outlineLevel="1" x14ac:dyDescent="0.2">
      <c r="A56" s="201" t="s">
        <v>1607</v>
      </c>
      <c r="B56" s="202" t="s">
        <v>1608</v>
      </c>
      <c r="C56" s="203">
        <v>25</v>
      </c>
      <c r="D56" s="203">
        <v>0</v>
      </c>
      <c r="E56" s="203">
        <v>0</v>
      </c>
      <c r="F56" s="203">
        <v>0</v>
      </c>
      <c r="G56" s="203">
        <v>0</v>
      </c>
      <c r="H56" s="203">
        <v>1</v>
      </c>
      <c r="I56" s="203">
        <v>0</v>
      </c>
      <c r="J56" s="203">
        <v>0</v>
      </c>
      <c r="K56" s="203">
        <v>0</v>
      </c>
      <c r="L56" s="203">
        <v>0</v>
      </c>
      <c r="M56" s="203">
        <v>0</v>
      </c>
      <c r="N56" s="203">
        <v>0</v>
      </c>
      <c r="O56" s="204">
        <f t="shared" ref="O56:O72" si="45">SUM(C56:H56)</f>
        <v>26</v>
      </c>
      <c r="P56" s="204">
        <f t="shared" ref="P56:P72" si="46">SUM(I56:N56)</f>
        <v>0</v>
      </c>
      <c r="Q56" s="204">
        <f t="shared" ref="Q56:Q72" si="47">O56+P56</f>
        <v>26</v>
      </c>
      <c r="R56" s="205">
        <v>0</v>
      </c>
      <c r="S56" s="205">
        <v>0</v>
      </c>
      <c r="T56" s="204">
        <f t="shared" si="44"/>
        <v>0</v>
      </c>
    </row>
    <row r="57" spans="1:20" ht="76.5" hidden="1" outlineLevel="1" x14ac:dyDescent="0.2">
      <c r="A57" s="201" t="s">
        <v>1609</v>
      </c>
      <c r="B57" s="202" t="s">
        <v>1610</v>
      </c>
      <c r="C57" s="203">
        <v>3</v>
      </c>
      <c r="D57" s="203">
        <v>0</v>
      </c>
      <c r="E57" s="203">
        <v>0</v>
      </c>
      <c r="F57" s="203">
        <v>0</v>
      </c>
      <c r="G57" s="203">
        <v>0</v>
      </c>
      <c r="H57" s="203">
        <v>0</v>
      </c>
      <c r="I57" s="203">
        <v>0</v>
      </c>
      <c r="J57" s="203">
        <v>0</v>
      </c>
      <c r="K57" s="203">
        <v>0</v>
      </c>
      <c r="L57" s="203">
        <v>0</v>
      </c>
      <c r="M57" s="203">
        <v>0</v>
      </c>
      <c r="N57" s="203">
        <v>0</v>
      </c>
      <c r="O57" s="204">
        <f t="shared" si="45"/>
        <v>3</v>
      </c>
      <c r="P57" s="204">
        <f t="shared" si="46"/>
        <v>0</v>
      </c>
      <c r="Q57" s="204">
        <f t="shared" si="47"/>
        <v>3</v>
      </c>
      <c r="R57" s="205">
        <v>0</v>
      </c>
      <c r="S57" s="205">
        <v>0</v>
      </c>
      <c r="T57" s="204">
        <f t="shared" si="44"/>
        <v>0</v>
      </c>
    </row>
    <row r="58" spans="1:20" ht="63.75" hidden="1" outlineLevel="1" x14ac:dyDescent="0.2">
      <c r="A58" s="201" t="s">
        <v>1611</v>
      </c>
      <c r="B58" s="202" t="s">
        <v>1612</v>
      </c>
      <c r="C58" s="203">
        <v>1</v>
      </c>
      <c r="D58" s="203">
        <v>0</v>
      </c>
      <c r="E58" s="203">
        <v>0</v>
      </c>
      <c r="F58" s="203">
        <v>0</v>
      </c>
      <c r="G58" s="203">
        <v>0</v>
      </c>
      <c r="H58" s="203">
        <v>0</v>
      </c>
      <c r="I58" s="203">
        <v>0</v>
      </c>
      <c r="J58" s="203">
        <v>0</v>
      </c>
      <c r="K58" s="203">
        <v>0</v>
      </c>
      <c r="L58" s="203">
        <v>0</v>
      </c>
      <c r="M58" s="203">
        <v>0</v>
      </c>
      <c r="N58" s="203">
        <v>0</v>
      </c>
      <c r="O58" s="204">
        <f t="shared" si="45"/>
        <v>1</v>
      </c>
      <c r="P58" s="204">
        <f t="shared" si="46"/>
        <v>0</v>
      </c>
      <c r="Q58" s="204">
        <f t="shared" si="47"/>
        <v>1</v>
      </c>
      <c r="R58" s="205">
        <v>0</v>
      </c>
      <c r="S58" s="205">
        <v>0</v>
      </c>
      <c r="T58" s="204">
        <f t="shared" si="44"/>
        <v>0</v>
      </c>
    </row>
    <row r="59" spans="1:20" ht="51" hidden="1" outlineLevel="1" x14ac:dyDescent="0.2">
      <c r="A59" s="201" t="s">
        <v>1613</v>
      </c>
      <c r="B59" s="202" t="s">
        <v>1614</v>
      </c>
      <c r="C59" s="203">
        <v>4</v>
      </c>
      <c r="D59" s="203">
        <v>0</v>
      </c>
      <c r="E59" s="203">
        <v>0</v>
      </c>
      <c r="F59" s="203">
        <v>0</v>
      </c>
      <c r="G59" s="203">
        <v>0</v>
      </c>
      <c r="H59" s="203">
        <v>0</v>
      </c>
      <c r="I59" s="203">
        <v>0</v>
      </c>
      <c r="J59" s="203">
        <v>0</v>
      </c>
      <c r="K59" s="203">
        <v>0</v>
      </c>
      <c r="L59" s="203">
        <v>0</v>
      </c>
      <c r="M59" s="203">
        <v>0</v>
      </c>
      <c r="N59" s="203">
        <v>0</v>
      </c>
      <c r="O59" s="204">
        <f t="shared" si="45"/>
        <v>4</v>
      </c>
      <c r="P59" s="204">
        <f t="shared" si="46"/>
        <v>0</v>
      </c>
      <c r="Q59" s="204">
        <f t="shared" si="47"/>
        <v>4</v>
      </c>
      <c r="R59" s="205">
        <v>0</v>
      </c>
      <c r="S59" s="205">
        <v>0</v>
      </c>
      <c r="T59" s="204">
        <f t="shared" si="44"/>
        <v>0</v>
      </c>
    </row>
    <row r="60" spans="1:20" ht="51" hidden="1" outlineLevel="1" x14ac:dyDescent="0.2">
      <c r="A60" s="201" t="s">
        <v>1615</v>
      </c>
      <c r="B60" s="202" t="s">
        <v>1616</v>
      </c>
      <c r="C60" s="203">
        <v>1</v>
      </c>
      <c r="D60" s="203">
        <v>0</v>
      </c>
      <c r="E60" s="203">
        <v>0</v>
      </c>
      <c r="F60" s="203">
        <v>0</v>
      </c>
      <c r="G60" s="203">
        <v>0</v>
      </c>
      <c r="H60" s="203">
        <v>0</v>
      </c>
      <c r="I60" s="203">
        <v>0</v>
      </c>
      <c r="J60" s="203">
        <v>0</v>
      </c>
      <c r="K60" s="203">
        <v>0</v>
      </c>
      <c r="L60" s="203">
        <v>0</v>
      </c>
      <c r="M60" s="203">
        <v>0</v>
      </c>
      <c r="N60" s="203">
        <v>0</v>
      </c>
      <c r="O60" s="204">
        <f t="shared" si="45"/>
        <v>1</v>
      </c>
      <c r="P60" s="204">
        <f t="shared" si="46"/>
        <v>0</v>
      </c>
      <c r="Q60" s="204">
        <f t="shared" si="47"/>
        <v>1</v>
      </c>
      <c r="R60" s="205">
        <v>0</v>
      </c>
      <c r="S60" s="205">
        <v>0</v>
      </c>
      <c r="T60" s="204">
        <f t="shared" si="44"/>
        <v>0</v>
      </c>
    </row>
    <row r="61" spans="1:20" ht="38.25" hidden="1" outlineLevel="1" x14ac:dyDescent="0.2">
      <c r="A61" s="201" t="s">
        <v>1617</v>
      </c>
      <c r="B61" s="202" t="s">
        <v>1618</v>
      </c>
      <c r="C61" s="203">
        <v>0</v>
      </c>
      <c r="D61" s="203">
        <v>0</v>
      </c>
      <c r="E61" s="203">
        <v>0</v>
      </c>
      <c r="F61" s="203">
        <v>0</v>
      </c>
      <c r="G61" s="203">
        <v>0</v>
      </c>
      <c r="H61" s="203">
        <v>0</v>
      </c>
      <c r="I61" s="203">
        <v>0</v>
      </c>
      <c r="J61" s="203">
        <v>0</v>
      </c>
      <c r="K61" s="203">
        <v>0</v>
      </c>
      <c r="L61" s="203">
        <v>0</v>
      </c>
      <c r="M61" s="203">
        <v>0</v>
      </c>
      <c r="N61" s="203">
        <v>0</v>
      </c>
      <c r="O61" s="204">
        <f t="shared" si="45"/>
        <v>0</v>
      </c>
      <c r="P61" s="204">
        <f t="shared" si="46"/>
        <v>0</v>
      </c>
      <c r="Q61" s="204">
        <f t="shared" si="47"/>
        <v>0</v>
      </c>
      <c r="R61" s="205">
        <v>0</v>
      </c>
      <c r="S61" s="205">
        <v>0</v>
      </c>
      <c r="T61" s="204">
        <f t="shared" si="44"/>
        <v>0</v>
      </c>
    </row>
    <row r="62" spans="1:20" ht="51" hidden="1" outlineLevel="1" x14ac:dyDescent="0.2">
      <c r="A62" s="201" t="s">
        <v>1619</v>
      </c>
      <c r="B62" s="202" t="s">
        <v>1620</v>
      </c>
      <c r="C62" s="203">
        <v>2</v>
      </c>
      <c r="D62" s="203">
        <v>0</v>
      </c>
      <c r="E62" s="203">
        <v>3</v>
      </c>
      <c r="F62" s="203">
        <v>0</v>
      </c>
      <c r="G62" s="203">
        <v>0</v>
      </c>
      <c r="H62" s="203">
        <v>0</v>
      </c>
      <c r="I62" s="203">
        <v>0</v>
      </c>
      <c r="J62" s="203">
        <v>0</v>
      </c>
      <c r="K62" s="203">
        <v>0</v>
      </c>
      <c r="L62" s="203">
        <v>0</v>
      </c>
      <c r="M62" s="203">
        <v>0</v>
      </c>
      <c r="N62" s="203">
        <v>0</v>
      </c>
      <c r="O62" s="204">
        <f t="shared" si="45"/>
        <v>5</v>
      </c>
      <c r="P62" s="204">
        <f t="shared" si="46"/>
        <v>0</v>
      </c>
      <c r="Q62" s="204">
        <f t="shared" si="47"/>
        <v>5</v>
      </c>
      <c r="R62" s="205">
        <v>0</v>
      </c>
      <c r="S62" s="205">
        <v>0</v>
      </c>
      <c r="T62" s="204">
        <f t="shared" si="44"/>
        <v>0</v>
      </c>
    </row>
    <row r="63" spans="1:20" ht="89.25" hidden="1" outlineLevel="1" x14ac:dyDescent="0.2">
      <c r="A63" s="201" t="s">
        <v>1621</v>
      </c>
      <c r="B63" s="202" t="s">
        <v>1622</v>
      </c>
      <c r="C63" s="203">
        <v>0</v>
      </c>
      <c r="D63" s="203">
        <v>0</v>
      </c>
      <c r="E63" s="203">
        <v>0</v>
      </c>
      <c r="F63" s="203">
        <v>0</v>
      </c>
      <c r="G63" s="203">
        <v>0</v>
      </c>
      <c r="H63" s="203">
        <v>0</v>
      </c>
      <c r="I63" s="203">
        <v>0</v>
      </c>
      <c r="J63" s="203">
        <v>0</v>
      </c>
      <c r="K63" s="203">
        <v>0</v>
      </c>
      <c r="L63" s="203">
        <v>0</v>
      </c>
      <c r="M63" s="203">
        <v>0</v>
      </c>
      <c r="N63" s="203">
        <v>0</v>
      </c>
      <c r="O63" s="204">
        <f t="shared" si="45"/>
        <v>0</v>
      </c>
      <c r="P63" s="204">
        <f t="shared" si="46"/>
        <v>0</v>
      </c>
      <c r="Q63" s="204">
        <f t="shared" si="47"/>
        <v>0</v>
      </c>
      <c r="R63" s="205">
        <v>0</v>
      </c>
      <c r="S63" s="205">
        <v>0</v>
      </c>
      <c r="T63" s="204">
        <f t="shared" si="44"/>
        <v>0</v>
      </c>
    </row>
    <row r="64" spans="1:20" ht="102" hidden="1" outlineLevel="1" x14ac:dyDescent="0.2">
      <c r="A64" s="201" t="s">
        <v>1623</v>
      </c>
      <c r="B64" s="202" t="s">
        <v>1624</v>
      </c>
      <c r="C64" s="203">
        <v>2</v>
      </c>
      <c r="D64" s="203">
        <v>0</v>
      </c>
      <c r="E64" s="203">
        <v>0</v>
      </c>
      <c r="F64" s="203">
        <v>0</v>
      </c>
      <c r="G64" s="203">
        <v>0</v>
      </c>
      <c r="H64" s="203">
        <v>0</v>
      </c>
      <c r="I64" s="203">
        <v>0</v>
      </c>
      <c r="J64" s="203">
        <v>0</v>
      </c>
      <c r="K64" s="203">
        <v>0</v>
      </c>
      <c r="L64" s="203">
        <v>0</v>
      </c>
      <c r="M64" s="203">
        <v>0</v>
      </c>
      <c r="N64" s="203">
        <v>0</v>
      </c>
      <c r="O64" s="204">
        <f t="shared" si="45"/>
        <v>2</v>
      </c>
      <c r="P64" s="204">
        <f t="shared" si="46"/>
        <v>0</v>
      </c>
      <c r="Q64" s="204">
        <f t="shared" si="47"/>
        <v>2</v>
      </c>
      <c r="R64" s="205">
        <v>0</v>
      </c>
      <c r="S64" s="205">
        <v>0</v>
      </c>
      <c r="T64" s="204">
        <f t="shared" si="44"/>
        <v>0</v>
      </c>
    </row>
    <row r="65" spans="1:20" ht="25.5" hidden="1" outlineLevel="1" x14ac:dyDescent="0.2">
      <c r="A65" s="201" t="s">
        <v>1625</v>
      </c>
      <c r="B65" s="202" t="s">
        <v>1626</v>
      </c>
      <c r="C65" s="203">
        <v>0</v>
      </c>
      <c r="D65" s="203">
        <v>0</v>
      </c>
      <c r="E65" s="203">
        <v>0</v>
      </c>
      <c r="F65" s="203">
        <v>0</v>
      </c>
      <c r="G65" s="203">
        <v>0</v>
      </c>
      <c r="H65" s="203">
        <v>0</v>
      </c>
      <c r="I65" s="203">
        <v>0</v>
      </c>
      <c r="J65" s="203">
        <v>0</v>
      </c>
      <c r="K65" s="203">
        <v>0</v>
      </c>
      <c r="L65" s="203">
        <v>0</v>
      </c>
      <c r="M65" s="203">
        <v>0</v>
      </c>
      <c r="N65" s="203">
        <v>0</v>
      </c>
      <c r="O65" s="204">
        <f t="shared" si="45"/>
        <v>0</v>
      </c>
      <c r="P65" s="204">
        <f t="shared" si="46"/>
        <v>0</v>
      </c>
      <c r="Q65" s="204">
        <f t="shared" si="47"/>
        <v>0</v>
      </c>
      <c r="R65" s="205">
        <v>0</v>
      </c>
      <c r="S65" s="205">
        <v>0</v>
      </c>
      <c r="T65" s="204">
        <f t="shared" si="44"/>
        <v>0</v>
      </c>
    </row>
    <row r="66" spans="1:20" ht="51" hidden="1" outlineLevel="1" x14ac:dyDescent="0.2">
      <c r="A66" s="201" t="s">
        <v>1627</v>
      </c>
      <c r="B66" s="202" t="s">
        <v>1628</v>
      </c>
      <c r="C66" s="203">
        <v>1</v>
      </c>
      <c r="D66" s="203">
        <v>0</v>
      </c>
      <c r="E66" s="203">
        <v>0</v>
      </c>
      <c r="F66" s="203">
        <v>0</v>
      </c>
      <c r="G66" s="203">
        <v>0</v>
      </c>
      <c r="H66" s="203">
        <v>0</v>
      </c>
      <c r="I66" s="203">
        <v>0</v>
      </c>
      <c r="J66" s="203">
        <v>0</v>
      </c>
      <c r="K66" s="203">
        <v>0</v>
      </c>
      <c r="L66" s="203">
        <v>0</v>
      </c>
      <c r="M66" s="203">
        <v>0</v>
      </c>
      <c r="N66" s="203">
        <v>0</v>
      </c>
      <c r="O66" s="204">
        <f t="shared" si="45"/>
        <v>1</v>
      </c>
      <c r="P66" s="204">
        <f t="shared" si="46"/>
        <v>0</v>
      </c>
      <c r="Q66" s="204">
        <f t="shared" si="47"/>
        <v>1</v>
      </c>
      <c r="R66" s="205">
        <v>0</v>
      </c>
      <c r="S66" s="205">
        <v>0</v>
      </c>
      <c r="T66" s="204">
        <f t="shared" si="44"/>
        <v>0</v>
      </c>
    </row>
    <row r="67" spans="1:20" ht="51" hidden="1" outlineLevel="1" x14ac:dyDescent="0.2">
      <c r="A67" s="201" t="s">
        <v>1629</v>
      </c>
      <c r="B67" s="202" t="s">
        <v>1630</v>
      </c>
      <c r="C67" s="203">
        <v>1</v>
      </c>
      <c r="D67" s="203">
        <v>0</v>
      </c>
      <c r="E67" s="203">
        <v>0</v>
      </c>
      <c r="F67" s="203">
        <v>0</v>
      </c>
      <c r="G67" s="203">
        <v>0</v>
      </c>
      <c r="H67" s="203">
        <v>0</v>
      </c>
      <c r="I67" s="203">
        <v>0</v>
      </c>
      <c r="J67" s="203">
        <v>0</v>
      </c>
      <c r="K67" s="203">
        <v>0</v>
      </c>
      <c r="L67" s="203">
        <v>0</v>
      </c>
      <c r="M67" s="203">
        <v>0</v>
      </c>
      <c r="N67" s="203">
        <v>0</v>
      </c>
      <c r="O67" s="204">
        <f t="shared" si="45"/>
        <v>1</v>
      </c>
      <c r="P67" s="204">
        <f t="shared" si="46"/>
        <v>0</v>
      </c>
      <c r="Q67" s="204">
        <f t="shared" si="47"/>
        <v>1</v>
      </c>
      <c r="R67" s="205">
        <v>0</v>
      </c>
      <c r="S67" s="205">
        <v>0</v>
      </c>
      <c r="T67" s="204">
        <f t="shared" si="44"/>
        <v>0</v>
      </c>
    </row>
    <row r="68" spans="1:20" ht="63.75" hidden="1" outlineLevel="1" x14ac:dyDescent="0.2">
      <c r="A68" s="201" t="s">
        <v>1631</v>
      </c>
      <c r="B68" s="202" t="s">
        <v>1632</v>
      </c>
      <c r="C68" s="203">
        <v>0</v>
      </c>
      <c r="D68" s="203">
        <v>0</v>
      </c>
      <c r="E68" s="203">
        <v>0</v>
      </c>
      <c r="F68" s="203">
        <v>0</v>
      </c>
      <c r="G68" s="203">
        <v>0</v>
      </c>
      <c r="H68" s="203">
        <v>0</v>
      </c>
      <c r="I68" s="203">
        <v>0</v>
      </c>
      <c r="J68" s="203">
        <v>0</v>
      </c>
      <c r="K68" s="203">
        <v>0</v>
      </c>
      <c r="L68" s="203">
        <v>0</v>
      </c>
      <c r="M68" s="203">
        <v>0</v>
      </c>
      <c r="N68" s="203">
        <v>0</v>
      </c>
      <c r="O68" s="204">
        <f t="shared" si="45"/>
        <v>0</v>
      </c>
      <c r="P68" s="204">
        <f t="shared" si="46"/>
        <v>0</v>
      </c>
      <c r="Q68" s="204">
        <f t="shared" si="47"/>
        <v>0</v>
      </c>
      <c r="R68" s="205">
        <v>0</v>
      </c>
      <c r="S68" s="205">
        <v>0</v>
      </c>
      <c r="T68" s="204">
        <f t="shared" si="44"/>
        <v>0</v>
      </c>
    </row>
    <row r="69" spans="1:20" ht="51" hidden="1" outlineLevel="1" x14ac:dyDescent="0.2">
      <c r="A69" s="201" t="s">
        <v>1633</v>
      </c>
      <c r="B69" s="202" t="s">
        <v>1634</v>
      </c>
      <c r="C69" s="203">
        <v>0</v>
      </c>
      <c r="D69" s="203">
        <v>0</v>
      </c>
      <c r="E69" s="203">
        <v>0</v>
      </c>
      <c r="F69" s="203">
        <v>0</v>
      </c>
      <c r="G69" s="203">
        <v>0</v>
      </c>
      <c r="H69" s="203">
        <v>0</v>
      </c>
      <c r="I69" s="203">
        <v>0</v>
      </c>
      <c r="J69" s="203">
        <v>0</v>
      </c>
      <c r="K69" s="203">
        <v>0</v>
      </c>
      <c r="L69" s="203">
        <v>0</v>
      </c>
      <c r="M69" s="203">
        <v>0</v>
      </c>
      <c r="N69" s="203">
        <v>0</v>
      </c>
      <c r="O69" s="204">
        <f t="shared" si="45"/>
        <v>0</v>
      </c>
      <c r="P69" s="204">
        <f t="shared" si="46"/>
        <v>0</v>
      </c>
      <c r="Q69" s="204">
        <f t="shared" si="47"/>
        <v>0</v>
      </c>
      <c r="R69" s="205">
        <v>0</v>
      </c>
      <c r="S69" s="205">
        <v>0</v>
      </c>
      <c r="T69" s="204">
        <f t="shared" si="44"/>
        <v>0</v>
      </c>
    </row>
    <row r="70" spans="1:20" ht="51" hidden="1" outlineLevel="1" x14ac:dyDescent="0.2">
      <c r="A70" s="201" t="s">
        <v>1635</v>
      </c>
      <c r="B70" s="202" t="s">
        <v>1636</v>
      </c>
      <c r="C70" s="203">
        <v>1</v>
      </c>
      <c r="D70" s="203">
        <v>0</v>
      </c>
      <c r="E70" s="203">
        <v>0</v>
      </c>
      <c r="F70" s="203">
        <v>0</v>
      </c>
      <c r="G70" s="203">
        <v>0</v>
      </c>
      <c r="H70" s="203">
        <v>0</v>
      </c>
      <c r="I70" s="203">
        <v>0</v>
      </c>
      <c r="J70" s="203">
        <v>0</v>
      </c>
      <c r="K70" s="203">
        <v>0</v>
      </c>
      <c r="L70" s="203">
        <v>0</v>
      </c>
      <c r="M70" s="203">
        <v>0</v>
      </c>
      <c r="N70" s="203">
        <v>0</v>
      </c>
      <c r="O70" s="204">
        <f t="shared" si="45"/>
        <v>1</v>
      </c>
      <c r="P70" s="204">
        <f t="shared" si="46"/>
        <v>0</v>
      </c>
      <c r="Q70" s="204">
        <f t="shared" si="47"/>
        <v>1</v>
      </c>
      <c r="R70" s="205">
        <v>0</v>
      </c>
      <c r="S70" s="205">
        <v>0</v>
      </c>
      <c r="T70" s="204">
        <f t="shared" si="44"/>
        <v>0</v>
      </c>
    </row>
    <row r="71" spans="1:20" ht="38.25" hidden="1" outlineLevel="1" x14ac:dyDescent="0.2">
      <c r="A71" s="201" t="s">
        <v>1637</v>
      </c>
      <c r="B71" s="202" t="s">
        <v>1638</v>
      </c>
      <c r="C71" s="203">
        <v>0</v>
      </c>
      <c r="D71" s="203">
        <v>0</v>
      </c>
      <c r="E71" s="203">
        <v>0</v>
      </c>
      <c r="F71" s="203">
        <v>0</v>
      </c>
      <c r="G71" s="203">
        <v>0</v>
      </c>
      <c r="H71" s="203">
        <v>0</v>
      </c>
      <c r="I71" s="203">
        <v>0</v>
      </c>
      <c r="J71" s="203">
        <v>0</v>
      </c>
      <c r="K71" s="203">
        <v>0</v>
      </c>
      <c r="L71" s="203">
        <v>0</v>
      </c>
      <c r="M71" s="203">
        <v>0</v>
      </c>
      <c r="N71" s="203">
        <v>0</v>
      </c>
      <c r="O71" s="204">
        <f t="shared" si="45"/>
        <v>0</v>
      </c>
      <c r="P71" s="204">
        <f t="shared" si="46"/>
        <v>0</v>
      </c>
      <c r="Q71" s="204">
        <f t="shared" si="47"/>
        <v>0</v>
      </c>
      <c r="R71" s="205">
        <v>0</v>
      </c>
      <c r="S71" s="205">
        <v>0</v>
      </c>
      <c r="T71" s="204">
        <f t="shared" si="44"/>
        <v>0</v>
      </c>
    </row>
    <row r="72" spans="1:20" ht="76.5" hidden="1" outlineLevel="1" x14ac:dyDescent="0.2">
      <c r="A72" s="201" t="s">
        <v>1639</v>
      </c>
      <c r="B72" s="202" t="s">
        <v>1640</v>
      </c>
      <c r="C72" s="203">
        <v>6</v>
      </c>
      <c r="D72" s="203">
        <v>0</v>
      </c>
      <c r="E72" s="203">
        <v>0</v>
      </c>
      <c r="F72" s="203">
        <v>0</v>
      </c>
      <c r="G72" s="203">
        <v>0</v>
      </c>
      <c r="H72" s="203">
        <v>0</v>
      </c>
      <c r="I72" s="203">
        <v>0</v>
      </c>
      <c r="J72" s="203">
        <v>0</v>
      </c>
      <c r="K72" s="203">
        <v>0</v>
      </c>
      <c r="L72" s="203">
        <v>0</v>
      </c>
      <c r="M72" s="203">
        <v>0</v>
      </c>
      <c r="N72" s="203">
        <v>0</v>
      </c>
      <c r="O72" s="204">
        <f t="shared" si="45"/>
        <v>6</v>
      </c>
      <c r="P72" s="204">
        <f t="shared" si="46"/>
        <v>0</v>
      </c>
      <c r="Q72" s="204">
        <f t="shared" si="47"/>
        <v>6</v>
      </c>
      <c r="R72" s="205">
        <v>0</v>
      </c>
      <c r="S72" s="205">
        <v>0</v>
      </c>
      <c r="T72" s="204">
        <f t="shared" si="44"/>
        <v>0</v>
      </c>
    </row>
    <row r="73" spans="1:20" ht="51" collapsed="1" x14ac:dyDescent="0.2">
      <c r="A73" s="188" t="s">
        <v>1641</v>
      </c>
      <c r="B73" s="200" t="s">
        <v>1642</v>
      </c>
      <c r="C73" s="194">
        <f t="shared" ref="C73:T73" si="48">SUM(C74:C89)</f>
        <v>4</v>
      </c>
      <c r="D73" s="194">
        <f t="shared" si="48"/>
        <v>0</v>
      </c>
      <c r="E73" s="194">
        <f t="shared" si="48"/>
        <v>0</v>
      </c>
      <c r="F73" s="194">
        <f t="shared" si="48"/>
        <v>0</v>
      </c>
      <c r="G73" s="195">
        <f t="shared" si="48"/>
        <v>0</v>
      </c>
      <c r="H73" s="195">
        <f t="shared" si="48"/>
        <v>0</v>
      </c>
      <c r="I73" s="194">
        <f t="shared" si="48"/>
        <v>1</v>
      </c>
      <c r="J73" s="194">
        <f t="shared" si="48"/>
        <v>0</v>
      </c>
      <c r="K73" s="194">
        <f t="shared" si="48"/>
        <v>0</v>
      </c>
      <c r="L73" s="194">
        <f t="shared" si="48"/>
        <v>0</v>
      </c>
      <c r="M73" s="195">
        <f t="shared" si="48"/>
        <v>0</v>
      </c>
      <c r="N73" s="195">
        <f t="shared" si="48"/>
        <v>0</v>
      </c>
      <c r="O73" s="35">
        <f t="shared" si="48"/>
        <v>4</v>
      </c>
      <c r="P73" s="35">
        <f t="shared" si="48"/>
        <v>1</v>
      </c>
      <c r="Q73" s="35">
        <f t="shared" si="48"/>
        <v>5</v>
      </c>
      <c r="R73" s="36">
        <f t="shared" si="48"/>
        <v>1</v>
      </c>
      <c r="S73" s="36">
        <f t="shared" si="48"/>
        <v>0</v>
      </c>
      <c r="T73" s="35">
        <f t="shared" si="48"/>
        <v>1</v>
      </c>
    </row>
    <row r="74" spans="1:20" ht="51" hidden="1" outlineLevel="1" x14ac:dyDescent="0.2">
      <c r="A74" s="201" t="s">
        <v>1643</v>
      </c>
      <c r="B74" s="202" t="s">
        <v>1644</v>
      </c>
      <c r="C74" s="203">
        <v>0</v>
      </c>
      <c r="D74" s="203">
        <v>0</v>
      </c>
      <c r="E74" s="203">
        <v>0</v>
      </c>
      <c r="F74" s="203">
        <v>0</v>
      </c>
      <c r="G74" s="203">
        <v>0</v>
      </c>
      <c r="H74" s="203">
        <v>0</v>
      </c>
      <c r="I74" s="203">
        <v>0</v>
      </c>
      <c r="J74" s="203">
        <v>0</v>
      </c>
      <c r="K74" s="203">
        <v>0</v>
      </c>
      <c r="L74" s="203">
        <v>0</v>
      </c>
      <c r="M74" s="203">
        <v>0</v>
      </c>
      <c r="N74" s="203">
        <v>0</v>
      </c>
      <c r="O74" s="204">
        <f>SUM(C74:H74)</f>
        <v>0</v>
      </c>
      <c r="P74" s="204">
        <f t="shared" ref="P74" si="49">SUM(I74:N74)</f>
        <v>0</v>
      </c>
      <c r="Q74" s="204">
        <f t="shared" ref="Q74" si="50">O74+P74</f>
        <v>0</v>
      </c>
      <c r="R74" s="205">
        <v>0</v>
      </c>
      <c r="S74" s="205">
        <v>0</v>
      </c>
      <c r="T74" s="204">
        <f t="shared" ref="T74:T89" si="51">+S74+R74</f>
        <v>0</v>
      </c>
    </row>
    <row r="75" spans="1:20" ht="76.5" hidden="1" outlineLevel="1" x14ac:dyDescent="0.2">
      <c r="A75" s="201" t="s">
        <v>1645</v>
      </c>
      <c r="B75" s="202" t="s">
        <v>1646</v>
      </c>
      <c r="C75" s="203">
        <v>2</v>
      </c>
      <c r="D75" s="203">
        <v>0</v>
      </c>
      <c r="E75" s="203">
        <v>0</v>
      </c>
      <c r="F75" s="203">
        <v>0</v>
      </c>
      <c r="G75" s="203">
        <v>0</v>
      </c>
      <c r="H75" s="203">
        <v>0</v>
      </c>
      <c r="I75" s="203">
        <v>1</v>
      </c>
      <c r="J75" s="203">
        <v>0</v>
      </c>
      <c r="K75" s="203">
        <v>0</v>
      </c>
      <c r="L75" s="203">
        <v>0</v>
      </c>
      <c r="M75" s="203">
        <v>0</v>
      </c>
      <c r="N75" s="203">
        <v>0</v>
      </c>
      <c r="O75" s="204">
        <f t="shared" ref="O75:O89" si="52">SUM(C75:H75)</f>
        <v>2</v>
      </c>
      <c r="P75" s="204">
        <f t="shared" ref="P75:P89" si="53">SUM(I75:N75)</f>
        <v>1</v>
      </c>
      <c r="Q75" s="204">
        <f t="shared" ref="Q75:Q89" si="54">O75+P75</f>
        <v>3</v>
      </c>
      <c r="R75" s="205">
        <v>0</v>
      </c>
      <c r="S75" s="205">
        <v>0</v>
      </c>
      <c r="T75" s="204">
        <f t="shared" si="51"/>
        <v>0</v>
      </c>
    </row>
    <row r="76" spans="1:20" ht="76.5" hidden="1" outlineLevel="1" x14ac:dyDescent="0.2">
      <c r="A76" s="201" t="s">
        <v>1647</v>
      </c>
      <c r="B76" s="202" t="s">
        <v>1648</v>
      </c>
      <c r="C76" s="203">
        <v>0</v>
      </c>
      <c r="D76" s="203">
        <v>0</v>
      </c>
      <c r="E76" s="203">
        <v>0</v>
      </c>
      <c r="F76" s="203">
        <v>0</v>
      </c>
      <c r="G76" s="203">
        <v>0</v>
      </c>
      <c r="H76" s="203">
        <v>0</v>
      </c>
      <c r="I76" s="203">
        <v>0</v>
      </c>
      <c r="J76" s="203">
        <v>0</v>
      </c>
      <c r="K76" s="203">
        <v>0</v>
      </c>
      <c r="L76" s="203">
        <v>0</v>
      </c>
      <c r="M76" s="203">
        <v>0</v>
      </c>
      <c r="N76" s="203">
        <v>0</v>
      </c>
      <c r="O76" s="204">
        <f t="shared" si="52"/>
        <v>0</v>
      </c>
      <c r="P76" s="204">
        <f t="shared" si="53"/>
        <v>0</v>
      </c>
      <c r="Q76" s="204">
        <f t="shared" si="54"/>
        <v>0</v>
      </c>
      <c r="R76" s="205">
        <v>0</v>
      </c>
      <c r="S76" s="205">
        <v>0</v>
      </c>
      <c r="T76" s="204">
        <f t="shared" si="51"/>
        <v>0</v>
      </c>
    </row>
    <row r="77" spans="1:20" ht="63.75" hidden="1" outlineLevel="1" x14ac:dyDescent="0.2">
      <c r="A77" s="201" t="s">
        <v>1649</v>
      </c>
      <c r="B77" s="202" t="s">
        <v>1650</v>
      </c>
      <c r="C77" s="203">
        <v>0</v>
      </c>
      <c r="D77" s="203">
        <v>0</v>
      </c>
      <c r="E77" s="203">
        <v>0</v>
      </c>
      <c r="F77" s="203">
        <v>0</v>
      </c>
      <c r="G77" s="203">
        <v>0</v>
      </c>
      <c r="H77" s="203">
        <v>0</v>
      </c>
      <c r="I77" s="203">
        <v>0</v>
      </c>
      <c r="J77" s="203">
        <v>0</v>
      </c>
      <c r="K77" s="203">
        <v>0</v>
      </c>
      <c r="L77" s="203">
        <v>0</v>
      </c>
      <c r="M77" s="203">
        <v>0</v>
      </c>
      <c r="N77" s="203">
        <v>0</v>
      </c>
      <c r="O77" s="204">
        <f t="shared" si="52"/>
        <v>0</v>
      </c>
      <c r="P77" s="204">
        <f t="shared" si="53"/>
        <v>0</v>
      </c>
      <c r="Q77" s="204">
        <f t="shared" si="54"/>
        <v>0</v>
      </c>
      <c r="R77" s="205">
        <v>0</v>
      </c>
      <c r="S77" s="205">
        <v>0</v>
      </c>
      <c r="T77" s="204">
        <f t="shared" si="51"/>
        <v>0</v>
      </c>
    </row>
    <row r="78" spans="1:20" ht="63.75" hidden="1" outlineLevel="1" x14ac:dyDescent="0.2">
      <c r="A78" s="201" t="s">
        <v>1651</v>
      </c>
      <c r="B78" s="202" t="s">
        <v>1652</v>
      </c>
      <c r="C78" s="203">
        <v>1</v>
      </c>
      <c r="D78" s="203">
        <v>0</v>
      </c>
      <c r="E78" s="203">
        <v>0</v>
      </c>
      <c r="F78" s="203">
        <v>0</v>
      </c>
      <c r="G78" s="203">
        <v>0</v>
      </c>
      <c r="H78" s="203">
        <v>0</v>
      </c>
      <c r="I78" s="203">
        <v>0</v>
      </c>
      <c r="J78" s="203">
        <v>0</v>
      </c>
      <c r="K78" s="203">
        <v>0</v>
      </c>
      <c r="L78" s="203">
        <v>0</v>
      </c>
      <c r="M78" s="203">
        <v>0</v>
      </c>
      <c r="N78" s="203">
        <v>0</v>
      </c>
      <c r="O78" s="204">
        <f t="shared" si="52"/>
        <v>1</v>
      </c>
      <c r="P78" s="204">
        <f t="shared" si="53"/>
        <v>0</v>
      </c>
      <c r="Q78" s="204">
        <f t="shared" si="54"/>
        <v>1</v>
      </c>
      <c r="R78" s="205">
        <v>0</v>
      </c>
      <c r="S78" s="205">
        <v>0</v>
      </c>
      <c r="T78" s="204">
        <f t="shared" si="51"/>
        <v>0</v>
      </c>
    </row>
    <row r="79" spans="1:20" ht="63.75" hidden="1" outlineLevel="1" x14ac:dyDescent="0.2">
      <c r="A79" s="201" t="s">
        <v>1653</v>
      </c>
      <c r="B79" s="202" t="s">
        <v>1654</v>
      </c>
      <c r="C79" s="203">
        <v>0</v>
      </c>
      <c r="D79" s="203">
        <v>0</v>
      </c>
      <c r="E79" s="203">
        <v>0</v>
      </c>
      <c r="F79" s="203">
        <v>0</v>
      </c>
      <c r="G79" s="203">
        <v>0</v>
      </c>
      <c r="H79" s="203">
        <v>0</v>
      </c>
      <c r="I79" s="203">
        <v>0</v>
      </c>
      <c r="J79" s="203">
        <v>0</v>
      </c>
      <c r="K79" s="203">
        <v>0</v>
      </c>
      <c r="L79" s="203">
        <v>0</v>
      </c>
      <c r="M79" s="203">
        <v>0</v>
      </c>
      <c r="N79" s="203">
        <v>0</v>
      </c>
      <c r="O79" s="204">
        <f t="shared" si="52"/>
        <v>0</v>
      </c>
      <c r="P79" s="204">
        <f t="shared" si="53"/>
        <v>0</v>
      </c>
      <c r="Q79" s="204">
        <f t="shared" si="54"/>
        <v>0</v>
      </c>
      <c r="R79" s="205">
        <v>0</v>
      </c>
      <c r="S79" s="205">
        <v>0</v>
      </c>
      <c r="T79" s="204">
        <f t="shared" si="51"/>
        <v>0</v>
      </c>
    </row>
    <row r="80" spans="1:20" ht="51" hidden="1" outlineLevel="1" x14ac:dyDescent="0.2">
      <c r="A80" s="201" t="s">
        <v>1655</v>
      </c>
      <c r="B80" s="202" t="s">
        <v>1656</v>
      </c>
      <c r="C80" s="203">
        <v>0</v>
      </c>
      <c r="D80" s="203">
        <v>0</v>
      </c>
      <c r="E80" s="203">
        <v>0</v>
      </c>
      <c r="F80" s="203">
        <v>0</v>
      </c>
      <c r="G80" s="203">
        <v>0</v>
      </c>
      <c r="H80" s="203">
        <v>0</v>
      </c>
      <c r="I80" s="203">
        <v>0</v>
      </c>
      <c r="J80" s="203">
        <v>0</v>
      </c>
      <c r="K80" s="203">
        <v>0</v>
      </c>
      <c r="L80" s="203">
        <v>0</v>
      </c>
      <c r="M80" s="203">
        <v>0</v>
      </c>
      <c r="N80" s="203">
        <v>0</v>
      </c>
      <c r="O80" s="204">
        <f t="shared" si="52"/>
        <v>0</v>
      </c>
      <c r="P80" s="204">
        <f t="shared" si="53"/>
        <v>0</v>
      </c>
      <c r="Q80" s="204">
        <f t="shared" si="54"/>
        <v>0</v>
      </c>
      <c r="R80" s="205">
        <v>0</v>
      </c>
      <c r="S80" s="205">
        <v>0</v>
      </c>
      <c r="T80" s="204">
        <f t="shared" si="51"/>
        <v>0</v>
      </c>
    </row>
    <row r="81" spans="1:20" ht="51" hidden="1" outlineLevel="1" x14ac:dyDescent="0.2">
      <c r="A81" s="201" t="s">
        <v>1657</v>
      </c>
      <c r="B81" s="202" t="s">
        <v>1658</v>
      </c>
      <c r="C81" s="203">
        <v>1</v>
      </c>
      <c r="D81" s="203">
        <v>0</v>
      </c>
      <c r="E81" s="203">
        <v>0</v>
      </c>
      <c r="F81" s="203">
        <v>0</v>
      </c>
      <c r="G81" s="203">
        <v>0</v>
      </c>
      <c r="H81" s="203">
        <v>0</v>
      </c>
      <c r="I81" s="203">
        <v>0</v>
      </c>
      <c r="J81" s="203">
        <v>0</v>
      </c>
      <c r="K81" s="203">
        <v>0</v>
      </c>
      <c r="L81" s="203">
        <v>0</v>
      </c>
      <c r="M81" s="203">
        <v>0</v>
      </c>
      <c r="N81" s="203">
        <v>0</v>
      </c>
      <c r="O81" s="204">
        <f t="shared" si="52"/>
        <v>1</v>
      </c>
      <c r="P81" s="204">
        <f t="shared" si="53"/>
        <v>0</v>
      </c>
      <c r="Q81" s="204">
        <f t="shared" si="54"/>
        <v>1</v>
      </c>
      <c r="R81" s="205">
        <v>1</v>
      </c>
      <c r="S81" s="205">
        <v>0</v>
      </c>
      <c r="T81" s="204">
        <f t="shared" si="51"/>
        <v>1</v>
      </c>
    </row>
    <row r="82" spans="1:20" ht="89.25" hidden="1" outlineLevel="1" x14ac:dyDescent="0.2">
      <c r="A82" s="201" t="s">
        <v>1659</v>
      </c>
      <c r="B82" s="202" t="s">
        <v>1660</v>
      </c>
      <c r="C82" s="203">
        <v>0</v>
      </c>
      <c r="D82" s="203">
        <v>0</v>
      </c>
      <c r="E82" s="203">
        <v>0</v>
      </c>
      <c r="F82" s="203">
        <v>0</v>
      </c>
      <c r="G82" s="203">
        <v>0</v>
      </c>
      <c r="H82" s="203">
        <v>0</v>
      </c>
      <c r="I82" s="203">
        <v>0</v>
      </c>
      <c r="J82" s="203">
        <v>0</v>
      </c>
      <c r="K82" s="203">
        <v>0</v>
      </c>
      <c r="L82" s="203">
        <v>0</v>
      </c>
      <c r="M82" s="203">
        <v>0</v>
      </c>
      <c r="N82" s="203">
        <v>0</v>
      </c>
      <c r="O82" s="204">
        <f t="shared" si="52"/>
        <v>0</v>
      </c>
      <c r="P82" s="204">
        <f t="shared" si="53"/>
        <v>0</v>
      </c>
      <c r="Q82" s="204">
        <f t="shared" si="54"/>
        <v>0</v>
      </c>
      <c r="R82" s="205">
        <v>0</v>
      </c>
      <c r="S82" s="205">
        <v>0</v>
      </c>
      <c r="T82" s="204">
        <f t="shared" si="51"/>
        <v>0</v>
      </c>
    </row>
    <row r="83" spans="1:20" ht="76.5" hidden="1" outlineLevel="1" x14ac:dyDescent="0.2">
      <c r="A83" s="201" t="s">
        <v>1661</v>
      </c>
      <c r="B83" s="202" t="s">
        <v>1662</v>
      </c>
      <c r="C83" s="203">
        <v>0</v>
      </c>
      <c r="D83" s="203">
        <v>0</v>
      </c>
      <c r="E83" s="203">
        <v>0</v>
      </c>
      <c r="F83" s="203">
        <v>0</v>
      </c>
      <c r="G83" s="203">
        <v>0</v>
      </c>
      <c r="H83" s="203">
        <v>0</v>
      </c>
      <c r="I83" s="203">
        <v>0</v>
      </c>
      <c r="J83" s="203">
        <v>0</v>
      </c>
      <c r="K83" s="203">
        <v>0</v>
      </c>
      <c r="L83" s="203">
        <v>0</v>
      </c>
      <c r="M83" s="203">
        <v>0</v>
      </c>
      <c r="N83" s="203">
        <v>0</v>
      </c>
      <c r="O83" s="204">
        <f t="shared" si="52"/>
        <v>0</v>
      </c>
      <c r="P83" s="204">
        <f t="shared" si="53"/>
        <v>0</v>
      </c>
      <c r="Q83" s="204">
        <f t="shared" si="54"/>
        <v>0</v>
      </c>
      <c r="R83" s="205">
        <v>0</v>
      </c>
      <c r="S83" s="205">
        <v>0</v>
      </c>
      <c r="T83" s="204">
        <f t="shared" si="51"/>
        <v>0</v>
      </c>
    </row>
    <row r="84" spans="1:20" ht="51" hidden="1" outlineLevel="1" x14ac:dyDescent="0.2">
      <c r="A84" s="201" t="s">
        <v>1663</v>
      </c>
      <c r="B84" s="202" t="s">
        <v>1664</v>
      </c>
      <c r="C84" s="203">
        <v>0</v>
      </c>
      <c r="D84" s="203">
        <v>0</v>
      </c>
      <c r="E84" s="203">
        <v>0</v>
      </c>
      <c r="F84" s="203">
        <v>0</v>
      </c>
      <c r="G84" s="203">
        <v>0</v>
      </c>
      <c r="H84" s="203">
        <v>0</v>
      </c>
      <c r="I84" s="203">
        <v>0</v>
      </c>
      <c r="J84" s="203">
        <v>0</v>
      </c>
      <c r="K84" s="203">
        <v>0</v>
      </c>
      <c r="L84" s="203">
        <v>0</v>
      </c>
      <c r="M84" s="203">
        <v>0</v>
      </c>
      <c r="N84" s="203">
        <v>0</v>
      </c>
      <c r="O84" s="204">
        <f t="shared" si="52"/>
        <v>0</v>
      </c>
      <c r="P84" s="204">
        <f t="shared" si="53"/>
        <v>0</v>
      </c>
      <c r="Q84" s="204">
        <f t="shared" si="54"/>
        <v>0</v>
      </c>
      <c r="R84" s="205">
        <v>0</v>
      </c>
      <c r="S84" s="205">
        <v>0</v>
      </c>
      <c r="T84" s="204">
        <f t="shared" si="51"/>
        <v>0</v>
      </c>
    </row>
    <row r="85" spans="1:20" ht="63.75" hidden="1" outlineLevel="1" x14ac:dyDescent="0.2">
      <c r="A85" s="201" t="s">
        <v>1665</v>
      </c>
      <c r="B85" s="202" t="s">
        <v>1666</v>
      </c>
      <c r="C85" s="203">
        <v>0</v>
      </c>
      <c r="D85" s="203">
        <v>0</v>
      </c>
      <c r="E85" s="203">
        <v>0</v>
      </c>
      <c r="F85" s="203">
        <v>0</v>
      </c>
      <c r="G85" s="203">
        <v>0</v>
      </c>
      <c r="H85" s="203">
        <v>0</v>
      </c>
      <c r="I85" s="203">
        <v>0</v>
      </c>
      <c r="J85" s="203">
        <v>0</v>
      </c>
      <c r="K85" s="203">
        <v>0</v>
      </c>
      <c r="L85" s="203">
        <v>0</v>
      </c>
      <c r="M85" s="203">
        <v>0</v>
      </c>
      <c r="N85" s="203">
        <v>0</v>
      </c>
      <c r="O85" s="204">
        <f t="shared" si="52"/>
        <v>0</v>
      </c>
      <c r="P85" s="204">
        <f t="shared" si="53"/>
        <v>0</v>
      </c>
      <c r="Q85" s="204">
        <f t="shared" si="54"/>
        <v>0</v>
      </c>
      <c r="R85" s="205">
        <v>0</v>
      </c>
      <c r="S85" s="205">
        <v>0</v>
      </c>
      <c r="T85" s="204">
        <f t="shared" si="51"/>
        <v>0</v>
      </c>
    </row>
    <row r="86" spans="1:20" ht="63.75" hidden="1" outlineLevel="1" x14ac:dyDescent="0.2">
      <c r="A86" s="201" t="s">
        <v>1667</v>
      </c>
      <c r="B86" s="202" t="s">
        <v>1668</v>
      </c>
      <c r="C86" s="203">
        <v>0</v>
      </c>
      <c r="D86" s="203">
        <v>0</v>
      </c>
      <c r="E86" s="203">
        <v>0</v>
      </c>
      <c r="F86" s="203">
        <v>0</v>
      </c>
      <c r="G86" s="203">
        <v>0</v>
      </c>
      <c r="H86" s="203">
        <v>0</v>
      </c>
      <c r="I86" s="203">
        <v>0</v>
      </c>
      <c r="J86" s="203">
        <v>0</v>
      </c>
      <c r="K86" s="203">
        <v>0</v>
      </c>
      <c r="L86" s="203">
        <v>0</v>
      </c>
      <c r="M86" s="203">
        <v>0</v>
      </c>
      <c r="N86" s="203">
        <v>0</v>
      </c>
      <c r="O86" s="204">
        <f t="shared" si="52"/>
        <v>0</v>
      </c>
      <c r="P86" s="204">
        <f t="shared" si="53"/>
        <v>0</v>
      </c>
      <c r="Q86" s="204">
        <f t="shared" si="54"/>
        <v>0</v>
      </c>
      <c r="R86" s="205">
        <v>0</v>
      </c>
      <c r="S86" s="205">
        <v>0</v>
      </c>
      <c r="T86" s="204">
        <f t="shared" si="51"/>
        <v>0</v>
      </c>
    </row>
    <row r="87" spans="1:20" ht="76.5" hidden="1" outlineLevel="1" x14ac:dyDescent="0.2">
      <c r="A87" s="201" t="s">
        <v>1669</v>
      </c>
      <c r="B87" s="202" t="s">
        <v>1670</v>
      </c>
      <c r="C87" s="203">
        <v>0</v>
      </c>
      <c r="D87" s="203">
        <v>0</v>
      </c>
      <c r="E87" s="203">
        <v>0</v>
      </c>
      <c r="F87" s="203">
        <v>0</v>
      </c>
      <c r="G87" s="203">
        <v>0</v>
      </c>
      <c r="H87" s="203">
        <v>0</v>
      </c>
      <c r="I87" s="203">
        <v>0</v>
      </c>
      <c r="J87" s="203">
        <v>0</v>
      </c>
      <c r="K87" s="203">
        <v>0</v>
      </c>
      <c r="L87" s="203">
        <v>0</v>
      </c>
      <c r="M87" s="203">
        <v>0</v>
      </c>
      <c r="N87" s="203">
        <v>0</v>
      </c>
      <c r="O87" s="204">
        <f t="shared" si="52"/>
        <v>0</v>
      </c>
      <c r="P87" s="204">
        <f t="shared" si="53"/>
        <v>0</v>
      </c>
      <c r="Q87" s="204">
        <f t="shared" si="54"/>
        <v>0</v>
      </c>
      <c r="R87" s="205">
        <v>0</v>
      </c>
      <c r="S87" s="205">
        <v>0</v>
      </c>
      <c r="T87" s="204">
        <f t="shared" si="51"/>
        <v>0</v>
      </c>
    </row>
    <row r="88" spans="1:20" ht="76.5" hidden="1" outlineLevel="1" x14ac:dyDescent="0.2">
      <c r="A88" s="201" t="s">
        <v>1671</v>
      </c>
      <c r="B88" s="202" t="s">
        <v>1672</v>
      </c>
      <c r="C88" s="203">
        <v>0</v>
      </c>
      <c r="D88" s="203">
        <v>0</v>
      </c>
      <c r="E88" s="203">
        <v>0</v>
      </c>
      <c r="F88" s="203">
        <v>0</v>
      </c>
      <c r="G88" s="203">
        <v>0</v>
      </c>
      <c r="H88" s="203">
        <v>0</v>
      </c>
      <c r="I88" s="203">
        <v>0</v>
      </c>
      <c r="J88" s="203">
        <v>0</v>
      </c>
      <c r="K88" s="203">
        <v>0</v>
      </c>
      <c r="L88" s="203">
        <v>0</v>
      </c>
      <c r="M88" s="203">
        <v>0</v>
      </c>
      <c r="N88" s="203">
        <v>0</v>
      </c>
      <c r="O88" s="204">
        <f t="shared" si="52"/>
        <v>0</v>
      </c>
      <c r="P88" s="204">
        <f t="shared" si="53"/>
        <v>0</v>
      </c>
      <c r="Q88" s="204">
        <f t="shared" si="54"/>
        <v>0</v>
      </c>
      <c r="R88" s="205">
        <v>0</v>
      </c>
      <c r="S88" s="205">
        <v>0</v>
      </c>
      <c r="T88" s="204">
        <f t="shared" si="51"/>
        <v>0</v>
      </c>
    </row>
    <row r="89" spans="1:20" ht="76.5" hidden="1" outlineLevel="1" x14ac:dyDescent="0.2">
      <c r="A89" s="201" t="s">
        <v>1673</v>
      </c>
      <c r="B89" s="202" t="s">
        <v>1674</v>
      </c>
      <c r="C89" s="203">
        <v>0</v>
      </c>
      <c r="D89" s="203">
        <v>0</v>
      </c>
      <c r="E89" s="203">
        <v>0</v>
      </c>
      <c r="F89" s="203">
        <v>0</v>
      </c>
      <c r="G89" s="203">
        <v>0</v>
      </c>
      <c r="H89" s="203">
        <v>0</v>
      </c>
      <c r="I89" s="203">
        <v>0</v>
      </c>
      <c r="J89" s="203">
        <v>0</v>
      </c>
      <c r="K89" s="203">
        <v>0</v>
      </c>
      <c r="L89" s="203">
        <v>0</v>
      </c>
      <c r="M89" s="203">
        <v>0</v>
      </c>
      <c r="N89" s="203">
        <v>0</v>
      </c>
      <c r="O89" s="204">
        <f t="shared" si="52"/>
        <v>0</v>
      </c>
      <c r="P89" s="204">
        <f t="shared" si="53"/>
        <v>0</v>
      </c>
      <c r="Q89" s="204">
        <f t="shared" si="54"/>
        <v>0</v>
      </c>
      <c r="R89" s="205">
        <v>0</v>
      </c>
      <c r="S89" s="205">
        <v>0</v>
      </c>
      <c r="T89" s="204">
        <f t="shared" si="51"/>
        <v>0</v>
      </c>
    </row>
    <row r="90" spans="1:20" ht="51" collapsed="1" x14ac:dyDescent="0.2">
      <c r="A90" s="188" t="s">
        <v>1675</v>
      </c>
      <c r="B90" s="200" t="s">
        <v>1676</v>
      </c>
      <c r="C90" s="194">
        <f t="shared" ref="C90:T90" si="55">SUM(C91:C95)</f>
        <v>12</v>
      </c>
      <c r="D90" s="194">
        <f t="shared" si="55"/>
        <v>0</v>
      </c>
      <c r="E90" s="194">
        <f t="shared" si="55"/>
        <v>0</v>
      </c>
      <c r="F90" s="194">
        <f t="shared" si="55"/>
        <v>0</v>
      </c>
      <c r="G90" s="195">
        <f t="shared" si="55"/>
        <v>0</v>
      </c>
      <c r="H90" s="195">
        <f t="shared" si="55"/>
        <v>0</v>
      </c>
      <c r="I90" s="194">
        <f t="shared" si="55"/>
        <v>1</v>
      </c>
      <c r="J90" s="194">
        <f t="shared" si="55"/>
        <v>0</v>
      </c>
      <c r="K90" s="194">
        <f t="shared" si="55"/>
        <v>0</v>
      </c>
      <c r="L90" s="194">
        <f t="shared" si="55"/>
        <v>0</v>
      </c>
      <c r="M90" s="195">
        <f t="shared" si="55"/>
        <v>0</v>
      </c>
      <c r="N90" s="195">
        <f t="shared" si="55"/>
        <v>1</v>
      </c>
      <c r="O90" s="35">
        <f t="shared" si="55"/>
        <v>12</v>
      </c>
      <c r="P90" s="35">
        <f t="shared" si="55"/>
        <v>2</v>
      </c>
      <c r="Q90" s="35">
        <f t="shared" si="55"/>
        <v>14</v>
      </c>
      <c r="R90" s="36">
        <f t="shared" si="55"/>
        <v>0</v>
      </c>
      <c r="S90" s="36">
        <f t="shared" si="55"/>
        <v>0</v>
      </c>
      <c r="T90" s="35">
        <f t="shared" si="55"/>
        <v>0</v>
      </c>
    </row>
    <row r="91" spans="1:20" ht="102" hidden="1" outlineLevel="1" x14ac:dyDescent="0.2">
      <c r="A91" s="201" t="s">
        <v>1677</v>
      </c>
      <c r="B91" s="202" t="s">
        <v>1678</v>
      </c>
      <c r="C91" s="203">
        <v>2</v>
      </c>
      <c r="D91" s="203">
        <v>0</v>
      </c>
      <c r="E91" s="203">
        <v>0</v>
      </c>
      <c r="F91" s="203">
        <v>0</v>
      </c>
      <c r="G91" s="203">
        <v>0</v>
      </c>
      <c r="H91" s="203">
        <v>0</v>
      </c>
      <c r="I91" s="203">
        <v>0</v>
      </c>
      <c r="J91" s="203">
        <v>0</v>
      </c>
      <c r="K91" s="203">
        <v>0</v>
      </c>
      <c r="L91" s="203">
        <v>0</v>
      </c>
      <c r="M91" s="203">
        <v>0</v>
      </c>
      <c r="N91" s="203">
        <v>0</v>
      </c>
      <c r="O91" s="204">
        <f>SUM(C91:H91)</f>
        <v>2</v>
      </c>
      <c r="P91" s="204">
        <f t="shared" ref="P91" si="56">SUM(I91:N91)</f>
        <v>0</v>
      </c>
      <c r="Q91" s="204">
        <f t="shared" ref="Q91" si="57">O91+P91</f>
        <v>2</v>
      </c>
      <c r="R91" s="205">
        <v>0</v>
      </c>
      <c r="S91" s="205">
        <v>0</v>
      </c>
      <c r="T91" s="204">
        <f>+S91+R91</f>
        <v>0</v>
      </c>
    </row>
    <row r="92" spans="1:20" ht="51" hidden="1" outlineLevel="1" x14ac:dyDescent="0.2">
      <c r="A92" s="201" t="s">
        <v>1679</v>
      </c>
      <c r="B92" s="202" t="s">
        <v>1680</v>
      </c>
      <c r="C92" s="203">
        <v>0</v>
      </c>
      <c r="D92" s="203">
        <v>0</v>
      </c>
      <c r="E92" s="203">
        <v>0</v>
      </c>
      <c r="F92" s="203">
        <v>0</v>
      </c>
      <c r="G92" s="203">
        <v>0</v>
      </c>
      <c r="H92" s="203">
        <v>0</v>
      </c>
      <c r="I92" s="203">
        <v>0</v>
      </c>
      <c r="J92" s="203">
        <v>0</v>
      </c>
      <c r="K92" s="203">
        <v>0</v>
      </c>
      <c r="L92" s="203">
        <v>0</v>
      </c>
      <c r="M92" s="203">
        <v>0</v>
      </c>
      <c r="N92" s="203">
        <v>0</v>
      </c>
      <c r="O92" s="204">
        <f t="shared" ref="O92:O95" si="58">SUM(C92:H92)</f>
        <v>0</v>
      </c>
      <c r="P92" s="204">
        <f t="shared" ref="P92:P95" si="59">SUM(I92:N92)</f>
        <v>0</v>
      </c>
      <c r="Q92" s="204">
        <f t="shared" ref="Q92:Q95" si="60">O92+P92</f>
        <v>0</v>
      </c>
      <c r="R92" s="205">
        <v>0</v>
      </c>
      <c r="S92" s="205">
        <v>0</v>
      </c>
      <c r="T92" s="204">
        <f>+S92+R92</f>
        <v>0</v>
      </c>
    </row>
    <row r="93" spans="1:20" ht="63.75" hidden="1" outlineLevel="1" x14ac:dyDescent="0.2">
      <c r="A93" s="201" t="s">
        <v>1681</v>
      </c>
      <c r="B93" s="202" t="s">
        <v>1682</v>
      </c>
      <c r="C93" s="203">
        <v>2</v>
      </c>
      <c r="D93" s="203">
        <v>0</v>
      </c>
      <c r="E93" s="203">
        <v>0</v>
      </c>
      <c r="F93" s="203">
        <v>0</v>
      </c>
      <c r="G93" s="203">
        <v>0</v>
      </c>
      <c r="H93" s="203">
        <v>0</v>
      </c>
      <c r="I93" s="203">
        <v>0</v>
      </c>
      <c r="J93" s="203">
        <v>0</v>
      </c>
      <c r="K93" s="203">
        <v>0</v>
      </c>
      <c r="L93" s="203">
        <v>0</v>
      </c>
      <c r="M93" s="203">
        <v>0</v>
      </c>
      <c r="N93" s="203">
        <v>0</v>
      </c>
      <c r="O93" s="204">
        <f t="shared" si="58"/>
        <v>2</v>
      </c>
      <c r="P93" s="204">
        <f t="shared" si="59"/>
        <v>0</v>
      </c>
      <c r="Q93" s="204">
        <f t="shared" si="60"/>
        <v>2</v>
      </c>
      <c r="R93" s="205">
        <v>0</v>
      </c>
      <c r="S93" s="205">
        <v>0</v>
      </c>
      <c r="T93" s="204">
        <f>+S93+R93</f>
        <v>0</v>
      </c>
    </row>
    <row r="94" spans="1:20" ht="25.5" hidden="1" outlineLevel="1" x14ac:dyDescent="0.2">
      <c r="A94" s="201" t="s">
        <v>1683</v>
      </c>
      <c r="B94" s="202" t="s">
        <v>1684</v>
      </c>
      <c r="C94" s="203">
        <v>0</v>
      </c>
      <c r="D94" s="203">
        <v>0</v>
      </c>
      <c r="E94" s="203">
        <v>0</v>
      </c>
      <c r="F94" s="203">
        <v>0</v>
      </c>
      <c r="G94" s="203">
        <v>0</v>
      </c>
      <c r="H94" s="203">
        <v>0</v>
      </c>
      <c r="I94" s="203">
        <v>0</v>
      </c>
      <c r="J94" s="203">
        <v>0</v>
      </c>
      <c r="K94" s="203">
        <v>0</v>
      </c>
      <c r="L94" s="203">
        <v>0</v>
      </c>
      <c r="M94" s="203">
        <v>0</v>
      </c>
      <c r="N94" s="203">
        <v>0</v>
      </c>
      <c r="O94" s="204">
        <f t="shared" si="58"/>
        <v>0</v>
      </c>
      <c r="P94" s="204">
        <f t="shared" si="59"/>
        <v>0</v>
      </c>
      <c r="Q94" s="204">
        <f t="shared" si="60"/>
        <v>0</v>
      </c>
      <c r="R94" s="205">
        <v>0</v>
      </c>
      <c r="S94" s="205">
        <v>0</v>
      </c>
      <c r="T94" s="204">
        <f>+S94+R94</f>
        <v>0</v>
      </c>
    </row>
    <row r="95" spans="1:20" ht="76.5" hidden="1" outlineLevel="1" x14ac:dyDescent="0.2">
      <c r="A95" s="201" t="s">
        <v>1685</v>
      </c>
      <c r="B95" s="202" t="s">
        <v>1686</v>
      </c>
      <c r="C95" s="203">
        <v>8</v>
      </c>
      <c r="D95" s="203">
        <v>0</v>
      </c>
      <c r="E95" s="203">
        <v>0</v>
      </c>
      <c r="F95" s="203">
        <v>0</v>
      </c>
      <c r="G95" s="203">
        <v>0</v>
      </c>
      <c r="H95" s="203">
        <v>0</v>
      </c>
      <c r="I95" s="203">
        <v>1</v>
      </c>
      <c r="J95" s="203">
        <v>0</v>
      </c>
      <c r="K95" s="203">
        <v>0</v>
      </c>
      <c r="L95" s="203">
        <v>0</v>
      </c>
      <c r="M95" s="203">
        <v>0</v>
      </c>
      <c r="N95" s="203">
        <v>1</v>
      </c>
      <c r="O95" s="204">
        <f t="shared" si="58"/>
        <v>8</v>
      </c>
      <c r="P95" s="204">
        <f t="shared" si="59"/>
        <v>2</v>
      </c>
      <c r="Q95" s="204">
        <f t="shared" si="60"/>
        <v>10</v>
      </c>
      <c r="R95" s="205">
        <v>0</v>
      </c>
      <c r="S95" s="205">
        <v>0</v>
      </c>
      <c r="T95" s="204">
        <f>+S95+R95</f>
        <v>0</v>
      </c>
    </row>
    <row r="96" spans="1:20" ht="51" collapsed="1" x14ac:dyDescent="0.2">
      <c r="A96" s="188" t="s">
        <v>1687</v>
      </c>
      <c r="B96" s="200" t="s">
        <v>1688</v>
      </c>
      <c r="C96" s="194">
        <f t="shared" ref="C96:T96" si="61">SUM(C97:C115)</f>
        <v>40</v>
      </c>
      <c r="D96" s="194">
        <f t="shared" si="61"/>
        <v>0</v>
      </c>
      <c r="E96" s="194">
        <f t="shared" si="61"/>
        <v>0</v>
      </c>
      <c r="F96" s="194">
        <f t="shared" si="61"/>
        <v>0</v>
      </c>
      <c r="G96" s="195">
        <f t="shared" si="61"/>
        <v>0</v>
      </c>
      <c r="H96" s="195">
        <f t="shared" si="61"/>
        <v>0</v>
      </c>
      <c r="I96" s="194">
        <f t="shared" si="61"/>
        <v>2</v>
      </c>
      <c r="J96" s="194">
        <f t="shared" si="61"/>
        <v>0</v>
      </c>
      <c r="K96" s="194">
        <f t="shared" si="61"/>
        <v>0</v>
      </c>
      <c r="L96" s="194">
        <f t="shared" si="61"/>
        <v>0</v>
      </c>
      <c r="M96" s="195">
        <f t="shared" si="61"/>
        <v>0</v>
      </c>
      <c r="N96" s="195">
        <f t="shared" si="61"/>
        <v>0</v>
      </c>
      <c r="O96" s="35">
        <f t="shared" si="61"/>
        <v>40</v>
      </c>
      <c r="P96" s="35">
        <f t="shared" si="61"/>
        <v>2</v>
      </c>
      <c r="Q96" s="35">
        <f t="shared" si="61"/>
        <v>42</v>
      </c>
      <c r="R96" s="36">
        <f t="shared" si="61"/>
        <v>1</v>
      </c>
      <c r="S96" s="36">
        <f t="shared" si="61"/>
        <v>0</v>
      </c>
      <c r="T96" s="35">
        <f t="shared" si="61"/>
        <v>1</v>
      </c>
    </row>
    <row r="97" spans="1:20" ht="51" hidden="1" outlineLevel="1" x14ac:dyDescent="0.2">
      <c r="A97" s="201" t="s">
        <v>1689</v>
      </c>
      <c r="B97" s="202" t="s">
        <v>1690</v>
      </c>
      <c r="C97" s="203">
        <v>1</v>
      </c>
      <c r="D97" s="203">
        <v>0</v>
      </c>
      <c r="E97" s="203">
        <v>0</v>
      </c>
      <c r="F97" s="203">
        <v>0</v>
      </c>
      <c r="G97" s="203">
        <v>0</v>
      </c>
      <c r="H97" s="203">
        <v>0</v>
      </c>
      <c r="I97" s="203">
        <v>0</v>
      </c>
      <c r="J97" s="203">
        <v>0</v>
      </c>
      <c r="K97" s="203">
        <v>0</v>
      </c>
      <c r="L97" s="203">
        <v>0</v>
      </c>
      <c r="M97" s="203">
        <v>0</v>
      </c>
      <c r="N97" s="203">
        <v>0</v>
      </c>
      <c r="O97" s="204">
        <f>SUM(C97:H97)</f>
        <v>1</v>
      </c>
      <c r="P97" s="204">
        <f t="shared" ref="P97" si="62">SUM(I97:N97)</f>
        <v>0</v>
      </c>
      <c r="Q97" s="204">
        <f t="shared" ref="Q97" si="63">O97+P97</f>
        <v>1</v>
      </c>
      <c r="R97" s="205">
        <v>0</v>
      </c>
      <c r="S97" s="205">
        <v>0</v>
      </c>
      <c r="T97" s="204">
        <f t="shared" ref="T97:T115" si="64">+S97+R97</f>
        <v>0</v>
      </c>
    </row>
    <row r="98" spans="1:20" ht="76.5" hidden="1" outlineLevel="1" x14ac:dyDescent="0.2">
      <c r="A98" s="201" t="s">
        <v>1691</v>
      </c>
      <c r="B98" s="202" t="s">
        <v>1692</v>
      </c>
      <c r="C98" s="203">
        <v>1</v>
      </c>
      <c r="D98" s="203">
        <v>0</v>
      </c>
      <c r="E98" s="203">
        <v>0</v>
      </c>
      <c r="F98" s="203">
        <v>0</v>
      </c>
      <c r="G98" s="203">
        <v>0</v>
      </c>
      <c r="H98" s="203">
        <v>0</v>
      </c>
      <c r="I98" s="203">
        <v>0</v>
      </c>
      <c r="J98" s="203">
        <v>0</v>
      </c>
      <c r="K98" s="203">
        <v>0</v>
      </c>
      <c r="L98" s="203">
        <v>0</v>
      </c>
      <c r="M98" s="203">
        <v>0</v>
      </c>
      <c r="N98" s="203">
        <v>0</v>
      </c>
      <c r="O98" s="204">
        <f t="shared" ref="O98:O115" si="65">SUM(C98:H98)</f>
        <v>1</v>
      </c>
      <c r="P98" s="204">
        <f t="shared" ref="P98:P115" si="66">SUM(I98:N98)</f>
        <v>0</v>
      </c>
      <c r="Q98" s="204">
        <f t="shared" ref="Q98:Q115" si="67">O98+P98</f>
        <v>1</v>
      </c>
      <c r="R98" s="205">
        <v>0</v>
      </c>
      <c r="S98" s="205">
        <v>0</v>
      </c>
      <c r="T98" s="204">
        <f t="shared" si="64"/>
        <v>0</v>
      </c>
    </row>
    <row r="99" spans="1:20" ht="63.75" hidden="1" outlineLevel="1" x14ac:dyDescent="0.2">
      <c r="A99" s="201" t="s">
        <v>1693</v>
      </c>
      <c r="B99" s="202" t="s">
        <v>1694</v>
      </c>
      <c r="C99" s="203">
        <v>0</v>
      </c>
      <c r="D99" s="203">
        <v>0</v>
      </c>
      <c r="E99" s="203">
        <v>0</v>
      </c>
      <c r="F99" s="203">
        <v>0</v>
      </c>
      <c r="G99" s="203">
        <v>0</v>
      </c>
      <c r="H99" s="203">
        <v>0</v>
      </c>
      <c r="I99" s="203">
        <v>0</v>
      </c>
      <c r="J99" s="203">
        <v>0</v>
      </c>
      <c r="K99" s="203">
        <v>0</v>
      </c>
      <c r="L99" s="203">
        <v>0</v>
      </c>
      <c r="M99" s="203">
        <v>0</v>
      </c>
      <c r="N99" s="203">
        <v>0</v>
      </c>
      <c r="O99" s="204">
        <f t="shared" si="65"/>
        <v>0</v>
      </c>
      <c r="P99" s="204">
        <f t="shared" si="66"/>
        <v>0</v>
      </c>
      <c r="Q99" s="204">
        <f t="shared" si="67"/>
        <v>0</v>
      </c>
      <c r="R99" s="205">
        <v>0</v>
      </c>
      <c r="S99" s="205">
        <v>0</v>
      </c>
      <c r="T99" s="204">
        <f t="shared" si="64"/>
        <v>0</v>
      </c>
    </row>
    <row r="100" spans="1:20" ht="51" hidden="1" outlineLevel="1" x14ac:dyDescent="0.2">
      <c r="A100" s="201" t="s">
        <v>1695</v>
      </c>
      <c r="B100" s="202" t="s">
        <v>1696</v>
      </c>
      <c r="C100" s="203">
        <v>0</v>
      </c>
      <c r="D100" s="203">
        <v>0</v>
      </c>
      <c r="E100" s="203">
        <v>0</v>
      </c>
      <c r="F100" s="203">
        <v>0</v>
      </c>
      <c r="G100" s="203">
        <v>0</v>
      </c>
      <c r="H100" s="203">
        <v>0</v>
      </c>
      <c r="I100" s="203">
        <v>0</v>
      </c>
      <c r="J100" s="203">
        <v>0</v>
      </c>
      <c r="K100" s="203">
        <v>0</v>
      </c>
      <c r="L100" s="203">
        <v>0</v>
      </c>
      <c r="M100" s="203">
        <v>0</v>
      </c>
      <c r="N100" s="203">
        <v>0</v>
      </c>
      <c r="O100" s="204">
        <f t="shared" si="65"/>
        <v>0</v>
      </c>
      <c r="P100" s="204">
        <f t="shared" si="66"/>
        <v>0</v>
      </c>
      <c r="Q100" s="204">
        <f t="shared" si="67"/>
        <v>0</v>
      </c>
      <c r="R100" s="205">
        <v>0</v>
      </c>
      <c r="S100" s="205">
        <v>0</v>
      </c>
      <c r="T100" s="204">
        <f t="shared" si="64"/>
        <v>0</v>
      </c>
    </row>
    <row r="101" spans="1:20" ht="51" hidden="1" outlineLevel="1" x14ac:dyDescent="0.2">
      <c r="A101" s="201" t="s">
        <v>1697</v>
      </c>
      <c r="B101" s="202" t="s">
        <v>1698</v>
      </c>
      <c r="C101" s="203">
        <v>0</v>
      </c>
      <c r="D101" s="203">
        <v>0</v>
      </c>
      <c r="E101" s="203">
        <v>0</v>
      </c>
      <c r="F101" s="203">
        <v>0</v>
      </c>
      <c r="G101" s="203">
        <v>0</v>
      </c>
      <c r="H101" s="203">
        <v>0</v>
      </c>
      <c r="I101" s="203">
        <v>0</v>
      </c>
      <c r="J101" s="203">
        <v>0</v>
      </c>
      <c r="K101" s="203">
        <v>0</v>
      </c>
      <c r="L101" s="203">
        <v>0</v>
      </c>
      <c r="M101" s="203">
        <v>0</v>
      </c>
      <c r="N101" s="203">
        <v>0</v>
      </c>
      <c r="O101" s="204">
        <f t="shared" si="65"/>
        <v>0</v>
      </c>
      <c r="P101" s="204">
        <f t="shared" si="66"/>
        <v>0</v>
      </c>
      <c r="Q101" s="204">
        <f t="shared" si="67"/>
        <v>0</v>
      </c>
      <c r="R101" s="205">
        <v>0</v>
      </c>
      <c r="S101" s="205">
        <v>0</v>
      </c>
      <c r="T101" s="204">
        <f t="shared" si="64"/>
        <v>0</v>
      </c>
    </row>
    <row r="102" spans="1:20" ht="51" hidden="1" outlineLevel="1" x14ac:dyDescent="0.2">
      <c r="A102" s="201" t="s">
        <v>1699</v>
      </c>
      <c r="B102" s="202" t="s">
        <v>1700</v>
      </c>
      <c r="C102" s="203">
        <v>9</v>
      </c>
      <c r="D102" s="203">
        <v>0</v>
      </c>
      <c r="E102" s="203">
        <v>0</v>
      </c>
      <c r="F102" s="203">
        <v>0</v>
      </c>
      <c r="G102" s="203">
        <v>0</v>
      </c>
      <c r="H102" s="203">
        <v>0</v>
      </c>
      <c r="I102" s="203">
        <v>1</v>
      </c>
      <c r="J102" s="203">
        <v>0</v>
      </c>
      <c r="K102" s="203">
        <v>0</v>
      </c>
      <c r="L102" s="203">
        <v>0</v>
      </c>
      <c r="M102" s="203">
        <v>0</v>
      </c>
      <c r="N102" s="203">
        <v>0</v>
      </c>
      <c r="O102" s="204">
        <f t="shared" si="65"/>
        <v>9</v>
      </c>
      <c r="P102" s="204">
        <f t="shared" si="66"/>
        <v>1</v>
      </c>
      <c r="Q102" s="204">
        <f t="shared" si="67"/>
        <v>10</v>
      </c>
      <c r="R102" s="205">
        <v>0</v>
      </c>
      <c r="S102" s="205">
        <v>0</v>
      </c>
      <c r="T102" s="204">
        <f t="shared" si="64"/>
        <v>0</v>
      </c>
    </row>
    <row r="103" spans="1:20" ht="51" hidden="1" outlineLevel="1" x14ac:dyDescent="0.2">
      <c r="A103" s="201" t="s">
        <v>1701</v>
      </c>
      <c r="B103" s="202" t="s">
        <v>1702</v>
      </c>
      <c r="C103" s="203">
        <v>0</v>
      </c>
      <c r="D103" s="203">
        <v>0</v>
      </c>
      <c r="E103" s="203">
        <v>0</v>
      </c>
      <c r="F103" s="203">
        <v>0</v>
      </c>
      <c r="G103" s="203">
        <v>0</v>
      </c>
      <c r="H103" s="203">
        <v>0</v>
      </c>
      <c r="I103" s="203">
        <v>1</v>
      </c>
      <c r="J103" s="203">
        <v>0</v>
      </c>
      <c r="K103" s="203">
        <v>0</v>
      </c>
      <c r="L103" s="203">
        <v>0</v>
      </c>
      <c r="M103" s="203">
        <v>0</v>
      </c>
      <c r="N103" s="203">
        <v>0</v>
      </c>
      <c r="O103" s="204">
        <f t="shared" si="65"/>
        <v>0</v>
      </c>
      <c r="P103" s="204">
        <f t="shared" si="66"/>
        <v>1</v>
      </c>
      <c r="Q103" s="204">
        <f t="shared" si="67"/>
        <v>1</v>
      </c>
      <c r="R103" s="205">
        <v>0</v>
      </c>
      <c r="S103" s="205">
        <v>0</v>
      </c>
      <c r="T103" s="204">
        <f t="shared" si="64"/>
        <v>0</v>
      </c>
    </row>
    <row r="104" spans="1:20" ht="76.5" hidden="1" outlineLevel="1" x14ac:dyDescent="0.2">
      <c r="A104" s="201" t="s">
        <v>1703</v>
      </c>
      <c r="B104" s="202" t="s">
        <v>1704</v>
      </c>
      <c r="C104" s="203">
        <v>1</v>
      </c>
      <c r="D104" s="203">
        <v>0</v>
      </c>
      <c r="E104" s="203">
        <v>0</v>
      </c>
      <c r="F104" s="203">
        <v>0</v>
      </c>
      <c r="G104" s="203">
        <v>0</v>
      </c>
      <c r="H104" s="203">
        <v>0</v>
      </c>
      <c r="I104" s="203">
        <v>0</v>
      </c>
      <c r="J104" s="203">
        <v>0</v>
      </c>
      <c r="K104" s="203">
        <v>0</v>
      </c>
      <c r="L104" s="203">
        <v>0</v>
      </c>
      <c r="M104" s="203">
        <v>0</v>
      </c>
      <c r="N104" s="203">
        <v>0</v>
      </c>
      <c r="O104" s="204">
        <f t="shared" si="65"/>
        <v>1</v>
      </c>
      <c r="P104" s="204">
        <f t="shared" si="66"/>
        <v>0</v>
      </c>
      <c r="Q104" s="204">
        <f t="shared" si="67"/>
        <v>1</v>
      </c>
      <c r="R104" s="205">
        <v>0</v>
      </c>
      <c r="S104" s="205">
        <v>0</v>
      </c>
      <c r="T104" s="204">
        <f t="shared" si="64"/>
        <v>0</v>
      </c>
    </row>
    <row r="105" spans="1:20" ht="76.5" hidden="1" outlineLevel="1" x14ac:dyDescent="0.2">
      <c r="A105" s="201" t="s">
        <v>1705</v>
      </c>
      <c r="B105" s="202" t="s">
        <v>1706</v>
      </c>
      <c r="C105" s="203">
        <v>3</v>
      </c>
      <c r="D105" s="203">
        <v>0</v>
      </c>
      <c r="E105" s="203">
        <v>0</v>
      </c>
      <c r="F105" s="203">
        <v>0</v>
      </c>
      <c r="G105" s="203">
        <v>0</v>
      </c>
      <c r="H105" s="203">
        <v>0</v>
      </c>
      <c r="I105" s="203">
        <v>0</v>
      </c>
      <c r="J105" s="203">
        <v>0</v>
      </c>
      <c r="K105" s="203">
        <v>0</v>
      </c>
      <c r="L105" s="203">
        <v>0</v>
      </c>
      <c r="M105" s="203">
        <v>0</v>
      </c>
      <c r="N105" s="203">
        <v>0</v>
      </c>
      <c r="O105" s="204">
        <f t="shared" si="65"/>
        <v>3</v>
      </c>
      <c r="P105" s="204">
        <f t="shared" si="66"/>
        <v>0</v>
      </c>
      <c r="Q105" s="204">
        <f t="shared" si="67"/>
        <v>3</v>
      </c>
      <c r="R105" s="205">
        <v>0</v>
      </c>
      <c r="S105" s="205">
        <v>0</v>
      </c>
      <c r="T105" s="204">
        <f t="shared" si="64"/>
        <v>0</v>
      </c>
    </row>
    <row r="106" spans="1:20" ht="76.5" hidden="1" outlineLevel="1" x14ac:dyDescent="0.2">
      <c r="A106" s="201" t="s">
        <v>1707</v>
      </c>
      <c r="B106" s="202" t="s">
        <v>1708</v>
      </c>
      <c r="C106" s="203">
        <v>4</v>
      </c>
      <c r="D106" s="203">
        <v>0</v>
      </c>
      <c r="E106" s="203">
        <v>0</v>
      </c>
      <c r="F106" s="203">
        <v>0</v>
      </c>
      <c r="G106" s="203">
        <v>0</v>
      </c>
      <c r="H106" s="203">
        <v>0</v>
      </c>
      <c r="I106" s="203">
        <v>0</v>
      </c>
      <c r="J106" s="203">
        <v>0</v>
      </c>
      <c r="K106" s="203">
        <v>0</v>
      </c>
      <c r="L106" s="203">
        <v>0</v>
      </c>
      <c r="M106" s="203">
        <v>0</v>
      </c>
      <c r="N106" s="203">
        <v>0</v>
      </c>
      <c r="O106" s="204">
        <f t="shared" si="65"/>
        <v>4</v>
      </c>
      <c r="P106" s="204">
        <f t="shared" si="66"/>
        <v>0</v>
      </c>
      <c r="Q106" s="204">
        <f t="shared" si="67"/>
        <v>4</v>
      </c>
      <c r="R106" s="205">
        <v>0</v>
      </c>
      <c r="S106" s="205">
        <v>0</v>
      </c>
      <c r="T106" s="204">
        <f t="shared" si="64"/>
        <v>0</v>
      </c>
    </row>
    <row r="107" spans="1:20" ht="25.5" hidden="1" outlineLevel="1" x14ac:dyDescent="0.2">
      <c r="A107" s="201" t="s">
        <v>1709</v>
      </c>
      <c r="B107" s="202" t="s">
        <v>1710</v>
      </c>
      <c r="C107" s="203">
        <v>1</v>
      </c>
      <c r="D107" s="203">
        <v>0</v>
      </c>
      <c r="E107" s="203">
        <v>0</v>
      </c>
      <c r="F107" s="203">
        <v>0</v>
      </c>
      <c r="G107" s="203">
        <v>0</v>
      </c>
      <c r="H107" s="203">
        <v>0</v>
      </c>
      <c r="I107" s="203">
        <v>0</v>
      </c>
      <c r="J107" s="203">
        <v>0</v>
      </c>
      <c r="K107" s="203">
        <v>0</v>
      </c>
      <c r="L107" s="203">
        <v>0</v>
      </c>
      <c r="M107" s="203">
        <v>0</v>
      </c>
      <c r="N107" s="203">
        <v>0</v>
      </c>
      <c r="O107" s="204">
        <f t="shared" si="65"/>
        <v>1</v>
      </c>
      <c r="P107" s="204">
        <f t="shared" si="66"/>
        <v>0</v>
      </c>
      <c r="Q107" s="204">
        <f t="shared" si="67"/>
        <v>1</v>
      </c>
      <c r="R107" s="205">
        <v>0</v>
      </c>
      <c r="S107" s="205">
        <v>0</v>
      </c>
      <c r="T107" s="204">
        <f t="shared" si="64"/>
        <v>0</v>
      </c>
    </row>
    <row r="108" spans="1:20" ht="102" hidden="1" outlineLevel="1" x14ac:dyDescent="0.2">
      <c r="A108" s="201" t="s">
        <v>1711</v>
      </c>
      <c r="B108" s="202" t="s">
        <v>1712</v>
      </c>
      <c r="C108" s="203">
        <v>7</v>
      </c>
      <c r="D108" s="203">
        <v>0</v>
      </c>
      <c r="E108" s="203">
        <v>0</v>
      </c>
      <c r="F108" s="203">
        <v>0</v>
      </c>
      <c r="G108" s="203">
        <v>0</v>
      </c>
      <c r="H108" s="203">
        <v>0</v>
      </c>
      <c r="I108" s="203">
        <v>0</v>
      </c>
      <c r="J108" s="203">
        <v>0</v>
      </c>
      <c r="K108" s="203">
        <v>0</v>
      </c>
      <c r="L108" s="203">
        <v>0</v>
      </c>
      <c r="M108" s="203">
        <v>0</v>
      </c>
      <c r="N108" s="203">
        <v>0</v>
      </c>
      <c r="O108" s="204">
        <f t="shared" si="65"/>
        <v>7</v>
      </c>
      <c r="P108" s="204">
        <f t="shared" si="66"/>
        <v>0</v>
      </c>
      <c r="Q108" s="204">
        <f t="shared" si="67"/>
        <v>7</v>
      </c>
      <c r="R108" s="205">
        <v>0</v>
      </c>
      <c r="S108" s="205">
        <v>0</v>
      </c>
      <c r="T108" s="204">
        <f t="shared" si="64"/>
        <v>0</v>
      </c>
    </row>
    <row r="109" spans="1:20" ht="63.75" hidden="1" outlineLevel="1" x14ac:dyDescent="0.2">
      <c r="A109" s="201" t="s">
        <v>1713</v>
      </c>
      <c r="B109" s="202" t="s">
        <v>1714</v>
      </c>
      <c r="C109" s="203">
        <v>1</v>
      </c>
      <c r="D109" s="203">
        <v>0</v>
      </c>
      <c r="E109" s="203">
        <v>0</v>
      </c>
      <c r="F109" s="203">
        <v>0</v>
      </c>
      <c r="G109" s="203">
        <v>0</v>
      </c>
      <c r="H109" s="203">
        <v>0</v>
      </c>
      <c r="I109" s="203">
        <v>0</v>
      </c>
      <c r="J109" s="203">
        <v>0</v>
      </c>
      <c r="K109" s="203">
        <v>0</v>
      </c>
      <c r="L109" s="203">
        <v>0</v>
      </c>
      <c r="M109" s="203">
        <v>0</v>
      </c>
      <c r="N109" s="203">
        <v>0</v>
      </c>
      <c r="O109" s="204">
        <f t="shared" si="65"/>
        <v>1</v>
      </c>
      <c r="P109" s="204">
        <f t="shared" si="66"/>
        <v>0</v>
      </c>
      <c r="Q109" s="204">
        <f t="shared" si="67"/>
        <v>1</v>
      </c>
      <c r="R109" s="205">
        <v>0</v>
      </c>
      <c r="S109" s="205">
        <v>0</v>
      </c>
      <c r="T109" s="204">
        <f t="shared" si="64"/>
        <v>0</v>
      </c>
    </row>
    <row r="110" spans="1:20" ht="63.75" hidden="1" outlineLevel="1" x14ac:dyDescent="0.2">
      <c r="A110" s="201" t="s">
        <v>1715</v>
      </c>
      <c r="B110" s="202" t="s">
        <v>1716</v>
      </c>
      <c r="C110" s="203">
        <v>0</v>
      </c>
      <c r="D110" s="203">
        <v>0</v>
      </c>
      <c r="E110" s="203">
        <v>0</v>
      </c>
      <c r="F110" s="203">
        <v>0</v>
      </c>
      <c r="G110" s="203">
        <v>0</v>
      </c>
      <c r="H110" s="203">
        <v>0</v>
      </c>
      <c r="I110" s="203">
        <v>0</v>
      </c>
      <c r="J110" s="203">
        <v>0</v>
      </c>
      <c r="K110" s="203">
        <v>0</v>
      </c>
      <c r="L110" s="203">
        <v>0</v>
      </c>
      <c r="M110" s="203">
        <v>0</v>
      </c>
      <c r="N110" s="203">
        <v>0</v>
      </c>
      <c r="O110" s="204">
        <f t="shared" si="65"/>
        <v>0</v>
      </c>
      <c r="P110" s="204">
        <f t="shared" si="66"/>
        <v>0</v>
      </c>
      <c r="Q110" s="204">
        <f t="shared" si="67"/>
        <v>0</v>
      </c>
      <c r="R110" s="205">
        <v>0</v>
      </c>
      <c r="S110" s="205">
        <v>0</v>
      </c>
      <c r="T110" s="204">
        <f t="shared" si="64"/>
        <v>0</v>
      </c>
    </row>
    <row r="111" spans="1:20" ht="76.5" hidden="1" outlineLevel="1" x14ac:dyDescent="0.2">
      <c r="A111" s="201" t="s">
        <v>1717</v>
      </c>
      <c r="B111" s="202" t="s">
        <v>1718</v>
      </c>
      <c r="C111" s="203">
        <v>1</v>
      </c>
      <c r="D111" s="203">
        <v>0</v>
      </c>
      <c r="E111" s="203">
        <v>0</v>
      </c>
      <c r="F111" s="203">
        <v>0</v>
      </c>
      <c r="G111" s="203">
        <v>0</v>
      </c>
      <c r="H111" s="203">
        <v>0</v>
      </c>
      <c r="I111" s="203">
        <v>0</v>
      </c>
      <c r="J111" s="203">
        <v>0</v>
      </c>
      <c r="K111" s="203">
        <v>0</v>
      </c>
      <c r="L111" s="203">
        <v>0</v>
      </c>
      <c r="M111" s="203">
        <v>0</v>
      </c>
      <c r="N111" s="203">
        <v>0</v>
      </c>
      <c r="O111" s="204">
        <f t="shared" si="65"/>
        <v>1</v>
      </c>
      <c r="P111" s="204">
        <f t="shared" si="66"/>
        <v>0</v>
      </c>
      <c r="Q111" s="204">
        <f t="shared" si="67"/>
        <v>1</v>
      </c>
      <c r="R111" s="205">
        <v>0</v>
      </c>
      <c r="S111" s="205">
        <v>0</v>
      </c>
      <c r="T111" s="204">
        <f t="shared" si="64"/>
        <v>0</v>
      </c>
    </row>
    <row r="112" spans="1:20" ht="51" hidden="1" outlineLevel="1" x14ac:dyDescent="0.2">
      <c r="A112" s="201" t="s">
        <v>1719</v>
      </c>
      <c r="B112" s="202" t="s">
        <v>1720</v>
      </c>
      <c r="C112" s="203">
        <v>0</v>
      </c>
      <c r="D112" s="203">
        <v>0</v>
      </c>
      <c r="E112" s="203">
        <v>0</v>
      </c>
      <c r="F112" s="203">
        <v>0</v>
      </c>
      <c r="G112" s="203">
        <v>0</v>
      </c>
      <c r="H112" s="203">
        <v>0</v>
      </c>
      <c r="I112" s="203">
        <v>0</v>
      </c>
      <c r="J112" s="203">
        <v>0</v>
      </c>
      <c r="K112" s="203">
        <v>0</v>
      </c>
      <c r="L112" s="203">
        <v>0</v>
      </c>
      <c r="M112" s="203">
        <v>0</v>
      </c>
      <c r="N112" s="203">
        <v>0</v>
      </c>
      <c r="O112" s="204">
        <f t="shared" si="65"/>
        <v>0</v>
      </c>
      <c r="P112" s="204">
        <f t="shared" si="66"/>
        <v>0</v>
      </c>
      <c r="Q112" s="204">
        <f t="shared" si="67"/>
        <v>0</v>
      </c>
      <c r="R112" s="205">
        <v>0</v>
      </c>
      <c r="S112" s="205">
        <v>0</v>
      </c>
      <c r="T112" s="204">
        <f t="shared" si="64"/>
        <v>0</v>
      </c>
    </row>
    <row r="113" spans="1:20" ht="63.75" hidden="1" outlineLevel="1" x14ac:dyDescent="0.2">
      <c r="A113" s="201" t="s">
        <v>1721</v>
      </c>
      <c r="B113" s="202" t="s">
        <v>1722</v>
      </c>
      <c r="C113" s="203">
        <v>0</v>
      </c>
      <c r="D113" s="203">
        <v>0</v>
      </c>
      <c r="E113" s="203">
        <v>0</v>
      </c>
      <c r="F113" s="203">
        <v>0</v>
      </c>
      <c r="G113" s="203">
        <v>0</v>
      </c>
      <c r="H113" s="203">
        <v>0</v>
      </c>
      <c r="I113" s="203">
        <v>0</v>
      </c>
      <c r="J113" s="203">
        <v>0</v>
      </c>
      <c r="K113" s="203">
        <v>0</v>
      </c>
      <c r="L113" s="203">
        <v>0</v>
      </c>
      <c r="M113" s="203">
        <v>0</v>
      </c>
      <c r="N113" s="203">
        <v>0</v>
      </c>
      <c r="O113" s="204">
        <f t="shared" si="65"/>
        <v>0</v>
      </c>
      <c r="P113" s="204">
        <f t="shared" si="66"/>
        <v>0</v>
      </c>
      <c r="Q113" s="204">
        <f t="shared" si="67"/>
        <v>0</v>
      </c>
      <c r="R113" s="205">
        <v>0</v>
      </c>
      <c r="S113" s="205">
        <v>0</v>
      </c>
      <c r="T113" s="204">
        <f t="shared" si="64"/>
        <v>0</v>
      </c>
    </row>
    <row r="114" spans="1:20" ht="63.75" hidden="1" outlineLevel="1" x14ac:dyDescent="0.2">
      <c r="A114" s="201" t="s">
        <v>1723</v>
      </c>
      <c r="B114" s="202" t="s">
        <v>1724</v>
      </c>
      <c r="C114" s="203">
        <v>0</v>
      </c>
      <c r="D114" s="203">
        <v>0</v>
      </c>
      <c r="E114" s="203">
        <v>0</v>
      </c>
      <c r="F114" s="203">
        <v>0</v>
      </c>
      <c r="G114" s="203">
        <v>0</v>
      </c>
      <c r="H114" s="203">
        <v>0</v>
      </c>
      <c r="I114" s="203">
        <v>0</v>
      </c>
      <c r="J114" s="203">
        <v>0</v>
      </c>
      <c r="K114" s="203">
        <v>0</v>
      </c>
      <c r="L114" s="203">
        <v>0</v>
      </c>
      <c r="M114" s="203">
        <v>0</v>
      </c>
      <c r="N114" s="203">
        <v>0</v>
      </c>
      <c r="O114" s="204">
        <f t="shared" si="65"/>
        <v>0</v>
      </c>
      <c r="P114" s="204">
        <f t="shared" si="66"/>
        <v>0</v>
      </c>
      <c r="Q114" s="204">
        <f t="shared" si="67"/>
        <v>0</v>
      </c>
      <c r="R114" s="205">
        <v>0</v>
      </c>
      <c r="S114" s="205">
        <v>0</v>
      </c>
      <c r="T114" s="204">
        <f t="shared" si="64"/>
        <v>0</v>
      </c>
    </row>
    <row r="115" spans="1:20" ht="63.75" hidden="1" outlineLevel="1" x14ac:dyDescent="0.2">
      <c r="A115" s="201" t="s">
        <v>1725</v>
      </c>
      <c r="B115" s="202" t="s">
        <v>1726</v>
      </c>
      <c r="C115" s="203">
        <v>11</v>
      </c>
      <c r="D115" s="203">
        <v>0</v>
      </c>
      <c r="E115" s="203">
        <v>0</v>
      </c>
      <c r="F115" s="203">
        <v>0</v>
      </c>
      <c r="G115" s="203">
        <v>0</v>
      </c>
      <c r="H115" s="203">
        <v>0</v>
      </c>
      <c r="I115" s="203">
        <v>0</v>
      </c>
      <c r="J115" s="203">
        <v>0</v>
      </c>
      <c r="K115" s="203">
        <v>0</v>
      </c>
      <c r="L115" s="203">
        <v>0</v>
      </c>
      <c r="M115" s="203">
        <v>0</v>
      </c>
      <c r="N115" s="203">
        <v>0</v>
      </c>
      <c r="O115" s="204">
        <f t="shared" si="65"/>
        <v>11</v>
      </c>
      <c r="P115" s="204">
        <f t="shared" si="66"/>
        <v>0</v>
      </c>
      <c r="Q115" s="204">
        <f t="shared" si="67"/>
        <v>11</v>
      </c>
      <c r="R115" s="205">
        <v>1</v>
      </c>
      <c r="S115" s="205">
        <v>0</v>
      </c>
      <c r="T115" s="204">
        <f t="shared" si="64"/>
        <v>1</v>
      </c>
    </row>
    <row r="116" spans="1:20" ht="51" collapsed="1" x14ac:dyDescent="0.2">
      <c r="A116" s="188" t="s">
        <v>1727</v>
      </c>
      <c r="B116" s="200" t="s">
        <v>1728</v>
      </c>
      <c r="C116" s="194">
        <f t="shared" ref="C116:T116" si="68">SUM(C117:C126)</f>
        <v>5</v>
      </c>
      <c r="D116" s="194">
        <f t="shared" si="68"/>
        <v>0</v>
      </c>
      <c r="E116" s="194">
        <f t="shared" si="68"/>
        <v>0</v>
      </c>
      <c r="F116" s="194">
        <f t="shared" si="68"/>
        <v>0</v>
      </c>
      <c r="G116" s="195">
        <f t="shared" si="68"/>
        <v>0</v>
      </c>
      <c r="H116" s="195">
        <f t="shared" si="68"/>
        <v>0</v>
      </c>
      <c r="I116" s="194">
        <f t="shared" si="68"/>
        <v>0</v>
      </c>
      <c r="J116" s="194">
        <f t="shared" si="68"/>
        <v>0</v>
      </c>
      <c r="K116" s="194">
        <f t="shared" si="68"/>
        <v>0</v>
      </c>
      <c r="L116" s="194">
        <f t="shared" si="68"/>
        <v>0</v>
      </c>
      <c r="M116" s="195">
        <f t="shared" si="68"/>
        <v>0</v>
      </c>
      <c r="N116" s="195">
        <f t="shared" si="68"/>
        <v>0</v>
      </c>
      <c r="O116" s="35">
        <f t="shared" si="68"/>
        <v>5</v>
      </c>
      <c r="P116" s="35">
        <f t="shared" si="68"/>
        <v>0</v>
      </c>
      <c r="Q116" s="35">
        <f t="shared" si="68"/>
        <v>5</v>
      </c>
      <c r="R116" s="36">
        <f t="shared" si="68"/>
        <v>0</v>
      </c>
      <c r="S116" s="36">
        <f t="shared" si="68"/>
        <v>0</v>
      </c>
      <c r="T116" s="35">
        <f t="shared" si="68"/>
        <v>0</v>
      </c>
    </row>
    <row r="117" spans="1:20" ht="76.5" hidden="1" outlineLevel="1" x14ac:dyDescent="0.2">
      <c r="A117" s="201" t="s">
        <v>1729</v>
      </c>
      <c r="B117" s="202" t="s">
        <v>1730</v>
      </c>
      <c r="C117" s="203">
        <v>0</v>
      </c>
      <c r="D117" s="203">
        <v>0</v>
      </c>
      <c r="E117" s="203">
        <v>0</v>
      </c>
      <c r="F117" s="203">
        <v>0</v>
      </c>
      <c r="G117" s="203">
        <v>0</v>
      </c>
      <c r="H117" s="203">
        <v>0</v>
      </c>
      <c r="I117" s="203">
        <v>0</v>
      </c>
      <c r="J117" s="203">
        <v>0</v>
      </c>
      <c r="K117" s="203">
        <v>0</v>
      </c>
      <c r="L117" s="203">
        <v>0</v>
      </c>
      <c r="M117" s="203">
        <v>0</v>
      </c>
      <c r="N117" s="203">
        <v>0</v>
      </c>
      <c r="O117" s="204">
        <f>SUM(C117:H117)</f>
        <v>0</v>
      </c>
      <c r="P117" s="204">
        <f t="shared" ref="P117" si="69">SUM(I117:N117)</f>
        <v>0</v>
      </c>
      <c r="Q117" s="204">
        <f t="shared" ref="Q117" si="70">O117+P117</f>
        <v>0</v>
      </c>
      <c r="R117" s="205">
        <v>0</v>
      </c>
      <c r="S117" s="205">
        <v>0</v>
      </c>
      <c r="T117" s="204">
        <f t="shared" ref="T117:T126" si="71">+S117+R117</f>
        <v>0</v>
      </c>
    </row>
    <row r="118" spans="1:20" ht="51" hidden="1" outlineLevel="1" x14ac:dyDescent="0.2">
      <c r="A118" s="201" t="s">
        <v>1731</v>
      </c>
      <c r="B118" s="202" t="s">
        <v>1732</v>
      </c>
      <c r="C118" s="203">
        <v>1</v>
      </c>
      <c r="D118" s="203">
        <v>0</v>
      </c>
      <c r="E118" s="203">
        <v>0</v>
      </c>
      <c r="F118" s="203">
        <v>0</v>
      </c>
      <c r="G118" s="203">
        <v>0</v>
      </c>
      <c r="H118" s="203">
        <v>0</v>
      </c>
      <c r="I118" s="203">
        <v>0</v>
      </c>
      <c r="J118" s="203">
        <v>0</v>
      </c>
      <c r="K118" s="203">
        <v>0</v>
      </c>
      <c r="L118" s="203">
        <v>0</v>
      </c>
      <c r="M118" s="203">
        <v>0</v>
      </c>
      <c r="N118" s="203">
        <v>0</v>
      </c>
      <c r="O118" s="204">
        <f t="shared" ref="O118:O126" si="72">SUM(C118:H118)</f>
        <v>1</v>
      </c>
      <c r="P118" s="204">
        <f t="shared" ref="P118:P126" si="73">SUM(I118:N118)</f>
        <v>0</v>
      </c>
      <c r="Q118" s="204">
        <f t="shared" ref="Q118:Q126" si="74">O118+P118</f>
        <v>1</v>
      </c>
      <c r="R118" s="205">
        <v>0</v>
      </c>
      <c r="S118" s="205">
        <v>0</v>
      </c>
      <c r="T118" s="204">
        <f t="shared" si="71"/>
        <v>0</v>
      </c>
    </row>
    <row r="119" spans="1:20" ht="89.25" hidden="1" outlineLevel="1" x14ac:dyDescent="0.2">
      <c r="A119" s="201" t="s">
        <v>1733</v>
      </c>
      <c r="B119" s="202" t="s">
        <v>1734</v>
      </c>
      <c r="C119" s="203">
        <v>0</v>
      </c>
      <c r="D119" s="203">
        <v>0</v>
      </c>
      <c r="E119" s="203">
        <v>0</v>
      </c>
      <c r="F119" s="203">
        <v>0</v>
      </c>
      <c r="G119" s="203">
        <v>0</v>
      </c>
      <c r="H119" s="203">
        <v>0</v>
      </c>
      <c r="I119" s="203">
        <v>0</v>
      </c>
      <c r="J119" s="203">
        <v>0</v>
      </c>
      <c r="K119" s="203">
        <v>0</v>
      </c>
      <c r="L119" s="203">
        <v>0</v>
      </c>
      <c r="M119" s="203">
        <v>0</v>
      </c>
      <c r="N119" s="203">
        <v>0</v>
      </c>
      <c r="O119" s="204">
        <f t="shared" si="72"/>
        <v>0</v>
      </c>
      <c r="P119" s="204">
        <f t="shared" si="73"/>
        <v>0</v>
      </c>
      <c r="Q119" s="204">
        <f t="shared" si="74"/>
        <v>0</v>
      </c>
      <c r="R119" s="205">
        <v>0</v>
      </c>
      <c r="S119" s="205">
        <v>0</v>
      </c>
      <c r="T119" s="204">
        <f t="shared" si="71"/>
        <v>0</v>
      </c>
    </row>
    <row r="120" spans="1:20" ht="76.5" hidden="1" outlineLevel="1" x14ac:dyDescent="0.2">
      <c r="A120" s="201" t="s">
        <v>1735</v>
      </c>
      <c r="B120" s="202" t="s">
        <v>1736</v>
      </c>
      <c r="C120" s="203">
        <v>0</v>
      </c>
      <c r="D120" s="203">
        <v>0</v>
      </c>
      <c r="E120" s="203">
        <v>0</v>
      </c>
      <c r="F120" s="203">
        <v>0</v>
      </c>
      <c r="G120" s="203">
        <v>0</v>
      </c>
      <c r="H120" s="203">
        <v>0</v>
      </c>
      <c r="I120" s="203">
        <v>0</v>
      </c>
      <c r="J120" s="203">
        <v>0</v>
      </c>
      <c r="K120" s="203">
        <v>0</v>
      </c>
      <c r="L120" s="203">
        <v>0</v>
      </c>
      <c r="M120" s="203">
        <v>0</v>
      </c>
      <c r="N120" s="203">
        <v>0</v>
      </c>
      <c r="O120" s="204">
        <f t="shared" si="72"/>
        <v>0</v>
      </c>
      <c r="P120" s="204">
        <f t="shared" si="73"/>
        <v>0</v>
      </c>
      <c r="Q120" s="204">
        <f t="shared" si="74"/>
        <v>0</v>
      </c>
      <c r="R120" s="205">
        <v>0</v>
      </c>
      <c r="S120" s="205">
        <v>0</v>
      </c>
      <c r="T120" s="204">
        <f t="shared" si="71"/>
        <v>0</v>
      </c>
    </row>
    <row r="121" spans="1:20" ht="76.5" hidden="1" outlineLevel="1" x14ac:dyDescent="0.2">
      <c r="A121" s="201" t="s">
        <v>1737</v>
      </c>
      <c r="B121" s="202" t="s">
        <v>1738</v>
      </c>
      <c r="C121" s="203">
        <v>2</v>
      </c>
      <c r="D121" s="203">
        <v>0</v>
      </c>
      <c r="E121" s="203">
        <v>0</v>
      </c>
      <c r="F121" s="203">
        <v>0</v>
      </c>
      <c r="G121" s="203">
        <v>0</v>
      </c>
      <c r="H121" s="203">
        <v>0</v>
      </c>
      <c r="I121" s="203">
        <v>0</v>
      </c>
      <c r="J121" s="203">
        <v>0</v>
      </c>
      <c r="K121" s="203">
        <v>0</v>
      </c>
      <c r="L121" s="203">
        <v>0</v>
      </c>
      <c r="M121" s="203">
        <v>0</v>
      </c>
      <c r="N121" s="203">
        <v>0</v>
      </c>
      <c r="O121" s="204">
        <f t="shared" si="72"/>
        <v>2</v>
      </c>
      <c r="P121" s="204">
        <f t="shared" si="73"/>
        <v>0</v>
      </c>
      <c r="Q121" s="204">
        <f t="shared" si="74"/>
        <v>2</v>
      </c>
      <c r="R121" s="205">
        <v>0</v>
      </c>
      <c r="S121" s="205">
        <v>0</v>
      </c>
      <c r="T121" s="204">
        <f t="shared" si="71"/>
        <v>0</v>
      </c>
    </row>
    <row r="122" spans="1:20" ht="76.5" hidden="1" outlineLevel="1" x14ac:dyDescent="0.2">
      <c r="A122" s="201" t="s">
        <v>1739</v>
      </c>
      <c r="B122" s="202" t="s">
        <v>1740</v>
      </c>
      <c r="C122" s="203">
        <v>0</v>
      </c>
      <c r="D122" s="203">
        <v>0</v>
      </c>
      <c r="E122" s="203">
        <v>0</v>
      </c>
      <c r="F122" s="203">
        <v>0</v>
      </c>
      <c r="G122" s="203">
        <v>0</v>
      </c>
      <c r="H122" s="203">
        <v>0</v>
      </c>
      <c r="I122" s="203">
        <v>0</v>
      </c>
      <c r="J122" s="203">
        <v>0</v>
      </c>
      <c r="K122" s="203">
        <v>0</v>
      </c>
      <c r="L122" s="203">
        <v>0</v>
      </c>
      <c r="M122" s="203">
        <v>0</v>
      </c>
      <c r="N122" s="203">
        <v>0</v>
      </c>
      <c r="O122" s="204">
        <f t="shared" si="72"/>
        <v>0</v>
      </c>
      <c r="P122" s="204">
        <f t="shared" si="73"/>
        <v>0</v>
      </c>
      <c r="Q122" s="204">
        <f t="shared" si="74"/>
        <v>0</v>
      </c>
      <c r="R122" s="205">
        <v>0</v>
      </c>
      <c r="S122" s="205">
        <v>0</v>
      </c>
      <c r="T122" s="204">
        <f t="shared" si="71"/>
        <v>0</v>
      </c>
    </row>
    <row r="123" spans="1:20" ht="51" hidden="1" outlineLevel="1" x14ac:dyDescent="0.2">
      <c r="A123" s="201" t="s">
        <v>1741</v>
      </c>
      <c r="B123" s="202" t="s">
        <v>1742</v>
      </c>
      <c r="C123" s="203">
        <v>0</v>
      </c>
      <c r="D123" s="203">
        <v>0</v>
      </c>
      <c r="E123" s="203">
        <v>0</v>
      </c>
      <c r="F123" s="203">
        <v>0</v>
      </c>
      <c r="G123" s="203">
        <v>0</v>
      </c>
      <c r="H123" s="203">
        <v>0</v>
      </c>
      <c r="I123" s="203">
        <v>0</v>
      </c>
      <c r="J123" s="203">
        <v>0</v>
      </c>
      <c r="K123" s="203">
        <v>0</v>
      </c>
      <c r="L123" s="203">
        <v>0</v>
      </c>
      <c r="M123" s="203">
        <v>0</v>
      </c>
      <c r="N123" s="203">
        <v>0</v>
      </c>
      <c r="O123" s="204">
        <f t="shared" si="72"/>
        <v>0</v>
      </c>
      <c r="P123" s="204">
        <f t="shared" si="73"/>
        <v>0</v>
      </c>
      <c r="Q123" s="204">
        <f t="shared" si="74"/>
        <v>0</v>
      </c>
      <c r="R123" s="205">
        <v>0</v>
      </c>
      <c r="S123" s="205">
        <v>0</v>
      </c>
      <c r="T123" s="204">
        <f t="shared" si="71"/>
        <v>0</v>
      </c>
    </row>
    <row r="124" spans="1:20" ht="38.25" hidden="1" outlineLevel="1" x14ac:dyDescent="0.2">
      <c r="A124" s="201" t="s">
        <v>1743</v>
      </c>
      <c r="B124" s="202" t="s">
        <v>1744</v>
      </c>
      <c r="C124" s="203">
        <v>2</v>
      </c>
      <c r="D124" s="203">
        <v>0</v>
      </c>
      <c r="E124" s="203">
        <v>0</v>
      </c>
      <c r="F124" s="203">
        <v>0</v>
      </c>
      <c r="G124" s="203">
        <v>0</v>
      </c>
      <c r="H124" s="203">
        <v>0</v>
      </c>
      <c r="I124" s="203">
        <v>0</v>
      </c>
      <c r="J124" s="203">
        <v>0</v>
      </c>
      <c r="K124" s="203">
        <v>0</v>
      </c>
      <c r="L124" s="203">
        <v>0</v>
      </c>
      <c r="M124" s="203">
        <v>0</v>
      </c>
      <c r="N124" s="203">
        <v>0</v>
      </c>
      <c r="O124" s="204">
        <f t="shared" si="72"/>
        <v>2</v>
      </c>
      <c r="P124" s="204">
        <f t="shared" si="73"/>
        <v>0</v>
      </c>
      <c r="Q124" s="204">
        <f t="shared" si="74"/>
        <v>2</v>
      </c>
      <c r="R124" s="205">
        <v>0</v>
      </c>
      <c r="S124" s="205">
        <v>0</v>
      </c>
      <c r="T124" s="204">
        <f t="shared" si="71"/>
        <v>0</v>
      </c>
    </row>
    <row r="125" spans="1:20" ht="76.5" hidden="1" outlineLevel="1" x14ac:dyDescent="0.2">
      <c r="A125" s="201" t="s">
        <v>1745</v>
      </c>
      <c r="B125" s="202" t="s">
        <v>1746</v>
      </c>
      <c r="C125" s="203">
        <v>0</v>
      </c>
      <c r="D125" s="203">
        <v>0</v>
      </c>
      <c r="E125" s="203">
        <v>0</v>
      </c>
      <c r="F125" s="203">
        <v>0</v>
      </c>
      <c r="G125" s="203">
        <v>0</v>
      </c>
      <c r="H125" s="203">
        <v>0</v>
      </c>
      <c r="I125" s="203">
        <v>0</v>
      </c>
      <c r="J125" s="203">
        <v>0</v>
      </c>
      <c r="K125" s="203">
        <v>0</v>
      </c>
      <c r="L125" s="203">
        <v>0</v>
      </c>
      <c r="M125" s="203">
        <v>0</v>
      </c>
      <c r="N125" s="203">
        <v>0</v>
      </c>
      <c r="O125" s="204">
        <f t="shared" si="72"/>
        <v>0</v>
      </c>
      <c r="P125" s="204">
        <f t="shared" si="73"/>
        <v>0</v>
      </c>
      <c r="Q125" s="204">
        <f t="shared" si="74"/>
        <v>0</v>
      </c>
      <c r="R125" s="205">
        <v>0</v>
      </c>
      <c r="S125" s="205">
        <v>0</v>
      </c>
      <c r="T125" s="204">
        <f t="shared" si="71"/>
        <v>0</v>
      </c>
    </row>
    <row r="126" spans="1:20" ht="76.5" hidden="1" outlineLevel="1" x14ac:dyDescent="0.2">
      <c r="A126" s="201" t="s">
        <v>1747</v>
      </c>
      <c r="B126" s="202" t="s">
        <v>1748</v>
      </c>
      <c r="C126" s="203">
        <v>0</v>
      </c>
      <c r="D126" s="203">
        <v>0</v>
      </c>
      <c r="E126" s="203">
        <v>0</v>
      </c>
      <c r="F126" s="203">
        <v>0</v>
      </c>
      <c r="G126" s="203">
        <v>0</v>
      </c>
      <c r="H126" s="203">
        <v>0</v>
      </c>
      <c r="I126" s="203">
        <v>0</v>
      </c>
      <c r="J126" s="203">
        <v>0</v>
      </c>
      <c r="K126" s="203">
        <v>0</v>
      </c>
      <c r="L126" s="203">
        <v>0</v>
      </c>
      <c r="M126" s="203">
        <v>0</v>
      </c>
      <c r="N126" s="203">
        <v>0</v>
      </c>
      <c r="O126" s="204">
        <f t="shared" si="72"/>
        <v>0</v>
      </c>
      <c r="P126" s="204">
        <f t="shared" si="73"/>
        <v>0</v>
      </c>
      <c r="Q126" s="204">
        <f t="shared" si="74"/>
        <v>0</v>
      </c>
      <c r="R126" s="205">
        <v>0</v>
      </c>
      <c r="S126" s="205">
        <v>0</v>
      </c>
      <c r="T126" s="204">
        <f t="shared" si="71"/>
        <v>0</v>
      </c>
    </row>
    <row r="127" spans="1:20" ht="25.5" collapsed="1" x14ac:dyDescent="0.2">
      <c r="A127" s="188" t="s">
        <v>1749</v>
      </c>
      <c r="B127" s="200" t="s">
        <v>1750</v>
      </c>
      <c r="C127" s="194">
        <f t="shared" ref="C127:T127" si="75">SUM(C128:C132)</f>
        <v>61</v>
      </c>
      <c r="D127" s="194">
        <f t="shared" si="75"/>
        <v>0</v>
      </c>
      <c r="E127" s="194">
        <f t="shared" si="75"/>
        <v>0</v>
      </c>
      <c r="F127" s="194">
        <f t="shared" si="75"/>
        <v>0</v>
      </c>
      <c r="G127" s="195">
        <f t="shared" si="75"/>
        <v>0</v>
      </c>
      <c r="H127" s="195">
        <f t="shared" si="75"/>
        <v>2</v>
      </c>
      <c r="I127" s="194">
        <f t="shared" si="75"/>
        <v>1</v>
      </c>
      <c r="J127" s="194">
        <f t="shared" si="75"/>
        <v>0</v>
      </c>
      <c r="K127" s="194">
        <f t="shared" si="75"/>
        <v>0</v>
      </c>
      <c r="L127" s="194">
        <f t="shared" si="75"/>
        <v>0</v>
      </c>
      <c r="M127" s="195">
        <f t="shared" si="75"/>
        <v>0</v>
      </c>
      <c r="N127" s="195">
        <f t="shared" si="75"/>
        <v>0</v>
      </c>
      <c r="O127" s="35">
        <f t="shared" si="75"/>
        <v>63</v>
      </c>
      <c r="P127" s="35">
        <f t="shared" si="75"/>
        <v>1</v>
      </c>
      <c r="Q127" s="35">
        <f t="shared" si="75"/>
        <v>64</v>
      </c>
      <c r="R127" s="36">
        <f t="shared" si="75"/>
        <v>0</v>
      </c>
      <c r="S127" s="36">
        <f t="shared" si="75"/>
        <v>0</v>
      </c>
      <c r="T127" s="35">
        <f t="shared" si="75"/>
        <v>0</v>
      </c>
    </row>
    <row r="128" spans="1:20" ht="51" hidden="1" outlineLevel="1" x14ac:dyDescent="0.2">
      <c r="A128" s="201" t="s">
        <v>1751</v>
      </c>
      <c r="B128" s="202" t="s">
        <v>1752</v>
      </c>
      <c r="C128" s="203">
        <v>22</v>
      </c>
      <c r="D128" s="203">
        <v>0</v>
      </c>
      <c r="E128" s="203">
        <v>0</v>
      </c>
      <c r="F128" s="203">
        <v>0</v>
      </c>
      <c r="G128" s="203">
        <v>0</v>
      </c>
      <c r="H128" s="203">
        <v>0</v>
      </c>
      <c r="I128" s="203">
        <v>0</v>
      </c>
      <c r="J128" s="203">
        <v>0</v>
      </c>
      <c r="K128" s="203">
        <v>0</v>
      </c>
      <c r="L128" s="203">
        <v>0</v>
      </c>
      <c r="M128" s="203">
        <v>0</v>
      </c>
      <c r="N128" s="203">
        <v>0</v>
      </c>
      <c r="O128" s="204">
        <f>SUM(C128:H128)</f>
        <v>22</v>
      </c>
      <c r="P128" s="204">
        <f t="shared" ref="P128" si="76">SUM(I128:N128)</f>
        <v>0</v>
      </c>
      <c r="Q128" s="204">
        <f t="shared" ref="Q128" si="77">O128+P128</f>
        <v>22</v>
      </c>
      <c r="R128" s="205">
        <v>0</v>
      </c>
      <c r="S128" s="205">
        <v>0</v>
      </c>
      <c r="T128" s="204">
        <f>+S128+R128</f>
        <v>0</v>
      </c>
    </row>
    <row r="129" spans="1:20" ht="25.5" hidden="1" outlineLevel="1" x14ac:dyDescent="0.2">
      <c r="A129" s="201" t="s">
        <v>1753</v>
      </c>
      <c r="B129" s="202" t="s">
        <v>1754</v>
      </c>
      <c r="C129" s="203">
        <v>12</v>
      </c>
      <c r="D129" s="203">
        <v>0</v>
      </c>
      <c r="E129" s="203">
        <v>0</v>
      </c>
      <c r="F129" s="203">
        <v>0</v>
      </c>
      <c r="G129" s="203">
        <v>0</v>
      </c>
      <c r="H129" s="203">
        <v>1</v>
      </c>
      <c r="I129" s="203">
        <v>1</v>
      </c>
      <c r="J129" s="203">
        <v>0</v>
      </c>
      <c r="K129" s="203">
        <v>0</v>
      </c>
      <c r="L129" s="203">
        <v>0</v>
      </c>
      <c r="M129" s="203">
        <v>0</v>
      </c>
      <c r="N129" s="203">
        <v>0</v>
      </c>
      <c r="O129" s="204">
        <f t="shared" ref="O129:O132" si="78">SUM(C129:H129)</f>
        <v>13</v>
      </c>
      <c r="P129" s="204">
        <f t="shared" ref="P129:P132" si="79">SUM(I129:N129)</f>
        <v>1</v>
      </c>
      <c r="Q129" s="204">
        <f t="shared" ref="Q129:Q132" si="80">O129+P129</f>
        <v>14</v>
      </c>
      <c r="R129" s="205">
        <v>0</v>
      </c>
      <c r="S129" s="205">
        <v>0</v>
      </c>
      <c r="T129" s="204">
        <f>+S129+R129</f>
        <v>0</v>
      </c>
    </row>
    <row r="130" spans="1:20" ht="51" hidden="1" outlineLevel="1" x14ac:dyDescent="0.2">
      <c r="A130" s="201" t="s">
        <v>1755</v>
      </c>
      <c r="B130" s="202" t="s">
        <v>1756</v>
      </c>
      <c r="C130" s="203">
        <v>22</v>
      </c>
      <c r="D130" s="203">
        <v>0</v>
      </c>
      <c r="E130" s="203">
        <v>0</v>
      </c>
      <c r="F130" s="203">
        <v>0</v>
      </c>
      <c r="G130" s="203">
        <v>0</v>
      </c>
      <c r="H130" s="203">
        <v>1</v>
      </c>
      <c r="I130" s="203">
        <v>0</v>
      </c>
      <c r="J130" s="203">
        <v>0</v>
      </c>
      <c r="K130" s="203">
        <v>0</v>
      </c>
      <c r="L130" s="203">
        <v>0</v>
      </c>
      <c r="M130" s="203">
        <v>0</v>
      </c>
      <c r="N130" s="203">
        <v>0</v>
      </c>
      <c r="O130" s="204">
        <f t="shared" si="78"/>
        <v>23</v>
      </c>
      <c r="P130" s="204">
        <f t="shared" si="79"/>
        <v>0</v>
      </c>
      <c r="Q130" s="204">
        <f t="shared" si="80"/>
        <v>23</v>
      </c>
      <c r="R130" s="205">
        <v>0</v>
      </c>
      <c r="S130" s="205">
        <v>0</v>
      </c>
      <c r="T130" s="204">
        <f>+S130+R130</f>
        <v>0</v>
      </c>
    </row>
    <row r="131" spans="1:20" ht="25.5" hidden="1" outlineLevel="1" x14ac:dyDescent="0.2">
      <c r="A131" s="201" t="s">
        <v>1757</v>
      </c>
      <c r="B131" s="202" t="s">
        <v>1758</v>
      </c>
      <c r="C131" s="203">
        <v>1</v>
      </c>
      <c r="D131" s="203">
        <v>0</v>
      </c>
      <c r="E131" s="203">
        <v>0</v>
      </c>
      <c r="F131" s="203">
        <v>0</v>
      </c>
      <c r="G131" s="203">
        <v>0</v>
      </c>
      <c r="H131" s="203">
        <v>0</v>
      </c>
      <c r="I131" s="203">
        <v>0</v>
      </c>
      <c r="J131" s="203">
        <v>0</v>
      </c>
      <c r="K131" s="203">
        <v>0</v>
      </c>
      <c r="L131" s="203">
        <v>0</v>
      </c>
      <c r="M131" s="203">
        <v>0</v>
      </c>
      <c r="N131" s="203">
        <v>0</v>
      </c>
      <c r="O131" s="204">
        <f t="shared" si="78"/>
        <v>1</v>
      </c>
      <c r="P131" s="204">
        <f t="shared" si="79"/>
        <v>0</v>
      </c>
      <c r="Q131" s="204">
        <f t="shared" si="80"/>
        <v>1</v>
      </c>
      <c r="R131" s="205">
        <v>0</v>
      </c>
      <c r="S131" s="205">
        <v>0</v>
      </c>
      <c r="T131" s="204">
        <f>+S131+R131</f>
        <v>0</v>
      </c>
    </row>
    <row r="132" spans="1:20" ht="51" hidden="1" outlineLevel="1" x14ac:dyDescent="0.2">
      <c r="A132" s="201" t="s">
        <v>1759</v>
      </c>
      <c r="B132" s="202" t="s">
        <v>1760</v>
      </c>
      <c r="C132" s="203">
        <v>4</v>
      </c>
      <c r="D132" s="203">
        <v>0</v>
      </c>
      <c r="E132" s="203">
        <v>0</v>
      </c>
      <c r="F132" s="203">
        <v>0</v>
      </c>
      <c r="G132" s="203">
        <v>0</v>
      </c>
      <c r="H132" s="203">
        <v>0</v>
      </c>
      <c r="I132" s="203">
        <v>0</v>
      </c>
      <c r="J132" s="203">
        <v>0</v>
      </c>
      <c r="K132" s="203">
        <v>0</v>
      </c>
      <c r="L132" s="203">
        <v>0</v>
      </c>
      <c r="M132" s="203">
        <v>0</v>
      </c>
      <c r="N132" s="203">
        <v>0</v>
      </c>
      <c r="O132" s="204">
        <f t="shared" si="78"/>
        <v>4</v>
      </c>
      <c r="P132" s="204">
        <f t="shared" si="79"/>
        <v>0</v>
      </c>
      <c r="Q132" s="204">
        <f t="shared" si="80"/>
        <v>4</v>
      </c>
      <c r="R132" s="205">
        <v>0</v>
      </c>
      <c r="S132" s="205">
        <v>0</v>
      </c>
      <c r="T132" s="204">
        <f>+S132+R132</f>
        <v>0</v>
      </c>
    </row>
    <row r="133" spans="1:20" ht="25.5" collapsed="1" x14ac:dyDescent="0.2">
      <c r="A133" s="188" t="s">
        <v>1761</v>
      </c>
      <c r="B133" s="200" t="s">
        <v>1762</v>
      </c>
      <c r="C133" s="194">
        <f t="shared" ref="C133:T133" si="81">SUM(C134:C141)</f>
        <v>4</v>
      </c>
      <c r="D133" s="194">
        <f t="shared" si="81"/>
        <v>0</v>
      </c>
      <c r="E133" s="194">
        <f t="shared" si="81"/>
        <v>0</v>
      </c>
      <c r="F133" s="194">
        <f t="shared" si="81"/>
        <v>0</v>
      </c>
      <c r="G133" s="195">
        <f t="shared" si="81"/>
        <v>0</v>
      </c>
      <c r="H133" s="195">
        <f t="shared" si="81"/>
        <v>0</v>
      </c>
      <c r="I133" s="194">
        <f t="shared" si="81"/>
        <v>0</v>
      </c>
      <c r="J133" s="194">
        <f t="shared" si="81"/>
        <v>0</v>
      </c>
      <c r="K133" s="194">
        <f t="shared" si="81"/>
        <v>0</v>
      </c>
      <c r="L133" s="194">
        <f t="shared" si="81"/>
        <v>0</v>
      </c>
      <c r="M133" s="195">
        <f t="shared" si="81"/>
        <v>0</v>
      </c>
      <c r="N133" s="195">
        <f t="shared" si="81"/>
        <v>0</v>
      </c>
      <c r="O133" s="35">
        <f t="shared" si="81"/>
        <v>4</v>
      </c>
      <c r="P133" s="35">
        <f t="shared" si="81"/>
        <v>0</v>
      </c>
      <c r="Q133" s="35">
        <f t="shared" si="81"/>
        <v>4</v>
      </c>
      <c r="R133" s="36">
        <f t="shared" si="81"/>
        <v>0</v>
      </c>
      <c r="S133" s="36">
        <f t="shared" si="81"/>
        <v>0</v>
      </c>
      <c r="T133" s="35">
        <f t="shared" si="81"/>
        <v>0</v>
      </c>
    </row>
    <row r="134" spans="1:20" ht="51" hidden="1" outlineLevel="1" x14ac:dyDescent="0.2">
      <c r="A134" s="201" t="s">
        <v>1763</v>
      </c>
      <c r="B134" s="202" t="s">
        <v>1764</v>
      </c>
      <c r="C134" s="203">
        <v>0</v>
      </c>
      <c r="D134" s="203">
        <v>0</v>
      </c>
      <c r="E134" s="203">
        <v>0</v>
      </c>
      <c r="F134" s="203">
        <v>0</v>
      </c>
      <c r="G134" s="203">
        <v>0</v>
      </c>
      <c r="H134" s="203">
        <v>0</v>
      </c>
      <c r="I134" s="203">
        <v>0</v>
      </c>
      <c r="J134" s="203">
        <v>0</v>
      </c>
      <c r="K134" s="203">
        <v>0</v>
      </c>
      <c r="L134" s="203">
        <v>0</v>
      </c>
      <c r="M134" s="203">
        <v>0</v>
      </c>
      <c r="N134" s="203">
        <v>0</v>
      </c>
      <c r="O134" s="204">
        <f>SUM(C134:H134)</f>
        <v>0</v>
      </c>
      <c r="P134" s="204">
        <f t="shared" ref="P134" si="82">SUM(I134:N134)</f>
        <v>0</v>
      </c>
      <c r="Q134" s="204">
        <f t="shared" ref="Q134" si="83">O134+P134</f>
        <v>0</v>
      </c>
      <c r="R134" s="205">
        <v>0</v>
      </c>
      <c r="S134" s="205">
        <v>0</v>
      </c>
      <c r="T134" s="204">
        <f t="shared" ref="T134:T141" si="84">+S134+R134</f>
        <v>0</v>
      </c>
    </row>
    <row r="135" spans="1:20" ht="51" hidden="1" outlineLevel="1" x14ac:dyDescent="0.2">
      <c r="A135" s="201" t="s">
        <v>1765</v>
      </c>
      <c r="B135" s="202" t="s">
        <v>1766</v>
      </c>
      <c r="C135" s="203">
        <v>0</v>
      </c>
      <c r="D135" s="203">
        <v>0</v>
      </c>
      <c r="E135" s="203">
        <v>0</v>
      </c>
      <c r="F135" s="203">
        <v>0</v>
      </c>
      <c r="G135" s="203">
        <v>0</v>
      </c>
      <c r="H135" s="203">
        <v>0</v>
      </c>
      <c r="I135" s="203">
        <v>0</v>
      </c>
      <c r="J135" s="203">
        <v>0</v>
      </c>
      <c r="K135" s="203">
        <v>0</v>
      </c>
      <c r="L135" s="203">
        <v>0</v>
      </c>
      <c r="M135" s="203">
        <v>0</v>
      </c>
      <c r="N135" s="203">
        <v>0</v>
      </c>
      <c r="O135" s="204">
        <f t="shared" ref="O135:O141" si="85">SUM(C135:H135)</f>
        <v>0</v>
      </c>
      <c r="P135" s="204">
        <f t="shared" ref="P135:P141" si="86">SUM(I135:N135)</f>
        <v>0</v>
      </c>
      <c r="Q135" s="204">
        <f t="shared" ref="Q135:Q141" si="87">O135+P135</f>
        <v>0</v>
      </c>
      <c r="R135" s="205">
        <v>0</v>
      </c>
      <c r="S135" s="205">
        <v>0</v>
      </c>
      <c r="T135" s="204">
        <f t="shared" si="84"/>
        <v>0</v>
      </c>
    </row>
    <row r="136" spans="1:20" ht="25.5" hidden="1" outlineLevel="1" x14ac:dyDescent="0.2">
      <c r="A136" s="201" t="s">
        <v>1767</v>
      </c>
      <c r="B136" s="202" t="s">
        <v>1768</v>
      </c>
      <c r="C136" s="203">
        <v>0</v>
      </c>
      <c r="D136" s="203">
        <v>0</v>
      </c>
      <c r="E136" s="203">
        <v>0</v>
      </c>
      <c r="F136" s="203">
        <v>0</v>
      </c>
      <c r="G136" s="203">
        <v>0</v>
      </c>
      <c r="H136" s="203">
        <v>0</v>
      </c>
      <c r="I136" s="203">
        <v>0</v>
      </c>
      <c r="J136" s="203">
        <v>0</v>
      </c>
      <c r="K136" s="203">
        <v>0</v>
      </c>
      <c r="L136" s="203">
        <v>0</v>
      </c>
      <c r="M136" s="203">
        <v>0</v>
      </c>
      <c r="N136" s="203">
        <v>0</v>
      </c>
      <c r="O136" s="204">
        <f t="shared" si="85"/>
        <v>0</v>
      </c>
      <c r="P136" s="204">
        <f t="shared" si="86"/>
        <v>0</v>
      </c>
      <c r="Q136" s="204">
        <f t="shared" si="87"/>
        <v>0</v>
      </c>
      <c r="R136" s="205">
        <v>0</v>
      </c>
      <c r="S136" s="205">
        <v>0</v>
      </c>
      <c r="T136" s="204">
        <f t="shared" si="84"/>
        <v>0</v>
      </c>
    </row>
    <row r="137" spans="1:20" ht="25.5" hidden="1" outlineLevel="1" x14ac:dyDescent="0.2">
      <c r="A137" s="201" t="s">
        <v>1769</v>
      </c>
      <c r="B137" s="202" t="s">
        <v>1770</v>
      </c>
      <c r="C137" s="203">
        <v>0</v>
      </c>
      <c r="D137" s="203">
        <v>0</v>
      </c>
      <c r="E137" s="203">
        <v>0</v>
      </c>
      <c r="F137" s="203">
        <v>0</v>
      </c>
      <c r="G137" s="203">
        <v>0</v>
      </c>
      <c r="H137" s="203">
        <v>0</v>
      </c>
      <c r="I137" s="203">
        <v>0</v>
      </c>
      <c r="J137" s="203">
        <v>0</v>
      </c>
      <c r="K137" s="203">
        <v>0</v>
      </c>
      <c r="L137" s="203">
        <v>0</v>
      </c>
      <c r="M137" s="203">
        <v>0</v>
      </c>
      <c r="N137" s="203">
        <v>0</v>
      </c>
      <c r="O137" s="204">
        <f t="shared" si="85"/>
        <v>0</v>
      </c>
      <c r="P137" s="204">
        <f t="shared" si="86"/>
        <v>0</v>
      </c>
      <c r="Q137" s="204">
        <f t="shared" si="87"/>
        <v>0</v>
      </c>
      <c r="R137" s="205">
        <v>0</v>
      </c>
      <c r="S137" s="205">
        <v>0</v>
      </c>
      <c r="T137" s="204">
        <f t="shared" si="84"/>
        <v>0</v>
      </c>
    </row>
    <row r="138" spans="1:20" ht="25.5" hidden="1" outlineLevel="1" x14ac:dyDescent="0.2">
      <c r="A138" s="201" t="s">
        <v>1771</v>
      </c>
      <c r="B138" s="202" t="s">
        <v>1772</v>
      </c>
      <c r="C138" s="203">
        <v>1</v>
      </c>
      <c r="D138" s="203">
        <v>0</v>
      </c>
      <c r="E138" s="203">
        <v>0</v>
      </c>
      <c r="F138" s="203">
        <v>0</v>
      </c>
      <c r="G138" s="203">
        <v>0</v>
      </c>
      <c r="H138" s="203">
        <v>0</v>
      </c>
      <c r="I138" s="203">
        <v>0</v>
      </c>
      <c r="J138" s="203">
        <v>0</v>
      </c>
      <c r="K138" s="203">
        <v>0</v>
      </c>
      <c r="L138" s="203">
        <v>0</v>
      </c>
      <c r="M138" s="203">
        <v>0</v>
      </c>
      <c r="N138" s="203">
        <v>0</v>
      </c>
      <c r="O138" s="204">
        <f t="shared" si="85"/>
        <v>1</v>
      </c>
      <c r="P138" s="204">
        <f t="shared" si="86"/>
        <v>0</v>
      </c>
      <c r="Q138" s="204">
        <f t="shared" si="87"/>
        <v>1</v>
      </c>
      <c r="R138" s="205">
        <v>0</v>
      </c>
      <c r="S138" s="205">
        <v>0</v>
      </c>
      <c r="T138" s="204">
        <f t="shared" si="84"/>
        <v>0</v>
      </c>
    </row>
    <row r="139" spans="1:20" ht="25.5" hidden="1" outlineLevel="1" x14ac:dyDescent="0.2">
      <c r="A139" s="201" t="s">
        <v>1773</v>
      </c>
      <c r="B139" s="202" t="s">
        <v>1774</v>
      </c>
      <c r="C139" s="203">
        <v>0</v>
      </c>
      <c r="D139" s="203">
        <v>0</v>
      </c>
      <c r="E139" s="203">
        <v>0</v>
      </c>
      <c r="F139" s="203">
        <v>0</v>
      </c>
      <c r="G139" s="203">
        <v>0</v>
      </c>
      <c r="H139" s="203">
        <v>0</v>
      </c>
      <c r="I139" s="203">
        <v>0</v>
      </c>
      <c r="J139" s="203">
        <v>0</v>
      </c>
      <c r="K139" s="203">
        <v>0</v>
      </c>
      <c r="L139" s="203">
        <v>0</v>
      </c>
      <c r="M139" s="203">
        <v>0</v>
      </c>
      <c r="N139" s="203">
        <v>0</v>
      </c>
      <c r="O139" s="204">
        <f t="shared" si="85"/>
        <v>0</v>
      </c>
      <c r="P139" s="204">
        <f t="shared" si="86"/>
        <v>0</v>
      </c>
      <c r="Q139" s="204">
        <f t="shared" si="87"/>
        <v>0</v>
      </c>
      <c r="R139" s="205">
        <v>0</v>
      </c>
      <c r="S139" s="205">
        <v>0</v>
      </c>
      <c r="T139" s="204">
        <f t="shared" si="84"/>
        <v>0</v>
      </c>
    </row>
    <row r="140" spans="1:20" ht="25.5" hidden="1" outlineLevel="1" x14ac:dyDescent="0.2">
      <c r="A140" s="201" t="s">
        <v>1775</v>
      </c>
      <c r="B140" s="202" t="s">
        <v>1776</v>
      </c>
      <c r="C140" s="203">
        <v>0</v>
      </c>
      <c r="D140" s="203">
        <v>0</v>
      </c>
      <c r="E140" s="203">
        <v>0</v>
      </c>
      <c r="F140" s="203">
        <v>0</v>
      </c>
      <c r="G140" s="203">
        <v>0</v>
      </c>
      <c r="H140" s="203">
        <v>0</v>
      </c>
      <c r="I140" s="203">
        <v>0</v>
      </c>
      <c r="J140" s="203">
        <v>0</v>
      </c>
      <c r="K140" s="203">
        <v>0</v>
      </c>
      <c r="L140" s="203">
        <v>0</v>
      </c>
      <c r="M140" s="203">
        <v>0</v>
      </c>
      <c r="N140" s="203">
        <v>0</v>
      </c>
      <c r="O140" s="204">
        <f t="shared" si="85"/>
        <v>0</v>
      </c>
      <c r="P140" s="204">
        <f t="shared" si="86"/>
        <v>0</v>
      </c>
      <c r="Q140" s="204">
        <f t="shared" si="87"/>
        <v>0</v>
      </c>
      <c r="R140" s="205">
        <v>0</v>
      </c>
      <c r="S140" s="205">
        <v>0</v>
      </c>
      <c r="T140" s="204">
        <f t="shared" si="84"/>
        <v>0</v>
      </c>
    </row>
    <row r="141" spans="1:20" ht="63.75" hidden="1" outlineLevel="1" x14ac:dyDescent="0.2">
      <c r="A141" s="201" t="s">
        <v>1777</v>
      </c>
      <c r="B141" s="202" t="s">
        <v>1778</v>
      </c>
      <c r="C141" s="203">
        <v>3</v>
      </c>
      <c r="D141" s="203">
        <v>0</v>
      </c>
      <c r="E141" s="203">
        <v>0</v>
      </c>
      <c r="F141" s="203">
        <v>0</v>
      </c>
      <c r="G141" s="203">
        <v>0</v>
      </c>
      <c r="H141" s="203">
        <v>0</v>
      </c>
      <c r="I141" s="203">
        <v>0</v>
      </c>
      <c r="J141" s="203">
        <v>0</v>
      </c>
      <c r="K141" s="203">
        <v>0</v>
      </c>
      <c r="L141" s="203">
        <v>0</v>
      </c>
      <c r="M141" s="203">
        <v>0</v>
      </c>
      <c r="N141" s="203">
        <v>0</v>
      </c>
      <c r="O141" s="204">
        <f t="shared" si="85"/>
        <v>3</v>
      </c>
      <c r="P141" s="204">
        <f t="shared" si="86"/>
        <v>0</v>
      </c>
      <c r="Q141" s="204">
        <f t="shared" si="87"/>
        <v>3</v>
      </c>
      <c r="R141" s="205">
        <v>0</v>
      </c>
      <c r="S141" s="205">
        <v>0</v>
      </c>
      <c r="T141" s="204">
        <f t="shared" si="84"/>
        <v>0</v>
      </c>
    </row>
    <row r="142" spans="1:20" ht="77.25" customHeight="1" collapsed="1" x14ac:dyDescent="0.2">
      <c r="A142" s="188" t="s">
        <v>1779</v>
      </c>
      <c r="B142" s="200" t="s">
        <v>1780</v>
      </c>
      <c r="C142" s="194">
        <f t="shared" ref="C142:T142" si="88">SUM(C143:C155)</f>
        <v>38</v>
      </c>
      <c r="D142" s="194">
        <f t="shared" si="88"/>
        <v>0</v>
      </c>
      <c r="E142" s="194">
        <f t="shared" si="88"/>
        <v>0</v>
      </c>
      <c r="F142" s="194">
        <f t="shared" si="88"/>
        <v>0</v>
      </c>
      <c r="G142" s="195">
        <f t="shared" si="88"/>
        <v>0</v>
      </c>
      <c r="H142" s="195">
        <f t="shared" si="88"/>
        <v>2</v>
      </c>
      <c r="I142" s="194">
        <f t="shared" si="88"/>
        <v>1</v>
      </c>
      <c r="J142" s="194">
        <f t="shared" si="88"/>
        <v>0</v>
      </c>
      <c r="K142" s="194">
        <f t="shared" si="88"/>
        <v>0</v>
      </c>
      <c r="L142" s="194">
        <f t="shared" si="88"/>
        <v>0</v>
      </c>
      <c r="M142" s="195">
        <f t="shared" si="88"/>
        <v>0</v>
      </c>
      <c r="N142" s="195">
        <f t="shared" si="88"/>
        <v>0</v>
      </c>
      <c r="O142" s="35">
        <f t="shared" si="88"/>
        <v>40</v>
      </c>
      <c r="P142" s="35">
        <f t="shared" si="88"/>
        <v>1</v>
      </c>
      <c r="Q142" s="35">
        <f>O142+P142</f>
        <v>41</v>
      </c>
      <c r="R142" s="36">
        <f t="shared" si="88"/>
        <v>1</v>
      </c>
      <c r="S142" s="36">
        <f t="shared" si="88"/>
        <v>0</v>
      </c>
      <c r="T142" s="35">
        <f t="shared" si="88"/>
        <v>1</v>
      </c>
    </row>
    <row r="143" spans="1:20" ht="76.5" hidden="1" outlineLevel="1" x14ac:dyDescent="0.2">
      <c r="A143" s="201" t="s">
        <v>1781</v>
      </c>
      <c r="B143" s="202" t="s">
        <v>1782</v>
      </c>
      <c r="C143" s="203">
        <v>9</v>
      </c>
      <c r="D143" s="203">
        <v>0</v>
      </c>
      <c r="E143" s="203">
        <v>0</v>
      </c>
      <c r="F143" s="203">
        <v>0</v>
      </c>
      <c r="G143" s="203">
        <v>0</v>
      </c>
      <c r="H143" s="203">
        <v>1</v>
      </c>
      <c r="I143" s="203">
        <v>0</v>
      </c>
      <c r="J143" s="203">
        <v>0</v>
      </c>
      <c r="K143" s="203">
        <v>0</v>
      </c>
      <c r="L143" s="203">
        <v>0</v>
      </c>
      <c r="M143" s="203">
        <v>0</v>
      </c>
      <c r="N143" s="203">
        <v>0</v>
      </c>
      <c r="O143" s="204">
        <f>SUM(C143:H143)</f>
        <v>10</v>
      </c>
      <c r="P143" s="204">
        <f t="shared" ref="P143" si="89">SUM(I143:N143)</f>
        <v>0</v>
      </c>
      <c r="Q143" s="204">
        <f t="shared" ref="Q143" si="90">O143+P143</f>
        <v>10</v>
      </c>
      <c r="R143" s="205">
        <v>0</v>
      </c>
      <c r="S143" s="205">
        <v>0</v>
      </c>
      <c r="T143" s="204">
        <f t="shared" ref="T143:T155" si="91">+S143+R143</f>
        <v>0</v>
      </c>
    </row>
    <row r="144" spans="1:20" ht="63.75" hidden="1" outlineLevel="1" x14ac:dyDescent="0.2">
      <c r="A144" s="201" t="s">
        <v>1783</v>
      </c>
      <c r="B144" s="202" t="s">
        <v>1784</v>
      </c>
      <c r="C144" s="203">
        <v>5</v>
      </c>
      <c r="D144" s="203">
        <v>0</v>
      </c>
      <c r="E144" s="203">
        <v>0</v>
      </c>
      <c r="F144" s="203">
        <v>0</v>
      </c>
      <c r="G144" s="203">
        <v>0</v>
      </c>
      <c r="H144" s="203">
        <v>0</v>
      </c>
      <c r="I144" s="203">
        <v>0</v>
      </c>
      <c r="J144" s="203">
        <v>0</v>
      </c>
      <c r="K144" s="203">
        <v>0</v>
      </c>
      <c r="L144" s="203">
        <v>0</v>
      </c>
      <c r="M144" s="203">
        <v>0</v>
      </c>
      <c r="N144" s="203">
        <v>0</v>
      </c>
      <c r="O144" s="204">
        <f t="shared" ref="O144:O155" si="92">SUM(C144:H144)</f>
        <v>5</v>
      </c>
      <c r="P144" s="204">
        <f t="shared" ref="P144:P155" si="93">SUM(I144:N144)</f>
        <v>0</v>
      </c>
      <c r="Q144" s="204">
        <f t="shared" ref="Q144:Q155" si="94">O144+P144</f>
        <v>5</v>
      </c>
      <c r="R144" s="205">
        <v>0</v>
      </c>
      <c r="S144" s="205">
        <v>0</v>
      </c>
      <c r="T144" s="204">
        <f t="shared" si="91"/>
        <v>0</v>
      </c>
    </row>
    <row r="145" spans="1:20" ht="76.5" hidden="1" outlineLevel="1" x14ac:dyDescent="0.2">
      <c r="A145" s="201" t="s">
        <v>1785</v>
      </c>
      <c r="B145" s="202" t="s">
        <v>1786</v>
      </c>
      <c r="C145" s="203">
        <v>1</v>
      </c>
      <c r="D145" s="203">
        <v>0</v>
      </c>
      <c r="E145" s="203">
        <v>0</v>
      </c>
      <c r="F145" s="203">
        <v>0</v>
      </c>
      <c r="G145" s="203">
        <v>0</v>
      </c>
      <c r="H145" s="203">
        <v>0</v>
      </c>
      <c r="I145" s="203">
        <v>0</v>
      </c>
      <c r="J145" s="203">
        <v>0</v>
      </c>
      <c r="K145" s="203">
        <v>0</v>
      </c>
      <c r="L145" s="203">
        <v>0</v>
      </c>
      <c r="M145" s="203">
        <v>0</v>
      </c>
      <c r="N145" s="203">
        <v>0</v>
      </c>
      <c r="O145" s="204">
        <f t="shared" si="92"/>
        <v>1</v>
      </c>
      <c r="P145" s="204">
        <f t="shared" si="93"/>
        <v>0</v>
      </c>
      <c r="Q145" s="204">
        <f t="shared" si="94"/>
        <v>1</v>
      </c>
      <c r="R145" s="205">
        <v>0</v>
      </c>
      <c r="S145" s="205">
        <v>0</v>
      </c>
      <c r="T145" s="204">
        <f t="shared" si="91"/>
        <v>0</v>
      </c>
    </row>
    <row r="146" spans="1:20" ht="51" hidden="1" outlineLevel="1" x14ac:dyDescent="0.2">
      <c r="A146" s="201" t="s">
        <v>1787</v>
      </c>
      <c r="B146" s="202" t="s">
        <v>1788</v>
      </c>
      <c r="C146" s="203">
        <v>0</v>
      </c>
      <c r="D146" s="203">
        <v>0</v>
      </c>
      <c r="E146" s="203">
        <v>0</v>
      </c>
      <c r="F146" s="203">
        <v>0</v>
      </c>
      <c r="G146" s="203">
        <v>0</v>
      </c>
      <c r="H146" s="203">
        <v>0</v>
      </c>
      <c r="I146" s="203">
        <v>0</v>
      </c>
      <c r="J146" s="203">
        <v>0</v>
      </c>
      <c r="K146" s="203">
        <v>0</v>
      </c>
      <c r="L146" s="203">
        <v>0</v>
      </c>
      <c r="M146" s="203">
        <v>0</v>
      </c>
      <c r="N146" s="203">
        <v>0</v>
      </c>
      <c r="O146" s="204">
        <f t="shared" si="92"/>
        <v>0</v>
      </c>
      <c r="P146" s="204">
        <f t="shared" si="93"/>
        <v>0</v>
      </c>
      <c r="Q146" s="204">
        <f t="shared" si="94"/>
        <v>0</v>
      </c>
      <c r="R146" s="205">
        <v>0</v>
      </c>
      <c r="S146" s="205">
        <v>0</v>
      </c>
      <c r="T146" s="204">
        <f t="shared" si="91"/>
        <v>0</v>
      </c>
    </row>
    <row r="147" spans="1:20" ht="51" hidden="1" outlineLevel="1" x14ac:dyDescent="0.2">
      <c r="A147" s="201" t="s">
        <v>1789</v>
      </c>
      <c r="B147" s="202" t="s">
        <v>1790</v>
      </c>
      <c r="C147" s="203">
        <v>0</v>
      </c>
      <c r="D147" s="203">
        <v>0</v>
      </c>
      <c r="E147" s="203">
        <v>0</v>
      </c>
      <c r="F147" s="203">
        <v>0</v>
      </c>
      <c r="G147" s="203">
        <v>0</v>
      </c>
      <c r="H147" s="203">
        <v>0</v>
      </c>
      <c r="I147" s="203">
        <v>0</v>
      </c>
      <c r="J147" s="203">
        <v>0</v>
      </c>
      <c r="K147" s="203">
        <v>0</v>
      </c>
      <c r="L147" s="203">
        <v>0</v>
      </c>
      <c r="M147" s="203">
        <v>0</v>
      </c>
      <c r="N147" s="203">
        <v>0</v>
      </c>
      <c r="O147" s="204">
        <f t="shared" si="92"/>
        <v>0</v>
      </c>
      <c r="P147" s="204">
        <f t="shared" si="93"/>
        <v>0</v>
      </c>
      <c r="Q147" s="204">
        <f t="shared" si="94"/>
        <v>0</v>
      </c>
      <c r="R147" s="205">
        <v>0</v>
      </c>
      <c r="S147" s="205">
        <v>0</v>
      </c>
      <c r="T147" s="204">
        <f t="shared" si="91"/>
        <v>0</v>
      </c>
    </row>
    <row r="148" spans="1:20" ht="51" hidden="1" outlineLevel="1" x14ac:dyDescent="0.2">
      <c r="A148" s="201" t="s">
        <v>1791</v>
      </c>
      <c r="B148" s="202" t="s">
        <v>1792</v>
      </c>
      <c r="C148" s="203">
        <v>0</v>
      </c>
      <c r="D148" s="203">
        <v>0</v>
      </c>
      <c r="E148" s="203">
        <v>0</v>
      </c>
      <c r="F148" s="203">
        <v>0</v>
      </c>
      <c r="G148" s="203">
        <v>0</v>
      </c>
      <c r="H148" s="203">
        <v>0</v>
      </c>
      <c r="I148" s="203">
        <v>0</v>
      </c>
      <c r="J148" s="203">
        <v>0</v>
      </c>
      <c r="K148" s="203">
        <v>0</v>
      </c>
      <c r="L148" s="203">
        <v>0</v>
      </c>
      <c r="M148" s="203">
        <v>0</v>
      </c>
      <c r="N148" s="203">
        <v>0</v>
      </c>
      <c r="O148" s="204">
        <f t="shared" si="92"/>
        <v>0</v>
      </c>
      <c r="P148" s="204">
        <f t="shared" si="93"/>
        <v>0</v>
      </c>
      <c r="Q148" s="204">
        <f t="shared" si="94"/>
        <v>0</v>
      </c>
      <c r="R148" s="205">
        <v>0</v>
      </c>
      <c r="S148" s="205">
        <v>0</v>
      </c>
      <c r="T148" s="204">
        <f t="shared" si="91"/>
        <v>0</v>
      </c>
    </row>
    <row r="149" spans="1:20" ht="63.75" hidden="1" outlineLevel="1" x14ac:dyDescent="0.2">
      <c r="A149" s="201" t="s">
        <v>1793</v>
      </c>
      <c r="B149" s="202" t="s">
        <v>1794</v>
      </c>
      <c r="C149" s="203">
        <v>0</v>
      </c>
      <c r="D149" s="203">
        <v>0</v>
      </c>
      <c r="E149" s="203">
        <v>0</v>
      </c>
      <c r="F149" s="203">
        <v>0</v>
      </c>
      <c r="G149" s="203">
        <v>0</v>
      </c>
      <c r="H149" s="203">
        <v>0</v>
      </c>
      <c r="I149" s="203">
        <v>0</v>
      </c>
      <c r="J149" s="203">
        <v>0</v>
      </c>
      <c r="K149" s="203">
        <v>0</v>
      </c>
      <c r="L149" s="203">
        <v>0</v>
      </c>
      <c r="M149" s="203">
        <v>0</v>
      </c>
      <c r="N149" s="203">
        <v>0</v>
      </c>
      <c r="O149" s="204">
        <f t="shared" si="92"/>
        <v>0</v>
      </c>
      <c r="P149" s="204">
        <f t="shared" si="93"/>
        <v>0</v>
      </c>
      <c r="Q149" s="204">
        <f t="shared" si="94"/>
        <v>0</v>
      </c>
      <c r="R149" s="205">
        <v>0</v>
      </c>
      <c r="S149" s="205">
        <v>0</v>
      </c>
      <c r="T149" s="204">
        <f t="shared" si="91"/>
        <v>0</v>
      </c>
    </row>
    <row r="150" spans="1:20" ht="63.75" hidden="1" outlineLevel="1" x14ac:dyDescent="0.2">
      <c r="A150" s="201" t="s">
        <v>1795</v>
      </c>
      <c r="B150" s="202" t="s">
        <v>1796</v>
      </c>
      <c r="C150" s="203">
        <v>5</v>
      </c>
      <c r="D150" s="203">
        <v>0</v>
      </c>
      <c r="E150" s="203">
        <v>0</v>
      </c>
      <c r="F150" s="203">
        <v>0</v>
      </c>
      <c r="G150" s="203">
        <v>0</v>
      </c>
      <c r="H150" s="203">
        <v>1</v>
      </c>
      <c r="I150" s="203">
        <v>0</v>
      </c>
      <c r="J150" s="203">
        <v>0</v>
      </c>
      <c r="K150" s="203">
        <v>0</v>
      </c>
      <c r="L150" s="203">
        <v>0</v>
      </c>
      <c r="M150" s="203">
        <v>0</v>
      </c>
      <c r="N150" s="203">
        <v>0</v>
      </c>
      <c r="O150" s="204">
        <f t="shared" si="92"/>
        <v>6</v>
      </c>
      <c r="P150" s="204">
        <f t="shared" si="93"/>
        <v>0</v>
      </c>
      <c r="Q150" s="204">
        <f t="shared" si="94"/>
        <v>6</v>
      </c>
      <c r="R150" s="205">
        <v>0</v>
      </c>
      <c r="S150" s="205">
        <v>0</v>
      </c>
      <c r="T150" s="204">
        <f t="shared" si="91"/>
        <v>0</v>
      </c>
    </row>
    <row r="151" spans="1:20" ht="38.25" hidden="1" outlineLevel="1" x14ac:dyDescent="0.2">
      <c r="A151" s="201" t="s">
        <v>1797</v>
      </c>
      <c r="B151" s="202" t="s">
        <v>1798</v>
      </c>
      <c r="C151" s="203">
        <v>1</v>
      </c>
      <c r="D151" s="203">
        <v>0</v>
      </c>
      <c r="E151" s="203">
        <v>0</v>
      </c>
      <c r="F151" s="203">
        <v>0</v>
      </c>
      <c r="G151" s="203">
        <v>0</v>
      </c>
      <c r="H151" s="203">
        <v>0</v>
      </c>
      <c r="I151" s="203">
        <v>0</v>
      </c>
      <c r="J151" s="203">
        <v>0</v>
      </c>
      <c r="K151" s="203">
        <v>0</v>
      </c>
      <c r="L151" s="203">
        <v>0</v>
      </c>
      <c r="M151" s="203">
        <v>0</v>
      </c>
      <c r="N151" s="203">
        <v>0</v>
      </c>
      <c r="O151" s="204">
        <f t="shared" si="92"/>
        <v>1</v>
      </c>
      <c r="P151" s="204">
        <f t="shared" si="93"/>
        <v>0</v>
      </c>
      <c r="Q151" s="204">
        <f t="shared" si="94"/>
        <v>1</v>
      </c>
      <c r="R151" s="205">
        <v>0</v>
      </c>
      <c r="S151" s="205">
        <v>0</v>
      </c>
      <c r="T151" s="204">
        <f t="shared" si="91"/>
        <v>0</v>
      </c>
    </row>
    <row r="152" spans="1:20" ht="51" hidden="1" outlineLevel="1" x14ac:dyDescent="0.2">
      <c r="A152" s="201" t="s">
        <v>1799</v>
      </c>
      <c r="B152" s="202" t="s">
        <v>1800</v>
      </c>
      <c r="C152" s="203">
        <v>1</v>
      </c>
      <c r="D152" s="203">
        <v>0</v>
      </c>
      <c r="E152" s="203">
        <v>0</v>
      </c>
      <c r="F152" s="203">
        <v>0</v>
      </c>
      <c r="G152" s="203">
        <v>0</v>
      </c>
      <c r="H152" s="203">
        <v>0</v>
      </c>
      <c r="I152" s="203">
        <v>0</v>
      </c>
      <c r="J152" s="203">
        <v>0</v>
      </c>
      <c r="K152" s="203">
        <v>0</v>
      </c>
      <c r="L152" s="203">
        <v>0</v>
      </c>
      <c r="M152" s="203">
        <v>0</v>
      </c>
      <c r="N152" s="203">
        <v>0</v>
      </c>
      <c r="O152" s="204">
        <f t="shared" si="92"/>
        <v>1</v>
      </c>
      <c r="P152" s="204">
        <f t="shared" si="93"/>
        <v>0</v>
      </c>
      <c r="Q152" s="204">
        <f t="shared" si="94"/>
        <v>1</v>
      </c>
      <c r="R152" s="205">
        <v>1</v>
      </c>
      <c r="S152" s="205">
        <v>0</v>
      </c>
      <c r="T152" s="204">
        <f t="shared" si="91"/>
        <v>1</v>
      </c>
    </row>
    <row r="153" spans="1:20" ht="51" hidden="1" outlineLevel="1" x14ac:dyDescent="0.2">
      <c r="A153" s="201" t="s">
        <v>1801</v>
      </c>
      <c r="B153" s="202" t="s">
        <v>1802</v>
      </c>
      <c r="C153" s="203">
        <v>2</v>
      </c>
      <c r="D153" s="203">
        <v>0</v>
      </c>
      <c r="E153" s="203">
        <v>0</v>
      </c>
      <c r="F153" s="203">
        <v>0</v>
      </c>
      <c r="G153" s="203">
        <v>0</v>
      </c>
      <c r="H153" s="203">
        <v>0</v>
      </c>
      <c r="I153" s="203">
        <v>0</v>
      </c>
      <c r="J153" s="203">
        <v>0</v>
      </c>
      <c r="K153" s="203">
        <v>0</v>
      </c>
      <c r="L153" s="203">
        <v>0</v>
      </c>
      <c r="M153" s="203">
        <v>0</v>
      </c>
      <c r="N153" s="203">
        <v>0</v>
      </c>
      <c r="O153" s="204">
        <f t="shared" si="92"/>
        <v>2</v>
      </c>
      <c r="P153" s="204">
        <f t="shared" si="93"/>
        <v>0</v>
      </c>
      <c r="Q153" s="204">
        <f t="shared" si="94"/>
        <v>2</v>
      </c>
      <c r="R153" s="205">
        <v>0</v>
      </c>
      <c r="S153" s="205">
        <v>0</v>
      </c>
      <c r="T153" s="204">
        <f t="shared" si="91"/>
        <v>0</v>
      </c>
    </row>
    <row r="154" spans="1:20" ht="25.5" hidden="1" outlineLevel="1" x14ac:dyDescent="0.2">
      <c r="A154" s="201" t="s">
        <v>1803</v>
      </c>
      <c r="B154" s="202" t="s">
        <v>1804</v>
      </c>
      <c r="C154" s="203">
        <v>2</v>
      </c>
      <c r="D154" s="203">
        <v>0</v>
      </c>
      <c r="E154" s="203">
        <v>0</v>
      </c>
      <c r="F154" s="203">
        <v>0</v>
      </c>
      <c r="G154" s="203">
        <v>0</v>
      </c>
      <c r="H154" s="203">
        <v>0</v>
      </c>
      <c r="I154" s="203">
        <v>1</v>
      </c>
      <c r="J154" s="203">
        <v>0</v>
      </c>
      <c r="K154" s="203">
        <v>0</v>
      </c>
      <c r="L154" s="203">
        <v>0</v>
      </c>
      <c r="M154" s="203">
        <v>0</v>
      </c>
      <c r="N154" s="203">
        <v>0</v>
      </c>
      <c r="O154" s="204">
        <f t="shared" si="92"/>
        <v>2</v>
      </c>
      <c r="P154" s="204">
        <f t="shared" si="93"/>
        <v>1</v>
      </c>
      <c r="Q154" s="204">
        <f t="shared" si="94"/>
        <v>3</v>
      </c>
      <c r="R154" s="205">
        <v>0</v>
      </c>
      <c r="S154" s="205">
        <v>0</v>
      </c>
      <c r="T154" s="204">
        <f t="shared" si="91"/>
        <v>0</v>
      </c>
    </row>
    <row r="155" spans="1:20" ht="76.5" hidden="1" outlineLevel="1" x14ac:dyDescent="0.2">
      <c r="A155" s="201" t="s">
        <v>1805</v>
      </c>
      <c r="B155" s="202" t="s">
        <v>1806</v>
      </c>
      <c r="C155" s="203">
        <v>12</v>
      </c>
      <c r="D155" s="203">
        <v>0</v>
      </c>
      <c r="E155" s="203">
        <v>0</v>
      </c>
      <c r="F155" s="203">
        <v>0</v>
      </c>
      <c r="G155" s="203">
        <v>0</v>
      </c>
      <c r="H155" s="203">
        <v>0</v>
      </c>
      <c r="I155" s="203">
        <v>0</v>
      </c>
      <c r="J155" s="203">
        <v>0</v>
      </c>
      <c r="K155" s="203">
        <v>0</v>
      </c>
      <c r="L155" s="203">
        <v>0</v>
      </c>
      <c r="M155" s="203">
        <v>0</v>
      </c>
      <c r="N155" s="203">
        <v>0</v>
      </c>
      <c r="O155" s="204">
        <f t="shared" si="92"/>
        <v>12</v>
      </c>
      <c r="P155" s="204">
        <f t="shared" si="93"/>
        <v>0</v>
      </c>
      <c r="Q155" s="204">
        <f t="shared" si="94"/>
        <v>12</v>
      </c>
      <c r="R155" s="205">
        <v>0</v>
      </c>
      <c r="S155" s="205">
        <v>0</v>
      </c>
      <c r="T155" s="204">
        <f t="shared" si="91"/>
        <v>0</v>
      </c>
    </row>
    <row r="156" spans="1:20" ht="51" collapsed="1" x14ac:dyDescent="0.2">
      <c r="A156" s="188" t="s">
        <v>1807</v>
      </c>
      <c r="B156" s="200" t="s">
        <v>1808</v>
      </c>
      <c r="C156" s="194">
        <f t="shared" ref="C156:T156" si="95">SUM(C157:C165)</f>
        <v>5</v>
      </c>
      <c r="D156" s="194">
        <f t="shared" si="95"/>
        <v>0</v>
      </c>
      <c r="E156" s="194">
        <f t="shared" si="95"/>
        <v>0</v>
      </c>
      <c r="F156" s="194">
        <f t="shared" si="95"/>
        <v>0</v>
      </c>
      <c r="G156" s="195">
        <f t="shared" si="95"/>
        <v>0</v>
      </c>
      <c r="H156" s="195">
        <f t="shared" si="95"/>
        <v>0</v>
      </c>
      <c r="I156" s="194">
        <f t="shared" si="95"/>
        <v>2</v>
      </c>
      <c r="J156" s="194">
        <f t="shared" si="95"/>
        <v>0</v>
      </c>
      <c r="K156" s="194">
        <f t="shared" si="95"/>
        <v>0</v>
      </c>
      <c r="L156" s="194">
        <f t="shared" si="95"/>
        <v>0</v>
      </c>
      <c r="M156" s="195">
        <f t="shared" si="95"/>
        <v>0</v>
      </c>
      <c r="N156" s="195">
        <f t="shared" si="95"/>
        <v>0</v>
      </c>
      <c r="O156" s="35">
        <f t="shared" si="95"/>
        <v>5</v>
      </c>
      <c r="P156" s="35">
        <f t="shared" si="95"/>
        <v>2</v>
      </c>
      <c r="Q156" s="35">
        <f t="shared" si="95"/>
        <v>7</v>
      </c>
      <c r="R156" s="36">
        <f t="shared" si="95"/>
        <v>0</v>
      </c>
      <c r="S156" s="36">
        <f t="shared" si="95"/>
        <v>0</v>
      </c>
      <c r="T156" s="35">
        <f t="shared" si="95"/>
        <v>0</v>
      </c>
    </row>
    <row r="157" spans="1:20" ht="51" hidden="1" outlineLevel="1" x14ac:dyDescent="0.2">
      <c r="A157" s="201" t="s">
        <v>1809</v>
      </c>
      <c r="B157" s="202" t="s">
        <v>1810</v>
      </c>
      <c r="C157" s="203">
        <v>1</v>
      </c>
      <c r="D157" s="203">
        <v>0</v>
      </c>
      <c r="E157" s="203">
        <v>0</v>
      </c>
      <c r="F157" s="203">
        <v>0</v>
      </c>
      <c r="G157" s="203">
        <v>0</v>
      </c>
      <c r="H157" s="203">
        <v>0</v>
      </c>
      <c r="I157" s="203">
        <v>0</v>
      </c>
      <c r="J157" s="203">
        <v>0</v>
      </c>
      <c r="K157" s="203">
        <v>0</v>
      </c>
      <c r="L157" s="203">
        <v>0</v>
      </c>
      <c r="M157" s="203">
        <v>0</v>
      </c>
      <c r="N157" s="203">
        <v>0</v>
      </c>
      <c r="O157" s="204">
        <f>SUM(C157:H157)</f>
        <v>1</v>
      </c>
      <c r="P157" s="204">
        <f t="shared" ref="P157" si="96">SUM(I157:N157)</f>
        <v>0</v>
      </c>
      <c r="Q157" s="204">
        <f t="shared" ref="Q157" si="97">O157+P157</f>
        <v>1</v>
      </c>
      <c r="R157" s="205">
        <v>0</v>
      </c>
      <c r="S157" s="205">
        <v>0</v>
      </c>
      <c r="T157" s="204">
        <f t="shared" ref="T157:T165" si="98">+S157+R157</f>
        <v>0</v>
      </c>
    </row>
    <row r="158" spans="1:20" ht="51" hidden="1" outlineLevel="1" x14ac:dyDescent="0.2">
      <c r="A158" s="201" t="s">
        <v>1811</v>
      </c>
      <c r="B158" s="202" t="s">
        <v>1812</v>
      </c>
      <c r="C158" s="203">
        <v>0</v>
      </c>
      <c r="D158" s="203">
        <v>0</v>
      </c>
      <c r="E158" s="203">
        <v>0</v>
      </c>
      <c r="F158" s="203">
        <v>0</v>
      </c>
      <c r="G158" s="203">
        <v>0</v>
      </c>
      <c r="H158" s="203">
        <v>0</v>
      </c>
      <c r="I158" s="203">
        <v>0</v>
      </c>
      <c r="J158" s="203">
        <v>0</v>
      </c>
      <c r="K158" s="203">
        <v>0</v>
      </c>
      <c r="L158" s="203">
        <v>0</v>
      </c>
      <c r="M158" s="203">
        <v>0</v>
      </c>
      <c r="N158" s="203">
        <v>0</v>
      </c>
      <c r="O158" s="204">
        <f t="shared" ref="O158:O165" si="99">SUM(C158:H158)</f>
        <v>0</v>
      </c>
      <c r="P158" s="204">
        <f t="shared" ref="P158:P165" si="100">SUM(I158:N158)</f>
        <v>0</v>
      </c>
      <c r="Q158" s="204">
        <f t="shared" ref="Q158:Q165" si="101">O158+P158</f>
        <v>0</v>
      </c>
      <c r="R158" s="205">
        <v>0</v>
      </c>
      <c r="S158" s="205">
        <v>0</v>
      </c>
      <c r="T158" s="204">
        <f t="shared" si="98"/>
        <v>0</v>
      </c>
    </row>
    <row r="159" spans="1:20" ht="51" hidden="1" outlineLevel="1" x14ac:dyDescent="0.2">
      <c r="A159" s="201" t="s">
        <v>1813</v>
      </c>
      <c r="B159" s="202" t="s">
        <v>1814</v>
      </c>
      <c r="C159" s="203">
        <v>2</v>
      </c>
      <c r="D159" s="203">
        <v>0</v>
      </c>
      <c r="E159" s="203">
        <v>0</v>
      </c>
      <c r="F159" s="203">
        <v>0</v>
      </c>
      <c r="G159" s="203">
        <v>0</v>
      </c>
      <c r="H159" s="203">
        <v>0</v>
      </c>
      <c r="I159" s="203">
        <v>0</v>
      </c>
      <c r="J159" s="203">
        <v>0</v>
      </c>
      <c r="K159" s="203">
        <v>0</v>
      </c>
      <c r="L159" s="203">
        <v>0</v>
      </c>
      <c r="M159" s="203">
        <v>0</v>
      </c>
      <c r="N159" s="203">
        <v>0</v>
      </c>
      <c r="O159" s="204">
        <f t="shared" si="99"/>
        <v>2</v>
      </c>
      <c r="P159" s="204">
        <f t="shared" si="100"/>
        <v>0</v>
      </c>
      <c r="Q159" s="204">
        <f t="shared" si="101"/>
        <v>2</v>
      </c>
      <c r="R159" s="205">
        <v>0</v>
      </c>
      <c r="S159" s="205">
        <v>0</v>
      </c>
      <c r="T159" s="204">
        <f t="shared" si="98"/>
        <v>0</v>
      </c>
    </row>
    <row r="160" spans="1:20" ht="51" hidden="1" outlineLevel="1" x14ac:dyDescent="0.2">
      <c r="A160" s="201" t="s">
        <v>1815</v>
      </c>
      <c r="B160" s="202" t="s">
        <v>1816</v>
      </c>
      <c r="C160" s="203">
        <v>0</v>
      </c>
      <c r="D160" s="203">
        <v>0</v>
      </c>
      <c r="E160" s="203">
        <v>0</v>
      </c>
      <c r="F160" s="203">
        <v>0</v>
      </c>
      <c r="G160" s="203">
        <v>0</v>
      </c>
      <c r="H160" s="203">
        <v>0</v>
      </c>
      <c r="I160" s="203">
        <v>0</v>
      </c>
      <c r="J160" s="203">
        <v>0</v>
      </c>
      <c r="K160" s="203">
        <v>0</v>
      </c>
      <c r="L160" s="203">
        <v>0</v>
      </c>
      <c r="M160" s="203">
        <v>0</v>
      </c>
      <c r="N160" s="203">
        <v>0</v>
      </c>
      <c r="O160" s="204">
        <f t="shared" si="99"/>
        <v>0</v>
      </c>
      <c r="P160" s="204">
        <f t="shared" si="100"/>
        <v>0</v>
      </c>
      <c r="Q160" s="204">
        <f t="shared" si="101"/>
        <v>0</v>
      </c>
      <c r="R160" s="205">
        <v>0</v>
      </c>
      <c r="S160" s="205">
        <v>0</v>
      </c>
      <c r="T160" s="204">
        <f t="shared" si="98"/>
        <v>0</v>
      </c>
    </row>
    <row r="161" spans="1:20" ht="63.75" hidden="1" outlineLevel="1" x14ac:dyDescent="0.2">
      <c r="A161" s="201" t="s">
        <v>1817</v>
      </c>
      <c r="B161" s="202" t="s">
        <v>1818</v>
      </c>
      <c r="C161" s="203">
        <v>0</v>
      </c>
      <c r="D161" s="203">
        <v>0</v>
      </c>
      <c r="E161" s="203">
        <v>0</v>
      </c>
      <c r="F161" s="203">
        <v>0</v>
      </c>
      <c r="G161" s="203">
        <v>0</v>
      </c>
      <c r="H161" s="203">
        <v>0</v>
      </c>
      <c r="I161" s="203">
        <v>2</v>
      </c>
      <c r="J161" s="203">
        <v>0</v>
      </c>
      <c r="K161" s="203">
        <v>0</v>
      </c>
      <c r="L161" s="203">
        <v>0</v>
      </c>
      <c r="M161" s="203">
        <v>0</v>
      </c>
      <c r="N161" s="203">
        <v>0</v>
      </c>
      <c r="O161" s="204">
        <f t="shared" si="99"/>
        <v>0</v>
      </c>
      <c r="P161" s="204">
        <f t="shared" si="100"/>
        <v>2</v>
      </c>
      <c r="Q161" s="204">
        <f t="shared" si="101"/>
        <v>2</v>
      </c>
      <c r="R161" s="205">
        <v>0</v>
      </c>
      <c r="S161" s="205">
        <v>0</v>
      </c>
      <c r="T161" s="204">
        <f t="shared" si="98"/>
        <v>0</v>
      </c>
    </row>
    <row r="162" spans="1:20" ht="25.5" hidden="1" outlineLevel="1" x14ac:dyDescent="0.2">
      <c r="A162" s="201" t="s">
        <v>1819</v>
      </c>
      <c r="B162" s="202" t="s">
        <v>1820</v>
      </c>
      <c r="C162" s="203">
        <v>0</v>
      </c>
      <c r="D162" s="203">
        <v>0</v>
      </c>
      <c r="E162" s="203">
        <v>0</v>
      </c>
      <c r="F162" s="203">
        <v>0</v>
      </c>
      <c r="G162" s="203">
        <v>0</v>
      </c>
      <c r="H162" s="203">
        <v>0</v>
      </c>
      <c r="I162" s="203">
        <v>0</v>
      </c>
      <c r="J162" s="203">
        <v>0</v>
      </c>
      <c r="K162" s="203">
        <v>0</v>
      </c>
      <c r="L162" s="203">
        <v>0</v>
      </c>
      <c r="M162" s="203">
        <v>0</v>
      </c>
      <c r="N162" s="203">
        <v>0</v>
      </c>
      <c r="O162" s="204">
        <f t="shared" si="99"/>
        <v>0</v>
      </c>
      <c r="P162" s="204">
        <f t="shared" si="100"/>
        <v>0</v>
      </c>
      <c r="Q162" s="204">
        <f t="shared" si="101"/>
        <v>0</v>
      </c>
      <c r="R162" s="205">
        <v>0</v>
      </c>
      <c r="S162" s="205">
        <v>0</v>
      </c>
      <c r="T162" s="204">
        <f t="shared" si="98"/>
        <v>0</v>
      </c>
    </row>
    <row r="163" spans="1:20" ht="25.5" hidden="1" outlineLevel="1" x14ac:dyDescent="0.2">
      <c r="A163" s="201" t="s">
        <v>1821</v>
      </c>
      <c r="B163" s="202" t="s">
        <v>1822</v>
      </c>
      <c r="C163" s="203">
        <v>0</v>
      </c>
      <c r="D163" s="203">
        <v>0</v>
      </c>
      <c r="E163" s="203">
        <v>0</v>
      </c>
      <c r="F163" s="203">
        <v>0</v>
      </c>
      <c r="G163" s="203">
        <v>0</v>
      </c>
      <c r="H163" s="203">
        <v>0</v>
      </c>
      <c r="I163" s="203">
        <v>0</v>
      </c>
      <c r="J163" s="203">
        <v>0</v>
      </c>
      <c r="K163" s="203">
        <v>0</v>
      </c>
      <c r="L163" s="203">
        <v>0</v>
      </c>
      <c r="M163" s="203">
        <v>0</v>
      </c>
      <c r="N163" s="203">
        <v>0</v>
      </c>
      <c r="O163" s="204">
        <f t="shared" si="99"/>
        <v>0</v>
      </c>
      <c r="P163" s="204">
        <f t="shared" si="100"/>
        <v>0</v>
      </c>
      <c r="Q163" s="204">
        <f t="shared" si="101"/>
        <v>0</v>
      </c>
      <c r="R163" s="205">
        <v>0</v>
      </c>
      <c r="S163" s="205">
        <v>0</v>
      </c>
      <c r="T163" s="204">
        <f t="shared" si="98"/>
        <v>0</v>
      </c>
    </row>
    <row r="164" spans="1:20" ht="51" hidden="1" outlineLevel="1" x14ac:dyDescent="0.2">
      <c r="A164" s="201" t="s">
        <v>1823</v>
      </c>
      <c r="B164" s="202" t="s">
        <v>1824</v>
      </c>
      <c r="C164" s="203">
        <v>0</v>
      </c>
      <c r="D164" s="203">
        <v>0</v>
      </c>
      <c r="E164" s="203">
        <v>0</v>
      </c>
      <c r="F164" s="203">
        <v>0</v>
      </c>
      <c r="G164" s="203">
        <v>0</v>
      </c>
      <c r="H164" s="203">
        <v>0</v>
      </c>
      <c r="I164" s="203">
        <v>0</v>
      </c>
      <c r="J164" s="203">
        <v>0</v>
      </c>
      <c r="K164" s="203">
        <v>0</v>
      </c>
      <c r="L164" s="203">
        <v>0</v>
      </c>
      <c r="M164" s="203">
        <v>0</v>
      </c>
      <c r="N164" s="203">
        <v>0</v>
      </c>
      <c r="O164" s="204">
        <f t="shared" si="99"/>
        <v>0</v>
      </c>
      <c r="P164" s="204">
        <f t="shared" si="100"/>
        <v>0</v>
      </c>
      <c r="Q164" s="204">
        <f t="shared" si="101"/>
        <v>0</v>
      </c>
      <c r="R164" s="205">
        <v>0</v>
      </c>
      <c r="S164" s="205">
        <v>0</v>
      </c>
      <c r="T164" s="204">
        <f t="shared" si="98"/>
        <v>0</v>
      </c>
    </row>
    <row r="165" spans="1:20" ht="76.5" hidden="1" outlineLevel="1" x14ac:dyDescent="0.2">
      <c r="A165" s="201" t="s">
        <v>1825</v>
      </c>
      <c r="B165" s="202" t="s">
        <v>1826</v>
      </c>
      <c r="C165" s="203">
        <v>2</v>
      </c>
      <c r="D165" s="203">
        <v>0</v>
      </c>
      <c r="E165" s="203">
        <v>0</v>
      </c>
      <c r="F165" s="203">
        <v>0</v>
      </c>
      <c r="G165" s="203">
        <v>0</v>
      </c>
      <c r="H165" s="203">
        <v>0</v>
      </c>
      <c r="I165" s="203">
        <v>0</v>
      </c>
      <c r="J165" s="203">
        <v>0</v>
      </c>
      <c r="K165" s="203">
        <v>0</v>
      </c>
      <c r="L165" s="203">
        <v>0</v>
      </c>
      <c r="M165" s="203">
        <v>0</v>
      </c>
      <c r="N165" s="203">
        <v>0</v>
      </c>
      <c r="O165" s="204">
        <f t="shared" si="99"/>
        <v>2</v>
      </c>
      <c r="P165" s="204">
        <f t="shared" si="100"/>
        <v>0</v>
      </c>
      <c r="Q165" s="204">
        <f t="shared" si="101"/>
        <v>2</v>
      </c>
      <c r="R165" s="205">
        <v>0</v>
      </c>
      <c r="S165" s="205">
        <v>0</v>
      </c>
      <c r="T165" s="204">
        <f t="shared" si="98"/>
        <v>0</v>
      </c>
    </row>
    <row r="166" spans="1:20" ht="56.25" customHeight="1" collapsed="1" x14ac:dyDescent="0.2">
      <c r="A166" s="188" t="s">
        <v>1827</v>
      </c>
      <c r="B166" s="200" t="s">
        <v>1828</v>
      </c>
      <c r="C166" s="194">
        <f t="shared" ref="C166:T166" si="102">SUM(C167:C170)</f>
        <v>0</v>
      </c>
      <c r="D166" s="194">
        <f t="shared" si="102"/>
        <v>0</v>
      </c>
      <c r="E166" s="194">
        <f t="shared" si="102"/>
        <v>0</v>
      </c>
      <c r="F166" s="194">
        <f t="shared" si="102"/>
        <v>0</v>
      </c>
      <c r="G166" s="195">
        <f t="shared" si="102"/>
        <v>0</v>
      </c>
      <c r="H166" s="195">
        <f t="shared" si="102"/>
        <v>0</v>
      </c>
      <c r="I166" s="194">
        <f t="shared" si="102"/>
        <v>0</v>
      </c>
      <c r="J166" s="194">
        <f t="shared" si="102"/>
        <v>0</v>
      </c>
      <c r="K166" s="194">
        <f t="shared" si="102"/>
        <v>0</v>
      </c>
      <c r="L166" s="194">
        <f t="shared" si="102"/>
        <v>0</v>
      </c>
      <c r="M166" s="195">
        <f t="shared" si="102"/>
        <v>0</v>
      </c>
      <c r="N166" s="195">
        <f t="shared" si="102"/>
        <v>0</v>
      </c>
      <c r="O166" s="35">
        <f t="shared" si="102"/>
        <v>0</v>
      </c>
      <c r="P166" s="35">
        <f t="shared" si="102"/>
        <v>0</v>
      </c>
      <c r="Q166" s="35">
        <f t="shared" si="102"/>
        <v>0</v>
      </c>
      <c r="R166" s="36">
        <f t="shared" si="102"/>
        <v>0</v>
      </c>
      <c r="S166" s="36">
        <f t="shared" si="102"/>
        <v>0</v>
      </c>
      <c r="T166" s="35">
        <f t="shared" si="102"/>
        <v>0</v>
      </c>
    </row>
    <row r="167" spans="1:20" ht="25.5" hidden="1" outlineLevel="1" x14ac:dyDescent="0.2">
      <c r="A167" s="201" t="s">
        <v>1829</v>
      </c>
      <c r="B167" s="202" t="s">
        <v>1830</v>
      </c>
      <c r="C167" s="203">
        <v>0</v>
      </c>
      <c r="D167" s="203">
        <v>0</v>
      </c>
      <c r="E167" s="203">
        <v>0</v>
      </c>
      <c r="F167" s="203">
        <v>0</v>
      </c>
      <c r="G167" s="203">
        <v>0</v>
      </c>
      <c r="H167" s="203">
        <v>0</v>
      </c>
      <c r="I167" s="203">
        <v>0</v>
      </c>
      <c r="J167" s="203">
        <v>0</v>
      </c>
      <c r="K167" s="203">
        <v>0</v>
      </c>
      <c r="L167" s="203">
        <v>0</v>
      </c>
      <c r="M167" s="203">
        <v>0</v>
      </c>
      <c r="N167" s="203">
        <v>0</v>
      </c>
      <c r="O167" s="204">
        <f>SUM(C167:H167)</f>
        <v>0</v>
      </c>
      <c r="P167" s="204">
        <f t="shared" ref="P167" si="103">SUM(I167:N167)</f>
        <v>0</v>
      </c>
      <c r="Q167" s="204">
        <f t="shared" ref="Q167" si="104">O167+P167</f>
        <v>0</v>
      </c>
      <c r="R167" s="205">
        <v>0</v>
      </c>
      <c r="S167" s="205">
        <v>0</v>
      </c>
      <c r="T167" s="204">
        <f>+S167+R167</f>
        <v>0</v>
      </c>
    </row>
    <row r="168" spans="1:20" ht="25.5" hidden="1" outlineLevel="1" x14ac:dyDescent="0.2">
      <c r="A168" s="201" t="s">
        <v>1831</v>
      </c>
      <c r="B168" s="202" t="s">
        <v>1832</v>
      </c>
      <c r="C168" s="203">
        <v>0</v>
      </c>
      <c r="D168" s="203">
        <v>0</v>
      </c>
      <c r="E168" s="203">
        <v>0</v>
      </c>
      <c r="F168" s="203">
        <v>0</v>
      </c>
      <c r="G168" s="203">
        <v>0</v>
      </c>
      <c r="H168" s="203">
        <v>0</v>
      </c>
      <c r="I168" s="203">
        <v>0</v>
      </c>
      <c r="J168" s="203">
        <v>0</v>
      </c>
      <c r="K168" s="203">
        <v>0</v>
      </c>
      <c r="L168" s="203">
        <v>0</v>
      </c>
      <c r="M168" s="203">
        <v>0</v>
      </c>
      <c r="N168" s="203">
        <v>0</v>
      </c>
      <c r="O168" s="204">
        <f t="shared" ref="O168:O170" si="105">SUM(C168:H168)</f>
        <v>0</v>
      </c>
      <c r="P168" s="204">
        <f t="shared" ref="P168:P170" si="106">SUM(I168:N168)</f>
        <v>0</v>
      </c>
      <c r="Q168" s="204">
        <f t="shared" ref="Q168:Q170" si="107">O168+P168</f>
        <v>0</v>
      </c>
      <c r="R168" s="205">
        <v>0</v>
      </c>
      <c r="S168" s="205">
        <v>0</v>
      </c>
      <c r="T168" s="204">
        <f>+S168+R168</f>
        <v>0</v>
      </c>
    </row>
    <row r="169" spans="1:20" ht="25.5" hidden="1" outlineLevel="1" x14ac:dyDescent="0.2">
      <c r="A169" s="201" t="s">
        <v>1833</v>
      </c>
      <c r="B169" s="202" t="s">
        <v>1834</v>
      </c>
      <c r="C169" s="203">
        <v>0</v>
      </c>
      <c r="D169" s="203">
        <v>0</v>
      </c>
      <c r="E169" s="203">
        <v>0</v>
      </c>
      <c r="F169" s="203">
        <v>0</v>
      </c>
      <c r="G169" s="203">
        <v>0</v>
      </c>
      <c r="H169" s="203">
        <v>0</v>
      </c>
      <c r="I169" s="203">
        <v>0</v>
      </c>
      <c r="J169" s="203">
        <v>0</v>
      </c>
      <c r="K169" s="203">
        <v>0</v>
      </c>
      <c r="L169" s="203">
        <v>0</v>
      </c>
      <c r="M169" s="203">
        <v>0</v>
      </c>
      <c r="N169" s="203">
        <v>0</v>
      </c>
      <c r="O169" s="204">
        <f t="shared" si="105"/>
        <v>0</v>
      </c>
      <c r="P169" s="204">
        <f t="shared" si="106"/>
        <v>0</v>
      </c>
      <c r="Q169" s="204">
        <f t="shared" si="107"/>
        <v>0</v>
      </c>
      <c r="R169" s="205">
        <v>0</v>
      </c>
      <c r="S169" s="205">
        <v>0</v>
      </c>
      <c r="T169" s="204">
        <f>+S169+R169</f>
        <v>0</v>
      </c>
    </row>
    <row r="170" spans="1:20" ht="63.75" hidden="1" outlineLevel="1" x14ac:dyDescent="0.2">
      <c r="A170" s="201" t="s">
        <v>1835</v>
      </c>
      <c r="B170" s="202" t="s">
        <v>1836</v>
      </c>
      <c r="C170" s="203">
        <v>0</v>
      </c>
      <c r="D170" s="203">
        <v>0</v>
      </c>
      <c r="E170" s="203">
        <v>0</v>
      </c>
      <c r="F170" s="203">
        <v>0</v>
      </c>
      <c r="G170" s="203">
        <v>0</v>
      </c>
      <c r="H170" s="203">
        <v>0</v>
      </c>
      <c r="I170" s="203">
        <v>0</v>
      </c>
      <c r="J170" s="203">
        <v>0</v>
      </c>
      <c r="K170" s="203">
        <v>0</v>
      </c>
      <c r="L170" s="203">
        <v>0</v>
      </c>
      <c r="M170" s="203">
        <v>0</v>
      </c>
      <c r="N170" s="203">
        <v>0</v>
      </c>
      <c r="O170" s="204">
        <f t="shared" si="105"/>
        <v>0</v>
      </c>
      <c r="P170" s="204">
        <f t="shared" si="106"/>
        <v>0</v>
      </c>
      <c r="Q170" s="204">
        <f t="shared" si="107"/>
        <v>0</v>
      </c>
      <c r="R170" s="205">
        <v>0</v>
      </c>
      <c r="S170" s="205">
        <v>0</v>
      </c>
      <c r="T170" s="204">
        <f>+S170+R170</f>
        <v>0</v>
      </c>
    </row>
    <row r="171" spans="1:20" ht="81" customHeight="1" collapsed="1" x14ac:dyDescent="0.2">
      <c r="A171" s="188" t="s">
        <v>1837</v>
      </c>
      <c r="B171" s="200" t="s">
        <v>1838</v>
      </c>
      <c r="C171" s="194">
        <f t="shared" ref="C171:T171" si="108">SUM(C172:C180)</f>
        <v>6</v>
      </c>
      <c r="D171" s="194">
        <f t="shared" si="108"/>
        <v>0</v>
      </c>
      <c r="E171" s="194">
        <f t="shared" si="108"/>
        <v>0</v>
      </c>
      <c r="F171" s="194">
        <f t="shared" si="108"/>
        <v>0</v>
      </c>
      <c r="G171" s="195">
        <f t="shared" si="108"/>
        <v>0</v>
      </c>
      <c r="H171" s="195">
        <f t="shared" si="108"/>
        <v>0</v>
      </c>
      <c r="I171" s="194">
        <f t="shared" si="108"/>
        <v>0</v>
      </c>
      <c r="J171" s="194">
        <f t="shared" si="108"/>
        <v>0</v>
      </c>
      <c r="K171" s="194">
        <f t="shared" si="108"/>
        <v>0</v>
      </c>
      <c r="L171" s="194">
        <f t="shared" si="108"/>
        <v>0</v>
      </c>
      <c r="M171" s="195">
        <f t="shared" si="108"/>
        <v>0</v>
      </c>
      <c r="N171" s="195">
        <f t="shared" si="108"/>
        <v>0</v>
      </c>
      <c r="O171" s="35">
        <f t="shared" si="108"/>
        <v>6</v>
      </c>
      <c r="P171" s="35">
        <f t="shared" si="108"/>
        <v>0</v>
      </c>
      <c r="Q171" s="35">
        <f t="shared" si="108"/>
        <v>6</v>
      </c>
      <c r="R171" s="36">
        <f t="shared" si="108"/>
        <v>2</v>
      </c>
      <c r="S171" s="36">
        <f t="shared" si="108"/>
        <v>0</v>
      </c>
      <c r="T171" s="35">
        <f t="shared" si="108"/>
        <v>2</v>
      </c>
    </row>
    <row r="172" spans="1:20" ht="25.5" hidden="1" outlineLevel="1" x14ac:dyDescent="0.2">
      <c r="A172" s="201" t="s">
        <v>1839</v>
      </c>
      <c r="B172" s="202" t="s">
        <v>1840</v>
      </c>
      <c r="C172" s="203">
        <v>0</v>
      </c>
      <c r="D172" s="203">
        <v>0</v>
      </c>
      <c r="E172" s="203">
        <v>0</v>
      </c>
      <c r="F172" s="203">
        <v>0</v>
      </c>
      <c r="G172" s="203">
        <v>0</v>
      </c>
      <c r="H172" s="203">
        <v>0</v>
      </c>
      <c r="I172" s="203">
        <v>0</v>
      </c>
      <c r="J172" s="203">
        <v>0</v>
      </c>
      <c r="K172" s="203">
        <v>0</v>
      </c>
      <c r="L172" s="203">
        <v>0</v>
      </c>
      <c r="M172" s="203">
        <v>0</v>
      </c>
      <c r="N172" s="203">
        <v>0</v>
      </c>
      <c r="O172" s="204">
        <f>SUM(C172:H172)</f>
        <v>0</v>
      </c>
      <c r="P172" s="204">
        <f t="shared" ref="P172" si="109">SUM(I172:N172)</f>
        <v>0</v>
      </c>
      <c r="Q172" s="204">
        <f t="shared" ref="Q172" si="110">O172+P172</f>
        <v>0</v>
      </c>
      <c r="R172" s="205">
        <v>0</v>
      </c>
      <c r="S172" s="205">
        <v>0</v>
      </c>
      <c r="T172" s="204">
        <f t="shared" ref="T172:T180" si="111">+S172+R172</f>
        <v>0</v>
      </c>
    </row>
    <row r="173" spans="1:20" ht="63.75" hidden="1" outlineLevel="1" x14ac:dyDescent="0.2">
      <c r="A173" s="201" t="s">
        <v>1841</v>
      </c>
      <c r="B173" s="202" t="s">
        <v>1842</v>
      </c>
      <c r="C173" s="203">
        <v>0</v>
      </c>
      <c r="D173" s="203">
        <v>0</v>
      </c>
      <c r="E173" s="203">
        <v>0</v>
      </c>
      <c r="F173" s="203">
        <v>0</v>
      </c>
      <c r="G173" s="203">
        <v>0</v>
      </c>
      <c r="H173" s="203">
        <v>0</v>
      </c>
      <c r="I173" s="203">
        <v>0</v>
      </c>
      <c r="J173" s="203">
        <v>0</v>
      </c>
      <c r="K173" s="203">
        <v>0</v>
      </c>
      <c r="L173" s="203">
        <v>0</v>
      </c>
      <c r="M173" s="203">
        <v>0</v>
      </c>
      <c r="N173" s="203">
        <v>0</v>
      </c>
      <c r="O173" s="204">
        <f t="shared" ref="O173:O180" si="112">SUM(C173:H173)</f>
        <v>0</v>
      </c>
      <c r="P173" s="204">
        <f t="shared" ref="P173:P180" si="113">SUM(I173:N173)</f>
        <v>0</v>
      </c>
      <c r="Q173" s="204">
        <f t="shared" ref="Q173:Q180" si="114">O173+P173</f>
        <v>0</v>
      </c>
      <c r="R173" s="205">
        <v>0</v>
      </c>
      <c r="S173" s="205">
        <v>0</v>
      </c>
      <c r="T173" s="204">
        <f t="shared" si="111"/>
        <v>0</v>
      </c>
    </row>
    <row r="174" spans="1:20" ht="102" hidden="1" outlineLevel="1" x14ac:dyDescent="0.2">
      <c r="A174" s="201" t="s">
        <v>1843</v>
      </c>
      <c r="B174" s="202" t="s">
        <v>1844</v>
      </c>
      <c r="C174" s="203">
        <v>0</v>
      </c>
      <c r="D174" s="203">
        <v>0</v>
      </c>
      <c r="E174" s="203">
        <v>0</v>
      </c>
      <c r="F174" s="203">
        <v>0</v>
      </c>
      <c r="G174" s="203">
        <v>0</v>
      </c>
      <c r="H174" s="203">
        <v>0</v>
      </c>
      <c r="I174" s="203">
        <v>0</v>
      </c>
      <c r="J174" s="203">
        <v>0</v>
      </c>
      <c r="K174" s="203">
        <v>0</v>
      </c>
      <c r="L174" s="203">
        <v>0</v>
      </c>
      <c r="M174" s="203">
        <v>0</v>
      </c>
      <c r="N174" s="203">
        <v>0</v>
      </c>
      <c r="O174" s="204">
        <f t="shared" si="112"/>
        <v>0</v>
      </c>
      <c r="P174" s="204">
        <f t="shared" si="113"/>
        <v>0</v>
      </c>
      <c r="Q174" s="204">
        <f t="shared" si="114"/>
        <v>0</v>
      </c>
      <c r="R174" s="205">
        <v>0</v>
      </c>
      <c r="S174" s="205">
        <v>0</v>
      </c>
      <c r="T174" s="204">
        <f t="shared" si="111"/>
        <v>0</v>
      </c>
    </row>
    <row r="175" spans="1:20" ht="38.25" hidden="1" outlineLevel="1" x14ac:dyDescent="0.2">
      <c r="A175" s="201" t="s">
        <v>1845</v>
      </c>
      <c r="B175" s="202" t="s">
        <v>1846</v>
      </c>
      <c r="C175" s="203">
        <v>0</v>
      </c>
      <c r="D175" s="203">
        <v>0</v>
      </c>
      <c r="E175" s="203">
        <v>0</v>
      </c>
      <c r="F175" s="203">
        <v>0</v>
      </c>
      <c r="G175" s="203">
        <v>0</v>
      </c>
      <c r="H175" s="203">
        <v>0</v>
      </c>
      <c r="I175" s="203">
        <v>0</v>
      </c>
      <c r="J175" s="203">
        <v>0</v>
      </c>
      <c r="K175" s="203">
        <v>0</v>
      </c>
      <c r="L175" s="203">
        <v>0</v>
      </c>
      <c r="M175" s="203">
        <v>0</v>
      </c>
      <c r="N175" s="203">
        <v>0</v>
      </c>
      <c r="O175" s="204">
        <f t="shared" si="112"/>
        <v>0</v>
      </c>
      <c r="P175" s="204">
        <f t="shared" si="113"/>
        <v>0</v>
      </c>
      <c r="Q175" s="204">
        <f t="shared" si="114"/>
        <v>0</v>
      </c>
      <c r="R175" s="205">
        <v>0</v>
      </c>
      <c r="S175" s="205">
        <v>0</v>
      </c>
      <c r="T175" s="204">
        <f t="shared" si="111"/>
        <v>0</v>
      </c>
    </row>
    <row r="176" spans="1:20" ht="25.5" hidden="1" outlineLevel="1" x14ac:dyDescent="0.2">
      <c r="A176" s="201" t="s">
        <v>1847</v>
      </c>
      <c r="B176" s="202" t="s">
        <v>1848</v>
      </c>
      <c r="C176" s="203">
        <v>2</v>
      </c>
      <c r="D176" s="203">
        <v>0</v>
      </c>
      <c r="E176" s="203">
        <v>0</v>
      </c>
      <c r="F176" s="203">
        <v>0</v>
      </c>
      <c r="G176" s="203">
        <v>0</v>
      </c>
      <c r="H176" s="203">
        <v>0</v>
      </c>
      <c r="I176" s="203">
        <v>0</v>
      </c>
      <c r="J176" s="203">
        <v>0</v>
      </c>
      <c r="K176" s="203">
        <v>0</v>
      </c>
      <c r="L176" s="203">
        <v>0</v>
      </c>
      <c r="M176" s="203">
        <v>0</v>
      </c>
      <c r="N176" s="203">
        <v>0</v>
      </c>
      <c r="O176" s="204">
        <f t="shared" si="112"/>
        <v>2</v>
      </c>
      <c r="P176" s="204">
        <f t="shared" si="113"/>
        <v>0</v>
      </c>
      <c r="Q176" s="204">
        <f t="shared" si="114"/>
        <v>2</v>
      </c>
      <c r="R176" s="205">
        <v>2</v>
      </c>
      <c r="S176" s="205">
        <v>0</v>
      </c>
      <c r="T176" s="204">
        <f t="shared" si="111"/>
        <v>2</v>
      </c>
    </row>
    <row r="177" spans="1:20" ht="25.5" hidden="1" outlineLevel="1" x14ac:dyDescent="0.2">
      <c r="A177" s="201" t="s">
        <v>1849</v>
      </c>
      <c r="B177" s="202" t="s">
        <v>1850</v>
      </c>
      <c r="C177" s="203">
        <v>0</v>
      </c>
      <c r="D177" s="203">
        <v>0</v>
      </c>
      <c r="E177" s="203">
        <v>0</v>
      </c>
      <c r="F177" s="203">
        <v>0</v>
      </c>
      <c r="G177" s="203">
        <v>0</v>
      </c>
      <c r="H177" s="203">
        <v>0</v>
      </c>
      <c r="I177" s="203">
        <v>0</v>
      </c>
      <c r="J177" s="203">
        <v>0</v>
      </c>
      <c r="K177" s="203">
        <v>0</v>
      </c>
      <c r="L177" s="203">
        <v>0</v>
      </c>
      <c r="M177" s="203">
        <v>0</v>
      </c>
      <c r="N177" s="203">
        <v>0</v>
      </c>
      <c r="O177" s="204">
        <f t="shared" si="112"/>
        <v>0</v>
      </c>
      <c r="P177" s="204">
        <f t="shared" si="113"/>
        <v>0</v>
      </c>
      <c r="Q177" s="204">
        <f t="shared" si="114"/>
        <v>0</v>
      </c>
      <c r="R177" s="205">
        <v>0</v>
      </c>
      <c r="S177" s="205">
        <v>0</v>
      </c>
      <c r="T177" s="204">
        <f t="shared" si="111"/>
        <v>0</v>
      </c>
    </row>
    <row r="178" spans="1:20" ht="25.5" hidden="1" outlineLevel="1" x14ac:dyDescent="0.2">
      <c r="A178" s="201" t="s">
        <v>1851</v>
      </c>
      <c r="B178" s="202" t="s">
        <v>1852</v>
      </c>
      <c r="C178" s="203">
        <v>0</v>
      </c>
      <c r="D178" s="203">
        <v>0</v>
      </c>
      <c r="E178" s="203">
        <v>0</v>
      </c>
      <c r="F178" s="203">
        <v>0</v>
      </c>
      <c r="G178" s="203">
        <v>0</v>
      </c>
      <c r="H178" s="203">
        <v>0</v>
      </c>
      <c r="I178" s="203">
        <v>0</v>
      </c>
      <c r="J178" s="203">
        <v>0</v>
      </c>
      <c r="K178" s="203">
        <v>0</v>
      </c>
      <c r="L178" s="203">
        <v>0</v>
      </c>
      <c r="M178" s="203">
        <v>0</v>
      </c>
      <c r="N178" s="203">
        <v>0</v>
      </c>
      <c r="O178" s="204">
        <f t="shared" si="112"/>
        <v>0</v>
      </c>
      <c r="P178" s="204">
        <f t="shared" si="113"/>
        <v>0</v>
      </c>
      <c r="Q178" s="204">
        <f t="shared" si="114"/>
        <v>0</v>
      </c>
      <c r="R178" s="205">
        <v>0</v>
      </c>
      <c r="S178" s="205">
        <v>0</v>
      </c>
      <c r="T178" s="204">
        <f t="shared" si="111"/>
        <v>0</v>
      </c>
    </row>
    <row r="179" spans="1:20" ht="51" hidden="1" outlineLevel="1" x14ac:dyDescent="0.2">
      <c r="A179" s="201" t="s">
        <v>1853</v>
      </c>
      <c r="B179" s="202" t="s">
        <v>1854</v>
      </c>
      <c r="C179" s="203">
        <v>2</v>
      </c>
      <c r="D179" s="203">
        <v>0</v>
      </c>
      <c r="E179" s="203">
        <v>0</v>
      </c>
      <c r="F179" s="203">
        <v>0</v>
      </c>
      <c r="G179" s="203">
        <v>0</v>
      </c>
      <c r="H179" s="203">
        <v>0</v>
      </c>
      <c r="I179" s="203">
        <v>0</v>
      </c>
      <c r="J179" s="203">
        <v>0</v>
      </c>
      <c r="K179" s="203">
        <v>0</v>
      </c>
      <c r="L179" s="203">
        <v>0</v>
      </c>
      <c r="M179" s="203">
        <v>0</v>
      </c>
      <c r="N179" s="203">
        <v>0</v>
      </c>
      <c r="O179" s="204">
        <f t="shared" si="112"/>
        <v>2</v>
      </c>
      <c r="P179" s="204">
        <f t="shared" si="113"/>
        <v>0</v>
      </c>
      <c r="Q179" s="204">
        <f t="shared" si="114"/>
        <v>2</v>
      </c>
      <c r="R179" s="205">
        <v>0</v>
      </c>
      <c r="S179" s="205">
        <v>0</v>
      </c>
      <c r="T179" s="204">
        <f t="shared" si="111"/>
        <v>0</v>
      </c>
    </row>
    <row r="180" spans="1:20" ht="89.25" hidden="1" outlineLevel="1" x14ac:dyDescent="0.2">
      <c r="A180" s="201" t="s">
        <v>1855</v>
      </c>
      <c r="B180" s="202" t="s">
        <v>1856</v>
      </c>
      <c r="C180" s="203">
        <v>2</v>
      </c>
      <c r="D180" s="203">
        <v>0</v>
      </c>
      <c r="E180" s="203">
        <v>0</v>
      </c>
      <c r="F180" s="203">
        <v>0</v>
      </c>
      <c r="G180" s="203">
        <v>0</v>
      </c>
      <c r="H180" s="203">
        <v>0</v>
      </c>
      <c r="I180" s="203">
        <v>0</v>
      </c>
      <c r="J180" s="203">
        <v>0</v>
      </c>
      <c r="K180" s="203">
        <v>0</v>
      </c>
      <c r="L180" s="203">
        <v>0</v>
      </c>
      <c r="M180" s="203">
        <v>0</v>
      </c>
      <c r="N180" s="203">
        <v>0</v>
      </c>
      <c r="O180" s="204">
        <f t="shared" si="112"/>
        <v>2</v>
      </c>
      <c r="P180" s="204">
        <f t="shared" si="113"/>
        <v>0</v>
      </c>
      <c r="Q180" s="204">
        <f t="shared" si="114"/>
        <v>2</v>
      </c>
      <c r="R180" s="205">
        <v>0</v>
      </c>
      <c r="S180" s="205">
        <v>0</v>
      </c>
      <c r="T180" s="204">
        <f t="shared" si="111"/>
        <v>0</v>
      </c>
    </row>
    <row r="181" spans="1:20" ht="38.25" collapsed="1" x14ac:dyDescent="0.2">
      <c r="A181" s="188" t="s">
        <v>1857</v>
      </c>
      <c r="B181" s="200" t="s">
        <v>1858</v>
      </c>
      <c r="C181" s="194">
        <f t="shared" ref="C181:T181" si="115">SUM(C182:C188)</f>
        <v>2</v>
      </c>
      <c r="D181" s="194">
        <f t="shared" si="115"/>
        <v>0</v>
      </c>
      <c r="E181" s="194">
        <f t="shared" si="115"/>
        <v>0</v>
      </c>
      <c r="F181" s="194">
        <f t="shared" si="115"/>
        <v>0</v>
      </c>
      <c r="G181" s="195">
        <f t="shared" si="115"/>
        <v>0</v>
      </c>
      <c r="H181" s="195">
        <f t="shared" si="115"/>
        <v>0</v>
      </c>
      <c r="I181" s="194">
        <f t="shared" si="115"/>
        <v>0</v>
      </c>
      <c r="J181" s="194">
        <f t="shared" si="115"/>
        <v>0</v>
      </c>
      <c r="K181" s="194">
        <f t="shared" si="115"/>
        <v>0</v>
      </c>
      <c r="L181" s="194">
        <f t="shared" si="115"/>
        <v>0</v>
      </c>
      <c r="M181" s="195">
        <f t="shared" si="115"/>
        <v>0</v>
      </c>
      <c r="N181" s="195">
        <f t="shared" si="115"/>
        <v>0</v>
      </c>
      <c r="O181" s="35">
        <f t="shared" si="115"/>
        <v>2</v>
      </c>
      <c r="P181" s="35">
        <f t="shared" si="115"/>
        <v>0</v>
      </c>
      <c r="Q181" s="35">
        <f t="shared" si="115"/>
        <v>2</v>
      </c>
      <c r="R181" s="36">
        <f t="shared" si="115"/>
        <v>1</v>
      </c>
      <c r="S181" s="36">
        <f t="shared" si="115"/>
        <v>0</v>
      </c>
      <c r="T181" s="35">
        <f t="shared" si="115"/>
        <v>1</v>
      </c>
    </row>
    <row r="182" spans="1:20" ht="25.5" hidden="1" outlineLevel="1" x14ac:dyDescent="0.2">
      <c r="A182" s="201" t="s">
        <v>1859</v>
      </c>
      <c r="B182" s="202" t="s">
        <v>1860</v>
      </c>
      <c r="C182" s="203">
        <v>0</v>
      </c>
      <c r="D182" s="203">
        <v>0</v>
      </c>
      <c r="E182" s="203">
        <v>0</v>
      </c>
      <c r="F182" s="203">
        <v>0</v>
      </c>
      <c r="G182" s="203">
        <v>0</v>
      </c>
      <c r="H182" s="203">
        <v>0</v>
      </c>
      <c r="I182" s="203">
        <v>0</v>
      </c>
      <c r="J182" s="203">
        <v>0</v>
      </c>
      <c r="K182" s="203">
        <v>0</v>
      </c>
      <c r="L182" s="203">
        <v>0</v>
      </c>
      <c r="M182" s="203">
        <v>0</v>
      </c>
      <c r="N182" s="203">
        <v>0</v>
      </c>
      <c r="O182" s="204">
        <f>SUM(C182:H182)</f>
        <v>0</v>
      </c>
      <c r="P182" s="204">
        <f t="shared" ref="P182" si="116">SUM(I182:N182)</f>
        <v>0</v>
      </c>
      <c r="Q182" s="204">
        <f t="shared" ref="Q182" si="117">O182+P182</f>
        <v>0</v>
      </c>
      <c r="R182" s="205">
        <v>0</v>
      </c>
      <c r="S182" s="205">
        <v>0</v>
      </c>
      <c r="T182" s="204">
        <f t="shared" ref="T182:T188" si="118">+S182+R182</f>
        <v>0</v>
      </c>
    </row>
    <row r="183" spans="1:20" ht="25.5" hidden="1" outlineLevel="1" x14ac:dyDescent="0.2">
      <c r="A183" s="201" t="s">
        <v>1861</v>
      </c>
      <c r="B183" s="202" t="s">
        <v>1862</v>
      </c>
      <c r="C183" s="203">
        <v>1</v>
      </c>
      <c r="D183" s="203">
        <v>0</v>
      </c>
      <c r="E183" s="203">
        <v>0</v>
      </c>
      <c r="F183" s="203">
        <v>0</v>
      </c>
      <c r="G183" s="203">
        <v>0</v>
      </c>
      <c r="H183" s="203">
        <v>0</v>
      </c>
      <c r="I183" s="203">
        <v>0</v>
      </c>
      <c r="J183" s="203">
        <v>0</v>
      </c>
      <c r="K183" s="203">
        <v>0</v>
      </c>
      <c r="L183" s="203">
        <v>0</v>
      </c>
      <c r="M183" s="203">
        <v>0</v>
      </c>
      <c r="N183" s="203">
        <v>0</v>
      </c>
      <c r="O183" s="204">
        <f t="shared" ref="O183:O188" si="119">SUM(C183:H183)</f>
        <v>1</v>
      </c>
      <c r="P183" s="204">
        <f t="shared" ref="P183:P188" si="120">SUM(I183:N183)</f>
        <v>0</v>
      </c>
      <c r="Q183" s="204">
        <f t="shared" ref="Q183:Q188" si="121">O183+P183</f>
        <v>1</v>
      </c>
      <c r="R183" s="205">
        <v>0</v>
      </c>
      <c r="S183" s="205">
        <v>0</v>
      </c>
      <c r="T183" s="204">
        <f t="shared" si="118"/>
        <v>0</v>
      </c>
    </row>
    <row r="184" spans="1:20" ht="38.25" hidden="1" outlineLevel="1" x14ac:dyDescent="0.2">
      <c r="A184" s="201" t="s">
        <v>1863</v>
      </c>
      <c r="B184" s="202" t="s">
        <v>1864</v>
      </c>
      <c r="C184" s="203">
        <v>0</v>
      </c>
      <c r="D184" s="203">
        <v>0</v>
      </c>
      <c r="E184" s="203">
        <v>0</v>
      </c>
      <c r="F184" s="203">
        <v>0</v>
      </c>
      <c r="G184" s="203">
        <v>0</v>
      </c>
      <c r="H184" s="203">
        <v>0</v>
      </c>
      <c r="I184" s="203">
        <v>0</v>
      </c>
      <c r="J184" s="203">
        <v>0</v>
      </c>
      <c r="K184" s="203">
        <v>0</v>
      </c>
      <c r="L184" s="203">
        <v>0</v>
      </c>
      <c r="M184" s="203">
        <v>0</v>
      </c>
      <c r="N184" s="203">
        <v>0</v>
      </c>
      <c r="O184" s="204">
        <f t="shared" si="119"/>
        <v>0</v>
      </c>
      <c r="P184" s="204">
        <f t="shared" si="120"/>
        <v>0</v>
      </c>
      <c r="Q184" s="204">
        <f t="shared" si="121"/>
        <v>0</v>
      </c>
      <c r="R184" s="205">
        <v>0</v>
      </c>
      <c r="S184" s="205">
        <v>0</v>
      </c>
      <c r="T184" s="204">
        <f t="shared" si="118"/>
        <v>0</v>
      </c>
    </row>
    <row r="185" spans="1:20" ht="25.5" hidden="1" outlineLevel="1" x14ac:dyDescent="0.2">
      <c r="A185" s="201" t="s">
        <v>1865</v>
      </c>
      <c r="B185" s="202" t="s">
        <v>1866</v>
      </c>
      <c r="C185" s="203">
        <v>0</v>
      </c>
      <c r="D185" s="203">
        <v>0</v>
      </c>
      <c r="E185" s="203">
        <v>0</v>
      </c>
      <c r="F185" s="203">
        <v>0</v>
      </c>
      <c r="G185" s="203">
        <v>0</v>
      </c>
      <c r="H185" s="203">
        <v>0</v>
      </c>
      <c r="I185" s="203">
        <v>0</v>
      </c>
      <c r="J185" s="203">
        <v>0</v>
      </c>
      <c r="K185" s="203">
        <v>0</v>
      </c>
      <c r="L185" s="203">
        <v>0</v>
      </c>
      <c r="M185" s="203">
        <v>0</v>
      </c>
      <c r="N185" s="203">
        <v>0</v>
      </c>
      <c r="O185" s="204">
        <f t="shared" si="119"/>
        <v>0</v>
      </c>
      <c r="P185" s="204">
        <f t="shared" si="120"/>
        <v>0</v>
      </c>
      <c r="Q185" s="204">
        <f t="shared" si="121"/>
        <v>0</v>
      </c>
      <c r="R185" s="205">
        <v>0</v>
      </c>
      <c r="S185" s="205">
        <v>0</v>
      </c>
      <c r="T185" s="204">
        <f t="shared" si="118"/>
        <v>0</v>
      </c>
    </row>
    <row r="186" spans="1:20" ht="25.5" hidden="1" outlineLevel="1" x14ac:dyDescent="0.2">
      <c r="A186" s="201" t="s">
        <v>1867</v>
      </c>
      <c r="B186" s="202" t="s">
        <v>1868</v>
      </c>
      <c r="C186" s="203">
        <v>0</v>
      </c>
      <c r="D186" s="203">
        <v>0</v>
      </c>
      <c r="E186" s="203">
        <v>0</v>
      </c>
      <c r="F186" s="203">
        <v>0</v>
      </c>
      <c r="G186" s="203">
        <v>0</v>
      </c>
      <c r="H186" s="203">
        <v>0</v>
      </c>
      <c r="I186" s="203">
        <v>0</v>
      </c>
      <c r="J186" s="203">
        <v>0</v>
      </c>
      <c r="K186" s="203">
        <v>0</v>
      </c>
      <c r="L186" s="203">
        <v>0</v>
      </c>
      <c r="M186" s="203">
        <v>0</v>
      </c>
      <c r="N186" s="203">
        <v>0</v>
      </c>
      <c r="O186" s="204">
        <f t="shared" si="119"/>
        <v>0</v>
      </c>
      <c r="P186" s="204">
        <f t="shared" si="120"/>
        <v>0</v>
      </c>
      <c r="Q186" s="204">
        <f t="shared" si="121"/>
        <v>0</v>
      </c>
      <c r="R186" s="205">
        <v>0</v>
      </c>
      <c r="S186" s="205">
        <v>0</v>
      </c>
      <c r="T186" s="204">
        <f t="shared" si="118"/>
        <v>0</v>
      </c>
    </row>
    <row r="187" spans="1:20" ht="25.5" hidden="1" outlineLevel="1" x14ac:dyDescent="0.2">
      <c r="A187" s="201" t="s">
        <v>1869</v>
      </c>
      <c r="B187" s="202" t="s">
        <v>1870</v>
      </c>
      <c r="C187" s="203">
        <v>0</v>
      </c>
      <c r="D187" s="203">
        <v>0</v>
      </c>
      <c r="E187" s="203">
        <v>0</v>
      </c>
      <c r="F187" s="203">
        <v>0</v>
      </c>
      <c r="G187" s="203">
        <v>0</v>
      </c>
      <c r="H187" s="203">
        <v>0</v>
      </c>
      <c r="I187" s="203">
        <v>0</v>
      </c>
      <c r="J187" s="203">
        <v>0</v>
      </c>
      <c r="K187" s="203">
        <v>0</v>
      </c>
      <c r="L187" s="203">
        <v>0</v>
      </c>
      <c r="M187" s="203">
        <v>0</v>
      </c>
      <c r="N187" s="203">
        <v>0</v>
      </c>
      <c r="O187" s="204">
        <f t="shared" si="119"/>
        <v>0</v>
      </c>
      <c r="P187" s="204">
        <f t="shared" si="120"/>
        <v>0</v>
      </c>
      <c r="Q187" s="204">
        <f t="shared" si="121"/>
        <v>0</v>
      </c>
      <c r="R187" s="205">
        <v>0</v>
      </c>
      <c r="S187" s="205">
        <v>0</v>
      </c>
      <c r="T187" s="204">
        <f t="shared" si="118"/>
        <v>0</v>
      </c>
    </row>
    <row r="188" spans="1:20" ht="63.75" hidden="1" outlineLevel="1" x14ac:dyDescent="0.2">
      <c r="A188" s="201" t="s">
        <v>1871</v>
      </c>
      <c r="B188" s="202" t="s">
        <v>1872</v>
      </c>
      <c r="C188" s="203">
        <v>1</v>
      </c>
      <c r="D188" s="203">
        <v>0</v>
      </c>
      <c r="E188" s="203">
        <v>0</v>
      </c>
      <c r="F188" s="203">
        <v>0</v>
      </c>
      <c r="G188" s="203">
        <v>0</v>
      </c>
      <c r="H188" s="203">
        <v>0</v>
      </c>
      <c r="I188" s="203">
        <v>0</v>
      </c>
      <c r="J188" s="203">
        <v>0</v>
      </c>
      <c r="K188" s="203">
        <v>0</v>
      </c>
      <c r="L188" s="203">
        <v>0</v>
      </c>
      <c r="M188" s="203">
        <v>0</v>
      </c>
      <c r="N188" s="203">
        <v>0</v>
      </c>
      <c r="O188" s="204">
        <f t="shared" si="119"/>
        <v>1</v>
      </c>
      <c r="P188" s="204">
        <f t="shared" si="120"/>
        <v>0</v>
      </c>
      <c r="Q188" s="204">
        <f t="shared" si="121"/>
        <v>1</v>
      </c>
      <c r="R188" s="205">
        <v>1</v>
      </c>
      <c r="S188" s="205">
        <v>0</v>
      </c>
      <c r="T188" s="204">
        <f t="shared" si="118"/>
        <v>1</v>
      </c>
    </row>
    <row r="189" spans="1:20" ht="25.5" collapsed="1" x14ac:dyDescent="0.2">
      <c r="A189" s="188" t="s">
        <v>1873</v>
      </c>
      <c r="B189" s="200" t="s">
        <v>1874</v>
      </c>
      <c r="C189" s="194">
        <f t="shared" ref="C189:T189" si="122">SUM(C190:C193)</f>
        <v>1</v>
      </c>
      <c r="D189" s="194">
        <f t="shared" si="122"/>
        <v>0</v>
      </c>
      <c r="E189" s="194">
        <f t="shared" si="122"/>
        <v>0</v>
      </c>
      <c r="F189" s="194">
        <f t="shared" si="122"/>
        <v>0</v>
      </c>
      <c r="G189" s="195">
        <f t="shared" si="122"/>
        <v>0</v>
      </c>
      <c r="H189" s="195">
        <f t="shared" si="122"/>
        <v>0</v>
      </c>
      <c r="I189" s="194">
        <f t="shared" si="122"/>
        <v>0</v>
      </c>
      <c r="J189" s="194">
        <f t="shared" si="122"/>
        <v>0</v>
      </c>
      <c r="K189" s="194">
        <f t="shared" si="122"/>
        <v>0</v>
      </c>
      <c r="L189" s="194">
        <f t="shared" si="122"/>
        <v>0</v>
      </c>
      <c r="M189" s="195">
        <f t="shared" si="122"/>
        <v>0</v>
      </c>
      <c r="N189" s="195">
        <f t="shared" si="122"/>
        <v>0</v>
      </c>
      <c r="O189" s="35">
        <f t="shared" si="122"/>
        <v>1</v>
      </c>
      <c r="P189" s="35">
        <f t="shared" si="122"/>
        <v>0</v>
      </c>
      <c r="Q189" s="35">
        <f t="shared" si="122"/>
        <v>1</v>
      </c>
      <c r="R189" s="36">
        <f t="shared" si="122"/>
        <v>0</v>
      </c>
      <c r="S189" s="36">
        <f t="shared" si="122"/>
        <v>0</v>
      </c>
      <c r="T189" s="35">
        <f t="shared" si="122"/>
        <v>0</v>
      </c>
    </row>
    <row r="190" spans="1:20" ht="51" hidden="1" outlineLevel="1" x14ac:dyDescent="0.2">
      <c r="A190" s="201" t="s">
        <v>1875</v>
      </c>
      <c r="B190" s="202" t="s">
        <v>1876</v>
      </c>
      <c r="C190" s="203">
        <v>1</v>
      </c>
      <c r="D190" s="203">
        <v>0</v>
      </c>
      <c r="E190" s="203">
        <v>0</v>
      </c>
      <c r="F190" s="203">
        <v>0</v>
      </c>
      <c r="G190" s="203">
        <v>0</v>
      </c>
      <c r="H190" s="203">
        <v>0</v>
      </c>
      <c r="I190" s="203">
        <v>0</v>
      </c>
      <c r="J190" s="203">
        <v>0</v>
      </c>
      <c r="K190" s="203">
        <v>0</v>
      </c>
      <c r="L190" s="203">
        <v>0</v>
      </c>
      <c r="M190" s="203">
        <v>0</v>
      </c>
      <c r="N190" s="203">
        <v>0</v>
      </c>
      <c r="O190" s="204">
        <f>SUM(C190:H190)</f>
        <v>1</v>
      </c>
      <c r="P190" s="204">
        <f t="shared" ref="P190" si="123">SUM(I190:N190)</f>
        <v>0</v>
      </c>
      <c r="Q190" s="204">
        <f t="shared" ref="Q190" si="124">O190+P190</f>
        <v>1</v>
      </c>
      <c r="R190" s="205">
        <v>0</v>
      </c>
      <c r="S190" s="205">
        <v>0</v>
      </c>
      <c r="T190" s="204">
        <f>+S190+R190</f>
        <v>0</v>
      </c>
    </row>
    <row r="191" spans="1:20" ht="25.5" hidden="1" outlineLevel="1" x14ac:dyDescent="0.2">
      <c r="A191" s="201" t="s">
        <v>1877</v>
      </c>
      <c r="B191" s="202" t="s">
        <v>1878</v>
      </c>
      <c r="C191" s="203">
        <v>0</v>
      </c>
      <c r="D191" s="203">
        <v>0</v>
      </c>
      <c r="E191" s="203">
        <v>0</v>
      </c>
      <c r="F191" s="203">
        <v>0</v>
      </c>
      <c r="G191" s="203">
        <v>0</v>
      </c>
      <c r="H191" s="203">
        <v>0</v>
      </c>
      <c r="I191" s="203">
        <v>0</v>
      </c>
      <c r="J191" s="203">
        <v>0</v>
      </c>
      <c r="K191" s="203">
        <v>0</v>
      </c>
      <c r="L191" s="203">
        <v>0</v>
      </c>
      <c r="M191" s="203">
        <v>0</v>
      </c>
      <c r="N191" s="203">
        <v>0</v>
      </c>
      <c r="O191" s="204">
        <f>SUM(C191:H191)</f>
        <v>0</v>
      </c>
      <c r="P191" s="204">
        <f t="shared" ref="P191:P193" si="125">SUM(I191:N191)</f>
        <v>0</v>
      </c>
      <c r="Q191" s="204">
        <f t="shared" ref="Q191:Q193" si="126">O191+P191</f>
        <v>0</v>
      </c>
      <c r="R191" s="205">
        <v>0</v>
      </c>
      <c r="S191" s="205">
        <v>0</v>
      </c>
      <c r="T191" s="204">
        <f>+S191+R191</f>
        <v>0</v>
      </c>
    </row>
    <row r="192" spans="1:20" ht="51" hidden="1" outlineLevel="1" x14ac:dyDescent="0.2">
      <c r="A192" s="201" t="s">
        <v>1879</v>
      </c>
      <c r="B192" s="202" t="s">
        <v>1880</v>
      </c>
      <c r="C192" s="203">
        <v>0</v>
      </c>
      <c r="D192" s="203">
        <v>0</v>
      </c>
      <c r="E192" s="203">
        <v>0</v>
      </c>
      <c r="F192" s="203">
        <v>0</v>
      </c>
      <c r="G192" s="203">
        <v>0</v>
      </c>
      <c r="H192" s="203">
        <v>0</v>
      </c>
      <c r="I192" s="203">
        <v>0</v>
      </c>
      <c r="J192" s="203">
        <v>0</v>
      </c>
      <c r="K192" s="203">
        <v>0</v>
      </c>
      <c r="L192" s="203">
        <v>0</v>
      </c>
      <c r="M192" s="203">
        <v>0</v>
      </c>
      <c r="N192" s="203">
        <v>0</v>
      </c>
      <c r="O192" s="204">
        <f>SUM(C192:H192)</f>
        <v>0</v>
      </c>
      <c r="P192" s="204">
        <f t="shared" si="125"/>
        <v>0</v>
      </c>
      <c r="Q192" s="204">
        <f t="shared" si="126"/>
        <v>0</v>
      </c>
      <c r="R192" s="205">
        <v>0</v>
      </c>
      <c r="S192" s="205">
        <v>0</v>
      </c>
      <c r="T192" s="204">
        <f>+S192+R192</f>
        <v>0</v>
      </c>
    </row>
    <row r="193" spans="1:21" ht="51" hidden="1" outlineLevel="1" x14ac:dyDescent="0.2">
      <c r="A193" s="201" t="s">
        <v>1881</v>
      </c>
      <c r="B193" s="202" t="s">
        <v>1882</v>
      </c>
      <c r="C193" s="203">
        <v>0</v>
      </c>
      <c r="D193" s="203">
        <v>0</v>
      </c>
      <c r="E193" s="203">
        <v>0</v>
      </c>
      <c r="F193" s="203">
        <v>0</v>
      </c>
      <c r="G193" s="203">
        <v>0</v>
      </c>
      <c r="H193" s="203">
        <v>0</v>
      </c>
      <c r="I193" s="203">
        <v>0</v>
      </c>
      <c r="J193" s="203">
        <v>0</v>
      </c>
      <c r="K193" s="203">
        <v>0</v>
      </c>
      <c r="L193" s="203">
        <v>0</v>
      </c>
      <c r="M193" s="203">
        <v>0</v>
      </c>
      <c r="N193" s="203">
        <v>0</v>
      </c>
      <c r="O193" s="204">
        <f>SUM(C193:H193)</f>
        <v>0</v>
      </c>
      <c r="P193" s="204">
        <f t="shared" si="125"/>
        <v>0</v>
      </c>
      <c r="Q193" s="204">
        <f t="shared" si="126"/>
        <v>0</v>
      </c>
      <c r="R193" s="205">
        <v>0</v>
      </c>
      <c r="S193" s="205">
        <v>0</v>
      </c>
      <c r="T193" s="204">
        <f>+S193+R193</f>
        <v>0</v>
      </c>
    </row>
    <row r="194" spans="1:21" ht="51" collapsed="1" x14ac:dyDescent="0.2">
      <c r="A194" s="188" t="s">
        <v>1883</v>
      </c>
      <c r="B194" s="200" t="s">
        <v>1884</v>
      </c>
      <c r="C194" s="194">
        <f t="shared" ref="C194:T194" si="127">SUM(C195:C198)</f>
        <v>7</v>
      </c>
      <c r="D194" s="194">
        <f t="shared" si="127"/>
        <v>0</v>
      </c>
      <c r="E194" s="194">
        <f t="shared" si="127"/>
        <v>0</v>
      </c>
      <c r="F194" s="194">
        <f t="shared" si="127"/>
        <v>0</v>
      </c>
      <c r="G194" s="195">
        <f t="shared" si="127"/>
        <v>0</v>
      </c>
      <c r="H194" s="195">
        <f t="shared" si="127"/>
        <v>2</v>
      </c>
      <c r="I194" s="194">
        <f t="shared" si="127"/>
        <v>1</v>
      </c>
      <c r="J194" s="194">
        <f t="shared" si="127"/>
        <v>0</v>
      </c>
      <c r="K194" s="194">
        <f t="shared" si="127"/>
        <v>0</v>
      </c>
      <c r="L194" s="194">
        <f t="shared" si="127"/>
        <v>0</v>
      </c>
      <c r="M194" s="195">
        <f t="shared" si="127"/>
        <v>0</v>
      </c>
      <c r="N194" s="195">
        <f t="shared" si="127"/>
        <v>0</v>
      </c>
      <c r="O194" s="35">
        <f t="shared" si="127"/>
        <v>9</v>
      </c>
      <c r="P194" s="35">
        <f t="shared" si="127"/>
        <v>1</v>
      </c>
      <c r="Q194" s="35">
        <f t="shared" si="127"/>
        <v>10</v>
      </c>
      <c r="R194" s="36">
        <f t="shared" si="127"/>
        <v>0</v>
      </c>
      <c r="S194" s="36">
        <f t="shared" si="127"/>
        <v>0</v>
      </c>
      <c r="T194" s="35">
        <f t="shared" si="127"/>
        <v>0</v>
      </c>
    </row>
    <row r="195" spans="1:21" ht="76.5" hidden="1" outlineLevel="1" x14ac:dyDescent="0.2">
      <c r="A195" s="201" t="s">
        <v>1885</v>
      </c>
      <c r="B195" s="202" t="s">
        <v>1886</v>
      </c>
      <c r="C195" s="203">
        <v>0</v>
      </c>
      <c r="D195" s="203">
        <v>0</v>
      </c>
      <c r="E195" s="203">
        <v>0</v>
      </c>
      <c r="F195" s="203">
        <v>0</v>
      </c>
      <c r="G195" s="203">
        <v>0</v>
      </c>
      <c r="H195" s="203">
        <v>2</v>
      </c>
      <c r="I195" s="203">
        <v>0</v>
      </c>
      <c r="J195" s="203">
        <v>0</v>
      </c>
      <c r="K195" s="203">
        <v>0</v>
      </c>
      <c r="L195" s="203">
        <v>0</v>
      </c>
      <c r="M195" s="203">
        <v>0</v>
      </c>
      <c r="N195" s="203">
        <v>0</v>
      </c>
      <c r="O195" s="204">
        <f>SUM(C195:H195)</f>
        <v>2</v>
      </c>
      <c r="P195" s="204">
        <f t="shared" ref="P195" si="128">SUM(I195:N195)</f>
        <v>0</v>
      </c>
      <c r="Q195" s="204">
        <f t="shared" ref="Q195" si="129">O195+P195</f>
        <v>2</v>
      </c>
      <c r="R195" s="205">
        <v>0</v>
      </c>
      <c r="S195" s="205">
        <v>0</v>
      </c>
      <c r="T195" s="204">
        <f>+S195+R195</f>
        <v>0</v>
      </c>
    </row>
    <row r="196" spans="1:21" ht="76.5" hidden="1" outlineLevel="1" x14ac:dyDescent="0.2">
      <c r="A196" s="201" t="s">
        <v>1887</v>
      </c>
      <c r="B196" s="202" t="s">
        <v>1888</v>
      </c>
      <c r="C196" s="203">
        <v>1</v>
      </c>
      <c r="D196" s="203">
        <v>0</v>
      </c>
      <c r="E196" s="203">
        <v>0</v>
      </c>
      <c r="F196" s="203">
        <v>0</v>
      </c>
      <c r="G196" s="203">
        <v>0</v>
      </c>
      <c r="H196" s="203">
        <v>0</v>
      </c>
      <c r="I196" s="203">
        <v>0</v>
      </c>
      <c r="J196" s="203">
        <v>0</v>
      </c>
      <c r="K196" s="203">
        <v>0</v>
      </c>
      <c r="L196" s="203">
        <v>0</v>
      </c>
      <c r="M196" s="203">
        <v>0</v>
      </c>
      <c r="N196" s="203">
        <v>0</v>
      </c>
      <c r="O196" s="204">
        <f>SUM(C196:H196)</f>
        <v>1</v>
      </c>
      <c r="P196" s="204">
        <f t="shared" ref="P196:P198" si="130">SUM(I196:N196)</f>
        <v>0</v>
      </c>
      <c r="Q196" s="204">
        <f t="shared" ref="Q196:Q198" si="131">O196+P196</f>
        <v>1</v>
      </c>
      <c r="R196" s="205">
        <v>0</v>
      </c>
      <c r="S196" s="205">
        <v>0</v>
      </c>
      <c r="T196" s="204">
        <f>+S196+R196</f>
        <v>0</v>
      </c>
    </row>
    <row r="197" spans="1:21" ht="76.5" hidden="1" outlineLevel="1" x14ac:dyDescent="0.2">
      <c r="A197" s="201" t="s">
        <v>1889</v>
      </c>
      <c r="B197" s="202" t="s">
        <v>1890</v>
      </c>
      <c r="C197" s="203">
        <v>0</v>
      </c>
      <c r="D197" s="203">
        <v>0</v>
      </c>
      <c r="E197" s="203">
        <v>0</v>
      </c>
      <c r="F197" s="203">
        <v>0</v>
      </c>
      <c r="G197" s="203">
        <v>0</v>
      </c>
      <c r="H197" s="203">
        <v>0</v>
      </c>
      <c r="I197" s="203">
        <v>0</v>
      </c>
      <c r="J197" s="203">
        <v>0</v>
      </c>
      <c r="K197" s="203">
        <v>0</v>
      </c>
      <c r="L197" s="203">
        <v>0</v>
      </c>
      <c r="M197" s="203">
        <v>0</v>
      </c>
      <c r="N197" s="203">
        <v>0</v>
      </c>
      <c r="O197" s="204">
        <f>SUM(C197:H197)</f>
        <v>0</v>
      </c>
      <c r="P197" s="204">
        <f t="shared" si="130"/>
        <v>0</v>
      </c>
      <c r="Q197" s="204">
        <f t="shared" si="131"/>
        <v>0</v>
      </c>
      <c r="R197" s="205">
        <v>0</v>
      </c>
      <c r="S197" s="205">
        <v>0</v>
      </c>
      <c r="T197" s="204">
        <f>+S197+R197</f>
        <v>0</v>
      </c>
    </row>
    <row r="198" spans="1:21" ht="63.75" hidden="1" outlineLevel="1" x14ac:dyDescent="0.2">
      <c r="A198" s="201" t="s">
        <v>1891</v>
      </c>
      <c r="B198" s="202" t="s">
        <v>1892</v>
      </c>
      <c r="C198" s="203">
        <v>6</v>
      </c>
      <c r="D198" s="203">
        <v>0</v>
      </c>
      <c r="E198" s="203">
        <v>0</v>
      </c>
      <c r="F198" s="203">
        <v>0</v>
      </c>
      <c r="G198" s="203">
        <v>0</v>
      </c>
      <c r="H198" s="203">
        <v>0</v>
      </c>
      <c r="I198" s="203">
        <v>1</v>
      </c>
      <c r="J198" s="203">
        <v>0</v>
      </c>
      <c r="K198" s="203">
        <v>0</v>
      </c>
      <c r="L198" s="203">
        <v>0</v>
      </c>
      <c r="M198" s="203">
        <v>0</v>
      </c>
      <c r="N198" s="203">
        <v>0</v>
      </c>
      <c r="O198" s="204">
        <f>SUM(C198:H198)</f>
        <v>6</v>
      </c>
      <c r="P198" s="204">
        <f t="shared" si="130"/>
        <v>1</v>
      </c>
      <c r="Q198" s="204">
        <f t="shared" si="131"/>
        <v>7</v>
      </c>
      <c r="R198" s="205">
        <v>0</v>
      </c>
      <c r="S198" s="205">
        <v>0</v>
      </c>
      <c r="T198" s="204">
        <f>+S198+R198</f>
        <v>0</v>
      </c>
    </row>
    <row r="199" spans="1:21" ht="51" collapsed="1" x14ac:dyDescent="0.2">
      <c r="A199" s="188" t="s">
        <v>1893</v>
      </c>
      <c r="B199" s="200" t="s">
        <v>1894</v>
      </c>
      <c r="C199" s="194">
        <v>138</v>
      </c>
      <c r="D199" s="194">
        <v>0</v>
      </c>
      <c r="E199" s="194">
        <v>0</v>
      </c>
      <c r="F199" s="194">
        <v>2</v>
      </c>
      <c r="G199" s="195">
        <v>0</v>
      </c>
      <c r="H199" s="195">
        <v>5</v>
      </c>
      <c r="I199" s="194">
        <v>11</v>
      </c>
      <c r="J199" s="194">
        <v>0</v>
      </c>
      <c r="K199" s="194">
        <v>0</v>
      </c>
      <c r="L199" s="194">
        <v>0</v>
      </c>
      <c r="M199" s="195">
        <v>0</v>
      </c>
      <c r="N199" s="195">
        <v>0</v>
      </c>
      <c r="O199" s="35">
        <f t="shared" ref="O199" si="132">SUM(C199:H199)</f>
        <v>145</v>
      </c>
      <c r="P199" s="35">
        <f t="shared" ref="P199" si="133">SUM(I199:N199)</f>
        <v>11</v>
      </c>
      <c r="Q199" s="35">
        <f t="shared" ref="Q199" si="134">O199+P199</f>
        <v>156</v>
      </c>
      <c r="R199" s="36">
        <v>5</v>
      </c>
      <c r="S199" s="36">
        <v>0</v>
      </c>
      <c r="T199" s="35">
        <f>+S199+R199</f>
        <v>5</v>
      </c>
    </row>
    <row r="200" spans="1:21" ht="17.25" customHeight="1" x14ac:dyDescent="0.2">
      <c r="A200" s="180"/>
      <c r="B200" s="89" t="s">
        <v>538</v>
      </c>
      <c r="C200" s="58">
        <f>+C199+C194+C189+C181+C171+C166+C156+C142+C133+C127+C116+C96+C90+C73+C54+C37+C33+C28+C23+C16+C11+C7</f>
        <v>541</v>
      </c>
      <c r="D200" s="58">
        <f t="shared" ref="D200:T200" si="135">+D199+D194+D189+D181+D171+D166+D156+D142+D133+D127+D116+D96+D90+D73+D54+D37+D33+D28+D23+D16+D11+D7</f>
        <v>0</v>
      </c>
      <c r="E200" s="58">
        <f t="shared" si="135"/>
        <v>3</v>
      </c>
      <c r="F200" s="58">
        <f t="shared" si="135"/>
        <v>3</v>
      </c>
      <c r="G200" s="58">
        <f t="shared" si="135"/>
        <v>0</v>
      </c>
      <c r="H200" s="58">
        <f t="shared" si="135"/>
        <v>12</v>
      </c>
      <c r="I200" s="58">
        <f t="shared" si="135"/>
        <v>25</v>
      </c>
      <c r="J200" s="58">
        <f t="shared" si="135"/>
        <v>0</v>
      </c>
      <c r="K200" s="58">
        <f t="shared" si="135"/>
        <v>0</v>
      </c>
      <c r="L200" s="58">
        <f t="shared" si="135"/>
        <v>0</v>
      </c>
      <c r="M200" s="58">
        <f t="shared" si="135"/>
        <v>0</v>
      </c>
      <c r="N200" s="58">
        <f t="shared" si="135"/>
        <v>2</v>
      </c>
      <c r="O200" s="58">
        <f t="shared" si="135"/>
        <v>559</v>
      </c>
      <c r="P200" s="58">
        <f t="shared" si="135"/>
        <v>27</v>
      </c>
      <c r="Q200" s="58">
        <f t="shared" si="135"/>
        <v>586</v>
      </c>
      <c r="R200" s="58">
        <f t="shared" si="135"/>
        <v>13</v>
      </c>
      <c r="S200" s="58">
        <f t="shared" si="135"/>
        <v>0</v>
      </c>
      <c r="T200" s="58">
        <f t="shared" si="135"/>
        <v>13</v>
      </c>
    </row>
    <row r="201" spans="1:21" s="382" customFormat="1" ht="14.25" x14ac:dyDescent="0.25">
      <c r="A201" s="12" t="s">
        <v>2359</v>
      </c>
      <c r="B201" s="12"/>
      <c r="C201" s="12"/>
      <c r="P201" s="383"/>
      <c r="Q201" s="383"/>
      <c r="R201" s="384"/>
      <c r="S201" s="383"/>
      <c r="T201" s="383"/>
      <c r="U201" s="383"/>
    </row>
    <row r="202" spans="1:21" x14ac:dyDescent="0.2">
      <c r="A202" s="791" t="s">
        <v>2412</v>
      </c>
      <c r="B202" s="791"/>
      <c r="C202" s="791"/>
      <c r="D202" s="791"/>
      <c r="E202" s="791"/>
      <c r="F202" s="791"/>
      <c r="G202" s="791"/>
      <c r="H202" s="791"/>
      <c r="I202" s="791"/>
      <c r="J202" s="791"/>
      <c r="K202" s="791"/>
      <c r="L202" s="791"/>
      <c r="M202" s="791"/>
      <c r="N202" s="791"/>
      <c r="O202" s="791"/>
      <c r="P202" s="791"/>
      <c r="Q202" s="791"/>
      <c r="R202" s="791"/>
      <c r="S202" s="791"/>
      <c r="T202" s="791"/>
    </row>
    <row r="203" spans="1:21" x14ac:dyDescent="0.2">
      <c r="A203" s="791" t="s">
        <v>2414</v>
      </c>
      <c r="B203" s="791"/>
      <c r="C203" s="791"/>
      <c r="D203" s="791"/>
      <c r="E203" s="791"/>
      <c r="F203" s="791"/>
      <c r="G203" s="791"/>
      <c r="H203" s="791"/>
      <c r="I203" s="791"/>
      <c r="J203" s="791"/>
      <c r="K203" s="791"/>
      <c r="L203" s="791"/>
      <c r="M203" s="791"/>
      <c r="N203" s="791"/>
      <c r="O203" s="791"/>
      <c r="P203" s="791"/>
      <c r="Q203" s="791"/>
      <c r="R203" s="791"/>
      <c r="S203" s="791"/>
      <c r="T203" s="791"/>
    </row>
    <row r="204" spans="1:21" ht="17.25" customHeight="1" x14ac:dyDescent="0.2"/>
    <row r="205" spans="1:21" x14ac:dyDescent="0.2">
      <c r="C205" s="415"/>
      <c r="D205" s="415"/>
      <c r="E205" s="415"/>
      <c r="F205" s="415"/>
      <c r="G205" s="415"/>
      <c r="H205" s="415"/>
      <c r="I205" s="415"/>
      <c r="J205" s="415"/>
      <c r="K205" s="415"/>
      <c r="L205" s="415"/>
      <c r="M205" s="415"/>
      <c r="N205" s="415"/>
      <c r="O205" s="415"/>
      <c r="P205" s="415"/>
      <c r="Q205" s="415"/>
      <c r="R205" s="415"/>
      <c r="S205" s="415"/>
      <c r="T205" s="415"/>
    </row>
    <row r="208" spans="1:21" x14ac:dyDescent="0.2">
      <c r="C208" s="415"/>
      <c r="D208" s="415"/>
      <c r="E208" s="415"/>
      <c r="F208" s="415"/>
      <c r="G208" s="415"/>
      <c r="H208" s="415"/>
      <c r="I208" s="415"/>
      <c r="J208" s="415"/>
      <c r="K208" s="415"/>
      <c r="L208" s="415"/>
      <c r="M208" s="415"/>
      <c r="N208" s="415"/>
      <c r="O208" s="415"/>
      <c r="P208" s="415"/>
      <c r="Q208" s="415"/>
      <c r="R208" s="415"/>
      <c r="S208" s="415"/>
      <c r="T208" s="415"/>
    </row>
  </sheetData>
  <mergeCells count="11">
    <mergeCell ref="A203:T203"/>
    <mergeCell ref="A202:T202"/>
    <mergeCell ref="A1:T1"/>
    <mergeCell ref="A2:T2"/>
    <mergeCell ref="A4:A6"/>
    <mergeCell ref="B4:B6"/>
    <mergeCell ref="C4:Q4"/>
    <mergeCell ref="R4:T5"/>
    <mergeCell ref="C5:H5"/>
    <mergeCell ref="I5:N5"/>
    <mergeCell ref="O5:Q5"/>
  </mergeCells>
  <printOptions horizontalCentered="1" verticalCentered="1"/>
  <pageMargins left="0.31496062992125984" right="0.27559055118110237" top="0.39370078740157483" bottom="0" header="0.31496062992125984" footer="0.31496062992125984"/>
  <pageSetup paperSize="9" scale="58" fitToHeight="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80"/>
  <sheetViews>
    <sheetView showGridLines="0" zoomScale="90" zoomScaleNormal="90" workbookViewId="0">
      <selection activeCell="C75" sqref="C75:T75"/>
    </sheetView>
  </sheetViews>
  <sheetFormatPr defaultColWidth="9.140625" defaultRowHeight="12.75" outlineLevelRow="1" x14ac:dyDescent="0.2"/>
  <cols>
    <col min="1" max="1" width="6.5703125" style="28" customWidth="1"/>
    <col min="2" max="2" width="47.42578125" style="28" customWidth="1"/>
    <col min="3" max="4" width="11.140625" style="28" customWidth="1"/>
    <col min="5" max="5" width="6.85546875" style="28" customWidth="1"/>
    <col min="6" max="6" width="6.42578125" style="28" bestFit="1" customWidth="1"/>
    <col min="7" max="7" width="5.42578125" style="28" bestFit="1" customWidth="1"/>
    <col min="8" max="8" width="6.42578125" style="28" bestFit="1" customWidth="1"/>
    <col min="9" max="9" width="11" style="28" customWidth="1"/>
    <col min="10" max="10" width="11.5703125" style="28" customWidth="1"/>
    <col min="11" max="12" width="5.42578125" style="28" bestFit="1" customWidth="1"/>
    <col min="13" max="13" width="4" style="28" bestFit="1" customWidth="1"/>
    <col min="14" max="14" width="6.5703125" style="28" customWidth="1"/>
    <col min="15" max="15" width="7.42578125" style="28" bestFit="1" customWidth="1"/>
    <col min="16" max="16" width="6.42578125" style="28" customWidth="1"/>
    <col min="17" max="17" width="7.42578125" style="28" bestFit="1" customWidth="1"/>
    <col min="18" max="18" width="6.140625" style="28" bestFit="1" customWidth="1"/>
    <col min="19" max="19" width="6.42578125" style="28" bestFit="1" customWidth="1"/>
    <col min="20" max="20" width="7.42578125" style="28" customWidth="1"/>
    <col min="21" max="16384" width="9.140625" style="28"/>
  </cols>
  <sheetData>
    <row r="1" spans="1:20" ht="19.5" customHeight="1" x14ac:dyDescent="0.2">
      <c r="A1" s="821" t="s">
        <v>3626</v>
      </c>
      <c r="B1" s="821"/>
      <c r="C1" s="821"/>
      <c r="D1" s="821"/>
      <c r="E1" s="821"/>
      <c r="F1" s="821"/>
      <c r="G1" s="821"/>
      <c r="H1" s="821"/>
      <c r="I1" s="821"/>
      <c r="J1" s="821"/>
      <c r="K1" s="821"/>
      <c r="L1" s="821"/>
      <c r="M1" s="821"/>
      <c r="N1" s="821"/>
      <c r="O1" s="821"/>
      <c r="P1" s="821"/>
      <c r="Q1" s="821"/>
      <c r="R1" s="821"/>
      <c r="S1" s="821"/>
      <c r="T1" s="821"/>
    </row>
    <row r="2" spans="1:20" x14ac:dyDescent="0.2">
      <c r="A2" s="888" t="s">
        <v>3627</v>
      </c>
      <c r="B2" s="888"/>
      <c r="C2" s="888"/>
      <c r="D2" s="888"/>
      <c r="E2" s="888"/>
      <c r="F2" s="888"/>
      <c r="G2" s="888"/>
      <c r="H2" s="888"/>
      <c r="I2" s="888"/>
      <c r="J2" s="888"/>
      <c r="K2" s="888"/>
      <c r="L2" s="888"/>
      <c r="M2" s="888"/>
      <c r="N2" s="888"/>
      <c r="O2" s="888"/>
      <c r="P2" s="888"/>
      <c r="Q2" s="888"/>
      <c r="R2" s="888"/>
      <c r="S2" s="888"/>
      <c r="T2" s="888"/>
    </row>
    <row r="3" spans="1:20" ht="5.25" customHeight="1" x14ac:dyDescent="0.2">
      <c r="A3" s="889"/>
      <c r="B3" s="889"/>
      <c r="C3" s="889"/>
      <c r="D3" s="889"/>
      <c r="E3" s="889"/>
    </row>
    <row r="4" spans="1:20" ht="43.5" customHeight="1" x14ac:dyDescent="0.2">
      <c r="A4" s="760" t="s">
        <v>545</v>
      </c>
      <c r="B4" s="812" t="s">
        <v>2917</v>
      </c>
      <c r="C4" s="789" t="s">
        <v>531</v>
      </c>
      <c r="D4" s="790"/>
      <c r="E4" s="790"/>
      <c r="F4" s="790"/>
      <c r="G4" s="790"/>
      <c r="H4" s="790"/>
      <c r="I4" s="790"/>
      <c r="J4" s="790"/>
      <c r="K4" s="790"/>
      <c r="L4" s="790"/>
      <c r="M4" s="790"/>
      <c r="N4" s="790"/>
      <c r="O4" s="790"/>
      <c r="P4" s="790"/>
      <c r="Q4" s="790"/>
      <c r="R4" s="881" t="s">
        <v>1205</v>
      </c>
      <c r="S4" s="882"/>
      <c r="T4" s="882"/>
    </row>
    <row r="5" spans="1:20" ht="20.25" customHeight="1" x14ac:dyDescent="0.2">
      <c r="A5" s="761"/>
      <c r="B5" s="812"/>
      <c r="C5" s="789" t="s">
        <v>546</v>
      </c>
      <c r="D5" s="790"/>
      <c r="E5" s="790"/>
      <c r="F5" s="790"/>
      <c r="G5" s="790"/>
      <c r="H5" s="790"/>
      <c r="I5" s="789" t="s">
        <v>547</v>
      </c>
      <c r="J5" s="790"/>
      <c r="K5" s="790"/>
      <c r="L5" s="790"/>
      <c r="M5" s="790"/>
      <c r="N5" s="790"/>
      <c r="O5" s="789" t="s">
        <v>538</v>
      </c>
      <c r="P5" s="790"/>
      <c r="Q5" s="817"/>
      <c r="R5" s="883"/>
      <c r="S5" s="884"/>
      <c r="T5" s="884"/>
    </row>
    <row r="6" spans="1:20" ht="57" customHeight="1" x14ac:dyDescent="0.2">
      <c r="A6" s="762"/>
      <c r="B6" s="812"/>
      <c r="C6" s="29" t="s">
        <v>571</v>
      </c>
      <c r="D6" s="29" t="s">
        <v>572</v>
      </c>
      <c r="E6" s="29" t="s">
        <v>7</v>
      </c>
      <c r="F6" s="29" t="s">
        <v>8</v>
      </c>
      <c r="G6" s="29" t="s">
        <v>9</v>
      </c>
      <c r="H6" s="29" t="s">
        <v>537</v>
      </c>
      <c r="I6" s="29" t="s">
        <v>571</v>
      </c>
      <c r="J6" s="29" t="s">
        <v>572</v>
      </c>
      <c r="K6" s="29" t="s">
        <v>7</v>
      </c>
      <c r="L6" s="29" t="s">
        <v>8</v>
      </c>
      <c r="M6" s="29" t="s">
        <v>9</v>
      </c>
      <c r="N6" s="29" t="s">
        <v>537</v>
      </c>
      <c r="O6" s="30" t="s">
        <v>532</v>
      </c>
      <c r="P6" s="31" t="s">
        <v>533</v>
      </c>
      <c r="Q6" s="32" t="s">
        <v>534</v>
      </c>
      <c r="R6" s="132" t="s">
        <v>1206</v>
      </c>
      <c r="S6" s="132" t="s">
        <v>1207</v>
      </c>
      <c r="T6" s="133" t="s">
        <v>1208</v>
      </c>
    </row>
    <row r="7" spans="1:20" ht="25.5" x14ac:dyDescent="0.2">
      <c r="A7" s="161" t="s">
        <v>1210</v>
      </c>
      <c r="B7" s="162" t="s">
        <v>1305</v>
      </c>
      <c r="C7" s="163">
        <v>77</v>
      </c>
      <c r="D7" s="163">
        <v>0</v>
      </c>
      <c r="E7" s="163">
        <v>0</v>
      </c>
      <c r="F7" s="163">
        <v>0</v>
      </c>
      <c r="G7" s="163">
        <v>0</v>
      </c>
      <c r="H7" s="163">
        <v>0</v>
      </c>
      <c r="I7" s="163">
        <v>4</v>
      </c>
      <c r="J7" s="163">
        <v>0</v>
      </c>
      <c r="K7" s="163">
        <v>0</v>
      </c>
      <c r="L7" s="163">
        <v>0</v>
      </c>
      <c r="M7" s="163">
        <v>0</v>
      </c>
      <c r="N7" s="163">
        <v>0</v>
      </c>
      <c r="O7" s="35">
        <f>SUM(C7:H7)</f>
        <v>77</v>
      </c>
      <c r="P7" s="35">
        <f>SUM(I7:N7)</f>
        <v>4</v>
      </c>
      <c r="Q7" s="35">
        <f>+P7+O7</f>
        <v>81</v>
      </c>
      <c r="R7" s="164">
        <v>0</v>
      </c>
      <c r="S7" s="164">
        <v>0</v>
      </c>
      <c r="T7" s="35">
        <f>+S7+R7</f>
        <v>0</v>
      </c>
    </row>
    <row r="8" spans="1:20" ht="25.5" x14ac:dyDescent="0.2">
      <c r="A8" s="161" t="s">
        <v>1212</v>
      </c>
      <c r="B8" s="162" t="s">
        <v>1306</v>
      </c>
      <c r="C8" s="163">
        <f>SUM(C9:C12)</f>
        <v>176</v>
      </c>
      <c r="D8" s="163">
        <f t="shared" ref="D8:N8" si="0">SUM(D9:D12)</f>
        <v>0</v>
      </c>
      <c r="E8" s="163">
        <f t="shared" si="0"/>
        <v>3</v>
      </c>
      <c r="F8" s="163">
        <f t="shared" si="0"/>
        <v>3</v>
      </c>
      <c r="G8" s="163">
        <f t="shared" si="0"/>
        <v>0</v>
      </c>
      <c r="H8" s="163">
        <f t="shared" si="0"/>
        <v>4</v>
      </c>
      <c r="I8" s="163">
        <f t="shared" si="0"/>
        <v>3</v>
      </c>
      <c r="J8" s="163">
        <f t="shared" si="0"/>
        <v>0</v>
      </c>
      <c r="K8" s="163">
        <f t="shared" si="0"/>
        <v>0</v>
      </c>
      <c r="L8" s="163">
        <f t="shared" si="0"/>
        <v>0</v>
      </c>
      <c r="M8" s="163">
        <f t="shared" si="0"/>
        <v>0</v>
      </c>
      <c r="N8" s="163">
        <f t="shared" si="0"/>
        <v>0</v>
      </c>
      <c r="O8" s="35">
        <f>SUM(C8:H8)</f>
        <v>186</v>
      </c>
      <c r="P8" s="35">
        <f>SUM(I8:N8)</f>
        <v>3</v>
      </c>
      <c r="Q8" s="35">
        <f>+P8+O8</f>
        <v>189</v>
      </c>
      <c r="R8" s="164">
        <f>SUM(R9:R12)</f>
        <v>3</v>
      </c>
      <c r="S8" s="164">
        <f>SUM(S9:S12)</f>
        <v>0</v>
      </c>
      <c r="T8" s="35">
        <f>+S8+R8</f>
        <v>3</v>
      </c>
    </row>
    <row r="9" spans="1:20" ht="25.5" hidden="1" outlineLevel="1" x14ac:dyDescent="0.2">
      <c r="A9" s="165" t="s">
        <v>1214</v>
      </c>
      <c r="B9" s="166" t="s">
        <v>1307</v>
      </c>
      <c r="C9" s="167">
        <v>129</v>
      </c>
      <c r="D9" s="167">
        <v>0</v>
      </c>
      <c r="E9" s="167">
        <v>3</v>
      </c>
      <c r="F9" s="167">
        <v>3</v>
      </c>
      <c r="G9" s="167">
        <v>0</v>
      </c>
      <c r="H9" s="167">
        <v>4</v>
      </c>
      <c r="I9" s="167">
        <v>2</v>
      </c>
      <c r="J9" s="167">
        <v>0</v>
      </c>
      <c r="K9" s="167">
        <v>0</v>
      </c>
      <c r="L9" s="167">
        <v>0</v>
      </c>
      <c r="M9" s="167">
        <v>0</v>
      </c>
      <c r="N9" s="167">
        <v>0</v>
      </c>
      <c r="O9" s="168">
        <f t="shared" ref="O9:O65" si="1">SUM(C9:H9)</f>
        <v>139</v>
      </c>
      <c r="P9" s="168">
        <f t="shared" ref="P9:P69" si="2">SUM(I9:N9)</f>
        <v>2</v>
      </c>
      <c r="Q9" s="168">
        <f t="shared" ref="Q9:Q69" si="3">+P9+O9</f>
        <v>141</v>
      </c>
      <c r="R9" s="167">
        <v>2</v>
      </c>
      <c r="S9" s="167">
        <v>0</v>
      </c>
      <c r="T9" s="168">
        <f t="shared" ref="T9:T69" si="4">+S9+R9</f>
        <v>2</v>
      </c>
    </row>
    <row r="10" spans="1:20" ht="25.5" hidden="1" outlineLevel="1" x14ac:dyDescent="0.2">
      <c r="A10" s="165" t="s">
        <v>1216</v>
      </c>
      <c r="B10" s="166" t="s">
        <v>1308</v>
      </c>
      <c r="C10" s="167">
        <v>21</v>
      </c>
      <c r="D10" s="167">
        <v>0</v>
      </c>
      <c r="E10" s="167">
        <v>0</v>
      </c>
      <c r="F10" s="167">
        <v>0</v>
      </c>
      <c r="G10" s="167">
        <v>0</v>
      </c>
      <c r="H10" s="167">
        <v>0</v>
      </c>
      <c r="I10" s="167">
        <v>0</v>
      </c>
      <c r="J10" s="167">
        <v>0</v>
      </c>
      <c r="K10" s="167">
        <v>0</v>
      </c>
      <c r="L10" s="167">
        <v>0</v>
      </c>
      <c r="M10" s="167">
        <v>0</v>
      </c>
      <c r="N10" s="167">
        <v>0</v>
      </c>
      <c r="O10" s="168">
        <f t="shared" si="1"/>
        <v>21</v>
      </c>
      <c r="P10" s="168">
        <f t="shared" ref="P10:P12" si="5">SUM(I10:N10)</f>
        <v>0</v>
      </c>
      <c r="Q10" s="168">
        <f t="shared" ref="Q10:Q12" si="6">+P10+O10</f>
        <v>21</v>
      </c>
      <c r="R10" s="167">
        <v>0</v>
      </c>
      <c r="S10" s="167">
        <v>0</v>
      </c>
      <c r="T10" s="168">
        <f t="shared" si="4"/>
        <v>0</v>
      </c>
    </row>
    <row r="11" spans="1:20" ht="25.5" hidden="1" outlineLevel="1" x14ac:dyDescent="0.2">
      <c r="A11" s="165" t="s">
        <v>1309</v>
      </c>
      <c r="B11" s="166" t="s">
        <v>1310</v>
      </c>
      <c r="C11" s="167">
        <v>15</v>
      </c>
      <c r="D11" s="167">
        <v>0</v>
      </c>
      <c r="E11" s="167">
        <v>0</v>
      </c>
      <c r="F11" s="167">
        <v>0</v>
      </c>
      <c r="G11" s="167">
        <v>0</v>
      </c>
      <c r="H11" s="167">
        <v>0</v>
      </c>
      <c r="I11" s="167">
        <v>1</v>
      </c>
      <c r="J11" s="167">
        <v>0</v>
      </c>
      <c r="K11" s="167">
        <v>0</v>
      </c>
      <c r="L11" s="167">
        <v>0</v>
      </c>
      <c r="M11" s="167">
        <v>0</v>
      </c>
      <c r="N11" s="167">
        <v>0</v>
      </c>
      <c r="O11" s="168">
        <f t="shared" si="1"/>
        <v>15</v>
      </c>
      <c r="P11" s="168">
        <f t="shared" si="5"/>
        <v>1</v>
      </c>
      <c r="Q11" s="168">
        <f t="shared" si="6"/>
        <v>16</v>
      </c>
      <c r="R11" s="167">
        <v>0</v>
      </c>
      <c r="S11" s="167">
        <v>0</v>
      </c>
      <c r="T11" s="168">
        <f t="shared" si="4"/>
        <v>0</v>
      </c>
    </row>
    <row r="12" spans="1:20" ht="38.25" hidden="1" outlineLevel="1" x14ac:dyDescent="0.2">
      <c r="A12" s="165" t="s">
        <v>1218</v>
      </c>
      <c r="B12" s="166" t="s">
        <v>1311</v>
      </c>
      <c r="C12" s="167">
        <v>11</v>
      </c>
      <c r="D12" s="167">
        <v>0</v>
      </c>
      <c r="E12" s="167">
        <v>0</v>
      </c>
      <c r="F12" s="167">
        <v>0</v>
      </c>
      <c r="G12" s="167">
        <v>0</v>
      </c>
      <c r="H12" s="167">
        <v>0</v>
      </c>
      <c r="I12" s="167">
        <v>0</v>
      </c>
      <c r="J12" s="167">
        <v>0</v>
      </c>
      <c r="K12" s="167">
        <v>0</v>
      </c>
      <c r="L12" s="167">
        <v>0</v>
      </c>
      <c r="M12" s="167">
        <v>0</v>
      </c>
      <c r="N12" s="167">
        <v>0</v>
      </c>
      <c r="O12" s="168">
        <f t="shared" si="1"/>
        <v>11</v>
      </c>
      <c r="P12" s="168">
        <f t="shared" si="5"/>
        <v>0</v>
      </c>
      <c r="Q12" s="168">
        <f t="shared" si="6"/>
        <v>11</v>
      </c>
      <c r="R12" s="167">
        <v>1</v>
      </c>
      <c r="S12" s="167">
        <v>0</v>
      </c>
      <c r="T12" s="168">
        <f t="shared" si="4"/>
        <v>1</v>
      </c>
    </row>
    <row r="13" spans="1:20" s="160" customFormat="1" ht="51" collapsed="1" x14ac:dyDescent="0.2">
      <c r="A13" s="161" t="s">
        <v>1220</v>
      </c>
      <c r="B13" s="162" t="s">
        <v>1312</v>
      </c>
      <c r="C13" s="163">
        <f>SUM(C14:C20)</f>
        <v>40</v>
      </c>
      <c r="D13" s="163">
        <f t="shared" ref="D13:N13" si="7">SUM(D14:D20)</f>
        <v>0</v>
      </c>
      <c r="E13" s="163">
        <f t="shared" si="7"/>
        <v>0</v>
      </c>
      <c r="F13" s="163">
        <f t="shared" si="7"/>
        <v>0</v>
      </c>
      <c r="G13" s="163">
        <f t="shared" si="7"/>
        <v>0</v>
      </c>
      <c r="H13" s="163">
        <f t="shared" si="7"/>
        <v>0</v>
      </c>
      <c r="I13" s="163">
        <f t="shared" si="7"/>
        <v>1</v>
      </c>
      <c r="J13" s="163">
        <f t="shared" si="7"/>
        <v>0</v>
      </c>
      <c r="K13" s="163">
        <f t="shared" si="7"/>
        <v>0</v>
      </c>
      <c r="L13" s="163">
        <f t="shared" si="7"/>
        <v>0</v>
      </c>
      <c r="M13" s="163">
        <f t="shared" si="7"/>
        <v>0</v>
      </c>
      <c r="N13" s="163">
        <f t="shared" si="7"/>
        <v>0</v>
      </c>
      <c r="O13" s="35">
        <f t="shared" si="1"/>
        <v>40</v>
      </c>
      <c r="P13" s="35">
        <f t="shared" si="2"/>
        <v>1</v>
      </c>
      <c r="Q13" s="35">
        <f t="shared" si="3"/>
        <v>41</v>
      </c>
      <c r="R13" s="164">
        <f>SUM(R14:R20)</f>
        <v>1</v>
      </c>
      <c r="S13" s="164">
        <f>SUM(S14:S20)</f>
        <v>0</v>
      </c>
      <c r="T13" s="35">
        <f t="shared" si="4"/>
        <v>1</v>
      </c>
    </row>
    <row r="14" spans="1:20" ht="25.5" hidden="1" outlineLevel="1" x14ac:dyDescent="0.2">
      <c r="A14" s="165" t="s">
        <v>1222</v>
      </c>
      <c r="B14" s="166" t="s">
        <v>1313</v>
      </c>
      <c r="C14" s="167">
        <v>22</v>
      </c>
      <c r="D14" s="167">
        <v>0</v>
      </c>
      <c r="E14" s="167">
        <v>0</v>
      </c>
      <c r="F14" s="167">
        <v>0</v>
      </c>
      <c r="G14" s="167">
        <v>0</v>
      </c>
      <c r="H14" s="167">
        <v>0</v>
      </c>
      <c r="I14" s="167">
        <v>1</v>
      </c>
      <c r="J14" s="167">
        <v>0</v>
      </c>
      <c r="K14" s="167">
        <v>0</v>
      </c>
      <c r="L14" s="167">
        <v>0</v>
      </c>
      <c r="M14" s="167">
        <v>0</v>
      </c>
      <c r="N14" s="167">
        <v>0</v>
      </c>
      <c r="O14" s="168">
        <f>SUM(C14:H14)</f>
        <v>22</v>
      </c>
      <c r="P14" s="168">
        <f t="shared" si="2"/>
        <v>1</v>
      </c>
      <c r="Q14" s="168">
        <f t="shared" si="3"/>
        <v>23</v>
      </c>
      <c r="R14" s="167">
        <v>0</v>
      </c>
      <c r="S14" s="167">
        <v>0</v>
      </c>
      <c r="T14" s="168">
        <f t="shared" si="4"/>
        <v>0</v>
      </c>
    </row>
    <row r="15" spans="1:20" ht="38.25" hidden="1" outlineLevel="1" x14ac:dyDescent="0.2">
      <c r="A15" s="165" t="s">
        <v>1224</v>
      </c>
      <c r="B15" s="166" t="s">
        <v>1314</v>
      </c>
      <c r="C15" s="167">
        <v>12</v>
      </c>
      <c r="D15" s="167">
        <v>0</v>
      </c>
      <c r="E15" s="167">
        <v>0</v>
      </c>
      <c r="F15" s="167">
        <v>0</v>
      </c>
      <c r="G15" s="167">
        <v>0</v>
      </c>
      <c r="H15" s="167">
        <v>0</v>
      </c>
      <c r="I15" s="167">
        <v>0</v>
      </c>
      <c r="J15" s="167">
        <v>0</v>
      </c>
      <c r="K15" s="167">
        <v>0</v>
      </c>
      <c r="L15" s="167">
        <v>0</v>
      </c>
      <c r="M15" s="167">
        <v>0</v>
      </c>
      <c r="N15" s="167">
        <v>0</v>
      </c>
      <c r="O15" s="168">
        <f t="shared" ref="O15:O20" si="8">SUM(C15:H15)</f>
        <v>12</v>
      </c>
      <c r="P15" s="168">
        <f t="shared" ref="P15:P20" si="9">SUM(I15:N15)</f>
        <v>0</v>
      </c>
      <c r="Q15" s="168">
        <f t="shared" ref="Q15:Q20" si="10">+P15+O15</f>
        <v>12</v>
      </c>
      <c r="R15" s="167">
        <v>0</v>
      </c>
      <c r="S15" s="167">
        <v>0</v>
      </c>
      <c r="T15" s="168">
        <f t="shared" si="4"/>
        <v>0</v>
      </c>
    </row>
    <row r="16" spans="1:20" ht="51" hidden="1" outlineLevel="1" x14ac:dyDescent="0.2">
      <c r="A16" s="165" t="s">
        <v>1315</v>
      </c>
      <c r="B16" s="166" t="s">
        <v>1316</v>
      </c>
      <c r="C16" s="167">
        <v>5</v>
      </c>
      <c r="D16" s="167">
        <v>0</v>
      </c>
      <c r="E16" s="167">
        <v>0</v>
      </c>
      <c r="F16" s="167">
        <v>0</v>
      </c>
      <c r="G16" s="167">
        <v>0</v>
      </c>
      <c r="H16" s="167">
        <v>0</v>
      </c>
      <c r="I16" s="167">
        <v>0</v>
      </c>
      <c r="J16" s="167">
        <v>0</v>
      </c>
      <c r="K16" s="167">
        <v>0</v>
      </c>
      <c r="L16" s="167">
        <v>0</v>
      </c>
      <c r="M16" s="167">
        <v>0</v>
      </c>
      <c r="N16" s="167">
        <v>0</v>
      </c>
      <c r="O16" s="168">
        <f t="shared" si="8"/>
        <v>5</v>
      </c>
      <c r="P16" s="168">
        <f t="shared" si="9"/>
        <v>0</v>
      </c>
      <c r="Q16" s="168">
        <f t="shared" si="10"/>
        <v>5</v>
      </c>
      <c r="R16" s="167">
        <v>1</v>
      </c>
      <c r="S16" s="167">
        <v>0</v>
      </c>
      <c r="T16" s="168">
        <f t="shared" si="4"/>
        <v>1</v>
      </c>
    </row>
    <row r="17" spans="1:20" ht="25.5" hidden="1" outlineLevel="1" x14ac:dyDescent="0.2">
      <c r="A17" s="165" t="s">
        <v>1317</v>
      </c>
      <c r="B17" s="166" t="s">
        <v>1318</v>
      </c>
      <c r="C17" s="167">
        <v>0</v>
      </c>
      <c r="D17" s="167">
        <v>0</v>
      </c>
      <c r="E17" s="167">
        <v>0</v>
      </c>
      <c r="F17" s="167">
        <v>0</v>
      </c>
      <c r="G17" s="167">
        <v>0</v>
      </c>
      <c r="H17" s="167">
        <v>0</v>
      </c>
      <c r="I17" s="167">
        <v>0</v>
      </c>
      <c r="J17" s="167">
        <v>0</v>
      </c>
      <c r="K17" s="167">
        <v>0</v>
      </c>
      <c r="L17" s="167">
        <v>0</v>
      </c>
      <c r="M17" s="167">
        <v>0</v>
      </c>
      <c r="N17" s="167">
        <v>0</v>
      </c>
      <c r="O17" s="168">
        <f t="shared" si="8"/>
        <v>0</v>
      </c>
      <c r="P17" s="168">
        <f t="shared" si="9"/>
        <v>0</v>
      </c>
      <c r="Q17" s="168">
        <f t="shared" si="10"/>
        <v>0</v>
      </c>
      <c r="R17" s="167">
        <v>0</v>
      </c>
      <c r="S17" s="167">
        <v>0</v>
      </c>
      <c r="T17" s="168">
        <f t="shared" si="4"/>
        <v>0</v>
      </c>
    </row>
    <row r="18" spans="1:20" s="173" customFormat="1" ht="25.5" hidden="1" outlineLevel="1" x14ac:dyDescent="0.2">
      <c r="A18" s="169" t="s">
        <v>1319</v>
      </c>
      <c r="B18" s="170" t="s">
        <v>1320</v>
      </c>
      <c r="C18" s="171">
        <v>0</v>
      </c>
      <c r="D18" s="171">
        <v>0</v>
      </c>
      <c r="E18" s="171">
        <v>0</v>
      </c>
      <c r="F18" s="171">
        <v>0</v>
      </c>
      <c r="G18" s="171">
        <v>0</v>
      </c>
      <c r="H18" s="171">
        <v>0</v>
      </c>
      <c r="I18" s="171">
        <v>0</v>
      </c>
      <c r="J18" s="171">
        <v>0</v>
      </c>
      <c r="K18" s="171">
        <v>0</v>
      </c>
      <c r="L18" s="171">
        <v>0</v>
      </c>
      <c r="M18" s="171">
        <v>0</v>
      </c>
      <c r="N18" s="171">
        <v>0</v>
      </c>
      <c r="O18" s="168">
        <f t="shared" si="8"/>
        <v>0</v>
      </c>
      <c r="P18" s="168">
        <f t="shared" si="9"/>
        <v>0</v>
      </c>
      <c r="Q18" s="168">
        <f t="shared" si="10"/>
        <v>0</v>
      </c>
      <c r="R18" s="171">
        <v>0</v>
      </c>
      <c r="S18" s="171">
        <v>0</v>
      </c>
      <c r="T18" s="172">
        <f t="shared" si="4"/>
        <v>0</v>
      </c>
    </row>
    <row r="19" spans="1:20" ht="25.5" hidden="1" outlineLevel="1" x14ac:dyDescent="0.2">
      <c r="A19" s="165" t="s">
        <v>1321</v>
      </c>
      <c r="B19" s="166" t="s">
        <v>1322</v>
      </c>
      <c r="C19" s="167">
        <v>0</v>
      </c>
      <c r="D19" s="167">
        <v>0</v>
      </c>
      <c r="E19" s="167">
        <v>0</v>
      </c>
      <c r="F19" s="167">
        <v>0</v>
      </c>
      <c r="G19" s="167">
        <v>0</v>
      </c>
      <c r="H19" s="167">
        <v>0</v>
      </c>
      <c r="I19" s="167">
        <v>0</v>
      </c>
      <c r="J19" s="167">
        <v>0</v>
      </c>
      <c r="K19" s="167">
        <v>0</v>
      </c>
      <c r="L19" s="167">
        <v>0</v>
      </c>
      <c r="M19" s="167">
        <v>0</v>
      </c>
      <c r="N19" s="167">
        <v>0</v>
      </c>
      <c r="O19" s="168">
        <f t="shared" si="8"/>
        <v>0</v>
      </c>
      <c r="P19" s="168">
        <f t="shared" si="9"/>
        <v>0</v>
      </c>
      <c r="Q19" s="168">
        <f t="shared" si="10"/>
        <v>0</v>
      </c>
      <c r="R19" s="167">
        <v>0</v>
      </c>
      <c r="S19" s="167">
        <v>0</v>
      </c>
      <c r="T19" s="168">
        <f t="shared" si="4"/>
        <v>0</v>
      </c>
    </row>
    <row r="20" spans="1:20" ht="38.25" hidden="1" outlineLevel="1" x14ac:dyDescent="0.2">
      <c r="A20" s="165" t="s">
        <v>1226</v>
      </c>
      <c r="B20" s="166" t="s">
        <v>1323</v>
      </c>
      <c r="C20" s="167">
        <v>1</v>
      </c>
      <c r="D20" s="167">
        <v>0</v>
      </c>
      <c r="E20" s="167">
        <v>0</v>
      </c>
      <c r="F20" s="167">
        <v>0</v>
      </c>
      <c r="G20" s="167">
        <v>0</v>
      </c>
      <c r="H20" s="167">
        <v>0</v>
      </c>
      <c r="I20" s="167">
        <v>0</v>
      </c>
      <c r="J20" s="167">
        <v>0</v>
      </c>
      <c r="K20" s="167">
        <v>0</v>
      </c>
      <c r="L20" s="167">
        <v>0</v>
      </c>
      <c r="M20" s="167">
        <v>0</v>
      </c>
      <c r="N20" s="167">
        <v>0</v>
      </c>
      <c r="O20" s="168">
        <f t="shared" si="8"/>
        <v>1</v>
      </c>
      <c r="P20" s="168">
        <f t="shared" si="9"/>
        <v>0</v>
      </c>
      <c r="Q20" s="168">
        <f t="shared" si="10"/>
        <v>1</v>
      </c>
      <c r="R20" s="167">
        <v>0</v>
      </c>
      <c r="S20" s="167">
        <v>0</v>
      </c>
      <c r="T20" s="168">
        <f t="shared" si="4"/>
        <v>0</v>
      </c>
    </row>
    <row r="21" spans="1:20" ht="48" customHeight="1" collapsed="1" x14ac:dyDescent="0.2">
      <c r="A21" s="174" t="s">
        <v>1228</v>
      </c>
      <c r="B21" s="162" t="s">
        <v>1324</v>
      </c>
      <c r="C21" s="163">
        <f>SUM(C22:C28)</f>
        <v>2</v>
      </c>
      <c r="D21" s="163">
        <f t="shared" ref="D21:N21" si="11">SUM(D22:D28)</f>
        <v>0</v>
      </c>
      <c r="E21" s="163">
        <f t="shared" si="11"/>
        <v>0</v>
      </c>
      <c r="F21" s="163">
        <f t="shared" si="11"/>
        <v>0</v>
      </c>
      <c r="G21" s="163">
        <f t="shared" si="11"/>
        <v>0</v>
      </c>
      <c r="H21" s="163">
        <f t="shared" si="11"/>
        <v>0</v>
      </c>
      <c r="I21" s="163">
        <f t="shared" si="11"/>
        <v>0</v>
      </c>
      <c r="J21" s="163">
        <f t="shared" si="11"/>
        <v>0</v>
      </c>
      <c r="K21" s="163">
        <f t="shared" si="11"/>
        <v>0</v>
      </c>
      <c r="L21" s="163">
        <f t="shared" si="11"/>
        <v>0</v>
      </c>
      <c r="M21" s="163">
        <f t="shared" si="11"/>
        <v>0</v>
      </c>
      <c r="N21" s="163">
        <f t="shared" si="11"/>
        <v>0</v>
      </c>
      <c r="O21" s="35">
        <f t="shared" si="1"/>
        <v>2</v>
      </c>
      <c r="P21" s="35">
        <f t="shared" si="2"/>
        <v>0</v>
      </c>
      <c r="Q21" s="35">
        <f t="shared" si="3"/>
        <v>2</v>
      </c>
      <c r="R21" s="164">
        <f>SUM(R22:R28)</f>
        <v>0</v>
      </c>
      <c r="S21" s="164">
        <f>SUM(S22:S28)</f>
        <v>0</v>
      </c>
      <c r="T21" s="35">
        <f t="shared" si="4"/>
        <v>0</v>
      </c>
    </row>
    <row r="22" spans="1:20" ht="25.5" hidden="1" outlineLevel="1" x14ac:dyDescent="0.2">
      <c r="A22" s="165" t="s">
        <v>1230</v>
      </c>
      <c r="B22" s="166" t="s">
        <v>1325</v>
      </c>
      <c r="C22" s="167">
        <v>0</v>
      </c>
      <c r="D22" s="167">
        <v>0</v>
      </c>
      <c r="E22" s="167">
        <v>0</v>
      </c>
      <c r="F22" s="167">
        <v>0</v>
      </c>
      <c r="G22" s="167">
        <v>0</v>
      </c>
      <c r="H22" s="167">
        <v>0</v>
      </c>
      <c r="I22" s="167">
        <v>0</v>
      </c>
      <c r="J22" s="167">
        <v>0</v>
      </c>
      <c r="K22" s="167">
        <v>0</v>
      </c>
      <c r="L22" s="167">
        <v>0</v>
      </c>
      <c r="M22" s="167">
        <v>0</v>
      </c>
      <c r="N22" s="167">
        <v>0</v>
      </c>
      <c r="O22" s="168">
        <f>SUM(C22:H22)</f>
        <v>0</v>
      </c>
      <c r="P22" s="168">
        <f t="shared" si="2"/>
        <v>0</v>
      </c>
      <c r="Q22" s="168">
        <f t="shared" si="3"/>
        <v>0</v>
      </c>
      <c r="R22" s="167">
        <v>0</v>
      </c>
      <c r="S22" s="167">
        <v>0</v>
      </c>
      <c r="T22" s="168">
        <f t="shared" si="4"/>
        <v>0</v>
      </c>
    </row>
    <row r="23" spans="1:20" ht="25.5" hidden="1" outlineLevel="1" x14ac:dyDescent="0.2">
      <c r="A23" s="165" t="s">
        <v>1232</v>
      </c>
      <c r="B23" s="166" t="s">
        <v>1326</v>
      </c>
      <c r="C23" s="167">
        <v>1</v>
      </c>
      <c r="D23" s="167">
        <v>0</v>
      </c>
      <c r="E23" s="167">
        <v>0</v>
      </c>
      <c r="F23" s="167">
        <v>0</v>
      </c>
      <c r="G23" s="167">
        <v>0</v>
      </c>
      <c r="H23" s="167">
        <v>0</v>
      </c>
      <c r="I23" s="167">
        <v>0</v>
      </c>
      <c r="J23" s="167">
        <v>0</v>
      </c>
      <c r="K23" s="167">
        <v>0</v>
      </c>
      <c r="L23" s="167">
        <v>0</v>
      </c>
      <c r="M23" s="167">
        <v>0</v>
      </c>
      <c r="N23" s="167">
        <v>0</v>
      </c>
      <c r="O23" s="168">
        <f t="shared" ref="O23:O28" si="12">SUM(C23:H23)</f>
        <v>1</v>
      </c>
      <c r="P23" s="168">
        <f t="shared" ref="P23:P28" si="13">SUM(I23:N23)</f>
        <v>0</v>
      </c>
      <c r="Q23" s="168">
        <f t="shared" ref="Q23:Q28" si="14">+P23+O23</f>
        <v>1</v>
      </c>
      <c r="R23" s="167">
        <v>0</v>
      </c>
      <c r="S23" s="167">
        <v>0</v>
      </c>
      <c r="T23" s="168">
        <f t="shared" si="4"/>
        <v>0</v>
      </c>
    </row>
    <row r="24" spans="1:20" ht="25.5" hidden="1" outlineLevel="1" x14ac:dyDescent="0.2">
      <c r="A24" s="165" t="s">
        <v>1327</v>
      </c>
      <c r="B24" s="166" t="s">
        <v>1328</v>
      </c>
      <c r="C24" s="167">
        <v>0</v>
      </c>
      <c r="D24" s="167">
        <v>0</v>
      </c>
      <c r="E24" s="167">
        <v>0</v>
      </c>
      <c r="F24" s="167">
        <v>0</v>
      </c>
      <c r="G24" s="167">
        <v>0</v>
      </c>
      <c r="H24" s="167">
        <v>0</v>
      </c>
      <c r="I24" s="167">
        <v>0</v>
      </c>
      <c r="J24" s="167">
        <v>0</v>
      </c>
      <c r="K24" s="167">
        <v>0</v>
      </c>
      <c r="L24" s="167">
        <v>0</v>
      </c>
      <c r="M24" s="167">
        <v>0</v>
      </c>
      <c r="N24" s="167">
        <v>0</v>
      </c>
      <c r="O24" s="168">
        <f t="shared" si="12"/>
        <v>0</v>
      </c>
      <c r="P24" s="168">
        <f t="shared" si="13"/>
        <v>0</v>
      </c>
      <c r="Q24" s="168">
        <f t="shared" si="14"/>
        <v>0</v>
      </c>
      <c r="R24" s="167">
        <v>0</v>
      </c>
      <c r="S24" s="167">
        <v>0</v>
      </c>
      <c r="T24" s="168">
        <f t="shared" si="4"/>
        <v>0</v>
      </c>
    </row>
    <row r="25" spans="1:20" ht="25.5" hidden="1" outlineLevel="1" x14ac:dyDescent="0.2">
      <c r="A25" s="165" t="s">
        <v>1329</v>
      </c>
      <c r="B25" s="166" t="s">
        <v>1330</v>
      </c>
      <c r="C25" s="167">
        <v>1</v>
      </c>
      <c r="D25" s="167">
        <v>0</v>
      </c>
      <c r="E25" s="167">
        <v>0</v>
      </c>
      <c r="F25" s="167">
        <v>0</v>
      </c>
      <c r="G25" s="167">
        <v>0</v>
      </c>
      <c r="H25" s="167">
        <v>0</v>
      </c>
      <c r="I25" s="167">
        <v>0</v>
      </c>
      <c r="J25" s="167">
        <v>0</v>
      </c>
      <c r="K25" s="167">
        <v>0</v>
      </c>
      <c r="L25" s="167">
        <v>0</v>
      </c>
      <c r="M25" s="167">
        <v>0</v>
      </c>
      <c r="N25" s="167">
        <v>0</v>
      </c>
      <c r="O25" s="168">
        <f t="shared" si="12"/>
        <v>1</v>
      </c>
      <c r="P25" s="168">
        <f t="shared" si="13"/>
        <v>0</v>
      </c>
      <c r="Q25" s="168">
        <f t="shared" si="14"/>
        <v>1</v>
      </c>
      <c r="R25" s="167">
        <v>0</v>
      </c>
      <c r="S25" s="167">
        <v>0</v>
      </c>
      <c r="T25" s="168">
        <f t="shared" si="4"/>
        <v>0</v>
      </c>
    </row>
    <row r="26" spans="1:20" ht="38.25" hidden="1" outlineLevel="1" x14ac:dyDescent="0.2">
      <c r="A26" s="165" t="s">
        <v>1331</v>
      </c>
      <c r="B26" s="166" t="s">
        <v>1332</v>
      </c>
      <c r="C26" s="175">
        <v>0</v>
      </c>
      <c r="D26" s="175">
        <v>0</v>
      </c>
      <c r="E26" s="175">
        <v>0</v>
      </c>
      <c r="F26" s="175">
        <v>0</v>
      </c>
      <c r="G26" s="175">
        <v>0</v>
      </c>
      <c r="H26" s="175">
        <v>0</v>
      </c>
      <c r="I26" s="175">
        <v>0</v>
      </c>
      <c r="J26" s="175">
        <v>0</v>
      </c>
      <c r="K26" s="175">
        <v>0</v>
      </c>
      <c r="L26" s="175">
        <v>0</v>
      </c>
      <c r="M26" s="175">
        <v>0</v>
      </c>
      <c r="N26" s="175">
        <v>0</v>
      </c>
      <c r="O26" s="168">
        <f t="shared" si="12"/>
        <v>0</v>
      </c>
      <c r="P26" s="168">
        <f t="shared" si="13"/>
        <v>0</v>
      </c>
      <c r="Q26" s="168">
        <f t="shared" si="14"/>
        <v>0</v>
      </c>
      <c r="R26" s="175">
        <v>0</v>
      </c>
      <c r="S26" s="175">
        <v>0</v>
      </c>
      <c r="T26" s="168">
        <f t="shared" si="4"/>
        <v>0</v>
      </c>
    </row>
    <row r="27" spans="1:20" ht="25.5" hidden="1" outlineLevel="1" x14ac:dyDescent="0.2">
      <c r="A27" s="165" t="s">
        <v>1333</v>
      </c>
      <c r="B27" s="166" t="s">
        <v>1334</v>
      </c>
      <c r="C27" s="175">
        <v>0</v>
      </c>
      <c r="D27" s="175">
        <v>0</v>
      </c>
      <c r="E27" s="175">
        <v>0</v>
      </c>
      <c r="F27" s="175">
        <v>0</v>
      </c>
      <c r="G27" s="175">
        <v>0</v>
      </c>
      <c r="H27" s="175">
        <v>0</v>
      </c>
      <c r="I27" s="175">
        <v>0</v>
      </c>
      <c r="J27" s="175">
        <v>0</v>
      </c>
      <c r="K27" s="175">
        <v>0</v>
      </c>
      <c r="L27" s="175">
        <v>0</v>
      </c>
      <c r="M27" s="175">
        <v>0</v>
      </c>
      <c r="N27" s="175">
        <v>0</v>
      </c>
      <c r="O27" s="168">
        <f t="shared" si="12"/>
        <v>0</v>
      </c>
      <c r="P27" s="168">
        <f t="shared" si="13"/>
        <v>0</v>
      </c>
      <c r="Q27" s="168">
        <f t="shared" si="14"/>
        <v>0</v>
      </c>
      <c r="R27" s="175">
        <v>0</v>
      </c>
      <c r="S27" s="175">
        <v>0</v>
      </c>
      <c r="T27" s="168">
        <f t="shared" si="4"/>
        <v>0</v>
      </c>
    </row>
    <row r="28" spans="1:20" ht="38.25" hidden="1" outlineLevel="1" x14ac:dyDescent="0.2">
      <c r="A28" s="165" t="s">
        <v>1234</v>
      </c>
      <c r="B28" s="166" t="s">
        <v>1335</v>
      </c>
      <c r="C28" s="175">
        <v>0</v>
      </c>
      <c r="D28" s="175">
        <v>0</v>
      </c>
      <c r="E28" s="175">
        <v>0</v>
      </c>
      <c r="F28" s="175">
        <v>0</v>
      </c>
      <c r="G28" s="175">
        <v>0</v>
      </c>
      <c r="H28" s="175">
        <v>0</v>
      </c>
      <c r="I28" s="175">
        <v>0</v>
      </c>
      <c r="J28" s="175">
        <v>0</v>
      </c>
      <c r="K28" s="175">
        <v>0</v>
      </c>
      <c r="L28" s="175">
        <v>0</v>
      </c>
      <c r="M28" s="175">
        <v>0</v>
      </c>
      <c r="N28" s="175">
        <v>0</v>
      </c>
      <c r="O28" s="168">
        <f t="shared" si="12"/>
        <v>0</v>
      </c>
      <c r="P28" s="168">
        <f t="shared" si="13"/>
        <v>0</v>
      </c>
      <c r="Q28" s="168">
        <f t="shared" si="14"/>
        <v>0</v>
      </c>
      <c r="R28" s="175">
        <v>0</v>
      </c>
      <c r="S28" s="175">
        <v>0</v>
      </c>
      <c r="T28" s="168">
        <f t="shared" si="4"/>
        <v>0</v>
      </c>
    </row>
    <row r="29" spans="1:20" ht="51" collapsed="1" x14ac:dyDescent="0.2">
      <c r="A29" s="174" t="s">
        <v>1236</v>
      </c>
      <c r="B29" s="176" t="s">
        <v>1336</v>
      </c>
      <c r="C29" s="153">
        <f>SUM(C30:C34)</f>
        <v>22</v>
      </c>
      <c r="D29" s="153">
        <f t="shared" ref="D29:N29" si="15">SUM(D30:D34)</f>
        <v>0</v>
      </c>
      <c r="E29" s="153">
        <f t="shared" si="15"/>
        <v>0</v>
      </c>
      <c r="F29" s="153">
        <f t="shared" si="15"/>
        <v>0</v>
      </c>
      <c r="G29" s="153">
        <f t="shared" si="15"/>
        <v>0</v>
      </c>
      <c r="H29" s="153">
        <f t="shared" si="15"/>
        <v>0</v>
      </c>
      <c r="I29" s="153">
        <f t="shared" si="15"/>
        <v>1</v>
      </c>
      <c r="J29" s="153">
        <f t="shared" si="15"/>
        <v>0</v>
      </c>
      <c r="K29" s="153">
        <f t="shared" si="15"/>
        <v>0</v>
      </c>
      <c r="L29" s="153">
        <f t="shared" si="15"/>
        <v>0</v>
      </c>
      <c r="M29" s="153">
        <f t="shared" si="15"/>
        <v>0</v>
      </c>
      <c r="N29" s="153">
        <f t="shared" si="15"/>
        <v>1</v>
      </c>
      <c r="O29" s="35">
        <f t="shared" si="1"/>
        <v>22</v>
      </c>
      <c r="P29" s="35">
        <f t="shared" si="2"/>
        <v>2</v>
      </c>
      <c r="Q29" s="35">
        <f t="shared" si="3"/>
        <v>24</v>
      </c>
      <c r="R29" s="35">
        <f>SUM(R30:R34)</f>
        <v>0</v>
      </c>
      <c r="S29" s="35">
        <f>SUM(S30:S34)</f>
        <v>0</v>
      </c>
      <c r="T29" s="35">
        <f t="shared" si="4"/>
        <v>0</v>
      </c>
    </row>
    <row r="30" spans="1:20" ht="25.5" hidden="1" outlineLevel="1" x14ac:dyDescent="0.2">
      <c r="A30" s="165" t="s">
        <v>1337</v>
      </c>
      <c r="B30" s="166" t="s">
        <v>1338</v>
      </c>
      <c r="C30" s="175">
        <v>7</v>
      </c>
      <c r="D30" s="175">
        <v>0</v>
      </c>
      <c r="E30" s="175">
        <v>0</v>
      </c>
      <c r="F30" s="175">
        <v>0</v>
      </c>
      <c r="G30" s="175">
        <v>0</v>
      </c>
      <c r="H30" s="175">
        <v>0</v>
      </c>
      <c r="I30" s="175">
        <v>0</v>
      </c>
      <c r="J30" s="175">
        <v>0</v>
      </c>
      <c r="K30" s="175">
        <v>0</v>
      </c>
      <c r="L30" s="175">
        <v>0</v>
      </c>
      <c r="M30" s="175">
        <v>0</v>
      </c>
      <c r="N30" s="175">
        <v>0</v>
      </c>
      <c r="O30" s="168">
        <f>SUM(C30:H30)</f>
        <v>7</v>
      </c>
      <c r="P30" s="168">
        <f t="shared" si="2"/>
        <v>0</v>
      </c>
      <c r="Q30" s="168">
        <f t="shared" si="3"/>
        <v>7</v>
      </c>
      <c r="R30" s="175">
        <v>0</v>
      </c>
      <c r="S30" s="175">
        <v>0</v>
      </c>
      <c r="T30" s="168">
        <f t="shared" si="4"/>
        <v>0</v>
      </c>
    </row>
    <row r="31" spans="1:20" ht="51" hidden="1" outlineLevel="1" x14ac:dyDescent="0.2">
      <c r="A31" s="165" t="s">
        <v>1339</v>
      </c>
      <c r="B31" s="166" t="s">
        <v>1340</v>
      </c>
      <c r="C31" s="175">
        <v>0</v>
      </c>
      <c r="D31" s="175">
        <v>0</v>
      </c>
      <c r="E31" s="175">
        <v>0</v>
      </c>
      <c r="F31" s="175">
        <v>0</v>
      </c>
      <c r="G31" s="175">
        <v>0</v>
      </c>
      <c r="H31" s="175">
        <v>0</v>
      </c>
      <c r="I31" s="175">
        <v>0</v>
      </c>
      <c r="J31" s="175">
        <v>0</v>
      </c>
      <c r="K31" s="175">
        <v>0</v>
      </c>
      <c r="L31" s="175">
        <v>0</v>
      </c>
      <c r="M31" s="175">
        <v>0</v>
      </c>
      <c r="N31" s="175">
        <v>0</v>
      </c>
      <c r="O31" s="168">
        <f t="shared" ref="O31:O34" si="16">SUM(C31:H31)</f>
        <v>0</v>
      </c>
      <c r="P31" s="168">
        <f t="shared" ref="P31:P34" si="17">SUM(I31:N31)</f>
        <v>0</v>
      </c>
      <c r="Q31" s="168">
        <f t="shared" ref="Q31:Q34" si="18">+P31+O31</f>
        <v>0</v>
      </c>
      <c r="R31" s="175">
        <v>0</v>
      </c>
      <c r="S31" s="175">
        <v>0</v>
      </c>
      <c r="T31" s="168">
        <f t="shared" si="4"/>
        <v>0</v>
      </c>
    </row>
    <row r="32" spans="1:20" ht="25.5" hidden="1" outlineLevel="1" x14ac:dyDescent="0.2">
      <c r="A32" s="165" t="s">
        <v>1341</v>
      </c>
      <c r="B32" s="166" t="s">
        <v>1342</v>
      </c>
      <c r="C32" s="175">
        <v>4</v>
      </c>
      <c r="D32" s="175">
        <v>0</v>
      </c>
      <c r="E32" s="175">
        <v>0</v>
      </c>
      <c r="F32" s="175">
        <v>0</v>
      </c>
      <c r="G32" s="175">
        <v>0</v>
      </c>
      <c r="H32" s="175">
        <v>0</v>
      </c>
      <c r="I32" s="175">
        <v>1</v>
      </c>
      <c r="J32" s="175">
        <v>0</v>
      </c>
      <c r="K32" s="175">
        <v>0</v>
      </c>
      <c r="L32" s="175">
        <v>0</v>
      </c>
      <c r="M32" s="175">
        <v>0</v>
      </c>
      <c r="N32" s="175">
        <v>0</v>
      </c>
      <c r="O32" s="168">
        <f t="shared" si="16"/>
        <v>4</v>
      </c>
      <c r="P32" s="168">
        <f t="shared" si="17"/>
        <v>1</v>
      </c>
      <c r="Q32" s="168">
        <f t="shared" si="18"/>
        <v>5</v>
      </c>
      <c r="R32" s="175">
        <v>0</v>
      </c>
      <c r="S32" s="175">
        <v>0</v>
      </c>
      <c r="T32" s="168">
        <f t="shared" si="4"/>
        <v>0</v>
      </c>
    </row>
    <row r="33" spans="1:20" ht="51" hidden="1" outlineLevel="1" x14ac:dyDescent="0.2">
      <c r="A33" s="165" t="s">
        <v>1343</v>
      </c>
      <c r="B33" s="166" t="s">
        <v>1344</v>
      </c>
      <c r="C33" s="175">
        <v>7</v>
      </c>
      <c r="D33" s="175">
        <v>0</v>
      </c>
      <c r="E33" s="175">
        <v>0</v>
      </c>
      <c r="F33" s="175">
        <v>0</v>
      </c>
      <c r="G33" s="175">
        <v>0</v>
      </c>
      <c r="H33" s="175">
        <v>0</v>
      </c>
      <c r="I33" s="175">
        <v>0</v>
      </c>
      <c r="J33" s="175">
        <v>0</v>
      </c>
      <c r="K33" s="175">
        <v>0</v>
      </c>
      <c r="L33" s="175">
        <v>0</v>
      </c>
      <c r="M33" s="175">
        <v>0</v>
      </c>
      <c r="N33" s="175">
        <v>0</v>
      </c>
      <c r="O33" s="168">
        <f t="shared" si="16"/>
        <v>7</v>
      </c>
      <c r="P33" s="168">
        <f t="shared" si="17"/>
        <v>0</v>
      </c>
      <c r="Q33" s="168">
        <f t="shared" si="18"/>
        <v>7</v>
      </c>
      <c r="R33" s="175">
        <v>0</v>
      </c>
      <c r="S33" s="175">
        <v>0</v>
      </c>
      <c r="T33" s="168">
        <f t="shared" si="4"/>
        <v>0</v>
      </c>
    </row>
    <row r="34" spans="1:20" ht="38.25" hidden="1" outlineLevel="1" x14ac:dyDescent="0.2">
      <c r="A34" s="165" t="s">
        <v>1345</v>
      </c>
      <c r="B34" s="166" t="s">
        <v>1346</v>
      </c>
      <c r="C34" s="175">
        <v>4</v>
      </c>
      <c r="D34" s="175">
        <v>0</v>
      </c>
      <c r="E34" s="175">
        <v>0</v>
      </c>
      <c r="F34" s="175">
        <v>0</v>
      </c>
      <c r="G34" s="175">
        <v>0</v>
      </c>
      <c r="H34" s="175">
        <v>0</v>
      </c>
      <c r="I34" s="175">
        <v>0</v>
      </c>
      <c r="J34" s="175">
        <v>0</v>
      </c>
      <c r="K34" s="175">
        <v>0</v>
      </c>
      <c r="L34" s="175">
        <v>0</v>
      </c>
      <c r="M34" s="175">
        <v>0</v>
      </c>
      <c r="N34" s="175">
        <v>1</v>
      </c>
      <c r="O34" s="168">
        <f t="shared" si="16"/>
        <v>4</v>
      </c>
      <c r="P34" s="168">
        <f t="shared" si="17"/>
        <v>1</v>
      </c>
      <c r="Q34" s="168">
        <f t="shared" si="18"/>
        <v>5</v>
      </c>
      <c r="R34" s="175">
        <v>0</v>
      </c>
      <c r="S34" s="175">
        <v>0</v>
      </c>
      <c r="T34" s="168">
        <f t="shared" si="4"/>
        <v>0</v>
      </c>
    </row>
    <row r="35" spans="1:20" ht="25.5" collapsed="1" x14ac:dyDescent="0.2">
      <c r="A35" s="174" t="s">
        <v>1238</v>
      </c>
      <c r="B35" s="176" t="s">
        <v>1347</v>
      </c>
      <c r="C35" s="153">
        <f>SUM(C36:C37)</f>
        <v>3</v>
      </c>
      <c r="D35" s="153">
        <f t="shared" ref="D35:N35" si="19">SUM(D36:D37)</f>
        <v>0</v>
      </c>
      <c r="E35" s="153">
        <f t="shared" si="19"/>
        <v>0</v>
      </c>
      <c r="F35" s="153">
        <f t="shared" si="19"/>
        <v>0</v>
      </c>
      <c r="G35" s="153">
        <f t="shared" si="19"/>
        <v>0</v>
      </c>
      <c r="H35" s="153">
        <f t="shared" si="19"/>
        <v>0</v>
      </c>
      <c r="I35" s="153">
        <f t="shared" si="19"/>
        <v>7</v>
      </c>
      <c r="J35" s="153">
        <f t="shared" si="19"/>
        <v>0</v>
      </c>
      <c r="K35" s="153">
        <f t="shared" si="19"/>
        <v>0</v>
      </c>
      <c r="L35" s="153">
        <f t="shared" si="19"/>
        <v>0</v>
      </c>
      <c r="M35" s="153">
        <f t="shared" si="19"/>
        <v>0</v>
      </c>
      <c r="N35" s="153">
        <f t="shared" si="19"/>
        <v>0</v>
      </c>
      <c r="O35" s="35">
        <f t="shared" si="1"/>
        <v>3</v>
      </c>
      <c r="P35" s="35">
        <f t="shared" si="2"/>
        <v>7</v>
      </c>
      <c r="Q35" s="35">
        <f t="shared" si="3"/>
        <v>10</v>
      </c>
      <c r="R35" s="35">
        <f>SUM(R36:R37)</f>
        <v>0</v>
      </c>
      <c r="S35" s="35">
        <f>SUM(S36:S37)</f>
        <v>0</v>
      </c>
      <c r="T35" s="35">
        <f t="shared" si="4"/>
        <v>0</v>
      </c>
    </row>
    <row r="36" spans="1:20" ht="38.25" hidden="1" outlineLevel="1" x14ac:dyDescent="0.2">
      <c r="A36" s="165" t="s">
        <v>1240</v>
      </c>
      <c r="B36" s="166" t="s">
        <v>1348</v>
      </c>
      <c r="C36" s="175">
        <v>2</v>
      </c>
      <c r="D36" s="175">
        <v>0</v>
      </c>
      <c r="E36" s="175">
        <v>0</v>
      </c>
      <c r="F36" s="175">
        <v>0</v>
      </c>
      <c r="G36" s="175">
        <v>0</v>
      </c>
      <c r="H36" s="175">
        <v>0</v>
      </c>
      <c r="I36" s="175">
        <v>6</v>
      </c>
      <c r="J36" s="175">
        <v>0</v>
      </c>
      <c r="K36" s="175">
        <v>0</v>
      </c>
      <c r="L36" s="175">
        <v>0</v>
      </c>
      <c r="M36" s="175">
        <v>0</v>
      </c>
      <c r="N36" s="175">
        <v>0</v>
      </c>
      <c r="O36" s="168">
        <f>SUM(C36:H36)</f>
        <v>2</v>
      </c>
      <c r="P36" s="168">
        <f t="shared" si="2"/>
        <v>6</v>
      </c>
      <c r="Q36" s="168">
        <f t="shared" si="3"/>
        <v>8</v>
      </c>
      <c r="R36" s="175">
        <v>0</v>
      </c>
      <c r="S36" s="175">
        <v>0</v>
      </c>
      <c r="T36" s="168">
        <f t="shared" si="4"/>
        <v>0</v>
      </c>
    </row>
    <row r="37" spans="1:20" ht="38.25" hidden="1" outlineLevel="1" x14ac:dyDescent="0.2">
      <c r="A37" s="165" t="s">
        <v>1244</v>
      </c>
      <c r="B37" s="166" t="s">
        <v>1349</v>
      </c>
      <c r="C37" s="175">
        <v>1</v>
      </c>
      <c r="D37" s="175">
        <v>0</v>
      </c>
      <c r="E37" s="175">
        <v>0</v>
      </c>
      <c r="F37" s="175">
        <v>0</v>
      </c>
      <c r="G37" s="175">
        <v>0</v>
      </c>
      <c r="H37" s="175">
        <v>0</v>
      </c>
      <c r="I37" s="175">
        <v>1</v>
      </c>
      <c r="J37" s="175">
        <v>0</v>
      </c>
      <c r="K37" s="175">
        <v>0</v>
      </c>
      <c r="L37" s="175">
        <v>0</v>
      </c>
      <c r="M37" s="175">
        <v>0</v>
      </c>
      <c r="N37" s="175">
        <v>0</v>
      </c>
      <c r="O37" s="168">
        <f>SUM(C37:H37)</f>
        <v>1</v>
      </c>
      <c r="P37" s="168">
        <f t="shared" ref="P37" si="20">SUM(I37:N37)</f>
        <v>1</v>
      </c>
      <c r="Q37" s="168">
        <f t="shared" ref="Q37" si="21">+P37+O37</f>
        <v>2</v>
      </c>
      <c r="R37" s="175">
        <v>0</v>
      </c>
      <c r="S37" s="175">
        <v>0</v>
      </c>
      <c r="T37" s="168">
        <f t="shared" si="4"/>
        <v>0</v>
      </c>
    </row>
    <row r="38" spans="1:20" ht="25.5" collapsed="1" x14ac:dyDescent="0.2">
      <c r="A38" s="174" t="s">
        <v>1246</v>
      </c>
      <c r="B38" s="177" t="s">
        <v>1350</v>
      </c>
      <c r="C38" s="153">
        <f>SUM(C39:C42)</f>
        <v>24</v>
      </c>
      <c r="D38" s="153">
        <f t="shared" ref="D38:N38" si="22">SUM(D39:D42)</f>
        <v>0</v>
      </c>
      <c r="E38" s="153">
        <f t="shared" si="22"/>
        <v>0</v>
      </c>
      <c r="F38" s="153">
        <f t="shared" si="22"/>
        <v>0</v>
      </c>
      <c r="G38" s="153">
        <f t="shared" si="22"/>
        <v>0</v>
      </c>
      <c r="H38" s="153">
        <f t="shared" si="22"/>
        <v>0</v>
      </c>
      <c r="I38" s="153">
        <f t="shared" si="22"/>
        <v>0</v>
      </c>
      <c r="J38" s="153">
        <f t="shared" si="22"/>
        <v>0</v>
      </c>
      <c r="K38" s="153">
        <f t="shared" si="22"/>
        <v>0</v>
      </c>
      <c r="L38" s="153">
        <f t="shared" si="22"/>
        <v>0</v>
      </c>
      <c r="M38" s="153">
        <f t="shared" si="22"/>
        <v>0</v>
      </c>
      <c r="N38" s="153">
        <f t="shared" si="22"/>
        <v>0</v>
      </c>
      <c r="O38" s="35">
        <f t="shared" si="1"/>
        <v>24</v>
      </c>
      <c r="P38" s="35">
        <f t="shared" si="2"/>
        <v>0</v>
      </c>
      <c r="Q38" s="35">
        <f t="shared" si="3"/>
        <v>24</v>
      </c>
      <c r="R38" s="35">
        <f>SUM(R39:R42)</f>
        <v>1</v>
      </c>
      <c r="S38" s="35">
        <f>SUM(S39:S42)</f>
        <v>0</v>
      </c>
      <c r="T38" s="35">
        <f t="shared" si="4"/>
        <v>1</v>
      </c>
    </row>
    <row r="39" spans="1:20" ht="63.75" hidden="1" outlineLevel="1" x14ac:dyDescent="0.2">
      <c r="A39" s="165" t="s">
        <v>1248</v>
      </c>
      <c r="B39" s="166" t="s">
        <v>1351</v>
      </c>
      <c r="C39" s="175">
        <v>16</v>
      </c>
      <c r="D39" s="175">
        <v>0</v>
      </c>
      <c r="E39" s="175">
        <v>0</v>
      </c>
      <c r="F39" s="175">
        <v>0</v>
      </c>
      <c r="G39" s="175">
        <v>0</v>
      </c>
      <c r="H39" s="175">
        <v>0</v>
      </c>
      <c r="I39" s="175">
        <v>0</v>
      </c>
      <c r="J39" s="175">
        <v>0</v>
      </c>
      <c r="K39" s="175">
        <v>0</v>
      </c>
      <c r="L39" s="175">
        <v>0</v>
      </c>
      <c r="M39" s="175">
        <v>0</v>
      </c>
      <c r="N39" s="175">
        <v>0</v>
      </c>
      <c r="O39" s="168">
        <f>SUM(C39:H39)</f>
        <v>16</v>
      </c>
      <c r="P39" s="168">
        <f t="shared" si="2"/>
        <v>0</v>
      </c>
      <c r="Q39" s="168">
        <f t="shared" si="3"/>
        <v>16</v>
      </c>
      <c r="R39" s="175">
        <v>0</v>
      </c>
      <c r="S39" s="175">
        <v>0</v>
      </c>
      <c r="T39" s="168">
        <f t="shared" si="4"/>
        <v>0</v>
      </c>
    </row>
    <row r="40" spans="1:20" ht="51" hidden="1" outlineLevel="1" x14ac:dyDescent="0.2">
      <c r="A40" s="165" t="s">
        <v>1250</v>
      </c>
      <c r="B40" s="166" t="s">
        <v>1352</v>
      </c>
      <c r="C40" s="175">
        <v>4</v>
      </c>
      <c r="D40" s="175">
        <v>0</v>
      </c>
      <c r="E40" s="175">
        <v>0</v>
      </c>
      <c r="F40" s="175">
        <v>0</v>
      </c>
      <c r="G40" s="175">
        <v>0</v>
      </c>
      <c r="H40" s="175">
        <v>0</v>
      </c>
      <c r="I40" s="175">
        <v>0</v>
      </c>
      <c r="J40" s="175">
        <v>0</v>
      </c>
      <c r="K40" s="175">
        <v>0</v>
      </c>
      <c r="L40" s="175">
        <v>0</v>
      </c>
      <c r="M40" s="175">
        <v>0</v>
      </c>
      <c r="N40" s="175">
        <v>0</v>
      </c>
      <c r="O40" s="168">
        <f t="shared" ref="O40:O42" si="23">SUM(C40:H40)</f>
        <v>4</v>
      </c>
      <c r="P40" s="168">
        <f t="shared" ref="P40:P42" si="24">SUM(I40:N40)</f>
        <v>0</v>
      </c>
      <c r="Q40" s="168">
        <f t="shared" ref="Q40:Q42" si="25">+P40+O40</f>
        <v>4</v>
      </c>
      <c r="R40" s="175">
        <v>0</v>
      </c>
      <c r="S40" s="175">
        <v>0</v>
      </c>
      <c r="T40" s="168">
        <f t="shared" si="4"/>
        <v>0</v>
      </c>
    </row>
    <row r="41" spans="1:20" ht="63.75" hidden="1" outlineLevel="1" x14ac:dyDescent="0.2">
      <c r="A41" s="165" t="s">
        <v>1252</v>
      </c>
      <c r="B41" s="166" t="s">
        <v>1353</v>
      </c>
      <c r="C41" s="175">
        <v>0</v>
      </c>
      <c r="D41" s="175">
        <v>0</v>
      </c>
      <c r="E41" s="175">
        <v>0</v>
      </c>
      <c r="F41" s="175">
        <v>0</v>
      </c>
      <c r="G41" s="175">
        <v>0</v>
      </c>
      <c r="H41" s="175">
        <v>0</v>
      </c>
      <c r="I41" s="175">
        <v>0</v>
      </c>
      <c r="J41" s="175">
        <v>0</v>
      </c>
      <c r="K41" s="175">
        <v>0</v>
      </c>
      <c r="L41" s="175">
        <v>0</v>
      </c>
      <c r="M41" s="175">
        <v>0</v>
      </c>
      <c r="N41" s="175">
        <v>0</v>
      </c>
      <c r="O41" s="168">
        <f t="shared" si="23"/>
        <v>0</v>
      </c>
      <c r="P41" s="168">
        <f t="shared" si="24"/>
        <v>0</v>
      </c>
      <c r="Q41" s="168">
        <f t="shared" si="25"/>
        <v>0</v>
      </c>
      <c r="R41" s="175">
        <v>0</v>
      </c>
      <c r="S41" s="175">
        <v>0</v>
      </c>
      <c r="T41" s="168">
        <f t="shared" si="4"/>
        <v>0</v>
      </c>
    </row>
    <row r="42" spans="1:20" ht="38.25" hidden="1" outlineLevel="1" x14ac:dyDescent="0.2">
      <c r="A42" s="165" t="s">
        <v>1254</v>
      </c>
      <c r="B42" s="166" t="s">
        <v>1354</v>
      </c>
      <c r="C42" s="175">
        <v>4</v>
      </c>
      <c r="D42" s="175">
        <v>0</v>
      </c>
      <c r="E42" s="175">
        <v>0</v>
      </c>
      <c r="F42" s="175">
        <v>0</v>
      </c>
      <c r="G42" s="175">
        <v>0</v>
      </c>
      <c r="H42" s="175">
        <v>0</v>
      </c>
      <c r="I42" s="175">
        <v>0</v>
      </c>
      <c r="J42" s="175">
        <v>0</v>
      </c>
      <c r="K42" s="175">
        <v>0</v>
      </c>
      <c r="L42" s="175">
        <v>0</v>
      </c>
      <c r="M42" s="175">
        <v>0</v>
      </c>
      <c r="N42" s="175">
        <v>0</v>
      </c>
      <c r="O42" s="168">
        <f t="shared" si="23"/>
        <v>4</v>
      </c>
      <c r="P42" s="168">
        <f t="shared" si="24"/>
        <v>0</v>
      </c>
      <c r="Q42" s="168">
        <f t="shared" si="25"/>
        <v>4</v>
      </c>
      <c r="R42" s="175">
        <v>1</v>
      </c>
      <c r="S42" s="175">
        <v>0</v>
      </c>
      <c r="T42" s="168">
        <f t="shared" si="4"/>
        <v>1</v>
      </c>
    </row>
    <row r="43" spans="1:20" ht="25.5" collapsed="1" x14ac:dyDescent="0.2">
      <c r="A43" s="174" t="s">
        <v>1256</v>
      </c>
      <c r="B43" s="178" t="s">
        <v>1355</v>
      </c>
      <c r="C43" s="153">
        <f>SUM(C44:C46)</f>
        <v>8</v>
      </c>
      <c r="D43" s="153">
        <f t="shared" ref="D43:N43" si="26">SUM(D44:D46)</f>
        <v>0</v>
      </c>
      <c r="E43" s="153">
        <f t="shared" si="26"/>
        <v>0</v>
      </c>
      <c r="F43" s="153">
        <f t="shared" si="26"/>
        <v>0</v>
      </c>
      <c r="G43" s="153">
        <f t="shared" si="26"/>
        <v>0</v>
      </c>
      <c r="H43" s="153">
        <f t="shared" si="26"/>
        <v>0</v>
      </c>
      <c r="I43" s="153">
        <f t="shared" si="26"/>
        <v>1</v>
      </c>
      <c r="J43" s="153">
        <f t="shared" si="26"/>
        <v>0</v>
      </c>
      <c r="K43" s="153">
        <f t="shared" si="26"/>
        <v>0</v>
      </c>
      <c r="L43" s="153">
        <f t="shared" si="26"/>
        <v>0</v>
      </c>
      <c r="M43" s="153">
        <f t="shared" si="26"/>
        <v>0</v>
      </c>
      <c r="N43" s="153">
        <f t="shared" si="26"/>
        <v>0</v>
      </c>
      <c r="O43" s="35">
        <f t="shared" si="1"/>
        <v>8</v>
      </c>
      <c r="P43" s="35">
        <f t="shared" si="2"/>
        <v>1</v>
      </c>
      <c r="Q43" s="35">
        <f t="shared" si="3"/>
        <v>9</v>
      </c>
      <c r="R43" s="35">
        <f>SUM(R44:R46)</f>
        <v>0</v>
      </c>
      <c r="S43" s="35">
        <f>SUM(S44:S46)</f>
        <v>0</v>
      </c>
      <c r="T43" s="35">
        <f t="shared" si="4"/>
        <v>0</v>
      </c>
    </row>
    <row r="44" spans="1:20" ht="25.5" hidden="1" outlineLevel="1" x14ac:dyDescent="0.2">
      <c r="A44" s="165" t="s">
        <v>1258</v>
      </c>
      <c r="B44" s="166" t="s">
        <v>1356</v>
      </c>
      <c r="C44" s="175">
        <v>7</v>
      </c>
      <c r="D44" s="175">
        <v>0</v>
      </c>
      <c r="E44" s="175">
        <v>0</v>
      </c>
      <c r="F44" s="175">
        <v>0</v>
      </c>
      <c r="G44" s="175">
        <v>0</v>
      </c>
      <c r="H44" s="175">
        <v>0</v>
      </c>
      <c r="I44" s="175">
        <v>0</v>
      </c>
      <c r="J44" s="175">
        <v>0</v>
      </c>
      <c r="K44" s="175">
        <v>0</v>
      </c>
      <c r="L44" s="175">
        <v>0</v>
      </c>
      <c r="M44" s="175">
        <v>0</v>
      </c>
      <c r="N44" s="175">
        <v>0</v>
      </c>
      <c r="O44" s="168">
        <f>SUM(C44:H44)</f>
        <v>7</v>
      </c>
      <c r="P44" s="168">
        <f t="shared" si="2"/>
        <v>0</v>
      </c>
      <c r="Q44" s="168">
        <f t="shared" si="3"/>
        <v>7</v>
      </c>
      <c r="R44" s="175">
        <v>0</v>
      </c>
      <c r="S44" s="175">
        <v>0</v>
      </c>
      <c r="T44" s="168">
        <f t="shared" si="4"/>
        <v>0</v>
      </c>
    </row>
    <row r="45" spans="1:20" ht="38.25" hidden="1" outlineLevel="1" x14ac:dyDescent="0.2">
      <c r="A45" s="165" t="s">
        <v>1260</v>
      </c>
      <c r="B45" s="166" t="s">
        <v>1357</v>
      </c>
      <c r="C45" s="175">
        <v>1</v>
      </c>
      <c r="D45" s="175">
        <v>0</v>
      </c>
      <c r="E45" s="175">
        <v>0</v>
      </c>
      <c r="F45" s="175">
        <v>0</v>
      </c>
      <c r="G45" s="175">
        <v>0</v>
      </c>
      <c r="H45" s="175">
        <v>0</v>
      </c>
      <c r="I45" s="175">
        <v>1</v>
      </c>
      <c r="J45" s="175">
        <v>0</v>
      </c>
      <c r="K45" s="175">
        <v>0</v>
      </c>
      <c r="L45" s="175">
        <v>0</v>
      </c>
      <c r="M45" s="175">
        <v>0</v>
      </c>
      <c r="N45" s="175">
        <v>0</v>
      </c>
      <c r="O45" s="168">
        <f t="shared" ref="O45:O46" si="27">SUM(C45:H45)</f>
        <v>1</v>
      </c>
      <c r="P45" s="168">
        <f t="shared" ref="P45:P46" si="28">SUM(I45:N45)</f>
        <v>1</v>
      </c>
      <c r="Q45" s="168">
        <f t="shared" ref="Q45:Q46" si="29">+P45+O45</f>
        <v>2</v>
      </c>
      <c r="R45" s="175">
        <v>0</v>
      </c>
      <c r="S45" s="175">
        <v>0</v>
      </c>
      <c r="T45" s="168">
        <f t="shared" si="4"/>
        <v>0</v>
      </c>
    </row>
    <row r="46" spans="1:20" ht="38.25" hidden="1" outlineLevel="1" x14ac:dyDescent="0.2">
      <c r="A46" s="165" t="s">
        <v>1262</v>
      </c>
      <c r="B46" s="166" t="s">
        <v>1358</v>
      </c>
      <c r="C46" s="175">
        <v>0</v>
      </c>
      <c r="D46" s="175">
        <v>0</v>
      </c>
      <c r="E46" s="175">
        <v>0</v>
      </c>
      <c r="F46" s="175">
        <v>0</v>
      </c>
      <c r="G46" s="175">
        <v>0</v>
      </c>
      <c r="H46" s="175">
        <v>0</v>
      </c>
      <c r="I46" s="175">
        <v>0</v>
      </c>
      <c r="J46" s="175">
        <v>0</v>
      </c>
      <c r="K46" s="175">
        <v>0</v>
      </c>
      <c r="L46" s="175">
        <v>0</v>
      </c>
      <c r="M46" s="175">
        <v>0</v>
      </c>
      <c r="N46" s="175">
        <v>0</v>
      </c>
      <c r="O46" s="168">
        <f t="shared" si="27"/>
        <v>0</v>
      </c>
      <c r="P46" s="168">
        <f t="shared" si="28"/>
        <v>0</v>
      </c>
      <c r="Q46" s="168">
        <f t="shared" si="29"/>
        <v>0</v>
      </c>
      <c r="R46" s="175">
        <v>0</v>
      </c>
      <c r="S46" s="175">
        <v>0</v>
      </c>
      <c r="T46" s="168">
        <f t="shared" si="4"/>
        <v>0</v>
      </c>
    </row>
    <row r="47" spans="1:20" ht="25.5" collapsed="1" x14ac:dyDescent="0.2">
      <c r="A47" s="174" t="s">
        <v>1264</v>
      </c>
      <c r="B47" s="178" t="s">
        <v>1359</v>
      </c>
      <c r="C47" s="153">
        <f>SUM(C48:C50)</f>
        <v>0</v>
      </c>
      <c r="D47" s="153">
        <f t="shared" ref="D47:Q47" si="30">SUM(D48:D50)</f>
        <v>0</v>
      </c>
      <c r="E47" s="153">
        <f t="shared" si="30"/>
        <v>0</v>
      </c>
      <c r="F47" s="153">
        <f t="shared" si="30"/>
        <v>0</v>
      </c>
      <c r="G47" s="153">
        <f t="shared" si="30"/>
        <v>0</v>
      </c>
      <c r="H47" s="153">
        <f t="shared" si="30"/>
        <v>0</v>
      </c>
      <c r="I47" s="153">
        <f t="shared" si="30"/>
        <v>0</v>
      </c>
      <c r="J47" s="153">
        <f t="shared" si="30"/>
        <v>0</v>
      </c>
      <c r="K47" s="153">
        <f t="shared" si="30"/>
        <v>0</v>
      </c>
      <c r="L47" s="153">
        <f t="shared" si="30"/>
        <v>0</v>
      </c>
      <c r="M47" s="153">
        <f t="shared" si="30"/>
        <v>0</v>
      </c>
      <c r="N47" s="153">
        <f t="shared" si="30"/>
        <v>0</v>
      </c>
      <c r="O47" s="35">
        <f t="shared" si="30"/>
        <v>0</v>
      </c>
      <c r="P47" s="35">
        <f t="shared" si="30"/>
        <v>0</v>
      </c>
      <c r="Q47" s="35">
        <f t="shared" si="30"/>
        <v>0</v>
      </c>
      <c r="R47" s="35">
        <f>SUM(R48:R50)</f>
        <v>0</v>
      </c>
      <c r="S47" s="35">
        <f>SUM(S48:S50)</f>
        <v>0</v>
      </c>
      <c r="T47" s="35">
        <f>SUM(T48:T50)</f>
        <v>0</v>
      </c>
    </row>
    <row r="48" spans="1:20" ht="51" hidden="1" outlineLevel="1" x14ac:dyDescent="0.2">
      <c r="A48" s="165" t="s">
        <v>1266</v>
      </c>
      <c r="B48" s="166" t="s">
        <v>1360</v>
      </c>
      <c r="C48" s="175">
        <v>0</v>
      </c>
      <c r="D48" s="175">
        <v>0</v>
      </c>
      <c r="E48" s="175">
        <v>0</v>
      </c>
      <c r="F48" s="175">
        <v>0</v>
      </c>
      <c r="G48" s="175">
        <v>0</v>
      </c>
      <c r="H48" s="175">
        <v>0</v>
      </c>
      <c r="I48" s="175">
        <v>0</v>
      </c>
      <c r="J48" s="175">
        <v>0</v>
      </c>
      <c r="K48" s="175">
        <v>0</v>
      </c>
      <c r="L48" s="175">
        <v>0</v>
      </c>
      <c r="M48" s="175">
        <v>0</v>
      </c>
      <c r="N48" s="175">
        <v>0</v>
      </c>
      <c r="O48" s="168">
        <f>SUM(C48:H48)</f>
        <v>0</v>
      </c>
      <c r="P48" s="168">
        <f t="shared" ref="P48" si="31">SUM(I48:N48)</f>
        <v>0</v>
      </c>
      <c r="Q48" s="168">
        <f t="shared" ref="Q48" si="32">+P48+O48</f>
        <v>0</v>
      </c>
      <c r="R48" s="175">
        <v>0</v>
      </c>
      <c r="S48" s="175">
        <v>0</v>
      </c>
      <c r="T48" s="168">
        <f t="shared" si="4"/>
        <v>0</v>
      </c>
    </row>
    <row r="49" spans="1:20" ht="51" hidden="1" outlineLevel="1" x14ac:dyDescent="0.2">
      <c r="A49" s="165" t="s">
        <v>1268</v>
      </c>
      <c r="B49" s="166" t="s">
        <v>1361</v>
      </c>
      <c r="C49" s="175">
        <v>0</v>
      </c>
      <c r="D49" s="175">
        <v>0</v>
      </c>
      <c r="E49" s="175">
        <v>0</v>
      </c>
      <c r="F49" s="175">
        <v>0</v>
      </c>
      <c r="G49" s="175">
        <v>0</v>
      </c>
      <c r="H49" s="175">
        <v>0</v>
      </c>
      <c r="I49" s="175">
        <v>0</v>
      </c>
      <c r="J49" s="175">
        <v>0</v>
      </c>
      <c r="K49" s="175">
        <v>0</v>
      </c>
      <c r="L49" s="175">
        <v>0</v>
      </c>
      <c r="M49" s="175">
        <v>0</v>
      </c>
      <c r="N49" s="175">
        <v>0</v>
      </c>
      <c r="O49" s="168">
        <f t="shared" ref="O49:O50" si="33">SUM(C49:H49)</f>
        <v>0</v>
      </c>
      <c r="P49" s="168">
        <f t="shared" ref="P49:P50" si="34">SUM(I49:N49)</f>
        <v>0</v>
      </c>
      <c r="Q49" s="168">
        <f t="shared" ref="Q49:Q50" si="35">+P49+O49</f>
        <v>0</v>
      </c>
      <c r="R49" s="175">
        <v>0</v>
      </c>
      <c r="S49" s="175">
        <v>0</v>
      </c>
      <c r="T49" s="168">
        <f t="shared" si="4"/>
        <v>0</v>
      </c>
    </row>
    <row r="50" spans="1:20" ht="38.25" hidden="1" outlineLevel="1" x14ac:dyDescent="0.2">
      <c r="A50" s="165" t="s">
        <v>1270</v>
      </c>
      <c r="B50" s="166" t="s">
        <v>1362</v>
      </c>
      <c r="C50" s="175">
        <v>0</v>
      </c>
      <c r="D50" s="175">
        <v>0</v>
      </c>
      <c r="E50" s="175">
        <v>0</v>
      </c>
      <c r="F50" s="175">
        <v>0</v>
      </c>
      <c r="G50" s="175">
        <v>0</v>
      </c>
      <c r="H50" s="175">
        <v>0</v>
      </c>
      <c r="I50" s="175">
        <v>0</v>
      </c>
      <c r="J50" s="175">
        <v>0</v>
      </c>
      <c r="K50" s="175">
        <v>0</v>
      </c>
      <c r="L50" s="175">
        <v>0</v>
      </c>
      <c r="M50" s="175">
        <v>0</v>
      </c>
      <c r="N50" s="175">
        <v>0</v>
      </c>
      <c r="O50" s="168">
        <f t="shared" si="33"/>
        <v>0</v>
      </c>
      <c r="P50" s="168">
        <f t="shared" si="34"/>
        <v>0</v>
      </c>
      <c r="Q50" s="168">
        <f t="shared" si="35"/>
        <v>0</v>
      </c>
      <c r="R50" s="175">
        <v>0</v>
      </c>
      <c r="S50" s="175">
        <v>0</v>
      </c>
      <c r="T50" s="168">
        <f t="shared" si="4"/>
        <v>0</v>
      </c>
    </row>
    <row r="51" spans="1:20" ht="51" collapsed="1" x14ac:dyDescent="0.2">
      <c r="A51" s="174" t="s">
        <v>1272</v>
      </c>
      <c r="B51" s="162" t="s">
        <v>1363</v>
      </c>
      <c r="C51" s="153">
        <f>SUM(C52:C55)</f>
        <v>7</v>
      </c>
      <c r="D51" s="153">
        <f t="shared" ref="D51:N51" si="36">SUM(D52:D55)</f>
        <v>0</v>
      </c>
      <c r="E51" s="153">
        <f t="shared" si="36"/>
        <v>0</v>
      </c>
      <c r="F51" s="153">
        <f t="shared" si="36"/>
        <v>0</v>
      </c>
      <c r="G51" s="153">
        <f t="shared" si="36"/>
        <v>0</v>
      </c>
      <c r="H51" s="153">
        <f t="shared" si="36"/>
        <v>0</v>
      </c>
      <c r="I51" s="153">
        <f t="shared" si="36"/>
        <v>0</v>
      </c>
      <c r="J51" s="153">
        <f t="shared" si="36"/>
        <v>0</v>
      </c>
      <c r="K51" s="153">
        <f t="shared" si="36"/>
        <v>0</v>
      </c>
      <c r="L51" s="153">
        <f t="shared" si="36"/>
        <v>0</v>
      </c>
      <c r="M51" s="153">
        <f t="shared" si="36"/>
        <v>0</v>
      </c>
      <c r="N51" s="153">
        <f t="shared" si="36"/>
        <v>0</v>
      </c>
      <c r="O51" s="35">
        <f t="shared" si="1"/>
        <v>7</v>
      </c>
      <c r="P51" s="35">
        <f t="shared" si="2"/>
        <v>0</v>
      </c>
      <c r="Q51" s="35">
        <f t="shared" si="3"/>
        <v>7</v>
      </c>
      <c r="R51" s="35">
        <f>SUM(R52:R55)</f>
        <v>0</v>
      </c>
      <c r="S51" s="35">
        <f>SUM(S52:S55)</f>
        <v>0</v>
      </c>
      <c r="T51" s="35">
        <f t="shared" si="4"/>
        <v>0</v>
      </c>
    </row>
    <row r="52" spans="1:20" ht="25.5" hidden="1" outlineLevel="1" x14ac:dyDescent="0.2">
      <c r="A52" s="165" t="s">
        <v>1274</v>
      </c>
      <c r="B52" s="166" t="s">
        <v>1364</v>
      </c>
      <c r="C52" s="175">
        <v>4</v>
      </c>
      <c r="D52" s="175">
        <v>0</v>
      </c>
      <c r="E52" s="175">
        <v>0</v>
      </c>
      <c r="F52" s="175">
        <v>0</v>
      </c>
      <c r="G52" s="175">
        <v>0</v>
      </c>
      <c r="H52" s="175">
        <v>0</v>
      </c>
      <c r="I52" s="175">
        <v>0</v>
      </c>
      <c r="J52" s="175">
        <v>0</v>
      </c>
      <c r="K52" s="175">
        <v>0</v>
      </c>
      <c r="L52" s="175">
        <v>0</v>
      </c>
      <c r="M52" s="175">
        <v>0</v>
      </c>
      <c r="N52" s="175">
        <v>0</v>
      </c>
      <c r="O52" s="168">
        <f>SUM(C52:H52)</f>
        <v>4</v>
      </c>
      <c r="P52" s="168">
        <f t="shared" si="2"/>
        <v>0</v>
      </c>
      <c r="Q52" s="168">
        <f t="shared" si="3"/>
        <v>4</v>
      </c>
      <c r="R52" s="175">
        <v>0</v>
      </c>
      <c r="S52" s="175">
        <v>0</v>
      </c>
      <c r="T52" s="168">
        <f t="shared" si="4"/>
        <v>0</v>
      </c>
    </row>
    <row r="53" spans="1:20" ht="25.5" hidden="1" outlineLevel="1" x14ac:dyDescent="0.2">
      <c r="A53" s="165" t="s">
        <v>1276</v>
      </c>
      <c r="B53" s="166" t="s">
        <v>1365</v>
      </c>
      <c r="C53" s="175">
        <v>0</v>
      </c>
      <c r="D53" s="175">
        <v>0</v>
      </c>
      <c r="E53" s="175">
        <v>0</v>
      </c>
      <c r="F53" s="175">
        <v>0</v>
      </c>
      <c r="G53" s="175">
        <v>0</v>
      </c>
      <c r="H53" s="175">
        <v>0</v>
      </c>
      <c r="I53" s="175">
        <v>0</v>
      </c>
      <c r="J53" s="175">
        <v>0</v>
      </c>
      <c r="K53" s="175">
        <v>0</v>
      </c>
      <c r="L53" s="175">
        <v>0</v>
      </c>
      <c r="M53" s="175">
        <v>0</v>
      </c>
      <c r="N53" s="175">
        <v>0</v>
      </c>
      <c r="O53" s="168">
        <f t="shared" ref="O53:O55" si="37">SUM(C53:H53)</f>
        <v>0</v>
      </c>
      <c r="P53" s="168">
        <f t="shared" ref="P53:P55" si="38">SUM(I53:N53)</f>
        <v>0</v>
      </c>
      <c r="Q53" s="168">
        <f t="shared" ref="Q53:Q55" si="39">+P53+O53</f>
        <v>0</v>
      </c>
      <c r="R53" s="175">
        <v>0</v>
      </c>
      <c r="S53" s="175">
        <v>0</v>
      </c>
      <c r="T53" s="168">
        <f t="shared" si="4"/>
        <v>0</v>
      </c>
    </row>
    <row r="54" spans="1:20" ht="25.5" hidden="1" outlineLevel="1" x14ac:dyDescent="0.2">
      <c r="A54" s="165" t="s">
        <v>1366</v>
      </c>
      <c r="B54" s="166" t="s">
        <v>1367</v>
      </c>
      <c r="C54" s="175">
        <v>0</v>
      </c>
      <c r="D54" s="175">
        <v>0</v>
      </c>
      <c r="E54" s="175">
        <v>0</v>
      </c>
      <c r="F54" s="175">
        <v>0</v>
      </c>
      <c r="G54" s="175">
        <v>0</v>
      </c>
      <c r="H54" s="175">
        <v>0</v>
      </c>
      <c r="I54" s="175">
        <v>0</v>
      </c>
      <c r="J54" s="175">
        <v>0</v>
      </c>
      <c r="K54" s="175">
        <v>0</v>
      </c>
      <c r="L54" s="175">
        <v>0</v>
      </c>
      <c r="M54" s="175">
        <v>0</v>
      </c>
      <c r="N54" s="175">
        <v>0</v>
      </c>
      <c r="O54" s="168">
        <f t="shared" si="37"/>
        <v>0</v>
      </c>
      <c r="P54" s="168">
        <f t="shared" si="38"/>
        <v>0</v>
      </c>
      <c r="Q54" s="168">
        <f t="shared" si="39"/>
        <v>0</v>
      </c>
      <c r="R54" s="175">
        <v>0</v>
      </c>
      <c r="S54" s="175">
        <v>0</v>
      </c>
      <c r="T54" s="168">
        <f t="shared" si="4"/>
        <v>0</v>
      </c>
    </row>
    <row r="55" spans="1:20" ht="51" hidden="1" outlineLevel="1" x14ac:dyDescent="0.2">
      <c r="A55" s="165" t="s">
        <v>1278</v>
      </c>
      <c r="B55" s="166" t="s">
        <v>1368</v>
      </c>
      <c r="C55" s="175">
        <v>3</v>
      </c>
      <c r="D55" s="175">
        <v>0</v>
      </c>
      <c r="E55" s="175">
        <v>0</v>
      </c>
      <c r="F55" s="175">
        <v>0</v>
      </c>
      <c r="G55" s="175">
        <v>0</v>
      </c>
      <c r="H55" s="175">
        <v>0</v>
      </c>
      <c r="I55" s="175">
        <v>0</v>
      </c>
      <c r="J55" s="175">
        <v>0</v>
      </c>
      <c r="K55" s="175">
        <v>0</v>
      </c>
      <c r="L55" s="175">
        <v>0</v>
      </c>
      <c r="M55" s="175">
        <v>0</v>
      </c>
      <c r="N55" s="175">
        <v>0</v>
      </c>
      <c r="O55" s="168">
        <f t="shared" si="37"/>
        <v>3</v>
      </c>
      <c r="P55" s="168">
        <f t="shared" si="38"/>
        <v>0</v>
      </c>
      <c r="Q55" s="168">
        <f t="shared" si="39"/>
        <v>3</v>
      </c>
      <c r="R55" s="175">
        <v>0</v>
      </c>
      <c r="S55" s="175">
        <v>0</v>
      </c>
      <c r="T55" s="168">
        <f t="shared" si="4"/>
        <v>0</v>
      </c>
    </row>
    <row r="56" spans="1:20" ht="25.5" collapsed="1" x14ac:dyDescent="0.2">
      <c r="A56" s="174" t="s">
        <v>1280</v>
      </c>
      <c r="B56" s="162" t="s">
        <v>1369</v>
      </c>
      <c r="C56" s="153">
        <f>SUM(C57:C60)</f>
        <v>0</v>
      </c>
      <c r="D56" s="153">
        <f t="shared" ref="D56:N56" si="40">SUM(D57:D60)</f>
        <v>0</v>
      </c>
      <c r="E56" s="153">
        <f t="shared" si="40"/>
        <v>0</v>
      </c>
      <c r="F56" s="153">
        <f t="shared" si="40"/>
        <v>0</v>
      </c>
      <c r="G56" s="153">
        <f t="shared" si="40"/>
        <v>0</v>
      </c>
      <c r="H56" s="153">
        <f t="shared" si="40"/>
        <v>0</v>
      </c>
      <c r="I56" s="153">
        <f t="shared" si="40"/>
        <v>0</v>
      </c>
      <c r="J56" s="153">
        <f t="shared" si="40"/>
        <v>0</v>
      </c>
      <c r="K56" s="153">
        <f t="shared" si="40"/>
        <v>0</v>
      </c>
      <c r="L56" s="153">
        <f t="shared" si="40"/>
        <v>0</v>
      </c>
      <c r="M56" s="153">
        <f t="shared" si="40"/>
        <v>0</v>
      </c>
      <c r="N56" s="153">
        <f t="shared" si="40"/>
        <v>0</v>
      </c>
      <c r="O56" s="35">
        <f t="shared" si="1"/>
        <v>0</v>
      </c>
      <c r="P56" s="35">
        <f t="shared" si="2"/>
        <v>0</v>
      </c>
      <c r="Q56" s="35">
        <f t="shared" si="3"/>
        <v>0</v>
      </c>
      <c r="R56" s="35">
        <f>SUM(R57:R60)</f>
        <v>0</v>
      </c>
      <c r="S56" s="35">
        <f>SUM(S57:S60)</f>
        <v>0</v>
      </c>
      <c r="T56" s="35">
        <f t="shared" si="4"/>
        <v>0</v>
      </c>
    </row>
    <row r="57" spans="1:20" ht="25.5" hidden="1" outlineLevel="1" x14ac:dyDescent="0.2">
      <c r="A57" s="165" t="s">
        <v>1282</v>
      </c>
      <c r="B57" s="166" t="s">
        <v>1370</v>
      </c>
      <c r="C57" s="175">
        <v>0</v>
      </c>
      <c r="D57" s="175">
        <v>0</v>
      </c>
      <c r="E57" s="175">
        <v>0</v>
      </c>
      <c r="F57" s="175">
        <v>0</v>
      </c>
      <c r="G57" s="175">
        <v>0</v>
      </c>
      <c r="H57" s="175">
        <v>0</v>
      </c>
      <c r="I57" s="175">
        <v>0</v>
      </c>
      <c r="J57" s="175">
        <v>0</v>
      </c>
      <c r="K57" s="175">
        <v>0</v>
      </c>
      <c r="L57" s="175">
        <v>0</v>
      </c>
      <c r="M57" s="175">
        <v>0</v>
      </c>
      <c r="N57" s="175">
        <v>0</v>
      </c>
      <c r="O57" s="168">
        <f>SUM(C57:H57)</f>
        <v>0</v>
      </c>
      <c r="P57" s="168">
        <f t="shared" si="2"/>
        <v>0</v>
      </c>
      <c r="Q57" s="168">
        <f t="shared" si="3"/>
        <v>0</v>
      </c>
      <c r="R57" s="175">
        <v>0</v>
      </c>
      <c r="S57" s="175">
        <v>0</v>
      </c>
      <c r="T57" s="168">
        <f t="shared" si="4"/>
        <v>0</v>
      </c>
    </row>
    <row r="58" spans="1:20" s="38" customFormat="1" ht="25.5" hidden="1" outlineLevel="1" x14ac:dyDescent="0.2">
      <c r="A58" s="169" t="s">
        <v>1284</v>
      </c>
      <c r="B58" s="170" t="s">
        <v>1371</v>
      </c>
      <c r="C58" s="179">
        <v>0</v>
      </c>
      <c r="D58" s="179">
        <v>0</v>
      </c>
      <c r="E58" s="179">
        <v>0</v>
      </c>
      <c r="F58" s="179">
        <v>0</v>
      </c>
      <c r="G58" s="179">
        <v>0</v>
      </c>
      <c r="H58" s="179">
        <v>0</v>
      </c>
      <c r="I58" s="179">
        <v>0</v>
      </c>
      <c r="J58" s="179">
        <v>0</v>
      </c>
      <c r="K58" s="179">
        <v>0</v>
      </c>
      <c r="L58" s="179">
        <v>0</v>
      </c>
      <c r="M58" s="179">
        <v>0</v>
      </c>
      <c r="N58" s="179">
        <v>0</v>
      </c>
      <c r="O58" s="168">
        <f t="shared" ref="O58:O60" si="41">SUM(C58:H58)</f>
        <v>0</v>
      </c>
      <c r="P58" s="168">
        <f t="shared" ref="P58:P60" si="42">SUM(I58:N58)</f>
        <v>0</v>
      </c>
      <c r="Q58" s="168">
        <f t="shared" ref="Q58:Q60" si="43">+P58+O58</f>
        <v>0</v>
      </c>
      <c r="R58" s="179">
        <v>0</v>
      </c>
      <c r="S58" s="179">
        <v>0</v>
      </c>
      <c r="T58" s="172">
        <f t="shared" si="4"/>
        <v>0</v>
      </c>
    </row>
    <row r="59" spans="1:20" ht="25.5" hidden="1" outlineLevel="1" x14ac:dyDescent="0.2">
      <c r="A59" s="165" t="s">
        <v>1286</v>
      </c>
      <c r="B59" s="166" t="s">
        <v>1372</v>
      </c>
      <c r="C59" s="175">
        <v>0</v>
      </c>
      <c r="D59" s="175">
        <v>0</v>
      </c>
      <c r="E59" s="175">
        <v>0</v>
      </c>
      <c r="F59" s="175">
        <v>0</v>
      </c>
      <c r="G59" s="175">
        <v>0</v>
      </c>
      <c r="H59" s="175">
        <v>0</v>
      </c>
      <c r="I59" s="175">
        <v>0</v>
      </c>
      <c r="J59" s="175">
        <v>0</v>
      </c>
      <c r="K59" s="175">
        <v>0</v>
      </c>
      <c r="L59" s="175">
        <v>0</v>
      </c>
      <c r="M59" s="175">
        <v>0</v>
      </c>
      <c r="N59" s="175">
        <v>0</v>
      </c>
      <c r="O59" s="168">
        <f t="shared" si="41"/>
        <v>0</v>
      </c>
      <c r="P59" s="168">
        <f t="shared" si="42"/>
        <v>0</v>
      </c>
      <c r="Q59" s="168">
        <f t="shared" si="43"/>
        <v>0</v>
      </c>
      <c r="R59" s="175">
        <v>0</v>
      </c>
      <c r="S59" s="175">
        <v>0</v>
      </c>
      <c r="T59" s="168">
        <f t="shared" si="4"/>
        <v>0</v>
      </c>
    </row>
    <row r="60" spans="1:20" s="173" customFormat="1" ht="51" hidden="1" outlineLevel="1" x14ac:dyDescent="0.2">
      <c r="A60" s="169" t="s">
        <v>1288</v>
      </c>
      <c r="B60" s="170" t="s">
        <v>1373</v>
      </c>
      <c r="C60" s="179">
        <v>0</v>
      </c>
      <c r="D60" s="179">
        <v>0</v>
      </c>
      <c r="E60" s="179">
        <v>0</v>
      </c>
      <c r="F60" s="179">
        <v>0</v>
      </c>
      <c r="G60" s="179">
        <v>0</v>
      </c>
      <c r="H60" s="179">
        <v>0</v>
      </c>
      <c r="I60" s="179">
        <v>0</v>
      </c>
      <c r="J60" s="179">
        <v>0</v>
      </c>
      <c r="K60" s="179">
        <v>0</v>
      </c>
      <c r="L60" s="179">
        <v>0</v>
      </c>
      <c r="M60" s="179">
        <v>0</v>
      </c>
      <c r="N60" s="179">
        <v>0</v>
      </c>
      <c r="O60" s="168">
        <f t="shared" si="41"/>
        <v>0</v>
      </c>
      <c r="P60" s="168">
        <f t="shared" si="42"/>
        <v>0</v>
      </c>
      <c r="Q60" s="168">
        <f t="shared" si="43"/>
        <v>0</v>
      </c>
      <c r="R60" s="179">
        <v>0</v>
      </c>
      <c r="S60" s="179">
        <v>0</v>
      </c>
      <c r="T60" s="172">
        <f t="shared" si="4"/>
        <v>0</v>
      </c>
    </row>
    <row r="61" spans="1:20" ht="38.25" collapsed="1" x14ac:dyDescent="0.2">
      <c r="A61" s="174" t="s">
        <v>1290</v>
      </c>
      <c r="B61" s="162" t="s">
        <v>1374</v>
      </c>
      <c r="C61" s="153">
        <f>SUM(C62:C64)</f>
        <v>3</v>
      </c>
      <c r="D61" s="153">
        <f t="shared" ref="D61:N61" si="44">SUM(D62:D64)</f>
        <v>0</v>
      </c>
      <c r="E61" s="153">
        <f t="shared" si="44"/>
        <v>0</v>
      </c>
      <c r="F61" s="153">
        <f t="shared" si="44"/>
        <v>0</v>
      </c>
      <c r="G61" s="153">
        <f t="shared" si="44"/>
        <v>0</v>
      </c>
      <c r="H61" s="153">
        <f t="shared" si="44"/>
        <v>0</v>
      </c>
      <c r="I61" s="153">
        <f t="shared" si="44"/>
        <v>0</v>
      </c>
      <c r="J61" s="153">
        <f t="shared" si="44"/>
        <v>0</v>
      </c>
      <c r="K61" s="153">
        <f t="shared" si="44"/>
        <v>0</v>
      </c>
      <c r="L61" s="153">
        <f t="shared" si="44"/>
        <v>0</v>
      </c>
      <c r="M61" s="153">
        <f t="shared" si="44"/>
        <v>0</v>
      </c>
      <c r="N61" s="153">
        <f t="shared" si="44"/>
        <v>0</v>
      </c>
      <c r="O61" s="35">
        <f>SUM(C61:H61)</f>
        <v>3</v>
      </c>
      <c r="P61" s="35">
        <f t="shared" si="2"/>
        <v>0</v>
      </c>
      <c r="Q61" s="35">
        <f t="shared" si="3"/>
        <v>3</v>
      </c>
      <c r="R61" s="35">
        <f>SUM(R62:R64)</f>
        <v>0</v>
      </c>
      <c r="S61" s="35">
        <f>SUM(S62:S64)</f>
        <v>0</v>
      </c>
      <c r="T61" s="35">
        <f t="shared" si="4"/>
        <v>0</v>
      </c>
    </row>
    <row r="62" spans="1:20" ht="51" hidden="1" outlineLevel="1" x14ac:dyDescent="0.2">
      <c r="A62" s="165" t="s">
        <v>1291</v>
      </c>
      <c r="B62" s="166" t="s">
        <v>1375</v>
      </c>
      <c r="C62" s="175">
        <v>3</v>
      </c>
      <c r="D62" s="175">
        <v>0</v>
      </c>
      <c r="E62" s="175">
        <v>0</v>
      </c>
      <c r="F62" s="175">
        <v>0</v>
      </c>
      <c r="G62" s="175">
        <v>0</v>
      </c>
      <c r="H62" s="175">
        <v>0</v>
      </c>
      <c r="I62" s="175">
        <v>0</v>
      </c>
      <c r="J62" s="175">
        <v>0</v>
      </c>
      <c r="K62" s="175">
        <v>0</v>
      </c>
      <c r="L62" s="175">
        <v>0</v>
      </c>
      <c r="M62" s="175">
        <v>0</v>
      </c>
      <c r="N62" s="175">
        <v>0</v>
      </c>
      <c r="O62" s="168">
        <f>SUM(C62:H62)</f>
        <v>3</v>
      </c>
      <c r="P62" s="168">
        <f t="shared" si="2"/>
        <v>0</v>
      </c>
      <c r="Q62" s="168">
        <f t="shared" si="3"/>
        <v>3</v>
      </c>
      <c r="R62" s="175">
        <v>0</v>
      </c>
      <c r="S62" s="175">
        <v>0</v>
      </c>
      <c r="T62" s="168">
        <f t="shared" si="4"/>
        <v>0</v>
      </c>
    </row>
    <row r="63" spans="1:20" ht="51" hidden="1" outlineLevel="1" x14ac:dyDescent="0.2">
      <c r="A63" s="165" t="s">
        <v>1293</v>
      </c>
      <c r="B63" s="166" t="s">
        <v>1376</v>
      </c>
      <c r="C63" s="175">
        <v>0</v>
      </c>
      <c r="D63" s="175">
        <v>0</v>
      </c>
      <c r="E63" s="175">
        <v>0</v>
      </c>
      <c r="F63" s="175">
        <v>0</v>
      </c>
      <c r="G63" s="175">
        <v>0</v>
      </c>
      <c r="H63" s="175">
        <v>0</v>
      </c>
      <c r="I63" s="175">
        <v>0</v>
      </c>
      <c r="J63" s="175">
        <v>0</v>
      </c>
      <c r="K63" s="175">
        <v>0</v>
      </c>
      <c r="L63" s="175">
        <v>0</v>
      </c>
      <c r="M63" s="175">
        <v>0</v>
      </c>
      <c r="N63" s="175">
        <v>0</v>
      </c>
      <c r="O63" s="168">
        <f t="shared" ref="O63:O64" si="45">SUM(C63:H63)</f>
        <v>0</v>
      </c>
      <c r="P63" s="168">
        <f t="shared" ref="P63:P64" si="46">SUM(I63:N63)</f>
        <v>0</v>
      </c>
      <c r="Q63" s="168">
        <f t="shared" ref="Q63:Q64" si="47">+P63+O63</f>
        <v>0</v>
      </c>
      <c r="R63" s="175">
        <v>0</v>
      </c>
      <c r="S63" s="175">
        <v>0</v>
      </c>
      <c r="T63" s="168">
        <f t="shared" si="4"/>
        <v>0</v>
      </c>
    </row>
    <row r="64" spans="1:20" ht="51" hidden="1" outlineLevel="1" x14ac:dyDescent="0.2">
      <c r="A64" s="165" t="s">
        <v>1295</v>
      </c>
      <c r="B64" s="166" t="s">
        <v>1377</v>
      </c>
      <c r="C64" s="175">
        <v>0</v>
      </c>
      <c r="D64" s="175">
        <v>0</v>
      </c>
      <c r="E64" s="175">
        <v>0</v>
      </c>
      <c r="F64" s="175">
        <v>0</v>
      </c>
      <c r="G64" s="175">
        <v>0</v>
      </c>
      <c r="H64" s="175">
        <v>0</v>
      </c>
      <c r="I64" s="175">
        <v>0</v>
      </c>
      <c r="J64" s="175">
        <v>0</v>
      </c>
      <c r="K64" s="175">
        <v>0</v>
      </c>
      <c r="L64" s="175">
        <v>0</v>
      </c>
      <c r="M64" s="175">
        <v>0</v>
      </c>
      <c r="N64" s="175">
        <v>0</v>
      </c>
      <c r="O64" s="168">
        <f t="shared" si="45"/>
        <v>0</v>
      </c>
      <c r="P64" s="168">
        <f t="shared" si="46"/>
        <v>0</v>
      </c>
      <c r="Q64" s="168">
        <f t="shared" si="47"/>
        <v>0</v>
      </c>
      <c r="R64" s="175">
        <v>0</v>
      </c>
      <c r="S64" s="175">
        <v>0</v>
      </c>
      <c r="T64" s="168">
        <f t="shared" si="4"/>
        <v>0</v>
      </c>
    </row>
    <row r="65" spans="1:23" ht="51" collapsed="1" x14ac:dyDescent="0.2">
      <c r="A65" s="174" t="s">
        <v>1297</v>
      </c>
      <c r="B65" s="178" t="s">
        <v>1378</v>
      </c>
      <c r="C65" s="153">
        <f>SUM(C66:C68)</f>
        <v>0</v>
      </c>
      <c r="D65" s="153">
        <f t="shared" ref="D65:N65" si="48">SUM(D66:D68)</f>
        <v>0</v>
      </c>
      <c r="E65" s="153">
        <f t="shared" si="48"/>
        <v>0</v>
      </c>
      <c r="F65" s="153">
        <f t="shared" si="48"/>
        <v>0</v>
      </c>
      <c r="G65" s="153">
        <f t="shared" si="48"/>
        <v>0</v>
      </c>
      <c r="H65" s="153">
        <f t="shared" si="48"/>
        <v>0</v>
      </c>
      <c r="I65" s="153">
        <f t="shared" si="48"/>
        <v>0</v>
      </c>
      <c r="J65" s="153">
        <f t="shared" si="48"/>
        <v>0</v>
      </c>
      <c r="K65" s="153">
        <f t="shared" si="48"/>
        <v>0</v>
      </c>
      <c r="L65" s="153">
        <f t="shared" si="48"/>
        <v>0</v>
      </c>
      <c r="M65" s="153">
        <f t="shared" si="48"/>
        <v>0</v>
      </c>
      <c r="N65" s="153">
        <f t="shared" si="48"/>
        <v>0</v>
      </c>
      <c r="O65" s="35">
        <f t="shared" si="1"/>
        <v>0</v>
      </c>
      <c r="P65" s="35">
        <f t="shared" si="2"/>
        <v>0</v>
      </c>
      <c r="Q65" s="35">
        <f t="shared" si="3"/>
        <v>0</v>
      </c>
      <c r="R65" s="35">
        <f>SUM(R66:R68)</f>
        <v>0</v>
      </c>
      <c r="S65" s="35">
        <f>SUM(S66:S68)</f>
        <v>0</v>
      </c>
      <c r="T65" s="35">
        <f t="shared" si="4"/>
        <v>0</v>
      </c>
    </row>
    <row r="66" spans="1:23" s="38" customFormat="1" ht="25.5" hidden="1" outlineLevel="1" x14ac:dyDescent="0.2">
      <c r="A66" s="169" t="s">
        <v>1379</v>
      </c>
      <c r="B66" s="170" t="s">
        <v>1380</v>
      </c>
      <c r="C66" s="179">
        <v>0</v>
      </c>
      <c r="D66" s="179">
        <v>0</v>
      </c>
      <c r="E66" s="179">
        <v>0</v>
      </c>
      <c r="F66" s="179">
        <v>0</v>
      </c>
      <c r="G66" s="179">
        <v>0</v>
      </c>
      <c r="H66" s="179">
        <v>0</v>
      </c>
      <c r="I66" s="179">
        <v>0</v>
      </c>
      <c r="J66" s="179">
        <v>0</v>
      </c>
      <c r="K66" s="179">
        <v>0</v>
      </c>
      <c r="L66" s="179">
        <v>0</v>
      </c>
      <c r="M66" s="179">
        <v>0</v>
      </c>
      <c r="N66" s="179">
        <v>0</v>
      </c>
      <c r="O66" s="172">
        <f>SUM(C66:H66)</f>
        <v>0</v>
      </c>
      <c r="P66" s="172">
        <f t="shared" si="2"/>
        <v>0</v>
      </c>
      <c r="Q66" s="172">
        <f t="shared" si="3"/>
        <v>0</v>
      </c>
      <c r="R66" s="179">
        <v>0</v>
      </c>
      <c r="S66" s="179">
        <v>0</v>
      </c>
      <c r="T66" s="172">
        <f t="shared" si="4"/>
        <v>0</v>
      </c>
    </row>
    <row r="67" spans="1:23" ht="25.5" hidden="1" outlineLevel="1" x14ac:dyDescent="0.2">
      <c r="A67" s="165" t="s">
        <v>1381</v>
      </c>
      <c r="B67" s="166" t="s">
        <v>1382</v>
      </c>
      <c r="C67" s="175">
        <v>0</v>
      </c>
      <c r="D67" s="175">
        <v>0</v>
      </c>
      <c r="E67" s="175">
        <v>0</v>
      </c>
      <c r="F67" s="175">
        <v>0</v>
      </c>
      <c r="G67" s="175">
        <v>0</v>
      </c>
      <c r="H67" s="175">
        <v>0</v>
      </c>
      <c r="I67" s="175">
        <v>0</v>
      </c>
      <c r="J67" s="175">
        <v>0</v>
      </c>
      <c r="K67" s="175">
        <v>0</v>
      </c>
      <c r="L67" s="175">
        <v>0</v>
      </c>
      <c r="M67" s="175">
        <v>0</v>
      </c>
      <c r="N67" s="175">
        <v>0</v>
      </c>
      <c r="O67" s="172">
        <f t="shared" ref="O67:O68" si="49">SUM(C67:H67)</f>
        <v>0</v>
      </c>
      <c r="P67" s="172">
        <f t="shared" ref="P67:P68" si="50">SUM(I67:N67)</f>
        <v>0</v>
      </c>
      <c r="Q67" s="172">
        <f t="shared" ref="Q67:Q68" si="51">+P67+O67</f>
        <v>0</v>
      </c>
      <c r="R67" s="175">
        <v>0</v>
      </c>
      <c r="S67" s="175">
        <v>0</v>
      </c>
      <c r="T67" s="168">
        <f t="shared" si="4"/>
        <v>0</v>
      </c>
      <c r="W67" s="35"/>
    </row>
    <row r="68" spans="1:23" ht="38.25" hidden="1" outlineLevel="1" x14ac:dyDescent="0.2">
      <c r="A68" s="165" t="s">
        <v>1383</v>
      </c>
      <c r="B68" s="166" t="s">
        <v>1384</v>
      </c>
      <c r="C68" s="175">
        <v>0</v>
      </c>
      <c r="D68" s="175">
        <v>0</v>
      </c>
      <c r="E68" s="175">
        <v>0</v>
      </c>
      <c r="F68" s="175">
        <v>0</v>
      </c>
      <c r="G68" s="175">
        <v>0</v>
      </c>
      <c r="H68" s="175">
        <v>0</v>
      </c>
      <c r="I68" s="175">
        <v>0</v>
      </c>
      <c r="J68" s="175">
        <v>0</v>
      </c>
      <c r="K68" s="175">
        <v>0</v>
      </c>
      <c r="L68" s="175">
        <v>0</v>
      </c>
      <c r="M68" s="175">
        <v>0</v>
      </c>
      <c r="N68" s="175">
        <v>0</v>
      </c>
      <c r="O68" s="172">
        <f t="shared" si="49"/>
        <v>0</v>
      </c>
      <c r="P68" s="172">
        <f t="shared" si="50"/>
        <v>0</v>
      </c>
      <c r="Q68" s="172">
        <f t="shared" si="51"/>
        <v>0</v>
      </c>
      <c r="R68" s="175">
        <v>0</v>
      </c>
      <c r="S68" s="175">
        <v>0</v>
      </c>
      <c r="T68" s="168">
        <f t="shared" si="4"/>
        <v>0</v>
      </c>
    </row>
    <row r="69" spans="1:23" ht="25.5" collapsed="1" x14ac:dyDescent="0.2">
      <c r="A69" s="174" t="s">
        <v>2381</v>
      </c>
      <c r="B69" s="178" t="s">
        <v>1385</v>
      </c>
      <c r="C69" s="153">
        <v>179</v>
      </c>
      <c r="D69" s="153">
        <v>0</v>
      </c>
      <c r="E69" s="153">
        <v>0</v>
      </c>
      <c r="F69" s="153">
        <v>0</v>
      </c>
      <c r="G69" s="154">
        <v>0</v>
      </c>
      <c r="H69" s="154">
        <v>8</v>
      </c>
      <c r="I69" s="153">
        <v>8</v>
      </c>
      <c r="J69" s="153">
        <v>0</v>
      </c>
      <c r="K69" s="153">
        <v>0</v>
      </c>
      <c r="L69" s="153">
        <v>0</v>
      </c>
      <c r="M69" s="154">
        <v>0</v>
      </c>
      <c r="N69" s="154">
        <v>1</v>
      </c>
      <c r="O69" s="362">
        <f t="shared" ref="O69" si="52">SUM(C69:H69)</f>
        <v>187</v>
      </c>
      <c r="P69" s="35">
        <f t="shared" si="2"/>
        <v>9</v>
      </c>
      <c r="Q69" s="35">
        <f t="shared" si="3"/>
        <v>196</v>
      </c>
      <c r="R69" s="35">
        <v>8</v>
      </c>
      <c r="S69" s="35">
        <v>0</v>
      </c>
      <c r="T69" s="35">
        <f t="shared" si="4"/>
        <v>8</v>
      </c>
    </row>
    <row r="70" spans="1:23" s="181" customFormat="1" ht="17.25" customHeight="1" x14ac:dyDescent="0.25">
      <c r="A70" s="180"/>
      <c r="B70" s="89" t="s">
        <v>538</v>
      </c>
      <c r="C70" s="41">
        <f>+C69+C65+C61+C56+C51+C47+C43+C38+C35+C29+C21+C13+C8+C7</f>
        <v>541</v>
      </c>
      <c r="D70" s="41">
        <f t="shared" ref="D70:T70" si="53">+D69+D65+D61+D56+D51+D47+D43+D38+D35+D29+D21+D13+D8+D7</f>
        <v>0</v>
      </c>
      <c r="E70" s="41">
        <f t="shared" si="53"/>
        <v>3</v>
      </c>
      <c r="F70" s="41">
        <f t="shared" si="53"/>
        <v>3</v>
      </c>
      <c r="G70" s="41">
        <f t="shared" si="53"/>
        <v>0</v>
      </c>
      <c r="H70" s="41">
        <f t="shared" si="53"/>
        <v>12</v>
      </c>
      <c r="I70" s="41">
        <f t="shared" si="53"/>
        <v>25</v>
      </c>
      <c r="J70" s="41">
        <f t="shared" si="53"/>
        <v>0</v>
      </c>
      <c r="K70" s="41">
        <f t="shared" si="53"/>
        <v>0</v>
      </c>
      <c r="L70" s="41">
        <f t="shared" si="53"/>
        <v>0</v>
      </c>
      <c r="M70" s="41">
        <f t="shared" si="53"/>
        <v>0</v>
      </c>
      <c r="N70" s="41">
        <f t="shared" si="53"/>
        <v>2</v>
      </c>
      <c r="O70" s="41">
        <f t="shared" si="53"/>
        <v>559</v>
      </c>
      <c r="P70" s="41">
        <f t="shared" si="53"/>
        <v>27</v>
      </c>
      <c r="Q70" s="41">
        <f t="shared" si="53"/>
        <v>586</v>
      </c>
      <c r="R70" s="41">
        <f t="shared" si="53"/>
        <v>13</v>
      </c>
      <c r="S70" s="41">
        <f t="shared" si="53"/>
        <v>0</v>
      </c>
      <c r="T70" s="41">
        <f t="shared" si="53"/>
        <v>13</v>
      </c>
    </row>
    <row r="71" spans="1:23" s="382" customFormat="1" ht="14.25" x14ac:dyDescent="0.25">
      <c r="A71" s="12" t="s">
        <v>2360</v>
      </c>
      <c r="B71" s="12"/>
      <c r="C71" s="12"/>
      <c r="P71" s="383"/>
      <c r="Q71" s="383"/>
      <c r="R71" s="384"/>
      <c r="S71" s="383"/>
      <c r="T71" s="383"/>
      <c r="U71" s="383"/>
    </row>
    <row r="72" spans="1:23" x14ac:dyDescent="0.2">
      <c r="A72" s="791" t="s">
        <v>2412</v>
      </c>
      <c r="B72" s="791"/>
      <c r="C72" s="791"/>
      <c r="D72" s="791"/>
      <c r="E72" s="791"/>
      <c r="F72" s="791"/>
      <c r="G72" s="791"/>
      <c r="H72" s="791"/>
      <c r="I72" s="791"/>
      <c r="J72" s="791"/>
      <c r="K72" s="791"/>
      <c r="L72" s="791"/>
      <c r="M72" s="791"/>
      <c r="N72" s="791"/>
      <c r="O72" s="791"/>
      <c r="P72" s="791"/>
      <c r="Q72" s="791"/>
      <c r="R72" s="791"/>
      <c r="S72" s="791"/>
      <c r="T72" s="791"/>
    </row>
    <row r="73" spans="1:23" x14ac:dyDescent="0.2">
      <c r="A73" s="887" t="s">
        <v>2418</v>
      </c>
      <c r="B73" s="791"/>
      <c r="C73" s="791"/>
      <c r="D73" s="791"/>
      <c r="E73" s="791"/>
      <c r="F73" s="791"/>
      <c r="G73" s="791"/>
      <c r="H73" s="791"/>
      <c r="I73" s="791"/>
      <c r="J73" s="791"/>
      <c r="K73" s="791"/>
      <c r="L73" s="791"/>
      <c r="M73" s="791"/>
      <c r="N73" s="791"/>
      <c r="O73" s="791"/>
      <c r="P73" s="791"/>
      <c r="Q73" s="791"/>
      <c r="R73" s="791"/>
      <c r="S73" s="791"/>
      <c r="T73" s="791"/>
    </row>
    <row r="75" spans="1:23" x14ac:dyDescent="0.2">
      <c r="C75" s="173"/>
      <c r="D75" s="173"/>
      <c r="E75" s="173"/>
      <c r="F75" s="173"/>
      <c r="G75" s="173"/>
      <c r="H75" s="173"/>
      <c r="I75" s="173"/>
      <c r="J75" s="173"/>
      <c r="K75" s="173"/>
      <c r="L75" s="173"/>
      <c r="M75" s="173"/>
      <c r="N75" s="173"/>
      <c r="O75" s="173"/>
      <c r="P75" s="173"/>
      <c r="Q75" s="173"/>
    </row>
    <row r="76" spans="1:23" x14ac:dyDescent="0.2">
      <c r="C76" s="173"/>
      <c r="D76" s="173"/>
      <c r="E76" s="173"/>
      <c r="F76" s="173"/>
      <c r="G76" s="173"/>
      <c r="H76" s="173"/>
      <c r="I76" s="173"/>
      <c r="J76" s="173"/>
      <c r="K76" s="173"/>
      <c r="L76" s="173"/>
      <c r="M76" s="173"/>
      <c r="N76" s="173"/>
      <c r="O76" s="173"/>
      <c r="P76" s="173"/>
      <c r="Q76" s="173"/>
    </row>
    <row r="78" spans="1:23" x14ac:dyDescent="0.2">
      <c r="C78" s="416"/>
      <c r="D78" s="416"/>
      <c r="E78" s="416"/>
      <c r="F78" s="416"/>
      <c r="G78" s="416"/>
      <c r="H78" s="416"/>
      <c r="I78" s="416"/>
      <c r="J78" s="416"/>
      <c r="K78" s="416"/>
      <c r="L78" s="416"/>
      <c r="M78" s="416"/>
      <c r="N78" s="416"/>
      <c r="O78" s="416"/>
      <c r="P78" s="416"/>
      <c r="Q78" s="416"/>
      <c r="R78" s="416"/>
      <c r="S78" s="416"/>
      <c r="T78" s="416"/>
    </row>
    <row r="80" spans="1:23" x14ac:dyDescent="0.2">
      <c r="C80" s="416"/>
      <c r="D80" s="416"/>
      <c r="E80" s="416"/>
      <c r="F80" s="416"/>
      <c r="G80" s="416"/>
      <c r="H80" s="416"/>
      <c r="I80" s="416"/>
      <c r="J80" s="416"/>
      <c r="K80" s="416"/>
      <c r="L80" s="416"/>
      <c r="M80" s="416"/>
      <c r="N80" s="416"/>
    </row>
  </sheetData>
  <mergeCells count="12">
    <mergeCell ref="A73:T73"/>
    <mergeCell ref="A72:T72"/>
    <mergeCell ref="A1:T1"/>
    <mergeCell ref="A2:T2"/>
    <mergeCell ref="A3:E3"/>
    <mergeCell ref="A4:A6"/>
    <mergeCell ref="B4:B6"/>
    <mergeCell ref="C4:Q4"/>
    <mergeCell ref="R4:T5"/>
    <mergeCell ref="C5:H5"/>
    <mergeCell ref="I5:N5"/>
    <mergeCell ref="O5:Q5"/>
  </mergeCells>
  <printOptions horizontalCentered="1" verticalCentered="1" gridLinesSet="0"/>
  <pageMargins left="0.35433070866141736" right="0.35433070866141736" top="0" bottom="0" header="0" footer="0"/>
  <pageSetup paperSize="9" scale="32"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7"/>
  <sheetViews>
    <sheetView showGridLines="0" zoomScaleNormal="100" workbookViewId="0">
      <selection sqref="A1:Q1"/>
    </sheetView>
  </sheetViews>
  <sheetFormatPr defaultColWidth="9.140625" defaultRowHeight="12.75" x14ac:dyDescent="0.2"/>
  <cols>
    <col min="1" max="1" width="6.42578125" style="28" customWidth="1"/>
    <col min="2" max="2" width="34.5703125" style="28" customWidth="1"/>
    <col min="3" max="3" width="8" style="28" customWidth="1"/>
    <col min="4" max="4" width="9.7109375" style="28" customWidth="1"/>
    <col min="5" max="6" width="6.42578125" style="28" bestFit="1" customWidth="1"/>
    <col min="7" max="7" width="5.42578125" style="28" bestFit="1" customWidth="1"/>
    <col min="8" max="8" width="6.42578125" style="28" bestFit="1" customWidth="1"/>
    <col min="9" max="9" width="7.85546875" style="28" customWidth="1"/>
    <col min="10" max="10" width="10.140625" style="28" customWidth="1"/>
    <col min="11" max="13" width="6" style="28" customWidth="1"/>
    <col min="14" max="14" width="6.42578125" style="28" bestFit="1" customWidth="1"/>
    <col min="15" max="15" width="7.42578125" style="28" bestFit="1" customWidth="1"/>
    <col min="16" max="16" width="6.42578125" style="28" bestFit="1" customWidth="1"/>
    <col min="17" max="17" width="7.42578125" style="28" bestFit="1" customWidth="1"/>
    <col min="18" max="16384" width="9.140625" style="28"/>
  </cols>
  <sheetData>
    <row r="1" spans="1:22" ht="27" customHeight="1" x14ac:dyDescent="0.2">
      <c r="A1" s="821" t="s">
        <v>3628</v>
      </c>
      <c r="B1" s="821"/>
      <c r="C1" s="821"/>
      <c r="D1" s="821"/>
      <c r="E1" s="821"/>
      <c r="F1" s="821"/>
      <c r="G1" s="821"/>
      <c r="H1" s="821"/>
      <c r="I1" s="821"/>
      <c r="J1" s="821"/>
      <c r="K1" s="821"/>
      <c r="L1" s="821"/>
      <c r="M1" s="821"/>
      <c r="N1" s="821"/>
      <c r="O1" s="821"/>
      <c r="P1" s="821"/>
      <c r="Q1" s="821"/>
      <c r="T1" s="368"/>
      <c r="U1" s="368"/>
      <c r="V1" s="368"/>
    </row>
    <row r="2" spans="1:22" x14ac:dyDescent="0.2">
      <c r="A2" s="888" t="s">
        <v>3629</v>
      </c>
      <c r="B2" s="888"/>
      <c r="C2" s="888"/>
      <c r="D2" s="888"/>
      <c r="E2" s="888"/>
      <c r="F2" s="888"/>
      <c r="G2" s="888"/>
      <c r="H2" s="888"/>
      <c r="I2" s="888"/>
      <c r="J2" s="888"/>
      <c r="K2" s="888"/>
      <c r="L2" s="888"/>
      <c r="M2" s="888"/>
      <c r="N2" s="888"/>
      <c r="O2" s="888"/>
      <c r="P2" s="888"/>
      <c r="Q2" s="888"/>
      <c r="T2" s="368"/>
      <c r="U2" s="368"/>
      <c r="V2" s="367"/>
    </row>
    <row r="3" spans="1:22" x14ac:dyDescent="0.2">
      <c r="A3" s="889"/>
      <c r="B3" s="889"/>
      <c r="C3" s="889"/>
      <c r="D3" s="889"/>
      <c r="E3" s="889"/>
      <c r="T3" s="367"/>
      <c r="U3" s="367"/>
      <c r="V3" s="367"/>
    </row>
    <row r="4" spans="1:22" ht="42" customHeight="1" x14ac:dyDescent="0.2">
      <c r="A4" s="760" t="s">
        <v>545</v>
      </c>
      <c r="B4" s="812" t="s">
        <v>1300</v>
      </c>
      <c r="C4" s="823" t="s">
        <v>531</v>
      </c>
      <c r="D4" s="823"/>
      <c r="E4" s="823"/>
      <c r="F4" s="823"/>
      <c r="G4" s="823"/>
      <c r="H4" s="823"/>
      <c r="I4" s="823"/>
      <c r="J4" s="823"/>
      <c r="K4" s="823"/>
      <c r="L4" s="823"/>
      <c r="M4" s="823"/>
      <c r="N4" s="823"/>
      <c r="O4" s="823"/>
      <c r="P4" s="823"/>
      <c r="Q4" s="789"/>
      <c r="T4" s="1"/>
      <c r="U4" s="1"/>
      <c r="V4" s="1"/>
    </row>
    <row r="5" spans="1:22" ht="33.75" customHeight="1" x14ac:dyDescent="0.2">
      <c r="A5" s="761"/>
      <c r="B5" s="812"/>
      <c r="C5" s="890" t="s">
        <v>532</v>
      </c>
      <c r="D5" s="890"/>
      <c r="E5" s="890"/>
      <c r="F5" s="890"/>
      <c r="G5" s="890"/>
      <c r="H5" s="890"/>
      <c r="I5" s="890" t="s">
        <v>533</v>
      </c>
      <c r="J5" s="890"/>
      <c r="K5" s="890"/>
      <c r="L5" s="890"/>
      <c r="M5" s="890"/>
      <c r="N5" s="890"/>
      <c r="O5" s="823" t="s">
        <v>534</v>
      </c>
      <c r="P5" s="823"/>
      <c r="Q5" s="789"/>
    </row>
    <row r="6" spans="1:22" ht="86.25" customHeight="1" x14ac:dyDescent="0.2">
      <c r="A6" s="762"/>
      <c r="B6" s="812"/>
      <c r="C6" s="150" t="s">
        <v>571</v>
      </c>
      <c r="D6" s="150" t="s">
        <v>572</v>
      </c>
      <c r="E6" s="150" t="s">
        <v>7</v>
      </c>
      <c r="F6" s="150" t="s">
        <v>8</v>
      </c>
      <c r="G6" s="150" t="s">
        <v>9</v>
      </c>
      <c r="H6" s="150" t="s">
        <v>537</v>
      </c>
      <c r="I6" s="150" t="s">
        <v>571</v>
      </c>
      <c r="J6" s="150" t="s">
        <v>572</v>
      </c>
      <c r="K6" s="150" t="s">
        <v>7</v>
      </c>
      <c r="L6" s="150" t="s">
        <v>8</v>
      </c>
      <c r="M6" s="150" t="s">
        <v>9</v>
      </c>
      <c r="N6" s="150" t="s">
        <v>537</v>
      </c>
      <c r="O6" s="30" t="s">
        <v>532</v>
      </c>
      <c r="P6" s="30" t="s">
        <v>533</v>
      </c>
      <c r="Q6" s="32" t="s">
        <v>534</v>
      </c>
    </row>
    <row r="7" spans="1:22" ht="52.5" customHeight="1" x14ac:dyDescent="0.2">
      <c r="A7" s="151" t="s">
        <v>2396</v>
      </c>
      <c r="B7" s="152" t="s">
        <v>1301</v>
      </c>
      <c r="C7" s="36">
        <v>48</v>
      </c>
      <c r="D7" s="36">
        <v>0</v>
      </c>
      <c r="E7" s="134">
        <v>0</v>
      </c>
      <c r="F7" s="153">
        <v>0</v>
      </c>
      <c r="G7" s="154">
        <v>0</v>
      </c>
      <c r="H7" s="154">
        <v>1</v>
      </c>
      <c r="I7" s="153">
        <v>0</v>
      </c>
      <c r="J7" s="153">
        <v>0</v>
      </c>
      <c r="K7" s="153">
        <v>0</v>
      </c>
      <c r="L7" s="153">
        <v>0</v>
      </c>
      <c r="M7" s="154">
        <v>0</v>
      </c>
      <c r="N7" s="154">
        <v>0</v>
      </c>
      <c r="O7" s="35">
        <f>SUM(C7:H7)</f>
        <v>49</v>
      </c>
      <c r="P7" s="35">
        <f>SUM(I7:N7)</f>
        <v>0</v>
      </c>
      <c r="Q7" s="35">
        <f>+P7+O7</f>
        <v>49</v>
      </c>
      <c r="S7" s="416"/>
      <c r="T7" s="416"/>
      <c r="U7" s="416"/>
    </row>
    <row r="8" spans="1:22" ht="65.25" customHeight="1" x14ac:dyDescent="0.2">
      <c r="A8" s="155" t="s">
        <v>536</v>
      </c>
      <c r="B8" s="156" t="s">
        <v>1302</v>
      </c>
      <c r="C8" s="36">
        <v>280</v>
      </c>
      <c r="D8" s="36">
        <v>0</v>
      </c>
      <c r="E8" s="134">
        <v>3</v>
      </c>
      <c r="F8" s="153">
        <v>3</v>
      </c>
      <c r="G8" s="154">
        <v>0</v>
      </c>
      <c r="H8" s="154">
        <v>4</v>
      </c>
      <c r="I8" s="153">
        <v>16</v>
      </c>
      <c r="J8" s="153">
        <v>0</v>
      </c>
      <c r="K8" s="153">
        <v>0</v>
      </c>
      <c r="L8" s="153">
        <v>0</v>
      </c>
      <c r="M8" s="154">
        <v>0</v>
      </c>
      <c r="N8" s="154">
        <v>2</v>
      </c>
      <c r="O8" s="35">
        <f t="shared" ref="O8:O10" si="0">SUM(C8:H8)</f>
        <v>290</v>
      </c>
      <c r="P8" s="35">
        <f t="shared" ref="P8:P10" si="1">SUM(I8:N8)</f>
        <v>18</v>
      </c>
      <c r="Q8" s="35">
        <f t="shared" ref="Q8:Q10" si="2">+P8+O8</f>
        <v>308</v>
      </c>
      <c r="S8" s="416"/>
      <c r="T8" s="416"/>
      <c r="U8" s="416"/>
    </row>
    <row r="9" spans="1:22" ht="65.25" customHeight="1" x14ac:dyDescent="0.2">
      <c r="A9" s="155" t="s">
        <v>7</v>
      </c>
      <c r="B9" s="156" t="s">
        <v>1303</v>
      </c>
      <c r="C9" s="36">
        <v>98</v>
      </c>
      <c r="D9" s="36">
        <v>0</v>
      </c>
      <c r="E9" s="134">
        <v>0</v>
      </c>
      <c r="F9" s="153">
        <v>0</v>
      </c>
      <c r="G9" s="154">
        <v>0</v>
      </c>
      <c r="H9" s="154">
        <v>2</v>
      </c>
      <c r="I9" s="153">
        <v>3</v>
      </c>
      <c r="J9" s="153">
        <v>0</v>
      </c>
      <c r="K9" s="153">
        <v>0</v>
      </c>
      <c r="L9" s="153">
        <v>0</v>
      </c>
      <c r="M9" s="154">
        <v>0</v>
      </c>
      <c r="N9" s="154">
        <v>0</v>
      </c>
      <c r="O9" s="35">
        <f>SUM(C9:H9)</f>
        <v>100</v>
      </c>
      <c r="P9" s="35">
        <f t="shared" si="1"/>
        <v>3</v>
      </c>
      <c r="Q9" s="35">
        <f t="shared" si="2"/>
        <v>103</v>
      </c>
      <c r="S9" s="416"/>
      <c r="T9" s="416"/>
      <c r="U9" s="416"/>
    </row>
    <row r="10" spans="1:22" ht="54.75" customHeight="1" x14ac:dyDescent="0.2">
      <c r="A10" s="155" t="s">
        <v>2397</v>
      </c>
      <c r="B10" s="156" t="s">
        <v>1304</v>
      </c>
      <c r="C10" s="36">
        <v>115</v>
      </c>
      <c r="D10" s="36">
        <v>0</v>
      </c>
      <c r="E10" s="134">
        <v>0</v>
      </c>
      <c r="F10" s="153">
        <v>0</v>
      </c>
      <c r="G10" s="154">
        <v>0</v>
      </c>
      <c r="H10" s="154">
        <v>5</v>
      </c>
      <c r="I10" s="153">
        <v>6</v>
      </c>
      <c r="J10" s="153">
        <v>0</v>
      </c>
      <c r="K10" s="153">
        <v>0</v>
      </c>
      <c r="L10" s="153">
        <v>0</v>
      </c>
      <c r="M10" s="154">
        <v>0</v>
      </c>
      <c r="N10" s="154">
        <v>0</v>
      </c>
      <c r="O10" s="35">
        <f t="shared" si="0"/>
        <v>120</v>
      </c>
      <c r="P10" s="35">
        <f t="shared" si="1"/>
        <v>6</v>
      </c>
      <c r="Q10" s="35">
        <f t="shared" si="2"/>
        <v>126</v>
      </c>
      <c r="S10" s="416"/>
      <c r="T10" s="416"/>
      <c r="U10" s="416"/>
    </row>
    <row r="11" spans="1:22" ht="30" customHeight="1" x14ac:dyDescent="0.2">
      <c r="A11" s="157"/>
      <c r="B11" s="158" t="s">
        <v>538</v>
      </c>
      <c r="C11" s="159">
        <f>SUM(C7:C10)</f>
        <v>541</v>
      </c>
      <c r="D11" s="159">
        <f t="shared" ref="D11:Q11" si="3">SUM(D7:D10)</f>
        <v>0</v>
      </c>
      <c r="E11" s="159">
        <f t="shared" si="3"/>
        <v>3</v>
      </c>
      <c r="F11" s="159">
        <f t="shared" si="3"/>
        <v>3</v>
      </c>
      <c r="G11" s="159">
        <f t="shared" si="3"/>
        <v>0</v>
      </c>
      <c r="H11" s="159">
        <f t="shared" si="3"/>
        <v>12</v>
      </c>
      <c r="I11" s="159">
        <f t="shared" si="3"/>
        <v>25</v>
      </c>
      <c r="J11" s="159">
        <f t="shared" si="3"/>
        <v>0</v>
      </c>
      <c r="K11" s="159">
        <f t="shared" si="3"/>
        <v>0</v>
      </c>
      <c r="L11" s="159">
        <f t="shared" si="3"/>
        <v>0</v>
      </c>
      <c r="M11" s="159">
        <f t="shared" si="3"/>
        <v>0</v>
      </c>
      <c r="N11" s="159">
        <f t="shared" si="3"/>
        <v>2</v>
      </c>
      <c r="O11" s="159">
        <f t="shared" si="3"/>
        <v>559</v>
      </c>
      <c r="P11" s="159">
        <f t="shared" si="3"/>
        <v>27</v>
      </c>
      <c r="Q11" s="159">
        <f t="shared" si="3"/>
        <v>586</v>
      </c>
      <c r="S11" s="416"/>
      <c r="T11" s="416"/>
      <c r="U11" s="416"/>
    </row>
    <row r="12" spans="1:22" s="382" customFormat="1" ht="14.25" x14ac:dyDescent="0.25">
      <c r="A12" s="12" t="s">
        <v>2360</v>
      </c>
      <c r="B12" s="12"/>
      <c r="C12" s="12"/>
      <c r="P12" s="383"/>
      <c r="Q12" s="383"/>
      <c r="R12" s="384"/>
      <c r="S12" s="383"/>
      <c r="T12" s="383"/>
      <c r="U12" s="383"/>
    </row>
    <row r="15" spans="1:22" x14ac:dyDescent="0.2">
      <c r="C15" s="416"/>
      <c r="D15" s="416"/>
      <c r="E15" s="416"/>
      <c r="F15" s="416"/>
      <c r="G15" s="416"/>
      <c r="H15" s="416"/>
      <c r="I15" s="416"/>
      <c r="J15" s="416"/>
      <c r="K15" s="416"/>
      <c r="L15" s="416"/>
      <c r="M15" s="416"/>
      <c r="N15" s="416"/>
      <c r="O15" s="416"/>
      <c r="P15" s="416"/>
      <c r="Q15" s="416"/>
    </row>
    <row r="17" spans="3:14" x14ac:dyDescent="0.2">
      <c r="C17" s="416"/>
      <c r="D17" s="416"/>
      <c r="E17" s="416"/>
      <c r="F17" s="416"/>
      <c r="G17" s="416"/>
      <c r="H17" s="416"/>
      <c r="I17" s="416"/>
      <c r="J17" s="416"/>
      <c r="K17" s="416"/>
      <c r="L17" s="416"/>
      <c r="M17" s="416"/>
      <c r="N17" s="416"/>
    </row>
  </sheetData>
  <mergeCells count="9">
    <mergeCell ref="A1:Q1"/>
    <mergeCell ref="A2:Q2"/>
    <mergeCell ref="A3:E3"/>
    <mergeCell ref="A4:A6"/>
    <mergeCell ref="B4:B6"/>
    <mergeCell ref="C4:Q4"/>
    <mergeCell ref="C5:H5"/>
    <mergeCell ref="I5:N5"/>
    <mergeCell ref="O5:Q5"/>
  </mergeCells>
  <printOptions horizontalCentered="1" verticalCentered="1" gridLinesSet="0"/>
  <pageMargins left="0" right="0" top="0" bottom="0" header="0" footer="0"/>
  <pageSetup paperSize="9" scale="8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40"/>
  <sheetViews>
    <sheetView showGridLines="0" zoomScaleNormal="100" workbookViewId="0">
      <selection sqref="A1:R1"/>
    </sheetView>
  </sheetViews>
  <sheetFormatPr defaultColWidth="9.140625" defaultRowHeight="12.75" x14ac:dyDescent="0.2"/>
  <cols>
    <col min="1" max="1" width="5.85546875" style="325" customWidth="1"/>
    <col min="2" max="3" width="9.140625" style="325" customWidth="1"/>
    <col min="4" max="5" width="10.42578125" style="325" customWidth="1"/>
    <col min="6" max="9" width="7.140625" style="325" customWidth="1"/>
    <col min="10" max="11" width="10.7109375" style="325" customWidth="1"/>
    <col min="12" max="15" width="7.5703125" style="325" customWidth="1"/>
    <col min="16" max="18" width="8" style="325" customWidth="1"/>
    <col min="19" max="16384" width="9.140625" style="325"/>
  </cols>
  <sheetData>
    <row r="1" spans="1:21" x14ac:dyDescent="0.2">
      <c r="A1" s="875" t="s">
        <v>3630</v>
      </c>
      <c r="B1" s="875"/>
      <c r="C1" s="875"/>
      <c r="D1" s="875"/>
      <c r="E1" s="875"/>
      <c r="F1" s="875"/>
      <c r="G1" s="875"/>
      <c r="H1" s="875"/>
      <c r="I1" s="875"/>
      <c r="J1" s="875"/>
      <c r="K1" s="875"/>
      <c r="L1" s="875"/>
      <c r="M1" s="875"/>
      <c r="N1" s="875"/>
      <c r="O1" s="875"/>
      <c r="P1" s="875"/>
      <c r="Q1" s="875"/>
      <c r="R1" s="875"/>
    </row>
    <row r="2" spans="1:21" s="326" customFormat="1" x14ac:dyDescent="0.2">
      <c r="A2" s="892" t="s">
        <v>3631</v>
      </c>
      <c r="B2" s="892"/>
      <c r="C2" s="892"/>
      <c r="D2" s="892"/>
      <c r="E2" s="892"/>
      <c r="F2" s="892"/>
      <c r="G2" s="892"/>
      <c r="H2" s="892"/>
      <c r="I2" s="892"/>
      <c r="J2" s="892"/>
      <c r="K2" s="892"/>
      <c r="L2" s="892"/>
      <c r="M2" s="892"/>
      <c r="N2" s="892"/>
      <c r="O2" s="892"/>
      <c r="P2" s="892"/>
      <c r="Q2" s="892"/>
      <c r="R2" s="892"/>
    </row>
    <row r="3" spans="1:21" ht="9.75" customHeight="1" x14ac:dyDescent="0.2">
      <c r="A3" s="893"/>
      <c r="B3" s="893"/>
      <c r="C3" s="893"/>
      <c r="D3" s="893"/>
      <c r="E3" s="893"/>
      <c r="F3" s="893"/>
      <c r="G3" s="893"/>
      <c r="H3" s="893"/>
      <c r="I3" s="893"/>
      <c r="J3" s="893"/>
      <c r="K3" s="893"/>
      <c r="L3" s="893"/>
      <c r="M3" s="893"/>
      <c r="N3" s="893"/>
      <c r="O3" s="893"/>
      <c r="P3" s="893"/>
      <c r="Q3" s="893"/>
      <c r="R3" s="893"/>
    </row>
    <row r="4" spans="1:21" ht="28.5" customHeight="1" x14ac:dyDescent="0.2">
      <c r="A4" s="760" t="s">
        <v>545</v>
      </c>
      <c r="B4" s="894" t="s">
        <v>2918</v>
      </c>
      <c r="C4" s="895"/>
      <c r="D4" s="789" t="s">
        <v>531</v>
      </c>
      <c r="E4" s="790"/>
      <c r="F4" s="790"/>
      <c r="G4" s="790"/>
      <c r="H4" s="790"/>
      <c r="I4" s="790"/>
      <c r="J4" s="790"/>
      <c r="K4" s="790"/>
      <c r="L4" s="790"/>
      <c r="M4" s="790"/>
      <c r="N4" s="790"/>
      <c r="O4" s="790"/>
      <c r="P4" s="790"/>
      <c r="Q4" s="790"/>
      <c r="R4" s="790"/>
    </row>
    <row r="5" spans="1:21" ht="19.5" customHeight="1" x14ac:dyDescent="0.2">
      <c r="A5" s="761"/>
      <c r="B5" s="896"/>
      <c r="C5" s="897"/>
      <c r="D5" s="789" t="s">
        <v>546</v>
      </c>
      <c r="E5" s="790"/>
      <c r="F5" s="790"/>
      <c r="G5" s="790"/>
      <c r="H5" s="790"/>
      <c r="I5" s="790"/>
      <c r="J5" s="789" t="s">
        <v>547</v>
      </c>
      <c r="K5" s="790"/>
      <c r="L5" s="790"/>
      <c r="M5" s="790"/>
      <c r="N5" s="790"/>
      <c r="O5" s="790"/>
      <c r="P5" s="789" t="s">
        <v>538</v>
      </c>
      <c r="Q5" s="790"/>
      <c r="R5" s="817"/>
    </row>
    <row r="6" spans="1:21" ht="66.75" customHeight="1" x14ac:dyDescent="0.2">
      <c r="A6" s="762"/>
      <c r="B6" s="898"/>
      <c r="C6" s="899"/>
      <c r="D6" s="150" t="s">
        <v>571</v>
      </c>
      <c r="E6" s="150" t="s">
        <v>572</v>
      </c>
      <c r="F6" s="150" t="s">
        <v>7</v>
      </c>
      <c r="G6" s="150" t="s">
        <v>8</v>
      </c>
      <c r="H6" s="150" t="s">
        <v>9</v>
      </c>
      <c r="I6" s="150" t="s">
        <v>537</v>
      </c>
      <c r="J6" s="150" t="s">
        <v>571</v>
      </c>
      <c r="K6" s="150" t="s">
        <v>572</v>
      </c>
      <c r="L6" s="150" t="s">
        <v>7</v>
      </c>
      <c r="M6" s="150" t="s">
        <v>8</v>
      </c>
      <c r="N6" s="150" t="s">
        <v>9</v>
      </c>
      <c r="O6" s="150" t="s">
        <v>537</v>
      </c>
      <c r="P6" s="59" t="s">
        <v>532</v>
      </c>
      <c r="Q6" s="54" t="s">
        <v>533</v>
      </c>
      <c r="R6" s="32" t="s">
        <v>534</v>
      </c>
    </row>
    <row r="7" spans="1:21" ht="17.100000000000001" customHeight="1" x14ac:dyDescent="0.2">
      <c r="A7" s="327" t="s">
        <v>569</v>
      </c>
      <c r="B7" s="328">
        <v>0</v>
      </c>
      <c r="C7" s="329">
        <v>4.0972222222222222E-2</v>
      </c>
      <c r="D7" s="163">
        <v>4</v>
      </c>
      <c r="E7" s="163">
        <v>0</v>
      </c>
      <c r="F7" s="163">
        <v>0</v>
      </c>
      <c r="G7" s="163">
        <v>0</v>
      </c>
      <c r="H7" s="163">
        <v>0</v>
      </c>
      <c r="I7" s="330">
        <v>0</v>
      </c>
      <c r="J7" s="331">
        <v>0</v>
      </c>
      <c r="K7" s="331">
        <v>0</v>
      </c>
      <c r="L7" s="331">
        <v>0</v>
      </c>
      <c r="M7" s="331">
        <v>0</v>
      </c>
      <c r="N7" s="163">
        <v>0</v>
      </c>
      <c r="O7" s="330">
        <v>0</v>
      </c>
      <c r="P7" s="332">
        <f>SUM(D7:I7)</f>
        <v>4</v>
      </c>
      <c r="Q7" s="332">
        <f>SUM(J7:O7)</f>
        <v>0</v>
      </c>
      <c r="R7" s="332">
        <f>+Q7+P7</f>
        <v>4</v>
      </c>
      <c r="U7" s="402"/>
    </row>
    <row r="8" spans="1:21" ht="17.100000000000001" customHeight="1" x14ac:dyDescent="0.2">
      <c r="A8" s="327" t="s">
        <v>434</v>
      </c>
      <c r="B8" s="328">
        <v>4.1666666666666664E-2</v>
      </c>
      <c r="C8" s="329">
        <v>8.2638888888888887E-2</v>
      </c>
      <c r="D8" s="163">
        <v>7</v>
      </c>
      <c r="E8" s="163">
        <v>0</v>
      </c>
      <c r="F8" s="163">
        <v>0</v>
      </c>
      <c r="G8" s="163">
        <v>0</v>
      </c>
      <c r="H8" s="163">
        <v>0</v>
      </c>
      <c r="I8" s="330">
        <v>0</v>
      </c>
      <c r="J8" s="331">
        <v>0</v>
      </c>
      <c r="K8" s="331">
        <v>0</v>
      </c>
      <c r="L8" s="331">
        <v>0</v>
      </c>
      <c r="M8" s="331">
        <v>0</v>
      </c>
      <c r="N8" s="163">
        <v>0</v>
      </c>
      <c r="O8" s="330">
        <v>0</v>
      </c>
      <c r="P8" s="332">
        <f t="shared" ref="P8:P30" si="0">SUM(D8:I8)</f>
        <v>7</v>
      </c>
      <c r="Q8" s="332">
        <f t="shared" ref="Q8:Q30" si="1">SUM(J8:O8)</f>
        <v>0</v>
      </c>
      <c r="R8" s="332">
        <f t="shared" ref="R8:R30" si="2">+Q8+P8</f>
        <v>7</v>
      </c>
      <c r="U8" s="402"/>
    </row>
    <row r="9" spans="1:21" ht="17.100000000000001" customHeight="1" x14ac:dyDescent="0.2">
      <c r="A9" s="327" t="s">
        <v>436</v>
      </c>
      <c r="B9" s="328">
        <v>8.3333333333333329E-2</v>
      </c>
      <c r="C9" s="329">
        <v>0.12430555555555556</v>
      </c>
      <c r="D9" s="163">
        <v>0</v>
      </c>
      <c r="E9" s="163">
        <v>0</v>
      </c>
      <c r="F9" s="163">
        <v>0</v>
      </c>
      <c r="G9" s="163">
        <v>0</v>
      </c>
      <c r="H9" s="163">
        <v>0</v>
      </c>
      <c r="I9" s="330">
        <v>0</v>
      </c>
      <c r="J9" s="331">
        <v>1</v>
      </c>
      <c r="K9" s="331">
        <v>0</v>
      </c>
      <c r="L9" s="331">
        <v>0</v>
      </c>
      <c r="M9" s="331">
        <v>0</v>
      </c>
      <c r="N9" s="163">
        <v>0</v>
      </c>
      <c r="O9" s="330">
        <v>0</v>
      </c>
      <c r="P9" s="332">
        <f t="shared" si="0"/>
        <v>0</v>
      </c>
      <c r="Q9" s="332">
        <f t="shared" si="1"/>
        <v>1</v>
      </c>
      <c r="R9" s="332">
        <f t="shared" si="2"/>
        <v>1</v>
      </c>
      <c r="U9" s="402"/>
    </row>
    <row r="10" spans="1:21" ht="17.100000000000001" customHeight="1" x14ac:dyDescent="0.2">
      <c r="A10" s="327" t="s">
        <v>438</v>
      </c>
      <c r="B10" s="328">
        <v>0.125</v>
      </c>
      <c r="C10" s="329">
        <v>0.16597222222222222</v>
      </c>
      <c r="D10" s="163">
        <v>2</v>
      </c>
      <c r="E10" s="163">
        <v>0</v>
      </c>
      <c r="F10" s="163">
        <v>0</v>
      </c>
      <c r="G10" s="163">
        <v>0</v>
      </c>
      <c r="H10" s="163">
        <v>0</v>
      </c>
      <c r="I10" s="330">
        <v>1</v>
      </c>
      <c r="J10" s="331">
        <v>0</v>
      </c>
      <c r="K10" s="331">
        <v>0</v>
      </c>
      <c r="L10" s="331">
        <v>0</v>
      </c>
      <c r="M10" s="331">
        <v>0</v>
      </c>
      <c r="N10" s="163">
        <v>0</v>
      </c>
      <c r="O10" s="330">
        <v>0</v>
      </c>
      <c r="P10" s="332">
        <f t="shared" si="0"/>
        <v>3</v>
      </c>
      <c r="Q10" s="332">
        <f t="shared" si="1"/>
        <v>0</v>
      </c>
      <c r="R10" s="332">
        <f t="shared" si="2"/>
        <v>3</v>
      </c>
      <c r="U10" s="402"/>
    </row>
    <row r="11" spans="1:21" ht="17.100000000000001" customHeight="1" x14ac:dyDescent="0.2">
      <c r="A11" s="327" t="s">
        <v>440</v>
      </c>
      <c r="B11" s="328">
        <v>0.16666666666666666</v>
      </c>
      <c r="C11" s="329">
        <v>0.2076388888888889</v>
      </c>
      <c r="D11" s="163">
        <v>4</v>
      </c>
      <c r="E11" s="163">
        <v>0</v>
      </c>
      <c r="F11" s="163">
        <v>0</v>
      </c>
      <c r="G11" s="163">
        <v>0</v>
      </c>
      <c r="H11" s="163">
        <v>0</v>
      </c>
      <c r="I11" s="330">
        <v>0</v>
      </c>
      <c r="J11" s="331">
        <v>0</v>
      </c>
      <c r="K11" s="331">
        <v>0</v>
      </c>
      <c r="L11" s="331">
        <v>0</v>
      </c>
      <c r="M11" s="331">
        <v>0</v>
      </c>
      <c r="N11" s="163">
        <v>0</v>
      </c>
      <c r="O11" s="330">
        <v>0</v>
      </c>
      <c r="P11" s="332">
        <f t="shared" si="0"/>
        <v>4</v>
      </c>
      <c r="Q11" s="332">
        <f t="shared" si="1"/>
        <v>0</v>
      </c>
      <c r="R11" s="332">
        <f t="shared" si="2"/>
        <v>4</v>
      </c>
      <c r="U11" s="402"/>
    </row>
    <row r="12" spans="1:21" ht="17.100000000000001" customHeight="1" x14ac:dyDescent="0.2">
      <c r="A12" s="327" t="s">
        <v>442</v>
      </c>
      <c r="B12" s="328">
        <v>0.20833333333333334</v>
      </c>
      <c r="C12" s="329">
        <v>0.24930555555555556</v>
      </c>
      <c r="D12" s="163">
        <v>2</v>
      </c>
      <c r="E12" s="163">
        <v>0</v>
      </c>
      <c r="F12" s="163">
        <v>0</v>
      </c>
      <c r="G12" s="163">
        <v>0</v>
      </c>
      <c r="H12" s="163">
        <v>0</v>
      </c>
      <c r="I12" s="330">
        <v>0</v>
      </c>
      <c r="J12" s="331">
        <v>0</v>
      </c>
      <c r="K12" s="331">
        <v>0</v>
      </c>
      <c r="L12" s="331">
        <v>0</v>
      </c>
      <c r="M12" s="331">
        <v>0</v>
      </c>
      <c r="N12" s="163">
        <v>0</v>
      </c>
      <c r="O12" s="330">
        <v>0</v>
      </c>
      <c r="P12" s="332">
        <f t="shared" si="0"/>
        <v>2</v>
      </c>
      <c r="Q12" s="332">
        <f t="shared" si="1"/>
        <v>0</v>
      </c>
      <c r="R12" s="332">
        <f t="shared" si="2"/>
        <v>2</v>
      </c>
      <c r="U12" s="402"/>
    </row>
    <row r="13" spans="1:21" ht="17.100000000000001" customHeight="1" x14ac:dyDescent="0.2">
      <c r="A13" s="327" t="s">
        <v>444</v>
      </c>
      <c r="B13" s="328">
        <v>0.25</v>
      </c>
      <c r="C13" s="329">
        <v>0.29097222222222224</v>
      </c>
      <c r="D13" s="163">
        <v>3</v>
      </c>
      <c r="E13" s="163">
        <v>0</v>
      </c>
      <c r="F13" s="163">
        <v>0</v>
      </c>
      <c r="G13" s="163">
        <v>0</v>
      </c>
      <c r="H13" s="163">
        <v>0</v>
      </c>
      <c r="I13" s="330">
        <v>0</v>
      </c>
      <c r="J13" s="331">
        <v>0</v>
      </c>
      <c r="K13" s="331">
        <v>0</v>
      </c>
      <c r="L13" s="331">
        <v>0</v>
      </c>
      <c r="M13" s="331">
        <v>0</v>
      </c>
      <c r="N13" s="163">
        <v>0</v>
      </c>
      <c r="O13" s="330">
        <v>0</v>
      </c>
      <c r="P13" s="332">
        <f t="shared" si="0"/>
        <v>3</v>
      </c>
      <c r="Q13" s="332">
        <f t="shared" si="1"/>
        <v>0</v>
      </c>
      <c r="R13" s="332">
        <f t="shared" si="2"/>
        <v>3</v>
      </c>
      <c r="U13" s="402"/>
    </row>
    <row r="14" spans="1:21" ht="17.100000000000001" customHeight="1" x14ac:dyDescent="0.2">
      <c r="A14" s="327" t="s">
        <v>446</v>
      </c>
      <c r="B14" s="328">
        <v>0.29166666666666669</v>
      </c>
      <c r="C14" s="329">
        <v>0.33263888888888887</v>
      </c>
      <c r="D14" s="163">
        <v>5</v>
      </c>
      <c r="E14" s="163">
        <v>0</v>
      </c>
      <c r="F14" s="163">
        <v>0</v>
      </c>
      <c r="G14" s="163">
        <v>0</v>
      </c>
      <c r="H14" s="163">
        <v>0</v>
      </c>
      <c r="I14" s="330">
        <v>0</v>
      </c>
      <c r="J14" s="331">
        <v>0</v>
      </c>
      <c r="K14" s="331">
        <v>0</v>
      </c>
      <c r="L14" s="331">
        <v>0</v>
      </c>
      <c r="M14" s="331">
        <v>0</v>
      </c>
      <c r="N14" s="163">
        <v>0</v>
      </c>
      <c r="O14" s="330">
        <v>0</v>
      </c>
      <c r="P14" s="332">
        <f t="shared" si="0"/>
        <v>5</v>
      </c>
      <c r="Q14" s="332">
        <f t="shared" si="1"/>
        <v>0</v>
      </c>
      <c r="R14" s="332">
        <f t="shared" si="2"/>
        <v>5</v>
      </c>
      <c r="U14" s="402"/>
    </row>
    <row r="15" spans="1:21" ht="17.100000000000001" customHeight="1" x14ac:dyDescent="0.2">
      <c r="A15" s="327" t="s">
        <v>448</v>
      </c>
      <c r="B15" s="328">
        <v>0.33333333333333331</v>
      </c>
      <c r="C15" s="329">
        <v>0.3743055555555555</v>
      </c>
      <c r="D15" s="163">
        <v>16</v>
      </c>
      <c r="E15" s="163">
        <v>0</v>
      </c>
      <c r="F15" s="163">
        <v>0</v>
      </c>
      <c r="G15" s="163">
        <v>0</v>
      </c>
      <c r="H15" s="163">
        <v>0</v>
      </c>
      <c r="I15" s="330">
        <v>0</v>
      </c>
      <c r="J15" s="331">
        <v>2</v>
      </c>
      <c r="K15" s="331">
        <v>0</v>
      </c>
      <c r="L15" s="331">
        <v>0</v>
      </c>
      <c r="M15" s="331">
        <v>0</v>
      </c>
      <c r="N15" s="163">
        <v>0</v>
      </c>
      <c r="O15" s="330">
        <v>0</v>
      </c>
      <c r="P15" s="332">
        <f t="shared" si="0"/>
        <v>16</v>
      </c>
      <c r="Q15" s="332">
        <f t="shared" si="1"/>
        <v>2</v>
      </c>
      <c r="R15" s="332">
        <f t="shared" si="2"/>
        <v>18</v>
      </c>
      <c r="U15" s="402"/>
    </row>
    <row r="16" spans="1:21" ht="17.100000000000001" customHeight="1" x14ac:dyDescent="0.2">
      <c r="A16" s="327" t="s">
        <v>450</v>
      </c>
      <c r="B16" s="328">
        <v>0.375</v>
      </c>
      <c r="C16" s="329">
        <v>0.41597222222222219</v>
      </c>
      <c r="D16" s="163">
        <v>22</v>
      </c>
      <c r="E16" s="163">
        <v>0</v>
      </c>
      <c r="F16" s="163">
        <v>1</v>
      </c>
      <c r="G16" s="163">
        <v>0</v>
      </c>
      <c r="H16" s="163">
        <v>0</v>
      </c>
      <c r="I16" s="330">
        <v>0</v>
      </c>
      <c r="J16" s="331">
        <v>1</v>
      </c>
      <c r="K16" s="331">
        <v>0</v>
      </c>
      <c r="L16" s="331">
        <v>0</v>
      </c>
      <c r="M16" s="331">
        <v>0</v>
      </c>
      <c r="N16" s="163">
        <v>0</v>
      </c>
      <c r="O16" s="330">
        <v>0</v>
      </c>
      <c r="P16" s="332">
        <f t="shared" si="0"/>
        <v>23</v>
      </c>
      <c r="Q16" s="332">
        <f t="shared" si="1"/>
        <v>1</v>
      </c>
      <c r="R16" s="332">
        <f t="shared" si="2"/>
        <v>24</v>
      </c>
      <c r="U16" s="402"/>
    </row>
    <row r="17" spans="1:21" ht="17.100000000000001" customHeight="1" x14ac:dyDescent="0.2">
      <c r="A17" s="327" t="s">
        <v>563</v>
      </c>
      <c r="B17" s="328">
        <v>0.41666666666666669</v>
      </c>
      <c r="C17" s="329">
        <v>0.45763888888888887</v>
      </c>
      <c r="D17" s="163">
        <v>49</v>
      </c>
      <c r="E17" s="163">
        <v>0</v>
      </c>
      <c r="F17" s="163">
        <v>0</v>
      </c>
      <c r="G17" s="163">
        <v>0</v>
      </c>
      <c r="H17" s="163">
        <v>0</v>
      </c>
      <c r="I17" s="330">
        <v>0</v>
      </c>
      <c r="J17" s="331">
        <v>1</v>
      </c>
      <c r="K17" s="331">
        <v>0</v>
      </c>
      <c r="L17" s="331">
        <v>0</v>
      </c>
      <c r="M17" s="331">
        <v>0</v>
      </c>
      <c r="N17" s="163">
        <v>0</v>
      </c>
      <c r="O17" s="330">
        <v>0</v>
      </c>
      <c r="P17" s="332">
        <f t="shared" si="0"/>
        <v>49</v>
      </c>
      <c r="Q17" s="332">
        <f t="shared" si="1"/>
        <v>1</v>
      </c>
      <c r="R17" s="332">
        <f t="shared" si="2"/>
        <v>50</v>
      </c>
      <c r="U17" s="402"/>
    </row>
    <row r="18" spans="1:21" ht="17.100000000000001" customHeight="1" x14ac:dyDescent="0.2">
      <c r="A18" s="327">
        <f t="shared" ref="A18:A30" si="3">+A17+1</f>
        <v>11</v>
      </c>
      <c r="B18" s="328">
        <v>0.45833333333333331</v>
      </c>
      <c r="C18" s="329">
        <v>0.4993055555555555</v>
      </c>
      <c r="D18" s="163">
        <v>68</v>
      </c>
      <c r="E18" s="163">
        <v>0</v>
      </c>
      <c r="F18" s="163">
        <v>1</v>
      </c>
      <c r="G18" s="163">
        <v>0</v>
      </c>
      <c r="H18" s="163">
        <v>0</v>
      </c>
      <c r="I18" s="330">
        <v>1</v>
      </c>
      <c r="J18" s="331">
        <v>2</v>
      </c>
      <c r="K18" s="331">
        <v>0</v>
      </c>
      <c r="L18" s="331">
        <v>0</v>
      </c>
      <c r="M18" s="331">
        <v>0</v>
      </c>
      <c r="N18" s="163">
        <v>0</v>
      </c>
      <c r="O18" s="330">
        <v>0</v>
      </c>
      <c r="P18" s="332">
        <f t="shared" si="0"/>
        <v>70</v>
      </c>
      <c r="Q18" s="332">
        <f t="shared" si="1"/>
        <v>2</v>
      </c>
      <c r="R18" s="332">
        <f t="shared" si="2"/>
        <v>72</v>
      </c>
      <c r="U18" s="402"/>
    </row>
    <row r="19" spans="1:21" ht="17.100000000000001" customHeight="1" x14ac:dyDescent="0.2">
      <c r="A19" s="327">
        <f t="shared" si="3"/>
        <v>12</v>
      </c>
      <c r="B19" s="328">
        <v>0.5</v>
      </c>
      <c r="C19" s="329">
        <v>0.54097222222222219</v>
      </c>
      <c r="D19" s="163">
        <v>49</v>
      </c>
      <c r="E19" s="163">
        <v>0</v>
      </c>
      <c r="F19" s="163">
        <v>0</v>
      </c>
      <c r="G19" s="163">
        <v>0</v>
      </c>
      <c r="H19" s="163">
        <v>0</v>
      </c>
      <c r="I19" s="330">
        <v>0</v>
      </c>
      <c r="J19" s="331">
        <v>2</v>
      </c>
      <c r="K19" s="331">
        <v>0</v>
      </c>
      <c r="L19" s="331">
        <v>0</v>
      </c>
      <c r="M19" s="331">
        <v>0</v>
      </c>
      <c r="N19" s="163">
        <v>0</v>
      </c>
      <c r="O19" s="330">
        <v>1</v>
      </c>
      <c r="P19" s="332">
        <f t="shared" si="0"/>
        <v>49</v>
      </c>
      <c r="Q19" s="332">
        <f t="shared" si="1"/>
        <v>3</v>
      </c>
      <c r="R19" s="332">
        <f t="shared" si="2"/>
        <v>52</v>
      </c>
      <c r="U19" s="402"/>
    </row>
    <row r="20" spans="1:21" ht="17.100000000000001" customHeight="1" x14ac:dyDescent="0.2">
      <c r="A20" s="327">
        <f t="shared" si="3"/>
        <v>13</v>
      </c>
      <c r="B20" s="328">
        <v>0.54166666666666663</v>
      </c>
      <c r="C20" s="329">
        <v>0.58263888888888882</v>
      </c>
      <c r="D20" s="163">
        <v>34</v>
      </c>
      <c r="E20" s="163">
        <v>0</v>
      </c>
      <c r="F20" s="163">
        <v>0</v>
      </c>
      <c r="G20" s="163">
        <v>2</v>
      </c>
      <c r="H20" s="163">
        <v>0</v>
      </c>
      <c r="I20" s="330">
        <v>0</v>
      </c>
      <c r="J20" s="331">
        <v>2</v>
      </c>
      <c r="K20" s="331">
        <v>0</v>
      </c>
      <c r="L20" s="331">
        <v>0</v>
      </c>
      <c r="M20" s="331">
        <v>0</v>
      </c>
      <c r="N20" s="163">
        <v>0</v>
      </c>
      <c r="O20" s="330">
        <v>0</v>
      </c>
      <c r="P20" s="332">
        <f t="shared" si="0"/>
        <v>36</v>
      </c>
      <c r="Q20" s="332">
        <f t="shared" si="1"/>
        <v>2</v>
      </c>
      <c r="R20" s="332">
        <f t="shared" si="2"/>
        <v>38</v>
      </c>
      <c r="U20" s="402"/>
    </row>
    <row r="21" spans="1:21" ht="17.100000000000001" customHeight="1" x14ac:dyDescent="0.2">
      <c r="A21" s="327">
        <f t="shared" si="3"/>
        <v>14</v>
      </c>
      <c r="B21" s="328">
        <v>0.58333333333333337</v>
      </c>
      <c r="C21" s="329">
        <v>0.62430555555555556</v>
      </c>
      <c r="D21" s="163">
        <v>54</v>
      </c>
      <c r="E21" s="163">
        <v>0</v>
      </c>
      <c r="F21" s="163">
        <v>0</v>
      </c>
      <c r="G21" s="163">
        <v>0</v>
      </c>
      <c r="H21" s="163">
        <v>0</v>
      </c>
      <c r="I21" s="330">
        <v>0</v>
      </c>
      <c r="J21" s="331">
        <v>0</v>
      </c>
      <c r="K21" s="331">
        <v>0</v>
      </c>
      <c r="L21" s="331">
        <v>0</v>
      </c>
      <c r="M21" s="331">
        <v>0</v>
      </c>
      <c r="N21" s="163">
        <v>0</v>
      </c>
      <c r="O21" s="330">
        <v>0</v>
      </c>
      <c r="P21" s="332">
        <f t="shared" si="0"/>
        <v>54</v>
      </c>
      <c r="Q21" s="332">
        <f t="shared" si="1"/>
        <v>0</v>
      </c>
      <c r="R21" s="332">
        <f t="shared" si="2"/>
        <v>54</v>
      </c>
      <c r="U21" s="402"/>
    </row>
    <row r="22" spans="1:21" ht="17.100000000000001" customHeight="1" x14ac:dyDescent="0.2">
      <c r="A22" s="327">
        <f t="shared" si="3"/>
        <v>15</v>
      </c>
      <c r="B22" s="328">
        <v>0.625</v>
      </c>
      <c r="C22" s="329">
        <v>0.66597222222222219</v>
      </c>
      <c r="D22" s="163">
        <v>67</v>
      </c>
      <c r="E22" s="163">
        <v>0</v>
      </c>
      <c r="F22" s="163">
        <v>1</v>
      </c>
      <c r="G22" s="163">
        <v>1</v>
      </c>
      <c r="H22" s="163">
        <v>0</v>
      </c>
      <c r="I22" s="330">
        <v>0</v>
      </c>
      <c r="J22" s="331">
        <v>5</v>
      </c>
      <c r="K22" s="331">
        <v>0</v>
      </c>
      <c r="L22" s="331">
        <v>0</v>
      </c>
      <c r="M22" s="331">
        <v>0</v>
      </c>
      <c r="N22" s="163">
        <v>0</v>
      </c>
      <c r="O22" s="330">
        <v>1</v>
      </c>
      <c r="P22" s="332">
        <f t="shared" si="0"/>
        <v>69</v>
      </c>
      <c r="Q22" s="332">
        <f t="shared" si="1"/>
        <v>6</v>
      </c>
      <c r="R22" s="332">
        <f t="shared" si="2"/>
        <v>75</v>
      </c>
      <c r="U22" s="402"/>
    </row>
    <row r="23" spans="1:21" ht="17.100000000000001" customHeight="1" x14ac:dyDescent="0.2">
      <c r="A23" s="327">
        <f t="shared" si="3"/>
        <v>16</v>
      </c>
      <c r="B23" s="328">
        <v>0.66666666666666663</v>
      </c>
      <c r="C23" s="329">
        <v>0.70763888888888893</v>
      </c>
      <c r="D23" s="163">
        <v>42</v>
      </c>
      <c r="E23" s="163">
        <v>0</v>
      </c>
      <c r="F23" s="163">
        <v>0</v>
      </c>
      <c r="G23" s="163">
        <v>0</v>
      </c>
      <c r="H23" s="163">
        <v>0</v>
      </c>
      <c r="I23" s="330">
        <v>2</v>
      </c>
      <c r="J23" s="331">
        <v>5</v>
      </c>
      <c r="K23" s="331">
        <v>0</v>
      </c>
      <c r="L23" s="331">
        <v>0</v>
      </c>
      <c r="M23" s="331">
        <v>0</v>
      </c>
      <c r="N23" s="163">
        <v>0</v>
      </c>
      <c r="O23" s="330">
        <v>0</v>
      </c>
      <c r="P23" s="332">
        <f t="shared" si="0"/>
        <v>44</v>
      </c>
      <c r="Q23" s="332">
        <f t="shared" si="1"/>
        <v>5</v>
      </c>
      <c r="R23" s="332">
        <f t="shared" si="2"/>
        <v>49</v>
      </c>
      <c r="U23" s="402"/>
    </row>
    <row r="24" spans="1:21" ht="17.100000000000001" customHeight="1" x14ac:dyDescent="0.2">
      <c r="A24" s="327">
        <f t="shared" si="3"/>
        <v>17</v>
      </c>
      <c r="B24" s="328">
        <v>0.70833333333333337</v>
      </c>
      <c r="C24" s="329">
        <v>0.74930555555555556</v>
      </c>
      <c r="D24" s="163">
        <v>32</v>
      </c>
      <c r="E24" s="163">
        <v>0</v>
      </c>
      <c r="F24" s="163">
        <v>0</v>
      </c>
      <c r="G24" s="163">
        <v>0</v>
      </c>
      <c r="H24" s="163">
        <v>0</v>
      </c>
      <c r="I24" s="330">
        <v>2</v>
      </c>
      <c r="J24" s="331">
        <v>0</v>
      </c>
      <c r="K24" s="331">
        <v>0</v>
      </c>
      <c r="L24" s="331">
        <v>0</v>
      </c>
      <c r="M24" s="331">
        <v>0</v>
      </c>
      <c r="N24" s="163">
        <v>0</v>
      </c>
      <c r="O24" s="330">
        <v>0</v>
      </c>
      <c r="P24" s="332">
        <f t="shared" si="0"/>
        <v>34</v>
      </c>
      <c r="Q24" s="332">
        <f t="shared" si="1"/>
        <v>0</v>
      </c>
      <c r="R24" s="332">
        <f t="shared" si="2"/>
        <v>34</v>
      </c>
      <c r="U24" s="402"/>
    </row>
    <row r="25" spans="1:21" ht="17.100000000000001" customHeight="1" x14ac:dyDescent="0.2">
      <c r="A25" s="327">
        <f t="shared" si="3"/>
        <v>18</v>
      </c>
      <c r="B25" s="328">
        <v>0.75</v>
      </c>
      <c r="C25" s="329">
        <v>0.7909722222222223</v>
      </c>
      <c r="D25" s="163">
        <v>21</v>
      </c>
      <c r="E25" s="163">
        <v>0</v>
      </c>
      <c r="F25" s="163">
        <v>0</v>
      </c>
      <c r="G25" s="163">
        <v>0</v>
      </c>
      <c r="H25" s="163">
        <v>0</v>
      </c>
      <c r="I25" s="330">
        <v>2</v>
      </c>
      <c r="J25" s="331">
        <v>0</v>
      </c>
      <c r="K25" s="331">
        <v>0</v>
      </c>
      <c r="L25" s="331">
        <v>0</v>
      </c>
      <c r="M25" s="331">
        <v>0</v>
      </c>
      <c r="N25" s="163">
        <v>0</v>
      </c>
      <c r="O25" s="330">
        <v>0</v>
      </c>
      <c r="P25" s="332">
        <f t="shared" si="0"/>
        <v>23</v>
      </c>
      <c r="Q25" s="332">
        <f t="shared" si="1"/>
        <v>0</v>
      </c>
      <c r="R25" s="332">
        <f t="shared" si="2"/>
        <v>23</v>
      </c>
      <c r="U25" s="402"/>
    </row>
    <row r="26" spans="1:21" ht="17.100000000000001" customHeight="1" x14ac:dyDescent="0.2">
      <c r="A26" s="327">
        <f t="shared" si="3"/>
        <v>19</v>
      </c>
      <c r="B26" s="328">
        <v>0.79166666666666663</v>
      </c>
      <c r="C26" s="329">
        <v>0.83263888888888893</v>
      </c>
      <c r="D26" s="163">
        <v>19</v>
      </c>
      <c r="E26" s="163">
        <v>0</v>
      </c>
      <c r="F26" s="163">
        <v>0</v>
      </c>
      <c r="G26" s="163">
        <v>0</v>
      </c>
      <c r="H26" s="163">
        <v>0</v>
      </c>
      <c r="I26" s="330">
        <v>0</v>
      </c>
      <c r="J26" s="331">
        <v>0</v>
      </c>
      <c r="K26" s="331">
        <v>0</v>
      </c>
      <c r="L26" s="331">
        <v>0</v>
      </c>
      <c r="M26" s="331">
        <v>0</v>
      </c>
      <c r="N26" s="163">
        <v>0</v>
      </c>
      <c r="O26" s="330">
        <v>0</v>
      </c>
      <c r="P26" s="332">
        <f t="shared" si="0"/>
        <v>19</v>
      </c>
      <c r="Q26" s="332">
        <f t="shared" si="1"/>
        <v>0</v>
      </c>
      <c r="R26" s="332">
        <f t="shared" si="2"/>
        <v>19</v>
      </c>
      <c r="U26" s="402"/>
    </row>
    <row r="27" spans="1:21" ht="17.100000000000001" customHeight="1" x14ac:dyDescent="0.2">
      <c r="A27" s="327">
        <f t="shared" si="3"/>
        <v>20</v>
      </c>
      <c r="B27" s="328">
        <v>0.83333333333333337</v>
      </c>
      <c r="C27" s="329">
        <v>0.87430555555555556</v>
      </c>
      <c r="D27" s="163">
        <v>18</v>
      </c>
      <c r="E27" s="163">
        <v>0</v>
      </c>
      <c r="F27" s="163">
        <v>0</v>
      </c>
      <c r="G27" s="163">
        <v>0</v>
      </c>
      <c r="H27" s="163">
        <v>0</v>
      </c>
      <c r="I27" s="330">
        <v>0</v>
      </c>
      <c r="J27" s="331">
        <v>1</v>
      </c>
      <c r="K27" s="331">
        <v>0</v>
      </c>
      <c r="L27" s="331">
        <v>0</v>
      </c>
      <c r="M27" s="331">
        <v>0</v>
      </c>
      <c r="N27" s="163">
        <v>0</v>
      </c>
      <c r="O27" s="330">
        <v>0</v>
      </c>
      <c r="P27" s="332">
        <f t="shared" si="0"/>
        <v>18</v>
      </c>
      <c r="Q27" s="332">
        <f t="shared" si="1"/>
        <v>1</v>
      </c>
      <c r="R27" s="332">
        <f t="shared" si="2"/>
        <v>19</v>
      </c>
      <c r="U27" s="402"/>
    </row>
    <row r="28" spans="1:21" ht="17.100000000000001" customHeight="1" x14ac:dyDescent="0.2">
      <c r="A28" s="327">
        <f t="shared" si="3"/>
        <v>21</v>
      </c>
      <c r="B28" s="328">
        <v>0.875</v>
      </c>
      <c r="C28" s="329">
        <v>0.9159722222222223</v>
      </c>
      <c r="D28" s="163">
        <v>8</v>
      </c>
      <c r="E28" s="163">
        <v>0</v>
      </c>
      <c r="F28" s="163">
        <v>0</v>
      </c>
      <c r="G28" s="163">
        <v>0</v>
      </c>
      <c r="H28" s="163">
        <v>0</v>
      </c>
      <c r="I28" s="330">
        <v>1</v>
      </c>
      <c r="J28" s="331">
        <v>0</v>
      </c>
      <c r="K28" s="331">
        <v>0</v>
      </c>
      <c r="L28" s="331">
        <v>0</v>
      </c>
      <c r="M28" s="331">
        <v>0</v>
      </c>
      <c r="N28" s="163">
        <v>0</v>
      </c>
      <c r="O28" s="330">
        <v>0</v>
      </c>
      <c r="P28" s="332">
        <f t="shared" si="0"/>
        <v>9</v>
      </c>
      <c r="Q28" s="332">
        <f t="shared" si="1"/>
        <v>0</v>
      </c>
      <c r="R28" s="332">
        <f t="shared" si="2"/>
        <v>9</v>
      </c>
      <c r="U28" s="402"/>
    </row>
    <row r="29" spans="1:21" ht="17.100000000000001" customHeight="1" x14ac:dyDescent="0.2">
      <c r="A29" s="327">
        <f t="shared" si="3"/>
        <v>22</v>
      </c>
      <c r="B29" s="328">
        <v>0.91666666666666663</v>
      </c>
      <c r="C29" s="329">
        <v>0.95763888888888893</v>
      </c>
      <c r="D29" s="163">
        <v>3</v>
      </c>
      <c r="E29" s="163">
        <v>0</v>
      </c>
      <c r="F29" s="163">
        <v>0</v>
      </c>
      <c r="G29" s="163">
        <v>0</v>
      </c>
      <c r="H29" s="163">
        <v>0</v>
      </c>
      <c r="I29" s="330">
        <v>3</v>
      </c>
      <c r="J29" s="331">
        <v>0</v>
      </c>
      <c r="K29" s="331">
        <v>0</v>
      </c>
      <c r="L29" s="331">
        <v>0</v>
      </c>
      <c r="M29" s="331">
        <v>0</v>
      </c>
      <c r="N29" s="163">
        <v>0</v>
      </c>
      <c r="O29" s="330">
        <v>0</v>
      </c>
      <c r="P29" s="332">
        <f t="shared" si="0"/>
        <v>6</v>
      </c>
      <c r="Q29" s="332">
        <f t="shared" si="1"/>
        <v>0</v>
      </c>
      <c r="R29" s="332">
        <f t="shared" si="2"/>
        <v>6</v>
      </c>
      <c r="U29" s="402"/>
    </row>
    <row r="30" spans="1:21" ht="17.100000000000001" customHeight="1" x14ac:dyDescent="0.2">
      <c r="A30" s="327">
        <f t="shared" si="3"/>
        <v>23</v>
      </c>
      <c r="B30" s="328">
        <v>0.95833333333333337</v>
      </c>
      <c r="C30" s="329">
        <v>0.99930555555555556</v>
      </c>
      <c r="D30" s="163">
        <v>12</v>
      </c>
      <c r="E30" s="163">
        <v>0</v>
      </c>
      <c r="F30" s="163">
        <v>0</v>
      </c>
      <c r="G30" s="163">
        <v>0</v>
      </c>
      <c r="H30" s="163">
        <v>0</v>
      </c>
      <c r="I30" s="330">
        <v>0</v>
      </c>
      <c r="J30" s="331">
        <v>3</v>
      </c>
      <c r="K30" s="331">
        <v>0</v>
      </c>
      <c r="L30" s="331">
        <v>0</v>
      </c>
      <c r="M30" s="331">
        <v>0</v>
      </c>
      <c r="N30" s="163">
        <v>0</v>
      </c>
      <c r="O30" s="330">
        <v>0</v>
      </c>
      <c r="P30" s="332">
        <f t="shared" si="0"/>
        <v>12</v>
      </c>
      <c r="Q30" s="332">
        <f t="shared" si="1"/>
        <v>3</v>
      </c>
      <c r="R30" s="332">
        <f t="shared" si="2"/>
        <v>15</v>
      </c>
      <c r="U30" s="402"/>
    </row>
    <row r="31" spans="1:21" ht="20.25" customHeight="1" x14ac:dyDescent="0.2">
      <c r="A31" s="891" t="s">
        <v>538</v>
      </c>
      <c r="B31" s="891"/>
      <c r="C31" s="891"/>
      <c r="D31" s="333">
        <f>SUM(D7:D30)</f>
        <v>541</v>
      </c>
      <c r="E31" s="333">
        <f t="shared" ref="E31:R31" si="4">SUM(E7:E30)</f>
        <v>0</v>
      </c>
      <c r="F31" s="333">
        <f t="shared" si="4"/>
        <v>3</v>
      </c>
      <c r="G31" s="333">
        <f t="shared" si="4"/>
        <v>3</v>
      </c>
      <c r="H31" s="333">
        <f t="shared" si="4"/>
        <v>0</v>
      </c>
      <c r="I31" s="333">
        <f t="shared" si="4"/>
        <v>12</v>
      </c>
      <c r="J31" s="333">
        <f t="shared" si="4"/>
        <v>25</v>
      </c>
      <c r="K31" s="333">
        <f t="shared" si="4"/>
        <v>0</v>
      </c>
      <c r="L31" s="333">
        <f t="shared" si="4"/>
        <v>0</v>
      </c>
      <c r="M31" s="333">
        <f t="shared" si="4"/>
        <v>0</v>
      </c>
      <c r="N31" s="333">
        <f t="shared" si="4"/>
        <v>0</v>
      </c>
      <c r="O31" s="333">
        <f t="shared" si="4"/>
        <v>2</v>
      </c>
      <c r="P31" s="333">
        <f t="shared" si="4"/>
        <v>559</v>
      </c>
      <c r="Q31" s="333">
        <f t="shared" si="4"/>
        <v>27</v>
      </c>
      <c r="R31" s="333">
        <f t="shared" si="4"/>
        <v>586</v>
      </c>
      <c r="U31" s="402"/>
    </row>
    <row r="32" spans="1:21" s="382" customFormat="1" ht="14.25" x14ac:dyDescent="0.25">
      <c r="A32" s="12" t="s">
        <v>2359</v>
      </c>
      <c r="B32" s="12"/>
      <c r="C32" s="12"/>
      <c r="P32" s="383"/>
      <c r="Q32" s="383"/>
      <c r="R32" s="384"/>
      <c r="S32" s="383"/>
      <c r="T32" s="383"/>
    </row>
    <row r="34" spans="4:18" x14ac:dyDescent="0.2">
      <c r="D34" s="402"/>
      <c r="E34" s="402"/>
      <c r="F34" s="402"/>
      <c r="G34" s="402"/>
      <c r="H34" s="402"/>
      <c r="I34" s="402"/>
      <c r="J34" s="402"/>
      <c r="K34" s="402"/>
      <c r="L34" s="402"/>
      <c r="M34" s="402"/>
      <c r="N34" s="402"/>
      <c r="O34" s="402"/>
      <c r="P34" s="402"/>
      <c r="Q34" s="402"/>
      <c r="R34" s="402"/>
    </row>
    <row r="40" spans="4:18" x14ac:dyDescent="0.2">
      <c r="D40" s="402"/>
      <c r="E40" s="402"/>
      <c r="F40" s="402"/>
      <c r="G40" s="402"/>
      <c r="H40" s="402"/>
      <c r="I40" s="402"/>
      <c r="J40" s="402"/>
      <c r="K40" s="402"/>
      <c r="L40" s="402"/>
      <c r="M40" s="402"/>
      <c r="N40" s="402"/>
      <c r="O40" s="402"/>
    </row>
  </sheetData>
  <mergeCells count="10">
    <mergeCell ref="A31:C31"/>
    <mergeCell ref="A1:R1"/>
    <mergeCell ref="A2:R2"/>
    <mergeCell ref="A3:R3"/>
    <mergeCell ref="A4:A6"/>
    <mergeCell ref="B4:C6"/>
    <mergeCell ref="D4:R4"/>
    <mergeCell ref="D5:I5"/>
    <mergeCell ref="J5:O5"/>
    <mergeCell ref="P5:R5"/>
  </mergeCells>
  <printOptions horizontalCentered="1" verticalCentered="1"/>
  <pageMargins left="0" right="0" top="0" bottom="0" header="0" footer="0"/>
  <pageSetup paperSize="9" scale="8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42"/>
  <sheetViews>
    <sheetView showGridLines="0" zoomScaleNormal="100" workbookViewId="0">
      <selection sqref="A1:T1"/>
    </sheetView>
  </sheetViews>
  <sheetFormatPr defaultColWidth="9.140625" defaultRowHeight="12.75" x14ac:dyDescent="0.2"/>
  <cols>
    <col min="1" max="1" width="5.5703125" style="55" customWidth="1"/>
    <col min="2" max="2" width="24.140625" style="55" customWidth="1"/>
    <col min="3" max="3" width="11" style="55" customWidth="1"/>
    <col min="4" max="4" width="11.28515625" style="55" customWidth="1"/>
    <col min="5" max="6" width="6.42578125" style="55" bestFit="1" customWidth="1"/>
    <col min="7" max="7" width="5.42578125" style="55" bestFit="1" customWidth="1"/>
    <col min="8" max="8" width="6.42578125" style="55" bestFit="1" customWidth="1"/>
    <col min="9" max="9" width="11.28515625" style="55" bestFit="1" customWidth="1"/>
    <col min="10" max="10" width="11.28515625" style="55" customWidth="1"/>
    <col min="11" max="12" width="5.42578125" style="55" bestFit="1" customWidth="1"/>
    <col min="13" max="13" width="4" style="55" bestFit="1" customWidth="1"/>
    <col min="14" max="14" width="7" style="55" customWidth="1"/>
    <col min="15" max="15" width="7.42578125" style="55" bestFit="1" customWidth="1"/>
    <col min="16" max="16" width="6.42578125" style="55" bestFit="1" customWidth="1"/>
    <col min="17" max="17" width="7.42578125" style="55" bestFit="1" customWidth="1"/>
    <col min="18" max="18" width="6" style="55" bestFit="1" customWidth="1"/>
    <col min="19" max="19" width="6.28515625" style="55" bestFit="1" customWidth="1"/>
    <col min="20" max="20" width="6.7109375" style="55" bestFit="1" customWidth="1"/>
    <col min="21" max="16384" width="9.140625" style="55"/>
  </cols>
  <sheetData>
    <row r="1" spans="1:20" s="206" customFormat="1" ht="27.75" customHeight="1" x14ac:dyDescent="0.2">
      <c r="A1" s="902" t="s">
        <v>3632</v>
      </c>
      <c r="B1" s="902"/>
      <c r="C1" s="902"/>
      <c r="D1" s="902"/>
      <c r="E1" s="902"/>
      <c r="F1" s="902"/>
      <c r="G1" s="902"/>
      <c r="H1" s="902"/>
      <c r="I1" s="902"/>
      <c r="J1" s="902"/>
      <c r="K1" s="902"/>
      <c r="L1" s="902"/>
      <c r="M1" s="902"/>
      <c r="N1" s="902"/>
      <c r="O1" s="902"/>
      <c r="P1" s="902"/>
      <c r="Q1" s="902"/>
      <c r="R1" s="902"/>
      <c r="S1" s="902"/>
      <c r="T1" s="902"/>
    </row>
    <row r="2" spans="1:20" s="206" customFormat="1" ht="27" customHeight="1" x14ac:dyDescent="0.2">
      <c r="A2" s="903" t="s">
        <v>3633</v>
      </c>
      <c r="B2" s="903"/>
      <c r="C2" s="903"/>
      <c r="D2" s="903"/>
      <c r="E2" s="903"/>
      <c r="F2" s="903"/>
      <c r="G2" s="903"/>
      <c r="H2" s="903"/>
      <c r="I2" s="903"/>
      <c r="J2" s="903"/>
      <c r="K2" s="903"/>
      <c r="L2" s="903"/>
      <c r="M2" s="903"/>
      <c r="N2" s="903"/>
      <c r="O2" s="903"/>
      <c r="P2" s="903"/>
      <c r="Q2" s="903"/>
      <c r="R2" s="903"/>
      <c r="S2" s="903"/>
      <c r="T2" s="903"/>
    </row>
    <row r="3" spans="1:20" ht="36" customHeight="1" x14ac:dyDescent="0.2">
      <c r="A3" s="760" t="s">
        <v>545</v>
      </c>
      <c r="B3" s="904" t="s">
        <v>1895</v>
      </c>
      <c r="C3" s="823" t="s">
        <v>531</v>
      </c>
      <c r="D3" s="823"/>
      <c r="E3" s="823"/>
      <c r="F3" s="823"/>
      <c r="G3" s="823"/>
      <c r="H3" s="823"/>
      <c r="I3" s="823"/>
      <c r="J3" s="823"/>
      <c r="K3" s="823"/>
      <c r="L3" s="823"/>
      <c r="M3" s="823"/>
      <c r="N3" s="823"/>
      <c r="O3" s="823"/>
      <c r="P3" s="823"/>
      <c r="Q3" s="823"/>
      <c r="R3" s="905" t="s">
        <v>1205</v>
      </c>
      <c r="S3" s="805"/>
      <c r="T3" s="805"/>
    </row>
    <row r="4" spans="1:20" ht="24.75" customHeight="1" x14ac:dyDescent="0.2">
      <c r="A4" s="761"/>
      <c r="B4" s="904"/>
      <c r="C4" s="890" t="s">
        <v>532</v>
      </c>
      <c r="D4" s="890"/>
      <c r="E4" s="890"/>
      <c r="F4" s="890"/>
      <c r="G4" s="890"/>
      <c r="H4" s="890"/>
      <c r="I4" s="890" t="s">
        <v>533</v>
      </c>
      <c r="J4" s="890"/>
      <c r="K4" s="890"/>
      <c r="L4" s="890"/>
      <c r="M4" s="890"/>
      <c r="N4" s="890"/>
      <c r="O4" s="823" t="s">
        <v>534</v>
      </c>
      <c r="P4" s="823"/>
      <c r="Q4" s="823"/>
      <c r="R4" s="906"/>
      <c r="S4" s="806"/>
      <c r="T4" s="806"/>
    </row>
    <row r="5" spans="1:20" ht="55.5" customHeight="1" x14ac:dyDescent="0.2">
      <c r="A5" s="762"/>
      <c r="B5" s="904"/>
      <c r="C5" s="150" t="s">
        <v>571</v>
      </c>
      <c r="D5" s="150" t="s">
        <v>1896</v>
      </c>
      <c r="E5" s="150" t="s">
        <v>7</v>
      </c>
      <c r="F5" s="150" t="s">
        <v>8</v>
      </c>
      <c r="G5" s="150" t="s">
        <v>9</v>
      </c>
      <c r="H5" s="150" t="s">
        <v>537</v>
      </c>
      <c r="I5" s="150" t="s">
        <v>571</v>
      </c>
      <c r="J5" s="150" t="s">
        <v>1896</v>
      </c>
      <c r="K5" s="150" t="s">
        <v>7</v>
      </c>
      <c r="L5" s="150" t="s">
        <v>8</v>
      </c>
      <c r="M5" s="150" t="s">
        <v>9</v>
      </c>
      <c r="N5" s="150" t="s">
        <v>537</v>
      </c>
      <c r="O5" s="30" t="s">
        <v>532</v>
      </c>
      <c r="P5" s="30" t="s">
        <v>533</v>
      </c>
      <c r="Q5" s="30" t="s">
        <v>534</v>
      </c>
      <c r="R5" s="207" t="s">
        <v>1206</v>
      </c>
      <c r="S5" s="207" t="s">
        <v>1207</v>
      </c>
      <c r="T5" s="208" t="s">
        <v>1208</v>
      </c>
    </row>
    <row r="6" spans="1:20" s="17" customFormat="1" ht="39" customHeight="1" x14ac:dyDescent="0.2">
      <c r="A6" s="209" t="s">
        <v>2396</v>
      </c>
      <c r="B6" s="210" t="s">
        <v>1897</v>
      </c>
      <c r="C6" s="396">
        <v>541</v>
      </c>
      <c r="D6" s="396">
        <v>0</v>
      </c>
      <c r="E6" s="396">
        <v>3</v>
      </c>
      <c r="F6" s="396">
        <v>3</v>
      </c>
      <c r="G6" s="396">
        <v>0</v>
      </c>
      <c r="H6" s="396">
        <v>12</v>
      </c>
      <c r="I6" s="396">
        <v>25</v>
      </c>
      <c r="J6" s="396">
        <v>0</v>
      </c>
      <c r="K6" s="396">
        <v>0</v>
      </c>
      <c r="L6" s="396">
        <v>0</v>
      </c>
      <c r="M6" s="396">
        <v>0</v>
      </c>
      <c r="N6" s="396">
        <v>2</v>
      </c>
      <c r="O6" s="211">
        <f>SUM(C6:H6)</f>
        <v>559</v>
      </c>
      <c r="P6" s="211">
        <f t="shared" ref="P6" si="0">SUM(I6:N6)</f>
        <v>27</v>
      </c>
      <c r="Q6" s="211">
        <f>+P6+O6</f>
        <v>586</v>
      </c>
      <c r="R6" s="397">
        <v>13</v>
      </c>
      <c r="S6" s="397">
        <v>0</v>
      </c>
      <c r="T6" s="211">
        <f>R6+S6</f>
        <v>13</v>
      </c>
    </row>
    <row r="7" spans="1:20" ht="24.95" customHeight="1" x14ac:dyDescent="0.2">
      <c r="A7" s="209" t="s">
        <v>536</v>
      </c>
      <c r="B7" s="212" t="s">
        <v>1898</v>
      </c>
      <c r="C7" s="396">
        <v>0</v>
      </c>
      <c r="D7" s="396">
        <v>0</v>
      </c>
      <c r="E7" s="396">
        <v>0</v>
      </c>
      <c r="F7" s="396">
        <v>0</v>
      </c>
      <c r="G7" s="396">
        <v>0</v>
      </c>
      <c r="H7" s="396">
        <v>0</v>
      </c>
      <c r="I7" s="396">
        <v>0</v>
      </c>
      <c r="J7" s="396">
        <v>0</v>
      </c>
      <c r="K7" s="396">
        <v>0</v>
      </c>
      <c r="L7" s="396">
        <v>0</v>
      </c>
      <c r="M7" s="396">
        <v>0</v>
      </c>
      <c r="N7" s="396">
        <v>0</v>
      </c>
      <c r="O7" s="211">
        <f t="shared" ref="O7:O16" si="1">SUM(C7:N7)</f>
        <v>0</v>
      </c>
      <c r="P7" s="211">
        <f t="shared" ref="P7:P16" si="2">SUM(I7:N7)</f>
        <v>0</v>
      </c>
      <c r="Q7" s="211">
        <f t="shared" ref="Q7:Q16" si="3">+P7+O7</f>
        <v>0</v>
      </c>
      <c r="R7" s="396">
        <v>0</v>
      </c>
      <c r="S7" s="396">
        <v>0</v>
      </c>
      <c r="T7" s="211">
        <f t="shared" ref="T7:T16" si="4">R7+S7</f>
        <v>0</v>
      </c>
    </row>
    <row r="8" spans="1:20" ht="24.95" customHeight="1" x14ac:dyDescent="0.2">
      <c r="A8" s="209" t="s">
        <v>536</v>
      </c>
      <c r="B8" s="212" t="s">
        <v>1899</v>
      </c>
      <c r="C8" s="396">
        <v>0</v>
      </c>
      <c r="D8" s="396">
        <v>0</v>
      </c>
      <c r="E8" s="396">
        <v>0</v>
      </c>
      <c r="F8" s="396">
        <v>0</v>
      </c>
      <c r="G8" s="396">
        <v>0</v>
      </c>
      <c r="H8" s="396">
        <v>0</v>
      </c>
      <c r="I8" s="396">
        <v>0</v>
      </c>
      <c r="J8" s="396">
        <v>0</v>
      </c>
      <c r="K8" s="396">
        <v>0</v>
      </c>
      <c r="L8" s="396">
        <v>0</v>
      </c>
      <c r="M8" s="396">
        <v>0</v>
      </c>
      <c r="N8" s="396">
        <v>0</v>
      </c>
      <c r="O8" s="211">
        <f t="shared" si="1"/>
        <v>0</v>
      </c>
      <c r="P8" s="211">
        <f t="shared" si="2"/>
        <v>0</v>
      </c>
      <c r="Q8" s="211">
        <f t="shared" si="3"/>
        <v>0</v>
      </c>
      <c r="R8" s="396">
        <v>0</v>
      </c>
      <c r="S8" s="396">
        <v>0</v>
      </c>
      <c r="T8" s="211">
        <f t="shared" si="4"/>
        <v>0</v>
      </c>
    </row>
    <row r="9" spans="1:20" ht="24.95" customHeight="1" x14ac:dyDescent="0.2">
      <c r="A9" s="209" t="s">
        <v>7</v>
      </c>
      <c r="B9" s="212" t="s">
        <v>1900</v>
      </c>
      <c r="C9" s="396">
        <v>0</v>
      </c>
      <c r="D9" s="396">
        <v>0</v>
      </c>
      <c r="E9" s="396">
        <v>0</v>
      </c>
      <c r="F9" s="396">
        <v>0</v>
      </c>
      <c r="G9" s="396">
        <v>0</v>
      </c>
      <c r="H9" s="396">
        <v>0</v>
      </c>
      <c r="I9" s="396">
        <v>0</v>
      </c>
      <c r="J9" s="396">
        <v>0</v>
      </c>
      <c r="K9" s="396">
        <v>0</v>
      </c>
      <c r="L9" s="396">
        <v>0</v>
      </c>
      <c r="M9" s="396">
        <v>0</v>
      </c>
      <c r="N9" s="396">
        <v>0</v>
      </c>
      <c r="O9" s="211">
        <f t="shared" si="1"/>
        <v>0</v>
      </c>
      <c r="P9" s="211">
        <f t="shared" si="2"/>
        <v>0</v>
      </c>
      <c r="Q9" s="211">
        <f t="shared" si="3"/>
        <v>0</v>
      </c>
      <c r="R9" s="396">
        <v>0</v>
      </c>
      <c r="S9" s="396">
        <v>0</v>
      </c>
      <c r="T9" s="211">
        <f t="shared" si="4"/>
        <v>0</v>
      </c>
    </row>
    <row r="10" spans="1:20" ht="24.95" customHeight="1" x14ac:dyDescent="0.2">
      <c r="A10" s="209" t="s">
        <v>7</v>
      </c>
      <c r="B10" s="212" t="s">
        <v>1901</v>
      </c>
      <c r="C10" s="396">
        <v>0</v>
      </c>
      <c r="D10" s="396">
        <v>0</v>
      </c>
      <c r="E10" s="396">
        <v>0</v>
      </c>
      <c r="F10" s="396">
        <v>0</v>
      </c>
      <c r="G10" s="396">
        <v>0</v>
      </c>
      <c r="H10" s="396">
        <v>0</v>
      </c>
      <c r="I10" s="396">
        <v>0</v>
      </c>
      <c r="J10" s="396">
        <v>0</v>
      </c>
      <c r="K10" s="396">
        <v>0</v>
      </c>
      <c r="L10" s="396">
        <v>0</v>
      </c>
      <c r="M10" s="396">
        <v>0</v>
      </c>
      <c r="N10" s="396">
        <v>0</v>
      </c>
      <c r="O10" s="211">
        <f t="shared" si="1"/>
        <v>0</v>
      </c>
      <c r="P10" s="211">
        <f t="shared" si="2"/>
        <v>0</v>
      </c>
      <c r="Q10" s="211">
        <f t="shared" si="3"/>
        <v>0</v>
      </c>
      <c r="R10" s="396">
        <v>0</v>
      </c>
      <c r="S10" s="396">
        <v>0</v>
      </c>
      <c r="T10" s="211">
        <f t="shared" si="4"/>
        <v>0</v>
      </c>
    </row>
    <row r="11" spans="1:20" ht="24.95" customHeight="1" x14ac:dyDescent="0.2">
      <c r="A11" s="209" t="s">
        <v>8</v>
      </c>
      <c r="B11" s="212" t="s">
        <v>1902</v>
      </c>
      <c r="C11" s="396">
        <v>0</v>
      </c>
      <c r="D11" s="396">
        <v>0</v>
      </c>
      <c r="E11" s="396">
        <v>0</v>
      </c>
      <c r="F11" s="396">
        <v>0</v>
      </c>
      <c r="G11" s="396">
        <v>0</v>
      </c>
      <c r="H11" s="396">
        <v>0</v>
      </c>
      <c r="I11" s="396">
        <v>0</v>
      </c>
      <c r="J11" s="396">
        <v>0</v>
      </c>
      <c r="K11" s="396">
        <v>0</v>
      </c>
      <c r="L11" s="396">
        <v>0</v>
      </c>
      <c r="M11" s="396">
        <v>0</v>
      </c>
      <c r="N11" s="396">
        <v>0</v>
      </c>
      <c r="O11" s="211">
        <f t="shared" si="1"/>
        <v>0</v>
      </c>
      <c r="P11" s="211">
        <f t="shared" si="2"/>
        <v>0</v>
      </c>
      <c r="Q11" s="211">
        <f t="shared" si="3"/>
        <v>0</v>
      </c>
      <c r="R11" s="396">
        <v>0</v>
      </c>
      <c r="S11" s="396">
        <v>0</v>
      </c>
      <c r="T11" s="211">
        <f t="shared" si="4"/>
        <v>0</v>
      </c>
    </row>
    <row r="12" spans="1:20" ht="24.95" customHeight="1" x14ac:dyDescent="0.2">
      <c r="A12" s="209" t="s">
        <v>8</v>
      </c>
      <c r="B12" s="212" t="s">
        <v>1903</v>
      </c>
      <c r="C12" s="396">
        <v>0</v>
      </c>
      <c r="D12" s="396">
        <v>0</v>
      </c>
      <c r="E12" s="396">
        <v>0</v>
      </c>
      <c r="F12" s="396">
        <v>0</v>
      </c>
      <c r="G12" s="396">
        <v>0</v>
      </c>
      <c r="H12" s="396">
        <v>0</v>
      </c>
      <c r="I12" s="396">
        <v>0</v>
      </c>
      <c r="J12" s="396">
        <v>0</v>
      </c>
      <c r="K12" s="396">
        <v>0</v>
      </c>
      <c r="L12" s="396">
        <v>0</v>
      </c>
      <c r="M12" s="396">
        <v>0</v>
      </c>
      <c r="N12" s="396">
        <v>0</v>
      </c>
      <c r="O12" s="211">
        <f t="shared" si="1"/>
        <v>0</v>
      </c>
      <c r="P12" s="211">
        <f t="shared" si="2"/>
        <v>0</v>
      </c>
      <c r="Q12" s="211">
        <f t="shared" si="3"/>
        <v>0</v>
      </c>
      <c r="R12" s="396">
        <v>0</v>
      </c>
      <c r="S12" s="396">
        <v>0</v>
      </c>
      <c r="T12" s="211">
        <f t="shared" si="4"/>
        <v>0</v>
      </c>
    </row>
    <row r="13" spans="1:20" ht="24.95" customHeight="1" x14ac:dyDescent="0.2">
      <c r="A13" s="209" t="s">
        <v>8</v>
      </c>
      <c r="B13" s="212" t="s">
        <v>1904</v>
      </c>
      <c r="C13" s="396">
        <v>0</v>
      </c>
      <c r="D13" s="396">
        <v>0</v>
      </c>
      <c r="E13" s="396">
        <v>0</v>
      </c>
      <c r="F13" s="396">
        <v>0</v>
      </c>
      <c r="G13" s="396">
        <v>0</v>
      </c>
      <c r="H13" s="396">
        <v>0</v>
      </c>
      <c r="I13" s="396">
        <v>0</v>
      </c>
      <c r="J13" s="396">
        <v>0</v>
      </c>
      <c r="K13" s="396">
        <v>0</v>
      </c>
      <c r="L13" s="396">
        <v>0</v>
      </c>
      <c r="M13" s="396">
        <v>0</v>
      </c>
      <c r="N13" s="396">
        <v>0</v>
      </c>
      <c r="O13" s="211">
        <f t="shared" si="1"/>
        <v>0</v>
      </c>
      <c r="P13" s="211">
        <f t="shared" si="2"/>
        <v>0</v>
      </c>
      <c r="Q13" s="211">
        <f t="shared" si="3"/>
        <v>0</v>
      </c>
      <c r="R13" s="396">
        <v>0</v>
      </c>
      <c r="S13" s="396">
        <v>0</v>
      </c>
      <c r="T13" s="211">
        <f t="shared" si="4"/>
        <v>0</v>
      </c>
    </row>
    <row r="14" spans="1:20" s="17" customFormat="1" ht="24.95" customHeight="1" x14ac:dyDescent="0.2">
      <c r="A14" s="209" t="s">
        <v>9</v>
      </c>
      <c r="B14" s="213" t="s">
        <v>1905</v>
      </c>
      <c r="C14" s="396">
        <v>0</v>
      </c>
      <c r="D14" s="396">
        <v>0</v>
      </c>
      <c r="E14" s="396">
        <v>0</v>
      </c>
      <c r="F14" s="396">
        <v>0</v>
      </c>
      <c r="G14" s="396">
        <v>0</v>
      </c>
      <c r="H14" s="396">
        <v>0</v>
      </c>
      <c r="I14" s="396">
        <v>0</v>
      </c>
      <c r="J14" s="396">
        <v>0</v>
      </c>
      <c r="K14" s="396">
        <v>0</v>
      </c>
      <c r="L14" s="396">
        <v>0</v>
      </c>
      <c r="M14" s="396">
        <v>0</v>
      </c>
      <c r="N14" s="396">
        <v>0</v>
      </c>
      <c r="O14" s="211">
        <f t="shared" si="1"/>
        <v>0</v>
      </c>
      <c r="P14" s="211">
        <f t="shared" si="2"/>
        <v>0</v>
      </c>
      <c r="Q14" s="211">
        <f t="shared" si="3"/>
        <v>0</v>
      </c>
      <c r="R14" s="396">
        <v>0</v>
      </c>
      <c r="S14" s="396">
        <v>0</v>
      </c>
      <c r="T14" s="211">
        <f t="shared" si="4"/>
        <v>0</v>
      </c>
    </row>
    <row r="15" spans="1:20" ht="24.95" customHeight="1" x14ac:dyDescent="0.2">
      <c r="A15" s="209" t="s">
        <v>2419</v>
      </c>
      <c r="B15" s="212" t="s">
        <v>1906</v>
      </c>
      <c r="C15" s="396">
        <v>0</v>
      </c>
      <c r="D15" s="396">
        <v>0</v>
      </c>
      <c r="E15" s="396">
        <v>0</v>
      </c>
      <c r="F15" s="396">
        <v>0</v>
      </c>
      <c r="G15" s="396">
        <v>0</v>
      </c>
      <c r="H15" s="396">
        <v>0</v>
      </c>
      <c r="I15" s="396">
        <v>0</v>
      </c>
      <c r="J15" s="396">
        <v>0</v>
      </c>
      <c r="K15" s="396">
        <v>0</v>
      </c>
      <c r="L15" s="396">
        <v>0</v>
      </c>
      <c r="M15" s="396">
        <v>0</v>
      </c>
      <c r="N15" s="396">
        <v>0</v>
      </c>
      <c r="O15" s="211">
        <f t="shared" si="1"/>
        <v>0</v>
      </c>
      <c r="P15" s="211">
        <f t="shared" si="2"/>
        <v>0</v>
      </c>
      <c r="Q15" s="211">
        <f t="shared" si="3"/>
        <v>0</v>
      </c>
      <c r="R15" s="396">
        <v>0</v>
      </c>
      <c r="S15" s="396">
        <v>0</v>
      </c>
      <c r="T15" s="211">
        <f t="shared" si="4"/>
        <v>0</v>
      </c>
    </row>
    <row r="16" spans="1:20" ht="24.95" customHeight="1" x14ac:dyDescent="0.2">
      <c r="A16" s="209" t="s">
        <v>2419</v>
      </c>
      <c r="B16" s="212" t="s">
        <v>2358</v>
      </c>
      <c r="C16" s="396">
        <v>0</v>
      </c>
      <c r="D16" s="396">
        <v>0</v>
      </c>
      <c r="E16" s="396">
        <v>0</v>
      </c>
      <c r="F16" s="396">
        <v>0</v>
      </c>
      <c r="G16" s="396">
        <v>0</v>
      </c>
      <c r="H16" s="396">
        <v>0</v>
      </c>
      <c r="I16" s="396">
        <v>0</v>
      </c>
      <c r="J16" s="396">
        <v>0</v>
      </c>
      <c r="K16" s="396">
        <v>0</v>
      </c>
      <c r="L16" s="396">
        <v>0</v>
      </c>
      <c r="M16" s="396">
        <v>0</v>
      </c>
      <c r="N16" s="396">
        <v>0</v>
      </c>
      <c r="O16" s="211">
        <f t="shared" si="1"/>
        <v>0</v>
      </c>
      <c r="P16" s="211">
        <f t="shared" si="2"/>
        <v>0</v>
      </c>
      <c r="Q16" s="211">
        <f t="shared" si="3"/>
        <v>0</v>
      </c>
      <c r="R16" s="396">
        <v>0</v>
      </c>
      <c r="S16" s="396">
        <v>0</v>
      </c>
      <c r="T16" s="211">
        <f t="shared" si="4"/>
        <v>0</v>
      </c>
    </row>
    <row r="17" spans="1:26" ht="22.5" customHeight="1" x14ac:dyDescent="0.2">
      <c r="A17" s="901" t="s">
        <v>538</v>
      </c>
      <c r="B17" s="901"/>
      <c r="C17" s="214">
        <f>SUM(C6:C16)</f>
        <v>541</v>
      </c>
      <c r="D17" s="214">
        <f t="shared" ref="D17:T17" si="5">SUM(D6:D16)</f>
        <v>0</v>
      </c>
      <c r="E17" s="214">
        <f t="shared" si="5"/>
        <v>3</v>
      </c>
      <c r="F17" s="214">
        <f t="shared" si="5"/>
        <v>3</v>
      </c>
      <c r="G17" s="214">
        <f t="shared" si="5"/>
        <v>0</v>
      </c>
      <c r="H17" s="214">
        <f t="shared" si="5"/>
        <v>12</v>
      </c>
      <c r="I17" s="214">
        <f t="shared" si="5"/>
        <v>25</v>
      </c>
      <c r="J17" s="214">
        <f t="shared" si="5"/>
        <v>0</v>
      </c>
      <c r="K17" s="214">
        <f t="shared" si="5"/>
        <v>0</v>
      </c>
      <c r="L17" s="214">
        <f t="shared" si="5"/>
        <v>0</v>
      </c>
      <c r="M17" s="214">
        <f t="shared" si="5"/>
        <v>0</v>
      </c>
      <c r="N17" s="214">
        <f t="shared" si="5"/>
        <v>2</v>
      </c>
      <c r="O17" s="214">
        <f t="shared" si="5"/>
        <v>559</v>
      </c>
      <c r="P17" s="214">
        <f t="shared" si="5"/>
        <v>27</v>
      </c>
      <c r="Q17" s="214">
        <f t="shared" si="5"/>
        <v>586</v>
      </c>
      <c r="R17" s="214">
        <f t="shared" si="5"/>
        <v>13</v>
      </c>
      <c r="S17" s="214">
        <f t="shared" si="5"/>
        <v>0</v>
      </c>
      <c r="T17" s="214">
        <f t="shared" si="5"/>
        <v>13</v>
      </c>
    </row>
    <row r="18" spans="1:26" s="382" customFormat="1" ht="14.25" x14ac:dyDescent="0.25">
      <c r="A18" s="12" t="s">
        <v>2359</v>
      </c>
      <c r="B18" s="12"/>
      <c r="C18" s="12"/>
      <c r="P18" s="383"/>
      <c r="Q18" s="383"/>
      <c r="R18" s="384"/>
      <c r="S18" s="383"/>
      <c r="T18" s="383"/>
      <c r="U18" s="383"/>
      <c r="Z18" s="428"/>
    </row>
    <row r="19" spans="1:26" x14ac:dyDescent="0.2">
      <c r="A19" s="791" t="s">
        <v>2412</v>
      </c>
      <c r="B19" s="791"/>
      <c r="C19" s="791"/>
      <c r="D19" s="791"/>
      <c r="E19" s="791"/>
      <c r="F19" s="791"/>
      <c r="G19" s="791"/>
      <c r="H19" s="791"/>
      <c r="I19" s="791"/>
      <c r="J19" s="791"/>
      <c r="K19" s="791"/>
      <c r="L19" s="791"/>
      <c r="M19" s="791"/>
      <c r="N19" s="791"/>
      <c r="O19" s="791"/>
      <c r="P19" s="791"/>
      <c r="Q19" s="791"/>
      <c r="R19" s="791"/>
      <c r="S19" s="791"/>
      <c r="T19" s="791"/>
    </row>
    <row r="20" spans="1:26" x14ac:dyDescent="0.2">
      <c r="A20" s="791" t="s">
        <v>2418</v>
      </c>
      <c r="B20" s="791"/>
      <c r="C20" s="791"/>
      <c r="D20" s="791"/>
      <c r="E20" s="791"/>
      <c r="F20" s="791"/>
      <c r="G20" s="791"/>
      <c r="H20" s="791"/>
      <c r="I20" s="791"/>
      <c r="J20" s="791"/>
      <c r="K20" s="791"/>
      <c r="L20" s="791"/>
      <c r="M20" s="791"/>
      <c r="N20" s="791"/>
      <c r="O20" s="791"/>
      <c r="P20" s="791"/>
      <c r="Q20" s="791"/>
      <c r="R20" s="791"/>
      <c r="S20" s="791"/>
      <c r="T20" s="791"/>
    </row>
    <row r="21" spans="1:26" x14ac:dyDescent="0.2">
      <c r="A21" s="437"/>
      <c r="B21" s="437"/>
      <c r="C21" s="485"/>
      <c r="D21" s="485"/>
      <c r="E21" s="485"/>
      <c r="F21" s="485"/>
      <c r="G21" s="485"/>
      <c r="H21" s="485"/>
      <c r="I21" s="485"/>
      <c r="J21" s="485"/>
      <c r="K21" s="485"/>
      <c r="L21" s="485"/>
      <c r="M21" s="485"/>
      <c r="N21" s="485"/>
      <c r="O21" s="485"/>
      <c r="P21" s="485"/>
      <c r="Q21" s="485"/>
      <c r="R21" s="485"/>
      <c r="S21" s="485"/>
      <c r="T21" s="485"/>
    </row>
    <row r="22" spans="1:26" x14ac:dyDescent="0.2">
      <c r="A22" s="448" t="s">
        <v>2600</v>
      </c>
      <c r="B22" s="448" t="s">
        <v>2596</v>
      </c>
      <c r="C22" s="449" t="s">
        <v>2597</v>
      </c>
      <c r="D22" s="450"/>
      <c r="E22" s="450"/>
      <c r="F22" s="450"/>
    </row>
    <row r="23" spans="1:26" ht="13.5" customHeight="1" x14ac:dyDescent="0.2">
      <c r="A23" s="456"/>
      <c r="B23" s="461" t="s">
        <v>2616</v>
      </c>
      <c r="C23" s="462" t="s">
        <v>2617</v>
      </c>
      <c r="D23" s="206"/>
      <c r="E23" s="206"/>
      <c r="F23" s="206"/>
    </row>
    <row r="24" spans="1:26" x14ac:dyDescent="0.2">
      <c r="A24" s="456"/>
      <c r="B24" s="452" t="s">
        <v>2609</v>
      </c>
      <c r="C24" s="453" t="s">
        <v>2614</v>
      </c>
      <c r="G24" s="67"/>
      <c r="H24" s="67"/>
      <c r="I24" s="67"/>
      <c r="J24" s="67"/>
      <c r="K24" s="67"/>
      <c r="L24" s="67"/>
      <c r="M24" s="67"/>
      <c r="N24" s="67"/>
      <c r="O24" s="67"/>
      <c r="P24" s="67"/>
      <c r="Q24" s="67"/>
      <c r="R24" s="67"/>
      <c r="S24" s="67"/>
      <c r="T24" s="67"/>
    </row>
    <row r="25" spans="1:26" x14ac:dyDescent="0.2">
      <c r="A25" s="456"/>
      <c r="B25" s="452" t="s">
        <v>2610</v>
      </c>
      <c r="C25" s="453" t="s">
        <v>2614</v>
      </c>
    </row>
    <row r="26" spans="1:26" x14ac:dyDescent="0.2">
      <c r="A26" s="456"/>
      <c r="B26" s="452" t="s">
        <v>2611</v>
      </c>
      <c r="C26" s="453" t="s">
        <v>2614</v>
      </c>
    </row>
    <row r="27" spans="1:26" x14ac:dyDescent="0.2">
      <c r="A27" s="456"/>
      <c r="B27" s="452" t="s">
        <v>2612</v>
      </c>
      <c r="C27" s="453" t="s">
        <v>2614</v>
      </c>
    </row>
    <row r="28" spans="1:26" ht="22.5" x14ac:dyDescent="0.2">
      <c r="A28" s="457"/>
      <c r="B28" s="454" t="s">
        <v>2613</v>
      </c>
      <c r="C28" s="459" t="s">
        <v>2615</v>
      </c>
      <c r="D28" s="460"/>
      <c r="E28" s="460"/>
    </row>
    <row r="29" spans="1:26" x14ac:dyDescent="0.2">
      <c r="A29" s="451"/>
      <c r="B29" s="454"/>
      <c r="C29" s="455"/>
    </row>
    <row r="30" spans="1:26" x14ac:dyDescent="0.2">
      <c r="A30" s="900" t="s">
        <v>2598</v>
      </c>
      <c r="B30" s="900"/>
      <c r="C30" s="900"/>
      <c r="D30" s="900"/>
      <c r="E30" s="900"/>
      <c r="F30" s="900"/>
    </row>
    <row r="31" spans="1:26" x14ac:dyDescent="0.2">
      <c r="A31" s="900"/>
      <c r="B31" s="900"/>
      <c r="C31" s="900"/>
      <c r="D31" s="900"/>
      <c r="E31" s="900"/>
      <c r="F31" s="900"/>
    </row>
    <row r="32" spans="1:26" x14ac:dyDescent="0.2">
      <c r="A32" s="900"/>
      <c r="B32" s="900"/>
      <c r="C32" s="900"/>
      <c r="D32" s="900"/>
      <c r="E32" s="900"/>
      <c r="F32" s="900"/>
    </row>
    <row r="33" spans="1:6" x14ac:dyDescent="0.2">
      <c r="A33" s="900"/>
      <c r="B33" s="900"/>
      <c r="C33" s="900"/>
      <c r="D33" s="900"/>
      <c r="E33" s="900"/>
      <c r="F33" s="900"/>
    </row>
    <row r="34" spans="1:6" x14ac:dyDescent="0.2">
      <c r="A34" s="900"/>
      <c r="B34" s="900"/>
      <c r="C34" s="900"/>
      <c r="D34" s="900"/>
      <c r="E34" s="900"/>
      <c r="F34" s="900"/>
    </row>
    <row r="35" spans="1:6" x14ac:dyDescent="0.2">
      <c r="A35" s="900" t="s">
        <v>2599</v>
      </c>
      <c r="B35" s="900"/>
      <c r="C35" s="900"/>
      <c r="D35" s="900"/>
      <c r="E35" s="900"/>
      <c r="F35" s="900"/>
    </row>
    <row r="36" spans="1:6" x14ac:dyDescent="0.2">
      <c r="A36" s="900"/>
      <c r="B36" s="900"/>
      <c r="C36" s="900"/>
      <c r="D36" s="900"/>
      <c r="E36" s="900"/>
      <c r="F36" s="900"/>
    </row>
    <row r="37" spans="1:6" x14ac:dyDescent="0.2">
      <c r="A37" s="900"/>
      <c r="B37" s="900"/>
      <c r="C37" s="900"/>
      <c r="D37" s="900"/>
      <c r="E37" s="900"/>
      <c r="F37" s="900"/>
    </row>
    <row r="38" spans="1:6" x14ac:dyDescent="0.2">
      <c r="A38" s="900"/>
      <c r="B38" s="900"/>
      <c r="C38" s="900"/>
      <c r="D38" s="900"/>
      <c r="E38" s="900"/>
      <c r="F38" s="900"/>
    </row>
    <row r="39" spans="1:6" x14ac:dyDescent="0.2">
      <c r="A39" s="900"/>
      <c r="B39" s="900"/>
      <c r="C39" s="900"/>
      <c r="D39" s="900"/>
      <c r="E39" s="900"/>
      <c r="F39" s="900"/>
    </row>
    <row r="40" spans="1:6" x14ac:dyDescent="0.2">
      <c r="A40" s="900"/>
      <c r="B40" s="900"/>
      <c r="C40" s="900"/>
      <c r="D40" s="900"/>
      <c r="E40" s="900"/>
      <c r="F40" s="900"/>
    </row>
    <row r="41" spans="1:6" x14ac:dyDescent="0.2">
      <c r="A41" s="900"/>
      <c r="B41" s="900"/>
      <c r="C41" s="900"/>
      <c r="D41" s="900"/>
      <c r="E41" s="900"/>
      <c r="F41" s="900"/>
    </row>
    <row r="42" spans="1:6" x14ac:dyDescent="0.2">
      <c r="A42" s="900"/>
      <c r="B42" s="900"/>
      <c r="C42" s="900"/>
      <c r="D42" s="900"/>
      <c r="E42" s="900"/>
      <c r="F42" s="900"/>
    </row>
  </sheetData>
  <mergeCells count="14">
    <mergeCell ref="A1:T1"/>
    <mergeCell ref="A2:T2"/>
    <mergeCell ref="A3:A5"/>
    <mergeCell ref="B3:B5"/>
    <mergeCell ref="C3:Q3"/>
    <mergeCell ref="R3:T4"/>
    <mergeCell ref="C4:H4"/>
    <mergeCell ref="I4:N4"/>
    <mergeCell ref="O4:Q4"/>
    <mergeCell ref="A30:F34"/>
    <mergeCell ref="A35:F42"/>
    <mergeCell ref="A20:T20"/>
    <mergeCell ref="A19:T19"/>
    <mergeCell ref="A17:B17"/>
  </mergeCells>
  <printOptions horizontalCentered="1" verticalCentered="1" gridLinesSet="0"/>
  <pageMargins left="0" right="0" top="0" bottom="0" header="0" footer="0"/>
  <pageSetup paperSize="9" scale="8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82"/>
  <sheetViews>
    <sheetView showGridLines="0" zoomScale="115" zoomScaleNormal="115" workbookViewId="0"/>
  </sheetViews>
  <sheetFormatPr defaultRowHeight="20.100000000000001" customHeight="1" x14ac:dyDescent="0.25"/>
  <cols>
    <col min="1" max="1" width="31.5703125" customWidth="1"/>
    <col min="2" max="2" width="79.28515625" customWidth="1"/>
    <col min="3" max="3" width="38.5703125" customWidth="1"/>
    <col min="4" max="4" width="43.7109375" customWidth="1"/>
  </cols>
  <sheetData>
    <row r="1" spans="1:4" ht="14.25" customHeight="1" x14ac:dyDescent="0.25">
      <c r="A1" s="350" t="s">
        <v>2230</v>
      </c>
      <c r="B1" s="609" t="s">
        <v>2356</v>
      </c>
      <c r="C1" s="610"/>
      <c r="D1" s="611"/>
    </row>
    <row r="2" spans="1:4" ht="15" customHeight="1" thickBot="1" x14ac:dyDescent="0.3">
      <c r="A2" s="532" t="s">
        <v>2231</v>
      </c>
      <c r="B2" s="533"/>
      <c r="C2" s="533"/>
      <c r="D2" s="534"/>
    </row>
    <row r="3" spans="1:4" ht="29.25" customHeight="1" x14ac:dyDescent="0.25">
      <c r="A3" s="612" t="s">
        <v>2232</v>
      </c>
      <c r="B3" s="544" t="s">
        <v>2398</v>
      </c>
      <c r="C3" s="545"/>
      <c r="D3" s="546"/>
    </row>
    <row r="4" spans="1:4" ht="16.5" customHeight="1" x14ac:dyDescent="0.25">
      <c r="A4" s="613"/>
      <c r="B4" s="550" t="s">
        <v>2233</v>
      </c>
      <c r="C4" s="583"/>
      <c r="D4" s="552"/>
    </row>
    <row r="5" spans="1:4" ht="54.75" customHeight="1" x14ac:dyDescent="0.25">
      <c r="A5" s="613"/>
      <c r="B5" s="550" t="s">
        <v>2399</v>
      </c>
      <c r="C5" s="583"/>
      <c r="D5" s="552"/>
    </row>
    <row r="6" spans="1:4" ht="15" customHeight="1" x14ac:dyDescent="0.25">
      <c r="A6" s="613"/>
      <c r="B6" s="550" t="s">
        <v>2234</v>
      </c>
      <c r="C6" s="583"/>
      <c r="D6" s="552"/>
    </row>
    <row r="7" spans="1:4" ht="15" customHeight="1" x14ac:dyDescent="0.25">
      <c r="A7" s="613"/>
      <c r="B7" s="550" t="s">
        <v>2273</v>
      </c>
      <c r="C7" s="583"/>
      <c r="D7" s="552"/>
    </row>
    <row r="8" spans="1:4" ht="15" x14ac:dyDescent="0.25">
      <c r="A8" s="613"/>
      <c r="B8" s="550" t="s">
        <v>2400</v>
      </c>
      <c r="C8" s="583"/>
      <c r="D8" s="552"/>
    </row>
    <row r="9" spans="1:4" ht="15" x14ac:dyDescent="0.25">
      <c r="A9" s="613"/>
      <c r="B9" s="550" t="s">
        <v>2274</v>
      </c>
      <c r="C9" s="583"/>
      <c r="D9" s="552"/>
    </row>
    <row r="10" spans="1:4" ht="56.25" customHeight="1" x14ac:dyDescent="0.25">
      <c r="A10" s="613"/>
      <c r="B10" s="600" t="s">
        <v>2311</v>
      </c>
      <c r="C10" s="601"/>
      <c r="D10" s="602"/>
    </row>
    <row r="11" spans="1:4" ht="15" customHeight="1" thickBot="1" x14ac:dyDescent="0.3">
      <c r="A11" s="613"/>
      <c r="B11" s="603" t="s">
        <v>2219</v>
      </c>
      <c r="C11" s="604"/>
      <c r="D11" s="605"/>
    </row>
    <row r="12" spans="1:4" ht="15" customHeight="1" thickBot="1" x14ac:dyDescent="0.3">
      <c r="A12" s="613"/>
      <c r="B12" s="341" t="s">
        <v>2220</v>
      </c>
      <c r="C12" s="340" t="s">
        <v>2221</v>
      </c>
      <c r="D12" s="343" t="s">
        <v>2222</v>
      </c>
    </row>
    <row r="13" spans="1:4" ht="15" customHeight="1" thickBot="1" x14ac:dyDescent="0.3">
      <c r="A13" s="613"/>
      <c r="B13" s="342" t="s">
        <v>2223</v>
      </c>
      <c r="C13" s="342" t="s">
        <v>2224</v>
      </c>
      <c r="D13" s="344" t="s">
        <v>2225</v>
      </c>
    </row>
    <row r="14" spans="1:4" ht="15" customHeight="1" thickBot="1" x14ac:dyDescent="0.3">
      <c r="A14" s="613"/>
      <c r="B14" s="342" t="s">
        <v>2401</v>
      </c>
      <c r="C14" s="342" t="s">
        <v>2224</v>
      </c>
      <c r="D14" s="344" t="s">
        <v>2225</v>
      </c>
    </row>
    <row r="15" spans="1:4" ht="15" customHeight="1" thickBot="1" x14ac:dyDescent="0.3">
      <c r="A15" s="613"/>
      <c r="B15" s="342" t="s">
        <v>2226</v>
      </c>
      <c r="C15" s="342" t="s">
        <v>2227</v>
      </c>
      <c r="D15" s="356">
        <v>4</v>
      </c>
    </row>
    <row r="16" spans="1:4" ht="15" customHeight="1" thickBot="1" x14ac:dyDescent="0.3">
      <c r="A16" s="613"/>
      <c r="B16" s="342" t="s">
        <v>2228</v>
      </c>
      <c r="C16" s="342" t="s">
        <v>2227</v>
      </c>
      <c r="D16" s="344" t="s">
        <v>2229</v>
      </c>
    </row>
    <row r="17" spans="1:4" ht="20.100000000000001" customHeight="1" x14ac:dyDescent="0.25">
      <c r="A17" s="613"/>
      <c r="B17" s="614" t="s">
        <v>2373</v>
      </c>
      <c r="C17" s="615"/>
      <c r="D17" s="616"/>
    </row>
    <row r="18" spans="1:4" ht="20.100000000000001" customHeight="1" thickBot="1" x14ac:dyDescent="0.3">
      <c r="A18" s="613"/>
      <c r="B18" s="606" t="s">
        <v>2374</v>
      </c>
      <c r="C18" s="607"/>
      <c r="D18" s="608"/>
    </row>
    <row r="19" spans="1:4" ht="15.75" customHeight="1" x14ac:dyDescent="0.25">
      <c r="A19" s="613"/>
      <c r="B19" s="550" t="s">
        <v>2235</v>
      </c>
      <c r="C19" s="583"/>
      <c r="D19" s="552"/>
    </row>
    <row r="20" spans="1:4" ht="42.75" customHeight="1" x14ac:dyDescent="0.25">
      <c r="A20" s="613"/>
      <c r="B20" s="617" t="s">
        <v>2402</v>
      </c>
      <c r="C20" s="618"/>
      <c r="D20" s="619"/>
    </row>
    <row r="21" spans="1:4" ht="17.25" customHeight="1" x14ac:dyDescent="0.25">
      <c r="A21" s="613"/>
      <c r="B21" s="550" t="s">
        <v>2346</v>
      </c>
      <c r="C21" s="583"/>
      <c r="D21" s="552"/>
    </row>
    <row r="22" spans="1:4" ht="17.25" customHeight="1" x14ac:dyDescent="0.25">
      <c r="A22" s="613"/>
      <c r="B22" s="550" t="s">
        <v>2275</v>
      </c>
      <c r="C22" s="583"/>
      <c r="D22" s="552"/>
    </row>
    <row r="23" spans="1:4" ht="17.25" customHeight="1" x14ac:dyDescent="0.25">
      <c r="A23" s="613"/>
      <c r="B23" s="550" t="s">
        <v>2276</v>
      </c>
      <c r="C23" s="583"/>
      <c r="D23" s="552"/>
    </row>
    <row r="24" spans="1:4" ht="17.25" customHeight="1" x14ac:dyDescent="0.25">
      <c r="A24" s="613"/>
      <c r="B24" s="550" t="s">
        <v>2956</v>
      </c>
      <c r="C24" s="583"/>
      <c r="D24" s="552"/>
    </row>
    <row r="25" spans="1:4" ht="17.25" customHeight="1" x14ac:dyDescent="0.25">
      <c r="A25" s="613"/>
      <c r="B25" s="550" t="s">
        <v>2277</v>
      </c>
      <c r="C25" s="583"/>
      <c r="D25" s="552"/>
    </row>
    <row r="26" spans="1:4" ht="17.25" customHeight="1" x14ac:dyDescent="0.25">
      <c r="A26" s="613"/>
      <c r="B26" s="550" t="s">
        <v>2278</v>
      </c>
      <c r="C26" s="583"/>
      <c r="D26" s="552"/>
    </row>
    <row r="27" spans="1:4" ht="17.25" customHeight="1" x14ac:dyDescent="0.25">
      <c r="A27" s="613"/>
      <c r="B27" s="550" t="s">
        <v>2279</v>
      </c>
      <c r="C27" s="583"/>
      <c r="D27" s="552"/>
    </row>
    <row r="28" spans="1:4" ht="17.25" customHeight="1" x14ac:dyDescent="0.25">
      <c r="A28" s="613"/>
      <c r="B28" s="550" t="s">
        <v>2347</v>
      </c>
      <c r="C28" s="583"/>
      <c r="D28" s="552"/>
    </row>
    <row r="29" spans="1:4" ht="17.25" customHeight="1" x14ac:dyDescent="0.25">
      <c r="A29" s="613"/>
      <c r="B29" s="550" t="s">
        <v>2280</v>
      </c>
      <c r="C29" s="583"/>
      <c r="D29" s="552"/>
    </row>
    <row r="30" spans="1:4" ht="17.25" customHeight="1" x14ac:dyDescent="0.25">
      <c r="A30" s="613"/>
      <c r="B30" s="550" t="s">
        <v>2281</v>
      </c>
      <c r="C30" s="583"/>
      <c r="D30" s="552"/>
    </row>
    <row r="31" spans="1:4" ht="17.25" customHeight="1" thickBot="1" x14ac:dyDescent="0.3">
      <c r="A31" s="613"/>
      <c r="B31" s="556" t="s">
        <v>2282</v>
      </c>
      <c r="C31" s="557"/>
      <c r="D31" s="558"/>
    </row>
    <row r="32" spans="1:4" ht="20.100000000000001" customHeight="1" thickBot="1" x14ac:dyDescent="0.3">
      <c r="A32" s="613"/>
      <c r="B32" s="345" t="s">
        <v>2236</v>
      </c>
      <c r="C32" s="592" t="s">
        <v>2237</v>
      </c>
      <c r="D32" s="593"/>
    </row>
    <row r="33" spans="1:4" ht="14.25" customHeight="1" thickBot="1" x14ac:dyDescent="0.3">
      <c r="A33" s="613"/>
      <c r="B33" s="346" t="s">
        <v>2238</v>
      </c>
      <c r="C33" s="594" t="s">
        <v>2239</v>
      </c>
      <c r="D33" s="595"/>
    </row>
    <row r="34" spans="1:4" ht="14.25" customHeight="1" thickBot="1" x14ac:dyDescent="0.3">
      <c r="A34" s="613"/>
      <c r="B34" s="346" t="s">
        <v>2240</v>
      </c>
      <c r="C34" s="596" t="s">
        <v>2241</v>
      </c>
      <c r="D34" s="597"/>
    </row>
    <row r="35" spans="1:4" ht="14.25" customHeight="1" thickBot="1" x14ac:dyDescent="0.3">
      <c r="A35" s="613"/>
      <c r="B35" s="346" t="s">
        <v>2242</v>
      </c>
      <c r="C35" s="596" t="s">
        <v>2239</v>
      </c>
      <c r="D35" s="597"/>
    </row>
    <row r="36" spans="1:4" ht="18" customHeight="1" x14ac:dyDescent="0.25">
      <c r="A36" s="565" t="s">
        <v>2243</v>
      </c>
      <c r="B36" s="544" t="s">
        <v>2403</v>
      </c>
      <c r="C36" s="545"/>
      <c r="D36" s="546"/>
    </row>
    <row r="37" spans="1:4" ht="18" customHeight="1" thickBot="1" x14ac:dyDescent="0.3">
      <c r="A37" s="576"/>
      <c r="B37" s="553" t="s">
        <v>2283</v>
      </c>
      <c r="C37" s="554"/>
      <c r="D37" s="555"/>
    </row>
    <row r="38" spans="1:4" ht="18" customHeight="1" x14ac:dyDescent="0.25">
      <c r="A38" s="598" t="s">
        <v>2244</v>
      </c>
      <c r="B38" s="556" t="s">
        <v>2284</v>
      </c>
      <c r="C38" s="557"/>
      <c r="D38" s="558"/>
    </row>
    <row r="39" spans="1:4" ht="18" customHeight="1" x14ac:dyDescent="0.25">
      <c r="A39" s="599"/>
      <c r="B39" s="556" t="s">
        <v>2285</v>
      </c>
      <c r="C39" s="557"/>
      <c r="D39" s="558"/>
    </row>
    <row r="40" spans="1:4" ht="20.100000000000001" customHeight="1" thickBot="1" x14ac:dyDescent="0.3">
      <c r="A40" s="532" t="s">
        <v>2245</v>
      </c>
      <c r="B40" s="533"/>
      <c r="C40" s="533"/>
      <c r="D40" s="534"/>
    </row>
    <row r="41" spans="1:4" ht="22.5" customHeight="1" x14ac:dyDescent="0.25">
      <c r="A41" s="565" t="s">
        <v>2246</v>
      </c>
      <c r="B41" s="587" t="s">
        <v>2312</v>
      </c>
      <c r="C41" s="588"/>
      <c r="D41" s="589"/>
    </row>
    <row r="42" spans="1:4" ht="27.75" customHeight="1" thickBot="1" x14ac:dyDescent="0.3">
      <c r="A42" s="576"/>
      <c r="B42" s="590" t="s">
        <v>2923</v>
      </c>
      <c r="C42" s="591"/>
      <c r="D42" s="591"/>
    </row>
    <row r="43" spans="1:4" ht="20.100000000000001" customHeight="1" x14ac:dyDescent="0.25">
      <c r="A43" s="565" t="s">
        <v>2247</v>
      </c>
      <c r="B43" s="577" t="s">
        <v>2368</v>
      </c>
      <c r="C43" s="578"/>
      <c r="D43" s="579"/>
    </row>
    <row r="44" spans="1:4" ht="28.5" customHeight="1" thickBot="1" x14ac:dyDescent="0.3">
      <c r="A44" s="576"/>
      <c r="B44" s="553" t="s">
        <v>2369</v>
      </c>
      <c r="C44" s="554"/>
      <c r="D44" s="555"/>
    </row>
    <row r="45" spans="1:4" ht="20.100000000000001" customHeight="1" thickBot="1" x14ac:dyDescent="0.3">
      <c r="A45" s="532" t="s">
        <v>2248</v>
      </c>
      <c r="B45" s="533"/>
      <c r="C45" s="533"/>
      <c r="D45" s="534"/>
    </row>
    <row r="46" spans="1:4" ht="20.100000000000001" customHeight="1" x14ac:dyDescent="0.25">
      <c r="A46" s="580" t="s">
        <v>2249</v>
      </c>
      <c r="B46" s="577" t="s">
        <v>2250</v>
      </c>
      <c r="C46" s="578"/>
      <c r="D46" s="579"/>
    </row>
    <row r="47" spans="1:4" ht="20.100000000000001" customHeight="1" x14ac:dyDescent="0.25">
      <c r="A47" s="581"/>
      <c r="B47" s="570" t="s">
        <v>2251</v>
      </c>
      <c r="C47" s="571"/>
      <c r="D47" s="572"/>
    </row>
    <row r="48" spans="1:4" ht="20.100000000000001" customHeight="1" x14ac:dyDescent="0.25">
      <c r="A48" s="581"/>
      <c r="B48" s="550" t="s">
        <v>2252</v>
      </c>
      <c r="C48" s="583"/>
      <c r="D48" s="552"/>
    </row>
    <row r="49" spans="1:4" ht="20.100000000000001" customHeight="1" x14ac:dyDescent="0.25">
      <c r="A49" s="581"/>
      <c r="B49" s="570" t="s">
        <v>2375</v>
      </c>
      <c r="C49" s="571"/>
      <c r="D49" s="572"/>
    </row>
    <row r="50" spans="1:4" ht="20.100000000000001" customHeight="1" x14ac:dyDescent="0.25">
      <c r="A50" s="581"/>
      <c r="B50" s="550" t="s">
        <v>2378</v>
      </c>
      <c r="C50" s="583"/>
      <c r="D50" s="552"/>
    </row>
    <row r="51" spans="1:4" ht="22.5" customHeight="1" x14ac:dyDescent="0.25">
      <c r="A51" s="581"/>
      <c r="B51" s="550" t="s">
        <v>2404</v>
      </c>
      <c r="C51" s="583"/>
      <c r="D51" s="552"/>
    </row>
    <row r="52" spans="1:4" ht="20.100000000000001" customHeight="1" x14ac:dyDescent="0.25">
      <c r="A52" s="581"/>
      <c r="B52" s="550" t="s">
        <v>2287</v>
      </c>
      <c r="C52" s="583"/>
      <c r="D52" s="552"/>
    </row>
    <row r="53" spans="1:4" ht="20.100000000000001" customHeight="1" x14ac:dyDescent="0.25">
      <c r="A53" s="581"/>
      <c r="B53" s="550" t="s">
        <v>2288</v>
      </c>
      <c r="C53" s="583"/>
      <c r="D53" s="552"/>
    </row>
    <row r="54" spans="1:4" ht="20.100000000000001" customHeight="1" x14ac:dyDescent="0.25">
      <c r="A54" s="581"/>
      <c r="B54" s="550" t="s">
        <v>2253</v>
      </c>
      <c r="C54" s="583"/>
      <c r="D54" s="552"/>
    </row>
    <row r="55" spans="1:4" ht="20.100000000000001" customHeight="1" x14ac:dyDescent="0.25">
      <c r="A55" s="581"/>
      <c r="B55" s="550" t="s">
        <v>2289</v>
      </c>
      <c r="C55" s="583"/>
      <c r="D55" s="552"/>
    </row>
    <row r="56" spans="1:4" ht="20.100000000000001" customHeight="1" x14ac:dyDescent="0.25">
      <c r="A56" s="581"/>
      <c r="B56" s="550" t="s">
        <v>2290</v>
      </c>
      <c r="C56" s="583"/>
      <c r="D56" s="552"/>
    </row>
    <row r="57" spans="1:4" ht="20.100000000000001" customHeight="1" x14ac:dyDescent="0.25">
      <c r="A57" s="581"/>
      <c r="B57" s="550" t="s">
        <v>2254</v>
      </c>
      <c r="C57" s="583"/>
      <c r="D57" s="552"/>
    </row>
    <row r="58" spans="1:4" ht="20.100000000000001" customHeight="1" x14ac:dyDescent="0.25">
      <c r="A58" s="581"/>
      <c r="B58" s="570" t="s">
        <v>2370</v>
      </c>
      <c r="C58" s="571"/>
      <c r="D58" s="572"/>
    </row>
    <row r="59" spans="1:4" ht="20.100000000000001" customHeight="1" x14ac:dyDescent="0.25">
      <c r="A59" s="581"/>
      <c r="B59" s="550" t="s">
        <v>2255</v>
      </c>
      <c r="C59" s="583"/>
      <c r="D59" s="552"/>
    </row>
    <row r="60" spans="1:4" ht="20.100000000000001" customHeight="1" x14ac:dyDescent="0.25">
      <c r="A60" s="581"/>
      <c r="B60" s="550" t="s">
        <v>2371</v>
      </c>
      <c r="C60" s="583"/>
      <c r="D60" s="552"/>
    </row>
    <row r="61" spans="1:4" ht="20.100000000000001" customHeight="1" x14ac:dyDescent="0.25">
      <c r="A61" s="581"/>
      <c r="B61" s="550" t="s">
        <v>2256</v>
      </c>
      <c r="C61" s="583"/>
      <c r="D61" s="552"/>
    </row>
    <row r="62" spans="1:4" ht="20.100000000000001" customHeight="1" x14ac:dyDescent="0.25">
      <c r="A62" s="581"/>
      <c r="B62" s="584" t="s">
        <v>2405</v>
      </c>
      <c r="C62" s="585"/>
      <c r="D62" s="586"/>
    </row>
    <row r="63" spans="1:4" ht="20.100000000000001" customHeight="1" x14ac:dyDescent="0.25">
      <c r="A63" s="581"/>
      <c r="B63" s="556" t="s">
        <v>2257</v>
      </c>
      <c r="C63" s="557"/>
      <c r="D63" s="558"/>
    </row>
    <row r="64" spans="1:4" ht="20.100000000000001" customHeight="1" x14ac:dyDescent="0.25">
      <c r="A64" s="581"/>
      <c r="B64" s="556" t="s">
        <v>2258</v>
      </c>
      <c r="C64" s="557"/>
      <c r="D64" s="558"/>
    </row>
    <row r="65" spans="1:4" ht="20.100000000000001" customHeight="1" x14ac:dyDescent="0.25">
      <c r="A65" s="581"/>
      <c r="B65" s="556" t="s">
        <v>2259</v>
      </c>
      <c r="C65" s="557"/>
      <c r="D65" s="558"/>
    </row>
    <row r="66" spans="1:4" ht="20.100000000000001" customHeight="1" thickBot="1" x14ac:dyDescent="0.3">
      <c r="A66" s="582"/>
      <c r="B66" s="559" t="s">
        <v>2406</v>
      </c>
      <c r="C66" s="560"/>
      <c r="D66" s="561"/>
    </row>
    <row r="67" spans="1:4" ht="51" customHeight="1" thickBot="1" x14ac:dyDescent="0.3">
      <c r="A67" s="347" t="s">
        <v>2260</v>
      </c>
      <c r="B67" s="562" t="s">
        <v>2420</v>
      </c>
      <c r="C67" s="563"/>
      <c r="D67" s="564"/>
    </row>
    <row r="68" spans="1:4" ht="45" customHeight="1" thickBot="1" x14ac:dyDescent="0.3">
      <c r="A68" s="357" t="s">
        <v>2261</v>
      </c>
      <c r="B68" s="538" t="s">
        <v>2262</v>
      </c>
      <c r="C68" s="539"/>
      <c r="D68" s="540"/>
    </row>
    <row r="69" spans="1:4" ht="15" customHeight="1" x14ac:dyDescent="0.25">
      <c r="A69" s="565" t="s">
        <v>2263</v>
      </c>
      <c r="B69" s="567" t="s">
        <v>2264</v>
      </c>
      <c r="C69" s="568"/>
      <c r="D69" s="569"/>
    </row>
    <row r="70" spans="1:4" ht="12" customHeight="1" x14ac:dyDescent="0.25">
      <c r="A70" s="566"/>
      <c r="B70" s="570" t="s">
        <v>2265</v>
      </c>
      <c r="C70" s="571"/>
      <c r="D70" s="572"/>
    </row>
    <row r="71" spans="1:4" ht="17.25" customHeight="1" x14ac:dyDescent="0.25">
      <c r="A71" s="566"/>
      <c r="B71" s="573" t="s">
        <v>2291</v>
      </c>
      <c r="C71" s="574"/>
      <c r="D71" s="575"/>
    </row>
    <row r="72" spans="1:4" ht="21.75" customHeight="1" x14ac:dyDescent="0.25">
      <c r="A72" s="566"/>
      <c r="B72" s="573" t="s">
        <v>2292</v>
      </c>
      <c r="C72" s="574"/>
      <c r="D72" s="575"/>
    </row>
    <row r="73" spans="1:4" ht="13.5" customHeight="1" thickBot="1" x14ac:dyDescent="0.3">
      <c r="A73" s="532" t="s">
        <v>2266</v>
      </c>
      <c r="B73" s="533"/>
      <c r="C73" s="533"/>
      <c r="D73" s="534"/>
    </row>
    <row r="74" spans="1:4" ht="63.75" customHeight="1" thickBot="1" x14ac:dyDescent="0.3">
      <c r="A74" s="347" t="s">
        <v>2267</v>
      </c>
      <c r="B74" s="538" t="s">
        <v>2407</v>
      </c>
      <c r="C74" s="539"/>
      <c r="D74" s="540"/>
    </row>
    <row r="75" spans="1:4" ht="22.5" customHeight="1" x14ac:dyDescent="0.25">
      <c r="A75" s="541" t="s">
        <v>2269</v>
      </c>
      <c r="B75" s="544" t="s">
        <v>2293</v>
      </c>
      <c r="C75" s="545"/>
      <c r="D75" s="546"/>
    </row>
    <row r="76" spans="1:4" ht="16.5" customHeight="1" x14ac:dyDescent="0.25">
      <c r="A76" s="542"/>
      <c r="B76" s="547" t="s">
        <v>2270</v>
      </c>
      <c r="C76" s="548"/>
      <c r="D76" s="549"/>
    </row>
    <row r="77" spans="1:4" ht="18.75" customHeight="1" x14ac:dyDescent="0.25">
      <c r="A77" s="542"/>
      <c r="B77" s="547" t="s">
        <v>2372</v>
      </c>
      <c r="C77" s="548"/>
      <c r="D77" s="549"/>
    </row>
    <row r="78" spans="1:4" ht="20.25" customHeight="1" x14ac:dyDescent="0.25">
      <c r="A78" s="542"/>
      <c r="B78" s="550" t="s">
        <v>2294</v>
      </c>
      <c r="C78" s="551"/>
      <c r="D78" s="552"/>
    </row>
    <row r="79" spans="1:4" ht="15" customHeight="1" thickBot="1" x14ac:dyDescent="0.3">
      <c r="A79" s="543"/>
      <c r="B79" s="553" t="s">
        <v>2295</v>
      </c>
      <c r="C79" s="554"/>
      <c r="D79" s="555"/>
    </row>
    <row r="80" spans="1:4" ht="15" customHeight="1" thickBot="1" x14ac:dyDescent="0.3">
      <c r="A80" s="532" t="s">
        <v>2271</v>
      </c>
      <c r="B80" s="533"/>
      <c r="C80" s="533"/>
      <c r="D80" s="534"/>
    </row>
    <row r="81" spans="1:4" ht="27.75" customHeight="1" thickBot="1" x14ac:dyDescent="0.3">
      <c r="A81" s="348" t="s">
        <v>2272</v>
      </c>
      <c r="B81" s="535">
        <v>46114</v>
      </c>
      <c r="C81" s="536"/>
      <c r="D81" s="537"/>
    </row>
    <row r="82" spans="1:4" ht="20.100000000000001" customHeight="1" x14ac:dyDescent="0.25">
      <c r="A82" s="349"/>
      <c r="B82" s="351"/>
      <c r="C82" s="351"/>
    </row>
  </sheetData>
  <mergeCells count="84">
    <mergeCell ref="B1:D1"/>
    <mergeCell ref="A2:D2"/>
    <mergeCell ref="A3:A35"/>
    <mergeCell ref="B3:D3"/>
    <mergeCell ref="B4:D4"/>
    <mergeCell ref="B5:D5"/>
    <mergeCell ref="B6:D6"/>
    <mergeCell ref="B23:D23"/>
    <mergeCell ref="B24:D24"/>
    <mergeCell ref="B25:D25"/>
    <mergeCell ref="B26:D26"/>
    <mergeCell ref="B27:D27"/>
    <mergeCell ref="B28:D28"/>
    <mergeCell ref="B17:D17"/>
    <mergeCell ref="B19:D19"/>
    <mergeCell ref="B20:D20"/>
    <mergeCell ref="C34:D34"/>
    <mergeCell ref="C35:D35"/>
    <mergeCell ref="A38:A39"/>
    <mergeCell ref="B7:D7"/>
    <mergeCell ref="B8:D8"/>
    <mergeCell ref="B9:D9"/>
    <mergeCell ref="B10:D10"/>
    <mergeCell ref="B11:D11"/>
    <mergeCell ref="B21:D21"/>
    <mergeCell ref="B18:D18"/>
    <mergeCell ref="B56:D56"/>
    <mergeCell ref="B22:D22"/>
    <mergeCell ref="B38:D38"/>
    <mergeCell ref="B39:D39"/>
    <mergeCell ref="A40:D40"/>
    <mergeCell ref="A41:A42"/>
    <mergeCell ref="B41:D41"/>
    <mergeCell ref="B42:D42"/>
    <mergeCell ref="B29:D29"/>
    <mergeCell ref="B30:D30"/>
    <mergeCell ref="B31:D31"/>
    <mergeCell ref="A36:A37"/>
    <mergeCell ref="B36:D36"/>
    <mergeCell ref="B37:D37"/>
    <mergeCell ref="C32:D32"/>
    <mergeCell ref="C33:D33"/>
    <mergeCell ref="B51:D51"/>
    <mergeCell ref="B52:D52"/>
    <mergeCell ref="B53:D53"/>
    <mergeCell ref="B54:D54"/>
    <mergeCell ref="B55:D55"/>
    <mergeCell ref="A43:A44"/>
    <mergeCell ref="B43:D43"/>
    <mergeCell ref="B44:D44"/>
    <mergeCell ref="A45:D45"/>
    <mergeCell ref="A46:A66"/>
    <mergeCell ref="B46:D46"/>
    <mergeCell ref="B47:D47"/>
    <mergeCell ref="B48:D48"/>
    <mergeCell ref="B49:D49"/>
    <mergeCell ref="B50:D50"/>
    <mergeCell ref="B57:D57"/>
    <mergeCell ref="B58:D58"/>
    <mergeCell ref="B59:D59"/>
    <mergeCell ref="B60:D60"/>
    <mergeCell ref="B61:D61"/>
    <mergeCell ref="B62:D62"/>
    <mergeCell ref="A73:D73"/>
    <mergeCell ref="B63:D63"/>
    <mergeCell ref="B64:D64"/>
    <mergeCell ref="B65:D65"/>
    <mergeCell ref="B66:D66"/>
    <mergeCell ref="B67:D67"/>
    <mergeCell ref="B68:D68"/>
    <mergeCell ref="A69:A72"/>
    <mergeCell ref="B69:D69"/>
    <mergeCell ref="B70:D70"/>
    <mergeCell ref="B71:D71"/>
    <mergeCell ref="B72:D72"/>
    <mergeCell ref="A80:D80"/>
    <mergeCell ref="B81:D81"/>
    <mergeCell ref="B74:D74"/>
    <mergeCell ref="A75:A79"/>
    <mergeCell ref="B75:D75"/>
    <mergeCell ref="B76:D76"/>
    <mergeCell ref="B77:D77"/>
    <mergeCell ref="B78:D78"/>
    <mergeCell ref="B79:D79"/>
  </mergeCells>
  <hyperlinks>
    <hyperlink ref="B42" r:id="rId1" display="http://www.sgk.gov.tr/wps/portal/sgk/tr/kurumsal/istatistik/sgk_istatistik_yilliklari" xr:uid="{00000000-0004-0000-0200-000000000000}"/>
    <hyperlink ref="B18" r:id="rId2" xr:uid="{00000000-0004-0000-0200-000001000000}"/>
    <hyperlink ref="B17" r:id="rId3" display="http://www.hsa.ie/eng/Topics/Statistics/ESAW_Methodology.pdf" xr:uid="{00000000-0004-0000-0200-000002000000}"/>
    <hyperlink ref="B17:D17" r:id="rId4" display="*Kaynak: http://www.hsa.ie/eng/Topics/Statistics/ESAW_Methodology.pdf" xr:uid="{00000000-0004-0000-0200-000003000000}"/>
  </hyperlinks>
  <printOptions horizontalCentered="1" verticalCentered="1"/>
  <pageMargins left="0" right="0" top="0" bottom="0" header="0" footer="0"/>
  <pageSetup paperSize="9" scale="49" orientation="portrait" r:id="rId5"/>
  <rowBreaks count="1" manualBreakCount="1">
    <brk id="79"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48"/>
  <sheetViews>
    <sheetView showGridLines="0" zoomScaleNormal="100" workbookViewId="0">
      <selection sqref="A1:H1"/>
    </sheetView>
  </sheetViews>
  <sheetFormatPr defaultColWidth="9.140625" defaultRowHeight="12.75" x14ac:dyDescent="0.2"/>
  <cols>
    <col min="1" max="1" width="5.28515625" style="55" customWidth="1"/>
    <col min="2" max="2" width="28.7109375" style="55" customWidth="1"/>
    <col min="3" max="8" width="14" style="55" customWidth="1"/>
    <col min="9" max="16384" width="9.140625" style="55"/>
  </cols>
  <sheetData>
    <row r="1" spans="1:12" s="206" customFormat="1" ht="30.75" customHeight="1" x14ac:dyDescent="0.2">
      <c r="A1" s="902" t="s">
        <v>3634</v>
      </c>
      <c r="B1" s="902"/>
      <c r="C1" s="902"/>
      <c r="D1" s="902"/>
      <c r="E1" s="902"/>
      <c r="F1" s="902"/>
      <c r="G1" s="902"/>
      <c r="H1" s="902"/>
      <c r="K1" s="368"/>
      <c r="L1" s="368"/>
    </row>
    <row r="2" spans="1:12" s="206" customFormat="1" ht="30" customHeight="1" x14ac:dyDescent="0.2">
      <c r="A2" s="903" t="s">
        <v>3635</v>
      </c>
      <c r="B2" s="903"/>
      <c r="C2" s="903"/>
      <c r="D2" s="903"/>
      <c r="E2" s="903"/>
      <c r="F2" s="903"/>
      <c r="G2" s="903"/>
      <c r="H2" s="903"/>
      <c r="K2" s="368"/>
      <c r="L2" s="367"/>
    </row>
    <row r="3" spans="1:12" ht="35.1" customHeight="1" x14ac:dyDescent="0.2">
      <c r="A3" s="760" t="s">
        <v>545</v>
      </c>
      <c r="B3" s="812" t="s">
        <v>1908</v>
      </c>
      <c r="C3" s="908" t="s">
        <v>1199</v>
      </c>
      <c r="D3" s="908"/>
      <c r="E3" s="908"/>
      <c r="F3" s="909" t="s">
        <v>549</v>
      </c>
      <c r="G3" s="910"/>
      <c r="H3" s="910"/>
      <c r="K3" s="367"/>
      <c r="L3" s="367"/>
    </row>
    <row r="4" spans="1:12" ht="39.75" customHeight="1" x14ac:dyDescent="0.2">
      <c r="A4" s="762"/>
      <c r="B4" s="904"/>
      <c r="C4" s="30" t="s">
        <v>532</v>
      </c>
      <c r="D4" s="30" t="s">
        <v>533</v>
      </c>
      <c r="E4" s="30" t="s">
        <v>534</v>
      </c>
      <c r="F4" s="30" t="s">
        <v>532</v>
      </c>
      <c r="G4" s="31" t="s">
        <v>533</v>
      </c>
      <c r="H4" s="32" t="s">
        <v>534</v>
      </c>
      <c r="K4" s="1"/>
      <c r="L4" s="1"/>
    </row>
    <row r="5" spans="1:12" s="17" customFormat="1" ht="42.75" customHeight="1" x14ac:dyDescent="0.2">
      <c r="A5" s="209" t="s">
        <v>2396</v>
      </c>
      <c r="B5" s="210" t="s">
        <v>1897</v>
      </c>
      <c r="C5" s="395">
        <v>0</v>
      </c>
      <c r="D5" s="395">
        <v>0</v>
      </c>
      <c r="E5" s="215">
        <f>+D5+C5</f>
        <v>0</v>
      </c>
      <c r="F5" s="398">
        <v>0</v>
      </c>
      <c r="G5" s="398">
        <v>0</v>
      </c>
      <c r="H5" s="215">
        <f>+G5+F5</f>
        <v>0</v>
      </c>
    </row>
    <row r="6" spans="1:12" ht="24.95" customHeight="1" x14ac:dyDescent="0.2">
      <c r="A6" s="216" t="s">
        <v>536</v>
      </c>
      <c r="B6" s="212" t="s">
        <v>1898</v>
      </c>
      <c r="C6" s="395">
        <v>0</v>
      </c>
      <c r="D6" s="395">
        <v>0</v>
      </c>
      <c r="E6" s="215">
        <f t="shared" ref="E6:E15" si="0">+D6+C6</f>
        <v>0</v>
      </c>
      <c r="F6" s="395">
        <v>0</v>
      </c>
      <c r="G6" s="395">
        <v>0</v>
      </c>
      <c r="H6" s="215">
        <f t="shared" ref="H6:H16" si="1">+G6+F6</f>
        <v>0</v>
      </c>
    </row>
    <row r="7" spans="1:12" ht="24.95" customHeight="1" x14ac:dyDescent="0.2">
      <c r="A7" s="216" t="s">
        <v>536</v>
      </c>
      <c r="B7" s="212" t="s">
        <v>1899</v>
      </c>
      <c r="C7" s="395">
        <v>0</v>
      </c>
      <c r="D7" s="395">
        <v>0</v>
      </c>
      <c r="E7" s="215">
        <f t="shared" si="0"/>
        <v>0</v>
      </c>
      <c r="F7" s="395">
        <v>0</v>
      </c>
      <c r="G7" s="395">
        <v>0</v>
      </c>
      <c r="H7" s="215">
        <f t="shared" si="1"/>
        <v>0</v>
      </c>
    </row>
    <row r="8" spans="1:12" ht="24.95" customHeight="1" x14ac:dyDescent="0.2">
      <c r="A8" s="216" t="s">
        <v>7</v>
      </c>
      <c r="B8" s="212" t="s">
        <v>1900</v>
      </c>
      <c r="C8" s="395">
        <v>0</v>
      </c>
      <c r="D8" s="395">
        <v>0</v>
      </c>
      <c r="E8" s="215">
        <f t="shared" si="0"/>
        <v>0</v>
      </c>
      <c r="F8" s="395">
        <v>0</v>
      </c>
      <c r="G8" s="395">
        <v>0</v>
      </c>
      <c r="H8" s="215">
        <f t="shared" si="1"/>
        <v>0</v>
      </c>
    </row>
    <row r="9" spans="1:12" ht="24.95" customHeight="1" x14ac:dyDescent="0.2">
      <c r="A9" s="216" t="s">
        <v>7</v>
      </c>
      <c r="B9" s="212" t="s">
        <v>1901</v>
      </c>
      <c r="C9" s="395">
        <v>0</v>
      </c>
      <c r="D9" s="395">
        <v>0</v>
      </c>
      <c r="E9" s="215">
        <f t="shared" si="0"/>
        <v>0</v>
      </c>
      <c r="F9" s="395">
        <v>0</v>
      </c>
      <c r="G9" s="395">
        <v>0</v>
      </c>
      <c r="H9" s="215">
        <f t="shared" si="1"/>
        <v>0</v>
      </c>
    </row>
    <row r="10" spans="1:12" ht="24.95" customHeight="1" x14ac:dyDescent="0.2">
      <c r="A10" s="216" t="s">
        <v>8</v>
      </c>
      <c r="B10" s="212" t="s">
        <v>1902</v>
      </c>
      <c r="C10" s="395">
        <v>0</v>
      </c>
      <c r="D10" s="395">
        <v>0</v>
      </c>
      <c r="E10" s="215">
        <f t="shared" si="0"/>
        <v>0</v>
      </c>
      <c r="F10" s="395">
        <v>0</v>
      </c>
      <c r="G10" s="395">
        <v>0</v>
      </c>
      <c r="H10" s="215">
        <f t="shared" si="1"/>
        <v>0</v>
      </c>
    </row>
    <row r="11" spans="1:12" ht="24.95" customHeight="1" x14ac:dyDescent="0.2">
      <c r="A11" s="216" t="s">
        <v>8</v>
      </c>
      <c r="B11" s="212" t="s">
        <v>1903</v>
      </c>
      <c r="C11" s="395">
        <v>0</v>
      </c>
      <c r="D11" s="395">
        <v>0</v>
      </c>
      <c r="E11" s="215">
        <f t="shared" si="0"/>
        <v>0</v>
      </c>
      <c r="F11" s="395">
        <v>0</v>
      </c>
      <c r="G11" s="395">
        <v>0</v>
      </c>
      <c r="H11" s="215">
        <f t="shared" si="1"/>
        <v>0</v>
      </c>
    </row>
    <row r="12" spans="1:12" ht="24.95" customHeight="1" x14ac:dyDescent="0.2">
      <c r="A12" s="216" t="s">
        <v>8</v>
      </c>
      <c r="B12" s="212" t="s">
        <v>1904</v>
      </c>
      <c r="C12" s="395">
        <v>0</v>
      </c>
      <c r="D12" s="395">
        <v>0</v>
      </c>
      <c r="E12" s="215">
        <f t="shared" si="0"/>
        <v>0</v>
      </c>
      <c r="F12" s="395">
        <v>0</v>
      </c>
      <c r="G12" s="395">
        <v>0</v>
      </c>
      <c r="H12" s="215">
        <f t="shared" si="1"/>
        <v>0</v>
      </c>
    </row>
    <row r="13" spans="1:12" ht="24.95" customHeight="1" x14ac:dyDescent="0.2">
      <c r="A13" s="216" t="s">
        <v>9</v>
      </c>
      <c r="B13" s="212" t="s">
        <v>1905</v>
      </c>
      <c r="C13" s="395">
        <v>0</v>
      </c>
      <c r="D13" s="395">
        <v>0</v>
      </c>
      <c r="E13" s="215">
        <f t="shared" si="0"/>
        <v>0</v>
      </c>
      <c r="F13" s="395">
        <v>0</v>
      </c>
      <c r="G13" s="395">
        <v>0</v>
      </c>
      <c r="H13" s="215">
        <f t="shared" si="1"/>
        <v>0</v>
      </c>
    </row>
    <row r="14" spans="1:12" ht="24.95" customHeight="1" x14ac:dyDescent="0.2">
      <c r="A14" s="216" t="s">
        <v>2419</v>
      </c>
      <c r="B14" s="212" t="s">
        <v>1906</v>
      </c>
      <c r="C14" s="395">
        <v>0</v>
      </c>
      <c r="D14" s="395">
        <v>0</v>
      </c>
      <c r="E14" s="215">
        <f t="shared" si="0"/>
        <v>0</v>
      </c>
      <c r="F14" s="395">
        <v>0</v>
      </c>
      <c r="G14" s="395">
        <v>0</v>
      </c>
      <c r="H14" s="215">
        <f t="shared" si="1"/>
        <v>0</v>
      </c>
    </row>
    <row r="15" spans="1:12" s="17" customFormat="1" ht="24.95" customHeight="1" x14ac:dyDescent="0.2">
      <c r="A15" s="209" t="s">
        <v>2419</v>
      </c>
      <c r="B15" s="213" t="s">
        <v>1907</v>
      </c>
      <c r="C15" s="395">
        <v>0</v>
      </c>
      <c r="D15" s="395">
        <v>0</v>
      </c>
      <c r="E15" s="215">
        <f t="shared" si="0"/>
        <v>0</v>
      </c>
      <c r="F15" s="395">
        <v>0</v>
      </c>
      <c r="G15" s="395">
        <v>0</v>
      </c>
      <c r="H15" s="215">
        <f t="shared" si="1"/>
        <v>0</v>
      </c>
    </row>
    <row r="16" spans="1:12" ht="57" customHeight="1" x14ac:dyDescent="0.2">
      <c r="A16" s="907" t="s">
        <v>1209</v>
      </c>
      <c r="B16" s="907"/>
      <c r="C16" s="395">
        <v>0</v>
      </c>
      <c r="D16" s="395">
        <v>0</v>
      </c>
      <c r="E16" s="215">
        <f t="shared" ref="E16" si="2">+D16+C16</f>
        <v>0</v>
      </c>
      <c r="F16" s="395">
        <v>0</v>
      </c>
      <c r="G16" s="395">
        <v>0</v>
      </c>
      <c r="H16" s="215">
        <f t="shared" si="1"/>
        <v>0</v>
      </c>
    </row>
    <row r="17" spans="1:8" ht="31.5" customHeight="1" x14ac:dyDescent="0.2">
      <c r="A17" s="482" t="s">
        <v>538</v>
      </c>
      <c r="B17" s="217"/>
      <c r="C17" s="218">
        <f t="shared" ref="C17:H17" si="3">SUM(C5:C16)</f>
        <v>0</v>
      </c>
      <c r="D17" s="218">
        <f t="shared" si="3"/>
        <v>0</v>
      </c>
      <c r="E17" s="218">
        <f t="shared" si="3"/>
        <v>0</v>
      </c>
      <c r="F17" s="218">
        <f t="shared" si="3"/>
        <v>0</v>
      </c>
      <c r="G17" s="218">
        <f t="shared" si="3"/>
        <v>0</v>
      </c>
      <c r="H17" s="218">
        <f t="shared" si="3"/>
        <v>0</v>
      </c>
    </row>
    <row r="18" spans="1:8" ht="20.25" customHeight="1" x14ac:dyDescent="0.2">
      <c r="A18" s="791" t="s">
        <v>2921</v>
      </c>
      <c r="B18" s="791"/>
      <c r="C18" s="791"/>
      <c r="D18" s="791"/>
      <c r="E18" s="791"/>
      <c r="F18" s="791"/>
      <c r="G18" s="791"/>
      <c r="H18" s="791"/>
    </row>
    <row r="19" spans="1:8" ht="19.5" customHeight="1" x14ac:dyDescent="0.2">
      <c r="A19" s="791" t="s">
        <v>2922</v>
      </c>
      <c r="B19" s="791"/>
      <c r="C19" s="791"/>
      <c r="D19" s="791"/>
      <c r="E19" s="791"/>
      <c r="F19" s="791"/>
      <c r="G19" s="791"/>
      <c r="H19" s="791"/>
    </row>
    <row r="20" spans="1:8" x14ac:dyDescent="0.2">
      <c r="A20" s="437"/>
      <c r="B20" s="437"/>
      <c r="C20" s="437"/>
      <c r="D20" s="437"/>
      <c r="E20" s="437"/>
      <c r="F20" s="437"/>
      <c r="G20" s="437"/>
      <c r="H20" s="437"/>
    </row>
    <row r="21" spans="1:8" x14ac:dyDescent="0.2">
      <c r="A21" s="448" t="s">
        <v>2600</v>
      </c>
      <c r="B21" s="448" t="s">
        <v>2596</v>
      </c>
      <c r="C21" s="449" t="s">
        <v>2597</v>
      </c>
      <c r="D21" s="450"/>
      <c r="E21" s="206"/>
      <c r="F21" s="206"/>
    </row>
    <row r="22" spans="1:8" x14ac:dyDescent="0.2">
      <c r="A22" s="456"/>
      <c r="B22" s="463" t="s">
        <v>2616</v>
      </c>
      <c r="C22" s="462" t="s">
        <v>2617</v>
      </c>
      <c r="D22" s="206"/>
      <c r="E22" s="206"/>
      <c r="F22" s="206"/>
    </row>
    <row r="23" spans="1:8" x14ac:dyDescent="0.2">
      <c r="A23" s="456"/>
      <c r="B23" s="452" t="s">
        <v>2609</v>
      </c>
      <c r="C23" s="453" t="s">
        <v>2614</v>
      </c>
    </row>
    <row r="24" spans="1:8" x14ac:dyDescent="0.2">
      <c r="A24" s="456"/>
      <c r="B24" s="452" t="s">
        <v>2610</v>
      </c>
      <c r="C24" s="453" t="s">
        <v>2614</v>
      </c>
    </row>
    <row r="25" spans="1:8" x14ac:dyDescent="0.2">
      <c r="A25" s="456"/>
      <c r="B25" s="452" t="s">
        <v>2611</v>
      </c>
      <c r="C25" s="453" t="s">
        <v>2614</v>
      </c>
    </row>
    <row r="26" spans="1:8" x14ac:dyDescent="0.2">
      <c r="A26" s="456"/>
      <c r="B26" s="452" t="s">
        <v>2612</v>
      </c>
      <c r="C26" s="453" t="s">
        <v>2614</v>
      </c>
    </row>
    <row r="27" spans="1:8" x14ac:dyDescent="0.2">
      <c r="A27" s="457"/>
      <c r="B27" s="454" t="s">
        <v>2613</v>
      </c>
      <c r="C27" s="455" t="s">
        <v>2615</v>
      </c>
    </row>
    <row r="28" spans="1:8" ht="12.75" customHeight="1" x14ac:dyDescent="0.2">
      <c r="A28" s="451"/>
      <c r="B28" s="454"/>
      <c r="C28" s="455"/>
    </row>
    <row r="29" spans="1:8" ht="12.75" customHeight="1" x14ac:dyDescent="0.2">
      <c r="A29" s="900" t="s">
        <v>2598</v>
      </c>
      <c r="B29" s="900"/>
      <c r="C29" s="900"/>
      <c r="D29" s="900"/>
      <c r="E29" s="458"/>
      <c r="F29" s="458"/>
    </row>
    <row r="30" spans="1:8" x14ac:dyDescent="0.2">
      <c r="A30" s="900"/>
      <c r="B30" s="900"/>
      <c r="C30" s="900"/>
      <c r="D30" s="900"/>
      <c r="E30" s="458"/>
      <c r="F30" s="458"/>
    </row>
    <row r="31" spans="1:8" x14ac:dyDescent="0.2">
      <c r="A31" s="900"/>
      <c r="B31" s="900"/>
      <c r="C31" s="900"/>
      <c r="D31" s="900"/>
      <c r="E31" s="458"/>
      <c r="F31" s="458"/>
    </row>
    <row r="32" spans="1:8" x14ac:dyDescent="0.2">
      <c r="A32" s="900"/>
      <c r="B32" s="900"/>
      <c r="C32" s="900"/>
      <c r="D32" s="900"/>
      <c r="E32" s="458"/>
      <c r="F32" s="458"/>
    </row>
    <row r="33" spans="1:6" ht="12.75" customHeight="1" x14ac:dyDescent="0.2">
      <c r="A33" s="900"/>
      <c r="B33" s="900"/>
      <c r="C33" s="900"/>
      <c r="D33" s="900"/>
      <c r="E33" s="458"/>
      <c r="F33" s="458"/>
    </row>
    <row r="34" spans="1:6" ht="12.75" customHeight="1" x14ac:dyDescent="0.2">
      <c r="A34" s="900"/>
      <c r="B34" s="900"/>
      <c r="C34" s="900"/>
      <c r="D34" s="900"/>
      <c r="E34" s="458"/>
      <c r="F34" s="458"/>
    </row>
    <row r="35" spans="1:6" ht="12.75" customHeight="1" x14ac:dyDescent="0.2">
      <c r="A35" s="900" t="s">
        <v>2599</v>
      </c>
      <c r="B35" s="900"/>
      <c r="C35" s="900"/>
      <c r="D35" s="900"/>
      <c r="E35" s="458"/>
      <c r="F35" s="458"/>
    </row>
    <row r="36" spans="1:6" x14ac:dyDescent="0.2">
      <c r="A36" s="900"/>
      <c r="B36" s="900"/>
      <c r="C36" s="900"/>
      <c r="D36" s="900"/>
      <c r="E36" s="458"/>
      <c r="F36" s="458"/>
    </row>
    <row r="37" spans="1:6" x14ac:dyDescent="0.2">
      <c r="A37" s="900"/>
      <c r="B37" s="900"/>
      <c r="C37" s="900"/>
      <c r="D37" s="900"/>
      <c r="E37" s="458"/>
      <c r="F37" s="458"/>
    </row>
    <row r="38" spans="1:6" x14ac:dyDescent="0.2">
      <c r="A38" s="900"/>
      <c r="B38" s="900"/>
      <c r="C38" s="900"/>
      <c r="D38" s="900"/>
      <c r="E38" s="458"/>
      <c r="F38" s="458"/>
    </row>
    <row r="39" spans="1:6" x14ac:dyDescent="0.2">
      <c r="A39" s="900"/>
      <c r="B39" s="900"/>
      <c r="C39" s="900"/>
      <c r="D39" s="900"/>
      <c r="E39" s="458"/>
      <c r="F39" s="458"/>
    </row>
    <row r="40" spans="1:6" x14ac:dyDescent="0.2">
      <c r="A40" s="900"/>
      <c r="B40" s="900"/>
      <c r="C40" s="900"/>
      <c r="D40" s="900"/>
      <c r="E40" s="458"/>
      <c r="F40" s="458"/>
    </row>
    <row r="41" spans="1:6" x14ac:dyDescent="0.2">
      <c r="A41" s="900"/>
      <c r="B41" s="900"/>
      <c r="C41" s="900"/>
      <c r="D41" s="900"/>
      <c r="E41" s="458"/>
      <c r="F41" s="458"/>
    </row>
    <row r="42" spans="1:6" x14ac:dyDescent="0.2">
      <c r="A42" s="458"/>
      <c r="B42" s="458"/>
      <c r="C42" s="458"/>
      <c r="D42" s="458"/>
      <c r="E42" s="458"/>
      <c r="F42" s="458"/>
    </row>
    <row r="43" spans="1:6" x14ac:dyDescent="0.2">
      <c r="A43" s="458"/>
      <c r="B43" s="458"/>
      <c r="C43" s="458"/>
      <c r="D43" s="458"/>
    </row>
    <row r="44" spans="1:6" x14ac:dyDescent="0.2">
      <c r="A44" s="458"/>
      <c r="B44" s="458"/>
      <c r="C44" s="458"/>
      <c r="D44" s="458"/>
    </row>
    <row r="45" spans="1:6" x14ac:dyDescent="0.2">
      <c r="A45" s="458"/>
      <c r="B45" s="458"/>
      <c r="C45" s="458"/>
      <c r="D45" s="458"/>
    </row>
    <row r="46" spans="1:6" x14ac:dyDescent="0.2">
      <c r="A46" s="458"/>
      <c r="B46" s="458"/>
      <c r="C46" s="458"/>
      <c r="D46" s="458"/>
    </row>
    <row r="47" spans="1:6" x14ac:dyDescent="0.2">
      <c r="A47" s="458"/>
      <c r="B47" s="458"/>
      <c r="C47" s="458"/>
      <c r="D47" s="458"/>
    </row>
    <row r="48" spans="1:6" x14ac:dyDescent="0.2">
      <c r="A48" s="458"/>
      <c r="B48" s="458"/>
      <c r="C48" s="458"/>
      <c r="D48" s="458"/>
    </row>
  </sheetData>
  <mergeCells count="11">
    <mergeCell ref="A1:H1"/>
    <mergeCell ref="A2:H2"/>
    <mergeCell ref="A3:A4"/>
    <mergeCell ref="B3:B4"/>
    <mergeCell ref="C3:E3"/>
    <mergeCell ref="F3:H3"/>
    <mergeCell ref="A35:D41"/>
    <mergeCell ref="A29:D34"/>
    <mergeCell ref="A19:H19"/>
    <mergeCell ref="A18:H18"/>
    <mergeCell ref="A16:B16"/>
  </mergeCells>
  <printOptions horizontalCentered="1" verticalCentered="1" gridLinesSet="0"/>
  <pageMargins left="0" right="0" top="0" bottom="0" header="0" footer="0"/>
  <pageSetup paperSize="9" scale="9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E114"/>
  <sheetViews>
    <sheetView showGridLines="0" zoomScaleNormal="100" workbookViewId="0">
      <selection sqref="A1:J1"/>
    </sheetView>
  </sheetViews>
  <sheetFormatPr defaultColWidth="8.85546875" defaultRowHeight="12.75" x14ac:dyDescent="0.2"/>
  <cols>
    <col min="1" max="1" width="15.28515625" style="231" customWidth="1"/>
    <col min="2" max="2" width="8.7109375" style="231" customWidth="1"/>
    <col min="3" max="3" width="14.140625" style="231" customWidth="1"/>
    <col min="4" max="4" width="10.7109375" style="231" customWidth="1"/>
    <col min="5" max="5" width="8.7109375" style="231" customWidth="1"/>
    <col min="6" max="6" width="16" style="231" customWidth="1"/>
    <col min="7" max="7" width="11.42578125" style="231" customWidth="1"/>
    <col min="8" max="8" width="10.7109375" style="231" customWidth="1"/>
    <col min="9" max="9" width="8.7109375" style="231" bestFit="1" customWidth="1"/>
    <col min="10" max="10" width="7" style="231" customWidth="1"/>
    <col min="11" max="11" width="12.7109375" style="231" customWidth="1"/>
    <col min="12" max="12" width="8.85546875" style="231" customWidth="1"/>
    <col min="13" max="13" width="18.85546875" style="231" customWidth="1"/>
    <col min="14" max="20" width="8.85546875" style="231"/>
    <col min="21" max="135" width="8.85546875" style="491"/>
    <col min="136" max="16384" width="8.85546875" style="231"/>
  </cols>
  <sheetData>
    <row r="1" spans="1:135" ht="21" customHeight="1" x14ac:dyDescent="0.2">
      <c r="A1" s="911" t="s">
        <v>3636</v>
      </c>
      <c r="B1" s="911"/>
      <c r="C1" s="911"/>
      <c r="D1" s="911"/>
      <c r="E1" s="911"/>
      <c r="F1" s="911"/>
      <c r="G1" s="911"/>
      <c r="H1" s="911"/>
      <c r="I1" s="911"/>
      <c r="J1" s="911"/>
      <c r="M1" s="368"/>
      <c r="N1" s="368"/>
      <c r="O1" s="368"/>
    </row>
    <row r="2" spans="1:135" ht="22.5" customHeight="1" x14ac:dyDescent="0.2">
      <c r="A2" s="912" t="s">
        <v>3637</v>
      </c>
      <c r="B2" s="912"/>
      <c r="C2" s="912"/>
      <c r="D2" s="912"/>
      <c r="E2" s="912"/>
      <c r="F2" s="912"/>
      <c r="G2" s="912"/>
      <c r="H2" s="912"/>
      <c r="I2" s="912"/>
      <c r="J2" s="912"/>
      <c r="M2" s="368"/>
      <c r="N2" s="368"/>
      <c r="O2" s="367"/>
    </row>
    <row r="3" spans="1:135" s="233" customFormat="1" ht="92.25" customHeight="1" x14ac:dyDescent="0.2">
      <c r="A3" s="913" t="s">
        <v>3644</v>
      </c>
      <c r="B3" s="920" t="s">
        <v>2335</v>
      </c>
      <c r="C3" s="920" t="s">
        <v>3640</v>
      </c>
      <c r="D3" s="915" t="s">
        <v>2952</v>
      </c>
      <c r="E3" s="916"/>
      <c r="F3" s="913" t="s">
        <v>3641</v>
      </c>
      <c r="G3" s="918" t="s">
        <v>3642</v>
      </c>
      <c r="H3" s="920" t="s">
        <v>3643</v>
      </c>
      <c r="I3" s="915" t="s">
        <v>2322</v>
      </c>
      <c r="J3" s="922"/>
      <c r="K3" s="232"/>
      <c r="L3" s="232"/>
      <c r="M3" s="367"/>
      <c r="N3" s="367"/>
      <c r="O3" s="367"/>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row>
    <row r="4" spans="1:135" s="236" customFormat="1" ht="60" customHeight="1" x14ac:dyDescent="0.2">
      <c r="A4" s="914"/>
      <c r="B4" s="921" t="s">
        <v>2085</v>
      </c>
      <c r="C4" s="921" t="s">
        <v>2085</v>
      </c>
      <c r="D4" s="234" t="s">
        <v>2315</v>
      </c>
      <c r="E4" s="234" t="s">
        <v>2086</v>
      </c>
      <c r="F4" s="917" t="s">
        <v>2085</v>
      </c>
      <c r="G4" s="919"/>
      <c r="H4" s="921" t="s">
        <v>2085</v>
      </c>
      <c r="I4" s="234" t="s">
        <v>2087</v>
      </c>
      <c r="J4" s="235" t="s">
        <v>2088</v>
      </c>
      <c r="K4" s="232"/>
      <c r="L4" s="232"/>
      <c r="M4" s="1"/>
      <c r="N4" s="1"/>
      <c r="O4" s="1"/>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2"/>
      <c r="CZ4" s="232"/>
      <c r="DA4" s="232"/>
      <c r="DB4" s="232"/>
      <c r="DC4" s="232"/>
      <c r="DD4" s="232"/>
      <c r="DE4" s="232"/>
      <c r="DF4" s="232"/>
      <c r="DG4" s="232"/>
      <c r="DH4" s="232"/>
      <c r="DI4" s="232"/>
      <c r="DJ4" s="232"/>
      <c r="DK4" s="232"/>
      <c r="DL4" s="232"/>
      <c r="DM4" s="232"/>
      <c r="DN4" s="232"/>
      <c r="DO4" s="232"/>
      <c r="DP4" s="232"/>
      <c r="DQ4" s="232"/>
      <c r="DR4" s="232"/>
      <c r="DS4" s="232"/>
      <c r="DT4" s="232"/>
      <c r="DU4" s="232"/>
      <c r="DV4" s="232"/>
      <c r="DW4" s="232"/>
      <c r="DX4" s="232"/>
      <c r="DY4" s="232"/>
      <c r="DZ4" s="232"/>
      <c r="EA4" s="232"/>
      <c r="EB4" s="232"/>
      <c r="EC4" s="232"/>
      <c r="ED4" s="232"/>
      <c r="EE4" s="232"/>
    </row>
    <row r="5" spans="1:135" s="233" customFormat="1" ht="35.1" customHeight="1" x14ac:dyDescent="0.2">
      <c r="A5" s="237" t="s">
        <v>2089</v>
      </c>
      <c r="B5" s="391">
        <f>'Tablo 3.2.11-Tablo 3.2.12  (4b)'!Q6+'Tablo 3.2.11-Tablo 3.2.12  (4b)'!Q7+'Tablo 3.2.11-Tablo 3.2.12  (4b)'!Q8+'Tablo 3.2.11-Tablo 3.2.12  (4b)'!Q9</f>
        <v>159</v>
      </c>
      <c r="C5" s="392">
        <v>354666138</v>
      </c>
      <c r="D5" s="238">
        <f>(B5/(C5*8))*1000000</f>
        <v>5.6038617365833779E-2</v>
      </c>
      <c r="E5" s="239">
        <f>+(B5)/(C5*8)*225000</f>
        <v>1.26086889073126E-2</v>
      </c>
      <c r="F5" s="240"/>
      <c r="G5" s="241"/>
      <c r="H5" s="240"/>
      <c r="I5" s="240"/>
      <c r="J5" s="242"/>
      <c r="M5" s="430"/>
      <c r="N5" s="248"/>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32"/>
      <c r="DW5" s="232"/>
      <c r="DX5" s="232"/>
      <c r="DY5" s="232"/>
      <c r="DZ5" s="232"/>
      <c r="EA5" s="232"/>
      <c r="EB5" s="232"/>
      <c r="EC5" s="232"/>
      <c r="ED5" s="232"/>
      <c r="EE5" s="232"/>
    </row>
    <row r="6" spans="1:135" s="233" customFormat="1" ht="35.1" customHeight="1" x14ac:dyDescent="0.2">
      <c r="A6" s="243" t="s">
        <v>2090</v>
      </c>
      <c r="B6" s="393">
        <f>'Tablo 3.2.11-Tablo 3.2.12  (4b)'!Q10+'Tablo 3.2.11-Tablo 3.2.12  (4b)'!Q11+'Tablo 3.2.11-Tablo 3.2.12  (4b)'!Q12+'Tablo 3.2.11-Tablo 3.2.12  (4b)'!Q13</f>
        <v>212</v>
      </c>
      <c r="C6" s="394">
        <v>367355405</v>
      </c>
      <c r="D6" s="244">
        <f>(B6/(C6*8))*1000000</f>
        <v>7.213722634624091E-2</v>
      </c>
      <c r="E6" s="245">
        <f>+(B6)/(C6*8)*225000</f>
        <v>1.6230875927904204E-2</v>
      </c>
      <c r="F6" s="429">
        <f>'Tablo 3.2.3 (4b)'!Z736</f>
        <v>899</v>
      </c>
      <c r="G6" s="422">
        <v>207.60720000000001</v>
      </c>
      <c r="H6" s="241">
        <f>'Tablo 3.2.2 (4b) '!F736</f>
        <v>13</v>
      </c>
      <c r="I6" s="246">
        <f>(+F6+(G6*75)+(H6*7500))/(C8*8)*1000000</f>
        <v>12.773290282983421</v>
      </c>
      <c r="J6" s="409">
        <f>((+F6+(G6*75)+(H6*7500))*8)/(C8*8)*100</f>
        <v>1.0218632226386736E-2</v>
      </c>
      <c r="K6" s="247"/>
      <c r="M6" s="430"/>
      <c r="N6" s="248"/>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row>
    <row r="7" spans="1:135" s="233" customFormat="1" ht="35.1" customHeight="1" x14ac:dyDescent="0.2">
      <c r="A7" s="249" t="s">
        <v>2091</v>
      </c>
      <c r="B7" s="393">
        <f>'Tablo 3.2.11-Tablo 3.2.12  (4b)'!Q14+'Tablo 3.2.11-Tablo 3.2.12  (4b)'!Q15+'Tablo 3.2.11-Tablo 3.2.12  (4b)'!Q16+'Tablo 3.2.11-Tablo 3.2.12  (4b)'!Q17</f>
        <v>215</v>
      </c>
      <c r="C7" s="394">
        <v>393289562</v>
      </c>
      <c r="D7" s="250">
        <f>(B7/(C7*8))*1000000</f>
        <v>6.8333875588592413E-2</v>
      </c>
      <c r="E7" s="251">
        <f>+(B7)/(C7*8)*225000</f>
        <v>1.5375122007433293E-2</v>
      </c>
      <c r="F7" s="252"/>
      <c r="G7" s="253"/>
      <c r="H7" s="252"/>
      <c r="I7" s="252"/>
      <c r="J7" s="254"/>
      <c r="M7" s="430"/>
      <c r="N7" s="248"/>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row>
    <row r="8" spans="1:135" s="233" customFormat="1" ht="30" customHeight="1" x14ac:dyDescent="0.2">
      <c r="A8" s="255" t="s">
        <v>540</v>
      </c>
      <c r="B8" s="256">
        <f>SUM(B5:B7)</f>
        <v>586</v>
      </c>
      <c r="C8" s="256">
        <f>C5+C6+C7</f>
        <v>1115311105</v>
      </c>
      <c r="D8" s="257">
        <f>(B8/(C8*8))*1000000</f>
        <v>6.5676742275420988E-2</v>
      </c>
      <c r="E8" s="258">
        <f>+(B8)/(C8*8)*225000</f>
        <v>1.4777267011969722E-2</v>
      </c>
      <c r="F8" s="259"/>
      <c r="G8" s="259"/>
      <c r="H8" s="259"/>
      <c r="I8" s="259"/>
      <c r="J8" s="260"/>
      <c r="N8" s="248"/>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c r="EB8" s="232"/>
      <c r="EC8" s="232"/>
      <c r="ED8" s="232"/>
      <c r="EE8" s="232"/>
    </row>
    <row r="9" spans="1:135" ht="30" customHeight="1" x14ac:dyDescent="0.2">
      <c r="A9" s="928" t="s">
        <v>2953</v>
      </c>
      <c r="B9" s="929"/>
      <c r="C9" s="929"/>
      <c r="D9" s="929"/>
      <c r="E9" s="929"/>
      <c r="F9" s="929"/>
      <c r="G9" s="929"/>
      <c r="H9" s="929"/>
      <c r="I9" s="929"/>
      <c r="J9" s="930"/>
      <c r="K9" s="261"/>
      <c r="N9" s="233"/>
      <c r="R9" s="262"/>
    </row>
    <row r="10" spans="1:135" s="233" customFormat="1" ht="15" customHeight="1" x14ac:dyDescent="0.2">
      <c r="A10" s="263" t="s">
        <v>2323</v>
      </c>
      <c r="B10" s="264"/>
      <c r="C10" s="265"/>
      <c r="D10" s="266"/>
      <c r="E10" s="267"/>
      <c r="F10" s="268"/>
      <c r="G10" s="265"/>
      <c r="H10" s="265"/>
      <c r="I10" s="267"/>
      <c r="J10" s="269"/>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row>
    <row r="11" spans="1:135" s="233" customFormat="1" ht="15" customHeight="1" x14ac:dyDescent="0.2">
      <c r="A11" s="270" t="s">
        <v>2324</v>
      </c>
      <c r="B11" s="271"/>
      <c r="C11" s="272"/>
      <c r="D11" s="273"/>
      <c r="E11" s="274"/>
      <c r="F11" s="275"/>
      <c r="G11" s="272"/>
      <c r="H11" s="272"/>
      <c r="I11" s="274"/>
      <c r="J11" s="276"/>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2"/>
      <c r="DU11" s="232"/>
      <c r="DV11" s="232"/>
      <c r="DW11" s="232"/>
      <c r="DX11" s="232"/>
      <c r="DY11" s="232"/>
      <c r="DZ11" s="232"/>
      <c r="EA11" s="232"/>
      <c r="EB11" s="232"/>
      <c r="EC11" s="232"/>
      <c r="ED11" s="232"/>
      <c r="EE11" s="232"/>
    </row>
    <row r="12" spans="1:135" ht="8.25" customHeight="1" x14ac:dyDescent="0.2">
      <c r="A12" s="270"/>
      <c r="B12" s="271"/>
      <c r="C12" s="272"/>
      <c r="D12" s="273"/>
      <c r="E12" s="274"/>
      <c r="F12" s="275"/>
      <c r="G12" s="272"/>
      <c r="H12" s="272"/>
      <c r="I12" s="274"/>
      <c r="J12" s="276"/>
      <c r="N12" s="233"/>
    </row>
    <row r="13" spans="1:135" ht="15" customHeight="1" x14ac:dyDescent="0.2">
      <c r="A13" s="277"/>
      <c r="B13" s="271"/>
      <c r="C13" s="272"/>
      <c r="D13" s="273" t="s">
        <v>2954</v>
      </c>
      <c r="E13" s="274"/>
      <c r="F13" s="275" t="s">
        <v>2092</v>
      </c>
      <c r="G13" s="272"/>
      <c r="H13" s="272"/>
      <c r="I13" s="274"/>
      <c r="J13" s="276"/>
      <c r="N13" s="233"/>
    </row>
    <row r="14" spans="1:135" ht="15" customHeight="1" x14ac:dyDescent="0.2">
      <c r="A14" s="278"/>
      <c r="B14" s="279"/>
      <c r="C14" s="279"/>
      <c r="D14" s="273"/>
      <c r="E14" s="279" t="s">
        <v>2093</v>
      </c>
      <c r="F14" s="931" t="s">
        <v>2094</v>
      </c>
      <c r="G14" s="926"/>
      <c r="H14" s="272"/>
      <c r="I14" s="274"/>
      <c r="J14" s="280"/>
      <c r="N14" s="233"/>
    </row>
    <row r="15" spans="1:135" ht="15" customHeight="1" x14ac:dyDescent="0.2">
      <c r="A15" s="281"/>
      <c r="B15" s="292" t="s">
        <v>2095</v>
      </c>
      <c r="C15" s="283" t="s">
        <v>2325</v>
      </c>
      <c r="D15" s="272"/>
      <c r="E15" s="279"/>
      <c r="F15" s="372"/>
      <c r="G15" s="372"/>
      <c r="H15" s="372"/>
      <c r="I15" s="372"/>
      <c r="J15" s="284"/>
      <c r="N15" s="233"/>
    </row>
    <row r="16" spans="1:135" ht="15" customHeight="1" x14ac:dyDescent="0.2">
      <c r="A16" s="281"/>
      <c r="B16" s="291" t="s">
        <v>2096</v>
      </c>
      <c r="C16" s="275" t="s">
        <v>2097</v>
      </c>
      <c r="D16" s="275"/>
      <c r="E16" s="275"/>
      <c r="F16" s="275"/>
      <c r="G16" s="275"/>
      <c r="H16" s="275"/>
      <c r="I16" s="286"/>
      <c r="J16" s="276"/>
      <c r="N16" s="233"/>
    </row>
    <row r="17" spans="1:14" ht="15" customHeight="1" x14ac:dyDescent="0.2">
      <c r="A17" s="281"/>
      <c r="B17" s="371"/>
      <c r="C17" s="275" t="s">
        <v>2098</v>
      </c>
      <c r="D17" s="274"/>
      <c r="E17" s="274"/>
      <c r="F17" s="287"/>
      <c r="G17" s="287"/>
      <c r="H17" s="287"/>
      <c r="I17" s="272"/>
      <c r="J17" s="288"/>
      <c r="N17" s="233"/>
    </row>
    <row r="18" spans="1:14" ht="15" customHeight="1" x14ac:dyDescent="0.2">
      <c r="A18" s="281"/>
      <c r="B18" s="282" t="s">
        <v>2117</v>
      </c>
      <c r="C18" s="283" t="s">
        <v>2326</v>
      </c>
      <c r="D18" s="289"/>
      <c r="E18" s="289"/>
      <c r="F18" s="289"/>
      <c r="G18" s="289"/>
      <c r="H18" s="289"/>
      <c r="I18" s="289"/>
      <c r="J18" s="284"/>
    </row>
    <row r="19" spans="1:14" x14ac:dyDescent="0.2">
      <c r="A19" s="281"/>
      <c r="B19" s="285" t="s">
        <v>2595</v>
      </c>
      <c r="C19" s="283" t="s">
        <v>2099</v>
      </c>
      <c r="D19" s="283"/>
      <c r="E19" s="283"/>
      <c r="F19" s="283"/>
      <c r="G19" s="283"/>
      <c r="H19" s="283"/>
      <c r="I19" s="286"/>
      <c r="J19" s="276"/>
    </row>
    <row r="20" spans="1:14" ht="15" customHeight="1" x14ac:dyDescent="0.2">
      <c r="A20" s="281"/>
      <c r="B20" s="272"/>
      <c r="C20" s="275" t="s">
        <v>2100</v>
      </c>
      <c r="D20" s="274"/>
      <c r="E20" s="274"/>
      <c r="F20" s="287"/>
      <c r="G20" s="287"/>
      <c r="H20" s="287"/>
      <c r="I20" s="272"/>
      <c r="J20" s="288"/>
    </row>
    <row r="21" spans="1:14" ht="15" customHeight="1" x14ac:dyDescent="0.2">
      <c r="A21" s="925" t="s">
        <v>2327</v>
      </c>
      <c r="B21" s="926"/>
      <c r="C21" s="926"/>
      <c r="D21" s="926"/>
      <c r="E21" s="926"/>
      <c r="F21" s="926"/>
      <c r="G21" s="926"/>
      <c r="H21" s="926"/>
      <c r="I21" s="926"/>
      <c r="J21" s="927"/>
    </row>
    <row r="22" spans="1:14" ht="15" customHeight="1" x14ac:dyDescent="0.2">
      <c r="A22" s="925" t="s">
        <v>2328</v>
      </c>
      <c r="B22" s="926"/>
      <c r="C22" s="926"/>
      <c r="D22" s="926"/>
      <c r="E22" s="926"/>
      <c r="F22" s="926"/>
      <c r="G22" s="926"/>
      <c r="H22" s="926"/>
      <c r="I22" s="926"/>
      <c r="J22" s="927"/>
    </row>
    <row r="23" spans="1:14" ht="15" customHeight="1" x14ac:dyDescent="0.2">
      <c r="A23" s="281"/>
      <c r="B23" s="285"/>
      <c r="C23" s="273" t="s">
        <v>2955</v>
      </c>
      <c r="D23" s="275"/>
      <c r="E23" s="275"/>
      <c r="F23" s="290" t="s">
        <v>2101</v>
      </c>
      <c r="G23" s="275"/>
      <c r="H23" s="275"/>
      <c r="I23" s="286"/>
      <c r="J23" s="276"/>
    </row>
    <row r="24" spans="1:14" ht="15" customHeight="1" x14ac:dyDescent="0.2">
      <c r="A24" s="281"/>
      <c r="B24" s="272"/>
      <c r="C24" s="275"/>
      <c r="E24" s="279" t="s">
        <v>2102</v>
      </c>
      <c r="F24" s="275" t="s">
        <v>2103</v>
      </c>
      <c r="G24" s="287"/>
      <c r="H24" s="287"/>
      <c r="I24" s="272"/>
      <c r="J24" s="288"/>
    </row>
    <row r="25" spans="1:14" ht="15" customHeight="1" x14ac:dyDescent="0.2">
      <c r="A25" s="281"/>
      <c r="B25" s="301" t="s">
        <v>2104</v>
      </c>
      <c r="C25" s="283"/>
      <c r="D25" s="289"/>
      <c r="E25" s="289"/>
      <c r="F25" s="289"/>
      <c r="G25" s="289"/>
      <c r="H25" s="289"/>
      <c r="I25" s="289"/>
      <c r="J25" s="284"/>
    </row>
    <row r="26" spans="1:14" ht="15" customHeight="1" x14ac:dyDescent="0.2">
      <c r="A26" s="281"/>
      <c r="B26" s="291" t="s">
        <v>2105</v>
      </c>
      <c r="C26" s="275" t="s">
        <v>2336</v>
      </c>
      <c r="D26" s="275"/>
      <c r="E26" s="275"/>
      <c r="F26" s="275"/>
      <c r="G26" s="275"/>
      <c r="H26" s="275"/>
      <c r="I26" s="286"/>
      <c r="J26" s="276"/>
    </row>
    <row r="27" spans="1:14" ht="15" customHeight="1" x14ac:dyDescent="0.2">
      <c r="A27" s="281"/>
      <c r="B27" s="292" t="s">
        <v>2106</v>
      </c>
      <c r="C27" s="275" t="s">
        <v>2329</v>
      </c>
      <c r="D27" s="274"/>
      <c r="E27" s="274"/>
      <c r="F27" s="287"/>
      <c r="G27" s="287"/>
      <c r="H27" s="287"/>
      <c r="I27" s="272"/>
      <c r="J27" s="288"/>
    </row>
    <row r="28" spans="1:14" ht="15" customHeight="1" x14ac:dyDescent="0.2">
      <c r="A28" s="281"/>
      <c r="B28" s="282"/>
      <c r="C28" s="283" t="s">
        <v>2107</v>
      </c>
      <c r="D28" s="289"/>
      <c r="E28" s="289"/>
      <c r="F28" s="289"/>
      <c r="G28" s="289"/>
      <c r="H28" s="289"/>
      <c r="I28" s="289"/>
      <c r="J28" s="284"/>
    </row>
    <row r="29" spans="1:14" x14ac:dyDescent="0.2">
      <c r="A29" s="281"/>
      <c r="B29" s="285" t="s">
        <v>2117</v>
      </c>
      <c r="C29" s="283" t="s">
        <v>2618</v>
      </c>
      <c r="D29" s="283"/>
      <c r="E29" s="283"/>
      <c r="F29" s="283"/>
      <c r="G29" s="283"/>
      <c r="H29" s="283"/>
      <c r="I29" s="286"/>
      <c r="J29" s="276"/>
    </row>
    <row r="30" spans="1:14" x14ac:dyDescent="0.2">
      <c r="A30" s="293"/>
      <c r="B30" s="294" t="s">
        <v>2595</v>
      </c>
      <c r="C30" s="295" t="s">
        <v>2316</v>
      </c>
      <c r="D30" s="296"/>
      <c r="E30" s="296"/>
      <c r="F30" s="297"/>
      <c r="G30" s="297"/>
      <c r="H30" s="297"/>
      <c r="I30" s="298"/>
      <c r="J30" s="299"/>
    </row>
    <row r="31" spans="1:14" ht="11.25" customHeight="1" x14ac:dyDescent="0.2">
      <c r="A31" s="932" t="s">
        <v>2337</v>
      </c>
      <c r="B31" s="933"/>
      <c r="C31" s="933"/>
      <c r="D31" s="933"/>
      <c r="E31" s="933"/>
      <c r="F31" s="933"/>
      <c r="G31" s="933"/>
      <c r="H31" s="933"/>
      <c r="I31" s="933"/>
      <c r="J31" s="933"/>
    </row>
    <row r="32" spans="1:14" x14ac:dyDescent="0.2">
      <c r="A32" s="933"/>
      <c r="B32" s="933"/>
      <c r="C32" s="933"/>
      <c r="D32" s="933"/>
      <c r="E32" s="933"/>
      <c r="F32" s="933"/>
      <c r="G32" s="933"/>
      <c r="H32" s="933"/>
      <c r="I32" s="933"/>
      <c r="J32" s="933"/>
    </row>
    <row r="33" spans="1:135" s="233" customFormat="1" ht="12" x14ac:dyDescent="0.2">
      <c r="A33" s="263" t="s">
        <v>2108</v>
      </c>
      <c r="B33" s="264"/>
      <c r="C33" s="265"/>
      <c r="D33" s="266"/>
      <c r="E33" s="300"/>
      <c r="F33" s="268"/>
      <c r="G33" s="266"/>
      <c r="H33" s="265"/>
      <c r="I33" s="267"/>
      <c r="J33" s="269"/>
      <c r="U33" s="232"/>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row>
    <row r="34" spans="1:135" s="233" customFormat="1" ht="12" x14ac:dyDescent="0.2">
      <c r="A34" s="270" t="s">
        <v>2109</v>
      </c>
      <c r="B34" s="271"/>
      <c r="C34" s="272"/>
      <c r="D34" s="273"/>
      <c r="E34" s="279"/>
      <c r="F34" s="275"/>
      <c r="G34" s="273"/>
      <c r="H34" s="272"/>
      <c r="I34" s="274"/>
      <c r="J34" s="276"/>
      <c r="U34" s="232"/>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row>
    <row r="35" spans="1:135" ht="7.5" customHeight="1" x14ac:dyDescent="0.2">
      <c r="A35" s="270"/>
      <c r="B35" s="271"/>
      <c r="C35" s="272"/>
      <c r="D35" s="273"/>
      <c r="E35" s="279"/>
      <c r="F35" s="275"/>
      <c r="G35" s="273"/>
      <c r="H35" s="272"/>
      <c r="I35" s="274"/>
      <c r="J35" s="276"/>
    </row>
    <row r="36" spans="1:135" x14ac:dyDescent="0.2">
      <c r="A36" s="281"/>
      <c r="B36" s="271"/>
      <c r="C36" s="272"/>
      <c r="D36" s="273" t="s">
        <v>2110</v>
      </c>
      <c r="E36" s="279"/>
      <c r="F36" s="290" t="s">
        <v>2111</v>
      </c>
      <c r="G36" s="273"/>
      <c r="H36" s="272"/>
      <c r="I36" s="274"/>
      <c r="J36" s="276"/>
    </row>
    <row r="37" spans="1:135" x14ac:dyDescent="0.2">
      <c r="A37" s="281"/>
      <c r="B37" s="279"/>
      <c r="C37" s="279"/>
      <c r="D37" s="272"/>
      <c r="E37" s="279" t="s">
        <v>2093</v>
      </c>
      <c r="F37" s="934" t="s">
        <v>2112</v>
      </c>
      <c r="G37" s="934"/>
      <c r="H37" s="934"/>
      <c r="I37" s="934"/>
      <c r="J37" s="280"/>
    </row>
    <row r="38" spans="1:135" x14ac:dyDescent="0.2">
      <c r="A38" s="281"/>
      <c r="B38" s="301" t="s">
        <v>2113</v>
      </c>
      <c r="C38" s="283" t="s">
        <v>2114</v>
      </c>
      <c r="D38" s="289"/>
      <c r="E38" s="289"/>
      <c r="F38" s="289"/>
      <c r="G38" s="289"/>
      <c r="H38" s="289"/>
      <c r="I38" s="289"/>
      <c r="J38" s="284"/>
    </row>
    <row r="39" spans="1:135" x14ac:dyDescent="0.2">
      <c r="A39" s="281"/>
      <c r="B39" s="301" t="s">
        <v>2115</v>
      </c>
      <c r="C39" s="283" t="s">
        <v>2116</v>
      </c>
      <c r="D39" s="289"/>
      <c r="E39" s="289"/>
      <c r="F39" s="289"/>
      <c r="G39" s="289"/>
      <c r="H39" s="289"/>
      <c r="I39" s="289"/>
      <c r="J39" s="284"/>
    </row>
    <row r="40" spans="1:135" x14ac:dyDescent="0.2">
      <c r="A40" s="281"/>
      <c r="B40" s="291" t="s">
        <v>2096</v>
      </c>
      <c r="C40" s="275" t="s">
        <v>2097</v>
      </c>
      <c r="D40" s="275"/>
      <c r="E40" s="275"/>
      <c r="F40" s="275"/>
      <c r="G40" s="275"/>
      <c r="H40" s="275"/>
      <c r="I40" s="286"/>
      <c r="J40" s="276"/>
    </row>
    <row r="41" spans="1:135" x14ac:dyDescent="0.2">
      <c r="A41" s="281"/>
      <c r="B41" s="371"/>
      <c r="C41" s="275" t="s">
        <v>2098</v>
      </c>
      <c r="D41" s="274"/>
      <c r="E41" s="274"/>
      <c r="F41" s="287"/>
      <c r="G41" s="287"/>
      <c r="H41" s="287"/>
      <c r="I41" s="272"/>
      <c r="J41" s="288"/>
    </row>
    <row r="42" spans="1:135" x14ac:dyDescent="0.2">
      <c r="A42" s="281"/>
      <c r="B42" s="282" t="s">
        <v>2117</v>
      </c>
      <c r="C42" s="283" t="s">
        <v>2118</v>
      </c>
      <c r="D42" s="289"/>
      <c r="E42" s="289"/>
      <c r="F42" s="289"/>
      <c r="G42" s="289"/>
      <c r="H42" s="289"/>
      <c r="I42" s="289"/>
      <c r="J42" s="284"/>
    </row>
    <row r="43" spans="1:135" x14ac:dyDescent="0.2">
      <c r="A43" s="281"/>
      <c r="B43" s="285" t="s">
        <v>2119</v>
      </c>
      <c r="C43" s="283" t="s">
        <v>2321</v>
      </c>
      <c r="D43" s="275"/>
      <c r="E43" s="275"/>
      <c r="F43" s="275"/>
      <c r="G43" s="275"/>
      <c r="H43" s="275"/>
      <c r="I43" s="286"/>
      <c r="J43" s="276"/>
    </row>
    <row r="44" spans="1:135" ht="7.5" customHeight="1" x14ac:dyDescent="0.2">
      <c r="A44" s="281"/>
      <c r="B44" s="272"/>
      <c r="C44" s="275"/>
      <c r="D44" s="274"/>
      <c r="E44" s="274"/>
      <c r="F44" s="287"/>
      <c r="G44" s="287"/>
      <c r="H44" s="287"/>
      <c r="I44" s="272"/>
      <c r="J44" s="288"/>
    </row>
    <row r="45" spans="1:135" ht="12.75" customHeight="1" x14ac:dyDescent="0.2">
      <c r="A45" s="925" t="s">
        <v>2330</v>
      </c>
      <c r="B45" s="926"/>
      <c r="C45" s="926"/>
      <c r="D45" s="926"/>
      <c r="E45" s="926"/>
      <c r="F45" s="926"/>
      <c r="G45" s="926"/>
      <c r="H45" s="926"/>
      <c r="I45" s="926"/>
      <c r="J45" s="927"/>
    </row>
    <row r="46" spans="1:135" ht="21.75" customHeight="1" x14ac:dyDescent="0.2">
      <c r="A46" s="925" t="s">
        <v>2331</v>
      </c>
      <c r="B46" s="926"/>
      <c r="C46" s="926"/>
      <c r="D46" s="926"/>
      <c r="E46" s="926"/>
      <c r="F46" s="926"/>
      <c r="G46" s="926"/>
      <c r="H46" s="926"/>
      <c r="I46" s="926"/>
      <c r="J46" s="927"/>
    </row>
    <row r="47" spans="1:135" x14ac:dyDescent="0.2">
      <c r="A47" s="281"/>
      <c r="B47" s="285"/>
      <c r="C47" s="273" t="s">
        <v>2338</v>
      </c>
      <c r="D47" s="272"/>
      <c r="E47" s="275"/>
      <c r="F47" s="275" t="s">
        <v>2120</v>
      </c>
      <c r="G47" s="275"/>
      <c r="H47" s="275"/>
      <c r="I47" s="286"/>
      <c r="J47" s="276"/>
    </row>
    <row r="48" spans="1:135" x14ac:dyDescent="0.2">
      <c r="A48" s="281"/>
      <c r="B48" s="272"/>
      <c r="C48" s="275"/>
      <c r="E48" s="279" t="s">
        <v>2102</v>
      </c>
      <c r="F48" s="275" t="s">
        <v>2121</v>
      </c>
      <c r="G48" s="287"/>
      <c r="H48" s="287"/>
      <c r="I48" s="272"/>
      <c r="J48" s="288"/>
    </row>
    <row r="49" spans="1:10" x14ac:dyDescent="0.2">
      <c r="A49" s="281"/>
      <c r="B49" s="301" t="s">
        <v>2104</v>
      </c>
      <c r="C49" s="283"/>
      <c r="D49" s="289"/>
      <c r="E49" s="289"/>
      <c r="F49" s="289"/>
      <c r="G49" s="289"/>
      <c r="H49" s="289"/>
      <c r="I49" s="289"/>
      <c r="J49" s="284"/>
    </row>
    <row r="50" spans="1:10" x14ac:dyDescent="0.2">
      <c r="A50" s="281"/>
      <c r="B50" s="291" t="s">
        <v>2122</v>
      </c>
      <c r="C50" s="275" t="s">
        <v>2317</v>
      </c>
      <c r="D50" s="275"/>
      <c r="E50" s="275"/>
      <c r="F50" s="275"/>
      <c r="G50" s="275"/>
      <c r="H50" s="275"/>
      <c r="I50" s="286"/>
      <c r="J50" s="276"/>
    </row>
    <row r="51" spans="1:10" x14ac:dyDescent="0.2">
      <c r="A51" s="281"/>
      <c r="B51" s="285"/>
      <c r="C51" s="275" t="s">
        <v>2332</v>
      </c>
      <c r="D51" s="275"/>
      <c r="E51" s="275"/>
      <c r="F51" s="275"/>
      <c r="G51" s="275"/>
      <c r="H51" s="275"/>
      <c r="I51" s="286"/>
      <c r="J51" s="276"/>
    </row>
    <row r="52" spans="1:10" x14ac:dyDescent="0.2">
      <c r="A52" s="281"/>
      <c r="B52" s="292" t="s">
        <v>2106</v>
      </c>
      <c r="C52" s="275" t="s">
        <v>2333</v>
      </c>
      <c r="D52" s="274"/>
      <c r="E52" s="274"/>
      <c r="F52" s="287"/>
      <c r="G52" s="287"/>
      <c r="H52" s="287"/>
      <c r="I52" s="272"/>
      <c r="J52" s="288"/>
    </row>
    <row r="53" spans="1:10" x14ac:dyDescent="0.2">
      <c r="A53" s="281"/>
      <c r="B53" s="282"/>
      <c r="C53" s="283" t="s">
        <v>2107</v>
      </c>
      <c r="D53" s="289"/>
      <c r="E53" s="289"/>
      <c r="F53" s="289"/>
      <c r="G53" s="289"/>
      <c r="H53" s="289"/>
      <c r="I53" s="289"/>
      <c r="J53" s="284"/>
    </row>
    <row r="54" spans="1:10" x14ac:dyDescent="0.2">
      <c r="A54" s="281"/>
      <c r="B54" s="285" t="s">
        <v>2117</v>
      </c>
      <c r="C54" s="923" t="s">
        <v>2318</v>
      </c>
      <c r="D54" s="923"/>
      <c r="E54" s="923"/>
      <c r="F54" s="923"/>
      <c r="G54" s="923"/>
      <c r="H54" s="923"/>
      <c r="I54" s="923"/>
      <c r="J54" s="924"/>
    </row>
    <row r="55" spans="1:10" x14ac:dyDescent="0.2">
      <c r="A55" s="281"/>
      <c r="B55" s="285"/>
      <c r="C55" s="283" t="s">
        <v>2319</v>
      </c>
      <c r="D55" s="289"/>
      <c r="E55" s="289"/>
      <c r="F55" s="289"/>
      <c r="G55" s="289"/>
      <c r="H55" s="289"/>
      <c r="I55" s="289"/>
      <c r="J55" s="284"/>
    </row>
    <row r="56" spans="1:10" x14ac:dyDescent="0.2">
      <c r="A56" s="281"/>
      <c r="B56" s="373" t="s">
        <v>2119</v>
      </c>
      <c r="C56" s="375" t="s">
        <v>2334</v>
      </c>
      <c r="D56" s="289"/>
      <c r="E56" s="289"/>
      <c r="F56" s="289"/>
      <c r="G56" s="289"/>
      <c r="H56" s="289"/>
      <c r="I56" s="289"/>
      <c r="J56" s="284"/>
    </row>
    <row r="57" spans="1:10" x14ac:dyDescent="0.2">
      <c r="A57" s="293"/>
      <c r="B57" s="374"/>
      <c r="C57" s="236" t="s">
        <v>2320</v>
      </c>
      <c r="D57" s="296"/>
      <c r="E57" s="296"/>
      <c r="F57" s="297"/>
      <c r="G57" s="297"/>
      <c r="H57" s="297"/>
      <c r="I57" s="298"/>
      <c r="J57" s="299"/>
    </row>
    <row r="58" spans="1:10" x14ac:dyDescent="0.2">
      <c r="A58" s="233"/>
      <c r="B58" s="233"/>
      <c r="C58" s="233"/>
      <c r="D58" s="233"/>
      <c r="E58" s="233"/>
      <c r="F58" s="233"/>
      <c r="G58" s="233"/>
      <c r="H58" s="233"/>
      <c r="I58" s="233"/>
      <c r="J58" s="233"/>
    </row>
    <row r="59" spans="1:10" x14ac:dyDescent="0.2">
      <c r="A59" s="233"/>
      <c r="B59" s="233"/>
      <c r="C59" s="233"/>
      <c r="D59" s="233"/>
      <c r="E59" s="233"/>
      <c r="F59" s="233"/>
      <c r="G59" s="233"/>
      <c r="H59" s="233"/>
      <c r="I59" s="233"/>
      <c r="J59" s="233"/>
    </row>
    <row r="60" spans="1:10" x14ac:dyDescent="0.2">
      <c r="A60" s="233"/>
      <c r="B60" s="233"/>
      <c r="C60" s="233"/>
      <c r="D60" s="233"/>
      <c r="E60" s="233"/>
      <c r="F60" s="233"/>
      <c r="G60" s="233"/>
      <c r="H60" s="233"/>
      <c r="I60" s="233"/>
      <c r="J60" s="233"/>
    </row>
    <row r="61" spans="1:10" x14ac:dyDescent="0.2">
      <c r="A61" s="233"/>
      <c r="B61" s="233"/>
      <c r="C61" s="233"/>
      <c r="D61" s="233"/>
      <c r="E61" s="233"/>
      <c r="F61" s="233"/>
      <c r="G61" s="233"/>
      <c r="H61" s="233"/>
      <c r="I61" s="233"/>
      <c r="J61" s="233"/>
    </row>
    <row r="62" spans="1:10" x14ac:dyDescent="0.2">
      <c r="A62" s="233"/>
      <c r="B62" s="233"/>
      <c r="C62" s="233"/>
      <c r="D62" s="233"/>
      <c r="E62" s="233"/>
      <c r="F62" s="233"/>
      <c r="G62" s="233"/>
      <c r="H62" s="233"/>
      <c r="I62" s="233"/>
      <c r="J62" s="233"/>
    </row>
    <row r="63" spans="1:10" x14ac:dyDescent="0.2">
      <c r="A63" s="233"/>
      <c r="B63" s="233"/>
      <c r="C63" s="233"/>
      <c r="D63" s="233"/>
      <c r="E63" s="233"/>
      <c r="F63" s="233"/>
      <c r="G63" s="233"/>
      <c r="H63" s="233"/>
      <c r="I63" s="233"/>
      <c r="J63" s="233"/>
    </row>
    <row r="64" spans="1:10" x14ac:dyDescent="0.2">
      <c r="A64" s="233"/>
      <c r="B64" s="233"/>
      <c r="C64" s="233"/>
      <c r="D64" s="233"/>
      <c r="E64" s="233"/>
      <c r="F64" s="233"/>
      <c r="G64" s="233"/>
      <c r="H64" s="233"/>
      <c r="I64" s="233"/>
      <c r="J64" s="233"/>
    </row>
    <row r="65" spans="1:10" x14ac:dyDescent="0.2">
      <c r="A65" s="233"/>
      <c r="B65" s="233"/>
      <c r="C65" s="233"/>
      <c r="D65" s="233"/>
      <c r="E65" s="233"/>
      <c r="F65" s="233"/>
      <c r="G65" s="233"/>
      <c r="H65" s="233"/>
      <c r="I65" s="233"/>
      <c r="J65" s="233"/>
    </row>
    <row r="66" spans="1:10" x14ac:dyDescent="0.2">
      <c r="A66" s="233"/>
      <c r="B66" s="233"/>
      <c r="C66" s="233"/>
      <c r="D66" s="233"/>
      <c r="E66" s="233"/>
      <c r="F66" s="233"/>
      <c r="G66" s="233"/>
      <c r="H66" s="233"/>
      <c r="I66" s="233"/>
      <c r="J66" s="233"/>
    </row>
    <row r="67" spans="1:10" x14ac:dyDescent="0.2">
      <c r="A67" s="233"/>
      <c r="B67" s="233"/>
      <c r="C67" s="233"/>
      <c r="D67" s="233"/>
      <c r="E67" s="233"/>
      <c r="F67" s="233"/>
      <c r="G67" s="233"/>
      <c r="H67" s="233"/>
      <c r="I67" s="233"/>
      <c r="J67" s="233"/>
    </row>
    <row r="68" spans="1:10" x14ac:dyDescent="0.2">
      <c r="A68" s="233"/>
      <c r="B68" s="233"/>
      <c r="C68" s="233"/>
      <c r="D68" s="233"/>
      <c r="E68" s="233"/>
      <c r="F68" s="233"/>
      <c r="G68" s="233"/>
      <c r="H68" s="233"/>
      <c r="I68" s="233"/>
      <c r="J68" s="233"/>
    </row>
    <row r="69" spans="1:10" x14ac:dyDescent="0.2">
      <c r="A69" s="233"/>
      <c r="B69" s="233"/>
      <c r="C69" s="233"/>
      <c r="D69" s="233"/>
      <c r="E69" s="233"/>
      <c r="F69" s="233"/>
      <c r="G69" s="233"/>
      <c r="H69" s="233"/>
      <c r="I69" s="233"/>
      <c r="J69" s="233"/>
    </row>
    <row r="70" spans="1:10" x14ac:dyDescent="0.2">
      <c r="A70" s="233"/>
      <c r="B70" s="233"/>
      <c r="C70" s="233"/>
      <c r="D70" s="233"/>
      <c r="E70" s="233"/>
      <c r="F70" s="233"/>
      <c r="G70" s="233"/>
      <c r="H70" s="233"/>
      <c r="I70" s="233"/>
      <c r="J70" s="233"/>
    </row>
    <row r="71" spans="1:10" x14ac:dyDescent="0.2">
      <c r="A71" s="233"/>
      <c r="B71" s="233"/>
      <c r="C71" s="233"/>
      <c r="D71" s="233"/>
      <c r="E71" s="233"/>
      <c r="F71" s="233"/>
      <c r="G71" s="233"/>
      <c r="H71" s="233"/>
      <c r="I71" s="233"/>
      <c r="J71" s="233"/>
    </row>
    <row r="72" spans="1:10" x14ac:dyDescent="0.2">
      <c r="A72" s="233"/>
      <c r="B72" s="233"/>
      <c r="C72" s="233"/>
      <c r="D72" s="233"/>
      <c r="E72" s="233"/>
      <c r="F72" s="233"/>
      <c r="G72" s="233"/>
      <c r="H72" s="233"/>
      <c r="I72" s="233"/>
      <c r="J72" s="233"/>
    </row>
    <row r="73" spans="1:10" x14ac:dyDescent="0.2">
      <c r="A73" s="233"/>
      <c r="B73" s="233"/>
      <c r="C73" s="233"/>
      <c r="D73" s="233"/>
      <c r="E73" s="233"/>
      <c r="F73" s="233"/>
      <c r="G73" s="233"/>
      <c r="H73" s="233"/>
      <c r="I73" s="233"/>
      <c r="J73" s="233"/>
    </row>
    <row r="74" spans="1:10" x14ac:dyDescent="0.2">
      <c r="A74" s="233"/>
      <c r="B74" s="233"/>
      <c r="C74" s="233"/>
      <c r="D74" s="233"/>
      <c r="E74" s="233"/>
      <c r="F74" s="233"/>
      <c r="G74" s="233"/>
      <c r="H74" s="233"/>
      <c r="I74" s="233"/>
      <c r="J74" s="233"/>
    </row>
    <row r="75" spans="1:10" x14ac:dyDescent="0.2">
      <c r="A75" s="233"/>
      <c r="B75" s="233"/>
      <c r="C75" s="233"/>
      <c r="D75" s="233"/>
      <c r="E75" s="233"/>
      <c r="F75" s="233"/>
      <c r="G75" s="233"/>
      <c r="H75" s="233"/>
      <c r="I75" s="233"/>
      <c r="J75" s="233"/>
    </row>
    <row r="76" spans="1:10" x14ac:dyDescent="0.2">
      <c r="A76" s="233"/>
      <c r="B76" s="233"/>
      <c r="C76" s="233"/>
      <c r="D76" s="233"/>
      <c r="E76" s="233"/>
      <c r="F76" s="233"/>
      <c r="G76" s="233"/>
      <c r="H76" s="233"/>
      <c r="I76" s="233"/>
      <c r="J76" s="233"/>
    </row>
    <row r="77" spans="1:10" x14ac:dyDescent="0.2">
      <c r="A77" s="233"/>
      <c r="B77" s="233"/>
      <c r="C77" s="233"/>
      <c r="D77" s="233"/>
      <c r="E77" s="233"/>
      <c r="F77" s="233"/>
      <c r="G77" s="233"/>
      <c r="H77" s="233"/>
      <c r="I77" s="233"/>
      <c r="J77" s="233"/>
    </row>
    <row r="78" spans="1:10" x14ac:dyDescent="0.2">
      <c r="A78" s="233"/>
      <c r="B78" s="233"/>
      <c r="C78" s="233"/>
      <c r="D78" s="233"/>
      <c r="E78" s="233"/>
      <c r="F78" s="233"/>
      <c r="G78" s="233"/>
      <c r="H78" s="233"/>
      <c r="I78" s="233"/>
      <c r="J78" s="233"/>
    </row>
    <row r="79" spans="1:10" x14ac:dyDescent="0.2">
      <c r="A79" s="233"/>
      <c r="B79" s="233"/>
      <c r="C79" s="233"/>
      <c r="D79" s="233"/>
      <c r="E79" s="233"/>
      <c r="F79" s="233"/>
      <c r="G79" s="233"/>
      <c r="H79" s="233"/>
      <c r="I79" s="233"/>
      <c r="J79" s="233"/>
    </row>
    <row r="80" spans="1:10" x14ac:dyDescent="0.2">
      <c r="A80" s="233"/>
      <c r="B80" s="233"/>
      <c r="C80" s="233"/>
      <c r="D80" s="233"/>
      <c r="E80" s="233"/>
      <c r="F80" s="233"/>
      <c r="G80" s="233"/>
      <c r="H80" s="233"/>
      <c r="I80" s="233"/>
      <c r="J80" s="233"/>
    </row>
    <row r="81" spans="1:10" x14ac:dyDescent="0.2">
      <c r="A81" s="233"/>
      <c r="B81" s="233"/>
      <c r="C81" s="233"/>
      <c r="D81" s="233"/>
      <c r="E81" s="233"/>
      <c r="F81" s="233"/>
      <c r="G81" s="233"/>
      <c r="H81" s="233"/>
      <c r="I81" s="233"/>
      <c r="J81" s="233"/>
    </row>
    <row r="82" spans="1:10" x14ac:dyDescent="0.2">
      <c r="A82" s="233"/>
      <c r="B82" s="233"/>
      <c r="C82" s="233"/>
      <c r="D82" s="233"/>
      <c r="E82" s="233"/>
      <c r="F82" s="233"/>
      <c r="G82" s="233"/>
      <c r="H82" s="233"/>
      <c r="I82" s="233"/>
      <c r="J82" s="233"/>
    </row>
    <row r="83" spans="1:10" x14ac:dyDescent="0.2">
      <c r="A83" s="233"/>
      <c r="B83" s="233"/>
      <c r="C83" s="233"/>
      <c r="D83" s="233"/>
      <c r="E83" s="233"/>
      <c r="F83" s="233"/>
      <c r="G83" s="233"/>
      <c r="H83" s="233"/>
      <c r="I83" s="233"/>
      <c r="J83" s="233"/>
    </row>
    <row r="84" spans="1:10" x14ac:dyDescent="0.2">
      <c r="A84" s="233"/>
      <c r="B84" s="233"/>
      <c r="C84" s="233"/>
      <c r="D84" s="233"/>
      <c r="E84" s="233"/>
      <c r="F84" s="233"/>
      <c r="G84" s="233"/>
      <c r="H84" s="233"/>
      <c r="I84" s="233"/>
      <c r="J84" s="233"/>
    </row>
    <row r="85" spans="1:10" x14ac:dyDescent="0.2">
      <c r="A85" s="233"/>
      <c r="B85" s="233"/>
      <c r="C85" s="233"/>
      <c r="D85" s="233"/>
      <c r="E85" s="233"/>
      <c r="F85" s="233"/>
      <c r="G85" s="233"/>
      <c r="H85" s="233"/>
      <c r="I85" s="233"/>
      <c r="J85" s="233"/>
    </row>
    <row r="86" spans="1:10" x14ac:dyDescent="0.2">
      <c r="A86" s="233"/>
      <c r="B86" s="233"/>
      <c r="C86" s="233"/>
      <c r="D86" s="233"/>
      <c r="E86" s="233"/>
      <c r="F86" s="233"/>
      <c r="G86" s="233"/>
      <c r="H86" s="233"/>
      <c r="I86" s="233"/>
      <c r="J86" s="233"/>
    </row>
    <row r="87" spans="1:10" x14ac:dyDescent="0.2">
      <c r="A87" s="233"/>
      <c r="B87" s="233"/>
      <c r="C87" s="233"/>
      <c r="D87" s="233"/>
      <c r="E87" s="233"/>
      <c r="F87" s="233"/>
      <c r="G87" s="233"/>
      <c r="H87" s="233"/>
      <c r="I87" s="233"/>
      <c r="J87" s="233"/>
    </row>
    <row r="88" spans="1:10" x14ac:dyDescent="0.2">
      <c r="A88" s="233"/>
      <c r="B88" s="233"/>
      <c r="C88" s="233"/>
      <c r="D88" s="233"/>
      <c r="E88" s="233"/>
      <c r="F88" s="233"/>
      <c r="G88" s="233"/>
      <c r="H88" s="233"/>
      <c r="I88" s="233"/>
      <c r="J88" s="233"/>
    </row>
    <row r="89" spans="1:10" x14ac:dyDescent="0.2">
      <c r="A89" s="233"/>
      <c r="B89" s="233"/>
      <c r="C89" s="233"/>
      <c r="D89" s="233"/>
      <c r="E89" s="233"/>
      <c r="F89" s="233"/>
      <c r="G89" s="233"/>
      <c r="H89" s="233"/>
      <c r="I89" s="233"/>
      <c r="J89" s="233"/>
    </row>
    <row r="90" spans="1:10" x14ac:dyDescent="0.2">
      <c r="A90" s="233"/>
      <c r="B90" s="233"/>
      <c r="C90" s="233"/>
      <c r="D90" s="233"/>
      <c r="E90" s="233"/>
      <c r="F90" s="233"/>
      <c r="G90" s="233"/>
      <c r="H90" s="233"/>
      <c r="I90" s="233"/>
      <c r="J90" s="233"/>
    </row>
    <row r="91" spans="1:10" x14ac:dyDescent="0.2">
      <c r="A91" s="233"/>
      <c r="B91" s="233"/>
      <c r="C91" s="233"/>
      <c r="D91" s="233"/>
      <c r="E91" s="233"/>
      <c r="F91" s="233"/>
      <c r="G91" s="233"/>
      <c r="H91" s="233"/>
      <c r="I91" s="233"/>
      <c r="J91" s="233"/>
    </row>
    <row r="92" spans="1:10" x14ac:dyDescent="0.2">
      <c r="A92" s="233"/>
      <c r="B92" s="233"/>
      <c r="C92" s="233"/>
      <c r="D92" s="233"/>
      <c r="E92" s="233"/>
      <c r="F92" s="233"/>
      <c r="G92" s="233"/>
      <c r="H92" s="233"/>
      <c r="I92" s="233"/>
      <c r="J92" s="233"/>
    </row>
    <row r="93" spans="1:10" x14ac:dyDescent="0.2">
      <c r="A93" s="233"/>
      <c r="B93" s="233"/>
      <c r="C93" s="233"/>
      <c r="D93" s="233"/>
      <c r="E93" s="233"/>
      <c r="F93" s="233"/>
      <c r="G93" s="233"/>
      <c r="H93" s="233"/>
      <c r="I93" s="233"/>
      <c r="J93" s="233"/>
    </row>
    <row r="94" spans="1:10" x14ac:dyDescent="0.2">
      <c r="A94" s="233"/>
      <c r="B94" s="233"/>
      <c r="C94" s="233"/>
      <c r="D94" s="233"/>
      <c r="E94" s="233"/>
      <c r="F94" s="233"/>
      <c r="G94" s="233"/>
      <c r="H94" s="233"/>
      <c r="I94" s="233"/>
      <c r="J94" s="233"/>
    </row>
    <row r="95" spans="1:10" x14ac:dyDescent="0.2">
      <c r="A95" s="233"/>
      <c r="B95" s="233"/>
      <c r="C95" s="233"/>
      <c r="D95" s="233"/>
      <c r="E95" s="233"/>
      <c r="F95" s="233"/>
      <c r="G95" s="233"/>
      <c r="H95" s="233"/>
      <c r="I95" s="233"/>
      <c r="J95" s="233"/>
    </row>
    <row r="96" spans="1:10" x14ac:dyDescent="0.2">
      <c r="A96" s="233"/>
      <c r="B96" s="233"/>
      <c r="C96" s="233"/>
      <c r="D96" s="233"/>
      <c r="E96" s="233"/>
      <c r="F96" s="233"/>
      <c r="G96" s="233"/>
      <c r="H96" s="233"/>
      <c r="I96" s="233"/>
      <c r="J96" s="233"/>
    </row>
    <row r="97" spans="1:10" x14ac:dyDescent="0.2">
      <c r="A97" s="233"/>
      <c r="B97" s="233"/>
      <c r="C97" s="233"/>
      <c r="D97" s="233"/>
      <c r="E97" s="233"/>
      <c r="F97" s="233"/>
      <c r="G97" s="233"/>
      <c r="H97" s="233"/>
      <c r="I97" s="233"/>
      <c r="J97" s="233"/>
    </row>
    <row r="98" spans="1:10" x14ac:dyDescent="0.2">
      <c r="A98" s="233"/>
      <c r="B98" s="233"/>
      <c r="C98" s="233"/>
      <c r="D98" s="233"/>
      <c r="E98" s="233"/>
      <c r="F98" s="233"/>
      <c r="G98" s="233"/>
      <c r="H98" s="233"/>
      <c r="I98" s="233"/>
      <c r="J98" s="233"/>
    </row>
    <row r="99" spans="1:10" x14ac:dyDescent="0.2">
      <c r="A99" s="233"/>
      <c r="B99" s="233"/>
      <c r="C99" s="233"/>
      <c r="D99" s="233"/>
      <c r="E99" s="233"/>
      <c r="F99" s="233"/>
      <c r="G99" s="233"/>
      <c r="H99" s="233"/>
      <c r="I99" s="233"/>
      <c r="J99" s="233"/>
    </row>
    <row r="100" spans="1:10" x14ac:dyDescent="0.2">
      <c r="A100" s="233"/>
      <c r="B100" s="233"/>
      <c r="C100" s="233"/>
      <c r="D100" s="233"/>
      <c r="E100" s="233"/>
      <c r="F100" s="233"/>
      <c r="G100" s="233"/>
      <c r="H100" s="233"/>
      <c r="I100" s="233"/>
      <c r="J100" s="233"/>
    </row>
    <row r="101" spans="1:10" x14ac:dyDescent="0.2">
      <c r="A101" s="233"/>
      <c r="B101" s="233"/>
      <c r="C101" s="233"/>
      <c r="D101" s="233"/>
      <c r="E101" s="233"/>
      <c r="F101" s="233"/>
      <c r="G101" s="233"/>
      <c r="H101" s="233"/>
      <c r="I101" s="233"/>
      <c r="J101" s="233"/>
    </row>
    <row r="102" spans="1:10" x14ac:dyDescent="0.2">
      <c r="A102" s="233"/>
      <c r="B102" s="233"/>
      <c r="C102" s="233"/>
      <c r="D102" s="233"/>
      <c r="E102" s="233"/>
      <c r="F102" s="233"/>
      <c r="G102" s="233"/>
      <c r="H102" s="233"/>
      <c r="I102" s="233"/>
      <c r="J102" s="233"/>
    </row>
    <row r="103" spans="1:10" x14ac:dyDescent="0.2">
      <c r="A103" s="233"/>
      <c r="B103" s="233"/>
      <c r="C103" s="233"/>
      <c r="D103" s="233"/>
      <c r="E103" s="233"/>
      <c r="F103" s="233"/>
      <c r="G103" s="233"/>
      <c r="H103" s="233"/>
      <c r="I103" s="233"/>
      <c r="J103" s="233"/>
    </row>
    <row r="104" spans="1:10" x14ac:dyDescent="0.2">
      <c r="A104" s="233"/>
      <c r="B104" s="233"/>
      <c r="C104" s="233"/>
      <c r="D104" s="233"/>
      <c r="E104" s="233"/>
      <c r="F104" s="233"/>
      <c r="G104" s="233"/>
      <c r="H104" s="233"/>
      <c r="I104" s="233"/>
      <c r="J104" s="233"/>
    </row>
    <row r="105" spans="1:10" x14ac:dyDescent="0.2">
      <c r="A105" s="233"/>
      <c r="B105" s="233"/>
      <c r="C105" s="233"/>
      <c r="D105" s="233"/>
      <c r="E105" s="233"/>
      <c r="F105" s="233"/>
      <c r="G105" s="233"/>
      <c r="H105" s="233"/>
      <c r="I105" s="233"/>
      <c r="J105" s="233"/>
    </row>
    <row r="106" spans="1:10" x14ac:dyDescent="0.2">
      <c r="A106" s="233"/>
      <c r="B106" s="233"/>
      <c r="C106" s="233"/>
      <c r="D106" s="233"/>
      <c r="E106" s="233"/>
      <c r="F106" s="233"/>
      <c r="G106" s="233"/>
      <c r="H106" s="233"/>
      <c r="I106" s="233"/>
      <c r="J106" s="233"/>
    </row>
    <row r="107" spans="1:10" x14ac:dyDescent="0.2">
      <c r="A107" s="233"/>
      <c r="B107" s="233"/>
      <c r="C107" s="233"/>
      <c r="D107" s="233"/>
      <c r="E107" s="233"/>
      <c r="F107" s="233"/>
      <c r="G107" s="233"/>
      <c r="H107" s="233"/>
      <c r="I107" s="233"/>
      <c r="J107" s="233"/>
    </row>
    <row r="108" spans="1:10" x14ac:dyDescent="0.2">
      <c r="A108" s="233"/>
      <c r="B108" s="233"/>
      <c r="C108" s="233"/>
      <c r="D108" s="233"/>
      <c r="E108" s="233"/>
      <c r="F108" s="233"/>
      <c r="G108" s="233"/>
      <c r="H108" s="233"/>
      <c r="I108" s="233"/>
      <c r="J108" s="233"/>
    </row>
    <row r="109" spans="1:10" x14ac:dyDescent="0.2">
      <c r="A109" s="233"/>
      <c r="B109" s="233"/>
      <c r="C109" s="233"/>
      <c r="D109" s="233"/>
      <c r="E109" s="233"/>
      <c r="F109" s="233"/>
      <c r="G109" s="233"/>
      <c r="H109" s="233"/>
      <c r="I109" s="233"/>
      <c r="J109" s="233"/>
    </row>
    <row r="110" spans="1:10" x14ac:dyDescent="0.2">
      <c r="A110" s="233"/>
      <c r="B110" s="233"/>
      <c r="C110" s="233"/>
      <c r="D110" s="233"/>
      <c r="E110" s="233"/>
      <c r="F110" s="233"/>
      <c r="G110" s="233"/>
      <c r="H110" s="233"/>
      <c r="I110" s="233"/>
      <c r="J110" s="233"/>
    </row>
    <row r="111" spans="1:10" x14ac:dyDescent="0.2">
      <c r="A111" s="233"/>
      <c r="B111" s="233"/>
      <c r="C111" s="233"/>
      <c r="D111" s="233"/>
      <c r="E111" s="233"/>
      <c r="F111" s="233"/>
      <c r="G111" s="233"/>
      <c r="H111" s="233"/>
      <c r="I111" s="233"/>
      <c r="J111" s="233"/>
    </row>
    <row r="112" spans="1:10" x14ac:dyDescent="0.2">
      <c r="A112" s="233"/>
      <c r="B112" s="233"/>
      <c r="C112" s="233"/>
      <c r="D112" s="233"/>
      <c r="E112" s="233"/>
      <c r="F112" s="233"/>
      <c r="G112" s="233"/>
      <c r="H112" s="233"/>
      <c r="I112" s="233"/>
      <c r="J112" s="233"/>
    </row>
    <row r="113" spans="1:10" x14ac:dyDescent="0.2">
      <c r="A113" s="233"/>
      <c r="B113" s="233"/>
      <c r="C113" s="233"/>
      <c r="D113" s="233"/>
      <c r="E113" s="233"/>
      <c r="F113" s="233"/>
      <c r="G113" s="233"/>
      <c r="H113" s="233"/>
      <c r="I113" s="233"/>
      <c r="J113" s="233"/>
    </row>
    <row r="114" spans="1:10" x14ac:dyDescent="0.2">
      <c r="A114" s="233"/>
      <c r="B114" s="233"/>
      <c r="C114" s="233"/>
      <c r="D114" s="233"/>
      <c r="E114" s="233"/>
      <c r="F114" s="233"/>
      <c r="G114" s="233"/>
      <c r="H114" s="233"/>
      <c r="I114" s="233"/>
      <c r="J114" s="233"/>
    </row>
  </sheetData>
  <mergeCells count="19">
    <mergeCell ref="C54:J54"/>
    <mergeCell ref="A45:J45"/>
    <mergeCell ref="A46:J46"/>
    <mergeCell ref="A9:J9"/>
    <mergeCell ref="F14:G14"/>
    <mergeCell ref="A21:J21"/>
    <mergeCell ref="A22:J22"/>
    <mergeCell ref="A31:J32"/>
    <mergeCell ref="F37:I37"/>
    <mergeCell ref="A1:J1"/>
    <mergeCell ref="A2:J2"/>
    <mergeCell ref="A3:A4"/>
    <mergeCell ref="D3:E3"/>
    <mergeCell ref="F3:F4"/>
    <mergeCell ref="G3:G4"/>
    <mergeCell ref="H3:H4"/>
    <mergeCell ref="I3:J3"/>
    <mergeCell ref="B3:B4"/>
    <mergeCell ref="C3:C4"/>
  </mergeCells>
  <printOptions horizontalCentered="1" verticalCentered="1"/>
  <pageMargins left="0" right="0" top="0" bottom="0" header="0" footer="0"/>
  <pageSetup paperSize="9" scale="8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A04B3-4195-41EF-AA86-1AA02EAC45DE}">
  <sheetPr>
    <tabColor theme="0" tint="-0.249977111117893"/>
  </sheetPr>
  <dimension ref="A1:H92"/>
  <sheetViews>
    <sheetView showGridLines="0" zoomScaleNormal="100" workbookViewId="0">
      <selection sqref="A1:C1"/>
    </sheetView>
  </sheetViews>
  <sheetFormatPr defaultRowHeight="12.75" x14ac:dyDescent="0.2"/>
  <cols>
    <col min="1" max="1" width="8.140625" style="480" customWidth="1"/>
    <col min="2" max="2" width="56.7109375" style="481" customWidth="1"/>
    <col min="3" max="3" width="55" style="471" customWidth="1"/>
    <col min="4" max="256" width="9.140625" style="471"/>
    <col min="257" max="257" width="8.140625" style="471" customWidth="1"/>
    <col min="258" max="258" width="56.7109375" style="471" customWidth="1"/>
    <col min="259" max="259" width="55" style="471" customWidth="1"/>
    <col min="260" max="512" width="9.140625" style="471"/>
    <col min="513" max="513" width="8.140625" style="471" customWidth="1"/>
    <col min="514" max="514" width="56.7109375" style="471" customWidth="1"/>
    <col min="515" max="515" width="55" style="471" customWidth="1"/>
    <col min="516" max="768" width="9.140625" style="471"/>
    <col min="769" max="769" width="8.140625" style="471" customWidth="1"/>
    <col min="770" max="770" width="56.7109375" style="471" customWidth="1"/>
    <col min="771" max="771" width="55" style="471" customWidth="1"/>
    <col min="772" max="1024" width="9.140625" style="471"/>
    <col min="1025" max="1025" width="8.140625" style="471" customWidth="1"/>
    <col min="1026" max="1026" width="56.7109375" style="471" customWidth="1"/>
    <col min="1027" max="1027" width="55" style="471" customWidth="1"/>
    <col min="1028" max="1280" width="9.140625" style="471"/>
    <col min="1281" max="1281" width="8.140625" style="471" customWidth="1"/>
    <col min="1282" max="1282" width="56.7109375" style="471" customWidth="1"/>
    <col min="1283" max="1283" width="55" style="471" customWidth="1"/>
    <col min="1284" max="1536" width="9.140625" style="471"/>
    <col min="1537" max="1537" width="8.140625" style="471" customWidth="1"/>
    <col min="1538" max="1538" width="56.7109375" style="471" customWidth="1"/>
    <col min="1539" max="1539" width="55" style="471" customWidth="1"/>
    <col min="1540" max="1792" width="9.140625" style="471"/>
    <col min="1793" max="1793" width="8.140625" style="471" customWidth="1"/>
    <col min="1794" max="1794" width="56.7109375" style="471" customWidth="1"/>
    <col min="1795" max="1795" width="55" style="471" customWidth="1"/>
    <col min="1796" max="2048" width="9.140625" style="471"/>
    <col min="2049" max="2049" width="8.140625" style="471" customWidth="1"/>
    <col min="2050" max="2050" width="56.7109375" style="471" customWidth="1"/>
    <col min="2051" max="2051" width="55" style="471" customWidth="1"/>
    <col min="2052" max="2304" width="9.140625" style="471"/>
    <col min="2305" max="2305" width="8.140625" style="471" customWidth="1"/>
    <col min="2306" max="2306" width="56.7109375" style="471" customWidth="1"/>
    <col min="2307" max="2307" width="55" style="471" customWidth="1"/>
    <col min="2308" max="2560" width="9.140625" style="471"/>
    <col min="2561" max="2561" width="8.140625" style="471" customWidth="1"/>
    <col min="2562" max="2562" width="56.7109375" style="471" customWidth="1"/>
    <col min="2563" max="2563" width="55" style="471" customWidth="1"/>
    <col min="2564" max="2816" width="9.140625" style="471"/>
    <col min="2817" max="2817" width="8.140625" style="471" customWidth="1"/>
    <col min="2818" max="2818" width="56.7109375" style="471" customWidth="1"/>
    <col min="2819" max="2819" width="55" style="471" customWidth="1"/>
    <col min="2820" max="3072" width="9.140625" style="471"/>
    <col min="3073" max="3073" width="8.140625" style="471" customWidth="1"/>
    <col min="3074" max="3074" width="56.7109375" style="471" customWidth="1"/>
    <col min="3075" max="3075" width="55" style="471" customWidth="1"/>
    <col min="3076" max="3328" width="9.140625" style="471"/>
    <col min="3329" max="3329" width="8.140625" style="471" customWidth="1"/>
    <col min="3330" max="3330" width="56.7109375" style="471" customWidth="1"/>
    <col min="3331" max="3331" width="55" style="471" customWidth="1"/>
    <col min="3332" max="3584" width="9.140625" style="471"/>
    <col min="3585" max="3585" width="8.140625" style="471" customWidth="1"/>
    <col min="3586" max="3586" width="56.7109375" style="471" customWidth="1"/>
    <col min="3587" max="3587" width="55" style="471" customWidth="1"/>
    <col min="3588" max="3840" width="9.140625" style="471"/>
    <col min="3841" max="3841" width="8.140625" style="471" customWidth="1"/>
    <col min="3842" max="3842" width="56.7109375" style="471" customWidth="1"/>
    <col min="3843" max="3843" width="55" style="471" customWidth="1"/>
    <col min="3844" max="4096" width="9.140625" style="471"/>
    <col min="4097" max="4097" width="8.140625" style="471" customWidth="1"/>
    <col min="4098" max="4098" width="56.7109375" style="471" customWidth="1"/>
    <col min="4099" max="4099" width="55" style="471" customWidth="1"/>
    <col min="4100" max="4352" width="9.140625" style="471"/>
    <col min="4353" max="4353" width="8.140625" style="471" customWidth="1"/>
    <col min="4354" max="4354" width="56.7109375" style="471" customWidth="1"/>
    <col min="4355" max="4355" width="55" style="471" customWidth="1"/>
    <col min="4356" max="4608" width="9.140625" style="471"/>
    <col min="4609" max="4609" width="8.140625" style="471" customWidth="1"/>
    <col min="4610" max="4610" width="56.7109375" style="471" customWidth="1"/>
    <col min="4611" max="4611" width="55" style="471" customWidth="1"/>
    <col min="4612" max="4864" width="9.140625" style="471"/>
    <col min="4865" max="4865" width="8.140625" style="471" customWidth="1"/>
    <col min="4866" max="4866" width="56.7109375" style="471" customWidth="1"/>
    <col min="4867" max="4867" width="55" style="471" customWidth="1"/>
    <col min="4868" max="5120" width="9.140625" style="471"/>
    <col min="5121" max="5121" width="8.140625" style="471" customWidth="1"/>
    <col min="5122" max="5122" width="56.7109375" style="471" customWidth="1"/>
    <col min="5123" max="5123" width="55" style="471" customWidth="1"/>
    <col min="5124" max="5376" width="9.140625" style="471"/>
    <col min="5377" max="5377" width="8.140625" style="471" customWidth="1"/>
    <col min="5378" max="5378" width="56.7109375" style="471" customWidth="1"/>
    <col min="5379" max="5379" width="55" style="471" customWidth="1"/>
    <col min="5380" max="5632" width="9.140625" style="471"/>
    <col min="5633" max="5633" width="8.140625" style="471" customWidth="1"/>
    <col min="5634" max="5634" width="56.7109375" style="471" customWidth="1"/>
    <col min="5635" max="5635" width="55" style="471" customWidth="1"/>
    <col min="5636" max="5888" width="9.140625" style="471"/>
    <col min="5889" max="5889" width="8.140625" style="471" customWidth="1"/>
    <col min="5890" max="5890" width="56.7109375" style="471" customWidth="1"/>
    <col min="5891" max="5891" width="55" style="471" customWidth="1"/>
    <col min="5892" max="6144" width="9.140625" style="471"/>
    <col min="6145" max="6145" width="8.140625" style="471" customWidth="1"/>
    <col min="6146" max="6146" width="56.7109375" style="471" customWidth="1"/>
    <col min="6147" max="6147" width="55" style="471" customWidth="1"/>
    <col min="6148" max="6400" width="9.140625" style="471"/>
    <col min="6401" max="6401" width="8.140625" style="471" customWidth="1"/>
    <col min="6402" max="6402" width="56.7109375" style="471" customWidth="1"/>
    <col min="6403" max="6403" width="55" style="471" customWidth="1"/>
    <col min="6404" max="6656" width="9.140625" style="471"/>
    <col min="6657" max="6657" width="8.140625" style="471" customWidth="1"/>
    <col min="6658" max="6658" width="56.7109375" style="471" customWidth="1"/>
    <col min="6659" max="6659" width="55" style="471" customWidth="1"/>
    <col min="6660" max="6912" width="9.140625" style="471"/>
    <col min="6913" max="6913" width="8.140625" style="471" customWidth="1"/>
    <col min="6914" max="6914" width="56.7109375" style="471" customWidth="1"/>
    <col min="6915" max="6915" width="55" style="471" customWidth="1"/>
    <col min="6916" max="7168" width="9.140625" style="471"/>
    <col min="7169" max="7169" width="8.140625" style="471" customWidth="1"/>
    <col min="7170" max="7170" width="56.7109375" style="471" customWidth="1"/>
    <col min="7171" max="7171" width="55" style="471" customWidth="1"/>
    <col min="7172" max="7424" width="9.140625" style="471"/>
    <col min="7425" max="7425" width="8.140625" style="471" customWidth="1"/>
    <col min="7426" max="7426" width="56.7109375" style="471" customWidth="1"/>
    <col min="7427" max="7427" width="55" style="471" customWidth="1"/>
    <col min="7428" max="7680" width="9.140625" style="471"/>
    <col min="7681" max="7681" width="8.140625" style="471" customWidth="1"/>
    <col min="7682" max="7682" width="56.7109375" style="471" customWidth="1"/>
    <col min="7683" max="7683" width="55" style="471" customWidth="1"/>
    <col min="7684" max="7936" width="9.140625" style="471"/>
    <col min="7937" max="7937" width="8.140625" style="471" customWidth="1"/>
    <col min="7938" max="7938" width="56.7109375" style="471" customWidth="1"/>
    <col min="7939" max="7939" width="55" style="471" customWidth="1"/>
    <col min="7940" max="8192" width="9.140625" style="471"/>
    <col min="8193" max="8193" width="8.140625" style="471" customWidth="1"/>
    <col min="8194" max="8194" width="56.7109375" style="471" customWidth="1"/>
    <col min="8195" max="8195" width="55" style="471" customWidth="1"/>
    <col min="8196" max="8448" width="9.140625" style="471"/>
    <col min="8449" max="8449" width="8.140625" style="471" customWidth="1"/>
    <col min="8450" max="8450" width="56.7109375" style="471" customWidth="1"/>
    <col min="8451" max="8451" width="55" style="471" customWidth="1"/>
    <col min="8452" max="8704" width="9.140625" style="471"/>
    <col min="8705" max="8705" width="8.140625" style="471" customWidth="1"/>
    <col min="8706" max="8706" width="56.7109375" style="471" customWidth="1"/>
    <col min="8707" max="8707" width="55" style="471" customWidth="1"/>
    <col min="8708" max="8960" width="9.140625" style="471"/>
    <col min="8961" max="8961" width="8.140625" style="471" customWidth="1"/>
    <col min="8962" max="8962" width="56.7109375" style="471" customWidth="1"/>
    <col min="8963" max="8963" width="55" style="471" customWidth="1"/>
    <col min="8964" max="9216" width="9.140625" style="471"/>
    <col min="9217" max="9217" width="8.140625" style="471" customWidth="1"/>
    <col min="9218" max="9218" width="56.7109375" style="471" customWidth="1"/>
    <col min="9219" max="9219" width="55" style="471" customWidth="1"/>
    <col min="9220" max="9472" width="9.140625" style="471"/>
    <col min="9473" max="9473" width="8.140625" style="471" customWidth="1"/>
    <col min="9474" max="9474" width="56.7109375" style="471" customWidth="1"/>
    <col min="9475" max="9475" width="55" style="471" customWidth="1"/>
    <col min="9476" max="9728" width="9.140625" style="471"/>
    <col min="9729" max="9729" width="8.140625" style="471" customWidth="1"/>
    <col min="9730" max="9730" width="56.7109375" style="471" customWidth="1"/>
    <col min="9731" max="9731" width="55" style="471" customWidth="1"/>
    <col min="9732" max="9984" width="9.140625" style="471"/>
    <col min="9985" max="9985" width="8.140625" style="471" customWidth="1"/>
    <col min="9986" max="9986" width="56.7109375" style="471" customWidth="1"/>
    <col min="9987" max="9987" width="55" style="471" customWidth="1"/>
    <col min="9988" max="10240" width="9.140625" style="471"/>
    <col min="10241" max="10241" width="8.140625" style="471" customWidth="1"/>
    <col min="10242" max="10242" width="56.7109375" style="471" customWidth="1"/>
    <col min="10243" max="10243" width="55" style="471" customWidth="1"/>
    <col min="10244" max="10496" width="9.140625" style="471"/>
    <col min="10497" max="10497" width="8.140625" style="471" customWidth="1"/>
    <col min="10498" max="10498" width="56.7109375" style="471" customWidth="1"/>
    <col min="10499" max="10499" width="55" style="471" customWidth="1"/>
    <col min="10500" max="10752" width="9.140625" style="471"/>
    <col min="10753" max="10753" width="8.140625" style="471" customWidth="1"/>
    <col min="10754" max="10754" width="56.7109375" style="471" customWidth="1"/>
    <col min="10755" max="10755" width="55" style="471" customWidth="1"/>
    <col min="10756" max="11008" width="9.140625" style="471"/>
    <col min="11009" max="11009" width="8.140625" style="471" customWidth="1"/>
    <col min="11010" max="11010" width="56.7109375" style="471" customWidth="1"/>
    <col min="11011" max="11011" width="55" style="471" customWidth="1"/>
    <col min="11012" max="11264" width="9.140625" style="471"/>
    <col min="11265" max="11265" width="8.140625" style="471" customWidth="1"/>
    <col min="11266" max="11266" width="56.7109375" style="471" customWidth="1"/>
    <col min="11267" max="11267" width="55" style="471" customWidth="1"/>
    <col min="11268" max="11520" width="9.140625" style="471"/>
    <col min="11521" max="11521" width="8.140625" style="471" customWidth="1"/>
    <col min="11522" max="11522" width="56.7109375" style="471" customWidth="1"/>
    <col min="11523" max="11523" width="55" style="471" customWidth="1"/>
    <col min="11524" max="11776" width="9.140625" style="471"/>
    <col min="11777" max="11777" width="8.140625" style="471" customWidth="1"/>
    <col min="11778" max="11778" width="56.7109375" style="471" customWidth="1"/>
    <col min="11779" max="11779" width="55" style="471" customWidth="1"/>
    <col min="11780" max="12032" width="9.140625" style="471"/>
    <col min="12033" max="12033" width="8.140625" style="471" customWidth="1"/>
    <col min="12034" max="12034" width="56.7109375" style="471" customWidth="1"/>
    <col min="12035" max="12035" width="55" style="471" customWidth="1"/>
    <col min="12036" max="12288" width="9.140625" style="471"/>
    <col min="12289" max="12289" width="8.140625" style="471" customWidth="1"/>
    <col min="12290" max="12290" width="56.7109375" style="471" customWidth="1"/>
    <col min="12291" max="12291" width="55" style="471" customWidth="1"/>
    <col min="12292" max="12544" width="9.140625" style="471"/>
    <col min="12545" max="12545" width="8.140625" style="471" customWidth="1"/>
    <col min="12546" max="12546" width="56.7109375" style="471" customWidth="1"/>
    <col min="12547" max="12547" width="55" style="471" customWidth="1"/>
    <col min="12548" max="12800" width="9.140625" style="471"/>
    <col min="12801" max="12801" width="8.140625" style="471" customWidth="1"/>
    <col min="12802" max="12802" width="56.7109375" style="471" customWidth="1"/>
    <col min="12803" max="12803" width="55" style="471" customWidth="1"/>
    <col min="12804" max="13056" width="9.140625" style="471"/>
    <col min="13057" max="13057" width="8.140625" style="471" customWidth="1"/>
    <col min="13058" max="13058" width="56.7109375" style="471" customWidth="1"/>
    <col min="13059" max="13059" width="55" style="471" customWidth="1"/>
    <col min="13060" max="13312" width="9.140625" style="471"/>
    <col min="13313" max="13313" width="8.140625" style="471" customWidth="1"/>
    <col min="13314" max="13314" width="56.7109375" style="471" customWidth="1"/>
    <col min="13315" max="13315" width="55" style="471" customWidth="1"/>
    <col min="13316" max="13568" width="9.140625" style="471"/>
    <col min="13569" max="13569" width="8.140625" style="471" customWidth="1"/>
    <col min="13570" max="13570" width="56.7109375" style="471" customWidth="1"/>
    <col min="13571" max="13571" width="55" style="471" customWidth="1"/>
    <col min="13572" max="13824" width="9.140625" style="471"/>
    <col min="13825" max="13825" width="8.140625" style="471" customWidth="1"/>
    <col min="13826" max="13826" width="56.7109375" style="471" customWidth="1"/>
    <col min="13827" max="13827" width="55" style="471" customWidth="1"/>
    <col min="13828" max="14080" width="9.140625" style="471"/>
    <col min="14081" max="14081" width="8.140625" style="471" customWidth="1"/>
    <col min="14082" max="14082" width="56.7109375" style="471" customWidth="1"/>
    <col min="14083" max="14083" width="55" style="471" customWidth="1"/>
    <col min="14084" max="14336" width="9.140625" style="471"/>
    <col min="14337" max="14337" width="8.140625" style="471" customWidth="1"/>
    <col min="14338" max="14338" width="56.7109375" style="471" customWidth="1"/>
    <col min="14339" max="14339" width="55" style="471" customWidth="1"/>
    <col min="14340" max="14592" width="9.140625" style="471"/>
    <col min="14593" max="14593" width="8.140625" style="471" customWidth="1"/>
    <col min="14594" max="14594" width="56.7109375" style="471" customWidth="1"/>
    <col min="14595" max="14595" width="55" style="471" customWidth="1"/>
    <col min="14596" max="14848" width="9.140625" style="471"/>
    <col min="14849" max="14849" width="8.140625" style="471" customWidth="1"/>
    <col min="14850" max="14850" width="56.7109375" style="471" customWidth="1"/>
    <col min="14851" max="14851" width="55" style="471" customWidth="1"/>
    <col min="14852" max="15104" width="9.140625" style="471"/>
    <col min="15105" max="15105" width="8.140625" style="471" customWidth="1"/>
    <col min="15106" max="15106" width="56.7109375" style="471" customWidth="1"/>
    <col min="15107" max="15107" width="55" style="471" customWidth="1"/>
    <col min="15108" max="15360" width="9.140625" style="471"/>
    <col min="15361" max="15361" width="8.140625" style="471" customWidth="1"/>
    <col min="15362" max="15362" width="56.7109375" style="471" customWidth="1"/>
    <col min="15363" max="15363" width="55" style="471" customWidth="1"/>
    <col min="15364" max="15616" width="9.140625" style="471"/>
    <col min="15617" max="15617" width="8.140625" style="471" customWidth="1"/>
    <col min="15618" max="15618" width="56.7109375" style="471" customWidth="1"/>
    <col min="15619" max="15619" width="55" style="471" customWidth="1"/>
    <col min="15620" max="15872" width="9.140625" style="471"/>
    <col min="15873" max="15873" width="8.140625" style="471" customWidth="1"/>
    <col min="15874" max="15874" width="56.7109375" style="471" customWidth="1"/>
    <col min="15875" max="15875" width="55" style="471" customWidth="1"/>
    <col min="15876" max="16128" width="9.140625" style="471"/>
    <col min="16129" max="16129" width="8.140625" style="471" customWidth="1"/>
    <col min="16130" max="16130" width="56.7109375" style="471" customWidth="1"/>
    <col min="16131" max="16131" width="55" style="471" customWidth="1"/>
    <col min="16132" max="16384" width="9.140625" style="471"/>
  </cols>
  <sheetData>
    <row r="1" spans="1:5" ht="21" customHeight="1" x14ac:dyDescent="0.25">
      <c r="A1" s="935" t="s">
        <v>2958</v>
      </c>
      <c r="B1" s="935"/>
      <c r="C1" s="935"/>
    </row>
    <row r="2" spans="1:5" ht="18.75" customHeight="1" x14ac:dyDescent="0.25">
      <c r="A2" s="936" t="s">
        <v>2959</v>
      </c>
      <c r="B2" s="936"/>
      <c r="C2" s="936"/>
    </row>
    <row r="3" spans="1:5" s="474" customFormat="1" ht="27" customHeight="1" x14ac:dyDescent="0.25">
      <c r="A3" s="472" t="s">
        <v>2623</v>
      </c>
      <c r="B3" s="473" t="s">
        <v>2596</v>
      </c>
      <c r="C3" s="473" t="s">
        <v>2624</v>
      </c>
    </row>
    <row r="4" spans="1:5" ht="21" customHeight="1" x14ac:dyDescent="0.2">
      <c r="A4" s="475" t="s">
        <v>434</v>
      </c>
      <c r="B4" s="468" t="s">
        <v>2769</v>
      </c>
      <c r="C4" s="469" t="s">
        <v>2770</v>
      </c>
      <c r="D4" s="476"/>
      <c r="E4" s="477"/>
    </row>
    <row r="5" spans="1:5" ht="21" customHeight="1" x14ac:dyDescent="0.2">
      <c r="A5" s="475" t="s">
        <v>436</v>
      </c>
      <c r="B5" s="468" t="s">
        <v>2771</v>
      </c>
      <c r="C5" s="469" t="s">
        <v>2772</v>
      </c>
      <c r="D5" s="476"/>
      <c r="E5" s="477"/>
    </row>
    <row r="6" spans="1:5" ht="21" customHeight="1" x14ac:dyDescent="0.2">
      <c r="A6" s="475" t="s">
        <v>438</v>
      </c>
      <c r="B6" s="468" t="s">
        <v>2773</v>
      </c>
      <c r="C6" s="469" t="s">
        <v>2774</v>
      </c>
      <c r="D6" s="476"/>
      <c r="E6" s="477"/>
    </row>
    <row r="7" spans="1:5" ht="21" customHeight="1" x14ac:dyDescent="0.2">
      <c r="A7" s="475" t="s">
        <v>442</v>
      </c>
      <c r="B7" s="468" t="s">
        <v>2969</v>
      </c>
      <c r="C7" s="469" t="s">
        <v>2775</v>
      </c>
      <c r="D7" s="478"/>
      <c r="E7" s="477"/>
    </row>
    <row r="8" spans="1:5" ht="21" customHeight="1" x14ac:dyDescent="0.2">
      <c r="A8" s="475" t="s">
        <v>444</v>
      </c>
      <c r="B8" s="468" t="s">
        <v>2776</v>
      </c>
      <c r="C8" s="469" t="s">
        <v>2777</v>
      </c>
      <c r="D8" s="478"/>
      <c r="E8" s="477"/>
    </row>
    <row r="9" spans="1:5" ht="21" customHeight="1" x14ac:dyDescent="0.2">
      <c r="A9" s="475" t="s">
        <v>446</v>
      </c>
      <c r="B9" s="468" t="s">
        <v>2778</v>
      </c>
      <c r="C9" s="469" t="s">
        <v>2779</v>
      </c>
      <c r="D9" s="478"/>
      <c r="E9" s="477"/>
    </row>
    <row r="10" spans="1:5" ht="21" customHeight="1" x14ac:dyDescent="0.2">
      <c r="A10" s="475" t="s">
        <v>448</v>
      </c>
      <c r="B10" s="468" t="s">
        <v>2780</v>
      </c>
      <c r="C10" s="469" t="s">
        <v>2781</v>
      </c>
      <c r="D10" s="478"/>
      <c r="E10" s="477"/>
    </row>
    <row r="11" spans="1:5" ht="21" customHeight="1" x14ac:dyDescent="0.2">
      <c r="A11" s="475" t="s">
        <v>450</v>
      </c>
      <c r="B11" s="468" t="s">
        <v>2782</v>
      </c>
      <c r="C11" s="469" t="s">
        <v>2783</v>
      </c>
      <c r="D11" s="478"/>
      <c r="E11" s="477"/>
    </row>
    <row r="12" spans="1:5" ht="21" customHeight="1" x14ac:dyDescent="0.2">
      <c r="A12" s="475" t="s">
        <v>563</v>
      </c>
      <c r="B12" s="468" t="s">
        <v>2784</v>
      </c>
      <c r="C12" s="469" t="s">
        <v>2785</v>
      </c>
      <c r="D12" s="478"/>
      <c r="E12" s="477"/>
    </row>
    <row r="13" spans="1:5" ht="21" customHeight="1" x14ac:dyDescent="0.2">
      <c r="A13" s="475" t="s">
        <v>565</v>
      </c>
      <c r="B13" s="468" t="s">
        <v>2786</v>
      </c>
      <c r="C13" s="469" t="s">
        <v>2787</v>
      </c>
      <c r="D13" s="478"/>
      <c r="E13" s="477"/>
    </row>
    <row r="14" spans="1:5" ht="21" customHeight="1" x14ac:dyDescent="0.2">
      <c r="A14" s="475" t="s">
        <v>567</v>
      </c>
      <c r="B14" s="468" t="s">
        <v>2788</v>
      </c>
      <c r="C14" s="469" t="s">
        <v>2789</v>
      </c>
      <c r="D14" s="478"/>
      <c r="E14" s="477"/>
    </row>
    <row r="15" spans="1:5" ht="21" customHeight="1" x14ac:dyDescent="0.2">
      <c r="A15" s="475" t="s">
        <v>2639</v>
      </c>
      <c r="B15" s="468" t="s">
        <v>2790</v>
      </c>
      <c r="C15" s="469" t="s">
        <v>2791</v>
      </c>
      <c r="D15" s="478"/>
      <c r="E15" s="477"/>
    </row>
    <row r="16" spans="1:5" ht="21" customHeight="1" x14ac:dyDescent="0.2">
      <c r="A16" s="475" t="s">
        <v>2642</v>
      </c>
      <c r="B16" s="468" t="s">
        <v>2792</v>
      </c>
      <c r="C16" s="469" t="s">
        <v>2793</v>
      </c>
      <c r="D16" s="478"/>
      <c r="E16" s="477"/>
    </row>
    <row r="17" spans="1:5" ht="21" customHeight="1" x14ac:dyDescent="0.2">
      <c r="A17" s="475" t="s">
        <v>2924</v>
      </c>
      <c r="B17" s="468" t="s">
        <v>2970</v>
      </c>
      <c r="C17" s="469" t="s">
        <v>2991</v>
      </c>
      <c r="D17" s="478"/>
      <c r="E17" s="477"/>
    </row>
    <row r="18" spans="1:5" ht="24.75" customHeight="1" x14ac:dyDescent="0.2">
      <c r="A18" s="475" t="s">
        <v>2925</v>
      </c>
      <c r="B18" s="468" t="s">
        <v>2794</v>
      </c>
      <c r="C18" s="469" t="s">
        <v>2795</v>
      </c>
      <c r="D18" s="478"/>
      <c r="E18" s="477"/>
    </row>
    <row r="19" spans="1:5" ht="21" customHeight="1" x14ac:dyDescent="0.2">
      <c r="A19" s="475" t="s">
        <v>2926</v>
      </c>
      <c r="B19" s="468" t="s">
        <v>2796</v>
      </c>
      <c r="C19" s="469" t="s">
        <v>2797</v>
      </c>
      <c r="D19" s="478"/>
      <c r="E19" s="477"/>
    </row>
    <row r="20" spans="1:5" ht="21" customHeight="1" x14ac:dyDescent="0.2">
      <c r="A20" s="475" t="s">
        <v>2382</v>
      </c>
      <c r="B20" s="468" t="s">
        <v>2798</v>
      </c>
      <c r="C20" s="469" t="s">
        <v>2799</v>
      </c>
      <c r="D20" s="478"/>
      <c r="E20" s="477"/>
    </row>
    <row r="21" spans="1:5" ht="21" customHeight="1" x14ac:dyDescent="0.2">
      <c r="A21" s="475" t="s">
        <v>2390</v>
      </c>
      <c r="B21" s="468" t="s">
        <v>2800</v>
      </c>
      <c r="C21" s="469" t="s">
        <v>2801</v>
      </c>
      <c r="D21" s="478"/>
      <c r="E21" s="477"/>
    </row>
    <row r="22" spans="1:5" ht="21" customHeight="1" x14ac:dyDescent="0.2">
      <c r="A22" s="475" t="s">
        <v>2927</v>
      </c>
      <c r="B22" s="468" t="s">
        <v>2802</v>
      </c>
      <c r="C22" s="469" t="s">
        <v>2803</v>
      </c>
      <c r="D22" s="478"/>
      <c r="E22" s="477"/>
    </row>
    <row r="23" spans="1:5" ht="21" customHeight="1" x14ac:dyDescent="0.2">
      <c r="A23" s="475" t="s">
        <v>2647</v>
      </c>
      <c r="B23" s="468" t="s">
        <v>2971</v>
      </c>
      <c r="C23" s="469" t="s">
        <v>2804</v>
      </c>
      <c r="D23" s="478"/>
      <c r="E23" s="477"/>
    </row>
    <row r="24" spans="1:5" ht="21" customHeight="1" x14ac:dyDescent="0.2">
      <c r="A24" s="475" t="s">
        <v>2650</v>
      </c>
      <c r="B24" s="468" t="s">
        <v>2805</v>
      </c>
      <c r="C24" s="469" t="s">
        <v>2806</v>
      </c>
      <c r="D24" s="478"/>
      <c r="E24" s="477"/>
    </row>
    <row r="25" spans="1:5" ht="21" customHeight="1" x14ac:dyDescent="0.2">
      <c r="A25" s="475" t="s">
        <v>2653</v>
      </c>
      <c r="B25" s="468" t="s">
        <v>2807</v>
      </c>
      <c r="C25" s="469" t="s">
        <v>2808</v>
      </c>
      <c r="D25" s="478"/>
      <c r="E25" s="477"/>
    </row>
    <row r="26" spans="1:5" ht="21" customHeight="1" x14ac:dyDescent="0.2">
      <c r="A26" s="475" t="s">
        <v>2656</v>
      </c>
      <c r="B26" s="468" t="s">
        <v>2809</v>
      </c>
      <c r="C26" s="469" t="s">
        <v>2810</v>
      </c>
      <c r="D26" s="478"/>
      <c r="E26" s="477"/>
    </row>
    <row r="27" spans="1:5" ht="21" customHeight="1" x14ac:dyDescent="0.2">
      <c r="A27" s="475" t="s">
        <v>2659</v>
      </c>
      <c r="B27" s="468" t="s">
        <v>2811</v>
      </c>
      <c r="C27" s="469" t="s">
        <v>2812</v>
      </c>
      <c r="D27" s="478"/>
      <c r="E27" s="477"/>
    </row>
    <row r="28" spans="1:5" ht="21" customHeight="1" x14ac:dyDescent="0.2">
      <c r="A28" s="475" t="s">
        <v>2662</v>
      </c>
      <c r="B28" s="468" t="s">
        <v>2813</v>
      </c>
      <c r="C28" s="469" t="s">
        <v>2814</v>
      </c>
      <c r="D28" s="478"/>
      <c r="E28" s="477"/>
    </row>
    <row r="29" spans="1:5" ht="21" customHeight="1" x14ac:dyDescent="0.2">
      <c r="A29" s="475" t="s">
        <v>2928</v>
      </c>
      <c r="B29" s="468" t="s">
        <v>2815</v>
      </c>
      <c r="C29" s="469" t="s">
        <v>2816</v>
      </c>
      <c r="D29" s="478"/>
      <c r="E29" s="477"/>
    </row>
    <row r="30" spans="1:5" ht="21" customHeight="1" x14ac:dyDescent="0.2">
      <c r="A30" s="475" t="s">
        <v>2929</v>
      </c>
      <c r="B30" s="468" t="s">
        <v>2817</v>
      </c>
      <c r="C30" s="469" t="s">
        <v>2818</v>
      </c>
      <c r="D30" s="478"/>
      <c r="E30" s="477"/>
    </row>
    <row r="31" spans="1:5" ht="21" customHeight="1" x14ac:dyDescent="0.2">
      <c r="A31" s="475" t="s">
        <v>2383</v>
      </c>
      <c r="B31" s="468" t="s">
        <v>2819</v>
      </c>
      <c r="C31" s="469" t="s">
        <v>2820</v>
      </c>
      <c r="D31" s="478"/>
      <c r="E31" s="477"/>
    </row>
    <row r="32" spans="1:5" ht="21" customHeight="1" x14ac:dyDescent="0.2">
      <c r="A32" s="475" t="s">
        <v>2930</v>
      </c>
      <c r="B32" s="468" t="s">
        <v>2821</v>
      </c>
      <c r="C32" s="469" t="s">
        <v>2822</v>
      </c>
      <c r="D32" s="478"/>
      <c r="E32" s="477"/>
    </row>
    <row r="33" spans="1:8" ht="21" customHeight="1" x14ac:dyDescent="0.2">
      <c r="A33" s="475" t="s">
        <v>2667</v>
      </c>
      <c r="B33" s="468" t="s">
        <v>2823</v>
      </c>
      <c r="C33" s="469" t="s">
        <v>2824</v>
      </c>
      <c r="D33" s="478"/>
      <c r="E33" s="477"/>
    </row>
    <row r="34" spans="1:8" ht="21" customHeight="1" x14ac:dyDescent="0.2">
      <c r="A34" s="475" t="s">
        <v>2670</v>
      </c>
      <c r="B34" s="468" t="s">
        <v>2825</v>
      </c>
      <c r="C34" s="469" t="s">
        <v>2826</v>
      </c>
      <c r="D34" s="478"/>
      <c r="E34" s="477"/>
    </row>
    <row r="35" spans="1:8" ht="21" customHeight="1" x14ac:dyDescent="0.2">
      <c r="A35" s="475" t="s">
        <v>2673</v>
      </c>
      <c r="B35" s="468" t="s">
        <v>2972</v>
      </c>
      <c r="C35" s="469" t="s">
        <v>2992</v>
      </c>
      <c r="D35" s="478"/>
      <c r="E35" s="477"/>
    </row>
    <row r="36" spans="1:8" ht="21" customHeight="1" x14ac:dyDescent="0.2">
      <c r="A36" s="475" t="s">
        <v>2931</v>
      </c>
      <c r="B36" s="468" t="s">
        <v>2973</v>
      </c>
      <c r="C36" s="469" t="s">
        <v>2827</v>
      </c>
      <c r="D36" s="478"/>
      <c r="E36" s="477"/>
      <c r="F36" s="479"/>
      <c r="G36" s="479"/>
      <c r="H36" s="479"/>
    </row>
    <row r="37" spans="1:8" ht="21" customHeight="1" x14ac:dyDescent="0.2">
      <c r="A37" s="475" t="s">
        <v>2932</v>
      </c>
      <c r="B37" s="468" t="s">
        <v>2828</v>
      </c>
      <c r="C37" s="469" t="s">
        <v>2829</v>
      </c>
      <c r="D37" s="478"/>
      <c r="E37" s="477"/>
    </row>
    <row r="38" spans="1:8" ht="21" customHeight="1" x14ac:dyDescent="0.2">
      <c r="A38" s="475" t="s">
        <v>2933</v>
      </c>
      <c r="B38" s="468" t="s">
        <v>2830</v>
      </c>
      <c r="C38" s="469" t="s">
        <v>2831</v>
      </c>
      <c r="D38" s="478"/>
      <c r="E38" s="477"/>
    </row>
    <row r="39" spans="1:8" ht="24" customHeight="1" x14ac:dyDescent="0.2">
      <c r="A39" s="475" t="s">
        <v>2934</v>
      </c>
      <c r="B39" s="468" t="s">
        <v>2974</v>
      </c>
      <c r="C39" s="469" t="s">
        <v>2993</v>
      </c>
      <c r="D39" s="478"/>
      <c r="E39" s="477"/>
    </row>
    <row r="40" spans="1:8" ht="21" customHeight="1" x14ac:dyDescent="0.2">
      <c r="A40" s="475" t="s">
        <v>2384</v>
      </c>
      <c r="B40" s="468" t="s">
        <v>2975</v>
      </c>
      <c r="C40" s="469" t="s">
        <v>2994</v>
      </c>
      <c r="D40" s="478"/>
      <c r="E40" s="477"/>
    </row>
    <row r="41" spans="1:8" ht="21" customHeight="1" x14ac:dyDescent="0.2">
      <c r="A41" s="475" t="s">
        <v>2681</v>
      </c>
      <c r="B41" s="468" t="s">
        <v>2976</v>
      </c>
      <c r="C41" s="469" t="s">
        <v>2995</v>
      </c>
      <c r="D41" s="478"/>
      <c r="E41" s="477"/>
    </row>
    <row r="42" spans="1:8" ht="21" customHeight="1" x14ac:dyDescent="0.2">
      <c r="A42" s="475" t="s">
        <v>2684</v>
      </c>
      <c r="B42" s="468" t="s">
        <v>2832</v>
      </c>
      <c r="C42" s="469" t="s">
        <v>2833</v>
      </c>
      <c r="D42" s="478"/>
      <c r="E42" s="477"/>
    </row>
    <row r="43" spans="1:8" ht="21" customHeight="1" x14ac:dyDescent="0.2">
      <c r="A43" s="475" t="s">
        <v>2687</v>
      </c>
      <c r="B43" s="468" t="s">
        <v>2834</v>
      </c>
      <c r="C43" s="469" t="s">
        <v>2835</v>
      </c>
      <c r="D43" s="478"/>
      <c r="E43" s="477"/>
    </row>
    <row r="44" spans="1:8" ht="24.75" customHeight="1" x14ac:dyDescent="0.2">
      <c r="A44" s="475" t="s">
        <v>2937</v>
      </c>
      <c r="B44" s="468" t="s">
        <v>2977</v>
      </c>
      <c r="C44" s="469" t="s">
        <v>2996</v>
      </c>
      <c r="D44" s="478"/>
      <c r="E44" s="477"/>
    </row>
    <row r="45" spans="1:8" ht="21" customHeight="1" x14ac:dyDescent="0.2">
      <c r="A45" s="475" t="s">
        <v>2938</v>
      </c>
      <c r="B45" s="468" t="s">
        <v>2978</v>
      </c>
      <c r="C45" s="469" t="s">
        <v>2997</v>
      </c>
      <c r="D45" s="478"/>
      <c r="E45" s="477"/>
    </row>
    <row r="46" spans="1:8" ht="21" customHeight="1" x14ac:dyDescent="0.2">
      <c r="A46" s="475" t="s">
        <v>2391</v>
      </c>
      <c r="B46" s="468" t="s">
        <v>2836</v>
      </c>
      <c r="C46" s="469" t="s">
        <v>2837</v>
      </c>
      <c r="D46" s="478"/>
      <c r="E46" s="477"/>
    </row>
    <row r="47" spans="1:8" ht="21" customHeight="1" x14ac:dyDescent="0.2">
      <c r="A47" s="475" t="s">
        <v>2939</v>
      </c>
      <c r="B47" s="468" t="s">
        <v>2838</v>
      </c>
      <c r="C47" s="469" t="s">
        <v>2839</v>
      </c>
      <c r="D47" s="478"/>
      <c r="E47" s="477"/>
    </row>
    <row r="48" spans="1:8" ht="21" customHeight="1" x14ac:dyDescent="0.2">
      <c r="A48" s="475" t="s">
        <v>2695</v>
      </c>
      <c r="B48" s="468" t="s">
        <v>2840</v>
      </c>
      <c r="C48" s="469" t="s">
        <v>2841</v>
      </c>
      <c r="D48" s="478"/>
      <c r="E48" s="477"/>
    </row>
    <row r="49" spans="1:5" ht="21" customHeight="1" x14ac:dyDescent="0.2">
      <c r="A49" s="475" t="s">
        <v>2698</v>
      </c>
      <c r="B49" s="468" t="s">
        <v>2979</v>
      </c>
      <c r="C49" s="469" t="s">
        <v>2998</v>
      </c>
      <c r="D49" s="478"/>
      <c r="E49" s="477"/>
    </row>
    <row r="50" spans="1:5" ht="21" customHeight="1" x14ac:dyDescent="0.2">
      <c r="A50" s="475" t="s">
        <v>2701</v>
      </c>
      <c r="B50" s="468" t="s">
        <v>2842</v>
      </c>
      <c r="C50" s="469" t="s">
        <v>2843</v>
      </c>
      <c r="D50" s="478"/>
      <c r="E50" s="477"/>
    </row>
    <row r="51" spans="1:5" ht="21" customHeight="1" x14ac:dyDescent="0.2">
      <c r="A51" s="475" t="s">
        <v>2940</v>
      </c>
      <c r="B51" s="468" t="s">
        <v>2844</v>
      </c>
      <c r="C51" s="469" t="s">
        <v>2845</v>
      </c>
      <c r="D51" s="478"/>
      <c r="E51" s="477"/>
    </row>
    <row r="52" spans="1:5" ht="21" customHeight="1" x14ac:dyDescent="0.2">
      <c r="A52" s="475" t="s">
        <v>2941</v>
      </c>
      <c r="B52" s="468" t="s">
        <v>2846</v>
      </c>
      <c r="C52" s="469" t="s">
        <v>2847</v>
      </c>
      <c r="D52" s="478"/>
      <c r="E52" s="477"/>
    </row>
    <row r="53" spans="1:5" ht="21" customHeight="1" x14ac:dyDescent="0.2">
      <c r="A53" s="475" t="s">
        <v>2386</v>
      </c>
      <c r="B53" s="468" t="s">
        <v>2848</v>
      </c>
      <c r="C53" s="469" t="s">
        <v>2849</v>
      </c>
      <c r="D53" s="478"/>
      <c r="E53" s="477"/>
    </row>
    <row r="54" spans="1:5" ht="21" customHeight="1" x14ac:dyDescent="0.2">
      <c r="A54" s="475" t="s">
        <v>2392</v>
      </c>
      <c r="B54" s="468" t="s">
        <v>2850</v>
      </c>
      <c r="C54" s="469" t="s">
        <v>2851</v>
      </c>
      <c r="D54" s="478"/>
      <c r="E54" s="477"/>
    </row>
    <row r="55" spans="1:5" ht="21" customHeight="1" x14ac:dyDescent="0.2">
      <c r="A55" s="475" t="s">
        <v>2943</v>
      </c>
      <c r="B55" s="468" t="s">
        <v>2980</v>
      </c>
      <c r="C55" s="469" t="s">
        <v>2999</v>
      </c>
      <c r="D55" s="478"/>
      <c r="E55" s="477"/>
    </row>
    <row r="56" spans="1:5" ht="21" customHeight="1" x14ac:dyDescent="0.2">
      <c r="A56" s="475" t="s">
        <v>2710</v>
      </c>
      <c r="B56" s="468" t="s">
        <v>2852</v>
      </c>
      <c r="C56" s="469" t="s">
        <v>3000</v>
      </c>
      <c r="D56" s="478"/>
      <c r="E56" s="477"/>
    </row>
    <row r="57" spans="1:5" ht="21" customHeight="1" x14ac:dyDescent="0.2">
      <c r="A57" s="475" t="s">
        <v>2713</v>
      </c>
      <c r="B57" s="468" t="s">
        <v>2853</v>
      </c>
      <c r="C57" s="469" t="s">
        <v>2854</v>
      </c>
      <c r="D57" s="478"/>
      <c r="E57" s="477"/>
    </row>
    <row r="58" spans="1:5" ht="21" customHeight="1" x14ac:dyDescent="0.2">
      <c r="A58" s="475" t="s">
        <v>2716</v>
      </c>
      <c r="B58" s="468" t="s">
        <v>2981</v>
      </c>
      <c r="C58" s="469" t="s">
        <v>3001</v>
      </c>
      <c r="D58" s="478"/>
      <c r="E58" s="477"/>
    </row>
    <row r="59" spans="1:5" ht="21" customHeight="1" x14ac:dyDescent="0.2">
      <c r="A59" s="475" t="s">
        <v>2944</v>
      </c>
      <c r="B59" s="468" t="s">
        <v>2855</v>
      </c>
      <c r="C59" s="469" t="s">
        <v>2856</v>
      </c>
      <c r="D59" s="478"/>
      <c r="E59" s="477"/>
    </row>
    <row r="60" spans="1:5" ht="21" customHeight="1" x14ac:dyDescent="0.2">
      <c r="A60" s="475" t="s">
        <v>2945</v>
      </c>
      <c r="B60" s="468" t="s">
        <v>2857</v>
      </c>
      <c r="C60" s="469" t="s">
        <v>2858</v>
      </c>
      <c r="D60" s="478"/>
      <c r="E60" s="477"/>
    </row>
    <row r="61" spans="1:5" ht="21" customHeight="1" x14ac:dyDescent="0.2">
      <c r="A61" s="475" t="s">
        <v>2946</v>
      </c>
      <c r="B61" s="468" t="s">
        <v>2982</v>
      </c>
      <c r="C61" s="469" t="s">
        <v>2859</v>
      </c>
      <c r="D61" s="478"/>
      <c r="E61" s="477"/>
    </row>
    <row r="62" spans="1:5" ht="21" customHeight="1" x14ac:dyDescent="0.2">
      <c r="A62" s="475" t="s">
        <v>2387</v>
      </c>
      <c r="B62" s="468" t="s">
        <v>2860</v>
      </c>
      <c r="C62" s="469" t="s">
        <v>2861</v>
      </c>
      <c r="D62" s="478"/>
      <c r="E62" s="477"/>
    </row>
    <row r="63" spans="1:5" ht="21" customHeight="1" x14ac:dyDescent="0.2">
      <c r="A63" s="475" t="s">
        <v>2393</v>
      </c>
      <c r="B63" s="468" t="s">
        <v>2862</v>
      </c>
      <c r="C63" s="469" t="s">
        <v>2863</v>
      </c>
      <c r="D63" s="478"/>
      <c r="E63" s="477"/>
    </row>
    <row r="64" spans="1:5" ht="21" customHeight="1" x14ac:dyDescent="0.2">
      <c r="A64" s="475" t="s">
        <v>2948</v>
      </c>
      <c r="B64" s="468" t="s">
        <v>2983</v>
      </c>
      <c r="C64" s="469" t="s">
        <v>3002</v>
      </c>
      <c r="D64" s="478"/>
      <c r="E64" s="477"/>
    </row>
    <row r="65" spans="1:8" ht="21" customHeight="1" x14ac:dyDescent="0.2">
      <c r="A65" s="475" t="s">
        <v>2722</v>
      </c>
      <c r="B65" s="468" t="s">
        <v>2864</v>
      </c>
      <c r="C65" s="469" t="s">
        <v>2865</v>
      </c>
      <c r="D65" s="478"/>
      <c r="E65" s="477"/>
    </row>
    <row r="66" spans="1:8" ht="21" customHeight="1" x14ac:dyDescent="0.2">
      <c r="A66" s="475" t="s">
        <v>2725</v>
      </c>
      <c r="B66" s="468" t="s">
        <v>2866</v>
      </c>
      <c r="C66" s="469" t="s">
        <v>2867</v>
      </c>
      <c r="D66" s="478"/>
      <c r="E66" s="477"/>
    </row>
    <row r="67" spans="1:8" ht="21" customHeight="1" x14ac:dyDescent="0.2">
      <c r="A67" s="475" t="s">
        <v>2728</v>
      </c>
      <c r="B67" s="468" t="s">
        <v>2984</v>
      </c>
      <c r="C67" s="471" t="s">
        <v>3003</v>
      </c>
      <c r="D67" s="478"/>
      <c r="E67" s="477"/>
    </row>
    <row r="68" spans="1:8" ht="21" customHeight="1" x14ac:dyDescent="0.2">
      <c r="A68" s="475" t="s">
        <v>2731</v>
      </c>
      <c r="B68" s="468" t="s">
        <v>2868</v>
      </c>
      <c r="C68" s="469" t="s">
        <v>2869</v>
      </c>
      <c r="D68" s="478"/>
      <c r="E68" s="477"/>
      <c r="F68" s="477"/>
    </row>
    <row r="69" spans="1:8" ht="21" customHeight="1" x14ac:dyDescent="0.2">
      <c r="A69" s="475" t="s">
        <v>2734</v>
      </c>
      <c r="B69" s="468" t="s">
        <v>2870</v>
      </c>
      <c r="C69" s="469" t="s">
        <v>2871</v>
      </c>
      <c r="D69" s="478"/>
      <c r="E69" s="477"/>
      <c r="F69" s="477"/>
    </row>
    <row r="70" spans="1:8" ht="21" customHeight="1" x14ac:dyDescent="0.2">
      <c r="A70" s="475" t="s">
        <v>2950</v>
      </c>
      <c r="B70" s="468" t="s">
        <v>2872</v>
      </c>
      <c r="C70" s="469" t="s">
        <v>2873</v>
      </c>
      <c r="D70" s="478"/>
      <c r="E70" s="477"/>
      <c r="F70" s="477"/>
    </row>
    <row r="71" spans="1:8" ht="21" customHeight="1" x14ac:dyDescent="0.2">
      <c r="A71" s="475" t="s">
        <v>2388</v>
      </c>
      <c r="B71" s="468" t="s">
        <v>2874</v>
      </c>
      <c r="C71" s="469" t="s">
        <v>2875</v>
      </c>
      <c r="D71" s="478"/>
      <c r="E71" s="477"/>
      <c r="F71" s="477"/>
      <c r="G71" s="479"/>
      <c r="H71" s="479"/>
    </row>
    <row r="72" spans="1:8" ht="21" customHeight="1" x14ac:dyDescent="0.2">
      <c r="A72" s="475" t="s">
        <v>2394</v>
      </c>
      <c r="B72" s="468" t="s">
        <v>2876</v>
      </c>
      <c r="C72" s="469" t="s">
        <v>2877</v>
      </c>
      <c r="D72" s="478"/>
      <c r="E72" s="477"/>
      <c r="F72" s="477"/>
    </row>
    <row r="73" spans="1:8" ht="28.5" customHeight="1" x14ac:dyDescent="0.2">
      <c r="A73" s="475" t="s">
        <v>2960</v>
      </c>
      <c r="B73" s="468" t="s">
        <v>2985</v>
      </c>
      <c r="C73" s="469" t="s">
        <v>3004</v>
      </c>
      <c r="D73" s="478"/>
      <c r="E73" s="477"/>
      <c r="F73" s="477"/>
    </row>
    <row r="74" spans="1:8" ht="21" customHeight="1" x14ac:dyDescent="0.2">
      <c r="A74" s="475" t="s">
        <v>2740</v>
      </c>
      <c r="B74" s="468" t="s">
        <v>2878</v>
      </c>
      <c r="C74" s="469" t="s">
        <v>2879</v>
      </c>
      <c r="D74" s="478"/>
      <c r="E74" s="477"/>
      <c r="F74" s="477"/>
    </row>
    <row r="75" spans="1:8" ht="21" customHeight="1" x14ac:dyDescent="0.2">
      <c r="A75" s="475" t="s">
        <v>2743</v>
      </c>
      <c r="B75" s="468" t="s">
        <v>2986</v>
      </c>
      <c r="C75" s="469" t="s">
        <v>2880</v>
      </c>
      <c r="D75" s="478"/>
      <c r="E75" s="477"/>
      <c r="F75" s="477"/>
    </row>
    <row r="76" spans="1:8" ht="21" customHeight="1" x14ac:dyDescent="0.2">
      <c r="A76" s="475" t="s">
        <v>2961</v>
      </c>
      <c r="B76" s="468" t="s">
        <v>2881</v>
      </c>
      <c r="C76" s="469" t="s">
        <v>2882</v>
      </c>
      <c r="D76" s="478"/>
      <c r="E76" s="477"/>
      <c r="F76" s="477"/>
    </row>
    <row r="77" spans="1:8" ht="21" customHeight="1" x14ac:dyDescent="0.2">
      <c r="A77" s="475" t="s">
        <v>2962</v>
      </c>
      <c r="B77" s="468" t="s">
        <v>2883</v>
      </c>
      <c r="C77" s="469" t="s">
        <v>2884</v>
      </c>
      <c r="D77" s="478"/>
      <c r="E77" s="477"/>
      <c r="F77" s="477"/>
    </row>
    <row r="78" spans="1:8" ht="21" customHeight="1" x14ac:dyDescent="0.2">
      <c r="A78" s="475" t="s">
        <v>2963</v>
      </c>
      <c r="B78" s="468" t="s">
        <v>2885</v>
      </c>
      <c r="C78" s="469" t="s">
        <v>2886</v>
      </c>
      <c r="D78" s="478"/>
      <c r="E78" s="477"/>
      <c r="F78" s="477"/>
    </row>
    <row r="79" spans="1:8" ht="21" customHeight="1" x14ac:dyDescent="0.2">
      <c r="A79" s="475" t="s">
        <v>2964</v>
      </c>
      <c r="B79" s="468" t="s">
        <v>2887</v>
      </c>
      <c r="C79" s="469" t="s">
        <v>2888</v>
      </c>
      <c r="D79" s="478"/>
      <c r="E79" s="477"/>
      <c r="F79" s="477"/>
    </row>
    <row r="80" spans="1:8" ht="21" customHeight="1" x14ac:dyDescent="0.2">
      <c r="A80" s="475" t="s">
        <v>2965</v>
      </c>
      <c r="B80" s="468" t="s">
        <v>2889</v>
      </c>
      <c r="C80" s="469" t="s">
        <v>2890</v>
      </c>
      <c r="D80" s="478"/>
      <c r="E80" s="477"/>
      <c r="F80" s="477"/>
    </row>
    <row r="81" spans="1:6" ht="21" customHeight="1" x14ac:dyDescent="0.2">
      <c r="A81" s="475" t="s">
        <v>2966</v>
      </c>
      <c r="B81" s="468" t="s">
        <v>2987</v>
      </c>
      <c r="C81" s="469" t="s">
        <v>3005</v>
      </c>
      <c r="D81" s="478"/>
      <c r="E81" s="477"/>
      <c r="F81" s="477"/>
    </row>
    <row r="82" spans="1:6" ht="21" customHeight="1" x14ac:dyDescent="0.2">
      <c r="A82" s="475" t="s">
        <v>2751</v>
      </c>
      <c r="B82" s="468" t="s">
        <v>2891</v>
      </c>
      <c r="C82" s="469" t="s">
        <v>2892</v>
      </c>
      <c r="D82" s="478"/>
      <c r="E82" s="477"/>
      <c r="F82" s="477"/>
    </row>
    <row r="83" spans="1:6" ht="21" customHeight="1" x14ac:dyDescent="0.2">
      <c r="A83" s="475" t="s">
        <v>2754</v>
      </c>
      <c r="B83" s="468" t="s">
        <v>2893</v>
      </c>
      <c r="C83" s="469" t="s">
        <v>2894</v>
      </c>
      <c r="D83" s="478"/>
      <c r="E83" s="477"/>
      <c r="F83" s="477"/>
    </row>
    <row r="84" spans="1:6" ht="21" customHeight="1" x14ac:dyDescent="0.2">
      <c r="A84" s="475" t="s">
        <v>2757</v>
      </c>
      <c r="B84" s="468" t="s">
        <v>2988</v>
      </c>
      <c r="C84" s="469" t="s">
        <v>2895</v>
      </c>
      <c r="D84" s="478"/>
      <c r="E84" s="477"/>
      <c r="F84" s="477"/>
    </row>
    <row r="85" spans="1:6" ht="21" customHeight="1" x14ac:dyDescent="0.2">
      <c r="A85" s="475" t="s">
        <v>2760</v>
      </c>
      <c r="B85" s="468" t="s">
        <v>2896</v>
      </c>
      <c r="C85" s="469" t="s">
        <v>2897</v>
      </c>
      <c r="D85" s="478"/>
      <c r="E85" s="477"/>
      <c r="F85" s="477"/>
    </row>
    <row r="86" spans="1:6" ht="21" customHeight="1" x14ac:dyDescent="0.2">
      <c r="A86" s="475" t="s">
        <v>2763</v>
      </c>
      <c r="B86" s="468" t="s">
        <v>2989</v>
      </c>
      <c r="C86" s="469" t="s">
        <v>3006</v>
      </c>
      <c r="D86" s="478"/>
      <c r="E86" s="477"/>
      <c r="F86" s="477"/>
    </row>
    <row r="87" spans="1:6" ht="21" customHeight="1" x14ac:dyDescent="0.2">
      <c r="A87" s="475" t="s">
        <v>2766</v>
      </c>
      <c r="B87" s="468" t="s">
        <v>2990</v>
      </c>
      <c r="C87" s="469" t="s">
        <v>3007</v>
      </c>
      <c r="D87" s="478"/>
      <c r="E87" s="477"/>
      <c r="F87" s="477"/>
    </row>
    <row r="88" spans="1:6" ht="21" customHeight="1" x14ac:dyDescent="0.2">
      <c r="A88" s="475" t="s">
        <v>2967</v>
      </c>
      <c r="B88" s="468" t="s">
        <v>2898</v>
      </c>
      <c r="C88" s="469" t="s">
        <v>2899</v>
      </c>
      <c r="D88" s="478"/>
      <c r="E88" s="477"/>
      <c r="F88" s="477"/>
    </row>
    <row r="89" spans="1:6" ht="21" customHeight="1" x14ac:dyDescent="0.2">
      <c r="A89" s="475" t="s">
        <v>2968</v>
      </c>
      <c r="B89" s="468" t="s">
        <v>2900</v>
      </c>
      <c r="C89" s="469" t="s">
        <v>3008</v>
      </c>
      <c r="D89" s="478"/>
      <c r="E89" s="477"/>
      <c r="F89" s="477"/>
    </row>
    <row r="90" spans="1:6" ht="24.75" customHeight="1" x14ac:dyDescent="0.2">
      <c r="A90" s="475" t="s">
        <v>2389</v>
      </c>
      <c r="B90" s="468" t="s">
        <v>2901</v>
      </c>
      <c r="C90" s="469" t="s">
        <v>2902</v>
      </c>
      <c r="D90" s="478"/>
      <c r="E90" s="477"/>
      <c r="F90" s="477"/>
    </row>
    <row r="92" spans="1:6" x14ac:dyDescent="0.25">
      <c r="A92" s="471"/>
      <c r="B92" s="471"/>
    </row>
  </sheetData>
  <mergeCells count="2">
    <mergeCell ref="A1:C1"/>
    <mergeCell ref="A2:C2"/>
  </mergeCells>
  <printOptions horizontalCentered="1"/>
  <pageMargins left="0" right="0" top="0.47" bottom="0" header="0" footer="0"/>
  <pageSetup paperSize="9" scale="9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43DAB-8688-4774-8B5C-B60F52C6DF45}">
  <sheetPr>
    <tabColor theme="0" tint="-0.249977111117893"/>
  </sheetPr>
  <dimension ref="A1:C55"/>
  <sheetViews>
    <sheetView zoomScaleNormal="100" workbookViewId="0">
      <selection activeCell="A2" sqref="A2:C2"/>
    </sheetView>
  </sheetViews>
  <sheetFormatPr defaultRowHeight="12.75" x14ac:dyDescent="0.2"/>
  <cols>
    <col min="1" max="1" width="8.28515625" style="470" customWidth="1"/>
    <col min="2" max="3" width="53.140625" style="470" customWidth="1"/>
    <col min="4" max="4" width="9.42578125" style="464" customWidth="1"/>
    <col min="5" max="256" width="9.140625" style="464"/>
    <col min="257" max="257" width="8.28515625" style="464" customWidth="1"/>
    <col min="258" max="259" width="53.140625" style="464" customWidth="1"/>
    <col min="260" max="260" width="9.42578125" style="464" customWidth="1"/>
    <col min="261" max="512" width="9.140625" style="464"/>
    <col min="513" max="513" width="8.28515625" style="464" customWidth="1"/>
    <col min="514" max="515" width="53.140625" style="464" customWidth="1"/>
    <col min="516" max="516" width="9.42578125" style="464" customWidth="1"/>
    <col min="517" max="768" width="9.140625" style="464"/>
    <col min="769" max="769" width="8.28515625" style="464" customWidth="1"/>
    <col min="770" max="771" width="53.140625" style="464" customWidth="1"/>
    <col min="772" max="772" width="9.42578125" style="464" customWidth="1"/>
    <col min="773" max="1024" width="9.140625" style="464"/>
    <col min="1025" max="1025" width="8.28515625" style="464" customWidth="1"/>
    <col min="1026" max="1027" width="53.140625" style="464" customWidth="1"/>
    <col min="1028" max="1028" width="9.42578125" style="464" customWidth="1"/>
    <col min="1029" max="1280" width="9.140625" style="464"/>
    <col min="1281" max="1281" width="8.28515625" style="464" customWidth="1"/>
    <col min="1282" max="1283" width="53.140625" style="464" customWidth="1"/>
    <col min="1284" max="1284" width="9.42578125" style="464" customWidth="1"/>
    <col min="1285" max="1536" width="9.140625" style="464"/>
    <col min="1537" max="1537" width="8.28515625" style="464" customWidth="1"/>
    <col min="1538" max="1539" width="53.140625" style="464" customWidth="1"/>
    <col min="1540" max="1540" width="9.42578125" style="464" customWidth="1"/>
    <col min="1541" max="1792" width="9.140625" style="464"/>
    <col min="1793" max="1793" width="8.28515625" style="464" customWidth="1"/>
    <col min="1794" max="1795" width="53.140625" style="464" customWidth="1"/>
    <col min="1796" max="1796" width="9.42578125" style="464" customWidth="1"/>
    <col min="1797" max="2048" width="9.140625" style="464"/>
    <col min="2049" max="2049" width="8.28515625" style="464" customWidth="1"/>
    <col min="2050" max="2051" width="53.140625" style="464" customWidth="1"/>
    <col min="2052" max="2052" width="9.42578125" style="464" customWidth="1"/>
    <col min="2053" max="2304" width="9.140625" style="464"/>
    <col min="2305" max="2305" width="8.28515625" style="464" customWidth="1"/>
    <col min="2306" max="2307" width="53.140625" style="464" customWidth="1"/>
    <col min="2308" max="2308" width="9.42578125" style="464" customWidth="1"/>
    <col min="2309" max="2560" width="9.140625" style="464"/>
    <col min="2561" max="2561" width="8.28515625" style="464" customWidth="1"/>
    <col min="2562" max="2563" width="53.140625" style="464" customWidth="1"/>
    <col min="2564" max="2564" width="9.42578125" style="464" customWidth="1"/>
    <col min="2565" max="2816" width="9.140625" style="464"/>
    <col min="2817" max="2817" width="8.28515625" style="464" customWidth="1"/>
    <col min="2818" max="2819" width="53.140625" style="464" customWidth="1"/>
    <col min="2820" max="2820" width="9.42578125" style="464" customWidth="1"/>
    <col min="2821" max="3072" width="9.140625" style="464"/>
    <col min="3073" max="3073" width="8.28515625" style="464" customWidth="1"/>
    <col min="3074" max="3075" width="53.140625" style="464" customWidth="1"/>
    <col min="3076" max="3076" width="9.42578125" style="464" customWidth="1"/>
    <col min="3077" max="3328" width="9.140625" style="464"/>
    <col min="3329" max="3329" width="8.28515625" style="464" customWidth="1"/>
    <col min="3330" max="3331" width="53.140625" style="464" customWidth="1"/>
    <col min="3332" max="3332" width="9.42578125" style="464" customWidth="1"/>
    <col min="3333" max="3584" width="9.140625" style="464"/>
    <col min="3585" max="3585" width="8.28515625" style="464" customWidth="1"/>
    <col min="3586" max="3587" width="53.140625" style="464" customWidth="1"/>
    <col min="3588" max="3588" width="9.42578125" style="464" customWidth="1"/>
    <col min="3589" max="3840" width="9.140625" style="464"/>
    <col min="3841" max="3841" width="8.28515625" style="464" customWidth="1"/>
    <col min="3842" max="3843" width="53.140625" style="464" customWidth="1"/>
    <col min="3844" max="3844" width="9.42578125" style="464" customWidth="1"/>
    <col min="3845" max="4096" width="9.140625" style="464"/>
    <col min="4097" max="4097" width="8.28515625" style="464" customWidth="1"/>
    <col min="4098" max="4099" width="53.140625" style="464" customWidth="1"/>
    <col min="4100" max="4100" width="9.42578125" style="464" customWidth="1"/>
    <col min="4101" max="4352" width="9.140625" style="464"/>
    <col min="4353" max="4353" width="8.28515625" style="464" customWidth="1"/>
    <col min="4354" max="4355" width="53.140625" style="464" customWidth="1"/>
    <col min="4356" max="4356" width="9.42578125" style="464" customWidth="1"/>
    <col min="4357" max="4608" width="9.140625" style="464"/>
    <col min="4609" max="4609" width="8.28515625" style="464" customWidth="1"/>
    <col min="4610" max="4611" width="53.140625" style="464" customWidth="1"/>
    <col min="4612" max="4612" width="9.42578125" style="464" customWidth="1"/>
    <col min="4613" max="4864" width="9.140625" style="464"/>
    <col min="4865" max="4865" width="8.28515625" style="464" customWidth="1"/>
    <col min="4866" max="4867" width="53.140625" style="464" customWidth="1"/>
    <col min="4868" max="4868" width="9.42578125" style="464" customWidth="1"/>
    <col min="4869" max="5120" width="9.140625" style="464"/>
    <col min="5121" max="5121" width="8.28515625" style="464" customWidth="1"/>
    <col min="5122" max="5123" width="53.140625" style="464" customWidth="1"/>
    <col min="5124" max="5124" width="9.42578125" style="464" customWidth="1"/>
    <col min="5125" max="5376" width="9.140625" style="464"/>
    <col min="5377" max="5377" width="8.28515625" style="464" customWidth="1"/>
    <col min="5378" max="5379" width="53.140625" style="464" customWidth="1"/>
    <col min="5380" max="5380" width="9.42578125" style="464" customWidth="1"/>
    <col min="5381" max="5632" width="9.140625" style="464"/>
    <col min="5633" max="5633" width="8.28515625" style="464" customWidth="1"/>
    <col min="5634" max="5635" width="53.140625" style="464" customWidth="1"/>
    <col min="5636" max="5636" width="9.42578125" style="464" customWidth="1"/>
    <col min="5637" max="5888" width="9.140625" style="464"/>
    <col min="5889" max="5889" width="8.28515625" style="464" customWidth="1"/>
    <col min="5890" max="5891" width="53.140625" style="464" customWidth="1"/>
    <col min="5892" max="5892" width="9.42578125" style="464" customWidth="1"/>
    <col min="5893" max="6144" width="9.140625" style="464"/>
    <col min="6145" max="6145" width="8.28515625" style="464" customWidth="1"/>
    <col min="6146" max="6147" width="53.140625" style="464" customWidth="1"/>
    <col min="6148" max="6148" width="9.42578125" style="464" customWidth="1"/>
    <col min="6149" max="6400" width="9.140625" style="464"/>
    <col min="6401" max="6401" width="8.28515625" style="464" customWidth="1"/>
    <col min="6402" max="6403" width="53.140625" style="464" customWidth="1"/>
    <col min="6404" max="6404" width="9.42578125" style="464" customWidth="1"/>
    <col min="6405" max="6656" width="9.140625" style="464"/>
    <col min="6657" max="6657" width="8.28515625" style="464" customWidth="1"/>
    <col min="6658" max="6659" width="53.140625" style="464" customWidth="1"/>
    <col min="6660" max="6660" width="9.42578125" style="464" customWidth="1"/>
    <col min="6661" max="6912" width="9.140625" style="464"/>
    <col min="6913" max="6913" width="8.28515625" style="464" customWidth="1"/>
    <col min="6914" max="6915" width="53.140625" style="464" customWidth="1"/>
    <col min="6916" max="6916" width="9.42578125" style="464" customWidth="1"/>
    <col min="6917" max="7168" width="9.140625" style="464"/>
    <col min="7169" max="7169" width="8.28515625" style="464" customWidth="1"/>
    <col min="7170" max="7171" width="53.140625" style="464" customWidth="1"/>
    <col min="7172" max="7172" width="9.42578125" style="464" customWidth="1"/>
    <col min="7173" max="7424" width="9.140625" style="464"/>
    <col min="7425" max="7425" width="8.28515625" style="464" customWidth="1"/>
    <col min="7426" max="7427" width="53.140625" style="464" customWidth="1"/>
    <col min="7428" max="7428" width="9.42578125" style="464" customWidth="1"/>
    <col min="7429" max="7680" width="9.140625" style="464"/>
    <col min="7681" max="7681" width="8.28515625" style="464" customWidth="1"/>
    <col min="7682" max="7683" width="53.140625" style="464" customWidth="1"/>
    <col min="7684" max="7684" width="9.42578125" style="464" customWidth="1"/>
    <col min="7685" max="7936" width="9.140625" style="464"/>
    <col min="7937" max="7937" width="8.28515625" style="464" customWidth="1"/>
    <col min="7938" max="7939" width="53.140625" style="464" customWidth="1"/>
    <col min="7940" max="7940" width="9.42578125" style="464" customWidth="1"/>
    <col min="7941" max="8192" width="9.140625" style="464"/>
    <col min="8193" max="8193" width="8.28515625" style="464" customWidth="1"/>
    <col min="8194" max="8195" width="53.140625" style="464" customWidth="1"/>
    <col min="8196" max="8196" width="9.42578125" style="464" customWidth="1"/>
    <col min="8197" max="8448" width="9.140625" style="464"/>
    <col min="8449" max="8449" width="8.28515625" style="464" customWidth="1"/>
    <col min="8450" max="8451" width="53.140625" style="464" customWidth="1"/>
    <col min="8452" max="8452" width="9.42578125" style="464" customWidth="1"/>
    <col min="8453" max="8704" width="9.140625" style="464"/>
    <col min="8705" max="8705" width="8.28515625" style="464" customWidth="1"/>
    <col min="8706" max="8707" width="53.140625" style="464" customWidth="1"/>
    <col min="8708" max="8708" width="9.42578125" style="464" customWidth="1"/>
    <col min="8709" max="8960" width="9.140625" style="464"/>
    <col min="8961" max="8961" width="8.28515625" style="464" customWidth="1"/>
    <col min="8962" max="8963" width="53.140625" style="464" customWidth="1"/>
    <col min="8964" max="8964" width="9.42578125" style="464" customWidth="1"/>
    <col min="8965" max="9216" width="9.140625" style="464"/>
    <col min="9217" max="9217" width="8.28515625" style="464" customWidth="1"/>
    <col min="9218" max="9219" width="53.140625" style="464" customWidth="1"/>
    <col min="9220" max="9220" width="9.42578125" style="464" customWidth="1"/>
    <col min="9221" max="9472" width="9.140625" style="464"/>
    <col min="9473" max="9473" width="8.28515625" style="464" customWidth="1"/>
    <col min="9474" max="9475" width="53.140625" style="464" customWidth="1"/>
    <col min="9476" max="9476" width="9.42578125" style="464" customWidth="1"/>
    <col min="9477" max="9728" width="9.140625" style="464"/>
    <col min="9729" max="9729" width="8.28515625" style="464" customWidth="1"/>
    <col min="9730" max="9731" width="53.140625" style="464" customWidth="1"/>
    <col min="9732" max="9732" width="9.42578125" style="464" customWidth="1"/>
    <col min="9733" max="9984" width="9.140625" style="464"/>
    <col min="9985" max="9985" width="8.28515625" style="464" customWidth="1"/>
    <col min="9986" max="9987" width="53.140625" style="464" customWidth="1"/>
    <col min="9988" max="9988" width="9.42578125" style="464" customWidth="1"/>
    <col min="9989" max="10240" width="9.140625" style="464"/>
    <col min="10241" max="10241" width="8.28515625" style="464" customWidth="1"/>
    <col min="10242" max="10243" width="53.140625" style="464" customWidth="1"/>
    <col min="10244" max="10244" width="9.42578125" style="464" customWidth="1"/>
    <col min="10245" max="10496" width="9.140625" style="464"/>
    <col min="10497" max="10497" width="8.28515625" style="464" customWidth="1"/>
    <col min="10498" max="10499" width="53.140625" style="464" customWidth="1"/>
    <col min="10500" max="10500" width="9.42578125" style="464" customWidth="1"/>
    <col min="10501" max="10752" width="9.140625" style="464"/>
    <col min="10753" max="10753" width="8.28515625" style="464" customWidth="1"/>
    <col min="10754" max="10755" width="53.140625" style="464" customWidth="1"/>
    <col min="10756" max="10756" width="9.42578125" style="464" customWidth="1"/>
    <col min="10757" max="11008" width="9.140625" style="464"/>
    <col min="11009" max="11009" width="8.28515625" style="464" customWidth="1"/>
    <col min="11010" max="11011" width="53.140625" style="464" customWidth="1"/>
    <col min="11012" max="11012" width="9.42578125" style="464" customWidth="1"/>
    <col min="11013" max="11264" width="9.140625" style="464"/>
    <col min="11265" max="11265" width="8.28515625" style="464" customWidth="1"/>
    <col min="11266" max="11267" width="53.140625" style="464" customWidth="1"/>
    <col min="11268" max="11268" width="9.42578125" style="464" customWidth="1"/>
    <col min="11269" max="11520" width="9.140625" style="464"/>
    <col min="11521" max="11521" width="8.28515625" style="464" customWidth="1"/>
    <col min="11522" max="11523" width="53.140625" style="464" customWidth="1"/>
    <col min="11524" max="11524" width="9.42578125" style="464" customWidth="1"/>
    <col min="11525" max="11776" width="9.140625" style="464"/>
    <col min="11777" max="11777" width="8.28515625" style="464" customWidth="1"/>
    <col min="11778" max="11779" width="53.140625" style="464" customWidth="1"/>
    <col min="11780" max="11780" width="9.42578125" style="464" customWidth="1"/>
    <col min="11781" max="12032" width="9.140625" style="464"/>
    <col min="12033" max="12033" width="8.28515625" style="464" customWidth="1"/>
    <col min="12034" max="12035" width="53.140625" style="464" customWidth="1"/>
    <col min="12036" max="12036" width="9.42578125" style="464" customWidth="1"/>
    <col min="12037" max="12288" width="9.140625" style="464"/>
    <col min="12289" max="12289" width="8.28515625" style="464" customWidth="1"/>
    <col min="12290" max="12291" width="53.140625" style="464" customWidth="1"/>
    <col min="12292" max="12292" width="9.42578125" style="464" customWidth="1"/>
    <col min="12293" max="12544" width="9.140625" style="464"/>
    <col min="12545" max="12545" width="8.28515625" style="464" customWidth="1"/>
    <col min="12546" max="12547" width="53.140625" style="464" customWidth="1"/>
    <col min="12548" max="12548" width="9.42578125" style="464" customWidth="1"/>
    <col min="12549" max="12800" width="9.140625" style="464"/>
    <col min="12801" max="12801" width="8.28515625" style="464" customWidth="1"/>
    <col min="12802" max="12803" width="53.140625" style="464" customWidth="1"/>
    <col min="12804" max="12804" width="9.42578125" style="464" customWidth="1"/>
    <col min="12805" max="13056" width="9.140625" style="464"/>
    <col min="13057" max="13057" width="8.28515625" style="464" customWidth="1"/>
    <col min="13058" max="13059" width="53.140625" style="464" customWidth="1"/>
    <col min="13060" max="13060" width="9.42578125" style="464" customWidth="1"/>
    <col min="13061" max="13312" width="9.140625" style="464"/>
    <col min="13313" max="13313" width="8.28515625" style="464" customWidth="1"/>
    <col min="13314" max="13315" width="53.140625" style="464" customWidth="1"/>
    <col min="13316" max="13316" width="9.42578125" style="464" customWidth="1"/>
    <col min="13317" max="13568" width="9.140625" style="464"/>
    <col min="13569" max="13569" width="8.28515625" style="464" customWidth="1"/>
    <col min="13570" max="13571" width="53.140625" style="464" customWidth="1"/>
    <col min="13572" max="13572" width="9.42578125" style="464" customWidth="1"/>
    <col min="13573" max="13824" width="9.140625" style="464"/>
    <col min="13825" max="13825" width="8.28515625" style="464" customWidth="1"/>
    <col min="13826" max="13827" width="53.140625" style="464" customWidth="1"/>
    <col min="13828" max="13828" width="9.42578125" style="464" customWidth="1"/>
    <col min="13829" max="14080" width="9.140625" style="464"/>
    <col min="14081" max="14081" width="8.28515625" style="464" customWidth="1"/>
    <col min="14082" max="14083" width="53.140625" style="464" customWidth="1"/>
    <col min="14084" max="14084" width="9.42578125" style="464" customWidth="1"/>
    <col min="14085" max="14336" width="9.140625" style="464"/>
    <col min="14337" max="14337" width="8.28515625" style="464" customWidth="1"/>
    <col min="14338" max="14339" width="53.140625" style="464" customWidth="1"/>
    <col min="14340" max="14340" width="9.42578125" style="464" customWidth="1"/>
    <col min="14341" max="14592" width="9.140625" style="464"/>
    <col min="14593" max="14593" width="8.28515625" style="464" customWidth="1"/>
    <col min="14594" max="14595" width="53.140625" style="464" customWidth="1"/>
    <col min="14596" max="14596" width="9.42578125" style="464" customWidth="1"/>
    <col min="14597" max="14848" width="9.140625" style="464"/>
    <col min="14849" max="14849" width="8.28515625" style="464" customWidth="1"/>
    <col min="14850" max="14851" width="53.140625" style="464" customWidth="1"/>
    <col min="14852" max="14852" width="9.42578125" style="464" customWidth="1"/>
    <col min="14853" max="15104" width="9.140625" style="464"/>
    <col min="15105" max="15105" width="8.28515625" style="464" customWidth="1"/>
    <col min="15106" max="15107" width="53.140625" style="464" customWidth="1"/>
    <col min="15108" max="15108" width="9.42578125" style="464" customWidth="1"/>
    <col min="15109" max="15360" width="9.140625" style="464"/>
    <col min="15361" max="15361" width="8.28515625" style="464" customWidth="1"/>
    <col min="15362" max="15363" width="53.140625" style="464" customWidth="1"/>
    <col min="15364" max="15364" width="9.42578125" style="464" customWidth="1"/>
    <col min="15365" max="15616" width="9.140625" style="464"/>
    <col min="15617" max="15617" width="8.28515625" style="464" customWidth="1"/>
    <col min="15618" max="15619" width="53.140625" style="464" customWidth="1"/>
    <col min="15620" max="15620" width="9.42578125" style="464" customWidth="1"/>
    <col min="15621" max="15872" width="9.140625" style="464"/>
    <col min="15873" max="15873" width="8.28515625" style="464" customWidth="1"/>
    <col min="15874" max="15875" width="53.140625" style="464" customWidth="1"/>
    <col min="15876" max="15876" width="9.42578125" style="464" customWidth="1"/>
    <col min="15877" max="16128" width="9.140625" style="464"/>
    <col min="16129" max="16129" width="8.28515625" style="464" customWidth="1"/>
    <col min="16130" max="16131" width="53.140625" style="464" customWidth="1"/>
    <col min="16132" max="16132" width="9.42578125" style="464" customWidth="1"/>
    <col min="16133" max="16384" width="9.140625" style="464"/>
  </cols>
  <sheetData>
    <row r="1" spans="1:3" ht="21" customHeight="1" x14ac:dyDescent="0.2">
      <c r="A1" s="937" t="s">
        <v>2621</v>
      </c>
      <c r="B1" s="937"/>
      <c r="C1" s="937"/>
    </row>
    <row r="2" spans="1:3" ht="21" customHeight="1" x14ac:dyDescent="0.2">
      <c r="A2" s="938" t="s">
        <v>2622</v>
      </c>
      <c r="B2" s="938"/>
      <c r="C2" s="938"/>
    </row>
    <row r="3" spans="1:3" ht="27" customHeight="1" x14ac:dyDescent="0.2">
      <c r="A3" s="465" t="s">
        <v>2623</v>
      </c>
      <c r="B3" s="466" t="s">
        <v>2596</v>
      </c>
      <c r="C3" s="466" t="s">
        <v>2624</v>
      </c>
    </row>
    <row r="4" spans="1:3" ht="15" customHeight="1" x14ac:dyDescent="0.2">
      <c r="A4" s="467" t="s">
        <v>2396</v>
      </c>
      <c r="B4" s="468" t="s">
        <v>2625</v>
      </c>
      <c r="C4" s="469" t="s">
        <v>2626</v>
      </c>
    </row>
    <row r="5" spans="1:3" ht="15" customHeight="1" x14ac:dyDescent="0.2">
      <c r="A5" s="467" t="s">
        <v>434</v>
      </c>
      <c r="B5" s="468" t="s">
        <v>2627</v>
      </c>
      <c r="C5" s="469" t="s">
        <v>2628</v>
      </c>
    </row>
    <row r="6" spans="1:3" ht="15" customHeight="1" x14ac:dyDescent="0.2">
      <c r="A6" s="467" t="s">
        <v>436</v>
      </c>
      <c r="B6" s="468" t="s">
        <v>2629</v>
      </c>
      <c r="C6" s="469" t="s">
        <v>2630</v>
      </c>
    </row>
    <row r="7" spans="1:3" ht="15" customHeight="1" x14ac:dyDescent="0.2">
      <c r="A7" s="467" t="s">
        <v>438</v>
      </c>
      <c r="B7" s="468" t="s">
        <v>2631</v>
      </c>
      <c r="C7" s="469" t="s">
        <v>2632</v>
      </c>
    </row>
    <row r="8" spans="1:3" ht="15" customHeight="1" x14ac:dyDescent="0.2">
      <c r="A8" s="467" t="s">
        <v>536</v>
      </c>
      <c r="B8" s="468" t="s">
        <v>2633</v>
      </c>
      <c r="C8" s="469" t="s">
        <v>2634</v>
      </c>
    </row>
    <row r="9" spans="1:3" ht="15" customHeight="1" x14ac:dyDescent="0.2">
      <c r="A9" s="467" t="s">
        <v>565</v>
      </c>
      <c r="B9" s="468" t="s">
        <v>2635</v>
      </c>
      <c r="C9" s="469" t="s">
        <v>2636</v>
      </c>
    </row>
    <row r="10" spans="1:3" ht="15" customHeight="1" x14ac:dyDescent="0.2">
      <c r="A10" s="467" t="s">
        <v>567</v>
      </c>
      <c r="B10" s="468" t="s">
        <v>2637</v>
      </c>
      <c r="C10" s="469" t="s">
        <v>2638</v>
      </c>
    </row>
    <row r="11" spans="1:3" ht="15" customHeight="1" x14ac:dyDescent="0.2">
      <c r="A11" s="467" t="s">
        <v>2639</v>
      </c>
      <c r="B11" s="468" t="s">
        <v>2640</v>
      </c>
      <c r="C11" s="469" t="s">
        <v>2641</v>
      </c>
    </row>
    <row r="12" spans="1:3" ht="15" customHeight="1" x14ac:dyDescent="0.2">
      <c r="A12" s="467" t="s">
        <v>2642</v>
      </c>
      <c r="B12" s="468" t="s">
        <v>2643</v>
      </c>
      <c r="C12" s="469" t="s">
        <v>2644</v>
      </c>
    </row>
    <row r="13" spans="1:3" ht="15" customHeight="1" x14ac:dyDescent="0.2">
      <c r="A13" s="467" t="s">
        <v>7</v>
      </c>
      <c r="B13" s="468" t="s">
        <v>2645</v>
      </c>
      <c r="C13" s="469" t="s">
        <v>2646</v>
      </c>
    </row>
    <row r="14" spans="1:3" ht="29.25" customHeight="1" x14ac:dyDescent="0.2">
      <c r="A14" s="467" t="s">
        <v>2647</v>
      </c>
      <c r="B14" s="468" t="s">
        <v>2648</v>
      </c>
      <c r="C14" s="469" t="s">
        <v>2649</v>
      </c>
    </row>
    <row r="15" spans="1:3" ht="15" customHeight="1" x14ac:dyDescent="0.2">
      <c r="A15" s="467" t="s">
        <v>2650</v>
      </c>
      <c r="B15" s="468" t="s">
        <v>2651</v>
      </c>
      <c r="C15" s="469" t="s">
        <v>2652</v>
      </c>
    </row>
    <row r="16" spans="1:3" ht="15" customHeight="1" x14ac:dyDescent="0.2">
      <c r="A16" s="467" t="s">
        <v>2653</v>
      </c>
      <c r="B16" s="468" t="s">
        <v>2654</v>
      </c>
      <c r="C16" s="469" t="s">
        <v>2655</v>
      </c>
    </row>
    <row r="17" spans="1:3" ht="15" customHeight="1" x14ac:dyDescent="0.2">
      <c r="A17" s="467" t="s">
        <v>2656</v>
      </c>
      <c r="B17" s="468" t="s">
        <v>2657</v>
      </c>
      <c r="C17" s="469" t="s">
        <v>2658</v>
      </c>
    </row>
    <row r="18" spans="1:3" ht="24" customHeight="1" x14ac:dyDescent="0.2">
      <c r="A18" s="467" t="s">
        <v>2659</v>
      </c>
      <c r="B18" s="468" t="s">
        <v>2660</v>
      </c>
      <c r="C18" s="469" t="s">
        <v>2661</v>
      </c>
    </row>
    <row r="19" spans="1:3" ht="15" customHeight="1" x14ac:dyDescent="0.2">
      <c r="A19" s="467" t="s">
        <v>2662</v>
      </c>
      <c r="B19" s="468" t="s">
        <v>2663</v>
      </c>
      <c r="C19" s="469" t="s">
        <v>2664</v>
      </c>
    </row>
    <row r="20" spans="1:3" ht="24" x14ac:dyDescent="0.2">
      <c r="A20" s="467" t="s">
        <v>8</v>
      </c>
      <c r="B20" s="468" t="s">
        <v>2665</v>
      </c>
      <c r="C20" s="469" t="s">
        <v>2666</v>
      </c>
    </row>
    <row r="21" spans="1:3" ht="24" x14ac:dyDescent="0.2">
      <c r="A21" s="467" t="s">
        <v>2667</v>
      </c>
      <c r="B21" s="468" t="s">
        <v>2668</v>
      </c>
      <c r="C21" s="469" t="s">
        <v>2669</v>
      </c>
    </row>
    <row r="22" spans="1:3" ht="15" customHeight="1" x14ac:dyDescent="0.2">
      <c r="A22" s="467" t="s">
        <v>2670</v>
      </c>
      <c r="B22" s="468" t="s">
        <v>2671</v>
      </c>
      <c r="C22" s="469" t="s">
        <v>2672</v>
      </c>
    </row>
    <row r="23" spans="1:3" ht="15" customHeight="1" x14ac:dyDescent="0.2">
      <c r="A23" s="467" t="s">
        <v>2673</v>
      </c>
      <c r="B23" s="468" t="s">
        <v>2674</v>
      </c>
      <c r="C23" s="469" t="s">
        <v>2675</v>
      </c>
    </row>
    <row r="24" spans="1:3" ht="27" customHeight="1" x14ac:dyDescent="0.2">
      <c r="A24" s="467" t="s">
        <v>2676</v>
      </c>
      <c r="B24" s="468" t="s">
        <v>2677</v>
      </c>
      <c r="C24" s="469" t="s">
        <v>2678</v>
      </c>
    </row>
    <row r="25" spans="1:3" ht="15" customHeight="1" x14ac:dyDescent="0.2">
      <c r="A25" s="467" t="s">
        <v>9</v>
      </c>
      <c r="B25" s="468" t="s">
        <v>2679</v>
      </c>
      <c r="C25" s="469" t="s">
        <v>2680</v>
      </c>
    </row>
    <row r="26" spans="1:3" ht="15" customHeight="1" x14ac:dyDescent="0.2">
      <c r="A26" s="467" t="s">
        <v>2681</v>
      </c>
      <c r="B26" s="468" t="s">
        <v>2682</v>
      </c>
      <c r="C26" s="469" t="s">
        <v>2683</v>
      </c>
    </row>
    <row r="27" spans="1:3" ht="15" customHeight="1" x14ac:dyDescent="0.2">
      <c r="A27" s="467" t="s">
        <v>2684</v>
      </c>
      <c r="B27" s="468" t="s">
        <v>2685</v>
      </c>
      <c r="C27" s="469" t="s">
        <v>2686</v>
      </c>
    </row>
    <row r="28" spans="1:3" ht="24" customHeight="1" x14ac:dyDescent="0.2">
      <c r="A28" s="467" t="s">
        <v>2687</v>
      </c>
      <c r="B28" s="468" t="s">
        <v>2688</v>
      </c>
      <c r="C28" s="469" t="s">
        <v>2689</v>
      </c>
    </row>
    <row r="29" spans="1:3" ht="15" customHeight="1" x14ac:dyDescent="0.2">
      <c r="A29" s="467" t="s">
        <v>2690</v>
      </c>
      <c r="B29" s="468" t="s">
        <v>2691</v>
      </c>
      <c r="C29" s="469" t="s">
        <v>2692</v>
      </c>
    </row>
    <row r="30" spans="1:3" ht="15" customHeight="1" x14ac:dyDescent="0.2">
      <c r="A30" s="467" t="s">
        <v>2419</v>
      </c>
      <c r="B30" s="468" t="s">
        <v>2693</v>
      </c>
      <c r="C30" s="469" t="s">
        <v>2694</v>
      </c>
    </row>
    <row r="31" spans="1:3" ht="15" customHeight="1" x14ac:dyDescent="0.2">
      <c r="A31" s="467" t="s">
        <v>2695</v>
      </c>
      <c r="B31" s="468" t="s">
        <v>2696</v>
      </c>
      <c r="C31" s="469" t="s">
        <v>2697</v>
      </c>
    </row>
    <row r="32" spans="1:3" ht="15" customHeight="1" x14ac:dyDescent="0.2">
      <c r="A32" s="467" t="s">
        <v>2698</v>
      </c>
      <c r="B32" s="468" t="s">
        <v>2699</v>
      </c>
      <c r="C32" s="469" t="s">
        <v>2700</v>
      </c>
    </row>
    <row r="33" spans="1:3" ht="15" customHeight="1" x14ac:dyDescent="0.2">
      <c r="A33" s="467" t="s">
        <v>2701</v>
      </c>
      <c r="B33" s="468" t="s">
        <v>2702</v>
      </c>
      <c r="C33" s="469" t="s">
        <v>2703</v>
      </c>
    </row>
    <row r="34" spans="1:3" ht="15" customHeight="1" x14ac:dyDescent="0.2">
      <c r="A34" s="467" t="s">
        <v>2704</v>
      </c>
      <c r="B34" s="468" t="s">
        <v>2705</v>
      </c>
      <c r="C34" s="469" t="s">
        <v>2706</v>
      </c>
    </row>
    <row r="35" spans="1:3" ht="15" customHeight="1" x14ac:dyDescent="0.2">
      <c r="A35" s="467" t="s">
        <v>2707</v>
      </c>
      <c r="B35" s="468" t="s">
        <v>2708</v>
      </c>
      <c r="C35" s="469" t="s">
        <v>2709</v>
      </c>
    </row>
    <row r="36" spans="1:3" ht="15" customHeight="1" x14ac:dyDescent="0.2">
      <c r="A36" s="467" t="s">
        <v>2710</v>
      </c>
      <c r="B36" s="468" t="s">
        <v>2711</v>
      </c>
      <c r="C36" s="469" t="s">
        <v>2712</v>
      </c>
    </row>
    <row r="37" spans="1:3" ht="24" x14ac:dyDescent="0.2">
      <c r="A37" s="467" t="s">
        <v>2713</v>
      </c>
      <c r="B37" s="468" t="s">
        <v>2714</v>
      </c>
      <c r="C37" s="469" t="s">
        <v>2715</v>
      </c>
    </row>
    <row r="38" spans="1:3" ht="23.25" customHeight="1" x14ac:dyDescent="0.2">
      <c r="A38" s="467" t="s">
        <v>2716</v>
      </c>
      <c r="B38" s="468" t="s">
        <v>2717</v>
      </c>
      <c r="C38" s="469" t="s">
        <v>2718</v>
      </c>
    </row>
    <row r="39" spans="1:3" ht="15" customHeight="1" x14ac:dyDescent="0.2">
      <c r="A39" s="467" t="s">
        <v>2719</v>
      </c>
      <c r="B39" s="468" t="s">
        <v>2720</v>
      </c>
      <c r="C39" s="469" t="s">
        <v>2721</v>
      </c>
    </row>
    <row r="40" spans="1:3" ht="15" customHeight="1" x14ac:dyDescent="0.2">
      <c r="A40" s="467" t="s">
        <v>2722</v>
      </c>
      <c r="B40" s="468" t="s">
        <v>2723</v>
      </c>
      <c r="C40" s="469" t="s">
        <v>2724</v>
      </c>
    </row>
    <row r="41" spans="1:3" ht="15" customHeight="1" x14ac:dyDescent="0.2">
      <c r="A41" s="467" t="s">
        <v>2725</v>
      </c>
      <c r="B41" s="468" t="s">
        <v>2726</v>
      </c>
      <c r="C41" s="469" t="s">
        <v>2727</v>
      </c>
    </row>
    <row r="42" spans="1:3" ht="15" customHeight="1" x14ac:dyDescent="0.2">
      <c r="A42" s="467" t="s">
        <v>2728</v>
      </c>
      <c r="B42" s="468" t="s">
        <v>2729</v>
      </c>
      <c r="C42" s="469" t="s">
        <v>2730</v>
      </c>
    </row>
    <row r="43" spans="1:3" ht="15" customHeight="1" x14ac:dyDescent="0.2">
      <c r="A43" s="467" t="s">
        <v>2731</v>
      </c>
      <c r="B43" s="468" t="s">
        <v>2732</v>
      </c>
      <c r="C43" s="469" t="s">
        <v>2733</v>
      </c>
    </row>
    <row r="44" spans="1:3" ht="25.5" customHeight="1" x14ac:dyDescent="0.2">
      <c r="A44" s="467" t="s">
        <v>2734</v>
      </c>
      <c r="B44" s="468" t="s">
        <v>2735</v>
      </c>
      <c r="C44" s="469" t="s">
        <v>2736</v>
      </c>
    </row>
    <row r="45" spans="1:3" ht="15" customHeight="1" x14ac:dyDescent="0.2">
      <c r="A45" s="467" t="s">
        <v>2737</v>
      </c>
      <c r="B45" s="468" t="s">
        <v>2738</v>
      </c>
      <c r="C45" s="469" t="s">
        <v>2739</v>
      </c>
    </row>
    <row r="46" spans="1:3" ht="15" customHeight="1" x14ac:dyDescent="0.2">
      <c r="A46" s="467" t="s">
        <v>2740</v>
      </c>
      <c r="B46" s="468" t="s">
        <v>2741</v>
      </c>
      <c r="C46" s="469" t="s">
        <v>2742</v>
      </c>
    </row>
    <row r="47" spans="1:3" ht="15" customHeight="1" x14ac:dyDescent="0.2">
      <c r="A47" s="467" t="s">
        <v>2743</v>
      </c>
      <c r="B47" s="468" t="s">
        <v>2744</v>
      </c>
      <c r="C47" s="469" t="s">
        <v>2745</v>
      </c>
    </row>
    <row r="48" spans="1:3" ht="15" customHeight="1" x14ac:dyDescent="0.2">
      <c r="A48" s="467" t="s">
        <v>2746</v>
      </c>
      <c r="B48" s="468" t="s">
        <v>2747</v>
      </c>
      <c r="C48" s="469" t="s">
        <v>2748</v>
      </c>
    </row>
    <row r="49" spans="1:3" ht="15" customHeight="1" x14ac:dyDescent="0.2">
      <c r="A49" s="467" t="s">
        <v>2397</v>
      </c>
      <c r="B49" s="468" t="s">
        <v>2749</v>
      </c>
      <c r="C49" s="469" t="s">
        <v>2750</v>
      </c>
    </row>
    <row r="50" spans="1:3" ht="15" customHeight="1" x14ac:dyDescent="0.2">
      <c r="A50" s="467" t="s">
        <v>2751</v>
      </c>
      <c r="B50" s="468" t="s">
        <v>2752</v>
      </c>
      <c r="C50" s="469" t="s">
        <v>2753</v>
      </c>
    </row>
    <row r="51" spans="1:3" ht="25.5" customHeight="1" x14ac:dyDescent="0.2">
      <c r="A51" s="467" t="s">
        <v>2754</v>
      </c>
      <c r="B51" s="468" t="s">
        <v>2755</v>
      </c>
      <c r="C51" s="469" t="s">
        <v>2756</v>
      </c>
    </row>
    <row r="52" spans="1:3" ht="25.5" customHeight="1" x14ac:dyDescent="0.2">
      <c r="A52" s="467" t="s">
        <v>2757</v>
      </c>
      <c r="B52" s="468" t="s">
        <v>2758</v>
      </c>
      <c r="C52" s="469" t="s">
        <v>2759</v>
      </c>
    </row>
    <row r="53" spans="1:3" ht="15" customHeight="1" x14ac:dyDescent="0.2">
      <c r="A53" s="467" t="s">
        <v>2760</v>
      </c>
      <c r="B53" s="468" t="s">
        <v>2761</v>
      </c>
      <c r="C53" s="469" t="s">
        <v>2762</v>
      </c>
    </row>
    <row r="54" spans="1:3" ht="15" customHeight="1" x14ac:dyDescent="0.2">
      <c r="A54" s="467" t="s">
        <v>2763</v>
      </c>
      <c r="B54" s="468" t="s">
        <v>2764</v>
      </c>
      <c r="C54" s="469" t="s">
        <v>2765</v>
      </c>
    </row>
    <row r="55" spans="1:3" ht="24" x14ac:dyDescent="0.2">
      <c r="A55" s="467" t="s">
        <v>2766</v>
      </c>
      <c r="B55" s="468" t="s">
        <v>2767</v>
      </c>
      <c r="C55" s="469" t="s">
        <v>2768</v>
      </c>
    </row>
  </sheetData>
  <mergeCells count="2">
    <mergeCell ref="A1:C1"/>
    <mergeCell ref="A2:C2"/>
  </mergeCells>
  <pageMargins left="0.48" right="0.26" top="0.37" bottom="0.36" header="0.31496062992125984" footer="0.31496062992125984"/>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51EC3-84A3-4289-B9CE-8F17501F6568}">
  <sheetPr>
    <tabColor theme="0" tint="-0.249977111117893"/>
  </sheetPr>
  <dimension ref="A1:B176"/>
  <sheetViews>
    <sheetView workbookViewId="0"/>
  </sheetViews>
  <sheetFormatPr defaultRowHeight="15" x14ac:dyDescent="0.25"/>
  <cols>
    <col min="1" max="1" width="84.7109375" bestFit="1" customWidth="1"/>
    <col min="2" max="2" width="87.7109375" bestFit="1" customWidth="1"/>
    <col min="3" max="3" width="9" customWidth="1"/>
  </cols>
  <sheetData>
    <row r="1" spans="1:2" x14ac:dyDescent="0.25">
      <c r="A1" s="438" t="s">
        <v>2903</v>
      </c>
    </row>
    <row r="2" spans="1:2" x14ac:dyDescent="0.25">
      <c r="A2" s="483" t="s">
        <v>2421</v>
      </c>
    </row>
    <row r="3" spans="1:2" x14ac:dyDescent="0.25">
      <c r="A3" s="439" t="s">
        <v>2908</v>
      </c>
      <c r="B3" s="439" t="s">
        <v>2422</v>
      </c>
    </row>
    <row r="4" spans="1:2" x14ac:dyDescent="0.25">
      <c r="A4" t="s">
        <v>1910</v>
      </c>
      <c r="B4" t="s">
        <v>2423</v>
      </c>
    </row>
    <row r="5" spans="1:2" x14ac:dyDescent="0.25">
      <c r="A5" t="s">
        <v>1911</v>
      </c>
      <c r="B5" t="s">
        <v>2424</v>
      </c>
    </row>
    <row r="6" spans="1:2" x14ac:dyDescent="0.25">
      <c r="A6" t="s">
        <v>1912</v>
      </c>
      <c r="B6" t="s">
        <v>2425</v>
      </c>
    </row>
    <row r="7" spans="1:2" x14ac:dyDescent="0.25">
      <c r="A7" t="s">
        <v>1913</v>
      </c>
      <c r="B7" t="s">
        <v>2426</v>
      </c>
    </row>
    <row r="8" spans="1:2" x14ac:dyDescent="0.25">
      <c r="A8" t="s">
        <v>1914</v>
      </c>
      <c r="B8" t="s">
        <v>2427</v>
      </c>
    </row>
    <row r="9" spans="1:2" x14ac:dyDescent="0.25">
      <c r="A9" t="s">
        <v>1915</v>
      </c>
      <c r="B9" t="s">
        <v>2428</v>
      </c>
    </row>
    <row r="10" spans="1:2" x14ac:dyDescent="0.25">
      <c r="A10" t="s">
        <v>1916</v>
      </c>
      <c r="B10" t="s">
        <v>2429</v>
      </c>
    </row>
    <row r="11" spans="1:2" x14ac:dyDescent="0.25">
      <c r="A11" t="s">
        <v>1917</v>
      </c>
      <c r="B11" t="s">
        <v>2430</v>
      </c>
    </row>
    <row r="12" spans="1:2" x14ac:dyDescent="0.25">
      <c r="A12" t="s">
        <v>1918</v>
      </c>
      <c r="B12" t="s">
        <v>2431</v>
      </c>
    </row>
    <row r="13" spans="1:2" x14ac:dyDescent="0.25">
      <c r="A13" t="s">
        <v>1919</v>
      </c>
      <c r="B13" t="s">
        <v>2432</v>
      </c>
    </row>
    <row r="14" spans="1:2" x14ac:dyDescent="0.25">
      <c r="A14" t="s">
        <v>1920</v>
      </c>
      <c r="B14" t="s">
        <v>2433</v>
      </c>
    </row>
    <row r="15" spans="1:2" x14ac:dyDescent="0.25">
      <c r="A15" t="s">
        <v>1921</v>
      </c>
      <c r="B15" t="s">
        <v>2434</v>
      </c>
    </row>
    <row r="16" spans="1:2" x14ac:dyDescent="0.25">
      <c r="A16" t="s">
        <v>1922</v>
      </c>
      <c r="B16" t="s">
        <v>2435</v>
      </c>
    </row>
    <row r="17" spans="1:2" x14ac:dyDescent="0.25">
      <c r="A17" t="s">
        <v>1923</v>
      </c>
      <c r="B17" t="s">
        <v>2436</v>
      </c>
    </row>
    <row r="18" spans="1:2" x14ac:dyDescent="0.25">
      <c r="A18" t="s">
        <v>1924</v>
      </c>
      <c r="B18" t="s">
        <v>2437</v>
      </c>
    </row>
    <row r="19" spans="1:2" x14ac:dyDescent="0.25">
      <c r="A19" t="s">
        <v>1925</v>
      </c>
      <c r="B19" t="s">
        <v>2438</v>
      </c>
    </row>
    <row r="20" spans="1:2" x14ac:dyDescent="0.25">
      <c r="A20" t="s">
        <v>1926</v>
      </c>
      <c r="B20" t="s">
        <v>2439</v>
      </c>
    </row>
    <row r="21" spans="1:2" x14ac:dyDescent="0.25">
      <c r="A21" t="s">
        <v>1927</v>
      </c>
      <c r="B21" t="s">
        <v>2440</v>
      </c>
    </row>
    <row r="22" spans="1:2" x14ac:dyDescent="0.25">
      <c r="A22" t="s">
        <v>1928</v>
      </c>
      <c r="B22" t="s">
        <v>2441</v>
      </c>
    </row>
    <row r="23" spans="1:2" x14ac:dyDescent="0.25">
      <c r="A23" t="s">
        <v>1929</v>
      </c>
      <c r="B23" t="s">
        <v>2442</v>
      </c>
    </row>
    <row r="24" spans="1:2" x14ac:dyDescent="0.25">
      <c r="A24" t="s">
        <v>1930</v>
      </c>
      <c r="B24" t="s">
        <v>2443</v>
      </c>
    </row>
    <row r="25" spans="1:2" x14ac:dyDescent="0.25">
      <c r="A25" t="s">
        <v>1931</v>
      </c>
      <c r="B25" t="s">
        <v>2444</v>
      </c>
    </row>
    <row r="26" spans="1:2" x14ac:dyDescent="0.25">
      <c r="A26" t="s">
        <v>1932</v>
      </c>
      <c r="B26" t="s">
        <v>2445</v>
      </c>
    </row>
    <row r="27" spans="1:2" x14ac:dyDescent="0.25">
      <c r="A27" t="s">
        <v>1933</v>
      </c>
      <c r="B27" t="s">
        <v>2446</v>
      </c>
    </row>
    <row r="28" spans="1:2" x14ac:dyDescent="0.25">
      <c r="A28" t="s">
        <v>1934</v>
      </c>
      <c r="B28" t="s">
        <v>2447</v>
      </c>
    </row>
    <row r="29" spans="1:2" x14ac:dyDescent="0.25">
      <c r="A29" t="s">
        <v>1935</v>
      </c>
      <c r="B29" t="s">
        <v>2448</v>
      </c>
    </row>
    <row r="30" spans="1:2" x14ac:dyDescent="0.25">
      <c r="A30" t="s">
        <v>1936</v>
      </c>
      <c r="B30" t="s">
        <v>2449</v>
      </c>
    </row>
    <row r="31" spans="1:2" x14ac:dyDescent="0.25">
      <c r="A31" t="s">
        <v>1937</v>
      </c>
      <c r="B31" t="s">
        <v>2450</v>
      </c>
    </row>
    <row r="32" spans="1:2" x14ac:dyDescent="0.25">
      <c r="A32" t="s">
        <v>1938</v>
      </c>
      <c r="B32" t="s">
        <v>2451</v>
      </c>
    </row>
    <row r="33" spans="1:2" x14ac:dyDescent="0.25">
      <c r="A33" t="s">
        <v>1939</v>
      </c>
      <c r="B33" t="s">
        <v>2452</v>
      </c>
    </row>
    <row r="34" spans="1:2" x14ac:dyDescent="0.25">
      <c r="A34" t="s">
        <v>1940</v>
      </c>
      <c r="B34" t="s">
        <v>2453</v>
      </c>
    </row>
    <row r="35" spans="1:2" x14ac:dyDescent="0.25">
      <c r="A35" t="s">
        <v>1941</v>
      </c>
      <c r="B35" t="s">
        <v>2454</v>
      </c>
    </row>
    <row r="36" spans="1:2" x14ac:dyDescent="0.25">
      <c r="A36" s="439" t="s">
        <v>1942</v>
      </c>
      <c r="B36" s="439" t="s">
        <v>2455</v>
      </c>
    </row>
    <row r="37" spans="1:2" x14ac:dyDescent="0.25">
      <c r="A37" t="s">
        <v>1943</v>
      </c>
      <c r="B37" t="s">
        <v>2456</v>
      </c>
    </row>
    <row r="38" spans="1:2" x14ac:dyDescent="0.25">
      <c r="A38" t="s">
        <v>1944</v>
      </c>
      <c r="B38" t="s">
        <v>2457</v>
      </c>
    </row>
    <row r="39" spans="1:2" x14ac:dyDescent="0.25">
      <c r="A39" t="s">
        <v>1945</v>
      </c>
      <c r="B39" t="s">
        <v>2458</v>
      </c>
    </row>
    <row r="40" spans="1:2" x14ac:dyDescent="0.25">
      <c r="A40" t="s">
        <v>1946</v>
      </c>
      <c r="B40" t="s">
        <v>2459</v>
      </c>
    </row>
    <row r="41" spans="1:2" x14ac:dyDescent="0.25">
      <c r="A41" t="s">
        <v>1947</v>
      </c>
      <c r="B41" t="s">
        <v>2460</v>
      </c>
    </row>
    <row r="42" spans="1:2" x14ac:dyDescent="0.25">
      <c r="A42" t="s">
        <v>1948</v>
      </c>
      <c r="B42" t="s">
        <v>2460</v>
      </c>
    </row>
    <row r="43" spans="1:2" x14ac:dyDescent="0.25">
      <c r="A43" t="s">
        <v>1949</v>
      </c>
      <c r="B43" t="s">
        <v>2461</v>
      </c>
    </row>
    <row r="44" spans="1:2" x14ac:dyDescent="0.25">
      <c r="A44" t="s">
        <v>1950</v>
      </c>
      <c r="B44" t="s">
        <v>2462</v>
      </c>
    </row>
    <row r="45" spans="1:2" x14ac:dyDescent="0.25">
      <c r="A45" t="s">
        <v>1951</v>
      </c>
      <c r="B45" t="s">
        <v>2463</v>
      </c>
    </row>
    <row r="46" spans="1:2" x14ac:dyDescent="0.25">
      <c r="A46" t="s">
        <v>1952</v>
      </c>
      <c r="B46" t="s">
        <v>2464</v>
      </c>
    </row>
    <row r="47" spans="1:2" x14ac:dyDescent="0.25">
      <c r="A47" t="s">
        <v>1953</v>
      </c>
      <c r="B47" t="s">
        <v>2465</v>
      </c>
    </row>
    <row r="48" spans="1:2" x14ac:dyDescent="0.25">
      <c r="A48" t="s">
        <v>1954</v>
      </c>
      <c r="B48" t="s">
        <v>2466</v>
      </c>
    </row>
    <row r="49" spans="1:2" x14ac:dyDescent="0.25">
      <c r="A49" t="s">
        <v>1955</v>
      </c>
      <c r="B49" t="s">
        <v>2467</v>
      </c>
    </row>
    <row r="50" spans="1:2" x14ac:dyDescent="0.25">
      <c r="A50" t="s">
        <v>1956</v>
      </c>
      <c r="B50" t="s">
        <v>2468</v>
      </c>
    </row>
    <row r="51" spans="1:2" x14ac:dyDescent="0.25">
      <c r="A51" t="s">
        <v>1957</v>
      </c>
      <c r="B51" t="s">
        <v>2469</v>
      </c>
    </row>
    <row r="52" spans="1:2" x14ac:dyDescent="0.25">
      <c r="A52" t="s">
        <v>1958</v>
      </c>
      <c r="B52" t="s">
        <v>2470</v>
      </c>
    </row>
    <row r="53" spans="1:2" s="439" customFormat="1" x14ac:dyDescent="0.25">
      <c r="A53" s="439" t="s">
        <v>1959</v>
      </c>
      <c r="B53" s="439" t="s">
        <v>2471</v>
      </c>
    </row>
    <row r="54" spans="1:2" x14ac:dyDescent="0.25">
      <c r="A54" t="s">
        <v>1960</v>
      </c>
      <c r="B54" t="s">
        <v>2472</v>
      </c>
    </row>
    <row r="55" spans="1:2" x14ac:dyDescent="0.25">
      <c r="A55" t="s">
        <v>1961</v>
      </c>
      <c r="B55" t="s">
        <v>2473</v>
      </c>
    </row>
    <row r="56" spans="1:2" x14ac:dyDescent="0.25">
      <c r="A56" t="s">
        <v>1962</v>
      </c>
      <c r="B56" t="s">
        <v>2474</v>
      </c>
    </row>
    <row r="57" spans="1:2" x14ac:dyDescent="0.25">
      <c r="A57" t="s">
        <v>1963</v>
      </c>
      <c r="B57" t="s">
        <v>2475</v>
      </c>
    </row>
    <row r="58" spans="1:2" x14ac:dyDescent="0.25">
      <c r="A58" t="s">
        <v>1964</v>
      </c>
      <c r="B58" t="s">
        <v>2476</v>
      </c>
    </row>
    <row r="59" spans="1:2" s="439" customFormat="1" x14ac:dyDescent="0.25">
      <c r="A59" s="439" t="s">
        <v>1965</v>
      </c>
      <c r="B59" s="439" t="s">
        <v>2477</v>
      </c>
    </row>
    <row r="60" spans="1:2" x14ac:dyDescent="0.25">
      <c r="A60" t="s">
        <v>1966</v>
      </c>
      <c r="B60" t="s">
        <v>2478</v>
      </c>
    </row>
    <row r="61" spans="1:2" s="439" customFormat="1" x14ac:dyDescent="0.25">
      <c r="A61" s="439" t="s">
        <v>1967</v>
      </c>
      <c r="B61" s="439" t="s">
        <v>2479</v>
      </c>
    </row>
    <row r="62" spans="1:2" x14ac:dyDescent="0.25">
      <c r="A62" t="s">
        <v>1968</v>
      </c>
      <c r="B62" t="s">
        <v>2480</v>
      </c>
    </row>
    <row r="63" spans="1:2" x14ac:dyDescent="0.25">
      <c r="A63" t="s">
        <v>1969</v>
      </c>
      <c r="B63" t="s">
        <v>2481</v>
      </c>
    </row>
    <row r="64" spans="1:2" x14ac:dyDescent="0.25">
      <c r="A64" t="s">
        <v>1970</v>
      </c>
      <c r="B64" t="s">
        <v>2482</v>
      </c>
    </row>
    <row r="65" spans="1:2" x14ac:dyDescent="0.25">
      <c r="A65" t="s">
        <v>1971</v>
      </c>
      <c r="B65" t="s">
        <v>2483</v>
      </c>
    </row>
    <row r="66" spans="1:2" x14ac:dyDescent="0.25">
      <c r="A66" t="s">
        <v>1972</v>
      </c>
      <c r="B66" t="s">
        <v>2484</v>
      </c>
    </row>
    <row r="67" spans="1:2" x14ac:dyDescent="0.25">
      <c r="A67" t="s">
        <v>1973</v>
      </c>
      <c r="B67" t="s">
        <v>2485</v>
      </c>
    </row>
    <row r="68" spans="1:2" x14ac:dyDescent="0.25">
      <c r="A68" t="s">
        <v>1974</v>
      </c>
      <c r="B68" t="s">
        <v>2486</v>
      </c>
    </row>
    <row r="69" spans="1:2" x14ac:dyDescent="0.25">
      <c r="A69" t="s">
        <v>1975</v>
      </c>
      <c r="B69" t="s">
        <v>2487</v>
      </c>
    </row>
    <row r="70" spans="1:2" x14ac:dyDescent="0.25">
      <c r="A70" t="s">
        <v>1976</v>
      </c>
      <c r="B70" t="s">
        <v>2488</v>
      </c>
    </row>
    <row r="71" spans="1:2" x14ac:dyDescent="0.25">
      <c r="A71" t="s">
        <v>1977</v>
      </c>
      <c r="B71" t="s">
        <v>2489</v>
      </c>
    </row>
    <row r="72" spans="1:2" x14ac:dyDescent="0.25">
      <c r="A72" t="s">
        <v>1978</v>
      </c>
      <c r="B72" t="s">
        <v>2490</v>
      </c>
    </row>
    <row r="73" spans="1:2" x14ac:dyDescent="0.25">
      <c r="A73" t="s">
        <v>1979</v>
      </c>
      <c r="B73" t="s">
        <v>2491</v>
      </c>
    </row>
    <row r="74" spans="1:2" s="439" customFormat="1" x14ac:dyDescent="0.25">
      <c r="A74" s="439" t="s">
        <v>1980</v>
      </c>
      <c r="B74" s="439" t="s">
        <v>2492</v>
      </c>
    </row>
    <row r="75" spans="1:2" x14ac:dyDescent="0.25">
      <c r="A75" t="s">
        <v>1981</v>
      </c>
      <c r="B75" t="s">
        <v>2493</v>
      </c>
    </row>
    <row r="76" spans="1:2" x14ac:dyDescent="0.25">
      <c r="A76" t="s">
        <v>1982</v>
      </c>
      <c r="B76" t="s">
        <v>2494</v>
      </c>
    </row>
    <row r="77" spans="1:2" x14ac:dyDescent="0.25">
      <c r="A77" t="s">
        <v>1983</v>
      </c>
      <c r="B77" t="s">
        <v>2495</v>
      </c>
    </row>
    <row r="78" spans="1:2" x14ac:dyDescent="0.25">
      <c r="A78" t="s">
        <v>1984</v>
      </c>
      <c r="B78" t="s">
        <v>2496</v>
      </c>
    </row>
    <row r="79" spans="1:2" s="439" customFormat="1" x14ac:dyDescent="0.25">
      <c r="A79" s="439" t="s">
        <v>1985</v>
      </c>
      <c r="B79" s="439" t="s">
        <v>2497</v>
      </c>
    </row>
    <row r="80" spans="1:2" x14ac:dyDescent="0.25">
      <c r="A80" t="s">
        <v>1986</v>
      </c>
      <c r="B80" t="s">
        <v>2498</v>
      </c>
    </row>
    <row r="81" spans="1:2" s="439" customFormat="1" x14ac:dyDescent="0.25">
      <c r="A81" s="439" t="s">
        <v>1987</v>
      </c>
      <c r="B81" s="439" t="s">
        <v>2499</v>
      </c>
    </row>
    <row r="82" spans="1:2" x14ac:dyDescent="0.25">
      <c r="A82" t="s">
        <v>1988</v>
      </c>
      <c r="B82" t="s">
        <v>2500</v>
      </c>
    </row>
    <row r="83" spans="1:2" s="439" customFormat="1" x14ac:dyDescent="0.25">
      <c r="A83" s="439" t="s">
        <v>1989</v>
      </c>
      <c r="B83" s="439" t="s">
        <v>2501</v>
      </c>
    </row>
    <row r="84" spans="1:2" x14ac:dyDescent="0.25">
      <c r="A84" t="s">
        <v>1990</v>
      </c>
      <c r="B84" t="s">
        <v>2502</v>
      </c>
    </row>
    <row r="85" spans="1:2" x14ac:dyDescent="0.25">
      <c r="A85" t="s">
        <v>1991</v>
      </c>
      <c r="B85" t="s">
        <v>2503</v>
      </c>
    </row>
    <row r="86" spans="1:2" x14ac:dyDescent="0.25">
      <c r="A86" t="s">
        <v>1992</v>
      </c>
      <c r="B86" t="s">
        <v>2504</v>
      </c>
    </row>
    <row r="87" spans="1:2" x14ac:dyDescent="0.25">
      <c r="A87" t="s">
        <v>1993</v>
      </c>
      <c r="B87" t="s">
        <v>2505</v>
      </c>
    </row>
    <row r="88" spans="1:2" x14ac:dyDescent="0.25">
      <c r="A88" t="s">
        <v>1994</v>
      </c>
      <c r="B88" t="s">
        <v>2506</v>
      </c>
    </row>
    <row r="89" spans="1:2" x14ac:dyDescent="0.25">
      <c r="A89" t="s">
        <v>1995</v>
      </c>
      <c r="B89" t="s">
        <v>2507</v>
      </c>
    </row>
    <row r="90" spans="1:2" x14ac:dyDescent="0.25">
      <c r="A90" t="s">
        <v>1996</v>
      </c>
      <c r="B90" t="s">
        <v>2508</v>
      </c>
    </row>
    <row r="91" spans="1:2" x14ac:dyDescent="0.25">
      <c r="A91" t="s">
        <v>1997</v>
      </c>
      <c r="B91" t="s">
        <v>2509</v>
      </c>
    </row>
    <row r="92" spans="1:2" x14ac:dyDescent="0.25">
      <c r="A92" t="s">
        <v>1998</v>
      </c>
      <c r="B92" t="s">
        <v>2510</v>
      </c>
    </row>
    <row r="93" spans="1:2" x14ac:dyDescent="0.25">
      <c r="A93" t="s">
        <v>1999</v>
      </c>
      <c r="B93" t="s">
        <v>2511</v>
      </c>
    </row>
    <row r="94" spans="1:2" x14ac:dyDescent="0.25">
      <c r="A94" t="s">
        <v>2000</v>
      </c>
      <c r="B94" t="s">
        <v>2512</v>
      </c>
    </row>
    <row r="95" spans="1:2" x14ac:dyDescent="0.25">
      <c r="A95" t="s">
        <v>2001</v>
      </c>
      <c r="B95" t="s">
        <v>2513</v>
      </c>
    </row>
    <row r="96" spans="1:2" x14ac:dyDescent="0.25">
      <c r="A96" t="s">
        <v>2002</v>
      </c>
      <c r="B96" t="s">
        <v>2514</v>
      </c>
    </row>
    <row r="97" spans="1:2" x14ac:dyDescent="0.25">
      <c r="A97" t="s">
        <v>2003</v>
      </c>
      <c r="B97" t="s">
        <v>2515</v>
      </c>
    </row>
    <row r="98" spans="1:2" x14ac:dyDescent="0.25">
      <c r="A98" t="s">
        <v>2004</v>
      </c>
      <c r="B98" t="s">
        <v>2516</v>
      </c>
    </row>
    <row r="99" spans="1:2" x14ac:dyDescent="0.25">
      <c r="A99" t="s">
        <v>2005</v>
      </c>
      <c r="B99" t="s">
        <v>2517</v>
      </c>
    </row>
    <row r="100" spans="1:2" s="440" customFormat="1" x14ac:dyDescent="0.25">
      <c r="A100" s="440" t="s">
        <v>2006</v>
      </c>
      <c r="B100" s="440" t="s">
        <v>2518</v>
      </c>
    </row>
    <row r="101" spans="1:2" x14ac:dyDescent="0.25">
      <c r="A101" t="s">
        <v>2007</v>
      </c>
      <c r="B101" t="s">
        <v>2519</v>
      </c>
    </row>
    <row r="102" spans="1:2" x14ac:dyDescent="0.25">
      <c r="A102" t="s">
        <v>2008</v>
      </c>
      <c r="B102" t="s">
        <v>2520</v>
      </c>
    </row>
    <row r="103" spans="1:2" x14ac:dyDescent="0.25">
      <c r="A103" t="s">
        <v>2009</v>
      </c>
      <c r="B103" t="s">
        <v>2521</v>
      </c>
    </row>
    <row r="104" spans="1:2" x14ac:dyDescent="0.25">
      <c r="A104" t="s">
        <v>2010</v>
      </c>
      <c r="B104" t="s">
        <v>2522</v>
      </c>
    </row>
    <row r="105" spans="1:2" x14ac:dyDescent="0.25">
      <c r="A105" t="s">
        <v>2011</v>
      </c>
      <c r="B105" t="s">
        <v>2523</v>
      </c>
    </row>
    <row r="106" spans="1:2" x14ac:dyDescent="0.25">
      <c r="A106" t="s">
        <v>2012</v>
      </c>
      <c r="B106" t="s">
        <v>2524</v>
      </c>
    </row>
    <row r="107" spans="1:2" x14ac:dyDescent="0.25">
      <c r="A107" t="s">
        <v>2013</v>
      </c>
      <c r="B107" t="s">
        <v>2525</v>
      </c>
    </row>
    <row r="108" spans="1:2" x14ac:dyDescent="0.25">
      <c r="A108" t="s">
        <v>2014</v>
      </c>
      <c r="B108" t="s">
        <v>2526</v>
      </c>
    </row>
    <row r="109" spans="1:2" x14ac:dyDescent="0.25">
      <c r="A109" t="s">
        <v>2015</v>
      </c>
      <c r="B109" t="s">
        <v>2527</v>
      </c>
    </row>
    <row r="110" spans="1:2" x14ac:dyDescent="0.25">
      <c r="A110" t="s">
        <v>2016</v>
      </c>
      <c r="B110" t="s">
        <v>2528</v>
      </c>
    </row>
    <row r="111" spans="1:2" x14ac:dyDescent="0.25">
      <c r="A111" t="s">
        <v>2017</v>
      </c>
      <c r="B111" t="s">
        <v>2529</v>
      </c>
    </row>
    <row r="112" spans="1:2" x14ac:dyDescent="0.25">
      <c r="A112" t="s">
        <v>2018</v>
      </c>
      <c r="B112" t="s">
        <v>2530</v>
      </c>
    </row>
    <row r="113" spans="1:2" x14ac:dyDescent="0.25">
      <c r="A113" t="s">
        <v>2019</v>
      </c>
      <c r="B113" t="s">
        <v>2531</v>
      </c>
    </row>
    <row r="114" spans="1:2" x14ac:dyDescent="0.25">
      <c r="A114" t="s">
        <v>2020</v>
      </c>
      <c r="B114" t="s">
        <v>2532</v>
      </c>
    </row>
    <row r="115" spans="1:2" x14ac:dyDescent="0.25">
      <c r="A115" t="s">
        <v>2021</v>
      </c>
      <c r="B115" t="s">
        <v>2533</v>
      </c>
    </row>
    <row r="116" spans="1:2" x14ac:dyDescent="0.25">
      <c r="A116" t="s">
        <v>2022</v>
      </c>
      <c r="B116" t="s">
        <v>2534</v>
      </c>
    </row>
    <row r="117" spans="1:2" x14ac:dyDescent="0.25">
      <c r="A117" t="s">
        <v>2023</v>
      </c>
      <c r="B117" t="s">
        <v>2535</v>
      </c>
    </row>
    <row r="118" spans="1:2" x14ac:dyDescent="0.25">
      <c r="A118" t="s">
        <v>2024</v>
      </c>
      <c r="B118" t="s">
        <v>2536</v>
      </c>
    </row>
    <row r="119" spans="1:2" x14ac:dyDescent="0.25">
      <c r="A119" t="s">
        <v>2025</v>
      </c>
      <c r="B119" t="s">
        <v>2537</v>
      </c>
    </row>
    <row r="120" spans="1:2" x14ac:dyDescent="0.25">
      <c r="A120" t="s">
        <v>2026</v>
      </c>
      <c r="B120" t="s">
        <v>2538</v>
      </c>
    </row>
    <row r="121" spans="1:2" x14ac:dyDescent="0.25">
      <c r="A121" t="s">
        <v>2027</v>
      </c>
      <c r="B121" t="s">
        <v>2539</v>
      </c>
    </row>
    <row r="122" spans="1:2" x14ac:dyDescent="0.25">
      <c r="A122" t="s">
        <v>2028</v>
      </c>
      <c r="B122" t="s">
        <v>2540</v>
      </c>
    </row>
    <row r="123" spans="1:2" x14ac:dyDescent="0.25">
      <c r="A123" t="s">
        <v>2029</v>
      </c>
      <c r="B123" t="s">
        <v>2541</v>
      </c>
    </row>
    <row r="124" spans="1:2" x14ac:dyDescent="0.25">
      <c r="A124" t="s">
        <v>2030</v>
      </c>
      <c r="B124" t="s">
        <v>2542</v>
      </c>
    </row>
    <row r="125" spans="1:2" x14ac:dyDescent="0.25">
      <c r="A125" t="s">
        <v>2031</v>
      </c>
      <c r="B125" t="s">
        <v>2543</v>
      </c>
    </row>
    <row r="126" spans="1:2" x14ac:dyDescent="0.25">
      <c r="A126" t="s">
        <v>2032</v>
      </c>
      <c r="B126" t="s">
        <v>2544</v>
      </c>
    </row>
    <row r="127" spans="1:2" x14ac:dyDescent="0.25">
      <c r="A127" t="s">
        <v>2033</v>
      </c>
      <c r="B127" t="s">
        <v>2545</v>
      </c>
    </row>
    <row r="128" spans="1:2" x14ac:dyDescent="0.25">
      <c r="A128" t="s">
        <v>2034</v>
      </c>
      <c r="B128" t="s">
        <v>2546</v>
      </c>
    </row>
    <row r="129" spans="1:2" s="439" customFormat="1" x14ac:dyDescent="0.25">
      <c r="A129" s="439" t="s">
        <v>2035</v>
      </c>
      <c r="B129" s="439" t="s">
        <v>2547</v>
      </c>
    </row>
    <row r="130" spans="1:2" x14ac:dyDescent="0.25">
      <c r="A130" t="s">
        <v>2036</v>
      </c>
      <c r="B130" t="s">
        <v>2548</v>
      </c>
    </row>
    <row r="131" spans="1:2" s="439" customFormat="1" x14ac:dyDescent="0.25">
      <c r="A131" s="439" t="s">
        <v>2037</v>
      </c>
      <c r="B131" s="439" t="s">
        <v>2549</v>
      </c>
    </row>
    <row r="132" spans="1:2" x14ac:dyDescent="0.25">
      <c r="A132" t="s">
        <v>2038</v>
      </c>
      <c r="B132" t="s">
        <v>2550</v>
      </c>
    </row>
    <row r="133" spans="1:2" x14ac:dyDescent="0.25">
      <c r="A133" t="s">
        <v>2039</v>
      </c>
      <c r="B133" t="s">
        <v>2551</v>
      </c>
    </row>
    <row r="134" spans="1:2" x14ac:dyDescent="0.25">
      <c r="A134" t="s">
        <v>2040</v>
      </c>
      <c r="B134" t="s">
        <v>2552</v>
      </c>
    </row>
    <row r="135" spans="1:2" x14ac:dyDescent="0.25">
      <c r="A135" t="s">
        <v>2041</v>
      </c>
      <c r="B135" t="s">
        <v>2553</v>
      </c>
    </row>
    <row r="136" spans="1:2" x14ac:dyDescent="0.25">
      <c r="A136" t="s">
        <v>2042</v>
      </c>
      <c r="B136" t="s">
        <v>2554</v>
      </c>
    </row>
    <row r="137" spans="1:2" x14ac:dyDescent="0.25">
      <c r="A137" t="s">
        <v>2043</v>
      </c>
      <c r="B137" t="s">
        <v>2555</v>
      </c>
    </row>
    <row r="138" spans="1:2" x14ac:dyDescent="0.25">
      <c r="A138" t="s">
        <v>2044</v>
      </c>
      <c r="B138" t="s">
        <v>2556</v>
      </c>
    </row>
    <row r="139" spans="1:2" x14ac:dyDescent="0.25">
      <c r="A139" t="s">
        <v>2045</v>
      </c>
      <c r="B139" t="s">
        <v>2557</v>
      </c>
    </row>
    <row r="140" spans="1:2" x14ac:dyDescent="0.25">
      <c r="A140" t="s">
        <v>2046</v>
      </c>
      <c r="B140" t="s">
        <v>2558</v>
      </c>
    </row>
    <row r="141" spans="1:2" x14ac:dyDescent="0.25">
      <c r="A141" t="s">
        <v>2047</v>
      </c>
      <c r="B141" t="s">
        <v>2559</v>
      </c>
    </row>
    <row r="142" spans="1:2" x14ac:dyDescent="0.25">
      <c r="A142" t="s">
        <v>2048</v>
      </c>
      <c r="B142" t="s">
        <v>2560</v>
      </c>
    </row>
    <row r="143" spans="1:2" x14ac:dyDescent="0.25">
      <c r="A143" t="s">
        <v>2049</v>
      </c>
      <c r="B143" t="s">
        <v>2561</v>
      </c>
    </row>
    <row r="144" spans="1:2" x14ac:dyDescent="0.25">
      <c r="A144" t="s">
        <v>2050</v>
      </c>
      <c r="B144" t="s">
        <v>2562</v>
      </c>
    </row>
    <row r="145" spans="1:2" x14ac:dyDescent="0.25">
      <c r="A145" t="s">
        <v>2051</v>
      </c>
      <c r="B145" t="s">
        <v>2563</v>
      </c>
    </row>
    <row r="146" spans="1:2" x14ac:dyDescent="0.25">
      <c r="A146" t="s">
        <v>2052</v>
      </c>
      <c r="B146" t="s">
        <v>2564</v>
      </c>
    </row>
    <row r="147" spans="1:2" x14ac:dyDescent="0.25">
      <c r="A147" t="s">
        <v>2053</v>
      </c>
      <c r="B147" t="s">
        <v>2565</v>
      </c>
    </row>
    <row r="148" spans="1:2" x14ac:dyDescent="0.25">
      <c r="A148" t="s">
        <v>2054</v>
      </c>
      <c r="B148" t="s">
        <v>2566</v>
      </c>
    </row>
    <row r="149" spans="1:2" x14ac:dyDescent="0.25">
      <c r="A149" t="s">
        <v>2055</v>
      </c>
      <c r="B149" t="s">
        <v>2567</v>
      </c>
    </row>
    <row r="150" spans="1:2" x14ac:dyDescent="0.25">
      <c r="A150" t="s">
        <v>2056</v>
      </c>
      <c r="B150" t="s">
        <v>2568</v>
      </c>
    </row>
    <row r="151" spans="1:2" x14ac:dyDescent="0.25">
      <c r="A151" t="s">
        <v>2057</v>
      </c>
      <c r="B151" t="s">
        <v>2569</v>
      </c>
    </row>
    <row r="152" spans="1:2" x14ac:dyDescent="0.25">
      <c r="A152" t="s">
        <v>2058</v>
      </c>
      <c r="B152" t="s">
        <v>2570</v>
      </c>
    </row>
    <row r="153" spans="1:2" x14ac:dyDescent="0.25">
      <c r="A153" t="s">
        <v>2059</v>
      </c>
      <c r="B153" t="s">
        <v>2571</v>
      </c>
    </row>
    <row r="154" spans="1:2" x14ac:dyDescent="0.25">
      <c r="A154" t="s">
        <v>2060</v>
      </c>
      <c r="B154" t="s">
        <v>2572</v>
      </c>
    </row>
    <row r="155" spans="1:2" x14ac:dyDescent="0.25">
      <c r="A155" t="s">
        <v>2061</v>
      </c>
      <c r="B155" t="s">
        <v>2573</v>
      </c>
    </row>
    <row r="156" spans="1:2" x14ac:dyDescent="0.25">
      <c r="A156" t="s">
        <v>2062</v>
      </c>
      <c r="B156" t="s">
        <v>2574</v>
      </c>
    </row>
    <row r="157" spans="1:2" x14ac:dyDescent="0.25">
      <c r="A157" t="s">
        <v>2063</v>
      </c>
      <c r="B157" t="s">
        <v>2575</v>
      </c>
    </row>
    <row r="158" spans="1:2" x14ac:dyDescent="0.25">
      <c r="A158" t="s">
        <v>2064</v>
      </c>
      <c r="B158" t="s">
        <v>2576</v>
      </c>
    </row>
    <row r="159" spans="1:2" x14ac:dyDescent="0.25">
      <c r="A159" t="s">
        <v>2065</v>
      </c>
      <c r="B159" t="s">
        <v>2577</v>
      </c>
    </row>
    <row r="160" spans="1:2" x14ac:dyDescent="0.25">
      <c r="A160" t="s">
        <v>2066</v>
      </c>
      <c r="B160" t="s">
        <v>2578</v>
      </c>
    </row>
    <row r="161" spans="1:2" x14ac:dyDescent="0.25">
      <c r="A161" t="s">
        <v>2067</v>
      </c>
      <c r="B161" t="s">
        <v>2579</v>
      </c>
    </row>
    <row r="162" spans="1:2" x14ac:dyDescent="0.25">
      <c r="A162" t="s">
        <v>2068</v>
      </c>
      <c r="B162" t="s">
        <v>2580</v>
      </c>
    </row>
    <row r="163" spans="1:2" x14ac:dyDescent="0.25">
      <c r="A163" t="s">
        <v>2069</v>
      </c>
      <c r="B163" t="s">
        <v>2581</v>
      </c>
    </row>
    <row r="164" spans="1:2" x14ac:dyDescent="0.25">
      <c r="A164" t="s">
        <v>2070</v>
      </c>
      <c r="B164" t="s">
        <v>2582</v>
      </c>
    </row>
    <row r="165" spans="1:2" s="439" customFormat="1" x14ac:dyDescent="0.25">
      <c r="A165" s="439" t="s">
        <v>2071</v>
      </c>
      <c r="B165" s="439" t="s">
        <v>2583</v>
      </c>
    </row>
    <row r="166" spans="1:2" x14ac:dyDescent="0.25">
      <c r="A166" t="s">
        <v>2072</v>
      </c>
      <c r="B166" t="s">
        <v>2584</v>
      </c>
    </row>
    <row r="167" spans="1:2" x14ac:dyDescent="0.25">
      <c r="A167" t="s">
        <v>2073</v>
      </c>
      <c r="B167" t="s">
        <v>2585</v>
      </c>
    </row>
    <row r="168" spans="1:2" x14ac:dyDescent="0.25">
      <c r="A168" t="s">
        <v>2074</v>
      </c>
      <c r="B168" t="s">
        <v>2586</v>
      </c>
    </row>
    <row r="169" spans="1:2" x14ac:dyDescent="0.25">
      <c r="A169" t="s">
        <v>2075</v>
      </c>
      <c r="B169" t="s">
        <v>2587</v>
      </c>
    </row>
    <row r="170" spans="1:2" x14ac:dyDescent="0.25">
      <c r="A170" t="s">
        <v>2076</v>
      </c>
      <c r="B170" t="s">
        <v>2588</v>
      </c>
    </row>
    <row r="171" spans="1:2" x14ac:dyDescent="0.25">
      <c r="A171" t="s">
        <v>2077</v>
      </c>
      <c r="B171" t="s">
        <v>2589</v>
      </c>
    </row>
    <row r="172" spans="1:2" s="439" customFormat="1" x14ac:dyDescent="0.25">
      <c r="A172" s="439" t="s">
        <v>2078</v>
      </c>
      <c r="B172" s="439" t="s">
        <v>2590</v>
      </c>
    </row>
    <row r="173" spans="1:2" x14ac:dyDescent="0.25">
      <c r="A173" t="s">
        <v>2079</v>
      </c>
      <c r="B173" t="s">
        <v>2591</v>
      </c>
    </row>
    <row r="174" spans="1:2" x14ac:dyDescent="0.25">
      <c r="A174" t="s">
        <v>2080</v>
      </c>
      <c r="B174" t="s">
        <v>2592</v>
      </c>
    </row>
    <row r="175" spans="1:2" s="439" customFormat="1" x14ac:dyDescent="0.25">
      <c r="A175" s="439" t="s">
        <v>2081</v>
      </c>
      <c r="B175" s="439" t="s">
        <v>2593</v>
      </c>
    </row>
    <row r="176" spans="1:2" x14ac:dyDescent="0.25">
      <c r="A176" t="s">
        <v>2082</v>
      </c>
      <c r="B176" t="s">
        <v>2594</v>
      </c>
    </row>
  </sheetData>
  <dataConsolidate>
    <dataRefs count="1">
      <dataRef ref="A1:B1" sheet="Sayfa1" r:id="rId1"/>
    </dataRefs>
  </dataConsolidate>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76"/>
  <sheetViews>
    <sheetView showGridLines="0" zoomScale="110" zoomScaleNormal="110" workbookViewId="0"/>
  </sheetViews>
  <sheetFormatPr defaultRowHeight="20.100000000000001" customHeight="1" x14ac:dyDescent="0.25"/>
  <cols>
    <col min="1" max="1" width="22.85546875" customWidth="1"/>
    <col min="2" max="2" width="73" customWidth="1"/>
    <col min="3" max="3" width="38.5703125" customWidth="1"/>
    <col min="4" max="4" width="41.28515625" customWidth="1"/>
  </cols>
  <sheetData>
    <row r="1" spans="1:5" ht="20.100000000000001" customHeight="1" x14ac:dyDescent="0.25">
      <c r="A1" s="369" t="s">
        <v>2230</v>
      </c>
      <c r="B1" s="672" t="s">
        <v>2357</v>
      </c>
      <c r="C1" s="673"/>
      <c r="D1" s="674"/>
    </row>
    <row r="2" spans="1:5" ht="20.100000000000001" customHeight="1" x14ac:dyDescent="0.25">
      <c r="A2" s="675" t="s">
        <v>2231</v>
      </c>
      <c r="B2" s="621"/>
      <c r="C2" s="621"/>
      <c r="D2" s="621"/>
    </row>
    <row r="3" spans="1:5" ht="27" customHeight="1" x14ac:dyDescent="0.25">
      <c r="A3" s="644" t="s">
        <v>2232</v>
      </c>
      <c r="B3" s="628" t="s">
        <v>2398</v>
      </c>
      <c r="C3" s="629"/>
      <c r="D3" s="669"/>
      <c r="E3" s="354"/>
    </row>
    <row r="4" spans="1:5" ht="20.100000000000001" customHeight="1" x14ac:dyDescent="0.25">
      <c r="A4" s="644"/>
      <c r="B4" s="634" t="s">
        <v>2233</v>
      </c>
      <c r="C4" s="635"/>
      <c r="D4" s="668"/>
      <c r="E4" s="354"/>
    </row>
    <row r="5" spans="1:5" ht="20.100000000000001" customHeight="1" x14ac:dyDescent="0.25">
      <c r="A5" s="644"/>
      <c r="B5" s="634" t="s">
        <v>2234</v>
      </c>
      <c r="C5" s="635"/>
      <c r="D5" s="668"/>
    </row>
    <row r="6" spans="1:5" ht="56.25" customHeight="1" x14ac:dyDescent="0.25">
      <c r="A6" s="644"/>
      <c r="B6" s="634" t="s">
        <v>2296</v>
      </c>
      <c r="C6" s="635"/>
      <c r="D6" s="668"/>
    </row>
    <row r="7" spans="1:5" ht="20.100000000000001" customHeight="1" x14ac:dyDescent="0.25">
      <c r="A7" s="644"/>
      <c r="B7" s="634" t="s">
        <v>2297</v>
      </c>
      <c r="C7" s="635"/>
      <c r="D7" s="668"/>
    </row>
    <row r="8" spans="1:5" ht="27.75" customHeight="1" x14ac:dyDescent="0.25">
      <c r="A8" s="644"/>
      <c r="B8" s="676" t="s">
        <v>2408</v>
      </c>
      <c r="C8" s="677"/>
      <c r="D8" s="678"/>
    </row>
    <row r="9" spans="1:5" ht="20.100000000000001" customHeight="1" x14ac:dyDescent="0.25">
      <c r="A9" s="644"/>
      <c r="B9" s="634" t="s">
        <v>2348</v>
      </c>
      <c r="C9" s="635"/>
      <c r="D9" s="668"/>
    </row>
    <row r="10" spans="1:5" ht="20.100000000000001" customHeight="1" x14ac:dyDescent="0.25">
      <c r="A10" s="644"/>
      <c r="B10" s="634" t="s">
        <v>2275</v>
      </c>
      <c r="C10" s="635"/>
      <c r="D10" s="668"/>
    </row>
    <row r="11" spans="1:5" ht="20.100000000000001" customHeight="1" x14ac:dyDescent="0.25">
      <c r="A11" s="644"/>
      <c r="B11" s="634" t="s">
        <v>2276</v>
      </c>
      <c r="C11" s="635"/>
      <c r="D11" s="668"/>
    </row>
    <row r="12" spans="1:5" ht="20.100000000000001" customHeight="1" x14ac:dyDescent="0.25">
      <c r="A12" s="644"/>
      <c r="B12" s="634" t="s">
        <v>2956</v>
      </c>
      <c r="C12" s="635"/>
      <c r="D12" s="668"/>
    </row>
    <row r="13" spans="1:5" ht="20.100000000000001" customHeight="1" x14ac:dyDescent="0.25">
      <c r="A13" s="644"/>
      <c r="B13" s="634" t="s">
        <v>2277</v>
      </c>
      <c r="C13" s="635"/>
      <c r="D13" s="668"/>
    </row>
    <row r="14" spans="1:5" ht="20.100000000000001" customHeight="1" x14ac:dyDescent="0.25">
      <c r="A14" s="644"/>
      <c r="B14" s="634" t="s">
        <v>2278</v>
      </c>
      <c r="C14" s="635"/>
      <c r="D14" s="668"/>
    </row>
    <row r="15" spans="1:5" ht="20.100000000000001" customHeight="1" x14ac:dyDescent="0.25">
      <c r="A15" s="644"/>
      <c r="B15" s="634" t="s">
        <v>2279</v>
      </c>
      <c r="C15" s="635"/>
      <c r="D15" s="668"/>
    </row>
    <row r="16" spans="1:5" ht="20.100000000000001" customHeight="1" x14ac:dyDescent="0.25">
      <c r="A16" s="644"/>
      <c r="B16" s="634" t="s">
        <v>2349</v>
      </c>
      <c r="C16" s="635"/>
      <c r="D16" s="668"/>
    </row>
    <row r="17" spans="1:4" ht="20.100000000000001" customHeight="1" x14ac:dyDescent="0.25">
      <c r="A17" s="644"/>
      <c r="B17" s="634" t="s">
        <v>2280</v>
      </c>
      <c r="C17" s="635"/>
      <c r="D17" s="668"/>
    </row>
    <row r="18" spans="1:4" ht="20.100000000000001" customHeight="1" x14ac:dyDescent="0.25">
      <c r="A18" s="644"/>
      <c r="B18" s="634" t="s">
        <v>2281</v>
      </c>
      <c r="C18" s="635"/>
      <c r="D18" s="668"/>
    </row>
    <row r="19" spans="1:4" ht="20.100000000000001" customHeight="1" thickBot="1" x14ac:dyDescent="0.3">
      <c r="A19" s="644"/>
      <c r="B19" s="628" t="s">
        <v>2282</v>
      </c>
      <c r="C19" s="629"/>
      <c r="D19" s="669"/>
    </row>
    <row r="20" spans="1:4" ht="20.100000000000001" customHeight="1" thickBot="1" x14ac:dyDescent="0.3">
      <c r="A20" s="644"/>
      <c r="B20" s="352" t="s">
        <v>2236</v>
      </c>
      <c r="C20" s="670" t="s">
        <v>2237</v>
      </c>
      <c r="D20" s="671"/>
    </row>
    <row r="21" spans="1:4" ht="20.100000000000001" customHeight="1" thickBot="1" x14ac:dyDescent="0.3">
      <c r="A21" s="644"/>
      <c r="B21" s="353" t="s">
        <v>2298</v>
      </c>
      <c r="C21" s="658" t="s">
        <v>2239</v>
      </c>
      <c r="D21" s="659"/>
    </row>
    <row r="22" spans="1:4" ht="20.100000000000001" customHeight="1" thickBot="1" x14ac:dyDescent="0.3">
      <c r="A22" s="644"/>
      <c r="B22" s="353" t="s">
        <v>2240</v>
      </c>
      <c r="C22" s="660" t="s">
        <v>2241</v>
      </c>
      <c r="D22" s="661"/>
    </row>
    <row r="23" spans="1:4" ht="20.100000000000001" customHeight="1" x14ac:dyDescent="0.25">
      <c r="A23" s="643" t="s">
        <v>2243</v>
      </c>
      <c r="B23" s="662" t="s">
        <v>2403</v>
      </c>
      <c r="C23" s="663"/>
      <c r="D23" s="664"/>
    </row>
    <row r="24" spans="1:4" ht="20.100000000000001" customHeight="1" thickBot="1" x14ac:dyDescent="0.3">
      <c r="A24" s="654"/>
      <c r="B24" s="665" t="s">
        <v>2283</v>
      </c>
      <c r="C24" s="666"/>
      <c r="D24" s="667"/>
    </row>
    <row r="25" spans="1:4" ht="20.100000000000001" customHeight="1" x14ac:dyDescent="0.25">
      <c r="A25" s="643" t="s">
        <v>2244</v>
      </c>
      <c r="B25" s="628" t="s">
        <v>2284</v>
      </c>
      <c r="C25" s="629"/>
      <c r="D25" s="630"/>
    </row>
    <row r="26" spans="1:4" ht="20.100000000000001" customHeight="1" x14ac:dyDescent="0.25">
      <c r="A26" s="644"/>
      <c r="B26" s="628" t="s">
        <v>2285</v>
      </c>
      <c r="C26" s="629"/>
      <c r="D26" s="630"/>
    </row>
    <row r="27" spans="1:4" ht="20.100000000000001" customHeight="1" thickBot="1" x14ac:dyDescent="0.3">
      <c r="A27" s="620" t="s">
        <v>2245</v>
      </c>
      <c r="B27" s="621"/>
      <c r="C27" s="621"/>
      <c r="D27" s="622"/>
    </row>
    <row r="28" spans="1:4" ht="22.5" customHeight="1" x14ac:dyDescent="0.25">
      <c r="A28" s="643" t="s">
        <v>2246</v>
      </c>
      <c r="B28" s="631" t="s">
        <v>2286</v>
      </c>
      <c r="C28" s="632"/>
      <c r="D28" s="633"/>
    </row>
    <row r="29" spans="1:4" ht="38.25" customHeight="1" thickBot="1" x14ac:dyDescent="0.3">
      <c r="A29" s="654"/>
      <c r="B29" s="655" t="s">
        <v>2409</v>
      </c>
      <c r="C29" s="656"/>
      <c r="D29" s="657"/>
    </row>
    <row r="30" spans="1:4" ht="20.100000000000001" customHeight="1" x14ac:dyDescent="0.25">
      <c r="A30" s="643" t="s">
        <v>2247</v>
      </c>
      <c r="B30" s="634" t="s">
        <v>2368</v>
      </c>
      <c r="C30" s="635"/>
      <c r="D30" s="636"/>
    </row>
    <row r="31" spans="1:4" ht="24.75" customHeight="1" x14ac:dyDescent="0.25">
      <c r="A31" s="644"/>
      <c r="B31" s="628" t="s">
        <v>2369</v>
      </c>
      <c r="C31" s="629"/>
      <c r="D31" s="630"/>
    </row>
    <row r="32" spans="1:4" ht="20.100000000000001" customHeight="1" thickBot="1" x14ac:dyDescent="0.3">
      <c r="A32" s="620" t="s">
        <v>2248</v>
      </c>
      <c r="B32" s="621"/>
      <c r="C32" s="621"/>
      <c r="D32" s="622"/>
    </row>
    <row r="33" spans="1:4" ht="15" x14ac:dyDescent="0.25">
      <c r="A33" s="651" t="s">
        <v>2249</v>
      </c>
      <c r="B33" s="634" t="s">
        <v>2250</v>
      </c>
      <c r="C33" s="635"/>
      <c r="D33" s="636"/>
    </row>
    <row r="34" spans="1:4" ht="15" x14ac:dyDescent="0.25">
      <c r="A34" s="652"/>
      <c r="B34" s="648" t="s">
        <v>2299</v>
      </c>
      <c r="C34" s="649"/>
      <c r="D34" s="650"/>
    </row>
    <row r="35" spans="1:4" ht="15" x14ac:dyDescent="0.25">
      <c r="A35" s="652"/>
      <c r="B35" s="634" t="s">
        <v>2300</v>
      </c>
      <c r="C35" s="635"/>
      <c r="D35" s="636"/>
    </row>
    <row r="36" spans="1:4" ht="15" x14ac:dyDescent="0.25">
      <c r="A36" s="652"/>
      <c r="B36" s="648" t="s">
        <v>2375</v>
      </c>
      <c r="C36" s="649"/>
      <c r="D36" s="650"/>
    </row>
    <row r="37" spans="1:4" ht="15" x14ac:dyDescent="0.25">
      <c r="A37" s="652"/>
      <c r="B37" s="634" t="s">
        <v>2301</v>
      </c>
      <c r="C37" s="635"/>
      <c r="D37" s="636"/>
    </row>
    <row r="38" spans="1:4" ht="15" x14ac:dyDescent="0.25">
      <c r="A38" s="652"/>
      <c r="B38" s="648" t="s">
        <v>2379</v>
      </c>
      <c r="C38" s="649"/>
      <c r="D38" s="650"/>
    </row>
    <row r="39" spans="1:4" ht="15" x14ac:dyDescent="0.25">
      <c r="A39" s="652"/>
      <c r="B39" s="634" t="s">
        <v>2302</v>
      </c>
      <c r="C39" s="635"/>
      <c r="D39" s="636"/>
    </row>
    <row r="40" spans="1:4" ht="15" x14ac:dyDescent="0.25">
      <c r="A40" s="652"/>
      <c r="B40" s="648" t="s">
        <v>2410</v>
      </c>
      <c r="C40" s="649"/>
      <c r="D40" s="650"/>
    </row>
    <row r="41" spans="1:4" ht="15" x14ac:dyDescent="0.25">
      <c r="A41" s="652"/>
      <c r="B41" s="648" t="s">
        <v>2376</v>
      </c>
      <c r="C41" s="649"/>
      <c r="D41" s="650"/>
    </row>
    <row r="42" spans="1:4" ht="15" x14ac:dyDescent="0.25">
      <c r="A42" s="652"/>
      <c r="B42" s="634" t="s">
        <v>2303</v>
      </c>
      <c r="C42" s="635"/>
      <c r="D42" s="636"/>
    </row>
    <row r="43" spans="1:4" ht="15" x14ac:dyDescent="0.25">
      <c r="A43" s="652"/>
      <c r="B43" s="648" t="s">
        <v>2304</v>
      </c>
      <c r="C43" s="649"/>
      <c r="D43" s="650"/>
    </row>
    <row r="44" spans="1:4" ht="15" x14ac:dyDescent="0.25">
      <c r="A44" s="652"/>
      <c r="B44" s="634" t="s">
        <v>2305</v>
      </c>
      <c r="C44" s="635"/>
      <c r="D44" s="636"/>
    </row>
    <row r="45" spans="1:4" ht="15" x14ac:dyDescent="0.25">
      <c r="A45" s="652"/>
      <c r="B45" s="648" t="s">
        <v>2306</v>
      </c>
      <c r="C45" s="649"/>
      <c r="D45" s="650"/>
    </row>
    <row r="46" spans="1:4" ht="15" x14ac:dyDescent="0.25">
      <c r="A46" s="652"/>
      <c r="B46" s="634" t="s">
        <v>2253</v>
      </c>
      <c r="C46" s="635"/>
      <c r="D46" s="636"/>
    </row>
    <row r="47" spans="1:4" ht="15" x14ac:dyDescent="0.25">
      <c r="A47" s="652"/>
      <c r="B47" s="634" t="s">
        <v>2307</v>
      </c>
      <c r="C47" s="635"/>
      <c r="D47" s="636"/>
    </row>
    <row r="48" spans="1:4" ht="15" x14ac:dyDescent="0.25">
      <c r="A48" s="652"/>
      <c r="B48" s="648" t="s">
        <v>2308</v>
      </c>
      <c r="C48" s="649"/>
      <c r="D48" s="650"/>
    </row>
    <row r="49" spans="1:4" ht="15" x14ac:dyDescent="0.25">
      <c r="A49" s="652"/>
      <c r="B49" s="634" t="s">
        <v>2309</v>
      </c>
      <c r="C49" s="635"/>
      <c r="D49" s="636"/>
    </row>
    <row r="50" spans="1:4" ht="15" x14ac:dyDescent="0.25">
      <c r="A50" s="652"/>
      <c r="B50" s="648" t="s">
        <v>2310</v>
      </c>
      <c r="C50" s="649"/>
      <c r="D50" s="650"/>
    </row>
    <row r="51" spans="1:4" ht="15" x14ac:dyDescent="0.25">
      <c r="A51" s="652"/>
      <c r="B51" s="634" t="s">
        <v>2254</v>
      </c>
      <c r="C51" s="635"/>
      <c r="D51" s="636"/>
    </row>
    <row r="52" spans="1:4" ht="15" x14ac:dyDescent="0.25">
      <c r="A52" s="652"/>
      <c r="B52" s="648" t="s">
        <v>2370</v>
      </c>
      <c r="C52" s="649"/>
      <c r="D52" s="650"/>
    </row>
    <row r="53" spans="1:4" ht="15" x14ac:dyDescent="0.25">
      <c r="A53" s="652"/>
      <c r="B53" s="634" t="s">
        <v>2255</v>
      </c>
      <c r="C53" s="635"/>
      <c r="D53" s="636"/>
    </row>
    <row r="54" spans="1:4" ht="15" x14ac:dyDescent="0.25">
      <c r="A54" s="652"/>
      <c r="B54" s="634" t="s">
        <v>2377</v>
      </c>
      <c r="C54" s="635"/>
      <c r="D54" s="636"/>
    </row>
    <row r="55" spans="1:4" ht="15" x14ac:dyDescent="0.25">
      <c r="A55" s="652"/>
      <c r="B55" s="634" t="s">
        <v>2256</v>
      </c>
      <c r="C55" s="635"/>
      <c r="D55" s="636"/>
    </row>
    <row r="56" spans="1:4" ht="15" customHeight="1" x14ac:dyDescent="0.25">
      <c r="A56" s="652"/>
      <c r="B56" s="584" t="s">
        <v>2380</v>
      </c>
      <c r="C56" s="585"/>
      <c r="D56" s="586"/>
    </row>
    <row r="57" spans="1:4" ht="15" x14ac:dyDescent="0.25">
      <c r="A57" s="652"/>
      <c r="B57" s="628" t="s">
        <v>2257</v>
      </c>
      <c r="C57" s="629"/>
      <c r="D57" s="630"/>
    </row>
    <row r="58" spans="1:4" ht="15" x14ac:dyDescent="0.25">
      <c r="A58" s="652"/>
      <c r="B58" s="628" t="s">
        <v>2258</v>
      </c>
      <c r="C58" s="629"/>
      <c r="D58" s="630"/>
    </row>
    <row r="59" spans="1:4" ht="15" x14ac:dyDescent="0.25">
      <c r="A59" s="652"/>
      <c r="B59" s="628" t="s">
        <v>2259</v>
      </c>
      <c r="C59" s="629"/>
      <c r="D59" s="630"/>
    </row>
    <row r="60" spans="1:4" ht="15.75" thickBot="1" x14ac:dyDescent="0.3">
      <c r="A60" s="653"/>
      <c r="B60" s="631" t="s">
        <v>2406</v>
      </c>
      <c r="C60" s="632"/>
      <c r="D60" s="633"/>
    </row>
    <row r="61" spans="1:4" ht="47.25" customHeight="1" thickBot="1" x14ac:dyDescent="0.3">
      <c r="A61" s="360" t="s">
        <v>2260</v>
      </c>
      <c r="B61" s="637" t="s">
        <v>2420</v>
      </c>
      <c r="C61" s="638"/>
      <c r="D61" s="639"/>
    </row>
    <row r="62" spans="1:4" ht="48.75" customHeight="1" thickBot="1" x14ac:dyDescent="0.3">
      <c r="A62" s="360" t="s">
        <v>2261</v>
      </c>
      <c r="B62" s="640" t="s">
        <v>2262</v>
      </c>
      <c r="C62" s="641"/>
      <c r="D62" s="642"/>
    </row>
    <row r="63" spans="1:4" ht="20.100000000000001" customHeight="1" x14ac:dyDescent="0.25">
      <c r="A63" s="643" t="s">
        <v>2263</v>
      </c>
      <c r="B63" s="645" t="s">
        <v>2264</v>
      </c>
      <c r="C63" s="646"/>
      <c r="D63" s="647"/>
    </row>
    <row r="64" spans="1:4" ht="20.100000000000001" customHeight="1" x14ac:dyDescent="0.25">
      <c r="A64" s="644"/>
      <c r="B64" s="648" t="s">
        <v>2265</v>
      </c>
      <c r="C64" s="649"/>
      <c r="D64" s="650"/>
    </row>
    <row r="65" spans="1:4" ht="20.100000000000001" customHeight="1" x14ac:dyDescent="0.25">
      <c r="A65" s="644"/>
      <c r="B65" s="645" t="s">
        <v>2291</v>
      </c>
      <c r="C65" s="646"/>
      <c r="D65" s="647"/>
    </row>
    <row r="66" spans="1:4" ht="24.75" customHeight="1" x14ac:dyDescent="0.25">
      <c r="A66" s="644"/>
      <c r="B66" s="645" t="s">
        <v>2292</v>
      </c>
      <c r="C66" s="646"/>
      <c r="D66" s="647"/>
    </row>
    <row r="67" spans="1:4" ht="20.100000000000001" customHeight="1" x14ac:dyDescent="0.25">
      <c r="A67" s="620" t="s">
        <v>2266</v>
      </c>
      <c r="B67" s="621"/>
      <c r="C67" s="621"/>
      <c r="D67" s="622"/>
    </row>
    <row r="68" spans="1:4" ht="75" customHeight="1" thickBot="1" x14ac:dyDescent="0.3">
      <c r="A68" s="355" t="s">
        <v>2267</v>
      </c>
      <c r="B68" s="623" t="s">
        <v>2268</v>
      </c>
      <c r="C68" s="624"/>
      <c r="D68" s="625"/>
    </row>
    <row r="69" spans="1:4" ht="25.5" customHeight="1" x14ac:dyDescent="0.25">
      <c r="A69" s="626" t="s">
        <v>2269</v>
      </c>
      <c r="B69" s="628" t="s">
        <v>2293</v>
      </c>
      <c r="C69" s="629"/>
      <c r="D69" s="630"/>
    </row>
    <row r="70" spans="1:4" ht="23.25" customHeight="1" x14ac:dyDescent="0.25">
      <c r="A70" s="627"/>
      <c r="B70" s="631" t="s">
        <v>2270</v>
      </c>
      <c r="C70" s="632"/>
      <c r="D70" s="633"/>
    </row>
    <row r="71" spans="1:4" ht="26.25" customHeight="1" x14ac:dyDescent="0.25">
      <c r="A71" s="627"/>
      <c r="B71" s="631" t="s">
        <v>2411</v>
      </c>
      <c r="C71" s="632"/>
      <c r="D71" s="633"/>
    </row>
    <row r="72" spans="1:4" ht="28.5" customHeight="1" x14ac:dyDescent="0.25">
      <c r="A72" s="627"/>
      <c r="B72" s="634" t="s">
        <v>2294</v>
      </c>
      <c r="C72" s="635"/>
      <c r="D72" s="636"/>
    </row>
    <row r="73" spans="1:4" ht="24.75" customHeight="1" x14ac:dyDescent="0.25">
      <c r="A73" s="627"/>
      <c r="B73" s="628" t="s">
        <v>2295</v>
      </c>
      <c r="C73" s="629"/>
      <c r="D73" s="630"/>
    </row>
    <row r="74" spans="1:4" ht="20.100000000000001" customHeight="1" thickBot="1" x14ac:dyDescent="0.3">
      <c r="A74" s="620" t="s">
        <v>2271</v>
      </c>
      <c r="B74" s="621"/>
      <c r="C74" s="621"/>
      <c r="D74" s="622"/>
    </row>
    <row r="75" spans="1:4" ht="32.25" customHeight="1" thickBot="1" x14ac:dyDescent="0.3">
      <c r="A75" s="370" t="s">
        <v>2272</v>
      </c>
      <c r="B75" s="535">
        <v>46114</v>
      </c>
      <c r="C75" s="536"/>
      <c r="D75" s="537"/>
    </row>
    <row r="76" spans="1:4" ht="20.100000000000001" customHeight="1" thickTop="1" x14ac:dyDescent="0.25">
      <c r="A76" s="349"/>
      <c r="B76" s="351"/>
      <c r="C76" s="351"/>
    </row>
  </sheetData>
  <mergeCells count="83">
    <mergeCell ref="B11:D11"/>
    <mergeCell ref="B1:D1"/>
    <mergeCell ref="A2:D2"/>
    <mergeCell ref="A3:A22"/>
    <mergeCell ref="B3:D3"/>
    <mergeCell ref="B4:D4"/>
    <mergeCell ref="B5:D5"/>
    <mergeCell ref="B6:D6"/>
    <mergeCell ref="B7:D7"/>
    <mergeCell ref="B8:D8"/>
    <mergeCell ref="B9:D9"/>
    <mergeCell ref="B10:D10"/>
    <mergeCell ref="B12:D12"/>
    <mergeCell ref="B13:D13"/>
    <mergeCell ref="B14:D14"/>
    <mergeCell ref="B15:D15"/>
    <mergeCell ref="B16:D16"/>
    <mergeCell ref="B17:D17"/>
    <mergeCell ref="B18:D18"/>
    <mergeCell ref="B19:D19"/>
    <mergeCell ref="C20:D20"/>
    <mergeCell ref="C21:D21"/>
    <mergeCell ref="C22:D22"/>
    <mergeCell ref="A23:A24"/>
    <mergeCell ref="B23:D23"/>
    <mergeCell ref="B24:D24"/>
    <mergeCell ref="A25:A26"/>
    <mergeCell ref="B25:D25"/>
    <mergeCell ref="B26:D26"/>
    <mergeCell ref="A27:D27"/>
    <mergeCell ref="A28:A29"/>
    <mergeCell ref="B28:D28"/>
    <mergeCell ref="B29:D29"/>
    <mergeCell ref="A30:A31"/>
    <mergeCell ref="B30:D30"/>
    <mergeCell ref="B31:D31"/>
    <mergeCell ref="B46:D46"/>
    <mergeCell ref="A32:D32"/>
    <mergeCell ref="A33:A60"/>
    <mergeCell ref="B33:D33"/>
    <mergeCell ref="B34:D34"/>
    <mergeCell ref="B35:D35"/>
    <mergeCell ref="B36:D36"/>
    <mergeCell ref="B37:D37"/>
    <mergeCell ref="B38:D38"/>
    <mergeCell ref="B39:D39"/>
    <mergeCell ref="B40:D40"/>
    <mergeCell ref="B41:D41"/>
    <mergeCell ref="B42:D42"/>
    <mergeCell ref="B43:D43"/>
    <mergeCell ref="B44:D44"/>
    <mergeCell ref="B45:D45"/>
    <mergeCell ref="B58:D58"/>
    <mergeCell ref="B47:D47"/>
    <mergeCell ref="B48:D48"/>
    <mergeCell ref="B49:D49"/>
    <mergeCell ref="B50:D50"/>
    <mergeCell ref="B51:D51"/>
    <mergeCell ref="B52:D52"/>
    <mergeCell ref="B53:D53"/>
    <mergeCell ref="B54:D54"/>
    <mergeCell ref="B55:D55"/>
    <mergeCell ref="B56:D56"/>
    <mergeCell ref="B57:D57"/>
    <mergeCell ref="B59:D59"/>
    <mergeCell ref="B60:D60"/>
    <mergeCell ref="B61:D61"/>
    <mergeCell ref="B62:D62"/>
    <mergeCell ref="A63:A66"/>
    <mergeCell ref="B63:D63"/>
    <mergeCell ref="B64:D64"/>
    <mergeCell ref="B65:D65"/>
    <mergeCell ref="B66:D66"/>
    <mergeCell ref="A74:D74"/>
    <mergeCell ref="B75:D75"/>
    <mergeCell ref="A67:D67"/>
    <mergeCell ref="B68:D68"/>
    <mergeCell ref="A69:A73"/>
    <mergeCell ref="B69:D69"/>
    <mergeCell ref="B70:D70"/>
    <mergeCell ref="B71:D71"/>
    <mergeCell ref="B72:D72"/>
    <mergeCell ref="B73:D73"/>
  </mergeCells>
  <hyperlinks>
    <hyperlink ref="B29" r:id="rId1" display="http://www.sgk.gov.tr/wps/portal/sgk/tr/kurumsal/istatistik/sgk_istatistik_yilliklari" xr:uid="{00000000-0004-0000-0300-000000000000}"/>
  </hyperlinks>
  <printOptions horizontalCentered="1" verticalCentered="1"/>
  <pageMargins left="0" right="0" top="0" bottom="0" header="0" footer="0"/>
  <pageSetup paperSize="9" scale="5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746"/>
  <sheetViews>
    <sheetView showGridLines="0" zoomScaleNormal="100" workbookViewId="0">
      <selection sqref="A1:U1"/>
    </sheetView>
  </sheetViews>
  <sheetFormatPr defaultColWidth="9.140625" defaultRowHeight="11.25" outlineLevelRow="2" x14ac:dyDescent="0.25"/>
  <cols>
    <col min="1" max="1" width="14.42578125" style="2" customWidth="1"/>
    <col min="2" max="2" width="17.42578125" style="388" customWidth="1"/>
    <col min="3" max="3" width="27" style="2" customWidth="1"/>
    <col min="4" max="4" width="9.28515625" style="2" customWidth="1"/>
    <col min="5" max="5" width="9.5703125" style="2" customWidth="1"/>
    <col min="6" max="6" width="5.42578125" style="2" customWidth="1"/>
    <col min="7" max="7" width="5.7109375" style="2" bestFit="1" customWidth="1"/>
    <col min="8" max="8" width="4.85546875" style="2" bestFit="1" customWidth="1"/>
    <col min="9" max="9" width="6.42578125" style="2" customWidth="1"/>
    <col min="10" max="10" width="9.28515625" style="2" customWidth="1"/>
    <col min="11" max="11" width="10.140625" style="2" customWidth="1"/>
    <col min="12" max="12" width="6.28515625" style="2" bestFit="1" customWidth="1"/>
    <col min="13" max="13" width="4.85546875" style="2" bestFit="1" customWidth="1"/>
    <col min="14" max="15" width="5.42578125" style="2" customWidth="1"/>
    <col min="16" max="16" width="6.5703125" style="2" bestFit="1" customWidth="1"/>
    <col min="17" max="17" width="6.28515625" style="2" bestFit="1" customWidth="1"/>
    <col min="18" max="18" width="6.7109375" style="2" bestFit="1" customWidth="1"/>
    <col min="19" max="21" width="6.7109375" style="2" customWidth="1"/>
    <col min="22" max="16384" width="9.140625" style="2"/>
  </cols>
  <sheetData>
    <row r="1" spans="1:25" ht="12.75" customHeight="1" x14ac:dyDescent="0.25">
      <c r="A1" s="698" t="s">
        <v>3582</v>
      </c>
      <c r="B1" s="698"/>
      <c r="C1" s="698"/>
      <c r="D1" s="698"/>
      <c r="E1" s="698"/>
      <c r="F1" s="698"/>
      <c r="G1" s="698"/>
      <c r="H1" s="698"/>
      <c r="I1" s="698"/>
      <c r="J1" s="698"/>
      <c r="K1" s="698"/>
      <c r="L1" s="698"/>
      <c r="M1" s="698"/>
      <c r="N1" s="698"/>
      <c r="O1" s="698"/>
      <c r="P1" s="698"/>
      <c r="Q1" s="698"/>
      <c r="R1" s="698"/>
      <c r="S1" s="698"/>
      <c r="T1" s="698"/>
      <c r="U1" s="698"/>
      <c r="W1" s="524"/>
      <c r="X1" s="524"/>
    </row>
    <row r="2" spans="1:25" ht="12.75" x14ac:dyDescent="0.25">
      <c r="A2" s="701" t="s">
        <v>3583</v>
      </c>
      <c r="B2" s="701"/>
      <c r="C2" s="701"/>
      <c r="D2" s="701"/>
      <c r="E2" s="701"/>
      <c r="F2" s="701"/>
      <c r="G2" s="701"/>
      <c r="H2" s="701"/>
      <c r="I2" s="701"/>
      <c r="J2" s="701"/>
      <c r="K2" s="701"/>
      <c r="L2" s="701"/>
      <c r="M2" s="701"/>
      <c r="N2" s="701"/>
      <c r="O2" s="701"/>
      <c r="P2" s="701"/>
      <c r="Q2" s="701"/>
      <c r="R2" s="701"/>
      <c r="S2" s="701"/>
      <c r="T2" s="701"/>
      <c r="U2" s="701"/>
      <c r="W2" s="525"/>
      <c r="X2" s="524"/>
    </row>
    <row r="3" spans="1:25" x14ac:dyDescent="0.25">
      <c r="T3" s="702"/>
      <c r="U3" s="702"/>
      <c r="W3" s="525"/>
      <c r="X3" s="525"/>
    </row>
    <row r="4" spans="1:25" ht="30" customHeight="1" x14ac:dyDescent="0.25">
      <c r="A4" s="703" t="s">
        <v>2957</v>
      </c>
      <c r="B4" s="703"/>
      <c r="C4" s="703"/>
      <c r="D4" s="706" t="s">
        <v>0</v>
      </c>
      <c r="E4" s="706"/>
      <c r="F4" s="706"/>
      <c r="G4" s="706"/>
      <c r="H4" s="706"/>
      <c r="I4" s="706"/>
      <c r="J4" s="706"/>
      <c r="K4" s="706"/>
      <c r="L4" s="706"/>
      <c r="M4" s="706"/>
      <c r="N4" s="706"/>
      <c r="O4" s="706"/>
      <c r="P4" s="706"/>
      <c r="Q4" s="706"/>
      <c r="R4" s="706"/>
      <c r="S4" s="707" t="s">
        <v>1</v>
      </c>
      <c r="T4" s="707"/>
      <c r="U4" s="707"/>
    </row>
    <row r="5" spans="1:25" ht="27" customHeight="1" x14ac:dyDescent="0.25">
      <c r="A5" s="704"/>
      <c r="B5" s="704"/>
      <c r="C5" s="704"/>
      <c r="D5" s="706" t="s">
        <v>2</v>
      </c>
      <c r="E5" s="706"/>
      <c r="F5" s="706"/>
      <c r="G5" s="706"/>
      <c r="H5" s="706"/>
      <c r="I5" s="706"/>
      <c r="J5" s="706" t="s">
        <v>3</v>
      </c>
      <c r="K5" s="706"/>
      <c r="L5" s="706"/>
      <c r="M5" s="706"/>
      <c r="N5" s="706"/>
      <c r="O5" s="706"/>
      <c r="P5" s="709" t="s">
        <v>4</v>
      </c>
      <c r="Q5" s="710"/>
      <c r="R5" s="711"/>
      <c r="S5" s="708"/>
      <c r="T5" s="708"/>
      <c r="U5" s="708"/>
    </row>
    <row r="6" spans="1:25" ht="48.75" customHeight="1" x14ac:dyDescent="0.25">
      <c r="A6" s="705"/>
      <c r="B6" s="705"/>
      <c r="C6" s="705"/>
      <c r="D6" s="3" t="s">
        <v>5</v>
      </c>
      <c r="E6" s="3" t="s">
        <v>6</v>
      </c>
      <c r="F6" s="3" t="s">
        <v>7</v>
      </c>
      <c r="G6" s="3" t="s">
        <v>8</v>
      </c>
      <c r="H6" s="3" t="s">
        <v>9</v>
      </c>
      <c r="I6" s="3" t="s">
        <v>10</v>
      </c>
      <c r="J6" s="3" t="s">
        <v>5</v>
      </c>
      <c r="K6" s="3" t="s">
        <v>6</v>
      </c>
      <c r="L6" s="3" t="s">
        <v>7</v>
      </c>
      <c r="M6" s="3" t="s">
        <v>8</v>
      </c>
      <c r="N6" s="3" t="s">
        <v>9</v>
      </c>
      <c r="O6" s="3" t="s">
        <v>10</v>
      </c>
      <c r="P6" s="523" t="s">
        <v>2</v>
      </c>
      <c r="Q6" s="4" t="s">
        <v>3</v>
      </c>
      <c r="R6" s="523" t="s">
        <v>4</v>
      </c>
      <c r="S6" s="518" t="s">
        <v>2</v>
      </c>
      <c r="T6" s="518" t="s">
        <v>3</v>
      </c>
      <c r="U6" s="5" t="s">
        <v>4</v>
      </c>
    </row>
    <row r="7" spans="1:25" ht="14.1" customHeight="1" x14ac:dyDescent="0.25">
      <c r="A7" s="685" t="s">
        <v>11</v>
      </c>
      <c r="B7" s="685"/>
      <c r="C7" s="685"/>
      <c r="D7" s="6">
        <f t="shared" ref="D7:T7" si="0">SUM(D8:D37)</f>
        <v>0</v>
      </c>
      <c r="E7" s="6">
        <f t="shared" ref="E7" si="1">SUM(E8:E37)</f>
        <v>0</v>
      </c>
      <c r="F7" s="6">
        <f t="shared" ref="F7" si="2">SUM(F8:F37)</f>
        <v>0</v>
      </c>
      <c r="G7" s="6">
        <f t="shared" ref="G7" si="3">SUM(G8:G37)</f>
        <v>0</v>
      </c>
      <c r="H7" s="6">
        <f t="shared" ref="H7" si="4">SUM(H8:H37)</f>
        <v>0</v>
      </c>
      <c r="I7" s="6">
        <f t="shared" ref="I7" si="5">SUM(I8:I37)</f>
        <v>0</v>
      </c>
      <c r="J7" s="6">
        <f t="shared" ref="J7" si="6">SUM(J8:J37)</f>
        <v>0</v>
      </c>
      <c r="K7" s="6">
        <f t="shared" ref="K7" si="7">SUM(K8:K37)</f>
        <v>0</v>
      </c>
      <c r="L7" s="6">
        <f t="shared" ref="L7" si="8">SUM(L8:L37)</f>
        <v>0</v>
      </c>
      <c r="M7" s="6">
        <f t="shared" ref="M7" si="9">SUM(M8:M37)</f>
        <v>0</v>
      </c>
      <c r="N7" s="6">
        <f t="shared" ref="N7" si="10">SUM(N8:N37)</f>
        <v>0</v>
      </c>
      <c r="O7" s="6">
        <f t="shared" ref="O7" si="11">SUM(O8:O37)</f>
        <v>0</v>
      </c>
      <c r="P7" s="358">
        <f t="shared" si="0"/>
        <v>0</v>
      </c>
      <c r="Q7" s="358">
        <f t="shared" si="0"/>
        <v>0</v>
      </c>
      <c r="R7" s="358">
        <f t="shared" si="0"/>
        <v>0</v>
      </c>
      <c r="S7" s="358">
        <f t="shared" si="0"/>
        <v>0</v>
      </c>
      <c r="T7" s="358">
        <f t="shared" si="0"/>
        <v>0</v>
      </c>
      <c r="U7" s="358">
        <f t="shared" ref="U7:U65" si="12">+T7+S7</f>
        <v>0</v>
      </c>
      <c r="V7" s="526"/>
      <c r="W7" s="526"/>
      <c r="X7" s="526"/>
      <c r="Y7" s="526"/>
    </row>
    <row r="8" spans="1:25" ht="33.75" hidden="1" outlineLevel="1" x14ac:dyDescent="0.25">
      <c r="A8" s="699" t="s">
        <v>11</v>
      </c>
      <c r="B8" s="700" t="s">
        <v>12</v>
      </c>
      <c r="C8" s="386" t="s">
        <v>3548</v>
      </c>
      <c r="D8" s="7">
        <v>0</v>
      </c>
      <c r="E8" s="7">
        <v>0</v>
      </c>
      <c r="F8" s="7">
        <v>0</v>
      </c>
      <c r="G8" s="7">
        <v>0</v>
      </c>
      <c r="H8" s="7">
        <v>0</v>
      </c>
      <c r="I8" s="7">
        <v>0</v>
      </c>
      <c r="J8" s="7">
        <v>0</v>
      </c>
      <c r="K8" s="7">
        <v>0</v>
      </c>
      <c r="L8" s="7">
        <v>0</v>
      </c>
      <c r="M8" s="7">
        <v>0</v>
      </c>
      <c r="N8" s="7">
        <v>0</v>
      </c>
      <c r="O8" s="7">
        <v>0</v>
      </c>
      <c r="P8" s="7">
        <f t="shared" ref="P8:P37" si="13">SUM(D8:O8)</f>
        <v>0</v>
      </c>
      <c r="Q8" s="7">
        <f>SUM(J8:O8)</f>
        <v>0</v>
      </c>
      <c r="R8" s="7">
        <f t="shared" ref="R8:R65" si="14">+Q8+P8</f>
        <v>0</v>
      </c>
      <c r="S8" s="7">
        <v>0</v>
      </c>
      <c r="T8" s="7">
        <v>0</v>
      </c>
      <c r="U8" s="9">
        <f t="shared" si="12"/>
        <v>0</v>
      </c>
      <c r="V8" s="526"/>
      <c r="W8" s="526"/>
      <c r="X8" s="526"/>
      <c r="Y8" s="526"/>
    </row>
    <row r="9" spans="1:25" hidden="1" outlineLevel="1" x14ac:dyDescent="0.25">
      <c r="A9" s="699"/>
      <c r="B9" s="700"/>
      <c r="C9" s="386" t="s">
        <v>13</v>
      </c>
      <c r="D9" s="7">
        <v>0</v>
      </c>
      <c r="E9" s="7">
        <v>0</v>
      </c>
      <c r="F9" s="7">
        <v>0</v>
      </c>
      <c r="G9" s="7">
        <v>0</v>
      </c>
      <c r="H9" s="7">
        <v>0</v>
      </c>
      <c r="I9" s="7">
        <v>0</v>
      </c>
      <c r="J9" s="7">
        <v>0</v>
      </c>
      <c r="K9" s="7">
        <v>0</v>
      </c>
      <c r="L9" s="7">
        <v>0</v>
      </c>
      <c r="M9" s="7">
        <v>0</v>
      </c>
      <c r="N9" s="7">
        <v>0</v>
      </c>
      <c r="O9" s="7">
        <v>0</v>
      </c>
      <c r="P9" s="7">
        <f t="shared" si="13"/>
        <v>0</v>
      </c>
      <c r="Q9" s="7">
        <f t="shared" ref="Q9:Q37" si="15">SUM(J9:O9)</f>
        <v>0</v>
      </c>
      <c r="R9" s="7">
        <f t="shared" si="14"/>
        <v>0</v>
      </c>
      <c r="S9" s="7">
        <v>0</v>
      </c>
      <c r="T9" s="7">
        <v>0</v>
      </c>
      <c r="U9" s="9">
        <f t="shared" si="12"/>
        <v>0</v>
      </c>
      <c r="V9" s="526"/>
      <c r="W9" s="526"/>
      <c r="X9" s="526"/>
      <c r="Y9" s="526"/>
    </row>
    <row r="10" spans="1:25" ht="22.5" hidden="1" outlineLevel="1" x14ac:dyDescent="0.25">
      <c r="A10" s="699"/>
      <c r="B10" s="700"/>
      <c r="C10" s="386" t="s">
        <v>3549</v>
      </c>
      <c r="D10" s="7">
        <v>0</v>
      </c>
      <c r="E10" s="7">
        <v>0</v>
      </c>
      <c r="F10" s="7">
        <v>0</v>
      </c>
      <c r="G10" s="7">
        <v>0</v>
      </c>
      <c r="H10" s="7">
        <v>0</v>
      </c>
      <c r="I10" s="7">
        <v>0</v>
      </c>
      <c r="J10" s="7">
        <v>0</v>
      </c>
      <c r="K10" s="7">
        <v>0</v>
      </c>
      <c r="L10" s="7">
        <v>0</v>
      </c>
      <c r="M10" s="7">
        <v>0</v>
      </c>
      <c r="N10" s="7">
        <v>0</v>
      </c>
      <c r="O10" s="7">
        <v>0</v>
      </c>
      <c r="P10" s="7">
        <f t="shared" si="13"/>
        <v>0</v>
      </c>
      <c r="Q10" s="7">
        <f t="shared" si="15"/>
        <v>0</v>
      </c>
      <c r="R10" s="7">
        <f t="shared" si="14"/>
        <v>0</v>
      </c>
      <c r="S10" s="7">
        <v>0</v>
      </c>
      <c r="T10" s="7">
        <v>0</v>
      </c>
      <c r="U10" s="9">
        <f t="shared" si="12"/>
        <v>0</v>
      </c>
      <c r="V10" s="526"/>
      <c r="W10" s="526"/>
      <c r="X10" s="526"/>
      <c r="Y10" s="526"/>
    </row>
    <row r="11" spans="1:25" hidden="1" outlineLevel="1" x14ac:dyDescent="0.25">
      <c r="A11" s="699"/>
      <c r="B11" s="700"/>
      <c r="C11" s="386" t="s">
        <v>14</v>
      </c>
      <c r="D11" s="7">
        <v>0</v>
      </c>
      <c r="E11" s="7">
        <v>0</v>
      </c>
      <c r="F11" s="7">
        <v>0</v>
      </c>
      <c r="G11" s="7">
        <v>0</v>
      </c>
      <c r="H11" s="7">
        <v>0</v>
      </c>
      <c r="I11" s="7">
        <v>0</v>
      </c>
      <c r="J11" s="7">
        <v>0</v>
      </c>
      <c r="K11" s="7">
        <v>0</v>
      </c>
      <c r="L11" s="7">
        <v>0</v>
      </c>
      <c r="M11" s="7">
        <v>0</v>
      </c>
      <c r="N11" s="7">
        <v>0</v>
      </c>
      <c r="O11" s="7">
        <v>0</v>
      </c>
      <c r="P11" s="7">
        <f t="shared" si="13"/>
        <v>0</v>
      </c>
      <c r="Q11" s="7">
        <f t="shared" si="15"/>
        <v>0</v>
      </c>
      <c r="R11" s="7">
        <f t="shared" si="14"/>
        <v>0</v>
      </c>
      <c r="S11" s="7">
        <v>0</v>
      </c>
      <c r="T11" s="7">
        <v>0</v>
      </c>
      <c r="U11" s="9">
        <f t="shared" si="12"/>
        <v>0</v>
      </c>
      <c r="V11" s="526"/>
      <c r="W11" s="526"/>
      <c r="X11" s="526"/>
      <c r="Y11" s="526"/>
    </row>
    <row r="12" spans="1:25" hidden="1" outlineLevel="1" x14ac:dyDescent="0.25">
      <c r="A12" s="699"/>
      <c r="B12" s="700"/>
      <c r="C12" s="386" t="s">
        <v>15</v>
      </c>
      <c r="D12" s="7">
        <v>0</v>
      </c>
      <c r="E12" s="7">
        <v>0</v>
      </c>
      <c r="F12" s="7">
        <v>0</v>
      </c>
      <c r="G12" s="7">
        <v>0</v>
      </c>
      <c r="H12" s="7">
        <v>0</v>
      </c>
      <c r="I12" s="7">
        <v>0</v>
      </c>
      <c r="J12" s="7">
        <v>0</v>
      </c>
      <c r="K12" s="7">
        <v>0</v>
      </c>
      <c r="L12" s="7">
        <v>0</v>
      </c>
      <c r="M12" s="7">
        <v>0</v>
      </c>
      <c r="N12" s="7">
        <v>0</v>
      </c>
      <c r="O12" s="7">
        <v>0</v>
      </c>
      <c r="P12" s="7">
        <f t="shared" si="13"/>
        <v>0</v>
      </c>
      <c r="Q12" s="7">
        <f t="shared" si="15"/>
        <v>0</v>
      </c>
      <c r="R12" s="7">
        <f t="shared" si="14"/>
        <v>0</v>
      </c>
      <c r="S12" s="7">
        <v>0</v>
      </c>
      <c r="T12" s="7">
        <v>0</v>
      </c>
      <c r="U12" s="9">
        <f t="shared" si="12"/>
        <v>0</v>
      </c>
      <c r="V12" s="526"/>
      <c r="W12" s="526"/>
      <c r="X12" s="526"/>
      <c r="Y12" s="526"/>
    </row>
    <row r="13" spans="1:25" hidden="1" outlineLevel="1" x14ac:dyDescent="0.25">
      <c r="A13" s="699"/>
      <c r="B13" s="700"/>
      <c r="C13" s="386" t="s">
        <v>16</v>
      </c>
      <c r="D13" s="7">
        <v>0</v>
      </c>
      <c r="E13" s="7">
        <v>0</v>
      </c>
      <c r="F13" s="7">
        <v>0</v>
      </c>
      <c r="G13" s="7">
        <v>0</v>
      </c>
      <c r="H13" s="7">
        <v>0</v>
      </c>
      <c r="I13" s="7">
        <v>0</v>
      </c>
      <c r="J13" s="7">
        <v>0</v>
      </c>
      <c r="K13" s="7">
        <v>0</v>
      </c>
      <c r="L13" s="7">
        <v>0</v>
      </c>
      <c r="M13" s="7">
        <v>0</v>
      </c>
      <c r="N13" s="7">
        <v>0</v>
      </c>
      <c r="O13" s="7">
        <v>0</v>
      </c>
      <c r="P13" s="7">
        <f t="shared" si="13"/>
        <v>0</v>
      </c>
      <c r="Q13" s="7">
        <f t="shared" si="15"/>
        <v>0</v>
      </c>
      <c r="R13" s="7">
        <f t="shared" si="14"/>
        <v>0</v>
      </c>
      <c r="S13" s="7">
        <v>0</v>
      </c>
      <c r="T13" s="7">
        <v>0</v>
      </c>
      <c r="U13" s="9">
        <f t="shared" si="12"/>
        <v>0</v>
      </c>
      <c r="V13" s="526"/>
      <c r="W13" s="526"/>
      <c r="X13" s="526"/>
      <c r="Y13" s="526"/>
    </row>
    <row r="14" spans="1:25" ht="22.5" hidden="1" outlineLevel="1" x14ac:dyDescent="0.25">
      <c r="A14" s="699"/>
      <c r="B14" s="700"/>
      <c r="C14" s="386" t="s">
        <v>17</v>
      </c>
      <c r="D14" s="7">
        <v>0</v>
      </c>
      <c r="E14" s="7">
        <v>0</v>
      </c>
      <c r="F14" s="7">
        <v>0</v>
      </c>
      <c r="G14" s="7">
        <v>0</v>
      </c>
      <c r="H14" s="7">
        <v>0</v>
      </c>
      <c r="I14" s="7">
        <v>0</v>
      </c>
      <c r="J14" s="7">
        <v>0</v>
      </c>
      <c r="K14" s="7">
        <v>0</v>
      </c>
      <c r="L14" s="7">
        <v>0</v>
      </c>
      <c r="M14" s="7">
        <v>0</v>
      </c>
      <c r="N14" s="7">
        <v>0</v>
      </c>
      <c r="O14" s="7">
        <v>0</v>
      </c>
      <c r="P14" s="7">
        <f t="shared" si="13"/>
        <v>0</v>
      </c>
      <c r="Q14" s="7">
        <f t="shared" si="15"/>
        <v>0</v>
      </c>
      <c r="R14" s="7">
        <f t="shared" si="14"/>
        <v>0</v>
      </c>
      <c r="S14" s="7">
        <v>0</v>
      </c>
      <c r="T14" s="7">
        <v>0</v>
      </c>
      <c r="U14" s="9">
        <f t="shared" si="12"/>
        <v>0</v>
      </c>
      <c r="V14" s="526"/>
      <c r="W14" s="526"/>
      <c r="X14" s="526"/>
      <c r="Y14" s="526"/>
    </row>
    <row r="15" spans="1:25" hidden="1" outlineLevel="1" x14ac:dyDescent="0.25">
      <c r="A15" s="699"/>
      <c r="B15" s="700" t="s">
        <v>18</v>
      </c>
      <c r="C15" s="386" t="s">
        <v>19</v>
      </c>
      <c r="D15" s="7">
        <v>0</v>
      </c>
      <c r="E15" s="7">
        <v>0</v>
      </c>
      <c r="F15" s="7">
        <v>0</v>
      </c>
      <c r="G15" s="7">
        <v>0</v>
      </c>
      <c r="H15" s="7">
        <v>0</v>
      </c>
      <c r="I15" s="7">
        <v>0</v>
      </c>
      <c r="J15" s="7">
        <v>0</v>
      </c>
      <c r="K15" s="7">
        <v>0</v>
      </c>
      <c r="L15" s="7">
        <v>0</v>
      </c>
      <c r="M15" s="7">
        <v>0</v>
      </c>
      <c r="N15" s="7">
        <v>0</v>
      </c>
      <c r="O15" s="7">
        <v>0</v>
      </c>
      <c r="P15" s="7">
        <f t="shared" si="13"/>
        <v>0</v>
      </c>
      <c r="Q15" s="7">
        <f t="shared" si="15"/>
        <v>0</v>
      </c>
      <c r="R15" s="7">
        <f t="shared" si="14"/>
        <v>0</v>
      </c>
      <c r="S15" s="7">
        <v>0</v>
      </c>
      <c r="T15" s="7">
        <v>0</v>
      </c>
      <c r="U15" s="9">
        <f t="shared" si="12"/>
        <v>0</v>
      </c>
      <c r="V15" s="526"/>
      <c r="W15" s="526"/>
      <c r="X15" s="526"/>
      <c r="Y15" s="526"/>
    </row>
    <row r="16" spans="1:25" ht="22.5" hidden="1" outlineLevel="1" x14ac:dyDescent="0.25">
      <c r="A16" s="699"/>
      <c r="B16" s="700"/>
      <c r="C16" s="386" t="s">
        <v>20</v>
      </c>
      <c r="D16" s="7">
        <v>0</v>
      </c>
      <c r="E16" s="7">
        <v>0</v>
      </c>
      <c r="F16" s="7">
        <v>0</v>
      </c>
      <c r="G16" s="7">
        <v>0</v>
      </c>
      <c r="H16" s="7">
        <v>0</v>
      </c>
      <c r="I16" s="7">
        <v>0</v>
      </c>
      <c r="J16" s="7">
        <v>0</v>
      </c>
      <c r="K16" s="7">
        <v>0</v>
      </c>
      <c r="L16" s="7">
        <v>0</v>
      </c>
      <c r="M16" s="7">
        <v>0</v>
      </c>
      <c r="N16" s="7">
        <v>0</v>
      </c>
      <c r="O16" s="7">
        <v>0</v>
      </c>
      <c r="P16" s="7">
        <f t="shared" si="13"/>
        <v>0</v>
      </c>
      <c r="Q16" s="7">
        <f t="shared" si="15"/>
        <v>0</v>
      </c>
      <c r="R16" s="7">
        <f t="shared" si="14"/>
        <v>0</v>
      </c>
      <c r="S16" s="7">
        <v>0</v>
      </c>
      <c r="T16" s="7">
        <v>0</v>
      </c>
      <c r="U16" s="9">
        <f t="shared" si="12"/>
        <v>0</v>
      </c>
      <c r="V16" s="526"/>
      <c r="W16" s="526"/>
      <c r="X16" s="526"/>
      <c r="Y16" s="526"/>
    </row>
    <row r="17" spans="1:25" hidden="1" outlineLevel="1" x14ac:dyDescent="0.25">
      <c r="A17" s="699"/>
      <c r="B17" s="700"/>
      <c r="C17" s="386" t="s">
        <v>21</v>
      </c>
      <c r="D17" s="7">
        <v>0</v>
      </c>
      <c r="E17" s="7">
        <v>0</v>
      </c>
      <c r="F17" s="7">
        <v>0</v>
      </c>
      <c r="G17" s="7">
        <v>0</v>
      </c>
      <c r="H17" s="7">
        <v>0</v>
      </c>
      <c r="I17" s="7">
        <v>0</v>
      </c>
      <c r="J17" s="7">
        <v>0</v>
      </c>
      <c r="K17" s="7">
        <v>0</v>
      </c>
      <c r="L17" s="7">
        <v>0</v>
      </c>
      <c r="M17" s="7">
        <v>0</v>
      </c>
      <c r="N17" s="7">
        <v>0</v>
      </c>
      <c r="O17" s="7">
        <v>0</v>
      </c>
      <c r="P17" s="7">
        <f t="shared" si="13"/>
        <v>0</v>
      </c>
      <c r="Q17" s="7">
        <f t="shared" si="15"/>
        <v>0</v>
      </c>
      <c r="R17" s="7">
        <f t="shared" si="14"/>
        <v>0</v>
      </c>
      <c r="S17" s="7">
        <v>0</v>
      </c>
      <c r="T17" s="7">
        <v>0</v>
      </c>
      <c r="U17" s="9">
        <f t="shared" si="12"/>
        <v>0</v>
      </c>
      <c r="V17" s="526"/>
      <c r="W17" s="526"/>
      <c r="X17" s="526"/>
      <c r="Y17" s="526"/>
    </row>
    <row r="18" spans="1:25" ht="33.75" hidden="1" outlineLevel="1" x14ac:dyDescent="0.25">
      <c r="A18" s="699"/>
      <c r="B18" s="700"/>
      <c r="C18" s="386" t="s">
        <v>22</v>
      </c>
      <c r="D18" s="7">
        <v>0</v>
      </c>
      <c r="E18" s="7">
        <v>0</v>
      </c>
      <c r="F18" s="7">
        <v>0</v>
      </c>
      <c r="G18" s="7">
        <v>0</v>
      </c>
      <c r="H18" s="7">
        <v>0</v>
      </c>
      <c r="I18" s="7">
        <v>0</v>
      </c>
      <c r="J18" s="7">
        <v>0</v>
      </c>
      <c r="K18" s="7">
        <v>0</v>
      </c>
      <c r="L18" s="7">
        <v>0</v>
      </c>
      <c r="M18" s="7">
        <v>0</v>
      </c>
      <c r="N18" s="7">
        <v>0</v>
      </c>
      <c r="O18" s="7">
        <v>0</v>
      </c>
      <c r="P18" s="7">
        <f t="shared" si="13"/>
        <v>0</v>
      </c>
      <c r="Q18" s="7">
        <f t="shared" si="15"/>
        <v>0</v>
      </c>
      <c r="R18" s="7">
        <f t="shared" si="14"/>
        <v>0</v>
      </c>
      <c r="S18" s="7">
        <v>0</v>
      </c>
      <c r="T18" s="7">
        <v>0</v>
      </c>
      <c r="U18" s="9">
        <f t="shared" si="12"/>
        <v>0</v>
      </c>
      <c r="V18" s="526"/>
      <c r="W18" s="526"/>
      <c r="X18" s="526"/>
      <c r="Y18" s="526"/>
    </row>
    <row r="19" spans="1:25" ht="22.5" hidden="1" outlineLevel="1" x14ac:dyDescent="0.25">
      <c r="A19" s="699"/>
      <c r="B19" s="700"/>
      <c r="C19" s="386" t="s">
        <v>23</v>
      </c>
      <c r="D19" s="7">
        <v>0</v>
      </c>
      <c r="E19" s="7">
        <v>0</v>
      </c>
      <c r="F19" s="7">
        <v>0</v>
      </c>
      <c r="G19" s="7">
        <v>0</v>
      </c>
      <c r="H19" s="7">
        <v>0</v>
      </c>
      <c r="I19" s="7">
        <v>0</v>
      </c>
      <c r="J19" s="7">
        <v>0</v>
      </c>
      <c r="K19" s="7">
        <v>0</v>
      </c>
      <c r="L19" s="7">
        <v>0</v>
      </c>
      <c r="M19" s="7">
        <v>0</v>
      </c>
      <c r="N19" s="7">
        <v>0</v>
      </c>
      <c r="O19" s="7">
        <v>0</v>
      </c>
      <c r="P19" s="7">
        <f t="shared" si="13"/>
        <v>0</v>
      </c>
      <c r="Q19" s="7">
        <f t="shared" si="15"/>
        <v>0</v>
      </c>
      <c r="R19" s="7">
        <f t="shared" si="14"/>
        <v>0</v>
      </c>
      <c r="S19" s="7">
        <v>0</v>
      </c>
      <c r="T19" s="7">
        <v>0</v>
      </c>
      <c r="U19" s="9">
        <f t="shared" si="12"/>
        <v>0</v>
      </c>
      <c r="V19" s="526"/>
      <c r="W19" s="526"/>
      <c r="X19" s="526"/>
      <c r="Y19" s="526"/>
    </row>
    <row r="20" spans="1:25" hidden="1" outlineLevel="1" x14ac:dyDescent="0.25">
      <c r="A20" s="699"/>
      <c r="B20" s="700"/>
      <c r="C20" s="386" t="s">
        <v>24</v>
      </c>
      <c r="D20" s="7">
        <v>0</v>
      </c>
      <c r="E20" s="7">
        <v>0</v>
      </c>
      <c r="F20" s="7">
        <v>0</v>
      </c>
      <c r="G20" s="7">
        <v>0</v>
      </c>
      <c r="H20" s="7">
        <v>0</v>
      </c>
      <c r="I20" s="7">
        <v>0</v>
      </c>
      <c r="J20" s="7">
        <v>0</v>
      </c>
      <c r="K20" s="7">
        <v>0</v>
      </c>
      <c r="L20" s="7">
        <v>0</v>
      </c>
      <c r="M20" s="7">
        <v>0</v>
      </c>
      <c r="N20" s="7">
        <v>0</v>
      </c>
      <c r="O20" s="7">
        <v>0</v>
      </c>
      <c r="P20" s="7">
        <f t="shared" si="13"/>
        <v>0</v>
      </c>
      <c r="Q20" s="7">
        <f t="shared" si="15"/>
        <v>0</v>
      </c>
      <c r="R20" s="7">
        <f t="shared" si="14"/>
        <v>0</v>
      </c>
      <c r="S20" s="7">
        <v>0</v>
      </c>
      <c r="T20" s="7">
        <v>0</v>
      </c>
      <c r="U20" s="9">
        <f t="shared" si="12"/>
        <v>0</v>
      </c>
      <c r="V20" s="526"/>
      <c r="W20" s="526"/>
      <c r="X20" s="526"/>
      <c r="Y20" s="526"/>
    </row>
    <row r="21" spans="1:25" ht="22.5" hidden="1" outlineLevel="1" x14ac:dyDescent="0.25">
      <c r="A21" s="699"/>
      <c r="B21" s="700"/>
      <c r="C21" s="386" t="s">
        <v>25</v>
      </c>
      <c r="D21" s="7">
        <v>0</v>
      </c>
      <c r="E21" s="7">
        <v>0</v>
      </c>
      <c r="F21" s="7">
        <v>0</v>
      </c>
      <c r="G21" s="7">
        <v>0</v>
      </c>
      <c r="H21" s="7">
        <v>0</v>
      </c>
      <c r="I21" s="7">
        <v>0</v>
      </c>
      <c r="J21" s="7">
        <v>0</v>
      </c>
      <c r="K21" s="7">
        <v>0</v>
      </c>
      <c r="L21" s="7">
        <v>0</v>
      </c>
      <c r="M21" s="7">
        <v>0</v>
      </c>
      <c r="N21" s="7">
        <v>0</v>
      </c>
      <c r="O21" s="7">
        <v>0</v>
      </c>
      <c r="P21" s="7">
        <f t="shared" si="13"/>
        <v>0</v>
      </c>
      <c r="Q21" s="7">
        <f t="shared" si="15"/>
        <v>0</v>
      </c>
      <c r="R21" s="7">
        <f t="shared" si="14"/>
        <v>0</v>
      </c>
      <c r="S21" s="7">
        <v>0</v>
      </c>
      <c r="T21" s="7">
        <v>0</v>
      </c>
      <c r="U21" s="9">
        <f t="shared" si="12"/>
        <v>0</v>
      </c>
      <c r="V21" s="526"/>
      <c r="W21" s="526"/>
      <c r="X21" s="526"/>
      <c r="Y21" s="526"/>
    </row>
    <row r="22" spans="1:25" ht="45" hidden="1" outlineLevel="1" x14ac:dyDescent="0.25">
      <c r="A22" s="699"/>
      <c r="B22" s="700"/>
      <c r="C22" s="386" t="s">
        <v>3009</v>
      </c>
      <c r="D22" s="7">
        <v>0</v>
      </c>
      <c r="E22" s="7">
        <v>0</v>
      </c>
      <c r="F22" s="7">
        <v>0</v>
      </c>
      <c r="G22" s="7">
        <v>0</v>
      </c>
      <c r="H22" s="7">
        <v>0</v>
      </c>
      <c r="I22" s="7">
        <v>0</v>
      </c>
      <c r="J22" s="7">
        <v>0</v>
      </c>
      <c r="K22" s="7">
        <v>0</v>
      </c>
      <c r="L22" s="7">
        <v>0</v>
      </c>
      <c r="M22" s="7">
        <v>0</v>
      </c>
      <c r="N22" s="7">
        <v>0</v>
      </c>
      <c r="O22" s="7">
        <v>0</v>
      </c>
      <c r="P22" s="7">
        <f t="shared" si="13"/>
        <v>0</v>
      </c>
      <c r="Q22" s="7">
        <f t="shared" si="15"/>
        <v>0</v>
      </c>
      <c r="R22" s="7">
        <f t="shared" si="14"/>
        <v>0</v>
      </c>
      <c r="S22" s="7">
        <v>0</v>
      </c>
      <c r="T22" s="7">
        <v>0</v>
      </c>
      <c r="U22" s="9">
        <f t="shared" si="12"/>
        <v>0</v>
      </c>
      <c r="V22" s="526"/>
      <c r="W22" s="526"/>
      <c r="X22" s="526"/>
      <c r="Y22" s="526"/>
    </row>
    <row r="23" spans="1:25" ht="22.5" hidden="1" outlineLevel="1" x14ac:dyDescent="0.25">
      <c r="A23" s="699"/>
      <c r="B23" s="700"/>
      <c r="C23" s="386" t="s">
        <v>26</v>
      </c>
      <c r="D23" s="7">
        <v>0</v>
      </c>
      <c r="E23" s="7">
        <v>0</v>
      </c>
      <c r="F23" s="7">
        <v>0</v>
      </c>
      <c r="G23" s="7">
        <v>0</v>
      </c>
      <c r="H23" s="7">
        <v>0</v>
      </c>
      <c r="I23" s="7">
        <v>0</v>
      </c>
      <c r="J23" s="7">
        <v>0</v>
      </c>
      <c r="K23" s="7">
        <v>0</v>
      </c>
      <c r="L23" s="7">
        <v>0</v>
      </c>
      <c r="M23" s="7">
        <v>0</v>
      </c>
      <c r="N23" s="7">
        <v>0</v>
      </c>
      <c r="O23" s="7">
        <v>0</v>
      </c>
      <c r="P23" s="7">
        <f t="shared" si="13"/>
        <v>0</v>
      </c>
      <c r="Q23" s="7">
        <f t="shared" si="15"/>
        <v>0</v>
      </c>
      <c r="R23" s="7">
        <f t="shared" si="14"/>
        <v>0</v>
      </c>
      <c r="S23" s="7">
        <v>0</v>
      </c>
      <c r="T23" s="7">
        <v>0</v>
      </c>
      <c r="U23" s="9">
        <f t="shared" si="12"/>
        <v>0</v>
      </c>
      <c r="V23" s="526"/>
      <c r="W23" s="526"/>
      <c r="X23" s="526"/>
      <c r="Y23" s="526"/>
    </row>
    <row r="24" spans="1:25" ht="22.5" hidden="1" outlineLevel="1" x14ac:dyDescent="0.25">
      <c r="A24" s="699"/>
      <c r="B24" s="517" t="s">
        <v>27</v>
      </c>
      <c r="C24" s="386" t="s">
        <v>2125</v>
      </c>
      <c r="D24" s="7">
        <v>0</v>
      </c>
      <c r="E24" s="7">
        <v>0</v>
      </c>
      <c r="F24" s="7">
        <v>0</v>
      </c>
      <c r="G24" s="7">
        <v>0</v>
      </c>
      <c r="H24" s="7">
        <v>0</v>
      </c>
      <c r="I24" s="7">
        <v>0</v>
      </c>
      <c r="J24" s="7">
        <v>0</v>
      </c>
      <c r="K24" s="7">
        <v>0</v>
      </c>
      <c r="L24" s="7">
        <v>0</v>
      </c>
      <c r="M24" s="7">
        <v>0</v>
      </c>
      <c r="N24" s="7">
        <v>0</v>
      </c>
      <c r="O24" s="7">
        <v>0</v>
      </c>
      <c r="P24" s="7">
        <f t="shared" si="13"/>
        <v>0</v>
      </c>
      <c r="Q24" s="7">
        <f t="shared" si="15"/>
        <v>0</v>
      </c>
      <c r="R24" s="7">
        <f t="shared" si="14"/>
        <v>0</v>
      </c>
      <c r="S24" s="7">
        <v>0</v>
      </c>
      <c r="T24" s="7">
        <v>0</v>
      </c>
      <c r="U24" s="9">
        <f t="shared" si="12"/>
        <v>0</v>
      </c>
      <c r="V24" s="526"/>
      <c r="W24" s="526"/>
      <c r="X24" s="526"/>
      <c r="Y24" s="526"/>
    </row>
    <row r="25" spans="1:25" ht="22.5" hidden="1" outlineLevel="1" x14ac:dyDescent="0.25">
      <c r="A25" s="699"/>
      <c r="B25" s="700" t="s">
        <v>28</v>
      </c>
      <c r="C25" s="386" t="s">
        <v>3550</v>
      </c>
      <c r="D25" s="7">
        <v>0</v>
      </c>
      <c r="E25" s="7">
        <v>0</v>
      </c>
      <c r="F25" s="7">
        <v>0</v>
      </c>
      <c r="G25" s="7">
        <v>0</v>
      </c>
      <c r="H25" s="7">
        <v>0</v>
      </c>
      <c r="I25" s="7">
        <v>0</v>
      </c>
      <c r="J25" s="7">
        <v>0</v>
      </c>
      <c r="K25" s="7">
        <v>0</v>
      </c>
      <c r="L25" s="7">
        <v>0</v>
      </c>
      <c r="M25" s="7">
        <v>0</v>
      </c>
      <c r="N25" s="7">
        <v>0</v>
      </c>
      <c r="O25" s="7">
        <v>0</v>
      </c>
      <c r="P25" s="7">
        <f t="shared" si="13"/>
        <v>0</v>
      </c>
      <c r="Q25" s="7">
        <f t="shared" si="15"/>
        <v>0</v>
      </c>
      <c r="R25" s="7">
        <f t="shared" si="14"/>
        <v>0</v>
      </c>
      <c r="S25" s="7">
        <v>0</v>
      </c>
      <c r="T25" s="7">
        <v>0</v>
      </c>
      <c r="U25" s="9">
        <f t="shared" si="12"/>
        <v>0</v>
      </c>
      <c r="V25" s="526"/>
      <c r="W25" s="526"/>
      <c r="X25" s="526"/>
      <c r="Y25" s="526"/>
    </row>
    <row r="26" spans="1:25" hidden="1" outlineLevel="1" x14ac:dyDescent="0.25">
      <c r="A26" s="699"/>
      <c r="B26" s="700"/>
      <c r="C26" s="386" t="s">
        <v>29</v>
      </c>
      <c r="D26" s="7">
        <v>0</v>
      </c>
      <c r="E26" s="7">
        <v>0</v>
      </c>
      <c r="F26" s="7">
        <v>0</v>
      </c>
      <c r="G26" s="7">
        <v>0</v>
      </c>
      <c r="H26" s="7">
        <v>0</v>
      </c>
      <c r="I26" s="7">
        <v>0</v>
      </c>
      <c r="J26" s="7">
        <v>0</v>
      </c>
      <c r="K26" s="7">
        <v>0</v>
      </c>
      <c r="L26" s="7">
        <v>0</v>
      </c>
      <c r="M26" s="7">
        <v>0</v>
      </c>
      <c r="N26" s="7">
        <v>0</v>
      </c>
      <c r="O26" s="7">
        <v>0</v>
      </c>
      <c r="P26" s="7">
        <f t="shared" si="13"/>
        <v>0</v>
      </c>
      <c r="Q26" s="7">
        <f t="shared" si="15"/>
        <v>0</v>
      </c>
      <c r="R26" s="7">
        <f t="shared" si="14"/>
        <v>0</v>
      </c>
      <c r="S26" s="7">
        <v>0</v>
      </c>
      <c r="T26" s="7">
        <v>0</v>
      </c>
      <c r="U26" s="9">
        <f t="shared" si="12"/>
        <v>0</v>
      </c>
      <c r="V26" s="526"/>
      <c r="W26" s="526"/>
      <c r="X26" s="526"/>
      <c r="Y26" s="526"/>
    </row>
    <row r="27" spans="1:25" ht="22.5" hidden="1" outlineLevel="1" x14ac:dyDescent="0.25">
      <c r="A27" s="699"/>
      <c r="B27" s="700"/>
      <c r="C27" s="386" t="s">
        <v>30</v>
      </c>
      <c r="D27" s="7">
        <v>0</v>
      </c>
      <c r="E27" s="7">
        <v>0</v>
      </c>
      <c r="F27" s="7">
        <v>0</v>
      </c>
      <c r="G27" s="7">
        <v>0</v>
      </c>
      <c r="H27" s="7">
        <v>0</v>
      </c>
      <c r="I27" s="7">
        <v>0</v>
      </c>
      <c r="J27" s="7">
        <v>0</v>
      </c>
      <c r="K27" s="7">
        <v>0</v>
      </c>
      <c r="L27" s="7">
        <v>0</v>
      </c>
      <c r="M27" s="7">
        <v>0</v>
      </c>
      <c r="N27" s="7">
        <v>0</v>
      </c>
      <c r="O27" s="7">
        <v>0</v>
      </c>
      <c r="P27" s="7">
        <f t="shared" si="13"/>
        <v>0</v>
      </c>
      <c r="Q27" s="7">
        <f t="shared" si="15"/>
        <v>0</v>
      </c>
      <c r="R27" s="7">
        <f t="shared" si="14"/>
        <v>0</v>
      </c>
      <c r="S27" s="7">
        <v>0</v>
      </c>
      <c r="T27" s="7">
        <v>0</v>
      </c>
      <c r="U27" s="9">
        <f t="shared" si="12"/>
        <v>0</v>
      </c>
      <c r="V27" s="526"/>
      <c r="W27" s="526"/>
      <c r="X27" s="526"/>
      <c r="Y27" s="526"/>
    </row>
    <row r="28" spans="1:25" hidden="1" outlineLevel="1" x14ac:dyDescent="0.25">
      <c r="A28" s="699"/>
      <c r="B28" s="700"/>
      <c r="C28" s="386" t="s">
        <v>31</v>
      </c>
      <c r="D28" s="7">
        <v>0</v>
      </c>
      <c r="E28" s="7">
        <v>0</v>
      </c>
      <c r="F28" s="7">
        <v>0</v>
      </c>
      <c r="G28" s="7">
        <v>0</v>
      </c>
      <c r="H28" s="7">
        <v>0</v>
      </c>
      <c r="I28" s="7">
        <v>0</v>
      </c>
      <c r="J28" s="7">
        <v>0</v>
      </c>
      <c r="K28" s="7">
        <v>0</v>
      </c>
      <c r="L28" s="7">
        <v>0</v>
      </c>
      <c r="M28" s="7">
        <v>0</v>
      </c>
      <c r="N28" s="7">
        <v>0</v>
      </c>
      <c r="O28" s="7">
        <v>0</v>
      </c>
      <c r="P28" s="7">
        <f t="shared" si="13"/>
        <v>0</v>
      </c>
      <c r="Q28" s="7">
        <f t="shared" si="15"/>
        <v>0</v>
      </c>
      <c r="R28" s="7">
        <f t="shared" si="14"/>
        <v>0</v>
      </c>
      <c r="S28" s="7">
        <v>0</v>
      </c>
      <c r="T28" s="7">
        <v>0</v>
      </c>
      <c r="U28" s="9">
        <f t="shared" si="12"/>
        <v>0</v>
      </c>
      <c r="V28" s="526"/>
      <c r="W28" s="526"/>
      <c r="X28" s="526"/>
      <c r="Y28" s="526"/>
    </row>
    <row r="29" spans="1:25" hidden="1" outlineLevel="1" x14ac:dyDescent="0.25">
      <c r="A29" s="699"/>
      <c r="B29" s="700"/>
      <c r="C29" s="386" t="s">
        <v>32</v>
      </c>
      <c r="D29" s="7">
        <v>0</v>
      </c>
      <c r="E29" s="7">
        <v>0</v>
      </c>
      <c r="F29" s="7">
        <v>0</v>
      </c>
      <c r="G29" s="7">
        <v>0</v>
      </c>
      <c r="H29" s="7">
        <v>0</v>
      </c>
      <c r="I29" s="7">
        <v>0</v>
      </c>
      <c r="J29" s="7">
        <v>0</v>
      </c>
      <c r="K29" s="7">
        <v>0</v>
      </c>
      <c r="L29" s="7">
        <v>0</v>
      </c>
      <c r="M29" s="7">
        <v>0</v>
      </c>
      <c r="N29" s="7">
        <v>0</v>
      </c>
      <c r="O29" s="7">
        <v>0</v>
      </c>
      <c r="P29" s="7">
        <f t="shared" si="13"/>
        <v>0</v>
      </c>
      <c r="Q29" s="7">
        <f t="shared" si="15"/>
        <v>0</v>
      </c>
      <c r="R29" s="7">
        <f t="shared" si="14"/>
        <v>0</v>
      </c>
      <c r="S29" s="7">
        <v>0</v>
      </c>
      <c r="T29" s="7">
        <v>0</v>
      </c>
      <c r="U29" s="9">
        <f t="shared" si="12"/>
        <v>0</v>
      </c>
      <c r="V29" s="526"/>
      <c r="W29" s="526"/>
      <c r="X29" s="526"/>
      <c r="Y29" s="526"/>
    </row>
    <row r="30" spans="1:25" hidden="1" outlineLevel="1" x14ac:dyDescent="0.25">
      <c r="A30" s="699"/>
      <c r="B30" s="700"/>
      <c r="C30" s="386" t="s">
        <v>33</v>
      </c>
      <c r="D30" s="7">
        <v>0</v>
      </c>
      <c r="E30" s="7">
        <v>0</v>
      </c>
      <c r="F30" s="7">
        <v>0</v>
      </c>
      <c r="G30" s="7">
        <v>0</v>
      </c>
      <c r="H30" s="7">
        <v>0</v>
      </c>
      <c r="I30" s="7">
        <v>0</v>
      </c>
      <c r="J30" s="7">
        <v>0</v>
      </c>
      <c r="K30" s="7">
        <v>0</v>
      </c>
      <c r="L30" s="7">
        <v>0</v>
      </c>
      <c r="M30" s="7">
        <v>0</v>
      </c>
      <c r="N30" s="7">
        <v>0</v>
      </c>
      <c r="O30" s="7">
        <v>0</v>
      </c>
      <c r="P30" s="7">
        <f t="shared" si="13"/>
        <v>0</v>
      </c>
      <c r="Q30" s="7">
        <f t="shared" si="15"/>
        <v>0</v>
      </c>
      <c r="R30" s="7">
        <f t="shared" si="14"/>
        <v>0</v>
      </c>
      <c r="S30" s="7">
        <v>0</v>
      </c>
      <c r="T30" s="7">
        <v>0</v>
      </c>
      <c r="U30" s="9">
        <f t="shared" si="12"/>
        <v>0</v>
      </c>
      <c r="V30" s="526"/>
      <c r="W30" s="526"/>
      <c r="X30" s="526"/>
      <c r="Y30" s="526"/>
    </row>
    <row r="31" spans="1:25" hidden="1" outlineLevel="1" x14ac:dyDescent="0.25">
      <c r="A31" s="699"/>
      <c r="B31" s="700"/>
      <c r="C31" s="386" t="s">
        <v>34</v>
      </c>
      <c r="D31" s="7">
        <v>0</v>
      </c>
      <c r="E31" s="7">
        <v>0</v>
      </c>
      <c r="F31" s="7">
        <v>0</v>
      </c>
      <c r="G31" s="7">
        <v>0</v>
      </c>
      <c r="H31" s="7">
        <v>0</v>
      </c>
      <c r="I31" s="7">
        <v>0</v>
      </c>
      <c r="J31" s="7">
        <v>0</v>
      </c>
      <c r="K31" s="7">
        <v>0</v>
      </c>
      <c r="L31" s="7">
        <v>0</v>
      </c>
      <c r="M31" s="7">
        <v>0</v>
      </c>
      <c r="N31" s="7">
        <v>0</v>
      </c>
      <c r="O31" s="7">
        <v>0</v>
      </c>
      <c r="P31" s="7">
        <f t="shared" si="13"/>
        <v>0</v>
      </c>
      <c r="Q31" s="7">
        <f t="shared" si="15"/>
        <v>0</v>
      </c>
      <c r="R31" s="7">
        <f t="shared" si="14"/>
        <v>0</v>
      </c>
      <c r="S31" s="7">
        <v>0</v>
      </c>
      <c r="T31" s="7">
        <v>0</v>
      </c>
      <c r="U31" s="9">
        <f t="shared" si="12"/>
        <v>0</v>
      </c>
      <c r="V31" s="526"/>
      <c r="W31" s="526"/>
      <c r="X31" s="526"/>
      <c r="Y31" s="526"/>
    </row>
    <row r="32" spans="1:25" hidden="1" outlineLevel="1" x14ac:dyDescent="0.25">
      <c r="A32" s="699"/>
      <c r="B32" s="700"/>
      <c r="C32" s="386" t="s">
        <v>3551</v>
      </c>
      <c r="D32" s="7">
        <v>0</v>
      </c>
      <c r="E32" s="7">
        <v>0</v>
      </c>
      <c r="F32" s="7">
        <v>0</v>
      </c>
      <c r="G32" s="7">
        <v>0</v>
      </c>
      <c r="H32" s="7">
        <v>0</v>
      </c>
      <c r="I32" s="7">
        <v>0</v>
      </c>
      <c r="J32" s="7">
        <v>0</v>
      </c>
      <c r="K32" s="7">
        <v>0</v>
      </c>
      <c r="L32" s="7">
        <v>0</v>
      </c>
      <c r="M32" s="7">
        <v>0</v>
      </c>
      <c r="N32" s="7">
        <v>0</v>
      </c>
      <c r="O32" s="7">
        <v>0</v>
      </c>
      <c r="P32" s="7">
        <f t="shared" si="13"/>
        <v>0</v>
      </c>
      <c r="Q32" s="7">
        <f t="shared" si="15"/>
        <v>0</v>
      </c>
      <c r="R32" s="7">
        <f t="shared" si="14"/>
        <v>0</v>
      </c>
      <c r="S32" s="7">
        <v>0</v>
      </c>
      <c r="T32" s="7">
        <v>0</v>
      </c>
      <c r="U32" s="9">
        <f t="shared" si="12"/>
        <v>0</v>
      </c>
      <c r="V32" s="526"/>
      <c r="W32" s="526"/>
      <c r="X32" s="526"/>
      <c r="Y32" s="526"/>
    </row>
    <row r="33" spans="1:25" hidden="1" outlineLevel="1" x14ac:dyDescent="0.25">
      <c r="A33" s="699"/>
      <c r="B33" s="517" t="s">
        <v>35</v>
      </c>
      <c r="C33" s="386" t="s">
        <v>36</v>
      </c>
      <c r="D33" s="7">
        <v>0</v>
      </c>
      <c r="E33" s="7">
        <v>0</v>
      </c>
      <c r="F33" s="7">
        <v>0</v>
      </c>
      <c r="G33" s="7">
        <v>0</v>
      </c>
      <c r="H33" s="7">
        <v>0</v>
      </c>
      <c r="I33" s="7">
        <v>0</v>
      </c>
      <c r="J33" s="7">
        <v>0</v>
      </c>
      <c r="K33" s="7">
        <v>0</v>
      </c>
      <c r="L33" s="7">
        <v>0</v>
      </c>
      <c r="M33" s="7">
        <v>0</v>
      </c>
      <c r="N33" s="7">
        <v>0</v>
      </c>
      <c r="O33" s="7">
        <v>0</v>
      </c>
      <c r="P33" s="7">
        <f t="shared" si="13"/>
        <v>0</v>
      </c>
      <c r="Q33" s="7">
        <f t="shared" si="15"/>
        <v>0</v>
      </c>
      <c r="R33" s="7">
        <f t="shared" si="14"/>
        <v>0</v>
      </c>
      <c r="S33" s="7">
        <v>0</v>
      </c>
      <c r="T33" s="7">
        <v>0</v>
      </c>
      <c r="U33" s="9">
        <f t="shared" si="12"/>
        <v>0</v>
      </c>
      <c r="V33" s="526"/>
      <c r="W33" s="526"/>
      <c r="X33" s="526"/>
      <c r="Y33" s="526"/>
    </row>
    <row r="34" spans="1:25" ht="22.5" hidden="1" outlineLevel="1" x14ac:dyDescent="0.25">
      <c r="A34" s="699"/>
      <c r="B34" s="700" t="s">
        <v>37</v>
      </c>
      <c r="C34" s="386" t="s">
        <v>38</v>
      </c>
      <c r="D34" s="7">
        <v>0</v>
      </c>
      <c r="E34" s="7">
        <v>0</v>
      </c>
      <c r="F34" s="7">
        <v>0</v>
      </c>
      <c r="G34" s="7">
        <v>0</v>
      </c>
      <c r="H34" s="7">
        <v>0</v>
      </c>
      <c r="I34" s="7">
        <v>0</v>
      </c>
      <c r="J34" s="7">
        <v>0</v>
      </c>
      <c r="K34" s="7">
        <v>0</v>
      </c>
      <c r="L34" s="7">
        <v>0</v>
      </c>
      <c r="M34" s="7">
        <v>0</v>
      </c>
      <c r="N34" s="7">
        <v>0</v>
      </c>
      <c r="O34" s="7">
        <v>0</v>
      </c>
      <c r="P34" s="7">
        <f t="shared" si="13"/>
        <v>0</v>
      </c>
      <c r="Q34" s="7">
        <f t="shared" si="15"/>
        <v>0</v>
      </c>
      <c r="R34" s="7">
        <f t="shared" si="14"/>
        <v>0</v>
      </c>
      <c r="S34" s="7">
        <v>0</v>
      </c>
      <c r="T34" s="7">
        <v>0</v>
      </c>
      <c r="U34" s="9">
        <f t="shared" si="12"/>
        <v>0</v>
      </c>
      <c r="V34" s="526"/>
      <c r="W34" s="526"/>
      <c r="X34" s="526"/>
      <c r="Y34" s="526"/>
    </row>
    <row r="35" spans="1:25" ht="22.5" hidden="1" outlineLevel="1" x14ac:dyDescent="0.25">
      <c r="A35" s="699"/>
      <c r="B35" s="700"/>
      <c r="C35" s="386" t="s">
        <v>39</v>
      </c>
      <c r="D35" s="7">
        <v>0</v>
      </c>
      <c r="E35" s="7">
        <v>0</v>
      </c>
      <c r="F35" s="7">
        <v>0</v>
      </c>
      <c r="G35" s="7">
        <v>0</v>
      </c>
      <c r="H35" s="7">
        <v>0</v>
      </c>
      <c r="I35" s="7">
        <v>0</v>
      </c>
      <c r="J35" s="7">
        <v>0</v>
      </c>
      <c r="K35" s="7">
        <v>0</v>
      </c>
      <c r="L35" s="7">
        <v>0</v>
      </c>
      <c r="M35" s="7">
        <v>0</v>
      </c>
      <c r="N35" s="7">
        <v>0</v>
      </c>
      <c r="O35" s="7">
        <v>0</v>
      </c>
      <c r="P35" s="7">
        <f t="shared" si="13"/>
        <v>0</v>
      </c>
      <c r="Q35" s="7">
        <f t="shared" si="15"/>
        <v>0</v>
      </c>
      <c r="R35" s="7">
        <f t="shared" si="14"/>
        <v>0</v>
      </c>
      <c r="S35" s="7">
        <v>0</v>
      </c>
      <c r="T35" s="7">
        <v>0</v>
      </c>
      <c r="U35" s="9">
        <f t="shared" si="12"/>
        <v>0</v>
      </c>
      <c r="V35" s="526"/>
      <c r="W35" s="526"/>
      <c r="X35" s="526"/>
      <c r="Y35" s="526"/>
    </row>
    <row r="36" spans="1:25" ht="33.75" hidden="1" outlineLevel="1" x14ac:dyDescent="0.25">
      <c r="A36" s="699"/>
      <c r="B36" s="700"/>
      <c r="C36" s="386" t="s">
        <v>3010</v>
      </c>
      <c r="D36" s="7">
        <v>0</v>
      </c>
      <c r="E36" s="7">
        <v>0</v>
      </c>
      <c r="F36" s="7">
        <v>0</v>
      </c>
      <c r="G36" s="7">
        <v>0</v>
      </c>
      <c r="H36" s="7">
        <v>0</v>
      </c>
      <c r="I36" s="7">
        <v>0</v>
      </c>
      <c r="J36" s="7">
        <v>0</v>
      </c>
      <c r="K36" s="7">
        <v>0</v>
      </c>
      <c r="L36" s="7">
        <v>0</v>
      </c>
      <c r="M36" s="7">
        <v>0</v>
      </c>
      <c r="N36" s="7">
        <v>0</v>
      </c>
      <c r="O36" s="7">
        <v>0</v>
      </c>
      <c r="P36" s="7">
        <f t="shared" si="13"/>
        <v>0</v>
      </c>
      <c r="Q36" s="7">
        <f t="shared" si="15"/>
        <v>0</v>
      </c>
      <c r="R36" s="7">
        <f t="shared" si="14"/>
        <v>0</v>
      </c>
      <c r="S36" s="7">
        <v>0</v>
      </c>
      <c r="T36" s="7">
        <v>0</v>
      </c>
      <c r="U36" s="9">
        <f t="shared" si="12"/>
        <v>0</v>
      </c>
      <c r="V36" s="526"/>
      <c r="W36" s="526"/>
      <c r="X36" s="526"/>
      <c r="Y36" s="526"/>
    </row>
    <row r="37" spans="1:25" ht="33.75" hidden="1" outlineLevel="1" x14ac:dyDescent="0.25">
      <c r="A37" s="699"/>
      <c r="B37" s="517" t="s">
        <v>3553</v>
      </c>
      <c r="C37" s="386" t="s">
        <v>3552</v>
      </c>
      <c r="D37" s="7">
        <v>0</v>
      </c>
      <c r="E37" s="7">
        <v>0</v>
      </c>
      <c r="F37" s="7">
        <v>0</v>
      </c>
      <c r="G37" s="7">
        <v>0</v>
      </c>
      <c r="H37" s="7">
        <v>0</v>
      </c>
      <c r="I37" s="7">
        <v>0</v>
      </c>
      <c r="J37" s="7">
        <v>0</v>
      </c>
      <c r="K37" s="7">
        <v>0</v>
      </c>
      <c r="L37" s="7">
        <v>0</v>
      </c>
      <c r="M37" s="7">
        <v>0</v>
      </c>
      <c r="N37" s="7">
        <v>0</v>
      </c>
      <c r="O37" s="7">
        <v>0</v>
      </c>
      <c r="P37" s="7">
        <f t="shared" si="13"/>
        <v>0</v>
      </c>
      <c r="Q37" s="7">
        <f t="shared" si="15"/>
        <v>0</v>
      </c>
      <c r="R37" s="7">
        <f t="shared" si="14"/>
        <v>0</v>
      </c>
      <c r="S37" s="7">
        <v>0</v>
      </c>
      <c r="T37" s="7">
        <v>0</v>
      </c>
      <c r="U37" s="9">
        <f t="shared" si="12"/>
        <v>0</v>
      </c>
      <c r="V37" s="526"/>
      <c r="W37" s="526"/>
      <c r="X37" s="526"/>
      <c r="Y37" s="526"/>
    </row>
    <row r="38" spans="1:25" ht="14.1" customHeight="1" collapsed="1" x14ac:dyDescent="0.25">
      <c r="A38" s="685" t="s">
        <v>2601</v>
      </c>
      <c r="B38" s="685"/>
      <c r="C38" s="685"/>
      <c r="D38" s="6">
        <f>SUM(D39:D42)</f>
        <v>0</v>
      </c>
      <c r="E38" s="6">
        <f t="shared" ref="E38:O38" si="16">SUM(E39:E42)</f>
        <v>0</v>
      </c>
      <c r="F38" s="6">
        <f t="shared" si="16"/>
        <v>0</v>
      </c>
      <c r="G38" s="6">
        <f t="shared" si="16"/>
        <v>0</v>
      </c>
      <c r="H38" s="6">
        <f t="shared" si="16"/>
        <v>0</v>
      </c>
      <c r="I38" s="6">
        <f t="shared" si="16"/>
        <v>0</v>
      </c>
      <c r="J38" s="6">
        <f t="shared" si="16"/>
        <v>0</v>
      </c>
      <c r="K38" s="6">
        <f t="shared" si="16"/>
        <v>0</v>
      </c>
      <c r="L38" s="6">
        <f t="shared" si="16"/>
        <v>0</v>
      </c>
      <c r="M38" s="6">
        <f t="shared" si="16"/>
        <v>0</v>
      </c>
      <c r="N38" s="6">
        <f t="shared" si="16"/>
        <v>0</v>
      </c>
      <c r="O38" s="6">
        <f t="shared" si="16"/>
        <v>0</v>
      </c>
      <c r="P38" s="358">
        <f t="shared" ref="P38:P59" si="17">SUM(D38:I38)</f>
        <v>0</v>
      </c>
      <c r="Q38" s="358">
        <f t="shared" ref="Q38:Q59" si="18">SUM(J38:O38)</f>
        <v>0</v>
      </c>
      <c r="R38" s="358">
        <f t="shared" si="14"/>
        <v>0</v>
      </c>
      <c r="S38" s="358">
        <f t="shared" ref="S38:T38" si="19">SUM(S39:S42)</f>
        <v>0</v>
      </c>
      <c r="T38" s="358">
        <f t="shared" si="19"/>
        <v>0</v>
      </c>
      <c r="U38" s="358">
        <f t="shared" si="12"/>
        <v>0</v>
      </c>
      <c r="V38" s="526"/>
      <c r="W38" s="526"/>
      <c r="X38" s="526"/>
      <c r="Y38" s="526"/>
    </row>
    <row r="39" spans="1:25" ht="33.75" hidden="1" outlineLevel="2" x14ac:dyDescent="0.25">
      <c r="A39" s="686" t="s">
        <v>2601</v>
      </c>
      <c r="B39" s="515" t="s">
        <v>40</v>
      </c>
      <c r="C39" s="498" t="s">
        <v>41</v>
      </c>
      <c r="D39" s="7">
        <v>0</v>
      </c>
      <c r="E39" s="7">
        <v>0</v>
      </c>
      <c r="F39" s="7">
        <v>0</v>
      </c>
      <c r="G39" s="7">
        <v>0</v>
      </c>
      <c r="H39" s="7">
        <v>0</v>
      </c>
      <c r="I39" s="7">
        <v>0</v>
      </c>
      <c r="J39" s="7">
        <v>0</v>
      </c>
      <c r="K39" s="7">
        <v>0</v>
      </c>
      <c r="L39" s="7">
        <v>0</v>
      </c>
      <c r="M39" s="7">
        <v>0</v>
      </c>
      <c r="N39" s="7">
        <v>0</v>
      </c>
      <c r="O39" s="7">
        <v>0</v>
      </c>
      <c r="P39" s="7">
        <f>SUM(D39:O39)</f>
        <v>0</v>
      </c>
      <c r="Q39" s="7">
        <f t="shared" ref="Q39" si="20">SUM(J39:O39)</f>
        <v>0</v>
      </c>
      <c r="R39" s="7">
        <f t="shared" si="14"/>
        <v>0</v>
      </c>
      <c r="S39" s="7">
        <v>0</v>
      </c>
      <c r="T39" s="7">
        <v>0</v>
      </c>
      <c r="U39" s="9">
        <f t="shared" si="12"/>
        <v>0</v>
      </c>
      <c r="V39" s="526"/>
      <c r="W39" s="526"/>
      <c r="X39" s="526"/>
      <c r="Y39" s="526"/>
    </row>
    <row r="40" spans="1:25" ht="22.5" hidden="1" outlineLevel="2" x14ac:dyDescent="0.25">
      <c r="A40" s="686"/>
      <c r="B40" s="515" t="s">
        <v>3011</v>
      </c>
      <c r="C40" s="498" t="s">
        <v>3012</v>
      </c>
      <c r="D40" s="7">
        <v>0</v>
      </c>
      <c r="E40" s="7">
        <v>0</v>
      </c>
      <c r="F40" s="7">
        <v>0</v>
      </c>
      <c r="G40" s="7">
        <v>0</v>
      </c>
      <c r="H40" s="7">
        <v>0</v>
      </c>
      <c r="I40" s="7">
        <v>0</v>
      </c>
      <c r="J40" s="7">
        <v>0</v>
      </c>
      <c r="K40" s="7">
        <v>0</v>
      </c>
      <c r="L40" s="7">
        <v>0</v>
      </c>
      <c r="M40" s="7">
        <v>0</v>
      </c>
      <c r="N40" s="7">
        <v>0</v>
      </c>
      <c r="O40" s="7">
        <v>0</v>
      </c>
      <c r="P40" s="7">
        <f>SUM(D40:O40)</f>
        <v>0</v>
      </c>
      <c r="Q40" s="7">
        <f t="shared" ref="Q40:Q42" si="21">SUM(J40:O40)</f>
        <v>0</v>
      </c>
      <c r="R40" s="7">
        <f t="shared" si="14"/>
        <v>0</v>
      </c>
      <c r="S40" s="7">
        <v>0</v>
      </c>
      <c r="T40" s="7">
        <v>0</v>
      </c>
      <c r="U40" s="9">
        <f t="shared" si="12"/>
        <v>0</v>
      </c>
      <c r="V40" s="526"/>
      <c r="W40" s="526"/>
      <c r="X40" s="526"/>
      <c r="Y40" s="526"/>
    </row>
    <row r="41" spans="1:25" ht="33.75" hidden="1" outlineLevel="2" x14ac:dyDescent="0.25">
      <c r="A41" s="686"/>
      <c r="B41" s="515" t="s">
        <v>3013</v>
      </c>
      <c r="C41" s="498" t="s">
        <v>3014</v>
      </c>
      <c r="D41" s="7">
        <v>0</v>
      </c>
      <c r="E41" s="7">
        <v>0</v>
      </c>
      <c r="F41" s="7">
        <v>0</v>
      </c>
      <c r="G41" s="7">
        <v>0</v>
      </c>
      <c r="H41" s="7">
        <v>0</v>
      </c>
      <c r="I41" s="7">
        <v>0</v>
      </c>
      <c r="J41" s="7">
        <v>0</v>
      </c>
      <c r="K41" s="7">
        <v>0</v>
      </c>
      <c r="L41" s="7">
        <v>0</v>
      </c>
      <c r="M41" s="7">
        <v>0</v>
      </c>
      <c r="N41" s="7">
        <v>0</v>
      </c>
      <c r="O41" s="7">
        <v>0</v>
      </c>
      <c r="P41" s="7">
        <f>SUM(D41:O41)</f>
        <v>0</v>
      </c>
      <c r="Q41" s="7">
        <f t="shared" si="21"/>
        <v>0</v>
      </c>
      <c r="R41" s="7">
        <f t="shared" si="14"/>
        <v>0</v>
      </c>
      <c r="S41" s="7">
        <v>0</v>
      </c>
      <c r="T41" s="7">
        <v>0</v>
      </c>
      <c r="U41" s="9">
        <f t="shared" si="12"/>
        <v>0</v>
      </c>
      <c r="V41" s="526"/>
      <c r="W41" s="526"/>
      <c r="X41" s="526"/>
      <c r="Y41" s="526"/>
    </row>
    <row r="42" spans="1:25" ht="22.5" hidden="1" outlineLevel="2" x14ac:dyDescent="0.25">
      <c r="A42" s="686"/>
      <c r="B42" s="515" t="s">
        <v>42</v>
      </c>
      <c r="C42" s="498" t="s">
        <v>43</v>
      </c>
      <c r="D42" s="7">
        <v>0</v>
      </c>
      <c r="E42" s="7">
        <v>0</v>
      </c>
      <c r="F42" s="7">
        <v>0</v>
      </c>
      <c r="G42" s="7">
        <v>0</v>
      </c>
      <c r="H42" s="7">
        <v>0</v>
      </c>
      <c r="I42" s="7">
        <v>0</v>
      </c>
      <c r="J42" s="7">
        <v>0</v>
      </c>
      <c r="K42" s="7">
        <v>0</v>
      </c>
      <c r="L42" s="7">
        <v>0</v>
      </c>
      <c r="M42" s="7">
        <v>0</v>
      </c>
      <c r="N42" s="7">
        <v>0</v>
      </c>
      <c r="O42" s="7">
        <v>0</v>
      </c>
      <c r="P42" s="7">
        <f>SUM(D42:O42)</f>
        <v>0</v>
      </c>
      <c r="Q42" s="7">
        <f t="shared" si="21"/>
        <v>0</v>
      </c>
      <c r="R42" s="7">
        <f t="shared" si="14"/>
        <v>0</v>
      </c>
      <c r="S42" s="7">
        <v>0</v>
      </c>
      <c r="T42" s="7">
        <v>0</v>
      </c>
      <c r="U42" s="9">
        <f t="shared" si="12"/>
        <v>0</v>
      </c>
      <c r="V42" s="526"/>
      <c r="W42" s="526"/>
      <c r="X42" s="526"/>
      <c r="Y42" s="526"/>
    </row>
    <row r="43" spans="1:25" ht="14.1" customHeight="1" collapsed="1" x14ac:dyDescent="0.25">
      <c r="A43" s="685" t="s">
        <v>44</v>
      </c>
      <c r="B43" s="685"/>
      <c r="C43" s="685"/>
      <c r="D43" s="6">
        <f>SUM(D44:D48)</f>
        <v>0</v>
      </c>
      <c r="E43" s="6">
        <f t="shared" ref="E43:O43" si="22">SUM(E44:E48)</f>
        <v>0</v>
      </c>
      <c r="F43" s="6">
        <f t="shared" si="22"/>
        <v>0</v>
      </c>
      <c r="G43" s="6">
        <f t="shared" si="22"/>
        <v>0</v>
      </c>
      <c r="H43" s="6">
        <f t="shared" si="22"/>
        <v>0</v>
      </c>
      <c r="I43" s="6">
        <f t="shared" si="22"/>
        <v>0</v>
      </c>
      <c r="J43" s="6">
        <f t="shared" si="22"/>
        <v>0</v>
      </c>
      <c r="K43" s="6">
        <f t="shared" si="22"/>
        <v>0</v>
      </c>
      <c r="L43" s="6">
        <f t="shared" si="22"/>
        <v>0</v>
      </c>
      <c r="M43" s="6">
        <f t="shared" si="22"/>
        <v>0</v>
      </c>
      <c r="N43" s="6">
        <f t="shared" si="22"/>
        <v>0</v>
      </c>
      <c r="O43" s="6">
        <f t="shared" si="22"/>
        <v>0</v>
      </c>
      <c r="P43" s="358">
        <f t="shared" si="17"/>
        <v>0</v>
      </c>
      <c r="Q43" s="358">
        <f t="shared" si="18"/>
        <v>0</v>
      </c>
      <c r="R43" s="358">
        <f t="shared" si="14"/>
        <v>0</v>
      </c>
      <c r="S43" s="358">
        <f>SUM(S44:S47)</f>
        <v>0</v>
      </c>
      <c r="T43" s="358">
        <f>SUM(T44:T47)</f>
        <v>0</v>
      </c>
      <c r="U43" s="358">
        <f t="shared" si="12"/>
        <v>0</v>
      </c>
      <c r="V43" s="526"/>
      <c r="W43" s="526"/>
      <c r="X43" s="526"/>
      <c r="Y43" s="526"/>
    </row>
    <row r="44" spans="1:25" ht="11.25" hidden="1" customHeight="1" outlineLevel="1" x14ac:dyDescent="0.25">
      <c r="A44" s="680" t="s">
        <v>44</v>
      </c>
      <c r="B44" s="679" t="s">
        <v>45</v>
      </c>
      <c r="C44" s="498" t="s">
        <v>46</v>
      </c>
      <c r="D44" s="7">
        <v>0</v>
      </c>
      <c r="E44" s="7">
        <v>0</v>
      </c>
      <c r="F44" s="7">
        <v>0</v>
      </c>
      <c r="G44" s="7">
        <v>0</v>
      </c>
      <c r="H44" s="7">
        <v>0</v>
      </c>
      <c r="I44" s="7">
        <v>0</v>
      </c>
      <c r="J44" s="7">
        <v>0</v>
      </c>
      <c r="K44" s="7">
        <v>0</v>
      </c>
      <c r="L44" s="7">
        <v>0</v>
      </c>
      <c r="M44" s="7">
        <v>0</v>
      </c>
      <c r="N44" s="7">
        <v>0</v>
      </c>
      <c r="O44" s="7">
        <v>0</v>
      </c>
      <c r="P44" s="7">
        <f>SUM(D44:O44)</f>
        <v>0</v>
      </c>
      <c r="Q44" s="7">
        <f t="shared" ref="Q44:Q48" si="23">SUM(J44:O44)</f>
        <v>0</v>
      </c>
      <c r="R44" s="7">
        <f t="shared" si="14"/>
        <v>0</v>
      </c>
      <c r="S44" s="7">
        <v>0</v>
      </c>
      <c r="T44" s="7">
        <v>0</v>
      </c>
      <c r="U44" s="9">
        <f t="shared" si="12"/>
        <v>0</v>
      </c>
      <c r="V44" s="526"/>
      <c r="W44" s="526"/>
      <c r="X44" s="526"/>
      <c r="Y44" s="526"/>
    </row>
    <row r="45" spans="1:25" ht="15" hidden="1" customHeight="1" outlineLevel="1" x14ac:dyDescent="0.25">
      <c r="A45" s="681"/>
      <c r="B45" s="679"/>
      <c r="C45" s="498" t="s">
        <v>47</v>
      </c>
      <c r="D45" s="7">
        <v>0</v>
      </c>
      <c r="E45" s="7">
        <v>0</v>
      </c>
      <c r="F45" s="7">
        <v>0</v>
      </c>
      <c r="G45" s="7">
        <v>0</v>
      </c>
      <c r="H45" s="7">
        <v>0</v>
      </c>
      <c r="I45" s="7">
        <v>0</v>
      </c>
      <c r="J45" s="7">
        <v>0</v>
      </c>
      <c r="K45" s="7">
        <v>0</v>
      </c>
      <c r="L45" s="7">
        <v>0</v>
      </c>
      <c r="M45" s="7">
        <v>0</v>
      </c>
      <c r="N45" s="7">
        <v>0</v>
      </c>
      <c r="O45" s="7">
        <v>0</v>
      </c>
      <c r="P45" s="7">
        <f>SUM(D45:O45)</f>
        <v>0</v>
      </c>
      <c r="Q45" s="7">
        <f t="shared" si="23"/>
        <v>0</v>
      </c>
      <c r="R45" s="7">
        <f t="shared" si="14"/>
        <v>0</v>
      </c>
      <c r="S45" s="7">
        <v>0</v>
      </c>
      <c r="T45" s="7">
        <v>0</v>
      </c>
      <c r="U45" s="9">
        <f t="shared" si="12"/>
        <v>0</v>
      </c>
      <c r="V45" s="526"/>
      <c r="W45" s="526"/>
      <c r="X45" s="526"/>
      <c r="Y45" s="526"/>
    </row>
    <row r="46" spans="1:25" ht="15" hidden="1" customHeight="1" outlineLevel="1" x14ac:dyDescent="0.25">
      <c r="A46" s="681"/>
      <c r="B46" s="679" t="s">
        <v>48</v>
      </c>
      <c r="C46" s="498" t="s">
        <v>49</v>
      </c>
      <c r="D46" s="7">
        <v>0</v>
      </c>
      <c r="E46" s="7">
        <v>0</v>
      </c>
      <c r="F46" s="7">
        <v>0</v>
      </c>
      <c r="G46" s="7">
        <v>0</v>
      </c>
      <c r="H46" s="7">
        <v>0</v>
      </c>
      <c r="I46" s="7">
        <v>0</v>
      </c>
      <c r="J46" s="7">
        <v>0</v>
      </c>
      <c r="K46" s="7">
        <v>0</v>
      </c>
      <c r="L46" s="7">
        <v>0</v>
      </c>
      <c r="M46" s="7">
        <v>0</v>
      </c>
      <c r="N46" s="7">
        <v>0</v>
      </c>
      <c r="O46" s="7">
        <v>0</v>
      </c>
      <c r="P46" s="7">
        <f>SUM(D46:O46)</f>
        <v>0</v>
      </c>
      <c r="Q46" s="7">
        <f t="shared" si="23"/>
        <v>0</v>
      </c>
      <c r="R46" s="7">
        <f t="shared" si="14"/>
        <v>0</v>
      </c>
      <c r="S46" s="7">
        <v>0</v>
      </c>
      <c r="T46" s="7">
        <v>0</v>
      </c>
      <c r="U46" s="9">
        <f t="shared" si="12"/>
        <v>0</v>
      </c>
      <c r="V46" s="526"/>
      <c r="W46" s="526"/>
      <c r="X46" s="526"/>
      <c r="Y46" s="526"/>
    </row>
    <row r="47" spans="1:25" ht="15" hidden="1" customHeight="1" outlineLevel="1" x14ac:dyDescent="0.25">
      <c r="A47" s="681"/>
      <c r="B47" s="679"/>
      <c r="C47" s="498" t="s">
        <v>50</v>
      </c>
      <c r="D47" s="7">
        <v>0</v>
      </c>
      <c r="E47" s="7">
        <v>0</v>
      </c>
      <c r="F47" s="7">
        <v>0</v>
      </c>
      <c r="G47" s="7">
        <v>0</v>
      </c>
      <c r="H47" s="7">
        <v>0</v>
      </c>
      <c r="I47" s="7">
        <v>0</v>
      </c>
      <c r="J47" s="7">
        <v>0</v>
      </c>
      <c r="K47" s="7">
        <v>0</v>
      </c>
      <c r="L47" s="7">
        <v>0</v>
      </c>
      <c r="M47" s="7">
        <v>0</v>
      </c>
      <c r="N47" s="7">
        <v>0</v>
      </c>
      <c r="O47" s="7">
        <v>0</v>
      </c>
      <c r="P47" s="7">
        <f>SUM(D47:O47)</f>
        <v>0</v>
      </c>
      <c r="Q47" s="7">
        <f t="shared" si="23"/>
        <v>0</v>
      </c>
      <c r="R47" s="7">
        <f t="shared" si="14"/>
        <v>0</v>
      </c>
      <c r="S47" s="7">
        <v>0</v>
      </c>
      <c r="T47" s="7">
        <v>0</v>
      </c>
      <c r="U47" s="9">
        <f t="shared" si="12"/>
        <v>0</v>
      </c>
      <c r="V47" s="526"/>
      <c r="W47" s="526"/>
      <c r="X47" s="526"/>
      <c r="Y47" s="526"/>
    </row>
    <row r="48" spans="1:25" ht="45" hidden="1" outlineLevel="1" x14ac:dyDescent="0.25">
      <c r="A48" s="681"/>
      <c r="B48" s="515" t="s">
        <v>3354</v>
      </c>
      <c r="C48" s="498" t="s">
        <v>3353</v>
      </c>
      <c r="D48" s="7">
        <v>0</v>
      </c>
      <c r="E48" s="7">
        <v>0</v>
      </c>
      <c r="F48" s="7">
        <v>0</v>
      </c>
      <c r="G48" s="7">
        <v>0</v>
      </c>
      <c r="H48" s="7">
        <v>0</v>
      </c>
      <c r="I48" s="7">
        <v>0</v>
      </c>
      <c r="J48" s="7">
        <v>0</v>
      </c>
      <c r="K48" s="7">
        <v>0</v>
      </c>
      <c r="L48" s="7">
        <v>0</v>
      </c>
      <c r="M48" s="7">
        <v>0</v>
      </c>
      <c r="N48" s="7">
        <v>0</v>
      </c>
      <c r="O48" s="7">
        <v>0</v>
      </c>
      <c r="P48" s="7">
        <f>SUM(D48:O48)</f>
        <v>0</v>
      </c>
      <c r="Q48" s="7">
        <f t="shared" si="23"/>
        <v>0</v>
      </c>
      <c r="R48" s="7">
        <f t="shared" si="14"/>
        <v>0</v>
      </c>
      <c r="S48" s="7">
        <v>0</v>
      </c>
      <c r="T48" s="7">
        <v>0</v>
      </c>
      <c r="U48" s="9">
        <f t="shared" si="12"/>
        <v>0</v>
      </c>
      <c r="V48" s="526"/>
      <c r="W48" s="526"/>
      <c r="X48" s="526"/>
      <c r="Y48" s="526"/>
    </row>
    <row r="49" spans="1:25" ht="14.1" customHeight="1" collapsed="1" x14ac:dyDescent="0.25">
      <c r="A49" s="685" t="s">
        <v>51</v>
      </c>
      <c r="B49" s="685"/>
      <c r="C49" s="685"/>
      <c r="D49" s="6">
        <f t="shared" ref="D49" si="24">SUM(D50:D51)</f>
        <v>0</v>
      </c>
      <c r="E49" s="6">
        <f t="shared" ref="E49" si="25">SUM(E50:E51)</f>
        <v>0</v>
      </c>
      <c r="F49" s="6">
        <f t="shared" ref="F49" si="26">SUM(F50:F51)</f>
        <v>0</v>
      </c>
      <c r="G49" s="6">
        <f t="shared" ref="G49" si="27">SUM(G50:G51)</f>
        <v>0</v>
      </c>
      <c r="H49" s="6">
        <f t="shared" ref="H49" si="28">SUM(H50:H51)</f>
        <v>0</v>
      </c>
      <c r="I49" s="6">
        <f t="shared" ref="I49" si="29">SUM(I50:I51)</f>
        <v>0</v>
      </c>
      <c r="J49" s="6">
        <f t="shared" ref="J49" si="30">SUM(J50:J51)</f>
        <v>0</v>
      </c>
      <c r="K49" s="6">
        <f t="shared" ref="K49" si="31">SUM(K50:K51)</f>
        <v>0</v>
      </c>
      <c r="L49" s="6">
        <f t="shared" ref="L49" si="32">SUM(L50:L51)</f>
        <v>0</v>
      </c>
      <c r="M49" s="6">
        <f t="shared" ref="M49" si="33">SUM(M50:M51)</f>
        <v>0</v>
      </c>
      <c r="N49" s="6">
        <f t="shared" ref="N49" si="34">SUM(N50:N51)</f>
        <v>0</v>
      </c>
      <c r="O49" s="6">
        <f t="shared" ref="O49" si="35">SUM(O50:O51)</f>
        <v>0</v>
      </c>
      <c r="P49" s="358">
        <f t="shared" si="17"/>
        <v>0</v>
      </c>
      <c r="Q49" s="358">
        <f t="shared" si="18"/>
        <v>0</v>
      </c>
      <c r="R49" s="358">
        <f t="shared" si="14"/>
        <v>0</v>
      </c>
      <c r="S49" s="358">
        <f>SUM(S50:S51)</f>
        <v>0</v>
      </c>
      <c r="T49" s="358">
        <f>SUM(T50:T51)</f>
        <v>0</v>
      </c>
      <c r="U49" s="358">
        <f t="shared" si="12"/>
        <v>0</v>
      </c>
      <c r="V49" s="526"/>
      <c r="W49" s="526"/>
      <c r="X49" s="526"/>
      <c r="Y49" s="526"/>
    </row>
    <row r="50" spans="1:25" ht="22.5" hidden="1" outlineLevel="1" x14ac:dyDescent="0.25">
      <c r="A50" s="686" t="s">
        <v>51</v>
      </c>
      <c r="B50" s="515" t="s">
        <v>3554</v>
      </c>
      <c r="C50" s="498" t="s">
        <v>3555</v>
      </c>
      <c r="D50" s="7">
        <v>0</v>
      </c>
      <c r="E50" s="7">
        <v>0</v>
      </c>
      <c r="F50" s="7">
        <v>0</v>
      </c>
      <c r="G50" s="7">
        <v>0</v>
      </c>
      <c r="H50" s="7">
        <v>0</v>
      </c>
      <c r="I50" s="7">
        <v>0</v>
      </c>
      <c r="J50" s="7">
        <v>0</v>
      </c>
      <c r="K50" s="7">
        <v>0</v>
      </c>
      <c r="L50" s="7">
        <v>0</v>
      </c>
      <c r="M50" s="7">
        <v>0</v>
      </c>
      <c r="N50" s="7">
        <v>0</v>
      </c>
      <c r="O50" s="7">
        <v>0</v>
      </c>
      <c r="P50" s="7">
        <f>SUM(D50:O50)</f>
        <v>0</v>
      </c>
      <c r="Q50" s="7">
        <f t="shared" ref="Q50" si="36">SUM(J50:O50)</f>
        <v>0</v>
      </c>
      <c r="R50" s="7">
        <f t="shared" si="14"/>
        <v>0</v>
      </c>
      <c r="S50" s="7">
        <v>0</v>
      </c>
      <c r="T50" s="7">
        <v>0</v>
      </c>
      <c r="U50" s="9">
        <f t="shared" si="12"/>
        <v>0</v>
      </c>
      <c r="V50" s="526"/>
      <c r="W50" s="526"/>
      <c r="X50" s="526"/>
      <c r="Y50" s="526"/>
    </row>
    <row r="51" spans="1:25" hidden="1" outlineLevel="1" x14ac:dyDescent="0.25">
      <c r="A51" s="686"/>
      <c r="B51" s="516" t="s">
        <v>52</v>
      </c>
      <c r="C51" s="498" t="s">
        <v>53</v>
      </c>
      <c r="D51" s="7">
        <v>0</v>
      </c>
      <c r="E51" s="7">
        <v>0</v>
      </c>
      <c r="F51" s="7">
        <v>0</v>
      </c>
      <c r="G51" s="7">
        <v>0</v>
      </c>
      <c r="H51" s="7">
        <v>0</v>
      </c>
      <c r="I51" s="7">
        <v>0</v>
      </c>
      <c r="J51" s="7">
        <v>0</v>
      </c>
      <c r="K51" s="7">
        <v>0</v>
      </c>
      <c r="L51" s="7">
        <v>0</v>
      </c>
      <c r="M51" s="7">
        <v>0</v>
      </c>
      <c r="N51" s="7">
        <v>0</v>
      </c>
      <c r="O51" s="7">
        <v>0</v>
      </c>
      <c r="P51" s="7">
        <f>SUM(D51:O51)</f>
        <v>0</v>
      </c>
      <c r="Q51" s="7">
        <f t="shared" ref="Q51" si="37">SUM(J51:O51)</f>
        <v>0</v>
      </c>
      <c r="R51" s="7">
        <f t="shared" si="14"/>
        <v>0</v>
      </c>
      <c r="S51" s="7">
        <v>0</v>
      </c>
      <c r="T51" s="7">
        <v>0</v>
      </c>
      <c r="U51" s="9">
        <f t="shared" si="12"/>
        <v>0</v>
      </c>
      <c r="V51" s="526"/>
      <c r="W51" s="526"/>
      <c r="X51" s="526"/>
      <c r="Y51" s="526"/>
    </row>
    <row r="52" spans="1:25" ht="14.1" customHeight="1" collapsed="1" x14ac:dyDescent="0.25">
      <c r="A52" s="685" t="s">
        <v>54</v>
      </c>
      <c r="B52" s="685"/>
      <c r="C52" s="685"/>
      <c r="D52" s="6">
        <f t="shared" ref="D52:T52" si="38">SUM(D53:D54)</f>
        <v>0</v>
      </c>
      <c r="E52" s="6">
        <f t="shared" si="38"/>
        <v>0</v>
      </c>
      <c r="F52" s="6">
        <f t="shared" si="38"/>
        <v>0</v>
      </c>
      <c r="G52" s="6">
        <f t="shared" si="38"/>
        <v>0</v>
      </c>
      <c r="H52" s="6">
        <f t="shared" si="38"/>
        <v>0</v>
      </c>
      <c r="I52" s="6">
        <f t="shared" si="38"/>
        <v>0</v>
      </c>
      <c r="J52" s="6">
        <f t="shared" si="38"/>
        <v>0</v>
      </c>
      <c r="K52" s="6">
        <f t="shared" si="38"/>
        <v>0</v>
      </c>
      <c r="L52" s="6">
        <f t="shared" si="38"/>
        <v>0</v>
      </c>
      <c r="M52" s="6">
        <f t="shared" si="38"/>
        <v>0</v>
      </c>
      <c r="N52" s="6">
        <f t="shared" si="38"/>
        <v>0</v>
      </c>
      <c r="O52" s="6">
        <f t="shared" si="38"/>
        <v>0</v>
      </c>
      <c r="P52" s="358">
        <f t="shared" si="17"/>
        <v>0</v>
      </c>
      <c r="Q52" s="358">
        <f t="shared" si="18"/>
        <v>0</v>
      </c>
      <c r="R52" s="358">
        <f t="shared" si="14"/>
        <v>0</v>
      </c>
      <c r="S52" s="358">
        <f t="shared" si="38"/>
        <v>0</v>
      </c>
      <c r="T52" s="358">
        <f t="shared" si="38"/>
        <v>0</v>
      </c>
      <c r="U52" s="358">
        <f t="shared" si="12"/>
        <v>0</v>
      </c>
      <c r="V52" s="526"/>
      <c r="W52" s="526"/>
      <c r="X52" s="526"/>
      <c r="Y52" s="526"/>
    </row>
    <row r="53" spans="1:25" hidden="1" outlineLevel="1" x14ac:dyDescent="0.25">
      <c r="A53" s="686" t="s">
        <v>3556</v>
      </c>
      <c r="B53" s="515" t="s">
        <v>3357</v>
      </c>
      <c r="C53" s="498" t="s">
        <v>3358</v>
      </c>
      <c r="D53" s="7">
        <v>0</v>
      </c>
      <c r="E53" s="7">
        <v>0</v>
      </c>
      <c r="F53" s="7">
        <v>0</v>
      </c>
      <c r="G53" s="7">
        <v>0</v>
      </c>
      <c r="H53" s="7">
        <v>0</v>
      </c>
      <c r="I53" s="7">
        <v>0</v>
      </c>
      <c r="J53" s="7">
        <v>0</v>
      </c>
      <c r="K53" s="7">
        <v>0</v>
      </c>
      <c r="L53" s="7">
        <v>0</v>
      </c>
      <c r="M53" s="7">
        <v>0</v>
      </c>
      <c r="N53" s="7">
        <v>0</v>
      </c>
      <c r="O53" s="7">
        <v>0</v>
      </c>
      <c r="P53" s="7">
        <f>SUM(D53:O53)</f>
        <v>0</v>
      </c>
      <c r="Q53" s="7">
        <f t="shared" ref="Q53:Q54" si="39">SUM(J53:O53)</f>
        <v>0</v>
      </c>
      <c r="R53" s="7">
        <f t="shared" si="14"/>
        <v>0</v>
      </c>
      <c r="S53" s="7">
        <v>0</v>
      </c>
      <c r="T53" s="7">
        <v>0</v>
      </c>
      <c r="U53" s="9">
        <f t="shared" si="12"/>
        <v>0</v>
      </c>
      <c r="V53" s="526"/>
      <c r="W53" s="526"/>
      <c r="X53" s="526"/>
      <c r="Y53" s="526"/>
    </row>
    <row r="54" spans="1:25" hidden="1" outlineLevel="1" x14ac:dyDescent="0.25">
      <c r="A54" s="686"/>
      <c r="B54" s="515" t="s">
        <v>3356</v>
      </c>
      <c r="C54" s="498" t="s">
        <v>3355</v>
      </c>
      <c r="D54" s="7">
        <v>0</v>
      </c>
      <c r="E54" s="7">
        <v>0</v>
      </c>
      <c r="F54" s="7">
        <v>0</v>
      </c>
      <c r="G54" s="7">
        <v>0</v>
      </c>
      <c r="H54" s="7">
        <v>0</v>
      </c>
      <c r="I54" s="7">
        <v>0</v>
      </c>
      <c r="J54" s="7">
        <v>0</v>
      </c>
      <c r="K54" s="7">
        <v>0</v>
      </c>
      <c r="L54" s="7">
        <v>0</v>
      </c>
      <c r="M54" s="7">
        <v>0</v>
      </c>
      <c r="N54" s="7">
        <v>0</v>
      </c>
      <c r="O54" s="7">
        <v>0</v>
      </c>
      <c r="P54" s="7">
        <f>SUM(D54:O54)</f>
        <v>0</v>
      </c>
      <c r="Q54" s="7">
        <f t="shared" si="39"/>
        <v>0</v>
      </c>
      <c r="R54" s="7">
        <f t="shared" si="14"/>
        <v>0</v>
      </c>
      <c r="S54" s="7">
        <v>0</v>
      </c>
      <c r="T54" s="7">
        <v>0</v>
      </c>
      <c r="U54" s="9">
        <f t="shared" si="12"/>
        <v>0</v>
      </c>
      <c r="V54" s="526"/>
      <c r="W54" s="526"/>
      <c r="X54" s="526"/>
      <c r="Y54" s="526"/>
    </row>
    <row r="55" spans="1:25" ht="14.1" customHeight="1" collapsed="1" x14ac:dyDescent="0.25">
      <c r="A55" s="685" t="s">
        <v>3359</v>
      </c>
      <c r="B55" s="685"/>
      <c r="C55" s="685"/>
      <c r="D55" s="6">
        <f t="shared" ref="D55:T55" si="40">SUM(D56:D58)</f>
        <v>0</v>
      </c>
      <c r="E55" s="6">
        <f t="shared" si="40"/>
        <v>0</v>
      </c>
      <c r="F55" s="6">
        <f t="shared" si="40"/>
        <v>0</v>
      </c>
      <c r="G55" s="6">
        <f t="shared" si="40"/>
        <v>0</v>
      </c>
      <c r="H55" s="6">
        <f t="shared" si="40"/>
        <v>0</v>
      </c>
      <c r="I55" s="6">
        <f t="shared" si="40"/>
        <v>0</v>
      </c>
      <c r="J55" s="6">
        <f t="shared" si="40"/>
        <v>0</v>
      </c>
      <c r="K55" s="6">
        <f t="shared" si="40"/>
        <v>0</v>
      </c>
      <c r="L55" s="6">
        <f t="shared" si="40"/>
        <v>0</v>
      </c>
      <c r="M55" s="6">
        <f t="shared" si="40"/>
        <v>0</v>
      </c>
      <c r="N55" s="6">
        <f t="shared" si="40"/>
        <v>0</v>
      </c>
      <c r="O55" s="6">
        <f t="shared" si="40"/>
        <v>0</v>
      </c>
      <c r="P55" s="358">
        <f t="shared" si="17"/>
        <v>0</v>
      </c>
      <c r="Q55" s="358">
        <f t="shared" si="18"/>
        <v>0</v>
      </c>
      <c r="R55" s="358">
        <f t="shared" si="14"/>
        <v>0</v>
      </c>
      <c r="S55" s="358">
        <f t="shared" si="40"/>
        <v>0</v>
      </c>
      <c r="T55" s="358">
        <f t="shared" si="40"/>
        <v>0</v>
      </c>
      <c r="U55" s="358">
        <f t="shared" si="12"/>
        <v>0</v>
      </c>
      <c r="V55" s="526"/>
      <c r="W55" s="526"/>
      <c r="X55" s="526"/>
      <c r="Y55" s="526"/>
    </row>
    <row r="56" spans="1:25" ht="22.5" hidden="1" outlineLevel="1" x14ac:dyDescent="0.25">
      <c r="A56" s="686" t="s">
        <v>3359</v>
      </c>
      <c r="B56" s="515" t="s">
        <v>3360</v>
      </c>
      <c r="C56" s="498" t="s">
        <v>3361</v>
      </c>
      <c r="D56" s="7">
        <v>0</v>
      </c>
      <c r="E56" s="7">
        <v>0</v>
      </c>
      <c r="F56" s="7">
        <v>0</v>
      </c>
      <c r="G56" s="7">
        <v>0</v>
      </c>
      <c r="H56" s="7">
        <v>0</v>
      </c>
      <c r="I56" s="7">
        <v>0</v>
      </c>
      <c r="J56" s="7">
        <v>0</v>
      </c>
      <c r="K56" s="7">
        <v>0</v>
      </c>
      <c r="L56" s="7">
        <v>0</v>
      </c>
      <c r="M56" s="7">
        <v>0</v>
      </c>
      <c r="N56" s="7">
        <v>0</v>
      </c>
      <c r="O56" s="7">
        <v>0</v>
      </c>
      <c r="P56" s="7">
        <f>SUM(D56:O56)</f>
        <v>0</v>
      </c>
      <c r="Q56" s="7">
        <f t="shared" ref="Q56:Q58" si="41">SUM(J56:O56)</f>
        <v>0</v>
      </c>
      <c r="R56" s="7">
        <f t="shared" si="14"/>
        <v>0</v>
      </c>
      <c r="S56" s="7">
        <v>0</v>
      </c>
      <c r="T56" s="7">
        <v>0</v>
      </c>
      <c r="U56" s="9">
        <f t="shared" si="12"/>
        <v>0</v>
      </c>
      <c r="V56" s="526"/>
      <c r="W56" s="526"/>
      <c r="X56" s="526"/>
      <c r="Y56" s="526"/>
    </row>
    <row r="57" spans="1:25" ht="22.5" hidden="1" outlineLevel="1" x14ac:dyDescent="0.25">
      <c r="A57" s="686"/>
      <c r="B57" s="679" t="s">
        <v>3362</v>
      </c>
      <c r="C57" s="498" t="s">
        <v>3363</v>
      </c>
      <c r="D57" s="7">
        <v>0</v>
      </c>
      <c r="E57" s="7">
        <v>0</v>
      </c>
      <c r="F57" s="7">
        <v>0</v>
      </c>
      <c r="G57" s="7">
        <v>0</v>
      </c>
      <c r="H57" s="7">
        <v>0</v>
      </c>
      <c r="I57" s="7">
        <v>0</v>
      </c>
      <c r="J57" s="7">
        <v>0</v>
      </c>
      <c r="K57" s="7">
        <v>0</v>
      </c>
      <c r="L57" s="7">
        <v>0</v>
      </c>
      <c r="M57" s="7">
        <v>0</v>
      </c>
      <c r="N57" s="7">
        <v>0</v>
      </c>
      <c r="O57" s="7">
        <v>0</v>
      </c>
      <c r="P57" s="7">
        <f>SUM(D57:O57)</f>
        <v>0</v>
      </c>
      <c r="Q57" s="7">
        <f t="shared" si="41"/>
        <v>0</v>
      </c>
      <c r="R57" s="7">
        <f t="shared" si="14"/>
        <v>0</v>
      </c>
      <c r="S57" s="7">
        <v>0</v>
      </c>
      <c r="T57" s="7">
        <v>0</v>
      </c>
      <c r="U57" s="9">
        <f t="shared" si="12"/>
        <v>0</v>
      </c>
      <c r="V57" s="526"/>
      <c r="W57" s="526"/>
      <c r="X57" s="526"/>
      <c r="Y57" s="526"/>
    </row>
    <row r="58" spans="1:25" ht="22.5" hidden="1" outlineLevel="1" x14ac:dyDescent="0.25">
      <c r="A58" s="686"/>
      <c r="B58" s="679"/>
      <c r="C58" s="498" t="s">
        <v>3557</v>
      </c>
      <c r="D58" s="7">
        <v>0</v>
      </c>
      <c r="E58" s="7">
        <v>0</v>
      </c>
      <c r="F58" s="7">
        <v>0</v>
      </c>
      <c r="G58" s="7">
        <v>0</v>
      </c>
      <c r="H58" s="7">
        <v>0</v>
      </c>
      <c r="I58" s="7">
        <v>0</v>
      </c>
      <c r="J58" s="7">
        <v>0</v>
      </c>
      <c r="K58" s="7">
        <v>0</v>
      </c>
      <c r="L58" s="7">
        <v>0</v>
      </c>
      <c r="M58" s="7">
        <v>0</v>
      </c>
      <c r="N58" s="7">
        <v>0</v>
      </c>
      <c r="O58" s="7">
        <v>0</v>
      </c>
      <c r="P58" s="7">
        <f>SUM(D58:O58)</f>
        <v>0</v>
      </c>
      <c r="Q58" s="7">
        <f t="shared" si="41"/>
        <v>0</v>
      </c>
      <c r="R58" s="7">
        <f t="shared" si="14"/>
        <v>0</v>
      </c>
      <c r="S58" s="7">
        <v>0</v>
      </c>
      <c r="T58" s="7">
        <v>0</v>
      </c>
      <c r="U58" s="9">
        <f t="shared" si="12"/>
        <v>0</v>
      </c>
      <c r="V58" s="526"/>
      <c r="W58" s="526"/>
      <c r="X58" s="526"/>
      <c r="Y58" s="526"/>
    </row>
    <row r="59" spans="1:25" ht="14.1" customHeight="1" collapsed="1" x14ac:dyDescent="0.25">
      <c r="A59" s="685" t="s">
        <v>3558</v>
      </c>
      <c r="B59" s="685"/>
      <c r="C59" s="685"/>
      <c r="D59" s="6">
        <f t="shared" ref="D59" si="42">SUM(D60:D65)</f>
        <v>1</v>
      </c>
      <c r="E59" s="6">
        <f t="shared" ref="E59" si="43">SUM(E60:E65)</f>
        <v>0</v>
      </c>
      <c r="F59" s="6">
        <f t="shared" ref="F59" si="44">SUM(F60:F65)</f>
        <v>0</v>
      </c>
      <c r="G59" s="6">
        <f t="shared" ref="G59" si="45">SUM(G60:G65)</f>
        <v>0</v>
      </c>
      <c r="H59" s="6">
        <f t="shared" ref="H59" si="46">SUM(H60:H65)</f>
        <v>0</v>
      </c>
      <c r="I59" s="6">
        <f t="shared" ref="I59" si="47">SUM(I60:I65)</f>
        <v>0</v>
      </c>
      <c r="J59" s="6">
        <f t="shared" ref="J59" si="48">SUM(J60:J65)</f>
        <v>0</v>
      </c>
      <c r="K59" s="6">
        <f t="shared" ref="K59" si="49">SUM(K60:K65)</f>
        <v>0</v>
      </c>
      <c r="L59" s="6">
        <f t="shared" ref="L59" si="50">SUM(L60:L65)</f>
        <v>0</v>
      </c>
      <c r="M59" s="6">
        <f t="shared" ref="M59" si="51">SUM(M60:M65)</f>
        <v>0</v>
      </c>
      <c r="N59" s="6">
        <f t="shared" ref="N59" si="52">SUM(N60:N65)</f>
        <v>0</v>
      </c>
      <c r="O59" s="6">
        <f t="shared" ref="O59" si="53">SUM(O60:O65)</f>
        <v>0</v>
      </c>
      <c r="P59" s="358">
        <f t="shared" si="17"/>
        <v>1</v>
      </c>
      <c r="Q59" s="358">
        <f t="shared" si="18"/>
        <v>0</v>
      </c>
      <c r="R59" s="358">
        <f t="shared" si="14"/>
        <v>1</v>
      </c>
      <c r="S59" s="358">
        <f>SUM(S60:S65)</f>
        <v>0</v>
      </c>
      <c r="T59" s="358">
        <f>SUM(T60:T65)</f>
        <v>0</v>
      </c>
      <c r="U59" s="358">
        <f t="shared" si="12"/>
        <v>0</v>
      </c>
      <c r="V59" s="526"/>
      <c r="W59" s="526"/>
      <c r="X59" s="526"/>
      <c r="Y59" s="526"/>
    </row>
    <row r="60" spans="1:25" ht="22.5" hidden="1" outlineLevel="1" x14ac:dyDescent="0.25">
      <c r="A60" s="686" t="s">
        <v>3558</v>
      </c>
      <c r="B60" s="679" t="s">
        <v>3364</v>
      </c>
      <c r="C60" s="498" t="s">
        <v>3015</v>
      </c>
      <c r="D60" s="7">
        <v>0</v>
      </c>
      <c r="E60" s="7">
        <v>0</v>
      </c>
      <c r="F60" s="7">
        <v>0</v>
      </c>
      <c r="G60" s="7">
        <v>0</v>
      </c>
      <c r="H60" s="7">
        <v>0</v>
      </c>
      <c r="I60" s="7">
        <v>0</v>
      </c>
      <c r="J60" s="7">
        <v>0</v>
      </c>
      <c r="K60" s="7">
        <v>0</v>
      </c>
      <c r="L60" s="7">
        <v>0</v>
      </c>
      <c r="M60" s="7">
        <v>0</v>
      </c>
      <c r="N60" s="7">
        <v>0</v>
      </c>
      <c r="O60" s="7">
        <v>0</v>
      </c>
      <c r="P60" s="7">
        <f t="shared" ref="P60:P65" si="54">SUM(D60:O60)</f>
        <v>0</v>
      </c>
      <c r="Q60" s="7">
        <f t="shared" ref="Q60:Q65" si="55">SUM(J60:O60)</f>
        <v>0</v>
      </c>
      <c r="R60" s="7">
        <f t="shared" si="14"/>
        <v>0</v>
      </c>
      <c r="S60" s="7">
        <v>0</v>
      </c>
      <c r="T60" s="7">
        <v>0</v>
      </c>
      <c r="U60" s="9">
        <f t="shared" si="12"/>
        <v>0</v>
      </c>
      <c r="V60" s="526"/>
      <c r="W60" s="526"/>
      <c r="X60" s="526"/>
      <c r="Y60" s="526"/>
    </row>
    <row r="61" spans="1:25" ht="22.5" hidden="1" outlineLevel="1" x14ac:dyDescent="0.25">
      <c r="A61" s="686"/>
      <c r="B61" s="679"/>
      <c r="C61" s="498" t="s">
        <v>3016</v>
      </c>
      <c r="D61" s="7">
        <v>0</v>
      </c>
      <c r="E61" s="7">
        <v>0</v>
      </c>
      <c r="F61" s="7">
        <v>0</v>
      </c>
      <c r="G61" s="7">
        <v>0</v>
      </c>
      <c r="H61" s="7">
        <v>0</v>
      </c>
      <c r="I61" s="7">
        <v>0</v>
      </c>
      <c r="J61" s="7">
        <v>0</v>
      </c>
      <c r="K61" s="7">
        <v>0</v>
      </c>
      <c r="L61" s="7">
        <v>0</v>
      </c>
      <c r="M61" s="7">
        <v>0</v>
      </c>
      <c r="N61" s="7">
        <v>0</v>
      </c>
      <c r="O61" s="7">
        <v>0</v>
      </c>
      <c r="P61" s="7">
        <f t="shared" si="54"/>
        <v>0</v>
      </c>
      <c r="Q61" s="7">
        <f t="shared" si="55"/>
        <v>0</v>
      </c>
      <c r="R61" s="7">
        <f t="shared" si="14"/>
        <v>0</v>
      </c>
      <c r="S61" s="7">
        <v>0</v>
      </c>
      <c r="T61" s="7">
        <v>0</v>
      </c>
      <c r="U61" s="9">
        <f t="shared" si="12"/>
        <v>0</v>
      </c>
      <c r="V61" s="526"/>
      <c r="W61" s="526"/>
      <c r="X61" s="526"/>
      <c r="Y61" s="526"/>
    </row>
    <row r="62" spans="1:25" ht="22.5" hidden="1" outlineLevel="1" x14ac:dyDescent="0.25">
      <c r="A62" s="686"/>
      <c r="B62" s="679" t="s">
        <v>3559</v>
      </c>
      <c r="C62" s="498" t="s">
        <v>55</v>
      </c>
      <c r="D62" s="7">
        <v>0</v>
      </c>
      <c r="E62" s="7">
        <v>0</v>
      </c>
      <c r="F62" s="7">
        <v>0</v>
      </c>
      <c r="G62" s="7">
        <v>0</v>
      </c>
      <c r="H62" s="7">
        <v>0</v>
      </c>
      <c r="I62" s="7">
        <v>0</v>
      </c>
      <c r="J62" s="7">
        <v>0</v>
      </c>
      <c r="K62" s="7">
        <v>0</v>
      </c>
      <c r="L62" s="7">
        <v>0</v>
      </c>
      <c r="M62" s="7">
        <v>0</v>
      </c>
      <c r="N62" s="7">
        <v>0</v>
      </c>
      <c r="O62" s="7">
        <v>0</v>
      </c>
      <c r="P62" s="7">
        <f t="shared" si="54"/>
        <v>0</v>
      </c>
      <c r="Q62" s="7">
        <f t="shared" si="55"/>
        <v>0</v>
      </c>
      <c r="R62" s="7">
        <f t="shared" si="14"/>
        <v>0</v>
      </c>
      <c r="S62" s="7">
        <v>0</v>
      </c>
      <c r="T62" s="7">
        <v>0</v>
      </c>
      <c r="U62" s="9">
        <f t="shared" si="12"/>
        <v>0</v>
      </c>
      <c r="V62" s="526"/>
      <c r="W62" s="526"/>
      <c r="X62" s="526"/>
      <c r="Y62" s="526"/>
    </row>
    <row r="63" spans="1:25" hidden="1" outlineLevel="1" x14ac:dyDescent="0.25">
      <c r="A63" s="686"/>
      <c r="B63" s="679"/>
      <c r="C63" s="498" t="s">
        <v>3017</v>
      </c>
      <c r="D63" s="7">
        <v>0</v>
      </c>
      <c r="E63" s="7">
        <v>0</v>
      </c>
      <c r="F63" s="7">
        <v>0</v>
      </c>
      <c r="G63" s="7">
        <v>0</v>
      </c>
      <c r="H63" s="7">
        <v>0</v>
      </c>
      <c r="I63" s="7">
        <v>0</v>
      </c>
      <c r="J63" s="7">
        <v>0</v>
      </c>
      <c r="K63" s="7">
        <v>0</v>
      </c>
      <c r="L63" s="7">
        <v>0</v>
      </c>
      <c r="M63" s="7">
        <v>0</v>
      </c>
      <c r="N63" s="7">
        <v>0</v>
      </c>
      <c r="O63" s="7">
        <v>0</v>
      </c>
      <c r="P63" s="7">
        <f t="shared" si="54"/>
        <v>0</v>
      </c>
      <c r="Q63" s="7">
        <f t="shared" si="55"/>
        <v>0</v>
      </c>
      <c r="R63" s="7">
        <f t="shared" si="14"/>
        <v>0</v>
      </c>
      <c r="S63" s="7">
        <v>0</v>
      </c>
      <c r="T63" s="7">
        <v>0</v>
      </c>
      <c r="U63" s="9">
        <f t="shared" si="12"/>
        <v>0</v>
      </c>
      <c r="V63" s="526"/>
      <c r="W63" s="526"/>
      <c r="X63" s="526"/>
      <c r="Y63" s="526"/>
    </row>
    <row r="64" spans="1:25" hidden="1" outlineLevel="1" x14ac:dyDescent="0.25">
      <c r="A64" s="686"/>
      <c r="B64" s="679"/>
      <c r="C64" s="498" t="s">
        <v>56</v>
      </c>
      <c r="D64" s="7">
        <v>0</v>
      </c>
      <c r="E64" s="7">
        <v>0</v>
      </c>
      <c r="F64" s="7">
        <v>0</v>
      </c>
      <c r="G64" s="7">
        <v>0</v>
      </c>
      <c r="H64" s="7">
        <v>0</v>
      </c>
      <c r="I64" s="7">
        <v>0</v>
      </c>
      <c r="J64" s="7">
        <v>0</v>
      </c>
      <c r="K64" s="7">
        <v>0</v>
      </c>
      <c r="L64" s="7">
        <v>0</v>
      </c>
      <c r="M64" s="7">
        <v>0</v>
      </c>
      <c r="N64" s="7">
        <v>0</v>
      </c>
      <c r="O64" s="7">
        <v>0</v>
      </c>
      <c r="P64" s="7">
        <f t="shared" si="54"/>
        <v>0</v>
      </c>
      <c r="Q64" s="7">
        <f t="shared" si="55"/>
        <v>0</v>
      </c>
      <c r="R64" s="7">
        <f t="shared" si="14"/>
        <v>0</v>
      </c>
      <c r="S64" s="7">
        <v>0</v>
      </c>
      <c r="T64" s="7">
        <v>0</v>
      </c>
      <c r="U64" s="9">
        <f t="shared" si="12"/>
        <v>0</v>
      </c>
      <c r="V64" s="526"/>
      <c r="W64" s="526"/>
      <c r="X64" s="526"/>
      <c r="Y64" s="526"/>
    </row>
    <row r="65" spans="1:25" ht="22.5" hidden="1" outlineLevel="1" x14ac:dyDescent="0.25">
      <c r="A65" s="686"/>
      <c r="B65" s="679"/>
      <c r="C65" s="498" t="s">
        <v>3018</v>
      </c>
      <c r="D65" s="7">
        <v>1</v>
      </c>
      <c r="E65" s="7">
        <v>0</v>
      </c>
      <c r="F65" s="7">
        <v>0</v>
      </c>
      <c r="G65" s="7">
        <v>0</v>
      </c>
      <c r="H65" s="7">
        <v>0</v>
      </c>
      <c r="I65" s="7">
        <v>0</v>
      </c>
      <c r="J65" s="7">
        <v>0</v>
      </c>
      <c r="K65" s="7">
        <v>0</v>
      </c>
      <c r="L65" s="7">
        <v>0</v>
      </c>
      <c r="M65" s="7">
        <v>0</v>
      </c>
      <c r="N65" s="7">
        <v>0</v>
      </c>
      <c r="O65" s="7">
        <v>0</v>
      </c>
      <c r="P65" s="7">
        <f t="shared" si="54"/>
        <v>1</v>
      </c>
      <c r="Q65" s="7">
        <f t="shared" si="55"/>
        <v>0</v>
      </c>
      <c r="R65" s="7">
        <f t="shared" si="14"/>
        <v>1</v>
      </c>
      <c r="S65" s="7">
        <v>0</v>
      </c>
      <c r="T65" s="7">
        <v>0</v>
      </c>
      <c r="U65" s="9">
        <f t="shared" si="12"/>
        <v>0</v>
      </c>
      <c r="V65" s="526"/>
      <c r="W65" s="526"/>
      <c r="X65" s="526"/>
      <c r="Y65" s="526"/>
    </row>
    <row r="66" spans="1:25" ht="14.1" customHeight="1" collapsed="1" x14ac:dyDescent="0.25">
      <c r="A66" s="685" t="s">
        <v>57</v>
      </c>
      <c r="B66" s="685"/>
      <c r="C66" s="685"/>
      <c r="D66" s="6">
        <f t="shared" ref="D66:T66" si="56">SUM(D67:D68)</f>
        <v>0</v>
      </c>
      <c r="E66" s="6">
        <f t="shared" si="56"/>
        <v>0</v>
      </c>
      <c r="F66" s="6">
        <f t="shared" si="56"/>
        <v>0</v>
      </c>
      <c r="G66" s="6">
        <f t="shared" si="56"/>
        <v>0</v>
      </c>
      <c r="H66" s="6">
        <f t="shared" si="56"/>
        <v>0</v>
      </c>
      <c r="I66" s="6">
        <f t="shared" si="56"/>
        <v>0</v>
      </c>
      <c r="J66" s="6">
        <f t="shared" si="56"/>
        <v>0</v>
      </c>
      <c r="K66" s="6">
        <f t="shared" si="56"/>
        <v>0</v>
      </c>
      <c r="L66" s="6">
        <f t="shared" si="56"/>
        <v>0</v>
      </c>
      <c r="M66" s="6">
        <f t="shared" si="56"/>
        <v>0</v>
      </c>
      <c r="N66" s="6">
        <f t="shared" si="56"/>
        <v>0</v>
      </c>
      <c r="O66" s="6">
        <f t="shared" si="56"/>
        <v>0</v>
      </c>
      <c r="P66" s="358">
        <f t="shared" ref="P66:P115" si="57">SUM(D66:I66)</f>
        <v>0</v>
      </c>
      <c r="Q66" s="358">
        <f t="shared" ref="Q66:Q115" si="58">SUM(J66:O66)</f>
        <v>0</v>
      </c>
      <c r="R66" s="358">
        <f>+Q66+P66</f>
        <v>0</v>
      </c>
      <c r="S66" s="358">
        <f t="shared" si="56"/>
        <v>0</v>
      </c>
      <c r="T66" s="358">
        <f t="shared" si="56"/>
        <v>0</v>
      </c>
      <c r="U66" s="358">
        <f t="shared" ref="U66:U121" si="59">+T66+S66</f>
        <v>0</v>
      </c>
      <c r="V66" s="526"/>
      <c r="W66" s="526"/>
      <c r="X66" s="526"/>
      <c r="Y66" s="526"/>
    </row>
    <row r="67" spans="1:25" ht="33.75" hidden="1" outlineLevel="1" x14ac:dyDescent="0.25">
      <c r="A67" s="686" t="s">
        <v>57</v>
      </c>
      <c r="B67" s="515" t="s">
        <v>58</v>
      </c>
      <c r="C67" s="498" t="s">
        <v>59</v>
      </c>
      <c r="D67" s="7">
        <v>0</v>
      </c>
      <c r="E67" s="7">
        <v>0</v>
      </c>
      <c r="F67" s="7">
        <v>0</v>
      </c>
      <c r="G67" s="7">
        <v>0</v>
      </c>
      <c r="H67" s="7">
        <v>0</v>
      </c>
      <c r="I67" s="7">
        <v>0</v>
      </c>
      <c r="J67" s="7">
        <v>0</v>
      </c>
      <c r="K67" s="7">
        <v>0</v>
      </c>
      <c r="L67" s="7">
        <v>0</v>
      </c>
      <c r="M67" s="7">
        <v>0</v>
      </c>
      <c r="N67" s="7">
        <v>0</v>
      </c>
      <c r="O67" s="7">
        <v>0</v>
      </c>
      <c r="P67" s="7">
        <f>SUM(D67:O67)</f>
        <v>0</v>
      </c>
      <c r="Q67" s="7">
        <f t="shared" ref="Q67:Q68" si="60">SUM(J67:O67)</f>
        <v>0</v>
      </c>
      <c r="R67" s="7">
        <f t="shared" ref="R67:R121" si="61">+Q67+P67</f>
        <v>0</v>
      </c>
      <c r="S67" s="7">
        <v>0</v>
      </c>
      <c r="T67" s="10">
        <v>0</v>
      </c>
      <c r="U67" s="9">
        <f t="shared" si="59"/>
        <v>0</v>
      </c>
      <c r="V67" s="526"/>
      <c r="W67" s="526"/>
      <c r="X67" s="526"/>
      <c r="Y67" s="526"/>
    </row>
    <row r="68" spans="1:25" ht="33.75" hidden="1" outlineLevel="1" x14ac:dyDescent="0.25">
      <c r="A68" s="686"/>
      <c r="B68" s="515" t="s">
        <v>60</v>
      </c>
      <c r="C68" s="498" t="s">
        <v>61</v>
      </c>
      <c r="D68" s="7">
        <v>0</v>
      </c>
      <c r="E68" s="7">
        <v>0</v>
      </c>
      <c r="F68" s="7">
        <v>0</v>
      </c>
      <c r="G68" s="7">
        <v>0</v>
      </c>
      <c r="H68" s="7">
        <v>0</v>
      </c>
      <c r="I68" s="7">
        <v>0</v>
      </c>
      <c r="J68" s="7">
        <v>0</v>
      </c>
      <c r="K68" s="7">
        <v>0</v>
      </c>
      <c r="L68" s="7">
        <v>0</v>
      </c>
      <c r="M68" s="7">
        <v>0</v>
      </c>
      <c r="N68" s="7">
        <v>0</v>
      </c>
      <c r="O68" s="7">
        <v>0</v>
      </c>
      <c r="P68" s="7">
        <f>SUM(D68:O68)</f>
        <v>0</v>
      </c>
      <c r="Q68" s="7">
        <f t="shared" si="60"/>
        <v>0</v>
      </c>
      <c r="R68" s="7">
        <f t="shared" si="61"/>
        <v>0</v>
      </c>
      <c r="S68" s="7">
        <v>0</v>
      </c>
      <c r="T68" s="10">
        <v>0</v>
      </c>
      <c r="U68" s="9">
        <f t="shared" si="59"/>
        <v>0</v>
      </c>
      <c r="V68" s="526"/>
      <c r="W68" s="526"/>
      <c r="X68" s="526"/>
      <c r="Y68" s="526"/>
    </row>
    <row r="69" spans="1:25" ht="14.1" customHeight="1" collapsed="1" x14ac:dyDescent="0.25">
      <c r="A69" s="685" t="s">
        <v>62</v>
      </c>
      <c r="B69" s="685"/>
      <c r="C69" s="685"/>
      <c r="D69" s="6">
        <f>SUM(D70:D94)</f>
        <v>10</v>
      </c>
      <c r="E69" s="6">
        <f t="shared" ref="E69" si="62">SUM(E70:E94)</f>
        <v>0</v>
      </c>
      <c r="F69" s="6">
        <f t="shared" ref="F69" si="63">SUM(F70:F94)</f>
        <v>0</v>
      </c>
      <c r="G69" s="6">
        <f t="shared" ref="G69" si="64">SUM(G70:G94)</f>
        <v>0</v>
      </c>
      <c r="H69" s="6">
        <f t="shared" ref="H69" si="65">SUM(H70:H94)</f>
        <v>0</v>
      </c>
      <c r="I69" s="6">
        <f t="shared" ref="I69" si="66">SUM(I70:I94)</f>
        <v>0</v>
      </c>
      <c r="J69" s="6">
        <f t="shared" ref="J69" si="67">SUM(J70:J94)</f>
        <v>1</v>
      </c>
      <c r="K69" s="6">
        <f t="shared" ref="K69" si="68">SUM(K70:K94)</f>
        <v>0</v>
      </c>
      <c r="L69" s="6">
        <f t="shared" ref="L69" si="69">SUM(L70:L94)</f>
        <v>0</v>
      </c>
      <c r="M69" s="6">
        <f t="shared" ref="M69" si="70">SUM(M70:M94)</f>
        <v>0</v>
      </c>
      <c r="N69" s="6">
        <f t="shared" ref="N69" si="71">SUM(N70:N94)</f>
        <v>0</v>
      </c>
      <c r="O69" s="6">
        <f t="shared" ref="O69" si="72">SUM(O70:O94)</f>
        <v>0</v>
      </c>
      <c r="P69" s="358">
        <f t="shared" si="57"/>
        <v>10</v>
      </c>
      <c r="Q69" s="358">
        <f t="shared" si="58"/>
        <v>1</v>
      </c>
      <c r="R69" s="358">
        <f t="shared" si="61"/>
        <v>11</v>
      </c>
      <c r="S69" s="358">
        <f>SUM(S70:S94)</f>
        <v>0</v>
      </c>
      <c r="T69" s="358">
        <f>SUM(T70:T94)</f>
        <v>0</v>
      </c>
      <c r="U69" s="358">
        <f>+T69+S69</f>
        <v>0</v>
      </c>
      <c r="V69" s="526"/>
      <c r="W69" s="526"/>
      <c r="X69" s="526"/>
      <c r="Y69" s="526"/>
    </row>
    <row r="70" spans="1:25" ht="33.75" hidden="1" outlineLevel="1" x14ac:dyDescent="0.25">
      <c r="A70" s="686" t="s">
        <v>62</v>
      </c>
      <c r="B70" s="679" t="s">
        <v>63</v>
      </c>
      <c r="C70" s="498" t="s">
        <v>3019</v>
      </c>
      <c r="D70" s="7">
        <v>0</v>
      </c>
      <c r="E70" s="7">
        <v>0</v>
      </c>
      <c r="F70" s="7">
        <v>0</v>
      </c>
      <c r="G70" s="7">
        <v>0</v>
      </c>
      <c r="H70" s="7">
        <v>0</v>
      </c>
      <c r="I70" s="7">
        <v>0</v>
      </c>
      <c r="J70" s="7">
        <v>0</v>
      </c>
      <c r="K70" s="7">
        <v>0</v>
      </c>
      <c r="L70" s="7">
        <v>0</v>
      </c>
      <c r="M70" s="7">
        <v>0</v>
      </c>
      <c r="N70" s="7">
        <v>0</v>
      </c>
      <c r="O70" s="7">
        <v>0</v>
      </c>
      <c r="P70" s="7">
        <f t="shared" ref="P70:P82" si="73">SUM(D70:O70)</f>
        <v>0</v>
      </c>
      <c r="Q70" s="7">
        <f t="shared" ref="Q70:Q94" si="74">SUM(J70:O70)</f>
        <v>0</v>
      </c>
      <c r="R70" s="7">
        <f t="shared" si="61"/>
        <v>0</v>
      </c>
      <c r="S70" s="7">
        <v>0</v>
      </c>
      <c r="T70" s="7">
        <v>0</v>
      </c>
      <c r="U70" s="9">
        <f t="shared" si="59"/>
        <v>0</v>
      </c>
      <c r="V70" s="526"/>
      <c r="W70" s="526"/>
      <c r="X70" s="526"/>
      <c r="Y70" s="526"/>
    </row>
    <row r="71" spans="1:25" ht="22.5" hidden="1" outlineLevel="1" x14ac:dyDescent="0.25">
      <c r="A71" s="686"/>
      <c r="B71" s="679"/>
      <c r="C71" s="498" t="s">
        <v>64</v>
      </c>
      <c r="D71" s="7">
        <v>0</v>
      </c>
      <c r="E71" s="7">
        <v>0</v>
      </c>
      <c r="F71" s="7">
        <v>0</v>
      </c>
      <c r="G71" s="7">
        <v>0</v>
      </c>
      <c r="H71" s="7">
        <v>0</v>
      </c>
      <c r="I71" s="7">
        <v>0</v>
      </c>
      <c r="J71" s="7">
        <v>0</v>
      </c>
      <c r="K71" s="7">
        <v>0</v>
      </c>
      <c r="L71" s="7">
        <v>0</v>
      </c>
      <c r="M71" s="7">
        <v>0</v>
      </c>
      <c r="N71" s="7">
        <v>0</v>
      </c>
      <c r="O71" s="7">
        <v>0</v>
      </c>
      <c r="P71" s="7">
        <f t="shared" si="73"/>
        <v>0</v>
      </c>
      <c r="Q71" s="7">
        <f t="shared" si="74"/>
        <v>0</v>
      </c>
      <c r="R71" s="7">
        <f t="shared" si="61"/>
        <v>0</v>
      </c>
      <c r="S71" s="7">
        <v>0</v>
      </c>
      <c r="T71" s="7">
        <v>0</v>
      </c>
      <c r="U71" s="9">
        <f t="shared" si="59"/>
        <v>0</v>
      </c>
      <c r="V71" s="526"/>
      <c r="W71" s="526"/>
      <c r="X71" s="526"/>
      <c r="Y71" s="526"/>
    </row>
    <row r="72" spans="1:25" ht="22.5" hidden="1" outlineLevel="1" x14ac:dyDescent="0.25">
      <c r="A72" s="686"/>
      <c r="B72" s="679"/>
      <c r="C72" s="498" t="s">
        <v>65</v>
      </c>
      <c r="D72" s="7">
        <v>0</v>
      </c>
      <c r="E72" s="7">
        <v>0</v>
      </c>
      <c r="F72" s="7">
        <v>0</v>
      </c>
      <c r="G72" s="7">
        <v>0</v>
      </c>
      <c r="H72" s="7">
        <v>0</v>
      </c>
      <c r="I72" s="7">
        <v>0</v>
      </c>
      <c r="J72" s="7">
        <v>0</v>
      </c>
      <c r="K72" s="7">
        <v>0</v>
      </c>
      <c r="L72" s="7">
        <v>0</v>
      </c>
      <c r="M72" s="7">
        <v>0</v>
      </c>
      <c r="N72" s="7">
        <v>0</v>
      </c>
      <c r="O72" s="7">
        <v>0</v>
      </c>
      <c r="P72" s="7">
        <f t="shared" si="73"/>
        <v>0</v>
      </c>
      <c r="Q72" s="7">
        <f t="shared" si="74"/>
        <v>0</v>
      </c>
      <c r="R72" s="7">
        <f t="shared" si="61"/>
        <v>0</v>
      </c>
      <c r="S72" s="7">
        <v>0</v>
      </c>
      <c r="T72" s="7">
        <v>0</v>
      </c>
      <c r="U72" s="9">
        <f t="shared" si="59"/>
        <v>0</v>
      </c>
      <c r="V72" s="526"/>
      <c r="W72" s="526"/>
      <c r="X72" s="526"/>
      <c r="Y72" s="526"/>
    </row>
    <row r="73" spans="1:25" ht="45" hidden="1" outlineLevel="1" x14ac:dyDescent="0.25">
      <c r="A73" s="686"/>
      <c r="B73" s="515" t="s">
        <v>3560</v>
      </c>
      <c r="C73" s="498" t="s">
        <v>3561</v>
      </c>
      <c r="D73" s="7">
        <v>0</v>
      </c>
      <c r="E73" s="7">
        <v>0</v>
      </c>
      <c r="F73" s="7">
        <v>0</v>
      </c>
      <c r="G73" s="7">
        <v>0</v>
      </c>
      <c r="H73" s="7">
        <v>0</v>
      </c>
      <c r="I73" s="7">
        <v>0</v>
      </c>
      <c r="J73" s="7">
        <v>0</v>
      </c>
      <c r="K73" s="7">
        <v>0</v>
      </c>
      <c r="L73" s="7">
        <v>0</v>
      </c>
      <c r="M73" s="7">
        <v>0</v>
      </c>
      <c r="N73" s="7">
        <v>0</v>
      </c>
      <c r="O73" s="7">
        <v>0</v>
      </c>
      <c r="P73" s="7">
        <f t="shared" si="73"/>
        <v>0</v>
      </c>
      <c r="Q73" s="7">
        <f t="shared" si="74"/>
        <v>0</v>
      </c>
      <c r="R73" s="7">
        <f t="shared" si="61"/>
        <v>0</v>
      </c>
      <c r="S73" s="7">
        <v>0</v>
      </c>
      <c r="T73" s="7">
        <v>0</v>
      </c>
      <c r="U73" s="9">
        <f t="shared" si="59"/>
        <v>0</v>
      </c>
      <c r="V73" s="526"/>
      <c r="W73" s="526"/>
      <c r="X73" s="526"/>
      <c r="Y73" s="526"/>
    </row>
    <row r="74" spans="1:25" hidden="1" outlineLevel="1" x14ac:dyDescent="0.25">
      <c r="A74" s="686"/>
      <c r="B74" s="679" t="s">
        <v>66</v>
      </c>
      <c r="C74" s="498" t="s">
        <v>67</v>
      </c>
      <c r="D74" s="7">
        <v>0</v>
      </c>
      <c r="E74" s="7">
        <v>0</v>
      </c>
      <c r="F74" s="7">
        <v>0</v>
      </c>
      <c r="G74" s="7">
        <v>0</v>
      </c>
      <c r="H74" s="7">
        <v>0</v>
      </c>
      <c r="I74" s="7">
        <v>0</v>
      </c>
      <c r="J74" s="7">
        <v>0</v>
      </c>
      <c r="K74" s="7">
        <v>0</v>
      </c>
      <c r="L74" s="7">
        <v>0</v>
      </c>
      <c r="M74" s="7">
        <v>0</v>
      </c>
      <c r="N74" s="7">
        <v>0</v>
      </c>
      <c r="O74" s="7">
        <v>0</v>
      </c>
      <c r="P74" s="7">
        <f t="shared" si="73"/>
        <v>0</v>
      </c>
      <c r="Q74" s="7">
        <f t="shared" si="74"/>
        <v>0</v>
      </c>
      <c r="R74" s="7">
        <f t="shared" si="61"/>
        <v>0</v>
      </c>
      <c r="S74" s="7">
        <v>0</v>
      </c>
      <c r="T74" s="7">
        <v>0</v>
      </c>
      <c r="U74" s="9">
        <f t="shared" si="59"/>
        <v>0</v>
      </c>
      <c r="V74" s="526"/>
      <c r="W74" s="526"/>
      <c r="X74" s="526"/>
      <c r="Y74" s="526"/>
    </row>
    <row r="75" spans="1:25" hidden="1" outlineLevel="1" x14ac:dyDescent="0.25">
      <c r="A75" s="686"/>
      <c r="B75" s="679"/>
      <c r="C75" s="498" t="s">
        <v>68</v>
      </c>
      <c r="D75" s="7">
        <v>0</v>
      </c>
      <c r="E75" s="7">
        <v>0</v>
      </c>
      <c r="F75" s="7">
        <v>0</v>
      </c>
      <c r="G75" s="7">
        <v>0</v>
      </c>
      <c r="H75" s="7">
        <v>0</v>
      </c>
      <c r="I75" s="7">
        <v>0</v>
      </c>
      <c r="J75" s="7">
        <v>0</v>
      </c>
      <c r="K75" s="7">
        <v>0</v>
      </c>
      <c r="L75" s="7">
        <v>0</v>
      </c>
      <c r="M75" s="7">
        <v>0</v>
      </c>
      <c r="N75" s="7">
        <v>0</v>
      </c>
      <c r="O75" s="7">
        <v>0</v>
      </c>
      <c r="P75" s="7">
        <f t="shared" si="73"/>
        <v>0</v>
      </c>
      <c r="Q75" s="7">
        <f t="shared" si="74"/>
        <v>0</v>
      </c>
      <c r="R75" s="7">
        <f t="shared" si="61"/>
        <v>0</v>
      </c>
      <c r="S75" s="7">
        <v>0</v>
      </c>
      <c r="T75" s="7">
        <v>0</v>
      </c>
      <c r="U75" s="9">
        <f t="shared" si="59"/>
        <v>0</v>
      </c>
      <c r="V75" s="526"/>
      <c r="W75" s="526"/>
      <c r="X75" s="526"/>
      <c r="Y75" s="526"/>
    </row>
    <row r="76" spans="1:25" ht="22.5" hidden="1" outlineLevel="1" x14ac:dyDescent="0.25">
      <c r="A76" s="686"/>
      <c r="B76" s="679"/>
      <c r="C76" s="498" t="s">
        <v>3020</v>
      </c>
      <c r="D76" s="7">
        <v>0</v>
      </c>
      <c r="E76" s="7">
        <v>0</v>
      </c>
      <c r="F76" s="7">
        <v>0</v>
      </c>
      <c r="G76" s="7">
        <v>0</v>
      </c>
      <c r="H76" s="7">
        <v>0</v>
      </c>
      <c r="I76" s="7">
        <v>0</v>
      </c>
      <c r="J76" s="7">
        <v>0</v>
      </c>
      <c r="K76" s="7">
        <v>0</v>
      </c>
      <c r="L76" s="7">
        <v>0</v>
      </c>
      <c r="M76" s="7">
        <v>0</v>
      </c>
      <c r="N76" s="7">
        <v>0</v>
      </c>
      <c r="O76" s="7">
        <v>0</v>
      </c>
      <c r="P76" s="7">
        <f t="shared" si="73"/>
        <v>0</v>
      </c>
      <c r="Q76" s="7">
        <f t="shared" si="74"/>
        <v>0</v>
      </c>
      <c r="R76" s="7">
        <f t="shared" si="61"/>
        <v>0</v>
      </c>
      <c r="S76" s="7">
        <v>0</v>
      </c>
      <c r="T76" s="7">
        <v>0</v>
      </c>
      <c r="U76" s="9">
        <f t="shared" si="59"/>
        <v>0</v>
      </c>
      <c r="V76" s="526"/>
      <c r="W76" s="526"/>
      <c r="X76" s="526"/>
      <c r="Y76" s="526"/>
    </row>
    <row r="77" spans="1:25" hidden="1" outlineLevel="1" x14ac:dyDescent="0.25">
      <c r="A77" s="686"/>
      <c r="B77" s="679" t="s">
        <v>69</v>
      </c>
      <c r="C77" s="498" t="s">
        <v>70</v>
      </c>
      <c r="D77" s="7">
        <v>0</v>
      </c>
      <c r="E77" s="7">
        <v>0</v>
      </c>
      <c r="F77" s="7">
        <v>0</v>
      </c>
      <c r="G77" s="7">
        <v>0</v>
      </c>
      <c r="H77" s="7">
        <v>0</v>
      </c>
      <c r="I77" s="7">
        <v>0</v>
      </c>
      <c r="J77" s="7">
        <v>0</v>
      </c>
      <c r="K77" s="7">
        <v>0</v>
      </c>
      <c r="L77" s="7">
        <v>0</v>
      </c>
      <c r="M77" s="7">
        <v>0</v>
      </c>
      <c r="N77" s="7">
        <v>0</v>
      </c>
      <c r="O77" s="7">
        <v>0</v>
      </c>
      <c r="P77" s="7">
        <f t="shared" si="73"/>
        <v>0</v>
      </c>
      <c r="Q77" s="7">
        <f t="shared" si="74"/>
        <v>0</v>
      </c>
      <c r="R77" s="7">
        <f t="shared" si="61"/>
        <v>0</v>
      </c>
      <c r="S77" s="7">
        <v>0</v>
      </c>
      <c r="T77" s="7">
        <v>0</v>
      </c>
      <c r="U77" s="9">
        <f t="shared" si="59"/>
        <v>0</v>
      </c>
      <c r="V77" s="526"/>
      <c r="W77" s="526"/>
      <c r="X77" s="526"/>
      <c r="Y77" s="526"/>
    </row>
    <row r="78" spans="1:25" ht="22.5" hidden="1" outlineLevel="1" x14ac:dyDescent="0.25">
      <c r="A78" s="686"/>
      <c r="B78" s="679"/>
      <c r="C78" s="498" t="s">
        <v>71</v>
      </c>
      <c r="D78" s="7">
        <v>0</v>
      </c>
      <c r="E78" s="7">
        <v>0</v>
      </c>
      <c r="F78" s="7">
        <v>0</v>
      </c>
      <c r="G78" s="7">
        <v>0</v>
      </c>
      <c r="H78" s="7">
        <v>0</v>
      </c>
      <c r="I78" s="7">
        <v>0</v>
      </c>
      <c r="J78" s="7">
        <v>0</v>
      </c>
      <c r="K78" s="7">
        <v>0</v>
      </c>
      <c r="L78" s="7">
        <v>0</v>
      </c>
      <c r="M78" s="7">
        <v>0</v>
      </c>
      <c r="N78" s="7">
        <v>0</v>
      </c>
      <c r="O78" s="7">
        <v>0</v>
      </c>
      <c r="P78" s="7">
        <f t="shared" si="73"/>
        <v>0</v>
      </c>
      <c r="Q78" s="7">
        <f t="shared" si="74"/>
        <v>0</v>
      </c>
      <c r="R78" s="7">
        <f t="shared" si="61"/>
        <v>0</v>
      </c>
      <c r="S78" s="7">
        <v>0</v>
      </c>
      <c r="T78" s="7">
        <v>0</v>
      </c>
      <c r="U78" s="9">
        <f t="shared" si="59"/>
        <v>0</v>
      </c>
      <c r="V78" s="526"/>
      <c r="W78" s="526"/>
      <c r="X78" s="526"/>
      <c r="Y78" s="526"/>
    </row>
    <row r="79" spans="1:25" hidden="1" outlineLevel="1" x14ac:dyDescent="0.25">
      <c r="A79" s="686"/>
      <c r="B79" s="679" t="s">
        <v>3365</v>
      </c>
      <c r="C79" s="498" t="s">
        <v>3021</v>
      </c>
      <c r="D79" s="7">
        <v>1</v>
      </c>
      <c r="E79" s="7">
        <v>0</v>
      </c>
      <c r="F79" s="7">
        <v>0</v>
      </c>
      <c r="G79" s="7">
        <v>0</v>
      </c>
      <c r="H79" s="7">
        <v>0</v>
      </c>
      <c r="I79" s="7">
        <v>0</v>
      </c>
      <c r="J79" s="7">
        <v>0</v>
      </c>
      <c r="K79" s="7">
        <v>0</v>
      </c>
      <c r="L79" s="7">
        <v>0</v>
      </c>
      <c r="M79" s="7">
        <v>0</v>
      </c>
      <c r="N79" s="7">
        <v>0</v>
      </c>
      <c r="O79" s="7">
        <v>0</v>
      </c>
      <c r="P79" s="7">
        <f t="shared" si="73"/>
        <v>1</v>
      </c>
      <c r="Q79" s="7">
        <f t="shared" si="74"/>
        <v>0</v>
      </c>
      <c r="R79" s="7">
        <f t="shared" si="61"/>
        <v>1</v>
      </c>
      <c r="S79" s="7">
        <v>0</v>
      </c>
      <c r="T79" s="7">
        <v>0</v>
      </c>
      <c r="U79" s="9">
        <f t="shared" si="59"/>
        <v>0</v>
      </c>
      <c r="V79" s="526"/>
      <c r="W79" s="526"/>
      <c r="X79" s="526"/>
      <c r="Y79" s="526"/>
    </row>
    <row r="80" spans="1:25" ht="22.5" hidden="1" outlineLevel="1" x14ac:dyDescent="0.25">
      <c r="A80" s="686"/>
      <c r="B80" s="679"/>
      <c r="C80" s="498" t="s">
        <v>3022</v>
      </c>
      <c r="D80" s="7">
        <v>0</v>
      </c>
      <c r="E80" s="7">
        <v>0</v>
      </c>
      <c r="F80" s="7">
        <v>0</v>
      </c>
      <c r="G80" s="7">
        <v>0</v>
      </c>
      <c r="H80" s="7">
        <v>0</v>
      </c>
      <c r="I80" s="7">
        <v>0</v>
      </c>
      <c r="J80" s="7">
        <v>0</v>
      </c>
      <c r="K80" s="7">
        <v>0</v>
      </c>
      <c r="L80" s="7">
        <v>0</v>
      </c>
      <c r="M80" s="7">
        <v>0</v>
      </c>
      <c r="N80" s="7">
        <v>0</v>
      </c>
      <c r="O80" s="7">
        <v>0</v>
      </c>
      <c r="P80" s="7">
        <f t="shared" si="73"/>
        <v>0</v>
      </c>
      <c r="Q80" s="7">
        <f t="shared" si="74"/>
        <v>0</v>
      </c>
      <c r="R80" s="7">
        <f t="shared" si="61"/>
        <v>0</v>
      </c>
      <c r="S80" s="7">
        <v>0</v>
      </c>
      <c r="T80" s="7">
        <v>0</v>
      </c>
      <c r="U80" s="9">
        <f t="shared" si="59"/>
        <v>0</v>
      </c>
      <c r="V80" s="526"/>
      <c r="W80" s="526"/>
      <c r="X80" s="526"/>
      <c r="Y80" s="526"/>
    </row>
    <row r="81" spans="1:25" ht="22.5" hidden="1" outlineLevel="1" x14ac:dyDescent="0.25">
      <c r="A81" s="686"/>
      <c r="B81" s="679" t="s">
        <v>3366</v>
      </c>
      <c r="C81" s="498" t="s">
        <v>72</v>
      </c>
      <c r="D81" s="7">
        <v>0</v>
      </c>
      <c r="E81" s="7">
        <v>0</v>
      </c>
      <c r="F81" s="7">
        <v>0</v>
      </c>
      <c r="G81" s="7">
        <v>0</v>
      </c>
      <c r="H81" s="7">
        <v>0</v>
      </c>
      <c r="I81" s="7">
        <v>0</v>
      </c>
      <c r="J81" s="7">
        <v>0</v>
      </c>
      <c r="K81" s="7">
        <v>0</v>
      </c>
      <c r="L81" s="7">
        <v>0</v>
      </c>
      <c r="M81" s="7">
        <v>0</v>
      </c>
      <c r="N81" s="7">
        <v>0</v>
      </c>
      <c r="O81" s="7">
        <v>0</v>
      </c>
      <c r="P81" s="7">
        <f t="shared" si="73"/>
        <v>0</v>
      </c>
      <c r="Q81" s="7">
        <f t="shared" si="74"/>
        <v>0</v>
      </c>
      <c r="R81" s="7">
        <f t="shared" si="61"/>
        <v>0</v>
      </c>
      <c r="S81" s="7">
        <v>0</v>
      </c>
      <c r="T81" s="7">
        <v>0</v>
      </c>
      <c r="U81" s="9">
        <f t="shared" si="59"/>
        <v>0</v>
      </c>
      <c r="V81" s="526"/>
      <c r="W81" s="526"/>
      <c r="X81" s="526"/>
      <c r="Y81" s="526"/>
    </row>
    <row r="82" spans="1:25" hidden="1" outlineLevel="1" x14ac:dyDescent="0.25">
      <c r="A82" s="686"/>
      <c r="B82" s="679"/>
      <c r="C82" s="498" t="s">
        <v>73</v>
      </c>
      <c r="D82" s="7">
        <v>0</v>
      </c>
      <c r="E82" s="7">
        <v>0</v>
      </c>
      <c r="F82" s="7">
        <v>0</v>
      </c>
      <c r="G82" s="7">
        <v>0</v>
      </c>
      <c r="H82" s="7">
        <v>0</v>
      </c>
      <c r="I82" s="7">
        <v>0</v>
      </c>
      <c r="J82" s="7">
        <v>0</v>
      </c>
      <c r="K82" s="7">
        <v>0</v>
      </c>
      <c r="L82" s="7">
        <v>0</v>
      </c>
      <c r="M82" s="7">
        <v>0</v>
      </c>
      <c r="N82" s="7">
        <v>0</v>
      </c>
      <c r="O82" s="7">
        <v>0</v>
      </c>
      <c r="P82" s="7">
        <f t="shared" si="73"/>
        <v>0</v>
      </c>
      <c r="Q82" s="7">
        <f t="shared" si="74"/>
        <v>0</v>
      </c>
      <c r="R82" s="7">
        <f t="shared" si="61"/>
        <v>0</v>
      </c>
      <c r="S82" s="7">
        <v>0</v>
      </c>
      <c r="T82" s="7">
        <v>0</v>
      </c>
      <c r="U82" s="9">
        <f t="shared" si="59"/>
        <v>0</v>
      </c>
      <c r="V82" s="526"/>
      <c r="W82" s="526"/>
      <c r="X82" s="526"/>
      <c r="Y82" s="526"/>
    </row>
    <row r="83" spans="1:25" ht="22.5" hidden="1" outlineLevel="1" x14ac:dyDescent="0.25">
      <c r="A83" s="686"/>
      <c r="B83" s="679" t="s">
        <v>74</v>
      </c>
      <c r="C83" s="498" t="s">
        <v>3562</v>
      </c>
      <c r="D83" s="7">
        <v>7</v>
      </c>
      <c r="E83" s="7">
        <v>0</v>
      </c>
      <c r="F83" s="7">
        <v>0</v>
      </c>
      <c r="G83" s="7">
        <v>0</v>
      </c>
      <c r="H83" s="7">
        <v>0</v>
      </c>
      <c r="I83" s="7">
        <v>0</v>
      </c>
      <c r="J83" s="7">
        <v>1</v>
      </c>
      <c r="K83" s="7">
        <v>0</v>
      </c>
      <c r="L83" s="7">
        <v>0</v>
      </c>
      <c r="M83" s="7">
        <v>0</v>
      </c>
      <c r="N83" s="7">
        <v>0</v>
      </c>
      <c r="O83" s="7">
        <v>0</v>
      </c>
      <c r="P83" s="7">
        <f t="shared" ref="P83" si="75">SUM(D83:I83)</f>
        <v>7</v>
      </c>
      <c r="Q83" s="7">
        <f t="shared" si="74"/>
        <v>1</v>
      </c>
      <c r="R83" s="7">
        <f t="shared" si="61"/>
        <v>8</v>
      </c>
      <c r="S83" s="7">
        <v>0</v>
      </c>
      <c r="T83" s="7">
        <v>0</v>
      </c>
      <c r="U83" s="9">
        <f t="shared" si="59"/>
        <v>0</v>
      </c>
      <c r="V83" s="526"/>
      <c r="W83" s="526"/>
      <c r="X83" s="526"/>
      <c r="Y83" s="526"/>
    </row>
    <row r="84" spans="1:25" ht="22.5" hidden="1" outlineLevel="1" x14ac:dyDescent="0.25">
      <c r="A84" s="686"/>
      <c r="B84" s="679"/>
      <c r="C84" s="498" t="s">
        <v>3023</v>
      </c>
      <c r="D84" s="7">
        <v>0</v>
      </c>
      <c r="E84" s="7">
        <v>0</v>
      </c>
      <c r="F84" s="7">
        <v>0</v>
      </c>
      <c r="G84" s="7">
        <v>0</v>
      </c>
      <c r="H84" s="7">
        <v>0</v>
      </c>
      <c r="I84" s="7">
        <v>0</v>
      </c>
      <c r="J84" s="7">
        <v>0</v>
      </c>
      <c r="K84" s="7">
        <v>0</v>
      </c>
      <c r="L84" s="7">
        <v>0</v>
      </c>
      <c r="M84" s="7">
        <v>0</v>
      </c>
      <c r="N84" s="7">
        <v>0</v>
      </c>
      <c r="O84" s="7">
        <v>0</v>
      </c>
      <c r="P84" s="7">
        <f t="shared" ref="P84:P94" si="76">SUM(D84:O84)</f>
        <v>0</v>
      </c>
      <c r="Q84" s="7">
        <f t="shared" si="74"/>
        <v>0</v>
      </c>
      <c r="R84" s="7">
        <f t="shared" si="61"/>
        <v>0</v>
      </c>
      <c r="S84" s="7">
        <v>0</v>
      </c>
      <c r="T84" s="7">
        <v>0</v>
      </c>
      <c r="U84" s="9">
        <f t="shared" si="59"/>
        <v>0</v>
      </c>
      <c r="V84" s="526"/>
      <c r="W84" s="526"/>
      <c r="X84" s="526"/>
      <c r="Y84" s="526"/>
    </row>
    <row r="85" spans="1:25" ht="22.5" hidden="1" outlineLevel="1" x14ac:dyDescent="0.25">
      <c r="A85" s="686"/>
      <c r="B85" s="679"/>
      <c r="C85" s="498" t="s">
        <v>3563</v>
      </c>
      <c r="D85" s="7">
        <v>0</v>
      </c>
      <c r="E85" s="7">
        <v>0</v>
      </c>
      <c r="F85" s="7">
        <v>0</v>
      </c>
      <c r="G85" s="7">
        <v>0</v>
      </c>
      <c r="H85" s="7">
        <v>0</v>
      </c>
      <c r="I85" s="7">
        <v>0</v>
      </c>
      <c r="J85" s="7">
        <v>0</v>
      </c>
      <c r="K85" s="7">
        <v>0</v>
      </c>
      <c r="L85" s="7">
        <v>0</v>
      </c>
      <c r="M85" s="7">
        <v>0</v>
      </c>
      <c r="N85" s="7">
        <v>0</v>
      </c>
      <c r="O85" s="7">
        <v>0</v>
      </c>
      <c r="P85" s="7">
        <f t="shared" si="76"/>
        <v>0</v>
      </c>
      <c r="Q85" s="7">
        <f t="shared" si="74"/>
        <v>0</v>
      </c>
      <c r="R85" s="7">
        <f t="shared" si="61"/>
        <v>0</v>
      </c>
      <c r="S85" s="7">
        <v>0</v>
      </c>
      <c r="T85" s="7">
        <v>0</v>
      </c>
      <c r="U85" s="9">
        <f t="shared" si="59"/>
        <v>0</v>
      </c>
      <c r="V85" s="526"/>
      <c r="W85" s="526"/>
      <c r="X85" s="526"/>
      <c r="Y85" s="526"/>
    </row>
    <row r="86" spans="1:25" hidden="1" outlineLevel="1" x14ac:dyDescent="0.25">
      <c r="A86" s="686"/>
      <c r="B86" s="679" t="s">
        <v>75</v>
      </c>
      <c r="C86" s="498" t="s">
        <v>76</v>
      </c>
      <c r="D86" s="7">
        <v>0</v>
      </c>
      <c r="E86" s="7">
        <v>0</v>
      </c>
      <c r="F86" s="7">
        <v>0</v>
      </c>
      <c r="G86" s="7">
        <v>0</v>
      </c>
      <c r="H86" s="7">
        <v>0</v>
      </c>
      <c r="I86" s="7">
        <v>0</v>
      </c>
      <c r="J86" s="7">
        <v>0</v>
      </c>
      <c r="K86" s="7">
        <v>0</v>
      </c>
      <c r="L86" s="7">
        <v>0</v>
      </c>
      <c r="M86" s="7">
        <v>0</v>
      </c>
      <c r="N86" s="7">
        <v>0</v>
      </c>
      <c r="O86" s="7">
        <v>0</v>
      </c>
      <c r="P86" s="7">
        <f t="shared" si="76"/>
        <v>0</v>
      </c>
      <c r="Q86" s="7">
        <f t="shared" si="74"/>
        <v>0</v>
      </c>
      <c r="R86" s="7">
        <f t="shared" si="61"/>
        <v>0</v>
      </c>
      <c r="S86" s="7">
        <v>0</v>
      </c>
      <c r="T86" s="7">
        <v>0</v>
      </c>
      <c r="U86" s="9">
        <f t="shared" si="59"/>
        <v>0</v>
      </c>
      <c r="V86" s="526"/>
      <c r="W86" s="526"/>
      <c r="X86" s="526"/>
      <c r="Y86" s="526"/>
    </row>
    <row r="87" spans="1:25" ht="22.5" hidden="1" outlineLevel="1" x14ac:dyDescent="0.25">
      <c r="A87" s="686"/>
      <c r="B87" s="679"/>
      <c r="C87" s="498" t="s">
        <v>3564</v>
      </c>
      <c r="D87" s="7">
        <v>1</v>
      </c>
      <c r="E87" s="7">
        <v>0</v>
      </c>
      <c r="F87" s="7">
        <v>0</v>
      </c>
      <c r="G87" s="7">
        <v>0</v>
      </c>
      <c r="H87" s="7">
        <v>0</v>
      </c>
      <c r="I87" s="7">
        <v>0</v>
      </c>
      <c r="J87" s="7">
        <v>0</v>
      </c>
      <c r="K87" s="7">
        <v>0</v>
      </c>
      <c r="L87" s="7">
        <v>0</v>
      </c>
      <c r="M87" s="7">
        <v>0</v>
      </c>
      <c r="N87" s="7">
        <v>0</v>
      </c>
      <c r="O87" s="7">
        <v>0</v>
      </c>
      <c r="P87" s="7">
        <f t="shared" si="76"/>
        <v>1</v>
      </c>
      <c r="Q87" s="7">
        <f t="shared" si="74"/>
        <v>0</v>
      </c>
      <c r="R87" s="7">
        <f t="shared" si="61"/>
        <v>1</v>
      </c>
      <c r="S87" s="7">
        <v>0</v>
      </c>
      <c r="T87" s="7">
        <v>0</v>
      </c>
      <c r="U87" s="9">
        <f t="shared" si="59"/>
        <v>0</v>
      </c>
      <c r="V87" s="526"/>
      <c r="W87" s="526"/>
      <c r="X87" s="526"/>
      <c r="Y87" s="526"/>
    </row>
    <row r="88" spans="1:25" hidden="1" outlineLevel="1" x14ac:dyDescent="0.25">
      <c r="A88" s="686"/>
      <c r="B88" s="679"/>
      <c r="C88" s="498" t="s">
        <v>77</v>
      </c>
      <c r="D88" s="7">
        <v>0</v>
      </c>
      <c r="E88" s="7">
        <v>0</v>
      </c>
      <c r="F88" s="7">
        <v>0</v>
      </c>
      <c r="G88" s="7">
        <v>0</v>
      </c>
      <c r="H88" s="7">
        <v>0</v>
      </c>
      <c r="I88" s="7">
        <v>0</v>
      </c>
      <c r="J88" s="7">
        <v>0</v>
      </c>
      <c r="K88" s="7">
        <v>0</v>
      </c>
      <c r="L88" s="7">
        <v>0</v>
      </c>
      <c r="M88" s="7">
        <v>0</v>
      </c>
      <c r="N88" s="7">
        <v>0</v>
      </c>
      <c r="O88" s="7">
        <v>0</v>
      </c>
      <c r="P88" s="7">
        <f t="shared" si="76"/>
        <v>0</v>
      </c>
      <c r="Q88" s="7">
        <f t="shared" si="74"/>
        <v>0</v>
      </c>
      <c r="R88" s="7">
        <f t="shared" si="61"/>
        <v>0</v>
      </c>
      <c r="S88" s="7">
        <v>0</v>
      </c>
      <c r="T88" s="7">
        <v>0</v>
      </c>
      <c r="U88" s="9">
        <f t="shared" si="59"/>
        <v>0</v>
      </c>
      <c r="V88" s="526"/>
      <c r="W88" s="526"/>
      <c r="X88" s="526"/>
      <c r="Y88" s="526"/>
    </row>
    <row r="89" spans="1:25" ht="22.5" hidden="1" outlineLevel="1" x14ac:dyDescent="0.25">
      <c r="A89" s="686"/>
      <c r="B89" s="679"/>
      <c r="C89" s="498" t="s">
        <v>3367</v>
      </c>
      <c r="D89" s="7">
        <v>0</v>
      </c>
      <c r="E89" s="7">
        <v>0</v>
      </c>
      <c r="F89" s="7">
        <v>0</v>
      </c>
      <c r="G89" s="7">
        <v>0</v>
      </c>
      <c r="H89" s="7">
        <v>0</v>
      </c>
      <c r="I89" s="7">
        <v>0</v>
      </c>
      <c r="J89" s="7">
        <v>0</v>
      </c>
      <c r="K89" s="7">
        <v>0</v>
      </c>
      <c r="L89" s="7">
        <v>0</v>
      </c>
      <c r="M89" s="7">
        <v>0</v>
      </c>
      <c r="N89" s="7">
        <v>0</v>
      </c>
      <c r="O89" s="7">
        <v>0</v>
      </c>
      <c r="P89" s="7">
        <f t="shared" si="76"/>
        <v>0</v>
      </c>
      <c r="Q89" s="7">
        <f t="shared" si="74"/>
        <v>0</v>
      </c>
      <c r="R89" s="7">
        <f t="shared" si="61"/>
        <v>0</v>
      </c>
      <c r="S89" s="7">
        <v>0</v>
      </c>
      <c r="T89" s="7">
        <v>0</v>
      </c>
      <c r="U89" s="9">
        <f t="shared" si="59"/>
        <v>0</v>
      </c>
      <c r="V89" s="526"/>
      <c r="W89" s="526"/>
      <c r="X89" s="526"/>
      <c r="Y89" s="526"/>
    </row>
    <row r="90" spans="1:25" hidden="1" outlineLevel="1" x14ac:dyDescent="0.25">
      <c r="A90" s="686"/>
      <c r="B90" s="679"/>
      <c r="C90" s="498" t="s">
        <v>3024</v>
      </c>
      <c r="D90" s="7">
        <v>0</v>
      </c>
      <c r="E90" s="7">
        <v>0</v>
      </c>
      <c r="F90" s="7">
        <v>0</v>
      </c>
      <c r="G90" s="7">
        <v>0</v>
      </c>
      <c r="H90" s="7">
        <v>0</v>
      </c>
      <c r="I90" s="7">
        <v>0</v>
      </c>
      <c r="J90" s="7">
        <v>0</v>
      </c>
      <c r="K90" s="7">
        <v>0</v>
      </c>
      <c r="L90" s="7">
        <v>0</v>
      </c>
      <c r="M90" s="7">
        <v>0</v>
      </c>
      <c r="N90" s="7">
        <v>0</v>
      </c>
      <c r="O90" s="7">
        <v>0</v>
      </c>
      <c r="P90" s="7">
        <f t="shared" si="76"/>
        <v>0</v>
      </c>
      <c r="Q90" s="7">
        <f t="shared" si="74"/>
        <v>0</v>
      </c>
      <c r="R90" s="7">
        <f t="shared" si="61"/>
        <v>0</v>
      </c>
      <c r="S90" s="7">
        <v>0</v>
      </c>
      <c r="T90" s="7">
        <v>0</v>
      </c>
      <c r="U90" s="9">
        <f t="shared" si="59"/>
        <v>0</v>
      </c>
      <c r="V90" s="526"/>
      <c r="W90" s="526"/>
      <c r="X90" s="526"/>
      <c r="Y90" s="526"/>
    </row>
    <row r="91" spans="1:25" ht="22.5" hidden="1" outlineLevel="1" x14ac:dyDescent="0.25">
      <c r="A91" s="686"/>
      <c r="B91" s="679"/>
      <c r="C91" s="498" t="s">
        <v>3025</v>
      </c>
      <c r="D91" s="7">
        <v>0</v>
      </c>
      <c r="E91" s="7">
        <v>0</v>
      </c>
      <c r="F91" s="7">
        <v>0</v>
      </c>
      <c r="G91" s="7">
        <v>0</v>
      </c>
      <c r="H91" s="7">
        <v>0</v>
      </c>
      <c r="I91" s="7">
        <v>0</v>
      </c>
      <c r="J91" s="7">
        <v>0</v>
      </c>
      <c r="K91" s="7">
        <v>0</v>
      </c>
      <c r="L91" s="7">
        <v>0</v>
      </c>
      <c r="M91" s="7">
        <v>0</v>
      </c>
      <c r="N91" s="7">
        <v>0</v>
      </c>
      <c r="O91" s="7">
        <v>0</v>
      </c>
      <c r="P91" s="7">
        <f t="shared" si="76"/>
        <v>0</v>
      </c>
      <c r="Q91" s="7">
        <f t="shared" si="74"/>
        <v>0</v>
      </c>
      <c r="R91" s="7">
        <f t="shared" si="61"/>
        <v>0</v>
      </c>
      <c r="S91" s="7">
        <v>0</v>
      </c>
      <c r="T91" s="7">
        <v>0</v>
      </c>
      <c r="U91" s="9">
        <f t="shared" si="59"/>
        <v>0</v>
      </c>
      <c r="V91" s="526"/>
      <c r="W91" s="526"/>
      <c r="X91" s="526"/>
      <c r="Y91" s="526"/>
    </row>
    <row r="92" spans="1:25" ht="22.5" hidden="1" outlineLevel="1" x14ac:dyDescent="0.25">
      <c r="A92" s="686"/>
      <c r="B92" s="679"/>
      <c r="C92" s="498" t="s">
        <v>78</v>
      </c>
      <c r="D92" s="7">
        <v>1</v>
      </c>
      <c r="E92" s="7">
        <v>0</v>
      </c>
      <c r="F92" s="7">
        <v>0</v>
      </c>
      <c r="G92" s="7">
        <v>0</v>
      </c>
      <c r="H92" s="7">
        <v>0</v>
      </c>
      <c r="I92" s="7">
        <v>0</v>
      </c>
      <c r="J92" s="7">
        <v>0</v>
      </c>
      <c r="K92" s="7">
        <v>0</v>
      </c>
      <c r="L92" s="7">
        <v>0</v>
      </c>
      <c r="M92" s="7">
        <v>0</v>
      </c>
      <c r="N92" s="7">
        <v>0</v>
      </c>
      <c r="O92" s="7">
        <v>0</v>
      </c>
      <c r="P92" s="7">
        <f t="shared" si="76"/>
        <v>1</v>
      </c>
      <c r="Q92" s="7">
        <f t="shared" si="74"/>
        <v>0</v>
      </c>
      <c r="R92" s="7">
        <f t="shared" si="61"/>
        <v>1</v>
      </c>
      <c r="S92" s="7">
        <v>0</v>
      </c>
      <c r="T92" s="7">
        <v>0</v>
      </c>
      <c r="U92" s="9">
        <f t="shared" si="59"/>
        <v>0</v>
      </c>
      <c r="V92" s="526"/>
      <c r="W92" s="526"/>
      <c r="X92" s="526"/>
      <c r="Y92" s="526"/>
    </row>
    <row r="93" spans="1:25" ht="22.5" hidden="1" outlineLevel="1" x14ac:dyDescent="0.25">
      <c r="A93" s="686"/>
      <c r="B93" s="679" t="s">
        <v>79</v>
      </c>
      <c r="C93" s="498" t="s">
        <v>80</v>
      </c>
      <c r="D93" s="7">
        <v>0</v>
      </c>
      <c r="E93" s="7">
        <v>0</v>
      </c>
      <c r="F93" s="7">
        <v>0</v>
      </c>
      <c r="G93" s="7">
        <v>0</v>
      </c>
      <c r="H93" s="7">
        <v>0</v>
      </c>
      <c r="I93" s="7">
        <v>0</v>
      </c>
      <c r="J93" s="7">
        <v>0</v>
      </c>
      <c r="K93" s="7">
        <v>0</v>
      </c>
      <c r="L93" s="7">
        <v>0</v>
      </c>
      <c r="M93" s="7">
        <v>0</v>
      </c>
      <c r="N93" s="7">
        <v>0</v>
      </c>
      <c r="O93" s="7">
        <v>0</v>
      </c>
      <c r="P93" s="7">
        <f t="shared" si="76"/>
        <v>0</v>
      </c>
      <c r="Q93" s="7">
        <f t="shared" si="74"/>
        <v>0</v>
      </c>
      <c r="R93" s="7">
        <f t="shared" si="61"/>
        <v>0</v>
      </c>
      <c r="S93" s="7">
        <v>0</v>
      </c>
      <c r="T93" s="7">
        <v>0</v>
      </c>
      <c r="U93" s="9">
        <f t="shared" si="59"/>
        <v>0</v>
      </c>
      <c r="V93" s="526"/>
      <c r="W93" s="526"/>
      <c r="X93" s="526"/>
      <c r="Y93" s="526"/>
    </row>
    <row r="94" spans="1:25" hidden="1" outlineLevel="1" x14ac:dyDescent="0.25">
      <c r="A94" s="686"/>
      <c r="B94" s="679"/>
      <c r="C94" s="498" t="s">
        <v>3026</v>
      </c>
      <c r="D94" s="7">
        <v>0</v>
      </c>
      <c r="E94" s="7">
        <v>0</v>
      </c>
      <c r="F94" s="7">
        <v>0</v>
      </c>
      <c r="G94" s="7">
        <v>0</v>
      </c>
      <c r="H94" s="7">
        <v>0</v>
      </c>
      <c r="I94" s="7">
        <v>0</v>
      </c>
      <c r="J94" s="7">
        <v>0</v>
      </c>
      <c r="K94" s="7">
        <v>0</v>
      </c>
      <c r="L94" s="7">
        <v>0</v>
      </c>
      <c r="M94" s="7">
        <v>0</v>
      </c>
      <c r="N94" s="7">
        <v>0</v>
      </c>
      <c r="O94" s="7">
        <v>0</v>
      </c>
      <c r="P94" s="7">
        <f t="shared" si="76"/>
        <v>0</v>
      </c>
      <c r="Q94" s="7">
        <f t="shared" si="74"/>
        <v>0</v>
      </c>
      <c r="R94" s="7">
        <f t="shared" si="61"/>
        <v>0</v>
      </c>
      <c r="S94" s="7">
        <v>0</v>
      </c>
      <c r="T94" s="7">
        <v>0</v>
      </c>
      <c r="U94" s="9">
        <f t="shared" si="59"/>
        <v>0</v>
      </c>
      <c r="V94" s="526"/>
      <c r="W94" s="526"/>
      <c r="X94" s="526"/>
      <c r="Y94" s="526"/>
    </row>
    <row r="95" spans="1:25" ht="14.1" customHeight="1" collapsed="1" x14ac:dyDescent="0.25">
      <c r="A95" s="685" t="s">
        <v>81</v>
      </c>
      <c r="B95" s="685"/>
      <c r="C95" s="685"/>
      <c r="D95" s="6">
        <f t="shared" ref="D95:T95" si="77">SUM(D96:D102)</f>
        <v>0</v>
      </c>
      <c r="E95" s="6">
        <f t="shared" si="77"/>
        <v>0</v>
      </c>
      <c r="F95" s="6">
        <f t="shared" si="77"/>
        <v>0</v>
      </c>
      <c r="G95" s="6">
        <f t="shared" si="77"/>
        <v>0</v>
      </c>
      <c r="H95" s="6">
        <f t="shared" si="77"/>
        <v>0</v>
      </c>
      <c r="I95" s="6">
        <f t="shared" si="77"/>
        <v>0</v>
      </c>
      <c r="J95" s="6">
        <f t="shared" si="77"/>
        <v>0</v>
      </c>
      <c r="K95" s="6">
        <f t="shared" si="77"/>
        <v>0</v>
      </c>
      <c r="L95" s="6">
        <f t="shared" si="77"/>
        <v>0</v>
      </c>
      <c r="M95" s="6">
        <f t="shared" si="77"/>
        <v>0</v>
      </c>
      <c r="N95" s="6">
        <f t="shared" si="77"/>
        <v>0</v>
      </c>
      <c r="O95" s="6">
        <f t="shared" si="77"/>
        <v>0</v>
      </c>
      <c r="P95" s="358">
        <f t="shared" si="57"/>
        <v>0</v>
      </c>
      <c r="Q95" s="358">
        <f t="shared" si="58"/>
        <v>0</v>
      </c>
      <c r="R95" s="358">
        <f t="shared" si="61"/>
        <v>0</v>
      </c>
      <c r="S95" s="358">
        <f t="shared" si="77"/>
        <v>0</v>
      </c>
      <c r="T95" s="358">
        <f t="shared" si="77"/>
        <v>0</v>
      </c>
      <c r="U95" s="358">
        <f t="shared" si="59"/>
        <v>0</v>
      </c>
      <c r="V95" s="526"/>
      <c r="W95" s="526"/>
      <c r="X95" s="526"/>
      <c r="Y95" s="526"/>
    </row>
    <row r="96" spans="1:25" ht="22.5" hidden="1" outlineLevel="1" x14ac:dyDescent="0.25">
      <c r="A96" s="686" t="s">
        <v>81</v>
      </c>
      <c r="B96" s="679" t="s">
        <v>3368</v>
      </c>
      <c r="C96" s="498" t="s">
        <v>3369</v>
      </c>
      <c r="D96" s="7">
        <v>0</v>
      </c>
      <c r="E96" s="7">
        <v>0</v>
      </c>
      <c r="F96" s="7">
        <v>0</v>
      </c>
      <c r="G96" s="7">
        <v>0</v>
      </c>
      <c r="H96" s="7">
        <v>0</v>
      </c>
      <c r="I96" s="7">
        <v>0</v>
      </c>
      <c r="J96" s="7">
        <v>0</v>
      </c>
      <c r="K96" s="7">
        <v>0</v>
      </c>
      <c r="L96" s="7">
        <v>0</v>
      </c>
      <c r="M96" s="7">
        <v>0</v>
      </c>
      <c r="N96" s="7">
        <v>0</v>
      </c>
      <c r="O96" s="7">
        <v>0</v>
      </c>
      <c r="P96" s="7">
        <f t="shared" ref="P96:P103" si="78">SUM(D96:O96)</f>
        <v>0</v>
      </c>
      <c r="Q96" s="7">
        <f t="shared" ref="Q96:Q102" si="79">SUM(J96:O96)</f>
        <v>0</v>
      </c>
      <c r="R96" s="7">
        <f t="shared" si="61"/>
        <v>0</v>
      </c>
      <c r="S96" s="7">
        <v>0</v>
      </c>
      <c r="T96" s="7">
        <v>0</v>
      </c>
      <c r="U96" s="9">
        <f t="shared" si="59"/>
        <v>0</v>
      </c>
      <c r="V96" s="526"/>
      <c r="W96" s="526"/>
      <c r="X96" s="526"/>
      <c r="Y96" s="526"/>
    </row>
    <row r="97" spans="1:25" hidden="1" outlineLevel="1" x14ac:dyDescent="0.25">
      <c r="A97" s="686"/>
      <c r="B97" s="679"/>
      <c r="C97" s="498" t="s">
        <v>82</v>
      </c>
      <c r="D97" s="7">
        <v>0</v>
      </c>
      <c r="E97" s="7">
        <v>0</v>
      </c>
      <c r="F97" s="7">
        <v>0</v>
      </c>
      <c r="G97" s="7">
        <v>0</v>
      </c>
      <c r="H97" s="7">
        <v>0</v>
      </c>
      <c r="I97" s="7">
        <v>0</v>
      </c>
      <c r="J97" s="7">
        <v>0</v>
      </c>
      <c r="K97" s="7">
        <v>0</v>
      </c>
      <c r="L97" s="7">
        <v>0</v>
      </c>
      <c r="M97" s="7">
        <v>0</v>
      </c>
      <c r="N97" s="7">
        <v>0</v>
      </c>
      <c r="O97" s="7">
        <v>0</v>
      </c>
      <c r="P97" s="7">
        <f t="shared" si="78"/>
        <v>0</v>
      </c>
      <c r="Q97" s="7">
        <f t="shared" si="79"/>
        <v>0</v>
      </c>
      <c r="R97" s="7">
        <f t="shared" si="61"/>
        <v>0</v>
      </c>
      <c r="S97" s="7">
        <v>0</v>
      </c>
      <c r="T97" s="7">
        <v>0</v>
      </c>
      <c r="U97" s="9">
        <f t="shared" si="59"/>
        <v>0</v>
      </c>
      <c r="V97" s="526"/>
      <c r="W97" s="526"/>
      <c r="X97" s="526"/>
      <c r="Y97" s="526"/>
    </row>
    <row r="98" spans="1:25" ht="22.5" hidden="1" outlineLevel="1" x14ac:dyDescent="0.25">
      <c r="A98" s="686"/>
      <c r="B98" s="679"/>
      <c r="C98" s="498" t="s">
        <v>3027</v>
      </c>
      <c r="D98" s="7">
        <v>0</v>
      </c>
      <c r="E98" s="7">
        <v>0</v>
      </c>
      <c r="F98" s="7">
        <v>0</v>
      </c>
      <c r="G98" s="7">
        <v>0</v>
      </c>
      <c r="H98" s="7">
        <v>0</v>
      </c>
      <c r="I98" s="7">
        <v>0</v>
      </c>
      <c r="J98" s="7">
        <v>0</v>
      </c>
      <c r="K98" s="7">
        <v>0</v>
      </c>
      <c r="L98" s="7">
        <v>0</v>
      </c>
      <c r="M98" s="7">
        <v>0</v>
      </c>
      <c r="N98" s="7">
        <v>0</v>
      </c>
      <c r="O98" s="7">
        <v>0</v>
      </c>
      <c r="P98" s="7">
        <f t="shared" si="78"/>
        <v>0</v>
      </c>
      <c r="Q98" s="7">
        <f t="shared" si="79"/>
        <v>0</v>
      </c>
      <c r="R98" s="7">
        <f t="shared" si="61"/>
        <v>0</v>
      </c>
      <c r="S98" s="7">
        <v>0</v>
      </c>
      <c r="T98" s="7">
        <v>0</v>
      </c>
      <c r="U98" s="9">
        <f t="shared" si="59"/>
        <v>0</v>
      </c>
      <c r="V98" s="526"/>
      <c r="W98" s="526"/>
      <c r="X98" s="526"/>
      <c r="Y98" s="526"/>
    </row>
    <row r="99" spans="1:25" ht="22.5" hidden="1" outlineLevel="1" x14ac:dyDescent="0.25">
      <c r="A99" s="686"/>
      <c r="B99" s="679"/>
      <c r="C99" s="498" t="s">
        <v>3028</v>
      </c>
      <c r="D99" s="7">
        <v>0</v>
      </c>
      <c r="E99" s="7">
        <v>0</v>
      </c>
      <c r="F99" s="7">
        <v>0</v>
      </c>
      <c r="G99" s="7">
        <v>0</v>
      </c>
      <c r="H99" s="7">
        <v>0</v>
      </c>
      <c r="I99" s="7">
        <v>0</v>
      </c>
      <c r="J99" s="7">
        <v>0</v>
      </c>
      <c r="K99" s="7">
        <v>0</v>
      </c>
      <c r="L99" s="7">
        <v>0</v>
      </c>
      <c r="M99" s="7">
        <v>0</v>
      </c>
      <c r="N99" s="7">
        <v>0</v>
      </c>
      <c r="O99" s="7">
        <v>0</v>
      </c>
      <c r="P99" s="7">
        <f t="shared" si="78"/>
        <v>0</v>
      </c>
      <c r="Q99" s="7">
        <f t="shared" si="79"/>
        <v>0</v>
      </c>
      <c r="R99" s="7">
        <f t="shared" si="61"/>
        <v>0</v>
      </c>
      <c r="S99" s="7">
        <v>0</v>
      </c>
      <c r="T99" s="7">
        <v>0</v>
      </c>
      <c r="U99" s="9">
        <f t="shared" si="59"/>
        <v>0</v>
      </c>
      <c r="V99" s="526"/>
      <c r="W99" s="526"/>
      <c r="X99" s="526"/>
      <c r="Y99" s="526"/>
    </row>
    <row r="100" spans="1:25" hidden="1" outlineLevel="1" x14ac:dyDescent="0.25">
      <c r="A100" s="686"/>
      <c r="B100" s="679"/>
      <c r="C100" s="498" t="s">
        <v>83</v>
      </c>
      <c r="D100" s="7">
        <v>0</v>
      </c>
      <c r="E100" s="7">
        <v>0</v>
      </c>
      <c r="F100" s="7">
        <v>0</v>
      </c>
      <c r="G100" s="7">
        <v>0</v>
      </c>
      <c r="H100" s="7">
        <v>0</v>
      </c>
      <c r="I100" s="7">
        <v>0</v>
      </c>
      <c r="J100" s="7">
        <v>0</v>
      </c>
      <c r="K100" s="7">
        <v>0</v>
      </c>
      <c r="L100" s="7">
        <v>0</v>
      </c>
      <c r="M100" s="7">
        <v>0</v>
      </c>
      <c r="N100" s="7">
        <v>0</v>
      </c>
      <c r="O100" s="7">
        <v>0</v>
      </c>
      <c r="P100" s="7">
        <f t="shared" si="78"/>
        <v>0</v>
      </c>
      <c r="Q100" s="7">
        <f t="shared" si="79"/>
        <v>0</v>
      </c>
      <c r="R100" s="7">
        <f t="shared" si="61"/>
        <v>0</v>
      </c>
      <c r="S100" s="7">
        <v>0</v>
      </c>
      <c r="T100" s="7">
        <v>0</v>
      </c>
      <c r="U100" s="9">
        <f t="shared" si="59"/>
        <v>0</v>
      </c>
      <c r="V100" s="526"/>
      <c r="W100" s="526"/>
      <c r="X100" s="526"/>
      <c r="Y100" s="526"/>
    </row>
    <row r="101" spans="1:25" hidden="1" outlineLevel="1" x14ac:dyDescent="0.25">
      <c r="A101" s="686"/>
      <c r="B101" s="679"/>
      <c r="C101" s="498" t="s">
        <v>84</v>
      </c>
      <c r="D101" s="7">
        <v>0</v>
      </c>
      <c r="E101" s="7">
        <v>0</v>
      </c>
      <c r="F101" s="7">
        <v>0</v>
      </c>
      <c r="G101" s="7">
        <v>0</v>
      </c>
      <c r="H101" s="7">
        <v>0</v>
      </c>
      <c r="I101" s="7">
        <v>0</v>
      </c>
      <c r="J101" s="7">
        <v>0</v>
      </c>
      <c r="K101" s="7">
        <v>0</v>
      </c>
      <c r="L101" s="7">
        <v>0</v>
      </c>
      <c r="M101" s="7">
        <v>0</v>
      </c>
      <c r="N101" s="7">
        <v>0</v>
      </c>
      <c r="O101" s="7">
        <v>0</v>
      </c>
      <c r="P101" s="7">
        <f t="shared" si="78"/>
        <v>0</v>
      </c>
      <c r="Q101" s="7">
        <f t="shared" si="79"/>
        <v>0</v>
      </c>
      <c r="R101" s="7">
        <f t="shared" si="61"/>
        <v>0</v>
      </c>
      <c r="S101" s="7">
        <v>0</v>
      </c>
      <c r="T101" s="7">
        <v>0</v>
      </c>
      <c r="U101" s="9">
        <f t="shared" si="59"/>
        <v>0</v>
      </c>
      <c r="V101" s="526"/>
      <c r="W101" s="526"/>
      <c r="X101" s="526"/>
      <c r="Y101" s="526"/>
    </row>
    <row r="102" spans="1:25" ht="22.5" hidden="1" outlineLevel="1" x14ac:dyDescent="0.25">
      <c r="A102" s="686"/>
      <c r="B102" s="679"/>
      <c r="C102" s="498" t="s">
        <v>3029</v>
      </c>
      <c r="D102" s="7">
        <v>0</v>
      </c>
      <c r="E102" s="7">
        <v>0</v>
      </c>
      <c r="F102" s="7">
        <v>0</v>
      </c>
      <c r="G102" s="7">
        <v>0</v>
      </c>
      <c r="H102" s="7">
        <v>0</v>
      </c>
      <c r="I102" s="7">
        <v>0</v>
      </c>
      <c r="J102" s="7">
        <v>0</v>
      </c>
      <c r="K102" s="7">
        <v>0</v>
      </c>
      <c r="L102" s="7">
        <v>0</v>
      </c>
      <c r="M102" s="7">
        <v>0</v>
      </c>
      <c r="N102" s="7">
        <v>0</v>
      </c>
      <c r="O102" s="7">
        <v>0</v>
      </c>
      <c r="P102" s="7">
        <f t="shared" si="78"/>
        <v>0</v>
      </c>
      <c r="Q102" s="7">
        <f t="shared" si="79"/>
        <v>0</v>
      </c>
      <c r="R102" s="7">
        <f t="shared" si="61"/>
        <v>0</v>
      </c>
      <c r="S102" s="7">
        <v>0</v>
      </c>
      <c r="T102" s="7">
        <v>0</v>
      </c>
      <c r="U102" s="9">
        <f t="shared" si="59"/>
        <v>0</v>
      </c>
      <c r="V102" s="526"/>
      <c r="W102" s="526"/>
      <c r="X102" s="526"/>
      <c r="Y102" s="526"/>
    </row>
    <row r="103" spans="1:25" ht="14.1" customHeight="1" collapsed="1" x14ac:dyDescent="0.25">
      <c r="A103" s="685" t="s">
        <v>85</v>
      </c>
      <c r="B103" s="685"/>
      <c r="C103" s="685"/>
      <c r="D103" s="6">
        <v>0</v>
      </c>
      <c r="E103" s="6">
        <v>0</v>
      </c>
      <c r="F103" s="6">
        <v>0</v>
      </c>
      <c r="G103" s="6">
        <v>0</v>
      </c>
      <c r="H103" s="6">
        <v>0</v>
      </c>
      <c r="I103" s="6">
        <v>0</v>
      </c>
      <c r="J103" s="6">
        <v>0</v>
      </c>
      <c r="K103" s="6">
        <v>0</v>
      </c>
      <c r="L103" s="6">
        <v>0</v>
      </c>
      <c r="M103" s="6">
        <v>0</v>
      </c>
      <c r="N103" s="6">
        <v>0</v>
      </c>
      <c r="O103" s="6">
        <v>0</v>
      </c>
      <c r="P103" s="358">
        <f t="shared" si="78"/>
        <v>0</v>
      </c>
      <c r="Q103" s="358">
        <f t="shared" ref="Q103" si="80">SUM(J103:O103)</f>
        <v>0</v>
      </c>
      <c r="R103" s="358">
        <f t="shared" si="61"/>
        <v>0</v>
      </c>
      <c r="S103" s="358">
        <v>0</v>
      </c>
      <c r="T103" s="358">
        <v>0</v>
      </c>
      <c r="U103" s="358">
        <f t="shared" si="59"/>
        <v>0</v>
      </c>
      <c r="V103" s="526"/>
      <c r="W103" s="526"/>
      <c r="X103" s="526"/>
      <c r="Y103" s="526"/>
    </row>
    <row r="104" spans="1:25" ht="14.1" customHeight="1" collapsed="1" x14ac:dyDescent="0.25">
      <c r="A104" s="685" t="s">
        <v>86</v>
      </c>
      <c r="B104" s="685"/>
      <c r="C104" s="685"/>
      <c r="D104" s="6">
        <f t="shared" ref="D104" si="81">SUM(D105:D114)</f>
        <v>3</v>
      </c>
      <c r="E104" s="6">
        <f t="shared" ref="E104" si="82">SUM(E105:E114)</f>
        <v>0</v>
      </c>
      <c r="F104" s="6">
        <f t="shared" ref="F104" si="83">SUM(F105:F114)</f>
        <v>0</v>
      </c>
      <c r="G104" s="6">
        <f t="shared" ref="G104" si="84">SUM(G105:G114)</f>
        <v>0</v>
      </c>
      <c r="H104" s="6">
        <f t="shared" ref="H104" si="85">SUM(H105:H114)</f>
        <v>0</v>
      </c>
      <c r="I104" s="6">
        <f t="shared" ref="I104" si="86">SUM(I105:I114)</f>
        <v>0</v>
      </c>
      <c r="J104" s="6">
        <f t="shared" ref="J104" si="87">SUM(J105:J114)</f>
        <v>0</v>
      </c>
      <c r="K104" s="6">
        <f t="shared" ref="K104" si="88">SUM(K105:K114)</f>
        <v>0</v>
      </c>
      <c r="L104" s="6">
        <f t="shared" ref="L104" si="89">SUM(L105:L114)</f>
        <v>0</v>
      </c>
      <c r="M104" s="6">
        <f t="shared" ref="M104" si="90">SUM(M105:M114)</f>
        <v>0</v>
      </c>
      <c r="N104" s="6">
        <f t="shared" ref="N104" si="91">SUM(N105:N114)</f>
        <v>0</v>
      </c>
      <c r="O104" s="6">
        <f t="shared" ref="O104" si="92">SUM(O105:O114)</f>
        <v>0</v>
      </c>
      <c r="P104" s="358">
        <f t="shared" ref="P104" si="93">SUM(D104:I104)</f>
        <v>3</v>
      </c>
      <c r="Q104" s="358">
        <f t="shared" ref="Q104" si="94">SUM(J104:O104)</f>
        <v>0</v>
      </c>
      <c r="R104" s="358">
        <f t="shared" si="61"/>
        <v>3</v>
      </c>
      <c r="S104" s="358">
        <f>SUM(S105:S114)</f>
        <v>0</v>
      </c>
      <c r="T104" s="358">
        <f>SUM(T105:T114)</f>
        <v>0</v>
      </c>
      <c r="U104" s="358">
        <f t="shared" si="59"/>
        <v>0</v>
      </c>
      <c r="V104" s="526"/>
      <c r="W104" s="526"/>
      <c r="X104" s="526"/>
      <c r="Y104" s="526"/>
    </row>
    <row r="105" spans="1:25" ht="33.75" hidden="1" outlineLevel="1" x14ac:dyDescent="0.25">
      <c r="A105" s="686" t="s">
        <v>86</v>
      </c>
      <c r="B105" s="515" t="s">
        <v>87</v>
      </c>
      <c r="C105" s="498" t="s">
        <v>3031</v>
      </c>
      <c r="D105" s="7">
        <v>0</v>
      </c>
      <c r="E105" s="7">
        <v>0</v>
      </c>
      <c r="F105" s="7">
        <v>0</v>
      </c>
      <c r="G105" s="7">
        <v>0</v>
      </c>
      <c r="H105" s="7">
        <v>0</v>
      </c>
      <c r="I105" s="7">
        <v>0</v>
      </c>
      <c r="J105" s="7">
        <v>0</v>
      </c>
      <c r="K105" s="7">
        <v>0</v>
      </c>
      <c r="L105" s="7">
        <v>0</v>
      </c>
      <c r="M105" s="7">
        <v>0</v>
      </c>
      <c r="N105" s="7">
        <v>0</v>
      </c>
      <c r="O105" s="7">
        <v>0</v>
      </c>
      <c r="P105" s="7">
        <f t="shared" ref="P105:P114" si="95">SUM(D105:O105)</f>
        <v>0</v>
      </c>
      <c r="Q105" s="7">
        <f t="shared" ref="Q105:Q114" si="96">SUM(J105:O105)</f>
        <v>0</v>
      </c>
      <c r="R105" s="7">
        <f t="shared" si="61"/>
        <v>0</v>
      </c>
      <c r="S105" s="7">
        <v>0</v>
      </c>
      <c r="T105" s="7">
        <v>0</v>
      </c>
      <c r="U105" s="9">
        <f t="shared" si="59"/>
        <v>0</v>
      </c>
      <c r="V105" s="526"/>
      <c r="W105" s="526"/>
      <c r="X105" s="526"/>
      <c r="Y105" s="526"/>
    </row>
    <row r="106" spans="1:25" hidden="1" outlineLevel="1" x14ac:dyDescent="0.25">
      <c r="A106" s="686"/>
      <c r="B106" s="515" t="s">
        <v>88</v>
      </c>
      <c r="C106" s="498" t="s">
        <v>3030</v>
      </c>
      <c r="D106" s="7">
        <v>0</v>
      </c>
      <c r="E106" s="7">
        <v>0</v>
      </c>
      <c r="F106" s="7">
        <v>0</v>
      </c>
      <c r="G106" s="7">
        <v>0</v>
      </c>
      <c r="H106" s="7">
        <v>0</v>
      </c>
      <c r="I106" s="7">
        <v>0</v>
      </c>
      <c r="J106" s="7">
        <v>0</v>
      </c>
      <c r="K106" s="7">
        <v>0</v>
      </c>
      <c r="L106" s="7">
        <v>0</v>
      </c>
      <c r="M106" s="7">
        <v>0</v>
      </c>
      <c r="N106" s="7">
        <v>0</v>
      </c>
      <c r="O106" s="7">
        <v>0</v>
      </c>
      <c r="P106" s="7">
        <f t="shared" si="95"/>
        <v>0</v>
      </c>
      <c r="Q106" s="7">
        <f t="shared" si="96"/>
        <v>0</v>
      </c>
      <c r="R106" s="7">
        <f t="shared" si="61"/>
        <v>0</v>
      </c>
      <c r="S106" s="7">
        <v>0</v>
      </c>
      <c r="T106" s="7">
        <v>0</v>
      </c>
      <c r="U106" s="9">
        <f t="shared" si="59"/>
        <v>0</v>
      </c>
      <c r="V106" s="526"/>
      <c r="W106" s="526"/>
      <c r="X106" s="526"/>
      <c r="Y106" s="526"/>
    </row>
    <row r="107" spans="1:25" ht="22.5" hidden="1" outlineLevel="1" x14ac:dyDescent="0.25">
      <c r="A107" s="686"/>
      <c r="B107" s="515" t="s">
        <v>89</v>
      </c>
      <c r="C107" s="498" t="s">
        <v>90</v>
      </c>
      <c r="D107" s="7">
        <v>0</v>
      </c>
      <c r="E107" s="7">
        <v>0</v>
      </c>
      <c r="F107" s="7">
        <v>0</v>
      </c>
      <c r="G107" s="7">
        <v>0</v>
      </c>
      <c r="H107" s="7">
        <v>0</v>
      </c>
      <c r="I107" s="7">
        <v>0</v>
      </c>
      <c r="J107" s="7">
        <v>0</v>
      </c>
      <c r="K107" s="7">
        <v>0</v>
      </c>
      <c r="L107" s="7">
        <v>0</v>
      </c>
      <c r="M107" s="7">
        <v>0</v>
      </c>
      <c r="N107" s="7">
        <v>0</v>
      </c>
      <c r="O107" s="7">
        <v>0</v>
      </c>
      <c r="P107" s="7">
        <f t="shared" si="95"/>
        <v>0</v>
      </c>
      <c r="Q107" s="7">
        <f t="shared" si="96"/>
        <v>0</v>
      </c>
      <c r="R107" s="7">
        <f t="shared" si="61"/>
        <v>0</v>
      </c>
      <c r="S107" s="7">
        <v>0</v>
      </c>
      <c r="T107" s="7">
        <v>0</v>
      </c>
      <c r="U107" s="9">
        <f t="shared" si="59"/>
        <v>0</v>
      </c>
      <c r="V107" s="526"/>
      <c r="W107" s="526"/>
      <c r="X107" s="526"/>
      <c r="Y107" s="526"/>
    </row>
    <row r="108" spans="1:25" ht="22.5" hidden="1" outlineLevel="1" x14ac:dyDescent="0.25">
      <c r="A108" s="686"/>
      <c r="B108" s="679" t="s">
        <v>91</v>
      </c>
      <c r="C108" s="498" t="s">
        <v>3032</v>
      </c>
      <c r="D108" s="7">
        <v>1</v>
      </c>
      <c r="E108" s="7">
        <v>0</v>
      </c>
      <c r="F108" s="7">
        <v>0</v>
      </c>
      <c r="G108" s="7">
        <v>0</v>
      </c>
      <c r="H108" s="7">
        <v>0</v>
      </c>
      <c r="I108" s="7">
        <v>0</v>
      </c>
      <c r="J108" s="7">
        <v>0</v>
      </c>
      <c r="K108" s="7">
        <v>0</v>
      </c>
      <c r="L108" s="7">
        <v>0</v>
      </c>
      <c r="M108" s="7">
        <v>0</v>
      </c>
      <c r="N108" s="7">
        <v>0</v>
      </c>
      <c r="O108" s="7">
        <v>0</v>
      </c>
      <c r="P108" s="7">
        <f t="shared" si="95"/>
        <v>1</v>
      </c>
      <c r="Q108" s="7">
        <f t="shared" si="96"/>
        <v>0</v>
      </c>
      <c r="R108" s="7">
        <f t="shared" si="61"/>
        <v>1</v>
      </c>
      <c r="S108" s="7">
        <v>0</v>
      </c>
      <c r="T108" s="7">
        <v>0</v>
      </c>
      <c r="U108" s="9">
        <f t="shared" si="59"/>
        <v>0</v>
      </c>
      <c r="V108" s="526"/>
      <c r="W108" s="526"/>
      <c r="X108" s="526"/>
      <c r="Y108" s="526"/>
    </row>
    <row r="109" spans="1:25" ht="22.5" hidden="1" outlineLevel="1" x14ac:dyDescent="0.25">
      <c r="A109" s="686"/>
      <c r="B109" s="679"/>
      <c r="C109" s="498" t="s">
        <v>3033</v>
      </c>
      <c r="D109" s="7">
        <v>1</v>
      </c>
      <c r="E109" s="7">
        <v>0</v>
      </c>
      <c r="F109" s="7">
        <v>0</v>
      </c>
      <c r="G109" s="7">
        <v>0</v>
      </c>
      <c r="H109" s="7">
        <v>0</v>
      </c>
      <c r="I109" s="7">
        <v>0</v>
      </c>
      <c r="J109" s="7">
        <v>0</v>
      </c>
      <c r="K109" s="7">
        <v>0</v>
      </c>
      <c r="L109" s="7">
        <v>0</v>
      </c>
      <c r="M109" s="7">
        <v>0</v>
      </c>
      <c r="N109" s="7">
        <v>0</v>
      </c>
      <c r="O109" s="7">
        <v>0</v>
      </c>
      <c r="P109" s="7">
        <f t="shared" si="95"/>
        <v>1</v>
      </c>
      <c r="Q109" s="7">
        <f t="shared" si="96"/>
        <v>0</v>
      </c>
      <c r="R109" s="7">
        <f t="shared" si="61"/>
        <v>1</v>
      </c>
      <c r="S109" s="7">
        <v>0</v>
      </c>
      <c r="T109" s="7">
        <v>0</v>
      </c>
      <c r="U109" s="9">
        <f t="shared" si="59"/>
        <v>0</v>
      </c>
      <c r="V109" s="526"/>
      <c r="W109" s="526"/>
      <c r="X109" s="526"/>
      <c r="Y109" s="526"/>
    </row>
    <row r="110" spans="1:25" hidden="1" outlineLevel="1" x14ac:dyDescent="0.25">
      <c r="A110" s="686"/>
      <c r="B110" s="679"/>
      <c r="C110" s="498" t="s">
        <v>92</v>
      </c>
      <c r="D110" s="7">
        <v>0</v>
      </c>
      <c r="E110" s="7">
        <v>0</v>
      </c>
      <c r="F110" s="7">
        <v>0</v>
      </c>
      <c r="G110" s="7">
        <v>0</v>
      </c>
      <c r="H110" s="7">
        <v>0</v>
      </c>
      <c r="I110" s="7">
        <v>0</v>
      </c>
      <c r="J110" s="7">
        <v>0</v>
      </c>
      <c r="K110" s="7">
        <v>0</v>
      </c>
      <c r="L110" s="7">
        <v>0</v>
      </c>
      <c r="M110" s="7">
        <v>0</v>
      </c>
      <c r="N110" s="7">
        <v>0</v>
      </c>
      <c r="O110" s="7">
        <v>0</v>
      </c>
      <c r="P110" s="7">
        <f t="shared" si="95"/>
        <v>0</v>
      </c>
      <c r="Q110" s="7">
        <f t="shared" si="96"/>
        <v>0</v>
      </c>
      <c r="R110" s="7">
        <f t="shared" si="61"/>
        <v>0</v>
      </c>
      <c r="S110" s="7">
        <v>0</v>
      </c>
      <c r="T110" s="7">
        <v>0</v>
      </c>
      <c r="U110" s="9">
        <f t="shared" si="59"/>
        <v>0</v>
      </c>
      <c r="V110" s="526"/>
      <c r="W110" s="526"/>
      <c r="X110" s="526"/>
      <c r="Y110" s="526"/>
    </row>
    <row r="111" spans="1:25" hidden="1" outlineLevel="1" x14ac:dyDescent="0.25">
      <c r="A111" s="686"/>
      <c r="B111" s="679"/>
      <c r="C111" s="498" t="s">
        <v>3034</v>
      </c>
      <c r="D111" s="7">
        <v>0</v>
      </c>
      <c r="E111" s="7">
        <v>0</v>
      </c>
      <c r="F111" s="7">
        <v>0</v>
      </c>
      <c r="G111" s="7">
        <v>0</v>
      </c>
      <c r="H111" s="7">
        <v>0</v>
      </c>
      <c r="I111" s="7">
        <v>0</v>
      </c>
      <c r="J111" s="7">
        <v>0</v>
      </c>
      <c r="K111" s="7">
        <v>0</v>
      </c>
      <c r="L111" s="7">
        <v>0</v>
      </c>
      <c r="M111" s="7">
        <v>0</v>
      </c>
      <c r="N111" s="7">
        <v>0</v>
      </c>
      <c r="O111" s="7">
        <v>0</v>
      </c>
      <c r="P111" s="7">
        <f t="shared" si="95"/>
        <v>0</v>
      </c>
      <c r="Q111" s="7">
        <f t="shared" si="96"/>
        <v>0</v>
      </c>
      <c r="R111" s="7">
        <f t="shared" si="61"/>
        <v>0</v>
      </c>
      <c r="S111" s="7">
        <v>0</v>
      </c>
      <c r="T111" s="7">
        <v>0</v>
      </c>
      <c r="U111" s="9">
        <f t="shared" si="59"/>
        <v>0</v>
      </c>
      <c r="V111" s="526"/>
      <c r="W111" s="526"/>
      <c r="X111" s="526"/>
      <c r="Y111" s="526"/>
    </row>
    <row r="112" spans="1:25" ht="22.5" hidden="1" outlineLevel="1" x14ac:dyDescent="0.25">
      <c r="A112" s="686"/>
      <c r="B112" s="679"/>
      <c r="C112" s="498" t="s">
        <v>3035</v>
      </c>
      <c r="D112" s="7">
        <v>0</v>
      </c>
      <c r="E112" s="7">
        <v>0</v>
      </c>
      <c r="F112" s="7">
        <v>0</v>
      </c>
      <c r="G112" s="7">
        <v>0</v>
      </c>
      <c r="H112" s="7">
        <v>0</v>
      </c>
      <c r="I112" s="7">
        <v>0</v>
      </c>
      <c r="J112" s="7">
        <v>0</v>
      </c>
      <c r="K112" s="7">
        <v>0</v>
      </c>
      <c r="L112" s="7">
        <v>0</v>
      </c>
      <c r="M112" s="7">
        <v>0</v>
      </c>
      <c r="N112" s="7">
        <v>0</v>
      </c>
      <c r="O112" s="7">
        <v>0</v>
      </c>
      <c r="P112" s="7">
        <f t="shared" si="95"/>
        <v>0</v>
      </c>
      <c r="Q112" s="7">
        <f t="shared" si="96"/>
        <v>0</v>
      </c>
      <c r="R112" s="7">
        <f t="shared" si="61"/>
        <v>0</v>
      </c>
      <c r="S112" s="7">
        <v>0</v>
      </c>
      <c r="T112" s="7">
        <v>0</v>
      </c>
      <c r="U112" s="9">
        <f t="shared" si="59"/>
        <v>0</v>
      </c>
      <c r="V112" s="526"/>
      <c r="W112" s="526"/>
      <c r="X112" s="526"/>
      <c r="Y112" s="526"/>
    </row>
    <row r="113" spans="1:25" ht="22.5" hidden="1" outlineLevel="1" x14ac:dyDescent="0.25">
      <c r="A113" s="686"/>
      <c r="B113" s="679"/>
      <c r="C113" s="498" t="s">
        <v>93</v>
      </c>
      <c r="D113" s="7">
        <v>0</v>
      </c>
      <c r="E113" s="7">
        <v>0</v>
      </c>
      <c r="F113" s="7">
        <v>0</v>
      </c>
      <c r="G113" s="7">
        <v>0</v>
      </c>
      <c r="H113" s="7">
        <v>0</v>
      </c>
      <c r="I113" s="7">
        <v>0</v>
      </c>
      <c r="J113" s="7">
        <v>0</v>
      </c>
      <c r="K113" s="7">
        <v>0</v>
      </c>
      <c r="L113" s="7">
        <v>0</v>
      </c>
      <c r="M113" s="7">
        <v>0</v>
      </c>
      <c r="N113" s="7">
        <v>0</v>
      </c>
      <c r="O113" s="7">
        <v>0</v>
      </c>
      <c r="P113" s="7">
        <f t="shared" si="95"/>
        <v>0</v>
      </c>
      <c r="Q113" s="7">
        <f t="shared" si="96"/>
        <v>0</v>
      </c>
      <c r="R113" s="7">
        <f t="shared" si="61"/>
        <v>0</v>
      </c>
      <c r="S113" s="7">
        <v>0</v>
      </c>
      <c r="T113" s="7">
        <v>0</v>
      </c>
      <c r="U113" s="9">
        <f t="shared" si="59"/>
        <v>0</v>
      </c>
      <c r="V113" s="526"/>
      <c r="W113" s="526"/>
      <c r="X113" s="526"/>
      <c r="Y113" s="526"/>
    </row>
    <row r="114" spans="1:25" ht="22.5" hidden="1" outlineLevel="1" x14ac:dyDescent="0.25">
      <c r="A114" s="686"/>
      <c r="B114" s="679"/>
      <c r="C114" s="498" t="s">
        <v>94</v>
      </c>
      <c r="D114" s="7">
        <v>1</v>
      </c>
      <c r="E114" s="7">
        <v>0</v>
      </c>
      <c r="F114" s="7">
        <v>0</v>
      </c>
      <c r="G114" s="7">
        <v>0</v>
      </c>
      <c r="H114" s="7">
        <v>0</v>
      </c>
      <c r="I114" s="7">
        <v>0</v>
      </c>
      <c r="J114" s="7">
        <v>0</v>
      </c>
      <c r="K114" s="7">
        <v>0</v>
      </c>
      <c r="L114" s="7">
        <v>0</v>
      </c>
      <c r="M114" s="7">
        <v>0</v>
      </c>
      <c r="N114" s="7">
        <v>0</v>
      </c>
      <c r="O114" s="7">
        <v>0</v>
      </c>
      <c r="P114" s="7">
        <f t="shared" si="95"/>
        <v>1</v>
      </c>
      <c r="Q114" s="7">
        <f t="shared" si="96"/>
        <v>0</v>
      </c>
      <c r="R114" s="7">
        <f t="shared" si="61"/>
        <v>1</v>
      </c>
      <c r="S114" s="7">
        <v>0</v>
      </c>
      <c r="T114" s="7">
        <v>0</v>
      </c>
      <c r="U114" s="9">
        <f t="shared" si="59"/>
        <v>0</v>
      </c>
      <c r="V114" s="526"/>
      <c r="W114" s="526"/>
      <c r="X114" s="526"/>
      <c r="Y114" s="526"/>
    </row>
    <row r="115" spans="1:25" ht="14.1" customHeight="1" collapsed="1" x14ac:dyDescent="0.25">
      <c r="A115" s="685" t="s">
        <v>95</v>
      </c>
      <c r="B115" s="685"/>
      <c r="C115" s="685"/>
      <c r="D115" s="6">
        <f t="shared" ref="D115" si="97">SUM(D116:D121)</f>
        <v>3</v>
      </c>
      <c r="E115" s="6">
        <f t="shared" ref="E115" si="98">SUM(E116:E121)</f>
        <v>0</v>
      </c>
      <c r="F115" s="6">
        <f t="shared" ref="F115" si="99">SUM(F116:F121)</f>
        <v>0</v>
      </c>
      <c r="G115" s="6">
        <f t="shared" ref="G115" si="100">SUM(G116:G121)</f>
        <v>0</v>
      </c>
      <c r="H115" s="6">
        <f t="shared" ref="H115" si="101">SUM(H116:H121)</f>
        <v>0</v>
      </c>
      <c r="I115" s="6">
        <f t="shared" ref="I115" si="102">SUM(I116:I121)</f>
        <v>0</v>
      </c>
      <c r="J115" s="6">
        <f t="shared" ref="J115" si="103">SUM(J116:J121)</f>
        <v>1</v>
      </c>
      <c r="K115" s="6">
        <f t="shared" ref="K115" si="104">SUM(K116:K121)</f>
        <v>0</v>
      </c>
      <c r="L115" s="6">
        <f t="shared" ref="L115" si="105">SUM(L116:L121)</f>
        <v>0</v>
      </c>
      <c r="M115" s="6">
        <f t="shared" ref="M115" si="106">SUM(M116:M121)</f>
        <v>0</v>
      </c>
      <c r="N115" s="6">
        <f t="shared" ref="N115" si="107">SUM(N116:N121)</f>
        <v>0</v>
      </c>
      <c r="O115" s="6">
        <f t="shared" ref="O115" si="108">SUM(O116:O121)</f>
        <v>0</v>
      </c>
      <c r="P115" s="358">
        <f t="shared" si="57"/>
        <v>3</v>
      </c>
      <c r="Q115" s="358">
        <f t="shared" si="58"/>
        <v>1</v>
      </c>
      <c r="R115" s="358">
        <f t="shared" si="61"/>
        <v>4</v>
      </c>
      <c r="S115" s="358">
        <f>SUM(S116:S121)</f>
        <v>0</v>
      </c>
      <c r="T115" s="358">
        <f>SUM(T116:T121)</f>
        <v>0</v>
      </c>
      <c r="U115" s="358">
        <f t="shared" si="59"/>
        <v>0</v>
      </c>
      <c r="V115" s="526"/>
      <c r="W115" s="526"/>
      <c r="X115" s="526"/>
      <c r="Y115" s="526"/>
    </row>
    <row r="116" spans="1:25" ht="33.75" hidden="1" outlineLevel="1" x14ac:dyDescent="0.25">
      <c r="A116" s="686" t="s">
        <v>95</v>
      </c>
      <c r="B116" s="515" t="s">
        <v>3370</v>
      </c>
      <c r="C116" s="498" t="s">
        <v>3036</v>
      </c>
      <c r="D116" s="7">
        <v>1</v>
      </c>
      <c r="E116" s="7">
        <v>0</v>
      </c>
      <c r="F116" s="7">
        <v>0</v>
      </c>
      <c r="G116" s="7">
        <v>0</v>
      </c>
      <c r="H116" s="7">
        <v>0</v>
      </c>
      <c r="I116" s="7">
        <v>0</v>
      </c>
      <c r="J116" s="7">
        <v>0</v>
      </c>
      <c r="K116" s="7">
        <v>0</v>
      </c>
      <c r="L116" s="7">
        <v>0</v>
      </c>
      <c r="M116" s="7">
        <v>0</v>
      </c>
      <c r="N116" s="7">
        <v>0</v>
      </c>
      <c r="O116" s="7">
        <v>0</v>
      </c>
      <c r="P116" s="7">
        <f>SUM(D116:O116)</f>
        <v>1</v>
      </c>
      <c r="Q116" s="7">
        <f t="shared" ref="Q116:Q121" si="109">SUM(J116:O116)</f>
        <v>0</v>
      </c>
      <c r="R116" s="7">
        <f t="shared" si="61"/>
        <v>1</v>
      </c>
      <c r="S116" s="7">
        <v>0</v>
      </c>
      <c r="T116" s="7">
        <v>0</v>
      </c>
      <c r="U116" s="9">
        <f t="shared" si="59"/>
        <v>0</v>
      </c>
      <c r="V116" s="526"/>
      <c r="W116" s="526"/>
      <c r="X116" s="526"/>
      <c r="Y116" s="526"/>
    </row>
    <row r="117" spans="1:25" ht="15" hidden="1" customHeight="1" outlineLevel="1" x14ac:dyDescent="0.25">
      <c r="A117" s="686"/>
      <c r="B117" s="682" t="s">
        <v>3371</v>
      </c>
      <c r="C117" s="498" t="s">
        <v>3037</v>
      </c>
      <c r="D117" s="7">
        <v>1</v>
      </c>
      <c r="E117" s="7">
        <v>0</v>
      </c>
      <c r="F117" s="7">
        <v>0</v>
      </c>
      <c r="G117" s="7">
        <v>0</v>
      </c>
      <c r="H117" s="7">
        <v>0</v>
      </c>
      <c r="I117" s="7">
        <v>0</v>
      </c>
      <c r="J117" s="7">
        <v>1</v>
      </c>
      <c r="K117" s="7">
        <v>0</v>
      </c>
      <c r="L117" s="7">
        <v>0</v>
      </c>
      <c r="M117" s="7">
        <v>0</v>
      </c>
      <c r="N117" s="7">
        <v>0</v>
      </c>
      <c r="O117" s="7">
        <v>0</v>
      </c>
      <c r="P117" s="7">
        <f t="shared" ref="P117" si="110">SUM(D117:I117)</f>
        <v>1</v>
      </c>
      <c r="Q117" s="7">
        <f t="shared" si="109"/>
        <v>1</v>
      </c>
      <c r="R117" s="7">
        <f t="shared" si="61"/>
        <v>2</v>
      </c>
      <c r="S117" s="7">
        <v>0</v>
      </c>
      <c r="T117" s="7">
        <v>0</v>
      </c>
      <c r="U117" s="9">
        <f t="shared" si="59"/>
        <v>0</v>
      </c>
      <c r="V117" s="526"/>
      <c r="W117" s="526"/>
      <c r="X117" s="526"/>
      <c r="Y117" s="526"/>
    </row>
    <row r="118" spans="1:25" ht="15" hidden="1" customHeight="1" outlineLevel="1" x14ac:dyDescent="0.25">
      <c r="A118" s="686"/>
      <c r="B118" s="683"/>
      <c r="C118" s="498" t="s">
        <v>3038</v>
      </c>
      <c r="D118" s="7">
        <v>0</v>
      </c>
      <c r="E118" s="7">
        <v>0</v>
      </c>
      <c r="F118" s="7">
        <v>0</v>
      </c>
      <c r="G118" s="7">
        <v>0</v>
      </c>
      <c r="H118" s="7">
        <v>0</v>
      </c>
      <c r="I118" s="7">
        <v>0</v>
      </c>
      <c r="J118" s="7">
        <v>0</v>
      </c>
      <c r="K118" s="7">
        <v>0</v>
      </c>
      <c r="L118" s="7">
        <v>0</v>
      </c>
      <c r="M118" s="7">
        <v>0</v>
      </c>
      <c r="N118" s="7">
        <v>0</v>
      </c>
      <c r="O118" s="7">
        <v>0</v>
      </c>
      <c r="P118" s="7">
        <f>SUM(D118:O118)</f>
        <v>0</v>
      </c>
      <c r="Q118" s="7">
        <f t="shared" si="109"/>
        <v>0</v>
      </c>
      <c r="R118" s="7">
        <f t="shared" si="61"/>
        <v>0</v>
      </c>
      <c r="S118" s="7">
        <v>0</v>
      </c>
      <c r="T118" s="7">
        <v>0</v>
      </c>
      <c r="U118" s="9">
        <f t="shared" si="59"/>
        <v>0</v>
      </c>
      <c r="V118" s="526"/>
      <c r="W118" s="526"/>
      <c r="X118" s="526"/>
      <c r="Y118" s="526"/>
    </row>
    <row r="119" spans="1:25" ht="15" hidden="1" customHeight="1" outlineLevel="1" x14ac:dyDescent="0.25">
      <c r="A119" s="686"/>
      <c r="B119" s="683"/>
      <c r="C119" s="498" t="s">
        <v>3039</v>
      </c>
      <c r="D119" s="7">
        <v>0</v>
      </c>
      <c r="E119" s="7">
        <v>0</v>
      </c>
      <c r="F119" s="7">
        <v>0</v>
      </c>
      <c r="G119" s="7">
        <v>0</v>
      </c>
      <c r="H119" s="7">
        <v>0</v>
      </c>
      <c r="I119" s="7">
        <v>0</v>
      </c>
      <c r="J119" s="7">
        <v>0</v>
      </c>
      <c r="K119" s="7">
        <v>0</v>
      </c>
      <c r="L119" s="7">
        <v>0</v>
      </c>
      <c r="M119" s="7">
        <v>0</v>
      </c>
      <c r="N119" s="7">
        <v>0</v>
      </c>
      <c r="O119" s="7">
        <v>0</v>
      </c>
      <c r="P119" s="7">
        <f>SUM(D119:O119)</f>
        <v>0</v>
      </c>
      <c r="Q119" s="7">
        <f t="shared" si="109"/>
        <v>0</v>
      </c>
      <c r="R119" s="7">
        <f t="shared" si="61"/>
        <v>0</v>
      </c>
      <c r="S119" s="7">
        <v>0</v>
      </c>
      <c r="T119" s="7">
        <v>0</v>
      </c>
      <c r="U119" s="9">
        <f t="shared" si="59"/>
        <v>0</v>
      </c>
      <c r="V119" s="526"/>
      <c r="W119" s="526"/>
      <c r="X119" s="526"/>
      <c r="Y119" s="526"/>
    </row>
    <row r="120" spans="1:25" ht="15" hidden="1" customHeight="1" outlineLevel="1" x14ac:dyDescent="0.25">
      <c r="A120" s="686"/>
      <c r="B120" s="683"/>
      <c r="C120" s="498" t="s">
        <v>3040</v>
      </c>
      <c r="D120" s="7">
        <v>0</v>
      </c>
      <c r="E120" s="7">
        <v>0</v>
      </c>
      <c r="F120" s="7">
        <v>0</v>
      </c>
      <c r="G120" s="7">
        <v>0</v>
      </c>
      <c r="H120" s="7">
        <v>0</v>
      </c>
      <c r="I120" s="7">
        <v>0</v>
      </c>
      <c r="J120" s="7">
        <v>0</v>
      </c>
      <c r="K120" s="7">
        <v>0</v>
      </c>
      <c r="L120" s="7">
        <v>0</v>
      </c>
      <c r="M120" s="7">
        <v>0</v>
      </c>
      <c r="N120" s="7">
        <v>0</v>
      </c>
      <c r="O120" s="7">
        <v>0</v>
      </c>
      <c r="P120" s="7">
        <f>SUM(D120:O120)</f>
        <v>0</v>
      </c>
      <c r="Q120" s="7">
        <f t="shared" si="109"/>
        <v>0</v>
      </c>
      <c r="R120" s="7">
        <f t="shared" si="61"/>
        <v>0</v>
      </c>
      <c r="S120" s="7">
        <v>0</v>
      </c>
      <c r="T120" s="7">
        <v>0</v>
      </c>
      <c r="U120" s="9">
        <f t="shared" si="59"/>
        <v>0</v>
      </c>
      <c r="V120" s="526"/>
      <c r="W120" s="526"/>
      <c r="X120" s="526"/>
      <c r="Y120" s="526"/>
    </row>
    <row r="121" spans="1:25" ht="21.75" hidden="1" customHeight="1" outlineLevel="1" x14ac:dyDescent="0.25">
      <c r="A121" s="686"/>
      <c r="B121" s="684"/>
      <c r="C121" s="498" t="s">
        <v>3041</v>
      </c>
      <c r="D121" s="7">
        <v>1</v>
      </c>
      <c r="E121" s="7">
        <v>0</v>
      </c>
      <c r="F121" s="7">
        <v>0</v>
      </c>
      <c r="G121" s="7">
        <v>0</v>
      </c>
      <c r="H121" s="7">
        <v>0</v>
      </c>
      <c r="I121" s="7">
        <v>0</v>
      </c>
      <c r="J121" s="7">
        <v>0</v>
      </c>
      <c r="K121" s="7">
        <v>0</v>
      </c>
      <c r="L121" s="7">
        <v>0</v>
      </c>
      <c r="M121" s="7">
        <v>0</v>
      </c>
      <c r="N121" s="7">
        <v>0</v>
      </c>
      <c r="O121" s="7">
        <v>0</v>
      </c>
      <c r="P121" s="7">
        <f>SUM(D121:O121)</f>
        <v>1</v>
      </c>
      <c r="Q121" s="7">
        <f t="shared" si="109"/>
        <v>0</v>
      </c>
      <c r="R121" s="7">
        <f t="shared" si="61"/>
        <v>1</v>
      </c>
      <c r="S121" s="7">
        <v>0</v>
      </c>
      <c r="T121" s="7">
        <v>0</v>
      </c>
      <c r="U121" s="9">
        <f t="shared" si="59"/>
        <v>0</v>
      </c>
      <c r="V121" s="526"/>
      <c r="W121" s="526"/>
      <c r="X121" s="526"/>
      <c r="Y121" s="526"/>
    </row>
    <row r="122" spans="1:25" ht="14.1" customHeight="1" collapsed="1" x14ac:dyDescent="0.25">
      <c r="A122" s="685" t="s">
        <v>3372</v>
      </c>
      <c r="B122" s="685"/>
      <c r="C122" s="685"/>
      <c r="D122" s="6">
        <f t="shared" ref="D122" si="111">+SUM(D123:D125)</f>
        <v>1</v>
      </c>
      <c r="E122" s="6">
        <f t="shared" ref="E122" si="112">+SUM(E123:E125)</f>
        <v>0</v>
      </c>
      <c r="F122" s="6">
        <f t="shared" ref="F122" si="113">+SUM(F123:F125)</f>
        <v>0</v>
      </c>
      <c r="G122" s="6">
        <f t="shared" ref="G122" si="114">+SUM(G123:G125)</f>
        <v>0</v>
      </c>
      <c r="H122" s="6">
        <f t="shared" ref="H122" si="115">+SUM(H123:H125)</f>
        <v>0</v>
      </c>
      <c r="I122" s="6">
        <f t="shared" ref="I122" si="116">+SUM(I123:I125)</f>
        <v>0</v>
      </c>
      <c r="J122" s="6">
        <f t="shared" ref="J122" si="117">+SUM(J123:J125)</f>
        <v>0</v>
      </c>
      <c r="K122" s="6">
        <f t="shared" ref="K122" si="118">+SUM(K123:K125)</f>
        <v>0</v>
      </c>
      <c r="L122" s="6">
        <f t="shared" ref="L122" si="119">+SUM(L123:L125)</f>
        <v>0</v>
      </c>
      <c r="M122" s="6">
        <f t="shared" ref="M122" si="120">+SUM(M123:M125)</f>
        <v>0</v>
      </c>
      <c r="N122" s="6">
        <f t="shared" ref="N122" si="121">+SUM(N123:N125)</f>
        <v>0</v>
      </c>
      <c r="O122" s="6">
        <f t="shared" ref="O122" si="122">+SUM(O123:O125)</f>
        <v>0</v>
      </c>
      <c r="P122" s="358">
        <f t="shared" ref="P122:P172" si="123">SUM(D122:I122)</f>
        <v>1</v>
      </c>
      <c r="Q122" s="358">
        <f t="shared" ref="Q122:Q172" si="124">SUM(J122:O122)</f>
        <v>0</v>
      </c>
      <c r="R122" s="358">
        <f t="shared" ref="R122:R180" si="125">+Q122+P122</f>
        <v>1</v>
      </c>
      <c r="S122" s="358">
        <f>+SUM(S123:S125)</f>
        <v>0</v>
      </c>
      <c r="T122" s="358">
        <f>+SUM(T123:T125)</f>
        <v>0</v>
      </c>
      <c r="U122" s="358">
        <f t="shared" ref="U122:U172" si="126">+T122+S122</f>
        <v>0</v>
      </c>
      <c r="V122" s="526"/>
      <c r="W122" s="526"/>
      <c r="X122" s="526"/>
      <c r="Y122" s="526"/>
    </row>
    <row r="123" spans="1:25" ht="22.5" hidden="1" outlineLevel="1" x14ac:dyDescent="0.25">
      <c r="A123" s="686" t="s">
        <v>3372</v>
      </c>
      <c r="B123" s="679" t="s">
        <v>3373</v>
      </c>
      <c r="C123" s="498" t="s">
        <v>3042</v>
      </c>
      <c r="D123" s="7">
        <v>0</v>
      </c>
      <c r="E123" s="7">
        <v>0</v>
      </c>
      <c r="F123" s="7">
        <v>0</v>
      </c>
      <c r="G123" s="7">
        <v>0</v>
      </c>
      <c r="H123" s="7">
        <v>0</v>
      </c>
      <c r="I123" s="7">
        <v>0</v>
      </c>
      <c r="J123" s="7">
        <v>0</v>
      </c>
      <c r="K123" s="7">
        <v>0</v>
      </c>
      <c r="L123" s="7">
        <v>0</v>
      </c>
      <c r="M123" s="7">
        <v>0</v>
      </c>
      <c r="N123" s="7">
        <v>0</v>
      </c>
      <c r="O123" s="7">
        <v>0</v>
      </c>
      <c r="P123" s="7">
        <f>SUM(D123:O123)</f>
        <v>0</v>
      </c>
      <c r="Q123" s="7">
        <f t="shared" ref="Q123:Q125" si="127">SUM(J123:O123)</f>
        <v>0</v>
      </c>
      <c r="R123" s="7">
        <f t="shared" si="125"/>
        <v>0</v>
      </c>
      <c r="S123" s="7">
        <v>0</v>
      </c>
      <c r="T123" s="7">
        <v>0</v>
      </c>
      <c r="U123" s="9">
        <f t="shared" si="126"/>
        <v>0</v>
      </c>
      <c r="V123" s="526"/>
      <c r="W123" s="526"/>
      <c r="X123" s="526"/>
      <c r="Y123" s="526"/>
    </row>
    <row r="124" spans="1:25" ht="36.75" hidden="1" customHeight="1" outlineLevel="1" x14ac:dyDescent="0.25">
      <c r="A124" s="686"/>
      <c r="B124" s="679"/>
      <c r="C124" s="498" t="s">
        <v>3043</v>
      </c>
      <c r="D124" s="7">
        <v>0</v>
      </c>
      <c r="E124" s="7">
        <v>0</v>
      </c>
      <c r="F124" s="7">
        <v>0</v>
      </c>
      <c r="G124" s="7">
        <v>0</v>
      </c>
      <c r="H124" s="7">
        <v>0</v>
      </c>
      <c r="I124" s="7">
        <v>0</v>
      </c>
      <c r="J124" s="7">
        <v>0</v>
      </c>
      <c r="K124" s="7">
        <v>0</v>
      </c>
      <c r="L124" s="7">
        <v>0</v>
      </c>
      <c r="M124" s="7">
        <v>0</v>
      </c>
      <c r="N124" s="7">
        <v>0</v>
      </c>
      <c r="O124" s="7">
        <v>0</v>
      </c>
      <c r="P124" s="7">
        <f>SUM(D124:O124)</f>
        <v>0</v>
      </c>
      <c r="Q124" s="7">
        <f t="shared" si="127"/>
        <v>0</v>
      </c>
      <c r="R124" s="7">
        <f t="shared" si="125"/>
        <v>0</v>
      </c>
      <c r="S124" s="7">
        <v>0</v>
      </c>
      <c r="T124" s="7">
        <v>0</v>
      </c>
      <c r="U124" s="9">
        <f t="shared" si="126"/>
        <v>0</v>
      </c>
      <c r="V124" s="526"/>
      <c r="W124" s="526"/>
      <c r="X124" s="526"/>
      <c r="Y124" s="526"/>
    </row>
    <row r="125" spans="1:25" ht="22.5" hidden="1" outlineLevel="1" x14ac:dyDescent="0.25">
      <c r="A125" s="686"/>
      <c r="B125" s="515" t="s">
        <v>3374</v>
      </c>
      <c r="C125" s="498" t="s">
        <v>3375</v>
      </c>
      <c r="D125" s="7">
        <v>1</v>
      </c>
      <c r="E125" s="7">
        <v>0</v>
      </c>
      <c r="F125" s="7">
        <v>0</v>
      </c>
      <c r="G125" s="7">
        <v>0</v>
      </c>
      <c r="H125" s="7">
        <v>0</v>
      </c>
      <c r="I125" s="7">
        <v>0</v>
      </c>
      <c r="J125" s="7">
        <v>0</v>
      </c>
      <c r="K125" s="7">
        <v>0</v>
      </c>
      <c r="L125" s="7">
        <v>0</v>
      </c>
      <c r="M125" s="7">
        <v>0</v>
      </c>
      <c r="N125" s="7">
        <v>0</v>
      </c>
      <c r="O125" s="7">
        <v>0</v>
      </c>
      <c r="P125" s="7">
        <f>SUM(D125:O125)</f>
        <v>1</v>
      </c>
      <c r="Q125" s="7">
        <f t="shared" si="127"/>
        <v>0</v>
      </c>
      <c r="R125" s="7">
        <f t="shared" si="125"/>
        <v>1</v>
      </c>
      <c r="S125" s="7">
        <v>0</v>
      </c>
      <c r="T125" s="7">
        <v>0</v>
      </c>
      <c r="U125" s="9">
        <f t="shared" si="126"/>
        <v>0</v>
      </c>
      <c r="V125" s="526"/>
      <c r="W125" s="526"/>
      <c r="X125" s="526"/>
      <c r="Y125" s="526"/>
    </row>
    <row r="126" spans="1:25" ht="21.75" customHeight="1" collapsed="1" x14ac:dyDescent="0.25">
      <c r="A126" s="685" t="s">
        <v>3565</v>
      </c>
      <c r="B126" s="685"/>
      <c r="C126" s="685"/>
      <c r="D126" s="6">
        <f>+SUM(D127:D136)</f>
        <v>12</v>
      </c>
      <c r="E126" s="6">
        <f t="shared" ref="E126:O126" si="128">+SUM(E127:E136)</f>
        <v>0</v>
      </c>
      <c r="F126" s="6">
        <f t="shared" si="128"/>
        <v>0</v>
      </c>
      <c r="G126" s="6">
        <f t="shared" si="128"/>
        <v>0</v>
      </c>
      <c r="H126" s="6">
        <f t="shared" si="128"/>
        <v>0</v>
      </c>
      <c r="I126" s="6">
        <f t="shared" si="128"/>
        <v>0</v>
      </c>
      <c r="J126" s="6">
        <f t="shared" si="128"/>
        <v>2</v>
      </c>
      <c r="K126" s="6">
        <f t="shared" si="128"/>
        <v>0</v>
      </c>
      <c r="L126" s="6">
        <f t="shared" si="128"/>
        <v>0</v>
      </c>
      <c r="M126" s="6">
        <f t="shared" si="128"/>
        <v>0</v>
      </c>
      <c r="N126" s="6">
        <f t="shared" si="128"/>
        <v>0</v>
      </c>
      <c r="O126" s="6">
        <f t="shared" si="128"/>
        <v>0</v>
      </c>
      <c r="P126" s="358">
        <f t="shared" si="123"/>
        <v>12</v>
      </c>
      <c r="Q126" s="358">
        <f t="shared" si="124"/>
        <v>2</v>
      </c>
      <c r="R126" s="358">
        <f t="shared" si="125"/>
        <v>14</v>
      </c>
      <c r="S126" s="358">
        <f t="shared" ref="S126:T126" si="129">SUM(S127:S136)</f>
        <v>0</v>
      </c>
      <c r="T126" s="358">
        <f t="shared" si="129"/>
        <v>0</v>
      </c>
      <c r="U126" s="358">
        <f t="shared" si="126"/>
        <v>0</v>
      </c>
      <c r="V126" s="526"/>
      <c r="W126" s="526"/>
      <c r="X126" s="526"/>
      <c r="Y126" s="526"/>
    </row>
    <row r="127" spans="1:25" ht="22.5" hidden="1" outlineLevel="1" x14ac:dyDescent="0.25">
      <c r="A127" s="686" t="s">
        <v>3565</v>
      </c>
      <c r="B127" s="682" t="s">
        <v>3376</v>
      </c>
      <c r="C127" s="498" t="s">
        <v>96</v>
      </c>
      <c r="D127" s="7">
        <v>2</v>
      </c>
      <c r="E127" s="7">
        <v>0</v>
      </c>
      <c r="F127" s="7">
        <v>0</v>
      </c>
      <c r="G127" s="7">
        <v>0</v>
      </c>
      <c r="H127" s="7">
        <v>0</v>
      </c>
      <c r="I127" s="7">
        <v>0</v>
      </c>
      <c r="J127" s="7">
        <v>1</v>
      </c>
      <c r="K127" s="7">
        <v>0</v>
      </c>
      <c r="L127" s="7">
        <v>0</v>
      </c>
      <c r="M127" s="7">
        <v>0</v>
      </c>
      <c r="N127" s="7">
        <v>0</v>
      </c>
      <c r="O127" s="7">
        <v>0</v>
      </c>
      <c r="P127" s="7">
        <f>SUM(D127:I127)</f>
        <v>2</v>
      </c>
      <c r="Q127" s="7">
        <f t="shared" ref="Q127:Q136" si="130">SUM(J127:O127)</f>
        <v>1</v>
      </c>
      <c r="R127" s="7">
        <f t="shared" si="125"/>
        <v>3</v>
      </c>
      <c r="S127" s="7">
        <v>0</v>
      </c>
      <c r="T127" s="7">
        <v>0</v>
      </c>
      <c r="U127" s="9">
        <f t="shared" si="126"/>
        <v>0</v>
      </c>
      <c r="V127" s="526"/>
      <c r="W127" s="526"/>
      <c r="X127" s="526"/>
      <c r="Y127" s="526"/>
    </row>
    <row r="128" spans="1:25" ht="15" hidden="1" customHeight="1" outlineLevel="1" x14ac:dyDescent="0.25">
      <c r="A128" s="686"/>
      <c r="B128" s="684"/>
      <c r="C128" s="498" t="s">
        <v>3044</v>
      </c>
      <c r="D128" s="7">
        <v>0</v>
      </c>
      <c r="E128" s="7">
        <v>0</v>
      </c>
      <c r="F128" s="7">
        <v>0</v>
      </c>
      <c r="G128" s="7">
        <v>0</v>
      </c>
      <c r="H128" s="7">
        <v>0</v>
      </c>
      <c r="I128" s="7">
        <v>0</v>
      </c>
      <c r="J128" s="7">
        <v>0</v>
      </c>
      <c r="K128" s="7">
        <v>0</v>
      </c>
      <c r="L128" s="7">
        <v>0</v>
      </c>
      <c r="M128" s="7">
        <v>0</v>
      </c>
      <c r="N128" s="7">
        <v>0</v>
      </c>
      <c r="O128" s="7">
        <v>0</v>
      </c>
      <c r="P128" s="7">
        <f>SUM(D128:O128)</f>
        <v>0</v>
      </c>
      <c r="Q128" s="7">
        <f t="shared" si="130"/>
        <v>0</v>
      </c>
      <c r="R128" s="7">
        <f t="shared" si="125"/>
        <v>0</v>
      </c>
      <c r="S128" s="7">
        <v>0</v>
      </c>
      <c r="T128" s="7">
        <v>0</v>
      </c>
      <c r="U128" s="9">
        <f t="shared" si="126"/>
        <v>0</v>
      </c>
      <c r="V128" s="526"/>
      <c r="W128" s="526"/>
      <c r="X128" s="526"/>
      <c r="Y128" s="526"/>
    </row>
    <row r="129" spans="1:25" ht="22.5" hidden="1" outlineLevel="1" x14ac:dyDescent="0.25">
      <c r="A129" s="686"/>
      <c r="B129" s="679" t="s">
        <v>3377</v>
      </c>
      <c r="C129" s="498" t="s">
        <v>3045</v>
      </c>
      <c r="D129" s="7">
        <v>0</v>
      </c>
      <c r="E129" s="7">
        <v>0</v>
      </c>
      <c r="F129" s="7">
        <v>0</v>
      </c>
      <c r="G129" s="7">
        <v>0</v>
      </c>
      <c r="H129" s="7">
        <v>0</v>
      </c>
      <c r="I129" s="7">
        <v>0</v>
      </c>
      <c r="J129" s="7">
        <v>0</v>
      </c>
      <c r="K129" s="7">
        <v>0</v>
      </c>
      <c r="L129" s="7">
        <v>0</v>
      </c>
      <c r="M129" s="7">
        <v>0</v>
      </c>
      <c r="N129" s="7">
        <v>0</v>
      </c>
      <c r="O129" s="7">
        <v>0</v>
      </c>
      <c r="P129" s="7">
        <f>SUM(D129:O129)</f>
        <v>0</v>
      </c>
      <c r="Q129" s="7">
        <f t="shared" si="130"/>
        <v>0</v>
      </c>
      <c r="R129" s="7">
        <f t="shared" si="125"/>
        <v>0</v>
      </c>
      <c r="S129" s="7">
        <v>0</v>
      </c>
      <c r="T129" s="7">
        <v>0</v>
      </c>
      <c r="U129" s="9">
        <f t="shared" si="126"/>
        <v>0</v>
      </c>
      <c r="V129" s="526"/>
      <c r="W129" s="526"/>
      <c r="X129" s="526"/>
      <c r="Y129" s="526"/>
    </row>
    <row r="130" spans="1:25" ht="22.5" hidden="1" outlineLevel="1" x14ac:dyDescent="0.25">
      <c r="A130" s="686"/>
      <c r="B130" s="679"/>
      <c r="C130" s="498" t="s">
        <v>97</v>
      </c>
      <c r="D130" s="7">
        <v>0</v>
      </c>
      <c r="E130" s="7">
        <v>0</v>
      </c>
      <c r="F130" s="7">
        <v>0</v>
      </c>
      <c r="G130" s="7">
        <v>0</v>
      </c>
      <c r="H130" s="7">
        <v>0</v>
      </c>
      <c r="I130" s="7">
        <v>0</v>
      </c>
      <c r="J130" s="7">
        <v>0</v>
      </c>
      <c r="K130" s="7">
        <v>0</v>
      </c>
      <c r="L130" s="7">
        <v>0</v>
      </c>
      <c r="M130" s="7">
        <v>0</v>
      </c>
      <c r="N130" s="7">
        <v>0</v>
      </c>
      <c r="O130" s="7">
        <v>0</v>
      </c>
      <c r="P130" s="7">
        <f>SUM(D130:O130)</f>
        <v>0</v>
      </c>
      <c r="Q130" s="7">
        <f t="shared" si="130"/>
        <v>0</v>
      </c>
      <c r="R130" s="7">
        <f t="shared" si="125"/>
        <v>0</v>
      </c>
      <c r="S130" s="7">
        <v>0</v>
      </c>
      <c r="T130" s="7">
        <v>0</v>
      </c>
      <c r="U130" s="9">
        <f t="shared" si="126"/>
        <v>0</v>
      </c>
      <c r="V130" s="526"/>
      <c r="W130" s="526"/>
      <c r="X130" s="526"/>
      <c r="Y130" s="526"/>
    </row>
    <row r="131" spans="1:25" ht="22.5" hidden="1" outlineLevel="1" x14ac:dyDescent="0.25">
      <c r="A131" s="686"/>
      <c r="B131" s="679"/>
      <c r="C131" s="498" t="s">
        <v>98</v>
      </c>
      <c r="D131" s="7">
        <v>4</v>
      </c>
      <c r="E131" s="7">
        <v>0</v>
      </c>
      <c r="F131" s="7">
        <v>0</v>
      </c>
      <c r="G131" s="7">
        <v>0</v>
      </c>
      <c r="H131" s="7">
        <v>0</v>
      </c>
      <c r="I131" s="7">
        <v>0</v>
      </c>
      <c r="J131" s="7">
        <v>1</v>
      </c>
      <c r="K131" s="7">
        <v>0</v>
      </c>
      <c r="L131" s="7">
        <v>0</v>
      </c>
      <c r="M131" s="7">
        <v>0</v>
      </c>
      <c r="N131" s="7">
        <v>0</v>
      </c>
      <c r="O131" s="7">
        <v>0</v>
      </c>
      <c r="P131" s="7">
        <f t="shared" ref="P131" si="131">SUM(D131:I131)</f>
        <v>4</v>
      </c>
      <c r="Q131" s="7">
        <f t="shared" si="130"/>
        <v>1</v>
      </c>
      <c r="R131" s="7">
        <f t="shared" si="125"/>
        <v>5</v>
      </c>
      <c r="S131" s="7">
        <v>0</v>
      </c>
      <c r="T131" s="7">
        <v>0</v>
      </c>
      <c r="U131" s="9">
        <f t="shared" si="126"/>
        <v>0</v>
      </c>
      <c r="V131" s="526"/>
      <c r="W131" s="526"/>
      <c r="X131" s="526"/>
      <c r="Y131" s="526"/>
    </row>
    <row r="132" spans="1:25" hidden="1" outlineLevel="1" x14ac:dyDescent="0.25">
      <c r="A132" s="686"/>
      <c r="B132" s="679"/>
      <c r="C132" s="498" t="s">
        <v>99</v>
      </c>
      <c r="D132" s="7">
        <v>1</v>
      </c>
      <c r="E132" s="7">
        <v>0</v>
      </c>
      <c r="F132" s="7">
        <v>0</v>
      </c>
      <c r="G132" s="7">
        <v>0</v>
      </c>
      <c r="H132" s="7">
        <v>0</v>
      </c>
      <c r="I132" s="7">
        <v>0</v>
      </c>
      <c r="J132" s="7">
        <v>0</v>
      </c>
      <c r="K132" s="7">
        <v>0</v>
      </c>
      <c r="L132" s="7">
        <v>0</v>
      </c>
      <c r="M132" s="7">
        <v>0</v>
      </c>
      <c r="N132" s="7">
        <v>0</v>
      </c>
      <c r="O132" s="7">
        <v>0</v>
      </c>
      <c r="P132" s="7">
        <f>SUM(D132:O132)</f>
        <v>1</v>
      </c>
      <c r="Q132" s="7">
        <f t="shared" si="130"/>
        <v>0</v>
      </c>
      <c r="R132" s="7">
        <f t="shared" si="125"/>
        <v>1</v>
      </c>
      <c r="S132" s="7">
        <v>0</v>
      </c>
      <c r="T132" s="7">
        <v>0</v>
      </c>
      <c r="U132" s="9">
        <f t="shared" si="126"/>
        <v>0</v>
      </c>
      <c r="V132" s="526"/>
      <c r="W132" s="526"/>
      <c r="X132" s="526"/>
      <c r="Y132" s="526"/>
    </row>
    <row r="133" spans="1:25" hidden="1" outlineLevel="1" x14ac:dyDescent="0.25">
      <c r="A133" s="686"/>
      <c r="B133" s="679"/>
      <c r="C133" s="498" t="s">
        <v>3046</v>
      </c>
      <c r="D133" s="7">
        <v>1</v>
      </c>
      <c r="E133" s="7">
        <v>0</v>
      </c>
      <c r="F133" s="7">
        <v>0</v>
      </c>
      <c r="G133" s="7">
        <v>0</v>
      </c>
      <c r="H133" s="7">
        <v>0</v>
      </c>
      <c r="I133" s="7">
        <v>0</v>
      </c>
      <c r="J133" s="7">
        <v>0</v>
      </c>
      <c r="K133" s="7">
        <v>0</v>
      </c>
      <c r="L133" s="7">
        <v>0</v>
      </c>
      <c r="M133" s="7">
        <v>0</v>
      </c>
      <c r="N133" s="7">
        <v>0</v>
      </c>
      <c r="O133" s="7">
        <v>0</v>
      </c>
      <c r="P133" s="7">
        <f>SUM(D133:O133)</f>
        <v>1</v>
      </c>
      <c r="Q133" s="7">
        <f t="shared" si="130"/>
        <v>0</v>
      </c>
      <c r="R133" s="7">
        <f t="shared" si="125"/>
        <v>1</v>
      </c>
      <c r="S133" s="7">
        <v>0</v>
      </c>
      <c r="T133" s="7">
        <v>0</v>
      </c>
      <c r="U133" s="9">
        <f t="shared" si="126"/>
        <v>0</v>
      </c>
      <c r="V133" s="526"/>
      <c r="W133" s="526"/>
      <c r="X133" s="526"/>
      <c r="Y133" s="526"/>
    </row>
    <row r="134" spans="1:25" ht="22.5" hidden="1" outlineLevel="1" x14ac:dyDescent="0.25">
      <c r="A134" s="686"/>
      <c r="B134" s="679"/>
      <c r="C134" s="498" t="s">
        <v>3047</v>
      </c>
      <c r="D134" s="7">
        <v>0</v>
      </c>
      <c r="E134" s="7">
        <v>0</v>
      </c>
      <c r="F134" s="7">
        <v>0</v>
      </c>
      <c r="G134" s="7">
        <v>0</v>
      </c>
      <c r="H134" s="7">
        <v>0</v>
      </c>
      <c r="I134" s="7">
        <v>0</v>
      </c>
      <c r="J134" s="7">
        <v>0</v>
      </c>
      <c r="K134" s="7">
        <v>0</v>
      </c>
      <c r="L134" s="7">
        <v>0</v>
      </c>
      <c r="M134" s="7">
        <v>0</v>
      </c>
      <c r="N134" s="7">
        <v>0</v>
      </c>
      <c r="O134" s="7">
        <v>0</v>
      </c>
      <c r="P134" s="7">
        <f>SUM(D134:O134)</f>
        <v>0</v>
      </c>
      <c r="Q134" s="7">
        <f t="shared" si="130"/>
        <v>0</v>
      </c>
      <c r="R134" s="7">
        <f t="shared" si="125"/>
        <v>0</v>
      </c>
      <c r="S134" s="7">
        <v>0</v>
      </c>
      <c r="T134" s="7">
        <v>0</v>
      </c>
      <c r="U134" s="9">
        <f t="shared" si="126"/>
        <v>0</v>
      </c>
      <c r="V134" s="526"/>
      <c r="W134" s="526"/>
      <c r="X134" s="526"/>
      <c r="Y134" s="526"/>
    </row>
    <row r="135" spans="1:25" hidden="1" outlineLevel="1" x14ac:dyDescent="0.25">
      <c r="A135" s="686"/>
      <c r="B135" s="679"/>
      <c r="C135" s="498" t="s">
        <v>3048</v>
      </c>
      <c r="D135" s="7">
        <v>0</v>
      </c>
      <c r="E135" s="7">
        <v>0</v>
      </c>
      <c r="F135" s="7">
        <v>0</v>
      </c>
      <c r="G135" s="7">
        <v>0</v>
      </c>
      <c r="H135" s="7">
        <v>0</v>
      </c>
      <c r="I135" s="7">
        <v>0</v>
      </c>
      <c r="J135" s="7">
        <v>0</v>
      </c>
      <c r="K135" s="7">
        <v>0</v>
      </c>
      <c r="L135" s="7">
        <v>0</v>
      </c>
      <c r="M135" s="7">
        <v>0</v>
      </c>
      <c r="N135" s="7">
        <v>0</v>
      </c>
      <c r="O135" s="7">
        <v>0</v>
      </c>
      <c r="P135" s="7">
        <f>SUM(D135:O135)</f>
        <v>0</v>
      </c>
      <c r="Q135" s="7">
        <f t="shared" si="130"/>
        <v>0</v>
      </c>
      <c r="R135" s="7">
        <f t="shared" si="125"/>
        <v>0</v>
      </c>
      <c r="S135" s="7">
        <v>0</v>
      </c>
      <c r="T135" s="7">
        <v>0</v>
      </c>
      <c r="U135" s="9">
        <f t="shared" si="126"/>
        <v>0</v>
      </c>
      <c r="V135" s="526"/>
      <c r="W135" s="526"/>
      <c r="X135" s="526"/>
      <c r="Y135" s="526"/>
    </row>
    <row r="136" spans="1:25" ht="45" hidden="1" outlineLevel="1" x14ac:dyDescent="0.25">
      <c r="A136" s="686"/>
      <c r="B136" s="679"/>
      <c r="C136" s="498" t="s">
        <v>3049</v>
      </c>
      <c r="D136" s="7">
        <v>4</v>
      </c>
      <c r="E136" s="7">
        <v>0</v>
      </c>
      <c r="F136" s="7">
        <v>0</v>
      </c>
      <c r="G136" s="7">
        <v>0</v>
      </c>
      <c r="H136" s="7">
        <v>0</v>
      </c>
      <c r="I136" s="7">
        <v>0</v>
      </c>
      <c r="J136" s="7">
        <v>0</v>
      </c>
      <c r="K136" s="7">
        <v>0</v>
      </c>
      <c r="L136" s="7">
        <v>0</v>
      </c>
      <c r="M136" s="7">
        <v>0</v>
      </c>
      <c r="N136" s="7">
        <v>0</v>
      </c>
      <c r="O136" s="7">
        <v>0</v>
      </c>
      <c r="P136" s="7">
        <f>SUM(D136:O136)</f>
        <v>4</v>
      </c>
      <c r="Q136" s="7">
        <f t="shared" si="130"/>
        <v>0</v>
      </c>
      <c r="R136" s="7">
        <f t="shared" si="125"/>
        <v>4</v>
      </c>
      <c r="S136" s="7">
        <v>0</v>
      </c>
      <c r="T136" s="7">
        <v>0</v>
      </c>
      <c r="U136" s="9">
        <f t="shared" si="126"/>
        <v>0</v>
      </c>
      <c r="V136" s="526"/>
      <c r="W136" s="526"/>
      <c r="X136" s="526"/>
      <c r="Y136" s="526"/>
    </row>
    <row r="137" spans="1:25" ht="14.1" customHeight="1" collapsed="1" x14ac:dyDescent="0.25">
      <c r="A137" s="685" t="s">
        <v>100</v>
      </c>
      <c r="B137" s="685"/>
      <c r="C137" s="685"/>
      <c r="D137" s="6">
        <f t="shared" ref="D137:T137" si="132">SUM(D138:D144)</f>
        <v>0</v>
      </c>
      <c r="E137" s="6">
        <f t="shared" si="132"/>
        <v>0</v>
      </c>
      <c r="F137" s="6">
        <f t="shared" si="132"/>
        <v>0</v>
      </c>
      <c r="G137" s="6">
        <f t="shared" si="132"/>
        <v>0</v>
      </c>
      <c r="H137" s="6">
        <f t="shared" si="132"/>
        <v>0</v>
      </c>
      <c r="I137" s="6">
        <f t="shared" si="132"/>
        <v>0</v>
      </c>
      <c r="J137" s="6">
        <f t="shared" si="132"/>
        <v>0</v>
      </c>
      <c r="K137" s="6">
        <f t="shared" si="132"/>
        <v>0</v>
      </c>
      <c r="L137" s="6">
        <f t="shared" si="132"/>
        <v>0</v>
      </c>
      <c r="M137" s="6">
        <f t="shared" si="132"/>
        <v>0</v>
      </c>
      <c r="N137" s="6">
        <f t="shared" si="132"/>
        <v>0</v>
      </c>
      <c r="O137" s="6">
        <f t="shared" si="132"/>
        <v>0</v>
      </c>
      <c r="P137" s="358">
        <f t="shared" si="123"/>
        <v>0</v>
      </c>
      <c r="Q137" s="358">
        <f t="shared" si="124"/>
        <v>0</v>
      </c>
      <c r="R137" s="358">
        <f t="shared" si="125"/>
        <v>0</v>
      </c>
      <c r="S137" s="358">
        <f t="shared" si="132"/>
        <v>0</v>
      </c>
      <c r="T137" s="358">
        <f t="shared" si="132"/>
        <v>0</v>
      </c>
      <c r="U137" s="358">
        <f t="shared" si="126"/>
        <v>0</v>
      </c>
      <c r="V137" s="526"/>
      <c r="W137" s="526"/>
      <c r="X137" s="526"/>
      <c r="Y137" s="526"/>
    </row>
    <row r="138" spans="1:25" hidden="1" outlineLevel="1" x14ac:dyDescent="0.25">
      <c r="A138" s="686" t="s">
        <v>100</v>
      </c>
      <c r="B138" s="679" t="s">
        <v>3378</v>
      </c>
      <c r="C138" s="498" t="s">
        <v>101</v>
      </c>
      <c r="D138" s="7">
        <v>0</v>
      </c>
      <c r="E138" s="7">
        <v>0</v>
      </c>
      <c r="F138" s="7">
        <v>0</v>
      </c>
      <c r="G138" s="7">
        <v>0</v>
      </c>
      <c r="H138" s="7">
        <v>0</v>
      </c>
      <c r="I138" s="7">
        <v>0</v>
      </c>
      <c r="J138" s="7">
        <v>0</v>
      </c>
      <c r="K138" s="7">
        <v>0</v>
      </c>
      <c r="L138" s="7">
        <v>0</v>
      </c>
      <c r="M138" s="7">
        <v>0</v>
      </c>
      <c r="N138" s="7">
        <v>0</v>
      </c>
      <c r="O138" s="7">
        <v>0</v>
      </c>
      <c r="P138" s="7">
        <f t="shared" ref="P138:P144" si="133">SUM(D138:O138)</f>
        <v>0</v>
      </c>
      <c r="Q138" s="7">
        <f t="shared" ref="Q138:Q144" si="134">SUM(J138:O138)</f>
        <v>0</v>
      </c>
      <c r="R138" s="7">
        <f t="shared" si="125"/>
        <v>0</v>
      </c>
      <c r="S138" s="7">
        <v>0</v>
      </c>
      <c r="T138" s="7">
        <v>0</v>
      </c>
      <c r="U138" s="9">
        <f t="shared" si="126"/>
        <v>0</v>
      </c>
      <c r="V138" s="526"/>
      <c r="W138" s="526"/>
      <c r="X138" s="526"/>
      <c r="Y138" s="526"/>
    </row>
    <row r="139" spans="1:25" hidden="1" outlineLevel="1" x14ac:dyDescent="0.25">
      <c r="A139" s="686"/>
      <c r="B139" s="679"/>
      <c r="C139" s="498" t="s">
        <v>102</v>
      </c>
      <c r="D139" s="7">
        <v>0</v>
      </c>
      <c r="E139" s="7">
        <v>0</v>
      </c>
      <c r="F139" s="7">
        <v>0</v>
      </c>
      <c r="G139" s="7">
        <v>0</v>
      </c>
      <c r="H139" s="7">
        <v>0</v>
      </c>
      <c r="I139" s="7">
        <v>0</v>
      </c>
      <c r="J139" s="7">
        <v>0</v>
      </c>
      <c r="K139" s="7">
        <v>0</v>
      </c>
      <c r="L139" s="7">
        <v>0</v>
      </c>
      <c r="M139" s="7">
        <v>0</v>
      </c>
      <c r="N139" s="7">
        <v>0</v>
      </c>
      <c r="O139" s="7">
        <v>0</v>
      </c>
      <c r="P139" s="7">
        <f t="shared" si="133"/>
        <v>0</v>
      </c>
      <c r="Q139" s="7">
        <f t="shared" si="134"/>
        <v>0</v>
      </c>
      <c r="R139" s="7">
        <f t="shared" si="125"/>
        <v>0</v>
      </c>
      <c r="S139" s="7">
        <v>0</v>
      </c>
      <c r="T139" s="7">
        <v>0</v>
      </c>
      <c r="U139" s="9">
        <f t="shared" si="126"/>
        <v>0</v>
      </c>
      <c r="V139" s="526"/>
      <c r="W139" s="526"/>
      <c r="X139" s="526"/>
      <c r="Y139" s="526"/>
    </row>
    <row r="140" spans="1:25" ht="33.75" hidden="1" outlineLevel="1" x14ac:dyDescent="0.25">
      <c r="A140" s="686"/>
      <c r="B140" s="679" t="s">
        <v>103</v>
      </c>
      <c r="C140" s="498" t="s">
        <v>3050</v>
      </c>
      <c r="D140" s="7">
        <v>0</v>
      </c>
      <c r="E140" s="7">
        <v>0</v>
      </c>
      <c r="F140" s="7">
        <v>0</v>
      </c>
      <c r="G140" s="7">
        <v>0</v>
      </c>
      <c r="H140" s="7">
        <v>0</v>
      </c>
      <c r="I140" s="7">
        <v>0</v>
      </c>
      <c r="J140" s="7">
        <v>0</v>
      </c>
      <c r="K140" s="7">
        <v>0</v>
      </c>
      <c r="L140" s="7">
        <v>0</v>
      </c>
      <c r="M140" s="7">
        <v>0</v>
      </c>
      <c r="N140" s="7">
        <v>0</v>
      </c>
      <c r="O140" s="7">
        <v>0</v>
      </c>
      <c r="P140" s="7">
        <f t="shared" si="133"/>
        <v>0</v>
      </c>
      <c r="Q140" s="7">
        <f t="shared" si="134"/>
        <v>0</v>
      </c>
      <c r="R140" s="7">
        <f t="shared" si="125"/>
        <v>0</v>
      </c>
      <c r="S140" s="7">
        <v>0</v>
      </c>
      <c r="T140" s="7">
        <v>0</v>
      </c>
      <c r="U140" s="9">
        <f t="shared" si="126"/>
        <v>0</v>
      </c>
      <c r="V140" s="526"/>
      <c r="W140" s="526"/>
      <c r="X140" s="526"/>
      <c r="Y140" s="526"/>
    </row>
    <row r="141" spans="1:25" ht="33.75" hidden="1" outlineLevel="1" x14ac:dyDescent="0.25">
      <c r="A141" s="686"/>
      <c r="B141" s="679"/>
      <c r="C141" s="498" t="s">
        <v>3379</v>
      </c>
      <c r="D141" s="7">
        <v>0</v>
      </c>
      <c r="E141" s="7">
        <v>0</v>
      </c>
      <c r="F141" s="7">
        <v>0</v>
      </c>
      <c r="G141" s="7">
        <v>0</v>
      </c>
      <c r="H141" s="7">
        <v>0</v>
      </c>
      <c r="I141" s="7">
        <v>0</v>
      </c>
      <c r="J141" s="7">
        <v>0</v>
      </c>
      <c r="K141" s="7">
        <v>0</v>
      </c>
      <c r="L141" s="7">
        <v>0</v>
      </c>
      <c r="M141" s="7">
        <v>0</v>
      </c>
      <c r="N141" s="7">
        <v>0</v>
      </c>
      <c r="O141" s="7">
        <v>0</v>
      </c>
      <c r="P141" s="7">
        <f t="shared" si="133"/>
        <v>0</v>
      </c>
      <c r="Q141" s="7">
        <f t="shared" si="134"/>
        <v>0</v>
      </c>
      <c r="R141" s="7">
        <f t="shared" si="125"/>
        <v>0</v>
      </c>
      <c r="S141" s="7">
        <v>0</v>
      </c>
      <c r="T141" s="7">
        <v>0</v>
      </c>
      <c r="U141" s="9">
        <f t="shared" si="126"/>
        <v>0</v>
      </c>
      <c r="V141" s="526"/>
      <c r="W141" s="526"/>
      <c r="X141" s="526"/>
      <c r="Y141" s="526"/>
    </row>
    <row r="142" spans="1:25" hidden="1" outlineLevel="1" x14ac:dyDescent="0.25">
      <c r="A142" s="686"/>
      <c r="B142" s="679"/>
      <c r="C142" s="498" t="s">
        <v>104</v>
      </c>
      <c r="D142" s="7">
        <v>0</v>
      </c>
      <c r="E142" s="7">
        <v>0</v>
      </c>
      <c r="F142" s="7">
        <v>0</v>
      </c>
      <c r="G142" s="7">
        <v>0</v>
      </c>
      <c r="H142" s="7">
        <v>0</v>
      </c>
      <c r="I142" s="7">
        <v>0</v>
      </c>
      <c r="J142" s="7">
        <v>0</v>
      </c>
      <c r="K142" s="7">
        <v>0</v>
      </c>
      <c r="L142" s="7">
        <v>0</v>
      </c>
      <c r="M142" s="7">
        <v>0</v>
      </c>
      <c r="N142" s="7">
        <v>0</v>
      </c>
      <c r="O142" s="7">
        <v>0</v>
      </c>
      <c r="P142" s="7">
        <f t="shared" si="133"/>
        <v>0</v>
      </c>
      <c r="Q142" s="7">
        <f t="shared" si="134"/>
        <v>0</v>
      </c>
      <c r="R142" s="7">
        <f t="shared" si="125"/>
        <v>0</v>
      </c>
      <c r="S142" s="7">
        <v>0</v>
      </c>
      <c r="T142" s="7">
        <v>0</v>
      </c>
      <c r="U142" s="9">
        <f t="shared" si="126"/>
        <v>0</v>
      </c>
      <c r="V142" s="526"/>
      <c r="W142" s="526"/>
      <c r="X142" s="526"/>
      <c r="Y142" s="526"/>
    </row>
    <row r="143" spans="1:25" hidden="1" outlineLevel="1" x14ac:dyDescent="0.25">
      <c r="A143" s="686"/>
      <c r="B143" s="679"/>
      <c r="C143" s="498" t="s">
        <v>105</v>
      </c>
      <c r="D143" s="7">
        <v>0</v>
      </c>
      <c r="E143" s="7">
        <v>0</v>
      </c>
      <c r="F143" s="7">
        <v>0</v>
      </c>
      <c r="G143" s="7">
        <v>0</v>
      </c>
      <c r="H143" s="7">
        <v>0</v>
      </c>
      <c r="I143" s="7">
        <v>0</v>
      </c>
      <c r="J143" s="7">
        <v>0</v>
      </c>
      <c r="K143" s="7">
        <v>0</v>
      </c>
      <c r="L143" s="7">
        <v>0</v>
      </c>
      <c r="M143" s="7">
        <v>0</v>
      </c>
      <c r="N143" s="7">
        <v>0</v>
      </c>
      <c r="O143" s="7">
        <v>0</v>
      </c>
      <c r="P143" s="7">
        <f t="shared" si="133"/>
        <v>0</v>
      </c>
      <c r="Q143" s="7">
        <f t="shared" si="134"/>
        <v>0</v>
      </c>
      <c r="R143" s="7">
        <f t="shared" si="125"/>
        <v>0</v>
      </c>
      <c r="S143" s="7">
        <v>0</v>
      </c>
      <c r="T143" s="7">
        <v>0</v>
      </c>
      <c r="U143" s="9">
        <f t="shared" si="126"/>
        <v>0</v>
      </c>
      <c r="V143" s="526"/>
      <c r="W143" s="526"/>
      <c r="X143" s="526"/>
      <c r="Y143" s="526"/>
    </row>
    <row r="144" spans="1:25" ht="22.5" hidden="1" outlineLevel="1" x14ac:dyDescent="0.25">
      <c r="A144" s="686"/>
      <c r="B144" s="679"/>
      <c r="C144" s="498" t="s">
        <v>3051</v>
      </c>
      <c r="D144" s="7">
        <v>0</v>
      </c>
      <c r="E144" s="7">
        <v>0</v>
      </c>
      <c r="F144" s="7">
        <v>0</v>
      </c>
      <c r="G144" s="7">
        <v>0</v>
      </c>
      <c r="H144" s="7">
        <v>0</v>
      </c>
      <c r="I144" s="7">
        <v>0</v>
      </c>
      <c r="J144" s="7">
        <v>0</v>
      </c>
      <c r="K144" s="7">
        <v>0</v>
      </c>
      <c r="L144" s="7">
        <v>0</v>
      </c>
      <c r="M144" s="7">
        <v>0</v>
      </c>
      <c r="N144" s="7">
        <v>0</v>
      </c>
      <c r="O144" s="7">
        <v>0</v>
      </c>
      <c r="P144" s="7">
        <f t="shared" si="133"/>
        <v>0</v>
      </c>
      <c r="Q144" s="7">
        <f t="shared" si="134"/>
        <v>0</v>
      </c>
      <c r="R144" s="7">
        <f t="shared" si="125"/>
        <v>0</v>
      </c>
      <c r="S144" s="7">
        <v>0</v>
      </c>
      <c r="T144" s="7">
        <v>0</v>
      </c>
      <c r="U144" s="9">
        <f t="shared" si="126"/>
        <v>0</v>
      </c>
      <c r="V144" s="526"/>
      <c r="W144" s="526"/>
      <c r="X144" s="526"/>
      <c r="Y144" s="526"/>
    </row>
    <row r="145" spans="1:25" ht="14.1" customHeight="1" collapsed="1" x14ac:dyDescent="0.25">
      <c r="A145" s="685" t="s">
        <v>106</v>
      </c>
      <c r="B145" s="685"/>
      <c r="C145" s="685"/>
      <c r="D145" s="6">
        <f t="shared" ref="D145" si="135">SUM(D146:D150)</f>
        <v>0</v>
      </c>
      <c r="E145" s="6">
        <f t="shared" ref="E145" si="136">SUM(E146:E150)</f>
        <v>0</v>
      </c>
      <c r="F145" s="6">
        <f t="shared" ref="F145" si="137">SUM(F146:F150)</f>
        <v>0</v>
      </c>
      <c r="G145" s="6">
        <f t="shared" ref="G145" si="138">SUM(G146:G150)</f>
        <v>0</v>
      </c>
      <c r="H145" s="6">
        <f t="shared" ref="H145" si="139">SUM(H146:H150)</f>
        <v>0</v>
      </c>
      <c r="I145" s="6">
        <f t="shared" ref="I145" si="140">SUM(I146:I150)</f>
        <v>0</v>
      </c>
      <c r="J145" s="6">
        <f t="shared" ref="J145" si="141">SUM(J146:J150)</f>
        <v>0</v>
      </c>
      <c r="K145" s="6">
        <f t="shared" ref="K145" si="142">SUM(K146:K150)</f>
        <v>0</v>
      </c>
      <c r="L145" s="6">
        <f t="shared" ref="L145" si="143">SUM(L146:L150)</f>
        <v>0</v>
      </c>
      <c r="M145" s="6">
        <f t="shared" ref="M145" si="144">SUM(M146:M150)</f>
        <v>0</v>
      </c>
      <c r="N145" s="6">
        <f t="shared" ref="N145" si="145">SUM(N146:N150)</f>
        <v>0</v>
      </c>
      <c r="O145" s="6">
        <f t="shared" ref="O145" si="146">SUM(O146:O150)</f>
        <v>0</v>
      </c>
      <c r="P145" s="358">
        <f t="shared" si="123"/>
        <v>0</v>
      </c>
      <c r="Q145" s="358">
        <f t="shared" si="124"/>
        <v>0</v>
      </c>
      <c r="R145" s="358">
        <f t="shared" si="125"/>
        <v>0</v>
      </c>
      <c r="S145" s="358">
        <f>SUM(S146:S150)</f>
        <v>0</v>
      </c>
      <c r="T145" s="358">
        <f>SUM(T146:T150)</f>
        <v>0</v>
      </c>
      <c r="U145" s="358">
        <f t="shared" si="126"/>
        <v>0</v>
      </c>
      <c r="V145" s="526"/>
      <c r="W145" s="526"/>
      <c r="X145" s="526"/>
      <c r="Y145" s="526"/>
    </row>
    <row r="146" spans="1:25" hidden="1" outlineLevel="1" x14ac:dyDescent="0.25">
      <c r="A146" s="686" t="s">
        <v>106</v>
      </c>
      <c r="B146" s="679" t="s">
        <v>107</v>
      </c>
      <c r="C146" s="498" t="s">
        <v>108</v>
      </c>
      <c r="D146" s="7">
        <v>0</v>
      </c>
      <c r="E146" s="7">
        <v>0</v>
      </c>
      <c r="F146" s="7">
        <v>0</v>
      </c>
      <c r="G146" s="7">
        <v>0</v>
      </c>
      <c r="H146" s="7">
        <v>0</v>
      </c>
      <c r="I146" s="7">
        <v>0</v>
      </c>
      <c r="J146" s="7">
        <v>0</v>
      </c>
      <c r="K146" s="7">
        <v>0</v>
      </c>
      <c r="L146" s="7">
        <v>0</v>
      </c>
      <c r="M146" s="7">
        <v>0</v>
      </c>
      <c r="N146" s="7">
        <v>0</v>
      </c>
      <c r="O146" s="7">
        <v>0</v>
      </c>
      <c r="P146" s="7">
        <f>SUM(D146:O146)</f>
        <v>0</v>
      </c>
      <c r="Q146" s="7">
        <f t="shared" ref="Q146:Q150" si="147">SUM(J146:O146)</f>
        <v>0</v>
      </c>
      <c r="R146" s="7">
        <f t="shared" si="125"/>
        <v>0</v>
      </c>
      <c r="S146" s="7">
        <v>0</v>
      </c>
      <c r="T146" s="7">
        <v>0</v>
      </c>
      <c r="U146" s="9">
        <f t="shared" si="126"/>
        <v>0</v>
      </c>
      <c r="V146" s="526"/>
      <c r="W146" s="526"/>
      <c r="X146" s="526"/>
      <c r="Y146" s="526"/>
    </row>
    <row r="147" spans="1:25" hidden="1" outlineLevel="1" x14ac:dyDescent="0.25">
      <c r="A147" s="686"/>
      <c r="B147" s="679"/>
      <c r="C147" s="498" t="s">
        <v>109</v>
      </c>
      <c r="D147" s="7">
        <v>0</v>
      </c>
      <c r="E147" s="7">
        <v>0</v>
      </c>
      <c r="F147" s="7">
        <v>0</v>
      </c>
      <c r="G147" s="7">
        <v>0</v>
      </c>
      <c r="H147" s="7">
        <v>0</v>
      </c>
      <c r="I147" s="7">
        <v>0</v>
      </c>
      <c r="J147" s="7">
        <v>0</v>
      </c>
      <c r="K147" s="7">
        <v>0</v>
      </c>
      <c r="L147" s="7">
        <v>0</v>
      </c>
      <c r="M147" s="7">
        <v>0</v>
      </c>
      <c r="N147" s="7">
        <v>0</v>
      </c>
      <c r="O147" s="7">
        <v>0</v>
      </c>
      <c r="P147" s="7">
        <f>SUM(D147:O147)</f>
        <v>0</v>
      </c>
      <c r="Q147" s="7">
        <f t="shared" si="147"/>
        <v>0</v>
      </c>
      <c r="R147" s="7">
        <f t="shared" si="125"/>
        <v>0</v>
      </c>
      <c r="S147" s="7">
        <v>0</v>
      </c>
      <c r="T147" s="7">
        <v>0</v>
      </c>
      <c r="U147" s="9">
        <f t="shared" si="126"/>
        <v>0</v>
      </c>
      <c r="V147" s="526"/>
      <c r="W147" s="526"/>
      <c r="X147" s="526"/>
      <c r="Y147" s="526"/>
    </row>
    <row r="148" spans="1:25" hidden="1" outlineLevel="1" x14ac:dyDescent="0.25">
      <c r="A148" s="686"/>
      <c r="B148" s="679"/>
      <c r="C148" s="498" t="s">
        <v>110</v>
      </c>
      <c r="D148" s="7">
        <v>0</v>
      </c>
      <c r="E148" s="7">
        <v>0</v>
      </c>
      <c r="F148" s="7">
        <v>0</v>
      </c>
      <c r="G148" s="7">
        <v>0</v>
      </c>
      <c r="H148" s="7">
        <v>0</v>
      </c>
      <c r="I148" s="7">
        <v>0</v>
      </c>
      <c r="J148" s="7">
        <v>0</v>
      </c>
      <c r="K148" s="7">
        <v>0</v>
      </c>
      <c r="L148" s="7">
        <v>0</v>
      </c>
      <c r="M148" s="7">
        <v>0</v>
      </c>
      <c r="N148" s="7">
        <v>0</v>
      </c>
      <c r="O148" s="7">
        <v>0</v>
      </c>
      <c r="P148" s="7">
        <f>SUM(D148:O148)</f>
        <v>0</v>
      </c>
      <c r="Q148" s="7">
        <f t="shared" si="147"/>
        <v>0</v>
      </c>
      <c r="R148" s="7">
        <f t="shared" si="125"/>
        <v>0</v>
      </c>
      <c r="S148" s="7">
        <v>0</v>
      </c>
      <c r="T148" s="7">
        <v>0</v>
      </c>
      <c r="U148" s="9">
        <f t="shared" si="126"/>
        <v>0</v>
      </c>
      <c r="V148" s="526"/>
      <c r="W148" s="526"/>
      <c r="X148" s="526"/>
      <c r="Y148" s="526"/>
    </row>
    <row r="149" spans="1:25" hidden="1" outlineLevel="1" x14ac:dyDescent="0.25">
      <c r="A149" s="686"/>
      <c r="B149" s="679"/>
      <c r="C149" s="498" t="s">
        <v>111</v>
      </c>
      <c r="D149" s="7">
        <v>0</v>
      </c>
      <c r="E149" s="7">
        <v>0</v>
      </c>
      <c r="F149" s="7">
        <v>0</v>
      </c>
      <c r="G149" s="7">
        <v>0</v>
      </c>
      <c r="H149" s="7">
        <v>0</v>
      </c>
      <c r="I149" s="7">
        <v>0</v>
      </c>
      <c r="J149" s="7">
        <v>0</v>
      </c>
      <c r="K149" s="7">
        <v>0</v>
      </c>
      <c r="L149" s="7">
        <v>0</v>
      </c>
      <c r="M149" s="7">
        <v>0</v>
      </c>
      <c r="N149" s="7">
        <v>0</v>
      </c>
      <c r="O149" s="7">
        <v>0</v>
      </c>
      <c r="P149" s="7">
        <f>SUM(D149:O149)</f>
        <v>0</v>
      </c>
      <c r="Q149" s="7">
        <f t="shared" si="147"/>
        <v>0</v>
      </c>
      <c r="R149" s="7">
        <f t="shared" si="125"/>
        <v>0</v>
      </c>
      <c r="S149" s="7">
        <v>0</v>
      </c>
      <c r="T149" s="7">
        <v>0</v>
      </c>
      <c r="U149" s="9">
        <f t="shared" si="126"/>
        <v>0</v>
      </c>
      <c r="V149" s="526"/>
      <c r="W149" s="526"/>
      <c r="X149" s="526"/>
      <c r="Y149" s="526"/>
    </row>
    <row r="150" spans="1:25" ht="22.5" hidden="1" outlineLevel="1" x14ac:dyDescent="0.25">
      <c r="A150" s="686"/>
      <c r="B150" s="515" t="s">
        <v>112</v>
      </c>
      <c r="C150" s="498" t="s">
        <v>3052</v>
      </c>
      <c r="D150" s="7">
        <v>0</v>
      </c>
      <c r="E150" s="7">
        <v>0</v>
      </c>
      <c r="F150" s="7">
        <v>0</v>
      </c>
      <c r="G150" s="7">
        <v>0</v>
      </c>
      <c r="H150" s="7">
        <v>0</v>
      </c>
      <c r="I150" s="7">
        <v>0</v>
      </c>
      <c r="J150" s="7">
        <v>0</v>
      </c>
      <c r="K150" s="7">
        <v>0</v>
      </c>
      <c r="L150" s="7">
        <v>0</v>
      </c>
      <c r="M150" s="7">
        <v>0</v>
      </c>
      <c r="N150" s="7">
        <v>0</v>
      </c>
      <c r="O150" s="7">
        <v>0</v>
      </c>
      <c r="P150" s="7">
        <f>SUM(D150:O150)</f>
        <v>0</v>
      </c>
      <c r="Q150" s="7">
        <f t="shared" si="147"/>
        <v>0</v>
      </c>
      <c r="R150" s="7">
        <f t="shared" si="125"/>
        <v>0</v>
      </c>
      <c r="S150" s="7">
        <v>0</v>
      </c>
      <c r="T150" s="7">
        <v>0</v>
      </c>
      <c r="U150" s="9">
        <f t="shared" si="126"/>
        <v>0</v>
      </c>
      <c r="V150" s="526"/>
      <c r="W150" s="526"/>
      <c r="X150" s="526"/>
      <c r="Y150" s="526"/>
    </row>
    <row r="151" spans="1:25" ht="14.1" customHeight="1" collapsed="1" x14ac:dyDescent="0.25">
      <c r="A151" s="685" t="s">
        <v>113</v>
      </c>
      <c r="B151" s="685"/>
      <c r="C151" s="685"/>
      <c r="D151" s="6">
        <f t="shared" ref="D151:T151" si="148">SUM(D152:D153)</f>
        <v>0</v>
      </c>
      <c r="E151" s="6">
        <f t="shared" si="148"/>
        <v>0</v>
      </c>
      <c r="F151" s="6">
        <f t="shared" si="148"/>
        <v>0</v>
      </c>
      <c r="G151" s="6">
        <f t="shared" si="148"/>
        <v>0</v>
      </c>
      <c r="H151" s="6">
        <f t="shared" si="148"/>
        <v>0</v>
      </c>
      <c r="I151" s="6">
        <f t="shared" si="148"/>
        <v>0</v>
      </c>
      <c r="J151" s="6">
        <f t="shared" si="148"/>
        <v>0</v>
      </c>
      <c r="K151" s="6">
        <f t="shared" si="148"/>
        <v>0</v>
      </c>
      <c r="L151" s="6">
        <f t="shared" si="148"/>
        <v>0</v>
      </c>
      <c r="M151" s="6">
        <f t="shared" si="148"/>
        <v>0</v>
      </c>
      <c r="N151" s="6">
        <f t="shared" si="148"/>
        <v>0</v>
      </c>
      <c r="O151" s="6">
        <f t="shared" si="148"/>
        <v>0</v>
      </c>
      <c r="P151" s="358">
        <f t="shared" si="123"/>
        <v>0</v>
      </c>
      <c r="Q151" s="358">
        <f t="shared" si="124"/>
        <v>0</v>
      </c>
      <c r="R151" s="358">
        <f t="shared" si="125"/>
        <v>0</v>
      </c>
      <c r="S151" s="358">
        <f t="shared" si="148"/>
        <v>0</v>
      </c>
      <c r="T151" s="358">
        <f t="shared" si="148"/>
        <v>0</v>
      </c>
      <c r="U151" s="358">
        <f t="shared" si="126"/>
        <v>0</v>
      </c>
      <c r="V151" s="526"/>
      <c r="W151" s="526"/>
      <c r="X151" s="526"/>
      <c r="Y151" s="526"/>
    </row>
    <row r="152" spans="1:25" ht="22.5" hidden="1" outlineLevel="1" x14ac:dyDescent="0.25">
      <c r="A152" s="697" t="s">
        <v>113</v>
      </c>
      <c r="B152" s="515" t="s">
        <v>114</v>
      </c>
      <c r="C152" s="498" t="s">
        <v>115</v>
      </c>
      <c r="D152" s="7">
        <v>0</v>
      </c>
      <c r="E152" s="7">
        <v>0</v>
      </c>
      <c r="F152" s="7">
        <v>0</v>
      </c>
      <c r="G152" s="7">
        <v>0</v>
      </c>
      <c r="H152" s="7">
        <v>0</v>
      </c>
      <c r="I152" s="7">
        <v>0</v>
      </c>
      <c r="J152" s="7">
        <v>0</v>
      </c>
      <c r="K152" s="7">
        <v>0</v>
      </c>
      <c r="L152" s="7">
        <v>0</v>
      </c>
      <c r="M152" s="7">
        <v>0</v>
      </c>
      <c r="N152" s="7">
        <v>0</v>
      </c>
      <c r="O152" s="7">
        <v>0</v>
      </c>
      <c r="P152" s="7">
        <f>SUM(D152:O152)</f>
        <v>0</v>
      </c>
      <c r="Q152" s="7">
        <f t="shared" ref="Q152:Q153" si="149">SUM(J152:O152)</f>
        <v>0</v>
      </c>
      <c r="R152" s="7">
        <f t="shared" si="125"/>
        <v>0</v>
      </c>
      <c r="S152" s="7">
        <v>0</v>
      </c>
      <c r="T152" s="7">
        <v>0</v>
      </c>
      <c r="U152" s="9">
        <f t="shared" si="126"/>
        <v>0</v>
      </c>
      <c r="V152" s="526"/>
      <c r="W152" s="526"/>
      <c r="X152" s="526"/>
      <c r="Y152" s="526"/>
    </row>
    <row r="153" spans="1:25" ht="33.75" hidden="1" outlineLevel="1" x14ac:dyDescent="0.25">
      <c r="A153" s="697"/>
      <c r="B153" s="515" t="s">
        <v>3380</v>
      </c>
      <c r="C153" s="498" t="s">
        <v>3053</v>
      </c>
      <c r="D153" s="7">
        <v>0</v>
      </c>
      <c r="E153" s="7">
        <v>0</v>
      </c>
      <c r="F153" s="7">
        <v>0</v>
      </c>
      <c r="G153" s="7">
        <v>0</v>
      </c>
      <c r="H153" s="7">
        <v>0</v>
      </c>
      <c r="I153" s="7">
        <v>0</v>
      </c>
      <c r="J153" s="7">
        <v>0</v>
      </c>
      <c r="K153" s="7">
        <v>0</v>
      </c>
      <c r="L153" s="7">
        <v>0</v>
      </c>
      <c r="M153" s="7">
        <v>0</v>
      </c>
      <c r="N153" s="7">
        <v>0</v>
      </c>
      <c r="O153" s="7">
        <v>0</v>
      </c>
      <c r="P153" s="7">
        <f>SUM(D153:O153)</f>
        <v>0</v>
      </c>
      <c r="Q153" s="7">
        <f t="shared" si="149"/>
        <v>0</v>
      </c>
      <c r="R153" s="7">
        <f t="shared" si="125"/>
        <v>0</v>
      </c>
      <c r="S153" s="7">
        <v>0</v>
      </c>
      <c r="T153" s="7">
        <v>0</v>
      </c>
      <c r="U153" s="9">
        <f t="shared" si="126"/>
        <v>0</v>
      </c>
      <c r="V153" s="526"/>
      <c r="W153" s="526"/>
      <c r="X153" s="526"/>
      <c r="Y153" s="526"/>
    </row>
    <row r="154" spans="1:25" ht="14.1" customHeight="1" collapsed="1" x14ac:dyDescent="0.25">
      <c r="A154" s="685" t="s">
        <v>116</v>
      </c>
      <c r="B154" s="685"/>
      <c r="C154" s="685"/>
      <c r="D154" s="6">
        <f t="shared" ref="D154" si="150">SUM(D155:D168)</f>
        <v>2</v>
      </c>
      <c r="E154" s="6">
        <f t="shared" ref="E154" si="151">SUM(E155:E168)</f>
        <v>0</v>
      </c>
      <c r="F154" s="6">
        <f t="shared" ref="F154" si="152">SUM(F155:F168)</f>
        <v>0</v>
      </c>
      <c r="G154" s="6">
        <f t="shared" ref="G154" si="153">SUM(G155:G168)</f>
        <v>0</v>
      </c>
      <c r="H154" s="6">
        <f t="shared" ref="H154" si="154">SUM(H155:H168)</f>
        <v>0</v>
      </c>
      <c r="I154" s="6">
        <f t="shared" ref="I154" si="155">SUM(I155:I168)</f>
        <v>0</v>
      </c>
      <c r="J154" s="6">
        <f t="shared" ref="J154" si="156">SUM(J155:J168)</f>
        <v>0</v>
      </c>
      <c r="K154" s="6">
        <f t="shared" ref="K154" si="157">SUM(K155:K168)</f>
        <v>0</v>
      </c>
      <c r="L154" s="6">
        <f t="shared" ref="L154" si="158">SUM(L155:L168)</f>
        <v>0</v>
      </c>
      <c r="M154" s="6">
        <f t="shared" ref="M154" si="159">SUM(M155:M168)</f>
        <v>0</v>
      </c>
      <c r="N154" s="6">
        <f t="shared" ref="N154" si="160">SUM(N155:N168)</f>
        <v>0</v>
      </c>
      <c r="O154" s="6">
        <f t="shared" ref="O154" si="161">SUM(O155:O168)</f>
        <v>0</v>
      </c>
      <c r="P154" s="358">
        <f t="shared" si="123"/>
        <v>2</v>
      </c>
      <c r="Q154" s="358">
        <f t="shared" si="124"/>
        <v>0</v>
      </c>
      <c r="R154" s="358">
        <f t="shared" si="125"/>
        <v>2</v>
      </c>
      <c r="S154" s="358">
        <f>SUM(S155:S168)</f>
        <v>0</v>
      </c>
      <c r="T154" s="358">
        <f>SUM(T155:T168)</f>
        <v>0</v>
      </c>
      <c r="U154" s="358">
        <f t="shared" si="126"/>
        <v>0</v>
      </c>
      <c r="V154" s="526"/>
      <c r="W154" s="526"/>
      <c r="X154" s="526"/>
      <c r="Y154" s="526"/>
    </row>
    <row r="155" spans="1:25" hidden="1" outlineLevel="1" x14ac:dyDescent="0.25">
      <c r="A155" s="686" t="s">
        <v>116</v>
      </c>
      <c r="B155" s="679" t="s">
        <v>3381</v>
      </c>
      <c r="C155" s="498" t="s">
        <v>117</v>
      </c>
      <c r="D155" s="7">
        <v>0</v>
      </c>
      <c r="E155" s="7">
        <v>0</v>
      </c>
      <c r="F155" s="7">
        <v>0</v>
      </c>
      <c r="G155" s="7">
        <v>0</v>
      </c>
      <c r="H155" s="7">
        <v>0</v>
      </c>
      <c r="I155" s="7">
        <v>0</v>
      </c>
      <c r="J155" s="7">
        <v>0</v>
      </c>
      <c r="K155" s="7">
        <v>0</v>
      </c>
      <c r="L155" s="7">
        <v>0</v>
      </c>
      <c r="M155" s="7">
        <v>0</v>
      </c>
      <c r="N155" s="7">
        <v>0</v>
      </c>
      <c r="O155" s="7">
        <v>0</v>
      </c>
      <c r="P155" s="7">
        <f t="shared" ref="P155:P168" si="162">SUM(D155:O155)</f>
        <v>0</v>
      </c>
      <c r="Q155" s="7">
        <f t="shared" ref="Q155:Q168" si="163">SUM(J155:O155)</f>
        <v>0</v>
      </c>
      <c r="R155" s="7">
        <f t="shared" si="125"/>
        <v>0</v>
      </c>
      <c r="S155" s="7">
        <v>0</v>
      </c>
      <c r="T155" s="7">
        <v>0</v>
      </c>
      <c r="U155" s="9">
        <f t="shared" si="126"/>
        <v>0</v>
      </c>
      <c r="V155" s="526"/>
      <c r="W155" s="526"/>
      <c r="X155" s="526"/>
      <c r="Y155" s="526"/>
    </row>
    <row r="156" spans="1:25" hidden="1" outlineLevel="1" x14ac:dyDescent="0.25">
      <c r="A156" s="686"/>
      <c r="B156" s="679"/>
      <c r="C156" s="498" t="s">
        <v>118</v>
      </c>
      <c r="D156" s="7">
        <v>0</v>
      </c>
      <c r="E156" s="7">
        <v>0</v>
      </c>
      <c r="F156" s="7">
        <v>0</v>
      </c>
      <c r="G156" s="7">
        <v>0</v>
      </c>
      <c r="H156" s="7">
        <v>0</v>
      </c>
      <c r="I156" s="7">
        <v>0</v>
      </c>
      <c r="J156" s="7">
        <v>0</v>
      </c>
      <c r="K156" s="7">
        <v>0</v>
      </c>
      <c r="L156" s="7">
        <v>0</v>
      </c>
      <c r="M156" s="7">
        <v>0</v>
      </c>
      <c r="N156" s="7">
        <v>0</v>
      </c>
      <c r="O156" s="7">
        <v>0</v>
      </c>
      <c r="P156" s="7">
        <f t="shared" si="162"/>
        <v>0</v>
      </c>
      <c r="Q156" s="7">
        <f t="shared" si="163"/>
        <v>0</v>
      </c>
      <c r="R156" s="7">
        <f t="shared" si="125"/>
        <v>0</v>
      </c>
      <c r="S156" s="7">
        <v>0</v>
      </c>
      <c r="T156" s="7">
        <v>0</v>
      </c>
      <c r="U156" s="9">
        <f t="shared" si="126"/>
        <v>0</v>
      </c>
      <c r="V156" s="526"/>
      <c r="W156" s="526"/>
      <c r="X156" s="526"/>
      <c r="Y156" s="526"/>
    </row>
    <row r="157" spans="1:25" ht="22.5" hidden="1" outlineLevel="1" x14ac:dyDescent="0.25">
      <c r="A157" s="686"/>
      <c r="B157" s="679"/>
      <c r="C157" s="498" t="s">
        <v>119</v>
      </c>
      <c r="D157" s="7">
        <v>0</v>
      </c>
      <c r="E157" s="7">
        <v>0</v>
      </c>
      <c r="F157" s="7">
        <v>0</v>
      </c>
      <c r="G157" s="7">
        <v>0</v>
      </c>
      <c r="H157" s="7">
        <v>0</v>
      </c>
      <c r="I157" s="7">
        <v>0</v>
      </c>
      <c r="J157" s="7">
        <v>0</v>
      </c>
      <c r="K157" s="7">
        <v>0</v>
      </c>
      <c r="L157" s="7">
        <v>0</v>
      </c>
      <c r="M157" s="7">
        <v>0</v>
      </c>
      <c r="N157" s="7">
        <v>0</v>
      </c>
      <c r="O157" s="7">
        <v>0</v>
      </c>
      <c r="P157" s="7">
        <f t="shared" si="162"/>
        <v>0</v>
      </c>
      <c r="Q157" s="7">
        <f t="shared" si="163"/>
        <v>0</v>
      </c>
      <c r="R157" s="7">
        <f t="shared" si="125"/>
        <v>0</v>
      </c>
      <c r="S157" s="7">
        <v>0</v>
      </c>
      <c r="T157" s="7">
        <v>0</v>
      </c>
      <c r="U157" s="9">
        <f t="shared" si="126"/>
        <v>0</v>
      </c>
      <c r="V157" s="526"/>
      <c r="W157" s="526"/>
      <c r="X157" s="526"/>
      <c r="Y157" s="526"/>
    </row>
    <row r="158" spans="1:25" ht="22.5" hidden="1" outlineLevel="1" x14ac:dyDescent="0.25">
      <c r="A158" s="686"/>
      <c r="B158" s="679"/>
      <c r="C158" s="498" t="s">
        <v>120</v>
      </c>
      <c r="D158" s="7">
        <v>0</v>
      </c>
      <c r="E158" s="7">
        <v>0</v>
      </c>
      <c r="F158" s="7">
        <v>0</v>
      </c>
      <c r="G158" s="7">
        <v>0</v>
      </c>
      <c r="H158" s="7">
        <v>0</v>
      </c>
      <c r="I158" s="7">
        <v>0</v>
      </c>
      <c r="J158" s="7">
        <v>0</v>
      </c>
      <c r="K158" s="7">
        <v>0</v>
      </c>
      <c r="L158" s="7">
        <v>0</v>
      </c>
      <c r="M158" s="7">
        <v>0</v>
      </c>
      <c r="N158" s="7">
        <v>0</v>
      </c>
      <c r="O158" s="7">
        <v>0</v>
      </c>
      <c r="P158" s="7">
        <f t="shared" si="162"/>
        <v>0</v>
      </c>
      <c r="Q158" s="7">
        <f t="shared" si="163"/>
        <v>0</v>
      </c>
      <c r="R158" s="7">
        <f t="shared" si="125"/>
        <v>0</v>
      </c>
      <c r="S158" s="7">
        <v>0</v>
      </c>
      <c r="T158" s="7">
        <v>0</v>
      </c>
      <c r="U158" s="9">
        <f t="shared" si="126"/>
        <v>0</v>
      </c>
      <c r="V158" s="526"/>
      <c r="W158" s="526"/>
      <c r="X158" s="526"/>
      <c r="Y158" s="526"/>
    </row>
    <row r="159" spans="1:25" ht="22.5" hidden="1" outlineLevel="1" x14ac:dyDescent="0.25">
      <c r="A159" s="686"/>
      <c r="B159" s="679"/>
      <c r="C159" s="498" t="s">
        <v>121</v>
      </c>
      <c r="D159" s="7">
        <v>0</v>
      </c>
      <c r="E159" s="7">
        <v>0</v>
      </c>
      <c r="F159" s="7">
        <v>0</v>
      </c>
      <c r="G159" s="7">
        <v>0</v>
      </c>
      <c r="H159" s="7">
        <v>0</v>
      </c>
      <c r="I159" s="7">
        <v>0</v>
      </c>
      <c r="J159" s="7">
        <v>0</v>
      </c>
      <c r="K159" s="7">
        <v>0</v>
      </c>
      <c r="L159" s="7">
        <v>0</v>
      </c>
      <c r="M159" s="7">
        <v>0</v>
      </c>
      <c r="N159" s="7">
        <v>0</v>
      </c>
      <c r="O159" s="7">
        <v>0</v>
      </c>
      <c r="P159" s="7">
        <f t="shared" si="162"/>
        <v>0</v>
      </c>
      <c r="Q159" s="7">
        <f t="shared" si="163"/>
        <v>0</v>
      </c>
      <c r="R159" s="7">
        <f t="shared" si="125"/>
        <v>0</v>
      </c>
      <c r="S159" s="7">
        <v>0</v>
      </c>
      <c r="T159" s="7">
        <v>0</v>
      </c>
      <c r="U159" s="9">
        <f t="shared" si="126"/>
        <v>0</v>
      </c>
      <c r="V159" s="526"/>
      <c r="W159" s="526"/>
      <c r="X159" s="526"/>
      <c r="Y159" s="526"/>
    </row>
    <row r="160" spans="1:25" ht="22.5" hidden="1" outlineLevel="1" x14ac:dyDescent="0.25">
      <c r="A160" s="686"/>
      <c r="B160" s="679"/>
      <c r="C160" s="498" t="s">
        <v>3054</v>
      </c>
      <c r="D160" s="7">
        <v>0</v>
      </c>
      <c r="E160" s="7">
        <v>0</v>
      </c>
      <c r="F160" s="7">
        <v>0</v>
      </c>
      <c r="G160" s="7">
        <v>0</v>
      </c>
      <c r="H160" s="7">
        <v>0</v>
      </c>
      <c r="I160" s="7">
        <v>0</v>
      </c>
      <c r="J160" s="7">
        <v>0</v>
      </c>
      <c r="K160" s="7">
        <v>0</v>
      </c>
      <c r="L160" s="7">
        <v>0</v>
      </c>
      <c r="M160" s="7">
        <v>0</v>
      </c>
      <c r="N160" s="7">
        <v>0</v>
      </c>
      <c r="O160" s="7">
        <v>0</v>
      </c>
      <c r="P160" s="7">
        <f t="shared" si="162"/>
        <v>0</v>
      </c>
      <c r="Q160" s="7">
        <f t="shared" si="163"/>
        <v>0</v>
      </c>
      <c r="R160" s="7">
        <f t="shared" si="125"/>
        <v>0</v>
      </c>
      <c r="S160" s="7">
        <v>0</v>
      </c>
      <c r="T160" s="7">
        <v>0</v>
      </c>
      <c r="U160" s="9">
        <f t="shared" si="126"/>
        <v>0</v>
      </c>
      <c r="V160" s="526"/>
      <c r="W160" s="526"/>
      <c r="X160" s="526"/>
      <c r="Y160" s="526"/>
    </row>
    <row r="161" spans="1:25" ht="22.5" hidden="1" outlineLevel="1" x14ac:dyDescent="0.25">
      <c r="A161" s="686"/>
      <c r="B161" s="679"/>
      <c r="C161" s="498" t="s">
        <v>122</v>
      </c>
      <c r="D161" s="7">
        <v>0</v>
      </c>
      <c r="E161" s="7">
        <v>0</v>
      </c>
      <c r="F161" s="7">
        <v>0</v>
      </c>
      <c r="G161" s="7">
        <v>0</v>
      </c>
      <c r="H161" s="7">
        <v>0</v>
      </c>
      <c r="I161" s="7">
        <v>0</v>
      </c>
      <c r="J161" s="7">
        <v>0</v>
      </c>
      <c r="K161" s="7">
        <v>0</v>
      </c>
      <c r="L161" s="7">
        <v>0</v>
      </c>
      <c r="M161" s="7">
        <v>0</v>
      </c>
      <c r="N161" s="7">
        <v>0</v>
      </c>
      <c r="O161" s="7">
        <v>0</v>
      </c>
      <c r="P161" s="7">
        <f t="shared" si="162"/>
        <v>0</v>
      </c>
      <c r="Q161" s="7">
        <f t="shared" si="163"/>
        <v>0</v>
      </c>
      <c r="R161" s="7">
        <f t="shared" si="125"/>
        <v>0</v>
      </c>
      <c r="S161" s="7">
        <v>0</v>
      </c>
      <c r="T161" s="7">
        <v>0</v>
      </c>
      <c r="U161" s="9">
        <f t="shared" si="126"/>
        <v>0</v>
      </c>
      <c r="V161" s="526"/>
      <c r="W161" s="526"/>
      <c r="X161" s="526"/>
      <c r="Y161" s="526"/>
    </row>
    <row r="162" spans="1:25" ht="45" hidden="1" outlineLevel="1" x14ac:dyDescent="0.25">
      <c r="A162" s="686"/>
      <c r="B162" s="515" t="s">
        <v>3382</v>
      </c>
      <c r="C162" s="498" t="s">
        <v>3055</v>
      </c>
      <c r="D162" s="7">
        <v>0</v>
      </c>
      <c r="E162" s="7">
        <v>0</v>
      </c>
      <c r="F162" s="7">
        <v>0</v>
      </c>
      <c r="G162" s="7">
        <v>0</v>
      </c>
      <c r="H162" s="7">
        <v>0</v>
      </c>
      <c r="I162" s="7">
        <v>0</v>
      </c>
      <c r="J162" s="7">
        <v>0</v>
      </c>
      <c r="K162" s="7">
        <v>0</v>
      </c>
      <c r="L162" s="7">
        <v>0</v>
      </c>
      <c r="M162" s="7">
        <v>0</v>
      </c>
      <c r="N162" s="7">
        <v>0</v>
      </c>
      <c r="O162" s="7">
        <v>0</v>
      </c>
      <c r="P162" s="7">
        <f t="shared" si="162"/>
        <v>0</v>
      </c>
      <c r="Q162" s="7">
        <f t="shared" si="163"/>
        <v>0</v>
      </c>
      <c r="R162" s="7">
        <f t="shared" si="125"/>
        <v>0</v>
      </c>
      <c r="S162" s="7">
        <v>0</v>
      </c>
      <c r="T162" s="7">
        <v>0</v>
      </c>
      <c r="U162" s="9">
        <f t="shared" si="126"/>
        <v>0</v>
      </c>
      <c r="V162" s="526"/>
      <c r="W162" s="526"/>
      <c r="X162" s="526"/>
      <c r="Y162" s="526"/>
    </row>
    <row r="163" spans="1:25" ht="56.25" hidden="1" outlineLevel="1" x14ac:dyDescent="0.25">
      <c r="A163" s="686"/>
      <c r="B163" s="515" t="s">
        <v>3566</v>
      </c>
      <c r="C163" s="498" t="s">
        <v>3383</v>
      </c>
      <c r="D163" s="7">
        <v>0</v>
      </c>
      <c r="E163" s="7">
        <v>0</v>
      </c>
      <c r="F163" s="7">
        <v>0</v>
      </c>
      <c r="G163" s="7">
        <v>0</v>
      </c>
      <c r="H163" s="7">
        <v>0</v>
      </c>
      <c r="I163" s="7">
        <v>0</v>
      </c>
      <c r="J163" s="7">
        <v>0</v>
      </c>
      <c r="K163" s="7">
        <v>0</v>
      </c>
      <c r="L163" s="7">
        <v>0</v>
      </c>
      <c r="M163" s="7">
        <v>0</v>
      </c>
      <c r="N163" s="7">
        <v>0</v>
      </c>
      <c r="O163" s="7">
        <v>0</v>
      </c>
      <c r="P163" s="7">
        <f t="shared" si="162"/>
        <v>0</v>
      </c>
      <c r="Q163" s="7">
        <f t="shared" si="163"/>
        <v>0</v>
      </c>
      <c r="R163" s="7">
        <f t="shared" si="125"/>
        <v>0</v>
      </c>
      <c r="S163" s="7">
        <v>0</v>
      </c>
      <c r="T163" s="7">
        <v>0</v>
      </c>
      <c r="U163" s="9">
        <f t="shared" si="126"/>
        <v>0</v>
      </c>
      <c r="V163" s="526"/>
      <c r="W163" s="526"/>
      <c r="X163" s="526"/>
      <c r="Y163" s="526"/>
    </row>
    <row r="164" spans="1:25" ht="33.75" hidden="1" outlineLevel="1" x14ac:dyDescent="0.25">
      <c r="A164" s="686"/>
      <c r="B164" s="679" t="s">
        <v>3384</v>
      </c>
      <c r="C164" s="498" t="s">
        <v>3056</v>
      </c>
      <c r="D164" s="7">
        <v>0</v>
      </c>
      <c r="E164" s="7">
        <v>0</v>
      </c>
      <c r="F164" s="7">
        <v>0</v>
      </c>
      <c r="G164" s="7">
        <v>0</v>
      </c>
      <c r="H164" s="7">
        <v>0</v>
      </c>
      <c r="I164" s="7">
        <v>0</v>
      </c>
      <c r="J164" s="7">
        <v>0</v>
      </c>
      <c r="K164" s="7">
        <v>0</v>
      </c>
      <c r="L164" s="7">
        <v>0</v>
      </c>
      <c r="M164" s="7">
        <v>0</v>
      </c>
      <c r="N164" s="7">
        <v>0</v>
      </c>
      <c r="O164" s="7">
        <v>0</v>
      </c>
      <c r="P164" s="7">
        <f t="shared" si="162"/>
        <v>0</v>
      </c>
      <c r="Q164" s="7">
        <f t="shared" si="163"/>
        <v>0</v>
      </c>
      <c r="R164" s="7">
        <f t="shared" si="125"/>
        <v>0</v>
      </c>
      <c r="S164" s="7">
        <v>0</v>
      </c>
      <c r="T164" s="7">
        <v>0</v>
      </c>
      <c r="U164" s="9">
        <f t="shared" si="126"/>
        <v>0</v>
      </c>
      <c r="V164" s="526"/>
      <c r="W164" s="526"/>
      <c r="X164" s="526"/>
      <c r="Y164" s="526"/>
    </row>
    <row r="165" spans="1:25" ht="33.75" hidden="1" outlineLevel="1" x14ac:dyDescent="0.25">
      <c r="A165" s="686"/>
      <c r="B165" s="679"/>
      <c r="C165" s="498" t="s">
        <v>3057</v>
      </c>
      <c r="D165" s="7">
        <v>0</v>
      </c>
      <c r="E165" s="7">
        <v>0</v>
      </c>
      <c r="F165" s="7">
        <v>0</v>
      </c>
      <c r="G165" s="7">
        <v>0</v>
      </c>
      <c r="H165" s="7">
        <v>0</v>
      </c>
      <c r="I165" s="7">
        <v>0</v>
      </c>
      <c r="J165" s="7">
        <v>0</v>
      </c>
      <c r="K165" s="7">
        <v>0</v>
      </c>
      <c r="L165" s="7">
        <v>0</v>
      </c>
      <c r="M165" s="7">
        <v>0</v>
      </c>
      <c r="N165" s="7">
        <v>0</v>
      </c>
      <c r="O165" s="7">
        <v>0</v>
      </c>
      <c r="P165" s="7">
        <f t="shared" si="162"/>
        <v>0</v>
      </c>
      <c r="Q165" s="7">
        <f t="shared" si="163"/>
        <v>0</v>
      </c>
      <c r="R165" s="7">
        <f t="shared" si="125"/>
        <v>0</v>
      </c>
      <c r="S165" s="7">
        <v>0</v>
      </c>
      <c r="T165" s="7">
        <v>0</v>
      </c>
      <c r="U165" s="9">
        <f t="shared" si="126"/>
        <v>0</v>
      </c>
      <c r="V165" s="526"/>
      <c r="W165" s="526"/>
      <c r="X165" s="526"/>
      <c r="Y165" s="526"/>
    </row>
    <row r="166" spans="1:25" hidden="1" outlineLevel="1" x14ac:dyDescent="0.25">
      <c r="A166" s="686"/>
      <c r="B166" s="679" t="s">
        <v>123</v>
      </c>
      <c r="C166" s="498" t="s">
        <v>3058</v>
      </c>
      <c r="D166" s="7">
        <v>0</v>
      </c>
      <c r="E166" s="7">
        <v>0</v>
      </c>
      <c r="F166" s="7">
        <v>0</v>
      </c>
      <c r="G166" s="7">
        <v>0</v>
      </c>
      <c r="H166" s="7">
        <v>0</v>
      </c>
      <c r="I166" s="7">
        <v>0</v>
      </c>
      <c r="J166" s="7">
        <v>0</v>
      </c>
      <c r="K166" s="7">
        <v>0</v>
      </c>
      <c r="L166" s="7">
        <v>0</v>
      </c>
      <c r="M166" s="7">
        <v>0</v>
      </c>
      <c r="N166" s="7">
        <v>0</v>
      </c>
      <c r="O166" s="7">
        <v>0</v>
      </c>
      <c r="P166" s="7">
        <f t="shared" si="162"/>
        <v>0</v>
      </c>
      <c r="Q166" s="7">
        <f t="shared" si="163"/>
        <v>0</v>
      </c>
      <c r="R166" s="7">
        <f t="shared" si="125"/>
        <v>0</v>
      </c>
      <c r="S166" s="7">
        <v>0</v>
      </c>
      <c r="T166" s="7">
        <v>0</v>
      </c>
      <c r="U166" s="9">
        <f t="shared" si="126"/>
        <v>0</v>
      </c>
      <c r="V166" s="526"/>
      <c r="W166" s="526"/>
      <c r="X166" s="526"/>
      <c r="Y166" s="526"/>
    </row>
    <row r="167" spans="1:25" ht="22.5" hidden="1" outlineLevel="1" x14ac:dyDescent="0.25">
      <c r="A167" s="686"/>
      <c r="B167" s="679"/>
      <c r="C167" s="498" t="s">
        <v>124</v>
      </c>
      <c r="D167" s="7">
        <v>2</v>
      </c>
      <c r="E167" s="7">
        <v>0</v>
      </c>
      <c r="F167" s="7">
        <v>0</v>
      </c>
      <c r="G167" s="7">
        <v>0</v>
      </c>
      <c r="H167" s="7">
        <v>0</v>
      </c>
      <c r="I167" s="7">
        <v>0</v>
      </c>
      <c r="J167" s="7">
        <v>0</v>
      </c>
      <c r="K167" s="7">
        <v>0</v>
      </c>
      <c r="L167" s="7">
        <v>0</v>
      </c>
      <c r="M167" s="7">
        <v>0</v>
      </c>
      <c r="N167" s="7">
        <v>0</v>
      </c>
      <c r="O167" s="7">
        <v>0</v>
      </c>
      <c r="P167" s="7">
        <f t="shared" si="162"/>
        <v>2</v>
      </c>
      <c r="Q167" s="7">
        <f t="shared" si="163"/>
        <v>0</v>
      </c>
      <c r="R167" s="7">
        <f t="shared" si="125"/>
        <v>2</v>
      </c>
      <c r="S167" s="7">
        <v>0</v>
      </c>
      <c r="T167" s="7">
        <v>0</v>
      </c>
      <c r="U167" s="9">
        <f t="shared" si="126"/>
        <v>0</v>
      </c>
      <c r="V167" s="526"/>
      <c r="W167" s="526"/>
      <c r="X167" s="526"/>
      <c r="Y167" s="526"/>
    </row>
    <row r="168" spans="1:25" ht="22.5" hidden="1" outlineLevel="1" x14ac:dyDescent="0.25">
      <c r="A168" s="686"/>
      <c r="B168" s="515" t="s">
        <v>125</v>
      </c>
      <c r="C168" s="498" t="s">
        <v>126</v>
      </c>
      <c r="D168" s="7">
        <v>0</v>
      </c>
      <c r="E168" s="7">
        <v>0</v>
      </c>
      <c r="F168" s="7">
        <v>0</v>
      </c>
      <c r="G168" s="7">
        <v>0</v>
      </c>
      <c r="H168" s="7">
        <v>0</v>
      </c>
      <c r="I168" s="7">
        <v>0</v>
      </c>
      <c r="J168" s="7">
        <v>0</v>
      </c>
      <c r="K168" s="7">
        <v>0</v>
      </c>
      <c r="L168" s="7">
        <v>0</v>
      </c>
      <c r="M168" s="7">
        <v>0</v>
      </c>
      <c r="N168" s="7">
        <v>0</v>
      </c>
      <c r="O168" s="7">
        <v>0</v>
      </c>
      <c r="P168" s="7">
        <f t="shared" si="162"/>
        <v>0</v>
      </c>
      <c r="Q168" s="7">
        <f t="shared" si="163"/>
        <v>0</v>
      </c>
      <c r="R168" s="7">
        <f t="shared" si="125"/>
        <v>0</v>
      </c>
      <c r="S168" s="7">
        <v>0</v>
      </c>
      <c r="T168" s="7">
        <v>0</v>
      </c>
      <c r="U168" s="9">
        <f t="shared" si="126"/>
        <v>0</v>
      </c>
      <c r="V168" s="526"/>
      <c r="W168" s="526"/>
      <c r="X168" s="526"/>
      <c r="Y168" s="526"/>
    </row>
    <row r="169" spans="1:25" ht="22.5" customHeight="1" collapsed="1" x14ac:dyDescent="0.25">
      <c r="A169" s="685" t="s">
        <v>3385</v>
      </c>
      <c r="B169" s="685"/>
      <c r="C169" s="685"/>
      <c r="D169" s="6">
        <f t="shared" ref="D169:T169" si="164">+D170+D171</f>
        <v>0</v>
      </c>
      <c r="E169" s="6">
        <f t="shared" si="164"/>
        <v>0</v>
      </c>
      <c r="F169" s="6">
        <f t="shared" si="164"/>
        <v>0</v>
      </c>
      <c r="G169" s="6">
        <f t="shared" si="164"/>
        <v>0</v>
      </c>
      <c r="H169" s="6">
        <f t="shared" si="164"/>
        <v>0</v>
      </c>
      <c r="I169" s="6">
        <f t="shared" si="164"/>
        <v>0</v>
      </c>
      <c r="J169" s="6">
        <f t="shared" si="164"/>
        <v>0</v>
      </c>
      <c r="K169" s="6">
        <f t="shared" si="164"/>
        <v>0</v>
      </c>
      <c r="L169" s="6">
        <f t="shared" si="164"/>
        <v>0</v>
      </c>
      <c r="M169" s="6">
        <f t="shared" si="164"/>
        <v>0</v>
      </c>
      <c r="N169" s="6">
        <f t="shared" si="164"/>
        <v>0</v>
      </c>
      <c r="O169" s="6">
        <f t="shared" si="164"/>
        <v>0</v>
      </c>
      <c r="P169" s="358">
        <f t="shared" si="123"/>
        <v>0</v>
      </c>
      <c r="Q169" s="358">
        <f t="shared" si="124"/>
        <v>0</v>
      </c>
      <c r="R169" s="358">
        <f t="shared" si="125"/>
        <v>0</v>
      </c>
      <c r="S169" s="358">
        <f t="shared" si="164"/>
        <v>0</v>
      </c>
      <c r="T169" s="358">
        <f t="shared" si="164"/>
        <v>0</v>
      </c>
      <c r="U169" s="358">
        <f t="shared" si="126"/>
        <v>0</v>
      </c>
      <c r="V169" s="526"/>
      <c r="W169" s="526"/>
      <c r="X169" s="526"/>
      <c r="Y169" s="526"/>
    </row>
    <row r="170" spans="1:25" ht="36.75" hidden="1" customHeight="1" outlineLevel="1" x14ac:dyDescent="0.25">
      <c r="A170" s="686" t="s">
        <v>3385</v>
      </c>
      <c r="B170" s="515" t="s">
        <v>127</v>
      </c>
      <c r="C170" s="498" t="s">
        <v>128</v>
      </c>
      <c r="D170" s="7">
        <v>0</v>
      </c>
      <c r="E170" s="7">
        <v>0</v>
      </c>
      <c r="F170" s="7">
        <v>0</v>
      </c>
      <c r="G170" s="7">
        <v>0</v>
      </c>
      <c r="H170" s="7">
        <v>0</v>
      </c>
      <c r="I170" s="7">
        <v>0</v>
      </c>
      <c r="J170" s="7">
        <v>0</v>
      </c>
      <c r="K170" s="7">
        <v>0</v>
      </c>
      <c r="L170" s="7">
        <v>0</v>
      </c>
      <c r="M170" s="7">
        <v>0</v>
      </c>
      <c r="N170" s="7">
        <v>0</v>
      </c>
      <c r="O170" s="7">
        <v>0</v>
      </c>
      <c r="P170" s="7">
        <f>SUM(D170:O170)</f>
        <v>0</v>
      </c>
      <c r="Q170" s="7">
        <f t="shared" ref="Q170:Q171" si="165">SUM(J170:O170)</f>
        <v>0</v>
      </c>
      <c r="R170" s="7">
        <f t="shared" si="125"/>
        <v>0</v>
      </c>
      <c r="S170" s="7">
        <v>0</v>
      </c>
      <c r="T170" s="7">
        <v>0</v>
      </c>
      <c r="U170" s="9">
        <f t="shared" si="126"/>
        <v>0</v>
      </c>
      <c r="V170" s="526"/>
      <c r="W170" s="526"/>
      <c r="X170" s="526"/>
      <c r="Y170" s="526"/>
    </row>
    <row r="171" spans="1:25" ht="35.25" hidden="1" customHeight="1" outlineLevel="1" x14ac:dyDescent="0.25">
      <c r="A171" s="686"/>
      <c r="B171" s="515" t="s">
        <v>3386</v>
      </c>
      <c r="C171" s="498" t="s">
        <v>3059</v>
      </c>
      <c r="D171" s="7">
        <v>0</v>
      </c>
      <c r="E171" s="7">
        <v>0</v>
      </c>
      <c r="F171" s="7">
        <v>0</v>
      </c>
      <c r="G171" s="7">
        <v>0</v>
      </c>
      <c r="H171" s="7">
        <v>0</v>
      </c>
      <c r="I171" s="7">
        <v>0</v>
      </c>
      <c r="J171" s="7">
        <v>0</v>
      </c>
      <c r="K171" s="7">
        <v>0</v>
      </c>
      <c r="L171" s="7">
        <v>0</v>
      </c>
      <c r="M171" s="7">
        <v>0</v>
      </c>
      <c r="N171" s="7">
        <v>0</v>
      </c>
      <c r="O171" s="7">
        <v>0</v>
      </c>
      <c r="P171" s="7">
        <f>SUM(D171:O171)</f>
        <v>0</v>
      </c>
      <c r="Q171" s="7">
        <f t="shared" si="165"/>
        <v>0</v>
      </c>
      <c r="R171" s="7">
        <f t="shared" si="125"/>
        <v>0</v>
      </c>
      <c r="S171" s="7">
        <v>0</v>
      </c>
      <c r="T171" s="7">
        <v>0</v>
      </c>
      <c r="U171" s="9">
        <f t="shared" si="126"/>
        <v>0</v>
      </c>
      <c r="V171" s="526"/>
      <c r="W171" s="526"/>
      <c r="X171" s="526"/>
      <c r="Y171" s="526"/>
    </row>
    <row r="172" spans="1:25" ht="14.1" customHeight="1" collapsed="1" x14ac:dyDescent="0.25">
      <c r="A172" s="685" t="s">
        <v>129</v>
      </c>
      <c r="B172" s="685"/>
      <c r="C172" s="685"/>
      <c r="D172" s="6">
        <f t="shared" ref="D172:O172" si="166">SUM(D173:D180)</f>
        <v>8</v>
      </c>
      <c r="E172" s="6">
        <f t="shared" si="166"/>
        <v>0</v>
      </c>
      <c r="F172" s="6">
        <f t="shared" si="166"/>
        <v>0</v>
      </c>
      <c r="G172" s="6">
        <f t="shared" si="166"/>
        <v>0</v>
      </c>
      <c r="H172" s="6">
        <f t="shared" si="166"/>
        <v>0</v>
      </c>
      <c r="I172" s="6">
        <f t="shared" si="166"/>
        <v>0</v>
      </c>
      <c r="J172" s="6">
        <f t="shared" si="166"/>
        <v>1</v>
      </c>
      <c r="K172" s="6">
        <f t="shared" si="166"/>
        <v>0</v>
      </c>
      <c r="L172" s="6">
        <f t="shared" si="166"/>
        <v>0</v>
      </c>
      <c r="M172" s="6">
        <f t="shared" si="166"/>
        <v>0</v>
      </c>
      <c r="N172" s="6">
        <f t="shared" si="166"/>
        <v>0</v>
      </c>
      <c r="O172" s="6">
        <f t="shared" si="166"/>
        <v>0</v>
      </c>
      <c r="P172" s="358">
        <f t="shared" si="123"/>
        <v>8</v>
      </c>
      <c r="Q172" s="358">
        <f t="shared" si="124"/>
        <v>1</v>
      </c>
      <c r="R172" s="358">
        <f t="shared" si="125"/>
        <v>9</v>
      </c>
      <c r="S172" s="358">
        <f>SUM(S173:S180)</f>
        <v>0</v>
      </c>
      <c r="T172" s="358">
        <f>SUM(T173:T180)</f>
        <v>0</v>
      </c>
      <c r="U172" s="358">
        <f t="shared" si="126"/>
        <v>0</v>
      </c>
      <c r="V172" s="526"/>
      <c r="W172" s="526"/>
      <c r="X172" s="526"/>
      <c r="Y172" s="526"/>
    </row>
    <row r="173" spans="1:25" ht="33.75" hidden="1" outlineLevel="1" x14ac:dyDescent="0.25">
      <c r="A173" s="686" t="s">
        <v>129</v>
      </c>
      <c r="B173" s="679" t="s">
        <v>130</v>
      </c>
      <c r="C173" s="498" t="s">
        <v>3060</v>
      </c>
      <c r="D173" s="7">
        <v>0</v>
      </c>
      <c r="E173" s="7">
        <v>0</v>
      </c>
      <c r="F173" s="7">
        <v>0</v>
      </c>
      <c r="G173" s="7">
        <v>0</v>
      </c>
      <c r="H173" s="7">
        <v>0</v>
      </c>
      <c r="I173" s="7">
        <v>0</v>
      </c>
      <c r="J173" s="7">
        <v>0</v>
      </c>
      <c r="K173" s="7">
        <v>0</v>
      </c>
      <c r="L173" s="7">
        <v>0</v>
      </c>
      <c r="M173" s="7">
        <v>0</v>
      </c>
      <c r="N173" s="7">
        <v>0</v>
      </c>
      <c r="O173" s="7">
        <v>0</v>
      </c>
      <c r="P173" s="7">
        <f>SUM(D173:O173)</f>
        <v>0</v>
      </c>
      <c r="Q173" s="7">
        <f t="shared" ref="Q173:Q180" si="167">SUM(J173:O173)</f>
        <v>0</v>
      </c>
      <c r="R173" s="7">
        <f t="shared" si="125"/>
        <v>0</v>
      </c>
      <c r="S173" s="7">
        <v>0</v>
      </c>
      <c r="T173" s="7">
        <v>0</v>
      </c>
      <c r="U173" s="9">
        <f t="shared" ref="U173:U237" si="168">+T173+S173</f>
        <v>0</v>
      </c>
      <c r="V173" s="526"/>
      <c r="W173" s="526"/>
      <c r="X173" s="526"/>
      <c r="Y173" s="526"/>
    </row>
    <row r="174" spans="1:25" hidden="1" outlineLevel="1" x14ac:dyDescent="0.25">
      <c r="A174" s="686"/>
      <c r="B174" s="679"/>
      <c r="C174" s="498" t="s">
        <v>3061</v>
      </c>
      <c r="D174" s="7">
        <v>1</v>
      </c>
      <c r="E174" s="7">
        <v>0</v>
      </c>
      <c r="F174" s="7">
        <v>0</v>
      </c>
      <c r="G174" s="7">
        <v>0</v>
      </c>
      <c r="H174" s="7">
        <v>0</v>
      </c>
      <c r="I174" s="7">
        <v>0</v>
      </c>
      <c r="J174" s="7">
        <v>0</v>
      </c>
      <c r="K174" s="7">
        <v>0</v>
      </c>
      <c r="L174" s="7">
        <v>0</v>
      </c>
      <c r="M174" s="7">
        <v>0</v>
      </c>
      <c r="N174" s="7">
        <v>0</v>
      </c>
      <c r="O174" s="7">
        <v>0</v>
      </c>
      <c r="P174" s="7">
        <f>SUM(D174:O174)</f>
        <v>1</v>
      </c>
      <c r="Q174" s="7">
        <f t="shared" si="167"/>
        <v>0</v>
      </c>
      <c r="R174" s="7">
        <f t="shared" si="125"/>
        <v>1</v>
      </c>
      <c r="S174" s="7">
        <v>0</v>
      </c>
      <c r="T174" s="7">
        <v>0</v>
      </c>
      <c r="U174" s="9">
        <f t="shared" si="168"/>
        <v>0</v>
      </c>
      <c r="V174" s="526"/>
      <c r="W174" s="526"/>
      <c r="X174" s="526"/>
      <c r="Y174" s="526"/>
    </row>
    <row r="175" spans="1:25" ht="22.5" hidden="1" outlineLevel="1" x14ac:dyDescent="0.25">
      <c r="A175" s="686"/>
      <c r="B175" s="679" t="s">
        <v>131</v>
      </c>
      <c r="C175" s="498" t="s">
        <v>3387</v>
      </c>
      <c r="D175" s="7">
        <v>0</v>
      </c>
      <c r="E175" s="7">
        <v>0</v>
      </c>
      <c r="F175" s="7">
        <v>0</v>
      </c>
      <c r="G175" s="7">
        <v>0</v>
      </c>
      <c r="H175" s="7">
        <v>0</v>
      </c>
      <c r="I175" s="7">
        <v>0</v>
      </c>
      <c r="J175" s="7">
        <v>1</v>
      </c>
      <c r="K175" s="7">
        <v>0</v>
      </c>
      <c r="L175" s="7">
        <v>0</v>
      </c>
      <c r="M175" s="7">
        <v>0</v>
      </c>
      <c r="N175" s="7">
        <v>0</v>
      </c>
      <c r="O175" s="7">
        <v>0</v>
      </c>
      <c r="P175" s="7">
        <f t="shared" ref="P175" si="169">SUM(D175:I175)</f>
        <v>0</v>
      </c>
      <c r="Q175" s="7">
        <f t="shared" si="167"/>
        <v>1</v>
      </c>
      <c r="R175" s="7">
        <f t="shared" si="125"/>
        <v>1</v>
      </c>
      <c r="S175" s="7">
        <v>0</v>
      </c>
      <c r="T175" s="7">
        <v>0</v>
      </c>
      <c r="U175" s="9">
        <f t="shared" si="168"/>
        <v>0</v>
      </c>
      <c r="V175" s="526"/>
      <c r="W175" s="526"/>
      <c r="X175" s="526"/>
      <c r="Y175" s="526"/>
    </row>
    <row r="176" spans="1:25" hidden="1" outlineLevel="1" x14ac:dyDescent="0.25">
      <c r="A176" s="686"/>
      <c r="B176" s="679"/>
      <c r="C176" s="498" t="s">
        <v>3062</v>
      </c>
      <c r="D176" s="7">
        <v>1</v>
      </c>
      <c r="E176" s="7">
        <v>0</v>
      </c>
      <c r="F176" s="7">
        <v>0</v>
      </c>
      <c r="G176" s="7">
        <v>0</v>
      </c>
      <c r="H176" s="7">
        <v>0</v>
      </c>
      <c r="I176" s="7">
        <v>0</v>
      </c>
      <c r="J176" s="7">
        <v>0</v>
      </c>
      <c r="K176" s="7">
        <v>0</v>
      </c>
      <c r="L176" s="7">
        <v>0</v>
      </c>
      <c r="M176" s="7">
        <v>0</v>
      </c>
      <c r="N176" s="7">
        <v>0</v>
      </c>
      <c r="O176" s="7">
        <v>0</v>
      </c>
      <c r="P176" s="7">
        <f>SUM(D176:O176)</f>
        <v>1</v>
      </c>
      <c r="Q176" s="7">
        <f t="shared" si="167"/>
        <v>0</v>
      </c>
      <c r="R176" s="7">
        <f t="shared" si="125"/>
        <v>1</v>
      </c>
      <c r="S176" s="7">
        <v>0</v>
      </c>
      <c r="T176" s="7">
        <v>0</v>
      </c>
      <c r="U176" s="9">
        <f t="shared" si="168"/>
        <v>0</v>
      </c>
      <c r="V176" s="526"/>
      <c r="W176" s="526"/>
      <c r="X176" s="526"/>
      <c r="Y176" s="526"/>
    </row>
    <row r="177" spans="1:25" hidden="1" outlineLevel="1" x14ac:dyDescent="0.25">
      <c r="A177" s="686"/>
      <c r="B177" s="679"/>
      <c r="C177" s="498" t="s">
        <v>3063</v>
      </c>
      <c r="D177" s="7">
        <v>2</v>
      </c>
      <c r="E177" s="7">
        <v>0</v>
      </c>
      <c r="F177" s="7">
        <v>0</v>
      </c>
      <c r="G177" s="7">
        <v>0</v>
      </c>
      <c r="H177" s="7">
        <v>0</v>
      </c>
      <c r="I177" s="7">
        <v>0</v>
      </c>
      <c r="J177" s="7">
        <v>0</v>
      </c>
      <c r="K177" s="7">
        <v>0</v>
      </c>
      <c r="L177" s="7">
        <v>0</v>
      </c>
      <c r="M177" s="7">
        <v>0</v>
      </c>
      <c r="N177" s="7">
        <v>0</v>
      </c>
      <c r="O177" s="7">
        <v>0</v>
      </c>
      <c r="P177" s="7">
        <f>SUM(D177:O177)</f>
        <v>2</v>
      </c>
      <c r="Q177" s="7">
        <f t="shared" si="167"/>
        <v>0</v>
      </c>
      <c r="R177" s="7">
        <f t="shared" si="125"/>
        <v>2</v>
      </c>
      <c r="S177" s="7">
        <v>0</v>
      </c>
      <c r="T177" s="7">
        <v>0</v>
      </c>
      <c r="U177" s="9">
        <f t="shared" si="168"/>
        <v>0</v>
      </c>
      <c r="V177" s="526"/>
      <c r="W177" s="526"/>
      <c r="X177" s="526"/>
      <c r="Y177" s="526"/>
    </row>
    <row r="178" spans="1:25" ht="22.5" hidden="1" outlineLevel="1" x14ac:dyDescent="0.25">
      <c r="A178" s="686"/>
      <c r="B178" s="679"/>
      <c r="C178" s="498" t="s">
        <v>3064</v>
      </c>
      <c r="D178" s="7">
        <v>0</v>
      </c>
      <c r="E178" s="7">
        <v>0</v>
      </c>
      <c r="F178" s="7">
        <v>0</v>
      </c>
      <c r="G178" s="7">
        <v>0</v>
      </c>
      <c r="H178" s="7">
        <v>0</v>
      </c>
      <c r="I178" s="7">
        <v>0</v>
      </c>
      <c r="J178" s="7">
        <v>0</v>
      </c>
      <c r="K178" s="7">
        <v>0</v>
      </c>
      <c r="L178" s="7">
        <v>0</v>
      </c>
      <c r="M178" s="7">
        <v>0</v>
      </c>
      <c r="N178" s="7">
        <v>0</v>
      </c>
      <c r="O178" s="7">
        <v>0</v>
      </c>
      <c r="P178" s="7">
        <f>SUM(D178:O178)</f>
        <v>0</v>
      </c>
      <c r="Q178" s="7">
        <f t="shared" si="167"/>
        <v>0</v>
      </c>
      <c r="R178" s="7">
        <f t="shared" si="125"/>
        <v>0</v>
      </c>
      <c r="S178" s="7">
        <v>0</v>
      </c>
      <c r="T178" s="7">
        <v>0</v>
      </c>
      <c r="U178" s="9">
        <f t="shared" si="168"/>
        <v>0</v>
      </c>
      <c r="V178" s="526"/>
      <c r="W178" s="526"/>
      <c r="X178" s="526"/>
      <c r="Y178" s="526"/>
    </row>
    <row r="179" spans="1:25" ht="22.5" hidden="1" outlineLevel="1" x14ac:dyDescent="0.25">
      <c r="A179" s="686"/>
      <c r="B179" s="679"/>
      <c r="C179" s="498" t="s">
        <v>3065</v>
      </c>
      <c r="D179" s="7">
        <v>0</v>
      </c>
      <c r="E179" s="7">
        <v>0</v>
      </c>
      <c r="F179" s="7">
        <v>0</v>
      </c>
      <c r="G179" s="7">
        <v>0</v>
      </c>
      <c r="H179" s="7">
        <v>0</v>
      </c>
      <c r="I179" s="7">
        <v>0</v>
      </c>
      <c r="J179" s="7">
        <v>0</v>
      </c>
      <c r="K179" s="7">
        <v>0</v>
      </c>
      <c r="L179" s="7">
        <v>0</v>
      </c>
      <c r="M179" s="7">
        <v>0</v>
      </c>
      <c r="N179" s="7">
        <v>0</v>
      </c>
      <c r="O179" s="7">
        <v>0</v>
      </c>
      <c r="P179" s="7">
        <f>SUM(D179:O179)</f>
        <v>0</v>
      </c>
      <c r="Q179" s="7">
        <f t="shared" si="167"/>
        <v>0</v>
      </c>
      <c r="R179" s="7">
        <f t="shared" si="125"/>
        <v>0</v>
      </c>
      <c r="S179" s="7">
        <v>0</v>
      </c>
      <c r="T179" s="7">
        <v>0</v>
      </c>
      <c r="U179" s="9">
        <f t="shared" si="168"/>
        <v>0</v>
      </c>
      <c r="V179" s="526"/>
      <c r="W179" s="526"/>
      <c r="X179" s="526"/>
      <c r="Y179" s="526"/>
    </row>
    <row r="180" spans="1:25" hidden="1" outlineLevel="1" x14ac:dyDescent="0.25">
      <c r="A180" s="686"/>
      <c r="B180" s="679"/>
      <c r="C180" s="498" t="s">
        <v>3066</v>
      </c>
      <c r="D180" s="7">
        <v>4</v>
      </c>
      <c r="E180" s="7">
        <v>0</v>
      </c>
      <c r="F180" s="7">
        <v>0</v>
      </c>
      <c r="G180" s="7">
        <v>0</v>
      </c>
      <c r="H180" s="7">
        <v>0</v>
      </c>
      <c r="I180" s="7">
        <v>0</v>
      </c>
      <c r="J180" s="7">
        <v>0</v>
      </c>
      <c r="K180" s="7">
        <v>0</v>
      </c>
      <c r="L180" s="7">
        <v>0</v>
      </c>
      <c r="M180" s="7">
        <v>0</v>
      </c>
      <c r="N180" s="7">
        <v>0</v>
      </c>
      <c r="O180" s="7">
        <v>0</v>
      </c>
      <c r="P180" s="7">
        <f>SUM(D180:O180)</f>
        <v>4</v>
      </c>
      <c r="Q180" s="7">
        <f t="shared" si="167"/>
        <v>0</v>
      </c>
      <c r="R180" s="7">
        <f t="shared" si="125"/>
        <v>4</v>
      </c>
      <c r="S180" s="7">
        <v>0</v>
      </c>
      <c r="T180" s="7">
        <v>0</v>
      </c>
      <c r="U180" s="9">
        <f t="shared" si="168"/>
        <v>0</v>
      </c>
      <c r="V180" s="526"/>
      <c r="W180" s="526"/>
      <c r="X180" s="526"/>
      <c r="Y180" s="526"/>
    </row>
    <row r="181" spans="1:25" ht="14.1" customHeight="1" collapsed="1" x14ac:dyDescent="0.25">
      <c r="A181" s="685" t="s">
        <v>132</v>
      </c>
      <c r="B181" s="685"/>
      <c r="C181" s="685"/>
      <c r="D181" s="6">
        <f>SUM(D182:D205)</f>
        <v>9</v>
      </c>
      <c r="E181" s="6">
        <f t="shared" ref="E181:O181" si="170">SUM(E182:E205)</f>
        <v>0</v>
      </c>
      <c r="F181" s="6">
        <f t="shared" si="170"/>
        <v>0</v>
      </c>
      <c r="G181" s="6">
        <f t="shared" si="170"/>
        <v>0</v>
      </c>
      <c r="H181" s="6">
        <f t="shared" si="170"/>
        <v>0</v>
      </c>
      <c r="I181" s="6">
        <f t="shared" si="170"/>
        <v>0</v>
      </c>
      <c r="J181" s="6">
        <f t="shared" si="170"/>
        <v>0</v>
      </c>
      <c r="K181" s="6">
        <f t="shared" si="170"/>
        <v>0</v>
      </c>
      <c r="L181" s="6">
        <f t="shared" si="170"/>
        <v>0</v>
      </c>
      <c r="M181" s="6">
        <f t="shared" si="170"/>
        <v>0</v>
      </c>
      <c r="N181" s="6">
        <f t="shared" si="170"/>
        <v>0</v>
      </c>
      <c r="O181" s="6">
        <f t="shared" si="170"/>
        <v>0</v>
      </c>
      <c r="P181" s="358">
        <f t="shared" ref="P181" si="171">SUM(D181:I181)</f>
        <v>9</v>
      </c>
      <c r="Q181" s="358">
        <f t="shared" ref="Q181:Q206" si="172">SUM(J181:O181)</f>
        <v>0</v>
      </c>
      <c r="R181" s="358">
        <f t="shared" ref="R181:R239" si="173">+Q181+P181</f>
        <v>9</v>
      </c>
      <c r="S181" s="358">
        <f>SUM(S182:S205)</f>
        <v>0</v>
      </c>
      <c r="T181" s="358">
        <f>SUM(T182:T205)</f>
        <v>0</v>
      </c>
      <c r="U181" s="358">
        <f t="shared" si="168"/>
        <v>0</v>
      </c>
      <c r="V181" s="526"/>
      <c r="W181" s="526"/>
      <c r="X181" s="526"/>
      <c r="Y181" s="526"/>
    </row>
    <row r="182" spans="1:25" ht="11.25" hidden="1" customHeight="1" outlineLevel="1" x14ac:dyDescent="0.25">
      <c r="A182" s="692" t="s">
        <v>132</v>
      </c>
      <c r="B182" s="679" t="s">
        <v>133</v>
      </c>
      <c r="C182" s="498" t="s">
        <v>134</v>
      </c>
      <c r="D182" s="7">
        <v>1</v>
      </c>
      <c r="E182" s="7">
        <v>0</v>
      </c>
      <c r="F182" s="7">
        <v>0</v>
      </c>
      <c r="G182" s="7">
        <v>0</v>
      </c>
      <c r="H182" s="7">
        <v>0</v>
      </c>
      <c r="I182" s="7">
        <v>0</v>
      </c>
      <c r="J182" s="7">
        <v>0</v>
      </c>
      <c r="K182" s="7">
        <v>0</v>
      </c>
      <c r="L182" s="7">
        <v>0</v>
      </c>
      <c r="M182" s="7">
        <v>0</v>
      </c>
      <c r="N182" s="7">
        <v>0</v>
      </c>
      <c r="O182" s="7">
        <v>0</v>
      </c>
      <c r="P182" s="7">
        <f t="shared" ref="P182:P205" si="174">SUM(D182:O182)</f>
        <v>1</v>
      </c>
      <c r="Q182" s="7">
        <f t="shared" ref="Q182:Q205" si="175">SUM(J182:O182)</f>
        <v>0</v>
      </c>
      <c r="R182" s="7">
        <f t="shared" si="173"/>
        <v>1</v>
      </c>
      <c r="S182" s="7">
        <v>0</v>
      </c>
      <c r="T182" s="7">
        <v>0</v>
      </c>
      <c r="U182" s="9">
        <f t="shared" si="168"/>
        <v>0</v>
      </c>
      <c r="V182" s="526"/>
      <c r="W182" s="526"/>
      <c r="X182" s="526"/>
      <c r="Y182" s="526"/>
    </row>
    <row r="183" spans="1:25" ht="21.75" hidden="1" customHeight="1" outlineLevel="1" x14ac:dyDescent="0.25">
      <c r="A183" s="693"/>
      <c r="B183" s="679"/>
      <c r="C183" s="498" t="s">
        <v>135</v>
      </c>
      <c r="D183" s="7">
        <v>2</v>
      </c>
      <c r="E183" s="7">
        <v>0</v>
      </c>
      <c r="F183" s="7">
        <v>0</v>
      </c>
      <c r="G183" s="7">
        <v>0</v>
      </c>
      <c r="H183" s="7">
        <v>0</v>
      </c>
      <c r="I183" s="7">
        <v>0</v>
      </c>
      <c r="J183" s="7">
        <v>0</v>
      </c>
      <c r="K183" s="7">
        <v>0</v>
      </c>
      <c r="L183" s="7">
        <v>0</v>
      </c>
      <c r="M183" s="7">
        <v>0</v>
      </c>
      <c r="N183" s="7">
        <v>0</v>
      </c>
      <c r="O183" s="7">
        <v>0</v>
      </c>
      <c r="P183" s="7">
        <f t="shared" si="174"/>
        <v>2</v>
      </c>
      <c r="Q183" s="7">
        <f t="shared" si="175"/>
        <v>0</v>
      </c>
      <c r="R183" s="7">
        <f t="shared" si="173"/>
        <v>2</v>
      </c>
      <c r="S183" s="7">
        <v>0</v>
      </c>
      <c r="T183" s="7">
        <v>0</v>
      </c>
      <c r="U183" s="9">
        <f t="shared" si="168"/>
        <v>0</v>
      </c>
      <c r="V183" s="526"/>
      <c r="W183" s="526"/>
      <c r="X183" s="526"/>
      <c r="Y183" s="526"/>
    </row>
    <row r="184" spans="1:25" ht="15" hidden="1" customHeight="1" outlineLevel="1" x14ac:dyDescent="0.25">
      <c r="A184" s="693"/>
      <c r="B184" s="679"/>
      <c r="C184" s="498" t="s">
        <v>136</v>
      </c>
      <c r="D184" s="7">
        <v>0</v>
      </c>
      <c r="E184" s="7">
        <v>0</v>
      </c>
      <c r="F184" s="7">
        <v>0</v>
      </c>
      <c r="G184" s="7">
        <v>0</v>
      </c>
      <c r="H184" s="7">
        <v>0</v>
      </c>
      <c r="I184" s="7">
        <v>0</v>
      </c>
      <c r="J184" s="7">
        <v>0</v>
      </c>
      <c r="K184" s="7">
        <v>0</v>
      </c>
      <c r="L184" s="7">
        <v>0</v>
      </c>
      <c r="M184" s="7">
        <v>0</v>
      </c>
      <c r="N184" s="7">
        <v>0</v>
      </c>
      <c r="O184" s="7">
        <v>0</v>
      </c>
      <c r="P184" s="7">
        <f t="shared" si="174"/>
        <v>0</v>
      </c>
      <c r="Q184" s="7">
        <f t="shared" si="175"/>
        <v>0</v>
      </c>
      <c r="R184" s="7">
        <f t="shared" si="173"/>
        <v>0</v>
      </c>
      <c r="S184" s="7">
        <v>0</v>
      </c>
      <c r="T184" s="7">
        <v>0</v>
      </c>
      <c r="U184" s="9">
        <f t="shared" si="168"/>
        <v>0</v>
      </c>
      <c r="V184" s="526"/>
      <c r="W184" s="526"/>
      <c r="X184" s="526"/>
      <c r="Y184" s="526"/>
    </row>
    <row r="185" spans="1:25" ht="15" hidden="1" customHeight="1" outlineLevel="1" x14ac:dyDescent="0.25">
      <c r="A185" s="693"/>
      <c r="B185" s="679"/>
      <c r="C185" s="498" t="s">
        <v>137</v>
      </c>
      <c r="D185" s="7">
        <v>0</v>
      </c>
      <c r="E185" s="7">
        <v>0</v>
      </c>
      <c r="F185" s="7">
        <v>0</v>
      </c>
      <c r="G185" s="7">
        <v>0</v>
      </c>
      <c r="H185" s="7">
        <v>0</v>
      </c>
      <c r="I185" s="7">
        <v>0</v>
      </c>
      <c r="J185" s="7">
        <v>0</v>
      </c>
      <c r="K185" s="7">
        <v>0</v>
      </c>
      <c r="L185" s="7">
        <v>0</v>
      </c>
      <c r="M185" s="7">
        <v>0</v>
      </c>
      <c r="N185" s="7">
        <v>0</v>
      </c>
      <c r="O185" s="7">
        <v>0</v>
      </c>
      <c r="P185" s="7">
        <f t="shared" si="174"/>
        <v>0</v>
      </c>
      <c r="Q185" s="7">
        <f t="shared" si="175"/>
        <v>0</v>
      </c>
      <c r="R185" s="7">
        <f t="shared" si="173"/>
        <v>0</v>
      </c>
      <c r="S185" s="7">
        <v>0</v>
      </c>
      <c r="T185" s="7">
        <v>0</v>
      </c>
      <c r="U185" s="9">
        <f t="shared" si="168"/>
        <v>0</v>
      </c>
      <c r="V185" s="526"/>
      <c r="W185" s="526"/>
      <c r="X185" s="526"/>
      <c r="Y185" s="526"/>
    </row>
    <row r="186" spans="1:25" ht="22.5" hidden="1" outlineLevel="1" x14ac:dyDescent="0.25">
      <c r="A186" s="693"/>
      <c r="B186" s="679"/>
      <c r="C186" s="498" t="s">
        <v>3067</v>
      </c>
      <c r="D186" s="7">
        <v>1</v>
      </c>
      <c r="E186" s="7">
        <v>0</v>
      </c>
      <c r="F186" s="7">
        <v>0</v>
      </c>
      <c r="G186" s="7">
        <v>0</v>
      </c>
      <c r="H186" s="7">
        <v>0</v>
      </c>
      <c r="I186" s="7">
        <v>0</v>
      </c>
      <c r="J186" s="7">
        <v>0</v>
      </c>
      <c r="K186" s="7">
        <v>0</v>
      </c>
      <c r="L186" s="7">
        <v>0</v>
      </c>
      <c r="M186" s="7">
        <v>0</v>
      </c>
      <c r="N186" s="7">
        <v>0</v>
      </c>
      <c r="O186" s="7">
        <v>0</v>
      </c>
      <c r="P186" s="7">
        <f t="shared" si="174"/>
        <v>1</v>
      </c>
      <c r="Q186" s="7">
        <f t="shared" si="175"/>
        <v>0</v>
      </c>
      <c r="R186" s="7">
        <f t="shared" si="173"/>
        <v>1</v>
      </c>
      <c r="S186" s="7">
        <v>0</v>
      </c>
      <c r="T186" s="7">
        <v>0</v>
      </c>
      <c r="U186" s="9">
        <f t="shared" si="168"/>
        <v>0</v>
      </c>
      <c r="V186" s="526"/>
      <c r="W186" s="526"/>
      <c r="X186" s="526"/>
      <c r="Y186" s="526"/>
    </row>
    <row r="187" spans="1:25" ht="33.75" hidden="1" outlineLevel="1" x14ac:dyDescent="0.25">
      <c r="A187" s="693"/>
      <c r="B187" s="515" t="s">
        <v>3388</v>
      </c>
      <c r="C187" s="498" t="s">
        <v>3389</v>
      </c>
      <c r="D187" s="7">
        <v>2</v>
      </c>
      <c r="E187" s="7">
        <v>0</v>
      </c>
      <c r="F187" s="7">
        <v>0</v>
      </c>
      <c r="G187" s="7">
        <v>0</v>
      </c>
      <c r="H187" s="7">
        <v>0</v>
      </c>
      <c r="I187" s="7">
        <v>0</v>
      </c>
      <c r="J187" s="7">
        <v>0</v>
      </c>
      <c r="K187" s="7">
        <v>0</v>
      </c>
      <c r="L187" s="7">
        <v>0</v>
      </c>
      <c r="M187" s="7">
        <v>0</v>
      </c>
      <c r="N187" s="7">
        <v>0</v>
      </c>
      <c r="O187" s="7">
        <v>0</v>
      </c>
      <c r="P187" s="7">
        <f t="shared" si="174"/>
        <v>2</v>
      </c>
      <c r="Q187" s="7">
        <f t="shared" si="175"/>
        <v>0</v>
      </c>
      <c r="R187" s="7">
        <f t="shared" si="173"/>
        <v>2</v>
      </c>
      <c r="S187" s="7">
        <v>0</v>
      </c>
      <c r="T187" s="7">
        <v>0</v>
      </c>
      <c r="U187" s="9">
        <f t="shared" si="168"/>
        <v>0</v>
      </c>
      <c r="V187" s="526"/>
      <c r="W187" s="526"/>
      <c r="X187" s="526"/>
      <c r="Y187" s="526"/>
    </row>
    <row r="188" spans="1:25" ht="23.25" hidden="1" customHeight="1" outlineLevel="1" x14ac:dyDescent="0.25">
      <c r="A188" s="693"/>
      <c r="B188" s="679" t="s">
        <v>138</v>
      </c>
      <c r="C188" s="498" t="s">
        <v>3567</v>
      </c>
      <c r="D188" s="7">
        <v>0</v>
      </c>
      <c r="E188" s="7">
        <v>0</v>
      </c>
      <c r="F188" s="7">
        <v>0</v>
      </c>
      <c r="G188" s="7">
        <v>0</v>
      </c>
      <c r="H188" s="7">
        <v>0</v>
      </c>
      <c r="I188" s="7">
        <v>0</v>
      </c>
      <c r="J188" s="7">
        <v>0</v>
      </c>
      <c r="K188" s="7">
        <v>0</v>
      </c>
      <c r="L188" s="7">
        <v>0</v>
      </c>
      <c r="M188" s="7">
        <v>0</v>
      </c>
      <c r="N188" s="7">
        <v>0</v>
      </c>
      <c r="O188" s="7">
        <v>0</v>
      </c>
      <c r="P188" s="7">
        <f t="shared" si="174"/>
        <v>0</v>
      </c>
      <c r="Q188" s="7">
        <f t="shared" si="175"/>
        <v>0</v>
      </c>
      <c r="R188" s="7">
        <f t="shared" si="173"/>
        <v>0</v>
      </c>
      <c r="S188" s="7">
        <v>0</v>
      </c>
      <c r="T188" s="7">
        <v>0</v>
      </c>
      <c r="U188" s="9">
        <f t="shared" si="168"/>
        <v>0</v>
      </c>
      <c r="V188" s="526"/>
      <c r="W188" s="526"/>
      <c r="X188" s="526"/>
      <c r="Y188" s="526"/>
    </row>
    <row r="189" spans="1:25" ht="22.5" hidden="1" outlineLevel="1" x14ac:dyDescent="0.25">
      <c r="A189" s="693"/>
      <c r="B189" s="679"/>
      <c r="C189" s="498" t="s">
        <v>3390</v>
      </c>
      <c r="D189" s="7">
        <v>0</v>
      </c>
      <c r="E189" s="7">
        <v>0</v>
      </c>
      <c r="F189" s="7">
        <v>0</v>
      </c>
      <c r="G189" s="7">
        <v>0</v>
      </c>
      <c r="H189" s="7">
        <v>0</v>
      </c>
      <c r="I189" s="7">
        <v>0</v>
      </c>
      <c r="J189" s="7">
        <v>0</v>
      </c>
      <c r="K189" s="7">
        <v>0</v>
      </c>
      <c r="L189" s="7">
        <v>0</v>
      </c>
      <c r="M189" s="7">
        <v>0</v>
      </c>
      <c r="N189" s="7">
        <v>0</v>
      </c>
      <c r="O189" s="7">
        <v>0</v>
      </c>
      <c r="P189" s="7">
        <f t="shared" si="174"/>
        <v>0</v>
      </c>
      <c r="Q189" s="7">
        <f t="shared" si="175"/>
        <v>0</v>
      </c>
      <c r="R189" s="7">
        <f t="shared" si="173"/>
        <v>0</v>
      </c>
      <c r="S189" s="7">
        <v>0</v>
      </c>
      <c r="T189" s="7">
        <v>0</v>
      </c>
      <c r="U189" s="9">
        <f t="shared" si="168"/>
        <v>0</v>
      </c>
      <c r="V189" s="526"/>
      <c r="W189" s="526"/>
      <c r="X189" s="526"/>
      <c r="Y189" s="526"/>
    </row>
    <row r="190" spans="1:25" ht="15" hidden="1" customHeight="1" outlineLevel="1" x14ac:dyDescent="0.25">
      <c r="A190" s="693"/>
      <c r="B190" s="679" t="s">
        <v>139</v>
      </c>
      <c r="C190" s="498" t="s">
        <v>140</v>
      </c>
      <c r="D190" s="7">
        <v>0</v>
      </c>
      <c r="E190" s="7">
        <v>0</v>
      </c>
      <c r="F190" s="7">
        <v>0</v>
      </c>
      <c r="G190" s="7">
        <v>0</v>
      </c>
      <c r="H190" s="7">
        <v>0</v>
      </c>
      <c r="I190" s="7">
        <v>0</v>
      </c>
      <c r="J190" s="7">
        <v>0</v>
      </c>
      <c r="K190" s="7">
        <v>0</v>
      </c>
      <c r="L190" s="7">
        <v>0</v>
      </c>
      <c r="M190" s="7">
        <v>0</v>
      </c>
      <c r="N190" s="7">
        <v>0</v>
      </c>
      <c r="O190" s="7">
        <v>0</v>
      </c>
      <c r="P190" s="7">
        <f t="shared" si="174"/>
        <v>0</v>
      </c>
      <c r="Q190" s="7">
        <f t="shared" si="175"/>
        <v>0</v>
      </c>
      <c r="R190" s="7">
        <f t="shared" si="173"/>
        <v>0</v>
      </c>
      <c r="S190" s="7">
        <v>0</v>
      </c>
      <c r="T190" s="7">
        <v>0</v>
      </c>
      <c r="U190" s="9">
        <f t="shared" si="168"/>
        <v>0</v>
      </c>
      <c r="V190" s="526"/>
      <c r="W190" s="526"/>
      <c r="X190" s="526"/>
      <c r="Y190" s="526"/>
    </row>
    <row r="191" spans="1:25" ht="15" hidden="1" customHeight="1" outlineLevel="1" x14ac:dyDescent="0.25">
      <c r="A191" s="693"/>
      <c r="B191" s="679"/>
      <c r="C191" s="498" t="s">
        <v>3568</v>
      </c>
      <c r="D191" s="7">
        <v>0</v>
      </c>
      <c r="E191" s="7">
        <v>0</v>
      </c>
      <c r="F191" s="7">
        <v>0</v>
      </c>
      <c r="G191" s="7">
        <v>0</v>
      </c>
      <c r="H191" s="7">
        <v>0</v>
      </c>
      <c r="I191" s="7">
        <v>0</v>
      </c>
      <c r="J191" s="7">
        <v>0</v>
      </c>
      <c r="K191" s="7">
        <v>0</v>
      </c>
      <c r="L191" s="7">
        <v>0</v>
      </c>
      <c r="M191" s="7">
        <v>0</v>
      </c>
      <c r="N191" s="7">
        <v>0</v>
      </c>
      <c r="O191" s="7">
        <v>0</v>
      </c>
      <c r="P191" s="7">
        <f t="shared" si="174"/>
        <v>0</v>
      </c>
      <c r="Q191" s="7">
        <f t="shared" si="175"/>
        <v>0</v>
      </c>
      <c r="R191" s="7">
        <f t="shared" si="173"/>
        <v>0</v>
      </c>
      <c r="S191" s="7">
        <v>0</v>
      </c>
      <c r="T191" s="7">
        <v>0</v>
      </c>
      <c r="U191" s="9">
        <f t="shared" si="168"/>
        <v>0</v>
      </c>
      <c r="V191" s="526"/>
      <c r="W191" s="526"/>
      <c r="X191" s="526"/>
      <c r="Y191" s="526"/>
    </row>
    <row r="192" spans="1:25" ht="33.75" hidden="1" outlineLevel="1" x14ac:dyDescent="0.25">
      <c r="A192" s="693"/>
      <c r="B192" s="679"/>
      <c r="C192" s="498" t="s">
        <v>3068</v>
      </c>
      <c r="D192" s="7">
        <v>0</v>
      </c>
      <c r="E192" s="7">
        <v>0</v>
      </c>
      <c r="F192" s="7">
        <v>0</v>
      </c>
      <c r="G192" s="7">
        <v>0</v>
      </c>
      <c r="H192" s="7">
        <v>0</v>
      </c>
      <c r="I192" s="7">
        <v>0</v>
      </c>
      <c r="J192" s="7">
        <v>0</v>
      </c>
      <c r="K192" s="7">
        <v>0</v>
      </c>
      <c r="L192" s="7">
        <v>0</v>
      </c>
      <c r="M192" s="7">
        <v>0</v>
      </c>
      <c r="N192" s="7">
        <v>0</v>
      </c>
      <c r="O192" s="7">
        <v>0</v>
      </c>
      <c r="P192" s="7">
        <f t="shared" si="174"/>
        <v>0</v>
      </c>
      <c r="Q192" s="7">
        <f t="shared" si="175"/>
        <v>0</v>
      </c>
      <c r="R192" s="7">
        <f t="shared" si="173"/>
        <v>0</v>
      </c>
      <c r="S192" s="7">
        <v>0</v>
      </c>
      <c r="T192" s="7">
        <v>0</v>
      </c>
      <c r="U192" s="9">
        <f t="shared" si="168"/>
        <v>0</v>
      </c>
      <c r="V192" s="526"/>
      <c r="W192" s="526"/>
      <c r="X192" s="526"/>
      <c r="Y192" s="526"/>
    </row>
    <row r="193" spans="1:25" ht="21" hidden="1" customHeight="1" outlineLevel="1" x14ac:dyDescent="0.25">
      <c r="A193" s="693"/>
      <c r="B193" s="679"/>
      <c r="C193" s="498" t="s">
        <v>141</v>
      </c>
      <c r="D193" s="7">
        <v>0</v>
      </c>
      <c r="E193" s="7">
        <v>0</v>
      </c>
      <c r="F193" s="7">
        <v>0</v>
      </c>
      <c r="G193" s="7">
        <v>0</v>
      </c>
      <c r="H193" s="7">
        <v>0</v>
      </c>
      <c r="I193" s="7">
        <v>0</v>
      </c>
      <c r="J193" s="7">
        <v>0</v>
      </c>
      <c r="K193" s="7">
        <v>0</v>
      </c>
      <c r="L193" s="7">
        <v>0</v>
      </c>
      <c r="M193" s="7">
        <v>0</v>
      </c>
      <c r="N193" s="7">
        <v>0</v>
      </c>
      <c r="O193" s="7">
        <v>0</v>
      </c>
      <c r="P193" s="7">
        <f t="shared" si="174"/>
        <v>0</v>
      </c>
      <c r="Q193" s="7">
        <f t="shared" si="175"/>
        <v>0</v>
      </c>
      <c r="R193" s="7">
        <f t="shared" si="173"/>
        <v>0</v>
      </c>
      <c r="S193" s="7">
        <v>0</v>
      </c>
      <c r="T193" s="7">
        <v>0</v>
      </c>
      <c r="U193" s="9">
        <f t="shared" si="168"/>
        <v>0</v>
      </c>
      <c r="V193" s="526"/>
      <c r="W193" s="526"/>
      <c r="X193" s="526"/>
      <c r="Y193" s="526"/>
    </row>
    <row r="194" spans="1:25" hidden="1" outlineLevel="1" x14ac:dyDescent="0.25">
      <c r="A194" s="693"/>
      <c r="B194" s="679"/>
      <c r="C194" s="498" t="s">
        <v>3069</v>
      </c>
      <c r="D194" s="7">
        <v>0</v>
      </c>
      <c r="E194" s="7">
        <v>0</v>
      </c>
      <c r="F194" s="7">
        <v>0</v>
      </c>
      <c r="G194" s="7">
        <v>0</v>
      </c>
      <c r="H194" s="7">
        <v>0</v>
      </c>
      <c r="I194" s="7">
        <v>0</v>
      </c>
      <c r="J194" s="7">
        <v>0</v>
      </c>
      <c r="K194" s="7">
        <v>0</v>
      </c>
      <c r="L194" s="7">
        <v>0</v>
      </c>
      <c r="M194" s="7">
        <v>0</v>
      </c>
      <c r="N194" s="7">
        <v>0</v>
      </c>
      <c r="O194" s="7">
        <v>0</v>
      </c>
      <c r="P194" s="7">
        <f t="shared" si="174"/>
        <v>0</v>
      </c>
      <c r="Q194" s="7">
        <f t="shared" si="175"/>
        <v>0</v>
      </c>
      <c r="R194" s="7">
        <f t="shared" si="173"/>
        <v>0</v>
      </c>
      <c r="S194" s="7">
        <v>0</v>
      </c>
      <c r="T194" s="7">
        <v>0</v>
      </c>
      <c r="U194" s="9">
        <f t="shared" si="168"/>
        <v>0</v>
      </c>
      <c r="V194" s="526"/>
      <c r="W194" s="526"/>
      <c r="X194" s="526"/>
      <c r="Y194" s="526"/>
    </row>
    <row r="195" spans="1:25" ht="15" hidden="1" customHeight="1" outlineLevel="1" x14ac:dyDescent="0.25">
      <c r="A195" s="693"/>
      <c r="B195" s="679" t="s">
        <v>3569</v>
      </c>
      <c r="C195" s="498" t="s">
        <v>142</v>
      </c>
      <c r="D195" s="7">
        <v>0</v>
      </c>
      <c r="E195" s="7">
        <v>0</v>
      </c>
      <c r="F195" s="7">
        <v>0</v>
      </c>
      <c r="G195" s="7">
        <v>0</v>
      </c>
      <c r="H195" s="7">
        <v>0</v>
      </c>
      <c r="I195" s="7">
        <v>0</v>
      </c>
      <c r="J195" s="7">
        <v>0</v>
      </c>
      <c r="K195" s="7">
        <v>0</v>
      </c>
      <c r="L195" s="7">
        <v>0</v>
      </c>
      <c r="M195" s="7">
        <v>0</v>
      </c>
      <c r="N195" s="7">
        <v>0</v>
      </c>
      <c r="O195" s="7">
        <v>0</v>
      </c>
      <c r="P195" s="7">
        <f t="shared" si="174"/>
        <v>0</v>
      </c>
      <c r="Q195" s="7">
        <f t="shared" si="175"/>
        <v>0</v>
      </c>
      <c r="R195" s="7">
        <f t="shared" si="173"/>
        <v>0</v>
      </c>
      <c r="S195" s="7">
        <v>0</v>
      </c>
      <c r="T195" s="7">
        <v>0</v>
      </c>
      <c r="U195" s="9">
        <f t="shared" si="168"/>
        <v>0</v>
      </c>
      <c r="V195" s="526"/>
      <c r="W195" s="526"/>
      <c r="X195" s="526"/>
      <c r="Y195" s="526"/>
    </row>
    <row r="196" spans="1:25" ht="15" hidden="1" customHeight="1" outlineLevel="1" x14ac:dyDescent="0.25">
      <c r="A196" s="693"/>
      <c r="B196" s="679"/>
      <c r="C196" s="498" t="s">
        <v>143</v>
      </c>
      <c r="D196" s="7">
        <v>0</v>
      </c>
      <c r="E196" s="7">
        <v>0</v>
      </c>
      <c r="F196" s="7">
        <v>0</v>
      </c>
      <c r="G196" s="7">
        <v>0</v>
      </c>
      <c r="H196" s="7">
        <v>0</v>
      </c>
      <c r="I196" s="7">
        <v>0</v>
      </c>
      <c r="J196" s="7">
        <v>0</v>
      </c>
      <c r="K196" s="7">
        <v>0</v>
      </c>
      <c r="L196" s="7">
        <v>0</v>
      </c>
      <c r="M196" s="7">
        <v>0</v>
      </c>
      <c r="N196" s="7">
        <v>0</v>
      </c>
      <c r="O196" s="7">
        <v>0</v>
      </c>
      <c r="P196" s="7">
        <f t="shared" si="174"/>
        <v>0</v>
      </c>
      <c r="Q196" s="7">
        <f t="shared" si="175"/>
        <v>0</v>
      </c>
      <c r="R196" s="7">
        <f t="shared" si="173"/>
        <v>0</v>
      </c>
      <c r="S196" s="7">
        <v>0</v>
      </c>
      <c r="T196" s="7">
        <v>0</v>
      </c>
      <c r="U196" s="9">
        <f t="shared" si="168"/>
        <v>0</v>
      </c>
      <c r="V196" s="526"/>
      <c r="W196" s="526"/>
      <c r="X196" s="526"/>
      <c r="Y196" s="526"/>
    </row>
    <row r="197" spans="1:25" ht="15" hidden="1" customHeight="1" outlineLevel="1" x14ac:dyDescent="0.25">
      <c r="A197" s="693"/>
      <c r="B197" s="679" t="s">
        <v>3391</v>
      </c>
      <c r="C197" s="498" t="s">
        <v>144</v>
      </c>
      <c r="D197" s="7">
        <v>3</v>
      </c>
      <c r="E197" s="7">
        <v>0</v>
      </c>
      <c r="F197" s="7">
        <v>0</v>
      </c>
      <c r="G197" s="7">
        <v>0</v>
      </c>
      <c r="H197" s="7">
        <v>0</v>
      </c>
      <c r="I197" s="7">
        <v>0</v>
      </c>
      <c r="J197" s="7">
        <v>0</v>
      </c>
      <c r="K197" s="7">
        <v>0</v>
      </c>
      <c r="L197" s="7">
        <v>0</v>
      </c>
      <c r="M197" s="7">
        <v>0</v>
      </c>
      <c r="N197" s="7">
        <v>0</v>
      </c>
      <c r="O197" s="7">
        <v>0</v>
      </c>
      <c r="P197" s="7">
        <f t="shared" si="174"/>
        <v>3</v>
      </c>
      <c r="Q197" s="7">
        <f t="shared" si="175"/>
        <v>0</v>
      </c>
      <c r="R197" s="7">
        <f t="shared" si="173"/>
        <v>3</v>
      </c>
      <c r="S197" s="7">
        <v>0</v>
      </c>
      <c r="T197" s="7">
        <v>0</v>
      </c>
      <c r="U197" s="9">
        <f t="shared" si="168"/>
        <v>0</v>
      </c>
      <c r="V197" s="526"/>
      <c r="W197" s="526"/>
      <c r="X197" s="526"/>
      <c r="Y197" s="526"/>
    </row>
    <row r="198" spans="1:25" ht="15" hidden="1" customHeight="1" outlineLevel="1" x14ac:dyDescent="0.25">
      <c r="A198" s="693"/>
      <c r="B198" s="679"/>
      <c r="C198" s="498" t="s">
        <v>145</v>
      </c>
      <c r="D198" s="7">
        <v>0</v>
      </c>
      <c r="E198" s="7">
        <v>0</v>
      </c>
      <c r="F198" s="7">
        <v>0</v>
      </c>
      <c r="G198" s="7">
        <v>0</v>
      </c>
      <c r="H198" s="7">
        <v>0</v>
      </c>
      <c r="I198" s="7">
        <v>0</v>
      </c>
      <c r="J198" s="7">
        <v>0</v>
      </c>
      <c r="K198" s="7">
        <v>0</v>
      </c>
      <c r="L198" s="7">
        <v>0</v>
      </c>
      <c r="M198" s="7">
        <v>0</v>
      </c>
      <c r="N198" s="7">
        <v>0</v>
      </c>
      <c r="O198" s="7">
        <v>0</v>
      </c>
      <c r="P198" s="7">
        <f t="shared" si="174"/>
        <v>0</v>
      </c>
      <c r="Q198" s="7">
        <f t="shared" si="175"/>
        <v>0</v>
      </c>
      <c r="R198" s="7">
        <f t="shared" si="173"/>
        <v>0</v>
      </c>
      <c r="S198" s="7">
        <v>0</v>
      </c>
      <c r="T198" s="7">
        <v>0</v>
      </c>
      <c r="U198" s="9">
        <f t="shared" si="168"/>
        <v>0</v>
      </c>
      <c r="V198" s="526"/>
      <c r="W198" s="526"/>
      <c r="X198" s="526"/>
      <c r="Y198" s="526"/>
    </row>
    <row r="199" spans="1:25" ht="15" hidden="1" customHeight="1" outlineLevel="1" x14ac:dyDescent="0.25">
      <c r="A199" s="693"/>
      <c r="B199" s="679"/>
      <c r="C199" s="498" t="s">
        <v>3070</v>
      </c>
      <c r="D199" s="7">
        <v>0</v>
      </c>
      <c r="E199" s="7">
        <v>0</v>
      </c>
      <c r="F199" s="7">
        <v>0</v>
      </c>
      <c r="G199" s="7">
        <v>0</v>
      </c>
      <c r="H199" s="7">
        <v>0</v>
      </c>
      <c r="I199" s="7">
        <v>0</v>
      </c>
      <c r="J199" s="7">
        <v>0</v>
      </c>
      <c r="K199" s="7">
        <v>0</v>
      </c>
      <c r="L199" s="7">
        <v>0</v>
      </c>
      <c r="M199" s="7">
        <v>0</v>
      </c>
      <c r="N199" s="7">
        <v>0</v>
      </c>
      <c r="O199" s="7">
        <v>0</v>
      </c>
      <c r="P199" s="7">
        <f t="shared" si="174"/>
        <v>0</v>
      </c>
      <c r="Q199" s="7">
        <f t="shared" si="175"/>
        <v>0</v>
      </c>
      <c r="R199" s="7">
        <f t="shared" si="173"/>
        <v>0</v>
      </c>
      <c r="S199" s="7">
        <v>0</v>
      </c>
      <c r="T199" s="7">
        <v>0</v>
      </c>
      <c r="U199" s="9">
        <f t="shared" si="168"/>
        <v>0</v>
      </c>
      <c r="V199" s="526"/>
      <c r="W199" s="526"/>
      <c r="X199" s="526"/>
      <c r="Y199" s="526"/>
    </row>
    <row r="200" spans="1:25" ht="15" hidden="1" customHeight="1" outlineLevel="1" x14ac:dyDescent="0.25">
      <c r="A200" s="693"/>
      <c r="B200" s="679"/>
      <c r="C200" s="498" t="s">
        <v>146</v>
      </c>
      <c r="D200" s="7">
        <v>0</v>
      </c>
      <c r="E200" s="7">
        <v>0</v>
      </c>
      <c r="F200" s="7">
        <v>0</v>
      </c>
      <c r="G200" s="7">
        <v>0</v>
      </c>
      <c r="H200" s="7">
        <v>0</v>
      </c>
      <c r="I200" s="7">
        <v>0</v>
      </c>
      <c r="J200" s="7">
        <v>0</v>
      </c>
      <c r="K200" s="7">
        <v>0</v>
      </c>
      <c r="L200" s="7">
        <v>0</v>
      </c>
      <c r="M200" s="7">
        <v>0</v>
      </c>
      <c r="N200" s="7">
        <v>0</v>
      </c>
      <c r="O200" s="7">
        <v>0</v>
      </c>
      <c r="P200" s="7">
        <f t="shared" si="174"/>
        <v>0</v>
      </c>
      <c r="Q200" s="7">
        <f t="shared" si="175"/>
        <v>0</v>
      </c>
      <c r="R200" s="7">
        <f t="shared" si="173"/>
        <v>0</v>
      </c>
      <c r="S200" s="7">
        <v>0</v>
      </c>
      <c r="T200" s="7">
        <v>0</v>
      </c>
      <c r="U200" s="9">
        <f t="shared" si="168"/>
        <v>0</v>
      </c>
      <c r="V200" s="526"/>
      <c r="W200" s="526"/>
      <c r="X200" s="526"/>
      <c r="Y200" s="526"/>
    </row>
    <row r="201" spans="1:25" ht="19.5" hidden="1" customHeight="1" outlineLevel="1" x14ac:dyDescent="0.25">
      <c r="A201" s="693"/>
      <c r="B201" s="679"/>
      <c r="C201" s="498" t="s">
        <v>147</v>
      </c>
      <c r="D201" s="7">
        <v>0</v>
      </c>
      <c r="E201" s="7">
        <v>0</v>
      </c>
      <c r="F201" s="7">
        <v>0</v>
      </c>
      <c r="G201" s="7">
        <v>0</v>
      </c>
      <c r="H201" s="7">
        <v>0</v>
      </c>
      <c r="I201" s="7">
        <v>0</v>
      </c>
      <c r="J201" s="7">
        <v>0</v>
      </c>
      <c r="K201" s="7">
        <v>0</v>
      </c>
      <c r="L201" s="7">
        <v>0</v>
      </c>
      <c r="M201" s="7">
        <v>0</v>
      </c>
      <c r="N201" s="7">
        <v>0</v>
      </c>
      <c r="O201" s="7">
        <v>0</v>
      </c>
      <c r="P201" s="7">
        <f t="shared" si="174"/>
        <v>0</v>
      </c>
      <c r="Q201" s="7">
        <f t="shared" si="175"/>
        <v>0</v>
      </c>
      <c r="R201" s="7">
        <f t="shared" si="173"/>
        <v>0</v>
      </c>
      <c r="S201" s="7">
        <v>0</v>
      </c>
      <c r="T201" s="7">
        <v>0</v>
      </c>
      <c r="U201" s="9">
        <f t="shared" si="168"/>
        <v>0</v>
      </c>
      <c r="V201" s="526"/>
      <c r="W201" s="526"/>
      <c r="X201" s="526"/>
      <c r="Y201" s="526"/>
    </row>
    <row r="202" spans="1:25" ht="22.5" hidden="1" outlineLevel="1" x14ac:dyDescent="0.25">
      <c r="A202" s="693"/>
      <c r="B202" s="679"/>
      <c r="C202" s="498" t="s">
        <v>3071</v>
      </c>
      <c r="D202" s="7">
        <v>0</v>
      </c>
      <c r="E202" s="7">
        <v>0</v>
      </c>
      <c r="F202" s="7">
        <v>0</v>
      </c>
      <c r="G202" s="7">
        <v>0</v>
      </c>
      <c r="H202" s="7">
        <v>0</v>
      </c>
      <c r="I202" s="7">
        <v>0</v>
      </c>
      <c r="J202" s="7">
        <v>0</v>
      </c>
      <c r="K202" s="7">
        <v>0</v>
      </c>
      <c r="L202" s="7">
        <v>0</v>
      </c>
      <c r="M202" s="7">
        <v>0</v>
      </c>
      <c r="N202" s="7">
        <v>0</v>
      </c>
      <c r="O202" s="7">
        <v>0</v>
      </c>
      <c r="P202" s="7">
        <f t="shared" si="174"/>
        <v>0</v>
      </c>
      <c r="Q202" s="7">
        <f t="shared" si="175"/>
        <v>0</v>
      </c>
      <c r="R202" s="7">
        <f t="shared" si="173"/>
        <v>0</v>
      </c>
      <c r="S202" s="7">
        <v>0</v>
      </c>
      <c r="T202" s="7">
        <v>0</v>
      </c>
      <c r="U202" s="9">
        <f t="shared" si="168"/>
        <v>0</v>
      </c>
      <c r="V202" s="526"/>
      <c r="W202" s="526"/>
      <c r="X202" s="526"/>
      <c r="Y202" s="526"/>
    </row>
    <row r="203" spans="1:25" ht="52.5" hidden="1" customHeight="1" outlineLevel="1" x14ac:dyDescent="0.25">
      <c r="A203" s="693"/>
      <c r="B203" s="515" t="s">
        <v>3392</v>
      </c>
      <c r="C203" s="498" t="s">
        <v>3393</v>
      </c>
      <c r="D203" s="7">
        <v>0</v>
      </c>
      <c r="E203" s="7">
        <v>0</v>
      </c>
      <c r="F203" s="7">
        <v>0</v>
      </c>
      <c r="G203" s="7">
        <v>0</v>
      </c>
      <c r="H203" s="7">
        <v>0</v>
      </c>
      <c r="I203" s="7">
        <v>0</v>
      </c>
      <c r="J203" s="7">
        <v>0</v>
      </c>
      <c r="K203" s="7">
        <v>0</v>
      </c>
      <c r="L203" s="7">
        <v>0</v>
      </c>
      <c r="M203" s="7">
        <v>0</v>
      </c>
      <c r="N203" s="7">
        <v>0</v>
      </c>
      <c r="O203" s="7">
        <v>0</v>
      </c>
      <c r="P203" s="7">
        <f t="shared" si="174"/>
        <v>0</v>
      </c>
      <c r="Q203" s="7">
        <f t="shared" si="175"/>
        <v>0</v>
      </c>
      <c r="R203" s="7">
        <f t="shared" si="173"/>
        <v>0</v>
      </c>
      <c r="S203" s="7">
        <v>0</v>
      </c>
      <c r="T203" s="7">
        <v>0</v>
      </c>
      <c r="U203" s="9">
        <f t="shared" si="168"/>
        <v>0</v>
      </c>
      <c r="V203" s="526"/>
      <c r="W203" s="526"/>
      <c r="X203" s="526"/>
      <c r="Y203" s="526"/>
    </row>
    <row r="204" spans="1:25" ht="15" hidden="1" customHeight="1" outlineLevel="1" x14ac:dyDescent="0.25">
      <c r="A204" s="693"/>
      <c r="B204" s="679" t="s">
        <v>148</v>
      </c>
      <c r="C204" s="498" t="s">
        <v>149</v>
      </c>
      <c r="D204" s="7">
        <v>0</v>
      </c>
      <c r="E204" s="7">
        <v>0</v>
      </c>
      <c r="F204" s="7">
        <v>0</v>
      </c>
      <c r="G204" s="7">
        <v>0</v>
      </c>
      <c r="H204" s="7">
        <v>0</v>
      </c>
      <c r="I204" s="7">
        <v>0</v>
      </c>
      <c r="J204" s="7">
        <v>0</v>
      </c>
      <c r="K204" s="7">
        <v>0</v>
      </c>
      <c r="L204" s="7">
        <v>0</v>
      </c>
      <c r="M204" s="7">
        <v>0</v>
      </c>
      <c r="N204" s="7">
        <v>0</v>
      </c>
      <c r="O204" s="7">
        <v>0</v>
      </c>
      <c r="P204" s="7">
        <f t="shared" si="174"/>
        <v>0</v>
      </c>
      <c r="Q204" s="7">
        <f t="shared" si="175"/>
        <v>0</v>
      </c>
      <c r="R204" s="7">
        <f t="shared" si="173"/>
        <v>0</v>
      </c>
      <c r="S204" s="7">
        <v>0</v>
      </c>
      <c r="T204" s="7">
        <v>0</v>
      </c>
      <c r="U204" s="9">
        <f t="shared" si="168"/>
        <v>0</v>
      </c>
      <c r="V204" s="526"/>
      <c r="W204" s="526"/>
      <c r="X204" s="526"/>
      <c r="Y204" s="526"/>
    </row>
    <row r="205" spans="1:25" ht="45.75" hidden="1" customHeight="1" outlineLevel="1" x14ac:dyDescent="0.25">
      <c r="A205" s="694"/>
      <c r="B205" s="679"/>
      <c r="C205" s="498" t="s">
        <v>150</v>
      </c>
      <c r="D205" s="7">
        <v>0</v>
      </c>
      <c r="E205" s="7">
        <v>0</v>
      </c>
      <c r="F205" s="7">
        <v>0</v>
      </c>
      <c r="G205" s="7">
        <v>0</v>
      </c>
      <c r="H205" s="7">
        <v>0</v>
      </c>
      <c r="I205" s="7">
        <v>0</v>
      </c>
      <c r="J205" s="7">
        <v>0</v>
      </c>
      <c r="K205" s="7">
        <v>0</v>
      </c>
      <c r="L205" s="7">
        <v>0</v>
      </c>
      <c r="M205" s="7">
        <v>0</v>
      </c>
      <c r="N205" s="7">
        <v>0</v>
      </c>
      <c r="O205" s="7">
        <v>0</v>
      </c>
      <c r="P205" s="7">
        <f t="shared" si="174"/>
        <v>0</v>
      </c>
      <c r="Q205" s="7">
        <f t="shared" si="175"/>
        <v>0</v>
      </c>
      <c r="R205" s="7">
        <f t="shared" si="173"/>
        <v>0</v>
      </c>
      <c r="S205" s="7">
        <v>0</v>
      </c>
      <c r="T205" s="7">
        <v>0</v>
      </c>
      <c r="U205" s="9">
        <f t="shared" si="168"/>
        <v>0</v>
      </c>
      <c r="V205" s="526"/>
      <c r="W205" s="526"/>
      <c r="X205" s="526"/>
      <c r="Y205" s="526"/>
    </row>
    <row r="206" spans="1:25" ht="14.1" customHeight="1" collapsed="1" x14ac:dyDescent="0.25">
      <c r="A206" s="685" t="s">
        <v>151</v>
      </c>
      <c r="B206" s="685"/>
      <c r="C206" s="685"/>
      <c r="D206" s="6">
        <f t="shared" ref="D206:T206" si="176">SUM(D207:D222)</f>
        <v>7</v>
      </c>
      <c r="E206" s="6">
        <f t="shared" si="176"/>
        <v>0</v>
      </c>
      <c r="F206" s="6">
        <f t="shared" si="176"/>
        <v>0</v>
      </c>
      <c r="G206" s="6">
        <f t="shared" si="176"/>
        <v>0</v>
      </c>
      <c r="H206" s="6">
        <f t="shared" si="176"/>
        <v>0</v>
      </c>
      <c r="I206" s="6">
        <f t="shared" si="176"/>
        <v>0</v>
      </c>
      <c r="J206" s="6">
        <f t="shared" si="176"/>
        <v>0</v>
      </c>
      <c r="K206" s="6">
        <f t="shared" si="176"/>
        <v>0</v>
      </c>
      <c r="L206" s="6">
        <f t="shared" si="176"/>
        <v>0</v>
      </c>
      <c r="M206" s="6">
        <f t="shared" si="176"/>
        <v>0</v>
      </c>
      <c r="N206" s="6">
        <f t="shared" si="176"/>
        <v>0</v>
      </c>
      <c r="O206" s="6">
        <f t="shared" si="176"/>
        <v>0</v>
      </c>
      <c r="P206" s="358">
        <f>SUM(D206:I206)</f>
        <v>7</v>
      </c>
      <c r="Q206" s="358">
        <f t="shared" si="172"/>
        <v>0</v>
      </c>
      <c r="R206" s="358">
        <f t="shared" si="173"/>
        <v>7</v>
      </c>
      <c r="S206" s="358">
        <f t="shared" si="176"/>
        <v>0</v>
      </c>
      <c r="T206" s="358">
        <f t="shared" si="176"/>
        <v>0</v>
      </c>
      <c r="U206" s="358">
        <f t="shared" si="168"/>
        <v>0</v>
      </c>
      <c r="V206" s="526"/>
      <c r="W206" s="526"/>
      <c r="X206" s="526"/>
      <c r="Y206" s="526"/>
    </row>
    <row r="207" spans="1:25" ht="33.75" hidden="1" outlineLevel="1" x14ac:dyDescent="0.25">
      <c r="A207" s="686" t="s">
        <v>151</v>
      </c>
      <c r="B207" s="515" t="s">
        <v>3072</v>
      </c>
      <c r="C207" s="498" t="s">
        <v>3073</v>
      </c>
      <c r="D207" s="7">
        <v>5</v>
      </c>
      <c r="E207" s="7">
        <v>0</v>
      </c>
      <c r="F207" s="7">
        <v>0</v>
      </c>
      <c r="G207" s="7">
        <v>0</v>
      </c>
      <c r="H207" s="7">
        <v>0</v>
      </c>
      <c r="I207" s="7">
        <v>0</v>
      </c>
      <c r="J207" s="7">
        <v>0</v>
      </c>
      <c r="K207" s="7">
        <v>0</v>
      </c>
      <c r="L207" s="7">
        <v>0</v>
      </c>
      <c r="M207" s="7">
        <v>0</v>
      </c>
      <c r="N207" s="7">
        <v>0</v>
      </c>
      <c r="O207" s="7">
        <v>0</v>
      </c>
      <c r="P207" s="7">
        <f t="shared" ref="P207:P222" si="177">SUM(D207:O207)</f>
        <v>5</v>
      </c>
      <c r="Q207" s="7">
        <f t="shared" ref="Q207:Q222" si="178">SUM(J207:O207)</f>
        <v>0</v>
      </c>
      <c r="R207" s="7">
        <f t="shared" si="173"/>
        <v>5</v>
      </c>
      <c r="S207" s="7">
        <v>0</v>
      </c>
      <c r="T207" s="7">
        <v>0</v>
      </c>
      <c r="U207" s="9">
        <f t="shared" si="168"/>
        <v>0</v>
      </c>
      <c r="V207" s="526"/>
      <c r="W207" s="526"/>
      <c r="X207" s="526"/>
      <c r="Y207" s="526"/>
    </row>
    <row r="208" spans="1:25" ht="45" hidden="1" outlineLevel="1" x14ac:dyDescent="0.25">
      <c r="A208" s="686"/>
      <c r="B208" s="515" t="s">
        <v>3075</v>
      </c>
      <c r="C208" s="498" t="s">
        <v>3074</v>
      </c>
      <c r="D208" s="7">
        <v>1</v>
      </c>
      <c r="E208" s="7">
        <v>0</v>
      </c>
      <c r="F208" s="7">
        <v>0</v>
      </c>
      <c r="G208" s="7">
        <v>0</v>
      </c>
      <c r="H208" s="7">
        <v>0</v>
      </c>
      <c r="I208" s="7">
        <v>0</v>
      </c>
      <c r="J208" s="7">
        <v>0</v>
      </c>
      <c r="K208" s="7">
        <v>0</v>
      </c>
      <c r="L208" s="7">
        <v>0</v>
      </c>
      <c r="M208" s="7">
        <v>0</v>
      </c>
      <c r="N208" s="7">
        <v>0</v>
      </c>
      <c r="O208" s="7">
        <v>0</v>
      </c>
      <c r="P208" s="7">
        <f t="shared" si="177"/>
        <v>1</v>
      </c>
      <c r="Q208" s="7">
        <f t="shared" si="178"/>
        <v>0</v>
      </c>
      <c r="R208" s="7">
        <f t="shared" si="173"/>
        <v>1</v>
      </c>
      <c r="S208" s="7">
        <v>0</v>
      </c>
      <c r="T208" s="7">
        <v>0</v>
      </c>
      <c r="U208" s="9">
        <f t="shared" si="168"/>
        <v>0</v>
      </c>
      <c r="V208" s="526"/>
      <c r="W208" s="526"/>
      <c r="X208" s="526"/>
      <c r="Y208" s="526"/>
    </row>
    <row r="209" spans="1:25" hidden="1" outlineLevel="1" x14ac:dyDescent="0.25">
      <c r="A209" s="686"/>
      <c r="B209" s="679" t="s">
        <v>152</v>
      </c>
      <c r="C209" s="498" t="s">
        <v>153</v>
      </c>
      <c r="D209" s="7">
        <v>0</v>
      </c>
      <c r="E209" s="7">
        <v>0</v>
      </c>
      <c r="F209" s="7">
        <v>0</v>
      </c>
      <c r="G209" s="7">
        <v>0</v>
      </c>
      <c r="H209" s="7">
        <v>0</v>
      </c>
      <c r="I209" s="7">
        <v>0</v>
      </c>
      <c r="J209" s="7">
        <v>0</v>
      </c>
      <c r="K209" s="7">
        <v>0</v>
      </c>
      <c r="L209" s="7">
        <v>0</v>
      </c>
      <c r="M209" s="7">
        <v>0</v>
      </c>
      <c r="N209" s="7">
        <v>0</v>
      </c>
      <c r="O209" s="7">
        <v>0</v>
      </c>
      <c r="P209" s="7">
        <f t="shared" si="177"/>
        <v>0</v>
      </c>
      <c r="Q209" s="7">
        <f t="shared" si="178"/>
        <v>0</v>
      </c>
      <c r="R209" s="7">
        <f t="shared" si="173"/>
        <v>0</v>
      </c>
      <c r="S209" s="7">
        <v>0</v>
      </c>
      <c r="T209" s="7">
        <v>0</v>
      </c>
      <c r="U209" s="9">
        <f t="shared" si="168"/>
        <v>0</v>
      </c>
      <c r="V209" s="526"/>
      <c r="W209" s="526"/>
      <c r="X209" s="526"/>
      <c r="Y209" s="526"/>
    </row>
    <row r="210" spans="1:25" hidden="1" outlineLevel="1" x14ac:dyDescent="0.25">
      <c r="A210" s="686"/>
      <c r="B210" s="679"/>
      <c r="C210" s="498" t="s">
        <v>154</v>
      </c>
      <c r="D210" s="7">
        <v>0</v>
      </c>
      <c r="E210" s="7">
        <v>0</v>
      </c>
      <c r="F210" s="7">
        <v>0</v>
      </c>
      <c r="G210" s="7">
        <v>0</v>
      </c>
      <c r="H210" s="7">
        <v>0</v>
      </c>
      <c r="I210" s="7">
        <v>0</v>
      </c>
      <c r="J210" s="7">
        <v>0</v>
      </c>
      <c r="K210" s="7">
        <v>0</v>
      </c>
      <c r="L210" s="7">
        <v>0</v>
      </c>
      <c r="M210" s="7">
        <v>0</v>
      </c>
      <c r="N210" s="7">
        <v>0</v>
      </c>
      <c r="O210" s="7">
        <v>0</v>
      </c>
      <c r="P210" s="7">
        <f t="shared" si="177"/>
        <v>0</v>
      </c>
      <c r="Q210" s="7">
        <f t="shared" si="178"/>
        <v>0</v>
      </c>
      <c r="R210" s="7">
        <f t="shared" si="173"/>
        <v>0</v>
      </c>
      <c r="S210" s="7">
        <v>0</v>
      </c>
      <c r="T210" s="7">
        <v>0</v>
      </c>
      <c r="U210" s="9">
        <f t="shared" si="168"/>
        <v>0</v>
      </c>
      <c r="V210" s="526"/>
      <c r="W210" s="526"/>
      <c r="X210" s="526"/>
      <c r="Y210" s="526"/>
    </row>
    <row r="211" spans="1:25" hidden="1" outlineLevel="1" x14ac:dyDescent="0.25">
      <c r="A211" s="686"/>
      <c r="B211" s="679"/>
      <c r="C211" s="498" t="s">
        <v>155</v>
      </c>
      <c r="D211" s="7">
        <v>0</v>
      </c>
      <c r="E211" s="7">
        <v>0</v>
      </c>
      <c r="F211" s="7">
        <v>0</v>
      </c>
      <c r="G211" s="7">
        <v>0</v>
      </c>
      <c r="H211" s="7">
        <v>0</v>
      </c>
      <c r="I211" s="7">
        <v>0</v>
      </c>
      <c r="J211" s="7">
        <v>0</v>
      </c>
      <c r="K211" s="7">
        <v>0</v>
      </c>
      <c r="L211" s="7">
        <v>0</v>
      </c>
      <c r="M211" s="7">
        <v>0</v>
      </c>
      <c r="N211" s="7">
        <v>0</v>
      </c>
      <c r="O211" s="7">
        <v>0</v>
      </c>
      <c r="P211" s="7">
        <f t="shared" si="177"/>
        <v>0</v>
      </c>
      <c r="Q211" s="7">
        <f t="shared" si="178"/>
        <v>0</v>
      </c>
      <c r="R211" s="7">
        <f t="shared" si="173"/>
        <v>0</v>
      </c>
      <c r="S211" s="7">
        <v>0</v>
      </c>
      <c r="T211" s="7">
        <v>0</v>
      </c>
      <c r="U211" s="9">
        <f t="shared" si="168"/>
        <v>0</v>
      </c>
      <c r="V211" s="526"/>
      <c r="W211" s="526"/>
      <c r="X211" s="526"/>
      <c r="Y211" s="526"/>
    </row>
    <row r="212" spans="1:25" hidden="1" outlineLevel="1" x14ac:dyDescent="0.25">
      <c r="A212" s="686"/>
      <c r="B212" s="679"/>
      <c r="C212" s="498" t="s">
        <v>156</v>
      </c>
      <c r="D212" s="7">
        <v>0</v>
      </c>
      <c r="E212" s="7">
        <v>0</v>
      </c>
      <c r="F212" s="7">
        <v>0</v>
      </c>
      <c r="G212" s="7">
        <v>0</v>
      </c>
      <c r="H212" s="7">
        <v>0</v>
      </c>
      <c r="I212" s="7">
        <v>0</v>
      </c>
      <c r="J212" s="7">
        <v>0</v>
      </c>
      <c r="K212" s="7">
        <v>0</v>
      </c>
      <c r="L212" s="7">
        <v>0</v>
      </c>
      <c r="M212" s="7">
        <v>0</v>
      </c>
      <c r="N212" s="7">
        <v>0</v>
      </c>
      <c r="O212" s="7">
        <v>0</v>
      </c>
      <c r="P212" s="7">
        <f t="shared" si="177"/>
        <v>0</v>
      </c>
      <c r="Q212" s="7">
        <f t="shared" si="178"/>
        <v>0</v>
      </c>
      <c r="R212" s="7">
        <f t="shared" si="173"/>
        <v>0</v>
      </c>
      <c r="S212" s="7">
        <v>0</v>
      </c>
      <c r="T212" s="7">
        <v>0</v>
      </c>
      <c r="U212" s="9">
        <f t="shared" si="168"/>
        <v>0</v>
      </c>
      <c r="V212" s="526"/>
      <c r="W212" s="526"/>
      <c r="X212" s="526"/>
      <c r="Y212" s="526"/>
    </row>
    <row r="213" spans="1:25" hidden="1" outlineLevel="1" x14ac:dyDescent="0.25">
      <c r="A213" s="686"/>
      <c r="B213" s="679" t="s">
        <v>157</v>
      </c>
      <c r="C213" s="498" t="s">
        <v>158</v>
      </c>
      <c r="D213" s="7">
        <v>0</v>
      </c>
      <c r="E213" s="7">
        <v>0</v>
      </c>
      <c r="F213" s="7">
        <v>0</v>
      </c>
      <c r="G213" s="7">
        <v>0</v>
      </c>
      <c r="H213" s="7">
        <v>0</v>
      </c>
      <c r="I213" s="7">
        <v>0</v>
      </c>
      <c r="J213" s="7">
        <v>0</v>
      </c>
      <c r="K213" s="7">
        <v>0</v>
      </c>
      <c r="L213" s="7">
        <v>0</v>
      </c>
      <c r="M213" s="7">
        <v>0</v>
      </c>
      <c r="N213" s="7">
        <v>0</v>
      </c>
      <c r="O213" s="7">
        <v>0</v>
      </c>
      <c r="P213" s="7">
        <f t="shared" si="177"/>
        <v>0</v>
      </c>
      <c r="Q213" s="7">
        <f t="shared" si="178"/>
        <v>0</v>
      </c>
      <c r="R213" s="7">
        <f t="shared" si="173"/>
        <v>0</v>
      </c>
      <c r="S213" s="7">
        <v>0</v>
      </c>
      <c r="T213" s="7">
        <v>0</v>
      </c>
      <c r="U213" s="9">
        <f t="shared" si="168"/>
        <v>0</v>
      </c>
      <c r="V213" s="526"/>
      <c r="W213" s="526"/>
      <c r="X213" s="526"/>
      <c r="Y213" s="526"/>
    </row>
    <row r="214" spans="1:25" hidden="1" outlineLevel="1" x14ac:dyDescent="0.25">
      <c r="A214" s="686"/>
      <c r="B214" s="679"/>
      <c r="C214" s="498" t="s">
        <v>159</v>
      </c>
      <c r="D214" s="7">
        <v>0</v>
      </c>
      <c r="E214" s="7">
        <v>0</v>
      </c>
      <c r="F214" s="7">
        <v>0</v>
      </c>
      <c r="G214" s="7">
        <v>0</v>
      </c>
      <c r="H214" s="7">
        <v>0</v>
      </c>
      <c r="I214" s="7">
        <v>0</v>
      </c>
      <c r="J214" s="7">
        <v>0</v>
      </c>
      <c r="K214" s="7">
        <v>0</v>
      </c>
      <c r="L214" s="7">
        <v>0</v>
      </c>
      <c r="M214" s="7">
        <v>0</v>
      </c>
      <c r="N214" s="7">
        <v>0</v>
      </c>
      <c r="O214" s="7">
        <v>0</v>
      </c>
      <c r="P214" s="7">
        <f t="shared" si="177"/>
        <v>0</v>
      </c>
      <c r="Q214" s="7">
        <f t="shared" si="178"/>
        <v>0</v>
      </c>
      <c r="R214" s="7">
        <f t="shared" si="173"/>
        <v>0</v>
      </c>
      <c r="S214" s="7">
        <v>0</v>
      </c>
      <c r="T214" s="7">
        <v>0</v>
      </c>
      <c r="U214" s="9">
        <f t="shared" si="168"/>
        <v>0</v>
      </c>
      <c r="V214" s="526"/>
      <c r="W214" s="526"/>
      <c r="X214" s="526"/>
      <c r="Y214" s="526"/>
    </row>
    <row r="215" spans="1:25" hidden="1" outlineLevel="1" x14ac:dyDescent="0.25">
      <c r="A215" s="686"/>
      <c r="B215" s="679"/>
      <c r="C215" s="498" t="s">
        <v>3076</v>
      </c>
      <c r="D215" s="7">
        <v>0</v>
      </c>
      <c r="E215" s="7">
        <v>0</v>
      </c>
      <c r="F215" s="7">
        <v>0</v>
      </c>
      <c r="G215" s="7">
        <v>0</v>
      </c>
      <c r="H215" s="7">
        <v>0</v>
      </c>
      <c r="I215" s="7">
        <v>0</v>
      </c>
      <c r="J215" s="7">
        <v>0</v>
      </c>
      <c r="K215" s="7">
        <v>0</v>
      </c>
      <c r="L215" s="7">
        <v>0</v>
      </c>
      <c r="M215" s="7">
        <v>0</v>
      </c>
      <c r="N215" s="7">
        <v>0</v>
      </c>
      <c r="O215" s="7">
        <v>0</v>
      </c>
      <c r="P215" s="7">
        <f t="shared" si="177"/>
        <v>0</v>
      </c>
      <c r="Q215" s="7">
        <f t="shared" si="178"/>
        <v>0</v>
      </c>
      <c r="R215" s="7">
        <f t="shared" si="173"/>
        <v>0</v>
      </c>
      <c r="S215" s="7">
        <v>0</v>
      </c>
      <c r="T215" s="7">
        <v>0</v>
      </c>
      <c r="U215" s="9">
        <f t="shared" si="168"/>
        <v>0</v>
      </c>
      <c r="V215" s="526"/>
      <c r="W215" s="526"/>
      <c r="X215" s="526"/>
      <c r="Y215" s="526"/>
    </row>
    <row r="216" spans="1:25" hidden="1" outlineLevel="1" x14ac:dyDescent="0.25">
      <c r="A216" s="686"/>
      <c r="B216" s="679"/>
      <c r="C216" s="498" t="s">
        <v>160</v>
      </c>
      <c r="D216" s="7">
        <v>0</v>
      </c>
      <c r="E216" s="7">
        <v>0</v>
      </c>
      <c r="F216" s="7">
        <v>0</v>
      </c>
      <c r="G216" s="7">
        <v>0</v>
      </c>
      <c r="H216" s="7">
        <v>0</v>
      </c>
      <c r="I216" s="7">
        <v>0</v>
      </c>
      <c r="J216" s="7">
        <v>0</v>
      </c>
      <c r="K216" s="7">
        <v>0</v>
      </c>
      <c r="L216" s="7">
        <v>0</v>
      </c>
      <c r="M216" s="7">
        <v>0</v>
      </c>
      <c r="N216" s="7">
        <v>0</v>
      </c>
      <c r="O216" s="7">
        <v>0</v>
      </c>
      <c r="P216" s="7">
        <f t="shared" si="177"/>
        <v>0</v>
      </c>
      <c r="Q216" s="7">
        <f t="shared" si="178"/>
        <v>0</v>
      </c>
      <c r="R216" s="7">
        <f t="shared" si="173"/>
        <v>0</v>
      </c>
      <c r="S216" s="7">
        <v>0</v>
      </c>
      <c r="T216" s="7">
        <v>0</v>
      </c>
      <c r="U216" s="9">
        <f t="shared" si="168"/>
        <v>0</v>
      </c>
      <c r="V216" s="526"/>
      <c r="W216" s="526"/>
      <c r="X216" s="526"/>
      <c r="Y216" s="526"/>
    </row>
    <row r="217" spans="1:25" hidden="1" outlineLevel="1" x14ac:dyDescent="0.25">
      <c r="A217" s="686"/>
      <c r="B217" s="679"/>
      <c r="C217" s="498" t="s">
        <v>161</v>
      </c>
      <c r="D217" s="7">
        <v>0</v>
      </c>
      <c r="E217" s="7">
        <v>0</v>
      </c>
      <c r="F217" s="7">
        <v>0</v>
      </c>
      <c r="G217" s="7">
        <v>0</v>
      </c>
      <c r="H217" s="7">
        <v>0</v>
      </c>
      <c r="I217" s="7">
        <v>0</v>
      </c>
      <c r="J217" s="7">
        <v>0</v>
      </c>
      <c r="K217" s="7">
        <v>0</v>
      </c>
      <c r="L217" s="7">
        <v>0</v>
      </c>
      <c r="M217" s="7">
        <v>0</v>
      </c>
      <c r="N217" s="7">
        <v>0</v>
      </c>
      <c r="O217" s="7">
        <v>0</v>
      </c>
      <c r="P217" s="7">
        <f t="shared" si="177"/>
        <v>0</v>
      </c>
      <c r="Q217" s="7">
        <f t="shared" si="178"/>
        <v>0</v>
      </c>
      <c r="R217" s="7">
        <f t="shared" si="173"/>
        <v>0</v>
      </c>
      <c r="S217" s="7">
        <v>0</v>
      </c>
      <c r="T217" s="7">
        <v>0</v>
      </c>
      <c r="U217" s="9">
        <f t="shared" si="168"/>
        <v>0</v>
      </c>
      <c r="V217" s="526"/>
      <c r="W217" s="526"/>
      <c r="X217" s="526"/>
      <c r="Y217" s="526"/>
    </row>
    <row r="218" spans="1:25" hidden="1" outlineLevel="1" x14ac:dyDescent="0.25">
      <c r="A218" s="686"/>
      <c r="B218" s="679"/>
      <c r="C218" s="498" t="s">
        <v>162</v>
      </c>
      <c r="D218" s="7">
        <v>0</v>
      </c>
      <c r="E218" s="7">
        <v>0</v>
      </c>
      <c r="F218" s="7">
        <v>0</v>
      </c>
      <c r="G218" s="7">
        <v>0</v>
      </c>
      <c r="H218" s="7">
        <v>0</v>
      </c>
      <c r="I218" s="7">
        <v>0</v>
      </c>
      <c r="J218" s="7">
        <v>0</v>
      </c>
      <c r="K218" s="7">
        <v>0</v>
      </c>
      <c r="L218" s="7">
        <v>0</v>
      </c>
      <c r="M218" s="7">
        <v>0</v>
      </c>
      <c r="N218" s="7">
        <v>0</v>
      </c>
      <c r="O218" s="7">
        <v>0</v>
      </c>
      <c r="P218" s="7">
        <f t="shared" si="177"/>
        <v>0</v>
      </c>
      <c r="Q218" s="7">
        <f t="shared" si="178"/>
        <v>0</v>
      </c>
      <c r="R218" s="7">
        <f t="shared" si="173"/>
        <v>0</v>
      </c>
      <c r="S218" s="7">
        <v>0</v>
      </c>
      <c r="T218" s="7">
        <v>0</v>
      </c>
      <c r="U218" s="9">
        <f t="shared" si="168"/>
        <v>0</v>
      </c>
      <c r="V218" s="526"/>
      <c r="W218" s="526"/>
      <c r="X218" s="526"/>
      <c r="Y218" s="526"/>
    </row>
    <row r="219" spans="1:25" hidden="1" outlineLevel="1" x14ac:dyDescent="0.25">
      <c r="A219" s="686"/>
      <c r="B219" s="679" t="s">
        <v>163</v>
      </c>
      <c r="C219" s="498" t="s">
        <v>164</v>
      </c>
      <c r="D219" s="7">
        <v>0</v>
      </c>
      <c r="E219" s="7">
        <v>0</v>
      </c>
      <c r="F219" s="7">
        <v>0</v>
      </c>
      <c r="G219" s="7">
        <v>0</v>
      </c>
      <c r="H219" s="7">
        <v>0</v>
      </c>
      <c r="I219" s="7">
        <v>0</v>
      </c>
      <c r="J219" s="7">
        <v>0</v>
      </c>
      <c r="K219" s="7">
        <v>0</v>
      </c>
      <c r="L219" s="7">
        <v>0</v>
      </c>
      <c r="M219" s="7">
        <v>0</v>
      </c>
      <c r="N219" s="7">
        <v>0</v>
      </c>
      <c r="O219" s="7">
        <v>0</v>
      </c>
      <c r="P219" s="7">
        <f t="shared" si="177"/>
        <v>0</v>
      </c>
      <c r="Q219" s="7">
        <f t="shared" si="178"/>
        <v>0</v>
      </c>
      <c r="R219" s="7">
        <f t="shared" si="173"/>
        <v>0</v>
      </c>
      <c r="S219" s="7">
        <v>0</v>
      </c>
      <c r="T219" s="7">
        <v>0</v>
      </c>
      <c r="U219" s="9">
        <f t="shared" si="168"/>
        <v>0</v>
      </c>
      <c r="V219" s="526"/>
      <c r="W219" s="526"/>
      <c r="X219" s="526"/>
      <c r="Y219" s="526"/>
    </row>
    <row r="220" spans="1:25" hidden="1" outlineLevel="1" x14ac:dyDescent="0.25">
      <c r="A220" s="686"/>
      <c r="B220" s="679"/>
      <c r="C220" s="498" t="s">
        <v>165</v>
      </c>
      <c r="D220" s="7">
        <v>0</v>
      </c>
      <c r="E220" s="7">
        <v>0</v>
      </c>
      <c r="F220" s="7">
        <v>0</v>
      </c>
      <c r="G220" s="7">
        <v>0</v>
      </c>
      <c r="H220" s="7">
        <v>0</v>
      </c>
      <c r="I220" s="7">
        <v>0</v>
      </c>
      <c r="J220" s="7">
        <v>0</v>
      </c>
      <c r="K220" s="7">
        <v>0</v>
      </c>
      <c r="L220" s="7">
        <v>0</v>
      </c>
      <c r="M220" s="7">
        <v>0</v>
      </c>
      <c r="N220" s="7">
        <v>0</v>
      </c>
      <c r="O220" s="7">
        <v>0</v>
      </c>
      <c r="P220" s="7">
        <f t="shared" si="177"/>
        <v>0</v>
      </c>
      <c r="Q220" s="7">
        <f t="shared" si="178"/>
        <v>0</v>
      </c>
      <c r="R220" s="7">
        <f t="shared" si="173"/>
        <v>0</v>
      </c>
      <c r="S220" s="7">
        <v>0</v>
      </c>
      <c r="T220" s="7">
        <v>0</v>
      </c>
      <c r="U220" s="9">
        <f t="shared" si="168"/>
        <v>0</v>
      </c>
      <c r="V220" s="526"/>
      <c r="W220" s="526"/>
      <c r="X220" s="526"/>
      <c r="Y220" s="526"/>
    </row>
    <row r="221" spans="1:25" hidden="1" outlineLevel="1" x14ac:dyDescent="0.25">
      <c r="A221" s="686"/>
      <c r="B221" s="679"/>
      <c r="C221" s="498" t="s">
        <v>166</v>
      </c>
      <c r="D221" s="7">
        <v>1</v>
      </c>
      <c r="E221" s="7">
        <v>0</v>
      </c>
      <c r="F221" s="7">
        <v>0</v>
      </c>
      <c r="G221" s="7">
        <v>0</v>
      </c>
      <c r="H221" s="7">
        <v>0</v>
      </c>
      <c r="I221" s="7">
        <v>0</v>
      </c>
      <c r="J221" s="7">
        <v>0</v>
      </c>
      <c r="K221" s="7">
        <v>0</v>
      </c>
      <c r="L221" s="7">
        <v>0</v>
      </c>
      <c r="M221" s="7">
        <v>0</v>
      </c>
      <c r="N221" s="7">
        <v>0</v>
      </c>
      <c r="O221" s="7">
        <v>0</v>
      </c>
      <c r="P221" s="7">
        <f t="shared" si="177"/>
        <v>1</v>
      </c>
      <c r="Q221" s="7">
        <f t="shared" si="178"/>
        <v>0</v>
      </c>
      <c r="R221" s="7">
        <f t="shared" si="173"/>
        <v>1</v>
      </c>
      <c r="S221" s="7">
        <v>0</v>
      </c>
      <c r="T221" s="7">
        <v>0</v>
      </c>
      <c r="U221" s="9">
        <f t="shared" si="168"/>
        <v>0</v>
      </c>
      <c r="V221" s="526"/>
      <c r="W221" s="526"/>
      <c r="X221" s="526"/>
      <c r="Y221" s="526"/>
    </row>
    <row r="222" spans="1:25" hidden="1" outlineLevel="1" x14ac:dyDescent="0.25">
      <c r="A222" s="686"/>
      <c r="B222" s="679"/>
      <c r="C222" s="498" t="s">
        <v>167</v>
      </c>
      <c r="D222" s="7">
        <v>0</v>
      </c>
      <c r="E222" s="7">
        <v>0</v>
      </c>
      <c r="F222" s="7">
        <v>0</v>
      </c>
      <c r="G222" s="7">
        <v>0</v>
      </c>
      <c r="H222" s="7">
        <v>0</v>
      </c>
      <c r="I222" s="7">
        <v>0</v>
      </c>
      <c r="J222" s="7">
        <v>0</v>
      </c>
      <c r="K222" s="7">
        <v>0</v>
      </c>
      <c r="L222" s="7">
        <v>0</v>
      </c>
      <c r="M222" s="7">
        <v>0</v>
      </c>
      <c r="N222" s="7">
        <v>0</v>
      </c>
      <c r="O222" s="7">
        <v>0</v>
      </c>
      <c r="P222" s="7">
        <f t="shared" si="177"/>
        <v>0</v>
      </c>
      <c r="Q222" s="7">
        <f t="shared" si="178"/>
        <v>0</v>
      </c>
      <c r="R222" s="7">
        <f t="shared" si="173"/>
        <v>0</v>
      </c>
      <c r="S222" s="7">
        <v>0</v>
      </c>
      <c r="T222" s="7">
        <v>0</v>
      </c>
      <c r="U222" s="9">
        <f t="shared" si="168"/>
        <v>0</v>
      </c>
      <c r="V222" s="526"/>
      <c r="W222" s="526"/>
      <c r="X222" s="526"/>
      <c r="Y222" s="526"/>
    </row>
    <row r="223" spans="1:25" ht="14.1" customHeight="1" collapsed="1" x14ac:dyDescent="0.25">
      <c r="A223" s="685" t="s">
        <v>2602</v>
      </c>
      <c r="B223" s="685"/>
      <c r="C223" s="685"/>
      <c r="D223" s="6">
        <f t="shared" ref="D223:T223" si="179">SUM(D224:D240)</f>
        <v>37</v>
      </c>
      <c r="E223" s="6">
        <f t="shared" ref="E223" si="180">SUM(E224:E240)</f>
        <v>0</v>
      </c>
      <c r="F223" s="6">
        <f t="shared" ref="F223" si="181">SUM(F224:F240)</f>
        <v>0</v>
      </c>
      <c r="G223" s="6">
        <f t="shared" ref="G223" si="182">SUM(G224:G240)</f>
        <v>0</v>
      </c>
      <c r="H223" s="6">
        <f t="shared" ref="H223" si="183">SUM(H224:H240)</f>
        <v>0</v>
      </c>
      <c r="I223" s="6">
        <f t="shared" ref="I223" si="184">SUM(I224:I240)</f>
        <v>1</v>
      </c>
      <c r="J223" s="6">
        <f t="shared" ref="J223" si="185">SUM(J224:J240)</f>
        <v>0</v>
      </c>
      <c r="K223" s="6">
        <f t="shared" ref="K223" si="186">SUM(K224:K240)</f>
        <v>0</v>
      </c>
      <c r="L223" s="6">
        <f t="shared" ref="L223" si="187">SUM(L224:L240)</f>
        <v>0</v>
      </c>
      <c r="M223" s="6">
        <f t="shared" ref="M223" si="188">SUM(M224:M240)</f>
        <v>0</v>
      </c>
      <c r="N223" s="6">
        <f t="shared" ref="N223" si="189">SUM(N224:N240)</f>
        <v>0</v>
      </c>
      <c r="O223" s="6">
        <f t="shared" ref="O223" si="190">SUM(O224:O240)</f>
        <v>0</v>
      </c>
      <c r="P223" s="358">
        <f t="shared" si="179"/>
        <v>38</v>
      </c>
      <c r="Q223" s="358">
        <f t="shared" si="179"/>
        <v>0</v>
      </c>
      <c r="R223" s="358">
        <f t="shared" si="179"/>
        <v>38</v>
      </c>
      <c r="S223" s="358">
        <f t="shared" si="179"/>
        <v>0</v>
      </c>
      <c r="T223" s="358">
        <f t="shared" si="179"/>
        <v>0</v>
      </c>
      <c r="U223" s="358">
        <f t="shared" si="168"/>
        <v>0</v>
      </c>
      <c r="V223" s="526"/>
      <c r="W223" s="526"/>
      <c r="X223" s="526"/>
      <c r="Y223" s="526"/>
    </row>
    <row r="224" spans="1:25" hidden="1" outlineLevel="1" x14ac:dyDescent="0.25">
      <c r="A224" s="686" t="s">
        <v>3570</v>
      </c>
      <c r="B224" s="679" t="s">
        <v>168</v>
      </c>
      <c r="C224" s="498" t="s">
        <v>169</v>
      </c>
      <c r="D224" s="7">
        <v>0</v>
      </c>
      <c r="E224" s="7">
        <v>0</v>
      </c>
      <c r="F224" s="7">
        <v>0</v>
      </c>
      <c r="G224" s="7">
        <v>0</v>
      </c>
      <c r="H224" s="7">
        <v>0</v>
      </c>
      <c r="I224" s="7">
        <v>0</v>
      </c>
      <c r="J224" s="7">
        <v>0</v>
      </c>
      <c r="K224" s="7">
        <v>0</v>
      </c>
      <c r="L224" s="7">
        <v>0</v>
      </c>
      <c r="M224" s="7">
        <v>0</v>
      </c>
      <c r="N224" s="7">
        <v>0</v>
      </c>
      <c r="O224" s="7">
        <v>0</v>
      </c>
      <c r="P224" s="7">
        <f t="shared" ref="P224:P240" si="191">SUM(D224:O224)</f>
        <v>0</v>
      </c>
      <c r="Q224" s="7">
        <f t="shared" ref="Q224:Q240" si="192">SUM(J224:O224)</f>
        <v>0</v>
      </c>
      <c r="R224" s="7">
        <f t="shared" si="173"/>
        <v>0</v>
      </c>
      <c r="S224" s="7">
        <v>0</v>
      </c>
      <c r="T224" s="7">
        <v>0</v>
      </c>
      <c r="U224" s="9">
        <f t="shared" si="168"/>
        <v>0</v>
      </c>
      <c r="V224" s="526"/>
      <c r="W224" s="526"/>
      <c r="X224" s="526"/>
      <c r="Y224" s="526"/>
    </row>
    <row r="225" spans="1:25" hidden="1" outlineLevel="1" x14ac:dyDescent="0.25">
      <c r="A225" s="686"/>
      <c r="B225" s="679"/>
      <c r="C225" s="498" t="s">
        <v>3077</v>
      </c>
      <c r="D225" s="7">
        <v>9</v>
      </c>
      <c r="E225" s="7">
        <v>0</v>
      </c>
      <c r="F225" s="7">
        <v>0</v>
      </c>
      <c r="G225" s="7">
        <v>0</v>
      </c>
      <c r="H225" s="7">
        <v>0</v>
      </c>
      <c r="I225" s="7">
        <v>0</v>
      </c>
      <c r="J225" s="7">
        <v>0</v>
      </c>
      <c r="K225" s="7">
        <v>0</v>
      </c>
      <c r="L225" s="7">
        <v>0</v>
      </c>
      <c r="M225" s="7">
        <v>0</v>
      </c>
      <c r="N225" s="7">
        <v>0</v>
      </c>
      <c r="O225" s="7">
        <v>0</v>
      </c>
      <c r="P225" s="7">
        <f t="shared" si="191"/>
        <v>9</v>
      </c>
      <c r="Q225" s="7">
        <f t="shared" si="192"/>
        <v>0</v>
      </c>
      <c r="R225" s="7">
        <f t="shared" si="173"/>
        <v>9</v>
      </c>
      <c r="S225" s="7">
        <v>0</v>
      </c>
      <c r="T225" s="7">
        <v>0</v>
      </c>
      <c r="U225" s="9">
        <f t="shared" si="168"/>
        <v>0</v>
      </c>
      <c r="V225" s="526"/>
      <c r="W225" s="526"/>
      <c r="X225" s="526"/>
      <c r="Y225" s="526"/>
    </row>
    <row r="226" spans="1:25" ht="33.75" hidden="1" outlineLevel="1" x14ac:dyDescent="0.25">
      <c r="A226" s="686"/>
      <c r="B226" s="679" t="s">
        <v>3394</v>
      </c>
      <c r="C226" s="498" t="s">
        <v>3078</v>
      </c>
      <c r="D226" s="7">
        <v>0</v>
      </c>
      <c r="E226" s="7">
        <v>0</v>
      </c>
      <c r="F226" s="7">
        <v>0</v>
      </c>
      <c r="G226" s="7">
        <v>0</v>
      </c>
      <c r="H226" s="7">
        <v>0</v>
      </c>
      <c r="I226" s="7">
        <v>0</v>
      </c>
      <c r="J226" s="7">
        <v>0</v>
      </c>
      <c r="K226" s="7">
        <v>0</v>
      </c>
      <c r="L226" s="7">
        <v>0</v>
      </c>
      <c r="M226" s="7">
        <v>0</v>
      </c>
      <c r="N226" s="7">
        <v>0</v>
      </c>
      <c r="O226" s="7">
        <v>0</v>
      </c>
      <c r="P226" s="7">
        <f t="shared" si="191"/>
        <v>0</v>
      </c>
      <c r="Q226" s="7">
        <f t="shared" si="192"/>
        <v>0</v>
      </c>
      <c r="R226" s="7">
        <f t="shared" si="173"/>
        <v>0</v>
      </c>
      <c r="S226" s="7">
        <v>0</v>
      </c>
      <c r="T226" s="7">
        <v>0</v>
      </c>
      <c r="U226" s="9">
        <f t="shared" si="168"/>
        <v>0</v>
      </c>
      <c r="V226" s="526"/>
      <c r="W226" s="526"/>
      <c r="X226" s="526"/>
      <c r="Y226" s="526"/>
    </row>
    <row r="227" spans="1:25" ht="22.5" hidden="1" outlineLevel="1" x14ac:dyDescent="0.25">
      <c r="A227" s="686"/>
      <c r="B227" s="679"/>
      <c r="C227" s="498" t="s">
        <v>3079</v>
      </c>
      <c r="D227" s="7">
        <v>0</v>
      </c>
      <c r="E227" s="7">
        <v>0</v>
      </c>
      <c r="F227" s="7">
        <v>0</v>
      </c>
      <c r="G227" s="7">
        <v>0</v>
      </c>
      <c r="H227" s="7">
        <v>0</v>
      </c>
      <c r="I227" s="7">
        <v>0</v>
      </c>
      <c r="J227" s="7">
        <v>0</v>
      </c>
      <c r="K227" s="7">
        <v>0</v>
      </c>
      <c r="L227" s="7">
        <v>0</v>
      </c>
      <c r="M227" s="7">
        <v>0</v>
      </c>
      <c r="N227" s="7">
        <v>0</v>
      </c>
      <c r="O227" s="7">
        <v>0</v>
      </c>
      <c r="P227" s="7">
        <f t="shared" si="191"/>
        <v>0</v>
      </c>
      <c r="Q227" s="7">
        <f t="shared" si="192"/>
        <v>0</v>
      </c>
      <c r="R227" s="7">
        <f t="shared" si="173"/>
        <v>0</v>
      </c>
      <c r="S227" s="7">
        <v>0</v>
      </c>
      <c r="T227" s="7">
        <v>0</v>
      </c>
      <c r="U227" s="9">
        <f t="shared" si="168"/>
        <v>0</v>
      </c>
      <c r="V227" s="526"/>
      <c r="W227" s="526"/>
      <c r="X227" s="526"/>
      <c r="Y227" s="526"/>
    </row>
    <row r="228" spans="1:25" ht="22.5" hidden="1" outlineLevel="1" x14ac:dyDescent="0.25">
      <c r="A228" s="686"/>
      <c r="B228" s="515" t="s">
        <v>3395</v>
      </c>
      <c r="C228" s="498" t="s">
        <v>170</v>
      </c>
      <c r="D228" s="7">
        <v>1</v>
      </c>
      <c r="E228" s="7">
        <v>0</v>
      </c>
      <c r="F228" s="7">
        <v>0</v>
      </c>
      <c r="G228" s="7">
        <v>0</v>
      </c>
      <c r="H228" s="7">
        <v>0</v>
      </c>
      <c r="I228" s="7">
        <v>0</v>
      </c>
      <c r="J228" s="7">
        <v>0</v>
      </c>
      <c r="K228" s="7">
        <v>0</v>
      </c>
      <c r="L228" s="7">
        <v>0</v>
      </c>
      <c r="M228" s="7">
        <v>0</v>
      </c>
      <c r="N228" s="7">
        <v>0</v>
      </c>
      <c r="O228" s="7">
        <v>0</v>
      </c>
      <c r="P228" s="7">
        <f t="shared" si="191"/>
        <v>1</v>
      </c>
      <c r="Q228" s="7">
        <f t="shared" si="192"/>
        <v>0</v>
      </c>
      <c r="R228" s="7">
        <f t="shared" si="173"/>
        <v>1</v>
      </c>
      <c r="S228" s="7">
        <v>0</v>
      </c>
      <c r="T228" s="7">
        <v>0</v>
      </c>
      <c r="U228" s="9">
        <f t="shared" si="168"/>
        <v>0</v>
      </c>
      <c r="V228" s="526"/>
      <c r="W228" s="526"/>
      <c r="X228" s="526"/>
      <c r="Y228" s="526"/>
    </row>
    <row r="229" spans="1:25" ht="33.75" hidden="1" outlineLevel="1" x14ac:dyDescent="0.25">
      <c r="A229" s="686"/>
      <c r="B229" s="515" t="s">
        <v>3396</v>
      </c>
      <c r="C229" s="498" t="s">
        <v>3080</v>
      </c>
      <c r="D229" s="7">
        <v>1</v>
      </c>
      <c r="E229" s="7">
        <v>0</v>
      </c>
      <c r="F229" s="7">
        <v>0</v>
      </c>
      <c r="G229" s="7">
        <v>0</v>
      </c>
      <c r="H229" s="7">
        <v>0</v>
      </c>
      <c r="I229" s="7">
        <v>0</v>
      </c>
      <c r="J229" s="7">
        <v>0</v>
      </c>
      <c r="K229" s="7">
        <v>0</v>
      </c>
      <c r="L229" s="7">
        <v>0</v>
      </c>
      <c r="M229" s="7">
        <v>0</v>
      </c>
      <c r="N229" s="7">
        <v>0</v>
      </c>
      <c r="O229" s="7">
        <v>0</v>
      </c>
      <c r="P229" s="7">
        <f t="shared" si="191"/>
        <v>1</v>
      </c>
      <c r="Q229" s="7">
        <f t="shared" si="192"/>
        <v>0</v>
      </c>
      <c r="R229" s="7">
        <f t="shared" si="173"/>
        <v>1</v>
      </c>
      <c r="S229" s="7">
        <v>0</v>
      </c>
      <c r="T229" s="7">
        <v>0</v>
      </c>
      <c r="U229" s="9">
        <f t="shared" si="168"/>
        <v>0</v>
      </c>
      <c r="V229" s="526"/>
      <c r="W229" s="526"/>
      <c r="X229" s="526"/>
      <c r="Y229" s="526"/>
    </row>
    <row r="230" spans="1:25" ht="56.25" hidden="1" customHeight="1" outlineLevel="1" x14ac:dyDescent="0.25">
      <c r="A230" s="686"/>
      <c r="B230" s="682" t="s">
        <v>3397</v>
      </c>
      <c r="C230" s="498" t="s">
        <v>3081</v>
      </c>
      <c r="D230" s="7">
        <v>0</v>
      </c>
      <c r="E230" s="7">
        <v>0</v>
      </c>
      <c r="F230" s="7">
        <v>0</v>
      </c>
      <c r="G230" s="7">
        <v>0</v>
      </c>
      <c r="H230" s="7">
        <v>0</v>
      </c>
      <c r="I230" s="7">
        <v>0</v>
      </c>
      <c r="J230" s="7">
        <v>0</v>
      </c>
      <c r="K230" s="7">
        <v>0</v>
      </c>
      <c r="L230" s="7">
        <v>0</v>
      </c>
      <c r="M230" s="7">
        <v>0</v>
      </c>
      <c r="N230" s="7">
        <v>0</v>
      </c>
      <c r="O230" s="7">
        <v>0</v>
      </c>
      <c r="P230" s="7">
        <f t="shared" si="191"/>
        <v>0</v>
      </c>
      <c r="Q230" s="7">
        <f t="shared" si="192"/>
        <v>0</v>
      </c>
      <c r="R230" s="7">
        <f t="shared" si="173"/>
        <v>0</v>
      </c>
      <c r="S230" s="7">
        <v>0</v>
      </c>
      <c r="T230" s="7">
        <v>0</v>
      </c>
      <c r="U230" s="9">
        <f t="shared" si="168"/>
        <v>0</v>
      </c>
      <c r="V230" s="526"/>
      <c r="W230" s="526"/>
      <c r="X230" s="526"/>
      <c r="Y230" s="526"/>
    </row>
    <row r="231" spans="1:25" ht="15" hidden="1" customHeight="1" outlineLevel="1" x14ac:dyDescent="0.25">
      <c r="A231" s="686"/>
      <c r="B231" s="683"/>
      <c r="C231" s="498" t="s">
        <v>3082</v>
      </c>
      <c r="D231" s="7">
        <v>0</v>
      </c>
      <c r="E231" s="7">
        <v>0</v>
      </c>
      <c r="F231" s="7">
        <v>0</v>
      </c>
      <c r="G231" s="7">
        <v>0</v>
      </c>
      <c r="H231" s="7">
        <v>0</v>
      </c>
      <c r="I231" s="7">
        <v>0</v>
      </c>
      <c r="J231" s="7">
        <v>0</v>
      </c>
      <c r="K231" s="7">
        <v>0</v>
      </c>
      <c r="L231" s="7">
        <v>0</v>
      </c>
      <c r="M231" s="7">
        <v>0</v>
      </c>
      <c r="N231" s="7">
        <v>0</v>
      </c>
      <c r="O231" s="7">
        <v>0</v>
      </c>
      <c r="P231" s="7">
        <f t="shared" si="191"/>
        <v>0</v>
      </c>
      <c r="Q231" s="7">
        <f t="shared" si="192"/>
        <v>0</v>
      </c>
      <c r="R231" s="7">
        <f t="shared" si="173"/>
        <v>0</v>
      </c>
      <c r="S231" s="7">
        <v>0</v>
      </c>
      <c r="T231" s="7">
        <v>0</v>
      </c>
      <c r="U231" s="9">
        <f t="shared" si="168"/>
        <v>0</v>
      </c>
      <c r="V231" s="526"/>
      <c r="W231" s="526"/>
      <c r="X231" s="526"/>
      <c r="Y231" s="526"/>
    </row>
    <row r="232" spans="1:25" ht="22.5" hidden="1" outlineLevel="1" x14ac:dyDescent="0.25">
      <c r="A232" s="686"/>
      <c r="B232" s="684"/>
      <c r="C232" s="498" t="s">
        <v>3083</v>
      </c>
      <c r="D232" s="7">
        <v>13</v>
      </c>
      <c r="E232" s="7">
        <v>0</v>
      </c>
      <c r="F232" s="7">
        <v>0</v>
      </c>
      <c r="G232" s="7">
        <v>0</v>
      </c>
      <c r="H232" s="7">
        <v>0</v>
      </c>
      <c r="I232" s="7">
        <v>1</v>
      </c>
      <c r="J232" s="7">
        <v>0</v>
      </c>
      <c r="K232" s="7">
        <v>0</v>
      </c>
      <c r="L232" s="7">
        <v>0</v>
      </c>
      <c r="M232" s="7">
        <v>0</v>
      </c>
      <c r="N232" s="7">
        <v>0</v>
      </c>
      <c r="O232" s="7">
        <v>0</v>
      </c>
      <c r="P232" s="7">
        <f t="shared" si="191"/>
        <v>14</v>
      </c>
      <c r="Q232" s="7">
        <f t="shared" si="192"/>
        <v>0</v>
      </c>
      <c r="R232" s="7">
        <f t="shared" si="173"/>
        <v>14</v>
      </c>
      <c r="S232" s="7">
        <v>0</v>
      </c>
      <c r="T232" s="7">
        <v>0</v>
      </c>
      <c r="U232" s="9">
        <f t="shared" si="168"/>
        <v>0</v>
      </c>
      <c r="V232" s="526"/>
      <c r="W232" s="526"/>
      <c r="X232" s="526"/>
      <c r="Y232" s="526"/>
    </row>
    <row r="233" spans="1:25" ht="22.5" hidden="1" customHeight="1" outlineLevel="1" x14ac:dyDescent="0.25">
      <c r="A233" s="686"/>
      <c r="B233" s="682" t="s">
        <v>3398</v>
      </c>
      <c r="C233" s="498" t="s">
        <v>3084</v>
      </c>
      <c r="D233" s="7">
        <v>2</v>
      </c>
      <c r="E233" s="7">
        <v>0</v>
      </c>
      <c r="F233" s="7">
        <v>0</v>
      </c>
      <c r="G233" s="7">
        <v>0</v>
      </c>
      <c r="H233" s="7">
        <v>0</v>
      </c>
      <c r="I233" s="7">
        <v>0</v>
      </c>
      <c r="J233" s="7">
        <v>0</v>
      </c>
      <c r="K233" s="7">
        <v>0</v>
      </c>
      <c r="L233" s="7">
        <v>0</v>
      </c>
      <c r="M233" s="7">
        <v>0</v>
      </c>
      <c r="N233" s="7">
        <v>0</v>
      </c>
      <c r="O233" s="7">
        <v>0</v>
      </c>
      <c r="P233" s="7">
        <f t="shared" si="191"/>
        <v>2</v>
      </c>
      <c r="Q233" s="7">
        <f t="shared" si="192"/>
        <v>0</v>
      </c>
      <c r="R233" s="7">
        <f t="shared" si="173"/>
        <v>2</v>
      </c>
      <c r="S233" s="7">
        <v>0</v>
      </c>
      <c r="T233" s="7">
        <v>0</v>
      </c>
      <c r="U233" s="9">
        <f t="shared" si="168"/>
        <v>0</v>
      </c>
      <c r="V233" s="526"/>
      <c r="W233" s="526"/>
      <c r="X233" s="526"/>
      <c r="Y233" s="526"/>
    </row>
    <row r="234" spans="1:25" ht="15" hidden="1" customHeight="1" outlineLevel="1" x14ac:dyDescent="0.25">
      <c r="A234" s="686"/>
      <c r="B234" s="683"/>
      <c r="C234" s="498" t="s">
        <v>171</v>
      </c>
      <c r="D234" s="7">
        <v>0</v>
      </c>
      <c r="E234" s="7">
        <v>0</v>
      </c>
      <c r="F234" s="7">
        <v>0</v>
      </c>
      <c r="G234" s="7">
        <v>0</v>
      </c>
      <c r="H234" s="7">
        <v>0</v>
      </c>
      <c r="I234" s="7">
        <v>0</v>
      </c>
      <c r="J234" s="7">
        <v>0</v>
      </c>
      <c r="K234" s="7">
        <v>0</v>
      </c>
      <c r="L234" s="7">
        <v>0</v>
      </c>
      <c r="M234" s="7">
        <v>0</v>
      </c>
      <c r="N234" s="7">
        <v>0</v>
      </c>
      <c r="O234" s="7">
        <v>0</v>
      </c>
      <c r="P234" s="7">
        <f t="shared" si="191"/>
        <v>0</v>
      </c>
      <c r="Q234" s="7">
        <f t="shared" si="192"/>
        <v>0</v>
      </c>
      <c r="R234" s="7">
        <f t="shared" si="173"/>
        <v>0</v>
      </c>
      <c r="S234" s="7">
        <v>0</v>
      </c>
      <c r="T234" s="7">
        <v>0</v>
      </c>
      <c r="U234" s="9">
        <f t="shared" si="168"/>
        <v>0</v>
      </c>
      <c r="V234" s="526"/>
      <c r="W234" s="526"/>
      <c r="X234" s="526"/>
      <c r="Y234" s="526"/>
    </row>
    <row r="235" spans="1:25" ht="22.5" hidden="1" outlineLevel="1" x14ac:dyDescent="0.25">
      <c r="A235" s="686"/>
      <c r="B235" s="684"/>
      <c r="C235" s="498" t="s">
        <v>3085</v>
      </c>
      <c r="D235" s="7">
        <v>2</v>
      </c>
      <c r="E235" s="7">
        <v>0</v>
      </c>
      <c r="F235" s="7">
        <v>0</v>
      </c>
      <c r="G235" s="7">
        <v>0</v>
      </c>
      <c r="H235" s="7">
        <v>0</v>
      </c>
      <c r="I235" s="7">
        <v>0</v>
      </c>
      <c r="J235" s="7">
        <v>0</v>
      </c>
      <c r="K235" s="7">
        <v>0</v>
      </c>
      <c r="L235" s="7">
        <v>0</v>
      </c>
      <c r="M235" s="7">
        <v>0</v>
      </c>
      <c r="N235" s="7">
        <v>0</v>
      </c>
      <c r="O235" s="7">
        <v>0</v>
      </c>
      <c r="P235" s="7">
        <f t="shared" si="191"/>
        <v>2</v>
      </c>
      <c r="Q235" s="7">
        <f t="shared" si="192"/>
        <v>0</v>
      </c>
      <c r="R235" s="7">
        <f t="shared" si="173"/>
        <v>2</v>
      </c>
      <c r="S235" s="7">
        <v>0</v>
      </c>
      <c r="T235" s="7">
        <v>0</v>
      </c>
      <c r="U235" s="9">
        <f t="shared" si="168"/>
        <v>0</v>
      </c>
      <c r="V235" s="526"/>
      <c r="W235" s="526"/>
      <c r="X235" s="526"/>
      <c r="Y235" s="526"/>
    </row>
    <row r="236" spans="1:25" ht="22.5" hidden="1" outlineLevel="1" x14ac:dyDescent="0.25">
      <c r="A236" s="686"/>
      <c r="B236" s="679" t="s">
        <v>172</v>
      </c>
      <c r="C236" s="498" t="s">
        <v>173</v>
      </c>
      <c r="D236" s="7">
        <v>0</v>
      </c>
      <c r="E236" s="7">
        <v>0</v>
      </c>
      <c r="F236" s="7">
        <v>0</v>
      </c>
      <c r="G236" s="7">
        <v>0</v>
      </c>
      <c r="H236" s="7">
        <v>0</v>
      </c>
      <c r="I236" s="7">
        <v>0</v>
      </c>
      <c r="J236" s="7">
        <v>0</v>
      </c>
      <c r="K236" s="7">
        <v>0</v>
      </c>
      <c r="L236" s="7">
        <v>0</v>
      </c>
      <c r="M236" s="7">
        <v>0</v>
      </c>
      <c r="N236" s="7">
        <v>0</v>
      </c>
      <c r="O236" s="7">
        <v>0</v>
      </c>
      <c r="P236" s="7">
        <f t="shared" si="191"/>
        <v>0</v>
      </c>
      <c r="Q236" s="7">
        <f t="shared" si="192"/>
        <v>0</v>
      </c>
      <c r="R236" s="7">
        <f t="shared" si="173"/>
        <v>0</v>
      </c>
      <c r="S236" s="7">
        <v>0</v>
      </c>
      <c r="T236" s="7">
        <v>0</v>
      </c>
      <c r="U236" s="9">
        <f t="shared" si="168"/>
        <v>0</v>
      </c>
      <c r="V236" s="526"/>
      <c r="W236" s="526"/>
      <c r="X236" s="526"/>
      <c r="Y236" s="526"/>
    </row>
    <row r="237" spans="1:25" ht="22.5" hidden="1" outlineLevel="1" x14ac:dyDescent="0.25">
      <c r="A237" s="686"/>
      <c r="B237" s="679"/>
      <c r="C237" s="498" t="s">
        <v>3086</v>
      </c>
      <c r="D237" s="7">
        <v>0</v>
      </c>
      <c r="E237" s="7">
        <v>0</v>
      </c>
      <c r="F237" s="7">
        <v>0</v>
      </c>
      <c r="G237" s="7">
        <v>0</v>
      </c>
      <c r="H237" s="7">
        <v>0</v>
      </c>
      <c r="I237" s="7">
        <v>0</v>
      </c>
      <c r="J237" s="7">
        <v>0</v>
      </c>
      <c r="K237" s="7">
        <v>0</v>
      </c>
      <c r="L237" s="7">
        <v>0</v>
      </c>
      <c r="M237" s="7">
        <v>0</v>
      </c>
      <c r="N237" s="7">
        <v>0</v>
      </c>
      <c r="O237" s="7">
        <v>0</v>
      </c>
      <c r="P237" s="7">
        <f t="shared" si="191"/>
        <v>0</v>
      </c>
      <c r="Q237" s="7">
        <f t="shared" si="192"/>
        <v>0</v>
      </c>
      <c r="R237" s="7">
        <f t="shared" si="173"/>
        <v>0</v>
      </c>
      <c r="S237" s="7">
        <v>0</v>
      </c>
      <c r="T237" s="7">
        <v>0</v>
      </c>
      <c r="U237" s="9">
        <f t="shared" si="168"/>
        <v>0</v>
      </c>
      <c r="V237" s="526"/>
      <c r="W237" s="526"/>
      <c r="X237" s="526"/>
      <c r="Y237" s="526"/>
    </row>
    <row r="238" spans="1:25" ht="22.5" hidden="1" outlineLevel="1" x14ac:dyDescent="0.25">
      <c r="A238" s="686"/>
      <c r="B238" s="679"/>
      <c r="C238" s="498" t="s">
        <v>3571</v>
      </c>
      <c r="D238" s="7">
        <v>1</v>
      </c>
      <c r="E238" s="7">
        <v>0</v>
      </c>
      <c r="F238" s="7">
        <v>0</v>
      </c>
      <c r="G238" s="7">
        <v>0</v>
      </c>
      <c r="H238" s="7">
        <v>0</v>
      </c>
      <c r="I238" s="7">
        <v>0</v>
      </c>
      <c r="J238" s="7">
        <v>0</v>
      </c>
      <c r="K238" s="7">
        <v>0</v>
      </c>
      <c r="L238" s="7">
        <v>0</v>
      </c>
      <c r="M238" s="7">
        <v>0</v>
      </c>
      <c r="N238" s="7">
        <v>0</v>
      </c>
      <c r="O238" s="7">
        <v>0</v>
      </c>
      <c r="P238" s="7">
        <f t="shared" si="191"/>
        <v>1</v>
      </c>
      <c r="Q238" s="7">
        <f t="shared" si="192"/>
        <v>0</v>
      </c>
      <c r="R238" s="7">
        <f t="shared" si="173"/>
        <v>1</v>
      </c>
      <c r="S238" s="7">
        <v>0</v>
      </c>
      <c r="T238" s="7">
        <v>0</v>
      </c>
      <c r="U238" s="9">
        <f t="shared" ref="U238:U240" si="193">+T238+S238</f>
        <v>0</v>
      </c>
      <c r="V238" s="526"/>
      <c r="W238" s="526"/>
      <c r="X238" s="526"/>
      <c r="Y238" s="526"/>
    </row>
    <row r="239" spans="1:25" ht="22.5" hidden="1" outlineLevel="1" x14ac:dyDescent="0.25">
      <c r="A239" s="686"/>
      <c r="B239" s="679"/>
      <c r="C239" s="498" t="s">
        <v>174</v>
      </c>
      <c r="D239" s="7">
        <v>0</v>
      </c>
      <c r="E239" s="7">
        <v>0</v>
      </c>
      <c r="F239" s="7">
        <v>0</v>
      </c>
      <c r="G239" s="7">
        <v>0</v>
      </c>
      <c r="H239" s="7">
        <v>0</v>
      </c>
      <c r="I239" s="7">
        <v>0</v>
      </c>
      <c r="J239" s="7">
        <v>0</v>
      </c>
      <c r="K239" s="7">
        <v>0</v>
      </c>
      <c r="L239" s="7">
        <v>0</v>
      </c>
      <c r="M239" s="7">
        <v>0</v>
      </c>
      <c r="N239" s="7">
        <v>0</v>
      </c>
      <c r="O239" s="7">
        <v>0</v>
      </c>
      <c r="P239" s="7">
        <f t="shared" si="191"/>
        <v>0</v>
      </c>
      <c r="Q239" s="7">
        <f t="shared" si="192"/>
        <v>0</v>
      </c>
      <c r="R239" s="7">
        <f t="shared" si="173"/>
        <v>0</v>
      </c>
      <c r="S239" s="7">
        <v>0</v>
      </c>
      <c r="T239" s="7">
        <v>0</v>
      </c>
      <c r="U239" s="9">
        <f t="shared" si="193"/>
        <v>0</v>
      </c>
      <c r="V239" s="526"/>
      <c r="W239" s="526"/>
      <c r="X239" s="526"/>
      <c r="Y239" s="526"/>
    </row>
    <row r="240" spans="1:25" ht="22.5" hidden="1" outlineLevel="1" x14ac:dyDescent="0.25">
      <c r="A240" s="686"/>
      <c r="B240" s="679"/>
      <c r="C240" s="498" t="s">
        <v>175</v>
      </c>
      <c r="D240" s="7">
        <v>8</v>
      </c>
      <c r="E240" s="7">
        <v>0</v>
      </c>
      <c r="F240" s="7">
        <v>0</v>
      </c>
      <c r="G240" s="7">
        <v>0</v>
      </c>
      <c r="H240" s="7">
        <v>0</v>
      </c>
      <c r="I240" s="7">
        <v>0</v>
      </c>
      <c r="J240" s="7">
        <v>0</v>
      </c>
      <c r="K240" s="7">
        <v>0</v>
      </c>
      <c r="L240" s="7">
        <v>0</v>
      </c>
      <c r="M240" s="7">
        <v>0</v>
      </c>
      <c r="N240" s="7">
        <v>0</v>
      </c>
      <c r="O240" s="7">
        <v>0</v>
      </c>
      <c r="P240" s="7">
        <f t="shared" si="191"/>
        <v>8</v>
      </c>
      <c r="Q240" s="7">
        <f t="shared" si="192"/>
        <v>0</v>
      </c>
      <c r="R240" s="7">
        <f t="shared" ref="R240" si="194">+Q240+P240</f>
        <v>8</v>
      </c>
      <c r="S240" s="7">
        <v>0</v>
      </c>
      <c r="T240" s="7">
        <v>0</v>
      </c>
      <c r="U240" s="9">
        <f t="shared" si="193"/>
        <v>0</v>
      </c>
      <c r="V240" s="526"/>
      <c r="W240" s="526"/>
      <c r="X240" s="526"/>
      <c r="Y240" s="526"/>
    </row>
    <row r="241" spans="1:25" ht="14.1" customHeight="1" collapsed="1" x14ac:dyDescent="0.25">
      <c r="A241" s="685" t="s">
        <v>3572</v>
      </c>
      <c r="B241" s="685"/>
      <c r="C241" s="685"/>
      <c r="D241" s="6">
        <f t="shared" ref="D241:T241" si="195">SUM(D242:D250)</f>
        <v>1</v>
      </c>
      <c r="E241" s="6">
        <f t="shared" ref="E241" si="196">SUM(E242:E250)</f>
        <v>0</v>
      </c>
      <c r="F241" s="6">
        <f t="shared" ref="F241" si="197">SUM(F242:F250)</f>
        <v>0</v>
      </c>
      <c r="G241" s="6">
        <f t="shared" ref="G241" si="198">SUM(G242:G250)</f>
        <v>0</v>
      </c>
      <c r="H241" s="6">
        <f t="shared" ref="H241" si="199">SUM(H242:H250)</f>
        <v>0</v>
      </c>
      <c r="I241" s="6">
        <f t="shared" ref="I241" si="200">SUM(I242:I250)</f>
        <v>0</v>
      </c>
      <c r="J241" s="6">
        <f t="shared" ref="J241" si="201">SUM(J242:J250)</f>
        <v>0</v>
      </c>
      <c r="K241" s="6">
        <f t="shared" ref="K241" si="202">SUM(K242:K250)</f>
        <v>0</v>
      </c>
      <c r="L241" s="6">
        <f t="shared" ref="L241" si="203">SUM(L242:L250)</f>
        <v>0</v>
      </c>
      <c r="M241" s="6">
        <f t="shared" ref="M241" si="204">SUM(M242:M250)</f>
        <v>0</v>
      </c>
      <c r="N241" s="6">
        <f t="shared" ref="N241" si="205">SUM(N242:N250)</f>
        <v>0</v>
      </c>
      <c r="O241" s="6">
        <f t="shared" ref="O241" si="206">SUM(O242:O250)</f>
        <v>0</v>
      </c>
      <c r="P241" s="358">
        <f t="shared" si="195"/>
        <v>1</v>
      </c>
      <c r="Q241" s="358">
        <f t="shared" si="195"/>
        <v>0</v>
      </c>
      <c r="R241" s="358">
        <f t="shared" si="195"/>
        <v>1</v>
      </c>
      <c r="S241" s="358">
        <f t="shared" si="195"/>
        <v>0</v>
      </c>
      <c r="T241" s="358">
        <f t="shared" si="195"/>
        <v>0</v>
      </c>
      <c r="U241" s="358">
        <f t="shared" ref="U241:U300" si="207">+T241+S241</f>
        <v>0</v>
      </c>
      <c r="V241" s="526"/>
      <c r="W241" s="526"/>
      <c r="X241" s="526"/>
      <c r="Y241" s="526"/>
    </row>
    <row r="242" spans="1:25" hidden="1" outlineLevel="1" x14ac:dyDescent="0.25">
      <c r="A242" s="686" t="s">
        <v>3572</v>
      </c>
      <c r="B242" s="679" t="s">
        <v>176</v>
      </c>
      <c r="C242" s="498" t="s">
        <v>177</v>
      </c>
      <c r="D242" s="7">
        <v>0</v>
      </c>
      <c r="E242" s="7">
        <v>0</v>
      </c>
      <c r="F242" s="7">
        <v>0</v>
      </c>
      <c r="G242" s="7">
        <v>0</v>
      </c>
      <c r="H242" s="7">
        <v>0</v>
      </c>
      <c r="I242" s="7">
        <v>0</v>
      </c>
      <c r="J242" s="7">
        <v>0</v>
      </c>
      <c r="K242" s="7">
        <v>0</v>
      </c>
      <c r="L242" s="7">
        <v>0</v>
      </c>
      <c r="M242" s="7">
        <v>0</v>
      </c>
      <c r="N242" s="7">
        <v>0</v>
      </c>
      <c r="O242" s="7">
        <v>0</v>
      </c>
      <c r="P242" s="7">
        <f t="shared" ref="P242:P250" si="208">SUM(D242:O242)</f>
        <v>0</v>
      </c>
      <c r="Q242" s="7">
        <f t="shared" ref="Q242:Q250" si="209">SUM(J242:O242)</f>
        <v>0</v>
      </c>
      <c r="R242" s="7">
        <f t="shared" ref="R242:R301" si="210">+Q242+P242</f>
        <v>0</v>
      </c>
      <c r="S242" s="7">
        <v>0</v>
      </c>
      <c r="T242" s="7">
        <v>0</v>
      </c>
      <c r="U242" s="9">
        <f t="shared" si="207"/>
        <v>0</v>
      </c>
      <c r="V242" s="526"/>
      <c r="W242" s="526"/>
      <c r="X242" s="526"/>
      <c r="Y242" s="526"/>
    </row>
    <row r="243" spans="1:25" hidden="1" outlineLevel="1" x14ac:dyDescent="0.25">
      <c r="A243" s="686"/>
      <c r="B243" s="679"/>
      <c r="C243" s="498" t="s">
        <v>178</v>
      </c>
      <c r="D243" s="7">
        <v>0</v>
      </c>
      <c r="E243" s="7">
        <v>0</v>
      </c>
      <c r="F243" s="7">
        <v>0</v>
      </c>
      <c r="G243" s="7">
        <v>0</v>
      </c>
      <c r="H243" s="7">
        <v>0</v>
      </c>
      <c r="I243" s="7">
        <v>0</v>
      </c>
      <c r="J243" s="7">
        <v>0</v>
      </c>
      <c r="K243" s="7">
        <v>0</v>
      </c>
      <c r="L243" s="7">
        <v>0</v>
      </c>
      <c r="M243" s="7">
        <v>0</v>
      </c>
      <c r="N243" s="7">
        <v>0</v>
      </c>
      <c r="O243" s="7">
        <v>0</v>
      </c>
      <c r="P243" s="7">
        <f t="shared" si="208"/>
        <v>0</v>
      </c>
      <c r="Q243" s="7">
        <f t="shared" si="209"/>
        <v>0</v>
      </c>
      <c r="R243" s="7">
        <f t="shared" si="210"/>
        <v>0</v>
      </c>
      <c r="S243" s="7">
        <v>0</v>
      </c>
      <c r="T243" s="7">
        <v>0</v>
      </c>
      <c r="U243" s="9">
        <f t="shared" si="207"/>
        <v>0</v>
      </c>
      <c r="V243" s="526"/>
      <c r="W243" s="526"/>
      <c r="X243" s="526"/>
      <c r="Y243" s="526"/>
    </row>
    <row r="244" spans="1:25" ht="33.75" hidden="1" outlineLevel="1" x14ac:dyDescent="0.25">
      <c r="A244" s="686"/>
      <c r="B244" s="515" t="s">
        <v>179</v>
      </c>
      <c r="C244" s="498" t="s">
        <v>180</v>
      </c>
      <c r="D244" s="7">
        <v>0</v>
      </c>
      <c r="E244" s="7">
        <v>0</v>
      </c>
      <c r="F244" s="7">
        <v>0</v>
      </c>
      <c r="G244" s="7">
        <v>0</v>
      </c>
      <c r="H244" s="7">
        <v>0</v>
      </c>
      <c r="I244" s="7">
        <v>0</v>
      </c>
      <c r="J244" s="7">
        <v>0</v>
      </c>
      <c r="K244" s="7">
        <v>0</v>
      </c>
      <c r="L244" s="7">
        <v>0</v>
      </c>
      <c r="M244" s="7">
        <v>0</v>
      </c>
      <c r="N244" s="7">
        <v>0</v>
      </c>
      <c r="O244" s="7">
        <v>0</v>
      </c>
      <c r="P244" s="7">
        <f t="shared" si="208"/>
        <v>0</v>
      </c>
      <c r="Q244" s="7">
        <f t="shared" si="209"/>
        <v>0</v>
      </c>
      <c r="R244" s="7">
        <f t="shared" si="210"/>
        <v>0</v>
      </c>
      <c r="S244" s="7">
        <v>0</v>
      </c>
      <c r="T244" s="7">
        <v>0</v>
      </c>
      <c r="U244" s="9">
        <f t="shared" si="207"/>
        <v>0</v>
      </c>
      <c r="V244" s="526"/>
      <c r="W244" s="526"/>
      <c r="X244" s="526"/>
      <c r="Y244" s="526"/>
    </row>
    <row r="245" spans="1:25" ht="22.5" hidden="1" outlineLevel="1" x14ac:dyDescent="0.25">
      <c r="A245" s="686"/>
      <c r="B245" s="515" t="s">
        <v>181</v>
      </c>
      <c r="C245" s="498" t="s">
        <v>182</v>
      </c>
      <c r="D245" s="7">
        <v>0</v>
      </c>
      <c r="E245" s="7">
        <v>0</v>
      </c>
      <c r="F245" s="7">
        <v>0</v>
      </c>
      <c r="G245" s="7">
        <v>0</v>
      </c>
      <c r="H245" s="7">
        <v>0</v>
      </c>
      <c r="I245" s="7">
        <v>0</v>
      </c>
      <c r="J245" s="7">
        <v>0</v>
      </c>
      <c r="K245" s="7">
        <v>0</v>
      </c>
      <c r="L245" s="7">
        <v>0</v>
      </c>
      <c r="M245" s="7">
        <v>0</v>
      </c>
      <c r="N245" s="7">
        <v>0</v>
      </c>
      <c r="O245" s="7">
        <v>0</v>
      </c>
      <c r="P245" s="7">
        <f t="shared" si="208"/>
        <v>0</v>
      </c>
      <c r="Q245" s="7">
        <f t="shared" si="209"/>
        <v>0</v>
      </c>
      <c r="R245" s="7">
        <f t="shared" si="210"/>
        <v>0</v>
      </c>
      <c r="S245" s="7">
        <v>0</v>
      </c>
      <c r="T245" s="7">
        <v>0</v>
      </c>
      <c r="U245" s="9">
        <f t="shared" si="207"/>
        <v>0</v>
      </c>
      <c r="V245" s="526"/>
      <c r="W245" s="526"/>
      <c r="X245" s="526"/>
      <c r="Y245" s="526"/>
    </row>
    <row r="246" spans="1:25" ht="22.5" hidden="1" outlineLevel="1" x14ac:dyDescent="0.25">
      <c r="A246" s="686"/>
      <c r="B246" s="515" t="s">
        <v>183</v>
      </c>
      <c r="C246" s="498" t="s">
        <v>184</v>
      </c>
      <c r="D246" s="7">
        <v>0</v>
      </c>
      <c r="E246" s="7">
        <v>0</v>
      </c>
      <c r="F246" s="7">
        <v>0</v>
      </c>
      <c r="G246" s="7">
        <v>0</v>
      </c>
      <c r="H246" s="7">
        <v>0</v>
      </c>
      <c r="I246" s="7">
        <v>0</v>
      </c>
      <c r="J246" s="7">
        <v>0</v>
      </c>
      <c r="K246" s="7">
        <v>0</v>
      </c>
      <c r="L246" s="7">
        <v>0</v>
      </c>
      <c r="M246" s="7">
        <v>0</v>
      </c>
      <c r="N246" s="7">
        <v>0</v>
      </c>
      <c r="O246" s="7">
        <v>0</v>
      </c>
      <c r="P246" s="7">
        <f t="shared" si="208"/>
        <v>0</v>
      </c>
      <c r="Q246" s="7">
        <f t="shared" si="209"/>
        <v>0</v>
      </c>
      <c r="R246" s="7">
        <f t="shared" si="210"/>
        <v>0</v>
      </c>
      <c r="S246" s="7">
        <v>0</v>
      </c>
      <c r="T246" s="7">
        <v>0</v>
      </c>
      <c r="U246" s="9">
        <f t="shared" si="207"/>
        <v>0</v>
      </c>
      <c r="V246" s="526"/>
      <c r="W246" s="526"/>
      <c r="X246" s="526"/>
      <c r="Y246" s="526"/>
    </row>
    <row r="247" spans="1:25" ht="33.75" hidden="1" outlineLevel="1" x14ac:dyDescent="0.25">
      <c r="A247" s="686"/>
      <c r="B247" s="679" t="s">
        <v>3399</v>
      </c>
      <c r="C247" s="498" t="s">
        <v>3087</v>
      </c>
      <c r="D247" s="7">
        <v>0</v>
      </c>
      <c r="E247" s="7">
        <v>0</v>
      </c>
      <c r="F247" s="7">
        <v>0</v>
      </c>
      <c r="G247" s="7">
        <v>0</v>
      </c>
      <c r="H247" s="7">
        <v>0</v>
      </c>
      <c r="I247" s="7">
        <v>0</v>
      </c>
      <c r="J247" s="7">
        <v>0</v>
      </c>
      <c r="K247" s="7">
        <v>0</v>
      </c>
      <c r="L247" s="7">
        <v>0</v>
      </c>
      <c r="M247" s="7">
        <v>0</v>
      </c>
      <c r="N247" s="7">
        <v>0</v>
      </c>
      <c r="O247" s="7">
        <v>0</v>
      </c>
      <c r="P247" s="7">
        <f t="shared" si="208"/>
        <v>0</v>
      </c>
      <c r="Q247" s="7">
        <f t="shared" si="209"/>
        <v>0</v>
      </c>
      <c r="R247" s="7">
        <f t="shared" si="210"/>
        <v>0</v>
      </c>
      <c r="S247" s="7">
        <v>0</v>
      </c>
      <c r="T247" s="7">
        <v>0</v>
      </c>
      <c r="U247" s="9">
        <f t="shared" si="207"/>
        <v>0</v>
      </c>
      <c r="V247" s="526"/>
      <c r="W247" s="526"/>
      <c r="X247" s="526"/>
      <c r="Y247" s="526"/>
    </row>
    <row r="248" spans="1:25" ht="22.5" hidden="1" outlineLevel="1" x14ac:dyDescent="0.25">
      <c r="A248" s="686"/>
      <c r="B248" s="679"/>
      <c r="C248" s="498" t="s">
        <v>3400</v>
      </c>
      <c r="D248" s="7">
        <v>0</v>
      </c>
      <c r="E248" s="7">
        <v>0</v>
      </c>
      <c r="F248" s="7">
        <v>0</v>
      </c>
      <c r="G248" s="7">
        <v>0</v>
      </c>
      <c r="H248" s="7">
        <v>0</v>
      </c>
      <c r="I248" s="7">
        <v>0</v>
      </c>
      <c r="J248" s="7">
        <v>0</v>
      </c>
      <c r="K248" s="7">
        <v>0</v>
      </c>
      <c r="L248" s="7">
        <v>0</v>
      </c>
      <c r="M248" s="7">
        <v>0</v>
      </c>
      <c r="N248" s="7">
        <v>0</v>
      </c>
      <c r="O248" s="7">
        <v>0</v>
      </c>
      <c r="P248" s="7">
        <f t="shared" si="208"/>
        <v>0</v>
      </c>
      <c r="Q248" s="7">
        <f t="shared" si="209"/>
        <v>0</v>
      </c>
      <c r="R248" s="7">
        <f t="shared" si="210"/>
        <v>0</v>
      </c>
      <c r="S248" s="7">
        <v>0</v>
      </c>
      <c r="T248" s="7">
        <v>0</v>
      </c>
      <c r="U248" s="9">
        <f t="shared" si="207"/>
        <v>0</v>
      </c>
      <c r="V248" s="526"/>
      <c r="W248" s="526"/>
      <c r="X248" s="526"/>
      <c r="Y248" s="526"/>
    </row>
    <row r="249" spans="1:25" ht="34.5" hidden="1" customHeight="1" outlineLevel="1" x14ac:dyDescent="0.25">
      <c r="A249" s="686"/>
      <c r="B249" s="515" t="s">
        <v>3401</v>
      </c>
      <c r="C249" s="515" t="s">
        <v>3402</v>
      </c>
      <c r="D249" s="7">
        <v>1</v>
      </c>
      <c r="E249" s="7">
        <v>0</v>
      </c>
      <c r="F249" s="7">
        <v>0</v>
      </c>
      <c r="G249" s="7">
        <v>0</v>
      </c>
      <c r="H249" s="7">
        <v>0</v>
      </c>
      <c r="I249" s="7">
        <v>0</v>
      </c>
      <c r="J249" s="7">
        <v>0</v>
      </c>
      <c r="K249" s="7">
        <v>0</v>
      </c>
      <c r="L249" s="7">
        <v>0</v>
      </c>
      <c r="M249" s="7">
        <v>0</v>
      </c>
      <c r="N249" s="7">
        <v>0</v>
      </c>
      <c r="O249" s="7">
        <v>0</v>
      </c>
      <c r="P249" s="7">
        <f t="shared" si="208"/>
        <v>1</v>
      </c>
      <c r="Q249" s="7">
        <f t="shared" si="209"/>
        <v>0</v>
      </c>
      <c r="R249" s="7">
        <f t="shared" si="210"/>
        <v>1</v>
      </c>
      <c r="S249" s="7">
        <v>0</v>
      </c>
      <c r="T249" s="7">
        <v>0</v>
      </c>
      <c r="U249" s="9">
        <f t="shared" si="207"/>
        <v>0</v>
      </c>
      <c r="V249" s="526"/>
      <c r="W249" s="526"/>
      <c r="X249" s="526"/>
      <c r="Y249" s="526"/>
    </row>
    <row r="250" spans="1:25" ht="45" hidden="1" outlineLevel="1" x14ac:dyDescent="0.25">
      <c r="A250" s="686"/>
      <c r="B250" s="515" t="s">
        <v>3403</v>
      </c>
      <c r="C250" s="498" t="s">
        <v>3088</v>
      </c>
      <c r="D250" s="7">
        <v>0</v>
      </c>
      <c r="E250" s="7">
        <v>0</v>
      </c>
      <c r="F250" s="7">
        <v>0</v>
      </c>
      <c r="G250" s="7">
        <v>0</v>
      </c>
      <c r="H250" s="7">
        <v>0</v>
      </c>
      <c r="I250" s="7">
        <v>0</v>
      </c>
      <c r="J250" s="7">
        <v>0</v>
      </c>
      <c r="K250" s="7">
        <v>0</v>
      </c>
      <c r="L250" s="7">
        <v>0</v>
      </c>
      <c r="M250" s="7">
        <v>0</v>
      </c>
      <c r="N250" s="7">
        <v>0</v>
      </c>
      <c r="O250" s="7">
        <v>0</v>
      </c>
      <c r="P250" s="7">
        <f t="shared" si="208"/>
        <v>0</v>
      </c>
      <c r="Q250" s="7">
        <f t="shared" si="209"/>
        <v>0</v>
      </c>
      <c r="R250" s="7">
        <f t="shared" si="210"/>
        <v>0</v>
      </c>
      <c r="S250" s="7">
        <v>0</v>
      </c>
      <c r="T250" s="7">
        <v>0</v>
      </c>
      <c r="U250" s="9">
        <f t="shared" si="207"/>
        <v>0</v>
      </c>
      <c r="V250" s="526"/>
      <c r="W250" s="526"/>
      <c r="X250" s="526"/>
      <c r="Y250" s="526"/>
    </row>
    <row r="251" spans="1:25" ht="14.1" customHeight="1" collapsed="1" x14ac:dyDescent="0.25">
      <c r="A251" s="685" t="s">
        <v>185</v>
      </c>
      <c r="B251" s="685"/>
      <c r="C251" s="685"/>
      <c r="D251" s="6">
        <f t="shared" ref="D251:T251" si="211">SUM(D252:D261)</f>
        <v>6</v>
      </c>
      <c r="E251" s="6">
        <f t="shared" si="211"/>
        <v>0</v>
      </c>
      <c r="F251" s="6">
        <f t="shared" si="211"/>
        <v>0</v>
      </c>
      <c r="G251" s="6">
        <f t="shared" si="211"/>
        <v>0</v>
      </c>
      <c r="H251" s="6">
        <f t="shared" si="211"/>
        <v>0</v>
      </c>
      <c r="I251" s="6">
        <f t="shared" si="211"/>
        <v>0</v>
      </c>
      <c r="J251" s="6">
        <f t="shared" si="211"/>
        <v>0</v>
      </c>
      <c r="K251" s="6">
        <f t="shared" si="211"/>
        <v>0</v>
      </c>
      <c r="L251" s="6">
        <f t="shared" si="211"/>
        <v>0</v>
      </c>
      <c r="M251" s="6">
        <f t="shared" si="211"/>
        <v>0</v>
      </c>
      <c r="N251" s="6">
        <f t="shared" si="211"/>
        <v>0</v>
      </c>
      <c r="O251" s="6">
        <f t="shared" si="211"/>
        <v>0</v>
      </c>
      <c r="P251" s="358">
        <f t="shared" ref="P251:P290" si="212">SUM(D251:I251)</f>
        <v>6</v>
      </c>
      <c r="Q251" s="358">
        <f t="shared" ref="Q251:Q301" si="213">SUM(J251:O251)</f>
        <v>0</v>
      </c>
      <c r="R251" s="358">
        <f t="shared" si="210"/>
        <v>6</v>
      </c>
      <c r="S251" s="358">
        <f t="shared" si="211"/>
        <v>0</v>
      </c>
      <c r="T251" s="358">
        <f t="shared" si="211"/>
        <v>0</v>
      </c>
      <c r="U251" s="358">
        <f t="shared" si="207"/>
        <v>0</v>
      </c>
      <c r="V251" s="526"/>
      <c r="W251" s="526"/>
      <c r="X251" s="526"/>
      <c r="Y251" s="526"/>
    </row>
    <row r="252" spans="1:25" ht="22.5" hidden="1" outlineLevel="1" x14ac:dyDescent="0.25">
      <c r="A252" s="679" t="s">
        <v>185</v>
      </c>
      <c r="B252" s="679" t="s">
        <v>3404</v>
      </c>
      <c r="C252" s="498" t="s">
        <v>3089</v>
      </c>
      <c r="D252" s="7">
        <v>0</v>
      </c>
      <c r="E252" s="7">
        <v>0</v>
      </c>
      <c r="F252" s="7">
        <v>0</v>
      </c>
      <c r="G252" s="7">
        <v>0</v>
      </c>
      <c r="H252" s="7">
        <v>0</v>
      </c>
      <c r="I252" s="7">
        <v>0</v>
      </c>
      <c r="J252" s="7">
        <v>0</v>
      </c>
      <c r="K252" s="7">
        <v>0</v>
      </c>
      <c r="L252" s="7">
        <v>0</v>
      </c>
      <c r="M252" s="7">
        <v>0</v>
      </c>
      <c r="N252" s="7">
        <v>0</v>
      </c>
      <c r="O252" s="7">
        <v>0</v>
      </c>
      <c r="P252" s="7">
        <f t="shared" ref="P252:P261" si="214">SUM(D252:O252)</f>
        <v>0</v>
      </c>
      <c r="Q252" s="7">
        <f t="shared" ref="Q252:Q261" si="215">SUM(J252:O252)</f>
        <v>0</v>
      </c>
      <c r="R252" s="7">
        <f t="shared" si="210"/>
        <v>0</v>
      </c>
      <c r="S252" s="7">
        <v>0</v>
      </c>
      <c r="T252" s="7">
        <v>0</v>
      </c>
      <c r="U252" s="9">
        <f t="shared" si="207"/>
        <v>0</v>
      </c>
      <c r="V252" s="526"/>
      <c r="W252" s="526"/>
      <c r="X252" s="526"/>
      <c r="Y252" s="526"/>
    </row>
    <row r="253" spans="1:25" ht="22.5" hidden="1" outlineLevel="1" x14ac:dyDescent="0.25">
      <c r="A253" s="679"/>
      <c r="B253" s="679"/>
      <c r="C253" s="498" t="s">
        <v>186</v>
      </c>
      <c r="D253" s="7">
        <v>2</v>
      </c>
      <c r="E253" s="7">
        <v>0</v>
      </c>
      <c r="F253" s="7">
        <v>0</v>
      </c>
      <c r="G253" s="7">
        <v>0</v>
      </c>
      <c r="H253" s="7">
        <v>0</v>
      </c>
      <c r="I253" s="7">
        <v>0</v>
      </c>
      <c r="J253" s="7">
        <v>0</v>
      </c>
      <c r="K253" s="7">
        <v>0</v>
      </c>
      <c r="L253" s="7">
        <v>0</v>
      </c>
      <c r="M253" s="7">
        <v>0</v>
      </c>
      <c r="N253" s="7">
        <v>0</v>
      </c>
      <c r="O253" s="7">
        <v>0</v>
      </c>
      <c r="P253" s="7">
        <f t="shared" si="214"/>
        <v>2</v>
      </c>
      <c r="Q253" s="7">
        <f t="shared" si="215"/>
        <v>0</v>
      </c>
      <c r="R253" s="7">
        <f t="shared" si="210"/>
        <v>2</v>
      </c>
      <c r="S253" s="7">
        <v>0</v>
      </c>
      <c r="T253" s="7">
        <v>0</v>
      </c>
      <c r="U253" s="9">
        <f t="shared" si="207"/>
        <v>0</v>
      </c>
      <c r="V253" s="526"/>
      <c r="W253" s="526"/>
      <c r="X253" s="526"/>
      <c r="Y253" s="526"/>
    </row>
    <row r="254" spans="1:25" ht="22.5" hidden="1" outlineLevel="1" x14ac:dyDescent="0.25">
      <c r="A254" s="679"/>
      <c r="B254" s="515" t="s">
        <v>187</v>
      </c>
      <c r="C254" s="498" t="s">
        <v>188</v>
      </c>
      <c r="D254" s="7">
        <v>0</v>
      </c>
      <c r="E254" s="7">
        <v>0</v>
      </c>
      <c r="F254" s="7">
        <v>0</v>
      </c>
      <c r="G254" s="7">
        <v>0</v>
      </c>
      <c r="H254" s="7">
        <v>0</v>
      </c>
      <c r="I254" s="7">
        <v>0</v>
      </c>
      <c r="J254" s="7">
        <v>0</v>
      </c>
      <c r="K254" s="7">
        <v>0</v>
      </c>
      <c r="L254" s="7">
        <v>0</v>
      </c>
      <c r="M254" s="7">
        <v>0</v>
      </c>
      <c r="N254" s="7">
        <v>0</v>
      </c>
      <c r="O254" s="7">
        <v>0</v>
      </c>
      <c r="P254" s="7">
        <f t="shared" si="214"/>
        <v>0</v>
      </c>
      <c r="Q254" s="7">
        <f t="shared" si="215"/>
        <v>0</v>
      </c>
      <c r="R254" s="7">
        <f t="shared" si="210"/>
        <v>0</v>
      </c>
      <c r="S254" s="7">
        <v>0</v>
      </c>
      <c r="T254" s="7">
        <v>0</v>
      </c>
      <c r="U254" s="9">
        <f t="shared" si="207"/>
        <v>0</v>
      </c>
      <c r="V254" s="526"/>
      <c r="W254" s="526"/>
      <c r="X254" s="526"/>
      <c r="Y254" s="526"/>
    </row>
    <row r="255" spans="1:25" hidden="1" outlineLevel="1" x14ac:dyDescent="0.25">
      <c r="A255" s="679"/>
      <c r="B255" s="679" t="s">
        <v>189</v>
      </c>
      <c r="C255" s="498" t="s">
        <v>190</v>
      </c>
      <c r="D255" s="7">
        <v>0</v>
      </c>
      <c r="E255" s="7">
        <v>0</v>
      </c>
      <c r="F255" s="7">
        <v>0</v>
      </c>
      <c r="G255" s="7">
        <v>0</v>
      </c>
      <c r="H255" s="7">
        <v>0</v>
      </c>
      <c r="I255" s="7">
        <v>0</v>
      </c>
      <c r="J255" s="7">
        <v>0</v>
      </c>
      <c r="K255" s="7">
        <v>0</v>
      </c>
      <c r="L255" s="7">
        <v>0</v>
      </c>
      <c r="M255" s="7">
        <v>0</v>
      </c>
      <c r="N255" s="7">
        <v>0</v>
      </c>
      <c r="O255" s="7">
        <v>0</v>
      </c>
      <c r="P255" s="7">
        <f t="shared" si="214"/>
        <v>0</v>
      </c>
      <c r="Q255" s="7">
        <f t="shared" si="215"/>
        <v>0</v>
      </c>
      <c r="R255" s="7">
        <f t="shared" si="210"/>
        <v>0</v>
      </c>
      <c r="S255" s="7">
        <v>0</v>
      </c>
      <c r="T255" s="7">
        <v>0</v>
      </c>
      <c r="U255" s="9">
        <f t="shared" si="207"/>
        <v>0</v>
      </c>
      <c r="V255" s="526"/>
      <c r="W255" s="526"/>
      <c r="X255" s="526"/>
      <c r="Y255" s="526"/>
    </row>
    <row r="256" spans="1:25" ht="22.5" hidden="1" outlineLevel="1" x14ac:dyDescent="0.25">
      <c r="A256" s="679"/>
      <c r="B256" s="679"/>
      <c r="C256" s="498" t="s">
        <v>3090</v>
      </c>
      <c r="D256" s="7">
        <v>0</v>
      </c>
      <c r="E256" s="7">
        <v>0</v>
      </c>
      <c r="F256" s="7">
        <v>0</v>
      </c>
      <c r="G256" s="7">
        <v>0</v>
      </c>
      <c r="H256" s="7">
        <v>0</v>
      </c>
      <c r="I256" s="7">
        <v>0</v>
      </c>
      <c r="J256" s="7">
        <v>0</v>
      </c>
      <c r="K256" s="7">
        <v>0</v>
      </c>
      <c r="L256" s="7">
        <v>0</v>
      </c>
      <c r="M256" s="7">
        <v>0</v>
      </c>
      <c r="N256" s="7">
        <v>0</v>
      </c>
      <c r="O256" s="7">
        <v>0</v>
      </c>
      <c r="P256" s="7">
        <f t="shared" si="214"/>
        <v>0</v>
      </c>
      <c r="Q256" s="7">
        <f t="shared" si="215"/>
        <v>0</v>
      </c>
      <c r="R256" s="7">
        <f t="shared" si="210"/>
        <v>0</v>
      </c>
      <c r="S256" s="7">
        <v>0</v>
      </c>
      <c r="T256" s="7">
        <v>0</v>
      </c>
      <c r="U256" s="9">
        <f t="shared" si="207"/>
        <v>0</v>
      </c>
      <c r="V256" s="526"/>
      <c r="W256" s="526"/>
      <c r="X256" s="526"/>
      <c r="Y256" s="526"/>
    </row>
    <row r="257" spans="1:25" ht="22.5" hidden="1" outlineLevel="1" x14ac:dyDescent="0.25">
      <c r="A257" s="679"/>
      <c r="B257" s="679"/>
      <c r="C257" s="498" t="s">
        <v>191</v>
      </c>
      <c r="D257" s="7">
        <v>0</v>
      </c>
      <c r="E257" s="7">
        <v>0</v>
      </c>
      <c r="F257" s="7">
        <v>0</v>
      </c>
      <c r="G257" s="7">
        <v>0</v>
      </c>
      <c r="H257" s="7">
        <v>0</v>
      </c>
      <c r="I257" s="7">
        <v>0</v>
      </c>
      <c r="J257" s="7">
        <v>0</v>
      </c>
      <c r="K257" s="7">
        <v>0</v>
      </c>
      <c r="L257" s="7">
        <v>0</v>
      </c>
      <c r="M257" s="7">
        <v>0</v>
      </c>
      <c r="N257" s="7">
        <v>0</v>
      </c>
      <c r="O257" s="7">
        <v>0</v>
      </c>
      <c r="P257" s="7">
        <f t="shared" si="214"/>
        <v>0</v>
      </c>
      <c r="Q257" s="7">
        <f t="shared" si="215"/>
        <v>0</v>
      </c>
      <c r="R257" s="7">
        <f t="shared" si="210"/>
        <v>0</v>
      </c>
      <c r="S257" s="7">
        <v>0</v>
      </c>
      <c r="T257" s="7">
        <v>0</v>
      </c>
      <c r="U257" s="9">
        <f t="shared" si="207"/>
        <v>0</v>
      </c>
      <c r="V257" s="526"/>
      <c r="W257" s="526"/>
      <c r="X257" s="526"/>
      <c r="Y257" s="526"/>
    </row>
    <row r="258" spans="1:25" ht="22.5" hidden="1" outlineLevel="1" x14ac:dyDescent="0.25">
      <c r="A258" s="679"/>
      <c r="B258" s="515" t="s">
        <v>3405</v>
      </c>
      <c r="C258" s="498" t="s">
        <v>3091</v>
      </c>
      <c r="D258" s="7">
        <v>4</v>
      </c>
      <c r="E258" s="7">
        <v>0</v>
      </c>
      <c r="F258" s="7">
        <v>0</v>
      </c>
      <c r="G258" s="7">
        <v>0</v>
      </c>
      <c r="H258" s="7">
        <v>0</v>
      </c>
      <c r="I258" s="7">
        <v>0</v>
      </c>
      <c r="J258" s="7">
        <v>0</v>
      </c>
      <c r="K258" s="7">
        <v>0</v>
      </c>
      <c r="L258" s="7">
        <v>0</v>
      </c>
      <c r="M258" s="7">
        <v>0</v>
      </c>
      <c r="N258" s="7">
        <v>0</v>
      </c>
      <c r="O258" s="7">
        <v>0</v>
      </c>
      <c r="P258" s="7">
        <f t="shared" si="214"/>
        <v>4</v>
      </c>
      <c r="Q258" s="7">
        <f t="shared" si="215"/>
        <v>0</v>
      </c>
      <c r="R258" s="7">
        <f t="shared" si="210"/>
        <v>4</v>
      </c>
      <c r="S258" s="7">
        <v>0</v>
      </c>
      <c r="T258" s="7">
        <v>0</v>
      </c>
      <c r="U258" s="9">
        <f t="shared" si="207"/>
        <v>0</v>
      </c>
      <c r="V258" s="526"/>
      <c r="W258" s="526"/>
      <c r="X258" s="526"/>
      <c r="Y258" s="526"/>
    </row>
    <row r="259" spans="1:25" hidden="1" outlineLevel="1" x14ac:dyDescent="0.25">
      <c r="A259" s="679"/>
      <c r="B259" s="679" t="s">
        <v>192</v>
      </c>
      <c r="C259" s="498" t="s">
        <v>193</v>
      </c>
      <c r="D259" s="7">
        <v>0</v>
      </c>
      <c r="E259" s="7">
        <v>0</v>
      </c>
      <c r="F259" s="7">
        <v>0</v>
      </c>
      <c r="G259" s="7">
        <v>0</v>
      </c>
      <c r="H259" s="7">
        <v>0</v>
      </c>
      <c r="I259" s="7">
        <v>0</v>
      </c>
      <c r="J259" s="7">
        <v>0</v>
      </c>
      <c r="K259" s="7">
        <v>0</v>
      </c>
      <c r="L259" s="7">
        <v>0</v>
      </c>
      <c r="M259" s="7">
        <v>0</v>
      </c>
      <c r="N259" s="7">
        <v>0</v>
      </c>
      <c r="O259" s="7">
        <v>0</v>
      </c>
      <c r="P259" s="7">
        <f t="shared" si="214"/>
        <v>0</v>
      </c>
      <c r="Q259" s="7">
        <f t="shared" si="215"/>
        <v>0</v>
      </c>
      <c r="R259" s="7">
        <f t="shared" si="210"/>
        <v>0</v>
      </c>
      <c r="S259" s="7">
        <v>0</v>
      </c>
      <c r="T259" s="7">
        <v>0</v>
      </c>
      <c r="U259" s="9">
        <f t="shared" si="207"/>
        <v>0</v>
      </c>
      <c r="V259" s="526"/>
      <c r="W259" s="526"/>
      <c r="X259" s="526"/>
      <c r="Y259" s="526"/>
    </row>
    <row r="260" spans="1:25" hidden="1" outlineLevel="1" x14ac:dyDescent="0.25">
      <c r="A260" s="679"/>
      <c r="B260" s="679"/>
      <c r="C260" s="498" t="s">
        <v>194</v>
      </c>
      <c r="D260" s="7">
        <v>0</v>
      </c>
      <c r="E260" s="7">
        <v>0</v>
      </c>
      <c r="F260" s="7">
        <v>0</v>
      </c>
      <c r="G260" s="7">
        <v>0</v>
      </c>
      <c r="H260" s="7">
        <v>0</v>
      </c>
      <c r="I260" s="7">
        <v>0</v>
      </c>
      <c r="J260" s="7">
        <v>0</v>
      </c>
      <c r="K260" s="7">
        <v>0</v>
      </c>
      <c r="L260" s="7">
        <v>0</v>
      </c>
      <c r="M260" s="7">
        <v>0</v>
      </c>
      <c r="N260" s="7">
        <v>0</v>
      </c>
      <c r="O260" s="7">
        <v>0</v>
      </c>
      <c r="P260" s="7">
        <f t="shared" si="214"/>
        <v>0</v>
      </c>
      <c r="Q260" s="7">
        <f t="shared" si="215"/>
        <v>0</v>
      </c>
      <c r="R260" s="7">
        <f t="shared" si="210"/>
        <v>0</v>
      </c>
      <c r="S260" s="7">
        <v>0</v>
      </c>
      <c r="T260" s="7">
        <v>0</v>
      </c>
      <c r="U260" s="9">
        <f t="shared" si="207"/>
        <v>0</v>
      </c>
      <c r="V260" s="526"/>
      <c r="W260" s="526"/>
      <c r="X260" s="526"/>
      <c r="Y260" s="526"/>
    </row>
    <row r="261" spans="1:25" ht="22.5" hidden="1" outlineLevel="1" x14ac:dyDescent="0.25">
      <c r="A261" s="679"/>
      <c r="B261" s="515" t="s">
        <v>3406</v>
      </c>
      <c r="C261" s="498" t="s">
        <v>3092</v>
      </c>
      <c r="D261" s="7">
        <v>0</v>
      </c>
      <c r="E261" s="7">
        <v>0</v>
      </c>
      <c r="F261" s="7">
        <v>0</v>
      </c>
      <c r="G261" s="7">
        <v>0</v>
      </c>
      <c r="H261" s="7">
        <v>0</v>
      </c>
      <c r="I261" s="7">
        <v>0</v>
      </c>
      <c r="J261" s="7">
        <v>0</v>
      </c>
      <c r="K261" s="7">
        <v>0</v>
      </c>
      <c r="L261" s="7">
        <v>0</v>
      </c>
      <c r="M261" s="7">
        <v>0</v>
      </c>
      <c r="N261" s="7">
        <v>0</v>
      </c>
      <c r="O261" s="7">
        <v>0</v>
      </c>
      <c r="P261" s="7">
        <f t="shared" si="214"/>
        <v>0</v>
      </c>
      <c r="Q261" s="7">
        <f t="shared" si="215"/>
        <v>0</v>
      </c>
      <c r="R261" s="7">
        <f t="shared" si="210"/>
        <v>0</v>
      </c>
      <c r="S261" s="7">
        <v>0</v>
      </c>
      <c r="T261" s="7">
        <v>0</v>
      </c>
      <c r="U261" s="9">
        <f t="shared" si="207"/>
        <v>0</v>
      </c>
      <c r="V261" s="526"/>
      <c r="W261" s="526"/>
      <c r="X261" s="526"/>
      <c r="Y261" s="526"/>
    </row>
    <row r="262" spans="1:25" ht="13.5" customHeight="1" collapsed="1" x14ac:dyDescent="0.25">
      <c r="A262" s="685" t="s">
        <v>195</v>
      </c>
      <c r="B262" s="685"/>
      <c r="C262" s="685"/>
      <c r="D262" s="6">
        <f t="shared" ref="D262:T262" si="216">SUM(D263:D284)</f>
        <v>13</v>
      </c>
      <c r="E262" s="6">
        <f t="shared" ref="E262" si="217">SUM(E263:E284)</f>
        <v>0</v>
      </c>
      <c r="F262" s="6">
        <f t="shared" ref="F262" si="218">SUM(F263:F284)</f>
        <v>0</v>
      </c>
      <c r="G262" s="6">
        <f t="shared" ref="G262" si="219">SUM(G263:G284)</f>
        <v>0</v>
      </c>
      <c r="H262" s="6">
        <f t="shared" ref="H262" si="220">SUM(H263:H284)</f>
        <v>0</v>
      </c>
      <c r="I262" s="6">
        <f t="shared" ref="I262" si="221">SUM(I263:I284)</f>
        <v>0</v>
      </c>
      <c r="J262" s="6">
        <f t="shared" ref="J262" si="222">SUM(J263:J284)</f>
        <v>0</v>
      </c>
      <c r="K262" s="6">
        <f t="shared" ref="K262" si="223">SUM(K263:K284)</f>
        <v>0</v>
      </c>
      <c r="L262" s="6">
        <f t="shared" ref="L262" si="224">SUM(L263:L284)</f>
        <v>0</v>
      </c>
      <c r="M262" s="6">
        <f t="shared" ref="M262" si="225">SUM(M263:M284)</f>
        <v>0</v>
      </c>
      <c r="N262" s="6">
        <f t="shared" ref="N262" si="226">SUM(N263:N284)</f>
        <v>0</v>
      </c>
      <c r="O262" s="6">
        <f t="shared" ref="O262" si="227">SUM(O263:O284)</f>
        <v>0</v>
      </c>
      <c r="P262" s="358">
        <f t="shared" si="216"/>
        <v>13</v>
      </c>
      <c r="Q262" s="358">
        <f t="shared" si="216"/>
        <v>0</v>
      </c>
      <c r="R262" s="358">
        <f t="shared" si="216"/>
        <v>13</v>
      </c>
      <c r="S262" s="358">
        <f t="shared" si="216"/>
        <v>0</v>
      </c>
      <c r="T262" s="358">
        <f t="shared" si="216"/>
        <v>0</v>
      </c>
      <c r="U262" s="358">
        <f t="shared" si="207"/>
        <v>0</v>
      </c>
      <c r="V262" s="526"/>
      <c r="W262" s="526"/>
      <c r="X262" s="526"/>
      <c r="Y262" s="526"/>
    </row>
    <row r="263" spans="1:25" ht="33.75" hidden="1" outlineLevel="1" x14ac:dyDescent="0.25">
      <c r="A263" s="686" t="s">
        <v>195</v>
      </c>
      <c r="B263" s="679" t="s">
        <v>196</v>
      </c>
      <c r="C263" s="498" t="s">
        <v>3093</v>
      </c>
      <c r="D263" s="7">
        <v>0</v>
      </c>
      <c r="E263" s="7">
        <v>0</v>
      </c>
      <c r="F263" s="7">
        <v>0</v>
      </c>
      <c r="G263" s="7">
        <v>0</v>
      </c>
      <c r="H263" s="7">
        <v>0</v>
      </c>
      <c r="I263" s="7">
        <v>0</v>
      </c>
      <c r="J263" s="7">
        <v>0</v>
      </c>
      <c r="K263" s="7">
        <v>0</v>
      </c>
      <c r="L263" s="7">
        <v>0</v>
      </c>
      <c r="M263" s="7">
        <v>0</v>
      </c>
      <c r="N263" s="7">
        <v>0</v>
      </c>
      <c r="O263" s="7">
        <v>0</v>
      </c>
      <c r="P263" s="7">
        <f t="shared" ref="P263:P284" si="228">SUM(D263:O263)</f>
        <v>0</v>
      </c>
      <c r="Q263" s="7">
        <f t="shared" ref="Q263:Q284" si="229">SUM(J263:O263)</f>
        <v>0</v>
      </c>
      <c r="R263" s="7">
        <f t="shared" si="210"/>
        <v>0</v>
      </c>
      <c r="S263" s="7">
        <v>0</v>
      </c>
      <c r="T263" s="7">
        <v>0</v>
      </c>
      <c r="U263" s="9">
        <f t="shared" si="207"/>
        <v>0</v>
      </c>
      <c r="V263" s="526"/>
      <c r="W263" s="526"/>
      <c r="X263" s="526"/>
      <c r="Y263" s="526"/>
    </row>
    <row r="264" spans="1:25" ht="22.5" hidden="1" outlineLevel="1" x14ac:dyDescent="0.25">
      <c r="A264" s="686"/>
      <c r="B264" s="679"/>
      <c r="C264" s="498" t="s">
        <v>3094</v>
      </c>
      <c r="D264" s="7">
        <v>2</v>
      </c>
      <c r="E264" s="7">
        <v>0</v>
      </c>
      <c r="F264" s="7">
        <v>0</v>
      </c>
      <c r="G264" s="7">
        <v>0</v>
      </c>
      <c r="H264" s="7">
        <v>0</v>
      </c>
      <c r="I264" s="7">
        <v>0</v>
      </c>
      <c r="J264" s="7">
        <v>0</v>
      </c>
      <c r="K264" s="7">
        <v>0</v>
      </c>
      <c r="L264" s="7">
        <v>0</v>
      </c>
      <c r="M264" s="7">
        <v>0</v>
      </c>
      <c r="N264" s="7">
        <v>0</v>
      </c>
      <c r="O264" s="7">
        <v>0</v>
      </c>
      <c r="P264" s="7">
        <f t="shared" si="228"/>
        <v>2</v>
      </c>
      <c r="Q264" s="7">
        <f t="shared" si="229"/>
        <v>0</v>
      </c>
      <c r="R264" s="7">
        <f t="shared" si="210"/>
        <v>2</v>
      </c>
      <c r="S264" s="7">
        <v>0</v>
      </c>
      <c r="T264" s="7">
        <v>0</v>
      </c>
      <c r="U264" s="9">
        <f t="shared" si="207"/>
        <v>0</v>
      </c>
      <c r="V264" s="526"/>
      <c r="W264" s="526"/>
      <c r="X264" s="526"/>
      <c r="Y264" s="526"/>
    </row>
    <row r="265" spans="1:25" ht="22.5" hidden="1" outlineLevel="1" x14ac:dyDescent="0.25">
      <c r="A265" s="686"/>
      <c r="B265" s="679"/>
      <c r="C265" s="498" t="s">
        <v>3095</v>
      </c>
      <c r="D265" s="7">
        <v>0</v>
      </c>
      <c r="E265" s="7">
        <v>0</v>
      </c>
      <c r="F265" s="7">
        <v>0</v>
      </c>
      <c r="G265" s="7">
        <v>0</v>
      </c>
      <c r="H265" s="7">
        <v>0</v>
      </c>
      <c r="I265" s="7">
        <v>0</v>
      </c>
      <c r="J265" s="7">
        <v>0</v>
      </c>
      <c r="K265" s="7">
        <v>0</v>
      </c>
      <c r="L265" s="7">
        <v>0</v>
      </c>
      <c r="M265" s="7">
        <v>0</v>
      </c>
      <c r="N265" s="7">
        <v>0</v>
      </c>
      <c r="O265" s="7">
        <v>0</v>
      </c>
      <c r="P265" s="7">
        <f t="shared" si="228"/>
        <v>0</v>
      </c>
      <c r="Q265" s="7">
        <f t="shared" si="229"/>
        <v>0</v>
      </c>
      <c r="R265" s="7">
        <f t="shared" si="210"/>
        <v>0</v>
      </c>
      <c r="S265" s="7">
        <v>0</v>
      </c>
      <c r="T265" s="7">
        <v>0</v>
      </c>
      <c r="U265" s="9">
        <f t="shared" si="207"/>
        <v>0</v>
      </c>
      <c r="V265" s="526"/>
      <c r="W265" s="526"/>
      <c r="X265" s="526"/>
      <c r="Y265" s="526"/>
    </row>
    <row r="266" spans="1:25" hidden="1" outlineLevel="1" x14ac:dyDescent="0.25">
      <c r="A266" s="686"/>
      <c r="B266" s="679"/>
      <c r="C266" s="498" t="s">
        <v>3096</v>
      </c>
      <c r="D266" s="7">
        <v>0</v>
      </c>
      <c r="E266" s="7">
        <v>0</v>
      </c>
      <c r="F266" s="7">
        <v>0</v>
      </c>
      <c r="G266" s="7">
        <v>0</v>
      </c>
      <c r="H266" s="7">
        <v>0</v>
      </c>
      <c r="I266" s="7">
        <v>0</v>
      </c>
      <c r="J266" s="7">
        <v>0</v>
      </c>
      <c r="K266" s="7">
        <v>0</v>
      </c>
      <c r="L266" s="7">
        <v>0</v>
      </c>
      <c r="M266" s="7">
        <v>0</v>
      </c>
      <c r="N266" s="7">
        <v>0</v>
      </c>
      <c r="O266" s="7">
        <v>0</v>
      </c>
      <c r="P266" s="7">
        <f t="shared" si="228"/>
        <v>0</v>
      </c>
      <c r="Q266" s="7">
        <f t="shared" si="229"/>
        <v>0</v>
      </c>
      <c r="R266" s="7">
        <f t="shared" si="210"/>
        <v>0</v>
      </c>
      <c r="S266" s="7">
        <v>0</v>
      </c>
      <c r="T266" s="7">
        <v>0</v>
      </c>
      <c r="U266" s="9">
        <f t="shared" si="207"/>
        <v>0</v>
      </c>
      <c r="V266" s="526"/>
      <c r="W266" s="526"/>
      <c r="X266" s="526"/>
      <c r="Y266" s="526"/>
    </row>
    <row r="267" spans="1:25" ht="22.5" hidden="1" outlineLevel="1" x14ac:dyDescent="0.25">
      <c r="A267" s="686"/>
      <c r="B267" s="679"/>
      <c r="C267" s="498" t="s">
        <v>3097</v>
      </c>
      <c r="D267" s="7">
        <v>0</v>
      </c>
      <c r="E267" s="7">
        <v>0</v>
      </c>
      <c r="F267" s="7">
        <v>0</v>
      </c>
      <c r="G267" s="7">
        <v>0</v>
      </c>
      <c r="H267" s="7">
        <v>0</v>
      </c>
      <c r="I267" s="7">
        <v>0</v>
      </c>
      <c r="J267" s="7">
        <v>0</v>
      </c>
      <c r="K267" s="7">
        <v>0</v>
      </c>
      <c r="L267" s="7">
        <v>0</v>
      </c>
      <c r="M267" s="7">
        <v>0</v>
      </c>
      <c r="N267" s="7">
        <v>0</v>
      </c>
      <c r="O267" s="7">
        <v>0</v>
      </c>
      <c r="P267" s="7">
        <f t="shared" si="228"/>
        <v>0</v>
      </c>
      <c r="Q267" s="7">
        <f t="shared" si="229"/>
        <v>0</v>
      </c>
      <c r="R267" s="7">
        <f t="shared" si="210"/>
        <v>0</v>
      </c>
      <c r="S267" s="7">
        <v>0</v>
      </c>
      <c r="T267" s="7">
        <v>0</v>
      </c>
      <c r="U267" s="9">
        <f t="shared" si="207"/>
        <v>0</v>
      </c>
      <c r="V267" s="526"/>
      <c r="W267" s="526"/>
      <c r="X267" s="526"/>
      <c r="Y267" s="526"/>
    </row>
    <row r="268" spans="1:25" ht="22.5" hidden="1" outlineLevel="1" x14ac:dyDescent="0.25">
      <c r="A268" s="686"/>
      <c r="B268" s="679" t="s">
        <v>197</v>
      </c>
      <c r="C268" s="498" t="s">
        <v>3098</v>
      </c>
      <c r="D268" s="7">
        <v>0</v>
      </c>
      <c r="E268" s="7">
        <v>0</v>
      </c>
      <c r="F268" s="7">
        <v>0</v>
      </c>
      <c r="G268" s="7">
        <v>0</v>
      </c>
      <c r="H268" s="7">
        <v>0</v>
      </c>
      <c r="I268" s="7">
        <v>0</v>
      </c>
      <c r="J268" s="7">
        <v>0</v>
      </c>
      <c r="K268" s="7">
        <v>0</v>
      </c>
      <c r="L268" s="7">
        <v>0</v>
      </c>
      <c r="M268" s="7">
        <v>0</v>
      </c>
      <c r="N268" s="7">
        <v>0</v>
      </c>
      <c r="O268" s="7">
        <v>0</v>
      </c>
      <c r="P268" s="7">
        <f t="shared" si="228"/>
        <v>0</v>
      </c>
      <c r="Q268" s="7">
        <f t="shared" si="229"/>
        <v>0</v>
      </c>
      <c r="R268" s="7">
        <f t="shared" si="210"/>
        <v>0</v>
      </c>
      <c r="S268" s="7">
        <v>0</v>
      </c>
      <c r="T268" s="7">
        <v>0</v>
      </c>
      <c r="U268" s="9">
        <f t="shared" si="207"/>
        <v>0</v>
      </c>
      <c r="V268" s="526"/>
      <c r="W268" s="526"/>
      <c r="X268" s="526"/>
      <c r="Y268" s="526"/>
    </row>
    <row r="269" spans="1:25" ht="22.5" hidden="1" outlineLevel="1" x14ac:dyDescent="0.25">
      <c r="A269" s="686"/>
      <c r="B269" s="679"/>
      <c r="C269" s="498" t="s">
        <v>198</v>
      </c>
      <c r="D269" s="7">
        <v>1</v>
      </c>
      <c r="E269" s="7">
        <v>0</v>
      </c>
      <c r="F269" s="7">
        <v>0</v>
      </c>
      <c r="G269" s="7">
        <v>0</v>
      </c>
      <c r="H269" s="7">
        <v>0</v>
      </c>
      <c r="I269" s="7">
        <v>0</v>
      </c>
      <c r="J269" s="7">
        <v>0</v>
      </c>
      <c r="K269" s="7">
        <v>0</v>
      </c>
      <c r="L269" s="7">
        <v>0</v>
      </c>
      <c r="M269" s="7">
        <v>0</v>
      </c>
      <c r="N269" s="7">
        <v>0</v>
      </c>
      <c r="O269" s="7">
        <v>0</v>
      </c>
      <c r="P269" s="7">
        <f t="shared" si="228"/>
        <v>1</v>
      </c>
      <c r="Q269" s="7">
        <f t="shared" si="229"/>
        <v>0</v>
      </c>
      <c r="R269" s="7">
        <f t="shared" si="210"/>
        <v>1</v>
      </c>
      <c r="S269" s="7">
        <v>0</v>
      </c>
      <c r="T269" s="7">
        <v>0</v>
      </c>
      <c r="U269" s="9">
        <f t="shared" si="207"/>
        <v>0</v>
      </c>
      <c r="V269" s="526"/>
      <c r="W269" s="526"/>
      <c r="X269" s="526"/>
      <c r="Y269" s="526"/>
    </row>
    <row r="270" spans="1:25" ht="33.75" hidden="1" outlineLevel="1" x14ac:dyDescent="0.25">
      <c r="A270" s="686"/>
      <c r="B270" s="679"/>
      <c r="C270" s="498" t="s">
        <v>199</v>
      </c>
      <c r="D270" s="7">
        <v>0</v>
      </c>
      <c r="E270" s="7">
        <v>0</v>
      </c>
      <c r="F270" s="7">
        <v>0</v>
      </c>
      <c r="G270" s="7">
        <v>0</v>
      </c>
      <c r="H270" s="7">
        <v>0</v>
      </c>
      <c r="I270" s="7">
        <v>0</v>
      </c>
      <c r="J270" s="7">
        <v>0</v>
      </c>
      <c r="K270" s="7">
        <v>0</v>
      </c>
      <c r="L270" s="7">
        <v>0</v>
      </c>
      <c r="M270" s="7">
        <v>0</v>
      </c>
      <c r="N270" s="7">
        <v>0</v>
      </c>
      <c r="O270" s="7">
        <v>0</v>
      </c>
      <c r="P270" s="7">
        <f t="shared" si="228"/>
        <v>0</v>
      </c>
      <c r="Q270" s="7">
        <f t="shared" si="229"/>
        <v>0</v>
      </c>
      <c r="R270" s="7">
        <f t="shared" si="210"/>
        <v>0</v>
      </c>
      <c r="S270" s="7">
        <v>0</v>
      </c>
      <c r="T270" s="7">
        <v>0</v>
      </c>
      <c r="U270" s="9">
        <f t="shared" si="207"/>
        <v>0</v>
      </c>
      <c r="V270" s="526"/>
      <c r="W270" s="526"/>
      <c r="X270" s="526"/>
      <c r="Y270" s="526"/>
    </row>
    <row r="271" spans="1:25" ht="22.5" hidden="1" outlineLevel="1" x14ac:dyDescent="0.25">
      <c r="A271" s="686"/>
      <c r="B271" s="679"/>
      <c r="C271" s="498" t="s">
        <v>200</v>
      </c>
      <c r="D271" s="7">
        <v>0</v>
      </c>
      <c r="E271" s="7">
        <v>0</v>
      </c>
      <c r="F271" s="7">
        <v>0</v>
      </c>
      <c r="G271" s="7">
        <v>0</v>
      </c>
      <c r="H271" s="7">
        <v>0</v>
      </c>
      <c r="I271" s="7">
        <v>0</v>
      </c>
      <c r="J271" s="7">
        <v>0</v>
      </c>
      <c r="K271" s="7">
        <v>0</v>
      </c>
      <c r="L271" s="7">
        <v>0</v>
      </c>
      <c r="M271" s="7">
        <v>0</v>
      </c>
      <c r="N271" s="7">
        <v>0</v>
      </c>
      <c r="O271" s="7">
        <v>0</v>
      </c>
      <c r="P271" s="7">
        <f t="shared" si="228"/>
        <v>0</v>
      </c>
      <c r="Q271" s="7">
        <f t="shared" si="229"/>
        <v>0</v>
      </c>
      <c r="R271" s="7">
        <f t="shared" si="210"/>
        <v>0</v>
      </c>
      <c r="S271" s="7">
        <v>0</v>
      </c>
      <c r="T271" s="7">
        <v>0</v>
      </c>
      <c r="U271" s="9">
        <f t="shared" si="207"/>
        <v>0</v>
      </c>
      <c r="V271" s="526"/>
      <c r="W271" s="526"/>
      <c r="X271" s="526"/>
      <c r="Y271" s="526"/>
    </row>
    <row r="272" spans="1:25" ht="22.5" hidden="1" outlineLevel="1" x14ac:dyDescent="0.25">
      <c r="A272" s="686"/>
      <c r="B272" s="679"/>
      <c r="C272" s="498" t="s">
        <v>3099</v>
      </c>
      <c r="D272" s="7">
        <v>3</v>
      </c>
      <c r="E272" s="7">
        <v>0</v>
      </c>
      <c r="F272" s="7">
        <v>0</v>
      </c>
      <c r="G272" s="7">
        <v>0</v>
      </c>
      <c r="H272" s="7">
        <v>0</v>
      </c>
      <c r="I272" s="7">
        <v>0</v>
      </c>
      <c r="J272" s="7">
        <v>0</v>
      </c>
      <c r="K272" s="7">
        <v>0</v>
      </c>
      <c r="L272" s="7">
        <v>0</v>
      </c>
      <c r="M272" s="7">
        <v>0</v>
      </c>
      <c r="N272" s="7">
        <v>0</v>
      </c>
      <c r="O272" s="7">
        <v>0</v>
      </c>
      <c r="P272" s="7">
        <f t="shared" si="228"/>
        <v>3</v>
      </c>
      <c r="Q272" s="7">
        <f t="shared" si="229"/>
        <v>0</v>
      </c>
      <c r="R272" s="7">
        <f t="shared" si="210"/>
        <v>3</v>
      </c>
      <c r="S272" s="7">
        <v>0</v>
      </c>
      <c r="T272" s="7">
        <v>0</v>
      </c>
      <c r="U272" s="9">
        <f t="shared" si="207"/>
        <v>0</v>
      </c>
      <c r="V272" s="526"/>
      <c r="W272" s="526"/>
      <c r="X272" s="526"/>
      <c r="Y272" s="526"/>
    </row>
    <row r="273" spans="1:25" ht="22.5" hidden="1" outlineLevel="1" x14ac:dyDescent="0.25">
      <c r="A273" s="686"/>
      <c r="B273" s="679"/>
      <c r="C273" s="498" t="s">
        <v>201</v>
      </c>
      <c r="D273" s="7">
        <v>0</v>
      </c>
      <c r="E273" s="7">
        <v>0</v>
      </c>
      <c r="F273" s="7">
        <v>0</v>
      </c>
      <c r="G273" s="7">
        <v>0</v>
      </c>
      <c r="H273" s="7">
        <v>0</v>
      </c>
      <c r="I273" s="7">
        <v>0</v>
      </c>
      <c r="J273" s="7">
        <v>0</v>
      </c>
      <c r="K273" s="7">
        <v>0</v>
      </c>
      <c r="L273" s="7">
        <v>0</v>
      </c>
      <c r="M273" s="7">
        <v>0</v>
      </c>
      <c r="N273" s="7">
        <v>0</v>
      </c>
      <c r="O273" s="7">
        <v>0</v>
      </c>
      <c r="P273" s="7">
        <f t="shared" si="228"/>
        <v>0</v>
      </c>
      <c r="Q273" s="7">
        <f t="shared" si="229"/>
        <v>0</v>
      </c>
      <c r="R273" s="7">
        <f t="shared" si="210"/>
        <v>0</v>
      </c>
      <c r="S273" s="7">
        <v>0</v>
      </c>
      <c r="T273" s="7">
        <v>0</v>
      </c>
      <c r="U273" s="9">
        <f t="shared" si="207"/>
        <v>0</v>
      </c>
      <c r="V273" s="526"/>
      <c r="W273" s="526"/>
      <c r="X273" s="526"/>
      <c r="Y273" s="526"/>
    </row>
    <row r="274" spans="1:25" ht="22.5" hidden="1" outlineLevel="1" x14ac:dyDescent="0.25">
      <c r="A274" s="686"/>
      <c r="B274" s="515" t="s">
        <v>3407</v>
      </c>
      <c r="C274" s="498" t="s">
        <v>3408</v>
      </c>
      <c r="D274" s="7">
        <v>1</v>
      </c>
      <c r="E274" s="7">
        <v>0</v>
      </c>
      <c r="F274" s="7">
        <v>0</v>
      </c>
      <c r="G274" s="7">
        <v>0</v>
      </c>
      <c r="H274" s="7">
        <v>0</v>
      </c>
      <c r="I274" s="7">
        <v>0</v>
      </c>
      <c r="J274" s="7">
        <v>0</v>
      </c>
      <c r="K274" s="7">
        <v>0</v>
      </c>
      <c r="L274" s="7">
        <v>0</v>
      </c>
      <c r="M274" s="7">
        <v>0</v>
      </c>
      <c r="N274" s="7">
        <v>0</v>
      </c>
      <c r="O274" s="7">
        <v>0</v>
      </c>
      <c r="P274" s="7">
        <f t="shared" si="228"/>
        <v>1</v>
      </c>
      <c r="Q274" s="7">
        <f t="shared" si="229"/>
        <v>0</v>
      </c>
      <c r="R274" s="7">
        <f t="shared" si="210"/>
        <v>1</v>
      </c>
      <c r="S274" s="7">
        <v>0</v>
      </c>
      <c r="T274" s="7">
        <v>0</v>
      </c>
      <c r="U274" s="9">
        <f t="shared" si="207"/>
        <v>0</v>
      </c>
      <c r="V274" s="526"/>
      <c r="W274" s="526"/>
      <c r="X274" s="526"/>
      <c r="Y274" s="526"/>
    </row>
    <row r="275" spans="1:25" ht="33.75" hidden="1" outlineLevel="1" x14ac:dyDescent="0.25">
      <c r="A275" s="686"/>
      <c r="B275" s="679" t="s">
        <v>202</v>
      </c>
      <c r="C275" s="498" t="s">
        <v>3100</v>
      </c>
      <c r="D275" s="7">
        <v>1</v>
      </c>
      <c r="E275" s="7">
        <v>0</v>
      </c>
      <c r="F275" s="7">
        <v>0</v>
      </c>
      <c r="G275" s="7">
        <v>0</v>
      </c>
      <c r="H275" s="7">
        <v>0</v>
      </c>
      <c r="I275" s="7">
        <v>0</v>
      </c>
      <c r="J275" s="7">
        <v>0</v>
      </c>
      <c r="K275" s="7">
        <v>0</v>
      </c>
      <c r="L275" s="7">
        <v>0</v>
      </c>
      <c r="M275" s="7">
        <v>0</v>
      </c>
      <c r="N275" s="7">
        <v>0</v>
      </c>
      <c r="O275" s="7">
        <v>0</v>
      </c>
      <c r="P275" s="7">
        <f t="shared" si="228"/>
        <v>1</v>
      </c>
      <c r="Q275" s="7">
        <f t="shared" si="229"/>
        <v>0</v>
      </c>
      <c r="R275" s="7">
        <f t="shared" si="210"/>
        <v>1</v>
      </c>
      <c r="S275" s="7">
        <v>0</v>
      </c>
      <c r="T275" s="7">
        <v>0</v>
      </c>
      <c r="U275" s="9">
        <f t="shared" si="207"/>
        <v>0</v>
      </c>
      <c r="V275" s="526"/>
      <c r="W275" s="526"/>
      <c r="X275" s="526"/>
      <c r="Y275" s="526"/>
    </row>
    <row r="276" spans="1:25" hidden="1" outlineLevel="1" x14ac:dyDescent="0.25">
      <c r="A276" s="686"/>
      <c r="B276" s="679"/>
      <c r="C276" s="498" t="s">
        <v>3101</v>
      </c>
      <c r="D276" s="7">
        <v>0</v>
      </c>
      <c r="E276" s="7">
        <v>0</v>
      </c>
      <c r="F276" s="7">
        <v>0</v>
      </c>
      <c r="G276" s="7">
        <v>0</v>
      </c>
      <c r="H276" s="7">
        <v>0</v>
      </c>
      <c r="I276" s="7">
        <v>0</v>
      </c>
      <c r="J276" s="7">
        <v>0</v>
      </c>
      <c r="K276" s="7">
        <v>0</v>
      </c>
      <c r="L276" s="7">
        <v>0</v>
      </c>
      <c r="M276" s="7">
        <v>0</v>
      </c>
      <c r="N276" s="7">
        <v>0</v>
      </c>
      <c r="O276" s="7">
        <v>0</v>
      </c>
      <c r="P276" s="7">
        <f t="shared" si="228"/>
        <v>0</v>
      </c>
      <c r="Q276" s="7">
        <f t="shared" si="229"/>
        <v>0</v>
      </c>
      <c r="R276" s="7">
        <f t="shared" si="210"/>
        <v>0</v>
      </c>
      <c r="S276" s="7">
        <v>0</v>
      </c>
      <c r="T276" s="7">
        <v>0</v>
      </c>
      <c r="U276" s="9">
        <f t="shared" si="207"/>
        <v>0</v>
      </c>
      <c r="V276" s="526"/>
      <c r="W276" s="526"/>
      <c r="X276" s="526"/>
      <c r="Y276" s="526"/>
    </row>
    <row r="277" spans="1:25" hidden="1" outlineLevel="1" x14ac:dyDescent="0.25">
      <c r="A277" s="686"/>
      <c r="B277" s="679" t="s">
        <v>203</v>
      </c>
      <c r="C277" s="498" t="s">
        <v>204</v>
      </c>
      <c r="D277" s="7">
        <v>0</v>
      </c>
      <c r="E277" s="7">
        <v>0</v>
      </c>
      <c r="F277" s="7">
        <v>0</v>
      </c>
      <c r="G277" s="7">
        <v>0</v>
      </c>
      <c r="H277" s="7">
        <v>0</v>
      </c>
      <c r="I277" s="7">
        <v>0</v>
      </c>
      <c r="J277" s="7">
        <v>0</v>
      </c>
      <c r="K277" s="7">
        <v>0</v>
      </c>
      <c r="L277" s="7">
        <v>0</v>
      </c>
      <c r="M277" s="7">
        <v>0</v>
      </c>
      <c r="N277" s="7">
        <v>0</v>
      </c>
      <c r="O277" s="7">
        <v>0</v>
      </c>
      <c r="P277" s="7">
        <f t="shared" si="228"/>
        <v>0</v>
      </c>
      <c r="Q277" s="7">
        <f t="shared" si="229"/>
        <v>0</v>
      </c>
      <c r="R277" s="7">
        <f t="shared" si="210"/>
        <v>0</v>
      </c>
      <c r="S277" s="7">
        <v>0</v>
      </c>
      <c r="T277" s="7">
        <v>0</v>
      </c>
      <c r="U277" s="9">
        <f t="shared" si="207"/>
        <v>0</v>
      </c>
      <c r="V277" s="526"/>
      <c r="W277" s="526"/>
      <c r="X277" s="526"/>
      <c r="Y277" s="526"/>
    </row>
    <row r="278" spans="1:25" ht="22.5" hidden="1" outlineLevel="1" x14ac:dyDescent="0.25">
      <c r="A278" s="686"/>
      <c r="B278" s="679"/>
      <c r="C278" s="498" t="s">
        <v>3409</v>
      </c>
      <c r="D278" s="7">
        <v>1</v>
      </c>
      <c r="E278" s="7">
        <v>0</v>
      </c>
      <c r="F278" s="7">
        <v>0</v>
      </c>
      <c r="G278" s="7">
        <v>0</v>
      </c>
      <c r="H278" s="7">
        <v>0</v>
      </c>
      <c r="I278" s="7">
        <v>0</v>
      </c>
      <c r="J278" s="7">
        <v>0</v>
      </c>
      <c r="K278" s="7">
        <v>0</v>
      </c>
      <c r="L278" s="7">
        <v>0</v>
      </c>
      <c r="M278" s="7">
        <v>0</v>
      </c>
      <c r="N278" s="7">
        <v>0</v>
      </c>
      <c r="O278" s="7">
        <v>0</v>
      </c>
      <c r="P278" s="7">
        <f t="shared" si="228"/>
        <v>1</v>
      </c>
      <c r="Q278" s="7">
        <f t="shared" si="229"/>
        <v>0</v>
      </c>
      <c r="R278" s="7">
        <f t="shared" si="210"/>
        <v>1</v>
      </c>
      <c r="S278" s="7">
        <v>0</v>
      </c>
      <c r="T278" s="7">
        <v>0</v>
      </c>
      <c r="U278" s="9">
        <f t="shared" si="207"/>
        <v>0</v>
      </c>
      <c r="V278" s="526"/>
      <c r="W278" s="526"/>
      <c r="X278" s="526"/>
      <c r="Y278" s="526"/>
    </row>
    <row r="279" spans="1:25" ht="22.5" hidden="1" outlineLevel="1" x14ac:dyDescent="0.25">
      <c r="A279" s="686"/>
      <c r="B279" s="679"/>
      <c r="C279" s="498" t="s">
        <v>3410</v>
      </c>
      <c r="D279" s="7">
        <v>1</v>
      </c>
      <c r="E279" s="7">
        <v>0</v>
      </c>
      <c r="F279" s="7">
        <v>0</v>
      </c>
      <c r="G279" s="7">
        <v>0</v>
      </c>
      <c r="H279" s="7">
        <v>0</v>
      </c>
      <c r="I279" s="7">
        <v>0</v>
      </c>
      <c r="J279" s="7">
        <v>0</v>
      </c>
      <c r="K279" s="7">
        <v>0</v>
      </c>
      <c r="L279" s="7">
        <v>0</v>
      </c>
      <c r="M279" s="7">
        <v>0</v>
      </c>
      <c r="N279" s="7">
        <v>0</v>
      </c>
      <c r="O279" s="7">
        <v>0</v>
      </c>
      <c r="P279" s="7">
        <f t="shared" si="228"/>
        <v>1</v>
      </c>
      <c r="Q279" s="7">
        <f t="shared" si="229"/>
        <v>0</v>
      </c>
      <c r="R279" s="7">
        <f t="shared" si="210"/>
        <v>1</v>
      </c>
      <c r="S279" s="7">
        <v>0</v>
      </c>
      <c r="T279" s="7">
        <v>0</v>
      </c>
      <c r="U279" s="9">
        <f t="shared" si="207"/>
        <v>0</v>
      </c>
      <c r="V279" s="526"/>
      <c r="W279" s="526"/>
      <c r="X279" s="526"/>
      <c r="Y279" s="526"/>
    </row>
    <row r="280" spans="1:25" ht="33.75" hidden="1" outlineLevel="1" x14ac:dyDescent="0.25">
      <c r="A280" s="686"/>
      <c r="B280" s="679"/>
      <c r="C280" s="498" t="s">
        <v>3411</v>
      </c>
      <c r="D280" s="7">
        <v>0</v>
      </c>
      <c r="E280" s="7">
        <v>0</v>
      </c>
      <c r="F280" s="7">
        <v>0</v>
      </c>
      <c r="G280" s="7">
        <v>0</v>
      </c>
      <c r="H280" s="7">
        <v>0</v>
      </c>
      <c r="I280" s="7">
        <v>0</v>
      </c>
      <c r="J280" s="7">
        <v>0</v>
      </c>
      <c r="K280" s="7">
        <v>0</v>
      </c>
      <c r="L280" s="7">
        <v>0</v>
      </c>
      <c r="M280" s="7">
        <v>0</v>
      </c>
      <c r="N280" s="7">
        <v>0</v>
      </c>
      <c r="O280" s="7">
        <v>0</v>
      </c>
      <c r="P280" s="7">
        <f t="shared" si="228"/>
        <v>0</v>
      </c>
      <c r="Q280" s="7">
        <f t="shared" si="229"/>
        <v>0</v>
      </c>
      <c r="R280" s="7">
        <f t="shared" si="210"/>
        <v>0</v>
      </c>
      <c r="S280" s="7">
        <v>0</v>
      </c>
      <c r="T280" s="7">
        <v>0</v>
      </c>
      <c r="U280" s="9">
        <f t="shared" si="207"/>
        <v>0</v>
      </c>
      <c r="V280" s="526"/>
      <c r="W280" s="526"/>
      <c r="X280" s="526"/>
      <c r="Y280" s="526"/>
    </row>
    <row r="281" spans="1:25" ht="22.5" hidden="1" outlineLevel="1" x14ac:dyDescent="0.25">
      <c r="A281" s="686"/>
      <c r="B281" s="679"/>
      <c r="C281" s="498" t="s">
        <v>205</v>
      </c>
      <c r="D281" s="7">
        <v>0</v>
      </c>
      <c r="E281" s="7">
        <v>0</v>
      </c>
      <c r="F281" s="7">
        <v>0</v>
      </c>
      <c r="G281" s="7">
        <v>0</v>
      </c>
      <c r="H281" s="7">
        <v>0</v>
      </c>
      <c r="I281" s="7">
        <v>0</v>
      </c>
      <c r="J281" s="7">
        <v>0</v>
      </c>
      <c r="K281" s="7">
        <v>0</v>
      </c>
      <c r="L281" s="7">
        <v>0</v>
      </c>
      <c r="M281" s="7">
        <v>0</v>
      </c>
      <c r="N281" s="7">
        <v>0</v>
      </c>
      <c r="O281" s="7">
        <v>0</v>
      </c>
      <c r="P281" s="7">
        <f t="shared" si="228"/>
        <v>0</v>
      </c>
      <c r="Q281" s="7">
        <f t="shared" si="229"/>
        <v>0</v>
      </c>
      <c r="R281" s="7">
        <f t="shared" si="210"/>
        <v>0</v>
      </c>
      <c r="S281" s="7">
        <v>0</v>
      </c>
      <c r="T281" s="7">
        <v>0</v>
      </c>
      <c r="U281" s="9">
        <f t="shared" si="207"/>
        <v>0</v>
      </c>
      <c r="V281" s="526"/>
      <c r="W281" s="526"/>
      <c r="X281" s="526"/>
      <c r="Y281" s="526"/>
    </row>
    <row r="282" spans="1:25" ht="22.5" hidden="1" outlineLevel="1" x14ac:dyDescent="0.25">
      <c r="A282" s="686"/>
      <c r="B282" s="679"/>
      <c r="C282" s="498" t="s">
        <v>206</v>
      </c>
      <c r="D282" s="7">
        <v>1</v>
      </c>
      <c r="E282" s="7">
        <v>0</v>
      </c>
      <c r="F282" s="7">
        <v>0</v>
      </c>
      <c r="G282" s="7">
        <v>0</v>
      </c>
      <c r="H282" s="7">
        <v>0</v>
      </c>
      <c r="I282" s="7">
        <v>0</v>
      </c>
      <c r="J282" s="7">
        <v>0</v>
      </c>
      <c r="K282" s="7">
        <v>0</v>
      </c>
      <c r="L282" s="7">
        <v>0</v>
      </c>
      <c r="M282" s="7">
        <v>0</v>
      </c>
      <c r="N282" s="7">
        <v>0</v>
      </c>
      <c r="O282" s="7">
        <v>0</v>
      </c>
      <c r="P282" s="7">
        <f t="shared" si="228"/>
        <v>1</v>
      </c>
      <c r="Q282" s="7">
        <f t="shared" si="229"/>
        <v>0</v>
      </c>
      <c r="R282" s="7">
        <f t="shared" si="210"/>
        <v>1</v>
      </c>
      <c r="S282" s="7">
        <v>0</v>
      </c>
      <c r="T282" s="7">
        <v>0</v>
      </c>
      <c r="U282" s="9">
        <f t="shared" si="207"/>
        <v>0</v>
      </c>
      <c r="V282" s="526"/>
      <c r="W282" s="526"/>
      <c r="X282" s="526"/>
      <c r="Y282" s="526"/>
    </row>
    <row r="283" spans="1:25" ht="22.5" hidden="1" outlineLevel="1" x14ac:dyDescent="0.25">
      <c r="A283" s="686"/>
      <c r="B283" s="679"/>
      <c r="C283" s="498" t="s">
        <v>3102</v>
      </c>
      <c r="D283" s="7">
        <v>0</v>
      </c>
      <c r="E283" s="7">
        <v>0</v>
      </c>
      <c r="F283" s="7">
        <v>0</v>
      </c>
      <c r="G283" s="7">
        <v>0</v>
      </c>
      <c r="H283" s="7">
        <v>0</v>
      </c>
      <c r="I283" s="7">
        <v>0</v>
      </c>
      <c r="J283" s="7">
        <v>0</v>
      </c>
      <c r="K283" s="7">
        <v>0</v>
      </c>
      <c r="L283" s="7">
        <v>0</v>
      </c>
      <c r="M283" s="7">
        <v>0</v>
      </c>
      <c r="N283" s="7">
        <v>0</v>
      </c>
      <c r="O283" s="7">
        <v>0</v>
      </c>
      <c r="P283" s="7">
        <f t="shared" si="228"/>
        <v>0</v>
      </c>
      <c r="Q283" s="7">
        <f t="shared" si="229"/>
        <v>0</v>
      </c>
      <c r="R283" s="7">
        <f t="shared" si="210"/>
        <v>0</v>
      </c>
      <c r="S283" s="7">
        <v>0</v>
      </c>
      <c r="T283" s="7">
        <v>0</v>
      </c>
      <c r="U283" s="9">
        <f t="shared" si="207"/>
        <v>0</v>
      </c>
      <c r="V283" s="526"/>
      <c r="W283" s="526"/>
      <c r="X283" s="526"/>
      <c r="Y283" s="526"/>
    </row>
    <row r="284" spans="1:25" ht="23.25" hidden="1" customHeight="1" outlineLevel="1" x14ac:dyDescent="0.25">
      <c r="A284" s="686"/>
      <c r="B284" s="679"/>
      <c r="C284" s="498" t="s">
        <v>207</v>
      </c>
      <c r="D284" s="7">
        <v>2</v>
      </c>
      <c r="E284" s="7">
        <v>0</v>
      </c>
      <c r="F284" s="7">
        <v>0</v>
      </c>
      <c r="G284" s="7">
        <v>0</v>
      </c>
      <c r="H284" s="7">
        <v>0</v>
      </c>
      <c r="I284" s="7">
        <v>0</v>
      </c>
      <c r="J284" s="7">
        <v>0</v>
      </c>
      <c r="K284" s="7">
        <v>0</v>
      </c>
      <c r="L284" s="7">
        <v>0</v>
      </c>
      <c r="M284" s="7">
        <v>0</v>
      </c>
      <c r="N284" s="7">
        <v>0</v>
      </c>
      <c r="O284" s="7">
        <v>0</v>
      </c>
      <c r="P284" s="7">
        <f t="shared" si="228"/>
        <v>2</v>
      </c>
      <c r="Q284" s="7">
        <f t="shared" si="229"/>
        <v>0</v>
      </c>
      <c r="R284" s="7">
        <f t="shared" si="210"/>
        <v>2</v>
      </c>
      <c r="S284" s="7">
        <v>0</v>
      </c>
      <c r="T284" s="7">
        <v>0</v>
      </c>
      <c r="U284" s="9">
        <f t="shared" si="207"/>
        <v>0</v>
      </c>
      <c r="V284" s="526"/>
      <c r="W284" s="526"/>
      <c r="X284" s="526"/>
      <c r="Y284" s="526"/>
    </row>
    <row r="285" spans="1:25" ht="17.25" customHeight="1" collapsed="1" x14ac:dyDescent="0.25">
      <c r="A285" s="685" t="s">
        <v>3412</v>
      </c>
      <c r="B285" s="685"/>
      <c r="C285" s="685"/>
      <c r="D285" s="6">
        <f t="shared" ref="D285:T285" si="230">SUM(D286:D289)</f>
        <v>2</v>
      </c>
      <c r="E285" s="6">
        <f t="shared" si="230"/>
        <v>0</v>
      </c>
      <c r="F285" s="6">
        <f t="shared" si="230"/>
        <v>0</v>
      </c>
      <c r="G285" s="6">
        <f t="shared" si="230"/>
        <v>0</v>
      </c>
      <c r="H285" s="6">
        <f t="shared" si="230"/>
        <v>0</v>
      </c>
      <c r="I285" s="6">
        <f t="shared" si="230"/>
        <v>0</v>
      </c>
      <c r="J285" s="6">
        <f t="shared" si="230"/>
        <v>0</v>
      </c>
      <c r="K285" s="6">
        <f t="shared" si="230"/>
        <v>0</v>
      </c>
      <c r="L285" s="6">
        <f t="shared" si="230"/>
        <v>0</v>
      </c>
      <c r="M285" s="6">
        <f t="shared" si="230"/>
        <v>0</v>
      </c>
      <c r="N285" s="6">
        <f t="shared" si="230"/>
        <v>0</v>
      </c>
      <c r="O285" s="6">
        <f t="shared" si="230"/>
        <v>0</v>
      </c>
      <c r="P285" s="358">
        <f t="shared" si="212"/>
        <v>2</v>
      </c>
      <c r="Q285" s="358">
        <f t="shared" si="213"/>
        <v>0</v>
      </c>
      <c r="R285" s="358">
        <f t="shared" si="210"/>
        <v>2</v>
      </c>
      <c r="S285" s="358">
        <f t="shared" si="230"/>
        <v>0</v>
      </c>
      <c r="T285" s="358">
        <f t="shared" si="230"/>
        <v>0</v>
      </c>
      <c r="U285" s="358">
        <f t="shared" si="207"/>
        <v>0</v>
      </c>
      <c r="V285" s="526"/>
      <c r="W285" s="526"/>
      <c r="X285" s="526"/>
      <c r="Y285" s="526"/>
    </row>
    <row r="286" spans="1:25" ht="22.5" hidden="1" outlineLevel="1" x14ac:dyDescent="0.25">
      <c r="A286" s="686" t="s">
        <v>3412</v>
      </c>
      <c r="B286" s="515" t="s">
        <v>208</v>
      </c>
      <c r="C286" s="498" t="s">
        <v>209</v>
      </c>
      <c r="D286" s="7">
        <v>0</v>
      </c>
      <c r="E286" s="7">
        <v>0</v>
      </c>
      <c r="F286" s="7">
        <v>0</v>
      </c>
      <c r="G286" s="7">
        <v>0</v>
      </c>
      <c r="H286" s="7">
        <v>0</v>
      </c>
      <c r="I286" s="7">
        <v>0</v>
      </c>
      <c r="J286" s="7">
        <v>0</v>
      </c>
      <c r="K286" s="7">
        <v>0</v>
      </c>
      <c r="L286" s="7">
        <v>0</v>
      </c>
      <c r="M286" s="7">
        <v>0</v>
      </c>
      <c r="N286" s="7">
        <v>0</v>
      </c>
      <c r="O286" s="7">
        <v>0</v>
      </c>
      <c r="P286" s="7">
        <f>SUM(D286:O286)</f>
        <v>0</v>
      </c>
      <c r="Q286" s="7">
        <f t="shared" ref="Q286:Q289" si="231">SUM(J286:O286)</f>
        <v>0</v>
      </c>
      <c r="R286" s="7">
        <f t="shared" si="210"/>
        <v>0</v>
      </c>
      <c r="S286" s="7">
        <v>0</v>
      </c>
      <c r="T286" s="7">
        <v>0</v>
      </c>
      <c r="U286" s="9">
        <f t="shared" si="207"/>
        <v>0</v>
      </c>
      <c r="V286" s="526"/>
      <c r="W286" s="526"/>
      <c r="X286" s="526"/>
      <c r="Y286" s="526"/>
    </row>
    <row r="287" spans="1:25" ht="67.5" hidden="1" outlineLevel="1" x14ac:dyDescent="0.25">
      <c r="A287" s="686"/>
      <c r="B287" s="515" t="s">
        <v>3573</v>
      </c>
      <c r="C287" s="498" t="s">
        <v>3103</v>
      </c>
      <c r="D287" s="7">
        <v>2</v>
      </c>
      <c r="E287" s="7">
        <v>0</v>
      </c>
      <c r="F287" s="7">
        <v>0</v>
      </c>
      <c r="G287" s="7">
        <v>0</v>
      </c>
      <c r="H287" s="7">
        <v>0</v>
      </c>
      <c r="I287" s="7">
        <v>0</v>
      </c>
      <c r="J287" s="7">
        <v>0</v>
      </c>
      <c r="K287" s="7">
        <v>0</v>
      </c>
      <c r="L287" s="7">
        <v>0</v>
      </c>
      <c r="M287" s="7">
        <v>0</v>
      </c>
      <c r="N287" s="7">
        <v>0</v>
      </c>
      <c r="O287" s="7">
        <v>0</v>
      </c>
      <c r="P287" s="7">
        <f>SUM(D287:O287)</f>
        <v>2</v>
      </c>
      <c r="Q287" s="7">
        <f t="shared" si="231"/>
        <v>0</v>
      </c>
      <c r="R287" s="7">
        <f t="shared" si="210"/>
        <v>2</v>
      </c>
      <c r="S287" s="7">
        <v>0</v>
      </c>
      <c r="T287" s="7">
        <v>0</v>
      </c>
      <c r="U287" s="9">
        <f t="shared" si="207"/>
        <v>0</v>
      </c>
      <c r="V287" s="526"/>
      <c r="W287" s="526"/>
      <c r="X287" s="526"/>
      <c r="Y287" s="526"/>
    </row>
    <row r="288" spans="1:25" ht="22.5" hidden="1" outlineLevel="1" x14ac:dyDescent="0.25">
      <c r="A288" s="686"/>
      <c r="B288" s="679" t="s">
        <v>210</v>
      </c>
      <c r="C288" s="498" t="s">
        <v>3104</v>
      </c>
      <c r="D288" s="7">
        <v>0</v>
      </c>
      <c r="E288" s="7">
        <v>0</v>
      </c>
      <c r="F288" s="7">
        <v>0</v>
      </c>
      <c r="G288" s="7">
        <v>0</v>
      </c>
      <c r="H288" s="7">
        <v>0</v>
      </c>
      <c r="I288" s="7">
        <v>0</v>
      </c>
      <c r="J288" s="7">
        <v>0</v>
      </c>
      <c r="K288" s="7">
        <v>0</v>
      </c>
      <c r="L288" s="7">
        <v>0</v>
      </c>
      <c r="M288" s="7">
        <v>0</v>
      </c>
      <c r="N288" s="7">
        <v>0</v>
      </c>
      <c r="O288" s="7">
        <v>0</v>
      </c>
      <c r="P288" s="7">
        <f>SUM(D288:O288)</f>
        <v>0</v>
      </c>
      <c r="Q288" s="7">
        <f t="shared" si="231"/>
        <v>0</v>
      </c>
      <c r="R288" s="7">
        <f t="shared" si="210"/>
        <v>0</v>
      </c>
      <c r="S288" s="7">
        <v>0</v>
      </c>
      <c r="T288" s="7">
        <v>0</v>
      </c>
      <c r="U288" s="9">
        <f t="shared" si="207"/>
        <v>0</v>
      </c>
      <c r="V288" s="526"/>
      <c r="W288" s="526"/>
      <c r="X288" s="526"/>
      <c r="Y288" s="526"/>
    </row>
    <row r="289" spans="1:25" ht="23.25" hidden="1" customHeight="1" outlineLevel="1" x14ac:dyDescent="0.25">
      <c r="A289" s="686"/>
      <c r="B289" s="679"/>
      <c r="C289" s="498" t="s">
        <v>211</v>
      </c>
      <c r="D289" s="7">
        <v>0</v>
      </c>
      <c r="E289" s="7">
        <v>0</v>
      </c>
      <c r="F289" s="7">
        <v>0</v>
      </c>
      <c r="G289" s="7">
        <v>0</v>
      </c>
      <c r="H289" s="7">
        <v>0</v>
      </c>
      <c r="I289" s="7">
        <v>0</v>
      </c>
      <c r="J289" s="7">
        <v>0</v>
      </c>
      <c r="K289" s="7">
        <v>0</v>
      </c>
      <c r="L289" s="7">
        <v>0</v>
      </c>
      <c r="M289" s="7">
        <v>0</v>
      </c>
      <c r="N289" s="7">
        <v>0</v>
      </c>
      <c r="O289" s="7">
        <v>0</v>
      </c>
      <c r="P289" s="7">
        <f>SUM(D289:O289)</f>
        <v>0</v>
      </c>
      <c r="Q289" s="7">
        <f t="shared" si="231"/>
        <v>0</v>
      </c>
      <c r="R289" s="7">
        <f t="shared" si="210"/>
        <v>0</v>
      </c>
      <c r="S289" s="7">
        <v>0</v>
      </c>
      <c r="T289" s="7">
        <v>0</v>
      </c>
      <c r="U289" s="9">
        <f t="shared" si="207"/>
        <v>0</v>
      </c>
      <c r="V289" s="526"/>
      <c r="W289" s="526"/>
      <c r="X289" s="526"/>
      <c r="Y289" s="526"/>
    </row>
    <row r="290" spans="1:25" ht="14.1" customHeight="1" collapsed="1" x14ac:dyDescent="0.25">
      <c r="A290" s="685" t="s">
        <v>212</v>
      </c>
      <c r="B290" s="685"/>
      <c r="C290" s="685"/>
      <c r="D290" s="6">
        <f t="shared" ref="D290:T290" si="232">SUM(D291:D300)</f>
        <v>0</v>
      </c>
      <c r="E290" s="6">
        <f t="shared" si="232"/>
        <v>0</v>
      </c>
      <c r="F290" s="6">
        <f t="shared" si="232"/>
        <v>0</v>
      </c>
      <c r="G290" s="6">
        <f t="shared" si="232"/>
        <v>0</v>
      </c>
      <c r="H290" s="6">
        <f t="shared" si="232"/>
        <v>0</v>
      </c>
      <c r="I290" s="6">
        <f t="shared" si="232"/>
        <v>0</v>
      </c>
      <c r="J290" s="6">
        <f t="shared" si="232"/>
        <v>0</v>
      </c>
      <c r="K290" s="6">
        <f t="shared" si="232"/>
        <v>0</v>
      </c>
      <c r="L290" s="6">
        <f t="shared" si="232"/>
        <v>0</v>
      </c>
      <c r="M290" s="6">
        <f t="shared" si="232"/>
        <v>0</v>
      </c>
      <c r="N290" s="6">
        <f t="shared" si="232"/>
        <v>0</v>
      </c>
      <c r="O290" s="6">
        <f t="shared" si="232"/>
        <v>0</v>
      </c>
      <c r="P290" s="358">
        <f t="shared" si="212"/>
        <v>0</v>
      </c>
      <c r="Q290" s="358">
        <f t="shared" si="213"/>
        <v>0</v>
      </c>
      <c r="R290" s="358">
        <f t="shared" si="210"/>
        <v>0</v>
      </c>
      <c r="S290" s="358">
        <f t="shared" si="232"/>
        <v>0</v>
      </c>
      <c r="T290" s="358">
        <f t="shared" si="232"/>
        <v>0</v>
      </c>
      <c r="U290" s="358">
        <f t="shared" si="207"/>
        <v>0</v>
      </c>
      <c r="V290" s="526"/>
      <c r="W290" s="526"/>
      <c r="X290" s="526"/>
      <c r="Y290" s="526"/>
    </row>
    <row r="291" spans="1:25" ht="22.5" hidden="1" outlineLevel="1" x14ac:dyDescent="0.25">
      <c r="A291" s="686" t="s">
        <v>212</v>
      </c>
      <c r="B291" s="679" t="s">
        <v>213</v>
      </c>
      <c r="C291" s="498" t="s">
        <v>3105</v>
      </c>
      <c r="D291" s="7">
        <v>0</v>
      </c>
      <c r="E291" s="7">
        <v>0</v>
      </c>
      <c r="F291" s="7">
        <v>0</v>
      </c>
      <c r="G291" s="7">
        <v>0</v>
      </c>
      <c r="H291" s="7">
        <v>0</v>
      </c>
      <c r="I291" s="7">
        <v>0</v>
      </c>
      <c r="J291" s="7">
        <v>0</v>
      </c>
      <c r="K291" s="7">
        <v>0</v>
      </c>
      <c r="L291" s="7">
        <v>0</v>
      </c>
      <c r="M291" s="7">
        <v>0</v>
      </c>
      <c r="N291" s="7">
        <v>0</v>
      </c>
      <c r="O291" s="7">
        <v>0</v>
      </c>
      <c r="P291" s="7">
        <f t="shared" ref="P291:P301" si="233">SUM(D291:O291)</f>
        <v>0</v>
      </c>
      <c r="Q291" s="7">
        <f t="shared" ref="Q291:Q300" si="234">SUM(J291:O291)</f>
        <v>0</v>
      </c>
      <c r="R291" s="7">
        <f t="shared" si="210"/>
        <v>0</v>
      </c>
      <c r="S291" s="7">
        <v>0</v>
      </c>
      <c r="T291" s="7">
        <v>0</v>
      </c>
      <c r="U291" s="9">
        <f t="shared" si="207"/>
        <v>0</v>
      </c>
      <c r="V291" s="526"/>
      <c r="W291" s="526"/>
      <c r="X291" s="526"/>
      <c r="Y291" s="526"/>
    </row>
    <row r="292" spans="1:25" ht="22.5" hidden="1" outlineLevel="1" x14ac:dyDescent="0.25">
      <c r="A292" s="686"/>
      <c r="B292" s="679"/>
      <c r="C292" s="498" t="s">
        <v>214</v>
      </c>
      <c r="D292" s="7">
        <v>0</v>
      </c>
      <c r="E292" s="7">
        <v>0</v>
      </c>
      <c r="F292" s="7">
        <v>0</v>
      </c>
      <c r="G292" s="7">
        <v>0</v>
      </c>
      <c r="H292" s="7">
        <v>0</v>
      </c>
      <c r="I292" s="7">
        <v>0</v>
      </c>
      <c r="J292" s="7">
        <v>0</v>
      </c>
      <c r="K292" s="7">
        <v>0</v>
      </c>
      <c r="L292" s="7">
        <v>0</v>
      </c>
      <c r="M292" s="7">
        <v>0</v>
      </c>
      <c r="N292" s="7">
        <v>0</v>
      </c>
      <c r="O292" s="7">
        <v>0</v>
      </c>
      <c r="P292" s="7">
        <f t="shared" si="233"/>
        <v>0</v>
      </c>
      <c r="Q292" s="7">
        <f t="shared" si="234"/>
        <v>0</v>
      </c>
      <c r="R292" s="7">
        <f t="shared" si="210"/>
        <v>0</v>
      </c>
      <c r="S292" s="7">
        <v>0</v>
      </c>
      <c r="T292" s="7">
        <v>0</v>
      </c>
      <c r="U292" s="9">
        <f t="shared" si="207"/>
        <v>0</v>
      </c>
      <c r="V292" s="526"/>
      <c r="W292" s="526"/>
      <c r="X292" s="526"/>
      <c r="Y292" s="526"/>
    </row>
    <row r="293" spans="1:25" hidden="1" outlineLevel="1" x14ac:dyDescent="0.25">
      <c r="A293" s="686"/>
      <c r="B293" s="679"/>
      <c r="C293" s="498" t="s">
        <v>3106</v>
      </c>
      <c r="D293" s="7">
        <v>0</v>
      </c>
      <c r="E293" s="7">
        <v>0</v>
      </c>
      <c r="F293" s="7">
        <v>0</v>
      </c>
      <c r="G293" s="7">
        <v>0</v>
      </c>
      <c r="H293" s="7">
        <v>0</v>
      </c>
      <c r="I293" s="7">
        <v>0</v>
      </c>
      <c r="J293" s="7">
        <v>0</v>
      </c>
      <c r="K293" s="7">
        <v>0</v>
      </c>
      <c r="L293" s="7">
        <v>0</v>
      </c>
      <c r="M293" s="7">
        <v>0</v>
      </c>
      <c r="N293" s="7">
        <v>0</v>
      </c>
      <c r="O293" s="7">
        <v>0</v>
      </c>
      <c r="P293" s="7">
        <f t="shared" si="233"/>
        <v>0</v>
      </c>
      <c r="Q293" s="7">
        <f t="shared" si="234"/>
        <v>0</v>
      </c>
      <c r="R293" s="7">
        <f t="shared" si="210"/>
        <v>0</v>
      </c>
      <c r="S293" s="7">
        <v>0</v>
      </c>
      <c r="T293" s="7">
        <v>0</v>
      </c>
      <c r="U293" s="9">
        <f t="shared" si="207"/>
        <v>0</v>
      </c>
      <c r="V293" s="526"/>
      <c r="W293" s="526"/>
      <c r="X293" s="526"/>
      <c r="Y293" s="526"/>
    </row>
    <row r="294" spans="1:25" ht="33.75" hidden="1" outlineLevel="1" x14ac:dyDescent="0.25">
      <c r="A294" s="686"/>
      <c r="B294" s="515" t="s">
        <v>3413</v>
      </c>
      <c r="C294" s="498" t="s">
        <v>3414</v>
      </c>
      <c r="D294" s="7">
        <v>0</v>
      </c>
      <c r="E294" s="7">
        <v>0</v>
      </c>
      <c r="F294" s="7">
        <v>0</v>
      </c>
      <c r="G294" s="7">
        <v>0</v>
      </c>
      <c r="H294" s="7">
        <v>0</v>
      </c>
      <c r="I294" s="7">
        <v>0</v>
      </c>
      <c r="J294" s="7">
        <v>0</v>
      </c>
      <c r="K294" s="7">
        <v>0</v>
      </c>
      <c r="L294" s="7">
        <v>0</v>
      </c>
      <c r="M294" s="7">
        <v>0</v>
      </c>
      <c r="N294" s="7">
        <v>0</v>
      </c>
      <c r="O294" s="7">
        <v>0</v>
      </c>
      <c r="P294" s="7">
        <f t="shared" si="233"/>
        <v>0</v>
      </c>
      <c r="Q294" s="7">
        <f t="shared" si="234"/>
        <v>0</v>
      </c>
      <c r="R294" s="7">
        <f t="shared" si="210"/>
        <v>0</v>
      </c>
      <c r="S294" s="7">
        <v>0</v>
      </c>
      <c r="T294" s="7">
        <v>0</v>
      </c>
      <c r="U294" s="9">
        <f t="shared" si="207"/>
        <v>0</v>
      </c>
      <c r="V294" s="526"/>
      <c r="W294" s="526"/>
      <c r="X294" s="526"/>
      <c r="Y294" s="526"/>
    </row>
    <row r="295" spans="1:25" ht="33.75" hidden="1" customHeight="1" outlineLevel="1" x14ac:dyDescent="0.25">
      <c r="A295" s="686"/>
      <c r="B295" s="682" t="s">
        <v>215</v>
      </c>
      <c r="C295" s="498" t="s">
        <v>3107</v>
      </c>
      <c r="D295" s="7">
        <v>0</v>
      </c>
      <c r="E295" s="7">
        <v>0</v>
      </c>
      <c r="F295" s="7">
        <v>0</v>
      </c>
      <c r="G295" s="7">
        <v>0</v>
      </c>
      <c r="H295" s="7">
        <v>0</v>
      </c>
      <c r="I295" s="7">
        <v>0</v>
      </c>
      <c r="J295" s="7">
        <v>0</v>
      </c>
      <c r="K295" s="7">
        <v>0</v>
      </c>
      <c r="L295" s="7">
        <v>0</v>
      </c>
      <c r="M295" s="7">
        <v>0</v>
      </c>
      <c r="N295" s="7">
        <v>0</v>
      </c>
      <c r="O295" s="7">
        <v>0</v>
      </c>
      <c r="P295" s="7">
        <f t="shared" si="233"/>
        <v>0</v>
      </c>
      <c r="Q295" s="7">
        <f t="shared" si="234"/>
        <v>0</v>
      </c>
      <c r="R295" s="7">
        <f t="shared" si="210"/>
        <v>0</v>
      </c>
      <c r="S295" s="7">
        <v>0</v>
      </c>
      <c r="T295" s="7">
        <v>0</v>
      </c>
      <c r="U295" s="9">
        <f t="shared" si="207"/>
        <v>0</v>
      </c>
      <c r="V295" s="526"/>
      <c r="W295" s="526"/>
      <c r="X295" s="526"/>
      <c r="Y295" s="526"/>
    </row>
    <row r="296" spans="1:25" ht="22.5" hidden="1" outlineLevel="1" x14ac:dyDescent="0.25">
      <c r="A296" s="686"/>
      <c r="B296" s="684"/>
      <c r="C296" s="498" t="s">
        <v>3108</v>
      </c>
      <c r="D296" s="7">
        <v>0</v>
      </c>
      <c r="E296" s="7">
        <v>0</v>
      </c>
      <c r="F296" s="7">
        <v>0</v>
      </c>
      <c r="G296" s="7">
        <v>0</v>
      </c>
      <c r="H296" s="7">
        <v>0</v>
      </c>
      <c r="I296" s="7">
        <v>0</v>
      </c>
      <c r="J296" s="7">
        <v>0</v>
      </c>
      <c r="K296" s="7">
        <v>0</v>
      </c>
      <c r="L296" s="7">
        <v>0</v>
      </c>
      <c r="M296" s="7">
        <v>0</v>
      </c>
      <c r="N296" s="7">
        <v>0</v>
      </c>
      <c r="O296" s="7">
        <v>0</v>
      </c>
      <c r="P296" s="7">
        <f t="shared" si="233"/>
        <v>0</v>
      </c>
      <c r="Q296" s="7">
        <f t="shared" si="234"/>
        <v>0</v>
      </c>
      <c r="R296" s="7">
        <f t="shared" si="210"/>
        <v>0</v>
      </c>
      <c r="S296" s="7">
        <v>0</v>
      </c>
      <c r="T296" s="7">
        <v>0</v>
      </c>
      <c r="U296" s="9">
        <f t="shared" si="207"/>
        <v>0</v>
      </c>
      <c r="V296" s="526"/>
      <c r="W296" s="526"/>
      <c r="X296" s="526"/>
      <c r="Y296" s="526"/>
    </row>
    <row r="297" spans="1:25" ht="22.5" hidden="1" outlineLevel="1" x14ac:dyDescent="0.25">
      <c r="A297" s="686"/>
      <c r="B297" s="515" t="s">
        <v>3415</v>
      </c>
      <c r="C297" s="498" t="s">
        <v>3109</v>
      </c>
      <c r="D297" s="7">
        <v>0</v>
      </c>
      <c r="E297" s="7">
        <v>0</v>
      </c>
      <c r="F297" s="7">
        <v>0</v>
      </c>
      <c r="G297" s="7">
        <v>0</v>
      </c>
      <c r="H297" s="7">
        <v>0</v>
      </c>
      <c r="I297" s="7">
        <v>0</v>
      </c>
      <c r="J297" s="7">
        <v>0</v>
      </c>
      <c r="K297" s="7">
        <v>0</v>
      </c>
      <c r="L297" s="7">
        <v>0</v>
      </c>
      <c r="M297" s="7">
        <v>0</v>
      </c>
      <c r="N297" s="7">
        <v>0</v>
      </c>
      <c r="O297" s="7">
        <v>0</v>
      </c>
      <c r="P297" s="7">
        <f t="shared" si="233"/>
        <v>0</v>
      </c>
      <c r="Q297" s="7">
        <f t="shared" si="234"/>
        <v>0</v>
      </c>
      <c r="R297" s="7">
        <f t="shared" si="210"/>
        <v>0</v>
      </c>
      <c r="S297" s="7">
        <v>0</v>
      </c>
      <c r="T297" s="7">
        <v>0</v>
      </c>
      <c r="U297" s="9">
        <f t="shared" si="207"/>
        <v>0</v>
      </c>
      <c r="V297" s="526"/>
      <c r="W297" s="526"/>
      <c r="X297" s="526"/>
      <c r="Y297" s="526"/>
    </row>
    <row r="298" spans="1:25" hidden="1" outlineLevel="1" x14ac:dyDescent="0.25">
      <c r="A298" s="686"/>
      <c r="B298" s="679" t="s">
        <v>216</v>
      </c>
      <c r="C298" s="498" t="s">
        <v>217</v>
      </c>
      <c r="D298" s="7">
        <v>0</v>
      </c>
      <c r="E298" s="7">
        <v>0</v>
      </c>
      <c r="F298" s="7">
        <v>0</v>
      </c>
      <c r="G298" s="7">
        <v>0</v>
      </c>
      <c r="H298" s="7">
        <v>0</v>
      </c>
      <c r="I298" s="7">
        <v>0</v>
      </c>
      <c r="J298" s="7">
        <v>0</v>
      </c>
      <c r="K298" s="7">
        <v>0</v>
      </c>
      <c r="L298" s="7">
        <v>0</v>
      </c>
      <c r="M298" s="7">
        <v>0</v>
      </c>
      <c r="N298" s="7">
        <v>0</v>
      </c>
      <c r="O298" s="7">
        <v>0</v>
      </c>
      <c r="P298" s="7">
        <f t="shared" si="233"/>
        <v>0</v>
      </c>
      <c r="Q298" s="7">
        <f t="shared" si="234"/>
        <v>0</v>
      </c>
      <c r="R298" s="7">
        <f t="shared" si="210"/>
        <v>0</v>
      </c>
      <c r="S298" s="7">
        <v>0</v>
      </c>
      <c r="T298" s="7">
        <v>0</v>
      </c>
      <c r="U298" s="9">
        <f t="shared" si="207"/>
        <v>0</v>
      </c>
      <c r="V298" s="526"/>
      <c r="W298" s="526"/>
      <c r="X298" s="526"/>
      <c r="Y298" s="526"/>
    </row>
    <row r="299" spans="1:25" hidden="1" outlineLevel="1" x14ac:dyDescent="0.25">
      <c r="A299" s="686"/>
      <c r="B299" s="679"/>
      <c r="C299" s="498" t="s">
        <v>218</v>
      </c>
      <c r="D299" s="7">
        <v>0</v>
      </c>
      <c r="E299" s="7">
        <v>0</v>
      </c>
      <c r="F299" s="7">
        <v>0</v>
      </c>
      <c r="G299" s="7">
        <v>0</v>
      </c>
      <c r="H299" s="7">
        <v>0</v>
      </c>
      <c r="I299" s="7">
        <v>0</v>
      </c>
      <c r="J299" s="7">
        <v>0</v>
      </c>
      <c r="K299" s="7">
        <v>0</v>
      </c>
      <c r="L299" s="7">
        <v>0</v>
      </c>
      <c r="M299" s="7">
        <v>0</v>
      </c>
      <c r="N299" s="7">
        <v>0</v>
      </c>
      <c r="O299" s="7">
        <v>0</v>
      </c>
      <c r="P299" s="7">
        <f t="shared" si="233"/>
        <v>0</v>
      </c>
      <c r="Q299" s="7">
        <f t="shared" si="234"/>
        <v>0</v>
      </c>
      <c r="R299" s="7">
        <f t="shared" si="210"/>
        <v>0</v>
      </c>
      <c r="S299" s="7">
        <v>0</v>
      </c>
      <c r="T299" s="7">
        <v>0</v>
      </c>
      <c r="U299" s="9">
        <f t="shared" si="207"/>
        <v>0</v>
      </c>
      <c r="V299" s="526"/>
      <c r="W299" s="526"/>
      <c r="X299" s="526"/>
      <c r="Y299" s="526"/>
    </row>
    <row r="300" spans="1:25" ht="22.5" hidden="1" outlineLevel="1" x14ac:dyDescent="0.25">
      <c r="A300" s="686"/>
      <c r="B300" s="679"/>
      <c r="C300" s="498" t="s">
        <v>3110</v>
      </c>
      <c r="D300" s="7">
        <v>0</v>
      </c>
      <c r="E300" s="7">
        <v>0</v>
      </c>
      <c r="F300" s="7">
        <v>0</v>
      </c>
      <c r="G300" s="7">
        <v>0</v>
      </c>
      <c r="H300" s="7">
        <v>0</v>
      </c>
      <c r="I300" s="7">
        <v>0</v>
      </c>
      <c r="J300" s="7">
        <v>0</v>
      </c>
      <c r="K300" s="7">
        <v>0</v>
      </c>
      <c r="L300" s="7">
        <v>0</v>
      </c>
      <c r="M300" s="7">
        <v>0</v>
      </c>
      <c r="N300" s="7">
        <v>0</v>
      </c>
      <c r="O300" s="7">
        <v>0</v>
      </c>
      <c r="P300" s="7">
        <f t="shared" si="233"/>
        <v>0</v>
      </c>
      <c r="Q300" s="7">
        <f t="shared" si="234"/>
        <v>0</v>
      </c>
      <c r="R300" s="7">
        <f t="shared" si="210"/>
        <v>0</v>
      </c>
      <c r="S300" s="7">
        <v>0</v>
      </c>
      <c r="T300" s="7">
        <v>0</v>
      </c>
      <c r="U300" s="9">
        <f t="shared" si="207"/>
        <v>0</v>
      </c>
      <c r="V300" s="526"/>
      <c r="W300" s="526"/>
      <c r="X300" s="526"/>
      <c r="Y300" s="526"/>
    </row>
    <row r="301" spans="1:25" ht="14.1" customHeight="1" collapsed="1" x14ac:dyDescent="0.25">
      <c r="A301" s="685" t="s">
        <v>219</v>
      </c>
      <c r="B301" s="685"/>
      <c r="C301" s="685"/>
      <c r="D301" s="6">
        <v>21</v>
      </c>
      <c r="E301" s="6">
        <v>0</v>
      </c>
      <c r="F301" s="6">
        <v>0</v>
      </c>
      <c r="G301" s="6">
        <v>0</v>
      </c>
      <c r="H301" s="6">
        <v>0</v>
      </c>
      <c r="I301" s="6">
        <v>2</v>
      </c>
      <c r="J301" s="6">
        <v>0</v>
      </c>
      <c r="K301" s="6">
        <v>0</v>
      </c>
      <c r="L301" s="6">
        <v>0</v>
      </c>
      <c r="M301" s="6">
        <v>0</v>
      </c>
      <c r="N301" s="6">
        <v>0</v>
      </c>
      <c r="O301" s="6">
        <v>0</v>
      </c>
      <c r="P301" s="358">
        <f t="shared" si="233"/>
        <v>23</v>
      </c>
      <c r="Q301" s="358">
        <f t="shared" si="213"/>
        <v>0</v>
      </c>
      <c r="R301" s="358">
        <f t="shared" si="210"/>
        <v>23</v>
      </c>
      <c r="S301" s="358">
        <v>0</v>
      </c>
      <c r="T301" s="358">
        <v>0</v>
      </c>
      <c r="U301" s="358">
        <f t="shared" ref="U301:U356" si="235">+T301+S301</f>
        <v>0</v>
      </c>
      <c r="V301" s="526"/>
      <c r="W301" s="526"/>
      <c r="X301" s="526"/>
      <c r="Y301" s="526"/>
    </row>
    <row r="302" spans="1:25" ht="14.1" customHeight="1" x14ac:dyDescent="0.25">
      <c r="A302" s="685" t="s">
        <v>220</v>
      </c>
      <c r="B302" s="685"/>
      <c r="C302" s="685"/>
      <c r="D302" s="6">
        <f t="shared" ref="D302:T302" si="236">SUM(D303:D311)</f>
        <v>3</v>
      </c>
      <c r="E302" s="6">
        <f t="shared" ref="E302" si="237">SUM(E303:E311)</f>
        <v>0</v>
      </c>
      <c r="F302" s="6">
        <f t="shared" ref="F302" si="238">SUM(F303:F311)</f>
        <v>0</v>
      </c>
      <c r="G302" s="6">
        <f t="shared" ref="G302" si="239">SUM(G303:G311)</f>
        <v>0</v>
      </c>
      <c r="H302" s="6">
        <f t="shared" ref="H302" si="240">SUM(H303:H311)</f>
        <v>0</v>
      </c>
      <c r="I302" s="6">
        <f t="shared" ref="I302" si="241">SUM(I303:I311)</f>
        <v>0</v>
      </c>
      <c r="J302" s="6">
        <f t="shared" ref="J302" si="242">SUM(J303:J311)</f>
        <v>0</v>
      </c>
      <c r="K302" s="6">
        <f t="shared" ref="K302" si="243">SUM(K303:K311)</f>
        <v>0</v>
      </c>
      <c r="L302" s="6">
        <f t="shared" ref="L302" si="244">SUM(L303:L311)</f>
        <v>0</v>
      </c>
      <c r="M302" s="6">
        <f t="shared" ref="M302" si="245">SUM(M303:M311)</f>
        <v>0</v>
      </c>
      <c r="N302" s="6">
        <f t="shared" ref="N302" si="246">SUM(N303:N311)</f>
        <v>0</v>
      </c>
      <c r="O302" s="6">
        <f t="shared" ref="O302" si="247">SUM(O303:O311)</f>
        <v>0</v>
      </c>
      <c r="P302" s="358">
        <f t="shared" si="236"/>
        <v>3</v>
      </c>
      <c r="Q302" s="358">
        <f t="shared" si="236"/>
        <v>0</v>
      </c>
      <c r="R302" s="358">
        <f t="shared" si="236"/>
        <v>3</v>
      </c>
      <c r="S302" s="358">
        <f t="shared" si="236"/>
        <v>0</v>
      </c>
      <c r="T302" s="358">
        <f t="shared" si="236"/>
        <v>0</v>
      </c>
      <c r="U302" s="358">
        <f t="shared" si="235"/>
        <v>0</v>
      </c>
      <c r="V302" s="526"/>
      <c r="W302" s="526"/>
      <c r="X302" s="526"/>
      <c r="Y302" s="526"/>
    </row>
    <row r="303" spans="1:25" hidden="1" outlineLevel="1" x14ac:dyDescent="0.25">
      <c r="A303" s="692" t="s">
        <v>220</v>
      </c>
      <c r="B303" s="679" t="s">
        <v>3416</v>
      </c>
      <c r="C303" s="498" t="s">
        <v>221</v>
      </c>
      <c r="D303" s="7">
        <v>0</v>
      </c>
      <c r="E303" s="7">
        <v>0</v>
      </c>
      <c r="F303" s="7">
        <v>0</v>
      </c>
      <c r="G303" s="7">
        <v>0</v>
      </c>
      <c r="H303" s="7">
        <v>0</v>
      </c>
      <c r="I303" s="7">
        <v>0</v>
      </c>
      <c r="J303" s="7">
        <v>0</v>
      </c>
      <c r="K303" s="7">
        <v>0</v>
      </c>
      <c r="L303" s="7">
        <v>0</v>
      </c>
      <c r="M303" s="7">
        <v>0</v>
      </c>
      <c r="N303" s="7">
        <v>0</v>
      </c>
      <c r="O303" s="7">
        <v>0</v>
      </c>
      <c r="P303" s="7">
        <f t="shared" ref="P303:P311" si="248">SUM(D303:O303)</f>
        <v>0</v>
      </c>
      <c r="Q303" s="7">
        <f t="shared" ref="Q303:Q311" si="249">SUM(J303:O303)</f>
        <v>0</v>
      </c>
      <c r="R303" s="7">
        <f t="shared" ref="R303:R356" si="250">+Q303+P303</f>
        <v>0</v>
      </c>
      <c r="S303" s="7">
        <v>0</v>
      </c>
      <c r="T303" s="7">
        <v>0</v>
      </c>
      <c r="U303" s="9">
        <f t="shared" si="235"/>
        <v>0</v>
      </c>
      <c r="V303" s="526"/>
      <c r="W303" s="526"/>
      <c r="X303" s="526"/>
      <c r="Y303" s="526"/>
    </row>
    <row r="304" spans="1:25" ht="21" hidden="1" customHeight="1" outlineLevel="1" x14ac:dyDescent="0.25">
      <c r="A304" s="693"/>
      <c r="B304" s="679"/>
      <c r="C304" s="498" t="s">
        <v>3112</v>
      </c>
      <c r="D304" s="7">
        <v>1</v>
      </c>
      <c r="E304" s="7">
        <v>0</v>
      </c>
      <c r="F304" s="7">
        <v>0</v>
      </c>
      <c r="G304" s="7">
        <v>0</v>
      </c>
      <c r="H304" s="7">
        <v>0</v>
      </c>
      <c r="I304" s="7">
        <v>0</v>
      </c>
      <c r="J304" s="7">
        <v>0</v>
      </c>
      <c r="K304" s="7">
        <v>0</v>
      </c>
      <c r="L304" s="7">
        <v>0</v>
      </c>
      <c r="M304" s="7">
        <v>0</v>
      </c>
      <c r="N304" s="7">
        <v>0</v>
      </c>
      <c r="O304" s="7">
        <v>0</v>
      </c>
      <c r="P304" s="7">
        <f t="shared" si="248"/>
        <v>1</v>
      </c>
      <c r="Q304" s="7">
        <f t="shared" si="249"/>
        <v>0</v>
      </c>
      <c r="R304" s="7">
        <f t="shared" si="250"/>
        <v>1</v>
      </c>
      <c r="S304" s="7">
        <v>0</v>
      </c>
      <c r="T304" s="7">
        <v>0</v>
      </c>
      <c r="U304" s="9">
        <f t="shared" si="235"/>
        <v>0</v>
      </c>
      <c r="V304" s="526"/>
      <c r="W304" s="526"/>
      <c r="X304" s="526"/>
      <c r="Y304" s="526"/>
    </row>
    <row r="305" spans="1:25" ht="22.5" hidden="1" outlineLevel="1" x14ac:dyDescent="0.25">
      <c r="A305" s="693"/>
      <c r="B305" s="679"/>
      <c r="C305" s="498" t="s">
        <v>3111</v>
      </c>
      <c r="D305" s="7">
        <v>0</v>
      </c>
      <c r="E305" s="7">
        <v>0</v>
      </c>
      <c r="F305" s="7">
        <v>0</v>
      </c>
      <c r="G305" s="7">
        <v>0</v>
      </c>
      <c r="H305" s="7">
        <v>0</v>
      </c>
      <c r="I305" s="7">
        <v>0</v>
      </c>
      <c r="J305" s="7">
        <v>0</v>
      </c>
      <c r="K305" s="7">
        <v>0</v>
      </c>
      <c r="L305" s="7">
        <v>0</v>
      </c>
      <c r="M305" s="7">
        <v>0</v>
      </c>
      <c r="N305" s="7">
        <v>0</v>
      </c>
      <c r="O305" s="7">
        <v>0</v>
      </c>
      <c r="P305" s="7">
        <f t="shared" si="248"/>
        <v>0</v>
      </c>
      <c r="Q305" s="7">
        <f t="shared" si="249"/>
        <v>0</v>
      </c>
      <c r="R305" s="7">
        <f t="shared" si="250"/>
        <v>0</v>
      </c>
      <c r="S305" s="7">
        <v>0</v>
      </c>
      <c r="T305" s="7">
        <v>0</v>
      </c>
      <c r="U305" s="9">
        <f t="shared" si="235"/>
        <v>0</v>
      </c>
      <c r="V305" s="526"/>
      <c r="W305" s="526"/>
      <c r="X305" s="526"/>
      <c r="Y305" s="526"/>
    </row>
    <row r="306" spans="1:25" hidden="1" outlineLevel="1" x14ac:dyDescent="0.25">
      <c r="A306" s="693"/>
      <c r="B306" s="515" t="s">
        <v>222</v>
      </c>
      <c r="C306" s="498" t="s">
        <v>223</v>
      </c>
      <c r="D306" s="7">
        <v>0</v>
      </c>
      <c r="E306" s="7">
        <v>0</v>
      </c>
      <c r="F306" s="7">
        <v>0</v>
      </c>
      <c r="G306" s="7">
        <v>0</v>
      </c>
      <c r="H306" s="7">
        <v>0</v>
      </c>
      <c r="I306" s="7">
        <v>0</v>
      </c>
      <c r="J306" s="7">
        <v>0</v>
      </c>
      <c r="K306" s="7">
        <v>0</v>
      </c>
      <c r="L306" s="7">
        <v>0</v>
      </c>
      <c r="M306" s="7">
        <v>0</v>
      </c>
      <c r="N306" s="7">
        <v>0</v>
      </c>
      <c r="O306" s="7">
        <v>0</v>
      </c>
      <c r="P306" s="7">
        <f t="shared" si="248"/>
        <v>0</v>
      </c>
      <c r="Q306" s="7">
        <f t="shared" si="249"/>
        <v>0</v>
      </c>
      <c r="R306" s="7">
        <f t="shared" si="250"/>
        <v>0</v>
      </c>
      <c r="S306" s="7">
        <v>0</v>
      </c>
      <c r="T306" s="7">
        <v>0</v>
      </c>
      <c r="U306" s="9">
        <f t="shared" si="235"/>
        <v>0</v>
      </c>
      <c r="V306" s="526"/>
      <c r="W306" s="526"/>
      <c r="X306" s="526"/>
      <c r="Y306" s="526"/>
    </row>
    <row r="307" spans="1:25" ht="22.5" hidden="1" outlineLevel="1" x14ac:dyDescent="0.25">
      <c r="A307" s="693"/>
      <c r="B307" s="515" t="s">
        <v>224</v>
      </c>
      <c r="C307" s="498" t="s">
        <v>225</v>
      </c>
      <c r="D307" s="7">
        <v>0</v>
      </c>
      <c r="E307" s="7">
        <v>0</v>
      </c>
      <c r="F307" s="7">
        <v>0</v>
      </c>
      <c r="G307" s="7">
        <v>0</v>
      </c>
      <c r="H307" s="7">
        <v>0</v>
      </c>
      <c r="I307" s="7">
        <v>0</v>
      </c>
      <c r="J307" s="7">
        <v>0</v>
      </c>
      <c r="K307" s="7">
        <v>0</v>
      </c>
      <c r="L307" s="7">
        <v>0</v>
      </c>
      <c r="M307" s="7">
        <v>0</v>
      </c>
      <c r="N307" s="7">
        <v>0</v>
      </c>
      <c r="O307" s="7">
        <v>0</v>
      </c>
      <c r="P307" s="7">
        <f t="shared" si="248"/>
        <v>0</v>
      </c>
      <c r="Q307" s="7">
        <f t="shared" si="249"/>
        <v>0</v>
      </c>
      <c r="R307" s="7">
        <f t="shared" si="250"/>
        <v>0</v>
      </c>
      <c r="S307" s="7">
        <v>0</v>
      </c>
      <c r="T307" s="7">
        <v>0</v>
      </c>
      <c r="U307" s="9">
        <f t="shared" si="235"/>
        <v>0</v>
      </c>
      <c r="V307" s="526"/>
      <c r="W307" s="526"/>
      <c r="X307" s="526"/>
      <c r="Y307" s="526"/>
    </row>
    <row r="308" spans="1:25" ht="22.5" hidden="1" outlineLevel="1" x14ac:dyDescent="0.25">
      <c r="A308" s="693"/>
      <c r="B308" s="515" t="s">
        <v>226</v>
      </c>
      <c r="C308" s="498" t="s">
        <v>227</v>
      </c>
      <c r="D308" s="7">
        <v>0</v>
      </c>
      <c r="E308" s="7">
        <v>0</v>
      </c>
      <c r="F308" s="7">
        <v>0</v>
      </c>
      <c r="G308" s="7">
        <v>0</v>
      </c>
      <c r="H308" s="7">
        <v>0</v>
      </c>
      <c r="I308" s="7">
        <v>0</v>
      </c>
      <c r="J308" s="7">
        <v>0</v>
      </c>
      <c r="K308" s="7">
        <v>0</v>
      </c>
      <c r="L308" s="7">
        <v>0</v>
      </c>
      <c r="M308" s="7">
        <v>0</v>
      </c>
      <c r="N308" s="7">
        <v>0</v>
      </c>
      <c r="O308" s="7">
        <v>0</v>
      </c>
      <c r="P308" s="7">
        <f t="shared" si="248"/>
        <v>0</v>
      </c>
      <c r="Q308" s="7">
        <f t="shared" si="249"/>
        <v>0</v>
      </c>
      <c r="R308" s="7">
        <f t="shared" si="250"/>
        <v>0</v>
      </c>
      <c r="S308" s="7">
        <v>0</v>
      </c>
      <c r="T308" s="7">
        <v>0</v>
      </c>
      <c r="U308" s="9">
        <f t="shared" si="235"/>
        <v>0</v>
      </c>
      <c r="V308" s="526"/>
      <c r="W308" s="526"/>
      <c r="X308" s="526"/>
      <c r="Y308" s="526"/>
    </row>
    <row r="309" spans="1:25" ht="33.75" hidden="1" outlineLevel="1" x14ac:dyDescent="0.25">
      <c r="A309" s="693"/>
      <c r="B309" s="515" t="s">
        <v>3417</v>
      </c>
      <c r="C309" s="515" t="s">
        <v>3113</v>
      </c>
      <c r="D309" s="7">
        <v>2</v>
      </c>
      <c r="E309" s="7">
        <v>0</v>
      </c>
      <c r="F309" s="7">
        <v>0</v>
      </c>
      <c r="G309" s="7">
        <v>0</v>
      </c>
      <c r="H309" s="7">
        <v>0</v>
      </c>
      <c r="I309" s="7">
        <v>0</v>
      </c>
      <c r="J309" s="7">
        <v>0</v>
      </c>
      <c r="K309" s="7">
        <v>0</v>
      </c>
      <c r="L309" s="7">
        <v>0</v>
      </c>
      <c r="M309" s="7">
        <v>0</v>
      </c>
      <c r="N309" s="7">
        <v>0</v>
      </c>
      <c r="O309" s="7">
        <v>0</v>
      </c>
      <c r="P309" s="7">
        <f t="shared" si="248"/>
        <v>2</v>
      </c>
      <c r="Q309" s="7">
        <f t="shared" si="249"/>
        <v>0</v>
      </c>
      <c r="R309" s="7">
        <f t="shared" si="250"/>
        <v>2</v>
      </c>
      <c r="S309" s="7">
        <v>0</v>
      </c>
      <c r="T309" s="7">
        <v>0</v>
      </c>
      <c r="U309" s="9">
        <f t="shared" si="235"/>
        <v>0</v>
      </c>
      <c r="V309" s="526"/>
      <c r="W309" s="526"/>
      <c r="X309" s="526"/>
      <c r="Y309" s="526"/>
    </row>
    <row r="310" spans="1:25" ht="15" hidden="1" customHeight="1" outlineLevel="1" x14ac:dyDescent="0.25">
      <c r="A310" s="693"/>
      <c r="B310" s="679" t="s">
        <v>228</v>
      </c>
      <c r="C310" s="498" t="s">
        <v>229</v>
      </c>
      <c r="D310" s="7">
        <v>0</v>
      </c>
      <c r="E310" s="7">
        <v>0</v>
      </c>
      <c r="F310" s="7">
        <v>0</v>
      </c>
      <c r="G310" s="7">
        <v>0</v>
      </c>
      <c r="H310" s="7">
        <v>0</v>
      </c>
      <c r="I310" s="7">
        <v>0</v>
      </c>
      <c r="J310" s="7">
        <v>0</v>
      </c>
      <c r="K310" s="7">
        <v>0</v>
      </c>
      <c r="L310" s="7">
        <v>0</v>
      </c>
      <c r="M310" s="7">
        <v>0</v>
      </c>
      <c r="N310" s="7">
        <v>0</v>
      </c>
      <c r="O310" s="7">
        <v>0</v>
      </c>
      <c r="P310" s="7">
        <f t="shared" si="248"/>
        <v>0</v>
      </c>
      <c r="Q310" s="7">
        <f t="shared" si="249"/>
        <v>0</v>
      </c>
      <c r="R310" s="7">
        <f t="shared" si="250"/>
        <v>0</v>
      </c>
      <c r="S310" s="7">
        <v>0</v>
      </c>
      <c r="T310" s="7">
        <v>0</v>
      </c>
      <c r="U310" s="9">
        <f t="shared" si="235"/>
        <v>0</v>
      </c>
      <c r="V310" s="526"/>
      <c r="W310" s="526"/>
      <c r="X310" s="526"/>
      <c r="Y310" s="526"/>
    </row>
    <row r="311" spans="1:25" ht="22.5" hidden="1" outlineLevel="1" x14ac:dyDescent="0.25">
      <c r="A311" s="694"/>
      <c r="B311" s="679"/>
      <c r="C311" s="498" t="s">
        <v>230</v>
      </c>
      <c r="D311" s="7">
        <v>0</v>
      </c>
      <c r="E311" s="7">
        <v>0</v>
      </c>
      <c r="F311" s="7">
        <v>0</v>
      </c>
      <c r="G311" s="7">
        <v>0</v>
      </c>
      <c r="H311" s="7">
        <v>0</v>
      </c>
      <c r="I311" s="7">
        <v>0</v>
      </c>
      <c r="J311" s="7">
        <v>0</v>
      </c>
      <c r="K311" s="7">
        <v>0</v>
      </c>
      <c r="L311" s="7">
        <v>0</v>
      </c>
      <c r="M311" s="7">
        <v>0</v>
      </c>
      <c r="N311" s="7">
        <v>0</v>
      </c>
      <c r="O311" s="7">
        <v>0</v>
      </c>
      <c r="P311" s="7">
        <f t="shared" si="248"/>
        <v>0</v>
      </c>
      <c r="Q311" s="7">
        <f t="shared" si="249"/>
        <v>0</v>
      </c>
      <c r="R311" s="7">
        <f t="shared" si="250"/>
        <v>0</v>
      </c>
      <c r="S311" s="7">
        <v>0</v>
      </c>
      <c r="T311" s="7">
        <v>0</v>
      </c>
      <c r="U311" s="9">
        <f t="shared" si="235"/>
        <v>0</v>
      </c>
      <c r="V311" s="526"/>
      <c r="W311" s="526"/>
      <c r="X311" s="526"/>
      <c r="Y311" s="526"/>
    </row>
    <row r="312" spans="1:25" ht="14.1" customHeight="1" collapsed="1" x14ac:dyDescent="0.25">
      <c r="A312" s="685" t="s">
        <v>3418</v>
      </c>
      <c r="B312" s="685"/>
      <c r="C312" s="685"/>
      <c r="D312" s="6">
        <f t="shared" ref="D312:T312" si="251">SUM(D313:D322)</f>
        <v>15</v>
      </c>
      <c r="E312" s="6">
        <f t="shared" si="251"/>
        <v>0</v>
      </c>
      <c r="F312" s="6">
        <f t="shared" si="251"/>
        <v>0</v>
      </c>
      <c r="G312" s="6">
        <f t="shared" si="251"/>
        <v>0</v>
      </c>
      <c r="H312" s="6">
        <f t="shared" si="251"/>
        <v>0</v>
      </c>
      <c r="I312" s="6">
        <f t="shared" si="251"/>
        <v>0</v>
      </c>
      <c r="J312" s="6">
        <f t="shared" si="251"/>
        <v>0</v>
      </c>
      <c r="K312" s="6">
        <f t="shared" si="251"/>
        <v>0</v>
      </c>
      <c r="L312" s="6">
        <f t="shared" si="251"/>
        <v>0</v>
      </c>
      <c r="M312" s="6">
        <f t="shared" si="251"/>
        <v>0</v>
      </c>
      <c r="N312" s="6">
        <f t="shared" si="251"/>
        <v>0</v>
      </c>
      <c r="O312" s="6">
        <f t="shared" si="251"/>
        <v>0</v>
      </c>
      <c r="P312" s="358">
        <f t="shared" si="251"/>
        <v>15</v>
      </c>
      <c r="Q312" s="358">
        <f t="shared" si="251"/>
        <v>0</v>
      </c>
      <c r="R312" s="358">
        <f t="shared" si="251"/>
        <v>15</v>
      </c>
      <c r="S312" s="358">
        <f t="shared" si="251"/>
        <v>0</v>
      </c>
      <c r="T312" s="358">
        <f t="shared" si="251"/>
        <v>0</v>
      </c>
      <c r="U312" s="358">
        <f t="shared" si="235"/>
        <v>0</v>
      </c>
      <c r="V312" s="526"/>
      <c r="W312" s="526"/>
      <c r="X312" s="526"/>
      <c r="Y312" s="526"/>
    </row>
    <row r="313" spans="1:25" ht="22.5" hidden="1" outlineLevel="1" x14ac:dyDescent="0.25">
      <c r="A313" s="686" t="s">
        <v>3418</v>
      </c>
      <c r="B313" s="679" t="s">
        <v>3419</v>
      </c>
      <c r="C313" s="498" t="s">
        <v>3114</v>
      </c>
      <c r="D313" s="7">
        <v>0</v>
      </c>
      <c r="E313" s="7">
        <v>0</v>
      </c>
      <c r="F313" s="7">
        <v>0</v>
      </c>
      <c r="G313" s="7">
        <v>0</v>
      </c>
      <c r="H313" s="7">
        <v>0</v>
      </c>
      <c r="I313" s="7">
        <v>0</v>
      </c>
      <c r="J313" s="7">
        <v>0</v>
      </c>
      <c r="K313" s="7">
        <v>0</v>
      </c>
      <c r="L313" s="7">
        <v>0</v>
      </c>
      <c r="M313" s="7">
        <v>0</v>
      </c>
      <c r="N313" s="7">
        <v>0</v>
      </c>
      <c r="O313" s="7">
        <v>0</v>
      </c>
      <c r="P313" s="7">
        <f t="shared" ref="P313:P322" si="252">SUM(D313:O313)</f>
        <v>0</v>
      </c>
      <c r="Q313" s="7">
        <f t="shared" ref="Q313:Q322" si="253">SUM(J313:O313)</f>
        <v>0</v>
      </c>
      <c r="R313" s="7">
        <f t="shared" si="250"/>
        <v>0</v>
      </c>
      <c r="S313" s="7">
        <v>0</v>
      </c>
      <c r="T313" s="7">
        <v>0</v>
      </c>
      <c r="U313" s="9">
        <f t="shared" si="235"/>
        <v>0</v>
      </c>
      <c r="V313" s="526"/>
      <c r="W313" s="526"/>
      <c r="X313" s="526"/>
      <c r="Y313" s="526"/>
    </row>
    <row r="314" spans="1:25" hidden="1" outlineLevel="1" x14ac:dyDescent="0.25">
      <c r="A314" s="686"/>
      <c r="B314" s="679"/>
      <c r="C314" s="498" t="s">
        <v>3117</v>
      </c>
      <c r="D314" s="7">
        <v>6</v>
      </c>
      <c r="E314" s="7">
        <v>0</v>
      </c>
      <c r="F314" s="7">
        <v>0</v>
      </c>
      <c r="G314" s="7">
        <v>0</v>
      </c>
      <c r="H314" s="7">
        <v>0</v>
      </c>
      <c r="I314" s="7">
        <v>0</v>
      </c>
      <c r="J314" s="7">
        <v>0</v>
      </c>
      <c r="K314" s="7">
        <v>0</v>
      </c>
      <c r="L314" s="7">
        <v>0</v>
      </c>
      <c r="M314" s="7">
        <v>0</v>
      </c>
      <c r="N314" s="7">
        <v>0</v>
      </c>
      <c r="O314" s="7">
        <v>0</v>
      </c>
      <c r="P314" s="7">
        <f t="shared" si="252"/>
        <v>6</v>
      </c>
      <c r="Q314" s="7">
        <f t="shared" si="253"/>
        <v>0</v>
      </c>
      <c r="R314" s="7">
        <f t="shared" si="250"/>
        <v>6</v>
      </c>
      <c r="S314" s="7">
        <v>0</v>
      </c>
      <c r="T314" s="7">
        <v>0</v>
      </c>
      <c r="U314" s="9">
        <f t="shared" si="235"/>
        <v>0</v>
      </c>
      <c r="V314" s="526"/>
      <c r="W314" s="526"/>
      <c r="X314" s="526"/>
      <c r="Y314" s="526"/>
    </row>
    <row r="315" spans="1:25" ht="22.5" hidden="1" outlineLevel="1" x14ac:dyDescent="0.25">
      <c r="A315" s="686"/>
      <c r="B315" s="679"/>
      <c r="C315" s="498" t="s">
        <v>3115</v>
      </c>
      <c r="D315" s="7">
        <v>0</v>
      </c>
      <c r="E315" s="7">
        <v>0</v>
      </c>
      <c r="F315" s="7">
        <v>0</v>
      </c>
      <c r="G315" s="7">
        <v>0</v>
      </c>
      <c r="H315" s="7">
        <v>0</v>
      </c>
      <c r="I315" s="7">
        <v>0</v>
      </c>
      <c r="J315" s="7">
        <v>0</v>
      </c>
      <c r="K315" s="7">
        <v>0</v>
      </c>
      <c r="L315" s="7">
        <v>0</v>
      </c>
      <c r="M315" s="7">
        <v>0</v>
      </c>
      <c r="N315" s="7">
        <v>0</v>
      </c>
      <c r="O315" s="7">
        <v>0</v>
      </c>
      <c r="P315" s="7">
        <f t="shared" si="252"/>
        <v>0</v>
      </c>
      <c r="Q315" s="7">
        <f t="shared" si="253"/>
        <v>0</v>
      </c>
      <c r="R315" s="7">
        <f t="shared" si="250"/>
        <v>0</v>
      </c>
      <c r="S315" s="7">
        <v>0</v>
      </c>
      <c r="T315" s="7">
        <v>0</v>
      </c>
      <c r="U315" s="9">
        <f t="shared" si="235"/>
        <v>0</v>
      </c>
      <c r="V315" s="526"/>
      <c r="W315" s="526"/>
      <c r="X315" s="526"/>
      <c r="Y315" s="526"/>
    </row>
    <row r="316" spans="1:25" ht="22.5" hidden="1" outlineLevel="1" x14ac:dyDescent="0.25">
      <c r="A316" s="686"/>
      <c r="B316" s="679"/>
      <c r="C316" s="498" t="s">
        <v>3116</v>
      </c>
      <c r="D316" s="7">
        <v>0</v>
      </c>
      <c r="E316" s="7">
        <v>0</v>
      </c>
      <c r="F316" s="7">
        <v>0</v>
      </c>
      <c r="G316" s="7">
        <v>0</v>
      </c>
      <c r="H316" s="7">
        <v>0</v>
      </c>
      <c r="I316" s="7">
        <v>0</v>
      </c>
      <c r="J316" s="7">
        <v>0</v>
      </c>
      <c r="K316" s="7">
        <v>0</v>
      </c>
      <c r="L316" s="7">
        <v>0</v>
      </c>
      <c r="M316" s="7">
        <v>0</v>
      </c>
      <c r="N316" s="7">
        <v>0</v>
      </c>
      <c r="O316" s="7">
        <v>0</v>
      </c>
      <c r="P316" s="7">
        <f t="shared" si="252"/>
        <v>0</v>
      </c>
      <c r="Q316" s="7">
        <f t="shared" si="253"/>
        <v>0</v>
      </c>
      <c r="R316" s="7">
        <f t="shared" si="250"/>
        <v>0</v>
      </c>
      <c r="S316" s="7">
        <v>0</v>
      </c>
      <c r="T316" s="7">
        <v>0</v>
      </c>
      <c r="U316" s="9">
        <f t="shared" si="235"/>
        <v>0</v>
      </c>
      <c r="V316" s="526"/>
      <c r="W316" s="526"/>
      <c r="X316" s="526"/>
      <c r="Y316" s="526"/>
    </row>
    <row r="317" spans="1:25" ht="22.5" hidden="1" outlineLevel="1" x14ac:dyDescent="0.25">
      <c r="A317" s="686"/>
      <c r="B317" s="679"/>
      <c r="C317" s="498" t="s">
        <v>3118</v>
      </c>
      <c r="D317" s="7">
        <v>3</v>
      </c>
      <c r="E317" s="7">
        <v>0</v>
      </c>
      <c r="F317" s="7">
        <v>0</v>
      </c>
      <c r="G317" s="7">
        <v>0</v>
      </c>
      <c r="H317" s="7">
        <v>0</v>
      </c>
      <c r="I317" s="7">
        <v>0</v>
      </c>
      <c r="J317" s="7">
        <v>0</v>
      </c>
      <c r="K317" s="7">
        <v>0</v>
      </c>
      <c r="L317" s="7">
        <v>0</v>
      </c>
      <c r="M317" s="7">
        <v>0</v>
      </c>
      <c r="N317" s="7">
        <v>0</v>
      </c>
      <c r="O317" s="7">
        <v>0</v>
      </c>
      <c r="P317" s="7">
        <f t="shared" si="252"/>
        <v>3</v>
      </c>
      <c r="Q317" s="7">
        <f t="shared" si="253"/>
        <v>0</v>
      </c>
      <c r="R317" s="7">
        <f t="shared" si="250"/>
        <v>3</v>
      </c>
      <c r="S317" s="7">
        <v>0</v>
      </c>
      <c r="T317" s="7">
        <v>0</v>
      </c>
      <c r="U317" s="9">
        <f t="shared" si="235"/>
        <v>0</v>
      </c>
      <c r="V317" s="526"/>
      <c r="W317" s="526"/>
      <c r="X317" s="526"/>
      <c r="Y317" s="526"/>
    </row>
    <row r="318" spans="1:25" ht="22.5" hidden="1" outlineLevel="1" x14ac:dyDescent="0.25">
      <c r="A318" s="686"/>
      <c r="B318" s="679"/>
      <c r="C318" s="498" t="s">
        <v>3119</v>
      </c>
      <c r="D318" s="7">
        <v>0</v>
      </c>
      <c r="E318" s="7">
        <v>0</v>
      </c>
      <c r="F318" s="7">
        <v>0</v>
      </c>
      <c r="G318" s="7">
        <v>0</v>
      </c>
      <c r="H318" s="7">
        <v>0</v>
      </c>
      <c r="I318" s="7">
        <v>0</v>
      </c>
      <c r="J318" s="7">
        <v>0</v>
      </c>
      <c r="K318" s="7">
        <v>0</v>
      </c>
      <c r="L318" s="7">
        <v>0</v>
      </c>
      <c r="M318" s="7">
        <v>0</v>
      </c>
      <c r="N318" s="7">
        <v>0</v>
      </c>
      <c r="O318" s="7">
        <v>0</v>
      </c>
      <c r="P318" s="7">
        <f t="shared" si="252"/>
        <v>0</v>
      </c>
      <c r="Q318" s="7">
        <f t="shared" si="253"/>
        <v>0</v>
      </c>
      <c r="R318" s="7">
        <f t="shared" si="250"/>
        <v>0</v>
      </c>
      <c r="S318" s="7">
        <v>0</v>
      </c>
      <c r="T318" s="7">
        <v>0</v>
      </c>
      <c r="U318" s="9">
        <f t="shared" si="235"/>
        <v>0</v>
      </c>
      <c r="V318" s="526"/>
      <c r="W318" s="526"/>
      <c r="X318" s="526"/>
      <c r="Y318" s="526"/>
    </row>
    <row r="319" spans="1:25" ht="22.5" hidden="1" outlineLevel="1" x14ac:dyDescent="0.25">
      <c r="A319" s="686"/>
      <c r="B319" s="679"/>
      <c r="C319" s="498" t="s">
        <v>3120</v>
      </c>
      <c r="D319" s="7">
        <v>1</v>
      </c>
      <c r="E319" s="7">
        <v>0</v>
      </c>
      <c r="F319" s="7">
        <v>0</v>
      </c>
      <c r="G319" s="7">
        <v>0</v>
      </c>
      <c r="H319" s="7">
        <v>0</v>
      </c>
      <c r="I319" s="7">
        <v>0</v>
      </c>
      <c r="J319" s="7">
        <v>0</v>
      </c>
      <c r="K319" s="7">
        <v>0</v>
      </c>
      <c r="L319" s="7">
        <v>0</v>
      </c>
      <c r="M319" s="7">
        <v>0</v>
      </c>
      <c r="N319" s="7">
        <v>0</v>
      </c>
      <c r="O319" s="7">
        <v>0</v>
      </c>
      <c r="P319" s="7">
        <f t="shared" si="252"/>
        <v>1</v>
      </c>
      <c r="Q319" s="7">
        <f t="shared" si="253"/>
        <v>0</v>
      </c>
      <c r="R319" s="7">
        <f t="shared" si="250"/>
        <v>1</v>
      </c>
      <c r="S319" s="7">
        <v>0</v>
      </c>
      <c r="T319" s="7">
        <v>0</v>
      </c>
      <c r="U319" s="9">
        <f t="shared" si="235"/>
        <v>0</v>
      </c>
      <c r="V319" s="526"/>
      <c r="W319" s="526"/>
      <c r="X319" s="526"/>
      <c r="Y319" s="526"/>
    </row>
    <row r="320" spans="1:25" ht="33.75" hidden="1" outlineLevel="1" x14ac:dyDescent="0.25">
      <c r="A320" s="686"/>
      <c r="B320" s="679"/>
      <c r="C320" s="498" t="s">
        <v>3121</v>
      </c>
      <c r="D320" s="7">
        <v>0</v>
      </c>
      <c r="E320" s="7">
        <v>0</v>
      </c>
      <c r="F320" s="7">
        <v>0</v>
      </c>
      <c r="G320" s="7">
        <v>0</v>
      </c>
      <c r="H320" s="7">
        <v>0</v>
      </c>
      <c r="I320" s="7">
        <v>0</v>
      </c>
      <c r="J320" s="7">
        <v>0</v>
      </c>
      <c r="K320" s="7">
        <v>0</v>
      </c>
      <c r="L320" s="7">
        <v>0</v>
      </c>
      <c r="M320" s="7">
        <v>0</v>
      </c>
      <c r="N320" s="7">
        <v>0</v>
      </c>
      <c r="O320" s="7">
        <v>0</v>
      </c>
      <c r="P320" s="7">
        <f t="shared" si="252"/>
        <v>0</v>
      </c>
      <c r="Q320" s="7">
        <f t="shared" si="253"/>
        <v>0</v>
      </c>
      <c r="R320" s="7">
        <f t="shared" si="250"/>
        <v>0</v>
      </c>
      <c r="S320" s="7">
        <v>0</v>
      </c>
      <c r="T320" s="7">
        <v>0</v>
      </c>
      <c r="U320" s="9">
        <f t="shared" si="235"/>
        <v>0</v>
      </c>
      <c r="V320" s="526"/>
      <c r="W320" s="526"/>
      <c r="X320" s="526"/>
      <c r="Y320" s="526"/>
    </row>
    <row r="321" spans="1:25" ht="22.5" hidden="1" outlineLevel="1" x14ac:dyDescent="0.25">
      <c r="A321" s="686"/>
      <c r="B321" s="679"/>
      <c r="C321" s="498" t="s">
        <v>3122</v>
      </c>
      <c r="D321" s="7">
        <v>0</v>
      </c>
      <c r="E321" s="7">
        <v>0</v>
      </c>
      <c r="F321" s="7">
        <v>0</v>
      </c>
      <c r="G321" s="7">
        <v>0</v>
      </c>
      <c r="H321" s="7">
        <v>0</v>
      </c>
      <c r="I321" s="7">
        <v>0</v>
      </c>
      <c r="J321" s="7">
        <v>0</v>
      </c>
      <c r="K321" s="7">
        <v>0</v>
      </c>
      <c r="L321" s="7">
        <v>0</v>
      </c>
      <c r="M321" s="7">
        <v>0</v>
      </c>
      <c r="N321" s="7">
        <v>0</v>
      </c>
      <c r="O321" s="7">
        <v>0</v>
      </c>
      <c r="P321" s="7">
        <f t="shared" si="252"/>
        <v>0</v>
      </c>
      <c r="Q321" s="7">
        <f t="shared" si="253"/>
        <v>0</v>
      </c>
      <c r="R321" s="7">
        <f t="shared" si="250"/>
        <v>0</v>
      </c>
      <c r="S321" s="7">
        <v>0</v>
      </c>
      <c r="T321" s="7">
        <v>0</v>
      </c>
      <c r="U321" s="9">
        <f t="shared" si="235"/>
        <v>0</v>
      </c>
      <c r="V321" s="526"/>
      <c r="W321" s="526"/>
      <c r="X321" s="526"/>
      <c r="Y321" s="526"/>
    </row>
    <row r="322" spans="1:25" ht="33.75" hidden="1" outlineLevel="1" x14ac:dyDescent="0.25">
      <c r="A322" s="686"/>
      <c r="B322" s="515" t="s">
        <v>3123</v>
      </c>
      <c r="C322" s="498" t="s">
        <v>231</v>
      </c>
      <c r="D322" s="7">
        <v>5</v>
      </c>
      <c r="E322" s="7">
        <v>0</v>
      </c>
      <c r="F322" s="7">
        <v>0</v>
      </c>
      <c r="G322" s="7">
        <v>0</v>
      </c>
      <c r="H322" s="7">
        <v>0</v>
      </c>
      <c r="I322" s="7">
        <v>0</v>
      </c>
      <c r="J322" s="7">
        <v>0</v>
      </c>
      <c r="K322" s="7">
        <v>0</v>
      </c>
      <c r="L322" s="7">
        <v>0</v>
      </c>
      <c r="M322" s="7">
        <v>0</v>
      </c>
      <c r="N322" s="7">
        <v>0</v>
      </c>
      <c r="O322" s="7">
        <v>0</v>
      </c>
      <c r="P322" s="7">
        <f t="shared" si="252"/>
        <v>5</v>
      </c>
      <c r="Q322" s="7">
        <f t="shared" si="253"/>
        <v>0</v>
      </c>
      <c r="R322" s="7">
        <f t="shared" si="250"/>
        <v>5</v>
      </c>
      <c r="S322" s="7">
        <v>0</v>
      </c>
      <c r="T322" s="7">
        <v>0</v>
      </c>
      <c r="U322" s="9">
        <f t="shared" si="235"/>
        <v>0</v>
      </c>
      <c r="V322" s="526"/>
      <c r="W322" s="526"/>
      <c r="X322" s="526"/>
      <c r="Y322" s="526"/>
    </row>
    <row r="323" spans="1:25" ht="14.1" customHeight="1" collapsed="1" x14ac:dyDescent="0.25">
      <c r="A323" s="685" t="s">
        <v>3420</v>
      </c>
      <c r="B323" s="685"/>
      <c r="C323" s="685"/>
      <c r="D323" s="6">
        <f>SUM(D324:D335)</f>
        <v>1</v>
      </c>
      <c r="E323" s="6">
        <f t="shared" ref="E323:O323" si="254">SUM(E324:E335)</f>
        <v>0</v>
      </c>
      <c r="F323" s="6">
        <f t="shared" si="254"/>
        <v>0</v>
      </c>
      <c r="G323" s="6">
        <f t="shared" si="254"/>
        <v>0</v>
      </c>
      <c r="H323" s="6">
        <f t="shared" si="254"/>
        <v>0</v>
      </c>
      <c r="I323" s="6">
        <f t="shared" si="254"/>
        <v>0</v>
      </c>
      <c r="J323" s="6">
        <f t="shared" si="254"/>
        <v>0</v>
      </c>
      <c r="K323" s="6">
        <f t="shared" si="254"/>
        <v>0</v>
      </c>
      <c r="L323" s="6">
        <f t="shared" si="254"/>
        <v>0</v>
      </c>
      <c r="M323" s="6">
        <f t="shared" si="254"/>
        <v>0</v>
      </c>
      <c r="N323" s="6">
        <f t="shared" si="254"/>
        <v>0</v>
      </c>
      <c r="O323" s="6">
        <f t="shared" si="254"/>
        <v>0</v>
      </c>
      <c r="P323" s="358">
        <f>SUM(P324:P335)</f>
        <v>1</v>
      </c>
      <c r="Q323" s="358">
        <f>SUM(Q324:Q335)</f>
        <v>0</v>
      </c>
      <c r="R323" s="358">
        <f>SUM(R324:R335)</f>
        <v>1</v>
      </c>
      <c r="S323" s="358">
        <f t="shared" ref="S323:T323" si="255">SUM(S324:S334)</f>
        <v>0</v>
      </c>
      <c r="T323" s="358">
        <f t="shared" si="255"/>
        <v>0</v>
      </c>
      <c r="U323" s="358">
        <f t="shared" si="235"/>
        <v>0</v>
      </c>
      <c r="V323" s="526"/>
      <c r="W323" s="526"/>
      <c r="X323" s="526"/>
      <c r="Y323" s="526"/>
    </row>
    <row r="324" spans="1:25" ht="22.5" hidden="1" customHeight="1" outlineLevel="1" x14ac:dyDescent="0.25">
      <c r="A324" s="680" t="s">
        <v>3420</v>
      </c>
      <c r="B324" s="679" t="s">
        <v>3421</v>
      </c>
      <c r="C324" s="498" t="s">
        <v>3124</v>
      </c>
      <c r="D324" s="7">
        <v>0</v>
      </c>
      <c r="E324" s="7">
        <v>0</v>
      </c>
      <c r="F324" s="7">
        <v>0</v>
      </c>
      <c r="G324" s="7">
        <v>0</v>
      </c>
      <c r="H324" s="7">
        <v>0</v>
      </c>
      <c r="I324" s="7">
        <v>0</v>
      </c>
      <c r="J324" s="7">
        <v>0</v>
      </c>
      <c r="K324" s="7">
        <v>0</v>
      </c>
      <c r="L324" s="7">
        <v>0</v>
      </c>
      <c r="M324" s="7">
        <v>0</v>
      </c>
      <c r="N324" s="7">
        <v>0</v>
      </c>
      <c r="O324" s="7">
        <v>0</v>
      </c>
      <c r="P324" s="7">
        <f t="shared" ref="P324:P337" si="256">SUM(D324:O324)</f>
        <v>0</v>
      </c>
      <c r="Q324" s="7">
        <f t="shared" ref="Q324:Q335" si="257">SUM(J324:O324)</f>
        <v>0</v>
      </c>
      <c r="R324" s="7">
        <f t="shared" si="250"/>
        <v>0</v>
      </c>
      <c r="S324" s="7">
        <v>0</v>
      </c>
      <c r="T324" s="7">
        <v>0</v>
      </c>
      <c r="U324" s="9">
        <f t="shared" si="235"/>
        <v>0</v>
      </c>
      <c r="V324" s="526"/>
      <c r="W324" s="526"/>
      <c r="X324" s="526"/>
      <c r="Y324" s="526"/>
    </row>
    <row r="325" spans="1:25" ht="22.5" hidden="1" outlineLevel="1" x14ac:dyDescent="0.25">
      <c r="A325" s="681"/>
      <c r="B325" s="679"/>
      <c r="C325" s="498" t="s">
        <v>3125</v>
      </c>
      <c r="D325" s="7">
        <v>0</v>
      </c>
      <c r="E325" s="7">
        <v>0</v>
      </c>
      <c r="F325" s="7">
        <v>0</v>
      </c>
      <c r="G325" s="7">
        <v>0</v>
      </c>
      <c r="H325" s="7">
        <v>0</v>
      </c>
      <c r="I325" s="7">
        <v>0</v>
      </c>
      <c r="J325" s="7">
        <v>0</v>
      </c>
      <c r="K325" s="7">
        <v>0</v>
      </c>
      <c r="L325" s="7">
        <v>0</v>
      </c>
      <c r="M325" s="7">
        <v>0</v>
      </c>
      <c r="N325" s="7">
        <v>0</v>
      </c>
      <c r="O325" s="7">
        <v>0</v>
      </c>
      <c r="P325" s="7">
        <f t="shared" si="256"/>
        <v>0</v>
      </c>
      <c r="Q325" s="7">
        <f t="shared" si="257"/>
        <v>0</v>
      </c>
      <c r="R325" s="7">
        <f t="shared" si="250"/>
        <v>0</v>
      </c>
      <c r="S325" s="7">
        <v>0</v>
      </c>
      <c r="T325" s="7">
        <v>0</v>
      </c>
      <c r="U325" s="9">
        <f t="shared" si="235"/>
        <v>0</v>
      </c>
      <c r="V325" s="526"/>
      <c r="W325" s="526"/>
      <c r="X325" s="526"/>
      <c r="Y325" s="526"/>
    </row>
    <row r="326" spans="1:25" ht="15" hidden="1" customHeight="1" outlineLevel="1" x14ac:dyDescent="0.25">
      <c r="A326" s="681"/>
      <c r="B326" s="679"/>
      <c r="C326" s="498" t="s">
        <v>3126</v>
      </c>
      <c r="D326" s="7">
        <v>0</v>
      </c>
      <c r="E326" s="7">
        <v>0</v>
      </c>
      <c r="F326" s="7">
        <v>0</v>
      </c>
      <c r="G326" s="7">
        <v>0</v>
      </c>
      <c r="H326" s="7">
        <v>0</v>
      </c>
      <c r="I326" s="7">
        <v>0</v>
      </c>
      <c r="J326" s="7">
        <v>0</v>
      </c>
      <c r="K326" s="7">
        <v>0</v>
      </c>
      <c r="L326" s="7">
        <v>0</v>
      </c>
      <c r="M326" s="7">
        <v>0</v>
      </c>
      <c r="N326" s="7">
        <v>0</v>
      </c>
      <c r="O326" s="7">
        <v>0</v>
      </c>
      <c r="P326" s="7">
        <f t="shared" si="256"/>
        <v>0</v>
      </c>
      <c r="Q326" s="7">
        <f t="shared" si="257"/>
        <v>0</v>
      </c>
      <c r="R326" s="7">
        <f t="shared" si="250"/>
        <v>0</v>
      </c>
      <c r="S326" s="7">
        <v>0</v>
      </c>
      <c r="T326" s="7">
        <v>0</v>
      </c>
      <c r="U326" s="9">
        <f t="shared" si="235"/>
        <v>0</v>
      </c>
      <c r="V326" s="526"/>
      <c r="W326" s="526"/>
      <c r="X326" s="526"/>
      <c r="Y326" s="526"/>
    </row>
    <row r="327" spans="1:25" ht="15" hidden="1" customHeight="1" outlineLevel="1" x14ac:dyDescent="0.25">
      <c r="A327" s="681"/>
      <c r="B327" s="679"/>
      <c r="C327" s="498" t="s">
        <v>3127</v>
      </c>
      <c r="D327" s="7">
        <v>0</v>
      </c>
      <c r="E327" s="7">
        <v>0</v>
      </c>
      <c r="F327" s="7">
        <v>0</v>
      </c>
      <c r="G327" s="7">
        <v>0</v>
      </c>
      <c r="H327" s="7">
        <v>0</v>
      </c>
      <c r="I327" s="7">
        <v>0</v>
      </c>
      <c r="J327" s="7">
        <v>0</v>
      </c>
      <c r="K327" s="7">
        <v>0</v>
      </c>
      <c r="L327" s="7">
        <v>0</v>
      </c>
      <c r="M327" s="7">
        <v>0</v>
      </c>
      <c r="N327" s="7">
        <v>0</v>
      </c>
      <c r="O327" s="7">
        <v>0</v>
      </c>
      <c r="P327" s="7">
        <f t="shared" si="256"/>
        <v>0</v>
      </c>
      <c r="Q327" s="7">
        <f t="shared" si="257"/>
        <v>0</v>
      </c>
      <c r="R327" s="7">
        <f t="shared" si="250"/>
        <v>0</v>
      </c>
      <c r="S327" s="7">
        <v>0</v>
      </c>
      <c r="T327" s="7">
        <v>0</v>
      </c>
      <c r="U327" s="9">
        <f t="shared" si="235"/>
        <v>0</v>
      </c>
      <c r="V327" s="526"/>
      <c r="W327" s="526"/>
      <c r="X327" s="526"/>
      <c r="Y327" s="526"/>
    </row>
    <row r="328" spans="1:25" ht="15" hidden="1" customHeight="1" outlineLevel="1" x14ac:dyDescent="0.25">
      <c r="A328" s="681"/>
      <c r="B328" s="679"/>
      <c r="C328" s="498" t="s">
        <v>3128</v>
      </c>
      <c r="D328" s="7">
        <v>0</v>
      </c>
      <c r="E328" s="7">
        <v>0</v>
      </c>
      <c r="F328" s="7">
        <v>0</v>
      </c>
      <c r="G328" s="7">
        <v>0</v>
      </c>
      <c r="H328" s="7">
        <v>0</v>
      </c>
      <c r="I328" s="7">
        <v>0</v>
      </c>
      <c r="J328" s="7">
        <v>0</v>
      </c>
      <c r="K328" s="7">
        <v>0</v>
      </c>
      <c r="L328" s="7">
        <v>0</v>
      </c>
      <c r="M328" s="7">
        <v>0</v>
      </c>
      <c r="N328" s="7">
        <v>0</v>
      </c>
      <c r="O328" s="7">
        <v>0</v>
      </c>
      <c r="P328" s="7">
        <f t="shared" si="256"/>
        <v>0</v>
      </c>
      <c r="Q328" s="7">
        <f t="shared" si="257"/>
        <v>0</v>
      </c>
      <c r="R328" s="7">
        <f t="shared" si="250"/>
        <v>0</v>
      </c>
      <c r="S328" s="7">
        <v>0</v>
      </c>
      <c r="T328" s="7">
        <v>0</v>
      </c>
      <c r="U328" s="9">
        <f t="shared" si="235"/>
        <v>0</v>
      </c>
      <c r="V328" s="526"/>
      <c r="W328" s="526"/>
      <c r="X328" s="526"/>
      <c r="Y328" s="526"/>
    </row>
    <row r="329" spans="1:25" ht="15" hidden="1" customHeight="1" outlineLevel="1" x14ac:dyDescent="0.25">
      <c r="A329" s="681"/>
      <c r="B329" s="679"/>
      <c r="C329" s="498" t="s">
        <v>3129</v>
      </c>
      <c r="D329" s="7">
        <v>0</v>
      </c>
      <c r="E329" s="7">
        <v>0</v>
      </c>
      <c r="F329" s="7">
        <v>0</v>
      </c>
      <c r="G329" s="7">
        <v>0</v>
      </c>
      <c r="H329" s="7">
        <v>0</v>
      </c>
      <c r="I329" s="7">
        <v>0</v>
      </c>
      <c r="J329" s="7">
        <v>0</v>
      </c>
      <c r="K329" s="7">
        <v>0</v>
      </c>
      <c r="L329" s="7">
        <v>0</v>
      </c>
      <c r="M329" s="7">
        <v>0</v>
      </c>
      <c r="N329" s="7">
        <v>0</v>
      </c>
      <c r="O329" s="7">
        <v>0</v>
      </c>
      <c r="P329" s="7">
        <f t="shared" si="256"/>
        <v>0</v>
      </c>
      <c r="Q329" s="7">
        <f t="shared" si="257"/>
        <v>0</v>
      </c>
      <c r="R329" s="7">
        <f t="shared" si="250"/>
        <v>0</v>
      </c>
      <c r="S329" s="7">
        <v>0</v>
      </c>
      <c r="T329" s="7">
        <v>0</v>
      </c>
      <c r="U329" s="9">
        <f t="shared" si="235"/>
        <v>0</v>
      </c>
      <c r="V329" s="526"/>
      <c r="W329" s="526"/>
      <c r="X329" s="526"/>
      <c r="Y329" s="526"/>
    </row>
    <row r="330" spans="1:25" ht="15" hidden="1" customHeight="1" outlineLevel="1" x14ac:dyDescent="0.25">
      <c r="A330" s="681"/>
      <c r="B330" s="682" t="s">
        <v>3422</v>
      </c>
      <c r="C330" s="498" t="s">
        <v>232</v>
      </c>
      <c r="D330" s="7">
        <v>0</v>
      </c>
      <c r="E330" s="7">
        <v>0</v>
      </c>
      <c r="F330" s="7">
        <v>0</v>
      </c>
      <c r="G330" s="7">
        <v>0</v>
      </c>
      <c r="H330" s="7">
        <v>0</v>
      </c>
      <c r="I330" s="7">
        <v>0</v>
      </c>
      <c r="J330" s="7">
        <v>0</v>
      </c>
      <c r="K330" s="7">
        <v>0</v>
      </c>
      <c r="L330" s="7">
        <v>0</v>
      </c>
      <c r="M330" s="7">
        <v>0</v>
      </c>
      <c r="N330" s="7">
        <v>0</v>
      </c>
      <c r="O330" s="7">
        <v>0</v>
      </c>
      <c r="P330" s="7">
        <f t="shared" si="256"/>
        <v>0</v>
      </c>
      <c r="Q330" s="7">
        <f t="shared" si="257"/>
        <v>0</v>
      </c>
      <c r="R330" s="7">
        <f t="shared" si="250"/>
        <v>0</v>
      </c>
      <c r="S330" s="7">
        <v>0</v>
      </c>
      <c r="T330" s="7">
        <v>0</v>
      </c>
      <c r="U330" s="9">
        <f t="shared" si="235"/>
        <v>0</v>
      </c>
      <c r="V330" s="526"/>
      <c r="W330" s="526"/>
      <c r="X330" s="526"/>
      <c r="Y330" s="526"/>
    </row>
    <row r="331" spans="1:25" ht="22.5" hidden="1" outlineLevel="1" x14ac:dyDescent="0.25">
      <c r="A331" s="681"/>
      <c r="B331" s="683"/>
      <c r="C331" s="498" t="s">
        <v>233</v>
      </c>
      <c r="D331" s="7">
        <v>1</v>
      </c>
      <c r="E331" s="7">
        <v>0</v>
      </c>
      <c r="F331" s="7">
        <v>0</v>
      </c>
      <c r="G331" s="7">
        <v>0</v>
      </c>
      <c r="H331" s="7">
        <v>0</v>
      </c>
      <c r="I331" s="7">
        <v>0</v>
      </c>
      <c r="J331" s="7">
        <v>0</v>
      </c>
      <c r="K331" s="7">
        <v>0</v>
      </c>
      <c r="L331" s="7">
        <v>0</v>
      </c>
      <c r="M331" s="7">
        <v>0</v>
      </c>
      <c r="N331" s="7">
        <v>0</v>
      </c>
      <c r="O331" s="7">
        <v>0</v>
      </c>
      <c r="P331" s="7">
        <f t="shared" si="256"/>
        <v>1</v>
      </c>
      <c r="Q331" s="7">
        <f t="shared" si="257"/>
        <v>0</v>
      </c>
      <c r="R331" s="7">
        <f t="shared" si="250"/>
        <v>1</v>
      </c>
      <c r="S331" s="7">
        <v>0</v>
      </c>
      <c r="T331" s="7">
        <v>0</v>
      </c>
      <c r="U331" s="9">
        <f t="shared" si="235"/>
        <v>0</v>
      </c>
      <c r="V331" s="526"/>
      <c r="W331" s="526"/>
      <c r="X331" s="526"/>
      <c r="Y331" s="526"/>
    </row>
    <row r="332" spans="1:25" ht="15" hidden="1" customHeight="1" outlineLevel="1" x14ac:dyDescent="0.25">
      <c r="A332" s="681"/>
      <c r="B332" s="683"/>
      <c r="C332" s="498" t="s">
        <v>234</v>
      </c>
      <c r="D332" s="7">
        <v>0</v>
      </c>
      <c r="E332" s="7">
        <v>0</v>
      </c>
      <c r="F332" s="7">
        <v>0</v>
      </c>
      <c r="G332" s="7">
        <v>0</v>
      </c>
      <c r="H332" s="7">
        <v>0</v>
      </c>
      <c r="I332" s="7">
        <v>0</v>
      </c>
      <c r="J332" s="7">
        <v>0</v>
      </c>
      <c r="K332" s="7">
        <v>0</v>
      </c>
      <c r="L332" s="7">
        <v>0</v>
      </c>
      <c r="M332" s="7">
        <v>0</v>
      </c>
      <c r="N332" s="7">
        <v>0</v>
      </c>
      <c r="O332" s="7">
        <v>0</v>
      </c>
      <c r="P332" s="7">
        <f t="shared" si="256"/>
        <v>0</v>
      </c>
      <c r="Q332" s="7">
        <f t="shared" si="257"/>
        <v>0</v>
      </c>
      <c r="R332" s="7">
        <f t="shared" si="250"/>
        <v>0</v>
      </c>
      <c r="S332" s="7">
        <v>0</v>
      </c>
      <c r="T332" s="7">
        <v>0</v>
      </c>
      <c r="U332" s="9">
        <f t="shared" si="235"/>
        <v>0</v>
      </c>
      <c r="V332" s="526"/>
      <c r="W332" s="526"/>
      <c r="X332" s="526"/>
      <c r="Y332" s="526"/>
    </row>
    <row r="333" spans="1:25" ht="22.5" hidden="1" outlineLevel="1" x14ac:dyDescent="0.25">
      <c r="A333" s="681"/>
      <c r="B333" s="684"/>
      <c r="C333" s="498" t="s">
        <v>3130</v>
      </c>
      <c r="D333" s="7">
        <v>0</v>
      </c>
      <c r="E333" s="7">
        <v>0</v>
      </c>
      <c r="F333" s="7">
        <v>0</v>
      </c>
      <c r="G333" s="7">
        <v>0</v>
      </c>
      <c r="H333" s="7">
        <v>0</v>
      </c>
      <c r="I333" s="7">
        <v>0</v>
      </c>
      <c r="J333" s="7">
        <v>0</v>
      </c>
      <c r="K333" s="7">
        <v>0</v>
      </c>
      <c r="L333" s="7">
        <v>0</v>
      </c>
      <c r="M333" s="7">
        <v>0</v>
      </c>
      <c r="N333" s="7">
        <v>0</v>
      </c>
      <c r="O333" s="7">
        <v>0</v>
      </c>
      <c r="P333" s="7">
        <f t="shared" si="256"/>
        <v>0</v>
      </c>
      <c r="Q333" s="7">
        <f t="shared" si="257"/>
        <v>0</v>
      </c>
      <c r="R333" s="7">
        <f t="shared" si="250"/>
        <v>0</v>
      </c>
      <c r="S333" s="7">
        <v>0</v>
      </c>
      <c r="T333" s="7">
        <v>0</v>
      </c>
      <c r="U333" s="9">
        <f t="shared" si="235"/>
        <v>0</v>
      </c>
      <c r="V333" s="526"/>
      <c r="W333" s="526"/>
      <c r="X333" s="526"/>
      <c r="Y333" s="526"/>
    </row>
    <row r="334" spans="1:25" ht="22.5" hidden="1" outlineLevel="1" x14ac:dyDescent="0.25">
      <c r="A334" s="681"/>
      <c r="B334" s="515" t="s">
        <v>235</v>
      </c>
      <c r="C334" s="498" t="s">
        <v>236</v>
      </c>
      <c r="D334" s="7">
        <v>0</v>
      </c>
      <c r="E334" s="7">
        <v>0</v>
      </c>
      <c r="F334" s="7">
        <v>0</v>
      </c>
      <c r="G334" s="7">
        <v>0</v>
      </c>
      <c r="H334" s="7">
        <v>0</v>
      </c>
      <c r="I334" s="7">
        <v>0</v>
      </c>
      <c r="J334" s="7">
        <v>0</v>
      </c>
      <c r="K334" s="7">
        <v>0</v>
      </c>
      <c r="L334" s="7">
        <v>0</v>
      </c>
      <c r="M334" s="7">
        <v>0</v>
      </c>
      <c r="N334" s="7">
        <v>0</v>
      </c>
      <c r="O334" s="7">
        <v>0</v>
      </c>
      <c r="P334" s="7">
        <f t="shared" si="256"/>
        <v>0</v>
      </c>
      <c r="Q334" s="7">
        <f t="shared" si="257"/>
        <v>0</v>
      </c>
      <c r="R334" s="7">
        <f t="shared" si="250"/>
        <v>0</v>
      </c>
      <c r="S334" s="7">
        <v>0</v>
      </c>
      <c r="T334" s="7">
        <v>0</v>
      </c>
      <c r="U334" s="9">
        <f t="shared" si="235"/>
        <v>0</v>
      </c>
      <c r="V334" s="526"/>
      <c r="W334" s="526"/>
      <c r="X334" s="526"/>
      <c r="Y334" s="526"/>
    </row>
    <row r="335" spans="1:25" ht="45" hidden="1" outlineLevel="1" x14ac:dyDescent="0.25">
      <c r="A335" s="681"/>
      <c r="B335" s="515" t="s">
        <v>3423</v>
      </c>
      <c r="C335" s="498" t="s">
        <v>3424</v>
      </c>
      <c r="D335" s="7">
        <v>0</v>
      </c>
      <c r="E335" s="7">
        <v>0</v>
      </c>
      <c r="F335" s="7">
        <v>0</v>
      </c>
      <c r="G335" s="7">
        <v>0</v>
      </c>
      <c r="H335" s="7">
        <v>0</v>
      </c>
      <c r="I335" s="7">
        <v>0</v>
      </c>
      <c r="J335" s="7">
        <v>0</v>
      </c>
      <c r="K335" s="7">
        <v>0</v>
      </c>
      <c r="L335" s="7">
        <v>0</v>
      </c>
      <c r="M335" s="7">
        <v>0</v>
      </c>
      <c r="N335" s="7">
        <v>0</v>
      </c>
      <c r="O335" s="7">
        <v>0</v>
      </c>
      <c r="P335" s="7">
        <f t="shared" si="256"/>
        <v>0</v>
      </c>
      <c r="Q335" s="7">
        <f t="shared" si="257"/>
        <v>0</v>
      </c>
      <c r="R335" s="7">
        <f t="shared" si="250"/>
        <v>0</v>
      </c>
      <c r="S335" s="7">
        <v>0</v>
      </c>
      <c r="T335" s="7">
        <v>0</v>
      </c>
      <c r="U335" s="9">
        <f t="shared" si="235"/>
        <v>0</v>
      </c>
      <c r="V335" s="526"/>
      <c r="W335" s="526"/>
      <c r="X335" s="526"/>
      <c r="Y335" s="526"/>
    </row>
    <row r="336" spans="1:25" ht="14.1" customHeight="1" collapsed="1" x14ac:dyDescent="0.25">
      <c r="A336" s="685" t="s">
        <v>3425</v>
      </c>
      <c r="B336" s="685"/>
      <c r="C336" s="685"/>
      <c r="D336" s="6">
        <v>0</v>
      </c>
      <c r="E336" s="6">
        <v>0</v>
      </c>
      <c r="F336" s="6">
        <v>0</v>
      </c>
      <c r="G336" s="6">
        <v>0</v>
      </c>
      <c r="H336" s="6">
        <v>0</v>
      </c>
      <c r="I336" s="6">
        <v>0</v>
      </c>
      <c r="J336" s="6">
        <v>0</v>
      </c>
      <c r="K336" s="6">
        <v>0</v>
      </c>
      <c r="L336" s="6">
        <v>0</v>
      </c>
      <c r="M336" s="6">
        <v>0</v>
      </c>
      <c r="N336" s="6">
        <v>0</v>
      </c>
      <c r="O336" s="6">
        <v>0</v>
      </c>
      <c r="P336" s="358">
        <f t="shared" si="256"/>
        <v>0</v>
      </c>
      <c r="Q336" s="358">
        <f t="shared" ref="Q336:Q337" si="258">SUM(J336:O336)</f>
        <v>0</v>
      </c>
      <c r="R336" s="358">
        <f t="shared" si="250"/>
        <v>0</v>
      </c>
      <c r="S336" s="358">
        <v>0</v>
      </c>
      <c r="T336" s="358">
        <v>0</v>
      </c>
      <c r="U336" s="358">
        <f t="shared" si="235"/>
        <v>0</v>
      </c>
      <c r="V336" s="526"/>
      <c r="W336" s="526"/>
      <c r="X336" s="526"/>
      <c r="Y336" s="526"/>
    </row>
    <row r="337" spans="1:25" ht="18" customHeight="1" collapsed="1" x14ac:dyDescent="0.25">
      <c r="A337" s="685" t="s">
        <v>237</v>
      </c>
      <c r="B337" s="685"/>
      <c r="C337" s="685"/>
      <c r="D337" s="6">
        <v>0</v>
      </c>
      <c r="E337" s="6">
        <v>0</v>
      </c>
      <c r="F337" s="6">
        <v>0</v>
      </c>
      <c r="G337" s="6">
        <v>0</v>
      </c>
      <c r="H337" s="6">
        <v>0</v>
      </c>
      <c r="I337" s="6">
        <v>0</v>
      </c>
      <c r="J337" s="6">
        <v>0</v>
      </c>
      <c r="K337" s="6">
        <v>0</v>
      </c>
      <c r="L337" s="6">
        <v>0</v>
      </c>
      <c r="M337" s="6">
        <v>0</v>
      </c>
      <c r="N337" s="6">
        <v>0</v>
      </c>
      <c r="O337" s="6">
        <v>0</v>
      </c>
      <c r="P337" s="358">
        <f t="shared" si="256"/>
        <v>0</v>
      </c>
      <c r="Q337" s="358">
        <f t="shared" si="258"/>
        <v>0</v>
      </c>
      <c r="R337" s="358">
        <f t="shared" si="250"/>
        <v>0</v>
      </c>
      <c r="S337" s="358">
        <v>0</v>
      </c>
      <c r="T337" s="358">
        <v>0</v>
      </c>
      <c r="U337" s="358">
        <f t="shared" si="235"/>
        <v>0</v>
      </c>
      <c r="V337" s="526"/>
      <c r="W337" s="526"/>
      <c r="X337" s="526"/>
      <c r="Y337" s="526"/>
    </row>
    <row r="338" spans="1:25" ht="17.25" customHeight="1" collapsed="1" x14ac:dyDescent="0.25">
      <c r="A338" s="685" t="s">
        <v>3426</v>
      </c>
      <c r="B338" s="685"/>
      <c r="C338" s="685"/>
      <c r="D338" s="6">
        <f>SUM(D339:D346)</f>
        <v>3</v>
      </c>
      <c r="E338" s="6">
        <f t="shared" ref="E338:T338" si="259">SUM(E339:E346)</f>
        <v>0</v>
      </c>
      <c r="F338" s="6">
        <f t="shared" si="259"/>
        <v>0</v>
      </c>
      <c r="G338" s="6">
        <f t="shared" si="259"/>
        <v>0</v>
      </c>
      <c r="H338" s="6">
        <f t="shared" si="259"/>
        <v>0</v>
      </c>
      <c r="I338" s="6">
        <f t="shared" si="259"/>
        <v>0</v>
      </c>
      <c r="J338" s="6">
        <f t="shared" si="259"/>
        <v>0</v>
      </c>
      <c r="K338" s="6">
        <f t="shared" si="259"/>
        <v>0</v>
      </c>
      <c r="L338" s="6">
        <f t="shared" si="259"/>
        <v>0</v>
      </c>
      <c r="M338" s="6">
        <f t="shared" si="259"/>
        <v>0</v>
      </c>
      <c r="N338" s="6">
        <f t="shared" si="259"/>
        <v>0</v>
      </c>
      <c r="O338" s="6">
        <f t="shared" si="259"/>
        <v>0</v>
      </c>
      <c r="P338" s="358">
        <f>SUM(P339:P346)</f>
        <v>3</v>
      </c>
      <c r="Q338" s="358">
        <f t="shared" ref="Q338:R338" si="260">SUM(Q339:Q346)</f>
        <v>0</v>
      </c>
      <c r="R338" s="358">
        <f t="shared" si="260"/>
        <v>3</v>
      </c>
      <c r="S338" s="358">
        <f t="shared" si="259"/>
        <v>0</v>
      </c>
      <c r="T338" s="358">
        <f t="shared" si="259"/>
        <v>0</v>
      </c>
      <c r="U338" s="358">
        <f t="shared" si="235"/>
        <v>0</v>
      </c>
      <c r="V338" s="526"/>
      <c r="W338" s="526"/>
      <c r="X338" s="526"/>
      <c r="Y338" s="526"/>
    </row>
    <row r="339" spans="1:25" hidden="1" outlineLevel="1" x14ac:dyDescent="0.25">
      <c r="A339" s="686" t="s">
        <v>3426</v>
      </c>
      <c r="B339" s="679" t="s">
        <v>238</v>
      </c>
      <c r="C339" s="498" t="s">
        <v>239</v>
      </c>
      <c r="D339" s="7">
        <v>2</v>
      </c>
      <c r="E339" s="7">
        <v>0</v>
      </c>
      <c r="F339" s="7">
        <v>0</v>
      </c>
      <c r="G339" s="7">
        <v>0</v>
      </c>
      <c r="H339" s="7">
        <v>0</v>
      </c>
      <c r="I339" s="7">
        <v>0</v>
      </c>
      <c r="J339" s="7">
        <v>0</v>
      </c>
      <c r="K339" s="7">
        <v>0</v>
      </c>
      <c r="L339" s="7">
        <v>0</v>
      </c>
      <c r="M339" s="7">
        <v>0</v>
      </c>
      <c r="N339" s="7">
        <v>0</v>
      </c>
      <c r="O339" s="7">
        <v>0</v>
      </c>
      <c r="P339" s="7">
        <f t="shared" ref="P339:P348" si="261">SUM(D339:O339)</f>
        <v>2</v>
      </c>
      <c r="Q339" s="7">
        <f t="shared" ref="Q339:Q346" si="262">SUM(J339:O339)</f>
        <v>0</v>
      </c>
      <c r="R339" s="7">
        <f t="shared" si="250"/>
        <v>2</v>
      </c>
      <c r="S339" s="7">
        <v>0</v>
      </c>
      <c r="T339" s="7">
        <v>0</v>
      </c>
      <c r="U339" s="9">
        <f t="shared" si="235"/>
        <v>0</v>
      </c>
      <c r="V339" s="526"/>
      <c r="W339" s="526"/>
      <c r="X339" s="526"/>
      <c r="Y339" s="526"/>
    </row>
    <row r="340" spans="1:25" hidden="1" outlineLevel="1" x14ac:dyDescent="0.25">
      <c r="A340" s="686"/>
      <c r="B340" s="679"/>
      <c r="C340" s="498" t="s">
        <v>240</v>
      </c>
      <c r="D340" s="7">
        <v>0</v>
      </c>
      <c r="E340" s="7">
        <v>0</v>
      </c>
      <c r="F340" s="7">
        <v>0</v>
      </c>
      <c r="G340" s="7">
        <v>0</v>
      </c>
      <c r="H340" s="7">
        <v>0</v>
      </c>
      <c r="I340" s="7">
        <v>0</v>
      </c>
      <c r="J340" s="7">
        <v>0</v>
      </c>
      <c r="K340" s="7">
        <v>0</v>
      </c>
      <c r="L340" s="7">
        <v>0</v>
      </c>
      <c r="M340" s="7">
        <v>0</v>
      </c>
      <c r="N340" s="7">
        <v>0</v>
      </c>
      <c r="O340" s="7">
        <v>0</v>
      </c>
      <c r="P340" s="7">
        <f t="shared" si="261"/>
        <v>0</v>
      </c>
      <c r="Q340" s="7">
        <f t="shared" si="262"/>
        <v>0</v>
      </c>
      <c r="R340" s="7">
        <f t="shared" si="250"/>
        <v>0</v>
      </c>
      <c r="S340" s="7">
        <v>0</v>
      </c>
      <c r="T340" s="7">
        <v>0</v>
      </c>
      <c r="U340" s="9">
        <f t="shared" si="235"/>
        <v>0</v>
      </c>
      <c r="V340" s="526"/>
      <c r="W340" s="526"/>
      <c r="X340" s="526"/>
      <c r="Y340" s="526"/>
    </row>
    <row r="341" spans="1:25" ht="11.25" hidden="1" customHeight="1" outlineLevel="1" x14ac:dyDescent="0.25">
      <c r="A341" s="686"/>
      <c r="B341" s="682" t="s">
        <v>3427</v>
      </c>
      <c r="C341" s="498" t="s">
        <v>3131</v>
      </c>
      <c r="D341" s="7">
        <v>1</v>
      </c>
      <c r="E341" s="7">
        <v>0</v>
      </c>
      <c r="F341" s="7">
        <v>0</v>
      </c>
      <c r="G341" s="7">
        <v>0</v>
      </c>
      <c r="H341" s="7">
        <v>0</v>
      </c>
      <c r="I341" s="7">
        <v>0</v>
      </c>
      <c r="J341" s="7">
        <v>0</v>
      </c>
      <c r="K341" s="7">
        <v>0</v>
      </c>
      <c r="L341" s="7">
        <v>0</v>
      </c>
      <c r="M341" s="7">
        <v>0</v>
      </c>
      <c r="N341" s="7">
        <v>0</v>
      </c>
      <c r="O341" s="7">
        <v>0</v>
      </c>
      <c r="P341" s="7">
        <f t="shared" si="261"/>
        <v>1</v>
      </c>
      <c r="Q341" s="7">
        <f t="shared" si="262"/>
        <v>0</v>
      </c>
      <c r="R341" s="7">
        <f t="shared" si="250"/>
        <v>1</v>
      </c>
      <c r="S341" s="7">
        <v>0</v>
      </c>
      <c r="T341" s="7">
        <v>0</v>
      </c>
      <c r="U341" s="9">
        <f t="shared" si="235"/>
        <v>0</v>
      </c>
      <c r="V341" s="526"/>
      <c r="W341" s="526"/>
      <c r="X341" s="526"/>
      <c r="Y341" s="526"/>
    </row>
    <row r="342" spans="1:25" ht="15" hidden="1" customHeight="1" outlineLevel="1" x14ac:dyDescent="0.25">
      <c r="A342" s="686"/>
      <c r="B342" s="683"/>
      <c r="C342" s="498" t="s">
        <v>3132</v>
      </c>
      <c r="D342" s="7">
        <v>0</v>
      </c>
      <c r="E342" s="7">
        <v>0</v>
      </c>
      <c r="F342" s="7">
        <v>0</v>
      </c>
      <c r="G342" s="7">
        <v>0</v>
      </c>
      <c r="H342" s="7">
        <v>0</v>
      </c>
      <c r="I342" s="7">
        <v>0</v>
      </c>
      <c r="J342" s="7">
        <v>0</v>
      </c>
      <c r="K342" s="7">
        <v>0</v>
      </c>
      <c r="L342" s="7">
        <v>0</v>
      </c>
      <c r="M342" s="7">
        <v>0</v>
      </c>
      <c r="N342" s="7">
        <v>0</v>
      </c>
      <c r="O342" s="7">
        <v>0</v>
      </c>
      <c r="P342" s="7">
        <f t="shared" si="261"/>
        <v>0</v>
      </c>
      <c r="Q342" s="7">
        <f t="shared" si="262"/>
        <v>0</v>
      </c>
      <c r="R342" s="7">
        <f t="shared" si="250"/>
        <v>0</v>
      </c>
      <c r="S342" s="7">
        <v>0</v>
      </c>
      <c r="T342" s="7">
        <v>0</v>
      </c>
      <c r="U342" s="9">
        <f t="shared" si="235"/>
        <v>0</v>
      </c>
      <c r="V342" s="526"/>
      <c r="W342" s="526"/>
      <c r="X342" s="526"/>
      <c r="Y342" s="526"/>
    </row>
    <row r="343" spans="1:25" ht="15" hidden="1" customHeight="1" outlineLevel="1" x14ac:dyDescent="0.25">
      <c r="A343" s="686"/>
      <c r="B343" s="684"/>
      <c r="C343" s="498" t="s">
        <v>3133</v>
      </c>
      <c r="D343" s="7">
        <v>0</v>
      </c>
      <c r="E343" s="7">
        <v>0</v>
      </c>
      <c r="F343" s="7">
        <v>0</v>
      </c>
      <c r="G343" s="7">
        <v>0</v>
      </c>
      <c r="H343" s="7">
        <v>0</v>
      </c>
      <c r="I343" s="7">
        <v>0</v>
      </c>
      <c r="J343" s="7">
        <v>0</v>
      </c>
      <c r="K343" s="7">
        <v>0</v>
      </c>
      <c r="L343" s="7">
        <v>0</v>
      </c>
      <c r="M343" s="7">
        <v>0</v>
      </c>
      <c r="N343" s="7">
        <v>0</v>
      </c>
      <c r="O343" s="7">
        <v>0</v>
      </c>
      <c r="P343" s="7">
        <f t="shared" si="261"/>
        <v>0</v>
      </c>
      <c r="Q343" s="7">
        <f t="shared" si="262"/>
        <v>0</v>
      </c>
      <c r="R343" s="7">
        <f t="shared" si="250"/>
        <v>0</v>
      </c>
      <c r="S343" s="7">
        <v>0</v>
      </c>
      <c r="T343" s="7">
        <v>0</v>
      </c>
      <c r="U343" s="9">
        <f t="shared" si="235"/>
        <v>0</v>
      </c>
      <c r="V343" s="526"/>
      <c r="W343" s="526"/>
      <c r="X343" s="526"/>
      <c r="Y343" s="526"/>
    </row>
    <row r="344" spans="1:25" ht="22.5" hidden="1" outlineLevel="1" x14ac:dyDescent="0.25">
      <c r="A344" s="686"/>
      <c r="B344" s="679" t="s">
        <v>3428</v>
      </c>
      <c r="C344" s="498" t="s">
        <v>3134</v>
      </c>
      <c r="D344" s="7">
        <v>0</v>
      </c>
      <c r="E344" s="7">
        <v>0</v>
      </c>
      <c r="F344" s="7">
        <v>0</v>
      </c>
      <c r="G344" s="7">
        <v>0</v>
      </c>
      <c r="H344" s="7">
        <v>0</v>
      </c>
      <c r="I344" s="7">
        <v>0</v>
      </c>
      <c r="J344" s="7">
        <v>0</v>
      </c>
      <c r="K344" s="7">
        <v>0</v>
      </c>
      <c r="L344" s="7">
        <v>0</v>
      </c>
      <c r="M344" s="7">
        <v>0</v>
      </c>
      <c r="N344" s="7">
        <v>0</v>
      </c>
      <c r="O344" s="7">
        <v>0</v>
      </c>
      <c r="P344" s="7">
        <f t="shared" si="261"/>
        <v>0</v>
      </c>
      <c r="Q344" s="7">
        <f t="shared" si="262"/>
        <v>0</v>
      </c>
      <c r="R344" s="7">
        <f t="shared" si="250"/>
        <v>0</v>
      </c>
      <c r="S344" s="7">
        <v>0</v>
      </c>
      <c r="T344" s="7">
        <v>0</v>
      </c>
      <c r="U344" s="9">
        <f t="shared" si="235"/>
        <v>0</v>
      </c>
      <c r="V344" s="526"/>
      <c r="W344" s="526"/>
      <c r="X344" s="526"/>
      <c r="Y344" s="526"/>
    </row>
    <row r="345" spans="1:25" ht="22.5" hidden="1" outlineLevel="1" x14ac:dyDescent="0.25">
      <c r="A345" s="686"/>
      <c r="B345" s="679"/>
      <c r="C345" s="498" t="s">
        <v>3135</v>
      </c>
      <c r="D345" s="7">
        <v>0</v>
      </c>
      <c r="E345" s="7">
        <v>0</v>
      </c>
      <c r="F345" s="7">
        <v>0</v>
      </c>
      <c r="G345" s="7">
        <v>0</v>
      </c>
      <c r="H345" s="7">
        <v>0</v>
      </c>
      <c r="I345" s="7">
        <v>0</v>
      </c>
      <c r="J345" s="7">
        <v>0</v>
      </c>
      <c r="K345" s="7">
        <v>0</v>
      </c>
      <c r="L345" s="7">
        <v>0</v>
      </c>
      <c r="M345" s="7">
        <v>0</v>
      </c>
      <c r="N345" s="7">
        <v>0</v>
      </c>
      <c r="O345" s="7">
        <v>0</v>
      </c>
      <c r="P345" s="7">
        <f t="shared" si="261"/>
        <v>0</v>
      </c>
      <c r="Q345" s="7">
        <f t="shared" si="262"/>
        <v>0</v>
      </c>
      <c r="R345" s="7">
        <f t="shared" si="250"/>
        <v>0</v>
      </c>
      <c r="S345" s="7">
        <v>0</v>
      </c>
      <c r="T345" s="7">
        <v>0</v>
      </c>
      <c r="U345" s="9">
        <f t="shared" si="235"/>
        <v>0</v>
      </c>
      <c r="V345" s="526"/>
      <c r="W345" s="526"/>
      <c r="X345" s="526"/>
      <c r="Y345" s="526"/>
    </row>
    <row r="346" spans="1:25" hidden="1" outlineLevel="1" x14ac:dyDescent="0.25">
      <c r="A346" s="686"/>
      <c r="B346" s="679"/>
      <c r="C346" s="498" t="s">
        <v>3136</v>
      </c>
      <c r="D346" s="7">
        <v>0</v>
      </c>
      <c r="E346" s="7">
        <v>0</v>
      </c>
      <c r="F346" s="7">
        <v>0</v>
      </c>
      <c r="G346" s="7">
        <v>0</v>
      </c>
      <c r="H346" s="7">
        <v>0</v>
      </c>
      <c r="I346" s="7">
        <v>0</v>
      </c>
      <c r="J346" s="7">
        <v>0</v>
      </c>
      <c r="K346" s="7">
        <v>0</v>
      </c>
      <c r="L346" s="7">
        <v>0</v>
      </c>
      <c r="M346" s="7">
        <v>0</v>
      </c>
      <c r="N346" s="7">
        <v>0</v>
      </c>
      <c r="O346" s="7">
        <v>0</v>
      </c>
      <c r="P346" s="7">
        <f t="shared" si="261"/>
        <v>0</v>
      </c>
      <c r="Q346" s="7">
        <f t="shared" si="262"/>
        <v>0</v>
      </c>
      <c r="R346" s="7">
        <f t="shared" si="250"/>
        <v>0</v>
      </c>
      <c r="S346" s="7">
        <v>0</v>
      </c>
      <c r="T346" s="7">
        <v>0</v>
      </c>
      <c r="U346" s="9">
        <f t="shared" si="235"/>
        <v>0</v>
      </c>
      <c r="V346" s="526"/>
      <c r="W346" s="526"/>
      <c r="X346" s="526"/>
      <c r="Y346" s="526"/>
    </row>
    <row r="347" spans="1:25" ht="14.1" customHeight="1" collapsed="1" x14ac:dyDescent="0.25">
      <c r="A347" s="685" t="s">
        <v>3429</v>
      </c>
      <c r="B347" s="685"/>
      <c r="C347" s="685"/>
      <c r="D347" s="6">
        <v>0</v>
      </c>
      <c r="E347" s="6">
        <v>0</v>
      </c>
      <c r="F347" s="6">
        <v>0</v>
      </c>
      <c r="G347" s="6">
        <v>0</v>
      </c>
      <c r="H347" s="6">
        <v>0</v>
      </c>
      <c r="I347" s="6">
        <v>0</v>
      </c>
      <c r="J347" s="6">
        <v>0</v>
      </c>
      <c r="K347" s="6">
        <v>0</v>
      </c>
      <c r="L347" s="6">
        <v>0</v>
      </c>
      <c r="M347" s="6">
        <v>0</v>
      </c>
      <c r="N347" s="6">
        <v>0</v>
      </c>
      <c r="O347" s="6">
        <v>0</v>
      </c>
      <c r="P347" s="358">
        <f t="shared" si="261"/>
        <v>0</v>
      </c>
      <c r="Q347" s="358">
        <f>SUM(J347:O347)</f>
        <v>0</v>
      </c>
      <c r="R347" s="358">
        <f>P347+Q347</f>
        <v>0</v>
      </c>
      <c r="S347" s="6">
        <v>0</v>
      </c>
      <c r="T347" s="6">
        <v>0</v>
      </c>
      <c r="U347" s="358">
        <f>S347+T347</f>
        <v>0</v>
      </c>
      <c r="V347" s="526"/>
      <c r="W347" s="526"/>
      <c r="X347" s="526"/>
      <c r="Y347" s="526"/>
    </row>
    <row r="348" spans="1:25" ht="14.1" customHeight="1" x14ac:dyDescent="0.25">
      <c r="A348" s="685" t="s">
        <v>3430</v>
      </c>
      <c r="B348" s="685"/>
      <c r="C348" s="685"/>
      <c r="D348" s="6">
        <v>19</v>
      </c>
      <c r="E348" s="6">
        <v>0</v>
      </c>
      <c r="F348" s="6">
        <v>0</v>
      </c>
      <c r="G348" s="6">
        <v>0</v>
      </c>
      <c r="H348" s="6">
        <v>0</v>
      </c>
      <c r="I348" s="6">
        <v>0</v>
      </c>
      <c r="J348" s="6">
        <v>0</v>
      </c>
      <c r="K348" s="6">
        <v>0</v>
      </c>
      <c r="L348" s="6">
        <v>0</v>
      </c>
      <c r="M348" s="6">
        <v>0</v>
      </c>
      <c r="N348" s="6">
        <v>0</v>
      </c>
      <c r="O348" s="6">
        <v>0</v>
      </c>
      <c r="P348" s="358">
        <f t="shared" si="261"/>
        <v>19</v>
      </c>
      <c r="Q348" s="358">
        <f>SUM(J348:O348)</f>
        <v>0</v>
      </c>
      <c r="R348" s="358">
        <f>Q348+P348</f>
        <v>19</v>
      </c>
      <c r="S348" s="6">
        <v>0</v>
      </c>
      <c r="T348" s="6">
        <v>0</v>
      </c>
      <c r="U348" s="358">
        <f>S348+T348</f>
        <v>0</v>
      </c>
      <c r="V348" s="526"/>
      <c r="W348" s="526"/>
      <c r="X348" s="526"/>
      <c r="Y348" s="526"/>
    </row>
    <row r="349" spans="1:25" ht="14.1" customHeight="1" x14ac:dyDescent="0.25">
      <c r="A349" s="685" t="s">
        <v>241</v>
      </c>
      <c r="B349" s="685"/>
      <c r="C349" s="685"/>
      <c r="D349" s="6">
        <f t="shared" ref="D349:T349" si="263">SUM(D350:D356)</f>
        <v>3</v>
      </c>
      <c r="E349" s="6">
        <f t="shared" ref="E349" si="264">SUM(E350:E356)</f>
        <v>0</v>
      </c>
      <c r="F349" s="6">
        <f t="shared" ref="F349" si="265">SUM(F350:F356)</f>
        <v>0</v>
      </c>
      <c r="G349" s="6">
        <f t="shared" ref="G349" si="266">SUM(G350:G356)</f>
        <v>0</v>
      </c>
      <c r="H349" s="6">
        <f t="shared" ref="H349" si="267">SUM(H350:H356)</f>
        <v>0</v>
      </c>
      <c r="I349" s="6">
        <f t="shared" ref="I349" si="268">SUM(I350:I356)</f>
        <v>0</v>
      </c>
      <c r="J349" s="6">
        <f t="shared" ref="J349" si="269">SUM(J350:J356)</f>
        <v>0</v>
      </c>
      <c r="K349" s="6">
        <f t="shared" ref="K349" si="270">SUM(K350:K356)</f>
        <v>0</v>
      </c>
      <c r="L349" s="6">
        <f t="shared" ref="L349" si="271">SUM(L350:L356)</f>
        <v>0</v>
      </c>
      <c r="M349" s="6">
        <f t="shared" ref="M349" si="272">SUM(M350:M356)</f>
        <v>0</v>
      </c>
      <c r="N349" s="6">
        <f t="shared" ref="N349" si="273">SUM(N350:N356)</f>
        <v>0</v>
      </c>
      <c r="O349" s="6">
        <f t="shared" ref="O349" si="274">SUM(O350:O356)</f>
        <v>0</v>
      </c>
      <c r="P349" s="358">
        <f t="shared" si="263"/>
        <v>3</v>
      </c>
      <c r="Q349" s="358">
        <f t="shared" si="263"/>
        <v>0</v>
      </c>
      <c r="R349" s="358">
        <f t="shared" si="263"/>
        <v>3</v>
      </c>
      <c r="S349" s="358">
        <f t="shared" si="263"/>
        <v>0</v>
      </c>
      <c r="T349" s="358">
        <f t="shared" si="263"/>
        <v>0</v>
      </c>
      <c r="U349" s="358">
        <f t="shared" si="235"/>
        <v>0</v>
      </c>
      <c r="V349" s="526"/>
      <c r="W349" s="526"/>
      <c r="X349" s="526"/>
      <c r="Y349" s="526"/>
    </row>
    <row r="350" spans="1:25" hidden="1" outlineLevel="1" x14ac:dyDescent="0.25">
      <c r="A350" s="686" t="s">
        <v>241</v>
      </c>
      <c r="B350" s="679" t="s">
        <v>242</v>
      </c>
      <c r="C350" s="498" t="s">
        <v>243</v>
      </c>
      <c r="D350" s="7">
        <v>1</v>
      </c>
      <c r="E350" s="7">
        <v>0</v>
      </c>
      <c r="F350" s="7">
        <v>0</v>
      </c>
      <c r="G350" s="7">
        <v>0</v>
      </c>
      <c r="H350" s="7">
        <v>0</v>
      </c>
      <c r="I350" s="7">
        <v>0</v>
      </c>
      <c r="J350" s="7">
        <v>0</v>
      </c>
      <c r="K350" s="7">
        <v>0</v>
      </c>
      <c r="L350" s="7">
        <v>0</v>
      </c>
      <c r="M350" s="7">
        <v>0</v>
      </c>
      <c r="N350" s="7">
        <v>0</v>
      </c>
      <c r="O350" s="7">
        <v>0</v>
      </c>
      <c r="P350" s="7">
        <f t="shared" ref="P350:P356" si="275">SUM(D350:O350)</f>
        <v>1</v>
      </c>
      <c r="Q350" s="7">
        <f t="shared" ref="Q350:Q356" si="276">SUM(J350:O350)</f>
        <v>0</v>
      </c>
      <c r="R350" s="7">
        <f t="shared" si="250"/>
        <v>1</v>
      </c>
      <c r="S350" s="7">
        <v>0</v>
      </c>
      <c r="T350" s="7">
        <v>0</v>
      </c>
      <c r="U350" s="9">
        <f t="shared" si="235"/>
        <v>0</v>
      </c>
      <c r="V350" s="526"/>
      <c r="W350" s="526"/>
      <c r="X350" s="526"/>
      <c r="Y350" s="526"/>
    </row>
    <row r="351" spans="1:25" hidden="1" outlineLevel="1" x14ac:dyDescent="0.25">
      <c r="A351" s="686"/>
      <c r="B351" s="679"/>
      <c r="C351" s="498" t="s">
        <v>3137</v>
      </c>
      <c r="D351" s="7">
        <v>0</v>
      </c>
      <c r="E351" s="7">
        <v>0</v>
      </c>
      <c r="F351" s="7">
        <v>0</v>
      </c>
      <c r="G351" s="7">
        <v>0</v>
      </c>
      <c r="H351" s="7">
        <v>0</v>
      </c>
      <c r="I351" s="7">
        <v>0</v>
      </c>
      <c r="J351" s="7">
        <v>0</v>
      </c>
      <c r="K351" s="7">
        <v>0</v>
      </c>
      <c r="L351" s="7">
        <v>0</v>
      </c>
      <c r="M351" s="7">
        <v>0</v>
      </c>
      <c r="N351" s="7">
        <v>0</v>
      </c>
      <c r="O351" s="7">
        <v>0</v>
      </c>
      <c r="P351" s="7">
        <f t="shared" si="275"/>
        <v>0</v>
      </c>
      <c r="Q351" s="7">
        <f t="shared" si="276"/>
        <v>0</v>
      </c>
      <c r="R351" s="7">
        <f t="shared" si="250"/>
        <v>0</v>
      </c>
      <c r="S351" s="7">
        <v>0</v>
      </c>
      <c r="T351" s="7">
        <v>0</v>
      </c>
      <c r="U351" s="9">
        <f t="shared" si="235"/>
        <v>0</v>
      </c>
      <c r="V351" s="526"/>
      <c r="W351" s="526"/>
      <c r="X351" s="526"/>
      <c r="Y351" s="526"/>
    </row>
    <row r="352" spans="1:25" hidden="1" outlineLevel="1" x14ac:dyDescent="0.25">
      <c r="A352" s="686"/>
      <c r="B352" s="679"/>
      <c r="C352" s="498" t="s">
        <v>244</v>
      </c>
      <c r="D352" s="7">
        <v>0</v>
      </c>
      <c r="E352" s="7">
        <v>0</v>
      </c>
      <c r="F352" s="7">
        <v>0</v>
      </c>
      <c r="G352" s="7">
        <v>0</v>
      </c>
      <c r="H352" s="7">
        <v>0</v>
      </c>
      <c r="I352" s="7">
        <v>0</v>
      </c>
      <c r="J352" s="7">
        <v>0</v>
      </c>
      <c r="K352" s="7">
        <v>0</v>
      </c>
      <c r="L352" s="7">
        <v>0</v>
      </c>
      <c r="M352" s="7">
        <v>0</v>
      </c>
      <c r="N352" s="7">
        <v>0</v>
      </c>
      <c r="O352" s="7">
        <v>0</v>
      </c>
      <c r="P352" s="7">
        <f t="shared" si="275"/>
        <v>0</v>
      </c>
      <c r="Q352" s="7">
        <f t="shared" si="276"/>
        <v>0</v>
      </c>
      <c r="R352" s="7">
        <f t="shared" si="250"/>
        <v>0</v>
      </c>
      <c r="S352" s="7">
        <v>0</v>
      </c>
      <c r="T352" s="7">
        <v>0</v>
      </c>
      <c r="U352" s="9">
        <f t="shared" si="235"/>
        <v>0</v>
      </c>
      <c r="V352" s="526"/>
      <c r="W352" s="526"/>
      <c r="X352" s="526"/>
      <c r="Y352" s="526"/>
    </row>
    <row r="353" spans="1:25" ht="22.5" hidden="1" outlineLevel="1" x14ac:dyDescent="0.25">
      <c r="A353" s="686"/>
      <c r="B353" s="679" t="s">
        <v>245</v>
      </c>
      <c r="C353" s="498" t="s">
        <v>3138</v>
      </c>
      <c r="D353" s="7">
        <v>0</v>
      </c>
      <c r="E353" s="7">
        <v>0</v>
      </c>
      <c r="F353" s="7">
        <v>0</v>
      </c>
      <c r="G353" s="7">
        <v>0</v>
      </c>
      <c r="H353" s="7">
        <v>0</v>
      </c>
      <c r="I353" s="7">
        <v>0</v>
      </c>
      <c r="J353" s="7">
        <v>0</v>
      </c>
      <c r="K353" s="7">
        <v>0</v>
      </c>
      <c r="L353" s="7">
        <v>0</v>
      </c>
      <c r="M353" s="7">
        <v>0</v>
      </c>
      <c r="N353" s="7">
        <v>0</v>
      </c>
      <c r="O353" s="7">
        <v>0</v>
      </c>
      <c r="P353" s="7">
        <f t="shared" si="275"/>
        <v>0</v>
      </c>
      <c r="Q353" s="7">
        <f t="shared" si="276"/>
        <v>0</v>
      </c>
      <c r="R353" s="7">
        <f t="shared" si="250"/>
        <v>0</v>
      </c>
      <c r="S353" s="7">
        <v>0</v>
      </c>
      <c r="T353" s="7">
        <v>0</v>
      </c>
      <c r="U353" s="9">
        <f t="shared" si="235"/>
        <v>0</v>
      </c>
      <c r="V353" s="526"/>
      <c r="W353" s="526"/>
      <c r="X353" s="526"/>
      <c r="Y353" s="526"/>
    </row>
    <row r="354" spans="1:25" ht="22.5" hidden="1" outlineLevel="1" x14ac:dyDescent="0.25">
      <c r="A354" s="686"/>
      <c r="B354" s="679"/>
      <c r="C354" s="498" t="s">
        <v>246</v>
      </c>
      <c r="D354" s="7">
        <v>1</v>
      </c>
      <c r="E354" s="7">
        <v>0</v>
      </c>
      <c r="F354" s="7">
        <v>0</v>
      </c>
      <c r="G354" s="7">
        <v>0</v>
      </c>
      <c r="H354" s="7">
        <v>0</v>
      </c>
      <c r="I354" s="7">
        <v>0</v>
      </c>
      <c r="J354" s="7">
        <v>0</v>
      </c>
      <c r="K354" s="7">
        <v>0</v>
      </c>
      <c r="L354" s="7">
        <v>0</v>
      </c>
      <c r="M354" s="7">
        <v>0</v>
      </c>
      <c r="N354" s="7">
        <v>0</v>
      </c>
      <c r="O354" s="7">
        <v>0</v>
      </c>
      <c r="P354" s="7">
        <f t="shared" si="275"/>
        <v>1</v>
      </c>
      <c r="Q354" s="7">
        <f t="shared" si="276"/>
        <v>0</v>
      </c>
      <c r="R354" s="7">
        <f t="shared" si="250"/>
        <v>1</v>
      </c>
      <c r="S354" s="7">
        <v>0</v>
      </c>
      <c r="T354" s="7">
        <v>0</v>
      </c>
      <c r="U354" s="9">
        <f t="shared" si="235"/>
        <v>0</v>
      </c>
      <c r="V354" s="526"/>
      <c r="W354" s="526"/>
      <c r="X354" s="526"/>
      <c r="Y354" s="526"/>
    </row>
    <row r="355" spans="1:25" hidden="1" outlineLevel="1" x14ac:dyDescent="0.25">
      <c r="A355" s="686"/>
      <c r="B355" s="679" t="s">
        <v>247</v>
      </c>
      <c r="C355" s="498" t="s">
        <v>248</v>
      </c>
      <c r="D355" s="7">
        <v>0</v>
      </c>
      <c r="E355" s="7">
        <v>0</v>
      </c>
      <c r="F355" s="7">
        <v>0</v>
      </c>
      <c r="G355" s="7">
        <v>0</v>
      </c>
      <c r="H355" s="7">
        <v>0</v>
      </c>
      <c r="I355" s="7">
        <v>0</v>
      </c>
      <c r="J355" s="7">
        <v>0</v>
      </c>
      <c r="K355" s="7">
        <v>0</v>
      </c>
      <c r="L355" s="7">
        <v>0</v>
      </c>
      <c r="M355" s="7">
        <v>0</v>
      </c>
      <c r="N355" s="7">
        <v>0</v>
      </c>
      <c r="O355" s="7">
        <v>0</v>
      </c>
      <c r="P355" s="7">
        <f t="shared" si="275"/>
        <v>0</v>
      </c>
      <c r="Q355" s="7">
        <f t="shared" si="276"/>
        <v>0</v>
      </c>
      <c r="R355" s="7">
        <f t="shared" si="250"/>
        <v>0</v>
      </c>
      <c r="S355" s="7">
        <v>0</v>
      </c>
      <c r="T355" s="7">
        <v>0</v>
      </c>
      <c r="U355" s="9">
        <f t="shared" si="235"/>
        <v>0</v>
      </c>
      <c r="V355" s="526"/>
      <c r="W355" s="526"/>
      <c r="X355" s="526"/>
      <c r="Y355" s="526"/>
    </row>
    <row r="356" spans="1:25" ht="22.5" hidden="1" outlineLevel="1" x14ac:dyDescent="0.25">
      <c r="A356" s="686"/>
      <c r="B356" s="679"/>
      <c r="C356" s="498" t="s">
        <v>249</v>
      </c>
      <c r="D356" s="7">
        <v>1</v>
      </c>
      <c r="E356" s="7">
        <v>0</v>
      </c>
      <c r="F356" s="7">
        <v>0</v>
      </c>
      <c r="G356" s="7">
        <v>0</v>
      </c>
      <c r="H356" s="7">
        <v>0</v>
      </c>
      <c r="I356" s="7">
        <v>0</v>
      </c>
      <c r="J356" s="7">
        <v>0</v>
      </c>
      <c r="K356" s="7">
        <v>0</v>
      </c>
      <c r="L356" s="7">
        <v>0</v>
      </c>
      <c r="M356" s="7">
        <v>0</v>
      </c>
      <c r="N356" s="7">
        <v>0</v>
      </c>
      <c r="O356" s="7">
        <v>0</v>
      </c>
      <c r="P356" s="7">
        <f t="shared" si="275"/>
        <v>1</v>
      </c>
      <c r="Q356" s="7">
        <f t="shared" si="276"/>
        <v>0</v>
      </c>
      <c r="R356" s="7">
        <f t="shared" si="250"/>
        <v>1</v>
      </c>
      <c r="S356" s="7">
        <v>0</v>
      </c>
      <c r="T356" s="7">
        <v>0</v>
      </c>
      <c r="U356" s="9">
        <f t="shared" si="235"/>
        <v>0</v>
      </c>
      <c r="V356" s="526"/>
      <c r="W356" s="526"/>
      <c r="X356" s="526"/>
      <c r="Y356" s="526"/>
    </row>
    <row r="357" spans="1:25" ht="14.1" customHeight="1" collapsed="1" x14ac:dyDescent="0.25">
      <c r="A357" s="685" t="s">
        <v>250</v>
      </c>
      <c r="B357" s="685"/>
      <c r="C357" s="685"/>
      <c r="D357" s="6">
        <f>SUM(D358:D375)</f>
        <v>25</v>
      </c>
      <c r="E357" s="6">
        <f t="shared" ref="E357:O357" si="277">SUM(E358:E375)</f>
        <v>0</v>
      </c>
      <c r="F357" s="6">
        <f t="shared" si="277"/>
        <v>0</v>
      </c>
      <c r="G357" s="6">
        <f t="shared" si="277"/>
        <v>0</v>
      </c>
      <c r="H357" s="6">
        <f t="shared" si="277"/>
        <v>0</v>
      </c>
      <c r="I357" s="6">
        <f t="shared" si="277"/>
        <v>0</v>
      </c>
      <c r="J357" s="6">
        <f t="shared" si="277"/>
        <v>0</v>
      </c>
      <c r="K357" s="6">
        <f t="shared" si="277"/>
        <v>0</v>
      </c>
      <c r="L357" s="6">
        <f t="shared" si="277"/>
        <v>0</v>
      </c>
      <c r="M357" s="6">
        <f t="shared" si="277"/>
        <v>0</v>
      </c>
      <c r="N357" s="6">
        <f t="shared" si="277"/>
        <v>0</v>
      </c>
      <c r="O357" s="6">
        <f t="shared" si="277"/>
        <v>0</v>
      </c>
      <c r="P357" s="358">
        <f>SUM(P358:P375)</f>
        <v>25</v>
      </c>
      <c r="Q357" s="358">
        <f>SUM(Q358:Q375)</f>
        <v>0</v>
      </c>
      <c r="R357" s="358">
        <f>SUM(R358:R375)</f>
        <v>25</v>
      </c>
      <c r="S357" s="358">
        <f t="shared" ref="S357:T357" si="278">SUM(S358:S371)</f>
        <v>0</v>
      </c>
      <c r="T357" s="358">
        <f t="shared" si="278"/>
        <v>0</v>
      </c>
      <c r="U357" s="358">
        <f t="shared" ref="U357:U420" si="279">+T357+S357</f>
        <v>0</v>
      </c>
      <c r="V357" s="526"/>
      <c r="W357" s="526"/>
      <c r="X357" s="526"/>
      <c r="Y357" s="526"/>
    </row>
    <row r="358" spans="1:25" ht="22.5" hidden="1" outlineLevel="1" x14ac:dyDescent="0.25">
      <c r="A358" s="680" t="s">
        <v>250</v>
      </c>
      <c r="B358" s="679" t="s">
        <v>251</v>
      </c>
      <c r="C358" s="498" t="s">
        <v>3139</v>
      </c>
      <c r="D358" s="7">
        <v>0</v>
      </c>
      <c r="E358" s="7">
        <v>0</v>
      </c>
      <c r="F358" s="7">
        <v>0</v>
      </c>
      <c r="G358" s="7">
        <v>0</v>
      </c>
      <c r="H358" s="7">
        <v>0</v>
      </c>
      <c r="I358" s="7">
        <v>0</v>
      </c>
      <c r="J358" s="7">
        <v>0</v>
      </c>
      <c r="K358" s="7">
        <v>0</v>
      </c>
      <c r="L358" s="7">
        <v>0</v>
      </c>
      <c r="M358" s="7">
        <v>0</v>
      </c>
      <c r="N358" s="7">
        <v>0</v>
      </c>
      <c r="O358" s="7">
        <v>0</v>
      </c>
      <c r="P358" s="7">
        <f t="shared" ref="P358:P375" si="280">SUM(D358:O358)</f>
        <v>0</v>
      </c>
      <c r="Q358" s="7">
        <f t="shared" ref="Q358:Q375" si="281">SUM(J358:O358)</f>
        <v>0</v>
      </c>
      <c r="R358" s="7">
        <f t="shared" ref="R358:R375" si="282">+Q358+P358</f>
        <v>0</v>
      </c>
      <c r="S358" s="7">
        <v>0</v>
      </c>
      <c r="T358" s="7">
        <v>0</v>
      </c>
      <c r="U358" s="9">
        <f t="shared" si="279"/>
        <v>0</v>
      </c>
      <c r="V358" s="526"/>
      <c r="W358" s="526"/>
      <c r="X358" s="526"/>
      <c r="Y358" s="526"/>
    </row>
    <row r="359" spans="1:25" ht="15" hidden="1" customHeight="1" outlineLevel="1" x14ac:dyDescent="0.25">
      <c r="A359" s="681"/>
      <c r="B359" s="679"/>
      <c r="C359" s="498" t="s">
        <v>252</v>
      </c>
      <c r="D359" s="7">
        <v>4</v>
      </c>
      <c r="E359" s="7">
        <v>0</v>
      </c>
      <c r="F359" s="7">
        <v>0</v>
      </c>
      <c r="G359" s="7">
        <v>0</v>
      </c>
      <c r="H359" s="7">
        <v>0</v>
      </c>
      <c r="I359" s="7">
        <v>0</v>
      </c>
      <c r="J359" s="7">
        <v>0</v>
      </c>
      <c r="K359" s="7">
        <v>0</v>
      </c>
      <c r="L359" s="7">
        <v>0</v>
      </c>
      <c r="M359" s="7">
        <v>0</v>
      </c>
      <c r="N359" s="7">
        <v>0</v>
      </c>
      <c r="O359" s="7">
        <v>0</v>
      </c>
      <c r="P359" s="7">
        <f t="shared" si="280"/>
        <v>4</v>
      </c>
      <c r="Q359" s="7">
        <f t="shared" si="281"/>
        <v>0</v>
      </c>
      <c r="R359" s="7">
        <f t="shared" si="282"/>
        <v>4</v>
      </c>
      <c r="S359" s="7">
        <v>0</v>
      </c>
      <c r="T359" s="7">
        <v>0</v>
      </c>
      <c r="U359" s="9">
        <f t="shared" si="279"/>
        <v>0</v>
      </c>
      <c r="V359" s="526"/>
      <c r="W359" s="526"/>
      <c r="X359" s="526"/>
      <c r="Y359" s="526"/>
    </row>
    <row r="360" spans="1:25" ht="15" hidden="1" customHeight="1" outlineLevel="1" x14ac:dyDescent="0.25">
      <c r="A360" s="681"/>
      <c r="B360" s="679"/>
      <c r="C360" s="498" t="s">
        <v>253</v>
      </c>
      <c r="D360" s="7">
        <v>1</v>
      </c>
      <c r="E360" s="7">
        <v>0</v>
      </c>
      <c r="F360" s="7">
        <v>0</v>
      </c>
      <c r="G360" s="7">
        <v>0</v>
      </c>
      <c r="H360" s="7">
        <v>0</v>
      </c>
      <c r="I360" s="7">
        <v>0</v>
      </c>
      <c r="J360" s="7">
        <v>0</v>
      </c>
      <c r="K360" s="7">
        <v>0</v>
      </c>
      <c r="L360" s="7">
        <v>0</v>
      </c>
      <c r="M360" s="7">
        <v>0</v>
      </c>
      <c r="N360" s="7">
        <v>0</v>
      </c>
      <c r="O360" s="7">
        <v>0</v>
      </c>
      <c r="P360" s="7">
        <f t="shared" si="280"/>
        <v>1</v>
      </c>
      <c r="Q360" s="7">
        <f t="shared" si="281"/>
        <v>0</v>
      </c>
      <c r="R360" s="7">
        <f t="shared" si="282"/>
        <v>1</v>
      </c>
      <c r="S360" s="7">
        <v>0</v>
      </c>
      <c r="T360" s="7">
        <v>0</v>
      </c>
      <c r="U360" s="9">
        <f t="shared" si="279"/>
        <v>0</v>
      </c>
      <c r="V360" s="526"/>
      <c r="W360" s="526"/>
      <c r="X360" s="526"/>
      <c r="Y360" s="526"/>
    </row>
    <row r="361" spans="1:25" ht="15" hidden="1" customHeight="1" outlineLevel="1" x14ac:dyDescent="0.25">
      <c r="A361" s="681"/>
      <c r="B361" s="679" t="s">
        <v>3431</v>
      </c>
      <c r="C361" s="498" t="s">
        <v>254</v>
      </c>
      <c r="D361" s="7">
        <v>8</v>
      </c>
      <c r="E361" s="7">
        <v>0</v>
      </c>
      <c r="F361" s="7">
        <v>0</v>
      </c>
      <c r="G361" s="7">
        <v>0</v>
      </c>
      <c r="H361" s="7">
        <v>0</v>
      </c>
      <c r="I361" s="7">
        <v>0</v>
      </c>
      <c r="J361" s="7">
        <v>0</v>
      </c>
      <c r="K361" s="7">
        <v>0</v>
      </c>
      <c r="L361" s="7">
        <v>0</v>
      </c>
      <c r="M361" s="7">
        <v>0</v>
      </c>
      <c r="N361" s="7">
        <v>0</v>
      </c>
      <c r="O361" s="7">
        <v>0</v>
      </c>
      <c r="P361" s="7">
        <f t="shared" si="280"/>
        <v>8</v>
      </c>
      <c r="Q361" s="7">
        <f t="shared" si="281"/>
        <v>0</v>
      </c>
      <c r="R361" s="7">
        <f t="shared" si="282"/>
        <v>8</v>
      </c>
      <c r="S361" s="7">
        <v>0</v>
      </c>
      <c r="T361" s="7">
        <v>0</v>
      </c>
      <c r="U361" s="9">
        <f t="shared" si="279"/>
        <v>0</v>
      </c>
      <c r="V361" s="526"/>
      <c r="W361" s="526"/>
      <c r="X361" s="526"/>
      <c r="Y361" s="526"/>
    </row>
    <row r="362" spans="1:25" ht="22.5" hidden="1" outlineLevel="1" x14ac:dyDescent="0.25">
      <c r="A362" s="681"/>
      <c r="B362" s="679"/>
      <c r="C362" s="498" t="s">
        <v>3140</v>
      </c>
      <c r="D362" s="7">
        <v>4</v>
      </c>
      <c r="E362" s="7">
        <v>0</v>
      </c>
      <c r="F362" s="7">
        <v>0</v>
      </c>
      <c r="G362" s="7">
        <v>0</v>
      </c>
      <c r="H362" s="7">
        <v>0</v>
      </c>
      <c r="I362" s="7">
        <v>0</v>
      </c>
      <c r="J362" s="7">
        <v>0</v>
      </c>
      <c r="K362" s="7">
        <v>0</v>
      </c>
      <c r="L362" s="7">
        <v>0</v>
      </c>
      <c r="M362" s="7">
        <v>0</v>
      </c>
      <c r="N362" s="7">
        <v>0</v>
      </c>
      <c r="O362" s="7">
        <v>0</v>
      </c>
      <c r="P362" s="7">
        <f t="shared" si="280"/>
        <v>4</v>
      </c>
      <c r="Q362" s="7">
        <f t="shared" si="281"/>
        <v>0</v>
      </c>
      <c r="R362" s="7">
        <f t="shared" si="282"/>
        <v>4</v>
      </c>
      <c r="S362" s="7">
        <v>0</v>
      </c>
      <c r="T362" s="7">
        <v>0</v>
      </c>
      <c r="U362" s="9">
        <f t="shared" si="279"/>
        <v>0</v>
      </c>
      <c r="V362" s="526"/>
      <c r="W362" s="526"/>
      <c r="X362" s="526"/>
      <c r="Y362" s="526"/>
    </row>
    <row r="363" spans="1:25" ht="15" hidden="1" customHeight="1" outlineLevel="1" x14ac:dyDescent="0.25">
      <c r="A363" s="681"/>
      <c r="B363" s="679"/>
      <c r="C363" s="498" t="s">
        <v>3142</v>
      </c>
      <c r="D363" s="7">
        <v>0</v>
      </c>
      <c r="E363" s="7">
        <v>0</v>
      </c>
      <c r="F363" s="7">
        <v>0</v>
      </c>
      <c r="G363" s="7">
        <v>0</v>
      </c>
      <c r="H363" s="7">
        <v>0</v>
      </c>
      <c r="I363" s="7">
        <v>0</v>
      </c>
      <c r="J363" s="7">
        <v>0</v>
      </c>
      <c r="K363" s="7">
        <v>0</v>
      </c>
      <c r="L363" s="7">
        <v>0</v>
      </c>
      <c r="M363" s="7">
        <v>0</v>
      </c>
      <c r="N363" s="7">
        <v>0</v>
      </c>
      <c r="O363" s="7">
        <v>0</v>
      </c>
      <c r="P363" s="7">
        <f t="shared" si="280"/>
        <v>0</v>
      </c>
      <c r="Q363" s="7">
        <f t="shared" si="281"/>
        <v>0</v>
      </c>
      <c r="R363" s="7">
        <f t="shared" si="282"/>
        <v>0</v>
      </c>
      <c r="S363" s="7">
        <v>0</v>
      </c>
      <c r="T363" s="7">
        <v>0</v>
      </c>
      <c r="U363" s="9">
        <f t="shared" si="279"/>
        <v>0</v>
      </c>
      <c r="V363" s="526"/>
      <c r="W363" s="526"/>
      <c r="X363" s="526"/>
      <c r="Y363" s="526"/>
    </row>
    <row r="364" spans="1:25" ht="15" hidden="1" customHeight="1" outlineLevel="1" x14ac:dyDescent="0.25">
      <c r="A364" s="681"/>
      <c r="B364" s="679"/>
      <c r="C364" s="498" t="s">
        <v>3141</v>
      </c>
      <c r="D364" s="7">
        <v>0</v>
      </c>
      <c r="E364" s="7">
        <v>0</v>
      </c>
      <c r="F364" s="7">
        <v>0</v>
      </c>
      <c r="G364" s="7">
        <v>0</v>
      </c>
      <c r="H364" s="7">
        <v>0</v>
      </c>
      <c r="I364" s="7">
        <v>0</v>
      </c>
      <c r="J364" s="7">
        <v>0</v>
      </c>
      <c r="K364" s="7">
        <v>0</v>
      </c>
      <c r="L364" s="7">
        <v>0</v>
      </c>
      <c r="M364" s="7">
        <v>0</v>
      </c>
      <c r="N364" s="7">
        <v>0</v>
      </c>
      <c r="O364" s="7">
        <v>0</v>
      </c>
      <c r="P364" s="7">
        <f t="shared" si="280"/>
        <v>0</v>
      </c>
      <c r="Q364" s="7">
        <f t="shared" si="281"/>
        <v>0</v>
      </c>
      <c r="R364" s="7">
        <f t="shared" si="282"/>
        <v>0</v>
      </c>
      <c r="S364" s="7">
        <v>0</v>
      </c>
      <c r="T364" s="7">
        <v>0</v>
      </c>
      <c r="U364" s="9">
        <f t="shared" si="279"/>
        <v>0</v>
      </c>
      <c r="V364" s="526"/>
      <c r="W364" s="526"/>
      <c r="X364" s="526"/>
      <c r="Y364" s="526"/>
    </row>
    <row r="365" spans="1:25" ht="15" hidden="1" customHeight="1" outlineLevel="1" x14ac:dyDescent="0.25">
      <c r="A365" s="681"/>
      <c r="B365" s="679" t="s">
        <v>255</v>
      </c>
      <c r="C365" s="498" t="s">
        <v>256</v>
      </c>
      <c r="D365" s="7">
        <v>0</v>
      </c>
      <c r="E365" s="7">
        <v>0</v>
      </c>
      <c r="F365" s="7">
        <v>0</v>
      </c>
      <c r="G365" s="7">
        <v>0</v>
      </c>
      <c r="H365" s="7">
        <v>0</v>
      </c>
      <c r="I365" s="7">
        <v>0</v>
      </c>
      <c r="J365" s="7">
        <v>0</v>
      </c>
      <c r="K365" s="7">
        <v>0</v>
      </c>
      <c r="L365" s="7">
        <v>0</v>
      </c>
      <c r="M365" s="7">
        <v>0</v>
      </c>
      <c r="N365" s="7">
        <v>0</v>
      </c>
      <c r="O365" s="7">
        <v>0</v>
      </c>
      <c r="P365" s="7">
        <f t="shared" si="280"/>
        <v>0</v>
      </c>
      <c r="Q365" s="7">
        <f t="shared" si="281"/>
        <v>0</v>
      </c>
      <c r="R365" s="7">
        <f t="shared" si="282"/>
        <v>0</v>
      </c>
      <c r="S365" s="7">
        <v>0</v>
      </c>
      <c r="T365" s="7">
        <v>0</v>
      </c>
      <c r="U365" s="9">
        <f t="shared" si="279"/>
        <v>0</v>
      </c>
      <c r="V365" s="526"/>
      <c r="W365" s="526"/>
      <c r="X365" s="526"/>
      <c r="Y365" s="526"/>
    </row>
    <row r="366" spans="1:25" ht="15" hidden="1" customHeight="1" outlineLevel="1" x14ac:dyDescent="0.25">
      <c r="A366" s="681"/>
      <c r="B366" s="679"/>
      <c r="C366" s="498" t="s">
        <v>257</v>
      </c>
      <c r="D366" s="7">
        <v>1</v>
      </c>
      <c r="E366" s="7">
        <v>0</v>
      </c>
      <c r="F366" s="7">
        <v>0</v>
      </c>
      <c r="G366" s="7">
        <v>0</v>
      </c>
      <c r="H366" s="7">
        <v>0</v>
      </c>
      <c r="I366" s="7">
        <v>0</v>
      </c>
      <c r="J366" s="7">
        <v>0</v>
      </c>
      <c r="K366" s="7">
        <v>0</v>
      </c>
      <c r="L366" s="7">
        <v>0</v>
      </c>
      <c r="M366" s="7">
        <v>0</v>
      </c>
      <c r="N366" s="7">
        <v>0</v>
      </c>
      <c r="O366" s="7">
        <v>0</v>
      </c>
      <c r="P366" s="7">
        <f t="shared" si="280"/>
        <v>1</v>
      </c>
      <c r="Q366" s="7">
        <f t="shared" si="281"/>
        <v>0</v>
      </c>
      <c r="R366" s="7">
        <f t="shared" si="282"/>
        <v>1</v>
      </c>
      <c r="S366" s="7">
        <v>0</v>
      </c>
      <c r="T366" s="7">
        <v>0</v>
      </c>
      <c r="U366" s="9">
        <f t="shared" si="279"/>
        <v>0</v>
      </c>
      <c r="V366" s="526"/>
      <c r="W366" s="526"/>
      <c r="X366" s="526"/>
      <c r="Y366" s="526"/>
    </row>
    <row r="367" spans="1:25" ht="15" hidden="1" customHeight="1" outlineLevel="1" x14ac:dyDescent="0.25">
      <c r="A367" s="681"/>
      <c r="B367" s="679"/>
      <c r="C367" s="498" t="s">
        <v>258</v>
      </c>
      <c r="D367" s="7">
        <v>1</v>
      </c>
      <c r="E367" s="7">
        <v>0</v>
      </c>
      <c r="F367" s="7">
        <v>0</v>
      </c>
      <c r="G367" s="7">
        <v>0</v>
      </c>
      <c r="H367" s="7">
        <v>0</v>
      </c>
      <c r="I367" s="7">
        <v>0</v>
      </c>
      <c r="J367" s="7">
        <v>0</v>
      </c>
      <c r="K367" s="7">
        <v>0</v>
      </c>
      <c r="L367" s="7">
        <v>0</v>
      </c>
      <c r="M367" s="7">
        <v>0</v>
      </c>
      <c r="N367" s="7">
        <v>0</v>
      </c>
      <c r="O367" s="7">
        <v>0</v>
      </c>
      <c r="P367" s="7">
        <f t="shared" si="280"/>
        <v>1</v>
      </c>
      <c r="Q367" s="7">
        <f t="shared" si="281"/>
        <v>0</v>
      </c>
      <c r="R367" s="7">
        <f t="shared" si="282"/>
        <v>1</v>
      </c>
      <c r="S367" s="7">
        <v>0</v>
      </c>
      <c r="T367" s="7">
        <v>0</v>
      </c>
      <c r="U367" s="9">
        <f t="shared" si="279"/>
        <v>0</v>
      </c>
      <c r="V367" s="526"/>
      <c r="W367" s="526"/>
      <c r="X367" s="526"/>
      <c r="Y367" s="526"/>
    </row>
    <row r="368" spans="1:25" ht="15" hidden="1" customHeight="1" outlineLevel="1" x14ac:dyDescent="0.25">
      <c r="A368" s="681"/>
      <c r="B368" s="679"/>
      <c r="C368" s="498" t="s">
        <v>259</v>
      </c>
      <c r="D368" s="7">
        <v>1</v>
      </c>
      <c r="E368" s="7">
        <v>0</v>
      </c>
      <c r="F368" s="7">
        <v>0</v>
      </c>
      <c r="G368" s="7">
        <v>0</v>
      </c>
      <c r="H368" s="7">
        <v>0</v>
      </c>
      <c r="I368" s="7">
        <v>0</v>
      </c>
      <c r="J368" s="7">
        <v>0</v>
      </c>
      <c r="K368" s="7">
        <v>0</v>
      </c>
      <c r="L368" s="7">
        <v>0</v>
      </c>
      <c r="M368" s="7">
        <v>0</v>
      </c>
      <c r="N368" s="7">
        <v>0</v>
      </c>
      <c r="O368" s="7">
        <v>0</v>
      </c>
      <c r="P368" s="7">
        <f t="shared" si="280"/>
        <v>1</v>
      </c>
      <c r="Q368" s="7">
        <f t="shared" si="281"/>
        <v>0</v>
      </c>
      <c r="R368" s="7">
        <f t="shared" si="282"/>
        <v>1</v>
      </c>
      <c r="S368" s="7">
        <v>0</v>
      </c>
      <c r="T368" s="7">
        <v>0</v>
      </c>
      <c r="U368" s="9">
        <f t="shared" si="279"/>
        <v>0</v>
      </c>
      <c r="V368" s="526"/>
      <c r="W368" s="526"/>
      <c r="X368" s="526"/>
      <c r="Y368" s="526"/>
    </row>
    <row r="369" spans="1:25" ht="22.5" hidden="1" outlineLevel="1" x14ac:dyDescent="0.25">
      <c r="A369" s="681"/>
      <c r="B369" s="679"/>
      <c r="C369" s="498" t="s">
        <v>3143</v>
      </c>
      <c r="D369" s="7">
        <v>0</v>
      </c>
      <c r="E369" s="7">
        <v>0</v>
      </c>
      <c r="F369" s="7">
        <v>0</v>
      </c>
      <c r="G369" s="7">
        <v>0</v>
      </c>
      <c r="H369" s="7">
        <v>0</v>
      </c>
      <c r="I369" s="7">
        <v>0</v>
      </c>
      <c r="J369" s="7">
        <v>0</v>
      </c>
      <c r="K369" s="7">
        <v>0</v>
      </c>
      <c r="L369" s="7">
        <v>0</v>
      </c>
      <c r="M369" s="7">
        <v>0</v>
      </c>
      <c r="N369" s="7">
        <v>0</v>
      </c>
      <c r="O369" s="7">
        <v>0</v>
      </c>
      <c r="P369" s="7">
        <f t="shared" si="280"/>
        <v>0</v>
      </c>
      <c r="Q369" s="7">
        <f t="shared" si="281"/>
        <v>0</v>
      </c>
      <c r="R369" s="7">
        <f t="shared" si="282"/>
        <v>0</v>
      </c>
      <c r="S369" s="7">
        <v>0</v>
      </c>
      <c r="T369" s="7">
        <v>0</v>
      </c>
      <c r="U369" s="9">
        <f t="shared" si="279"/>
        <v>0</v>
      </c>
      <c r="V369" s="526"/>
      <c r="W369" s="526"/>
      <c r="X369" s="526"/>
      <c r="Y369" s="526"/>
    </row>
    <row r="370" spans="1:25" ht="15" hidden="1" customHeight="1" outlineLevel="1" x14ac:dyDescent="0.25">
      <c r="A370" s="681"/>
      <c r="B370" s="679" t="s">
        <v>3432</v>
      </c>
      <c r="C370" s="498" t="s">
        <v>261</v>
      </c>
      <c r="D370" s="7">
        <v>3</v>
      </c>
      <c r="E370" s="7">
        <v>0</v>
      </c>
      <c r="F370" s="7">
        <v>0</v>
      </c>
      <c r="G370" s="7">
        <v>0</v>
      </c>
      <c r="H370" s="7">
        <v>0</v>
      </c>
      <c r="I370" s="7">
        <v>0</v>
      </c>
      <c r="J370" s="7">
        <v>0</v>
      </c>
      <c r="K370" s="7">
        <v>0</v>
      </c>
      <c r="L370" s="7">
        <v>0</v>
      </c>
      <c r="M370" s="7">
        <v>0</v>
      </c>
      <c r="N370" s="7">
        <v>0</v>
      </c>
      <c r="O370" s="7">
        <v>0</v>
      </c>
      <c r="P370" s="7">
        <f t="shared" si="280"/>
        <v>3</v>
      </c>
      <c r="Q370" s="7">
        <f t="shared" si="281"/>
        <v>0</v>
      </c>
      <c r="R370" s="7">
        <f t="shared" si="282"/>
        <v>3</v>
      </c>
      <c r="S370" s="7">
        <v>0</v>
      </c>
      <c r="T370" s="7">
        <v>0</v>
      </c>
      <c r="U370" s="9">
        <f t="shared" si="279"/>
        <v>0</v>
      </c>
      <c r="V370" s="526"/>
      <c r="W370" s="526"/>
      <c r="X370" s="526"/>
      <c r="Y370" s="526"/>
    </row>
    <row r="371" spans="1:25" ht="22.5" hidden="1" outlineLevel="1" x14ac:dyDescent="0.25">
      <c r="A371" s="681"/>
      <c r="B371" s="679"/>
      <c r="C371" s="498" t="s">
        <v>3144</v>
      </c>
      <c r="D371" s="7">
        <v>1</v>
      </c>
      <c r="E371" s="7">
        <v>0</v>
      </c>
      <c r="F371" s="7">
        <v>0</v>
      </c>
      <c r="G371" s="7">
        <v>0</v>
      </c>
      <c r="H371" s="7">
        <v>0</v>
      </c>
      <c r="I371" s="7">
        <v>0</v>
      </c>
      <c r="J371" s="7">
        <v>0</v>
      </c>
      <c r="K371" s="7">
        <v>0</v>
      </c>
      <c r="L371" s="7">
        <v>0</v>
      </c>
      <c r="M371" s="7">
        <v>0</v>
      </c>
      <c r="N371" s="7">
        <v>0</v>
      </c>
      <c r="O371" s="7">
        <v>0</v>
      </c>
      <c r="P371" s="7">
        <f t="shared" si="280"/>
        <v>1</v>
      </c>
      <c r="Q371" s="7">
        <f t="shared" si="281"/>
        <v>0</v>
      </c>
      <c r="R371" s="7">
        <f t="shared" si="282"/>
        <v>1</v>
      </c>
      <c r="S371" s="7">
        <v>0</v>
      </c>
      <c r="T371" s="7">
        <v>0</v>
      </c>
      <c r="U371" s="9">
        <f t="shared" si="279"/>
        <v>0</v>
      </c>
      <c r="V371" s="526"/>
      <c r="W371" s="526"/>
      <c r="X371" s="526"/>
      <c r="Y371" s="526"/>
    </row>
    <row r="372" spans="1:25" ht="22.5" hidden="1" outlineLevel="1" x14ac:dyDescent="0.25">
      <c r="A372" s="681"/>
      <c r="B372" s="515" t="s">
        <v>3433</v>
      </c>
      <c r="C372" s="515" t="s">
        <v>3145</v>
      </c>
      <c r="D372" s="7">
        <v>0</v>
      </c>
      <c r="E372" s="7">
        <v>0</v>
      </c>
      <c r="F372" s="7">
        <v>0</v>
      </c>
      <c r="G372" s="7">
        <v>0</v>
      </c>
      <c r="H372" s="7">
        <v>0</v>
      </c>
      <c r="I372" s="7">
        <v>0</v>
      </c>
      <c r="J372" s="7">
        <v>0</v>
      </c>
      <c r="K372" s="7">
        <v>0</v>
      </c>
      <c r="L372" s="7">
        <v>0</v>
      </c>
      <c r="M372" s="7">
        <v>0</v>
      </c>
      <c r="N372" s="7">
        <v>0</v>
      </c>
      <c r="O372" s="7">
        <v>0</v>
      </c>
      <c r="P372" s="7">
        <f t="shared" si="280"/>
        <v>0</v>
      </c>
      <c r="Q372" s="7">
        <f t="shared" si="281"/>
        <v>0</v>
      </c>
      <c r="R372" s="7">
        <f t="shared" si="282"/>
        <v>0</v>
      </c>
      <c r="S372" s="7">
        <v>0</v>
      </c>
      <c r="T372" s="7">
        <v>0</v>
      </c>
      <c r="U372" s="9">
        <f t="shared" si="279"/>
        <v>0</v>
      </c>
      <c r="V372" s="526"/>
      <c r="W372" s="526"/>
      <c r="X372" s="526"/>
      <c r="Y372" s="526"/>
    </row>
    <row r="373" spans="1:25" ht="33.75" hidden="1" outlineLevel="1" x14ac:dyDescent="0.25">
      <c r="A373" s="681"/>
      <c r="B373" s="515" t="s">
        <v>3434</v>
      </c>
      <c r="C373" s="515" t="s">
        <v>3146</v>
      </c>
      <c r="D373" s="7">
        <v>0</v>
      </c>
      <c r="E373" s="7">
        <v>0</v>
      </c>
      <c r="F373" s="7">
        <v>0</v>
      </c>
      <c r="G373" s="7">
        <v>0</v>
      </c>
      <c r="H373" s="7">
        <v>0</v>
      </c>
      <c r="I373" s="7">
        <v>0</v>
      </c>
      <c r="J373" s="7">
        <v>0</v>
      </c>
      <c r="K373" s="7">
        <v>0</v>
      </c>
      <c r="L373" s="7">
        <v>0</v>
      </c>
      <c r="M373" s="7">
        <v>0</v>
      </c>
      <c r="N373" s="7">
        <v>0</v>
      </c>
      <c r="O373" s="7">
        <v>0</v>
      </c>
      <c r="P373" s="7">
        <f t="shared" si="280"/>
        <v>0</v>
      </c>
      <c r="Q373" s="7">
        <f t="shared" si="281"/>
        <v>0</v>
      </c>
      <c r="R373" s="7">
        <f t="shared" si="282"/>
        <v>0</v>
      </c>
      <c r="S373" s="7">
        <v>0</v>
      </c>
      <c r="T373" s="7">
        <v>0</v>
      </c>
      <c r="U373" s="9">
        <f t="shared" si="279"/>
        <v>0</v>
      </c>
      <c r="V373" s="526"/>
      <c r="W373" s="526"/>
      <c r="X373" s="526"/>
      <c r="Y373" s="526"/>
    </row>
    <row r="374" spans="1:25" ht="22.5" hidden="1" outlineLevel="1" x14ac:dyDescent="0.25">
      <c r="A374" s="681"/>
      <c r="B374" s="679" t="s">
        <v>260</v>
      </c>
      <c r="C374" s="498" t="s">
        <v>3147</v>
      </c>
      <c r="D374" s="7">
        <v>0</v>
      </c>
      <c r="E374" s="7">
        <v>0</v>
      </c>
      <c r="F374" s="7">
        <v>0</v>
      </c>
      <c r="G374" s="7">
        <v>0</v>
      </c>
      <c r="H374" s="7">
        <v>0</v>
      </c>
      <c r="I374" s="7">
        <v>0</v>
      </c>
      <c r="J374" s="7">
        <v>0</v>
      </c>
      <c r="K374" s="7">
        <v>0</v>
      </c>
      <c r="L374" s="7">
        <v>0</v>
      </c>
      <c r="M374" s="7">
        <v>0</v>
      </c>
      <c r="N374" s="7">
        <v>0</v>
      </c>
      <c r="O374" s="7">
        <v>0</v>
      </c>
      <c r="P374" s="7">
        <f t="shared" si="280"/>
        <v>0</v>
      </c>
      <c r="Q374" s="7">
        <f t="shared" si="281"/>
        <v>0</v>
      </c>
      <c r="R374" s="7">
        <f t="shared" si="282"/>
        <v>0</v>
      </c>
      <c r="S374" s="7">
        <v>0</v>
      </c>
      <c r="T374" s="7">
        <v>0</v>
      </c>
      <c r="U374" s="9">
        <f t="shared" si="279"/>
        <v>0</v>
      </c>
      <c r="V374" s="526"/>
      <c r="W374" s="526"/>
      <c r="X374" s="526"/>
      <c r="Y374" s="526"/>
    </row>
    <row r="375" spans="1:25" ht="22.5" hidden="1" outlineLevel="1" x14ac:dyDescent="0.25">
      <c r="A375" s="681"/>
      <c r="B375" s="679"/>
      <c r="C375" s="498" t="s">
        <v>262</v>
      </c>
      <c r="D375" s="7">
        <v>1</v>
      </c>
      <c r="E375" s="7">
        <v>0</v>
      </c>
      <c r="F375" s="7">
        <v>0</v>
      </c>
      <c r="G375" s="7">
        <v>0</v>
      </c>
      <c r="H375" s="7">
        <v>0</v>
      </c>
      <c r="I375" s="7">
        <v>0</v>
      </c>
      <c r="J375" s="7">
        <v>0</v>
      </c>
      <c r="K375" s="7">
        <v>0</v>
      </c>
      <c r="L375" s="7">
        <v>0</v>
      </c>
      <c r="M375" s="7">
        <v>0</v>
      </c>
      <c r="N375" s="7">
        <v>0</v>
      </c>
      <c r="O375" s="7">
        <v>0</v>
      </c>
      <c r="P375" s="7">
        <f t="shared" si="280"/>
        <v>1</v>
      </c>
      <c r="Q375" s="7">
        <f t="shared" si="281"/>
        <v>0</v>
      </c>
      <c r="R375" s="7">
        <f t="shared" si="282"/>
        <v>1</v>
      </c>
      <c r="S375" s="7">
        <v>0</v>
      </c>
      <c r="T375" s="7">
        <v>0</v>
      </c>
      <c r="U375" s="9">
        <f t="shared" si="279"/>
        <v>0</v>
      </c>
      <c r="V375" s="526"/>
      <c r="W375" s="526"/>
      <c r="X375" s="526"/>
      <c r="Y375" s="526"/>
    </row>
    <row r="376" spans="1:25" ht="14.1" customHeight="1" collapsed="1" x14ac:dyDescent="0.25">
      <c r="A376" s="685" t="s">
        <v>3435</v>
      </c>
      <c r="B376" s="685"/>
      <c r="C376" s="685"/>
      <c r="D376" s="6">
        <f t="shared" ref="D376:R376" si="283">SUM(D377:D424)</f>
        <v>15</v>
      </c>
      <c r="E376" s="6">
        <f t="shared" ref="E376" si="284">SUM(E377:E424)</f>
        <v>0</v>
      </c>
      <c r="F376" s="6">
        <f t="shared" ref="F376" si="285">SUM(F377:F424)</f>
        <v>0</v>
      </c>
      <c r="G376" s="6">
        <f t="shared" ref="G376" si="286">SUM(G377:G424)</f>
        <v>0</v>
      </c>
      <c r="H376" s="6">
        <f t="shared" ref="H376" si="287">SUM(H377:H424)</f>
        <v>0</v>
      </c>
      <c r="I376" s="6">
        <f t="shared" ref="I376" si="288">SUM(I377:I424)</f>
        <v>0</v>
      </c>
      <c r="J376" s="6">
        <f t="shared" ref="J376" si="289">SUM(J377:J424)</f>
        <v>0</v>
      </c>
      <c r="K376" s="6">
        <f t="shared" ref="K376" si="290">SUM(K377:K424)</f>
        <v>0</v>
      </c>
      <c r="L376" s="6">
        <f t="shared" ref="L376" si="291">SUM(L377:L424)</f>
        <v>0</v>
      </c>
      <c r="M376" s="6">
        <f t="shared" ref="M376" si="292">SUM(M377:M424)</f>
        <v>0</v>
      </c>
      <c r="N376" s="6">
        <f t="shared" ref="N376" si="293">SUM(N377:N424)</f>
        <v>0</v>
      </c>
      <c r="O376" s="6">
        <f t="shared" ref="O376" si="294">SUM(O377:O424)</f>
        <v>1</v>
      </c>
      <c r="P376" s="358">
        <f t="shared" si="283"/>
        <v>15</v>
      </c>
      <c r="Q376" s="358">
        <f t="shared" si="283"/>
        <v>1</v>
      </c>
      <c r="R376" s="358">
        <f t="shared" si="283"/>
        <v>16</v>
      </c>
      <c r="S376" s="358">
        <f>SUM(S377:S424)</f>
        <v>0</v>
      </c>
      <c r="T376" s="358">
        <f>SUM(T377:T424)</f>
        <v>0</v>
      </c>
      <c r="U376" s="358">
        <f t="shared" si="279"/>
        <v>0</v>
      </c>
      <c r="V376" s="526"/>
      <c r="W376" s="526"/>
      <c r="X376" s="526"/>
      <c r="Y376" s="526"/>
    </row>
    <row r="377" spans="1:25" ht="33.75" hidden="1" outlineLevel="1" x14ac:dyDescent="0.25">
      <c r="A377" s="686" t="s">
        <v>3436</v>
      </c>
      <c r="B377" s="679" t="s">
        <v>264</v>
      </c>
      <c r="C377" s="498" t="s">
        <v>3148</v>
      </c>
      <c r="D377" s="7">
        <v>0</v>
      </c>
      <c r="E377" s="7">
        <v>0</v>
      </c>
      <c r="F377" s="7">
        <v>0</v>
      </c>
      <c r="G377" s="7">
        <v>0</v>
      </c>
      <c r="H377" s="7">
        <v>0</v>
      </c>
      <c r="I377" s="7">
        <v>0</v>
      </c>
      <c r="J377" s="7">
        <v>0</v>
      </c>
      <c r="K377" s="7">
        <v>0</v>
      </c>
      <c r="L377" s="7">
        <v>0</v>
      </c>
      <c r="M377" s="7">
        <v>0</v>
      </c>
      <c r="N377" s="7">
        <v>0</v>
      </c>
      <c r="O377" s="7">
        <v>0</v>
      </c>
      <c r="P377" s="7">
        <f t="shared" ref="P377:P390" si="295">SUM(D377:O377)</f>
        <v>0</v>
      </c>
      <c r="Q377" s="7">
        <f t="shared" ref="Q377:Q424" si="296">SUM(J377:O377)</f>
        <v>0</v>
      </c>
      <c r="R377" s="7">
        <f t="shared" ref="R377:R424" si="297">+Q377+P377</f>
        <v>0</v>
      </c>
      <c r="S377" s="7">
        <v>0</v>
      </c>
      <c r="T377" s="7">
        <v>0</v>
      </c>
      <c r="U377" s="9">
        <f t="shared" si="279"/>
        <v>0</v>
      </c>
      <c r="V377" s="526"/>
      <c r="W377" s="526"/>
      <c r="X377" s="526"/>
      <c r="Y377" s="526"/>
    </row>
    <row r="378" spans="1:25" ht="45" hidden="1" outlineLevel="1" x14ac:dyDescent="0.25">
      <c r="A378" s="686"/>
      <c r="B378" s="679"/>
      <c r="C378" s="498" t="s">
        <v>3149</v>
      </c>
      <c r="D378" s="7">
        <v>0</v>
      </c>
      <c r="E378" s="7">
        <v>0</v>
      </c>
      <c r="F378" s="7">
        <v>0</v>
      </c>
      <c r="G378" s="7">
        <v>0</v>
      </c>
      <c r="H378" s="7">
        <v>0</v>
      </c>
      <c r="I378" s="7">
        <v>0</v>
      </c>
      <c r="J378" s="7">
        <v>0</v>
      </c>
      <c r="K378" s="7">
        <v>0</v>
      </c>
      <c r="L378" s="7">
        <v>0</v>
      </c>
      <c r="M378" s="7">
        <v>0</v>
      </c>
      <c r="N378" s="7">
        <v>0</v>
      </c>
      <c r="O378" s="7">
        <v>0</v>
      </c>
      <c r="P378" s="7">
        <f t="shared" si="295"/>
        <v>0</v>
      </c>
      <c r="Q378" s="7">
        <f t="shared" si="296"/>
        <v>0</v>
      </c>
      <c r="R378" s="7">
        <f t="shared" si="297"/>
        <v>0</v>
      </c>
      <c r="S378" s="7">
        <v>0</v>
      </c>
      <c r="T378" s="7">
        <v>0</v>
      </c>
      <c r="U378" s="9">
        <f t="shared" si="279"/>
        <v>0</v>
      </c>
      <c r="V378" s="526"/>
      <c r="W378" s="526"/>
      <c r="X378" s="526"/>
      <c r="Y378" s="526"/>
    </row>
    <row r="379" spans="1:25" ht="33.75" hidden="1" outlineLevel="1" x14ac:dyDescent="0.25">
      <c r="A379" s="686"/>
      <c r="B379" s="679"/>
      <c r="C379" s="498" t="s">
        <v>3150</v>
      </c>
      <c r="D379" s="7">
        <v>1</v>
      </c>
      <c r="E379" s="7">
        <v>0</v>
      </c>
      <c r="F379" s="7">
        <v>0</v>
      </c>
      <c r="G379" s="7">
        <v>0</v>
      </c>
      <c r="H379" s="7">
        <v>0</v>
      </c>
      <c r="I379" s="7">
        <v>0</v>
      </c>
      <c r="J379" s="7">
        <v>0</v>
      </c>
      <c r="K379" s="7">
        <v>0</v>
      </c>
      <c r="L379" s="7">
        <v>0</v>
      </c>
      <c r="M379" s="7">
        <v>0</v>
      </c>
      <c r="N379" s="7">
        <v>0</v>
      </c>
      <c r="O379" s="7">
        <v>0</v>
      </c>
      <c r="P379" s="7">
        <f t="shared" si="295"/>
        <v>1</v>
      </c>
      <c r="Q379" s="7">
        <f t="shared" si="296"/>
        <v>0</v>
      </c>
      <c r="R379" s="7">
        <f t="shared" si="297"/>
        <v>1</v>
      </c>
      <c r="S379" s="7">
        <v>0</v>
      </c>
      <c r="T379" s="7">
        <v>0</v>
      </c>
      <c r="U379" s="9">
        <f t="shared" si="279"/>
        <v>0</v>
      </c>
      <c r="V379" s="526"/>
      <c r="W379" s="526"/>
      <c r="X379" s="526"/>
      <c r="Y379" s="526"/>
    </row>
    <row r="380" spans="1:25" ht="33.75" hidden="1" outlineLevel="1" x14ac:dyDescent="0.25">
      <c r="A380" s="686"/>
      <c r="B380" s="679"/>
      <c r="C380" s="498" t="s">
        <v>3151</v>
      </c>
      <c r="D380" s="7">
        <v>0</v>
      </c>
      <c r="E380" s="7">
        <v>0</v>
      </c>
      <c r="F380" s="7">
        <v>0</v>
      </c>
      <c r="G380" s="7">
        <v>0</v>
      </c>
      <c r="H380" s="7">
        <v>0</v>
      </c>
      <c r="I380" s="7">
        <v>0</v>
      </c>
      <c r="J380" s="7">
        <v>0</v>
      </c>
      <c r="K380" s="7">
        <v>0</v>
      </c>
      <c r="L380" s="7">
        <v>0</v>
      </c>
      <c r="M380" s="7">
        <v>0</v>
      </c>
      <c r="N380" s="7">
        <v>0</v>
      </c>
      <c r="O380" s="7">
        <v>0</v>
      </c>
      <c r="P380" s="7">
        <f t="shared" si="295"/>
        <v>0</v>
      </c>
      <c r="Q380" s="7">
        <f t="shared" si="296"/>
        <v>0</v>
      </c>
      <c r="R380" s="7">
        <f t="shared" si="297"/>
        <v>0</v>
      </c>
      <c r="S380" s="7">
        <v>0</v>
      </c>
      <c r="T380" s="7">
        <v>0</v>
      </c>
      <c r="U380" s="9">
        <f t="shared" si="279"/>
        <v>0</v>
      </c>
      <c r="V380" s="526"/>
      <c r="W380" s="526"/>
      <c r="X380" s="526"/>
      <c r="Y380" s="526"/>
    </row>
    <row r="381" spans="1:25" ht="33.75" hidden="1" outlineLevel="1" x14ac:dyDescent="0.25">
      <c r="A381" s="686"/>
      <c r="B381" s="679"/>
      <c r="C381" s="498" t="s">
        <v>3152</v>
      </c>
      <c r="D381" s="7">
        <v>0</v>
      </c>
      <c r="E381" s="7">
        <v>0</v>
      </c>
      <c r="F381" s="7">
        <v>0</v>
      </c>
      <c r="G381" s="7">
        <v>0</v>
      </c>
      <c r="H381" s="7">
        <v>0</v>
      </c>
      <c r="I381" s="7">
        <v>0</v>
      </c>
      <c r="J381" s="7">
        <v>0</v>
      </c>
      <c r="K381" s="7">
        <v>0</v>
      </c>
      <c r="L381" s="7">
        <v>0</v>
      </c>
      <c r="M381" s="7">
        <v>0</v>
      </c>
      <c r="N381" s="7">
        <v>0</v>
      </c>
      <c r="O381" s="7">
        <v>0</v>
      </c>
      <c r="P381" s="7">
        <f t="shared" si="295"/>
        <v>0</v>
      </c>
      <c r="Q381" s="7">
        <f t="shared" si="296"/>
        <v>0</v>
      </c>
      <c r="R381" s="7">
        <f t="shared" si="297"/>
        <v>0</v>
      </c>
      <c r="S381" s="7">
        <v>0</v>
      </c>
      <c r="T381" s="7">
        <v>0</v>
      </c>
      <c r="U381" s="9">
        <f t="shared" si="279"/>
        <v>0</v>
      </c>
      <c r="V381" s="526"/>
      <c r="W381" s="526"/>
      <c r="X381" s="526"/>
      <c r="Y381" s="526"/>
    </row>
    <row r="382" spans="1:25" ht="33.75" hidden="1" outlineLevel="1" x14ac:dyDescent="0.25">
      <c r="A382" s="686"/>
      <c r="B382" s="679"/>
      <c r="C382" s="498" t="s">
        <v>3153</v>
      </c>
      <c r="D382" s="7">
        <v>0</v>
      </c>
      <c r="E382" s="7">
        <v>0</v>
      </c>
      <c r="F382" s="7">
        <v>0</v>
      </c>
      <c r="G382" s="7">
        <v>0</v>
      </c>
      <c r="H382" s="7">
        <v>0</v>
      </c>
      <c r="I382" s="7">
        <v>0</v>
      </c>
      <c r="J382" s="7">
        <v>0</v>
      </c>
      <c r="K382" s="7">
        <v>0</v>
      </c>
      <c r="L382" s="7">
        <v>0</v>
      </c>
      <c r="M382" s="7">
        <v>0</v>
      </c>
      <c r="N382" s="7">
        <v>0</v>
      </c>
      <c r="O382" s="7">
        <v>0</v>
      </c>
      <c r="P382" s="7">
        <f t="shared" si="295"/>
        <v>0</v>
      </c>
      <c r="Q382" s="7">
        <f t="shared" si="296"/>
        <v>0</v>
      </c>
      <c r="R382" s="7">
        <f t="shared" si="297"/>
        <v>0</v>
      </c>
      <c r="S382" s="7">
        <v>0</v>
      </c>
      <c r="T382" s="7">
        <v>0</v>
      </c>
      <c r="U382" s="9">
        <f t="shared" si="279"/>
        <v>0</v>
      </c>
      <c r="V382" s="526"/>
      <c r="W382" s="526"/>
      <c r="X382" s="526"/>
      <c r="Y382" s="526"/>
    </row>
    <row r="383" spans="1:25" ht="22.5" hidden="1" outlineLevel="1" x14ac:dyDescent="0.25">
      <c r="A383" s="686"/>
      <c r="B383" s="679"/>
      <c r="C383" s="498" t="s">
        <v>3154</v>
      </c>
      <c r="D383" s="7">
        <v>0</v>
      </c>
      <c r="E383" s="7">
        <v>0</v>
      </c>
      <c r="F383" s="7">
        <v>0</v>
      </c>
      <c r="G383" s="7">
        <v>0</v>
      </c>
      <c r="H383" s="7">
        <v>0</v>
      </c>
      <c r="I383" s="7">
        <v>0</v>
      </c>
      <c r="J383" s="7">
        <v>0</v>
      </c>
      <c r="K383" s="7">
        <v>0</v>
      </c>
      <c r="L383" s="7">
        <v>0</v>
      </c>
      <c r="M383" s="7">
        <v>0</v>
      </c>
      <c r="N383" s="7">
        <v>0</v>
      </c>
      <c r="O383" s="7">
        <v>0</v>
      </c>
      <c r="P383" s="7">
        <f t="shared" si="295"/>
        <v>0</v>
      </c>
      <c r="Q383" s="7">
        <f t="shared" si="296"/>
        <v>0</v>
      </c>
      <c r="R383" s="7">
        <f t="shared" si="297"/>
        <v>0</v>
      </c>
      <c r="S383" s="7">
        <v>0</v>
      </c>
      <c r="T383" s="7">
        <v>0</v>
      </c>
      <c r="U383" s="9">
        <f t="shared" si="279"/>
        <v>0</v>
      </c>
      <c r="V383" s="526"/>
      <c r="W383" s="526"/>
      <c r="X383" s="526"/>
      <c r="Y383" s="526"/>
    </row>
    <row r="384" spans="1:25" ht="22.5" hidden="1" outlineLevel="1" x14ac:dyDescent="0.25">
      <c r="A384" s="686"/>
      <c r="B384" s="679"/>
      <c r="C384" s="498" t="s">
        <v>3155</v>
      </c>
      <c r="D384" s="7">
        <v>0</v>
      </c>
      <c r="E384" s="7">
        <v>0</v>
      </c>
      <c r="F384" s="7">
        <v>0</v>
      </c>
      <c r="G384" s="7">
        <v>0</v>
      </c>
      <c r="H384" s="7">
        <v>0</v>
      </c>
      <c r="I384" s="7">
        <v>0</v>
      </c>
      <c r="J384" s="7">
        <v>0</v>
      </c>
      <c r="K384" s="7">
        <v>0</v>
      </c>
      <c r="L384" s="7">
        <v>0</v>
      </c>
      <c r="M384" s="7">
        <v>0</v>
      </c>
      <c r="N384" s="7">
        <v>0</v>
      </c>
      <c r="O384" s="7">
        <v>0</v>
      </c>
      <c r="P384" s="7">
        <f t="shared" si="295"/>
        <v>0</v>
      </c>
      <c r="Q384" s="7">
        <f t="shared" si="296"/>
        <v>0</v>
      </c>
      <c r="R384" s="7">
        <f t="shared" si="297"/>
        <v>0</v>
      </c>
      <c r="S384" s="7">
        <v>0</v>
      </c>
      <c r="T384" s="7">
        <v>0</v>
      </c>
      <c r="U384" s="9">
        <f t="shared" si="279"/>
        <v>0</v>
      </c>
      <c r="V384" s="526"/>
      <c r="W384" s="526"/>
      <c r="X384" s="526"/>
      <c r="Y384" s="526"/>
    </row>
    <row r="385" spans="1:25" ht="22.5" hidden="1" outlineLevel="1" x14ac:dyDescent="0.25">
      <c r="A385" s="686"/>
      <c r="B385" s="679"/>
      <c r="C385" s="498" t="s">
        <v>3156</v>
      </c>
      <c r="D385" s="7">
        <v>0</v>
      </c>
      <c r="E385" s="7">
        <v>0</v>
      </c>
      <c r="F385" s="7">
        <v>0</v>
      </c>
      <c r="G385" s="7">
        <v>0</v>
      </c>
      <c r="H385" s="7">
        <v>0</v>
      </c>
      <c r="I385" s="7">
        <v>0</v>
      </c>
      <c r="J385" s="7">
        <v>0</v>
      </c>
      <c r="K385" s="7">
        <v>0</v>
      </c>
      <c r="L385" s="7">
        <v>0</v>
      </c>
      <c r="M385" s="7">
        <v>0</v>
      </c>
      <c r="N385" s="7">
        <v>0</v>
      </c>
      <c r="O385" s="7">
        <v>0</v>
      </c>
      <c r="P385" s="7">
        <f t="shared" si="295"/>
        <v>0</v>
      </c>
      <c r="Q385" s="7">
        <f t="shared" si="296"/>
        <v>0</v>
      </c>
      <c r="R385" s="7">
        <f t="shared" si="297"/>
        <v>0</v>
      </c>
      <c r="S385" s="7">
        <v>0</v>
      </c>
      <c r="T385" s="7">
        <v>0</v>
      </c>
      <c r="U385" s="9">
        <f t="shared" si="279"/>
        <v>0</v>
      </c>
      <c r="V385" s="526"/>
      <c r="W385" s="526"/>
      <c r="X385" s="526"/>
      <c r="Y385" s="526"/>
    </row>
    <row r="386" spans="1:25" ht="22.5" hidden="1" outlineLevel="1" x14ac:dyDescent="0.25">
      <c r="A386" s="686"/>
      <c r="B386" s="679" t="s">
        <v>3437</v>
      </c>
      <c r="C386" s="498" t="s">
        <v>3157</v>
      </c>
      <c r="D386" s="7">
        <v>0</v>
      </c>
      <c r="E386" s="7">
        <v>0</v>
      </c>
      <c r="F386" s="7">
        <v>0</v>
      </c>
      <c r="G386" s="7">
        <v>0</v>
      </c>
      <c r="H386" s="7">
        <v>0</v>
      </c>
      <c r="I386" s="7">
        <v>0</v>
      </c>
      <c r="J386" s="7">
        <v>0</v>
      </c>
      <c r="K386" s="7">
        <v>0</v>
      </c>
      <c r="L386" s="7">
        <v>0</v>
      </c>
      <c r="M386" s="7">
        <v>0</v>
      </c>
      <c r="N386" s="7">
        <v>0</v>
      </c>
      <c r="O386" s="7">
        <v>0</v>
      </c>
      <c r="P386" s="7">
        <f t="shared" si="295"/>
        <v>0</v>
      </c>
      <c r="Q386" s="7">
        <f t="shared" si="296"/>
        <v>0</v>
      </c>
      <c r="R386" s="7">
        <f t="shared" si="297"/>
        <v>0</v>
      </c>
      <c r="S386" s="7">
        <v>0</v>
      </c>
      <c r="T386" s="7">
        <v>0</v>
      </c>
      <c r="U386" s="9">
        <f t="shared" si="279"/>
        <v>0</v>
      </c>
      <c r="V386" s="526"/>
      <c r="W386" s="526"/>
      <c r="X386" s="526"/>
      <c r="Y386" s="526"/>
    </row>
    <row r="387" spans="1:25" ht="22.5" hidden="1" outlineLevel="1" x14ac:dyDescent="0.25">
      <c r="A387" s="686"/>
      <c r="B387" s="679"/>
      <c r="C387" s="498" t="s">
        <v>265</v>
      </c>
      <c r="D387" s="7">
        <v>0</v>
      </c>
      <c r="E387" s="7">
        <v>0</v>
      </c>
      <c r="F387" s="7">
        <v>0</v>
      </c>
      <c r="G387" s="7">
        <v>0</v>
      </c>
      <c r="H387" s="7">
        <v>0</v>
      </c>
      <c r="I387" s="7">
        <v>0</v>
      </c>
      <c r="J387" s="7">
        <v>0</v>
      </c>
      <c r="K387" s="7">
        <v>0</v>
      </c>
      <c r="L387" s="7">
        <v>0</v>
      </c>
      <c r="M387" s="7">
        <v>0</v>
      </c>
      <c r="N387" s="7">
        <v>0</v>
      </c>
      <c r="O387" s="7">
        <v>0</v>
      </c>
      <c r="P387" s="7">
        <f t="shared" si="295"/>
        <v>0</v>
      </c>
      <c r="Q387" s="7">
        <f t="shared" si="296"/>
        <v>0</v>
      </c>
      <c r="R387" s="7">
        <f t="shared" si="297"/>
        <v>0</v>
      </c>
      <c r="S387" s="7">
        <v>0</v>
      </c>
      <c r="T387" s="7">
        <v>0</v>
      </c>
      <c r="U387" s="9">
        <f t="shared" si="279"/>
        <v>0</v>
      </c>
      <c r="V387" s="526"/>
      <c r="W387" s="526"/>
      <c r="X387" s="526"/>
      <c r="Y387" s="526"/>
    </row>
    <row r="388" spans="1:25" hidden="1" outlineLevel="1" x14ac:dyDescent="0.25">
      <c r="A388" s="686"/>
      <c r="B388" s="679"/>
      <c r="C388" s="498" t="s">
        <v>266</v>
      </c>
      <c r="D388" s="7">
        <v>0</v>
      </c>
      <c r="E388" s="7">
        <v>0</v>
      </c>
      <c r="F388" s="7">
        <v>0</v>
      </c>
      <c r="G388" s="7">
        <v>0</v>
      </c>
      <c r="H388" s="7">
        <v>0</v>
      </c>
      <c r="I388" s="7">
        <v>0</v>
      </c>
      <c r="J388" s="7">
        <v>0</v>
      </c>
      <c r="K388" s="7">
        <v>0</v>
      </c>
      <c r="L388" s="7">
        <v>0</v>
      </c>
      <c r="M388" s="7">
        <v>0</v>
      </c>
      <c r="N388" s="7">
        <v>0</v>
      </c>
      <c r="O388" s="7">
        <v>0</v>
      </c>
      <c r="P388" s="7">
        <f t="shared" si="295"/>
        <v>0</v>
      </c>
      <c r="Q388" s="7">
        <f t="shared" si="296"/>
        <v>0</v>
      </c>
      <c r="R388" s="7">
        <f t="shared" si="297"/>
        <v>0</v>
      </c>
      <c r="S388" s="7">
        <v>0</v>
      </c>
      <c r="T388" s="7">
        <v>0</v>
      </c>
      <c r="U388" s="9">
        <f t="shared" si="279"/>
        <v>0</v>
      </c>
      <c r="V388" s="526"/>
      <c r="W388" s="526"/>
      <c r="X388" s="526"/>
      <c r="Y388" s="526"/>
    </row>
    <row r="389" spans="1:25" ht="22.5" hidden="1" outlineLevel="1" x14ac:dyDescent="0.25">
      <c r="A389" s="686"/>
      <c r="B389" s="679"/>
      <c r="C389" s="498" t="s">
        <v>3158</v>
      </c>
      <c r="D389" s="7">
        <v>0</v>
      </c>
      <c r="E389" s="7">
        <v>0</v>
      </c>
      <c r="F389" s="7">
        <v>0</v>
      </c>
      <c r="G389" s="7">
        <v>0</v>
      </c>
      <c r="H389" s="7">
        <v>0</v>
      </c>
      <c r="I389" s="7">
        <v>0</v>
      </c>
      <c r="J389" s="7">
        <v>0</v>
      </c>
      <c r="K389" s="7">
        <v>0</v>
      </c>
      <c r="L389" s="7">
        <v>0</v>
      </c>
      <c r="M389" s="7">
        <v>0</v>
      </c>
      <c r="N389" s="7">
        <v>0</v>
      </c>
      <c r="O389" s="7">
        <v>0</v>
      </c>
      <c r="P389" s="7">
        <f t="shared" si="295"/>
        <v>0</v>
      </c>
      <c r="Q389" s="7">
        <f t="shared" si="296"/>
        <v>0</v>
      </c>
      <c r="R389" s="7">
        <f t="shared" si="297"/>
        <v>0</v>
      </c>
      <c r="S389" s="7">
        <v>0</v>
      </c>
      <c r="T389" s="7">
        <v>0</v>
      </c>
      <c r="U389" s="9">
        <f t="shared" si="279"/>
        <v>0</v>
      </c>
      <c r="V389" s="526"/>
      <c r="W389" s="526"/>
      <c r="X389" s="526"/>
      <c r="Y389" s="526"/>
    </row>
    <row r="390" spans="1:25" hidden="1" outlineLevel="1" x14ac:dyDescent="0.25">
      <c r="A390" s="686"/>
      <c r="B390" s="679" t="s">
        <v>3438</v>
      </c>
      <c r="C390" s="498" t="s">
        <v>267</v>
      </c>
      <c r="D390" s="7">
        <v>0</v>
      </c>
      <c r="E390" s="7">
        <v>0</v>
      </c>
      <c r="F390" s="7">
        <v>0</v>
      </c>
      <c r="G390" s="7">
        <v>0</v>
      </c>
      <c r="H390" s="7">
        <v>0</v>
      </c>
      <c r="I390" s="7">
        <v>0</v>
      </c>
      <c r="J390" s="7">
        <v>0</v>
      </c>
      <c r="K390" s="7">
        <v>0</v>
      </c>
      <c r="L390" s="7">
        <v>0</v>
      </c>
      <c r="M390" s="7">
        <v>0</v>
      </c>
      <c r="N390" s="7">
        <v>0</v>
      </c>
      <c r="O390" s="7">
        <v>0</v>
      </c>
      <c r="P390" s="7">
        <f t="shared" si="295"/>
        <v>0</v>
      </c>
      <c r="Q390" s="7">
        <f t="shared" si="296"/>
        <v>0</v>
      </c>
      <c r="R390" s="7">
        <f t="shared" si="297"/>
        <v>0</v>
      </c>
      <c r="S390" s="7">
        <v>0</v>
      </c>
      <c r="T390" s="7">
        <v>0</v>
      </c>
      <c r="U390" s="9">
        <f t="shared" si="279"/>
        <v>0</v>
      </c>
      <c r="V390" s="526"/>
      <c r="W390" s="526"/>
      <c r="X390" s="526"/>
      <c r="Y390" s="526"/>
    </row>
    <row r="391" spans="1:25" ht="22.5" hidden="1" outlineLevel="1" x14ac:dyDescent="0.25">
      <c r="A391" s="686"/>
      <c r="B391" s="679"/>
      <c r="C391" s="498" t="s">
        <v>3159</v>
      </c>
      <c r="D391" s="7">
        <v>0</v>
      </c>
      <c r="E391" s="7">
        <v>0</v>
      </c>
      <c r="F391" s="7">
        <v>0</v>
      </c>
      <c r="G391" s="7">
        <v>0</v>
      </c>
      <c r="H391" s="7">
        <v>0</v>
      </c>
      <c r="I391" s="7">
        <v>0</v>
      </c>
      <c r="J391" s="7">
        <v>0</v>
      </c>
      <c r="K391" s="7">
        <v>0</v>
      </c>
      <c r="L391" s="7">
        <v>0</v>
      </c>
      <c r="M391" s="7">
        <v>0</v>
      </c>
      <c r="N391" s="7">
        <v>0</v>
      </c>
      <c r="O391" s="7">
        <v>1</v>
      </c>
      <c r="P391" s="7">
        <f t="shared" ref="P391" si="298">SUM(D391:I391)</f>
        <v>0</v>
      </c>
      <c r="Q391" s="7">
        <f t="shared" si="296"/>
        <v>1</v>
      </c>
      <c r="R391" s="7">
        <f t="shared" si="297"/>
        <v>1</v>
      </c>
      <c r="S391" s="7">
        <v>0</v>
      </c>
      <c r="T391" s="7">
        <v>0</v>
      </c>
      <c r="U391" s="9">
        <f t="shared" si="279"/>
        <v>0</v>
      </c>
      <c r="V391" s="526"/>
      <c r="W391" s="526"/>
      <c r="X391" s="526"/>
      <c r="Y391" s="526"/>
    </row>
    <row r="392" spans="1:25" ht="22.5" hidden="1" outlineLevel="1" x14ac:dyDescent="0.25">
      <c r="A392" s="686"/>
      <c r="B392" s="679"/>
      <c r="C392" s="498" t="s">
        <v>3439</v>
      </c>
      <c r="D392" s="7">
        <v>0</v>
      </c>
      <c r="E392" s="7">
        <v>0</v>
      </c>
      <c r="F392" s="7">
        <v>0</v>
      </c>
      <c r="G392" s="7">
        <v>0</v>
      </c>
      <c r="H392" s="7">
        <v>0</v>
      </c>
      <c r="I392" s="7">
        <v>0</v>
      </c>
      <c r="J392" s="7">
        <v>0</v>
      </c>
      <c r="K392" s="7">
        <v>0</v>
      </c>
      <c r="L392" s="7">
        <v>0</v>
      </c>
      <c r="M392" s="7">
        <v>0</v>
      </c>
      <c r="N392" s="7">
        <v>0</v>
      </c>
      <c r="O392" s="7">
        <v>0</v>
      </c>
      <c r="P392" s="7">
        <f t="shared" ref="P392:P424" si="299">SUM(D392:O392)</f>
        <v>0</v>
      </c>
      <c r="Q392" s="7">
        <f t="shared" si="296"/>
        <v>0</v>
      </c>
      <c r="R392" s="7">
        <f t="shared" si="297"/>
        <v>0</v>
      </c>
      <c r="S392" s="7">
        <v>0</v>
      </c>
      <c r="T392" s="7">
        <v>0</v>
      </c>
      <c r="U392" s="9">
        <f t="shared" si="279"/>
        <v>0</v>
      </c>
      <c r="V392" s="526"/>
      <c r="W392" s="526"/>
      <c r="X392" s="526"/>
      <c r="Y392" s="526"/>
    </row>
    <row r="393" spans="1:25" hidden="1" outlineLevel="1" x14ac:dyDescent="0.25">
      <c r="A393" s="686"/>
      <c r="B393" s="679"/>
      <c r="C393" s="498" t="s">
        <v>3160</v>
      </c>
      <c r="D393" s="7">
        <v>0</v>
      </c>
      <c r="E393" s="7">
        <v>0</v>
      </c>
      <c r="F393" s="7">
        <v>0</v>
      </c>
      <c r="G393" s="7">
        <v>0</v>
      </c>
      <c r="H393" s="7">
        <v>0</v>
      </c>
      <c r="I393" s="7">
        <v>0</v>
      </c>
      <c r="J393" s="7">
        <v>0</v>
      </c>
      <c r="K393" s="7">
        <v>0</v>
      </c>
      <c r="L393" s="7">
        <v>0</v>
      </c>
      <c r="M393" s="7">
        <v>0</v>
      </c>
      <c r="N393" s="7">
        <v>0</v>
      </c>
      <c r="O393" s="7">
        <v>0</v>
      </c>
      <c r="P393" s="7">
        <f t="shared" si="299"/>
        <v>0</v>
      </c>
      <c r="Q393" s="7">
        <f t="shared" si="296"/>
        <v>0</v>
      </c>
      <c r="R393" s="7">
        <f t="shared" si="297"/>
        <v>0</v>
      </c>
      <c r="S393" s="7">
        <v>0</v>
      </c>
      <c r="T393" s="7">
        <v>0</v>
      </c>
      <c r="U393" s="9">
        <f t="shared" si="279"/>
        <v>0</v>
      </c>
      <c r="V393" s="526"/>
      <c r="W393" s="526"/>
      <c r="X393" s="526"/>
      <c r="Y393" s="526"/>
    </row>
    <row r="394" spans="1:25" hidden="1" outlineLevel="1" x14ac:dyDescent="0.25">
      <c r="A394" s="686"/>
      <c r="B394" s="679"/>
      <c r="C394" s="498" t="s">
        <v>268</v>
      </c>
      <c r="D394" s="7">
        <v>0</v>
      </c>
      <c r="E394" s="7">
        <v>0</v>
      </c>
      <c r="F394" s="7">
        <v>0</v>
      </c>
      <c r="G394" s="7">
        <v>0</v>
      </c>
      <c r="H394" s="7">
        <v>0</v>
      </c>
      <c r="I394" s="7">
        <v>0</v>
      </c>
      <c r="J394" s="7">
        <v>0</v>
      </c>
      <c r="K394" s="7">
        <v>0</v>
      </c>
      <c r="L394" s="7">
        <v>0</v>
      </c>
      <c r="M394" s="7">
        <v>0</v>
      </c>
      <c r="N394" s="7">
        <v>0</v>
      </c>
      <c r="O394" s="7">
        <v>0</v>
      </c>
      <c r="P394" s="7">
        <f t="shared" si="299"/>
        <v>0</v>
      </c>
      <c r="Q394" s="7">
        <f t="shared" si="296"/>
        <v>0</v>
      </c>
      <c r="R394" s="7">
        <f t="shared" si="297"/>
        <v>0</v>
      </c>
      <c r="S394" s="7">
        <v>0</v>
      </c>
      <c r="T394" s="7">
        <v>0</v>
      </c>
      <c r="U394" s="9">
        <f t="shared" si="279"/>
        <v>0</v>
      </c>
      <c r="V394" s="526"/>
      <c r="W394" s="526"/>
      <c r="X394" s="526"/>
      <c r="Y394" s="526"/>
    </row>
    <row r="395" spans="1:25" ht="22.5" hidden="1" outlineLevel="1" x14ac:dyDescent="0.25">
      <c r="A395" s="686"/>
      <c r="B395" s="679"/>
      <c r="C395" s="498" t="s">
        <v>3161</v>
      </c>
      <c r="D395" s="7">
        <v>0</v>
      </c>
      <c r="E395" s="7">
        <v>0</v>
      </c>
      <c r="F395" s="7">
        <v>0</v>
      </c>
      <c r="G395" s="7">
        <v>0</v>
      </c>
      <c r="H395" s="7">
        <v>0</v>
      </c>
      <c r="I395" s="7">
        <v>0</v>
      </c>
      <c r="J395" s="7">
        <v>0</v>
      </c>
      <c r="K395" s="7">
        <v>0</v>
      </c>
      <c r="L395" s="7">
        <v>0</v>
      </c>
      <c r="M395" s="7">
        <v>0</v>
      </c>
      <c r="N395" s="7">
        <v>0</v>
      </c>
      <c r="O395" s="7">
        <v>0</v>
      </c>
      <c r="P395" s="7">
        <f t="shared" si="299"/>
        <v>0</v>
      </c>
      <c r="Q395" s="7">
        <f t="shared" si="296"/>
        <v>0</v>
      </c>
      <c r="R395" s="7">
        <f t="shared" si="297"/>
        <v>0</v>
      </c>
      <c r="S395" s="7">
        <v>0</v>
      </c>
      <c r="T395" s="7">
        <v>0</v>
      </c>
      <c r="U395" s="9">
        <f t="shared" si="279"/>
        <v>0</v>
      </c>
      <c r="V395" s="526"/>
      <c r="W395" s="526"/>
      <c r="X395" s="526"/>
      <c r="Y395" s="526"/>
    </row>
    <row r="396" spans="1:25" ht="22.5" hidden="1" outlineLevel="1" x14ac:dyDescent="0.25">
      <c r="A396" s="686"/>
      <c r="B396" s="679"/>
      <c r="C396" s="498" t="s">
        <v>3162</v>
      </c>
      <c r="D396" s="7">
        <v>0</v>
      </c>
      <c r="E396" s="7">
        <v>0</v>
      </c>
      <c r="F396" s="7">
        <v>0</v>
      </c>
      <c r="G396" s="7">
        <v>0</v>
      </c>
      <c r="H396" s="7">
        <v>0</v>
      </c>
      <c r="I396" s="7">
        <v>0</v>
      </c>
      <c r="J396" s="7">
        <v>0</v>
      </c>
      <c r="K396" s="7">
        <v>0</v>
      </c>
      <c r="L396" s="7">
        <v>0</v>
      </c>
      <c r="M396" s="7">
        <v>0</v>
      </c>
      <c r="N396" s="7">
        <v>0</v>
      </c>
      <c r="O396" s="7">
        <v>0</v>
      </c>
      <c r="P396" s="7">
        <f t="shared" si="299"/>
        <v>0</v>
      </c>
      <c r="Q396" s="7">
        <f t="shared" si="296"/>
        <v>0</v>
      </c>
      <c r="R396" s="7">
        <f t="shared" si="297"/>
        <v>0</v>
      </c>
      <c r="S396" s="7">
        <v>0</v>
      </c>
      <c r="T396" s="7">
        <v>0</v>
      </c>
      <c r="U396" s="9">
        <f t="shared" si="279"/>
        <v>0</v>
      </c>
      <c r="V396" s="526"/>
      <c r="W396" s="526"/>
      <c r="X396" s="526"/>
      <c r="Y396" s="526"/>
    </row>
    <row r="397" spans="1:25" ht="22.5" hidden="1" outlineLevel="1" x14ac:dyDescent="0.25">
      <c r="A397" s="686"/>
      <c r="B397" s="679"/>
      <c r="C397" s="498" t="s">
        <v>3163</v>
      </c>
      <c r="D397" s="7">
        <v>0</v>
      </c>
      <c r="E397" s="7">
        <v>0</v>
      </c>
      <c r="F397" s="7">
        <v>0</v>
      </c>
      <c r="G397" s="7">
        <v>0</v>
      </c>
      <c r="H397" s="7">
        <v>0</v>
      </c>
      <c r="I397" s="7">
        <v>0</v>
      </c>
      <c r="J397" s="7">
        <v>0</v>
      </c>
      <c r="K397" s="7">
        <v>0</v>
      </c>
      <c r="L397" s="7">
        <v>0</v>
      </c>
      <c r="M397" s="7">
        <v>0</v>
      </c>
      <c r="N397" s="7">
        <v>0</v>
      </c>
      <c r="O397" s="7">
        <v>0</v>
      </c>
      <c r="P397" s="7">
        <f t="shared" si="299"/>
        <v>0</v>
      </c>
      <c r="Q397" s="7">
        <f t="shared" si="296"/>
        <v>0</v>
      </c>
      <c r="R397" s="7">
        <f t="shared" si="297"/>
        <v>0</v>
      </c>
      <c r="S397" s="7">
        <v>0</v>
      </c>
      <c r="T397" s="7">
        <v>0</v>
      </c>
      <c r="U397" s="9">
        <f t="shared" si="279"/>
        <v>0</v>
      </c>
      <c r="V397" s="526"/>
      <c r="W397" s="526"/>
      <c r="X397" s="526"/>
      <c r="Y397" s="526"/>
    </row>
    <row r="398" spans="1:25" ht="22.5" hidden="1" outlineLevel="1" x14ac:dyDescent="0.25">
      <c r="A398" s="686"/>
      <c r="B398" s="679"/>
      <c r="C398" s="498" t="s">
        <v>3164</v>
      </c>
      <c r="D398" s="7">
        <v>0</v>
      </c>
      <c r="E398" s="7">
        <v>0</v>
      </c>
      <c r="F398" s="7">
        <v>0</v>
      </c>
      <c r="G398" s="7">
        <v>0</v>
      </c>
      <c r="H398" s="7">
        <v>0</v>
      </c>
      <c r="I398" s="7">
        <v>0</v>
      </c>
      <c r="J398" s="7">
        <v>0</v>
      </c>
      <c r="K398" s="7">
        <v>0</v>
      </c>
      <c r="L398" s="7">
        <v>0</v>
      </c>
      <c r="M398" s="7">
        <v>0</v>
      </c>
      <c r="N398" s="7">
        <v>0</v>
      </c>
      <c r="O398" s="7">
        <v>0</v>
      </c>
      <c r="P398" s="7">
        <f t="shared" si="299"/>
        <v>0</v>
      </c>
      <c r="Q398" s="7">
        <f t="shared" si="296"/>
        <v>0</v>
      </c>
      <c r="R398" s="7">
        <f t="shared" si="297"/>
        <v>0</v>
      </c>
      <c r="S398" s="7">
        <v>0</v>
      </c>
      <c r="T398" s="7">
        <v>0</v>
      </c>
      <c r="U398" s="9">
        <f t="shared" si="279"/>
        <v>0</v>
      </c>
      <c r="V398" s="526"/>
      <c r="W398" s="526"/>
      <c r="X398" s="526"/>
      <c r="Y398" s="526"/>
    </row>
    <row r="399" spans="1:25" hidden="1" outlineLevel="1" x14ac:dyDescent="0.25">
      <c r="A399" s="686"/>
      <c r="B399" s="679" t="s">
        <v>269</v>
      </c>
      <c r="C399" s="498" t="s">
        <v>270</v>
      </c>
      <c r="D399" s="7">
        <v>1</v>
      </c>
      <c r="E399" s="7">
        <v>0</v>
      </c>
      <c r="F399" s="7">
        <v>0</v>
      </c>
      <c r="G399" s="7">
        <v>0</v>
      </c>
      <c r="H399" s="7">
        <v>0</v>
      </c>
      <c r="I399" s="7">
        <v>0</v>
      </c>
      <c r="J399" s="7">
        <v>0</v>
      </c>
      <c r="K399" s="7">
        <v>0</v>
      </c>
      <c r="L399" s="7">
        <v>0</v>
      </c>
      <c r="M399" s="7">
        <v>0</v>
      </c>
      <c r="N399" s="7">
        <v>0</v>
      </c>
      <c r="O399" s="7">
        <v>0</v>
      </c>
      <c r="P399" s="7">
        <f t="shared" si="299"/>
        <v>1</v>
      </c>
      <c r="Q399" s="7">
        <f t="shared" si="296"/>
        <v>0</v>
      </c>
      <c r="R399" s="7">
        <f t="shared" si="297"/>
        <v>1</v>
      </c>
      <c r="S399" s="7">
        <v>0</v>
      </c>
      <c r="T399" s="7">
        <v>0</v>
      </c>
      <c r="U399" s="9">
        <f t="shared" si="279"/>
        <v>0</v>
      </c>
      <c r="V399" s="526"/>
      <c r="W399" s="526"/>
      <c r="X399" s="526"/>
      <c r="Y399" s="526"/>
    </row>
    <row r="400" spans="1:25" hidden="1" outlineLevel="1" x14ac:dyDescent="0.25">
      <c r="A400" s="686"/>
      <c r="B400" s="679"/>
      <c r="C400" s="498" t="s">
        <v>271</v>
      </c>
      <c r="D400" s="7">
        <v>1</v>
      </c>
      <c r="E400" s="7">
        <v>0</v>
      </c>
      <c r="F400" s="7">
        <v>0</v>
      </c>
      <c r="G400" s="7">
        <v>0</v>
      </c>
      <c r="H400" s="7">
        <v>0</v>
      </c>
      <c r="I400" s="7">
        <v>0</v>
      </c>
      <c r="J400" s="7">
        <v>0</v>
      </c>
      <c r="K400" s="7">
        <v>0</v>
      </c>
      <c r="L400" s="7">
        <v>0</v>
      </c>
      <c r="M400" s="7">
        <v>0</v>
      </c>
      <c r="N400" s="7">
        <v>0</v>
      </c>
      <c r="O400" s="7">
        <v>0</v>
      </c>
      <c r="P400" s="7">
        <f t="shared" si="299"/>
        <v>1</v>
      </c>
      <c r="Q400" s="7">
        <f t="shared" si="296"/>
        <v>0</v>
      </c>
      <c r="R400" s="7">
        <f t="shared" si="297"/>
        <v>1</v>
      </c>
      <c r="S400" s="7">
        <v>0</v>
      </c>
      <c r="T400" s="7">
        <v>0</v>
      </c>
      <c r="U400" s="9">
        <f t="shared" si="279"/>
        <v>0</v>
      </c>
      <c r="V400" s="526"/>
      <c r="W400" s="526"/>
      <c r="X400" s="526"/>
      <c r="Y400" s="526"/>
    </row>
    <row r="401" spans="1:25" hidden="1" outlineLevel="1" x14ac:dyDescent="0.25">
      <c r="A401" s="686"/>
      <c r="B401" s="679"/>
      <c r="C401" s="498" t="s">
        <v>272</v>
      </c>
      <c r="D401" s="7">
        <v>0</v>
      </c>
      <c r="E401" s="7">
        <v>0</v>
      </c>
      <c r="F401" s="7">
        <v>0</v>
      </c>
      <c r="G401" s="7">
        <v>0</v>
      </c>
      <c r="H401" s="7">
        <v>0</v>
      </c>
      <c r="I401" s="7">
        <v>0</v>
      </c>
      <c r="J401" s="7">
        <v>0</v>
      </c>
      <c r="K401" s="7">
        <v>0</v>
      </c>
      <c r="L401" s="7">
        <v>0</v>
      </c>
      <c r="M401" s="7">
        <v>0</v>
      </c>
      <c r="N401" s="7">
        <v>0</v>
      </c>
      <c r="O401" s="7">
        <v>0</v>
      </c>
      <c r="P401" s="7">
        <f t="shared" si="299"/>
        <v>0</v>
      </c>
      <c r="Q401" s="7">
        <f t="shared" si="296"/>
        <v>0</v>
      </c>
      <c r="R401" s="7">
        <f t="shared" si="297"/>
        <v>0</v>
      </c>
      <c r="S401" s="7">
        <v>0</v>
      </c>
      <c r="T401" s="7">
        <v>0</v>
      </c>
      <c r="U401" s="9">
        <f t="shared" si="279"/>
        <v>0</v>
      </c>
      <c r="V401" s="526"/>
      <c r="W401" s="526"/>
      <c r="X401" s="526"/>
      <c r="Y401" s="526"/>
    </row>
    <row r="402" spans="1:25" ht="22.5" hidden="1" outlineLevel="1" x14ac:dyDescent="0.25">
      <c r="A402" s="686"/>
      <c r="B402" s="679"/>
      <c r="C402" s="498" t="s">
        <v>273</v>
      </c>
      <c r="D402" s="7">
        <v>0</v>
      </c>
      <c r="E402" s="7">
        <v>0</v>
      </c>
      <c r="F402" s="7">
        <v>0</v>
      </c>
      <c r="G402" s="7">
        <v>0</v>
      </c>
      <c r="H402" s="7">
        <v>0</v>
      </c>
      <c r="I402" s="7">
        <v>0</v>
      </c>
      <c r="J402" s="7">
        <v>0</v>
      </c>
      <c r="K402" s="7">
        <v>0</v>
      </c>
      <c r="L402" s="7">
        <v>0</v>
      </c>
      <c r="M402" s="7">
        <v>0</v>
      </c>
      <c r="N402" s="7">
        <v>0</v>
      </c>
      <c r="O402" s="7">
        <v>0</v>
      </c>
      <c r="P402" s="7">
        <f t="shared" si="299"/>
        <v>0</v>
      </c>
      <c r="Q402" s="7">
        <f t="shared" si="296"/>
        <v>0</v>
      </c>
      <c r="R402" s="7">
        <f t="shared" si="297"/>
        <v>0</v>
      </c>
      <c r="S402" s="7">
        <v>0</v>
      </c>
      <c r="T402" s="7">
        <v>0</v>
      </c>
      <c r="U402" s="9">
        <f t="shared" si="279"/>
        <v>0</v>
      </c>
      <c r="V402" s="526"/>
      <c r="W402" s="526"/>
      <c r="X402" s="526"/>
      <c r="Y402" s="526"/>
    </row>
    <row r="403" spans="1:25" ht="22.5" hidden="1" outlineLevel="1" x14ac:dyDescent="0.25">
      <c r="A403" s="686"/>
      <c r="B403" s="679"/>
      <c r="C403" s="498" t="s">
        <v>274</v>
      </c>
      <c r="D403" s="7">
        <v>0</v>
      </c>
      <c r="E403" s="7">
        <v>0</v>
      </c>
      <c r="F403" s="7">
        <v>0</v>
      </c>
      <c r="G403" s="7">
        <v>0</v>
      </c>
      <c r="H403" s="7">
        <v>0</v>
      </c>
      <c r="I403" s="7">
        <v>0</v>
      </c>
      <c r="J403" s="7">
        <v>0</v>
      </c>
      <c r="K403" s="7">
        <v>0</v>
      </c>
      <c r="L403" s="7">
        <v>0</v>
      </c>
      <c r="M403" s="7">
        <v>0</v>
      </c>
      <c r="N403" s="7">
        <v>0</v>
      </c>
      <c r="O403" s="7">
        <v>0</v>
      </c>
      <c r="P403" s="7">
        <f t="shared" si="299"/>
        <v>0</v>
      </c>
      <c r="Q403" s="7">
        <f t="shared" si="296"/>
        <v>0</v>
      </c>
      <c r="R403" s="7">
        <f t="shared" si="297"/>
        <v>0</v>
      </c>
      <c r="S403" s="7">
        <v>0</v>
      </c>
      <c r="T403" s="7">
        <v>0</v>
      </c>
      <c r="U403" s="9">
        <f t="shared" si="279"/>
        <v>0</v>
      </c>
      <c r="V403" s="526"/>
      <c r="W403" s="526"/>
      <c r="X403" s="526"/>
      <c r="Y403" s="526"/>
    </row>
    <row r="404" spans="1:25" ht="22.5" hidden="1" outlineLevel="1" x14ac:dyDescent="0.25">
      <c r="A404" s="686"/>
      <c r="B404" s="679"/>
      <c r="C404" s="498" t="s">
        <v>3165</v>
      </c>
      <c r="D404" s="7">
        <v>0</v>
      </c>
      <c r="E404" s="7">
        <v>0</v>
      </c>
      <c r="F404" s="7">
        <v>0</v>
      </c>
      <c r="G404" s="7">
        <v>0</v>
      </c>
      <c r="H404" s="7">
        <v>0</v>
      </c>
      <c r="I404" s="7">
        <v>0</v>
      </c>
      <c r="J404" s="7">
        <v>0</v>
      </c>
      <c r="K404" s="7">
        <v>0</v>
      </c>
      <c r="L404" s="7">
        <v>0</v>
      </c>
      <c r="M404" s="7">
        <v>0</v>
      </c>
      <c r="N404" s="7">
        <v>0</v>
      </c>
      <c r="O404" s="7">
        <v>0</v>
      </c>
      <c r="P404" s="7">
        <f t="shared" si="299"/>
        <v>0</v>
      </c>
      <c r="Q404" s="7">
        <f t="shared" si="296"/>
        <v>0</v>
      </c>
      <c r="R404" s="7">
        <f t="shared" si="297"/>
        <v>0</v>
      </c>
      <c r="S404" s="7">
        <v>0</v>
      </c>
      <c r="T404" s="7">
        <v>0</v>
      </c>
      <c r="U404" s="9">
        <f t="shared" si="279"/>
        <v>0</v>
      </c>
      <c r="V404" s="526"/>
      <c r="W404" s="526"/>
      <c r="X404" s="526"/>
      <c r="Y404" s="526"/>
    </row>
    <row r="405" spans="1:25" ht="33.75" hidden="1" outlineLevel="1" x14ac:dyDescent="0.25">
      <c r="A405" s="686"/>
      <c r="B405" s="679"/>
      <c r="C405" s="498" t="s">
        <v>3166</v>
      </c>
      <c r="D405" s="7">
        <v>0</v>
      </c>
      <c r="E405" s="7">
        <v>0</v>
      </c>
      <c r="F405" s="7">
        <v>0</v>
      </c>
      <c r="G405" s="7">
        <v>0</v>
      </c>
      <c r="H405" s="7">
        <v>0</v>
      </c>
      <c r="I405" s="7">
        <v>0</v>
      </c>
      <c r="J405" s="7">
        <v>0</v>
      </c>
      <c r="K405" s="7">
        <v>0</v>
      </c>
      <c r="L405" s="7">
        <v>0</v>
      </c>
      <c r="M405" s="7">
        <v>0</v>
      </c>
      <c r="N405" s="7">
        <v>0</v>
      </c>
      <c r="O405" s="7">
        <v>0</v>
      </c>
      <c r="P405" s="7">
        <f t="shared" si="299"/>
        <v>0</v>
      </c>
      <c r="Q405" s="7">
        <f t="shared" si="296"/>
        <v>0</v>
      </c>
      <c r="R405" s="7">
        <f t="shared" si="297"/>
        <v>0</v>
      </c>
      <c r="S405" s="7">
        <v>0</v>
      </c>
      <c r="T405" s="7">
        <v>0</v>
      </c>
      <c r="U405" s="9">
        <f t="shared" si="279"/>
        <v>0</v>
      </c>
      <c r="V405" s="526"/>
      <c r="W405" s="526"/>
      <c r="X405" s="526"/>
      <c r="Y405" s="526"/>
    </row>
    <row r="406" spans="1:25" hidden="1" outlineLevel="1" x14ac:dyDescent="0.25">
      <c r="A406" s="686"/>
      <c r="B406" s="679"/>
      <c r="C406" s="498" t="s">
        <v>275</v>
      </c>
      <c r="D406" s="7">
        <v>0</v>
      </c>
      <c r="E406" s="7">
        <v>0</v>
      </c>
      <c r="F406" s="7">
        <v>0</v>
      </c>
      <c r="G406" s="7">
        <v>0</v>
      </c>
      <c r="H406" s="7">
        <v>0</v>
      </c>
      <c r="I406" s="7">
        <v>0</v>
      </c>
      <c r="J406" s="7">
        <v>0</v>
      </c>
      <c r="K406" s="7">
        <v>0</v>
      </c>
      <c r="L406" s="7">
        <v>0</v>
      </c>
      <c r="M406" s="7">
        <v>0</v>
      </c>
      <c r="N406" s="7">
        <v>0</v>
      </c>
      <c r="O406" s="7">
        <v>0</v>
      </c>
      <c r="P406" s="7">
        <f t="shared" si="299"/>
        <v>0</v>
      </c>
      <c r="Q406" s="7">
        <f t="shared" si="296"/>
        <v>0</v>
      </c>
      <c r="R406" s="7">
        <f t="shared" si="297"/>
        <v>0</v>
      </c>
      <c r="S406" s="7">
        <v>0</v>
      </c>
      <c r="T406" s="7">
        <v>0</v>
      </c>
      <c r="U406" s="9">
        <f t="shared" si="279"/>
        <v>0</v>
      </c>
      <c r="V406" s="526"/>
      <c r="W406" s="526"/>
      <c r="X406" s="526"/>
      <c r="Y406" s="526"/>
    </row>
    <row r="407" spans="1:25" hidden="1" outlineLevel="1" x14ac:dyDescent="0.25">
      <c r="A407" s="686"/>
      <c r="B407" s="679"/>
      <c r="C407" s="498" t="s">
        <v>276</v>
      </c>
      <c r="D407" s="7">
        <v>0</v>
      </c>
      <c r="E407" s="7">
        <v>0</v>
      </c>
      <c r="F407" s="7">
        <v>0</v>
      </c>
      <c r="G407" s="7">
        <v>0</v>
      </c>
      <c r="H407" s="7">
        <v>0</v>
      </c>
      <c r="I407" s="7">
        <v>0</v>
      </c>
      <c r="J407" s="7">
        <v>0</v>
      </c>
      <c r="K407" s="7">
        <v>0</v>
      </c>
      <c r="L407" s="7">
        <v>0</v>
      </c>
      <c r="M407" s="7">
        <v>0</v>
      </c>
      <c r="N407" s="7">
        <v>0</v>
      </c>
      <c r="O407" s="7">
        <v>0</v>
      </c>
      <c r="P407" s="7">
        <f t="shared" si="299"/>
        <v>0</v>
      </c>
      <c r="Q407" s="7">
        <f t="shared" si="296"/>
        <v>0</v>
      </c>
      <c r="R407" s="7">
        <f t="shared" si="297"/>
        <v>0</v>
      </c>
      <c r="S407" s="7">
        <v>0</v>
      </c>
      <c r="T407" s="7">
        <v>0</v>
      </c>
      <c r="U407" s="9">
        <f t="shared" si="279"/>
        <v>0</v>
      </c>
      <c r="V407" s="526"/>
      <c r="W407" s="526"/>
      <c r="X407" s="526"/>
      <c r="Y407" s="526"/>
    </row>
    <row r="408" spans="1:25" ht="33.75" hidden="1" outlineLevel="1" x14ac:dyDescent="0.25">
      <c r="A408" s="686"/>
      <c r="B408" s="515" t="s">
        <v>3440</v>
      </c>
      <c r="C408" s="515" t="s">
        <v>3167</v>
      </c>
      <c r="D408" s="7">
        <v>1</v>
      </c>
      <c r="E408" s="7">
        <v>0</v>
      </c>
      <c r="F408" s="7">
        <v>0</v>
      </c>
      <c r="G408" s="7">
        <v>0</v>
      </c>
      <c r="H408" s="7">
        <v>0</v>
      </c>
      <c r="I408" s="7">
        <v>0</v>
      </c>
      <c r="J408" s="7">
        <v>0</v>
      </c>
      <c r="K408" s="7">
        <v>0</v>
      </c>
      <c r="L408" s="7">
        <v>0</v>
      </c>
      <c r="M408" s="7">
        <v>0</v>
      </c>
      <c r="N408" s="7">
        <v>0</v>
      </c>
      <c r="O408" s="7">
        <v>0</v>
      </c>
      <c r="P408" s="7">
        <f t="shared" si="299"/>
        <v>1</v>
      </c>
      <c r="Q408" s="7">
        <f t="shared" si="296"/>
        <v>0</v>
      </c>
      <c r="R408" s="7">
        <f t="shared" si="297"/>
        <v>1</v>
      </c>
      <c r="S408" s="7">
        <v>0</v>
      </c>
      <c r="T408" s="7">
        <v>0</v>
      </c>
      <c r="U408" s="9">
        <f t="shared" si="279"/>
        <v>0</v>
      </c>
      <c r="V408" s="526"/>
      <c r="W408" s="526"/>
      <c r="X408" s="526"/>
      <c r="Y408" s="526"/>
    </row>
    <row r="409" spans="1:25" ht="33.75" hidden="1" outlineLevel="1" x14ac:dyDescent="0.25">
      <c r="A409" s="686"/>
      <c r="B409" s="679" t="s">
        <v>3441</v>
      </c>
      <c r="C409" s="498" t="s">
        <v>277</v>
      </c>
      <c r="D409" s="7">
        <v>0</v>
      </c>
      <c r="E409" s="7">
        <v>0</v>
      </c>
      <c r="F409" s="7">
        <v>0</v>
      </c>
      <c r="G409" s="7">
        <v>0</v>
      </c>
      <c r="H409" s="7">
        <v>0</v>
      </c>
      <c r="I409" s="7">
        <v>0</v>
      </c>
      <c r="J409" s="7">
        <v>0</v>
      </c>
      <c r="K409" s="7">
        <v>0</v>
      </c>
      <c r="L409" s="7">
        <v>0</v>
      </c>
      <c r="M409" s="7">
        <v>0</v>
      </c>
      <c r="N409" s="7">
        <v>0</v>
      </c>
      <c r="O409" s="7">
        <v>0</v>
      </c>
      <c r="P409" s="7">
        <f t="shared" si="299"/>
        <v>0</v>
      </c>
      <c r="Q409" s="7">
        <f t="shared" si="296"/>
        <v>0</v>
      </c>
      <c r="R409" s="7">
        <f t="shared" si="297"/>
        <v>0</v>
      </c>
      <c r="S409" s="7">
        <v>0</v>
      </c>
      <c r="T409" s="7">
        <v>0</v>
      </c>
      <c r="U409" s="9">
        <f t="shared" si="279"/>
        <v>0</v>
      </c>
      <c r="V409" s="526"/>
      <c r="W409" s="526"/>
      <c r="X409" s="526"/>
      <c r="Y409" s="526"/>
    </row>
    <row r="410" spans="1:25" hidden="1" outlineLevel="1" x14ac:dyDescent="0.25">
      <c r="A410" s="686"/>
      <c r="B410" s="679"/>
      <c r="C410" s="498" t="s">
        <v>278</v>
      </c>
      <c r="D410" s="7">
        <v>0</v>
      </c>
      <c r="E410" s="7">
        <v>0</v>
      </c>
      <c r="F410" s="7">
        <v>0</v>
      </c>
      <c r="G410" s="7">
        <v>0</v>
      </c>
      <c r="H410" s="7">
        <v>0</v>
      </c>
      <c r="I410" s="7">
        <v>0</v>
      </c>
      <c r="J410" s="7">
        <v>0</v>
      </c>
      <c r="K410" s="7">
        <v>0</v>
      </c>
      <c r="L410" s="7">
        <v>0</v>
      </c>
      <c r="M410" s="7">
        <v>0</v>
      </c>
      <c r="N410" s="7">
        <v>0</v>
      </c>
      <c r="O410" s="7">
        <v>0</v>
      </c>
      <c r="P410" s="7">
        <f t="shared" si="299"/>
        <v>0</v>
      </c>
      <c r="Q410" s="7">
        <f t="shared" si="296"/>
        <v>0</v>
      </c>
      <c r="R410" s="7">
        <f t="shared" si="297"/>
        <v>0</v>
      </c>
      <c r="S410" s="7">
        <v>0</v>
      </c>
      <c r="T410" s="7">
        <v>0</v>
      </c>
      <c r="U410" s="9">
        <f t="shared" si="279"/>
        <v>0</v>
      </c>
      <c r="V410" s="526"/>
      <c r="W410" s="526"/>
      <c r="X410" s="526"/>
      <c r="Y410" s="526"/>
    </row>
    <row r="411" spans="1:25" ht="22.5" hidden="1" outlineLevel="1" x14ac:dyDescent="0.25">
      <c r="A411" s="686"/>
      <c r="B411" s="679"/>
      <c r="C411" s="498" t="s">
        <v>3168</v>
      </c>
      <c r="D411" s="7">
        <v>0</v>
      </c>
      <c r="E411" s="7">
        <v>0</v>
      </c>
      <c r="F411" s="7">
        <v>0</v>
      </c>
      <c r="G411" s="7">
        <v>0</v>
      </c>
      <c r="H411" s="7">
        <v>0</v>
      </c>
      <c r="I411" s="7">
        <v>0</v>
      </c>
      <c r="J411" s="7">
        <v>0</v>
      </c>
      <c r="K411" s="7">
        <v>0</v>
      </c>
      <c r="L411" s="7">
        <v>0</v>
      </c>
      <c r="M411" s="7">
        <v>0</v>
      </c>
      <c r="N411" s="7">
        <v>0</v>
      </c>
      <c r="O411" s="7">
        <v>0</v>
      </c>
      <c r="P411" s="7">
        <f t="shared" si="299"/>
        <v>0</v>
      </c>
      <c r="Q411" s="7">
        <f t="shared" si="296"/>
        <v>0</v>
      </c>
      <c r="R411" s="7">
        <f t="shared" si="297"/>
        <v>0</v>
      </c>
      <c r="S411" s="7">
        <v>0</v>
      </c>
      <c r="T411" s="7">
        <v>0</v>
      </c>
      <c r="U411" s="9">
        <f t="shared" si="279"/>
        <v>0</v>
      </c>
      <c r="V411" s="526"/>
      <c r="W411" s="526"/>
      <c r="X411" s="526"/>
      <c r="Y411" s="526"/>
    </row>
    <row r="412" spans="1:25" ht="22.5" hidden="1" outlineLevel="1" x14ac:dyDescent="0.25">
      <c r="A412" s="686"/>
      <c r="B412" s="679"/>
      <c r="C412" s="498" t="s">
        <v>3169</v>
      </c>
      <c r="D412" s="7">
        <v>1</v>
      </c>
      <c r="E412" s="7">
        <v>0</v>
      </c>
      <c r="F412" s="7">
        <v>0</v>
      </c>
      <c r="G412" s="7">
        <v>0</v>
      </c>
      <c r="H412" s="7">
        <v>0</v>
      </c>
      <c r="I412" s="7">
        <v>0</v>
      </c>
      <c r="J412" s="7">
        <v>0</v>
      </c>
      <c r="K412" s="7">
        <v>0</v>
      </c>
      <c r="L412" s="7">
        <v>0</v>
      </c>
      <c r="M412" s="7">
        <v>0</v>
      </c>
      <c r="N412" s="7">
        <v>0</v>
      </c>
      <c r="O412" s="7">
        <v>0</v>
      </c>
      <c r="P412" s="7">
        <f t="shared" si="299"/>
        <v>1</v>
      </c>
      <c r="Q412" s="7">
        <f t="shared" si="296"/>
        <v>0</v>
      </c>
      <c r="R412" s="7">
        <f t="shared" si="297"/>
        <v>1</v>
      </c>
      <c r="S412" s="7">
        <v>0</v>
      </c>
      <c r="T412" s="7">
        <v>0</v>
      </c>
      <c r="U412" s="9">
        <f t="shared" si="279"/>
        <v>0</v>
      </c>
      <c r="V412" s="526"/>
      <c r="W412" s="526"/>
      <c r="X412" s="526"/>
      <c r="Y412" s="526"/>
    </row>
    <row r="413" spans="1:25" ht="22.5" hidden="1" outlineLevel="1" x14ac:dyDescent="0.25">
      <c r="A413" s="686"/>
      <c r="B413" s="682" t="s">
        <v>3442</v>
      </c>
      <c r="C413" s="498" t="s">
        <v>3170</v>
      </c>
      <c r="D413" s="7">
        <v>0</v>
      </c>
      <c r="E413" s="7">
        <v>0</v>
      </c>
      <c r="F413" s="7">
        <v>0</v>
      </c>
      <c r="G413" s="7">
        <v>0</v>
      </c>
      <c r="H413" s="7">
        <v>0</v>
      </c>
      <c r="I413" s="7">
        <v>0</v>
      </c>
      <c r="J413" s="7">
        <v>0</v>
      </c>
      <c r="K413" s="7">
        <v>0</v>
      </c>
      <c r="L413" s="7">
        <v>0</v>
      </c>
      <c r="M413" s="7">
        <v>0</v>
      </c>
      <c r="N413" s="7">
        <v>0</v>
      </c>
      <c r="O413" s="7">
        <v>0</v>
      </c>
      <c r="P413" s="7">
        <f t="shared" si="299"/>
        <v>0</v>
      </c>
      <c r="Q413" s="7">
        <f t="shared" si="296"/>
        <v>0</v>
      </c>
      <c r="R413" s="7">
        <f t="shared" si="297"/>
        <v>0</v>
      </c>
      <c r="S413" s="7">
        <v>0</v>
      </c>
      <c r="T413" s="7">
        <v>0</v>
      </c>
      <c r="U413" s="9">
        <f t="shared" si="279"/>
        <v>0</v>
      </c>
      <c r="V413" s="526"/>
      <c r="W413" s="526"/>
      <c r="X413" s="526"/>
      <c r="Y413" s="526"/>
    </row>
    <row r="414" spans="1:25" ht="22.5" hidden="1" outlineLevel="1" x14ac:dyDescent="0.25">
      <c r="A414" s="686"/>
      <c r="B414" s="683"/>
      <c r="C414" s="498" t="s">
        <v>3171</v>
      </c>
      <c r="D414" s="7">
        <v>1</v>
      </c>
      <c r="E414" s="7">
        <v>0</v>
      </c>
      <c r="F414" s="7">
        <v>0</v>
      </c>
      <c r="G414" s="7">
        <v>0</v>
      </c>
      <c r="H414" s="7">
        <v>0</v>
      </c>
      <c r="I414" s="7">
        <v>0</v>
      </c>
      <c r="J414" s="7">
        <v>0</v>
      </c>
      <c r="K414" s="7">
        <v>0</v>
      </c>
      <c r="L414" s="7">
        <v>0</v>
      </c>
      <c r="M414" s="7">
        <v>0</v>
      </c>
      <c r="N414" s="7">
        <v>0</v>
      </c>
      <c r="O414" s="7">
        <v>0</v>
      </c>
      <c r="P414" s="7">
        <f t="shared" si="299"/>
        <v>1</v>
      </c>
      <c r="Q414" s="7">
        <f t="shared" si="296"/>
        <v>0</v>
      </c>
      <c r="R414" s="7">
        <f t="shared" si="297"/>
        <v>1</v>
      </c>
      <c r="S414" s="7">
        <v>0</v>
      </c>
      <c r="T414" s="7">
        <v>0</v>
      </c>
      <c r="U414" s="9">
        <f t="shared" si="279"/>
        <v>0</v>
      </c>
      <c r="V414" s="526"/>
      <c r="W414" s="526"/>
      <c r="X414" s="526"/>
      <c r="Y414" s="526"/>
    </row>
    <row r="415" spans="1:25" ht="33.75" hidden="1" outlineLevel="1" x14ac:dyDescent="0.25">
      <c r="A415" s="686"/>
      <c r="B415" s="684"/>
      <c r="C415" s="498" t="s">
        <v>3172</v>
      </c>
      <c r="D415" s="7">
        <v>0</v>
      </c>
      <c r="E415" s="7">
        <v>0</v>
      </c>
      <c r="F415" s="7">
        <v>0</v>
      </c>
      <c r="G415" s="7">
        <v>0</v>
      </c>
      <c r="H415" s="7">
        <v>0</v>
      </c>
      <c r="I415" s="7">
        <v>0</v>
      </c>
      <c r="J415" s="7">
        <v>0</v>
      </c>
      <c r="K415" s="7">
        <v>0</v>
      </c>
      <c r="L415" s="7">
        <v>0</v>
      </c>
      <c r="M415" s="7">
        <v>0</v>
      </c>
      <c r="N415" s="7">
        <v>0</v>
      </c>
      <c r="O415" s="7">
        <v>0</v>
      </c>
      <c r="P415" s="7">
        <f t="shared" si="299"/>
        <v>0</v>
      </c>
      <c r="Q415" s="7">
        <f t="shared" si="296"/>
        <v>0</v>
      </c>
      <c r="R415" s="7">
        <f t="shared" si="297"/>
        <v>0</v>
      </c>
      <c r="S415" s="7">
        <v>0</v>
      </c>
      <c r="T415" s="7">
        <v>0</v>
      </c>
      <c r="U415" s="9">
        <f t="shared" si="279"/>
        <v>0</v>
      </c>
      <c r="V415" s="526"/>
      <c r="W415" s="526"/>
      <c r="X415" s="526"/>
      <c r="Y415" s="526"/>
    </row>
    <row r="416" spans="1:25" ht="22.5" hidden="1" outlineLevel="1" x14ac:dyDescent="0.25">
      <c r="A416" s="686"/>
      <c r="B416" s="679" t="s">
        <v>3443</v>
      </c>
      <c r="C416" s="498" t="s">
        <v>3173</v>
      </c>
      <c r="D416" s="7">
        <v>1</v>
      </c>
      <c r="E416" s="7">
        <v>0</v>
      </c>
      <c r="F416" s="7">
        <v>0</v>
      </c>
      <c r="G416" s="7">
        <v>0</v>
      </c>
      <c r="H416" s="7">
        <v>0</v>
      </c>
      <c r="I416" s="7">
        <v>0</v>
      </c>
      <c r="J416" s="7">
        <v>0</v>
      </c>
      <c r="K416" s="7">
        <v>0</v>
      </c>
      <c r="L416" s="7">
        <v>0</v>
      </c>
      <c r="M416" s="7">
        <v>0</v>
      </c>
      <c r="N416" s="7">
        <v>0</v>
      </c>
      <c r="O416" s="7">
        <v>0</v>
      </c>
      <c r="P416" s="7">
        <f t="shared" si="299"/>
        <v>1</v>
      </c>
      <c r="Q416" s="7">
        <f t="shared" si="296"/>
        <v>0</v>
      </c>
      <c r="R416" s="7">
        <f t="shared" si="297"/>
        <v>1</v>
      </c>
      <c r="S416" s="7">
        <v>0</v>
      </c>
      <c r="T416" s="7">
        <v>0</v>
      </c>
      <c r="U416" s="9">
        <f t="shared" si="279"/>
        <v>0</v>
      </c>
      <c r="V416" s="526"/>
      <c r="W416" s="526"/>
      <c r="X416" s="526"/>
      <c r="Y416" s="526"/>
    </row>
    <row r="417" spans="1:25" ht="22.5" hidden="1" outlineLevel="1" x14ac:dyDescent="0.25">
      <c r="A417" s="686"/>
      <c r="B417" s="679"/>
      <c r="C417" s="498" t="s">
        <v>3174</v>
      </c>
      <c r="D417" s="7">
        <v>3</v>
      </c>
      <c r="E417" s="7">
        <v>0</v>
      </c>
      <c r="F417" s="7">
        <v>0</v>
      </c>
      <c r="G417" s="7">
        <v>0</v>
      </c>
      <c r="H417" s="7">
        <v>0</v>
      </c>
      <c r="I417" s="7">
        <v>0</v>
      </c>
      <c r="J417" s="7">
        <v>0</v>
      </c>
      <c r="K417" s="7">
        <v>0</v>
      </c>
      <c r="L417" s="7">
        <v>0</v>
      </c>
      <c r="M417" s="7">
        <v>0</v>
      </c>
      <c r="N417" s="7">
        <v>0</v>
      </c>
      <c r="O417" s="7">
        <v>0</v>
      </c>
      <c r="P417" s="7">
        <f t="shared" si="299"/>
        <v>3</v>
      </c>
      <c r="Q417" s="7">
        <f t="shared" si="296"/>
        <v>0</v>
      </c>
      <c r="R417" s="7">
        <f t="shared" si="297"/>
        <v>3</v>
      </c>
      <c r="S417" s="7">
        <v>0</v>
      </c>
      <c r="T417" s="7">
        <v>0</v>
      </c>
      <c r="U417" s="9">
        <f t="shared" si="279"/>
        <v>0</v>
      </c>
      <c r="V417" s="526"/>
      <c r="W417" s="526"/>
      <c r="X417" s="526"/>
      <c r="Y417" s="526"/>
    </row>
    <row r="418" spans="1:25" ht="22.5" hidden="1" outlineLevel="1" x14ac:dyDescent="0.25">
      <c r="A418" s="686"/>
      <c r="B418" s="679"/>
      <c r="C418" s="498" t="s">
        <v>3175</v>
      </c>
      <c r="D418" s="7">
        <v>0</v>
      </c>
      <c r="E418" s="7">
        <v>0</v>
      </c>
      <c r="F418" s="7">
        <v>0</v>
      </c>
      <c r="G418" s="7">
        <v>0</v>
      </c>
      <c r="H418" s="7">
        <v>0</v>
      </c>
      <c r="I418" s="7">
        <v>0</v>
      </c>
      <c r="J418" s="7">
        <v>0</v>
      </c>
      <c r="K418" s="7">
        <v>0</v>
      </c>
      <c r="L418" s="7">
        <v>0</v>
      </c>
      <c r="M418" s="7">
        <v>0</v>
      </c>
      <c r="N418" s="7">
        <v>0</v>
      </c>
      <c r="O418" s="7">
        <v>0</v>
      </c>
      <c r="P418" s="7">
        <f t="shared" si="299"/>
        <v>0</v>
      </c>
      <c r="Q418" s="7">
        <f t="shared" si="296"/>
        <v>0</v>
      </c>
      <c r="R418" s="7">
        <f t="shared" si="297"/>
        <v>0</v>
      </c>
      <c r="S418" s="7">
        <v>0</v>
      </c>
      <c r="T418" s="7">
        <v>0</v>
      </c>
      <c r="U418" s="9">
        <f t="shared" si="279"/>
        <v>0</v>
      </c>
      <c r="V418" s="526"/>
      <c r="W418" s="526"/>
      <c r="X418" s="526"/>
      <c r="Y418" s="526"/>
    </row>
    <row r="419" spans="1:25" ht="22.5" hidden="1" outlineLevel="1" x14ac:dyDescent="0.25">
      <c r="A419" s="686"/>
      <c r="B419" s="679"/>
      <c r="C419" s="498" t="s">
        <v>3176</v>
      </c>
      <c r="D419" s="7">
        <v>0</v>
      </c>
      <c r="E419" s="7">
        <v>0</v>
      </c>
      <c r="F419" s="7">
        <v>0</v>
      </c>
      <c r="G419" s="7">
        <v>0</v>
      </c>
      <c r="H419" s="7">
        <v>0</v>
      </c>
      <c r="I419" s="7">
        <v>0</v>
      </c>
      <c r="J419" s="7">
        <v>0</v>
      </c>
      <c r="K419" s="7">
        <v>0</v>
      </c>
      <c r="L419" s="7">
        <v>0</v>
      </c>
      <c r="M419" s="7">
        <v>0</v>
      </c>
      <c r="N419" s="7">
        <v>0</v>
      </c>
      <c r="O419" s="7">
        <v>0</v>
      </c>
      <c r="P419" s="7">
        <f t="shared" si="299"/>
        <v>0</v>
      </c>
      <c r="Q419" s="7">
        <f t="shared" si="296"/>
        <v>0</v>
      </c>
      <c r="R419" s="7">
        <f t="shared" si="297"/>
        <v>0</v>
      </c>
      <c r="S419" s="7">
        <v>0</v>
      </c>
      <c r="T419" s="7">
        <v>0</v>
      </c>
      <c r="U419" s="9">
        <f t="shared" si="279"/>
        <v>0</v>
      </c>
      <c r="V419" s="526"/>
      <c r="W419" s="526"/>
      <c r="X419" s="526"/>
      <c r="Y419" s="526"/>
    </row>
    <row r="420" spans="1:25" hidden="1" outlineLevel="1" x14ac:dyDescent="0.25">
      <c r="A420" s="686"/>
      <c r="B420" s="679"/>
      <c r="C420" s="498" t="s">
        <v>279</v>
      </c>
      <c r="D420" s="7">
        <v>1</v>
      </c>
      <c r="E420" s="7">
        <v>0</v>
      </c>
      <c r="F420" s="7">
        <v>0</v>
      </c>
      <c r="G420" s="7">
        <v>0</v>
      </c>
      <c r="H420" s="7">
        <v>0</v>
      </c>
      <c r="I420" s="7">
        <v>0</v>
      </c>
      <c r="J420" s="7">
        <v>0</v>
      </c>
      <c r="K420" s="7">
        <v>0</v>
      </c>
      <c r="L420" s="7">
        <v>0</v>
      </c>
      <c r="M420" s="7">
        <v>0</v>
      </c>
      <c r="N420" s="7">
        <v>0</v>
      </c>
      <c r="O420" s="7">
        <v>0</v>
      </c>
      <c r="P420" s="7">
        <f t="shared" si="299"/>
        <v>1</v>
      </c>
      <c r="Q420" s="7">
        <f t="shared" si="296"/>
        <v>0</v>
      </c>
      <c r="R420" s="7">
        <f t="shared" si="297"/>
        <v>1</v>
      </c>
      <c r="S420" s="7">
        <v>0</v>
      </c>
      <c r="T420" s="7">
        <v>0</v>
      </c>
      <c r="U420" s="9">
        <f t="shared" si="279"/>
        <v>0</v>
      </c>
      <c r="V420" s="526"/>
      <c r="W420" s="526"/>
      <c r="X420" s="526"/>
      <c r="Y420" s="526"/>
    </row>
    <row r="421" spans="1:25" hidden="1" outlineLevel="1" x14ac:dyDescent="0.25">
      <c r="A421" s="686"/>
      <c r="B421" s="679"/>
      <c r="C421" s="498" t="s">
        <v>280</v>
      </c>
      <c r="D421" s="7">
        <v>0</v>
      </c>
      <c r="E421" s="7">
        <v>0</v>
      </c>
      <c r="F421" s="7">
        <v>0</v>
      </c>
      <c r="G421" s="7">
        <v>0</v>
      </c>
      <c r="H421" s="7">
        <v>0</v>
      </c>
      <c r="I421" s="7">
        <v>0</v>
      </c>
      <c r="J421" s="7">
        <v>0</v>
      </c>
      <c r="K421" s="7">
        <v>0</v>
      </c>
      <c r="L421" s="7">
        <v>0</v>
      </c>
      <c r="M421" s="7">
        <v>0</v>
      </c>
      <c r="N421" s="7">
        <v>0</v>
      </c>
      <c r="O421" s="7">
        <v>0</v>
      </c>
      <c r="P421" s="7">
        <f t="shared" si="299"/>
        <v>0</v>
      </c>
      <c r="Q421" s="7">
        <f t="shared" si="296"/>
        <v>0</v>
      </c>
      <c r="R421" s="7">
        <f t="shared" si="297"/>
        <v>0</v>
      </c>
      <c r="S421" s="7">
        <v>0</v>
      </c>
      <c r="T421" s="7">
        <v>0</v>
      </c>
      <c r="U421" s="9">
        <f t="shared" ref="U421:U424" si="300">+T421+S421</f>
        <v>0</v>
      </c>
      <c r="V421" s="526"/>
      <c r="W421" s="526"/>
      <c r="X421" s="526"/>
      <c r="Y421" s="526"/>
    </row>
    <row r="422" spans="1:25" hidden="1" outlineLevel="1" x14ac:dyDescent="0.25">
      <c r="A422" s="686"/>
      <c r="B422" s="679"/>
      <c r="C422" s="498" t="s">
        <v>281</v>
      </c>
      <c r="D422" s="7">
        <v>4</v>
      </c>
      <c r="E422" s="7">
        <v>0</v>
      </c>
      <c r="F422" s="7">
        <v>0</v>
      </c>
      <c r="G422" s="7">
        <v>0</v>
      </c>
      <c r="H422" s="7">
        <v>0</v>
      </c>
      <c r="I422" s="7">
        <v>0</v>
      </c>
      <c r="J422" s="7">
        <v>0</v>
      </c>
      <c r="K422" s="7">
        <v>0</v>
      </c>
      <c r="L422" s="7">
        <v>0</v>
      </c>
      <c r="M422" s="7">
        <v>0</v>
      </c>
      <c r="N422" s="7">
        <v>0</v>
      </c>
      <c r="O422" s="7">
        <v>0</v>
      </c>
      <c r="P422" s="7">
        <f t="shared" si="299"/>
        <v>4</v>
      </c>
      <c r="Q422" s="7">
        <f t="shared" si="296"/>
        <v>0</v>
      </c>
      <c r="R422" s="7">
        <f t="shared" si="297"/>
        <v>4</v>
      </c>
      <c r="S422" s="7">
        <v>0</v>
      </c>
      <c r="T422" s="7">
        <v>0</v>
      </c>
      <c r="U422" s="9">
        <f t="shared" si="300"/>
        <v>0</v>
      </c>
      <c r="V422" s="526"/>
      <c r="W422" s="526"/>
      <c r="X422" s="526"/>
      <c r="Y422" s="526"/>
    </row>
    <row r="423" spans="1:25" ht="22.5" hidden="1" outlineLevel="1" x14ac:dyDescent="0.25">
      <c r="A423" s="686"/>
      <c r="B423" s="679"/>
      <c r="C423" s="498" t="s">
        <v>3177</v>
      </c>
      <c r="D423" s="7">
        <v>0</v>
      </c>
      <c r="E423" s="7">
        <v>0</v>
      </c>
      <c r="F423" s="7">
        <v>0</v>
      </c>
      <c r="G423" s="7">
        <v>0</v>
      </c>
      <c r="H423" s="7">
        <v>0</v>
      </c>
      <c r="I423" s="7">
        <v>0</v>
      </c>
      <c r="J423" s="7">
        <v>0</v>
      </c>
      <c r="K423" s="7">
        <v>0</v>
      </c>
      <c r="L423" s="7">
        <v>0</v>
      </c>
      <c r="M423" s="7">
        <v>0</v>
      </c>
      <c r="N423" s="7">
        <v>0</v>
      </c>
      <c r="O423" s="7">
        <v>0</v>
      </c>
      <c r="P423" s="7">
        <f t="shared" si="299"/>
        <v>0</v>
      </c>
      <c r="Q423" s="7">
        <f t="shared" si="296"/>
        <v>0</v>
      </c>
      <c r="R423" s="7">
        <f t="shared" si="297"/>
        <v>0</v>
      </c>
      <c r="S423" s="7">
        <v>0</v>
      </c>
      <c r="T423" s="7">
        <v>0</v>
      </c>
      <c r="U423" s="9">
        <f t="shared" si="300"/>
        <v>0</v>
      </c>
      <c r="V423" s="526"/>
      <c r="W423" s="526"/>
      <c r="X423" s="526"/>
      <c r="Y423" s="526"/>
    </row>
    <row r="424" spans="1:25" ht="22.5" hidden="1" outlineLevel="1" x14ac:dyDescent="0.25">
      <c r="A424" s="686"/>
      <c r="B424" s="515" t="s">
        <v>3444</v>
      </c>
      <c r="C424" s="498" t="s">
        <v>3178</v>
      </c>
      <c r="D424" s="7">
        <v>0</v>
      </c>
      <c r="E424" s="7">
        <v>0</v>
      </c>
      <c r="F424" s="7">
        <v>0</v>
      </c>
      <c r="G424" s="7">
        <v>0</v>
      </c>
      <c r="H424" s="7">
        <v>0</v>
      </c>
      <c r="I424" s="7">
        <v>0</v>
      </c>
      <c r="J424" s="7">
        <v>0</v>
      </c>
      <c r="K424" s="7">
        <v>0</v>
      </c>
      <c r="L424" s="7">
        <v>0</v>
      </c>
      <c r="M424" s="7">
        <v>0</v>
      </c>
      <c r="N424" s="7">
        <v>0</v>
      </c>
      <c r="O424" s="7">
        <v>0</v>
      </c>
      <c r="P424" s="7">
        <f t="shared" si="299"/>
        <v>0</v>
      </c>
      <c r="Q424" s="7">
        <f t="shared" si="296"/>
        <v>0</v>
      </c>
      <c r="R424" s="7">
        <f t="shared" si="297"/>
        <v>0</v>
      </c>
      <c r="S424" s="7">
        <v>0</v>
      </c>
      <c r="T424" s="7">
        <v>0</v>
      </c>
      <c r="U424" s="9">
        <f t="shared" si="300"/>
        <v>0</v>
      </c>
      <c r="V424" s="526"/>
      <c r="W424" s="526"/>
      <c r="X424" s="526"/>
      <c r="Y424" s="526"/>
    </row>
    <row r="425" spans="1:25" ht="14.1" customHeight="1" collapsed="1" x14ac:dyDescent="0.25">
      <c r="A425" s="685" t="s">
        <v>3445</v>
      </c>
      <c r="B425" s="685"/>
      <c r="C425" s="685"/>
      <c r="D425" s="6">
        <f t="shared" ref="D425:T425" si="301">SUM(D426:D460)</f>
        <v>28</v>
      </c>
      <c r="E425" s="6">
        <f t="shared" ref="E425" si="302">SUM(E426:E460)</f>
        <v>0</v>
      </c>
      <c r="F425" s="6">
        <f t="shared" ref="F425" si="303">SUM(F426:F460)</f>
        <v>0</v>
      </c>
      <c r="G425" s="6">
        <f t="shared" ref="G425" si="304">SUM(G426:G460)</f>
        <v>0</v>
      </c>
      <c r="H425" s="6">
        <f t="shared" ref="H425" si="305">SUM(H426:H460)</f>
        <v>0</v>
      </c>
      <c r="I425" s="6">
        <f t="shared" ref="I425" si="306">SUM(I426:I460)</f>
        <v>0</v>
      </c>
      <c r="J425" s="6">
        <f t="shared" ref="J425" si="307">SUM(J426:J460)</f>
        <v>2</v>
      </c>
      <c r="K425" s="6">
        <f t="shared" ref="K425" si="308">SUM(K426:K460)</f>
        <v>0</v>
      </c>
      <c r="L425" s="6">
        <f t="shared" ref="L425" si="309">SUM(L426:L460)</f>
        <v>0</v>
      </c>
      <c r="M425" s="6">
        <f t="shared" ref="M425" si="310">SUM(M426:M460)</f>
        <v>0</v>
      </c>
      <c r="N425" s="6">
        <f t="shared" ref="N425" si="311">SUM(N426:N460)</f>
        <v>0</v>
      </c>
      <c r="O425" s="6">
        <f t="shared" ref="O425" si="312">SUM(O426:O460)</f>
        <v>0</v>
      </c>
      <c r="P425" s="358">
        <f t="shared" si="301"/>
        <v>28</v>
      </c>
      <c r="Q425" s="358">
        <f t="shared" si="301"/>
        <v>2</v>
      </c>
      <c r="R425" s="358">
        <f t="shared" si="301"/>
        <v>30</v>
      </c>
      <c r="S425" s="358">
        <f t="shared" si="301"/>
        <v>0</v>
      </c>
      <c r="T425" s="358">
        <f t="shared" si="301"/>
        <v>0</v>
      </c>
      <c r="U425" s="358">
        <f t="shared" ref="U425:U472" si="313">+T425+S425</f>
        <v>0</v>
      </c>
      <c r="V425" s="526"/>
      <c r="W425" s="526"/>
      <c r="X425" s="526"/>
      <c r="Y425" s="526"/>
    </row>
    <row r="426" spans="1:25" ht="22.5" hidden="1" outlineLevel="1" x14ac:dyDescent="0.25">
      <c r="A426" s="686" t="s">
        <v>3445</v>
      </c>
      <c r="B426" s="679" t="s">
        <v>3446</v>
      </c>
      <c r="C426" s="498" t="s">
        <v>3179</v>
      </c>
      <c r="D426" s="7">
        <v>0</v>
      </c>
      <c r="E426" s="7">
        <v>0</v>
      </c>
      <c r="F426" s="7">
        <v>0</v>
      </c>
      <c r="G426" s="7">
        <v>0</v>
      </c>
      <c r="H426" s="7">
        <v>0</v>
      </c>
      <c r="I426" s="7">
        <v>0</v>
      </c>
      <c r="J426" s="7">
        <v>0</v>
      </c>
      <c r="K426" s="7">
        <v>0</v>
      </c>
      <c r="L426" s="7">
        <v>0</v>
      </c>
      <c r="M426" s="7">
        <v>0</v>
      </c>
      <c r="N426" s="7">
        <v>0</v>
      </c>
      <c r="O426" s="7">
        <v>0</v>
      </c>
      <c r="P426" s="7">
        <f>SUM(D426:O426)</f>
        <v>0</v>
      </c>
      <c r="Q426" s="7">
        <f t="shared" ref="Q426:Q460" si="314">SUM(J426:O426)</f>
        <v>0</v>
      </c>
      <c r="R426" s="7">
        <f t="shared" ref="R426:R460" si="315">+Q426+P426</f>
        <v>0</v>
      </c>
      <c r="S426" s="7">
        <v>0</v>
      </c>
      <c r="T426" s="7">
        <v>0</v>
      </c>
      <c r="U426" s="9">
        <f t="shared" si="313"/>
        <v>0</v>
      </c>
      <c r="V426" s="526"/>
      <c r="W426" s="526"/>
      <c r="X426" s="526"/>
      <c r="Y426" s="526"/>
    </row>
    <row r="427" spans="1:25" ht="22.5" hidden="1" outlineLevel="1" x14ac:dyDescent="0.25">
      <c r="A427" s="686"/>
      <c r="B427" s="679"/>
      <c r="C427" s="498" t="s">
        <v>3180</v>
      </c>
      <c r="D427" s="7">
        <v>0</v>
      </c>
      <c r="E427" s="7">
        <v>0</v>
      </c>
      <c r="F427" s="7">
        <v>0</v>
      </c>
      <c r="G427" s="7">
        <v>0</v>
      </c>
      <c r="H427" s="7">
        <v>0</v>
      </c>
      <c r="I427" s="7">
        <v>0</v>
      </c>
      <c r="J427" s="7">
        <v>0</v>
      </c>
      <c r="K427" s="7">
        <v>0</v>
      </c>
      <c r="L427" s="7">
        <v>0</v>
      </c>
      <c r="M427" s="7">
        <v>0</v>
      </c>
      <c r="N427" s="7">
        <v>0</v>
      </c>
      <c r="O427" s="7">
        <v>0</v>
      </c>
      <c r="P427" s="7">
        <f>SUM(D427:O427)</f>
        <v>0</v>
      </c>
      <c r="Q427" s="7">
        <f t="shared" si="314"/>
        <v>0</v>
      </c>
      <c r="R427" s="7">
        <f t="shared" si="315"/>
        <v>0</v>
      </c>
      <c r="S427" s="7">
        <v>0</v>
      </c>
      <c r="T427" s="7">
        <v>0</v>
      </c>
      <c r="U427" s="9">
        <f t="shared" si="313"/>
        <v>0</v>
      </c>
      <c r="V427" s="526"/>
      <c r="W427" s="526"/>
      <c r="X427" s="526"/>
      <c r="Y427" s="526"/>
    </row>
    <row r="428" spans="1:25" hidden="1" outlineLevel="1" x14ac:dyDescent="0.25">
      <c r="A428" s="686"/>
      <c r="B428" s="679" t="s">
        <v>3447</v>
      </c>
      <c r="C428" s="498" t="s">
        <v>3181</v>
      </c>
      <c r="D428" s="7">
        <v>0</v>
      </c>
      <c r="E428" s="7">
        <v>0</v>
      </c>
      <c r="F428" s="7">
        <v>0</v>
      </c>
      <c r="G428" s="7">
        <v>0</v>
      </c>
      <c r="H428" s="7">
        <v>0</v>
      </c>
      <c r="I428" s="7">
        <v>0</v>
      </c>
      <c r="J428" s="7">
        <v>0</v>
      </c>
      <c r="K428" s="7">
        <v>0</v>
      </c>
      <c r="L428" s="7">
        <v>0</v>
      </c>
      <c r="M428" s="7">
        <v>0</v>
      </c>
      <c r="N428" s="7">
        <v>0</v>
      </c>
      <c r="O428" s="7">
        <v>0</v>
      </c>
      <c r="P428" s="7">
        <f>SUM(D428:O428)</f>
        <v>0</v>
      </c>
      <c r="Q428" s="7">
        <f t="shared" si="314"/>
        <v>0</v>
      </c>
      <c r="R428" s="7">
        <f t="shared" si="315"/>
        <v>0</v>
      </c>
      <c r="S428" s="7">
        <v>0</v>
      </c>
      <c r="T428" s="7">
        <v>0</v>
      </c>
      <c r="U428" s="9">
        <f t="shared" si="313"/>
        <v>0</v>
      </c>
      <c r="V428" s="526"/>
      <c r="W428" s="526"/>
      <c r="X428" s="526"/>
      <c r="Y428" s="526"/>
    </row>
    <row r="429" spans="1:25" ht="22.5" hidden="1" outlineLevel="1" x14ac:dyDescent="0.25">
      <c r="A429" s="686"/>
      <c r="B429" s="679"/>
      <c r="C429" s="498" t="s">
        <v>3182</v>
      </c>
      <c r="D429" s="7">
        <v>7</v>
      </c>
      <c r="E429" s="7">
        <v>0</v>
      </c>
      <c r="F429" s="7">
        <v>0</v>
      </c>
      <c r="G429" s="7">
        <v>0</v>
      </c>
      <c r="H429" s="7">
        <v>0</v>
      </c>
      <c r="I429" s="7">
        <v>0</v>
      </c>
      <c r="J429" s="7">
        <v>1</v>
      </c>
      <c r="K429" s="7">
        <v>0</v>
      </c>
      <c r="L429" s="7">
        <v>0</v>
      </c>
      <c r="M429" s="7">
        <v>0</v>
      </c>
      <c r="N429" s="7">
        <v>0</v>
      </c>
      <c r="O429" s="7">
        <v>0</v>
      </c>
      <c r="P429" s="7">
        <f t="shared" ref="P429:P449" si="316">SUM(D429:I429)</f>
        <v>7</v>
      </c>
      <c r="Q429" s="7">
        <f t="shared" si="314"/>
        <v>1</v>
      </c>
      <c r="R429" s="7">
        <f t="shared" si="315"/>
        <v>8</v>
      </c>
      <c r="S429" s="7">
        <v>0</v>
      </c>
      <c r="T429" s="7">
        <v>0</v>
      </c>
      <c r="U429" s="9">
        <f t="shared" si="313"/>
        <v>0</v>
      </c>
      <c r="V429" s="526"/>
      <c r="W429" s="526"/>
      <c r="X429" s="526"/>
      <c r="Y429" s="526"/>
    </row>
    <row r="430" spans="1:25" ht="22.5" hidden="1" outlineLevel="1" x14ac:dyDescent="0.25">
      <c r="A430" s="686"/>
      <c r="B430" s="679"/>
      <c r="C430" s="498" t="s">
        <v>3183</v>
      </c>
      <c r="D430" s="7">
        <v>0</v>
      </c>
      <c r="E430" s="7">
        <v>0</v>
      </c>
      <c r="F430" s="7">
        <v>0</v>
      </c>
      <c r="G430" s="7">
        <v>0</v>
      </c>
      <c r="H430" s="7">
        <v>0</v>
      </c>
      <c r="I430" s="7">
        <v>0</v>
      </c>
      <c r="J430" s="7">
        <v>0</v>
      </c>
      <c r="K430" s="7">
        <v>0</v>
      </c>
      <c r="L430" s="7">
        <v>0</v>
      </c>
      <c r="M430" s="7">
        <v>0</v>
      </c>
      <c r="N430" s="7">
        <v>0</v>
      </c>
      <c r="O430" s="7">
        <v>0</v>
      </c>
      <c r="P430" s="7">
        <f t="shared" ref="P430:P448" si="317">SUM(D430:O430)</f>
        <v>0</v>
      </c>
      <c r="Q430" s="7">
        <f t="shared" si="314"/>
        <v>0</v>
      </c>
      <c r="R430" s="7">
        <f t="shared" si="315"/>
        <v>0</v>
      </c>
      <c r="S430" s="7">
        <v>0</v>
      </c>
      <c r="T430" s="7">
        <v>0</v>
      </c>
      <c r="U430" s="9">
        <f t="shared" si="313"/>
        <v>0</v>
      </c>
      <c r="V430" s="526"/>
      <c r="W430" s="526"/>
      <c r="X430" s="526"/>
      <c r="Y430" s="526"/>
    </row>
    <row r="431" spans="1:25" ht="22.5" hidden="1" outlineLevel="1" x14ac:dyDescent="0.25">
      <c r="A431" s="686"/>
      <c r="B431" s="679"/>
      <c r="C431" s="498" t="s">
        <v>3184</v>
      </c>
      <c r="D431" s="7">
        <v>0</v>
      </c>
      <c r="E431" s="7">
        <v>0</v>
      </c>
      <c r="F431" s="7">
        <v>0</v>
      </c>
      <c r="G431" s="7">
        <v>0</v>
      </c>
      <c r="H431" s="7">
        <v>0</v>
      </c>
      <c r="I431" s="7">
        <v>0</v>
      </c>
      <c r="J431" s="7">
        <v>0</v>
      </c>
      <c r="K431" s="7">
        <v>0</v>
      </c>
      <c r="L431" s="7">
        <v>0</v>
      </c>
      <c r="M431" s="7">
        <v>0</v>
      </c>
      <c r="N431" s="7">
        <v>0</v>
      </c>
      <c r="O431" s="7">
        <v>0</v>
      </c>
      <c r="P431" s="7">
        <f t="shared" si="317"/>
        <v>0</v>
      </c>
      <c r="Q431" s="7">
        <f t="shared" si="314"/>
        <v>0</v>
      </c>
      <c r="R431" s="7">
        <f t="shared" si="315"/>
        <v>0</v>
      </c>
      <c r="S431" s="7">
        <v>0</v>
      </c>
      <c r="T431" s="7">
        <v>0</v>
      </c>
      <c r="U431" s="9">
        <f t="shared" si="313"/>
        <v>0</v>
      </c>
      <c r="V431" s="526"/>
      <c r="W431" s="526"/>
      <c r="X431" s="526"/>
      <c r="Y431" s="526"/>
    </row>
    <row r="432" spans="1:25" hidden="1" outlineLevel="1" x14ac:dyDescent="0.25">
      <c r="A432" s="686"/>
      <c r="B432" s="679"/>
      <c r="C432" s="498" t="s">
        <v>3185</v>
      </c>
      <c r="D432" s="7">
        <v>0</v>
      </c>
      <c r="E432" s="7">
        <v>0</v>
      </c>
      <c r="F432" s="7">
        <v>0</v>
      </c>
      <c r="G432" s="7">
        <v>0</v>
      </c>
      <c r="H432" s="7">
        <v>0</v>
      </c>
      <c r="I432" s="7">
        <v>0</v>
      </c>
      <c r="J432" s="7">
        <v>0</v>
      </c>
      <c r="K432" s="7">
        <v>0</v>
      </c>
      <c r="L432" s="7">
        <v>0</v>
      </c>
      <c r="M432" s="7">
        <v>0</v>
      </c>
      <c r="N432" s="7">
        <v>0</v>
      </c>
      <c r="O432" s="7">
        <v>0</v>
      </c>
      <c r="P432" s="7">
        <f t="shared" si="317"/>
        <v>0</v>
      </c>
      <c r="Q432" s="7">
        <f t="shared" si="314"/>
        <v>0</v>
      </c>
      <c r="R432" s="7">
        <f t="shared" si="315"/>
        <v>0</v>
      </c>
      <c r="S432" s="7">
        <v>0</v>
      </c>
      <c r="T432" s="7">
        <v>0</v>
      </c>
      <c r="U432" s="9">
        <f t="shared" si="313"/>
        <v>0</v>
      </c>
      <c r="V432" s="526"/>
      <c r="W432" s="526"/>
      <c r="X432" s="526"/>
      <c r="Y432" s="526"/>
    </row>
    <row r="433" spans="1:25" hidden="1" outlineLevel="1" x14ac:dyDescent="0.25">
      <c r="A433" s="686"/>
      <c r="B433" s="679"/>
      <c r="C433" s="498" t="s">
        <v>3186</v>
      </c>
      <c r="D433" s="7">
        <v>0</v>
      </c>
      <c r="E433" s="7">
        <v>0</v>
      </c>
      <c r="F433" s="7">
        <v>0</v>
      </c>
      <c r="G433" s="7">
        <v>0</v>
      </c>
      <c r="H433" s="7">
        <v>0</v>
      </c>
      <c r="I433" s="7">
        <v>0</v>
      </c>
      <c r="J433" s="7">
        <v>0</v>
      </c>
      <c r="K433" s="7">
        <v>0</v>
      </c>
      <c r="L433" s="7">
        <v>0</v>
      </c>
      <c r="M433" s="7">
        <v>0</v>
      </c>
      <c r="N433" s="7">
        <v>0</v>
      </c>
      <c r="O433" s="7">
        <v>0</v>
      </c>
      <c r="P433" s="7">
        <f t="shared" si="317"/>
        <v>0</v>
      </c>
      <c r="Q433" s="7">
        <f t="shared" si="314"/>
        <v>0</v>
      </c>
      <c r="R433" s="7">
        <f t="shared" si="315"/>
        <v>0</v>
      </c>
      <c r="S433" s="7">
        <v>0</v>
      </c>
      <c r="T433" s="7">
        <v>0</v>
      </c>
      <c r="U433" s="9">
        <f t="shared" si="313"/>
        <v>0</v>
      </c>
      <c r="V433" s="526"/>
      <c r="W433" s="526"/>
      <c r="X433" s="526"/>
      <c r="Y433" s="526"/>
    </row>
    <row r="434" spans="1:25" ht="22.5" hidden="1" outlineLevel="1" x14ac:dyDescent="0.25">
      <c r="A434" s="686"/>
      <c r="B434" s="679"/>
      <c r="C434" s="498" t="s">
        <v>3448</v>
      </c>
      <c r="D434" s="7">
        <v>1</v>
      </c>
      <c r="E434" s="7">
        <v>0</v>
      </c>
      <c r="F434" s="7">
        <v>0</v>
      </c>
      <c r="G434" s="7">
        <v>0</v>
      </c>
      <c r="H434" s="7">
        <v>0</v>
      </c>
      <c r="I434" s="7">
        <v>0</v>
      </c>
      <c r="J434" s="7">
        <v>0</v>
      </c>
      <c r="K434" s="7">
        <v>0</v>
      </c>
      <c r="L434" s="7">
        <v>0</v>
      </c>
      <c r="M434" s="7">
        <v>0</v>
      </c>
      <c r="N434" s="7">
        <v>0</v>
      </c>
      <c r="O434" s="7">
        <v>0</v>
      </c>
      <c r="P434" s="7">
        <f t="shared" si="317"/>
        <v>1</v>
      </c>
      <c r="Q434" s="7">
        <f t="shared" si="314"/>
        <v>0</v>
      </c>
      <c r="R434" s="7">
        <f t="shared" si="315"/>
        <v>1</v>
      </c>
      <c r="S434" s="7">
        <v>0</v>
      </c>
      <c r="T434" s="7">
        <v>0</v>
      </c>
      <c r="U434" s="9">
        <f t="shared" si="313"/>
        <v>0</v>
      </c>
      <c r="V434" s="526"/>
      <c r="W434" s="526"/>
      <c r="X434" s="526"/>
      <c r="Y434" s="526"/>
    </row>
    <row r="435" spans="1:25" ht="22.5" hidden="1" outlineLevel="1" x14ac:dyDescent="0.25">
      <c r="A435" s="686"/>
      <c r="B435" s="515" t="s">
        <v>3449</v>
      </c>
      <c r="C435" s="515" t="s">
        <v>3187</v>
      </c>
      <c r="D435" s="7">
        <v>0</v>
      </c>
      <c r="E435" s="7">
        <v>0</v>
      </c>
      <c r="F435" s="7">
        <v>0</v>
      </c>
      <c r="G435" s="7">
        <v>0</v>
      </c>
      <c r="H435" s="7">
        <v>0</v>
      </c>
      <c r="I435" s="7">
        <v>0</v>
      </c>
      <c r="J435" s="7">
        <v>0</v>
      </c>
      <c r="K435" s="7">
        <v>0</v>
      </c>
      <c r="L435" s="7">
        <v>0</v>
      </c>
      <c r="M435" s="7">
        <v>0</v>
      </c>
      <c r="N435" s="7">
        <v>0</v>
      </c>
      <c r="O435" s="7">
        <v>0</v>
      </c>
      <c r="P435" s="7">
        <f t="shared" si="317"/>
        <v>0</v>
      </c>
      <c r="Q435" s="7">
        <f t="shared" si="314"/>
        <v>0</v>
      </c>
      <c r="R435" s="7">
        <f t="shared" si="315"/>
        <v>0</v>
      </c>
      <c r="S435" s="7">
        <v>0</v>
      </c>
      <c r="T435" s="7">
        <v>0</v>
      </c>
      <c r="U435" s="9">
        <f t="shared" si="313"/>
        <v>0</v>
      </c>
      <c r="V435" s="526"/>
      <c r="W435" s="526"/>
      <c r="X435" s="526"/>
      <c r="Y435" s="526"/>
    </row>
    <row r="436" spans="1:25" ht="33.75" hidden="1" outlineLevel="1" x14ac:dyDescent="0.25">
      <c r="A436" s="686"/>
      <c r="B436" s="515" t="s">
        <v>3450</v>
      </c>
      <c r="C436" s="498" t="s">
        <v>3188</v>
      </c>
      <c r="D436" s="7">
        <v>0</v>
      </c>
      <c r="E436" s="7">
        <v>0</v>
      </c>
      <c r="F436" s="7">
        <v>0</v>
      </c>
      <c r="G436" s="7">
        <v>0</v>
      </c>
      <c r="H436" s="7">
        <v>0</v>
      </c>
      <c r="I436" s="7">
        <v>0</v>
      </c>
      <c r="J436" s="7">
        <v>0</v>
      </c>
      <c r="K436" s="7">
        <v>0</v>
      </c>
      <c r="L436" s="7">
        <v>0</v>
      </c>
      <c r="M436" s="7">
        <v>0</v>
      </c>
      <c r="N436" s="7">
        <v>0</v>
      </c>
      <c r="O436" s="7">
        <v>0</v>
      </c>
      <c r="P436" s="7">
        <f t="shared" si="317"/>
        <v>0</v>
      </c>
      <c r="Q436" s="7">
        <f t="shared" si="314"/>
        <v>0</v>
      </c>
      <c r="R436" s="7">
        <f t="shared" si="315"/>
        <v>0</v>
      </c>
      <c r="S436" s="7">
        <v>0</v>
      </c>
      <c r="T436" s="7">
        <v>0</v>
      </c>
      <c r="U436" s="9">
        <f t="shared" si="313"/>
        <v>0</v>
      </c>
      <c r="V436" s="526"/>
      <c r="W436" s="526"/>
      <c r="X436" s="526"/>
      <c r="Y436" s="526"/>
    </row>
    <row r="437" spans="1:25" hidden="1" outlineLevel="1" x14ac:dyDescent="0.25">
      <c r="A437" s="686"/>
      <c r="B437" s="679" t="s">
        <v>3451</v>
      </c>
      <c r="C437" s="498" t="s">
        <v>3189</v>
      </c>
      <c r="D437" s="7">
        <v>0</v>
      </c>
      <c r="E437" s="7">
        <v>0</v>
      </c>
      <c r="F437" s="7">
        <v>0</v>
      </c>
      <c r="G437" s="7">
        <v>0</v>
      </c>
      <c r="H437" s="7">
        <v>0</v>
      </c>
      <c r="I437" s="7">
        <v>0</v>
      </c>
      <c r="J437" s="7">
        <v>0</v>
      </c>
      <c r="K437" s="7">
        <v>0</v>
      </c>
      <c r="L437" s="7">
        <v>0</v>
      </c>
      <c r="M437" s="7">
        <v>0</v>
      </c>
      <c r="N437" s="7">
        <v>0</v>
      </c>
      <c r="O437" s="7">
        <v>0</v>
      </c>
      <c r="P437" s="7">
        <f t="shared" si="317"/>
        <v>0</v>
      </c>
      <c r="Q437" s="7">
        <f t="shared" si="314"/>
        <v>0</v>
      </c>
      <c r="R437" s="7">
        <f t="shared" si="315"/>
        <v>0</v>
      </c>
      <c r="S437" s="7">
        <v>0</v>
      </c>
      <c r="T437" s="7">
        <v>0</v>
      </c>
      <c r="U437" s="9">
        <f t="shared" si="313"/>
        <v>0</v>
      </c>
      <c r="V437" s="526"/>
      <c r="W437" s="526"/>
      <c r="X437" s="526"/>
      <c r="Y437" s="526"/>
    </row>
    <row r="438" spans="1:25" ht="22.5" hidden="1" outlineLevel="1" x14ac:dyDescent="0.25">
      <c r="A438" s="686"/>
      <c r="B438" s="679"/>
      <c r="C438" s="498" t="s">
        <v>3190</v>
      </c>
      <c r="D438" s="7">
        <v>6</v>
      </c>
      <c r="E438" s="7">
        <v>0</v>
      </c>
      <c r="F438" s="7">
        <v>0</v>
      </c>
      <c r="G438" s="7">
        <v>0</v>
      </c>
      <c r="H438" s="7">
        <v>0</v>
      </c>
      <c r="I438" s="7">
        <v>0</v>
      </c>
      <c r="J438" s="7">
        <v>0</v>
      </c>
      <c r="K438" s="7">
        <v>0</v>
      </c>
      <c r="L438" s="7">
        <v>0</v>
      </c>
      <c r="M438" s="7">
        <v>0</v>
      </c>
      <c r="N438" s="7">
        <v>0</v>
      </c>
      <c r="O438" s="7">
        <v>0</v>
      </c>
      <c r="P438" s="7">
        <f t="shared" si="317"/>
        <v>6</v>
      </c>
      <c r="Q438" s="7">
        <f t="shared" si="314"/>
        <v>0</v>
      </c>
      <c r="R438" s="7">
        <f t="shared" si="315"/>
        <v>6</v>
      </c>
      <c r="S438" s="7">
        <v>0</v>
      </c>
      <c r="T438" s="7">
        <v>0</v>
      </c>
      <c r="U438" s="9">
        <f t="shared" si="313"/>
        <v>0</v>
      </c>
      <c r="V438" s="526"/>
      <c r="W438" s="526"/>
      <c r="X438" s="526"/>
      <c r="Y438" s="526"/>
    </row>
    <row r="439" spans="1:25" ht="22.5" hidden="1" outlineLevel="1" x14ac:dyDescent="0.25">
      <c r="A439" s="686"/>
      <c r="B439" s="679"/>
      <c r="C439" s="498" t="s">
        <v>3191</v>
      </c>
      <c r="D439" s="7">
        <v>1</v>
      </c>
      <c r="E439" s="7">
        <v>0</v>
      </c>
      <c r="F439" s="7">
        <v>0</v>
      </c>
      <c r="G439" s="7">
        <v>0</v>
      </c>
      <c r="H439" s="7">
        <v>0</v>
      </c>
      <c r="I439" s="7">
        <v>0</v>
      </c>
      <c r="J439" s="7">
        <v>0</v>
      </c>
      <c r="K439" s="7">
        <v>0</v>
      </c>
      <c r="L439" s="7">
        <v>0</v>
      </c>
      <c r="M439" s="7">
        <v>0</v>
      </c>
      <c r="N439" s="7">
        <v>0</v>
      </c>
      <c r="O439" s="7">
        <v>0</v>
      </c>
      <c r="P439" s="7">
        <f t="shared" si="317"/>
        <v>1</v>
      </c>
      <c r="Q439" s="7">
        <f t="shared" si="314"/>
        <v>0</v>
      </c>
      <c r="R439" s="7">
        <f t="shared" si="315"/>
        <v>1</v>
      </c>
      <c r="S439" s="7">
        <v>0</v>
      </c>
      <c r="T439" s="7">
        <v>0</v>
      </c>
      <c r="U439" s="9">
        <f t="shared" si="313"/>
        <v>0</v>
      </c>
      <c r="V439" s="526"/>
      <c r="W439" s="526"/>
      <c r="X439" s="526"/>
      <c r="Y439" s="526"/>
    </row>
    <row r="440" spans="1:25" ht="22.5" hidden="1" outlineLevel="1" x14ac:dyDescent="0.25">
      <c r="A440" s="686"/>
      <c r="B440" s="679"/>
      <c r="C440" s="498" t="s">
        <v>3192</v>
      </c>
      <c r="D440" s="7">
        <v>0</v>
      </c>
      <c r="E440" s="7">
        <v>0</v>
      </c>
      <c r="F440" s="7">
        <v>0</v>
      </c>
      <c r="G440" s="7">
        <v>0</v>
      </c>
      <c r="H440" s="7">
        <v>0</v>
      </c>
      <c r="I440" s="7">
        <v>0</v>
      </c>
      <c r="J440" s="7">
        <v>0</v>
      </c>
      <c r="K440" s="7">
        <v>0</v>
      </c>
      <c r="L440" s="7">
        <v>0</v>
      </c>
      <c r="M440" s="7">
        <v>0</v>
      </c>
      <c r="N440" s="7">
        <v>0</v>
      </c>
      <c r="O440" s="7">
        <v>0</v>
      </c>
      <c r="P440" s="7">
        <f t="shared" si="317"/>
        <v>0</v>
      </c>
      <c r="Q440" s="7">
        <f t="shared" si="314"/>
        <v>0</v>
      </c>
      <c r="R440" s="7">
        <f t="shared" si="315"/>
        <v>0</v>
      </c>
      <c r="S440" s="7">
        <v>0</v>
      </c>
      <c r="T440" s="7">
        <v>0</v>
      </c>
      <c r="U440" s="9">
        <f t="shared" si="313"/>
        <v>0</v>
      </c>
      <c r="V440" s="526"/>
      <c r="W440" s="526"/>
      <c r="X440" s="526"/>
      <c r="Y440" s="526"/>
    </row>
    <row r="441" spans="1:25" ht="33.75" hidden="1" outlineLevel="1" x14ac:dyDescent="0.25">
      <c r="A441" s="686"/>
      <c r="B441" s="679"/>
      <c r="C441" s="498" t="s">
        <v>3193</v>
      </c>
      <c r="D441" s="7">
        <v>0</v>
      </c>
      <c r="E441" s="7">
        <v>0</v>
      </c>
      <c r="F441" s="7">
        <v>0</v>
      </c>
      <c r="G441" s="7">
        <v>0</v>
      </c>
      <c r="H441" s="7">
        <v>0</v>
      </c>
      <c r="I441" s="7">
        <v>0</v>
      </c>
      <c r="J441" s="7">
        <v>0</v>
      </c>
      <c r="K441" s="7">
        <v>0</v>
      </c>
      <c r="L441" s="7">
        <v>0</v>
      </c>
      <c r="M441" s="7">
        <v>0</v>
      </c>
      <c r="N441" s="7">
        <v>0</v>
      </c>
      <c r="O441" s="7">
        <v>0</v>
      </c>
      <c r="P441" s="7">
        <f t="shared" si="317"/>
        <v>0</v>
      </c>
      <c r="Q441" s="7">
        <f t="shared" si="314"/>
        <v>0</v>
      </c>
      <c r="R441" s="7">
        <f t="shared" si="315"/>
        <v>0</v>
      </c>
      <c r="S441" s="7">
        <v>0</v>
      </c>
      <c r="T441" s="7">
        <v>0</v>
      </c>
      <c r="U441" s="9">
        <f t="shared" si="313"/>
        <v>0</v>
      </c>
      <c r="V441" s="526"/>
      <c r="W441" s="526"/>
      <c r="X441" s="526"/>
      <c r="Y441" s="526"/>
    </row>
    <row r="442" spans="1:25" hidden="1" outlineLevel="1" x14ac:dyDescent="0.25">
      <c r="A442" s="686"/>
      <c r="B442" s="679" t="s">
        <v>3452</v>
      </c>
      <c r="C442" s="498" t="s">
        <v>3194</v>
      </c>
      <c r="D442" s="7">
        <v>0</v>
      </c>
      <c r="E442" s="7">
        <v>0</v>
      </c>
      <c r="F442" s="7">
        <v>0</v>
      </c>
      <c r="G442" s="7">
        <v>0</v>
      </c>
      <c r="H442" s="7">
        <v>0</v>
      </c>
      <c r="I442" s="7">
        <v>0</v>
      </c>
      <c r="J442" s="7">
        <v>0</v>
      </c>
      <c r="K442" s="7">
        <v>0</v>
      </c>
      <c r="L442" s="7">
        <v>0</v>
      </c>
      <c r="M442" s="7">
        <v>0</v>
      </c>
      <c r="N442" s="7">
        <v>0</v>
      </c>
      <c r="O442" s="7">
        <v>0</v>
      </c>
      <c r="P442" s="7">
        <f t="shared" si="317"/>
        <v>0</v>
      </c>
      <c r="Q442" s="7">
        <f t="shared" si="314"/>
        <v>0</v>
      </c>
      <c r="R442" s="7">
        <f t="shared" si="315"/>
        <v>0</v>
      </c>
      <c r="S442" s="7">
        <v>0</v>
      </c>
      <c r="T442" s="7">
        <v>0</v>
      </c>
      <c r="U442" s="9">
        <f t="shared" si="313"/>
        <v>0</v>
      </c>
      <c r="V442" s="526"/>
      <c r="W442" s="526"/>
      <c r="X442" s="526"/>
      <c r="Y442" s="526"/>
    </row>
    <row r="443" spans="1:25" ht="33.75" hidden="1" outlineLevel="1" x14ac:dyDescent="0.25">
      <c r="A443" s="686"/>
      <c r="B443" s="679"/>
      <c r="C443" s="498" t="s">
        <v>3195</v>
      </c>
      <c r="D443" s="7">
        <v>1</v>
      </c>
      <c r="E443" s="7">
        <v>0</v>
      </c>
      <c r="F443" s="7">
        <v>0</v>
      </c>
      <c r="G443" s="7">
        <v>0</v>
      </c>
      <c r="H443" s="7">
        <v>0</v>
      </c>
      <c r="I443" s="7">
        <v>0</v>
      </c>
      <c r="J443" s="7">
        <v>0</v>
      </c>
      <c r="K443" s="7">
        <v>0</v>
      </c>
      <c r="L443" s="7">
        <v>0</v>
      </c>
      <c r="M443" s="7">
        <v>0</v>
      </c>
      <c r="N443" s="7">
        <v>0</v>
      </c>
      <c r="O443" s="7">
        <v>0</v>
      </c>
      <c r="P443" s="7">
        <f t="shared" si="317"/>
        <v>1</v>
      </c>
      <c r="Q443" s="7">
        <f t="shared" si="314"/>
        <v>0</v>
      </c>
      <c r="R443" s="7">
        <f t="shared" si="315"/>
        <v>1</v>
      </c>
      <c r="S443" s="7">
        <v>0</v>
      </c>
      <c r="T443" s="7">
        <v>0</v>
      </c>
      <c r="U443" s="9">
        <f t="shared" si="313"/>
        <v>0</v>
      </c>
      <c r="V443" s="526"/>
      <c r="W443" s="526"/>
      <c r="X443" s="526"/>
      <c r="Y443" s="526"/>
    </row>
    <row r="444" spans="1:25" ht="22.5" hidden="1" outlineLevel="1" x14ac:dyDescent="0.25">
      <c r="A444" s="686"/>
      <c r="B444" s="679"/>
      <c r="C444" s="498" t="s">
        <v>3196</v>
      </c>
      <c r="D444" s="7">
        <v>0</v>
      </c>
      <c r="E444" s="7">
        <v>0</v>
      </c>
      <c r="F444" s="7">
        <v>0</v>
      </c>
      <c r="G444" s="7">
        <v>0</v>
      </c>
      <c r="H444" s="7">
        <v>0</v>
      </c>
      <c r="I444" s="7">
        <v>0</v>
      </c>
      <c r="J444" s="7">
        <v>0</v>
      </c>
      <c r="K444" s="7">
        <v>0</v>
      </c>
      <c r="L444" s="7">
        <v>0</v>
      </c>
      <c r="M444" s="7">
        <v>0</v>
      </c>
      <c r="N444" s="7">
        <v>0</v>
      </c>
      <c r="O444" s="7">
        <v>0</v>
      </c>
      <c r="P444" s="7">
        <f t="shared" si="317"/>
        <v>0</v>
      </c>
      <c r="Q444" s="7">
        <f t="shared" si="314"/>
        <v>0</v>
      </c>
      <c r="R444" s="7">
        <f t="shared" si="315"/>
        <v>0</v>
      </c>
      <c r="S444" s="7">
        <v>0</v>
      </c>
      <c r="T444" s="7">
        <v>0</v>
      </c>
      <c r="U444" s="9">
        <f t="shared" si="313"/>
        <v>0</v>
      </c>
      <c r="V444" s="526"/>
      <c r="W444" s="526"/>
      <c r="X444" s="526"/>
      <c r="Y444" s="526"/>
    </row>
    <row r="445" spans="1:25" ht="22.5" hidden="1" outlineLevel="1" x14ac:dyDescent="0.25">
      <c r="A445" s="686"/>
      <c r="B445" s="679"/>
      <c r="C445" s="498" t="s">
        <v>3197</v>
      </c>
      <c r="D445" s="7">
        <v>0</v>
      </c>
      <c r="E445" s="7">
        <v>0</v>
      </c>
      <c r="F445" s="7">
        <v>0</v>
      </c>
      <c r="G445" s="7">
        <v>0</v>
      </c>
      <c r="H445" s="7">
        <v>0</v>
      </c>
      <c r="I445" s="7">
        <v>0</v>
      </c>
      <c r="J445" s="7">
        <v>0</v>
      </c>
      <c r="K445" s="7">
        <v>0</v>
      </c>
      <c r="L445" s="7">
        <v>0</v>
      </c>
      <c r="M445" s="7">
        <v>0</v>
      </c>
      <c r="N445" s="7">
        <v>0</v>
      </c>
      <c r="O445" s="7">
        <v>0</v>
      </c>
      <c r="P445" s="7">
        <f t="shared" si="317"/>
        <v>0</v>
      </c>
      <c r="Q445" s="7">
        <f t="shared" si="314"/>
        <v>0</v>
      </c>
      <c r="R445" s="7">
        <f t="shared" si="315"/>
        <v>0</v>
      </c>
      <c r="S445" s="7">
        <v>0</v>
      </c>
      <c r="T445" s="7">
        <v>0</v>
      </c>
      <c r="U445" s="9">
        <f t="shared" si="313"/>
        <v>0</v>
      </c>
      <c r="V445" s="526"/>
      <c r="W445" s="526"/>
      <c r="X445" s="526"/>
      <c r="Y445" s="526"/>
    </row>
    <row r="446" spans="1:25" ht="33.75" hidden="1" outlineLevel="1" x14ac:dyDescent="0.25">
      <c r="A446" s="686"/>
      <c r="B446" s="679"/>
      <c r="C446" s="498" t="s">
        <v>3198</v>
      </c>
      <c r="D446" s="7">
        <v>0</v>
      </c>
      <c r="E446" s="7">
        <v>0</v>
      </c>
      <c r="F446" s="7">
        <v>0</v>
      </c>
      <c r="G446" s="7">
        <v>0</v>
      </c>
      <c r="H446" s="7">
        <v>0</v>
      </c>
      <c r="I446" s="7">
        <v>0</v>
      </c>
      <c r="J446" s="7">
        <v>0</v>
      </c>
      <c r="K446" s="7">
        <v>0</v>
      </c>
      <c r="L446" s="7">
        <v>0</v>
      </c>
      <c r="M446" s="7">
        <v>0</v>
      </c>
      <c r="N446" s="7">
        <v>0</v>
      </c>
      <c r="O446" s="7">
        <v>0</v>
      </c>
      <c r="P446" s="7">
        <f t="shared" si="317"/>
        <v>0</v>
      </c>
      <c r="Q446" s="7">
        <f t="shared" si="314"/>
        <v>0</v>
      </c>
      <c r="R446" s="7">
        <f t="shared" si="315"/>
        <v>0</v>
      </c>
      <c r="S446" s="7">
        <v>0</v>
      </c>
      <c r="T446" s="7">
        <v>0</v>
      </c>
      <c r="U446" s="9">
        <f t="shared" si="313"/>
        <v>0</v>
      </c>
      <c r="V446" s="526"/>
      <c r="W446" s="526"/>
      <c r="X446" s="526"/>
      <c r="Y446" s="526"/>
    </row>
    <row r="447" spans="1:25" hidden="1" outlineLevel="1" x14ac:dyDescent="0.25">
      <c r="A447" s="686"/>
      <c r="B447" s="679" t="s">
        <v>3453</v>
      </c>
      <c r="C447" s="498" t="s">
        <v>3199</v>
      </c>
      <c r="D447" s="7">
        <v>0</v>
      </c>
      <c r="E447" s="7">
        <v>0</v>
      </c>
      <c r="F447" s="7">
        <v>0</v>
      </c>
      <c r="G447" s="7">
        <v>0</v>
      </c>
      <c r="H447" s="7">
        <v>0</v>
      </c>
      <c r="I447" s="7">
        <v>0</v>
      </c>
      <c r="J447" s="7">
        <v>0</v>
      </c>
      <c r="K447" s="7">
        <v>0</v>
      </c>
      <c r="L447" s="7">
        <v>0</v>
      </c>
      <c r="M447" s="7">
        <v>0</v>
      </c>
      <c r="N447" s="7">
        <v>0</v>
      </c>
      <c r="O447" s="7">
        <v>0</v>
      </c>
      <c r="P447" s="7">
        <f t="shared" si="317"/>
        <v>0</v>
      </c>
      <c r="Q447" s="7">
        <f t="shared" si="314"/>
        <v>0</v>
      </c>
      <c r="R447" s="7">
        <f t="shared" si="315"/>
        <v>0</v>
      </c>
      <c r="S447" s="7">
        <v>0</v>
      </c>
      <c r="T447" s="7">
        <v>0</v>
      </c>
      <c r="U447" s="9">
        <f t="shared" si="313"/>
        <v>0</v>
      </c>
      <c r="V447" s="526"/>
      <c r="W447" s="526"/>
      <c r="X447" s="526"/>
      <c r="Y447" s="526"/>
    </row>
    <row r="448" spans="1:25" ht="22.5" hidden="1" outlineLevel="1" x14ac:dyDescent="0.25">
      <c r="A448" s="686"/>
      <c r="B448" s="679"/>
      <c r="C448" s="498" t="s">
        <v>3200</v>
      </c>
      <c r="D448" s="7">
        <v>1</v>
      </c>
      <c r="E448" s="7">
        <v>0</v>
      </c>
      <c r="F448" s="7">
        <v>0</v>
      </c>
      <c r="G448" s="7">
        <v>0</v>
      </c>
      <c r="H448" s="7">
        <v>0</v>
      </c>
      <c r="I448" s="7">
        <v>0</v>
      </c>
      <c r="J448" s="7">
        <v>0</v>
      </c>
      <c r="K448" s="7">
        <v>0</v>
      </c>
      <c r="L448" s="7">
        <v>0</v>
      </c>
      <c r="M448" s="7">
        <v>0</v>
      </c>
      <c r="N448" s="7">
        <v>0</v>
      </c>
      <c r="O448" s="7">
        <v>0</v>
      </c>
      <c r="P448" s="7">
        <f t="shared" si="317"/>
        <v>1</v>
      </c>
      <c r="Q448" s="7">
        <f t="shared" si="314"/>
        <v>0</v>
      </c>
      <c r="R448" s="7">
        <f t="shared" si="315"/>
        <v>1</v>
      </c>
      <c r="S448" s="7">
        <v>0</v>
      </c>
      <c r="T448" s="7">
        <v>0</v>
      </c>
      <c r="U448" s="9">
        <f t="shared" si="313"/>
        <v>0</v>
      </c>
      <c r="V448" s="526"/>
      <c r="W448" s="526"/>
      <c r="X448" s="526"/>
      <c r="Y448" s="526"/>
    </row>
    <row r="449" spans="1:25" ht="22.5" hidden="1" outlineLevel="1" x14ac:dyDescent="0.25">
      <c r="A449" s="686"/>
      <c r="B449" s="679"/>
      <c r="C449" s="498" t="s">
        <v>3201</v>
      </c>
      <c r="D449" s="7">
        <v>2</v>
      </c>
      <c r="E449" s="7">
        <v>0</v>
      </c>
      <c r="F449" s="7">
        <v>0</v>
      </c>
      <c r="G449" s="7">
        <v>0</v>
      </c>
      <c r="H449" s="7">
        <v>0</v>
      </c>
      <c r="I449" s="7">
        <v>0</v>
      </c>
      <c r="J449" s="7">
        <v>1</v>
      </c>
      <c r="K449" s="7">
        <v>0</v>
      </c>
      <c r="L449" s="7">
        <v>0</v>
      </c>
      <c r="M449" s="7">
        <v>0</v>
      </c>
      <c r="N449" s="7">
        <v>0</v>
      </c>
      <c r="O449" s="7">
        <v>0</v>
      </c>
      <c r="P449" s="7">
        <f t="shared" si="316"/>
        <v>2</v>
      </c>
      <c r="Q449" s="7">
        <f t="shared" si="314"/>
        <v>1</v>
      </c>
      <c r="R449" s="7">
        <f t="shared" si="315"/>
        <v>3</v>
      </c>
      <c r="S449" s="7">
        <v>0</v>
      </c>
      <c r="T449" s="7">
        <v>0</v>
      </c>
      <c r="U449" s="9">
        <f t="shared" si="313"/>
        <v>0</v>
      </c>
      <c r="V449" s="526"/>
      <c r="W449" s="526"/>
      <c r="X449" s="526"/>
      <c r="Y449" s="526"/>
    </row>
    <row r="450" spans="1:25" ht="22.5" hidden="1" outlineLevel="1" x14ac:dyDescent="0.25">
      <c r="A450" s="686"/>
      <c r="B450" s="679"/>
      <c r="C450" s="498" t="s">
        <v>3202</v>
      </c>
      <c r="D450" s="7">
        <v>0</v>
      </c>
      <c r="E450" s="7">
        <v>0</v>
      </c>
      <c r="F450" s="7">
        <v>0</v>
      </c>
      <c r="G450" s="7">
        <v>0</v>
      </c>
      <c r="H450" s="7">
        <v>0</v>
      </c>
      <c r="I450" s="7">
        <v>0</v>
      </c>
      <c r="J450" s="7">
        <v>0</v>
      </c>
      <c r="K450" s="7">
        <v>0</v>
      </c>
      <c r="L450" s="7">
        <v>0</v>
      </c>
      <c r="M450" s="7">
        <v>0</v>
      </c>
      <c r="N450" s="7">
        <v>0</v>
      </c>
      <c r="O450" s="7">
        <v>0</v>
      </c>
      <c r="P450" s="7">
        <f t="shared" ref="P450:P460" si="318">SUM(D450:O450)</f>
        <v>0</v>
      </c>
      <c r="Q450" s="7">
        <f t="shared" si="314"/>
        <v>0</v>
      </c>
      <c r="R450" s="7">
        <f t="shared" si="315"/>
        <v>0</v>
      </c>
      <c r="S450" s="7">
        <v>0</v>
      </c>
      <c r="T450" s="7">
        <v>0</v>
      </c>
      <c r="U450" s="9">
        <f t="shared" si="313"/>
        <v>0</v>
      </c>
      <c r="V450" s="526"/>
      <c r="W450" s="526"/>
      <c r="X450" s="526"/>
      <c r="Y450" s="526"/>
    </row>
    <row r="451" spans="1:25" ht="22.5" hidden="1" outlineLevel="1" x14ac:dyDescent="0.25">
      <c r="A451" s="686"/>
      <c r="B451" s="679"/>
      <c r="C451" s="498" t="s">
        <v>3203</v>
      </c>
      <c r="D451" s="7">
        <v>0</v>
      </c>
      <c r="E451" s="7">
        <v>0</v>
      </c>
      <c r="F451" s="7">
        <v>0</v>
      </c>
      <c r="G451" s="7">
        <v>0</v>
      </c>
      <c r="H451" s="7">
        <v>0</v>
      </c>
      <c r="I451" s="7">
        <v>0</v>
      </c>
      <c r="J451" s="7">
        <v>0</v>
      </c>
      <c r="K451" s="7">
        <v>0</v>
      </c>
      <c r="L451" s="7">
        <v>0</v>
      </c>
      <c r="M451" s="7">
        <v>0</v>
      </c>
      <c r="N451" s="7">
        <v>0</v>
      </c>
      <c r="O451" s="7">
        <v>0</v>
      </c>
      <c r="P451" s="7">
        <f t="shared" si="318"/>
        <v>0</v>
      </c>
      <c r="Q451" s="7">
        <f t="shared" si="314"/>
        <v>0</v>
      </c>
      <c r="R451" s="7">
        <f t="shared" si="315"/>
        <v>0</v>
      </c>
      <c r="S451" s="7">
        <v>0</v>
      </c>
      <c r="T451" s="7">
        <v>0</v>
      </c>
      <c r="U451" s="9">
        <f t="shared" si="313"/>
        <v>0</v>
      </c>
      <c r="V451" s="526"/>
      <c r="W451" s="526"/>
      <c r="X451" s="526"/>
      <c r="Y451" s="526"/>
    </row>
    <row r="452" spans="1:25" ht="33.75" hidden="1" outlineLevel="1" x14ac:dyDescent="0.25">
      <c r="A452" s="686"/>
      <c r="B452" s="679"/>
      <c r="C452" s="498" t="s">
        <v>3204</v>
      </c>
      <c r="D452" s="7">
        <v>0</v>
      </c>
      <c r="E452" s="7">
        <v>0</v>
      </c>
      <c r="F452" s="7">
        <v>0</v>
      </c>
      <c r="G452" s="7">
        <v>0</v>
      </c>
      <c r="H452" s="7">
        <v>0</v>
      </c>
      <c r="I452" s="7">
        <v>0</v>
      </c>
      <c r="J452" s="7">
        <v>0</v>
      </c>
      <c r="K452" s="7">
        <v>0</v>
      </c>
      <c r="L452" s="7">
        <v>0</v>
      </c>
      <c r="M452" s="7">
        <v>0</v>
      </c>
      <c r="N452" s="7">
        <v>0</v>
      </c>
      <c r="O452" s="7">
        <v>0</v>
      </c>
      <c r="P452" s="7">
        <f t="shared" si="318"/>
        <v>0</v>
      </c>
      <c r="Q452" s="7">
        <f t="shared" si="314"/>
        <v>0</v>
      </c>
      <c r="R452" s="7">
        <f t="shared" si="315"/>
        <v>0</v>
      </c>
      <c r="S452" s="7">
        <v>0</v>
      </c>
      <c r="T452" s="7">
        <v>0</v>
      </c>
      <c r="U452" s="9">
        <f t="shared" si="313"/>
        <v>0</v>
      </c>
      <c r="V452" s="526"/>
      <c r="W452" s="526"/>
      <c r="X452" s="526"/>
      <c r="Y452" s="526"/>
    </row>
    <row r="453" spans="1:25" hidden="1" outlineLevel="1" x14ac:dyDescent="0.25">
      <c r="A453" s="686"/>
      <c r="B453" s="679"/>
      <c r="C453" s="498" t="s">
        <v>3205</v>
      </c>
      <c r="D453" s="7">
        <v>0</v>
      </c>
      <c r="E453" s="7">
        <v>0</v>
      </c>
      <c r="F453" s="7">
        <v>0</v>
      </c>
      <c r="G453" s="7">
        <v>0</v>
      </c>
      <c r="H453" s="7">
        <v>0</v>
      </c>
      <c r="I453" s="7">
        <v>0</v>
      </c>
      <c r="J453" s="7">
        <v>0</v>
      </c>
      <c r="K453" s="7">
        <v>0</v>
      </c>
      <c r="L453" s="7">
        <v>0</v>
      </c>
      <c r="M453" s="7">
        <v>0</v>
      </c>
      <c r="N453" s="7">
        <v>0</v>
      </c>
      <c r="O453" s="7">
        <v>0</v>
      </c>
      <c r="P453" s="7">
        <f t="shared" si="318"/>
        <v>0</v>
      </c>
      <c r="Q453" s="7">
        <f t="shared" si="314"/>
        <v>0</v>
      </c>
      <c r="R453" s="7">
        <f t="shared" si="315"/>
        <v>0</v>
      </c>
      <c r="S453" s="7">
        <v>0</v>
      </c>
      <c r="T453" s="7">
        <v>0</v>
      </c>
      <c r="U453" s="9">
        <f t="shared" si="313"/>
        <v>0</v>
      </c>
      <c r="V453" s="526"/>
      <c r="W453" s="526"/>
      <c r="X453" s="526"/>
      <c r="Y453" s="526"/>
    </row>
    <row r="454" spans="1:25" ht="22.5" hidden="1" outlineLevel="1" x14ac:dyDescent="0.25">
      <c r="A454" s="686"/>
      <c r="B454" s="679"/>
      <c r="C454" s="498" t="s">
        <v>3206</v>
      </c>
      <c r="D454" s="7">
        <v>0</v>
      </c>
      <c r="E454" s="7">
        <v>0</v>
      </c>
      <c r="F454" s="7">
        <v>0</v>
      </c>
      <c r="G454" s="7">
        <v>0</v>
      </c>
      <c r="H454" s="7">
        <v>0</v>
      </c>
      <c r="I454" s="7">
        <v>0</v>
      </c>
      <c r="J454" s="7">
        <v>0</v>
      </c>
      <c r="K454" s="7">
        <v>0</v>
      </c>
      <c r="L454" s="7">
        <v>0</v>
      </c>
      <c r="M454" s="7">
        <v>0</v>
      </c>
      <c r="N454" s="7">
        <v>0</v>
      </c>
      <c r="O454" s="7">
        <v>0</v>
      </c>
      <c r="P454" s="7">
        <f t="shared" si="318"/>
        <v>0</v>
      </c>
      <c r="Q454" s="7">
        <f t="shared" si="314"/>
        <v>0</v>
      </c>
      <c r="R454" s="7">
        <f t="shared" si="315"/>
        <v>0</v>
      </c>
      <c r="S454" s="7">
        <v>0</v>
      </c>
      <c r="T454" s="7">
        <v>0</v>
      </c>
      <c r="U454" s="9">
        <f t="shared" si="313"/>
        <v>0</v>
      </c>
      <c r="V454" s="526"/>
      <c r="W454" s="526"/>
      <c r="X454" s="526"/>
      <c r="Y454" s="526"/>
    </row>
    <row r="455" spans="1:25" ht="22.5" hidden="1" outlineLevel="1" x14ac:dyDescent="0.25">
      <c r="A455" s="686"/>
      <c r="B455" s="679"/>
      <c r="C455" s="498" t="s">
        <v>3207</v>
      </c>
      <c r="D455" s="7">
        <v>1</v>
      </c>
      <c r="E455" s="7">
        <v>0</v>
      </c>
      <c r="F455" s="7">
        <v>0</v>
      </c>
      <c r="G455" s="7">
        <v>0</v>
      </c>
      <c r="H455" s="7">
        <v>0</v>
      </c>
      <c r="I455" s="7">
        <v>0</v>
      </c>
      <c r="J455" s="7">
        <v>0</v>
      </c>
      <c r="K455" s="7">
        <v>0</v>
      </c>
      <c r="L455" s="7">
        <v>0</v>
      </c>
      <c r="M455" s="7">
        <v>0</v>
      </c>
      <c r="N455" s="7">
        <v>0</v>
      </c>
      <c r="O455" s="7">
        <v>0</v>
      </c>
      <c r="P455" s="7">
        <f t="shared" si="318"/>
        <v>1</v>
      </c>
      <c r="Q455" s="7">
        <f t="shared" si="314"/>
        <v>0</v>
      </c>
      <c r="R455" s="7">
        <f t="shared" si="315"/>
        <v>1</v>
      </c>
      <c r="S455" s="7">
        <v>0</v>
      </c>
      <c r="T455" s="7">
        <v>0</v>
      </c>
      <c r="U455" s="9">
        <f t="shared" si="313"/>
        <v>0</v>
      </c>
      <c r="V455" s="526"/>
      <c r="W455" s="526"/>
      <c r="X455" s="526"/>
      <c r="Y455" s="526"/>
    </row>
    <row r="456" spans="1:25" ht="22.5" hidden="1" outlineLevel="1" x14ac:dyDescent="0.25">
      <c r="A456" s="686"/>
      <c r="B456" s="679" t="s">
        <v>3454</v>
      </c>
      <c r="C456" s="498" t="s">
        <v>3208</v>
      </c>
      <c r="D456" s="7">
        <v>4</v>
      </c>
      <c r="E456" s="7">
        <v>0</v>
      </c>
      <c r="F456" s="7">
        <v>0</v>
      </c>
      <c r="G456" s="7">
        <v>0</v>
      </c>
      <c r="H456" s="7">
        <v>0</v>
      </c>
      <c r="I456" s="7">
        <v>0</v>
      </c>
      <c r="J456" s="7">
        <v>0</v>
      </c>
      <c r="K456" s="7">
        <v>0</v>
      </c>
      <c r="L456" s="7">
        <v>0</v>
      </c>
      <c r="M456" s="7">
        <v>0</v>
      </c>
      <c r="N456" s="7">
        <v>0</v>
      </c>
      <c r="O456" s="7">
        <v>0</v>
      </c>
      <c r="P456" s="7">
        <f t="shared" si="318"/>
        <v>4</v>
      </c>
      <c r="Q456" s="7">
        <f t="shared" si="314"/>
        <v>0</v>
      </c>
      <c r="R456" s="7">
        <f t="shared" si="315"/>
        <v>4</v>
      </c>
      <c r="S456" s="7">
        <v>0</v>
      </c>
      <c r="T456" s="7">
        <v>0</v>
      </c>
      <c r="U456" s="9">
        <f t="shared" si="313"/>
        <v>0</v>
      </c>
      <c r="V456" s="526"/>
      <c r="W456" s="526"/>
      <c r="X456" s="526"/>
      <c r="Y456" s="526"/>
    </row>
    <row r="457" spans="1:25" ht="22.5" hidden="1" outlineLevel="1" x14ac:dyDescent="0.25">
      <c r="A457" s="686"/>
      <c r="B457" s="679"/>
      <c r="C457" s="498" t="s">
        <v>263</v>
      </c>
      <c r="D457" s="7">
        <v>3</v>
      </c>
      <c r="E457" s="7">
        <v>0</v>
      </c>
      <c r="F457" s="7">
        <v>0</v>
      </c>
      <c r="G457" s="7">
        <v>0</v>
      </c>
      <c r="H457" s="7">
        <v>0</v>
      </c>
      <c r="I457" s="7">
        <v>0</v>
      </c>
      <c r="J457" s="7">
        <v>0</v>
      </c>
      <c r="K457" s="7">
        <v>0</v>
      </c>
      <c r="L457" s="7">
        <v>0</v>
      </c>
      <c r="M457" s="7">
        <v>0</v>
      </c>
      <c r="N457" s="7">
        <v>0</v>
      </c>
      <c r="O457" s="7">
        <v>0</v>
      </c>
      <c r="P457" s="7">
        <f t="shared" si="318"/>
        <v>3</v>
      </c>
      <c r="Q457" s="7">
        <f t="shared" si="314"/>
        <v>0</v>
      </c>
      <c r="R457" s="7">
        <f t="shared" si="315"/>
        <v>3</v>
      </c>
      <c r="S457" s="7">
        <v>0</v>
      </c>
      <c r="T457" s="7">
        <v>0</v>
      </c>
      <c r="U457" s="9">
        <f t="shared" si="313"/>
        <v>0</v>
      </c>
      <c r="V457" s="526"/>
      <c r="W457" s="526"/>
      <c r="X457" s="526"/>
      <c r="Y457" s="526"/>
    </row>
    <row r="458" spans="1:25" ht="33.75" hidden="1" outlineLevel="1" x14ac:dyDescent="0.25">
      <c r="A458" s="686"/>
      <c r="B458" s="679"/>
      <c r="C458" s="498" t="s">
        <v>3209</v>
      </c>
      <c r="D458" s="7">
        <v>0</v>
      </c>
      <c r="E458" s="7">
        <v>0</v>
      </c>
      <c r="F458" s="7">
        <v>0</v>
      </c>
      <c r="G458" s="7">
        <v>0</v>
      </c>
      <c r="H458" s="7">
        <v>0</v>
      </c>
      <c r="I458" s="7">
        <v>0</v>
      </c>
      <c r="J458" s="7">
        <v>0</v>
      </c>
      <c r="K458" s="7">
        <v>0</v>
      </c>
      <c r="L458" s="7">
        <v>0</v>
      </c>
      <c r="M458" s="7">
        <v>0</v>
      </c>
      <c r="N458" s="7">
        <v>0</v>
      </c>
      <c r="O458" s="7">
        <v>0</v>
      </c>
      <c r="P458" s="7">
        <f t="shared" si="318"/>
        <v>0</v>
      </c>
      <c r="Q458" s="7">
        <f t="shared" si="314"/>
        <v>0</v>
      </c>
      <c r="R458" s="7">
        <f t="shared" si="315"/>
        <v>0</v>
      </c>
      <c r="S458" s="7">
        <v>0</v>
      </c>
      <c r="T458" s="7">
        <v>0</v>
      </c>
      <c r="U458" s="9">
        <f t="shared" si="313"/>
        <v>0</v>
      </c>
      <c r="V458" s="526"/>
      <c r="W458" s="526"/>
      <c r="X458" s="526"/>
      <c r="Y458" s="526"/>
    </row>
    <row r="459" spans="1:25" ht="22.5" hidden="1" outlineLevel="1" x14ac:dyDescent="0.25">
      <c r="A459" s="686"/>
      <c r="B459" s="679" t="s">
        <v>3455</v>
      </c>
      <c r="C459" s="498" t="s">
        <v>3210</v>
      </c>
      <c r="D459" s="7">
        <v>1</v>
      </c>
      <c r="E459" s="7">
        <v>0</v>
      </c>
      <c r="F459" s="7">
        <v>0</v>
      </c>
      <c r="G459" s="7">
        <v>0</v>
      </c>
      <c r="H459" s="7">
        <v>0</v>
      </c>
      <c r="I459" s="7">
        <v>0</v>
      </c>
      <c r="J459" s="7">
        <v>0</v>
      </c>
      <c r="K459" s="7">
        <v>0</v>
      </c>
      <c r="L459" s="7">
        <v>0</v>
      </c>
      <c r="M459" s="7">
        <v>0</v>
      </c>
      <c r="N459" s="7">
        <v>0</v>
      </c>
      <c r="O459" s="7">
        <v>0</v>
      </c>
      <c r="P459" s="7">
        <f t="shared" si="318"/>
        <v>1</v>
      </c>
      <c r="Q459" s="7">
        <f t="shared" si="314"/>
        <v>0</v>
      </c>
      <c r="R459" s="7">
        <f t="shared" si="315"/>
        <v>1</v>
      </c>
      <c r="S459" s="7">
        <v>0</v>
      </c>
      <c r="T459" s="7">
        <v>0</v>
      </c>
      <c r="U459" s="9">
        <f t="shared" si="313"/>
        <v>0</v>
      </c>
      <c r="V459" s="526"/>
      <c r="W459" s="526"/>
      <c r="X459" s="526"/>
      <c r="Y459" s="526"/>
    </row>
    <row r="460" spans="1:25" ht="22.5" hidden="1" outlineLevel="1" x14ac:dyDescent="0.25">
      <c r="A460" s="692"/>
      <c r="B460" s="682"/>
      <c r="C460" s="385" t="s">
        <v>3211</v>
      </c>
      <c r="D460" s="7">
        <v>0</v>
      </c>
      <c r="E460" s="7">
        <v>0</v>
      </c>
      <c r="F460" s="7">
        <v>0</v>
      </c>
      <c r="G460" s="7">
        <v>0</v>
      </c>
      <c r="H460" s="7">
        <v>0</v>
      </c>
      <c r="I460" s="7">
        <v>0</v>
      </c>
      <c r="J460" s="7">
        <v>0</v>
      </c>
      <c r="K460" s="7">
        <v>0</v>
      </c>
      <c r="L460" s="7">
        <v>0</v>
      </c>
      <c r="M460" s="7">
        <v>0</v>
      </c>
      <c r="N460" s="7">
        <v>0</v>
      </c>
      <c r="O460" s="7">
        <v>0</v>
      </c>
      <c r="P460" s="7">
        <f t="shared" si="318"/>
        <v>0</v>
      </c>
      <c r="Q460" s="7">
        <f t="shared" si="314"/>
        <v>0</v>
      </c>
      <c r="R460" s="7">
        <f t="shared" si="315"/>
        <v>0</v>
      </c>
      <c r="S460" s="7">
        <v>0</v>
      </c>
      <c r="T460" s="7">
        <v>0</v>
      </c>
      <c r="U460" s="9">
        <f t="shared" si="313"/>
        <v>0</v>
      </c>
      <c r="V460" s="526"/>
      <c r="W460" s="526"/>
      <c r="X460" s="526"/>
      <c r="Y460" s="526"/>
    </row>
    <row r="461" spans="1:25" ht="14.1" customHeight="1" collapsed="1" x14ac:dyDescent="0.25">
      <c r="A461" s="685" t="s">
        <v>282</v>
      </c>
      <c r="B461" s="685"/>
      <c r="C461" s="685"/>
      <c r="D461" s="6">
        <f t="shared" ref="D461:T461" si="319">SUM(D462:D472)</f>
        <v>37</v>
      </c>
      <c r="E461" s="6">
        <f t="shared" ref="E461" si="320">SUM(E462:E472)</f>
        <v>0</v>
      </c>
      <c r="F461" s="6">
        <f t="shared" ref="F461" si="321">SUM(F462:F472)</f>
        <v>0</v>
      </c>
      <c r="G461" s="6">
        <f t="shared" ref="G461" si="322">SUM(G462:G472)</f>
        <v>0</v>
      </c>
      <c r="H461" s="6">
        <f t="shared" ref="H461" si="323">SUM(H462:H472)</f>
        <v>0</v>
      </c>
      <c r="I461" s="6">
        <f t="shared" ref="I461" si="324">SUM(I462:I472)</f>
        <v>1</v>
      </c>
      <c r="J461" s="6">
        <f t="shared" ref="J461" si="325">SUM(J462:J472)</f>
        <v>0</v>
      </c>
      <c r="K461" s="6">
        <f t="shared" ref="K461" si="326">SUM(K462:K472)</f>
        <v>0</v>
      </c>
      <c r="L461" s="6">
        <f t="shared" ref="L461" si="327">SUM(L462:L472)</f>
        <v>0</v>
      </c>
      <c r="M461" s="6">
        <f t="shared" ref="M461" si="328">SUM(M462:M472)</f>
        <v>0</v>
      </c>
      <c r="N461" s="6">
        <f t="shared" ref="N461" si="329">SUM(N462:N472)</f>
        <v>0</v>
      </c>
      <c r="O461" s="6">
        <f t="shared" ref="O461" si="330">SUM(O462:O472)</f>
        <v>0</v>
      </c>
      <c r="P461" s="358">
        <f t="shared" si="319"/>
        <v>38</v>
      </c>
      <c r="Q461" s="358">
        <f t="shared" si="319"/>
        <v>0</v>
      </c>
      <c r="R461" s="358">
        <f t="shared" si="319"/>
        <v>38</v>
      </c>
      <c r="S461" s="358">
        <f t="shared" si="319"/>
        <v>0</v>
      </c>
      <c r="T461" s="358">
        <f t="shared" si="319"/>
        <v>0</v>
      </c>
      <c r="U461" s="358">
        <f t="shared" si="313"/>
        <v>0</v>
      </c>
      <c r="V461" s="526"/>
      <c r="W461" s="526"/>
      <c r="X461" s="526"/>
      <c r="Y461" s="526"/>
    </row>
    <row r="462" spans="1:25" ht="33.75" hidden="1" customHeight="1" outlineLevel="1" x14ac:dyDescent="0.25">
      <c r="A462" s="692" t="s">
        <v>282</v>
      </c>
      <c r="B462" s="682" t="s">
        <v>3456</v>
      </c>
      <c r="C462" s="498" t="s">
        <v>3212</v>
      </c>
      <c r="D462" s="7">
        <v>0</v>
      </c>
      <c r="E462" s="7">
        <v>0</v>
      </c>
      <c r="F462" s="7">
        <v>0</v>
      </c>
      <c r="G462" s="7">
        <v>0</v>
      </c>
      <c r="H462" s="7">
        <v>0</v>
      </c>
      <c r="I462" s="7">
        <v>0</v>
      </c>
      <c r="J462" s="7">
        <v>0</v>
      </c>
      <c r="K462" s="7">
        <v>0</v>
      </c>
      <c r="L462" s="7">
        <v>0</v>
      </c>
      <c r="M462" s="7">
        <v>0</v>
      </c>
      <c r="N462" s="7">
        <v>0</v>
      </c>
      <c r="O462" s="7">
        <v>0</v>
      </c>
      <c r="P462" s="7">
        <f t="shared" ref="P462:P472" si="331">SUM(D462:O462)</f>
        <v>0</v>
      </c>
      <c r="Q462" s="7">
        <f t="shared" ref="Q462:Q472" si="332">SUM(J462:O462)</f>
        <v>0</v>
      </c>
      <c r="R462" s="7">
        <f t="shared" ref="R462:R472" si="333">+Q462+P462</f>
        <v>0</v>
      </c>
      <c r="S462" s="7">
        <v>0</v>
      </c>
      <c r="T462" s="7">
        <v>0</v>
      </c>
      <c r="U462" s="9">
        <f t="shared" si="313"/>
        <v>0</v>
      </c>
      <c r="V462" s="526"/>
      <c r="W462" s="526"/>
      <c r="X462" s="526"/>
      <c r="Y462" s="526"/>
    </row>
    <row r="463" spans="1:25" ht="33.75" hidden="1" customHeight="1" outlineLevel="1" x14ac:dyDescent="0.25">
      <c r="A463" s="693"/>
      <c r="B463" s="684"/>
      <c r="C463" s="498" t="s">
        <v>3213</v>
      </c>
      <c r="D463" s="7">
        <v>0</v>
      </c>
      <c r="E463" s="7">
        <v>0</v>
      </c>
      <c r="F463" s="7">
        <v>0</v>
      </c>
      <c r="G463" s="7">
        <v>0</v>
      </c>
      <c r="H463" s="7">
        <v>0</v>
      </c>
      <c r="I463" s="7">
        <v>0</v>
      </c>
      <c r="J463" s="7">
        <v>0</v>
      </c>
      <c r="K463" s="7">
        <v>0</v>
      </c>
      <c r="L463" s="7">
        <v>0</v>
      </c>
      <c r="M463" s="7">
        <v>0</v>
      </c>
      <c r="N463" s="7">
        <v>0</v>
      </c>
      <c r="O463" s="7">
        <v>0</v>
      </c>
      <c r="P463" s="7">
        <f t="shared" si="331"/>
        <v>0</v>
      </c>
      <c r="Q463" s="7">
        <f t="shared" si="332"/>
        <v>0</v>
      </c>
      <c r="R463" s="7">
        <f t="shared" si="333"/>
        <v>0</v>
      </c>
      <c r="S463" s="7">
        <v>0</v>
      </c>
      <c r="T463" s="7">
        <v>0</v>
      </c>
      <c r="U463" s="9">
        <f t="shared" si="313"/>
        <v>0</v>
      </c>
      <c r="V463" s="526"/>
      <c r="W463" s="526"/>
      <c r="X463" s="526"/>
      <c r="Y463" s="526"/>
    </row>
    <row r="464" spans="1:25" ht="22.5" hidden="1" outlineLevel="1" x14ac:dyDescent="0.25">
      <c r="A464" s="693"/>
      <c r="B464" s="515" t="s">
        <v>3457</v>
      </c>
      <c r="C464" s="498" t="s">
        <v>3458</v>
      </c>
      <c r="D464" s="7">
        <v>0</v>
      </c>
      <c r="E464" s="7">
        <v>0</v>
      </c>
      <c r="F464" s="7">
        <v>0</v>
      </c>
      <c r="G464" s="7">
        <v>0</v>
      </c>
      <c r="H464" s="7">
        <v>0</v>
      </c>
      <c r="I464" s="7">
        <v>0</v>
      </c>
      <c r="J464" s="7">
        <v>0</v>
      </c>
      <c r="K464" s="7">
        <v>0</v>
      </c>
      <c r="L464" s="7">
        <v>0</v>
      </c>
      <c r="M464" s="7">
        <v>0</v>
      </c>
      <c r="N464" s="7">
        <v>0</v>
      </c>
      <c r="O464" s="7">
        <v>0</v>
      </c>
      <c r="P464" s="7">
        <f t="shared" si="331"/>
        <v>0</v>
      </c>
      <c r="Q464" s="7">
        <f t="shared" si="332"/>
        <v>0</v>
      </c>
      <c r="R464" s="7">
        <f t="shared" si="333"/>
        <v>0</v>
      </c>
      <c r="S464" s="7">
        <v>0</v>
      </c>
      <c r="T464" s="7">
        <v>0</v>
      </c>
      <c r="U464" s="9">
        <f t="shared" si="313"/>
        <v>0</v>
      </c>
      <c r="V464" s="526"/>
      <c r="W464" s="526"/>
      <c r="X464" s="526"/>
      <c r="Y464" s="526"/>
    </row>
    <row r="465" spans="1:25" ht="22.5" hidden="1" customHeight="1" outlineLevel="1" x14ac:dyDescent="0.25">
      <c r="A465" s="693"/>
      <c r="B465" s="682" t="s">
        <v>283</v>
      </c>
      <c r="C465" s="498" t="s">
        <v>3214</v>
      </c>
      <c r="D465" s="7">
        <v>3</v>
      </c>
      <c r="E465" s="7">
        <v>0</v>
      </c>
      <c r="F465" s="7">
        <v>0</v>
      </c>
      <c r="G465" s="7">
        <v>0</v>
      </c>
      <c r="H465" s="7">
        <v>0</v>
      </c>
      <c r="I465" s="7">
        <v>0</v>
      </c>
      <c r="J465" s="7">
        <v>0</v>
      </c>
      <c r="K465" s="7">
        <v>0</v>
      </c>
      <c r="L465" s="7">
        <v>0</v>
      </c>
      <c r="M465" s="7">
        <v>0</v>
      </c>
      <c r="N465" s="7">
        <v>0</v>
      </c>
      <c r="O465" s="7">
        <v>0</v>
      </c>
      <c r="P465" s="7">
        <f t="shared" si="331"/>
        <v>3</v>
      </c>
      <c r="Q465" s="7">
        <f t="shared" si="332"/>
        <v>0</v>
      </c>
      <c r="R465" s="7">
        <f t="shared" si="333"/>
        <v>3</v>
      </c>
      <c r="S465" s="7">
        <v>0</v>
      </c>
      <c r="T465" s="7">
        <v>0</v>
      </c>
      <c r="U465" s="9">
        <f t="shared" si="313"/>
        <v>0</v>
      </c>
      <c r="V465" s="526"/>
      <c r="W465" s="526"/>
      <c r="X465" s="526"/>
      <c r="Y465" s="526"/>
    </row>
    <row r="466" spans="1:25" ht="22.5" hidden="1" outlineLevel="1" x14ac:dyDescent="0.25">
      <c r="A466" s="693"/>
      <c r="B466" s="683"/>
      <c r="C466" s="498" t="s">
        <v>3215</v>
      </c>
      <c r="D466" s="7">
        <v>1</v>
      </c>
      <c r="E466" s="7">
        <v>0</v>
      </c>
      <c r="F466" s="7">
        <v>0</v>
      </c>
      <c r="G466" s="7">
        <v>0</v>
      </c>
      <c r="H466" s="7">
        <v>0</v>
      </c>
      <c r="I466" s="7">
        <v>0</v>
      </c>
      <c r="J466" s="7">
        <v>0</v>
      </c>
      <c r="K466" s="7">
        <v>0</v>
      </c>
      <c r="L466" s="7">
        <v>0</v>
      </c>
      <c r="M466" s="7">
        <v>0</v>
      </c>
      <c r="N466" s="7">
        <v>0</v>
      </c>
      <c r="O466" s="7">
        <v>0</v>
      </c>
      <c r="P466" s="7">
        <f t="shared" si="331"/>
        <v>1</v>
      </c>
      <c r="Q466" s="7">
        <f t="shared" si="332"/>
        <v>0</v>
      </c>
      <c r="R466" s="7">
        <f t="shared" si="333"/>
        <v>1</v>
      </c>
      <c r="S466" s="7">
        <v>0</v>
      </c>
      <c r="T466" s="7">
        <v>0</v>
      </c>
      <c r="U466" s="9">
        <f t="shared" si="313"/>
        <v>0</v>
      </c>
      <c r="V466" s="526"/>
      <c r="W466" s="526"/>
      <c r="X466" s="526"/>
      <c r="Y466" s="526"/>
    </row>
    <row r="467" spans="1:25" ht="22.5" hidden="1" outlineLevel="1" x14ac:dyDescent="0.25">
      <c r="A467" s="693"/>
      <c r="B467" s="683"/>
      <c r="C467" s="498" t="s">
        <v>3216</v>
      </c>
      <c r="D467" s="7">
        <v>0</v>
      </c>
      <c r="E467" s="7">
        <v>0</v>
      </c>
      <c r="F467" s="7">
        <v>0</v>
      </c>
      <c r="G467" s="7">
        <v>0</v>
      </c>
      <c r="H467" s="7">
        <v>0</v>
      </c>
      <c r="I467" s="7">
        <v>1</v>
      </c>
      <c r="J467" s="7">
        <v>0</v>
      </c>
      <c r="K467" s="7">
        <v>0</v>
      </c>
      <c r="L467" s="7">
        <v>0</v>
      </c>
      <c r="M467" s="7">
        <v>0</v>
      </c>
      <c r="N467" s="7">
        <v>0</v>
      </c>
      <c r="O467" s="7">
        <v>0</v>
      </c>
      <c r="P467" s="7">
        <f t="shared" si="331"/>
        <v>1</v>
      </c>
      <c r="Q467" s="7">
        <f t="shared" si="332"/>
        <v>0</v>
      </c>
      <c r="R467" s="7">
        <f t="shared" si="333"/>
        <v>1</v>
      </c>
      <c r="S467" s="7">
        <v>0</v>
      </c>
      <c r="T467" s="7">
        <v>0</v>
      </c>
      <c r="U467" s="9">
        <f t="shared" si="313"/>
        <v>0</v>
      </c>
      <c r="V467" s="526"/>
      <c r="W467" s="526"/>
      <c r="X467" s="526"/>
      <c r="Y467" s="526"/>
    </row>
    <row r="468" spans="1:25" ht="22.5" hidden="1" outlineLevel="1" x14ac:dyDescent="0.25">
      <c r="A468" s="693"/>
      <c r="B468" s="683"/>
      <c r="C468" s="498" t="s">
        <v>3217</v>
      </c>
      <c r="D468" s="7">
        <v>0</v>
      </c>
      <c r="E468" s="7">
        <v>0</v>
      </c>
      <c r="F468" s="7">
        <v>0</v>
      </c>
      <c r="G468" s="7">
        <v>0</v>
      </c>
      <c r="H468" s="7">
        <v>0</v>
      </c>
      <c r="I468" s="7">
        <v>0</v>
      </c>
      <c r="J468" s="7">
        <v>0</v>
      </c>
      <c r="K468" s="7">
        <v>0</v>
      </c>
      <c r="L468" s="7">
        <v>0</v>
      </c>
      <c r="M468" s="7">
        <v>0</v>
      </c>
      <c r="N468" s="7">
        <v>0</v>
      </c>
      <c r="O468" s="7">
        <v>0</v>
      </c>
      <c r="P468" s="7">
        <f t="shared" si="331"/>
        <v>0</v>
      </c>
      <c r="Q468" s="7">
        <f t="shared" si="332"/>
        <v>0</v>
      </c>
      <c r="R468" s="7">
        <f t="shared" si="333"/>
        <v>0</v>
      </c>
      <c r="S468" s="7">
        <v>0</v>
      </c>
      <c r="T468" s="7">
        <v>0</v>
      </c>
      <c r="U468" s="9">
        <f t="shared" si="313"/>
        <v>0</v>
      </c>
      <c r="V468" s="526"/>
      <c r="W468" s="526"/>
      <c r="X468" s="526"/>
      <c r="Y468" s="526"/>
    </row>
    <row r="469" spans="1:25" ht="33.75" hidden="1" outlineLevel="1" x14ac:dyDescent="0.25">
      <c r="A469" s="693"/>
      <c r="B469" s="684"/>
      <c r="C469" s="498" t="s">
        <v>284</v>
      </c>
      <c r="D469" s="7">
        <v>0</v>
      </c>
      <c r="E469" s="7">
        <v>0</v>
      </c>
      <c r="F469" s="7">
        <v>0</v>
      </c>
      <c r="G469" s="7">
        <v>0</v>
      </c>
      <c r="H469" s="7">
        <v>0</v>
      </c>
      <c r="I469" s="7">
        <v>0</v>
      </c>
      <c r="J469" s="7">
        <v>0</v>
      </c>
      <c r="K469" s="7">
        <v>0</v>
      </c>
      <c r="L469" s="7">
        <v>0</v>
      </c>
      <c r="M469" s="7">
        <v>0</v>
      </c>
      <c r="N469" s="7">
        <v>0</v>
      </c>
      <c r="O469" s="7">
        <v>0</v>
      </c>
      <c r="P469" s="7">
        <f t="shared" si="331"/>
        <v>0</v>
      </c>
      <c r="Q469" s="7">
        <f t="shared" si="332"/>
        <v>0</v>
      </c>
      <c r="R469" s="7">
        <f t="shared" si="333"/>
        <v>0</v>
      </c>
      <c r="S469" s="7">
        <v>0</v>
      </c>
      <c r="T469" s="7">
        <v>0</v>
      </c>
      <c r="U469" s="9">
        <f t="shared" si="313"/>
        <v>0</v>
      </c>
      <c r="V469" s="526"/>
      <c r="W469" s="526"/>
      <c r="X469" s="526"/>
      <c r="Y469" s="526"/>
    </row>
    <row r="470" spans="1:25" ht="11.25" hidden="1" customHeight="1" outlineLevel="1" x14ac:dyDescent="0.25">
      <c r="A470" s="693"/>
      <c r="B470" s="682" t="s">
        <v>3459</v>
      </c>
      <c r="C470" s="498" t="s">
        <v>3460</v>
      </c>
      <c r="D470" s="7">
        <v>32</v>
      </c>
      <c r="E470" s="7">
        <v>0</v>
      </c>
      <c r="F470" s="7">
        <v>0</v>
      </c>
      <c r="G470" s="7">
        <v>0</v>
      </c>
      <c r="H470" s="7">
        <v>0</v>
      </c>
      <c r="I470" s="7">
        <v>0</v>
      </c>
      <c r="J470" s="7">
        <v>0</v>
      </c>
      <c r="K470" s="7">
        <v>0</v>
      </c>
      <c r="L470" s="7">
        <v>0</v>
      </c>
      <c r="M470" s="7">
        <v>0</v>
      </c>
      <c r="N470" s="7">
        <v>0</v>
      </c>
      <c r="O470" s="7">
        <v>0</v>
      </c>
      <c r="P470" s="7">
        <f t="shared" si="331"/>
        <v>32</v>
      </c>
      <c r="Q470" s="7">
        <f t="shared" si="332"/>
        <v>0</v>
      </c>
      <c r="R470" s="7">
        <f t="shared" si="333"/>
        <v>32</v>
      </c>
      <c r="S470" s="7">
        <v>0</v>
      </c>
      <c r="T470" s="7">
        <v>0</v>
      </c>
      <c r="U470" s="9">
        <f t="shared" si="313"/>
        <v>0</v>
      </c>
      <c r="V470" s="526"/>
      <c r="W470" s="526"/>
      <c r="X470" s="526"/>
      <c r="Y470" s="526"/>
    </row>
    <row r="471" spans="1:25" ht="22.5" hidden="1" outlineLevel="1" x14ac:dyDescent="0.25">
      <c r="A471" s="693"/>
      <c r="B471" s="684"/>
      <c r="C471" s="498" t="s">
        <v>285</v>
      </c>
      <c r="D471" s="7">
        <v>1</v>
      </c>
      <c r="E471" s="7">
        <v>0</v>
      </c>
      <c r="F471" s="7">
        <v>0</v>
      </c>
      <c r="G471" s="7">
        <v>0</v>
      </c>
      <c r="H471" s="7">
        <v>0</v>
      </c>
      <c r="I471" s="7">
        <v>0</v>
      </c>
      <c r="J471" s="7">
        <v>0</v>
      </c>
      <c r="K471" s="7">
        <v>0</v>
      </c>
      <c r="L471" s="7">
        <v>0</v>
      </c>
      <c r="M471" s="7">
        <v>0</v>
      </c>
      <c r="N471" s="7">
        <v>0</v>
      </c>
      <c r="O471" s="7">
        <v>0</v>
      </c>
      <c r="P471" s="7">
        <f t="shared" si="331"/>
        <v>1</v>
      </c>
      <c r="Q471" s="7">
        <f t="shared" si="332"/>
        <v>0</v>
      </c>
      <c r="R471" s="7">
        <f t="shared" si="333"/>
        <v>1</v>
      </c>
      <c r="S471" s="7">
        <v>0</v>
      </c>
      <c r="T471" s="7">
        <v>0</v>
      </c>
      <c r="U471" s="9">
        <f t="shared" si="313"/>
        <v>0</v>
      </c>
      <c r="V471" s="526"/>
      <c r="W471" s="526"/>
      <c r="X471" s="526"/>
      <c r="Y471" s="526"/>
    </row>
    <row r="472" spans="1:25" hidden="1" outlineLevel="1" x14ac:dyDescent="0.25">
      <c r="A472" s="694"/>
      <c r="B472" s="515" t="s">
        <v>286</v>
      </c>
      <c r="C472" s="498" t="s">
        <v>287</v>
      </c>
      <c r="D472" s="7">
        <v>0</v>
      </c>
      <c r="E472" s="7">
        <v>0</v>
      </c>
      <c r="F472" s="7">
        <v>0</v>
      </c>
      <c r="G472" s="7">
        <v>0</v>
      </c>
      <c r="H472" s="7">
        <v>0</v>
      </c>
      <c r="I472" s="7">
        <v>0</v>
      </c>
      <c r="J472" s="7">
        <v>0</v>
      </c>
      <c r="K472" s="7">
        <v>0</v>
      </c>
      <c r="L472" s="7">
        <v>0</v>
      </c>
      <c r="M472" s="7">
        <v>0</v>
      </c>
      <c r="N472" s="7">
        <v>0</v>
      </c>
      <c r="O472" s="7">
        <v>0</v>
      </c>
      <c r="P472" s="7">
        <f t="shared" si="331"/>
        <v>0</v>
      </c>
      <c r="Q472" s="7">
        <f t="shared" si="332"/>
        <v>0</v>
      </c>
      <c r="R472" s="7">
        <f t="shared" si="333"/>
        <v>0</v>
      </c>
      <c r="S472" s="7">
        <v>0</v>
      </c>
      <c r="T472" s="7">
        <v>0</v>
      </c>
      <c r="U472" s="9">
        <f t="shared" si="313"/>
        <v>0</v>
      </c>
      <c r="V472" s="526"/>
      <c r="W472" s="526"/>
      <c r="X472" s="526"/>
      <c r="Y472" s="526"/>
    </row>
    <row r="473" spans="1:25" ht="14.1" customHeight="1" collapsed="1" x14ac:dyDescent="0.25">
      <c r="A473" s="685" t="s">
        <v>288</v>
      </c>
      <c r="B473" s="685"/>
      <c r="C473" s="685"/>
      <c r="D473" s="6">
        <f t="shared" ref="D473:T473" si="334">SUM(D474:D477)</f>
        <v>0</v>
      </c>
      <c r="E473" s="6">
        <f t="shared" ref="E473" si="335">SUM(E474:E477)</f>
        <v>0</v>
      </c>
      <c r="F473" s="6">
        <f t="shared" ref="F473" si="336">SUM(F474:F477)</f>
        <v>0</v>
      </c>
      <c r="G473" s="6">
        <f t="shared" ref="G473" si="337">SUM(G474:G477)</f>
        <v>0</v>
      </c>
      <c r="H473" s="6">
        <f t="shared" ref="H473" si="338">SUM(H474:H477)</f>
        <v>0</v>
      </c>
      <c r="I473" s="6">
        <f t="shared" ref="I473" si="339">SUM(I474:I477)</f>
        <v>0</v>
      </c>
      <c r="J473" s="6">
        <f t="shared" ref="J473" si="340">SUM(J474:J477)</f>
        <v>0</v>
      </c>
      <c r="K473" s="6">
        <f t="shared" ref="K473" si="341">SUM(K474:K477)</f>
        <v>0</v>
      </c>
      <c r="L473" s="6">
        <f t="shared" ref="L473" si="342">SUM(L474:L477)</f>
        <v>0</v>
      </c>
      <c r="M473" s="6">
        <f t="shared" ref="M473" si="343">SUM(M474:M477)</f>
        <v>0</v>
      </c>
      <c r="N473" s="6">
        <f t="shared" ref="N473" si="344">SUM(N474:N477)</f>
        <v>0</v>
      </c>
      <c r="O473" s="6">
        <f t="shared" ref="O473" si="345">SUM(O474:O477)</f>
        <v>0</v>
      </c>
      <c r="P473" s="358">
        <f t="shared" si="334"/>
        <v>0</v>
      </c>
      <c r="Q473" s="358">
        <f t="shared" si="334"/>
        <v>0</v>
      </c>
      <c r="R473" s="358">
        <f t="shared" si="334"/>
        <v>0</v>
      </c>
      <c r="S473" s="358">
        <f t="shared" si="334"/>
        <v>0</v>
      </c>
      <c r="T473" s="358">
        <f t="shared" si="334"/>
        <v>0</v>
      </c>
      <c r="U473" s="358">
        <f t="shared" ref="U473:U537" si="346">+T473+S473</f>
        <v>0</v>
      </c>
      <c r="V473" s="526"/>
      <c r="W473" s="526"/>
      <c r="X473" s="526"/>
      <c r="Y473" s="526"/>
    </row>
    <row r="474" spans="1:25" ht="33.75" hidden="1" outlineLevel="1" x14ac:dyDescent="0.25">
      <c r="A474" s="686" t="s">
        <v>288</v>
      </c>
      <c r="B474" s="515" t="s">
        <v>289</v>
      </c>
      <c r="C474" s="498" t="s">
        <v>290</v>
      </c>
      <c r="D474" s="7">
        <v>0</v>
      </c>
      <c r="E474" s="7">
        <v>0</v>
      </c>
      <c r="F474" s="7">
        <v>0</v>
      </c>
      <c r="G474" s="7">
        <v>0</v>
      </c>
      <c r="H474" s="7">
        <v>0</v>
      </c>
      <c r="I474" s="7">
        <v>0</v>
      </c>
      <c r="J474" s="7">
        <v>0</v>
      </c>
      <c r="K474" s="7">
        <v>0</v>
      </c>
      <c r="L474" s="7">
        <v>0</v>
      </c>
      <c r="M474" s="7">
        <v>0</v>
      </c>
      <c r="N474" s="7">
        <v>0</v>
      </c>
      <c r="O474" s="7">
        <v>0</v>
      </c>
      <c r="P474" s="7">
        <f>SUM(D474:O474)</f>
        <v>0</v>
      </c>
      <c r="Q474" s="8">
        <f t="shared" ref="Q474:Q477" si="347">SUM(J474:O474)</f>
        <v>0</v>
      </c>
      <c r="R474" s="7">
        <f t="shared" ref="R474:R477" si="348">+Q474+P474</f>
        <v>0</v>
      </c>
      <c r="S474" s="7">
        <v>0</v>
      </c>
      <c r="T474" s="7">
        <v>0</v>
      </c>
      <c r="U474" s="9">
        <f t="shared" si="346"/>
        <v>0</v>
      </c>
      <c r="V474" s="526"/>
      <c r="W474" s="526"/>
      <c r="X474" s="526"/>
      <c r="Y474" s="526"/>
    </row>
    <row r="475" spans="1:25" ht="33.75" hidden="1" outlineLevel="1" x14ac:dyDescent="0.25">
      <c r="A475" s="686"/>
      <c r="B475" s="515" t="s">
        <v>291</v>
      </c>
      <c r="C475" s="498" t="s">
        <v>292</v>
      </c>
      <c r="D475" s="7">
        <v>0</v>
      </c>
      <c r="E475" s="7">
        <v>0</v>
      </c>
      <c r="F475" s="7">
        <v>0</v>
      </c>
      <c r="G475" s="7">
        <v>0</v>
      </c>
      <c r="H475" s="7">
        <v>0</v>
      </c>
      <c r="I475" s="7">
        <v>0</v>
      </c>
      <c r="J475" s="7">
        <v>0</v>
      </c>
      <c r="K475" s="7">
        <v>0</v>
      </c>
      <c r="L475" s="7">
        <v>0</v>
      </c>
      <c r="M475" s="7">
        <v>0</v>
      </c>
      <c r="N475" s="7">
        <v>0</v>
      </c>
      <c r="O475" s="7">
        <v>0</v>
      </c>
      <c r="P475" s="7">
        <f>SUM(D475:O475)</f>
        <v>0</v>
      </c>
      <c r="Q475" s="8">
        <f t="shared" si="347"/>
        <v>0</v>
      </c>
      <c r="R475" s="7">
        <f t="shared" si="348"/>
        <v>0</v>
      </c>
      <c r="S475" s="7">
        <v>0</v>
      </c>
      <c r="T475" s="7">
        <v>0</v>
      </c>
      <c r="U475" s="9">
        <f t="shared" si="346"/>
        <v>0</v>
      </c>
      <c r="V475" s="526"/>
      <c r="W475" s="526"/>
      <c r="X475" s="526"/>
      <c r="Y475" s="526"/>
    </row>
    <row r="476" spans="1:25" ht="22.5" hidden="1" outlineLevel="1" x14ac:dyDescent="0.25">
      <c r="A476" s="686"/>
      <c r="B476" s="515" t="s">
        <v>293</v>
      </c>
      <c r="C476" s="498" t="s">
        <v>294</v>
      </c>
      <c r="D476" s="7">
        <v>0</v>
      </c>
      <c r="E476" s="7">
        <v>0</v>
      </c>
      <c r="F476" s="7">
        <v>0</v>
      </c>
      <c r="G476" s="7">
        <v>0</v>
      </c>
      <c r="H476" s="7">
        <v>0</v>
      </c>
      <c r="I476" s="7">
        <v>0</v>
      </c>
      <c r="J476" s="7">
        <v>0</v>
      </c>
      <c r="K476" s="7">
        <v>0</v>
      </c>
      <c r="L476" s="7">
        <v>0</v>
      </c>
      <c r="M476" s="7">
        <v>0</v>
      </c>
      <c r="N476" s="7">
        <v>0</v>
      </c>
      <c r="O476" s="7">
        <v>0</v>
      </c>
      <c r="P476" s="7">
        <f>SUM(D476:O476)</f>
        <v>0</v>
      </c>
      <c r="Q476" s="8">
        <f t="shared" si="347"/>
        <v>0</v>
      </c>
      <c r="R476" s="7">
        <f t="shared" si="348"/>
        <v>0</v>
      </c>
      <c r="S476" s="7">
        <v>0</v>
      </c>
      <c r="T476" s="7">
        <v>0</v>
      </c>
      <c r="U476" s="9">
        <f t="shared" si="346"/>
        <v>0</v>
      </c>
      <c r="V476" s="526"/>
      <c r="W476" s="526"/>
      <c r="X476" s="526"/>
      <c r="Y476" s="526"/>
    </row>
    <row r="477" spans="1:25" ht="22.5" hidden="1" outlineLevel="1" x14ac:dyDescent="0.25">
      <c r="A477" s="686"/>
      <c r="B477" s="515" t="s">
        <v>295</v>
      </c>
      <c r="C477" s="498" t="s">
        <v>296</v>
      </c>
      <c r="D477" s="7">
        <v>0</v>
      </c>
      <c r="E477" s="7">
        <v>0</v>
      </c>
      <c r="F477" s="7">
        <v>0</v>
      </c>
      <c r="G477" s="7">
        <v>0</v>
      </c>
      <c r="H477" s="7">
        <v>0</v>
      </c>
      <c r="I477" s="7">
        <v>0</v>
      </c>
      <c r="J477" s="7">
        <v>0</v>
      </c>
      <c r="K477" s="7">
        <v>0</v>
      </c>
      <c r="L477" s="7">
        <v>0</v>
      </c>
      <c r="M477" s="7">
        <v>0</v>
      </c>
      <c r="N477" s="7">
        <v>0</v>
      </c>
      <c r="O477" s="7">
        <v>0</v>
      </c>
      <c r="P477" s="7">
        <f>SUM(D477:O477)</f>
        <v>0</v>
      </c>
      <c r="Q477" s="8">
        <f t="shared" si="347"/>
        <v>0</v>
      </c>
      <c r="R477" s="7">
        <f t="shared" si="348"/>
        <v>0</v>
      </c>
      <c r="S477" s="7">
        <v>0</v>
      </c>
      <c r="T477" s="7">
        <v>0</v>
      </c>
      <c r="U477" s="9">
        <f t="shared" si="346"/>
        <v>0</v>
      </c>
      <c r="V477" s="526"/>
      <c r="W477" s="526"/>
      <c r="X477" s="526"/>
      <c r="Y477" s="526"/>
    </row>
    <row r="478" spans="1:25" ht="14.1" customHeight="1" collapsed="1" x14ac:dyDescent="0.25">
      <c r="A478" s="685" t="s">
        <v>3461</v>
      </c>
      <c r="B478" s="685"/>
      <c r="C478" s="685"/>
      <c r="D478" s="6">
        <f t="shared" ref="D478:T478" si="349">+D479+D480+D481</f>
        <v>0</v>
      </c>
      <c r="E478" s="6">
        <f t="shared" si="349"/>
        <v>0</v>
      </c>
      <c r="F478" s="6">
        <f t="shared" si="349"/>
        <v>0</v>
      </c>
      <c r="G478" s="6">
        <f t="shared" si="349"/>
        <v>0</v>
      </c>
      <c r="H478" s="6">
        <f t="shared" si="349"/>
        <v>0</v>
      </c>
      <c r="I478" s="6">
        <f t="shared" si="349"/>
        <v>0</v>
      </c>
      <c r="J478" s="6">
        <f t="shared" si="349"/>
        <v>0</v>
      </c>
      <c r="K478" s="6">
        <f t="shared" si="349"/>
        <v>0</v>
      </c>
      <c r="L478" s="6">
        <f t="shared" si="349"/>
        <v>0</v>
      </c>
      <c r="M478" s="6">
        <f t="shared" si="349"/>
        <v>0</v>
      </c>
      <c r="N478" s="6">
        <f t="shared" si="349"/>
        <v>0</v>
      </c>
      <c r="O478" s="6">
        <f t="shared" si="349"/>
        <v>0</v>
      </c>
      <c r="P478" s="358">
        <f t="shared" si="349"/>
        <v>0</v>
      </c>
      <c r="Q478" s="358">
        <f t="shared" si="349"/>
        <v>0</v>
      </c>
      <c r="R478" s="358">
        <f t="shared" si="349"/>
        <v>0</v>
      </c>
      <c r="S478" s="358">
        <f t="shared" si="349"/>
        <v>0</v>
      </c>
      <c r="T478" s="358">
        <f t="shared" si="349"/>
        <v>0</v>
      </c>
      <c r="U478" s="358">
        <f t="shared" si="346"/>
        <v>0</v>
      </c>
      <c r="V478" s="526"/>
      <c r="W478" s="526"/>
      <c r="X478" s="526"/>
      <c r="Y478" s="526"/>
    </row>
    <row r="479" spans="1:25" ht="22.5" hidden="1" outlineLevel="1" x14ac:dyDescent="0.25">
      <c r="A479" s="686" t="s">
        <v>3461</v>
      </c>
      <c r="B479" s="515" t="s">
        <v>3462</v>
      </c>
      <c r="C479" s="498" t="s">
        <v>3218</v>
      </c>
      <c r="D479" s="7">
        <v>0</v>
      </c>
      <c r="E479" s="7">
        <v>0</v>
      </c>
      <c r="F479" s="7">
        <v>0</v>
      </c>
      <c r="G479" s="7">
        <v>0</v>
      </c>
      <c r="H479" s="7">
        <v>0</v>
      </c>
      <c r="I479" s="7">
        <v>0</v>
      </c>
      <c r="J479" s="7">
        <v>0</v>
      </c>
      <c r="K479" s="7">
        <v>0</v>
      </c>
      <c r="L479" s="7">
        <v>0</v>
      </c>
      <c r="M479" s="7">
        <v>0</v>
      </c>
      <c r="N479" s="7">
        <v>0</v>
      </c>
      <c r="O479" s="7">
        <v>0</v>
      </c>
      <c r="P479" s="7">
        <f>SUM(D479:O479)</f>
        <v>0</v>
      </c>
      <c r="Q479" s="8">
        <f t="shared" ref="Q479:Q481" si="350">SUM(J479:O479)</f>
        <v>0</v>
      </c>
      <c r="R479" s="7">
        <f t="shared" ref="R479:R481" si="351">+Q479+P479</f>
        <v>0</v>
      </c>
      <c r="S479" s="7">
        <v>0</v>
      </c>
      <c r="T479" s="7">
        <v>0</v>
      </c>
      <c r="U479" s="9">
        <f t="shared" si="346"/>
        <v>0</v>
      </c>
      <c r="V479" s="526"/>
      <c r="W479" s="526"/>
      <c r="X479" s="526"/>
      <c r="Y479" s="526"/>
    </row>
    <row r="480" spans="1:25" hidden="1" outlineLevel="1" x14ac:dyDescent="0.25">
      <c r="A480" s="686"/>
      <c r="B480" s="679" t="s">
        <v>3463</v>
      </c>
      <c r="C480" s="498" t="s">
        <v>297</v>
      </c>
      <c r="D480" s="7">
        <v>0</v>
      </c>
      <c r="E480" s="7">
        <v>0</v>
      </c>
      <c r="F480" s="7">
        <v>0</v>
      </c>
      <c r="G480" s="7">
        <v>0</v>
      </c>
      <c r="H480" s="7">
        <v>0</v>
      </c>
      <c r="I480" s="7">
        <v>0</v>
      </c>
      <c r="J480" s="7">
        <v>0</v>
      </c>
      <c r="K480" s="7">
        <v>0</v>
      </c>
      <c r="L480" s="7">
        <v>0</v>
      </c>
      <c r="M480" s="7">
        <v>0</v>
      </c>
      <c r="N480" s="7">
        <v>0</v>
      </c>
      <c r="O480" s="7">
        <v>0</v>
      </c>
      <c r="P480" s="7">
        <f>SUM(D480:O480)</f>
        <v>0</v>
      </c>
      <c r="Q480" s="8">
        <f t="shared" si="350"/>
        <v>0</v>
      </c>
      <c r="R480" s="7">
        <f t="shared" si="351"/>
        <v>0</v>
      </c>
      <c r="S480" s="7">
        <v>0</v>
      </c>
      <c r="T480" s="7">
        <v>0</v>
      </c>
      <c r="U480" s="9">
        <f t="shared" si="346"/>
        <v>0</v>
      </c>
      <c r="V480" s="526"/>
      <c r="W480" s="526"/>
      <c r="X480" s="526"/>
      <c r="Y480" s="526"/>
    </row>
    <row r="481" spans="1:25" hidden="1" outlineLevel="1" x14ac:dyDescent="0.25">
      <c r="A481" s="686"/>
      <c r="B481" s="679"/>
      <c r="C481" s="498" t="s">
        <v>298</v>
      </c>
      <c r="D481" s="7">
        <v>0</v>
      </c>
      <c r="E481" s="7">
        <v>0</v>
      </c>
      <c r="F481" s="7">
        <v>0</v>
      </c>
      <c r="G481" s="7">
        <v>0</v>
      </c>
      <c r="H481" s="7">
        <v>0</v>
      </c>
      <c r="I481" s="7">
        <v>0</v>
      </c>
      <c r="J481" s="7">
        <v>0</v>
      </c>
      <c r="K481" s="7">
        <v>0</v>
      </c>
      <c r="L481" s="7">
        <v>0</v>
      </c>
      <c r="M481" s="7">
        <v>0</v>
      </c>
      <c r="N481" s="7">
        <v>0</v>
      </c>
      <c r="O481" s="7">
        <v>0</v>
      </c>
      <c r="P481" s="7">
        <f>SUM(D481:O481)</f>
        <v>0</v>
      </c>
      <c r="Q481" s="8">
        <f t="shared" si="350"/>
        <v>0</v>
      </c>
      <c r="R481" s="7">
        <f t="shared" si="351"/>
        <v>0</v>
      </c>
      <c r="S481" s="7">
        <v>0</v>
      </c>
      <c r="T481" s="7">
        <v>0</v>
      </c>
      <c r="U481" s="9">
        <f t="shared" si="346"/>
        <v>0</v>
      </c>
      <c r="V481" s="526"/>
      <c r="W481" s="526"/>
      <c r="X481" s="526"/>
      <c r="Y481" s="526"/>
    </row>
    <row r="482" spans="1:25" ht="14.1" customHeight="1" collapsed="1" x14ac:dyDescent="0.25">
      <c r="A482" s="685" t="s">
        <v>3464</v>
      </c>
      <c r="B482" s="685"/>
      <c r="C482" s="685"/>
      <c r="D482" s="6">
        <f>SUM(D483:D491)</f>
        <v>5</v>
      </c>
      <c r="E482" s="6">
        <f t="shared" ref="E482:O482" si="352">SUM(E483:E491)</f>
        <v>0</v>
      </c>
      <c r="F482" s="6">
        <f t="shared" si="352"/>
        <v>0</v>
      </c>
      <c r="G482" s="6">
        <f t="shared" si="352"/>
        <v>0</v>
      </c>
      <c r="H482" s="6">
        <f t="shared" si="352"/>
        <v>0</v>
      </c>
      <c r="I482" s="6">
        <f t="shared" si="352"/>
        <v>0</v>
      </c>
      <c r="J482" s="6">
        <f t="shared" si="352"/>
        <v>0</v>
      </c>
      <c r="K482" s="6">
        <f t="shared" si="352"/>
        <v>0</v>
      </c>
      <c r="L482" s="6">
        <f t="shared" si="352"/>
        <v>0</v>
      </c>
      <c r="M482" s="6">
        <f t="shared" si="352"/>
        <v>0</v>
      </c>
      <c r="N482" s="6">
        <f t="shared" si="352"/>
        <v>0</v>
      </c>
      <c r="O482" s="6">
        <f t="shared" si="352"/>
        <v>0</v>
      </c>
      <c r="P482" s="358">
        <f>SUM(P483:P491)</f>
        <v>5</v>
      </c>
      <c r="Q482" s="358">
        <f>SUM(Q483:Q491)</f>
        <v>0</v>
      </c>
      <c r="R482" s="358">
        <f>SUM(R483:R491)</f>
        <v>5</v>
      </c>
      <c r="S482" s="358">
        <f>SUM(S483:S491)</f>
        <v>0</v>
      </c>
      <c r="T482" s="358">
        <f>SUM(T483:T491)</f>
        <v>0</v>
      </c>
      <c r="U482" s="358">
        <f t="shared" si="346"/>
        <v>0</v>
      </c>
      <c r="V482" s="526"/>
      <c r="W482" s="526"/>
      <c r="X482" s="526"/>
      <c r="Y482" s="526"/>
    </row>
    <row r="483" spans="1:25" ht="22.5" hidden="1" customHeight="1" outlineLevel="1" x14ac:dyDescent="0.25">
      <c r="A483" s="680" t="s">
        <v>3464</v>
      </c>
      <c r="B483" s="515" t="s">
        <v>299</v>
      </c>
      <c r="C483" s="498" t="s">
        <v>300</v>
      </c>
      <c r="D483" s="7">
        <v>2</v>
      </c>
      <c r="E483" s="7">
        <v>0</v>
      </c>
      <c r="F483" s="7">
        <v>0</v>
      </c>
      <c r="G483" s="7">
        <v>0</v>
      </c>
      <c r="H483" s="7">
        <v>0</v>
      </c>
      <c r="I483" s="7">
        <v>0</v>
      </c>
      <c r="J483" s="7">
        <v>0</v>
      </c>
      <c r="K483" s="7">
        <v>0</v>
      </c>
      <c r="L483" s="7">
        <v>0</v>
      </c>
      <c r="M483" s="7">
        <v>0</v>
      </c>
      <c r="N483" s="7">
        <v>0</v>
      </c>
      <c r="O483" s="7">
        <v>0</v>
      </c>
      <c r="P483" s="7">
        <f t="shared" ref="P483:P491" si="353">SUM(D483:O483)</f>
        <v>2</v>
      </c>
      <c r="Q483" s="8">
        <f t="shared" ref="Q483:Q491" si="354">SUM(J483:O483)</f>
        <v>0</v>
      </c>
      <c r="R483" s="7">
        <f t="shared" ref="R483:R491" si="355">+Q483+P483</f>
        <v>2</v>
      </c>
      <c r="S483" s="7">
        <v>0</v>
      </c>
      <c r="T483" s="7">
        <v>0</v>
      </c>
      <c r="U483" s="9">
        <f t="shared" si="346"/>
        <v>0</v>
      </c>
      <c r="V483" s="526"/>
      <c r="W483" s="526"/>
      <c r="X483" s="526"/>
      <c r="Y483" s="526"/>
    </row>
    <row r="484" spans="1:25" ht="22.5" hidden="1" outlineLevel="1" x14ac:dyDescent="0.25">
      <c r="A484" s="681"/>
      <c r="B484" s="679" t="s">
        <v>301</v>
      </c>
      <c r="C484" s="498" t="s">
        <v>302</v>
      </c>
      <c r="D484" s="7">
        <v>2</v>
      </c>
      <c r="E484" s="7">
        <v>0</v>
      </c>
      <c r="F484" s="7">
        <v>0</v>
      </c>
      <c r="G484" s="7">
        <v>0</v>
      </c>
      <c r="H484" s="7">
        <v>0</v>
      </c>
      <c r="I484" s="7">
        <v>0</v>
      </c>
      <c r="J484" s="7">
        <v>0</v>
      </c>
      <c r="K484" s="7">
        <v>0</v>
      </c>
      <c r="L484" s="7">
        <v>0</v>
      </c>
      <c r="M484" s="7">
        <v>0</v>
      </c>
      <c r="N484" s="7">
        <v>0</v>
      </c>
      <c r="O484" s="7">
        <v>0</v>
      </c>
      <c r="P484" s="7">
        <f t="shared" si="353"/>
        <v>2</v>
      </c>
      <c r="Q484" s="8">
        <f t="shared" si="354"/>
        <v>0</v>
      </c>
      <c r="R484" s="7">
        <f t="shared" si="355"/>
        <v>2</v>
      </c>
      <c r="S484" s="7">
        <v>0</v>
      </c>
      <c r="T484" s="7">
        <v>0</v>
      </c>
      <c r="U484" s="9">
        <f t="shared" si="346"/>
        <v>0</v>
      </c>
      <c r="V484" s="526"/>
      <c r="W484" s="526"/>
      <c r="X484" s="526"/>
      <c r="Y484" s="526"/>
    </row>
    <row r="485" spans="1:25" ht="22.5" hidden="1" outlineLevel="1" x14ac:dyDescent="0.25">
      <c r="A485" s="681"/>
      <c r="B485" s="679"/>
      <c r="C485" s="498" t="s">
        <v>3219</v>
      </c>
      <c r="D485" s="7">
        <v>0</v>
      </c>
      <c r="E485" s="7">
        <v>0</v>
      </c>
      <c r="F485" s="7">
        <v>0</v>
      </c>
      <c r="G485" s="7">
        <v>0</v>
      </c>
      <c r="H485" s="7">
        <v>0</v>
      </c>
      <c r="I485" s="7">
        <v>0</v>
      </c>
      <c r="J485" s="7">
        <v>0</v>
      </c>
      <c r="K485" s="7">
        <v>0</v>
      </c>
      <c r="L485" s="7">
        <v>0</v>
      </c>
      <c r="M485" s="7">
        <v>0</v>
      </c>
      <c r="N485" s="7">
        <v>0</v>
      </c>
      <c r="O485" s="7">
        <v>0</v>
      </c>
      <c r="P485" s="7">
        <f t="shared" si="353"/>
        <v>0</v>
      </c>
      <c r="Q485" s="8">
        <f t="shared" si="354"/>
        <v>0</v>
      </c>
      <c r="R485" s="7">
        <f t="shared" si="355"/>
        <v>0</v>
      </c>
      <c r="S485" s="7">
        <v>0</v>
      </c>
      <c r="T485" s="7">
        <v>0</v>
      </c>
      <c r="U485" s="9">
        <f t="shared" si="346"/>
        <v>0</v>
      </c>
      <c r="V485" s="526"/>
      <c r="W485" s="526"/>
      <c r="X485" s="526"/>
      <c r="Y485" s="526"/>
    </row>
    <row r="486" spans="1:25" ht="22.5" hidden="1" outlineLevel="1" x14ac:dyDescent="0.25">
      <c r="A486" s="681"/>
      <c r="B486" s="679"/>
      <c r="C486" s="498" t="s">
        <v>3220</v>
      </c>
      <c r="D486" s="7">
        <v>0</v>
      </c>
      <c r="E486" s="7">
        <v>0</v>
      </c>
      <c r="F486" s="7">
        <v>0</v>
      </c>
      <c r="G486" s="7">
        <v>0</v>
      </c>
      <c r="H486" s="7">
        <v>0</v>
      </c>
      <c r="I486" s="7">
        <v>0</v>
      </c>
      <c r="J486" s="7">
        <v>0</v>
      </c>
      <c r="K486" s="7">
        <v>0</v>
      </c>
      <c r="L486" s="7">
        <v>0</v>
      </c>
      <c r="M486" s="7">
        <v>0</v>
      </c>
      <c r="N486" s="7">
        <v>0</v>
      </c>
      <c r="O486" s="7">
        <v>0</v>
      </c>
      <c r="P486" s="7">
        <f t="shared" si="353"/>
        <v>0</v>
      </c>
      <c r="Q486" s="8">
        <f t="shared" si="354"/>
        <v>0</v>
      </c>
      <c r="R486" s="7">
        <f t="shared" si="355"/>
        <v>0</v>
      </c>
      <c r="S486" s="7">
        <v>0</v>
      </c>
      <c r="T486" s="7">
        <v>0</v>
      </c>
      <c r="U486" s="9">
        <f t="shared" si="346"/>
        <v>0</v>
      </c>
      <c r="V486" s="526"/>
      <c r="W486" s="526"/>
      <c r="X486" s="526"/>
      <c r="Y486" s="526"/>
    </row>
    <row r="487" spans="1:25" ht="22.5" hidden="1" outlineLevel="1" x14ac:dyDescent="0.25">
      <c r="A487" s="681"/>
      <c r="B487" s="679"/>
      <c r="C487" s="498" t="s">
        <v>3221</v>
      </c>
      <c r="D487" s="7">
        <v>1</v>
      </c>
      <c r="E487" s="7">
        <v>0</v>
      </c>
      <c r="F487" s="7">
        <v>0</v>
      </c>
      <c r="G487" s="7">
        <v>0</v>
      </c>
      <c r="H487" s="7">
        <v>0</v>
      </c>
      <c r="I487" s="7">
        <v>0</v>
      </c>
      <c r="J487" s="7">
        <v>0</v>
      </c>
      <c r="K487" s="7">
        <v>0</v>
      </c>
      <c r="L487" s="7">
        <v>0</v>
      </c>
      <c r="M487" s="7">
        <v>0</v>
      </c>
      <c r="N487" s="7">
        <v>0</v>
      </c>
      <c r="O487" s="7">
        <v>0</v>
      </c>
      <c r="P487" s="7">
        <f t="shared" si="353"/>
        <v>1</v>
      </c>
      <c r="Q487" s="8">
        <f t="shared" si="354"/>
        <v>0</v>
      </c>
      <c r="R487" s="7">
        <f t="shared" si="355"/>
        <v>1</v>
      </c>
      <c r="S487" s="7">
        <v>0</v>
      </c>
      <c r="T487" s="7">
        <v>0</v>
      </c>
      <c r="U487" s="9">
        <f t="shared" si="346"/>
        <v>0</v>
      </c>
      <c r="V487" s="526"/>
      <c r="W487" s="526"/>
      <c r="X487" s="526"/>
      <c r="Y487" s="526"/>
    </row>
    <row r="488" spans="1:25" ht="15" hidden="1" customHeight="1" outlineLevel="1" x14ac:dyDescent="0.25">
      <c r="A488" s="681"/>
      <c r="B488" s="679"/>
      <c r="C488" s="498" t="s">
        <v>3222</v>
      </c>
      <c r="D488" s="7">
        <v>0</v>
      </c>
      <c r="E488" s="7">
        <v>0</v>
      </c>
      <c r="F488" s="7">
        <v>0</v>
      </c>
      <c r="G488" s="7">
        <v>0</v>
      </c>
      <c r="H488" s="7">
        <v>0</v>
      </c>
      <c r="I488" s="7">
        <v>0</v>
      </c>
      <c r="J488" s="7">
        <v>0</v>
      </c>
      <c r="K488" s="7">
        <v>0</v>
      </c>
      <c r="L488" s="7">
        <v>0</v>
      </c>
      <c r="M488" s="7">
        <v>0</v>
      </c>
      <c r="N488" s="7">
        <v>0</v>
      </c>
      <c r="O488" s="7">
        <v>0</v>
      </c>
      <c r="P488" s="7">
        <f t="shared" si="353"/>
        <v>0</v>
      </c>
      <c r="Q488" s="8">
        <f t="shared" si="354"/>
        <v>0</v>
      </c>
      <c r="R488" s="7">
        <f t="shared" si="355"/>
        <v>0</v>
      </c>
      <c r="S488" s="7">
        <v>0</v>
      </c>
      <c r="T488" s="7">
        <v>0</v>
      </c>
      <c r="U488" s="9">
        <f t="shared" si="346"/>
        <v>0</v>
      </c>
      <c r="V488" s="526"/>
      <c r="W488" s="526"/>
      <c r="X488" s="526"/>
      <c r="Y488" s="526"/>
    </row>
    <row r="489" spans="1:25" ht="22.5" hidden="1" outlineLevel="1" x14ac:dyDescent="0.25">
      <c r="A489" s="681"/>
      <c r="B489" s="679"/>
      <c r="C489" s="498" t="s">
        <v>3223</v>
      </c>
      <c r="D489" s="7">
        <v>0</v>
      </c>
      <c r="E489" s="7">
        <v>0</v>
      </c>
      <c r="F489" s="7">
        <v>0</v>
      </c>
      <c r="G489" s="7">
        <v>0</v>
      </c>
      <c r="H489" s="7">
        <v>0</v>
      </c>
      <c r="I489" s="7">
        <v>0</v>
      </c>
      <c r="J489" s="7">
        <v>0</v>
      </c>
      <c r="K489" s="7">
        <v>0</v>
      </c>
      <c r="L489" s="7">
        <v>0</v>
      </c>
      <c r="M489" s="7">
        <v>0</v>
      </c>
      <c r="N489" s="7">
        <v>0</v>
      </c>
      <c r="O489" s="7">
        <v>0</v>
      </c>
      <c r="P489" s="7">
        <f t="shared" si="353"/>
        <v>0</v>
      </c>
      <c r="Q489" s="8">
        <f t="shared" si="354"/>
        <v>0</v>
      </c>
      <c r="R489" s="7">
        <f t="shared" si="355"/>
        <v>0</v>
      </c>
      <c r="S489" s="7">
        <v>0</v>
      </c>
      <c r="T489" s="7">
        <v>0</v>
      </c>
      <c r="U489" s="9">
        <f t="shared" si="346"/>
        <v>0</v>
      </c>
      <c r="V489" s="526"/>
      <c r="W489" s="526"/>
      <c r="X489" s="526"/>
      <c r="Y489" s="526"/>
    </row>
    <row r="490" spans="1:25" ht="22.5" hidden="1" outlineLevel="1" x14ac:dyDescent="0.25">
      <c r="A490" s="681"/>
      <c r="B490" s="682" t="s">
        <v>3465</v>
      </c>
      <c r="C490" s="498" t="s">
        <v>3224</v>
      </c>
      <c r="D490" s="7">
        <v>0</v>
      </c>
      <c r="E490" s="7">
        <v>0</v>
      </c>
      <c r="F490" s="7">
        <v>0</v>
      </c>
      <c r="G490" s="7">
        <v>0</v>
      </c>
      <c r="H490" s="7">
        <v>0</v>
      </c>
      <c r="I490" s="7">
        <v>0</v>
      </c>
      <c r="J490" s="7">
        <v>0</v>
      </c>
      <c r="K490" s="7">
        <v>0</v>
      </c>
      <c r="L490" s="7">
        <v>0</v>
      </c>
      <c r="M490" s="7">
        <v>0</v>
      </c>
      <c r="N490" s="7">
        <v>0</v>
      </c>
      <c r="O490" s="7">
        <v>0</v>
      </c>
      <c r="P490" s="7">
        <f t="shared" si="353"/>
        <v>0</v>
      </c>
      <c r="Q490" s="8">
        <f t="shared" si="354"/>
        <v>0</v>
      </c>
      <c r="R490" s="7">
        <f t="shared" si="355"/>
        <v>0</v>
      </c>
      <c r="S490" s="7">
        <v>0</v>
      </c>
      <c r="T490" s="7">
        <v>0</v>
      </c>
      <c r="U490" s="9">
        <f t="shared" si="346"/>
        <v>0</v>
      </c>
      <c r="V490" s="526"/>
      <c r="W490" s="526"/>
      <c r="X490" s="526"/>
      <c r="Y490" s="526"/>
    </row>
    <row r="491" spans="1:25" ht="22.5" hidden="1" outlineLevel="1" x14ac:dyDescent="0.25">
      <c r="A491" s="681"/>
      <c r="B491" s="684"/>
      <c r="C491" s="498" t="s">
        <v>3225</v>
      </c>
      <c r="D491" s="7">
        <v>0</v>
      </c>
      <c r="E491" s="7">
        <v>0</v>
      </c>
      <c r="F491" s="7">
        <v>0</v>
      </c>
      <c r="G491" s="7">
        <v>0</v>
      </c>
      <c r="H491" s="7">
        <v>0</v>
      </c>
      <c r="I491" s="7">
        <v>0</v>
      </c>
      <c r="J491" s="7">
        <v>0</v>
      </c>
      <c r="K491" s="7">
        <v>0</v>
      </c>
      <c r="L491" s="7">
        <v>0</v>
      </c>
      <c r="M491" s="7">
        <v>0</v>
      </c>
      <c r="N491" s="7">
        <v>0</v>
      </c>
      <c r="O491" s="7">
        <v>0</v>
      </c>
      <c r="P491" s="7">
        <f t="shared" si="353"/>
        <v>0</v>
      </c>
      <c r="Q491" s="8">
        <f t="shared" si="354"/>
        <v>0</v>
      </c>
      <c r="R491" s="7">
        <f t="shared" si="355"/>
        <v>0</v>
      </c>
      <c r="S491" s="7">
        <v>0</v>
      </c>
      <c r="T491" s="7">
        <v>0</v>
      </c>
      <c r="U491" s="9">
        <f t="shared" si="346"/>
        <v>0</v>
      </c>
      <c r="V491" s="526"/>
      <c r="W491" s="526"/>
      <c r="X491" s="526"/>
      <c r="Y491" s="526"/>
    </row>
    <row r="492" spans="1:25" ht="14.1" customHeight="1" collapsed="1" x14ac:dyDescent="0.25">
      <c r="A492" s="685" t="s">
        <v>303</v>
      </c>
      <c r="B492" s="685"/>
      <c r="C492" s="685"/>
      <c r="D492" s="6">
        <f>+D493+D494+D495</f>
        <v>6</v>
      </c>
      <c r="E492" s="6">
        <f t="shared" ref="E492:O492" si="356">+E493+E494+E495</f>
        <v>0</v>
      </c>
      <c r="F492" s="6">
        <f t="shared" si="356"/>
        <v>0</v>
      </c>
      <c r="G492" s="6">
        <f t="shared" si="356"/>
        <v>0</v>
      </c>
      <c r="H492" s="6">
        <f t="shared" si="356"/>
        <v>0</v>
      </c>
      <c r="I492" s="6">
        <f t="shared" si="356"/>
        <v>0</v>
      </c>
      <c r="J492" s="6">
        <f t="shared" si="356"/>
        <v>0</v>
      </c>
      <c r="K492" s="6">
        <f t="shared" si="356"/>
        <v>0</v>
      </c>
      <c r="L492" s="6">
        <f t="shared" si="356"/>
        <v>0</v>
      </c>
      <c r="M492" s="6">
        <f t="shared" si="356"/>
        <v>0</v>
      </c>
      <c r="N492" s="6">
        <f t="shared" si="356"/>
        <v>0</v>
      </c>
      <c r="O492" s="6">
        <f t="shared" si="356"/>
        <v>0</v>
      </c>
      <c r="P492" s="358">
        <f>+P493+P494+P495</f>
        <v>6</v>
      </c>
      <c r="Q492" s="358">
        <f>+Q493+Q494+Q495</f>
        <v>0</v>
      </c>
      <c r="R492" s="358">
        <f>+R493+R494+R495</f>
        <v>6</v>
      </c>
      <c r="S492" s="358">
        <f>+S493+S494+S495</f>
        <v>0</v>
      </c>
      <c r="T492" s="358">
        <f>+T493+T494+T495</f>
        <v>0</v>
      </c>
      <c r="U492" s="358">
        <f t="shared" si="346"/>
        <v>0</v>
      </c>
      <c r="V492" s="526"/>
      <c r="W492" s="526"/>
      <c r="X492" s="526"/>
      <c r="Y492" s="526"/>
    </row>
    <row r="493" spans="1:25" ht="33.75" hidden="1" outlineLevel="1" x14ac:dyDescent="0.25">
      <c r="A493" s="680" t="s">
        <v>303</v>
      </c>
      <c r="B493" s="515" t="s">
        <v>304</v>
      </c>
      <c r="C493" s="498" t="s">
        <v>305</v>
      </c>
      <c r="D493" s="7">
        <v>0</v>
      </c>
      <c r="E493" s="7">
        <v>0</v>
      </c>
      <c r="F493" s="7">
        <v>0</v>
      </c>
      <c r="G493" s="7">
        <v>0</v>
      </c>
      <c r="H493" s="7">
        <v>0</v>
      </c>
      <c r="I493" s="7">
        <v>0</v>
      </c>
      <c r="J493" s="7">
        <v>0</v>
      </c>
      <c r="K493" s="7">
        <v>0</v>
      </c>
      <c r="L493" s="7">
        <v>0</v>
      </c>
      <c r="M493" s="7">
        <v>0</v>
      </c>
      <c r="N493" s="7">
        <v>0</v>
      </c>
      <c r="O493" s="7">
        <v>0</v>
      </c>
      <c r="P493" s="7">
        <f>SUM(D493:O493)</f>
        <v>0</v>
      </c>
      <c r="Q493" s="8">
        <f t="shared" ref="Q493:Q495" si="357">SUM(J493:O493)</f>
        <v>0</v>
      </c>
      <c r="R493" s="7">
        <f t="shared" ref="R493:R495" si="358">+Q493+P493</f>
        <v>0</v>
      </c>
      <c r="S493" s="7">
        <v>0</v>
      </c>
      <c r="T493" s="7">
        <v>0</v>
      </c>
      <c r="U493" s="9">
        <f t="shared" si="346"/>
        <v>0</v>
      </c>
      <c r="V493" s="526"/>
      <c r="W493" s="526"/>
      <c r="X493" s="526"/>
      <c r="Y493" s="526"/>
    </row>
    <row r="494" spans="1:25" ht="22.5" hidden="1" outlineLevel="1" x14ac:dyDescent="0.25">
      <c r="A494" s="681"/>
      <c r="B494" s="515" t="s">
        <v>306</v>
      </c>
      <c r="C494" s="498" t="s">
        <v>307</v>
      </c>
      <c r="D494" s="7">
        <v>6</v>
      </c>
      <c r="E494" s="7">
        <v>0</v>
      </c>
      <c r="F494" s="7">
        <v>0</v>
      </c>
      <c r="G494" s="7">
        <v>0</v>
      </c>
      <c r="H494" s="7">
        <v>0</v>
      </c>
      <c r="I494" s="7">
        <v>0</v>
      </c>
      <c r="J494" s="7">
        <v>0</v>
      </c>
      <c r="K494" s="7">
        <v>0</v>
      </c>
      <c r="L494" s="7">
        <v>0</v>
      </c>
      <c r="M494" s="7">
        <v>0</v>
      </c>
      <c r="N494" s="7">
        <v>0</v>
      </c>
      <c r="O494" s="7">
        <v>0</v>
      </c>
      <c r="P494" s="7">
        <f>SUM(D494:O494)</f>
        <v>6</v>
      </c>
      <c r="Q494" s="8">
        <f t="shared" si="357"/>
        <v>0</v>
      </c>
      <c r="R494" s="7">
        <f t="shared" si="358"/>
        <v>6</v>
      </c>
      <c r="S494" s="7">
        <v>0</v>
      </c>
      <c r="T494" s="7">
        <v>0</v>
      </c>
      <c r="U494" s="9">
        <f t="shared" si="346"/>
        <v>0</v>
      </c>
      <c r="V494" s="526"/>
      <c r="W494" s="526"/>
      <c r="X494" s="526"/>
      <c r="Y494" s="526"/>
    </row>
    <row r="495" spans="1:25" ht="45" hidden="1" outlineLevel="1" x14ac:dyDescent="0.25">
      <c r="A495" s="681"/>
      <c r="B495" s="515" t="s">
        <v>3466</v>
      </c>
      <c r="C495" s="498" t="s">
        <v>3226</v>
      </c>
      <c r="D495" s="7">
        <v>0</v>
      </c>
      <c r="E495" s="7">
        <v>0</v>
      </c>
      <c r="F495" s="7">
        <v>0</v>
      </c>
      <c r="G495" s="7">
        <v>0</v>
      </c>
      <c r="H495" s="7">
        <v>0</v>
      </c>
      <c r="I495" s="7">
        <v>0</v>
      </c>
      <c r="J495" s="7">
        <v>0</v>
      </c>
      <c r="K495" s="7">
        <v>0</v>
      </c>
      <c r="L495" s="7">
        <v>0</v>
      </c>
      <c r="M495" s="7">
        <v>0</v>
      </c>
      <c r="N495" s="7">
        <v>0</v>
      </c>
      <c r="O495" s="7">
        <v>0</v>
      </c>
      <c r="P495" s="7">
        <f>SUM(D495:O495)</f>
        <v>0</v>
      </c>
      <c r="Q495" s="8">
        <f t="shared" si="357"/>
        <v>0</v>
      </c>
      <c r="R495" s="7">
        <f t="shared" si="358"/>
        <v>0</v>
      </c>
      <c r="S495" s="7">
        <v>0</v>
      </c>
      <c r="T495" s="7">
        <v>0</v>
      </c>
      <c r="U495" s="9">
        <f t="shared" si="346"/>
        <v>0</v>
      </c>
      <c r="V495" s="526"/>
      <c r="W495" s="526"/>
      <c r="X495" s="526"/>
      <c r="Y495" s="526"/>
    </row>
    <row r="496" spans="1:25" ht="14.1" customHeight="1" collapsed="1" x14ac:dyDescent="0.25">
      <c r="A496" s="685" t="s">
        <v>308</v>
      </c>
      <c r="B496" s="685"/>
      <c r="C496" s="685"/>
      <c r="D496" s="6">
        <f t="shared" ref="D496:T496" si="359">SUM(D497:D501)</f>
        <v>0</v>
      </c>
      <c r="E496" s="6">
        <f t="shared" si="359"/>
        <v>0</v>
      </c>
      <c r="F496" s="6">
        <f t="shared" si="359"/>
        <v>0</v>
      </c>
      <c r="G496" s="6">
        <f t="shared" si="359"/>
        <v>0</v>
      </c>
      <c r="H496" s="6">
        <f t="shared" si="359"/>
        <v>0</v>
      </c>
      <c r="I496" s="6">
        <f t="shared" si="359"/>
        <v>0</v>
      </c>
      <c r="J496" s="6">
        <f t="shared" si="359"/>
        <v>0</v>
      </c>
      <c r="K496" s="6">
        <f t="shared" si="359"/>
        <v>0</v>
      </c>
      <c r="L496" s="6">
        <f t="shared" si="359"/>
        <v>0</v>
      </c>
      <c r="M496" s="6">
        <f t="shared" si="359"/>
        <v>0</v>
      </c>
      <c r="N496" s="6">
        <f t="shared" si="359"/>
        <v>0</v>
      </c>
      <c r="O496" s="6">
        <f t="shared" si="359"/>
        <v>0</v>
      </c>
      <c r="P496" s="358">
        <f t="shared" si="359"/>
        <v>0</v>
      </c>
      <c r="Q496" s="358">
        <f t="shared" si="359"/>
        <v>0</v>
      </c>
      <c r="R496" s="358">
        <f t="shared" si="359"/>
        <v>0</v>
      </c>
      <c r="S496" s="358">
        <f t="shared" si="359"/>
        <v>0</v>
      </c>
      <c r="T496" s="358">
        <f t="shared" si="359"/>
        <v>0</v>
      </c>
      <c r="U496" s="358">
        <f t="shared" si="346"/>
        <v>0</v>
      </c>
      <c r="V496" s="526"/>
      <c r="W496" s="526"/>
      <c r="X496" s="526"/>
      <c r="Y496" s="526"/>
    </row>
    <row r="497" spans="1:25" ht="22.5" hidden="1" outlineLevel="1" x14ac:dyDescent="0.25">
      <c r="A497" s="686" t="s">
        <v>308</v>
      </c>
      <c r="B497" s="515" t="s">
        <v>3467</v>
      </c>
      <c r="C497" s="498" t="s">
        <v>309</v>
      </c>
      <c r="D497" s="7">
        <v>0</v>
      </c>
      <c r="E497" s="7">
        <v>0</v>
      </c>
      <c r="F497" s="7">
        <v>0</v>
      </c>
      <c r="G497" s="7">
        <v>0</v>
      </c>
      <c r="H497" s="7">
        <v>0</v>
      </c>
      <c r="I497" s="7">
        <v>0</v>
      </c>
      <c r="J497" s="7">
        <v>0</v>
      </c>
      <c r="K497" s="7">
        <v>0</v>
      </c>
      <c r="L497" s="7">
        <v>0</v>
      </c>
      <c r="M497" s="7">
        <v>0</v>
      </c>
      <c r="N497" s="7">
        <v>0</v>
      </c>
      <c r="O497" s="7">
        <v>0</v>
      </c>
      <c r="P497" s="7">
        <f>SUM(D497:O497)</f>
        <v>0</v>
      </c>
      <c r="Q497" s="8">
        <f t="shared" ref="Q497:Q501" si="360">SUM(J497:O497)</f>
        <v>0</v>
      </c>
      <c r="R497" s="7">
        <f t="shared" ref="R497:R501" si="361">+Q497+P497</f>
        <v>0</v>
      </c>
      <c r="S497" s="7">
        <v>0</v>
      </c>
      <c r="T497" s="7">
        <v>0</v>
      </c>
      <c r="U497" s="9">
        <f t="shared" si="346"/>
        <v>0</v>
      </c>
      <c r="V497" s="526"/>
      <c r="W497" s="526"/>
      <c r="X497" s="526"/>
      <c r="Y497" s="526"/>
    </row>
    <row r="498" spans="1:25" ht="22.5" hidden="1" outlineLevel="1" x14ac:dyDescent="0.25">
      <c r="A498" s="686"/>
      <c r="B498" s="515" t="s">
        <v>310</v>
      </c>
      <c r="C498" s="498" t="s">
        <v>311</v>
      </c>
      <c r="D498" s="7">
        <v>0</v>
      </c>
      <c r="E498" s="7">
        <v>0</v>
      </c>
      <c r="F498" s="7">
        <v>0</v>
      </c>
      <c r="G498" s="7">
        <v>0</v>
      </c>
      <c r="H498" s="7">
        <v>0</v>
      </c>
      <c r="I498" s="7">
        <v>0</v>
      </c>
      <c r="J498" s="7">
        <v>0</v>
      </c>
      <c r="K498" s="7">
        <v>0</v>
      </c>
      <c r="L498" s="7">
        <v>0</v>
      </c>
      <c r="M498" s="7">
        <v>0</v>
      </c>
      <c r="N498" s="7">
        <v>0</v>
      </c>
      <c r="O498" s="7">
        <v>0</v>
      </c>
      <c r="P498" s="7">
        <f>SUM(D498:O498)</f>
        <v>0</v>
      </c>
      <c r="Q498" s="8">
        <f t="shared" si="360"/>
        <v>0</v>
      </c>
      <c r="R498" s="7">
        <f t="shared" si="361"/>
        <v>0</v>
      </c>
      <c r="S498" s="7">
        <v>0</v>
      </c>
      <c r="T498" s="7">
        <v>0</v>
      </c>
      <c r="U498" s="9">
        <f t="shared" si="346"/>
        <v>0</v>
      </c>
      <c r="V498" s="526"/>
      <c r="W498" s="526"/>
      <c r="X498" s="526"/>
      <c r="Y498" s="526"/>
    </row>
    <row r="499" spans="1:25" ht="22.5" hidden="1" outlineLevel="1" x14ac:dyDescent="0.25">
      <c r="A499" s="686"/>
      <c r="B499" s="515" t="s">
        <v>3468</v>
      </c>
      <c r="C499" s="498" t="s">
        <v>3227</v>
      </c>
      <c r="D499" s="7">
        <v>0</v>
      </c>
      <c r="E499" s="7">
        <v>0</v>
      </c>
      <c r="F499" s="7">
        <v>0</v>
      </c>
      <c r="G499" s="7">
        <v>0</v>
      </c>
      <c r="H499" s="7">
        <v>0</v>
      </c>
      <c r="I499" s="7">
        <v>0</v>
      </c>
      <c r="J499" s="7">
        <v>0</v>
      </c>
      <c r="K499" s="7">
        <v>0</v>
      </c>
      <c r="L499" s="7">
        <v>0</v>
      </c>
      <c r="M499" s="7">
        <v>0</v>
      </c>
      <c r="N499" s="7">
        <v>0</v>
      </c>
      <c r="O499" s="7">
        <v>0</v>
      </c>
      <c r="P499" s="7">
        <f>SUM(D499:O499)</f>
        <v>0</v>
      </c>
      <c r="Q499" s="8">
        <f t="shared" si="360"/>
        <v>0</v>
      </c>
      <c r="R499" s="7">
        <f t="shared" si="361"/>
        <v>0</v>
      </c>
      <c r="S499" s="7">
        <v>0</v>
      </c>
      <c r="T499" s="7">
        <v>0</v>
      </c>
      <c r="U499" s="9">
        <f t="shared" si="346"/>
        <v>0</v>
      </c>
      <c r="V499" s="526"/>
      <c r="W499" s="526"/>
      <c r="X499" s="526"/>
      <c r="Y499" s="526"/>
    </row>
    <row r="500" spans="1:25" ht="33.75" hidden="1" outlineLevel="1" x14ac:dyDescent="0.25">
      <c r="A500" s="686"/>
      <c r="B500" s="515" t="s">
        <v>3469</v>
      </c>
      <c r="C500" s="498" t="s">
        <v>3470</v>
      </c>
      <c r="D500" s="7">
        <v>0</v>
      </c>
      <c r="E500" s="7">
        <v>0</v>
      </c>
      <c r="F500" s="7">
        <v>0</v>
      </c>
      <c r="G500" s="7">
        <v>0</v>
      </c>
      <c r="H500" s="7">
        <v>0</v>
      </c>
      <c r="I500" s="7">
        <v>0</v>
      </c>
      <c r="J500" s="7">
        <v>0</v>
      </c>
      <c r="K500" s="7">
        <v>0</v>
      </c>
      <c r="L500" s="7">
        <v>0</v>
      </c>
      <c r="M500" s="7">
        <v>0</v>
      </c>
      <c r="N500" s="7">
        <v>0</v>
      </c>
      <c r="O500" s="7">
        <v>0</v>
      </c>
      <c r="P500" s="7">
        <f>SUM(D500:O500)</f>
        <v>0</v>
      </c>
      <c r="Q500" s="8">
        <f t="shared" si="360"/>
        <v>0</v>
      </c>
      <c r="R500" s="7">
        <f t="shared" si="361"/>
        <v>0</v>
      </c>
      <c r="S500" s="7">
        <v>0</v>
      </c>
      <c r="T500" s="7">
        <v>0</v>
      </c>
      <c r="U500" s="9">
        <f t="shared" si="346"/>
        <v>0</v>
      </c>
      <c r="V500" s="526"/>
      <c r="W500" s="526"/>
      <c r="X500" s="526"/>
      <c r="Y500" s="526"/>
    </row>
    <row r="501" spans="1:25" ht="22.5" hidden="1" outlineLevel="1" x14ac:dyDescent="0.25">
      <c r="A501" s="686"/>
      <c r="B501" s="515" t="s">
        <v>312</v>
      </c>
      <c r="C501" s="498" t="s">
        <v>313</v>
      </c>
      <c r="D501" s="7">
        <v>0</v>
      </c>
      <c r="E501" s="7">
        <v>0</v>
      </c>
      <c r="F501" s="7">
        <v>0</v>
      </c>
      <c r="G501" s="7">
        <v>0</v>
      </c>
      <c r="H501" s="7">
        <v>0</v>
      </c>
      <c r="I501" s="7">
        <v>0</v>
      </c>
      <c r="J501" s="7">
        <v>0</v>
      </c>
      <c r="K501" s="7">
        <v>0</v>
      </c>
      <c r="L501" s="7">
        <v>0</v>
      </c>
      <c r="M501" s="7">
        <v>0</v>
      </c>
      <c r="N501" s="7">
        <v>0</v>
      </c>
      <c r="O501" s="7">
        <v>0</v>
      </c>
      <c r="P501" s="7">
        <f>SUM(D501:O501)</f>
        <v>0</v>
      </c>
      <c r="Q501" s="8">
        <f t="shared" si="360"/>
        <v>0</v>
      </c>
      <c r="R501" s="7">
        <f t="shared" si="361"/>
        <v>0</v>
      </c>
      <c r="S501" s="7">
        <v>0</v>
      </c>
      <c r="T501" s="7">
        <v>0</v>
      </c>
      <c r="U501" s="9">
        <f t="shared" si="346"/>
        <v>0</v>
      </c>
      <c r="V501" s="526"/>
      <c r="W501" s="526"/>
      <c r="X501" s="526"/>
      <c r="Y501" s="526"/>
    </row>
    <row r="502" spans="1:25" ht="14.1" customHeight="1" collapsed="1" x14ac:dyDescent="0.25">
      <c r="A502" s="685" t="s">
        <v>314</v>
      </c>
      <c r="B502" s="685"/>
      <c r="C502" s="685"/>
      <c r="D502" s="6">
        <f>SUM(D503:D508)</f>
        <v>17</v>
      </c>
      <c r="E502" s="6">
        <f t="shared" ref="E502:O502" si="362">SUM(E503:E508)</f>
        <v>0</v>
      </c>
      <c r="F502" s="6">
        <f t="shared" si="362"/>
        <v>0</v>
      </c>
      <c r="G502" s="6">
        <f t="shared" si="362"/>
        <v>0</v>
      </c>
      <c r="H502" s="6">
        <f t="shared" si="362"/>
        <v>0</v>
      </c>
      <c r="I502" s="6">
        <f t="shared" si="362"/>
        <v>0</v>
      </c>
      <c r="J502" s="6">
        <f t="shared" si="362"/>
        <v>4</v>
      </c>
      <c r="K502" s="6">
        <f t="shared" si="362"/>
        <v>0</v>
      </c>
      <c r="L502" s="6">
        <f t="shared" si="362"/>
        <v>0</v>
      </c>
      <c r="M502" s="6">
        <f t="shared" si="362"/>
        <v>0</v>
      </c>
      <c r="N502" s="6">
        <f t="shared" si="362"/>
        <v>0</v>
      </c>
      <c r="O502" s="6">
        <f t="shared" si="362"/>
        <v>0</v>
      </c>
      <c r="P502" s="358">
        <f>SUM(P503:P508)</f>
        <v>17</v>
      </c>
      <c r="Q502" s="358">
        <f>SUM(Q503:Q508)</f>
        <v>4</v>
      </c>
      <c r="R502" s="358">
        <f>SUM(R503:R508)</f>
        <v>21</v>
      </c>
      <c r="S502" s="358">
        <f>SUM(S503:S508)</f>
        <v>0</v>
      </c>
      <c r="T502" s="358">
        <f>SUM(T503:T508)</f>
        <v>0</v>
      </c>
      <c r="U502" s="358">
        <f t="shared" si="346"/>
        <v>0</v>
      </c>
      <c r="V502" s="526"/>
      <c r="W502" s="526"/>
      <c r="X502" s="526"/>
      <c r="Y502" s="526"/>
    </row>
    <row r="503" spans="1:25" ht="33.75" hidden="1" customHeight="1" outlineLevel="1" x14ac:dyDescent="0.25">
      <c r="A503" s="680" t="s">
        <v>314</v>
      </c>
      <c r="B503" s="682" t="s">
        <v>315</v>
      </c>
      <c r="C503" s="498" t="s">
        <v>3228</v>
      </c>
      <c r="D503" s="7">
        <v>14</v>
      </c>
      <c r="E503" s="7">
        <v>0</v>
      </c>
      <c r="F503" s="7">
        <v>0</v>
      </c>
      <c r="G503" s="7">
        <v>0</v>
      </c>
      <c r="H503" s="7">
        <v>0</v>
      </c>
      <c r="I503" s="7">
        <v>0</v>
      </c>
      <c r="J503" s="7">
        <v>3</v>
      </c>
      <c r="K503" s="7">
        <v>0</v>
      </c>
      <c r="L503" s="7">
        <v>0</v>
      </c>
      <c r="M503" s="7">
        <v>0</v>
      </c>
      <c r="N503" s="7">
        <v>0</v>
      </c>
      <c r="O503" s="7">
        <v>0</v>
      </c>
      <c r="P503" s="7">
        <f>SUM(D503:I503)</f>
        <v>14</v>
      </c>
      <c r="Q503" s="8">
        <f t="shared" ref="Q503:Q508" si="363">SUM(J503:O503)</f>
        <v>3</v>
      </c>
      <c r="R503" s="7">
        <f t="shared" ref="R503:R508" si="364">+Q503+P503</f>
        <v>17</v>
      </c>
      <c r="S503" s="7">
        <v>0</v>
      </c>
      <c r="T503" s="7">
        <v>0</v>
      </c>
      <c r="U503" s="9">
        <f t="shared" si="346"/>
        <v>0</v>
      </c>
      <c r="V503" s="526"/>
      <c r="W503" s="526"/>
      <c r="X503" s="526"/>
      <c r="Y503" s="526"/>
    </row>
    <row r="504" spans="1:25" ht="15" hidden="1" customHeight="1" outlineLevel="1" x14ac:dyDescent="0.25">
      <c r="A504" s="681"/>
      <c r="B504" s="684"/>
      <c r="C504" s="498" t="s">
        <v>3229</v>
      </c>
      <c r="D504" s="7">
        <v>0</v>
      </c>
      <c r="E504" s="7">
        <v>0</v>
      </c>
      <c r="F504" s="7">
        <v>0</v>
      </c>
      <c r="G504" s="7">
        <v>0</v>
      </c>
      <c r="H504" s="7">
        <v>0</v>
      </c>
      <c r="I504" s="7">
        <v>0</v>
      </c>
      <c r="J504" s="7">
        <v>0</v>
      </c>
      <c r="K504" s="7">
        <v>0</v>
      </c>
      <c r="L504" s="7">
        <v>0</v>
      </c>
      <c r="M504" s="7">
        <v>0</v>
      </c>
      <c r="N504" s="7">
        <v>0</v>
      </c>
      <c r="O504" s="7">
        <v>0</v>
      </c>
      <c r="P504" s="7">
        <f>SUM(D504:O504)</f>
        <v>0</v>
      </c>
      <c r="Q504" s="8">
        <f t="shared" si="363"/>
        <v>0</v>
      </c>
      <c r="R504" s="7">
        <f t="shared" si="364"/>
        <v>0</v>
      </c>
      <c r="S504" s="7">
        <v>0</v>
      </c>
      <c r="T504" s="7">
        <v>0</v>
      </c>
      <c r="U504" s="9">
        <f t="shared" si="346"/>
        <v>0</v>
      </c>
      <c r="V504" s="526"/>
      <c r="W504" s="526"/>
      <c r="X504" s="526"/>
      <c r="Y504" s="526"/>
    </row>
    <row r="505" spans="1:25" ht="22.5" hidden="1" outlineLevel="1" x14ac:dyDescent="0.25">
      <c r="A505" s="681"/>
      <c r="B505" s="679" t="s">
        <v>3471</v>
      </c>
      <c r="C505" s="498" t="s">
        <v>316</v>
      </c>
      <c r="D505" s="7">
        <v>0</v>
      </c>
      <c r="E505" s="7">
        <v>0</v>
      </c>
      <c r="F505" s="7">
        <v>0</v>
      </c>
      <c r="G505" s="7">
        <v>0</v>
      </c>
      <c r="H505" s="7">
        <v>0</v>
      </c>
      <c r="I505" s="7">
        <v>0</v>
      </c>
      <c r="J505" s="7">
        <v>0</v>
      </c>
      <c r="K505" s="7">
        <v>0</v>
      </c>
      <c r="L505" s="7">
        <v>0</v>
      </c>
      <c r="M505" s="7">
        <v>0</v>
      </c>
      <c r="N505" s="7">
        <v>0</v>
      </c>
      <c r="O505" s="7">
        <v>0</v>
      </c>
      <c r="P505" s="7">
        <f>SUM(D505:O505)</f>
        <v>0</v>
      </c>
      <c r="Q505" s="8">
        <f t="shared" si="363"/>
        <v>0</v>
      </c>
      <c r="R505" s="7">
        <f t="shared" si="364"/>
        <v>0</v>
      </c>
      <c r="S505" s="7">
        <v>0</v>
      </c>
      <c r="T505" s="7">
        <v>0</v>
      </c>
      <c r="U505" s="9">
        <f t="shared" si="346"/>
        <v>0</v>
      </c>
      <c r="V505" s="526"/>
      <c r="W505" s="526"/>
      <c r="X505" s="526"/>
      <c r="Y505" s="526"/>
    </row>
    <row r="506" spans="1:25" ht="33.75" hidden="1" outlineLevel="1" x14ac:dyDescent="0.25">
      <c r="A506" s="681"/>
      <c r="B506" s="679"/>
      <c r="C506" s="498" t="s">
        <v>3230</v>
      </c>
      <c r="D506" s="7">
        <v>2</v>
      </c>
      <c r="E506" s="7">
        <v>0</v>
      </c>
      <c r="F506" s="7">
        <v>0</v>
      </c>
      <c r="G506" s="7">
        <v>0</v>
      </c>
      <c r="H506" s="7">
        <v>0</v>
      </c>
      <c r="I506" s="7">
        <v>0</v>
      </c>
      <c r="J506" s="7">
        <v>0</v>
      </c>
      <c r="K506" s="7">
        <v>0</v>
      </c>
      <c r="L506" s="7">
        <v>0</v>
      </c>
      <c r="M506" s="7">
        <v>0</v>
      </c>
      <c r="N506" s="7">
        <v>0</v>
      </c>
      <c r="O506" s="7">
        <v>0</v>
      </c>
      <c r="P506" s="7">
        <f>SUM(D506:O506)</f>
        <v>2</v>
      </c>
      <c r="Q506" s="8">
        <f t="shared" si="363"/>
        <v>0</v>
      </c>
      <c r="R506" s="7">
        <f t="shared" si="364"/>
        <v>2</v>
      </c>
      <c r="S506" s="7">
        <v>0</v>
      </c>
      <c r="T506" s="7">
        <v>0</v>
      </c>
      <c r="U506" s="9">
        <f t="shared" si="346"/>
        <v>0</v>
      </c>
      <c r="V506" s="526"/>
      <c r="W506" s="526"/>
      <c r="X506" s="526"/>
      <c r="Y506" s="526"/>
    </row>
    <row r="507" spans="1:25" ht="22.5" hidden="1" outlineLevel="1" x14ac:dyDescent="0.25">
      <c r="A507" s="681"/>
      <c r="B507" s="515" t="s">
        <v>317</v>
      </c>
      <c r="C507" s="498" t="s">
        <v>3231</v>
      </c>
      <c r="D507" s="7">
        <v>1</v>
      </c>
      <c r="E507" s="7">
        <v>0</v>
      </c>
      <c r="F507" s="7">
        <v>0</v>
      </c>
      <c r="G507" s="7">
        <v>0</v>
      </c>
      <c r="H507" s="7">
        <v>0</v>
      </c>
      <c r="I507" s="7">
        <v>0</v>
      </c>
      <c r="J507" s="7">
        <v>1</v>
      </c>
      <c r="K507" s="7">
        <v>0</v>
      </c>
      <c r="L507" s="7">
        <v>0</v>
      </c>
      <c r="M507" s="7">
        <v>0</v>
      </c>
      <c r="N507" s="7">
        <v>0</v>
      </c>
      <c r="O507" s="7">
        <v>0</v>
      </c>
      <c r="P507" s="7">
        <f t="shared" ref="P507" si="365">SUM(D507:I507)</f>
        <v>1</v>
      </c>
      <c r="Q507" s="8">
        <f t="shared" si="363"/>
        <v>1</v>
      </c>
      <c r="R507" s="7">
        <f t="shared" si="364"/>
        <v>2</v>
      </c>
      <c r="S507" s="7">
        <v>0</v>
      </c>
      <c r="T507" s="7">
        <v>0</v>
      </c>
      <c r="U507" s="9">
        <f t="shared" si="346"/>
        <v>0</v>
      </c>
      <c r="V507" s="526"/>
      <c r="W507" s="526"/>
      <c r="X507" s="526"/>
      <c r="Y507" s="526"/>
    </row>
    <row r="508" spans="1:25" ht="45" hidden="1" outlineLevel="1" x14ac:dyDescent="0.25">
      <c r="A508" s="681"/>
      <c r="B508" s="515" t="s">
        <v>3472</v>
      </c>
      <c r="C508" s="498" t="s">
        <v>3473</v>
      </c>
      <c r="D508" s="7">
        <v>0</v>
      </c>
      <c r="E508" s="7">
        <v>0</v>
      </c>
      <c r="F508" s="7">
        <v>0</v>
      </c>
      <c r="G508" s="7">
        <v>0</v>
      </c>
      <c r="H508" s="7">
        <v>0</v>
      </c>
      <c r="I508" s="7">
        <v>0</v>
      </c>
      <c r="J508" s="7">
        <v>0</v>
      </c>
      <c r="K508" s="7">
        <v>0</v>
      </c>
      <c r="L508" s="7">
        <v>0</v>
      </c>
      <c r="M508" s="7">
        <v>0</v>
      </c>
      <c r="N508" s="7">
        <v>0</v>
      </c>
      <c r="O508" s="7">
        <v>0</v>
      </c>
      <c r="P508" s="7">
        <f>SUM(D508:O508)</f>
        <v>0</v>
      </c>
      <c r="Q508" s="8">
        <f t="shared" si="363"/>
        <v>0</v>
      </c>
      <c r="R508" s="7">
        <f t="shared" si="364"/>
        <v>0</v>
      </c>
      <c r="S508" s="7">
        <v>0</v>
      </c>
      <c r="T508" s="7">
        <v>0</v>
      </c>
      <c r="U508" s="9">
        <f t="shared" si="346"/>
        <v>0</v>
      </c>
      <c r="V508" s="526"/>
      <c r="W508" s="526"/>
      <c r="X508" s="526"/>
      <c r="Y508" s="526"/>
    </row>
    <row r="509" spans="1:25" ht="14.1" customHeight="1" collapsed="1" x14ac:dyDescent="0.25">
      <c r="A509" s="685" t="s">
        <v>318</v>
      </c>
      <c r="B509" s="685"/>
      <c r="C509" s="685"/>
      <c r="D509" s="6">
        <f t="shared" ref="D509:T509" si="366">SUM(D510:D515)</f>
        <v>0</v>
      </c>
      <c r="E509" s="6">
        <f t="shared" ref="E509" si="367">SUM(E510:E515)</f>
        <v>0</v>
      </c>
      <c r="F509" s="6">
        <f t="shared" ref="F509" si="368">SUM(F510:F515)</f>
        <v>0</v>
      </c>
      <c r="G509" s="6">
        <f t="shared" ref="G509" si="369">SUM(G510:G515)</f>
        <v>0</v>
      </c>
      <c r="H509" s="6">
        <f t="shared" ref="H509" si="370">SUM(H510:H515)</f>
        <v>0</v>
      </c>
      <c r="I509" s="6">
        <f t="shared" ref="I509" si="371">SUM(I510:I515)</f>
        <v>0</v>
      </c>
      <c r="J509" s="6">
        <f t="shared" ref="J509" si="372">SUM(J510:J515)</f>
        <v>0</v>
      </c>
      <c r="K509" s="6">
        <f t="shared" ref="K509" si="373">SUM(K510:K515)</f>
        <v>0</v>
      </c>
      <c r="L509" s="6">
        <f t="shared" ref="L509" si="374">SUM(L510:L515)</f>
        <v>0</v>
      </c>
      <c r="M509" s="6">
        <f t="shared" ref="M509" si="375">SUM(M510:M515)</f>
        <v>0</v>
      </c>
      <c r="N509" s="6">
        <f t="shared" ref="N509" si="376">SUM(N510:N515)</f>
        <v>0</v>
      </c>
      <c r="O509" s="6">
        <f t="shared" ref="O509" si="377">SUM(O510:O515)</f>
        <v>0</v>
      </c>
      <c r="P509" s="358">
        <f t="shared" si="366"/>
        <v>0</v>
      </c>
      <c r="Q509" s="358">
        <f t="shared" si="366"/>
        <v>0</v>
      </c>
      <c r="R509" s="358">
        <f t="shared" si="366"/>
        <v>0</v>
      </c>
      <c r="S509" s="358">
        <f t="shared" si="366"/>
        <v>0</v>
      </c>
      <c r="T509" s="358">
        <f t="shared" si="366"/>
        <v>0</v>
      </c>
      <c r="U509" s="358">
        <f t="shared" si="346"/>
        <v>0</v>
      </c>
      <c r="V509" s="526"/>
      <c r="W509" s="526"/>
      <c r="X509" s="526"/>
      <c r="Y509" s="526"/>
    </row>
    <row r="510" spans="1:25" hidden="1" outlineLevel="1" x14ac:dyDescent="0.25">
      <c r="A510" s="686" t="s">
        <v>318</v>
      </c>
      <c r="B510" s="679" t="s">
        <v>3474</v>
      </c>
      <c r="C510" s="498" t="s">
        <v>3232</v>
      </c>
      <c r="D510" s="7">
        <v>0</v>
      </c>
      <c r="E510" s="7">
        <v>0</v>
      </c>
      <c r="F510" s="7">
        <v>0</v>
      </c>
      <c r="G510" s="7">
        <v>0</v>
      </c>
      <c r="H510" s="7">
        <v>0</v>
      </c>
      <c r="I510" s="7">
        <v>0</v>
      </c>
      <c r="J510" s="7">
        <v>0</v>
      </c>
      <c r="K510" s="7">
        <v>0</v>
      </c>
      <c r="L510" s="7">
        <v>0</v>
      </c>
      <c r="M510" s="7">
        <v>0</v>
      </c>
      <c r="N510" s="7">
        <v>0</v>
      </c>
      <c r="O510" s="7">
        <v>0</v>
      </c>
      <c r="P510" s="7">
        <f t="shared" ref="P510:P515" si="378">SUM(D510:O510)</f>
        <v>0</v>
      </c>
      <c r="Q510" s="8">
        <f t="shared" ref="Q510:Q515" si="379">SUM(J510:O510)</f>
        <v>0</v>
      </c>
      <c r="R510" s="7">
        <f t="shared" ref="R510:R515" si="380">+Q510+P510</f>
        <v>0</v>
      </c>
      <c r="S510" s="7">
        <v>0</v>
      </c>
      <c r="T510" s="7">
        <v>0</v>
      </c>
      <c r="U510" s="9">
        <f t="shared" si="346"/>
        <v>0</v>
      </c>
      <c r="V510" s="526"/>
      <c r="W510" s="526"/>
      <c r="X510" s="526"/>
      <c r="Y510" s="526"/>
    </row>
    <row r="511" spans="1:25" hidden="1" outlineLevel="1" x14ac:dyDescent="0.25">
      <c r="A511" s="686"/>
      <c r="B511" s="679"/>
      <c r="C511" s="498" t="s">
        <v>3233</v>
      </c>
      <c r="D511" s="7">
        <v>0</v>
      </c>
      <c r="E511" s="7">
        <v>0</v>
      </c>
      <c r="F511" s="7">
        <v>0</v>
      </c>
      <c r="G511" s="7">
        <v>0</v>
      </c>
      <c r="H511" s="7">
        <v>0</v>
      </c>
      <c r="I511" s="7">
        <v>0</v>
      </c>
      <c r="J511" s="7">
        <v>0</v>
      </c>
      <c r="K511" s="7">
        <v>0</v>
      </c>
      <c r="L511" s="7">
        <v>0</v>
      </c>
      <c r="M511" s="7">
        <v>0</v>
      </c>
      <c r="N511" s="7">
        <v>0</v>
      </c>
      <c r="O511" s="7">
        <v>0</v>
      </c>
      <c r="P511" s="7">
        <f t="shared" si="378"/>
        <v>0</v>
      </c>
      <c r="Q511" s="8">
        <f t="shared" si="379"/>
        <v>0</v>
      </c>
      <c r="R511" s="7">
        <f t="shared" si="380"/>
        <v>0</v>
      </c>
      <c r="S511" s="7">
        <v>0</v>
      </c>
      <c r="T511" s="7">
        <v>0</v>
      </c>
      <c r="U511" s="9">
        <f t="shared" si="346"/>
        <v>0</v>
      </c>
      <c r="V511" s="526"/>
      <c r="W511" s="526"/>
      <c r="X511" s="526"/>
      <c r="Y511" s="526"/>
    </row>
    <row r="512" spans="1:25" ht="22.5" hidden="1" outlineLevel="1" x14ac:dyDescent="0.25">
      <c r="A512" s="686"/>
      <c r="B512" s="679"/>
      <c r="C512" s="498" t="s">
        <v>3234</v>
      </c>
      <c r="D512" s="7">
        <v>0</v>
      </c>
      <c r="E512" s="7">
        <v>0</v>
      </c>
      <c r="F512" s="7">
        <v>0</v>
      </c>
      <c r="G512" s="7">
        <v>0</v>
      </c>
      <c r="H512" s="7">
        <v>0</v>
      </c>
      <c r="I512" s="7">
        <v>0</v>
      </c>
      <c r="J512" s="7">
        <v>0</v>
      </c>
      <c r="K512" s="7">
        <v>0</v>
      </c>
      <c r="L512" s="7">
        <v>0</v>
      </c>
      <c r="M512" s="7">
        <v>0</v>
      </c>
      <c r="N512" s="7">
        <v>0</v>
      </c>
      <c r="O512" s="7">
        <v>0</v>
      </c>
      <c r="P512" s="7">
        <f t="shared" si="378"/>
        <v>0</v>
      </c>
      <c r="Q512" s="8">
        <f t="shared" si="379"/>
        <v>0</v>
      </c>
      <c r="R512" s="7">
        <f t="shared" si="380"/>
        <v>0</v>
      </c>
      <c r="S512" s="7">
        <v>0</v>
      </c>
      <c r="T512" s="7">
        <v>0</v>
      </c>
      <c r="U512" s="9">
        <f t="shared" si="346"/>
        <v>0</v>
      </c>
      <c r="V512" s="526"/>
      <c r="W512" s="526"/>
      <c r="X512" s="526"/>
      <c r="Y512" s="526"/>
    </row>
    <row r="513" spans="1:25" ht="22.5" hidden="1" outlineLevel="1" x14ac:dyDescent="0.25">
      <c r="A513" s="686"/>
      <c r="B513" s="679"/>
      <c r="C513" s="498" t="s">
        <v>3235</v>
      </c>
      <c r="D513" s="7">
        <v>0</v>
      </c>
      <c r="E513" s="7">
        <v>0</v>
      </c>
      <c r="F513" s="7">
        <v>0</v>
      </c>
      <c r="G513" s="7">
        <v>0</v>
      </c>
      <c r="H513" s="7">
        <v>0</v>
      </c>
      <c r="I513" s="7">
        <v>0</v>
      </c>
      <c r="J513" s="7">
        <v>0</v>
      </c>
      <c r="K513" s="7">
        <v>0</v>
      </c>
      <c r="L513" s="7">
        <v>0</v>
      </c>
      <c r="M513" s="7">
        <v>0</v>
      </c>
      <c r="N513" s="7">
        <v>0</v>
      </c>
      <c r="O513" s="7">
        <v>0</v>
      </c>
      <c r="P513" s="7">
        <f t="shared" si="378"/>
        <v>0</v>
      </c>
      <c r="Q513" s="8">
        <f t="shared" si="379"/>
        <v>0</v>
      </c>
      <c r="R513" s="7">
        <f t="shared" si="380"/>
        <v>0</v>
      </c>
      <c r="S513" s="7">
        <v>0</v>
      </c>
      <c r="T513" s="7">
        <v>0</v>
      </c>
      <c r="U513" s="9">
        <f t="shared" si="346"/>
        <v>0</v>
      </c>
      <c r="V513" s="526"/>
      <c r="W513" s="526"/>
      <c r="X513" s="526"/>
      <c r="Y513" s="526"/>
    </row>
    <row r="514" spans="1:25" hidden="1" outlineLevel="1" x14ac:dyDescent="0.25">
      <c r="A514" s="686"/>
      <c r="B514" s="679" t="s">
        <v>319</v>
      </c>
      <c r="C514" s="498" t="s">
        <v>3236</v>
      </c>
      <c r="D514" s="7">
        <v>0</v>
      </c>
      <c r="E514" s="7">
        <v>0</v>
      </c>
      <c r="F514" s="7">
        <v>0</v>
      </c>
      <c r="G514" s="7">
        <v>0</v>
      </c>
      <c r="H514" s="7">
        <v>0</v>
      </c>
      <c r="I514" s="7">
        <v>0</v>
      </c>
      <c r="J514" s="7">
        <v>0</v>
      </c>
      <c r="K514" s="7">
        <v>0</v>
      </c>
      <c r="L514" s="7">
        <v>0</v>
      </c>
      <c r="M514" s="7">
        <v>0</v>
      </c>
      <c r="N514" s="7">
        <v>0</v>
      </c>
      <c r="O514" s="7">
        <v>0</v>
      </c>
      <c r="P514" s="7">
        <f t="shared" si="378"/>
        <v>0</v>
      </c>
      <c r="Q514" s="8">
        <f t="shared" si="379"/>
        <v>0</v>
      </c>
      <c r="R514" s="7">
        <f t="shared" si="380"/>
        <v>0</v>
      </c>
      <c r="S514" s="7">
        <v>0</v>
      </c>
      <c r="T514" s="7">
        <v>0</v>
      </c>
      <c r="U514" s="9">
        <f t="shared" si="346"/>
        <v>0</v>
      </c>
      <c r="V514" s="526"/>
      <c r="W514" s="526"/>
      <c r="X514" s="526"/>
      <c r="Y514" s="526"/>
    </row>
    <row r="515" spans="1:25" ht="22.5" hidden="1" outlineLevel="1" x14ac:dyDescent="0.25">
      <c r="A515" s="686"/>
      <c r="B515" s="679"/>
      <c r="C515" s="498" t="s">
        <v>320</v>
      </c>
      <c r="D515" s="7">
        <v>0</v>
      </c>
      <c r="E515" s="7">
        <v>0</v>
      </c>
      <c r="F515" s="7">
        <v>0</v>
      </c>
      <c r="G515" s="7">
        <v>0</v>
      </c>
      <c r="H515" s="7">
        <v>0</v>
      </c>
      <c r="I515" s="7">
        <v>0</v>
      </c>
      <c r="J515" s="7">
        <v>0</v>
      </c>
      <c r="K515" s="7">
        <v>0</v>
      </c>
      <c r="L515" s="7">
        <v>0</v>
      </c>
      <c r="M515" s="7">
        <v>0</v>
      </c>
      <c r="N515" s="7">
        <v>0</v>
      </c>
      <c r="O515" s="7">
        <v>0</v>
      </c>
      <c r="P515" s="7">
        <f t="shared" si="378"/>
        <v>0</v>
      </c>
      <c r="Q515" s="8">
        <f t="shared" si="379"/>
        <v>0</v>
      </c>
      <c r="R515" s="7">
        <f t="shared" si="380"/>
        <v>0</v>
      </c>
      <c r="S515" s="7">
        <v>0</v>
      </c>
      <c r="T515" s="7">
        <v>0</v>
      </c>
      <c r="U515" s="9">
        <f t="shared" si="346"/>
        <v>0</v>
      </c>
      <c r="V515" s="526"/>
      <c r="W515" s="526"/>
      <c r="X515" s="526"/>
      <c r="Y515" s="526"/>
    </row>
    <row r="516" spans="1:25" ht="18.75" customHeight="1" collapsed="1" x14ac:dyDescent="0.25">
      <c r="A516" s="685" t="s">
        <v>3475</v>
      </c>
      <c r="B516" s="685"/>
      <c r="C516" s="685"/>
      <c r="D516" s="6">
        <f t="shared" ref="D516:T516" si="381">SUM(D517:D521)</f>
        <v>0</v>
      </c>
      <c r="E516" s="6">
        <f t="shared" si="381"/>
        <v>0</v>
      </c>
      <c r="F516" s="6">
        <f t="shared" si="381"/>
        <v>0</v>
      </c>
      <c r="G516" s="6">
        <f t="shared" si="381"/>
        <v>0</v>
      </c>
      <c r="H516" s="6">
        <f t="shared" si="381"/>
        <v>0</v>
      </c>
      <c r="I516" s="6">
        <f t="shared" si="381"/>
        <v>0</v>
      </c>
      <c r="J516" s="6">
        <f t="shared" si="381"/>
        <v>0</v>
      </c>
      <c r="K516" s="6">
        <f t="shared" si="381"/>
        <v>0</v>
      </c>
      <c r="L516" s="6">
        <f t="shared" si="381"/>
        <v>0</v>
      </c>
      <c r="M516" s="6">
        <f t="shared" si="381"/>
        <v>0</v>
      </c>
      <c r="N516" s="6">
        <f t="shared" si="381"/>
        <v>0</v>
      </c>
      <c r="O516" s="6">
        <f t="shared" si="381"/>
        <v>0</v>
      </c>
      <c r="P516" s="358">
        <f t="shared" ref="P516" si="382">SUM(D516:I516)</f>
        <v>0</v>
      </c>
      <c r="Q516" s="358">
        <f t="shared" ref="Q516" si="383">SUM(J516:O516)</f>
        <v>0</v>
      </c>
      <c r="R516" s="358">
        <f t="shared" ref="R516:R535" si="384">+Q516+P516</f>
        <v>0</v>
      </c>
      <c r="S516" s="358">
        <f t="shared" si="381"/>
        <v>0</v>
      </c>
      <c r="T516" s="358">
        <f t="shared" si="381"/>
        <v>0</v>
      </c>
      <c r="U516" s="358">
        <f t="shared" si="346"/>
        <v>0</v>
      </c>
      <c r="V516" s="526"/>
      <c r="W516" s="526"/>
      <c r="X516" s="526"/>
      <c r="Y516" s="526"/>
    </row>
    <row r="517" spans="1:25" ht="22.5" hidden="1" outlineLevel="1" x14ac:dyDescent="0.25">
      <c r="A517" s="686" t="s">
        <v>3574</v>
      </c>
      <c r="B517" s="679" t="s">
        <v>3476</v>
      </c>
      <c r="C517" s="498" t="s">
        <v>3237</v>
      </c>
      <c r="D517" s="7">
        <v>0</v>
      </c>
      <c r="E517" s="7">
        <v>0</v>
      </c>
      <c r="F517" s="7">
        <v>0</v>
      </c>
      <c r="G517" s="7">
        <v>0</v>
      </c>
      <c r="H517" s="7">
        <v>0</v>
      </c>
      <c r="I517" s="7">
        <v>0</v>
      </c>
      <c r="J517" s="7">
        <v>0</v>
      </c>
      <c r="K517" s="7">
        <v>0</v>
      </c>
      <c r="L517" s="7">
        <v>0</v>
      </c>
      <c r="M517" s="7">
        <v>0</v>
      </c>
      <c r="N517" s="7">
        <v>0</v>
      </c>
      <c r="O517" s="7">
        <v>0</v>
      </c>
      <c r="P517" s="7">
        <f>SUM(D517:O517)</f>
        <v>0</v>
      </c>
      <c r="Q517" s="8">
        <f t="shared" ref="Q517:Q521" si="385">SUM(J517:O517)</f>
        <v>0</v>
      </c>
      <c r="R517" s="7">
        <f t="shared" ref="R517:R521" si="386">+Q517+P517</f>
        <v>0</v>
      </c>
      <c r="S517" s="7">
        <v>0</v>
      </c>
      <c r="T517" s="7">
        <v>0</v>
      </c>
      <c r="U517" s="9">
        <f t="shared" si="346"/>
        <v>0</v>
      </c>
      <c r="V517" s="526"/>
      <c r="W517" s="526"/>
      <c r="X517" s="526"/>
      <c r="Y517" s="526"/>
    </row>
    <row r="518" spans="1:25" ht="22.5" hidden="1" outlineLevel="1" x14ac:dyDescent="0.25">
      <c r="A518" s="686"/>
      <c r="B518" s="679"/>
      <c r="C518" s="498" t="s">
        <v>3238</v>
      </c>
      <c r="D518" s="7">
        <v>0</v>
      </c>
      <c r="E518" s="7">
        <v>0</v>
      </c>
      <c r="F518" s="7">
        <v>0</v>
      </c>
      <c r="G518" s="7">
        <v>0</v>
      </c>
      <c r="H518" s="7">
        <v>0</v>
      </c>
      <c r="I518" s="7">
        <v>0</v>
      </c>
      <c r="J518" s="7">
        <v>0</v>
      </c>
      <c r="K518" s="7">
        <v>0</v>
      </c>
      <c r="L518" s="7">
        <v>0</v>
      </c>
      <c r="M518" s="7">
        <v>0</v>
      </c>
      <c r="N518" s="7">
        <v>0</v>
      </c>
      <c r="O518" s="7">
        <v>0</v>
      </c>
      <c r="P518" s="7">
        <f>SUM(D518:O518)</f>
        <v>0</v>
      </c>
      <c r="Q518" s="8">
        <f t="shared" si="385"/>
        <v>0</v>
      </c>
      <c r="R518" s="7">
        <f t="shared" si="386"/>
        <v>0</v>
      </c>
      <c r="S518" s="7">
        <v>0</v>
      </c>
      <c r="T518" s="7">
        <v>0</v>
      </c>
      <c r="U518" s="9">
        <f t="shared" si="346"/>
        <v>0</v>
      </c>
      <c r="V518" s="526"/>
      <c r="W518" s="526"/>
      <c r="X518" s="526"/>
      <c r="Y518" s="526"/>
    </row>
    <row r="519" spans="1:25" ht="22.5" hidden="1" outlineLevel="1" x14ac:dyDescent="0.25">
      <c r="A519" s="686"/>
      <c r="B519" s="679"/>
      <c r="C519" s="498" t="s">
        <v>3239</v>
      </c>
      <c r="D519" s="7">
        <v>0</v>
      </c>
      <c r="E519" s="7">
        <v>0</v>
      </c>
      <c r="F519" s="7">
        <v>0</v>
      </c>
      <c r="G519" s="7">
        <v>0</v>
      </c>
      <c r="H519" s="7">
        <v>0</v>
      </c>
      <c r="I519" s="7">
        <v>0</v>
      </c>
      <c r="J519" s="7">
        <v>0</v>
      </c>
      <c r="K519" s="7">
        <v>0</v>
      </c>
      <c r="L519" s="7">
        <v>0</v>
      </c>
      <c r="M519" s="7">
        <v>0</v>
      </c>
      <c r="N519" s="7">
        <v>0</v>
      </c>
      <c r="O519" s="7">
        <v>0</v>
      </c>
      <c r="P519" s="7">
        <f>SUM(D519:O519)</f>
        <v>0</v>
      </c>
      <c r="Q519" s="8">
        <f t="shared" si="385"/>
        <v>0</v>
      </c>
      <c r="R519" s="7">
        <f t="shared" si="386"/>
        <v>0</v>
      </c>
      <c r="S519" s="7">
        <v>0</v>
      </c>
      <c r="T519" s="7">
        <v>0</v>
      </c>
      <c r="U519" s="9">
        <f t="shared" si="346"/>
        <v>0</v>
      </c>
      <c r="V519" s="526"/>
      <c r="W519" s="526"/>
      <c r="X519" s="526"/>
      <c r="Y519" s="526"/>
    </row>
    <row r="520" spans="1:25" hidden="1" outlineLevel="1" x14ac:dyDescent="0.25">
      <c r="A520" s="686"/>
      <c r="B520" s="679"/>
      <c r="C520" s="498" t="s">
        <v>321</v>
      </c>
      <c r="D520" s="7">
        <v>0</v>
      </c>
      <c r="E520" s="7">
        <v>0</v>
      </c>
      <c r="F520" s="7">
        <v>0</v>
      </c>
      <c r="G520" s="7">
        <v>0</v>
      </c>
      <c r="H520" s="7">
        <v>0</v>
      </c>
      <c r="I520" s="7">
        <v>0</v>
      </c>
      <c r="J520" s="7">
        <v>0</v>
      </c>
      <c r="K520" s="7">
        <v>0</v>
      </c>
      <c r="L520" s="7">
        <v>0</v>
      </c>
      <c r="M520" s="7">
        <v>0</v>
      </c>
      <c r="N520" s="7">
        <v>0</v>
      </c>
      <c r="O520" s="7">
        <v>0</v>
      </c>
      <c r="P520" s="7">
        <f>SUM(D520:O520)</f>
        <v>0</v>
      </c>
      <c r="Q520" s="8">
        <f t="shared" si="385"/>
        <v>0</v>
      </c>
      <c r="R520" s="7">
        <f t="shared" si="386"/>
        <v>0</v>
      </c>
      <c r="S520" s="7">
        <v>0</v>
      </c>
      <c r="T520" s="7">
        <v>0</v>
      </c>
      <c r="U520" s="9">
        <f t="shared" si="346"/>
        <v>0</v>
      </c>
      <c r="V520" s="526"/>
      <c r="W520" s="526"/>
      <c r="X520" s="526"/>
      <c r="Y520" s="526"/>
    </row>
    <row r="521" spans="1:25" ht="22.5" hidden="1" outlineLevel="1" x14ac:dyDescent="0.25">
      <c r="A521" s="686"/>
      <c r="B521" s="515" t="s">
        <v>322</v>
      </c>
      <c r="C521" s="498" t="s">
        <v>323</v>
      </c>
      <c r="D521" s="7">
        <v>0</v>
      </c>
      <c r="E521" s="7">
        <v>0</v>
      </c>
      <c r="F521" s="7">
        <v>0</v>
      </c>
      <c r="G521" s="7">
        <v>0</v>
      </c>
      <c r="H521" s="7">
        <v>0</v>
      </c>
      <c r="I521" s="7">
        <v>0</v>
      </c>
      <c r="J521" s="7">
        <v>0</v>
      </c>
      <c r="K521" s="7">
        <v>0</v>
      </c>
      <c r="L521" s="7">
        <v>0</v>
      </c>
      <c r="M521" s="7">
        <v>0</v>
      </c>
      <c r="N521" s="7">
        <v>0</v>
      </c>
      <c r="O521" s="7">
        <v>0</v>
      </c>
      <c r="P521" s="7">
        <f>SUM(D521:O521)</f>
        <v>0</v>
      </c>
      <c r="Q521" s="8">
        <f t="shared" si="385"/>
        <v>0</v>
      </c>
      <c r="R521" s="7">
        <f t="shared" si="386"/>
        <v>0</v>
      </c>
      <c r="S521" s="7">
        <v>0</v>
      </c>
      <c r="T521" s="7">
        <v>0</v>
      </c>
      <c r="U521" s="9">
        <f t="shared" si="346"/>
        <v>0</v>
      </c>
      <c r="V521" s="526"/>
      <c r="W521" s="526"/>
      <c r="X521" s="526"/>
      <c r="Y521" s="526"/>
    </row>
    <row r="522" spans="1:25" ht="14.1" customHeight="1" collapsed="1" x14ac:dyDescent="0.25">
      <c r="A522" s="685" t="s">
        <v>3477</v>
      </c>
      <c r="B522" s="685"/>
      <c r="C522" s="685"/>
      <c r="D522" s="6">
        <f>SUM(D523:D526)</f>
        <v>0</v>
      </c>
      <c r="E522" s="6">
        <f t="shared" ref="E522:O522" si="387">SUM(E523:E526)</f>
        <v>0</v>
      </c>
      <c r="F522" s="6">
        <f t="shared" si="387"/>
        <v>0</v>
      </c>
      <c r="G522" s="6">
        <f t="shared" si="387"/>
        <v>0</v>
      </c>
      <c r="H522" s="6">
        <f t="shared" si="387"/>
        <v>0</v>
      </c>
      <c r="I522" s="6">
        <f t="shared" si="387"/>
        <v>0</v>
      </c>
      <c r="J522" s="6">
        <f t="shared" si="387"/>
        <v>0</v>
      </c>
      <c r="K522" s="6">
        <f t="shared" si="387"/>
        <v>0</v>
      </c>
      <c r="L522" s="6">
        <f t="shared" si="387"/>
        <v>0</v>
      </c>
      <c r="M522" s="6">
        <f t="shared" si="387"/>
        <v>0</v>
      </c>
      <c r="N522" s="6">
        <f t="shared" si="387"/>
        <v>0</v>
      </c>
      <c r="O522" s="6">
        <f t="shared" si="387"/>
        <v>0</v>
      </c>
      <c r="P522" s="358">
        <f t="shared" ref="P522" si="388">SUM(D522:I522)</f>
        <v>0</v>
      </c>
      <c r="Q522" s="358">
        <f t="shared" ref="Q522" si="389">SUM(J522:O522)</f>
        <v>0</v>
      </c>
      <c r="R522" s="358">
        <f t="shared" si="384"/>
        <v>0</v>
      </c>
      <c r="S522" s="358">
        <f>SUM(S523:S526)</f>
        <v>0</v>
      </c>
      <c r="T522" s="358">
        <f>SUM(T523:T526)</f>
        <v>0</v>
      </c>
      <c r="U522" s="358">
        <f t="shared" si="346"/>
        <v>0</v>
      </c>
      <c r="V522" s="526"/>
      <c r="W522" s="526"/>
      <c r="X522" s="526"/>
      <c r="Y522" s="526"/>
    </row>
    <row r="523" spans="1:25" ht="22.5" hidden="1" customHeight="1" outlineLevel="1" x14ac:dyDescent="0.25">
      <c r="A523" s="680" t="s">
        <v>3477</v>
      </c>
      <c r="B523" s="515" t="s">
        <v>3478</v>
      </c>
      <c r="C523" s="498" t="s">
        <v>3240</v>
      </c>
      <c r="D523" s="7">
        <v>0</v>
      </c>
      <c r="E523" s="7">
        <v>0</v>
      </c>
      <c r="F523" s="7">
        <v>0</v>
      </c>
      <c r="G523" s="7">
        <v>0</v>
      </c>
      <c r="H523" s="7">
        <v>0</v>
      </c>
      <c r="I523" s="7">
        <v>0</v>
      </c>
      <c r="J523" s="7">
        <v>0</v>
      </c>
      <c r="K523" s="7">
        <v>0</v>
      </c>
      <c r="L523" s="7">
        <v>0</v>
      </c>
      <c r="M523" s="7">
        <v>0</v>
      </c>
      <c r="N523" s="7">
        <v>0</v>
      </c>
      <c r="O523" s="7">
        <v>0</v>
      </c>
      <c r="P523" s="7">
        <f>SUM(D523:O523)</f>
        <v>0</v>
      </c>
      <c r="Q523" s="8">
        <f t="shared" ref="Q523:Q526" si="390">SUM(J523:O523)</f>
        <v>0</v>
      </c>
      <c r="R523" s="7">
        <f t="shared" ref="R523:R526" si="391">+Q523+P523</f>
        <v>0</v>
      </c>
      <c r="S523" s="7">
        <v>0</v>
      </c>
      <c r="T523" s="7">
        <v>0</v>
      </c>
      <c r="U523" s="9">
        <f t="shared" si="346"/>
        <v>0</v>
      </c>
      <c r="V523" s="526"/>
      <c r="W523" s="526"/>
      <c r="X523" s="526"/>
      <c r="Y523" s="526"/>
    </row>
    <row r="524" spans="1:25" ht="45" hidden="1" outlineLevel="1" x14ac:dyDescent="0.25">
      <c r="A524" s="681"/>
      <c r="B524" s="515" t="s">
        <v>3479</v>
      </c>
      <c r="C524" s="498" t="s">
        <v>3241</v>
      </c>
      <c r="D524" s="7">
        <v>0</v>
      </c>
      <c r="E524" s="7">
        <v>0</v>
      </c>
      <c r="F524" s="7">
        <v>0</v>
      </c>
      <c r="G524" s="7">
        <v>0</v>
      </c>
      <c r="H524" s="7">
        <v>0</v>
      </c>
      <c r="I524" s="7">
        <v>0</v>
      </c>
      <c r="J524" s="7">
        <v>0</v>
      </c>
      <c r="K524" s="7">
        <v>0</v>
      </c>
      <c r="L524" s="7">
        <v>0</v>
      </c>
      <c r="M524" s="7">
        <v>0</v>
      </c>
      <c r="N524" s="7">
        <v>0</v>
      </c>
      <c r="O524" s="7">
        <v>0</v>
      </c>
      <c r="P524" s="7">
        <f>SUM(D524:O524)</f>
        <v>0</v>
      </c>
      <c r="Q524" s="8">
        <f t="shared" si="390"/>
        <v>0</v>
      </c>
      <c r="R524" s="7">
        <f t="shared" si="391"/>
        <v>0</v>
      </c>
      <c r="S524" s="7">
        <v>0</v>
      </c>
      <c r="T524" s="7">
        <v>0</v>
      </c>
      <c r="U524" s="9">
        <f t="shared" si="346"/>
        <v>0</v>
      </c>
      <c r="V524" s="526"/>
      <c r="W524" s="526"/>
      <c r="X524" s="526"/>
      <c r="Y524" s="526"/>
    </row>
    <row r="525" spans="1:25" ht="45" hidden="1" customHeight="1" outlineLevel="1" x14ac:dyDescent="0.25">
      <c r="A525" s="681"/>
      <c r="B525" s="682" t="s">
        <v>3480</v>
      </c>
      <c r="C525" s="498" t="s">
        <v>329</v>
      </c>
      <c r="D525" s="7">
        <v>0</v>
      </c>
      <c r="E525" s="7">
        <v>0</v>
      </c>
      <c r="F525" s="7">
        <v>0</v>
      </c>
      <c r="G525" s="7">
        <v>0</v>
      </c>
      <c r="H525" s="7">
        <v>0</v>
      </c>
      <c r="I525" s="7">
        <v>0</v>
      </c>
      <c r="J525" s="7">
        <v>0</v>
      </c>
      <c r="K525" s="7">
        <v>0</v>
      </c>
      <c r="L525" s="7">
        <v>0</v>
      </c>
      <c r="M525" s="7">
        <v>0</v>
      </c>
      <c r="N525" s="7">
        <v>0</v>
      </c>
      <c r="O525" s="7">
        <v>0</v>
      </c>
      <c r="P525" s="7">
        <f>SUM(D525:O525)</f>
        <v>0</v>
      </c>
      <c r="Q525" s="8">
        <f t="shared" si="390"/>
        <v>0</v>
      </c>
      <c r="R525" s="7">
        <f t="shared" si="391"/>
        <v>0</v>
      </c>
      <c r="S525" s="7">
        <v>0</v>
      </c>
      <c r="T525" s="7">
        <v>0</v>
      </c>
      <c r="U525" s="9">
        <f t="shared" si="346"/>
        <v>0</v>
      </c>
      <c r="V525" s="526"/>
      <c r="W525" s="526"/>
      <c r="X525" s="526"/>
      <c r="Y525" s="526"/>
    </row>
    <row r="526" spans="1:25" ht="15" hidden="1" customHeight="1" outlineLevel="1" x14ac:dyDescent="0.25">
      <c r="A526" s="681"/>
      <c r="B526" s="684"/>
      <c r="C526" s="503" t="s">
        <v>3481</v>
      </c>
      <c r="D526" s="7">
        <v>0</v>
      </c>
      <c r="E526" s="7">
        <v>0</v>
      </c>
      <c r="F526" s="7">
        <v>0</v>
      </c>
      <c r="G526" s="7">
        <v>0</v>
      </c>
      <c r="H526" s="7">
        <v>0</v>
      </c>
      <c r="I526" s="7">
        <v>0</v>
      </c>
      <c r="J526" s="7">
        <v>0</v>
      </c>
      <c r="K526" s="7">
        <v>0</v>
      </c>
      <c r="L526" s="7">
        <v>0</v>
      </c>
      <c r="M526" s="7">
        <v>0</v>
      </c>
      <c r="N526" s="7">
        <v>0</v>
      </c>
      <c r="O526" s="7">
        <v>0</v>
      </c>
      <c r="P526" s="7">
        <f>SUM(D526:O526)</f>
        <v>0</v>
      </c>
      <c r="Q526" s="8">
        <f t="shared" si="390"/>
        <v>0</v>
      </c>
      <c r="R526" s="7">
        <f t="shared" si="391"/>
        <v>0</v>
      </c>
      <c r="S526" s="7">
        <v>0</v>
      </c>
      <c r="T526" s="7">
        <v>0</v>
      </c>
      <c r="U526" s="9">
        <f t="shared" si="346"/>
        <v>0</v>
      </c>
      <c r="V526" s="526"/>
      <c r="W526" s="526"/>
      <c r="X526" s="526"/>
      <c r="Y526" s="526"/>
    </row>
    <row r="527" spans="1:25" ht="14.1" customHeight="1" collapsed="1" x14ac:dyDescent="0.25">
      <c r="A527" s="685" t="s">
        <v>324</v>
      </c>
      <c r="B527" s="685"/>
      <c r="C527" s="685"/>
      <c r="D527" s="6">
        <f t="shared" ref="D527" si="392">SUM(D528:D530)</f>
        <v>0</v>
      </c>
      <c r="E527" s="6">
        <f t="shared" ref="E527" si="393">SUM(E528:E530)</f>
        <v>0</v>
      </c>
      <c r="F527" s="6">
        <f t="shared" ref="F527" si="394">SUM(F528:F530)</f>
        <v>0</v>
      </c>
      <c r="G527" s="6">
        <f t="shared" ref="G527" si="395">SUM(G528:G530)</f>
        <v>0</v>
      </c>
      <c r="H527" s="6">
        <f t="shared" ref="H527" si="396">SUM(H528:H530)</f>
        <v>0</v>
      </c>
      <c r="I527" s="6">
        <f t="shared" ref="I527" si="397">SUM(I528:I530)</f>
        <v>0</v>
      </c>
      <c r="J527" s="6">
        <f t="shared" ref="J527" si="398">SUM(J528:J530)</f>
        <v>0</v>
      </c>
      <c r="K527" s="6">
        <f t="shared" ref="K527" si="399">SUM(K528:K530)</f>
        <v>0</v>
      </c>
      <c r="L527" s="6">
        <f t="shared" ref="L527" si="400">SUM(L528:L530)</f>
        <v>0</v>
      </c>
      <c r="M527" s="6">
        <f t="shared" ref="M527" si="401">SUM(M528:M530)</f>
        <v>0</v>
      </c>
      <c r="N527" s="6">
        <f t="shared" ref="N527" si="402">SUM(N528:N530)</f>
        <v>0</v>
      </c>
      <c r="O527" s="6">
        <f t="shared" ref="O527" si="403">SUM(O528:O530)</f>
        <v>0</v>
      </c>
      <c r="P527" s="358">
        <f t="shared" ref="P527" si="404">SUM(D527:I527)</f>
        <v>0</v>
      </c>
      <c r="Q527" s="358">
        <f t="shared" ref="Q527" si="405">SUM(J527:O527)</f>
        <v>0</v>
      </c>
      <c r="R527" s="358">
        <f t="shared" si="384"/>
        <v>0</v>
      </c>
      <c r="S527" s="358">
        <f>SUM(S528:S530)</f>
        <v>0</v>
      </c>
      <c r="T527" s="358">
        <f>SUM(T528:T530)</f>
        <v>0</v>
      </c>
      <c r="U527" s="358">
        <f t="shared" si="346"/>
        <v>0</v>
      </c>
      <c r="V527" s="526"/>
      <c r="W527" s="526"/>
      <c r="X527" s="526"/>
      <c r="Y527" s="526"/>
    </row>
    <row r="528" spans="1:25" ht="33.75" hidden="1" outlineLevel="1" x14ac:dyDescent="0.25">
      <c r="A528" s="692" t="s">
        <v>324</v>
      </c>
      <c r="B528" s="515" t="s">
        <v>3482</v>
      </c>
      <c r="C528" s="498" t="s">
        <v>3242</v>
      </c>
      <c r="D528" s="7">
        <v>0</v>
      </c>
      <c r="E528" s="7">
        <v>0</v>
      </c>
      <c r="F528" s="7">
        <v>0</v>
      </c>
      <c r="G528" s="7">
        <v>0</v>
      </c>
      <c r="H528" s="7">
        <v>0</v>
      </c>
      <c r="I528" s="7">
        <v>0</v>
      </c>
      <c r="J528" s="7">
        <v>0</v>
      </c>
      <c r="K528" s="7">
        <v>0</v>
      </c>
      <c r="L528" s="7">
        <v>0</v>
      </c>
      <c r="M528" s="7">
        <v>0</v>
      </c>
      <c r="N528" s="7">
        <v>0</v>
      </c>
      <c r="O528" s="7">
        <v>0</v>
      </c>
      <c r="P528" s="7">
        <f>SUM(D528:O528)</f>
        <v>0</v>
      </c>
      <c r="Q528" s="8">
        <f t="shared" ref="Q528:Q530" si="406">SUM(J528:O528)</f>
        <v>0</v>
      </c>
      <c r="R528" s="7">
        <f t="shared" ref="R528:R530" si="407">+Q528+P528</f>
        <v>0</v>
      </c>
      <c r="S528" s="7">
        <v>0</v>
      </c>
      <c r="T528" s="7">
        <v>0</v>
      </c>
      <c r="U528" s="9">
        <f t="shared" si="346"/>
        <v>0</v>
      </c>
      <c r="V528" s="526"/>
      <c r="W528" s="526"/>
      <c r="X528" s="526"/>
      <c r="Y528" s="526"/>
    </row>
    <row r="529" spans="1:25" ht="67.5" hidden="1" outlineLevel="1" x14ac:dyDescent="0.25">
      <c r="A529" s="693"/>
      <c r="B529" s="515" t="s">
        <v>3483</v>
      </c>
      <c r="C529" s="498" t="s">
        <v>3245</v>
      </c>
      <c r="D529" s="7">
        <v>0</v>
      </c>
      <c r="E529" s="7">
        <v>0</v>
      </c>
      <c r="F529" s="7">
        <v>0</v>
      </c>
      <c r="G529" s="7">
        <v>0</v>
      </c>
      <c r="H529" s="7">
        <v>0</v>
      </c>
      <c r="I529" s="7">
        <v>0</v>
      </c>
      <c r="J529" s="7">
        <v>0</v>
      </c>
      <c r="K529" s="7">
        <v>0</v>
      </c>
      <c r="L529" s="7">
        <v>0</v>
      </c>
      <c r="M529" s="7">
        <v>0</v>
      </c>
      <c r="N529" s="7">
        <v>0</v>
      </c>
      <c r="O529" s="7">
        <v>0</v>
      </c>
      <c r="P529" s="7">
        <f>SUM(D529:O529)</f>
        <v>0</v>
      </c>
      <c r="Q529" s="8">
        <f t="shared" si="406"/>
        <v>0</v>
      </c>
      <c r="R529" s="7">
        <f t="shared" si="407"/>
        <v>0</v>
      </c>
      <c r="S529" s="7">
        <v>0</v>
      </c>
      <c r="T529" s="7">
        <v>0</v>
      </c>
      <c r="U529" s="9">
        <f t="shared" si="346"/>
        <v>0</v>
      </c>
      <c r="V529" s="526"/>
      <c r="W529" s="526"/>
      <c r="X529" s="526"/>
      <c r="Y529" s="526"/>
    </row>
    <row r="530" spans="1:25" ht="33.75" hidden="1" outlineLevel="1" x14ac:dyDescent="0.25">
      <c r="A530" s="694"/>
      <c r="B530" s="515" t="s">
        <v>325</v>
      </c>
      <c r="C530" s="498" t="s">
        <v>326</v>
      </c>
      <c r="D530" s="7">
        <v>0</v>
      </c>
      <c r="E530" s="7">
        <v>0</v>
      </c>
      <c r="F530" s="7">
        <v>0</v>
      </c>
      <c r="G530" s="7">
        <v>0</v>
      </c>
      <c r="H530" s="7">
        <v>0</v>
      </c>
      <c r="I530" s="7">
        <v>0</v>
      </c>
      <c r="J530" s="7">
        <v>0</v>
      </c>
      <c r="K530" s="7">
        <v>0</v>
      </c>
      <c r="L530" s="7">
        <v>0</v>
      </c>
      <c r="M530" s="7">
        <v>0</v>
      </c>
      <c r="N530" s="7">
        <v>0</v>
      </c>
      <c r="O530" s="7">
        <v>0</v>
      </c>
      <c r="P530" s="7">
        <f>SUM(D530:O530)</f>
        <v>0</v>
      </c>
      <c r="Q530" s="8">
        <f t="shared" si="406"/>
        <v>0</v>
      </c>
      <c r="R530" s="7">
        <f t="shared" si="407"/>
        <v>0</v>
      </c>
      <c r="S530" s="7">
        <v>0</v>
      </c>
      <c r="T530" s="7">
        <v>0</v>
      </c>
      <c r="U530" s="9">
        <f t="shared" si="346"/>
        <v>0</v>
      </c>
      <c r="V530" s="526"/>
      <c r="W530" s="526"/>
      <c r="X530" s="526"/>
      <c r="Y530" s="526"/>
    </row>
    <row r="531" spans="1:25" ht="14.1" customHeight="1" collapsed="1" x14ac:dyDescent="0.25">
      <c r="A531" s="685" t="s">
        <v>3484</v>
      </c>
      <c r="B531" s="685"/>
      <c r="C531" s="685"/>
      <c r="D531" s="6">
        <f t="shared" ref="D531" si="408">SUM(D532:D534)</f>
        <v>0</v>
      </c>
      <c r="E531" s="6">
        <f t="shared" ref="E531" si="409">SUM(E532:E534)</f>
        <v>0</v>
      </c>
      <c r="F531" s="6">
        <f t="shared" ref="F531" si="410">SUM(F532:F534)</f>
        <v>0</v>
      </c>
      <c r="G531" s="6">
        <f t="shared" ref="G531" si="411">SUM(G532:G534)</f>
        <v>0</v>
      </c>
      <c r="H531" s="6">
        <f t="shared" ref="H531" si="412">SUM(H532:H534)</f>
        <v>0</v>
      </c>
      <c r="I531" s="6">
        <f t="shared" ref="I531" si="413">SUM(I532:I534)</f>
        <v>0</v>
      </c>
      <c r="J531" s="6">
        <f t="shared" ref="J531" si="414">SUM(J532:J534)</f>
        <v>0</v>
      </c>
      <c r="K531" s="6">
        <f t="shared" ref="K531" si="415">SUM(K532:K534)</f>
        <v>0</v>
      </c>
      <c r="L531" s="6">
        <f t="shared" ref="L531" si="416">SUM(L532:L534)</f>
        <v>0</v>
      </c>
      <c r="M531" s="6">
        <f t="shared" ref="M531" si="417">SUM(M532:M534)</f>
        <v>0</v>
      </c>
      <c r="N531" s="6">
        <f t="shared" ref="N531" si="418">SUM(N532:N534)</f>
        <v>0</v>
      </c>
      <c r="O531" s="6">
        <f t="shared" ref="O531" si="419">SUM(O532:O534)</f>
        <v>0</v>
      </c>
      <c r="P531" s="358">
        <f t="shared" ref="P531" si="420">SUM(D531:I531)</f>
        <v>0</v>
      </c>
      <c r="Q531" s="358">
        <f t="shared" ref="Q531" si="421">SUM(J531:O531)</f>
        <v>0</v>
      </c>
      <c r="R531" s="358">
        <f t="shared" si="384"/>
        <v>0</v>
      </c>
      <c r="S531" s="358">
        <f>SUM(S532:S534)</f>
        <v>0</v>
      </c>
      <c r="T531" s="358">
        <f>SUM(T532:T534)</f>
        <v>0</v>
      </c>
      <c r="U531" s="358">
        <f t="shared" si="346"/>
        <v>0</v>
      </c>
      <c r="V531" s="526"/>
      <c r="W531" s="526"/>
      <c r="X531" s="526"/>
      <c r="Y531" s="526"/>
    </row>
    <row r="532" spans="1:25" ht="26.25" hidden="1" customHeight="1" outlineLevel="1" x14ac:dyDescent="0.25">
      <c r="A532" s="686" t="s">
        <v>3484</v>
      </c>
      <c r="B532" s="502" t="s">
        <v>327</v>
      </c>
      <c r="C532" s="498" t="s">
        <v>3246</v>
      </c>
      <c r="D532" s="7">
        <v>0</v>
      </c>
      <c r="E532" s="7">
        <v>0</v>
      </c>
      <c r="F532" s="7">
        <v>0</v>
      </c>
      <c r="G532" s="7">
        <v>0</v>
      </c>
      <c r="H532" s="7">
        <v>0</v>
      </c>
      <c r="I532" s="7">
        <v>0</v>
      </c>
      <c r="J532" s="7">
        <v>0</v>
      </c>
      <c r="K532" s="7">
        <v>0</v>
      </c>
      <c r="L532" s="7">
        <v>0</v>
      </c>
      <c r="M532" s="7">
        <v>0</v>
      </c>
      <c r="N532" s="7">
        <v>0</v>
      </c>
      <c r="O532" s="7">
        <v>0</v>
      </c>
      <c r="P532" s="7">
        <f>SUM(D532:O532)</f>
        <v>0</v>
      </c>
      <c r="Q532" s="8">
        <f t="shared" ref="Q532:Q534" si="422">SUM(J532:O532)</f>
        <v>0</v>
      </c>
      <c r="R532" s="7">
        <f t="shared" ref="R532:R534" si="423">+Q532+P532</f>
        <v>0</v>
      </c>
      <c r="S532" s="7">
        <v>0</v>
      </c>
      <c r="T532" s="7">
        <v>0</v>
      </c>
      <c r="U532" s="9">
        <f t="shared" si="346"/>
        <v>0</v>
      </c>
      <c r="V532" s="526"/>
      <c r="W532" s="526"/>
      <c r="X532" s="526"/>
      <c r="Y532" s="526"/>
    </row>
    <row r="533" spans="1:25" ht="56.25" hidden="1" outlineLevel="1" x14ac:dyDescent="0.25">
      <c r="A533" s="686"/>
      <c r="B533" s="502" t="s">
        <v>3485</v>
      </c>
      <c r="C533" s="498" t="s">
        <v>3243</v>
      </c>
      <c r="D533" s="7">
        <v>0</v>
      </c>
      <c r="E533" s="7">
        <v>0</v>
      </c>
      <c r="F533" s="7">
        <v>0</v>
      </c>
      <c r="G533" s="7">
        <v>0</v>
      </c>
      <c r="H533" s="7">
        <v>0</v>
      </c>
      <c r="I533" s="7">
        <v>0</v>
      </c>
      <c r="J533" s="7">
        <v>0</v>
      </c>
      <c r="K533" s="7">
        <v>0</v>
      </c>
      <c r="L533" s="7">
        <v>0</v>
      </c>
      <c r="M533" s="7">
        <v>0</v>
      </c>
      <c r="N533" s="7">
        <v>0</v>
      </c>
      <c r="O533" s="7">
        <v>0</v>
      </c>
      <c r="P533" s="7">
        <f>SUM(D533:O533)</f>
        <v>0</v>
      </c>
      <c r="Q533" s="8">
        <f t="shared" si="422"/>
        <v>0</v>
      </c>
      <c r="R533" s="7">
        <f t="shared" si="423"/>
        <v>0</v>
      </c>
      <c r="S533" s="7">
        <v>0</v>
      </c>
      <c r="T533" s="7">
        <v>0</v>
      </c>
      <c r="U533" s="9">
        <f t="shared" si="346"/>
        <v>0</v>
      </c>
      <c r="V533" s="526"/>
      <c r="W533" s="526"/>
      <c r="X533" s="526"/>
      <c r="Y533" s="526"/>
    </row>
    <row r="534" spans="1:25" ht="33.75" hidden="1" outlineLevel="1" x14ac:dyDescent="0.25">
      <c r="A534" s="686"/>
      <c r="B534" s="502" t="s">
        <v>328</v>
      </c>
      <c r="C534" s="498" t="s">
        <v>3244</v>
      </c>
      <c r="D534" s="7">
        <v>0</v>
      </c>
      <c r="E534" s="7">
        <v>0</v>
      </c>
      <c r="F534" s="7">
        <v>0</v>
      </c>
      <c r="G534" s="7">
        <v>0</v>
      </c>
      <c r="H534" s="7">
        <v>0</v>
      </c>
      <c r="I534" s="7">
        <v>0</v>
      </c>
      <c r="J534" s="7">
        <v>0</v>
      </c>
      <c r="K534" s="7">
        <v>0</v>
      </c>
      <c r="L534" s="7">
        <v>0</v>
      </c>
      <c r="M534" s="7">
        <v>0</v>
      </c>
      <c r="N534" s="7">
        <v>0</v>
      </c>
      <c r="O534" s="7">
        <v>0</v>
      </c>
      <c r="P534" s="7">
        <f>SUM(D534:O534)</f>
        <v>0</v>
      </c>
      <c r="Q534" s="8">
        <f t="shared" si="422"/>
        <v>0</v>
      </c>
      <c r="R534" s="7">
        <f t="shared" si="423"/>
        <v>0</v>
      </c>
      <c r="S534" s="7">
        <v>0</v>
      </c>
      <c r="T534" s="7">
        <v>0</v>
      </c>
      <c r="U534" s="9">
        <f t="shared" si="346"/>
        <v>0</v>
      </c>
      <c r="V534" s="526"/>
      <c r="W534" s="526"/>
      <c r="X534" s="526"/>
      <c r="Y534" s="526"/>
    </row>
    <row r="535" spans="1:25" ht="21.75" customHeight="1" collapsed="1" x14ac:dyDescent="0.25">
      <c r="A535" s="685" t="s">
        <v>3486</v>
      </c>
      <c r="B535" s="685"/>
      <c r="C535" s="685"/>
      <c r="D535" s="6">
        <f t="shared" ref="D535" si="424">SUM(D536:D538)</f>
        <v>0</v>
      </c>
      <c r="E535" s="6">
        <f t="shared" ref="E535" si="425">SUM(E536:E538)</f>
        <v>0</v>
      </c>
      <c r="F535" s="6">
        <f t="shared" ref="F535" si="426">SUM(F536:F538)</f>
        <v>0</v>
      </c>
      <c r="G535" s="6">
        <f t="shared" ref="G535" si="427">SUM(G536:G538)</f>
        <v>0</v>
      </c>
      <c r="H535" s="6">
        <f t="shared" ref="H535" si="428">SUM(H536:H538)</f>
        <v>0</v>
      </c>
      <c r="I535" s="6">
        <f t="shared" ref="I535" si="429">SUM(I536:I538)</f>
        <v>0</v>
      </c>
      <c r="J535" s="6">
        <f t="shared" ref="J535" si="430">SUM(J536:J538)</f>
        <v>0</v>
      </c>
      <c r="K535" s="6">
        <f t="shared" ref="K535" si="431">SUM(K536:K538)</f>
        <v>0</v>
      </c>
      <c r="L535" s="6">
        <f t="shared" ref="L535" si="432">SUM(L536:L538)</f>
        <v>0</v>
      </c>
      <c r="M535" s="6">
        <f t="shared" ref="M535" si="433">SUM(M536:M538)</f>
        <v>0</v>
      </c>
      <c r="N535" s="6">
        <f t="shared" ref="N535" si="434">SUM(N536:N538)</f>
        <v>0</v>
      </c>
      <c r="O535" s="6">
        <f t="shared" ref="O535" si="435">SUM(O536:O538)</f>
        <v>0</v>
      </c>
      <c r="P535" s="358">
        <f t="shared" ref="P535" si="436">SUM(D535:I535)</f>
        <v>0</v>
      </c>
      <c r="Q535" s="358">
        <f t="shared" ref="Q535" si="437">SUM(J535:O535)</f>
        <v>0</v>
      </c>
      <c r="R535" s="358">
        <f t="shared" si="384"/>
        <v>0</v>
      </c>
      <c r="S535" s="358">
        <f>SUM(S536:S538)</f>
        <v>0</v>
      </c>
      <c r="T535" s="358">
        <f>SUM(T536:T538)</f>
        <v>0</v>
      </c>
      <c r="U535" s="358">
        <f t="shared" si="346"/>
        <v>0</v>
      </c>
      <c r="V535" s="526"/>
      <c r="W535" s="526"/>
      <c r="X535" s="526"/>
      <c r="Y535" s="526"/>
    </row>
    <row r="536" spans="1:25" ht="33.75" hidden="1" outlineLevel="1" x14ac:dyDescent="0.25">
      <c r="A536" s="686" t="s">
        <v>3486</v>
      </c>
      <c r="B536" s="515" t="s">
        <v>3487</v>
      </c>
      <c r="C536" s="498" t="s">
        <v>3247</v>
      </c>
      <c r="D536" s="7">
        <v>0</v>
      </c>
      <c r="E536" s="7">
        <v>0</v>
      </c>
      <c r="F536" s="7">
        <v>0</v>
      </c>
      <c r="G536" s="7">
        <v>0</v>
      </c>
      <c r="H536" s="7">
        <v>0</v>
      </c>
      <c r="I536" s="7">
        <v>0</v>
      </c>
      <c r="J536" s="7">
        <v>0</v>
      </c>
      <c r="K536" s="7">
        <v>0</v>
      </c>
      <c r="L536" s="7">
        <v>0</v>
      </c>
      <c r="M536" s="7">
        <v>0</v>
      </c>
      <c r="N536" s="7">
        <v>0</v>
      </c>
      <c r="O536" s="7">
        <v>0</v>
      </c>
      <c r="P536" s="7">
        <f>SUM(D536:O536)</f>
        <v>0</v>
      </c>
      <c r="Q536" s="8">
        <f t="shared" ref="Q536:Q538" si="438">SUM(J536:O536)</f>
        <v>0</v>
      </c>
      <c r="R536" s="7">
        <f t="shared" ref="R536:R538" si="439">+Q536+P536</f>
        <v>0</v>
      </c>
      <c r="S536" s="7">
        <v>0</v>
      </c>
      <c r="T536" s="7">
        <v>0</v>
      </c>
      <c r="U536" s="9">
        <f t="shared" si="346"/>
        <v>0</v>
      </c>
      <c r="V536" s="526"/>
      <c r="W536" s="526"/>
      <c r="X536" s="526"/>
      <c r="Y536" s="526"/>
    </row>
    <row r="537" spans="1:25" hidden="1" outlineLevel="1" x14ac:dyDescent="0.25">
      <c r="A537" s="686"/>
      <c r="B537" s="679" t="s">
        <v>3488</v>
      </c>
      <c r="C537" s="498" t="s">
        <v>3248</v>
      </c>
      <c r="D537" s="7">
        <v>0</v>
      </c>
      <c r="E537" s="7">
        <v>0</v>
      </c>
      <c r="F537" s="7">
        <v>0</v>
      </c>
      <c r="G537" s="7">
        <v>0</v>
      </c>
      <c r="H537" s="7">
        <v>0</v>
      </c>
      <c r="I537" s="7">
        <v>0</v>
      </c>
      <c r="J537" s="7">
        <v>0</v>
      </c>
      <c r="K537" s="7">
        <v>0</v>
      </c>
      <c r="L537" s="7">
        <v>0</v>
      </c>
      <c r="M537" s="7">
        <v>0</v>
      </c>
      <c r="N537" s="7">
        <v>0</v>
      </c>
      <c r="O537" s="7">
        <v>0</v>
      </c>
      <c r="P537" s="7">
        <f>SUM(D537:O537)</f>
        <v>0</v>
      </c>
      <c r="Q537" s="8">
        <f t="shared" si="438"/>
        <v>0</v>
      </c>
      <c r="R537" s="7">
        <f t="shared" si="439"/>
        <v>0</v>
      </c>
      <c r="S537" s="7">
        <v>0</v>
      </c>
      <c r="T537" s="7">
        <v>0</v>
      </c>
      <c r="U537" s="9">
        <f t="shared" si="346"/>
        <v>0</v>
      </c>
      <c r="V537" s="526"/>
      <c r="W537" s="526"/>
      <c r="X537" s="526"/>
      <c r="Y537" s="526"/>
    </row>
    <row r="538" spans="1:25" hidden="1" outlineLevel="1" x14ac:dyDescent="0.25">
      <c r="A538" s="686"/>
      <c r="B538" s="679"/>
      <c r="C538" s="498" t="s">
        <v>3249</v>
      </c>
      <c r="D538" s="7">
        <v>0</v>
      </c>
      <c r="E538" s="7">
        <v>0</v>
      </c>
      <c r="F538" s="7">
        <v>0</v>
      </c>
      <c r="G538" s="7">
        <v>0</v>
      </c>
      <c r="H538" s="7">
        <v>0</v>
      </c>
      <c r="I538" s="7">
        <v>0</v>
      </c>
      <c r="J538" s="7">
        <v>0</v>
      </c>
      <c r="K538" s="7">
        <v>0</v>
      </c>
      <c r="L538" s="7">
        <v>0</v>
      </c>
      <c r="M538" s="7">
        <v>0</v>
      </c>
      <c r="N538" s="7">
        <v>0</v>
      </c>
      <c r="O538" s="7">
        <v>0</v>
      </c>
      <c r="P538" s="7">
        <f>SUM(D538:O538)</f>
        <v>0</v>
      </c>
      <c r="Q538" s="8">
        <f t="shared" si="438"/>
        <v>0</v>
      </c>
      <c r="R538" s="7">
        <f t="shared" si="439"/>
        <v>0</v>
      </c>
      <c r="S538" s="7">
        <v>0</v>
      </c>
      <c r="T538" s="7">
        <v>0</v>
      </c>
      <c r="U538" s="9">
        <f t="shared" ref="U538" si="440">+T538+S538</f>
        <v>0</v>
      </c>
      <c r="V538" s="526"/>
      <c r="W538" s="526"/>
      <c r="X538" s="526"/>
      <c r="Y538" s="526"/>
    </row>
    <row r="539" spans="1:25" ht="14.1" customHeight="1" collapsed="1" x14ac:dyDescent="0.25">
      <c r="A539" s="685" t="s">
        <v>2603</v>
      </c>
      <c r="B539" s="685"/>
      <c r="C539" s="685"/>
      <c r="D539" s="6">
        <f t="shared" ref="D539:T539" si="441">SUM(D540:D548)</f>
        <v>0</v>
      </c>
      <c r="E539" s="6">
        <f t="shared" si="441"/>
        <v>0</v>
      </c>
      <c r="F539" s="6">
        <f t="shared" si="441"/>
        <v>0</v>
      </c>
      <c r="G539" s="6">
        <f t="shared" si="441"/>
        <v>0</v>
      </c>
      <c r="H539" s="6">
        <f t="shared" si="441"/>
        <v>0</v>
      </c>
      <c r="I539" s="6">
        <f t="shared" si="441"/>
        <v>0</v>
      </c>
      <c r="J539" s="6">
        <f t="shared" si="441"/>
        <v>0</v>
      </c>
      <c r="K539" s="6">
        <f t="shared" si="441"/>
        <v>0</v>
      </c>
      <c r="L539" s="6">
        <f t="shared" si="441"/>
        <v>0</v>
      </c>
      <c r="M539" s="6">
        <f t="shared" si="441"/>
        <v>0</v>
      </c>
      <c r="N539" s="6">
        <f t="shared" si="441"/>
        <v>0</v>
      </c>
      <c r="O539" s="6">
        <f t="shared" si="441"/>
        <v>0</v>
      </c>
      <c r="P539" s="358">
        <f t="shared" ref="P539:P568" si="442">SUM(D539:I539)</f>
        <v>0</v>
      </c>
      <c r="Q539" s="358">
        <f t="shared" ref="Q539:Q578" si="443">SUM(J539:O539)</f>
        <v>0</v>
      </c>
      <c r="R539" s="358">
        <f t="shared" ref="R539:R596" si="444">+Q539+P539</f>
        <v>0</v>
      </c>
      <c r="S539" s="358">
        <f t="shared" si="441"/>
        <v>0</v>
      </c>
      <c r="T539" s="358">
        <f t="shared" si="441"/>
        <v>0</v>
      </c>
      <c r="U539" s="358">
        <f t="shared" ref="U539:U604" si="445">+T539+S539</f>
        <v>0</v>
      </c>
      <c r="V539" s="526"/>
      <c r="W539" s="526"/>
      <c r="X539" s="526"/>
      <c r="Y539" s="526"/>
    </row>
    <row r="540" spans="1:25" hidden="1" outlineLevel="1" x14ac:dyDescent="0.25">
      <c r="A540" s="686" t="s">
        <v>2603</v>
      </c>
      <c r="B540" s="679" t="s">
        <v>330</v>
      </c>
      <c r="C540" s="498" t="s">
        <v>331</v>
      </c>
      <c r="D540" s="7">
        <v>0</v>
      </c>
      <c r="E540" s="7">
        <v>0</v>
      </c>
      <c r="F540" s="7">
        <v>0</v>
      </c>
      <c r="G540" s="7">
        <v>0</v>
      </c>
      <c r="H540" s="7">
        <v>0</v>
      </c>
      <c r="I540" s="7">
        <v>0</v>
      </c>
      <c r="J540" s="7">
        <v>0</v>
      </c>
      <c r="K540" s="7">
        <v>0</v>
      </c>
      <c r="L540" s="7">
        <v>0</v>
      </c>
      <c r="M540" s="7">
        <v>0</v>
      </c>
      <c r="N540" s="7">
        <v>0</v>
      </c>
      <c r="O540" s="7">
        <v>0</v>
      </c>
      <c r="P540" s="7">
        <f t="shared" ref="P540:P548" si="446">SUM(D540:O540)</f>
        <v>0</v>
      </c>
      <c r="Q540" s="8">
        <f t="shared" ref="Q540:Q548" si="447">SUM(J540:O540)</f>
        <v>0</v>
      </c>
      <c r="R540" s="7">
        <f t="shared" ref="R540:R548" si="448">+Q540+P540</f>
        <v>0</v>
      </c>
      <c r="S540" s="7">
        <v>0</v>
      </c>
      <c r="T540" s="7">
        <v>0</v>
      </c>
      <c r="U540" s="9">
        <f t="shared" si="445"/>
        <v>0</v>
      </c>
      <c r="V540" s="526"/>
      <c r="W540" s="526"/>
      <c r="X540" s="526"/>
      <c r="Y540" s="526"/>
    </row>
    <row r="541" spans="1:25" hidden="1" outlineLevel="1" x14ac:dyDescent="0.25">
      <c r="A541" s="686"/>
      <c r="B541" s="679"/>
      <c r="C541" s="498" t="s">
        <v>332</v>
      </c>
      <c r="D541" s="7">
        <v>0</v>
      </c>
      <c r="E541" s="7">
        <v>0</v>
      </c>
      <c r="F541" s="7">
        <v>0</v>
      </c>
      <c r="G541" s="7">
        <v>0</v>
      </c>
      <c r="H541" s="7">
        <v>0</v>
      </c>
      <c r="I541" s="7">
        <v>0</v>
      </c>
      <c r="J541" s="7">
        <v>0</v>
      </c>
      <c r="K541" s="7">
        <v>0</v>
      </c>
      <c r="L541" s="7">
        <v>0</v>
      </c>
      <c r="M541" s="7">
        <v>0</v>
      </c>
      <c r="N541" s="7">
        <v>0</v>
      </c>
      <c r="O541" s="7">
        <v>0</v>
      </c>
      <c r="P541" s="7">
        <f t="shared" si="446"/>
        <v>0</v>
      </c>
      <c r="Q541" s="8">
        <f t="shared" si="447"/>
        <v>0</v>
      </c>
      <c r="R541" s="7">
        <f t="shared" si="448"/>
        <v>0</v>
      </c>
      <c r="S541" s="7">
        <v>0</v>
      </c>
      <c r="T541" s="7">
        <v>0</v>
      </c>
      <c r="U541" s="9">
        <f t="shared" si="445"/>
        <v>0</v>
      </c>
      <c r="V541" s="526"/>
      <c r="W541" s="526"/>
      <c r="X541" s="526"/>
      <c r="Y541" s="526"/>
    </row>
    <row r="542" spans="1:25" ht="21.75" hidden="1" customHeight="1" outlineLevel="1" x14ac:dyDescent="0.25">
      <c r="A542" s="686"/>
      <c r="B542" s="682" t="s">
        <v>3489</v>
      </c>
      <c r="C542" s="498" t="s">
        <v>3250</v>
      </c>
      <c r="D542" s="7">
        <v>0</v>
      </c>
      <c r="E542" s="7">
        <v>0</v>
      </c>
      <c r="F542" s="7">
        <v>0</v>
      </c>
      <c r="G542" s="7">
        <v>0</v>
      </c>
      <c r="H542" s="7">
        <v>0</v>
      </c>
      <c r="I542" s="7">
        <v>0</v>
      </c>
      <c r="J542" s="7">
        <v>0</v>
      </c>
      <c r="K542" s="7">
        <v>0</v>
      </c>
      <c r="L542" s="7">
        <v>0</v>
      </c>
      <c r="M542" s="7">
        <v>0</v>
      </c>
      <c r="N542" s="7">
        <v>0</v>
      </c>
      <c r="O542" s="7">
        <v>0</v>
      </c>
      <c r="P542" s="7">
        <f t="shared" si="446"/>
        <v>0</v>
      </c>
      <c r="Q542" s="8">
        <f t="shared" si="447"/>
        <v>0</v>
      </c>
      <c r="R542" s="7">
        <f t="shared" si="448"/>
        <v>0</v>
      </c>
      <c r="S542" s="7">
        <v>0</v>
      </c>
      <c r="T542" s="7">
        <v>0</v>
      </c>
      <c r="U542" s="9">
        <f t="shared" si="445"/>
        <v>0</v>
      </c>
      <c r="V542" s="526"/>
      <c r="W542" s="526"/>
      <c r="X542" s="526"/>
      <c r="Y542" s="526"/>
    </row>
    <row r="543" spans="1:25" ht="21.75" hidden="1" customHeight="1" outlineLevel="1" x14ac:dyDescent="0.25">
      <c r="A543" s="686"/>
      <c r="B543" s="684"/>
      <c r="C543" s="498" t="s">
        <v>3251</v>
      </c>
      <c r="D543" s="7">
        <v>0</v>
      </c>
      <c r="E543" s="7">
        <v>0</v>
      </c>
      <c r="F543" s="7">
        <v>0</v>
      </c>
      <c r="G543" s="7">
        <v>0</v>
      </c>
      <c r="H543" s="7">
        <v>0</v>
      </c>
      <c r="I543" s="7">
        <v>0</v>
      </c>
      <c r="J543" s="7">
        <v>0</v>
      </c>
      <c r="K543" s="7">
        <v>0</v>
      </c>
      <c r="L543" s="7">
        <v>0</v>
      </c>
      <c r="M543" s="7">
        <v>0</v>
      </c>
      <c r="N543" s="7">
        <v>0</v>
      </c>
      <c r="O543" s="7">
        <v>0</v>
      </c>
      <c r="P543" s="7">
        <f t="shared" si="446"/>
        <v>0</v>
      </c>
      <c r="Q543" s="8">
        <f t="shared" si="447"/>
        <v>0</v>
      </c>
      <c r="R543" s="7">
        <f t="shared" si="448"/>
        <v>0</v>
      </c>
      <c r="S543" s="7">
        <v>0</v>
      </c>
      <c r="T543" s="7">
        <v>0</v>
      </c>
      <c r="U543" s="9">
        <f t="shared" si="445"/>
        <v>0</v>
      </c>
      <c r="V543" s="526"/>
      <c r="W543" s="526"/>
      <c r="X543" s="526"/>
      <c r="Y543" s="526"/>
    </row>
    <row r="544" spans="1:25" ht="22.5" hidden="1" outlineLevel="1" x14ac:dyDescent="0.25">
      <c r="A544" s="686"/>
      <c r="B544" s="682" t="s">
        <v>3490</v>
      </c>
      <c r="C544" s="498" t="s">
        <v>3252</v>
      </c>
      <c r="D544" s="7">
        <v>0</v>
      </c>
      <c r="E544" s="7">
        <v>0</v>
      </c>
      <c r="F544" s="7">
        <v>0</v>
      </c>
      <c r="G544" s="7">
        <v>0</v>
      </c>
      <c r="H544" s="7">
        <v>0</v>
      </c>
      <c r="I544" s="7">
        <v>0</v>
      </c>
      <c r="J544" s="7">
        <v>0</v>
      </c>
      <c r="K544" s="7">
        <v>0</v>
      </c>
      <c r="L544" s="7">
        <v>0</v>
      </c>
      <c r="M544" s="7">
        <v>0</v>
      </c>
      <c r="N544" s="7">
        <v>0</v>
      </c>
      <c r="O544" s="7">
        <v>0</v>
      </c>
      <c r="P544" s="7">
        <f t="shared" si="446"/>
        <v>0</v>
      </c>
      <c r="Q544" s="8">
        <f t="shared" si="447"/>
        <v>0</v>
      </c>
      <c r="R544" s="7">
        <f t="shared" si="448"/>
        <v>0</v>
      </c>
      <c r="S544" s="7">
        <v>0</v>
      </c>
      <c r="T544" s="7">
        <v>0</v>
      </c>
      <c r="U544" s="9">
        <f t="shared" si="445"/>
        <v>0</v>
      </c>
      <c r="V544" s="526"/>
      <c r="W544" s="526"/>
      <c r="X544" s="526"/>
      <c r="Y544" s="526"/>
    </row>
    <row r="545" spans="1:25" ht="33.75" hidden="1" outlineLevel="1" x14ac:dyDescent="0.25">
      <c r="A545" s="686"/>
      <c r="B545" s="684"/>
      <c r="C545" s="498" t="s">
        <v>3253</v>
      </c>
      <c r="D545" s="7">
        <v>0</v>
      </c>
      <c r="E545" s="7">
        <v>0</v>
      </c>
      <c r="F545" s="7">
        <v>0</v>
      </c>
      <c r="G545" s="7">
        <v>0</v>
      </c>
      <c r="H545" s="7">
        <v>0</v>
      </c>
      <c r="I545" s="7">
        <v>0</v>
      </c>
      <c r="J545" s="7">
        <v>0</v>
      </c>
      <c r="K545" s="7">
        <v>0</v>
      </c>
      <c r="L545" s="7">
        <v>0</v>
      </c>
      <c r="M545" s="7">
        <v>0</v>
      </c>
      <c r="N545" s="7">
        <v>0</v>
      </c>
      <c r="O545" s="7">
        <v>0</v>
      </c>
      <c r="P545" s="7">
        <f t="shared" si="446"/>
        <v>0</v>
      </c>
      <c r="Q545" s="8">
        <f t="shared" si="447"/>
        <v>0</v>
      </c>
      <c r="R545" s="7">
        <f t="shared" si="448"/>
        <v>0</v>
      </c>
      <c r="S545" s="7">
        <v>0</v>
      </c>
      <c r="T545" s="7">
        <v>0</v>
      </c>
      <c r="U545" s="9">
        <f t="shared" si="445"/>
        <v>0</v>
      </c>
      <c r="V545" s="526"/>
      <c r="W545" s="526"/>
      <c r="X545" s="526"/>
      <c r="Y545" s="526"/>
    </row>
    <row r="546" spans="1:25" hidden="1" outlineLevel="1" x14ac:dyDescent="0.25">
      <c r="A546" s="686"/>
      <c r="B546" s="679" t="s">
        <v>3491</v>
      </c>
      <c r="C546" s="498" t="s">
        <v>333</v>
      </c>
      <c r="D546" s="7">
        <v>0</v>
      </c>
      <c r="E546" s="7">
        <v>0</v>
      </c>
      <c r="F546" s="7">
        <v>0</v>
      </c>
      <c r="G546" s="7">
        <v>0</v>
      </c>
      <c r="H546" s="7">
        <v>0</v>
      </c>
      <c r="I546" s="7">
        <v>0</v>
      </c>
      <c r="J546" s="7">
        <v>0</v>
      </c>
      <c r="K546" s="7">
        <v>0</v>
      </c>
      <c r="L546" s="7">
        <v>0</v>
      </c>
      <c r="M546" s="7">
        <v>0</v>
      </c>
      <c r="N546" s="7">
        <v>0</v>
      </c>
      <c r="O546" s="7">
        <v>0</v>
      </c>
      <c r="P546" s="7">
        <f t="shared" si="446"/>
        <v>0</v>
      </c>
      <c r="Q546" s="8">
        <f t="shared" si="447"/>
        <v>0</v>
      </c>
      <c r="R546" s="7">
        <f t="shared" si="448"/>
        <v>0</v>
      </c>
      <c r="S546" s="7">
        <v>0</v>
      </c>
      <c r="T546" s="7">
        <v>0</v>
      </c>
      <c r="U546" s="9">
        <f t="shared" si="445"/>
        <v>0</v>
      </c>
      <c r="V546" s="526"/>
      <c r="W546" s="526"/>
      <c r="X546" s="526"/>
      <c r="Y546" s="526"/>
    </row>
    <row r="547" spans="1:25" hidden="1" outlineLevel="1" x14ac:dyDescent="0.25">
      <c r="A547" s="686"/>
      <c r="B547" s="679"/>
      <c r="C547" s="498" t="s">
        <v>334</v>
      </c>
      <c r="D547" s="7">
        <v>0</v>
      </c>
      <c r="E547" s="7">
        <v>0</v>
      </c>
      <c r="F547" s="7">
        <v>0</v>
      </c>
      <c r="G547" s="7">
        <v>0</v>
      </c>
      <c r="H547" s="7">
        <v>0</v>
      </c>
      <c r="I547" s="7">
        <v>0</v>
      </c>
      <c r="J547" s="7">
        <v>0</v>
      </c>
      <c r="K547" s="7">
        <v>0</v>
      </c>
      <c r="L547" s="7">
        <v>0</v>
      </c>
      <c r="M547" s="7">
        <v>0</v>
      </c>
      <c r="N547" s="7">
        <v>0</v>
      </c>
      <c r="O547" s="7">
        <v>0</v>
      </c>
      <c r="P547" s="7">
        <f t="shared" si="446"/>
        <v>0</v>
      </c>
      <c r="Q547" s="8">
        <f t="shared" si="447"/>
        <v>0</v>
      </c>
      <c r="R547" s="7">
        <f t="shared" si="448"/>
        <v>0</v>
      </c>
      <c r="S547" s="7">
        <v>0</v>
      </c>
      <c r="T547" s="7">
        <v>0</v>
      </c>
      <c r="U547" s="9">
        <f t="shared" si="445"/>
        <v>0</v>
      </c>
      <c r="V547" s="526"/>
      <c r="W547" s="526"/>
      <c r="X547" s="526"/>
      <c r="Y547" s="526"/>
    </row>
    <row r="548" spans="1:25" ht="33.75" hidden="1" outlineLevel="1" x14ac:dyDescent="0.25">
      <c r="A548" s="686"/>
      <c r="B548" s="679"/>
      <c r="C548" s="498" t="s">
        <v>3254</v>
      </c>
      <c r="D548" s="7">
        <v>0</v>
      </c>
      <c r="E548" s="7">
        <v>0</v>
      </c>
      <c r="F548" s="7">
        <v>0</v>
      </c>
      <c r="G548" s="7">
        <v>0</v>
      </c>
      <c r="H548" s="7">
        <v>0</v>
      </c>
      <c r="I548" s="7">
        <v>0</v>
      </c>
      <c r="J548" s="7">
        <v>0</v>
      </c>
      <c r="K548" s="7">
        <v>0</v>
      </c>
      <c r="L548" s="7">
        <v>0</v>
      </c>
      <c r="M548" s="7">
        <v>0</v>
      </c>
      <c r="N548" s="7">
        <v>0</v>
      </c>
      <c r="O548" s="7">
        <v>0</v>
      </c>
      <c r="P548" s="7">
        <f t="shared" si="446"/>
        <v>0</v>
      </c>
      <c r="Q548" s="8">
        <f t="shared" si="447"/>
        <v>0</v>
      </c>
      <c r="R548" s="7">
        <f t="shared" si="448"/>
        <v>0</v>
      </c>
      <c r="S548" s="7">
        <v>0</v>
      </c>
      <c r="T548" s="7">
        <v>0</v>
      </c>
      <c r="U548" s="9">
        <f t="shared" si="445"/>
        <v>0</v>
      </c>
      <c r="V548" s="526"/>
      <c r="W548" s="526"/>
      <c r="X548" s="526"/>
      <c r="Y548" s="526"/>
    </row>
    <row r="549" spans="1:25" ht="14.1" customHeight="1" collapsed="1" x14ac:dyDescent="0.25">
      <c r="A549" s="685" t="s">
        <v>2604</v>
      </c>
      <c r="B549" s="685"/>
      <c r="C549" s="685"/>
      <c r="D549" s="6">
        <f t="shared" ref="D549:T549" si="449">SUM(D550:D553)</f>
        <v>0</v>
      </c>
      <c r="E549" s="6">
        <f t="shared" si="449"/>
        <v>0</v>
      </c>
      <c r="F549" s="6">
        <f t="shared" si="449"/>
        <v>0</v>
      </c>
      <c r="G549" s="6">
        <f t="shared" si="449"/>
        <v>0</v>
      </c>
      <c r="H549" s="6">
        <f t="shared" si="449"/>
        <v>0</v>
      </c>
      <c r="I549" s="6">
        <f t="shared" si="449"/>
        <v>0</v>
      </c>
      <c r="J549" s="6">
        <f t="shared" si="449"/>
        <v>0</v>
      </c>
      <c r="K549" s="6">
        <f t="shared" si="449"/>
        <v>0</v>
      </c>
      <c r="L549" s="6">
        <f t="shared" si="449"/>
        <v>0</v>
      </c>
      <c r="M549" s="6">
        <f t="shared" si="449"/>
        <v>0</v>
      </c>
      <c r="N549" s="6">
        <f t="shared" si="449"/>
        <v>0</v>
      </c>
      <c r="O549" s="6">
        <f t="shared" si="449"/>
        <v>0</v>
      </c>
      <c r="P549" s="358">
        <f t="shared" si="442"/>
        <v>0</v>
      </c>
      <c r="Q549" s="358">
        <f t="shared" si="443"/>
        <v>0</v>
      </c>
      <c r="R549" s="358">
        <f t="shared" si="444"/>
        <v>0</v>
      </c>
      <c r="S549" s="358">
        <f t="shared" si="449"/>
        <v>0</v>
      </c>
      <c r="T549" s="358">
        <f t="shared" si="449"/>
        <v>0</v>
      </c>
      <c r="U549" s="358">
        <f t="shared" si="445"/>
        <v>0</v>
      </c>
      <c r="V549" s="526"/>
      <c r="W549" s="526"/>
      <c r="X549" s="526"/>
      <c r="Y549" s="526"/>
    </row>
    <row r="550" spans="1:25" hidden="1" outlineLevel="1" x14ac:dyDescent="0.25">
      <c r="A550" s="686" t="s">
        <v>2604</v>
      </c>
      <c r="B550" s="679" t="s">
        <v>335</v>
      </c>
      <c r="C550" s="498" t="s">
        <v>336</v>
      </c>
      <c r="D550" s="7">
        <v>0</v>
      </c>
      <c r="E550" s="7">
        <v>0</v>
      </c>
      <c r="F550" s="7">
        <v>0</v>
      </c>
      <c r="G550" s="7">
        <v>0</v>
      </c>
      <c r="H550" s="7">
        <v>0</v>
      </c>
      <c r="I550" s="7">
        <v>0</v>
      </c>
      <c r="J550" s="7">
        <v>0</v>
      </c>
      <c r="K550" s="7">
        <v>0</v>
      </c>
      <c r="L550" s="7">
        <v>0</v>
      </c>
      <c r="M550" s="7">
        <v>0</v>
      </c>
      <c r="N550" s="7">
        <v>0</v>
      </c>
      <c r="O550" s="7">
        <v>0</v>
      </c>
      <c r="P550" s="7">
        <f>SUM(D550:O550)</f>
        <v>0</v>
      </c>
      <c r="Q550" s="8">
        <f t="shared" ref="Q550:Q553" si="450">SUM(J550:O550)</f>
        <v>0</v>
      </c>
      <c r="R550" s="7">
        <f t="shared" ref="R550:R553" si="451">+Q550+P550</f>
        <v>0</v>
      </c>
      <c r="S550" s="7">
        <v>0</v>
      </c>
      <c r="T550" s="7">
        <v>0</v>
      </c>
      <c r="U550" s="9">
        <f t="shared" si="445"/>
        <v>0</v>
      </c>
      <c r="V550" s="526"/>
      <c r="W550" s="526"/>
      <c r="X550" s="526"/>
      <c r="Y550" s="526"/>
    </row>
    <row r="551" spans="1:25" hidden="1" outlineLevel="1" x14ac:dyDescent="0.25">
      <c r="A551" s="686"/>
      <c r="B551" s="679"/>
      <c r="C551" s="498" t="s">
        <v>337</v>
      </c>
      <c r="D551" s="7">
        <v>0</v>
      </c>
      <c r="E551" s="7">
        <v>0</v>
      </c>
      <c r="F551" s="7">
        <v>0</v>
      </c>
      <c r="G551" s="7">
        <v>0</v>
      </c>
      <c r="H551" s="7">
        <v>0</v>
      </c>
      <c r="I551" s="7">
        <v>0</v>
      </c>
      <c r="J551" s="7">
        <v>0</v>
      </c>
      <c r="K551" s="7">
        <v>0</v>
      </c>
      <c r="L551" s="7">
        <v>0</v>
      </c>
      <c r="M551" s="7">
        <v>0</v>
      </c>
      <c r="N551" s="7">
        <v>0</v>
      </c>
      <c r="O551" s="7">
        <v>0</v>
      </c>
      <c r="P551" s="7">
        <f>SUM(D551:O551)</f>
        <v>0</v>
      </c>
      <c r="Q551" s="8">
        <f t="shared" si="450"/>
        <v>0</v>
      </c>
      <c r="R551" s="7">
        <f t="shared" si="451"/>
        <v>0</v>
      </c>
      <c r="S551" s="7">
        <v>0</v>
      </c>
      <c r="T551" s="7">
        <v>0</v>
      </c>
      <c r="U551" s="9">
        <f t="shared" si="445"/>
        <v>0</v>
      </c>
      <c r="V551" s="526"/>
      <c r="W551" s="526"/>
      <c r="X551" s="526"/>
      <c r="Y551" s="526"/>
    </row>
    <row r="552" spans="1:25" hidden="1" outlineLevel="1" x14ac:dyDescent="0.25">
      <c r="A552" s="686"/>
      <c r="B552" s="515" t="s">
        <v>338</v>
      </c>
      <c r="C552" s="498" t="s">
        <v>339</v>
      </c>
      <c r="D552" s="7">
        <v>0</v>
      </c>
      <c r="E552" s="7">
        <v>0</v>
      </c>
      <c r="F552" s="7">
        <v>0</v>
      </c>
      <c r="G552" s="7">
        <v>0</v>
      </c>
      <c r="H552" s="7">
        <v>0</v>
      </c>
      <c r="I552" s="7">
        <v>0</v>
      </c>
      <c r="J552" s="7">
        <v>0</v>
      </c>
      <c r="K552" s="7">
        <v>0</v>
      </c>
      <c r="L552" s="7">
        <v>0</v>
      </c>
      <c r="M552" s="7">
        <v>0</v>
      </c>
      <c r="N552" s="7">
        <v>0</v>
      </c>
      <c r="O552" s="7">
        <v>0</v>
      </c>
      <c r="P552" s="7">
        <f>SUM(D552:O552)</f>
        <v>0</v>
      </c>
      <c r="Q552" s="8">
        <f t="shared" si="450"/>
        <v>0</v>
      </c>
      <c r="R552" s="7">
        <f t="shared" si="451"/>
        <v>0</v>
      </c>
      <c r="S552" s="7">
        <v>0</v>
      </c>
      <c r="T552" s="7">
        <v>0</v>
      </c>
      <c r="U552" s="9">
        <f t="shared" si="445"/>
        <v>0</v>
      </c>
      <c r="V552" s="526"/>
      <c r="W552" s="526"/>
      <c r="X552" s="526"/>
      <c r="Y552" s="526"/>
    </row>
    <row r="553" spans="1:25" hidden="1" outlineLevel="1" x14ac:dyDescent="0.25">
      <c r="A553" s="686"/>
      <c r="B553" s="515" t="s">
        <v>340</v>
      </c>
      <c r="C553" s="498" t="s">
        <v>341</v>
      </c>
      <c r="D553" s="7">
        <v>0</v>
      </c>
      <c r="E553" s="7">
        <v>0</v>
      </c>
      <c r="F553" s="7">
        <v>0</v>
      </c>
      <c r="G553" s="7">
        <v>0</v>
      </c>
      <c r="H553" s="7">
        <v>0</v>
      </c>
      <c r="I553" s="7">
        <v>0</v>
      </c>
      <c r="J553" s="7">
        <v>0</v>
      </c>
      <c r="K553" s="7">
        <v>0</v>
      </c>
      <c r="L553" s="7">
        <v>0</v>
      </c>
      <c r="M553" s="7">
        <v>0</v>
      </c>
      <c r="N553" s="7">
        <v>0</v>
      </c>
      <c r="O553" s="7">
        <v>0</v>
      </c>
      <c r="P553" s="7">
        <f>SUM(D553:O553)</f>
        <v>0</v>
      </c>
      <c r="Q553" s="8">
        <f t="shared" si="450"/>
        <v>0</v>
      </c>
      <c r="R553" s="7">
        <f t="shared" si="451"/>
        <v>0</v>
      </c>
      <c r="S553" s="7">
        <v>0</v>
      </c>
      <c r="T553" s="7">
        <v>0</v>
      </c>
      <c r="U553" s="9">
        <f t="shared" si="445"/>
        <v>0</v>
      </c>
      <c r="V553" s="526"/>
      <c r="W553" s="526"/>
      <c r="X553" s="526"/>
      <c r="Y553" s="526"/>
    </row>
    <row r="554" spans="1:25" ht="14.1" customHeight="1" collapsed="1" x14ac:dyDescent="0.25">
      <c r="A554" s="685" t="s">
        <v>342</v>
      </c>
      <c r="B554" s="685"/>
      <c r="C554" s="685"/>
      <c r="D554" s="6">
        <f t="shared" ref="D554:O554" si="452">SUM(D555:D561)</f>
        <v>0</v>
      </c>
      <c r="E554" s="6">
        <f t="shared" si="452"/>
        <v>0</v>
      </c>
      <c r="F554" s="6">
        <f t="shared" si="452"/>
        <v>0</v>
      </c>
      <c r="G554" s="6">
        <f t="shared" si="452"/>
        <v>0</v>
      </c>
      <c r="H554" s="6">
        <f t="shared" si="452"/>
        <v>0</v>
      </c>
      <c r="I554" s="6">
        <f t="shared" si="452"/>
        <v>0</v>
      </c>
      <c r="J554" s="6">
        <f t="shared" si="452"/>
        <v>0</v>
      </c>
      <c r="K554" s="6">
        <f t="shared" si="452"/>
        <v>0</v>
      </c>
      <c r="L554" s="6">
        <f t="shared" si="452"/>
        <v>0</v>
      </c>
      <c r="M554" s="6">
        <f t="shared" si="452"/>
        <v>0</v>
      </c>
      <c r="N554" s="6">
        <f t="shared" si="452"/>
        <v>0</v>
      </c>
      <c r="O554" s="6">
        <f t="shared" si="452"/>
        <v>0</v>
      </c>
      <c r="P554" s="358">
        <f t="shared" si="442"/>
        <v>0</v>
      </c>
      <c r="Q554" s="358">
        <f t="shared" si="443"/>
        <v>0</v>
      </c>
      <c r="R554" s="358">
        <f t="shared" si="444"/>
        <v>0</v>
      </c>
      <c r="S554" s="358">
        <f>SUM(S555:S561)</f>
        <v>0</v>
      </c>
      <c r="T554" s="358">
        <f>SUM(T555:T561)</f>
        <v>0</v>
      </c>
      <c r="U554" s="358">
        <f t="shared" si="445"/>
        <v>0</v>
      </c>
      <c r="V554" s="526"/>
      <c r="W554" s="526"/>
      <c r="X554" s="526"/>
      <c r="Y554" s="526"/>
    </row>
    <row r="555" spans="1:25" hidden="1" outlineLevel="1" x14ac:dyDescent="0.25">
      <c r="A555" s="686" t="s">
        <v>342</v>
      </c>
      <c r="B555" s="679" t="s">
        <v>3492</v>
      </c>
      <c r="C555" s="498" t="s">
        <v>343</v>
      </c>
      <c r="D555" s="7">
        <v>0</v>
      </c>
      <c r="E555" s="7">
        <v>0</v>
      </c>
      <c r="F555" s="7">
        <v>0</v>
      </c>
      <c r="G555" s="7">
        <v>0</v>
      </c>
      <c r="H555" s="7">
        <v>0</v>
      </c>
      <c r="I555" s="7">
        <v>0</v>
      </c>
      <c r="J555" s="7">
        <v>0</v>
      </c>
      <c r="K555" s="7">
        <v>0</v>
      </c>
      <c r="L555" s="7">
        <v>0</v>
      </c>
      <c r="M555" s="7">
        <v>0</v>
      </c>
      <c r="N555" s="7">
        <v>0</v>
      </c>
      <c r="O555" s="7">
        <v>0</v>
      </c>
      <c r="P555" s="7">
        <f t="shared" ref="P555:P561" si="453">SUM(D555:O555)</f>
        <v>0</v>
      </c>
      <c r="Q555" s="8">
        <f t="shared" ref="Q555:Q561" si="454">SUM(J555:O555)</f>
        <v>0</v>
      </c>
      <c r="R555" s="7">
        <f t="shared" ref="R555:R561" si="455">+Q555+P555</f>
        <v>0</v>
      </c>
      <c r="S555" s="7">
        <v>0</v>
      </c>
      <c r="T555" s="7">
        <v>0</v>
      </c>
      <c r="U555" s="9">
        <f t="shared" si="445"/>
        <v>0</v>
      </c>
      <c r="V555" s="526"/>
      <c r="W555" s="526"/>
      <c r="X555" s="526"/>
      <c r="Y555" s="526"/>
    </row>
    <row r="556" spans="1:25" ht="22.5" hidden="1" outlineLevel="1" x14ac:dyDescent="0.25">
      <c r="A556" s="686"/>
      <c r="B556" s="679"/>
      <c r="C556" s="498" t="s">
        <v>3255</v>
      </c>
      <c r="D556" s="7">
        <v>0</v>
      </c>
      <c r="E556" s="7">
        <v>0</v>
      </c>
      <c r="F556" s="7">
        <v>0</v>
      </c>
      <c r="G556" s="7">
        <v>0</v>
      </c>
      <c r="H556" s="7">
        <v>0</v>
      </c>
      <c r="I556" s="7">
        <v>0</v>
      </c>
      <c r="J556" s="7">
        <v>0</v>
      </c>
      <c r="K556" s="7">
        <v>0</v>
      </c>
      <c r="L556" s="7">
        <v>0</v>
      </c>
      <c r="M556" s="7">
        <v>0</v>
      </c>
      <c r="N556" s="7">
        <v>0</v>
      </c>
      <c r="O556" s="7">
        <v>0</v>
      </c>
      <c r="P556" s="7">
        <f t="shared" si="453"/>
        <v>0</v>
      </c>
      <c r="Q556" s="8">
        <f t="shared" si="454"/>
        <v>0</v>
      </c>
      <c r="R556" s="7">
        <f t="shared" si="455"/>
        <v>0</v>
      </c>
      <c r="S556" s="7">
        <v>0</v>
      </c>
      <c r="T556" s="7">
        <v>0</v>
      </c>
      <c r="U556" s="9">
        <f t="shared" si="445"/>
        <v>0</v>
      </c>
      <c r="V556" s="526"/>
      <c r="W556" s="526"/>
      <c r="X556" s="526"/>
      <c r="Y556" s="526"/>
    </row>
    <row r="557" spans="1:25" ht="33.75" hidden="1" outlineLevel="1" x14ac:dyDescent="0.25">
      <c r="A557" s="686"/>
      <c r="B557" s="679"/>
      <c r="C557" s="498" t="s">
        <v>3256</v>
      </c>
      <c r="D557" s="7">
        <v>0</v>
      </c>
      <c r="E557" s="7">
        <v>0</v>
      </c>
      <c r="F557" s="7">
        <v>0</v>
      </c>
      <c r="G557" s="7">
        <v>0</v>
      </c>
      <c r="H557" s="7">
        <v>0</v>
      </c>
      <c r="I557" s="7">
        <v>0</v>
      </c>
      <c r="J557" s="7">
        <v>0</v>
      </c>
      <c r="K557" s="7">
        <v>0</v>
      </c>
      <c r="L557" s="7">
        <v>0</v>
      </c>
      <c r="M557" s="7">
        <v>0</v>
      </c>
      <c r="N557" s="7">
        <v>0</v>
      </c>
      <c r="O557" s="7">
        <v>0</v>
      </c>
      <c r="P557" s="7">
        <f t="shared" si="453"/>
        <v>0</v>
      </c>
      <c r="Q557" s="8">
        <f t="shared" si="454"/>
        <v>0</v>
      </c>
      <c r="R557" s="7">
        <f t="shared" si="455"/>
        <v>0</v>
      </c>
      <c r="S557" s="7">
        <v>0</v>
      </c>
      <c r="T557" s="7">
        <v>0</v>
      </c>
      <c r="U557" s="9">
        <f t="shared" si="445"/>
        <v>0</v>
      </c>
      <c r="V557" s="526"/>
      <c r="W557" s="526"/>
      <c r="X557" s="526"/>
      <c r="Y557" s="526"/>
    </row>
    <row r="558" spans="1:25" hidden="1" outlineLevel="1" x14ac:dyDescent="0.25">
      <c r="A558" s="686"/>
      <c r="B558" s="679" t="s">
        <v>3493</v>
      </c>
      <c r="C558" s="498" t="s">
        <v>344</v>
      </c>
      <c r="D558" s="7">
        <v>0</v>
      </c>
      <c r="E558" s="7">
        <v>0</v>
      </c>
      <c r="F558" s="7">
        <v>0</v>
      </c>
      <c r="G558" s="7">
        <v>0</v>
      </c>
      <c r="H558" s="7">
        <v>0</v>
      </c>
      <c r="I558" s="7">
        <v>0</v>
      </c>
      <c r="J558" s="7">
        <v>0</v>
      </c>
      <c r="K558" s="7">
        <v>0</v>
      </c>
      <c r="L558" s="7">
        <v>0</v>
      </c>
      <c r="M558" s="7">
        <v>0</v>
      </c>
      <c r="N558" s="7">
        <v>0</v>
      </c>
      <c r="O558" s="7">
        <v>0</v>
      </c>
      <c r="P558" s="7">
        <f t="shared" si="453"/>
        <v>0</v>
      </c>
      <c r="Q558" s="8">
        <f t="shared" si="454"/>
        <v>0</v>
      </c>
      <c r="R558" s="7">
        <f t="shared" si="455"/>
        <v>0</v>
      </c>
      <c r="S558" s="7">
        <v>0</v>
      </c>
      <c r="T558" s="7">
        <v>0</v>
      </c>
      <c r="U558" s="9">
        <f t="shared" si="445"/>
        <v>0</v>
      </c>
      <c r="V558" s="526"/>
      <c r="W558" s="526"/>
      <c r="X558" s="526"/>
      <c r="Y558" s="526"/>
    </row>
    <row r="559" spans="1:25" ht="22.5" hidden="1" outlineLevel="1" x14ac:dyDescent="0.25">
      <c r="A559" s="686"/>
      <c r="B559" s="679"/>
      <c r="C559" s="498" t="s">
        <v>3257</v>
      </c>
      <c r="D559" s="7">
        <v>0</v>
      </c>
      <c r="E559" s="7">
        <v>0</v>
      </c>
      <c r="F559" s="7">
        <v>0</v>
      </c>
      <c r="G559" s="7">
        <v>0</v>
      </c>
      <c r="H559" s="7">
        <v>0</v>
      </c>
      <c r="I559" s="7">
        <v>0</v>
      </c>
      <c r="J559" s="7">
        <v>0</v>
      </c>
      <c r="K559" s="7">
        <v>0</v>
      </c>
      <c r="L559" s="7">
        <v>0</v>
      </c>
      <c r="M559" s="7">
        <v>0</v>
      </c>
      <c r="N559" s="7">
        <v>0</v>
      </c>
      <c r="O559" s="7">
        <v>0</v>
      </c>
      <c r="P559" s="7">
        <f t="shared" si="453"/>
        <v>0</v>
      </c>
      <c r="Q559" s="8">
        <f t="shared" si="454"/>
        <v>0</v>
      </c>
      <c r="R559" s="7">
        <f t="shared" si="455"/>
        <v>0</v>
      </c>
      <c r="S559" s="7">
        <v>0</v>
      </c>
      <c r="T559" s="7">
        <v>0</v>
      </c>
      <c r="U559" s="9">
        <f t="shared" si="445"/>
        <v>0</v>
      </c>
      <c r="V559" s="526"/>
      <c r="W559" s="526"/>
      <c r="X559" s="526"/>
      <c r="Y559" s="526"/>
    </row>
    <row r="560" spans="1:25" ht="33.75" hidden="1" outlineLevel="1" x14ac:dyDescent="0.25">
      <c r="A560" s="686"/>
      <c r="B560" s="679"/>
      <c r="C560" s="498" t="s">
        <v>3258</v>
      </c>
      <c r="D560" s="7">
        <v>0</v>
      </c>
      <c r="E560" s="7">
        <v>0</v>
      </c>
      <c r="F560" s="7">
        <v>0</v>
      </c>
      <c r="G560" s="7">
        <v>0</v>
      </c>
      <c r="H560" s="7">
        <v>0</v>
      </c>
      <c r="I560" s="7">
        <v>0</v>
      </c>
      <c r="J560" s="7">
        <v>0</v>
      </c>
      <c r="K560" s="7">
        <v>0</v>
      </c>
      <c r="L560" s="7">
        <v>0</v>
      </c>
      <c r="M560" s="7">
        <v>0</v>
      </c>
      <c r="N560" s="7">
        <v>0</v>
      </c>
      <c r="O560" s="7">
        <v>0</v>
      </c>
      <c r="P560" s="7">
        <f t="shared" si="453"/>
        <v>0</v>
      </c>
      <c r="Q560" s="8">
        <f t="shared" si="454"/>
        <v>0</v>
      </c>
      <c r="R560" s="7">
        <f t="shared" si="455"/>
        <v>0</v>
      </c>
      <c r="S560" s="7">
        <v>0</v>
      </c>
      <c r="T560" s="7">
        <v>0</v>
      </c>
      <c r="U560" s="9">
        <f t="shared" si="445"/>
        <v>0</v>
      </c>
      <c r="V560" s="526"/>
      <c r="W560" s="526"/>
      <c r="X560" s="526"/>
      <c r="Y560" s="526"/>
    </row>
    <row r="561" spans="1:25" ht="22.5" hidden="1" outlineLevel="1" x14ac:dyDescent="0.25">
      <c r="A561" s="686"/>
      <c r="B561" s="515" t="s">
        <v>345</v>
      </c>
      <c r="C561" s="498" t="s">
        <v>346</v>
      </c>
      <c r="D561" s="7">
        <v>0</v>
      </c>
      <c r="E561" s="7">
        <v>0</v>
      </c>
      <c r="F561" s="7">
        <v>0</v>
      </c>
      <c r="G561" s="7">
        <v>0</v>
      </c>
      <c r="H561" s="7">
        <v>0</v>
      </c>
      <c r="I561" s="7">
        <v>0</v>
      </c>
      <c r="J561" s="7">
        <v>0</v>
      </c>
      <c r="K561" s="7">
        <v>0</v>
      </c>
      <c r="L561" s="7">
        <v>0</v>
      </c>
      <c r="M561" s="7">
        <v>0</v>
      </c>
      <c r="N561" s="7">
        <v>0</v>
      </c>
      <c r="O561" s="7">
        <v>0</v>
      </c>
      <c r="P561" s="7">
        <f t="shared" si="453"/>
        <v>0</v>
      </c>
      <c r="Q561" s="8">
        <f t="shared" si="454"/>
        <v>0</v>
      </c>
      <c r="R561" s="7">
        <f t="shared" si="455"/>
        <v>0</v>
      </c>
      <c r="S561" s="7">
        <v>0</v>
      </c>
      <c r="T561" s="7">
        <v>0</v>
      </c>
      <c r="U561" s="9">
        <f t="shared" si="445"/>
        <v>0</v>
      </c>
      <c r="V561" s="526"/>
      <c r="W561" s="526"/>
      <c r="X561" s="526"/>
      <c r="Y561" s="526"/>
    </row>
    <row r="562" spans="1:25" ht="14.1" customHeight="1" collapsed="1" x14ac:dyDescent="0.25">
      <c r="A562" s="685" t="s">
        <v>347</v>
      </c>
      <c r="B562" s="685"/>
      <c r="C562" s="685"/>
      <c r="D562" s="6">
        <f t="shared" ref="D562:T562" si="456">SUM(D563:D567)</f>
        <v>2</v>
      </c>
      <c r="E562" s="6">
        <f t="shared" si="456"/>
        <v>0</v>
      </c>
      <c r="F562" s="6">
        <f t="shared" si="456"/>
        <v>0</v>
      </c>
      <c r="G562" s="6">
        <f t="shared" si="456"/>
        <v>0</v>
      </c>
      <c r="H562" s="6">
        <f t="shared" si="456"/>
        <v>0</v>
      </c>
      <c r="I562" s="6">
        <f t="shared" si="456"/>
        <v>0</v>
      </c>
      <c r="J562" s="6">
        <f t="shared" si="456"/>
        <v>0</v>
      </c>
      <c r="K562" s="6">
        <f t="shared" si="456"/>
        <v>0</v>
      </c>
      <c r="L562" s="6">
        <f t="shared" si="456"/>
        <v>0</v>
      </c>
      <c r="M562" s="6">
        <f t="shared" si="456"/>
        <v>0</v>
      </c>
      <c r="N562" s="6">
        <f t="shared" si="456"/>
        <v>0</v>
      </c>
      <c r="O562" s="6">
        <f t="shared" si="456"/>
        <v>0</v>
      </c>
      <c r="P562" s="358">
        <f t="shared" ref="P562" si="457">SUM(D562:I562)</f>
        <v>2</v>
      </c>
      <c r="Q562" s="358">
        <f t="shared" si="443"/>
        <v>0</v>
      </c>
      <c r="R562" s="358">
        <f t="shared" si="444"/>
        <v>2</v>
      </c>
      <c r="S562" s="358">
        <f t="shared" si="456"/>
        <v>0</v>
      </c>
      <c r="T562" s="358">
        <f t="shared" si="456"/>
        <v>0</v>
      </c>
      <c r="U562" s="358">
        <f t="shared" si="445"/>
        <v>0</v>
      </c>
      <c r="V562" s="526"/>
      <c r="W562" s="526"/>
      <c r="X562" s="526"/>
      <c r="Y562" s="526"/>
    </row>
    <row r="563" spans="1:25" ht="33.75" hidden="1" customHeight="1" outlineLevel="1" x14ac:dyDescent="0.25">
      <c r="A563" s="686" t="s">
        <v>347</v>
      </c>
      <c r="B563" s="682" t="s">
        <v>3494</v>
      </c>
      <c r="C563" s="498" t="s">
        <v>348</v>
      </c>
      <c r="D563" s="7">
        <v>0</v>
      </c>
      <c r="E563" s="7">
        <v>0</v>
      </c>
      <c r="F563" s="7">
        <v>0</v>
      </c>
      <c r="G563" s="7">
        <v>0</v>
      </c>
      <c r="H563" s="7">
        <v>0</v>
      </c>
      <c r="I563" s="7">
        <v>0</v>
      </c>
      <c r="J563" s="7">
        <v>0</v>
      </c>
      <c r="K563" s="7">
        <v>0</v>
      </c>
      <c r="L563" s="7">
        <v>0</v>
      </c>
      <c r="M563" s="7">
        <v>0</v>
      </c>
      <c r="N563" s="7">
        <v>0</v>
      </c>
      <c r="O563" s="7">
        <v>0</v>
      </c>
      <c r="P563" s="7">
        <f>SUM(D563:O563)</f>
        <v>0</v>
      </c>
      <c r="Q563" s="8">
        <f t="shared" ref="Q563:Q567" si="458">SUM(J563:O563)</f>
        <v>0</v>
      </c>
      <c r="R563" s="7">
        <f t="shared" ref="R563:R567" si="459">+Q563+P563</f>
        <v>0</v>
      </c>
      <c r="S563" s="7">
        <v>0</v>
      </c>
      <c r="T563" s="7">
        <v>0</v>
      </c>
      <c r="U563" s="9">
        <f t="shared" si="445"/>
        <v>0</v>
      </c>
      <c r="V563" s="526"/>
      <c r="W563" s="526"/>
      <c r="X563" s="526"/>
      <c r="Y563" s="526"/>
    </row>
    <row r="564" spans="1:25" ht="15" hidden="1" customHeight="1" outlineLevel="1" x14ac:dyDescent="0.25">
      <c r="A564" s="686"/>
      <c r="B564" s="684"/>
      <c r="C564" s="498" t="s">
        <v>3259</v>
      </c>
      <c r="D564" s="7">
        <v>0</v>
      </c>
      <c r="E564" s="7">
        <v>0</v>
      </c>
      <c r="F564" s="7">
        <v>0</v>
      </c>
      <c r="G564" s="7">
        <v>0</v>
      </c>
      <c r="H564" s="7">
        <v>0</v>
      </c>
      <c r="I564" s="7">
        <v>0</v>
      </c>
      <c r="J564" s="7">
        <v>0</v>
      </c>
      <c r="K564" s="7">
        <v>0</v>
      </c>
      <c r="L564" s="7">
        <v>0</v>
      </c>
      <c r="M564" s="7">
        <v>0</v>
      </c>
      <c r="N564" s="7">
        <v>0</v>
      </c>
      <c r="O564" s="7">
        <v>0</v>
      </c>
      <c r="P564" s="7">
        <f>SUM(D564:O564)</f>
        <v>0</v>
      </c>
      <c r="Q564" s="8">
        <f t="shared" si="458"/>
        <v>0</v>
      </c>
      <c r="R564" s="7">
        <f t="shared" si="459"/>
        <v>0</v>
      </c>
      <c r="S564" s="7">
        <v>0</v>
      </c>
      <c r="T564" s="7">
        <v>0</v>
      </c>
      <c r="U564" s="9">
        <f t="shared" si="445"/>
        <v>0</v>
      </c>
      <c r="V564" s="526"/>
      <c r="W564" s="526"/>
      <c r="X564" s="526"/>
      <c r="Y564" s="526"/>
    </row>
    <row r="565" spans="1:25" ht="56.25" hidden="1" outlineLevel="1" x14ac:dyDescent="0.25">
      <c r="A565" s="686"/>
      <c r="B565" s="515" t="s">
        <v>3495</v>
      </c>
      <c r="C565" s="498" t="s">
        <v>3260</v>
      </c>
      <c r="D565" s="7">
        <v>0</v>
      </c>
      <c r="E565" s="7">
        <v>0</v>
      </c>
      <c r="F565" s="7">
        <v>0</v>
      </c>
      <c r="G565" s="7">
        <v>0</v>
      </c>
      <c r="H565" s="7">
        <v>0</v>
      </c>
      <c r="I565" s="7">
        <v>0</v>
      </c>
      <c r="J565" s="7">
        <v>0</v>
      </c>
      <c r="K565" s="7">
        <v>0</v>
      </c>
      <c r="L565" s="7">
        <v>0</v>
      </c>
      <c r="M565" s="7">
        <v>0</v>
      </c>
      <c r="N565" s="7">
        <v>0</v>
      </c>
      <c r="O565" s="7">
        <v>0</v>
      </c>
      <c r="P565" s="7">
        <f>SUM(D565:O565)</f>
        <v>0</v>
      </c>
      <c r="Q565" s="8">
        <f t="shared" si="458"/>
        <v>0</v>
      </c>
      <c r="R565" s="7">
        <f t="shared" si="459"/>
        <v>0</v>
      </c>
      <c r="S565" s="7">
        <v>0</v>
      </c>
      <c r="T565" s="7">
        <v>0</v>
      </c>
      <c r="U565" s="9">
        <f t="shared" si="445"/>
        <v>0</v>
      </c>
      <c r="V565" s="526"/>
      <c r="W565" s="526"/>
      <c r="X565" s="526"/>
      <c r="Y565" s="526"/>
    </row>
    <row r="566" spans="1:25" ht="22.5" hidden="1" outlineLevel="1" x14ac:dyDescent="0.25">
      <c r="A566" s="686"/>
      <c r="B566" s="679" t="s">
        <v>3496</v>
      </c>
      <c r="C566" s="498" t="s">
        <v>3261</v>
      </c>
      <c r="D566" s="7">
        <v>0</v>
      </c>
      <c r="E566" s="7">
        <v>0</v>
      </c>
      <c r="F566" s="7">
        <v>0</v>
      </c>
      <c r="G566" s="7">
        <v>0</v>
      </c>
      <c r="H566" s="7">
        <v>0</v>
      </c>
      <c r="I566" s="7">
        <v>0</v>
      </c>
      <c r="J566" s="7">
        <v>0</v>
      </c>
      <c r="K566" s="7">
        <v>0</v>
      </c>
      <c r="L566" s="7">
        <v>0</v>
      </c>
      <c r="M566" s="7">
        <v>0</v>
      </c>
      <c r="N566" s="7">
        <v>0</v>
      </c>
      <c r="O566" s="7">
        <v>0</v>
      </c>
      <c r="P566" s="7">
        <f>SUM(D566:O566)</f>
        <v>0</v>
      </c>
      <c r="Q566" s="8">
        <f t="shared" si="458"/>
        <v>0</v>
      </c>
      <c r="R566" s="7">
        <f t="shared" si="459"/>
        <v>0</v>
      </c>
      <c r="S566" s="7">
        <v>0</v>
      </c>
      <c r="T566" s="7">
        <v>0</v>
      </c>
      <c r="U566" s="9">
        <f t="shared" si="445"/>
        <v>0</v>
      </c>
      <c r="V566" s="526"/>
      <c r="W566" s="526"/>
      <c r="X566" s="526"/>
      <c r="Y566" s="526"/>
    </row>
    <row r="567" spans="1:25" ht="33.75" hidden="1" outlineLevel="1" x14ac:dyDescent="0.25">
      <c r="A567" s="686"/>
      <c r="B567" s="679"/>
      <c r="C567" s="498" t="s">
        <v>3262</v>
      </c>
      <c r="D567" s="7">
        <v>2</v>
      </c>
      <c r="E567" s="7">
        <v>0</v>
      </c>
      <c r="F567" s="7">
        <v>0</v>
      </c>
      <c r="G567" s="7">
        <v>0</v>
      </c>
      <c r="H567" s="7">
        <v>0</v>
      </c>
      <c r="I567" s="7">
        <v>0</v>
      </c>
      <c r="J567" s="7">
        <v>0</v>
      </c>
      <c r="K567" s="7">
        <v>0</v>
      </c>
      <c r="L567" s="7">
        <v>0</v>
      </c>
      <c r="M567" s="7">
        <v>0</v>
      </c>
      <c r="N567" s="7">
        <v>0</v>
      </c>
      <c r="O567" s="7">
        <v>0</v>
      </c>
      <c r="P567" s="7">
        <f>SUM(D567:O567)</f>
        <v>2</v>
      </c>
      <c r="Q567" s="8">
        <f t="shared" si="458"/>
        <v>0</v>
      </c>
      <c r="R567" s="7">
        <f t="shared" si="459"/>
        <v>2</v>
      </c>
      <c r="S567" s="7">
        <v>0</v>
      </c>
      <c r="T567" s="7">
        <v>0</v>
      </c>
      <c r="U567" s="9">
        <f t="shared" si="445"/>
        <v>0</v>
      </c>
      <c r="V567" s="526"/>
      <c r="W567" s="526"/>
      <c r="X567" s="526"/>
      <c r="Y567" s="526"/>
    </row>
    <row r="568" spans="1:25" ht="14.1" customHeight="1" collapsed="1" x14ac:dyDescent="0.25">
      <c r="A568" s="685" t="s">
        <v>3497</v>
      </c>
      <c r="B568" s="685"/>
      <c r="C568" s="685"/>
      <c r="D568" s="6">
        <f t="shared" ref="D568" si="460">SUM(D569:D570)</f>
        <v>3</v>
      </c>
      <c r="E568" s="6">
        <f t="shared" ref="E568" si="461">SUM(E569:E570)</f>
        <v>0</v>
      </c>
      <c r="F568" s="6">
        <f t="shared" ref="F568" si="462">SUM(F569:F570)</f>
        <v>0</v>
      </c>
      <c r="G568" s="6">
        <f t="shared" ref="G568" si="463">SUM(G569:G570)</f>
        <v>0</v>
      </c>
      <c r="H568" s="6">
        <f t="shared" ref="H568" si="464">SUM(H569:H570)</f>
        <v>0</v>
      </c>
      <c r="I568" s="6">
        <f t="shared" ref="I568" si="465">SUM(I569:I570)</f>
        <v>0</v>
      </c>
      <c r="J568" s="6">
        <f t="shared" ref="J568" si="466">SUM(J569:J570)</f>
        <v>1</v>
      </c>
      <c r="K568" s="6">
        <f t="shared" ref="K568" si="467">SUM(K569:K570)</f>
        <v>0</v>
      </c>
      <c r="L568" s="6">
        <f t="shared" ref="L568" si="468">SUM(L569:L570)</f>
        <v>0</v>
      </c>
      <c r="M568" s="6">
        <f t="shared" ref="M568" si="469">SUM(M569:M570)</f>
        <v>0</v>
      </c>
      <c r="N568" s="6">
        <f t="shared" ref="N568" si="470">SUM(N569:N570)</f>
        <v>0</v>
      </c>
      <c r="O568" s="6">
        <f t="shared" ref="O568" si="471">SUM(O569:O570)</f>
        <v>0</v>
      </c>
      <c r="P568" s="358">
        <f t="shared" si="442"/>
        <v>3</v>
      </c>
      <c r="Q568" s="358">
        <f t="shared" si="443"/>
        <v>1</v>
      </c>
      <c r="R568" s="358">
        <f t="shared" si="444"/>
        <v>4</v>
      </c>
      <c r="S568" s="358">
        <f>SUM(S569:S570)</f>
        <v>0</v>
      </c>
      <c r="T568" s="358">
        <f>SUM(T569:T570)</f>
        <v>0</v>
      </c>
      <c r="U568" s="358">
        <f t="shared" si="445"/>
        <v>0</v>
      </c>
      <c r="V568" s="526"/>
      <c r="W568" s="526"/>
      <c r="X568" s="526"/>
      <c r="Y568" s="526"/>
    </row>
    <row r="569" spans="1:25" hidden="1" outlineLevel="1" x14ac:dyDescent="0.25">
      <c r="A569" s="686" t="s">
        <v>3497</v>
      </c>
      <c r="B569" s="515" t="s">
        <v>349</v>
      </c>
      <c r="C569" s="498" t="s">
        <v>350</v>
      </c>
      <c r="D569" s="7">
        <v>1</v>
      </c>
      <c r="E569" s="7">
        <v>0</v>
      </c>
      <c r="F569" s="7">
        <v>0</v>
      </c>
      <c r="G569" s="7">
        <v>0</v>
      </c>
      <c r="H569" s="7">
        <v>0</v>
      </c>
      <c r="I569" s="7">
        <v>0</v>
      </c>
      <c r="J569" s="7">
        <v>1</v>
      </c>
      <c r="K569" s="7">
        <v>0</v>
      </c>
      <c r="L569" s="7">
        <v>0</v>
      </c>
      <c r="M569" s="7">
        <v>0</v>
      </c>
      <c r="N569" s="7">
        <v>0</v>
      </c>
      <c r="O569" s="7">
        <v>0</v>
      </c>
      <c r="P569" s="7">
        <f>SUM(D569:I569)</f>
        <v>1</v>
      </c>
      <c r="Q569" s="8">
        <f t="shared" ref="Q569:Q570" si="472">SUM(J569:O569)</f>
        <v>1</v>
      </c>
      <c r="R569" s="7">
        <f t="shared" ref="R569:R570" si="473">+Q569+P569</f>
        <v>2</v>
      </c>
      <c r="S569" s="7">
        <v>0</v>
      </c>
      <c r="T569" s="7">
        <v>0</v>
      </c>
      <c r="U569" s="9">
        <f t="shared" si="445"/>
        <v>0</v>
      </c>
      <c r="V569" s="526"/>
      <c r="W569" s="526"/>
      <c r="X569" s="526"/>
      <c r="Y569" s="526"/>
    </row>
    <row r="570" spans="1:25" ht="45" hidden="1" outlineLevel="1" x14ac:dyDescent="0.25">
      <c r="A570" s="686"/>
      <c r="B570" s="515" t="s">
        <v>3498</v>
      </c>
      <c r="C570" s="498" t="s">
        <v>3263</v>
      </c>
      <c r="D570" s="7">
        <v>2</v>
      </c>
      <c r="E570" s="7">
        <v>0</v>
      </c>
      <c r="F570" s="7">
        <v>0</v>
      </c>
      <c r="G570" s="7">
        <v>0</v>
      </c>
      <c r="H570" s="7">
        <v>0</v>
      </c>
      <c r="I570" s="7">
        <v>0</v>
      </c>
      <c r="J570" s="7">
        <v>0</v>
      </c>
      <c r="K570" s="7">
        <v>0</v>
      </c>
      <c r="L570" s="7">
        <v>0</v>
      </c>
      <c r="M570" s="7">
        <v>0</v>
      </c>
      <c r="N570" s="7">
        <v>0</v>
      </c>
      <c r="O570" s="7">
        <v>0</v>
      </c>
      <c r="P570" s="7">
        <f>SUM(D570:O570)</f>
        <v>2</v>
      </c>
      <c r="Q570" s="8">
        <f t="shared" si="472"/>
        <v>0</v>
      </c>
      <c r="R570" s="7">
        <f t="shared" si="473"/>
        <v>2</v>
      </c>
      <c r="S570" s="7">
        <v>0</v>
      </c>
      <c r="T570" s="7">
        <v>0</v>
      </c>
      <c r="U570" s="9">
        <f t="shared" si="445"/>
        <v>0</v>
      </c>
      <c r="V570" s="526"/>
      <c r="W570" s="526"/>
      <c r="X570" s="526"/>
      <c r="Y570" s="526"/>
    </row>
    <row r="571" spans="1:25" ht="14.1" customHeight="1" collapsed="1" x14ac:dyDescent="0.25">
      <c r="A571" s="685" t="s">
        <v>3499</v>
      </c>
      <c r="B571" s="685"/>
      <c r="C571" s="685"/>
      <c r="D571" s="6">
        <f>SUM(D572:D573)</f>
        <v>0</v>
      </c>
      <c r="E571" s="6">
        <f t="shared" ref="E571:O571" si="474">SUM(E572:E573)</f>
        <v>0</v>
      </c>
      <c r="F571" s="6">
        <f t="shared" si="474"/>
        <v>0</v>
      </c>
      <c r="G571" s="6">
        <f t="shared" si="474"/>
        <v>0</v>
      </c>
      <c r="H571" s="6">
        <f t="shared" si="474"/>
        <v>0</v>
      </c>
      <c r="I571" s="6">
        <f t="shared" si="474"/>
        <v>0</v>
      </c>
      <c r="J571" s="6">
        <f t="shared" si="474"/>
        <v>0</v>
      </c>
      <c r="K571" s="6">
        <f t="shared" si="474"/>
        <v>0</v>
      </c>
      <c r="L571" s="6">
        <f t="shared" si="474"/>
        <v>0</v>
      </c>
      <c r="M571" s="6">
        <f t="shared" si="474"/>
        <v>0</v>
      </c>
      <c r="N571" s="6">
        <f t="shared" si="474"/>
        <v>0</v>
      </c>
      <c r="O571" s="6">
        <f t="shared" si="474"/>
        <v>0</v>
      </c>
      <c r="P571" s="358">
        <f t="shared" ref="P571" si="475">SUM(D571:I571)</f>
        <v>0</v>
      </c>
      <c r="Q571" s="358">
        <f t="shared" si="443"/>
        <v>0</v>
      </c>
      <c r="R571" s="358">
        <f t="shared" si="444"/>
        <v>0</v>
      </c>
      <c r="S571" s="358">
        <f>SUM(S572:S573)</f>
        <v>0</v>
      </c>
      <c r="T571" s="358">
        <f>SUM(T572:T573)</f>
        <v>0</v>
      </c>
      <c r="U571" s="358">
        <f t="shared" si="445"/>
        <v>0</v>
      </c>
      <c r="V571" s="526"/>
      <c r="W571" s="526"/>
      <c r="X571" s="526"/>
      <c r="Y571" s="526"/>
    </row>
    <row r="572" spans="1:25" ht="22.5" hidden="1" outlineLevel="1" x14ac:dyDescent="0.25">
      <c r="A572" s="686" t="s">
        <v>3499</v>
      </c>
      <c r="B572" s="515" t="s">
        <v>351</v>
      </c>
      <c r="C572" s="498" t="s">
        <v>352</v>
      </c>
      <c r="D572" s="7">
        <v>0</v>
      </c>
      <c r="E572" s="7">
        <v>0</v>
      </c>
      <c r="F572" s="7">
        <v>0</v>
      </c>
      <c r="G572" s="7">
        <v>0</v>
      </c>
      <c r="H572" s="7">
        <v>0</v>
      </c>
      <c r="I572" s="7">
        <v>0</v>
      </c>
      <c r="J572" s="7">
        <v>0</v>
      </c>
      <c r="K572" s="7">
        <v>0</v>
      </c>
      <c r="L572" s="7">
        <v>0</v>
      </c>
      <c r="M572" s="7">
        <v>0</v>
      </c>
      <c r="N572" s="7">
        <v>0</v>
      </c>
      <c r="O572" s="7">
        <v>0</v>
      </c>
      <c r="P572" s="7">
        <f>SUM(D572:O572)</f>
        <v>0</v>
      </c>
      <c r="Q572" s="8">
        <f t="shared" ref="Q572:Q573" si="476">SUM(J572:O572)</f>
        <v>0</v>
      </c>
      <c r="R572" s="7">
        <f t="shared" ref="R572:R573" si="477">+Q572+P572</f>
        <v>0</v>
      </c>
      <c r="S572" s="7">
        <v>0</v>
      </c>
      <c r="T572" s="7">
        <v>0</v>
      </c>
      <c r="U572" s="9">
        <f t="shared" si="445"/>
        <v>0</v>
      </c>
      <c r="V572" s="526"/>
      <c r="W572" s="526"/>
      <c r="X572" s="526"/>
      <c r="Y572" s="526"/>
    </row>
    <row r="573" spans="1:25" ht="22.5" hidden="1" outlineLevel="1" x14ac:dyDescent="0.25">
      <c r="A573" s="686"/>
      <c r="B573" s="515" t="s">
        <v>353</v>
      </c>
      <c r="C573" s="498" t="s">
        <v>3264</v>
      </c>
      <c r="D573" s="7">
        <v>0</v>
      </c>
      <c r="E573" s="7">
        <v>0</v>
      </c>
      <c r="F573" s="7">
        <v>0</v>
      </c>
      <c r="G573" s="7">
        <v>0</v>
      </c>
      <c r="H573" s="7">
        <v>0</v>
      </c>
      <c r="I573" s="7">
        <v>0</v>
      </c>
      <c r="J573" s="7">
        <v>0</v>
      </c>
      <c r="K573" s="7">
        <v>0</v>
      </c>
      <c r="L573" s="7">
        <v>0</v>
      </c>
      <c r="M573" s="7">
        <v>0</v>
      </c>
      <c r="N573" s="7">
        <v>0</v>
      </c>
      <c r="O573" s="7">
        <v>0</v>
      </c>
      <c r="P573" s="7">
        <f>SUM(D573:O573)</f>
        <v>0</v>
      </c>
      <c r="Q573" s="8">
        <f t="shared" si="476"/>
        <v>0</v>
      </c>
      <c r="R573" s="7">
        <f t="shared" si="477"/>
        <v>0</v>
      </c>
      <c r="S573" s="7">
        <v>0</v>
      </c>
      <c r="T573" s="7">
        <v>0</v>
      </c>
      <c r="U573" s="9">
        <f t="shared" si="445"/>
        <v>0</v>
      </c>
      <c r="V573" s="526"/>
      <c r="W573" s="526"/>
      <c r="X573" s="526"/>
      <c r="Y573" s="526"/>
    </row>
    <row r="574" spans="1:25" ht="14.1" customHeight="1" collapsed="1" x14ac:dyDescent="0.25">
      <c r="A574" s="685" t="s">
        <v>2605</v>
      </c>
      <c r="B574" s="685"/>
      <c r="C574" s="685"/>
      <c r="D574" s="6">
        <f t="shared" ref="D574:T574" si="478">+D575+D576+D577</f>
        <v>7</v>
      </c>
      <c r="E574" s="6">
        <f t="shared" si="478"/>
        <v>0</v>
      </c>
      <c r="F574" s="6">
        <f t="shared" si="478"/>
        <v>0</v>
      </c>
      <c r="G574" s="6">
        <f t="shared" si="478"/>
        <v>0</v>
      </c>
      <c r="H574" s="6">
        <f t="shared" si="478"/>
        <v>0</v>
      </c>
      <c r="I574" s="6">
        <f t="shared" si="478"/>
        <v>0</v>
      </c>
      <c r="J574" s="6">
        <f t="shared" si="478"/>
        <v>0</v>
      </c>
      <c r="K574" s="6">
        <f t="shared" si="478"/>
        <v>0</v>
      </c>
      <c r="L574" s="6">
        <f t="shared" si="478"/>
        <v>0</v>
      </c>
      <c r="M574" s="6">
        <f t="shared" si="478"/>
        <v>0</v>
      </c>
      <c r="N574" s="6">
        <f t="shared" si="478"/>
        <v>0</v>
      </c>
      <c r="O574" s="6">
        <f t="shared" si="478"/>
        <v>0</v>
      </c>
      <c r="P574" s="358">
        <f t="shared" ref="P574" si="479">SUM(D574:I574)</f>
        <v>7</v>
      </c>
      <c r="Q574" s="358">
        <f t="shared" si="443"/>
        <v>0</v>
      </c>
      <c r="R574" s="358">
        <f t="shared" si="444"/>
        <v>7</v>
      </c>
      <c r="S574" s="358">
        <f t="shared" si="478"/>
        <v>0</v>
      </c>
      <c r="T574" s="358">
        <f t="shared" si="478"/>
        <v>0</v>
      </c>
      <c r="U574" s="358">
        <f t="shared" si="445"/>
        <v>0</v>
      </c>
      <c r="V574" s="526"/>
      <c r="W574" s="526"/>
      <c r="X574" s="526"/>
      <c r="Y574" s="526"/>
    </row>
    <row r="575" spans="1:25" hidden="1" outlineLevel="1" x14ac:dyDescent="0.25">
      <c r="A575" s="686" t="s">
        <v>2605</v>
      </c>
      <c r="B575" s="679" t="s">
        <v>354</v>
      </c>
      <c r="C575" s="498" t="s">
        <v>355</v>
      </c>
      <c r="D575" s="7">
        <v>1</v>
      </c>
      <c r="E575" s="7">
        <v>0</v>
      </c>
      <c r="F575" s="7">
        <v>0</v>
      </c>
      <c r="G575" s="7">
        <v>0</v>
      </c>
      <c r="H575" s="7">
        <v>0</v>
      </c>
      <c r="I575" s="7">
        <v>0</v>
      </c>
      <c r="J575" s="7">
        <v>0</v>
      </c>
      <c r="K575" s="7">
        <v>0</v>
      </c>
      <c r="L575" s="7">
        <v>0</v>
      </c>
      <c r="M575" s="7">
        <v>0</v>
      </c>
      <c r="N575" s="7">
        <v>0</v>
      </c>
      <c r="O575" s="7">
        <v>0</v>
      </c>
      <c r="P575" s="7">
        <f>SUM(D575:O575)</f>
        <v>1</v>
      </c>
      <c r="Q575" s="8">
        <f t="shared" ref="Q575:Q577" si="480">SUM(J575:O575)</f>
        <v>0</v>
      </c>
      <c r="R575" s="7">
        <f t="shared" ref="R575:R577" si="481">+Q575+P575</f>
        <v>1</v>
      </c>
      <c r="S575" s="7">
        <v>0</v>
      </c>
      <c r="T575" s="7">
        <v>0</v>
      </c>
      <c r="U575" s="9">
        <f t="shared" si="445"/>
        <v>0</v>
      </c>
      <c r="V575" s="526"/>
      <c r="W575" s="526"/>
      <c r="X575" s="526"/>
      <c r="Y575" s="526"/>
    </row>
    <row r="576" spans="1:25" ht="22.5" hidden="1" outlineLevel="1" x14ac:dyDescent="0.25">
      <c r="A576" s="686"/>
      <c r="B576" s="679"/>
      <c r="C576" s="498" t="s">
        <v>356</v>
      </c>
      <c r="D576" s="7">
        <v>4</v>
      </c>
      <c r="E576" s="7">
        <v>0</v>
      </c>
      <c r="F576" s="7">
        <v>0</v>
      </c>
      <c r="G576" s="7">
        <v>0</v>
      </c>
      <c r="H576" s="7">
        <v>0</v>
      </c>
      <c r="I576" s="7">
        <v>0</v>
      </c>
      <c r="J576" s="7">
        <v>0</v>
      </c>
      <c r="K576" s="7">
        <v>0</v>
      </c>
      <c r="L576" s="7">
        <v>0</v>
      </c>
      <c r="M576" s="7">
        <v>0</v>
      </c>
      <c r="N576" s="7">
        <v>0</v>
      </c>
      <c r="O576" s="7">
        <v>0</v>
      </c>
      <c r="P576" s="7">
        <f>SUM(D576:O576)</f>
        <v>4</v>
      </c>
      <c r="Q576" s="8">
        <f t="shared" si="480"/>
        <v>0</v>
      </c>
      <c r="R576" s="7">
        <f t="shared" si="481"/>
        <v>4</v>
      </c>
      <c r="S576" s="7">
        <v>0</v>
      </c>
      <c r="T576" s="7">
        <v>0</v>
      </c>
      <c r="U576" s="9">
        <f t="shared" si="445"/>
        <v>0</v>
      </c>
      <c r="V576" s="526"/>
      <c r="W576" s="526"/>
      <c r="X576" s="526"/>
      <c r="Y576" s="526"/>
    </row>
    <row r="577" spans="1:25" ht="22.5" hidden="1" outlineLevel="1" x14ac:dyDescent="0.25">
      <c r="A577" s="686"/>
      <c r="B577" s="515" t="s">
        <v>357</v>
      </c>
      <c r="C577" s="498" t="s">
        <v>358</v>
      </c>
      <c r="D577" s="7">
        <v>2</v>
      </c>
      <c r="E577" s="7">
        <v>0</v>
      </c>
      <c r="F577" s="7">
        <v>0</v>
      </c>
      <c r="G577" s="7">
        <v>0</v>
      </c>
      <c r="H577" s="7">
        <v>0</v>
      </c>
      <c r="I577" s="7">
        <v>0</v>
      </c>
      <c r="J577" s="7">
        <v>0</v>
      </c>
      <c r="K577" s="7">
        <v>0</v>
      </c>
      <c r="L577" s="7">
        <v>0</v>
      </c>
      <c r="M577" s="7">
        <v>0</v>
      </c>
      <c r="N577" s="7">
        <v>0</v>
      </c>
      <c r="O577" s="7">
        <v>0</v>
      </c>
      <c r="P577" s="7">
        <f>SUM(D577:O577)</f>
        <v>2</v>
      </c>
      <c r="Q577" s="8">
        <f t="shared" si="480"/>
        <v>0</v>
      </c>
      <c r="R577" s="7">
        <f t="shared" si="481"/>
        <v>2</v>
      </c>
      <c r="S577" s="7">
        <v>0</v>
      </c>
      <c r="T577" s="7">
        <v>0</v>
      </c>
      <c r="U577" s="9">
        <f t="shared" si="445"/>
        <v>0</v>
      </c>
      <c r="V577" s="526"/>
      <c r="W577" s="526"/>
      <c r="X577" s="526"/>
      <c r="Y577" s="526"/>
    </row>
    <row r="578" spans="1:25" ht="14.1" customHeight="1" collapsed="1" x14ac:dyDescent="0.25">
      <c r="A578" s="685" t="s">
        <v>359</v>
      </c>
      <c r="B578" s="685"/>
      <c r="C578" s="685"/>
      <c r="D578" s="6">
        <f>SUM(D580)</f>
        <v>0</v>
      </c>
      <c r="E578" s="6">
        <f t="shared" ref="E578:O578" si="482">SUM(E580)</f>
        <v>0</v>
      </c>
      <c r="F578" s="6">
        <f t="shared" si="482"/>
        <v>0</v>
      </c>
      <c r="G578" s="6">
        <f t="shared" si="482"/>
        <v>0</v>
      </c>
      <c r="H578" s="6">
        <f t="shared" si="482"/>
        <v>0</v>
      </c>
      <c r="I578" s="6">
        <f t="shared" si="482"/>
        <v>0</v>
      </c>
      <c r="J578" s="6">
        <f t="shared" si="482"/>
        <v>0</v>
      </c>
      <c r="K578" s="6">
        <f t="shared" si="482"/>
        <v>0</v>
      </c>
      <c r="L578" s="6">
        <f t="shared" si="482"/>
        <v>0</v>
      </c>
      <c r="M578" s="6">
        <f t="shared" si="482"/>
        <v>0</v>
      </c>
      <c r="N578" s="6">
        <f t="shared" si="482"/>
        <v>0</v>
      </c>
      <c r="O578" s="6">
        <f t="shared" si="482"/>
        <v>0</v>
      </c>
      <c r="P578" s="358">
        <f t="shared" ref="P578" si="483">SUM(D578:I578)</f>
        <v>0</v>
      </c>
      <c r="Q578" s="358">
        <f t="shared" si="443"/>
        <v>0</v>
      </c>
      <c r="R578" s="358">
        <f t="shared" si="444"/>
        <v>0</v>
      </c>
      <c r="S578" s="358">
        <f>+S579+S580</f>
        <v>0</v>
      </c>
      <c r="T578" s="358">
        <f>+T579+T580</f>
        <v>0</v>
      </c>
      <c r="U578" s="358">
        <f t="shared" si="445"/>
        <v>0</v>
      </c>
      <c r="V578" s="526"/>
      <c r="W578" s="526"/>
      <c r="X578" s="526"/>
      <c r="Y578" s="526"/>
    </row>
    <row r="579" spans="1:25" ht="45" hidden="1" outlineLevel="1" x14ac:dyDescent="0.25">
      <c r="A579" s="686" t="s">
        <v>359</v>
      </c>
      <c r="B579" s="515" t="s">
        <v>360</v>
      </c>
      <c r="C579" s="498" t="s">
        <v>3265</v>
      </c>
      <c r="D579" s="7">
        <v>0</v>
      </c>
      <c r="E579" s="7">
        <v>0</v>
      </c>
      <c r="F579" s="7">
        <v>0</v>
      </c>
      <c r="G579" s="7">
        <v>0</v>
      </c>
      <c r="H579" s="7">
        <v>0</v>
      </c>
      <c r="I579" s="7">
        <v>0</v>
      </c>
      <c r="J579" s="7">
        <v>0</v>
      </c>
      <c r="K579" s="7">
        <v>0</v>
      </c>
      <c r="L579" s="7">
        <v>0</v>
      </c>
      <c r="M579" s="7">
        <v>0</v>
      </c>
      <c r="N579" s="7">
        <v>0</v>
      </c>
      <c r="O579" s="7">
        <v>0</v>
      </c>
      <c r="P579" s="7">
        <f>SUM(D579:O579)</f>
        <v>0</v>
      </c>
      <c r="Q579" s="8">
        <f t="shared" ref="Q579:Q580" si="484">SUM(J579:O579)</f>
        <v>0</v>
      </c>
      <c r="R579" s="7">
        <f t="shared" ref="R579" si="485">+Q579+P579</f>
        <v>0</v>
      </c>
      <c r="S579" s="7">
        <v>0</v>
      </c>
      <c r="T579" s="7">
        <v>0</v>
      </c>
      <c r="U579" s="9">
        <f t="shared" si="445"/>
        <v>0</v>
      </c>
      <c r="V579" s="526"/>
      <c r="W579" s="526"/>
      <c r="X579" s="526"/>
      <c r="Y579" s="526"/>
    </row>
    <row r="580" spans="1:25" ht="45" hidden="1" outlineLevel="1" x14ac:dyDescent="0.25">
      <c r="A580" s="686"/>
      <c r="B580" s="515" t="s">
        <v>3500</v>
      </c>
      <c r="C580" s="498" t="s">
        <v>361</v>
      </c>
      <c r="D580" s="7">
        <v>0</v>
      </c>
      <c r="E580" s="7">
        <v>0</v>
      </c>
      <c r="F580" s="7">
        <v>0</v>
      </c>
      <c r="G580" s="7">
        <v>0</v>
      </c>
      <c r="H580" s="7">
        <v>0</v>
      </c>
      <c r="I580" s="7">
        <v>0</v>
      </c>
      <c r="J580" s="7">
        <v>0</v>
      </c>
      <c r="K580" s="7">
        <v>0</v>
      </c>
      <c r="L580" s="7">
        <v>0</v>
      </c>
      <c r="M580" s="7">
        <v>0</v>
      </c>
      <c r="N580" s="7">
        <v>0</v>
      </c>
      <c r="O580" s="7">
        <v>0</v>
      </c>
      <c r="P580" s="7">
        <f>SUM(D580:O580)</f>
        <v>0</v>
      </c>
      <c r="Q580" s="8">
        <f t="shared" si="484"/>
        <v>0</v>
      </c>
      <c r="R580" s="7">
        <f t="shared" ref="R580" si="486">+Q580+P580</f>
        <v>0</v>
      </c>
      <c r="S580" s="7">
        <v>0</v>
      </c>
      <c r="T580" s="7">
        <v>0</v>
      </c>
      <c r="U580" s="9">
        <f t="shared" si="445"/>
        <v>0</v>
      </c>
      <c r="V580" s="526"/>
      <c r="W580" s="526"/>
      <c r="X580" s="526"/>
      <c r="Y580" s="526"/>
    </row>
    <row r="581" spans="1:25" ht="14.1" customHeight="1" collapsed="1" x14ac:dyDescent="0.25">
      <c r="A581" s="685" t="s">
        <v>3501</v>
      </c>
      <c r="B581" s="685"/>
      <c r="C581" s="685"/>
      <c r="D581" s="6">
        <f>+D582+D583+D584+D585</f>
        <v>0</v>
      </c>
      <c r="E581" s="6">
        <f t="shared" ref="E581:O581" si="487">+E582+E583+E584+E585</f>
        <v>0</v>
      </c>
      <c r="F581" s="6">
        <f t="shared" si="487"/>
        <v>0</v>
      </c>
      <c r="G581" s="6">
        <f t="shared" si="487"/>
        <v>0</v>
      </c>
      <c r="H581" s="6">
        <f t="shared" si="487"/>
        <v>0</v>
      </c>
      <c r="I581" s="6">
        <f t="shared" si="487"/>
        <v>0</v>
      </c>
      <c r="J581" s="6">
        <f t="shared" si="487"/>
        <v>0</v>
      </c>
      <c r="K581" s="6">
        <f t="shared" si="487"/>
        <v>0</v>
      </c>
      <c r="L581" s="6">
        <f t="shared" si="487"/>
        <v>0</v>
      </c>
      <c r="M581" s="6">
        <f t="shared" si="487"/>
        <v>0</v>
      </c>
      <c r="N581" s="6">
        <f t="shared" si="487"/>
        <v>0</v>
      </c>
      <c r="O581" s="6">
        <f t="shared" si="487"/>
        <v>0</v>
      </c>
      <c r="P581" s="358">
        <f t="shared" ref="P581" si="488">SUM(D581:I581)</f>
        <v>0</v>
      </c>
      <c r="Q581" s="358">
        <f t="shared" ref="Q581" si="489">SUM(J581:O581)</f>
        <v>0</v>
      </c>
      <c r="R581" s="358">
        <f t="shared" si="444"/>
        <v>0</v>
      </c>
      <c r="S581" s="358">
        <f>+S582+S583+S584+S585</f>
        <v>0</v>
      </c>
      <c r="T581" s="358">
        <f>+T582+T583+T584+T585</f>
        <v>0</v>
      </c>
      <c r="U581" s="358">
        <f t="shared" si="445"/>
        <v>0</v>
      </c>
      <c r="V581" s="526"/>
      <c r="W581" s="526"/>
      <c r="X581" s="526"/>
      <c r="Y581" s="526"/>
    </row>
    <row r="582" spans="1:25" ht="17.25" hidden="1" customHeight="1" outlineLevel="1" x14ac:dyDescent="0.25">
      <c r="A582" s="680" t="s">
        <v>3501</v>
      </c>
      <c r="B582" s="679" t="s">
        <v>362</v>
      </c>
      <c r="C582" s="498" t="s">
        <v>363</v>
      </c>
      <c r="D582" s="7">
        <v>0</v>
      </c>
      <c r="E582" s="7">
        <v>0</v>
      </c>
      <c r="F582" s="7">
        <v>0</v>
      </c>
      <c r="G582" s="7">
        <v>0</v>
      </c>
      <c r="H582" s="7">
        <v>0</v>
      </c>
      <c r="I582" s="7">
        <v>0</v>
      </c>
      <c r="J582" s="7">
        <v>0</v>
      </c>
      <c r="K582" s="7">
        <v>0</v>
      </c>
      <c r="L582" s="7">
        <v>0</v>
      </c>
      <c r="M582" s="7">
        <v>0</v>
      </c>
      <c r="N582" s="7">
        <v>0</v>
      </c>
      <c r="O582" s="7">
        <v>0</v>
      </c>
      <c r="P582" s="7">
        <f>SUM(D582:O582)</f>
        <v>0</v>
      </c>
      <c r="Q582" s="8">
        <f t="shared" ref="Q582:Q585" si="490">SUM(J582:O582)</f>
        <v>0</v>
      </c>
      <c r="R582" s="7">
        <f t="shared" ref="R582:R585" si="491">+Q582+P582</f>
        <v>0</v>
      </c>
      <c r="S582" s="7">
        <v>0</v>
      </c>
      <c r="T582" s="7">
        <v>0</v>
      </c>
      <c r="U582" s="9">
        <f t="shared" si="445"/>
        <v>0</v>
      </c>
      <c r="V582" s="526"/>
      <c r="W582" s="526"/>
      <c r="X582" s="526"/>
      <c r="Y582" s="526"/>
    </row>
    <row r="583" spans="1:25" ht="33.75" hidden="1" outlineLevel="1" x14ac:dyDescent="0.25">
      <c r="A583" s="681"/>
      <c r="B583" s="679"/>
      <c r="C583" s="498" t="s">
        <v>364</v>
      </c>
      <c r="D583" s="7">
        <v>0</v>
      </c>
      <c r="E583" s="7">
        <v>0</v>
      </c>
      <c r="F583" s="7">
        <v>0</v>
      </c>
      <c r="G583" s="7">
        <v>0</v>
      </c>
      <c r="H583" s="7">
        <v>0</v>
      </c>
      <c r="I583" s="7">
        <v>0</v>
      </c>
      <c r="J583" s="7">
        <v>0</v>
      </c>
      <c r="K583" s="7">
        <v>0</v>
      </c>
      <c r="L583" s="7">
        <v>0</v>
      </c>
      <c r="M583" s="7">
        <v>0</v>
      </c>
      <c r="N583" s="7">
        <v>0</v>
      </c>
      <c r="O583" s="7">
        <v>0</v>
      </c>
      <c r="P583" s="7">
        <f>SUM(D583:O583)</f>
        <v>0</v>
      </c>
      <c r="Q583" s="8">
        <f t="shared" si="490"/>
        <v>0</v>
      </c>
      <c r="R583" s="7">
        <f t="shared" si="491"/>
        <v>0</v>
      </c>
      <c r="S583" s="7">
        <v>0</v>
      </c>
      <c r="T583" s="7">
        <v>0</v>
      </c>
      <c r="U583" s="9">
        <f t="shared" si="445"/>
        <v>0</v>
      </c>
      <c r="V583" s="526"/>
      <c r="W583" s="526"/>
      <c r="X583" s="526"/>
      <c r="Y583" s="526"/>
    </row>
    <row r="584" spans="1:25" ht="22.5" hidden="1" outlineLevel="1" x14ac:dyDescent="0.25">
      <c r="A584" s="681"/>
      <c r="B584" s="515" t="s">
        <v>365</v>
      </c>
      <c r="C584" s="498" t="s">
        <v>366</v>
      </c>
      <c r="D584" s="7">
        <v>0</v>
      </c>
      <c r="E584" s="7">
        <v>0</v>
      </c>
      <c r="F584" s="7">
        <v>0</v>
      </c>
      <c r="G584" s="7">
        <v>0</v>
      </c>
      <c r="H584" s="7">
        <v>0</v>
      </c>
      <c r="I584" s="7">
        <v>0</v>
      </c>
      <c r="J584" s="7">
        <v>0</v>
      </c>
      <c r="K584" s="7">
        <v>0</v>
      </c>
      <c r="L584" s="7">
        <v>0</v>
      </c>
      <c r="M584" s="7">
        <v>0</v>
      </c>
      <c r="N584" s="7">
        <v>0</v>
      </c>
      <c r="O584" s="7">
        <v>0</v>
      </c>
      <c r="P584" s="7">
        <f>SUM(D584:O584)</f>
        <v>0</v>
      </c>
      <c r="Q584" s="8">
        <f t="shared" si="490"/>
        <v>0</v>
      </c>
      <c r="R584" s="7">
        <f t="shared" si="491"/>
        <v>0</v>
      </c>
      <c r="S584" s="7">
        <v>0</v>
      </c>
      <c r="T584" s="7">
        <v>0</v>
      </c>
      <c r="U584" s="9">
        <f t="shared" si="445"/>
        <v>0</v>
      </c>
      <c r="V584" s="526"/>
      <c r="W584" s="526"/>
      <c r="X584" s="526"/>
      <c r="Y584" s="526"/>
    </row>
    <row r="585" spans="1:25" ht="22.5" hidden="1" outlineLevel="1" x14ac:dyDescent="0.25">
      <c r="A585" s="681"/>
      <c r="B585" s="515" t="s">
        <v>3502</v>
      </c>
      <c r="C585" s="498" t="s">
        <v>3266</v>
      </c>
      <c r="D585" s="7">
        <v>0</v>
      </c>
      <c r="E585" s="7">
        <v>0</v>
      </c>
      <c r="F585" s="7">
        <v>0</v>
      </c>
      <c r="G585" s="7">
        <v>0</v>
      </c>
      <c r="H585" s="7">
        <v>0</v>
      </c>
      <c r="I585" s="7">
        <v>0</v>
      </c>
      <c r="J585" s="7">
        <v>0</v>
      </c>
      <c r="K585" s="7">
        <v>0</v>
      </c>
      <c r="L585" s="7">
        <v>0</v>
      </c>
      <c r="M585" s="7">
        <v>0</v>
      </c>
      <c r="N585" s="7">
        <v>0</v>
      </c>
      <c r="O585" s="7">
        <v>0</v>
      </c>
      <c r="P585" s="7">
        <f>SUM(D585:O585)</f>
        <v>0</v>
      </c>
      <c r="Q585" s="8">
        <f t="shared" si="490"/>
        <v>0</v>
      </c>
      <c r="R585" s="7">
        <f t="shared" si="491"/>
        <v>0</v>
      </c>
      <c r="S585" s="7">
        <v>0</v>
      </c>
      <c r="T585" s="7">
        <v>0</v>
      </c>
      <c r="U585" s="9">
        <f t="shared" si="445"/>
        <v>0</v>
      </c>
      <c r="V585" s="526"/>
      <c r="W585" s="526"/>
      <c r="X585" s="526"/>
      <c r="Y585" s="526"/>
    </row>
    <row r="586" spans="1:25" ht="14.1" customHeight="1" collapsed="1" x14ac:dyDescent="0.25">
      <c r="A586" s="685" t="s">
        <v>3575</v>
      </c>
      <c r="B586" s="685"/>
      <c r="C586" s="685"/>
      <c r="D586" s="6">
        <f>SUM(D587:D594)</f>
        <v>0</v>
      </c>
      <c r="E586" s="6">
        <f t="shared" ref="E586:O586" si="492">SUM(E587:E594)</f>
        <v>0</v>
      </c>
      <c r="F586" s="6">
        <f t="shared" si="492"/>
        <v>0</v>
      </c>
      <c r="G586" s="6">
        <f t="shared" si="492"/>
        <v>0</v>
      </c>
      <c r="H586" s="6">
        <f t="shared" si="492"/>
        <v>0</v>
      </c>
      <c r="I586" s="6">
        <f t="shared" si="492"/>
        <v>0</v>
      </c>
      <c r="J586" s="6">
        <f t="shared" si="492"/>
        <v>0</v>
      </c>
      <c r="K586" s="6">
        <f t="shared" si="492"/>
        <v>0</v>
      </c>
      <c r="L586" s="6">
        <f t="shared" si="492"/>
        <v>0</v>
      </c>
      <c r="M586" s="6">
        <f t="shared" si="492"/>
        <v>0</v>
      </c>
      <c r="N586" s="6">
        <f t="shared" si="492"/>
        <v>0</v>
      </c>
      <c r="O586" s="6">
        <f t="shared" si="492"/>
        <v>0</v>
      </c>
      <c r="P586" s="358">
        <f t="shared" ref="P586" si="493">SUM(D586:I586)</f>
        <v>0</v>
      </c>
      <c r="Q586" s="358">
        <f t="shared" ref="Q586" si="494">SUM(J586:O586)</f>
        <v>0</v>
      </c>
      <c r="R586" s="358">
        <f t="shared" si="444"/>
        <v>0</v>
      </c>
      <c r="S586" s="358">
        <f>SUM(S587:S594)</f>
        <v>0</v>
      </c>
      <c r="T586" s="358">
        <f>SUM(T587:T594)</f>
        <v>0</v>
      </c>
      <c r="U586" s="358">
        <f t="shared" si="445"/>
        <v>0</v>
      </c>
      <c r="V586" s="526"/>
      <c r="W586" s="526"/>
      <c r="X586" s="526"/>
      <c r="Y586" s="526"/>
    </row>
    <row r="587" spans="1:25" ht="22.5" hidden="1" customHeight="1" outlineLevel="1" x14ac:dyDescent="0.25">
      <c r="A587" s="680" t="s">
        <v>3575</v>
      </c>
      <c r="B587" s="499" t="s">
        <v>367</v>
      </c>
      <c r="C587" s="498" t="s">
        <v>3267</v>
      </c>
      <c r="D587" s="7">
        <v>0</v>
      </c>
      <c r="E587" s="7">
        <v>0</v>
      </c>
      <c r="F587" s="7">
        <v>0</v>
      </c>
      <c r="G587" s="7">
        <v>0</v>
      </c>
      <c r="H587" s="7">
        <v>0</v>
      </c>
      <c r="I587" s="7">
        <v>0</v>
      </c>
      <c r="J587" s="7">
        <v>0</v>
      </c>
      <c r="K587" s="7">
        <v>0</v>
      </c>
      <c r="L587" s="7">
        <v>0</v>
      </c>
      <c r="M587" s="7">
        <v>0</v>
      </c>
      <c r="N587" s="7">
        <v>0</v>
      </c>
      <c r="O587" s="7">
        <v>0</v>
      </c>
      <c r="P587" s="7">
        <f t="shared" ref="P587:P595" si="495">SUM(D587:O587)</f>
        <v>0</v>
      </c>
      <c r="Q587" s="8">
        <f t="shared" ref="Q587:Q594" si="496">SUM(J587:O587)</f>
        <v>0</v>
      </c>
      <c r="R587" s="7">
        <f t="shared" ref="R587:R594" si="497">+Q587+P587</f>
        <v>0</v>
      </c>
      <c r="S587" s="7">
        <v>0</v>
      </c>
      <c r="T587" s="7">
        <v>0</v>
      </c>
      <c r="U587" s="9">
        <f t="shared" si="445"/>
        <v>0</v>
      </c>
      <c r="V587" s="526"/>
      <c r="W587" s="526"/>
      <c r="X587" s="526"/>
      <c r="Y587" s="526"/>
    </row>
    <row r="588" spans="1:25" ht="22.5" hidden="1" outlineLevel="1" x14ac:dyDescent="0.25">
      <c r="A588" s="681"/>
      <c r="B588" s="500"/>
      <c r="C588" s="498" t="s">
        <v>3268</v>
      </c>
      <c r="D588" s="7">
        <v>0</v>
      </c>
      <c r="E588" s="7">
        <v>0</v>
      </c>
      <c r="F588" s="7">
        <v>0</v>
      </c>
      <c r="G588" s="7">
        <v>0</v>
      </c>
      <c r="H588" s="7">
        <v>0</v>
      </c>
      <c r="I588" s="7">
        <v>0</v>
      </c>
      <c r="J588" s="7">
        <v>0</v>
      </c>
      <c r="K588" s="7">
        <v>0</v>
      </c>
      <c r="L588" s="7">
        <v>0</v>
      </c>
      <c r="M588" s="7">
        <v>0</v>
      </c>
      <c r="N588" s="7">
        <v>0</v>
      </c>
      <c r="O588" s="7">
        <v>0</v>
      </c>
      <c r="P588" s="7">
        <f t="shared" si="495"/>
        <v>0</v>
      </c>
      <c r="Q588" s="8">
        <f t="shared" si="496"/>
        <v>0</v>
      </c>
      <c r="R588" s="7">
        <f t="shared" si="497"/>
        <v>0</v>
      </c>
      <c r="S588" s="7">
        <v>0</v>
      </c>
      <c r="T588" s="7">
        <v>0</v>
      </c>
      <c r="U588" s="9">
        <f t="shared" si="445"/>
        <v>0</v>
      </c>
      <c r="V588" s="526"/>
      <c r="W588" s="526"/>
      <c r="X588" s="526"/>
      <c r="Y588" s="526"/>
    </row>
    <row r="589" spans="1:25" ht="15" hidden="1" customHeight="1" outlineLevel="1" x14ac:dyDescent="0.25">
      <c r="A589" s="681"/>
      <c r="B589" s="500"/>
      <c r="C589" s="498" t="s">
        <v>3269</v>
      </c>
      <c r="D589" s="7">
        <v>0</v>
      </c>
      <c r="E589" s="7">
        <v>0</v>
      </c>
      <c r="F589" s="7">
        <v>0</v>
      </c>
      <c r="G589" s="7">
        <v>0</v>
      </c>
      <c r="H589" s="7">
        <v>0</v>
      </c>
      <c r="I589" s="7">
        <v>0</v>
      </c>
      <c r="J589" s="7">
        <v>0</v>
      </c>
      <c r="K589" s="7">
        <v>0</v>
      </c>
      <c r="L589" s="7">
        <v>0</v>
      </c>
      <c r="M589" s="7">
        <v>0</v>
      </c>
      <c r="N589" s="7">
        <v>0</v>
      </c>
      <c r="O589" s="7">
        <v>0</v>
      </c>
      <c r="P589" s="7">
        <f t="shared" si="495"/>
        <v>0</v>
      </c>
      <c r="Q589" s="8">
        <f t="shared" si="496"/>
        <v>0</v>
      </c>
      <c r="R589" s="7">
        <f t="shared" si="497"/>
        <v>0</v>
      </c>
      <c r="S589" s="7">
        <v>0</v>
      </c>
      <c r="T589" s="7">
        <v>0</v>
      </c>
      <c r="U589" s="9">
        <f t="shared" si="445"/>
        <v>0</v>
      </c>
      <c r="V589" s="526"/>
      <c r="W589" s="526"/>
      <c r="X589" s="526"/>
      <c r="Y589" s="526"/>
    </row>
    <row r="590" spans="1:25" ht="22.5" hidden="1" outlineLevel="1" x14ac:dyDescent="0.25">
      <c r="A590" s="681"/>
      <c r="B590" s="501"/>
      <c r="C590" s="498" t="s">
        <v>3270</v>
      </c>
      <c r="D590" s="7">
        <v>0</v>
      </c>
      <c r="E590" s="7">
        <v>0</v>
      </c>
      <c r="F590" s="7">
        <v>0</v>
      </c>
      <c r="G590" s="7">
        <v>0</v>
      </c>
      <c r="H590" s="7">
        <v>0</v>
      </c>
      <c r="I590" s="7">
        <v>0</v>
      </c>
      <c r="J590" s="7">
        <v>0</v>
      </c>
      <c r="K590" s="7">
        <v>0</v>
      </c>
      <c r="L590" s="7">
        <v>0</v>
      </c>
      <c r="M590" s="7">
        <v>0</v>
      </c>
      <c r="N590" s="7">
        <v>0</v>
      </c>
      <c r="O590" s="7">
        <v>0</v>
      </c>
      <c r="P590" s="7">
        <f t="shared" si="495"/>
        <v>0</v>
      </c>
      <c r="Q590" s="8">
        <f t="shared" si="496"/>
        <v>0</v>
      </c>
      <c r="R590" s="7">
        <f t="shared" si="497"/>
        <v>0</v>
      </c>
      <c r="S590" s="7">
        <v>0</v>
      </c>
      <c r="T590" s="7">
        <v>0</v>
      </c>
      <c r="U590" s="9">
        <f t="shared" si="445"/>
        <v>0</v>
      </c>
      <c r="V590" s="526"/>
      <c r="W590" s="526"/>
      <c r="X590" s="526"/>
      <c r="Y590" s="526"/>
    </row>
    <row r="591" spans="1:25" ht="22.5" hidden="1" outlineLevel="1" x14ac:dyDescent="0.25">
      <c r="A591" s="681"/>
      <c r="B591" s="515" t="s">
        <v>368</v>
      </c>
      <c r="C591" s="498" t="s">
        <v>369</v>
      </c>
      <c r="D591" s="7">
        <v>0</v>
      </c>
      <c r="E591" s="7">
        <v>0</v>
      </c>
      <c r="F591" s="7">
        <v>0</v>
      </c>
      <c r="G591" s="7">
        <v>0</v>
      </c>
      <c r="H591" s="7">
        <v>0</v>
      </c>
      <c r="I591" s="7">
        <v>0</v>
      </c>
      <c r="J591" s="7">
        <v>0</v>
      </c>
      <c r="K591" s="7">
        <v>0</v>
      </c>
      <c r="L591" s="7">
        <v>0</v>
      </c>
      <c r="M591" s="7">
        <v>0</v>
      </c>
      <c r="N591" s="7">
        <v>0</v>
      </c>
      <c r="O591" s="7">
        <v>0</v>
      </c>
      <c r="P591" s="7">
        <f t="shared" si="495"/>
        <v>0</v>
      </c>
      <c r="Q591" s="8">
        <f t="shared" si="496"/>
        <v>0</v>
      </c>
      <c r="R591" s="7">
        <f t="shared" si="497"/>
        <v>0</v>
      </c>
      <c r="S591" s="7">
        <v>0</v>
      </c>
      <c r="T591" s="7">
        <v>0</v>
      </c>
      <c r="U591" s="9">
        <f t="shared" si="445"/>
        <v>0</v>
      </c>
      <c r="V591" s="526"/>
      <c r="W591" s="526"/>
      <c r="X591" s="526"/>
      <c r="Y591" s="526"/>
    </row>
    <row r="592" spans="1:25" ht="22.5" hidden="1" outlineLevel="1" x14ac:dyDescent="0.25">
      <c r="A592" s="681"/>
      <c r="B592" s="515" t="s">
        <v>370</v>
      </c>
      <c r="C592" s="498" t="s">
        <v>371</v>
      </c>
      <c r="D592" s="7">
        <v>0</v>
      </c>
      <c r="E592" s="7">
        <v>0</v>
      </c>
      <c r="F592" s="7">
        <v>0</v>
      </c>
      <c r="G592" s="7">
        <v>0</v>
      </c>
      <c r="H592" s="7">
        <v>0</v>
      </c>
      <c r="I592" s="7">
        <v>0</v>
      </c>
      <c r="J592" s="7">
        <v>0</v>
      </c>
      <c r="K592" s="7">
        <v>0</v>
      </c>
      <c r="L592" s="7">
        <v>0</v>
      </c>
      <c r="M592" s="7">
        <v>0</v>
      </c>
      <c r="N592" s="7">
        <v>0</v>
      </c>
      <c r="O592" s="7">
        <v>0</v>
      </c>
      <c r="P592" s="7">
        <f t="shared" si="495"/>
        <v>0</v>
      </c>
      <c r="Q592" s="8">
        <f t="shared" si="496"/>
        <v>0</v>
      </c>
      <c r="R592" s="7">
        <f t="shared" si="497"/>
        <v>0</v>
      </c>
      <c r="S592" s="7">
        <v>0</v>
      </c>
      <c r="T592" s="7">
        <v>0</v>
      </c>
      <c r="U592" s="9">
        <f t="shared" si="445"/>
        <v>0</v>
      </c>
      <c r="V592" s="526"/>
      <c r="W592" s="526"/>
      <c r="X592" s="526"/>
      <c r="Y592" s="526"/>
    </row>
    <row r="593" spans="1:25" ht="45" hidden="1" customHeight="1" outlineLevel="1" x14ac:dyDescent="0.25">
      <c r="A593" s="681"/>
      <c r="B593" s="679" t="s">
        <v>3272</v>
      </c>
      <c r="C593" s="498" t="s">
        <v>3271</v>
      </c>
      <c r="D593" s="7">
        <v>0</v>
      </c>
      <c r="E593" s="7">
        <v>0</v>
      </c>
      <c r="F593" s="7">
        <v>0</v>
      </c>
      <c r="G593" s="7">
        <v>0</v>
      </c>
      <c r="H593" s="7">
        <v>0</v>
      </c>
      <c r="I593" s="7">
        <v>0</v>
      </c>
      <c r="J593" s="7">
        <v>0</v>
      </c>
      <c r="K593" s="7">
        <v>0</v>
      </c>
      <c r="L593" s="7">
        <v>0</v>
      </c>
      <c r="M593" s="7">
        <v>0</v>
      </c>
      <c r="N593" s="7">
        <v>0</v>
      </c>
      <c r="O593" s="7">
        <v>0</v>
      </c>
      <c r="P593" s="7">
        <f t="shared" si="495"/>
        <v>0</v>
      </c>
      <c r="Q593" s="8">
        <f t="shared" si="496"/>
        <v>0</v>
      </c>
      <c r="R593" s="7">
        <f t="shared" si="497"/>
        <v>0</v>
      </c>
      <c r="S593" s="7">
        <v>0</v>
      </c>
      <c r="T593" s="7">
        <v>0</v>
      </c>
      <c r="U593" s="9">
        <f t="shared" si="445"/>
        <v>0</v>
      </c>
      <c r="V593" s="526"/>
      <c r="W593" s="526"/>
      <c r="X593" s="526"/>
      <c r="Y593" s="526"/>
    </row>
    <row r="594" spans="1:25" ht="22.5" hidden="1" outlineLevel="1" x14ac:dyDescent="0.25">
      <c r="A594" s="681"/>
      <c r="B594" s="679"/>
      <c r="C594" s="498" t="s">
        <v>3272</v>
      </c>
      <c r="D594" s="7">
        <v>0</v>
      </c>
      <c r="E594" s="7">
        <v>0</v>
      </c>
      <c r="F594" s="7">
        <v>0</v>
      </c>
      <c r="G594" s="7">
        <v>0</v>
      </c>
      <c r="H594" s="7">
        <v>0</v>
      </c>
      <c r="I594" s="7">
        <v>0</v>
      </c>
      <c r="J594" s="7">
        <v>0</v>
      </c>
      <c r="K594" s="7">
        <v>0</v>
      </c>
      <c r="L594" s="7">
        <v>0</v>
      </c>
      <c r="M594" s="7">
        <v>0</v>
      </c>
      <c r="N594" s="7">
        <v>0</v>
      </c>
      <c r="O594" s="7">
        <v>0</v>
      </c>
      <c r="P594" s="7">
        <f t="shared" si="495"/>
        <v>0</v>
      </c>
      <c r="Q594" s="8">
        <f t="shared" si="496"/>
        <v>0</v>
      </c>
      <c r="R594" s="7">
        <f t="shared" si="497"/>
        <v>0</v>
      </c>
      <c r="S594" s="7">
        <v>0</v>
      </c>
      <c r="T594" s="7">
        <v>0</v>
      </c>
      <c r="U594" s="9">
        <f t="shared" si="445"/>
        <v>0</v>
      </c>
      <c r="V594" s="526"/>
      <c r="W594" s="526"/>
      <c r="X594" s="526"/>
      <c r="Y594" s="526"/>
    </row>
    <row r="595" spans="1:25" ht="14.1" customHeight="1" collapsed="1" x14ac:dyDescent="0.25">
      <c r="A595" s="685" t="s">
        <v>372</v>
      </c>
      <c r="B595" s="685"/>
      <c r="C595" s="685"/>
      <c r="D595" s="6">
        <v>1</v>
      </c>
      <c r="E595" s="6">
        <v>0</v>
      </c>
      <c r="F595" s="6">
        <v>0</v>
      </c>
      <c r="G595" s="6">
        <v>0</v>
      </c>
      <c r="H595" s="6">
        <v>0</v>
      </c>
      <c r="I595" s="6">
        <v>0</v>
      </c>
      <c r="J595" s="6">
        <v>0</v>
      </c>
      <c r="K595" s="6">
        <v>0</v>
      </c>
      <c r="L595" s="6">
        <v>0</v>
      </c>
      <c r="M595" s="6">
        <v>0</v>
      </c>
      <c r="N595" s="6">
        <v>0</v>
      </c>
      <c r="O595" s="6">
        <v>0</v>
      </c>
      <c r="P595" s="358">
        <f t="shared" si="495"/>
        <v>1</v>
      </c>
      <c r="Q595" s="358">
        <f>SUM(J595:O595)</f>
        <v>0</v>
      </c>
      <c r="R595" s="358">
        <f t="shared" ref="R595" si="498">+Q595+P595</f>
        <v>1</v>
      </c>
      <c r="S595" s="358">
        <v>0</v>
      </c>
      <c r="T595" s="358">
        <v>0</v>
      </c>
      <c r="U595" s="358">
        <f t="shared" si="445"/>
        <v>0</v>
      </c>
      <c r="V595" s="526"/>
      <c r="W595" s="526"/>
      <c r="X595" s="526"/>
      <c r="Y595" s="526"/>
    </row>
    <row r="596" spans="1:25" ht="14.1" customHeight="1" collapsed="1" x14ac:dyDescent="0.25">
      <c r="A596" s="685" t="s">
        <v>373</v>
      </c>
      <c r="B596" s="685"/>
      <c r="C596" s="685"/>
      <c r="D596" s="6">
        <f>SUM(D597:D609)</f>
        <v>0</v>
      </c>
      <c r="E596" s="6">
        <f t="shared" ref="E596:O596" si="499">SUM(E597:E609)</f>
        <v>0</v>
      </c>
      <c r="F596" s="6">
        <f t="shared" si="499"/>
        <v>0</v>
      </c>
      <c r="G596" s="6">
        <f t="shared" si="499"/>
        <v>0</v>
      </c>
      <c r="H596" s="6">
        <f t="shared" si="499"/>
        <v>0</v>
      </c>
      <c r="I596" s="6">
        <f t="shared" si="499"/>
        <v>0</v>
      </c>
      <c r="J596" s="6">
        <f t="shared" si="499"/>
        <v>0</v>
      </c>
      <c r="K596" s="6">
        <f t="shared" si="499"/>
        <v>0</v>
      </c>
      <c r="L596" s="6">
        <f t="shared" si="499"/>
        <v>0</v>
      </c>
      <c r="M596" s="6">
        <f t="shared" si="499"/>
        <v>0</v>
      </c>
      <c r="N596" s="6">
        <f t="shared" si="499"/>
        <v>0</v>
      </c>
      <c r="O596" s="6">
        <f t="shared" si="499"/>
        <v>0</v>
      </c>
      <c r="P596" s="358">
        <f t="shared" ref="P596" si="500">SUM(D596:I596)</f>
        <v>0</v>
      </c>
      <c r="Q596" s="358">
        <f t="shared" ref="Q596" si="501">SUM(J596:O596)</f>
        <v>0</v>
      </c>
      <c r="R596" s="358">
        <f t="shared" si="444"/>
        <v>0</v>
      </c>
      <c r="S596" s="358">
        <f>SUM(S597:S609)</f>
        <v>0</v>
      </c>
      <c r="T596" s="358">
        <f>SUM(T597:T609)</f>
        <v>0</v>
      </c>
      <c r="U596" s="358">
        <f t="shared" si="445"/>
        <v>0</v>
      </c>
      <c r="V596" s="526"/>
      <c r="W596" s="526"/>
      <c r="X596" s="526"/>
      <c r="Y596" s="526"/>
    </row>
    <row r="597" spans="1:25" ht="22.5" hidden="1" outlineLevel="1" x14ac:dyDescent="0.25">
      <c r="A597" s="680" t="s">
        <v>373</v>
      </c>
      <c r="B597" s="679" t="s">
        <v>3503</v>
      </c>
      <c r="C597" s="498" t="s">
        <v>3273</v>
      </c>
      <c r="D597" s="7">
        <v>0</v>
      </c>
      <c r="E597" s="7">
        <v>0</v>
      </c>
      <c r="F597" s="7">
        <v>0</v>
      </c>
      <c r="G597" s="7">
        <v>0</v>
      </c>
      <c r="H597" s="7">
        <v>0</v>
      </c>
      <c r="I597" s="7">
        <v>0</v>
      </c>
      <c r="J597" s="7">
        <v>0</v>
      </c>
      <c r="K597" s="7">
        <v>0</v>
      </c>
      <c r="L597" s="7">
        <v>0</v>
      </c>
      <c r="M597" s="7">
        <v>0</v>
      </c>
      <c r="N597" s="7">
        <v>0</v>
      </c>
      <c r="O597" s="7">
        <v>0</v>
      </c>
      <c r="P597" s="7">
        <f t="shared" ref="P597:P609" si="502">SUM(D597:O597)</f>
        <v>0</v>
      </c>
      <c r="Q597" s="8">
        <f t="shared" ref="Q597:Q609" si="503">SUM(J597:O597)</f>
        <v>0</v>
      </c>
      <c r="R597" s="7">
        <f t="shared" ref="R597:R609" si="504">+Q597+P597</f>
        <v>0</v>
      </c>
      <c r="S597" s="7">
        <v>0</v>
      </c>
      <c r="T597" s="7">
        <v>0</v>
      </c>
      <c r="U597" s="9">
        <f t="shared" si="445"/>
        <v>0</v>
      </c>
      <c r="V597" s="526"/>
      <c r="W597" s="526"/>
      <c r="X597" s="526"/>
      <c r="Y597" s="526"/>
    </row>
    <row r="598" spans="1:25" ht="15" hidden="1" customHeight="1" outlineLevel="1" x14ac:dyDescent="0.25">
      <c r="A598" s="681"/>
      <c r="B598" s="679"/>
      <c r="C598" s="498" t="s">
        <v>374</v>
      </c>
      <c r="D598" s="7">
        <v>0</v>
      </c>
      <c r="E598" s="7">
        <v>0</v>
      </c>
      <c r="F598" s="7">
        <v>0</v>
      </c>
      <c r="G598" s="7">
        <v>0</v>
      </c>
      <c r="H598" s="7">
        <v>0</v>
      </c>
      <c r="I598" s="7">
        <v>0</v>
      </c>
      <c r="J598" s="7">
        <v>0</v>
      </c>
      <c r="K598" s="7">
        <v>0</v>
      </c>
      <c r="L598" s="7">
        <v>0</v>
      </c>
      <c r="M598" s="7">
        <v>0</v>
      </c>
      <c r="N598" s="7">
        <v>0</v>
      </c>
      <c r="O598" s="7">
        <v>0</v>
      </c>
      <c r="P598" s="7">
        <f t="shared" si="502"/>
        <v>0</v>
      </c>
      <c r="Q598" s="8">
        <f t="shared" si="503"/>
        <v>0</v>
      </c>
      <c r="R598" s="7">
        <f t="shared" si="504"/>
        <v>0</v>
      </c>
      <c r="S598" s="7">
        <v>0</v>
      </c>
      <c r="T598" s="7">
        <v>0</v>
      </c>
      <c r="U598" s="9">
        <f t="shared" si="445"/>
        <v>0</v>
      </c>
      <c r="V598" s="526"/>
      <c r="W598" s="526"/>
      <c r="X598" s="526"/>
      <c r="Y598" s="526"/>
    </row>
    <row r="599" spans="1:25" ht="22.5" hidden="1" outlineLevel="1" x14ac:dyDescent="0.25">
      <c r="A599" s="681"/>
      <c r="B599" s="679" t="s">
        <v>375</v>
      </c>
      <c r="C599" s="498" t="s">
        <v>376</v>
      </c>
      <c r="D599" s="7">
        <v>0</v>
      </c>
      <c r="E599" s="7">
        <v>0</v>
      </c>
      <c r="F599" s="7">
        <v>0</v>
      </c>
      <c r="G599" s="7">
        <v>0</v>
      </c>
      <c r="H599" s="7">
        <v>0</v>
      </c>
      <c r="I599" s="7">
        <v>0</v>
      </c>
      <c r="J599" s="7">
        <v>0</v>
      </c>
      <c r="K599" s="7">
        <v>0</v>
      </c>
      <c r="L599" s="7">
        <v>0</v>
      </c>
      <c r="M599" s="7">
        <v>0</v>
      </c>
      <c r="N599" s="7">
        <v>0</v>
      </c>
      <c r="O599" s="7">
        <v>0</v>
      </c>
      <c r="P599" s="7">
        <f t="shared" si="502"/>
        <v>0</v>
      </c>
      <c r="Q599" s="8">
        <f t="shared" si="503"/>
        <v>0</v>
      </c>
      <c r="R599" s="7">
        <f t="shared" si="504"/>
        <v>0</v>
      </c>
      <c r="S599" s="7">
        <v>0</v>
      </c>
      <c r="T599" s="7">
        <v>0</v>
      </c>
      <c r="U599" s="9">
        <f t="shared" si="445"/>
        <v>0</v>
      </c>
      <c r="V599" s="526"/>
      <c r="W599" s="526"/>
      <c r="X599" s="526"/>
      <c r="Y599" s="526"/>
    </row>
    <row r="600" spans="1:25" ht="22.5" hidden="1" outlineLevel="1" x14ac:dyDescent="0.25">
      <c r="A600" s="681"/>
      <c r="B600" s="679"/>
      <c r="C600" s="498" t="s">
        <v>3274</v>
      </c>
      <c r="D600" s="7">
        <v>0</v>
      </c>
      <c r="E600" s="7">
        <v>0</v>
      </c>
      <c r="F600" s="7">
        <v>0</v>
      </c>
      <c r="G600" s="7">
        <v>0</v>
      </c>
      <c r="H600" s="7">
        <v>0</v>
      </c>
      <c r="I600" s="7">
        <v>0</v>
      </c>
      <c r="J600" s="7">
        <v>0</v>
      </c>
      <c r="K600" s="7">
        <v>0</v>
      </c>
      <c r="L600" s="7">
        <v>0</v>
      </c>
      <c r="M600" s="7">
        <v>0</v>
      </c>
      <c r="N600" s="7">
        <v>0</v>
      </c>
      <c r="O600" s="7">
        <v>0</v>
      </c>
      <c r="P600" s="7">
        <f t="shared" si="502"/>
        <v>0</v>
      </c>
      <c r="Q600" s="8">
        <f t="shared" si="503"/>
        <v>0</v>
      </c>
      <c r="R600" s="7">
        <f t="shared" si="504"/>
        <v>0</v>
      </c>
      <c r="S600" s="7">
        <v>0</v>
      </c>
      <c r="T600" s="7">
        <v>0</v>
      </c>
      <c r="U600" s="9">
        <f t="shared" si="445"/>
        <v>0</v>
      </c>
      <c r="V600" s="526"/>
      <c r="W600" s="526"/>
      <c r="X600" s="526"/>
      <c r="Y600" s="526"/>
    </row>
    <row r="601" spans="1:25" ht="22.5" hidden="1" outlineLevel="1" x14ac:dyDescent="0.25">
      <c r="A601" s="681"/>
      <c r="B601" s="679" t="s">
        <v>3504</v>
      </c>
      <c r="C601" s="498" t="s">
        <v>377</v>
      </c>
      <c r="D601" s="7">
        <v>0</v>
      </c>
      <c r="E601" s="7">
        <v>0</v>
      </c>
      <c r="F601" s="7">
        <v>0</v>
      </c>
      <c r="G601" s="7">
        <v>0</v>
      </c>
      <c r="H601" s="7">
        <v>0</v>
      </c>
      <c r="I601" s="7">
        <v>0</v>
      </c>
      <c r="J601" s="7">
        <v>0</v>
      </c>
      <c r="K601" s="7">
        <v>0</v>
      </c>
      <c r="L601" s="7">
        <v>0</v>
      </c>
      <c r="M601" s="7">
        <v>0</v>
      </c>
      <c r="N601" s="7">
        <v>0</v>
      </c>
      <c r="O601" s="7">
        <v>0</v>
      </c>
      <c r="P601" s="7">
        <f t="shared" si="502"/>
        <v>0</v>
      </c>
      <c r="Q601" s="8">
        <f t="shared" si="503"/>
        <v>0</v>
      </c>
      <c r="R601" s="7">
        <f t="shared" si="504"/>
        <v>0</v>
      </c>
      <c r="S601" s="7">
        <v>0</v>
      </c>
      <c r="T601" s="7">
        <v>0</v>
      </c>
      <c r="U601" s="9">
        <f t="shared" si="445"/>
        <v>0</v>
      </c>
      <c r="V601" s="526"/>
      <c r="W601" s="526"/>
      <c r="X601" s="526"/>
      <c r="Y601" s="526"/>
    </row>
    <row r="602" spans="1:25" ht="33.75" hidden="1" outlineLevel="1" x14ac:dyDescent="0.25">
      <c r="A602" s="681"/>
      <c r="B602" s="679"/>
      <c r="C602" s="498" t="s">
        <v>3275</v>
      </c>
      <c r="D602" s="7">
        <v>0</v>
      </c>
      <c r="E602" s="7">
        <v>0</v>
      </c>
      <c r="F602" s="7">
        <v>0</v>
      </c>
      <c r="G602" s="7">
        <v>0</v>
      </c>
      <c r="H602" s="7">
        <v>0</v>
      </c>
      <c r="I602" s="7">
        <v>0</v>
      </c>
      <c r="J602" s="7">
        <v>0</v>
      </c>
      <c r="K602" s="7">
        <v>0</v>
      </c>
      <c r="L602" s="7">
        <v>0</v>
      </c>
      <c r="M602" s="7">
        <v>0</v>
      </c>
      <c r="N602" s="7">
        <v>0</v>
      </c>
      <c r="O602" s="7">
        <v>0</v>
      </c>
      <c r="P602" s="7">
        <f t="shared" si="502"/>
        <v>0</v>
      </c>
      <c r="Q602" s="8">
        <f t="shared" si="503"/>
        <v>0</v>
      </c>
      <c r="R602" s="7">
        <f t="shared" si="504"/>
        <v>0</v>
      </c>
      <c r="S602" s="7">
        <v>0</v>
      </c>
      <c r="T602" s="7">
        <v>0</v>
      </c>
      <c r="U602" s="9">
        <f t="shared" si="445"/>
        <v>0</v>
      </c>
      <c r="V602" s="526"/>
      <c r="W602" s="526"/>
      <c r="X602" s="526"/>
      <c r="Y602" s="526"/>
    </row>
    <row r="603" spans="1:25" ht="33.75" hidden="1" outlineLevel="1" x14ac:dyDescent="0.25">
      <c r="A603" s="681"/>
      <c r="B603" s="679"/>
      <c r="C603" s="498" t="s">
        <v>3276</v>
      </c>
      <c r="D603" s="7">
        <v>0</v>
      </c>
      <c r="E603" s="7">
        <v>0</v>
      </c>
      <c r="F603" s="7">
        <v>0</v>
      </c>
      <c r="G603" s="7">
        <v>0</v>
      </c>
      <c r="H603" s="7">
        <v>0</v>
      </c>
      <c r="I603" s="7">
        <v>0</v>
      </c>
      <c r="J603" s="7">
        <v>0</v>
      </c>
      <c r="K603" s="7">
        <v>0</v>
      </c>
      <c r="L603" s="7">
        <v>0</v>
      </c>
      <c r="M603" s="7">
        <v>0</v>
      </c>
      <c r="N603" s="7">
        <v>0</v>
      </c>
      <c r="O603" s="7">
        <v>0</v>
      </c>
      <c r="P603" s="7">
        <f t="shared" si="502"/>
        <v>0</v>
      </c>
      <c r="Q603" s="8">
        <f t="shared" si="503"/>
        <v>0</v>
      </c>
      <c r="R603" s="7">
        <f t="shared" si="504"/>
        <v>0</v>
      </c>
      <c r="S603" s="7">
        <v>0</v>
      </c>
      <c r="T603" s="7">
        <v>0</v>
      </c>
      <c r="U603" s="9">
        <f t="shared" si="445"/>
        <v>0</v>
      </c>
      <c r="V603" s="526"/>
      <c r="W603" s="526"/>
      <c r="X603" s="526"/>
      <c r="Y603" s="526"/>
    </row>
    <row r="604" spans="1:25" ht="22.5" hidden="1" outlineLevel="1" x14ac:dyDescent="0.25">
      <c r="A604" s="681"/>
      <c r="B604" s="679"/>
      <c r="C604" s="498" t="s">
        <v>3277</v>
      </c>
      <c r="D604" s="7">
        <v>0</v>
      </c>
      <c r="E604" s="7">
        <v>0</v>
      </c>
      <c r="F604" s="7">
        <v>0</v>
      </c>
      <c r="G604" s="7">
        <v>0</v>
      </c>
      <c r="H604" s="7">
        <v>0</v>
      </c>
      <c r="I604" s="7">
        <v>0</v>
      </c>
      <c r="J604" s="7">
        <v>0</v>
      </c>
      <c r="K604" s="7">
        <v>0</v>
      </c>
      <c r="L604" s="7">
        <v>0</v>
      </c>
      <c r="M604" s="7">
        <v>0</v>
      </c>
      <c r="N604" s="7">
        <v>0</v>
      </c>
      <c r="O604" s="7">
        <v>0</v>
      </c>
      <c r="P604" s="7">
        <f t="shared" si="502"/>
        <v>0</v>
      </c>
      <c r="Q604" s="8">
        <f t="shared" si="503"/>
        <v>0</v>
      </c>
      <c r="R604" s="7">
        <f t="shared" si="504"/>
        <v>0</v>
      </c>
      <c r="S604" s="7">
        <v>0</v>
      </c>
      <c r="T604" s="7">
        <v>0</v>
      </c>
      <c r="U604" s="9">
        <f t="shared" si="445"/>
        <v>0</v>
      </c>
      <c r="V604" s="526"/>
      <c r="W604" s="526"/>
      <c r="X604" s="526"/>
      <c r="Y604" s="526"/>
    </row>
    <row r="605" spans="1:25" ht="22.5" hidden="1" outlineLevel="1" x14ac:dyDescent="0.25">
      <c r="A605" s="681"/>
      <c r="B605" s="679"/>
      <c r="C605" s="498" t="s">
        <v>3278</v>
      </c>
      <c r="D605" s="7">
        <v>0</v>
      </c>
      <c r="E605" s="7">
        <v>0</v>
      </c>
      <c r="F605" s="7">
        <v>0</v>
      </c>
      <c r="G605" s="7">
        <v>0</v>
      </c>
      <c r="H605" s="7">
        <v>0</v>
      </c>
      <c r="I605" s="7">
        <v>0</v>
      </c>
      <c r="J605" s="7">
        <v>0</v>
      </c>
      <c r="K605" s="7">
        <v>0</v>
      </c>
      <c r="L605" s="7">
        <v>0</v>
      </c>
      <c r="M605" s="7">
        <v>0</v>
      </c>
      <c r="N605" s="7">
        <v>0</v>
      </c>
      <c r="O605" s="7">
        <v>0</v>
      </c>
      <c r="P605" s="7">
        <f t="shared" si="502"/>
        <v>0</v>
      </c>
      <c r="Q605" s="8">
        <f t="shared" si="503"/>
        <v>0</v>
      </c>
      <c r="R605" s="7">
        <f t="shared" si="504"/>
        <v>0</v>
      </c>
      <c r="S605" s="7">
        <v>0</v>
      </c>
      <c r="T605" s="7">
        <v>0</v>
      </c>
      <c r="U605" s="9">
        <f t="shared" ref="U605:U609" si="505">+T605+S605</f>
        <v>0</v>
      </c>
      <c r="V605" s="526"/>
      <c r="W605" s="526"/>
      <c r="X605" s="526"/>
      <c r="Y605" s="526"/>
    </row>
    <row r="606" spans="1:25" ht="33.75" hidden="1" outlineLevel="1" x14ac:dyDescent="0.25">
      <c r="A606" s="681"/>
      <c r="B606" s="679"/>
      <c r="C606" s="498" t="s">
        <v>3279</v>
      </c>
      <c r="D606" s="7">
        <v>0</v>
      </c>
      <c r="E606" s="7">
        <v>0</v>
      </c>
      <c r="F606" s="7">
        <v>0</v>
      </c>
      <c r="G606" s="7">
        <v>0</v>
      </c>
      <c r="H606" s="7">
        <v>0</v>
      </c>
      <c r="I606" s="7">
        <v>0</v>
      </c>
      <c r="J606" s="7">
        <v>0</v>
      </c>
      <c r="K606" s="7">
        <v>0</v>
      </c>
      <c r="L606" s="7">
        <v>0</v>
      </c>
      <c r="M606" s="7">
        <v>0</v>
      </c>
      <c r="N606" s="7">
        <v>0</v>
      </c>
      <c r="O606" s="7">
        <v>0</v>
      </c>
      <c r="P606" s="7">
        <f t="shared" si="502"/>
        <v>0</v>
      </c>
      <c r="Q606" s="8">
        <f t="shared" si="503"/>
        <v>0</v>
      </c>
      <c r="R606" s="7">
        <f t="shared" si="504"/>
        <v>0</v>
      </c>
      <c r="S606" s="7">
        <v>0</v>
      </c>
      <c r="T606" s="7">
        <v>0</v>
      </c>
      <c r="U606" s="9">
        <f t="shared" si="505"/>
        <v>0</v>
      </c>
      <c r="V606" s="526"/>
      <c r="W606" s="526"/>
      <c r="X606" s="526"/>
      <c r="Y606" s="526"/>
    </row>
    <row r="607" spans="1:25" ht="56.25" hidden="1" outlineLevel="1" x14ac:dyDescent="0.25">
      <c r="A607" s="681"/>
      <c r="B607" s="515" t="s">
        <v>3505</v>
      </c>
      <c r="C607" s="498" t="s">
        <v>3280</v>
      </c>
      <c r="D607" s="7">
        <v>0</v>
      </c>
      <c r="E607" s="7">
        <v>0</v>
      </c>
      <c r="F607" s="7">
        <v>0</v>
      </c>
      <c r="G607" s="7">
        <v>0</v>
      </c>
      <c r="H607" s="7">
        <v>0</v>
      </c>
      <c r="I607" s="7">
        <v>0</v>
      </c>
      <c r="J607" s="7">
        <v>0</v>
      </c>
      <c r="K607" s="7">
        <v>0</v>
      </c>
      <c r="L607" s="7">
        <v>0</v>
      </c>
      <c r="M607" s="7">
        <v>0</v>
      </c>
      <c r="N607" s="7">
        <v>0</v>
      </c>
      <c r="O607" s="7">
        <v>0</v>
      </c>
      <c r="P607" s="7">
        <f t="shared" si="502"/>
        <v>0</v>
      </c>
      <c r="Q607" s="8">
        <f t="shared" si="503"/>
        <v>0</v>
      </c>
      <c r="R607" s="7">
        <f t="shared" si="504"/>
        <v>0</v>
      </c>
      <c r="S607" s="7">
        <v>0</v>
      </c>
      <c r="T607" s="7">
        <v>0</v>
      </c>
      <c r="U607" s="9">
        <f t="shared" si="505"/>
        <v>0</v>
      </c>
      <c r="V607" s="526"/>
      <c r="W607" s="526"/>
      <c r="X607" s="526"/>
      <c r="Y607" s="526"/>
    </row>
    <row r="608" spans="1:25" ht="67.5" hidden="1" customHeight="1" outlineLevel="1" x14ac:dyDescent="0.25">
      <c r="A608" s="681"/>
      <c r="B608" s="679" t="s">
        <v>3506</v>
      </c>
      <c r="C608" s="498" t="s">
        <v>3507</v>
      </c>
      <c r="D608" s="7">
        <v>0</v>
      </c>
      <c r="E608" s="7">
        <v>0</v>
      </c>
      <c r="F608" s="7">
        <v>0</v>
      </c>
      <c r="G608" s="7">
        <v>0</v>
      </c>
      <c r="H608" s="7">
        <v>0</v>
      </c>
      <c r="I608" s="7">
        <v>0</v>
      </c>
      <c r="J608" s="7">
        <v>0</v>
      </c>
      <c r="K608" s="7">
        <v>0</v>
      </c>
      <c r="L608" s="7">
        <v>0</v>
      </c>
      <c r="M608" s="7">
        <v>0</v>
      </c>
      <c r="N608" s="7">
        <v>0</v>
      </c>
      <c r="O608" s="7">
        <v>0</v>
      </c>
      <c r="P608" s="7">
        <f t="shared" si="502"/>
        <v>0</v>
      </c>
      <c r="Q608" s="8">
        <f t="shared" si="503"/>
        <v>0</v>
      </c>
      <c r="R608" s="7">
        <f t="shared" si="504"/>
        <v>0</v>
      </c>
      <c r="S608" s="7">
        <v>0</v>
      </c>
      <c r="T608" s="7">
        <v>0</v>
      </c>
      <c r="U608" s="9">
        <f t="shared" si="505"/>
        <v>0</v>
      </c>
      <c r="V608" s="526"/>
      <c r="W608" s="526"/>
      <c r="X608" s="526"/>
      <c r="Y608" s="526"/>
    </row>
    <row r="609" spans="1:25" ht="45" hidden="1" outlineLevel="1" x14ac:dyDescent="0.25">
      <c r="A609" s="681"/>
      <c r="B609" s="679"/>
      <c r="C609" s="498" t="s">
        <v>3508</v>
      </c>
      <c r="D609" s="7">
        <v>0</v>
      </c>
      <c r="E609" s="7">
        <v>0</v>
      </c>
      <c r="F609" s="7">
        <v>0</v>
      </c>
      <c r="G609" s="7">
        <v>0</v>
      </c>
      <c r="H609" s="7">
        <v>0</v>
      </c>
      <c r="I609" s="7">
        <v>0</v>
      </c>
      <c r="J609" s="7">
        <v>0</v>
      </c>
      <c r="K609" s="7">
        <v>0</v>
      </c>
      <c r="L609" s="7">
        <v>0</v>
      </c>
      <c r="M609" s="7">
        <v>0</v>
      </c>
      <c r="N609" s="7">
        <v>0</v>
      </c>
      <c r="O609" s="7">
        <v>0</v>
      </c>
      <c r="P609" s="7">
        <f t="shared" si="502"/>
        <v>0</v>
      </c>
      <c r="Q609" s="8">
        <f t="shared" si="503"/>
        <v>0</v>
      </c>
      <c r="R609" s="7">
        <f t="shared" si="504"/>
        <v>0</v>
      </c>
      <c r="S609" s="7">
        <v>0</v>
      </c>
      <c r="T609" s="7">
        <v>0</v>
      </c>
      <c r="U609" s="9">
        <f t="shared" si="505"/>
        <v>0</v>
      </c>
      <c r="V609" s="526"/>
      <c r="W609" s="526"/>
      <c r="X609" s="526"/>
      <c r="Y609" s="526"/>
    </row>
    <row r="610" spans="1:25" ht="14.1" customHeight="1" collapsed="1" x14ac:dyDescent="0.25">
      <c r="A610" s="685" t="s">
        <v>378</v>
      </c>
      <c r="B610" s="685"/>
      <c r="C610" s="685"/>
      <c r="D610" s="6">
        <f>+D611+D612</f>
        <v>0</v>
      </c>
      <c r="E610" s="6">
        <f t="shared" ref="E610:O610" si="506">+E611+E612</f>
        <v>0</v>
      </c>
      <c r="F610" s="6">
        <f t="shared" si="506"/>
        <v>0</v>
      </c>
      <c r="G610" s="6">
        <f t="shared" si="506"/>
        <v>0</v>
      </c>
      <c r="H610" s="6">
        <f t="shared" si="506"/>
        <v>0</v>
      </c>
      <c r="I610" s="6">
        <f t="shared" si="506"/>
        <v>0</v>
      </c>
      <c r="J610" s="6">
        <f t="shared" si="506"/>
        <v>0</v>
      </c>
      <c r="K610" s="6">
        <f t="shared" si="506"/>
        <v>0</v>
      </c>
      <c r="L610" s="6">
        <f t="shared" si="506"/>
        <v>0</v>
      </c>
      <c r="M610" s="6">
        <f t="shared" si="506"/>
        <v>0</v>
      </c>
      <c r="N610" s="6">
        <f t="shared" si="506"/>
        <v>0</v>
      </c>
      <c r="O610" s="6">
        <f t="shared" si="506"/>
        <v>0</v>
      </c>
      <c r="P610" s="358">
        <f t="shared" ref="P610" si="507">SUM(D610:I610)</f>
        <v>0</v>
      </c>
      <c r="Q610" s="358">
        <f t="shared" ref="Q610:Q680" si="508">SUM(J610:O610)</f>
        <v>0</v>
      </c>
      <c r="R610" s="358">
        <f t="shared" ref="R610:R680" si="509">+Q610+P610</f>
        <v>0</v>
      </c>
      <c r="S610" s="358">
        <f>+S611+S612</f>
        <v>0</v>
      </c>
      <c r="T610" s="358">
        <f>+T611+T612</f>
        <v>0</v>
      </c>
      <c r="U610" s="358">
        <f t="shared" ref="U610:U683" si="510">+T610+S610</f>
        <v>0</v>
      </c>
      <c r="V610" s="526"/>
      <c r="W610" s="526"/>
      <c r="X610" s="526"/>
      <c r="Y610" s="526"/>
    </row>
    <row r="611" spans="1:25" ht="22.5" hidden="1" outlineLevel="1" x14ac:dyDescent="0.25">
      <c r="A611" s="686" t="s">
        <v>378</v>
      </c>
      <c r="B611" s="515" t="s">
        <v>379</v>
      </c>
      <c r="C611" s="498" t="s">
        <v>380</v>
      </c>
      <c r="D611" s="7">
        <v>0</v>
      </c>
      <c r="E611" s="7">
        <v>0</v>
      </c>
      <c r="F611" s="7">
        <v>0</v>
      </c>
      <c r="G611" s="7">
        <v>0</v>
      </c>
      <c r="H611" s="7">
        <v>0</v>
      </c>
      <c r="I611" s="7">
        <v>0</v>
      </c>
      <c r="J611" s="7">
        <v>0</v>
      </c>
      <c r="K611" s="7">
        <v>0</v>
      </c>
      <c r="L611" s="7">
        <v>0</v>
      </c>
      <c r="M611" s="7">
        <v>0</v>
      </c>
      <c r="N611" s="7">
        <v>0</v>
      </c>
      <c r="O611" s="7">
        <v>0</v>
      </c>
      <c r="P611" s="7">
        <f>SUM(D611:O611)</f>
        <v>0</v>
      </c>
      <c r="Q611" s="8">
        <f t="shared" ref="Q611" si="511">SUM(J611:O611)</f>
        <v>0</v>
      </c>
      <c r="R611" s="7">
        <f t="shared" ref="R611" si="512">+Q611+P611</f>
        <v>0</v>
      </c>
      <c r="S611" s="7">
        <v>0</v>
      </c>
      <c r="T611" s="7">
        <v>0</v>
      </c>
      <c r="U611" s="9">
        <f t="shared" si="510"/>
        <v>0</v>
      </c>
      <c r="V611" s="526"/>
      <c r="W611" s="526"/>
      <c r="X611" s="526"/>
      <c r="Y611" s="526"/>
    </row>
    <row r="612" spans="1:25" ht="45" hidden="1" outlineLevel="1" x14ac:dyDescent="0.25">
      <c r="A612" s="686"/>
      <c r="B612" s="515" t="s">
        <v>3509</v>
      </c>
      <c r="C612" s="498" t="s">
        <v>3281</v>
      </c>
      <c r="D612" s="7">
        <v>0</v>
      </c>
      <c r="E612" s="7">
        <v>0</v>
      </c>
      <c r="F612" s="7">
        <v>0</v>
      </c>
      <c r="G612" s="7">
        <v>0</v>
      </c>
      <c r="H612" s="7">
        <v>0</v>
      </c>
      <c r="I612" s="7">
        <v>0</v>
      </c>
      <c r="J612" s="7">
        <v>0</v>
      </c>
      <c r="K612" s="7">
        <v>0</v>
      </c>
      <c r="L612" s="7">
        <v>0</v>
      </c>
      <c r="M612" s="7">
        <v>0</v>
      </c>
      <c r="N612" s="7">
        <v>0</v>
      </c>
      <c r="O612" s="7">
        <v>0</v>
      </c>
      <c r="P612" s="7">
        <f>SUM(D612:O612)</f>
        <v>0</v>
      </c>
      <c r="Q612" s="8">
        <f t="shared" ref="Q612" si="513">SUM(J612:O612)</f>
        <v>0</v>
      </c>
      <c r="R612" s="7">
        <f t="shared" ref="R612" si="514">+Q612+P612</f>
        <v>0</v>
      </c>
      <c r="S612" s="7">
        <v>0</v>
      </c>
      <c r="T612" s="7">
        <v>0</v>
      </c>
      <c r="U612" s="9">
        <f t="shared" si="510"/>
        <v>0</v>
      </c>
      <c r="V612" s="526"/>
      <c r="W612" s="526"/>
      <c r="X612" s="526"/>
      <c r="Y612" s="526"/>
    </row>
    <row r="613" spans="1:25" ht="24.75" customHeight="1" collapsed="1" x14ac:dyDescent="0.25">
      <c r="A613" s="685" t="s">
        <v>3510</v>
      </c>
      <c r="B613" s="685"/>
      <c r="C613" s="685"/>
      <c r="D613" s="6">
        <f t="shared" ref="D613:T613" si="515">+D614+D615+D616</f>
        <v>1</v>
      </c>
      <c r="E613" s="6">
        <f t="shared" si="515"/>
        <v>0</v>
      </c>
      <c r="F613" s="6">
        <f t="shared" si="515"/>
        <v>0</v>
      </c>
      <c r="G613" s="6">
        <f t="shared" si="515"/>
        <v>0</v>
      </c>
      <c r="H613" s="6">
        <f t="shared" si="515"/>
        <v>0</v>
      </c>
      <c r="I613" s="6">
        <f t="shared" si="515"/>
        <v>0</v>
      </c>
      <c r="J613" s="6">
        <f t="shared" si="515"/>
        <v>0</v>
      </c>
      <c r="K613" s="6">
        <f t="shared" si="515"/>
        <v>0</v>
      </c>
      <c r="L613" s="6">
        <f t="shared" si="515"/>
        <v>0</v>
      </c>
      <c r="M613" s="6">
        <f t="shared" si="515"/>
        <v>0</v>
      </c>
      <c r="N613" s="6">
        <f t="shared" si="515"/>
        <v>0</v>
      </c>
      <c r="O613" s="6">
        <f t="shared" si="515"/>
        <v>0</v>
      </c>
      <c r="P613" s="358">
        <f t="shared" ref="P613" si="516">SUM(D613:I613)</f>
        <v>1</v>
      </c>
      <c r="Q613" s="358">
        <f t="shared" si="508"/>
        <v>0</v>
      </c>
      <c r="R613" s="358">
        <f t="shared" si="509"/>
        <v>1</v>
      </c>
      <c r="S613" s="358">
        <f t="shared" si="515"/>
        <v>0</v>
      </c>
      <c r="T613" s="358">
        <f t="shared" si="515"/>
        <v>0</v>
      </c>
      <c r="U613" s="358">
        <f t="shared" si="510"/>
        <v>0</v>
      </c>
      <c r="V613" s="526"/>
      <c r="W613" s="526"/>
      <c r="X613" s="526"/>
      <c r="Y613" s="526"/>
    </row>
    <row r="614" spans="1:25" ht="22.5" hidden="1" outlineLevel="1" x14ac:dyDescent="0.25">
      <c r="A614" s="686" t="s">
        <v>3510</v>
      </c>
      <c r="B614" s="679" t="s">
        <v>381</v>
      </c>
      <c r="C614" s="498" t="s">
        <v>3282</v>
      </c>
      <c r="D614" s="7">
        <v>1</v>
      </c>
      <c r="E614" s="7">
        <v>0</v>
      </c>
      <c r="F614" s="7">
        <v>0</v>
      </c>
      <c r="G614" s="7">
        <v>0</v>
      </c>
      <c r="H614" s="7">
        <v>0</v>
      </c>
      <c r="I614" s="7">
        <v>0</v>
      </c>
      <c r="J614" s="7">
        <v>0</v>
      </c>
      <c r="K614" s="7">
        <v>0</v>
      </c>
      <c r="L614" s="7">
        <v>0</v>
      </c>
      <c r="M614" s="7">
        <v>0</v>
      </c>
      <c r="N614" s="7">
        <v>0</v>
      </c>
      <c r="O614" s="7">
        <v>0</v>
      </c>
      <c r="P614" s="7">
        <f>SUM(D614:O614)</f>
        <v>1</v>
      </c>
      <c r="Q614" s="8">
        <f t="shared" ref="Q614" si="517">SUM(J614:O614)</f>
        <v>0</v>
      </c>
      <c r="R614" s="7">
        <f t="shared" ref="R614" si="518">+Q614+P614</f>
        <v>1</v>
      </c>
      <c r="S614" s="7">
        <v>0</v>
      </c>
      <c r="T614" s="7">
        <v>0</v>
      </c>
      <c r="U614" s="9">
        <f t="shared" si="510"/>
        <v>0</v>
      </c>
      <c r="V614" s="526"/>
      <c r="W614" s="526"/>
      <c r="X614" s="526"/>
      <c r="Y614" s="526"/>
    </row>
    <row r="615" spans="1:25" hidden="1" outlineLevel="1" x14ac:dyDescent="0.25">
      <c r="A615" s="686"/>
      <c r="B615" s="679"/>
      <c r="C615" s="498" t="s">
        <v>382</v>
      </c>
      <c r="D615" s="7">
        <v>0</v>
      </c>
      <c r="E615" s="7">
        <v>0</v>
      </c>
      <c r="F615" s="7">
        <v>0</v>
      </c>
      <c r="G615" s="7">
        <v>0</v>
      </c>
      <c r="H615" s="7">
        <v>0</v>
      </c>
      <c r="I615" s="7">
        <v>0</v>
      </c>
      <c r="J615" s="7">
        <v>0</v>
      </c>
      <c r="K615" s="7">
        <v>0</v>
      </c>
      <c r="L615" s="7">
        <v>0</v>
      </c>
      <c r="M615" s="7">
        <v>0</v>
      </c>
      <c r="N615" s="7">
        <v>0</v>
      </c>
      <c r="O615" s="7">
        <v>0</v>
      </c>
      <c r="P615" s="7">
        <f>SUM(D615:O615)</f>
        <v>0</v>
      </c>
      <c r="Q615" s="8">
        <f t="shared" ref="Q615:Q616" si="519">SUM(J615:O615)</f>
        <v>0</v>
      </c>
      <c r="R615" s="7">
        <f t="shared" ref="R615:R616" si="520">+Q615+P615</f>
        <v>0</v>
      </c>
      <c r="S615" s="7">
        <v>0</v>
      </c>
      <c r="T615" s="7">
        <v>0</v>
      </c>
      <c r="U615" s="9">
        <f t="shared" si="510"/>
        <v>0</v>
      </c>
      <c r="V615" s="526"/>
      <c r="W615" s="526"/>
      <c r="X615" s="526"/>
      <c r="Y615" s="526"/>
    </row>
    <row r="616" spans="1:25" ht="33.75" hidden="1" outlineLevel="1" x14ac:dyDescent="0.25">
      <c r="A616" s="686"/>
      <c r="B616" s="515" t="s">
        <v>383</v>
      </c>
      <c r="C616" s="498" t="s">
        <v>384</v>
      </c>
      <c r="D616" s="7">
        <v>0</v>
      </c>
      <c r="E616" s="7">
        <v>0</v>
      </c>
      <c r="F616" s="7">
        <v>0</v>
      </c>
      <c r="G616" s="7">
        <v>0</v>
      </c>
      <c r="H616" s="7">
        <v>0</v>
      </c>
      <c r="I616" s="7">
        <v>0</v>
      </c>
      <c r="J616" s="7">
        <v>0</v>
      </c>
      <c r="K616" s="7">
        <v>0</v>
      </c>
      <c r="L616" s="7">
        <v>0</v>
      </c>
      <c r="M616" s="7">
        <v>0</v>
      </c>
      <c r="N616" s="7">
        <v>0</v>
      </c>
      <c r="O616" s="7">
        <v>0</v>
      </c>
      <c r="P616" s="7">
        <f>SUM(D616:O616)</f>
        <v>0</v>
      </c>
      <c r="Q616" s="8">
        <f t="shared" si="519"/>
        <v>0</v>
      </c>
      <c r="R616" s="7">
        <f t="shared" si="520"/>
        <v>0</v>
      </c>
      <c r="S616" s="7">
        <v>0</v>
      </c>
      <c r="T616" s="7">
        <v>0</v>
      </c>
      <c r="U616" s="9">
        <f t="shared" si="510"/>
        <v>0</v>
      </c>
      <c r="V616" s="526"/>
      <c r="W616" s="526"/>
      <c r="X616" s="526"/>
      <c r="Y616" s="526"/>
    </row>
    <row r="617" spans="1:25" ht="14.1" customHeight="1" collapsed="1" x14ac:dyDescent="0.25">
      <c r="A617" s="685" t="s">
        <v>3511</v>
      </c>
      <c r="B617" s="685"/>
      <c r="C617" s="685"/>
      <c r="D617" s="6">
        <f>+D618+D619</f>
        <v>1</v>
      </c>
      <c r="E617" s="6">
        <f t="shared" ref="E617:O617" si="521">+E618+E619</f>
        <v>0</v>
      </c>
      <c r="F617" s="6">
        <f t="shared" si="521"/>
        <v>0</v>
      </c>
      <c r="G617" s="6">
        <f t="shared" si="521"/>
        <v>0</v>
      </c>
      <c r="H617" s="6">
        <f t="shared" si="521"/>
        <v>0</v>
      </c>
      <c r="I617" s="6">
        <f t="shared" si="521"/>
        <v>0</v>
      </c>
      <c r="J617" s="6">
        <f t="shared" si="521"/>
        <v>0</v>
      </c>
      <c r="K617" s="6">
        <f t="shared" si="521"/>
        <v>0</v>
      </c>
      <c r="L617" s="6">
        <f t="shared" si="521"/>
        <v>0</v>
      </c>
      <c r="M617" s="6">
        <f t="shared" si="521"/>
        <v>0</v>
      </c>
      <c r="N617" s="6">
        <f t="shared" si="521"/>
        <v>0</v>
      </c>
      <c r="O617" s="6">
        <f t="shared" si="521"/>
        <v>0</v>
      </c>
      <c r="P617" s="358">
        <f t="shared" ref="P617" si="522">SUM(D617:I617)</f>
        <v>1</v>
      </c>
      <c r="Q617" s="358">
        <f t="shared" si="508"/>
        <v>0</v>
      </c>
      <c r="R617" s="358">
        <f t="shared" si="509"/>
        <v>1</v>
      </c>
      <c r="S617" s="358">
        <f>+S618+S619</f>
        <v>0</v>
      </c>
      <c r="T617" s="358">
        <f>+T618+T619</f>
        <v>0</v>
      </c>
      <c r="U617" s="358">
        <f t="shared" si="510"/>
        <v>0</v>
      </c>
      <c r="V617" s="526"/>
      <c r="W617" s="526"/>
      <c r="X617" s="526"/>
      <c r="Y617" s="526"/>
    </row>
    <row r="618" spans="1:25" ht="22.5" hidden="1" outlineLevel="1" x14ac:dyDescent="0.25">
      <c r="A618" s="686" t="s">
        <v>3511</v>
      </c>
      <c r="B618" s="499" t="s">
        <v>3512</v>
      </c>
      <c r="C618" s="498" t="s">
        <v>3283</v>
      </c>
      <c r="D618" s="7">
        <v>0</v>
      </c>
      <c r="E618" s="7">
        <v>0</v>
      </c>
      <c r="F618" s="7">
        <v>0</v>
      </c>
      <c r="G618" s="7">
        <v>0</v>
      </c>
      <c r="H618" s="7">
        <v>0</v>
      </c>
      <c r="I618" s="7">
        <v>0</v>
      </c>
      <c r="J618" s="7">
        <v>0</v>
      </c>
      <c r="K618" s="7">
        <v>0</v>
      </c>
      <c r="L618" s="7">
        <v>0</v>
      </c>
      <c r="M618" s="7">
        <v>0</v>
      </c>
      <c r="N618" s="7">
        <v>0</v>
      </c>
      <c r="O618" s="7">
        <v>0</v>
      </c>
      <c r="P618" s="7">
        <f>SUM(D618:O618)</f>
        <v>0</v>
      </c>
      <c r="Q618" s="8">
        <f t="shared" ref="Q618" si="523">SUM(J618:O618)</f>
        <v>0</v>
      </c>
      <c r="R618" s="7">
        <f t="shared" ref="R618" si="524">+Q618+P618</f>
        <v>0</v>
      </c>
      <c r="S618" s="7">
        <v>0</v>
      </c>
      <c r="T618" s="7">
        <v>0</v>
      </c>
      <c r="U618" s="9">
        <f t="shared" si="510"/>
        <v>0</v>
      </c>
      <c r="V618" s="526"/>
      <c r="W618" s="526"/>
      <c r="X618" s="526"/>
      <c r="Y618" s="526"/>
    </row>
    <row r="619" spans="1:25" ht="22.5" hidden="1" outlineLevel="1" x14ac:dyDescent="0.25">
      <c r="A619" s="686"/>
      <c r="B619" s="501"/>
      <c r="C619" s="498" t="s">
        <v>3284</v>
      </c>
      <c r="D619" s="7">
        <v>1</v>
      </c>
      <c r="E619" s="7">
        <v>0</v>
      </c>
      <c r="F619" s="7">
        <v>0</v>
      </c>
      <c r="G619" s="7">
        <v>0</v>
      </c>
      <c r="H619" s="7">
        <v>0</v>
      </c>
      <c r="I619" s="7">
        <v>0</v>
      </c>
      <c r="J619" s="7">
        <v>0</v>
      </c>
      <c r="K619" s="7">
        <v>0</v>
      </c>
      <c r="L619" s="7">
        <v>0</v>
      </c>
      <c r="M619" s="7">
        <v>0</v>
      </c>
      <c r="N619" s="7">
        <v>0</v>
      </c>
      <c r="O619" s="7">
        <v>0</v>
      </c>
      <c r="P619" s="7">
        <f>SUM(D619:O619)</f>
        <v>1</v>
      </c>
      <c r="Q619" s="8">
        <f t="shared" ref="Q619" si="525">SUM(J619:O619)</f>
        <v>0</v>
      </c>
      <c r="R619" s="7">
        <f t="shared" ref="R619" si="526">+Q619+P619</f>
        <v>1</v>
      </c>
      <c r="S619" s="7">
        <v>0</v>
      </c>
      <c r="T619" s="7">
        <v>0</v>
      </c>
      <c r="U619" s="9">
        <f t="shared" si="510"/>
        <v>0</v>
      </c>
      <c r="V619" s="526"/>
      <c r="W619" s="526"/>
      <c r="X619" s="526"/>
      <c r="Y619" s="526"/>
    </row>
    <row r="620" spans="1:25" ht="14.1" customHeight="1" collapsed="1" x14ac:dyDescent="0.25">
      <c r="A620" s="685" t="s">
        <v>2606</v>
      </c>
      <c r="B620" s="685"/>
      <c r="C620" s="685"/>
      <c r="D620" s="6">
        <f t="shared" ref="D620:T620" si="527">SUM(D621:D625)</f>
        <v>3</v>
      </c>
      <c r="E620" s="6">
        <f t="shared" si="527"/>
        <v>0</v>
      </c>
      <c r="F620" s="6">
        <f t="shared" si="527"/>
        <v>0</v>
      </c>
      <c r="G620" s="6">
        <f t="shared" si="527"/>
        <v>0</v>
      </c>
      <c r="H620" s="6">
        <f t="shared" si="527"/>
        <v>0</v>
      </c>
      <c r="I620" s="6">
        <f t="shared" si="527"/>
        <v>0</v>
      </c>
      <c r="J620" s="6">
        <f t="shared" si="527"/>
        <v>0</v>
      </c>
      <c r="K620" s="6">
        <f t="shared" si="527"/>
        <v>0</v>
      </c>
      <c r="L620" s="6">
        <f t="shared" si="527"/>
        <v>0</v>
      </c>
      <c r="M620" s="6">
        <f t="shared" si="527"/>
        <v>0</v>
      </c>
      <c r="N620" s="6">
        <f t="shared" si="527"/>
        <v>0</v>
      </c>
      <c r="O620" s="6">
        <f t="shared" si="527"/>
        <v>0</v>
      </c>
      <c r="P620" s="358">
        <f t="shared" ref="P620:P680" si="528">SUM(D620:I620)</f>
        <v>3</v>
      </c>
      <c r="Q620" s="358">
        <f t="shared" si="508"/>
        <v>0</v>
      </c>
      <c r="R620" s="358">
        <f t="shared" si="509"/>
        <v>3</v>
      </c>
      <c r="S620" s="358">
        <f t="shared" si="527"/>
        <v>0</v>
      </c>
      <c r="T620" s="358">
        <f t="shared" si="527"/>
        <v>0</v>
      </c>
      <c r="U620" s="358">
        <f t="shared" si="510"/>
        <v>0</v>
      </c>
      <c r="V620" s="526"/>
      <c r="W620" s="526"/>
      <c r="X620" s="526"/>
      <c r="Y620" s="526"/>
    </row>
    <row r="621" spans="1:25" ht="33.75" hidden="1" outlineLevel="1" x14ac:dyDescent="0.25">
      <c r="A621" s="686" t="s">
        <v>2606</v>
      </c>
      <c r="B621" s="515" t="s">
        <v>3513</v>
      </c>
      <c r="C621" s="498" t="s">
        <v>3285</v>
      </c>
      <c r="D621" s="7">
        <v>0</v>
      </c>
      <c r="E621" s="7">
        <v>0</v>
      </c>
      <c r="F621" s="7">
        <v>0</v>
      </c>
      <c r="G621" s="7">
        <v>0</v>
      </c>
      <c r="H621" s="7">
        <v>0</v>
      </c>
      <c r="I621" s="7">
        <v>0</v>
      </c>
      <c r="J621" s="7">
        <v>0</v>
      </c>
      <c r="K621" s="7">
        <v>0</v>
      </c>
      <c r="L621" s="7">
        <v>0</v>
      </c>
      <c r="M621" s="7">
        <v>0</v>
      </c>
      <c r="N621" s="7">
        <v>0</v>
      </c>
      <c r="O621" s="7">
        <v>0</v>
      </c>
      <c r="P621" s="7">
        <f>SUM(D621:O621)</f>
        <v>0</v>
      </c>
      <c r="Q621" s="8">
        <f t="shared" ref="Q621" si="529">SUM(J621:O621)</f>
        <v>0</v>
      </c>
      <c r="R621" s="7">
        <f t="shared" ref="R621" si="530">+Q621+P621</f>
        <v>0</v>
      </c>
      <c r="S621" s="7">
        <v>0</v>
      </c>
      <c r="T621" s="7">
        <v>0</v>
      </c>
      <c r="U621" s="9">
        <f t="shared" si="510"/>
        <v>0</v>
      </c>
      <c r="V621" s="526"/>
      <c r="W621" s="526"/>
      <c r="X621" s="526"/>
      <c r="Y621" s="526"/>
    </row>
    <row r="622" spans="1:25" hidden="1" outlineLevel="1" x14ac:dyDescent="0.25">
      <c r="A622" s="686"/>
      <c r="B622" s="679" t="s">
        <v>385</v>
      </c>
      <c r="C622" s="498" t="s">
        <v>386</v>
      </c>
      <c r="D622" s="7">
        <v>1</v>
      </c>
      <c r="E622" s="7">
        <v>0</v>
      </c>
      <c r="F622" s="7">
        <v>0</v>
      </c>
      <c r="G622" s="7">
        <v>0</v>
      </c>
      <c r="H622" s="7">
        <v>0</v>
      </c>
      <c r="I622" s="7">
        <v>0</v>
      </c>
      <c r="J622" s="7">
        <v>0</v>
      </c>
      <c r="K622" s="7">
        <v>0</v>
      </c>
      <c r="L622" s="7">
        <v>0</v>
      </c>
      <c r="M622" s="7">
        <v>0</v>
      </c>
      <c r="N622" s="7">
        <v>0</v>
      </c>
      <c r="O622" s="7">
        <v>0</v>
      </c>
      <c r="P622" s="7">
        <f>SUM(D622:O622)</f>
        <v>1</v>
      </c>
      <c r="Q622" s="8">
        <f t="shared" ref="Q622:Q625" si="531">SUM(J622:O622)</f>
        <v>0</v>
      </c>
      <c r="R622" s="7">
        <f t="shared" ref="R622:R625" si="532">+Q622+P622</f>
        <v>1</v>
      </c>
      <c r="S622" s="7">
        <v>0</v>
      </c>
      <c r="T622" s="7">
        <v>0</v>
      </c>
      <c r="U622" s="9">
        <f t="shared" si="510"/>
        <v>0</v>
      </c>
      <c r="V622" s="526"/>
      <c r="W622" s="526"/>
      <c r="X622" s="526"/>
      <c r="Y622" s="526"/>
    </row>
    <row r="623" spans="1:25" ht="22.5" hidden="1" outlineLevel="1" x14ac:dyDescent="0.25">
      <c r="A623" s="686"/>
      <c r="B623" s="679"/>
      <c r="C623" s="498" t="s">
        <v>387</v>
      </c>
      <c r="D623" s="7">
        <v>2</v>
      </c>
      <c r="E623" s="7">
        <v>0</v>
      </c>
      <c r="F623" s="7">
        <v>0</v>
      </c>
      <c r="G623" s="7">
        <v>0</v>
      </c>
      <c r="H623" s="7">
        <v>0</v>
      </c>
      <c r="I623" s="7">
        <v>0</v>
      </c>
      <c r="J623" s="7">
        <v>0</v>
      </c>
      <c r="K623" s="7">
        <v>0</v>
      </c>
      <c r="L623" s="7">
        <v>0</v>
      </c>
      <c r="M623" s="7">
        <v>0</v>
      </c>
      <c r="N623" s="7">
        <v>0</v>
      </c>
      <c r="O623" s="7">
        <v>0</v>
      </c>
      <c r="P623" s="7">
        <f>SUM(D623:O623)</f>
        <v>2</v>
      </c>
      <c r="Q623" s="8">
        <f t="shared" si="531"/>
        <v>0</v>
      </c>
      <c r="R623" s="7">
        <f t="shared" si="532"/>
        <v>2</v>
      </c>
      <c r="S623" s="7">
        <v>0</v>
      </c>
      <c r="T623" s="7">
        <v>0</v>
      </c>
      <c r="U623" s="9">
        <f t="shared" si="510"/>
        <v>0</v>
      </c>
      <c r="V623" s="526"/>
      <c r="W623" s="526"/>
      <c r="X623" s="526"/>
      <c r="Y623" s="526"/>
    </row>
    <row r="624" spans="1:25" hidden="1" outlineLevel="1" x14ac:dyDescent="0.25">
      <c r="A624" s="686"/>
      <c r="B624" s="679"/>
      <c r="C624" s="498" t="s">
        <v>3286</v>
      </c>
      <c r="D624" s="7">
        <v>0</v>
      </c>
      <c r="E624" s="7">
        <v>0</v>
      </c>
      <c r="F624" s="7">
        <v>0</v>
      </c>
      <c r="G624" s="7">
        <v>0</v>
      </c>
      <c r="H624" s="7">
        <v>0</v>
      </c>
      <c r="I624" s="7">
        <v>0</v>
      </c>
      <c r="J624" s="7">
        <v>0</v>
      </c>
      <c r="K624" s="7">
        <v>0</v>
      </c>
      <c r="L624" s="7">
        <v>0</v>
      </c>
      <c r="M624" s="7">
        <v>0</v>
      </c>
      <c r="N624" s="7">
        <v>0</v>
      </c>
      <c r="O624" s="7">
        <v>0</v>
      </c>
      <c r="P624" s="7">
        <f>SUM(D624:O624)</f>
        <v>0</v>
      </c>
      <c r="Q624" s="8">
        <f t="shared" si="531"/>
        <v>0</v>
      </c>
      <c r="R624" s="7">
        <f t="shared" si="532"/>
        <v>0</v>
      </c>
      <c r="S624" s="7">
        <v>0</v>
      </c>
      <c r="T624" s="7">
        <v>0</v>
      </c>
      <c r="U624" s="9">
        <f t="shared" si="510"/>
        <v>0</v>
      </c>
      <c r="V624" s="526"/>
      <c r="W624" s="526"/>
      <c r="X624" s="526"/>
      <c r="Y624" s="526"/>
    </row>
    <row r="625" spans="1:25" ht="22.5" hidden="1" outlineLevel="1" x14ac:dyDescent="0.25">
      <c r="A625" s="686"/>
      <c r="B625" s="515" t="s">
        <v>388</v>
      </c>
      <c r="C625" s="498" t="s">
        <v>389</v>
      </c>
      <c r="D625" s="7">
        <v>0</v>
      </c>
      <c r="E625" s="7">
        <v>0</v>
      </c>
      <c r="F625" s="7">
        <v>0</v>
      </c>
      <c r="G625" s="7">
        <v>0</v>
      </c>
      <c r="H625" s="7">
        <v>0</v>
      </c>
      <c r="I625" s="7">
        <v>0</v>
      </c>
      <c r="J625" s="7">
        <v>0</v>
      </c>
      <c r="K625" s="7">
        <v>0</v>
      </c>
      <c r="L625" s="7">
        <v>0</v>
      </c>
      <c r="M625" s="7">
        <v>0</v>
      </c>
      <c r="N625" s="7">
        <v>0</v>
      </c>
      <c r="O625" s="7">
        <v>0</v>
      </c>
      <c r="P625" s="7">
        <f>SUM(D625:O625)</f>
        <v>0</v>
      </c>
      <c r="Q625" s="8">
        <f t="shared" si="531"/>
        <v>0</v>
      </c>
      <c r="R625" s="7">
        <f t="shared" si="532"/>
        <v>0</v>
      </c>
      <c r="S625" s="7">
        <v>0</v>
      </c>
      <c r="T625" s="7">
        <v>0</v>
      </c>
      <c r="U625" s="9">
        <f t="shared" si="510"/>
        <v>0</v>
      </c>
      <c r="V625" s="526"/>
      <c r="W625" s="526"/>
      <c r="X625" s="526"/>
      <c r="Y625" s="526"/>
    </row>
    <row r="626" spans="1:25" ht="14.1" customHeight="1" collapsed="1" x14ac:dyDescent="0.25">
      <c r="A626" s="685" t="s">
        <v>3514</v>
      </c>
      <c r="B626" s="685"/>
      <c r="C626" s="685"/>
      <c r="D626" s="6">
        <f t="shared" ref="D626:O626" si="533">SUM(D627:D633)</f>
        <v>1</v>
      </c>
      <c r="E626" s="6">
        <f t="shared" si="533"/>
        <v>0</v>
      </c>
      <c r="F626" s="6">
        <f t="shared" si="533"/>
        <v>0</v>
      </c>
      <c r="G626" s="6">
        <f t="shared" si="533"/>
        <v>0</v>
      </c>
      <c r="H626" s="6">
        <f t="shared" si="533"/>
        <v>0</v>
      </c>
      <c r="I626" s="6">
        <f t="shared" si="533"/>
        <v>0</v>
      </c>
      <c r="J626" s="6">
        <f t="shared" si="533"/>
        <v>0</v>
      </c>
      <c r="K626" s="6">
        <f t="shared" si="533"/>
        <v>0</v>
      </c>
      <c r="L626" s="6">
        <f t="shared" si="533"/>
        <v>0</v>
      </c>
      <c r="M626" s="6">
        <f t="shared" si="533"/>
        <v>0</v>
      </c>
      <c r="N626" s="6">
        <f t="shared" si="533"/>
        <v>0</v>
      </c>
      <c r="O626" s="6">
        <f t="shared" si="533"/>
        <v>0</v>
      </c>
      <c r="P626" s="358">
        <f t="shared" si="528"/>
        <v>1</v>
      </c>
      <c r="Q626" s="358">
        <f t="shared" si="508"/>
        <v>0</v>
      </c>
      <c r="R626" s="358">
        <f t="shared" si="509"/>
        <v>1</v>
      </c>
      <c r="S626" s="358">
        <f>SUM(S627:S633)</f>
        <v>0</v>
      </c>
      <c r="T626" s="358">
        <f>SUM(T627:T633)</f>
        <v>0</v>
      </c>
      <c r="U626" s="358">
        <f t="shared" si="510"/>
        <v>0</v>
      </c>
      <c r="V626" s="526"/>
      <c r="W626" s="526"/>
      <c r="X626" s="526"/>
      <c r="Y626" s="526"/>
    </row>
    <row r="627" spans="1:25" ht="22.5" hidden="1" outlineLevel="1" x14ac:dyDescent="0.25">
      <c r="A627" s="686" t="s">
        <v>3514</v>
      </c>
      <c r="B627" s="515" t="s">
        <v>390</v>
      </c>
      <c r="C627" s="498" t="s">
        <v>3287</v>
      </c>
      <c r="D627" s="7">
        <v>0</v>
      </c>
      <c r="E627" s="7">
        <v>0</v>
      </c>
      <c r="F627" s="7">
        <v>0</v>
      </c>
      <c r="G627" s="7">
        <v>0</v>
      </c>
      <c r="H627" s="7">
        <v>0</v>
      </c>
      <c r="I627" s="7">
        <v>0</v>
      </c>
      <c r="J627" s="7">
        <v>0</v>
      </c>
      <c r="K627" s="7">
        <v>0</v>
      </c>
      <c r="L627" s="7">
        <v>0</v>
      </c>
      <c r="M627" s="7">
        <v>0</v>
      </c>
      <c r="N627" s="7">
        <v>0</v>
      </c>
      <c r="O627" s="7">
        <v>0</v>
      </c>
      <c r="P627" s="7">
        <f t="shared" ref="P627:P633" si="534">SUM(D627:O627)</f>
        <v>0</v>
      </c>
      <c r="Q627" s="8">
        <f t="shared" ref="Q627:Q633" si="535">SUM(J627:O627)</f>
        <v>0</v>
      </c>
      <c r="R627" s="7">
        <f t="shared" ref="R627:R633" si="536">+Q627+P627</f>
        <v>0</v>
      </c>
      <c r="S627" s="7">
        <v>0</v>
      </c>
      <c r="T627" s="7">
        <v>0</v>
      </c>
      <c r="U627" s="9">
        <f t="shared" si="510"/>
        <v>0</v>
      </c>
      <c r="V627" s="526"/>
      <c r="W627" s="526"/>
      <c r="X627" s="526"/>
      <c r="Y627" s="526"/>
    </row>
    <row r="628" spans="1:25" ht="22.5" hidden="1" outlineLevel="1" x14ac:dyDescent="0.25">
      <c r="A628" s="686"/>
      <c r="B628" s="515" t="s">
        <v>391</v>
      </c>
      <c r="C628" s="498" t="s">
        <v>392</v>
      </c>
      <c r="D628" s="7">
        <v>0</v>
      </c>
      <c r="E628" s="7">
        <v>0</v>
      </c>
      <c r="F628" s="7">
        <v>0</v>
      </c>
      <c r="G628" s="7">
        <v>0</v>
      </c>
      <c r="H628" s="7">
        <v>0</v>
      </c>
      <c r="I628" s="7">
        <v>0</v>
      </c>
      <c r="J628" s="7">
        <v>0</v>
      </c>
      <c r="K628" s="7">
        <v>0</v>
      </c>
      <c r="L628" s="7">
        <v>0</v>
      </c>
      <c r="M628" s="7">
        <v>0</v>
      </c>
      <c r="N628" s="7">
        <v>0</v>
      </c>
      <c r="O628" s="7">
        <v>0</v>
      </c>
      <c r="P628" s="7">
        <f t="shared" si="534"/>
        <v>0</v>
      </c>
      <c r="Q628" s="8">
        <f t="shared" si="535"/>
        <v>0</v>
      </c>
      <c r="R628" s="7">
        <f t="shared" si="536"/>
        <v>0</v>
      </c>
      <c r="S628" s="7">
        <v>0</v>
      </c>
      <c r="T628" s="7">
        <v>0</v>
      </c>
      <c r="U628" s="9">
        <f t="shared" si="510"/>
        <v>0</v>
      </c>
      <c r="V628" s="526"/>
      <c r="W628" s="526"/>
      <c r="X628" s="526"/>
      <c r="Y628" s="526"/>
    </row>
    <row r="629" spans="1:25" ht="22.5" hidden="1" outlineLevel="1" x14ac:dyDescent="0.25">
      <c r="A629" s="686"/>
      <c r="B629" s="515" t="s">
        <v>3515</v>
      </c>
      <c r="C629" s="498" t="s">
        <v>3288</v>
      </c>
      <c r="D629" s="7">
        <v>0</v>
      </c>
      <c r="E629" s="7">
        <v>0</v>
      </c>
      <c r="F629" s="7">
        <v>0</v>
      </c>
      <c r="G629" s="7">
        <v>0</v>
      </c>
      <c r="H629" s="7">
        <v>0</v>
      </c>
      <c r="I629" s="7">
        <v>0</v>
      </c>
      <c r="J629" s="7">
        <v>0</v>
      </c>
      <c r="K629" s="7">
        <v>0</v>
      </c>
      <c r="L629" s="7">
        <v>0</v>
      </c>
      <c r="M629" s="7">
        <v>0</v>
      </c>
      <c r="N629" s="7">
        <v>0</v>
      </c>
      <c r="O629" s="7">
        <v>0</v>
      </c>
      <c r="P629" s="7">
        <f t="shared" si="534"/>
        <v>0</v>
      </c>
      <c r="Q629" s="8">
        <f t="shared" si="535"/>
        <v>0</v>
      </c>
      <c r="R629" s="7">
        <f t="shared" si="536"/>
        <v>0</v>
      </c>
      <c r="S629" s="7">
        <v>0</v>
      </c>
      <c r="T629" s="7">
        <v>0</v>
      </c>
      <c r="U629" s="9">
        <f t="shared" si="510"/>
        <v>0</v>
      </c>
      <c r="V629" s="526"/>
      <c r="W629" s="526"/>
      <c r="X629" s="526"/>
      <c r="Y629" s="526"/>
    </row>
    <row r="630" spans="1:25" ht="56.25" hidden="1" outlineLevel="1" x14ac:dyDescent="0.25">
      <c r="A630" s="686"/>
      <c r="B630" s="515" t="s">
        <v>3516</v>
      </c>
      <c r="C630" s="498" t="s">
        <v>3289</v>
      </c>
      <c r="D630" s="7">
        <v>0</v>
      </c>
      <c r="E630" s="7">
        <v>0</v>
      </c>
      <c r="F630" s="7">
        <v>0</v>
      </c>
      <c r="G630" s="7">
        <v>0</v>
      </c>
      <c r="H630" s="7">
        <v>0</v>
      </c>
      <c r="I630" s="7">
        <v>0</v>
      </c>
      <c r="J630" s="7">
        <v>0</v>
      </c>
      <c r="K630" s="7">
        <v>0</v>
      </c>
      <c r="L630" s="7">
        <v>0</v>
      </c>
      <c r="M630" s="7">
        <v>0</v>
      </c>
      <c r="N630" s="7">
        <v>0</v>
      </c>
      <c r="O630" s="7">
        <v>0</v>
      </c>
      <c r="P630" s="7">
        <f t="shared" si="534"/>
        <v>0</v>
      </c>
      <c r="Q630" s="8">
        <f t="shared" si="535"/>
        <v>0</v>
      </c>
      <c r="R630" s="7">
        <f t="shared" si="536"/>
        <v>0</v>
      </c>
      <c r="S630" s="7">
        <v>0</v>
      </c>
      <c r="T630" s="7">
        <v>0</v>
      </c>
      <c r="U630" s="9">
        <f t="shared" si="510"/>
        <v>0</v>
      </c>
      <c r="V630" s="526"/>
      <c r="W630" s="526"/>
      <c r="X630" s="526"/>
      <c r="Y630" s="526"/>
    </row>
    <row r="631" spans="1:25" ht="22.5" hidden="1" outlineLevel="1" x14ac:dyDescent="0.25">
      <c r="A631" s="686"/>
      <c r="B631" s="679" t="s">
        <v>393</v>
      </c>
      <c r="C631" s="498" t="s">
        <v>3290</v>
      </c>
      <c r="D631" s="7">
        <v>0</v>
      </c>
      <c r="E631" s="7">
        <v>0</v>
      </c>
      <c r="F631" s="7">
        <v>0</v>
      </c>
      <c r="G631" s="7">
        <v>0</v>
      </c>
      <c r="H631" s="7">
        <v>0</v>
      </c>
      <c r="I631" s="7">
        <v>0</v>
      </c>
      <c r="J631" s="7">
        <v>0</v>
      </c>
      <c r="K631" s="7">
        <v>0</v>
      </c>
      <c r="L631" s="7">
        <v>0</v>
      </c>
      <c r="M631" s="7">
        <v>0</v>
      </c>
      <c r="N631" s="7">
        <v>0</v>
      </c>
      <c r="O631" s="7">
        <v>0</v>
      </c>
      <c r="P631" s="7">
        <f t="shared" si="534"/>
        <v>0</v>
      </c>
      <c r="Q631" s="8">
        <f t="shared" si="535"/>
        <v>0</v>
      </c>
      <c r="R631" s="7">
        <f t="shared" si="536"/>
        <v>0</v>
      </c>
      <c r="S631" s="7">
        <v>0</v>
      </c>
      <c r="T631" s="7">
        <v>0</v>
      </c>
      <c r="U631" s="9">
        <f t="shared" si="510"/>
        <v>0</v>
      </c>
      <c r="V631" s="526"/>
      <c r="W631" s="526"/>
      <c r="X631" s="526"/>
      <c r="Y631" s="526"/>
    </row>
    <row r="632" spans="1:25" hidden="1" outlineLevel="1" x14ac:dyDescent="0.25">
      <c r="A632" s="686"/>
      <c r="B632" s="679"/>
      <c r="C632" s="498" t="s">
        <v>394</v>
      </c>
      <c r="D632" s="7">
        <v>1</v>
      </c>
      <c r="E632" s="7">
        <v>0</v>
      </c>
      <c r="F632" s="7">
        <v>0</v>
      </c>
      <c r="G632" s="7">
        <v>0</v>
      </c>
      <c r="H632" s="7">
        <v>0</v>
      </c>
      <c r="I632" s="7">
        <v>0</v>
      </c>
      <c r="J632" s="7">
        <v>0</v>
      </c>
      <c r="K632" s="7">
        <v>0</v>
      </c>
      <c r="L632" s="7">
        <v>0</v>
      </c>
      <c r="M632" s="7">
        <v>0</v>
      </c>
      <c r="N632" s="7">
        <v>0</v>
      </c>
      <c r="O632" s="7">
        <v>0</v>
      </c>
      <c r="P632" s="7">
        <f t="shared" si="534"/>
        <v>1</v>
      </c>
      <c r="Q632" s="8">
        <f t="shared" si="535"/>
        <v>0</v>
      </c>
      <c r="R632" s="7">
        <f t="shared" si="536"/>
        <v>1</v>
      </c>
      <c r="S632" s="7">
        <v>0</v>
      </c>
      <c r="T632" s="7">
        <v>0</v>
      </c>
      <c r="U632" s="9">
        <f t="shared" si="510"/>
        <v>0</v>
      </c>
      <c r="V632" s="526"/>
      <c r="W632" s="526"/>
      <c r="X632" s="526"/>
      <c r="Y632" s="526"/>
    </row>
    <row r="633" spans="1:25" ht="22.5" hidden="1" outlineLevel="1" x14ac:dyDescent="0.25">
      <c r="A633" s="686"/>
      <c r="B633" s="679"/>
      <c r="C633" s="498" t="s">
        <v>3291</v>
      </c>
      <c r="D633" s="7">
        <v>0</v>
      </c>
      <c r="E633" s="7">
        <v>0</v>
      </c>
      <c r="F633" s="7">
        <v>0</v>
      </c>
      <c r="G633" s="7">
        <v>0</v>
      </c>
      <c r="H633" s="7">
        <v>0</v>
      </c>
      <c r="I633" s="7">
        <v>0</v>
      </c>
      <c r="J633" s="7">
        <v>0</v>
      </c>
      <c r="K633" s="7">
        <v>0</v>
      </c>
      <c r="L633" s="7">
        <v>0</v>
      </c>
      <c r="M633" s="7">
        <v>0</v>
      </c>
      <c r="N633" s="7">
        <v>0</v>
      </c>
      <c r="O633" s="7">
        <v>0</v>
      </c>
      <c r="P633" s="7">
        <f t="shared" si="534"/>
        <v>0</v>
      </c>
      <c r="Q633" s="8">
        <f t="shared" si="535"/>
        <v>0</v>
      </c>
      <c r="R633" s="7">
        <f t="shared" si="536"/>
        <v>0</v>
      </c>
      <c r="S633" s="7">
        <v>0</v>
      </c>
      <c r="T633" s="7">
        <v>0</v>
      </c>
      <c r="U633" s="9">
        <f t="shared" si="510"/>
        <v>0</v>
      </c>
      <c r="V633" s="526"/>
      <c r="W633" s="526"/>
      <c r="X633" s="526"/>
      <c r="Y633" s="526"/>
    </row>
    <row r="634" spans="1:25" ht="14.1" customHeight="1" collapsed="1" x14ac:dyDescent="0.25">
      <c r="A634" s="685" t="s">
        <v>395</v>
      </c>
      <c r="B634" s="685"/>
      <c r="C634" s="685"/>
      <c r="D634" s="6">
        <f>SUM(D635:D643)</f>
        <v>0</v>
      </c>
      <c r="E634" s="6">
        <f t="shared" ref="E634:I634" si="537">SUM(E635:E643)</f>
        <v>0</v>
      </c>
      <c r="F634" s="6">
        <f t="shared" si="537"/>
        <v>0</v>
      </c>
      <c r="G634" s="6">
        <f t="shared" si="537"/>
        <v>0</v>
      </c>
      <c r="H634" s="6">
        <f t="shared" si="537"/>
        <v>0</v>
      </c>
      <c r="I634" s="6">
        <f t="shared" si="537"/>
        <v>0</v>
      </c>
      <c r="J634" s="6">
        <f>SUM(J635:J643)</f>
        <v>0</v>
      </c>
      <c r="K634" s="6">
        <f t="shared" ref="K634:O634" si="538">SUM(K635:K643)</f>
        <v>0</v>
      </c>
      <c r="L634" s="6">
        <f t="shared" si="538"/>
        <v>0</v>
      </c>
      <c r="M634" s="6">
        <f t="shared" si="538"/>
        <v>0</v>
      </c>
      <c r="N634" s="6">
        <f t="shared" si="538"/>
        <v>0</v>
      </c>
      <c r="O634" s="6">
        <f t="shared" si="538"/>
        <v>0</v>
      </c>
      <c r="P634" s="358">
        <f>SUM(D634:I634)</f>
        <v>0</v>
      </c>
      <c r="Q634" s="358">
        <f t="shared" si="508"/>
        <v>0</v>
      </c>
      <c r="R634" s="358">
        <f t="shared" si="509"/>
        <v>0</v>
      </c>
      <c r="S634" s="358">
        <f t="shared" ref="S634:T634" si="539">+S635+S636+S643</f>
        <v>0</v>
      </c>
      <c r="T634" s="358">
        <f t="shared" si="539"/>
        <v>0</v>
      </c>
      <c r="U634" s="358">
        <f>+T634+S634</f>
        <v>0</v>
      </c>
      <c r="V634" s="526"/>
      <c r="W634" s="526"/>
      <c r="X634" s="526"/>
      <c r="Y634" s="526"/>
    </row>
    <row r="635" spans="1:25" ht="11.25" hidden="1" customHeight="1" outlineLevel="1" x14ac:dyDescent="0.25">
      <c r="A635" s="686" t="s">
        <v>525</v>
      </c>
      <c r="B635" s="682" t="s">
        <v>3517</v>
      </c>
      <c r="C635" s="498" t="s">
        <v>526</v>
      </c>
      <c r="D635" s="338">
        <v>0</v>
      </c>
      <c r="E635" s="338">
        <v>0</v>
      </c>
      <c r="F635" s="338">
        <v>0</v>
      </c>
      <c r="G635" s="338">
        <v>0</v>
      </c>
      <c r="H635" s="338">
        <v>0</v>
      </c>
      <c r="I635" s="338">
        <v>0</v>
      </c>
      <c r="J635" s="338">
        <v>0</v>
      </c>
      <c r="K635" s="338">
        <v>0</v>
      </c>
      <c r="L635" s="338">
        <v>0</v>
      </c>
      <c r="M635" s="338">
        <v>0</v>
      </c>
      <c r="N635" s="338">
        <v>0</v>
      </c>
      <c r="O635" s="338">
        <v>0</v>
      </c>
      <c r="P635" s="338">
        <f t="shared" ref="P635:P643" si="540">SUM(D635:O635)</f>
        <v>0</v>
      </c>
      <c r="Q635" s="339">
        <f t="shared" ref="Q635" si="541">SUM(J635:O635)</f>
        <v>0</v>
      </c>
      <c r="R635" s="338">
        <f t="shared" ref="R635" si="542">+Q635+P635</f>
        <v>0</v>
      </c>
      <c r="S635" s="338">
        <v>0</v>
      </c>
      <c r="T635" s="338">
        <v>0</v>
      </c>
      <c r="U635" s="9">
        <f t="shared" si="510"/>
        <v>0</v>
      </c>
      <c r="V635" s="526"/>
      <c r="W635" s="526"/>
      <c r="X635" s="526"/>
      <c r="Y635" s="526"/>
    </row>
    <row r="636" spans="1:25" ht="33.75" hidden="1" outlineLevel="1" x14ac:dyDescent="0.25">
      <c r="A636" s="686"/>
      <c r="B636" s="683"/>
      <c r="C636" s="498" t="s">
        <v>3518</v>
      </c>
      <c r="D636" s="338">
        <v>0</v>
      </c>
      <c r="E636" s="338">
        <v>0</v>
      </c>
      <c r="F636" s="338">
        <v>0</v>
      </c>
      <c r="G636" s="338">
        <v>0</v>
      </c>
      <c r="H636" s="338">
        <v>0</v>
      </c>
      <c r="I636" s="338">
        <v>0</v>
      </c>
      <c r="J636" s="338">
        <v>0</v>
      </c>
      <c r="K636" s="338">
        <v>0</v>
      </c>
      <c r="L636" s="338">
        <v>0</v>
      </c>
      <c r="M636" s="338">
        <v>0</v>
      </c>
      <c r="N636" s="338">
        <v>0</v>
      </c>
      <c r="O636" s="338">
        <v>0</v>
      </c>
      <c r="P636" s="338">
        <f t="shared" si="540"/>
        <v>0</v>
      </c>
      <c r="Q636" s="339">
        <f t="shared" ref="Q636:Q643" si="543">SUM(J636:O636)</f>
        <v>0</v>
      </c>
      <c r="R636" s="338">
        <f t="shared" ref="R636:R643" si="544">+Q636+P636</f>
        <v>0</v>
      </c>
      <c r="S636" s="338">
        <v>0</v>
      </c>
      <c r="T636" s="338">
        <v>0</v>
      </c>
      <c r="U636" s="9">
        <f t="shared" si="510"/>
        <v>0</v>
      </c>
      <c r="V636" s="526"/>
      <c r="W636" s="526"/>
      <c r="X636" s="526"/>
      <c r="Y636" s="526"/>
    </row>
    <row r="637" spans="1:25" ht="22.5" hidden="1" outlineLevel="1" x14ac:dyDescent="0.25">
      <c r="A637" s="686"/>
      <c r="B637" s="684"/>
      <c r="C637" s="498" t="s">
        <v>2340</v>
      </c>
      <c r="D637" s="338">
        <v>0</v>
      </c>
      <c r="E637" s="338">
        <v>0</v>
      </c>
      <c r="F637" s="338">
        <v>0</v>
      </c>
      <c r="G637" s="338">
        <v>0</v>
      </c>
      <c r="H637" s="338">
        <v>0</v>
      </c>
      <c r="I637" s="338">
        <v>0</v>
      </c>
      <c r="J637" s="338">
        <v>0</v>
      </c>
      <c r="K637" s="338">
        <v>0</v>
      </c>
      <c r="L637" s="338">
        <v>0</v>
      </c>
      <c r="M637" s="338">
        <v>0</v>
      </c>
      <c r="N637" s="338">
        <v>0</v>
      </c>
      <c r="O637" s="338">
        <v>0</v>
      </c>
      <c r="P637" s="338">
        <f t="shared" si="540"/>
        <v>0</v>
      </c>
      <c r="Q637" s="339">
        <f t="shared" si="543"/>
        <v>0</v>
      </c>
      <c r="R637" s="338">
        <f t="shared" si="544"/>
        <v>0</v>
      </c>
      <c r="S637" s="338">
        <v>0</v>
      </c>
      <c r="T637" s="338">
        <v>0</v>
      </c>
      <c r="U637" s="9">
        <f t="shared" si="510"/>
        <v>0</v>
      </c>
      <c r="V637" s="526"/>
      <c r="W637" s="526"/>
      <c r="X637" s="526"/>
      <c r="Y637" s="526"/>
    </row>
    <row r="638" spans="1:25" ht="22.5" hidden="1" customHeight="1" outlineLevel="1" x14ac:dyDescent="0.25">
      <c r="A638" s="686"/>
      <c r="B638" s="682" t="s">
        <v>527</v>
      </c>
      <c r="C638" s="498" t="s">
        <v>2341</v>
      </c>
      <c r="D638" s="338">
        <v>0</v>
      </c>
      <c r="E638" s="338">
        <v>0</v>
      </c>
      <c r="F638" s="338">
        <v>0</v>
      </c>
      <c r="G638" s="338">
        <v>0</v>
      </c>
      <c r="H638" s="338">
        <v>0</v>
      </c>
      <c r="I638" s="338">
        <v>0</v>
      </c>
      <c r="J638" s="338">
        <v>0</v>
      </c>
      <c r="K638" s="338">
        <v>0</v>
      </c>
      <c r="L638" s="338">
        <v>0</v>
      </c>
      <c r="M638" s="338">
        <v>0</v>
      </c>
      <c r="N638" s="338">
        <v>0</v>
      </c>
      <c r="O638" s="338">
        <v>0</v>
      </c>
      <c r="P638" s="338">
        <f t="shared" si="540"/>
        <v>0</v>
      </c>
      <c r="Q638" s="339">
        <f t="shared" si="543"/>
        <v>0</v>
      </c>
      <c r="R638" s="338">
        <f t="shared" si="544"/>
        <v>0</v>
      </c>
      <c r="S638" s="338">
        <v>0</v>
      </c>
      <c r="T638" s="338">
        <v>0</v>
      </c>
      <c r="U638" s="9">
        <f t="shared" si="510"/>
        <v>0</v>
      </c>
      <c r="V638" s="526"/>
      <c r="W638" s="526"/>
      <c r="X638" s="526"/>
      <c r="Y638" s="526"/>
    </row>
    <row r="639" spans="1:25" ht="15" hidden="1" customHeight="1" outlineLevel="1" x14ac:dyDescent="0.25">
      <c r="A639" s="686"/>
      <c r="B639" s="683"/>
      <c r="C639" s="498" t="s">
        <v>2342</v>
      </c>
      <c r="D639" s="338">
        <v>0</v>
      </c>
      <c r="E639" s="338">
        <v>0</v>
      </c>
      <c r="F639" s="338">
        <v>0</v>
      </c>
      <c r="G639" s="338">
        <v>0</v>
      </c>
      <c r="H639" s="338">
        <v>0</v>
      </c>
      <c r="I639" s="338">
        <v>0</v>
      </c>
      <c r="J639" s="338">
        <v>0</v>
      </c>
      <c r="K639" s="338">
        <v>0</v>
      </c>
      <c r="L639" s="338">
        <v>0</v>
      </c>
      <c r="M639" s="338">
        <v>0</v>
      </c>
      <c r="N639" s="338">
        <v>0</v>
      </c>
      <c r="O639" s="338">
        <v>0</v>
      </c>
      <c r="P639" s="338">
        <f t="shared" si="540"/>
        <v>0</v>
      </c>
      <c r="Q639" s="339">
        <f t="shared" si="543"/>
        <v>0</v>
      </c>
      <c r="R639" s="338">
        <f t="shared" si="544"/>
        <v>0</v>
      </c>
      <c r="S639" s="338">
        <v>0</v>
      </c>
      <c r="T639" s="338">
        <v>0</v>
      </c>
      <c r="U639" s="9">
        <f t="shared" si="510"/>
        <v>0</v>
      </c>
      <c r="V639" s="526"/>
      <c r="W639" s="526"/>
      <c r="X639" s="526"/>
      <c r="Y639" s="526"/>
    </row>
    <row r="640" spans="1:25" ht="24" hidden="1" customHeight="1" outlineLevel="1" x14ac:dyDescent="0.25">
      <c r="A640" s="686"/>
      <c r="B640" s="683"/>
      <c r="C640" s="498" t="s">
        <v>2343</v>
      </c>
      <c r="D640" s="338">
        <v>0</v>
      </c>
      <c r="E640" s="338">
        <v>0</v>
      </c>
      <c r="F640" s="338">
        <v>0</v>
      </c>
      <c r="G640" s="338">
        <v>0</v>
      </c>
      <c r="H640" s="338">
        <v>0</v>
      </c>
      <c r="I640" s="338">
        <v>0</v>
      </c>
      <c r="J640" s="338">
        <v>0</v>
      </c>
      <c r="K640" s="338">
        <v>0</v>
      </c>
      <c r="L640" s="338">
        <v>0</v>
      </c>
      <c r="M640" s="338">
        <v>0</v>
      </c>
      <c r="N640" s="338">
        <v>0</v>
      </c>
      <c r="O640" s="338">
        <v>0</v>
      </c>
      <c r="P640" s="338">
        <f t="shared" si="540"/>
        <v>0</v>
      </c>
      <c r="Q640" s="339">
        <f t="shared" si="543"/>
        <v>0</v>
      </c>
      <c r="R640" s="338">
        <f t="shared" si="544"/>
        <v>0</v>
      </c>
      <c r="S640" s="338">
        <v>0</v>
      </c>
      <c r="T640" s="338">
        <v>0</v>
      </c>
      <c r="U640" s="9">
        <f t="shared" si="510"/>
        <v>0</v>
      </c>
      <c r="V640" s="526"/>
      <c r="W640" s="526"/>
      <c r="X640" s="526"/>
      <c r="Y640" s="526"/>
    </row>
    <row r="641" spans="1:25" ht="22.5" hidden="1" customHeight="1" outlineLevel="1" x14ac:dyDescent="0.25">
      <c r="A641" s="686"/>
      <c r="B641" s="683"/>
      <c r="C641" s="498" t="s">
        <v>528</v>
      </c>
      <c r="D641" s="338">
        <v>0</v>
      </c>
      <c r="E641" s="338">
        <v>0</v>
      </c>
      <c r="F641" s="338">
        <v>0</v>
      </c>
      <c r="G641" s="338">
        <v>0</v>
      </c>
      <c r="H641" s="338">
        <v>0</v>
      </c>
      <c r="I641" s="338">
        <v>0</v>
      </c>
      <c r="J641" s="338">
        <v>0</v>
      </c>
      <c r="K641" s="338">
        <v>0</v>
      </c>
      <c r="L641" s="338">
        <v>0</v>
      </c>
      <c r="M641" s="338">
        <v>0</v>
      </c>
      <c r="N641" s="338">
        <v>0</v>
      </c>
      <c r="O641" s="338">
        <v>0</v>
      </c>
      <c r="P641" s="338">
        <f t="shared" si="540"/>
        <v>0</v>
      </c>
      <c r="Q641" s="339">
        <f t="shared" si="543"/>
        <v>0</v>
      </c>
      <c r="R641" s="338">
        <f t="shared" si="544"/>
        <v>0</v>
      </c>
      <c r="S641" s="338">
        <v>0</v>
      </c>
      <c r="T641" s="338">
        <v>0</v>
      </c>
      <c r="U641" s="9">
        <f t="shared" si="510"/>
        <v>0</v>
      </c>
      <c r="V641" s="526"/>
      <c r="W641" s="526"/>
      <c r="X641" s="526"/>
      <c r="Y641" s="526"/>
    </row>
    <row r="642" spans="1:25" ht="18.75" hidden="1" customHeight="1" outlineLevel="1" x14ac:dyDescent="0.25">
      <c r="A642" s="686"/>
      <c r="B642" s="684"/>
      <c r="C642" s="498" t="s">
        <v>529</v>
      </c>
      <c r="D642" s="338">
        <v>0</v>
      </c>
      <c r="E642" s="338">
        <v>0</v>
      </c>
      <c r="F642" s="338">
        <v>0</v>
      </c>
      <c r="G642" s="338">
        <v>0</v>
      </c>
      <c r="H642" s="338">
        <v>0</v>
      </c>
      <c r="I642" s="338">
        <v>0</v>
      </c>
      <c r="J642" s="338">
        <v>0</v>
      </c>
      <c r="K642" s="338">
        <v>0</v>
      </c>
      <c r="L642" s="338">
        <v>0</v>
      </c>
      <c r="M642" s="338">
        <v>0</v>
      </c>
      <c r="N642" s="338">
        <v>0</v>
      </c>
      <c r="O642" s="338">
        <v>0</v>
      </c>
      <c r="P642" s="338">
        <f t="shared" si="540"/>
        <v>0</v>
      </c>
      <c r="Q642" s="339">
        <f t="shared" si="543"/>
        <v>0</v>
      </c>
      <c r="R642" s="338">
        <f t="shared" si="544"/>
        <v>0</v>
      </c>
      <c r="S642" s="338">
        <v>0</v>
      </c>
      <c r="T642" s="338">
        <v>0</v>
      </c>
      <c r="U642" s="9">
        <f t="shared" si="510"/>
        <v>0</v>
      </c>
      <c r="V642" s="526"/>
      <c r="W642" s="526"/>
      <c r="X642" s="526"/>
      <c r="Y642" s="526"/>
    </row>
    <row r="643" spans="1:25" ht="23.25" hidden="1" customHeight="1" outlineLevel="1" x14ac:dyDescent="0.25">
      <c r="A643" s="686"/>
      <c r="B643" s="515" t="s">
        <v>2344</v>
      </c>
      <c r="C643" s="498" t="s">
        <v>2345</v>
      </c>
      <c r="D643" s="338">
        <v>0</v>
      </c>
      <c r="E643" s="338">
        <v>0</v>
      </c>
      <c r="F643" s="338">
        <v>0</v>
      </c>
      <c r="G643" s="338">
        <v>0</v>
      </c>
      <c r="H643" s="338">
        <v>0</v>
      </c>
      <c r="I643" s="338">
        <v>0</v>
      </c>
      <c r="J643" s="338">
        <v>0</v>
      </c>
      <c r="K643" s="338">
        <v>0</v>
      </c>
      <c r="L643" s="338">
        <v>0</v>
      </c>
      <c r="M643" s="338">
        <v>0</v>
      </c>
      <c r="N643" s="338">
        <v>0</v>
      </c>
      <c r="O643" s="338">
        <v>0</v>
      </c>
      <c r="P643" s="338">
        <f t="shared" si="540"/>
        <v>0</v>
      </c>
      <c r="Q643" s="339">
        <f t="shared" si="543"/>
        <v>0</v>
      </c>
      <c r="R643" s="338">
        <f t="shared" si="544"/>
        <v>0</v>
      </c>
      <c r="S643" s="338">
        <v>0</v>
      </c>
      <c r="T643" s="338">
        <v>0</v>
      </c>
      <c r="U643" s="9">
        <f t="shared" si="510"/>
        <v>0</v>
      </c>
      <c r="V643" s="526"/>
      <c r="W643" s="526"/>
      <c r="X643" s="526"/>
      <c r="Y643" s="526"/>
    </row>
    <row r="644" spans="1:25" ht="14.1" customHeight="1" collapsed="1" x14ac:dyDescent="0.25">
      <c r="A644" s="685" t="s">
        <v>396</v>
      </c>
      <c r="B644" s="685"/>
      <c r="C644" s="685"/>
      <c r="D644" s="6">
        <f>SUM(D645:D656)</f>
        <v>2</v>
      </c>
      <c r="E644" s="6">
        <f t="shared" ref="E644:O644" si="545">SUM(E645:E656)</f>
        <v>0</v>
      </c>
      <c r="F644" s="6">
        <f t="shared" si="545"/>
        <v>0</v>
      </c>
      <c r="G644" s="6">
        <f t="shared" si="545"/>
        <v>0</v>
      </c>
      <c r="H644" s="6">
        <f t="shared" si="545"/>
        <v>0</v>
      </c>
      <c r="I644" s="6">
        <f t="shared" si="545"/>
        <v>0</v>
      </c>
      <c r="J644" s="6">
        <f t="shared" si="545"/>
        <v>0</v>
      </c>
      <c r="K644" s="6">
        <f t="shared" si="545"/>
        <v>0</v>
      </c>
      <c r="L644" s="6">
        <f t="shared" si="545"/>
        <v>0</v>
      </c>
      <c r="M644" s="6">
        <f t="shared" si="545"/>
        <v>0</v>
      </c>
      <c r="N644" s="6">
        <f t="shared" si="545"/>
        <v>0</v>
      </c>
      <c r="O644" s="6">
        <f t="shared" si="545"/>
        <v>0</v>
      </c>
      <c r="P644" s="358">
        <f t="shared" ref="P644" si="546">SUM(D644:I644)</f>
        <v>2</v>
      </c>
      <c r="Q644" s="358">
        <f t="shared" ref="Q644" si="547">SUM(J644:O644)</f>
        <v>0</v>
      </c>
      <c r="R644" s="358">
        <f t="shared" si="509"/>
        <v>2</v>
      </c>
      <c r="S644" s="358">
        <f>SUM(S645:S656)</f>
        <v>0</v>
      </c>
      <c r="T644" s="358">
        <f>SUM(T645:T656)</f>
        <v>0</v>
      </c>
      <c r="U644" s="358">
        <f t="shared" si="510"/>
        <v>0</v>
      </c>
      <c r="V644" s="526"/>
      <c r="W644" s="526"/>
      <c r="X644" s="526"/>
      <c r="Y644" s="526"/>
    </row>
    <row r="645" spans="1:25" hidden="1" outlineLevel="1" x14ac:dyDescent="0.25">
      <c r="A645" s="688" t="s">
        <v>396</v>
      </c>
      <c r="B645" s="515" t="s">
        <v>397</v>
      </c>
      <c r="C645" s="498" t="s">
        <v>398</v>
      </c>
      <c r="D645" s="7">
        <v>0</v>
      </c>
      <c r="E645" s="7">
        <v>0</v>
      </c>
      <c r="F645" s="7">
        <v>0</v>
      </c>
      <c r="G645" s="7">
        <v>0</v>
      </c>
      <c r="H645" s="7">
        <v>0</v>
      </c>
      <c r="I645" s="7">
        <v>0</v>
      </c>
      <c r="J645" s="7">
        <v>0</v>
      </c>
      <c r="K645" s="7">
        <v>0</v>
      </c>
      <c r="L645" s="7">
        <v>0</v>
      </c>
      <c r="M645" s="7">
        <v>0</v>
      </c>
      <c r="N645" s="7">
        <v>0</v>
      </c>
      <c r="O645" s="7">
        <v>0</v>
      </c>
      <c r="P645" s="7">
        <f t="shared" ref="P645:P656" si="548">SUM(D645:O645)</f>
        <v>0</v>
      </c>
      <c r="Q645" s="8">
        <f t="shared" ref="Q645:Q656" si="549">SUM(J645:O645)</f>
        <v>0</v>
      </c>
      <c r="R645" s="7">
        <f t="shared" ref="R645:R656" si="550">+Q645+P645</f>
        <v>0</v>
      </c>
      <c r="S645" s="7">
        <v>0</v>
      </c>
      <c r="T645" s="7">
        <v>0</v>
      </c>
      <c r="U645" s="9">
        <f t="shared" si="510"/>
        <v>0</v>
      </c>
      <c r="V645" s="526"/>
      <c r="W645" s="526"/>
      <c r="X645" s="526"/>
      <c r="Y645" s="526"/>
    </row>
    <row r="646" spans="1:25" ht="15" hidden="1" customHeight="1" outlineLevel="1" x14ac:dyDescent="0.25">
      <c r="A646" s="689"/>
      <c r="B646" s="515" t="s">
        <v>399</v>
      </c>
      <c r="C646" s="498" t="s">
        <v>400</v>
      </c>
      <c r="D646" s="7">
        <v>2</v>
      </c>
      <c r="E646" s="7">
        <v>0</v>
      </c>
      <c r="F646" s="7">
        <v>0</v>
      </c>
      <c r="G646" s="7">
        <v>0</v>
      </c>
      <c r="H646" s="7">
        <v>0</v>
      </c>
      <c r="I646" s="7">
        <v>0</v>
      </c>
      <c r="J646" s="7">
        <v>0</v>
      </c>
      <c r="K646" s="7">
        <v>0</v>
      </c>
      <c r="L646" s="7">
        <v>0</v>
      </c>
      <c r="M646" s="7">
        <v>0</v>
      </c>
      <c r="N646" s="7">
        <v>0</v>
      </c>
      <c r="O646" s="7">
        <v>0</v>
      </c>
      <c r="P646" s="7">
        <f t="shared" si="548"/>
        <v>2</v>
      </c>
      <c r="Q646" s="8">
        <f t="shared" si="549"/>
        <v>0</v>
      </c>
      <c r="R646" s="7">
        <f t="shared" si="550"/>
        <v>2</v>
      </c>
      <c r="S646" s="7">
        <v>0</v>
      </c>
      <c r="T646" s="7">
        <v>0</v>
      </c>
      <c r="U646" s="9">
        <f t="shared" si="510"/>
        <v>0</v>
      </c>
      <c r="V646" s="526"/>
      <c r="W646" s="526"/>
      <c r="X646" s="526"/>
      <c r="Y646" s="526"/>
    </row>
    <row r="647" spans="1:25" ht="15" hidden="1" customHeight="1" outlineLevel="1" x14ac:dyDescent="0.25">
      <c r="A647" s="689"/>
      <c r="B647" s="682" t="s">
        <v>3519</v>
      </c>
      <c r="C647" s="498" t="s">
        <v>401</v>
      </c>
      <c r="D647" s="7">
        <v>0</v>
      </c>
      <c r="E647" s="7">
        <v>0</v>
      </c>
      <c r="F647" s="7">
        <v>0</v>
      </c>
      <c r="G647" s="7">
        <v>0</v>
      </c>
      <c r="H647" s="7">
        <v>0</v>
      </c>
      <c r="I647" s="7">
        <v>0</v>
      </c>
      <c r="J647" s="7">
        <v>0</v>
      </c>
      <c r="K647" s="7">
        <v>0</v>
      </c>
      <c r="L647" s="7">
        <v>0</v>
      </c>
      <c r="M647" s="7">
        <v>0</v>
      </c>
      <c r="N647" s="7">
        <v>0</v>
      </c>
      <c r="O647" s="7">
        <v>0</v>
      </c>
      <c r="P647" s="7">
        <f t="shared" si="548"/>
        <v>0</v>
      </c>
      <c r="Q647" s="8">
        <f t="shared" si="549"/>
        <v>0</v>
      </c>
      <c r="R647" s="7">
        <f t="shared" si="550"/>
        <v>0</v>
      </c>
      <c r="S647" s="7">
        <v>0</v>
      </c>
      <c r="T647" s="7">
        <v>0</v>
      </c>
      <c r="U647" s="9">
        <f t="shared" si="510"/>
        <v>0</v>
      </c>
      <c r="V647" s="526"/>
      <c r="W647" s="526"/>
      <c r="X647" s="526"/>
      <c r="Y647" s="526"/>
    </row>
    <row r="648" spans="1:25" ht="15" hidden="1" customHeight="1" outlineLevel="1" x14ac:dyDescent="0.25">
      <c r="A648" s="689"/>
      <c r="B648" s="683"/>
      <c r="C648" s="498" t="s">
        <v>3292</v>
      </c>
      <c r="D648" s="7">
        <v>0</v>
      </c>
      <c r="E648" s="7">
        <v>0</v>
      </c>
      <c r="F648" s="7">
        <v>0</v>
      </c>
      <c r="G648" s="7">
        <v>0</v>
      </c>
      <c r="H648" s="7">
        <v>0</v>
      </c>
      <c r="I648" s="7">
        <v>0</v>
      </c>
      <c r="J648" s="7">
        <v>0</v>
      </c>
      <c r="K648" s="7">
        <v>0</v>
      </c>
      <c r="L648" s="7">
        <v>0</v>
      </c>
      <c r="M648" s="7">
        <v>0</v>
      </c>
      <c r="N648" s="7">
        <v>0</v>
      </c>
      <c r="O648" s="7">
        <v>0</v>
      </c>
      <c r="P648" s="7">
        <f t="shared" si="548"/>
        <v>0</v>
      </c>
      <c r="Q648" s="8">
        <f t="shared" si="549"/>
        <v>0</v>
      </c>
      <c r="R648" s="7">
        <f t="shared" si="550"/>
        <v>0</v>
      </c>
      <c r="S648" s="7">
        <v>0</v>
      </c>
      <c r="T648" s="7">
        <v>0</v>
      </c>
      <c r="U648" s="9">
        <f t="shared" si="510"/>
        <v>0</v>
      </c>
      <c r="V648" s="526"/>
      <c r="W648" s="526"/>
      <c r="X648" s="526"/>
      <c r="Y648" s="526"/>
    </row>
    <row r="649" spans="1:25" ht="29.25" hidden="1" customHeight="1" outlineLevel="1" x14ac:dyDescent="0.25">
      <c r="A649" s="689"/>
      <c r="B649" s="684"/>
      <c r="C649" s="498" t="s">
        <v>3293</v>
      </c>
      <c r="D649" s="7">
        <v>0</v>
      </c>
      <c r="E649" s="7">
        <v>0</v>
      </c>
      <c r="F649" s="7">
        <v>0</v>
      </c>
      <c r="G649" s="7">
        <v>0</v>
      </c>
      <c r="H649" s="7">
        <v>0</v>
      </c>
      <c r="I649" s="7">
        <v>0</v>
      </c>
      <c r="J649" s="7">
        <v>0</v>
      </c>
      <c r="K649" s="7">
        <v>0</v>
      </c>
      <c r="L649" s="7">
        <v>0</v>
      </c>
      <c r="M649" s="7">
        <v>0</v>
      </c>
      <c r="N649" s="7">
        <v>0</v>
      </c>
      <c r="O649" s="7">
        <v>0</v>
      </c>
      <c r="P649" s="7">
        <f t="shared" si="548"/>
        <v>0</v>
      </c>
      <c r="Q649" s="8">
        <f t="shared" si="549"/>
        <v>0</v>
      </c>
      <c r="R649" s="7">
        <f t="shared" si="550"/>
        <v>0</v>
      </c>
      <c r="S649" s="7">
        <v>0</v>
      </c>
      <c r="T649" s="7">
        <v>0</v>
      </c>
      <c r="U649" s="9">
        <f t="shared" si="510"/>
        <v>0</v>
      </c>
      <c r="V649" s="526"/>
      <c r="W649" s="526"/>
      <c r="X649" s="526"/>
      <c r="Y649" s="526"/>
    </row>
    <row r="650" spans="1:25" hidden="1" outlineLevel="1" x14ac:dyDescent="0.25">
      <c r="A650" s="689"/>
      <c r="B650" s="515" t="s">
        <v>3520</v>
      </c>
      <c r="C650" s="498" t="s">
        <v>3294</v>
      </c>
      <c r="D650" s="7">
        <v>0</v>
      </c>
      <c r="E650" s="7">
        <v>0</v>
      </c>
      <c r="F650" s="7">
        <v>0</v>
      </c>
      <c r="G650" s="7">
        <v>0</v>
      </c>
      <c r="H650" s="7">
        <v>0</v>
      </c>
      <c r="I650" s="7">
        <v>0</v>
      </c>
      <c r="J650" s="7">
        <v>0</v>
      </c>
      <c r="K650" s="7">
        <v>0</v>
      </c>
      <c r="L650" s="7">
        <v>0</v>
      </c>
      <c r="M650" s="7">
        <v>0</v>
      </c>
      <c r="N650" s="7">
        <v>0</v>
      </c>
      <c r="O650" s="7">
        <v>0</v>
      </c>
      <c r="P650" s="7">
        <f t="shared" si="548"/>
        <v>0</v>
      </c>
      <c r="Q650" s="8">
        <f t="shared" si="549"/>
        <v>0</v>
      </c>
      <c r="R650" s="7">
        <f t="shared" si="550"/>
        <v>0</v>
      </c>
      <c r="S650" s="7">
        <v>0</v>
      </c>
      <c r="T650" s="7">
        <v>0</v>
      </c>
      <c r="U650" s="9">
        <f t="shared" si="510"/>
        <v>0</v>
      </c>
      <c r="V650" s="526"/>
      <c r="W650" s="526"/>
      <c r="X650" s="526"/>
      <c r="Y650" s="526"/>
    </row>
    <row r="651" spans="1:25" ht="15" hidden="1" customHeight="1" outlineLevel="1" x14ac:dyDescent="0.25">
      <c r="A651" s="689"/>
      <c r="B651" s="679" t="s">
        <v>402</v>
      </c>
      <c r="C651" s="498" t="s">
        <v>3295</v>
      </c>
      <c r="D651" s="7">
        <v>0</v>
      </c>
      <c r="E651" s="7">
        <v>0</v>
      </c>
      <c r="F651" s="7">
        <v>0</v>
      </c>
      <c r="G651" s="7">
        <v>0</v>
      </c>
      <c r="H651" s="7">
        <v>0</v>
      </c>
      <c r="I651" s="7">
        <v>0</v>
      </c>
      <c r="J651" s="7">
        <v>0</v>
      </c>
      <c r="K651" s="7">
        <v>0</v>
      </c>
      <c r="L651" s="7">
        <v>0</v>
      </c>
      <c r="M651" s="7">
        <v>0</v>
      </c>
      <c r="N651" s="7">
        <v>0</v>
      </c>
      <c r="O651" s="7">
        <v>0</v>
      </c>
      <c r="P651" s="7">
        <f t="shared" si="548"/>
        <v>0</v>
      </c>
      <c r="Q651" s="8">
        <f t="shared" si="549"/>
        <v>0</v>
      </c>
      <c r="R651" s="7">
        <f t="shared" si="550"/>
        <v>0</v>
      </c>
      <c r="S651" s="7">
        <v>0</v>
      </c>
      <c r="T651" s="7">
        <v>0</v>
      </c>
      <c r="U651" s="9">
        <f t="shared" si="510"/>
        <v>0</v>
      </c>
      <c r="V651" s="526"/>
      <c r="W651" s="526"/>
      <c r="X651" s="526"/>
      <c r="Y651" s="526"/>
    </row>
    <row r="652" spans="1:25" ht="15" hidden="1" customHeight="1" outlineLevel="1" x14ac:dyDescent="0.25">
      <c r="A652" s="689"/>
      <c r="B652" s="679"/>
      <c r="C652" s="498" t="s">
        <v>403</v>
      </c>
      <c r="D652" s="7">
        <v>0</v>
      </c>
      <c r="E652" s="7">
        <v>0</v>
      </c>
      <c r="F652" s="7">
        <v>0</v>
      </c>
      <c r="G652" s="7">
        <v>0</v>
      </c>
      <c r="H652" s="7">
        <v>0</v>
      </c>
      <c r="I652" s="7">
        <v>0</v>
      </c>
      <c r="J652" s="7">
        <v>0</v>
      </c>
      <c r="K652" s="7">
        <v>0</v>
      </c>
      <c r="L652" s="7">
        <v>0</v>
      </c>
      <c r="M652" s="7">
        <v>0</v>
      </c>
      <c r="N652" s="7">
        <v>0</v>
      </c>
      <c r="O652" s="7">
        <v>0</v>
      </c>
      <c r="P652" s="7">
        <f t="shared" si="548"/>
        <v>0</v>
      </c>
      <c r="Q652" s="8">
        <f t="shared" si="549"/>
        <v>0</v>
      </c>
      <c r="R652" s="7">
        <f t="shared" si="550"/>
        <v>0</v>
      </c>
      <c r="S652" s="7">
        <v>0</v>
      </c>
      <c r="T652" s="7">
        <v>0</v>
      </c>
      <c r="U652" s="9">
        <f t="shared" si="510"/>
        <v>0</v>
      </c>
      <c r="V652" s="526"/>
      <c r="W652" s="526"/>
      <c r="X652" s="526"/>
      <c r="Y652" s="526"/>
    </row>
    <row r="653" spans="1:25" ht="15" hidden="1" customHeight="1" outlineLevel="1" x14ac:dyDescent="0.25">
      <c r="A653" s="689"/>
      <c r="B653" s="679"/>
      <c r="C653" s="498" t="s">
        <v>404</v>
      </c>
      <c r="D653" s="7">
        <v>0</v>
      </c>
      <c r="E653" s="7">
        <v>0</v>
      </c>
      <c r="F653" s="7">
        <v>0</v>
      </c>
      <c r="G653" s="7">
        <v>0</v>
      </c>
      <c r="H653" s="7">
        <v>0</v>
      </c>
      <c r="I653" s="7">
        <v>0</v>
      </c>
      <c r="J653" s="7">
        <v>0</v>
      </c>
      <c r="K653" s="7">
        <v>0</v>
      </c>
      <c r="L653" s="7">
        <v>0</v>
      </c>
      <c r="M653" s="7">
        <v>0</v>
      </c>
      <c r="N653" s="7">
        <v>0</v>
      </c>
      <c r="O653" s="7">
        <v>0</v>
      </c>
      <c r="P653" s="7">
        <f t="shared" si="548"/>
        <v>0</v>
      </c>
      <c r="Q653" s="8">
        <f t="shared" si="549"/>
        <v>0</v>
      </c>
      <c r="R653" s="7">
        <f t="shared" si="550"/>
        <v>0</v>
      </c>
      <c r="S653" s="7">
        <v>0</v>
      </c>
      <c r="T653" s="7">
        <v>0</v>
      </c>
      <c r="U653" s="9">
        <f t="shared" si="510"/>
        <v>0</v>
      </c>
      <c r="V653" s="526"/>
      <c r="W653" s="526"/>
      <c r="X653" s="526"/>
      <c r="Y653" s="526"/>
    </row>
    <row r="654" spans="1:25" ht="22.5" hidden="1" customHeight="1" outlineLevel="1" x14ac:dyDescent="0.25">
      <c r="A654" s="689"/>
      <c r="B654" s="679"/>
      <c r="C654" s="498" t="s">
        <v>405</v>
      </c>
      <c r="D654" s="7">
        <v>0</v>
      </c>
      <c r="E654" s="7">
        <v>0</v>
      </c>
      <c r="F654" s="7">
        <v>0</v>
      </c>
      <c r="G654" s="7">
        <v>0</v>
      </c>
      <c r="H654" s="7">
        <v>0</v>
      </c>
      <c r="I654" s="7">
        <v>0</v>
      </c>
      <c r="J654" s="7">
        <v>0</v>
      </c>
      <c r="K654" s="7">
        <v>0</v>
      </c>
      <c r="L654" s="7">
        <v>0</v>
      </c>
      <c r="M654" s="7">
        <v>0</v>
      </c>
      <c r="N654" s="7">
        <v>0</v>
      </c>
      <c r="O654" s="7">
        <v>0</v>
      </c>
      <c r="P654" s="7">
        <f t="shared" si="548"/>
        <v>0</v>
      </c>
      <c r="Q654" s="8">
        <f t="shared" si="549"/>
        <v>0</v>
      </c>
      <c r="R654" s="7">
        <f t="shared" si="550"/>
        <v>0</v>
      </c>
      <c r="S654" s="7">
        <v>0</v>
      </c>
      <c r="T654" s="7">
        <v>0</v>
      </c>
      <c r="U654" s="9">
        <f t="shared" si="510"/>
        <v>0</v>
      </c>
      <c r="V654" s="526"/>
      <c r="W654" s="526"/>
      <c r="X654" s="526"/>
      <c r="Y654" s="526"/>
    </row>
    <row r="655" spans="1:25" ht="22.5" hidden="1" outlineLevel="1" x14ac:dyDescent="0.25">
      <c r="A655" s="689"/>
      <c r="B655" s="679" t="s">
        <v>406</v>
      </c>
      <c r="C655" s="498" t="s">
        <v>3296</v>
      </c>
      <c r="D655" s="7">
        <v>0</v>
      </c>
      <c r="E655" s="7">
        <v>0</v>
      </c>
      <c r="F655" s="7">
        <v>0</v>
      </c>
      <c r="G655" s="7">
        <v>0</v>
      </c>
      <c r="H655" s="7">
        <v>0</v>
      </c>
      <c r="I655" s="7">
        <v>0</v>
      </c>
      <c r="J655" s="7">
        <v>0</v>
      </c>
      <c r="K655" s="7">
        <v>0</v>
      </c>
      <c r="L655" s="7">
        <v>0</v>
      </c>
      <c r="M655" s="7">
        <v>0</v>
      </c>
      <c r="N655" s="7">
        <v>0</v>
      </c>
      <c r="O655" s="7">
        <v>0</v>
      </c>
      <c r="P655" s="7">
        <f t="shared" si="548"/>
        <v>0</v>
      </c>
      <c r="Q655" s="8">
        <f t="shared" si="549"/>
        <v>0</v>
      </c>
      <c r="R655" s="7">
        <f t="shared" si="550"/>
        <v>0</v>
      </c>
      <c r="S655" s="7">
        <v>0</v>
      </c>
      <c r="T655" s="7">
        <v>0</v>
      </c>
      <c r="U655" s="9">
        <f t="shared" si="510"/>
        <v>0</v>
      </c>
      <c r="V655" s="526"/>
      <c r="W655" s="526"/>
      <c r="X655" s="526"/>
      <c r="Y655" s="526"/>
    </row>
    <row r="656" spans="1:25" ht="22.5" hidden="1" outlineLevel="1" x14ac:dyDescent="0.25">
      <c r="A656" s="689"/>
      <c r="B656" s="679"/>
      <c r="C656" s="498" t="s">
        <v>3297</v>
      </c>
      <c r="D656" s="7">
        <v>0</v>
      </c>
      <c r="E656" s="7">
        <v>0</v>
      </c>
      <c r="F656" s="7">
        <v>0</v>
      </c>
      <c r="G656" s="7">
        <v>0</v>
      </c>
      <c r="H656" s="7">
        <v>0</v>
      </c>
      <c r="I656" s="7">
        <v>0</v>
      </c>
      <c r="J656" s="7">
        <v>0</v>
      </c>
      <c r="K656" s="7">
        <v>0</v>
      </c>
      <c r="L656" s="7">
        <v>0</v>
      </c>
      <c r="M656" s="7">
        <v>0</v>
      </c>
      <c r="N656" s="7">
        <v>0</v>
      </c>
      <c r="O656" s="7">
        <v>0</v>
      </c>
      <c r="P656" s="7">
        <f t="shared" si="548"/>
        <v>0</v>
      </c>
      <c r="Q656" s="8">
        <f t="shared" si="549"/>
        <v>0</v>
      </c>
      <c r="R656" s="7">
        <f t="shared" si="550"/>
        <v>0</v>
      </c>
      <c r="S656" s="7">
        <v>0</v>
      </c>
      <c r="T656" s="7">
        <v>0</v>
      </c>
      <c r="U656" s="9">
        <f t="shared" si="510"/>
        <v>0</v>
      </c>
      <c r="V656" s="526"/>
      <c r="W656" s="526"/>
      <c r="X656" s="526"/>
      <c r="Y656" s="526"/>
    </row>
    <row r="657" spans="1:25" ht="14.1" customHeight="1" collapsed="1" x14ac:dyDescent="0.25">
      <c r="A657" s="685" t="s">
        <v>407</v>
      </c>
      <c r="B657" s="685"/>
      <c r="C657" s="685"/>
      <c r="D657" s="6">
        <f>SUM(D658:D669)</f>
        <v>3</v>
      </c>
      <c r="E657" s="6">
        <f t="shared" ref="E657:O657" si="551">SUM(E658:E669)</f>
        <v>0</v>
      </c>
      <c r="F657" s="6">
        <f t="shared" si="551"/>
        <v>0</v>
      </c>
      <c r="G657" s="6">
        <f t="shared" si="551"/>
        <v>0</v>
      </c>
      <c r="H657" s="6">
        <f t="shared" si="551"/>
        <v>0</v>
      </c>
      <c r="I657" s="6">
        <f t="shared" si="551"/>
        <v>0</v>
      </c>
      <c r="J657" s="6">
        <f t="shared" si="551"/>
        <v>3</v>
      </c>
      <c r="K657" s="6">
        <f t="shared" si="551"/>
        <v>0</v>
      </c>
      <c r="L657" s="6">
        <f t="shared" si="551"/>
        <v>0</v>
      </c>
      <c r="M657" s="6">
        <f t="shared" si="551"/>
        <v>0</v>
      </c>
      <c r="N657" s="6">
        <f t="shared" si="551"/>
        <v>0</v>
      </c>
      <c r="O657" s="6">
        <f t="shared" si="551"/>
        <v>0</v>
      </c>
      <c r="P657" s="358">
        <f>SUM(P658:P669)</f>
        <v>3</v>
      </c>
      <c r="Q657" s="358">
        <f>SUM(Q658:Q669)</f>
        <v>3</v>
      </c>
      <c r="R657" s="358">
        <f>SUM(R658:R669)</f>
        <v>6</v>
      </c>
      <c r="S657" s="358">
        <f>SUM(S658:S669)</f>
        <v>0</v>
      </c>
      <c r="T657" s="358">
        <f>SUM(T658:T669)</f>
        <v>0</v>
      </c>
      <c r="U657" s="358">
        <f t="shared" si="510"/>
        <v>0</v>
      </c>
      <c r="V657" s="526"/>
      <c r="W657" s="526"/>
      <c r="X657" s="526"/>
      <c r="Y657" s="526"/>
    </row>
    <row r="658" spans="1:25" ht="11.25" hidden="1" customHeight="1" outlineLevel="1" x14ac:dyDescent="0.25">
      <c r="A658" s="692" t="s">
        <v>407</v>
      </c>
      <c r="B658" s="515" t="s">
        <v>3299</v>
      </c>
      <c r="C658" s="498" t="s">
        <v>3298</v>
      </c>
      <c r="D658" s="7">
        <v>1</v>
      </c>
      <c r="E658" s="7">
        <v>0</v>
      </c>
      <c r="F658" s="7">
        <v>0</v>
      </c>
      <c r="G658" s="7">
        <v>0</v>
      </c>
      <c r="H658" s="7">
        <v>0</v>
      </c>
      <c r="I658" s="7">
        <v>0</v>
      </c>
      <c r="J658" s="7">
        <v>0</v>
      </c>
      <c r="K658" s="7">
        <v>0</v>
      </c>
      <c r="L658" s="7">
        <v>0</v>
      </c>
      <c r="M658" s="7">
        <v>0</v>
      </c>
      <c r="N658" s="7">
        <v>0</v>
      </c>
      <c r="O658" s="7">
        <v>0</v>
      </c>
      <c r="P658" s="7">
        <f>SUM(D658:O658)</f>
        <v>1</v>
      </c>
      <c r="Q658" s="8">
        <f t="shared" ref="Q658:Q669" si="552">SUM(J658:O658)</f>
        <v>0</v>
      </c>
      <c r="R658" s="7">
        <f t="shared" ref="R658:R669" si="553">+Q658+P658</f>
        <v>1</v>
      </c>
      <c r="S658" s="7">
        <v>0</v>
      </c>
      <c r="T658" s="7">
        <v>0</v>
      </c>
      <c r="U658" s="9">
        <f t="shared" si="510"/>
        <v>0</v>
      </c>
      <c r="V658" s="526"/>
      <c r="W658" s="526"/>
      <c r="X658" s="526"/>
      <c r="Y658" s="526"/>
    </row>
    <row r="659" spans="1:25" ht="22.5" hidden="1" outlineLevel="1" x14ac:dyDescent="0.25">
      <c r="A659" s="693"/>
      <c r="B659" s="679" t="s">
        <v>408</v>
      </c>
      <c r="C659" s="498" t="s">
        <v>409</v>
      </c>
      <c r="D659" s="7">
        <v>1</v>
      </c>
      <c r="E659" s="7">
        <v>0</v>
      </c>
      <c r="F659" s="7">
        <v>0</v>
      </c>
      <c r="G659" s="7">
        <v>0</v>
      </c>
      <c r="H659" s="7">
        <v>0</v>
      </c>
      <c r="I659" s="7">
        <v>0</v>
      </c>
      <c r="J659" s="7">
        <v>0</v>
      </c>
      <c r="K659" s="7">
        <v>0</v>
      </c>
      <c r="L659" s="7">
        <v>0</v>
      </c>
      <c r="M659" s="7">
        <v>0</v>
      </c>
      <c r="N659" s="7">
        <v>0</v>
      </c>
      <c r="O659" s="7">
        <v>0</v>
      </c>
      <c r="P659" s="7">
        <f>SUM(D659:O659)</f>
        <v>1</v>
      </c>
      <c r="Q659" s="8">
        <f t="shared" si="552"/>
        <v>0</v>
      </c>
      <c r="R659" s="7">
        <f t="shared" si="553"/>
        <v>1</v>
      </c>
      <c r="S659" s="7">
        <v>0</v>
      </c>
      <c r="T659" s="7">
        <v>0</v>
      </c>
      <c r="U659" s="9">
        <f t="shared" si="510"/>
        <v>0</v>
      </c>
      <c r="V659" s="526"/>
      <c r="W659" s="526"/>
      <c r="X659" s="526"/>
      <c r="Y659" s="526"/>
    </row>
    <row r="660" spans="1:25" ht="15" hidden="1" customHeight="1" outlineLevel="1" x14ac:dyDescent="0.25">
      <c r="A660" s="693"/>
      <c r="B660" s="679"/>
      <c r="C660" s="498" t="s">
        <v>3300</v>
      </c>
      <c r="D660" s="7">
        <v>1</v>
      </c>
      <c r="E660" s="7">
        <v>0</v>
      </c>
      <c r="F660" s="7">
        <v>0</v>
      </c>
      <c r="G660" s="7">
        <v>0</v>
      </c>
      <c r="H660" s="7">
        <v>0</v>
      </c>
      <c r="I660" s="7">
        <v>0</v>
      </c>
      <c r="J660" s="7">
        <v>1</v>
      </c>
      <c r="K660" s="7">
        <v>0</v>
      </c>
      <c r="L660" s="7">
        <v>0</v>
      </c>
      <c r="M660" s="7">
        <v>0</v>
      </c>
      <c r="N660" s="7">
        <v>0</v>
      </c>
      <c r="O660" s="7">
        <v>0</v>
      </c>
      <c r="P660" s="7">
        <f t="shared" ref="P660:P661" si="554">SUM(D660:I660)</f>
        <v>1</v>
      </c>
      <c r="Q660" s="8">
        <f t="shared" si="552"/>
        <v>1</v>
      </c>
      <c r="R660" s="7">
        <f t="shared" si="553"/>
        <v>2</v>
      </c>
      <c r="S660" s="7">
        <v>0</v>
      </c>
      <c r="T660" s="7">
        <v>0</v>
      </c>
      <c r="U660" s="9">
        <f t="shared" si="510"/>
        <v>0</v>
      </c>
      <c r="V660" s="526"/>
      <c r="W660" s="526"/>
      <c r="X660" s="526"/>
      <c r="Y660" s="526"/>
    </row>
    <row r="661" spans="1:25" ht="22.5" hidden="1" outlineLevel="1" x14ac:dyDescent="0.25">
      <c r="A661" s="693"/>
      <c r="B661" s="679"/>
      <c r="C661" s="498" t="s">
        <v>3301</v>
      </c>
      <c r="D661" s="7">
        <v>0</v>
      </c>
      <c r="E661" s="7">
        <v>0</v>
      </c>
      <c r="F661" s="7">
        <v>0</v>
      </c>
      <c r="G661" s="7">
        <v>0</v>
      </c>
      <c r="H661" s="7">
        <v>0</v>
      </c>
      <c r="I661" s="7">
        <v>0</v>
      </c>
      <c r="J661" s="7">
        <v>2</v>
      </c>
      <c r="K661" s="7">
        <v>0</v>
      </c>
      <c r="L661" s="7">
        <v>0</v>
      </c>
      <c r="M661" s="7">
        <v>0</v>
      </c>
      <c r="N661" s="7">
        <v>0</v>
      </c>
      <c r="O661" s="7">
        <v>0</v>
      </c>
      <c r="P661" s="7">
        <f t="shared" si="554"/>
        <v>0</v>
      </c>
      <c r="Q661" s="8">
        <f t="shared" si="552"/>
        <v>2</v>
      </c>
      <c r="R661" s="7">
        <f t="shared" si="553"/>
        <v>2</v>
      </c>
      <c r="S661" s="7">
        <v>0</v>
      </c>
      <c r="T661" s="7">
        <v>0</v>
      </c>
      <c r="U661" s="9">
        <f t="shared" si="510"/>
        <v>0</v>
      </c>
      <c r="V661" s="526"/>
      <c r="W661" s="526"/>
      <c r="X661" s="526"/>
      <c r="Y661" s="526"/>
    </row>
    <row r="662" spans="1:25" ht="22.5" hidden="1" outlineLevel="1" x14ac:dyDescent="0.25">
      <c r="A662" s="693"/>
      <c r="B662" s="690" t="s">
        <v>410</v>
      </c>
      <c r="C662" s="498" t="s">
        <v>3302</v>
      </c>
      <c r="D662" s="7">
        <v>0</v>
      </c>
      <c r="E662" s="7">
        <v>0</v>
      </c>
      <c r="F662" s="7">
        <v>0</v>
      </c>
      <c r="G662" s="7">
        <v>0</v>
      </c>
      <c r="H662" s="7">
        <v>0</v>
      </c>
      <c r="I662" s="7">
        <v>0</v>
      </c>
      <c r="J662" s="7">
        <v>0</v>
      </c>
      <c r="K662" s="7">
        <v>0</v>
      </c>
      <c r="L662" s="7">
        <v>0</v>
      </c>
      <c r="M662" s="7">
        <v>0</v>
      </c>
      <c r="N662" s="7">
        <v>0</v>
      </c>
      <c r="O662" s="7">
        <v>0</v>
      </c>
      <c r="P662" s="7">
        <f t="shared" ref="P662:P669" si="555">SUM(D662:O662)</f>
        <v>0</v>
      </c>
      <c r="Q662" s="8">
        <f t="shared" si="552"/>
        <v>0</v>
      </c>
      <c r="R662" s="7">
        <f t="shared" si="553"/>
        <v>0</v>
      </c>
      <c r="S662" s="7">
        <v>0</v>
      </c>
      <c r="T662" s="7">
        <v>0</v>
      </c>
      <c r="U662" s="9">
        <f t="shared" si="510"/>
        <v>0</v>
      </c>
      <c r="V662" s="526"/>
      <c r="W662" s="526"/>
      <c r="X662" s="526"/>
      <c r="Y662" s="526"/>
    </row>
    <row r="663" spans="1:25" ht="15" hidden="1" customHeight="1" outlineLevel="1" x14ac:dyDescent="0.25">
      <c r="A663" s="693"/>
      <c r="B663" s="691"/>
      <c r="C663" s="498" t="s">
        <v>3303</v>
      </c>
      <c r="D663" s="7">
        <v>0</v>
      </c>
      <c r="E663" s="7">
        <v>0</v>
      </c>
      <c r="F663" s="7">
        <v>0</v>
      </c>
      <c r="G663" s="7">
        <v>0</v>
      </c>
      <c r="H663" s="7">
        <v>0</v>
      </c>
      <c r="I663" s="7">
        <v>0</v>
      </c>
      <c r="J663" s="7">
        <v>0</v>
      </c>
      <c r="K663" s="7">
        <v>0</v>
      </c>
      <c r="L663" s="7">
        <v>0</v>
      </c>
      <c r="M663" s="7">
        <v>0</v>
      </c>
      <c r="N663" s="7">
        <v>0</v>
      </c>
      <c r="O663" s="7">
        <v>0</v>
      </c>
      <c r="P663" s="7">
        <f t="shared" si="555"/>
        <v>0</v>
      </c>
      <c r="Q663" s="8">
        <f t="shared" si="552"/>
        <v>0</v>
      </c>
      <c r="R663" s="7">
        <f t="shared" si="553"/>
        <v>0</v>
      </c>
      <c r="S663" s="7">
        <v>0</v>
      </c>
      <c r="T663" s="7">
        <v>0</v>
      </c>
      <c r="U663" s="9">
        <f t="shared" si="510"/>
        <v>0</v>
      </c>
      <c r="V663" s="526"/>
      <c r="W663" s="526"/>
      <c r="X663" s="526"/>
      <c r="Y663" s="526"/>
    </row>
    <row r="664" spans="1:25" ht="22.5" hidden="1" outlineLevel="1" x14ac:dyDescent="0.25">
      <c r="A664" s="693"/>
      <c r="B664" s="691"/>
      <c r="C664" s="498" t="s">
        <v>3304</v>
      </c>
      <c r="D664" s="7">
        <v>0</v>
      </c>
      <c r="E664" s="7">
        <v>0</v>
      </c>
      <c r="F664" s="7">
        <v>0</v>
      </c>
      <c r="G664" s="7">
        <v>0</v>
      </c>
      <c r="H664" s="7">
        <v>0</v>
      </c>
      <c r="I664" s="7">
        <v>0</v>
      </c>
      <c r="J664" s="7">
        <v>0</v>
      </c>
      <c r="K664" s="7">
        <v>0</v>
      </c>
      <c r="L664" s="7">
        <v>0</v>
      </c>
      <c r="M664" s="7">
        <v>0</v>
      </c>
      <c r="N664" s="7">
        <v>0</v>
      </c>
      <c r="O664" s="7">
        <v>0</v>
      </c>
      <c r="P664" s="7">
        <f t="shared" si="555"/>
        <v>0</v>
      </c>
      <c r="Q664" s="8">
        <f t="shared" si="552"/>
        <v>0</v>
      </c>
      <c r="R664" s="7">
        <f t="shared" si="553"/>
        <v>0</v>
      </c>
      <c r="S664" s="7">
        <v>0</v>
      </c>
      <c r="T664" s="7">
        <v>0</v>
      </c>
      <c r="U664" s="9">
        <f t="shared" si="510"/>
        <v>0</v>
      </c>
      <c r="V664" s="526"/>
      <c r="W664" s="526"/>
      <c r="X664" s="526"/>
      <c r="Y664" s="526"/>
    </row>
    <row r="665" spans="1:25" ht="15" hidden="1" customHeight="1" outlineLevel="1" x14ac:dyDescent="0.25">
      <c r="A665" s="693"/>
      <c r="B665" s="691"/>
      <c r="C665" s="498" t="s">
        <v>3305</v>
      </c>
      <c r="D665" s="7">
        <v>0</v>
      </c>
      <c r="E665" s="7">
        <v>0</v>
      </c>
      <c r="F665" s="7">
        <v>0</v>
      </c>
      <c r="G665" s="7">
        <v>0</v>
      </c>
      <c r="H665" s="7">
        <v>0</v>
      </c>
      <c r="I665" s="7">
        <v>0</v>
      </c>
      <c r="J665" s="7">
        <v>0</v>
      </c>
      <c r="K665" s="7">
        <v>0</v>
      </c>
      <c r="L665" s="7">
        <v>0</v>
      </c>
      <c r="M665" s="7">
        <v>0</v>
      </c>
      <c r="N665" s="7">
        <v>0</v>
      </c>
      <c r="O665" s="7">
        <v>0</v>
      </c>
      <c r="P665" s="7">
        <f t="shared" si="555"/>
        <v>0</v>
      </c>
      <c r="Q665" s="8">
        <f t="shared" si="552"/>
        <v>0</v>
      </c>
      <c r="R665" s="7">
        <f t="shared" si="553"/>
        <v>0</v>
      </c>
      <c r="S665" s="7">
        <v>0</v>
      </c>
      <c r="T665" s="7">
        <v>0</v>
      </c>
      <c r="U665" s="9">
        <f t="shared" si="510"/>
        <v>0</v>
      </c>
      <c r="V665" s="526"/>
      <c r="W665" s="526"/>
      <c r="X665" s="526"/>
      <c r="Y665" s="526"/>
    </row>
    <row r="666" spans="1:25" ht="45" hidden="1" outlineLevel="1" x14ac:dyDescent="0.25">
      <c r="A666" s="693"/>
      <c r="B666" s="691"/>
      <c r="C666" s="498" t="s">
        <v>3306</v>
      </c>
      <c r="D666" s="7">
        <v>0</v>
      </c>
      <c r="E666" s="7">
        <v>0</v>
      </c>
      <c r="F666" s="7">
        <v>0</v>
      </c>
      <c r="G666" s="7">
        <v>0</v>
      </c>
      <c r="H666" s="7">
        <v>0</v>
      </c>
      <c r="I666" s="7">
        <v>0</v>
      </c>
      <c r="J666" s="7">
        <v>0</v>
      </c>
      <c r="K666" s="7">
        <v>0</v>
      </c>
      <c r="L666" s="7">
        <v>0</v>
      </c>
      <c r="M666" s="7">
        <v>0</v>
      </c>
      <c r="N666" s="7">
        <v>0</v>
      </c>
      <c r="O666" s="7">
        <v>0</v>
      </c>
      <c r="P666" s="7">
        <f t="shared" si="555"/>
        <v>0</v>
      </c>
      <c r="Q666" s="8">
        <f t="shared" si="552"/>
        <v>0</v>
      </c>
      <c r="R666" s="7">
        <f t="shared" si="553"/>
        <v>0</v>
      </c>
      <c r="S666" s="7">
        <v>0</v>
      </c>
      <c r="T666" s="7">
        <v>0</v>
      </c>
      <c r="U666" s="9">
        <f t="shared" si="510"/>
        <v>0</v>
      </c>
      <c r="V666" s="526"/>
      <c r="W666" s="526"/>
      <c r="X666" s="526"/>
      <c r="Y666" s="526"/>
    </row>
    <row r="667" spans="1:25" ht="22.5" hidden="1" outlineLevel="1" x14ac:dyDescent="0.25">
      <c r="A667" s="693"/>
      <c r="B667" s="691"/>
      <c r="C667" s="498" t="s">
        <v>3307</v>
      </c>
      <c r="D667" s="7">
        <v>0</v>
      </c>
      <c r="E667" s="7">
        <v>0</v>
      </c>
      <c r="F667" s="7">
        <v>0</v>
      </c>
      <c r="G667" s="7">
        <v>0</v>
      </c>
      <c r="H667" s="7">
        <v>0</v>
      </c>
      <c r="I667" s="7">
        <v>0</v>
      </c>
      <c r="J667" s="7">
        <v>0</v>
      </c>
      <c r="K667" s="7">
        <v>0</v>
      </c>
      <c r="L667" s="7">
        <v>0</v>
      </c>
      <c r="M667" s="7">
        <v>0</v>
      </c>
      <c r="N667" s="7">
        <v>0</v>
      </c>
      <c r="O667" s="7">
        <v>0</v>
      </c>
      <c r="P667" s="7">
        <f t="shared" si="555"/>
        <v>0</v>
      </c>
      <c r="Q667" s="8">
        <f t="shared" si="552"/>
        <v>0</v>
      </c>
      <c r="R667" s="7">
        <f t="shared" si="553"/>
        <v>0</v>
      </c>
      <c r="S667" s="7">
        <v>0</v>
      </c>
      <c r="T667" s="7">
        <v>0</v>
      </c>
      <c r="U667" s="9">
        <f t="shared" si="510"/>
        <v>0</v>
      </c>
      <c r="V667" s="526"/>
      <c r="W667" s="526"/>
      <c r="X667" s="526"/>
      <c r="Y667" s="526"/>
    </row>
    <row r="668" spans="1:25" ht="33.75" hidden="1" outlineLevel="1" x14ac:dyDescent="0.25">
      <c r="A668" s="693"/>
      <c r="B668" s="691"/>
      <c r="C668" s="498" t="s">
        <v>3308</v>
      </c>
      <c r="D668" s="7">
        <v>0</v>
      </c>
      <c r="E668" s="7">
        <v>0</v>
      </c>
      <c r="F668" s="7">
        <v>0</v>
      </c>
      <c r="G668" s="7">
        <v>0</v>
      </c>
      <c r="H668" s="7">
        <v>0</v>
      </c>
      <c r="I668" s="7">
        <v>0</v>
      </c>
      <c r="J668" s="7">
        <v>0</v>
      </c>
      <c r="K668" s="7">
        <v>0</v>
      </c>
      <c r="L668" s="7">
        <v>0</v>
      </c>
      <c r="M668" s="7">
        <v>0</v>
      </c>
      <c r="N668" s="7">
        <v>0</v>
      </c>
      <c r="O668" s="7">
        <v>0</v>
      </c>
      <c r="P668" s="7">
        <f t="shared" si="555"/>
        <v>0</v>
      </c>
      <c r="Q668" s="8">
        <f t="shared" si="552"/>
        <v>0</v>
      </c>
      <c r="R668" s="7">
        <f t="shared" si="553"/>
        <v>0</v>
      </c>
      <c r="S668" s="7">
        <v>0</v>
      </c>
      <c r="T668" s="7">
        <v>0</v>
      </c>
      <c r="U668" s="9">
        <f t="shared" si="510"/>
        <v>0</v>
      </c>
      <c r="V668" s="526"/>
      <c r="W668" s="526"/>
      <c r="X668" s="526"/>
      <c r="Y668" s="526"/>
    </row>
    <row r="669" spans="1:25" ht="22.5" hidden="1" outlineLevel="1" x14ac:dyDescent="0.25">
      <c r="A669" s="694"/>
      <c r="B669" s="691"/>
      <c r="C669" s="498" t="s">
        <v>3309</v>
      </c>
      <c r="D669" s="7">
        <v>0</v>
      </c>
      <c r="E669" s="7">
        <v>0</v>
      </c>
      <c r="F669" s="7">
        <v>0</v>
      </c>
      <c r="G669" s="7">
        <v>0</v>
      </c>
      <c r="H669" s="7">
        <v>0</v>
      </c>
      <c r="I669" s="7">
        <v>0</v>
      </c>
      <c r="J669" s="7">
        <v>0</v>
      </c>
      <c r="K669" s="7">
        <v>0</v>
      </c>
      <c r="L669" s="7">
        <v>0</v>
      </c>
      <c r="M669" s="7">
        <v>0</v>
      </c>
      <c r="N669" s="7">
        <v>0</v>
      </c>
      <c r="O669" s="7">
        <v>0</v>
      </c>
      <c r="P669" s="7">
        <f t="shared" si="555"/>
        <v>0</v>
      </c>
      <c r="Q669" s="8">
        <f t="shared" si="552"/>
        <v>0</v>
      </c>
      <c r="R669" s="7">
        <f t="shared" si="553"/>
        <v>0</v>
      </c>
      <c r="S669" s="7">
        <v>0</v>
      </c>
      <c r="T669" s="7">
        <v>0</v>
      </c>
      <c r="U669" s="9">
        <f t="shared" si="510"/>
        <v>0</v>
      </c>
      <c r="V669" s="526"/>
      <c r="W669" s="526"/>
      <c r="X669" s="526"/>
      <c r="Y669" s="526"/>
    </row>
    <row r="670" spans="1:25" ht="14.1" customHeight="1" collapsed="1" x14ac:dyDescent="0.25">
      <c r="A670" s="685" t="s">
        <v>411</v>
      </c>
      <c r="B670" s="685"/>
      <c r="C670" s="685"/>
      <c r="D670" s="6">
        <f>SUM(D671:D675)</f>
        <v>0</v>
      </c>
      <c r="E670" s="6">
        <f t="shared" ref="E670:O670" si="556">SUM(E671:E675)</f>
        <v>0</v>
      </c>
      <c r="F670" s="6">
        <f t="shared" si="556"/>
        <v>0</v>
      </c>
      <c r="G670" s="6">
        <f t="shared" si="556"/>
        <v>0</v>
      </c>
      <c r="H670" s="6">
        <f t="shared" si="556"/>
        <v>0</v>
      </c>
      <c r="I670" s="6">
        <f t="shared" si="556"/>
        <v>0</v>
      </c>
      <c r="J670" s="6">
        <f t="shared" si="556"/>
        <v>0</v>
      </c>
      <c r="K670" s="6">
        <f t="shared" si="556"/>
        <v>0</v>
      </c>
      <c r="L670" s="6">
        <f t="shared" si="556"/>
        <v>0</v>
      </c>
      <c r="M670" s="6">
        <f t="shared" si="556"/>
        <v>0</v>
      </c>
      <c r="N670" s="6">
        <f t="shared" si="556"/>
        <v>0</v>
      </c>
      <c r="O670" s="6">
        <f t="shared" si="556"/>
        <v>0</v>
      </c>
      <c r="P670" s="358">
        <f t="shared" ref="P670" si="557">SUM(D670:I670)</f>
        <v>0</v>
      </c>
      <c r="Q670" s="358">
        <f t="shared" ref="Q670" si="558">SUM(J670:O670)</f>
        <v>0</v>
      </c>
      <c r="R670" s="358">
        <f t="shared" si="509"/>
        <v>0</v>
      </c>
      <c r="S670" s="358">
        <f>SUM(S671:S675)</f>
        <v>0</v>
      </c>
      <c r="T670" s="358">
        <f>SUM(T671:T675)</f>
        <v>0</v>
      </c>
      <c r="U670" s="358">
        <f t="shared" si="510"/>
        <v>0</v>
      </c>
      <c r="V670" s="526"/>
      <c r="W670" s="526"/>
      <c r="X670" s="526"/>
      <c r="Y670" s="526"/>
    </row>
    <row r="671" spans="1:25" ht="22.5" hidden="1" outlineLevel="1" x14ac:dyDescent="0.25">
      <c r="A671" s="692" t="s">
        <v>411</v>
      </c>
      <c r="B671" s="515" t="s">
        <v>412</v>
      </c>
      <c r="C671" s="498" t="s">
        <v>413</v>
      </c>
      <c r="D671" s="7">
        <v>0</v>
      </c>
      <c r="E671" s="7">
        <v>0</v>
      </c>
      <c r="F671" s="7">
        <v>0</v>
      </c>
      <c r="G671" s="7">
        <v>0</v>
      </c>
      <c r="H671" s="7">
        <v>0</v>
      </c>
      <c r="I671" s="7">
        <v>0</v>
      </c>
      <c r="J671" s="7">
        <v>0</v>
      </c>
      <c r="K671" s="7">
        <v>0</v>
      </c>
      <c r="L671" s="7">
        <v>0</v>
      </c>
      <c r="M671" s="7">
        <v>0</v>
      </c>
      <c r="N671" s="7">
        <v>0</v>
      </c>
      <c r="O671" s="7">
        <v>0</v>
      </c>
      <c r="P671" s="7">
        <f>SUM(D671:O671)</f>
        <v>0</v>
      </c>
      <c r="Q671" s="8">
        <f t="shared" ref="Q671:Q675" si="559">SUM(J671:O671)</f>
        <v>0</v>
      </c>
      <c r="R671" s="7">
        <f t="shared" ref="R671:R675" si="560">+Q671+P671</f>
        <v>0</v>
      </c>
      <c r="S671" s="7">
        <v>0</v>
      </c>
      <c r="T671" s="7">
        <v>0</v>
      </c>
      <c r="U671" s="9">
        <f t="shared" si="510"/>
        <v>0</v>
      </c>
      <c r="V671" s="526"/>
      <c r="W671" s="526"/>
      <c r="X671" s="526"/>
      <c r="Y671" s="526"/>
    </row>
    <row r="672" spans="1:25" ht="56.25" hidden="1" outlineLevel="1" x14ac:dyDescent="0.25">
      <c r="A672" s="693"/>
      <c r="B672" s="515" t="s">
        <v>3521</v>
      </c>
      <c r="C672" s="498" t="s">
        <v>3310</v>
      </c>
      <c r="D672" s="7">
        <v>0</v>
      </c>
      <c r="E672" s="7">
        <v>0</v>
      </c>
      <c r="F672" s="7">
        <v>0</v>
      </c>
      <c r="G672" s="7">
        <v>0</v>
      </c>
      <c r="H672" s="7">
        <v>0</v>
      </c>
      <c r="I672" s="7">
        <v>0</v>
      </c>
      <c r="J672" s="7">
        <v>0</v>
      </c>
      <c r="K672" s="7">
        <v>0</v>
      </c>
      <c r="L672" s="7">
        <v>0</v>
      </c>
      <c r="M672" s="7">
        <v>0</v>
      </c>
      <c r="N672" s="7">
        <v>0</v>
      </c>
      <c r="O672" s="7">
        <v>0</v>
      </c>
      <c r="P672" s="7">
        <f>SUM(D672:O672)</f>
        <v>0</v>
      </c>
      <c r="Q672" s="8">
        <f t="shared" si="559"/>
        <v>0</v>
      </c>
      <c r="R672" s="7">
        <f t="shared" si="560"/>
        <v>0</v>
      </c>
      <c r="S672" s="7">
        <v>0</v>
      </c>
      <c r="T672" s="7">
        <v>0</v>
      </c>
      <c r="U672" s="9">
        <f t="shared" si="510"/>
        <v>0</v>
      </c>
      <c r="V672" s="526"/>
      <c r="W672" s="526"/>
      <c r="X672" s="526"/>
      <c r="Y672" s="526"/>
    </row>
    <row r="673" spans="1:25" ht="45" hidden="1" outlineLevel="1" x14ac:dyDescent="0.25">
      <c r="A673" s="693"/>
      <c r="B673" s="515" t="s">
        <v>3522</v>
      </c>
      <c r="C673" s="498" t="s">
        <v>3311</v>
      </c>
      <c r="D673" s="7">
        <v>0</v>
      </c>
      <c r="E673" s="7">
        <v>0</v>
      </c>
      <c r="F673" s="7">
        <v>0</v>
      </c>
      <c r="G673" s="7">
        <v>0</v>
      </c>
      <c r="H673" s="7">
        <v>0</v>
      </c>
      <c r="I673" s="7">
        <v>0</v>
      </c>
      <c r="J673" s="7">
        <v>0</v>
      </c>
      <c r="K673" s="7">
        <v>0</v>
      </c>
      <c r="L673" s="7">
        <v>0</v>
      </c>
      <c r="M673" s="7">
        <v>0</v>
      </c>
      <c r="N673" s="7">
        <v>0</v>
      </c>
      <c r="O673" s="7">
        <v>0</v>
      </c>
      <c r="P673" s="7">
        <f>SUM(D673:O673)</f>
        <v>0</v>
      </c>
      <c r="Q673" s="8">
        <f t="shared" si="559"/>
        <v>0</v>
      </c>
      <c r="R673" s="7">
        <f t="shared" si="560"/>
        <v>0</v>
      </c>
      <c r="S673" s="7">
        <v>0</v>
      </c>
      <c r="T673" s="7">
        <v>0</v>
      </c>
      <c r="U673" s="9">
        <f t="shared" si="510"/>
        <v>0</v>
      </c>
      <c r="V673" s="526"/>
      <c r="W673" s="526"/>
      <c r="X673" s="526"/>
      <c r="Y673" s="526"/>
    </row>
    <row r="674" spans="1:25" ht="22.5" hidden="1" outlineLevel="1" x14ac:dyDescent="0.25">
      <c r="A674" s="693"/>
      <c r="B674" s="679" t="s">
        <v>414</v>
      </c>
      <c r="C674" s="498" t="s">
        <v>3312</v>
      </c>
      <c r="D674" s="7">
        <v>0</v>
      </c>
      <c r="E674" s="7">
        <v>0</v>
      </c>
      <c r="F674" s="7">
        <v>0</v>
      </c>
      <c r="G674" s="7">
        <v>0</v>
      </c>
      <c r="H674" s="7">
        <v>0</v>
      </c>
      <c r="I674" s="7">
        <v>0</v>
      </c>
      <c r="J674" s="7">
        <v>0</v>
      </c>
      <c r="K674" s="7">
        <v>0</v>
      </c>
      <c r="L674" s="7">
        <v>0</v>
      </c>
      <c r="M674" s="7">
        <v>0</v>
      </c>
      <c r="N674" s="7">
        <v>0</v>
      </c>
      <c r="O674" s="7">
        <v>0</v>
      </c>
      <c r="P674" s="7">
        <f>SUM(D674:O674)</f>
        <v>0</v>
      </c>
      <c r="Q674" s="8">
        <f t="shared" si="559"/>
        <v>0</v>
      </c>
      <c r="R674" s="7">
        <f t="shared" si="560"/>
        <v>0</v>
      </c>
      <c r="S674" s="7">
        <v>0</v>
      </c>
      <c r="T674" s="7">
        <v>0</v>
      </c>
      <c r="U674" s="9">
        <f t="shared" si="510"/>
        <v>0</v>
      </c>
      <c r="V674" s="526"/>
      <c r="W674" s="526"/>
      <c r="X674" s="526"/>
      <c r="Y674" s="526"/>
    </row>
    <row r="675" spans="1:25" ht="22.5" hidden="1" outlineLevel="1" x14ac:dyDescent="0.25">
      <c r="A675" s="694"/>
      <c r="B675" s="679"/>
      <c r="C675" s="498" t="s">
        <v>3313</v>
      </c>
      <c r="D675" s="7">
        <v>0</v>
      </c>
      <c r="E675" s="7">
        <v>0</v>
      </c>
      <c r="F675" s="7">
        <v>0</v>
      </c>
      <c r="G675" s="7">
        <v>0</v>
      </c>
      <c r="H675" s="7">
        <v>0</v>
      </c>
      <c r="I675" s="7">
        <v>0</v>
      </c>
      <c r="J675" s="7">
        <v>0</v>
      </c>
      <c r="K675" s="7">
        <v>0</v>
      </c>
      <c r="L675" s="7">
        <v>0</v>
      </c>
      <c r="M675" s="7">
        <v>0</v>
      </c>
      <c r="N675" s="7">
        <v>0</v>
      </c>
      <c r="O675" s="7">
        <v>0</v>
      </c>
      <c r="P675" s="7">
        <f>SUM(D675:O675)</f>
        <v>0</v>
      </c>
      <c r="Q675" s="8">
        <f t="shared" si="559"/>
        <v>0</v>
      </c>
      <c r="R675" s="7">
        <f t="shared" si="560"/>
        <v>0</v>
      </c>
      <c r="S675" s="7">
        <v>0</v>
      </c>
      <c r="T675" s="7">
        <v>0</v>
      </c>
      <c r="U675" s="9">
        <f t="shared" si="510"/>
        <v>0</v>
      </c>
      <c r="V675" s="526"/>
      <c r="W675" s="526"/>
      <c r="X675" s="526"/>
      <c r="Y675" s="526"/>
    </row>
    <row r="676" spans="1:25" ht="14.1" customHeight="1" collapsed="1" x14ac:dyDescent="0.25">
      <c r="A676" s="685" t="s">
        <v>415</v>
      </c>
      <c r="B676" s="685"/>
      <c r="C676" s="685"/>
      <c r="D676" s="6">
        <f t="shared" ref="D676:T676" si="561">SUM(D677:D679)</f>
        <v>0</v>
      </c>
      <c r="E676" s="6">
        <f t="shared" si="561"/>
        <v>0</v>
      </c>
      <c r="F676" s="6">
        <f t="shared" si="561"/>
        <v>0</v>
      </c>
      <c r="G676" s="6">
        <f t="shared" si="561"/>
        <v>0</v>
      </c>
      <c r="H676" s="6">
        <f t="shared" si="561"/>
        <v>0</v>
      </c>
      <c r="I676" s="6">
        <f t="shared" si="561"/>
        <v>0</v>
      </c>
      <c r="J676" s="6">
        <f t="shared" si="561"/>
        <v>0</v>
      </c>
      <c r="K676" s="6">
        <f t="shared" si="561"/>
        <v>0</v>
      </c>
      <c r="L676" s="6">
        <f t="shared" si="561"/>
        <v>0</v>
      </c>
      <c r="M676" s="6">
        <f t="shared" si="561"/>
        <v>0</v>
      </c>
      <c r="N676" s="6">
        <f t="shared" si="561"/>
        <v>0</v>
      </c>
      <c r="O676" s="6">
        <f t="shared" si="561"/>
        <v>0</v>
      </c>
      <c r="P676" s="358">
        <f t="shared" ref="P676" si="562">SUM(D676:I676)</f>
        <v>0</v>
      </c>
      <c r="Q676" s="358">
        <f t="shared" ref="Q676" si="563">SUM(J676:O676)</f>
        <v>0</v>
      </c>
      <c r="R676" s="358">
        <f t="shared" si="509"/>
        <v>0</v>
      </c>
      <c r="S676" s="358">
        <f t="shared" si="561"/>
        <v>0</v>
      </c>
      <c r="T676" s="358">
        <f t="shared" si="561"/>
        <v>0</v>
      </c>
      <c r="U676" s="358">
        <f t="shared" si="510"/>
        <v>0</v>
      </c>
      <c r="V676" s="526"/>
      <c r="W676" s="526"/>
      <c r="X676" s="526"/>
      <c r="Y676" s="526"/>
    </row>
    <row r="677" spans="1:25" ht="45" hidden="1" outlineLevel="1" x14ac:dyDescent="0.25">
      <c r="A677" s="686" t="s">
        <v>415</v>
      </c>
      <c r="B677" s="515" t="s">
        <v>3523</v>
      </c>
      <c r="C677" s="498" t="s">
        <v>3524</v>
      </c>
      <c r="D677" s="7">
        <v>0</v>
      </c>
      <c r="E677" s="7">
        <v>0</v>
      </c>
      <c r="F677" s="7">
        <v>0</v>
      </c>
      <c r="G677" s="7">
        <v>0</v>
      </c>
      <c r="H677" s="7">
        <v>0</v>
      </c>
      <c r="I677" s="7">
        <v>0</v>
      </c>
      <c r="J677" s="7">
        <v>0</v>
      </c>
      <c r="K677" s="7">
        <v>0</v>
      </c>
      <c r="L677" s="7">
        <v>0</v>
      </c>
      <c r="M677" s="7">
        <v>0</v>
      </c>
      <c r="N677" s="7">
        <v>0</v>
      </c>
      <c r="O677" s="7">
        <v>0</v>
      </c>
      <c r="P677" s="7">
        <f>SUM(D677:O677)</f>
        <v>0</v>
      </c>
      <c r="Q677" s="8">
        <f t="shared" ref="Q677:Q679" si="564">SUM(J677:O677)</f>
        <v>0</v>
      </c>
      <c r="R677" s="7">
        <f t="shared" ref="R677:R679" si="565">+Q677+P677</f>
        <v>0</v>
      </c>
      <c r="S677" s="7">
        <v>0</v>
      </c>
      <c r="T677" s="7">
        <v>0</v>
      </c>
      <c r="U677" s="9">
        <f t="shared" si="510"/>
        <v>0</v>
      </c>
      <c r="V677" s="526"/>
      <c r="W677" s="526"/>
      <c r="X677" s="526"/>
      <c r="Y677" s="526"/>
    </row>
    <row r="678" spans="1:25" ht="22.5" hidden="1" outlineLevel="1" x14ac:dyDescent="0.25">
      <c r="A678" s="686"/>
      <c r="B678" s="679" t="s">
        <v>416</v>
      </c>
      <c r="C678" s="498" t="s">
        <v>3314</v>
      </c>
      <c r="D678" s="7">
        <v>0</v>
      </c>
      <c r="E678" s="7">
        <v>0</v>
      </c>
      <c r="F678" s="7">
        <v>0</v>
      </c>
      <c r="G678" s="7">
        <v>0</v>
      </c>
      <c r="H678" s="7">
        <v>0</v>
      </c>
      <c r="I678" s="7">
        <v>0</v>
      </c>
      <c r="J678" s="7">
        <v>0</v>
      </c>
      <c r="K678" s="7">
        <v>0</v>
      </c>
      <c r="L678" s="7">
        <v>0</v>
      </c>
      <c r="M678" s="7">
        <v>0</v>
      </c>
      <c r="N678" s="7">
        <v>0</v>
      </c>
      <c r="O678" s="7">
        <v>0</v>
      </c>
      <c r="P678" s="7">
        <f>SUM(D678:O678)</f>
        <v>0</v>
      </c>
      <c r="Q678" s="8">
        <f t="shared" si="564"/>
        <v>0</v>
      </c>
      <c r="R678" s="7">
        <f t="shared" si="565"/>
        <v>0</v>
      </c>
      <c r="S678" s="7">
        <v>0</v>
      </c>
      <c r="T678" s="7">
        <v>0</v>
      </c>
      <c r="U678" s="9">
        <f t="shared" si="510"/>
        <v>0</v>
      </c>
      <c r="V678" s="526"/>
      <c r="W678" s="526"/>
      <c r="X678" s="526"/>
      <c r="Y678" s="526"/>
    </row>
    <row r="679" spans="1:25" ht="33.75" hidden="1" outlineLevel="1" x14ac:dyDescent="0.25">
      <c r="A679" s="686"/>
      <c r="B679" s="679"/>
      <c r="C679" s="498" t="s">
        <v>3315</v>
      </c>
      <c r="D679" s="7">
        <v>0</v>
      </c>
      <c r="E679" s="7">
        <v>0</v>
      </c>
      <c r="F679" s="7">
        <v>0</v>
      </c>
      <c r="G679" s="7">
        <v>0</v>
      </c>
      <c r="H679" s="7">
        <v>0</v>
      </c>
      <c r="I679" s="7">
        <v>0</v>
      </c>
      <c r="J679" s="7">
        <v>0</v>
      </c>
      <c r="K679" s="7">
        <v>0</v>
      </c>
      <c r="L679" s="7">
        <v>0</v>
      </c>
      <c r="M679" s="7">
        <v>0</v>
      </c>
      <c r="N679" s="7">
        <v>0</v>
      </c>
      <c r="O679" s="7">
        <v>0</v>
      </c>
      <c r="P679" s="7">
        <f>SUM(D679:O679)</f>
        <v>0</v>
      </c>
      <c r="Q679" s="8">
        <f t="shared" si="564"/>
        <v>0</v>
      </c>
      <c r="R679" s="7">
        <f t="shared" si="565"/>
        <v>0</v>
      </c>
      <c r="S679" s="7">
        <v>0</v>
      </c>
      <c r="T679" s="7">
        <v>0</v>
      </c>
      <c r="U679" s="9">
        <f t="shared" si="510"/>
        <v>0</v>
      </c>
      <c r="V679" s="526"/>
      <c r="W679" s="526"/>
      <c r="X679" s="526"/>
      <c r="Y679" s="526"/>
    </row>
    <row r="680" spans="1:25" ht="14.1" customHeight="1" collapsed="1" x14ac:dyDescent="0.25">
      <c r="A680" s="685" t="s">
        <v>3525</v>
      </c>
      <c r="B680" s="685"/>
      <c r="C680" s="685"/>
      <c r="D680" s="6">
        <f>SUM(D681:D686)</f>
        <v>0</v>
      </c>
      <c r="E680" s="6">
        <f t="shared" ref="E680:O680" si="566">SUM(E681:E686)</f>
        <v>0</v>
      </c>
      <c r="F680" s="6">
        <f t="shared" si="566"/>
        <v>0</v>
      </c>
      <c r="G680" s="6">
        <f t="shared" si="566"/>
        <v>0</v>
      </c>
      <c r="H680" s="6">
        <f t="shared" si="566"/>
        <v>0</v>
      </c>
      <c r="I680" s="6">
        <f t="shared" si="566"/>
        <v>0</v>
      </c>
      <c r="J680" s="6">
        <f t="shared" si="566"/>
        <v>0</v>
      </c>
      <c r="K680" s="6">
        <f t="shared" si="566"/>
        <v>0</v>
      </c>
      <c r="L680" s="6">
        <f t="shared" si="566"/>
        <v>0</v>
      </c>
      <c r="M680" s="6">
        <f t="shared" si="566"/>
        <v>0</v>
      </c>
      <c r="N680" s="6">
        <f t="shared" si="566"/>
        <v>0</v>
      </c>
      <c r="O680" s="6">
        <f t="shared" si="566"/>
        <v>0</v>
      </c>
      <c r="P680" s="358">
        <f t="shared" si="528"/>
        <v>0</v>
      </c>
      <c r="Q680" s="358">
        <f t="shared" si="508"/>
        <v>0</v>
      </c>
      <c r="R680" s="358">
        <f t="shared" si="509"/>
        <v>0</v>
      </c>
      <c r="S680" s="358">
        <f>SUM(S681:S686)</f>
        <v>0</v>
      </c>
      <c r="T680" s="358">
        <f>SUM(T681:T686)</f>
        <v>0</v>
      </c>
      <c r="U680" s="358">
        <f t="shared" si="510"/>
        <v>0</v>
      </c>
      <c r="V680" s="526"/>
      <c r="W680" s="526"/>
      <c r="X680" s="526"/>
      <c r="Y680" s="526"/>
    </row>
    <row r="681" spans="1:25" ht="22.5" hidden="1" customHeight="1" outlineLevel="1" x14ac:dyDescent="0.25">
      <c r="A681" s="680" t="s">
        <v>3525</v>
      </c>
      <c r="B681" s="682" t="s">
        <v>3526</v>
      </c>
      <c r="C681" s="498" t="s">
        <v>3316</v>
      </c>
      <c r="D681" s="7">
        <v>0</v>
      </c>
      <c r="E681" s="7">
        <v>0</v>
      </c>
      <c r="F681" s="7">
        <v>0</v>
      </c>
      <c r="G681" s="7">
        <v>0</v>
      </c>
      <c r="H681" s="7">
        <v>0</v>
      </c>
      <c r="I681" s="7">
        <v>0</v>
      </c>
      <c r="J681" s="7">
        <v>0</v>
      </c>
      <c r="K681" s="7">
        <v>0</v>
      </c>
      <c r="L681" s="7">
        <v>0</v>
      </c>
      <c r="M681" s="7">
        <v>0</v>
      </c>
      <c r="N681" s="7">
        <v>0</v>
      </c>
      <c r="O681" s="7">
        <v>0</v>
      </c>
      <c r="P681" s="7">
        <f t="shared" ref="P681:P686" si="567">SUM(D681:O681)</f>
        <v>0</v>
      </c>
      <c r="Q681" s="8">
        <f t="shared" ref="Q681:Q686" si="568">SUM(J681:O681)</f>
        <v>0</v>
      </c>
      <c r="R681" s="7">
        <f t="shared" ref="R681:R686" si="569">+Q681+P681</f>
        <v>0</v>
      </c>
      <c r="S681" s="7">
        <v>0</v>
      </c>
      <c r="T681" s="7">
        <v>0</v>
      </c>
      <c r="U681" s="9">
        <f t="shared" si="510"/>
        <v>0</v>
      </c>
      <c r="V681" s="526"/>
      <c r="W681" s="526"/>
      <c r="X681" s="526"/>
      <c r="Y681" s="526"/>
    </row>
    <row r="682" spans="1:25" ht="22.5" hidden="1" outlineLevel="1" x14ac:dyDescent="0.25">
      <c r="A682" s="681"/>
      <c r="B682" s="683"/>
      <c r="C682" s="498" t="s">
        <v>3317</v>
      </c>
      <c r="D682" s="7">
        <v>0</v>
      </c>
      <c r="E682" s="7">
        <v>0</v>
      </c>
      <c r="F682" s="7">
        <v>0</v>
      </c>
      <c r="G682" s="7">
        <v>0</v>
      </c>
      <c r="H682" s="7">
        <v>0</v>
      </c>
      <c r="I682" s="7">
        <v>0</v>
      </c>
      <c r="J682" s="7">
        <v>0</v>
      </c>
      <c r="K682" s="7">
        <v>0</v>
      </c>
      <c r="L682" s="7">
        <v>0</v>
      </c>
      <c r="M682" s="7">
        <v>0</v>
      </c>
      <c r="N682" s="7">
        <v>0</v>
      </c>
      <c r="O682" s="7">
        <v>0</v>
      </c>
      <c r="P682" s="7">
        <f t="shared" si="567"/>
        <v>0</v>
      </c>
      <c r="Q682" s="8">
        <f t="shared" si="568"/>
        <v>0</v>
      </c>
      <c r="R682" s="7">
        <f t="shared" si="569"/>
        <v>0</v>
      </c>
      <c r="S682" s="7">
        <v>0</v>
      </c>
      <c r="T682" s="7">
        <v>0</v>
      </c>
      <c r="U682" s="9">
        <f t="shared" si="510"/>
        <v>0</v>
      </c>
      <c r="V682" s="526"/>
      <c r="W682" s="526"/>
      <c r="X682" s="526"/>
      <c r="Y682" s="526"/>
    </row>
    <row r="683" spans="1:25" ht="15" hidden="1" customHeight="1" outlineLevel="1" x14ac:dyDescent="0.25">
      <c r="A683" s="681"/>
      <c r="B683" s="684"/>
      <c r="C683" s="498" t="s">
        <v>3318</v>
      </c>
      <c r="D683" s="7">
        <v>0</v>
      </c>
      <c r="E683" s="7">
        <v>0</v>
      </c>
      <c r="F683" s="7">
        <v>0</v>
      </c>
      <c r="G683" s="7">
        <v>0</v>
      </c>
      <c r="H683" s="7">
        <v>0</v>
      </c>
      <c r="I683" s="7">
        <v>0</v>
      </c>
      <c r="J683" s="7">
        <v>0</v>
      </c>
      <c r="K683" s="7">
        <v>0</v>
      </c>
      <c r="L683" s="7">
        <v>0</v>
      </c>
      <c r="M683" s="7">
        <v>0</v>
      </c>
      <c r="N683" s="7">
        <v>0</v>
      </c>
      <c r="O683" s="7">
        <v>0</v>
      </c>
      <c r="P683" s="7">
        <f t="shared" si="567"/>
        <v>0</v>
      </c>
      <c r="Q683" s="8">
        <f t="shared" si="568"/>
        <v>0</v>
      </c>
      <c r="R683" s="7">
        <f t="shared" si="569"/>
        <v>0</v>
      </c>
      <c r="S683" s="7">
        <v>0</v>
      </c>
      <c r="T683" s="7">
        <v>0</v>
      </c>
      <c r="U683" s="9">
        <f t="shared" si="510"/>
        <v>0</v>
      </c>
      <c r="V683" s="526"/>
      <c r="W683" s="526"/>
      <c r="X683" s="526"/>
      <c r="Y683" s="526"/>
    </row>
    <row r="684" spans="1:25" ht="23.25" hidden="1" customHeight="1" outlineLevel="1" x14ac:dyDescent="0.25">
      <c r="A684" s="681"/>
      <c r="B684" s="502" t="s">
        <v>3527</v>
      </c>
      <c r="C684" s="498" t="s">
        <v>3319</v>
      </c>
      <c r="D684" s="7">
        <v>0</v>
      </c>
      <c r="E684" s="7">
        <v>0</v>
      </c>
      <c r="F684" s="7">
        <v>0</v>
      </c>
      <c r="G684" s="7">
        <v>0</v>
      </c>
      <c r="H684" s="7">
        <v>0</v>
      </c>
      <c r="I684" s="7">
        <v>0</v>
      </c>
      <c r="J684" s="7">
        <v>0</v>
      </c>
      <c r="K684" s="7">
        <v>0</v>
      </c>
      <c r="L684" s="7">
        <v>0</v>
      </c>
      <c r="M684" s="7">
        <v>0</v>
      </c>
      <c r="N684" s="7">
        <v>0</v>
      </c>
      <c r="O684" s="7">
        <v>0</v>
      </c>
      <c r="P684" s="7">
        <f t="shared" si="567"/>
        <v>0</v>
      </c>
      <c r="Q684" s="8">
        <f t="shared" si="568"/>
        <v>0</v>
      </c>
      <c r="R684" s="7">
        <f t="shared" si="569"/>
        <v>0</v>
      </c>
      <c r="S684" s="7">
        <v>0</v>
      </c>
      <c r="T684" s="7">
        <v>0</v>
      </c>
      <c r="U684" s="9">
        <f t="shared" ref="U684:U686" si="570">+T684+S684</f>
        <v>0</v>
      </c>
      <c r="V684" s="526"/>
      <c r="W684" s="526"/>
      <c r="X684" s="526"/>
      <c r="Y684" s="526"/>
    </row>
    <row r="685" spans="1:25" ht="22.5" hidden="1" outlineLevel="1" x14ac:dyDescent="0.25">
      <c r="A685" s="681"/>
      <c r="B685" s="679" t="s">
        <v>3528</v>
      </c>
      <c r="C685" s="498" t="s">
        <v>3320</v>
      </c>
      <c r="D685" s="7">
        <v>0</v>
      </c>
      <c r="E685" s="7">
        <v>0</v>
      </c>
      <c r="F685" s="7">
        <v>0</v>
      </c>
      <c r="G685" s="7">
        <v>0</v>
      </c>
      <c r="H685" s="7">
        <v>0</v>
      </c>
      <c r="I685" s="7">
        <v>0</v>
      </c>
      <c r="J685" s="7">
        <v>0</v>
      </c>
      <c r="K685" s="7">
        <v>0</v>
      </c>
      <c r="L685" s="7">
        <v>0</v>
      </c>
      <c r="M685" s="7">
        <v>0</v>
      </c>
      <c r="N685" s="7">
        <v>0</v>
      </c>
      <c r="O685" s="7">
        <v>0</v>
      </c>
      <c r="P685" s="7">
        <f t="shared" si="567"/>
        <v>0</v>
      </c>
      <c r="Q685" s="8">
        <f t="shared" si="568"/>
        <v>0</v>
      </c>
      <c r="R685" s="7">
        <f t="shared" si="569"/>
        <v>0</v>
      </c>
      <c r="S685" s="7">
        <v>0</v>
      </c>
      <c r="T685" s="7">
        <v>0</v>
      </c>
      <c r="U685" s="9">
        <f t="shared" si="570"/>
        <v>0</v>
      </c>
      <c r="V685" s="526"/>
      <c r="W685" s="526"/>
      <c r="X685" s="526"/>
      <c r="Y685" s="526"/>
    </row>
    <row r="686" spans="1:25" ht="22.5" hidden="1" outlineLevel="1" x14ac:dyDescent="0.25">
      <c r="A686" s="681"/>
      <c r="B686" s="679"/>
      <c r="C686" s="498" t="s">
        <v>3321</v>
      </c>
      <c r="D686" s="7">
        <v>0</v>
      </c>
      <c r="E686" s="7">
        <v>0</v>
      </c>
      <c r="F686" s="7">
        <v>0</v>
      </c>
      <c r="G686" s="7">
        <v>0</v>
      </c>
      <c r="H686" s="7">
        <v>0</v>
      </c>
      <c r="I686" s="7">
        <v>0</v>
      </c>
      <c r="J686" s="7">
        <v>0</v>
      </c>
      <c r="K686" s="7">
        <v>0</v>
      </c>
      <c r="L686" s="7">
        <v>0</v>
      </c>
      <c r="M686" s="7">
        <v>0</v>
      </c>
      <c r="N686" s="7">
        <v>0</v>
      </c>
      <c r="O686" s="7">
        <v>0</v>
      </c>
      <c r="P686" s="7">
        <f t="shared" si="567"/>
        <v>0</v>
      </c>
      <c r="Q686" s="8">
        <f t="shared" si="568"/>
        <v>0</v>
      </c>
      <c r="R686" s="7">
        <f t="shared" si="569"/>
        <v>0</v>
      </c>
      <c r="S686" s="7">
        <v>0</v>
      </c>
      <c r="T686" s="7">
        <v>0</v>
      </c>
      <c r="U686" s="9">
        <f t="shared" si="570"/>
        <v>0</v>
      </c>
      <c r="V686" s="526"/>
      <c r="W686" s="526"/>
      <c r="X686" s="526"/>
      <c r="Y686" s="526"/>
    </row>
    <row r="687" spans="1:25" ht="14.1" customHeight="1" collapsed="1" x14ac:dyDescent="0.25">
      <c r="A687" s="685" t="s">
        <v>3576</v>
      </c>
      <c r="B687" s="685"/>
      <c r="C687" s="685"/>
      <c r="D687" s="6">
        <f>SUM(D688:D694)</f>
        <v>0</v>
      </c>
      <c r="E687" s="6">
        <f t="shared" ref="E687:O687" si="571">SUM(E688:E694)</f>
        <v>0</v>
      </c>
      <c r="F687" s="6">
        <f t="shared" si="571"/>
        <v>0</v>
      </c>
      <c r="G687" s="6">
        <f t="shared" si="571"/>
        <v>0</v>
      </c>
      <c r="H687" s="6">
        <f t="shared" si="571"/>
        <v>0</v>
      </c>
      <c r="I687" s="6">
        <f t="shared" si="571"/>
        <v>0</v>
      </c>
      <c r="J687" s="6">
        <f t="shared" si="571"/>
        <v>0</v>
      </c>
      <c r="K687" s="6">
        <f t="shared" si="571"/>
        <v>0</v>
      </c>
      <c r="L687" s="6">
        <f t="shared" si="571"/>
        <v>0</v>
      </c>
      <c r="M687" s="6">
        <f t="shared" si="571"/>
        <v>0</v>
      </c>
      <c r="N687" s="6">
        <f t="shared" si="571"/>
        <v>0</v>
      </c>
      <c r="O687" s="6">
        <f t="shared" si="571"/>
        <v>0</v>
      </c>
      <c r="P687" s="358">
        <f t="shared" ref="P687:P703" si="572">SUM(D687:I687)</f>
        <v>0</v>
      </c>
      <c r="Q687" s="358">
        <f t="shared" ref="Q687:Q731" si="573">SUM(J687:O687)</f>
        <v>0</v>
      </c>
      <c r="R687" s="358">
        <f t="shared" ref="R687:R731" si="574">+Q687+P687</f>
        <v>0</v>
      </c>
      <c r="S687" s="358">
        <f>SUM(S688:S694)</f>
        <v>0</v>
      </c>
      <c r="T687" s="358">
        <f>SUM(T688:T694)</f>
        <v>0</v>
      </c>
      <c r="U687" s="358">
        <f t="shared" ref="U687:U733" si="575">+T687+S687</f>
        <v>0</v>
      </c>
      <c r="V687" s="526"/>
      <c r="W687" s="526"/>
      <c r="X687" s="526"/>
      <c r="Y687" s="526"/>
    </row>
    <row r="688" spans="1:25" ht="11.25" hidden="1" customHeight="1" outlineLevel="1" x14ac:dyDescent="0.25">
      <c r="A688" s="680" t="s">
        <v>3576</v>
      </c>
      <c r="B688" s="682" t="s">
        <v>3529</v>
      </c>
      <c r="C688" s="498" t="s">
        <v>3322</v>
      </c>
      <c r="D688" s="7">
        <v>0</v>
      </c>
      <c r="E688" s="7">
        <v>0</v>
      </c>
      <c r="F688" s="7">
        <v>0</v>
      </c>
      <c r="G688" s="7">
        <v>0</v>
      </c>
      <c r="H688" s="7">
        <v>0</v>
      </c>
      <c r="I688" s="7">
        <v>0</v>
      </c>
      <c r="J688" s="7">
        <v>0</v>
      </c>
      <c r="K688" s="7">
        <v>0</v>
      </c>
      <c r="L688" s="7">
        <v>0</v>
      </c>
      <c r="M688" s="7">
        <v>0</v>
      </c>
      <c r="N688" s="7">
        <v>0</v>
      </c>
      <c r="O688" s="7">
        <v>0</v>
      </c>
      <c r="P688" s="7">
        <f t="shared" ref="P688:P695" si="576">SUM(D688:O688)</f>
        <v>0</v>
      </c>
      <c r="Q688" s="8">
        <f t="shared" ref="Q688:Q694" si="577">SUM(J688:O688)</f>
        <v>0</v>
      </c>
      <c r="R688" s="7">
        <f t="shared" ref="R688" si="578">+Q688+P688</f>
        <v>0</v>
      </c>
      <c r="S688" s="7">
        <v>0</v>
      </c>
      <c r="T688" s="7">
        <v>0</v>
      </c>
      <c r="U688" s="9">
        <f t="shared" si="575"/>
        <v>0</v>
      </c>
      <c r="V688" s="526"/>
      <c r="W688" s="526"/>
      <c r="X688" s="526"/>
      <c r="Y688" s="526"/>
    </row>
    <row r="689" spans="1:25" ht="15" hidden="1" customHeight="1" outlineLevel="1" x14ac:dyDescent="0.25">
      <c r="A689" s="681"/>
      <c r="B689" s="684"/>
      <c r="C689" s="498" t="s">
        <v>3324</v>
      </c>
      <c r="D689" s="7">
        <v>0</v>
      </c>
      <c r="E689" s="7">
        <v>0</v>
      </c>
      <c r="F689" s="7">
        <v>0</v>
      </c>
      <c r="G689" s="7">
        <v>0</v>
      </c>
      <c r="H689" s="7">
        <v>0</v>
      </c>
      <c r="I689" s="7">
        <v>0</v>
      </c>
      <c r="J689" s="7">
        <v>0</v>
      </c>
      <c r="K689" s="7">
        <v>0</v>
      </c>
      <c r="L689" s="7">
        <v>0</v>
      </c>
      <c r="M689" s="7">
        <v>0</v>
      </c>
      <c r="N689" s="7">
        <v>0</v>
      </c>
      <c r="O689" s="7">
        <v>0</v>
      </c>
      <c r="P689" s="7">
        <f t="shared" si="576"/>
        <v>0</v>
      </c>
      <c r="Q689" s="8">
        <f t="shared" si="577"/>
        <v>0</v>
      </c>
      <c r="R689" s="7">
        <f t="shared" ref="R689:R695" si="579">+Q689+P689</f>
        <v>0</v>
      </c>
      <c r="S689" s="7">
        <v>0</v>
      </c>
      <c r="T689" s="7">
        <v>0</v>
      </c>
      <c r="U689" s="9">
        <f t="shared" si="575"/>
        <v>0</v>
      </c>
      <c r="V689" s="526"/>
      <c r="W689" s="526"/>
      <c r="X689" s="526"/>
      <c r="Y689" s="526"/>
    </row>
    <row r="690" spans="1:25" ht="33.75" hidden="1" outlineLevel="1" x14ac:dyDescent="0.25">
      <c r="A690" s="681"/>
      <c r="B690" s="499" t="s">
        <v>3530</v>
      </c>
      <c r="C690" s="498" t="s">
        <v>3323</v>
      </c>
      <c r="D690" s="7">
        <v>0</v>
      </c>
      <c r="E690" s="7">
        <v>0</v>
      </c>
      <c r="F690" s="7">
        <v>0</v>
      </c>
      <c r="G690" s="7">
        <v>0</v>
      </c>
      <c r="H690" s="7">
        <v>0</v>
      </c>
      <c r="I690" s="7">
        <v>0</v>
      </c>
      <c r="J690" s="7">
        <v>0</v>
      </c>
      <c r="K690" s="7">
        <v>0</v>
      </c>
      <c r="L690" s="7">
        <v>0</v>
      </c>
      <c r="M690" s="7">
        <v>0</v>
      </c>
      <c r="N690" s="7">
        <v>0</v>
      </c>
      <c r="O690" s="7">
        <v>0</v>
      </c>
      <c r="P690" s="7">
        <f t="shared" si="576"/>
        <v>0</v>
      </c>
      <c r="Q690" s="8">
        <f t="shared" si="577"/>
        <v>0</v>
      </c>
      <c r="R690" s="7">
        <f t="shared" si="579"/>
        <v>0</v>
      </c>
      <c r="S690" s="7">
        <v>0</v>
      </c>
      <c r="T690" s="7">
        <v>0</v>
      </c>
      <c r="U690" s="9">
        <f t="shared" si="575"/>
        <v>0</v>
      </c>
      <c r="V690" s="526"/>
      <c r="W690" s="526"/>
      <c r="X690" s="526"/>
      <c r="Y690" s="526"/>
    </row>
    <row r="691" spans="1:25" ht="15" hidden="1" customHeight="1" outlineLevel="1" x14ac:dyDescent="0.25">
      <c r="A691" s="681"/>
      <c r="B691" s="501"/>
      <c r="C691" s="498" t="s">
        <v>3325</v>
      </c>
      <c r="D691" s="7">
        <v>0</v>
      </c>
      <c r="E691" s="7">
        <v>0</v>
      </c>
      <c r="F691" s="7">
        <v>0</v>
      </c>
      <c r="G691" s="7">
        <v>0</v>
      </c>
      <c r="H691" s="7">
        <v>0</v>
      </c>
      <c r="I691" s="7">
        <v>0</v>
      </c>
      <c r="J691" s="7">
        <v>0</v>
      </c>
      <c r="K691" s="7">
        <v>0</v>
      </c>
      <c r="L691" s="7">
        <v>0</v>
      </c>
      <c r="M691" s="7">
        <v>0</v>
      </c>
      <c r="N691" s="7">
        <v>0</v>
      </c>
      <c r="O691" s="7">
        <v>0</v>
      </c>
      <c r="P691" s="7">
        <f t="shared" si="576"/>
        <v>0</v>
      </c>
      <c r="Q691" s="8">
        <f t="shared" si="577"/>
        <v>0</v>
      </c>
      <c r="R691" s="7">
        <f t="shared" si="579"/>
        <v>0</v>
      </c>
      <c r="S691" s="7">
        <v>0</v>
      </c>
      <c r="T691" s="7">
        <v>0</v>
      </c>
      <c r="U691" s="9">
        <f t="shared" si="575"/>
        <v>0</v>
      </c>
      <c r="V691" s="526"/>
      <c r="W691" s="526"/>
      <c r="X691" s="526"/>
      <c r="Y691" s="526"/>
    </row>
    <row r="692" spans="1:25" ht="45" hidden="1" outlineLevel="1" x14ac:dyDescent="0.25">
      <c r="A692" s="681"/>
      <c r="B692" s="515" t="s">
        <v>3531</v>
      </c>
      <c r="C692" s="498" t="s">
        <v>3326</v>
      </c>
      <c r="D692" s="7">
        <v>0</v>
      </c>
      <c r="E692" s="7">
        <v>0</v>
      </c>
      <c r="F692" s="7">
        <v>0</v>
      </c>
      <c r="G692" s="7">
        <v>0</v>
      </c>
      <c r="H692" s="7">
        <v>0</v>
      </c>
      <c r="I692" s="7">
        <v>0</v>
      </c>
      <c r="J692" s="7">
        <v>0</v>
      </c>
      <c r="K692" s="7">
        <v>0</v>
      </c>
      <c r="L692" s="7">
        <v>0</v>
      </c>
      <c r="M692" s="7">
        <v>0</v>
      </c>
      <c r="N692" s="7">
        <v>0</v>
      </c>
      <c r="O692" s="7">
        <v>0</v>
      </c>
      <c r="P692" s="7">
        <f t="shared" si="576"/>
        <v>0</v>
      </c>
      <c r="Q692" s="8">
        <f t="shared" si="577"/>
        <v>0</v>
      </c>
      <c r="R692" s="7">
        <f t="shared" si="579"/>
        <v>0</v>
      </c>
      <c r="S692" s="7">
        <v>0</v>
      </c>
      <c r="T692" s="7">
        <v>0</v>
      </c>
      <c r="U692" s="9">
        <f t="shared" si="575"/>
        <v>0</v>
      </c>
      <c r="V692" s="526"/>
      <c r="W692" s="526"/>
      <c r="X692" s="526"/>
      <c r="Y692" s="526"/>
    </row>
    <row r="693" spans="1:25" ht="22.5" hidden="1" outlineLevel="1" x14ac:dyDescent="0.25">
      <c r="A693" s="681"/>
      <c r="B693" s="682" t="s">
        <v>3532</v>
      </c>
      <c r="C693" s="498" t="s">
        <v>3327</v>
      </c>
      <c r="D693" s="7">
        <v>0</v>
      </c>
      <c r="E693" s="7">
        <v>0</v>
      </c>
      <c r="F693" s="7">
        <v>0</v>
      </c>
      <c r="G693" s="7">
        <v>0</v>
      </c>
      <c r="H693" s="7">
        <v>0</v>
      </c>
      <c r="I693" s="7">
        <v>0</v>
      </c>
      <c r="J693" s="7">
        <v>0</v>
      </c>
      <c r="K693" s="7">
        <v>0</v>
      </c>
      <c r="L693" s="7">
        <v>0</v>
      </c>
      <c r="M693" s="7">
        <v>0</v>
      </c>
      <c r="N693" s="7">
        <v>0</v>
      </c>
      <c r="O693" s="7">
        <v>0</v>
      </c>
      <c r="P693" s="7">
        <f t="shared" si="576"/>
        <v>0</v>
      </c>
      <c r="Q693" s="8">
        <f t="shared" si="577"/>
        <v>0</v>
      </c>
      <c r="R693" s="7">
        <f t="shared" si="579"/>
        <v>0</v>
      </c>
      <c r="S693" s="7">
        <v>0</v>
      </c>
      <c r="T693" s="7">
        <v>0</v>
      </c>
      <c r="U693" s="9">
        <f t="shared" si="575"/>
        <v>0</v>
      </c>
      <c r="V693" s="526"/>
      <c r="W693" s="526"/>
      <c r="X693" s="526"/>
      <c r="Y693" s="526"/>
    </row>
    <row r="694" spans="1:25" ht="15" hidden="1" customHeight="1" outlineLevel="1" x14ac:dyDescent="0.25">
      <c r="A694" s="681"/>
      <c r="B694" s="684"/>
      <c r="C694" s="498" t="s">
        <v>3328</v>
      </c>
      <c r="D694" s="7">
        <v>0</v>
      </c>
      <c r="E694" s="7">
        <v>0</v>
      </c>
      <c r="F694" s="7">
        <v>0</v>
      </c>
      <c r="G694" s="7">
        <v>0</v>
      </c>
      <c r="H694" s="7">
        <v>0</v>
      </c>
      <c r="I694" s="7">
        <v>0</v>
      </c>
      <c r="J694" s="7">
        <v>0</v>
      </c>
      <c r="K694" s="7">
        <v>0</v>
      </c>
      <c r="L694" s="7">
        <v>0</v>
      </c>
      <c r="M694" s="7">
        <v>0</v>
      </c>
      <c r="N694" s="7">
        <v>0</v>
      </c>
      <c r="O694" s="7">
        <v>0</v>
      </c>
      <c r="P694" s="7">
        <f t="shared" si="576"/>
        <v>0</v>
      </c>
      <c r="Q694" s="8">
        <f t="shared" si="577"/>
        <v>0</v>
      </c>
      <c r="R694" s="7">
        <f t="shared" si="579"/>
        <v>0</v>
      </c>
      <c r="S694" s="7">
        <v>0</v>
      </c>
      <c r="T694" s="7">
        <v>0</v>
      </c>
      <c r="U694" s="9">
        <f t="shared" si="575"/>
        <v>0</v>
      </c>
      <c r="V694" s="526"/>
      <c r="W694" s="526"/>
      <c r="X694" s="526"/>
      <c r="Y694" s="526"/>
    </row>
    <row r="695" spans="1:25" ht="14.1" customHeight="1" collapsed="1" x14ac:dyDescent="0.25">
      <c r="A695" s="685" t="s">
        <v>417</v>
      </c>
      <c r="B695" s="685"/>
      <c r="C695" s="685"/>
      <c r="D695" s="6">
        <v>0</v>
      </c>
      <c r="E695" s="6">
        <v>0</v>
      </c>
      <c r="F695" s="6">
        <v>0</v>
      </c>
      <c r="G695" s="6">
        <v>0</v>
      </c>
      <c r="H695" s="6">
        <v>0</v>
      </c>
      <c r="I695" s="6">
        <v>0</v>
      </c>
      <c r="J695" s="6">
        <v>0</v>
      </c>
      <c r="K695" s="6">
        <v>0</v>
      </c>
      <c r="L695" s="6">
        <v>0</v>
      </c>
      <c r="M695" s="6">
        <v>0</v>
      </c>
      <c r="N695" s="6">
        <v>0</v>
      </c>
      <c r="O695" s="6">
        <v>0</v>
      </c>
      <c r="P695" s="358">
        <f t="shared" si="576"/>
        <v>0</v>
      </c>
      <c r="Q695" s="358">
        <f t="shared" ref="Q695" si="580">SUM(J695:O695)</f>
        <v>0</v>
      </c>
      <c r="R695" s="358">
        <f t="shared" si="579"/>
        <v>0</v>
      </c>
      <c r="S695" s="358">
        <v>0</v>
      </c>
      <c r="T695" s="358">
        <v>0</v>
      </c>
      <c r="U695" s="358">
        <f t="shared" si="575"/>
        <v>0</v>
      </c>
      <c r="V695" s="526"/>
      <c r="W695" s="526"/>
      <c r="X695" s="526"/>
      <c r="Y695" s="526"/>
    </row>
    <row r="696" spans="1:25" ht="14.1" customHeight="1" collapsed="1" x14ac:dyDescent="0.25">
      <c r="A696" s="685" t="s">
        <v>3533</v>
      </c>
      <c r="B696" s="685"/>
      <c r="C696" s="685"/>
      <c r="D696" s="6">
        <f t="shared" ref="D696" si="581">SUM(D697:D702)</f>
        <v>0</v>
      </c>
      <c r="E696" s="6">
        <f t="shared" ref="E696" si="582">SUM(E697:E702)</f>
        <v>0</v>
      </c>
      <c r="F696" s="6">
        <f t="shared" ref="F696" si="583">SUM(F697:F702)</f>
        <v>0</v>
      </c>
      <c r="G696" s="6">
        <f t="shared" ref="G696" si="584">SUM(G697:G702)</f>
        <v>0</v>
      </c>
      <c r="H696" s="6">
        <f t="shared" ref="H696" si="585">SUM(H697:H702)</f>
        <v>0</v>
      </c>
      <c r="I696" s="6">
        <f t="shared" ref="I696" si="586">SUM(I697:I702)</f>
        <v>0</v>
      </c>
      <c r="J696" s="6">
        <f t="shared" ref="J696" si="587">SUM(J697:J702)</f>
        <v>0</v>
      </c>
      <c r="K696" s="6">
        <f t="shared" ref="K696" si="588">SUM(K697:K702)</f>
        <v>0</v>
      </c>
      <c r="L696" s="6">
        <f t="shared" ref="L696" si="589">SUM(L697:L702)</f>
        <v>0</v>
      </c>
      <c r="M696" s="6">
        <f t="shared" ref="M696" si="590">SUM(M697:M702)</f>
        <v>0</v>
      </c>
      <c r="N696" s="6">
        <f t="shared" ref="N696" si="591">SUM(N697:N702)</f>
        <v>0</v>
      </c>
      <c r="O696" s="6">
        <f t="shared" ref="O696" si="592">SUM(O697:O702)</f>
        <v>0</v>
      </c>
      <c r="P696" s="358">
        <f t="shared" si="572"/>
        <v>0</v>
      </c>
      <c r="Q696" s="358">
        <f t="shared" si="573"/>
        <v>0</v>
      </c>
      <c r="R696" s="358">
        <f t="shared" si="574"/>
        <v>0</v>
      </c>
      <c r="S696" s="358">
        <f>SUM(S697:S702)</f>
        <v>0</v>
      </c>
      <c r="T696" s="358">
        <f>SUM(T697:T702)</f>
        <v>0</v>
      </c>
      <c r="U696" s="358">
        <f t="shared" si="575"/>
        <v>0</v>
      </c>
      <c r="V696" s="526"/>
      <c r="W696" s="526"/>
      <c r="X696" s="526"/>
      <c r="Y696" s="526"/>
    </row>
    <row r="697" spans="1:25" hidden="1" outlineLevel="1" x14ac:dyDescent="0.25">
      <c r="A697" s="686" t="s">
        <v>3533</v>
      </c>
      <c r="B697" s="679" t="s">
        <v>418</v>
      </c>
      <c r="C697" s="498" t="s">
        <v>419</v>
      </c>
      <c r="D697" s="7">
        <v>0</v>
      </c>
      <c r="E697" s="7">
        <v>0</v>
      </c>
      <c r="F697" s="7">
        <v>0</v>
      </c>
      <c r="G697" s="7">
        <v>0</v>
      </c>
      <c r="H697" s="7">
        <v>0</v>
      </c>
      <c r="I697" s="7">
        <v>0</v>
      </c>
      <c r="J697" s="7">
        <v>0</v>
      </c>
      <c r="K697" s="7">
        <v>0</v>
      </c>
      <c r="L697" s="7">
        <v>0</v>
      </c>
      <c r="M697" s="7">
        <v>0</v>
      </c>
      <c r="N697" s="7">
        <v>0</v>
      </c>
      <c r="O697" s="7">
        <v>0</v>
      </c>
      <c r="P697" s="7">
        <f t="shared" ref="P697:P702" si="593">SUM(D697:O697)</f>
        <v>0</v>
      </c>
      <c r="Q697" s="8">
        <f t="shared" ref="Q697:Q702" si="594">SUM(J697:O697)</f>
        <v>0</v>
      </c>
      <c r="R697" s="7">
        <f t="shared" ref="R697:R702" si="595">+Q697+P697</f>
        <v>0</v>
      </c>
      <c r="S697" s="7">
        <v>0</v>
      </c>
      <c r="T697" s="7">
        <v>0</v>
      </c>
      <c r="U697" s="9">
        <f t="shared" si="575"/>
        <v>0</v>
      </c>
      <c r="V697" s="526"/>
      <c r="W697" s="526"/>
      <c r="X697" s="526"/>
      <c r="Y697" s="526"/>
    </row>
    <row r="698" spans="1:25" hidden="1" outlineLevel="1" x14ac:dyDescent="0.25">
      <c r="A698" s="686"/>
      <c r="B698" s="679"/>
      <c r="C698" s="498" t="s">
        <v>3581</v>
      </c>
      <c r="D698" s="7">
        <v>0</v>
      </c>
      <c r="E698" s="7">
        <v>0</v>
      </c>
      <c r="F698" s="7">
        <v>0</v>
      </c>
      <c r="G698" s="7">
        <v>0</v>
      </c>
      <c r="H698" s="7">
        <v>0</v>
      </c>
      <c r="I698" s="7">
        <v>0</v>
      </c>
      <c r="J698" s="7">
        <v>0</v>
      </c>
      <c r="K698" s="7">
        <v>0</v>
      </c>
      <c r="L698" s="7">
        <v>0</v>
      </c>
      <c r="M698" s="7">
        <v>0</v>
      </c>
      <c r="N698" s="7">
        <v>0</v>
      </c>
      <c r="O698" s="7">
        <v>0</v>
      </c>
      <c r="P698" s="7">
        <f t="shared" si="593"/>
        <v>0</v>
      </c>
      <c r="Q698" s="8">
        <f t="shared" si="594"/>
        <v>0</v>
      </c>
      <c r="R698" s="7">
        <f t="shared" si="595"/>
        <v>0</v>
      </c>
      <c r="S698" s="7">
        <v>0</v>
      </c>
      <c r="T698" s="7">
        <v>0</v>
      </c>
      <c r="U698" s="9">
        <f t="shared" si="575"/>
        <v>0</v>
      </c>
      <c r="V698" s="526"/>
      <c r="W698" s="526"/>
      <c r="X698" s="526"/>
      <c r="Y698" s="526"/>
    </row>
    <row r="699" spans="1:25" hidden="1" outlineLevel="1" x14ac:dyDescent="0.25">
      <c r="A699" s="686"/>
      <c r="B699" s="679"/>
      <c r="C699" s="498" t="s">
        <v>3329</v>
      </c>
      <c r="D699" s="7">
        <v>0</v>
      </c>
      <c r="E699" s="7">
        <v>0</v>
      </c>
      <c r="F699" s="7">
        <v>0</v>
      </c>
      <c r="G699" s="7">
        <v>0</v>
      </c>
      <c r="H699" s="7">
        <v>0</v>
      </c>
      <c r="I699" s="7">
        <v>0</v>
      </c>
      <c r="J699" s="7">
        <v>0</v>
      </c>
      <c r="K699" s="7">
        <v>0</v>
      </c>
      <c r="L699" s="7">
        <v>0</v>
      </c>
      <c r="M699" s="7">
        <v>0</v>
      </c>
      <c r="N699" s="7">
        <v>0</v>
      </c>
      <c r="O699" s="7">
        <v>0</v>
      </c>
      <c r="P699" s="7">
        <f t="shared" si="593"/>
        <v>0</v>
      </c>
      <c r="Q699" s="8">
        <f t="shared" si="594"/>
        <v>0</v>
      </c>
      <c r="R699" s="7">
        <f t="shared" si="595"/>
        <v>0</v>
      </c>
      <c r="S699" s="7">
        <v>0</v>
      </c>
      <c r="T699" s="7">
        <v>0</v>
      </c>
      <c r="U699" s="9">
        <f t="shared" si="575"/>
        <v>0</v>
      </c>
      <c r="V699" s="526"/>
      <c r="W699" s="526"/>
      <c r="X699" s="526"/>
      <c r="Y699" s="526"/>
    </row>
    <row r="700" spans="1:25" ht="22.5" hidden="1" outlineLevel="1" x14ac:dyDescent="0.25">
      <c r="A700" s="686"/>
      <c r="B700" s="679"/>
      <c r="C700" s="498" t="s">
        <v>3330</v>
      </c>
      <c r="D700" s="7">
        <v>0</v>
      </c>
      <c r="E700" s="7">
        <v>0</v>
      </c>
      <c r="F700" s="7">
        <v>0</v>
      </c>
      <c r="G700" s="7">
        <v>0</v>
      </c>
      <c r="H700" s="7">
        <v>0</v>
      </c>
      <c r="I700" s="7">
        <v>0</v>
      </c>
      <c r="J700" s="7">
        <v>0</v>
      </c>
      <c r="K700" s="7">
        <v>0</v>
      </c>
      <c r="L700" s="7">
        <v>0</v>
      </c>
      <c r="M700" s="7">
        <v>0</v>
      </c>
      <c r="N700" s="7">
        <v>0</v>
      </c>
      <c r="O700" s="7">
        <v>0</v>
      </c>
      <c r="P700" s="7">
        <f t="shared" si="593"/>
        <v>0</v>
      </c>
      <c r="Q700" s="8">
        <f t="shared" si="594"/>
        <v>0</v>
      </c>
      <c r="R700" s="7">
        <f t="shared" si="595"/>
        <v>0</v>
      </c>
      <c r="S700" s="7">
        <v>0</v>
      </c>
      <c r="T700" s="7">
        <v>0</v>
      </c>
      <c r="U700" s="9">
        <f t="shared" si="575"/>
        <v>0</v>
      </c>
      <c r="V700" s="526"/>
      <c r="W700" s="526"/>
      <c r="X700" s="526"/>
      <c r="Y700" s="526"/>
    </row>
    <row r="701" spans="1:25" ht="22.5" hidden="1" outlineLevel="1" x14ac:dyDescent="0.25">
      <c r="A701" s="686"/>
      <c r="B701" s="679" t="s">
        <v>3534</v>
      </c>
      <c r="C701" s="498" t="s">
        <v>3331</v>
      </c>
      <c r="D701" s="7">
        <v>0</v>
      </c>
      <c r="E701" s="7">
        <v>0</v>
      </c>
      <c r="F701" s="7">
        <v>0</v>
      </c>
      <c r="G701" s="7">
        <v>0</v>
      </c>
      <c r="H701" s="7">
        <v>0</v>
      </c>
      <c r="I701" s="7">
        <v>0</v>
      </c>
      <c r="J701" s="7">
        <v>0</v>
      </c>
      <c r="K701" s="7">
        <v>0</v>
      </c>
      <c r="L701" s="7">
        <v>0</v>
      </c>
      <c r="M701" s="7">
        <v>0</v>
      </c>
      <c r="N701" s="7">
        <v>0</v>
      </c>
      <c r="O701" s="7">
        <v>0</v>
      </c>
      <c r="P701" s="7">
        <f t="shared" si="593"/>
        <v>0</v>
      </c>
      <c r="Q701" s="8">
        <f t="shared" si="594"/>
        <v>0</v>
      </c>
      <c r="R701" s="7">
        <f t="shared" si="595"/>
        <v>0</v>
      </c>
      <c r="S701" s="7">
        <v>0</v>
      </c>
      <c r="T701" s="7">
        <v>0</v>
      </c>
      <c r="U701" s="9">
        <f t="shared" si="575"/>
        <v>0</v>
      </c>
      <c r="V701" s="526"/>
      <c r="W701" s="526"/>
      <c r="X701" s="526"/>
      <c r="Y701" s="526"/>
    </row>
    <row r="702" spans="1:25" ht="33.75" hidden="1" outlineLevel="1" x14ac:dyDescent="0.25">
      <c r="A702" s="686"/>
      <c r="B702" s="679"/>
      <c r="C702" s="498" t="s">
        <v>3332</v>
      </c>
      <c r="D702" s="7">
        <v>0</v>
      </c>
      <c r="E702" s="7">
        <v>0</v>
      </c>
      <c r="F702" s="7">
        <v>0</v>
      </c>
      <c r="G702" s="7">
        <v>0</v>
      </c>
      <c r="H702" s="7">
        <v>0</v>
      </c>
      <c r="I702" s="7">
        <v>0</v>
      </c>
      <c r="J702" s="7">
        <v>0</v>
      </c>
      <c r="K702" s="7">
        <v>0</v>
      </c>
      <c r="L702" s="7">
        <v>0</v>
      </c>
      <c r="M702" s="7">
        <v>0</v>
      </c>
      <c r="N702" s="7">
        <v>0</v>
      </c>
      <c r="O702" s="7">
        <v>0</v>
      </c>
      <c r="P702" s="7">
        <f t="shared" si="593"/>
        <v>0</v>
      </c>
      <c r="Q702" s="8">
        <f t="shared" si="594"/>
        <v>0</v>
      </c>
      <c r="R702" s="7">
        <f t="shared" si="595"/>
        <v>0</v>
      </c>
      <c r="S702" s="7">
        <v>0</v>
      </c>
      <c r="T702" s="7">
        <v>0</v>
      </c>
      <c r="U702" s="9">
        <f t="shared" si="575"/>
        <v>0</v>
      </c>
      <c r="V702" s="526"/>
      <c r="W702" s="526"/>
      <c r="X702" s="526"/>
      <c r="Y702" s="526"/>
    </row>
    <row r="703" spans="1:25" ht="14.1" customHeight="1" collapsed="1" x14ac:dyDescent="0.25">
      <c r="A703" s="685" t="s">
        <v>420</v>
      </c>
      <c r="B703" s="685"/>
      <c r="C703" s="685"/>
      <c r="D703" s="6">
        <f t="shared" ref="D703:T703" si="596">SUM(D704:D709)</f>
        <v>0</v>
      </c>
      <c r="E703" s="6">
        <f t="shared" si="596"/>
        <v>0</v>
      </c>
      <c r="F703" s="6">
        <f t="shared" si="596"/>
        <v>0</v>
      </c>
      <c r="G703" s="6">
        <f t="shared" si="596"/>
        <v>0</v>
      </c>
      <c r="H703" s="6">
        <f t="shared" si="596"/>
        <v>0</v>
      </c>
      <c r="I703" s="6">
        <f t="shared" si="596"/>
        <v>0</v>
      </c>
      <c r="J703" s="6">
        <f t="shared" si="596"/>
        <v>1</v>
      </c>
      <c r="K703" s="6">
        <f t="shared" si="596"/>
        <v>0</v>
      </c>
      <c r="L703" s="6">
        <f t="shared" si="596"/>
        <v>0</v>
      </c>
      <c r="M703" s="6">
        <f t="shared" si="596"/>
        <v>0</v>
      </c>
      <c r="N703" s="6">
        <f t="shared" si="596"/>
        <v>0</v>
      </c>
      <c r="O703" s="6">
        <f t="shared" si="596"/>
        <v>0</v>
      </c>
      <c r="P703" s="358">
        <f t="shared" si="572"/>
        <v>0</v>
      </c>
      <c r="Q703" s="358">
        <f t="shared" si="573"/>
        <v>1</v>
      </c>
      <c r="R703" s="358">
        <f t="shared" si="574"/>
        <v>1</v>
      </c>
      <c r="S703" s="358">
        <f t="shared" si="596"/>
        <v>0</v>
      </c>
      <c r="T703" s="358">
        <f t="shared" si="596"/>
        <v>0</v>
      </c>
      <c r="U703" s="358">
        <f t="shared" si="575"/>
        <v>0</v>
      </c>
      <c r="V703" s="526"/>
      <c r="W703" s="526"/>
      <c r="X703" s="526"/>
      <c r="Y703" s="526"/>
    </row>
    <row r="704" spans="1:25" ht="22.5" hidden="1" outlineLevel="1" x14ac:dyDescent="0.25">
      <c r="A704" s="686" t="s">
        <v>420</v>
      </c>
      <c r="B704" s="679" t="s">
        <v>3535</v>
      </c>
      <c r="C704" s="498" t="s">
        <v>421</v>
      </c>
      <c r="D704" s="7">
        <v>0</v>
      </c>
      <c r="E704" s="7">
        <v>0</v>
      </c>
      <c r="F704" s="7">
        <v>0</v>
      </c>
      <c r="G704" s="7">
        <v>0</v>
      </c>
      <c r="H704" s="7">
        <v>0</v>
      </c>
      <c r="I704" s="7">
        <v>0</v>
      </c>
      <c r="J704" s="7">
        <v>0</v>
      </c>
      <c r="K704" s="7">
        <v>0</v>
      </c>
      <c r="L704" s="7">
        <v>0</v>
      </c>
      <c r="M704" s="7">
        <v>0</v>
      </c>
      <c r="N704" s="7">
        <v>0</v>
      </c>
      <c r="O704" s="7">
        <v>0</v>
      </c>
      <c r="P704" s="7">
        <f>SUM(D704:O704)</f>
        <v>0</v>
      </c>
      <c r="Q704" s="8">
        <f t="shared" ref="Q704:Q709" si="597">SUM(J704:O704)</f>
        <v>0</v>
      </c>
      <c r="R704" s="7">
        <f t="shared" ref="R704" si="598">+Q704+P704</f>
        <v>0</v>
      </c>
      <c r="S704" s="7">
        <v>0</v>
      </c>
      <c r="T704" s="7">
        <v>0</v>
      </c>
      <c r="U704" s="9">
        <f t="shared" si="575"/>
        <v>0</v>
      </c>
      <c r="V704" s="526"/>
      <c r="W704" s="526"/>
      <c r="X704" s="526"/>
      <c r="Y704" s="526"/>
    </row>
    <row r="705" spans="1:25" ht="22.5" hidden="1" outlineLevel="1" x14ac:dyDescent="0.25">
      <c r="A705" s="686"/>
      <c r="B705" s="679"/>
      <c r="C705" s="498" t="s">
        <v>422</v>
      </c>
      <c r="D705" s="7">
        <v>0</v>
      </c>
      <c r="E705" s="7">
        <v>0</v>
      </c>
      <c r="F705" s="7">
        <v>0</v>
      </c>
      <c r="G705" s="7">
        <v>0</v>
      </c>
      <c r="H705" s="7">
        <v>0</v>
      </c>
      <c r="I705" s="7">
        <v>0</v>
      </c>
      <c r="J705" s="7">
        <v>0</v>
      </c>
      <c r="K705" s="7">
        <v>0</v>
      </c>
      <c r="L705" s="7">
        <v>0</v>
      </c>
      <c r="M705" s="7">
        <v>0</v>
      </c>
      <c r="N705" s="7">
        <v>0</v>
      </c>
      <c r="O705" s="7">
        <v>0</v>
      </c>
      <c r="P705" s="7">
        <f>SUM(D705:O705)</f>
        <v>0</v>
      </c>
      <c r="Q705" s="8">
        <f t="shared" si="597"/>
        <v>0</v>
      </c>
      <c r="R705" s="7">
        <f t="shared" ref="R705:R709" si="599">+Q705+P705</f>
        <v>0</v>
      </c>
      <c r="S705" s="7">
        <v>0</v>
      </c>
      <c r="T705" s="7">
        <v>0</v>
      </c>
      <c r="U705" s="9">
        <f t="shared" si="575"/>
        <v>0</v>
      </c>
      <c r="V705" s="526"/>
      <c r="W705" s="526"/>
      <c r="X705" s="526"/>
      <c r="Y705" s="526"/>
    </row>
    <row r="706" spans="1:25" ht="22.5" hidden="1" outlineLevel="1" x14ac:dyDescent="0.25">
      <c r="A706" s="686"/>
      <c r="B706" s="515" t="s">
        <v>3577</v>
      </c>
      <c r="C706" s="498" t="s">
        <v>3333</v>
      </c>
      <c r="D706" s="7">
        <v>0</v>
      </c>
      <c r="E706" s="7">
        <v>0</v>
      </c>
      <c r="F706" s="7">
        <v>0</v>
      </c>
      <c r="G706" s="7">
        <v>0</v>
      </c>
      <c r="H706" s="7">
        <v>0</v>
      </c>
      <c r="I706" s="7">
        <v>0</v>
      </c>
      <c r="J706" s="7">
        <v>0</v>
      </c>
      <c r="K706" s="7">
        <v>0</v>
      </c>
      <c r="L706" s="7">
        <v>0</v>
      </c>
      <c r="M706" s="7">
        <v>0</v>
      </c>
      <c r="N706" s="7">
        <v>0</v>
      </c>
      <c r="O706" s="7">
        <v>0</v>
      </c>
      <c r="P706" s="7">
        <f>SUM(D706:O706)</f>
        <v>0</v>
      </c>
      <c r="Q706" s="8">
        <f t="shared" si="597"/>
        <v>0</v>
      </c>
      <c r="R706" s="7">
        <f t="shared" si="599"/>
        <v>0</v>
      </c>
      <c r="S706" s="7">
        <v>0</v>
      </c>
      <c r="T706" s="7">
        <v>0</v>
      </c>
      <c r="U706" s="9">
        <f t="shared" si="575"/>
        <v>0</v>
      </c>
      <c r="V706" s="526"/>
      <c r="W706" s="526"/>
      <c r="X706" s="526"/>
      <c r="Y706" s="526"/>
    </row>
    <row r="707" spans="1:25" hidden="1" outlineLevel="1" x14ac:dyDescent="0.25">
      <c r="A707" s="686"/>
      <c r="B707" s="679" t="s">
        <v>423</v>
      </c>
      <c r="C707" s="498" t="s">
        <v>424</v>
      </c>
      <c r="D707" s="7">
        <v>0</v>
      </c>
      <c r="E707" s="7">
        <v>0</v>
      </c>
      <c r="F707" s="7">
        <v>0</v>
      </c>
      <c r="G707" s="7">
        <v>0</v>
      </c>
      <c r="H707" s="7">
        <v>0</v>
      </c>
      <c r="I707" s="7">
        <v>0</v>
      </c>
      <c r="J707" s="7">
        <v>0</v>
      </c>
      <c r="K707" s="7">
        <v>0</v>
      </c>
      <c r="L707" s="7">
        <v>0</v>
      </c>
      <c r="M707" s="7">
        <v>0</v>
      </c>
      <c r="N707" s="7">
        <v>0</v>
      </c>
      <c r="O707" s="7">
        <v>0</v>
      </c>
      <c r="P707" s="7">
        <f>SUM(D707:O707)</f>
        <v>0</v>
      </c>
      <c r="Q707" s="8">
        <f t="shared" si="597"/>
        <v>0</v>
      </c>
      <c r="R707" s="7">
        <f t="shared" si="599"/>
        <v>0</v>
      </c>
      <c r="S707" s="7">
        <v>0</v>
      </c>
      <c r="T707" s="7">
        <v>0</v>
      </c>
      <c r="U707" s="9">
        <f t="shared" si="575"/>
        <v>0</v>
      </c>
      <c r="V707" s="526"/>
      <c r="W707" s="526"/>
      <c r="X707" s="526"/>
      <c r="Y707" s="526"/>
    </row>
    <row r="708" spans="1:25" hidden="1" outlineLevel="1" x14ac:dyDescent="0.25">
      <c r="A708" s="686"/>
      <c r="B708" s="679"/>
      <c r="C708" s="498" t="s">
        <v>425</v>
      </c>
      <c r="D708" s="7">
        <v>0</v>
      </c>
      <c r="E708" s="7">
        <v>0</v>
      </c>
      <c r="F708" s="7">
        <v>0</v>
      </c>
      <c r="G708" s="7">
        <v>0</v>
      </c>
      <c r="H708" s="7">
        <v>0</v>
      </c>
      <c r="I708" s="7">
        <v>0</v>
      </c>
      <c r="J708" s="7">
        <v>0</v>
      </c>
      <c r="K708" s="7">
        <v>0</v>
      </c>
      <c r="L708" s="7">
        <v>0</v>
      </c>
      <c r="M708" s="7">
        <v>0</v>
      </c>
      <c r="N708" s="7">
        <v>0</v>
      </c>
      <c r="O708" s="7">
        <v>0</v>
      </c>
      <c r="P708" s="7">
        <f>SUM(D708:O708)</f>
        <v>0</v>
      </c>
      <c r="Q708" s="8">
        <f t="shared" si="597"/>
        <v>0</v>
      </c>
      <c r="R708" s="7">
        <f t="shared" si="599"/>
        <v>0</v>
      </c>
      <c r="S708" s="7">
        <v>0</v>
      </c>
      <c r="T708" s="7">
        <v>0</v>
      </c>
      <c r="U708" s="9">
        <f t="shared" si="575"/>
        <v>0</v>
      </c>
      <c r="V708" s="526"/>
      <c r="W708" s="526"/>
      <c r="X708" s="526"/>
      <c r="Y708" s="526"/>
    </row>
    <row r="709" spans="1:25" ht="22.5" hidden="1" outlineLevel="1" x14ac:dyDescent="0.25">
      <c r="A709" s="686"/>
      <c r="B709" s="679"/>
      <c r="C709" s="498" t="s">
        <v>426</v>
      </c>
      <c r="D709" s="7">
        <v>0</v>
      </c>
      <c r="E709" s="7">
        <v>0</v>
      </c>
      <c r="F709" s="7">
        <v>0</v>
      </c>
      <c r="G709" s="7">
        <v>0</v>
      </c>
      <c r="H709" s="7">
        <v>0</v>
      </c>
      <c r="I709" s="7">
        <v>0</v>
      </c>
      <c r="J709" s="7">
        <v>1</v>
      </c>
      <c r="K709" s="7">
        <v>0</v>
      </c>
      <c r="L709" s="7">
        <v>0</v>
      </c>
      <c r="M709" s="7">
        <v>0</v>
      </c>
      <c r="N709" s="7">
        <v>0</v>
      </c>
      <c r="O709" s="7">
        <v>0</v>
      </c>
      <c r="P709" s="7">
        <f t="shared" ref="P709" si="600">SUM(D709:I709)</f>
        <v>0</v>
      </c>
      <c r="Q709" s="8">
        <f t="shared" si="597"/>
        <v>1</v>
      </c>
      <c r="R709" s="7">
        <f t="shared" si="599"/>
        <v>1</v>
      </c>
      <c r="S709" s="7">
        <v>0</v>
      </c>
      <c r="T709" s="7">
        <v>0</v>
      </c>
      <c r="U709" s="9">
        <f t="shared" si="575"/>
        <v>0</v>
      </c>
      <c r="V709" s="526"/>
      <c r="W709" s="526"/>
      <c r="X709" s="526"/>
      <c r="Y709" s="526"/>
    </row>
    <row r="710" spans="1:25" ht="20.25" customHeight="1" collapsed="1" x14ac:dyDescent="0.25">
      <c r="A710" s="685" t="s">
        <v>3536</v>
      </c>
      <c r="B710" s="685"/>
      <c r="C710" s="685"/>
      <c r="D710" s="6">
        <f>SUM(D711:D720)</f>
        <v>31</v>
      </c>
      <c r="E710" s="6">
        <f t="shared" ref="E710:O710" si="601">SUM(E711:E720)</f>
        <v>0</v>
      </c>
      <c r="F710" s="6">
        <f t="shared" si="601"/>
        <v>0</v>
      </c>
      <c r="G710" s="6">
        <f t="shared" si="601"/>
        <v>0</v>
      </c>
      <c r="H710" s="6">
        <f t="shared" si="601"/>
        <v>0</v>
      </c>
      <c r="I710" s="6">
        <f t="shared" si="601"/>
        <v>0</v>
      </c>
      <c r="J710" s="6">
        <f t="shared" si="601"/>
        <v>0</v>
      </c>
      <c r="K710" s="6">
        <f t="shared" si="601"/>
        <v>0</v>
      </c>
      <c r="L710" s="6">
        <f t="shared" si="601"/>
        <v>0</v>
      </c>
      <c r="M710" s="6">
        <f t="shared" si="601"/>
        <v>0</v>
      </c>
      <c r="N710" s="6">
        <f t="shared" si="601"/>
        <v>0</v>
      </c>
      <c r="O710" s="6">
        <f t="shared" si="601"/>
        <v>0</v>
      </c>
      <c r="P710" s="358">
        <f>SUM(P711:P720)</f>
        <v>31</v>
      </c>
      <c r="Q710" s="358">
        <f>SUM(Q711:Q720)</f>
        <v>0</v>
      </c>
      <c r="R710" s="358">
        <f>SUM(R711:R720)</f>
        <v>31</v>
      </c>
      <c r="S710" s="358">
        <f>SUM(S711:S720)</f>
        <v>0</v>
      </c>
      <c r="T710" s="358">
        <f>SUM(T711:T720)</f>
        <v>0</v>
      </c>
      <c r="U710" s="358">
        <f t="shared" si="575"/>
        <v>0</v>
      </c>
      <c r="V710" s="526"/>
      <c r="W710" s="526"/>
      <c r="X710" s="526"/>
      <c r="Y710" s="526"/>
    </row>
    <row r="711" spans="1:25" ht="33.75" hidden="1" customHeight="1" outlineLevel="1" x14ac:dyDescent="0.25">
      <c r="A711" s="680" t="s">
        <v>3536</v>
      </c>
      <c r="B711" s="515" t="s">
        <v>3537</v>
      </c>
      <c r="C711" s="498" t="s">
        <v>3334</v>
      </c>
      <c r="D711" s="7">
        <v>0</v>
      </c>
      <c r="E711" s="7">
        <v>0</v>
      </c>
      <c r="F711" s="7">
        <v>0</v>
      </c>
      <c r="G711" s="7">
        <v>0</v>
      </c>
      <c r="H711" s="7">
        <v>0</v>
      </c>
      <c r="I711" s="7">
        <v>0</v>
      </c>
      <c r="J711" s="7">
        <v>0</v>
      </c>
      <c r="K711" s="7">
        <v>0</v>
      </c>
      <c r="L711" s="7">
        <v>0</v>
      </c>
      <c r="M711" s="7">
        <v>0</v>
      </c>
      <c r="N711" s="7">
        <v>0</v>
      </c>
      <c r="O711" s="7">
        <v>0</v>
      </c>
      <c r="P711" s="7">
        <f t="shared" ref="P711:P720" si="602">SUM(D711:O711)</f>
        <v>0</v>
      </c>
      <c r="Q711" s="8">
        <f t="shared" ref="Q711:Q720" si="603">SUM(J711:O711)</f>
        <v>0</v>
      </c>
      <c r="R711" s="7">
        <f t="shared" ref="R711:R720" si="604">+Q711+P711</f>
        <v>0</v>
      </c>
      <c r="S711" s="7">
        <v>0</v>
      </c>
      <c r="T711" s="7">
        <v>0</v>
      </c>
      <c r="U711" s="9">
        <f t="shared" si="575"/>
        <v>0</v>
      </c>
      <c r="V711" s="526"/>
      <c r="W711" s="526"/>
      <c r="X711" s="526"/>
      <c r="Y711" s="526"/>
    </row>
    <row r="712" spans="1:25" ht="22.5" hidden="1" outlineLevel="1" x14ac:dyDescent="0.25">
      <c r="A712" s="681"/>
      <c r="B712" s="679" t="s">
        <v>3538</v>
      </c>
      <c r="C712" s="498" t="s">
        <v>3335</v>
      </c>
      <c r="D712" s="7">
        <v>0</v>
      </c>
      <c r="E712" s="7">
        <v>0</v>
      </c>
      <c r="F712" s="7">
        <v>0</v>
      </c>
      <c r="G712" s="7">
        <v>0</v>
      </c>
      <c r="H712" s="7">
        <v>0</v>
      </c>
      <c r="I712" s="7">
        <v>0</v>
      </c>
      <c r="J712" s="7">
        <v>0</v>
      </c>
      <c r="K712" s="7">
        <v>0</v>
      </c>
      <c r="L712" s="7">
        <v>0</v>
      </c>
      <c r="M712" s="7">
        <v>0</v>
      </c>
      <c r="N712" s="7">
        <v>0</v>
      </c>
      <c r="O712" s="7">
        <v>0</v>
      </c>
      <c r="P712" s="7">
        <f t="shared" si="602"/>
        <v>0</v>
      </c>
      <c r="Q712" s="8">
        <f t="shared" si="603"/>
        <v>0</v>
      </c>
      <c r="R712" s="7">
        <f t="shared" si="604"/>
        <v>0</v>
      </c>
      <c r="S712" s="7">
        <v>0</v>
      </c>
      <c r="T712" s="7">
        <v>0</v>
      </c>
      <c r="U712" s="9">
        <f t="shared" si="575"/>
        <v>0</v>
      </c>
      <c r="V712" s="526"/>
      <c r="W712" s="526"/>
      <c r="X712" s="526"/>
      <c r="Y712" s="526"/>
    </row>
    <row r="713" spans="1:25" ht="22.5" hidden="1" outlineLevel="1" x14ac:dyDescent="0.25">
      <c r="A713" s="681"/>
      <c r="B713" s="679"/>
      <c r="C713" s="498" t="s">
        <v>3336</v>
      </c>
      <c r="D713" s="7">
        <v>4</v>
      </c>
      <c r="E713" s="7">
        <v>0</v>
      </c>
      <c r="F713" s="7">
        <v>0</v>
      </c>
      <c r="G713" s="7">
        <v>0</v>
      </c>
      <c r="H713" s="7">
        <v>0</v>
      </c>
      <c r="I713" s="7">
        <v>0</v>
      </c>
      <c r="J713" s="7">
        <v>0</v>
      </c>
      <c r="K713" s="7">
        <v>0</v>
      </c>
      <c r="L713" s="7">
        <v>0</v>
      </c>
      <c r="M713" s="7">
        <v>0</v>
      </c>
      <c r="N713" s="7">
        <v>0</v>
      </c>
      <c r="O713" s="7">
        <v>0</v>
      </c>
      <c r="P713" s="7">
        <f t="shared" si="602"/>
        <v>4</v>
      </c>
      <c r="Q713" s="8">
        <f t="shared" si="603"/>
        <v>0</v>
      </c>
      <c r="R713" s="7">
        <f t="shared" si="604"/>
        <v>4</v>
      </c>
      <c r="S713" s="7">
        <v>0</v>
      </c>
      <c r="T713" s="7">
        <v>0</v>
      </c>
      <c r="U713" s="9">
        <f t="shared" si="575"/>
        <v>0</v>
      </c>
      <c r="V713" s="526"/>
      <c r="W713" s="526"/>
      <c r="X713" s="526"/>
      <c r="Y713" s="526"/>
    </row>
    <row r="714" spans="1:25" ht="22.5" hidden="1" outlineLevel="1" x14ac:dyDescent="0.25">
      <c r="A714" s="681"/>
      <c r="B714" s="679"/>
      <c r="C714" s="498" t="s">
        <v>3337</v>
      </c>
      <c r="D714" s="7">
        <v>0</v>
      </c>
      <c r="E714" s="7">
        <v>0</v>
      </c>
      <c r="F714" s="7">
        <v>0</v>
      </c>
      <c r="G714" s="7">
        <v>0</v>
      </c>
      <c r="H714" s="7">
        <v>0</v>
      </c>
      <c r="I714" s="7">
        <v>0</v>
      </c>
      <c r="J714" s="7">
        <v>0</v>
      </c>
      <c r="K714" s="7">
        <v>0</v>
      </c>
      <c r="L714" s="7">
        <v>0</v>
      </c>
      <c r="M714" s="7">
        <v>0</v>
      </c>
      <c r="N714" s="7">
        <v>0</v>
      </c>
      <c r="O714" s="7">
        <v>0</v>
      </c>
      <c r="P714" s="7">
        <f t="shared" si="602"/>
        <v>0</v>
      </c>
      <c r="Q714" s="8">
        <f t="shared" si="603"/>
        <v>0</v>
      </c>
      <c r="R714" s="7">
        <f t="shared" si="604"/>
        <v>0</v>
      </c>
      <c r="S714" s="7">
        <v>0</v>
      </c>
      <c r="T714" s="7">
        <v>0</v>
      </c>
      <c r="U714" s="9">
        <f t="shared" si="575"/>
        <v>0</v>
      </c>
      <c r="V714" s="526"/>
      <c r="W714" s="526"/>
      <c r="X714" s="526"/>
      <c r="Y714" s="526"/>
    </row>
    <row r="715" spans="1:25" ht="22.5" hidden="1" outlineLevel="1" x14ac:dyDescent="0.25">
      <c r="A715" s="681"/>
      <c r="B715" s="679"/>
      <c r="C715" s="498" t="s">
        <v>3338</v>
      </c>
      <c r="D715" s="7">
        <v>1</v>
      </c>
      <c r="E715" s="7">
        <v>0</v>
      </c>
      <c r="F715" s="7">
        <v>0</v>
      </c>
      <c r="G715" s="7">
        <v>0</v>
      </c>
      <c r="H715" s="7">
        <v>0</v>
      </c>
      <c r="I715" s="7">
        <v>0</v>
      </c>
      <c r="J715" s="7">
        <v>0</v>
      </c>
      <c r="K715" s="7">
        <v>0</v>
      </c>
      <c r="L715" s="7">
        <v>0</v>
      </c>
      <c r="M715" s="7">
        <v>0</v>
      </c>
      <c r="N715" s="7">
        <v>0</v>
      </c>
      <c r="O715" s="7">
        <v>0</v>
      </c>
      <c r="P715" s="7">
        <f t="shared" si="602"/>
        <v>1</v>
      </c>
      <c r="Q715" s="8">
        <f t="shared" si="603"/>
        <v>0</v>
      </c>
      <c r="R715" s="7">
        <f t="shared" si="604"/>
        <v>1</v>
      </c>
      <c r="S715" s="7">
        <v>0</v>
      </c>
      <c r="T715" s="7">
        <v>0</v>
      </c>
      <c r="U715" s="9">
        <f t="shared" si="575"/>
        <v>0</v>
      </c>
      <c r="V715" s="526"/>
      <c r="W715" s="526"/>
      <c r="X715" s="526"/>
      <c r="Y715" s="526"/>
    </row>
    <row r="716" spans="1:25" ht="22.5" hidden="1" outlineLevel="1" x14ac:dyDescent="0.25">
      <c r="A716" s="681"/>
      <c r="B716" s="679"/>
      <c r="C716" s="498" t="s">
        <v>3339</v>
      </c>
      <c r="D716" s="7">
        <v>0</v>
      </c>
      <c r="E716" s="7">
        <v>0</v>
      </c>
      <c r="F716" s="7">
        <v>0</v>
      </c>
      <c r="G716" s="7">
        <v>0</v>
      </c>
      <c r="H716" s="7">
        <v>0</v>
      </c>
      <c r="I716" s="7">
        <v>0</v>
      </c>
      <c r="J716" s="7">
        <v>0</v>
      </c>
      <c r="K716" s="7">
        <v>0</v>
      </c>
      <c r="L716" s="7">
        <v>0</v>
      </c>
      <c r="M716" s="7">
        <v>0</v>
      </c>
      <c r="N716" s="7">
        <v>0</v>
      </c>
      <c r="O716" s="7">
        <v>0</v>
      </c>
      <c r="P716" s="7">
        <f t="shared" si="602"/>
        <v>0</v>
      </c>
      <c r="Q716" s="8">
        <f t="shared" si="603"/>
        <v>0</v>
      </c>
      <c r="R716" s="7">
        <f t="shared" si="604"/>
        <v>0</v>
      </c>
      <c r="S716" s="7">
        <v>0</v>
      </c>
      <c r="T716" s="7">
        <v>0</v>
      </c>
      <c r="U716" s="9">
        <f t="shared" si="575"/>
        <v>0</v>
      </c>
      <c r="V716" s="526"/>
      <c r="W716" s="526"/>
      <c r="X716" s="526"/>
      <c r="Y716" s="526"/>
    </row>
    <row r="717" spans="1:25" ht="33.75" hidden="1" outlineLevel="1" x14ac:dyDescent="0.25">
      <c r="A717" s="681"/>
      <c r="B717" s="679"/>
      <c r="C717" s="498" t="s">
        <v>3340</v>
      </c>
      <c r="D717" s="7">
        <v>0</v>
      </c>
      <c r="E717" s="7">
        <v>0</v>
      </c>
      <c r="F717" s="7">
        <v>0</v>
      </c>
      <c r="G717" s="7">
        <v>0</v>
      </c>
      <c r="H717" s="7">
        <v>0</v>
      </c>
      <c r="I717" s="7">
        <v>0</v>
      </c>
      <c r="J717" s="7">
        <v>0</v>
      </c>
      <c r="K717" s="7">
        <v>0</v>
      </c>
      <c r="L717" s="7">
        <v>0</v>
      </c>
      <c r="M717" s="7">
        <v>0</v>
      </c>
      <c r="N717" s="7">
        <v>0</v>
      </c>
      <c r="O717" s="7">
        <v>0</v>
      </c>
      <c r="P717" s="7">
        <f t="shared" si="602"/>
        <v>0</v>
      </c>
      <c r="Q717" s="8">
        <f t="shared" si="603"/>
        <v>0</v>
      </c>
      <c r="R717" s="7">
        <f t="shared" si="604"/>
        <v>0</v>
      </c>
      <c r="S717" s="7">
        <v>0</v>
      </c>
      <c r="T717" s="7">
        <v>0</v>
      </c>
      <c r="U717" s="9">
        <f t="shared" si="575"/>
        <v>0</v>
      </c>
      <c r="V717" s="526"/>
      <c r="W717" s="526"/>
      <c r="X717" s="526"/>
      <c r="Y717" s="526"/>
    </row>
    <row r="718" spans="1:25" ht="33.75" hidden="1" customHeight="1" outlineLevel="1" x14ac:dyDescent="0.25">
      <c r="A718" s="681"/>
      <c r="B718" s="679" t="s">
        <v>3539</v>
      </c>
      <c r="C718" s="498" t="s">
        <v>3578</v>
      </c>
      <c r="D718" s="7">
        <v>26</v>
      </c>
      <c r="E718" s="7">
        <v>0</v>
      </c>
      <c r="F718" s="7">
        <v>0</v>
      </c>
      <c r="G718" s="7">
        <v>0</v>
      </c>
      <c r="H718" s="7">
        <v>0</v>
      </c>
      <c r="I718" s="7">
        <v>0</v>
      </c>
      <c r="J718" s="7">
        <v>0</v>
      </c>
      <c r="K718" s="7">
        <v>0</v>
      </c>
      <c r="L718" s="7">
        <v>0</v>
      </c>
      <c r="M718" s="7">
        <v>0</v>
      </c>
      <c r="N718" s="7">
        <v>0</v>
      </c>
      <c r="O718" s="7">
        <v>0</v>
      </c>
      <c r="P718" s="7">
        <f t="shared" si="602"/>
        <v>26</v>
      </c>
      <c r="Q718" s="8">
        <f t="shared" si="603"/>
        <v>0</v>
      </c>
      <c r="R718" s="7">
        <f t="shared" si="604"/>
        <v>26</v>
      </c>
      <c r="S718" s="7">
        <v>0</v>
      </c>
      <c r="T718" s="7">
        <v>0</v>
      </c>
      <c r="U718" s="9">
        <f t="shared" si="575"/>
        <v>0</v>
      </c>
      <c r="V718" s="526"/>
      <c r="W718" s="526"/>
      <c r="X718" s="526"/>
      <c r="Y718" s="526"/>
    </row>
    <row r="719" spans="1:25" ht="15" hidden="1" customHeight="1" outlineLevel="1" x14ac:dyDescent="0.25">
      <c r="A719" s="681"/>
      <c r="B719" s="679"/>
      <c r="C719" s="498" t="s">
        <v>3540</v>
      </c>
      <c r="D719" s="7">
        <v>0</v>
      </c>
      <c r="E719" s="7">
        <v>0</v>
      </c>
      <c r="F719" s="7">
        <v>0</v>
      </c>
      <c r="G719" s="7">
        <v>0</v>
      </c>
      <c r="H719" s="7">
        <v>0</v>
      </c>
      <c r="I719" s="7">
        <v>0</v>
      </c>
      <c r="J719" s="7">
        <v>0</v>
      </c>
      <c r="K719" s="7">
        <v>0</v>
      </c>
      <c r="L719" s="7">
        <v>0</v>
      </c>
      <c r="M719" s="7">
        <v>0</v>
      </c>
      <c r="N719" s="7">
        <v>0</v>
      </c>
      <c r="O719" s="7">
        <v>0</v>
      </c>
      <c r="P719" s="7">
        <f t="shared" si="602"/>
        <v>0</v>
      </c>
      <c r="Q719" s="8">
        <f t="shared" si="603"/>
        <v>0</v>
      </c>
      <c r="R719" s="7">
        <f t="shared" si="604"/>
        <v>0</v>
      </c>
      <c r="S719" s="7">
        <v>0</v>
      </c>
      <c r="T719" s="7">
        <v>0</v>
      </c>
      <c r="U719" s="9">
        <f t="shared" si="575"/>
        <v>0</v>
      </c>
      <c r="V719" s="526"/>
      <c r="W719" s="526"/>
      <c r="X719" s="526"/>
      <c r="Y719" s="526"/>
    </row>
    <row r="720" spans="1:25" ht="62.25" hidden="1" customHeight="1" outlineLevel="1" x14ac:dyDescent="0.25">
      <c r="A720" s="681"/>
      <c r="B720" s="515" t="s">
        <v>3579</v>
      </c>
      <c r="C720" s="498" t="s">
        <v>3580</v>
      </c>
      <c r="D720" s="338">
        <v>0</v>
      </c>
      <c r="E720" s="338">
        <v>0</v>
      </c>
      <c r="F720" s="338">
        <v>0</v>
      </c>
      <c r="G720" s="338">
        <v>0</v>
      </c>
      <c r="H720" s="338">
        <v>0</v>
      </c>
      <c r="I720" s="338">
        <v>0</v>
      </c>
      <c r="J720" s="338">
        <v>0</v>
      </c>
      <c r="K720" s="338">
        <v>0</v>
      </c>
      <c r="L720" s="338">
        <v>0</v>
      </c>
      <c r="M720" s="338">
        <v>0</v>
      </c>
      <c r="N720" s="338">
        <v>0</v>
      </c>
      <c r="O720" s="338">
        <v>0</v>
      </c>
      <c r="P720" s="7">
        <f t="shared" si="602"/>
        <v>0</v>
      </c>
      <c r="Q720" s="339">
        <f t="shared" si="603"/>
        <v>0</v>
      </c>
      <c r="R720" s="338">
        <f t="shared" si="604"/>
        <v>0</v>
      </c>
      <c r="S720" s="338">
        <v>0</v>
      </c>
      <c r="T720" s="338">
        <v>0</v>
      </c>
      <c r="U720" s="9">
        <f t="shared" si="575"/>
        <v>0</v>
      </c>
      <c r="V720" s="526"/>
      <c r="W720" s="526"/>
      <c r="X720" s="526"/>
      <c r="Y720" s="526"/>
    </row>
    <row r="721" spans="1:25" ht="14.1" customHeight="1" collapsed="1" x14ac:dyDescent="0.25">
      <c r="A721" s="685" t="s">
        <v>3541</v>
      </c>
      <c r="B721" s="685"/>
      <c r="C721" s="685"/>
      <c r="D721" s="6">
        <f>SUM(D722:D729)</f>
        <v>2</v>
      </c>
      <c r="E721" s="6">
        <f t="shared" ref="E721:O721" si="605">SUM(E722:E729)</f>
        <v>0</v>
      </c>
      <c r="F721" s="6">
        <f t="shared" si="605"/>
        <v>0</v>
      </c>
      <c r="G721" s="6">
        <f t="shared" si="605"/>
        <v>0</v>
      </c>
      <c r="H721" s="6">
        <f t="shared" si="605"/>
        <v>0</v>
      </c>
      <c r="I721" s="6">
        <f t="shared" si="605"/>
        <v>0</v>
      </c>
      <c r="J721" s="6">
        <f t="shared" si="605"/>
        <v>0</v>
      </c>
      <c r="K721" s="6">
        <f t="shared" si="605"/>
        <v>0</v>
      </c>
      <c r="L721" s="6">
        <f t="shared" si="605"/>
        <v>0</v>
      </c>
      <c r="M721" s="6">
        <f t="shared" si="605"/>
        <v>0</v>
      </c>
      <c r="N721" s="6">
        <f t="shared" si="605"/>
        <v>0</v>
      </c>
      <c r="O721" s="6">
        <f t="shared" si="605"/>
        <v>0</v>
      </c>
      <c r="P721" s="358">
        <f t="shared" ref="P721" si="606">SUM(D721:I721)</f>
        <v>2</v>
      </c>
      <c r="Q721" s="358">
        <f t="shared" si="573"/>
        <v>0</v>
      </c>
      <c r="R721" s="358">
        <f t="shared" si="574"/>
        <v>2</v>
      </c>
      <c r="S721" s="358">
        <f>SUM(S722:S729)</f>
        <v>0</v>
      </c>
      <c r="T721" s="358">
        <f>SUM(T722:T729)</f>
        <v>0</v>
      </c>
      <c r="U721" s="358">
        <f t="shared" si="575"/>
        <v>0</v>
      </c>
      <c r="V721" s="526"/>
      <c r="W721" s="526"/>
      <c r="X721" s="526"/>
      <c r="Y721" s="526"/>
    </row>
    <row r="722" spans="1:25" ht="33.75" hidden="1" outlineLevel="1" x14ac:dyDescent="0.25">
      <c r="A722" s="680" t="s">
        <v>3541</v>
      </c>
      <c r="B722" s="502" t="s">
        <v>3542</v>
      </c>
      <c r="C722" s="498" t="s">
        <v>3341</v>
      </c>
      <c r="D722" s="7">
        <v>1</v>
      </c>
      <c r="E722" s="7">
        <v>0</v>
      </c>
      <c r="F722" s="7">
        <v>0</v>
      </c>
      <c r="G722" s="7">
        <v>0</v>
      </c>
      <c r="H722" s="7">
        <v>0</v>
      </c>
      <c r="I722" s="7">
        <v>0</v>
      </c>
      <c r="J722" s="7">
        <v>0</v>
      </c>
      <c r="K722" s="7">
        <v>0</v>
      </c>
      <c r="L722" s="7">
        <v>0</v>
      </c>
      <c r="M722" s="7">
        <v>0</v>
      </c>
      <c r="N722" s="7">
        <v>0</v>
      </c>
      <c r="O722" s="7">
        <v>0</v>
      </c>
      <c r="P722" s="7">
        <f t="shared" ref="P722:P730" si="607">SUM(D722:O722)</f>
        <v>1</v>
      </c>
      <c r="Q722" s="8">
        <f t="shared" ref="Q722:Q729" si="608">SUM(J722:O722)</f>
        <v>0</v>
      </c>
      <c r="R722" s="7">
        <f t="shared" ref="R722:R729" si="609">+Q722+P722</f>
        <v>1</v>
      </c>
      <c r="S722" s="7">
        <v>0</v>
      </c>
      <c r="T722" s="7">
        <v>0</v>
      </c>
      <c r="U722" s="9">
        <f t="shared" si="575"/>
        <v>0</v>
      </c>
      <c r="V722" s="526"/>
      <c r="W722" s="526"/>
      <c r="X722" s="526"/>
      <c r="Y722" s="526"/>
    </row>
    <row r="723" spans="1:25" ht="15" hidden="1" customHeight="1" outlineLevel="1" x14ac:dyDescent="0.25">
      <c r="A723" s="681"/>
      <c r="B723" s="682" t="s">
        <v>3543</v>
      </c>
      <c r="C723" s="498" t="s">
        <v>3342</v>
      </c>
      <c r="D723" s="7">
        <v>1</v>
      </c>
      <c r="E723" s="7">
        <v>0</v>
      </c>
      <c r="F723" s="7">
        <v>0</v>
      </c>
      <c r="G723" s="7">
        <v>0</v>
      </c>
      <c r="H723" s="7">
        <v>0</v>
      </c>
      <c r="I723" s="7">
        <v>0</v>
      </c>
      <c r="J723" s="7">
        <v>0</v>
      </c>
      <c r="K723" s="7">
        <v>0</v>
      </c>
      <c r="L723" s="7">
        <v>0</v>
      </c>
      <c r="M723" s="7">
        <v>0</v>
      </c>
      <c r="N723" s="7">
        <v>0</v>
      </c>
      <c r="O723" s="7">
        <v>0</v>
      </c>
      <c r="P723" s="7">
        <f t="shared" si="607"/>
        <v>1</v>
      </c>
      <c r="Q723" s="8">
        <f t="shared" si="608"/>
        <v>0</v>
      </c>
      <c r="R723" s="7">
        <f t="shared" si="609"/>
        <v>1</v>
      </c>
      <c r="S723" s="7">
        <v>0</v>
      </c>
      <c r="T723" s="7">
        <v>0</v>
      </c>
      <c r="U723" s="9">
        <f t="shared" si="575"/>
        <v>0</v>
      </c>
      <c r="V723" s="526"/>
      <c r="W723" s="526"/>
      <c r="X723" s="526"/>
      <c r="Y723" s="526"/>
    </row>
    <row r="724" spans="1:25" ht="15" hidden="1" customHeight="1" outlineLevel="1" x14ac:dyDescent="0.25">
      <c r="A724" s="681"/>
      <c r="B724" s="683"/>
      <c r="C724" s="498" t="s">
        <v>3343</v>
      </c>
      <c r="D724" s="7">
        <v>0</v>
      </c>
      <c r="E724" s="7">
        <v>0</v>
      </c>
      <c r="F724" s="7">
        <v>0</v>
      </c>
      <c r="G724" s="7">
        <v>0</v>
      </c>
      <c r="H724" s="7">
        <v>0</v>
      </c>
      <c r="I724" s="7">
        <v>0</v>
      </c>
      <c r="J724" s="7">
        <v>0</v>
      </c>
      <c r="K724" s="7">
        <v>0</v>
      </c>
      <c r="L724" s="7">
        <v>0</v>
      </c>
      <c r="M724" s="7">
        <v>0</v>
      </c>
      <c r="N724" s="7">
        <v>0</v>
      </c>
      <c r="O724" s="7">
        <v>0</v>
      </c>
      <c r="P724" s="7">
        <f t="shared" si="607"/>
        <v>0</v>
      </c>
      <c r="Q724" s="8">
        <f t="shared" si="608"/>
        <v>0</v>
      </c>
      <c r="R724" s="7">
        <f t="shared" si="609"/>
        <v>0</v>
      </c>
      <c r="S724" s="7">
        <v>0</v>
      </c>
      <c r="T724" s="7">
        <v>0</v>
      </c>
      <c r="U724" s="9">
        <f t="shared" si="575"/>
        <v>0</v>
      </c>
      <c r="V724" s="526"/>
      <c r="W724" s="526"/>
      <c r="X724" s="526"/>
      <c r="Y724" s="526"/>
    </row>
    <row r="725" spans="1:25" ht="22.5" hidden="1" outlineLevel="1" x14ac:dyDescent="0.25">
      <c r="A725" s="681"/>
      <c r="B725" s="684"/>
      <c r="C725" s="498" t="s">
        <v>3344</v>
      </c>
      <c r="D725" s="7">
        <v>0</v>
      </c>
      <c r="E725" s="7">
        <v>0</v>
      </c>
      <c r="F725" s="7">
        <v>0</v>
      </c>
      <c r="G725" s="7">
        <v>0</v>
      </c>
      <c r="H725" s="7">
        <v>0</v>
      </c>
      <c r="I725" s="7">
        <v>0</v>
      </c>
      <c r="J725" s="7">
        <v>0</v>
      </c>
      <c r="K725" s="7">
        <v>0</v>
      </c>
      <c r="L725" s="7">
        <v>0</v>
      </c>
      <c r="M725" s="7">
        <v>0</v>
      </c>
      <c r="N725" s="7">
        <v>0</v>
      </c>
      <c r="O725" s="7">
        <v>0</v>
      </c>
      <c r="P725" s="7">
        <f t="shared" si="607"/>
        <v>0</v>
      </c>
      <c r="Q725" s="8">
        <f t="shared" si="608"/>
        <v>0</v>
      </c>
      <c r="R725" s="7">
        <f t="shared" si="609"/>
        <v>0</v>
      </c>
      <c r="S725" s="7">
        <v>0</v>
      </c>
      <c r="T725" s="7">
        <v>0</v>
      </c>
      <c r="U725" s="9">
        <f t="shared" si="575"/>
        <v>0</v>
      </c>
      <c r="V725" s="526"/>
      <c r="W725" s="526"/>
      <c r="X725" s="526"/>
      <c r="Y725" s="526"/>
    </row>
    <row r="726" spans="1:25" ht="24.75" hidden="1" customHeight="1" outlineLevel="1" x14ac:dyDescent="0.25">
      <c r="A726" s="681"/>
      <c r="B726" s="502" t="s">
        <v>427</v>
      </c>
      <c r="C726" s="498" t="s">
        <v>3345</v>
      </c>
      <c r="D726" s="7">
        <v>0</v>
      </c>
      <c r="E726" s="7">
        <v>0</v>
      </c>
      <c r="F726" s="7">
        <v>0</v>
      </c>
      <c r="G726" s="7">
        <v>0</v>
      </c>
      <c r="H726" s="7">
        <v>0</v>
      </c>
      <c r="I726" s="7">
        <v>0</v>
      </c>
      <c r="J726" s="7">
        <v>0</v>
      </c>
      <c r="K726" s="7">
        <v>0</v>
      </c>
      <c r="L726" s="7">
        <v>0</v>
      </c>
      <c r="M726" s="7">
        <v>0</v>
      </c>
      <c r="N726" s="7">
        <v>0</v>
      </c>
      <c r="O726" s="7">
        <v>0</v>
      </c>
      <c r="P726" s="7">
        <f t="shared" si="607"/>
        <v>0</v>
      </c>
      <c r="Q726" s="8">
        <f t="shared" si="608"/>
        <v>0</v>
      </c>
      <c r="R726" s="7">
        <f t="shared" si="609"/>
        <v>0</v>
      </c>
      <c r="S726" s="7">
        <v>0</v>
      </c>
      <c r="T726" s="7">
        <v>0</v>
      </c>
      <c r="U726" s="9">
        <f t="shared" si="575"/>
        <v>0</v>
      </c>
      <c r="V726" s="526"/>
      <c r="W726" s="526"/>
      <c r="X726" s="526"/>
      <c r="Y726" s="526"/>
    </row>
    <row r="727" spans="1:25" ht="33.75" hidden="1" outlineLevel="1" x14ac:dyDescent="0.25">
      <c r="A727" s="681"/>
      <c r="B727" s="502" t="s">
        <v>3544</v>
      </c>
      <c r="C727" s="498" t="s">
        <v>3346</v>
      </c>
      <c r="D727" s="7">
        <v>0</v>
      </c>
      <c r="E727" s="7">
        <v>0</v>
      </c>
      <c r="F727" s="7">
        <v>0</v>
      </c>
      <c r="G727" s="7">
        <v>0</v>
      </c>
      <c r="H727" s="7">
        <v>0</v>
      </c>
      <c r="I727" s="7">
        <v>0</v>
      </c>
      <c r="J727" s="7">
        <v>0</v>
      </c>
      <c r="K727" s="7">
        <v>0</v>
      </c>
      <c r="L727" s="7">
        <v>0</v>
      </c>
      <c r="M727" s="7">
        <v>0</v>
      </c>
      <c r="N727" s="7">
        <v>0</v>
      </c>
      <c r="O727" s="7">
        <v>0</v>
      </c>
      <c r="P727" s="7">
        <f t="shared" si="607"/>
        <v>0</v>
      </c>
      <c r="Q727" s="8">
        <f t="shared" si="608"/>
        <v>0</v>
      </c>
      <c r="R727" s="7">
        <f t="shared" si="609"/>
        <v>0</v>
      </c>
      <c r="S727" s="7">
        <v>0</v>
      </c>
      <c r="T727" s="7">
        <v>0</v>
      </c>
      <c r="U727" s="9">
        <f t="shared" si="575"/>
        <v>0</v>
      </c>
      <c r="V727" s="526"/>
      <c r="W727" s="526"/>
      <c r="X727" s="526"/>
      <c r="Y727" s="526"/>
    </row>
    <row r="728" spans="1:25" ht="22.5" hidden="1" outlineLevel="1" x14ac:dyDescent="0.25">
      <c r="A728" s="681"/>
      <c r="B728" s="679" t="s">
        <v>3545</v>
      </c>
      <c r="C728" s="498" t="s">
        <v>3347</v>
      </c>
      <c r="D728" s="7">
        <v>0</v>
      </c>
      <c r="E728" s="7">
        <v>0</v>
      </c>
      <c r="F728" s="7">
        <v>0</v>
      </c>
      <c r="G728" s="7">
        <v>0</v>
      </c>
      <c r="H728" s="7">
        <v>0</v>
      </c>
      <c r="I728" s="7">
        <v>0</v>
      </c>
      <c r="J728" s="7">
        <v>0</v>
      </c>
      <c r="K728" s="7">
        <v>0</v>
      </c>
      <c r="L728" s="7">
        <v>0</v>
      </c>
      <c r="M728" s="7">
        <v>0</v>
      </c>
      <c r="N728" s="7">
        <v>0</v>
      </c>
      <c r="O728" s="7">
        <v>0</v>
      </c>
      <c r="P728" s="7">
        <f t="shared" si="607"/>
        <v>0</v>
      </c>
      <c r="Q728" s="8">
        <f t="shared" si="608"/>
        <v>0</v>
      </c>
      <c r="R728" s="7">
        <f t="shared" si="609"/>
        <v>0</v>
      </c>
      <c r="S728" s="7">
        <v>0</v>
      </c>
      <c r="T728" s="7">
        <v>0</v>
      </c>
      <c r="U728" s="9">
        <f t="shared" si="575"/>
        <v>0</v>
      </c>
      <c r="V728" s="526"/>
      <c r="W728" s="526"/>
      <c r="X728" s="526"/>
      <c r="Y728" s="526"/>
    </row>
    <row r="729" spans="1:25" ht="22.5" hidden="1" outlineLevel="1" x14ac:dyDescent="0.25">
      <c r="A729" s="681"/>
      <c r="B729" s="679"/>
      <c r="C729" s="498" t="s">
        <v>3348</v>
      </c>
      <c r="D729" s="7">
        <v>0</v>
      </c>
      <c r="E729" s="7">
        <v>0</v>
      </c>
      <c r="F729" s="7">
        <v>0</v>
      </c>
      <c r="G729" s="7">
        <v>0</v>
      </c>
      <c r="H729" s="7">
        <v>0</v>
      </c>
      <c r="I729" s="7">
        <v>0</v>
      </c>
      <c r="J729" s="7">
        <v>0</v>
      </c>
      <c r="K729" s="7">
        <v>0</v>
      </c>
      <c r="L729" s="7">
        <v>0</v>
      </c>
      <c r="M729" s="7">
        <v>0</v>
      </c>
      <c r="N729" s="7">
        <v>0</v>
      </c>
      <c r="O729" s="7">
        <v>0</v>
      </c>
      <c r="P729" s="7">
        <f t="shared" si="607"/>
        <v>0</v>
      </c>
      <c r="Q729" s="8">
        <f t="shared" si="608"/>
        <v>0</v>
      </c>
      <c r="R729" s="7">
        <f t="shared" si="609"/>
        <v>0</v>
      </c>
      <c r="S729" s="7">
        <v>0</v>
      </c>
      <c r="T729" s="7">
        <v>0</v>
      </c>
      <c r="U729" s="9">
        <f t="shared" si="575"/>
        <v>0</v>
      </c>
      <c r="V729" s="526"/>
      <c r="W729" s="526"/>
      <c r="X729" s="526"/>
      <c r="Y729" s="526"/>
    </row>
    <row r="730" spans="1:25" ht="21" customHeight="1" collapsed="1" x14ac:dyDescent="0.25">
      <c r="A730" s="685" t="s">
        <v>3546</v>
      </c>
      <c r="B730" s="685"/>
      <c r="C730" s="685"/>
      <c r="D730" s="6">
        <v>0</v>
      </c>
      <c r="E730" s="6">
        <v>0</v>
      </c>
      <c r="F730" s="6">
        <v>0</v>
      </c>
      <c r="G730" s="6">
        <v>0</v>
      </c>
      <c r="H730" s="6">
        <v>0</v>
      </c>
      <c r="I730" s="6">
        <v>0</v>
      </c>
      <c r="J730" s="6">
        <v>0</v>
      </c>
      <c r="K730" s="6">
        <v>0</v>
      </c>
      <c r="L730" s="6">
        <v>0</v>
      </c>
      <c r="M730" s="6">
        <v>0</v>
      </c>
      <c r="N730" s="6">
        <v>0</v>
      </c>
      <c r="O730" s="6">
        <v>0</v>
      </c>
      <c r="P730" s="358">
        <f t="shared" si="607"/>
        <v>0</v>
      </c>
      <c r="Q730" s="358">
        <f t="shared" ref="Q730" si="610">SUM(J730:O730)</f>
        <v>0</v>
      </c>
      <c r="R730" s="358">
        <f t="shared" ref="R730" si="611">+Q730+P730</f>
        <v>0</v>
      </c>
      <c r="S730" s="358">
        <v>0</v>
      </c>
      <c r="T730" s="358">
        <v>0</v>
      </c>
      <c r="U730" s="358">
        <f t="shared" si="575"/>
        <v>0</v>
      </c>
      <c r="V730" s="526"/>
      <c r="W730" s="526"/>
      <c r="X730" s="526"/>
      <c r="Y730" s="526"/>
    </row>
    <row r="731" spans="1:25" ht="21" customHeight="1" collapsed="1" x14ac:dyDescent="0.25">
      <c r="A731" s="685" t="s">
        <v>3547</v>
      </c>
      <c r="B731" s="685"/>
      <c r="C731" s="685"/>
      <c r="D731" s="6">
        <f t="shared" ref="D731:S731" si="612">+D732+D733</f>
        <v>0</v>
      </c>
      <c r="E731" s="6">
        <f t="shared" si="612"/>
        <v>0</v>
      </c>
      <c r="F731" s="6">
        <f t="shared" si="612"/>
        <v>0</v>
      </c>
      <c r="G731" s="6">
        <f t="shared" si="612"/>
        <v>0</v>
      </c>
      <c r="H731" s="6">
        <f t="shared" si="612"/>
        <v>0</v>
      </c>
      <c r="I731" s="6">
        <f t="shared" si="612"/>
        <v>0</v>
      </c>
      <c r="J731" s="6">
        <f t="shared" si="612"/>
        <v>0</v>
      </c>
      <c r="K731" s="6">
        <f t="shared" si="612"/>
        <v>0</v>
      </c>
      <c r="L731" s="6">
        <f t="shared" si="612"/>
        <v>0</v>
      </c>
      <c r="M731" s="6">
        <f t="shared" si="612"/>
        <v>0</v>
      </c>
      <c r="N731" s="6">
        <f t="shared" si="612"/>
        <v>0</v>
      </c>
      <c r="O731" s="6">
        <f t="shared" si="612"/>
        <v>0</v>
      </c>
      <c r="P731" s="358">
        <f t="shared" ref="P731" si="613">SUM(D731:I731)</f>
        <v>0</v>
      </c>
      <c r="Q731" s="358">
        <f t="shared" si="573"/>
        <v>0</v>
      </c>
      <c r="R731" s="358">
        <f t="shared" si="574"/>
        <v>0</v>
      </c>
      <c r="S731" s="358">
        <f t="shared" si="612"/>
        <v>0</v>
      </c>
      <c r="T731" s="358">
        <f>+T732+T733</f>
        <v>0</v>
      </c>
      <c r="U731" s="358">
        <f t="shared" si="575"/>
        <v>0</v>
      </c>
      <c r="V731" s="526"/>
      <c r="W731" s="526"/>
      <c r="X731" s="526"/>
      <c r="Y731" s="526"/>
    </row>
    <row r="732" spans="1:25" ht="56.25" hidden="1" outlineLevel="1" x14ac:dyDescent="0.25">
      <c r="A732" s="686" t="s">
        <v>3547</v>
      </c>
      <c r="B732" s="515" t="s">
        <v>3350</v>
      </c>
      <c r="C732" s="498" t="s">
        <v>3349</v>
      </c>
      <c r="D732" s="7">
        <v>0</v>
      </c>
      <c r="E732" s="7">
        <v>0</v>
      </c>
      <c r="F732" s="7">
        <v>0</v>
      </c>
      <c r="G732" s="7">
        <v>0</v>
      </c>
      <c r="H732" s="7">
        <v>0</v>
      </c>
      <c r="I732" s="7">
        <v>0</v>
      </c>
      <c r="J732" s="7">
        <v>0</v>
      </c>
      <c r="K732" s="7">
        <v>0</v>
      </c>
      <c r="L732" s="7">
        <v>0</v>
      </c>
      <c r="M732" s="7">
        <v>0</v>
      </c>
      <c r="N732" s="7">
        <v>0</v>
      </c>
      <c r="O732" s="7">
        <v>0</v>
      </c>
      <c r="P732" s="7">
        <f>SUM(D732:O732)</f>
        <v>0</v>
      </c>
      <c r="Q732" s="8">
        <f t="shared" ref="Q732:Q733" si="614">SUM(J732:O732)</f>
        <v>0</v>
      </c>
      <c r="R732" s="7">
        <f t="shared" ref="R732:R733" si="615">+Q732+P732</f>
        <v>0</v>
      </c>
      <c r="S732" s="7">
        <v>0</v>
      </c>
      <c r="T732" s="7">
        <v>0</v>
      </c>
      <c r="U732" s="9">
        <f t="shared" si="575"/>
        <v>0</v>
      </c>
      <c r="V732" s="526"/>
      <c r="W732" s="526"/>
      <c r="X732" s="526"/>
      <c r="Y732" s="526"/>
    </row>
    <row r="733" spans="1:25" ht="56.25" hidden="1" outlineLevel="1" x14ac:dyDescent="0.25">
      <c r="A733" s="686"/>
      <c r="B733" s="515" t="s">
        <v>3351</v>
      </c>
      <c r="C733" s="498" t="s">
        <v>428</v>
      </c>
      <c r="D733" s="7">
        <v>0</v>
      </c>
      <c r="E733" s="7">
        <v>0</v>
      </c>
      <c r="F733" s="7">
        <v>0</v>
      </c>
      <c r="G733" s="7">
        <v>0</v>
      </c>
      <c r="H733" s="7">
        <v>0</v>
      </c>
      <c r="I733" s="7">
        <v>0</v>
      </c>
      <c r="J733" s="7">
        <v>0</v>
      </c>
      <c r="K733" s="7">
        <v>0</v>
      </c>
      <c r="L733" s="7">
        <v>0</v>
      </c>
      <c r="M733" s="7">
        <v>0</v>
      </c>
      <c r="N733" s="7">
        <v>0</v>
      </c>
      <c r="O733" s="7">
        <v>0</v>
      </c>
      <c r="P733" s="7">
        <f>SUM(D733:O733)</f>
        <v>0</v>
      </c>
      <c r="Q733" s="8">
        <f t="shared" si="614"/>
        <v>0</v>
      </c>
      <c r="R733" s="7">
        <f t="shared" si="615"/>
        <v>0</v>
      </c>
      <c r="S733" s="7">
        <v>0</v>
      </c>
      <c r="T733" s="7">
        <v>0</v>
      </c>
      <c r="U733" s="9">
        <f t="shared" si="575"/>
        <v>0</v>
      </c>
      <c r="V733" s="526"/>
      <c r="W733" s="526"/>
      <c r="X733" s="526"/>
      <c r="Y733" s="526"/>
    </row>
    <row r="734" spans="1:25" ht="14.1" customHeight="1" collapsed="1" x14ac:dyDescent="0.25">
      <c r="A734" s="685" t="s">
        <v>3352</v>
      </c>
      <c r="B734" s="685"/>
      <c r="C734" s="685"/>
      <c r="D734" s="6">
        <v>0</v>
      </c>
      <c r="E734" s="6">
        <v>0</v>
      </c>
      <c r="F734" s="6">
        <v>0</v>
      </c>
      <c r="G734" s="6">
        <v>0</v>
      </c>
      <c r="H734" s="6">
        <v>0</v>
      </c>
      <c r="I734" s="6">
        <v>0</v>
      </c>
      <c r="J734" s="6">
        <v>0</v>
      </c>
      <c r="K734" s="6">
        <v>0</v>
      </c>
      <c r="L734" s="6">
        <v>0</v>
      </c>
      <c r="M734" s="6">
        <v>0</v>
      </c>
      <c r="N734" s="6">
        <v>0</v>
      </c>
      <c r="O734" s="6">
        <v>0</v>
      </c>
      <c r="P734" s="358">
        <f>SUM(D734:O734)</f>
        <v>0</v>
      </c>
      <c r="Q734" s="358">
        <f t="shared" ref="Q734" si="616">SUM(J734:O734)</f>
        <v>0</v>
      </c>
      <c r="R734" s="358">
        <f t="shared" ref="R734" si="617">+Q734+P734</f>
        <v>0</v>
      </c>
      <c r="S734" s="358">
        <v>0</v>
      </c>
      <c r="T734" s="358">
        <v>0</v>
      </c>
      <c r="U734" s="358">
        <f>S734+T734</f>
        <v>0</v>
      </c>
      <c r="V734" s="526"/>
      <c r="W734" s="526"/>
      <c r="X734" s="526"/>
      <c r="Y734" s="526"/>
    </row>
    <row r="735" spans="1:25" ht="14.1" customHeight="1" x14ac:dyDescent="0.25">
      <c r="A735" s="685" t="s">
        <v>2904</v>
      </c>
      <c r="B735" s="685"/>
      <c r="C735" s="685"/>
      <c r="D735" s="6">
        <v>171</v>
      </c>
      <c r="E735" s="6">
        <v>0</v>
      </c>
      <c r="F735" s="6">
        <v>3</v>
      </c>
      <c r="G735" s="6">
        <v>3</v>
      </c>
      <c r="H735" s="6">
        <v>0</v>
      </c>
      <c r="I735" s="6">
        <v>8</v>
      </c>
      <c r="J735" s="6">
        <v>9</v>
      </c>
      <c r="K735" s="6">
        <v>0</v>
      </c>
      <c r="L735" s="6">
        <v>0</v>
      </c>
      <c r="M735" s="6">
        <v>0</v>
      </c>
      <c r="N735" s="6">
        <v>0</v>
      </c>
      <c r="O735" s="6">
        <v>1</v>
      </c>
      <c r="P735" s="358">
        <f>SUM(D735:I735)</f>
        <v>185</v>
      </c>
      <c r="Q735" s="358">
        <f>SUM(J735:O735)</f>
        <v>10</v>
      </c>
      <c r="R735" s="358">
        <f>P735+Q735</f>
        <v>195</v>
      </c>
      <c r="S735" s="358">
        <v>0</v>
      </c>
      <c r="T735" s="358">
        <v>0</v>
      </c>
      <c r="U735" s="358">
        <f>+T735+S735</f>
        <v>0</v>
      </c>
      <c r="V735" s="526"/>
      <c r="W735" s="526"/>
      <c r="X735" s="526"/>
      <c r="Y735" s="526"/>
    </row>
    <row r="736" spans="1:25" ht="20.25" customHeight="1" x14ac:dyDescent="0.25">
      <c r="A736" s="687" t="s">
        <v>429</v>
      </c>
      <c r="B736" s="687"/>
      <c r="C736" s="687"/>
      <c r="D736" s="687"/>
      <c r="E736" s="687"/>
      <c r="F736" s="687"/>
      <c r="G736" s="687"/>
      <c r="H736" s="687"/>
      <c r="I736" s="687"/>
      <c r="J736" s="687"/>
      <c r="K736" s="687"/>
      <c r="L736" s="687"/>
      <c r="M736" s="687"/>
      <c r="N736" s="687"/>
      <c r="O736" s="687"/>
      <c r="P736" s="687"/>
      <c r="Q736" s="687"/>
      <c r="R736" s="687"/>
      <c r="S736" s="358">
        <v>0</v>
      </c>
      <c r="T736" s="358">
        <v>0</v>
      </c>
      <c r="U736" s="358">
        <f>+T736+S736</f>
        <v>0</v>
      </c>
      <c r="V736" s="526"/>
      <c r="W736" s="526"/>
      <c r="X736" s="526"/>
      <c r="Y736" s="526"/>
    </row>
    <row r="737" spans="1:25" ht="15.75" customHeight="1" collapsed="1" x14ac:dyDescent="0.25">
      <c r="A737" s="695" t="s">
        <v>430</v>
      </c>
      <c r="B737" s="695"/>
      <c r="C737" s="695"/>
      <c r="D737" s="11">
        <f t="shared" ref="D737:U737" si="618">+D7+D38+D43+D49+D52+D55+D59+D66+D69+D95+D103+D104+D115+D122+D126+D137+D145+D151+D154+D169+D172+D181+D206+D223+D241+D251+D262+D285+D290+D301+D302+D312+D323+D336+D337+D338+D347+D348+D349+D357+D376+D425+D461+D473+D478+D482+D492+D496+D502+D509+D516+D522+D527+D531+D535+D539+D549+D554+D562+D568+D571+D574+D578+D581+D586+D595+D596+D610+D613+D617+D620+D626+D634+D644+D657+D670+D676+D680+D687+D695+D696+D703+D710+D721+D730+D731+D734+D735</f>
        <v>541</v>
      </c>
      <c r="E737" s="11">
        <f t="shared" si="618"/>
        <v>0</v>
      </c>
      <c r="F737" s="11">
        <f t="shared" si="618"/>
        <v>3</v>
      </c>
      <c r="G737" s="11">
        <f t="shared" si="618"/>
        <v>3</v>
      </c>
      <c r="H737" s="11">
        <f t="shared" si="618"/>
        <v>0</v>
      </c>
      <c r="I737" s="11">
        <f t="shared" si="618"/>
        <v>12</v>
      </c>
      <c r="J737" s="11">
        <f t="shared" si="618"/>
        <v>25</v>
      </c>
      <c r="K737" s="11">
        <f t="shared" si="618"/>
        <v>0</v>
      </c>
      <c r="L737" s="11">
        <f t="shared" si="618"/>
        <v>0</v>
      </c>
      <c r="M737" s="11">
        <f t="shared" si="618"/>
        <v>0</v>
      </c>
      <c r="N737" s="11">
        <f t="shared" si="618"/>
        <v>0</v>
      </c>
      <c r="O737" s="11">
        <f t="shared" si="618"/>
        <v>2</v>
      </c>
      <c r="P737" s="11">
        <f t="shared" si="618"/>
        <v>559</v>
      </c>
      <c r="Q737" s="11">
        <f t="shared" si="618"/>
        <v>27</v>
      </c>
      <c r="R737" s="11">
        <f t="shared" si="618"/>
        <v>586</v>
      </c>
      <c r="S737" s="11">
        <f t="shared" si="618"/>
        <v>0</v>
      </c>
      <c r="T737" s="11">
        <f t="shared" si="618"/>
        <v>0</v>
      </c>
      <c r="U737" s="11">
        <f t="shared" si="618"/>
        <v>0</v>
      </c>
      <c r="V737" s="526"/>
      <c r="W737" s="526"/>
      <c r="X737" s="526"/>
      <c r="Y737" s="526"/>
    </row>
    <row r="738" spans="1:25" ht="14.25" customHeight="1" x14ac:dyDescent="0.25">
      <c r="A738" s="696" t="s">
        <v>2367</v>
      </c>
      <c r="B738" s="696"/>
      <c r="C738" s="696"/>
      <c r="D738" s="696"/>
      <c r="E738" s="696"/>
      <c r="F738" s="696"/>
      <c r="G738" s="696"/>
      <c r="H738" s="696"/>
      <c r="I738" s="696"/>
      <c r="J738" s="696"/>
      <c r="K738" s="696"/>
      <c r="L738" s="696"/>
      <c r="M738" s="696"/>
      <c r="N738" s="696"/>
      <c r="O738" s="696"/>
      <c r="P738" s="696"/>
      <c r="Q738" s="696"/>
      <c r="R738" s="696"/>
      <c r="S738" s="696"/>
      <c r="T738" s="696"/>
      <c r="U738" s="696"/>
      <c r="V738" s="526"/>
      <c r="W738" s="526"/>
      <c r="X738" s="526"/>
      <c r="Y738" s="526"/>
    </row>
    <row r="739" spans="1:25" s="12" customFormat="1" ht="12" x14ac:dyDescent="0.25">
      <c r="A739" s="2" t="s">
        <v>2366</v>
      </c>
      <c r="B739" s="388"/>
      <c r="C739" s="2"/>
      <c r="D739" s="2"/>
      <c r="E739" s="2"/>
      <c r="F739" s="2"/>
      <c r="G739" s="2"/>
      <c r="H739" s="2"/>
      <c r="I739" s="2"/>
      <c r="J739" s="2"/>
      <c r="K739" s="2"/>
      <c r="L739" s="2"/>
      <c r="M739" s="2"/>
      <c r="N739" s="2"/>
      <c r="O739" s="2"/>
      <c r="P739" s="525"/>
      <c r="Q739" s="525"/>
      <c r="R739" s="524"/>
      <c r="S739" s="525"/>
      <c r="T739" s="525"/>
      <c r="U739" s="525"/>
      <c r="V739" s="526"/>
      <c r="W739" s="526"/>
      <c r="X739" s="526"/>
      <c r="Y739" s="526"/>
    </row>
    <row r="741" spans="1:25" x14ac:dyDescent="0.25">
      <c r="D741" s="526"/>
      <c r="E741" s="526"/>
      <c r="F741" s="526"/>
      <c r="G741" s="526"/>
      <c r="H741" s="526"/>
      <c r="I741" s="526"/>
      <c r="J741" s="526"/>
      <c r="K741" s="526"/>
      <c r="L741" s="526"/>
      <c r="M741" s="526"/>
      <c r="N741" s="526"/>
      <c r="O741" s="526"/>
      <c r="P741" s="526"/>
      <c r="Q741" s="526"/>
      <c r="R741" s="526"/>
      <c r="S741" s="526"/>
      <c r="T741" s="526"/>
      <c r="U741" s="526"/>
    </row>
    <row r="742" spans="1:25" x14ac:dyDescent="0.25">
      <c r="I742" s="526"/>
      <c r="Q742" s="525"/>
      <c r="R742" s="525"/>
    </row>
    <row r="744" spans="1:25" x14ac:dyDescent="0.25">
      <c r="D744" s="526"/>
      <c r="E744" s="526"/>
      <c r="F744" s="526"/>
      <c r="G744" s="526"/>
      <c r="H744" s="526"/>
      <c r="I744" s="526"/>
      <c r="J744" s="526"/>
      <c r="K744" s="526"/>
      <c r="L744" s="526"/>
      <c r="M744" s="526"/>
      <c r="N744" s="526"/>
      <c r="O744" s="526"/>
      <c r="P744" s="526"/>
      <c r="Q744" s="526"/>
      <c r="R744" s="526"/>
    </row>
    <row r="746" spans="1:25" x14ac:dyDescent="0.25">
      <c r="D746" s="526"/>
      <c r="E746" s="526"/>
      <c r="F746" s="526"/>
      <c r="G746" s="526"/>
      <c r="H746" s="526"/>
      <c r="I746" s="526"/>
      <c r="J746" s="526"/>
      <c r="K746" s="526"/>
      <c r="L746" s="526"/>
      <c r="M746" s="526"/>
      <c r="N746" s="526"/>
      <c r="O746" s="526"/>
    </row>
  </sheetData>
  <mergeCells count="318">
    <mergeCell ref="A66:C66"/>
    <mergeCell ref="A49:C49"/>
    <mergeCell ref="A67:A68"/>
    <mergeCell ref="A69:C69"/>
    <mergeCell ref="A56:A58"/>
    <mergeCell ref="B57:B58"/>
    <mergeCell ref="A59:C59"/>
    <mergeCell ref="A60:A65"/>
    <mergeCell ref="B60:B61"/>
    <mergeCell ref="B62:B65"/>
    <mergeCell ref="A50:A51"/>
    <mergeCell ref="A52:C52"/>
    <mergeCell ref="A53:A54"/>
    <mergeCell ref="A55:C55"/>
    <mergeCell ref="A1:U1"/>
    <mergeCell ref="A38:C38"/>
    <mergeCell ref="A39:A42"/>
    <mergeCell ref="A43:C43"/>
    <mergeCell ref="B44:B45"/>
    <mergeCell ref="B46:B47"/>
    <mergeCell ref="A7:C7"/>
    <mergeCell ref="A8:A37"/>
    <mergeCell ref="B8:B14"/>
    <mergeCell ref="B15:B23"/>
    <mergeCell ref="B25:B32"/>
    <mergeCell ref="B34:B36"/>
    <mergeCell ref="A44:A48"/>
    <mergeCell ref="A2:U2"/>
    <mergeCell ref="T3:U3"/>
    <mergeCell ref="A4:C6"/>
    <mergeCell ref="D4:R4"/>
    <mergeCell ref="S4:U5"/>
    <mergeCell ref="D5:I5"/>
    <mergeCell ref="J5:O5"/>
    <mergeCell ref="P5:R5"/>
    <mergeCell ref="A104:C104"/>
    <mergeCell ref="A105:A114"/>
    <mergeCell ref="B108:B114"/>
    <mergeCell ref="A115:C115"/>
    <mergeCell ref="B86:B92"/>
    <mergeCell ref="B93:B94"/>
    <mergeCell ref="A95:C95"/>
    <mergeCell ref="A96:A102"/>
    <mergeCell ref="B96:B102"/>
    <mergeCell ref="A103:C103"/>
    <mergeCell ref="A70:A94"/>
    <mergeCell ref="B70:B72"/>
    <mergeCell ref="B74:B76"/>
    <mergeCell ref="B77:B78"/>
    <mergeCell ref="B79:B80"/>
    <mergeCell ref="B83:B85"/>
    <mergeCell ref="B81:B82"/>
    <mergeCell ref="A138:A144"/>
    <mergeCell ref="B138:B139"/>
    <mergeCell ref="B140:B144"/>
    <mergeCell ref="A116:A121"/>
    <mergeCell ref="A122:C122"/>
    <mergeCell ref="A123:A125"/>
    <mergeCell ref="B123:B124"/>
    <mergeCell ref="B117:B121"/>
    <mergeCell ref="B127:B128"/>
    <mergeCell ref="A126:C126"/>
    <mergeCell ref="A127:A136"/>
    <mergeCell ref="B129:B136"/>
    <mergeCell ref="A137:C137"/>
    <mergeCell ref="A155:A168"/>
    <mergeCell ref="B155:B161"/>
    <mergeCell ref="B164:B165"/>
    <mergeCell ref="B166:B167"/>
    <mergeCell ref="A169:C169"/>
    <mergeCell ref="A170:A171"/>
    <mergeCell ref="A145:C145"/>
    <mergeCell ref="A146:A150"/>
    <mergeCell ref="B146:B149"/>
    <mergeCell ref="A151:C151"/>
    <mergeCell ref="A152:A153"/>
    <mergeCell ref="A154:C154"/>
    <mergeCell ref="A172:C172"/>
    <mergeCell ref="A173:A180"/>
    <mergeCell ref="B173:B174"/>
    <mergeCell ref="B175:B180"/>
    <mergeCell ref="A181:C181"/>
    <mergeCell ref="A182:A205"/>
    <mergeCell ref="B182:B186"/>
    <mergeCell ref="B188:B189"/>
    <mergeCell ref="B190:B194"/>
    <mergeCell ref="B195:B196"/>
    <mergeCell ref="A223:C223"/>
    <mergeCell ref="A224:A240"/>
    <mergeCell ref="B224:B225"/>
    <mergeCell ref="B226:B227"/>
    <mergeCell ref="B236:B240"/>
    <mergeCell ref="B197:B202"/>
    <mergeCell ref="B204:B205"/>
    <mergeCell ref="A206:C206"/>
    <mergeCell ref="A207:A222"/>
    <mergeCell ref="B209:B212"/>
    <mergeCell ref="B213:B218"/>
    <mergeCell ref="B219:B222"/>
    <mergeCell ref="B230:B232"/>
    <mergeCell ref="B233:B235"/>
    <mergeCell ref="A241:C241"/>
    <mergeCell ref="A242:A250"/>
    <mergeCell ref="B242:B243"/>
    <mergeCell ref="B247:B248"/>
    <mergeCell ref="A251:C251"/>
    <mergeCell ref="A252:A261"/>
    <mergeCell ref="B252:B253"/>
    <mergeCell ref="B255:B257"/>
    <mergeCell ref="B259:B260"/>
    <mergeCell ref="A285:C285"/>
    <mergeCell ref="A286:A289"/>
    <mergeCell ref="B288:B289"/>
    <mergeCell ref="A290:C290"/>
    <mergeCell ref="A291:A300"/>
    <mergeCell ref="B291:B293"/>
    <mergeCell ref="B298:B300"/>
    <mergeCell ref="A262:C262"/>
    <mergeCell ref="A263:A284"/>
    <mergeCell ref="B263:B267"/>
    <mergeCell ref="B268:B273"/>
    <mergeCell ref="B275:B276"/>
    <mergeCell ref="B277:B284"/>
    <mergeCell ref="B295:B296"/>
    <mergeCell ref="A312:C312"/>
    <mergeCell ref="A313:A322"/>
    <mergeCell ref="B313:B321"/>
    <mergeCell ref="A323:C323"/>
    <mergeCell ref="B324:B329"/>
    <mergeCell ref="A301:C301"/>
    <mergeCell ref="A302:C302"/>
    <mergeCell ref="A303:A311"/>
    <mergeCell ref="B303:B305"/>
    <mergeCell ref="B310:B311"/>
    <mergeCell ref="A324:A335"/>
    <mergeCell ref="B330:B333"/>
    <mergeCell ref="A347:C347"/>
    <mergeCell ref="A348:C348"/>
    <mergeCell ref="A349:C349"/>
    <mergeCell ref="A336:C336"/>
    <mergeCell ref="A337:C337"/>
    <mergeCell ref="A338:C338"/>
    <mergeCell ref="A339:A346"/>
    <mergeCell ref="B339:B340"/>
    <mergeCell ref="B344:B346"/>
    <mergeCell ref="B341:B343"/>
    <mergeCell ref="A350:A356"/>
    <mergeCell ref="B350:B352"/>
    <mergeCell ref="B353:B354"/>
    <mergeCell ref="B355:B356"/>
    <mergeCell ref="A357:C357"/>
    <mergeCell ref="B358:B360"/>
    <mergeCell ref="B361:B364"/>
    <mergeCell ref="B365:B369"/>
    <mergeCell ref="B370:B371"/>
    <mergeCell ref="A358:A375"/>
    <mergeCell ref="B374:B375"/>
    <mergeCell ref="A376:C376"/>
    <mergeCell ref="A377:A424"/>
    <mergeCell ref="B377:B385"/>
    <mergeCell ref="B386:B389"/>
    <mergeCell ref="B390:B398"/>
    <mergeCell ref="B399:B407"/>
    <mergeCell ref="B409:B412"/>
    <mergeCell ref="B416:B423"/>
    <mergeCell ref="A473:C473"/>
    <mergeCell ref="B413:B415"/>
    <mergeCell ref="B462:B463"/>
    <mergeCell ref="A474:A477"/>
    <mergeCell ref="A478:C478"/>
    <mergeCell ref="A479:A481"/>
    <mergeCell ref="B480:B481"/>
    <mergeCell ref="A425:C425"/>
    <mergeCell ref="A426:A460"/>
    <mergeCell ref="B426:B427"/>
    <mergeCell ref="B428:B434"/>
    <mergeCell ref="B437:B441"/>
    <mergeCell ref="B442:B446"/>
    <mergeCell ref="B447:B455"/>
    <mergeCell ref="B456:B458"/>
    <mergeCell ref="B459:B460"/>
    <mergeCell ref="A461:C461"/>
    <mergeCell ref="A462:A472"/>
    <mergeCell ref="B465:B469"/>
    <mergeCell ref="B470:B471"/>
    <mergeCell ref="A496:C496"/>
    <mergeCell ref="A497:A501"/>
    <mergeCell ref="A502:C502"/>
    <mergeCell ref="B505:B506"/>
    <mergeCell ref="A509:C509"/>
    <mergeCell ref="A482:C482"/>
    <mergeCell ref="B484:B489"/>
    <mergeCell ref="A492:C492"/>
    <mergeCell ref="B503:B504"/>
    <mergeCell ref="A503:A508"/>
    <mergeCell ref="A483:A491"/>
    <mergeCell ref="B490:B491"/>
    <mergeCell ref="A493:A495"/>
    <mergeCell ref="A522:C522"/>
    <mergeCell ref="A527:C527"/>
    <mergeCell ref="A528:A530"/>
    <mergeCell ref="A531:C531"/>
    <mergeCell ref="A532:A534"/>
    <mergeCell ref="A510:A515"/>
    <mergeCell ref="B510:B513"/>
    <mergeCell ref="B514:B515"/>
    <mergeCell ref="A516:C516"/>
    <mergeCell ref="A517:A521"/>
    <mergeCell ref="B517:B520"/>
    <mergeCell ref="A523:A526"/>
    <mergeCell ref="B525:B526"/>
    <mergeCell ref="A549:C549"/>
    <mergeCell ref="A550:A553"/>
    <mergeCell ref="B550:B551"/>
    <mergeCell ref="A554:C554"/>
    <mergeCell ref="A555:A561"/>
    <mergeCell ref="B555:B557"/>
    <mergeCell ref="B558:B560"/>
    <mergeCell ref="A535:C535"/>
    <mergeCell ref="A536:A538"/>
    <mergeCell ref="B537:B538"/>
    <mergeCell ref="A539:C539"/>
    <mergeCell ref="A540:A548"/>
    <mergeCell ref="B540:B541"/>
    <mergeCell ref="B546:B548"/>
    <mergeCell ref="B544:B545"/>
    <mergeCell ref="B542:B543"/>
    <mergeCell ref="A571:C571"/>
    <mergeCell ref="A572:A573"/>
    <mergeCell ref="A574:C574"/>
    <mergeCell ref="A575:A577"/>
    <mergeCell ref="B575:B576"/>
    <mergeCell ref="A562:C562"/>
    <mergeCell ref="A563:A567"/>
    <mergeCell ref="B566:B567"/>
    <mergeCell ref="A568:C568"/>
    <mergeCell ref="A569:A570"/>
    <mergeCell ref="B563:B564"/>
    <mergeCell ref="A586:C586"/>
    <mergeCell ref="A595:C595"/>
    <mergeCell ref="A596:C596"/>
    <mergeCell ref="B597:B598"/>
    <mergeCell ref="B599:B600"/>
    <mergeCell ref="B601:B606"/>
    <mergeCell ref="A578:C578"/>
    <mergeCell ref="A579:A580"/>
    <mergeCell ref="A581:C581"/>
    <mergeCell ref="B582:B583"/>
    <mergeCell ref="A582:A585"/>
    <mergeCell ref="B593:B594"/>
    <mergeCell ref="A587:A594"/>
    <mergeCell ref="A635:A643"/>
    <mergeCell ref="B635:B637"/>
    <mergeCell ref="B638:B642"/>
    <mergeCell ref="A644:C644"/>
    <mergeCell ref="A610:C610"/>
    <mergeCell ref="A611:A612"/>
    <mergeCell ref="A613:C613"/>
    <mergeCell ref="A614:A616"/>
    <mergeCell ref="B614:B615"/>
    <mergeCell ref="A617:C617"/>
    <mergeCell ref="A634:C634"/>
    <mergeCell ref="A618:A619"/>
    <mergeCell ref="A620:C620"/>
    <mergeCell ref="A621:A625"/>
    <mergeCell ref="B622:B624"/>
    <mergeCell ref="A626:C626"/>
    <mergeCell ref="A627:A633"/>
    <mergeCell ref="B631:B633"/>
    <mergeCell ref="A696:C696"/>
    <mergeCell ref="A697:A702"/>
    <mergeCell ref="B697:B700"/>
    <mergeCell ref="B701:B702"/>
    <mergeCell ref="B681:B683"/>
    <mergeCell ref="A681:A686"/>
    <mergeCell ref="B685:B686"/>
    <mergeCell ref="B688:B689"/>
    <mergeCell ref="A688:A694"/>
    <mergeCell ref="B693:B694"/>
    <mergeCell ref="A737:C737"/>
    <mergeCell ref="A738:U738"/>
    <mergeCell ref="B704:B705"/>
    <mergeCell ref="B707:B709"/>
    <mergeCell ref="A710:C710"/>
    <mergeCell ref="B712:B717"/>
    <mergeCell ref="A721:C721"/>
    <mergeCell ref="A731:C731"/>
    <mergeCell ref="A730:C730"/>
    <mergeCell ref="A732:A733"/>
    <mergeCell ref="A735:C735"/>
    <mergeCell ref="B723:B725"/>
    <mergeCell ref="B728:B729"/>
    <mergeCell ref="A722:A729"/>
    <mergeCell ref="A711:A720"/>
    <mergeCell ref="B608:B609"/>
    <mergeCell ref="A597:A609"/>
    <mergeCell ref="B647:B649"/>
    <mergeCell ref="B718:B719"/>
    <mergeCell ref="A703:C703"/>
    <mergeCell ref="A704:A709"/>
    <mergeCell ref="A734:C734"/>
    <mergeCell ref="A736:R736"/>
    <mergeCell ref="A680:C680"/>
    <mergeCell ref="A670:C670"/>
    <mergeCell ref="B651:B654"/>
    <mergeCell ref="A657:C657"/>
    <mergeCell ref="B659:B661"/>
    <mergeCell ref="A676:C676"/>
    <mergeCell ref="A677:A679"/>
    <mergeCell ref="B678:B679"/>
    <mergeCell ref="B655:B656"/>
    <mergeCell ref="A645:A656"/>
    <mergeCell ref="B662:B669"/>
    <mergeCell ref="A658:A669"/>
    <mergeCell ref="B674:B675"/>
    <mergeCell ref="A671:A675"/>
    <mergeCell ref="A687:C687"/>
    <mergeCell ref="A695:C695"/>
  </mergeCells>
  <conditionalFormatting sqref="V7:Y739">
    <cfRule type="dataBar" priority="59">
      <dataBar>
        <cfvo type="min"/>
        <cfvo type="max"/>
        <color rgb="FFFF555A"/>
      </dataBar>
      <extLst>
        <ext xmlns:x14="http://schemas.microsoft.com/office/spreadsheetml/2009/9/main" uri="{B025F937-C7B1-47D3-B67F-A62EFF666E3E}">
          <x14:id>{0B3C60B6-0841-4F6E-888C-7CEA0313E566}</x14:id>
        </ext>
      </extLst>
    </cfRule>
  </conditionalFormatting>
  <printOptions horizontalCentered="1" verticalCentered="1"/>
  <pageMargins left="0" right="0" top="0" bottom="0" header="0" footer="0"/>
  <pageSetup paperSize="9" scale="68" orientation="landscape" r:id="rId1"/>
  <ignoredErrors>
    <ignoredError sqref="D95" formulaRange="1"/>
    <ignoredError sqref="F6:H6" numberStoredAsText="1"/>
  </ignoredErrors>
  <drawing r:id="rId2"/>
  <extLst>
    <ext xmlns:x14="http://schemas.microsoft.com/office/spreadsheetml/2009/9/main" uri="{78C0D931-6437-407d-A8EE-F0AAD7539E65}">
      <x14:conditionalFormattings>
        <x14:conditionalFormatting xmlns:xm="http://schemas.microsoft.com/office/excel/2006/main">
          <x14:cfRule type="dataBar" id="{0B3C60B6-0841-4F6E-888C-7CEA0313E566}">
            <x14:dataBar minLength="0" maxLength="100" border="1" negativeBarBorderColorSameAsPositive="0">
              <x14:cfvo type="autoMin"/>
              <x14:cfvo type="autoMax"/>
              <x14:borderColor rgb="FFFF555A"/>
              <x14:negativeFillColor rgb="FFFF0000"/>
              <x14:negativeBorderColor rgb="FFFF0000"/>
              <x14:axisColor rgb="FF000000"/>
            </x14:dataBar>
          </x14:cfRule>
          <xm:sqref>V7:Y739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4F2AE-C7C6-48E4-B1B2-B5B2F1B70A65}">
  <dimension ref="A1:M741"/>
  <sheetViews>
    <sheetView showGridLines="0" zoomScaleNormal="100" workbookViewId="0">
      <selection sqref="A1:I1"/>
    </sheetView>
  </sheetViews>
  <sheetFormatPr defaultColWidth="9.140625" defaultRowHeight="11.25" outlineLevelRow="2" x14ac:dyDescent="0.25"/>
  <cols>
    <col min="1" max="1" width="14.42578125" style="2" customWidth="1"/>
    <col min="2" max="2" width="17.42578125" style="388" customWidth="1"/>
    <col min="3" max="3" width="27.42578125" style="2" customWidth="1"/>
    <col min="4" max="6" width="10.7109375" style="2" customWidth="1"/>
    <col min="7" max="9" width="11.7109375" style="2" customWidth="1"/>
    <col min="10" max="16384" width="9.140625" style="2"/>
  </cols>
  <sheetData>
    <row r="1" spans="1:13" ht="26.25" customHeight="1" x14ac:dyDescent="0.25">
      <c r="A1" s="698" t="s">
        <v>3584</v>
      </c>
      <c r="B1" s="698"/>
      <c r="C1" s="698"/>
      <c r="D1" s="698"/>
      <c r="E1" s="698"/>
      <c r="F1" s="698"/>
      <c r="G1" s="698"/>
      <c r="H1" s="698"/>
      <c r="I1" s="698"/>
      <c r="K1" s="524"/>
      <c r="L1" s="524"/>
    </row>
    <row r="2" spans="1:13" ht="24" customHeight="1" x14ac:dyDescent="0.25">
      <c r="A2" s="718" t="s">
        <v>3585</v>
      </c>
      <c r="B2" s="718"/>
      <c r="C2" s="718"/>
      <c r="D2" s="718"/>
      <c r="E2" s="718"/>
      <c r="F2" s="718"/>
      <c r="G2" s="718"/>
      <c r="H2" s="718"/>
      <c r="I2" s="718"/>
      <c r="K2" s="525"/>
      <c r="L2" s="524"/>
    </row>
    <row r="3" spans="1:13" ht="19.5" customHeight="1" x14ac:dyDescent="0.25">
      <c r="A3" s="719" t="s">
        <v>2957</v>
      </c>
      <c r="B3" s="703"/>
      <c r="C3" s="720"/>
      <c r="D3" s="714" t="s">
        <v>2123</v>
      </c>
      <c r="E3" s="715"/>
      <c r="F3" s="715"/>
      <c r="G3" s="707" t="s">
        <v>2124</v>
      </c>
      <c r="H3" s="707"/>
      <c r="I3" s="707"/>
    </row>
    <row r="4" spans="1:13" ht="15" customHeight="1" x14ac:dyDescent="0.25">
      <c r="A4" s="721"/>
      <c r="B4" s="704"/>
      <c r="C4" s="722"/>
      <c r="D4" s="714"/>
      <c r="E4" s="715"/>
      <c r="F4" s="715"/>
      <c r="G4" s="708"/>
      <c r="H4" s="708"/>
      <c r="I4" s="708"/>
    </row>
    <row r="5" spans="1:13" ht="48.75" customHeight="1" x14ac:dyDescent="0.25">
      <c r="A5" s="723"/>
      <c r="B5" s="705"/>
      <c r="C5" s="724"/>
      <c r="D5" s="520" t="s">
        <v>2</v>
      </c>
      <c r="E5" s="4" t="s">
        <v>3</v>
      </c>
      <c r="F5" s="523" t="s">
        <v>4</v>
      </c>
      <c r="G5" s="518" t="s">
        <v>2</v>
      </c>
      <c r="H5" s="518" t="s">
        <v>3</v>
      </c>
      <c r="I5" s="5" t="s">
        <v>4</v>
      </c>
    </row>
    <row r="6" spans="1:13" ht="14.1" customHeight="1" x14ac:dyDescent="0.25">
      <c r="A6" s="685" t="s">
        <v>11</v>
      </c>
      <c r="B6" s="685"/>
      <c r="C6" s="685"/>
      <c r="D6" s="358">
        <f t="shared" ref="D6:H6" si="0">SUM(D7:D36)</f>
        <v>0</v>
      </c>
      <c r="E6" s="358">
        <f t="shared" si="0"/>
        <v>0</v>
      </c>
      <c r="F6" s="358">
        <f t="shared" si="0"/>
        <v>0</v>
      </c>
      <c r="G6" s="358">
        <f t="shared" si="0"/>
        <v>0</v>
      </c>
      <c r="H6" s="358">
        <f t="shared" si="0"/>
        <v>0</v>
      </c>
      <c r="I6" s="358">
        <f t="shared" ref="I6:I69" si="1">+H6+G6</f>
        <v>0</v>
      </c>
      <c r="J6" s="526"/>
      <c r="K6" s="526"/>
      <c r="L6" s="526"/>
      <c r="M6" s="526"/>
    </row>
    <row r="7" spans="1:13" ht="33.75" hidden="1" outlineLevel="1" x14ac:dyDescent="0.25">
      <c r="A7" s="699" t="s">
        <v>11</v>
      </c>
      <c r="B7" s="700" t="s">
        <v>12</v>
      </c>
      <c r="C7" s="386" t="s">
        <v>3548</v>
      </c>
      <c r="D7" s="7">
        <v>0</v>
      </c>
      <c r="E7" s="7">
        <v>0</v>
      </c>
      <c r="F7" s="7">
        <f t="shared" ref="F7:F64" si="2">+E7+D7</f>
        <v>0</v>
      </c>
      <c r="G7" s="7">
        <v>0</v>
      </c>
      <c r="H7" s="7">
        <v>0</v>
      </c>
      <c r="I7" s="9">
        <f t="shared" si="1"/>
        <v>0</v>
      </c>
      <c r="J7" s="526"/>
      <c r="K7" s="526"/>
      <c r="L7" s="526"/>
      <c r="M7" s="526"/>
    </row>
    <row r="8" spans="1:13" hidden="1" outlineLevel="1" x14ac:dyDescent="0.25">
      <c r="A8" s="699"/>
      <c r="B8" s="700"/>
      <c r="C8" s="386" t="s">
        <v>13</v>
      </c>
      <c r="D8" s="7">
        <v>0</v>
      </c>
      <c r="E8" s="7">
        <v>0</v>
      </c>
      <c r="F8" s="7">
        <f t="shared" si="2"/>
        <v>0</v>
      </c>
      <c r="G8" s="7">
        <v>0</v>
      </c>
      <c r="H8" s="7">
        <v>0</v>
      </c>
      <c r="I8" s="9">
        <f t="shared" si="1"/>
        <v>0</v>
      </c>
      <c r="J8" s="526"/>
      <c r="K8" s="526"/>
      <c r="L8" s="526"/>
      <c r="M8" s="526"/>
    </row>
    <row r="9" spans="1:13" ht="22.5" hidden="1" outlineLevel="1" x14ac:dyDescent="0.25">
      <c r="A9" s="699"/>
      <c r="B9" s="700"/>
      <c r="C9" s="386" t="s">
        <v>3549</v>
      </c>
      <c r="D9" s="7">
        <v>0</v>
      </c>
      <c r="E9" s="7">
        <v>0</v>
      </c>
      <c r="F9" s="7">
        <f t="shared" si="2"/>
        <v>0</v>
      </c>
      <c r="G9" s="7">
        <v>0</v>
      </c>
      <c r="H9" s="7">
        <v>0</v>
      </c>
      <c r="I9" s="9">
        <f t="shared" si="1"/>
        <v>0</v>
      </c>
      <c r="J9" s="526"/>
      <c r="K9" s="526"/>
      <c r="L9" s="526"/>
      <c r="M9" s="526"/>
    </row>
    <row r="10" spans="1:13" hidden="1" outlineLevel="1" x14ac:dyDescent="0.25">
      <c r="A10" s="699"/>
      <c r="B10" s="700"/>
      <c r="C10" s="386" t="s">
        <v>14</v>
      </c>
      <c r="D10" s="7">
        <v>0</v>
      </c>
      <c r="E10" s="7">
        <v>0</v>
      </c>
      <c r="F10" s="7">
        <f t="shared" si="2"/>
        <v>0</v>
      </c>
      <c r="G10" s="7">
        <v>0</v>
      </c>
      <c r="H10" s="7">
        <v>0</v>
      </c>
      <c r="I10" s="9">
        <f t="shared" si="1"/>
        <v>0</v>
      </c>
      <c r="J10" s="526"/>
      <c r="K10" s="526"/>
      <c r="L10" s="526"/>
      <c r="M10" s="526"/>
    </row>
    <row r="11" spans="1:13" hidden="1" outlineLevel="1" x14ac:dyDescent="0.25">
      <c r="A11" s="699"/>
      <c r="B11" s="700"/>
      <c r="C11" s="386" t="s">
        <v>15</v>
      </c>
      <c r="D11" s="7">
        <v>0</v>
      </c>
      <c r="E11" s="7">
        <v>0</v>
      </c>
      <c r="F11" s="7">
        <f t="shared" si="2"/>
        <v>0</v>
      </c>
      <c r="G11" s="7">
        <v>0</v>
      </c>
      <c r="H11" s="7">
        <v>0</v>
      </c>
      <c r="I11" s="9">
        <f t="shared" si="1"/>
        <v>0</v>
      </c>
      <c r="J11" s="526"/>
      <c r="K11" s="526"/>
      <c r="L11" s="526"/>
      <c r="M11" s="526"/>
    </row>
    <row r="12" spans="1:13" hidden="1" outlineLevel="1" x14ac:dyDescent="0.25">
      <c r="A12" s="699"/>
      <c r="B12" s="700"/>
      <c r="C12" s="386" t="s">
        <v>16</v>
      </c>
      <c r="D12" s="7">
        <v>0</v>
      </c>
      <c r="E12" s="7">
        <v>0</v>
      </c>
      <c r="F12" s="7">
        <f t="shared" si="2"/>
        <v>0</v>
      </c>
      <c r="G12" s="7">
        <v>0</v>
      </c>
      <c r="H12" s="7">
        <v>0</v>
      </c>
      <c r="I12" s="9">
        <f t="shared" si="1"/>
        <v>0</v>
      </c>
      <c r="J12" s="526"/>
      <c r="K12" s="526"/>
      <c r="L12" s="526"/>
      <c r="M12" s="526"/>
    </row>
    <row r="13" spans="1:13" ht="22.5" hidden="1" outlineLevel="1" x14ac:dyDescent="0.25">
      <c r="A13" s="699"/>
      <c r="B13" s="700"/>
      <c r="C13" s="386" t="s">
        <v>17</v>
      </c>
      <c r="D13" s="7">
        <v>0</v>
      </c>
      <c r="E13" s="7">
        <v>0</v>
      </c>
      <c r="F13" s="7">
        <f t="shared" si="2"/>
        <v>0</v>
      </c>
      <c r="G13" s="7">
        <v>0</v>
      </c>
      <c r="H13" s="7">
        <v>0</v>
      </c>
      <c r="I13" s="9">
        <f t="shared" si="1"/>
        <v>0</v>
      </c>
      <c r="J13" s="526"/>
      <c r="K13" s="526"/>
      <c r="L13" s="526"/>
      <c r="M13" s="526"/>
    </row>
    <row r="14" spans="1:13" hidden="1" outlineLevel="1" x14ac:dyDescent="0.25">
      <c r="A14" s="699"/>
      <c r="B14" s="700" t="s">
        <v>18</v>
      </c>
      <c r="C14" s="386" t="s">
        <v>19</v>
      </c>
      <c r="D14" s="7">
        <v>0</v>
      </c>
      <c r="E14" s="7">
        <v>0</v>
      </c>
      <c r="F14" s="7">
        <f t="shared" si="2"/>
        <v>0</v>
      </c>
      <c r="G14" s="7">
        <v>0</v>
      </c>
      <c r="H14" s="7">
        <v>0</v>
      </c>
      <c r="I14" s="9">
        <f t="shared" si="1"/>
        <v>0</v>
      </c>
      <c r="J14" s="526"/>
      <c r="K14" s="526"/>
      <c r="L14" s="526"/>
      <c r="M14" s="526"/>
    </row>
    <row r="15" spans="1:13" ht="22.5" hidden="1" outlineLevel="1" x14ac:dyDescent="0.25">
      <c r="A15" s="699"/>
      <c r="B15" s="700"/>
      <c r="C15" s="386" t="s">
        <v>20</v>
      </c>
      <c r="D15" s="7">
        <v>0</v>
      </c>
      <c r="E15" s="7">
        <v>0</v>
      </c>
      <c r="F15" s="7">
        <f t="shared" si="2"/>
        <v>0</v>
      </c>
      <c r="G15" s="7">
        <v>0</v>
      </c>
      <c r="H15" s="7">
        <v>0</v>
      </c>
      <c r="I15" s="9">
        <f t="shared" si="1"/>
        <v>0</v>
      </c>
      <c r="J15" s="526"/>
      <c r="K15" s="526"/>
      <c r="L15" s="526"/>
      <c r="M15" s="526"/>
    </row>
    <row r="16" spans="1:13" hidden="1" outlineLevel="1" x14ac:dyDescent="0.25">
      <c r="A16" s="699"/>
      <c r="B16" s="700"/>
      <c r="C16" s="386" t="s">
        <v>21</v>
      </c>
      <c r="D16" s="7">
        <v>0</v>
      </c>
      <c r="E16" s="7">
        <v>0</v>
      </c>
      <c r="F16" s="7">
        <f t="shared" si="2"/>
        <v>0</v>
      </c>
      <c r="G16" s="7">
        <v>0</v>
      </c>
      <c r="H16" s="7">
        <v>0</v>
      </c>
      <c r="I16" s="9">
        <f t="shared" si="1"/>
        <v>0</v>
      </c>
      <c r="J16" s="526"/>
      <c r="K16" s="526"/>
      <c r="L16" s="526"/>
      <c r="M16" s="526"/>
    </row>
    <row r="17" spans="1:13" ht="33.75" hidden="1" outlineLevel="1" x14ac:dyDescent="0.25">
      <c r="A17" s="699"/>
      <c r="B17" s="700"/>
      <c r="C17" s="386" t="s">
        <v>22</v>
      </c>
      <c r="D17" s="7">
        <v>0</v>
      </c>
      <c r="E17" s="7">
        <v>0</v>
      </c>
      <c r="F17" s="7">
        <f t="shared" si="2"/>
        <v>0</v>
      </c>
      <c r="G17" s="7">
        <v>0</v>
      </c>
      <c r="H17" s="7">
        <v>0</v>
      </c>
      <c r="I17" s="9">
        <f t="shared" si="1"/>
        <v>0</v>
      </c>
      <c r="J17" s="526"/>
      <c r="K17" s="526"/>
      <c r="L17" s="526"/>
      <c r="M17" s="526"/>
    </row>
    <row r="18" spans="1:13" ht="22.5" hidden="1" outlineLevel="1" x14ac:dyDescent="0.25">
      <c r="A18" s="699"/>
      <c r="B18" s="700"/>
      <c r="C18" s="386" t="s">
        <v>23</v>
      </c>
      <c r="D18" s="7">
        <v>0</v>
      </c>
      <c r="E18" s="7">
        <v>0</v>
      </c>
      <c r="F18" s="7">
        <f t="shared" si="2"/>
        <v>0</v>
      </c>
      <c r="G18" s="7">
        <v>0</v>
      </c>
      <c r="H18" s="7">
        <v>0</v>
      </c>
      <c r="I18" s="9">
        <f t="shared" si="1"/>
        <v>0</v>
      </c>
      <c r="J18" s="526"/>
      <c r="K18" s="526"/>
      <c r="L18" s="526"/>
      <c r="M18" s="526"/>
    </row>
    <row r="19" spans="1:13" hidden="1" outlineLevel="1" x14ac:dyDescent="0.25">
      <c r="A19" s="699"/>
      <c r="B19" s="700"/>
      <c r="C19" s="386" t="s">
        <v>24</v>
      </c>
      <c r="D19" s="7">
        <v>0</v>
      </c>
      <c r="E19" s="7">
        <v>0</v>
      </c>
      <c r="F19" s="7">
        <f t="shared" si="2"/>
        <v>0</v>
      </c>
      <c r="G19" s="7">
        <v>0</v>
      </c>
      <c r="H19" s="7">
        <v>0</v>
      </c>
      <c r="I19" s="9">
        <f t="shared" si="1"/>
        <v>0</v>
      </c>
      <c r="J19" s="526"/>
      <c r="K19" s="526"/>
      <c r="L19" s="526"/>
      <c r="M19" s="526"/>
    </row>
    <row r="20" spans="1:13" ht="22.5" hidden="1" outlineLevel="1" x14ac:dyDescent="0.25">
      <c r="A20" s="699"/>
      <c r="B20" s="700"/>
      <c r="C20" s="386" t="s">
        <v>25</v>
      </c>
      <c r="D20" s="7">
        <v>0</v>
      </c>
      <c r="E20" s="7">
        <v>0</v>
      </c>
      <c r="F20" s="7">
        <f t="shared" si="2"/>
        <v>0</v>
      </c>
      <c r="G20" s="7">
        <v>0</v>
      </c>
      <c r="H20" s="7">
        <v>0</v>
      </c>
      <c r="I20" s="9">
        <f t="shared" si="1"/>
        <v>0</v>
      </c>
      <c r="J20" s="526"/>
      <c r="K20" s="526"/>
      <c r="L20" s="526"/>
      <c r="M20" s="526"/>
    </row>
    <row r="21" spans="1:13" ht="45" hidden="1" outlineLevel="1" x14ac:dyDescent="0.25">
      <c r="A21" s="699"/>
      <c r="B21" s="700"/>
      <c r="C21" s="386" t="s">
        <v>3009</v>
      </c>
      <c r="D21" s="7">
        <v>0</v>
      </c>
      <c r="E21" s="7">
        <v>0</v>
      </c>
      <c r="F21" s="7">
        <f t="shared" si="2"/>
        <v>0</v>
      </c>
      <c r="G21" s="7">
        <v>0</v>
      </c>
      <c r="H21" s="7">
        <v>0</v>
      </c>
      <c r="I21" s="9">
        <f t="shared" si="1"/>
        <v>0</v>
      </c>
      <c r="J21" s="526"/>
      <c r="K21" s="526"/>
      <c r="L21" s="526"/>
      <c r="M21" s="526"/>
    </row>
    <row r="22" spans="1:13" ht="22.5" hidden="1" outlineLevel="1" x14ac:dyDescent="0.25">
      <c r="A22" s="699"/>
      <c r="B22" s="700"/>
      <c r="C22" s="386" t="s">
        <v>26</v>
      </c>
      <c r="D22" s="7">
        <v>0</v>
      </c>
      <c r="E22" s="7">
        <v>0</v>
      </c>
      <c r="F22" s="7">
        <f t="shared" si="2"/>
        <v>0</v>
      </c>
      <c r="G22" s="7">
        <v>0</v>
      </c>
      <c r="H22" s="7">
        <v>0</v>
      </c>
      <c r="I22" s="9">
        <f t="shared" si="1"/>
        <v>0</v>
      </c>
      <c r="J22" s="526"/>
      <c r="K22" s="526"/>
      <c r="L22" s="526"/>
      <c r="M22" s="526"/>
    </row>
    <row r="23" spans="1:13" ht="22.5" hidden="1" outlineLevel="1" x14ac:dyDescent="0.25">
      <c r="A23" s="699"/>
      <c r="B23" s="517" t="s">
        <v>27</v>
      </c>
      <c r="C23" s="386" t="s">
        <v>2125</v>
      </c>
      <c r="D23" s="7">
        <v>0</v>
      </c>
      <c r="E23" s="7">
        <v>0</v>
      </c>
      <c r="F23" s="7">
        <f t="shared" si="2"/>
        <v>0</v>
      </c>
      <c r="G23" s="7">
        <v>0</v>
      </c>
      <c r="H23" s="7">
        <v>0</v>
      </c>
      <c r="I23" s="9">
        <f t="shared" si="1"/>
        <v>0</v>
      </c>
      <c r="J23" s="526"/>
      <c r="K23" s="526"/>
      <c r="L23" s="526"/>
      <c r="M23" s="526"/>
    </row>
    <row r="24" spans="1:13" ht="22.5" hidden="1" outlineLevel="1" x14ac:dyDescent="0.25">
      <c r="A24" s="699"/>
      <c r="B24" s="700" t="s">
        <v>28</v>
      </c>
      <c r="C24" s="386" t="s">
        <v>3550</v>
      </c>
      <c r="D24" s="7">
        <v>0</v>
      </c>
      <c r="E24" s="7">
        <v>0</v>
      </c>
      <c r="F24" s="7">
        <f t="shared" si="2"/>
        <v>0</v>
      </c>
      <c r="G24" s="7">
        <v>0</v>
      </c>
      <c r="H24" s="7">
        <v>0</v>
      </c>
      <c r="I24" s="9">
        <f t="shared" si="1"/>
        <v>0</v>
      </c>
      <c r="J24" s="526"/>
      <c r="K24" s="526"/>
      <c r="L24" s="526"/>
      <c r="M24" s="526"/>
    </row>
    <row r="25" spans="1:13" hidden="1" outlineLevel="1" x14ac:dyDescent="0.25">
      <c r="A25" s="699"/>
      <c r="B25" s="700"/>
      <c r="C25" s="386" t="s">
        <v>29</v>
      </c>
      <c r="D25" s="7">
        <v>0</v>
      </c>
      <c r="E25" s="7">
        <v>0</v>
      </c>
      <c r="F25" s="7">
        <f t="shared" si="2"/>
        <v>0</v>
      </c>
      <c r="G25" s="7">
        <v>0</v>
      </c>
      <c r="H25" s="7">
        <v>0</v>
      </c>
      <c r="I25" s="9">
        <f t="shared" si="1"/>
        <v>0</v>
      </c>
      <c r="J25" s="526"/>
      <c r="K25" s="526"/>
      <c r="L25" s="526"/>
      <c r="M25" s="526"/>
    </row>
    <row r="26" spans="1:13" ht="22.5" hidden="1" outlineLevel="1" x14ac:dyDescent="0.25">
      <c r="A26" s="699"/>
      <c r="B26" s="700"/>
      <c r="C26" s="386" t="s">
        <v>30</v>
      </c>
      <c r="D26" s="7">
        <v>0</v>
      </c>
      <c r="E26" s="7">
        <v>0</v>
      </c>
      <c r="F26" s="7">
        <f t="shared" si="2"/>
        <v>0</v>
      </c>
      <c r="G26" s="7">
        <v>0</v>
      </c>
      <c r="H26" s="7">
        <v>0</v>
      </c>
      <c r="I26" s="9">
        <f t="shared" si="1"/>
        <v>0</v>
      </c>
      <c r="J26" s="526"/>
      <c r="K26" s="526"/>
      <c r="L26" s="526"/>
      <c r="M26" s="526"/>
    </row>
    <row r="27" spans="1:13" hidden="1" outlineLevel="1" x14ac:dyDescent="0.25">
      <c r="A27" s="699"/>
      <c r="B27" s="700"/>
      <c r="C27" s="386" t="s">
        <v>31</v>
      </c>
      <c r="D27" s="7">
        <v>0</v>
      </c>
      <c r="E27" s="7">
        <v>0</v>
      </c>
      <c r="F27" s="7">
        <f t="shared" si="2"/>
        <v>0</v>
      </c>
      <c r="G27" s="7">
        <v>0</v>
      </c>
      <c r="H27" s="7">
        <v>0</v>
      </c>
      <c r="I27" s="9">
        <f t="shared" si="1"/>
        <v>0</v>
      </c>
      <c r="J27" s="526"/>
      <c r="K27" s="526"/>
      <c r="L27" s="526"/>
      <c r="M27" s="526"/>
    </row>
    <row r="28" spans="1:13" hidden="1" outlineLevel="1" x14ac:dyDescent="0.25">
      <c r="A28" s="699"/>
      <c r="B28" s="700"/>
      <c r="C28" s="386" t="s">
        <v>32</v>
      </c>
      <c r="D28" s="7">
        <v>0</v>
      </c>
      <c r="E28" s="7">
        <v>0</v>
      </c>
      <c r="F28" s="7">
        <f t="shared" si="2"/>
        <v>0</v>
      </c>
      <c r="G28" s="7">
        <v>0</v>
      </c>
      <c r="H28" s="7">
        <v>0</v>
      </c>
      <c r="I28" s="9">
        <f t="shared" si="1"/>
        <v>0</v>
      </c>
      <c r="J28" s="526"/>
      <c r="K28" s="526"/>
      <c r="L28" s="526"/>
      <c r="M28" s="526"/>
    </row>
    <row r="29" spans="1:13" hidden="1" outlineLevel="1" x14ac:dyDescent="0.25">
      <c r="A29" s="699"/>
      <c r="B29" s="700"/>
      <c r="C29" s="386" t="s">
        <v>33</v>
      </c>
      <c r="D29" s="7">
        <v>0</v>
      </c>
      <c r="E29" s="7">
        <v>0</v>
      </c>
      <c r="F29" s="7">
        <f t="shared" si="2"/>
        <v>0</v>
      </c>
      <c r="G29" s="7">
        <v>0</v>
      </c>
      <c r="H29" s="7">
        <v>0</v>
      </c>
      <c r="I29" s="9">
        <f t="shared" si="1"/>
        <v>0</v>
      </c>
      <c r="J29" s="526"/>
      <c r="K29" s="526"/>
      <c r="L29" s="526"/>
      <c r="M29" s="526"/>
    </row>
    <row r="30" spans="1:13" hidden="1" outlineLevel="1" x14ac:dyDescent="0.25">
      <c r="A30" s="699"/>
      <c r="B30" s="700"/>
      <c r="C30" s="386" t="s">
        <v>34</v>
      </c>
      <c r="D30" s="7">
        <v>0</v>
      </c>
      <c r="E30" s="7">
        <v>0</v>
      </c>
      <c r="F30" s="7">
        <f t="shared" si="2"/>
        <v>0</v>
      </c>
      <c r="G30" s="7">
        <v>0</v>
      </c>
      <c r="H30" s="7">
        <v>0</v>
      </c>
      <c r="I30" s="9">
        <f t="shared" si="1"/>
        <v>0</v>
      </c>
      <c r="J30" s="526"/>
      <c r="K30" s="526"/>
      <c r="L30" s="526"/>
      <c r="M30" s="526"/>
    </row>
    <row r="31" spans="1:13" hidden="1" outlineLevel="1" x14ac:dyDescent="0.25">
      <c r="A31" s="699"/>
      <c r="B31" s="700"/>
      <c r="C31" s="386" t="s">
        <v>3551</v>
      </c>
      <c r="D31" s="7">
        <v>0</v>
      </c>
      <c r="E31" s="7">
        <v>0</v>
      </c>
      <c r="F31" s="7">
        <f t="shared" si="2"/>
        <v>0</v>
      </c>
      <c r="G31" s="7">
        <v>0</v>
      </c>
      <c r="H31" s="7">
        <v>0</v>
      </c>
      <c r="I31" s="9">
        <f t="shared" si="1"/>
        <v>0</v>
      </c>
      <c r="J31" s="526"/>
      <c r="K31" s="526"/>
      <c r="L31" s="526"/>
      <c r="M31" s="526"/>
    </row>
    <row r="32" spans="1:13" hidden="1" outlineLevel="1" x14ac:dyDescent="0.25">
      <c r="A32" s="699"/>
      <c r="B32" s="517" t="s">
        <v>35</v>
      </c>
      <c r="C32" s="386" t="s">
        <v>36</v>
      </c>
      <c r="D32" s="7">
        <v>0</v>
      </c>
      <c r="E32" s="7">
        <v>0</v>
      </c>
      <c r="F32" s="7">
        <f t="shared" si="2"/>
        <v>0</v>
      </c>
      <c r="G32" s="7">
        <v>0</v>
      </c>
      <c r="H32" s="7">
        <v>0</v>
      </c>
      <c r="I32" s="9">
        <f t="shared" si="1"/>
        <v>0</v>
      </c>
      <c r="J32" s="526"/>
      <c r="K32" s="526"/>
      <c r="L32" s="526"/>
      <c r="M32" s="526"/>
    </row>
    <row r="33" spans="1:13" ht="22.5" hidden="1" outlineLevel="1" x14ac:dyDescent="0.25">
      <c r="A33" s="699"/>
      <c r="B33" s="700" t="s">
        <v>37</v>
      </c>
      <c r="C33" s="386" t="s">
        <v>38</v>
      </c>
      <c r="D33" s="7">
        <v>0</v>
      </c>
      <c r="E33" s="7">
        <v>0</v>
      </c>
      <c r="F33" s="7">
        <f t="shared" si="2"/>
        <v>0</v>
      </c>
      <c r="G33" s="7">
        <v>0</v>
      </c>
      <c r="H33" s="7">
        <v>0</v>
      </c>
      <c r="I33" s="9">
        <f t="shared" si="1"/>
        <v>0</v>
      </c>
      <c r="J33" s="526"/>
      <c r="K33" s="526"/>
      <c r="L33" s="526"/>
      <c r="M33" s="526"/>
    </row>
    <row r="34" spans="1:13" ht="22.5" hidden="1" outlineLevel="1" x14ac:dyDescent="0.25">
      <c r="A34" s="699"/>
      <c r="B34" s="700"/>
      <c r="C34" s="386" t="s">
        <v>39</v>
      </c>
      <c r="D34" s="7">
        <v>0</v>
      </c>
      <c r="E34" s="7">
        <v>0</v>
      </c>
      <c r="F34" s="7">
        <f t="shared" si="2"/>
        <v>0</v>
      </c>
      <c r="G34" s="7">
        <v>0</v>
      </c>
      <c r="H34" s="7">
        <v>0</v>
      </c>
      <c r="I34" s="9">
        <f t="shared" si="1"/>
        <v>0</v>
      </c>
      <c r="J34" s="526"/>
      <c r="K34" s="526"/>
      <c r="L34" s="526"/>
      <c r="M34" s="526"/>
    </row>
    <row r="35" spans="1:13" ht="33.75" hidden="1" outlineLevel="1" x14ac:dyDescent="0.25">
      <c r="A35" s="699"/>
      <c r="B35" s="700"/>
      <c r="C35" s="386" t="s">
        <v>3010</v>
      </c>
      <c r="D35" s="7">
        <v>0</v>
      </c>
      <c r="E35" s="7">
        <v>0</v>
      </c>
      <c r="F35" s="7">
        <f t="shared" si="2"/>
        <v>0</v>
      </c>
      <c r="G35" s="7">
        <v>0</v>
      </c>
      <c r="H35" s="7">
        <v>0</v>
      </c>
      <c r="I35" s="9">
        <f t="shared" si="1"/>
        <v>0</v>
      </c>
      <c r="J35" s="526"/>
      <c r="K35" s="526"/>
      <c r="L35" s="526"/>
      <c r="M35" s="526"/>
    </row>
    <row r="36" spans="1:13" ht="33.75" hidden="1" outlineLevel="1" x14ac:dyDescent="0.25">
      <c r="A36" s="699"/>
      <c r="B36" s="517" t="s">
        <v>3553</v>
      </c>
      <c r="C36" s="386" t="s">
        <v>3552</v>
      </c>
      <c r="D36" s="7">
        <v>0</v>
      </c>
      <c r="E36" s="7">
        <v>0</v>
      </c>
      <c r="F36" s="7">
        <f t="shared" si="2"/>
        <v>0</v>
      </c>
      <c r="G36" s="7">
        <v>0</v>
      </c>
      <c r="H36" s="7">
        <v>0</v>
      </c>
      <c r="I36" s="9">
        <f t="shared" si="1"/>
        <v>0</v>
      </c>
      <c r="J36" s="526"/>
      <c r="K36" s="526"/>
      <c r="L36" s="526"/>
      <c r="M36" s="526"/>
    </row>
    <row r="37" spans="1:13" ht="14.1" customHeight="1" collapsed="1" x14ac:dyDescent="0.25">
      <c r="A37" s="685" t="s">
        <v>2601</v>
      </c>
      <c r="B37" s="685"/>
      <c r="C37" s="685"/>
      <c r="D37" s="358">
        <f>+D38+D39+D40+D41</f>
        <v>0</v>
      </c>
      <c r="E37" s="358">
        <f>+E38+E39+E40+E41</f>
        <v>0</v>
      </c>
      <c r="F37" s="358">
        <f t="shared" si="2"/>
        <v>0</v>
      </c>
      <c r="G37" s="358">
        <f t="shared" ref="G37:H37" si="3">SUM(G38:G41)</f>
        <v>0</v>
      </c>
      <c r="H37" s="358">
        <f t="shared" si="3"/>
        <v>0</v>
      </c>
      <c r="I37" s="358">
        <f t="shared" si="1"/>
        <v>0</v>
      </c>
      <c r="J37" s="526"/>
      <c r="K37" s="526"/>
      <c r="L37" s="526"/>
      <c r="M37" s="526"/>
    </row>
    <row r="38" spans="1:13" ht="33.75" hidden="1" outlineLevel="2" x14ac:dyDescent="0.25">
      <c r="A38" s="686" t="s">
        <v>2601</v>
      </c>
      <c r="B38" s="515" t="s">
        <v>40</v>
      </c>
      <c r="C38" s="498" t="s">
        <v>41</v>
      </c>
      <c r="D38" s="7">
        <v>0</v>
      </c>
      <c r="E38" s="7">
        <v>0</v>
      </c>
      <c r="F38" s="7">
        <f t="shared" si="2"/>
        <v>0</v>
      </c>
      <c r="G38" s="7">
        <v>0</v>
      </c>
      <c r="H38" s="7">
        <v>0</v>
      </c>
      <c r="I38" s="9">
        <f t="shared" si="1"/>
        <v>0</v>
      </c>
      <c r="J38" s="526"/>
      <c r="K38" s="526"/>
      <c r="L38" s="526"/>
      <c r="M38" s="526"/>
    </row>
    <row r="39" spans="1:13" ht="22.5" hidden="1" outlineLevel="2" x14ac:dyDescent="0.25">
      <c r="A39" s="686"/>
      <c r="B39" s="515" t="s">
        <v>3011</v>
      </c>
      <c r="C39" s="498" t="s">
        <v>3012</v>
      </c>
      <c r="D39" s="7">
        <v>0</v>
      </c>
      <c r="E39" s="7">
        <v>0</v>
      </c>
      <c r="F39" s="7">
        <f t="shared" si="2"/>
        <v>0</v>
      </c>
      <c r="G39" s="7">
        <v>0</v>
      </c>
      <c r="H39" s="7">
        <v>0</v>
      </c>
      <c r="I39" s="9">
        <f t="shared" si="1"/>
        <v>0</v>
      </c>
      <c r="J39" s="526"/>
      <c r="K39" s="526"/>
      <c r="L39" s="526"/>
      <c r="M39" s="526"/>
    </row>
    <row r="40" spans="1:13" ht="33.75" hidden="1" outlineLevel="2" x14ac:dyDescent="0.25">
      <c r="A40" s="686"/>
      <c r="B40" s="515" t="s">
        <v>3013</v>
      </c>
      <c r="C40" s="498" t="s">
        <v>3014</v>
      </c>
      <c r="D40" s="7">
        <v>0</v>
      </c>
      <c r="E40" s="7">
        <v>0</v>
      </c>
      <c r="F40" s="7">
        <f t="shared" si="2"/>
        <v>0</v>
      </c>
      <c r="G40" s="7">
        <v>0</v>
      </c>
      <c r="H40" s="7">
        <v>0</v>
      </c>
      <c r="I40" s="9">
        <f t="shared" si="1"/>
        <v>0</v>
      </c>
      <c r="J40" s="526"/>
      <c r="K40" s="526"/>
      <c r="L40" s="526"/>
      <c r="M40" s="526"/>
    </row>
    <row r="41" spans="1:13" ht="22.5" hidden="1" outlineLevel="2" x14ac:dyDescent="0.25">
      <c r="A41" s="686"/>
      <c r="B41" s="515" t="s">
        <v>42</v>
      </c>
      <c r="C41" s="498" t="s">
        <v>43</v>
      </c>
      <c r="D41" s="7">
        <v>0</v>
      </c>
      <c r="E41" s="7">
        <v>0</v>
      </c>
      <c r="F41" s="7">
        <f t="shared" si="2"/>
        <v>0</v>
      </c>
      <c r="G41" s="7">
        <v>0</v>
      </c>
      <c r="H41" s="7">
        <v>0</v>
      </c>
      <c r="I41" s="9">
        <f t="shared" si="1"/>
        <v>0</v>
      </c>
      <c r="J41" s="526"/>
      <c r="K41" s="526"/>
      <c r="L41" s="526"/>
      <c r="M41" s="526"/>
    </row>
    <row r="42" spans="1:13" ht="14.1" customHeight="1" collapsed="1" x14ac:dyDescent="0.25">
      <c r="A42" s="685" t="s">
        <v>44</v>
      </c>
      <c r="B42" s="685"/>
      <c r="C42" s="685"/>
      <c r="D42" s="358">
        <f>SUM(D43:D47)</f>
        <v>0</v>
      </c>
      <c r="E42" s="358">
        <f>SUM(E43:E47)</f>
        <v>0</v>
      </c>
      <c r="F42" s="358">
        <f t="shared" si="2"/>
        <v>0</v>
      </c>
      <c r="G42" s="358">
        <f>SUM(G43:G47)</f>
        <v>0</v>
      </c>
      <c r="H42" s="358">
        <f>SUM(H43:H47)</f>
        <v>0</v>
      </c>
      <c r="I42" s="358">
        <f t="shared" si="1"/>
        <v>0</v>
      </c>
      <c r="J42" s="526"/>
      <c r="K42" s="526"/>
      <c r="L42" s="526"/>
      <c r="M42" s="526"/>
    </row>
    <row r="43" spans="1:13" ht="11.25" hidden="1" customHeight="1" outlineLevel="1" x14ac:dyDescent="0.25">
      <c r="A43" s="680" t="s">
        <v>44</v>
      </c>
      <c r="B43" s="679" t="s">
        <v>45</v>
      </c>
      <c r="C43" s="498" t="s">
        <v>46</v>
      </c>
      <c r="D43" s="7">
        <v>0</v>
      </c>
      <c r="E43" s="7">
        <v>0</v>
      </c>
      <c r="F43" s="7">
        <f t="shared" si="2"/>
        <v>0</v>
      </c>
      <c r="G43" s="7">
        <v>0</v>
      </c>
      <c r="H43" s="7">
        <v>0</v>
      </c>
      <c r="I43" s="9">
        <f t="shared" si="1"/>
        <v>0</v>
      </c>
      <c r="J43" s="526"/>
      <c r="K43" s="526"/>
      <c r="L43" s="526"/>
      <c r="M43" s="526"/>
    </row>
    <row r="44" spans="1:13" ht="15" hidden="1" customHeight="1" outlineLevel="1" x14ac:dyDescent="0.25">
      <c r="A44" s="681"/>
      <c r="B44" s="679"/>
      <c r="C44" s="498" t="s">
        <v>47</v>
      </c>
      <c r="D44" s="7">
        <v>0</v>
      </c>
      <c r="E44" s="7">
        <v>0</v>
      </c>
      <c r="F44" s="7">
        <f t="shared" si="2"/>
        <v>0</v>
      </c>
      <c r="G44" s="7">
        <v>0</v>
      </c>
      <c r="H44" s="7">
        <v>0</v>
      </c>
      <c r="I44" s="9">
        <f t="shared" si="1"/>
        <v>0</v>
      </c>
      <c r="J44" s="526"/>
      <c r="K44" s="526"/>
      <c r="L44" s="526"/>
      <c r="M44" s="526"/>
    </row>
    <row r="45" spans="1:13" ht="15" hidden="1" customHeight="1" outlineLevel="1" x14ac:dyDescent="0.25">
      <c r="A45" s="681"/>
      <c r="B45" s="679" t="s">
        <v>48</v>
      </c>
      <c r="C45" s="498" t="s">
        <v>49</v>
      </c>
      <c r="D45" s="7">
        <v>0</v>
      </c>
      <c r="E45" s="7">
        <v>0</v>
      </c>
      <c r="F45" s="7">
        <f t="shared" si="2"/>
        <v>0</v>
      </c>
      <c r="G45" s="7">
        <v>0</v>
      </c>
      <c r="H45" s="7">
        <v>0</v>
      </c>
      <c r="I45" s="9">
        <f t="shared" si="1"/>
        <v>0</v>
      </c>
      <c r="J45" s="526"/>
      <c r="K45" s="526"/>
      <c r="L45" s="526"/>
      <c r="M45" s="526"/>
    </row>
    <row r="46" spans="1:13" ht="15" hidden="1" customHeight="1" outlineLevel="1" x14ac:dyDescent="0.25">
      <c r="A46" s="681"/>
      <c r="B46" s="679"/>
      <c r="C46" s="498" t="s">
        <v>50</v>
      </c>
      <c r="D46" s="7">
        <v>0</v>
      </c>
      <c r="E46" s="7">
        <v>0</v>
      </c>
      <c r="F46" s="7">
        <f t="shared" si="2"/>
        <v>0</v>
      </c>
      <c r="G46" s="7">
        <v>0</v>
      </c>
      <c r="H46" s="7">
        <v>0</v>
      </c>
      <c r="I46" s="9">
        <f t="shared" si="1"/>
        <v>0</v>
      </c>
      <c r="J46" s="526"/>
      <c r="K46" s="526"/>
      <c r="L46" s="526"/>
      <c r="M46" s="526"/>
    </row>
    <row r="47" spans="1:13" ht="45" hidden="1" outlineLevel="1" x14ac:dyDescent="0.25">
      <c r="A47" s="681"/>
      <c r="B47" s="515" t="s">
        <v>3354</v>
      </c>
      <c r="C47" s="498" t="s">
        <v>3353</v>
      </c>
      <c r="D47" s="7">
        <v>0</v>
      </c>
      <c r="E47" s="7">
        <v>0</v>
      </c>
      <c r="F47" s="7">
        <f t="shared" si="2"/>
        <v>0</v>
      </c>
      <c r="G47" s="7">
        <v>0</v>
      </c>
      <c r="H47" s="7">
        <v>0</v>
      </c>
      <c r="I47" s="9">
        <f t="shared" si="1"/>
        <v>0</v>
      </c>
      <c r="J47" s="526"/>
      <c r="K47" s="526"/>
      <c r="L47" s="526"/>
      <c r="M47" s="526"/>
    </row>
    <row r="48" spans="1:13" ht="14.1" customHeight="1" collapsed="1" x14ac:dyDescent="0.25">
      <c r="A48" s="685" t="s">
        <v>51</v>
      </c>
      <c r="B48" s="685"/>
      <c r="C48" s="685"/>
      <c r="D48" s="358">
        <f>+D49+D50</f>
        <v>0</v>
      </c>
      <c r="E48" s="358">
        <f>+E49+E50</f>
        <v>0</v>
      </c>
      <c r="F48" s="358">
        <f t="shared" si="2"/>
        <v>0</v>
      </c>
      <c r="G48" s="358">
        <f>SUM(G49:G50)</f>
        <v>0</v>
      </c>
      <c r="H48" s="358">
        <f>SUM(H49:H50)</f>
        <v>0</v>
      </c>
      <c r="I48" s="358">
        <f t="shared" si="1"/>
        <v>0</v>
      </c>
      <c r="J48" s="526"/>
      <c r="K48" s="526"/>
      <c r="L48" s="526"/>
      <c r="M48" s="526"/>
    </row>
    <row r="49" spans="1:13" ht="22.5" hidden="1" outlineLevel="1" x14ac:dyDescent="0.25">
      <c r="A49" s="686" t="s">
        <v>51</v>
      </c>
      <c r="B49" s="515" t="s">
        <v>3554</v>
      </c>
      <c r="C49" s="498" t="s">
        <v>3555</v>
      </c>
      <c r="D49" s="7">
        <v>0</v>
      </c>
      <c r="E49" s="7">
        <v>0</v>
      </c>
      <c r="F49" s="7">
        <f t="shared" si="2"/>
        <v>0</v>
      </c>
      <c r="G49" s="7">
        <v>0</v>
      </c>
      <c r="H49" s="7">
        <v>0</v>
      </c>
      <c r="I49" s="9">
        <f t="shared" si="1"/>
        <v>0</v>
      </c>
      <c r="J49" s="526"/>
      <c r="K49" s="526"/>
      <c r="L49" s="526"/>
      <c r="M49" s="526"/>
    </row>
    <row r="50" spans="1:13" hidden="1" outlineLevel="1" x14ac:dyDescent="0.25">
      <c r="A50" s="686"/>
      <c r="B50" s="516" t="s">
        <v>52</v>
      </c>
      <c r="C50" s="498" t="s">
        <v>53</v>
      </c>
      <c r="D50" s="7">
        <v>0</v>
      </c>
      <c r="E50" s="7">
        <v>0</v>
      </c>
      <c r="F50" s="7">
        <f t="shared" si="2"/>
        <v>0</v>
      </c>
      <c r="G50" s="7">
        <v>0</v>
      </c>
      <c r="H50" s="7">
        <v>0</v>
      </c>
      <c r="I50" s="9">
        <f t="shared" si="1"/>
        <v>0</v>
      </c>
      <c r="J50" s="526"/>
      <c r="K50" s="526"/>
      <c r="L50" s="526"/>
      <c r="M50" s="526"/>
    </row>
    <row r="51" spans="1:13" ht="14.1" customHeight="1" collapsed="1" x14ac:dyDescent="0.25">
      <c r="A51" s="685" t="s">
        <v>54</v>
      </c>
      <c r="B51" s="685"/>
      <c r="C51" s="685"/>
      <c r="D51" s="358">
        <f>+D52+D53</f>
        <v>0</v>
      </c>
      <c r="E51" s="358">
        <f>+E52+E53</f>
        <v>0</v>
      </c>
      <c r="F51" s="358">
        <f t="shared" si="2"/>
        <v>0</v>
      </c>
      <c r="G51" s="358">
        <f t="shared" ref="G51:H51" si="4">SUM(G52:G53)</f>
        <v>0</v>
      </c>
      <c r="H51" s="358">
        <f t="shared" si="4"/>
        <v>0</v>
      </c>
      <c r="I51" s="358">
        <f t="shared" si="1"/>
        <v>0</v>
      </c>
      <c r="J51" s="526"/>
      <c r="K51" s="526"/>
      <c r="L51" s="526"/>
      <c r="M51" s="526"/>
    </row>
    <row r="52" spans="1:13" hidden="1" outlineLevel="1" x14ac:dyDescent="0.25">
      <c r="A52" s="686" t="s">
        <v>3556</v>
      </c>
      <c r="B52" s="515" t="s">
        <v>3357</v>
      </c>
      <c r="C52" s="498" t="s">
        <v>3358</v>
      </c>
      <c r="D52" s="7">
        <v>0</v>
      </c>
      <c r="E52" s="7">
        <v>0</v>
      </c>
      <c r="F52" s="7">
        <f t="shared" si="2"/>
        <v>0</v>
      </c>
      <c r="G52" s="7">
        <v>0</v>
      </c>
      <c r="H52" s="7">
        <v>0</v>
      </c>
      <c r="I52" s="9">
        <f t="shared" si="1"/>
        <v>0</v>
      </c>
      <c r="J52" s="526"/>
      <c r="K52" s="526"/>
      <c r="L52" s="526"/>
      <c r="M52" s="526"/>
    </row>
    <row r="53" spans="1:13" hidden="1" outlineLevel="1" x14ac:dyDescent="0.25">
      <c r="A53" s="686"/>
      <c r="B53" s="515" t="s">
        <v>3356</v>
      </c>
      <c r="C53" s="498" t="s">
        <v>3355</v>
      </c>
      <c r="D53" s="7">
        <v>0</v>
      </c>
      <c r="E53" s="7">
        <v>0</v>
      </c>
      <c r="F53" s="7">
        <f t="shared" si="2"/>
        <v>0</v>
      </c>
      <c r="G53" s="7">
        <v>0</v>
      </c>
      <c r="H53" s="7">
        <v>0</v>
      </c>
      <c r="I53" s="9">
        <f t="shared" si="1"/>
        <v>0</v>
      </c>
      <c r="J53" s="526"/>
      <c r="K53" s="526"/>
      <c r="L53" s="526"/>
      <c r="M53" s="526"/>
    </row>
    <row r="54" spans="1:13" ht="14.1" customHeight="1" collapsed="1" x14ac:dyDescent="0.25">
      <c r="A54" s="685" t="s">
        <v>3359</v>
      </c>
      <c r="B54" s="685"/>
      <c r="C54" s="685"/>
      <c r="D54" s="358">
        <f>+D55+D56+D57</f>
        <v>0</v>
      </c>
      <c r="E54" s="358">
        <f>+E55+E56+E57</f>
        <v>0</v>
      </c>
      <c r="F54" s="358">
        <f t="shared" si="2"/>
        <v>0</v>
      </c>
      <c r="G54" s="358">
        <f t="shared" ref="G54:H54" si="5">SUM(G55:G57)</f>
        <v>0</v>
      </c>
      <c r="H54" s="358">
        <f t="shared" si="5"/>
        <v>0</v>
      </c>
      <c r="I54" s="358">
        <f t="shared" si="1"/>
        <v>0</v>
      </c>
      <c r="J54" s="526"/>
      <c r="K54" s="526"/>
      <c r="L54" s="526"/>
      <c r="M54" s="526"/>
    </row>
    <row r="55" spans="1:13" ht="22.5" hidden="1" outlineLevel="1" x14ac:dyDescent="0.25">
      <c r="A55" s="686" t="s">
        <v>3359</v>
      </c>
      <c r="B55" s="515" t="s">
        <v>3360</v>
      </c>
      <c r="C55" s="498" t="s">
        <v>3361</v>
      </c>
      <c r="D55" s="7">
        <v>0</v>
      </c>
      <c r="E55" s="7">
        <v>0</v>
      </c>
      <c r="F55" s="7">
        <f t="shared" si="2"/>
        <v>0</v>
      </c>
      <c r="G55" s="7">
        <v>0</v>
      </c>
      <c r="H55" s="7">
        <v>0</v>
      </c>
      <c r="I55" s="9">
        <f t="shared" si="1"/>
        <v>0</v>
      </c>
      <c r="J55" s="526"/>
      <c r="K55" s="526"/>
      <c r="L55" s="526"/>
      <c r="M55" s="526"/>
    </row>
    <row r="56" spans="1:13" ht="22.5" hidden="1" outlineLevel="1" x14ac:dyDescent="0.25">
      <c r="A56" s="686"/>
      <c r="B56" s="679" t="s">
        <v>3362</v>
      </c>
      <c r="C56" s="498" t="s">
        <v>3363</v>
      </c>
      <c r="D56" s="7">
        <v>0</v>
      </c>
      <c r="E56" s="7">
        <v>0</v>
      </c>
      <c r="F56" s="7">
        <f t="shared" si="2"/>
        <v>0</v>
      </c>
      <c r="G56" s="7">
        <v>0</v>
      </c>
      <c r="H56" s="7">
        <v>0</v>
      </c>
      <c r="I56" s="9">
        <f t="shared" si="1"/>
        <v>0</v>
      </c>
      <c r="J56" s="526"/>
      <c r="K56" s="526"/>
      <c r="L56" s="526"/>
      <c r="M56" s="526"/>
    </row>
    <row r="57" spans="1:13" ht="22.5" hidden="1" outlineLevel="1" x14ac:dyDescent="0.25">
      <c r="A57" s="686"/>
      <c r="B57" s="679"/>
      <c r="C57" s="498" t="s">
        <v>3557</v>
      </c>
      <c r="D57" s="7">
        <v>0</v>
      </c>
      <c r="E57" s="7">
        <v>0</v>
      </c>
      <c r="F57" s="7">
        <f t="shared" si="2"/>
        <v>0</v>
      </c>
      <c r="G57" s="7">
        <v>0</v>
      </c>
      <c r="H57" s="7">
        <v>0</v>
      </c>
      <c r="I57" s="9">
        <f t="shared" si="1"/>
        <v>0</v>
      </c>
      <c r="J57" s="526"/>
      <c r="K57" s="526"/>
      <c r="L57" s="526"/>
      <c r="M57" s="526"/>
    </row>
    <row r="58" spans="1:13" ht="14.1" customHeight="1" collapsed="1" x14ac:dyDescent="0.25">
      <c r="A58" s="685" t="s">
        <v>3558</v>
      </c>
      <c r="B58" s="685"/>
      <c r="C58" s="685"/>
      <c r="D58" s="358">
        <f>SUM(D59:D64)</f>
        <v>0</v>
      </c>
      <c r="E58" s="358">
        <f>SUM(E59:E64)</f>
        <v>0</v>
      </c>
      <c r="F58" s="358">
        <f t="shared" si="2"/>
        <v>0</v>
      </c>
      <c r="G58" s="358">
        <f>SUM(G59:G64)</f>
        <v>0</v>
      </c>
      <c r="H58" s="358">
        <f>SUM(H59:H64)</f>
        <v>0</v>
      </c>
      <c r="I58" s="358">
        <f t="shared" si="1"/>
        <v>0</v>
      </c>
      <c r="J58" s="526"/>
      <c r="K58" s="526"/>
      <c r="L58" s="526"/>
      <c r="M58" s="526"/>
    </row>
    <row r="59" spans="1:13" ht="22.5" hidden="1" outlineLevel="1" x14ac:dyDescent="0.25">
      <c r="A59" s="686" t="s">
        <v>3558</v>
      </c>
      <c r="B59" s="679" t="s">
        <v>3364</v>
      </c>
      <c r="C59" s="498" t="s">
        <v>3015</v>
      </c>
      <c r="D59" s="7">
        <v>0</v>
      </c>
      <c r="E59" s="7">
        <v>0</v>
      </c>
      <c r="F59" s="7">
        <f t="shared" si="2"/>
        <v>0</v>
      </c>
      <c r="G59" s="7">
        <v>0</v>
      </c>
      <c r="H59" s="7">
        <v>0</v>
      </c>
      <c r="I59" s="9">
        <f t="shared" si="1"/>
        <v>0</v>
      </c>
      <c r="J59" s="526"/>
      <c r="K59" s="526"/>
      <c r="L59" s="526"/>
      <c r="M59" s="526"/>
    </row>
    <row r="60" spans="1:13" ht="22.5" hidden="1" outlineLevel="1" x14ac:dyDescent="0.25">
      <c r="A60" s="686"/>
      <c r="B60" s="679"/>
      <c r="C60" s="498" t="s">
        <v>3016</v>
      </c>
      <c r="D60" s="7">
        <v>0</v>
      </c>
      <c r="E60" s="7">
        <v>0</v>
      </c>
      <c r="F60" s="7">
        <f t="shared" si="2"/>
        <v>0</v>
      </c>
      <c r="G60" s="7">
        <v>0</v>
      </c>
      <c r="H60" s="7">
        <v>0</v>
      </c>
      <c r="I60" s="9">
        <f t="shared" si="1"/>
        <v>0</v>
      </c>
      <c r="J60" s="526"/>
      <c r="K60" s="526"/>
      <c r="L60" s="526"/>
      <c r="M60" s="526"/>
    </row>
    <row r="61" spans="1:13" ht="22.5" hidden="1" outlineLevel="1" x14ac:dyDescent="0.25">
      <c r="A61" s="686"/>
      <c r="B61" s="679" t="s">
        <v>3559</v>
      </c>
      <c r="C61" s="498" t="s">
        <v>55</v>
      </c>
      <c r="D61" s="7">
        <v>0</v>
      </c>
      <c r="E61" s="7">
        <v>0</v>
      </c>
      <c r="F61" s="7">
        <f t="shared" si="2"/>
        <v>0</v>
      </c>
      <c r="G61" s="7">
        <v>0</v>
      </c>
      <c r="H61" s="7">
        <v>0</v>
      </c>
      <c r="I61" s="9">
        <f t="shared" si="1"/>
        <v>0</v>
      </c>
      <c r="J61" s="526"/>
      <c r="K61" s="526"/>
      <c r="L61" s="526"/>
      <c r="M61" s="526"/>
    </row>
    <row r="62" spans="1:13" hidden="1" outlineLevel="1" x14ac:dyDescent="0.25">
      <c r="A62" s="686"/>
      <c r="B62" s="679"/>
      <c r="C62" s="498" t="s">
        <v>3017</v>
      </c>
      <c r="D62" s="7">
        <v>0</v>
      </c>
      <c r="E62" s="7">
        <v>0</v>
      </c>
      <c r="F62" s="7">
        <f t="shared" si="2"/>
        <v>0</v>
      </c>
      <c r="G62" s="7">
        <v>0</v>
      </c>
      <c r="H62" s="7">
        <v>0</v>
      </c>
      <c r="I62" s="9">
        <f t="shared" si="1"/>
        <v>0</v>
      </c>
      <c r="J62" s="526"/>
      <c r="K62" s="526"/>
      <c r="L62" s="526"/>
      <c r="M62" s="526"/>
    </row>
    <row r="63" spans="1:13" hidden="1" outlineLevel="1" x14ac:dyDescent="0.25">
      <c r="A63" s="686"/>
      <c r="B63" s="679"/>
      <c r="C63" s="498" t="s">
        <v>56</v>
      </c>
      <c r="D63" s="7">
        <v>0</v>
      </c>
      <c r="E63" s="7">
        <v>0</v>
      </c>
      <c r="F63" s="7">
        <f t="shared" si="2"/>
        <v>0</v>
      </c>
      <c r="G63" s="7">
        <v>0</v>
      </c>
      <c r="H63" s="7">
        <v>0</v>
      </c>
      <c r="I63" s="9">
        <f t="shared" si="1"/>
        <v>0</v>
      </c>
      <c r="J63" s="526"/>
      <c r="K63" s="526"/>
      <c r="L63" s="526"/>
      <c r="M63" s="526"/>
    </row>
    <row r="64" spans="1:13" ht="22.5" hidden="1" outlineLevel="1" x14ac:dyDescent="0.25">
      <c r="A64" s="686"/>
      <c r="B64" s="679"/>
      <c r="C64" s="498" t="s">
        <v>3018</v>
      </c>
      <c r="D64" s="7">
        <v>0</v>
      </c>
      <c r="E64" s="7">
        <v>0</v>
      </c>
      <c r="F64" s="7">
        <f t="shared" si="2"/>
        <v>0</v>
      </c>
      <c r="G64" s="7">
        <v>0</v>
      </c>
      <c r="H64" s="7">
        <v>0</v>
      </c>
      <c r="I64" s="9">
        <f t="shared" si="1"/>
        <v>0</v>
      </c>
      <c r="J64" s="526"/>
      <c r="K64" s="526"/>
      <c r="L64" s="526"/>
      <c r="M64" s="526"/>
    </row>
    <row r="65" spans="1:13" ht="14.1" customHeight="1" collapsed="1" x14ac:dyDescent="0.25">
      <c r="A65" s="685" t="s">
        <v>57</v>
      </c>
      <c r="B65" s="685"/>
      <c r="C65" s="685"/>
      <c r="D65" s="358">
        <f>+D66+D67</f>
        <v>0</v>
      </c>
      <c r="E65" s="358">
        <f>+E66+E67</f>
        <v>0</v>
      </c>
      <c r="F65" s="358">
        <f>+E65+D65</f>
        <v>0</v>
      </c>
      <c r="G65" s="358">
        <f t="shared" ref="G65:H65" si="6">SUM(G66:G67)</f>
        <v>0</v>
      </c>
      <c r="H65" s="358">
        <f t="shared" si="6"/>
        <v>0</v>
      </c>
      <c r="I65" s="358">
        <f t="shared" si="1"/>
        <v>0</v>
      </c>
      <c r="J65" s="526"/>
      <c r="K65" s="526"/>
      <c r="L65" s="526"/>
      <c r="M65" s="526"/>
    </row>
    <row r="66" spans="1:13" ht="33.75" hidden="1" outlineLevel="1" x14ac:dyDescent="0.25">
      <c r="A66" s="686" t="s">
        <v>57</v>
      </c>
      <c r="B66" s="515" t="s">
        <v>58</v>
      </c>
      <c r="C66" s="498" t="s">
        <v>59</v>
      </c>
      <c r="D66" s="7">
        <v>0</v>
      </c>
      <c r="E66" s="7">
        <v>0</v>
      </c>
      <c r="F66" s="7">
        <f t="shared" ref="F66:F129" si="7">+E66+D66</f>
        <v>0</v>
      </c>
      <c r="G66" s="7">
        <v>0</v>
      </c>
      <c r="H66" s="10">
        <v>0</v>
      </c>
      <c r="I66" s="9">
        <f t="shared" si="1"/>
        <v>0</v>
      </c>
      <c r="J66" s="526"/>
      <c r="K66" s="526"/>
      <c r="L66" s="526"/>
      <c r="M66" s="526"/>
    </row>
    <row r="67" spans="1:13" ht="33.75" hidden="1" outlineLevel="1" x14ac:dyDescent="0.25">
      <c r="A67" s="686"/>
      <c r="B67" s="515" t="s">
        <v>60</v>
      </c>
      <c r="C67" s="498" t="s">
        <v>61</v>
      </c>
      <c r="D67" s="7">
        <v>0</v>
      </c>
      <c r="E67" s="7">
        <v>0</v>
      </c>
      <c r="F67" s="7">
        <f t="shared" si="7"/>
        <v>0</v>
      </c>
      <c r="G67" s="7">
        <v>0</v>
      </c>
      <c r="H67" s="10">
        <v>0</v>
      </c>
      <c r="I67" s="9">
        <f t="shared" si="1"/>
        <v>0</v>
      </c>
      <c r="J67" s="526"/>
      <c r="K67" s="526"/>
      <c r="L67" s="526"/>
      <c r="M67" s="526"/>
    </row>
    <row r="68" spans="1:13" ht="14.1" customHeight="1" collapsed="1" x14ac:dyDescent="0.25">
      <c r="A68" s="685" t="s">
        <v>62</v>
      </c>
      <c r="B68" s="685"/>
      <c r="C68" s="685"/>
      <c r="D68" s="358">
        <f>SUM(D69:D93)</f>
        <v>0</v>
      </c>
      <c r="E68" s="358">
        <f>SUM(E69:E93)</f>
        <v>0</v>
      </c>
      <c r="F68" s="358">
        <f t="shared" si="7"/>
        <v>0</v>
      </c>
      <c r="G68" s="358">
        <f>SUM(G69:G93)</f>
        <v>0</v>
      </c>
      <c r="H68" s="358">
        <f>SUM(H69:H93)</f>
        <v>0</v>
      </c>
      <c r="I68" s="358">
        <f>+H68+G68</f>
        <v>0</v>
      </c>
      <c r="J68" s="526"/>
      <c r="K68" s="526"/>
      <c r="L68" s="526"/>
      <c r="M68" s="526"/>
    </row>
    <row r="69" spans="1:13" ht="33.75" hidden="1" outlineLevel="1" x14ac:dyDescent="0.25">
      <c r="A69" s="686" t="s">
        <v>62</v>
      </c>
      <c r="B69" s="679" t="s">
        <v>63</v>
      </c>
      <c r="C69" s="498" t="s">
        <v>3019</v>
      </c>
      <c r="D69" s="7">
        <v>0</v>
      </c>
      <c r="E69" s="7">
        <v>0</v>
      </c>
      <c r="F69" s="7">
        <f t="shared" si="7"/>
        <v>0</v>
      </c>
      <c r="G69" s="7">
        <v>0</v>
      </c>
      <c r="H69" s="7">
        <v>0</v>
      </c>
      <c r="I69" s="9">
        <f t="shared" si="1"/>
        <v>0</v>
      </c>
      <c r="J69" s="526"/>
      <c r="K69" s="526"/>
      <c r="L69" s="526"/>
      <c r="M69" s="526"/>
    </row>
    <row r="70" spans="1:13" ht="22.5" hidden="1" outlineLevel="1" x14ac:dyDescent="0.25">
      <c r="A70" s="686"/>
      <c r="B70" s="679"/>
      <c r="C70" s="498" t="s">
        <v>64</v>
      </c>
      <c r="D70" s="7">
        <v>0</v>
      </c>
      <c r="E70" s="7">
        <v>0</v>
      </c>
      <c r="F70" s="7">
        <f t="shared" si="7"/>
        <v>0</v>
      </c>
      <c r="G70" s="7">
        <v>0</v>
      </c>
      <c r="H70" s="7">
        <v>0</v>
      </c>
      <c r="I70" s="9">
        <f t="shared" ref="I70:I133" si="8">+H70+G70</f>
        <v>0</v>
      </c>
      <c r="J70" s="526"/>
      <c r="K70" s="526"/>
      <c r="L70" s="526"/>
      <c r="M70" s="526"/>
    </row>
    <row r="71" spans="1:13" ht="22.5" hidden="1" outlineLevel="1" x14ac:dyDescent="0.25">
      <c r="A71" s="686"/>
      <c r="B71" s="679"/>
      <c r="C71" s="498" t="s">
        <v>65</v>
      </c>
      <c r="D71" s="7">
        <v>0</v>
      </c>
      <c r="E71" s="7">
        <v>0</v>
      </c>
      <c r="F71" s="7">
        <f t="shared" si="7"/>
        <v>0</v>
      </c>
      <c r="G71" s="7">
        <v>0</v>
      </c>
      <c r="H71" s="7">
        <v>0</v>
      </c>
      <c r="I71" s="9">
        <f t="shared" si="8"/>
        <v>0</v>
      </c>
      <c r="J71" s="526"/>
      <c r="K71" s="526"/>
      <c r="L71" s="526"/>
      <c r="M71" s="526"/>
    </row>
    <row r="72" spans="1:13" ht="45" hidden="1" outlineLevel="1" x14ac:dyDescent="0.25">
      <c r="A72" s="686"/>
      <c r="B72" s="515" t="s">
        <v>3560</v>
      </c>
      <c r="C72" s="498" t="s">
        <v>3561</v>
      </c>
      <c r="D72" s="7">
        <v>0</v>
      </c>
      <c r="E72" s="7">
        <v>0</v>
      </c>
      <c r="F72" s="7">
        <f t="shared" si="7"/>
        <v>0</v>
      </c>
      <c r="G72" s="7">
        <v>0</v>
      </c>
      <c r="H72" s="7">
        <v>0</v>
      </c>
      <c r="I72" s="9">
        <f t="shared" si="8"/>
        <v>0</v>
      </c>
      <c r="J72" s="526"/>
      <c r="K72" s="526"/>
      <c r="L72" s="526"/>
      <c r="M72" s="526"/>
    </row>
    <row r="73" spans="1:13" hidden="1" outlineLevel="1" x14ac:dyDescent="0.25">
      <c r="A73" s="686"/>
      <c r="B73" s="679" t="s">
        <v>66</v>
      </c>
      <c r="C73" s="498" t="s">
        <v>67</v>
      </c>
      <c r="D73" s="7">
        <v>0</v>
      </c>
      <c r="E73" s="7">
        <v>0</v>
      </c>
      <c r="F73" s="7">
        <f t="shared" si="7"/>
        <v>0</v>
      </c>
      <c r="G73" s="7">
        <v>0</v>
      </c>
      <c r="H73" s="7">
        <v>0</v>
      </c>
      <c r="I73" s="9">
        <f t="shared" si="8"/>
        <v>0</v>
      </c>
      <c r="J73" s="526"/>
      <c r="K73" s="526"/>
      <c r="L73" s="526"/>
      <c r="M73" s="526"/>
    </row>
    <row r="74" spans="1:13" hidden="1" outlineLevel="1" x14ac:dyDescent="0.25">
      <c r="A74" s="686"/>
      <c r="B74" s="679"/>
      <c r="C74" s="498" t="s">
        <v>68</v>
      </c>
      <c r="D74" s="7">
        <v>0</v>
      </c>
      <c r="E74" s="7">
        <v>0</v>
      </c>
      <c r="F74" s="7">
        <f t="shared" si="7"/>
        <v>0</v>
      </c>
      <c r="G74" s="7">
        <v>0</v>
      </c>
      <c r="H74" s="7">
        <v>0</v>
      </c>
      <c r="I74" s="9">
        <f t="shared" si="8"/>
        <v>0</v>
      </c>
      <c r="J74" s="526"/>
      <c r="K74" s="526"/>
      <c r="L74" s="526"/>
      <c r="M74" s="526"/>
    </row>
    <row r="75" spans="1:13" ht="22.5" hidden="1" outlineLevel="1" x14ac:dyDescent="0.25">
      <c r="A75" s="686"/>
      <c r="B75" s="679"/>
      <c r="C75" s="498" t="s">
        <v>3020</v>
      </c>
      <c r="D75" s="7">
        <v>0</v>
      </c>
      <c r="E75" s="7">
        <v>0</v>
      </c>
      <c r="F75" s="7">
        <f t="shared" si="7"/>
        <v>0</v>
      </c>
      <c r="G75" s="7">
        <v>0</v>
      </c>
      <c r="H75" s="7">
        <v>0</v>
      </c>
      <c r="I75" s="9">
        <f t="shared" si="8"/>
        <v>0</v>
      </c>
      <c r="J75" s="526"/>
      <c r="K75" s="526"/>
      <c r="L75" s="526"/>
      <c r="M75" s="526"/>
    </row>
    <row r="76" spans="1:13" hidden="1" outlineLevel="1" x14ac:dyDescent="0.25">
      <c r="A76" s="686"/>
      <c r="B76" s="679" t="s">
        <v>69</v>
      </c>
      <c r="C76" s="498" t="s">
        <v>70</v>
      </c>
      <c r="D76" s="7">
        <v>0</v>
      </c>
      <c r="E76" s="7">
        <v>0</v>
      </c>
      <c r="F76" s="7">
        <f t="shared" si="7"/>
        <v>0</v>
      </c>
      <c r="G76" s="7">
        <v>0</v>
      </c>
      <c r="H76" s="7">
        <v>0</v>
      </c>
      <c r="I76" s="9">
        <f t="shared" si="8"/>
        <v>0</v>
      </c>
      <c r="J76" s="526"/>
      <c r="K76" s="526"/>
      <c r="L76" s="526"/>
      <c r="M76" s="526"/>
    </row>
    <row r="77" spans="1:13" ht="22.5" hidden="1" outlineLevel="1" x14ac:dyDescent="0.25">
      <c r="A77" s="686"/>
      <c r="B77" s="679"/>
      <c r="C77" s="498" t="s">
        <v>71</v>
      </c>
      <c r="D77" s="7">
        <v>0</v>
      </c>
      <c r="E77" s="7">
        <v>0</v>
      </c>
      <c r="F77" s="7">
        <f t="shared" si="7"/>
        <v>0</v>
      </c>
      <c r="G77" s="7">
        <v>0</v>
      </c>
      <c r="H77" s="7">
        <v>0</v>
      </c>
      <c r="I77" s="9">
        <f t="shared" si="8"/>
        <v>0</v>
      </c>
      <c r="J77" s="526"/>
      <c r="K77" s="526"/>
      <c r="L77" s="526"/>
      <c r="M77" s="526"/>
    </row>
    <row r="78" spans="1:13" hidden="1" outlineLevel="1" x14ac:dyDescent="0.25">
      <c r="A78" s="686"/>
      <c r="B78" s="679" t="s">
        <v>3365</v>
      </c>
      <c r="C78" s="498" t="s">
        <v>3021</v>
      </c>
      <c r="D78" s="7">
        <v>0</v>
      </c>
      <c r="E78" s="7">
        <v>0</v>
      </c>
      <c r="F78" s="7">
        <f t="shared" si="7"/>
        <v>0</v>
      </c>
      <c r="G78" s="7">
        <v>0</v>
      </c>
      <c r="H78" s="7">
        <v>0</v>
      </c>
      <c r="I78" s="9">
        <f t="shared" si="8"/>
        <v>0</v>
      </c>
      <c r="J78" s="526"/>
      <c r="K78" s="526"/>
      <c r="L78" s="526"/>
      <c r="M78" s="526"/>
    </row>
    <row r="79" spans="1:13" ht="22.5" hidden="1" outlineLevel="1" x14ac:dyDescent="0.25">
      <c r="A79" s="686"/>
      <c r="B79" s="679"/>
      <c r="C79" s="498" t="s">
        <v>3022</v>
      </c>
      <c r="D79" s="7">
        <v>0</v>
      </c>
      <c r="E79" s="7">
        <v>0</v>
      </c>
      <c r="F79" s="7">
        <f t="shared" si="7"/>
        <v>0</v>
      </c>
      <c r="G79" s="7">
        <v>0</v>
      </c>
      <c r="H79" s="7">
        <v>0</v>
      </c>
      <c r="I79" s="9">
        <f t="shared" si="8"/>
        <v>0</v>
      </c>
      <c r="J79" s="526"/>
      <c r="K79" s="526"/>
      <c r="L79" s="526"/>
      <c r="M79" s="526"/>
    </row>
    <row r="80" spans="1:13" ht="22.5" hidden="1" outlineLevel="1" x14ac:dyDescent="0.25">
      <c r="A80" s="686"/>
      <c r="B80" s="679" t="s">
        <v>3366</v>
      </c>
      <c r="C80" s="498" t="s">
        <v>72</v>
      </c>
      <c r="D80" s="7">
        <v>0</v>
      </c>
      <c r="E80" s="7">
        <v>0</v>
      </c>
      <c r="F80" s="7">
        <f t="shared" si="7"/>
        <v>0</v>
      </c>
      <c r="G80" s="7">
        <v>0</v>
      </c>
      <c r="H80" s="7">
        <v>0</v>
      </c>
      <c r="I80" s="9">
        <f t="shared" si="8"/>
        <v>0</v>
      </c>
      <c r="J80" s="526"/>
      <c r="K80" s="526"/>
      <c r="L80" s="526"/>
      <c r="M80" s="526"/>
    </row>
    <row r="81" spans="1:13" hidden="1" outlineLevel="1" x14ac:dyDescent="0.25">
      <c r="A81" s="686"/>
      <c r="B81" s="679"/>
      <c r="C81" s="498" t="s">
        <v>73</v>
      </c>
      <c r="D81" s="7">
        <v>0</v>
      </c>
      <c r="E81" s="7">
        <v>0</v>
      </c>
      <c r="F81" s="7">
        <f t="shared" si="7"/>
        <v>0</v>
      </c>
      <c r="G81" s="7">
        <v>0</v>
      </c>
      <c r="H81" s="7">
        <v>0</v>
      </c>
      <c r="I81" s="9">
        <f t="shared" si="8"/>
        <v>0</v>
      </c>
      <c r="J81" s="526"/>
      <c r="K81" s="526"/>
      <c r="L81" s="526"/>
      <c r="M81" s="526"/>
    </row>
    <row r="82" spans="1:13" ht="22.5" hidden="1" outlineLevel="1" x14ac:dyDescent="0.25">
      <c r="A82" s="686"/>
      <c r="B82" s="679" t="s">
        <v>74</v>
      </c>
      <c r="C82" s="498" t="s">
        <v>3562</v>
      </c>
      <c r="D82" s="7">
        <v>0</v>
      </c>
      <c r="E82" s="7">
        <v>0</v>
      </c>
      <c r="F82" s="7">
        <f t="shared" si="7"/>
        <v>0</v>
      </c>
      <c r="G82" s="7">
        <v>0</v>
      </c>
      <c r="H82" s="7">
        <v>0</v>
      </c>
      <c r="I82" s="9">
        <f t="shared" si="8"/>
        <v>0</v>
      </c>
      <c r="J82" s="526"/>
      <c r="K82" s="526"/>
      <c r="L82" s="526"/>
      <c r="M82" s="526"/>
    </row>
    <row r="83" spans="1:13" ht="22.5" hidden="1" outlineLevel="1" x14ac:dyDescent="0.25">
      <c r="A83" s="686"/>
      <c r="B83" s="679"/>
      <c r="C83" s="498" t="s">
        <v>3023</v>
      </c>
      <c r="D83" s="7">
        <v>0</v>
      </c>
      <c r="E83" s="7">
        <v>0</v>
      </c>
      <c r="F83" s="7">
        <f t="shared" si="7"/>
        <v>0</v>
      </c>
      <c r="G83" s="7">
        <v>0</v>
      </c>
      <c r="H83" s="7">
        <v>0</v>
      </c>
      <c r="I83" s="9">
        <f t="shared" si="8"/>
        <v>0</v>
      </c>
      <c r="J83" s="526"/>
      <c r="K83" s="526"/>
      <c r="L83" s="526"/>
      <c r="M83" s="526"/>
    </row>
    <row r="84" spans="1:13" ht="22.5" hidden="1" outlineLevel="1" x14ac:dyDescent="0.25">
      <c r="A84" s="686"/>
      <c r="B84" s="679"/>
      <c r="C84" s="498" t="s">
        <v>3563</v>
      </c>
      <c r="D84" s="7">
        <v>0</v>
      </c>
      <c r="E84" s="7">
        <v>0</v>
      </c>
      <c r="F84" s="7">
        <f t="shared" si="7"/>
        <v>0</v>
      </c>
      <c r="G84" s="7">
        <v>0</v>
      </c>
      <c r="H84" s="7">
        <v>0</v>
      </c>
      <c r="I84" s="9">
        <f t="shared" si="8"/>
        <v>0</v>
      </c>
      <c r="J84" s="526"/>
      <c r="K84" s="526"/>
      <c r="L84" s="526"/>
      <c r="M84" s="526"/>
    </row>
    <row r="85" spans="1:13" hidden="1" outlineLevel="1" x14ac:dyDescent="0.25">
      <c r="A85" s="686"/>
      <c r="B85" s="679" t="s">
        <v>75</v>
      </c>
      <c r="C85" s="498" t="s">
        <v>76</v>
      </c>
      <c r="D85" s="7">
        <v>0</v>
      </c>
      <c r="E85" s="7">
        <v>0</v>
      </c>
      <c r="F85" s="7">
        <f t="shared" si="7"/>
        <v>0</v>
      </c>
      <c r="G85" s="7">
        <v>0</v>
      </c>
      <c r="H85" s="7">
        <v>0</v>
      </c>
      <c r="I85" s="9">
        <f t="shared" si="8"/>
        <v>0</v>
      </c>
      <c r="J85" s="526"/>
      <c r="K85" s="526"/>
      <c r="L85" s="526"/>
      <c r="M85" s="526"/>
    </row>
    <row r="86" spans="1:13" hidden="1" outlineLevel="1" x14ac:dyDescent="0.25">
      <c r="A86" s="686"/>
      <c r="B86" s="679"/>
      <c r="C86" s="498" t="s">
        <v>3564</v>
      </c>
      <c r="D86" s="7">
        <v>0</v>
      </c>
      <c r="E86" s="7">
        <v>0</v>
      </c>
      <c r="F86" s="7">
        <f t="shared" si="7"/>
        <v>0</v>
      </c>
      <c r="G86" s="7">
        <v>0</v>
      </c>
      <c r="H86" s="7">
        <v>0</v>
      </c>
      <c r="I86" s="9">
        <f t="shared" si="8"/>
        <v>0</v>
      </c>
      <c r="J86" s="526"/>
      <c r="K86" s="526"/>
      <c r="L86" s="526"/>
      <c r="M86" s="526"/>
    </row>
    <row r="87" spans="1:13" hidden="1" outlineLevel="1" x14ac:dyDescent="0.25">
      <c r="A87" s="686"/>
      <c r="B87" s="679"/>
      <c r="C87" s="498" t="s">
        <v>77</v>
      </c>
      <c r="D87" s="7">
        <v>0</v>
      </c>
      <c r="E87" s="7">
        <v>0</v>
      </c>
      <c r="F87" s="7">
        <f t="shared" si="7"/>
        <v>0</v>
      </c>
      <c r="G87" s="7">
        <v>0</v>
      </c>
      <c r="H87" s="7">
        <v>0</v>
      </c>
      <c r="I87" s="9">
        <f t="shared" si="8"/>
        <v>0</v>
      </c>
      <c r="J87" s="526"/>
      <c r="K87" s="526"/>
      <c r="L87" s="526"/>
      <c r="M87" s="526"/>
    </row>
    <row r="88" spans="1:13" ht="22.5" hidden="1" outlineLevel="1" x14ac:dyDescent="0.25">
      <c r="A88" s="686"/>
      <c r="B88" s="679"/>
      <c r="C88" s="498" t="s">
        <v>3367</v>
      </c>
      <c r="D88" s="7">
        <v>0</v>
      </c>
      <c r="E88" s="7">
        <v>0</v>
      </c>
      <c r="F88" s="7">
        <f t="shared" si="7"/>
        <v>0</v>
      </c>
      <c r="G88" s="7">
        <v>0</v>
      </c>
      <c r="H88" s="7">
        <v>0</v>
      </c>
      <c r="I88" s="9">
        <f t="shared" si="8"/>
        <v>0</v>
      </c>
      <c r="J88" s="526"/>
      <c r="K88" s="526"/>
      <c r="L88" s="526"/>
      <c r="M88" s="526"/>
    </row>
    <row r="89" spans="1:13" hidden="1" outlineLevel="1" x14ac:dyDescent="0.25">
      <c r="A89" s="686"/>
      <c r="B89" s="679"/>
      <c r="C89" s="498" t="s">
        <v>3024</v>
      </c>
      <c r="D89" s="7">
        <v>0</v>
      </c>
      <c r="E89" s="7">
        <v>0</v>
      </c>
      <c r="F89" s="7">
        <f t="shared" si="7"/>
        <v>0</v>
      </c>
      <c r="G89" s="7">
        <v>0</v>
      </c>
      <c r="H89" s="7">
        <v>0</v>
      </c>
      <c r="I89" s="9">
        <f t="shared" si="8"/>
        <v>0</v>
      </c>
      <c r="J89" s="526"/>
      <c r="K89" s="526"/>
      <c r="L89" s="526"/>
      <c r="M89" s="526"/>
    </row>
    <row r="90" spans="1:13" ht="22.5" hidden="1" outlineLevel="1" x14ac:dyDescent="0.25">
      <c r="A90" s="686"/>
      <c r="B90" s="679"/>
      <c r="C90" s="498" t="s">
        <v>3025</v>
      </c>
      <c r="D90" s="7">
        <v>0</v>
      </c>
      <c r="E90" s="7">
        <v>0</v>
      </c>
      <c r="F90" s="7">
        <f t="shared" si="7"/>
        <v>0</v>
      </c>
      <c r="G90" s="7">
        <v>0</v>
      </c>
      <c r="H90" s="7">
        <v>0</v>
      </c>
      <c r="I90" s="9">
        <f t="shared" si="8"/>
        <v>0</v>
      </c>
      <c r="J90" s="526"/>
      <c r="K90" s="526"/>
      <c r="L90" s="526"/>
      <c r="M90" s="526"/>
    </row>
    <row r="91" spans="1:13" ht="22.5" hidden="1" outlineLevel="1" x14ac:dyDescent="0.25">
      <c r="A91" s="686"/>
      <c r="B91" s="679"/>
      <c r="C91" s="498" t="s">
        <v>78</v>
      </c>
      <c r="D91" s="7">
        <v>0</v>
      </c>
      <c r="E91" s="7">
        <v>0</v>
      </c>
      <c r="F91" s="7">
        <f t="shared" si="7"/>
        <v>0</v>
      </c>
      <c r="G91" s="7">
        <v>0</v>
      </c>
      <c r="H91" s="7">
        <v>0</v>
      </c>
      <c r="I91" s="9">
        <f t="shared" si="8"/>
        <v>0</v>
      </c>
      <c r="J91" s="526"/>
      <c r="K91" s="526"/>
      <c r="L91" s="526"/>
      <c r="M91" s="526"/>
    </row>
    <row r="92" spans="1:13" ht="22.5" hidden="1" outlineLevel="1" x14ac:dyDescent="0.25">
      <c r="A92" s="686"/>
      <c r="B92" s="679" t="s">
        <v>79</v>
      </c>
      <c r="C92" s="498" t="s">
        <v>80</v>
      </c>
      <c r="D92" s="7">
        <v>0</v>
      </c>
      <c r="E92" s="7">
        <v>0</v>
      </c>
      <c r="F92" s="7">
        <f t="shared" si="7"/>
        <v>0</v>
      </c>
      <c r="G92" s="7">
        <v>0</v>
      </c>
      <c r="H92" s="7">
        <v>0</v>
      </c>
      <c r="I92" s="9">
        <f t="shared" si="8"/>
        <v>0</v>
      </c>
      <c r="J92" s="526"/>
      <c r="K92" s="526"/>
      <c r="L92" s="526"/>
      <c r="M92" s="526"/>
    </row>
    <row r="93" spans="1:13" hidden="1" outlineLevel="1" x14ac:dyDescent="0.25">
      <c r="A93" s="686"/>
      <c r="B93" s="679"/>
      <c r="C93" s="498" t="s">
        <v>3026</v>
      </c>
      <c r="D93" s="7">
        <v>0</v>
      </c>
      <c r="E93" s="7">
        <v>0</v>
      </c>
      <c r="F93" s="7">
        <f t="shared" si="7"/>
        <v>0</v>
      </c>
      <c r="G93" s="7">
        <v>0</v>
      </c>
      <c r="H93" s="7">
        <v>0</v>
      </c>
      <c r="I93" s="9">
        <f t="shared" si="8"/>
        <v>0</v>
      </c>
      <c r="J93" s="526"/>
      <c r="K93" s="526"/>
      <c r="L93" s="526"/>
      <c r="M93" s="526"/>
    </row>
    <row r="94" spans="1:13" ht="14.1" customHeight="1" collapsed="1" x14ac:dyDescent="0.25">
      <c r="A94" s="685" t="s">
        <v>81</v>
      </c>
      <c r="B94" s="685"/>
      <c r="C94" s="685"/>
      <c r="D94" s="358">
        <f>SUM(D95:D101)</f>
        <v>0</v>
      </c>
      <c r="E94" s="358">
        <f>SUM(E95:E101)</f>
        <v>0</v>
      </c>
      <c r="F94" s="358">
        <f t="shared" si="7"/>
        <v>0</v>
      </c>
      <c r="G94" s="358">
        <f t="shared" ref="G94:H94" si="9">SUM(G95:G101)</f>
        <v>0</v>
      </c>
      <c r="H94" s="358">
        <f t="shared" si="9"/>
        <v>0</v>
      </c>
      <c r="I94" s="358">
        <f t="shared" si="8"/>
        <v>0</v>
      </c>
      <c r="J94" s="526"/>
      <c r="K94" s="526"/>
      <c r="L94" s="526"/>
      <c r="M94" s="526"/>
    </row>
    <row r="95" spans="1:13" ht="22.5" hidden="1" outlineLevel="1" x14ac:dyDescent="0.25">
      <c r="A95" s="686" t="s">
        <v>81</v>
      </c>
      <c r="B95" s="679" t="s">
        <v>3368</v>
      </c>
      <c r="C95" s="498" t="s">
        <v>3369</v>
      </c>
      <c r="D95" s="7">
        <v>0</v>
      </c>
      <c r="E95" s="7">
        <v>0</v>
      </c>
      <c r="F95" s="7">
        <f t="shared" si="7"/>
        <v>0</v>
      </c>
      <c r="G95" s="7">
        <v>0</v>
      </c>
      <c r="H95" s="7">
        <v>0</v>
      </c>
      <c r="I95" s="9">
        <f t="shared" si="8"/>
        <v>0</v>
      </c>
      <c r="J95" s="526"/>
      <c r="K95" s="526"/>
      <c r="L95" s="526"/>
      <c r="M95" s="526"/>
    </row>
    <row r="96" spans="1:13" hidden="1" outlineLevel="1" x14ac:dyDescent="0.25">
      <c r="A96" s="686"/>
      <c r="B96" s="679"/>
      <c r="C96" s="498" t="s">
        <v>82</v>
      </c>
      <c r="D96" s="7">
        <v>0</v>
      </c>
      <c r="E96" s="7">
        <v>0</v>
      </c>
      <c r="F96" s="7">
        <f t="shared" si="7"/>
        <v>0</v>
      </c>
      <c r="G96" s="7">
        <v>0</v>
      </c>
      <c r="H96" s="7">
        <v>0</v>
      </c>
      <c r="I96" s="9">
        <f t="shared" si="8"/>
        <v>0</v>
      </c>
      <c r="J96" s="526"/>
      <c r="K96" s="526"/>
      <c r="L96" s="526"/>
      <c r="M96" s="526"/>
    </row>
    <row r="97" spans="1:13" ht="22.5" hidden="1" outlineLevel="1" x14ac:dyDescent="0.25">
      <c r="A97" s="686"/>
      <c r="B97" s="679"/>
      <c r="C97" s="498" t="s">
        <v>3027</v>
      </c>
      <c r="D97" s="7">
        <v>0</v>
      </c>
      <c r="E97" s="7">
        <v>0</v>
      </c>
      <c r="F97" s="7">
        <f t="shared" si="7"/>
        <v>0</v>
      </c>
      <c r="G97" s="7">
        <v>0</v>
      </c>
      <c r="H97" s="7">
        <v>0</v>
      </c>
      <c r="I97" s="9">
        <f t="shared" si="8"/>
        <v>0</v>
      </c>
      <c r="J97" s="526"/>
      <c r="K97" s="526"/>
      <c r="L97" s="526"/>
      <c r="M97" s="526"/>
    </row>
    <row r="98" spans="1:13" ht="22.5" hidden="1" outlineLevel="1" x14ac:dyDescent="0.25">
      <c r="A98" s="686"/>
      <c r="B98" s="679"/>
      <c r="C98" s="498" t="s">
        <v>3028</v>
      </c>
      <c r="D98" s="7">
        <v>0</v>
      </c>
      <c r="E98" s="7">
        <v>0</v>
      </c>
      <c r="F98" s="7">
        <f t="shared" si="7"/>
        <v>0</v>
      </c>
      <c r="G98" s="7">
        <v>0</v>
      </c>
      <c r="H98" s="7">
        <v>0</v>
      </c>
      <c r="I98" s="9">
        <f t="shared" si="8"/>
        <v>0</v>
      </c>
      <c r="J98" s="526"/>
      <c r="K98" s="526"/>
      <c r="L98" s="526"/>
      <c r="M98" s="526"/>
    </row>
    <row r="99" spans="1:13" hidden="1" outlineLevel="1" x14ac:dyDescent="0.25">
      <c r="A99" s="686"/>
      <c r="B99" s="679"/>
      <c r="C99" s="498" t="s">
        <v>83</v>
      </c>
      <c r="D99" s="7">
        <v>0</v>
      </c>
      <c r="E99" s="7">
        <v>0</v>
      </c>
      <c r="F99" s="7">
        <f t="shared" si="7"/>
        <v>0</v>
      </c>
      <c r="G99" s="7">
        <v>0</v>
      </c>
      <c r="H99" s="7">
        <v>0</v>
      </c>
      <c r="I99" s="9">
        <f t="shared" si="8"/>
        <v>0</v>
      </c>
      <c r="J99" s="526"/>
      <c r="K99" s="526"/>
      <c r="L99" s="526"/>
      <c r="M99" s="526"/>
    </row>
    <row r="100" spans="1:13" hidden="1" outlineLevel="1" x14ac:dyDescent="0.25">
      <c r="A100" s="686"/>
      <c r="B100" s="679"/>
      <c r="C100" s="498" t="s">
        <v>84</v>
      </c>
      <c r="D100" s="7">
        <v>0</v>
      </c>
      <c r="E100" s="7">
        <v>0</v>
      </c>
      <c r="F100" s="7">
        <f t="shared" si="7"/>
        <v>0</v>
      </c>
      <c r="G100" s="7">
        <v>0</v>
      </c>
      <c r="H100" s="7">
        <v>0</v>
      </c>
      <c r="I100" s="9">
        <f t="shared" si="8"/>
        <v>0</v>
      </c>
      <c r="J100" s="526"/>
      <c r="K100" s="526"/>
      <c r="L100" s="526"/>
      <c r="M100" s="526"/>
    </row>
    <row r="101" spans="1:13" ht="22.5" hidden="1" outlineLevel="1" x14ac:dyDescent="0.25">
      <c r="A101" s="686"/>
      <c r="B101" s="679"/>
      <c r="C101" s="498" t="s">
        <v>3029</v>
      </c>
      <c r="D101" s="7">
        <v>0</v>
      </c>
      <c r="E101" s="7">
        <v>0</v>
      </c>
      <c r="F101" s="7">
        <f t="shared" si="7"/>
        <v>0</v>
      </c>
      <c r="G101" s="7">
        <v>0</v>
      </c>
      <c r="H101" s="7">
        <v>0</v>
      </c>
      <c r="I101" s="9">
        <f t="shared" si="8"/>
        <v>0</v>
      </c>
      <c r="J101" s="526"/>
      <c r="K101" s="526"/>
      <c r="L101" s="526"/>
      <c r="M101" s="526"/>
    </row>
    <row r="102" spans="1:13" ht="14.1" customHeight="1" collapsed="1" x14ac:dyDescent="0.25">
      <c r="A102" s="685" t="s">
        <v>85</v>
      </c>
      <c r="B102" s="685"/>
      <c r="C102" s="685"/>
      <c r="D102" s="358">
        <v>0</v>
      </c>
      <c r="E102" s="358">
        <v>0</v>
      </c>
      <c r="F102" s="358">
        <f t="shared" si="7"/>
        <v>0</v>
      </c>
      <c r="G102" s="358">
        <v>0</v>
      </c>
      <c r="H102" s="358">
        <v>0</v>
      </c>
      <c r="I102" s="358">
        <f t="shared" si="8"/>
        <v>0</v>
      </c>
      <c r="J102" s="526"/>
      <c r="K102" s="526"/>
      <c r="L102" s="526"/>
      <c r="M102" s="526"/>
    </row>
    <row r="103" spans="1:13" ht="14.1" customHeight="1" collapsed="1" x14ac:dyDescent="0.25">
      <c r="A103" s="685" t="s">
        <v>86</v>
      </c>
      <c r="B103" s="685"/>
      <c r="C103" s="685"/>
      <c r="D103" s="358">
        <f>SUM(D104:D113)</f>
        <v>0</v>
      </c>
      <c r="E103" s="358">
        <f>SUM(E104:E113)</f>
        <v>0</v>
      </c>
      <c r="F103" s="358">
        <f t="shared" si="7"/>
        <v>0</v>
      </c>
      <c r="G103" s="358">
        <f>SUM(G104:G113)</f>
        <v>0</v>
      </c>
      <c r="H103" s="358">
        <f>SUM(H104:H113)</f>
        <v>0</v>
      </c>
      <c r="I103" s="358">
        <f t="shared" si="8"/>
        <v>0</v>
      </c>
      <c r="J103" s="526"/>
      <c r="K103" s="526"/>
      <c r="L103" s="526"/>
      <c r="M103" s="526"/>
    </row>
    <row r="104" spans="1:13" ht="33.75" hidden="1" outlineLevel="1" x14ac:dyDescent="0.25">
      <c r="A104" s="686" t="s">
        <v>86</v>
      </c>
      <c r="B104" s="515" t="s">
        <v>87</v>
      </c>
      <c r="C104" s="498" t="s">
        <v>3031</v>
      </c>
      <c r="D104" s="7">
        <v>0</v>
      </c>
      <c r="E104" s="7">
        <v>0</v>
      </c>
      <c r="F104" s="7">
        <f t="shared" si="7"/>
        <v>0</v>
      </c>
      <c r="G104" s="7">
        <v>0</v>
      </c>
      <c r="H104" s="7">
        <v>0</v>
      </c>
      <c r="I104" s="9">
        <f t="shared" si="8"/>
        <v>0</v>
      </c>
      <c r="J104" s="526"/>
      <c r="K104" s="526"/>
      <c r="L104" s="526"/>
      <c r="M104" s="526"/>
    </row>
    <row r="105" spans="1:13" hidden="1" outlineLevel="1" x14ac:dyDescent="0.25">
      <c r="A105" s="686"/>
      <c r="B105" s="515" t="s">
        <v>88</v>
      </c>
      <c r="C105" s="498" t="s">
        <v>3030</v>
      </c>
      <c r="D105" s="7">
        <v>0</v>
      </c>
      <c r="E105" s="7">
        <v>0</v>
      </c>
      <c r="F105" s="7">
        <f t="shared" si="7"/>
        <v>0</v>
      </c>
      <c r="G105" s="7">
        <v>0</v>
      </c>
      <c r="H105" s="7">
        <v>0</v>
      </c>
      <c r="I105" s="9">
        <f t="shared" si="8"/>
        <v>0</v>
      </c>
      <c r="J105" s="526"/>
      <c r="K105" s="526"/>
      <c r="L105" s="526"/>
      <c r="M105" s="526"/>
    </row>
    <row r="106" spans="1:13" ht="22.5" hidden="1" outlineLevel="1" x14ac:dyDescent="0.25">
      <c r="A106" s="686"/>
      <c r="B106" s="515" t="s">
        <v>89</v>
      </c>
      <c r="C106" s="498" t="s">
        <v>90</v>
      </c>
      <c r="D106" s="7">
        <v>0</v>
      </c>
      <c r="E106" s="7">
        <v>0</v>
      </c>
      <c r="F106" s="7">
        <f t="shared" si="7"/>
        <v>0</v>
      </c>
      <c r="G106" s="7">
        <v>0</v>
      </c>
      <c r="H106" s="7">
        <v>0</v>
      </c>
      <c r="I106" s="9">
        <f t="shared" si="8"/>
        <v>0</v>
      </c>
      <c r="J106" s="526"/>
      <c r="K106" s="526"/>
      <c r="L106" s="526"/>
      <c r="M106" s="526"/>
    </row>
    <row r="107" spans="1:13" ht="22.5" hidden="1" outlineLevel="1" x14ac:dyDescent="0.25">
      <c r="A107" s="686"/>
      <c r="B107" s="679" t="s">
        <v>91</v>
      </c>
      <c r="C107" s="498" t="s">
        <v>3032</v>
      </c>
      <c r="D107" s="7">
        <v>0</v>
      </c>
      <c r="E107" s="7">
        <v>0</v>
      </c>
      <c r="F107" s="7">
        <f t="shared" si="7"/>
        <v>0</v>
      </c>
      <c r="G107" s="7">
        <v>0</v>
      </c>
      <c r="H107" s="7">
        <v>0</v>
      </c>
      <c r="I107" s="9">
        <f t="shared" si="8"/>
        <v>0</v>
      </c>
      <c r="J107" s="526"/>
      <c r="K107" s="526"/>
      <c r="L107" s="526"/>
      <c r="M107" s="526"/>
    </row>
    <row r="108" spans="1:13" ht="22.5" hidden="1" outlineLevel="1" x14ac:dyDescent="0.25">
      <c r="A108" s="686"/>
      <c r="B108" s="679"/>
      <c r="C108" s="498" t="s">
        <v>3033</v>
      </c>
      <c r="D108" s="7">
        <v>0</v>
      </c>
      <c r="E108" s="7">
        <v>0</v>
      </c>
      <c r="F108" s="7">
        <f t="shared" si="7"/>
        <v>0</v>
      </c>
      <c r="G108" s="7">
        <v>0</v>
      </c>
      <c r="H108" s="7">
        <v>0</v>
      </c>
      <c r="I108" s="9">
        <f t="shared" si="8"/>
        <v>0</v>
      </c>
      <c r="J108" s="526"/>
      <c r="K108" s="526"/>
      <c r="L108" s="526"/>
      <c r="M108" s="526"/>
    </row>
    <row r="109" spans="1:13" hidden="1" outlineLevel="1" x14ac:dyDescent="0.25">
      <c r="A109" s="686"/>
      <c r="B109" s="679"/>
      <c r="C109" s="498" t="s">
        <v>92</v>
      </c>
      <c r="D109" s="7">
        <v>0</v>
      </c>
      <c r="E109" s="7">
        <v>0</v>
      </c>
      <c r="F109" s="7">
        <f t="shared" si="7"/>
        <v>0</v>
      </c>
      <c r="G109" s="7">
        <v>0</v>
      </c>
      <c r="H109" s="7">
        <v>0</v>
      </c>
      <c r="I109" s="9">
        <f t="shared" si="8"/>
        <v>0</v>
      </c>
      <c r="J109" s="526"/>
      <c r="K109" s="526"/>
      <c r="L109" s="526"/>
      <c r="M109" s="526"/>
    </row>
    <row r="110" spans="1:13" hidden="1" outlineLevel="1" x14ac:dyDescent="0.25">
      <c r="A110" s="686"/>
      <c r="B110" s="679"/>
      <c r="C110" s="498" t="s">
        <v>3034</v>
      </c>
      <c r="D110" s="7">
        <v>0</v>
      </c>
      <c r="E110" s="7">
        <v>0</v>
      </c>
      <c r="F110" s="7">
        <f t="shared" si="7"/>
        <v>0</v>
      </c>
      <c r="G110" s="7">
        <v>0</v>
      </c>
      <c r="H110" s="7">
        <v>0</v>
      </c>
      <c r="I110" s="9">
        <f t="shared" si="8"/>
        <v>0</v>
      </c>
      <c r="J110" s="526"/>
      <c r="K110" s="526"/>
      <c r="L110" s="526"/>
      <c r="M110" s="526"/>
    </row>
    <row r="111" spans="1:13" ht="22.5" hidden="1" outlineLevel="1" x14ac:dyDescent="0.25">
      <c r="A111" s="686"/>
      <c r="B111" s="679"/>
      <c r="C111" s="498" t="s">
        <v>3035</v>
      </c>
      <c r="D111" s="7">
        <v>0</v>
      </c>
      <c r="E111" s="7">
        <v>0</v>
      </c>
      <c r="F111" s="7">
        <f t="shared" si="7"/>
        <v>0</v>
      </c>
      <c r="G111" s="7">
        <v>0</v>
      </c>
      <c r="H111" s="7">
        <v>0</v>
      </c>
      <c r="I111" s="9">
        <f t="shared" si="8"/>
        <v>0</v>
      </c>
      <c r="J111" s="526"/>
      <c r="K111" s="526"/>
      <c r="L111" s="526"/>
      <c r="M111" s="526"/>
    </row>
    <row r="112" spans="1:13" ht="22.5" hidden="1" outlineLevel="1" x14ac:dyDescent="0.25">
      <c r="A112" s="686"/>
      <c r="B112" s="679"/>
      <c r="C112" s="498" t="s">
        <v>93</v>
      </c>
      <c r="D112" s="7">
        <v>0</v>
      </c>
      <c r="E112" s="7">
        <v>0</v>
      </c>
      <c r="F112" s="7">
        <f t="shared" si="7"/>
        <v>0</v>
      </c>
      <c r="G112" s="7">
        <v>0</v>
      </c>
      <c r="H112" s="7">
        <v>0</v>
      </c>
      <c r="I112" s="9">
        <f t="shared" si="8"/>
        <v>0</v>
      </c>
      <c r="J112" s="526"/>
      <c r="K112" s="526"/>
      <c r="L112" s="526"/>
      <c r="M112" s="526"/>
    </row>
    <row r="113" spans="1:13" ht="22.5" hidden="1" outlineLevel="1" x14ac:dyDescent="0.25">
      <c r="A113" s="686"/>
      <c r="B113" s="679"/>
      <c r="C113" s="498" t="s">
        <v>94</v>
      </c>
      <c r="D113" s="7">
        <v>0</v>
      </c>
      <c r="E113" s="7">
        <v>0</v>
      </c>
      <c r="F113" s="7">
        <f t="shared" si="7"/>
        <v>0</v>
      </c>
      <c r="G113" s="7">
        <v>0</v>
      </c>
      <c r="H113" s="7">
        <v>0</v>
      </c>
      <c r="I113" s="9">
        <f t="shared" si="8"/>
        <v>0</v>
      </c>
      <c r="J113" s="526"/>
      <c r="K113" s="526"/>
      <c r="L113" s="526"/>
      <c r="M113" s="526"/>
    </row>
    <row r="114" spans="1:13" ht="14.1" customHeight="1" collapsed="1" x14ac:dyDescent="0.25">
      <c r="A114" s="685" t="s">
        <v>95</v>
      </c>
      <c r="B114" s="685"/>
      <c r="C114" s="685"/>
      <c r="D114" s="358">
        <f>SUM(D115:D120)</f>
        <v>0</v>
      </c>
      <c r="E114" s="358">
        <f>SUM(E115:E120)</f>
        <v>0</v>
      </c>
      <c r="F114" s="358">
        <f t="shared" si="7"/>
        <v>0</v>
      </c>
      <c r="G114" s="358">
        <f>SUM(G115:G120)</f>
        <v>0</v>
      </c>
      <c r="H114" s="358">
        <f>SUM(H115:H120)</f>
        <v>0</v>
      </c>
      <c r="I114" s="358">
        <f t="shared" si="8"/>
        <v>0</v>
      </c>
      <c r="J114" s="526"/>
      <c r="K114" s="526"/>
      <c r="L114" s="526"/>
      <c r="M114" s="526"/>
    </row>
    <row r="115" spans="1:13" ht="33.75" hidden="1" outlineLevel="1" x14ac:dyDescent="0.25">
      <c r="A115" s="686" t="s">
        <v>95</v>
      </c>
      <c r="B115" s="515" t="s">
        <v>3370</v>
      </c>
      <c r="C115" s="498" t="s">
        <v>3036</v>
      </c>
      <c r="D115" s="7">
        <v>0</v>
      </c>
      <c r="E115" s="7">
        <v>0</v>
      </c>
      <c r="F115" s="7">
        <f t="shared" si="7"/>
        <v>0</v>
      </c>
      <c r="G115" s="7">
        <v>0</v>
      </c>
      <c r="H115" s="7">
        <v>0</v>
      </c>
      <c r="I115" s="9">
        <f t="shared" si="8"/>
        <v>0</v>
      </c>
      <c r="J115" s="526"/>
      <c r="K115" s="526"/>
      <c r="L115" s="526"/>
      <c r="M115" s="526"/>
    </row>
    <row r="116" spans="1:13" ht="15" hidden="1" customHeight="1" outlineLevel="1" x14ac:dyDescent="0.25">
      <c r="A116" s="686"/>
      <c r="B116" s="682" t="s">
        <v>3371</v>
      </c>
      <c r="C116" s="498" t="s">
        <v>3037</v>
      </c>
      <c r="D116" s="7">
        <v>0</v>
      </c>
      <c r="E116" s="7">
        <v>0</v>
      </c>
      <c r="F116" s="7">
        <f t="shared" si="7"/>
        <v>0</v>
      </c>
      <c r="G116" s="7">
        <v>0</v>
      </c>
      <c r="H116" s="7">
        <v>0</v>
      </c>
      <c r="I116" s="9">
        <f t="shared" si="8"/>
        <v>0</v>
      </c>
      <c r="J116" s="526"/>
      <c r="K116" s="526"/>
      <c r="L116" s="526"/>
      <c r="M116" s="526"/>
    </row>
    <row r="117" spans="1:13" ht="15" hidden="1" customHeight="1" outlineLevel="1" x14ac:dyDescent="0.25">
      <c r="A117" s="686"/>
      <c r="B117" s="683"/>
      <c r="C117" s="498" t="s">
        <v>3038</v>
      </c>
      <c r="D117" s="7">
        <v>0</v>
      </c>
      <c r="E117" s="7">
        <v>0</v>
      </c>
      <c r="F117" s="7">
        <f t="shared" si="7"/>
        <v>0</v>
      </c>
      <c r="G117" s="7">
        <v>0</v>
      </c>
      <c r="H117" s="7">
        <v>0</v>
      </c>
      <c r="I117" s="9">
        <f t="shared" si="8"/>
        <v>0</v>
      </c>
      <c r="J117" s="526"/>
      <c r="K117" s="526"/>
      <c r="L117" s="526"/>
      <c r="M117" s="526"/>
    </row>
    <row r="118" spans="1:13" ht="15" hidden="1" customHeight="1" outlineLevel="1" x14ac:dyDescent="0.25">
      <c r="A118" s="686"/>
      <c r="B118" s="683"/>
      <c r="C118" s="498" t="s">
        <v>3039</v>
      </c>
      <c r="D118" s="7">
        <v>0</v>
      </c>
      <c r="E118" s="7">
        <v>0</v>
      </c>
      <c r="F118" s="7">
        <f t="shared" si="7"/>
        <v>0</v>
      </c>
      <c r="G118" s="7">
        <v>0</v>
      </c>
      <c r="H118" s="7">
        <v>0</v>
      </c>
      <c r="I118" s="9">
        <f t="shared" si="8"/>
        <v>0</v>
      </c>
      <c r="J118" s="526"/>
      <c r="K118" s="526"/>
      <c r="L118" s="526"/>
      <c r="M118" s="526"/>
    </row>
    <row r="119" spans="1:13" ht="15" hidden="1" customHeight="1" outlineLevel="1" x14ac:dyDescent="0.25">
      <c r="A119" s="686"/>
      <c r="B119" s="683"/>
      <c r="C119" s="498" t="s">
        <v>3040</v>
      </c>
      <c r="D119" s="7">
        <v>0</v>
      </c>
      <c r="E119" s="7">
        <v>0</v>
      </c>
      <c r="F119" s="7">
        <f t="shared" si="7"/>
        <v>0</v>
      </c>
      <c r="G119" s="7">
        <v>0</v>
      </c>
      <c r="H119" s="7">
        <v>0</v>
      </c>
      <c r="I119" s="9">
        <f t="shared" si="8"/>
        <v>0</v>
      </c>
      <c r="J119" s="526"/>
      <c r="K119" s="526"/>
      <c r="L119" s="526"/>
      <c r="M119" s="526"/>
    </row>
    <row r="120" spans="1:13" ht="21.75" hidden="1" customHeight="1" outlineLevel="1" x14ac:dyDescent="0.25">
      <c r="A120" s="686"/>
      <c r="B120" s="684"/>
      <c r="C120" s="498" t="s">
        <v>3041</v>
      </c>
      <c r="D120" s="7">
        <v>0</v>
      </c>
      <c r="E120" s="7">
        <v>0</v>
      </c>
      <c r="F120" s="7">
        <f t="shared" si="7"/>
        <v>0</v>
      </c>
      <c r="G120" s="7">
        <v>0</v>
      </c>
      <c r="H120" s="7">
        <v>0</v>
      </c>
      <c r="I120" s="9">
        <f t="shared" si="8"/>
        <v>0</v>
      </c>
      <c r="J120" s="526"/>
      <c r="K120" s="526"/>
      <c r="L120" s="526"/>
      <c r="M120" s="526"/>
    </row>
    <row r="121" spans="1:13" ht="14.1" customHeight="1" collapsed="1" x14ac:dyDescent="0.25">
      <c r="A121" s="685" t="s">
        <v>3372</v>
      </c>
      <c r="B121" s="685"/>
      <c r="C121" s="685"/>
      <c r="D121" s="358">
        <f>+D122+D123+D124</f>
        <v>0</v>
      </c>
      <c r="E121" s="358">
        <f>+E122+E123+E124</f>
        <v>0</v>
      </c>
      <c r="F121" s="358">
        <f t="shared" si="7"/>
        <v>0</v>
      </c>
      <c r="G121" s="358">
        <f>+SUM(G122:G124)</f>
        <v>0</v>
      </c>
      <c r="H121" s="358">
        <f>+SUM(H122:H124)</f>
        <v>0</v>
      </c>
      <c r="I121" s="358">
        <f t="shared" si="8"/>
        <v>0</v>
      </c>
      <c r="J121" s="526"/>
      <c r="K121" s="526"/>
      <c r="L121" s="526"/>
      <c r="M121" s="526"/>
    </row>
    <row r="122" spans="1:13" ht="22.5" hidden="1" outlineLevel="1" x14ac:dyDescent="0.25">
      <c r="A122" s="686" t="s">
        <v>3372</v>
      </c>
      <c r="B122" s="679" t="s">
        <v>3373</v>
      </c>
      <c r="C122" s="498" t="s">
        <v>3042</v>
      </c>
      <c r="D122" s="7">
        <v>0</v>
      </c>
      <c r="E122" s="7">
        <v>0</v>
      </c>
      <c r="F122" s="7">
        <f t="shared" si="7"/>
        <v>0</v>
      </c>
      <c r="G122" s="7">
        <v>0</v>
      </c>
      <c r="H122" s="7">
        <v>0</v>
      </c>
      <c r="I122" s="9">
        <f t="shared" si="8"/>
        <v>0</v>
      </c>
      <c r="J122" s="526"/>
      <c r="K122" s="526"/>
      <c r="L122" s="526"/>
      <c r="M122" s="526"/>
    </row>
    <row r="123" spans="1:13" ht="36.75" hidden="1" customHeight="1" outlineLevel="1" x14ac:dyDescent="0.25">
      <c r="A123" s="686"/>
      <c r="B123" s="679"/>
      <c r="C123" s="498" t="s">
        <v>3043</v>
      </c>
      <c r="D123" s="7">
        <v>0</v>
      </c>
      <c r="E123" s="7">
        <v>0</v>
      </c>
      <c r="F123" s="7">
        <f t="shared" si="7"/>
        <v>0</v>
      </c>
      <c r="G123" s="7">
        <v>0</v>
      </c>
      <c r="H123" s="7">
        <v>0</v>
      </c>
      <c r="I123" s="9">
        <f t="shared" si="8"/>
        <v>0</v>
      </c>
      <c r="J123" s="526"/>
      <c r="K123" s="526"/>
      <c r="L123" s="526"/>
      <c r="M123" s="526"/>
    </row>
    <row r="124" spans="1:13" ht="22.5" hidden="1" outlineLevel="1" x14ac:dyDescent="0.25">
      <c r="A124" s="686"/>
      <c r="B124" s="515" t="s">
        <v>3374</v>
      </c>
      <c r="C124" s="498" t="s">
        <v>3375</v>
      </c>
      <c r="D124" s="7">
        <v>0</v>
      </c>
      <c r="E124" s="7">
        <v>0</v>
      </c>
      <c r="F124" s="7">
        <f t="shared" si="7"/>
        <v>0</v>
      </c>
      <c r="G124" s="7">
        <v>0</v>
      </c>
      <c r="H124" s="7">
        <v>0</v>
      </c>
      <c r="I124" s="9">
        <f t="shared" si="8"/>
        <v>0</v>
      </c>
      <c r="J124" s="526"/>
      <c r="K124" s="526"/>
      <c r="L124" s="526"/>
      <c r="M124" s="526"/>
    </row>
    <row r="125" spans="1:13" ht="21.75" customHeight="1" collapsed="1" x14ac:dyDescent="0.25">
      <c r="A125" s="685" t="s">
        <v>3565</v>
      </c>
      <c r="B125" s="685"/>
      <c r="C125" s="685"/>
      <c r="D125" s="358">
        <f>SUM(D126:D135)</f>
        <v>0</v>
      </c>
      <c r="E125" s="358">
        <f>SUM(E126:E135)</f>
        <v>0</v>
      </c>
      <c r="F125" s="358">
        <f t="shared" si="7"/>
        <v>0</v>
      </c>
      <c r="G125" s="358">
        <f t="shared" ref="G125:H125" si="10">SUM(G126:G135)</f>
        <v>0</v>
      </c>
      <c r="H125" s="358">
        <f t="shared" si="10"/>
        <v>0</v>
      </c>
      <c r="I125" s="358">
        <f t="shared" si="8"/>
        <v>0</v>
      </c>
      <c r="J125" s="526"/>
      <c r="K125" s="526"/>
      <c r="L125" s="526"/>
      <c r="M125" s="526"/>
    </row>
    <row r="126" spans="1:13" hidden="1" outlineLevel="1" x14ac:dyDescent="0.25">
      <c r="A126" s="686" t="s">
        <v>3565</v>
      </c>
      <c r="B126" s="682" t="s">
        <v>3376</v>
      </c>
      <c r="C126" s="498" t="s">
        <v>96</v>
      </c>
      <c r="D126" s="7">
        <v>0</v>
      </c>
      <c r="E126" s="7">
        <v>0</v>
      </c>
      <c r="F126" s="7">
        <f t="shared" si="7"/>
        <v>0</v>
      </c>
      <c r="G126" s="7">
        <v>0</v>
      </c>
      <c r="H126" s="7">
        <v>0</v>
      </c>
      <c r="I126" s="9">
        <f t="shared" si="8"/>
        <v>0</v>
      </c>
      <c r="J126" s="526"/>
      <c r="K126" s="526"/>
      <c r="L126" s="526"/>
      <c r="M126" s="526"/>
    </row>
    <row r="127" spans="1:13" ht="15" hidden="1" customHeight="1" outlineLevel="1" x14ac:dyDescent="0.25">
      <c r="A127" s="686"/>
      <c r="B127" s="684"/>
      <c r="C127" s="498" t="s">
        <v>3044</v>
      </c>
      <c r="D127" s="7">
        <v>0</v>
      </c>
      <c r="E127" s="7">
        <v>0</v>
      </c>
      <c r="F127" s="7">
        <f t="shared" si="7"/>
        <v>0</v>
      </c>
      <c r="G127" s="7">
        <v>0</v>
      </c>
      <c r="H127" s="7">
        <v>0</v>
      </c>
      <c r="I127" s="9">
        <f t="shared" si="8"/>
        <v>0</v>
      </c>
      <c r="J127" s="526"/>
      <c r="K127" s="526"/>
      <c r="L127" s="526"/>
      <c r="M127" s="526"/>
    </row>
    <row r="128" spans="1:13" ht="22.5" hidden="1" outlineLevel="1" x14ac:dyDescent="0.25">
      <c r="A128" s="686"/>
      <c r="B128" s="679" t="s">
        <v>3377</v>
      </c>
      <c r="C128" s="498" t="s">
        <v>3045</v>
      </c>
      <c r="D128" s="7">
        <v>0</v>
      </c>
      <c r="E128" s="7">
        <v>0</v>
      </c>
      <c r="F128" s="7">
        <f t="shared" si="7"/>
        <v>0</v>
      </c>
      <c r="G128" s="7">
        <v>0</v>
      </c>
      <c r="H128" s="7">
        <v>0</v>
      </c>
      <c r="I128" s="9">
        <f t="shared" si="8"/>
        <v>0</v>
      </c>
      <c r="J128" s="526"/>
      <c r="K128" s="526"/>
      <c r="L128" s="526"/>
      <c r="M128" s="526"/>
    </row>
    <row r="129" spans="1:13" ht="22.5" hidden="1" outlineLevel="1" x14ac:dyDescent="0.25">
      <c r="A129" s="686"/>
      <c r="B129" s="679"/>
      <c r="C129" s="498" t="s">
        <v>97</v>
      </c>
      <c r="D129" s="7">
        <v>0</v>
      </c>
      <c r="E129" s="7">
        <v>0</v>
      </c>
      <c r="F129" s="7">
        <f t="shared" si="7"/>
        <v>0</v>
      </c>
      <c r="G129" s="7">
        <v>0</v>
      </c>
      <c r="H129" s="7">
        <v>0</v>
      </c>
      <c r="I129" s="9">
        <f t="shared" si="8"/>
        <v>0</v>
      </c>
      <c r="J129" s="526"/>
      <c r="K129" s="526"/>
      <c r="L129" s="526"/>
      <c r="M129" s="526"/>
    </row>
    <row r="130" spans="1:13" ht="22.5" hidden="1" outlineLevel="1" x14ac:dyDescent="0.25">
      <c r="A130" s="686"/>
      <c r="B130" s="679"/>
      <c r="C130" s="498" t="s">
        <v>98</v>
      </c>
      <c r="D130" s="7">
        <v>0</v>
      </c>
      <c r="E130" s="7">
        <v>0</v>
      </c>
      <c r="F130" s="7">
        <f t="shared" ref="F130:F193" si="11">+E130+D130</f>
        <v>0</v>
      </c>
      <c r="G130" s="7">
        <v>0</v>
      </c>
      <c r="H130" s="7">
        <v>0</v>
      </c>
      <c r="I130" s="9">
        <f t="shared" si="8"/>
        <v>0</v>
      </c>
      <c r="J130" s="526"/>
      <c r="K130" s="526"/>
      <c r="L130" s="526"/>
      <c r="M130" s="526"/>
    </row>
    <row r="131" spans="1:13" hidden="1" outlineLevel="1" x14ac:dyDescent="0.25">
      <c r="A131" s="686"/>
      <c r="B131" s="679"/>
      <c r="C131" s="498" t="s">
        <v>99</v>
      </c>
      <c r="D131" s="7">
        <v>0</v>
      </c>
      <c r="E131" s="7">
        <v>0</v>
      </c>
      <c r="F131" s="7">
        <f t="shared" si="11"/>
        <v>0</v>
      </c>
      <c r="G131" s="7">
        <v>0</v>
      </c>
      <c r="H131" s="7">
        <v>0</v>
      </c>
      <c r="I131" s="9">
        <f t="shared" si="8"/>
        <v>0</v>
      </c>
      <c r="J131" s="526"/>
      <c r="K131" s="526"/>
      <c r="L131" s="526"/>
      <c r="M131" s="526"/>
    </row>
    <row r="132" spans="1:13" hidden="1" outlineLevel="1" x14ac:dyDescent="0.25">
      <c r="A132" s="686"/>
      <c r="B132" s="679"/>
      <c r="C132" s="498" t="s">
        <v>3046</v>
      </c>
      <c r="D132" s="7">
        <v>0</v>
      </c>
      <c r="E132" s="7">
        <v>0</v>
      </c>
      <c r="F132" s="7">
        <f t="shared" si="11"/>
        <v>0</v>
      </c>
      <c r="G132" s="7">
        <v>0</v>
      </c>
      <c r="H132" s="7">
        <v>0</v>
      </c>
      <c r="I132" s="9">
        <f t="shared" si="8"/>
        <v>0</v>
      </c>
      <c r="J132" s="526"/>
      <c r="K132" s="526"/>
      <c r="L132" s="526"/>
      <c r="M132" s="526"/>
    </row>
    <row r="133" spans="1:13" ht="22.5" hidden="1" outlineLevel="1" x14ac:dyDescent="0.25">
      <c r="A133" s="686"/>
      <c r="B133" s="679"/>
      <c r="C133" s="498" t="s">
        <v>3047</v>
      </c>
      <c r="D133" s="7">
        <v>0</v>
      </c>
      <c r="E133" s="7">
        <v>0</v>
      </c>
      <c r="F133" s="7">
        <f t="shared" si="11"/>
        <v>0</v>
      </c>
      <c r="G133" s="7">
        <v>0</v>
      </c>
      <c r="H133" s="7">
        <v>0</v>
      </c>
      <c r="I133" s="9">
        <f t="shared" si="8"/>
        <v>0</v>
      </c>
      <c r="J133" s="526"/>
      <c r="K133" s="526"/>
      <c r="L133" s="526"/>
      <c r="M133" s="526"/>
    </row>
    <row r="134" spans="1:13" hidden="1" outlineLevel="1" x14ac:dyDescent="0.25">
      <c r="A134" s="686"/>
      <c r="B134" s="679"/>
      <c r="C134" s="498" t="s">
        <v>3048</v>
      </c>
      <c r="D134" s="7">
        <v>0</v>
      </c>
      <c r="E134" s="7">
        <v>0</v>
      </c>
      <c r="F134" s="7">
        <f t="shared" si="11"/>
        <v>0</v>
      </c>
      <c r="G134" s="7">
        <v>0</v>
      </c>
      <c r="H134" s="7">
        <v>0</v>
      </c>
      <c r="I134" s="9">
        <f t="shared" ref="I134:I197" si="12">+H134+G134</f>
        <v>0</v>
      </c>
      <c r="J134" s="526"/>
      <c r="K134" s="526"/>
      <c r="L134" s="526"/>
      <c r="M134" s="526"/>
    </row>
    <row r="135" spans="1:13" ht="45" hidden="1" outlineLevel="1" x14ac:dyDescent="0.25">
      <c r="A135" s="686"/>
      <c r="B135" s="679"/>
      <c r="C135" s="498" t="s">
        <v>3049</v>
      </c>
      <c r="D135" s="7">
        <v>0</v>
      </c>
      <c r="E135" s="7">
        <v>0</v>
      </c>
      <c r="F135" s="7">
        <f t="shared" si="11"/>
        <v>0</v>
      </c>
      <c r="G135" s="7">
        <v>0</v>
      </c>
      <c r="H135" s="7">
        <v>0</v>
      </c>
      <c r="I135" s="9">
        <f t="shared" si="12"/>
        <v>0</v>
      </c>
      <c r="J135" s="526"/>
      <c r="K135" s="526"/>
      <c r="L135" s="526"/>
      <c r="M135" s="526"/>
    </row>
    <row r="136" spans="1:13" ht="14.1" customHeight="1" collapsed="1" x14ac:dyDescent="0.25">
      <c r="A136" s="685" t="s">
        <v>100</v>
      </c>
      <c r="B136" s="685"/>
      <c r="C136" s="685"/>
      <c r="D136" s="358">
        <f>SUM(D137:D143)</f>
        <v>0</v>
      </c>
      <c r="E136" s="358">
        <f>SUM(E137:E143)</f>
        <v>0</v>
      </c>
      <c r="F136" s="358">
        <f t="shared" si="11"/>
        <v>0</v>
      </c>
      <c r="G136" s="358">
        <f t="shared" ref="G136:H136" si="13">SUM(G137:G143)</f>
        <v>0</v>
      </c>
      <c r="H136" s="358">
        <f t="shared" si="13"/>
        <v>0</v>
      </c>
      <c r="I136" s="358">
        <f t="shared" si="12"/>
        <v>0</v>
      </c>
      <c r="J136" s="526"/>
      <c r="K136" s="526"/>
      <c r="L136" s="526"/>
      <c r="M136" s="526"/>
    </row>
    <row r="137" spans="1:13" hidden="1" outlineLevel="1" x14ac:dyDescent="0.25">
      <c r="A137" s="686" t="s">
        <v>100</v>
      </c>
      <c r="B137" s="679" t="s">
        <v>3378</v>
      </c>
      <c r="C137" s="498" t="s">
        <v>101</v>
      </c>
      <c r="D137" s="7">
        <v>0</v>
      </c>
      <c r="E137" s="7">
        <v>0</v>
      </c>
      <c r="F137" s="7">
        <f t="shared" si="11"/>
        <v>0</v>
      </c>
      <c r="G137" s="7">
        <v>0</v>
      </c>
      <c r="H137" s="7">
        <v>0</v>
      </c>
      <c r="I137" s="9">
        <f t="shared" si="12"/>
        <v>0</v>
      </c>
      <c r="J137" s="526"/>
      <c r="K137" s="526"/>
      <c r="L137" s="526"/>
      <c r="M137" s="526"/>
    </row>
    <row r="138" spans="1:13" hidden="1" outlineLevel="1" x14ac:dyDescent="0.25">
      <c r="A138" s="686"/>
      <c r="B138" s="679"/>
      <c r="C138" s="498" t="s">
        <v>102</v>
      </c>
      <c r="D138" s="7">
        <v>0</v>
      </c>
      <c r="E138" s="7">
        <v>0</v>
      </c>
      <c r="F138" s="7">
        <f t="shared" si="11"/>
        <v>0</v>
      </c>
      <c r="G138" s="7">
        <v>0</v>
      </c>
      <c r="H138" s="7">
        <v>0</v>
      </c>
      <c r="I138" s="9">
        <f t="shared" si="12"/>
        <v>0</v>
      </c>
      <c r="J138" s="526"/>
      <c r="K138" s="526"/>
      <c r="L138" s="526"/>
      <c r="M138" s="526"/>
    </row>
    <row r="139" spans="1:13" ht="33.75" hidden="1" outlineLevel="1" x14ac:dyDescent="0.25">
      <c r="A139" s="686"/>
      <c r="B139" s="679" t="s">
        <v>103</v>
      </c>
      <c r="C139" s="498" t="s">
        <v>3050</v>
      </c>
      <c r="D139" s="7">
        <v>0</v>
      </c>
      <c r="E139" s="7">
        <v>0</v>
      </c>
      <c r="F139" s="7">
        <f t="shared" si="11"/>
        <v>0</v>
      </c>
      <c r="G139" s="7">
        <v>0</v>
      </c>
      <c r="H139" s="7">
        <v>0</v>
      </c>
      <c r="I139" s="9">
        <f t="shared" si="12"/>
        <v>0</v>
      </c>
      <c r="J139" s="526"/>
      <c r="K139" s="526"/>
      <c r="L139" s="526"/>
      <c r="M139" s="526"/>
    </row>
    <row r="140" spans="1:13" ht="33.75" hidden="1" outlineLevel="1" x14ac:dyDescent="0.25">
      <c r="A140" s="686"/>
      <c r="B140" s="679"/>
      <c r="C140" s="498" t="s">
        <v>3379</v>
      </c>
      <c r="D140" s="7">
        <v>0</v>
      </c>
      <c r="E140" s="7">
        <v>0</v>
      </c>
      <c r="F140" s="7">
        <f t="shared" si="11"/>
        <v>0</v>
      </c>
      <c r="G140" s="7">
        <v>0</v>
      </c>
      <c r="H140" s="7">
        <v>0</v>
      </c>
      <c r="I140" s="9">
        <f t="shared" si="12"/>
        <v>0</v>
      </c>
      <c r="J140" s="526"/>
      <c r="K140" s="526"/>
      <c r="L140" s="526"/>
      <c r="M140" s="526"/>
    </row>
    <row r="141" spans="1:13" hidden="1" outlineLevel="1" x14ac:dyDescent="0.25">
      <c r="A141" s="686"/>
      <c r="B141" s="679"/>
      <c r="C141" s="498" t="s">
        <v>104</v>
      </c>
      <c r="D141" s="7">
        <v>0</v>
      </c>
      <c r="E141" s="7">
        <v>0</v>
      </c>
      <c r="F141" s="7">
        <f t="shared" si="11"/>
        <v>0</v>
      </c>
      <c r="G141" s="7">
        <v>0</v>
      </c>
      <c r="H141" s="7">
        <v>0</v>
      </c>
      <c r="I141" s="9">
        <f t="shared" si="12"/>
        <v>0</v>
      </c>
      <c r="J141" s="526"/>
      <c r="K141" s="526"/>
      <c r="L141" s="526"/>
      <c r="M141" s="526"/>
    </row>
    <row r="142" spans="1:13" hidden="1" outlineLevel="1" x14ac:dyDescent="0.25">
      <c r="A142" s="686"/>
      <c r="B142" s="679"/>
      <c r="C142" s="498" t="s">
        <v>105</v>
      </c>
      <c r="D142" s="7">
        <v>0</v>
      </c>
      <c r="E142" s="7">
        <v>0</v>
      </c>
      <c r="F142" s="7">
        <f t="shared" si="11"/>
        <v>0</v>
      </c>
      <c r="G142" s="7">
        <v>0</v>
      </c>
      <c r="H142" s="7">
        <v>0</v>
      </c>
      <c r="I142" s="9">
        <f t="shared" si="12"/>
        <v>0</v>
      </c>
      <c r="J142" s="526"/>
      <c r="K142" s="526"/>
      <c r="L142" s="526"/>
      <c r="M142" s="526"/>
    </row>
    <row r="143" spans="1:13" ht="22.5" hidden="1" outlineLevel="1" x14ac:dyDescent="0.25">
      <c r="A143" s="686"/>
      <c r="B143" s="679"/>
      <c r="C143" s="498" t="s">
        <v>3051</v>
      </c>
      <c r="D143" s="7">
        <v>0</v>
      </c>
      <c r="E143" s="7">
        <v>0</v>
      </c>
      <c r="F143" s="7">
        <f t="shared" si="11"/>
        <v>0</v>
      </c>
      <c r="G143" s="7">
        <v>0</v>
      </c>
      <c r="H143" s="7">
        <v>0</v>
      </c>
      <c r="I143" s="9">
        <f t="shared" si="12"/>
        <v>0</v>
      </c>
      <c r="J143" s="526"/>
      <c r="K143" s="526"/>
      <c r="L143" s="526"/>
      <c r="M143" s="526"/>
    </row>
    <row r="144" spans="1:13" ht="14.1" customHeight="1" collapsed="1" x14ac:dyDescent="0.25">
      <c r="A144" s="685" t="s">
        <v>106</v>
      </c>
      <c r="B144" s="685"/>
      <c r="C144" s="685"/>
      <c r="D144" s="358">
        <f>SUM(D145:D149)</f>
        <v>0</v>
      </c>
      <c r="E144" s="358">
        <f>SUM(E145:E149)</f>
        <v>0</v>
      </c>
      <c r="F144" s="358">
        <f t="shared" si="11"/>
        <v>0</v>
      </c>
      <c r="G144" s="358">
        <f>SUM(G145:G149)</f>
        <v>0</v>
      </c>
      <c r="H144" s="358">
        <f>SUM(H145:H149)</f>
        <v>0</v>
      </c>
      <c r="I144" s="358">
        <f t="shared" si="12"/>
        <v>0</v>
      </c>
      <c r="J144" s="526"/>
      <c r="K144" s="526"/>
      <c r="L144" s="526"/>
      <c r="M144" s="526"/>
    </row>
    <row r="145" spans="1:13" hidden="1" outlineLevel="1" x14ac:dyDescent="0.25">
      <c r="A145" s="686" t="s">
        <v>106</v>
      </c>
      <c r="B145" s="679" t="s">
        <v>107</v>
      </c>
      <c r="C145" s="498" t="s">
        <v>108</v>
      </c>
      <c r="D145" s="7">
        <v>0</v>
      </c>
      <c r="E145" s="7">
        <v>0</v>
      </c>
      <c r="F145" s="7">
        <f t="shared" si="11"/>
        <v>0</v>
      </c>
      <c r="G145" s="7">
        <v>0</v>
      </c>
      <c r="H145" s="7">
        <v>0</v>
      </c>
      <c r="I145" s="9">
        <f t="shared" si="12"/>
        <v>0</v>
      </c>
      <c r="J145" s="526"/>
      <c r="K145" s="526"/>
      <c r="L145" s="526"/>
      <c r="M145" s="526"/>
    </row>
    <row r="146" spans="1:13" hidden="1" outlineLevel="1" x14ac:dyDescent="0.25">
      <c r="A146" s="686"/>
      <c r="B146" s="679"/>
      <c r="C146" s="498" t="s">
        <v>109</v>
      </c>
      <c r="D146" s="7">
        <v>0</v>
      </c>
      <c r="E146" s="7">
        <v>0</v>
      </c>
      <c r="F146" s="7">
        <f t="shared" si="11"/>
        <v>0</v>
      </c>
      <c r="G146" s="7">
        <v>0</v>
      </c>
      <c r="H146" s="7">
        <v>0</v>
      </c>
      <c r="I146" s="9">
        <f t="shared" si="12"/>
        <v>0</v>
      </c>
      <c r="J146" s="526"/>
      <c r="K146" s="526"/>
      <c r="L146" s="526"/>
      <c r="M146" s="526"/>
    </row>
    <row r="147" spans="1:13" hidden="1" outlineLevel="1" x14ac:dyDescent="0.25">
      <c r="A147" s="686"/>
      <c r="B147" s="679"/>
      <c r="C147" s="498" t="s">
        <v>110</v>
      </c>
      <c r="D147" s="7">
        <v>0</v>
      </c>
      <c r="E147" s="7">
        <v>0</v>
      </c>
      <c r="F147" s="7">
        <f t="shared" si="11"/>
        <v>0</v>
      </c>
      <c r="G147" s="7">
        <v>0</v>
      </c>
      <c r="H147" s="7">
        <v>0</v>
      </c>
      <c r="I147" s="9">
        <f t="shared" si="12"/>
        <v>0</v>
      </c>
      <c r="J147" s="526"/>
      <c r="K147" s="526"/>
      <c r="L147" s="526"/>
      <c r="M147" s="526"/>
    </row>
    <row r="148" spans="1:13" hidden="1" outlineLevel="1" x14ac:dyDescent="0.25">
      <c r="A148" s="686"/>
      <c r="B148" s="679"/>
      <c r="C148" s="498" t="s">
        <v>111</v>
      </c>
      <c r="D148" s="7">
        <v>0</v>
      </c>
      <c r="E148" s="7">
        <v>0</v>
      </c>
      <c r="F148" s="7">
        <f t="shared" si="11"/>
        <v>0</v>
      </c>
      <c r="G148" s="7">
        <v>0</v>
      </c>
      <c r="H148" s="7">
        <v>0</v>
      </c>
      <c r="I148" s="9">
        <f t="shared" si="12"/>
        <v>0</v>
      </c>
      <c r="J148" s="526"/>
      <c r="K148" s="526"/>
      <c r="L148" s="526"/>
      <c r="M148" s="526"/>
    </row>
    <row r="149" spans="1:13" ht="22.5" hidden="1" outlineLevel="1" x14ac:dyDescent="0.25">
      <c r="A149" s="686"/>
      <c r="B149" s="515" t="s">
        <v>112</v>
      </c>
      <c r="C149" s="498" t="s">
        <v>3052</v>
      </c>
      <c r="D149" s="7">
        <v>0</v>
      </c>
      <c r="E149" s="7">
        <v>0</v>
      </c>
      <c r="F149" s="7">
        <f t="shared" si="11"/>
        <v>0</v>
      </c>
      <c r="G149" s="7">
        <v>0</v>
      </c>
      <c r="H149" s="7">
        <v>0</v>
      </c>
      <c r="I149" s="9">
        <f t="shared" si="12"/>
        <v>0</v>
      </c>
      <c r="J149" s="526"/>
      <c r="K149" s="526"/>
      <c r="L149" s="526"/>
      <c r="M149" s="526"/>
    </row>
    <row r="150" spans="1:13" ht="14.1" customHeight="1" collapsed="1" x14ac:dyDescent="0.25">
      <c r="A150" s="685" t="s">
        <v>113</v>
      </c>
      <c r="B150" s="685"/>
      <c r="C150" s="685"/>
      <c r="D150" s="358">
        <f>+D151+D152</f>
        <v>0</v>
      </c>
      <c r="E150" s="358">
        <f>+E151+E152</f>
        <v>0</v>
      </c>
      <c r="F150" s="358">
        <f t="shared" si="11"/>
        <v>0</v>
      </c>
      <c r="G150" s="358">
        <f t="shared" ref="G150:H150" si="14">SUM(G151:G152)</f>
        <v>0</v>
      </c>
      <c r="H150" s="358">
        <f t="shared" si="14"/>
        <v>0</v>
      </c>
      <c r="I150" s="358">
        <f t="shared" si="12"/>
        <v>0</v>
      </c>
      <c r="J150" s="526"/>
      <c r="K150" s="526"/>
      <c r="L150" s="526"/>
      <c r="M150" s="526"/>
    </row>
    <row r="151" spans="1:13" ht="22.5" hidden="1" outlineLevel="1" x14ac:dyDescent="0.25">
      <c r="A151" s="697" t="s">
        <v>113</v>
      </c>
      <c r="B151" s="515" t="s">
        <v>114</v>
      </c>
      <c r="C151" s="498" t="s">
        <v>115</v>
      </c>
      <c r="D151" s="7">
        <v>0</v>
      </c>
      <c r="E151" s="7">
        <v>0</v>
      </c>
      <c r="F151" s="7">
        <f t="shared" si="11"/>
        <v>0</v>
      </c>
      <c r="G151" s="7">
        <v>0</v>
      </c>
      <c r="H151" s="7">
        <v>0</v>
      </c>
      <c r="I151" s="9">
        <f t="shared" si="12"/>
        <v>0</v>
      </c>
      <c r="J151" s="526"/>
      <c r="K151" s="526"/>
      <c r="L151" s="526"/>
      <c r="M151" s="526"/>
    </row>
    <row r="152" spans="1:13" ht="33.75" hidden="1" outlineLevel="1" x14ac:dyDescent="0.25">
      <c r="A152" s="697"/>
      <c r="B152" s="515" t="s">
        <v>3380</v>
      </c>
      <c r="C152" s="498" t="s">
        <v>3053</v>
      </c>
      <c r="D152" s="7">
        <v>0</v>
      </c>
      <c r="E152" s="7">
        <v>0</v>
      </c>
      <c r="F152" s="7">
        <f t="shared" si="11"/>
        <v>0</v>
      </c>
      <c r="G152" s="7">
        <v>0</v>
      </c>
      <c r="H152" s="7">
        <v>0</v>
      </c>
      <c r="I152" s="9">
        <f t="shared" si="12"/>
        <v>0</v>
      </c>
      <c r="J152" s="526"/>
      <c r="K152" s="526"/>
      <c r="L152" s="526"/>
      <c r="M152" s="526"/>
    </row>
    <row r="153" spans="1:13" ht="14.1" customHeight="1" collapsed="1" x14ac:dyDescent="0.25">
      <c r="A153" s="685" t="s">
        <v>116</v>
      </c>
      <c r="B153" s="685"/>
      <c r="C153" s="685"/>
      <c r="D153" s="358">
        <f>SUM(D154:D167)</f>
        <v>0</v>
      </c>
      <c r="E153" s="358">
        <f>SUM(E154:E167)</f>
        <v>0</v>
      </c>
      <c r="F153" s="358">
        <f t="shared" si="11"/>
        <v>0</v>
      </c>
      <c r="G153" s="358">
        <f>SUM(G154:G167)</f>
        <v>0</v>
      </c>
      <c r="H153" s="358">
        <f>SUM(H154:H167)</f>
        <v>0</v>
      </c>
      <c r="I153" s="358">
        <f t="shared" si="12"/>
        <v>0</v>
      </c>
      <c r="J153" s="526"/>
      <c r="K153" s="526"/>
      <c r="L153" s="526"/>
      <c r="M153" s="526"/>
    </row>
    <row r="154" spans="1:13" hidden="1" outlineLevel="1" x14ac:dyDescent="0.25">
      <c r="A154" s="686" t="s">
        <v>116</v>
      </c>
      <c r="B154" s="679" t="s">
        <v>3381</v>
      </c>
      <c r="C154" s="498" t="s">
        <v>117</v>
      </c>
      <c r="D154" s="7">
        <v>0</v>
      </c>
      <c r="E154" s="7">
        <v>0</v>
      </c>
      <c r="F154" s="7">
        <f t="shared" si="11"/>
        <v>0</v>
      </c>
      <c r="G154" s="7">
        <v>0</v>
      </c>
      <c r="H154" s="7">
        <v>0</v>
      </c>
      <c r="I154" s="9">
        <f t="shared" si="12"/>
        <v>0</v>
      </c>
      <c r="J154" s="526"/>
      <c r="K154" s="526"/>
      <c r="L154" s="526"/>
      <c r="M154" s="526"/>
    </row>
    <row r="155" spans="1:13" hidden="1" outlineLevel="1" x14ac:dyDescent="0.25">
      <c r="A155" s="686"/>
      <c r="B155" s="679"/>
      <c r="C155" s="498" t="s">
        <v>118</v>
      </c>
      <c r="D155" s="7">
        <v>0</v>
      </c>
      <c r="E155" s="7">
        <v>0</v>
      </c>
      <c r="F155" s="7">
        <f t="shared" si="11"/>
        <v>0</v>
      </c>
      <c r="G155" s="7">
        <v>0</v>
      </c>
      <c r="H155" s="7">
        <v>0</v>
      </c>
      <c r="I155" s="9">
        <f t="shared" si="12"/>
        <v>0</v>
      </c>
      <c r="J155" s="526"/>
      <c r="K155" s="526"/>
      <c r="L155" s="526"/>
      <c r="M155" s="526"/>
    </row>
    <row r="156" spans="1:13" ht="22.5" hidden="1" outlineLevel="1" x14ac:dyDescent="0.25">
      <c r="A156" s="686"/>
      <c r="B156" s="679"/>
      <c r="C156" s="498" t="s">
        <v>119</v>
      </c>
      <c r="D156" s="7">
        <v>0</v>
      </c>
      <c r="E156" s="7">
        <v>0</v>
      </c>
      <c r="F156" s="7">
        <f t="shared" si="11"/>
        <v>0</v>
      </c>
      <c r="G156" s="7">
        <v>0</v>
      </c>
      <c r="H156" s="7">
        <v>0</v>
      </c>
      <c r="I156" s="9">
        <f t="shared" si="12"/>
        <v>0</v>
      </c>
      <c r="J156" s="526"/>
      <c r="K156" s="526"/>
      <c r="L156" s="526"/>
      <c r="M156" s="526"/>
    </row>
    <row r="157" spans="1:13" ht="22.5" hidden="1" outlineLevel="1" x14ac:dyDescent="0.25">
      <c r="A157" s="686"/>
      <c r="B157" s="679"/>
      <c r="C157" s="498" t="s">
        <v>120</v>
      </c>
      <c r="D157" s="7">
        <v>0</v>
      </c>
      <c r="E157" s="7">
        <v>0</v>
      </c>
      <c r="F157" s="7">
        <f t="shared" si="11"/>
        <v>0</v>
      </c>
      <c r="G157" s="7">
        <v>0</v>
      </c>
      <c r="H157" s="7">
        <v>0</v>
      </c>
      <c r="I157" s="9">
        <f t="shared" si="12"/>
        <v>0</v>
      </c>
      <c r="J157" s="526"/>
      <c r="K157" s="526"/>
      <c r="L157" s="526"/>
      <c r="M157" s="526"/>
    </row>
    <row r="158" spans="1:13" ht="22.5" hidden="1" outlineLevel="1" x14ac:dyDescent="0.25">
      <c r="A158" s="686"/>
      <c r="B158" s="679"/>
      <c r="C158" s="498" t="s">
        <v>121</v>
      </c>
      <c r="D158" s="7">
        <v>0</v>
      </c>
      <c r="E158" s="7">
        <v>0</v>
      </c>
      <c r="F158" s="7">
        <f t="shared" si="11"/>
        <v>0</v>
      </c>
      <c r="G158" s="7">
        <v>0</v>
      </c>
      <c r="H158" s="7">
        <v>0</v>
      </c>
      <c r="I158" s="9">
        <f t="shared" si="12"/>
        <v>0</v>
      </c>
      <c r="J158" s="526"/>
      <c r="K158" s="526"/>
      <c r="L158" s="526"/>
      <c r="M158" s="526"/>
    </row>
    <row r="159" spans="1:13" ht="22.5" hidden="1" outlineLevel="1" x14ac:dyDescent="0.25">
      <c r="A159" s="686"/>
      <c r="B159" s="679"/>
      <c r="C159" s="498" t="s">
        <v>3054</v>
      </c>
      <c r="D159" s="7">
        <v>0</v>
      </c>
      <c r="E159" s="7">
        <v>0</v>
      </c>
      <c r="F159" s="7">
        <f t="shared" si="11"/>
        <v>0</v>
      </c>
      <c r="G159" s="7">
        <v>0</v>
      </c>
      <c r="H159" s="7">
        <v>0</v>
      </c>
      <c r="I159" s="9">
        <f t="shared" si="12"/>
        <v>0</v>
      </c>
      <c r="J159" s="526"/>
      <c r="K159" s="526"/>
      <c r="L159" s="526"/>
      <c r="M159" s="526"/>
    </row>
    <row r="160" spans="1:13" ht="22.5" hidden="1" outlineLevel="1" x14ac:dyDescent="0.25">
      <c r="A160" s="686"/>
      <c r="B160" s="679"/>
      <c r="C160" s="498" t="s">
        <v>122</v>
      </c>
      <c r="D160" s="7">
        <v>0</v>
      </c>
      <c r="E160" s="7">
        <v>0</v>
      </c>
      <c r="F160" s="7">
        <f t="shared" si="11"/>
        <v>0</v>
      </c>
      <c r="G160" s="7">
        <v>0</v>
      </c>
      <c r="H160" s="7">
        <v>0</v>
      </c>
      <c r="I160" s="9">
        <f t="shared" si="12"/>
        <v>0</v>
      </c>
      <c r="J160" s="526"/>
      <c r="K160" s="526"/>
      <c r="L160" s="526"/>
      <c r="M160" s="526"/>
    </row>
    <row r="161" spans="1:13" ht="45" hidden="1" outlineLevel="1" x14ac:dyDescent="0.25">
      <c r="A161" s="686"/>
      <c r="B161" s="515" t="s">
        <v>3382</v>
      </c>
      <c r="C161" s="498" t="s">
        <v>3055</v>
      </c>
      <c r="D161" s="7">
        <v>0</v>
      </c>
      <c r="E161" s="7">
        <v>0</v>
      </c>
      <c r="F161" s="7">
        <f t="shared" si="11"/>
        <v>0</v>
      </c>
      <c r="G161" s="7">
        <v>0</v>
      </c>
      <c r="H161" s="7">
        <v>0</v>
      </c>
      <c r="I161" s="9">
        <f t="shared" si="12"/>
        <v>0</v>
      </c>
      <c r="J161" s="526"/>
      <c r="K161" s="526"/>
      <c r="L161" s="526"/>
      <c r="M161" s="526"/>
    </row>
    <row r="162" spans="1:13" ht="56.25" hidden="1" outlineLevel="1" x14ac:dyDescent="0.25">
      <c r="A162" s="686"/>
      <c r="B162" s="515" t="s">
        <v>3566</v>
      </c>
      <c r="C162" s="498" t="s">
        <v>3383</v>
      </c>
      <c r="D162" s="7">
        <v>0</v>
      </c>
      <c r="E162" s="7">
        <v>0</v>
      </c>
      <c r="F162" s="7">
        <f t="shared" si="11"/>
        <v>0</v>
      </c>
      <c r="G162" s="7">
        <v>0</v>
      </c>
      <c r="H162" s="7">
        <v>0</v>
      </c>
      <c r="I162" s="9">
        <f t="shared" si="12"/>
        <v>0</v>
      </c>
      <c r="J162" s="526"/>
      <c r="K162" s="526"/>
      <c r="L162" s="526"/>
      <c r="M162" s="526"/>
    </row>
    <row r="163" spans="1:13" ht="33.75" hidden="1" outlineLevel="1" x14ac:dyDescent="0.25">
      <c r="A163" s="686"/>
      <c r="B163" s="679" t="s">
        <v>3384</v>
      </c>
      <c r="C163" s="498" t="s">
        <v>3056</v>
      </c>
      <c r="D163" s="7">
        <v>0</v>
      </c>
      <c r="E163" s="7">
        <v>0</v>
      </c>
      <c r="F163" s="7">
        <f t="shared" si="11"/>
        <v>0</v>
      </c>
      <c r="G163" s="7">
        <v>0</v>
      </c>
      <c r="H163" s="7">
        <v>0</v>
      </c>
      <c r="I163" s="9">
        <f t="shared" si="12"/>
        <v>0</v>
      </c>
      <c r="J163" s="526"/>
      <c r="K163" s="526"/>
      <c r="L163" s="526"/>
      <c r="M163" s="526"/>
    </row>
    <row r="164" spans="1:13" ht="33.75" hidden="1" outlineLevel="1" x14ac:dyDescent="0.25">
      <c r="A164" s="686"/>
      <c r="B164" s="679"/>
      <c r="C164" s="498" t="s">
        <v>3057</v>
      </c>
      <c r="D164" s="7">
        <v>0</v>
      </c>
      <c r="E164" s="7">
        <v>0</v>
      </c>
      <c r="F164" s="7">
        <f t="shared" si="11"/>
        <v>0</v>
      </c>
      <c r="G164" s="7">
        <v>0</v>
      </c>
      <c r="H164" s="7">
        <v>0</v>
      </c>
      <c r="I164" s="9">
        <f t="shared" si="12"/>
        <v>0</v>
      </c>
      <c r="J164" s="526"/>
      <c r="K164" s="526"/>
      <c r="L164" s="526"/>
      <c r="M164" s="526"/>
    </row>
    <row r="165" spans="1:13" hidden="1" outlineLevel="1" x14ac:dyDescent="0.25">
      <c r="A165" s="686"/>
      <c r="B165" s="679" t="s">
        <v>123</v>
      </c>
      <c r="C165" s="498" t="s">
        <v>3058</v>
      </c>
      <c r="D165" s="7">
        <v>0</v>
      </c>
      <c r="E165" s="7">
        <v>0</v>
      </c>
      <c r="F165" s="7">
        <f t="shared" si="11"/>
        <v>0</v>
      </c>
      <c r="G165" s="7">
        <v>0</v>
      </c>
      <c r="H165" s="7">
        <v>0</v>
      </c>
      <c r="I165" s="9">
        <f t="shared" si="12"/>
        <v>0</v>
      </c>
      <c r="J165" s="526"/>
      <c r="K165" s="526"/>
      <c r="L165" s="526"/>
      <c r="M165" s="526"/>
    </row>
    <row r="166" spans="1:13" ht="22.5" hidden="1" outlineLevel="1" x14ac:dyDescent="0.25">
      <c r="A166" s="686"/>
      <c r="B166" s="679"/>
      <c r="C166" s="498" t="s">
        <v>124</v>
      </c>
      <c r="D166" s="7">
        <v>0</v>
      </c>
      <c r="E166" s="7">
        <v>0</v>
      </c>
      <c r="F166" s="7">
        <f t="shared" si="11"/>
        <v>0</v>
      </c>
      <c r="G166" s="7">
        <v>0</v>
      </c>
      <c r="H166" s="7">
        <v>0</v>
      </c>
      <c r="I166" s="9">
        <f t="shared" si="12"/>
        <v>0</v>
      </c>
      <c r="J166" s="526"/>
      <c r="K166" s="526"/>
      <c r="L166" s="526"/>
      <c r="M166" s="526"/>
    </row>
    <row r="167" spans="1:13" ht="22.5" hidden="1" outlineLevel="1" x14ac:dyDescent="0.25">
      <c r="A167" s="686"/>
      <c r="B167" s="515" t="s">
        <v>125</v>
      </c>
      <c r="C167" s="498" t="s">
        <v>126</v>
      </c>
      <c r="D167" s="7">
        <v>0</v>
      </c>
      <c r="E167" s="7">
        <v>0</v>
      </c>
      <c r="F167" s="7">
        <f t="shared" si="11"/>
        <v>0</v>
      </c>
      <c r="G167" s="7">
        <v>0</v>
      </c>
      <c r="H167" s="7">
        <v>0</v>
      </c>
      <c r="I167" s="9">
        <f t="shared" si="12"/>
        <v>0</v>
      </c>
      <c r="J167" s="526"/>
      <c r="K167" s="526"/>
      <c r="L167" s="526"/>
      <c r="M167" s="526"/>
    </row>
    <row r="168" spans="1:13" ht="22.5" customHeight="1" collapsed="1" x14ac:dyDescent="0.25">
      <c r="A168" s="685" t="s">
        <v>3385</v>
      </c>
      <c r="B168" s="685"/>
      <c r="C168" s="685"/>
      <c r="D168" s="358">
        <f>+D169+D170</f>
        <v>0</v>
      </c>
      <c r="E168" s="358">
        <f>+E169+E170</f>
        <v>0</v>
      </c>
      <c r="F168" s="358">
        <f t="shared" si="11"/>
        <v>0</v>
      </c>
      <c r="G168" s="358">
        <f t="shared" ref="G168:H168" si="15">+G169+G170</f>
        <v>0</v>
      </c>
      <c r="H168" s="358">
        <f t="shared" si="15"/>
        <v>0</v>
      </c>
      <c r="I168" s="358">
        <f t="shared" si="12"/>
        <v>0</v>
      </c>
      <c r="J168" s="526"/>
      <c r="K168" s="526"/>
      <c r="L168" s="526"/>
      <c r="M168" s="526"/>
    </row>
    <row r="169" spans="1:13" ht="36.75" hidden="1" customHeight="1" outlineLevel="1" x14ac:dyDescent="0.25">
      <c r="A169" s="686" t="s">
        <v>3385</v>
      </c>
      <c r="B169" s="515" t="s">
        <v>127</v>
      </c>
      <c r="C169" s="498" t="s">
        <v>128</v>
      </c>
      <c r="D169" s="7">
        <v>0</v>
      </c>
      <c r="E169" s="7">
        <v>0</v>
      </c>
      <c r="F169" s="7">
        <f t="shared" si="11"/>
        <v>0</v>
      </c>
      <c r="G169" s="7">
        <v>0</v>
      </c>
      <c r="H169" s="7">
        <v>0</v>
      </c>
      <c r="I169" s="9">
        <f t="shared" si="12"/>
        <v>0</v>
      </c>
      <c r="J169" s="526"/>
      <c r="K169" s="526"/>
      <c r="L169" s="526"/>
      <c r="M169" s="526"/>
    </row>
    <row r="170" spans="1:13" ht="35.25" hidden="1" customHeight="1" outlineLevel="1" x14ac:dyDescent="0.25">
      <c r="A170" s="686"/>
      <c r="B170" s="515" t="s">
        <v>3386</v>
      </c>
      <c r="C170" s="498" t="s">
        <v>3059</v>
      </c>
      <c r="D170" s="7">
        <v>0</v>
      </c>
      <c r="E170" s="7">
        <v>0</v>
      </c>
      <c r="F170" s="7">
        <f t="shared" si="11"/>
        <v>0</v>
      </c>
      <c r="G170" s="7">
        <v>0</v>
      </c>
      <c r="H170" s="7">
        <v>0</v>
      </c>
      <c r="I170" s="9">
        <f t="shared" si="12"/>
        <v>0</v>
      </c>
      <c r="J170" s="526"/>
      <c r="K170" s="526"/>
      <c r="L170" s="526"/>
      <c r="M170" s="526"/>
    </row>
    <row r="171" spans="1:13" ht="14.1" customHeight="1" collapsed="1" x14ac:dyDescent="0.25">
      <c r="A171" s="685" t="s">
        <v>129</v>
      </c>
      <c r="B171" s="685"/>
      <c r="C171" s="685"/>
      <c r="D171" s="358">
        <f>SUM(D172:D179)</f>
        <v>0</v>
      </c>
      <c r="E171" s="358">
        <f>SUM(E172:E179)</f>
        <v>0</v>
      </c>
      <c r="F171" s="358">
        <f t="shared" si="11"/>
        <v>0</v>
      </c>
      <c r="G171" s="358">
        <f>SUM(G172:G179)</f>
        <v>0</v>
      </c>
      <c r="H171" s="358">
        <f>SUM(H172:H179)</f>
        <v>0</v>
      </c>
      <c r="I171" s="358">
        <f t="shared" si="12"/>
        <v>0</v>
      </c>
      <c r="J171" s="526"/>
      <c r="K171" s="526"/>
      <c r="L171" s="526"/>
      <c r="M171" s="526"/>
    </row>
    <row r="172" spans="1:13" ht="33.75" hidden="1" outlineLevel="1" x14ac:dyDescent="0.25">
      <c r="A172" s="686" t="s">
        <v>129</v>
      </c>
      <c r="B172" s="679" t="s">
        <v>130</v>
      </c>
      <c r="C172" s="498" t="s">
        <v>3060</v>
      </c>
      <c r="D172" s="7">
        <v>0</v>
      </c>
      <c r="E172" s="7">
        <v>0</v>
      </c>
      <c r="F172" s="7">
        <f t="shared" si="11"/>
        <v>0</v>
      </c>
      <c r="G172" s="7">
        <v>0</v>
      </c>
      <c r="H172" s="7">
        <v>0</v>
      </c>
      <c r="I172" s="9">
        <f t="shared" si="12"/>
        <v>0</v>
      </c>
      <c r="J172" s="526"/>
      <c r="K172" s="526"/>
      <c r="L172" s="526"/>
      <c r="M172" s="526"/>
    </row>
    <row r="173" spans="1:13" hidden="1" outlineLevel="1" x14ac:dyDescent="0.25">
      <c r="A173" s="686"/>
      <c r="B173" s="679"/>
      <c r="C173" s="498" t="s">
        <v>3061</v>
      </c>
      <c r="D173" s="7">
        <v>0</v>
      </c>
      <c r="E173" s="7">
        <v>0</v>
      </c>
      <c r="F173" s="7">
        <f t="shared" si="11"/>
        <v>0</v>
      </c>
      <c r="G173" s="7">
        <v>0</v>
      </c>
      <c r="H173" s="7">
        <v>0</v>
      </c>
      <c r="I173" s="9">
        <f t="shared" si="12"/>
        <v>0</v>
      </c>
      <c r="J173" s="526"/>
      <c r="K173" s="526"/>
      <c r="L173" s="526"/>
      <c r="M173" s="526"/>
    </row>
    <row r="174" spans="1:13" ht="22.5" hidden="1" outlineLevel="1" x14ac:dyDescent="0.25">
      <c r="A174" s="686"/>
      <c r="B174" s="679" t="s">
        <v>131</v>
      </c>
      <c r="C174" s="498" t="s">
        <v>3387</v>
      </c>
      <c r="D174" s="7">
        <v>0</v>
      </c>
      <c r="E174" s="7">
        <v>0</v>
      </c>
      <c r="F174" s="7">
        <f t="shared" si="11"/>
        <v>0</v>
      </c>
      <c r="G174" s="7">
        <v>0</v>
      </c>
      <c r="H174" s="7">
        <v>0</v>
      </c>
      <c r="I174" s="9">
        <f t="shared" si="12"/>
        <v>0</v>
      </c>
      <c r="J174" s="526"/>
      <c r="K174" s="526"/>
      <c r="L174" s="526"/>
      <c r="M174" s="526"/>
    </row>
    <row r="175" spans="1:13" hidden="1" outlineLevel="1" x14ac:dyDescent="0.25">
      <c r="A175" s="686"/>
      <c r="B175" s="679"/>
      <c r="C175" s="498" t="s">
        <v>3062</v>
      </c>
      <c r="D175" s="7">
        <v>0</v>
      </c>
      <c r="E175" s="7">
        <v>0</v>
      </c>
      <c r="F175" s="7">
        <f t="shared" si="11"/>
        <v>0</v>
      </c>
      <c r="G175" s="7">
        <v>0</v>
      </c>
      <c r="H175" s="7">
        <v>0</v>
      </c>
      <c r="I175" s="9">
        <f t="shared" si="12"/>
        <v>0</v>
      </c>
      <c r="J175" s="526"/>
      <c r="K175" s="526"/>
      <c r="L175" s="526"/>
      <c r="M175" s="526"/>
    </row>
    <row r="176" spans="1:13" hidden="1" outlineLevel="1" x14ac:dyDescent="0.25">
      <c r="A176" s="686"/>
      <c r="B176" s="679"/>
      <c r="C176" s="498" t="s">
        <v>3063</v>
      </c>
      <c r="D176" s="7">
        <v>0</v>
      </c>
      <c r="E176" s="7">
        <v>0</v>
      </c>
      <c r="F176" s="7">
        <f t="shared" si="11"/>
        <v>0</v>
      </c>
      <c r="G176" s="7">
        <v>0</v>
      </c>
      <c r="H176" s="7">
        <v>0</v>
      </c>
      <c r="I176" s="9">
        <f t="shared" si="12"/>
        <v>0</v>
      </c>
      <c r="J176" s="526"/>
      <c r="K176" s="526"/>
      <c r="L176" s="526"/>
      <c r="M176" s="526"/>
    </row>
    <row r="177" spans="1:13" hidden="1" outlineLevel="1" x14ac:dyDescent="0.25">
      <c r="A177" s="686"/>
      <c r="B177" s="679"/>
      <c r="C177" s="498" t="s">
        <v>3064</v>
      </c>
      <c r="D177" s="7">
        <v>0</v>
      </c>
      <c r="E177" s="7">
        <v>0</v>
      </c>
      <c r="F177" s="7">
        <f t="shared" si="11"/>
        <v>0</v>
      </c>
      <c r="G177" s="7">
        <v>0</v>
      </c>
      <c r="H177" s="7">
        <v>0</v>
      </c>
      <c r="I177" s="9">
        <f t="shared" si="12"/>
        <v>0</v>
      </c>
      <c r="J177" s="526"/>
      <c r="K177" s="526"/>
      <c r="L177" s="526"/>
      <c r="M177" s="526"/>
    </row>
    <row r="178" spans="1:13" ht="22.5" hidden="1" outlineLevel="1" x14ac:dyDescent="0.25">
      <c r="A178" s="686"/>
      <c r="B178" s="679"/>
      <c r="C178" s="498" t="s">
        <v>3065</v>
      </c>
      <c r="D178" s="7">
        <v>0</v>
      </c>
      <c r="E178" s="7">
        <v>0</v>
      </c>
      <c r="F178" s="7">
        <f t="shared" si="11"/>
        <v>0</v>
      </c>
      <c r="G178" s="7">
        <v>0</v>
      </c>
      <c r="H178" s="7">
        <v>0</v>
      </c>
      <c r="I178" s="9">
        <f t="shared" si="12"/>
        <v>0</v>
      </c>
      <c r="J178" s="526"/>
      <c r="K178" s="526"/>
      <c r="L178" s="526"/>
      <c r="M178" s="526"/>
    </row>
    <row r="179" spans="1:13" hidden="1" outlineLevel="1" x14ac:dyDescent="0.25">
      <c r="A179" s="686"/>
      <c r="B179" s="679"/>
      <c r="C179" s="498" t="s">
        <v>3066</v>
      </c>
      <c r="D179" s="7">
        <v>0</v>
      </c>
      <c r="E179" s="7">
        <v>0</v>
      </c>
      <c r="F179" s="7">
        <f t="shared" si="11"/>
        <v>0</v>
      </c>
      <c r="G179" s="7">
        <v>0</v>
      </c>
      <c r="H179" s="7">
        <v>0</v>
      </c>
      <c r="I179" s="9">
        <f t="shared" si="12"/>
        <v>0</v>
      </c>
      <c r="J179" s="526"/>
      <c r="K179" s="526"/>
      <c r="L179" s="526"/>
      <c r="M179" s="526"/>
    </row>
    <row r="180" spans="1:13" ht="14.1" customHeight="1" collapsed="1" x14ac:dyDescent="0.25">
      <c r="A180" s="685" t="s">
        <v>132</v>
      </c>
      <c r="B180" s="685"/>
      <c r="C180" s="685"/>
      <c r="D180" s="358">
        <f>SUM(D181:D204)</f>
        <v>2</v>
      </c>
      <c r="E180" s="358">
        <f>SUM(E181:E204)</f>
        <v>0</v>
      </c>
      <c r="F180" s="358">
        <f t="shared" si="11"/>
        <v>2</v>
      </c>
      <c r="G180" s="358">
        <f>SUM(G181:G204)</f>
        <v>0</v>
      </c>
      <c r="H180" s="358">
        <f>SUM(H181:H204)</f>
        <v>0</v>
      </c>
      <c r="I180" s="358">
        <f t="shared" si="12"/>
        <v>0</v>
      </c>
      <c r="J180" s="526"/>
      <c r="K180" s="526"/>
      <c r="L180" s="526"/>
      <c r="M180" s="526"/>
    </row>
    <row r="181" spans="1:13" ht="11.25" hidden="1" customHeight="1" outlineLevel="1" x14ac:dyDescent="0.25">
      <c r="A181" s="692" t="s">
        <v>132</v>
      </c>
      <c r="B181" s="679" t="s">
        <v>133</v>
      </c>
      <c r="C181" s="498" t="s">
        <v>134</v>
      </c>
      <c r="D181" s="7">
        <v>0</v>
      </c>
      <c r="E181" s="7">
        <v>0</v>
      </c>
      <c r="F181" s="7">
        <f t="shared" si="11"/>
        <v>0</v>
      </c>
      <c r="G181" s="7">
        <v>0</v>
      </c>
      <c r="H181" s="7">
        <v>0</v>
      </c>
      <c r="I181" s="9">
        <f t="shared" si="12"/>
        <v>0</v>
      </c>
      <c r="J181" s="526"/>
      <c r="K181" s="526"/>
      <c r="L181" s="526"/>
      <c r="M181" s="526"/>
    </row>
    <row r="182" spans="1:13" ht="21.75" hidden="1" customHeight="1" outlineLevel="1" x14ac:dyDescent="0.25">
      <c r="A182" s="693"/>
      <c r="B182" s="679"/>
      <c r="C182" s="498" t="s">
        <v>135</v>
      </c>
      <c r="D182" s="7">
        <v>0</v>
      </c>
      <c r="E182" s="7">
        <v>0</v>
      </c>
      <c r="F182" s="7">
        <f t="shared" si="11"/>
        <v>0</v>
      </c>
      <c r="G182" s="7">
        <v>0</v>
      </c>
      <c r="H182" s="7">
        <v>0</v>
      </c>
      <c r="I182" s="9">
        <f t="shared" si="12"/>
        <v>0</v>
      </c>
      <c r="J182" s="526"/>
      <c r="K182" s="526"/>
      <c r="L182" s="526"/>
      <c r="M182" s="526"/>
    </row>
    <row r="183" spans="1:13" ht="15" hidden="1" customHeight="1" outlineLevel="1" x14ac:dyDescent="0.25">
      <c r="A183" s="693"/>
      <c r="B183" s="679"/>
      <c r="C183" s="498" t="s">
        <v>136</v>
      </c>
      <c r="D183" s="7">
        <v>0</v>
      </c>
      <c r="E183" s="7">
        <v>0</v>
      </c>
      <c r="F183" s="7">
        <f t="shared" si="11"/>
        <v>0</v>
      </c>
      <c r="G183" s="7">
        <v>0</v>
      </c>
      <c r="H183" s="7">
        <v>0</v>
      </c>
      <c r="I183" s="9">
        <f t="shared" si="12"/>
        <v>0</v>
      </c>
      <c r="J183" s="526"/>
      <c r="K183" s="526"/>
      <c r="L183" s="526"/>
      <c r="M183" s="526"/>
    </row>
    <row r="184" spans="1:13" ht="15" hidden="1" customHeight="1" outlineLevel="1" x14ac:dyDescent="0.25">
      <c r="A184" s="693"/>
      <c r="B184" s="679"/>
      <c r="C184" s="498" t="s">
        <v>137</v>
      </c>
      <c r="D184" s="7">
        <v>0</v>
      </c>
      <c r="E184" s="7">
        <v>0</v>
      </c>
      <c r="F184" s="7">
        <f t="shared" si="11"/>
        <v>0</v>
      </c>
      <c r="G184" s="7">
        <v>0</v>
      </c>
      <c r="H184" s="7">
        <v>0</v>
      </c>
      <c r="I184" s="9">
        <f t="shared" si="12"/>
        <v>0</v>
      </c>
      <c r="J184" s="526"/>
      <c r="K184" s="526"/>
      <c r="L184" s="526"/>
      <c r="M184" s="526"/>
    </row>
    <row r="185" spans="1:13" ht="22.5" hidden="1" outlineLevel="1" x14ac:dyDescent="0.25">
      <c r="A185" s="693"/>
      <c r="B185" s="679"/>
      <c r="C185" s="498" t="s">
        <v>3067</v>
      </c>
      <c r="D185" s="7">
        <v>0</v>
      </c>
      <c r="E185" s="7">
        <v>0</v>
      </c>
      <c r="F185" s="7">
        <f t="shared" si="11"/>
        <v>0</v>
      </c>
      <c r="G185" s="7">
        <v>0</v>
      </c>
      <c r="H185" s="7">
        <v>0</v>
      </c>
      <c r="I185" s="9">
        <f t="shared" si="12"/>
        <v>0</v>
      </c>
      <c r="J185" s="526"/>
      <c r="K185" s="526"/>
      <c r="L185" s="526"/>
      <c r="M185" s="526"/>
    </row>
    <row r="186" spans="1:13" ht="33.75" hidden="1" outlineLevel="1" x14ac:dyDescent="0.25">
      <c r="A186" s="693"/>
      <c r="B186" s="515" t="s">
        <v>3388</v>
      </c>
      <c r="C186" s="498" t="s">
        <v>3389</v>
      </c>
      <c r="D186" s="7">
        <v>2</v>
      </c>
      <c r="E186" s="7">
        <v>0</v>
      </c>
      <c r="F186" s="7">
        <f t="shared" si="11"/>
        <v>2</v>
      </c>
      <c r="G186" s="7">
        <v>0</v>
      </c>
      <c r="H186" s="7">
        <v>0</v>
      </c>
      <c r="I186" s="9">
        <f t="shared" si="12"/>
        <v>0</v>
      </c>
      <c r="J186" s="526"/>
      <c r="K186" s="526"/>
      <c r="L186" s="526"/>
      <c r="M186" s="526"/>
    </row>
    <row r="187" spans="1:13" ht="23.25" hidden="1" customHeight="1" outlineLevel="1" x14ac:dyDescent="0.25">
      <c r="A187" s="693"/>
      <c r="B187" s="679" t="s">
        <v>138</v>
      </c>
      <c r="C187" s="498" t="s">
        <v>3567</v>
      </c>
      <c r="D187" s="7">
        <v>0</v>
      </c>
      <c r="E187" s="7">
        <v>0</v>
      </c>
      <c r="F187" s="7">
        <f t="shared" si="11"/>
        <v>0</v>
      </c>
      <c r="G187" s="7">
        <v>0</v>
      </c>
      <c r="H187" s="7">
        <v>0</v>
      </c>
      <c r="I187" s="9">
        <f t="shared" si="12"/>
        <v>0</v>
      </c>
      <c r="J187" s="526"/>
      <c r="K187" s="526"/>
      <c r="L187" s="526"/>
      <c r="M187" s="526"/>
    </row>
    <row r="188" spans="1:13" ht="22.5" hidden="1" outlineLevel="1" x14ac:dyDescent="0.25">
      <c r="A188" s="693"/>
      <c r="B188" s="679"/>
      <c r="C188" s="498" t="s">
        <v>3390</v>
      </c>
      <c r="D188" s="7">
        <v>0</v>
      </c>
      <c r="E188" s="7">
        <v>0</v>
      </c>
      <c r="F188" s="7">
        <f t="shared" si="11"/>
        <v>0</v>
      </c>
      <c r="G188" s="7">
        <v>0</v>
      </c>
      <c r="H188" s="7">
        <v>0</v>
      </c>
      <c r="I188" s="9">
        <f t="shared" si="12"/>
        <v>0</v>
      </c>
      <c r="J188" s="526"/>
      <c r="K188" s="526"/>
      <c r="L188" s="526"/>
      <c r="M188" s="526"/>
    </row>
    <row r="189" spans="1:13" ht="15" hidden="1" customHeight="1" outlineLevel="1" x14ac:dyDescent="0.25">
      <c r="A189" s="693"/>
      <c r="B189" s="679" t="s">
        <v>139</v>
      </c>
      <c r="C189" s="498" t="s">
        <v>140</v>
      </c>
      <c r="D189" s="7">
        <v>0</v>
      </c>
      <c r="E189" s="7">
        <v>0</v>
      </c>
      <c r="F189" s="7">
        <f t="shared" si="11"/>
        <v>0</v>
      </c>
      <c r="G189" s="7">
        <v>0</v>
      </c>
      <c r="H189" s="7">
        <v>0</v>
      </c>
      <c r="I189" s="9">
        <f t="shared" si="12"/>
        <v>0</v>
      </c>
      <c r="J189" s="526"/>
      <c r="K189" s="526"/>
      <c r="L189" s="526"/>
      <c r="M189" s="526"/>
    </row>
    <row r="190" spans="1:13" ht="15" hidden="1" customHeight="1" outlineLevel="1" x14ac:dyDescent="0.25">
      <c r="A190" s="693"/>
      <c r="B190" s="679"/>
      <c r="C190" s="498" t="s">
        <v>3568</v>
      </c>
      <c r="D190" s="7">
        <v>0</v>
      </c>
      <c r="E190" s="7">
        <v>0</v>
      </c>
      <c r="F190" s="7">
        <f t="shared" si="11"/>
        <v>0</v>
      </c>
      <c r="G190" s="7">
        <v>0</v>
      </c>
      <c r="H190" s="7">
        <v>0</v>
      </c>
      <c r="I190" s="9">
        <f t="shared" si="12"/>
        <v>0</v>
      </c>
      <c r="J190" s="526"/>
      <c r="K190" s="526"/>
      <c r="L190" s="526"/>
      <c r="M190" s="526"/>
    </row>
    <row r="191" spans="1:13" ht="33.75" hidden="1" outlineLevel="1" x14ac:dyDescent="0.25">
      <c r="A191" s="693"/>
      <c r="B191" s="679"/>
      <c r="C191" s="498" t="s">
        <v>3068</v>
      </c>
      <c r="D191" s="7">
        <v>0</v>
      </c>
      <c r="E191" s="7">
        <v>0</v>
      </c>
      <c r="F191" s="7">
        <f t="shared" si="11"/>
        <v>0</v>
      </c>
      <c r="G191" s="7">
        <v>0</v>
      </c>
      <c r="H191" s="7">
        <v>0</v>
      </c>
      <c r="I191" s="9">
        <f t="shared" si="12"/>
        <v>0</v>
      </c>
      <c r="J191" s="526"/>
      <c r="K191" s="526"/>
      <c r="L191" s="526"/>
      <c r="M191" s="526"/>
    </row>
    <row r="192" spans="1:13" ht="21" hidden="1" customHeight="1" outlineLevel="1" x14ac:dyDescent="0.25">
      <c r="A192" s="693"/>
      <c r="B192" s="679"/>
      <c r="C192" s="498" t="s">
        <v>141</v>
      </c>
      <c r="D192" s="7">
        <v>0</v>
      </c>
      <c r="E192" s="7">
        <v>0</v>
      </c>
      <c r="F192" s="7">
        <f t="shared" si="11"/>
        <v>0</v>
      </c>
      <c r="G192" s="7">
        <v>0</v>
      </c>
      <c r="H192" s="7">
        <v>0</v>
      </c>
      <c r="I192" s="9">
        <f t="shared" si="12"/>
        <v>0</v>
      </c>
      <c r="J192" s="526"/>
      <c r="K192" s="526"/>
      <c r="L192" s="526"/>
      <c r="M192" s="526"/>
    </row>
    <row r="193" spans="1:13" hidden="1" outlineLevel="1" x14ac:dyDescent="0.25">
      <c r="A193" s="693"/>
      <c r="B193" s="679"/>
      <c r="C193" s="498" t="s">
        <v>3069</v>
      </c>
      <c r="D193" s="7">
        <v>0</v>
      </c>
      <c r="E193" s="7">
        <v>0</v>
      </c>
      <c r="F193" s="7">
        <f t="shared" si="11"/>
        <v>0</v>
      </c>
      <c r="G193" s="7">
        <v>0</v>
      </c>
      <c r="H193" s="7">
        <v>0</v>
      </c>
      <c r="I193" s="9">
        <f t="shared" si="12"/>
        <v>0</v>
      </c>
      <c r="J193" s="526"/>
      <c r="K193" s="526"/>
      <c r="L193" s="526"/>
      <c r="M193" s="526"/>
    </row>
    <row r="194" spans="1:13" ht="15" hidden="1" customHeight="1" outlineLevel="1" x14ac:dyDescent="0.25">
      <c r="A194" s="693"/>
      <c r="B194" s="679" t="s">
        <v>3569</v>
      </c>
      <c r="C194" s="498" t="s">
        <v>142</v>
      </c>
      <c r="D194" s="7">
        <v>0</v>
      </c>
      <c r="E194" s="7">
        <v>0</v>
      </c>
      <c r="F194" s="7">
        <f t="shared" ref="F194:F239" si="16">+E194+D194</f>
        <v>0</v>
      </c>
      <c r="G194" s="7">
        <v>0</v>
      </c>
      <c r="H194" s="7">
        <v>0</v>
      </c>
      <c r="I194" s="9">
        <f t="shared" si="12"/>
        <v>0</v>
      </c>
      <c r="J194" s="526"/>
      <c r="K194" s="526"/>
      <c r="L194" s="526"/>
      <c r="M194" s="526"/>
    </row>
    <row r="195" spans="1:13" ht="15" hidden="1" customHeight="1" outlineLevel="1" x14ac:dyDescent="0.25">
      <c r="A195" s="693"/>
      <c r="B195" s="679"/>
      <c r="C195" s="498" t="s">
        <v>143</v>
      </c>
      <c r="D195" s="7">
        <v>0</v>
      </c>
      <c r="E195" s="7">
        <v>0</v>
      </c>
      <c r="F195" s="7">
        <f t="shared" si="16"/>
        <v>0</v>
      </c>
      <c r="G195" s="7">
        <v>0</v>
      </c>
      <c r="H195" s="7">
        <v>0</v>
      </c>
      <c r="I195" s="9">
        <f t="shared" si="12"/>
        <v>0</v>
      </c>
      <c r="J195" s="526"/>
      <c r="K195" s="526"/>
      <c r="L195" s="526"/>
      <c r="M195" s="526"/>
    </row>
    <row r="196" spans="1:13" ht="15" hidden="1" customHeight="1" outlineLevel="1" x14ac:dyDescent="0.25">
      <c r="A196" s="693"/>
      <c r="B196" s="679" t="s">
        <v>3391</v>
      </c>
      <c r="C196" s="498" t="s">
        <v>144</v>
      </c>
      <c r="D196" s="7">
        <v>0</v>
      </c>
      <c r="E196" s="7">
        <v>0</v>
      </c>
      <c r="F196" s="7">
        <f t="shared" si="16"/>
        <v>0</v>
      </c>
      <c r="G196" s="7">
        <v>0</v>
      </c>
      <c r="H196" s="7">
        <v>0</v>
      </c>
      <c r="I196" s="9">
        <f t="shared" si="12"/>
        <v>0</v>
      </c>
      <c r="J196" s="526"/>
      <c r="K196" s="526"/>
      <c r="L196" s="526"/>
      <c r="M196" s="526"/>
    </row>
    <row r="197" spans="1:13" ht="15" hidden="1" customHeight="1" outlineLevel="1" x14ac:dyDescent="0.25">
      <c r="A197" s="693"/>
      <c r="B197" s="679"/>
      <c r="C197" s="498" t="s">
        <v>145</v>
      </c>
      <c r="D197" s="7">
        <v>0</v>
      </c>
      <c r="E197" s="7">
        <v>0</v>
      </c>
      <c r="F197" s="7">
        <f t="shared" si="16"/>
        <v>0</v>
      </c>
      <c r="G197" s="7">
        <v>0</v>
      </c>
      <c r="H197" s="7">
        <v>0</v>
      </c>
      <c r="I197" s="9">
        <f t="shared" si="12"/>
        <v>0</v>
      </c>
      <c r="J197" s="526"/>
      <c r="K197" s="526"/>
      <c r="L197" s="526"/>
      <c r="M197" s="526"/>
    </row>
    <row r="198" spans="1:13" ht="15" hidden="1" customHeight="1" outlineLevel="1" x14ac:dyDescent="0.25">
      <c r="A198" s="693"/>
      <c r="B198" s="679"/>
      <c r="C198" s="498" t="s">
        <v>3070</v>
      </c>
      <c r="D198" s="7">
        <v>0</v>
      </c>
      <c r="E198" s="7">
        <v>0</v>
      </c>
      <c r="F198" s="7">
        <f t="shared" si="16"/>
        <v>0</v>
      </c>
      <c r="G198" s="7">
        <v>0</v>
      </c>
      <c r="H198" s="7">
        <v>0</v>
      </c>
      <c r="I198" s="9">
        <f t="shared" ref="I198:I262" si="17">+H198+G198</f>
        <v>0</v>
      </c>
      <c r="J198" s="526"/>
      <c r="K198" s="526"/>
      <c r="L198" s="526"/>
      <c r="M198" s="526"/>
    </row>
    <row r="199" spans="1:13" ht="15" hidden="1" customHeight="1" outlineLevel="1" x14ac:dyDescent="0.25">
      <c r="A199" s="693"/>
      <c r="B199" s="679"/>
      <c r="C199" s="498" t="s">
        <v>146</v>
      </c>
      <c r="D199" s="7">
        <v>0</v>
      </c>
      <c r="E199" s="7">
        <v>0</v>
      </c>
      <c r="F199" s="7">
        <f t="shared" si="16"/>
        <v>0</v>
      </c>
      <c r="G199" s="7">
        <v>0</v>
      </c>
      <c r="H199" s="7">
        <v>0</v>
      </c>
      <c r="I199" s="9">
        <f t="shared" si="17"/>
        <v>0</v>
      </c>
      <c r="J199" s="526"/>
      <c r="K199" s="526"/>
      <c r="L199" s="526"/>
      <c r="M199" s="526"/>
    </row>
    <row r="200" spans="1:13" ht="19.5" hidden="1" customHeight="1" outlineLevel="1" x14ac:dyDescent="0.25">
      <c r="A200" s="693"/>
      <c r="B200" s="679"/>
      <c r="C200" s="498" t="s">
        <v>147</v>
      </c>
      <c r="D200" s="7">
        <v>0</v>
      </c>
      <c r="E200" s="7">
        <v>0</v>
      </c>
      <c r="F200" s="7">
        <f t="shared" si="16"/>
        <v>0</v>
      </c>
      <c r="G200" s="7">
        <v>0</v>
      </c>
      <c r="H200" s="7">
        <v>0</v>
      </c>
      <c r="I200" s="9">
        <f t="shared" si="17"/>
        <v>0</v>
      </c>
      <c r="J200" s="526"/>
      <c r="K200" s="526"/>
      <c r="L200" s="526"/>
      <c r="M200" s="526"/>
    </row>
    <row r="201" spans="1:13" ht="22.5" hidden="1" outlineLevel="1" x14ac:dyDescent="0.25">
      <c r="A201" s="693"/>
      <c r="B201" s="679"/>
      <c r="C201" s="498" t="s">
        <v>3071</v>
      </c>
      <c r="D201" s="7">
        <v>0</v>
      </c>
      <c r="E201" s="7">
        <v>0</v>
      </c>
      <c r="F201" s="7">
        <f t="shared" si="16"/>
        <v>0</v>
      </c>
      <c r="G201" s="7">
        <v>0</v>
      </c>
      <c r="H201" s="7">
        <v>0</v>
      </c>
      <c r="I201" s="9">
        <f t="shared" si="17"/>
        <v>0</v>
      </c>
      <c r="J201" s="526"/>
      <c r="K201" s="526"/>
      <c r="L201" s="526"/>
      <c r="M201" s="526"/>
    </row>
    <row r="202" spans="1:13" ht="52.5" hidden="1" customHeight="1" outlineLevel="1" x14ac:dyDescent="0.25">
      <c r="A202" s="693"/>
      <c r="B202" s="515" t="s">
        <v>3392</v>
      </c>
      <c r="C202" s="498" t="s">
        <v>3393</v>
      </c>
      <c r="D202" s="7">
        <v>0</v>
      </c>
      <c r="E202" s="7">
        <v>0</v>
      </c>
      <c r="F202" s="7">
        <f t="shared" si="16"/>
        <v>0</v>
      </c>
      <c r="G202" s="7">
        <v>0</v>
      </c>
      <c r="H202" s="7">
        <v>0</v>
      </c>
      <c r="I202" s="9">
        <f t="shared" si="17"/>
        <v>0</v>
      </c>
      <c r="J202" s="526"/>
      <c r="K202" s="526"/>
      <c r="L202" s="526"/>
      <c r="M202" s="526"/>
    </row>
    <row r="203" spans="1:13" ht="15" hidden="1" customHeight="1" outlineLevel="1" x14ac:dyDescent="0.25">
      <c r="A203" s="693"/>
      <c r="B203" s="679" t="s">
        <v>148</v>
      </c>
      <c r="C203" s="498" t="s">
        <v>149</v>
      </c>
      <c r="D203" s="7">
        <v>0</v>
      </c>
      <c r="E203" s="7">
        <v>0</v>
      </c>
      <c r="F203" s="7">
        <f t="shared" si="16"/>
        <v>0</v>
      </c>
      <c r="G203" s="7">
        <v>0</v>
      </c>
      <c r="H203" s="7">
        <v>0</v>
      </c>
      <c r="I203" s="9">
        <f t="shared" si="17"/>
        <v>0</v>
      </c>
      <c r="J203" s="526"/>
      <c r="K203" s="526"/>
      <c r="L203" s="526"/>
      <c r="M203" s="526"/>
    </row>
    <row r="204" spans="1:13" ht="45.75" hidden="1" customHeight="1" outlineLevel="1" x14ac:dyDescent="0.25">
      <c r="A204" s="694"/>
      <c r="B204" s="679"/>
      <c r="C204" s="498" t="s">
        <v>150</v>
      </c>
      <c r="D204" s="7">
        <v>0</v>
      </c>
      <c r="E204" s="7">
        <v>0</v>
      </c>
      <c r="F204" s="7">
        <f t="shared" si="16"/>
        <v>0</v>
      </c>
      <c r="G204" s="7">
        <v>0</v>
      </c>
      <c r="H204" s="7">
        <v>0</v>
      </c>
      <c r="I204" s="9">
        <f t="shared" si="17"/>
        <v>0</v>
      </c>
      <c r="J204" s="526"/>
      <c r="K204" s="526"/>
      <c r="L204" s="526"/>
      <c r="M204" s="526"/>
    </row>
    <row r="205" spans="1:13" ht="14.1" customHeight="1" collapsed="1" x14ac:dyDescent="0.25">
      <c r="A205" s="685" t="s">
        <v>151</v>
      </c>
      <c r="B205" s="685"/>
      <c r="C205" s="685"/>
      <c r="D205" s="358">
        <f>SUM(D206:D221)</f>
        <v>0</v>
      </c>
      <c r="E205" s="358">
        <f>SUM(E206:E221)</f>
        <v>0</v>
      </c>
      <c r="F205" s="358">
        <f t="shared" si="16"/>
        <v>0</v>
      </c>
      <c r="G205" s="358">
        <f t="shared" ref="G205:H205" si="18">SUM(G206:G221)</f>
        <v>0</v>
      </c>
      <c r="H205" s="358">
        <f t="shared" si="18"/>
        <v>0</v>
      </c>
      <c r="I205" s="358">
        <f t="shared" si="17"/>
        <v>0</v>
      </c>
      <c r="J205" s="526"/>
      <c r="K205" s="526"/>
      <c r="L205" s="526"/>
      <c r="M205" s="526"/>
    </row>
    <row r="206" spans="1:13" ht="33.75" hidden="1" outlineLevel="1" x14ac:dyDescent="0.25">
      <c r="A206" s="686" t="s">
        <v>151</v>
      </c>
      <c r="B206" s="515" t="s">
        <v>3072</v>
      </c>
      <c r="C206" s="498" t="s">
        <v>3073</v>
      </c>
      <c r="D206" s="7">
        <v>0</v>
      </c>
      <c r="E206" s="7">
        <v>0</v>
      </c>
      <c r="F206" s="7">
        <f t="shared" si="16"/>
        <v>0</v>
      </c>
      <c r="G206" s="7">
        <v>0</v>
      </c>
      <c r="H206" s="7">
        <v>0</v>
      </c>
      <c r="I206" s="9">
        <f t="shared" si="17"/>
        <v>0</v>
      </c>
      <c r="J206" s="526"/>
      <c r="K206" s="526"/>
      <c r="L206" s="526"/>
      <c r="M206" s="526"/>
    </row>
    <row r="207" spans="1:13" ht="45" hidden="1" outlineLevel="1" x14ac:dyDescent="0.25">
      <c r="A207" s="686"/>
      <c r="B207" s="515" t="s">
        <v>3075</v>
      </c>
      <c r="C207" s="498" t="s">
        <v>3074</v>
      </c>
      <c r="D207" s="7">
        <v>0</v>
      </c>
      <c r="E207" s="7">
        <v>0</v>
      </c>
      <c r="F207" s="7">
        <f t="shared" si="16"/>
        <v>0</v>
      </c>
      <c r="G207" s="7">
        <v>0</v>
      </c>
      <c r="H207" s="7">
        <v>0</v>
      </c>
      <c r="I207" s="9">
        <f t="shared" si="17"/>
        <v>0</v>
      </c>
      <c r="J207" s="526"/>
      <c r="K207" s="526"/>
      <c r="L207" s="526"/>
      <c r="M207" s="526"/>
    </row>
    <row r="208" spans="1:13" hidden="1" outlineLevel="1" x14ac:dyDescent="0.25">
      <c r="A208" s="686"/>
      <c r="B208" s="679" t="s">
        <v>152</v>
      </c>
      <c r="C208" s="498" t="s">
        <v>153</v>
      </c>
      <c r="D208" s="7">
        <v>0</v>
      </c>
      <c r="E208" s="7">
        <v>0</v>
      </c>
      <c r="F208" s="7">
        <f t="shared" si="16"/>
        <v>0</v>
      </c>
      <c r="G208" s="7">
        <v>0</v>
      </c>
      <c r="H208" s="7">
        <v>0</v>
      </c>
      <c r="I208" s="9">
        <f t="shared" si="17"/>
        <v>0</v>
      </c>
      <c r="J208" s="526"/>
      <c r="K208" s="526"/>
      <c r="L208" s="526"/>
      <c r="M208" s="526"/>
    </row>
    <row r="209" spans="1:13" hidden="1" outlineLevel="1" x14ac:dyDescent="0.25">
      <c r="A209" s="686"/>
      <c r="B209" s="679"/>
      <c r="C209" s="498" t="s">
        <v>154</v>
      </c>
      <c r="D209" s="7">
        <v>0</v>
      </c>
      <c r="E209" s="7">
        <v>0</v>
      </c>
      <c r="F209" s="7">
        <f t="shared" si="16"/>
        <v>0</v>
      </c>
      <c r="G209" s="7">
        <v>0</v>
      </c>
      <c r="H209" s="7">
        <v>0</v>
      </c>
      <c r="I209" s="9">
        <f t="shared" si="17"/>
        <v>0</v>
      </c>
      <c r="J209" s="526"/>
      <c r="K209" s="526"/>
      <c r="L209" s="526"/>
      <c r="M209" s="526"/>
    </row>
    <row r="210" spans="1:13" hidden="1" outlineLevel="1" x14ac:dyDescent="0.25">
      <c r="A210" s="686"/>
      <c r="B210" s="679"/>
      <c r="C210" s="498" t="s">
        <v>155</v>
      </c>
      <c r="D210" s="7">
        <v>0</v>
      </c>
      <c r="E210" s="7">
        <v>0</v>
      </c>
      <c r="F210" s="7">
        <f t="shared" si="16"/>
        <v>0</v>
      </c>
      <c r="G210" s="7">
        <v>0</v>
      </c>
      <c r="H210" s="7">
        <v>0</v>
      </c>
      <c r="I210" s="9">
        <f t="shared" si="17"/>
        <v>0</v>
      </c>
      <c r="J210" s="526"/>
      <c r="K210" s="526"/>
      <c r="L210" s="526"/>
      <c r="M210" s="526"/>
    </row>
    <row r="211" spans="1:13" hidden="1" outlineLevel="1" x14ac:dyDescent="0.25">
      <c r="A211" s="686"/>
      <c r="B211" s="679"/>
      <c r="C211" s="498" t="s">
        <v>156</v>
      </c>
      <c r="D211" s="7">
        <v>0</v>
      </c>
      <c r="E211" s="7">
        <v>0</v>
      </c>
      <c r="F211" s="7">
        <f t="shared" si="16"/>
        <v>0</v>
      </c>
      <c r="G211" s="7">
        <v>0</v>
      </c>
      <c r="H211" s="7">
        <v>0</v>
      </c>
      <c r="I211" s="9">
        <f t="shared" si="17"/>
        <v>0</v>
      </c>
      <c r="J211" s="526"/>
      <c r="K211" s="526"/>
      <c r="L211" s="526"/>
      <c r="M211" s="526"/>
    </row>
    <row r="212" spans="1:13" hidden="1" outlineLevel="1" x14ac:dyDescent="0.25">
      <c r="A212" s="686"/>
      <c r="B212" s="679" t="s">
        <v>157</v>
      </c>
      <c r="C212" s="498" t="s">
        <v>158</v>
      </c>
      <c r="D212" s="7">
        <v>0</v>
      </c>
      <c r="E212" s="7">
        <v>0</v>
      </c>
      <c r="F212" s="7">
        <f t="shared" si="16"/>
        <v>0</v>
      </c>
      <c r="G212" s="7">
        <v>0</v>
      </c>
      <c r="H212" s="7">
        <v>0</v>
      </c>
      <c r="I212" s="9">
        <f t="shared" si="17"/>
        <v>0</v>
      </c>
      <c r="J212" s="526"/>
      <c r="K212" s="526"/>
      <c r="L212" s="526"/>
      <c r="M212" s="526"/>
    </row>
    <row r="213" spans="1:13" hidden="1" outlineLevel="1" x14ac:dyDescent="0.25">
      <c r="A213" s="686"/>
      <c r="B213" s="679"/>
      <c r="C213" s="498" t="s">
        <v>159</v>
      </c>
      <c r="D213" s="7">
        <v>0</v>
      </c>
      <c r="E213" s="7">
        <v>0</v>
      </c>
      <c r="F213" s="7">
        <f t="shared" si="16"/>
        <v>0</v>
      </c>
      <c r="G213" s="7">
        <v>0</v>
      </c>
      <c r="H213" s="7">
        <v>0</v>
      </c>
      <c r="I213" s="9">
        <f t="shared" si="17"/>
        <v>0</v>
      </c>
      <c r="J213" s="526"/>
      <c r="K213" s="526"/>
      <c r="L213" s="526"/>
      <c r="M213" s="526"/>
    </row>
    <row r="214" spans="1:13" hidden="1" outlineLevel="1" x14ac:dyDescent="0.25">
      <c r="A214" s="686"/>
      <c r="B214" s="679"/>
      <c r="C214" s="498" t="s">
        <v>3076</v>
      </c>
      <c r="D214" s="7">
        <v>0</v>
      </c>
      <c r="E214" s="7">
        <v>0</v>
      </c>
      <c r="F214" s="7">
        <f t="shared" si="16"/>
        <v>0</v>
      </c>
      <c r="G214" s="7">
        <v>0</v>
      </c>
      <c r="H214" s="7">
        <v>0</v>
      </c>
      <c r="I214" s="9">
        <f t="shared" si="17"/>
        <v>0</v>
      </c>
      <c r="J214" s="526"/>
      <c r="K214" s="526"/>
      <c r="L214" s="526"/>
      <c r="M214" s="526"/>
    </row>
    <row r="215" spans="1:13" hidden="1" outlineLevel="1" x14ac:dyDescent="0.25">
      <c r="A215" s="686"/>
      <c r="B215" s="679"/>
      <c r="C215" s="498" t="s">
        <v>160</v>
      </c>
      <c r="D215" s="7">
        <v>0</v>
      </c>
      <c r="E215" s="7">
        <v>0</v>
      </c>
      <c r="F215" s="7">
        <f t="shared" si="16"/>
        <v>0</v>
      </c>
      <c r="G215" s="7">
        <v>0</v>
      </c>
      <c r="H215" s="7">
        <v>0</v>
      </c>
      <c r="I215" s="9">
        <f t="shared" si="17"/>
        <v>0</v>
      </c>
      <c r="J215" s="526"/>
      <c r="K215" s="526"/>
      <c r="L215" s="526"/>
      <c r="M215" s="526"/>
    </row>
    <row r="216" spans="1:13" hidden="1" outlineLevel="1" x14ac:dyDescent="0.25">
      <c r="A216" s="686"/>
      <c r="B216" s="679"/>
      <c r="C216" s="498" t="s">
        <v>161</v>
      </c>
      <c r="D216" s="7">
        <v>0</v>
      </c>
      <c r="E216" s="7">
        <v>0</v>
      </c>
      <c r="F216" s="7">
        <f t="shared" si="16"/>
        <v>0</v>
      </c>
      <c r="G216" s="7">
        <v>0</v>
      </c>
      <c r="H216" s="7">
        <v>0</v>
      </c>
      <c r="I216" s="9">
        <f t="shared" si="17"/>
        <v>0</v>
      </c>
      <c r="J216" s="526"/>
      <c r="K216" s="526"/>
      <c r="L216" s="526"/>
      <c r="M216" s="526"/>
    </row>
    <row r="217" spans="1:13" hidden="1" outlineLevel="1" x14ac:dyDescent="0.25">
      <c r="A217" s="686"/>
      <c r="B217" s="679"/>
      <c r="C217" s="498" t="s">
        <v>162</v>
      </c>
      <c r="D217" s="7">
        <v>0</v>
      </c>
      <c r="E217" s="7">
        <v>0</v>
      </c>
      <c r="F217" s="7">
        <f t="shared" si="16"/>
        <v>0</v>
      </c>
      <c r="G217" s="7">
        <v>0</v>
      </c>
      <c r="H217" s="7">
        <v>0</v>
      </c>
      <c r="I217" s="9">
        <f t="shared" si="17"/>
        <v>0</v>
      </c>
      <c r="J217" s="526"/>
      <c r="K217" s="526"/>
      <c r="L217" s="526"/>
      <c r="M217" s="526"/>
    </row>
    <row r="218" spans="1:13" hidden="1" outlineLevel="1" x14ac:dyDescent="0.25">
      <c r="A218" s="686"/>
      <c r="B218" s="679" t="s">
        <v>163</v>
      </c>
      <c r="C218" s="498" t="s">
        <v>164</v>
      </c>
      <c r="D218" s="7">
        <v>0</v>
      </c>
      <c r="E218" s="7">
        <v>0</v>
      </c>
      <c r="F218" s="7">
        <f t="shared" si="16"/>
        <v>0</v>
      </c>
      <c r="G218" s="7">
        <v>0</v>
      </c>
      <c r="H218" s="7">
        <v>0</v>
      </c>
      <c r="I218" s="9">
        <f t="shared" si="17"/>
        <v>0</v>
      </c>
      <c r="J218" s="526"/>
      <c r="K218" s="526"/>
      <c r="L218" s="526"/>
      <c r="M218" s="526"/>
    </row>
    <row r="219" spans="1:13" hidden="1" outlineLevel="1" x14ac:dyDescent="0.25">
      <c r="A219" s="686"/>
      <c r="B219" s="679"/>
      <c r="C219" s="498" t="s">
        <v>165</v>
      </c>
      <c r="D219" s="7">
        <v>0</v>
      </c>
      <c r="E219" s="7">
        <v>0</v>
      </c>
      <c r="F219" s="7">
        <f t="shared" si="16"/>
        <v>0</v>
      </c>
      <c r="G219" s="7">
        <v>0</v>
      </c>
      <c r="H219" s="7">
        <v>0</v>
      </c>
      <c r="I219" s="9">
        <f t="shared" si="17"/>
        <v>0</v>
      </c>
      <c r="J219" s="526"/>
      <c r="K219" s="526"/>
      <c r="L219" s="526"/>
      <c r="M219" s="526"/>
    </row>
    <row r="220" spans="1:13" hidden="1" outlineLevel="1" x14ac:dyDescent="0.25">
      <c r="A220" s="686"/>
      <c r="B220" s="679"/>
      <c r="C220" s="498" t="s">
        <v>166</v>
      </c>
      <c r="D220" s="7">
        <v>0</v>
      </c>
      <c r="E220" s="7">
        <v>0</v>
      </c>
      <c r="F220" s="7">
        <f t="shared" si="16"/>
        <v>0</v>
      </c>
      <c r="G220" s="7">
        <v>0</v>
      </c>
      <c r="H220" s="7">
        <v>0</v>
      </c>
      <c r="I220" s="9">
        <f t="shared" si="17"/>
        <v>0</v>
      </c>
      <c r="J220" s="526"/>
      <c r="K220" s="526"/>
      <c r="L220" s="526"/>
      <c r="M220" s="526"/>
    </row>
    <row r="221" spans="1:13" hidden="1" outlineLevel="1" x14ac:dyDescent="0.25">
      <c r="A221" s="686"/>
      <c r="B221" s="679"/>
      <c r="C221" s="498" t="s">
        <v>167</v>
      </c>
      <c r="D221" s="7">
        <v>0</v>
      </c>
      <c r="E221" s="7">
        <v>0</v>
      </c>
      <c r="F221" s="7">
        <f t="shared" si="16"/>
        <v>0</v>
      </c>
      <c r="G221" s="7">
        <v>0</v>
      </c>
      <c r="H221" s="7">
        <v>0</v>
      </c>
      <c r="I221" s="9">
        <f t="shared" si="17"/>
        <v>0</v>
      </c>
      <c r="J221" s="526"/>
      <c r="K221" s="526"/>
      <c r="L221" s="526"/>
      <c r="M221" s="526"/>
    </row>
    <row r="222" spans="1:13" ht="14.1" customHeight="1" collapsed="1" x14ac:dyDescent="0.25">
      <c r="A222" s="685" t="s">
        <v>2602</v>
      </c>
      <c r="B222" s="685"/>
      <c r="C222" s="685"/>
      <c r="D222" s="358">
        <f>SUM(D223:D239)</f>
        <v>1</v>
      </c>
      <c r="E222" s="358">
        <f>SUM(E223:E239)</f>
        <v>0</v>
      </c>
      <c r="F222" s="358">
        <f t="shared" ref="F222:H222" si="19">SUM(F223:F239)</f>
        <v>1</v>
      </c>
      <c r="G222" s="358">
        <f t="shared" si="19"/>
        <v>0</v>
      </c>
      <c r="H222" s="358">
        <f t="shared" si="19"/>
        <v>0</v>
      </c>
      <c r="I222" s="358">
        <f t="shared" si="17"/>
        <v>0</v>
      </c>
      <c r="J222" s="526"/>
      <c r="K222" s="526"/>
      <c r="L222" s="526"/>
      <c r="M222" s="526"/>
    </row>
    <row r="223" spans="1:13" hidden="1" outlineLevel="1" x14ac:dyDescent="0.25">
      <c r="A223" s="686" t="s">
        <v>3570</v>
      </c>
      <c r="B223" s="679" t="s">
        <v>168</v>
      </c>
      <c r="C223" s="498" t="s">
        <v>169</v>
      </c>
      <c r="D223" s="7">
        <v>0</v>
      </c>
      <c r="E223" s="7">
        <v>0</v>
      </c>
      <c r="F223" s="7">
        <f t="shared" si="16"/>
        <v>0</v>
      </c>
      <c r="G223" s="7">
        <v>0</v>
      </c>
      <c r="H223" s="7">
        <v>0</v>
      </c>
      <c r="I223" s="9">
        <f t="shared" si="17"/>
        <v>0</v>
      </c>
      <c r="J223" s="526"/>
      <c r="K223" s="526"/>
      <c r="L223" s="526"/>
      <c r="M223" s="526"/>
    </row>
    <row r="224" spans="1:13" hidden="1" outlineLevel="1" x14ac:dyDescent="0.25">
      <c r="A224" s="686"/>
      <c r="B224" s="679"/>
      <c r="C224" s="498" t="s">
        <v>3077</v>
      </c>
      <c r="D224" s="7">
        <v>0</v>
      </c>
      <c r="E224" s="7">
        <v>0</v>
      </c>
      <c r="F224" s="7">
        <f t="shared" si="16"/>
        <v>0</v>
      </c>
      <c r="G224" s="7">
        <v>0</v>
      </c>
      <c r="H224" s="7">
        <v>0</v>
      </c>
      <c r="I224" s="9">
        <f t="shared" si="17"/>
        <v>0</v>
      </c>
      <c r="J224" s="526"/>
      <c r="K224" s="526"/>
      <c r="L224" s="526"/>
      <c r="M224" s="526"/>
    </row>
    <row r="225" spans="1:13" ht="33.75" hidden="1" outlineLevel="1" x14ac:dyDescent="0.25">
      <c r="A225" s="686"/>
      <c r="B225" s="679" t="s">
        <v>3394</v>
      </c>
      <c r="C225" s="498" t="s">
        <v>3078</v>
      </c>
      <c r="D225" s="7">
        <v>0</v>
      </c>
      <c r="E225" s="7">
        <v>0</v>
      </c>
      <c r="F225" s="7">
        <f t="shared" si="16"/>
        <v>0</v>
      </c>
      <c r="G225" s="7">
        <v>0</v>
      </c>
      <c r="H225" s="7">
        <v>0</v>
      </c>
      <c r="I225" s="9">
        <f t="shared" si="17"/>
        <v>0</v>
      </c>
      <c r="J225" s="526"/>
      <c r="K225" s="526"/>
      <c r="L225" s="526"/>
      <c r="M225" s="526"/>
    </row>
    <row r="226" spans="1:13" ht="22.5" hidden="1" outlineLevel="1" x14ac:dyDescent="0.25">
      <c r="A226" s="686"/>
      <c r="B226" s="679"/>
      <c r="C226" s="498" t="s">
        <v>3079</v>
      </c>
      <c r="D226" s="7">
        <v>0</v>
      </c>
      <c r="E226" s="7">
        <v>0</v>
      </c>
      <c r="F226" s="7">
        <f t="shared" si="16"/>
        <v>0</v>
      </c>
      <c r="G226" s="7">
        <v>0</v>
      </c>
      <c r="H226" s="7">
        <v>0</v>
      </c>
      <c r="I226" s="9">
        <f t="shared" si="17"/>
        <v>0</v>
      </c>
      <c r="J226" s="526"/>
      <c r="K226" s="526"/>
      <c r="L226" s="526"/>
      <c r="M226" s="526"/>
    </row>
    <row r="227" spans="1:13" ht="22.5" hidden="1" outlineLevel="1" x14ac:dyDescent="0.25">
      <c r="A227" s="686"/>
      <c r="B227" s="515" t="s">
        <v>3395</v>
      </c>
      <c r="C227" s="498" t="s">
        <v>170</v>
      </c>
      <c r="D227" s="7">
        <v>0</v>
      </c>
      <c r="E227" s="7">
        <v>0</v>
      </c>
      <c r="F227" s="7">
        <f t="shared" si="16"/>
        <v>0</v>
      </c>
      <c r="G227" s="7">
        <v>0</v>
      </c>
      <c r="H227" s="7">
        <v>0</v>
      </c>
      <c r="I227" s="9">
        <f t="shared" si="17"/>
        <v>0</v>
      </c>
      <c r="J227" s="526"/>
      <c r="K227" s="526"/>
      <c r="L227" s="526"/>
      <c r="M227" s="526"/>
    </row>
    <row r="228" spans="1:13" ht="33.75" hidden="1" outlineLevel="1" x14ac:dyDescent="0.25">
      <c r="A228" s="686"/>
      <c r="B228" s="515" t="s">
        <v>3396</v>
      </c>
      <c r="C228" s="498" t="s">
        <v>3080</v>
      </c>
      <c r="D228" s="7">
        <v>0</v>
      </c>
      <c r="E228" s="7">
        <v>0</v>
      </c>
      <c r="F228" s="7">
        <f t="shared" si="16"/>
        <v>0</v>
      </c>
      <c r="G228" s="7">
        <v>0</v>
      </c>
      <c r="H228" s="7">
        <v>0</v>
      </c>
      <c r="I228" s="9">
        <f t="shared" si="17"/>
        <v>0</v>
      </c>
      <c r="J228" s="526"/>
      <c r="K228" s="526"/>
      <c r="L228" s="526"/>
      <c r="M228" s="526"/>
    </row>
    <row r="229" spans="1:13" ht="56.25" hidden="1" customHeight="1" outlineLevel="1" x14ac:dyDescent="0.25">
      <c r="A229" s="686"/>
      <c r="B229" s="682" t="s">
        <v>3397</v>
      </c>
      <c r="C229" s="498" t="s">
        <v>3081</v>
      </c>
      <c r="D229" s="7">
        <v>0</v>
      </c>
      <c r="E229" s="7">
        <v>0</v>
      </c>
      <c r="F229" s="7">
        <f t="shared" si="16"/>
        <v>0</v>
      </c>
      <c r="G229" s="7">
        <v>0</v>
      </c>
      <c r="H229" s="7">
        <v>0</v>
      </c>
      <c r="I229" s="9">
        <f t="shared" si="17"/>
        <v>0</v>
      </c>
      <c r="J229" s="526"/>
      <c r="K229" s="526"/>
      <c r="L229" s="526"/>
      <c r="M229" s="526"/>
    </row>
    <row r="230" spans="1:13" ht="15" hidden="1" customHeight="1" outlineLevel="1" x14ac:dyDescent="0.25">
      <c r="A230" s="686"/>
      <c r="B230" s="683"/>
      <c r="C230" s="498" t="s">
        <v>3082</v>
      </c>
      <c r="D230" s="7">
        <v>0</v>
      </c>
      <c r="E230" s="7">
        <v>0</v>
      </c>
      <c r="F230" s="7">
        <f t="shared" si="16"/>
        <v>0</v>
      </c>
      <c r="G230" s="7">
        <v>0</v>
      </c>
      <c r="H230" s="7">
        <v>0</v>
      </c>
      <c r="I230" s="9">
        <f t="shared" si="17"/>
        <v>0</v>
      </c>
      <c r="J230" s="526"/>
      <c r="K230" s="526"/>
      <c r="L230" s="526"/>
      <c r="M230" s="526"/>
    </row>
    <row r="231" spans="1:13" ht="22.5" hidden="1" outlineLevel="1" x14ac:dyDescent="0.25">
      <c r="A231" s="686"/>
      <c r="B231" s="684"/>
      <c r="C231" s="498" t="s">
        <v>3083</v>
      </c>
      <c r="D231" s="7">
        <v>1</v>
      </c>
      <c r="E231" s="7">
        <v>0</v>
      </c>
      <c r="F231" s="7">
        <f t="shared" si="16"/>
        <v>1</v>
      </c>
      <c r="G231" s="7">
        <v>0</v>
      </c>
      <c r="H231" s="7">
        <v>0</v>
      </c>
      <c r="I231" s="9">
        <f t="shared" si="17"/>
        <v>0</v>
      </c>
      <c r="J231" s="526"/>
      <c r="K231" s="526"/>
      <c r="L231" s="526"/>
      <c r="M231" s="526"/>
    </row>
    <row r="232" spans="1:13" ht="22.5" hidden="1" customHeight="1" outlineLevel="1" x14ac:dyDescent="0.25">
      <c r="A232" s="686"/>
      <c r="B232" s="682" t="s">
        <v>3398</v>
      </c>
      <c r="C232" s="498" t="s">
        <v>3084</v>
      </c>
      <c r="D232" s="7">
        <v>0</v>
      </c>
      <c r="E232" s="7">
        <v>0</v>
      </c>
      <c r="F232" s="7">
        <f t="shared" si="16"/>
        <v>0</v>
      </c>
      <c r="G232" s="7">
        <v>0</v>
      </c>
      <c r="H232" s="7">
        <v>0</v>
      </c>
      <c r="I232" s="9">
        <f t="shared" si="17"/>
        <v>0</v>
      </c>
      <c r="J232" s="526"/>
      <c r="K232" s="526"/>
      <c r="L232" s="526"/>
      <c r="M232" s="526"/>
    </row>
    <row r="233" spans="1:13" ht="15" hidden="1" customHeight="1" outlineLevel="1" x14ac:dyDescent="0.25">
      <c r="A233" s="686"/>
      <c r="B233" s="683"/>
      <c r="C233" s="498" t="s">
        <v>171</v>
      </c>
      <c r="D233" s="7">
        <v>0</v>
      </c>
      <c r="E233" s="7">
        <v>0</v>
      </c>
      <c r="F233" s="7">
        <f t="shared" si="16"/>
        <v>0</v>
      </c>
      <c r="G233" s="7">
        <v>0</v>
      </c>
      <c r="H233" s="7">
        <v>0</v>
      </c>
      <c r="I233" s="9">
        <f t="shared" si="17"/>
        <v>0</v>
      </c>
      <c r="J233" s="526"/>
      <c r="K233" s="526"/>
      <c r="L233" s="526"/>
      <c r="M233" s="526"/>
    </row>
    <row r="234" spans="1:13" ht="22.5" hidden="1" outlineLevel="1" x14ac:dyDescent="0.25">
      <c r="A234" s="686"/>
      <c r="B234" s="684"/>
      <c r="C234" s="498" t="s">
        <v>3085</v>
      </c>
      <c r="D234" s="7">
        <v>0</v>
      </c>
      <c r="E234" s="7">
        <v>0</v>
      </c>
      <c r="F234" s="7">
        <f t="shared" si="16"/>
        <v>0</v>
      </c>
      <c r="G234" s="7">
        <v>0</v>
      </c>
      <c r="H234" s="7">
        <v>0</v>
      </c>
      <c r="I234" s="9">
        <f t="shared" si="17"/>
        <v>0</v>
      </c>
      <c r="J234" s="526"/>
      <c r="K234" s="526"/>
      <c r="L234" s="526"/>
      <c r="M234" s="526"/>
    </row>
    <row r="235" spans="1:13" ht="22.5" hidden="1" outlineLevel="1" x14ac:dyDescent="0.25">
      <c r="A235" s="686"/>
      <c r="B235" s="679" t="s">
        <v>172</v>
      </c>
      <c r="C235" s="498" t="s">
        <v>173</v>
      </c>
      <c r="D235" s="7">
        <v>0</v>
      </c>
      <c r="E235" s="7">
        <v>0</v>
      </c>
      <c r="F235" s="7">
        <f t="shared" si="16"/>
        <v>0</v>
      </c>
      <c r="G235" s="7">
        <v>0</v>
      </c>
      <c r="H235" s="7">
        <v>0</v>
      </c>
      <c r="I235" s="9">
        <f t="shared" si="17"/>
        <v>0</v>
      </c>
      <c r="J235" s="526"/>
      <c r="K235" s="526"/>
      <c r="L235" s="526"/>
      <c r="M235" s="526"/>
    </row>
    <row r="236" spans="1:13" ht="22.5" hidden="1" outlineLevel="1" x14ac:dyDescent="0.25">
      <c r="A236" s="686"/>
      <c r="B236" s="679"/>
      <c r="C236" s="498" t="s">
        <v>3086</v>
      </c>
      <c r="D236" s="7">
        <v>0</v>
      </c>
      <c r="E236" s="7">
        <v>0</v>
      </c>
      <c r="F236" s="7">
        <f t="shared" si="16"/>
        <v>0</v>
      </c>
      <c r="G236" s="7">
        <v>0</v>
      </c>
      <c r="H236" s="7">
        <v>0</v>
      </c>
      <c r="I236" s="9">
        <f t="shared" si="17"/>
        <v>0</v>
      </c>
      <c r="J236" s="526"/>
      <c r="K236" s="526"/>
      <c r="L236" s="526"/>
      <c r="M236" s="526"/>
    </row>
    <row r="237" spans="1:13" ht="22.5" hidden="1" outlineLevel="1" x14ac:dyDescent="0.25">
      <c r="A237" s="686"/>
      <c r="B237" s="679"/>
      <c r="C237" s="498" t="s">
        <v>3571</v>
      </c>
      <c r="D237" s="7">
        <v>0</v>
      </c>
      <c r="E237" s="7">
        <v>0</v>
      </c>
      <c r="F237" s="7">
        <f t="shared" si="16"/>
        <v>0</v>
      </c>
      <c r="G237" s="7">
        <v>0</v>
      </c>
      <c r="H237" s="7">
        <v>0</v>
      </c>
      <c r="I237" s="9">
        <f t="shared" si="17"/>
        <v>0</v>
      </c>
      <c r="J237" s="526"/>
      <c r="K237" s="526"/>
      <c r="L237" s="526"/>
      <c r="M237" s="526"/>
    </row>
    <row r="238" spans="1:13" ht="22.5" hidden="1" outlineLevel="1" x14ac:dyDescent="0.25">
      <c r="A238" s="686"/>
      <c r="B238" s="679"/>
      <c r="C238" s="498" t="s">
        <v>174</v>
      </c>
      <c r="D238" s="7">
        <v>0</v>
      </c>
      <c r="E238" s="7">
        <v>0</v>
      </c>
      <c r="F238" s="7">
        <f t="shared" si="16"/>
        <v>0</v>
      </c>
      <c r="G238" s="7">
        <v>0</v>
      </c>
      <c r="H238" s="7">
        <v>0</v>
      </c>
      <c r="I238" s="9">
        <f t="shared" si="17"/>
        <v>0</v>
      </c>
      <c r="J238" s="526"/>
      <c r="K238" s="526"/>
      <c r="L238" s="526"/>
      <c r="M238" s="526"/>
    </row>
    <row r="239" spans="1:13" ht="22.5" hidden="1" outlineLevel="1" x14ac:dyDescent="0.25">
      <c r="A239" s="686"/>
      <c r="B239" s="679"/>
      <c r="C239" s="498" t="s">
        <v>175</v>
      </c>
      <c r="D239" s="7">
        <v>0</v>
      </c>
      <c r="E239" s="7">
        <v>0</v>
      </c>
      <c r="F239" s="7">
        <f t="shared" si="16"/>
        <v>0</v>
      </c>
      <c r="G239" s="7">
        <v>0</v>
      </c>
      <c r="H239" s="7">
        <v>0</v>
      </c>
      <c r="I239" s="9">
        <f t="shared" si="17"/>
        <v>0</v>
      </c>
      <c r="J239" s="526"/>
      <c r="K239" s="526"/>
      <c r="L239" s="526"/>
      <c r="M239" s="526"/>
    </row>
    <row r="240" spans="1:13" ht="14.1" customHeight="1" collapsed="1" x14ac:dyDescent="0.25">
      <c r="A240" s="685" t="s">
        <v>3572</v>
      </c>
      <c r="B240" s="685"/>
      <c r="C240" s="685"/>
      <c r="D240" s="358">
        <f>SUM(D241:D249)</f>
        <v>0</v>
      </c>
      <c r="E240" s="358">
        <f>SUM(E241:E249)</f>
        <v>0</v>
      </c>
      <c r="F240" s="358">
        <f t="shared" ref="F240:H240" si="20">SUM(F241:F249)</f>
        <v>0</v>
      </c>
      <c r="G240" s="358">
        <f t="shared" si="20"/>
        <v>0</v>
      </c>
      <c r="H240" s="358">
        <f t="shared" si="20"/>
        <v>0</v>
      </c>
      <c r="I240" s="358">
        <f t="shared" si="17"/>
        <v>0</v>
      </c>
      <c r="J240" s="526"/>
      <c r="K240" s="526"/>
      <c r="L240" s="526"/>
      <c r="M240" s="526"/>
    </row>
    <row r="241" spans="1:13" hidden="1" outlineLevel="1" x14ac:dyDescent="0.25">
      <c r="A241" s="686" t="s">
        <v>3572</v>
      </c>
      <c r="B241" s="679" t="s">
        <v>176</v>
      </c>
      <c r="C241" s="498" t="s">
        <v>177</v>
      </c>
      <c r="D241" s="7">
        <v>0</v>
      </c>
      <c r="E241" s="7">
        <v>0</v>
      </c>
      <c r="F241" s="7">
        <f t="shared" ref="F241:F300" si="21">+E241+D241</f>
        <v>0</v>
      </c>
      <c r="G241" s="7">
        <v>0</v>
      </c>
      <c r="H241" s="7">
        <v>0</v>
      </c>
      <c r="I241" s="9">
        <f t="shared" si="17"/>
        <v>0</v>
      </c>
      <c r="J241" s="526"/>
      <c r="K241" s="526"/>
      <c r="L241" s="526"/>
      <c r="M241" s="526"/>
    </row>
    <row r="242" spans="1:13" hidden="1" outlineLevel="1" x14ac:dyDescent="0.25">
      <c r="A242" s="686"/>
      <c r="B242" s="679"/>
      <c r="C242" s="498" t="s">
        <v>178</v>
      </c>
      <c r="D242" s="7">
        <v>0</v>
      </c>
      <c r="E242" s="7">
        <v>0</v>
      </c>
      <c r="F242" s="7">
        <f t="shared" si="21"/>
        <v>0</v>
      </c>
      <c r="G242" s="7">
        <v>0</v>
      </c>
      <c r="H242" s="7">
        <v>0</v>
      </c>
      <c r="I242" s="9">
        <f t="shared" si="17"/>
        <v>0</v>
      </c>
      <c r="J242" s="526"/>
      <c r="K242" s="526"/>
      <c r="L242" s="526"/>
      <c r="M242" s="526"/>
    </row>
    <row r="243" spans="1:13" ht="33.75" hidden="1" outlineLevel="1" x14ac:dyDescent="0.25">
      <c r="A243" s="686"/>
      <c r="B243" s="515" t="s">
        <v>179</v>
      </c>
      <c r="C243" s="498" t="s">
        <v>180</v>
      </c>
      <c r="D243" s="7">
        <v>0</v>
      </c>
      <c r="E243" s="7">
        <v>0</v>
      </c>
      <c r="F243" s="7">
        <f t="shared" si="21"/>
        <v>0</v>
      </c>
      <c r="G243" s="7">
        <v>0</v>
      </c>
      <c r="H243" s="7">
        <v>0</v>
      </c>
      <c r="I243" s="9">
        <f t="shared" si="17"/>
        <v>0</v>
      </c>
      <c r="J243" s="526"/>
      <c r="K243" s="526"/>
      <c r="L243" s="526"/>
      <c r="M243" s="526"/>
    </row>
    <row r="244" spans="1:13" ht="22.5" hidden="1" outlineLevel="1" x14ac:dyDescent="0.25">
      <c r="A244" s="686"/>
      <c r="B244" s="515" t="s">
        <v>181</v>
      </c>
      <c r="C244" s="498" t="s">
        <v>182</v>
      </c>
      <c r="D244" s="7">
        <v>0</v>
      </c>
      <c r="E244" s="7">
        <v>0</v>
      </c>
      <c r="F244" s="7">
        <f t="shared" si="21"/>
        <v>0</v>
      </c>
      <c r="G244" s="7">
        <v>0</v>
      </c>
      <c r="H244" s="7">
        <v>0</v>
      </c>
      <c r="I244" s="9">
        <f t="shared" si="17"/>
        <v>0</v>
      </c>
      <c r="J244" s="526"/>
      <c r="K244" s="526"/>
      <c r="L244" s="526"/>
      <c r="M244" s="526"/>
    </row>
    <row r="245" spans="1:13" ht="22.5" hidden="1" outlineLevel="1" x14ac:dyDescent="0.25">
      <c r="A245" s="686"/>
      <c r="B245" s="515" t="s">
        <v>183</v>
      </c>
      <c r="C245" s="498" t="s">
        <v>184</v>
      </c>
      <c r="D245" s="7">
        <v>0</v>
      </c>
      <c r="E245" s="7">
        <v>0</v>
      </c>
      <c r="F245" s="7">
        <f t="shared" si="21"/>
        <v>0</v>
      </c>
      <c r="G245" s="7">
        <v>0</v>
      </c>
      <c r="H245" s="7">
        <v>0</v>
      </c>
      <c r="I245" s="9">
        <f t="shared" si="17"/>
        <v>0</v>
      </c>
      <c r="J245" s="526"/>
      <c r="K245" s="526"/>
      <c r="L245" s="526"/>
      <c r="M245" s="526"/>
    </row>
    <row r="246" spans="1:13" ht="33.75" hidden="1" outlineLevel="1" x14ac:dyDescent="0.25">
      <c r="A246" s="686"/>
      <c r="B246" s="679" t="s">
        <v>3399</v>
      </c>
      <c r="C246" s="498" t="s">
        <v>3087</v>
      </c>
      <c r="D246" s="7">
        <v>0</v>
      </c>
      <c r="E246" s="7">
        <v>0</v>
      </c>
      <c r="F246" s="7">
        <f t="shared" si="21"/>
        <v>0</v>
      </c>
      <c r="G246" s="7">
        <v>0</v>
      </c>
      <c r="H246" s="7">
        <v>0</v>
      </c>
      <c r="I246" s="9">
        <f t="shared" si="17"/>
        <v>0</v>
      </c>
      <c r="J246" s="526"/>
      <c r="K246" s="526"/>
      <c r="L246" s="526"/>
      <c r="M246" s="526"/>
    </row>
    <row r="247" spans="1:13" ht="22.5" hidden="1" outlineLevel="1" x14ac:dyDescent="0.25">
      <c r="A247" s="686"/>
      <c r="B247" s="679"/>
      <c r="C247" s="498" t="s">
        <v>3400</v>
      </c>
      <c r="D247" s="7">
        <v>0</v>
      </c>
      <c r="E247" s="7">
        <v>0</v>
      </c>
      <c r="F247" s="7">
        <f t="shared" si="21"/>
        <v>0</v>
      </c>
      <c r="G247" s="7">
        <v>0</v>
      </c>
      <c r="H247" s="7">
        <v>0</v>
      </c>
      <c r="I247" s="9">
        <f t="shared" si="17"/>
        <v>0</v>
      </c>
      <c r="J247" s="526"/>
      <c r="K247" s="526"/>
      <c r="L247" s="526"/>
      <c r="M247" s="526"/>
    </row>
    <row r="248" spans="1:13" ht="34.5" hidden="1" customHeight="1" outlineLevel="1" x14ac:dyDescent="0.25">
      <c r="A248" s="686"/>
      <c r="B248" s="515" t="s">
        <v>3401</v>
      </c>
      <c r="C248" s="515" t="s">
        <v>3402</v>
      </c>
      <c r="D248" s="7">
        <v>0</v>
      </c>
      <c r="E248" s="7">
        <v>0</v>
      </c>
      <c r="F248" s="7">
        <f t="shared" si="21"/>
        <v>0</v>
      </c>
      <c r="G248" s="7">
        <v>0</v>
      </c>
      <c r="H248" s="7">
        <v>0</v>
      </c>
      <c r="I248" s="9">
        <f t="shared" si="17"/>
        <v>0</v>
      </c>
      <c r="J248" s="526"/>
      <c r="K248" s="526"/>
      <c r="L248" s="526"/>
      <c r="M248" s="526"/>
    </row>
    <row r="249" spans="1:13" ht="45" hidden="1" outlineLevel="1" x14ac:dyDescent="0.25">
      <c r="A249" s="686"/>
      <c r="B249" s="515" t="s">
        <v>3403</v>
      </c>
      <c r="C249" s="498" t="s">
        <v>3088</v>
      </c>
      <c r="D249" s="7">
        <v>0</v>
      </c>
      <c r="E249" s="7">
        <v>0</v>
      </c>
      <c r="F249" s="7">
        <f t="shared" si="21"/>
        <v>0</v>
      </c>
      <c r="G249" s="7">
        <v>0</v>
      </c>
      <c r="H249" s="7">
        <v>0</v>
      </c>
      <c r="I249" s="9">
        <f t="shared" si="17"/>
        <v>0</v>
      </c>
      <c r="J249" s="526"/>
      <c r="K249" s="526"/>
      <c r="L249" s="526"/>
      <c r="M249" s="526"/>
    </row>
    <row r="250" spans="1:13" ht="14.1" customHeight="1" collapsed="1" x14ac:dyDescent="0.25">
      <c r="A250" s="685" t="s">
        <v>185</v>
      </c>
      <c r="B250" s="685"/>
      <c r="C250" s="685"/>
      <c r="D250" s="358">
        <f>SUM(D251:D260)</f>
        <v>0</v>
      </c>
      <c r="E250" s="358">
        <f>SUM(E251:E260)</f>
        <v>0</v>
      </c>
      <c r="F250" s="358">
        <f t="shared" si="21"/>
        <v>0</v>
      </c>
      <c r="G250" s="358">
        <f t="shared" ref="G250:H250" si="22">SUM(G251:G260)</f>
        <v>0</v>
      </c>
      <c r="H250" s="358">
        <f t="shared" si="22"/>
        <v>0</v>
      </c>
      <c r="I250" s="358">
        <f t="shared" si="17"/>
        <v>0</v>
      </c>
      <c r="J250" s="526"/>
      <c r="K250" s="526"/>
      <c r="L250" s="526"/>
      <c r="M250" s="526"/>
    </row>
    <row r="251" spans="1:13" ht="22.5" hidden="1" outlineLevel="1" x14ac:dyDescent="0.25">
      <c r="A251" s="679" t="s">
        <v>185</v>
      </c>
      <c r="B251" s="679" t="s">
        <v>3404</v>
      </c>
      <c r="C251" s="498" t="s">
        <v>3089</v>
      </c>
      <c r="D251" s="7">
        <v>0</v>
      </c>
      <c r="E251" s="7">
        <v>0</v>
      </c>
      <c r="F251" s="7">
        <f t="shared" si="21"/>
        <v>0</v>
      </c>
      <c r="G251" s="7">
        <v>0</v>
      </c>
      <c r="H251" s="7">
        <v>0</v>
      </c>
      <c r="I251" s="9">
        <f t="shared" si="17"/>
        <v>0</v>
      </c>
      <c r="J251" s="526"/>
      <c r="K251" s="526"/>
      <c r="L251" s="526"/>
      <c r="M251" s="526"/>
    </row>
    <row r="252" spans="1:13" ht="22.5" hidden="1" outlineLevel="1" x14ac:dyDescent="0.25">
      <c r="A252" s="679"/>
      <c r="B252" s="679"/>
      <c r="C252" s="498" t="s">
        <v>186</v>
      </c>
      <c r="D252" s="7">
        <v>0</v>
      </c>
      <c r="E252" s="7">
        <v>0</v>
      </c>
      <c r="F252" s="7">
        <f t="shared" si="21"/>
        <v>0</v>
      </c>
      <c r="G252" s="7">
        <v>0</v>
      </c>
      <c r="H252" s="7">
        <v>0</v>
      </c>
      <c r="I252" s="9">
        <f t="shared" si="17"/>
        <v>0</v>
      </c>
      <c r="J252" s="526"/>
      <c r="K252" s="526"/>
      <c r="L252" s="526"/>
      <c r="M252" s="526"/>
    </row>
    <row r="253" spans="1:13" ht="22.5" hidden="1" outlineLevel="1" x14ac:dyDescent="0.25">
      <c r="A253" s="679"/>
      <c r="B253" s="515" t="s">
        <v>187</v>
      </c>
      <c r="C253" s="498" t="s">
        <v>188</v>
      </c>
      <c r="D253" s="7">
        <v>0</v>
      </c>
      <c r="E253" s="7">
        <v>0</v>
      </c>
      <c r="F253" s="7">
        <f t="shared" si="21"/>
        <v>0</v>
      </c>
      <c r="G253" s="7">
        <v>0</v>
      </c>
      <c r="H253" s="7">
        <v>0</v>
      </c>
      <c r="I253" s="9">
        <f t="shared" si="17"/>
        <v>0</v>
      </c>
      <c r="J253" s="526"/>
      <c r="K253" s="526"/>
      <c r="L253" s="526"/>
      <c r="M253" s="526"/>
    </row>
    <row r="254" spans="1:13" hidden="1" outlineLevel="1" x14ac:dyDescent="0.25">
      <c r="A254" s="679"/>
      <c r="B254" s="679" t="s">
        <v>189</v>
      </c>
      <c r="C254" s="498" t="s">
        <v>190</v>
      </c>
      <c r="D254" s="7">
        <v>0</v>
      </c>
      <c r="E254" s="7">
        <v>0</v>
      </c>
      <c r="F254" s="7">
        <f t="shared" si="21"/>
        <v>0</v>
      </c>
      <c r="G254" s="7">
        <v>0</v>
      </c>
      <c r="H254" s="7">
        <v>0</v>
      </c>
      <c r="I254" s="9">
        <f t="shared" si="17"/>
        <v>0</v>
      </c>
      <c r="J254" s="526"/>
      <c r="K254" s="526"/>
      <c r="L254" s="526"/>
      <c r="M254" s="526"/>
    </row>
    <row r="255" spans="1:13" ht="22.5" hidden="1" outlineLevel="1" x14ac:dyDescent="0.25">
      <c r="A255" s="679"/>
      <c r="B255" s="679"/>
      <c r="C255" s="498" t="s">
        <v>3090</v>
      </c>
      <c r="D255" s="7">
        <v>0</v>
      </c>
      <c r="E255" s="7">
        <v>0</v>
      </c>
      <c r="F255" s="7">
        <f t="shared" si="21"/>
        <v>0</v>
      </c>
      <c r="G255" s="7">
        <v>0</v>
      </c>
      <c r="H255" s="7">
        <v>0</v>
      </c>
      <c r="I255" s="9">
        <f t="shared" si="17"/>
        <v>0</v>
      </c>
      <c r="J255" s="526"/>
      <c r="K255" s="526"/>
      <c r="L255" s="526"/>
      <c r="M255" s="526"/>
    </row>
    <row r="256" spans="1:13" ht="22.5" hidden="1" outlineLevel="1" x14ac:dyDescent="0.25">
      <c r="A256" s="679"/>
      <c r="B256" s="679"/>
      <c r="C256" s="498" t="s">
        <v>191</v>
      </c>
      <c r="D256" s="7">
        <v>0</v>
      </c>
      <c r="E256" s="7">
        <v>0</v>
      </c>
      <c r="F256" s="7">
        <f t="shared" si="21"/>
        <v>0</v>
      </c>
      <c r="G256" s="7">
        <v>0</v>
      </c>
      <c r="H256" s="7">
        <v>0</v>
      </c>
      <c r="I256" s="9">
        <f t="shared" si="17"/>
        <v>0</v>
      </c>
      <c r="J256" s="526"/>
      <c r="K256" s="526"/>
      <c r="L256" s="526"/>
      <c r="M256" s="526"/>
    </row>
    <row r="257" spans="1:13" ht="22.5" hidden="1" outlineLevel="1" x14ac:dyDescent="0.25">
      <c r="A257" s="679"/>
      <c r="B257" s="515" t="s">
        <v>3405</v>
      </c>
      <c r="C257" s="498" t="s">
        <v>3091</v>
      </c>
      <c r="D257" s="7">
        <v>0</v>
      </c>
      <c r="E257" s="7">
        <v>0</v>
      </c>
      <c r="F257" s="7">
        <f t="shared" si="21"/>
        <v>0</v>
      </c>
      <c r="G257" s="7">
        <v>0</v>
      </c>
      <c r="H257" s="7">
        <v>0</v>
      </c>
      <c r="I257" s="9">
        <f t="shared" si="17"/>
        <v>0</v>
      </c>
      <c r="J257" s="526"/>
      <c r="K257" s="526"/>
      <c r="L257" s="526"/>
      <c r="M257" s="526"/>
    </row>
    <row r="258" spans="1:13" hidden="1" outlineLevel="1" x14ac:dyDescent="0.25">
      <c r="A258" s="679"/>
      <c r="B258" s="679" t="s">
        <v>192</v>
      </c>
      <c r="C258" s="498" t="s">
        <v>193</v>
      </c>
      <c r="D258" s="7">
        <v>0</v>
      </c>
      <c r="E258" s="7">
        <v>0</v>
      </c>
      <c r="F258" s="7">
        <f t="shared" si="21"/>
        <v>0</v>
      </c>
      <c r="G258" s="7">
        <v>0</v>
      </c>
      <c r="H258" s="7">
        <v>0</v>
      </c>
      <c r="I258" s="9">
        <f t="shared" si="17"/>
        <v>0</v>
      </c>
      <c r="J258" s="526"/>
      <c r="K258" s="526"/>
      <c r="L258" s="526"/>
      <c r="M258" s="526"/>
    </row>
    <row r="259" spans="1:13" hidden="1" outlineLevel="1" x14ac:dyDescent="0.25">
      <c r="A259" s="679"/>
      <c r="B259" s="679"/>
      <c r="C259" s="498" t="s">
        <v>194</v>
      </c>
      <c r="D259" s="7">
        <v>0</v>
      </c>
      <c r="E259" s="7">
        <v>0</v>
      </c>
      <c r="F259" s="7">
        <f t="shared" si="21"/>
        <v>0</v>
      </c>
      <c r="G259" s="7">
        <v>0</v>
      </c>
      <c r="H259" s="7">
        <v>0</v>
      </c>
      <c r="I259" s="9">
        <f t="shared" si="17"/>
        <v>0</v>
      </c>
      <c r="J259" s="526"/>
      <c r="K259" s="526"/>
      <c r="L259" s="526"/>
      <c r="M259" s="526"/>
    </row>
    <row r="260" spans="1:13" ht="22.5" hidden="1" outlineLevel="1" x14ac:dyDescent="0.25">
      <c r="A260" s="679"/>
      <c r="B260" s="515" t="s">
        <v>3406</v>
      </c>
      <c r="C260" s="498" t="s">
        <v>3092</v>
      </c>
      <c r="D260" s="7">
        <v>0</v>
      </c>
      <c r="E260" s="7">
        <v>0</v>
      </c>
      <c r="F260" s="7">
        <f t="shared" si="21"/>
        <v>0</v>
      </c>
      <c r="G260" s="7">
        <v>0</v>
      </c>
      <c r="H260" s="7">
        <v>0</v>
      </c>
      <c r="I260" s="9">
        <f t="shared" si="17"/>
        <v>0</v>
      </c>
      <c r="J260" s="526"/>
      <c r="K260" s="526"/>
      <c r="L260" s="526"/>
      <c r="M260" s="526"/>
    </row>
    <row r="261" spans="1:13" ht="13.5" customHeight="1" collapsed="1" x14ac:dyDescent="0.25">
      <c r="A261" s="685" t="s">
        <v>195</v>
      </c>
      <c r="B261" s="685"/>
      <c r="C261" s="685"/>
      <c r="D261" s="358">
        <f>SUM(D262:D283)</f>
        <v>0</v>
      </c>
      <c r="E261" s="358">
        <f>SUM(E262:E283)</f>
        <v>0</v>
      </c>
      <c r="F261" s="358">
        <f t="shared" ref="F261:H261" si="23">SUM(F262:F283)</f>
        <v>0</v>
      </c>
      <c r="G261" s="358">
        <f t="shared" si="23"/>
        <v>0</v>
      </c>
      <c r="H261" s="358">
        <f t="shared" si="23"/>
        <v>0</v>
      </c>
      <c r="I261" s="358">
        <f t="shared" si="17"/>
        <v>0</v>
      </c>
      <c r="J261" s="526"/>
      <c r="K261" s="526"/>
      <c r="L261" s="526"/>
      <c r="M261" s="526"/>
    </row>
    <row r="262" spans="1:13" ht="33.75" hidden="1" outlineLevel="1" x14ac:dyDescent="0.25">
      <c r="A262" s="686" t="s">
        <v>195</v>
      </c>
      <c r="B262" s="679" t="s">
        <v>196</v>
      </c>
      <c r="C262" s="498" t="s">
        <v>3093</v>
      </c>
      <c r="D262" s="7">
        <v>0</v>
      </c>
      <c r="E262" s="7">
        <v>0</v>
      </c>
      <c r="F262" s="7">
        <f t="shared" si="21"/>
        <v>0</v>
      </c>
      <c r="G262" s="7">
        <v>0</v>
      </c>
      <c r="H262" s="7">
        <v>0</v>
      </c>
      <c r="I262" s="9">
        <f t="shared" si="17"/>
        <v>0</v>
      </c>
      <c r="J262" s="526"/>
      <c r="K262" s="526"/>
      <c r="L262" s="526"/>
      <c r="M262" s="526"/>
    </row>
    <row r="263" spans="1:13" ht="22.5" hidden="1" outlineLevel="1" x14ac:dyDescent="0.25">
      <c r="A263" s="686"/>
      <c r="B263" s="679"/>
      <c r="C263" s="498" t="s">
        <v>3094</v>
      </c>
      <c r="D263" s="7">
        <v>0</v>
      </c>
      <c r="E263" s="7">
        <v>0</v>
      </c>
      <c r="F263" s="7">
        <f t="shared" si="21"/>
        <v>0</v>
      </c>
      <c r="G263" s="7">
        <v>0</v>
      </c>
      <c r="H263" s="7">
        <v>0</v>
      </c>
      <c r="I263" s="9">
        <f t="shared" ref="I263:I326" si="24">+H263+G263</f>
        <v>0</v>
      </c>
      <c r="J263" s="526"/>
      <c r="K263" s="526"/>
      <c r="L263" s="526"/>
      <c r="M263" s="526"/>
    </row>
    <row r="264" spans="1:13" ht="22.5" hidden="1" outlineLevel="1" x14ac:dyDescent="0.25">
      <c r="A264" s="686"/>
      <c r="B264" s="679"/>
      <c r="C264" s="498" t="s">
        <v>3095</v>
      </c>
      <c r="D264" s="7">
        <v>0</v>
      </c>
      <c r="E264" s="7">
        <v>0</v>
      </c>
      <c r="F264" s="7">
        <f t="shared" si="21"/>
        <v>0</v>
      </c>
      <c r="G264" s="7">
        <v>0</v>
      </c>
      <c r="H264" s="7">
        <v>0</v>
      </c>
      <c r="I264" s="9">
        <f t="shared" si="24"/>
        <v>0</v>
      </c>
      <c r="J264" s="526"/>
      <c r="K264" s="526"/>
      <c r="L264" s="526"/>
      <c r="M264" s="526"/>
    </row>
    <row r="265" spans="1:13" hidden="1" outlineLevel="1" x14ac:dyDescent="0.25">
      <c r="A265" s="686"/>
      <c r="B265" s="679"/>
      <c r="C265" s="498" t="s">
        <v>3096</v>
      </c>
      <c r="D265" s="7">
        <v>0</v>
      </c>
      <c r="E265" s="7">
        <v>0</v>
      </c>
      <c r="F265" s="7">
        <f t="shared" si="21"/>
        <v>0</v>
      </c>
      <c r="G265" s="7">
        <v>0</v>
      </c>
      <c r="H265" s="7">
        <v>0</v>
      </c>
      <c r="I265" s="9">
        <f t="shared" si="24"/>
        <v>0</v>
      </c>
      <c r="J265" s="526"/>
      <c r="K265" s="526"/>
      <c r="L265" s="526"/>
      <c r="M265" s="526"/>
    </row>
    <row r="266" spans="1:13" ht="22.5" hidden="1" outlineLevel="1" x14ac:dyDescent="0.25">
      <c r="A266" s="686"/>
      <c r="B266" s="679"/>
      <c r="C266" s="498" t="s">
        <v>3097</v>
      </c>
      <c r="D266" s="7">
        <v>0</v>
      </c>
      <c r="E266" s="7">
        <v>0</v>
      </c>
      <c r="F266" s="7">
        <f t="shared" si="21"/>
        <v>0</v>
      </c>
      <c r="G266" s="7">
        <v>0</v>
      </c>
      <c r="H266" s="7">
        <v>0</v>
      </c>
      <c r="I266" s="9">
        <f t="shared" si="24"/>
        <v>0</v>
      </c>
      <c r="J266" s="526"/>
      <c r="K266" s="526"/>
      <c r="L266" s="526"/>
      <c r="M266" s="526"/>
    </row>
    <row r="267" spans="1:13" ht="22.5" hidden="1" outlineLevel="1" x14ac:dyDescent="0.25">
      <c r="A267" s="686"/>
      <c r="B267" s="679" t="s">
        <v>197</v>
      </c>
      <c r="C267" s="498" t="s">
        <v>3098</v>
      </c>
      <c r="D267" s="7">
        <v>0</v>
      </c>
      <c r="E267" s="7">
        <v>0</v>
      </c>
      <c r="F267" s="7">
        <f t="shared" si="21"/>
        <v>0</v>
      </c>
      <c r="G267" s="7">
        <v>0</v>
      </c>
      <c r="H267" s="7">
        <v>0</v>
      </c>
      <c r="I267" s="9">
        <f t="shared" si="24"/>
        <v>0</v>
      </c>
      <c r="J267" s="526"/>
      <c r="K267" s="526"/>
      <c r="L267" s="526"/>
      <c r="M267" s="526"/>
    </row>
    <row r="268" spans="1:13" ht="22.5" hidden="1" outlineLevel="1" x14ac:dyDescent="0.25">
      <c r="A268" s="686"/>
      <c r="B268" s="679"/>
      <c r="C268" s="498" t="s">
        <v>198</v>
      </c>
      <c r="D268" s="7">
        <v>0</v>
      </c>
      <c r="E268" s="7">
        <v>0</v>
      </c>
      <c r="F268" s="7">
        <f t="shared" si="21"/>
        <v>0</v>
      </c>
      <c r="G268" s="7">
        <v>0</v>
      </c>
      <c r="H268" s="7">
        <v>0</v>
      </c>
      <c r="I268" s="9">
        <f t="shared" si="24"/>
        <v>0</v>
      </c>
      <c r="J268" s="526"/>
      <c r="K268" s="526"/>
      <c r="L268" s="526"/>
      <c r="M268" s="526"/>
    </row>
    <row r="269" spans="1:13" ht="33.75" hidden="1" outlineLevel="1" x14ac:dyDescent="0.25">
      <c r="A269" s="686"/>
      <c r="B269" s="679"/>
      <c r="C269" s="498" t="s">
        <v>199</v>
      </c>
      <c r="D269" s="7">
        <v>0</v>
      </c>
      <c r="E269" s="7">
        <v>0</v>
      </c>
      <c r="F269" s="7">
        <f t="shared" si="21"/>
        <v>0</v>
      </c>
      <c r="G269" s="7">
        <v>0</v>
      </c>
      <c r="H269" s="7">
        <v>0</v>
      </c>
      <c r="I269" s="9">
        <f t="shared" si="24"/>
        <v>0</v>
      </c>
      <c r="J269" s="526"/>
      <c r="K269" s="526"/>
      <c r="L269" s="526"/>
      <c r="M269" s="526"/>
    </row>
    <row r="270" spans="1:13" ht="22.5" hidden="1" outlineLevel="1" x14ac:dyDescent="0.25">
      <c r="A270" s="686"/>
      <c r="B270" s="679"/>
      <c r="C270" s="498" t="s">
        <v>200</v>
      </c>
      <c r="D270" s="7">
        <v>0</v>
      </c>
      <c r="E270" s="7">
        <v>0</v>
      </c>
      <c r="F270" s="7">
        <f t="shared" si="21"/>
        <v>0</v>
      </c>
      <c r="G270" s="7">
        <v>0</v>
      </c>
      <c r="H270" s="7">
        <v>0</v>
      </c>
      <c r="I270" s="9">
        <f t="shared" si="24"/>
        <v>0</v>
      </c>
      <c r="J270" s="526"/>
      <c r="K270" s="526"/>
      <c r="L270" s="526"/>
      <c r="M270" s="526"/>
    </row>
    <row r="271" spans="1:13" ht="22.5" hidden="1" outlineLevel="1" x14ac:dyDescent="0.25">
      <c r="A271" s="686"/>
      <c r="B271" s="679"/>
      <c r="C271" s="498" t="s">
        <v>3099</v>
      </c>
      <c r="D271" s="7">
        <v>0</v>
      </c>
      <c r="E271" s="7">
        <v>0</v>
      </c>
      <c r="F271" s="7">
        <f t="shared" si="21"/>
        <v>0</v>
      </c>
      <c r="G271" s="7">
        <v>0</v>
      </c>
      <c r="H271" s="7">
        <v>0</v>
      </c>
      <c r="I271" s="9">
        <f t="shared" si="24"/>
        <v>0</v>
      </c>
      <c r="J271" s="526"/>
      <c r="K271" s="526"/>
      <c r="L271" s="526"/>
      <c r="M271" s="526"/>
    </row>
    <row r="272" spans="1:13" ht="22.5" hidden="1" outlineLevel="1" x14ac:dyDescent="0.25">
      <c r="A272" s="686"/>
      <c r="B272" s="679"/>
      <c r="C272" s="498" t="s">
        <v>201</v>
      </c>
      <c r="D272" s="7">
        <v>0</v>
      </c>
      <c r="E272" s="7">
        <v>0</v>
      </c>
      <c r="F272" s="7">
        <f t="shared" si="21"/>
        <v>0</v>
      </c>
      <c r="G272" s="7">
        <v>0</v>
      </c>
      <c r="H272" s="7">
        <v>0</v>
      </c>
      <c r="I272" s="9">
        <f t="shared" si="24"/>
        <v>0</v>
      </c>
      <c r="J272" s="526"/>
      <c r="K272" s="526"/>
      <c r="L272" s="526"/>
      <c r="M272" s="526"/>
    </row>
    <row r="273" spans="1:13" ht="22.5" hidden="1" outlineLevel="1" x14ac:dyDescent="0.25">
      <c r="A273" s="686"/>
      <c r="B273" s="515" t="s">
        <v>3407</v>
      </c>
      <c r="C273" s="498" t="s">
        <v>3408</v>
      </c>
      <c r="D273" s="7">
        <v>0</v>
      </c>
      <c r="E273" s="7">
        <v>0</v>
      </c>
      <c r="F273" s="7">
        <f t="shared" si="21"/>
        <v>0</v>
      </c>
      <c r="G273" s="7">
        <v>0</v>
      </c>
      <c r="H273" s="7">
        <v>0</v>
      </c>
      <c r="I273" s="9">
        <f t="shared" si="24"/>
        <v>0</v>
      </c>
      <c r="J273" s="526"/>
      <c r="K273" s="526"/>
      <c r="L273" s="526"/>
      <c r="M273" s="526"/>
    </row>
    <row r="274" spans="1:13" ht="33.75" hidden="1" outlineLevel="1" x14ac:dyDescent="0.25">
      <c r="A274" s="686"/>
      <c r="B274" s="679" t="s">
        <v>202</v>
      </c>
      <c r="C274" s="498" t="s">
        <v>3100</v>
      </c>
      <c r="D274" s="7">
        <v>0</v>
      </c>
      <c r="E274" s="7">
        <v>0</v>
      </c>
      <c r="F274" s="7">
        <f t="shared" si="21"/>
        <v>0</v>
      </c>
      <c r="G274" s="7">
        <v>0</v>
      </c>
      <c r="H274" s="7">
        <v>0</v>
      </c>
      <c r="I274" s="9">
        <f t="shared" si="24"/>
        <v>0</v>
      </c>
      <c r="J274" s="526"/>
      <c r="K274" s="526"/>
      <c r="L274" s="526"/>
      <c r="M274" s="526"/>
    </row>
    <row r="275" spans="1:13" hidden="1" outlineLevel="1" x14ac:dyDescent="0.25">
      <c r="A275" s="686"/>
      <c r="B275" s="679"/>
      <c r="C275" s="498" t="s">
        <v>3101</v>
      </c>
      <c r="D275" s="7">
        <v>0</v>
      </c>
      <c r="E275" s="7">
        <v>0</v>
      </c>
      <c r="F275" s="7">
        <f t="shared" si="21"/>
        <v>0</v>
      </c>
      <c r="G275" s="7">
        <v>0</v>
      </c>
      <c r="H275" s="7">
        <v>0</v>
      </c>
      <c r="I275" s="9">
        <f t="shared" si="24"/>
        <v>0</v>
      </c>
      <c r="J275" s="526"/>
      <c r="K275" s="526"/>
      <c r="L275" s="526"/>
      <c r="M275" s="526"/>
    </row>
    <row r="276" spans="1:13" hidden="1" outlineLevel="1" x14ac:dyDescent="0.25">
      <c r="A276" s="686"/>
      <c r="B276" s="679" t="s">
        <v>203</v>
      </c>
      <c r="C276" s="498" t="s">
        <v>204</v>
      </c>
      <c r="D276" s="7">
        <v>0</v>
      </c>
      <c r="E276" s="7">
        <v>0</v>
      </c>
      <c r="F276" s="7">
        <f t="shared" si="21"/>
        <v>0</v>
      </c>
      <c r="G276" s="7">
        <v>0</v>
      </c>
      <c r="H276" s="7">
        <v>0</v>
      </c>
      <c r="I276" s="9">
        <f t="shared" si="24"/>
        <v>0</v>
      </c>
      <c r="J276" s="526"/>
      <c r="K276" s="526"/>
      <c r="L276" s="526"/>
      <c r="M276" s="526"/>
    </row>
    <row r="277" spans="1:13" ht="22.5" hidden="1" outlineLevel="1" x14ac:dyDescent="0.25">
      <c r="A277" s="686"/>
      <c r="B277" s="679"/>
      <c r="C277" s="498" t="s">
        <v>3409</v>
      </c>
      <c r="D277" s="7">
        <v>0</v>
      </c>
      <c r="E277" s="7">
        <v>0</v>
      </c>
      <c r="F277" s="7">
        <f t="shared" si="21"/>
        <v>0</v>
      </c>
      <c r="G277" s="7">
        <v>0</v>
      </c>
      <c r="H277" s="7">
        <v>0</v>
      </c>
      <c r="I277" s="9">
        <f t="shared" si="24"/>
        <v>0</v>
      </c>
      <c r="J277" s="526"/>
      <c r="K277" s="526"/>
      <c r="L277" s="526"/>
      <c r="M277" s="526"/>
    </row>
    <row r="278" spans="1:13" ht="22.5" hidden="1" outlineLevel="1" x14ac:dyDescent="0.25">
      <c r="A278" s="686"/>
      <c r="B278" s="679"/>
      <c r="C278" s="498" t="s">
        <v>3410</v>
      </c>
      <c r="D278" s="7">
        <v>0</v>
      </c>
      <c r="E278" s="7">
        <v>0</v>
      </c>
      <c r="F278" s="7">
        <f t="shared" si="21"/>
        <v>0</v>
      </c>
      <c r="G278" s="7">
        <v>0</v>
      </c>
      <c r="H278" s="7">
        <v>0</v>
      </c>
      <c r="I278" s="9">
        <f t="shared" si="24"/>
        <v>0</v>
      </c>
      <c r="J278" s="526"/>
      <c r="K278" s="526"/>
      <c r="L278" s="526"/>
      <c r="M278" s="526"/>
    </row>
    <row r="279" spans="1:13" ht="33.75" hidden="1" outlineLevel="1" x14ac:dyDescent="0.25">
      <c r="A279" s="686"/>
      <c r="B279" s="679"/>
      <c r="C279" s="498" t="s">
        <v>3411</v>
      </c>
      <c r="D279" s="7">
        <v>0</v>
      </c>
      <c r="E279" s="7">
        <v>0</v>
      </c>
      <c r="F279" s="7">
        <f t="shared" si="21"/>
        <v>0</v>
      </c>
      <c r="G279" s="7">
        <v>0</v>
      </c>
      <c r="H279" s="7">
        <v>0</v>
      </c>
      <c r="I279" s="9">
        <f t="shared" si="24"/>
        <v>0</v>
      </c>
      <c r="J279" s="526"/>
      <c r="K279" s="526"/>
      <c r="L279" s="526"/>
      <c r="M279" s="526"/>
    </row>
    <row r="280" spans="1:13" ht="22.5" hidden="1" outlineLevel="1" x14ac:dyDescent="0.25">
      <c r="A280" s="686"/>
      <c r="B280" s="679"/>
      <c r="C280" s="498" t="s">
        <v>205</v>
      </c>
      <c r="D280" s="7">
        <v>0</v>
      </c>
      <c r="E280" s="7">
        <v>0</v>
      </c>
      <c r="F280" s="7">
        <f t="shared" si="21"/>
        <v>0</v>
      </c>
      <c r="G280" s="7">
        <v>0</v>
      </c>
      <c r="H280" s="7">
        <v>0</v>
      </c>
      <c r="I280" s="9">
        <f t="shared" si="24"/>
        <v>0</v>
      </c>
      <c r="J280" s="526"/>
      <c r="K280" s="526"/>
      <c r="L280" s="526"/>
      <c r="M280" s="526"/>
    </row>
    <row r="281" spans="1:13" ht="22.5" hidden="1" outlineLevel="1" x14ac:dyDescent="0.25">
      <c r="A281" s="686"/>
      <c r="B281" s="679"/>
      <c r="C281" s="498" t="s">
        <v>206</v>
      </c>
      <c r="D281" s="7">
        <v>0</v>
      </c>
      <c r="E281" s="7">
        <v>0</v>
      </c>
      <c r="F281" s="7">
        <f t="shared" si="21"/>
        <v>0</v>
      </c>
      <c r="G281" s="7">
        <v>0</v>
      </c>
      <c r="H281" s="7">
        <v>0</v>
      </c>
      <c r="I281" s="9">
        <f t="shared" si="24"/>
        <v>0</v>
      </c>
      <c r="J281" s="526"/>
      <c r="K281" s="526"/>
      <c r="L281" s="526"/>
      <c r="M281" s="526"/>
    </row>
    <row r="282" spans="1:13" ht="22.5" hidden="1" outlineLevel="1" x14ac:dyDescent="0.25">
      <c r="A282" s="686"/>
      <c r="B282" s="679"/>
      <c r="C282" s="498" t="s">
        <v>3102</v>
      </c>
      <c r="D282" s="7">
        <v>0</v>
      </c>
      <c r="E282" s="7">
        <v>0</v>
      </c>
      <c r="F282" s="7">
        <f t="shared" si="21"/>
        <v>0</v>
      </c>
      <c r="G282" s="7">
        <v>0</v>
      </c>
      <c r="H282" s="7">
        <v>0</v>
      </c>
      <c r="I282" s="9">
        <f t="shared" si="24"/>
        <v>0</v>
      </c>
      <c r="J282" s="526"/>
      <c r="K282" s="526"/>
      <c r="L282" s="526"/>
      <c r="M282" s="526"/>
    </row>
    <row r="283" spans="1:13" ht="23.25" hidden="1" customHeight="1" outlineLevel="1" x14ac:dyDescent="0.25">
      <c r="A283" s="686"/>
      <c r="B283" s="679"/>
      <c r="C283" s="498" t="s">
        <v>207</v>
      </c>
      <c r="D283" s="7">
        <v>0</v>
      </c>
      <c r="E283" s="7">
        <v>0</v>
      </c>
      <c r="F283" s="7">
        <f t="shared" si="21"/>
        <v>0</v>
      </c>
      <c r="G283" s="7">
        <v>0</v>
      </c>
      <c r="H283" s="7">
        <v>0</v>
      </c>
      <c r="I283" s="9">
        <f t="shared" si="24"/>
        <v>0</v>
      </c>
      <c r="J283" s="526"/>
      <c r="K283" s="526"/>
      <c r="L283" s="526"/>
      <c r="M283" s="526"/>
    </row>
    <row r="284" spans="1:13" ht="17.25" customHeight="1" collapsed="1" x14ac:dyDescent="0.25">
      <c r="A284" s="685" t="s">
        <v>3412</v>
      </c>
      <c r="B284" s="685"/>
      <c r="C284" s="685"/>
      <c r="D284" s="358">
        <f>SUM(D285:D288)</f>
        <v>0</v>
      </c>
      <c r="E284" s="358">
        <f>SUM(E285:E288)</f>
        <v>0</v>
      </c>
      <c r="F284" s="358">
        <f t="shared" si="21"/>
        <v>0</v>
      </c>
      <c r="G284" s="358">
        <f t="shared" ref="G284:H284" si="25">SUM(G285:G288)</f>
        <v>0</v>
      </c>
      <c r="H284" s="358">
        <f t="shared" si="25"/>
        <v>0</v>
      </c>
      <c r="I284" s="358">
        <f t="shared" si="24"/>
        <v>0</v>
      </c>
      <c r="J284" s="526"/>
      <c r="K284" s="526"/>
      <c r="L284" s="526"/>
      <c r="M284" s="526"/>
    </row>
    <row r="285" spans="1:13" ht="22.5" hidden="1" outlineLevel="1" x14ac:dyDescent="0.25">
      <c r="A285" s="686" t="s">
        <v>3412</v>
      </c>
      <c r="B285" s="515" t="s">
        <v>208</v>
      </c>
      <c r="C285" s="498" t="s">
        <v>209</v>
      </c>
      <c r="D285" s="7">
        <v>0</v>
      </c>
      <c r="E285" s="7">
        <v>0</v>
      </c>
      <c r="F285" s="7">
        <f t="shared" si="21"/>
        <v>0</v>
      </c>
      <c r="G285" s="7">
        <v>0</v>
      </c>
      <c r="H285" s="7">
        <v>0</v>
      </c>
      <c r="I285" s="9">
        <f t="shared" si="24"/>
        <v>0</v>
      </c>
      <c r="J285" s="526"/>
      <c r="K285" s="526"/>
      <c r="L285" s="526"/>
      <c r="M285" s="526"/>
    </row>
    <row r="286" spans="1:13" ht="67.5" hidden="1" outlineLevel="1" x14ac:dyDescent="0.25">
      <c r="A286" s="686"/>
      <c r="B286" s="515" t="s">
        <v>3573</v>
      </c>
      <c r="C286" s="498" t="s">
        <v>3103</v>
      </c>
      <c r="D286" s="7">
        <v>0</v>
      </c>
      <c r="E286" s="7">
        <v>0</v>
      </c>
      <c r="F286" s="7">
        <f t="shared" si="21"/>
        <v>0</v>
      </c>
      <c r="G286" s="7">
        <v>0</v>
      </c>
      <c r="H286" s="7">
        <v>0</v>
      </c>
      <c r="I286" s="9">
        <f t="shared" si="24"/>
        <v>0</v>
      </c>
      <c r="J286" s="526"/>
      <c r="K286" s="526"/>
      <c r="L286" s="526"/>
      <c r="M286" s="526"/>
    </row>
    <row r="287" spans="1:13" ht="22.5" hidden="1" outlineLevel="1" x14ac:dyDescent="0.25">
      <c r="A287" s="686"/>
      <c r="B287" s="679" t="s">
        <v>210</v>
      </c>
      <c r="C287" s="498" t="s">
        <v>3104</v>
      </c>
      <c r="D287" s="7">
        <v>0</v>
      </c>
      <c r="E287" s="7">
        <v>0</v>
      </c>
      <c r="F287" s="7">
        <f t="shared" si="21"/>
        <v>0</v>
      </c>
      <c r="G287" s="7">
        <v>0</v>
      </c>
      <c r="H287" s="7">
        <v>0</v>
      </c>
      <c r="I287" s="9">
        <f t="shared" si="24"/>
        <v>0</v>
      </c>
      <c r="J287" s="526"/>
      <c r="K287" s="526"/>
      <c r="L287" s="526"/>
      <c r="M287" s="526"/>
    </row>
    <row r="288" spans="1:13" ht="23.25" hidden="1" customHeight="1" outlineLevel="1" x14ac:dyDescent="0.25">
      <c r="A288" s="686"/>
      <c r="B288" s="679"/>
      <c r="C288" s="498" t="s">
        <v>211</v>
      </c>
      <c r="D288" s="7">
        <v>0</v>
      </c>
      <c r="E288" s="7">
        <v>0</v>
      </c>
      <c r="F288" s="7">
        <f t="shared" si="21"/>
        <v>0</v>
      </c>
      <c r="G288" s="7">
        <v>0</v>
      </c>
      <c r="H288" s="7">
        <v>0</v>
      </c>
      <c r="I288" s="9">
        <f t="shared" si="24"/>
        <v>0</v>
      </c>
      <c r="J288" s="526"/>
      <c r="K288" s="526"/>
      <c r="L288" s="526"/>
      <c r="M288" s="526"/>
    </row>
    <row r="289" spans="1:13" ht="14.1" customHeight="1" collapsed="1" x14ac:dyDescent="0.25">
      <c r="A289" s="685" t="s">
        <v>212</v>
      </c>
      <c r="B289" s="685"/>
      <c r="C289" s="685"/>
      <c r="D289" s="358">
        <f>SUM(D290:D299)</f>
        <v>0</v>
      </c>
      <c r="E289" s="358">
        <f>SUM(E290:E299)</f>
        <v>0</v>
      </c>
      <c r="F289" s="358">
        <f>+E289+D289</f>
        <v>0</v>
      </c>
      <c r="G289" s="358">
        <f t="shared" ref="G289:H289" si="26">SUM(G290:G299)</f>
        <v>0</v>
      </c>
      <c r="H289" s="358">
        <f t="shared" si="26"/>
        <v>0</v>
      </c>
      <c r="I289" s="358">
        <f t="shared" si="24"/>
        <v>0</v>
      </c>
      <c r="J289" s="526"/>
      <c r="K289" s="526"/>
      <c r="L289" s="526"/>
      <c r="M289" s="526"/>
    </row>
    <row r="290" spans="1:13" ht="22.5" hidden="1" outlineLevel="1" x14ac:dyDescent="0.25">
      <c r="A290" s="686" t="s">
        <v>212</v>
      </c>
      <c r="B290" s="679" t="s">
        <v>213</v>
      </c>
      <c r="C290" s="498" t="s">
        <v>3105</v>
      </c>
      <c r="D290" s="7">
        <v>0</v>
      </c>
      <c r="E290" s="7">
        <v>0</v>
      </c>
      <c r="F290" s="7">
        <f t="shared" si="21"/>
        <v>0</v>
      </c>
      <c r="G290" s="7">
        <v>0</v>
      </c>
      <c r="H290" s="7">
        <v>0</v>
      </c>
      <c r="I290" s="9">
        <f t="shared" si="24"/>
        <v>0</v>
      </c>
      <c r="J290" s="526"/>
      <c r="K290" s="526"/>
      <c r="L290" s="526"/>
      <c r="M290" s="526"/>
    </row>
    <row r="291" spans="1:13" ht="22.5" hidden="1" outlineLevel="1" x14ac:dyDescent="0.25">
      <c r="A291" s="686"/>
      <c r="B291" s="679"/>
      <c r="C291" s="498" t="s">
        <v>214</v>
      </c>
      <c r="D291" s="7">
        <v>0</v>
      </c>
      <c r="E291" s="7">
        <v>0</v>
      </c>
      <c r="F291" s="7">
        <f t="shared" si="21"/>
        <v>0</v>
      </c>
      <c r="G291" s="7">
        <v>0</v>
      </c>
      <c r="H291" s="7">
        <v>0</v>
      </c>
      <c r="I291" s="9">
        <f t="shared" si="24"/>
        <v>0</v>
      </c>
      <c r="J291" s="526"/>
      <c r="K291" s="526"/>
      <c r="L291" s="526"/>
      <c r="M291" s="526"/>
    </row>
    <row r="292" spans="1:13" hidden="1" outlineLevel="1" x14ac:dyDescent="0.25">
      <c r="A292" s="686"/>
      <c r="B292" s="679"/>
      <c r="C292" s="498" t="s">
        <v>3106</v>
      </c>
      <c r="D292" s="7">
        <v>0</v>
      </c>
      <c r="E292" s="7">
        <v>0</v>
      </c>
      <c r="F292" s="7">
        <f t="shared" si="21"/>
        <v>0</v>
      </c>
      <c r="G292" s="7">
        <v>0</v>
      </c>
      <c r="H292" s="7">
        <v>0</v>
      </c>
      <c r="I292" s="9">
        <f t="shared" si="24"/>
        <v>0</v>
      </c>
      <c r="J292" s="526"/>
      <c r="K292" s="526"/>
      <c r="L292" s="526"/>
      <c r="M292" s="526"/>
    </row>
    <row r="293" spans="1:13" ht="33.75" hidden="1" outlineLevel="1" x14ac:dyDescent="0.25">
      <c r="A293" s="686"/>
      <c r="B293" s="515" t="s">
        <v>3413</v>
      </c>
      <c r="C293" s="498" t="s">
        <v>3414</v>
      </c>
      <c r="D293" s="7">
        <v>0</v>
      </c>
      <c r="E293" s="7">
        <v>0</v>
      </c>
      <c r="F293" s="7">
        <f t="shared" si="21"/>
        <v>0</v>
      </c>
      <c r="G293" s="7">
        <v>0</v>
      </c>
      <c r="H293" s="7">
        <v>0</v>
      </c>
      <c r="I293" s="9">
        <f t="shared" si="24"/>
        <v>0</v>
      </c>
      <c r="J293" s="526"/>
      <c r="K293" s="526"/>
      <c r="L293" s="526"/>
      <c r="M293" s="526"/>
    </row>
    <row r="294" spans="1:13" ht="33.75" hidden="1" customHeight="1" outlineLevel="1" x14ac:dyDescent="0.25">
      <c r="A294" s="686"/>
      <c r="B294" s="682" t="s">
        <v>215</v>
      </c>
      <c r="C294" s="498" t="s">
        <v>3107</v>
      </c>
      <c r="D294" s="7">
        <v>0</v>
      </c>
      <c r="E294" s="7">
        <v>0</v>
      </c>
      <c r="F294" s="7">
        <f t="shared" si="21"/>
        <v>0</v>
      </c>
      <c r="G294" s="7">
        <v>0</v>
      </c>
      <c r="H294" s="7">
        <v>0</v>
      </c>
      <c r="I294" s="9">
        <f t="shared" si="24"/>
        <v>0</v>
      </c>
      <c r="J294" s="526"/>
      <c r="K294" s="526"/>
      <c r="L294" s="526"/>
      <c r="M294" s="526"/>
    </row>
    <row r="295" spans="1:13" ht="22.5" hidden="1" outlineLevel="1" x14ac:dyDescent="0.25">
      <c r="A295" s="686"/>
      <c r="B295" s="684"/>
      <c r="C295" s="498" t="s">
        <v>3108</v>
      </c>
      <c r="D295" s="7">
        <v>0</v>
      </c>
      <c r="E295" s="7">
        <v>0</v>
      </c>
      <c r="F295" s="7">
        <f t="shared" si="21"/>
        <v>0</v>
      </c>
      <c r="G295" s="7">
        <v>0</v>
      </c>
      <c r="H295" s="7">
        <v>0</v>
      </c>
      <c r="I295" s="9">
        <f t="shared" si="24"/>
        <v>0</v>
      </c>
      <c r="J295" s="526"/>
      <c r="K295" s="526"/>
      <c r="L295" s="526"/>
      <c r="M295" s="526"/>
    </row>
    <row r="296" spans="1:13" ht="22.5" hidden="1" outlineLevel="1" x14ac:dyDescent="0.25">
      <c r="A296" s="686"/>
      <c r="B296" s="515" t="s">
        <v>3415</v>
      </c>
      <c r="C296" s="498" t="s">
        <v>3109</v>
      </c>
      <c r="D296" s="7">
        <v>0</v>
      </c>
      <c r="E296" s="7">
        <v>0</v>
      </c>
      <c r="F296" s="7">
        <f t="shared" si="21"/>
        <v>0</v>
      </c>
      <c r="G296" s="7">
        <v>0</v>
      </c>
      <c r="H296" s="7">
        <v>0</v>
      </c>
      <c r="I296" s="9">
        <f t="shared" si="24"/>
        <v>0</v>
      </c>
      <c r="J296" s="526"/>
      <c r="K296" s="526"/>
      <c r="L296" s="526"/>
      <c r="M296" s="526"/>
    </row>
    <row r="297" spans="1:13" hidden="1" outlineLevel="1" x14ac:dyDescent="0.25">
      <c r="A297" s="686"/>
      <c r="B297" s="679" t="s">
        <v>216</v>
      </c>
      <c r="C297" s="498" t="s">
        <v>217</v>
      </c>
      <c r="D297" s="7">
        <v>0</v>
      </c>
      <c r="E297" s="7">
        <v>0</v>
      </c>
      <c r="F297" s="7">
        <f t="shared" si="21"/>
        <v>0</v>
      </c>
      <c r="G297" s="7">
        <v>0</v>
      </c>
      <c r="H297" s="7">
        <v>0</v>
      </c>
      <c r="I297" s="9">
        <f t="shared" si="24"/>
        <v>0</v>
      </c>
      <c r="J297" s="526"/>
      <c r="K297" s="526"/>
      <c r="L297" s="526"/>
      <c r="M297" s="526"/>
    </row>
    <row r="298" spans="1:13" hidden="1" outlineLevel="1" x14ac:dyDescent="0.25">
      <c r="A298" s="686"/>
      <c r="B298" s="679"/>
      <c r="C298" s="498" t="s">
        <v>218</v>
      </c>
      <c r="D298" s="7">
        <v>0</v>
      </c>
      <c r="E298" s="7">
        <v>0</v>
      </c>
      <c r="F298" s="7">
        <f t="shared" si="21"/>
        <v>0</v>
      </c>
      <c r="G298" s="7">
        <v>0</v>
      </c>
      <c r="H298" s="7">
        <v>0</v>
      </c>
      <c r="I298" s="9">
        <f t="shared" si="24"/>
        <v>0</v>
      </c>
      <c r="J298" s="526"/>
      <c r="K298" s="526"/>
      <c r="L298" s="526"/>
      <c r="M298" s="526"/>
    </row>
    <row r="299" spans="1:13" ht="22.5" hidden="1" outlineLevel="1" x14ac:dyDescent="0.25">
      <c r="A299" s="686"/>
      <c r="B299" s="679"/>
      <c r="C299" s="498" t="s">
        <v>3110</v>
      </c>
      <c r="D299" s="7">
        <v>0</v>
      </c>
      <c r="E299" s="7">
        <v>0</v>
      </c>
      <c r="F299" s="7">
        <f t="shared" si="21"/>
        <v>0</v>
      </c>
      <c r="G299" s="7">
        <v>0</v>
      </c>
      <c r="H299" s="7">
        <v>0</v>
      </c>
      <c r="I299" s="9">
        <f t="shared" si="24"/>
        <v>0</v>
      </c>
      <c r="J299" s="526"/>
      <c r="K299" s="526"/>
      <c r="L299" s="526"/>
      <c r="M299" s="526"/>
    </row>
    <row r="300" spans="1:13" ht="14.1" customHeight="1" collapsed="1" x14ac:dyDescent="0.25">
      <c r="A300" s="685" t="s">
        <v>219</v>
      </c>
      <c r="B300" s="685"/>
      <c r="C300" s="685"/>
      <c r="D300" s="358">
        <v>0</v>
      </c>
      <c r="E300" s="358">
        <v>0</v>
      </c>
      <c r="F300" s="358">
        <f t="shared" si="21"/>
        <v>0</v>
      </c>
      <c r="G300" s="358">
        <v>0</v>
      </c>
      <c r="H300" s="358">
        <v>0</v>
      </c>
      <c r="I300" s="358">
        <f t="shared" si="24"/>
        <v>0</v>
      </c>
      <c r="J300" s="526"/>
      <c r="K300" s="526"/>
      <c r="L300" s="526"/>
      <c r="M300" s="526"/>
    </row>
    <row r="301" spans="1:13" ht="14.1" customHeight="1" x14ac:dyDescent="0.25">
      <c r="A301" s="685" t="s">
        <v>220</v>
      </c>
      <c r="B301" s="685"/>
      <c r="C301" s="685"/>
      <c r="D301" s="358">
        <f>SUM(D302:D310)</f>
        <v>0</v>
      </c>
      <c r="E301" s="358">
        <f>SUM(E302:E310)</f>
        <v>0</v>
      </c>
      <c r="F301" s="358">
        <f t="shared" ref="F301:H301" si="27">SUM(F302:F310)</f>
        <v>0</v>
      </c>
      <c r="G301" s="358">
        <f t="shared" si="27"/>
        <v>0</v>
      </c>
      <c r="H301" s="358">
        <f t="shared" si="27"/>
        <v>0</v>
      </c>
      <c r="I301" s="358">
        <f t="shared" si="24"/>
        <v>0</v>
      </c>
      <c r="J301" s="526"/>
      <c r="K301" s="526"/>
      <c r="L301" s="526"/>
      <c r="M301" s="526"/>
    </row>
    <row r="302" spans="1:13" hidden="1" outlineLevel="1" x14ac:dyDescent="0.25">
      <c r="A302" s="692" t="s">
        <v>220</v>
      </c>
      <c r="B302" s="679" t="s">
        <v>3416</v>
      </c>
      <c r="C302" s="498" t="s">
        <v>221</v>
      </c>
      <c r="D302" s="7">
        <v>0</v>
      </c>
      <c r="E302" s="7">
        <v>0</v>
      </c>
      <c r="F302" s="7">
        <f t="shared" ref="F302:F355" si="28">+E302+D302</f>
        <v>0</v>
      </c>
      <c r="G302" s="7">
        <v>0</v>
      </c>
      <c r="H302" s="7">
        <v>0</v>
      </c>
      <c r="I302" s="9">
        <f t="shared" si="24"/>
        <v>0</v>
      </c>
      <c r="J302" s="526"/>
      <c r="K302" s="526"/>
      <c r="L302" s="526"/>
      <c r="M302" s="526"/>
    </row>
    <row r="303" spans="1:13" ht="21" hidden="1" customHeight="1" outlineLevel="1" x14ac:dyDescent="0.25">
      <c r="A303" s="693"/>
      <c r="B303" s="679"/>
      <c r="C303" s="498" t="s">
        <v>3112</v>
      </c>
      <c r="D303" s="7">
        <v>0</v>
      </c>
      <c r="E303" s="7">
        <v>0</v>
      </c>
      <c r="F303" s="7">
        <f t="shared" si="28"/>
        <v>0</v>
      </c>
      <c r="G303" s="7">
        <v>0</v>
      </c>
      <c r="H303" s="7">
        <v>0</v>
      </c>
      <c r="I303" s="9">
        <f t="shared" si="24"/>
        <v>0</v>
      </c>
      <c r="J303" s="526"/>
      <c r="K303" s="526"/>
      <c r="L303" s="526"/>
      <c r="M303" s="526"/>
    </row>
    <row r="304" spans="1:13" ht="22.5" hidden="1" outlineLevel="1" x14ac:dyDescent="0.25">
      <c r="A304" s="693"/>
      <c r="B304" s="679"/>
      <c r="C304" s="498" t="s">
        <v>3111</v>
      </c>
      <c r="D304" s="7">
        <v>0</v>
      </c>
      <c r="E304" s="7">
        <v>0</v>
      </c>
      <c r="F304" s="7">
        <f t="shared" si="28"/>
        <v>0</v>
      </c>
      <c r="G304" s="7">
        <v>0</v>
      </c>
      <c r="H304" s="7">
        <v>0</v>
      </c>
      <c r="I304" s="9">
        <f t="shared" si="24"/>
        <v>0</v>
      </c>
      <c r="J304" s="526"/>
      <c r="K304" s="526"/>
      <c r="L304" s="526"/>
      <c r="M304" s="526"/>
    </row>
    <row r="305" spans="1:13" hidden="1" outlineLevel="1" x14ac:dyDescent="0.25">
      <c r="A305" s="693"/>
      <c r="B305" s="515" t="s">
        <v>222</v>
      </c>
      <c r="C305" s="498" t="s">
        <v>223</v>
      </c>
      <c r="D305" s="7">
        <v>0</v>
      </c>
      <c r="E305" s="7">
        <v>0</v>
      </c>
      <c r="F305" s="7">
        <f t="shared" si="28"/>
        <v>0</v>
      </c>
      <c r="G305" s="7">
        <v>0</v>
      </c>
      <c r="H305" s="7">
        <v>0</v>
      </c>
      <c r="I305" s="9">
        <f t="shared" si="24"/>
        <v>0</v>
      </c>
      <c r="J305" s="526"/>
      <c r="K305" s="526"/>
      <c r="L305" s="526"/>
      <c r="M305" s="526"/>
    </row>
    <row r="306" spans="1:13" ht="22.5" hidden="1" outlineLevel="1" x14ac:dyDescent="0.25">
      <c r="A306" s="693"/>
      <c r="B306" s="515" t="s">
        <v>224</v>
      </c>
      <c r="C306" s="498" t="s">
        <v>225</v>
      </c>
      <c r="D306" s="7">
        <v>0</v>
      </c>
      <c r="E306" s="7">
        <v>0</v>
      </c>
      <c r="F306" s="7">
        <f t="shared" si="28"/>
        <v>0</v>
      </c>
      <c r="G306" s="7">
        <v>0</v>
      </c>
      <c r="H306" s="7">
        <v>0</v>
      </c>
      <c r="I306" s="9">
        <f t="shared" si="24"/>
        <v>0</v>
      </c>
      <c r="J306" s="526"/>
      <c r="K306" s="526"/>
      <c r="L306" s="526"/>
      <c r="M306" s="526"/>
    </row>
    <row r="307" spans="1:13" ht="22.5" hidden="1" outlineLevel="1" x14ac:dyDescent="0.25">
      <c r="A307" s="693"/>
      <c r="B307" s="515" t="s">
        <v>226</v>
      </c>
      <c r="C307" s="498" t="s">
        <v>227</v>
      </c>
      <c r="D307" s="7">
        <v>0</v>
      </c>
      <c r="E307" s="7">
        <v>0</v>
      </c>
      <c r="F307" s="7">
        <f t="shared" si="28"/>
        <v>0</v>
      </c>
      <c r="G307" s="7">
        <v>0</v>
      </c>
      <c r="H307" s="7">
        <v>0</v>
      </c>
      <c r="I307" s="9">
        <f t="shared" si="24"/>
        <v>0</v>
      </c>
      <c r="J307" s="526"/>
      <c r="K307" s="526"/>
      <c r="L307" s="526"/>
      <c r="M307" s="526"/>
    </row>
    <row r="308" spans="1:13" ht="33.75" hidden="1" outlineLevel="1" x14ac:dyDescent="0.25">
      <c r="A308" s="693"/>
      <c r="B308" s="515" t="s">
        <v>3417</v>
      </c>
      <c r="C308" s="515" t="s">
        <v>3113</v>
      </c>
      <c r="D308" s="7">
        <v>0</v>
      </c>
      <c r="E308" s="7">
        <v>0</v>
      </c>
      <c r="F308" s="7">
        <f t="shared" si="28"/>
        <v>0</v>
      </c>
      <c r="G308" s="7">
        <v>0</v>
      </c>
      <c r="H308" s="7">
        <v>0</v>
      </c>
      <c r="I308" s="9">
        <f t="shared" si="24"/>
        <v>0</v>
      </c>
      <c r="J308" s="526"/>
      <c r="K308" s="526"/>
      <c r="L308" s="526"/>
      <c r="M308" s="526"/>
    </row>
    <row r="309" spans="1:13" ht="15" hidden="1" customHeight="1" outlineLevel="1" x14ac:dyDescent="0.25">
      <c r="A309" s="693"/>
      <c r="B309" s="679" t="s">
        <v>228</v>
      </c>
      <c r="C309" s="498" t="s">
        <v>229</v>
      </c>
      <c r="D309" s="7">
        <v>0</v>
      </c>
      <c r="E309" s="7">
        <v>0</v>
      </c>
      <c r="F309" s="7">
        <f t="shared" si="28"/>
        <v>0</v>
      </c>
      <c r="G309" s="7">
        <v>0</v>
      </c>
      <c r="H309" s="7">
        <v>0</v>
      </c>
      <c r="I309" s="9">
        <f t="shared" si="24"/>
        <v>0</v>
      </c>
      <c r="J309" s="526"/>
      <c r="K309" s="526"/>
      <c r="L309" s="526"/>
      <c r="M309" s="526"/>
    </row>
    <row r="310" spans="1:13" ht="22.5" hidden="1" outlineLevel="1" x14ac:dyDescent="0.25">
      <c r="A310" s="694"/>
      <c r="B310" s="679"/>
      <c r="C310" s="498" t="s">
        <v>230</v>
      </c>
      <c r="D310" s="7">
        <v>0</v>
      </c>
      <c r="E310" s="7">
        <v>0</v>
      </c>
      <c r="F310" s="7">
        <f t="shared" si="28"/>
        <v>0</v>
      </c>
      <c r="G310" s="7">
        <v>0</v>
      </c>
      <c r="H310" s="7">
        <v>0</v>
      </c>
      <c r="I310" s="9">
        <f t="shared" si="24"/>
        <v>0</v>
      </c>
      <c r="J310" s="526"/>
      <c r="K310" s="526"/>
      <c r="L310" s="526"/>
      <c r="M310" s="526"/>
    </row>
    <row r="311" spans="1:13" ht="14.1" customHeight="1" collapsed="1" x14ac:dyDescent="0.25">
      <c r="A311" s="685" t="s">
        <v>3418</v>
      </c>
      <c r="B311" s="685"/>
      <c r="C311" s="685"/>
      <c r="D311" s="358">
        <f>SUM(D312:D321)</f>
        <v>0</v>
      </c>
      <c r="E311" s="358">
        <f>SUM(E312:E321)</f>
        <v>0</v>
      </c>
      <c r="F311" s="358">
        <f t="shared" ref="F311:H311" si="29">SUM(F312:F321)</f>
        <v>0</v>
      </c>
      <c r="G311" s="358">
        <f t="shared" si="29"/>
        <v>0</v>
      </c>
      <c r="H311" s="358">
        <f t="shared" si="29"/>
        <v>0</v>
      </c>
      <c r="I311" s="358">
        <f t="shared" si="24"/>
        <v>0</v>
      </c>
      <c r="J311" s="526"/>
      <c r="K311" s="526"/>
      <c r="L311" s="526"/>
      <c r="M311" s="526"/>
    </row>
    <row r="312" spans="1:13" ht="22.5" hidden="1" outlineLevel="1" x14ac:dyDescent="0.25">
      <c r="A312" s="686" t="s">
        <v>3418</v>
      </c>
      <c r="B312" s="679" t="s">
        <v>3419</v>
      </c>
      <c r="C312" s="498" t="s">
        <v>3114</v>
      </c>
      <c r="D312" s="7">
        <v>0</v>
      </c>
      <c r="E312" s="7">
        <v>0</v>
      </c>
      <c r="F312" s="7">
        <f t="shared" si="28"/>
        <v>0</v>
      </c>
      <c r="G312" s="7">
        <v>0</v>
      </c>
      <c r="H312" s="7">
        <v>0</v>
      </c>
      <c r="I312" s="9">
        <f t="shared" si="24"/>
        <v>0</v>
      </c>
      <c r="J312" s="526"/>
      <c r="K312" s="526"/>
      <c r="L312" s="526"/>
      <c r="M312" s="526"/>
    </row>
    <row r="313" spans="1:13" hidden="1" outlineLevel="1" x14ac:dyDescent="0.25">
      <c r="A313" s="686"/>
      <c r="B313" s="679"/>
      <c r="C313" s="498" t="s">
        <v>3117</v>
      </c>
      <c r="D313" s="7">
        <v>0</v>
      </c>
      <c r="E313" s="7">
        <v>0</v>
      </c>
      <c r="F313" s="7">
        <f t="shared" si="28"/>
        <v>0</v>
      </c>
      <c r="G313" s="7">
        <v>0</v>
      </c>
      <c r="H313" s="7">
        <v>0</v>
      </c>
      <c r="I313" s="9">
        <f t="shared" si="24"/>
        <v>0</v>
      </c>
      <c r="J313" s="526"/>
      <c r="K313" s="526"/>
      <c r="L313" s="526"/>
      <c r="M313" s="526"/>
    </row>
    <row r="314" spans="1:13" ht="22.5" hidden="1" outlineLevel="1" x14ac:dyDescent="0.25">
      <c r="A314" s="686"/>
      <c r="B314" s="679"/>
      <c r="C314" s="498" t="s">
        <v>3115</v>
      </c>
      <c r="D314" s="7">
        <v>0</v>
      </c>
      <c r="E314" s="7">
        <v>0</v>
      </c>
      <c r="F314" s="7">
        <f t="shared" si="28"/>
        <v>0</v>
      </c>
      <c r="G314" s="7">
        <v>0</v>
      </c>
      <c r="H314" s="7">
        <v>0</v>
      </c>
      <c r="I314" s="9">
        <f t="shared" si="24"/>
        <v>0</v>
      </c>
      <c r="J314" s="526"/>
      <c r="K314" s="526"/>
      <c r="L314" s="526"/>
      <c r="M314" s="526"/>
    </row>
    <row r="315" spans="1:13" ht="22.5" hidden="1" outlineLevel="1" x14ac:dyDescent="0.25">
      <c r="A315" s="686"/>
      <c r="B315" s="679"/>
      <c r="C315" s="498" t="s">
        <v>3116</v>
      </c>
      <c r="D315" s="7">
        <v>0</v>
      </c>
      <c r="E315" s="7">
        <v>0</v>
      </c>
      <c r="F315" s="7">
        <f t="shared" si="28"/>
        <v>0</v>
      </c>
      <c r="G315" s="7">
        <v>0</v>
      </c>
      <c r="H315" s="7">
        <v>0</v>
      </c>
      <c r="I315" s="9">
        <f t="shared" si="24"/>
        <v>0</v>
      </c>
      <c r="J315" s="526"/>
      <c r="K315" s="526"/>
      <c r="L315" s="526"/>
      <c r="M315" s="526"/>
    </row>
    <row r="316" spans="1:13" ht="22.5" hidden="1" outlineLevel="1" x14ac:dyDescent="0.25">
      <c r="A316" s="686"/>
      <c r="B316" s="679"/>
      <c r="C316" s="498" t="s">
        <v>3118</v>
      </c>
      <c r="D316" s="7">
        <v>0</v>
      </c>
      <c r="E316" s="7">
        <v>0</v>
      </c>
      <c r="F316" s="7">
        <f t="shared" si="28"/>
        <v>0</v>
      </c>
      <c r="G316" s="7">
        <v>0</v>
      </c>
      <c r="H316" s="7">
        <v>0</v>
      </c>
      <c r="I316" s="9">
        <f t="shared" si="24"/>
        <v>0</v>
      </c>
      <c r="J316" s="526"/>
      <c r="K316" s="526"/>
      <c r="L316" s="526"/>
      <c r="M316" s="526"/>
    </row>
    <row r="317" spans="1:13" ht="22.5" hidden="1" outlineLevel="1" x14ac:dyDescent="0.25">
      <c r="A317" s="686"/>
      <c r="B317" s="679"/>
      <c r="C317" s="498" t="s">
        <v>3119</v>
      </c>
      <c r="D317" s="7">
        <v>0</v>
      </c>
      <c r="E317" s="7">
        <v>0</v>
      </c>
      <c r="F317" s="7">
        <f t="shared" si="28"/>
        <v>0</v>
      </c>
      <c r="G317" s="7">
        <v>0</v>
      </c>
      <c r="H317" s="7">
        <v>0</v>
      </c>
      <c r="I317" s="9">
        <f t="shared" si="24"/>
        <v>0</v>
      </c>
      <c r="J317" s="526"/>
      <c r="K317" s="526"/>
      <c r="L317" s="526"/>
      <c r="M317" s="526"/>
    </row>
    <row r="318" spans="1:13" ht="22.5" hidden="1" outlineLevel="1" x14ac:dyDescent="0.25">
      <c r="A318" s="686"/>
      <c r="B318" s="679"/>
      <c r="C318" s="498" t="s">
        <v>3120</v>
      </c>
      <c r="D318" s="7">
        <v>0</v>
      </c>
      <c r="E318" s="7">
        <v>0</v>
      </c>
      <c r="F318" s="7">
        <f t="shared" si="28"/>
        <v>0</v>
      </c>
      <c r="G318" s="7">
        <v>0</v>
      </c>
      <c r="H318" s="7">
        <v>0</v>
      </c>
      <c r="I318" s="9">
        <f t="shared" si="24"/>
        <v>0</v>
      </c>
      <c r="J318" s="526"/>
      <c r="K318" s="526"/>
      <c r="L318" s="526"/>
      <c r="M318" s="526"/>
    </row>
    <row r="319" spans="1:13" ht="33.75" hidden="1" outlineLevel="1" x14ac:dyDescent="0.25">
      <c r="A319" s="686"/>
      <c r="B319" s="679"/>
      <c r="C319" s="498" t="s">
        <v>3121</v>
      </c>
      <c r="D319" s="7">
        <v>0</v>
      </c>
      <c r="E319" s="7">
        <v>0</v>
      </c>
      <c r="F319" s="7">
        <f t="shared" si="28"/>
        <v>0</v>
      </c>
      <c r="G319" s="7">
        <v>0</v>
      </c>
      <c r="H319" s="7">
        <v>0</v>
      </c>
      <c r="I319" s="9">
        <f t="shared" si="24"/>
        <v>0</v>
      </c>
      <c r="J319" s="526"/>
      <c r="K319" s="526"/>
      <c r="L319" s="526"/>
      <c r="M319" s="526"/>
    </row>
    <row r="320" spans="1:13" ht="22.5" hidden="1" outlineLevel="1" x14ac:dyDescent="0.25">
      <c r="A320" s="686"/>
      <c r="B320" s="679"/>
      <c r="C320" s="498" t="s">
        <v>3122</v>
      </c>
      <c r="D320" s="7">
        <v>0</v>
      </c>
      <c r="E320" s="7">
        <v>0</v>
      </c>
      <c r="F320" s="7">
        <f t="shared" si="28"/>
        <v>0</v>
      </c>
      <c r="G320" s="7">
        <v>0</v>
      </c>
      <c r="H320" s="7">
        <v>0</v>
      </c>
      <c r="I320" s="9">
        <f t="shared" si="24"/>
        <v>0</v>
      </c>
      <c r="J320" s="526"/>
      <c r="K320" s="526"/>
      <c r="L320" s="526"/>
      <c r="M320" s="526"/>
    </row>
    <row r="321" spans="1:13" ht="33.75" hidden="1" outlineLevel="1" x14ac:dyDescent="0.25">
      <c r="A321" s="686"/>
      <c r="B321" s="515" t="s">
        <v>3123</v>
      </c>
      <c r="C321" s="498" t="s">
        <v>231</v>
      </c>
      <c r="D321" s="7">
        <v>0</v>
      </c>
      <c r="E321" s="7">
        <v>0</v>
      </c>
      <c r="F321" s="7">
        <f t="shared" si="28"/>
        <v>0</v>
      </c>
      <c r="G321" s="7">
        <v>0</v>
      </c>
      <c r="H321" s="7">
        <v>0</v>
      </c>
      <c r="I321" s="9">
        <f t="shared" si="24"/>
        <v>0</v>
      </c>
      <c r="J321" s="526"/>
      <c r="K321" s="526"/>
      <c r="L321" s="526"/>
      <c r="M321" s="526"/>
    </row>
    <row r="322" spans="1:13" ht="14.1" customHeight="1" collapsed="1" x14ac:dyDescent="0.25">
      <c r="A322" s="685" t="s">
        <v>3420</v>
      </c>
      <c r="B322" s="685"/>
      <c r="C322" s="685"/>
      <c r="D322" s="358">
        <f>SUM(D323:D334)</f>
        <v>0</v>
      </c>
      <c r="E322" s="358">
        <f>SUM(E323:E334)</f>
        <v>0</v>
      </c>
      <c r="F322" s="358">
        <f>SUM(F323:F334)</f>
        <v>0</v>
      </c>
      <c r="G322" s="358">
        <f>SUM(G323:G334)</f>
        <v>0</v>
      </c>
      <c r="H322" s="358">
        <f>SUM(H323:H334)</f>
        <v>0</v>
      </c>
      <c r="I322" s="358">
        <f t="shared" si="24"/>
        <v>0</v>
      </c>
      <c r="J322" s="526"/>
      <c r="K322" s="526"/>
      <c r="L322" s="526"/>
      <c r="M322" s="526"/>
    </row>
    <row r="323" spans="1:13" ht="22.5" hidden="1" customHeight="1" outlineLevel="1" x14ac:dyDescent="0.25">
      <c r="A323" s="680" t="s">
        <v>3420</v>
      </c>
      <c r="B323" s="679" t="s">
        <v>3421</v>
      </c>
      <c r="C323" s="498" t="s">
        <v>3124</v>
      </c>
      <c r="D323" s="7">
        <v>0</v>
      </c>
      <c r="E323" s="7">
        <v>0</v>
      </c>
      <c r="F323" s="7">
        <f t="shared" si="28"/>
        <v>0</v>
      </c>
      <c r="G323" s="7">
        <v>0</v>
      </c>
      <c r="H323" s="7">
        <v>0</v>
      </c>
      <c r="I323" s="9">
        <f t="shared" si="24"/>
        <v>0</v>
      </c>
      <c r="J323" s="526"/>
      <c r="K323" s="526"/>
      <c r="L323" s="526"/>
      <c r="M323" s="526"/>
    </row>
    <row r="324" spans="1:13" ht="22.5" hidden="1" outlineLevel="1" x14ac:dyDescent="0.25">
      <c r="A324" s="681"/>
      <c r="B324" s="679"/>
      <c r="C324" s="498" t="s">
        <v>3125</v>
      </c>
      <c r="D324" s="7">
        <v>0</v>
      </c>
      <c r="E324" s="7">
        <v>0</v>
      </c>
      <c r="F324" s="7">
        <f t="shared" si="28"/>
        <v>0</v>
      </c>
      <c r="G324" s="7">
        <v>0</v>
      </c>
      <c r="H324" s="7">
        <v>0</v>
      </c>
      <c r="I324" s="9">
        <f t="shared" si="24"/>
        <v>0</v>
      </c>
      <c r="J324" s="526"/>
      <c r="K324" s="526"/>
      <c r="L324" s="526"/>
      <c r="M324" s="526"/>
    </row>
    <row r="325" spans="1:13" ht="15" hidden="1" customHeight="1" outlineLevel="1" x14ac:dyDescent="0.25">
      <c r="A325" s="681"/>
      <c r="B325" s="679"/>
      <c r="C325" s="498" t="s">
        <v>3126</v>
      </c>
      <c r="D325" s="7">
        <v>0</v>
      </c>
      <c r="E325" s="7">
        <v>0</v>
      </c>
      <c r="F325" s="7">
        <f t="shared" si="28"/>
        <v>0</v>
      </c>
      <c r="G325" s="7">
        <v>0</v>
      </c>
      <c r="H325" s="7">
        <v>0</v>
      </c>
      <c r="I325" s="9">
        <f t="shared" si="24"/>
        <v>0</v>
      </c>
      <c r="J325" s="526"/>
      <c r="K325" s="526"/>
      <c r="L325" s="526"/>
      <c r="M325" s="526"/>
    </row>
    <row r="326" spans="1:13" ht="15" hidden="1" customHeight="1" outlineLevel="1" x14ac:dyDescent="0.25">
      <c r="A326" s="681"/>
      <c r="B326" s="679"/>
      <c r="C326" s="498" t="s">
        <v>3127</v>
      </c>
      <c r="D326" s="7">
        <v>0</v>
      </c>
      <c r="E326" s="7">
        <v>0</v>
      </c>
      <c r="F326" s="7">
        <f t="shared" si="28"/>
        <v>0</v>
      </c>
      <c r="G326" s="7">
        <v>0</v>
      </c>
      <c r="H326" s="7">
        <v>0</v>
      </c>
      <c r="I326" s="9">
        <f t="shared" si="24"/>
        <v>0</v>
      </c>
      <c r="J326" s="526"/>
      <c r="K326" s="526"/>
      <c r="L326" s="526"/>
      <c r="M326" s="526"/>
    </row>
    <row r="327" spans="1:13" ht="15" hidden="1" customHeight="1" outlineLevel="1" x14ac:dyDescent="0.25">
      <c r="A327" s="681"/>
      <c r="B327" s="679"/>
      <c r="C327" s="498" t="s">
        <v>3128</v>
      </c>
      <c r="D327" s="7">
        <v>0</v>
      </c>
      <c r="E327" s="7">
        <v>0</v>
      </c>
      <c r="F327" s="7">
        <f t="shared" si="28"/>
        <v>0</v>
      </c>
      <c r="G327" s="7">
        <v>0</v>
      </c>
      <c r="H327" s="7">
        <v>0</v>
      </c>
      <c r="I327" s="9">
        <f t="shared" ref="I327:I390" si="30">+H327+G327</f>
        <v>0</v>
      </c>
      <c r="J327" s="526"/>
      <c r="K327" s="526"/>
      <c r="L327" s="526"/>
      <c r="M327" s="526"/>
    </row>
    <row r="328" spans="1:13" ht="15" hidden="1" customHeight="1" outlineLevel="1" x14ac:dyDescent="0.25">
      <c r="A328" s="681"/>
      <c r="B328" s="679"/>
      <c r="C328" s="498" t="s">
        <v>3129</v>
      </c>
      <c r="D328" s="7">
        <v>0</v>
      </c>
      <c r="E328" s="7">
        <v>0</v>
      </c>
      <c r="F328" s="7">
        <f t="shared" si="28"/>
        <v>0</v>
      </c>
      <c r="G328" s="7">
        <v>0</v>
      </c>
      <c r="H328" s="7">
        <v>0</v>
      </c>
      <c r="I328" s="9">
        <f t="shared" si="30"/>
        <v>0</v>
      </c>
      <c r="J328" s="526"/>
      <c r="K328" s="526"/>
      <c r="L328" s="526"/>
      <c r="M328" s="526"/>
    </row>
    <row r="329" spans="1:13" ht="15" hidden="1" customHeight="1" outlineLevel="1" x14ac:dyDescent="0.25">
      <c r="A329" s="681"/>
      <c r="B329" s="682" t="s">
        <v>3422</v>
      </c>
      <c r="C329" s="498" t="s">
        <v>232</v>
      </c>
      <c r="D329" s="7">
        <v>0</v>
      </c>
      <c r="E329" s="7">
        <v>0</v>
      </c>
      <c r="F329" s="7">
        <f t="shared" si="28"/>
        <v>0</v>
      </c>
      <c r="G329" s="7">
        <v>0</v>
      </c>
      <c r="H329" s="7">
        <v>0</v>
      </c>
      <c r="I329" s="9">
        <f t="shared" si="30"/>
        <v>0</v>
      </c>
      <c r="J329" s="526"/>
      <c r="K329" s="526"/>
      <c r="L329" s="526"/>
      <c r="M329" s="526"/>
    </row>
    <row r="330" spans="1:13" ht="22.5" hidden="1" outlineLevel="1" x14ac:dyDescent="0.25">
      <c r="A330" s="681"/>
      <c r="B330" s="683"/>
      <c r="C330" s="498" t="s">
        <v>233</v>
      </c>
      <c r="D330" s="7">
        <v>0</v>
      </c>
      <c r="E330" s="7">
        <v>0</v>
      </c>
      <c r="F330" s="7">
        <f t="shared" si="28"/>
        <v>0</v>
      </c>
      <c r="G330" s="7">
        <v>0</v>
      </c>
      <c r="H330" s="7">
        <v>0</v>
      </c>
      <c r="I330" s="9">
        <f t="shared" si="30"/>
        <v>0</v>
      </c>
      <c r="J330" s="526"/>
      <c r="K330" s="526"/>
      <c r="L330" s="526"/>
      <c r="M330" s="526"/>
    </row>
    <row r="331" spans="1:13" ht="15" hidden="1" customHeight="1" outlineLevel="1" x14ac:dyDescent="0.25">
      <c r="A331" s="681"/>
      <c r="B331" s="683"/>
      <c r="C331" s="498" t="s">
        <v>234</v>
      </c>
      <c r="D331" s="7">
        <v>0</v>
      </c>
      <c r="E331" s="7">
        <v>0</v>
      </c>
      <c r="F331" s="7">
        <f t="shared" si="28"/>
        <v>0</v>
      </c>
      <c r="G331" s="7">
        <v>0</v>
      </c>
      <c r="H331" s="7">
        <v>0</v>
      </c>
      <c r="I331" s="9">
        <f t="shared" si="30"/>
        <v>0</v>
      </c>
      <c r="J331" s="526"/>
      <c r="K331" s="526"/>
      <c r="L331" s="526"/>
      <c r="M331" s="526"/>
    </row>
    <row r="332" spans="1:13" ht="22.5" hidden="1" outlineLevel="1" x14ac:dyDescent="0.25">
      <c r="A332" s="681"/>
      <c r="B332" s="684"/>
      <c r="C332" s="498" t="s">
        <v>3130</v>
      </c>
      <c r="D332" s="7">
        <v>0</v>
      </c>
      <c r="E332" s="7">
        <v>0</v>
      </c>
      <c r="F332" s="7">
        <f t="shared" si="28"/>
        <v>0</v>
      </c>
      <c r="G332" s="7">
        <v>0</v>
      </c>
      <c r="H332" s="7">
        <v>0</v>
      </c>
      <c r="I332" s="9">
        <f t="shared" si="30"/>
        <v>0</v>
      </c>
      <c r="J332" s="526"/>
      <c r="K332" s="526"/>
      <c r="L332" s="526"/>
      <c r="M332" s="526"/>
    </row>
    <row r="333" spans="1:13" ht="22.5" hidden="1" outlineLevel="1" x14ac:dyDescent="0.25">
      <c r="A333" s="681"/>
      <c r="B333" s="515" t="s">
        <v>235</v>
      </c>
      <c r="C333" s="498" t="s">
        <v>236</v>
      </c>
      <c r="D333" s="7">
        <v>0</v>
      </c>
      <c r="E333" s="7">
        <v>0</v>
      </c>
      <c r="F333" s="7">
        <f t="shared" si="28"/>
        <v>0</v>
      </c>
      <c r="G333" s="7">
        <v>0</v>
      </c>
      <c r="H333" s="7">
        <v>0</v>
      </c>
      <c r="I333" s="9">
        <f t="shared" si="30"/>
        <v>0</v>
      </c>
      <c r="J333" s="526"/>
      <c r="K333" s="526"/>
      <c r="L333" s="526"/>
      <c r="M333" s="526"/>
    </row>
    <row r="334" spans="1:13" ht="45" hidden="1" outlineLevel="1" x14ac:dyDescent="0.25">
      <c r="A334" s="681"/>
      <c r="B334" s="515" t="s">
        <v>3423</v>
      </c>
      <c r="C334" s="498" t="s">
        <v>3424</v>
      </c>
      <c r="D334" s="7">
        <v>0</v>
      </c>
      <c r="E334" s="7">
        <v>0</v>
      </c>
      <c r="F334" s="7">
        <f t="shared" si="28"/>
        <v>0</v>
      </c>
      <c r="G334" s="7">
        <v>0</v>
      </c>
      <c r="H334" s="7">
        <v>0</v>
      </c>
      <c r="I334" s="9">
        <f t="shared" si="30"/>
        <v>0</v>
      </c>
      <c r="J334" s="526"/>
      <c r="K334" s="526"/>
      <c r="L334" s="526"/>
      <c r="M334" s="526"/>
    </row>
    <row r="335" spans="1:13" ht="14.1" customHeight="1" collapsed="1" x14ac:dyDescent="0.25">
      <c r="A335" s="685" t="s">
        <v>3425</v>
      </c>
      <c r="B335" s="685"/>
      <c r="C335" s="685"/>
      <c r="D335" s="358">
        <v>0</v>
      </c>
      <c r="E335" s="358">
        <v>0</v>
      </c>
      <c r="F335" s="358">
        <f t="shared" si="28"/>
        <v>0</v>
      </c>
      <c r="G335" s="358">
        <v>0</v>
      </c>
      <c r="H335" s="358">
        <v>0</v>
      </c>
      <c r="I335" s="358">
        <f t="shared" si="30"/>
        <v>0</v>
      </c>
      <c r="J335" s="526"/>
      <c r="K335" s="526"/>
      <c r="L335" s="526"/>
      <c r="M335" s="526"/>
    </row>
    <row r="336" spans="1:13" ht="18" customHeight="1" collapsed="1" x14ac:dyDescent="0.25">
      <c r="A336" s="685" t="s">
        <v>237</v>
      </c>
      <c r="B336" s="685"/>
      <c r="C336" s="685"/>
      <c r="D336" s="358">
        <v>0</v>
      </c>
      <c r="E336" s="358">
        <v>0</v>
      </c>
      <c r="F336" s="358">
        <f t="shared" si="28"/>
        <v>0</v>
      </c>
      <c r="G336" s="358">
        <v>0</v>
      </c>
      <c r="H336" s="358">
        <v>0</v>
      </c>
      <c r="I336" s="358">
        <f t="shared" si="30"/>
        <v>0</v>
      </c>
      <c r="J336" s="526"/>
      <c r="K336" s="526"/>
      <c r="L336" s="526"/>
      <c r="M336" s="526"/>
    </row>
    <row r="337" spans="1:13" ht="17.25" customHeight="1" collapsed="1" x14ac:dyDescent="0.25">
      <c r="A337" s="685" t="s">
        <v>3426</v>
      </c>
      <c r="B337" s="685"/>
      <c r="C337" s="685"/>
      <c r="D337" s="358">
        <f>SUM(D338:D345)</f>
        <v>0</v>
      </c>
      <c r="E337" s="358">
        <f>SUM(E338:E345)</f>
        <v>0</v>
      </c>
      <c r="F337" s="358">
        <f t="shared" ref="F337" si="31">SUM(F338:F345)</f>
        <v>0</v>
      </c>
      <c r="G337" s="358">
        <f t="shared" ref="G337:H337" si="32">SUM(G338:G345)</f>
        <v>0</v>
      </c>
      <c r="H337" s="358">
        <f t="shared" si="32"/>
        <v>0</v>
      </c>
      <c r="I337" s="358">
        <f t="shared" si="30"/>
        <v>0</v>
      </c>
      <c r="J337" s="526"/>
      <c r="K337" s="526"/>
      <c r="L337" s="526"/>
      <c r="M337" s="526"/>
    </row>
    <row r="338" spans="1:13" hidden="1" outlineLevel="1" x14ac:dyDescent="0.25">
      <c r="A338" s="686" t="s">
        <v>3426</v>
      </c>
      <c r="B338" s="679" t="s">
        <v>238</v>
      </c>
      <c r="C338" s="498" t="s">
        <v>239</v>
      </c>
      <c r="D338" s="7">
        <v>0</v>
      </c>
      <c r="E338" s="7">
        <v>0</v>
      </c>
      <c r="F338" s="7">
        <f t="shared" si="28"/>
        <v>0</v>
      </c>
      <c r="G338" s="7">
        <v>0</v>
      </c>
      <c r="H338" s="7">
        <v>0</v>
      </c>
      <c r="I338" s="9">
        <f t="shared" si="30"/>
        <v>0</v>
      </c>
      <c r="J338" s="526"/>
      <c r="K338" s="526"/>
      <c r="L338" s="526"/>
      <c r="M338" s="526"/>
    </row>
    <row r="339" spans="1:13" hidden="1" outlineLevel="1" x14ac:dyDescent="0.25">
      <c r="A339" s="686"/>
      <c r="B339" s="679"/>
      <c r="C339" s="498" t="s">
        <v>240</v>
      </c>
      <c r="D339" s="7">
        <v>0</v>
      </c>
      <c r="E339" s="7">
        <v>0</v>
      </c>
      <c r="F339" s="7">
        <f t="shared" si="28"/>
        <v>0</v>
      </c>
      <c r="G339" s="7">
        <v>0</v>
      </c>
      <c r="H339" s="7">
        <v>0</v>
      </c>
      <c r="I339" s="9">
        <f t="shared" si="30"/>
        <v>0</v>
      </c>
      <c r="J339" s="526"/>
      <c r="K339" s="526"/>
      <c r="L339" s="526"/>
      <c r="M339" s="526"/>
    </row>
    <row r="340" spans="1:13" ht="11.25" hidden="1" customHeight="1" outlineLevel="1" x14ac:dyDescent="0.25">
      <c r="A340" s="686"/>
      <c r="B340" s="682" t="s">
        <v>3427</v>
      </c>
      <c r="C340" s="498" t="s">
        <v>3131</v>
      </c>
      <c r="D340" s="7">
        <v>0</v>
      </c>
      <c r="E340" s="7">
        <v>0</v>
      </c>
      <c r="F340" s="7">
        <f t="shared" si="28"/>
        <v>0</v>
      </c>
      <c r="G340" s="7">
        <v>0</v>
      </c>
      <c r="H340" s="7">
        <v>0</v>
      </c>
      <c r="I340" s="9">
        <f t="shared" si="30"/>
        <v>0</v>
      </c>
      <c r="J340" s="526"/>
      <c r="K340" s="526"/>
      <c r="L340" s="526"/>
      <c r="M340" s="526"/>
    </row>
    <row r="341" spans="1:13" ht="15" hidden="1" customHeight="1" outlineLevel="1" x14ac:dyDescent="0.25">
      <c r="A341" s="686"/>
      <c r="B341" s="683"/>
      <c r="C341" s="498" t="s">
        <v>3132</v>
      </c>
      <c r="D341" s="7">
        <v>0</v>
      </c>
      <c r="E341" s="7">
        <v>0</v>
      </c>
      <c r="F341" s="7">
        <f t="shared" si="28"/>
        <v>0</v>
      </c>
      <c r="G341" s="7">
        <v>0</v>
      </c>
      <c r="H341" s="7">
        <v>0</v>
      </c>
      <c r="I341" s="9">
        <f t="shared" si="30"/>
        <v>0</v>
      </c>
      <c r="J341" s="526"/>
      <c r="K341" s="526"/>
      <c r="L341" s="526"/>
      <c r="M341" s="526"/>
    </row>
    <row r="342" spans="1:13" ht="15" hidden="1" customHeight="1" outlineLevel="1" x14ac:dyDescent="0.25">
      <c r="A342" s="686"/>
      <c r="B342" s="684"/>
      <c r="C342" s="498" t="s">
        <v>3133</v>
      </c>
      <c r="D342" s="7">
        <v>0</v>
      </c>
      <c r="E342" s="7">
        <v>0</v>
      </c>
      <c r="F342" s="7">
        <f t="shared" si="28"/>
        <v>0</v>
      </c>
      <c r="G342" s="7">
        <v>0</v>
      </c>
      <c r="H342" s="7">
        <v>0</v>
      </c>
      <c r="I342" s="9">
        <f t="shared" si="30"/>
        <v>0</v>
      </c>
      <c r="J342" s="526"/>
      <c r="K342" s="526"/>
      <c r="L342" s="526"/>
      <c r="M342" s="526"/>
    </row>
    <row r="343" spans="1:13" ht="22.5" hidden="1" outlineLevel="1" x14ac:dyDescent="0.25">
      <c r="A343" s="686"/>
      <c r="B343" s="679" t="s">
        <v>3428</v>
      </c>
      <c r="C343" s="498" t="s">
        <v>3134</v>
      </c>
      <c r="D343" s="7">
        <v>0</v>
      </c>
      <c r="E343" s="7">
        <v>0</v>
      </c>
      <c r="F343" s="7">
        <f t="shared" si="28"/>
        <v>0</v>
      </c>
      <c r="G343" s="7">
        <v>0</v>
      </c>
      <c r="H343" s="7">
        <v>0</v>
      </c>
      <c r="I343" s="9">
        <f t="shared" si="30"/>
        <v>0</v>
      </c>
      <c r="J343" s="526"/>
      <c r="K343" s="526"/>
      <c r="L343" s="526"/>
      <c r="M343" s="526"/>
    </row>
    <row r="344" spans="1:13" ht="22.5" hidden="1" outlineLevel="1" x14ac:dyDescent="0.25">
      <c r="A344" s="686"/>
      <c r="B344" s="679"/>
      <c r="C344" s="498" t="s">
        <v>3135</v>
      </c>
      <c r="D344" s="7">
        <v>0</v>
      </c>
      <c r="E344" s="7">
        <v>0</v>
      </c>
      <c r="F344" s="7">
        <f t="shared" si="28"/>
        <v>0</v>
      </c>
      <c r="G344" s="7">
        <v>0</v>
      </c>
      <c r="H344" s="7">
        <v>0</v>
      </c>
      <c r="I344" s="9">
        <f t="shared" si="30"/>
        <v>0</v>
      </c>
      <c r="J344" s="526"/>
      <c r="K344" s="526"/>
      <c r="L344" s="526"/>
      <c r="M344" s="526"/>
    </row>
    <row r="345" spans="1:13" hidden="1" outlineLevel="1" x14ac:dyDescent="0.25">
      <c r="A345" s="686"/>
      <c r="B345" s="679"/>
      <c r="C345" s="498" t="s">
        <v>3136</v>
      </c>
      <c r="D345" s="7">
        <v>0</v>
      </c>
      <c r="E345" s="7">
        <v>0</v>
      </c>
      <c r="F345" s="7">
        <f t="shared" si="28"/>
        <v>0</v>
      </c>
      <c r="G345" s="7">
        <v>0</v>
      </c>
      <c r="H345" s="7">
        <v>0</v>
      </c>
      <c r="I345" s="9">
        <f t="shared" si="30"/>
        <v>0</v>
      </c>
      <c r="J345" s="526"/>
      <c r="K345" s="526"/>
      <c r="L345" s="526"/>
      <c r="M345" s="526"/>
    </row>
    <row r="346" spans="1:13" ht="14.1" customHeight="1" collapsed="1" x14ac:dyDescent="0.25">
      <c r="A346" s="685" t="s">
        <v>3429</v>
      </c>
      <c r="B346" s="685"/>
      <c r="C346" s="685"/>
      <c r="D346" s="358">
        <v>0</v>
      </c>
      <c r="E346" s="358">
        <v>0</v>
      </c>
      <c r="F346" s="358">
        <f>D346+E346</f>
        <v>0</v>
      </c>
      <c r="G346" s="6">
        <v>0</v>
      </c>
      <c r="H346" s="6">
        <v>0</v>
      </c>
      <c r="I346" s="358">
        <f>G346+H346</f>
        <v>0</v>
      </c>
      <c r="J346" s="526"/>
      <c r="K346" s="526"/>
      <c r="L346" s="526"/>
      <c r="M346" s="526"/>
    </row>
    <row r="347" spans="1:13" ht="14.1" customHeight="1" x14ac:dyDescent="0.25">
      <c r="A347" s="685" t="s">
        <v>3430</v>
      </c>
      <c r="B347" s="685"/>
      <c r="C347" s="685"/>
      <c r="D347" s="358">
        <v>0</v>
      </c>
      <c r="E347" s="358">
        <v>0</v>
      </c>
      <c r="F347" s="358">
        <f>E347+D347</f>
        <v>0</v>
      </c>
      <c r="G347" s="6">
        <v>0</v>
      </c>
      <c r="H347" s="6">
        <v>0</v>
      </c>
      <c r="I347" s="358">
        <f>G347+H347</f>
        <v>0</v>
      </c>
      <c r="J347" s="526"/>
      <c r="K347" s="526"/>
      <c r="L347" s="526"/>
      <c r="M347" s="526"/>
    </row>
    <row r="348" spans="1:13" ht="14.1" customHeight="1" x14ac:dyDescent="0.25">
      <c r="A348" s="685" t="s">
        <v>241</v>
      </c>
      <c r="B348" s="685"/>
      <c r="C348" s="685"/>
      <c r="D348" s="358">
        <f>SUM(D349:D355)</f>
        <v>0</v>
      </c>
      <c r="E348" s="358">
        <f>SUM(E349:E355)</f>
        <v>0</v>
      </c>
      <c r="F348" s="358">
        <f t="shared" ref="F348:H348" si="33">SUM(F349:F355)</f>
        <v>0</v>
      </c>
      <c r="G348" s="358">
        <f t="shared" si="33"/>
        <v>0</v>
      </c>
      <c r="H348" s="358">
        <f t="shared" si="33"/>
        <v>0</v>
      </c>
      <c r="I348" s="358">
        <f t="shared" si="30"/>
        <v>0</v>
      </c>
      <c r="J348" s="526"/>
      <c r="K348" s="526"/>
      <c r="L348" s="526"/>
      <c r="M348" s="526"/>
    </row>
    <row r="349" spans="1:13" hidden="1" outlineLevel="1" x14ac:dyDescent="0.25">
      <c r="A349" s="686" t="s">
        <v>241</v>
      </c>
      <c r="B349" s="679" t="s">
        <v>242</v>
      </c>
      <c r="C349" s="498" t="s">
        <v>243</v>
      </c>
      <c r="D349" s="7">
        <v>0</v>
      </c>
      <c r="E349" s="7">
        <v>0</v>
      </c>
      <c r="F349" s="7">
        <f t="shared" si="28"/>
        <v>0</v>
      </c>
      <c r="G349" s="7">
        <v>0</v>
      </c>
      <c r="H349" s="7">
        <v>0</v>
      </c>
      <c r="I349" s="9">
        <f t="shared" si="30"/>
        <v>0</v>
      </c>
      <c r="J349" s="526"/>
      <c r="K349" s="526"/>
      <c r="L349" s="526"/>
      <c r="M349" s="526"/>
    </row>
    <row r="350" spans="1:13" hidden="1" outlineLevel="1" x14ac:dyDescent="0.25">
      <c r="A350" s="686"/>
      <c r="B350" s="679"/>
      <c r="C350" s="498" t="s">
        <v>3137</v>
      </c>
      <c r="D350" s="7">
        <v>0</v>
      </c>
      <c r="E350" s="7">
        <v>0</v>
      </c>
      <c r="F350" s="7">
        <f t="shared" si="28"/>
        <v>0</v>
      </c>
      <c r="G350" s="7">
        <v>0</v>
      </c>
      <c r="H350" s="7">
        <v>0</v>
      </c>
      <c r="I350" s="9">
        <f t="shared" si="30"/>
        <v>0</v>
      </c>
      <c r="J350" s="526"/>
      <c r="K350" s="526"/>
      <c r="L350" s="526"/>
      <c r="M350" s="526"/>
    </row>
    <row r="351" spans="1:13" hidden="1" outlineLevel="1" x14ac:dyDescent="0.25">
      <c r="A351" s="686"/>
      <c r="B351" s="679"/>
      <c r="C351" s="498" t="s">
        <v>244</v>
      </c>
      <c r="D351" s="7">
        <v>0</v>
      </c>
      <c r="E351" s="7">
        <v>0</v>
      </c>
      <c r="F351" s="7">
        <f t="shared" si="28"/>
        <v>0</v>
      </c>
      <c r="G351" s="7">
        <v>0</v>
      </c>
      <c r="H351" s="7">
        <v>0</v>
      </c>
      <c r="I351" s="9">
        <f t="shared" si="30"/>
        <v>0</v>
      </c>
      <c r="J351" s="526"/>
      <c r="K351" s="526"/>
      <c r="L351" s="526"/>
      <c r="M351" s="526"/>
    </row>
    <row r="352" spans="1:13" ht="22.5" hidden="1" outlineLevel="1" x14ac:dyDescent="0.25">
      <c r="A352" s="686"/>
      <c r="B352" s="679" t="s">
        <v>245</v>
      </c>
      <c r="C352" s="498" t="s">
        <v>3138</v>
      </c>
      <c r="D352" s="7">
        <v>0</v>
      </c>
      <c r="E352" s="7">
        <v>0</v>
      </c>
      <c r="F352" s="7">
        <f t="shared" si="28"/>
        <v>0</v>
      </c>
      <c r="G352" s="7">
        <v>0</v>
      </c>
      <c r="H352" s="7">
        <v>0</v>
      </c>
      <c r="I352" s="9">
        <f t="shared" si="30"/>
        <v>0</v>
      </c>
      <c r="J352" s="526"/>
      <c r="K352" s="526"/>
      <c r="L352" s="526"/>
      <c r="M352" s="526"/>
    </row>
    <row r="353" spans="1:13" ht="22.5" hidden="1" outlineLevel="1" x14ac:dyDescent="0.25">
      <c r="A353" s="686"/>
      <c r="B353" s="679"/>
      <c r="C353" s="498" t="s">
        <v>246</v>
      </c>
      <c r="D353" s="7">
        <v>0</v>
      </c>
      <c r="E353" s="7">
        <v>0</v>
      </c>
      <c r="F353" s="7">
        <f t="shared" si="28"/>
        <v>0</v>
      </c>
      <c r="G353" s="7">
        <v>0</v>
      </c>
      <c r="H353" s="7">
        <v>0</v>
      </c>
      <c r="I353" s="9">
        <f t="shared" si="30"/>
        <v>0</v>
      </c>
      <c r="J353" s="526"/>
      <c r="K353" s="526"/>
      <c r="L353" s="526"/>
      <c r="M353" s="526"/>
    </row>
    <row r="354" spans="1:13" hidden="1" outlineLevel="1" x14ac:dyDescent="0.25">
      <c r="A354" s="686"/>
      <c r="B354" s="679" t="s">
        <v>247</v>
      </c>
      <c r="C354" s="498" t="s">
        <v>248</v>
      </c>
      <c r="D354" s="7">
        <v>0</v>
      </c>
      <c r="E354" s="7">
        <v>0</v>
      </c>
      <c r="F354" s="7">
        <f t="shared" si="28"/>
        <v>0</v>
      </c>
      <c r="G354" s="7">
        <v>0</v>
      </c>
      <c r="H354" s="7">
        <v>0</v>
      </c>
      <c r="I354" s="9">
        <f t="shared" si="30"/>
        <v>0</v>
      </c>
      <c r="J354" s="526"/>
      <c r="K354" s="526"/>
      <c r="L354" s="526"/>
      <c r="M354" s="526"/>
    </row>
    <row r="355" spans="1:13" ht="22.5" hidden="1" outlineLevel="1" x14ac:dyDescent="0.25">
      <c r="A355" s="686"/>
      <c r="B355" s="679"/>
      <c r="C355" s="498" t="s">
        <v>249</v>
      </c>
      <c r="D355" s="7">
        <v>0</v>
      </c>
      <c r="E355" s="7">
        <v>0</v>
      </c>
      <c r="F355" s="7">
        <f t="shared" si="28"/>
        <v>0</v>
      </c>
      <c r="G355" s="7">
        <v>0</v>
      </c>
      <c r="H355" s="7">
        <v>0</v>
      </c>
      <c r="I355" s="9">
        <f t="shared" si="30"/>
        <v>0</v>
      </c>
      <c r="J355" s="526"/>
      <c r="K355" s="526"/>
      <c r="L355" s="526"/>
      <c r="M355" s="526"/>
    </row>
    <row r="356" spans="1:13" ht="14.1" customHeight="1" collapsed="1" x14ac:dyDescent="0.25">
      <c r="A356" s="685" t="s">
        <v>250</v>
      </c>
      <c r="B356" s="685"/>
      <c r="C356" s="685"/>
      <c r="D356" s="358">
        <f>SUM(D357:D374)</f>
        <v>0</v>
      </c>
      <c r="E356" s="358">
        <f>SUM(E357:E374)</f>
        <v>0</v>
      </c>
      <c r="F356" s="358">
        <f>SUM(F357:F374)</f>
        <v>0</v>
      </c>
      <c r="G356" s="358">
        <f>SUM(G357:G374)</f>
        <v>0</v>
      </c>
      <c r="H356" s="358">
        <f>SUM(H357:H374)</f>
        <v>0</v>
      </c>
      <c r="I356" s="358">
        <f t="shared" si="30"/>
        <v>0</v>
      </c>
      <c r="J356" s="526"/>
      <c r="K356" s="526"/>
      <c r="L356" s="526"/>
      <c r="M356" s="526"/>
    </row>
    <row r="357" spans="1:13" ht="22.5" hidden="1" outlineLevel="1" x14ac:dyDescent="0.25">
      <c r="A357" s="680" t="s">
        <v>250</v>
      </c>
      <c r="B357" s="679" t="s">
        <v>251</v>
      </c>
      <c r="C357" s="498" t="s">
        <v>3139</v>
      </c>
      <c r="D357" s="7">
        <v>0</v>
      </c>
      <c r="E357" s="7">
        <v>0</v>
      </c>
      <c r="F357" s="7">
        <f t="shared" ref="F357:F374" si="34">+E357+D357</f>
        <v>0</v>
      </c>
      <c r="G357" s="7">
        <v>0</v>
      </c>
      <c r="H357" s="7">
        <v>0</v>
      </c>
      <c r="I357" s="9">
        <f t="shared" si="30"/>
        <v>0</v>
      </c>
      <c r="J357" s="526"/>
      <c r="K357" s="526"/>
      <c r="L357" s="526"/>
      <c r="M357" s="526"/>
    </row>
    <row r="358" spans="1:13" ht="15" hidden="1" customHeight="1" outlineLevel="1" x14ac:dyDescent="0.25">
      <c r="A358" s="681"/>
      <c r="B358" s="679"/>
      <c r="C358" s="498" t="s">
        <v>252</v>
      </c>
      <c r="D358" s="7">
        <v>0</v>
      </c>
      <c r="E358" s="7">
        <v>0</v>
      </c>
      <c r="F358" s="7">
        <f t="shared" si="34"/>
        <v>0</v>
      </c>
      <c r="G358" s="7">
        <v>0</v>
      </c>
      <c r="H358" s="7">
        <v>0</v>
      </c>
      <c r="I358" s="9">
        <f t="shared" si="30"/>
        <v>0</v>
      </c>
      <c r="J358" s="526"/>
      <c r="K358" s="526"/>
      <c r="L358" s="526"/>
      <c r="M358" s="526"/>
    </row>
    <row r="359" spans="1:13" ht="15" hidden="1" customHeight="1" outlineLevel="1" x14ac:dyDescent="0.25">
      <c r="A359" s="681"/>
      <c r="B359" s="679"/>
      <c r="C359" s="498" t="s">
        <v>253</v>
      </c>
      <c r="D359" s="7">
        <v>0</v>
      </c>
      <c r="E359" s="7">
        <v>0</v>
      </c>
      <c r="F359" s="7">
        <f t="shared" si="34"/>
        <v>0</v>
      </c>
      <c r="G359" s="7">
        <v>0</v>
      </c>
      <c r="H359" s="7">
        <v>0</v>
      </c>
      <c r="I359" s="9">
        <f t="shared" si="30"/>
        <v>0</v>
      </c>
      <c r="J359" s="526"/>
      <c r="K359" s="526"/>
      <c r="L359" s="526"/>
      <c r="M359" s="526"/>
    </row>
    <row r="360" spans="1:13" ht="15" hidden="1" customHeight="1" outlineLevel="1" x14ac:dyDescent="0.25">
      <c r="A360" s="681"/>
      <c r="B360" s="679" t="s">
        <v>3431</v>
      </c>
      <c r="C360" s="498" t="s">
        <v>254</v>
      </c>
      <c r="D360" s="7">
        <v>0</v>
      </c>
      <c r="E360" s="7">
        <v>0</v>
      </c>
      <c r="F360" s="7">
        <f t="shared" si="34"/>
        <v>0</v>
      </c>
      <c r="G360" s="7">
        <v>0</v>
      </c>
      <c r="H360" s="7">
        <v>0</v>
      </c>
      <c r="I360" s="9">
        <f t="shared" si="30"/>
        <v>0</v>
      </c>
      <c r="J360" s="526"/>
      <c r="K360" s="526"/>
      <c r="L360" s="526"/>
      <c r="M360" s="526"/>
    </row>
    <row r="361" spans="1:13" ht="22.5" hidden="1" outlineLevel="1" x14ac:dyDescent="0.25">
      <c r="A361" s="681"/>
      <c r="B361" s="679"/>
      <c r="C361" s="498" t="s">
        <v>3140</v>
      </c>
      <c r="D361" s="7">
        <v>0</v>
      </c>
      <c r="E361" s="7">
        <v>0</v>
      </c>
      <c r="F361" s="7">
        <f t="shared" si="34"/>
        <v>0</v>
      </c>
      <c r="G361" s="7">
        <v>0</v>
      </c>
      <c r="H361" s="7">
        <v>0</v>
      </c>
      <c r="I361" s="9">
        <f t="shared" si="30"/>
        <v>0</v>
      </c>
      <c r="J361" s="526"/>
      <c r="K361" s="526"/>
      <c r="L361" s="526"/>
      <c r="M361" s="526"/>
    </row>
    <row r="362" spans="1:13" ht="15" hidden="1" customHeight="1" outlineLevel="1" x14ac:dyDescent="0.25">
      <c r="A362" s="681"/>
      <c r="B362" s="679"/>
      <c r="C362" s="498" t="s">
        <v>3142</v>
      </c>
      <c r="D362" s="7">
        <v>0</v>
      </c>
      <c r="E362" s="7">
        <v>0</v>
      </c>
      <c r="F362" s="7">
        <f t="shared" si="34"/>
        <v>0</v>
      </c>
      <c r="G362" s="7">
        <v>0</v>
      </c>
      <c r="H362" s="7">
        <v>0</v>
      </c>
      <c r="I362" s="9">
        <f t="shared" si="30"/>
        <v>0</v>
      </c>
      <c r="J362" s="526"/>
      <c r="K362" s="526"/>
      <c r="L362" s="526"/>
      <c r="M362" s="526"/>
    </row>
    <row r="363" spans="1:13" ht="15" hidden="1" customHeight="1" outlineLevel="1" x14ac:dyDescent="0.25">
      <c r="A363" s="681"/>
      <c r="B363" s="679"/>
      <c r="C363" s="498" t="s">
        <v>3141</v>
      </c>
      <c r="D363" s="7">
        <v>0</v>
      </c>
      <c r="E363" s="7">
        <v>0</v>
      </c>
      <c r="F363" s="7">
        <f t="shared" si="34"/>
        <v>0</v>
      </c>
      <c r="G363" s="7">
        <v>0</v>
      </c>
      <c r="H363" s="7">
        <v>0</v>
      </c>
      <c r="I363" s="9">
        <f t="shared" si="30"/>
        <v>0</v>
      </c>
      <c r="J363" s="526"/>
      <c r="K363" s="526"/>
      <c r="L363" s="526"/>
      <c r="M363" s="526"/>
    </row>
    <row r="364" spans="1:13" ht="15" hidden="1" customHeight="1" outlineLevel="1" x14ac:dyDescent="0.25">
      <c r="A364" s="681"/>
      <c r="B364" s="679" t="s">
        <v>255</v>
      </c>
      <c r="C364" s="498" t="s">
        <v>256</v>
      </c>
      <c r="D364" s="7">
        <v>0</v>
      </c>
      <c r="E364" s="7">
        <v>0</v>
      </c>
      <c r="F364" s="7">
        <f t="shared" si="34"/>
        <v>0</v>
      </c>
      <c r="G364" s="7">
        <v>0</v>
      </c>
      <c r="H364" s="7">
        <v>0</v>
      </c>
      <c r="I364" s="9">
        <f t="shared" si="30"/>
        <v>0</v>
      </c>
      <c r="J364" s="526"/>
      <c r="K364" s="526"/>
      <c r="L364" s="526"/>
      <c r="M364" s="526"/>
    </row>
    <row r="365" spans="1:13" ht="15" hidden="1" customHeight="1" outlineLevel="1" x14ac:dyDescent="0.25">
      <c r="A365" s="681"/>
      <c r="B365" s="679"/>
      <c r="C365" s="498" t="s">
        <v>257</v>
      </c>
      <c r="D365" s="7">
        <v>0</v>
      </c>
      <c r="E365" s="7">
        <v>0</v>
      </c>
      <c r="F365" s="7">
        <f t="shared" si="34"/>
        <v>0</v>
      </c>
      <c r="G365" s="7">
        <v>0</v>
      </c>
      <c r="H365" s="7">
        <v>0</v>
      </c>
      <c r="I365" s="9">
        <f t="shared" si="30"/>
        <v>0</v>
      </c>
      <c r="J365" s="526"/>
      <c r="K365" s="526"/>
      <c r="L365" s="526"/>
      <c r="M365" s="526"/>
    </row>
    <row r="366" spans="1:13" ht="15" hidden="1" customHeight="1" outlineLevel="1" x14ac:dyDescent="0.25">
      <c r="A366" s="681"/>
      <c r="B366" s="679"/>
      <c r="C366" s="498" t="s">
        <v>258</v>
      </c>
      <c r="D366" s="7">
        <v>0</v>
      </c>
      <c r="E366" s="7">
        <v>0</v>
      </c>
      <c r="F366" s="7">
        <f t="shared" si="34"/>
        <v>0</v>
      </c>
      <c r="G366" s="7">
        <v>0</v>
      </c>
      <c r="H366" s="7">
        <v>0</v>
      </c>
      <c r="I366" s="9">
        <f t="shared" si="30"/>
        <v>0</v>
      </c>
      <c r="J366" s="526"/>
      <c r="K366" s="526"/>
      <c r="L366" s="526"/>
      <c r="M366" s="526"/>
    </row>
    <row r="367" spans="1:13" ht="15" hidden="1" customHeight="1" outlineLevel="1" x14ac:dyDescent="0.25">
      <c r="A367" s="681"/>
      <c r="B367" s="679"/>
      <c r="C367" s="498" t="s">
        <v>259</v>
      </c>
      <c r="D367" s="7">
        <v>0</v>
      </c>
      <c r="E367" s="7">
        <v>0</v>
      </c>
      <c r="F367" s="7">
        <f t="shared" si="34"/>
        <v>0</v>
      </c>
      <c r="G367" s="7">
        <v>0</v>
      </c>
      <c r="H367" s="7">
        <v>0</v>
      </c>
      <c r="I367" s="9">
        <f t="shared" si="30"/>
        <v>0</v>
      </c>
      <c r="J367" s="526"/>
      <c r="K367" s="526"/>
      <c r="L367" s="526"/>
      <c r="M367" s="526"/>
    </row>
    <row r="368" spans="1:13" ht="22.5" hidden="1" outlineLevel="1" x14ac:dyDescent="0.25">
      <c r="A368" s="681"/>
      <c r="B368" s="679"/>
      <c r="C368" s="498" t="s">
        <v>3143</v>
      </c>
      <c r="D368" s="7">
        <v>0</v>
      </c>
      <c r="E368" s="7">
        <v>0</v>
      </c>
      <c r="F368" s="7">
        <f t="shared" si="34"/>
        <v>0</v>
      </c>
      <c r="G368" s="7">
        <v>0</v>
      </c>
      <c r="H368" s="7">
        <v>0</v>
      </c>
      <c r="I368" s="9">
        <f t="shared" si="30"/>
        <v>0</v>
      </c>
      <c r="J368" s="526"/>
      <c r="K368" s="526"/>
      <c r="L368" s="526"/>
      <c r="M368" s="526"/>
    </row>
    <row r="369" spans="1:13" ht="15" hidden="1" customHeight="1" outlineLevel="1" x14ac:dyDescent="0.25">
      <c r="A369" s="681"/>
      <c r="B369" s="679" t="s">
        <v>3432</v>
      </c>
      <c r="C369" s="498" t="s">
        <v>261</v>
      </c>
      <c r="D369" s="7">
        <v>0</v>
      </c>
      <c r="E369" s="7">
        <v>0</v>
      </c>
      <c r="F369" s="7">
        <f t="shared" si="34"/>
        <v>0</v>
      </c>
      <c r="G369" s="7">
        <v>0</v>
      </c>
      <c r="H369" s="7">
        <v>0</v>
      </c>
      <c r="I369" s="9">
        <f t="shared" si="30"/>
        <v>0</v>
      </c>
      <c r="J369" s="526"/>
      <c r="K369" s="526"/>
      <c r="L369" s="526"/>
      <c r="M369" s="526"/>
    </row>
    <row r="370" spans="1:13" ht="22.5" hidden="1" outlineLevel="1" x14ac:dyDescent="0.25">
      <c r="A370" s="681"/>
      <c r="B370" s="679"/>
      <c r="C370" s="498" t="s">
        <v>3144</v>
      </c>
      <c r="D370" s="7">
        <v>0</v>
      </c>
      <c r="E370" s="7">
        <v>0</v>
      </c>
      <c r="F370" s="7">
        <f t="shared" si="34"/>
        <v>0</v>
      </c>
      <c r="G370" s="7">
        <v>0</v>
      </c>
      <c r="H370" s="7">
        <v>0</v>
      </c>
      <c r="I370" s="9">
        <f t="shared" si="30"/>
        <v>0</v>
      </c>
      <c r="J370" s="526"/>
      <c r="K370" s="526"/>
      <c r="L370" s="526"/>
      <c r="M370" s="526"/>
    </row>
    <row r="371" spans="1:13" ht="22.5" hidden="1" outlineLevel="1" x14ac:dyDescent="0.25">
      <c r="A371" s="681"/>
      <c r="B371" s="515" t="s">
        <v>3433</v>
      </c>
      <c r="C371" s="515" t="s">
        <v>3145</v>
      </c>
      <c r="D371" s="7">
        <v>0</v>
      </c>
      <c r="E371" s="7">
        <v>0</v>
      </c>
      <c r="F371" s="7">
        <f t="shared" si="34"/>
        <v>0</v>
      </c>
      <c r="G371" s="7">
        <v>0</v>
      </c>
      <c r="H371" s="7">
        <v>0</v>
      </c>
      <c r="I371" s="9">
        <f t="shared" si="30"/>
        <v>0</v>
      </c>
      <c r="J371" s="526"/>
      <c r="K371" s="526"/>
      <c r="L371" s="526"/>
      <c r="M371" s="526"/>
    </row>
    <row r="372" spans="1:13" ht="33.75" hidden="1" outlineLevel="1" x14ac:dyDescent="0.25">
      <c r="A372" s="681"/>
      <c r="B372" s="515" t="s">
        <v>3434</v>
      </c>
      <c r="C372" s="515" t="s">
        <v>3146</v>
      </c>
      <c r="D372" s="7">
        <v>0</v>
      </c>
      <c r="E372" s="7">
        <v>0</v>
      </c>
      <c r="F372" s="7">
        <f t="shared" si="34"/>
        <v>0</v>
      </c>
      <c r="G372" s="7">
        <v>0</v>
      </c>
      <c r="H372" s="7">
        <v>0</v>
      </c>
      <c r="I372" s="9">
        <f t="shared" si="30"/>
        <v>0</v>
      </c>
      <c r="J372" s="526"/>
      <c r="K372" s="526"/>
      <c r="L372" s="526"/>
      <c r="M372" s="526"/>
    </row>
    <row r="373" spans="1:13" ht="22.5" hidden="1" outlineLevel="1" x14ac:dyDescent="0.25">
      <c r="A373" s="681"/>
      <c r="B373" s="679" t="s">
        <v>260</v>
      </c>
      <c r="C373" s="498" t="s">
        <v>3147</v>
      </c>
      <c r="D373" s="7">
        <v>0</v>
      </c>
      <c r="E373" s="7">
        <v>0</v>
      </c>
      <c r="F373" s="7">
        <f t="shared" si="34"/>
        <v>0</v>
      </c>
      <c r="G373" s="7">
        <v>0</v>
      </c>
      <c r="H373" s="7">
        <v>0</v>
      </c>
      <c r="I373" s="9">
        <f t="shared" si="30"/>
        <v>0</v>
      </c>
      <c r="J373" s="526"/>
      <c r="K373" s="526"/>
      <c r="L373" s="526"/>
      <c r="M373" s="526"/>
    </row>
    <row r="374" spans="1:13" ht="22.5" hidden="1" outlineLevel="1" x14ac:dyDescent="0.25">
      <c r="A374" s="681"/>
      <c r="B374" s="679"/>
      <c r="C374" s="498" t="s">
        <v>262</v>
      </c>
      <c r="D374" s="7">
        <v>0</v>
      </c>
      <c r="E374" s="7">
        <v>0</v>
      </c>
      <c r="F374" s="7">
        <f t="shared" si="34"/>
        <v>0</v>
      </c>
      <c r="G374" s="7">
        <v>0</v>
      </c>
      <c r="H374" s="7">
        <v>0</v>
      </c>
      <c r="I374" s="9">
        <f t="shared" si="30"/>
        <v>0</v>
      </c>
      <c r="J374" s="526"/>
      <c r="K374" s="526"/>
      <c r="L374" s="526"/>
      <c r="M374" s="526"/>
    </row>
    <row r="375" spans="1:13" ht="14.1" customHeight="1" collapsed="1" x14ac:dyDescent="0.25">
      <c r="A375" s="685" t="s">
        <v>3435</v>
      </c>
      <c r="B375" s="685"/>
      <c r="C375" s="685"/>
      <c r="D375" s="358">
        <f>SUM(D376:D423)</f>
        <v>1</v>
      </c>
      <c r="E375" s="358">
        <f>SUM(E376:E423)</f>
        <v>0</v>
      </c>
      <c r="F375" s="358">
        <f t="shared" ref="F375" si="35">SUM(F376:F423)</f>
        <v>1</v>
      </c>
      <c r="G375" s="358">
        <f>SUM(G376:G423)</f>
        <v>0</v>
      </c>
      <c r="H375" s="358">
        <f>SUM(H376:H423)</f>
        <v>0</v>
      </c>
      <c r="I375" s="358">
        <f t="shared" si="30"/>
        <v>0</v>
      </c>
      <c r="J375" s="526"/>
      <c r="K375" s="526"/>
      <c r="L375" s="526"/>
      <c r="M375" s="526"/>
    </row>
    <row r="376" spans="1:13" ht="33.75" hidden="1" outlineLevel="1" x14ac:dyDescent="0.25">
      <c r="A376" s="686" t="s">
        <v>3436</v>
      </c>
      <c r="B376" s="679" t="s">
        <v>264</v>
      </c>
      <c r="C376" s="498" t="s">
        <v>3148</v>
      </c>
      <c r="D376" s="7">
        <v>0</v>
      </c>
      <c r="E376" s="7">
        <v>0</v>
      </c>
      <c r="F376" s="7">
        <f t="shared" ref="F376:F423" si="36">+E376+D376</f>
        <v>0</v>
      </c>
      <c r="G376" s="7">
        <v>0</v>
      </c>
      <c r="H376" s="7">
        <v>0</v>
      </c>
      <c r="I376" s="9">
        <f t="shared" si="30"/>
        <v>0</v>
      </c>
      <c r="J376" s="526"/>
      <c r="K376" s="526"/>
      <c r="L376" s="526"/>
      <c r="M376" s="526"/>
    </row>
    <row r="377" spans="1:13" ht="45" hidden="1" outlineLevel="1" x14ac:dyDescent="0.25">
      <c r="A377" s="686"/>
      <c r="B377" s="679"/>
      <c r="C377" s="498" t="s">
        <v>3149</v>
      </c>
      <c r="D377" s="7">
        <v>0</v>
      </c>
      <c r="E377" s="7">
        <v>0</v>
      </c>
      <c r="F377" s="7">
        <f t="shared" si="36"/>
        <v>0</v>
      </c>
      <c r="G377" s="7">
        <v>0</v>
      </c>
      <c r="H377" s="7">
        <v>0</v>
      </c>
      <c r="I377" s="9">
        <f t="shared" si="30"/>
        <v>0</v>
      </c>
      <c r="J377" s="526"/>
      <c r="K377" s="526"/>
      <c r="L377" s="526"/>
      <c r="M377" s="526"/>
    </row>
    <row r="378" spans="1:13" ht="33.75" hidden="1" outlineLevel="1" x14ac:dyDescent="0.25">
      <c r="A378" s="686"/>
      <c r="B378" s="679"/>
      <c r="C378" s="498" t="s">
        <v>3150</v>
      </c>
      <c r="D378" s="7">
        <v>0</v>
      </c>
      <c r="E378" s="7">
        <v>0</v>
      </c>
      <c r="F378" s="7">
        <f t="shared" si="36"/>
        <v>0</v>
      </c>
      <c r="G378" s="7">
        <v>0</v>
      </c>
      <c r="H378" s="7">
        <v>0</v>
      </c>
      <c r="I378" s="9">
        <f t="shared" si="30"/>
        <v>0</v>
      </c>
      <c r="J378" s="526"/>
      <c r="K378" s="526"/>
      <c r="L378" s="526"/>
      <c r="M378" s="526"/>
    </row>
    <row r="379" spans="1:13" ht="33.75" hidden="1" outlineLevel="1" x14ac:dyDescent="0.25">
      <c r="A379" s="686"/>
      <c r="B379" s="679"/>
      <c r="C379" s="498" t="s">
        <v>3151</v>
      </c>
      <c r="D379" s="7">
        <v>0</v>
      </c>
      <c r="E379" s="7">
        <v>0</v>
      </c>
      <c r="F379" s="7">
        <f t="shared" si="36"/>
        <v>0</v>
      </c>
      <c r="G379" s="7">
        <v>0</v>
      </c>
      <c r="H379" s="7">
        <v>0</v>
      </c>
      <c r="I379" s="9">
        <f t="shared" si="30"/>
        <v>0</v>
      </c>
      <c r="J379" s="526"/>
      <c r="K379" s="526"/>
      <c r="L379" s="526"/>
      <c r="M379" s="526"/>
    </row>
    <row r="380" spans="1:13" ht="33.75" hidden="1" outlineLevel="1" x14ac:dyDescent="0.25">
      <c r="A380" s="686"/>
      <c r="B380" s="679"/>
      <c r="C380" s="498" t="s">
        <v>3152</v>
      </c>
      <c r="D380" s="7">
        <v>0</v>
      </c>
      <c r="E380" s="7">
        <v>0</v>
      </c>
      <c r="F380" s="7">
        <f t="shared" si="36"/>
        <v>0</v>
      </c>
      <c r="G380" s="7">
        <v>0</v>
      </c>
      <c r="H380" s="7">
        <v>0</v>
      </c>
      <c r="I380" s="9">
        <f t="shared" si="30"/>
        <v>0</v>
      </c>
      <c r="J380" s="526"/>
      <c r="K380" s="526"/>
      <c r="L380" s="526"/>
      <c r="M380" s="526"/>
    </row>
    <row r="381" spans="1:13" ht="33.75" hidden="1" outlineLevel="1" x14ac:dyDescent="0.25">
      <c r="A381" s="686"/>
      <c r="B381" s="679"/>
      <c r="C381" s="498" t="s">
        <v>3153</v>
      </c>
      <c r="D381" s="7">
        <v>0</v>
      </c>
      <c r="E381" s="7">
        <v>0</v>
      </c>
      <c r="F381" s="7">
        <f t="shared" si="36"/>
        <v>0</v>
      </c>
      <c r="G381" s="7">
        <v>0</v>
      </c>
      <c r="H381" s="7">
        <v>0</v>
      </c>
      <c r="I381" s="9">
        <f t="shared" si="30"/>
        <v>0</v>
      </c>
      <c r="J381" s="526"/>
      <c r="K381" s="526"/>
      <c r="L381" s="526"/>
      <c r="M381" s="526"/>
    </row>
    <row r="382" spans="1:13" ht="22.5" hidden="1" outlineLevel="1" x14ac:dyDescent="0.25">
      <c r="A382" s="686"/>
      <c r="B382" s="679"/>
      <c r="C382" s="498" t="s">
        <v>3154</v>
      </c>
      <c r="D382" s="7">
        <v>0</v>
      </c>
      <c r="E382" s="7">
        <v>0</v>
      </c>
      <c r="F382" s="7">
        <f t="shared" si="36"/>
        <v>0</v>
      </c>
      <c r="G382" s="7">
        <v>0</v>
      </c>
      <c r="H382" s="7">
        <v>0</v>
      </c>
      <c r="I382" s="9">
        <f t="shared" si="30"/>
        <v>0</v>
      </c>
      <c r="J382" s="526"/>
      <c r="K382" s="526"/>
      <c r="L382" s="526"/>
      <c r="M382" s="526"/>
    </row>
    <row r="383" spans="1:13" ht="22.5" hidden="1" outlineLevel="1" x14ac:dyDescent="0.25">
      <c r="A383" s="686"/>
      <c r="B383" s="679"/>
      <c r="C383" s="498" t="s">
        <v>3155</v>
      </c>
      <c r="D383" s="7">
        <v>0</v>
      </c>
      <c r="E383" s="7">
        <v>0</v>
      </c>
      <c r="F383" s="7">
        <f t="shared" si="36"/>
        <v>0</v>
      </c>
      <c r="G383" s="7">
        <v>0</v>
      </c>
      <c r="H383" s="7">
        <v>0</v>
      </c>
      <c r="I383" s="9">
        <f t="shared" si="30"/>
        <v>0</v>
      </c>
      <c r="J383" s="526"/>
      <c r="K383" s="526"/>
      <c r="L383" s="526"/>
      <c r="M383" s="526"/>
    </row>
    <row r="384" spans="1:13" ht="22.5" hidden="1" outlineLevel="1" x14ac:dyDescent="0.25">
      <c r="A384" s="686"/>
      <c r="B384" s="679"/>
      <c r="C384" s="498" t="s">
        <v>3156</v>
      </c>
      <c r="D384" s="7">
        <v>0</v>
      </c>
      <c r="E384" s="7">
        <v>0</v>
      </c>
      <c r="F384" s="7">
        <f t="shared" si="36"/>
        <v>0</v>
      </c>
      <c r="G384" s="7">
        <v>0</v>
      </c>
      <c r="H384" s="7">
        <v>0</v>
      </c>
      <c r="I384" s="9">
        <f t="shared" si="30"/>
        <v>0</v>
      </c>
      <c r="J384" s="526"/>
      <c r="K384" s="526"/>
      <c r="L384" s="526"/>
      <c r="M384" s="526"/>
    </row>
    <row r="385" spans="1:13" ht="22.5" hidden="1" outlineLevel="1" x14ac:dyDescent="0.25">
      <c r="A385" s="686"/>
      <c r="B385" s="679" t="s">
        <v>3437</v>
      </c>
      <c r="C385" s="498" t="s">
        <v>3157</v>
      </c>
      <c r="D385" s="7">
        <v>0</v>
      </c>
      <c r="E385" s="7">
        <v>0</v>
      </c>
      <c r="F385" s="7">
        <f t="shared" si="36"/>
        <v>0</v>
      </c>
      <c r="G385" s="7">
        <v>0</v>
      </c>
      <c r="H385" s="7">
        <v>0</v>
      </c>
      <c r="I385" s="9">
        <f t="shared" si="30"/>
        <v>0</v>
      </c>
      <c r="J385" s="526"/>
      <c r="K385" s="526"/>
      <c r="L385" s="526"/>
      <c r="M385" s="526"/>
    </row>
    <row r="386" spans="1:13" ht="22.5" hidden="1" outlineLevel="1" x14ac:dyDescent="0.25">
      <c r="A386" s="686"/>
      <c r="B386" s="679"/>
      <c r="C386" s="498" t="s">
        <v>265</v>
      </c>
      <c r="D386" s="7">
        <v>0</v>
      </c>
      <c r="E386" s="7">
        <v>0</v>
      </c>
      <c r="F386" s="7">
        <f t="shared" si="36"/>
        <v>0</v>
      </c>
      <c r="G386" s="7">
        <v>0</v>
      </c>
      <c r="H386" s="7">
        <v>0</v>
      </c>
      <c r="I386" s="9">
        <f t="shared" si="30"/>
        <v>0</v>
      </c>
      <c r="J386" s="526"/>
      <c r="K386" s="526"/>
      <c r="L386" s="526"/>
      <c r="M386" s="526"/>
    </row>
    <row r="387" spans="1:13" hidden="1" outlineLevel="1" x14ac:dyDescent="0.25">
      <c r="A387" s="686"/>
      <c r="B387" s="679"/>
      <c r="C387" s="498" t="s">
        <v>266</v>
      </c>
      <c r="D387" s="7">
        <v>0</v>
      </c>
      <c r="E387" s="7">
        <v>0</v>
      </c>
      <c r="F387" s="7">
        <f t="shared" si="36"/>
        <v>0</v>
      </c>
      <c r="G387" s="7">
        <v>0</v>
      </c>
      <c r="H387" s="7">
        <v>0</v>
      </c>
      <c r="I387" s="9">
        <f t="shared" si="30"/>
        <v>0</v>
      </c>
      <c r="J387" s="526"/>
      <c r="K387" s="526"/>
      <c r="L387" s="526"/>
      <c r="M387" s="526"/>
    </row>
    <row r="388" spans="1:13" ht="22.5" hidden="1" outlineLevel="1" x14ac:dyDescent="0.25">
      <c r="A388" s="686"/>
      <c r="B388" s="679"/>
      <c r="C388" s="498" t="s">
        <v>3158</v>
      </c>
      <c r="D388" s="7">
        <v>0</v>
      </c>
      <c r="E388" s="7">
        <v>0</v>
      </c>
      <c r="F388" s="7">
        <f t="shared" si="36"/>
        <v>0</v>
      </c>
      <c r="G388" s="7">
        <v>0</v>
      </c>
      <c r="H388" s="7">
        <v>0</v>
      </c>
      <c r="I388" s="9">
        <f t="shared" si="30"/>
        <v>0</v>
      </c>
      <c r="J388" s="526"/>
      <c r="K388" s="526"/>
      <c r="L388" s="526"/>
      <c r="M388" s="526"/>
    </row>
    <row r="389" spans="1:13" hidden="1" outlineLevel="1" x14ac:dyDescent="0.25">
      <c r="A389" s="686"/>
      <c r="B389" s="679" t="s">
        <v>3438</v>
      </c>
      <c r="C389" s="498" t="s">
        <v>267</v>
      </c>
      <c r="D389" s="7">
        <v>0</v>
      </c>
      <c r="E389" s="7">
        <v>0</v>
      </c>
      <c r="F389" s="7">
        <f t="shared" si="36"/>
        <v>0</v>
      </c>
      <c r="G389" s="7">
        <v>0</v>
      </c>
      <c r="H389" s="7">
        <v>0</v>
      </c>
      <c r="I389" s="9">
        <f t="shared" si="30"/>
        <v>0</v>
      </c>
      <c r="J389" s="526"/>
      <c r="K389" s="526"/>
      <c r="L389" s="526"/>
      <c r="M389" s="526"/>
    </row>
    <row r="390" spans="1:13" ht="22.5" hidden="1" outlineLevel="1" x14ac:dyDescent="0.25">
      <c r="A390" s="686"/>
      <c r="B390" s="679"/>
      <c r="C390" s="498" t="s">
        <v>3159</v>
      </c>
      <c r="D390" s="7">
        <v>0</v>
      </c>
      <c r="E390" s="7">
        <v>0</v>
      </c>
      <c r="F390" s="7">
        <f t="shared" si="36"/>
        <v>0</v>
      </c>
      <c r="G390" s="7">
        <v>0</v>
      </c>
      <c r="H390" s="7">
        <v>0</v>
      </c>
      <c r="I390" s="9">
        <f t="shared" si="30"/>
        <v>0</v>
      </c>
      <c r="J390" s="526"/>
      <c r="K390" s="526"/>
      <c r="L390" s="526"/>
      <c r="M390" s="526"/>
    </row>
    <row r="391" spans="1:13" ht="22.5" hidden="1" outlineLevel="1" x14ac:dyDescent="0.25">
      <c r="A391" s="686"/>
      <c r="B391" s="679"/>
      <c r="C391" s="498" t="s">
        <v>3439</v>
      </c>
      <c r="D391" s="7">
        <v>0</v>
      </c>
      <c r="E391" s="7">
        <v>0</v>
      </c>
      <c r="F391" s="7">
        <f t="shared" si="36"/>
        <v>0</v>
      </c>
      <c r="G391" s="7">
        <v>0</v>
      </c>
      <c r="H391" s="7">
        <v>0</v>
      </c>
      <c r="I391" s="9">
        <f t="shared" ref="I391:I454" si="37">+H391+G391</f>
        <v>0</v>
      </c>
      <c r="J391" s="526"/>
      <c r="K391" s="526"/>
      <c r="L391" s="526"/>
      <c r="M391" s="526"/>
    </row>
    <row r="392" spans="1:13" hidden="1" outlineLevel="1" x14ac:dyDescent="0.25">
      <c r="A392" s="686"/>
      <c r="B392" s="679"/>
      <c r="C392" s="498" t="s">
        <v>3160</v>
      </c>
      <c r="D392" s="7">
        <v>0</v>
      </c>
      <c r="E392" s="7">
        <v>0</v>
      </c>
      <c r="F392" s="7">
        <f t="shared" si="36"/>
        <v>0</v>
      </c>
      <c r="G392" s="7">
        <v>0</v>
      </c>
      <c r="H392" s="7">
        <v>0</v>
      </c>
      <c r="I392" s="9">
        <f t="shared" si="37"/>
        <v>0</v>
      </c>
      <c r="J392" s="526"/>
      <c r="K392" s="526"/>
      <c r="L392" s="526"/>
      <c r="M392" s="526"/>
    </row>
    <row r="393" spans="1:13" hidden="1" outlineLevel="1" x14ac:dyDescent="0.25">
      <c r="A393" s="686"/>
      <c r="B393" s="679"/>
      <c r="C393" s="498" t="s">
        <v>268</v>
      </c>
      <c r="D393" s="7">
        <v>0</v>
      </c>
      <c r="E393" s="7">
        <v>0</v>
      </c>
      <c r="F393" s="7">
        <f t="shared" si="36"/>
        <v>0</v>
      </c>
      <c r="G393" s="7">
        <v>0</v>
      </c>
      <c r="H393" s="7">
        <v>0</v>
      </c>
      <c r="I393" s="9">
        <f t="shared" si="37"/>
        <v>0</v>
      </c>
      <c r="J393" s="526"/>
      <c r="K393" s="526"/>
      <c r="L393" s="526"/>
      <c r="M393" s="526"/>
    </row>
    <row r="394" spans="1:13" ht="22.5" hidden="1" outlineLevel="1" x14ac:dyDescent="0.25">
      <c r="A394" s="686"/>
      <c r="B394" s="679"/>
      <c r="C394" s="498" t="s">
        <v>3161</v>
      </c>
      <c r="D394" s="7">
        <v>0</v>
      </c>
      <c r="E394" s="7">
        <v>0</v>
      </c>
      <c r="F394" s="7">
        <f t="shared" si="36"/>
        <v>0</v>
      </c>
      <c r="G394" s="7">
        <v>0</v>
      </c>
      <c r="H394" s="7">
        <v>0</v>
      </c>
      <c r="I394" s="9">
        <f t="shared" si="37"/>
        <v>0</v>
      </c>
      <c r="J394" s="526"/>
      <c r="K394" s="526"/>
      <c r="L394" s="526"/>
      <c r="M394" s="526"/>
    </row>
    <row r="395" spans="1:13" ht="22.5" hidden="1" outlineLevel="1" x14ac:dyDescent="0.25">
      <c r="A395" s="686"/>
      <c r="B395" s="679"/>
      <c r="C395" s="498" t="s">
        <v>3162</v>
      </c>
      <c r="D395" s="7">
        <v>0</v>
      </c>
      <c r="E395" s="7">
        <v>0</v>
      </c>
      <c r="F395" s="7">
        <f t="shared" si="36"/>
        <v>0</v>
      </c>
      <c r="G395" s="7">
        <v>0</v>
      </c>
      <c r="H395" s="7">
        <v>0</v>
      </c>
      <c r="I395" s="9">
        <f t="shared" si="37"/>
        <v>0</v>
      </c>
      <c r="J395" s="526"/>
      <c r="K395" s="526"/>
      <c r="L395" s="526"/>
      <c r="M395" s="526"/>
    </row>
    <row r="396" spans="1:13" ht="22.5" hidden="1" outlineLevel="1" x14ac:dyDescent="0.25">
      <c r="A396" s="686"/>
      <c r="B396" s="679"/>
      <c r="C396" s="498" t="s">
        <v>3163</v>
      </c>
      <c r="D396" s="7">
        <v>0</v>
      </c>
      <c r="E396" s="7">
        <v>0</v>
      </c>
      <c r="F396" s="7">
        <f t="shared" si="36"/>
        <v>0</v>
      </c>
      <c r="G396" s="7">
        <v>0</v>
      </c>
      <c r="H396" s="7">
        <v>0</v>
      </c>
      <c r="I396" s="9">
        <f t="shared" si="37"/>
        <v>0</v>
      </c>
      <c r="J396" s="526"/>
      <c r="K396" s="526"/>
      <c r="L396" s="526"/>
      <c r="M396" s="526"/>
    </row>
    <row r="397" spans="1:13" ht="22.5" hidden="1" outlineLevel="1" x14ac:dyDescent="0.25">
      <c r="A397" s="686"/>
      <c r="B397" s="679"/>
      <c r="C397" s="498" t="s">
        <v>3164</v>
      </c>
      <c r="D397" s="7">
        <v>0</v>
      </c>
      <c r="E397" s="7">
        <v>0</v>
      </c>
      <c r="F397" s="7">
        <f t="shared" si="36"/>
        <v>0</v>
      </c>
      <c r="G397" s="7">
        <v>0</v>
      </c>
      <c r="H397" s="7">
        <v>0</v>
      </c>
      <c r="I397" s="9">
        <f t="shared" si="37"/>
        <v>0</v>
      </c>
      <c r="J397" s="526"/>
      <c r="K397" s="526"/>
      <c r="L397" s="526"/>
      <c r="M397" s="526"/>
    </row>
    <row r="398" spans="1:13" hidden="1" outlineLevel="1" x14ac:dyDescent="0.25">
      <c r="A398" s="686"/>
      <c r="B398" s="679" t="s">
        <v>269</v>
      </c>
      <c r="C398" s="498" t="s">
        <v>270</v>
      </c>
      <c r="D398" s="7">
        <v>0</v>
      </c>
      <c r="E398" s="7">
        <v>0</v>
      </c>
      <c r="F398" s="7">
        <f t="shared" si="36"/>
        <v>0</v>
      </c>
      <c r="G398" s="7">
        <v>0</v>
      </c>
      <c r="H398" s="7">
        <v>0</v>
      </c>
      <c r="I398" s="9">
        <f t="shared" si="37"/>
        <v>0</v>
      </c>
      <c r="J398" s="526"/>
      <c r="K398" s="526"/>
      <c r="L398" s="526"/>
      <c r="M398" s="526"/>
    </row>
    <row r="399" spans="1:13" hidden="1" outlineLevel="1" x14ac:dyDescent="0.25">
      <c r="A399" s="686"/>
      <c r="B399" s="679"/>
      <c r="C399" s="498" t="s">
        <v>271</v>
      </c>
      <c r="D399" s="7">
        <v>0</v>
      </c>
      <c r="E399" s="7">
        <v>0</v>
      </c>
      <c r="F399" s="7">
        <f t="shared" si="36"/>
        <v>0</v>
      </c>
      <c r="G399" s="7">
        <v>0</v>
      </c>
      <c r="H399" s="7">
        <v>0</v>
      </c>
      <c r="I399" s="9">
        <f t="shared" si="37"/>
        <v>0</v>
      </c>
      <c r="J399" s="526"/>
      <c r="K399" s="526"/>
      <c r="L399" s="526"/>
      <c r="M399" s="526"/>
    </row>
    <row r="400" spans="1:13" hidden="1" outlineLevel="1" x14ac:dyDescent="0.25">
      <c r="A400" s="686"/>
      <c r="B400" s="679"/>
      <c r="C400" s="498" t="s">
        <v>272</v>
      </c>
      <c r="D400" s="7">
        <v>0</v>
      </c>
      <c r="E400" s="7">
        <v>0</v>
      </c>
      <c r="F400" s="7">
        <f t="shared" si="36"/>
        <v>0</v>
      </c>
      <c r="G400" s="7">
        <v>0</v>
      </c>
      <c r="H400" s="7">
        <v>0</v>
      </c>
      <c r="I400" s="9">
        <f t="shared" si="37"/>
        <v>0</v>
      </c>
      <c r="J400" s="526"/>
      <c r="K400" s="526"/>
      <c r="L400" s="526"/>
      <c r="M400" s="526"/>
    </row>
    <row r="401" spans="1:13" ht="22.5" hidden="1" outlineLevel="1" x14ac:dyDescent="0.25">
      <c r="A401" s="686"/>
      <c r="B401" s="679"/>
      <c r="C401" s="498" t="s">
        <v>273</v>
      </c>
      <c r="D401" s="7">
        <v>0</v>
      </c>
      <c r="E401" s="7">
        <v>0</v>
      </c>
      <c r="F401" s="7">
        <f t="shared" si="36"/>
        <v>0</v>
      </c>
      <c r="G401" s="7">
        <v>0</v>
      </c>
      <c r="H401" s="7">
        <v>0</v>
      </c>
      <c r="I401" s="9">
        <f t="shared" si="37"/>
        <v>0</v>
      </c>
      <c r="J401" s="526"/>
      <c r="K401" s="526"/>
      <c r="L401" s="526"/>
      <c r="M401" s="526"/>
    </row>
    <row r="402" spans="1:13" ht="22.5" hidden="1" outlineLevel="1" x14ac:dyDescent="0.25">
      <c r="A402" s="686"/>
      <c r="B402" s="679"/>
      <c r="C402" s="498" t="s">
        <v>274</v>
      </c>
      <c r="D402" s="7">
        <v>0</v>
      </c>
      <c r="E402" s="7">
        <v>0</v>
      </c>
      <c r="F402" s="7">
        <f t="shared" si="36"/>
        <v>0</v>
      </c>
      <c r="G402" s="7">
        <v>0</v>
      </c>
      <c r="H402" s="7">
        <v>0</v>
      </c>
      <c r="I402" s="9">
        <f t="shared" si="37"/>
        <v>0</v>
      </c>
      <c r="J402" s="526"/>
      <c r="K402" s="526"/>
      <c r="L402" s="526"/>
      <c r="M402" s="526"/>
    </row>
    <row r="403" spans="1:13" ht="22.5" hidden="1" outlineLevel="1" x14ac:dyDescent="0.25">
      <c r="A403" s="686"/>
      <c r="B403" s="679"/>
      <c r="C403" s="498" t="s">
        <v>3165</v>
      </c>
      <c r="D403" s="7">
        <v>0</v>
      </c>
      <c r="E403" s="7">
        <v>0</v>
      </c>
      <c r="F403" s="7">
        <f t="shared" si="36"/>
        <v>0</v>
      </c>
      <c r="G403" s="7">
        <v>0</v>
      </c>
      <c r="H403" s="7">
        <v>0</v>
      </c>
      <c r="I403" s="9">
        <f t="shared" si="37"/>
        <v>0</v>
      </c>
      <c r="J403" s="526"/>
      <c r="K403" s="526"/>
      <c r="L403" s="526"/>
      <c r="M403" s="526"/>
    </row>
    <row r="404" spans="1:13" ht="33.75" hidden="1" outlineLevel="1" x14ac:dyDescent="0.25">
      <c r="A404" s="686"/>
      <c r="B404" s="679"/>
      <c r="C404" s="498" t="s">
        <v>3166</v>
      </c>
      <c r="D404" s="7">
        <v>0</v>
      </c>
      <c r="E404" s="7">
        <v>0</v>
      </c>
      <c r="F404" s="7">
        <f t="shared" si="36"/>
        <v>0</v>
      </c>
      <c r="G404" s="7">
        <v>0</v>
      </c>
      <c r="H404" s="7">
        <v>0</v>
      </c>
      <c r="I404" s="9">
        <f t="shared" si="37"/>
        <v>0</v>
      </c>
      <c r="J404" s="526"/>
      <c r="K404" s="526"/>
      <c r="L404" s="526"/>
      <c r="M404" s="526"/>
    </row>
    <row r="405" spans="1:13" hidden="1" outlineLevel="1" x14ac:dyDescent="0.25">
      <c r="A405" s="686"/>
      <c r="B405" s="679"/>
      <c r="C405" s="498" t="s">
        <v>275</v>
      </c>
      <c r="D405" s="7">
        <v>0</v>
      </c>
      <c r="E405" s="7">
        <v>0</v>
      </c>
      <c r="F405" s="7">
        <f t="shared" si="36"/>
        <v>0</v>
      </c>
      <c r="G405" s="7">
        <v>0</v>
      </c>
      <c r="H405" s="7">
        <v>0</v>
      </c>
      <c r="I405" s="9">
        <f t="shared" si="37"/>
        <v>0</v>
      </c>
      <c r="J405" s="526"/>
      <c r="K405" s="526"/>
      <c r="L405" s="526"/>
      <c r="M405" s="526"/>
    </row>
    <row r="406" spans="1:13" hidden="1" outlineLevel="1" x14ac:dyDescent="0.25">
      <c r="A406" s="686"/>
      <c r="B406" s="679"/>
      <c r="C406" s="498" t="s">
        <v>276</v>
      </c>
      <c r="D406" s="7">
        <v>0</v>
      </c>
      <c r="E406" s="7">
        <v>0</v>
      </c>
      <c r="F406" s="7">
        <f t="shared" si="36"/>
        <v>0</v>
      </c>
      <c r="G406" s="7">
        <v>0</v>
      </c>
      <c r="H406" s="7">
        <v>0</v>
      </c>
      <c r="I406" s="9">
        <f t="shared" si="37"/>
        <v>0</v>
      </c>
      <c r="J406" s="526"/>
      <c r="K406" s="526"/>
      <c r="L406" s="526"/>
      <c r="M406" s="526"/>
    </row>
    <row r="407" spans="1:13" ht="33.75" hidden="1" outlineLevel="1" x14ac:dyDescent="0.25">
      <c r="A407" s="686"/>
      <c r="B407" s="515" t="s">
        <v>3440</v>
      </c>
      <c r="C407" s="515" t="s">
        <v>3167</v>
      </c>
      <c r="D407" s="7">
        <v>0</v>
      </c>
      <c r="E407" s="7">
        <v>0</v>
      </c>
      <c r="F407" s="7">
        <f t="shared" si="36"/>
        <v>0</v>
      </c>
      <c r="G407" s="7">
        <v>0</v>
      </c>
      <c r="H407" s="7">
        <v>0</v>
      </c>
      <c r="I407" s="9">
        <f t="shared" si="37"/>
        <v>0</v>
      </c>
      <c r="J407" s="526"/>
      <c r="K407" s="526"/>
      <c r="L407" s="526"/>
      <c r="M407" s="526"/>
    </row>
    <row r="408" spans="1:13" ht="33.75" hidden="1" outlineLevel="1" x14ac:dyDescent="0.25">
      <c r="A408" s="686"/>
      <c r="B408" s="679" t="s">
        <v>3441</v>
      </c>
      <c r="C408" s="498" t="s">
        <v>277</v>
      </c>
      <c r="D408" s="7">
        <v>0</v>
      </c>
      <c r="E408" s="7">
        <v>0</v>
      </c>
      <c r="F408" s="7">
        <f t="shared" si="36"/>
        <v>0</v>
      </c>
      <c r="G408" s="7">
        <v>0</v>
      </c>
      <c r="H408" s="7">
        <v>0</v>
      </c>
      <c r="I408" s="9">
        <f t="shared" si="37"/>
        <v>0</v>
      </c>
      <c r="J408" s="526"/>
      <c r="K408" s="526"/>
      <c r="L408" s="526"/>
      <c r="M408" s="526"/>
    </row>
    <row r="409" spans="1:13" hidden="1" outlineLevel="1" x14ac:dyDescent="0.25">
      <c r="A409" s="686"/>
      <c r="B409" s="679"/>
      <c r="C409" s="498" t="s">
        <v>278</v>
      </c>
      <c r="D409" s="7">
        <v>0</v>
      </c>
      <c r="E409" s="7">
        <v>0</v>
      </c>
      <c r="F409" s="7">
        <f t="shared" si="36"/>
        <v>0</v>
      </c>
      <c r="G409" s="7">
        <v>0</v>
      </c>
      <c r="H409" s="7">
        <v>0</v>
      </c>
      <c r="I409" s="9">
        <f t="shared" si="37"/>
        <v>0</v>
      </c>
      <c r="J409" s="526"/>
      <c r="K409" s="526"/>
      <c r="L409" s="526"/>
      <c r="M409" s="526"/>
    </row>
    <row r="410" spans="1:13" ht="22.5" hidden="1" outlineLevel="1" x14ac:dyDescent="0.25">
      <c r="A410" s="686"/>
      <c r="B410" s="679"/>
      <c r="C410" s="498" t="s">
        <v>3168</v>
      </c>
      <c r="D410" s="7">
        <v>0</v>
      </c>
      <c r="E410" s="7">
        <v>0</v>
      </c>
      <c r="F410" s="7">
        <f t="shared" si="36"/>
        <v>0</v>
      </c>
      <c r="G410" s="7">
        <v>0</v>
      </c>
      <c r="H410" s="7">
        <v>0</v>
      </c>
      <c r="I410" s="9">
        <f t="shared" si="37"/>
        <v>0</v>
      </c>
      <c r="J410" s="526"/>
      <c r="K410" s="526"/>
      <c r="L410" s="526"/>
      <c r="M410" s="526"/>
    </row>
    <row r="411" spans="1:13" ht="22.5" hidden="1" outlineLevel="1" x14ac:dyDescent="0.25">
      <c r="A411" s="686"/>
      <c r="B411" s="679"/>
      <c r="C411" s="498" t="s">
        <v>3169</v>
      </c>
      <c r="D411" s="7">
        <v>0</v>
      </c>
      <c r="E411" s="7">
        <v>0</v>
      </c>
      <c r="F411" s="7">
        <f t="shared" si="36"/>
        <v>0</v>
      </c>
      <c r="G411" s="7">
        <v>0</v>
      </c>
      <c r="H411" s="7">
        <v>0</v>
      </c>
      <c r="I411" s="9">
        <f t="shared" si="37"/>
        <v>0</v>
      </c>
      <c r="J411" s="526"/>
      <c r="K411" s="526"/>
      <c r="L411" s="526"/>
      <c r="M411" s="526"/>
    </row>
    <row r="412" spans="1:13" ht="22.5" hidden="1" outlineLevel="1" x14ac:dyDescent="0.25">
      <c r="A412" s="686"/>
      <c r="B412" s="682" t="s">
        <v>3442</v>
      </c>
      <c r="C412" s="498" t="s">
        <v>3170</v>
      </c>
      <c r="D412" s="7">
        <v>0</v>
      </c>
      <c r="E412" s="7">
        <v>0</v>
      </c>
      <c r="F412" s="7">
        <f t="shared" si="36"/>
        <v>0</v>
      </c>
      <c r="G412" s="7">
        <v>0</v>
      </c>
      <c r="H412" s="7">
        <v>0</v>
      </c>
      <c r="I412" s="9">
        <f t="shared" si="37"/>
        <v>0</v>
      </c>
      <c r="J412" s="526"/>
      <c r="K412" s="526"/>
      <c r="L412" s="526"/>
      <c r="M412" s="526"/>
    </row>
    <row r="413" spans="1:13" ht="22.5" hidden="1" outlineLevel="1" x14ac:dyDescent="0.25">
      <c r="A413" s="686"/>
      <c r="B413" s="683"/>
      <c r="C413" s="498" t="s">
        <v>3171</v>
      </c>
      <c r="D413" s="7">
        <v>0</v>
      </c>
      <c r="E413" s="7">
        <v>0</v>
      </c>
      <c r="F413" s="7">
        <f t="shared" si="36"/>
        <v>0</v>
      </c>
      <c r="G413" s="7">
        <v>0</v>
      </c>
      <c r="H413" s="7">
        <v>0</v>
      </c>
      <c r="I413" s="9">
        <f t="shared" si="37"/>
        <v>0</v>
      </c>
      <c r="J413" s="526"/>
      <c r="K413" s="526"/>
      <c r="L413" s="526"/>
      <c r="M413" s="526"/>
    </row>
    <row r="414" spans="1:13" ht="33.75" hidden="1" outlineLevel="1" x14ac:dyDescent="0.25">
      <c r="A414" s="686"/>
      <c r="B414" s="684"/>
      <c r="C414" s="498" t="s">
        <v>3172</v>
      </c>
      <c r="D414" s="7">
        <v>0</v>
      </c>
      <c r="E414" s="7">
        <v>0</v>
      </c>
      <c r="F414" s="7">
        <f t="shared" si="36"/>
        <v>0</v>
      </c>
      <c r="G414" s="7">
        <v>0</v>
      </c>
      <c r="H414" s="7">
        <v>0</v>
      </c>
      <c r="I414" s="9">
        <f t="shared" si="37"/>
        <v>0</v>
      </c>
      <c r="J414" s="526"/>
      <c r="K414" s="526"/>
      <c r="L414" s="526"/>
      <c r="M414" s="526"/>
    </row>
    <row r="415" spans="1:13" ht="22.5" hidden="1" outlineLevel="1" x14ac:dyDescent="0.25">
      <c r="A415" s="686"/>
      <c r="B415" s="679" t="s">
        <v>3443</v>
      </c>
      <c r="C415" s="498" t="s">
        <v>3173</v>
      </c>
      <c r="D415" s="7">
        <v>1</v>
      </c>
      <c r="E415" s="7">
        <v>0</v>
      </c>
      <c r="F415" s="7">
        <f t="shared" si="36"/>
        <v>1</v>
      </c>
      <c r="G415" s="7">
        <v>0</v>
      </c>
      <c r="H415" s="7">
        <v>0</v>
      </c>
      <c r="I415" s="9">
        <f t="shared" si="37"/>
        <v>0</v>
      </c>
      <c r="J415" s="526"/>
      <c r="K415" s="526"/>
      <c r="L415" s="526"/>
      <c r="M415" s="526"/>
    </row>
    <row r="416" spans="1:13" ht="22.5" hidden="1" outlineLevel="1" x14ac:dyDescent="0.25">
      <c r="A416" s="686"/>
      <c r="B416" s="679"/>
      <c r="C416" s="498" t="s">
        <v>3174</v>
      </c>
      <c r="D416" s="7">
        <v>0</v>
      </c>
      <c r="E416" s="7">
        <v>0</v>
      </c>
      <c r="F416" s="7">
        <f t="shared" si="36"/>
        <v>0</v>
      </c>
      <c r="G416" s="7">
        <v>0</v>
      </c>
      <c r="H416" s="7">
        <v>0</v>
      </c>
      <c r="I416" s="9">
        <f t="shared" si="37"/>
        <v>0</v>
      </c>
      <c r="J416" s="526"/>
      <c r="K416" s="526"/>
      <c r="L416" s="526"/>
      <c r="M416" s="526"/>
    </row>
    <row r="417" spans="1:13" ht="22.5" hidden="1" outlineLevel="1" x14ac:dyDescent="0.25">
      <c r="A417" s="686"/>
      <c r="B417" s="679"/>
      <c r="C417" s="498" t="s">
        <v>3175</v>
      </c>
      <c r="D417" s="7">
        <v>0</v>
      </c>
      <c r="E417" s="7">
        <v>0</v>
      </c>
      <c r="F417" s="7">
        <f t="shared" si="36"/>
        <v>0</v>
      </c>
      <c r="G417" s="7">
        <v>0</v>
      </c>
      <c r="H417" s="7">
        <v>0</v>
      </c>
      <c r="I417" s="9">
        <f t="shared" si="37"/>
        <v>0</v>
      </c>
      <c r="J417" s="526"/>
      <c r="K417" s="526"/>
      <c r="L417" s="526"/>
      <c r="M417" s="526"/>
    </row>
    <row r="418" spans="1:13" ht="22.5" hidden="1" outlineLevel="1" x14ac:dyDescent="0.25">
      <c r="A418" s="686"/>
      <c r="B418" s="679"/>
      <c r="C418" s="498" t="s">
        <v>3176</v>
      </c>
      <c r="D418" s="7">
        <v>0</v>
      </c>
      <c r="E418" s="7">
        <v>0</v>
      </c>
      <c r="F418" s="7">
        <f t="shared" si="36"/>
        <v>0</v>
      </c>
      <c r="G418" s="7">
        <v>0</v>
      </c>
      <c r="H418" s="7">
        <v>0</v>
      </c>
      <c r="I418" s="9">
        <f t="shared" si="37"/>
        <v>0</v>
      </c>
      <c r="J418" s="526"/>
      <c r="K418" s="526"/>
      <c r="L418" s="526"/>
      <c r="M418" s="526"/>
    </row>
    <row r="419" spans="1:13" hidden="1" outlineLevel="1" x14ac:dyDescent="0.25">
      <c r="A419" s="686"/>
      <c r="B419" s="679"/>
      <c r="C419" s="498" t="s">
        <v>279</v>
      </c>
      <c r="D419" s="7">
        <v>0</v>
      </c>
      <c r="E419" s="7">
        <v>0</v>
      </c>
      <c r="F419" s="7">
        <f t="shared" si="36"/>
        <v>0</v>
      </c>
      <c r="G419" s="7">
        <v>0</v>
      </c>
      <c r="H419" s="7">
        <v>0</v>
      </c>
      <c r="I419" s="9">
        <f t="shared" si="37"/>
        <v>0</v>
      </c>
      <c r="J419" s="526"/>
      <c r="K419" s="526"/>
      <c r="L419" s="526"/>
      <c r="M419" s="526"/>
    </row>
    <row r="420" spans="1:13" hidden="1" outlineLevel="1" x14ac:dyDescent="0.25">
      <c r="A420" s="686"/>
      <c r="B420" s="679"/>
      <c r="C420" s="498" t="s">
        <v>280</v>
      </c>
      <c r="D420" s="7">
        <v>0</v>
      </c>
      <c r="E420" s="7">
        <v>0</v>
      </c>
      <c r="F420" s="7">
        <f t="shared" si="36"/>
        <v>0</v>
      </c>
      <c r="G420" s="7">
        <v>0</v>
      </c>
      <c r="H420" s="7">
        <v>0</v>
      </c>
      <c r="I420" s="9">
        <f t="shared" si="37"/>
        <v>0</v>
      </c>
      <c r="J420" s="526"/>
      <c r="K420" s="526"/>
      <c r="L420" s="526"/>
      <c r="M420" s="526"/>
    </row>
    <row r="421" spans="1:13" hidden="1" outlineLevel="1" x14ac:dyDescent="0.25">
      <c r="A421" s="686"/>
      <c r="B421" s="679"/>
      <c r="C421" s="498" t="s">
        <v>281</v>
      </c>
      <c r="D421" s="7">
        <v>0</v>
      </c>
      <c r="E421" s="7">
        <v>0</v>
      </c>
      <c r="F421" s="7">
        <f t="shared" si="36"/>
        <v>0</v>
      </c>
      <c r="G421" s="7">
        <v>0</v>
      </c>
      <c r="H421" s="7">
        <v>0</v>
      </c>
      <c r="I421" s="9">
        <f t="shared" si="37"/>
        <v>0</v>
      </c>
      <c r="J421" s="526"/>
      <c r="K421" s="526"/>
      <c r="L421" s="526"/>
      <c r="M421" s="526"/>
    </row>
    <row r="422" spans="1:13" ht="22.5" hidden="1" outlineLevel="1" x14ac:dyDescent="0.25">
      <c r="A422" s="686"/>
      <c r="B422" s="679"/>
      <c r="C422" s="498" t="s">
        <v>3177</v>
      </c>
      <c r="D422" s="7">
        <v>0</v>
      </c>
      <c r="E422" s="7">
        <v>0</v>
      </c>
      <c r="F422" s="7">
        <f t="shared" si="36"/>
        <v>0</v>
      </c>
      <c r="G422" s="7">
        <v>0</v>
      </c>
      <c r="H422" s="7">
        <v>0</v>
      </c>
      <c r="I422" s="9">
        <f t="shared" si="37"/>
        <v>0</v>
      </c>
      <c r="J422" s="526"/>
      <c r="K422" s="526"/>
      <c r="L422" s="526"/>
      <c r="M422" s="526"/>
    </row>
    <row r="423" spans="1:13" ht="22.5" hidden="1" outlineLevel="1" x14ac:dyDescent="0.25">
      <c r="A423" s="686"/>
      <c r="B423" s="515" t="s">
        <v>3444</v>
      </c>
      <c r="C423" s="498" t="s">
        <v>3178</v>
      </c>
      <c r="D423" s="7">
        <v>0</v>
      </c>
      <c r="E423" s="7">
        <v>0</v>
      </c>
      <c r="F423" s="7">
        <f t="shared" si="36"/>
        <v>0</v>
      </c>
      <c r="G423" s="7">
        <v>0</v>
      </c>
      <c r="H423" s="7">
        <v>0</v>
      </c>
      <c r="I423" s="9">
        <f t="shared" si="37"/>
        <v>0</v>
      </c>
      <c r="J423" s="526"/>
      <c r="K423" s="526"/>
      <c r="L423" s="526"/>
      <c r="M423" s="526"/>
    </row>
    <row r="424" spans="1:13" ht="14.1" customHeight="1" collapsed="1" x14ac:dyDescent="0.25">
      <c r="A424" s="685" t="s">
        <v>3445</v>
      </c>
      <c r="B424" s="685"/>
      <c r="C424" s="685"/>
      <c r="D424" s="358">
        <f>SUM(D425:D459)</f>
        <v>0</v>
      </c>
      <c r="E424" s="358">
        <f>SUM(E425:E459)</f>
        <v>0</v>
      </c>
      <c r="F424" s="358">
        <f t="shared" ref="F424:H424" si="38">SUM(F425:F459)</f>
        <v>0</v>
      </c>
      <c r="G424" s="358">
        <f t="shared" si="38"/>
        <v>0</v>
      </c>
      <c r="H424" s="358">
        <f t="shared" si="38"/>
        <v>0</v>
      </c>
      <c r="I424" s="358">
        <f t="shared" si="37"/>
        <v>0</v>
      </c>
      <c r="J424" s="526"/>
      <c r="K424" s="526"/>
      <c r="L424" s="526"/>
      <c r="M424" s="526"/>
    </row>
    <row r="425" spans="1:13" ht="22.5" hidden="1" outlineLevel="1" x14ac:dyDescent="0.25">
      <c r="A425" s="686" t="s">
        <v>3445</v>
      </c>
      <c r="B425" s="679" t="s">
        <v>3446</v>
      </c>
      <c r="C425" s="498" t="s">
        <v>3179</v>
      </c>
      <c r="D425" s="7">
        <v>0</v>
      </c>
      <c r="E425" s="7">
        <v>0</v>
      </c>
      <c r="F425" s="7">
        <f t="shared" ref="F425:F459" si="39">+E425+D425</f>
        <v>0</v>
      </c>
      <c r="G425" s="7">
        <v>0</v>
      </c>
      <c r="H425" s="7">
        <v>0</v>
      </c>
      <c r="I425" s="9">
        <f t="shared" si="37"/>
        <v>0</v>
      </c>
      <c r="J425" s="526"/>
      <c r="K425" s="526"/>
      <c r="L425" s="526"/>
      <c r="M425" s="526"/>
    </row>
    <row r="426" spans="1:13" ht="22.5" hidden="1" outlineLevel="1" x14ac:dyDescent="0.25">
      <c r="A426" s="686"/>
      <c r="B426" s="679"/>
      <c r="C426" s="498" t="s">
        <v>3180</v>
      </c>
      <c r="D426" s="7">
        <v>0</v>
      </c>
      <c r="E426" s="7">
        <v>0</v>
      </c>
      <c r="F426" s="7">
        <f t="shared" si="39"/>
        <v>0</v>
      </c>
      <c r="G426" s="7">
        <v>0</v>
      </c>
      <c r="H426" s="7">
        <v>0</v>
      </c>
      <c r="I426" s="9">
        <f t="shared" si="37"/>
        <v>0</v>
      </c>
      <c r="J426" s="526"/>
      <c r="K426" s="526"/>
      <c r="L426" s="526"/>
      <c r="M426" s="526"/>
    </row>
    <row r="427" spans="1:13" hidden="1" outlineLevel="1" x14ac:dyDescent="0.25">
      <c r="A427" s="686"/>
      <c r="B427" s="679" t="s">
        <v>3447</v>
      </c>
      <c r="C427" s="498" t="s">
        <v>3181</v>
      </c>
      <c r="D427" s="7">
        <v>0</v>
      </c>
      <c r="E427" s="7">
        <v>0</v>
      </c>
      <c r="F427" s="7">
        <f t="shared" si="39"/>
        <v>0</v>
      </c>
      <c r="G427" s="7">
        <v>0</v>
      </c>
      <c r="H427" s="7">
        <v>0</v>
      </c>
      <c r="I427" s="9">
        <f t="shared" si="37"/>
        <v>0</v>
      </c>
      <c r="J427" s="526"/>
      <c r="K427" s="526"/>
      <c r="L427" s="526"/>
      <c r="M427" s="526"/>
    </row>
    <row r="428" spans="1:13" ht="22.5" hidden="1" outlineLevel="1" x14ac:dyDescent="0.25">
      <c r="A428" s="686"/>
      <c r="B428" s="679"/>
      <c r="C428" s="498" t="s">
        <v>3182</v>
      </c>
      <c r="D428" s="7">
        <v>0</v>
      </c>
      <c r="E428" s="7">
        <v>0</v>
      </c>
      <c r="F428" s="7">
        <f t="shared" si="39"/>
        <v>0</v>
      </c>
      <c r="G428" s="7">
        <v>0</v>
      </c>
      <c r="H428" s="7">
        <v>0</v>
      </c>
      <c r="I428" s="9">
        <f t="shared" si="37"/>
        <v>0</v>
      </c>
      <c r="J428" s="526"/>
      <c r="K428" s="526"/>
      <c r="L428" s="526"/>
      <c r="M428" s="526"/>
    </row>
    <row r="429" spans="1:13" ht="22.5" hidden="1" outlineLevel="1" x14ac:dyDescent="0.25">
      <c r="A429" s="686"/>
      <c r="B429" s="679"/>
      <c r="C429" s="498" t="s">
        <v>3183</v>
      </c>
      <c r="D429" s="7">
        <v>0</v>
      </c>
      <c r="E429" s="7">
        <v>0</v>
      </c>
      <c r="F429" s="7">
        <f t="shared" si="39"/>
        <v>0</v>
      </c>
      <c r="G429" s="7">
        <v>0</v>
      </c>
      <c r="H429" s="7">
        <v>0</v>
      </c>
      <c r="I429" s="9">
        <f t="shared" si="37"/>
        <v>0</v>
      </c>
      <c r="J429" s="526"/>
      <c r="K429" s="526"/>
      <c r="L429" s="526"/>
      <c r="M429" s="526"/>
    </row>
    <row r="430" spans="1:13" ht="22.5" hidden="1" outlineLevel="1" x14ac:dyDescent="0.25">
      <c r="A430" s="686"/>
      <c r="B430" s="679"/>
      <c r="C430" s="498" t="s">
        <v>3184</v>
      </c>
      <c r="D430" s="7">
        <v>0</v>
      </c>
      <c r="E430" s="7">
        <v>0</v>
      </c>
      <c r="F430" s="7">
        <f t="shared" si="39"/>
        <v>0</v>
      </c>
      <c r="G430" s="7">
        <v>0</v>
      </c>
      <c r="H430" s="7">
        <v>0</v>
      </c>
      <c r="I430" s="9">
        <f t="shared" si="37"/>
        <v>0</v>
      </c>
      <c r="J430" s="526"/>
      <c r="K430" s="526"/>
      <c r="L430" s="526"/>
      <c r="M430" s="526"/>
    </row>
    <row r="431" spans="1:13" hidden="1" outlineLevel="1" x14ac:dyDescent="0.25">
      <c r="A431" s="686"/>
      <c r="B431" s="679"/>
      <c r="C431" s="498" t="s">
        <v>3185</v>
      </c>
      <c r="D431" s="7">
        <v>0</v>
      </c>
      <c r="E431" s="7">
        <v>0</v>
      </c>
      <c r="F431" s="7">
        <f t="shared" si="39"/>
        <v>0</v>
      </c>
      <c r="G431" s="7">
        <v>0</v>
      </c>
      <c r="H431" s="7">
        <v>0</v>
      </c>
      <c r="I431" s="9">
        <f t="shared" si="37"/>
        <v>0</v>
      </c>
      <c r="J431" s="526"/>
      <c r="K431" s="526"/>
      <c r="L431" s="526"/>
      <c r="M431" s="526"/>
    </row>
    <row r="432" spans="1:13" hidden="1" outlineLevel="1" x14ac:dyDescent="0.25">
      <c r="A432" s="686"/>
      <c r="B432" s="679"/>
      <c r="C432" s="498" t="s">
        <v>3186</v>
      </c>
      <c r="D432" s="7">
        <v>0</v>
      </c>
      <c r="E432" s="7">
        <v>0</v>
      </c>
      <c r="F432" s="7">
        <f t="shared" si="39"/>
        <v>0</v>
      </c>
      <c r="G432" s="7">
        <v>0</v>
      </c>
      <c r="H432" s="7">
        <v>0</v>
      </c>
      <c r="I432" s="9">
        <f t="shared" si="37"/>
        <v>0</v>
      </c>
      <c r="J432" s="526"/>
      <c r="K432" s="526"/>
      <c r="L432" s="526"/>
      <c r="M432" s="526"/>
    </row>
    <row r="433" spans="1:13" ht="22.5" hidden="1" outlineLevel="1" x14ac:dyDescent="0.25">
      <c r="A433" s="686"/>
      <c r="B433" s="679"/>
      <c r="C433" s="498" t="s">
        <v>3448</v>
      </c>
      <c r="D433" s="7">
        <v>0</v>
      </c>
      <c r="E433" s="7">
        <v>0</v>
      </c>
      <c r="F433" s="7">
        <f t="shared" si="39"/>
        <v>0</v>
      </c>
      <c r="G433" s="7">
        <v>0</v>
      </c>
      <c r="H433" s="7">
        <v>0</v>
      </c>
      <c r="I433" s="9">
        <f t="shared" si="37"/>
        <v>0</v>
      </c>
      <c r="J433" s="526"/>
      <c r="K433" s="526"/>
      <c r="L433" s="526"/>
      <c r="M433" s="526"/>
    </row>
    <row r="434" spans="1:13" ht="22.5" hidden="1" outlineLevel="1" x14ac:dyDescent="0.25">
      <c r="A434" s="686"/>
      <c r="B434" s="515" t="s">
        <v>3449</v>
      </c>
      <c r="C434" s="515" t="s">
        <v>3187</v>
      </c>
      <c r="D434" s="7">
        <v>0</v>
      </c>
      <c r="E434" s="7">
        <v>0</v>
      </c>
      <c r="F434" s="7">
        <f t="shared" si="39"/>
        <v>0</v>
      </c>
      <c r="G434" s="7">
        <v>0</v>
      </c>
      <c r="H434" s="7">
        <v>0</v>
      </c>
      <c r="I434" s="9">
        <f t="shared" si="37"/>
        <v>0</v>
      </c>
      <c r="J434" s="526"/>
      <c r="K434" s="526"/>
      <c r="L434" s="526"/>
      <c r="M434" s="526"/>
    </row>
    <row r="435" spans="1:13" ht="33.75" hidden="1" outlineLevel="1" x14ac:dyDescent="0.25">
      <c r="A435" s="686"/>
      <c r="B435" s="515" t="s">
        <v>3450</v>
      </c>
      <c r="C435" s="498" t="s">
        <v>3188</v>
      </c>
      <c r="D435" s="7">
        <v>0</v>
      </c>
      <c r="E435" s="7">
        <v>0</v>
      </c>
      <c r="F435" s="7">
        <f t="shared" si="39"/>
        <v>0</v>
      </c>
      <c r="G435" s="7">
        <v>0</v>
      </c>
      <c r="H435" s="7">
        <v>0</v>
      </c>
      <c r="I435" s="9">
        <f t="shared" si="37"/>
        <v>0</v>
      </c>
      <c r="J435" s="526"/>
      <c r="K435" s="526"/>
      <c r="L435" s="526"/>
      <c r="M435" s="526"/>
    </row>
    <row r="436" spans="1:13" hidden="1" outlineLevel="1" x14ac:dyDescent="0.25">
      <c r="A436" s="686"/>
      <c r="B436" s="679" t="s">
        <v>3451</v>
      </c>
      <c r="C436" s="498" t="s">
        <v>3189</v>
      </c>
      <c r="D436" s="7">
        <v>0</v>
      </c>
      <c r="E436" s="7">
        <v>0</v>
      </c>
      <c r="F436" s="7">
        <f t="shared" si="39"/>
        <v>0</v>
      </c>
      <c r="G436" s="7">
        <v>0</v>
      </c>
      <c r="H436" s="7">
        <v>0</v>
      </c>
      <c r="I436" s="9">
        <f t="shared" si="37"/>
        <v>0</v>
      </c>
      <c r="J436" s="526"/>
      <c r="K436" s="526"/>
      <c r="L436" s="526"/>
      <c r="M436" s="526"/>
    </row>
    <row r="437" spans="1:13" ht="22.5" hidden="1" outlineLevel="1" x14ac:dyDescent="0.25">
      <c r="A437" s="686"/>
      <c r="B437" s="679"/>
      <c r="C437" s="498" t="s">
        <v>3190</v>
      </c>
      <c r="D437" s="7">
        <v>0</v>
      </c>
      <c r="E437" s="7">
        <v>0</v>
      </c>
      <c r="F437" s="7">
        <f t="shared" si="39"/>
        <v>0</v>
      </c>
      <c r="G437" s="7">
        <v>0</v>
      </c>
      <c r="H437" s="7">
        <v>0</v>
      </c>
      <c r="I437" s="9">
        <f t="shared" si="37"/>
        <v>0</v>
      </c>
      <c r="J437" s="526"/>
      <c r="K437" s="526"/>
      <c r="L437" s="526"/>
      <c r="M437" s="526"/>
    </row>
    <row r="438" spans="1:13" ht="22.5" hidden="1" outlineLevel="1" x14ac:dyDescent="0.25">
      <c r="A438" s="686"/>
      <c r="B438" s="679"/>
      <c r="C438" s="498" t="s">
        <v>3191</v>
      </c>
      <c r="D438" s="7">
        <v>0</v>
      </c>
      <c r="E438" s="7">
        <v>0</v>
      </c>
      <c r="F438" s="7">
        <f t="shared" si="39"/>
        <v>0</v>
      </c>
      <c r="G438" s="7">
        <v>0</v>
      </c>
      <c r="H438" s="7">
        <v>0</v>
      </c>
      <c r="I438" s="9">
        <f t="shared" si="37"/>
        <v>0</v>
      </c>
      <c r="J438" s="526"/>
      <c r="K438" s="526"/>
      <c r="L438" s="526"/>
      <c r="M438" s="526"/>
    </row>
    <row r="439" spans="1:13" ht="22.5" hidden="1" outlineLevel="1" x14ac:dyDescent="0.25">
      <c r="A439" s="686"/>
      <c r="B439" s="679"/>
      <c r="C439" s="498" t="s">
        <v>3192</v>
      </c>
      <c r="D439" s="7">
        <v>0</v>
      </c>
      <c r="E439" s="7">
        <v>0</v>
      </c>
      <c r="F439" s="7">
        <f t="shared" si="39"/>
        <v>0</v>
      </c>
      <c r="G439" s="7">
        <v>0</v>
      </c>
      <c r="H439" s="7">
        <v>0</v>
      </c>
      <c r="I439" s="9">
        <f t="shared" si="37"/>
        <v>0</v>
      </c>
      <c r="J439" s="526"/>
      <c r="K439" s="526"/>
      <c r="L439" s="526"/>
      <c r="M439" s="526"/>
    </row>
    <row r="440" spans="1:13" ht="33.75" hidden="1" outlineLevel="1" x14ac:dyDescent="0.25">
      <c r="A440" s="686"/>
      <c r="B440" s="679"/>
      <c r="C440" s="498" t="s">
        <v>3193</v>
      </c>
      <c r="D440" s="7">
        <v>0</v>
      </c>
      <c r="E440" s="7">
        <v>0</v>
      </c>
      <c r="F440" s="7">
        <f t="shared" si="39"/>
        <v>0</v>
      </c>
      <c r="G440" s="7">
        <v>0</v>
      </c>
      <c r="H440" s="7">
        <v>0</v>
      </c>
      <c r="I440" s="9">
        <f t="shared" si="37"/>
        <v>0</v>
      </c>
      <c r="J440" s="526"/>
      <c r="K440" s="526"/>
      <c r="L440" s="526"/>
      <c r="M440" s="526"/>
    </row>
    <row r="441" spans="1:13" hidden="1" outlineLevel="1" x14ac:dyDescent="0.25">
      <c r="A441" s="686"/>
      <c r="B441" s="679" t="s">
        <v>3452</v>
      </c>
      <c r="C441" s="498" t="s">
        <v>3194</v>
      </c>
      <c r="D441" s="7">
        <v>0</v>
      </c>
      <c r="E441" s="7">
        <v>0</v>
      </c>
      <c r="F441" s="7">
        <f t="shared" si="39"/>
        <v>0</v>
      </c>
      <c r="G441" s="7">
        <v>0</v>
      </c>
      <c r="H441" s="7">
        <v>0</v>
      </c>
      <c r="I441" s="9">
        <f t="shared" si="37"/>
        <v>0</v>
      </c>
      <c r="J441" s="526"/>
      <c r="K441" s="526"/>
      <c r="L441" s="526"/>
      <c r="M441" s="526"/>
    </row>
    <row r="442" spans="1:13" ht="33.75" hidden="1" outlineLevel="1" x14ac:dyDescent="0.25">
      <c r="A442" s="686"/>
      <c r="B442" s="679"/>
      <c r="C442" s="498" t="s">
        <v>3195</v>
      </c>
      <c r="D442" s="7">
        <v>0</v>
      </c>
      <c r="E442" s="7">
        <v>0</v>
      </c>
      <c r="F442" s="7">
        <f t="shared" si="39"/>
        <v>0</v>
      </c>
      <c r="G442" s="7">
        <v>0</v>
      </c>
      <c r="H442" s="7">
        <v>0</v>
      </c>
      <c r="I442" s="9">
        <f t="shared" si="37"/>
        <v>0</v>
      </c>
      <c r="J442" s="526"/>
      <c r="K442" s="526"/>
      <c r="L442" s="526"/>
      <c r="M442" s="526"/>
    </row>
    <row r="443" spans="1:13" ht="22.5" hidden="1" outlineLevel="1" x14ac:dyDescent="0.25">
      <c r="A443" s="686"/>
      <c r="B443" s="679"/>
      <c r="C443" s="498" t="s">
        <v>3196</v>
      </c>
      <c r="D443" s="7">
        <v>0</v>
      </c>
      <c r="E443" s="7">
        <v>0</v>
      </c>
      <c r="F443" s="7">
        <f t="shared" si="39"/>
        <v>0</v>
      </c>
      <c r="G443" s="7">
        <v>0</v>
      </c>
      <c r="H443" s="7">
        <v>0</v>
      </c>
      <c r="I443" s="9">
        <f t="shared" si="37"/>
        <v>0</v>
      </c>
      <c r="J443" s="526"/>
      <c r="K443" s="526"/>
      <c r="L443" s="526"/>
      <c r="M443" s="526"/>
    </row>
    <row r="444" spans="1:13" ht="22.5" hidden="1" outlineLevel="1" x14ac:dyDescent="0.25">
      <c r="A444" s="686"/>
      <c r="B444" s="679"/>
      <c r="C444" s="498" t="s">
        <v>3197</v>
      </c>
      <c r="D444" s="7">
        <v>0</v>
      </c>
      <c r="E444" s="7">
        <v>0</v>
      </c>
      <c r="F444" s="7">
        <f t="shared" si="39"/>
        <v>0</v>
      </c>
      <c r="G444" s="7">
        <v>0</v>
      </c>
      <c r="H444" s="7">
        <v>0</v>
      </c>
      <c r="I444" s="9">
        <f t="shared" si="37"/>
        <v>0</v>
      </c>
      <c r="J444" s="526"/>
      <c r="K444" s="526"/>
      <c r="L444" s="526"/>
      <c r="M444" s="526"/>
    </row>
    <row r="445" spans="1:13" ht="33.75" hidden="1" outlineLevel="1" x14ac:dyDescent="0.25">
      <c r="A445" s="686"/>
      <c r="B445" s="679"/>
      <c r="C445" s="498" t="s">
        <v>3198</v>
      </c>
      <c r="D445" s="7">
        <v>0</v>
      </c>
      <c r="E445" s="7">
        <v>0</v>
      </c>
      <c r="F445" s="7">
        <f t="shared" si="39"/>
        <v>0</v>
      </c>
      <c r="G445" s="7">
        <v>0</v>
      </c>
      <c r="H445" s="7">
        <v>0</v>
      </c>
      <c r="I445" s="9">
        <f t="shared" si="37"/>
        <v>0</v>
      </c>
      <c r="J445" s="526"/>
      <c r="K445" s="526"/>
      <c r="L445" s="526"/>
      <c r="M445" s="526"/>
    </row>
    <row r="446" spans="1:13" hidden="1" outlineLevel="1" x14ac:dyDescent="0.25">
      <c r="A446" s="686"/>
      <c r="B446" s="679" t="s">
        <v>3453</v>
      </c>
      <c r="C446" s="498" t="s">
        <v>3199</v>
      </c>
      <c r="D446" s="7">
        <v>0</v>
      </c>
      <c r="E446" s="7">
        <v>0</v>
      </c>
      <c r="F446" s="7">
        <f t="shared" si="39"/>
        <v>0</v>
      </c>
      <c r="G446" s="7">
        <v>0</v>
      </c>
      <c r="H446" s="7">
        <v>0</v>
      </c>
      <c r="I446" s="9">
        <f t="shared" si="37"/>
        <v>0</v>
      </c>
      <c r="J446" s="526"/>
      <c r="K446" s="526"/>
      <c r="L446" s="526"/>
      <c r="M446" s="526"/>
    </row>
    <row r="447" spans="1:13" ht="22.5" hidden="1" outlineLevel="1" x14ac:dyDescent="0.25">
      <c r="A447" s="686"/>
      <c r="B447" s="679"/>
      <c r="C447" s="498" t="s">
        <v>3200</v>
      </c>
      <c r="D447" s="7">
        <v>0</v>
      </c>
      <c r="E447" s="7">
        <v>0</v>
      </c>
      <c r="F447" s="7">
        <f t="shared" si="39"/>
        <v>0</v>
      </c>
      <c r="G447" s="7">
        <v>0</v>
      </c>
      <c r="H447" s="7">
        <v>0</v>
      </c>
      <c r="I447" s="9">
        <f t="shared" si="37"/>
        <v>0</v>
      </c>
      <c r="J447" s="526"/>
      <c r="K447" s="526"/>
      <c r="L447" s="526"/>
      <c r="M447" s="526"/>
    </row>
    <row r="448" spans="1:13" ht="22.5" hidden="1" outlineLevel="1" x14ac:dyDescent="0.25">
      <c r="A448" s="686"/>
      <c r="B448" s="679"/>
      <c r="C448" s="498" t="s">
        <v>3201</v>
      </c>
      <c r="D448" s="7">
        <v>0</v>
      </c>
      <c r="E448" s="7">
        <v>0</v>
      </c>
      <c r="F448" s="7">
        <f t="shared" si="39"/>
        <v>0</v>
      </c>
      <c r="G448" s="7">
        <v>0</v>
      </c>
      <c r="H448" s="7">
        <v>0</v>
      </c>
      <c r="I448" s="9">
        <f t="shared" si="37"/>
        <v>0</v>
      </c>
      <c r="J448" s="526"/>
      <c r="K448" s="526"/>
      <c r="L448" s="526"/>
      <c r="M448" s="526"/>
    </row>
    <row r="449" spans="1:13" ht="22.5" hidden="1" outlineLevel="1" x14ac:dyDescent="0.25">
      <c r="A449" s="686"/>
      <c r="B449" s="679"/>
      <c r="C449" s="498" t="s">
        <v>3202</v>
      </c>
      <c r="D449" s="7">
        <v>0</v>
      </c>
      <c r="E449" s="7">
        <v>0</v>
      </c>
      <c r="F449" s="7">
        <f t="shared" si="39"/>
        <v>0</v>
      </c>
      <c r="G449" s="7">
        <v>0</v>
      </c>
      <c r="H449" s="7">
        <v>0</v>
      </c>
      <c r="I449" s="9">
        <f t="shared" si="37"/>
        <v>0</v>
      </c>
      <c r="J449" s="526"/>
      <c r="K449" s="526"/>
      <c r="L449" s="526"/>
      <c r="M449" s="526"/>
    </row>
    <row r="450" spans="1:13" ht="22.5" hidden="1" outlineLevel="1" x14ac:dyDescent="0.25">
      <c r="A450" s="686"/>
      <c r="B450" s="679"/>
      <c r="C450" s="498" t="s">
        <v>3203</v>
      </c>
      <c r="D450" s="7">
        <v>0</v>
      </c>
      <c r="E450" s="7">
        <v>0</v>
      </c>
      <c r="F450" s="7">
        <f t="shared" si="39"/>
        <v>0</v>
      </c>
      <c r="G450" s="7">
        <v>0</v>
      </c>
      <c r="H450" s="7">
        <v>0</v>
      </c>
      <c r="I450" s="9">
        <f t="shared" si="37"/>
        <v>0</v>
      </c>
      <c r="J450" s="526"/>
      <c r="K450" s="526"/>
      <c r="L450" s="526"/>
      <c r="M450" s="526"/>
    </row>
    <row r="451" spans="1:13" ht="33.75" hidden="1" outlineLevel="1" x14ac:dyDescent="0.25">
      <c r="A451" s="686"/>
      <c r="B451" s="679"/>
      <c r="C451" s="498" t="s">
        <v>3204</v>
      </c>
      <c r="D451" s="7">
        <v>0</v>
      </c>
      <c r="E451" s="7">
        <v>0</v>
      </c>
      <c r="F451" s="7">
        <f t="shared" si="39"/>
        <v>0</v>
      </c>
      <c r="G451" s="7">
        <v>0</v>
      </c>
      <c r="H451" s="7">
        <v>0</v>
      </c>
      <c r="I451" s="9">
        <f t="shared" si="37"/>
        <v>0</v>
      </c>
      <c r="J451" s="526"/>
      <c r="K451" s="526"/>
      <c r="L451" s="526"/>
      <c r="M451" s="526"/>
    </row>
    <row r="452" spans="1:13" hidden="1" outlineLevel="1" x14ac:dyDescent="0.25">
      <c r="A452" s="686"/>
      <c r="B452" s="679"/>
      <c r="C452" s="498" t="s">
        <v>3205</v>
      </c>
      <c r="D452" s="7">
        <v>0</v>
      </c>
      <c r="E452" s="7">
        <v>0</v>
      </c>
      <c r="F452" s="7">
        <f t="shared" si="39"/>
        <v>0</v>
      </c>
      <c r="G452" s="7">
        <v>0</v>
      </c>
      <c r="H452" s="7">
        <v>0</v>
      </c>
      <c r="I452" s="9">
        <f t="shared" si="37"/>
        <v>0</v>
      </c>
      <c r="J452" s="526"/>
      <c r="K452" s="526"/>
      <c r="L452" s="526"/>
      <c r="M452" s="526"/>
    </row>
    <row r="453" spans="1:13" ht="22.5" hidden="1" outlineLevel="1" x14ac:dyDescent="0.25">
      <c r="A453" s="686"/>
      <c r="B453" s="679"/>
      <c r="C453" s="498" t="s">
        <v>3206</v>
      </c>
      <c r="D453" s="7">
        <v>0</v>
      </c>
      <c r="E453" s="7">
        <v>0</v>
      </c>
      <c r="F453" s="7">
        <f t="shared" si="39"/>
        <v>0</v>
      </c>
      <c r="G453" s="7">
        <v>0</v>
      </c>
      <c r="H453" s="7">
        <v>0</v>
      </c>
      <c r="I453" s="9">
        <f t="shared" si="37"/>
        <v>0</v>
      </c>
      <c r="J453" s="526"/>
      <c r="K453" s="526"/>
      <c r="L453" s="526"/>
      <c r="M453" s="526"/>
    </row>
    <row r="454" spans="1:13" ht="22.5" hidden="1" outlineLevel="1" x14ac:dyDescent="0.25">
      <c r="A454" s="686"/>
      <c r="B454" s="679"/>
      <c r="C454" s="498" t="s">
        <v>3207</v>
      </c>
      <c r="D454" s="7">
        <v>0</v>
      </c>
      <c r="E454" s="7">
        <v>0</v>
      </c>
      <c r="F454" s="7">
        <f t="shared" si="39"/>
        <v>0</v>
      </c>
      <c r="G454" s="7">
        <v>0</v>
      </c>
      <c r="H454" s="7">
        <v>0</v>
      </c>
      <c r="I454" s="9">
        <f t="shared" si="37"/>
        <v>0</v>
      </c>
      <c r="J454" s="526"/>
      <c r="K454" s="526"/>
      <c r="L454" s="526"/>
      <c r="M454" s="526"/>
    </row>
    <row r="455" spans="1:13" ht="22.5" hidden="1" outlineLevel="1" x14ac:dyDescent="0.25">
      <c r="A455" s="686"/>
      <c r="B455" s="679" t="s">
        <v>3454</v>
      </c>
      <c r="C455" s="498" t="s">
        <v>3208</v>
      </c>
      <c r="D455" s="7">
        <v>0</v>
      </c>
      <c r="E455" s="7">
        <v>0</v>
      </c>
      <c r="F455" s="7">
        <f t="shared" si="39"/>
        <v>0</v>
      </c>
      <c r="G455" s="7">
        <v>0</v>
      </c>
      <c r="H455" s="7">
        <v>0</v>
      </c>
      <c r="I455" s="9">
        <f t="shared" ref="I455:I518" si="40">+H455+G455</f>
        <v>0</v>
      </c>
      <c r="J455" s="526"/>
      <c r="K455" s="526"/>
      <c r="L455" s="526"/>
      <c r="M455" s="526"/>
    </row>
    <row r="456" spans="1:13" ht="22.5" hidden="1" outlineLevel="1" x14ac:dyDescent="0.25">
      <c r="A456" s="686"/>
      <c r="B456" s="679"/>
      <c r="C456" s="498" t="s">
        <v>263</v>
      </c>
      <c r="D456" s="7">
        <v>0</v>
      </c>
      <c r="E456" s="7">
        <v>0</v>
      </c>
      <c r="F456" s="7">
        <f t="shared" si="39"/>
        <v>0</v>
      </c>
      <c r="G456" s="7">
        <v>0</v>
      </c>
      <c r="H456" s="7">
        <v>0</v>
      </c>
      <c r="I456" s="9">
        <f t="shared" si="40"/>
        <v>0</v>
      </c>
      <c r="J456" s="526"/>
      <c r="K456" s="526"/>
      <c r="L456" s="526"/>
      <c r="M456" s="526"/>
    </row>
    <row r="457" spans="1:13" ht="33.75" hidden="1" outlineLevel="1" x14ac:dyDescent="0.25">
      <c r="A457" s="686"/>
      <c r="B457" s="679"/>
      <c r="C457" s="498" t="s">
        <v>3209</v>
      </c>
      <c r="D457" s="7">
        <v>0</v>
      </c>
      <c r="E457" s="7">
        <v>0</v>
      </c>
      <c r="F457" s="7">
        <f t="shared" si="39"/>
        <v>0</v>
      </c>
      <c r="G457" s="7">
        <v>0</v>
      </c>
      <c r="H457" s="7">
        <v>0</v>
      </c>
      <c r="I457" s="9">
        <f t="shared" si="40"/>
        <v>0</v>
      </c>
      <c r="J457" s="526"/>
      <c r="K457" s="526"/>
      <c r="L457" s="526"/>
      <c r="M457" s="526"/>
    </row>
    <row r="458" spans="1:13" ht="22.5" hidden="1" outlineLevel="1" x14ac:dyDescent="0.25">
      <c r="A458" s="686"/>
      <c r="B458" s="679" t="s">
        <v>3455</v>
      </c>
      <c r="C458" s="498" t="s">
        <v>3210</v>
      </c>
      <c r="D458" s="7">
        <v>0</v>
      </c>
      <c r="E458" s="7">
        <v>0</v>
      </c>
      <c r="F458" s="7">
        <f t="shared" si="39"/>
        <v>0</v>
      </c>
      <c r="G458" s="7">
        <v>0</v>
      </c>
      <c r="H458" s="7">
        <v>0</v>
      </c>
      <c r="I458" s="9">
        <f t="shared" si="40"/>
        <v>0</v>
      </c>
      <c r="J458" s="526"/>
      <c r="K458" s="526"/>
      <c r="L458" s="526"/>
      <c r="M458" s="526"/>
    </row>
    <row r="459" spans="1:13" ht="22.5" hidden="1" outlineLevel="1" x14ac:dyDescent="0.25">
      <c r="A459" s="692"/>
      <c r="B459" s="682"/>
      <c r="C459" s="385" t="s">
        <v>3211</v>
      </c>
      <c r="D459" s="7">
        <v>0</v>
      </c>
      <c r="E459" s="7">
        <v>0</v>
      </c>
      <c r="F459" s="7">
        <f t="shared" si="39"/>
        <v>0</v>
      </c>
      <c r="G459" s="7">
        <v>0</v>
      </c>
      <c r="H459" s="7">
        <v>0</v>
      </c>
      <c r="I459" s="9">
        <f t="shared" si="40"/>
        <v>0</v>
      </c>
      <c r="J459" s="526"/>
      <c r="K459" s="526"/>
      <c r="L459" s="526"/>
      <c r="M459" s="526"/>
    </row>
    <row r="460" spans="1:13" ht="14.1" customHeight="1" collapsed="1" x14ac:dyDescent="0.25">
      <c r="A460" s="685" t="s">
        <v>282</v>
      </c>
      <c r="B460" s="685"/>
      <c r="C460" s="685"/>
      <c r="D460" s="358">
        <f>SUM(D461:D471)</f>
        <v>1</v>
      </c>
      <c r="E460" s="358">
        <f>SUM(E461:E471)</f>
        <v>0</v>
      </c>
      <c r="F460" s="358">
        <f t="shared" ref="F460:H460" si="41">SUM(F461:F471)</f>
        <v>1</v>
      </c>
      <c r="G460" s="358">
        <f t="shared" si="41"/>
        <v>0</v>
      </c>
      <c r="H460" s="358">
        <f t="shared" si="41"/>
        <v>0</v>
      </c>
      <c r="I460" s="358">
        <f t="shared" si="40"/>
        <v>0</v>
      </c>
      <c r="J460" s="526"/>
      <c r="K460" s="526"/>
      <c r="L460" s="526"/>
      <c r="M460" s="526"/>
    </row>
    <row r="461" spans="1:13" ht="33.75" hidden="1" customHeight="1" outlineLevel="1" x14ac:dyDescent="0.25">
      <c r="A461" s="692" t="s">
        <v>282</v>
      </c>
      <c r="B461" s="682" t="s">
        <v>3456</v>
      </c>
      <c r="C461" s="498" t="s">
        <v>3212</v>
      </c>
      <c r="D461" s="7">
        <v>0</v>
      </c>
      <c r="E461" s="7">
        <v>0</v>
      </c>
      <c r="F461" s="7">
        <f t="shared" ref="F461:F471" si="42">+E461+D461</f>
        <v>0</v>
      </c>
      <c r="G461" s="7">
        <v>0</v>
      </c>
      <c r="H461" s="7">
        <v>0</v>
      </c>
      <c r="I461" s="9">
        <f t="shared" si="40"/>
        <v>0</v>
      </c>
      <c r="J461" s="526"/>
      <c r="K461" s="526"/>
      <c r="L461" s="526"/>
      <c r="M461" s="526"/>
    </row>
    <row r="462" spans="1:13" ht="33.75" hidden="1" customHeight="1" outlineLevel="1" x14ac:dyDescent="0.25">
      <c r="A462" s="693"/>
      <c r="B462" s="684"/>
      <c r="C462" s="498" t="s">
        <v>3213</v>
      </c>
      <c r="D462" s="7">
        <v>0</v>
      </c>
      <c r="E462" s="7">
        <v>0</v>
      </c>
      <c r="F462" s="7">
        <f t="shared" si="42"/>
        <v>0</v>
      </c>
      <c r="G462" s="7">
        <v>0</v>
      </c>
      <c r="H462" s="7">
        <v>0</v>
      </c>
      <c r="I462" s="9">
        <f t="shared" si="40"/>
        <v>0</v>
      </c>
      <c r="J462" s="526"/>
      <c r="K462" s="526"/>
      <c r="L462" s="526"/>
      <c r="M462" s="526"/>
    </row>
    <row r="463" spans="1:13" ht="22.5" hidden="1" outlineLevel="1" x14ac:dyDescent="0.25">
      <c r="A463" s="693"/>
      <c r="B463" s="515" t="s">
        <v>3457</v>
      </c>
      <c r="C463" s="498" t="s">
        <v>3458</v>
      </c>
      <c r="D463" s="7">
        <v>0</v>
      </c>
      <c r="E463" s="7">
        <v>0</v>
      </c>
      <c r="F463" s="7">
        <f t="shared" si="42"/>
        <v>0</v>
      </c>
      <c r="G463" s="7">
        <v>0</v>
      </c>
      <c r="H463" s="7">
        <v>0</v>
      </c>
      <c r="I463" s="9">
        <f t="shared" si="40"/>
        <v>0</v>
      </c>
      <c r="J463" s="526"/>
      <c r="K463" s="526"/>
      <c r="L463" s="526"/>
      <c r="M463" s="526"/>
    </row>
    <row r="464" spans="1:13" ht="22.5" hidden="1" customHeight="1" outlineLevel="1" x14ac:dyDescent="0.25">
      <c r="A464" s="693"/>
      <c r="B464" s="682" t="s">
        <v>283</v>
      </c>
      <c r="C464" s="498" t="s">
        <v>3214</v>
      </c>
      <c r="D464" s="7">
        <v>1</v>
      </c>
      <c r="E464" s="7">
        <v>0</v>
      </c>
      <c r="F464" s="7">
        <f t="shared" si="42"/>
        <v>1</v>
      </c>
      <c r="G464" s="7">
        <v>0</v>
      </c>
      <c r="H464" s="7">
        <v>0</v>
      </c>
      <c r="I464" s="9">
        <f t="shared" si="40"/>
        <v>0</v>
      </c>
      <c r="J464" s="526"/>
      <c r="K464" s="526"/>
      <c r="L464" s="526"/>
      <c r="M464" s="526"/>
    </row>
    <row r="465" spans="1:13" ht="22.5" hidden="1" outlineLevel="1" x14ac:dyDescent="0.25">
      <c r="A465" s="693"/>
      <c r="B465" s="683"/>
      <c r="C465" s="498" t="s">
        <v>3215</v>
      </c>
      <c r="D465" s="7">
        <v>0</v>
      </c>
      <c r="E465" s="7">
        <v>0</v>
      </c>
      <c r="F465" s="7">
        <f t="shared" si="42"/>
        <v>0</v>
      </c>
      <c r="G465" s="7">
        <v>0</v>
      </c>
      <c r="H465" s="7">
        <v>0</v>
      </c>
      <c r="I465" s="9">
        <f t="shared" si="40"/>
        <v>0</v>
      </c>
      <c r="J465" s="526"/>
      <c r="K465" s="526"/>
      <c r="L465" s="526"/>
      <c r="M465" s="526"/>
    </row>
    <row r="466" spans="1:13" ht="22.5" hidden="1" outlineLevel="1" x14ac:dyDescent="0.25">
      <c r="A466" s="693"/>
      <c r="B466" s="683"/>
      <c r="C466" s="498" t="s">
        <v>3216</v>
      </c>
      <c r="D466" s="7">
        <v>0</v>
      </c>
      <c r="E466" s="7">
        <v>0</v>
      </c>
      <c r="F466" s="7">
        <f t="shared" si="42"/>
        <v>0</v>
      </c>
      <c r="G466" s="7">
        <v>0</v>
      </c>
      <c r="H466" s="7">
        <v>0</v>
      </c>
      <c r="I466" s="9">
        <f t="shared" si="40"/>
        <v>0</v>
      </c>
      <c r="J466" s="526"/>
      <c r="K466" s="526"/>
      <c r="L466" s="526"/>
      <c r="M466" s="526"/>
    </row>
    <row r="467" spans="1:13" ht="22.5" hidden="1" outlineLevel="1" x14ac:dyDescent="0.25">
      <c r="A467" s="693"/>
      <c r="B467" s="683"/>
      <c r="C467" s="498" t="s">
        <v>3217</v>
      </c>
      <c r="D467" s="7">
        <v>0</v>
      </c>
      <c r="E467" s="7">
        <v>0</v>
      </c>
      <c r="F467" s="7">
        <f t="shared" si="42"/>
        <v>0</v>
      </c>
      <c r="G467" s="7">
        <v>0</v>
      </c>
      <c r="H467" s="7">
        <v>0</v>
      </c>
      <c r="I467" s="9">
        <f t="shared" si="40"/>
        <v>0</v>
      </c>
      <c r="J467" s="526"/>
      <c r="K467" s="526"/>
      <c r="L467" s="526"/>
      <c r="M467" s="526"/>
    </row>
    <row r="468" spans="1:13" ht="33.75" hidden="1" outlineLevel="1" x14ac:dyDescent="0.25">
      <c r="A468" s="693"/>
      <c r="B468" s="684"/>
      <c r="C468" s="498" t="s">
        <v>284</v>
      </c>
      <c r="D468" s="7">
        <v>0</v>
      </c>
      <c r="E468" s="7">
        <v>0</v>
      </c>
      <c r="F468" s="7">
        <f t="shared" si="42"/>
        <v>0</v>
      </c>
      <c r="G468" s="7">
        <v>0</v>
      </c>
      <c r="H468" s="7">
        <v>0</v>
      </c>
      <c r="I468" s="9">
        <f t="shared" si="40"/>
        <v>0</v>
      </c>
      <c r="J468" s="526"/>
      <c r="K468" s="526"/>
      <c r="L468" s="526"/>
      <c r="M468" s="526"/>
    </row>
    <row r="469" spans="1:13" ht="11.25" hidden="1" customHeight="1" outlineLevel="1" x14ac:dyDescent="0.25">
      <c r="A469" s="693"/>
      <c r="B469" s="682" t="s">
        <v>3459</v>
      </c>
      <c r="C469" s="498" t="s">
        <v>3460</v>
      </c>
      <c r="D469" s="7">
        <v>0</v>
      </c>
      <c r="E469" s="7">
        <v>0</v>
      </c>
      <c r="F469" s="7">
        <f t="shared" si="42"/>
        <v>0</v>
      </c>
      <c r="G469" s="7">
        <v>0</v>
      </c>
      <c r="H469" s="7">
        <v>0</v>
      </c>
      <c r="I469" s="9">
        <f t="shared" si="40"/>
        <v>0</v>
      </c>
      <c r="J469" s="526"/>
      <c r="K469" s="526"/>
      <c r="L469" s="526"/>
      <c r="M469" s="526"/>
    </row>
    <row r="470" spans="1:13" ht="22.5" hidden="1" outlineLevel="1" x14ac:dyDescent="0.25">
      <c r="A470" s="693"/>
      <c r="B470" s="684"/>
      <c r="C470" s="498" t="s">
        <v>285</v>
      </c>
      <c r="D470" s="7">
        <v>0</v>
      </c>
      <c r="E470" s="7">
        <v>0</v>
      </c>
      <c r="F470" s="7">
        <f t="shared" si="42"/>
        <v>0</v>
      </c>
      <c r="G470" s="7">
        <v>0</v>
      </c>
      <c r="H470" s="7">
        <v>0</v>
      </c>
      <c r="I470" s="9">
        <f t="shared" si="40"/>
        <v>0</v>
      </c>
      <c r="J470" s="526"/>
      <c r="K470" s="526"/>
      <c r="L470" s="526"/>
      <c r="M470" s="526"/>
    </row>
    <row r="471" spans="1:13" hidden="1" outlineLevel="1" x14ac:dyDescent="0.25">
      <c r="A471" s="694"/>
      <c r="B471" s="515" t="s">
        <v>286</v>
      </c>
      <c r="C471" s="498" t="s">
        <v>287</v>
      </c>
      <c r="D471" s="7">
        <v>0</v>
      </c>
      <c r="E471" s="7">
        <v>0</v>
      </c>
      <c r="F471" s="7">
        <f t="shared" si="42"/>
        <v>0</v>
      </c>
      <c r="G471" s="7">
        <v>0</v>
      </c>
      <c r="H471" s="7">
        <v>0</v>
      </c>
      <c r="I471" s="9">
        <f t="shared" si="40"/>
        <v>0</v>
      </c>
      <c r="J471" s="526"/>
      <c r="K471" s="526"/>
      <c r="L471" s="526"/>
      <c r="M471" s="526"/>
    </row>
    <row r="472" spans="1:13" ht="14.1" customHeight="1" collapsed="1" x14ac:dyDescent="0.25">
      <c r="A472" s="685" t="s">
        <v>288</v>
      </c>
      <c r="B472" s="685"/>
      <c r="C472" s="685"/>
      <c r="D472" s="358">
        <f>+D473+D474+D475+D476</f>
        <v>0</v>
      </c>
      <c r="E472" s="358">
        <f>+E473+E474+E475+E476</f>
        <v>0</v>
      </c>
      <c r="F472" s="358">
        <f t="shared" ref="F472:H472" si="43">SUM(F473:F476)</f>
        <v>0</v>
      </c>
      <c r="G472" s="358">
        <f t="shared" si="43"/>
        <v>0</v>
      </c>
      <c r="H472" s="358">
        <f t="shared" si="43"/>
        <v>0</v>
      </c>
      <c r="I472" s="358">
        <f t="shared" si="40"/>
        <v>0</v>
      </c>
      <c r="J472" s="526"/>
      <c r="K472" s="526"/>
      <c r="L472" s="526"/>
      <c r="M472" s="526"/>
    </row>
    <row r="473" spans="1:13" ht="33.75" hidden="1" outlineLevel="1" x14ac:dyDescent="0.25">
      <c r="A473" s="686" t="s">
        <v>288</v>
      </c>
      <c r="B473" s="515" t="s">
        <v>289</v>
      </c>
      <c r="C473" s="498" t="s">
        <v>290</v>
      </c>
      <c r="D473" s="7">
        <v>0</v>
      </c>
      <c r="E473" s="8">
        <v>0</v>
      </c>
      <c r="F473" s="7">
        <f t="shared" ref="F473:F476" si="44">+E473+D473</f>
        <v>0</v>
      </c>
      <c r="G473" s="7">
        <v>0</v>
      </c>
      <c r="H473" s="7">
        <v>0</v>
      </c>
      <c r="I473" s="9">
        <f t="shared" si="40"/>
        <v>0</v>
      </c>
      <c r="J473" s="526"/>
      <c r="K473" s="526"/>
      <c r="L473" s="526"/>
      <c r="M473" s="526"/>
    </row>
    <row r="474" spans="1:13" ht="33.75" hidden="1" outlineLevel="1" x14ac:dyDescent="0.25">
      <c r="A474" s="686"/>
      <c r="B474" s="515" t="s">
        <v>291</v>
      </c>
      <c r="C474" s="498" t="s">
        <v>292</v>
      </c>
      <c r="D474" s="7">
        <v>0</v>
      </c>
      <c r="E474" s="8">
        <v>0</v>
      </c>
      <c r="F474" s="7">
        <f t="shared" si="44"/>
        <v>0</v>
      </c>
      <c r="G474" s="7">
        <v>0</v>
      </c>
      <c r="H474" s="7">
        <v>0</v>
      </c>
      <c r="I474" s="9">
        <f t="shared" si="40"/>
        <v>0</v>
      </c>
      <c r="J474" s="526"/>
      <c r="K474" s="526"/>
      <c r="L474" s="526"/>
      <c r="M474" s="526"/>
    </row>
    <row r="475" spans="1:13" ht="22.5" hidden="1" outlineLevel="1" x14ac:dyDescent="0.25">
      <c r="A475" s="686"/>
      <c r="B475" s="515" t="s">
        <v>293</v>
      </c>
      <c r="C475" s="498" t="s">
        <v>294</v>
      </c>
      <c r="D475" s="7">
        <v>0</v>
      </c>
      <c r="E475" s="8">
        <v>0</v>
      </c>
      <c r="F475" s="7">
        <f t="shared" si="44"/>
        <v>0</v>
      </c>
      <c r="G475" s="7">
        <v>0</v>
      </c>
      <c r="H475" s="7">
        <v>0</v>
      </c>
      <c r="I475" s="9">
        <f t="shared" si="40"/>
        <v>0</v>
      </c>
      <c r="J475" s="526"/>
      <c r="K475" s="526"/>
      <c r="L475" s="526"/>
      <c r="M475" s="526"/>
    </row>
    <row r="476" spans="1:13" ht="22.5" hidden="1" outlineLevel="1" x14ac:dyDescent="0.25">
      <c r="A476" s="686"/>
      <c r="B476" s="515" t="s">
        <v>295</v>
      </c>
      <c r="C476" s="498" t="s">
        <v>296</v>
      </c>
      <c r="D476" s="7">
        <v>0</v>
      </c>
      <c r="E476" s="8">
        <v>0</v>
      </c>
      <c r="F476" s="7">
        <f t="shared" si="44"/>
        <v>0</v>
      </c>
      <c r="G476" s="7">
        <v>0</v>
      </c>
      <c r="H476" s="7">
        <v>0</v>
      </c>
      <c r="I476" s="9">
        <f t="shared" si="40"/>
        <v>0</v>
      </c>
      <c r="J476" s="526"/>
      <c r="K476" s="526"/>
      <c r="L476" s="526"/>
      <c r="M476" s="526"/>
    </row>
    <row r="477" spans="1:13" ht="14.1" customHeight="1" collapsed="1" x14ac:dyDescent="0.25">
      <c r="A477" s="685" t="s">
        <v>3461</v>
      </c>
      <c r="B477" s="685"/>
      <c r="C477" s="685"/>
      <c r="D477" s="358">
        <f>+D478+D479+D480</f>
        <v>0</v>
      </c>
      <c r="E477" s="358">
        <f>+E478+E479+E480</f>
        <v>0</v>
      </c>
      <c r="F477" s="358">
        <f t="shared" ref="F477:H477" si="45">+F478+F479+F480</f>
        <v>0</v>
      </c>
      <c r="G477" s="358">
        <f t="shared" si="45"/>
        <v>0</v>
      </c>
      <c r="H477" s="358">
        <f t="shared" si="45"/>
        <v>0</v>
      </c>
      <c r="I477" s="358">
        <f t="shared" si="40"/>
        <v>0</v>
      </c>
      <c r="J477" s="526"/>
      <c r="K477" s="526"/>
      <c r="L477" s="526"/>
      <c r="M477" s="526"/>
    </row>
    <row r="478" spans="1:13" ht="22.5" hidden="1" outlineLevel="1" x14ac:dyDescent="0.25">
      <c r="A478" s="686" t="s">
        <v>3461</v>
      </c>
      <c r="B478" s="515" t="s">
        <v>3462</v>
      </c>
      <c r="C478" s="498" t="s">
        <v>3218</v>
      </c>
      <c r="D478" s="7">
        <v>0</v>
      </c>
      <c r="E478" s="8">
        <v>0</v>
      </c>
      <c r="F478" s="7">
        <f t="shared" ref="F478:F480" si="46">+E478+D478</f>
        <v>0</v>
      </c>
      <c r="G478" s="7">
        <v>0</v>
      </c>
      <c r="H478" s="7">
        <v>0</v>
      </c>
      <c r="I478" s="9">
        <f t="shared" si="40"/>
        <v>0</v>
      </c>
      <c r="J478" s="526"/>
      <c r="K478" s="526"/>
      <c r="L478" s="526"/>
      <c r="M478" s="526"/>
    </row>
    <row r="479" spans="1:13" hidden="1" outlineLevel="1" x14ac:dyDescent="0.25">
      <c r="A479" s="686"/>
      <c r="B479" s="679" t="s">
        <v>3463</v>
      </c>
      <c r="C479" s="498" t="s">
        <v>297</v>
      </c>
      <c r="D479" s="7">
        <v>0</v>
      </c>
      <c r="E479" s="8">
        <v>0</v>
      </c>
      <c r="F479" s="7">
        <f t="shared" si="46"/>
        <v>0</v>
      </c>
      <c r="G479" s="7">
        <v>0</v>
      </c>
      <c r="H479" s="7">
        <v>0</v>
      </c>
      <c r="I479" s="9">
        <f t="shared" si="40"/>
        <v>0</v>
      </c>
      <c r="J479" s="526"/>
      <c r="K479" s="526"/>
      <c r="L479" s="526"/>
      <c r="M479" s="526"/>
    </row>
    <row r="480" spans="1:13" hidden="1" outlineLevel="1" x14ac:dyDescent="0.25">
      <c r="A480" s="686"/>
      <c r="B480" s="679"/>
      <c r="C480" s="498" t="s">
        <v>298</v>
      </c>
      <c r="D480" s="7">
        <v>0</v>
      </c>
      <c r="E480" s="8">
        <v>0</v>
      </c>
      <c r="F480" s="7">
        <f t="shared" si="46"/>
        <v>0</v>
      </c>
      <c r="G480" s="7">
        <v>0</v>
      </c>
      <c r="H480" s="7">
        <v>0</v>
      </c>
      <c r="I480" s="9">
        <f t="shared" si="40"/>
        <v>0</v>
      </c>
      <c r="J480" s="526"/>
      <c r="K480" s="526"/>
      <c r="L480" s="526"/>
      <c r="M480" s="526"/>
    </row>
    <row r="481" spans="1:13" ht="14.1" customHeight="1" collapsed="1" x14ac:dyDescent="0.25">
      <c r="A481" s="685" t="s">
        <v>3464</v>
      </c>
      <c r="B481" s="685"/>
      <c r="C481" s="685"/>
      <c r="D481" s="358">
        <f>SUM(D482:D490)</f>
        <v>0</v>
      </c>
      <c r="E481" s="358">
        <f>SUM(E482:E490)</f>
        <v>0</v>
      </c>
      <c r="F481" s="358">
        <f>SUM(F482:F490)</f>
        <v>0</v>
      </c>
      <c r="G481" s="358">
        <f>SUM(G482:G490)</f>
        <v>0</v>
      </c>
      <c r="H481" s="358">
        <f>SUM(H482:H490)</f>
        <v>0</v>
      </c>
      <c r="I481" s="358">
        <f t="shared" si="40"/>
        <v>0</v>
      </c>
      <c r="J481" s="526"/>
      <c r="K481" s="526"/>
      <c r="L481" s="526"/>
      <c r="M481" s="526"/>
    </row>
    <row r="482" spans="1:13" ht="22.5" hidden="1" customHeight="1" outlineLevel="1" x14ac:dyDescent="0.25">
      <c r="A482" s="680" t="s">
        <v>3464</v>
      </c>
      <c r="B482" s="515" t="s">
        <v>299</v>
      </c>
      <c r="C482" s="498" t="s">
        <v>300</v>
      </c>
      <c r="D482" s="7">
        <v>0</v>
      </c>
      <c r="E482" s="8">
        <v>0</v>
      </c>
      <c r="F482" s="7">
        <f t="shared" ref="F482:F490" si="47">+E482+D482</f>
        <v>0</v>
      </c>
      <c r="G482" s="7">
        <v>0</v>
      </c>
      <c r="H482" s="7">
        <v>0</v>
      </c>
      <c r="I482" s="9">
        <f t="shared" si="40"/>
        <v>0</v>
      </c>
      <c r="J482" s="526"/>
      <c r="K482" s="526"/>
      <c r="L482" s="526"/>
      <c r="M482" s="526"/>
    </row>
    <row r="483" spans="1:13" ht="22.5" hidden="1" outlineLevel="1" x14ac:dyDescent="0.25">
      <c r="A483" s="681"/>
      <c r="B483" s="679" t="s">
        <v>301</v>
      </c>
      <c r="C483" s="498" t="s">
        <v>302</v>
      </c>
      <c r="D483" s="7">
        <v>0</v>
      </c>
      <c r="E483" s="8">
        <v>0</v>
      </c>
      <c r="F483" s="7">
        <f t="shared" si="47"/>
        <v>0</v>
      </c>
      <c r="G483" s="7">
        <v>0</v>
      </c>
      <c r="H483" s="7">
        <v>0</v>
      </c>
      <c r="I483" s="9">
        <f t="shared" si="40"/>
        <v>0</v>
      </c>
      <c r="J483" s="526"/>
      <c r="K483" s="526"/>
      <c r="L483" s="526"/>
      <c r="M483" s="526"/>
    </row>
    <row r="484" spans="1:13" ht="22.5" hidden="1" outlineLevel="1" x14ac:dyDescent="0.25">
      <c r="A484" s="681"/>
      <c r="B484" s="679"/>
      <c r="C484" s="498" t="s">
        <v>3219</v>
      </c>
      <c r="D484" s="7">
        <v>0</v>
      </c>
      <c r="E484" s="8">
        <v>0</v>
      </c>
      <c r="F484" s="7">
        <f t="shared" si="47"/>
        <v>0</v>
      </c>
      <c r="G484" s="7">
        <v>0</v>
      </c>
      <c r="H484" s="7">
        <v>0</v>
      </c>
      <c r="I484" s="9">
        <f t="shared" si="40"/>
        <v>0</v>
      </c>
      <c r="J484" s="526"/>
      <c r="K484" s="526"/>
      <c r="L484" s="526"/>
      <c r="M484" s="526"/>
    </row>
    <row r="485" spans="1:13" ht="22.5" hidden="1" outlineLevel="1" x14ac:dyDescent="0.25">
      <c r="A485" s="681"/>
      <c r="B485" s="679"/>
      <c r="C485" s="498" t="s">
        <v>3220</v>
      </c>
      <c r="D485" s="7">
        <v>0</v>
      </c>
      <c r="E485" s="8">
        <v>0</v>
      </c>
      <c r="F485" s="7">
        <f t="shared" si="47"/>
        <v>0</v>
      </c>
      <c r="G485" s="7">
        <v>0</v>
      </c>
      <c r="H485" s="7">
        <v>0</v>
      </c>
      <c r="I485" s="9">
        <f t="shared" si="40"/>
        <v>0</v>
      </c>
      <c r="J485" s="526"/>
      <c r="K485" s="526"/>
      <c r="L485" s="526"/>
      <c r="M485" s="526"/>
    </row>
    <row r="486" spans="1:13" ht="22.5" hidden="1" outlineLevel="1" x14ac:dyDescent="0.25">
      <c r="A486" s="681"/>
      <c r="B486" s="679"/>
      <c r="C486" s="498" t="s">
        <v>3221</v>
      </c>
      <c r="D486" s="7">
        <v>0</v>
      </c>
      <c r="E486" s="8">
        <v>0</v>
      </c>
      <c r="F486" s="7">
        <f t="shared" si="47"/>
        <v>0</v>
      </c>
      <c r="G486" s="7">
        <v>0</v>
      </c>
      <c r="H486" s="7">
        <v>0</v>
      </c>
      <c r="I486" s="9">
        <f t="shared" si="40"/>
        <v>0</v>
      </c>
      <c r="J486" s="526"/>
      <c r="K486" s="526"/>
      <c r="L486" s="526"/>
      <c r="M486" s="526"/>
    </row>
    <row r="487" spans="1:13" ht="15" hidden="1" customHeight="1" outlineLevel="1" x14ac:dyDescent="0.25">
      <c r="A487" s="681"/>
      <c r="B487" s="679"/>
      <c r="C487" s="498" t="s">
        <v>3222</v>
      </c>
      <c r="D487" s="7">
        <v>0</v>
      </c>
      <c r="E487" s="8">
        <v>0</v>
      </c>
      <c r="F487" s="7">
        <f t="shared" si="47"/>
        <v>0</v>
      </c>
      <c r="G487" s="7">
        <v>0</v>
      </c>
      <c r="H487" s="7">
        <v>0</v>
      </c>
      <c r="I487" s="9">
        <f t="shared" si="40"/>
        <v>0</v>
      </c>
      <c r="J487" s="526"/>
      <c r="K487" s="526"/>
      <c r="L487" s="526"/>
      <c r="M487" s="526"/>
    </row>
    <row r="488" spans="1:13" ht="22.5" hidden="1" outlineLevel="1" x14ac:dyDescent="0.25">
      <c r="A488" s="681"/>
      <c r="B488" s="679"/>
      <c r="C488" s="498" t="s">
        <v>3223</v>
      </c>
      <c r="D488" s="7">
        <v>0</v>
      </c>
      <c r="E488" s="8">
        <v>0</v>
      </c>
      <c r="F488" s="7">
        <f t="shared" si="47"/>
        <v>0</v>
      </c>
      <c r="G488" s="7">
        <v>0</v>
      </c>
      <c r="H488" s="7">
        <v>0</v>
      </c>
      <c r="I488" s="9">
        <f t="shared" si="40"/>
        <v>0</v>
      </c>
      <c r="J488" s="526"/>
      <c r="K488" s="526"/>
      <c r="L488" s="526"/>
      <c r="M488" s="526"/>
    </row>
    <row r="489" spans="1:13" ht="22.5" hidden="1" outlineLevel="1" x14ac:dyDescent="0.25">
      <c r="A489" s="681"/>
      <c r="B489" s="682" t="s">
        <v>3465</v>
      </c>
      <c r="C489" s="498" t="s">
        <v>3224</v>
      </c>
      <c r="D489" s="7">
        <v>0</v>
      </c>
      <c r="E489" s="8">
        <v>0</v>
      </c>
      <c r="F489" s="7">
        <f t="shared" si="47"/>
        <v>0</v>
      </c>
      <c r="G489" s="7">
        <v>0</v>
      </c>
      <c r="H489" s="7">
        <v>0</v>
      </c>
      <c r="I489" s="9">
        <f t="shared" si="40"/>
        <v>0</v>
      </c>
      <c r="J489" s="526"/>
      <c r="K489" s="526"/>
      <c r="L489" s="526"/>
      <c r="M489" s="526"/>
    </row>
    <row r="490" spans="1:13" ht="22.5" hidden="1" outlineLevel="1" x14ac:dyDescent="0.25">
      <c r="A490" s="681"/>
      <c r="B490" s="684"/>
      <c r="C490" s="498" t="s">
        <v>3225</v>
      </c>
      <c r="D490" s="7">
        <v>0</v>
      </c>
      <c r="E490" s="8">
        <v>0</v>
      </c>
      <c r="F490" s="7">
        <f t="shared" si="47"/>
        <v>0</v>
      </c>
      <c r="G490" s="7">
        <v>0</v>
      </c>
      <c r="H490" s="7">
        <v>0</v>
      </c>
      <c r="I490" s="9">
        <f t="shared" si="40"/>
        <v>0</v>
      </c>
      <c r="J490" s="526"/>
      <c r="K490" s="526"/>
      <c r="L490" s="526"/>
      <c r="M490" s="526"/>
    </row>
    <row r="491" spans="1:13" ht="14.1" customHeight="1" collapsed="1" x14ac:dyDescent="0.25">
      <c r="A491" s="685" t="s">
        <v>303</v>
      </c>
      <c r="B491" s="685"/>
      <c r="C491" s="685"/>
      <c r="D491" s="358">
        <f>+D492+D493+D494</f>
        <v>2</v>
      </c>
      <c r="E491" s="358">
        <f>+E492+E493+E494</f>
        <v>0</v>
      </c>
      <c r="F491" s="358">
        <f>+F492+F493+F494</f>
        <v>2</v>
      </c>
      <c r="G491" s="358">
        <f>+G492+G493+G494</f>
        <v>0</v>
      </c>
      <c r="H491" s="358">
        <f>+H492+H493+H494</f>
        <v>0</v>
      </c>
      <c r="I491" s="358">
        <f t="shared" si="40"/>
        <v>0</v>
      </c>
      <c r="J491" s="526"/>
      <c r="K491" s="526"/>
      <c r="L491" s="526"/>
      <c r="M491" s="526"/>
    </row>
    <row r="492" spans="1:13" ht="33.75" hidden="1" outlineLevel="1" x14ac:dyDescent="0.25">
      <c r="A492" s="680" t="s">
        <v>303</v>
      </c>
      <c r="B492" s="515" t="s">
        <v>304</v>
      </c>
      <c r="C492" s="498" t="s">
        <v>305</v>
      </c>
      <c r="D492" s="7">
        <v>0</v>
      </c>
      <c r="E492" s="8">
        <v>0</v>
      </c>
      <c r="F492" s="7">
        <f t="shared" ref="F492:F494" si="48">+E492+D492</f>
        <v>0</v>
      </c>
      <c r="G492" s="7">
        <v>0</v>
      </c>
      <c r="H492" s="7">
        <v>0</v>
      </c>
      <c r="I492" s="9">
        <f t="shared" si="40"/>
        <v>0</v>
      </c>
      <c r="J492" s="526"/>
      <c r="K492" s="526"/>
      <c r="L492" s="526"/>
      <c r="M492" s="526"/>
    </row>
    <row r="493" spans="1:13" ht="22.5" hidden="1" outlineLevel="1" x14ac:dyDescent="0.25">
      <c r="A493" s="681"/>
      <c r="B493" s="515" t="s">
        <v>306</v>
      </c>
      <c r="C493" s="498" t="s">
        <v>307</v>
      </c>
      <c r="D493" s="7">
        <v>2</v>
      </c>
      <c r="E493" s="8">
        <v>0</v>
      </c>
      <c r="F493" s="7">
        <f t="shared" si="48"/>
        <v>2</v>
      </c>
      <c r="G493" s="7">
        <v>0</v>
      </c>
      <c r="H493" s="7">
        <v>0</v>
      </c>
      <c r="I493" s="9">
        <f t="shared" si="40"/>
        <v>0</v>
      </c>
      <c r="J493" s="526"/>
      <c r="K493" s="526"/>
      <c r="L493" s="526"/>
      <c r="M493" s="526"/>
    </row>
    <row r="494" spans="1:13" ht="45" hidden="1" outlineLevel="1" x14ac:dyDescent="0.25">
      <c r="A494" s="681"/>
      <c r="B494" s="515" t="s">
        <v>3466</v>
      </c>
      <c r="C494" s="498" t="s">
        <v>3226</v>
      </c>
      <c r="D494" s="7">
        <v>0</v>
      </c>
      <c r="E494" s="8">
        <v>0</v>
      </c>
      <c r="F494" s="7">
        <f t="shared" si="48"/>
        <v>0</v>
      </c>
      <c r="G494" s="7">
        <v>0</v>
      </c>
      <c r="H494" s="7">
        <v>0</v>
      </c>
      <c r="I494" s="9">
        <f t="shared" si="40"/>
        <v>0</v>
      </c>
      <c r="J494" s="526"/>
      <c r="K494" s="526"/>
      <c r="L494" s="526"/>
      <c r="M494" s="526"/>
    </row>
    <row r="495" spans="1:13" ht="14.1" customHeight="1" collapsed="1" x14ac:dyDescent="0.25">
      <c r="A495" s="685" t="s">
        <v>308</v>
      </c>
      <c r="B495" s="685"/>
      <c r="C495" s="685"/>
      <c r="D495" s="358">
        <f>SUM(D496:D500)</f>
        <v>0</v>
      </c>
      <c r="E495" s="358">
        <f>SUM(E496:E500)</f>
        <v>0</v>
      </c>
      <c r="F495" s="358">
        <f t="shared" ref="F495:H495" si="49">SUM(F496:F500)</f>
        <v>0</v>
      </c>
      <c r="G495" s="358">
        <f t="shared" si="49"/>
        <v>0</v>
      </c>
      <c r="H495" s="358">
        <f t="shared" si="49"/>
        <v>0</v>
      </c>
      <c r="I495" s="358">
        <f t="shared" si="40"/>
        <v>0</v>
      </c>
      <c r="J495" s="526"/>
      <c r="K495" s="526"/>
      <c r="L495" s="526"/>
      <c r="M495" s="526"/>
    </row>
    <row r="496" spans="1:13" ht="22.5" hidden="1" outlineLevel="1" x14ac:dyDescent="0.25">
      <c r="A496" s="686" t="s">
        <v>308</v>
      </c>
      <c r="B496" s="515" t="s">
        <v>3467</v>
      </c>
      <c r="C496" s="498" t="s">
        <v>309</v>
      </c>
      <c r="D496" s="7">
        <v>0</v>
      </c>
      <c r="E496" s="8">
        <v>0</v>
      </c>
      <c r="F496" s="7">
        <f t="shared" ref="F496:F500" si="50">+E496+D496</f>
        <v>0</v>
      </c>
      <c r="G496" s="7">
        <v>0</v>
      </c>
      <c r="H496" s="7">
        <v>0</v>
      </c>
      <c r="I496" s="9">
        <f t="shared" si="40"/>
        <v>0</v>
      </c>
      <c r="J496" s="526"/>
      <c r="K496" s="526"/>
      <c r="L496" s="526"/>
      <c r="M496" s="526"/>
    </row>
    <row r="497" spans="1:13" ht="22.5" hidden="1" outlineLevel="1" x14ac:dyDescent="0.25">
      <c r="A497" s="686"/>
      <c r="B497" s="515" t="s">
        <v>310</v>
      </c>
      <c r="C497" s="498" t="s">
        <v>311</v>
      </c>
      <c r="D497" s="7">
        <v>0</v>
      </c>
      <c r="E497" s="8">
        <v>0</v>
      </c>
      <c r="F497" s="7">
        <f t="shared" si="50"/>
        <v>0</v>
      </c>
      <c r="G497" s="7">
        <v>0</v>
      </c>
      <c r="H497" s="7">
        <v>0</v>
      </c>
      <c r="I497" s="9">
        <f t="shared" si="40"/>
        <v>0</v>
      </c>
      <c r="J497" s="526"/>
      <c r="K497" s="526"/>
      <c r="L497" s="526"/>
      <c r="M497" s="526"/>
    </row>
    <row r="498" spans="1:13" ht="22.5" hidden="1" outlineLevel="1" x14ac:dyDescent="0.25">
      <c r="A498" s="686"/>
      <c r="B498" s="515" t="s">
        <v>3468</v>
      </c>
      <c r="C498" s="498" t="s">
        <v>3227</v>
      </c>
      <c r="D498" s="7">
        <v>0</v>
      </c>
      <c r="E498" s="8">
        <v>0</v>
      </c>
      <c r="F498" s="7">
        <f t="shared" si="50"/>
        <v>0</v>
      </c>
      <c r="G498" s="7">
        <v>0</v>
      </c>
      <c r="H498" s="7">
        <v>0</v>
      </c>
      <c r="I498" s="9">
        <f t="shared" si="40"/>
        <v>0</v>
      </c>
      <c r="J498" s="526"/>
      <c r="K498" s="526"/>
      <c r="L498" s="526"/>
      <c r="M498" s="526"/>
    </row>
    <row r="499" spans="1:13" ht="33.75" hidden="1" outlineLevel="1" x14ac:dyDescent="0.25">
      <c r="A499" s="686"/>
      <c r="B499" s="515" t="s">
        <v>3469</v>
      </c>
      <c r="C499" s="498" t="s">
        <v>3470</v>
      </c>
      <c r="D499" s="7">
        <v>0</v>
      </c>
      <c r="E499" s="8">
        <v>0</v>
      </c>
      <c r="F499" s="7">
        <f t="shared" si="50"/>
        <v>0</v>
      </c>
      <c r="G499" s="7">
        <v>0</v>
      </c>
      <c r="H499" s="7">
        <v>0</v>
      </c>
      <c r="I499" s="9">
        <f t="shared" si="40"/>
        <v>0</v>
      </c>
      <c r="J499" s="526"/>
      <c r="K499" s="526"/>
      <c r="L499" s="526"/>
      <c r="M499" s="526"/>
    </row>
    <row r="500" spans="1:13" ht="22.5" hidden="1" outlineLevel="1" x14ac:dyDescent="0.25">
      <c r="A500" s="686"/>
      <c r="B500" s="515" t="s">
        <v>312</v>
      </c>
      <c r="C500" s="498" t="s">
        <v>313</v>
      </c>
      <c r="D500" s="7">
        <v>0</v>
      </c>
      <c r="E500" s="8">
        <v>0</v>
      </c>
      <c r="F500" s="7">
        <f t="shared" si="50"/>
        <v>0</v>
      </c>
      <c r="G500" s="7">
        <v>0</v>
      </c>
      <c r="H500" s="7">
        <v>0</v>
      </c>
      <c r="I500" s="9">
        <f t="shared" si="40"/>
        <v>0</v>
      </c>
      <c r="J500" s="526"/>
      <c r="K500" s="526"/>
      <c r="L500" s="526"/>
      <c r="M500" s="526"/>
    </row>
    <row r="501" spans="1:13" ht="14.1" customHeight="1" collapsed="1" x14ac:dyDescent="0.25">
      <c r="A501" s="685" t="s">
        <v>314</v>
      </c>
      <c r="B501" s="685"/>
      <c r="C501" s="685"/>
      <c r="D501" s="358">
        <f>SUM(D502:D507)</f>
        <v>0</v>
      </c>
      <c r="E501" s="358">
        <f>SUM(E502:E507)</f>
        <v>0</v>
      </c>
      <c r="F501" s="358">
        <f>SUM(F502:F507)</f>
        <v>0</v>
      </c>
      <c r="G501" s="358">
        <f>SUM(G502:G507)</f>
        <v>0</v>
      </c>
      <c r="H501" s="358">
        <f>SUM(H502:H507)</f>
        <v>0</v>
      </c>
      <c r="I501" s="358">
        <f t="shared" si="40"/>
        <v>0</v>
      </c>
      <c r="J501" s="526"/>
      <c r="K501" s="526"/>
      <c r="L501" s="526"/>
      <c r="M501" s="526"/>
    </row>
    <row r="502" spans="1:13" ht="33.75" hidden="1" customHeight="1" outlineLevel="1" x14ac:dyDescent="0.25">
      <c r="A502" s="680" t="s">
        <v>314</v>
      </c>
      <c r="B502" s="682" t="s">
        <v>315</v>
      </c>
      <c r="C502" s="498" t="s">
        <v>3228</v>
      </c>
      <c r="D502" s="7">
        <v>0</v>
      </c>
      <c r="E502" s="8">
        <v>0</v>
      </c>
      <c r="F502" s="7">
        <f t="shared" ref="F502:F507" si="51">+E502+D502</f>
        <v>0</v>
      </c>
      <c r="G502" s="7">
        <v>0</v>
      </c>
      <c r="H502" s="7">
        <v>0</v>
      </c>
      <c r="I502" s="9">
        <f t="shared" si="40"/>
        <v>0</v>
      </c>
      <c r="J502" s="526"/>
      <c r="K502" s="526"/>
      <c r="L502" s="526"/>
      <c r="M502" s="526"/>
    </row>
    <row r="503" spans="1:13" ht="15" hidden="1" customHeight="1" outlineLevel="1" x14ac:dyDescent="0.25">
      <c r="A503" s="681"/>
      <c r="B503" s="684"/>
      <c r="C503" s="498" t="s">
        <v>3229</v>
      </c>
      <c r="D503" s="7">
        <v>0</v>
      </c>
      <c r="E503" s="8">
        <v>0</v>
      </c>
      <c r="F503" s="7">
        <f t="shared" si="51"/>
        <v>0</v>
      </c>
      <c r="G503" s="7">
        <v>0</v>
      </c>
      <c r="H503" s="7">
        <v>0</v>
      </c>
      <c r="I503" s="9">
        <f t="shared" si="40"/>
        <v>0</v>
      </c>
      <c r="J503" s="526"/>
      <c r="K503" s="526"/>
      <c r="L503" s="526"/>
      <c r="M503" s="526"/>
    </row>
    <row r="504" spans="1:13" ht="22.5" hidden="1" outlineLevel="1" x14ac:dyDescent="0.25">
      <c r="A504" s="681"/>
      <c r="B504" s="679" t="s">
        <v>3471</v>
      </c>
      <c r="C504" s="498" t="s">
        <v>316</v>
      </c>
      <c r="D504" s="7">
        <v>0</v>
      </c>
      <c r="E504" s="8">
        <v>0</v>
      </c>
      <c r="F504" s="7">
        <f t="shared" si="51"/>
        <v>0</v>
      </c>
      <c r="G504" s="7">
        <v>0</v>
      </c>
      <c r="H504" s="7">
        <v>0</v>
      </c>
      <c r="I504" s="9">
        <f t="shared" si="40"/>
        <v>0</v>
      </c>
      <c r="J504" s="526"/>
      <c r="K504" s="526"/>
      <c r="L504" s="526"/>
      <c r="M504" s="526"/>
    </row>
    <row r="505" spans="1:13" ht="33.75" hidden="1" outlineLevel="1" x14ac:dyDescent="0.25">
      <c r="A505" s="681"/>
      <c r="B505" s="679"/>
      <c r="C505" s="498" t="s">
        <v>3230</v>
      </c>
      <c r="D505" s="7">
        <v>0</v>
      </c>
      <c r="E505" s="8">
        <v>0</v>
      </c>
      <c r="F505" s="7">
        <f t="shared" si="51"/>
        <v>0</v>
      </c>
      <c r="G505" s="7">
        <v>0</v>
      </c>
      <c r="H505" s="7">
        <v>0</v>
      </c>
      <c r="I505" s="9">
        <f t="shared" si="40"/>
        <v>0</v>
      </c>
      <c r="J505" s="526"/>
      <c r="K505" s="526"/>
      <c r="L505" s="526"/>
      <c r="M505" s="526"/>
    </row>
    <row r="506" spans="1:13" ht="22.5" hidden="1" outlineLevel="1" x14ac:dyDescent="0.25">
      <c r="A506" s="681"/>
      <c r="B506" s="515" t="s">
        <v>317</v>
      </c>
      <c r="C506" s="498" t="s">
        <v>3231</v>
      </c>
      <c r="D506" s="7">
        <v>0</v>
      </c>
      <c r="E506" s="8">
        <v>0</v>
      </c>
      <c r="F506" s="7">
        <f t="shared" si="51"/>
        <v>0</v>
      </c>
      <c r="G506" s="7">
        <v>0</v>
      </c>
      <c r="H506" s="7">
        <v>0</v>
      </c>
      <c r="I506" s="9">
        <f t="shared" si="40"/>
        <v>0</v>
      </c>
      <c r="J506" s="526"/>
      <c r="K506" s="526"/>
      <c r="L506" s="526"/>
      <c r="M506" s="526"/>
    </row>
    <row r="507" spans="1:13" ht="45" hidden="1" outlineLevel="1" x14ac:dyDescent="0.25">
      <c r="A507" s="681"/>
      <c r="B507" s="515" t="s">
        <v>3472</v>
      </c>
      <c r="C507" s="498" t="s">
        <v>3473</v>
      </c>
      <c r="D507" s="7">
        <v>0</v>
      </c>
      <c r="E507" s="8">
        <v>0</v>
      </c>
      <c r="F507" s="7">
        <f t="shared" si="51"/>
        <v>0</v>
      </c>
      <c r="G507" s="7">
        <v>0</v>
      </c>
      <c r="H507" s="7">
        <v>0</v>
      </c>
      <c r="I507" s="9">
        <f t="shared" si="40"/>
        <v>0</v>
      </c>
      <c r="J507" s="526"/>
      <c r="K507" s="526"/>
      <c r="L507" s="526"/>
      <c r="M507" s="526"/>
    </row>
    <row r="508" spans="1:13" ht="14.1" customHeight="1" collapsed="1" x14ac:dyDescent="0.25">
      <c r="A508" s="685" t="s">
        <v>318</v>
      </c>
      <c r="B508" s="685"/>
      <c r="C508" s="685"/>
      <c r="D508" s="358">
        <f>SUM(D509:D514)</f>
        <v>0</v>
      </c>
      <c r="E508" s="358">
        <f>SUM(E509:E514)</f>
        <v>0</v>
      </c>
      <c r="F508" s="358">
        <f t="shared" ref="F508:H508" si="52">SUM(F509:F514)</f>
        <v>0</v>
      </c>
      <c r="G508" s="358">
        <f t="shared" si="52"/>
        <v>0</v>
      </c>
      <c r="H508" s="358">
        <f t="shared" si="52"/>
        <v>0</v>
      </c>
      <c r="I508" s="358">
        <f t="shared" si="40"/>
        <v>0</v>
      </c>
      <c r="J508" s="526"/>
      <c r="K508" s="526"/>
      <c r="L508" s="526"/>
      <c r="M508" s="526"/>
    </row>
    <row r="509" spans="1:13" hidden="1" outlineLevel="1" x14ac:dyDescent="0.25">
      <c r="A509" s="686" t="s">
        <v>318</v>
      </c>
      <c r="B509" s="679" t="s">
        <v>3474</v>
      </c>
      <c r="C509" s="498" t="s">
        <v>3232</v>
      </c>
      <c r="D509" s="7">
        <v>0</v>
      </c>
      <c r="E509" s="8">
        <v>0</v>
      </c>
      <c r="F509" s="7">
        <f t="shared" ref="F509:F572" si="53">+E509+D509</f>
        <v>0</v>
      </c>
      <c r="G509" s="7">
        <v>0</v>
      </c>
      <c r="H509" s="7">
        <v>0</v>
      </c>
      <c r="I509" s="9">
        <f t="shared" si="40"/>
        <v>0</v>
      </c>
      <c r="J509" s="526"/>
      <c r="K509" s="526"/>
      <c r="L509" s="526"/>
      <c r="M509" s="526"/>
    </row>
    <row r="510" spans="1:13" hidden="1" outlineLevel="1" x14ac:dyDescent="0.25">
      <c r="A510" s="686"/>
      <c r="B510" s="679"/>
      <c r="C510" s="498" t="s">
        <v>3233</v>
      </c>
      <c r="D510" s="7">
        <v>0</v>
      </c>
      <c r="E510" s="8">
        <v>0</v>
      </c>
      <c r="F510" s="7">
        <f t="shared" si="53"/>
        <v>0</v>
      </c>
      <c r="G510" s="7">
        <v>0</v>
      </c>
      <c r="H510" s="7">
        <v>0</v>
      </c>
      <c r="I510" s="9">
        <f t="shared" si="40"/>
        <v>0</v>
      </c>
      <c r="J510" s="526"/>
      <c r="K510" s="526"/>
      <c r="L510" s="526"/>
      <c r="M510" s="526"/>
    </row>
    <row r="511" spans="1:13" ht="22.5" hidden="1" outlineLevel="1" x14ac:dyDescent="0.25">
      <c r="A511" s="686"/>
      <c r="B511" s="679"/>
      <c r="C511" s="498" t="s">
        <v>3234</v>
      </c>
      <c r="D511" s="7">
        <v>0</v>
      </c>
      <c r="E511" s="8">
        <v>0</v>
      </c>
      <c r="F511" s="7">
        <f t="shared" si="53"/>
        <v>0</v>
      </c>
      <c r="G511" s="7">
        <v>0</v>
      </c>
      <c r="H511" s="7">
        <v>0</v>
      </c>
      <c r="I511" s="9">
        <f t="shared" si="40"/>
        <v>0</v>
      </c>
      <c r="J511" s="526"/>
      <c r="K511" s="526"/>
      <c r="L511" s="526"/>
      <c r="M511" s="526"/>
    </row>
    <row r="512" spans="1:13" ht="22.5" hidden="1" outlineLevel="1" x14ac:dyDescent="0.25">
      <c r="A512" s="686"/>
      <c r="B512" s="679"/>
      <c r="C512" s="498" t="s">
        <v>3235</v>
      </c>
      <c r="D512" s="7">
        <v>0</v>
      </c>
      <c r="E512" s="8">
        <v>0</v>
      </c>
      <c r="F512" s="7">
        <f t="shared" si="53"/>
        <v>0</v>
      </c>
      <c r="G512" s="7">
        <v>0</v>
      </c>
      <c r="H512" s="7">
        <v>0</v>
      </c>
      <c r="I512" s="9">
        <f t="shared" si="40"/>
        <v>0</v>
      </c>
      <c r="J512" s="526"/>
      <c r="K512" s="526"/>
      <c r="L512" s="526"/>
      <c r="M512" s="526"/>
    </row>
    <row r="513" spans="1:13" hidden="1" outlineLevel="1" x14ac:dyDescent="0.25">
      <c r="A513" s="686"/>
      <c r="B513" s="679" t="s">
        <v>319</v>
      </c>
      <c r="C513" s="498" t="s">
        <v>3236</v>
      </c>
      <c r="D513" s="7">
        <v>0</v>
      </c>
      <c r="E513" s="8">
        <v>0</v>
      </c>
      <c r="F513" s="7">
        <f t="shared" si="53"/>
        <v>0</v>
      </c>
      <c r="G513" s="7">
        <v>0</v>
      </c>
      <c r="H513" s="7">
        <v>0</v>
      </c>
      <c r="I513" s="9">
        <f t="shared" si="40"/>
        <v>0</v>
      </c>
      <c r="J513" s="526"/>
      <c r="K513" s="526"/>
      <c r="L513" s="526"/>
      <c r="M513" s="526"/>
    </row>
    <row r="514" spans="1:13" ht="22.5" hidden="1" outlineLevel="1" x14ac:dyDescent="0.25">
      <c r="A514" s="686"/>
      <c r="B514" s="679"/>
      <c r="C514" s="498" t="s">
        <v>320</v>
      </c>
      <c r="D514" s="7">
        <v>0</v>
      </c>
      <c r="E514" s="8">
        <v>0</v>
      </c>
      <c r="F514" s="7">
        <f t="shared" si="53"/>
        <v>0</v>
      </c>
      <c r="G514" s="7">
        <v>0</v>
      </c>
      <c r="H514" s="7">
        <v>0</v>
      </c>
      <c r="I514" s="9">
        <f t="shared" si="40"/>
        <v>0</v>
      </c>
      <c r="J514" s="526"/>
      <c r="K514" s="526"/>
      <c r="L514" s="526"/>
      <c r="M514" s="526"/>
    </row>
    <row r="515" spans="1:13" ht="18.75" customHeight="1" collapsed="1" x14ac:dyDescent="0.25">
      <c r="A515" s="685" t="s">
        <v>3475</v>
      </c>
      <c r="B515" s="685"/>
      <c r="C515" s="685"/>
      <c r="D515" s="358">
        <f>SUM(D516:D520)</f>
        <v>0</v>
      </c>
      <c r="E515" s="358">
        <f>SUM(E516:E520)</f>
        <v>0</v>
      </c>
      <c r="F515" s="358">
        <f t="shared" si="53"/>
        <v>0</v>
      </c>
      <c r="G515" s="358">
        <f t="shared" ref="G515:H515" si="54">SUM(G516:G520)</f>
        <v>0</v>
      </c>
      <c r="H515" s="358">
        <f t="shared" si="54"/>
        <v>0</v>
      </c>
      <c r="I515" s="358">
        <f t="shared" si="40"/>
        <v>0</v>
      </c>
      <c r="J515" s="526"/>
      <c r="K515" s="526"/>
      <c r="L515" s="526"/>
      <c r="M515" s="526"/>
    </row>
    <row r="516" spans="1:13" ht="22.5" hidden="1" outlineLevel="1" x14ac:dyDescent="0.25">
      <c r="A516" s="686" t="s">
        <v>3574</v>
      </c>
      <c r="B516" s="679" t="s">
        <v>3476</v>
      </c>
      <c r="C516" s="498" t="s">
        <v>3237</v>
      </c>
      <c r="D516" s="7">
        <v>0</v>
      </c>
      <c r="E516" s="8">
        <v>0</v>
      </c>
      <c r="F516" s="7">
        <f t="shared" si="53"/>
        <v>0</v>
      </c>
      <c r="G516" s="7">
        <v>0</v>
      </c>
      <c r="H516" s="7">
        <v>0</v>
      </c>
      <c r="I516" s="9">
        <f t="shared" si="40"/>
        <v>0</v>
      </c>
      <c r="J516" s="526"/>
      <c r="K516" s="526"/>
      <c r="L516" s="526"/>
      <c r="M516" s="526"/>
    </row>
    <row r="517" spans="1:13" ht="22.5" hidden="1" outlineLevel="1" x14ac:dyDescent="0.25">
      <c r="A517" s="686"/>
      <c r="B517" s="679"/>
      <c r="C517" s="498" t="s">
        <v>3238</v>
      </c>
      <c r="D517" s="7">
        <v>0</v>
      </c>
      <c r="E517" s="8">
        <v>0</v>
      </c>
      <c r="F517" s="7">
        <f t="shared" si="53"/>
        <v>0</v>
      </c>
      <c r="G517" s="7">
        <v>0</v>
      </c>
      <c r="H517" s="7">
        <v>0</v>
      </c>
      <c r="I517" s="9">
        <f t="shared" si="40"/>
        <v>0</v>
      </c>
      <c r="J517" s="526"/>
      <c r="K517" s="526"/>
      <c r="L517" s="526"/>
      <c r="M517" s="526"/>
    </row>
    <row r="518" spans="1:13" ht="22.5" hidden="1" outlineLevel="1" x14ac:dyDescent="0.25">
      <c r="A518" s="686"/>
      <c r="B518" s="679"/>
      <c r="C518" s="498" t="s">
        <v>3239</v>
      </c>
      <c r="D518" s="7">
        <v>0</v>
      </c>
      <c r="E518" s="8">
        <v>0</v>
      </c>
      <c r="F518" s="7">
        <f t="shared" si="53"/>
        <v>0</v>
      </c>
      <c r="G518" s="7">
        <v>0</v>
      </c>
      <c r="H518" s="7">
        <v>0</v>
      </c>
      <c r="I518" s="9">
        <f t="shared" si="40"/>
        <v>0</v>
      </c>
      <c r="J518" s="526"/>
      <c r="K518" s="526"/>
      <c r="L518" s="526"/>
      <c r="M518" s="526"/>
    </row>
    <row r="519" spans="1:13" hidden="1" outlineLevel="1" x14ac:dyDescent="0.25">
      <c r="A519" s="686"/>
      <c r="B519" s="679"/>
      <c r="C519" s="498" t="s">
        <v>321</v>
      </c>
      <c r="D519" s="7">
        <v>0</v>
      </c>
      <c r="E519" s="8">
        <v>0</v>
      </c>
      <c r="F519" s="7">
        <f t="shared" si="53"/>
        <v>0</v>
      </c>
      <c r="G519" s="7">
        <v>0</v>
      </c>
      <c r="H519" s="7">
        <v>0</v>
      </c>
      <c r="I519" s="9">
        <f t="shared" ref="I519:I583" si="55">+H519+G519</f>
        <v>0</v>
      </c>
      <c r="J519" s="526"/>
      <c r="K519" s="526"/>
      <c r="L519" s="526"/>
      <c r="M519" s="526"/>
    </row>
    <row r="520" spans="1:13" ht="22.5" hidden="1" outlineLevel="1" x14ac:dyDescent="0.25">
      <c r="A520" s="686"/>
      <c r="B520" s="515" t="s">
        <v>322</v>
      </c>
      <c r="C520" s="498" t="s">
        <v>323</v>
      </c>
      <c r="D520" s="7">
        <v>0</v>
      </c>
      <c r="E520" s="8">
        <v>0</v>
      </c>
      <c r="F520" s="7">
        <f t="shared" si="53"/>
        <v>0</v>
      </c>
      <c r="G520" s="7">
        <v>0</v>
      </c>
      <c r="H520" s="7">
        <v>0</v>
      </c>
      <c r="I520" s="9">
        <f t="shared" si="55"/>
        <v>0</v>
      </c>
      <c r="J520" s="526"/>
      <c r="K520" s="526"/>
      <c r="L520" s="526"/>
      <c r="M520" s="526"/>
    </row>
    <row r="521" spans="1:13" ht="14.1" customHeight="1" collapsed="1" x14ac:dyDescent="0.25">
      <c r="A521" s="685" t="s">
        <v>3477</v>
      </c>
      <c r="B521" s="685"/>
      <c r="C521" s="685"/>
      <c r="D521" s="358">
        <f>SUM(D522:D525)</f>
        <v>0</v>
      </c>
      <c r="E521" s="358">
        <f>SUM(E522:E525)</f>
        <v>0</v>
      </c>
      <c r="F521" s="358">
        <f t="shared" si="53"/>
        <v>0</v>
      </c>
      <c r="G521" s="358">
        <f>SUM(G522:G525)</f>
        <v>0</v>
      </c>
      <c r="H521" s="358">
        <f>SUM(H522:H525)</f>
        <v>0</v>
      </c>
      <c r="I521" s="358">
        <f t="shared" si="55"/>
        <v>0</v>
      </c>
      <c r="J521" s="526"/>
      <c r="K521" s="526"/>
      <c r="L521" s="526"/>
      <c r="M521" s="526"/>
    </row>
    <row r="522" spans="1:13" ht="22.5" hidden="1" customHeight="1" outlineLevel="1" x14ac:dyDescent="0.25">
      <c r="A522" s="680" t="s">
        <v>3477</v>
      </c>
      <c r="B522" s="515" t="s">
        <v>3478</v>
      </c>
      <c r="C522" s="498" t="s">
        <v>3240</v>
      </c>
      <c r="D522" s="7">
        <v>0</v>
      </c>
      <c r="E522" s="8">
        <v>0</v>
      </c>
      <c r="F522" s="7">
        <f t="shared" si="53"/>
        <v>0</v>
      </c>
      <c r="G522" s="7">
        <v>0</v>
      </c>
      <c r="H522" s="7">
        <v>0</v>
      </c>
      <c r="I522" s="9">
        <f t="shared" si="55"/>
        <v>0</v>
      </c>
      <c r="J522" s="526"/>
      <c r="K522" s="526"/>
      <c r="L522" s="526"/>
      <c r="M522" s="526"/>
    </row>
    <row r="523" spans="1:13" ht="45" hidden="1" outlineLevel="1" x14ac:dyDescent="0.25">
      <c r="A523" s="681"/>
      <c r="B523" s="515" t="s">
        <v>3479</v>
      </c>
      <c r="C523" s="498" t="s">
        <v>3241</v>
      </c>
      <c r="D523" s="7">
        <v>0</v>
      </c>
      <c r="E523" s="8">
        <v>0</v>
      </c>
      <c r="F523" s="7">
        <f t="shared" si="53"/>
        <v>0</v>
      </c>
      <c r="G523" s="7">
        <v>0</v>
      </c>
      <c r="H523" s="7">
        <v>0</v>
      </c>
      <c r="I523" s="9">
        <f t="shared" si="55"/>
        <v>0</v>
      </c>
      <c r="J523" s="526"/>
      <c r="K523" s="526"/>
      <c r="L523" s="526"/>
      <c r="M523" s="526"/>
    </row>
    <row r="524" spans="1:13" ht="45" hidden="1" customHeight="1" outlineLevel="1" x14ac:dyDescent="0.25">
      <c r="A524" s="681"/>
      <c r="B524" s="682" t="s">
        <v>3480</v>
      </c>
      <c r="C524" s="498" t="s">
        <v>329</v>
      </c>
      <c r="D524" s="7">
        <v>0</v>
      </c>
      <c r="E524" s="8">
        <v>0</v>
      </c>
      <c r="F524" s="7">
        <f t="shared" si="53"/>
        <v>0</v>
      </c>
      <c r="G524" s="7">
        <v>0</v>
      </c>
      <c r="H524" s="7">
        <v>0</v>
      </c>
      <c r="I524" s="9">
        <f t="shared" si="55"/>
        <v>0</v>
      </c>
      <c r="J524" s="526"/>
      <c r="K524" s="526"/>
      <c r="L524" s="526"/>
      <c r="M524" s="526"/>
    </row>
    <row r="525" spans="1:13" ht="15" hidden="1" customHeight="1" outlineLevel="1" x14ac:dyDescent="0.25">
      <c r="A525" s="681"/>
      <c r="B525" s="684"/>
      <c r="C525" s="503" t="s">
        <v>3481</v>
      </c>
      <c r="D525" s="7">
        <v>0</v>
      </c>
      <c r="E525" s="8">
        <v>0</v>
      </c>
      <c r="F525" s="7">
        <f t="shared" si="53"/>
        <v>0</v>
      </c>
      <c r="G525" s="7">
        <v>0</v>
      </c>
      <c r="H525" s="7">
        <v>0</v>
      </c>
      <c r="I525" s="9">
        <f t="shared" si="55"/>
        <v>0</v>
      </c>
      <c r="J525" s="526"/>
      <c r="K525" s="526"/>
      <c r="L525" s="526"/>
      <c r="M525" s="526"/>
    </row>
    <row r="526" spans="1:13" ht="14.1" customHeight="1" collapsed="1" x14ac:dyDescent="0.25">
      <c r="A526" s="685" t="s">
        <v>324</v>
      </c>
      <c r="B526" s="685"/>
      <c r="C526" s="685"/>
      <c r="D526" s="358">
        <f>SUM(D527:D529)</f>
        <v>0</v>
      </c>
      <c r="E526" s="358">
        <f>SUM(E527:E529)</f>
        <v>0</v>
      </c>
      <c r="F526" s="358">
        <f t="shared" si="53"/>
        <v>0</v>
      </c>
      <c r="G526" s="358">
        <f>SUM(G527:G529)</f>
        <v>0</v>
      </c>
      <c r="H526" s="358">
        <f>SUM(H527:H529)</f>
        <v>0</v>
      </c>
      <c r="I526" s="358">
        <f t="shared" si="55"/>
        <v>0</v>
      </c>
      <c r="J526" s="526"/>
      <c r="K526" s="526"/>
      <c r="L526" s="526"/>
      <c r="M526" s="526"/>
    </row>
    <row r="527" spans="1:13" ht="33.75" hidden="1" outlineLevel="1" x14ac:dyDescent="0.25">
      <c r="A527" s="692" t="s">
        <v>324</v>
      </c>
      <c r="B527" s="515" t="s">
        <v>3482</v>
      </c>
      <c r="C527" s="498" t="s">
        <v>3242</v>
      </c>
      <c r="D527" s="7">
        <v>0</v>
      </c>
      <c r="E527" s="8">
        <v>0</v>
      </c>
      <c r="F527" s="7">
        <f t="shared" si="53"/>
        <v>0</v>
      </c>
      <c r="G527" s="7">
        <v>0</v>
      </c>
      <c r="H527" s="7">
        <v>0</v>
      </c>
      <c r="I527" s="9">
        <f t="shared" si="55"/>
        <v>0</v>
      </c>
      <c r="J527" s="526"/>
      <c r="K527" s="526"/>
      <c r="L527" s="526"/>
      <c r="M527" s="526"/>
    </row>
    <row r="528" spans="1:13" ht="67.5" hidden="1" outlineLevel="1" x14ac:dyDescent="0.25">
      <c r="A528" s="693"/>
      <c r="B528" s="515" t="s">
        <v>3483</v>
      </c>
      <c r="C528" s="498" t="s">
        <v>3245</v>
      </c>
      <c r="D528" s="7">
        <v>0</v>
      </c>
      <c r="E528" s="8">
        <v>0</v>
      </c>
      <c r="F528" s="7">
        <f t="shared" si="53"/>
        <v>0</v>
      </c>
      <c r="G528" s="7">
        <v>0</v>
      </c>
      <c r="H528" s="7">
        <v>0</v>
      </c>
      <c r="I528" s="9">
        <f t="shared" si="55"/>
        <v>0</v>
      </c>
      <c r="J528" s="526"/>
      <c r="K528" s="526"/>
      <c r="L528" s="526"/>
      <c r="M528" s="526"/>
    </row>
    <row r="529" spans="1:13" ht="33.75" hidden="1" outlineLevel="1" x14ac:dyDescent="0.25">
      <c r="A529" s="694"/>
      <c r="B529" s="515" t="s">
        <v>325</v>
      </c>
      <c r="C529" s="498" t="s">
        <v>326</v>
      </c>
      <c r="D529" s="7">
        <v>0</v>
      </c>
      <c r="E529" s="8">
        <v>0</v>
      </c>
      <c r="F529" s="7">
        <f t="shared" si="53"/>
        <v>0</v>
      </c>
      <c r="G529" s="7">
        <v>0</v>
      </c>
      <c r="H529" s="7">
        <v>0</v>
      </c>
      <c r="I529" s="9">
        <f t="shared" si="55"/>
        <v>0</v>
      </c>
      <c r="J529" s="526"/>
      <c r="K529" s="526"/>
      <c r="L529" s="526"/>
      <c r="M529" s="526"/>
    </row>
    <row r="530" spans="1:13" ht="14.1" customHeight="1" collapsed="1" x14ac:dyDescent="0.25">
      <c r="A530" s="685" t="s">
        <v>3484</v>
      </c>
      <c r="B530" s="685"/>
      <c r="C530" s="685"/>
      <c r="D530" s="358">
        <f>SUM(D531:D533)</f>
        <v>0</v>
      </c>
      <c r="E530" s="358">
        <f>SUM(E531:E533)</f>
        <v>0</v>
      </c>
      <c r="F530" s="358">
        <f t="shared" si="53"/>
        <v>0</v>
      </c>
      <c r="G530" s="358">
        <f>SUM(G531:G533)</f>
        <v>0</v>
      </c>
      <c r="H530" s="358">
        <f>SUM(H531:H533)</f>
        <v>0</v>
      </c>
      <c r="I530" s="358">
        <f t="shared" si="55"/>
        <v>0</v>
      </c>
      <c r="J530" s="526"/>
      <c r="K530" s="526"/>
      <c r="L530" s="526"/>
      <c r="M530" s="526"/>
    </row>
    <row r="531" spans="1:13" ht="26.25" hidden="1" customHeight="1" outlineLevel="1" x14ac:dyDescent="0.25">
      <c r="A531" s="686" t="s">
        <v>3484</v>
      </c>
      <c r="B531" s="502" t="s">
        <v>327</v>
      </c>
      <c r="C531" s="498" t="s">
        <v>3246</v>
      </c>
      <c r="D531" s="7">
        <v>0</v>
      </c>
      <c r="E531" s="8">
        <v>0</v>
      </c>
      <c r="F531" s="7">
        <f t="shared" si="53"/>
        <v>0</v>
      </c>
      <c r="G531" s="7">
        <v>0</v>
      </c>
      <c r="H531" s="7">
        <v>0</v>
      </c>
      <c r="I531" s="9">
        <f t="shared" si="55"/>
        <v>0</v>
      </c>
      <c r="J531" s="526"/>
      <c r="K531" s="526"/>
      <c r="L531" s="526"/>
      <c r="M531" s="526"/>
    </row>
    <row r="532" spans="1:13" ht="56.25" hidden="1" outlineLevel="1" x14ac:dyDescent="0.25">
      <c r="A532" s="686"/>
      <c r="B532" s="502" t="s">
        <v>3485</v>
      </c>
      <c r="C532" s="498" t="s">
        <v>3243</v>
      </c>
      <c r="D532" s="7">
        <v>0</v>
      </c>
      <c r="E532" s="8">
        <v>0</v>
      </c>
      <c r="F532" s="7">
        <f t="shared" si="53"/>
        <v>0</v>
      </c>
      <c r="G532" s="7">
        <v>0</v>
      </c>
      <c r="H532" s="7">
        <v>0</v>
      </c>
      <c r="I532" s="9">
        <f t="shared" si="55"/>
        <v>0</v>
      </c>
      <c r="J532" s="526"/>
      <c r="K532" s="526"/>
      <c r="L532" s="526"/>
      <c r="M532" s="526"/>
    </row>
    <row r="533" spans="1:13" ht="33.75" hidden="1" outlineLevel="1" x14ac:dyDescent="0.25">
      <c r="A533" s="686"/>
      <c r="B533" s="502" t="s">
        <v>328</v>
      </c>
      <c r="C533" s="498" t="s">
        <v>3244</v>
      </c>
      <c r="D533" s="7">
        <v>0</v>
      </c>
      <c r="E533" s="8">
        <v>0</v>
      </c>
      <c r="F533" s="7">
        <f t="shared" si="53"/>
        <v>0</v>
      </c>
      <c r="G533" s="7">
        <v>0</v>
      </c>
      <c r="H533" s="7">
        <v>0</v>
      </c>
      <c r="I533" s="9">
        <f t="shared" si="55"/>
        <v>0</v>
      </c>
      <c r="J533" s="526"/>
      <c r="K533" s="526"/>
      <c r="L533" s="526"/>
      <c r="M533" s="526"/>
    </row>
    <row r="534" spans="1:13" ht="21.75" customHeight="1" collapsed="1" x14ac:dyDescent="0.25">
      <c r="A534" s="685" t="s">
        <v>3486</v>
      </c>
      <c r="B534" s="685"/>
      <c r="C534" s="685"/>
      <c r="D534" s="358">
        <f>+D535+D536+D537</f>
        <v>0</v>
      </c>
      <c r="E534" s="358">
        <f>+E535+E536+E537</f>
        <v>0</v>
      </c>
      <c r="F534" s="358">
        <f t="shared" si="53"/>
        <v>0</v>
      </c>
      <c r="G534" s="358">
        <f>SUM(G535:G537)</f>
        <v>0</v>
      </c>
      <c r="H534" s="358">
        <f>SUM(H535:H537)</f>
        <v>0</v>
      </c>
      <c r="I534" s="358">
        <f t="shared" si="55"/>
        <v>0</v>
      </c>
      <c r="J534" s="526"/>
      <c r="K534" s="526"/>
      <c r="L534" s="526"/>
      <c r="M534" s="526"/>
    </row>
    <row r="535" spans="1:13" ht="33.75" hidden="1" outlineLevel="1" x14ac:dyDescent="0.25">
      <c r="A535" s="686" t="s">
        <v>3486</v>
      </c>
      <c r="B535" s="515" t="s">
        <v>3487</v>
      </c>
      <c r="C535" s="498" t="s">
        <v>3247</v>
      </c>
      <c r="D535" s="7">
        <v>0</v>
      </c>
      <c r="E535" s="8">
        <v>0</v>
      </c>
      <c r="F535" s="7">
        <f t="shared" si="53"/>
        <v>0</v>
      </c>
      <c r="G535" s="7">
        <v>0</v>
      </c>
      <c r="H535" s="7">
        <v>0</v>
      </c>
      <c r="I535" s="9">
        <f t="shared" si="55"/>
        <v>0</v>
      </c>
      <c r="J535" s="526"/>
      <c r="K535" s="526"/>
      <c r="L535" s="526"/>
      <c r="M535" s="526"/>
    </row>
    <row r="536" spans="1:13" hidden="1" outlineLevel="1" x14ac:dyDescent="0.25">
      <c r="A536" s="686"/>
      <c r="B536" s="679" t="s">
        <v>3488</v>
      </c>
      <c r="C536" s="498" t="s">
        <v>3248</v>
      </c>
      <c r="D536" s="7">
        <v>0</v>
      </c>
      <c r="E536" s="8">
        <v>0</v>
      </c>
      <c r="F536" s="7">
        <f t="shared" si="53"/>
        <v>0</v>
      </c>
      <c r="G536" s="7">
        <v>0</v>
      </c>
      <c r="H536" s="7">
        <v>0</v>
      </c>
      <c r="I536" s="9">
        <f t="shared" si="55"/>
        <v>0</v>
      </c>
      <c r="J536" s="526"/>
      <c r="K536" s="526"/>
      <c r="L536" s="526"/>
      <c r="M536" s="526"/>
    </row>
    <row r="537" spans="1:13" hidden="1" outlineLevel="1" x14ac:dyDescent="0.25">
      <c r="A537" s="686"/>
      <c r="B537" s="679"/>
      <c r="C537" s="498" t="s">
        <v>3249</v>
      </c>
      <c r="D537" s="7">
        <v>0</v>
      </c>
      <c r="E537" s="8">
        <v>0</v>
      </c>
      <c r="F537" s="7">
        <f t="shared" si="53"/>
        <v>0</v>
      </c>
      <c r="G537" s="7">
        <v>0</v>
      </c>
      <c r="H537" s="7">
        <v>0</v>
      </c>
      <c r="I537" s="9">
        <f t="shared" si="55"/>
        <v>0</v>
      </c>
      <c r="J537" s="526"/>
      <c r="K537" s="526"/>
      <c r="L537" s="526"/>
      <c r="M537" s="526"/>
    </row>
    <row r="538" spans="1:13" ht="14.1" customHeight="1" collapsed="1" x14ac:dyDescent="0.25">
      <c r="A538" s="685" t="s">
        <v>2603</v>
      </c>
      <c r="B538" s="685"/>
      <c r="C538" s="685"/>
      <c r="D538" s="358">
        <f>SUM(D539:D547)</f>
        <v>0</v>
      </c>
      <c r="E538" s="358">
        <f>SUM(E539:E547)</f>
        <v>0</v>
      </c>
      <c r="F538" s="358">
        <f t="shared" si="53"/>
        <v>0</v>
      </c>
      <c r="G538" s="358">
        <f t="shared" ref="G538:H538" si="56">SUM(G539:G547)</f>
        <v>0</v>
      </c>
      <c r="H538" s="358">
        <f t="shared" si="56"/>
        <v>0</v>
      </c>
      <c r="I538" s="358">
        <f t="shared" si="55"/>
        <v>0</v>
      </c>
      <c r="J538" s="526"/>
      <c r="K538" s="526"/>
      <c r="L538" s="526"/>
      <c r="M538" s="526"/>
    </row>
    <row r="539" spans="1:13" hidden="1" outlineLevel="1" x14ac:dyDescent="0.25">
      <c r="A539" s="686" t="s">
        <v>2603</v>
      </c>
      <c r="B539" s="679" t="s">
        <v>330</v>
      </c>
      <c r="C539" s="498" t="s">
        <v>331</v>
      </c>
      <c r="D539" s="7">
        <v>0</v>
      </c>
      <c r="E539" s="8">
        <v>0</v>
      </c>
      <c r="F539" s="7">
        <f t="shared" si="53"/>
        <v>0</v>
      </c>
      <c r="G539" s="7">
        <v>0</v>
      </c>
      <c r="H539" s="7">
        <v>0</v>
      </c>
      <c r="I539" s="9">
        <f t="shared" si="55"/>
        <v>0</v>
      </c>
      <c r="J539" s="526"/>
      <c r="K539" s="526"/>
      <c r="L539" s="526"/>
      <c r="M539" s="526"/>
    </row>
    <row r="540" spans="1:13" hidden="1" outlineLevel="1" x14ac:dyDescent="0.25">
      <c r="A540" s="686"/>
      <c r="B540" s="679"/>
      <c r="C540" s="498" t="s">
        <v>332</v>
      </c>
      <c r="D540" s="7">
        <v>0</v>
      </c>
      <c r="E540" s="8">
        <v>0</v>
      </c>
      <c r="F540" s="7">
        <f t="shared" si="53"/>
        <v>0</v>
      </c>
      <c r="G540" s="7">
        <v>0</v>
      </c>
      <c r="H540" s="7">
        <v>0</v>
      </c>
      <c r="I540" s="9">
        <f t="shared" si="55"/>
        <v>0</v>
      </c>
      <c r="J540" s="526"/>
      <c r="K540" s="526"/>
      <c r="L540" s="526"/>
      <c r="M540" s="526"/>
    </row>
    <row r="541" spans="1:13" ht="21.75" hidden="1" customHeight="1" outlineLevel="1" x14ac:dyDescent="0.25">
      <c r="A541" s="686"/>
      <c r="B541" s="682" t="s">
        <v>3489</v>
      </c>
      <c r="C541" s="498" t="s">
        <v>3250</v>
      </c>
      <c r="D541" s="7">
        <v>0</v>
      </c>
      <c r="E541" s="8">
        <v>0</v>
      </c>
      <c r="F541" s="7">
        <f t="shared" si="53"/>
        <v>0</v>
      </c>
      <c r="G541" s="7">
        <v>0</v>
      </c>
      <c r="H541" s="7">
        <v>0</v>
      </c>
      <c r="I541" s="9">
        <f t="shared" si="55"/>
        <v>0</v>
      </c>
      <c r="J541" s="526"/>
      <c r="K541" s="526"/>
      <c r="L541" s="526"/>
      <c r="M541" s="526"/>
    </row>
    <row r="542" spans="1:13" ht="21.75" hidden="1" customHeight="1" outlineLevel="1" x14ac:dyDescent="0.25">
      <c r="A542" s="686"/>
      <c r="B542" s="684"/>
      <c r="C542" s="498" t="s">
        <v>3251</v>
      </c>
      <c r="D542" s="7">
        <v>0</v>
      </c>
      <c r="E542" s="8">
        <v>0</v>
      </c>
      <c r="F542" s="7">
        <f t="shared" si="53"/>
        <v>0</v>
      </c>
      <c r="G542" s="7">
        <v>0</v>
      </c>
      <c r="H542" s="7">
        <v>0</v>
      </c>
      <c r="I542" s="9">
        <f t="shared" si="55"/>
        <v>0</v>
      </c>
      <c r="J542" s="526"/>
      <c r="K542" s="526"/>
      <c r="L542" s="526"/>
      <c r="M542" s="526"/>
    </row>
    <row r="543" spans="1:13" ht="22.5" hidden="1" outlineLevel="1" x14ac:dyDescent="0.25">
      <c r="A543" s="686"/>
      <c r="B543" s="682" t="s">
        <v>3490</v>
      </c>
      <c r="C543" s="498" t="s">
        <v>3252</v>
      </c>
      <c r="D543" s="7">
        <v>0</v>
      </c>
      <c r="E543" s="8">
        <v>0</v>
      </c>
      <c r="F543" s="7">
        <f t="shared" si="53"/>
        <v>0</v>
      </c>
      <c r="G543" s="7">
        <v>0</v>
      </c>
      <c r="H543" s="7">
        <v>0</v>
      </c>
      <c r="I543" s="9">
        <f t="shared" si="55"/>
        <v>0</v>
      </c>
      <c r="J543" s="526"/>
      <c r="K543" s="526"/>
      <c r="L543" s="526"/>
      <c r="M543" s="526"/>
    </row>
    <row r="544" spans="1:13" ht="33.75" hidden="1" outlineLevel="1" x14ac:dyDescent="0.25">
      <c r="A544" s="686"/>
      <c r="B544" s="684"/>
      <c r="C544" s="498" t="s">
        <v>3253</v>
      </c>
      <c r="D544" s="7">
        <v>0</v>
      </c>
      <c r="E544" s="8">
        <v>0</v>
      </c>
      <c r="F544" s="7">
        <f t="shared" si="53"/>
        <v>0</v>
      </c>
      <c r="G544" s="7">
        <v>0</v>
      </c>
      <c r="H544" s="7">
        <v>0</v>
      </c>
      <c r="I544" s="9">
        <f t="shared" si="55"/>
        <v>0</v>
      </c>
      <c r="J544" s="526"/>
      <c r="K544" s="526"/>
      <c r="L544" s="526"/>
      <c r="M544" s="526"/>
    </row>
    <row r="545" spans="1:13" hidden="1" outlineLevel="1" x14ac:dyDescent="0.25">
      <c r="A545" s="686"/>
      <c r="B545" s="679" t="s">
        <v>3491</v>
      </c>
      <c r="C545" s="498" t="s">
        <v>333</v>
      </c>
      <c r="D545" s="7">
        <v>0</v>
      </c>
      <c r="E545" s="8">
        <v>0</v>
      </c>
      <c r="F545" s="7">
        <f t="shared" si="53"/>
        <v>0</v>
      </c>
      <c r="G545" s="7">
        <v>0</v>
      </c>
      <c r="H545" s="7">
        <v>0</v>
      </c>
      <c r="I545" s="9">
        <f t="shared" si="55"/>
        <v>0</v>
      </c>
      <c r="J545" s="526"/>
      <c r="K545" s="526"/>
      <c r="L545" s="526"/>
      <c r="M545" s="526"/>
    </row>
    <row r="546" spans="1:13" hidden="1" outlineLevel="1" x14ac:dyDescent="0.25">
      <c r="A546" s="686"/>
      <c r="B546" s="679"/>
      <c r="C546" s="498" t="s">
        <v>334</v>
      </c>
      <c r="D546" s="7">
        <v>0</v>
      </c>
      <c r="E546" s="8">
        <v>0</v>
      </c>
      <c r="F546" s="7">
        <f t="shared" si="53"/>
        <v>0</v>
      </c>
      <c r="G546" s="7">
        <v>0</v>
      </c>
      <c r="H546" s="7">
        <v>0</v>
      </c>
      <c r="I546" s="9">
        <f t="shared" si="55"/>
        <v>0</v>
      </c>
      <c r="J546" s="526"/>
      <c r="K546" s="526"/>
      <c r="L546" s="526"/>
      <c r="M546" s="526"/>
    </row>
    <row r="547" spans="1:13" ht="33.75" hidden="1" outlineLevel="1" x14ac:dyDescent="0.25">
      <c r="A547" s="686"/>
      <c r="B547" s="679"/>
      <c r="C547" s="498" t="s">
        <v>3254</v>
      </c>
      <c r="D547" s="7">
        <v>0</v>
      </c>
      <c r="E547" s="8">
        <v>0</v>
      </c>
      <c r="F547" s="7">
        <f t="shared" si="53"/>
        <v>0</v>
      </c>
      <c r="G547" s="7">
        <v>0</v>
      </c>
      <c r="H547" s="7">
        <v>0</v>
      </c>
      <c r="I547" s="9">
        <f t="shared" si="55"/>
        <v>0</v>
      </c>
      <c r="J547" s="526"/>
      <c r="K547" s="526"/>
      <c r="L547" s="526"/>
      <c r="M547" s="526"/>
    </row>
    <row r="548" spans="1:13" ht="14.1" customHeight="1" collapsed="1" x14ac:dyDescent="0.25">
      <c r="A548" s="685" t="s">
        <v>2604</v>
      </c>
      <c r="B548" s="685"/>
      <c r="C548" s="685"/>
      <c r="D548" s="358">
        <f>SUM(D549:D552)</f>
        <v>0</v>
      </c>
      <c r="E548" s="358">
        <f>SUM(E549:E552)</f>
        <v>0</v>
      </c>
      <c r="F548" s="358">
        <f t="shared" si="53"/>
        <v>0</v>
      </c>
      <c r="G548" s="358">
        <f t="shared" ref="G548:H548" si="57">SUM(G549:G552)</f>
        <v>0</v>
      </c>
      <c r="H548" s="358">
        <f t="shared" si="57"/>
        <v>0</v>
      </c>
      <c r="I548" s="358">
        <f t="shared" si="55"/>
        <v>0</v>
      </c>
      <c r="J548" s="526"/>
      <c r="K548" s="526"/>
      <c r="L548" s="526"/>
      <c r="M548" s="526"/>
    </row>
    <row r="549" spans="1:13" hidden="1" outlineLevel="1" x14ac:dyDescent="0.25">
      <c r="A549" s="686" t="s">
        <v>2604</v>
      </c>
      <c r="B549" s="679" t="s">
        <v>335</v>
      </c>
      <c r="C549" s="498" t="s">
        <v>336</v>
      </c>
      <c r="D549" s="7">
        <v>0</v>
      </c>
      <c r="E549" s="8">
        <v>0</v>
      </c>
      <c r="F549" s="7">
        <f t="shared" si="53"/>
        <v>0</v>
      </c>
      <c r="G549" s="7">
        <v>0</v>
      </c>
      <c r="H549" s="7">
        <v>0</v>
      </c>
      <c r="I549" s="9">
        <f t="shared" si="55"/>
        <v>0</v>
      </c>
      <c r="J549" s="526"/>
      <c r="K549" s="526"/>
      <c r="L549" s="526"/>
      <c r="M549" s="526"/>
    </row>
    <row r="550" spans="1:13" hidden="1" outlineLevel="1" x14ac:dyDescent="0.25">
      <c r="A550" s="686"/>
      <c r="B550" s="679"/>
      <c r="C550" s="498" t="s">
        <v>337</v>
      </c>
      <c r="D550" s="7">
        <v>0</v>
      </c>
      <c r="E550" s="8">
        <v>0</v>
      </c>
      <c r="F550" s="7">
        <f t="shared" si="53"/>
        <v>0</v>
      </c>
      <c r="G550" s="7">
        <v>0</v>
      </c>
      <c r="H550" s="7">
        <v>0</v>
      </c>
      <c r="I550" s="9">
        <f t="shared" si="55"/>
        <v>0</v>
      </c>
      <c r="J550" s="526"/>
      <c r="K550" s="526"/>
      <c r="L550" s="526"/>
      <c r="M550" s="526"/>
    </row>
    <row r="551" spans="1:13" hidden="1" outlineLevel="1" x14ac:dyDescent="0.25">
      <c r="A551" s="686"/>
      <c r="B551" s="515" t="s">
        <v>338</v>
      </c>
      <c r="C551" s="498" t="s">
        <v>339</v>
      </c>
      <c r="D551" s="7">
        <v>0</v>
      </c>
      <c r="E551" s="8">
        <v>0</v>
      </c>
      <c r="F551" s="7">
        <f t="shared" si="53"/>
        <v>0</v>
      </c>
      <c r="G551" s="7">
        <v>0</v>
      </c>
      <c r="H551" s="7">
        <v>0</v>
      </c>
      <c r="I551" s="9">
        <f t="shared" si="55"/>
        <v>0</v>
      </c>
      <c r="J551" s="526"/>
      <c r="K551" s="526"/>
      <c r="L551" s="526"/>
      <c r="M551" s="526"/>
    </row>
    <row r="552" spans="1:13" hidden="1" outlineLevel="1" x14ac:dyDescent="0.25">
      <c r="A552" s="686"/>
      <c r="B552" s="515" t="s">
        <v>340</v>
      </c>
      <c r="C552" s="498" t="s">
        <v>341</v>
      </c>
      <c r="D552" s="7">
        <v>0</v>
      </c>
      <c r="E552" s="8">
        <v>0</v>
      </c>
      <c r="F552" s="7">
        <f t="shared" si="53"/>
        <v>0</v>
      </c>
      <c r="G552" s="7">
        <v>0</v>
      </c>
      <c r="H552" s="7">
        <v>0</v>
      </c>
      <c r="I552" s="9">
        <f t="shared" si="55"/>
        <v>0</v>
      </c>
      <c r="J552" s="526"/>
      <c r="K552" s="526"/>
      <c r="L552" s="526"/>
      <c r="M552" s="526"/>
    </row>
    <row r="553" spans="1:13" ht="14.1" customHeight="1" collapsed="1" x14ac:dyDescent="0.25">
      <c r="A553" s="685" t="s">
        <v>342</v>
      </c>
      <c r="B553" s="685"/>
      <c r="C553" s="685"/>
      <c r="D553" s="358">
        <f>SUM(D554:D560)</f>
        <v>0</v>
      </c>
      <c r="E553" s="358">
        <f>SUM(E554:E560)</f>
        <v>0</v>
      </c>
      <c r="F553" s="358">
        <f t="shared" si="53"/>
        <v>0</v>
      </c>
      <c r="G553" s="358">
        <f>SUM(G554:G560)</f>
        <v>0</v>
      </c>
      <c r="H553" s="358">
        <f>SUM(H554:H560)</f>
        <v>0</v>
      </c>
      <c r="I553" s="358">
        <f t="shared" si="55"/>
        <v>0</v>
      </c>
      <c r="J553" s="526"/>
      <c r="K553" s="526"/>
      <c r="L553" s="526"/>
      <c r="M553" s="526"/>
    </row>
    <row r="554" spans="1:13" hidden="1" outlineLevel="1" x14ac:dyDescent="0.25">
      <c r="A554" s="686" t="s">
        <v>342</v>
      </c>
      <c r="B554" s="679" t="s">
        <v>3492</v>
      </c>
      <c r="C554" s="498" t="s">
        <v>343</v>
      </c>
      <c r="D554" s="7">
        <v>0</v>
      </c>
      <c r="E554" s="8">
        <v>0</v>
      </c>
      <c r="F554" s="7">
        <f t="shared" si="53"/>
        <v>0</v>
      </c>
      <c r="G554" s="7">
        <v>0</v>
      </c>
      <c r="H554" s="7">
        <v>0</v>
      </c>
      <c r="I554" s="9">
        <f t="shared" si="55"/>
        <v>0</v>
      </c>
      <c r="J554" s="526"/>
      <c r="K554" s="526"/>
      <c r="L554" s="526"/>
      <c r="M554" s="526"/>
    </row>
    <row r="555" spans="1:13" ht="22.5" hidden="1" outlineLevel="1" x14ac:dyDescent="0.25">
      <c r="A555" s="686"/>
      <c r="B555" s="679"/>
      <c r="C555" s="498" t="s">
        <v>3255</v>
      </c>
      <c r="D555" s="7">
        <v>0</v>
      </c>
      <c r="E555" s="8">
        <v>0</v>
      </c>
      <c r="F555" s="7">
        <f t="shared" si="53"/>
        <v>0</v>
      </c>
      <c r="G555" s="7">
        <v>0</v>
      </c>
      <c r="H555" s="7">
        <v>0</v>
      </c>
      <c r="I555" s="9">
        <f t="shared" si="55"/>
        <v>0</v>
      </c>
      <c r="J555" s="526"/>
      <c r="K555" s="526"/>
      <c r="L555" s="526"/>
      <c r="M555" s="526"/>
    </row>
    <row r="556" spans="1:13" ht="33.75" hidden="1" outlineLevel="1" x14ac:dyDescent="0.25">
      <c r="A556" s="686"/>
      <c r="B556" s="679"/>
      <c r="C556" s="498" t="s">
        <v>3256</v>
      </c>
      <c r="D556" s="7">
        <v>0</v>
      </c>
      <c r="E556" s="8">
        <v>0</v>
      </c>
      <c r="F556" s="7">
        <f t="shared" si="53"/>
        <v>0</v>
      </c>
      <c r="G556" s="7">
        <v>0</v>
      </c>
      <c r="H556" s="7">
        <v>0</v>
      </c>
      <c r="I556" s="9">
        <f t="shared" si="55"/>
        <v>0</v>
      </c>
      <c r="J556" s="526"/>
      <c r="K556" s="526"/>
      <c r="L556" s="526"/>
      <c r="M556" s="526"/>
    </row>
    <row r="557" spans="1:13" hidden="1" outlineLevel="1" x14ac:dyDescent="0.25">
      <c r="A557" s="686"/>
      <c r="B557" s="679" t="s">
        <v>3493</v>
      </c>
      <c r="C557" s="498" t="s">
        <v>344</v>
      </c>
      <c r="D557" s="7">
        <v>0</v>
      </c>
      <c r="E557" s="8">
        <v>0</v>
      </c>
      <c r="F557" s="7">
        <f t="shared" si="53"/>
        <v>0</v>
      </c>
      <c r="G557" s="7">
        <v>0</v>
      </c>
      <c r="H557" s="7">
        <v>0</v>
      </c>
      <c r="I557" s="9">
        <f t="shared" si="55"/>
        <v>0</v>
      </c>
      <c r="J557" s="526"/>
      <c r="K557" s="526"/>
      <c r="L557" s="526"/>
      <c r="M557" s="526"/>
    </row>
    <row r="558" spans="1:13" ht="22.5" hidden="1" outlineLevel="1" x14ac:dyDescent="0.25">
      <c r="A558" s="686"/>
      <c r="B558" s="679"/>
      <c r="C558" s="498" t="s">
        <v>3257</v>
      </c>
      <c r="D558" s="7">
        <v>0</v>
      </c>
      <c r="E558" s="8">
        <v>0</v>
      </c>
      <c r="F558" s="7">
        <f t="shared" si="53"/>
        <v>0</v>
      </c>
      <c r="G558" s="7">
        <v>0</v>
      </c>
      <c r="H558" s="7">
        <v>0</v>
      </c>
      <c r="I558" s="9">
        <f t="shared" si="55"/>
        <v>0</v>
      </c>
      <c r="J558" s="526"/>
      <c r="K558" s="526"/>
      <c r="L558" s="526"/>
      <c r="M558" s="526"/>
    </row>
    <row r="559" spans="1:13" ht="33.75" hidden="1" outlineLevel="1" x14ac:dyDescent="0.25">
      <c r="A559" s="686"/>
      <c r="B559" s="679"/>
      <c r="C559" s="498" t="s">
        <v>3258</v>
      </c>
      <c r="D559" s="7">
        <v>0</v>
      </c>
      <c r="E559" s="8">
        <v>0</v>
      </c>
      <c r="F559" s="7">
        <f t="shared" si="53"/>
        <v>0</v>
      </c>
      <c r="G559" s="7">
        <v>0</v>
      </c>
      <c r="H559" s="7">
        <v>0</v>
      </c>
      <c r="I559" s="9">
        <f t="shared" si="55"/>
        <v>0</v>
      </c>
      <c r="J559" s="526"/>
      <c r="K559" s="526"/>
      <c r="L559" s="526"/>
      <c r="M559" s="526"/>
    </row>
    <row r="560" spans="1:13" ht="22.5" hidden="1" outlineLevel="1" x14ac:dyDescent="0.25">
      <c r="A560" s="686"/>
      <c r="B560" s="515" t="s">
        <v>345</v>
      </c>
      <c r="C560" s="498" t="s">
        <v>346</v>
      </c>
      <c r="D560" s="7">
        <v>0</v>
      </c>
      <c r="E560" s="8">
        <v>0</v>
      </c>
      <c r="F560" s="7">
        <f t="shared" si="53"/>
        <v>0</v>
      </c>
      <c r="G560" s="7">
        <v>0</v>
      </c>
      <c r="H560" s="7">
        <v>0</v>
      </c>
      <c r="I560" s="9">
        <f t="shared" si="55"/>
        <v>0</v>
      </c>
      <c r="J560" s="526"/>
      <c r="K560" s="526"/>
      <c r="L560" s="526"/>
      <c r="M560" s="526"/>
    </row>
    <row r="561" spans="1:13" ht="14.1" customHeight="1" collapsed="1" x14ac:dyDescent="0.25">
      <c r="A561" s="685" t="s">
        <v>347</v>
      </c>
      <c r="B561" s="685"/>
      <c r="C561" s="685"/>
      <c r="D561" s="358">
        <f>SUM(D562:D566)</f>
        <v>0</v>
      </c>
      <c r="E561" s="358">
        <f>SUM(E562:E566)</f>
        <v>0</v>
      </c>
      <c r="F561" s="358">
        <f t="shared" si="53"/>
        <v>0</v>
      </c>
      <c r="G561" s="358">
        <f t="shared" ref="G561:H561" si="58">SUM(G562:G566)</f>
        <v>0</v>
      </c>
      <c r="H561" s="358">
        <f t="shared" si="58"/>
        <v>0</v>
      </c>
      <c r="I561" s="358">
        <f t="shared" si="55"/>
        <v>0</v>
      </c>
      <c r="J561" s="526"/>
      <c r="K561" s="526"/>
      <c r="L561" s="526"/>
      <c r="M561" s="526"/>
    </row>
    <row r="562" spans="1:13" ht="33.75" hidden="1" customHeight="1" outlineLevel="1" x14ac:dyDescent="0.25">
      <c r="A562" s="686" t="s">
        <v>347</v>
      </c>
      <c r="B562" s="682" t="s">
        <v>3494</v>
      </c>
      <c r="C562" s="498" t="s">
        <v>348</v>
      </c>
      <c r="D562" s="7">
        <v>0</v>
      </c>
      <c r="E562" s="8">
        <v>0</v>
      </c>
      <c r="F562" s="7">
        <f t="shared" si="53"/>
        <v>0</v>
      </c>
      <c r="G562" s="7">
        <v>0</v>
      </c>
      <c r="H562" s="7">
        <v>0</v>
      </c>
      <c r="I562" s="9">
        <f t="shared" si="55"/>
        <v>0</v>
      </c>
      <c r="J562" s="526"/>
      <c r="K562" s="526"/>
      <c r="L562" s="526"/>
      <c r="M562" s="526"/>
    </row>
    <row r="563" spans="1:13" ht="15" hidden="1" customHeight="1" outlineLevel="1" x14ac:dyDescent="0.25">
      <c r="A563" s="686"/>
      <c r="B563" s="684"/>
      <c r="C563" s="498" t="s">
        <v>3259</v>
      </c>
      <c r="D563" s="7">
        <v>0</v>
      </c>
      <c r="E563" s="8">
        <v>0</v>
      </c>
      <c r="F563" s="7">
        <f t="shared" si="53"/>
        <v>0</v>
      </c>
      <c r="G563" s="7">
        <v>0</v>
      </c>
      <c r="H563" s="7">
        <v>0</v>
      </c>
      <c r="I563" s="9">
        <f t="shared" si="55"/>
        <v>0</v>
      </c>
      <c r="J563" s="526"/>
      <c r="K563" s="526"/>
      <c r="L563" s="526"/>
      <c r="M563" s="526"/>
    </row>
    <row r="564" spans="1:13" ht="56.25" hidden="1" outlineLevel="1" x14ac:dyDescent="0.25">
      <c r="A564" s="686"/>
      <c r="B564" s="515" t="s">
        <v>3495</v>
      </c>
      <c r="C564" s="498" t="s">
        <v>3260</v>
      </c>
      <c r="D564" s="7">
        <v>0</v>
      </c>
      <c r="E564" s="8">
        <v>0</v>
      </c>
      <c r="F564" s="7">
        <f t="shared" si="53"/>
        <v>0</v>
      </c>
      <c r="G564" s="7">
        <v>0</v>
      </c>
      <c r="H564" s="7">
        <v>0</v>
      </c>
      <c r="I564" s="9">
        <f t="shared" si="55"/>
        <v>0</v>
      </c>
      <c r="J564" s="526"/>
      <c r="K564" s="526"/>
      <c r="L564" s="526"/>
      <c r="M564" s="526"/>
    </row>
    <row r="565" spans="1:13" ht="22.5" hidden="1" outlineLevel="1" x14ac:dyDescent="0.25">
      <c r="A565" s="686"/>
      <c r="B565" s="679" t="s">
        <v>3496</v>
      </c>
      <c r="C565" s="498" t="s">
        <v>3261</v>
      </c>
      <c r="D565" s="7">
        <v>0</v>
      </c>
      <c r="E565" s="8">
        <v>0</v>
      </c>
      <c r="F565" s="7">
        <f t="shared" si="53"/>
        <v>0</v>
      </c>
      <c r="G565" s="7">
        <v>0</v>
      </c>
      <c r="H565" s="7">
        <v>0</v>
      </c>
      <c r="I565" s="9">
        <f t="shared" si="55"/>
        <v>0</v>
      </c>
      <c r="J565" s="526"/>
      <c r="K565" s="526"/>
      <c r="L565" s="526"/>
      <c r="M565" s="526"/>
    </row>
    <row r="566" spans="1:13" ht="33.75" hidden="1" outlineLevel="1" x14ac:dyDescent="0.25">
      <c r="A566" s="686"/>
      <c r="B566" s="679"/>
      <c r="C566" s="498" t="s">
        <v>3262</v>
      </c>
      <c r="D566" s="7">
        <v>0</v>
      </c>
      <c r="E566" s="8">
        <v>0</v>
      </c>
      <c r="F566" s="7">
        <f t="shared" si="53"/>
        <v>0</v>
      </c>
      <c r="G566" s="7">
        <v>0</v>
      </c>
      <c r="H566" s="7">
        <v>0</v>
      </c>
      <c r="I566" s="9">
        <f t="shared" si="55"/>
        <v>0</v>
      </c>
      <c r="J566" s="526"/>
      <c r="K566" s="526"/>
      <c r="L566" s="526"/>
      <c r="M566" s="526"/>
    </row>
    <row r="567" spans="1:13" ht="14.1" customHeight="1" collapsed="1" x14ac:dyDescent="0.25">
      <c r="A567" s="685" t="s">
        <v>3497</v>
      </c>
      <c r="B567" s="685"/>
      <c r="C567" s="685"/>
      <c r="D567" s="358">
        <f>+D568+D569</f>
        <v>0</v>
      </c>
      <c r="E567" s="358">
        <f>+E568+E569</f>
        <v>0</v>
      </c>
      <c r="F567" s="358">
        <f t="shared" si="53"/>
        <v>0</v>
      </c>
      <c r="G567" s="358">
        <f>SUM(G568:G569)</f>
        <v>0</v>
      </c>
      <c r="H567" s="358">
        <f>SUM(H568:H569)</f>
        <v>0</v>
      </c>
      <c r="I567" s="358">
        <f t="shared" si="55"/>
        <v>0</v>
      </c>
      <c r="J567" s="526"/>
      <c r="K567" s="526"/>
      <c r="L567" s="526"/>
      <c r="M567" s="526"/>
    </row>
    <row r="568" spans="1:13" hidden="1" outlineLevel="1" x14ac:dyDescent="0.25">
      <c r="A568" s="686" t="s">
        <v>3497</v>
      </c>
      <c r="B568" s="515" t="s">
        <v>349</v>
      </c>
      <c r="C568" s="498" t="s">
        <v>350</v>
      </c>
      <c r="D568" s="7">
        <v>0</v>
      </c>
      <c r="E568" s="8">
        <v>0</v>
      </c>
      <c r="F568" s="7">
        <f t="shared" si="53"/>
        <v>0</v>
      </c>
      <c r="G568" s="7">
        <v>0</v>
      </c>
      <c r="H568" s="7">
        <v>0</v>
      </c>
      <c r="I568" s="9">
        <f t="shared" si="55"/>
        <v>0</v>
      </c>
      <c r="J568" s="526"/>
      <c r="K568" s="526"/>
      <c r="L568" s="526"/>
      <c r="M568" s="526"/>
    </row>
    <row r="569" spans="1:13" ht="45" hidden="1" outlineLevel="1" x14ac:dyDescent="0.25">
      <c r="A569" s="686"/>
      <c r="B569" s="515" t="s">
        <v>3498</v>
      </c>
      <c r="C569" s="498" t="s">
        <v>3263</v>
      </c>
      <c r="D569" s="7">
        <v>0</v>
      </c>
      <c r="E569" s="8">
        <v>0</v>
      </c>
      <c r="F569" s="7">
        <f t="shared" si="53"/>
        <v>0</v>
      </c>
      <c r="G569" s="7">
        <v>0</v>
      </c>
      <c r="H569" s="7">
        <v>0</v>
      </c>
      <c r="I569" s="9">
        <f t="shared" si="55"/>
        <v>0</v>
      </c>
      <c r="J569" s="526"/>
      <c r="K569" s="526"/>
      <c r="L569" s="526"/>
      <c r="M569" s="526"/>
    </row>
    <row r="570" spans="1:13" ht="14.1" customHeight="1" collapsed="1" x14ac:dyDescent="0.25">
      <c r="A570" s="685" t="s">
        <v>3499</v>
      </c>
      <c r="B570" s="685"/>
      <c r="C570" s="685"/>
      <c r="D570" s="358">
        <f>+D571+D572</f>
        <v>0</v>
      </c>
      <c r="E570" s="358">
        <f>+E571+E572</f>
        <v>0</v>
      </c>
      <c r="F570" s="358">
        <f t="shared" si="53"/>
        <v>0</v>
      </c>
      <c r="G570" s="358">
        <f>SUM(G571:G572)</f>
        <v>0</v>
      </c>
      <c r="H570" s="358">
        <f>SUM(H571:H572)</f>
        <v>0</v>
      </c>
      <c r="I570" s="358">
        <f t="shared" si="55"/>
        <v>0</v>
      </c>
      <c r="J570" s="526"/>
      <c r="K570" s="526"/>
      <c r="L570" s="526"/>
      <c r="M570" s="526"/>
    </row>
    <row r="571" spans="1:13" ht="22.5" hidden="1" outlineLevel="1" x14ac:dyDescent="0.25">
      <c r="A571" s="686" t="s">
        <v>3499</v>
      </c>
      <c r="B571" s="515" t="s">
        <v>351</v>
      </c>
      <c r="C571" s="498" t="s">
        <v>352</v>
      </c>
      <c r="D571" s="7">
        <v>0</v>
      </c>
      <c r="E571" s="8">
        <v>0</v>
      </c>
      <c r="F571" s="7">
        <f t="shared" si="53"/>
        <v>0</v>
      </c>
      <c r="G571" s="7">
        <v>0</v>
      </c>
      <c r="H571" s="7">
        <v>0</v>
      </c>
      <c r="I571" s="9">
        <f t="shared" si="55"/>
        <v>0</v>
      </c>
      <c r="J571" s="526"/>
      <c r="K571" s="526"/>
      <c r="L571" s="526"/>
      <c r="M571" s="526"/>
    </row>
    <row r="572" spans="1:13" ht="22.5" hidden="1" outlineLevel="1" x14ac:dyDescent="0.25">
      <c r="A572" s="686"/>
      <c r="B572" s="515" t="s">
        <v>353</v>
      </c>
      <c r="C572" s="498" t="s">
        <v>3264</v>
      </c>
      <c r="D572" s="7">
        <v>0</v>
      </c>
      <c r="E572" s="8">
        <v>0</v>
      </c>
      <c r="F572" s="7">
        <f t="shared" si="53"/>
        <v>0</v>
      </c>
      <c r="G572" s="7">
        <v>0</v>
      </c>
      <c r="H572" s="7">
        <v>0</v>
      </c>
      <c r="I572" s="9">
        <f t="shared" si="55"/>
        <v>0</v>
      </c>
      <c r="J572" s="526"/>
      <c r="K572" s="526"/>
      <c r="L572" s="526"/>
      <c r="M572" s="526"/>
    </row>
    <row r="573" spans="1:13" ht="14.1" customHeight="1" collapsed="1" x14ac:dyDescent="0.25">
      <c r="A573" s="685" t="s">
        <v>2605</v>
      </c>
      <c r="B573" s="685"/>
      <c r="C573" s="685"/>
      <c r="D573" s="358">
        <f>+D574+D575+D576</f>
        <v>0</v>
      </c>
      <c r="E573" s="358">
        <f>+E574+E575+E576</f>
        <v>0</v>
      </c>
      <c r="F573" s="358">
        <f t="shared" ref="F573:F636" si="59">+E573+D573</f>
        <v>0</v>
      </c>
      <c r="G573" s="358">
        <f t="shared" ref="G573:H573" si="60">+G574+G575+G576</f>
        <v>0</v>
      </c>
      <c r="H573" s="358">
        <f t="shared" si="60"/>
        <v>0</v>
      </c>
      <c r="I573" s="358">
        <f t="shared" si="55"/>
        <v>0</v>
      </c>
      <c r="J573" s="526"/>
      <c r="K573" s="526"/>
      <c r="L573" s="526"/>
      <c r="M573" s="526"/>
    </row>
    <row r="574" spans="1:13" hidden="1" outlineLevel="1" x14ac:dyDescent="0.25">
      <c r="A574" s="686" t="s">
        <v>2605</v>
      </c>
      <c r="B574" s="679" t="s">
        <v>354</v>
      </c>
      <c r="C574" s="498" t="s">
        <v>355</v>
      </c>
      <c r="D574" s="7">
        <v>0</v>
      </c>
      <c r="E574" s="8">
        <v>0</v>
      </c>
      <c r="F574" s="7">
        <f t="shared" si="59"/>
        <v>0</v>
      </c>
      <c r="G574" s="7">
        <v>0</v>
      </c>
      <c r="H574" s="7">
        <v>0</v>
      </c>
      <c r="I574" s="9">
        <f t="shared" si="55"/>
        <v>0</v>
      </c>
      <c r="J574" s="526"/>
      <c r="K574" s="526"/>
      <c r="L574" s="526"/>
      <c r="M574" s="526"/>
    </row>
    <row r="575" spans="1:13" ht="22.5" hidden="1" outlineLevel="1" x14ac:dyDescent="0.25">
      <c r="A575" s="686"/>
      <c r="B575" s="679"/>
      <c r="C575" s="498" t="s">
        <v>356</v>
      </c>
      <c r="D575" s="7">
        <v>0</v>
      </c>
      <c r="E575" s="8">
        <v>0</v>
      </c>
      <c r="F575" s="7">
        <f t="shared" si="59"/>
        <v>0</v>
      </c>
      <c r="G575" s="7">
        <v>0</v>
      </c>
      <c r="H575" s="7">
        <v>0</v>
      </c>
      <c r="I575" s="9">
        <f t="shared" si="55"/>
        <v>0</v>
      </c>
      <c r="J575" s="526"/>
      <c r="K575" s="526"/>
      <c r="L575" s="526"/>
      <c r="M575" s="526"/>
    </row>
    <row r="576" spans="1:13" ht="22.5" hidden="1" outlineLevel="1" x14ac:dyDescent="0.25">
      <c r="A576" s="686"/>
      <c r="B576" s="515" t="s">
        <v>357</v>
      </c>
      <c r="C576" s="498" t="s">
        <v>358</v>
      </c>
      <c r="D576" s="7">
        <v>0</v>
      </c>
      <c r="E576" s="8">
        <v>0</v>
      </c>
      <c r="F576" s="7">
        <f t="shared" si="59"/>
        <v>0</v>
      </c>
      <c r="G576" s="7">
        <v>0</v>
      </c>
      <c r="H576" s="7">
        <v>0</v>
      </c>
      <c r="I576" s="9">
        <f t="shared" si="55"/>
        <v>0</v>
      </c>
      <c r="J576" s="526"/>
      <c r="K576" s="526"/>
      <c r="L576" s="526"/>
      <c r="M576" s="526"/>
    </row>
    <row r="577" spans="1:13" ht="14.1" customHeight="1" collapsed="1" x14ac:dyDescent="0.25">
      <c r="A577" s="685" t="s">
        <v>359</v>
      </c>
      <c r="B577" s="685"/>
      <c r="C577" s="685"/>
      <c r="D577" s="358">
        <f>+D578+D579</f>
        <v>0</v>
      </c>
      <c r="E577" s="358">
        <f>+E578+E579</f>
        <v>0</v>
      </c>
      <c r="F577" s="358">
        <f t="shared" si="59"/>
        <v>0</v>
      </c>
      <c r="G577" s="358">
        <f>+G578+G579</f>
        <v>0</v>
      </c>
      <c r="H577" s="358">
        <f>+H578+H579</f>
        <v>0</v>
      </c>
      <c r="I577" s="358">
        <f t="shared" si="55"/>
        <v>0</v>
      </c>
      <c r="J577" s="526"/>
      <c r="K577" s="526"/>
      <c r="L577" s="526"/>
      <c r="M577" s="526"/>
    </row>
    <row r="578" spans="1:13" ht="45" hidden="1" outlineLevel="1" x14ac:dyDescent="0.25">
      <c r="A578" s="686" t="s">
        <v>359</v>
      </c>
      <c r="B578" s="515" t="s">
        <v>360</v>
      </c>
      <c r="C578" s="498" t="s">
        <v>3265</v>
      </c>
      <c r="D578" s="7">
        <v>0</v>
      </c>
      <c r="E578" s="8">
        <v>0</v>
      </c>
      <c r="F578" s="7">
        <f t="shared" si="59"/>
        <v>0</v>
      </c>
      <c r="G578" s="7">
        <v>0</v>
      </c>
      <c r="H578" s="7">
        <v>0</v>
      </c>
      <c r="I578" s="9">
        <f t="shared" si="55"/>
        <v>0</v>
      </c>
      <c r="J578" s="526"/>
      <c r="K578" s="526"/>
      <c r="L578" s="526"/>
      <c r="M578" s="526"/>
    </row>
    <row r="579" spans="1:13" ht="45" hidden="1" outlineLevel="1" x14ac:dyDescent="0.25">
      <c r="A579" s="686"/>
      <c r="B579" s="515" t="s">
        <v>3500</v>
      </c>
      <c r="C579" s="498" t="s">
        <v>361</v>
      </c>
      <c r="D579" s="7">
        <v>0</v>
      </c>
      <c r="E579" s="8">
        <v>0</v>
      </c>
      <c r="F579" s="7">
        <f t="shared" si="59"/>
        <v>0</v>
      </c>
      <c r="G579" s="7">
        <v>0</v>
      </c>
      <c r="H579" s="7">
        <v>0</v>
      </c>
      <c r="I579" s="9">
        <f t="shared" si="55"/>
        <v>0</v>
      </c>
      <c r="J579" s="526"/>
      <c r="K579" s="526"/>
      <c r="L579" s="526"/>
      <c r="M579" s="526"/>
    </row>
    <row r="580" spans="1:13" ht="14.1" customHeight="1" collapsed="1" x14ac:dyDescent="0.25">
      <c r="A580" s="685" t="s">
        <v>3501</v>
      </c>
      <c r="B580" s="685"/>
      <c r="C580" s="685"/>
      <c r="D580" s="358">
        <f>SUM(D581:D584)</f>
        <v>0</v>
      </c>
      <c r="E580" s="358">
        <f>SUM(E581:E584)</f>
        <v>0</v>
      </c>
      <c r="F580" s="358">
        <f t="shared" si="59"/>
        <v>0</v>
      </c>
      <c r="G580" s="358">
        <f>+G581+G582+G583+G584</f>
        <v>0</v>
      </c>
      <c r="H580" s="358">
        <f>+H581+H582+H583+H584</f>
        <v>0</v>
      </c>
      <c r="I580" s="358">
        <f t="shared" si="55"/>
        <v>0</v>
      </c>
      <c r="J580" s="526"/>
      <c r="K580" s="526"/>
      <c r="L580" s="526"/>
      <c r="M580" s="526"/>
    </row>
    <row r="581" spans="1:13" ht="17.25" hidden="1" customHeight="1" outlineLevel="1" x14ac:dyDescent="0.25">
      <c r="A581" s="680" t="s">
        <v>3501</v>
      </c>
      <c r="B581" s="679" t="s">
        <v>362</v>
      </c>
      <c r="C581" s="498" t="s">
        <v>363</v>
      </c>
      <c r="D581" s="7">
        <v>0</v>
      </c>
      <c r="E581" s="8">
        <v>0</v>
      </c>
      <c r="F581" s="7">
        <f t="shared" si="59"/>
        <v>0</v>
      </c>
      <c r="G581" s="7">
        <v>0</v>
      </c>
      <c r="H581" s="7">
        <v>0</v>
      </c>
      <c r="I581" s="9">
        <f t="shared" si="55"/>
        <v>0</v>
      </c>
      <c r="J581" s="526"/>
      <c r="K581" s="526"/>
      <c r="L581" s="526"/>
      <c r="M581" s="526"/>
    </row>
    <row r="582" spans="1:13" ht="33.75" hidden="1" outlineLevel="1" x14ac:dyDescent="0.25">
      <c r="A582" s="681"/>
      <c r="B582" s="679"/>
      <c r="C582" s="498" t="s">
        <v>364</v>
      </c>
      <c r="D582" s="7">
        <v>0</v>
      </c>
      <c r="E582" s="8">
        <v>0</v>
      </c>
      <c r="F582" s="7">
        <f t="shared" si="59"/>
        <v>0</v>
      </c>
      <c r="G582" s="7">
        <v>0</v>
      </c>
      <c r="H582" s="7">
        <v>0</v>
      </c>
      <c r="I582" s="9">
        <f t="shared" si="55"/>
        <v>0</v>
      </c>
      <c r="J582" s="526"/>
      <c r="K582" s="526"/>
      <c r="L582" s="526"/>
      <c r="M582" s="526"/>
    </row>
    <row r="583" spans="1:13" ht="22.5" hidden="1" outlineLevel="1" x14ac:dyDescent="0.25">
      <c r="A583" s="681"/>
      <c r="B583" s="515" t="s">
        <v>365</v>
      </c>
      <c r="C583" s="498" t="s">
        <v>366</v>
      </c>
      <c r="D583" s="7">
        <v>0</v>
      </c>
      <c r="E583" s="8">
        <v>0</v>
      </c>
      <c r="F583" s="7">
        <f t="shared" si="59"/>
        <v>0</v>
      </c>
      <c r="G583" s="7">
        <v>0</v>
      </c>
      <c r="H583" s="7">
        <v>0</v>
      </c>
      <c r="I583" s="9">
        <f t="shared" si="55"/>
        <v>0</v>
      </c>
      <c r="J583" s="526"/>
      <c r="K583" s="526"/>
      <c r="L583" s="526"/>
      <c r="M583" s="526"/>
    </row>
    <row r="584" spans="1:13" ht="22.5" hidden="1" outlineLevel="1" x14ac:dyDescent="0.25">
      <c r="A584" s="681"/>
      <c r="B584" s="515" t="s">
        <v>3502</v>
      </c>
      <c r="C584" s="498" t="s">
        <v>3266</v>
      </c>
      <c r="D584" s="7">
        <v>0</v>
      </c>
      <c r="E584" s="8">
        <v>0</v>
      </c>
      <c r="F584" s="7">
        <f t="shared" si="59"/>
        <v>0</v>
      </c>
      <c r="G584" s="7">
        <v>0</v>
      </c>
      <c r="H584" s="7">
        <v>0</v>
      </c>
      <c r="I584" s="9">
        <f t="shared" ref="I584:I649" si="61">+H584+G584</f>
        <v>0</v>
      </c>
      <c r="J584" s="526"/>
      <c r="K584" s="526"/>
      <c r="L584" s="526"/>
      <c r="M584" s="526"/>
    </row>
    <row r="585" spans="1:13" ht="14.1" customHeight="1" collapsed="1" x14ac:dyDescent="0.25">
      <c r="A585" s="685" t="s">
        <v>3575</v>
      </c>
      <c r="B585" s="685"/>
      <c r="C585" s="685"/>
      <c r="D585" s="358">
        <f>SUM(D586:D593)</f>
        <v>0</v>
      </c>
      <c r="E585" s="358">
        <f>SUM(E586:E593)</f>
        <v>0</v>
      </c>
      <c r="F585" s="358">
        <f t="shared" si="59"/>
        <v>0</v>
      </c>
      <c r="G585" s="358">
        <f>SUM(G586:G593)</f>
        <v>0</v>
      </c>
      <c r="H585" s="358">
        <f>SUM(H586:H593)</f>
        <v>0</v>
      </c>
      <c r="I585" s="358">
        <f t="shared" si="61"/>
        <v>0</v>
      </c>
      <c r="J585" s="526"/>
      <c r="K585" s="526"/>
      <c r="L585" s="526"/>
      <c r="M585" s="526"/>
    </row>
    <row r="586" spans="1:13" ht="22.5" hidden="1" customHeight="1" outlineLevel="1" x14ac:dyDescent="0.25">
      <c r="A586" s="680" t="s">
        <v>3575</v>
      </c>
      <c r="B586" s="499" t="s">
        <v>367</v>
      </c>
      <c r="C586" s="498" t="s">
        <v>3267</v>
      </c>
      <c r="D586" s="7">
        <v>0</v>
      </c>
      <c r="E586" s="8">
        <v>0</v>
      </c>
      <c r="F586" s="7">
        <f t="shared" si="59"/>
        <v>0</v>
      </c>
      <c r="G586" s="7">
        <v>0</v>
      </c>
      <c r="H586" s="7">
        <v>0</v>
      </c>
      <c r="I586" s="9">
        <f t="shared" si="61"/>
        <v>0</v>
      </c>
      <c r="J586" s="526"/>
      <c r="K586" s="526"/>
      <c r="L586" s="526"/>
      <c r="M586" s="526"/>
    </row>
    <row r="587" spans="1:13" ht="22.5" hidden="1" outlineLevel="1" x14ac:dyDescent="0.25">
      <c r="A587" s="681"/>
      <c r="B587" s="500"/>
      <c r="C587" s="498" t="s">
        <v>3268</v>
      </c>
      <c r="D587" s="7">
        <v>0</v>
      </c>
      <c r="E587" s="8">
        <v>0</v>
      </c>
      <c r="F587" s="7">
        <f t="shared" si="59"/>
        <v>0</v>
      </c>
      <c r="G587" s="7">
        <v>0</v>
      </c>
      <c r="H587" s="7">
        <v>0</v>
      </c>
      <c r="I587" s="9">
        <f t="shared" si="61"/>
        <v>0</v>
      </c>
      <c r="J587" s="526"/>
      <c r="K587" s="526"/>
      <c r="L587" s="526"/>
      <c r="M587" s="526"/>
    </row>
    <row r="588" spans="1:13" ht="15" hidden="1" customHeight="1" outlineLevel="1" x14ac:dyDescent="0.25">
      <c r="A588" s="681"/>
      <c r="B588" s="500"/>
      <c r="C588" s="498" t="s">
        <v>3269</v>
      </c>
      <c r="D588" s="7">
        <v>0</v>
      </c>
      <c r="E588" s="8">
        <v>0</v>
      </c>
      <c r="F588" s="7">
        <f t="shared" si="59"/>
        <v>0</v>
      </c>
      <c r="G588" s="7">
        <v>0</v>
      </c>
      <c r="H588" s="7">
        <v>0</v>
      </c>
      <c r="I588" s="9">
        <f t="shared" si="61"/>
        <v>0</v>
      </c>
      <c r="J588" s="526"/>
      <c r="K588" s="526"/>
      <c r="L588" s="526"/>
      <c r="M588" s="526"/>
    </row>
    <row r="589" spans="1:13" ht="22.5" hidden="1" outlineLevel="1" x14ac:dyDescent="0.25">
      <c r="A589" s="681"/>
      <c r="B589" s="501"/>
      <c r="C589" s="498" t="s">
        <v>3270</v>
      </c>
      <c r="D589" s="7">
        <v>0</v>
      </c>
      <c r="E589" s="8">
        <v>0</v>
      </c>
      <c r="F589" s="7">
        <f t="shared" si="59"/>
        <v>0</v>
      </c>
      <c r="G589" s="7">
        <v>0</v>
      </c>
      <c r="H589" s="7">
        <v>0</v>
      </c>
      <c r="I589" s="9">
        <f t="shared" si="61"/>
        <v>0</v>
      </c>
      <c r="J589" s="526"/>
      <c r="K589" s="526"/>
      <c r="L589" s="526"/>
      <c r="M589" s="526"/>
    </row>
    <row r="590" spans="1:13" ht="22.5" hidden="1" outlineLevel="1" x14ac:dyDescent="0.25">
      <c r="A590" s="681"/>
      <c r="B590" s="515" t="s">
        <v>368</v>
      </c>
      <c r="C590" s="498" t="s">
        <v>369</v>
      </c>
      <c r="D590" s="7">
        <v>0</v>
      </c>
      <c r="E590" s="8">
        <v>0</v>
      </c>
      <c r="F590" s="7">
        <f t="shared" si="59"/>
        <v>0</v>
      </c>
      <c r="G590" s="7">
        <v>0</v>
      </c>
      <c r="H590" s="7">
        <v>0</v>
      </c>
      <c r="I590" s="9">
        <f t="shared" si="61"/>
        <v>0</v>
      </c>
      <c r="J590" s="526"/>
      <c r="K590" s="526"/>
      <c r="L590" s="526"/>
      <c r="M590" s="526"/>
    </row>
    <row r="591" spans="1:13" ht="22.5" hidden="1" outlineLevel="1" x14ac:dyDescent="0.25">
      <c r="A591" s="681"/>
      <c r="B591" s="515" t="s">
        <v>370</v>
      </c>
      <c r="C591" s="498" t="s">
        <v>371</v>
      </c>
      <c r="D591" s="7">
        <v>0</v>
      </c>
      <c r="E591" s="8">
        <v>0</v>
      </c>
      <c r="F591" s="7">
        <f t="shared" si="59"/>
        <v>0</v>
      </c>
      <c r="G591" s="7">
        <v>0</v>
      </c>
      <c r="H591" s="7">
        <v>0</v>
      </c>
      <c r="I591" s="9">
        <f t="shared" si="61"/>
        <v>0</v>
      </c>
      <c r="J591" s="526"/>
      <c r="K591" s="526"/>
      <c r="L591" s="526"/>
      <c r="M591" s="526"/>
    </row>
    <row r="592" spans="1:13" ht="45" hidden="1" customHeight="1" outlineLevel="1" x14ac:dyDescent="0.25">
      <c r="A592" s="681"/>
      <c r="B592" s="679" t="s">
        <v>3272</v>
      </c>
      <c r="C592" s="498" t="s">
        <v>3271</v>
      </c>
      <c r="D592" s="7">
        <v>0</v>
      </c>
      <c r="E592" s="8">
        <v>0</v>
      </c>
      <c r="F592" s="7">
        <f t="shared" si="59"/>
        <v>0</v>
      </c>
      <c r="G592" s="7">
        <v>0</v>
      </c>
      <c r="H592" s="7">
        <v>0</v>
      </c>
      <c r="I592" s="9">
        <f t="shared" si="61"/>
        <v>0</v>
      </c>
      <c r="J592" s="526"/>
      <c r="K592" s="526"/>
      <c r="L592" s="526"/>
      <c r="M592" s="526"/>
    </row>
    <row r="593" spans="1:13" ht="22.5" hidden="1" outlineLevel="1" x14ac:dyDescent="0.25">
      <c r="A593" s="681"/>
      <c r="B593" s="679"/>
      <c r="C593" s="498" t="s">
        <v>3272</v>
      </c>
      <c r="D593" s="7">
        <v>0</v>
      </c>
      <c r="E593" s="8">
        <v>0</v>
      </c>
      <c r="F593" s="7">
        <f t="shared" si="59"/>
        <v>0</v>
      </c>
      <c r="G593" s="7">
        <v>0</v>
      </c>
      <c r="H593" s="7">
        <v>0</v>
      </c>
      <c r="I593" s="9">
        <f t="shared" si="61"/>
        <v>0</v>
      </c>
      <c r="J593" s="526"/>
      <c r="K593" s="526"/>
      <c r="L593" s="526"/>
      <c r="M593" s="526"/>
    </row>
    <row r="594" spans="1:13" ht="14.1" customHeight="1" collapsed="1" x14ac:dyDescent="0.25">
      <c r="A594" s="685" t="s">
        <v>372</v>
      </c>
      <c r="B594" s="685"/>
      <c r="C594" s="685"/>
      <c r="D594" s="358">
        <v>0</v>
      </c>
      <c r="E594" s="358">
        <v>0</v>
      </c>
      <c r="F594" s="358">
        <f t="shared" si="59"/>
        <v>0</v>
      </c>
      <c r="G594" s="358">
        <v>0</v>
      </c>
      <c r="H594" s="358">
        <v>0</v>
      </c>
      <c r="I594" s="358">
        <f t="shared" si="61"/>
        <v>0</v>
      </c>
      <c r="J594" s="526"/>
      <c r="K594" s="526"/>
      <c r="L594" s="526"/>
      <c r="M594" s="526"/>
    </row>
    <row r="595" spans="1:13" ht="14.1" customHeight="1" collapsed="1" x14ac:dyDescent="0.25">
      <c r="A595" s="685" t="s">
        <v>373</v>
      </c>
      <c r="B595" s="685"/>
      <c r="C595" s="685"/>
      <c r="D595" s="358">
        <f>SUM(D596:D608)</f>
        <v>0</v>
      </c>
      <c r="E595" s="358">
        <f>SUM(E596:E608)</f>
        <v>0</v>
      </c>
      <c r="F595" s="358">
        <f t="shared" si="59"/>
        <v>0</v>
      </c>
      <c r="G595" s="358">
        <f>SUM(G596:G608)</f>
        <v>0</v>
      </c>
      <c r="H595" s="358">
        <f>SUM(H596:H608)</f>
        <v>0</v>
      </c>
      <c r="I595" s="358">
        <f t="shared" si="61"/>
        <v>0</v>
      </c>
      <c r="J595" s="526"/>
      <c r="K595" s="526"/>
      <c r="L595" s="526"/>
      <c r="M595" s="526"/>
    </row>
    <row r="596" spans="1:13" ht="22.5" hidden="1" outlineLevel="1" x14ac:dyDescent="0.25">
      <c r="A596" s="680" t="s">
        <v>373</v>
      </c>
      <c r="B596" s="679" t="s">
        <v>3503</v>
      </c>
      <c r="C596" s="498" t="s">
        <v>3273</v>
      </c>
      <c r="D596" s="7">
        <v>0</v>
      </c>
      <c r="E596" s="8">
        <v>0</v>
      </c>
      <c r="F596" s="7">
        <f t="shared" si="59"/>
        <v>0</v>
      </c>
      <c r="G596" s="7">
        <v>0</v>
      </c>
      <c r="H596" s="7">
        <v>0</v>
      </c>
      <c r="I596" s="9">
        <f t="shared" si="61"/>
        <v>0</v>
      </c>
      <c r="J596" s="526"/>
      <c r="K596" s="526"/>
      <c r="L596" s="526"/>
      <c r="M596" s="526"/>
    </row>
    <row r="597" spans="1:13" ht="15" hidden="1" customHeight="1" outlineLevel="1" x14ac:dyDescent="0.25">
      <c r="A597" s="681"/>
      <c r="B597" s="679"/>
      <c r="C597" s="498" t="s">
        <v>374</v>
      </c>
      <c r="D597" s="7">
        <v>0</v>
      </c>
      <c r="E597" s="8">
        <v>0</v>
      </c>
      <c r="F597" s="7">
        <f t="shared" si="59"/>
        <v>0</v>
      </c>
      <c r="G597" s="7">
        <v>0</v>
      </c>
      <c r="H597" s="7">
        <v>0</v>
      </c>
      <c r="I597" s="9">
        <f t="shared" si="61"/>
        <v>0</v>
      </c>
      <c r="J597" s="526"/>
      <c r="K597" s="526"/>
      <c r="L597" s="526"/>
      <c r="M597" s="526"/>
    </row>
    <row r="598" spans="1:13" ht="22.5" hidden="1" outlineLevel="1" x14ac:dyDescent="0.25">
      <c r="A598" s="681"/>
      <c r="B598" s="679" t="s">
        <v>375</v>
      </c>
      <c r="C598" s="498" t="s">
        <v>376</v>
      </c>
      <c r="D598" s="7">
        <v>0</v>
      </c>
      <c r="E598" s="8">
        <v>0</v>
      </c>
      <c r="F598" s="7">
        <f t="shared" si="59"/>
        <v>0</v>
      </c>
      <c r="G598" s="7">
        <v>0</v>
      </c>
      <c r="H598" s="7">
        <v>0</v>
      </c>
      <c r="I598" s="9">
        <f t="shared" si="61"/>
        <v>0</v>
      </c>
      <c r="J598" s="526"/>
      <c r="K598" s="526"/>
      <c r="L598" s="526"/>
      <c r="M598" s="526"/>
    </row>
    <row r="599" spans="1:13" ht="22.5" hidden="1" outlineLevel="1" x14ac:dyDescent="0.25">
      <c r="A599" s="681"/>
      <c r="B599" s="679"/>
      <c r="C599" s="498" t="s">
        <v>3274</v>
      </c>
      <c r="D599" s="7">
        <v>0</v>
      </c>
      <c r="E599" s="8">
        <v>0</v>
      </c>
      <c r="F599" s="7">
        <f t="shared" si="59"/>
        <v>0</v>
      </c>
      <c r="G599" s="7">
        <v>0</v>
      </c>
      <c r="H599" s="7">
        <v>0</v>
      </c>
      <c r="I599" s="9">
        <f t="shared" si="61"/>
        <v>0</v>
      </c>
      <c r="J599" s="526"/>
      <c r="K599" s="526"/>
      <c r="L599" s="526"/>
      <c r="M599" s="526"/>
    </row>
    <row r="600" spans="1:13" ht="22.5" hidden="1" outlineLevel="1" x14ac:dyDescent="0.25">
      <c r="A600" s="681"/>
      <c r="B600" s="679" t="s">
        <v>3504</v>
      </c>
      <c r="C600" s="498" t="s">
        <v>377</v>
      </c>
      <c r="D600" s="7">
        <v>0</v>
      </c>
      <c r="E600" s="8">
        <v>0</v>
      </c>
      <c r="F600" s="7">
        <f t="shared" si="59"/>
        <v>0</v>
      </c>
      <c r="G600" s="7">
        <v>0</v>
      </c>
      <c r="H600" s="7">
        <v>0</v>
      </c>
      <c r="I600" s="9">
        <f t="shared" si="61"/>
        <v>0</v>
      </c>
      <c r="J600" s="526"/>
      <c r="K600" s="526"/>
      <c r="L600" s="526"/>
      <c r="M600" s="526"/>
    </row>
    <row r="601" spans="1:13" ht="33.75" hidden="1" outlineLevel="1" x14ac:dyDescent="0.25">
      <c r="A601" s="681"/>
      <c r="B601" s="679"/>
      <c r="C601" s="498" t="s">
        <v>3275</v>
      </c>
      <c r="D601" s="7">
        <v>0</v>
      </c>
      <c r="E601" s="8">
        <v>0</v>
      </c>
      <c r="F601" s="7">
        <f t="shared" si="59"/>
        <v>0</v>
      </c>
      <c r="G601" s="7">
        <v>0</v>
      </c>
      <c r="H601" s="7">
        <v>0</v>
      </c>
      <c r="I601" s="9">
        <f t="shared" si="61"/>
        <v>0</v>
      </c>
      <c r="J601" s="526"/>
      <c r="K601" s="526"/>
      <c r="L601" s="526"/>
      <c r="M601" s="526"/>
    </row>
    <row r="602" spans="1:13" ht="22.5" hidden="1" outlineLevel="1" x14ac:dyDescent="0.25">
      <c r="A602" s="681"/>
      <c r="B602" s="679"/>
      <c r="C602" s="498" t="s">
        <v>3276</v>
      </c>
      <c r="D602" s="7">
        <v>0</v>
      </c>
      <c r="E602" s="8">
        <v>0</v>
      </c>
      <c r="F602" s="7">
        <f t="shared" si="59"/>
        <v>0</v>
      </c>
      <c r="G602" s="7">
        <v>0</v>
      </c>
      <c r="H602" s="7">
        <v>0</v>
      </c>
      <c r="I602" s="9">
        <f t="shared" si="61"/>
        <v>0</v>
      </c>
      <c r="J602" s="526"/>
      <c r="K602" s="526"/>
      <c r="L602" s="526"/>
      <c r="M602" s="526"/>
    </row>
    <row r="603" spans="1:13" ht="22.5" hidden="1" outlineLevel="1" x14ac:dyDescent="0.25">
      <c r="A603" s="681"/>
      <c r="B603" s="679"/>
      <c r="C603" s="498" t="s">
        <v>3277</v>
      </c>
      <c r="D603" s="7">
        <v>0</v>
      </c>
      <c r="E603" s="8">
        <v>0</v>
      </c>
      <c r="F603" s="7">
        <f t="shared" si="59"/>
        <v>0</v>
      </c>
      <c r="G603" s="7">
        <v>0</v>
      </c>
      <c r="H603" s="7">
        <v>0</v>
      </c>
      <c r="I603" s="9">
        <f t="shared" si="61"/>
        <v>0</v>
      </c>
      <c r="J603" s="526"/>
      <c r="K603" s="526"/>
      <c r="L603" s="526"/>
      <c r="M603" s="526"/>
    </row>
    <row r="604" spans="1:13" ht="22.5" hidden="1" outlineLevel="1" x14ac:dyDescent="0.25">
      <c r="A604" s="681"/>
      <c r="B604" s="679"/>
      <c r="C604" s="498" t="s">
        <v>3278</v>
      </c>
      <c r="D604" s="7">
        <v>0</v>
      </c>
      <c r="E604" s="8">
        <v>0</v>
      </c>
      <c r="F604" s="7">
        <f t="shared" si="59"/>
        <v>0</v>
      </c>
      <c r="G604" s="7">
        <v>0</v>
      </c>
      <c r="H604" s="7">
        <v>0</v>
      </c>
      <c r="I604" s="9">
        <f t="shared" si="61"/>
        <v>0</v>
      </c>
      <c r="J604" s="526"/>
      <c r="K604" s="526"/>
      <c r="L604" s="526"/>
      <c r="M604" s="526"/>
    </row>
    <row r="605" spans="1:13" ht="33.75" hidden="1" outlineLevel="1" x14ac:dyDescent="0.25">
      <c r="A605" s="681"/>
      <c r="B605" s="679"/>
      <c r="C605" s="498" t="s">
        <v>3279</v>
      </c>
      <c r="D605" s="7">
        <v>0</v>
      </c>
      <c r="E605" s="8">
        <v>0</v>
      </c>
      <c r="F605" s="7">
        <f t="shared" si="59"/>
        <v>0</v>
      </c>
      <c r="G605" s="7">
        <v>0</v>
      </c>
      <c r="H605" s="7">
        <v>0</v>
      </c>
      <c r="I605" s="9">
        <f t="shared" si="61"/>
        <v>0</v>
      </c>
      <c r="J605" s="526"/>
      <c r="K605" s="526"/>
      <c r="L605" s="526"/>
      <c r="M605" s="526"/>
    </row>
    <row r="606" spans="1:13" ht="56.25" hidden="1" outlineLevel="1" x14ac:dyDescent="0.25">
      <c r="A606" s="681"/>
      <c r="B606" s="515" t="s">
        <v>3505</v>
      </c>
      <c r="C606" s="498" t="s">
        <v>3280</v>
      </c>
      <c r="D606" s="7">
        <v>0</v>
      </c>
      <c r="E606" s="8">
        <v>0</v>
      </c>
      <c r="F606" s="7">
        <f t="shared" si="59"/>
        <v>0</v>
      </c>
      <c r="G606" s="7">
        <v>0</v>
      </c>
      <c r="H606" s="7">
        <v>0</v>
      </c>
      <c r="I606" s="9">
        <f t="shared" si="61"/>
        <v>0</v>
      </c>
      <c r="J606" s="526"/>
      <c r="K606" s="526"/>
      <c r="L606" s="526"/>
      <c r="M606" s="526"/>
    </row>
    <row r="607" spans="1:13" ht="67.5" hidden="1" customHeight="1" outlineLevel="1" x14ac:dyDescent="0.25">
      <c r="A607" s="681"/>
      <c r="B607" s="679" t="s">
        <v>3506</v>
      </c>
      <c r="C607" s="498" t="s">
        <v>3507</v>
      </c>
      <c r="D607" s="7">
        <v>0</v>
      </c>
      <c r="E607" s="8">
        <v>0</v>
      </c>
      <c r="F607" s="7">
        <f t="shared" si="59"/>
        <v>0</v>
      </c>
      <c r="G607" s="7">
        <v>0</v>
      </c>
      <c r="H607" s="7">
        <v>0</v>
      </c>
      <c r="I607" s="9">
        <f t="shared" si="61"/>
        <v>0</v>
      </c>
      <c r="J607" s="526"/>
      <c r="K607" s="526"/>
      <c r="L607" s="526"/>
      <c r="M607" s="526"/>
    </row>
    <row r="608" spans="1:13" ht="45" hidden="1" outlineLevel="1" x14ac:dyDescent="0.25">
      <c r="A608" s="681"/>
      <c r="B608" s="679"/>
      <c r="C608" s="498" t="s">
        <v>3508</v>
      </c>
      <c r="D608" s="7">
        <v>0</v>
      </c>
      <c r="E608" s="8">
        <v>0</v>
      </c>
      <c r="F608" s="7">
        <f t="shared" si="59"/>
        <v>0</v>
      </c>
      <c r="G608" s="7">
        <v>0</v>
      </c>
      <c r="H608" s="7">
        <v>0</v>
      </c>
      <c r="I608" s="9">
        <f t="shared" si="61"/>
        <v>0</v>
      </c>
      <c r="J608" s="526"/>
      <c r="K608" s="526"/>
      <c r="L608" s="526"/>
      <c r="M608" s="526"/>
    </row>
    <row r="609" spans="1:13" ht="14.1" customHeight="1" collapsed="1" x14ac:dyDescent="0.25">
      <c r="A609" s="685" t="s">
        <v>378</v>
      </c>
      <c r="B609" s="685"/>
      <c r="C609" s="685"/>
      <c r="D609" s="358">
        <f>+D610+D611</f>
        <v>0</v>
      </c>
      <c r="E609" s="358">
        <f>+E610+E611</f>
        <v>0</v>
      </c>
      <c r="F609" s="358">
        <f t="shared" si="59"/>
        <v>0</v>
      </c>
      <c r="G609" s="358">
        <f>+G610+G611</f>
        <v>0</v>
      </c>
      <c r="H609" s="358">
        <f>+H610+H611</f>
        <v>0</v>
      </c>
      <c r="I609" s="358">
        <f t="shared" si="61"/>
        <v>0</v>
      </c>
      <c r="J609" s="526"/>
      <c r="K609" s="526"/>
      <c r="L609" s="526"/>
      <c r="M609" s="526"/>
    </row>
    <row r="610" spans="1:13" ht="22.5" hidden="1" outlineLevel="1" x14ac:dyDescent="0.25">
      <c r="A610" s="686" t="s">
        <v>378</v>
      </c>
      <c r="B610" s="515" t="s">
        <v>379</v>
      </c>
      <c r="C610" s="498" t="s">
        <v>380</v>
      </c>
      <c r="D610" s="7">
        <v>0</v>
      </c>
      <c r="E610" s="8">
        <v>0</v>
      </c>
      <c r="F610" s="7">
        <f t="shared" si="59"/>
        <v>0</v>
      </c>
      <c r="G610" s="7">
        <v>0</v>
      </c>
      <c r="H610" s="7">
        <v>0</v>
      </c>
      <c r="I610" s="9">
        <f t="shared" si="61"/>
        <v>0</v>
      </c>
      <c r="J610" s="526"/>
      <c r="K610" s="526"/>
      <c r="L610" s="526"/>
      <c r="M610" s="526"/>
    </row>
    <row r="611" spans="1:13" ht="45" hidden="1" outlineLevel="1" x14ac:dyDescent="0.25">
      <c r="A611" s="686"/>
      <c r="B611" s="515" t="s">
        <v>3509</v>
      </c>
      <c r="C611" s="498" t="s">
        <v>3281</v>
      </c>
      <c r="D611" s="7">
        <v>0</v>
      </c>
      <c r="E611" s="8">
        <v>0</v>
      </c>
      <c r="F611" s="7">
        <f t="shared" si="59"/>
        <v>0</v>
      </c>
      <c r="G611" s="7">
        <v>0</v>
      </c>
      <c r="H611" s="7">
        <v>0</v>
      </c>
      <c r="I611" s="9">
        <f t="shared" si="61"/>
        <v>0</v>
      </c>
      <c r="J611" s="526"/>
      <c r="K611" s="526"/>
      <c r="L611" s="526"/>
      <c r="M611" s="526"/>
    </row>
    <row r="612" spans="1:13" ht="24.75" customHeight="1" collapsed="1" x14ac:dyDescent="0.25">
      <c r="A612" s="685" t="s">
        <v>3510</v>
      </c>
      <c r="B612" s="685"/>
      <c r="C612" s="685"/>
      <c r="D612" s="358">
        <f>+D613+D614+D615</f>
        <v>0</v>
      </c>
      <c r="E612" s="358">
        <f>+E613+E614+E615</f>
        <v>0</v>
      </c>
      <c r="F612" s="358">
        <f t="shared" si="59"/>
        <v>0</v>
      </c>
      <c r="G612" s="358">
        <f t="shared" ref="G612:H612" si="62">+G613+G614+G615</f>
        <v>0</v>
      </c>
      <c r="H612" s="358">
        <f t="shared" si="62"/>
        <v>0</v>
      </c>
      <c r="I612" s="358">
        <f t="shared" si="61"/>
        <v>0</v>
      </c>
      <c r="J612" s="526"/>
      <c r="K612" s="526"/>
      <c r="L612" s="526"/>
      <c r="M612" s="526"/>
    </row>
    <row r="613" spans="1:13" ht="22.5" hidden="1" outlineLevel="1" x14ac:dyDescent="0.25">
      <c r="A613" s="686" t="s">
        <v>3510</v>
      </c>
      <c r="B613" s="679" t="s">
        <v>381</v>
      </c>
      <c r="C613" s="498" t="s">
        <v>3282</v>
      </c>
      <c r="D613" s="7">
        <v>0</v>
      </c>
      <c r="E613" s="8">
        <v>0</v>
      </c>
      <c r="F613" s="7">
        <f t="shared" si="59"/>
        <v>0</v>
      </c>
      <c r="G613" s="7">
        <v>0</v>
      </c>
      <c r="H613" s="7">
        <v>0</v>
      </c>
      <c r="I613" s="9">
        <f t="shared" si="61"/>
        <v>0</v>
      </c>
      <c r="J613" s="526"/>
      <c r="K613" s="526"/>
      <c r="L613" s="526"/>
      <c r="M613" s="526"/>
    </row>
    <row r="614" spans="1:13" hidden="1" outlineLevel="1" x14ac:dyDescent="0.25">
      <c r="A614" s="686"/>
      <c r="B614" s="679"/>
      <c r="C614" s="498" t="s">
        <v>382</v>
      </c>
      <c r="D614" s="7">
        <v>0</v>
      </c>
      <c r="E614" s="8">
        <v>0</v>
      </c>
      <c r="F614" s="7">
        <f t="shared" si="59"/>
        <v>0</v>
      </c>
      <c r="G614" s="7">
        <v>0</v>
      </c>
      <c r="H614" s="7">
        <v>0</v>
      </c>
      <c r="I614" s="9">
        <f t="shared" si="61"/>
        <v>0</v>
      </c>
      <c r="J614" s="526"/>
      <c r="K614" s="526"/>
      <c r="L614" s="526"/>
      <c r="M614" s="526"/>
    </row>
    <row r="615" spans="1:13" ht="33.75" hidden="1" outlineLevel="1" x14ac:dyDescent="0.25">
      <c r="A615" s="686"/>
      <c r="B615" s="515" t="s">
        <v>383</v>
      </c>
      <c r="C615" s="498" t="s">
        <v>384</v>
      </c>
      <c r="D615" s="7">
        <v>0</v>
      </c>
      <c r="E615" s="8">
        <v>0</v>
      </c>
      <c r="F615" s="7">
        <f t="shared" si="59"/>
        <v>0</v>
      </c>
      <c r="G615" s="7">
        <v>0</v>
      </c>
      <c r="H615" s="7">
        <v>0</v>
      </c>
      <c r="I615" s="9">
        <f t="shared" si="61"/>
        <v>0</v>
      </c>
      <c r="J615" s="526"/>
      <c r="K615" s="526"/>
      <c r="L615" s="526"/>
      <c r="M615" s="526"/>
    </row>
    <row r="616" spans="1:13" ht="14.1" customHeight="1" collapsed="1" x14ac:dyDescent="0.25">
      <c r="A616" s="685" t="s">
        <v>3511</v>
      </c>
      <c r="B616" s="685"/>
      <c r="C616" s="685"/>
      <c r="D616" s="358">
        <f>+D617+D618</f>
        <v>0</v>
      </c>
      <c r="E616" s="358">
        <f>+E617+E618</f>
        <v>0</v>
      </c>
      <c r="F616" s="358">
        <f t="shared" si="59"/>
        <v>0</v>
      </c>
      <c r="G616" s="358">
        <f>+G617+G618</f>
        <v>0</v>
      </c>
      <c r="H616" s="358">
        <f>+H617+H618</f>
        <v>0</v>
      </c>
      <c r="I616" s="358">
        <f t="shared" si="61"/>
        <v>0</v>
      </c>
      <c r="J616" s="526"/>
      <c r="K616" s="526"/>
      <c r="L616" s="526"/>
      <c r="M616" s="526"/>
    </row>
    <row r="617" spans="1:13" ht="22.5" hidden="1" outlineLevel="1" x14ac:dyDescent="0.25">
      <c r="A617" s="686" t="s">
        <v>3511</v>
      </c>
      <c r="B617" s="499" t="s">
        <v>3512</v>
      </c>
      <c r="C617" s="498" t="s">
        <v>3283</v>
      </c>
      <c r="D617" s="7">
        <v>0</v>
      </c>
      <c r="E617" s="8">
        <v>0</v>
      </c>
      <c r="F617" s="7">
        <f t="shared" si="59"/>
        <v>0</v>
      </c>
      <c r="G617" s="7">
        <v>0</v>
      </c>
      <c r="H617" s="7">
        <v>0</v>
      </c>
      <c r="I617" s="9">
        <f t="shared" si="61"/>
        <v>0</v>
      </c>
      <c r="J617" s="526"/>
      <c r="K617" s="526"/>
      <c r="L617" s="526"/>
      <c r="M617" s="526"/>
    </row>
    <row r="618" spans="1:13" ht="22.5" hidden="1" outlineLevel="1" x14ac:dyDescent="0.25">
      <c r="A618" s="686"/>
      <c r="B618" s="501"/>
      <c r="C618" s="498" t="s">
        <v>3284</v>
      </c>
      <c r="D618" s="7">
        <v>0</v>
      </c>
      <c r="E618" s="8">
        <v>0</v>
      </c>
      <c r="F618" s="7">
        <f t="shared" si="59"/>
        <v>0</v>
      </c>
      <c r="G618" s="7">
        <v>0</v>
      </c>
      <c r="H618" s="7">
        <v>0</v>
      </c>
      <c r="I618" s="9">
        <f t="shared" si="61"/>
        <v>0</v>
      </c>
      <c r="J618" s="526"/>
      <c r="K618" s="526"/>
      <c r="L618" s="526"/>
      <c r="M618" s="526"/>
    </row>
    <row r="619" spans="1:13" ht="14.1" customHeight="1" collapsed="1" x14ac:dyDescent="0.25">
      <c r="A619" s="685" t="s">
        <v>2606</v>
      </c>
      <c r="B619" s="685"/>
      <c r="C619" s="685"/>
      <c r="D619" s="358">
        <f>SUM(D620:D624)</f>
        <v>2</v>
      </c>
      <c r="E619" s="358">
        <f>SUM(E620:E624)</f>
        <v>0</v>
      </c>
      <c r="F619" s="358">
        <f t="shared" si="59"/>
        <v>2</v>
      </c>
      <c r="G619" s="358">
        <f t="shared" ref="G619:H619" si="63">SUM(G620:G624)</f>
        <v>0</v>
      </c>
      <c r="H619" s="358">
        <f t="shared" si="63"/>
        <v>0</v>
      </c>
      <c r="I619" s="358">
        <f t="shared" si="61"/>
        <v>0</v>
      </c>
      <c r="J619" s="526"/>
      <c r="K619" s="526"/>
      <c r="L619" s="526"/>
      <c r="M619" s="526"/>
    </row>
    <row r="620" spans="1:13" ht="33.75" hidden="1" outlineLevel="1" x14ac:dyDescent="0.25">
      <c r="A620" s="686" t="s">
        <v>2606</v>
      </c>
      <c r="B620" s="515" t="s">
        <v>3513</v>
      </c>
      <c r="C620" s="498" t="s">
        <v>3285</v>
      </c>
      <c r="D620" s="7">
        <v>0</v>
      </c>
      <c r="E620" s="8">
        <v>0</v>
      </c>
      <c r="F620" s="7">
        <f t="shared" si="59"/>
        <v>0</v>
      </c>
      <c r="G620" s="7">
        <v>0</v>
      </c>
      <c r="H620" s="7">
        <v>0</v>
      </c>
      <c r="I620" s="9">
        <f t="shared" si="61"/>
        <v>0</v>
      </c>
      <c r="J620" s="526"/>
      <c r="K620" s="526"/>
      <c r="L620" s="526"/>
      <c r="M620" s="526"/>
    </row>
    <row r="621" spans="1:13" hidden="1" outlineLevel="1" x14ac:dyDescent="0.25">
      <c r="A621" s="686"/>
      <c r="B621" s="679" t="s">
        <v>385</v>
      </c>
      <c r="C621" s="498" t="s">
        <v>386</v>
      </c>
      <c r="D621" s="7">
        <v>0</v>
      </c>
      <c r="E621" s="8">
        <v>0</v>
      </c>
      <c r="F621" s="7">
        <f t="shared" si="59"/>
        <v>0</v>
      </c>
      <c r="G621" s="7">
        <v>0</v>
      </c>
      <c r="H621" s="7">
        <v>0</v>
      </c>
      <c r="I621" s="9">
        <f t="shared" si="61"/>
        <v>0</v>
      </c>
      <c r="J621" s="526"/>
      <c r="K621" s="526"/>
      <c r="L621" s="526"/>
      <c r="M621" s="526"/>
    </row>
    <row r="622" spans="1:13" ht="22.5" hidden="1" outlineLevel="1" x14ac:dyDescent="0.25">
      <c r="A622" s="686"/>
      <c r="B622" s="679"/>
      <c r="C622" s="498" t="s">
        <v>387</v>
      </c>
      <c r="D622" s="7">
        <v>2</v>
      </c>
      <c r="E622" s="8">
        <v>0</v>
      </c>
      <c r="F622" s="7">
        <f t="shared" si="59"/>
        <v>2</v>
      </c>
      <c r="G622" s="7">
        <v>0</v>
      </c>
      <c r="H622" s="7">
        <v>0</v>
      </c>
      <c r="I622" s="9">
        <f t="shared" si="61"/>
        <v>0</v>
      </c>
      <c r="J622" s="526"/>
      <c r="K622" s="526"/>
      <c r="L622" s="526"/>
      <c r="M622" s="526"/>
    </row>
    <row r="623" spans="1:13" hidden="1" outlineLevel="1" x14ac:dyDescent="0.25">
      <c r="A623" s="686"/>
      <c r="B623" s="679"/>
      <c r="C623" s="498" t="s">
        <v>3286</v>
      </c>
      <c r="D623" s="7">
        <v>0</v>
      </c>
      <c r="E623" s="8">
        <v>0</v>
      </c>
      <c r="F623" s="7">
        <f t="shared" si="59"/>
        <v>0</v>
      </c>
      <c r="G623" s="7">
        <v>0</v>
      </c>
      <c r="H623" s="7">
        <v>0</v>
      </c>
      <c r="I623" s="9">
        <f t="shared" si="61"/>
        <v>0</v>
      </c>
      <c r="J623" s="526"/>
      <c r="K623" s="526"/>
      <c r="L623" s="526"/>
      <c r="M623" s="526"/>
    </row>
    <row r="624" spans="1:13" ht="22.5" hidden="1" outlineLevel="1" x14ac:dyDescent="0.25">
      <c r="A624" s="686"/>
      <c r="B624" s="515" t="s">
        <v>388</v>
      </c>
      <c r="C624" s="498" t="s">
        <v>389</v>
      </c>
      <c r="D624" s="7">
        <v>0</v>
      </c>
      <c r="E624" s="8">
        <v>0</v>
      </c>
      <c r="F624" s="7">
        <f t="shared" si="59"/>
        <v>0</v>
      </c>
      <c r="G624" s="7">
        <v>0</v>
      </c>
      <c r="H624" s="7">
        <v>0</v>
      </c>
      <c r="I624" s="9">
        <f t="shared" si="61"/>
        <v>0</v>
      </c>
      <c r="J624" s="526"/>
      <c r="K624" s="526"/>
      <c r="L624" s="526"/>
      <c r="M624" s="526"/>
    </row>
    <row r="625" spans="1:13" ht="14.1" customHeight="1" collapsed="1" x14ac:dyDescent="0.25">
      <c r="A625" s="685" t="s">
        <v>3514</v>
      </c>
      <c r="B625" s="685"/>
      <c r="C625" s="685"/>
      <c r="D625" s="358">
        <f>SUM(D626:D632)</f>
        <v>0</v>
      </c>
      <c r="E625" s="358">
        <f>SUM(E626:E632)</f>
        <v>0</v>
      </c>
      <c r="F625" s="358">
        <f t="shared" si="59"/>
        <v>0</v>
      </c>
      <c r="G625" s="358">
        <f>SUM(G626:G632)</f>
        <v>0</v>
      </c>
      <c r="H625" s="358">
        <f>SUM(H626:H632)</f>
        <v>0</v>
      </c>
      <c r="I625" s="358">
        <f t="shared" si="61"/>
        <v>0</v>
      </c>
      <c r="J625" s="526"/>
      <c r="K625" s="526"/>
      <c r="L625" s="526"/>
      <c r="M625" s="526"/>
    </row>
    <row r="626" spans="1:13" ht="22.5" hidden="1" outlineLevel="1" x14ac:dyDescent="0.25">
      <c r="A626" s="686" t="s">
        <v>3514</v>
      </c>
      <c r="B626" s="515" t="s">
        <v>390</v>
      </c>
      <c r="C626" s="498" t="s">
        <v>3287</v>
      </c>
      <c r="D626" s="7">
        <v>0</v>
      </c>
      <c r="E626" s="8">
        <v>0</v>
      </c>
      <c r="F626" s="7">
        <f t="shared" si="59"/>
        <v>0</v>
      </c>
      <c r="G626" s="7">
        <v>0</v>
      </c>
      <c r="H626" s="7">
        <v>0</v>
      </c>
      <c r="I626" s="9">
        <f t="shared" si="61"/>
        <v>0</v>
      </c>
      <c r="J626" s="526"/>
      <c r="K626" s="526"/>
      <c r="L626" s="526"/>
      <c r="M626" s="526"/>
    </row>
    <row r="627" spans="1:13" ht="22.5" hidden="1" outlineLevel="1" x14ac:dyDescent="0.25">
      <c r="A627" s="686"/>
      <c r="B627" s="515" t="s">
        <v>391</v>
      </c>
      <c r="C627" s="498" t="s">
        <v>392</v>
      </c>
      <c r="D627" s="7">
        <v>0</v>
      </c>
      <c r="E627" s="8">
        <v>0</v>
      </c>
      <c r="F627" s="7">
        <f t="shared" si="59"/>
        <v>0</v>
      </c>
      <c r="G627" s="7">
        <v>0</v>
      </c>
      <c r="H627" s="7">
        <v>0</v>
      </c>
      <c r="I627" s="9">
        <f t="shared" si="61"/>
        <v>0</v>
      </c>
      <c r="J627" s="526"/>
      <c r="K627" s="526"/>
      <c r="L627" s="526"/>
      <c r="M627" s="526"/>
    </row>
    <row r="628" spans="1:13" ht="22.5" hidden="1" outlineLevel="1" x14ac:dyDescent="0.25">
      <c r="A628" s="686"/>
      <c r="B628" s="515" t="s">
        <v>3515</v>
      </c>
      <c r="C628" s="498" t="s">
        <v>3288</v>
      </c>
      <c r="D628" s="7">
        <v>0</v>
      </c>
      <c r="E628" s="8">
        <v>0</v>
      </c>
      <c r="F628" s="7">
        <f t="shared" si="59"/>
        <v>0</v>
      </c>
      <c r="G628" s="7">
        <v>0</v>
      </c>
      <c r="H628" s="7">
        <v>0</v>
      </c>
      <c r="I628" s="9">
        <f t="shared" si="61"/>
        <v>0</v>
      </c>
      <c r="J628" s="526"/>
      <c r="K628" s="526"/>
      <c r="L628" s="526"/>
      <c r="M628" s="526"/>
    </row>
    <row r="629" spans="1:13" ht="56.25" hidden="1" outlineLevel="1" x14ac:dyDescent="0.25">
      <c r="A629" s="686"/>
      <c r="B629" s="515" t="s">
        <v>3516</v>
      </c>
      <c r="C629" s="498" t="s">
        <v>3289</v>
      </c>
      <c r="D629" s="7">
        <v>0</v>
      </c>
      <c r="E629" s="8">
        <v>0</v>
      </c>
      <c r="F629" s="7">
        <f t="shared" si="59"/>
        <v>0</v>
      </c>
      <c r="G629" s="7">
        <v>0</v>
      </c>
      <c r="H629" s="7">
        <v>0</v>
      </c>
      <c r="I629" s="9">
        <f t="shared" si="61"/>
        <v>0</v>
      </c>
      <c r="J629" s="526"/>
      <c r="K629" s="526"/>
      <c r="L629" s="526"/>
      <c r="M629" s="526"/>
    </row>
    <row r="630" spans="1:13" ht="22.5" hidden="1" outlineLevel="1" x14ac:dyDescent="0.25">
      <c r="A630" s="686"/>
      <c r="B630" s="679" t="s">
        <v>393</v>
      </c>
      <c r="C630" s="498" t="s">
        <v>3290</v>
      </c>
      <c r="D630" s="7">
        <v>0</v>
      </c>
      <c r="E630" s="8">
        <v>0</v>
      </c>
      <c r="F630" s="7">
        <f t="shared" si="59"/>
        <v>0</v>
      </c>
      <c r="G630" s="7">
        <v>0</v>
      </c>
      <c r="H630" s="7">
        <v>0</v>
      </c>
      <c r="I630" s="9">
        <f t="shared" si="61"/>
        <v>0</v>
      </c>
      <c r="J630" s="526"/>
      <c r="K630" s="526"/>
      <c r="L630" s="526"/>
      <c r="M630" s="526"/>
    </row>
    <row r="631" spans="1:13" hidden="1" outlineLevel="1" x14ac:dyDescent="0.25">
      <c r="A631" s="686"/>
      <c r="B631" s="679"/>
      <c r="C631" s="498" t="s">
        <v>394</v>
      </c>
      <c r="D631" s="7">
        <v>0</v>
      </c>
      <c r="E631" s="8">
        <v>0</v>
      </c>
      <c r="F631" s="7">
        <f t="shared" si="59"/>
        <v>0</v>
      </c>
      <c r="G631" s="7">
        <v>0</v>
      </c>
      <c r="H631" s="7">
        <v>0</v>
      </c>
      <c r="I631" s="9">
        <f t="shared" si="61"/>
        <v>0</v>
      </c>
      <c r="J631" s="526"/>
      <c r="K631" s="526"/>
      <c r="L631" s="526"/>
      <c r="M631" s="526"/>
    </row>
    <row r="632" spans="1:13" ht="22.5" hidden="1" outlineLevel="1" x14ac:dyDescent="0.25">
      <c r="A632" s="686"/>
      <c r="B632" s="679"/>
      <c r="C632" s="498" t="s">
        <v>3291</v>
      </c>
      <c r="D632" s="7">
        <v>0</v>
      </c>
      <c r="E632" s="8">
        <v>0</v>
      </c>
      <c r="F632" s="7">
        <f t="shared" si="59"/>
        <v>0</v>
      </c>
      <c r="G632" s="7">
        <v>0</v>
      </c>
      <c r="H632" s="7">
        <v>0</v>
      </c>
      <c r="I632" s="9">
        <f t="shared" si="61"/>
        <v>0</v>
      </c>
      <c r="J632" s="526"/>
      <c r="K632" s="526"/>
      <c r="L632" s="526"/>
      <c r="M632" s="526"/>
    </row>
    <row r="633" spans="1:13" ht="14.1" customHeight="1" collapsed="1" x14ac:dyDescent="0.25">
      <c r="A633" s="685" t="s">
        <v>395</v>
      </c>
      <c r="B633" s="685"/>
      <c r="C633" s="685"/>
      <c r="D633" s="358">
        <f>SUM(D634:D642)</f>
        <v>0</v>
      </c>
      <c r="E633" s="358">
        <f>SUM(E634:E642)</f>
        <v>0</v>
      </c>
      <c r="F633" s="358">
        <f t="shared" si="59"/>
        <v>0</v>
      </c>
      <c r="G633" s="358">
        <f>SUM(G634:G642)</f>
        <v>0</v>
      </c>
      <c r="H633" s="358">
        <f>SUM(H634:H642)</f>
        <v>0</v>
      </c>
      <c r="I633" s="358">
        <f>+H633+G633</f>
        <v>0</v>
      </c>
      <c r="J633" s="526"/>
      <c r="K633" s="526"/>
      <c r="L633" s="526"/>
      <c r="M633" s="526"/>
    </row>
    <row r="634" spans="1:13" ht="11.25" hidden="1" customHeight="1" outlineLevel="1" x14ac:dyDescent="0.25">
      <c r="A634" s="686" t="s">
        <v>525</v>
      </c>
      <c r="B634" s="682" t="s">
        <v>3517</v>
      </c>
      <c r="C634" s="498" t="s">
        <v>526</v>
      </c>
      <c r="D634" s="338">
        <v>0</v>
      </c>
      <c r="E634" s="339">
        <v>0</v>
      </c>
      <c r="F634" s="338">
        <f t="shared" si="59"/>
        <v>0</v>
      </c>
      <c r="G634" s="338">
        <v>0</v>
      </c>
      <c r="H634" s="338">
        <v>0</v>
      </c>
      <c r="I634" s="9">
        <f t="shared" si="61"/>
        <v>0</v>
      </c>
      <c r="J634" s="526"/>
      <c r="K634" s="526"/>
      <c r="L634" s="526"/>
      <c r="M634" s="526"/>
    </row>
    <row r="635" spans="1:13" ht="33.75" hidden="1" outlineLevel="1" x14ac:dyDescent="0.25">
      <c r="A635" s="686"/>
      <c r="B635" s="683"/>
      <c r="C635" s="498" t="s">
        <v>3518</v>
      </c>
      <c r="D635" s="338">
        <v>0</v>
      </c>
      <c r="E635" s="339">
        <v>0</v>
      </c>
      <c r="F635" s="338">
        <f t="shared" si="59"/>
        <v>0</v>
      </c>
      <c r="G635" s="338">
        <v>0</v>
      </c>
      <c r="H635" s="338">
        <v>0</v>
      </c>
      <c r="I635" s="9">
        <f t="shared" si="61"/>
        <v>0</v>
      </c>
      <c r="J635" s="526"/>
      <c r="K635" s="526"/>
      <c r="L635" s="526"/>
      <c r="M635" s="526"/>
    </row>
    <row r="636" spans="1:13" ht="22.5" hidden="1" outlineLevel="1" x14ac:dyDescent="0.25">
      <c r="A636" s="686"/>
      <c r="B636" s="684"/>
      <c r="C636" s="498" t="s">
        <v>2340</v>
      </c>
      <c r="D636" s="338">
        <v>0</v>
      </c>
      <c r="E636" s="339">
        <v>0</v>
      </c>
      <c r="F636" s="338">
        <f t="shared" si="59"/>
        <v>0</v>
      </c>
      <c r="G636" s="338">
        <v>0</v>
      </c>
      <c r="H636" s="338">
        <v>0</v>
      </c>
      <c r="I636" s="9">
        <f t="shared" si="61"/>
        <v>0</v>
      </c>
      <c r="J636" s="526"/>
      <c r="K636" s="526"/>
      <c r="L636" s="526"/>
      <c r="M636" s="526"/>
    </row>
    <row r="637" spans="1:13" ht="22.5" hidden="1" customHeight="1" outlineLevel="1" x14ac:dyDescent="0.25">
      <c r="A637" s="686"/>
      <c r="B637" s="682" t="s">
        <v>527</v>
      </c>
      <c r="C637" s="498" t="s">
        <v>2341</v>
      </c>
      <c r="D637" s="338">
        <v>0</v>
      </c>
      <c r="E637" s="339">
        <v>0</v>
      </c>
      <c r="F637" s="338">
        <f t="shared" ref="F637:F700" si="64">+E637+D637</f>
        <v>0</v>
      </c>
      <c r="G637" s="338">
        <v>0</v>
      </c>
      <c r="H637" s="338">
        <v>0</v>
      </c>
      <c r="I637" s="9">
        <f t="shared" si="61"/>
        <v>0</v>
      </c>
      <c r="J637" s="526"/>
      <c r="K637" s="526"/>
      <c r="L637" s="526"/>
      <c r="M637" s="526"/>
    </row>
    <row r="638" spans="1:13" ht="15" hidden="1" customHeight="1" outlineLevel="1" x14ac:dyDescent="0.25">
      <c r="A638" s="686"/>
      <c r="B638" s="683"/>
      <c r="C638" s="498" t="s">
        <v>2342</v>
      </c>
      <c r="D638" s="338">
        <v>0</v>
      </c>
      <c r="E638" s="339">
        <v>0</v>
      </c>
      <c r="F638" s="338">
        <f t="shared" si="64"/>
        <v>0</v>
      </c>
      <c r="G638" s="338">
        <v>0</v>
      </c>
      <c r="H638" s="338">
        <v>0</v>
      </c>
      <c r="I638" s="9">
        <f t="shared" si="61"/>
        <v>0</v>
      </c>
      <c r="J638" s="526"/>
      <c r="K638" s="526"/>
      <c r="L638" s="526"/>
      <c r="M638" s="526"/>
    </row>
    <row r="639" spans="1:13" ht="24" hidden="1" customHeight="1" outlineLevel="1" x14ac:dyDescent="0.25">
      <c r="A639" s="686"/>
      <c r="B639" s="683"/>
      <c r="C639" s="498" t="s">
        <v>2343</v>
      </c>
      <c r="D639" s="338">
        <v>0</v>
      </c>
      <c r="E639" s="339">
        <v>0</v>
      </c>
      <c r="F639" s="338">
        <f t="shared" si="64"/>
        <v>0</v>
      </c>
      <c r="G639" s="338">
        <v>0</v>
      </c>
      <c r="H639" s="338">
        <v>0</v>
      </c>
      <c r="I639" s="9">
        <f t="shared" si="61"/>
        <v>0</v>
      </c>
      <c r="J639" s="526"/>
      <c r="K639" s="526"/>
      <c r="L639" s="526"/>
      <c r="M639" s="526"/>
    </row>
    <row r="640" spans="1:13" ht="22.5" hidden="1" customHeight="1" outlineLevel="1" x14ac:dyDescent="0.25">
      <c r="A640" s="686"/>
      <c r="B640" s="683"/>
      <c r="C640" s="498" t="s">
        <v>528</v>
      </c>
      <c r="D640" s="338">
        <v>0</v>
      </c>
      <c r="E640" s="339">
        <v>0</v>
      </c>
      <c r="F640" s="338">
        <f t="shared" si="64"/>
        <v>0</v>
      </c>
      <c r="G640" s="338">
        <v>0</v>
      </c>
      <c r="H640" s="338">
        <v>0</v>
      </c>
      <c r="I640" s="9">
        <f t="shared" si="61"/>
        <v>0</v>
      </c>
      <c r="J640" s="526"/>
      <c r="K640" s="526"/>
      <c r="L640" s="526"/>
      <c r="M640" s="526"/>
    </row>
    <row r="641" spans="1:13" ht="18.75" hidden="1" customHeight="1" outlineLevel="1" x14ac:dyDescent="0.25">
      <c r="A641" s="686"/>
      <c r="B641" s="684"/>
      <c r="C641" s="498" t="s">
        <v>529</v>
      </c>
      <c r="D641" s="338">
        <v>0</v>
      </c>
      <c r="E641" s="339">
        <v>0</v>
      </c>
      <c r="F641" s="338">
        <f t="shared" si="64"/>
        <v>0</v>
      </c>
      <c r="G641" s="338">
        <v>0</v>
      </c>
      <c r="H641" s="338">
        <v>0</v>
      </c>
      <c r="I641" s="9">
        <f t="shared" si="61"/>
        <v>0</v>
      </c>
      <c r="J641" s="526"/>
      <c r="K641" s="526"/>
      <c r="L641" s="526"/>
      <c r="M641" s="526"/>
    </row>
    <row r="642" spans="1:13" ht="23.25" hidden="1" customHeight="1" outlineLevel="1" x14ac:dyDescent="0.25">
      <c r="A642" s="686"/>
      <c r="B642" s="515" t="s">
        <v>2344</v>
      </c>
      <c r="C642" s="498" t="s">
        <v>2345</v>
      </c>
      <c r="D642" s="338">
        <v>0</v>
      </c>
      <c r="E642" s="339">
        <v>0</v>
      </c>
      <c r="F642" s="338">
        <f t="shared" si="64"/>
        <v>0</v>
      </c>
      <c r="G642" s="338">
        <v>0</v>
      </c>
      <c r="H642" s="338">
        <v>0</v>
      </c>
      <c r="I642" s="9">
        <f t="shared" si="61"/>
        <v>0</v>
      </c>
      <c r="J642" s="526"/>
      <c r="K642" s="526"/>
      <c r="L642" s="526"/>
      <c r="M642" s="526"/>
    </row>
    <row r="643" spans="1:13" ht="14.1" customHeight="1" collapsed="1" x14ac:dyDescent="0.25">
      <c r="A643" s="685" t="s">
        <v>396</v>
      </c>
      <c r="B643" s="685"/>
      <c r="C643" s="685"/>
      <c r="D643" s="358">
        <f>SUM(D644:D655)</f>
        <v>0</v>
      </c>
      <c r="E643" s="358">
        <f>SUM(E644:E655)</f>
        <v>0</v>
      </c>
      <c r="F643" s="358">
        <f t="shared" si="64"/>
        <v>0</v>
      </c>
      <c r="G643" s="358">
        <f>SUM(G644:G655)</f>
        <v>0</v>
      </c>
      <c r="H643" s="358">
        <f>SUM(H644:H655)</f>
        <v>0</v>
      </c>
      <c r="I643" s="358">
        <f t="shared" si="61"/>
        <v>0</v>
      </c>
      <c r="J643" s="526"/>
      <c r="K643" s="526"/>
      <c r="L643" s="526"/>
      <c r="M643" s="526"/>
    </row>
    <row r="644" spans="1:13" hidden="1" outlineLevel="1" x14ac:dyDescent="0.25">
      <c r="A644" s="688" t="s">
        <v>396</v>
      </c>
      <c r="B644" s="515" t="s">
        <v>397</v>
      </c>
      <c r="C644" s="498" t="s">
        <v>398</v>
      </c>
      <c r="D644" s="7">
        <v>0</v>
      </c>
      <c r="E644" s="8">
        <v>0</v>
      </c>
      <c r="F644" s="7">
        <f t="shared" si="64"/>
        <v>0</v>
      </c>
      <c r="G644" s="7">
        <v>0</v>
      </c>
      <c r="H644" s="7">
        <v>0</v>
      </c>
      <c r="I644" s="9">
        <f t="shared" si="61"/>
        <v>0</v>
      </c>
      <c r="J644" s="526"/>
      <c r="K644" s="526"/>
      <c r="L644" s="526"/>
      <c r="M644" s="526"/>
    </row>
    <row r="645" spans="1:13" ht="15" hidden="1" customHeight="1" outlineLevel="1" x14ac:dyDescent="0.25">
      <c r="A645" s="689"/>
      <c r="B645" s="515" t="s">
        <v>399</v>
      </c>
      <c r="C645" s="498" t="s">
        <v>400</v>
      </c>
      <c r="D645" s="7">
        <v>0</v>
      </c>
      <c r="E645" s="8">
        <v>0</v>
      </c>
      <c r="F645" s="7">
        <f t="shared" si="64"/>
        <v>0</v>
      </c>
      <c r="G645" s="7">
        <v>0</v>
      </c>
      <c r="H645" s="7">
        <v>0</v>
      </c>
      <c r="I645" s="9">
        <f t="shared" si="61"/>
        <v>0</v>
      </c>
      <c r="J645" s="526"/>
      <c r="K645" s="526"/>
      <c r="L645" s="526"/>
      <c r="M645" s="526"/>
    </row>
    <row r="646" spans="1:13" ht="15" hidden="1" customHeight="1" outlineLevel="1" x14ac:dyDescent="0.25">
      <c r="A646" s="689"/>
      <c r="B646" s="682" t="s">
        <v>3519</v>
      </c>
      <c r="C646" s="498" t="s">
        <v>401</v>
      </c>
      <c r="D646" s="7">
        <v>0</v>
      </c>
      <c r="E646" s="8">
        <v>0</v>
      </c>
      <c r="F646" s="7">
        <f t="shared" si="64"/>
        <v>0</v>
      </c>
      <c r="G646" s="7">
        <v>0</v>
      </c>
      <c r="H646" s="7">
        <v>0</v>
      </c>
      <c r="I646" s="9">
        <f t="shared" si="61"/>
        <v>0</v>
      </c>
      <c r="J646" s="526"/>
      <c r="K646" s="526"/>
      <c r="L646" s="526"/>
      <c r="M646" s="526"/>
    </row>
    <row r="647" spans="1:13" ht="15" hidden="1" customHeight="1" outlineLevel="1" x14ac:dyDescent="0.25">
      <c r="A647" s="689"/>
      <c r="B647" s="683"/>
      <c r="C647" s="498" t="s">
        <v>3292</v>
      </c>
      <c r="D647" s="7">
        <v>0</v>
      </c>
      <c r="E647" s="8">
        <v>0</v>
      </c>
      <c r="F647" s="7">
        <f t="shared" si="64"/>
        <v>0</v>
      </c>
      <c r="G647" s="7">
        <v>0</v>
      </c>
      <c r="H647" s="7">
        <v>0</v>
      </c>
      <c r="I647" s="9">
        <f t="shared" si="61"/>
        <v>0</v>
      </c>
      <c r="J647" s="526"/>
      <c r="K647" s="526"/>
      <c r="L647" s="526"/>
      <c r="M647" s="526"/>
    </row>
    <row r="648" spans="1:13" ht="29.25" hidden="1" customHeight="1" outlineLevel="1" x14ac:dyDescent="0.25">
      <c r="A648" s="689"/>
      <c r="B648" s="684"/>
      <c r="C648" s="498" t="s">
        <v>3293</v>
      </c>
      <c r="D648" s="7">
        <v>0</v>
      </c>
      <c r="E648" s="8">
        <v>0</v>
      </c>
      <c r="F648" s="7">
        <f t="shared" si="64"/>
        <v>0</v>
      </c>
      <c r="G648" s="7">
        <v>0</v>
      </c>
      <c r="H648" s="7">
        <v>0</v>
      </c>
      <c r="I648" s="9">
        <f t="shared" si="61"/>
        <v>0</v>
      </c>
      <c r="J648" s="526"/>
      <c r="K648" s="526"/>
      <c r="L648" s="526"/>
      <c r="M648" s="526"/>
    </row>
    <row r="649" spans="1:13" hidden="1" outlineLevel="1" x14ac:dyDescent="0.25">
      <c r="A649" s="689"/>
      <c r="B649" s="515" t="s">
        <v>3520</v>
      </c>
      <c r="C649" s="498" t="s">
        <v>3294</v>
      </c>
      <c r="D649" s="7">
        <v>0</v>
      </c>
      <c r="E649" s="8">
        <v>0</v>
      </c>
      <c r="F649" s="7">
        <f t="shared" si="64"/>
        <v>0</v>
      </c>
      <c r="G649" s="7">
        <v>0</v>
      </c>
      <c r="H649" s="7">
        <v>0</v>
      </c>
      <c r="I649" s="9">
        <f t="shared" si="61"/>
        <v>0</v>
      </c>
      <c r="J649" s="526"/>
      <c r="K649" s="526"/>
      <c r="L649" s="526"/>
      <c r="M649" s="526"/>
    </row>
    <row r="650" spans="1:13" ht="15" hidden="1" customHeight="1" outlineLevel="1" x14ac:dyDescent="0.25">
      <c r="A650" s="689"/>
      <c r="B650" s="679" t="s">
        <v>402</v>
      </c>
      <c r="C650" s="498" t="s">
        <v>3295</v>
      </c>
      <c r="D650" s="7">
        <v>0</v>
      </c>
      <c r="E650" s="8">
        <v>0</v>
      </c>
      <c r="F650" s="7">
        <f t="shared" si="64"/>
        <v>0</v>
      </c>
      <c r="G650" s="7">
        <v>0</v>
      </c>
      <c r="H650" s="7">
        <v>0</v>
      </c>
      <c r="I650" s="9">
        <f t="shared" ref="I650:I723" si="65">+H650+G650</f>
        <v>0</v>
      </c>
      <c r="J650" s="526"/>
      <c r="K650" s="526"/>
      <c r="L650" s="526"/>
      <c r="M650" s="526"/>
    </row>
    <row r="651" spans="1:13" ht="15" hidden="1" customHeight="1" outlineLevel="1" x14ac:dyDescent="0.25">
      <c r="A651" s="689"/>
      <c r="B651" s="679"/>
      <c r="C651" s="498" t="s">
        <v>403</v>
      </c>
      <c r="D651" s="7">
        <v>0</v>
      </c>
      <c r="E651" s="8">
        <v>0</v>
      </c>
      <c r="F651" s="7">
        <f t="shared" si="64"/>
        <v>0</v>
      </c>
      <c r="G651" s="7">
        <v>0</v>
      </c>
      <c r="H651" s="7">
        <v>0</v>
      </c>
      <c r="I651" s="9">
        <f t="shared" si="65"/>
        <v>0</v>
      </c>
      <c r="J651" s="526"/>
      <c r="K651" s="526"/>
      <c r="L651" s="526"/>
      <c r="M651" s="526"/>
    </row>
    <row r="652" spans="1:13" ht="15" hidden="1" customHeight="1" outlineLevel="1" x14ac:dyDescent="0.25">
      <c r="A652" s="689"/>
      <c r="B652" s="679"/>
      <c r="C652" s="498" t="s">
        <v>404</v>
      </c>
      <c r="D652" s="7">
        <v>0</v>
      </c>
      <c r="E652" s="8">
        <v>0</v>
      </c>
      <c r="F652" s="7">
        <f t="shared" si="64"/>
        <v>0</v>
      </c>
      <c r="G652" s="7">
        <v>0</v>
      </c>
      <c r="H652" s="7">
        <v>0</v>
      </c>
      <c r="I652" s="9">
        <f t="shared" si="65"/>
        <v>0</v>
      </c>
      <c r="J652" s="526"/>
      <c r="K652" s="526"/>
      <c r="L652" s="526"/>
      <c r="M652" s="526"/>
    </row>
    <row r="653" spans="1:13" ht="22.5" hidden="1" customHeight="1" outlineLevel="1" x14ac:dyDescent="0.25">
      <c r="A653" s="689"/>
      <c r="B653" s="679"/>
      <c r="C653" s="498" t="s">
        <v>405</v>
      </c>
      <c r="D653" s="7">
        <v>0</v>
      </c>
      <c r="E653" s="8">
        <v>0</v>
      </c>
      <c r="F653" s="7">
        <f t="shared" si="64"/>
        <v>0</v>
      </c>
      <c r="G653" s="7">
        <v>0</v>
      </c>
      <c r="H653" s="7">
        <v>0</v>
      </c>
      <c r="I653" s="9">
        <f t="shared" si="65"/>
        <v>0</v>
      </c>
      <c r="J653" s="526"/>
      <c r="K653" s="526"/>
      <c r="L653" s="526"/>
      <c r="M653" s="526"/>
    </row>
    <row r="654" spans="1:13" ht="22.5" hidden="1" outlineLevel="1" x14ac:dyDescent="0.25">
      <c r="A654" s="689"/>
      <c r="B654" s="679" t="s">
        <v>406</v>
      </c>
      <c r="C654" s="498" t="s">
        <v>3296</v>
      </c>
      <c r="D654" s="7">
        <v>0</v>
      </c>
      <c r="E654" s="8">
        <v>0</v>
      </c>
      <c r="F654" s="7">
        <f t="shared" si="64"/>
        <v>0</v>
      </c>
      <c r="G654" s="7">
        <v>0</v>
      </c>
      <c r="H654" s="7">
        <v>0</v>
      </c>
      <c r="I654" s="9">
        <f t="shared" si="65"/>
        <v>0</v>
      </c>
      <c r="J654" s="526"/>
      <c r="K654" s="526"/>
      <c r="L654" s="526"/>
      <c r="M654" s="526"/>
    </row>
    <row r="655" spans="1:13" ht="22.5" hidden="1" outlineLevel="1" x14ac:dyDescent="0.25">
      <c r="A655" s="689"/>
      <c r="B655" s="679"/>
      <c r="C655" s="498" t="s">
        <v>3297</v>
      </c>
      <c r="D655" s="7">
        <v>0</v>
      </c>
      <c r="E655" s="8">
        <v>0</v>
      </c>
      <c r="F655" s="7">
        <f t="shared" si="64"/>
        <v>0</v>
      </c>
      <c r="G655" s="7">
        <v>0</v>
      </c>
      <c r="H655" s="7">
        <v>0</v>
      </c>
      <c r="I655" s="9">
        <f t="shared" si="65"/>
        <v>0</v>
      </c>
      <c r="J655" s="526"/>
      <c r="K655" s="526"/>
      <c r="L655" s="526"/>
      <c r="M655" s="526"/>
    </row>
    <row r="656" spans="1:13" ht="14.1" customHeight="1" collapsed="1" x14ac:dyDescent="0.25">
      <c r="A656" s="685" t="s">
        <v>407</v>
      </c>
      <c r="B656" s="685"/>
      <c r="C656" s="685"/>
      <c r="D656" s="358">
        <f>SUM(D657:D668)</f>
        <v>0</v>
      </c>
      <c r="E656" s="358">
        <f>SUM(E657:E668)</f>
        <v>0</v>
      </c>
      <c r="F656" s="358">
        <f>SUM(F657:F668)</f>
        <v>0</v>
      </c>
      <c r="G656" s="358">
        <f>SUM(G657:G668)</f>
        <v>0</v>
      </c>
      <c r="H656" s="358">
        <f>SUM(H657:H668)</f>
        <v>0</v>
      </c>
      <c r="I656" s="358">
        <f t="shared" si="65"/>
        <v>0</v>
      </c>
      <c r="J656" s="526"/>
      <c r="K656" s="526"/>
      <c r="L656" s="526"/>
      <c r="M656" s="526"/>
    </row>
    <row r="657" spans="1:13" ht="11.25" hidden="1" customHeight="1" outlineLevel="1" x14ac:dyDescent="0.25">
      <c r="A657" s="692" t="s">
        <v>407</v>
      </c>
      <c r="B657" s="515" t="s">
        <v>3299</v>
      </c>
      <c r="C657" s="498" t="s">
        <v>3298</v>
      </c>
      <c r="D657" s="7">
        <v>0</v>
      </c>
      <c r="E657" s="8">
        <v>0</v>
      </c>
      <c r="F657" s="7">
        <f t="shared" ref="F657:F668" si="66">+E657+D657</f>
        <v>0</v>
      </c>
      <c r="G657" s="7">
        <v>0</v>
      </c>
      <c r="H657" s="7">
        <v>0</v>
      </c>
      <c r="I657" s="9">
        <f t="shared" si="65"/>
        <v>0</v>
      </c>
      <c r="J657" s="526"/>
      <c r="K657" s="526"/>
      <c r="L657" s="526"/>
      <c r="M657" s="526"/>
    </row>
    <row r="658" spans="1:13" hidden="1" outlineLevel="1" x14ac:dyDescent="0.25">
      <c r="A658" s="693"/>
      <c r="B658" s="679" t="s">
        <v>408</v>
      </c>
      <c r="C658" s="498" t="s">
        <v>409</v>
      </c>
      <c r="D658" s="7">
        <v>0</v>
      </c>
      <c r="E658" s="8">
        <v>0</v>
      </c>
      <c r="F658" s="7">
        <f t="shared" si="66"/>
        <v>0</v>
      </c>
      <c r="G658" s="7">
        <v>0</v>
      </c>
      <c r="H658" s="7">
        <v>0</v>
      </c>
      <c r="I658" s="9">
        <f t="shared" si="65"/>
        <v>0</v>
      </c>
      <c r="J658" s="526"/>
      <c r="K658" s="526"/>
      <c r="L658" s="526"/>
      <c r="M658" s="526"/>
    </row>
    <row r="659" spans="1:13" ht="15" hidden="1" customHeight="1" outlineLevel="1" x14ac:dyDescent="0.25">
      <c r="A659" s="693"/>
      <c r="B659" s="679"/>
      <c r="C659" s="498" t="s">
        <v>3300</v>
      </c>
      <c r="D659" s="7">
        <v>0</v>
      </c>
      <c r="E659" s="8">
        <v>0</v>
      </c>
      <c r="F659" s="7">
        <f t="shared" si="66"/>
        <v>0</v>
      </c>
      <c r="G659" s="7">
        <v>0</v>
      </c>
      <c r="H659" s="7">
        <v>0</v>
      </c>
      <c r="I659" s="9">
        <f t="shared" si="65"/>
        <v>0</v>
      </c>
      <c r="J659" s="526"/>
      <c r="K659" s="526"/>
      <c r="L659" s="526"/>
      <c r="M659" s="526"/>
    </row>
    <row r="660" spans="1:13" ht="22.5" hidden="1" outlineLevel="1" x14ac:dyDescent="0.25">
      <c r="A660" s="693"/>
      <c r="B660" s="679"/>
      <c r="C660" s="498" t="s">
        <v>3301</v>
      </c>
      <c r="D660" s="7">
        <v>0</v>
      </c>
      <c r="E660" s="8">
        <v>0</v>
      </c>
      <c r="F660" s="7">
        <f t="shared" si="66"/>
        <v>0</v>
      </c>
      <c r="G660" s="7">
        <v>0</v>
      </c>
      <c r="H660" s="7">
        <v>0</v>
      </c>
      <c r="I660" s="9">
        <f t="shared" si="65"/>
        <v>0</v>
      </c>
      <c r="J660" s="526"/>
      <c r="K660" s="526"/>
      <c r="L660" s="526"/>
      <c r="M660" s="526"/>
    </row>
    <row r="661" spans="1:13" ht="22.5" hidden="1" outlineLevel="1" x14ac:dyDescent="0.25">
      <c r="A661" s="693"/>
      <c r="B661" s="690" t="s">
        <v>410</v>
      </c>
      <c r="C661" s="498" t="s">
        <v>3302</v>
      </c>
      <c r="D661" s="7">
        <v>0</v>
      </c>
      <c r="E661" s="8">
        <v>0</v>
      </c>
      <c r="F661" s="7">
        <f t="shared" si="66"/>
        <v>0</v>
      </c>
      <c r="G661" s="7">
        <v>0</v>
      </c>
      <c r="H661" s="7">
        <v>0</v>
      </c>
      <c r="I661" s="9">
        <f t="shared" si="65"/>
        <v>0</v>
      </c>
      <c r="J661" s="526"/>
      <c r="K661" s="526"/>
      <c r="L661" s="526"/>
      <c r="M661" s="526"/>
    </row>
    <row r="662" spans="1:13" ht="15" hidden="1" customHeight="1" outlineLevel="1" x14ac:dyDescent="0.25">
      <c r="A662" s="693"/>
      <c r="B662" s="691"/>
      <c r="C662" s="498" t="s">
        <v>3303</v>
      </c>
      <c r="D662" s="7">
        <v>0</v>
      </c>
      <c r="E662" s="8">
        <v>0</v>
      </c>
      <c r="F662" s="7">
        <f t="shared" si="66"/>
        <v>0</v>
      </c>
      <c r="G662" s="7">
        <v>0</v>
      </c>
      <c r="H662" s="7">
        <v>0</v>
      </c>
      <c r="I662" s="9">
        <f t="shared" si="65"/>
        <v>0</v>
      </c>
      <c r="J662" s="526"/>
      <c r="K662" s="526"/>
      <c r="L662" s="526"/>
      <c r="M662" s="526"/>
    </row>
    <row r="663" spans="1:13" ht="22.5" hidden="1" outlineLevel="1" x14ac:dyDescent="0.25">
      <c r="A663" s="693"/>
      <c r="B663" s="691"/>
      <c r="C663" s="498" t="s">
        <v>3304</v>
      </c>
      <c r="D663" s="7">
        <v>0</v>
      </c>
      <c r="E663" s="8">
        <v>0</v>
      </c>
      <c r="F663" s="7">
        <f t="shared" si="66"/>
        <v>0</v>
      </c>
      <c r="G663" s="7">
        <v>0</v>
      </c>
      <c r="H663" s="7">
        <v>0</v>
      </c>
      <c r="I663" s="9">
        <f t="shared" si="65"/>
        <v>0</v>
      </c>
      <c r="J663" s="526"/>
      <c r="K663" s="526"/>
      <c r="L663" s="526"/>
      <c r="M663" s="526"/>
    </row>
    <row r="664" spans="1:13" ht="15" hidden="1" customHeight="1" outlineLevel="1" x14ac:dyDescent="0.25">
      <c r="A664" s="693"/>
      <c r="B664" s="691"/>
      <c r="C664" s="498" t="s">
        <v>3305</v>
      </c>
      <c r="D664" s="7">
        <v>0</v>
      </c>
      <c r="E664" s="8">
        <v>0</v>
      </c>
      <c r="F664" s="7">
        <f t="shared" si="66"/>
        <v>0</v>
      </c>
      <c r="G664" s="7">
        <v>0</v>
      </c>
      <c r="H664" s="7">
        <v>0</v>
      </c>
      <c r="I664" s="9">
        <f t="shared" si="65"/>
        <v>0</v>
      </c>
      <c r="J664" s="526"/>
      <c r="K664" s="526"/>
      <c r="L664" s="526"/>
      <c r="M664" s="526"/>
    </row>
    <row r="665" spans="1:13" ht="45" hidden="1" outlineLevel="1" x14ac:dyDescent="0.25">
      <c r="A665" s="693"/>
      <c r="B665" s="691"/>
      <c r="C665" s="498" t="s">
        <v>3306</v>
      </c>
      <c r="D665" s="7">
        <v>0</v>
      </c>
      <c r="E665" s="8">
        <v>0</v>
      </c>
      <c r="F665" s="7">
        <f t="shared" si="66"/>
        <v>0</v>
      </c>
      <c r="G665" s="7">
        <v>0</v>
      </c>
      <c r="H665" s="7">
        <v>0</v>
      </c>
      <c r="I665" s="9">
        <f t="shared" si="65"/>
        <v>0</v>
      </c>
      <c r="J665" s="526"/>
      <c r="K665" s="526"/>
      <c r="L665" s="526"/>
      <c r="M665" s="526"/>
    </row>
    <row r="666" spans="1:13" ht="22.5" hidden="1" outlineLevel="1" x14ac:dyDescent="0.25">
      <c r="A666" s="693"/>
      <c r="B666" s="691"/>
      <c r="C666" s="498" t="s">
        <v>3307</v>
      </c>
      <c r="D666" s="7">
        <v>0</v>
      </c>
      <c r="E666" s="8">
        <v>0</v>
      </c>
      <c r="F666" s="7">
        <f t="shared" si="66"/>
        <v>0</v>
      </c>
      <c r="G666" s="7">
        <v>0</v>
      </c>
      <c r="H666" s="7">
        <v>0</v>
      </c>
      <c r="I666" s="9">
        <f t="shared" si="65"/>
        <v>0</v>
      </c>
      <c r="J666" s="526"/>
      <c r="K666" s="526"/>
      <c r="L666" s="526"/>
      <c r="M666" s="526"/>
    </row>
    <row r="667" spans="1:13" ht="33.75" hidden="1" outlineLevel="1" x14ac:dyDescent="0.25">
      <c r="A667" s="693"/>
      <c r="B667" s="691"/>
      <c r="C667" s="498" t="s">
        <v>3308</v>
      </c>
      <c r="D667" s="7">
        <v>0</v>
      </c>
      <c r="E667" s="8">
        <v>0</v>
      </c>
      <c r="F667" s="7">
        <f t="shared" si="66"/>
        <v>0</v>
      </c>
      <c r="G667" s="7">
        <v>0</v>
      </c>
      <c r="H667" s="7">
        <v>0</v>
      </c>
      <c r="I667" s="9">
        <f t="shared" si="65"/>
        <v>0</v>
      </c>
      <c r="J667" s="526"/>
      <c r="K667" s="526"/>
      <c r="L667" s="526"/>
      <c r="M667" s="526"/>
    </row>
    <row r="668" spans="1:13" ht="22.5" hidden="1" outlineLevel="1" x14ac:dyDescent="0.25">
      <c r="A668" s="694"/>
      <c r="B668" s="691"/>
      <c r="C668" s="498" t="s">
        <v>3309</v>
      </c>
      <c r="D668" s="7">
        <v>0</v>
      </c>
      <c r="E668" s="8">
        <v>0</v>
      </c>
      <c r="F668" s="7">
        <f t="shared" si="66"/>
        <v>0</v>
      </c>
      <c r="G668" s="7">
        <v>0</v>
      </c>
      <c r="H668" s="7">
        <v>0</v>
      </c>
      <c r="I668" s="9">
        <f t="shared" si="65"/>
        <v>0</v>
      </c>
      <c r="J668" s="526"/>
      <c r="K668" s="526"/>
      <c r="L668" s="526"/>
      <c r="M668" s="526"/>
    </row>
    <row r="669" spans="1:13" ht="14.1" customHeight="1" collapsed="1" x14ac:dyDescent="0.25">
      <c r="A669" s="685" t="s">
        <v>411</v>
      </c>
      <c r="B669" s="685"/>
      <c r="C669" s="685"/>
      <c r="D669" s="358">
        <f>SUM(D670:D674)</f>
        <v>0</v>
      </c>
      <c r="E669" s="358">
        <f>SUM(E670:E674)</f>
        <v>0</v>
      </c>
      <c r="F669" s="358">
        <f t="shared" si="64"/>
        <v>0</v>
      </c>
      <c r="G669" s="358">
        <f>SUM(G670:G674)</f>
        <v>0</v>
      </c>
      <c r="H669" s="358">
        <f>SUM(H670:H674)</f>
        <v>0</v>
      </c>
      <c r="I669" s="358">
        <f t="shared" si="65"/>
        <v>0</v>
      </c>
      <c r="J669" s="526"/>
      <c r="K669" s="526"/>
      <c r="L669" s="526"/>
      <c r="M669" s="526"/>
    </row>
    <row r="670" spans="1:13" ht="22.5" hidden="1" outlineLevel="1" x14ac:dyDescent="0.25">
      <c r="A670" s="692" t="s">
        <v>411</v>
      </c>
      <c r="B670" s="515" t="s">
        <v>412</v>
      </c>
      <c r="C670" s="498" t="s">
        <v>413</v>
      </c>
      <c r="D670" s="7">
        <v>0</v>
      </c>
      <c r="E670" s="8">
        <v>0</v>
      </c>
      <c r="F670" s="7">
        <f t="shared" si="64"/>
        <v>0</v>
      </c>
      <c r="G670" s="7">
        <v>0</v>
      </c>
      <c r="H670" s="7">
        <v>0</v>
      </c>
      <c r="I670" s="9">
        <f t="shared" si="65"/>
        <v>0</v>
      </c>
      <c r="J670" s="526"/>
      <c r="K670" s="526"/>
      <c r="L670" s="526"/>
      <c r="M670" s="526"/>
    </row>
    <row r="671" spans="1:13" ht="56.25" hidden="1" outlineLevel="1" x14ac:dyDescent="0.25">
      <c r="A671" s="693"/>
      <c r="B671" s="515" t="s">
        <v>3521</v>
      </c>
      <c r="C671" s="498" t="s">
        <v>3310</v>
      </c>
      <c r="D671" s="7">
        <v>0</v>
      </c>
      <c r="E671" s="8">
        <v>0</v>
      </c>
      <c r="F671" s="7">
        <f t="shared" si="64"/>
        <v>0</v>
      </c>
      <c r="G671" s="7">
        <v>0</v>
      </c>
      <c r="H671" s="7">
        <v>0</v>
      </c>
      <c r="I671" s="9">
        <f t="shared" si="65"/>
        <v>0</v>
      </c>
      <c r="J671" s="526"/>
      <c r="K671" s="526"/>
      <c r="L671" s="526"/>
      <c r="M671" s="526"/>
    </row>
    <row r="672" spans="1:13" ht="45" hidden="1" outlineLevel="1" x14ac:dyDescent="0.25">
      <c r="A672" s="693"/>
      <c r="B672" s="515" t="s">
        <v>3522</v>
      </c>
      <c r="C672" s="498" t="s">
        <v>3311</v>
      </c>
      <c r="D672" s="7">
        <v>0</v>
      </c>
      <c r="E672" s="8">
        <v>0</v>
      </c>
      <c r="F672" s="7">
        <f t="shared" si="64"/>
        <v>0</v>
      </c>
      <c r="G672" s="7">
        <v>0</v>
      </c>
      <c r="H672" s="7">
        <v>0</v>
      </c>
      <c r="I672" s="9">
        <f t="shared" si="65"/>
        <v>0</v>
      </c>
      <c r="J672" s="526"/>
      <c r="K672" s="526"/>
      <c r="L672" s="526"/>
      <c r="M672" s="526"/>
    </row>
    <row r="673" spans="1:13" ht="22.5" hidden="1" outlineLevel="1" x14ac:dyDescent="0.25">
      <c r="A673" s="693"/>
      <c r="B673" s="679" t="s">
        <v>414</v>
      </c>
      <c r="C673" s="498" t="s">
        <v>3312</v>
      </c>
      <c r="D673" s="7">
        <v>0</v>
      </c>
      <c r="E673" s="8">
        <v>0</v>
      </c>
      <c r="F673" s="7">
        <f t="shared" si="64"/>
        <v>0</v>
      </c>
      <c r="G673" s="7">
        <v>0</v>
      </c>
      <c r="H673" s="7">
        <v>0</v>
      </c>
      <c r="I673" s="9">
        <f t="shared" si="65"/>
        <v>0</v>
      </c>
      <c r="J673" s="526"/>
      <c r="K673" s="526"/>
      <c r="L673" s="526"/>
      <c r="M673" s="526"/>
    </row>
    <row r="674" spans="1:13" ht="22.5" hidden="1" outlineLevel="1" x14ac:dyDescent="0.25">
      <c r="A674" s="694"/>
      <c r="B674" s="679"/>
      <c r="C674" s="498" t="s">
        <v>3313</v>
      </c>
      <c r="D674" s="7">
        <v>0</v>
      </c>
      <c r="E674" s="8">
        <v>0</v>
      </c>
      <c r="F674" s="7">
        <f t="shared" si="64"/>
        <v>0</v>
      </c>
      <c r="G674" s="7">
        <v>0</v>
      </c>
      <c r="H674" s="7">
        <v>0</v>
      </c>
      <c r="I674" s="9">
        <f t="shared" si="65"/>
        <v>0</v>
      </c>
      <c r="J674" s="526"/>
      <c r="K674" s="526"/>
      <c r="L674" s="526"/>
      <c r="M674" s="526"/>
    </row>
    <row r="675" spans="1:13" ht="14.1" customHeight="1" collapsed="1" x14ac:dyDescent="0.25">
      <c r="A675" s="685" t="s">
        <v>415</v>
      </c>
      <c r="B675" s="685"/>
      <c r="C675" s="685"/>
      <c r="D675" s="358">
        <f>SUM(D676:D678)</f>
        <v>0</v>
      </c>
      <c r="E675" s="358">
        <f>SUM(E676:E678)</f>
        <v>0</v>
      </c>
      <c r="F675" s="358">
        <f t="shared" si="64"/>
        <v>0</v>
      </c>
      <c r="G675" s="358">
        <f t="shared" ref="G675:H675" si="67">SUM(G676:G678)</f>
        <v>0</v>
      </c>
      <c r="H675" s="358">
        <f t="shared" si="67"/>
        <v>0</v>
      </c>
      <c r="I675" s="358">
        <f t="shared" si="65"/>
        <v>0</v>
      </c>
      <c r="J675" s="526"/>
      <c r="K675" s="526"/>
      <c r="L675" s="526"/>
      <c r="M675" s="526"/>
    </row>
    <row r="676" spans="1:13" ht="45" hidden="1" outlineLevel="1" x14ac:dyDescent="0.25">
      <c r="A676" s="686" t="s">
        <v>415</v>
      </c>
      <c r="B676" s="515" t="s">
        <v>3523</v>
      </c>
      <c r="C676" s="498" t="s">
        <v>3524</v>
      </c>
      <c r="D676" s="7">
        <v>0</v>
      </c>
      <c r="E676" s="8">
        <v>0</v>
      </c>
      <c r="F676" s="7">
        <f t="shared" si="64"/>
        <v>0</v>
      </c>
      <c r="G676" s="7">
        <v>0</v>
      </c>
      <c r="H676" s="7">
        <v>0</v>
      </c>
      <c r="I676" s="9">
        <f t="shared" si="65"/>
        <v>0</v>
      </c>
      <c r="J676" s="526"/>
      <c r="K676" s="526"/>
      <c r="L676" s="526"/>
      <c r="M676" s="526"/>
    </row>
    <row r="677" spans="1:13" ht="22.5" hidden="1" outlineLevel="1" x14ac:dyDescent="0.25">
      <c r="A677" s="686"/>
      <c r="B677" s="679" t="s">
        <v>416</v>
      </c>
      <c r="C677" s="498" t="s">
        <v>3314</v>
      </c>
      <c r="D677" s="7">
        <v>0</v>
      </c>
      <c r="E677" s="8">
        <v>0</v>
      </c>
      <c r="F677" s="7">
        <f t="shared" si="64"/>
        <v>0</v>
      </c>
      <c r="G677" s="7">
        <v>0</v>
      </c>
      <c r="H677" s="7">
        <v>0</v>
      </c>
      <c r="I677" s="9">
        <f t="shared" si="65"/>
        <v>0</v>
      </c>
      <c r="J677" s="526"/>
      <c r="K677" s="526"/>
      <c r="L677" s="526"/>
      <c r="M677" s="526"/>
    </row>
    <row r="678" spans="1:13" ht="33.75" hidden="1" outlineLevel="1" x14ac:dyDescent="0.25">
      <c r="A678" s="686"/>
      <c r="B678" s="679"/>
      <c r="C678" s="498" t="s">
        <v>3315</v>
      </c>
      <c r="D678" s="7">
        <v>0</v>
      </c>
      <c r="E678" s="8">
        <v>0</v>
      </c>
      <c r="F678" s="7">
        <f t="shared" si="64"/>
        <v>0</v>
      </c>
      <c r="G678" s="7">
        <v>0</v>
      </c>
      <c r="H678" s="7">
        <v>0</v>
      </c>
      <c r="I678" s="9">
        <f t="shared" si="65"/>
        <v>0</v>
      </c>
      <c r="J678" s="526"/>
      <c r="K678" s="526"/>
      <c r="L678" s="526"/>
      <c r="M678" s="526"/>
    </row>
    <row r="679" spans="1:13" ht="14.1" customHeight="1" collapsed="1" x14ac:dyDescent="0.25">
      <c r="A679" s="685" t="s">
        <v>3525</v>
      </c>
      <c r="B679" s="685"/>
      <c r="C679" s="685"/>
      <c r="D679" s="358">
        <f>SUM(D680:D685)</f>
        <v>0</v>
      </c>
      <c r="E679" s="358">
        <f>SUM(E680:E685)</f>
        <v>0</v>
      </c>
      <c r="F679" s="358">
        <f t="shared" si="64"/>
        <v>0</v>
      </c>
      <c r="G679" s="358">
        <f>SUM(G680:G685)</f>
        <v>0</v>
      </c>
      <c r="H679" s="358">
        <f>SUM(H680:H685)</f>
        <v>0</v>
      </c>
      <c r="I679" s="358">
        <f t="shared" si="65"/>
        <v>0</v>
      </c>
      <c r="J679" s="526"/>
      <c r="K679" s="526"/>
      <c r="L679" s="526"/>
      <c r="M679" s="526"/>
    </row>
    <row r="680" spans="1:13" ht="22.5" hidden="1" customHeight="1" outlineLevel="1" x14ac:dyDescent="0.25">
      <c r="A680" s="680" t="s">
        <v>3525</v>
      </c>
      <c r="B680" s="682" t="s">
        <v>3526</v>
      </c>
      <c r="C680" s="498" t="s">
        <v>3316</v>
      </c>
      <c r="D680" s="7">
        <v>0</v>
      </c>
      <c r="E680" s="8">
        <v>0</v>
      </c>
      <c r="F680" s="7">
        <f t="shared" si="64"/>
        <v>0</v>
      </c>
      <c r="G680" s="7">
        <v>0</v>
      </c>
      <c r="H680" s="7">
        <v>0</v>
      </c>
      <c r="I680" s="9">
        <f t="shared" si="65"/>
        <v>0</v>
      </c>
      <c r="J680" s="526"/>
      <c r="K680" s="526"/>
      <c r="L680" s="526"/>
      <c r="M680" s="526"/>
    </row>
    <row r="681" spans="1:13" hidden="1" outlineLevel="1" x14ac:dyDescent="0.25">
      <c r="A681" s="681"/>
      <c r="B681" s="683"/>
      <c r="C681" s="498" t="s">
        <v>3317</v>
      </c>
      <c r="D681" s="7">
        <v>0</v>
      </c>
      <c r="E681" s="8">
        <v>0</v>
      </c>
      <c r="F681" s="7">
        <f t="shared" si="64"/>
        <v>0</v>
      </c>
      <c r="G681" s="7">
        <v>0</v>
      </c>
      <c r="H681" s="7">
        <v>0</v>
      </c>
      <c r="I681" s="9">
        <f t="shared" si="65"/>
        <v>0</v>
      </c>
      <c r="J681" s="526"/>
      <c r="K681" s="526"/>
      <c r="L681" s="526"/>
      <c r="M681" s="526"/>
    </row>
    <row r="682" spans="1:13" ht="15" hidden="1" customHeight="1" outlineLevel="1" x14ac:dyDescent="0.25">
      <c r="A682" s="681"/>
      <c r="B682" s="684"/>
      <c r="C682" s="498" t="s">
        <v>3318</v>
      </c>
      <c r="D682" s="7">
        <v>0</v>
      </c>
      <c r="E682" s="8">
        <v>0</v>
      </c>
      <c r="F682" s="7">
        <f t="shared" si="64"/>
        <v>0</v>
      </c>
      <c r="G682" s="7">
        <v>0</v>
      </c>
      <c r="H682" s="7">
        <v>0</v>
      </c>
      <c r="I682" s="9">
        <f t="shared" si="65"/>
        <v>0</v>
      </c>
      <c r="J682" s="526"/>
      <c r="K682" s="526"/>
      <c r="L682" s="526"/>
      <c r="M682" s="526"/>
    </row>
    <row r="683" spans="1:13" ht="23.25" hidden="1" customHeight="1" outlineLevel="1" x14ac:dyDescent="0.25">
      <c r="A683" s="681"/>
      <c r="B683" s="502" t="s">
        <v>3527</v>
      </c>
      <c r="C683" s="498" t="s">
        <v>3319</v>
      </c>
      <c r="D683" s="7">
        <v>0</v>
      </c>
      <c r="E683" s="8">
        <v>0</v>
      </c>
      <c r="F683" s="7">
        <f t="shared" si="64"/>
        <v>0</v>
      </c>
      <c r="G683" s="7">
        <v>0</v>
      </c>
      <c r="H683" s="7">
        <v>0</v>
      </c>
      <c r="I683" s="9">
        <f t="shared" si="65"/>
        <v>0</v>
      </c>
      <c r="J683" s="526"/>
      <c r="K683" s="526"/>
      <c r="L683" s="526"/>
      <c r="M683" s="526"/>
    </row>
    <row r="684" spans="1:13" ht="22.5" hidden="1" outlineLevel="1" x14ac:dyDescent="0.25">
      <c r="A684" s="681"/>
      <c r="B684" s="679" t="s">
        <v>3528</v>
      </c>
      <c r="C684" s="498" t="s">
        <v>3320</v>
      </c>
      <c r="D684" s="7">
        <v>0</v>
      </c>
      <c r="E684" s="8">
        <v>0</v>
      </c>
      <c r="F684" s="7">
        <f t="shared" si="64"/>
        <v>0</v>
      </c>
      <c r="G684" s="7">
        <v>0</v>
      </c>
      <c r="H684" s="7">
        <v>0</v>
      </c>
      <c r="I684" s="9">
        <f t="shared" si="65"/>
        <v>0</v>
      </c>
      <c r="J684" s="526"/>
      <c r="K684" s="526"/>
      <c r="L684" s="526"/>
      <c r="M684" s="526"/>
    </row>
    <row r="685" spans="1:13" ht="22.5" hidden="1" outlineLevel="1" x14ac:dyDescent="0.25">
      <c r="A685" s="681"/>
      <c r="B685" s="679"/>
      <c r="C685" s="498" t="s">
        <v>3321</v>
      </c>
      <c r="D685" s="7">
        <v>0</v>
      </c>
      <c r="E685" s="8">
        <v>0</v>
      </c>
      <c r="F685" s="7">
        <f t="shared" si="64"/>
        <v>0</v>
      </c>
      <c r="G685" s="7">
        <v>0</v>
      </c>
      <c r="H685" s="7">
        <v>0</v>
      </c>
      <c r="I685" s="9">
        <f t="shared" si="65"/>
        <v>0</v>
      </c>
      <c r="J685" s="526"/>
      <c r="K685" s="526"/>
      <c r="L685" s="526"/>
      <c r="M685" s="526"/>
    </row>
    <row r="686" spans="1:13" ht="14.1" customHeight="1" collapsed="1" x14ac:dyDescent="0.25">
      <c r="A686" s="685" t="s">
        <v>3576</v>
      </c>
      <c r="B686" s="685"/>
      <c r="C686" s="685"/>
      <c r="D686" s="358">
        <f>SUM(D687:D693)</f>
        <v>0</v>
      </c>
      <c r="E686" s="358">
        <f>SUM(E687:E693)</f>
        <v>0</v>
      </c>
      <c r="F686" s="358">
        <f t="shared" si="64"/>
        <v>0</v>
      </c>
      <c r="G686" s="358">
        <f>SUM(G687:G693)</f>
        <v>0</v>
      </c>
      <c r="H686" s="358">
        <f>SUM(H687:H693)</f>
        <v>0</v>
      </c>
      <c r="I686" s="358">
        <f t="shared" si="65"/>
        <v>0</v>
      </c>
      <c r="J686" s="526"/>
      <c r="K686" s="526"/>
      <c r="L686" s="526"/>
      <c r="M686" s="526"/>
    </row>
    <row r="687" spans="1:13" ht="11.25" hidden="1" customHeight="1" outlineLevel="1" x14ac:dyDescent="0.25">
      <c r="A687" s="680" t="s">
        <v>3576</v>
      </c>
      <c r="B687" s="682" t="s">
        <v>3529</v>
      </c>
      <c r="C687" s="498" t="s">
        <v>3322</v>
      </c>
      <c r="D687" s="7">
        <v>0</v>
      </c>
      <c r="E687" s="8">
        <v>0</v>
      </c>
      <c r="F687" s="7">
        <f t="shared" si="64"/>
        <v>0</v>
      </c>
      <c r="G687" s="7">
        <v>0</v>
      </c>
      <c r="H687" s="7">
        <v>0</v>
      </c>
      <c r="I687" s="9">
        <f t="shared" si="65"/>
        <v>0</v>
      </c>
      <c r="J687" s="526"/>
      <c r="K687" s="526"/>
      <c r="L687" s="526"/>
      <c r="M687" s="526"/>
    </row>
    <row r="688" spans="1:13" ht="15" hidden="1" customHeight="1" outlineLevel="1" x14ac:dyDescent="0.25">
      <c r="A688" s="681"/>
      <c r="B688" s="684"/>
      <c r="C688" s="498" t="s">
        <v>3324</v>
      </c>
      <c r="D688" s="7">
        <v>0</v>
      </c>
      <c r="E688" s="8">
        <v>0</v>
      </c>
      <c r="F688" s="7">
        <f t="shared" si="64"/>
        <v>0</v>
      </c>
      <c r="G688" s="7">
        <v>0</v>
      </c>
      <c r="H688" s="7">
        <v>0</v>
      </c>
      <c r="I688" s="9">
        <f t="shared" si="65"/>
        <v>0</v>
      </c>
      <c r="J688" s="526"/>
      <c r="K688" s="526"/>
      <c r="L688" s="526"/>
      <c r="M688" s="526"/>
    </row>
    <row r="689" spans="1:13" ht="33.75" hidden="1" outlineLevel="1" x14ac:dyDescent="0.25">
      <c r="A689" s="681"/>
      <c r="B689" s="499" t="s">
        <v>3530</v>
      </c>
      <c r="C689" s="498" t="s">
        <v>3323</v>
      </c>
      <c r="D689" s="7">
        <v>0</v>
      </c>
      <c r="E689" s="8">
        <v>0</v>
      </c>
      <c r="F689" s="7">
        <f t="shared" si="64"/>
        <v>0</v>
      </c>
      <c r="G689" s="7">
        <v>0</v>
      </c>
      <c r="H689" s="7">
        <v>0</v>
      </c>
      <c r="I689" s="9">
        <f t="shared" si="65"/>
        <v>0</v>
      </c>
      <c r="J689" s="526"/>
      <c r="K689" s="526"/>
      <c r="L689" s="526"/>
      <c r="M689" s="526"/>
    </row>
    <row r="690" spans="1:13" ht="15" hidden="1" customHeight="1" outlineLevel="1" x14ac:dyDescent="0.25">
      <c r="A690" s="681"/>
      <c r="B690" s="501"/>
      <c r="C690" s="498" t="s">
        <v>3325</v>
      </c>
      <c r="D690" s="7">
        <v>0</v>
      </c>
      <c r="E690" s="8">
        <v>0</v>
      </c>
      <c r="F690" s="7">
        <f t="shared" si="64"/>
        <v>0</v>
      </c>
      <c r="G690" s="7">
        <v>0</v>
      </c>
      <c r="H690" s="7">
        <v>0</v>
      </c>
      <c r="I690" s="9">
        <f t="shared" si="65"/>
        <v>0</v>
      </c>
      <c r="J690" s="526"/>
      <c r="K690" s="526"/>
      <c r="L690" s="526"/>
      <c r="M690" s="526"/>
    </row>
    <row r="691" spans="1:13" ht="45" hidden="1" outlineLevel="1" x14ac:dyDescent="0.25">
      <c r="A691" s="681"/>
      <c r="B691" s="515" t="s">
        <v>3531</v>
      </c>
      <c r="C691" s="498" t="s">
        <v>3326</v>
      </c>
      <c r="D691" s="7">
        <v>0</v>
      </c>
      <c r="E691" s="8">
        <v>0</v>
      </c>
      <c r="F691" s="7">
        <f t="shared" si="64"/>
        <v>0</v>
      </c>
      <c r="G691" s="7">
        <v>0</v>
      </c>
      <c r="H691" s="7">
        <v>0</v>
      </c>
      <c r="I691" s="9">
        <f t="shared" si="65"/>
        <v>0</v>
      </c>
      <c r="J691" s="526"/>
      <c r="K691" s="526"/>
      <c r="L691" s="526"/>
      <c r="M691" s="526"/>
    </row>
    <row r="692" spans="1:13" ht="22.5" hidden="1" outlineLevel="1" x14ac:dyDescent="0.25">
      <c r="A692" s="681"/>
      <c r="B692" s="682" t="s">
        <v>3532</v>
      </c>
      <c r="C692" s="498" t="s">
        <v>3327</v>
      </c>
      <c r="D692" s="7">
        <v>0</v>
      </c>
      <c r="E692" s="8">
        <v>0</v>
      </c>
      <c r="F692" s="7">
        <f t="shared" si="64"/>
        <v>0</v>
      </c>
      <c r="G692" s="7">
        <v>0</v>
      </c>
      <c r="H692" s="7">
        <v>0</v>
      </c>
      <c r="I692" s="9">
        <f t="shared" si="65"/>
        <v>0</v>
      </c>
      <c r="J692" s="526"/>
      <c r="K692" s="526"/>
      <c r="L692" s="526"/>
      <c r="M692" s="526"/>
    </row>
    <row r="693" spans="1:13" ht="15" hidden="1" customHeight="1" outlineLevel="1" x14ac:dyDescent="0.25">
      <c r="A693" s="681"/>
      <c r="B693" s="684"/>
      <c r="C693" s="498" t="s">
        <v>3328</v>
      </c>
      <c r="D693" s="7">
        <v>0</v>
      </c>
      <c r="E693" s="8">
        <v>0</v>
      </c>
      <c r="F693" s="7">
        <f t="shared" si="64"/>
        <v>0</v>
      </c>
      <c r="G693" s="7">
        <v>0</v>
      </c>
      <c r="H693" s="7">
        <v>0</v>
      </c>
      <c r="I693" s="9">
        <f t="shared" si="65"/>
        <v>0</v>
      </c>
      <c r="J693" s="526"/>
      <c r="K693" s="526"/>
      <c r="L693" s="526"/>
      <c r="M693" s="526"/>
    </row>
    <row r="694" spans="1:13" ht="14.1" customHeight="1" collapsed="1" x14ac:dyDescent="0.25">
      <c r="A694" s="685" t="s">
        <v>417</v>
      </c>
      <c r="B694" s="685"/>
      <c r="C694" s="685"/>
      <c r="D694" s="358">
        <v>0</v>
      </c>
      <c r="E694" s="358">
        <v>0</v>
      </c>
      <c r="F694" s="358">
        <f t="shared" si="64"/>
        <v>0</v>
      </c>
      <c r="G694" s="358">
        <v>0</v>
      </c>
      <c r="H694" s="358">
        <v>0</v>
      </c>
      <c r="I694" s="358">
        <f t="shared" si="65"/>
        <v>0</v>
      </c>
      <c r="J694" s="526"/>
      <c r="K694" s="526"/>
      <c r="L694" s="526"/>
      <c r="M694" s="526"/>
    </row>
    <row r="695" spans="1:13" ht="14.1" customHeight="1" collapsed="1" x14ac:dyDescent="0.25">
      <c r="A695" s="685" t="s">
        <v>3533</v>
      </c>
      <c r="B695" s="685"/>
      <c r="C695" s="685"/>
      <c r="D695" s="358">
        <f>SUM(D696:D701)</f>
        <v>0</v>
      </c>
      <c r="E695" s="358">
        <f>SUM(E696:E701)</f>
        <v>0</v>
      </c>
      <c r="F695" s="358">
        <f t="shared" si="64"/>
        <v>0</v>
      </c>
      <c r="G695" s="358">
        <f>SUM(G696:G701)</f>
        <v>0</v>
      </c>
      <c r="H695" s="358">
        <f>SUM(H696:H701)</f>
        <v>0</v>
      </c>
      <c r="I695" s="358">
        <f t="shared" si="65"/>
        <v>0</v>
      </c>
      <c r="J695" s="526"/>
      <c r="K695" s="526"/>
      <c r="L695" s="526"/>
      <c r="M695" s="526"/>
    </row>
    <row r="696" spans="1:13" hidden="1" outlineLevel="1" x14ac:dyDescent="0.25">
      <c r="A696" s="686" t="s">
        <v>3533</v>
      </c>
      <c r="B696" s="679" t="s">
        <v>418</v>
      </c>
      <c r="C696" s="498" t="s">
        <v>419</v>
      </c>
      <c r="D696" s="7">
        <v>0</v>
      </c>
      <c r="E696" s="8">
        <v>0</v>
      </c>
      <c r="F696" s="7">
        <f t="shared" si="64"/>
        <v>0</v>
      </c>
      <c r="G696" s="7">
        <v>0</v>
      </c>
      <c r="H696" s="7">
        <v>0</v>
      </c>
      <c r="I696" s="9">
        <f t="shared" si="65"/>
        <v>0</v>
      </c>
      <c r="J696" s="526"/>
      <c r="K696" s="526"/>
      <c r="L696" s="526"/>
      <c r="M696" s="526"/>
    </row>
    <row r="697" spans="1:13" hidden="1" outlineLevel="1" x14ac:dyDescent="0.25">
      <c r="A697" s="686"/>
      <c r="B697" s="679"/>
      <c r="C697" s="498" t="s">
        <v>3581</v>
      </c>
      <c r="D697" s="7">
        <v>0</v>
      </c>
      <c r="E697" s="8">
        <v>0</v>
      </c>
      <c r="F697" s="7">
        <f t="shared" si="64"/>
        <v>0</v>
      </c>
      <c r="G697" s="7">
        <v>0</v>
      </c>
      <c r="H697" s="7">
        <v>0</v>
      </c>
      <c r="I697" s="9">
        <f t="shared" si="65"/>
        <v>0</v>
      </c>
      <c r="J697" s="526"/>
      <c r="K697" s="526"/>
      <c r="L697" s="526"/>
      <c r="M697" s="526"/>
    </row>
    <row r="698" spans="1:13" hidden="1" outlineLevel="1" x14ac:dyDescent="0.25">
      <c r="A698" s="686"/>
      <c r="B698" s="679"/>
      <c r="C698" s="498" t="s">
        <v>3329</v>
      </c>
      <c r="D698" s="7">
        <v>0</v>
      </c>
      <c r="E698" s="8">
        <v>0</v>
      </c>
      <c r="F698" s="7">
        <f t="shared" si="64"/>
        <v>0</v>
      </c>
      <c r="G698" s="7">
        <v>0</v>
      </c>
      <c r="H698" s="7">
        <v>0</v>
      </c>
      <c r="I698" s="9">
        <f t="shared" si="65"/>
        <v>0</v>
      </c>
      <c r="J698" s="526"/>
      <c r="K698" s="526"/>
      <c r="L698" s="526"/>
      <c r="M698" s="526"/>
    </row>
    <row r="699" spans="1:13" ht="22.5" hidden="1" outlineLevel="1" x14ac:dyDescent="0.25">
      <c r="A699" s="686"/>
      <c r="B699" s="679"/>
      <c r="C699" s="498" t="s">
        <v>3330</v>
      </c>
      <c r="D699" s="7">
        <v>0</v>
      </c>
      <c r="E699" s="8">
        <v>0</v>
      </c>
      <c r="F699" s="7">
        <f t="shared" si="64"/>
        <v>0</v>
      </c>
      <c r="G699" s="7">
        <v>0</v>
      </c>
      <c r="H699" s="7">
        <v>0</v>
      </c>
      <c r="I699" s="9">
        <f t="shared" si="65"/>
        <v>0</v>
      </c>
      <c r="J699" s="526"/>
      <c r="K699" s="526"/>
      <c r="L699" s="526"/>
      <c r="M699" s="526"/>
    </row>
    <row r="700" spans="1:13" ht="22.5" hidden="1" outlineLevel="1" x14ac:dyDescent="0.25">
      <c r="A700" s="686"/>
      <c r="B700" s="679" t="s">
        <v>3534</v>
      </c>
      <c r="C700" s="498" t="s">
        <v>3331</v>
      </c>
      <c r="D700" s="7">
        <v>0</v>
      </c>
      <c r="E700" s="8">
        <v>0</v>
      </c>
      <c r="F700" s="7">
        <f t="shared" si="64"/>
        <v>0</v>
      </c>
      <c r="G700" s="7">
        <v>0</v>
      </c>
      <c r="H700" s="7">
        <v>0</v>
      </c>
      <c r="I700" s="9">
        <f t="shared" si="65"/>
        <v>0</v>
      </c>
      <c r="J700" s="526"/>
      <c r="K700" s="526"/>
      <c r="L700" s="526"/>
      <c r="M700" s="526"/>
    </row>
    <row r="701" spans="1:13" ht="33.75" hidden="1" outlineLevel="1" x14ac:dyDescent="0.25">
      <c r="A701" s="686"/>
      <c r="B701" s="679"/>
      <c r="C701" s="498" t="s">
        <v>3332</v>
      </c>
      <c r="D701" s="7">
        <v>0</v>
      </c>
      <c r="E701" s="8">
        <v>0</v>
      </c>
      <c r="F701" s="7">
        <f t="shared" ref="F701:F733" si="68">+E701+D701</f>
        <v>0</v>
      </c>
      <c r="G701" s="7">
        <v>0</v>
      </c>
      <c r="H701" s="7">
        <v>0</v>
      </c>
      <c r="I701" s="9">
        <f t="shared" si="65"/>
        <v>0</v>
      </c>
      <c r="J701" s="526"/>
      <c r="K701" s="526"/>
      <c r="L701" s="526"/>
      <c r="M701" s="526"/>
    </row>
    <row r="702" spans="1:13" ht="14.1" customHeight="1" collapsed="1" x14ac:dyDescent="0.25">
      <c r="A702" s="685" t="s">
        <v>420</v>
      </c>
      <c r="B702" s="685"/>
      <c r="C702" s="685"/>
      <c r="D702" s="358">
        <f>SUM(D703:D708)</f>
        <v>0</v>
      </c>
      <c r="E702" s="358">
        <f>SUM(E703:E708)</f>
        <v>0</v>
      </c>
      <c r="F702" s="358">
        <f t="shared" si="68"/>
        <v>0</v>
      </c>
      <c r="G702" s="358">
        <f t="shared" ref="G702:H702" si="69">SUM(G703:G708)</f>
        <v>0</v>
      </c>
      <c r="H702" s="358">
        <f t="shared" si="69"/>
        <v>0</v>
      </c>
      <c r="I702" s="358">
        <f t="shared" si="65"/>
        <v>0</v>
      </c>
      <c r="J702" s="526"/>
      <c r="K702" s="526"/>
      <c r="L702" s="526"/>
      <c r="M702" s="526"/>
    </row>
    <row r="703" spans="1:13" ht="22.5" hidden="1" outlineLevel="1" x14ac:dyDescent="0.25">
      <c r="A703" s="686" t="s">
        <v>420</v>
      </c>
      <c r="B703" s="679" t="s">
        <v>3535</v>
      </c>
      <c r="C703" s="498" t="s">
        <v>421</v>
      </c>
      <c r="D703" s="7">
        <v>0</v>
      </c>
      <c r="E703" s="8">
        <v>0</v>
      </c>
      <c r="F703" s="7">
        <f t="shared" si="68"/>
        <v>0</v>
      </c>
      <c r="G703" s="7">
        <v>0</v>
      </c>
      <c r="H703" s="7">
        <v>0</v>
      </c>
      <c r="I703" s="9">
        <f t="shared" si="65"/>
        <v>0</v>
      </c>
      <c r="J703" s="526"/>
      <c r="K703" s="526"/>
      <c r="L703" s="526"/>
      <c r="M703" s="526"/>
    </row>
    <row r="704" spans="1:13" ht="22.5" hidden="1" outlineLevel="1" x14ac:dyDescent="0.25">
      <c r="A704" s="686"/>
      <c r="B704" s="679"/>
      <c r="C704" s="498" t="s">
        <v>422</v>
      </c>
      <c r="D704" s="7">
        <v>0</v>
      </c>
      <c r="E704" s="8">
        <v>0</v>
      </c>
      <c r="F704" s="7">
        <f t="shared" si="68"/>
        <v>0</v>
      </c>
      <c r="G704" s="7">
        <v>0</v>
      </c>
      <c r="H704" s="7">
        <v>0</v>
      </c>
      <c r="I704" s="9">
        <f t="shared" si="65"/>
        <v>0</v>
      </c>
      <c r="J704" s="526"/>
      <c r="K704" s="526"/>
      <c r="L704" s="526"/>
      <c r="M704" s="526"/>
    </row>
    <row r="705" spans="1:13" ht="22.5" hidden="1" outlineLevel="1" x14ac:dyDescent="0.25">
      <c r="A705" s="686"/>
      <c r="B705" s="515" t="s">
        <v>3577</v>
      </c>
      <c r="C705" s="498" t="s">
        <v>3333</v>
      </c>
      <c r="D705" s="7">
        <v>0</v>
      </c>
      <c r="E705" s="8">
        <v>0</v>
      </c>
      <c r="F705" s="7">
        <f t="shared" si="68"/>
        <v>0</v>
      </c>
      <c r="G705" s="7">
        <v>0</v>
      </c>
      <c r="H705" s="7">
        <v>0</v>
      </c>
      <c r="I705" s="9">
        <f t="shared" si="65"/>
        <v>0</v>
      </c>
      <c r="J705" s="526"/>
      <c r="K705" s="526"/>
      <c r="L705" s="526"/>
      <c r="M705" s="526"/>
    </row>
    <row r="706" spans="1:13" hidden="1" outlineLevel="1" x14ac:dyDescent="0.25">
      <c r="A706" s="686"/>
      <c r="B706" s="679" t="s">
        <v>423</v>
      </c>
      <c r="C706" s="498" t="s">
        <v>424</v>
      </c>
      <c r="D706" s="7">
        <v>0</v>
      </c>
      <c r="E706" s="8">
        <v>0</v>
      </c>
      <c r="F706" s="7">
        <f t="shared" si="68"/>
        <v>0</v>
      </c>
      <c r="G706" s="7">
        <v>0</v>
      </c>
      <c r="H706" s="7">
        <v>0</v>
      </c>
      <c r="I706" s="9">
        <f t="shared" si="65"/>
        <v>0</v>
      </c>
      <c r="J706" s="526"/>
      <c r="K706" s="526"/>
      <c r="L706" s="526"/>
      <c r="M706" s="526"/>
    </row>
    <row r="707" spans="1:13" hidden="1" outlineLevel="1" x14ac:dyDescent="0.25">
      <c r="A707" s="686"/>
      <c r="B707" s="679"/>
      <c r="C707" s="498" t="s">
        <v>425</v>
      </c>
      <c r="D707" s="7">
        <v>0</v>
      </c>
      <c r="E707" s="8">
        <v>0</v>
      </c>
      <c r="F707" s="7">
        <f t="shared" si="68"/>
        <v>0</v>
      </c>
      <c r="G707" s="7">
        <v>0</v>
      </c>
      <c r="H707" s="7">
        <v>0</v>
      </c>
      <c r="I707" s="9">
        <f t="shared" si="65"/>
        <v>0</v>
      </c>
      <c r="J707" s="526"/>
      <c r="K707" s="526"/>
      <c r="L707" s="526"/>
      <c r="M707" s="526"/>
    </row>
    <row r="708" spans="1:13" ht="22.5" hidden="1" outlineLevel="1" x14ac:dyDescent="0.25">
      <c r="A708" s="686"/>
      <c r="B708" s="679"/>
      <c r="C708" s="498" t="s">
        <v>426</v>
      </c>
      <c r="D708" s="7">
        <v>0</v>
      </c>
      <c r="E708" s="8">
        <v>0</v>
      </c>
      <c r="F708" s="7">
        <f t="shared" si="68"/>
        <v>0</v>
      </c>
      <c r="G708" s="7">
        <v>0</v>
      </c>
      <c r="H708" s="7">
        <v>0</v>
      </c>
      <c r="I708" s="9">
        <f t="shared" si="65"/>
        <v>0</v>
      </c>
      <c r="J708" s="526"/>
      <c r="K708" s="526"/>
      <c r="L708" s="526"/>
      <c r="M708" s="526"/>
    </row>
    <row r="709" spans="1:13" ht="20.25" customHeight="1" collapsed="1" x14ac:dyDescent="0.25">
      <c r="A709" s="685" t="s">
        <v>3536</v>
      </c>
      <c r="B709" s="685"/>
      <c r="C709" s="685"/>
      <c r="D709" s="358">
        <f>SUM(D710:D719)</f>
        <v>0</v>
      </c>
      <c r="E709" s="358">
        <f>SUM(E710:E719)</f>
        <v>0</v>
      </c>
      <c r="F709" s="358">
        <f>SUM(F710:F719)</f>
        <v>0</v>
      </c>
      <c r="G709" s="358">
        <f>SUM(G710:G719)</f>
        <v>0</v>
      </c>
      <c r="H709" s="358">
        <f>SUM(H710:H719)</f>
        <v>0</v>
      </c>
      <c r="I709" s="358">
        <f t="shared" si="65"/>
        <v>0</v>
      </c>
      <c r="J709" s="526"/>
      <c r="K709" s="526"/>
      <c r="L709" s="526"/>
      <c r="M709" s="526"/>
    </row>
    <row r="710" spans="1:13" ht="33.75" hidden="1" customHeight="1" outlineLevel="1" x14ac:dyDescent="0.25">
      <c r="A710" s="680" t="s">
        <v>3536</v>
      </c>
      <c r="B710" s="515" t="s">
        <v>3537</v>
      </c>
      <c r="C710" s="498" t="s">
        <v>3334</v>
      </c>
      <c r="D710" s="7">
        <v>0</v>
      </c>
      <c r="E710" s="8">
        <v>0</v>
      </c>
      <c r="F710" s="7">
        <f t="shared" ref="F710:F719" si="70">+E710+D710</f>
        <v>0</v>
      </c>
      <c r="G710" s="7">
        <v>0</v>
      </c>
      <c r="H710" s="7">
        <v>0</v>
      </c>
      <c r="I710" s="9">
        <f t="shared" si="65"/>
        <v>0</v>
      </c>
      <c r="J710" s="526"/>
      <c r="K710" s="526"/>
      <c r="L710" s="526"/>
      <c r="M710" s="526"/>
    </row>
    <row r="711" spans="1:13" ht="22.5" hidden="1" outlineLevel="1" x14ac:dyDescent="0.25">
      <c r="A711" s="681"/>
      <c r="B711" s="679" t="s">
        <v>3538</v>
      </c>
      <c r="C711" s="498" t="s">
        <v>3335</v>
      </c>
      <c r="D711" s="7">
        <v>0</v>
      </c>
      <c r="E711" s="8">
        <v>0</v>
      </c>
      <c r="F711" s="7">
        <f t="shared" si="70"/>
        <v>0</v>
      </c>
      <c r="G711" s="7">
        <v>0</v>
      </c>
      <c r="H711" s="7">
        <v>0</v>
      </c>
      <c r="I711" s="9">
        <f t="shared" si="65"/>
        <v>0</v>
      </c>
      <c r="J711" s="526"/>
      <c r="K711" s="526"/>
      <c r="L711" s="526"/>
      <c r="M711" s="526"/>
    </row>
    <row r="712" spans="1:13" ht="22.5" hidden="1" outlineLevel="1" x14ac:dyDescent="0.25">
      <c r="A712" s="681"/>
      <c r="B712" s="679"/>
      <c r="C712" s="498" t="s">
        <v>3336</v>
      </c>
      <c r="D712" s="7">
        <v>0</v>
      </c>
      <c r="E712" s="8">
        <v>0</v>
      </c>
      <c r="F712" s="7">
        <f t="shared" si="70"/>
        <v>0</v>
      </c>
      <c r="G712" s="7">
        <v>0</v>
      </c>
      <c r="H712" s="7">
        <v>0</v>
      </c>
      <c r="I712" s="9">
        <f t="shared" si="65"/>
        <v>0</v>
      </c>
      <c r="J712" s="526"/>
      <c r="K712" s="526"/>
      <c r="L712" s="526"/>
      <c r="M712" s="526"/>
    </row>
    <row r="713" spans="1:13" ht="22.5" hidden="1" outlineLevel="1" x14ac:dyDescent="0.25">
      <c r="A713" s="681"/>
      <c r="B713" s="679"/>
      <c r="C713" s="498" t="s">
        <v>3337</v>
      </c>
      <c r="D713" s="7">
        <v>0</v>
      </c>
      <c r="E713" s="8">
        <v>0</v>
      </c>
      <c r="F713" s="7">
        <f t="shared" si="70"/>
        <v>0</v>
      </c>
      <c r="G713" s="7">
        <v>0</v>
      </c>
      <c r="H713" s="7">
        <v>0</v>
      </c>
      <c r="I713" s="9">
        <f t="shared" si="65"/>
        <v>0</v>
      </c>
      <c r="J713" s="526"/>
      <c r="K713" s="526"/>
      <c r="L713" s="526"/>
      <c r="M713" s="526"/>
    </row>
    <row r="714" spans="1:13" ht="22.5" hidden="1" outlineLevel="1" x14ac:dyDescent="0.25">
      <c r="A714" s="681"/>
      <c r="B714" s="679"/>
      <c r="C714" s="498" t="s">
        <v>3338</v>
      </c>
      <c r="D714" s="7">
        <v>0</v>
      </c>
      <c r="E714" s="8">
        <v>0</v>
      </c>
      <c r="F714" s="7">
        <f t="shared" si="70"/>
        <v>0</v>
      </c>
      <c r="G714" s="7">
        <v>0</v>
      </c>
      <c r="H714" s="7">
        <v>0</v>
      </c>
      <c r="I714" s="9">
        <f t="shared" si="65"/>
        <v>0</v>
      </c>
      <c r="J714" s="526"/>
      <c r="K714" s="526"/>
      <c r="L714" s="526"/>
      <c r="M714" s="526"/>
    </row>
    <row r="715" spans="1:13" ht="22.5" hidden="1" outlineLevel="1" x14ac:dyDescent="0.25">
      <c r="A715" s="681"/>
      <c r="B715" s="679"/>
      <c r="C715" s="498" t="s">
        <v>3339</v>
      </c>
      <c r="D715" s="7">
        <v>0</v>
      </c>
      <c r="E715" s="8">
        <v>0</v>
      </c>
      <c r="F715" s="7">
        <f t="shared" si="70"/>
        <v>0</v>
      </c>
      <c r="G715" s="7">
        <v>0</v>
      </c>
      <c r="H715" s="7">
        <v>0</v>
      </c>
      <c r="I715" s="9">
        <f t="shared" si="65"/>
        <v>0</v>
      </c>
      <c r="J715" s="526"/>
      <c r="K715" s="526"/>
      <c r="L715" s="526"/>
      <c r="M715" s="526"/>
    </row>
    <row r="716" spans="1:13" ht="33.75" hidden="1" outlineLevel="1" x14ac:dyDescent="0.25">
      <c r="A716" s="681"/>
      <c r="B716" s="679"/>
      <c r="C716" s="498" t="s">
        <v>3340</v>
      </c>
      <c r="D716" s="7">
        <v>0</v>
      </c>
      <c r="E716" s="8">
        <v>0</v>
      </c>
      <c r="F716" s="7">
        <f t="shared" si="70"/>
        <v>0</v>
      </c>
      <c r="G716" s="7">
        <v>0</v>
      </c>
      <c r="H716" s="7">
        <v>0</v>
      </c>
      <c r="I716" s="9">
        <f t="shared" si="65"/>
        <v>0</v>
      </c>
      <c r="J716" s="526"/>
      <c r="K716" s="526"/>
      <c r="L716" s="526"/>
      <c r="M716" s="526"/>
    </row>
    <row r="717" spans="1:13" ht="33.75" hidden="1" customHeight="1" outlineLevel="1" x14ac:dyDescent="0.25">
      <c r="A717" s="681"/>
      <c r="B717" s="679" t="s">
        <v>3539</v>
      </c>
      <c r="C717" s="498" t="s">
        <v>3578</v>
      </c>
      <c r="D717" s="7">
        <v>0</v>
      </c>
      <c r="E717" s="8">
        <v>0</v>
      </c>
      <c r="F717" s="7">
        <f t="shared" si="70"/>
        <v>0</v>
      </c>
      <c r="G717" s="7">
        <v>0</v>
      </c>
      <c r="H717" s="7">
        <v>0</v>
      </c>
      <c r="I717" s="9">
        <f t="shared" si="65"/>
        <v>0</v>
      </c>
      <c r="J717" s="526"/>
      <c r="K717" s="526"/>
      <c r="L717" s="526"/>
      <c r="M717" s="526"/>
    </row>
    <row r="718" spans="1:13" ht="15" hidden="1" customHeight="1" outlineLevel="1" x14ac:dyDescent="0.25">
      <c r="A718" s="681"/>
      <c r="B718" s="679"/>
      <c r="C718" s="498" t="s">
        <v>3540</v>
      </c>
      <c r="D718" s="7">
        <v>0</v>
      </c>
      <c r="E718" s="8">
        <v>0</v>
      </c>
      <c r="F718" s="7">
        <f t="shared" si="70"/>
        <v>0</v>
      </c>
      <c r="G718" s="7">
        <v>0</v>
      </c>
      <c r="H718" s="7">
        <v>0</v>
      </c>
      <c r="I718" s="9">
        <f t="shared" si="65"/>
        <v>0</v>
      </c>
      <c r="J718" s="526"/>
      <c r="K718" s="526"/>
      <c r="L718" s="526"/>
      <c r="M718" s="526"/>
    </row>
    <row r="719" spans="1:13" ht="62.25" hidden="1" customHeight="1" outlineLevel="1" x14ac:dyDescent="0.25">
      <c r="A719" s="681"/>
      <c r="B719" s="515" t="s">
        <v>3579</v>
      </c>
      <c r="C719" s="498" t="s">
        <v>3580</v>
      </c>
      <c r="D719" s="338">
        <v>0</v>
      </c>
      <c r="E719" s="339">
        <v>0</v>
      </c>
      <c r="F719" s="338">
        <f t="shared" si="70"/>
        <v>0</v>
      </c>
      <c r="G719" s="338">
        <v>0</v>
      </c>
      <c r="H719" s="338">
        <v>0</v>
      </c>
      <c r="I719" s="9">
        <f t="shared" si="65"/>
        <v>0</v>
      </c>
      <c r="J719" s="526"/>
      <c r="K719" s="526"/>
      <c r="L719" s="526"/>
      <c r="M719" s="526"/>
    </row>
    <row r="720" spans="1:13" ht="14.1" customHeight="1" collapsed="1" x14ac:dyDescent="0.25">
      <c r="A720" s="685" t="s">
        <v>3541</v>
      </c>
      <c r="B720" s="685"/>
      <c r="C720" s="685"/>
      <c r="D720" s="358">
        <f>SUM(D721:D728)</f>
        <v>0</v>
      </c>
      <c r="E720" s="358">
        <f>SUM(E721:E728)</f>
        <v>0</v>
      </c>
      <c r="F720" s="358">
        <f t="shared" si="68"/>
        <v>0</v>
      </c>
      <c r="G720" s="358">
        <f>SUM(G721:G728)</f>
        <v>0</v>
      </c>
      <c r="H720" s="358">
        <f>SUM(H721:H728)</f>
        <v>0</v>
      </c>
      <c r="I720" s="358">
        <f t="shared" si="65"/>
        <v>0</v>
      </c>
      <c r="J720" s="526"/>
      <c r="K720" s="526"/>
      <c r="L720" s="526"/>
      <c r="M720" s="526"/>
    </row>
    <row r="721" spans="1:13" ht="33.75" hidden="1" outlineLevel="1" x14ac:dyDescent="0.25">
      <c r="A721" s="680" t="s">
        <v>3541</v>
      </c>
      <c r="B721" s="502" t="s">
        <v>3542</v>
      </c>
      <c r="C721" s="498" t="s">
        <v>3341</v>
      </c>
      <c r="D721" s="7">
        <v>0</v>
      </c>
      <c r="E721" s="8">
        <v>0</v>
      </c>
      <c r="F721" s="7">
        <f t="shared" si="68"/>
        <v>0</v>
      </c>
      <c r="G721" s="7">
        <v>0</v>
      </c>
      <c r="H721" s="7">
        <v>0</v>
      </c>
      <c r="I721" s="9">
        <f t="shared" si="65"/>
        <v>0</v>
      </c>
      <c r="J721" s="526"/>
      <c r="K721" s="526"/>
      <c r="L721" s="526"/>
      <c r="M721" s="526"/>
    </row>
    <row r="722" spans="1:13" ht="15" hidden="1" customHeight="1" outlineLevel="1" x14ac:dyDescent="0.25">
      <c r="A722" s="681"/>
      <c r="B722" s="682" t="s">
        <v>3543</v>
      </c>
      <c r="C722" s="498" t="s">
        <v>3342</v>
      </c>
      <c r="D722" s="7">
        <v>0</v>
      </c>
      <c r="E722" s="8">
        <v>0</v>
      </c>
      <c r="F722" s="7">
        <f t="shared" si="68"/>
        <v>0</v>
      </c>
      <c r="G722" s="7">
        <v>0</v>
      </c>
      <c r="H722" s="7">
        <v>0</v>
      </c>
      <c r="I722" s="9">
        <f t="shared" si="65"/>
        <v>0</v>
      </c>
      <c r="J722" s="526"/>
      <c r="K722" s="526"/>
      <c r="L722" s="526"/>
      <c r="M722" s="526"/>
    </row>
    <row r="723" spans="1:13" ht="15" hidden="1" customHeight="1" outlineLevel="1" x14ac:dyDescent="0.25">
      <c r="A723" s="681"/>
      <c r="B723" s="683"/>
      <c r="C723" s="498" t="s">
        <v>3343</v>
      </c>
      <c r="D723" s="7">
        <v>0</v>
      </c>
      <c r="E723" s="8">
        <v>0</v>
      </c>
      <c r="F723" s="7">
        <f t="shared" si="68"/>
        <v>0</v>
      </c>
      <c r="G723" s="7">
        <v>0</v>
      </c>
      <c r="H723" s="7">
        <v>0</v>
      </c>
      <c r="I723" s="9">
        <f t="shared" si="65"/>
        <v>0</v>
      </c>
      <c r="J723" s="526"/>
      <c r="K723" s="526"/>
      <c r="L723" s="526"/>
      <c r="M723" s="526"/>
    </row>
    <row r="724" spans="1:13" ht="22.5" hidden="1" outlineLevel="1" x14ac:dyDescent="0.25">
      <c r="A724" s="681"/>
      <c r="B724" s="684"/>
      <c r="C724" s="498" t="s">
        <v>3344</v>
      </c>
      <c r="D724" s="7">
        <v>0</v>
      </c>
      <c r="E724" s="8">
        <v>0</v>
      </c>
      <c r="F724" s="7">
        <f t="shared" si="68"/>
        <v>0</v>
      </c>
      <c r="G724" s="7">
        <v>0</v>
      </c>
      <c r="H724" s="7">
        <v>0</v>
      </c>
      <c r="I724" s="9">
        <f t="shared" ref="I724:I732" si="71">+H724+G724</f>
        <v>0</v>
      </c>
      <c r="J724" s="526"/>
      <c r="K724" s="526"/>
      <c r="L724" s="526"/>
      <c r="M724" s="526"/>
    </row>
    <row r="725" spans="1:13" ht="24.75" hidden="1" customHeight="1" outlineLevel="1" x14ac:dyDescent="0.25">
      <c r="A725" s="681"/>
      <c r="B725" s="502" t="s">
        <v>427</v>
      </c>
      <c r="C725" s="498" t="s">
        <v>3345</v>
      </c>
      <c r="D725" s="7">
        <v>0</v>
      </c>
      <c r="E725" s="8">
        <v>0</v>
      </c>
      <c r="F725" s="7">
        <f t="shared" si="68"/>
        <v>0</v>
      </c>
      <c r="G725" s="7">
        <v>0</v>
      </c>
      <c r="H725" s="7">
        <v>0</v>
      </c>
      <c r="I725" s="9">
        <f t="shared" si="71"/>
        <v>0</v>
      </c>
      <c r="J725" s="526"/>
      <c r="K725" s="526"/>
      <c r="L725" s="526"/>
      <c r="M725" s="526"/>
    </row>
    <row r="726" spans="1:13" ht="33.75" hidden="1" outlineLevel="1" x14ac:dyDescent="0.25">
      <c r="A726" s="681"/>
      <c r="B726" s="502" t="s">
        <v>3544</v>
      </c>
      <c r="C726" s="498" t="s">
        <v>3346</v>
      </c>
      <c r="D726" s="7">
        <v>0</v>
      </c>
      <c r="E726" s="8">
        <v>0</v>
      </c>
      <c r="F726" s="7">
        <f t="shared" si="68"/>
        <v>0</v>
      </c>
      <c r="G726" s="7">
        <v>0</v>
      </c>
      <c r="H726" s="7">
        <v>0</v>
      </c>
      <c r="I726" s="9">
        <f t="shared" si="71"/>
        <v>0</v>
      </c>
      <c r="J726" s="526"/>
      <c r="K726" s="526"/>
      <c r="L726" s="526"/>
      <c r="M726" s="526"/>
    </row>
    <row r="727" spans="1:13" ht="22.5" hidden="1" outlineLevel="1" x14ac:dyDescent="0.25">
      <c r="A727" s="681"/>
      <c r="B727" s="679" t="s">
        <v>3545</v>
      </c>
      <c r="C727" s="498" t="s">
        <v>3347</v>
      </c>
      <c r="D727" s="7">
        <v>0</v>
      </c>
      <c r="E727" s="8">
        <v>0</v>
      </c>
      <c r="F727" s="7">
        <f t="shared" si="68"/>
        <v>0</v>
      </c>
      <c r="G727" s="7">
        <v>0</v>
      </c>
      <c r="H727" s="7">
        <v>0</v>
      </c>
      <c r="I727" s="9">
        <f t="shared" si="71"/>
        <v>0</v>
      </c>
      <c r="J727" s="526"/>
      <c r="K727" s="526"/>
      <c r="L727" s="526"/>
      <c r="M727" s="526"/>
    </row>
    <row r="728" spans="1:13" ht="22.5" hidden="1" outlineLevel="1" x14ac:dyDescent="0.25">
      <c r="A728" s="681"/>
      <c r="B728" s="679"/>
      <c r="C728" s="498" t="s">
        <v>3348</v>
      </c>
      <c r="D728" s="7">
        <v>0</v>
      </c>
      <c r="E728" s="8">
        <v>0</v>
      </c>
      <c r="F728" s="7">
        <f t="shared" si="68"/>
        <v>0</v>
      </c>
      <c r="G728" s="7">
        <v>0</v>
      </c>
      <c r="H728" s="7">
        <v>0</v>
      </c>
      <c r="I728" s="9">
        <f t="shared" si="71"/>
        <v>0</v>
      </c>
      <c r="J728" s="526"/>
      <c r="K728" s="526"/>
      <c r="L728" s="526"/>
      <c r="M728" s="526"/>
    </row>
    <row r="729" spans="1:13" ht="21" customHeight="1" collapsed="1" x14ac:dyDescent="0.25">
      <c r="A729" s="685" t="s">
        <v>3546</v>
      </c>
      <c r="B729" s="685"/>
      <c r="C729" s="685"/>
      <c r="D729" s="358">
        <v>0</v>
      </c>
      <c r="E729" s="358">
        <v>0</v>
      </c>
      <c r="F729" s="358">
        <f t="shared" si="68"/>
        <v>0</v>
      </c>
      <c r="G729" s="358">
        <v>0</v>
      </c>
      <c r="H729" s="358">
        <v>0</v>
      </c>
      <c r="I729" s="358">
        <f t="shared" si="71"/>
        <v>0</v>
      </c>
      <c r="J729" s="526"/>
      <c r="K729" s="526"/>
      <c r="L729" s="526"/>
      <c r="M729" s="526"/>
    </row>
    <row r="730" spans="1:13" ht="21" customHeight="1" collapsed="1" x14ac:dyDescent="0.25">
      <c r="A730" s="685" t="s">
        <v>3547</v>
      </c>
      <c r="B730" s="685"/>
      <c r="C730" s="685"/>
      <c r="D730" s="358">
        <f>+D731+D732</f>
        <v>0</v>
      </c>
      <c r="E730" s="358">
        <f>+E731+E732</f>
        <v>0</v>
      </c>
      <c r="F730" s="358">
        <f t="shared" si="68"/>
        <v>0</v>
      </c>
      <c r="G730" s="358">
        <f t="shared" ref="G730:H730" si="72">+G731+G732</f>
        <v>0</v>
      </c>
      <c r="H730" s="358">
        <f t="shared" si="72"/>
        <v>0</v>
      </c>
      <c r="I730" s="358">
        <f t="shared" si="71"/>
        <v>0</v>
      </c>
      <c r="J730" s="526"/>
      <c r="K730" s="526"/>
      <c r="L730" s="526"/>
      <c r="M730" s="526"/>
    </row>
    <row r="731" spans="1:13" ht="56.25" hidden="1" outlineLevel="1" x14ac:dyDescent="0.25">
      <c r="A731" s="686" t="s">
        <v>3547</v>
      </c>
      <c r="B731" s="515" t="s">
        <v>3350</v>
      </c>
      <c r="C731" s="498" t="s">
        <v>3349</v>
      </c>
      <c r="D731" s="7">
        <v>0</v>
      </c>
      <c r="E731" s="8">
        <v>0</v>
      </c>
      <c r="F731" s="7">
        <f t="shared" si="68"/>
        <v>0</v>
      </c>
      <c r="G731" s="7">
        <v>0</v>
      </c>
      <c r="H731" s="7">
        <v>0</v>
      </c>
      <c r="I731" s="9">
        <f t="shared" si="71"/>
        <v>0</v>
      </c>
      <c r="J731" s="526"/>
      <c r="K731" s="526"/>
      <c r="L731" s="526"/>
      <c r="M731" s="526"/>
    </row>
    <row r="732" spans="1:13" ht="56.25" hidden="1" outlineLevel="1" x14ac:dyDescent="0.25">
      <c r="A732" s="686"/>
      <c r="B732" s="515" t="s">
        <v>3351</v>
      </c>
      <c r="C732" s="498" t="s">
        <v>428</v>
      </c>
      <c r="D732" s="7">
        <v>0</v>
      </c>
      <c r="E732" s="8">
        <v>0</v>
      </c>
      <c r="F732" s="7">
        <f t="shared" si="68"/>
        <v>0</v>
      </c>
      <c r="G732" s="7">
        <v>0</v>
      </c>
      <c r="H732" s="7">
        <v>0</v>
      </c>
      <c r="I732" s="9">
        <f t="shared" si="71"/>
        <v>0</v>
      </c>
      <c r="J732" s="526"/>
      <c r="K732" s="526"/>
      <c r="L732" s="526"/>
      <c r="M732" s="526"/>
    </row>
    <row r="733" spans="1:13" ht="14.1" customHeight="1" collapsed="1" x14ac:dyDescent="0.25">
      <c r="A733" s="685" t="s">
        <v>3352</v>
      </c>
      <c r="B733" s="685"/>
      <c r="C733" s="685"/>
      <c r="D733" s="358">
        <v>0</v>
      </c>
      <c r="E733" s="358">
        <v>0</v>
      </c>
      <c r="F733" s="358">
        <f t="shared" si="68"/>
        <v>0</v>
      </c>
      <c r="G733" s="358">
        <v>0</v>
      </c>
      <c r="H733" s="358">
        <v>0</v>
      </c>
      <c r="I733" s="358">
        <f>G733+H733</f>
        <v>0</v>
      </c>
      <c r="J733" s="526"/>
      <c r="K733" s="526"/>
      <c r="L733" s="526"/>
      <c r="M733" s="526"/>
    </row>
    <row r="734" spans="1:13" ht="14.1" customHeight="1" x14ac:dyDescent="0.25">
      <c r="A734" s="685" t="s">
        <v>2904</v>
      </c>
      <c r="B734" s="685"/>
      <c r="C734" s="685"/>
      <c r="D734" s="358">
        <v>4</v>
      </c>
      <c r="E734" s="358">
        <v>0</v>
      </c>
      <c r="F734" s="358">
        <f>+D734+E734</f>
        <v>4</v>
      </c>
      <c r="G734" s="358">
        <v>0</v>
      </c>
      <c r="H734" s="358">
        <v>0</v>
      </c>
      <c r="I734" s="358">
        <f>+H734+G734</f>
        <v>0</v>
      </c>
      <c r="J734" s="526"/>
      <c r="K734" s="526"/>
      <c r="L734" s="526"/>
      <c r="M734" s="526"/>
    </row>
    <row r="735" spans="1:13" ht="20.25" customHeight="1" x14ac:dyDescent="0.25">
      <c r="A735" s="687" t="s">
        <v>429</v>
      </c>
      <c r="B735" s="687"/>
      <c r="C735" s="687"/>
      <c r="D735" s="687"/>
      <c r="E735" s="687"/>
      <c r="F735" s="687"/>
      <c r="G735" s="358">
        <v>0</v>
      </c>
      <c r="H735" s="358">
        <v>0</v>
      </c>
      <c r="I735" s="358">
        <f>+H735+G735</f>
        <v>0</v>
      </c>
      <c r="J735" s="526"/>
      <c r="K735" s="526"/>
      <c r="L735" s="526"/>
      <c r="M735" s="526"/>
    </row>
    <row r="736" spans="1:13" ht="15.75" customHeight="1" collapsed="1" x14ac:dyDescent="0.25">
      <c r="A736" s="695" t="s">
        <v>430</v>
      </c>
      <c r="B736" s="695"/>
      <c r="C736" s="695"/>
      <c r="D736" s="11">
        <f>+D6+D37+D42+D48+D51+D54+D58+D65+D68+D94+D102+D103+D114+D121+D125+D136+D144+D150+D153+D168+D171+D180+D205+D222+D240+D250+D261+D284+D289+D300+D301+D311+D322+D335+D336+D337+D346+D347+D348+D356+D375+D424+D460+D472+D477+D481+D491+D495+D501+D508+D515+D521+D526+D530+D534+D538+D548+D553+D561+D567+D570+D573+D577+D580+D585+D594+D595+D609+D612+D616+D619+D625+D633+D643+D656+D669+D675+D679+D686+D694+D695+D702+D709+D720+D729+D730+D733+D734</f>
        <v>13</v>
      </c>
      <c r="E736" s="11">
        <f>+E6+E37+E42+E48+E51+E54+E58+E65+E68+E94+E102+E103+E114+E121+E125+E136+E144+E150+E153+E168+E171+E180+E205+E222+E240+E250+E261+E284+E289+E300+E301+E311+E322+E335+E336+E337+E346+E347+E348+E356+E375+E424+E460+E472+E477+E481+E491+E495+E501+E508+E515+E521+E526+E530+E534+E538+E548+E553+E561+E567+E570+E573+E577+E580+E585+E594+E595+E609+E612+E616+E619+E625+E633+E643+E656+E669+E675+E679+E686+E694+E695+E702+E709+E720+E729+E730+E733+E734</f>
        <v>0</v>
      </c>
      <c r="F736" s="11">
        <f t="shared" ref="F736:I736" si="73">+F6+F37+F42+F48+F51+F54+F58+F65+F68+F94+F102+F103+F114+F121+F125+F136+F144+F150+F153+F168+F171+F180+F205+F222+F240+F250+F261+F284+F289+F300+F301+F311+F322+F335+F336+F337+F346+F347+F348+F356+F375+F424+F460+F472+F477+F481+F491+F495+F501+F508+F515+F521+F526+F530+F534+F538+F548+F553+F561+F567+F570+F573+F577+F580+F585+F594+F595+F609+F612+F616+F619+F625+F633+F643+F656+F669+F675+F679+F686+F694+F695+F702+F709+F720+F729+F730+F733+F734</f>
        <v>13</v>
      </c>
      <c r="G736" s="11">
        <f t="shared" si="73"/>
        <v>0</v>
      </c>
      <c r="H736" s="11">
        <f t="shared" si="73"/>
        <v>0</v>
      </c>
      <c r="I736" s="11">
        <f t="shared" si="73"/>
        <v>0</v>
      </c>
      <c r="J736" s="526"/>
      <c r="K736" s="526"/>
      <c r="L736" s="526"/>
      <c r="M736" s="526"/>
    </row>
    <row r="737" spans="1:13" ht="14.25" customHeight="1" x14ac:dyDescent="0.25">
      <c r="A737" s="712" t="s">
        <v>2126</v>
      </c>
      <c r="B737" s="713"/>
      <c r="C737" s="713"/>
      <c r="D737" s="713"/>
      <c r="E737" s="713"/>
      <c r="F737" s="713"/>
      <c r="G737" s="713"/>
      <c r="H737" s="713"/>
      <c r="I737" s="713"/>
      <c r="J737" s="526"/>
      <c r="K737" s="526"/>
      <c r="L737" s="526"/>
      <c r="M737" s="526"/>
    </row>
    <row r="738" spans="1:13" s="12" customFormat="1" ht="12" x14ac:dyDescent="0.25">
      <c r="A738" s="2" t="s">
        <v>2365</v>
      </c>
      <c r="B738" s="387"/>
      <c r="J738" s="526"/>
      <c r="K738" s="526"/>
      <c r="L738" s="526"/>
      <c r="M738" s="526"/>
    </row>
    <row r="739" spans="1:13" ht="24.75" customHeight="1" x14ac:dyDescent="0.25">
      <c r="A739" s="716" t="s">
        <v>3638</v>
      </c>
      <c r="B739" s="716"/>
      <c r="C739" s="716"/>
      <c r="D739" s="716"/>
      <c r="E739" s="716"/>
      <c r="F739" s="716"/>
      <c r="G739" s="716"/>
      <c r="H739" s="716"/>
      <c r="I739" s="716"/>
    </row>
    <row r="740" spans="1:13" ht="24.75" customHeight="1" x14ac:dyDescent="0.25">
      <c r="A740" s="717" t="s">
        <v>3639</v>
      </c>
      <c r="B740" s="717"/>
      <c r="C740" s="717"/>
      <c r="D740" s="717"/>
      <c r="E740" s="717"/>
      <c r="F740" s="717"/>
      <c r="G740" s="717"/>
      <c r="H740" s="717"/>
      <c r="I740" s="717"/>
    </row>
    <row r="741" spans="1:13" x14ac:dyDescent="0.25">
      <c r="E741" s="525"/>
      <c r="F741" s="525"/>
    </row>
  </sheetData>
  <mergeCells count="316">
    <mergeCell ref="A2:I2"/>
    <mergeCell ref="A3:C5"/>
    <mergeCell ref="G3:I4"/>
    <mergeCell ref="A37:C37"/>
    <mergeCell ref="A38:A41"/>
    <mergeCell ref="A42:C42"/>
    <mergeCell ref="A43:A47"/>
    <mergeCell ref="B43:B44"/>
    <mergeCell ref="B45:B46"/>
    <mergeCell ref="A6:C6"/>
    <mergeCell ref="A7:A36"/>
    <mergeCell ref="B7:B13"/>
    <mergeCell ref="B14:B22"/>
    <mergeCell ref="B24:B31"/>
    <mergeCell ref="B33:B35"/>
    <mergeCell ref="A58:C58"/>
    <mergeCell ref="A59:A64"/>
    <mergeCell ref="B59:B60"/>
    <mergeCell ref="B61:B64"/>
    <mergeCell ref="A65:C65"/>
    <mergeCell ref="A66:A67"/>
    <mergeCell ref="A48:C48"/>
    <mergeCell ref="A49:A50"/>
    <mergeCell ref="A51:C51"/>
    <mergeCell ref="A52:A53"/>
    <mergeCell ref="A54:C54"/>
    <mergeCell ref="A55:A57"/>
    <mergeCell ref="B56:B57"/>
    <mergeCell ref="A94:C94"/>
    <mergeCell ref="A95:A101"/>
    <mergeCell ref="B95:B101"/>
    <mergeCell ref="A102:C102"/>
    <mergeCell ref="A103:C103"/>
    <mergeCell ref="A104:A113"/>
    <mergeCell ref="B107:B113"/>
    <mergeCell ref="A68:C68"/>
    <mergeCell ref="A69:A93"/>
    <mergeCell ref="B69:B71"/>
    <mergeCell ref="B73:B75"/>
    <mergeCell ref="B76:B77"/>
    <mergeCell ref="B78:B79"/>
    <mergeCell ref="B80:B81"/>
    <mergeCell ref="B82:B84"/>
    <mergeCell ref="B85:B91"/>
    <mergeCell ref="B92:B93"/>
    <mergeCell ref="A125:C125"/>
    <mergeCell ref="A126:A135"/>
    <mergeCell ref="B126:B127"/>
    <mergeCell ref="B128:B135"/>
    <mergeCell ref="A136:C136"/>
    <mergeCell ref="A137:A143"/>
    <mergeCell ref="B137:B138"/>
    <mergeCell ref="B139:B143"/>
    <mergeCell ref="A114:C114"/>
    <mergeCell ref="A115:A120"/>
    <mergeCell ref="B116:B120"/>
    <mergeCell ref="A121:C121"/>
    <mergeCell ref="A122:A124"/>
    <mergeCell ref="B122:B123"/>
    <mergeCell ref="A154:A167"/>
    <mergeCell ref="B154:B160"/>
    <mergeCell ref="B163:B164"/>
    <mergeCell ref="B165:B166"/>
    <mergeCell ref="A168:C168"/>
    <mergeCell ref="A169:A170"/>
    <mergeCell ref="A144:C144"/>
    <mergeCell ref="A145:A149"/>
    <mergeCell ref="B145:B148"/>
    <mergeCell ref="A150:C150"/>
    <mergeCell ref="A151:A152"/>
    <mergeCell ref="A153:C153"/>
    <mergeCell ref="A171:C171"/>
    <mergeCell ref="A172:A179"/>
    <mergeCell ref="B172:B173"/>
    <mergeCell ref="B174:B179"/>
    <mergeCell ref="A180:C180"/>
    <mergeCell ref="A181:A204"/>
    <mergeCell ref="B181:B185"/>
    <mergeCell ref="B187:B188"/>
    <mergeCell ref="B189:B193"/>
    <mergeCell ref="B194:B195"/>
    <mergeCell ref="A222:C222"/>
    <mergeCell ref="A223:A239"/>
    <mergeCell ref="B223:B224"/>
    <mergeCell ref="B225:B226"/>
    <mergeCell ref="B229:B231"/>
    <mergeCell ref="B232:B234"/>
    <mergeCell ref="B235:B239"/>
    <mergeCell ref="B196:B201"/>
    <mergeCell ref="B203:B204"/>
    <mergeCell ref="A205:C205"/>
    <mergeCell ref="A206:A221"/>
    <mergeCell ref="B208:B211"/>
    <mergeCell ref="B212:B217"/>
    <mergeCell ref="B218:B221"/>
    <mergeCell ref="A261:C261"/>
    <mergeCell ref="A262:A283"/>
    <mergeCell ref="B262:B266"/>
    <mergeCell ref="B267:B272"/>
    <mergeCell ref="B274:B275"/>
    <mergeCell ref="B276:B283"/>
    <mergeCell ref="A240:C240"/>
    <mergeCell ref="A241:A249"/>
    <mergeCell ref="B241:B242"/>
    <mergeCell ref="B246:B247"/>
    <mergeCell ref="A250:C250"/>
    <mergeCell ref="A251:A260"/>
    <mergeCell ref="B251:B252"/>
    <mergeCell ref="B254:B256"/>
    <mergeCell ref="B258:B259"/>
    <mergeCell ref="A300:C300"/>
    <mergeCell ref="A301:C301"/>
    <mergeCell ref="A302:A310"/>
    <mergeCell ref="B302:B304"/>
    <mergeCell ref="B309:B310"/>
    <mergeCell ref="A311:C311"/>
    <mergeCell ref="A284:C284"/>
    <mergeCell ref="A285:A288"/>
    <mergeCell ref="B287:B288"/>
    <mergeCell ref="A289:C289"/>
    <mergeCell ref="A290:A299"/>
    <mergeCell ref="B290:B292"/>
    <mergeCell ref="B294:B295"/>
    <mergeCell ref="B297:B299"/>
    <mergeCell ref="A335:C335"/>
    <mergeCell ref="A336:C336"/>
    <mergeCell ref="A337:C337"/>
    <mergeCell ref="A338:A345"/>
    <mergeCell ref="B338:B339"/>
    <mergeCell ref="B340:B342"/>
    <mergeCell ref="B343:B345"/>
    <mergeCell ref="A312:A321"/>
    <mergeCell ref="B312:B320"/>
    <mergeCell ref="A322:C322"/>
    <mergeCell ref="A323:A334"/>
    <mergeCell ref="B323:B328"/>
    <mergeCell ref="B329:B332"/>
    <mergeCell ref="A356:C356"/>
    <mergeCell ref="A357:A374"/>
    <mergeCell ref="B357:B359"/>
    <mergeCell ref="B360:B363"/>
    <mergeCell ref="B364:B368"/>
    <mergeCell ref="B369:B370"/>
    <mergeCell ref="B373:B374"/>
    <mergeCell ref="A346:C346"/>
    <mergeCell ref="A347:C347"/>
    <mergeCell ref="A348:C348"/>
    <mergeCell ref="A349:A355"/>
    <mergeCell ref="B349:B351"/>
    <mergeCell ref="B352:B353"/>
    <mergeCell ref="B354:B355"/>
    <mergeCell ref="A375:C375"/>
    <mergeCell ref="A376:A423"/>
    <mergeCell ref="B376:B384"/>
    <mergeCell ref="B385:B388"/>
    <mergeCell ref="B389:B397"/>
    <mergeCell ref="B398:B406"/>
    <mergeCell ref="B408:B411"/>
    <mergeCell ref="B412:B414"/>
    <mergeCell ref="B415:B422"/>
    <mergeCell ref="A460:C460"/>
    <mergeCell ref="A461:A471"/>
    <mergeCell ref="B461:B462"/>
    <mergeCell ref="B464:B468"/>
    <mergeCell ref="B469:B470"/>
    <mergeCell ref="A472:C472"/>
    <mergeCell ref="A424:C424"/>
    <mergeCell ref="A425:A459"/>
    <mergeCell ref="B425:B426"/>
    <mergeCell ref="B427:B433"/>
    <mergeCell ref="B436:B440"/>
    <mergeCell ref="B441:B445"/>
    <mergeCell ref="B446:B454"/>
    <mergeCell ref="B455:B457"/>
    <mergeCell ref="B458:B459"/>
    <mergeCell ref="A491:C491"/>
    <mergeCell ref="A492:A494"/>
    <mergeCell ref="A495:C495"/>
    <mergeCell ref="A496:A500"/>
    <mergeCell ref="A501:C501"/>
    <mergeCell ref="A502:A507"/>
    <mergeCell ref="B502:B503"/>
    <mergeCell ref="B504:B505"/>
    <mergeCell ref="A473:A476"/>
    <mergeCell ref="A477:C477"/>
    <mergeCell ref="A478:A480"/>
    <mergeCell ref="B479:B480"/>
    <mergeCell ref="A481:C481"/>
    <mergeCell ref="A482:A490"/>
    <mergeCell ref="B483:B488"/>
    <mergeCell ref="B489:B490"/>
    <mergeCell ref="A521:C521"/>
    <mergeCell ref="A522:A525"/>
    <mergeCell ref="B524:B525"/>
    <mergeCell ref="A526:C526"/>
    <mergeCell ref="A527:A529"/>
    <mergeCell ref="A530:C530"/>
    <mergeCell ref="A508:C508"/>
    <mergeCell ref="A509:A514"/>
    <mergeCell ref="B509:B512"/>
    <mergeCell ref="B513:B514"/>
    <mergeCell ref="A515:C515"/>
    <mergeCell ref="A516:A520"/>
    <mergeCell ref="B516:B519"/>
    <mergeCell ref="A548:C548"/>
    <mergeCell ref="A549:A552"/>
    <mergeCell ref="B549:B550"/>
    <mergeCell ref="A553:C553"/>
    <mergeCell ref="A554:A560"/>
    <mergeCell ref="B554:B556"/>
    <mergeCell ref="B557:B559"/>
    <mergeCell ref="A531:A533"/>
    <mergeCell ref="A534:C534"/>
    <mergeCell ref="A535:A537"/>
    <mergeCell ref="B536:B537"/>
    <mergeCell ref="A538:C538"/>
    <mergeCell ref="A539:A547"/>
    <mergeCell ref="B539:B540"/>
    <mergeCell ref="B541:B542"/>
    <mergeCell ref="B543:B544"/>
    <mergeCell ref="B545:B547"/>
    <mergeCell ref="A570:C570"/>
    <mergeCell ref="A571:A572"/>
    <mergeCell ref="A573:C573"/>
    <mergeCell ref="A574:A576"/>
    <mergeCell ref="B574:B575"/>
    <mergeCell ref="A577:C577"/>
    <mergeCell ref="A561:C561"/>
    <mergeCell ref="A562:A566"/>
    <mergeCell ref="B562:B563"/>
    <mergeCell ref="B565:B566"/>
    <mergeCell ref="A567:C567"/>
    <mergeCell ref="A568:A569"/>
    <mergeCell ref="A594:C594"/>
    <mergeCell ref="A595:C595"/>
    <mergeCell ref="A596:A608"/>
    <mergeCell ref="B596:B597"/>
    <mergeCell ref="B598:B599"/>
    <mergeCell ref="B600:B605"/>
    <mergeCell ref="B607:B608"/>
    <mergeCell ref="A578:A579"/>
    <mergeCell ref="A580:C580"/>
    <mergeCell ref="A581:A584"/>
    <mergeCell ref="B581:B582"/>
    <mergeCell ref="A585:C585"/>
    <mergeCell ref="A586:A593"/>
    <mergeCell ref="B592:B593"/>
    <mergeCell ref="A617:A618"/>
    <mergeCell ref="A619:C619"/>
    <mergeCell ref="A620:A624"/>
    <mergeCell ref="B621:B623"/>
    <mergeCell ref="A625:C625"/>
    <mergeCell ref="A626:A632"/>
    <mergeCell ref="B630:B632"/>
    <mergeCell ref="A609:C609"/>
    <mergeCell ref="A610:A611"/>
    <mergeCell ref="A612:C612"/>
    <mergeCell ref="A613:A615"/>
    <mergeCell ref="B613:B614"/>
    <mergeCell ref="A616:C616"/>
    <mergeCell ref="A633:C633"/>
    <mergeCell ref="A634:A642"/>
    <mergeCell ref="B634:B636"/>
    <mergeCell ref="B637:B641"/>
    <mergeCell ref="A643:C643"/>
    <mergeCell ref="A644:A655"/>
    <mergeCell ref="B646:B648"/>
    <mergeCell ref="B650:B653"/>
    <mergeCell ref="B654:B655"/>
    <mergeCell ref="A675:C675"/>
    <mergeCell ref="A676:A678"/>
    <mergeCell ref="B677:B678"/>
    <mergeCell ref="A679:C679"/>
    <mergeCell ref="A680:A685"/>
    <mergeCell ref="B680:B682"/>
    <mergeCell ref="B684:B685"/>
    <mergeCell ref="A656:C656"/>
    <mergeCell ref="A657:A668"/>
    <mergeCell ref="B658:B660"/>
    <mergeCell ref="B661:B668"/>
    <mergeCell ref="A669:C669"/>
    <mergeCell ref="A670:A674"/>
    <mergeCell ref="B673:B674"/>
    <mergeCell ref="A703:A708"/>
    <mergeCell ref="B703:B704"/>
    <mergeCell ref="B706:B708"/>
    <mergeCell ref="A686:C686"/>
    <mergeCell ref="A687:A693"/>
    <mergeCell ref="B687:B688"/>
    <mergeCell ref="B692:B693"/>
    <mergeCell ref="A694:C694"/>
    <mergeCell ref="A695:C695"/>
    <mergeCell ref="A736:C736"/>
    <mergeCell ref="A737:I737"/>
    <mergeCell ref="A1:I1"/>
    <mergeCell ref="D3:F4"/>
    <mergeCell ref="A739:I739"/>
    <mergeCell ref="A740:I740"/>
    <mergeCell ref="A729:C729"/>
    <mergeCell ref="A730:C730"/>
    <mergeCell ref="A731:A732"/>
    <mergeCell ref="A733:C733"/>
    <mergeCell ref="A734:C734"/>
    <mergeCell ref="A735:F735"/>
    <mergeCell ref="A709:C709"/>
    <mergeCell ref="A710:A719"/>
    <mergeCell ref="B711:B716"/>
    <mergeCell ref="B717:B718"/>
    <mergeCell ref="A720:C720"/>
    <mergeCell ref="A721:A728"/>
    <mergeCell ref="B722:B724"/>
    <mergeCell ref="B727:B728"/>
    <mergeCell ref="A696:A701"/>
    <mergeCell ref="B696:B699"/>
    <mergeCell ref="B700:B701"/>
    <mergeCell ref="A702:C702"/>
  </mergeCells>
  <conditionalFormatting sqref="J6:M738">
    <cfRule type="dataBar" priority="1">
      <dataBar>
        <cfvo type="min"/>
        <cfvo type="max"/>
        <color rgb="FFFF555A"/>
      </dataBar>
      <extLst>
        <ext xmlns:x14="http://schemas.microsoft.com/office/spreadsheetml/2009/9/main" uri="{B025F937-C7B1-47D3-B67F-A62EFF666E3E}">
          <x14:id>{00370443-EBB4-4511-AAE0-CDD281B604E7}</x14:id>
        </ext>
      </extLst>
    </cfRule>
  </conditionalFormatting>
  <printOptions horizontalCentered="1" verticalCentered="1"/>
  <pageMargins left="0" right="0" top="0" bottom="0" header="0" footer="0"/>
  <pageSetup paperSize="9" scale="68" orientation="landscape" r:id="rId1"/>
  <drawing r:id="rId2"/>
  <extLst>
    <ext xmlns:x14="http://schemas.microsoft.com/office/spreadsheetml/2009/9/main" uri="{78C0D931-6437-407d-A8EE-F0AAD7539E65}">
      <x14:conditionalFormattings>
        <x14:conditionalFormatting xmlns:xm="http://schemas.microsoft.com/office/excel/2006/main">
          <x14:cfRule type="dataBar" id="{00370443-EBB4-4511-AAE0-CDD281B604E7}">
            <x14:dataBar minLength="0" maxLength="100" border="1" negativeBarBorderColorSameAsPositive="0">
              <x14:cfvo type="autoMin"/>
              <x14:cfvo type="autoMax"/>
              <x14:borderColor rgb="FFFF555A"/>
              <x14:negativeFillColor rgb="FFFF0000"/>
              <x14:negativeBorderColor rgb="FFFF0000"/>
              <x14:axisColor rgb="FF000000"/>
            </x14:dataBar>
          </x14:cfRule>
          <xm:sqref>J6:M738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90943-5AA9-4BA4-92C8-E3570030942F}">
  <dimension ref="A1:AD745"/>
  <sheetViews>
    <sheetView showGridLines="0" zoomScaleNormal="100" workbookViewId="0">
      <selection sqref="A1:Z1"/>
    </sheetView>
  </sheetViews>
  <sheetFormatPr defaultColWidth="9.140625" defaultRowHeight="11.25" outlineLevelRow="2" x14ac:dyDescent="0.25"/>
  <cols>
    <col min="1" max="1" width="14.42578125" style="2" customWidth="1"/>
    <col min="2" max="2" width="17.42578125" style="388" customWidth="1"/>
    <col min="3" max="3" width="27" style="2" customWidth="1"/>
    <col min="4" max="23" width="6.7109375" style="2" customWidth="1"/>
    <col min="24" max="26" width="11.42578125" style="2" customWidth="1"/>
    <col min="27" max="16384" width="9.140625" style="2"/>
  </cols>
  <sheetData>
    <row r="1" spans="1:30" ht="20.25" customHeight="1" x14ac:dyDescent="0.25">
      <c r="A1" s="698" t="s">
        <v>3586</v>
      </c>
      <c r="B1" s="698"/>
      <c r="C1" s="698"/>
      <c r="D1" s="698"/>
      <c r="E1" s="698"/>
      <c r="F1" s="698"/>
      <c r="G1" s="698"/>
      <c r="H1" s="698"/>
      <c r="I1" s="698"/>
      <c r="J1" s="698"/>
      <c r="K1" s="698"/>
      <c r="L1" s="698"/>
      <c r="M1" s="698"/>
      <c r="N1" s="698"/>
      <c r="O1" s="698"/>
      <c r="P1" s="698"/>
      <c r="Q1" s="698"/>
      <c r="R1" s="698"/>
      <c r="S1" s="698"/>
      <c r="T1" s="698"/>
      <c r="U1" s="698"/>
      <c r="V1" s="698"/>
      <c r="W1" s="698"/>
      <c r="X1" s="698"/>
      <c r="Y1" s="698"/>
      <c r="Z1" s="698"/>
      <c r="AB1" s="524"/>
      <c r="AC1" s="524"/>
    </row>
    <row r="2" spans="1:30" ht="12.75" customHeight="1" x14ac:dyDescent="0.25">
      <c r="A2" s="701" t="s">
        <v>3587</v>
      </c>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B2" s="525"/>
      <c r="AC2" s="524"/>
    </row>
    <row r="3" spans="1:30" x14ac:dyDescent="0.25">
      <c r="AB3" s="525"/>
      <c r="AC3" s="525"/>
    </row>
    <row r="4" spans="1:30" ht="30" customHeight="1" x14ac:dyDescent="0.25">
      <c r="A4" s="703" t="s">
        <v>2957</v>
      </c>
      <c r="B4" s="703"/>
      <c r="C4" s="703"/>
      <c r="D4" s="725" t="s">
        <v>2905</v>
      </c>
      <c r="E4" s="725"/>
      <c r="F4" s="725"/>
      <c r="G4" s="725"/>
      <c r="H4" s="725"/>
      <c r="I4" s="725"/>
      <c r="J4" s="725"/>
      <c r="K4" s="725"/>
      <c r="L4" s="725"/>
      <c r="M4" s="725"/>
      <c r="N4" s="725" t="s">
        <v>2906</v>
      </c>
      <c r="O4" s="725"/>
      <c r="P4" s="725"/>
      <c r="Q4" s="725"/>
      <c r="R4" s="725"/>
      <c r="S4" s="725"/>
      <c r="T4" s="725"/>
      <c r="U4" s="725"/>
      <c r="V4" s="725"/>
      <c r="W4" s="725"/>
      <c r="X4" s="727" t="s">
        <v>539</v>
      </c>
      <c r="Y4" s="707"/>
      <c r="Z4" s="728"/>
    </row>
    <row r="5" spans="1:30" ht="27" customHeight="1" x14ac:dyDescent="0.25">
      <c r="A5" s="704"/>
      <c r="B5" s="704"/>
      <c r="C5" s="704"/>
      <c r="D5" s="725" t="s">
        <v>2</v>
      </c>
      <c r="E5" s="725"/>
      <c r="F5" s="725"/>
      <c r="G5" s="725"/>
      <c r="H5" s="725"/>
      <c r="I5" s="725" t="s">
        <v>3</v>
      </c>
      <c r="J5" s="725"/>
      <c r="K5" s="725"/>
      <c r="L5" s="725"/>
      <c r="M5" s="725"/>
      <c r="N5" s="725" t="s">
        <v>2</v>
      </c>
      <c r="O5" s="725"/>
      <c r="P5" s="725"/>
      <c r="Q5" s="725"/>
      <c r="R5" s="725"/>
      <c r="S5" s="725" t="s">
        <v>3</v>
      </c>
      <c r="T5" s="725"/>
      <c r="U5" s="725"/>
      <c r="V5" s="725"/>
      <c r="W5" s="725"/>
      <c r="X5" s="729"/>
      <c r="Y5" s="730"/>
      <c r="Z5" s="731"/>
    </row>
    <row r="6" spans="1:30" ht="48.75" customHeight="1" x14ac:dyDescent="0.25">
      <c r="A6" s="705"/>
      <c r="B6" s="705"/>
      <c r="C6" s="705"/>
      <c r="D6" s="42" t="s">
        <v>536</v>
      </c>
      <c r="E6" s="42" t="s">
        <v>7</v>
      </c>
      <c r="F6" s="42" t="s">
        <v>8</v>
      </c>
      <c r="G6" s="42" t="s">
        <v>9</v>
      </c>
      <c r="H6" s="42" t="s">
        <v>10</v>
      </c>
      <c r="I6" s="42" t="s">
        <v>536</v>
      </c>
      <c r="J6" s="42" t="s">
        <v>7</v>
      </c>
      <c r="K6" s="42" t="s">
        <v>8</v>
      </c>
      <c r="L6" s="42" t="s">
        <v>9</v>
      </c>
      <c r="M6" s="42" t="s">
        <v>10</v>
      </c>
      <c r="N6" s="42" t="s">
        <v>536</v>
      </c>
      <c r="O6" s="42" t="s">
        <v>7</v>
      </c>
      <c r="P6" s="42" t="s">
        <v>8</v>
      </c>
      <c r="Q6" s="42" t="s">
        <v>9</v>
      </c>
      <c r="R6" s="42" t="s">
        <v>10</v>
      </c>
      <c r="S6" s="42" t="s">
        <v>536</v>
      </c>
      <c r="T6" s="42" t="s">
        <v>7</v>
      </c>
      <c r="U6" s="42" t="s">
        <v>8</v>
      </c>
      <c r="V6" s="42" t="s">
        <v>9</v>
      </c>
      <c r="W6" s="42" t="s">
        <v>10</v>
      </c>
      <c r="X6" s="523" t="s">
        <v>2</v>
      </c>
      <c r="Y6" s="4" t="s">
        <v>3</v>
      </c>
      <c r="Z6" s="523" t="s">
        <v>4</v>
      </c>
    </row>
    <row r="7" spans="1:30" ht="14.1" customHeight="1" x14ac:dyDescent="0.25">
      <c r="A7" s="685" t="s">
        <v>11</v>
      </c>
      <c r="B7" s="685"/>
      <c r="C7" s="685"/>
      <c r="D7" s="6">
        <f>SUM(D8:D37)</f>
        <v>0</v>
      </c>
      <c r="E7" s="6">
        <f t="shared" ref="E7:W7" si="0">SUM(E8:E37)</f>
        <v>0</v>
      </c>
      <c r="F7" s="6">
        <f t="shared" si="0"/>
        <v>0</v>
      </c>
      <c r="G7" s="6">
        <f t="shared" si="0"/>
        <v>0</v>
      </c>
      <c r="H7" s="6">
        <f t="shared" si="0"/>
        <v>0</v>
      </c>
      <c r="I7" s="6">
        <f t="shared" si="0"/>
        <v>0</v>
      </c>
      <c r="J7" s="6">
        <f t="shared" si="0"/>
        <v>0</v>
      </c>
      <c r="K7" s="6">
        <f t="shared" si="0"/>
        <v>0</v>
      </c>
      <c r="L7" s="6">
        <f t="shared" si="0"/>
        <v>0</v>
      </c>
      <c r="M7" s="6">
        <f t="shared" si="0"/>
        <v>0</v>
      </c>
      <c r="N7" s="6">
        <f t="shared" si="0"/>
        <v>0</v>
      </c>
      <c r="O7" s="6">
        <f t="shared" si="0"/>
        <v>0</v>
      </c>
      <c r="P7" s="6">
        <f t="shared" si="0"/>
        <v>0</v>
      </c>
      <c r="Q7" s="6">
        <f t="shared" si="0"/>
        <v>0</v>
      </c>
      <c r="R7" s="6">
        <f t="shared" si="0"/>
        <v>0</v>
      </c>
      <c r="S7" s="6">
        <f t="shared" si="0"/>
        <v>0</v>
      </c>
      <c r="T7" s="6">
        <f t="shared" si="0"/>
        <v>0</v>
      </c>
      <c r="U7" s="6">
        <f t="shared" si="0"/>
        <v>0</v>
      </c>
      <c r="V7" s="6">
        <f t="shared" si="0"/>
        <v>0</v>
      </c>
      <c r="W7" s="6">
        <f t="shared" si="0"/>
        <v>0</v>
      </c>
      <c r="X7" s="358">
        <f t="shared" ref="X7:Z7" si="1">SUM(X8:X37)</f>
        <v>0</v>
      </c>
      <c r="Y7" s="358">
        <f t="shared" si="1"/>
        <v>0</v>
      </c>
      <c r="Z7" s="358">
        <f t="shared" si="1"/>
        <v>0</v>
      </c>
      <c r="AA7" s="526"/>
      <c r="AB7" s="526"/>
      <c r="AC7" s="526"/>
      <c r="AD7" s="526"/>
    </row>
    <row r="8" spans="1:30" ht="33.75" hidden="1" outlineLevel="1" x14ac:dyDescent="0.25">
      <c r="A8" s="726" t="s">
        <v>11</v>
      </c>
      <c r="B8" s="734" t="s">
        <v>12</v>
      </c>
      <c r="C8" s="506" t="s">
        <v>3548</v>
      </c>
      <c r="D8" s="507">
        <v>0</v>
      </c>
      <c r="E8" s="507">
        <v>0</v>
      </c>
      <c r="F8" s="507">
        <v>0</v>
      </c>
      <c r="G8" s="507">
        <v>0</v>
      </c>
      <c r="H8" s="507">
        <v>0</v>
      </c>
      <c r="I8" s="507">
        <v>0</v>
      </c>
      <c r="J8" s="507">
        <v>0</v>
      </c>
      <c r="K8" s="507">
        <v>0</v>
      </c>
      <c r="L8" s="507">
        <v>0</v>
      </c>
      <c r="M8" s="507">
        <v>0</v>
      </c>
      <c r="N8" s="507">
        <v>0</v>
      </c>
      <c r="O8" s="507">
        <v>0</v>
      </c>
      <c r="P8" s="507">
        <v>0</v>
      </c>
      <c r="Q8" s="507">
        <v>0</v>
      </c>
      <c r="R8" s="507">
        <v>0</v>
      </c>
      <c r="S8" s="507">
        <v>0</v>
      </c>
      <c r="T8" s="507">
        <v>0</v>
      </c>
      <c r="U8" s="507">
        <v>0</v>
      </c>
      <c r="V8" s="507">
        <v>0</v>
      </c>
      <c r="W8" s="507">
        <v>0</v>
      </c>
      <c r="X8" s="507">
        <f>D8+E8+F8+G8+H8+N8+O8+P8+Q8+R8</f>
        <v>0</v>
      </c>
      <c r="Y8" s="507">
        <f>I8+J8+K8+L8+M8+S8+T8+U8+V8+W8</f>
        <v>0</v>
      </c>
      <c r="Z8" s="507">
        <f t="shared" ref="Z8:Z65" si="2">+Y8+X8</f>
        <v>0</v>
      </c>
      <c r="AA8" s="526"/>
      <c r="AB8" s="526"/>
      <c r="AC8" s="526"/>
      <c r="AD8" s="526"/>
    </row>
    <row r="9" spans="1:30" hidden="1" outlineLevel="1" x14ac:dyDescent="0.25">
      <c r="A9" s="726"/>
      <c r="B9" s="734"/>
      <c r="C9" s="506" t="s">
        <v>13</v>
      </c>
      <c r="D9" s="507">
        <v>0</v>
      </c>
      <c r="E9" s="507">
        <v>0</v>
      </c>
      <c r="F9" s="507">
        <v>0</v>
      </c>
      <c r="G9" s="507">
        <v>0</v>
      </c>
      <c r="H9" s="507">
        <v>0</v>
      </c>
      <c r="I9" s="507">
        <v>0</v>
      </c>
      <c r="J9" s="507">
        <v>0</v>
      </c>
      <c r="K9" s="507">
        <v>0</v>
      </c>
      <c r="L9" s="507">
        <v>0</v>
      </c>
      <c r="M9" s="507">
        <v>0</v>
      </c>
      <c r="N9" s="507">
        <v>0</v>
      </c>
      <c r="O9" s="507">
        <v>0</v>
      </c>
      <c r="P9" s="507">
        <v>0</v>
      </c>
      <c r="Q9" s="507">
        <v>0</v>
      </c>
      <c r="R9" s="507">
        <v>0</v>
      </c>
      <c r="S9" s="507">
        <v>0</v>
      </c>
      <c r="T9" s="507">
        <v>0</v>
      </c>
      <c r="U9" s="507">
        <v>0</v>
      </c>
      <c r="V9" s="507">
        <v>0</v>
      </c>
      <c r="W9" s="507">
        <v>0</v>
      </c>
      <c r="X9" s="507">
        <f t="shared" ref="X9:X37" si="3">D9+E9+F9+G9+H9+N9+O9+P9+Q9+R9</f>
        <v>0</v>
      </c>
      <c r="Y9" s="507">
        <f t="shared" ref="Y9:Y37" si="4">I9+J9+K9+L9+M9+S9+T9+U9+V9+W9</f>
        <v>0</v>
      </c>
      <c r="Z9" s="507">
        <f t="shared" si="2"/>
        <v>0</v>
      </c>
      <c r="AA9" s="526"/>
      <c r="AB9" s="526"/>
      <c r="AC9" s="526"/>
      <c r="AD9" s="526"/>
    </row>
    <row r="10" spans="1:30" ht="22.5" hidden="1" outlineLevel="1" x14ac:dyDescent="0.25">
      <c r="A10" s="726"/>
      <c r="B10" s="734"/>
      <c r="C10" s="506" t="s">
        <v>3549</v>
      </c>
      <c r="D10" s="507">
        <v>0</v>
      </c>
      <c r="E10" s="507">
        <v>0</v>
      </c>
      <c r="F10" s="507">
        <v>0</v>
      </c>
      <c r="G10" s="507">
        <v>0</v>
      </c>
      <c r="H10" s="507">
        <v>0</v>
      </c>
      <c r="I10" s="507">
        <v>0</v>
      </c>
      <c r="J10" s="507">
        <v>0</v>
      </c>
      <c r="K10" s="507">
        <v>0</v>
      </c>
      <c r="L10" s="507">
        <v>0</v>
      </c>
      <c r="M10" s="507">
        <v>0</v>
      </c>
      <c r="N10" s="507">
        <v>0</v>
      </c>
      <c r="O10" s="507">
        <v>0</v>
      </c>
      <c r="P10" s="507">
        <v>0</v>
      </c>
      <c r="Q10" s="507">
        <v>0</v>
      </c>
      <c r="R10" s="507">
        <v>0</v>
      </c>
      <c r="S10" s="507">
        <v>0</v>
      </c>
      <c r="T10" s="507">
        <v>0</v>
      </c>
      <c r="U10" s="507">
        <v>0</v>
      </c>
      <c r="V10" s="507">
        <v>0</v>
      </c>
      <c r="W10" s="507">
        <v>0</v>
      </c>
      <c r="X10" s="507">
        <f t="shared" si="3"/>
        <v>0</v>
      </c>
      <c r="Y10" s="507">
        <f t="shared" si="4"/>
        <v>0</v>
      </c>
      <c r="Z10" s="507">
        <f t="shared" si="2"/>
        <v>0</v>
      </c>
      <c r="AA10" s="526"/>
      <c r="AB10" s="526"/>
      <c r="AC10" s="526"/>
      <c r="AD10" s="526"/>
    </row>
    <row r="11" spans="1:30" hidden="1" outlineLevel="1" x14ac:dyDescent="0.25">
      <c r="A11" s="726"/>
      <c r="B11" s="734"/>
      <c r="C11" s="506" t="s">
        <v>14</v>
      </c>
      <c r="D11" s="507">
        <v>0</v>
      </c>
      <c r="E11" s="507">
        <v>0</v>
      </c>
      <c r="F11" s="507">
        <v>0</v>
      </c>
      <c r="G11" s="507">
        <v>0</v>
      </c>
      <c r="H11" s="507">
        <v>0</v>
      </c>
      <c r="I11" s="507">
        <v>0</v>
      </c>
      <c r="J11" s="507">
        <v>0</v>
      </c>
      <c r="K11" s="507">
        <v>0</v>
      </c>
      <c r="L11" s="507">
        <v>0</v>
      </c>
      <c r="M11" s="507">
        <v>0</v>
      </c>
      <c r="N11" s="507">
        <v>0</v>
      </c>
      <c r="O11" s="507">
        <v>0</v>
      </c>
      <c r="P11" s="507">
        <v>0</v>
      </c>
      <c r="Q11" s="507">
        <v>0</v>
      </c>
      <c r="R11" s="507">
        <v>0</v>
      </c>
      <c r="S11" s="507">
        <v>0</v>
      </c>
      <c r="T11" s="507">
        <v>0</v>
      </c>
      <c r="U11" s="507">
        <v>0</v>
      </c>
      <c r="V11" s="507">
        <v>0</v>
      </c>
      <c r="W11" s="507">
        <v>0</v>
      </c>
      <c r="X11" s="507">
        <f t="shared" si="3"/>
        <v>0</v>
      </c>
      <c r="Y11" s="507">
        <f t="shared" si="4"/>
        <v>0</v>
      </c>
      <c r="Z11" s="507">
        <f t="shared" si="2"/>
        <v>0</v>
      </c>
      <c r="AA11" s="526"/>
      <c r="AB11" s="526"/>
      <c r="AC11" s="526"/>
      <c r="AD11" s="526"/>
    </row>
    <row r="12" spans="1:30" hidden="1" outlineLevel="1" x14ac:dyDescent="0.25">
      <c r="A12" s="726"/>
      <c r="B12" s="734"/>
      <c r="C12" s="506" t="s">
        <v>15</v>
      </c>
      <c r="D12" s="507">
        <v>0</v>
      </c>
      <c r="E12" s="507">
        <v>0</v>
      </c>
      <c r="F12" s="507">
        <v>0</v>
      </c>
      <c r="G12" s="507">
        <v>0</v>
      </c>
      <c r="H12" s="507">
        <v>0</v>
      </c>
      <c r="I12" s="507">
        <v>0</v>
      </c>
      <c r="J12" s="507">
        <v>0</v>
      </c>
      <c r="K12" s="507">
        <v>0</v>
      </c>
      <c r="L12" s="507">
        <v>0</v>
      </c>
      <c r="M12" s="507">
        <v>0</v>
      </c>
      <c r="N12" s="507">
        <v>0</v>
      </c>
      <c r="O12" s="507">
        <v>0</v>
      </c>
      <c r="P12" s="507">
        <v>0</v>
      </c>
      <c r="Q12" s="507">
        <v>0</v>
      </c>
      <c r="R12" s="507">
        <v>0</v>
      </c>
      <c r="S12" s="507">
        <v>0</v>
      </c>
      <c r="T12" s="507">
        <v>0</v>
      </c>
      <c r="U12" s="507">
        <v>0</v>
      </c>
      <c r="V12" s="507">
        <v>0</v>
      </c>
      <c r="W12" s="507">
        <v>0</v>
      </c>
      <c r="X12" s="507">
        <f t="shared" si="3"/>
        <v>0</v>
      </c>
      <c r="Y12" s="507">
        <f t="shared" si="4"/>
        <v>0</v>
      </c>
      <c r="Z12" s="507">
        <f t="shared" si="2"/>
        <v>0</v>
      </c>
      <c r="AA12" s="526"/>
      <c r="AB12" s="526"/>
      <c r="AC12" s="526"/>
      <c r="AD12" s="526"/>
    </row>
    <row r="13" spans="1:30" hidden="1" outlineLevel="1" x14ac:dyDescent="0.25">
      <c r="A13" s="726"/>
      <c r="B13" s="734"/>
      <c r="C13" s="506" t="s">
        <v>16</v>
      </c>
      <c r="D13" s="507">
        <v>0</v>
      </c>
      <c r="E13" s="507">
        <v>0</v>
      </c>
      <c r="F13" s="507">
        <v>0</v>
      </c>
      <c r="G13" s="507">
        <v>0</v>
      </c>
      <c r="H13" s="507">
        <v>0</v>
      </c>
      <c r="I13" s="507">
        <v>0</v>
      </c>
      <c r="J13" s="507">
        <v>0</v>
      </c>
      <c r="K13" s="507">
        <v>0</v>
      </c>
      <c r="L13" s="507">
        <v>0</v>
      </c>
      <c r="M13" s="507">
        <v>0</v>
      </c>
      <c r="N13" s="507">
        <v>0</v>
      </c>
      <c r="O13" s="507">
        <v>0</v>
      </c>
      <c r="P13" s="507">
        <v>0</v>
      </c>
      <c r="Q13" s="507">
        <v>0</v>
      </c>
      <c r="R13" s="507">
        <v>0</v>
      </c>
      <c r="S13" s="507">
        <v>0</v>
      </c>
      <c r="T13" s="507">
        <v>0</v>
      </c>
      <c r="U13" s="507">
        <v>0</v>
      </c>
      <c r="V13" s="507">
        <v>0</v>
      </c>
      <c r="W13" s="507">
        <v>0</v>
      </c>
      <c r="X13" s="507">
        <f t="shared" si="3"/>
        <v>0</v>
      </c>
      <c r="Y13" s="507">
        <f t="shared" si="4"/>
        <v>0</v>
      </c>
      <c r="Z13" s="507">
        <f t="shared" si="2"/>
        <v>0</v>
      </c>
      <c r="AA13" s="526"/>
      <c r="AB13" s="526"/>
      <c r="AC13" s="526"/>
      <c r="AD13" s="526"/>
    </row>
    <row r="14" spans="1:30" ht="22.5" hidden="1" outlineLevel="1" x14ac:dyDescent="0.25">
      <c r="A14" s="726"/>
      <c r="B14" s="734"/>
      <c r="C14" s="506" t="s">
        <v>17</v>
      </c>
      <c r="D14" s="507">
        <v>0</v>
      </c>
      <c r="E14" s="507">
        <v>0</v>
      </c>
      <c r="F14" s="507">
        <v>0</v>
      </c>
      <c r="G14" s="507">
        <v>0</v>
      </c>
      <c r="H14" s="507">
        <v>0</v>
      </c>
      <c r="I14" s="507">
        <v>0</v>
      </c>
      <c r="J14" s="507">
        <v>0</v>
      </c>
      <c r="K14" s="507">
        <v>0</v>
      </c>
      <c r="L14" s="507">
        <v>0</v>
      </c>
      <c r="M14" s="507">
        <v>0</v>
      </c>
      <c r="N14" s="507">
        <v>0</v>
      </c>
      <c r="O14" s="507">
        <v>0</v>
      </c>
      <c r="P14" s="507">
        <v>0</v>
      </c>
      <c r="Q14" s="507">
        <v>0</v>
      </c>
      <c r="R14" s="507">
        <v>0</v>
      </c>
      <c r="S14" s="507">
        <v>0</v>
      </c>
      <c r="T14" s="507">
        <v>0</v>
      </c>
      <c r="U14" s="507">
        <v>0</v>
      </c>
      <c r="V14" s="507">
        <v>0</v>
      </c>
      <c r="W14" s="507">
        <v>0</v>
      </c>
      <c r="X14" s="507">
        <f t="shared" si="3"/>
        <v>0</v>
      </c>
      <c r="Y14" s="507">
        <f t="shared" si="4"/>
        <v>0</v>
      </c>
      <c r="Z14" s="507">
        <f t="shared" si="2"/>
        <v>0</v>
      </c>
      <c r="AA14" s="526"/>
      <c r="AB14" s="526"/>
      <c r="AC14" s="526"/>
      <c r="AD14" s="526"/>
    </row>
    <row r="15" spans="1:30" hidden="1" outlineLevel="1" x14ac:dyDescent="0.25">
      <c r="A15" s="726"/>
      <c r="B15" s="734" t="s">
        <v>18</v>
      </c>
      <c r="C15" s="506" t="s">
        <v>19</v>
      </c>
      <c r="D15" s="507">
        <v>0</v>
      </c>
      <c r="E15" s="507">
        <v>0</v>
      </c>
      <c r="F15" s="507">
        <v>0</v>
      </c>
      <c r="G15" s="507">
        <v>0</v>
      </c>
      <c r="H15" s="507">
        <v>0</v>
      </c>
      <c r="I15" s="507">
        <v>0</v>
      </c>
      <c r="J15" s="507">
        <v>0</v>
      </c>
      <c r="K15" s="507">
        <v>0</v>
      </c>
      <c r="L15" s="507">
        <v>0</v>
      </c>
      <c r="M15" s="507">
        <v>0</v>
      </c>
      <c r="N15" s="507">
        <v>0</v>
      </c>
      <c r="O15" s="507">
        <v>0</v>
      </c>
      <c r="P15" s="507">
        <v>0</v>
      </c>
      <c r="Q15" s="507">
        <v>0</v>
      </c>
      <c r="R15" s="507">
        <v>0</v>
      </c>
      <c r="S15" s="507">
        <v>0</v>
      </c>
      <c r="T15" s="507">
        <v>0</v>
      </c>
      <c r="U15" s="507">
        <v>0</v>
      </c>
      <c r="V15" s="507">
        <v>0</v>
      </c>
      <c r="W15" s="507">
        <v>0</v>
      </c>
      <c r="X15" s="507">
        <f t="shared" si="3"/>
        <v>0</v>
      </c>
      <c r="Y15" s="507">
        <f t="shared" si="4"/>
        <v>0</v>
      </c>
      <c r="Z15" s="507">
        <f t="shared" si="2"/>
        <v>0</v>
      </c>
      <c r="AA15" s="526"/>
      <c r="AB15" s="526"/>
      <c r="AC15" s="526"/>
      <c r="AD15" s="526"/>
    </row>
    <row r="16" spans="1:30" ht="22.5" hidden="1" outlineLevel="1" x14ac:dyDescent="0.25">
      <c r="A16" s="726"/>
      <c r="B16" s="734"/>
      <c r="C16" s="506" t="s">
        <v>20</v>
      </c>
      <c r="D16" s="507">
        <v>0</v>
      </c>
      <c r="E16" s="507">
        <v>0</v>
      </c>
      <c r="F16" s="507">
        <v>0</v>
      </c>
      <c r="G16" s="507">
        <v>0</v>
      </c>
      <c r="H16" s="507">
        <v>0</v>
      </c>
      <c r="I16" s="507">
        <v>0</v>
      </c>
      <c r="J16" s="507">
        <v>0</v>
      </c>
      <c r="K16" s="507">
        <v>0</v>
      </c>
      <c r="L16" s="507">
        <v>0</v>
      </c>
      <c r="M16" s="507">
        <v>0</v>
      </c>
      <c r="N16" s="507">
        <v>0</v>
      </c>
      <c r="O16" s="507">
        <v>0</v>
      </c>
      <c r="P16" s="507">
        <v>0</v>
      </c>
      <c r="Q16" s="507">
        <v>0</v>
      </c>
      <c r="R16" s="507">
        <v>0</v>
      </c>
      <c r="S16" s="507">
        <v>0</v>
      </c>
      <c r="T16" s="507">
        <v>0</v>
      </c>
      <c r="U16" s="507">
        <v>0</v>
      </c>
      <c r="V16" s="507">
        <v>0</v>
      </c>
      <c r="W16" s="507">
        <v>0</v>
      </c>
      <c r="X16" s="507">
        <f t="shared" si="3"/>
        <v>0</v>
      </c>
      <c r="Y16" s="507">
        <f t="shared" si="4"/>
        <v>0</v>
      </c>
      <c r="Z16" s="507">
        <f t="shared" si="2"/>
        <v>0</v>
      </c>
      <c r="AA16" s="526"/>
      <c r="AB16" s="526"/>
      <c r="AC16" s="526"/>
      <c r="AD16" s="526"/>
    </row>
    <row r="17" spans="1:30" hidden="1" outlineLevel="1" x14ac:dyDescent="0.25">
      <c r="A17" s="726"/>
      <c r="B17" s="734"/>
      <c r="C17" s="506" t="s">
        <v>21</v>
      </c>
      <c r="D17" s="507">
        <v>0</v>
      </c>
      <c r="E17" s="507">
        <v>0</v>
      </c>
      <c r="F17" s="507">
        <v>0</v>
      </c>
      <c r="G17" s="507">
        <v>0</v>
      </c>
      <c r="H17" s="507">
        <v>0</v>
      </c>
      <c r="I17" s="507">
        <v>0</v>
      </c>
      <c r="J17" s="507">
        <v>0</v>
      </c>
      <c r="K17" s="507">
        <v>0</v>
      </c>
      <c r="L17" s="507">
        <v>0</v>
      </c>
      <c r="M17" s="507">
        <v>0</v>
      </c>
      <c r="N17" s="507">
        <v>0</v>
      </c>
      <c r="O17" s="507">
        <v>0</v>
      </c>
      <c r="P17" s="507">
        <v>0</v>
      </c>
      <c r="Q17" s="507">
        <v>0</v>
      </c>
      <c r="R17" s="507">
        <v>0</v>
      </c>
      <c r="S17" s="507">
        <v>0</v>
      </c>
      <c r="T17" s="507">
        <v>0</v>
      </c>
      <c r="U17" s="507">
        <v>0</v>
      </c>
      <c r="V17" s="507">
        <v>0</v>
      </c>
      <c r="W17" s="507">
        <v>0</v>
      </c>
      <c r="X17" s="507">
        <f t="shared" si="3"/>
        <v>0</v>
      </c>
      <c r="Y17" s="507">
        <f t="shared" si="4"/>
        <v>0</v>
      </c>
      <c r="Z17" s="507">
        <f t="shared" si="2"/>
        <v>0</v>
      </c>
      <c r="AA17" s="526"/>
      <c r="AB17" s="526"/>
      <c r="AC17" s="526"/>
      <c r="AD17" s="526"/>
    </row>
    <row r="18" spans="1:30" ht="33.75" hidden="1" outlineLevel="1" x14ac:dyDescent="0.25">
      <c r="A18" s="726"/>
      <c r="B18" s="734"/>
      <c r="C18" s="506" t="s">
        <v>22</v>
      </c>
      <c r="D18" s="507">
        <v>0</v>
      </c>
      <c r="E18" s="507">
        <v>0</v>
      </c>
      <c r="F18" s="507">
        <v>0</v>
      </c>
      <c r="G18" s="507">
        <v>0</v>
      </c>
      <c r="H18" s="507">
        <v>0</v>
      </c>
      <c r="I18" s="507">
        <v>0</v>
      </c>
      <c r="J18" s="507">
        <v>0</v>
      </c>
      <c r="K18" s="507">
        <v>0</v>
      </c>
      <c r="L18" s="507">
        <v>0</v>
      </c>
      <c r="M18" s="507">
        <v>0</v>
      </c>
      <c r="N18" s="507">
        <v>0</v>
      </c>
      <c r="O18" s="507">
        <v>0</v>
      </c>
      <c r="P18" s="507">
        <v>0</v>
      </c>
      <c r="Q18" s="507">
        <v>0</v>
      </c>
      <c r="R18" s="507">
        <v>0</v>
      </c>
      <c r="S18" s="507">
        <v>0</v>
      </c>
      <c r="T18" s="507">
        <v>0</v>
      </c>
      <c r="U18" s="507">
        <v>0</v>
      </c>
      <c r="V18" s="507">
        <v>0</v>
      </c>
      <c r="W18" s="507">
        <v>0</v>
      </c>
      <c r="X18" s="507">
        <f t="shared" si="3"/>
        <v>0</v>
      </c>
      <c r="Y18" s="507">
        <f t="shared" si="4"/>
        <v>0</v>
      </c>
      <c r="Z18" s="507">
        <f t="shared" si="2"/>
        <v>0</v>
      </c>
      <c r="AA18" s="526"/>
      <c r="AB18" s="526"/>
      <c r="AC18" s="526"/>
      <c r="AD18" s="526"/>
    </row>
    <row r="19" spans="1:30" ht="22.5" hidden="1" outlineLevel="1" x14ac:dyDescent="0.25">
      <c r="A19" s="726"/>
      <c r="B19" s="734"/>
      <c r="C19" s="506" t="s">
        <v>23</v>
      </c>
      <c r="D19" s="507">
        <v>0</v>
      </c>
      <c r="E19" s="507">
        <v>0</v>
      </c>
      <c r="F19" s="507">
        <v>0</v>
      </c>
      <c r="G19" s="507">
        <v>0</v>
      </c>
      <c r="H19" s="507">
        <v>0</v>
      </c>
      <c r="I19" s="507">
        <v>0</v>
      </c>
      <c r="J19" s="507">
        <v>0</v>
      </c>
      <c r="K19" s="507">
        <v>0</v>
      </c>
      <c r="L19" s="507">
        <v>0</v>
      </c>
      <c r="M19" s="507">
        <v>0</v>
      </c>
      <c r="N19" s="507">
        <v>0</v>
      </c>
      <c r="O19" s="507">
        <v>0</v>
      </c>
      <c r="P19" s="507">
        <v>0</v>
      </c>
      <c r="Q19" s="507">
        <v>0</v>
      </c>
      <c r="R19" s="507">
        <v>0</v>
      </c>
      <c r="S19" s="507">
        <v>0</v>
      </c>
      <c r="T19" s="507">
        <v>0</v>
      </c>
      <c r="U19" s="507">
        <v>0</v>
      </c>
      <c r="V19" s="507">
        <v>0</v>
      </c>
      <c r="W19" s="507">
        <v>0</v>
      </c>
      <c r="X19" s="507">
        <f t="shared" si="3"/>
        <v>0</v>
      </c>
      <c r="Y19" s="507">
        <f t="shared" si="4"/>
        <v>0</v>
      </c>
      <c r="Z19" s="507">
        <f t="shared" si="2"/>
        <v>0</v>
      </c>
      <c r="AA19" s="526"/>
      <c r="AB19" s="526"/>
      <c r="AC19" s="526"/>
      <c r="AD19" s="526"/>
    </row>
    <row r="20" spans="1:30" hidden="1" outlineLevel="1" x14ac:dyDescent="0.25">
      <c r="A20" s="726"/>
      <c r="B20" s="734"/>
      <c r="C20" s="506" t="s">
        <v>24</v>
      </c>
      <c r="D20" s="507">
        <v>0</v>
      </c>
      <c r="E20" s="507">
        <v>0</v>
      </c>
      <c r="F20" s="507">
        <v>0</v>
      </c>
      <c r="G20" s="507">
        <v>0</v>
      </c>
      <c r="H20" s="507">
        <v>0</v>
      </c>
      <c r="I20" s="507">
        <v>0</v>
      </c>
      <c r="J20" s="507">
        <v>0</v>
      </c>
      <c r="K20" s="507">
        <v>0</v>
      </c>
      <c r="L20" s="507">
        <v>0</v>
      </c>
      <c r="M20" s="507">
        <v>0</v>
      </c>
      <c r="N20" s="507">
        <v>0</v>
      </c>
      <c r="O20" s="507">
        <v>0</v>
      </c>
      <c r="P20" s="507">
        <v>0</v>
      </c>
      <c r="Q20" s="507">
        <v>0</v>
      </c>
      <c r="R20" s="507">
        <v>0</v>
      </c>
      <c r="S20" s="507">
        <v>0</v>
      </c>
      <c r="T20" s="507">
        <v>0</v>
      </c>
      <c r="U20" s="507">
        <v>0</v>
      </c>
      <c r="V20" s="507">
        <v>0</v>
      </c>
      <c r="W20" s="507">
        <v>0</v>
      </c>
      <c r="X20" s="507">
        <f t="shared" si="3"/>
        <v>0</v>
      </c>
      <c r="Y20" s="507">
        <f t="shared" si="4"/>
        <v>0</v>
      </c>
      <c r="Z20" s="507">
        <f t="shared" si="2"/>
        <v>0</v>
      </c>
      <c r="AA20" s="526"/>
      <c r="AB20" s="526"/>
      <c r="AC20" s="526"/>
      <c r="AD20" s="526"/>
    </row>
    <row r="21" spans="1:30" ht="22.5" hidden="1" outlineLevel="1" x14ac:dyDescent="0.25">
      <c r="A21" s="726"/>
      <c r="B21" s="734"/>
      <c r="C21" s="506" t="s">
        <v>25</v>
      </c>
      <c r="D21" s="507">
        <v>0</v>
      </c>
      <c r="E21" s="507">
        <v>0</v>
      </c>
      <c r="F21" s="507">
        <v>0</v>
      </c>
      <c r="G21" s="507">
        <v>0</v>
      </c>
      <c r="H21" s="507">
        <v>0</v>
      </c>
      <c r="I21" s="507">
        <v>0</v>
      </c>
      <c r="J21" s="507">
        <v>0</v>
      </c>
      <c r="K21" s="507">
        <v>0</v>
      </c>
      <c r="L21" s="507">
        <v>0</v>
      </c>
      <c r="M21" s="507">
        <v>0</v>
      </c>
      <c r="N21" s="507">
        <v>0</v>
      </c>
      <c r="O21" s="507">
        <v>0</v>
      </c>
      <c r="P21" s="507">
        <v>0</v>
      </c>
      <c r="Q21" s="507">
        <v>0</v>
      </c>
      <c r="R21" s="507">
        <v>0</v>
      </c>
      <c r="S21" s="507">
        <v>0</v>
      </c>
      <c r="T21" s="507">
        <v>0</v>
      </c>
      <c r="U21" s="507">
        <v>0</v>
      </c>
      <c r="V21" s="507">
        <v>0</v>
      </c>
      <c r="W21" s="507">
        <v>0</v>
      </c>
      <c r="X21" s="507">
        <f t="shared" si="3"/>
        <v>0</v>
      </c>
      <c r="Y21" s="507">
        <f t="shared" si="4"/>
        <v>0</v>
      </c>
      <c r="Z21" s="507">
        <f t="shared" si="2"/>
        <v>0</v>
      </c>
      <c r="AA21" s="526"/>
      <c r="AB21" s="526"/>
      <c r="AC21" s="526"/>
      <c r="AD21" s="526"/>
    </row>
    <row r="22" spans="1:30" ht="45" hidden="1" outlineLevel="1" x14ac:dyDescent="0.25">
      <c r="A22" s="726"/>
      <c r="B22" s="734"/>
      <c r="C22" s="506" t="s">
        <v>3009</v>
      </c>
      <c r="D22" s="507">
        <v>0</v>
      </c>
      <c r="E22" s="507">
        <v>0</v>
      </c>
      <c r="F22" s="507">
        <v>0</v>
      </c>
      <c r="G22" s="507">
        <v>0</v>
      </c>
      <c r="H22" s="507">
        <v>0</v>
      </c>
      <c r="I22" s="507">
        <v>0</v>
      </c>
      <c r="J22" s="507">
        <v>0</v>
      </c>
      <c r="K22" s="507">
        <v>0</v>
      </c>
      <c r="L22" s="507">
        <v>0</v>
      </c>
      <c r="M22" s="507">
        <v>0</v>
      </c>
      <c r="N22" s="507">
        <v>0</v>
      </c>
      <c r="O22" s="507">
        <v>0</v>
      </c>
      <c r="P22" s="507">
        <v>0</v>
      </c>
      <c r="Q22" s="507">
        <v>0</v>
      </c>
      <c r="R22" s="507">
        <v>0</v>
      </c>
      <c r="S22" s="507">
        <v>0</v>
      </c>
      <c r="T22" s="507">
        <v>0</v>
      </c>
      <c r="U22" s="507">
        <v>0</v>
      </c>
      <c r="V22" s="507">
        <v>0</v>
      </c>
      <c r="W22" s="507">
        <v>0</v>
      </c>
      <c r="X22" s="507">
        <f t="shared" si="3"/>
        <v>0</v>
      </c>
      <c r="Y22" s="507">
        <f t="shared" si="4"/>
        <v>0</v>
      </c>
      <c r="Z22" s="507">
        <f t="shared" si="2"/>
        <v>0</v>
      </c>
      <c r="AA22" s="526"/>
      <c r="AB22" s="526"/>
      <c r="AC22" s="526"/>
      <c r="AD22" s="526"/>
    </row>
    <row r="23" spans="1:30" ht="22.5" hidden="1" outlineLevel="1" x14ac:dyDescent="0.25">
      <c r="A23" s="726"/>
      <c r="B23" s="734"/>
      <c r="C23" s="506" t="s">
        <v>26</v>
      </c>
      <c r="D23" s="507">
        <v>0</v>
      </c>
      <c r="E23" s="507">
        <v>0</v>
      </c>
      <c r="F23" s="507">
        <v>0</v>
      </c>
      <c r="G23" s="507">
        <v>0</v>
      </c>
      <c r="H23" s="507">
        <v>0</v>
      </c>
      <c r="I23" s="507">
        <v>0</v>
      </c>
      <c r="J23" s="507">
        <v>0</v>
      </c>
      <c r="K23" s="507">
        <v>0</v>
      </c>
      <c r="L23" s="507">
        <v>0</v>
      </c>
      <c r="M23" s="507">
        <v>0</v>
      </c>
      <c r="N23" s="507">
        <v>0</v>
      </c>
      <c r="O23" s="507">
        <v>0</v>
      </c>
      <c r="P23" s="507">
        <v>0</v>
      </c>
      <c r="Q23" s="507">
        <v>0</v>
      </c>
      <c r="R23" s="507">
        <v>0</v>
      </c>
      <c r="S23" s="507">
        <v>0</v>
      </c>
      <c r="T23" s="507">
        <v>0</v>
      </c>
      <c r="U23" s="507">
        <v>0</v>
      </c>
      <c r="V23" s="507">
        <v>0</v>
      </c>
      <c r="W23" s="507">
        <v>0</v>
      </c>
      <c r="X23" s="507">
        <f t="shared" si="3"/>
        <v>0</v>
      </c>
      <c r="Y23" s="507">
        <f t="shared" si="4"/>
        <v>0</v>
      </c>
      <c r="Z23" s="507">
        <f t="shared" si="2"/>
        <v>0</v>
      </c>
      <c r="AA23" s="526"/>
      <c r="AB23" s="526"/>
      <c r="AC23" s="526"/>
      <c r="AD23" s="526"/>
    </row>
    <row r="24" spans="1:30" ht="22.5" hidden="1" outlineLevel="1" x14ac:dyDescent="0.25">
      <c r="A24" s="726"/>
      <c r="B24" s="521" t="s">
        <v>27</v>
      </c>
      <c r="C24" s="506" t="s">
        <v>2125</v>
      </c>
      <c r="D24" s="507">
        <v>0</v>
      </c>
      <c r="E24" s="507">
        <v>0</v>
      </c>
      <c r="F24" s="507">
        <v>0</v>
      </c>
      <c r="G24" s="507">
        <v>0</v>
      </c>
      <c r="H24" s="507">
        <v>0</v>
      </c>
      <c r="I24" s="507">
        <v>0</v>
      </c>
      <c r="J24" s="507">
        <v>0</v>
      </c>
      <c r="K24" s="507">
        <v>0</v>
      </c>
      <c r="L24" s="507">
        <v>0</v>
      </c>
      <c r="M24" s="507">
        <v>0</v>
      </c>
      <c r="N24" s="507">
        <v>0</v>
      </c>
      <c r="O24" s="507">
        <v>0</v>
      </c>
      <c r="P24" s="507">
        <v>0</v>
      </c>
      <c r="Q24" s="507">
        <v>0</v>
      </c>
      <c r="R24" s="507">
        <v>0</v>
      </c>
      <c r="S24" s="507">
        <v>0</v>
      </c>
      <c r="T24" s="507">
        <v>0</v>
      </c>
      <c r="U24" s="507">
        <v>0</v>
      </c>
      <c r="V24" s="507">
        <v>0</v>
      </c>
      <c r="W24" s="507">
        <v>0</v>
      </c>
      <c r="X24" s="507">
        <f t="shared" si="3"/>
        <v>0</v>
      </c>
      <c r="Y24" s="507">
        <f t="shared" si="4"/>
        <v>0</v>
      </c>
      <c r="Z24" s="507">
        <f t="shared" si="2"/>
        <v>0</v>
      </c>
      <c r="AA24" s="526"/>
      <c r="AB24" s="526"/>
      <c r="AC24" s="526"/>
      <c r="AD24" s="526"/>
    </row>
    <row r="25" spans="1:30" ht="22.5" hidden="1" outlineLevel="1" x14ac:dyDescent="0.25">
      <c r="A25" s="726"/>
      <c r="B25" s="734" t="s">
        <v>28</v>
      </c>
      <c r="C25" s="506" t="s">
        <v>3550</v>
      </c>
      <c r="D25" s="507">
        <v>0</v>
      </c>
      <c r="E25" s="507">
        <v>0</v>
      </c>
      <c r="F25" s="507">
        <v>0</v>
      </c>
      <c r="G25" s="507">
        <v>0</v>
      </c>
      <c r="H25" s="507">
        <v>0</v>
      </c>
      <c r="I25" s="507">
        <v>0</v>
      </c>
      <c r="J25" s="507">
        <v>0</v>
      </c>
      <c r="K25" s="507">
        <v>0</v>
      </c>
      <c r="L25" s="507">
        <v>0</v>
      </c>
      <c r="M25" s="507">
        <v>0</v>
      </c>
      <c r="N25" s="507">
        <v>0</v>
      </c>
      <c r="O25" s="507">
        <v>0</v>
      </c>
      <c r="P25" s="507">
        <v>0</v>
      </c>
      <c r="Q25" s="507">
        <v>0</v>
      </c>
      <c r="R25" s="507">
        <v>0</v>
      </c>
      <c r="S25" s="507">
        <v>0</v>
      </c>
      <c r="T25" s="507">
        <v>0</v>
      </c>
      <c r="U25" s="507">
        <v>0</v>
      </c>
      <c r="V25" s="507">
        <v>0</v>
      </c>
      <c r="W25" s="507">
        <v>0</v>
      </c>
      <c r="X25" s="507">
        <f t="shared" si="3"/>
        <v>0</v>
      </c>
      <c r="Y25" s="507">
        <f t="shared" si="4"/>
        <v>0</v>
      </c>
      <c r="Z25" s="507">
        <f t="shared" si="2"/>
        <v>0</v>
      </c>
      <c r="AA25" s="526"/>
      <c r="AB25" s="526"/>
      <c r="AC25" s="526"/>
      <c r="AD25" s="526"/>
    </row>
    <row r="26" spans="1:30" hidden="1" outlineLevel="1" x14ac:dyDescent="0.25">
      <c r="A26" s="726"/>
      <c r="B26" s="734"/>
      <c r="C26" s="506" t="s">
        <v>29</v>
      </c>
      <c r="D26" s="507">
        <v>0</v>
      </c>
      <c r="E26" s="507">
        <v>0</v>
      </c>
      <c r="F26" s="507">
        <v>0</v>
      </c>
      <c r="G26" s="507">
        <v>0</v>
      </c>
      <c r="H26" s="507">
        <v>0</v>
      </c>
      <c r="I26" s="507">
        <v>0</v>
      </c>
      <c r="J26" s="507">
        <v>0</v>
      </c>
      <c r="K26" s="507">
        <v>0</v>
      </c>
      <c r="L26" s="507">
        <v>0</v>
      </c>
      <c r="M26" s="507">
        <v>0</v>
      </c>
      <c r="N26" s="507">
        <v>0</v>
      </c>
      <c r="O26" s="507">
        <v>0</v>
      </c>
      <c r="P26" s="507">
        <v>0</v>
      </c>
      <c r="Q26" s="507">
        <v>0</v>
      </c>
      <c r="R26" s="507">
        <v>0</v>
      </c>
      <c r="S26" s="507">
        <v>0</v>
      </c>
      <c r="T26" s="507">
        <v>0</v>
      </c>
      <c r="U26" s="507">
        <v>0</v>
      </c>
      <c r="V26" s="507">
        <v>0</v>
      </c>
      <c r="W26" s="507">
        <v>0</v>
      </c>
      <c r="X26" s="507">
        <f t="shared" si="3"/>
        <v>0</v>
      </c>
      <c r="Y26" s="507">
        <f t="shared" si="4"/>
        <v>0</v>
      </c>
      <c r="Z26" s="507">
        <f t="shared" si="2"/>
        <v>0</v>
      </c>
      <c r="AA26" s="526"/>
      <c r="AB26" s="526"/>
      <c r="AC26" s="526"/>
      <c r="AD26" s="526"/>
    </row>
    <row r="27" spans="1:30" ht="22.5" hidden="1" outlineLevel="1" x14ac:dyDescent="0.25">
      <c r="A27" s="726"/>
      <c r="B27" s="734"/>
      <c r="C27" s="506" t="s">
        <v>30</v>
      </c>
      <c r="D27" s="507">
        <v>0</v>
      </c>
      <c r="E27" s="507">
        <v>0</v>
      </c>
      <c r="F27" s="507">
        <v>0</v>
      </c>
      <c r="G27" s="507">
        <v>0</v>
      </c>
      <c r="H27" s="507">
        <v>0</v>
      </c>
      <c r="I27" s="507">
        <v>0</v>
      </c>
      <c r="J27" s="507">
        <v>0</v>
      </c>
      <c r="K27" s="507">
        <v>0</v>
      </c>
      <c r="L27" s="507">
        <v>0</v>
      </c>
      <c r="M27" s="507">
        <v>0</v>
      </c>
      <c r="N27" s="507">
        <v>0</v>
      </c>
      <c r="O27" s="507">
        <v>0</v>
      </c>
      <c r="P27" s="507">
        <v>0</v>
      </c>
      <c r="Q27" s="507">
        <v>0</v>
      </c>
      <c r="R27" s="507">
        <v>0</v>
      </c>
      <c r="S27" s="507">
        <v>0</v>
      </c>
      <c r="T27" s="507">
        <v>0</v>
      </c>
      <c r="U27" s="507">
        <v>0</v>
      </c>
      <c r="V27" s="507">
        <v>0</v>
      </c>
      <c r="W27" s="507">
        <v>0</v>
      </c>
      <c r="X27" s="507">
        <f t="shared" si="3"/>
        <v>0</v>
      </c>
      <c r="Y27" s="507">
        <f t="shared" si="4"/>
        <v>0</v>
      </c>
      <c r="Z27" s="507">
        <f t="shared" si="2"/>
        <v>0</v>
      </c>
      <c r="AA27" s="526"/>
      <c r="AB27" s="526"/>
      <c r="AC27" s="526"/>
      <c r="AD27" s="526"/>
    </row>
    <row r="28" spans="1:30" hidden="1" outlineLevel="1" x14ac:dyDescent="0.25">
      <c r="A28" s="726"/>
      <c r="B28" s="734"/>
      <c r="C28" s="506" t="s">
        <v>31</v>
      </c>
      <c r="D28" s="507">
        <v>0</v>
      </c>
      <c r="E28" s="507">
        <v>0</v>
      </c>
      <c r="F28" s="507">
        <v>0</v>
      </c>
      <c r="G28" s="507">
        <v>0</v>
      </c>
      <c r="H28" s="507">
        <v>0</v>
      </c>
      <c r="I28" s="507">
        <v>0</v>
      </c>
      <c r="J28" s="507">
        <v>0</v>
      </c>
      <c r="K28" s="507">
        <v>0</v>
      </c>
      <c r="L28" s="507">
        <v>0</v>
      </c>
      <c r="M28" s="507">
        <v>0</v>
      </c>
      <c r="N28" s="507">
        <v>0</v>
      </c>
      <c r="O28" s="507">
        <v>0</v>
      </c>
      <c r="P28" s="507">
        <v>0</v>
      </c>
      <c r="Q28" s="507">
        <v>0</v>
      </c>
      <c r="R28" s="507">
        <v>0</v>
      </c>
      <c r="S28" s="507">
        <v>0</v>
      </c>
      <c r="T28" s="507">
        <v>0</v>
      </c>
      <c r="U28" s="507">
        <v>0</v>
      </c>
      <c r="V28" s="507">
        <v>0</v>
      </c>
      <c r="W28" s="507">
        <v>0</v>
      </c>
      <c r="X28" s="507">
        <f t="shared" si="3"/>
        <v>0</v>
      </c>
      <c r="Y28" s="507">
        <f t="shared" si="4"/>
        <v>0</v>
      </c>
      <c r="Z28" s="507">
        <f t="shared" si="2"/>
        <v>0</v>
      </c>
      <c r="AA28" s="526"/>
      <c r="AB28" s="526"/>
      <c r="AC28" s="526"/>
      <c r="AD28" s="526"/>
    </row>
    <row r="29" spans="1:30" hidden="1" outlineLevel="1" x14ac:dyDescent="0.25">
      <c r="A29" s="726"/>
      <c r="B29" s="734"/>
      <c r="C29" s="506" t="s">
        <v>32</v>
      </c>
      <c r="D29" s="507">
        <v>0</v>
      </c>
      <c r="E29" s="507">
        <v>0</v>
      </c>
      <c r="F29" s="507">
        <v>0</v>
      </c>
      <c r="G29" s="507">
        <v>0</v>
      </c>
      <c r="H29" s="507">
        <v>0</v>
      </c>
      <c r="I29" s="507">
        <v>0</v>
      </c>
      <c r="J29" s="507">
        <v>0</v>
      </c>
      <c r="K29" s="507">
        <v>0</v>
      </c>
      <c r="L29" s="507">
        <v>0</v>
      </c>
      <c r="M29" s="507">
        <v>0</v>
      </c>
      <c r="N29" s="507">
        <v>0</v>
      </c>
      <c r="O29" s="507">
        <v>0</v>
      </c>
      <c r="P29" s="507">
        <v>0</v>
      </c>
      <c r="Q29" s="507">
        <v>0</v>
      </c>
      <c r="R29" s="507">
        <v>0</v>
      </c>
      <c r="S29" s="507">
        <v>0</v>
      </c>
      <c r="T29" s="507">
        <v>0</v>
      </c>
      <c r="U29" s="507">
        <v>0</v>
      </c>
      <c r="V29" s="507">
        <v>0</v>
      </c>
      <c r="W29" s="507">
        <v>0</v>
      </c>
      <c r="X29" s="507">
        <f t="shared" si="3"/>
        <v>0</v>
      </c>
      <c r="Y29" s="507">
        <f t="shared" si="4"/>
        <v>0</v>
      </c>
      <c r="Z29" s="507">
        <f t="shared" si="2"/>
        <v>0</v>
      </c>
      <c r="AA29" s="526"/>
      <c r="AB29" s="526"/>
      <c r="AC29" s="526"/>
      <c r="AD29" s="526"/>
    </row>
    <row r="30" spans="1:30" hidden="1" outlineLevel="1" x14ac:dyDescent="0.25">
      <c r="A30" s="726"/>
      <c r="B30" s="734"/>
      <c r="C30" s="506" t="s">
        <v>33</v>
      </c>
      <c r="D30" s="507">
        <v>0</v>
      </c>
      <c r="E30" s="507">
        <v>0</v>
      </c>
      <c r="F30" s="507">
        <v>0</v>
      </c>
      <c r="G30" s="507">
        <v>0</v>
      </c>
      <c r="H30" s="507">
        <v>0</v>
      </c>
      <c r="I30" s="507">
        <v>0</v>
      </c>
      <c r="J30" s="507">
        <v>0</v>
      </c>
      <c r="K30" s="507">
        <v>0</v>
      </c>
      <c r="L30" s="507">
        <v>0</v>
      </c>
      <c r="M30" s="507">
        <v>0</v>
      </c>
      <c r="N30" s="507">
        <v>0</v>
      </c>
      <c r="O30" s="507">
        <v>0</v>
      </c>
      <c r="P30" s="507">
        <v>0</v>
      </c>
      <c r="Q30" s="507">
        <v>0</v>
      </c>
      <c r="R30" s="507">
        <v>0</v>
      </c>
      <c r="S30" s="507">
        <v>0</v>
      </c>
      <c r="T30" s="507">
        <v>0</v>
      </c>
      <c r="U30" s="507">
        <v>0</v>
      </c>
      <c r="V30" s="507">
        <v>0</v>
      </c>
      <c r="W30" s="507">
        <v>0</v>
      </c>
      <c r="X30" s="507">
        <f t="shared" si="3"/>
        <v>0</v>
      </c>
      <c r="Y30" s="507">
        <f t="shared" si="4"/>
        <v>0</v>
      </c>
      <c r="Z30" s="507">
        <f t="shared" si="2"/>
        <v>0</v>
      </c>
      <c r="AA30" s="526"/>
      <c r="AB30" s="526"/>
      <c r="AC30" s="526"/>
      <c r="AD30" s="526"/>
    </row>
    <row r="31" spans="1:30" hidden="1" outlineLevel="1" x14ac:dyDescent="0.25">
      <c r="A31" s="726"/>
      <c r="B31" s="734"/>
      <c r="C31" s="506" t="s">
        <v>34</v>
      </c>
      <c r="D31" s="507">
        <v>0</v>
      </c>
      <c r="E31" s="507">
        <v>0</v>
      </c>
      <c r="F31" s="507">
        <v>0</v>
      </c>
      <c r="G31" s="507">
        <v>0</v>
      </c>
      <c r="H31" s="507">
        <v>0</v>
      </c>
      <c r="I31" s="507">
        <v>0</v>
      </c>
      <c r="J31" s="507">
        <v>0</v>
      </c>
      <c r="K31" s="507">
        <v>0</v>
      </c>
      <c r="L31" s="507">
        <v>0</v>
      </c>
      <c r="M31" s="507">
        <v>0</v>
      </c>
      <c r="N31" s="507">
        <v>0</v>
      </c>
      <c r="O31" s="507">
        <v>0</v>
      </c>
      <c r="P31" s="507">
        <v>0</v>
      </c>
      <c r="Q31" s="507">
        <v>0</v>
      </c>
      <c r="R31" s="507">
        <v>0</v>
      </c>
      <c r="S31" s="507">
        <v>0</v>
      </c>
      <c r="T31" s="507">
        <v>0</v>
      </c>
      <c r="U31" s="507">
        <v>0</v>
      </c>
      <c r="V31" s="507">
        <v>0</v>
      </c>
      <c r="W31" s="507">
        <v>0</v>
      </c>
      <c r="X31" s="507">
        <f t="shared" si="3"/>
        <v>0</v>
      </c>
      <c r="Y31" s="507">
        <f t="shared" si="4"/>
        <v>0</v>
      </c>
      <c r="Z31" s="507">
        <f t="shared" si="2"/>
        <v>0</v>
      </c>
      <c r="AA31" s="526"/>
      <c r="AB31" s="526"/>
      <c r="AC31" s="526"/>
      <c r="AD31" s="526"/>
    </row>
    <row r="32" spans="1:30" hidden="1" outlineLevel="1" x14ac:dyDescent="0.25">
      <c r="A32" s="726"/>
      <c r="B32" s="734"/>
      <c r="C32" s="506" t="s">
        <v>3551</v>
      </c>
      <c r="D32" s="507">
        <v>0</v>
      </c>
      <c r="E32" s="507">
        <v>0</v>
      </c>
      <c r="F32" s="507">
        <v>0</v>
      </c>
      <c r="G32" s="507">
        <v>0</v>
      </c>
      <c r="H32" s="507">
        <v>0</v>
      </c>
      <c r="I32" s="507">
        <v>0</v>
      </c>
      <c r="J32" s="507">
        <v>0</v>
      </c>
      <c r="K32" s="507">
        <v>0</v>
      </c>
      <c r="L32" s="507">
        <v>0</v>
      </c>
      <c r="M32" s="507">
        <v>0</v>
      </c>
      <c r="N32" s="507">
        <v>0</v>
      </c>
      <c r="O32" s="507">
        <v>0</v>
      </c>
      <c r="P32" s="507">
        <v>0</v>
      </c>
      <c r="Q32" s="507">
        <v>0</v>
      </c>
      <c r="R32" s="507">
        <v>0</v>
      </c>
      <c r="S32" s="507">
        <v>0</v>
      </c>
      <c r="T32" s="507">
        <v>0</v>
      </c>
      <c r="U32" s="507">
        <v>0</v>
      </c>
      <c r="V32" s="507">
        <v>0</v>
      </c>
      <c r="W32" s="507">
        <v>0</v>
      </c>
      <c r="X32" s="507">
        <f t="shared" si="3"/>
        <v>0</v>
      </c>
      <c r="Y32" s="507">
        <f t="shared" si="4"/>
        <v>0</v>
      </c>
      <c r="Z32" s="507">
        <f t="shared" si="2"/>
        <v>0</v>
      </c>
      <c r="AA32" s="526"/>
      <c r="AB32" s="526"/>
      <c r="AC32" s="526"/>
      <c r="AD32" s="526"/>
    </row>
    <row r="33" spans="1:30" hidden="1" outlineLevel="1" x14ac:dyDescent="0.25">
      <c r="A33" s="726"/>
      <c r="B33" s="521" t="s">
        <v>35</v>
      </c>
      <c r="C33" s="506" t="s">
        <v>36</v>
      </c>
      <c r="D33" s="507">
        <v>0</v>
      </c>
      <c r="E33" s="507">
        <v>0</v>
      </c>
      <c r="F33" s="507">
        <v>0</v>
      </c>
      <c r="G33" s="507">
        <v>0</v>
      </c>
      <c r="H33" s="507">
        <v>0</v>
      </c>
      <c r="I33" s="507">
        <v>0</v>
      </c>
      <c r="J33" s="507">
        <v>0</v>
      </c>
      <c r="K33" s="507">
        <v>0</v>
      </c>
      <c r="L33" s="507">
        <v>0</v>
      </c>
      <c r="M33" s="507">
        <v>0</v>
      </c>
      <c r="N33" s="507">
        <v>0</v>
      </c>
      <c r="O33" s="507">
        <v>0</v>
      </c>
      <c r="P33" s="507">
        <v>0</v>
      </c>
      <c r="Q33" s="507">
        <v>0</v>
      </c>
      <c r="R33" s="507">
        <v>0</v>
      </c>
      <c r="S33" s="507">
        <v>0</v>
      </c>
      <c r="T33" s="507">
        <v>0</v>
      </c>
      <c r="U33" s="507">
        <v>0</v>
      </c>
      <c r="V33" s="507">
        <v>0</v>
      </c>
      <c r="W33" s="507">
        <v>0</v>
      </c>
      <c r="X33" s="507">
        <f t="shared" si="3"/>
        <v>0</v>
      </c>
      <c r="Y33" s="507">
        <f t="shared" si="4"/>
        <v>0</v>
      </c>
      <c r="Z33" s="507">
        <f t="shared" si="2"/>
        <v>0</v>
      </c>
      <c r="AA33" s="526"/>
      <c r="AB33" s="526"/>
      <c r="AC33" s="526"/>
      <c r="AD33" s="526"/>
    </row>
    <row r="34" spans="1:30" ht="22.5" hidden="1" outlineLevel="1" x14ac:dyDescent="0.25">
      <c r="A34" s="726"/>
      <c r="B34" s="734" t="s">
        <v>37</v>
      </c>
      <c r="C34" s="506" t="s">
        <v>38</v>
      </c>
      <c r="D34" s="507">
        <v>0</v>
      </c>
      <c r="E34" s="507">
        <v>0</v>
      </c>
      <c r="F34" s="507">
        <v>0</v>
      </c>
      <c r="G34" s="507">
        <v>0</v>
      </c>
      <c r="H34" s="507">
        <v>0</v>
      </c>
      <c r="I34" s="507">
        <v>0</v>
      </c>
      <c r="J34" s="507">
        <v>0</v>
      </c>
      <c r="K34" s="507">
        <v>0</v>
      </c>
      <c r="L34" s="507">
        <v>0</v>
      </c>
      <c r="M34" s="507">
        <v>0</v>
      </c>
      <c r="N34" s="507">
        <v>0</v>
      </c>
      <c r="O34" s="507">
        <v>0</v>
      </c>
      <c r="P34" s="507">
        <v>0</v>
      </c>
      <c r="Q34" s="507">
        <v>0</v>
      </c>
      <c r="R34" s="507">
        <v>0</v>
      </c>
      <c r="S34" s="507">
        <v>0</v>
      </c>
      <c r="T34" s="507">
        <v>0</v>
      </c>
      <c r="U34" s="507">
        <v>0</v>
      </c>
      <c r="V34" s="507">
        <v>0</v>
      </c>
      <c r="W34" s="507">
        <v>0</v>
      </c>
      <c r="X34" s="507">
        <f t="shared" si="3"/>
        <v>0</v>
      </c>
      <c r="Y34" s="507">
        <f t="shared" si="4"/>
        <v>0</v>
      </c>
      <c r="Z34" s="507">
        <f t="shared" si="2"/>
        <v>0</v>
      </c>
      <c r="AA34" s="526"/>
      <c r="AB34" s="526"/>
      <c r="AC34" s="526"/>
      <c r="AD34" s="526"/>
    </row>
    <row r="35" spans="1:30" ht="22.5" hidden="1" outlineLevel="1" x14ac:dyDescent="0.25">
      <c r="A35" s="726"/>
      <c r="B35" s="734"/>
      <c r="C35" s="506" t="s">
        <v>39</v>
      </c>
      <c r="D35" s="507">
        <v>0</v>
      </c>
      <c r="E35" s="507">
        <v>0</v>
      </c>
      <c r="F35" s="507">
        <v>0</v>
      </c>
      <c r="G35" s="507">
        <v>0</v>
      </c>
      <c r="H35" s="507">
        <v>0</v>
      </c>
      <c r="I35" s="507">
        <v>0</v>
      </c>
      <c r="J35" s="507">
        <v>0</v>
      </c>
      <c r="K35" s="507">
        <v>0</v>
      </c>
      <c r="L35" s="507">
        <v>0</v>
      </c>
      <c r="M35" s="507">
        <v>0</v>
      </c>
      <c r="N35" s="507">
        <v>0</v>
      </c>
      <c r="O35" s="507">
        <v>0</v>
      </c>
      <c r="P35" s="507">
        <v>0</v>
      </c>
      <c r="Q35" s="507">
        <v>0</v>
      </c>
      <c r="R35" s="507">
        <v>0</v>
      </c>
      <c r="S35" s="507">
        <v>0</v>
      </c>
      <c r="T35" s="507">
        <v>0</v>
      </c>
      <c r="U35" s="507">
        <v>0</v>
      </c>
      <c r="V35" s="507">
        <v>0</v>
      </c>
      <c r="W35" s="507">
        <v>0</v>
      </c>
      <c r="X35" s="507">
        <f t="shared" si="3"/>
        <v>0</v>
      </c>
      <c r="Y35" s="507">
        <f t="shared" si="4"/>
        <v>0</v>
      </c>
      <c r="Z35" s="507">
        <f t="shared" si="2"/>
        <v>0</v>
      </c>
      <c r="AA35" s="526"/>
      <c r="AB35" s="526"/>
      <c r="AC35" s="526"/>
      <c r="AD35" s="526"/>
    </row>
    <row r="36" spans="1:30" ht="33.75" hidden="1" outlineLevel="1" x14ac:dyDescent="0.25">
      <c r="A36" s="726"/>
      <c r="B36" s="734"/>
      <c r="C36" s="506" t="s">
        <v>3010</v>
      </c>
      <c r="D36" s="507">
        <v>0</v>
      </c>
      <c r="E36" s="507">
        <v>0</v>
      </c>
      <c r="F36" s="507">
        <v>0</v>
      </c>
      <c r="G36" s="507">
        <v>0</v>
      </c>
      <c r="H36" s="507">
        <v>0</v>
      </c>
      <c r="I36" s="507">
        <v>0</v>
      </c>
      <c r="J36" s="507">
        <v>0</v>
      </c>
      <c r="K36" s="507">
        <v>0</v>
      </c>
      <c r="L36" s="507">
        <v>0</v>
      </c>
      <c r="M36" s="507">
        <v>0</v>
      </c>
      <c r="N36" s="507">
        <v>0</v>
      </c>
      <c r="O36" s="507">
        <v>0</v>
      </c>
      <c r="P36" s="507">
        <v>0</v>
      </c>
      <c r="Q36" s="507">
        <v>0</v>
      </c>
      <c r="R36" s="507">
        <v>0</v>
      </c>
      <c r="S36" s="507">
        <v>0</v>
      </c>
      <c r="T36" s="507">
        <v>0</v>
      </c>
      <c r="U36" s="507">
        <v>0</v>
      </c>
      <c r="V36" s="507">
        <v>0</v>
      </c>
      <c r="W36" s="507">
        <v>0</v>
      </c>
      <c r="X36" s="507">
        <f t="shared" si="3"/>
        <v>0</v>
      </c>
      <c r="Y36" s="507">
        <f t="shared" si="4"/>
        <v>0</v>
      </c>
      <c r="Z36" s="507">
        <f t="shared" si="2"/>
        <v>0</v>
      </c>
      <c r="AA36" s="526"/>
      <c r="AB36" s="526"/>
      <c r="AC36" s="526"/>
      <c r="AD36" s="526"/>
    </row>
    <row r="37" spans="1:30" ht="33.75" hidden="1" outlineLevel="1" x14ac:dyDescent="0.25">
      <c r="A37" s="726"/>
      <c r="B37" s="521" t="s">
        <v>3553</v>
      </c>
      <c r="C37" s="506" t="s">
        <v>3552</v>
      </c>
      <c r="D37" s="507">
        <v>0</v>
      </c>
      <c r="E37" s="507">
        <v>0</v>
      </c>
      <c r="F37" s="507">
        <v>0</v>
      </c>
      <c r="G37" s="507">
        <v>0</v>
      </c>
      <c r="H37" s="507">
        <v>0</v>
      </c>
      <c r="I37" s="507">
        <v>0</v>
      </c>
      <c r="J37" s="507">
        <v>0</v>
      </c>
      <c r="K37" s="507">
        <v>0</v>
      </c>
      <c r="L37" s="507">
        <v>0</v>
      </c>
      <c r="M37" s="507">
        <v>0</v>
      </c>
      <c r="N37" s="507">
        <v>0</v>
      </c>
      <c r="O37" s="507">
        <v>0</v>
      </c>
      <c r="P37" s="507">
        <v>0</v>
      </c>
      <c r="Q37" s="507">
        <v>0</v>
      </c>
      <c r="R37" s="507">
        <v>0</v>
      </c>
      <c r="S37" s="507">
        <v>0</v>
      </c>
      <c r="T37" s="507">
        <v>0</v>
      </c>
      <c r="U37" s="507">
        <v>0</v>
      </c>
      <c r="V37" s="507">
        <v>0</v>
      </c>
      <c r="W37" s="507">
        <v>0</v>
      </c>
      <c r="X37" s="507">
        <f t="shared" si="3"/>
        <v>0</v>
      </c>
      <c r="Y37" s="507">
        <f t="shared" si="4"/>
        <v>0</v>
      </c>
      <c r="Z37" s="507">
        <f t="shared" si="2"/>
        <v>0</v>
      </c>
      <c r="AA37" s="526"/>
      <c r="AB37" s="526"/>
      <c r="AC37" s="526"/>
      <c r="AD37" s="526"/>
    </row>
    <row r="38" spans="1:30" ht="14.1" customHeight="1" collapsed="1" x14ac:dyDescent="0.25">
      <c r="A38" s="685" t="s">
        <v>2601</v>
      </c>
      <c r="B38" s="685"/>
      <c r="C38" s="685"/>
      <c r="D38" s="6">
        <f>SUM(D39:D42)</f>
        <v>0</v>
      </c>
      <c r="E38" s="6">
        <f t="shared" ref="E38:W38" si="5">SUM(E39:E42)</f>
        <v>0</v>
      </c>
      <c r="F38" s="6">
        <f t="shared" si="5"/>
        <v>0</v>
      </c>
      <c r="G38" s="6">
        <f t="shared" si="5"/>
        <v>0</v>
      </c>
      <c r="H38" s="6">
        <f t="shared" si="5"/>
        <v>0</v>
      </c>
      <c r="I38" s="6">
        <f t="shared" si="5"/>
        <v>0</v>
      </c>
      <c r="J38" s="6">
        <f t="shared" si="5"/>
        <v>0</v>
      </c>
      <c r="K38" s="6">
        <f t="shared" si="5"/>
        <v>0</v>
      </c>
      <c r="L38" s="6">
        <f t="shared" si="5"/>
        <v>0</v>
      </c>
      <c r="M38" s="6">
        <f t="shared" si="5"/>
        <v>0</v>
      </c>
      <c r="N38" s="6">
        <f t="shared" si="5"/>
        <v>0</v>
      </c>
      <c r="O38" s="6">
        <f t="shared" si="5"/>
        <v>0</v>
      </c>
      <c r="P38" s="6">
        <f t="shared" si="5"/>
        <v>0</v>
      </c>
      <c r="Q38" s="6">
        <f t="shared" si="5"/>
        <v>0</v>
      </c>
      <c r="R38" s="6">
        <f t="shared" si="5"/>
        <v>0</v>
      </c>
      <c r="S38" s="6">
        <f t="shared" si="5"/>
        <v>0</v>
      </c>
      <c r="T38" s="6">
        <f t="shared" si="5"/>
        <v>0</v>
      </c>
      <c r="U38" s="6">
        <f t="shared" si="5"/>
        <v>0</v>
      </c>
      <c r="V38" s="6">
        <f t="shared" si="5"/>
        <v>0</v>
      </c>
      <c r="W38" s="6">
        <f t="shared" si="5"/>
        <v>0</v>
      </c>
      <c r="X38" s="358">
        <f>+X39+X40+X41+X42</f>
        <v>0</v>
      </c>
      <c r="Y38" s="358">
        <f>+Y39+Y40+Y41+Y42</f>
        <v>0</v>
      </c>
      <c r="Z38" s="358">
        <f t="shared" si="2"/>
        <v>0</v>
      </c>
      <c r="AA38" s="526"/>
      <c r="AB38" s="526"/>
      <c r="AC38" s="526"/>
      <c r="AD38" s="526"/>
    </row>
    <row r="39" spans="1:30" ht="33.75" hidden="1" outlineLevel="2" x14ac:dyDescent="0.25">
      <c r="A39" s="726" t="s">
        <v>2601</v>
      </c>
      <c r="B39" s="521" t="s">
        <v>40</v>
      </c>
      <c r="C39" s="506" t="s">
        <v>41</v>
      </c>
      <c r="D39" s="507">
        <v>0</v>
      </c>
      <c r="E39" s="507">
        <v>0</v>
      </c>
      <c r="F39" s="507">
        <v>0</v>
      </c>
      <c r="G39" s="507">
        <v>0</v>
      </c>
      <c r="H39" s="507">
        <v>0</v>
      </c>
      <c r="I39" s="507">
        <v>0</v>
      </c>
      <c r="J39" s="507">
        <v>0</v>
      </c>
      <c r="K39" s="507">
        <v>0</v>
      </c>
      <c r="L39" s="507">
        <v>0</v>
      </c>
      <c r="M39" s="507">
        <v>0</v>
      </c>
      <c r="N39" s="507">
        <v>0</v>
      </c>
      <c r="O39" s="507">
        <v>0</v>
      </c>
      <c r="P39" s="507">
        <v>0</v>
      </c>
      <c r="Q39" s="507">
        <v>0</v>
      </c>
      <c r="R39" s="507">
        <v>0</v>
      </c>
      <c r="S39" s="507">
        <v>0</v>
      </c>
      <c r="T39" s="507">
        <v>0</v>
      </c>
      <c r="U39" s="507">
        <v>0</v>
      </c>
      <c r="V39" s="507">
        <v>0</v>
      </c>
      <c r="W39" s="507">
        <v>0</v>
      </c>
      <c r="X39" s="507">
        <f>SUM(D39:H39)+SUM(N39:R39)</f>
        <v>0</v>
      </c>
      <c r="Y39" s="507">
        <f>SUM(I39:M39)+SUM(S39:W39)</f>
        <v>0</v>
      </c>
      <c r="Z39" s="507">
        <f t="shared" si="2"/>
        <v>0</v>
      </c>
      <c r="AA39" s="526"/>
      <c r="AB39" s="526"/>
      <c r="AC39" s="526"/>
      <c r="AD39" s="526"/>
    </row>
    <row r="40" spans="1:30" ht="22.5" hidden="1" outlineLevel="2" x14ac:dyDescent="0.25">
      <c r="A40" s="726"/>
      <c r="B40" s="521" t="s">
        <v>3011</v>
      </c>
      <c r="C40" s="506" t="s">
        <v>3012</v>
      </c>
      <c r="D40" s="507">
        <v>0</v>
      </c>
      <c r="E40" s="507">
        <v>0</v>
      </c>
      <c r="F40" s="507">
        <v>0</v>
      </c>
      <c r="G40" s="507">
        <v>0</v>
      </c>
      <c r="H40" s="507">
        <v>0</v>
      </c>
      <c r="I40" s="507">
        <v>0</v>
      </c>
      <c r="J40" s="507">
        <v>0</v>
      </c>
      <c r="K40" s="507">
        <v>0</v>
      </c>
      <c r="L40" s="507">
        <v>0</v>
      </c>
      <c r="M40" s="507">
        <v>0</v>
      </c>
      <c r="N40" s="507">
        <v>0</v>
      </c>
      <c r="O40" s="507">
        <v>0</v>
      </c>
      <c r="P40" s="507">
        <v>0</v>
      </c>
      <c r="Q40" s="507">
        <v>0</v>
      </c>
      <c r="R40" s="507">
        <v>0</v>
      </c>
      <c r="S40" s="507">
        <v>0</v>
      </c>
      <c r="T40" s="507">
        <v>0</v>
      </c>
      <c r="U40" s="507">
        <v>0</v>
      </c>
      <c r="V40" s="507">
        <v>0</v>
      </c>
      <c r="W40" s="507">
        <v>0</v>
      </c>
      <c r="X40" s="507">
        <f t="shared" ref="X40:X42" si="6">SUM(D40:H40)+SUM(N40:R40)</f>
        <v>0</v>
      </c>
      <c r="Y40" s="507">
        <f t="shared" ref="Y40:Y42" si="7">SUM(I40:M40)+SUM(S40:W40)</f>
        <v>0</v>
      </c>
      <c r="Z40" s="507">
        <f t="shared" si="2"/>
        <v>0</v>
      </c>
      <c r="AA40" s="526"/>
      <c r="AB40" s="526"/>
      <c r="AC40" s="526"/>
      <c r="AD40" s="526"/>
    </row>
    <row r="41" spans="1:30" ht="33.75" hidden="1" outlineLevel="2" x14ac:dyDescent="0.25">
      <c r="A41" s="726"/>
      <c r="B41" s="521" t="s">
        <v>3013</v>
      </c>
      <c r="C41" s="506" t="s">
        <v>3014</v>
      </c>
      <c r="D41" s="507">
        <v>0</v>
      </c>
      <c r="E41" s="507">
        <v>0</v>
      </c>
      <c r="F41" s="507">
        <v>0</v>
      </c>
      <c r="G41" s="507">
        <v>0</v>
      </c>
      <c r="H41" s="507">
        <v>0</v>
      </c>
      <c r="I41" s="507">
        <v>0</v>
      </c>
      <c r="J41" s="507">
        <v>0</v>
      </c>
      <c r="K41" s="507">
        <v>0</v>
      </c>
      <c r="L41" s="507">
        <v>0</v>
      </c>
      <c r="M41" s="507">
        <v>0</v>
      </c>
      <c r="N41" s="507">
        <v>0</v>
      </c>
      <c r="O41" s="507">
        <v>0</v>
      </c>
      <c r="P41" s="507">
        <v>0</v>
      </c>
      <c r="Q41" s="507">
        <v>0</v>
      </c>
      <c r="R41" s="507">
        <v>0</v>
      </c>
      <c r="S41" s="507">
        <v>0</v>
      </c>
      <c r="T41" s="507">
        <v>0</v>
      </c>
      <c r="U41" s="507">
        <v>0</v>
      </c>
      <c r="V41" s="507">
        <v>0</v>
      </c>
      <c r="W41" s="507">
        <v>0</v>
      </c>
      <c r="X41" s="507">
        <f t="shared" si="6"/>
        <v>0</v>
      </c>
      <c r="Y41" s="507">
        <f t="shared" si="7"/>
        <v>0</v>
      </c>
      <c r="Z41" s="507">
        <f t="shared" si="2"/>
        <v>0</v>
      </c>
      <c r="AA41" s="526"/>
      <c r="AB41" s="526"/>
      <c r="AC41" s="526"/>
      <c r="AD41" s="526"/>
    </row>
    <row r="42" spans="1:30" ht="22.5" hidden="1" outlineLevel="2" x14ac:dyDescent="0.25">
      <c r="A42" s="726"/>
      <c r="B42" s="521" t="s">
        <v>42</v>
      </c>
      <c r="C42" s="506" t="s">
        <v>43</v>
      </c>
      <c r="D42" s="507">
        <v>0</v>
      </c>
      <c r="E42" s="507">
        <v>0</v>
      </c>
      <c r="F42" s="507">
        <v>0</v>
      </c>
      <c r="G42" s="507">
        <v>0</v>
      </c>
      <c r="H42" s="507">
        <v>0</v>
      </c>
      <c r="I42" s="507">
        <v>0</v>
      </c>
      <c r="J42" s="507">
        <v>0</v>
      </c>
      <c r="K42" s="507">
        <v>0</v>
      </c>
      <c r="L42" s="507">
        <v>0</v>
      </c>
      <c r="M42" s="507">
        <v>0</v>
      </c>
      <c r="N42" s="507">
        <v>0</v>
      </c>
      <c r="O42" s="507">
        <v>0</v>
      </c>
      <c r="P42" s="507">
        <v>0</v>
      </c>
      <c r="Q42" s="507">
        <v>0</v>
      </c>
      <c r="R42" s="507">
        <v>0</v>
      </c>
      <c r="S42" s="507">
        <v>0</v>
      </c>
      <c r="T42" s="507">
        <v>0</v>
      </c>
      <c r="U42" s="507">
        <v>0</v>
      </c>
      <c r="V42" s="507">
        <v>0</v>
      </c>
      <c r="W42" s="507">
        <v>0</v>
      </c>
      <c r="X42" s="507">
        <f t="shared" si="6"/>
        <v>0</v>
      </c>
      <c r="Y42" s="507">
        <f t="shared" si="7"/>
        <v>0</v>
      </c>
      <c r="Z42" s="507">
        <f t="shared" si="2"/>
        <v>0</v>
      </c>
      <c r="AA42" s="526"/>
      <c r="AB42" s="526"/>
      <c r="AC42" s="526"/>
      <c r="AD42" s="526"/>
    </row>
    <row r="43" spans="1:30" ht="14.1" customHeight="1" collapsed="1" x14ac:dyDescent="0.25">
      <c r="A43" s="685" t="s">
        <v>44</v>
      </c>
      <c r="B43" s="685"/>
      <c r="C43" s="685"/>
      <c r="D43" s="6">
        <f>SUM(D45:D48)</f>
        <v>0</v>
      </c>
      <c r="E43" s="6">
        <f t="shared" ref="E43:W43" si="8">SUM(E45:E48)</f>
        <v>0</v>
      </c>
      <c r="F43" s="6">
        <f t="shared" si="8"/>
        <v>0</v>
      </c>
      <c r="G43" s="6">
        <f t="shared" si="8"/>
        <v>0</v>
      </c>
      <c r="H43" s="6">
        <f t="shared" si="8"/>
        <v>0</v>
      </c>
      <c r="I43" s="6">
        <f t="shared" si="8"/>
        <v>0</v>
      </c>
      <c r="J43" s="6">
        <f t="shared" si="8"/>
        <v>0</v>
      </c>
      <c r="K43" s="6">
        <f t="shared" si="8"/>
        <v>0</v>
      </c>
      <c r="L43" s="6">
        <f t="shared" si="8"/>
        <v>0</v>
      </c>
      <c r="M43" s="6">
        <f t="shared" si="8"/>
        <v>0</v>
      </c>
      <c r="N43" s="6">
        <f t="shared" si="8"/>
        <v>0</v>
      </c>
      <c r="O43" s="6">
        <f t="shared" si="8"/>
        <v>0</v>
      </c>
      <c r="P43" s="6">
        <f t="shared" si="8"/>
        <v>0</v>
      </c>
      <c r="Q43" s="6">
        <f t="shared" si="8"/>
        <v>0</v>
      </c>
      <c r="R43" s="6">
        <f t="shared" si="8"/>
        <v>0</v>
      </c>
      <c r="S43" s="6">
        <f t="shared" si="8"/>
        <v>0</v>
      </c>
      <c r="T43" s="6">
        <f t="shared" si="8"/>
        <v>0</v>
      </c>
      <c r="U43" s="6">
        <f t="shared" si="8"/>
        <v>0</v>
      </c>
      <c r="V43" s="6">
        <f t="shared" si="8"/>
        <v>0</v>
      </c>
      <c r="W43" s="6">
        <f t="shared" si="8"/>
        <v>0</v>
      </c>
      <c r="X43" s="358">
        <f>SUM(X44:X48)</f>
        <v>0</v>
      </c>
      <c r="Y43" s="358">
        <f>SUM(Y44:Y48)</f>
        <v>0</v>
      </c>
      <c r="Z43" s="358">
        <f t="shared" si="2"/>
        <v>0</v>
      </c>
      <c r="AA43" s="526"/>
      <c r="AB43" s="526"/>
      <c r="AC43" s="526"/>
      <c r="AD43" s="526"/>
    </row>
    <row r="44" spans="1:30" ht="11.25" hidden="1" customHeight="1" outlineLevel="1" x14ac:dyDescent="0.25">
      <c r="A44" s="732" t="s">
        <v>44</v>
      </c>
      <c r="B44" s="734" t="s">
        <v>45</v>
      </c>
      <c r="C44" s="506" t="s">
        <v>46</v>
      </c>
      <c r="D44" s="507">
        <v>0</v>
      </c>
      <c r="E44" s="507">
        <v>0</v>
      </c>
      <c r="F44" s="507">
        <v>0</v>
      </c>
      <c r="G44" s="507">
        <v>0</v>
      </c>
      <c r="H44" s="507">
        <v>0</v>
      </c>
      <c r="I44" s="507">
        <v>0</v>
      </c>
      <c r="J44" s="507">
        <v>0</v>
      </c>
      <c r="K44" s="507">
        <v>0</v>
      </c>
      <c r="L44" s="507">
        <v>0</v>
      </c>
      <c r="M44" s="507">
        <v>0</v>
      </c>
      <c r="N44" s="507">
        <v>0</v>
      </c>
      <c r="O44" s="507">
        <v>0</v>
      </c>
      <c r="P44" s="507">
        <v>0</v>
      </c>
      <c r="Q44" s="507">
        <v>0</v>
      </c>
      <c r="R44" s="507">
        <v>0</v>
      </c>
      <c r="S44" s="507">
        <v>0</v>
      </c>
      <c r="T44" s="507">
        <v>0</v>
      </c>
      <c r="U44" s="507">
        <v>0</v>
      </c>
      <c r="V44" s="507">
        <v>0</v>
      </c>
      <c r="W44" s="507">
        <v>0</v>
      </c>
      <c r="X44" s="507">
        <f>SUM(D44:H44)+SUM(N44:R44)</f>
        <v>0</v>
      </c>
      <c r="Y44" s="507">
        <f>SUM(I44:M44)+SUM(S44:W44)</f>
        <v>0</v>
      </c>
      <c r="Z44" s="507">
        <f t="shared" si="2"/>
        <v>0</v>
      </c>
      <c r="AA44" s="526"/>
      <c r="AB44" s="526"/>
      <c r="AC44" s="526"/>
      <c r="AD44" s="526"/>
    </row>
    <row r="45" spans="1:30" ht="15" hidden="1" customHeight="1" outlineLevel="1" x14ac:dyDescent="0.25">
      <c r="A45" s="733"/>
      <c r="B45" s="734"/>
      <c r="C45" s="506" t="s">
        <v>47</v>
      </c>
      <c r="D45" s="507">
        <v>0</v>
      </c>
      <c r="E45" s="507">
        <v>0</v>
      </c>
      <c r="F45" s="507">
        <v>0</v>
      </c>
      <c r="G45" s="507">
        <v>0</v>
      </c>
      <c r="H45" s="507">
        <v>0</v>
      </c>
      <c r="I45" s="507">
        <v>0</v>
      </c>
      <c r="J45" s="507">
        <v>0</v>
      </c>
      <c r="K45" s="507">
        <v>0</v>
      </c>
      <c r="L45" s="507">
        <v>0</v>
      </c>
      <c r="M45" s="507">
        <v>0</v>
      </c>
      <c r="N45" s="507">
        <v>0</v>
      </c>
      <c r="O45" s="507">
        <v>0</v>
      </c>
      <c r="P45" s="507">
        <v>0</v>
      </c>
      <c r="Q45" s="507">
        <v>0</v>
      </c>
      <c r="R45" s="507">
        <v>0</v>
      </c>
      <c r="S45" s="507">
        <v>0</v>
      </c>
      <c r="T45" s="507">
        <v>0</v>
      </c>
      <c r="U45" s="507">
        <v>0</v>
      </c>
      <c r="V45" s="507">
        <v>0</v>
      </c>
      <c r="W45" s="507">
        <v>0</v>
      </c>
      <c r="X45" s="507">
        <f t="shared" ref="X45:X48" si="9">SUM(D45:H45)+SUM(N45:R45)</f>
        <v>0</v>
      </c>
      <c r="Y45" s="507">
        <f t="shared" ref="Y45:Y48" si="10">SUM(I45:M45)+SUM(S45:W45)</f>
        <v>0</v>
      </c>
      <c r="Z45" s="507">
        <f t="shared" si="2"/>
        <v>0</v>
      </c>
      <c r="AA45" s="526"/>
      <c r="AB45" s="526"/>
      <c r="AC45" s="526"/>
      <c r="AD45" s="526"/>
    </row>
    <row r="46" spans="1:30" ht="15" hidden="1" customHeight="1" outlineLevel="1" x14ac:dyDescent="0.25">
      <c r="A46" s="733"/>
      <c r="B46" s="734" t="s">
        <v>48</v>
      </c>
      <c r="C46" s="506" t="s">
        <v>49</v>
      </c>
      <c r="D46" s="507">
        <v>0</v>
      </c>
      <c r="E46" s="507">
        <v>0</v>
      </c>
      <c r="F46" s="507">
        <v>0</v>
      </c>
      <c r="G46" s="507">
        <v>0</v>
      </c>
      <c r="H46" s="507">
        <v>0</v>
      </c>
      <c r="I46" s="507">
        <v>0</v>
      </c>
      <c r="J46" s="507">
        <v>0</v>
      </c>
      <c r="K46" s="507">
        <v>0</v>
      </c>
      <c r="L46" s="507">
        <v>0</v>
      </c>
      <c r="M46" s="507">
        <v>0</v>
      </c>
      <c r="N46" s="507">
        <v>0</v>
      </c>
      <c r="O46" s="507">
        <v>0</v>
      </c>
      <c r="P46" s="507">
        <v>0</v>
      </c>
      <c r="Q46" s="507">
        <v>0</v>
      </c>
      <c r="R46" s="507">
        <v>0</v>
      </c>
      <c r="S46" s="507">
        <v>0</v>
      </c>
      <c r="T46" s="507">
        <v>0</v>
      </c>
      <c r="U46" s="507">
        <v>0</v>
      </c>
      <c r="V46" s="507">
        <v>0</v>
      </c>
      <c r="W46" s="507">
        <v>0</v>
      </c>
      <c r="X46" s="507">
        <f t="shared" si="9"/>
        <v>0</v>
      </c>
      <c r="Y46" s="507">
        <f t="shared" si="10"/>
        <v>0</v>
      </c>
      <c r="Z46" s="507">
        <f t="shared" si="2"/>
        <v>0</v>
      </c>
      <c r="AA46" s="526"/>
      <c r="AB46" s="526"/>
      <c r="AC46" s="526"/>
      <c r="AD46" s="526"/>
    </row>
    <row r="47" spans="1:30" ht="15" hidden="1" customHeight="1" outlineLevel="1" x14ac:dyDescent="0.25">
      <c r="A47" s="733"/>
      <c r="B47" s="734"/>
      <c r="C47" s="506" t="s">
        <v>50</v>
      </c>
      <c r="D47" s="507">
        <v>0</v>
      </c>
      <c r="E47" s="507">
        <v>0</v>
      </c>
      <c r="F47" s="507">
        <v>0</v>
      </c>
      <c r="G47" s="507">
        <v>0</v>
      </c>
      <c r="H47" s="507">
        <v>0</v>
      </c>
      <c r="I47" s="507">
        <v>0</v>
      </c>
      <c r="J47" s="507">
        <v>0</v>
      </c>
      <c r="K47" s="507">
        <v>0</v>
      </c>
      <c r="L47" s="507">
        <v>0</v>
      </c>
      <c r="M47" s="507">
        <v>0</v>
      </c>
      <c r="N47" s="507">
        <v>0</v>
      </c>
      <c r="O47" s="507">
        <v>0</v>
      </c>
      <c r="P47" s="507">
        <v>0</v>
      </c>
      <c r="Q47" s="507">
        <v>0</v>
      </c>
      <c r="R47" s="507">
        <v>0</v>
      </c>
      <c r="S47" s="507">
        <v>0</v>
      </c>
      <c r="T47" s="507">
        <v>0</v>
      </c>
      <c r="U47" s="507">
        <v>0</v>
      </c>
      <c r="V47" s="507">
        <v>0</v>
      </c>
      <c r="W47" s="507">
        <v>0</v>
      </c>
      <c r="X47" s="507">
        <f t="shared" si="9"/>
        <v>0</v>
      </c>
      <c r="Y47" s="507">
        <f t="shared" si="10"/>
        <v>0</v>
      </c>
      <c r="Z47" s="507">
        <f t="shared" si="2"/>
        <v>0</v>
      </c>
      <c r="AA47" s="526"/>
      <c r="AB47" s="526"/>
      <c r="AC47" s="526"/>
      <c r="AD47" s="526"/>
    </row>
    <row r="48" spans="1:30" ht="45" hidden="1" outlineLevel="1" x14ac:dyDescent="0.25">
      <c r="A48" s="733"/>
      <c r="B48" s="521" t="s">
        <v>3354</v>
      </c>
      <c r="C48" s="506" t="s">
        <v>3353</v>
      </c>
      <c r="D48" s="507">
        <v>0</v>
      </c>
      <c r="E48" s="507">
        <v>0</v>
      </c>
      <c r="F48" s="507">
        <v>0</v>
      </c>
      <c r="G48" s="507">
        <v>0</v>
      </c>
      <c r="H48" s="507">
        <v>0</v>
      </c>
      <c r="I48" s="507">
        <v>0</v>
      </c>
      <c r="J48" s="507">
        <v>0</v>
      </c>
      <c r="K48" s="507">
        <v>0</v>
      </c>
      <c r="L48" s="507">
        <v>0</v>
      </c>
      <c r="M48" s="507">
        <v>0</v>
      </c>
      <c r="N48" s="507">
        <v>0</v>
      </c>
      <c r="O48" s="507">
        <v>0</v>
      </c>
      <c r="P48" s="507">
        <v>0</v>
      </c>
      <c r="Q48" s="507">
        <v>0</v>
      </c>
      <c r="R48" s="507">
        <v>0</v>
      </c>
      <c r="S48" s="507">
        <v>0</v>
      </c>
      <c r="T48" s="507">
        <v>0</v>
      </c>
      <c r="U48" s="507">
        <v>0</v>
      </c>
      <c r="V48" s="507">
        <v>0</v>
      </c>
      <c r="W48" s="507">
        <v>0</v>
      </c>
      <c r="X48" s="507">
        <f t="shared" si="9"/>
        <v>0</v>
      </c>
      <c r="Y48" s="507">
        <f t="shared" si="10"/>
        <v>0</v>
      </c>
      <c r="Z48" s="507">
        <f t="shared" si="2"/>
        <v>0</v>
      </c>
      <c r="AA48" s="526"/>
      <c r="AB48" s="526"/>
      <c r="AC48" s="526"/>
      <c r="AD48" s="526"/>
    </row>
    <row r="49" spans="1:30" ht="14.1" customHeight="1" collapsed="1" x14ac:dyDescent="0.25">
      <c r="A49" s="685" t="s">
        <v>51</v>
      </c>
      <c r="B49" s="685"/>
      <c r="C49" s="685"/>
      <c r="D49" s="6">
        <f>+D50+D51</f>
        <v>0</v>
      </c>
      <c r="E49" s="6">
        <f t="shared" ref="E49:W49" si="11">+E50+E51</f>
        <v>0</v>
      </c>
      <c r="F49" s="6">
        <f t="shared" si="11"/>
        <v>0</v>
      </c>
      <c r="G49" s="6">
        <f t="shared" si="11"/>
        <v>0</v>
      </c>
      <c r="H49" s="6">
        <f t="shared" si="11"/>
        <v>0</v>
      </c>
      <c r="I49" s="6">
        <f t="shared" si="11"/>
        <v>0</v>
      </c>
      <c r="J49" s="6">
        <f t="shared" si="11"/>
        <v>0</v>
      </c>
      <c r="K49" s="6">
        <f t="shared" si="11"/>
        <v>0</v>
      </c>
      <c r="L49" s="6">
        <f t="shared" si="11"/>
        <v>0</v>
      </c>
      <c r="M49" s="6">
        <f t="shared" si="11"/>
        <v>0</v>
      </c>
      <c r="N49" s="6">
        <f t="shared" si="11"/>
        <v>0</v>
      </c>
      <c r="O49" s="6">
        <f t="shared" si="11"/>
        <v>0</v>
      </c>
      <c r="P49" s="6">
        <f t="shared" si="11"/>
        <v>0</v>
      </c>
      <c r="Q49" s="6">
        <f t="shared" si="11"/>
        <v>0</v>
      </c>
      <c r="R49" s="6">
        <f t="shared" si="11"/>
        <v>0</v>
      </c>
      <c r="S49" s="6">
        <f t="shared" si="11"/>
        <v>0</v>
      </c>
      <c r="T49" s="6">
        <f t="shared" si="11"/>
        <v>0</v>
      </c>
      <c r="U49" s="6">
        <f t="shared" si="11"/>
        <v>0</v>
      </c>
      <c r="V49" s="6">
        <f t="shared" si="11"/>
        <v>0</v>
      </c>
      <c r="W49" s="6">
        <f t="shared" si="11"/>
        <v>0</v>
      </c>
      <c r="X49" s="358">
        <f>+X50+X51</f>
        <v>0</v>
      </c>
      <c r="Y49" s="358">
        <f>+Y50+Y51</f>
        <v>0</v>
      </c>
      <c r="Z49" s="358">
        <f t="shared" si="2"/>
        <v>0</v>
      </c>
      <c r="AA49" s="526"/>
      <c r="AB49" s="526"/>
      <c r="AC49" s="526"/>
      <c r="AD49" s="526"/>
    </row>
    <row r="50" spans="1:30" ht="22.5" hidden="1" outlineLevel="1" x14ac:dyDescent="0.25">
      <c r="A50" s="726" t="s">
        <v>51</v>
      </c>
      <c r="B50" s="521" t="s">
        <v>3554</v>
      </c>
      <c r="C50" s="506" t="s">
        <v>3555</v>
      </c>
      <c r="D50" s="507">
        <v>0</v>
      </c>
      <c r="E50" s="507">
        <v>0</v>
      </c>
      <c r="F50" s="507">
        <v>0</v>
      </c>
      <c r="G50" s="507">
        <v>0</v>
      </c>
      <c r="H50" s="507">
        <v>0</v>
      </c>
      <c r="I50" s="507">
        <v>0</v>
      </c>
      <c r="J50" s="507">
        <v>0</v>
      </c>
      <c r="K50" s="507">
        <v>0</v>
      </c>
      <c r="L50" s="507">
        <v>0</v>
      </c>
      <c r="M50" s="507">
        <v>0</v>
      </c>
      <c r="N50" s="507">
        <v>0</v>
      </c>
      <c r="O50" s="507">
        <v>0</v>
      </c>
      <c r="P50" s="507">
        <v>0</v>
      </c>
      <c r="Q50" s="507">
        <v>0</v>
      </c>
      <c r="R50" s="507">
        <v>0</v>
      </c>
      <c r="S50" s="507">
        <v>0</v>
      </c>
      <c r="T50" s="507">
        <v>0</v>
      </c>
      <c r="U50" s="507">
        <v>0</v>
      </c>
      <c r="V50" s="507">
        <v>0</v>
      </c>
      <c r="W50" s="507">
        <v>0</v>
      </c>
      <c r="X50" s="507">
        <f>+D50+E50+F50+G50+H50+N50+O50+P50+Q50+R50</f>
        <v>0</v>
      </c>
      <c r="Y50" s="507">
        <f t="shared" ref="Y50:Y56" si="12">SUM(I50:M50)+SUM(S50:W50)</f>
        <v>0</v>
      </c>
      <c r="Z50" s="507">
        <f t="shared" si="2"/>
        <v>0</v>
      </c>
      <c r="AA50" s="526"/>
      <c r="AB50" s="526"/>
      <c r="AC50" s="526"/>
      <c r="AD50" s="526"/>
    </row>
    <row r="51" spans="1:30" hidden="1" outlineLevel="1" x14ac:dyDescent="0.25">
      <c r="A51" s="726"/>
      <c r="B51" s="522" t="s">
        <v>52</v>
      </c>
      <c r="C51" s="506" t="s">
        <v>53</v>
      </c>
      <c r="D51" s="507">
        <v>0</v>
      </c>
      <c r="E51" s="507">
        <v>0</v>
      </c>
      <c r="F51" s="507">
        <v>0</v>
      </c>
      <c r="G51" s="507">
        <v>0</v>
      </c>
      <c r="H51" s="507">
        <v>0</v>
      </c>
      <c r="I51" s="507">
        <v>0</v>
      </c>
      <c r="J51" s="507">
        <v>0</v>
      </c>
      <c r="K51" s="507">
        <v>0</v>
      </c>
      <c r="L51" s="507">
        <v>0</v>
      </c>
      <c r="M51" s="507">
        <v>0</v>
      </c>
      <c r="N51" s="507">
        <v>0</v>
      </c>
      <c r="O51" s="507">
        <v>0</v>
      </c>
      <c r="P51" s="507">
        <v>0</v>
      </c>
      <c r="Q51" s="507">
        <v>0</v>
      </c>
      <c r="R51" s="507">
        <v>0</v>
      </c>
      <c r="S51" s="507">
        <v>0</v>
      </c>
      <c r="T51" s="507">
        <v>0</v>
      </c>
      <c r="U51" s="507">
        <v>0</v>
      </c>
      <c r="V51" s="507">
        <v>0</v>
      </c>
      <c r="W51" s="507">
        <v>0</v>
      </c>
      <c r="X51" s="507">
        <f>+D51+E51+F51+G51+H51+N51+O51+P51+Q51+R51</f>
        <v>0</v>
      </c>
      <c r="Y51" s="507">
        <f t="shared" si="12"/>
        <v>0</v>
      </c>
      <c r="Z51" s="507">
        <f t="shared" si="2"/>
        <v>0</v>
      </c>
      <c r="AA51" s="526"/>
      <c r="AB51" s="526"/>
      <c r="AC51" s="526"/>
      <c r="AD51" s="526"/>
    </row>
    <row r="52" spans="1:30" ht="14.1" customHeight="1" collapsed="1" x14ac:dyDescent="0.25">
      <c r="A52" s="685" t="s">
        <v>54</v>
      </c>
      <c r="B52" s="685"/>
      <c r="C52" s="685"/>
      <c r="D52" s="6">
        <f>+D53+D54</f>
        <v>0</v>
      </c>
      <c r="E52" s="6">
        <f t="shared" ref="E52:W52" si="13">+E53+E54</f>
        <v>0</v>
      </c>
      <c r="F52" s="6">
        <f t="shared" si="13"/>
        <v>0</v>
      </c>
      <c r="G52" s="6">
        <f t="shared" si="13"/>
        <v>0</v>
      </c>
      <c r="H52" s="6">
        <f t="shared" si="13"/>
        <v>0</v>
      </c>
      <c r="I52" s="6">
        <f t="shared" si="13"/>
        <v>0</v>
      </c>
      <c r="J52" s="6">
        <f t="shared" si="13"/>
        <v>0</v>
      </c>
      <c r="K52" s="6">
        <f t="shared" si="13"/>
        <v>0</v>
      </c>
      <c r="L52" s="6">
        <f t="shared" si="13"/>
        <v>0</v>
      </c>
      <c r="M52" s="6">
        <f t="shared" si="13"/>
        <v>0</v>
      </c>
      <c r="N52" s="6">
        <f t="shared" si="13"/>
        <v>0</v>
      </c>
      <c r="O52" s="6">
        <f t="shared" si="13"/>
        <v>0</v>
      </c>
      <c r="P52" s="6">
        <f t="shared" si="13"/>
        <v>0</v>
      </c>
      <c r="Q52" s="6">
        <f t="shared" si="13"/>
        <v>0</v>
      </c>
      <c r="R52" s="6">
        <f t="shared" si="13"/>
        <v>0</v>
      </c>
      <c r="S52" s="6">
        <f t="shared" si="13"/>
        <v>0</v>
      </c>
      <c r="T52" s="6">
        <f t="shared" si="13"/>
        <v>0</v>
      </c>
      <c r="U52" s="6">
        <f t="shared" si="13"/>
        <v>0</v>
      </c>
      <c r="V52" s="6">
        <f t="shared" si="13"/>
        <v>0</v>
      </c>
      <c r="W52" s="6">
        <f t="shared" si="13"/>
        <v>0</v>
      </c>
      <c r="X52" s="358">
        <f>SUM(D52:H52)+SUM(N52:R52)</f>
        <v>0</v>
      </c>
      <c r="Y52" s="358">
        <f t="shared" si="12"/>
        <v>0</v>
      </c>
      <c r="Z52" s="358">
        <f t="shared" si="2"/>
        <v>0</v>
      </c>
      <c r="AA52" s="526"/>
      <c r="AB52" s="526"/>
      <c r="AC52" s="526"/>
      <c r="AD52" s="526"/>
    </row>
    <row r="53" spans="1:30" hidden="1" outlineLevel="1" x14ac:dyDescent="0.25">
      <c r="A53" s="726" t="s">
        <v>3556</v>
      </c>
      <c r="B53" s="521" t="s">
        <v>3357</v>
      </c>
      <c r="C53" s="506" t="s">
        <v>3358</v>
      </c>
      <c r="D53" s="507">
        <v>0</v>
      </c>
      <c r="E53" s="507">
        <v>0</v>
      </c>
      <c r="F53" s="507">
        <v>0</v>
      </c>
      <c r="G53" s="507">
        <v>0</v>
      </c>
      <c r="H53" s="507">
        <v>0</v>
      </c>
      <c r="I53" s="507">
        <v>0</v>
      </c>
      <c r="J53" s="507">
        <v>0</v>
      </c>
      <c r="K53" s="507">
        <v>0</v>
      </c>
      <c r="L53" s="507">
        <v>0</v>
      </c>
      <c r="M53" s="507">
        <v>0</v>
      </c>
      <c r="N53" s="507">
        <v>0</v>
      </c>
      <c r="O53" s="507">
        <v>0</v>
      </c>
      <c r="P53" s="507">
        <v>0</v>
      </c>
      <c r="Q53" s="507">
        <v>0</v>
      </c>
      <c r="R53" s="507">
        <v>0</v>
      </c>
      <c r="S53" s="507">
        <v>0</v>
      </c>
      <c r="T53" s="507">
        <v>0</v>
      </c>
      <c r="U53" s="507">
        <v>0</v>
      </c>
      <c r="V53" s="507">
        <v>0</v>
      </c>
      <c r="W53" s="507">
        <v>0</v>
      </c>
      <c r="X53" s="507">
        <f>SUM(D53:H53)+SUM(N53:R53)</f>
        <v>0</v>
      </c>
      <c r="Y53" s="507">
        <f t="shared" si="12"/>
        <v>0</v>
      </c>
      <c r="Z53" s="507">
        <f t="shared" si="2"/>
        <v>0</v>
      </c>
      <c r="AA53" s="526"/>
      <c r="AB53" s="526"/>
      <c r="AC53" s="526"/>
      <c r="AD53" s="526"/>
    </row>
    <row r="54" spans="1:30" hidden="1" outlineLevel="1" x14ac:dyDescent="0.25">
      <c r="A54" s="726"/>
      <c r="B54" s="521" t="s">
        <v>3356</v>
      </c>
      <c r="C54" s="506" t="s">
        <v>3355</v>
      </c>
      <c r="D54" s="507">
        <v>0</v>
      </c>
      <c r="E54" s="507">
        <v>0</v>
      </c>
      <c r="F54" s="507">
        <v>0</v>
      </c>
      <c r="G54" s="507">
        <v>0</v>
      </c>
      <c r="H54" s="507">
        <v>0</v>
      </c>
      <c r="I54" s="507">
        <v>0</v>
      </c>
      <c r="J54" s="507">
        <v>0</v>
      </c>
      <c r="K54" s="507">
        <v>0</v>
      </c>
      <c r="L54" s="507">
        <v>0</v>
      </c>
      <c r="M54" s="507">
        <v>0</v>
      </c>
      <c r="N54" s="507">
        <v>0</v>
      </c>
      <c r="O54" s="507">
        <v>0</v>
      </c>
      <c r="P54" s="507">
        <v>0</v>
      </c>
      <c r="Q54" s="507">
        <v>0</v>
      </c>
      <c r="R54" s="507">
        <v>0</v>
      </c>
      <c r="S54" s="507">
        <v>0</v>
      </c>
      <c r="T54" s="507">
        <v>0</v>
      </c>
      <c r="U54" s="507">
        <v>0</v>
      </c>
      <c r="V54" s="507">
        <v>0</v>
      </c>
      <c r="W54" s="507">
        <v>0</v>
      </c>
      <c r="X54" s="507">
        <f>SUM(D54:H54)+SUM(N54:R54)</f>
        <v>0</v>
      </c>
      <c r="Y54" s="507">
        <f t="shared" si="12"/>
        <v>0</v>
      </c>
      <c r="Z54" s="507">
        <f t="shared" si="2"/>
        <v>0</v>
      </c>
      <c r="AA54" s="526"/>
      <c r="AB54" s="526"/>
      <c r="AC54" s="526"/>
      <c r="AD54" s="526"/>
    </row>
    <row r="55" spans="1:30" ht="14.1" customHeight="1" collapsed="1" x14ac:dyDescent="0.25">
      <c r="A55" s="685" t="s">
        <v>3359</v>
      </c>
      <c r="B55" s="685"/>
      <c r="C55" s="685"/>
      <c r="D55" s="6">
        <f>+D56+D57+D58</f>
        <v>0</v>
      </c>
      <c r="E55" s="6">
        <f t="shared" ref="E55:W55" si="14">+E56+E57+E58</f>
        <v>0</v>
      </c>
      <c r="F55" s="6">
        <f t="shared" si="14"/>
        <v>0</v>
      </c>
      <c r="G55" s="6">
        <f t="shared" si="14"/>
        <v>0</v>
      </c>
      <c r="H55" s="6">
        <f t="shared" si="14"/>
        <v>0</v>
      </c>
      <c r="I55" s="6">
        <f t="shared" si="14"/>
        <v>0</v>
      </c>
      <c r="J55" s="6">
        <f t="shared" si="14"/>
        <v>0</v>
      </c>
      <c r="K55" s="6">
        <f t="shared" si="14"/>
        <v>0</v>
      </c>
      <c r="L55" s="6">
        <f t="shared" si="14"/>
        <v>0</v>
      </c>
      <c r="M55" s="6">
        <f t="shared" si="14"/>
        <v>0</v>
      </c>
      <c r="N55" s="6">
        <f t="shared" si="14"/>
        <v>0</v>
      </c>
      <c r="O55" s="6">
        <f t="shared" si="14"/>
        <v>0</v>
      </c>
      <c r="P55" s="6">
        <f t="shared" si="14"/>
        <v>0</v>
      </c>
      <c r="Q55" s="6">
        <f t="shared" si="14"/>
        <v>0</v>
      </c>
      <c r="R55" s="6">
        <f t="shared" si="14"/>
        <v>0</v>
      </c>
      <c r="S55" s="6">
        <f t="shared" si="14"/>
        <v>0</v>
      </c>
      <c r="T55" s="6">
        <f t="shared" si="14"/>
        <v>0</v>
      </c>
      <c r="U55" s="6">
        <f t="shared" si="14"/>
        <v>0</v>
      </c>
      <c r="V55" s="6">
        <f t="shared" si="14"/>
        <v>0</v>
      </c>
      <c r="W55" s="6">
        <f t="shared" si="14"/>
        <v>0</v>
      </c>
      <c r="X55" s="358">
        <f>SUM(D55:H55)+SUM(N55:R55)</f>
        <v>0</v>
      </c>
      <c r="Y55" s="358">
        <f t="shared" si="12"/>
        <v>0</v>
      </c>
      <c r="Z55" s="358">
        <f t="shared" si="2"/>
        <v>0</v>
      </c>
      <c r="AA55" s="526"/>
      <c r="AB55" s="526"/>
      <c r="AC55" s="526"/>
      <c r="AD55" s="526"/>
    </row>
    <row r="56" spans="1:30" ht="22.5" hidden="1" outlineLevel="1" x14ac:dyDescent="0.25">
      <c r="A56" s="726" t="s">
        <v>3359</v>
      </c>
      <c r="B56" s="521" t="s">
        <v>3360</v>
      </c>
      <c r="C56" s="506" t="s">
        <v>3361</v>
      </c>
      <c r="D56" s="507">
        <v>0</v>
      </c>
      <c r="E56" s="507">
        <v>0</v>
      </c>
      <c r="F56" s="507">
        <v>0</v>
      </c>
      <c r="G56" s="507">
        <v>0</v>
      </c>
      <c r="H56" s="507">
        <v>0</v>
      </c>
      <c r="I56" s="507">
        <v>0</v>
      </c>
      <c r="J56" s="507">
        <v>0</v>
      </c>
      <c r="K56" s="507">
        <v>0</v>
      </c>
      <c r="L56" s="507">
        <v>0</v>
      </c>
      <c r="M56" s="507">
        <v>0</v>
      </c>
      <c r="N56" s="507">
        <v>0</v>
      </c>
      <c r="O56" s="507">
        <v>0</v>
      </c>
      <c r="P56" s="507">
        <v>0</v>
      </c>
      <c r="Q56" s="507">
        <v>0</v>
      </c>
      <c r="R56" s="507">
        <v>0</v>
      </c>
      <c r="S56" s="507">
        <v>0</v>
      </c>
      <c r="T56" s="507">
        <v>0</v>
      </c>
      <c r="U56" s="507">
        <v>0</v>
      </c>
      <c r="V56" s="507">
        <v>0</v>
      </c>
      <c r="W56" s="507">
        <v>0</v>
      </c>
      <c r="X56" s="507">
        <f>SUM(D56:H56)+SUM(N56:R56)</f>
        <v>0</v>
      </c>
      <c r="Y56" s="507">
        <f t="shared" si="12"/>
        <v>0</v>
      </c>
      <c r="Z56" s="507">
        <f t="shared" si="2"/>
        <v>0</v>
      </c>
      <c r="AA56" s="526"/>
      <c r="AB56" s="526"/>
      <c r="AC56" s="526"/>
      <c r="AD56" s="526"/>
    </row>
    <row r="57" spans="1:30" ht="22.5" hidden="1" outlineLevel="1" x14ac:dyDescent="0.25">
      <c r="A57" s="726"/>
      <c r="B57" s="734" t="s">
        <v>3362</v>
      </c>
      <c r="C57" s="506" t="s">
        <v>3363</v>
      </c>
      <c r="D57" s="507">
        <v>0</v>
      </c>
      <c r="E57" s="507">
        <v>0</v>
      </c>
      <c r="F57" s="507">
        <v>0</v>
      </c>
      <c r="G57" s="507">
        <v>0</v>
      </c>
      <c r="H57" s="507">
        <v>0</v>
      </c>
      <c r="I57" s="507">
        <v>0</v>
      </c>
      <c r="J57" s="507">
        <v>0</v>
      </c>
      <c r="K57" s="507">
        <v>0</v>
      </c>
      <c r="L57" s="507">
        <v>0</v>
      </c>
      <c r="M57" s="507">
        <v>0</v>
      </c>
      <c r="N57" s="507">
        <v>0</v>
      </c>
      <c r="O57" s="507">
        <v>0</v>
      </c>
      <c r="P57" s="507">
        <v>0</v>
      </c>
      <c r="Q57" s="507">
        <v>0</v>
      </c>
      <c r="R57" s="507">
        <v>0</v>
      </c>
      <c r="S57" s="507">
        <v>0</v>
      </c>
      <c r="T57" s="507">
        <v>0</v>
      </c>
      <c r="U57" s="507">
        <v>0</v>
      </c>
      <c r="V57" s="507">
        <v>0</v>
      </c>
      <c r="W57" s="507">
        <v>0</v>
      </c>
      <c r="X57" s="507">
        <f t="shared" ref="X57:X58" si="15">SUM(D57:H57)+SUM(N57:R57)</f>
        <v>0</v>
      </c>
      <c r="Y57" s="507">
        <f t="shared" ref="Y57:Y58" si="16">SUM(I57:M57)+SUM(S57:W57)</f>
        <v>0</v>
      </c>
      <c r="Z57" s="507">
        <f t="shared" si="2"/>
        <v>0</v>
      </c>
      <c r="AA57" s="526"/>
      <c r="AB57" s="526"/>
      <c r="AC57" s="526"/>
      <c r="AD57" s="526"/>
    </row>
    <row r="58" spans="1:30" ht="22.5" hidden="1" outlineLevel="1" x14ac:dyDescent="0.25">
      <c r="A58" s="726"/>
      <c r="B58" s="734"/>
      <c r="C58" s="506" t="s">
        <v>3557</v>
      </c>
      <c r="D58" s="507">
        <v>0</v>
      </c>
      <c r="E58" s="507">
        <v>0</v>
      </c>
      <c r="F58" s="507">
        <v>0</v>
      </c>
      <c r="G58" s="507">
        <v>0</v>
      </c>
      <c r="H58" s="507">
        <v>0</v>
      </c>
      <c r="I58" s="507">
        <v>0</v>
      </c>
      <c r="J58" s="507">
        <v>0</v>
      </c>
      <c r="K58" s="507">
        <v>0</v>
      </c>
      <c r="L58" s="507">
        <v>0</v>
      </c>
      <c r="M58" s="507">
        <v>0</v>
      </c>
      <c r="N58" s="507">
        <v>0</v>
      </c>
      <c r="O58" s="507">
        <v>0</v>
      </c>
      <c r="P58" s="507">
        <v>0</v>
      </c>
      <c r="Q58" s="507">
        <v>0</v>
      </c>
      <c r="R58" s="507">
        <v>0</v>
      </c>
      <c r="S58" s="507">
        <v>0</v>
      </c>
      <c r="T58" s="507">
        <v>0</v>
      </c>
      <c r="U58" s="507">
        <v>0</v>
      </c>
      <c r="V58" s="507">
        <v>0</v>
      </c>
      <c r="W58" s="507">
        <v>0</v>
      </c>
      <c r="X58" s="507">
        <f t="shared" si="15"/>
        <v>0</v>
      </c>
      <c r="Y58" s="507">
        <f t="shared" si="16"/>
        <v>0</v>
      </c>
      <c r="Z58" s="507">
        <f t="shared" si="2"/>
        <v>0</v>
      </c>
      <c r="AA58" s="526"/>
      <c r="AB58" s="526"/>
      <c r="AC58" s="526"/>
      <c r="AD58" s="526"/>
    </row>
    <row r="59" spans="1:30" ht="14.1" customHeight="1" collapsed="1" x14ac:dyDescent="0.25">
      <c r="A59" s="685" t="s">
        <v>3558</v>
      </c>
      <c r="B59" s="685"/>
      <c r="C59" s="685"/>
      <c r="D59" s="6">
        <f>SUM(D60:D65)</f>
        <v>0</v>
      </c>
      <c r="E59" s="6">
        <f t="shared" ref="E59:W59" si="17">SUM(E60:E65)</f>
        <v>0</v>
      </c>
      <c r="F59" s="6">
        <f t="shared" si="17"/>
        <v>0</v>
      </c>
      <c r="G59" s="6">
        <f t="shared" si="17"/>
        <v>0</v>
      </c>
      <c r="H59" s="6">
        <f t="shared" si="17"/>
        <v>0</v>
      </c>
      <c r="I59" s="6">
        <f t="shared" si="17"/>
        <v>0</v>
      </c>
      <c r="J59" s="6">
        <f t="shared" si="17"/>
        <v>0</v>
      </c>
      <c r="K59" s="6">
        <f t="shared" si="17"/>
        <v>0</v>
      </c>
      <c r="L59" s="6">
        <f t="shared" si="17"/>
        <v>0</v>
      </c>
      <c r="M59" s="6">
        <f t="shared" si="17"/>
        <v>0</v>
      </c>
      <c r="N59" s="6">
        <f t="shared" si="17"/>
        <v>0</v>
      </c>
      <c r="O59" s="6">
        <f t="shared" si="17"/>
        <v>0</v>
      </c>
      <c r="P59" s="6">
        <f t="shared" si="17"/>
        <v>0</v>
      </c>
      <c r="Q59" s="6">
        <f t="shared" si="17"/>
        <v>0</v>
      </c>
      <c r="R59" s="6">
        <f t="shared" si="17"/>
        <v>0</v>
      </c>
      <c r="S59" s="6">
        <f t="shared" si="17"/>
        <v>0</v>
      </c>
      <c r="T59" s="6">
        <f t="shared" si="17"/>
        <v>0</v>
      </c>
      <c r="U59" s="6">
        <f t="shared" si="17"/>
        <v>0</v>
      </c>
      <c r="V59" s="6">
        <f t="shared" si="17"/>
        <v>0</v>
      </c>
      <c r="W59" s="6">
        <f t="shared" si="17"/>
        <v>0</v>
      </c>
      <c r="X59" s="358">
        <f>SUM(D59:H59)+SUM(N59:R59)</f>
        <v>0</v>
      </c>
      <c r="Y59" s="358">
        <f>SUM(I59:M59)+SUM(S59:W59)</f>
        <v>0</v>
      </c>
      <c r="Z59" s="358">
        <f t="shared" si="2"/>
        <v>0</v>
      </c>
      <c r="AA59" s="526"/>
      <c r="AB59" s="526"/>
      <c r="AC59" s="526"/>
      <c r="AD59" s="526"/>
    </row>
    <row r="60" spans="1:30" ht="22.5" hidden="1" outlineLevel="1" x14ac:dyDescent="0.25">
      <c r="A60" s="726" t="s">
        <v>3558</v>
      </c>
      <c r="B60" s="734" t="s">
        <v>3364</v>
      </c>
      <c r="C60" s="506" t="s">
        <v>3015</v>
      </c>
      <c r="D60" s="507">
        <v>0</v>
      </c>
      <c r="E60" s="507">
        <v>0</v>
      </c>
      <c r="F60" s="507">
        <v>0</v>
      </c>
      <c r="G60" s="507">
        <v>0</v>
      </c>
      <c r="H60" s="507">
        <v>0</v>
      </c>
      <c r="I60" s="507">
        <v>0</v>
      </c>
      <c r="J60" s="507">
        <v>0</v>
      </c>
      <c r="K60" s="507">
        <v>0</v>
      </c>
      <c r="L60" s="507">
        <v>0</v>
      </c>
      <c r="M60" s="507">
        <v>0</v>
      </c>
      <c r="N60" s="507">
        <v>0</v>
      </c>
      <c r="O60" s="507">
        <v>0</v>
      </c>
      <c r="P60" s="507">
        <v>0</v>
      </c>
      <c r="Q60" s="507">
        <v>0</v>
      </c>
      <c r="R60" s="507">
        <v>0</v>
      </c>
      <c r="S60" s="507">
        <v>0</v>
      </c>
      <c r="T60" s="507">
        <v>0</v>
      </c>
      <c r="U60" s="507">
        <v>0</v>
      </c>
      <c r="V60" s="507">
        <v>0</v>
      </c>
      <c r="W60" s="507">
        <v>0</v>
      </c>
      <c r="X60" s="507">
        <f>SUM(D60:H60)+SUM(N60:R60)</f>
        <v>0</v>
      </c>
      <c r="Y60" s="507">
        <f>SUM(I60:M60)+SUM(S60:W60)</f>
        <v>0</v>
      </c>
      <c r="Z60" s="507">
        <f t="shared" si="2"/>
        <v>0</v>
      </c>
      <c r="AA60" s="526"/>
      <c r="AB60" s="526"/>
      <c r="AC60" s="526"/>
      <c r="AD60" s="526"/>
    </row>
    <row r="61" spans="1:30" ht="22.5" hidden="1" outlineLevel="1" x14ac:dyDescent="0.25">
      <c r="A61" s="726"/>
      <c r="B61" s="734"/>
      <c r="C61" s="506" t="s">
        <v>3016</v>
      </c>
      <c r="D61" s="507">
        <v>0</v>
      </c>
      <c r="E61" s="507">
        <v>0</v>
      </c>
      <c r="F61" s="507">
        <v>0</v>
      </c>
      <c r="G61" s="507">
        <v>0</v>
      </c>
      <c r="H61" s="507">
        <v>0</v>
      </c>
      <c r="I61" s="507">
        <v>0</v>
      </c>
      <c r="J61" s="507">
        <v>0</v>
      </c>
      <c r="K61" s="507">
        <v>0</v>
      </c>
      <c r="L61" s="507">
        <v>0</v>
      </c>
      <c r="M61" s="507">
        <v>0</v>
      </c>
      <c r="N61" s="507">
        <v>0</v>
      </c>
      <c r="O61" s="507">
        <v>0</v>
      </c>
      <c r="P61" s="507">
        <v>0</v>
      </c>
      <c r="Q61" s="507">
        <v>0</v>
      </c>
      <c r="R61" s="507">
        <v>0</v>
      </c>
      <c r="S61" s="507">
        <v>0</v>
      </c>
      <c r="T61" s="507">
        <v>0</v>
      </c>
      <c r="U61" s="507">
        <v>0</v>
      </c>
      <c r="V61" s="507">
        <v>0</v>
      </c>
      <c r="W61" s="507">
        <v>0</v>
      </c>
      <c r="X61" s="507">
        <f t="shared" ref="X61:X65" si="18">SUM(D61:H61)+SUM(N61:R61)</f>
        <v>0</v>
      </c>
      <c r="Y61" s="507">
        <f t="shared" ref="Y61:Y65" si="19">SUM(I61:M61)+SUM(S61:W61)</f>
        <v>0</v>
      </c>
      <c r="Z61" s="507">
        <f t="shared" si="2"/>
        <v>0</v>
      </c>
      <c r="AA61" s="526"/>
      <c r="AB61" s="526"/>
      <c r="AC61" s="526"/>
      <c r="AD61" s="526"/>
    </row>
    <row r="62" spans="1:30" ht="22.5" hidden="1" outlineLevel="1" x14ac:dyDescent="0.25">
      <c r="A62" s="726"/>
      <c r="B62" s="734" t="s">
        <v>3559</v>
      </c>
      <c r="C62" s="506" t="s">
        <v>55</v>
      </c>
      <c r="D62" s="507">
        <v>0</v>
      </c>
      <c r="E62" s="507">
        <v>0</v>
      </c>
      <c r="F62" s="507">
        <v>0</v>
      </c>
      <c r="G62" s="507">
        <v>0</v>
      </c>
      <c r="H62" s="507">
        <v>0</v>
      </c>
      <c r="I62" s="507">
        <v>0</v>
      </c>
      <c r="J62" s="507">
        <v>0</v>
      </c>
      <c r="K62" s="507">
        <v>0</v>
      </c>
      <c r="L62" s="507">
        <v>0</v>
      </c>
      <c r="M62" s="507">
        <v>0</v>
      </c>
      <c r="N62" s="507">
        <v>0</v>
      </c>
      <c r="O62" s="507">
        <v>0</v>
      </c>
      <c r="P62" s="507">
        <v>0</v>
      </c>
      <c r="Q62" s="507">
        <v>0</v>
      </c>
      <c r="R62" s="507">
        <v>0</v>
      </c>
      <c r="S62" s="507">
        <v>0</v>
      </c>
      <c r="T62" s="507">
        <v>0</v>
      </c>
      <c r="U62" s="507">
        <v>0</v>
      </c>
      <c r="V62" s="507">
        <v>0</v>
      </c>
      <c r="W62" s="507">
        <v>0</v>
      </c>
      <c r="X62" s="507">
        <f t="shared" si="18"/>
        <v>0</v>
      </c>
      <c r="Y62" s="507">
        <f t="shared" si="19"/>
        <v>0</v>
      </c>
      <c r="Z62" s="507">
        <f t="shared" si="2"/>
        <v>0</v>
      </c>
      <c r="AA62" s="526"/>
      <c r="AB62" s="526"/>
      <c r="AC62" s="526"/>
      <c r="AD62" s="526"/>
    </row>
    <row r="63" spans="1:30" hidden="1" outlineLevel="1" x14ac:dyDescent="0.25">
      <c r="A63" s="726"/>
      <c r="B63" s="734"/>
      <c r="C63" s="506" t="s">
        <v>3017</v>
      </c>
      <c r="D63" s="507">
        <v>0</v>
      </c>
      <c r="E63" s="507">
        <v>0</v>
      </c>
      <c r="F63" s="507">
        <v>0</v>
      </c>
      <c r="G63" s="507">
        <v>0</v>
      </c>
      <c r="H63" s="507">
        <v>0</v>
      </c>
      <c r="I63" s="507">
        <v>0</v>
      </c>
      <c r="J63" s="507">
        <v>0</v>
      </c>
      <c r="K63" s="507">
        <v>0</v>
      </c>
      <c r="L63" s="507">
        <v>0</v>
      </c>
      <c r="M63" s="507">
        <v>0</v>
      </c>
      <c r="N63" s="507">
        <v>0</v>
      </c>
      <c r="O63" s="507">
        <v>0</v>
      </c>
      <c r="P63" s="507">
        <v>0</v>
      </c>
      <c r="Q63" s="507">
        <v>0</v>
      </c>
      <c r="R63" s="507">
        <v>0</v>
      </c>
      <c r="S63" s="507">
        <v>0</v>
      </c>
      <c r="T63" s="507">
        <v>0</v>
      </c>
      <c r="U63" s="507">
        <v>0</v>
      </c>
      <c r="V63" s="507">
        <v>0</v>
      </c>
      <c r="W63" s="507">
        <v>0</v>
      </c>
      <c r="X63" s="507">
        <f t="shared" si="18"/>
        <v>0</v>
      </c>
      <c r="Y63" s="507">
        <f t="shared" si="19"/>
        <v>0</v>
      </c>
      <c r="Z63" s="507">
        <f t="shared" si="2"/>
        <v>0</v>
      </c>
      <c r="AA63" s="526"/>
      <c r="AB63" s="526"/>
      <c r="AC63" s="526"/>
      <c r="AD63" s="526"/>
    </row>
    <row r="64" spans="1:30" hidden="1" outlineLevel="1" x14ac:dyDescent="0.25">
      <c r="A64" s="726"/>
      <c r="B64" s="734"/>
      <c r="C64" s="506" t="s">
        <v>56</v>
      </c>
      <c r="D64" s="507">
        <v>0</v>
      </c>
      <c r="E64" s="507">
        <v>0</v>
      </c>
      <c r="F64" s="507">
        <v>0</v>
      </c>
      <c r="G64" s="507">
        <v>0</v>
      </c>
      <c r="H64" s="507">
        <v>0</v>
      </c>
      <c r="I64" s="507">
        <v>0</v>
      </c>
      <c r="J64" s="507">
        <v>0</v>
      </c>
      <c r="K64" s="507">
        <v>0</v>
      </c>
      <c r="L64" s="507">
        <v>0</v>
      </c>
      <c r="M64" s="507">
        <v>0</v>
      </c>
      <c r="N64" s="507">
        <v>0</v>
      </c>
      <c r="O64" s="507">
        <v>0</v>
      </c>
      <c r="P64" s="507">
        <v>0</v>
      </c>
      <c r="Q64" s="507">
        <v>0</v>
      </c>
      <c r="R64" s="507">
        <v>0</v>
      </c>
      <c r="S64" s="507">
        <v>0</v>
      </c>
      <c r="T64" s="507">
        <v>0</v>
      </c>
      <c r="U64" s="507">
        <v>0</v>
      </c>
      <c r="V64" s="507">
        <v>0</v>
      </c>
      <c r="W64" s="507">
        <v>0</v>
      </c>
      <c r="X64" s="507">
        <f t="shared" si="18"/>
        <v>0</v>
      </c>
      <c r="Y64" s="507">
        <f t="shared" si="19"/>
        <v>0</v>
      </c>
      <c r="Z64" s="507">
        <f t="shared" si="2"/>
        <v>0</v>
      </c>
      <c r="AA64" s="526"/>
      <c r="AB64" s="526"/>
      <c r="AC64" s="526"/>
      <c r="AD64" s="526"/>
    </row>
    <row r="65" spans="1:30" ht="22.5" hidden="1" outlineLevel="1" x14ac:dyDescent="0.25">
      <c r="A65" s="726"/>
      <c r="B65" s="734"/>
      <c r="C65" s="506" t="s">
        <v>3018</v>
      </c>
      <c r="D65" s="507">
        <v>0</v>
      </c>
      <c r="E65" s="507">
        <v>0</v>
      </c>
      <c r="F65" s="507">
        <v>0</v>
      </c>
      <c r="G65" s="507">
        <v>0</v>
      </c>
      <c r="H65" s="507">
        <v>0</v>
      </c>
      <c r="I65" s="507">
        <v>0</v>
      </c>
      <c r="J65" s="507">
        <v>0</v>
      </c>
      <c r="K65" s="507">
        <v>0</v>
      </c>
      <c r="L65" s="507">
        <v>0</v>
      </c>
      <c r="M65" s="507">
        <v>0</v>
      </c>
      <c r="N65" s="507">
        <v>0</v>
      </c>
      <c r="O65" s="507">
        <v>0</v>
      </c>
      <c r="P65" s="507">
        <v>0</v>
      </c>
      <c r="Q65" s="507">
        <v>0</v>
      </c>
      <c r="R65" s="507">
        <v>0</v>
      </c>
      <c r="S65" s="507">
        <v>0</v>
      </c>
      <c r="T65" s="507">
        <v>0</v>
      </c>
      <c r="U65" s="507">
        <v>0</v>
      </c>
      <c r="V65" s="507">
        <v>0</v>
      </c>
      <c r="W65" s="507">
        <v>0</v>
      </c>
      <c r="X65" s="507">
        <f t="shared" si="18"/>
        <v>0</v>
      </c>
      <c r="Y65" s="507">
        <f t="shared" si="19"/>
        <v>0</v>
      </c>
      <c r="Z65" s="507">
        <f t="shared" si="2"/>
        <v>0</v>
      </c>
      <c r="AA65" s="526"/>
      <c r="AB65" s="526"/>
      <c r="AC65" s="526"/>
      <c r="AD65" s="526"/>
    </row>
    <row r="66" spans="1:30" ht="14.1" customHeight="1" collapsed="1" x14ac:dyDescent="0.25">
      <c r="A66" s="685" t="s">
        <v>57</v>
      </c>
      <c r="B66" s="685"/>
      <c r="C66" s="685"/>
      <c r="D66" s="6">
        <f>+D67+D68</f>
        <v>0</v>
      </c>
      <c r="E66" s="6">
        <f t="shared" ref="E66:W66" si="20">+E67+E68</f>
        <v>0</v>
      </c>
      <c r="F66" s="6">
        <f t="shared" si="20"/>
        <v>0</v>
      </c>
      <c r="G66" s="6">
        <f t="shared" si="20"/>
        <v>0</v>
      </c>
      <c r="H66" s="6">
        <f t="shared" si="20"/>
        <v>0</v>
      </c>
      <c r="I66" s="6">
        <f t="shared" si="20"/>
        <v>0</v>
      </c>
      <c r="J66" s="6">
        <f t="shared" si="20"/>
        <v>0</v>
      </c>
      <c r="K66" s="6">
        <f t="shared" si="20"/>
        <v>0</v>
      </c>
      <c r="L66" s="6">
        <f t="shared" si="20"/>
        <v>0</v>
      </c>
      <c r="M66" s="6">
        <f t="shared" si="20"/>
        <v>0</v>
      </c>
      <c r="N66" s="6">
        <f t="shared" si="20"/>
        <v>0</v>
      </c>
      <c r="O66" s="6">
        <f t="shared" si="20"/>
        <v>0</v>
      </c>
      <c r="P66" s="6">
        <f t="shared" si="20"/>
        <v>0</v>
      </c>
      <c r="Q66" s="6">
        <f t="shared" si="20"/>
        <v>0</v>
      </c>
      <c r="R66" s="6">
        <f t="shared" si="20"/>
        <v>0</v>
      </c>
      <c r="S66" s="6">
        <f t="shared" si="20"/>
        <v>0</v>
      </c>
      <c r="T66" s="6">
        <f t="shared" si="20"/>
        <v>0</v>
      </c>
      <c r="U66" s="6">
        <f t="shared" si="20"/>
        <v>0</v>
      </c>
      <c r="V66" s="6">
        <f t="shared" si="20"/>
        <v>0</v>
      </c>
      <c r="W66" s="6">
        <f t="shared" si="20"/>
        <v>0</v>
      </c>
      <c r="X66" s="358">
        <f>SUM(D66:H66)+SUM(N66:R66)</f>
        <v>0</v>
      </c>
      <c r="Y66" s="358">
        <f>SUM(I66:M66)+SUM(S66:W66)</f>
        <v>0</v>
      </c>
      <c r="Z66" s="358">
        <f>+Y66+X66</f>
        <v>0</v>
      </c>
      <c r="AA66" s="526"/>
      <c r="AB66" s="526"/>
      <c r="AC66" s="526"/>
      <c r="AD66" s="526"/>
    </row>
    <row r="67" spans="1:30" ht="33.75" hidden="1" outlineLevel="1" x14ac:dyDescent="0.25">
      <c r="A67" s="726" t="s">
        <v>57</v>
      </c>
      <c r="B67" s="521" t="s">
        <v>58</v>
      </c>
      <c r="C67" s="506" t="s">
        <v>59</v>
      </c>
      <c r="D67" s="507">
        <v>0</v>
      </c>
      <c r="E67" s="507">
        <v>0</v>
      </c>
      <c r="F67" s="507">
        <v>0</v>
      </c>
      <c r="G67" s="507">
        <v>0</v>
      </c>
      <c r="H67" s="507">
        <v>0</v>
      </c>
      <c r="I67" s="507">
        <v>0</v>
      </c>
      <c r="J67" s="507">
        <v>0</v>
      </c>
      <c r="K67" s="507">
        <v>0</v>
      </c>
      <c r="L67" s="507">
        <v>0</v>
      </c>
      <c r="M67" s="507">
        <v>0</v>
      </c>
      <c r="N67" s="507">
        <v>0</v>
      </c>
      <c r="O67" s="507">
        <v>0</v>
      </c>
      <c r="P67" s="507">
        <v>0</v>
      </c>
      <c r="Q67" s="507">
        <v>0</v>
      </c>
      <c r="R67" s="507">
        <v>0</v>
      </c>
      <c r="S67" s="507">
        <v>0</v>
      </c>
      <c r="T67" s="507">
        <v>0</v>
      </c>
      <c r="U67" s="507">
        <v>0</v>
      </c>
      <c r="V67" s="507">
        <v>0</v>
      </c>
      <c r="W67" s="507">
        <v>0</v>
      </c>
      <c r="X67" s="507">
        <f>SUM(D67:H67)+SUM(N67:R67)</f>
        <v>0</v>
      </c>
      <c r="Y67" s="507">
        <f>SUM(I67:M67)+SUM(S67:W67)</f>
        <v>0</v>
      </c>
      <c r="Z67" s="507">
        <f t="shared" ref="Z67:Z130" si="21">+Y67+X67</f>
        <v>0</v>
      </c>
      <c r="AA67" s="526"/>
      <c r="AB67" s="526"/>
      <c r="AC67" s="526"/>
      <c r="AD67" s="526"/>
    </row>
    <row r="68" spans="1:30" ht="33.75" hidden="1" outlineLevel="1" x14ac:dyDescent="0.25">
      <c r="A68" s="726"/>
      <c r="B68" s="521" t="s">
        <v>60</v>
      </c>
      <c r="C68" s="506" t="s">
        <v>61</v>
      </c>
      <c r="D68" s="507">
        <v>0</v>
      </c>
      <c r="E68" s="507">
        <v>0</v>
      </c>
      <c r="F68" s="507">
        <v>0</v>
      </c>
      <c r="G68" s="507">
        <v>0</v>
      </c>
      <c r="H68" s="507">
        <v>0</v>
      </c>
      <c r="I68" s="507">
        <v>0</v>
      </c>
      <c r="J68" s="507">
        <v>0</v>
      </c>
      <c r="K68" s="507">
        <v>0</v>
      </c>
      <c r="L68" s="507">
        <v>0</v>
      </c>
      <c r="M68" s="507">
        <v>0</v>
      </c>
      <c r="N68" s="507">
        <v>0</v>
      </c>
      <c r="O68" s="507">
        <v>0</v>
      </c>
      <c r="P68" s="507">
        <v>0</v>
      </c>
      <c r="Q68" s="507">
        <v>0</v>
      </c>
      <c r="R68" s="507">
        <v>0</v>
      </c>
      <c r="S68" s="507">
        <v>0</v>
      </c>
      <c r="T68" s="507">
        <v>0</v>
      </c>
      <c r="U68" s="507">
        <v>0</v>
      </c>
      <c r="V68" s="507">
        <v>0</v>
      </c>
      <c r="W68" s="507">
        <v>0</v>
      </c>
      <c r="X68" s="507">
        <f>SUM(D68:H68)+SUM(N68:R68)</f>
        <v>0</v>
      </c>
      <c r="Y68" s="507">
        <f>SUM(I68:M68)+SUM(S68:W68)</f>
        <v>0</v>
      </c>
      <c r="Z68" s="507">
        <f t="shared" si="21"/>
        <v>0</v>
      </c>
      <c r="AA68" s="526"/>
      <c r="AB68" s="526"/>
      <c r="AC68" s="526"/>
      <c r="AD68" s="526"/>
    </row>
    <row r="69" spans="1:30" ht="14.1" customHeight="1" collapsed="1" x14ac:dyDescent="0.25">
      <c r="A69" s="685" t="s">
        <v>62</v>
      </c>
      <c r="B69" s="685"/>
      <c r="C69" s="685"/>
      <c r="D69" s="6">
        <f>SUM(D70:D94)</f>
        <v>0</v>
      </c>
      <c r="E69" s="6">
        <f t="shared" ref="E69:W69" si="22">SUM(E70:E94)</f>
        <v>0</v>
      </c>
      <c r="F69" s="6">
        <f t="shared" si="22"/>
        <v>0</v>
      </c>
      <c r="G69" s="6">
        <f t="shared" si="22"/>
        <v>0</v>
      </c>
      <c r="H69" s="6">
        <f t="shared" si="22"/>
        <v>0</v>
      </c>
      <c r="I69" s="6">
        <f t="shared" si="22"/>
        <v>0</v>
      </c>
      <c r="J69" s="6">
        <f t="shared" si="22"/>
        <v>0</v>
      </c>
      <c r="K69" s="6">
        <f t="shared" si="22"/>
        <v>0</v>
      </c>
      <c r="L69" s="6">
        <f t="shared" si="22"/>
        <v>0</v>
      </c>
      <c r="M69" s="6">
        <f t="shared" si="22"/>
        <v>0</v>
      </c>
      <c r="N69" s="6">
        <f t="shared" si="22"/>
        <v>0</v>
      </c>
      <c r="O69" s="6">
        <f t="shared" si="22"/>
        <v>0</v>
      </c>
      <c r="P69" s="6">
        <f t="shared" si="22"/>
        <v>0</v>
      </c>
      <c r="Q69" s="6">
        <f t="shared" si="22"/>
        <v>0</v>
      </c>
      <c r="R69" s="6">
        <f t="shared" si="22"/>
        <v>0</v>
      </c>
      <c r="S69" s="6">
        <f t="shared" si="22"/>
        <v>0</v>
      </c>
      <c r="T69" s="6">
        <f t="shared" si="22"/>
        <v>0</v>
      </c>
      <c r="U69" s="6">
        <f t="shared" si="22"/>
        <v>0</v>
      </c>
      <c r="V69" s="6">
        <f t="shared" si="22"/>
        <v>0</v>
      </c>
      <c r="W69" s="6">
        <f t="shared" si="22"/>
        <v>0</v>
      </c>
      <c r="X69" s="358">
        <f>SUM(D69:H69)+SUM(N69:R69)</f>
        <v>0</v>
      </c>
      <c r="Y69" s="358">
        <f>SUM(I69:M69)+SUM(S69:W69)</f>
        <v>0</v>
      </c>
      <c r="Z69" s="358">
        <f t="shared" si="21"/>
        <v>0</v>
      </c>
      <c r="AA69" s="526"/>
      <c r="AB69" s="526"/>
      <c r="AC69" s="526"/>
      <c r="AD69" s="526"/>
    </row>
    <row r="70" spans="1:30" ht="33.75" hidden="1" outlineLevel="1" x14ac:dyDescent="0.25">
      <c r="A70" s="726" t="s">
        <v>62</v>
      </c>
      <c r="B70" s="734" t="s">
        <v>63</v>
      </c>
      <c r="C70" s="506" t="s">
        <v>3019</v>
      </c>
      <c r="D70" s="507">
        <v>0</v>
      </c>
      <c r="E70" s="507">
        <v>0</v>
      </c>
      <c r="F70" s="507">
        <v>0</v>
      </c>
      <c r="G70" s="507">
        <v>0</v>
      </c>
      <c r="H70" s="507">
        <v>0</v>
      </c>
      <c r="I70" s="507">
        <v>0</v>
      </c>
      <c r="J70" s="507">
        <v>0</v>
      </c>
      <c r="K70" s="507">
        <v>0</v>
      </c>
      <c r="L70" s="507">
        <v>0</v>
      </c>
      <c r="M70" s="507">
        <v>0</v>
      </c>
      <c r="N70" s="507">
        <v>0</v>
      </c>
      <c r="O70" s="507">
        <v>0</v>
      </c>
      <c r="P70" s="507">
        <v>0</v>
      </c>
      <c r="Q70" s="507">
        <v>0</v>
      </c>
      <c r="R70" s="507">
        <v>0</v>
      </c>
      <c r="S70" s="507">
        <v>0</v>
      </c>
      <c r="T70" s="507">
        <v>0</v>
      </c>
      <c r="U70" s="507">
        <v>0</v>
      </c>
      <c r="V70" s="507">
        <v>0</v>
      </c>
      <c r="W70" s="507">
        <v>0</v>
      </c>
      <c r="X70" s="507">
        <f>SUM(D70:H70)+SUM(N70:R70)</f>
        <v>0</v>
      </c>
      <c r="Y70" s="507">
        <f>SUM(I70:M70)+SUM(S70:W70)</f>
        <v>0</v>
      </c>
      <c r="Z70" s="507">
        <f t="shared" si="21"/>
        <v>0</v>
      </c>
      <c r="AA70" s="526"/>
      <c r="AB70" s="526"/>
      <c r="AC70" s="526"/>
      <c r="AD70" s="526"/>
    </row>
    <row r="71" spans="1:30" ht="22.5" hidden="1" outlineLevel="1" x14ac:dyDescent="0.25">
      <c r="A71" s="726"/>
      <c r="B71" s="734"/>
      <c r="C71" s="506" t="s">
        <v>64</v>
      </c>
      <c r="D71" s="507">
        <v>0</v>
      </c>
      <c r="E71" s="507">
        <v>0</v>
      </c>
      <c r="F71" s="507">
        <v>0</v>
      </c>
      <c r="G71" s="507">
        <v>0</v>
      </c>
      <c r="H71" s="507">
        <v>0</v>
      </c>
      <c r="I71" s="507">
        <v>0</v>
      </c>
      <c r="J71" s="507">
        <v>0</v>
      </c>
      <c r="K71" s="507">
        <v>0</v>
      </c>
      <c r="L71" s="507">
        <v>0</v>
      </c>
      <c r="M71" s="507">
        <v>0</v>
      </c>
      <c r="N71" s="507">
        <v>0</v>
      </c>
      <c r="O71" s="507">
        <v>0</v>
      </c>
      <c r="P71" s="507">
        <v>0</v>
      </c>
      <c r="Q71" s="507">
        <v>0</v>
      </c>
      <c r="R71" s="507">
        <v>0</v>
      </c>
      <c r="S71" s="507">
        <v>0</v>
      </c>
      <c r="T71" s="507">
        <v>0</v>
      </c>
      <c r="U71" s="507">
        <v>0</v>
      </c>
      <c r="V71" s="507">
        <v>0</v>
      </c>
      <c r="W71" s="507">
        <v>0</v>
      </c>
      <c r="X71" s="507">
        <f t="shared" ref="X71:X94" si="23">SUM(D71:H71)+SUM(N71:R71)</f>
        <v>0</v>
      </c>
      <c r="Y71" s="507">
        <f t="shared" ref="Y71:Y94" si="24">SUM(I71:M71)+SUM(S71:W71)</f>
        <v>0</v>
      </c>
      <c r="Z71" s="507">
        <f t="shared" si="21"/>
        <v>0</v>
      </c>
      <c r="AA71" s="526"/>
      <c r="AB71" s="526"/>
      <c r="AC71" s="526"/>
      <c r="AD71" s="526"/>
    </row>
    <row r="72" spans="1:30" ht="22.5" hidden="1" outlineLevel="1" x14ac:dyDescent="0.25">
      <c r="A72" s="726"/>
      <c r="B72" s="734"/>
      <c r="C72" s="506" t="s">
        <v>65</v>
      </c>
      <c r="D72" s="507">
        <v>0</v>
      </c>
      <c r="E72" s="507">
        <v>0</v>
      </c>
      <c r="F72" s="507">
        <v>0</v>
      </c>
      <c r="G72" s="507">
        <v>0</v>
      </c>
      <c r="H72" s="507">
        <v>0</v>
      </c>
      <c r="I72" s="507">
        <v>0</v>
      </c>
      <c r="J72" s="507">
        <v>0</v>
      </c>
      <c r="K72" s="507">
        <v>0</v>
      </c>
      <c r="L72" s="507">
        <v>0</v>
      </c>
      <c r="M72" s="507">
        <v>0</v>
      </c>
      <c r="N72" s="507">
        <v>0</v>
      </c>
      <c r="O72" s="507">
        <v>0</v>
      </c>
      <c r="P72" s="507">
        <v>0</v>
      </c>
      <c r="Q72" s="507">
        <v>0</v>
      </c>
      <c r="R72" s="507">
        <v>0</v>
      </c>
      <c r="S72" s="507">
        <v>0</v>
      </c>
      <c r="T72" s="507">
        <v>0</v>
      </c>
      <c r="U72" s="507">
        <v>0</v>
      </c>
      <c r="V72" s="507">
        <v>0</v>
      </c>
      <c r="W72" s="507">
        <v>0</v>
      </c>
      <c r="X72" s="507">
        <f t="shared" si="23"/>
        <v>0</v>
      </c>
      <c r="Y72" s="507">
        <f t="shared" si="24"/>
        <v>0</v>
      </c>
      <c r="Z72" s="507">
        <f t="shared" si="21"/>
        <v>0</v>
      </c>
      <c r="AA72" s="526"/>
      <c r="AB72" s="526"/>
      <c r="AC72" s="526"/>
      <c r="AD72" s="526"/>
    </row>
    <row r="73" spans="1:30" ht="45" hidden="1" outlineLevel="1" x14ac:dyDescent="0.25">
      <c r="A73" s="726"/>
      <c r="B73" s="521" t="s">
        <v>3560</v>
      </c>
      <c r="C73" s="506" t="s">
        <v>3561</v>
      </c>
      <c r="D73" s="507">
        <v>0</v>
      </c>
      <c r="E73" s="507">
        <v>0</v>
      </c>
      <c r="F73" s="507">
        <v>0</v>
      </c>
      <c r="G73" s="507">
        <v>0</v>
      </c>
      <c r="H73" s="507">
        <v>0</v>
      </c>
      <c r="I73" s="507">
        <v>0</v>
      </c>
      <c r="J73" s="507">
        <v>0</v>
      </c>
      <c r="K73" s="507">
        <v>0</v>
      </c>
      <c r="L73" s="507">
        <v>0</v>
      </c>
      <c r="M73" s="507">
        <v>0</v>
      </c>
      <c r="N73" s="507">
        <v>0</v>
      </c>
      <c r="O73" s="507">
        <v>0</v>
      </c>
      <c r="P73" s="507">
        <v>0</v>
      </c>
      <c r="Q73" s="507">
        <v>0</v>
      </c>
      <c r="R73" s="507">
        <v>0</v>
      </c>
      <c r="S73" s="507">
        <v>0</v>
      </c>
      <c r="T73" s="507">
        <v>0</v>
      </c>
      <c r="U73" s="507">
        <v>0</v>
      </c>
      <c r="V73" s="507">
        <v>0</v>
      </c>
      <c r="W73" s="507">
        <v>0</v>
      </c>
      <c r="X73" s="507">
        <f t="shared" si="23"/>
        <v>0</v>
      </c>
      <c r="Y73" s="507">
        <f t="shared" si="24"/>
        <v>0</v>
      </c>
      <c r="Z73" s="507">
        <f t="shared" si="21"/>
        <v>0</v>
      </c>
      <c r="AA73" s="526"/>
      <c r="AB73" s="526"/>
      <c r="AC73" s="526"/>
      <c r="AD73" s="526"/>
    </row>
    <row r="74" spans="1:30" hidden="1" outlineLevel="1" x14ac:dyDescent="0.25">
      <c r="A74" s="726"/>
      <c r="B74" s="734" t="s">
        <v>66</v>
      </c>
      <c r="C74" s="506" t="s">
        <v>67</v>
      </c>
      <c r="D74" s="507">
        <v>0</v>
      </c>
      <c r="E74" s="507">
        <v>0</v>
      </c>
      <c r="F74" s="507">
        <v>0</v>
      </c>
      <c r="G74" s="507">
        <v>0</v>
      </c>
      <c r="H74" s="507">
        <v>0</v>
      </c>
      <c r="I74" s="507">
        <v>0</v>
      </c>
      <c r="J74" s="507">
        <v>0</v>
      </c>
      <c r="K74" s="507">
        <v>0</v>
      </c>
      <c r="L74" s="507">
        <v>0</v>
      </c>
      <c r="M74" s="507">
        <v>0</v>
      </c>
      <c r="N74" s="507">
        <v>0</v>
      </c>
      <c r="O74" s="507">
        <v>0</v>
      </c>
      <c r="P74" s="507">
        <v>0</v>
      </c>
      <c r="Q74" s="507">
        <v>0</v>
      </c>
      <c r="R74" s="507">
        <v>0</v>
      </c>
      <c r="S74" s="507">
        <v>0</v>
      </c>
      <c r="T74" s="507">
        <v>0</v>
      </c>
      <c r="U74" s="507">
        <v>0</v>
      </c>
      <c r="V74" s="507">
        <v>0</v>
      </c>
      <c r="W74" s="507">
        <v>0</v>
      </c>
      <c r="X74" s="507">
        <f t="shared" si="23"/>
        <v>0</v>
      </c>
      <c r="Y74" s="507">
        <f t="shared" si="24"/>
        <v>0</v>
      </c>
      <c r="Z74" s="507">
        <f t="shared" si="21"/>
        <v>0</v>
      </c>
      <c r="AA74" s="526"/>
      <c r="AB74" s="526"/>
      <c r="AC74" s="526"/>
      <c r="AD74" s="526"/>
    </row>
    <row r="75" spans="1:30" hidden="1" outlineLevel="1" x14ac:dyDescent="0.25">
      <c r="A75" s="726"/>
      <c r="B75" s="734"/>
      <c r="C75" s="506" t="s">
        <v>68</v>
      </c>
      <c r="D75" s="507">
        <v>0</v>
      </c>
      <c r="E75" s="507">
        <v>0</v>
      </c>
      <c r="F75" s="507">
        <v>0</v>
      </c>
      <c r="G75" s="507">
        <v>0</v>
      </c>
      <c r="H75" s="507">
        <v>0</v>
      </c>
      <c r="I75" s="507">
        <v>0</v>
      </c>
      <c r="J75" s="507">
        <v>0</v>
      </c>
      <c r="K75" s="507">
        <v>0</v>
      </c>
      <c r="L75" s="507">
        <v>0</v>
      </c>
      <c r="M75" s="507">
        <v>0</v>
      </c>
      <c r="N75" s="507">
        <v>0</v>
      </c>
      <c r="O75" s="507">
        <v>0</v>
      </c>
      <c r="P75" s="507">
        <v>0</v>
      </c>
      <c r="Q75" s="507">
        <v>0</v>
      </c>
      <c r="R75" s="507">
        <v>0</v>
      </c>
      <c r="S75" s="507">
        <v>0</v>
      </c>
      <c r="T75" s="507">
        <v>0</v>
      </c>
      <c r="U75" s="507">
        <v>0</v>
      </c>
      <c r="V75" s="507">
        <v>0</v>
      </c>
      <c r="W75" s="507">
        <v>0</v>
      </c>
      <c r="X75" s="507">
        <f t="shared" si="23"/>
        <v>0</v>
      </c>
      <c r="Y75" s="507">
        <f t="shared" si="24"/>
        <v>0</v>
      </c>
      <c r="Z75" s="507">
        <f t="shared" si="21"/>
        <v>0</v>
      </c>
      <c r="AA75" s="526"/>
      <c r="AB75" s="526"/>
      <c r="AC75" s="526"/>
      <c r="AD75" s="526"/>
    </row>
    <row r="76" spans="1:30" ht="22.5" hidden="1" outlineLevel="1" x14ac:dyDescent="0.25">
      <c r="A76" s="726"/>
      <c r="B76" s="734"/>
      <c r="C76" s="506" t="s">
        <v>3020</v>
      </c>
      <c r="D76" s="507">
        <v>0</v>
      </c>
      <c r="E76" s="507">
        <v>0</v>
      </c>
      <c r="F76" s="507">
        <v>0</v>
      </c>
      <c r="G76" s="507">
        <v>0</v>
      </c>
      <c r="H76" s="507">
        <v>0</v>
      </c>
      <c r="I76" s="507">
        <v>0</v>
      </c>
      <c r="J76" s="507">
        <v>0</v>
      </c>
      <c r="K76" s="507">
        <v>0</v>
      </c>
      <c r="L76" s="507">
        <v>0</v>
      </c>
      <c r="M76" s="507">
        <v>0</v>
      </c>
      <c r="N76" s="507">
        <v>0</v>
      </c>
      <c r="O76" s="507">
        <v>0</v>
      </c>
      <c r="P76" s="507">
        <v>0</v>
      </c>
      <c r="Q76" s="507">
        <v>0</v>
      </c>
      <c r="R76" s="507">
        <v>0</v>
      </c>
      <c r="S76" s="507">
        <v>0</v>
      </c>
      <c r="T76" s="507">
        <v>0</v>
      </c>
      <c r="U76" s="507">
        <v>0</v>
      </c>
      <c r="V76" s="507">
        <v>0</v>
      </c>
      <c r="W76" s="507">
        <v>0</v>
      </c>
      <c r="X76" s="507">
        <f t="shared" si="23"/>
        <v>0</v>
      </c>
      <c r="Y76" s="507">
        <f t="shared" si="24"/>
        <v>0</v>
      </c>
      <c r="Z76" s="507">
        <f t="shared" si="21"/>
        <v>0</v>
      </c>
      <c r="AA76" s="526"/>
      <c r="AB76" s="526"/>
      <c r="AC76" s="526"/>
      <c r="AD76" s="526"/>
    </row>
    <row r="77" spans="1:30" hidden="1" outlineLevel="1" x14ac:dyDescent="0.25">
      <c r="A77" s="726"/>
      <c r="B77" s="734" t="s">
        <v>69</v>
      </c>
      <c r="C77" s="506" t="s">
        <v>70</v>
      </c>
      <c r="D77" s="507">
        <v>0</v>
      </c>
      <c r="E77" s="507">
        <v>0</v>
      </c>
      <c r="F77" s="507">
        <v>0</v>
      </c>
      <c r="G77" s="507">
        <v>0</v>
      </c>
      <c r="H77" s="507">
        <v>0</v>
      </c>
      <c r="I77" s="507">
        <v>0</v>
      </c>
      <c r="J77" s="507">
        <v>0</v>
      </c>
      <c r="K77" s="507">
        <v>0</v>
      </c>
      <c r="L77" s="507">
        <v>0</v>
      </c>
      <c r="M77" s="507">
        <v>0</v>
      </c>
      <c r="N77" s="507">
        <v>0</v>
      </c>
      <c r="O77" s="507">
        <v>0</v>
      </c>
      <c r="P77" s="507">
        <v>0</v>
      </c>
      <c r="Q77" s="507">
        <v>0</v>
      </c>
      <c r="R77" s="507">
        <v>0</v>
      </c>
      <c r="S77" s="507">
        <v>0</v>
      </c>
      <c r="T77" s="507">
        <v>0</v>
      </c>
      <c r="U77" s="507">
        <v>0</v>
      </c>
      <c r="V77" s="507">
        <v>0</v>
      </c>
      <c r="W77" s="507">
        <v>0</v>
      </c>
      <c r="X77" s="507">
        <f t="shared" si="23"/>
        <v>0</v>
      </c>
      <c r="Y77" s="507">
        <f t="shared" si="24"/>
        <v>0</v>
      </c>
      <c r="Z77" s="507">
        <f t="shared" si="21"/>
        <v>0</v>
      </c>
      <c r="AA77" s="526"/>
      <c r="AB77" s="526"/>
      <c r="AC77" s="526"/>
      <c r="AD77" s="526"/>
    </row>
    <row r="78" spans="1:30" ht="22.5" hidden="1" outlineLevel="1" x14ac:dyDescent="0.25">
      <c r="A78" s="726"/>
      <c r="B78" s="734"/>
      <c r="C78" s="506" t="s">
        <v>71</v>
      </c>
      <c r="D78" s="507">
        <v>0</v>
      </c>
      <c r="E78" s="507">
        <v>0</v>
      </c>
      <c r="F78" s="507">
        <v>0</v>
      </c>
      <c r="G78" s="507">
        <v>0</v>
      </c>
      <c r="H78" s="507">
        <v>0</v>
      </c>
      <c r="I78" s="507">
        <v>0</v>
      </c>
      <c r="J78" s="507">
        <v>0</v>
      </c>
      <c r="K78" s="507">
        <v>0</v>
      </c>
      <c r="L78" s="507">
        <v>0</v>
      </c>
      <c r="M78" s="507">
        <v>0</v>
      </c>
      <c r="N78" s="507">
        <v>0</v>
      </c>
      <c r="O78" s="507">
        <v>0</v>
      </c>
      <c r="P78" s="507">
        <v>0</v>
      </c>
      <c r="Q78" s="507">
        <v>0</v>
      </c>
      <c r="R78" s="507">
        <v>0</v>
      </c>
      <c r="S78" s="507">
        <v>0</v>
      </c>
      <c r="T78" s="507">
        <v>0</v>
      </c>
      <c r="U78" s="507">
        <v>0</v>
      </c>
      <c r="V78" s="507">
        <v>0</v>
      </c>
      <c r="W78" s="507">
        <v>0</v>
      </c>
      <c r="X78" s="507">
        <f t="shared" si="23"/>
        <v>0</v>
      </c>
      <c r="Y78" s="507">
        <f t="shared" si="24"/>
        <v>0</v>
      </c>
      <c r="Z78" s="507">
        <f t="shared" si="21"/>
        <v>0</v>
      </c>
      <c r="AA78" s="526"/>
      <c r="AB78" s="526"/>
      <c r="AC78" s="526"/>
      <c r="AD78" s="526"/>
    </row>
    <row r="79" spans="1:30" hidden="1" outlineLevel="1" x14ac:dyDescent="0.25">
      <c r="A79" s="726"/>
      <c r="B79" s="734" t="s">
        <v>3365</v>
      </c>
      <c r="C79" s="506" t="s">
        <v>3021</v>
      </c>
      <c r="D79" s="507">
        <v>0</v>
      </c>
      <c r="E79" s="507">
        <v>0</v>
      </c>
      <c r="F79" s="507">
        <v>0</v>
      </c>
      <c r="G79" s="507">
        <v>0</v>
      </c>
      <c r="H79" s="507">
        <v>0</v>
      </c>
      <c r="I79" s="507">
        <v>0</v>
      </c>
      <c r="J79" s="507">
        <v>0</v>
      </c>
      <c r="K79" s="507">
        <v>0</v>
      </c>
      <c r="L79" s="507">
        <v>0</v>
      </c>
      <c r="M79" s="507">
        <v>0</v>
      </c>
      <c r="N79" s="507">
        <v>0</v>
      </c>
      <c r="O79" s="507">
        <v>0</v>
      </c>
      <c r="P79" s="507">
        <v>0</v>
      </c>
      <c r="Q79" s="507">
        <v>0</v>
      </c>
      <c r="R79" s="507">
        <v>0</v>
      </c>
      <c r="S79" s="507">
        <v>0</v>
      </c>
      <c r="T79" s="507">
        <v>0</v>
      </c>
      <c r="U79" s="507">
        <v>0</v>
      </c>
      <c r="V79" s="507">
        <v>0</v>
      </c>
      <c r="W79" s="507">
        <v>0</v>
      </c>
      <c r="X79" s="507">
        <f t="shared" si="23"/>
        <v>0</v>
      </c>
      <c r="Y79" s="507">
        <f t="shared" si="24"/>
        <v>0</v>
      </c>
      <c r="Z79" s="507">
        <f t="shared" si="21"/>
        <v>0</v>
      </c>
      <c r="AA79" s="526"/>
      <c r="AB79" s="526"/>
      <c r="AC79" s="526"/>
      <c r="AD79" s="526"/>
    </row>
    <row r="80" spans="1:30" ht="22.5" hidden="1" outlineLevel="1" x14ac:dyDescent="0.25">
      <c r="A80" s="726"/>
      <c r="B80" s="734"/>
      <c r="C80" s="506" t="s">
        <v>3022</v>
      </c>
      <c r="D80" s="507">
        <v>0</v>
      </c>
      <c r="E80" s="507">
        <v>0</v>
      </c>
      <c r="F80" s="507">
        <v>0</v>
      </c>
      <c r="G80" s="507">
        <v>0</v>
      </c>
      <c r="H80" s="507">
        <v>0</v>
      </c>
      <c r="I80" s="507">
        <v>0</v>
      </c>
      <c r="J80" s="507">
        <v>0</v>
      </c>
      <c r="K80" s="507">
        <v>0</v>
      </c>
      <c r="L80" s="507">
        <v>0</v>
      </c>
      <c r="M80" s="507">
        <v>0</v>
      </c>
      <c r="N80" s="507">
        <v>0</v>
      </c>
      <c r="O80" s="507">
        <v>0</v>
      </c>
      <c r="P80" s="507">
        <v>0</v>
      </c>
      <c r="Q80" s="507">
        <v>0</v>
      </c>
      <c r="R80" s="507">
        <v>0</v>
      </c>
      <c r="S80" s="507">
        <v>0</v>
      </c>
      <c r="T80" s="507">
        <v>0</v>
      </c>
      <c r="U80" s="507">
        <v>0</v>
      </c>
      <c r="V80" s="507">
        <v>0</v>
      </c>
      <c r="W80" s="507">
        <v>0</v>
      </c>
      <c r="X80" s="507">
        <f t="shared" si="23"/>
        <v>0</v>
      </c>
      <c r="Y80" s="507">
        <f t="shared" si="24"/>
        <v>0</v>
      </c>
      <c r="Z80" s="507">
        <f t="shared" si="21"/>
        <v>0</v>
      </c>
      <c r="AA80" s="526"/>
      <c r="AB80" s="526"/>
      <c r="AC80" s="526"/>
      <c r="AD80" s="526"/>
    </row>
    <row r="81" spans="1:30" ht="22.5" hidden="1" outlineLevel="1" x14ac:dyDescent="0.25">
      <c r="A81" s="726"/>
      <c r="B81" s="734" t="s">
        <v>3366</v>
      </c>
      <c r="C81" s="506" t="s">
        <v>72</v>
      </c>
      <c r="D81" s="507">
        <v>0</v>
      </c>
      <c r="E81" s="507">
        <v>0</v>
      </c>
      <c r="F81" s="507">
        <v>0</v>
      </c>
      <c r="G81" s="507">
        <v>0</v>
      </c>
      <c r="H81" s="507">
        <v>0</v>
      </c>
      <c r="I81" s="507">
        <v>0</v>
      </c>
      <c r="J81" s="507">
        <v>0</v>
      </c>
      <c r="K81" s="507">
        <v>0</v>
      </c>
      <c r="L81" s="507">
        <v>0</v>
      </c>
      <c r="M81" s="507">
        <v>0</v>
      </c>
      <c r="N81" s="507">
        <v>0</v>
      </c>
      <c r="O81" s="507">
        <v>0</v>
      </c>
      <c r="P81" s="507">
        <v>0</v>
      </c>
      <c r="Q81" s="507">
        <v>0</v>
      </c>
      <c r="R81" s="507">
        <v>0</v>
      </c>
      <c r="S81" s="507">
        <v>0</v>
      </c>
      <c r="T81" s="507">
        <v>0</v>
      </c>
      <c r="U81" s="507">
        <v>0</v>
      </c>
      <c r="V81" s="507">
        <v>0</v>
      </c>
      <c r="W81" s="507">
        <v>0</v>
      </c>
      <c r="X81" s="507">
        <f t="shared" si="23"/>
        <v>0</v>
      </c>
      <c r="Y81" s="507">
        <f t="shared" si="24"/>
        <v>0</v>
      </c>
      <c r="Z81" s="507">
        <f t="shared" si="21"/>
        <v>0</v>
      </c>
      <c r="AA81" s="526"/>
      <c r="AB81" s="526"/>
      <c r="AC81" s="526"/>
      <c r="AD81" s="526"/>
    </row>
    <row r="82" spans="1:30" hidden="1" outlineLevel="1" x14ac:dyDescent="0.25">
      <c r="A82" s="726"/>
      <c r="B82" s="734"/>
      <c r="C82" s="506" t="s">
        <v>73</v>
      </c>
      <c r="D82" s="507">
        <v>0</v>
      </c>
      <c r="E82" s="507">
        <v>0</v>
      </c>
      <c r="F82" s="507">
        <v>0</v>
      </c>
      <c r="G82" s="507">
        <v>0</v>
      </c>
      <c r="H82" s="507">
        <v>0</v>
      </c>
      <c r="I82" s="507">
        <v>0</v>
      </c>
      <c r="J82" s="507">
        <v>0</v>
      </c>
      <c r="K82" s="507">
        <v>0</v>
      </c>
      <c r="L82" s="507">
        <v>0</v>
      </c>
      <c r="M82" s="507">
        <v>0</v>
      </c>
      <c r="N82" s="507">
        <v>0</v>
      </c>
      <c r="O82" s="507">
        <v>0</v>
      </c>
      <c r="P82" s="507">
        <v>0</v>
      </c>
      <c r="Q82" s="507">
        <v>0</v>
      </c>
      <c r="R82" s="507">
        <v>0</v>
      </c>
      <c r="S82" s="507">
        <v>0</v>
      </c>
      <c r="T82" s="507">
        <v>0</v>
      </c>
      <c r="U82" s="507">
        <v>0</v>
      </c>
      <c r="V82" s="507">
        <v>0</v>
      </c>
      <c r="W82" s="507">
        <v>0</v>
      </c>
      <c r="X82" s="507">
        <f t="shared" si="23"/>
        <v>0</v>
      </c>
      <c r="Y82" s="507">
        <f t="shared" si="24"/>
        <v>0</v>
      </c>
      <c r="Z82" s="507">
        <f t="shared" si="21"/>
        <v>0</v>
      </c>
      <c r="AA82" s="526"/>
      <c r="AB82" s="526"/>
      <c r="AC82" s="526"/>
      <c r="AD82" s="526"/>
    </row>
    <row r="83" spans="1:30" ht="22.5" hidden="1" outlineLevel="1" x14ac:dyDescent="0.25">
      <c r="A83" s="726"/>
      <c r="B83" s="734" t="s">
        <v>74</v>
      </c>
      <c r="C83" s="506" t="s">
        <v>3562</v>
      </c>
      <c r="D83" s="507">
        <v>0</v>
      </c>
      <c r="E83" s="507">
        <v>0</v>
      </c>
      <c r="F83" s="507">
        <v>0</v>
      </c>
      <c r="G83" s="507">
        <v>0</v>
      </c>
      <c r="H83" s="507">
        <v>0</v>
      </c>
      <c r="I83" s="507">
        <v>0</v>
      </c>
      <c r="J83" s="507">
        <v>0</v>
      </c>
      <c r="K83" s="507">
        <v>0</v>
      </c>
      <c r="L83" s="507">
        <v>0</v>
      </c>
      <c r="M83" s="507">
        <v>0</v>
      </c>
      <c r="N83" s="507">
        <v>0</v>
      </c>
      <c r="O83" s="507">
        <v>0</v>
      </c>
      <c r="P83" s="507">
        <v>0</v>
      </c>
      <c r="Q83" s="507">
        <v>0</v>
      </c>
      <c r="R83" s="507">
        <v>0</v>
      </c>
      <c r="S83" s="507">
        <v>0</v>
      </c>
      <c r="T83" s="507">
        <v>0</v>
      </c>
      <c r="U83" s="507">
        <v>0</v>
      </c>
      <c r="V83" s="507">
        <v>0</v>
      </c>
      <c r="W83" s="507">
        <v>0</v>
      </c>
      <c r="X83" s="507">
        <f t="shared" si="23"/>
        <v>0</v>
      </c>
      <c r="Y83" s="507">
        <f t="shared" si="24"/>
        <v>0</v>
      </c>
      <c r="Z83" s="507">
        <f t="shared" si="21"/>
        <v>0</v>
      </c>
      <c r="AA83" s="526"/>
      <c r="AB83" s="526"/>
      <c r="AC83" s="526"/>
      <c r="AD83" s="526"/>
    </row>
    <row r="84" spans="1:30" ht="22.5" hidden="1" outlineLevel="1" x14ac:dyDescent="0.25">
      <c r="A84" s="726"/>
      <c r="B84" s="734"/>
      <c r="C84" s="506" t="s">
        <v>3023</v>
      </c>
      <c r="D84" s="507">
        <v>0</v>
      </c>
      <c r="E84" s="507">
        <v>0</v>
      </c>
      <c r="F84" s="507">
        <v>0</v>
      </c>
      <c r="G84" s="507">
        <v>0</v>
      </c>
      <c r="H84" s="507">
        <v>0</v>
      </c>
      <c r="I84" s="507">
        <v>0</v>
      </c>
      <c r="J84" s="507">
        <v>0</v>
      </c>
      <c r="K84" s="507">
        <v>0</v>
      </c>
      <c r="L84" s="507">
        <v>0</v>
      </c>
      <c r="M84" s="507">
        <v>0</v>
      </c>
      <c r="N84" s="507">
        <v>0</v>
      </c>
      <c r="O84" s="507">
        <v>0</v>
      </c>
      <c r="P84" s="507">
        <v>0</v>
      </c>
      <c r="Q84" s="507">
        <v>0</v>
      </c>
      <c r="R84" s="507">
        <v>0</v>
      </c>
      <c r="S84" s="507">
        <v>0</v>
      </c>
      <c r="T84" s="507">
        <v>0</v>
      </c>
      <c r="U84" s="507">
        <v>0</v>
      </c>
      <c r="V84" s="507">
        <v>0</v>
      </c>
      <c r="W84" s="507">
        <v>0</v>
      </c>
      <c r="X84" s="507">
        <f t="shared" si="23"/>
        <v>0</v>
      </c>
      <c r="Y84" s="507">
        <f t="shared" si="24"/>
        <v>0</v>
      </c>
      <c r="Z84" s="507">
        <f t="shared" si="21"/>
        <v>0</v>
      </c>
      <c r="AA84" s="526"/>
      <c r="AB84" s="526"/>
      <c r="AC84" s="526"/>
      <c r="AD84" s="526"/>
    </row>
    <row r="85" spans="1:30" ht="22.5" hidden="1" outlineLevel="1" x14ac:dyDescent="0.25">
      <c r="A85" s="726"/>
      <c r="B85" s="734"/>
      <c r="C85" s="506" t="s">
        <v>3563</v>
      </c>
      <c r="D85" s="507">
        <v>0</v>
      </c>
      <c r="E85" s="507">
        <v>0</v>
      </c>
      <c r="F85" s="507">
        <v>0</v>
      </c>
      <c r="G85" s="507">
        <v>0</v>
      </c>
      <c r="H85" s="507">
        <v>0</v>
      </c>
      <c r="I85" s="507">
        <v>0</v>
      </c>
      <c r="J85" s="507">
        <v>0</v>
      </c>
      <c r="K85" s="507">
        <v>0</v>
      </c>
      <c r="L85" s="507">
        <v>0</v>
      </c>
      <c r="M85" s="507">
        <v>0</v>
      </c>
      <c r="N85" s="507">
        <v>0</v>
      </c>
      <c r="O85" s="507">
        <v>0</v>
      </c>
      <c r="P85" s="507">
        <v>0</v>
      </c>
      <c r="Q85" s="507">
        <v>0</v>
      </c>
      <c r="R85" s="507">
        <v>0</v>
      </c>
      <c r="S85" s="507">
        <v>0</v>
      </c>
      <c r="T85" s="507">
        <v>0</v>
      </c>
      <c r="U85" s="507">
        <v>0</v>
      </c>
      <c r="V85" s="507">
        <v>0</v>
      </c>
      <c r="W85" s="507">
        <v>0</v>
      </c>
      <c r="X85" s="507">
        <f t="shared" si="23"/>
        <v>0</v>
      </c>
      <c r="Y85" s="507">
        <f t="shared" si="24"/>
        <v>0</v>
      </c>
      <c r="Z85" s="507">
        <f t="shared" si="21"/>
        <v>0</v>
      </c>
      <c r="AA85" s="526"/>
      <c r="AB85" s="526"/>
      <c r="AC85" s="526"/>
      <c r="AD85" s="526"/>
    </row>
    <row r="86" spans="1:30" hidden="1" outlineLevel="1" x14ac:dyDescent="0.25">
      <c r="A86" s="726"/>
      <c r="B86" s="734" t="s">
        <v>75</v>
      </c>
      <c r="C86" s="506" t="s">
        <v>76</v>
      </c>
      <c r="D86" s="507">
        <v>0</v>
      </c>
      <c r="E86" s="507">
        <v>0</v>
      </c>
      <c r="F86" s="507">
        <v>0</v>
      </c>
      <c r="G86" s="507">
        <v>0</v>
      </c>
      <c r="H86" s="507">
        <v>0</v>
      </c>
      <c r="I86" s="507">
        <v>0</v>
      </c>
      <c r="J86" s="507">
        <v>0</v>
      </c>
      <c r="K86" s="507">
        <v>0</v>
      </c>
      <c r="L86" s="507">
        <v>0</v>
      </c>
      <c r="M86" s="507">
        <v>0</v>
      </c>
      <c r="N86" s="507">
        <v>0</v>
      </c>
      <c r="O86" s="507">
        <v>0</v>
      </c>
      <c r="P86" s="507">
        <v>0</v>
      </c>
      <c r="Q86" s="507">
        <v>0</v>
      </c>
      <c r="R86" s="507">
        <v>0</v>
      </c>
      <c r="S86" s="507">
        <v>0</v>
      </c>
      <c r="T86" s="507">
        <v>0</v>
      </c>
      <c r="U86" s="507">
        <v>0</v>
      </c>
      <c r="V86" s="507">
        <v>0</v>
      </c>
      <c r="W86" s="507">
        <v>0</v>
      </c>
      <c r="X86" s="507">
        <f t="shared" si="23"/>
        <v>0</v>
      </c>
      <c r="Y86" s="507">
        <f t="shared" si="24"/>
        <v>0</v>
      </c>
      <c r="Z86" s="507">
        <f t="shared" si="21"/>
        <v>0</v>
      </c>
      <c r="AA86" s="526"/>
      <c r="AB86" s="526"/>
      <c r="AC86" s="526"/>
      <c r="AD86" s="526"/>
    </row>
    <row r="87" spans="1:30" ht="22.5" hidden="1" outlineLevel="1" x14ac:dyDescent="0.25">
      <c r="A87" s="726"/>
      <c r="B87" s="734"/>
      <c r="C87" s="506" t="s">
        <v>3564</v>
      </c>
      <c r="D87" s="507">
        <v>0</v>
      </c>
      <c r="E87" s="507">
        <v>0</v>
      </c>
      <c r="F87" s="507">
        <v>0</v>
      </c>
      <c r="G87" s="507">
        <v>0</v>
      </c>
      <c r="H87" s="507">
        <v>0</v>
      </c>
      <c r="I87" s="507">
        <v>0</v>
      </c>
      <c r="J87" s="507">
        <v>0</v>
      </c>
      <c r="K87" s="507">
        <v>0</v>
      </c>
      <c r="L87" s="507">
        <v>0</v>
      </c>
      <c r="M87" s="507">
        <v>0</v>
      </c>
      <c r="N87" s="507">
        <v>0</v>
      </c>
      <c r="O87" s="507">
        <v>0</v>
      </c>
      <c r="P87" s="507">
        <v>0</v>
      </c>
      <c r="Q87" s="507">
        <v>0</v>
      </c>
      <c r="R87" s="507">
        <v>0</v>
      </c>
      <c r="S87" s="507">
        <v>0</v>
      </c>
      <c r="T87" s="507">
        <v>0</v>
      </c>
      <c r="U87" s="507">
        <v>0</v>
      </c>
      <c r="V87" s="507">
        <v>0</v>
      </c>
      <c r="W87" s="507">
        <v>0</v>
      </c>
      <c r="X87" s="507">
        <f t="shared" si="23"/>
        <v>0</v>
      </c>
      <c r="Y87" s="507">
        <f t="shared" si="24"/>
        <v>0</v>
      </c>
      <c r="Z87" s="507">
        <f t="shared" si="21"/>
        <v>0</v>
      </c>
      <c r="AA87" s="526"/>
      <c r="AB87" s="526"/>
      <c r="AC87" s="526"/>
      <c r="AD87" s="526"/>
    </row>
    <row r="88" spans="1:30" hidden="1" outlineLevel="1" x14ac:dyDescent="0.25">
      <c r="A88" s="726"/>
      <c r="B88" s="734"/>
      <c r="C88" s="506" t="s">
        <v>77</v>
      </c>
      <c r="D88" s="507">
        <v>0</v>
      </c>
      <c r="E88" s="507">
        <v>0</v>
      </c>
      <c r="F88" s="507">
        <v>0</v>
      </c>
      <c r="G88" s="507">
        <v>0</v>
      </c>
      <c r="H88" s="507">
        <v>0</v>
      </c>
      <c r="I88" s="507">
        <v>0</v>
      </c>
      <c r="J88" s="507">
        <v>0</v>
      </c>
      <c r="K88" s="507">
        <v>0</v>
      </c>
      <c r="L88" s="507">
        <v>0</v>
      </c>
      <c r="M88" s="507">
        <v>0</v>
      </c>
      <c r="N88" s="507">
        <v>0</v>
      </c>
      <c r="O88" s="507">
        <v>0</v>
      </c>
      <c r="P88" s="507">
        <v>0</v>
      </c>
      <c r="Q88" s="507">
        <v>0</v>
      </c>
      <c r="R88" s="507">
        <v>0</v>
      </c>
      <c r="S88" s="507">
        <v>0</v>
      </c>
      <c r="T88" s="507">
        <v>0</v>
      </c>
      <c r="U88" s="507">
        <v>0</v>
      </c>
      <c r="V88" s="507">
        <v>0</v>
      </c>
      <c r="W88" s="507">
        <v>0</v>
      </c>
      <c r="X88" s="507">
        <f t="shared" si="23"/>
        <v>0</v>
      </c>
      <c r="Y88" s="507">
        <f t="shared" si="24"/>
        <v>0</v>
      </c>
      <c r="Z88" s="507">
        <f t="shared" si="21"/>
        <v>0</v>
      </c>
      <c r="AA88" s="526"/>
      <c r="AB88" s="526"/>
      <c r="AC88" s="526"/>
      <c r="AD88" s="526"/>
    </row>
    <row r="89" spans="1:30" ht="22.5" hidden="1" outlineLevel="1" x14ac:dyDescent="0.25">
      <c r="A89" s="726"/>
      <c r="B89" s="734"/>
      <c r="C89" s="506" t="s">
        <v>3367</v>
      </c>
      <c r="D89" s="507">
        <v>0</v>
      </c>
      <c r="E89" s="507">
        <v>0</v>
      </c>
      <c r="F89" s="507">
        <v>0</v>
      </c>
      <c r="G89" s="507">
        <v>0</v>
      </c>
      <c r="H89" s="507">
        <v>0</v>
      </c>
      <c r="I89" s="507">
        <v>0</v>
      </c>
      <c r="J89" s="507">
        <v>0</v>
      </c>
      <c r="K89" s="507">
        <v>0</v>
      </c>
      <c r="L89" s="507">
        <v>0</v>
      </c>
      <c r="M89" s="507">
        <v>0</v>
      </c>
      <c r="N89" s="507">
        <v>0</v>
      </c>
      <c r="O89" s="507">
        <v>0</v>
      </c>
      <c r="P89" s="507">
        <v>0</v>
      </c>
      <c r="Q89" s="507">
        <v>0</v>
      </c>
      <c r="R89" s="507">
        <v>0</v>
      </c>
      <c r="S89" s="507">
        <v>0</v>
      </c>
      <c r="T89" s="507">
        <v>0</v>
      </c>
      <c r="U89" s="507">
        <v>0</v>
      </c>
      <c r="V89" s="507">
        <v>0</v>
      </c>
      <c r="W89" s="507">
        <v>0</v>
      </c>
      <c r="X89" s="507">
        <f t="shared" si="23"/>
        <v>0</v>
      </c>
      <c r="Y89" s="507">
        <f t="shared" si="24"/>
        <v>0</v>
      </c>
      <c r="Z89" s="507">
        <f t="shared" si="21"/>
        <v>0</v>
      </c>
      <c r="AA89" s="526"/>
      <c r="AB89" s="526"/>
      <c r="AC89" s="526"/>
      <c r="AD89" s="526"/>
    </row>
    <row r="90" spans="1:30" hidden="1" outlineLevel="1" x14ac:dyDescent="0.25">
      <c r="A90" s="726"/>
      <c r="B90" s="734"/>
      <c r="C90" s="506" t="s">
        <v>3024</v>
      </c>
      <c r="D90" s="507">
        <v>0</v>
      </c>
      <c r="E90" s="507">
        <v>0</v>
      </c>
      <c r="F90" s="507">
        <v>0</v>
      </c>
      <c r="G90" s="507">
        <v>0</v>
      </c>
      <c r="H90" s="507">
        <v>0</v>
      </c>
      <c r="I90" s="507">
        <v>0</v>
      </c>
      <c r="J90" s="507">
        <v>0</v>
      </c>
      <c r="K90" s="507">
        <v>0</v>
      </c>
      <c r="L90" s="507">
        <v>0</v>
      </c>
      <c r="M90" s="507">
        <v>0</v>
      </c>
      <c r="N90" s="507">
        <v>0</v>
      </c>
      <c r="O90" s="507">
        <v>0</v>
      </c>
      <c r="P90" s="507">
        <v>0</v>
      </c>
      <c r="Q90" s="507">
        <v>0</v>
      </c>
      <c r="R90" s="507">
        <v>0</v>
      </c>
      <c r="S90" s="507">
        <v>0</v>
      </c>
      <c r="T90" s="507">
        <v>0</v>
      </c>
      <c r="U90" s="507">
        <v>0</v>
      </c>
      <c r="V90" s="507">
        <v>0</v>
      </c>
      <c r="W90" s="507">
        <v>0</v>
      </c>
      <c r="X90" s="507">
        <f t="shared" si="23"/>
        <v>0</v>
      </c>
      <c r="Y90" s="507">
        <f t="shared" si="24"/>
        <v>0</v>
      </c>
      <c r="Z90" s="507">
        <f t="shared" si="21"/>
        <v>0</v>
      </c>
      <c r="AA90" s="526"/>
      <c r="AB90" s="526"/>
      <c r="AC90" s="526"/>
      <c r="AD90" s="526"/>
    </row>
    <row r="91" spans="1:30" ht="22.5" hidden="1" outlineLevel="1" x14ac:dyDescent="0.25">
      <c r="A91" s="726"/>
      <c r="B91" s="734"/>
      <c r="C91" s="506" t="s">
        <v>3025</v>
      </c>
      <c r="D91" s="507">
        <v>0</v>
      </c>
      <c r="E91" s="507">
        <v>0</v>
      </c>
      <c r="F91" s="507">
        <v>0</v>
      </c>
      <c r="G91" s="507">
        <v>0</v>
      </c>
      <c r="H91" s="507">
        <v>0</v>
      </c>
      <c r="I91" s="507">
        <v>0</v>
      </c>
      <c r="J91" s="507">
        <v>0</v>
      </c>
      <c r="K91" s="507">
        <v>0</v>
      </c>
      <c r="L91" s="507">
        <v>0</v>
      </c>
      <c r="M91" s="507">
        <v>0</v>
      </c>
      <c r="N91" s="507">
        <v>0</v>
      </c>
      <c r="O91" s="507">
        <v>0</v>
      </c>
      <c r="P91" s="507">
        <v>0</v>
      </c>
      <c r="Q91" s="507">
        <v>0</v>
      </c>
      <c r="R91" s="507">
        <v>0</v>
      </c>
      <c r="S91" s="507">
        <v>0</v>
      </c>
      <c r="T91" s="507">
        <v>0</v>
      </c>
      <c r="U91" s="507">
        <v>0</v>
      </c>
      <c r="V91" s="507">
        <v>0</v>
      </c>
      <c r="W91" s="507">
        <v>0</v>
      </c>
      <c r="X91" s="507">
        <f t="shared" si="23"/>
        <v>0</v>
      </c>
      <c r="Y91" s="507">
        <f t="shared" si="24"/>
        <v>0</v>
      </c>
      <c r="Z91" s="507">
        <f t="shared" si="21"/>
        <v>0</v>
      </c>
      <c r="AA91" s="526"/>
      <c r="AB91" s="526"/>
      <c r="AC91" s="526"/>
      <c r="AD91" s="526"/>
    </row>
    <row r="92" spans="1:30" ht="22.5" hidden="1" outlineLevel="1" x14ac:dyDescent="0.25">
      <c r="A92" s="726"/>
      <c r="B92" s="734"/>
      <c r="C92" s="506" t="s">
        <v>78</v>
      </c>
      <c r="D92" s="507">
        <v>0</v>
      </c>
      <c r="E92" s="507">
        <v>0</v>
      </c>
      <c r="F92" s="507">
        <v>0</v>
      </c>
      <c r="G92" s="507">
        <v>0</v>
      </c>
      <c r="H92" s="507">
        <v>0</v>
      </c>
      <c r="I92" s="507">
        <v>0</v>
      </c>
      <c r="J92" s="507">
        <v>0</v>
      </c>
      <c r="K92" s="507">
        <v>0</v>
      </c>
      <c r="L92" s="507">
        <v>0</v>
      </c>
      <c r="M92" s="507">
        <v>0</v>
      </c>
      <c r="N92" s="507">
        <v>0</v>
      </c>
      <c r="O92" s="507">
        <v>0</v>
      </c>
      <c r="P92" s="507">
        <v>0</v>
      </c>
      <c r="Q92" s="507">
        <v>0</v>
      </c>
      <c r="R92" s="507">
        <v>0</v>
      </c>
      <c r="S92" s="507">
        <v>0</v>
      </c>
      <c r="T92" s="507">
        <v>0</v>
      </c>
      <c r="U92" s="507">
        <v>0</v>
      </c>
      <c r="V92" s="507">
        <v>0</v>
      </c>
      <c r="W92" s="507">
        <v>0</v>
      </c>
      <c r="X92" s="507">
        <f t="shared" si="23"/>
        <v>0</v>
      </c>
      <c r="Y92" s="507">
        <f t="shared" si="24"/>
        <v>0</v>
      </c>
      <c r="Z92" s="507">
        <f t="shared" si="21"/>
        <v>0</v>
      </c>
      <c r="AA92" s="526"/>
      <c r="AB92" s="526"/>
      <c r="AC92" s="526"/>
      <c r="AD92" s="526"/>
    </row>
    <row r="93" spans="1:30" ht="22.5" hidden="1" outlineLevel="1" x14ac:dyDescent="0.25">
      <c r="A93" s="726"/>
      <c r="B93" s="734" t="s">
        <v>79</v>
      </c>
      <c r="C93" s="506" t="s">
        <v>80</v>
      </c>
      <c r="D93" s="507">
        <v>0</v>
      </c>
      <c r="E93" s="507">
        <v>0</v>
      </c>
      <c r="F93" s="507">
        <v>0</v>
      </c>
      <c r="G93" s="507">
        <v>0</v>
      </c>
      <c r="H93" s="507">
        <v>0</v>
      </c>
      <c r="I93" s="507">
        <v>0</v>
      </c>
      <c r="J93" s="507">
        <v>0</v>
      </c>
      <c r="K93" s="507">
        <v>0</v>
      </c>
      <c r="L93" s="507">
        <v>0</v>
      </c>
      <c r="M93" s="507">
        <v>0</v>
      </c>
      <c r="N93" s="507">
        <v>0</v>
      </c>
      <c r="O93" s="507">
        <v>0</v>
      </c>
      <c r="P93" s="507">
        <v>0</v>
      </c>
      <c r="Q93" s="507">
        <v>0</v>
      </c>
      <c r="R93" s="507">
        <v>0</v>
      </c>
      <c r="S93" s="507">
        <v>0</v>
      </c>
      <c r="T93" s="507">
        <v>0</v>
      </c>
      <c r="U93" s="507">
        <v>0</v>
      </c>
      <c r="V93" s="507">
        <v>0</v>
      </c>
      <c r="W93" s="507">
        <v>0</v>
      </c>
      <c r="X93" s="507">
        <f t="shared" si="23"/>
        <v>0</v>
      </c>
      <c r="Y93" s="507">
        <f t="shared" si="24"/>
        <v>0</v>
      </c>
      <c r="Z93" s="507">
        <f t="shared" si="21"/>
        <v>0</v>
      </c>
      <c r="AA93" s="526"/>
      <c r="AB93" s="526"/>
      <c r="AC93" s="526"/>
      <c r="AD93" s="526"/>
    </row>
    <row r="94" spans="1:30" hidden="1" outlineLevel="1" x14ac:dyDescent="0.25">
      <c r="A94" s="726"/>
      <c r="B94" s="734"/>
      <c r="C94" s="506" t="s">
        <v>3026</v>
      </c>
      <c r="D94" s="507">
        <v>0</v>
      </c>
      <c r="E94" s="507">
        <v>0</v>
      </c>
      <c r="F94" s="507">
        <v>0</v>
      </c>
      <c r="G94" s="507">
        <v>0</v>
      </c>
      <c r="H94" s="507">
        <v>0</v>
      </c>
      <c r="I94" s="507">
        <v>0</v>
      </c>
      <c r="J94" s="507">
        <v>0</v>
      </c>
      <c r="K94" s="507">
        <v>0</v>
      </c>
      <c r="L94" s="507">
        <v>0</v>
      </c>
      <c r="M94" s="507">
        <v>0</v>
      </c>
      <c r="N94" s="507">
        <v>0</v>
      </c>
      <c r="O94" s="507">
        <v>0</v>
      </c>
      <c r="P94" s="507">
        <v>0</v>
      </c>
      <c r="Q94" s="507">
        <v>0</v>
      </c>
      <c r="R94" s="507">
        <v>0</v>
      </c>
      <c r="S94" s="507">
        <v>0</v>
      </c>
      <c r="T94" s="507">
        <v>0</v>
      </c>
      <c r="U94" s="507">
        <v>0</v>
      </c>
      <c r="V94" s="507">
        <v>0</v>
      </c>
      <c r="W94" s="507">
        <v>0</v>
      </c>
      <c r="X94" s="507">
        <f t="shared" si="23"/>
        <v>0</v>
      </c>
      <c r="Y94" s="507">
        <f t="shared" si="24"/>
        <v>0</v>
      </c>
      <c r="Z94" s="507">
        <f t="shared" si="21"/>
        <v>0</v>
      </c>
      <c r="AA94" s="526"/>
      <c r="AB94" s="526"/>
      <c r="AC94" s="526"/>
      <c r="AD94" s="526"/>
    </row>
    <row r="95" spans="1:30" ht="14.1" customHeight="1" collapsed="1" x14ac:dyDescent="0.25">
      <c r="A95" s="685" t="s">
        <v>81</v>
      </c>
      <c r="B95" s="685"/>
      <c r="C95" s="685"/>
      <c r="D95" s="6">
        <f>SUM(D96:D102)</f>
        <v>0</v>
      </c>
      <c r="E95" s="6">
        <f t="shared" ref="E95:W95" si="25">SUM(E96:E102)</f>
        <v>0</v>
      </c>
      <c r="F95" s="6">
        <f t="shared" si="25"/>
        <v>0</v>
      </c>
      <c r="G95" s="6">
        <f t="shared" si="25"/>
        <v>0</v>
      </c>
      <c r="H95" s="6">
        <f t="shared" si="25"/>
        <v>0</v>
      </c>
      <c r="I95" s="6">
        <f t="shared" si="25"/>
        <v>0</v>
      </c>
      <c r="J95" s="6">
        <f t="shared" si="25"/>
        <v>0</v>
      </c>
      <c r="K95" s="6">
        <f t="shared" si="25"/>
        <v>0</v>
      </c>
      <c r="L95" s="6">
        <f t="shared" si="25"/>
        <v>0</v>
      </c>
      <c r="M95" s="6">
        <f t="shared" si="25"/>
        <v>0</v>
      </c>
      <c r="N95" s="6">
        <f t="shared" si="25"/>
        <v>0</v>
      </c>
      <c r="O95" s="6">
        <f t="shared" si="25"/>
        <v>0</v>
      </c>
      <c r="P95" s="6">
        <f t="shared" si="25"/>
        <v>0</v>
      </c>
      <c r="Q95" s="6">
        <f t="shared" si="25"/>
        <v>0</v>
      </c>
      <c r="R95" s="6">
        <f t="shared" si="25"/>
        <v>0</v>
      </c>
      <c r="S95" s="6">
        <f t="shared" si="25"/>
        <v>0</v>
      </c>
      <c r="T95" s="6">
        <f t="shared" si="25"/>
        <v>0</v>
      </c>
      <c r="U95" s="6">
        <f t="shared" si="25"/>
        <v>0</v>
      </c>
      <c r="V95" s="6">
        <f t="shared" si="25"/>
        <v>0</v>
      </c>
      <c r="W95" s="6">
        <f t="shared" si="25"/>
        <v>0</v>
      </c>
      <c r="X95" s="358">
        <f>SUM(D95:H95)+SUM(N95:R95)</f>
        <v>0</v>
      </c>
      <c r="Y95" s="358">
        <f>SUM(I95:M95)+SUM(S95:W95)</f>
        <v>0</v>
      </c>
      <c r="Z95" s="358">
        <f t="shared" si="21"/>
        <v>0</v>
      </c>
      <c r="AA95" s="526"/>
      <c r="AB95" s="526"/>
      <c r="AC95" s="526"/>
      <c r="AD95" s="526"/>
    </row>
    <row r="96" spans="1:30" ht="22.5" hidden="1" outlineLevel="1" x14ac:dyDescent="0.25">
      <c r="A96" s="726" t="s">
        <v>81</v>
      </c>
      <c r="B96" s="734" t="s">
        <v>3368</v>
      </c>
      <c r="C96" s="506" t="s">
        <v>3369</v>
      </c>
      <c r="D96" s="507">
        <v>0</v>
      </c>
      <c r="E96" s="507">
        <v>0</v>
      </c>
      <c r="F96" s="507">
        <v>0</v>
      </c>
      <c r="G96" s="507">
        <v>0</v>
      </c>
      <c r="H96" s="507">
        <v>0</v>
      </c>
      <c r="I96" s="507">
        <v>0</v>
      </c>
      <c r="J96" s="507">
        <v>0</v>
      </c>
      <c r="K96" s="507">
        <v>0</v>
      </c>
      <c r="L96" s="507">
        <v>0</v>
      </c>
      <c r="M96" s="507">
        <v>0</v>
      </c>
      <c r="N96" s="507">
        <v>0</v>
      </c>
      <c r="O96" s="507">
        <v>0</v>
      </c>
      <c r="P96" s="507">
        <v>0</v>
      </c>
      <c r="Q96" s="507">
        <v>0</v>
      </c>
      <c r="R96" s="507">
        <v>0</v>
      </c>
      <c r="S96" s="507">
        <v>0</v>
      </c>
      <c r="T96" s="507">
        <v>0</v>
      </c>
      <c r="U96" s="507">
        <v>0</v>
      </c>
      <c r="V96" s="507">
        <v>0</v>
      </c>
      <c r="W96" s="507">
        <v>0</v>
      </c>
      <c r="X96" s="507">
        <f>SUM(D96:H96)+SUM(N96:R96)</f>
        <v>0</v>
      </c>
      <c r="Y96" s="507">
        <f>SUM(I96:M96)+SUM(S96:W96)</f>
        <v>0</v>
      </c>
      <c r="Z96" s="507">
        <f t="shared" si="21"/>
        <v>0</v>
      </c>
      <c r="AA96" s="526"/>
      <c r="AB96" s="526"/>
      <c r="AC96" s="526"/>
      <c r="AD96" s="526"/>
    </row>
    <row r="97" spans="1:30" hidden="1" outlineLevel="1" x14ac:dyDescent="0.25">
      <c r="A97" s="726"/>
      <c r="B97" s="734"/>
      <c r="C97" s="506" t="s">
        <v>82</v>
      </c>
      <c r="D97" s="507">
        <v>0</v>
      </c>
      <c r="E97" s="507">
        <v>0</v>
      </c>
      <c r="F97" s="507">
        <v>0</v>
      </c>
      <c r="G97" s="507">
        <v>0</v>
      </c>
      <c r="H97" s="507">
        <v>0</v>
      </c>
      <c r="I97" s="507">
        <v>0</v>
      </c>
      <c r="J97" s="507">
        <v>0</v>
      </c>
      <c r="K97" s="507">
        <v>0</v>
      </c>
      <c r="L97" s="507">
        <v>0</v>
      </c>
      <c r="M97" s="507">
        <v>0</v>
      </c>
      <c r="N97" s="507">
        <v>0</v>
      </c>
      <c r="O97" s="507">
        <v>0</v>
      </c>
      <c r="P97" s="507">
        <v>0</v>
      </c>
      <c r="Q97" s="507">
        <v>0</v>
      </c>
      <c r="R97" s="507">
        <v>0</v>
      </c>
      <c r="S97" s="507">
        <v>0</v>
      </c>
      <c r="T97" s="507">
        <v>0</v>
      </c>
      <c r="U97" s="507">
        <v>0</v>
      </c>
      <c r="V97" s="507">
        <v>0</v>
      </c>
      <c r="W97" s="507">
        <v>0</v>
      </c>
      <c r="X97" s="507">
        <f t="shared" ref="X97:X102" si="26">SUM(D97:H97)+SUM(N97:R97)</f>
        <v>0</v>
      </c>
      <c r="Y97" s="507">
        <f t="shared" ref="Y97:Y102" si="27">SUM(I97:M97)+SUM(S97:W97)</f>
        <v>0</v>
      </c>
      <c r="Z97" s="507">
        <f t="shared" si="21"/>
        <v>0</v>
      </c>
      <c r="AA97" s="526"/>
      <c r="AB97" s="526"/>
      <c r="AC97" s="526"/>
      <c r="AD97" s="526"/>
    </row>
    <row r="98" spans="1:30" ht="22.5" hidden="1" outlineLevel="1" x14ac:dyDescent="0.25">
      <c r="A98" s="726"/>
      <c r="B98" s="734"/>
      <c r="C98" s="506" t="s">
        <v>3027</v>
      </c>
      <c r="D98" s="507">
        <v>0</v>
      </c>
      <c r="E98" s="507">
        <v>0</v>
      </c>
      <c r="F98" s="507">
        <v>0</v>
      </c>
      <c r="G98" s="507">
        <v>0</v>
      </c>
      <c r="H98" s="507">
        <v>0</v>
      </c>
      <c r="I98" s="507">
        <v>0</v>
      </c>
      <c r="J98" s="507">
        <v>0</v>
      </c>
      <c r="K98" s="507">
        <v>0</v>
      </c>
      <c r="L98" s="507">
        <v>0</v>
      </c>
      <c r="M98" s="507">
        <v>0</v>
      </c>
      <c r="N98" s="507">
        <v>0</v>
      </c>
      <c r="O98" s="507">
        <v>0</v>
      </c>
      <c r="P98" s="507">
        <v>0</v>
      </c>
      <c r="Q98" s="507">
        <v>0</v>
      </c>
      <c r="R98" s="507">
        <v>0</v>
      </c>
      <c r="S98" s="507">
        <v>0</v>
      </c>
      <c r="T98" s="507">
        <v>0</v>
      </c>
      <c r="U98" s="507">
        <v>0</v>
      </c>
      <c r="V98" s="507">
        <v>0</v>
      </c>
      <c r="W98" s="507">
        <v>0</v>
      </c>
      <c r="X98" s="507">
        <f t="shared" si="26"/>
        <v>0</v>
      </c>
      <c r="Y98" s="507">
        <f t="shared" si="27"/>
        <v>0</v>
      </c>
      <c r="Z98" s="507">
        <f t="shared" si="21"/>
        <v>0</v>
      </c>
      <c r="AA98" s="526"/>
      <c r="AB98" s="526"/>
      <c r="AC98" s="526"/>
      <c r="AD98" s="526"/>
    </row>
    <row r="99" spans="1:30" ht="22.5" hidden="1" outlineLevel="1" x14ac:dyDescent="0.25">
      <c r="A99" s="726"/>
      <c r="B99" s="734"/>
      <c r="C99" s="506" t="s">
        <v>3028</v>
      </c>
      <c r="D99" s="507">
        <v>0</v>
      </c>
      <c r="E99" s="507">
        <v>0</v>
      </c>
      <c r="F99" s="507">
        <v>0</v>
      </c>
      <c r="G99" s="507">
        <v>0</v>
      </c>
      <c r="H99" s="507">
        <v>0</v>
      </c>
      <c r="I99" s="507">
        <v>0</v>
      </c>
      <c r="J99" s="507">
        <v>0</v>
      </c>
      <c r="K99" s="507">
        <v>0</v>
      </c>
      <c r="L99" s="507">
        <v>0</v>
      </c>
      <c r="M99" s="507">
        <v>0</v>
      </c>
      <c r="N99" s="507">
        <v>0</v>
      </c>
      <c r="O99" s="507">
        <v>0</v>
      </c>
      <c r="P99" s="507">
        <v>0</v>
      </c>
      <c r="Q99" s="507">
        <v>0</v>
      </c>
      <c r="R99" s="507">
        <v>0</v>
      </c>
      <c r="S99" s="507">
        <v>0</v>
      </c>
      <c r="T99" s="507">
        <v>0</v>
      </c>
      <c r="U99" s="507">
        <v>0</v>
      </c>
      <c r="V99" s="507">
        <v>0</v>
      </c>
      <c r="W99" s="507">
        <v>0</v>
      </c>
      <c r="X99" s="507">
        <f t="shared" si="26"/>
        <v>0</v>
      </c>
      <c r="Y99" s="507">
        <f t="shared" si="27"/>
        <v>0</v>
      </c>
      <c r="Z99" s="507">
        <f t="shared" si="21"/>
        <v>0</v>
      </c>
      <c r="AA99" s="526"/>
      <c r="AB99" s="526"/>
      <c r="AC99" s="526"/>
      <c r="AD99" s="526"/>
    </row>
    <row r="100" spans="1:30" hidden="1" outlineLevel="1" x14ac:dyDescent="0.25">
      <c r="A100" s="726"/>
      <c r="B100" s="734"/>
      <c r="C100" s="506" t="s">
        <v>83</v>
      </c>
      <c r="D100" s="507">
        <v>0</v>
      </c>
      <c r="E100" s="507">
        <v>0</v>
      </c>
      <c r="F100" s="507">
        <v>0</v>
      </c>
      <c r="G100" s="507">
        <v>0</v>
      </c>
      <c r="H100" s="507">
        <v>0</v>
      </c>
      <c r="I100" s="507">
        <v>0</v>
      </c>
      <c r="J100" s="507">
        <v>0</v>
      </c>
      <c r="K100" s="507">
        <v>0</v>
      </c>
      <c r="L100" s="507">
        <v>0</v>
      </c>
      <c r="M100" s="507">
        <v>0</v>
      </c>
      <c r="N100" s="507">
        <v>0</v>
      </c>
      <c r="O100" s="507">
        <v>0</v>
      </c>
      <c r="P100" s="507">
        <v>0</v>
      </c>
      <c r="Q100" s="507">
        <v>0</v>
      </c>
      <c r="R100" s="507">
        <v>0</v>
      </c>
      <c r="S100" s="507">
        <v>0</v>
      </c>
      <c r="T100" s="507">
        <v>0</v>
      </c>
      <c r="U100" s="507">
        <v>0</v>
      </c>
      <c r="V100" s="507">
        <v>0</v>
      </c>
      <c r="W100" s="507">
        <v>0</v>
      </c>
      <c r="X100" s="507">
        <f t="shared" si="26"/>
        <v>0</v>
      </c>
      <c r="Y100" s="507">
        <f t="shared" si="27"/>
        <v>0</v>
      </c>
      <c r="Z100" s="507">
        <f t="shared" si="21"/>
        <v>0</v>
      </c>
      <c r="AA100" s="526"/>
      <c r="AB100" s="526"/>
      <c r="AC100" s="526"/>
      <c r="AD100" s="526"/>
    </row>
    <row r="101" spans="1:30" hidden="1" outlineLevel="1" x14ac:dyDescent="0.25">
      <c r="A101" s="726"/>
      <c r="B101" s="734"/>
      <c r="C101" s="506" t="s">
        <v>84</v>
      </c>
      <c r="D101" s="507">
        <v>0</v>
      </c>
      <c r="E101" s="507">
        <v>0</v>
      </c>
      <c r="F101" s="507">
        <v>0</v>
      </c>
      <c r="G101" s="507">
        <v>0</v>
      </c>
      <c r="H101" s="507">
        <v>0</v>
      </c>
      <c r="I101" s="507">
        <v>0</v>
      </c>
      <c r="J101" s="507">
        <v>0</v>
      </c>
      <c r="K101" s="507">
        <v>0</v>
      </c>
      <c r="L101" s="507">
        <v>0</v>
      </c>
      <c r="M101" s="507">
        <v>0</v>
      </c>
      <c r="N101" s="507">
        <v>0</v>
      </c>
      <c r="O101" s="507">
        <v>0</v>
      </c>
      <c r="P101" s="507">
        <v>0</v>
      </c>
      <c r="Q101" s="507">
        <v>0</v>
      </c>
      <c r="R101" s="507">
        <v>0</v>
      </c>
      <c r="S101" s="507">
        <v>0</v>
      </c>
      <c r="T101" s="507">
        <v>0</v>
      </c>
      <c r="U101" s="507">
        <v>0</v>
      </c>
      <c r="V101" s="507">
        <v>0</v>
      </c>
      <c r="W101" s="507">
        <v>0</v>
      </c>
      <c r="X101" s="507">
        <f t="shared" si="26"/>
        <v>0</v>
      </c>
      <c r="Y101" s="507">
        <f t="shared" si="27"/>
        <v>0</v>
      </c>
      <c r="Z101" s="507">
        <f t="shared" si="21"/>
        <v>0</v>
      </c>
      <c r="AA101" s="526"/>
      <c r="AB101" s="526"/>
      <c r="AC101" s="526"/>
      <c r="AD101" s="526"/>
    </row>
    <row r="102" spans="1:30" ht="22.5" hidden="1" outlineLevel="1" x14ac:dyDescent="0.25">
      <c r="A102" s="726"/>
      <c r="B102" s="734"/>
      <c r="C102" s="506" t="s">
        <v>3029</v>
      </c>
      <c r="D102" s="507">
        <v>0</v>
      </c>
      <c r="E102" s="507">
        <v>0</v>
      </c>
      <c r="F102" s="507">
        <v>0</v>
      </c>
      <c r="G102" s="507">
        <v>0</v>
      </c>
      <c r="H102" s="507">
        <v>0</v>
      </c>
      <c r="I102" s="507">
        <v>0</v>
      </c>
      <c r="J102" s="507">
        <v>0</v>
      </c>
      <c r="K102" s="507">
        <v>0</v>
      </c>
      <c r="L102" s="507">
        <v>0</v>
      </c>
      <c r="M102" s="507">
        <v>0</v>
      </c>
      <c r="N102" s="507">
        <v>0</v>
      </c>
      <c r="O102" s="507">
        <v>0</v>
      </c>
      <c r="P102" s="507">
        <v>0</v>
      </c>
      <c r="Q102" s="507">
        <v>0</v>
      </c>
      <c r="R102" s="507">
        <v>0</v>
      </c>
      <c r="S102" s="507">
        <v>0</v>
      </c>
      <c r="T102" s="507">
        <v>0</v>
      </c>
      <c r="U102" s="507">
        <v>0</v>
      </c>
      <c r="V102" s="507">
        <v>0</v>
      </c>
      <c r="W102" s="507">
        <v>0</v>
      </c>
      <c r="X102" s="507">
        <f t="shared" si="26"/>
        <v>0</v>
      </c>
      <c r="Y102" s="507">
        <f t="shared" si="27"/>
        <v>0</v>
      </c>
      <c r="Z102" s="507">
        <f t="shared" si="21"/>
        <v>0</v>
      </c>
      <c r="AA102" s="526"/>
      <c r="AB102" s="526"/>
      <c r="AC102" s="526"/>
      <c r="AD102" s="526"/>
    </row>
    <row r="103" spans="1:30" ht="14.1" customHeight="1" collapsed="1" x14ac:dyDescent="0.25">
      <c r="A103" s="685" t="s">
        <v>85</v>
      </c>
      <c r="B103" s="685"/>
      <c r="C103" s="685"/>
      <c r="D103" s="6">
        <v>0</v>
      </c>
      <c r="E103" s="6">
        <v>0</v>
      </c>
      <c r="F103" s="6">
        <v>0</v>
      </c>
      <c r="G103" s="6">
        <v>0</v>
      </c>
      <c r="H103" s="6">
        <v>0</v>
      </c>
      <c r="I103" s="6">
        <v>0</v>
      </c>
      <c r="J103" s="6">
        <v>0</v>
      </c>
      <c r="K103" s="6">
        <v>0</v>
      </c>
      <c r="L103" s="6">
        <v>0</v>
      </c>
      <c r="M103" s="6">
        <v>0</v>
      </c>
      <c r="N103" s="6">
        <v>0</v>
      </c>
      <c r="O103" s="6">
        <v>0</v>
      </c>
      <c r="P103" s="6">
        <v>0</v>
      </c>
      <c r="Q103" s="6">
        <v>0</v>
      </c>
      <c r="R103" s="6">
        <v>0</v>
      </c>
      <c r="S103" s="6">
        <v>0</v>
      </c>
      <c r="T103" s="6">
        <v>0</v>
      </c>
      <c r="U103" s="6">
        <v>0</v>
      </c>
      <c r="V103" s="6">
        <v>0</v>
      </c>
      <c r="W103" s="6">
        <v>0</v>
      </c>
      <c r="X103" s="358">
        <f>SUM(D103:H103)+SUM(N103:R103)</f>
        <v>0</v>
      </c>
      <c r="Y103" s="358">
        <f>SUM(I103:M103)+SUM(S103:W103)</f>
        <v>0</v>
      </c>
      <c r="Z103" s="358">
        <f t="shared" si="21"/>
        <v>0</v>
      </c>
      <c r="AA103" s="526"/>
      <c r="AB103" s="526"/>
      <c r="AC103" s="526"/>
      <c r="AD103" s="526"/>
    </row>
    <row r="104" spans="1:30" ht="14.1" customHeight="1" collapsed="1" x14ac:dyDescent="0.25">
      <c r="A104" s="685" t="s">
        <v>86</v>
      </c>
      <c r="B104" s="685"/>
      <c r="C104" s="685"/>
      <c r="D104" s="6">
        <f>SUM(D105:D114)</f>
        <v>0</v>
      </c>
      <c r="E104" s="6">
        <f t="shared" ref="E104:W104" si="28">SUM(E105:E114)</f>
        <v>0</v>
      </c>
      <c r="F104" s="6">
        <f t="shared" si="28"/>
        <v>0</v>
      </c>
      <c r="G104" s="6">
        <f t="shared" si="28"/>
        <v>0</v>
      </c>
      <c r="H104" s="6">
        <f t="shared" si="28"/>
        <v>0</v>
      </c>
      <c r="I104" s="6">
        <f t="shared" si="28"/>
        <v>0</v>
      </c>
      <c r="J104" s="6">
        <f t="shared" si="28"/>
        <v>0</v>
      </c>
      <c r="K104" s="6">
        <f t="shared" si="28"/>
        <v>0</v>
      </c>
      <c r="L104" s="6">
        <f t="shared" si="28"/>
        <v>0</v>
      </c>
      <c r="M104" s="6">
        <f t="shared" si="28"/>
        <v>0</v>
      </c>
      <c r="N104" s="6">
        <f t="shared" si="28"/>
        <v>0</v>
      </c>
      <c r="O104" s="6">
        <f t="shared" si="28"/>
        <v>0</v>
      </c>
      <c r="P104" s="6">
        <f t="shared" si="28"/>
        <v>0</v>
      </c>
      <c r="Q104" s="6">
        <f t="shared" si="28"/>
        <v>0</v>
      </c>
      <c r="R104" s="6">
        <f t="shared" si="28"/>
        <v>0</v>
      </c>
      <c r="S104" s="6">
        <f t="shared" si="28"/>
        <v>0</v>
      </c>
      <c r="T104" s="6">
        <f t="shared" si="28"/>
        <v>0</v>
      </c>
      <c r="U104" s="6">
        <f t="shared" si="28"/>
        <v>0</v>
      </c>
      <c r="V104" s="6">
        <f t="shared" si="28"/>
        <v>0</v>
      </c>
      <c r="W104" s="6">
        <f t="shared" si="28"/>
        <v>0</v>
      </c>
      <c r="X104" s="358">
        <f>SUM(D104:H104)+SUM(N104:R104)</f>
        <v>0</v>
      </c>
      <c r="Y104" s="358">
        <f>SUM(I104:M104)+SUM(S104:W104)</f>
        <v>0</v>
      </c>
      <c r="Z104" s="358">
        <f t="shared" si="21"/>
        <v>0</v>
      </c>
      <c r="AA104" s="526"/>
      <c r="AB104" s="526"/>
      <c r="AC104" s="526"/>
      <c r="AD104" s="526"/>
    </row>
    <row r="105" spans="1:30" ht="33.75" hidden="1" outlineLevel="1" x14ac:dyDescent="0.25">
      <c r="A105" s="726" t="s">
        <v>86</v>
      </c>
      <c r="B105" s="521" t="s">
        <v>87</v>
      </c>
      <c r="C105" s="506" t="s">
        <v>3031</v>
      </c>
      <c r="D105" s="507">
        <v>0</v>
      </c>
      <c r="E105" s="507">
        <v>0</v>
      </c>
      <c r="F105" s="507">
        <v>0</v>
      </c>
      <c r="G105" s="507">
        <v>0</v>
      </c>
      <c r="H105" s="507">
        <v>0</v>
      </c>
      <c r="I105" s="507">
        <v>0</v>
      </c>
      <c r="J105" s="507">
        <v>0</v>
      </c>
      <c r="K105" s="507">
        <v>0</v>
      </c>
      <c r="L105" s="507">
        <v>0</v>
      </c>
      <c r="M105" s="507">
        <v>0</v>
      </c>
      <c r="N105" s="507">
        <v>0</v>
      </c>
      <c r="O105" s="507">
        <v>0</v>
      </c>
      <c r="P105" s="507">
        <v>0</v>
      </c>
      <c r="Q105" s="507">
        <v>0</v>
      </c>
      <c r="R105" s="507">
        <v>0</v>
      </c>
      <c r="S105" s="507">
        <v>0</v>
      </c>
      <c r="T105" s="507">
        <v>0</v>
      </c>
      <c r="U105" s="507">
        <v>0</v>
      </c>
      <c r="V105" s="507">
        <v>0</v>
      </c>
      <c r="W105" s="507">
        <v>0</v>
      </c>
      <c r="X105" s="507">
        <f>SUM(D105:H105)+SUM(N105:R105)</f>
        <v>0</v>
      </c>
      <c r="Y105" s="507">
        <f>SUM(I105:M105)+SUM(S105:W105)</f>
        <v>0</v>
      </c>
      <c r="Z105" s="507">
        <f t="shared" si="21"/>
        <v>0</v>
      </c>
      <c r="AA105" s="526"/>
      <c r="AB105" s="526"/>
      <c r="AC105" s="526"/>
      <c r="AD105" s="526"/>
    </row>
    <row r="106" spans="1:30" hidden="1" outlineLevel="1" x14ac:dyDescent="0.25">
      <c r="A106" s="726"/>
      <c r="B106" s="521" t="s">
        <v>88</v>
      </c>
      <c r="C106" s="506" t="s">
        <v>3030</v>
      </c>
      <c r="D106" s="507">
        <v>0</v>
      </c>
      <c r="E106" s="507">
        <v>0</v>
      </c>
      <c r="F106" s="507">
        <v>0</v>
      </c>
      <c r="G106" s="507">
        <v>0</v>
      </c>
      <c r="H106" s="507">
        <v>0</v>
      </c>
      <c r="I106" s="507">
        <v>0</v>
      </c>
      <c r="J106" s="507">
        <v>0</v>
      </c>
      <c r="K106" s="507">
        <v>0</v>
      </c>
      <c r="L106" s="507">
        <v>0</v>
      </c>
      <c r="M106" s="507">
        <v>0</v>
      </c>
      <c r="N106" s="507">
        <v>0</v>
      </c>
      <c r="O106" s="507">
        <v>0</v>
      </c>
      <c r="P106" s="507">
        <v>0</v>
      </c>
      <c r="Q106" s="507">
        <v>0</v>
      </c>
      <c r="R106" s="507">
        <v>0</v>
      </c>
      <c r="S106" s="507">
        <v>0</v>
      </c>
      <c r="T106" s="507">
        <v>0</v>
      </c>
      <c r="U106" s="507">
        <v>0</v>
      </c>
      <c r="V106" s="507">
        <v>0</v>
      </c>
      <c r="W106" s="507">
        <v>0</v>
      </c>
      <c r="X106" s="507">
        <f t="shared" ref="X106:X114" si="29">SUM(D106:H106)+SUM(N106:R106)</f>
        <v>0</v>
      </c>
      <c r="Y106" s="507">
        <f t="shared" ref="Y106:Y114" si="30">SUM(I106:M106)+SUM(S106:W106)</f>
        <v>0</v>
      </c>
      <c r="Z106" s="507">
        <f t="shared" si="21"/>
        <v>0</v>
      </c>
      <c r="AA106" s="526"/>
      <c r="AB106" s="526"/>
      <c r="AC106" s="526"/>
      <c r="AD106" s="526"/>
    </row>
    <row r="107" spans="1:30" ht="22.5" hidden="1" outlineLevel="1" x14ac:dyDescent="0.25">
      <c r="A107" s="726"/>
      <c r="B107" s="521" t="s">
        <v>89</v>
      </c>
      <c r="C107" s="506" t="s">
        <v>90</v>
      </c>
      <c r="D107" s="507">
        <v>0</v>
      </c>
      <c r="E107" s="507">
        <v>0</v>
      </c>
      <c r="F107" s="507">
        <v>0</v>
      </c>
      <c r="G107" s="507">
        <v>0</v>
      </c>
      <c r="H107" s="507">
        <v>0</v>
      </c>
      <c r="I107" s="507">
        <v>0</v>
      </c>
      <c r="J107" s="507">
        <v>0</v>
      </c>
      <c r="K107" s="507">
        <v>0</v>
      </c>
      <c r="L107" s="507">
        <v>0</v>
      </c>
      <c r="M107" s="507">
        <v>0</v>
      </c>
      <c r="N107" s="507">
        <v>0</v>
      </c>
      <c r="O107" s="507">
        <v>0</v>
      </c>
      <c r="P107" s="507">
        <v>0</v>
      </c>
      <c r="Q107" s="507">
        <v>0</v>
      </c>
      <c r="R107" s="507">
        <v>0</v>
      </c>
      <c r="S107" s="507">
        <v>0</v>
      </c>
      <c r="T107" s="507">
        <v>0</v>
      </c>
      <c r="U107" s="507">
        <v>0</v>
      </c>
      <c r="V107" s="507">
        <v>0</v>
      </c>
      <c r="W107" s="507">
        <v>0</v>
      </c>
      <c r="X107" s="507">
        <f t="shared" si="29"/>
        <v>0</v>
      </c>
      <c r="Y107" s="507">
        <f t="shared" si="30"/>
        <v>0</v>
      </c>
      <c r="Z107" s="507">
        <f t="shared" si="21"/>
        <v>0</v>
      </c>
      <c r="AA107" s="526"/>
      <c r="AB107" s="526"/>
      <c r="AC107" s="526"/>
      <c r="AD107" s="526"/>
    </row>
    <row r="108" spans="1:30" ht="22.5" hidden="1" outlineLevel="1" x14ac:dyDescent="0.25">
      <c r="A108" s="726"/>
      <c r="B108" s="734" t="s">
        <v>91</v>
      </c>
      <c r="C108" s="506" t="s">
        <v>3032</v>
      </c>
      <c r="D108" s="507">
        <v>0</v>
      </c>
      <c r="E108" s="507">
        <v>0</v>
      </c>
      <c r="F108" s="507">
        <v>0</v>
      </c>
      <c r="G108" s="507">
        <v>0</v>
      </c>
      <c r="H108" s="507">
        <v>0</v>
      </c>
      <c r="I108" s="507">
        <v>0</v>
      </c>
      <c r="J108" s="507">
        <v>0</v>
      </c>
      <c r="K108" s="507">
        <v>0</v>
      </c>
      <c r="L108" s="507">
        <v>0</v>
      </c>
      <c r="M108" s="507">
        <v>0</v>
      </c>
      <c r="N108" s="507">
        <v>0</v>
      </c>
      <c r="O108" s="507">
        <v>0</v>
      </c>
      <c r="P108" s="507">
        <v>0</v>
      </c>
      <c r="Q108" s="507">
        <v>0</v>
      </c>
      <c r="R108" s="507">
        <v>0</v>
      </c>
      <c r="S108" s="507">
        <v>0</v>
      </c>
      <c r="T108" s="507">
        <v>0</v>
      </c>
      <c r="U108" s="507">
        <v>0</v>
      </c>
      <c r="V108" s="507">
        <v>0</v>
      </c>
      <c r="W108" s="507">
        <v>0</v>
      </c>
      <c r="X108" s="507">
        <f t="shared" si="29"/>
        <v>0</v>
      </c>
      <c r="Y108" s="507">
        <f t="shared" si="30"/>
        <v>0</v>
      </c>
      <c r="Z108" s="507">
        <f t="shared" si="21"/>
        <v>0</v>
      </c>
      <c r="AA108" s="526"/>
      <c r="AB108" s="526"/>
      <c r="AC108" s="526"/>
      <c r="AD108" s="526"/>
    </row>
    <row r="109" spans="1:30" ht="22.5" hidden="1" outlineLevel="1" x14ac:dyDescent="0.25">
      <c r="A109" s="726"/>
      <c r="B109" s="734"/>
      <c r="C109" s="506" t="s">
        <v>3033</v>
      </c>
      <c r="D109" s="507">
        <v>0</v>
      </c>
      <c r="E109" s="507">
        <v>0</v>
      </c>
      <c r="F109" s="507">
        <v>0</v>
      </c>
      <c r="G109" s="507">
        <v>0</v>
      </c>
      <c r="H109" s="507">
        <v>0</v>
      </c>
      <c r="I109" s="507">
        <v>0</v>
      </c>
      <c r="J109" s="507">
        <v>0</v>
      </c>
      <c r="K109" s="507">
        <v>0</v>
      </c>
      <c r="L109" s="507">
        <v>0</v>
      </c>
      <c r="M109" s="507">
        <v>0</v>
      </c>
      <c r="N109" s="507">
        <v>0</v>
      </c>
      <c r="O109" s="507">
        <v>0</v>
      </c>
      <c r="P109" s="507">
        <v>0</v>
      </c>
      <c r="Q109" s="507">
        <v>0</v>
      </c>
      <c r="R109" s="507">
        <v>0</v>
      </c>
      <c r="S109" s="507">
        <v>0</v>
      </c>
      <c r="T109" s="507">
        <v>0</v>
      </c>
      <c r="U109" s="507">
        <v>0</v>
      </c>
      <c r="V109" s="507">
        <v>0</v>
      </c>
      <c r="W109" s="507">
        <v>0</v>
      </c>
      <c r="X109" s="507">
        <f t="shared" si="29"/>
        <v>0</v>
      </c>
      <c r="Y109" s="507">
        <f t="shared" si="30"/>
        <v>0</v>
      </c>
      <c r="Z109" s="507">
        <f t="shared" si="21"/>
        <v>0</v>
      </c>
      <c r="AA109" s="526"/>
      <c r="AB109" s="526"/>
      <c r="AC109" s="526"/>
      <c r="AD109" s="526"/>
    </row>
    <row r="110" spans="1:30" hidden="1" outlineLevel="1" x14ac:dyDescent="0.25">
      <c r="A110" s="726"/>
      <c r="B110" s="734"/>
      <c r="C110" s="506" t="s">
        <v>92</v>
      </c>
      <c r="D110" s="507">
        <v>0</v>
      </c>
      <c r="E110" s="507">
        <v>0</v>
      </c>
      <c r="F110" s="507">
        <v>0</v>
      </c>
      <c r="G110" s="507">
        <v>0</v>
      </c>
      <c r="H110" s="507">
        <v>0</v>
      </c>
      <c r="I110" s="507">
        <v>0</v>
      </c>
      <c r="J110" s="507">
        <v>0</v>
      </c>
      <c r="K110" s="507">
        <v>0</v>
      </c>
      <c r="L110" s="507">
        <v>0</v>
      </c>
      <c r="M110" s="507">
        <v>0</v>
      </c>
      <c r="N110" s="507">
        <v>0</v>
      </c>
      <c r="O110" s="507">
        <v>0</v>
      </c>
      <c r="P110" s="507">
        <v>0</v>
      </c>
      <c r="Q110" s="507">
        <v>0</v>
      </c>
      <c r="R110" s="507">
        <v>0</v>
      </c>
      <c r="S110" s="507">
        <v>0</v>
      </c>
      <c r="T110" s="507">
        <v>0</v>
      </c>
      <c r="U110" s="507">
        <v>0</v>
      </c>
      <c r="V110" s="507">
        <v>0</v>
      </c>
      <c r="W110" s="507">
        <v>0</v>
      </c>
      <c r="X110" s="507">
        <f t="shared" si="29"/>
        <v>0</v>
      </c>
      <c r="Y110" s="507">
        <f t="shared" si="30"/>
        <v>0</v>
      </c>
      <c r="Z110" s="507">
        <f t="shared" si="21"/>
        <v>0</v>
      </c>
      <c r="AA110" s="526"/>
      <c r="AB110" s="526"/>
      <c r="AC110" s="526"/>
      <c r="AD110" s="526"/>
    </row>
    <row r="111" spans="1:30" hidden="1" outlineLevel="1" x14ac:dyDescent="0.25">
      <c r="A111" s="726"/>
      <c r="B111" s="734"/>
      <c r="C111" s="506" t="s">
        <v>3034</v>
      </c>
      <c r="D111" s="507">
        <v>0</v>
      </c>
      <c r="E111" s="507">
        <v>0</v>
      </c>
      <c r="F111" s="507">
        <v>0</v>
      </c>
      <c r="G111" s="507">
        <v>0</v>
      </c>
      <c r="H111" s="507">
        <v>0</v>
      </c>
      <c r="I111" s="507">
        <v>0</v>
      </c>
      <c r="J111" s="507">
        <v>0</v>
      </c>
      <c r="K111" s="507">
        <v>0</v>
      </c>
      <c r="L111" s="507">
        <v>0</v>
      </c>
      <c r="M111" s="507">
        <v>0</v>
      </c>
      <c r="N111" s="507">
        <v>0</v>
      </c>
      <c r="O111" s="507">
        <v>0</v>
      </c>
      <c r="P111" s="507">
        <v>0</v>
      </c>
      <c r="Q111" s="507">
        <v>0</v>
      </c>
      <c r="R111" s="507">
        <v>0</v>
      </c>
      <c r="S111" s="507">
        <v>0</v>
      </c>
      <c r="T111" s="507">
        <v>0</v>
      </c>
      <c r="U111" s="507">
        <v>0</v>
      </c>
      <c r="V111" s="507">
        <v>0</v>
      </c>
      <c r="W111" s="507">
        <v>0</v>
      </c>
      <c r="X111" s="507">
        <f t="shared" si="29"/>
        <v>0</v>
      </c>
      <c r="Y111" s="507">
        <f t="shared" si="30"/>
        <v>0</v>
      </c>
      <c r="Z111" s="507">
        <f t="shared" si="21"/>
        <v>0</v>
      </c>
      <c r="AA111" s="526"/>
      <c r="AB111" s="526"/>
      <c r="AC111" s="526"/>
      <c r="AD111" s="526"/>
    </row>
    <row r="112" spans="1:30" ht="22.5" hidden="1" outlineLevel="1" x14ac:dyDescent="0.25">
      <c r="A112" s="726"/>
      <c r="B112" s="734"/>
      <c r="C112" s="506" t="s">
        <v>3035</v>
      </c>
      <c r="D112" s="507">
        <v>0</v>
      </c>
      <c r="E112" s="507">
        <v>0</v>
      </c>
      <c r="F112" s="507">
        <v>0</v>
      </c>
      <c r="G112" s="507">
        <v>0</v>
      </c>
      <c r="H112" s="507">
        <v>0</v>
      </c>
      <c r="I112" s="507">
        <v>0</v>
      </c>
      <c r="J112" s="507">
        <v>0</v>
      </c>
      <c r="K112" s="507">
        <v>0</v>
      </c>
      <c r="L112" s="507">
        <v>0</v>
      </c>
      <c r="M112" s="507">
        <v>0</v>
      </c>
      <c r="N112" s="507">
        <v>0</v>
      </c>
      <c r="O112" s="507">
        <v>0</v>
      </c>
      <c r="P112" s="507">
        <v>0</v>
      </c>
      <c r="Q112" s="507">
        <v>0</v>
      </c>
      <c r="R112" s="507">
        <v>0</v>
      </c>
      <c r="S112" s="507">
        <v>0</v>
      </c>
      <c r="T112" s="507">
        <v>0</v>
      </c>
      <c r="U112" s="507">
        <v>0</v>
      </c>
      <c r="V112" s="507">
        <v>0</v>
      </c>
      <c r="W112" s="507">
        <v>0</v>
      </c>
      <c r="X112" s="507">
        <f t="shared" si="29"/>
        <v>0</v>
      </c>
      <c r="Y112" s="507">
        <f t="shared" si="30"/>
        <v>0</v>
      </c>
      <c r="Z112" s="507">
        <f t="shared" si="21"/>
        <v>0</v>
      </c>
      <c r="AA112" s="526"/>
      <c r="AB112" s="526"/>
      <c r="AC112" s="526"/>
      <c r="AD112" s="526"/>
    </row>
    <row r="113" spans="1:30" ht="22.5" hidden="1" outlineLevel="1" x14ac:dyDescent="0.25">
      <c r="A113" s="726"/>
      <c r="B113" s="734"/>
      <c r="C113" s="506" t="s">
        <v>93</v>
      </c>
      <c r="D113" s="507">
        <v>0</v>
      </c>
      <c r="E113" s="507">
        <v>0</v>
      </c>
      <c r="F113" s="507">
        <v>0</v>
      </c>
      <c r="G113" s="507">
        <v>0</v>
      </c>
      <c r="H113" s="507">
        <v>0</v>
      </c>
      <c r="I113" s="507">
        <v>0</v>
      </c>
      <c r="J113" s="507">
        <v>0</v>
      </c>
      <c r="K113" s="507">
        <v>0</v>
      </c>
      <c r="L113" s="507">
        <v>0</v>
      </c>
      <c r="M113" s="507">
        <v>0</v>
      </c>
      <c r="N113" s="507">
        <v>0</v>
      </c>
      <c r="O113" s="507">
        <v>0</v>
      </c>
      <c r="P113" s="507">
        <v>0</v>
      </c>
      <c r="Q113" s="507">
        <v>0</v>
      </c>
      <c r="R113" s="507">
        <v>0</v>
      </c>
      <c r="S113" s="507">
        <v>0</v>
      </c>
      <c r="T113" s="507">
        <v>0</v>
      </c>
      <c r="U113" s="507">
        <v>0</v>
      </c>
      <c r="V113" s="507">
        <v>0</v>
      </c>
      <c r="W113" s="507">
        <v>0</v>
      </c>
      <c r="X113" s="507">
        <f t="shared" si="29"/>
        <v>0</v>
      </c>
      <c r="Y113" s="507">
        <f t="shared" si="30"/>
        <v>0</v>
      </c>
      <c r="Z113" s="507">
        <f t="shared" si="21"/>
        <v>0</v>
      </c>
      <c r="AA113" s="526"/>
      <c r="AB113" s="526"/>
      <c r="AC113" s="526"/>
      <c r="AD113" s="526"/>
    </row>
    <row r="114" spans="1:30" ht="22.5" hidden="1" outlineLevel="1" x14ac:dyDescent="0.25">
      <c r="A114" s="726"/>
      <c r="B114" s="734"/>
      <c r="C114" s="506" t="s">
        <v>94</v>
      </c>
      <c r="D114" s="507">
        <v>0</v>
      </c>
      <c r="E114" s="507">
        <v>0</v>
      </c>
      <c r="F114" s="507">
        <v>0</v>
      </c>
      <c r="G114" s="507">
        <v>0</v>
      </c>
      <c r="H114" s="507">
        <v>0</v>
      </c>
      <c r="I114" s="507">
        <v>0</v>
      </c>
      <c r="J114" s="507">
        <v>0</v>
      </c>
      <c r="K114" s="507">
        <v>0</v>
      </c>
      <c r="L114" s="507">
        <v>0</v>
      </c>
      <c r="M114" s="507">
        <v>0</v>
      </c>
      <c r="N114" s="507">
        <v>0</v>
      </c>
      <c r="O114" s="507">
        <v>0</v>
      </c>
      <c r="P114" s="507">
        <v>0</v>
      </c>
      <c r="Q114" s="507">
        <v>0</v>
      </c>
      <c r="R114" s="507">
        <v>0</v>
      </c>
      <c r="S114" s="507">
        <v>0</v>
      </c>
      <c r="T114" s="507">
        <v>0</v>
      </c>
      <c r="U114" s="507">
        <v>0</v>
      </c>
      <c r="V114" s="507">
        <v>0</v>
      </c>
      <c r="W114" s="507">
        <v>0</v>
      </c>
      <c r="X114" s="507">
        <f t="shared" si="29"/>
        <v>0</v>
      </c>
      <c r="Y114" s="507">
        <f t="shared" si="30"/>
        <v>0</v>
      </c>
      <c r="Z114" s="507">
        <f t="shared" si="21"/>
        <v>0</v>
      </c>
      <c r="AA114" s="526"/>
      <c r="AB114" s="526"/>
      <c r="AC114" s="526"/>
      <c r="AD114" s="526"/>
    </row>
    <row r="115" spans="1:30" ht="14.1" customHeight="1" collapsed="1" x14ac:dyDescent="0.25">
      <c r="A115" s="685" t="s">
        <v>95</v>
      </c>
      <c r="B115" s="685"/>
      <c r="C115" s="685"/>
      <c r="D115" s="6">
        <f>SUM(D116:D121)</f>
        <v>0</v>
      </c>
      <c r="E115" s="6">
        <f t="shared" ref="E115:W115" si="31">SUM(E116:E121)</f>
        <v>0</v>
      </c>
      <c r="F115" s="6">
        <f t="shared" si="31"/>
        <v>0</v>
      </c>
      <c r="G115" s="6">
        <f t="shared" si="31"/>
        <v>0</v>
      </c>
      <c r="H115" s="6">
        <f t="shared" si="31"/>
        <v>0</v>
      </c>
      <c r="I115" s="6">
        <f t="shared" si="31"/>
        <v>0</v>
      </c>
      <c r="J115" s="6">
        <f t="shared" si="31"/>
        <v>0</v>
      </c>
      <c r="K115" s="6">
        <f t="shared" si="31"/>
        <v>0</v>
      </c>
      <c r="L115" s="6">
        <f t="shared" si="31"/>
        <v>0</v>
      </c>
      <c r="M115" s="6">
        <f t="shared" si="31"/>
        <v>0</v>
      </c>
      <c r="N115" s="6">
        <f t="shared" si="31"/>
        <v>0</v>
      </c>
      <c r="O115" s="6">
        <f t="shared" si="31"/>
        <v>0</v>
      </c>
      <c r="P115" s="6">
        <f t="shared" si="31"/>
        <v>0</v>
      </c>
      <c r="Q115" s="6">
        <f t="shared" si="31"/>
        <v>0</v>
      </c>
      <c r="R115" s="6">
        <f t="shared" si="31"/>
        <v>0</v>
      </c>
      <c r="S115" s="6">
        <f t="shared" si="31"/>
        <v>0</v>
      </c>
      <c r="T115" s="6">
        <f t="shared" si="31"/>
        <v>0</v>
      </c>
      <c r="U115" s="6">
        <f t="shared" si="31"/>
        <v>0</v>
      </c>
      <c r="V115" s="6">
        <f t="shared" si="31"/>
        <v>0</v>
      </c>
      <c r="W115" s="6">
        <f t="shared" si="31"/>
        <v>0</v>
      </c>
      <c r="X115" s="358">
        <f>SUM(D115:H115)+SUM(N115:R115)</f>
        <v>0</v>
      </c>
      <c r="Y115" s="358">
        <f>SUM(I115:M115)+SUM(S115:W115)</f>
        <v>0</v>
      </c>
      <c r="Z115" s="358">
        <f t="shared" si="21"/>
        <v>0</v>
      </c>
      <c r="AA115" s="526"/>
      <c r="AB115" s="526"/>
      <c r="AC115" s="526"/>
      <c r="AD115" s="526"/>
    </row>
    <row r="116" spans="1:30" ht="33.75" hidden="1" outlineLevel="1" x14ac:dyDescent="0.25">
      <c r="A116" s="726" t="s">
        <v>95</v>
      </c>
      <c r="B116" s="521" t="s">
        <v>3370</v>
      </c>
      <c r="C116" s="506" t="s">
        <v>3036</v>
      </c>
      <c r="D116" s="507">
        <v>0</v>
      </c>
      <c r="E116" s="507">
        <v>0</v>
      </c>
      <c r="F116" s="507">
        <v>0</v>
      </c>
      <c r="G116" s="507">
        <v>0</v>
      </c>
      <c r="H116" s="507">
        <v>0</v>
      </c>
      <c r="I116" s="507">
        <v>0</v>
      </c>
      <c r="J116" s="507">
        <v>0</v>
      </c>
      <c r="K116" s="507">
        <v>0</v>
      </c>
      <c r="L116" s="507">
        <v>0</v>
      </c>
      <c r="M116" s="507">
        <v>0</v>
      </c>
      <c r="N116" s="507">
        <v>0</v>
      </c>
      <c r="O116" s="507">
        <v>0</v>
      </c>
      <c r="P116" s="507">
        <v>0</v>
      </c>
      <c r="Q116" s="507">
        <v>0</v>
      </c>
      <c r="R116" s="507">
        <v>0</v>
      </c>
      <c r="S116" s="507">
        <v>0</v>
      </c>
      <c r="T116" s="507">
        <v>0</v>
      </c>
      <c r="U116" s="507">
        <v>0</v>
      </c>
      <c r="V116" s="507">
        <v>0</v>
      </c>
      <c r="W116" s="507">
        <v>0</v>
      </c>
      <c r="X116" s="507">
        <f>SUM(D116:H116)+SUM(N116:R116)</f>
        <v>0</v>
      </c>
      <c r="Y116" s="507">
        <f>SUM(I116:M116)+SUM(S116:W116)</f>
        <v>0</v>
      </c>
      <c r="Z116" s="507">
        <f t="shared" si="21"/>
        <v>0</v>
      </c>
      <c r="AA116" s="526"/>
      <c r="AB116" s="526"/>
      <c r="AC116" s="526"/>
      <c r="AD116" s="526"/>
    </row>
    <row r="117" spans="1:30" ht="15" hidden="1" customHeight="1" outlineLevel="1" x14ac:dyDescent="0.25">
      <c r="A117" s="726"/>
      <c r="B117" s="735" t="s">
        <v>3371</v>
      </c>
      <c r="C117" s="506" t="s">
        <v>3037</v>
      </c>
      <c r="D117" s="507">
        <v>0</v>
      </c>
      <c r="E117" s="507">
        <v>0</v>
      </c>
      <c r="F117" s="507">
        <v>0</v>
      </c>
      <c r="G117" s="507">
        <v>0</v>
      </c>
      <c r="H117" s="507">
        <v>0</v>
      </c>
      <c r="I117" s="507">
        <v>0</v>
      </c>
      <c r="J117" s="507">
        <v>0</v>
      </c>
      <c r="K117" s="507">
        <v>0</v>
      </c>
      <c r="L117" s="507">
        <v>0</v>
      </c>
      <c r="M117" s="507">
        <v>0</v>
      </c>
      <c r="N117" s="507">
        <v>0</v>
      </c>
      <c r="O117" s="507">
        <v>0</v>
      </c>
      <c r="P117" s="507">
        <v>0</v>
      </c>
      <c r="Q117" s="507">
        <v>0</v>
      </c>
      <c r="R117" s="507">
        <v>0</v>
      </c>
      <c r="S117" s="507">
        <v>0</v>
      </c>
      <c r="T117" s="507">
        <v>0</v>
      </c>
      <c r="U117" s="507">
        <v>0</v>
      </c>
      <c r="V117" s="507">
        <v>0</v>
      </c>
      <c r="W117" s="507">
        <v>0</v>
      </c>
      <c r="X117" s="507">
        <f t="shared" ref="X117:X121" si="32">SUM(D117:H117)+SUM(N117:R117)</f>
        <v>0</v>
      </c>
      <c r="Y117" s="507">
        <f t="shared" ref="Y117:Y121" si="33">SUM(I117:M117)+SUM(S117:W117)</f>
        <v>0</v>
      </c>
      <c r="Z117" s="507">
        <f t="shared" si="21"/>
        <v>0</v>
      </c>
      <c r="AA117" s="526"/>
      <c r="AB117" s="526"/>
      <c r="AC117" s="526"/>
      <c r="AD117" s="526"/>
    </row>
    <row r="118" spans="1:30" ht="15" hidden="1" customHeight="1" outlineLevel="1" x14ac:dyDescent="0.25">
      <c r="A118" s="726"/>
      <c r="B118" s="737"/>
      <c r="C118" s="506" t="s">
        <v>3038</v>
      </c>
      <c r="D118" s="507">
        <v>0</v>
      </c>
      <c r="E118" s="507">
        <v>0</v>
      </c>
      <c r="F118" s="507">
        <v>0</v>
      </c>
      <c r="G118" s="507">
        <v>0</v>
      </c>
      <c r="H118" s="507">
        <v>0</v>
      </c>
      <c r="I118" s="507">
        <v>0</v>
      </c>
      <c r="J118" s="507">
        <v>0</v>
      </c>
      <c r="K118" s="507">
        <v>0</v>
      </c>
      <c r="L118" s="507">
        <v>0</v>
      </c>
      <c r="M118" s="507">
        <v>0</v>
      </c>
      <c r="N118" s="507">
        <v>0</v>
      </c>
      <c r="O118" s="507">
        <v>0</v>
      </c>
      <c r="P118" s="507">
        <v>0</v>
      </c>
      <c r="Q118" s="507">
        <v>0</v>
      </c>
      <c r="R118" s="507">
        <v>0</v>
      </c>
      <c r="S118" s="507">
        <v>0</v>
      </c>
      <c r="T118" s="507">
        <v>0</v>
      </c>
      <c r="U118" s="507">
        <v>0</v>
      </c>
      <c r="V118" s="507">
        <v>0</v>
      </c>
      <c r="W118" s="507">
        <v>0</v>
      </c>
      <c r="X118" s="507">
        <f t="shared" si="32"/>
        <v>0</v>
      </c>
      <c r="Y118" s="507">
        <f t="shared" si="33"/>
        <v>0</v>
      </c>
      <c r="Z118" s="507">
        <f t="shared" si="21"/>
        <v>0</v>
      </c>
      <c r="AA118" s="526"/>
      <c r="AB118" s="526"/>
      <c r="AC118" s="526"/>
      <c r="AD118" s="526"/>
    </row>
    <row r="119" spans="1:30" ht="15" hidden="1" customHeight="1" outlineLevel="1" x14ac:dyDescent="0.25">
      <c r="A119" s="726"/>
      <c r="B119" s="737"/>
      <c r="C119" s="506" t="s">
        <v>3039</v>
      </c>
      <c r="D119" s="507">
        <v>0</v>
      </c>
      <c r="E119" s="507">
        <v>0</v>
      </c>
      <c r="F119" s="507">
        <v>0</v>
      </c>
      <c r="G119" s="507">
        <v>0</v>
      </c>
      <c r="H119" s="507">
        <v>0</v>
      </c>
      <c r="I119" s="507">
        <v>0</v>
      </c>
      <c r="J119" s="507">
        <v>0</v>
      </c>
      <c r="K119" s="507">
        <v>0</v>
      </c>
      <c r="L119" s="507">
        <v>0</v>
      </c>
      <c r="M119" s="507">
        <v>0</v>
      </c>
      <c r="N119" s="507">
        <v>0</v>
      </c>
      <c r="O119" s="507">
        <v>0</v>
      </c>
      <c r="P119" s="507">
        <v>0</v>
      </c>
      <c r="Q119" s="507">
        <v>0</v>
      </c>
      <c r="R119" s="507">
        <v>0</v>
      </c>
      <c r="S119" s="507">
        <v>0</v>
      </c>
      <c r="T119" s="507">
        <v>0</v>
      </c>
      <c r="U119" s="507">
        <v>0</v>
      </c>
      <c r="V119" s="507">
        <v>0</v>
      </c>
      <c r="W119" s="507">
        <v>0</v>
      </c>
      <c r="X119" s="507">
        <f t="shared" si="32"/>
        <v>0</v>
      </c>
      <c r="Y119" s="507">
        <f t="shared" si="33"/>
        <v>0</v>
      </c>
      <c r="Z119" s="507">
        <f t="shared" si="21"/>
        <v>0</v>
      </c>
      <c r="AA119" s="526"/>
      <c r="AB119" s="526"/>
      <c r="AC119" s="526"/>
      <c r="AD119" s="526"/>
    </row>
    <row r="120" spans="1:30" ht="15" hidden="1" customHeight="1" outlineLevel="1" x14ac:dyDescent="0.25">
      <c r="A120" s="726"/>
      <c r="B120" s="737"/>
      <c r="C120" s="506" t="s">
        <v>3040</v>
      </c>
      <c r="D120" s="507">
        <v>0</v>
      </c>
      <c r="E120" s="507">
        <v>0</v>
      </c>
      <c r="F120" s="507">
        <v>0</v>
      </c>
      <c r="G120" s="507">
        <v>0</v>
      </c>
      <c r="H120" s="507">
        <v>0</v>
      </c>
      <c r="I120" s="507">
        <v>0</v>
      </c>
      <c r="J120" s="507">
        <v>0</v>
      </c>
      <c r="K120" s="507">
        <v>0</v>
      </c>
      <c r="L120" s="507">
        <v>0</v>
      </c>
      <c r="M120" s="507">
        <v>0</v>
      </c>
      <c r="N120" s="507">
        <v>0</v>
      </c>
      <c r="O120" s="507">
        <v>0</v>
      </c>
      <c r="P120" s="507">
        <v>0</v>
      </c>
      <c r="Q120" s="507">
        <v>0</v>
      </c>
      <c r="R120" s="507">
        <v>0</v>
      </c>
      <c r="S120" s="507">
        <v>0</v>
      </c>
      <c r="T120" s="507">
        <v>0</v>
      </c>
      <c r="U120" s="507">
        <v>0</v>
      </c>
      <c r="V120" s="507">
        <v>0</v>
      </c>
      <c r="W120" s="507">
        <v>0</v>
      </c>
      <c r="X120" s="507">
        <f t="shared" si="32"/>
        <v>0</v>
      </c>
      <c r="Y120" s="507">
        <f t="shared" si="33"/>
        <v>0</v>
      </c>
      <c r="Z120" s="507">
        <f t="shared" si="21"/>
        <v>0</v>
      </c>
      <c r="AA120" s="526"/>
      <c r="AB120" s="526"/>
      <c r="AC120" s="526"/>
      <c r="AD120" s="526"/>
    </row>
    <row r="121" spans="1:30" ht="21.75" hidden="1" customHeight="1" outlineLevel="1" x14ac:dyDescent="0.25">
      <c r="A121" s="726"/>
      <c r="B121" s="736"/>
      <c r="C121" s="506" t="s">
        <v>3041</v>
      </c>
      <c r="D121" s="507">
        <v>0</v>
      </c>
      <c r="E121" s="507">
        <v>0</v>
      </c>
      <c r="F121" s="507">
        <v>0</v>
      </c>
      <c r="G121" s="507">
        <v>0</v>
      </c>
      <c r="H121" s="507">
        <v>0</v>
      </c>
      <c r="I121" s="507">
        <v>0</v>
      </c>
      <c r="J121" s="507">
        <v>0</v>
      </c>
      <c r="K121" s="507">
        <v>0</v>
      </c>
      <c r="L121" s="507">
        <v>0</v>
      </c>
      <c r="M121" s="507">
        <v>0</v>
      </c>
      <c r="N121" s="507">
        <v>0</v>
      </c>
      <c r="O121" s="507">
        <v>0</v>
      </c>
      <c r="P121" s="507">
        <v>0</v>
      </c>
      <c r="Q121" s="507">
        <v>0</v>
      </c>
      <c r="R121" s="507">
        <v>0</v>
      </c>
      <c r="S121" s="507">
        <v>0</v>
      </c>
      <c r="T121" s="507">
        <v>0</v>
      </c>
      <c r="U121" s="507">
        <v>0</v>
      </c>
      <c r="V121" s="507">
        <v>0</v>
      </c>
      <c r="W121" s="507">
        <v>0</v>
      </c>
      <c r="X121" s="507">
        <f t="shared" si="32"/>
        <v>0</v>
      </c>
      <c r="Y121" s="507">
        <f t="shared" si="33"/>
        <v>0</v>
      </c>
      <c r="Z121" s="507">
        <f t="shared" si="21"/>
        <v>0</v>
      </c>
      <c r="AA121" s="526"/>
      <c r="AB121" s="526"/>
      <c r="AC121" s="526"/>
      <c r="AD121" s="526"/>
    </row>
    <row r="122" spans="1:30" ht="14.1" customHeight="1" collapsed="1" x14ac:dyDescent="0.25">
      <c r="A122" s="685" t="s">
        <v>3372</v>
      </c>
      <c r="B122" s="685"/>
      <c r="C122" s="685"/>
      <c r="D122" s="6">
        <f>+D123+D124+D125</f>
        <v>0</v>
      </c>
      <c r="E122" s="6">
        <f t="shared" ref="E122:W122" si="34">+E123+E124+E125</f>
        <v>0</v>
      </c>
      <c r="F122" s="6">
        <f t="shared" si="34"/>
        <v>0</v>
      </c>
      <c r="G122" s="6">
        <f t="shared" si="34"/>
        <v>0</v>
      </c>
      <c r="H122" s="6">
        <f t="shared" si="34"/>
        <v>0</v>
      </c>
      <c r="I122" s="6">
        <f t="shared" si="34"/>
        <v>0</v>
      </c>
      <c r="J122" s="6">
        <f t="shared" si="34"/>
        <v>0</v>
      </c>
      <c r="K122" s="6">
        <f t="shared" si="34"/>
        <v>0</v>
      </c>
      <c r="L122" s="6">
        <f t="shared" si="34"/>
        <v>0</v>
      </c>
      <c r="M122" s="6">
        <f t="shared" si="34"/>
        <v>0</v>
      </c>
      <c r="N122" s="6">
        <f t="shared" si="34"/>
        <v>0</v>
      </c>
      <c r="O122" s="6">
        <f t="shared" si="34"/>
        <v>0</v>
      </c>
      <c r="P122" s="6">
        <f t="shared" si="34"/>
        <v>0</v>
      </c>
      <c r="Q122" s="6">
        <f t="shared" si="34"/>
        <v>0</v>
      </c>
      <c r="R122" s="6">
        <f t="shared" si="34"/>
        <v>0</v>
      </c>
      <c r="S122" s="6">
        <f t="shared" si="34"/>
        <v>0</v>
      </c>
      <c r="T122" s="6">
        <f t="shared" si="34"/>
        <v>0</v>
      </c>
      <c r="U122" s="6">
        <f t="shared" si="34"/>
        <v>0</v>
      </c>
      <c r="V122" s="6">
        <f t="shared" si="34"/>
        <v>0</v>
      </c>
      <c r="W122" s="6">
        <f t="shared" si="34"/>
        <v>0</v>
      </c>
      <c r="X122" s="358">
        <f>SUM(D122:H122)+SUM(N122:R122)</f>
        <v>0</v>
      </c>
      <c r="Y122" s="358">
        <f>SUM(I122:M122)+SUM(S122:W122)</f>
        <v>0</v>
      </c>
      <c r="Z122" s="358">
        <f t="shared" si="21"/>
        <v>0</v>
      </c>
      <c r="AA122" s="526"/>
      <c r="AB122" s="526"/>
      <c r="AC122" s="526"/>
      <c r="AD122" s="526"/>
    </row>
    <row r="123" spans="1:30" ht="22.5" hidden="1" outlineLevel="1" x14ac:dyDescent="0.25">
      <c r="A123" s="726" t="s">
        <v>3372</v>
      </c>
      <c r="B123" s="734" t="s">
        <v>3373</v>
      </c>
      <c r="C123" s="506" t="s">
        <v>3042</v>
      </c>
      <c r="D123" s="507">
        <v>0</v>
      </c>
      <c r="E123" s="507">
        <v>0</v>
      </c>
      <c r="F123" s="507">
        <v>0</v>
      </c>
      <c r="G123" s="507">
        <v>0</v>
      </c>
      <c r="H123" s="507">
        <v>0</v>
      </c>
      <c r="I123" s="507">
        <v>0</v>
      </c>
      <c r="J123" s="507">
        <v>0</v>
      </c>
      <c r="K123" s="507">
        <v>0</v>
      </c>
      <c r="L123" s="507">
        <v>0</v>
      </c>
      <c r="M123" s="507">
        <v>0</v>
      </c>
      <c r="N123" s="507">
        <v>0</v>
      </c>
      <c r="O123" s="507">
        <v>0</v>
      </c>
      <c r="P123" s="507">
        <v>0</v>
      </c>
      <c r="Q123" s="507">
        <v>0</v>
      </c>
      <c r="R123" s="507">
        <v>0</v>
      </c>
      <c r="S123" s="507">
        <v>0</v>
      </c>
      <c r="T123" s="507">
        <v>0</v>
      </c>
      <c r="U123" s="507">
        <v>0</v>
      </c>
      <c r="V123" s="507">
        <v>0</v>
      </c>
      <c r="W123" s="507">
        <v>0</v>
      </c>
      <c r="X123" s="507">
        <f>SUM(D123:H123)+SUM(N123:R123)</f>
        <v>0</v>
      </c>
      <c r="Y123" s="507">
        <f>SUM(I123:M123)+SUM(S123:W123)</f>
        <v>0</v>
      </c>
      <c r="Z123" s="507">
        <f t="shared" si="21"/>
        <v>0</v>
      </c>
      <c r="AA123" s="526"/>
      <c r="AB123" s="526"/>
      <c r="AC123" s="526"/>
      <c r="AD123" s="526"/>
    </row>
    <row r="124" spans="1:30" ht="36.75" hidden="1" customHeight="1" outlineLevel="1" x14ac:dyDescent="0.25">
      <c r="A124" s="726"/>
      <c r="B124" s="734"/>
      <c r="C124" s="506" t="s">
        <v>3043</v>
      </c>
      <c r="D124" s="507">
        <v>0</v>
      </c>
      <c r="E124" s="507">
        <v>0</v>
      </c>
      <c r="F124" s="507">
        <v>0</v>
      </c>
      <c r="G124" s="507">
        <v>0</v>
      </c>
      <c r="H124" s="507">
        <v>0</v>
      </c>
      <c r="I124" s="507">
        <v>0</v>
      </c>
      <c r="J124" s="507">
        <v>0</v>
      </c>
      <c r="K124" s="507">
        <v>0</v>
      </c>
      <c r="L124" s="507">
        <v>0</v>
      </c>
      <c r="M124" s="507">
        <v>0</v>
      </c>
      <c r="N124" s="507">
        <v>0</v>
      </c>
      <c r="O124" s="507">
        <v>0</v>
      </c>
      <c r="P124" s="507">
        <v>0</v>
      </c>
      <c r="Q124" s="507">
        <v>0</v>
      </c>
      <c r="R124" s="507">
        <v>0</v>
      </c>
      <c r="S124" s="507">
        <v>0</v>
      </c>
      <c r="T124" s="507">
        <v>0</v>
      </c>
      <c r="U124" s="507">
        <v>0</v>
      </c>
      <c r="V124" s="507">
        <v>0</v>
      </c>
      <c r="W124" s="507">
        <v>0</v>
      </c>
      <c r="X124" s="507">
        <f t="shared" ref="X124:X125" si="35">SUM(D124:H124)+SUM(N124:R124)</f>
        <v>0</v>
      </c>
      <c r="Y124" s="507">
        <f t="shared" ref="Y124:Y125" si="36">SUM(I124:M124)+SUM(S124:W124)</f>
        <v>0</v>
      </c>
      <c r="Z124" s="507">
        <f t="shared" si="21"/>
        <v>0</v>
      </c>
      <c r="AA124" s="526"/>
      <c r="AB124" s="526"/>
      <c r="AC124" s="526"/>
      <c r="AD124" s="526"/>
    </row>
    <row r="125" spans="1:30" ht="22.5" hidden="1" outlineLevel="1" x14ac:dyDescent="0.25">
      <c r="A125" s="726"/>
      <c r="B125" s="521" t="s">
        <v>3374</v>
      </c>
      <c r="C125" s="506" t="s">
        <v>3375</v>
      </c>
      <c r="D125" s="507">
        <v>0</v>
      </c>
      <c r="E125" s="507">
        <v>0</v>
      </c>
      <c r="F125" s="507">
        <v>0</v>
      </c>
      <c r="G125" s="507">
        <v>0</v>
      </c>
      <c r="H125" s="507">
        <v>0</v>
      </c>
      <c r="I125" s="507">
        <v>0</v>
      </c>
      <c r="J125" s="507">
        <v>0</v>
      </c>
      <c r="K125" s="507">
        <v>0</v>
      </c>
      <c r="L125" s="507">
        <v>0</v>
      </c>
      <c r="M125" s="507">
        <v>0</v>
      </c>
      <c r="N125" s="507">
        <v>0</v>
      </c>
      <c r="O125" s="507">
        <v>0</v>
      </c>
      <c r="P125" s="507">
        <v>0</v>
      </c>
      <c r="Q125" s="507">
        <v>0</v>
      </c>
      <c r="R125" s="507">
        <v>0</v>
      </c>
      <c r="S125" s="507">
        <v>0</v>
      </c>
      <c r="T125" s="507">
        <v>0</v>
      </c>
      <c r="U125" s="507">
        <v>0</v>
      </c>
      <c r="V125" s="507">
        <v>0</v>
      </c>
      <c r="W125" s="507">
        <v>0</v>
      </c>
      <c r="X125" s="507">
        <f t="shared" si="35"/>
        <v>0</v>
      </c>
      <c r="Y125" s="507">
        <f t="shared" si="36"/>
        <v>0</v>
      </c>
      <c r="Z125" s="507">
        <f t="shared" si="21"/>
        <v>0</v>
      </c>
      <c r="AA125" s="526"/>
      <c r="AB125" s="526"/>
      <c r="AC125" s="526"/>
      <c r="AD125" s="526"/>
    </row>
    <row r="126" spans="1:30" ht="21.75" customHeight="1" collapsed="1" x14ac:dyDescent="0.25">
      <c r="A126" s="685" t="s">
        <v>3565</v>
      </c>
      <c r="B126" s="685"/>
      <c r="C126" s="685"/>
      <c r="D126" s="6">
        <f>SUM(D127:D136)</f>
        <v>0</v>
      </c>
      <c r="E126" s="6">
        <f t="shared" ref="E126:W126" si="37">SUM(E127:E136)</f>
        <v>0</v>
      </c>
      <c r="F126" s="6">
        <f t="shared" si="37"/>
        <v>0</v>
      </c>
      <c r="G126" s="6">
        <f t="shared" si="37"/>
        <v>0</v>
      </c>
      <c r="H126" s="6">
        <f t="shared" si="37"/>
        <v>0</v>
      </c>
      <c r="I126" s="6">
        <f t="shared" si="37"/>
        <v>0</v>
      </c>
      <c r="J126" s="6">
        <f t="shared" si="37"/>
        <v>0</v>
      </c>
      <c r="K126" s="6">
        <f t="shared" si="37"/>
        <v>0</v>
      </c>
      <c r="L126" s="6">
        <f t="shared" si="37"/>
        <v>0</v>
      </c>
      <c r="M126" s="6">
        <f t="shared" si="37"/>
        <v>0</v>
      </c>
      <c r="N126" s="6">
        <f t="shared" si="37"/>
        <v>0</v>
      </c>
      <c r="O126" s="6">
        <f t="shared" si="37"/>
        <v>0</v>
      </c>
      <c r="P126" s="6">
        <f t="shared" si="37"/>
        <v>0</v>
      </c>
      <c r="Q126" s="6">
        <f t="shared" si="37"/>
        <v>0</v>
      </c>
      <c r="R126" s="6">
        <f t="shared" si="37"/>
        <v>0</v>
      </c>
      <c r="S126" s="6">
        <f t="shared" si="37"/>
        <v>0</v>
      </c>
      <c r="T126" s="6">
        <f t="shared" si="37"/>
        <v>0</v>
      </c>
      <c r="U126" s="6">
        <f t="shared" si="37"/>
        <v>0</v>
      </c>
      <c r="V126" s="6">
        <f t="shared" si="37"/>
        <v>0</v>
      </c>
      <c r="W126" s="6">
        <f t="shared" si="37"/>
        <v>0</v>
      </c>
      <c r="X126" s="358">
        <f>SUM(D126:H126)+SUM(N126:R126)</f>
        <v>0</v>
      </c>
      <c r="Y126" s="358">
        <f>SUM(I126:M126)+SUM(S126:W126)</f>
        <v>0</v>
      </c>
      <c r="Z126" s="358">
        <f t="shared" si="21"/>
        <v>0</v>
      </c>
      <c r="AA126" s="526"/>
      <c r="AB126" s="526"/>
      <c r="AC126" s="526"/>
      <c r="AD126" s="526"/>
    </row>
    <row r="127" spans="1:30" ht="22.5" hidden="1" outlineLevel="1" x14ac:dyDescent="0.25">
      <c r="A127" s="726" t="s">
        <v>3565</v>
      </c>
      <c r="B127" s="735" t="s">
        <v>3376</v>
      </c>
      <c r="C127" s="506" t="s">
        <v>96</v>
      </c>
      <c r="D127" s="507">
        <v>0</v>
      </c>
      <c r="E127" s="507">
        <v>0</v>
      </c>
      <c r="F127" s="507">
        <v>0</v>
      </c>
      <c r="G127" s="507">
        <v>0</v>
      </c>
      <c r="H127" s="507">
        <v>0</v>
      </c>
      <c r="I127" s="507">
        <v>0</v>
      </c>
      <c r="J127" s="507">
        <v>0</v>
      </c>
      <c r="K127" s="507">
        <v>0</v>
      </c>
      <c r="L127" s="507">
        <v>0</v>
      </c>
      <c r="M127" s="507">
        <v>0</v>
      </c>
      <c r="N127" s="507">
        <v>0</v>
      </c>
      <c r="O127" s="507">
        <v>0</v>
      </c>
      <c r="P127" s="507">
        <v>0</v>
      </c>
      <c r="Q127" s="507">
        <v>0</v>
      </c>
      <c r="R127" s="507">
        <v>0</v>
      </c>
      <c r="S127" s="507">
        <v>0</v>
      </c>
      <c r="T127" s="507">
        <v>0</v>
      </c>
      <c r="U127" s="507">
        <v>0</v>
      </c>
      <c r="V127" s="507">
        <v>0</v>
      </c>
      <c r="W127" s="507">
        <v>0</v>
      </c>
      <c r="X127" s="507">
        <f>SUM(D127:H127)+SUM(N127:R127)</f>
        <v>0</v>
      </c>
      <c r="Y127" s="507">
        <f>SUM(I127:M127)+SUM(S127:W127)</f>
        <v>0</v>
      </c>
      <c r="Z127" s="507">
        <f t="shared" si="21"/>
        <v>0</v>
      </c>
      <c r="AA127" s="526"/>
      <c r="AB127" s="526"/>
      <c r="AC127" s="526"/>
      <c r="AD127" s="526"/>
    </row>
    <row r="128" spans="1:30" ht="15" hidden="1" customHeight="1" outlineLevel="1" x14ac:dyDescent="0.25">
      <c r="A128" s="726"/>
      <c r="B128" s="736"/>
      <c r="C128" s="506" t="s">
        <v>3044</v>
      </c>
      <c r="D128" s="507">
        <v>0</v>
      </c>
      <c r="E128" s="507">
        <v>0</v>
      </c>
      <c r="F128" s="507">
        <v>0</v>
      </c>
      <c r="G128" s="507">
        <v>0</v>
      </c>
      <c r="H128" s="507">
        <v>0</v>
      </c>
      <c r="I128" s="507">
        <v>0</v>
      </c>
      <c r="J128" s="507">
        <v>0</v>
      </c>
      <c r="K128" s="507">
        <v>0</v>
      </c>
      <c r="L128" s="507">
        <v>0</v>
      </c>
      <c r="M128" s="507">
        <v>0</v>
      </c>
      <c r="N128" s="507">
        <v>0</v>
      </c>
      <c r="O128" s="507">
        <v>0</v>
      </c>
      <c r="P128" s="507">
        <v>0</v>
      </c>
      <c r="Q128" s="507">
        <v>0</v>
      </c>
      <c r="R128" s="507">
        <v>0</v>
      </c>
      <c r="S128" s="507">
        <v>0</v>
      </c>
      <c r="T128" s="507">
        <v>0</v>
      </c>
      <c r="U128" s="507">
        <v>0</v>
      </c>
      <c r="V128" s="507">
        <v>0</v>
      </c>
      <c r="W128" s="507">
        <v>0</v>
      </c>
      <c r="X128" s="507">
        <f t="shared" ref="X128:X136" si="38">SUM(D128:H128)+SUM(N128:R128)</f>
        <v>0</v>
      </c>
      <c r="Y128" s="507">
        <f t="shared" ref="Y128:Y136" si="39">SUM(I128:M128)+SUM(S128:W128)</f>
        <v>0</v>
      </c>
      <c r="Z128" s="507">
        <f t="shared" si="21"/>
        <v>0</v>
      </c>
      <c r="AA128" s="526"/>
      <c r="AB128" s="526"/>
      <c r="AC128" s="526"/>
      <c r="AD128" s="526"/>
    </row>
    <row r="129" spans="1:30" ht="22.5" hidden="1" outlineLevel="1" x14ac:dyDescent="0.25">
      <c r="A129" s="726"/>
      <c r="B129" s="734" t="s">
        <v>3377</v>
      </c>
      <c r="C129" s="506" t="s">
        <v>3045</v>
      </c>
      <c r="D129" s="507">
        <v>0</v>
      </c>
      <c r="E129" s="507">
        <v>0</v>
      </c>
      <c r="F129" s="507">
        <v>0</v>
      </c>
      <c r="G129" s="507">
        <v>0</v>
      </c>
      <c r="H129" s="507">
        <v>0</v>
      </c>
      <c r="I129" s="507">
        <v>0</v>
      </c>
      <c r="J129" s="507">
        <v>0</v>
      </c>
      <c r="K129" s="507">
        <v>0</v>
      </c>
      <c r="L129" s="507">
        <v>0</v>
      </c>
      <c r="M129" s="507">
        <v>0</v>
      </c>
      <c r="N129" s="507">
        <v>0</v>
      </c>
      <c r="O129" s="507">
        <v>0</v>
      </c>
      <c r="P129" s="507">
        <v>0</v>
      </c>
      <c r="Q129" s="507">
        <v>0</v>
      </c>
      <c r="R129" s="507">
        <v>0</v>
      </c>
      <c r="S129" s="507">
        <v>0</v>
      </c>
      <c r="T129" s="507">
        <v>0</v>
      </c>
      <c r="U129" s="507">
        <v>0</v>
      </c>
      <c r="V129" s="507">
        <v>0</v>
      </c>
      <c r="W129" s="507">
        <v>0</v>
      </c>
      <c r="X129" s="507">
        <f t="shared" si="38"/>
        <v>0</v>
      </c>
      <c r="Y129" s="507">
        <f t="shared" si="39"/>
        <v>0</v>
      </c>
      <c r="Z129" s="507">
        <f t="shared" si="21"/>
        <v>0</v>
      </c>
      <c r="AA129" s="526"/>
      <c r="AB129" s="526"/>
      <c r="AC129" s="526"/>
      <c r="AD129" s="526"/>
    </row>
    <row r="130" spans="1:30" ht="22.5" hidden="1" outlineLevel="1" x14ac:dyDescent="0.25">
      <c r="A130" s="726"/>
      <c r="B130" s="734"/>
      <c r="C130" s="506" t="s">
        <v>97</v>
      </c>
      <c r="D130" s="507">
        <v>0</v>
      </c>
      <c r="E130" s="507">
        <v>0</v>
      </c>
      <c r="F130" s="507">
        <v>0</v>
      </c>
      <c r="G130" s="507">
        <v>0</v>
      </c>
      <c r="H130" s="507">
        <v>0</v>
      </c>
      <c r="I130" s="507">
        <v>0</v>
      </c>
      <c r="J130" s="507">
        <v>0</v>
      </c>
      <c r="K130" s="507">
        <v>0</v>
      </c>
      <c r="L130" s="507">
        <v>0</v>
      </c>
      <c r="M130" s="507">
        <v>0</v>
      </c>
      <c r="N130" s="507">
        <v>0</v>
      </c>
      <c r="O130" s="507">
        <v>0</v>
      </c>
      <c r="P130" s="507">
        <v>0</v>
      </c>
      <c r="Q130" s="507">
        <v>0</v>
      </c>
      <c r="R130" s="507">
        <v>0</v>
      </c>
      <c r="S130" s="507">
        <v>0</v>
      </c>
      <c r="T130" s="507">
        <v>0</v>
      </c>
      <c r="U130" s="507">
        <v>0</v>
      </c>
      <c r="V130" s="507">
        <v>0</v>
      </c>
      <c r="W130" s="507">
        <v>0</v>
      </c>
      <c r="X130" s="507">
        <f t="shared" si="38"/>
        <v>0</v>
      </c>
      <c r="Y130" s="507">
        <f t="shared" si="39"/>
        <v>0</v>
      </c>
      <c r="Z130" s="507">
        <f t="shared" si="21"/>
        <v>0</v>
      </c>
      <c r="AA130" s="526"/>
      <c r="AB130" s="526"/>
      <c r="AC130" s="526"/>
      <c r="AD130" s="526"/>
    </row>
    <row r="131" spans="1:30" ht="22.5" hidden="1" outlineLevel="1" x14ac:dyDescent="0.25">
      <c r="A131" s="726"/>
      <c r="B131" s="734"/>
      <c r="C131" s="506" t="s">
        <v>98</v>
      </c>
      <c r="D131" s="507">
        <v>0</v>
      </c>
      <c r="E131" s="507">
        <v>0</v>
      </c>
      <c r="F131" s="507">
        <v>0</v>
      </c>
      <c r="G131" s="507">
        <v>0</v>
      </c>
      <c r="H131" s="507">
        <v>0</v>
      </c>
      <c r="I131" s="507">
        <v>0</v>
      </c>
      <c r="J131" s="507">
        <v>0</v>
      </c>
      <c r="K131" s="507">
        <v>0</v>
      </c>
      <c r="L131" s="507">
        <v>0</v>
      </c>
      <c r="M131" s="507">
        <v>0</v>
      </c>
      <c r="N131" s="507">
        <v>0</v>
      </c>
      <c r="O131" s="507">
        <v>0</v>
      </c>
      <c r="P131" s="507">
        <v>0</v>
      </c>
      <c r="Q131" s="507">
        <v>0</v>
      </c>
      <c r="R131" s="507">
        <v>0</v>
      </c>
      <c r="S131" s="507">
        <v>0</v>
      </c>
      <c r="T131" s="507">
        <v>0</v>
      </c>
      <c r="U131" s="507">
        <v>0</v>
      </c>
      <c r="V131" s="507">
        <v>0</v>
      </c>
      <c r="W131" s="507">
        <v>0</v>
      </c>
      <c r="X131" s="507">
        <f t="shared" si="38"/>
        <v>0</v>
      </c>
      <c r="Y131" s="507">
        <f t="shared" si="39"/>
        <v>0</v>
      </c>
      <c r="Z131" s="507">
        <f t="shared" ref="Z131:Z194" si="40">+Y131+X131</f>
        <v>0</v>
      </c>
      <c r="AA131" s="526"/>
      <c r="AB131" s="526"/>
      <c r="AC131" s="526"/>
      <c r="AD131" s="526"/>
    </row>
    <row r="132" spans="1:30" hidden="1" outlineLevel="1" x14ac:dyDescent="0.25">
      <c r="A132" s="726"/>
      <c r="B132" s="734"/>
      <c r="C132" s="506" t="s">
        <v>99</v>
      </c>
      <c r="D132" s="507">
        <v>0</v>
      </c>
      <c r="E132" s="507">
        <v>0</v>
      </c>
      <c r="F132" s="507">
        <v>0</v>
      </c>
      <c r="G132" s="507">
        <v>0</v>
      </c>
      <c r="H132" s="507">
        <v>0</v>
      </c>
      <c r="I132" s="507">
        <v>0</v>
      </c>
      <c r="J132" s="507">
        <v>0</v>
      </c>
      <c r="K132" s="507">
        <v>0</v>
      </c>
      <c r="L132" s="507">
        <v>0</v>
      </c>
      <c r="M132" s="507">
        <v>0</v>
      </c>
      <c r="N132" s="507">
        <v>0</v>
      </c>
      <c r="O132" s="507">
        <v>0</v>
      </c>
      <c r="P132" s="507">
        <v>0</v>
      </c>
      <c r="Q132" s="507">
        <v>0</v>
      </c>
      <c r="R132" s="507">
        <v>0</v>
      </c>
      <c r="S132" s="507">
        <v>0</v>
      </c>
      <c r="T132" s="507">
        <v>0</v>
      </c>
      <c r="U132" s="507">
        <v>0</v>
      </c>
      <c r="V132" s="507">
        <v>0</v>
      </c>
      <c r="W132" s="507">
        <v>0</v>
      </c>
      <c r="X132" s="507">
        <f t="shared" si="38"/>
        <v>0</v>
      </c>
      <c r="Y132" s="507">
        <f t="shared" si="39"/>
        <v>0</v>
      </c>
      <c r="Z132" s="507">
        <f t="shared" si="40"/>
        <v>0</v>
      </c>
      <c r="AA132" s="526"/>
      <c r="AB132" s="526"/>
      <c r="AC132" s="526"/>
      <c r="AD132" s="526"/>
    </row>
    <row r="133" spans="1:30" hidden="1" outlineLevel="1" x14ac:dyDescent="0.25">
      <c r="A133" s="726"/>
      <c r="B133" s="734"/>
      <c r="C133" s="506" t="s">
        <v>3046</v>
      </c>
      <c r="D133" s="507">
        <v>0</v>
      </c>
      <c r="E133" s="507">
        <v>0</v>
      </c>
      <c r="F133" s="507">
        <v>0</v>
      </c>
      <c r="G133" s="507">
        <v>0</v>
      </c>
      <c r="H133" s="507">
        <v>0</v>
      </c>
      <c r="I133" s="507">
        <v>0</v>
      </c>
      <c r="J133" s="507">
        <v>0</v>
      </c>
      <c r="K133" s="507">
        <v>0</v>
      </c>
      <c r="L133" s="507">
        <v>0</v>
      </c>
      <c r="M133" s="507">
        <v>0</v>
      </c>
      <c r="N133" s="507">
        <v>0</v>
      </c>
      <c r="O133" s="507">
        <v>0</v>
      </c>
      <c r="P133" s="507">
        <v>0</v>
      </c>
      <c r="Q133" s="507">
        <v>0</v>
      </c>
      <c r="R133" s="507">
        <v>0</v>
      </c>
      <c r="S133" s="507">
        <v>0</v>
      </c>
      <c r="T133" s="507">
        <v>0</v>
      </c>
      <c r="U133" s="507">
        <v>0</v>
      </c>
      <c r="V133" s="507">
        <v>0</v>
      </c>
      <c r="W133" s="507">
        <v>0</v>
      </c>
      <c r="X133" s="507">
        <f t="shared" si="38"/>
        <v>0</v>
      </c>
      <c r="Y133" s="507">
        <f t="shared" si="39"/>
        <v>0</v>
      </c>
      <c r="Z133" s="507">
        <f t="shared" si="40"/>
        <v>0</v>
      </c>
      <c r="AA133" s="526"/>
      <c r="AB133" s="526"/>
      <c r="AC133" s="526"/>
      <c r="AD133" s="526"/>
    </row>
    <row r="134" spans="1:30" ht="22.5" hidden="1" outlineLevel="1" x14ac:dyDescent="0.25">
      <c r="A134" s="726"/>
      <c r="B134" s="734"/>
      <c r="C134" s="506" t="s">
        <v>3047</v>
      </c>
      <c r="D134" s="507">
        <v>0</v>
      </c>
      <c r="E134" s="507">
        <v>0</v>
      </c>
      <c r="F134" s="507">
        <v>0</v>
      </c>
      <c r="G134" s="507">
        <v>0</v>
      </c>
      <c r="H134" s="507">
        <v>0</v>
      </c>
      <c r="I134" s="507">
        <v>0</v>
      </c>
      <c r="J134" s="507">
        <v>0</v>
      </c>
      <c r="K134" s="507">
        <v>0</v>
      </c>
      <c r="L134" s="507">
        <v>0</v>
      </c>
      <c r="M134" s="507">
        <v>0</v>
      </c>
      <c r="N134" s="507">
        <v>0</v>
      </c>
      <c r="O134" s="507">
        <v>0</v>
      </c>
      <c r="P134" s="507">
        <v>0</v>
      </c>
      <c r="Q134" s="507">
        <v>0</v>
      </c>
      <c r="R134" s="507">
        <v>0</v>
      </c>
      <c r="S134" s="507">
        <v>0</v>
      </c>
      <c r="T134" s="507">
        <v>0</v>
      </c>
      <c r="U134" s="507">
        <v>0</v>
      </c>
      <c r="V134" s="507">
        <v>0</v>
      </c>
      <c r="W134" s="507">
        <v>0</v>
      </c>
      <c r="X134" s="507">
        <f t="shared" si="38"/>
        <v>0</v>
      </c>
      <c r="Y134" s="507">
        <f t="shared" si="39"/>
        <v>0</v>
      </c>
      <c r="Z134" s="507">
        <f t="shared" si="40"/>
        <v>0</v>
      </c>
      <c r="AA134" s="526"/>
      <c r="AB134" s="526"/>
      <c r="AC134" s="526"/>
      <c r="AD134" s="526"/>
    </row>
    <row r="135" spans="1:30" hidden="1" outlineLevel="1" x14ac:dyDescent="0.25">
      <c r="A135" s="726"/>
      <c r="B135" s="734"/>
      <c r="C135" s="506" t="s">
        <v>3048</v>
      </c>
      <c r="D135" s="507">
        <v>0</v>
      </c>
      <c r="E135" s="507">
        <v>0</v>
      </c>
      <c r="F135" s="507">
        <v>0</v>
      </c>
      <c r="G135" s="507">
        <v>0</v>
      </c>
      <c r="H135" s="507">
        <v>0</v>
      </c>
      <c r="I135" s="507">
        <v>0</v>
      </c>
      <c r="J135" s="507">
        <v>0</v>
      </c>
      <c r="K135" s="507">
        <v>0</v>
      </c>
      <c r="L135" s="507">
        <v>0</v>
      </c>
      <c r="M135" s="507">
        <v>0</v>
      </c>
      <c r="N135" s="507">
        <v>0</v>
      </c>
      <c r="O135" s="507">
        <v>0</v>
      </c>
      <c r="P135" s="507">
        <v>0</v>
      </c>
      <c r="Q135" s="507">
        <v>0</v>
      </c>
      <c r="R135" s="507">
        <v>0</v>
      </c>
      <c r="S135" s="507">
        <v>0</v>
      </c>
      <c r="T135" s="507">
        <v>0</v>
      </c>
      <c r="U135" s="507">
        <v>0</v>
      </c>
      <c r="V135" s="507">
        <v>0</v>
      </c>
      <c r="W135" s="507">
        <v>0</v>
      </c>
      <c r="X135" s="507">
        <f t="shared" si="38"/>
        <v>0</v>
      </c>
      <c r="Y135" s="507">
        <f t="shared" si="39"/>
        <v>0</v>
      </c>
      <c r="Z135" s="507">
        <f t="shared" si="40"/>
        <v>0</v>
      </c>
      <c r="AA135" s="526"/>
      <c r="AB135" s="526"/>
      <c r="AC135" s="526"/>
      <c r="AD135" s="526"/>
    </row>
    <row r="136" spans="1:30" ht="45" hidden="1" outlineLevel="1" x14ac:dyDescent="0.25">
      <c r="A136" s="726"/>
      <c r="B136" s="734"/>
      <c r="C136" s="506" t="s">
        <v>3049</v>
      </c>
      <c r="D136" s="507">
        <v>0</v>
      </c>
      <c r="E136" s="507">
        <v>0</v>
      </c>
      <c r="F136" s="507">
        <v>0</v>
      </c>
      <c r="G136" s="507">
        <v>0</v>
      </c>
      <c r="H136" s="507">
        <v>0</v>
      </c>
      <c r="I136" s="507">
        <v>0</v>
      </c>
      <c r="J136" s="507">
        <v>0</v>
      </c>
      <c r="K136" s="507">
        <v>0</v>
      </c>
      <c r="L136" s="507">
        <v>0</v>
      </c>
      <c r="M136" s="507">
        <v>0</v>
      </c>
      <c r="N136" s="507">
        <v>0</v>
      </c>
      <c r="O136" s="507">
        <v>0</v>
      </c>
      <c r="P136" s="507">
        <v>0</v>
      </c>
      <c r="Q136" s="507">
        <v>0</v>
      </c>
      <c r="R136" s="507">
        <v>0</v>
      </c>
      <c r="S136" s="507">
        <v>0</v>
      </c>
      <c r="T136" s="507">
        <v>0</v>
      </c>
      <c r="U136" s="507">
        <v>0</v>
      </c>
      <c r="V136" s="507">
        <v>0</v>
      </c>
      <c r="W136" s="507">
        <v>0</v>
      </c>
      <c r="X136" s="507">
        <f t="shared" si="38"/>
        <v>0</v>
      </c>
      <c r="Y136" s="507">
        <f t="shared" si="39"/>
        <v>0</v>
      </c>
      <c r="Z136" s="507">
        <f t="shared" si="40"/>
        <v>0</v>
      </c>
      <c r="AA136" s="526"/>
      <c r="AB136" s="526"/>
      <c r="AC136" s="526"/>
      <c r="AD136" s="526"/>
    </row>
    <row r="137" spans="1:30" ht="14.1" customHeight="1" collapsed="1" x14ac:dyDescent="0.25">
      <c r="A137" s="685" t="s">
        <v>100</v>
      </c>
      <c r="B137" s="685"/>
      <c r="C137" s="685"/>
      <c r="D137" s="6">
        <f>SUM(D138:D144)</f>
        <v>0</v>
      </c>
      <c r="E137" s="6">
        <f t="shared" ref="E137:W137" si="41">SUM(E138:E144)</f>
        <v>0</v>
      </c>
      <c r="F137" s="6">
        <f t="shared" si="41"/>
        <v>0</v>
      </c>
      <c r="G137" s="6">
        <f t="shared" si="41"/>
        <v>0</v>
      </c>
      <c r="H137" s="6">
        <f t="shared" si="41"/>
        <v>0</v>
      </c>
      <c r="I137" s="6">
        <f t="shared" si="41"/>
        <v>0</v>
      </c>
      <c r="J137" s="6">
        <f t="shared" si="41"/>
        <v>0</v>
      </c>
      <c r="K137" s="6">
        <f t="shared" si="41"/>
        <v>0</v>
      </c>
      <c r="L137" s="6">
        <f t="shared" si="41"/>
        <v>0</v>
      </c>
      <c r="M137" s="6">
        <f t="shared" si="41"/>
        <v>0</v>
      </c>
      <c r="N137" s="6">
        <f t="shared" si="41"/>
        <v>0</v>
      </c>
      <c r="O137" s="6">
        <f t="shared" si="41"/>
        <v>0</v>
      </c>
      <c r="P137" s="6">
        <f t="shared" si="41"/>
        <v>0</v>
      </c>
      <c r="Q137" s="6">
        <f t="shared" si="41"/>
        <v>0</v>
      </c>
      <c r="R137" s="6">
        <f t="shared" si="41"/>
        <v>0</v>
      </c>
      <c r="S137" s="6">
        <f t="shared" si="41"/>
        <v>0</v>
      </c>
      <c r="T137" s="6">
        <f t="shared" si="41"/>
        <v>0</v>
      </c>
      <c r="U137" s="6">
        <f t="shared" si="41"/>
        <v>0</v>
      </c>
      <c r="V137" s="6">
        <f t="shared" si="41"/>
        <v>0</v>
      </c>
      <c r="W137" s="6">
        <f t="shared" si="41"/>
        <v>0</v>
      </c>
      <c r="X137" s="358">
        <f>SUM(D137:H137)+SUM(N137:R137)</f>
        <v>0</v>
      </c>
      <c r="Y137" s="358">
        <f>SUM(I137:M137)+SUM(S137:W137)</f>
        <v>0</v>
      </c>
      <c r="Z137" s="358">
        <f t="shared" si="40"/>
        <v>0</v>
      </c>
      <c r="AA137" s="526"/>
      <c r="AB137" s="526"/>
      <c r="AC137" s="526"/>
      <c r="AD137" s="526"/>
    </row>
    <row r="138" spans="1:30" hidden="1" outlineLevel="1" x14ac:dyDescent="0.25">
      <c r="A138" s="726" t="s">
        <v>100</v>
      </c>
      <c r="B138" s="734" t="s">
        <v>3378</v>
      </c>
      <c r="C138" s="506" t="s">
        <v>101</v>
      </c>
      <c r="D138" s="507">
        <v>0</v>
      </c>
      <c r="E138" s="507">
        <v>0</v>
      </c>
      <c r="F138" s="507">
        <v>0</v>
      </c>
      <c r="G138" s="507">
        <v>0</v>
      </c>
      <c r="H138" s="507">
        <v>0</v>
      </c>
      <c r="I138" s="507">
        <v>0</v>
      </c>
      <c r="J138" s="507">
        <v>0</v>
      </c>
      <c r="K138" s="507">
        <v>0</v>
      </c>
      <c r="L138" s="507">
        <v>0</v>
      </c>
      <c r="M138" s="507">
        <v>0</v>
      </c>
      <c r="N138" s="507">
        <v>0</v>
      </c>
      <c r="O138" s="507">
        <v>0</v>
      </c>
      <c r="P138" s="507">
        <v>0</v>
      </c>
      <c r="Q138" s="507">
        <v>0</v>
      </c>
      <c r="R138" s="507">
        <v>0</v>
      </c>
      <c r="S138" s="507">
        <v>0</v>
      </c>
      <c r="T138" s="507">
        <v>0</v>
      </c>
      <c r="U138" s="507">
        <v>0</v>
      </c>
      <c r="V138" s="507">
        <v>0</v>
      </c>
      <c r="W138" s="507">
        <v>0</v>
      </c>
      <c r="X138" s="507">
        <f>SUM(D138:H138)+SUM(N138:R138)</f>
        <v>0</v>
      </c>
      <c r="Y138" s="507">
        <f>SUM(I138:M138)+SUM(S138:W138)</f>
        <v>0</v>
      </c>
      <c r="Z138" s="507">
        <f t="shared" si="40"/>
        <v>0</v>
      </c>
      <c r="AA138" s="526"/>
      <c r="AB138" s="526"/>
      <c r="AC138" s="526"/>
      <c r="AD138" s="526"/>
    </row>
    <row r="139" spans="1:30" hidden="1" outlineLevel="1" x14ac:dyDescent="0.25">
      <c r="A139" s="726"/>
      <c r="B139" s="734"/>
      <c r="C139" s="506" t="s">
        <v>102</v>
      </c>
      <c r="D139" s="507">
        <v>0</v>
      </c>
      <c r="E139" s="507">
        <v>0</v>
      </c>
      <c r="F139" s="507">
        <v>0</v>
      </c>
      <c r="G139" s="507">
        <v>0</v>
      </c>
      <c r="H139" s="507">
        <v>0</v>
      </c>
      <c r="I139" s="507">
        <v>0</v>
      </c>
      <c r="J139" s="507">
        <v>0</v>
      </c>
      <c r="K139" s="507">
        <v>0</v>
      </c>
      <c r="L139" s="507">
        <v>0</v>
      </c>
      <c r="M139" s="507">
        <v>0</v>
      </c>
      <c r="N139" s="507">
        <v>0</v>
      </c>
      <c r="O139" s="507">
        <v>0</v>
      </c>
      <c r="P139" s="507">
        <v>0</v>
      </c>
      <c r="Q139" s="507">
        <v>0</v>
      </c>
      <c r="R139" s="507">
        <v>0</v>
      </c>
      <c r="S139" s="507">
        <v>0</v>
      </c>
      <c r="T139" s="507">
        <v>0</v>
      </c>
      <c r="U139" s="507">
        <v>0</v>
      </c>
      <c r="V139" s="507">
        <v>0</v>
      </c>
      <c r="W139" s="507">
        <v>0</v>
      </c>
      <c r="X139" s="507">
        <f t="shared" ref="X139:X144" si="42">SUM(D139:H139)+SUM(N139:R139)</f>
        <v>0</v>
      </c>
      <c r="Y139" s="507">
        <f t="shared" ref="Y139:Y144" si="43">SUM(I139:M139)+SUM(S139:W139)</f>
        <v>0</v>
      </c>
      <c r="Z139" s="507">
        <f t="shared" si="40"/>
        <v>0</v>
      </c>
      <c r="AA139" s="526"/>
      <c r="AB139" s="526"/>
      <c r="AC139" s="526"/>
      <c r="AD139" s="526"/>
    </row>
    <row r="140" spans="1:30" ht="33.75" hidden="1" outlineLevel="1" x14ac:dyDescent="0.25">
      <c r="A140" s="726"/>
      <c r="B140" s="734" t="s">
        <v>103</v>
      </c>
      <c r="C140" s="506" t="s">
        <v>3050</v>
      </c>
      <c r="D140" s="507">
        <v>0</v>
      </c>
      <c r="E140" s="507">
        <v>0</v>
      </c>
      <c r="F140" s="507">
        <v>0</v>
      </c>
      <c r="G140" s="507">
        <v>0</v>
      </c>
      <c r="H140" s="507">
        <v>0</v>
      </c>
      <c r="I140" s="507">
        <v>0</v>
      </c>
      <c r="J140" s="507">
        <v>0</v>
      </c>
      <c r="K140" s="507">
        <v>0</v>
      </c>
      <c r="L140" s="507">
        <v>0</v>
      </c>
      <c r="M140" s="507">
        <v>0</v>
      </c>
      <c r="N140" s="507">
        <v>0</v>
      </c>
      <c r="O140" s="507">
        <v>0</v>
      </c>
      <c r="P140" s="507">
        <v>0</v>
      </c>
      <c r="Q140" s="507">
        <v>0</v>
      </c>
      <c r="R140" s="507">
        <v>0</v>
      </c>
      <c r="S140" s="507">
        <v>0</v>
      </c>
      <c r="T140" s="507">
        <v>0</v>
      </c>
      <c r="U140" s="507">
        <v>0</v>
      </c>
      <c r="V140" s="507">
        <v>0</v>
      </c>
      <c r="W140" s="507">
        <v>0</v>
      </c>
      <c r="X140" s="507">
        <f t="shared" si="42"/>
        <v>0</v>
      </c>
      <c r="Y140" s="507">
        <f t="shared" si="43"/>
        <v>0</v>
      </c>
      <c r="Z140" s="507">
        <f t="shared" si="40"/>
        <v>0</v>
      </c>
      <c r="AA140" s="526"/>
      <c r="AB140" s="526"/>
      <c r="AC140" s="526"/>
      <c r="AD140" s="526"/>
    </row>
    <row r="141" spans="1:30" ht="33.75" hidden="1" outlineLevel="1" x14ac:dyDescent="0.25">
      <c r="A141" s="726"/>
      <c r="B141" s="734"/>
      <c r="C141" s="506" t="s">
        <v>3379</v>
      </c>
      <c r="D141" s="507">
        <v>0</v>
      </c>
      <c r="E141" s="507">
        <v>0</v>
      </c>
      <c r="F141" s="507">
        <v>0</v>
      </c>
      <c r="G141" s="507">
        <v>0</v>
      </c>
      <c r="H141" s="507">
        <v>0</v>
      </c>
      <c r="I141" s="507">
        <v>0</v>
      </c>
      <c r="J141" s="507">
        <v>0</v>
      </c>
      <c r="K141" s="507">
        <v>0</v>
      </c>
      <c r="L141" s="507">
        <v>0</v>
      </c>
      <c r="M141" s="507">
        <v>0</v>
      </c>
      <c r="N141" s="507">
        <v>0</v>
      </c>
      <c r="O141" s="507">
        <v>0</v>
      </c>
      <c r="P141" s="507">
        <v>0</v>
      </c>
      <c r="Q141" s="507">
        <v>0</v>
      </c>
      <c r="R141" s="507">
        <v>0</v>
      </c>
      <c r="S141" s="507">
        <v>0</v>
      </c>
      <c r="T141" s="507">
        <v>0</v>
      </c>
      <c r="U141" s="507">
        <v>0</v>
      </c>
      <c r="V141" s="507">
        <v>0</v>
      </c>
      <c r="W141" s="507">
        <v>0</v>
      </c>
      <c r="X141" s="507">
        <f t="shared" si="42"/>
        <v>0</v>
      </c>
      <c r="Y141" s="507">
        <f t="shared" si="43"/>
        <v>0</v>
      </c>
      <c r="Z141" s="507">
        <f t="shared" si="40"/>
        <v>0</v>
      </c>
      <c r="AA141" s="526"/>
      <c r="AB141" s="526"/>
      <c r="AC141" s="526"/>
      <c r="AD141" s="526"/>
    </row>
    <row r="142" spans="1:30" hidden="1" outlineLevel="1" x14ac:dyDescent="0.25">
      <c r="A142" s="726"/>
      <c r="B142" s="734"/>
      <c r="C142" s="506" t="s">
        <v>104</v>
      </c>
      <c r="D142" s="507">
        <v>0</v>
      </c>
      <c r="E142" s="507">
        <v>0</v>
      </c>
      <c r="F142" s="507">
        <v>0</v>
      </c>
      <c r="G142" s="507">
        <v>0</v>
      </c>
      <c r="H142" s="507">
        <v>0</v>
      </c>
      <c r="I142" s="507">
        <v>0</v>
      </c>
      <c r="J142" s="507">
        <v>0</v>
      </c>
      <c r="K142" s="507">
        <v>0</v>
      </c>
      <c r="L142" s="507">
        <v>0</v>
      </c>
      <c r="M142" s="507">
        <v>0</v>
      </c>
      <c r="N142" s="507">
        <v>0</v>
      </c>
      <c r="O142" s="507">
        <v>0</v>
      </c>
      <c r="P142" s="507">
        <v>0</v>
      </c>
      <c r="Q142" s="507">
        <v>0</v>
      </c>
      <c r="R142" s="507">
        <v>0</v>
      </c>
      <c r="S142" s="507">
        <v>0</v>
      </c>
      <c r="T142" s="507">
        <v>0</v>
      </c>
      <c r="U142" s="507">
        <v>0</v>
      </c>
      <c r="V142" s="507">
        <v>0</v>
      </c>
      <c r="W142" s="507">
        <v>0</v>
      </c>
      <c r="X142" s="507">
        <f t="shared" si="42"/>
        <v>0</v>
      </c>
      <c r="Y142" s="507">
        <f t="shared" si="43"/>
        <v>0</v>
      </c>
      <c r="Z142" s="507">
        <f t="shared" si="40"/>
        <v>0</v>
      </c>
      <c r="AA142" s="526"/>
      <c r="AB142" s="526"/>
      <c r="AC142" s="526"/>
      <c r="AD142" s="526"/>
    </row>
    <row r="143" spans="1:30" hidden="1" outlineLevel="1" x14ac:dyDescent="0.25">
      <c r="A143" s="726"/>
      <c r="B143" s="734"/>
      <c r="C143" s="506" t="s">
        <v>105</v>
      </c>
      <c r="D143" s="507">
        <v>0</v>
      </c>
      <c r="E143" s="507">
        <v>0</v>
      </c>
      <c r="F143" s="507">
        <v>0</v>
      </c>
      <c r="G143" s="507">
        <v>0</v>
      </c>
      <c r="H143" s="507">
        <v>0</v>
      </c>
      <c r="I143" s="507">
        <v>0</v>
      </c>
      <c r="J143" s="507">
        <v>0</v>
      </c>
      <c r="K143" s="507">
        <v>0</v>
      </c>
      <c r="L143" s="507">
        <v>0</v>
      </c>
      <c r="M143" s="507">
        <v>0</v>
      </c>
      <c r="N143" s="507">
        <v>0</v>
      </c>
      <c r="O143" s="507">
        <v>0</v>
      </c>
      <c r="P143" s="507">
        <v>0</v>
      </c>
      <c r="Q143" s="507">
        <v>0</v>
      </c>
      <c r="R143" s="507">
        <v>0</v>
      </c>
      <c r="S143" s="507">
        <v>0</v>
      </c>
      <c r="T143" s="507">
        <v>0</v>
      </c>
      <c r="U143" s="507">
        <v>0</v>
      </c>
      <c r="V143" s="507">
        <v>0</v>
      </c>
      <c r="W143" s="507">
        <v>0</v>
      </c>
      <c r="X143" s="507">
        <f t="shared" si="42"/>
        <v>0</v>
      </c>
      <c r="Y143" s="507">
        <f t="shared" si="43"/>
        <v>0</v>
      </c>
      <c r="Z143" s="507">
        <f t="shared" si="40"/>
        <v>0</v>
      </c>
      <c r="AA143" s="526"/>
      <c r="AB143" s="526"/>
      <c r="AC143" s="526"/>
      <c r="AD143" s="526"/>
    </row>
    <row r="144" spans="1:30" ht="22.5" hidden="1" outlineLevel="1" x14ac:dyDescent="0.25">
      <c r="A144" s="726"/>
      <c r="B144" s="734"/>
      <c r="C144" s="506" t="s">
        <v>3051</v>
      </c>
      <c r="D144" s="507">
        <v>0</v>
      </c>
      <c r="E144" s="507">
        <v>0</v>
      </c>
      <c r="F144" s="507">
        <v>0</v>
      </c>
      <c r="G144" s="507">
        <v>0</v>
      </c>
      <c r="H144" s="507">
        <v>0</v>
      </c>
      <c r="I144" s="507">
        <v>0</v>
      </c>
      <c r="J144" s="507">
        <v>0</v>
      </c>
      <c r="K144" s="507">
        <v>0</v>
      </c>
      <c r="L144" s="507">
        <v>0</v>
      </c>
      <c r="M144" s="507">
        <v>0</v>
      </c>
      <c r="N144" s="507">
        <v>0</v>
      </c>
      <c r="O144" s="507">
        <v>0</v>
      </c>
      <c r="P144" s="507">
        <v>0</v>
      </c>
      <c r="Q144" s="507">
        <v>0</v>
      </c>
      <c r="R144" s="507">
        <v>0</v>
      </c>
      <c r="S144" s="507">
        <v>0</v>
      </c>
      <c r="T144" s="507">
        <v>0</v>
      </c>
      <c r="U144" s="507">
        <v>0</v>
      </c>
      <c r="V144" s="507">
        <v>0</v>
      </c>
      <c r="W144" s="507">
        <v>0</v>
      </c>
      <c r="X144" s="507">
        <f t="shared" si="42"/>
        <v>0</v>
      </c>
      <c r="Y144" s="507">
        <f t="shared" si="43"/>
        <v>0</v>
      </c>
      <c r="Z144" s="507">
        <f t="shared" si="40"/>
        <v>0</v>
      </c>
      <c r="AA144" s="526"/>
      <c r="AB144" s="526"/>
      <c r="AC144" s="526"/>
      <c r="AD144" s="526"/>
    </row>
    <row r="145" spans="1:30" ht="14.1" customHeight="1" collapsed="1" x14ac:dyDescent="0.25">
      <c r="A145" s="685" t="s">
        <v>106</v>
      </c>
      <c r="B145" s="685"/>
      <c r="C145" s="685"/>
      <c r="D145" s="6">
        <f>+D146+D147+D148+D149+D150</f>
        <v>0</v>
      </c>
      <c r="E145" s="6">
        <f t="shared" ref="E145:W145" si="44">+E146+E147+E148+E149+E150</f>
        <v>0</v>
      </c>
      <c r="F145" s="6">
        <f t="shared" si="44"/>
        <v>0</v>
      </c>
      <c r="G145" s="6">
        <f t="shared" si="44"/>
        <v>0</v>
      </c>
      <c r="H145" s="6">
        <f t="shared" si="44"/>
        <v>0</v>
      </c>
      <c r="I145" s="6">
        <f t="shared" si="44"/>
        <v>0</v>
      </c>
      <c r="J145" s="6">
        <f t="shared" si="44"/>
        <v>0</v>
      </c>
      <c r="K145" s="6">
        <f t="shared" si="44"/>
        <v>0</v>
      </c>
      <c r="L145" s="6">
        <f t="shared" si="44"/>
        <v>0</v>
      </c>
      <c r="M145" s="6">
        <f t="shared" si="44"/>
        <v>0</v>
      </c>
      <c r="N145" s="6">
        <f t="shared" si="44"/>
        <v>0</v>
      </c>
      <c r="O145" s="6">
        <f t="shared" si="44"/>
        <v>0</v>
      </c>
      <c r="P145" s="6">
        <f t="shared" si="44"/>
        <v>0</v>
      </c>
      <c r="Q145" s="6">
        <f t="shared" si="44"/>
        <v>0</v>
      </c>
      <c r="R145" s="6">
        <f t="shared" si="44"/>
        <v>0</v>
      </c>
      <c r="S145" s="6">
        <f t="shared" si="44"/>
        <v>0</v>
      </c>
      <c r="T145" s="6">
        <f t="shared" si="44"/>
        <v>0</v>
      </c>
      <c r="U145" s="6">
        <f t="shared" si="44"/>
        <v>0</v>
      </c>
      <c r="V145" s="6">
        <f t="shared" si="44"/>
        <v>0</v>
      </c>
      <c r="W145" s="6">
        <f t="shared" si="44"/>
        <v>0</v>
      </c>
      <c r="X145" s="358">
        <f>SUM(D145:H145)+SUM(N145:R145)</f>
        <v>0</v>
      </c>
      <c r="Y145" s="358">
        <f>SUM(I145:M145)+SUM(S145:W145)</f>
        <v>0</v>
      </c>
      <c r="Z145" s="358">
        <f t="shared" si="40"/>
        <v>0</v>
      </c>
      <c r="AA145" s="526"/>
      <c r="AB145" s="526"/>
      <c r="AC145" s="526"/>
      <c r="AD145" s="526"/>
    </row>
    <row r="146" spans="1:30" hidden="1" outlineLevel="1" x14ac:dyDescent="0.25">
      <c r="A146" s="726" t="s">
        <v>106</v>
      </c>
      <c r="B146" s="734" t="s">
        <v>107</v>
      </c>
      <c r="C146" s="506" t="s">
        <v>108</v>
      </c>
      <c r="D146" s="507">
        <v>0</v>
      </c>
      <c r="E146" s="507">
        <v>0</v>
      </c>
      <c r="F146" s="507">
        <v>0</v>
      </c>
      <c r="G146" s="507">
        <v>0</v>
      </c>
      <c r="H146" s="507">
        <v>0</v>
      </c>
      <c r="I146" s="507">
        <v>0</v>
      </c>
      <c r="J146" s="507">
        <v>0</v>
      </c>
      <c r="K146" s="507">
        <v>0</v>
      </c>
      <c r="L146" s="507">
        <v>0</v>
      </c>
      <c r="M146" s="507">
        <v>0</v>
      </c>
      <c r="N146" s="507">
        <v>0</v>
      </c>
      <c r="O146" s="507">
        <v>0</v>
      </c>
      <c r="P146" s="507">
        <v>0</v>
      </c>
      <c r="Q146" s="507">
        <v>0</v>
      </c>
      <c r="R146" s="507">
        <v>0</v>
      </c>
      <c r="S146" s="507">
        <v>0</v>
      </c>
      <c r="T146" s="507">
        <v>0</v>
      </c>
      <c r="U146" s="507">
        <v>0</v>
      </c>
      <c r="V146" s="507">
        <v>0</v>
      </c>
      <c r="W146" s="507">
        <v>0</v>
      </c>
      <c r="X146" s="507">
        <f>SUM(D146:H146)+SUM(N146:R146)</f>
        <v>0</v>
      </c>
      <c r="Y146" s="507">
        <f>SUM(I146:M146)+SUM(S146:W146)</f>
        <v>0</v>
      </c>
      <c r="Z146" s="507">
        <f t="shared" si="40"/>
        <v>0</v>
      </c>
      <c r="AA146" s="526"/>
      <c r="AB146" s="526"/>
      <c r="AC146" s="526"/>
      <c r="AD146" s="526"/>
    </row>
    <row r="147" spans="1:30" hidden="1" outlineLevel="1" x14ac:dyDescent="0.25">
      <c r="A147" s="726"/>
      <c r="B147" s="734"/>
      <c r="C147" s="506" t="s">
        <v>109</v>
      </c>
      <c r="D147" s="507">
        <v>0</v>
      </c>
      <c r="E147" s="507">
        <v>0</v>
      </c>
      <c r="F147" s="507">
        <v>0</v>
      </c>
      <c r="G147" s="507">
        <v>0</v>
      </c>
      <c r="H147" s="507">
        <v>0</v>
      </c>
      <c r="I147" s="507">
        <v>0</v>
      </c>
      <c r="J147" s="507">
        <v>0</v>
      </c>
      <c r="K147" s="507">
        <v>0</v>
      </c>
      <c r="L147" s="507">
        <v>0</v>
      </c>
      <c r="M147" s="507">
        <v>0</v>
      </c>
      <c r="N147" s="507">
        <v>0</v>
      </c>
      <c r="O147" s="507">
        <v>0</v>
      </c>
      <c r="P147" s="507">
        <v>0</v>
      </c>
      <c r="Q147" s="507">
        <v>0</v>
      </c>
      <c r="R147" s="507">
        <v>0</v>
      </c>
      <c r="S147" s="507">
        <v>0</v>
      </c>
      <c r="T147" s="507">
        <v>0</v>
      </c>
      <c r="U147" s="507">
        <v>0</v>
      </c>
      <c r="V147" s="507">
        <v>0</v>
      </c>
      <c r="W147" s="507">
        <v>0</v>
      </c>
      <c r="X147" s="507">
        <f t="shared" ref="X147:X150" si="45">SUM(D147:H147)+SUM(N147:R147)</f>
        <v>0</v>
      </c>
      <c r="Y147" s="507">
        <f t="shared" ref="Y147:Y150" si="46">SUM(I147:M147)+SUM(S147:W147)</f>
        <v>0</v>
      </c>
      <c r="Z147" s="507">
        <f t="shared" si="40"/>
        <v>0</v>
      </c>
      <c r="AA147" s="526"/>
      <c r="AB147" s="526"/>
      <c r="AC147" s="526"/>
      <c r="AD147" s="526"/>
    </row>
    <row r="148" spans="1:30" hidden="1" outlineLevel="1" x14ac:dyDescent="0.25">
      <c r="A148" s="726"/>
      <c r="B148" s="734"/>
      <c r="C148" s="506" t="s">
        <v>110</v>
      </c>
      <c r="D148" s="507">
        <v>0</v>
      </c>
      <c r="E148" s="507">
        <v>0</v>
      </c>
      <c r="F148" s="507">
        <v>0</v>
      </c>
      <c r="G148" s="507">
        <v>0</v>
      </c>
      <c r="H148" s="507">
        <v>0</v>
      </c>
      <c r="I148" s="507">
        <v>0</v>
      </c>
      <c r="J148" s="507">
        <v>0</v>
      </c>
      <c r="K148" s="507">
        <v>0</v>
      </c>
      <c r="L148" s="507">
        <v>0</v>
      </c>
      <c r="M148" s="507">
        <v>0</v>
      </c>
      <c r="N148" s="507">
        <v>0</v>
      </c>
      <c r="O148" s="507">
        <v>0</v>
      </c>
      <c r="P148" s="507">
        <v>0</v>
      </c>
      <c r="Q148" s="507">
        <v>0</v>
      </c>
      <c r="R148" s="507">
        <v>0</v>
      </c>
      <c r="S148" s="507">
        <v>0</v>
      </c>
      <c r="T148" s="507">
        <v>0</v>
      </c>
      <c r="U148" s="507">
        <v>0</v>
      </c>
      <c r="V148" s="507">
        <v>0</v>
      </c>
      <c r="W148" s="507">
        <v>0</v>
      </c>
      <c r="X148" s="507">
        <f t="shared" si="45"/>
        <v>0</v>
      </c>
      <c r="Y148" s="507">
        <f t="shared" si="46"/>
        <v>0</v>
      </c>
      <c r="Z148" s="507">
        <f t="shared" si="40"/>
        <v>0</v>
      </c>
      <c r="AA148" s="526"/>
      <c r="AB148" s="526"/>
      <c r="AC148" s="526"/>
      <c r="AD148" s="526"/>
    </row>
    <row r="149" spans="1:30" hidden="1" outlineLevel="1" x14ac:dyDescent="0.25">
      <c r="A149" s="726"/>
      <c r="B149" s="734"/>
      <c r="C149" s="506" t="s">
        <v>111</v>
      </c>
      <c r="D149" s="507">
        <v>0</v>
      </c>
      <c r="E149" s="507">
        <v>0</v>
      </c>
      <c r="F149" s="507">
        <v>0</v>
      </c>
      <c r="G149" s="507">
        <v>0</v>
      </c>
      <c r="H149" s="507">
        <v>0</v>
      </c>
      <c r="I149" s="507">
        <v>0</v>
      </c>
      <c r="J149" s="507">
        <v>0</v>
      </c>
      <c r="K149" s="507">
        <v>0</v>
      </c>
      <c r="L149" s="507">
        <v>0</v>
      </c>
      <c r="M149" s="507">
        <v>0</v>
      </c>
      <c r="N149" s="507">
        <v>0</v>
      </c>
      <c r="O149" s="507">
        <v>0</v>
      </c>
      <c r="P149" s="507">
        <v>0</v>
      </c>
      <c r="Q149" s="507">
        <v>0</v>
      </c>
      <c r="R149" s="507">
        <v>0</v>
      </c>
      <c r="S149" s="507">
        <v>0</v>
      </c>
      <c r="T149" s="507">
        <v>0</v>
      </c>
      <c r="U149" s="507">
        <v>0</v>
      </c>
      <c r="V149" s="507">
        <v>0</v>
      </c>
      <c r="W149" s="507">
        <v>0</v>
      </c>
      <c r="X149" s="507">
        <f t="shared" si="45"/>
        <v>0</v>
      </c>
      <c r="Y149" s="507">
        <f t="shared" si="46"/>
        <v>0</v>
      </c>
      <c r="Z149" s="507">
        <f t="shared" si="40"/>
        <v>0</v>
      </c>
      <c r="AA149" s="526"/>
      <c r="AB149" s="526"/>
      <c r="AC149" s="526"/>
      <c r="AD149" s="526"/>
    </row>
    <row r="150" spans="1:30" ht="22.5" hidden="1" outlineLevel="1" x14ac:dyDescent="0.25">
      <c r="A150" s="726"/>
      <c r="B150" s="521" t="s">
        <v>112</v>
      </c>
      <c r="C150" s="506" t="s">
        <v>3052</v>
      </c>
      <c r="D150" s="507">
        <v>0</v>
      </c>
      <c r="E150" s="507">
        <v>0</v>
      </c>
      <c r="F150" s="507">
        <v>0</v>
      </c>
      <c r="G150" s="507">
        <v>0</v>
      </c>
      <c r="H150" s="507">
        <v>0</v>
      </c>
      <c r="I150" s="507">
        <v>0</v>
      </c>
      <c r="J150" s="507">
        <v>0</v>
      </c>
      <c r="K150" s="507">
        <v>0</v>
      </c>
      <c r="L150" s="507">
        <v>0</v>
      </c>
      <c r="M150" s="507">
        <v>0</v>
      </c>
      <c r="N150" s="507">
        <v>0</v>
      </c>
      <c r="O150" s="507">
        <v>0</v>
      </c>
      <c r="P150" s="507">
        <v>0</v>
      </c>
      <c r="Q150" s="507">
        <v>0</v>
      </c>
      <c r="R150" s="507">
        <v>0</v>
      </c>
      <c r="S150" s="507">
        <v>0</v>
      </c>
      <c r="T150" s="507">
        <v>0</v>
      </c>
      <c r="U150" s="507">
        <v>0</v>
      </c>
      <c r="V150" s="507">
        <v>0</v>
      </c>
      <c r="W150" s="507">
        <v>0</v>
      </c>
      <c r="X150" s="507">
        <f t="shared" si="45"/>
        <v>0</v>
      </c>
      <c r="Y150" s="507">
        <f t="shared" si="46"/>
        <v>0</v>
      </c>
      <c r="Z150" s="507">
        <f t="shared" si="40"/>
        <v>0</v>
      </c>
      <c r="AA150" s="526"/>
      <c r="AB150" s="526"/>
      <c r="AC150" s="526"/>
      <c r="AD150" s="526"/>
    </row>
    <row r="151" spans="1:30" ht="14.1" customHeight="1" collapsed="1" x14ac:dyDescent="0.25">
      <c r="A151" s="685" t="s">
        <v>113</v>
      </c>
      <c r="B151" s="685"/>
      <c r="C151" s="685"/>
      <c r="D151" s="6">
        <f>+D152+D153</f>
        <v>0</v>
      </c>
      <c r="E151" s="6">
        <f t="shared" ref="E151:W151" si="47">+E152+E153</f>
        <v>0</v>
      </c>
      <c r="F151" s="6">
        <f t="shared" si="47"/>
        <v>0</v>
      </c>
      <c r="G151" s="6">
        <f t="shared" si="47"/>
        <v>0</v>
      </c>
      <c r="H151" s="6">
        <f t="shared" si="47"/>
        <v>0</v>
      </c>
      <c r="I151" s="6">
        <f t="shared" si="47"/>
        <v>0</v>
      </c>
      <c r="J151" s="6">
        <f t="shared" si="47"/>
        <v>0</v>
      </c>
      <c r="K151" s="6">
        <f t="shared" si="47"/>
        <v>0</v>
      </c>
      <c r="L151" s="6">
        <f t="shared" si="47"/>
        <v>0</v>
      </c>
      <c r="M151" s="6">
        <f t="shared" si="47"/>
        <v>0</v>
      </c>
      <c r="N151" s="6">
        <f t="shared" si="47"/>
        <v>0</v>
      </c>
      <c r="O151" s="6">
        <f t="shared" si="47"/>
        <v>0</v>
      </c>
      <c r="P151" s="6">
        <f t="shared" si="47"/>
        <v>0</v>
      </c>
      <c r="Q151" s="6">
        <f t="shared" si="47"/>
        <v>0</v>
      </c>
      <c r="R151" s="6">
        <f t="shared" si="47"/>
        <v>0</v>
      </c>
      <c r="S151" s="6">
        <f t="shared" si="47"/>
        <v>0</v>
      </c>
      <c r="T151" s="6">
        <f t="shared" si="47"/>
        <v>0</v>
      </c>
      <c r="U151" s="6">
        <f t="shared" si="47"/>
        <v>0</v>
      </c>
      <c r="V151" s="6">
        <f t="shared" si="47"/>
        <v>0</v>
      </c>
      <c r="W151" s="6">
        <f t="shared" si="47"/>
        <v>0</v>
      </c>
      <c r="X151" s="358">
        <f>SUM(D151:H151)+SUM(N151:R151)</f>
        <v>0</v>
      </c>
      <c r="Y151" s="358">
        <f>SUM(I151:M151)+SUM(S151:W151)</f>
        <v>0</v>
      </c>
      <c r="Z151" s="358">
        <f t="shared" si="40"/>
        <v>0</v>
      </c>
      <c r="AA151" s="526"/>
      <c r="AB151" s="526"/>
      <c r="AC151" s="526"/>
      <c r="AD151" s="526"/>
    </row>
    <row r="152" spans="1:30" ht="22.5" hidden="1" outlineLevel="1" x14ac:dyDescent="0.25">
      <c r="A152" s="738" t="s">
        <v>113</v>
      </c>
      <c r="B152" s="521" t="s">
        <v>114</v>
      </c>
      <c r="C152" s="506" t="s">
        <v>115</v>
      </c>
      <c r="D152" s="507">
        <v>0</v>
      </c>
      <c r="E152" s="507">
        <v>0</v>
      </c>
      <c r="F152" s="507">
        <v>0</v>
      </c>
      <c r="G152" s="507">
        <v>0</v>
      </c>
      <c r="H152" s="507">
        <v>0</v>
      </c>
      <c r="I152" s="507">
        <v>0</v>
      </c>
      <c r="J152" s="507">
        <v>0</v>
      </c>
      <c r="K152" s="507">
        <v>0</v>
      </c>
      <c r="L152" s="507">
        <v>0</v>
      </c>
      <c r="M152" s="507">
        <v>0</v>
      </c>
      <c r="N152" s="507">
        <v>0</v>
      </c>
      <c r="O152" s="507">
        <v>0</v>
      </c>
      <c r="P152" s="507">
        <v>0</v>
      </c>
      <c r="Q152" s="507">
        <v>0</v>
      </c>
      <c r="R152" s="507">
        <v>0</v>
      </c>
      <c r="S152" s="507">
        <v>0</v>
      </c>
      <c r="T152" s="507">
        <v>0</v>
      </c>
      <c r="U152" s="507">
        <v>0</v>
      </c>
      <c r="V152" s="507">
        <v>0</v>
      </c>
      <c r="W152" s="507">
        <v>0</v>
      </c>
      <c r="X152" s="507">
        <f>SUM(D152:H152)+SUM(N152:R152)</f>
        <v>0</v>
      </c>
      <c r="Y152" s="507">
        <f>SUM(I152:M152)+SUM(S152:W152)</f>
        <v>0</v>
      </c>
      <c r="Z152" s="507">
        <f t="shared" si="40"/>
        <v>0</v>
      </c>
      <c r="AA152" s="526"/>
      <c r="AB152" s="526"/>
      <c r="AC152" s="526"/>
      <c r="AD152" s="526"/>
    </row>
    <row r="153" spans="1:30" ht="33.75" hidden="1" outlineLevel="1" x14ac:dyDescent="0.25">
      <c r="A153" s="738"/>
      <c r="B153" s="521" t="s">
        <v>3380</v>
      </c>
      <c r="C153" s="506" t="s">
        <v>3053</v>
      </c>
      <c r="D153" s="507">
        <v>0</v>
      </c>
      <c r="E153" s="507">
        <v>0</v>
      </c>
      <c r="F153" s="507">
        <v>0</v>
      </c>
      <c r="G153" s="507">
        <v>0</v>
      </c>
      <c r="H153" s="507">
        <v>0</v>
      </c>
      <c r="I153" s="507">
        <v>0</v>
      </c>
      <c r="J153" s="507">
        <v>0</v>
      </c>
      <c r="K153" s="507">
        <v>0</v>
      </c>
      <c r="L153" s="507">
        <v>0</v>
      </c>
      <c r="M153" s="507">
        <v>0</v>
      </c>
      <c r="N153" s="507">
        <v>0</v>
      </c>
      <c r="O153" s="507">
        <v>0</v>
      </c>
      <c r="P153" s="507">
        <v>0</v>
      </c>
      <c r="Q153" s="507">
        <v>0</v>
      </c>
      <c r="R153" s="507">
        <v>0</v>
      </c>
      <c r="S153" s="507">
        <v>0</v>
      </c>
      <c r="T153" s="507">
        <v>0</v>
      </c>
      <c r="U153" s="507">
        <v>0</v>
      </c>
      <c r="V153" s="507">
        <v>0</v>
      </c>
      <c r="W153" s="507">
        <v>0</v>
      </c>
      <c r="X153" s="507">
        <f>SUM(D153:H153)+SUM(N153:R153)</f>
        <v>0</v>
      </c>
      <c r="Y153" s="507">
        <f>SUM(I153:M153)+SUM(S153:W153)</f>
        <v>0</v>
      </c>
      <c r="Z153" s="507">
        <f t="shared" si="40"/>
        <v>0</v>
      </c>
      <c r="AA153" s="526"/>
      <c r="AB153" s="526"/>
      <c r="AC153" s="526"/>
      <c r="AD153" s="526"/>
    </row>
    <row r="154" spans="1:30" ht="14.1" customHeight="1" collapsed="1" x14ac:dyDescent="0.25">
      <c r="A154" s="685" t="s">
        <v>116</v>
      </c>
      <c r="B154" s="685"/>
      <c r="C154" s="685"/>
      <c r="D154" s="6">
        <f>SUM(D155:D168)</f>
        <v>0</v>
      </c>
      <c r="E154" s="6">
        <f t="shared" ref="E154:W154" si="48">SUM(E155:E168)</f>
        <v>0</v>
      </c>
      <c r="F154" s="6">
        <f t="shared" si="48"/>
        <v>0</v>
      </c>
      <c r="G154" s="6">
        <f t="shared" si="48"/>
        <v>0</v>
      </c>
      <c r="H154" s="6">
        <f t="shared" si="48"/>
        <v>0</v>
      </c>
      <c r="I154" s="6">
        <f t="shared" si="48"/>
        <v>0</v>
      </c>
      <c r="J154" s="6">
        <f t="shared" si="48"/>
        <v>0</v>
      </c>
      <c r="K154" s="6">
        <f t="shared" si="48"/>
        <v>0</v>
      </c>
      <c r="L154" s="6">
        <f t="shared" si="48"/>
        <v>0</v>
      </c>
      <c r="M154" s="6">
        <f t="shared" si="48"/>
        <v>0</v>
      </c>
      <c r="N154" s="6">
        <f t="shared" si="48"/>
        <v>0</v>
      </c>
      <c r="O154" s="6">
        <f t="shared" si="48"/>
        <v>0</v>
      </c>
      <c r="P154" s="6">
        <f t="shared" si="48"/>
        <v>0</v>
      </c>
      <c r="Q154" s="6">
        <f t="shared" si="48"/>
        <v>0</v>
      </c>
      <c r="R154" s="6">
        <f t="shared" si="48"/>
        <v>0</v>
      </c>
      <c r="S154" s="6">
        <f t="shared" si="48"/>
        <v>0</v>
      </c>
      <c r="T154" s="6">
        <f t="shared" si="48"/>
        <v>0</v>
      </c>
      <c r="U154" s="6">
        <f t="shared" si="48"/>
        <v>0</v>
      </c>
      <c r="V154" s="6">
        <f t="shared" si="48"/>
        <v>0</v>
      </c>
      <c r="W154" s="6">
        <f t="shared" si="48"/>
        <v>0</v>
      </c>
      <c r="X154" s="358">
        <f>SUM(D154:H154)+SUM(N154:R154)</f>
        <v>0</v>
      </c>
      <c r="Y154" s="358">
        <f>SUM(I154:M154)+SUM(S154:W154)</f>
        <v>0</v>
      </c>
      <c r="Z154" s="358">
        <f t="shared" si="40"/>
        <v>0</v>
      </c>
      <c r="AA154" s="526"/>
      <c r="AB154" s="526"/>
      <c r="AC154" s="526"/>
      <c r="AD154" s="526"/>
    </row>
    <row r="155" spans="1:30" hidden="1" outlineLevel="1" x14ac:dyDescent="0.25">
      <c r="A155" s="726" t="s">
        <v>116</v>
      </c>
      <c r="B155" s="734" t="s">
        <v>3381</v>
      </c>
      <c r="C155" s="506" t="s">
        <v>117</v>
      </c>
      <c r="D155" s="507">
        <v>0</v>
      </c>
      <c r="E155" s="507">
        <v>0</v>
      </c>
      <c r="F155" s="507">
        <v>0</v>
      </c>
      <c r="G155" s="507">
        <v>0</v>
      </c>
      <c r="H155" s="507">
        <v>0</v>
      </c>
      <c r="I155" s="507">
        <v>0</v>
      </c>
      <c r="J155" s="507">
        <v>0</v>
      </c>
      <c r="K155" s="507">
        <v>0</v>
      </c>
      <c r="L155" s="507">
        <v>0</v>
      </c>
      <c r="M155" s="507">
        <v>0</v>
      </c>
      <c r="N155" s="507">
        <v>0</v>
      </c>
      <c r="O155" s="507">
        <v>0</v>
      </c>
      <c r="P155" s="507">
        <v>0</v>
      </c>
      <c r="Q155" s="507">
        <v>0</v>
      </c>
      <c r="R155" s="507">
        <v>0</v>
      </c>
      <c r="S155" s="507">
        <v>0</v>
      </c>
      <c r="T155" s="507">
        <v>0</v>
      </c>
      <c r="U155" s="507">
        <v>0</v>
      </c>
      <c r="V155" s="507">
        <v>0</v>
      </c>
      <c r="W155" s="507">
        <v>0</v>
      </c>
      <c r="X155" s="507">
        <f>SUM(D155:H155)+SUM(N155:R155)</f>
        <v>0</v>
      </c>
      <c r="Y155" s="507">
        <f>SUM(I155:M155)+SUM(S155:W155)</f>
        <v>0</v>
      </c>
      <c r="Z155" s="507">
        <f t="shared" si="40"/>
        <v>0</v>
      </c>
      <c r="AA155" s="526"/>
      <c r="AB155" s="526"/>
      <c r="AC155" s="526"/>
      <c r="AD155" s="526"/>
    </row>
    <row r="156" spans="1:30" hidden="1" outlineLevel="1" x14ac:dyDescent="0.25">
      <c r="A156" s="726"/>
      <c r="B156" s="734"/>
      <c r="C156" s="506" t="s">
        <v>118</v>
      </c>
      <c r="D156" s="507">
        <v>0</v>
      </c>
      <c r="E156" s="507">
        <v>0</v>
      </c>
      <c r="F156" s="507">
        <v>0</v>
      </c>
      <c r="G156" s="507">
        <v>0</v>
      </c>
      <c r="H156" s="507">
        <v>0</v>
      </c>
      <c r="I156" s="507">
        <v>0</v>
      </c>
      <c r="J156" s="507">
        <v>0</v>
      </c>
      <c r="K156" s="507">
        <v>0</v>
      </c>
      <c r="L156" s="507">
        <v>0</v>
      </c>
      <c r="M156" s="507">
        <v>0</v>
      </c>
      <c r="N156" s="507">
        <v>0</v>
      </c>
      <c r="O156" s="507">
        <v>0</v>
      </c>
      <c r="P156" s="507">
        <v>0</v>
      </c>
      <c r="Q156" s="507">
        <v>0</v>
      </c>
      <c r="R156" s="507">
        <v>0</v>
      </c>
      <c r="S156" s="507">
        <v>0</v>
      </c>
      <c r="T156" s="507">
        <v>0</v>
      </c>
      <c r="U156" s="507">
        <v>0</v>
      </c>
      <c r="V156" s="507">
        <v>0</v>
      </c>
      <c r="W156" s="507">
        <v>0</v>
      </c>
      <c r="X156" s="507">
        <f t="shared" ref="X156:X168" si="49">SUM(D156:H156)+SUM(N156:R156)</f>
        <v>0</v>
      </c>
      <c r="Y156" s="507">
        <f t="shared" ref="Y156:Y168" si="50">SUM(I156:M156)+SUM(S156:W156)</f>
        <v>0</v>
      </c>
      <c r="Z156" s="507">
        <f t="shared" si="40"/>
        <v>0</v>
      </c>
      <c r="AA156" s="526"/>
      <c r="AB156" s="526"/>
      <c r="AC156" s="526"/>
      <c r="AD156" s="526"/>
    </row>
    <row r="157" spans="1:30" ht="22.5" hidden="1" outlineLevel="1" x14ac:dyDescent="0.25">
      <c r="A157" s="726"/>
      <c r="B157" s="734"/>
      <c r="C157" s="506" t="s">
        <v>119</v>
      </c>
      <c r="D157" s="507">
        <v>0</v>
      </c>
      <c r="E157" s="507">
        <v>0</v>
      </c>
      <c r="F157" s="507">
        <v>0</v>
      </c>
      <c r="G157" s="507">
        <v>0</v>
      </c>
      <c r="H157" s="507">
        <v>0</v>
      </c>
      <c r="I157" s="507">
        <v>0</v>
      </c>
      <c r="J157" s="507">
        <v>0</v>
      </c>
      <c r="K157" s="507">
        <v>0</v>
      </c>
      <c r="L157" s="507">
        <v>0</v>
      </c>
      <c r="M157" s="507">
        <v>0</v>
      </c>
      <c r="N157" s="507">
        <v>0</v>
      </c>
      <c r="O157" s="507">
        <v>0</v>
      </c>
      <c r="P157" s="507">
        <v>0</v>
      </c>
      <c r="Q157" s="507">
        <v>0</v>
      </c>
      <c r="R157" s="507">
        <v>0</v>
      </c>
      <c r="S157" s="507">
        <v>0</v>
      </c>
      <c r="T157" s="507">
        <v>0</v>
      </c>
      <c r="U157" s="507">
        <v>0</v>
      </c>
      <c r="V157" s="507">
        <v>0</v>
      </c>
      <c r="W157" s="507">
        <v>0</v>
      </c>
      <c r="X157" s="507">
        <f t="shared" si="49"/>
        <v>0</v>
      </c>
      <c r="Y157" s="507">
        <f t="shared" si="50"/>
        <v>0</v>
      </c>
      <c r="Z157" s="507">
        <f t="shared" si="40"/>
        <v>0</v>
      </c>
      <c r="AA157" s="526"/>
      <c r="AB157" s="526"/>
      <c r="AC157" s="526"/>
      <c r="AD157" s="526"/>
    </row>
    <row r="158" spans="1:30" ht="22.5" hidden="1" outlineLevel="1" x14ac:dyDescent="0.25">
      <c r="A158" s="726"/>
      <c r="B158" s="734"/>
      <c r="C158" s="506" t="s">
        <v>120</v>
      </c>
      <c r="D158" s="507">
        <v>0</v>
      </c>
      <c r="E158" s="507">
        <v>0</v>
      </c>
      <c r="F158" s="507">
        <v>0</v>
      </c>
      <c r="G158" s="507">
        <v>0</v>
      </c>
      <c r="H158" s="507">
        <v>0</v>
      </c>
      <c r="I158" s="507">
        <v>0</v>
      </c>
      <c r="J158" s="507">
        <v>0</v>
      </c>
      <c r="K158" s="507">
        <v>0</v>
      </c>
      <c r="L158" s="507">
        <v>0</v>
      </c>
      <c r="M158" s="507">
        <v>0</v>
      </c>
      <c r="N158" s="507">
        <v>0</v>
      </c>
      <c r="O158" s="507">
        <v>0</v>
      </c>
      <c r="P158" s="507">
        <v>0</v>
      </c>
      <c r="Q158" s="507">
        <v>0</v>
      </c>
      <c r="R158" s="507">
        <v>0</v>
      </c>
      <c r="S158" s="507">
        <v>0</v>
      </c>
      <c r="T158" s="507">
        <v>0</v>
      </c>
      <c r="U158" s="507">
        <v>0</v>
      </c>
      <c r="V158" s="507">
        <v>0</v>
      </c>
      <c r="W158" s="507">
        <v>0</v>
      </c>
      <c r="X158" s="507">
        <f t="shared" si="49"/>
        <v>0</v>
      </c>
      <c r="Y158" s="507">
        <f t="shared" si="50"/>
        <v>0</v>
      </c>
      <c r="Z158" s="507">
        <f t="shared" si="40"/>
        <v>0</v>
      </c>
      <c r="AA158" s="526"/>
      <c r="AB158" s="526"/>
      <c r="AC158" s="526"/>
      <c r="AD158" s="526"/>
    </row>
    <row r="159" spans="1:30" ht="22.5" hidden="1" outlineLevel="1" x14ac:dyDescent="0.25">
      <c r="A159" s="726"/>
      <c r="B159" s="734"/>
      <c r="C159" s="506" t="s">
        <v>121</v>
      </c>
      <c r="D159" s="507">
        <v>0</v>
      </c>
      <c r="E159" s="507">
        <v>0</v>
      </c>
      <c r="F159" s="507">
        <v>0</v>
      </c>
      <c r="G159" s="507">
        <v>0</v>
      </c>
      <c r="H159" s="507">
        <v>0</v>
      </c>
      <c r="I159" s="507">
        <v>0</v>
      </c>
      <c r="J159" s="507">
        <v>0</v>
      </c>
      <c r="K159" s="507">
        <v>0</v>
      </c>
      <c r="L159" s="507">
        <v>0</v>
      </c>
      <c r="M159" s="507">
        <v>0</v>
      </c>
      <c r="N159" s="507">
        <v>0</v>
      </c>
      <c r="O159" s="507">
        <v>0</v>
      </c>
      <c r="P159" s="507">
        <v>0</v>
      </c>
      <c r="Q159" s="507">
        <v>0</v>
      </c>
      <c r="R159" s="507">
        <v>0</v>
      </c>
      <c r="S159" s="507">
        <v>0</v>
      </c>
      <c r="T159" s="507">
        <v>0</v>
      </c>
      <c r="U159" s="507">
        <v>0</v>
      </c>
      <c r="V159" s="507">
        <v>0</v>
      </c>
      <c r="W159" s="507">
        <v>0</v>
      </c>
      <c r="X159" s="507">
        <f t="shared" si="49"/>
        <v>0</v>
      </c>
      <c r="Y159" s="507">
        <f t="shared" si="50"/>
        <v>0</v>
      </c>
      <c r="Z159" s="507">
        <f t="shared" si="40"/>
        <v>0</v>
      </c>
      <c r="AA159" s="526"/>
      <c r="AB159" s="526"/>
      <c r="AC159" s="526"/>
      <c r="AD159" s="526"/>
    </row>
    <row r="160" spans="1:30" ht="22.5" hidden="1" outlineLevel="1" x14ac:dyDescent="0.25">
      <c r="A160" s="726"/>
      <c r="B160" s="734"/>
      <c r="C160" s="506" t="s">
        <v>3054</v>
      </c>
      <c r="D160" s="507">
        <v>0</v>
      </c>
      <c r="E160" s="507">
        <v>0</v>
      </c>
      <c r="F160" s="507">
        <v>0</v>
      </c>
      <c r="G160" s="507">
        <v>0</v>
      </c>
      <c r="H160" s="507">
        <v>0</v>
      </c>
      <c r="I160" s="507">
        <v>0</v>
      </c>
      <c r="J160" s="507">
        <v>0</v>
      </c>
      <c r="K160" s="507">
        <v>0</v>
      </c>
      <c r="L160" s="507">
        <v>0</v>
      </c>
      <c r="M160" s="507">
        <v>0</v>
      </c>
      <c r="N160" s="507">
        <v>0</v>
      </c>
      <c r="O160" s="507">
        <v>0</v>
      </c>
      <c r="P160" s="507">
        <v>0</v>
      </c>
      <c r="Q160" s="507">
        <v>0</v>
      </c>
      <c r="R160" s="507">
        <v>0</v>
      </c>
      <c r="S160" s="507">
        <v>0</v>
      </c>
      <c r="T160" s="507">
        <v>0</v>
      </c>
      <c r="U160" s="507">
        <v>0</v>
      </c>
      <c r="V160" s="507">
        <v>0</v>
      </c>
      <c r="W160" s="507">
        <v>0</v>
      </c>
      <c r="X160" s="507">
        <f t="shared" si="49"/>
        <v>0</v>
      </c>
      <c r="Y160" s="507">
        <f t="shared" si="50"/>
        <v>0</v>
      </c>
      <c r="Z160" s="507">
        <f t="shared" si="40"/>
        <v>0</v>
      </c>
      <c r="AA160" s="526"/>
      <c r="AB160" s="526"/>
      <c r="AC160" s="526"/>
      <c r="AD160" s="526"/>
    </row>
    <row r="161" spans="1:30" ht="22.5" hidden="1" outlineLevel="1" x14ac:dyDescent="0.25">
      <c r="A161" s="726"/>
      <c r="B161" s="734"/>
      <c r="C161" s="506" t="s">
        <v>122</v>
      </c>
      <c r="D161" s="507">
        <v>0</v>
      </c>
      <c r="E161" s="507">
        <v>0</v>
      </c>
      <c r="F161" s="507">
        <v>0</v>
      </c>
      <c r="G161" s="507">
        <v>0</v>
      </c>
      <c r="H161" s="507">
        <v>0</v>
      </c>
      <c r="I161" s="507">
        <v>0</v>
      </c>
      <c r="J161" s="507">
        <v>0</v>
      </c>
      <c r="K161" s="507">
        <v>0</v>
      </c>
      <c r="L161" s="507">
        <v>0</v>
      </c>
      <c r="M161" s="507">
        <v>0</v>
      </c>
      <c r="N161" s="507">
        <v>0</v>
      </c>
      <c r="O161" s="507">
        <v>0</v>
      </c>
      <c r="P161" s="507">
        <v>0</v>
      </c>
      <c r="Q161" s="507">
        <v>0</v>
      </c>
      <c r="R161" s="507">
        <v>0</v>
      </c>
      <c r="S161" s="507">
        <v>0</v>
      </c>
      <c r="T161" s="507">
        <v>0</v>
      </c>
      <c r="U161" s="507">
        <v>0</v>
      </c>
      <c r="V161" s="507">
        <v>0</v>
      </c>
      <c r="W161" s="507">
        <v>0</v>
      </c>
      <c r="X161" s="507">
        <f t="shared" si="49"/>
        <v>0</v>
      </c>
      <c r="Y161" s="507">
        <f t="shared" si="50"/>
        <v>0</v>
      </c>
      <c r="Z161" s="507">
        <f t="shared" si="40"/>
        <v>0</v>
      </c>
      <c r="AA161" s="526"/>
      <c r="AB161" s="526"/>
      <c r="AC161" s="526"/>
      <c r="AD161" s="526"/>
    </row>
    <row r="162" spans="1:30" ht="45" hidden="1" outlineLevel="1" x14ac:dyDescent="0.25">
      <c r="A162" s="726"/>
      <c r="B162" s="521" t="s">
        <v>3382</v>
      </c>
      <c r="C162" s="506" t="s">
        <v>3055</v>
      </c>
      <c r="D162" s="507">
        <v>0</v>
      </c>
      <c r="E162" s="507">
        <v>0</v>
      </c>
      <c r="F162" s="507">
        <v>0</v>
      </c>
      <c r="G162" s="507">
        <v>0</v>
      </c>
      <c r="H162" s="507">
        <v>0</v>
      </c>
      <c r="I162" s="507">
        <v>0</v>
      </c>
      <c r="J162" s="507">
        <v>0</v>
      </c>
      <c r="K162" s="507">
        <v>0</v>
      </c>
      <c r="L162" s="507">
        <v>0</v>
      </c>
      <c r="M162" s="507">
        <v>0</v>
      </c>
      <c r="N162" s="507">
        <v>0</v>
      </c>
      <c r="O162" s="507">
        <v>0</v>
      </c>
      <c r="P162" s="507">
        <v>0</v>
      </c>
      <c r="Q162" s="507">
        <v>0</v>
      </c>
      <c r="R162" s="507">
        <v>0</v>
      </c>
      <c r="S162" s="507">
        <v>0</v>
      </c>
      <c r="T162" s="507">
        <v>0</v>
      </c>
      <c r="U162" s="507">
        <v>0</v>
      </c>
      <c r="V162" s="507">
        <v>0</v>
      </c>
      <c r="W162" s="507">
        <v>0</v>
      </c>
      <c r="X162" s="507">
        <f t="shared" si="49"/>
        <v>0</v>
      </c>
      <c r="Y162" s="507">
        <f t="shared" si="50"/>
        <v>0</v>
      </c>
      <c r="Z162" s="507">
        <f t="shared" si="40"/>
        <v>0</v>
      </c>
      <c r="AA162" s="526"/>
      <c r="AB162" s="526"/>
      <c r="AC162" s="526"/>
      <c r="AD162" s="526"/>
    </row>
    <row r="163" spans="1:30" ht="56.25" hidden="1" outlineLevel="1" x14ac:dyDescent="0.25">
      <c r="A163" s="726"/>
      <c r="B163" s="521" t="s">
        <v>3566</v>
      </c>
      <c r="C163" s="506" t="s">
        <v>3383</v>
      </c>
      <c r="D163" s="507">
        <v>0</v>
      </c>
      <c r="E163" s="507">
        <v>0</v>
      </c>
      <c r="F163" s="507">
        <v>0</v>
      </c>
      <c r="G163" s="507">
        <v>0</v>
      </c>
      <c r="H163" s="507">
        <v>0</v>
      </c>
      <c r="I163" s="507">
        <v>0</v>
      </c>
      <c r="J163" s="507">
        <v>0</v>
      </c>
      <c r="K163" s="507">
        <v>0</v>
      </c>
      <c r="L163" s="507">
        <v>0</v>
      </c>
      <c r="M163" s="507">
        <v>0</v>
      </c>
      <c r="N163" s="507">
        <v>0</v>
      </c>
      <c r="O163" s="507">
        <v>0</v>
      </c>
      <c r="P163" s="507">
        <v>0</v>
      </c>
      <c r="Q163" s="507">
        <v>0</v>
      </c>
      <c r="R163" s="507">
        <v>0</v>
      </c>
      <c r="S163" s="507">
        <v>0</v>
      </c>
      <c r="T163" s="507">
        <v>0</v>
      </c>
      <c r="U163" s="507">
        <v>0</v>
      </c>
      <c r="V163" s="507">
        <v>0</v>
      </c>
      <c r="W163" s="507">
        <v>0</v>
      </c>
      <c r="X163" s="507">
        <f t="shared" si="49"/>
        <v>0</v>
      </c>
      <c r="Y163" s="507">
        <f t="shared" si="50"/>
        <v>0</v>
      </c>
      <c r="Z163" s="507">
        <f t="shared" si="40"/>
        <v>0</v>
      </c>
      <c r="AA163" s="526"/>
      <c r="AB163" s="526"/>
      <c r="AC163" s="526"/>
      <c r="AD163" s="526"/>
    </row>
    <row r="164" spans="1:30" ht="33.75" hidden="1" outlineLevel="1" x14ac:dyDescent="0.25">
      <c r="A164" s="726"/>
      <c r="B164" s="734" t="s">
        <v>3384</v>
      </c>
      <c r="C164" s="506" t="s">
        <v>3056</v>
      </c>
      <c r="D164" s="507">
        <v>0</v>
      </c>
      <c r="E164" s="507">
        <v>0</v>
      </c>
      <c r="F164" s="507">
        <v>0</v>
      </c>
      <c r="G164" s="507">
        <v>0</v>
      </c>
      <c r="H164" s="507">
        <v>0</v>
      </c>
      <c r="I164" s="507">
        <v>0</v>
      </c>
      <c r="J164" s="507">
        <v>0</v>
      </c>
      <c r="K164" s="507">
        <v>0</v>
      </c>
      <c r="L164" s="507">
        <v>0</v>
      </c>
      <c r="M164" s="507">
        <v>0</v>
      </c>
      <c r="N164" s="507">
        <v>0</v>
      </c>
      <c r="O164" s="507">
        <v>0</v>
      </c>
      <c r="P164" s="507">
        <v>0</v>
      </c>
      <c r="Q164" s="507">
        <v>0</v>
      </c>
      <c r="R164" s="507">
        <v>0</v>
      </c>
      <c r="S164" s="507">
        <v>0</v>
      </c>
      <c r="T164" s="507">
        <v>0</v>
      </c>
      <c r="U164" s="507">
        <v>0</v>
      </c>
      <c r="V164" s="507">
        <v>0</v>
      </c>
      <c r="W164" s="507">
        <v>0</v>
      </c>
      <c r="X164" s="507">
        <f t="shared" si="49"/>
        <v>0</v>
      </c>
      <c r="Y164" s="507">
        <f t="shared" si="50"/>
        <v>0</v>
      </c>
      <c r="Z164" s="507">
        <f t="shared" si="40"/>
        <v>0</v>
      </c>
      <c r="AA164" s="526"/>
      <c r="AB164" s="526"/>
      <c r="AC164" s="526"/>
      <c r="AD164" s="526"/>
    </row>
    <row r="165" spans="1:30" ht="33.75" hidden="1" outlineLevel="1" x14ac:dyDescent="0.25">
      <c r="A165" s="726"/>
      <c r="B165" s="734"/>
      <c r="C165" s="506" t="s">
        <v>3057</v>
      </c>
      <c r="D165" s="507">
        <v>0</v>
      </c>
      <c r="E165" s="507">
        <v>0</v>
      </c>
      <c r="F165" s="507">
        <v>0</v>
      </c>
      <c r="G165" s="507">
        <v>0</v>
      </c>
      <c r="H165" s="507">
        <v>0</v>
      </c>
      <c r="I165" s="507">
        <v>0</v>
      </c>
      <c r="J165" s="507">
        <v>0</v>
      </c>
      <c r="K165" s="507">
        <v>0</v>
      </c>
      <c r="L165" s="507">
        <v>0</v>
      </c>
      <c r="M165" s="507">
        <v>0</v>
      </c>
      <c r="N165" s="507">
        <v>0</v>
      </c>
      <c r="O165" s="507">
        <v>0</v>
      </c>
      <c r="P165" s="507">
        <v>0</v>
      </c>
      <c r="Q165" s="507">
        <v>0</v>
      </c>
      <c r="R165" s="507">
        <v>0</v>
      </c>
      <c r="S165" s="507">
        <v>0</v>
      </c>
      <c r="T165" s="507">
        <v>0</v>
      </c>
      <c r="U165" s="507">
        <v>0</v>
      </c>
      <c r="V165" s="507">
        <v>0</v>
      </c>
      <c r="W165" s="507">
        <v>0</v>
      </c>
      <c r="X165" s="507">
        <f t="shared" si="49"/>
        <v>0</v>
      </c>
      <c r="Y165" s="507">
        <f t="shared" si="50"/>
        <v>0</v>
      </c>
      <c r="Z165" s="507">
        <f t="shared" si="40"/>
        <v>0</v>
      </c>
      <c r="AA165" s="526"/>
      <c r="AB165" s="526"/>
      <c r="AC165" s="526"/>
      <c r="AD165" s="526"/>
    </row>
    <row r="166" spans="1:30" hidden="1" outlineLevel="1" x14ac:dyDescent="0.25">
      <c r="A166" s="726"/>
      <c r="B166" s="734" t="s">
        <v>123</v>
      </c>
      <c r="C166" s="506" t="s">
        <v>3058</v>
      </c>
      <c r="D166" s="507">
        <v>0</v>
      </c>
      <c r="E166" s="507">
        <v>0</v>
      </c>
      <c r="F166" s="507">
        <v>0</v>
      </c>
      <c r="G166" s="507">
        <v>0</v>
      </c>
      <c r="H166" s="507">
        <v>0</v>
      </c>
      <c r="I166" s="507">
        <v>0</v>
      </c>
      <c r="J166" s="507">
        <v>0</v>
      </c>
      <c r="K166" s="507">
        <v>0</v>
      </c>
      <c r="L166" s="507">
        <v>0</v>
      </c>
      <c r="M166" s="507">
        <v>0</v>
      </c>
      <c r="N166" s="507">
        <v>0</v>
      </c>
      <c r="O166" s="507">
        <v>0</v>
      </c>
      <c r="P166" s="507">
        <v>0</v>
      </c>
      <c r="Q166" s="507">
        <v>0</v>
      </c>
      <c r="R166" s="507">
        <v>0</v>
      </c>
      <c r="S166" s="507">
        <v>0</v>
      </c>
      <c r="T166" s="507">
        <v>0</v>
      </c>
      <c r="U166" s="507">
        <v>0</v>
      </c>
      <c r="V166" s="507">
        <v>0</v>
      </c>
      <c r="W166" s="507">
        <v>0</v>
      </c>
      <c r="X166" s="507">
        <f t="shared" si="49"/>
        <v>0</v>
      </c>
      <c r="Y166" s="507">
        <f t="shared" si="50"/>
        <v>0</v>
      </c>
      <c r="Z166" s="507">
        <f t="shared" si="40"/>
        <v>0</v>
      </c>
      <c r="AA166" s="526"/>
      <c r="AB166" s="526"/>
      <c r="AC166" s="526"/>
      <c r="AD166" s="526"/>
    </row>
    <row r="167" spans="1:30" ht="22.5" hidden="1" outlineLevel="1" x14ac:dyDescent="0.25">
      <c r="A167" s="726"/>
      <c r="B167" s="734"/>
      <c r="C167" s="506" t="s">
        <v>124</v>
      </c>
      <c r="D167" s="507">
        <v>0</v>
      </c>
      <c r="E167" s="507">
        <v>0</v>
      </c>
      <c r="F167" s="507">
        <v>0</v>
      </c>
      <c r="G167" s="507">
        <v>0</v>
      </c>
      <c r="H167" s="507">
        <v>0</v>
      </c>
      <c r="I167" s="507">
        <v>0</v>
      </c>
      <c r="J167" s="507">
        <v>0</v>
      </c>
      <c r="K167" s="507">
        <v>0</v>
      </c>
      <c r="L167" s="507">
        <v>0</v>
      </c>
      <c r="M167" s="507">
        <v>0</v>
      </c>
      <c r="N167" s="507">
        <v>0</v>
      </c>
      <c r="O167" s="507">
        <v>0</v>
      </c>
      <c r="P167" s="507">
        <v>0</v>
      </c>
      <c r="Q167" s="507">
        <v>0</v>
      </c>
      <c r="R167" s="507">
        <v>0</v>
      </c>
      <c r="S167" s="507">
        <v>0</v>
      </c>
      <c r="T167" s="507">
        <v>0</v>
      </c>
      <c r="U167" s="507">
        <v>0</v>
      </c>
      <c r="V167" s="507">
        <v>0</v>
      </c>
      <c r="W167" s="507">
        <v>0</v>
      </c>
      <c r="X167" s="507">
        <f t="shared" si="49"/>
        <v>0</v>
      </c>
      <c r="Y167" s="507">
        <f t="shared" si="50"/>
        <v>0</v>
      </c>
      <c r="Z167" s="507">
        <f t="shared" si="40"/>
        <v>0</v>
      </c>
      <c r="AA167" s="526"/>
      <c r="AB167" s="526"/>
      <c r="AC167" s="526"/>
      <c r="AD167" s="526"/>
    </row>
    <row r="168" spans="1:30" ht="22.5" hidden="1" outlineLevel="1" x14ac:dyDescent="0.25">
      <c r="A168" s="726"/>
      <c r="B168" s="521" t="s">
        <v>125</v>
      </c>
      <c r="C168" s="506" t="s">
        <v>126</v>
      </c>
      <c r="D168" s="507">
        <v>0</v>
      </c>
      <c r="E168" s="507">
        <v>0</v>
      </c>
      <c r="F168" s="507">
        <v>0</v>
      </c>
      <c r="G168" s="507">
        <v>0</v>
      </c>
      <c r="H168" s="507">
        <v>0</v>
      </c>
      <c r="I168" s="507">
        <v>0</v>
      </c>
      <c r="J168" s="507">
        <v>0</v>
      </c>
      <c r="K168" s="507">
        <v>0</v>
      </c>
      <c r="L168" s="507">
        <v>0</v>
      </c>
      <c r="M168" s="507">
        <v>0</v>
      </c>
      <c r="N168" s="507">
        <v>0</v>
      </c>
      <c r="O168" s="507">
        <v>0</v>
      </c>
      <c r="P168" s="507">
        <v>0</v>
      </c>
      <c r="Q168" s="507">
        <v>0</v>
      </c>
      <c r="R168" s="507">
        <v>0</v>
      </c>
      <c r="S168" s="507">
        <v>0</v>
      </c>
      <c r="T168" s="507">
        <v>0</v>
      </c>
      <c r="U168" s="507">
        <v>0</v>
      </c>
      <c r="V168" s="507">
        <v>0</v>
      </c>
      <c r="W168" s="507">
        <v>0</v>
      </c>
      <c r="X168" s="507">
        <f t="shared" si="49"/>
        <v>0</v>
      </c>
      <c r="Y168" s="507">
        <f t="shared" si="50"/>
        <v>0</v>
      </c>
      <c r="Z168" s="507">
        <f t="shared" si="40"/>
        <v>0</v>
      </c>
      <c r="AA168" s="526"/>
      <c r="AB168" s="526"/>
      <c r="AC168" s="526"/>
      <c r="AD168" s="526"/>
    </row>
    <row r="169" spans="1:30" ht="22.5" customHeight="1" collapsed="1" x14ac:dyDescent="0.25">
      <c r="A169" s="685" t="s">
        <v>3385</v>
      </c>
      <c r="B169" s="685"/>
      <c r="C169" s="685"/>
      <c r="D169" s="6">
        <f>+D170+D171</f>
        <v>0</v>
      </c>
      <c r="E169" s="6">
        <f t="shared" ref="E169:W169" si="51">+E170+E171</f>
        <v>0</v>
      </c>
      <c r="F169" s="6">
        <f t="shared" si="51"/>
        <v>0</v>
      </c>
      <c r="G169" s="6">
        <f t="shared" si="51"/>
        <v>0</v>
      </c>
      <c r="H169" s="6">
        <f t="shared" si="51"/>
        <v>0</v>
      </c>
      <c r="I169" s="6">
        <f t="shared" si="51"/>
        <v>0</v>
      </c>
      <c r="J169" s="6">
        <f t="shared" si="51"/>
        <v>0</v>
      </c>
      <c r="K169" s="6">
        <f t="shared" si="51"/>
        <v>0</v>
      </c>
      <c r="L169" s="6">
        <f t="shared" si="51"/>
        <v>0</v>
      </c>
      <c r="M169" s="6">
        <f t="shared" si="51"/>
        <v>0</v>
      </c>
      <c r="N169" s="6">
        <f t="shared" si="51"/>
        <v>0</v>
      </c>
      <c r="O169" s="6">
        <f t="shared" si="51"/>
        <v>0</v>
      </c>
      <c r="P169" s="6">
        <f t="shared" si="51"/>
        <v>0</v>
      </c>
      <c r="Q169" s="6">
        <f t="shared" si="51"/>
        <v>0</v>
      </c>
      <c r="R169" s="6">
        <f t="shared" si="51"/>
        <v>0</v>
      </c>
      <c r="S169" s="6">
        <f t="shared" si="51"/>
        <v>0</v>
      </c>
      <c r="T169" s="6">
        <f t="shared" si="51"/>
        <v>0</v>
      </c>
      <c r="U169" s="6">
        <f t="shared" si="51"/>
        <v>0</v>
      </c>
      <c r="V169" s="6">
        <f t="shared" si="51"/>
        <v>0</v>
      </c>
      <c r="W169" s="6">
        <f t="shared" si="51"/>
        <v>0</v>
      </c>
      <c r="X169" s="358">
        <f>SUM(D169:H169)+SUM(N169:R169)</f>
        <v>0</v>
      </c>
      <c r="Y169" s="358">
        <f>SUM(I169:M169)+SUM(S169:W169)</f>
        <v>0</v>
      </c>
      <c r="Z169" s="358">
        <f t="shared" si="40"/>
        <v>0</v>
      </c>
      <c r="AA169" s="526"/>
      <c r="AB169" s="526"/>
      <c r="AC169" s="526"/>
      <c r="AD169" s="526"/>
    </row>
    <row r="170" spans="1:30" ht="36.75" hidden="1" customHeight="1" outlineLevel="1" x14ac:dyDescent="0.25">
      <c r="A170" s="726" t="s">
        <v>3385</v>
      </c>
      <c r="B170" s="521" t="s">
        <v>127</v>
      </c>
      <c r="C170" s="506" t="s">
        <v>128</v>
      </c>
      <c r="D170" s="507">
        <v>0</v>
      </c>
      <c r="E170" s="507">
        <v>0</v>
      </c>
      <c r="F170" s="507">
        <v>0</v>
      </c>
      <c r="G170" s="507">
        <v>0</v>
      </c>
      <c r="H170" s="507">
        <v>0</v>
      </c>
      <c r="I170" s="507">
        <v>0</v>
      </c>
      <c r="J170" s="507">
        <v>0</v>
      </c>
      <c r="K170" s="507">
        <v>0</v>
      </c>
      <c r="L170" s="507">
        <v>0</v>
      </c>
      <c r="M170" s="507">
        <v>0</v>
      </c>
      <c r="N170" s="507">
        <v>0</v>
      </c>
      <c r="O170" s="507">
        <v>0</v>
      </c>
      <c r="P170" s="507">
        <v>0</v>
      </c>
      <c r="Q170" s="507">
        <v>0</v>
      </c>
      <c r="R170" s="507">
        <v>0</v>
      </c>
      <c r="S170" s="507">
        <v>0</v>
      </c>
      <c r="T170" s="507">
        <v>0</v>
      </c>
      <c r="U170" s="507">
        <v>0</v>
      </c>
      <c r="V170" s="507">
        <v>0</v>
      </c>
      <c r="W170" s="507">
        <v>0</v>
      </c>
      <c r="X170" s="507">
        <f>SUM(D170:H170)+SUM(N170:R170)</f>
        <v>0</v>
      </c>
      <c r="Y170" s="507">
        <f>SUM(I170:M170)+SUM(S170:W170)</f>
        <v>0</v>
      </c>
      <c r="Z170" s="507">
        <f t="shared" si="40"/>
        <v>0</v>
      </c>
      <c r="AA170" s="526"/>
      <c r="AB170" s="526"/>
      <c r="AC170" s="526"/>
      <c r="AD170" s="526"/>
    </row>
    <row r="171" spans="1:30" ht="35.25" hidden="1" customHeight="1" outlineLevel="1" x14ac:dyDescent="0.25">
      <c r="A171" s="726"/>
      <c r="B171" s="521" t="s">
        <v>3386</v>
      </c>
      <c r="C171" s="506" t="s">
        <v>3059</v>
      </c>
      <c r="D171" s="507">
        <v>0</v>
      </c>
      <c r="E171" s="507">
        <v>0</v>
      </c>
      <c r="F171" s="507">
        <v>0</v>
      </c>
      <c r="G171" s="507">
        <v>0</v>
      </c>
      <c r="H171" s="507">
        <v>0</v>
      </c>
      <c r="I171" s="507">
        <v>0</v>
      </c>
      <c r="J171" s="507">
        <v>0</v>
      </c>
      <c r="K171" s="507">
        <v>0</v>
      </c>
      <c r="L171" s="507">
        <v>0</v>
      </c>
      <c r="M171" s="507">
        <v>0</v>
      </c>
      <c r="N171" s="507">
        <v>0</v>
      </c>
      <c r="O171" s="507">
        <v>0</v>
      </c>
      <c r="P171" s="507">
        <v>0</v>
      </c>
      <c r="Q171" s="507">
        <v>0</v>
      </c>
      <c r="R171" s="507">
        <v>0</v>
      </c>
      <c r="S171" s="507">
        <v>0</v>
      </c>
      <c r="T171" s="507">
        <v>0</v>
      </c>
      <c r="U171" s="507">
        <v>0</v>
      </c>
      <c r="V171" s="507">
        <v>0</v>
      </c>
      <c r="W171" s="507">
        <v>0</v>
      </c>
      <c r="X171" s="507">
        <f>SUM(D171:H171)+SUM(N171:R171)</f>
        <v>0</v>
      </c>
      <c r="Y171" s="507">
        <f>SUM(I171:M171)+SUM(S171:W171)</f>
        <v>0</v>
      </c>
      <c r="Z171" s="507">
        <f t="shared" si="40"/>
        <v>0</v>
      </c>
      <c r="AA171" s="526"/>
      <c r="AB171" s="526"/>
      <c r="AC171" s="526"/>
      <c r="AD171" s="526"/>
    </row>
    <row r="172" spans="1:30" ht="14.1" customHeight="1" collapsed="1" x14ac:dyDescent="0.25">
      <c r="A172" s="685" t="s">
        <v>129</v>
      </c>
      <c r="B172" s="685"/>
      <c r="C172" s="685"/>
      <c r="D172" s="6">
        <f>+D173+D174+D175+D176+D177+D178+D179+D180</f>
        <v>0</v>
      </c>
      <c r="E172" s="6">
        <f t="shared" ref="E172:W172" si="52">+E173+E174+E175+E176+E177+E178+E179+E180</f>
        <v>0</v>
      </c>
      <c r="F172" s="6">
        <f t="shared" si="52"/>
        <v>0</v>
      </c>
      <c r="G172" s="6">
        <f t="shared" si="52"/>
        <v>0</v>
      </c>
      <c r="H172" s="6">
        <f t="shared" si="52"/>
        <v>0</v>
      </c>
      <c r="I172" s="6">
        <f t="shared" si="52"/>
        <v>0</v>
      </c>
      <c r="J172" s="6">
        <f t="shared" si="52"/>
        <v>0</v>
      </c>
      <c r="K172" s="6">
        <f t="shared" si="52"/>
        <v>0</v>
      </c>
      <c r="L172" s="6">
        <f t="shared" si="52"/>
        <v>0</v>
      </c>
      <c r="M172" s="6">
        <f t="shared" si="52"/>
        <v>0</v>
      </c>
      <c r="N172" s="6">
        <f t="shared" si="52"/>
        <v>0</v>
      </c>
      <c r="O172" s="6">
        <f t="shared" si="52"/>
        <v>0</v>
      </c>
      <c r="P172" s="6">
        <f t="shared" si="52"/>
        <v>0</v>
      </c>
      <c r="Q172" s="6">
        <f t="shared" si="52"/>
        <v>0</v>
      </c>
      <c r="R172" s="6">
        <f t="shared" si="52"/>
        <v>0</v>
      </c>
      <c r="S172" s="6">
        <f t="shared" si="52"/>
        <v>0</v>
      </c>
      <c r="T172" s="6">
        <f t="shared" si="52"/>
        <v>0</v>
      </c>
      <c r="U172" s="6">
        <f t="shared" si="52"/>
        <v>0</v>
      </c>
      <c r="V172" s="6">
        <f t="shared" si="52"/>
        <v>0</v>
      </c>
      <c r="W172" s="6">
        <f t="shared" si="52"/>
        <v>0</v>
      </c>
      <c r="X172" s="358">
        <f>SUM(D172:H172)+SUM(N172:R172)</f>
        <v>0</v>
      </c>
      <c r="Y172" s="358">
        <f>SUM(I172:M172)+SUM(S172:W172)</f>
        <v>0</v>
      </c>
      <c r="Z172" s="358">
        <f t="shared" si="40"/>
        <v>0</v>
      </c>
      <c r="AA172" s="526"/>
      <c r="AB172" s="526"/>
      <c r="AC172" s="526"/>
      <c r="AD172" s="526"/>
    </row>
    <row r="173" spans="1:30" ht="33.75" hidden="1" outlineLevel="1" x14ac:dyDescent="0.25">
      <c r="A173" s="726" t="s">
        <v>129</v>
      </c>
      <c r="B173" s="734" t="s">
        <v>130</v>
      </c>
      <c r="C173" s="506" t="s">
        <v>3060</v>
      </c>
      <c r="D173" s="507">
        <v>0</v>
      </c>
      <c r="E173" s="507">
        <v>0</v>
      </c>
      <c r="F173" s="507">
        <v>0</v>
      </c>
      <c r="G173" s="507">
        <v>0</v>
      </c>
      <c r="H173" s="507">
        <v>0</v>
      </c>
      <c r="I173" s="507">
        <v>0</v>
      </c>
      <c r="J173" s="507">
        <v>0</v>
      </c>
      <c r="K173" s="507">
        <v>0</v>
      </c>
      <c r="L173" s="507">
        <v>0</v>
      </c>
      <c r="M173" s="507">
        <v>0</v>
      </c>
      <c r="N173" s="507">
        <v>0</v>
      </c>
      <c r="O173" s="507">
        <v>0</v>
      </c>
      <c r="P173" s="507">
        <v>0</v>
      </c>
      <c r="Q173" s="507">
        <v>0</v>
      </c>
      <c r="R173" s="507">
        <v>0</v>
      </c>
      <c r="S173" s="507">
        <v>0</v>
      </c>
      <c r="T173" s="507">
        <v>0</v>
      </c>
      <c r="U173" s="507">
        <v>0</v>
      </c>
      <c r="V173" s="507">
        <v>0</v>
      </c>
      <c r="W173" s="507">
        <v>0</v>
      </c>
      <c r="X173" s="507">
        <f>SUM(D173:H173)+SUM(N173:R173)</f>
        <v>0</v>
      </c>
      <c r="Y173" s="507">
        <f>SUM(I173:M173)+SUM(S173:W173)</f>
        <v>0</v>
      </c>
      <c r="Z173" s="507">
        <f t="shared" si="40"/>
        <v>0</v>
      </c>
      <c r="AA173" s="526"/>
      <c r="AB173" s="526"/>
      <c r="AC173" s="526"/>
      <c r="AD173" s="526"/>
    </row>
    <row r="174" spans="1:30" hidden="1" outlineLevel="1" x14ac:dyDescent="0.25">
      <c r="A174" s="726"/>
      <c r="B174" s="734"/>
      <c r="C174" s="506" t="s">
        <v>3061</v>
      </c>
      <c r="D174" s="507">
        <v>0</v>
      </c>
      <c r="E174" s="507">
        <v>0</v>
      </c>
      <c r="F174" s="507">
        <v>0</v>
      </c>
      <c r="G174" s="507">
        <v>0</v>
      </c>
      <c r="H174" s="507">
        <v>0</v>
      </c>
      <c r="I174" s="507">
        <v>0</v>
      </c>
      <c r="J174" s="507">
        <v>0</v>
      </c>
      <c r="K174" s="507">
        <v>0</v>
      </c>
      <c r="L174" s="507">
        <v>0</v>
      </c>
      <c r="M174" s="507">
        <v>0</v>
      </c>
      <c r="N174" s="507">
        <v>0</v>
      </c>
      <c r="O174" s="507">
        <v>0</v>
      </c>
      <c r="P174" s="507">
        <v>0</v>
      </c>
      <c r="Q174" s="507">
        <v>0</v>
      </c>
      <c r="R174" s="507">
        <v>0</v>
      </c>
      <c r="S174" s="507">
        <v>0</v>
      </c>
      <c r="T174" s="507">
        <v>0</v>
      </c>
      <c r="U174" s="507">
        <v>0</v>
      </c>
      <c r="V174" s="507">
        <v>0</v>
      </c>
      <c r="W174" s="507">
        <v>0</v>
      </c>
      <c r="X174" s="507">
        <f t="shared" ref="X174:X180" si="53">SUM(D174:H174)+SUM(N174:R174)</f>
        <v>0</v>
      </c>
      <c r="Y174" s="507">
        <f t="shared" ref="Y174:Y180" si="54">SUM(I174:M174)+SUM(S174:W174)</f>
        <v>0</v>
      </c>
      <c r="Z174" s="507">
        <f t="shared" si="40"/>
        <v>0</v>
      </c>
      <c r="AA174" s="526"/>
      <c r="AB174" s="526"/>
      <c r="AC174" s="526"/>
      <c r="AD174" s="526"/>
    </row>
    <row r="175" spans="1:30" ht="22.5" hidden="1" outlineLevel="1" x14ac:dyDescent="0.25">
      <c r="A175" s="726"/>
      <c r="B175" s="734" t="s">
        <v>131</v>
      </c>
      <c r="C175" s="506" t="s">
        <v>3387</v>
      </c>
      <c r="D175" s="507">
        <v>0</v>
      </c>
      <c r="E175" s="507">
        <v>0</v>
      </c>
      <c r="F175" s="507">
        <v>0</v>
      </c>
      <c r="G175" s="507">
        <v>0</v>
      </c>
      <c r="H175" s="507">
        <v>0</v>
      </c>
      <c r="I175" s="507">
        <v>0</v>
      </c>
      <c r="J175" s="507">
        <v>0</v>
      </c>
      <c r="K175" s="507">
        <v>0</v>
      </c>
      <c r="L175" s="507">
        <v>0</v>
      </c>
      <c r="M175" s="507">
        <v>0</v>
      </c>
      <c r="N175" s="507">
        <v>0</v>
      </c>
      <c r="O175" s="507">
        <v>0</v>
      </c>
      <c r="P175" s="507">
        <v>0</v>
      </c>
      <c r="Q175" s="507">
        <v>0</v>
      </c>
      <c r="R175" s="507">
        <v>0</v>
      </c>
      <c r="S175" s="507">
        <v>0</v>
      </c>
      <c r="T175" s="507">
        <v>0</v>
      </c>
      <c r="U175" s="507">
        <v>0</v>
      </c>
      <c r="V175" s="507">
        <v>0</v>
      </c>
      <c r="W175" s="507">
        <v>0</v>
      </c>
      <c r="X175" s="507">
        <f t="shared" si="53"/>
        <v>0</v>
      </c>
      <c r="Y175" s="507">
        <f t="shared" si="54"/>
        <v>0</v>
      </c>
      <c r="Z175" s="507">
        <f t="shared" si="40"/>
        <v>0</v>
      </c>
      <c r="AA175" s="526"/>
      <c r="AB175" s="526"/>
      <c r="AC175" s="526"/>
      <c r="AD175" s="526"/>
    </row>
    <row r="176" spans="1:30" hidden="1" outlineLevel="1" x14ac:dyDescent="0.25">
      <c r="A176" s="726"/>
      <c r="B176" s="734"/>
      <c r="C176" s="506" t="s">
        <v>3062</v>
      </c>
      <c r="D176" s="507">
        <v>0</v>
      </c>
      <c r="E176" s="507">
        <v>0</v>
      </c>
      <c r="F176" s="507">
        <v>0</v>
      </c>
      <c r="G176" s="507">
        <v>0</v>
      </c>
      <c r="H176" s="507">
        <v>0</v>
      </c>
      <c r="I176" s="507">
        <v>0</v>
      </c>
      <c r="J176" s="507">
        <v>0</v>
      </c>
      <c r="K176" s="507">
        <v>0</v>
      </c>
      <c r="L176" s="507">
        <v>0</v>
      </c>
      <c r="M176" s="507">
        <v>0</v>
      </c>
      <c r="N176" s="507">
        <v>0</v>
      </c>
      <c r="O176" s="507">
        <v>0</v>
      </c>
      <c r="P176" s="507">
        <v>0</v>
      </c>
      <c r="Q176" s="507">
        <v>0</v>
      </c>
      <c r="R176" s="507">
        <v>0</v>
      </c>
      <c r="S176" s="507">
        <v>0</v>
      </c>
      <c r="T176" s="507">
        <v>0</v>
      </c>
      <c r="U176" s="507">
        <v>0</v>
      </c>
      <c r="V176" s="507">
        <v>0</v>
      </c>
      <c r="W176" s="507">
        <v>0</v>
      </c>
      <c r="X176" s="507">
        <f t="shared" si="53"/>
        <v>0</v>
      </c>
      <c r="Y176" s="507">
        <f t="shared" si="54"/>
        <v>0</v>
      </c>
      <c r="Z176" s="507">
        <f t="shared" si="40"/>
        <v>0</v>
      </c>
      <c r="AA176" s="526"/>
      <c r="AB176" s="526"/>
      <c r="AC176" s="526"/>
      <c r="AD176" s="526"/>
    </row>
    <row r="177" spans="1:30" hidden="1" outlineLevel="1" x14ac:dyDescent="0.25">
      <c r="A177" s="726"/>
      <c r="B177" s="734"/>
      <c r="C177" s="506" t="s">
        <v>3063</v>
      </c>
      <c r="D177" s="507">
        <v>0</v>
      </c>
      <c r="E177" s="507">
        <v>0</v>
      </c>
      <c r="F177" s="507">
        <v>0</v>
      </c>
      <c r="G177" s="507">
        <v>0</v>
      </c>
      <c r="H177" s="507">
        <v>0</v>
      </c>
      <c r="I177" s="507">
        <v>0</v>
      </c>
      <c r="J177" s="507">
        <v>0</v>
      </c>
      <c r="K177" s="507">
        <v>0</v>
      </c>
      <c r="L177" s="507">
        <v>0</v>
      </c>
      <c r="M177" s="507">
        <v>0</v>
      </c>
      <c r="N177" s="507">
        <v>0</v>
      </c>
      <c r="O177" s="507">
        <v>0</v>
      </c>
      <c r="P177" s="507">
        <v>0</v>
      </c>
      <c r="Q177" s="507">
        <v>0</v>
      </c>
      <c r="R177" s="507">
        <v>0</v>
      </c>
      <c r="S177" s="507">
        <v>0</v>
      </c>
      <c r="T177" s="507">
        <v>0</v>
      </c>
      <c r="U177" s="507">
        <v>0</v>
      </c>
      <c r="V177" s="507">
        <v>0</v>
      </c>
      <c r="W177" s="507">
        <v>0</v>
      </c>
      <c r="X177" s="507">
        <f t="shared" si="53"/>
        <v>0</v>
      </c>
      <c r="Y177" s="507">
        <f t="shared" si="54"/>
        <v>0</v>
      </c>
      <c r="Z177" s="507">
        <f t="shared" si="40"/>
        <v>0</v>
      </c>
      <c r="AA177" s="526"/>
      <c r="AB177" s="526"/>
      <c r="AC177" s="526"/>
      <c r="AD177" s="526"/>
    </row>
    <row r="178" spans="1:30" ht="22.5" hidden="1" outlineLevel="1" x14ac:dyDescent="0.25">
      <c r="A178" s="726"/>
      <c r="B178" s="734"/>
      <c r="C178" s="506" t="s">
        <v>3064</v>
      </c>
      <c r="D178" s="507">
        <v>0</v>
      </c>
      <c r="E178" s="507">
        <v>0</v>
      </c>
      <c r="F178" s="507">
        <v>0</v>
      </c>
      <c r="G178" s="507">
        <v>0</v>
      </c>
      <c r="H178" s="507">
        <v>0</v>
      </c>
      <c r="I178" s="507">
        <v>0</v>
      </c>
      <c r="J178" s="507">
        <v>0</v>
      </c>
      <c r="K178" s="507">
        <v>0</v>
      </c>
      <c r="L178" s="507">
        <v>0</v>
      </c>
      <c r="M178" s="507">
        <v>0</v>
      </c>
      <c r="N178" s="507">
        <v>0</v>
      </c>
      <c r="O178" s="507">
        <v>0</v>
      </c>
      <c r="P178" s="507">
        <v>0</v>
      </c>
      <c r="Q178" s="507">
        <v>0</v>
      </c>
      <c r="R178" s="507">
        <v>0</v>
      </c>
      <c r="S178" s="507">
        <v>0</v>
      </c>
      <c r="T178" s="507">
        <v>0</v>
      </c>
      <c r="U178" s="507">
        <v>0</v>
      </c>
      <c r="V178" s="507">
        <v>0</v>
      </c>
      <c r="W178" s="507">
        <v>0</v>
      </c>
      <c r="X178" s="507">
        <f t="shared" si="53"/>
        <v>0</v>
      </c>
      <c r="Y178" s="507">
        <f t="shared" si="54"/>
        <v>0</v>
      </c>
      <c r="Z178" s="507">
        <f t="shared" si="40"/>
        <v>0</v>
      </c>
      <c r="AA178" s="526"/>
      <c r="AB178" s="526"/>
      <c r="AC178" s="526"/>
      <c r="AD178" s="526"/>
    </row>
    <row r="179" spans="1:30" ht="22.5" hidden="1" outlineLevel="1" x14ac:dyDescent="0.25">
      <c r="A179" s="726"/>
      <c r="B179" s="734"/>
      <c r="C179" s="506" t="s">
        <v>3065</v>
      </c>
      <c r="D179" s="507">
        <v>0</v>
      </c>
      <c r="E179" s="507">
        <v>0</v>
      </c>
      <c r="F179" s="507">
        <v>0</v>
      </c>
      <c r="G179" s="507">
        <v>0</v>
      </c>
      <c r="H179" s="507">
        <v>0</v>
      </c>
      <c r="I179" s="507">
        <v>0</v>
      </c>
      <c r="J179" s="507">
        <v>0</v>
      </c>
      <c r="K179" s="507">
        <v>0</v>
      </c>
      <c r="L179" s="507">
        <v>0</v>
      </c>
      <c r="M179" s="507">
        <v>0</v>
      </c>
      <c r="N179" s="507">
        <v>0</v>
      </c>
      <c r="O179" s="507">
        <v>0</v>
      </c>
      <c r="P179" s="507">
        <v>0</v>
      </c>
      <c r="Q179" s="507">
        <v>0</v>
      </c>
      <c r="R179" s="507">
        <v>0</v>
      </c>
      <c r="S179" s="507">
        <v>0</v>
      </c>
      <c r="T179" s="507">
        <v>0</v>
      </c>
      <c r="U179" s="507">
        <v>0</v>
      </c>
      <c r="V179" s="507">
        <v>0</v>
      </c>
      <c r="W179" s="507">
        <v>0</v>
      </c>
      <c r="X179" s="507">
        <f t="shared" si="53"/>
        <v>0</v>
      </c>
      <c r="Y179" s="507">
        <f t="shared" si="54"/>
        <v>0</v>
      </c>
      <c r="Z179" s="507">
        <f t="shared" si="40"/>
        <v>0</v>
      </c>
      <c r="AA179" s="526"/>
      <c r="AB179" s="526"/>
      <c r="AC179" s="526"/>
      <c r="AD179" s="526"/>
    </row>
    <row r="180" spans="1:30" hidden="1" outlineLevel="1" x14ac:dyDescent="0.25">
      <c r="A180" s="726"/>
      <c r="B180" s="734"/>
      <c r="C180" s="506" t="s">
        <v>3066</v>
      </c>
      <c r="D180" s="507">
        <v>0</v>
      </c>
      <c r="E180" s="507">
        <v>0</v>
      </c>
      <c r="F180" s="507">
        <v>0</v>
      </c>
      <c r="G180" s="507">
        <v>0</v>
      </c>
      <c r="H180" s="507">
        <v>0</v>
      </c>
      <c r="I180" s="507">
        <v>0</v>
      </c>
      <c r="J180" s="507">
        <v>0</v>
      </c>
      <c r="K180" s="507">
        <v>0</v>
      </c>
      <c r="L180" s="507">
        <v>0</v>
      </c>
      <c r="M180" s="507">
        <v>0</v>
      </c>
      <c r="N180" s="507">
        <v>0</v>
      </c>
      <c r="O180" s="507">
        <v>0</v>
      </c>
      <c r="P180" s="507">
        <v>0</v>
      </c>
      <c r="Q180" s="507">
        <v>0</v>
      </c>
      <c r="R180" s="507">
        <v>0</v>
      </c>
      <c r="S180" s="507">
        <v>0</v>
      </c>
      <c r="T180" s="507">
        <v>0</v>
      </c>
      <c r="U180" s="507">
        <v>0</v>
      </c>
      <c r="V180" s="507">
        <v>0</v>
      </c>
      <c r="W180" s="507">
        <v>0</v>
      </c>
      <c r="X180" s="507">
        <f t="shared" si="53"/>
        <v>0</v>
      </c>
      <c r="Y180" s="507">
        <f t="shared" si="54"/>
        <v>0</v>
      </c>
      <c r="Z180" s="507">
        <f t="shared" si="40"/>
        <v>0</v>
      </c>
      <c r="AA180" s="526"/>
      <c r="AB180" s="526"/>
      <c r="AC180" s="526"/>
      <c r="AD180" s="526"/>
    </row>
    <row r="181" spans="1:30" ht="14.1" customHeight="1" collapsed="1" x14ac:dyDescent="0.25">
      <c r="A181" s="685" t="s">
        <v>132</v>
      </c>
      <c r="B181" s="685"/>
      <c r="C181" s="685"/>
      <c r="D181" s="6">
        <f>SUM(D182:D205)</f>
        <v>0</v>
      </c>
      <c r="E181" s="6">
        <f t="shared" ref="E181:W181" si="55">SUM(E182:E205)</f>
        <v>0</v>
      </c>
      <c r="F181" s="6">
        <f t="shared" si="55"/>
        <v>0</v>
      </c>
      <c r="G181" s="6">
        <f t="shared" si="55"/>
        <v>0</v>
      </c>
      <c r="H181" s="6">
        <f t="shared" si="55"/>
        <v>0</v>
      </c>
      <c r="I181" s="6">
        <f t="shared" si="55"/>
        <v>0</v>
      </c>
      <c r="J181" s="6">
        <f t="shared" si="55"/>
        <v>0</v>
      </c>
      <c r="K181" s="6">
        <f t="shared" si="55"/>
        <v>0</v>
      </c>
      <c r="L181" s="6">
        <f t="shared" si="55"/>
        <v>0</v>
      </c>
      <c r="M181" s="6">
        <f t="shared" si="55"/>
        <v>0</v>
      </c>
      <c r="N181" s="6">
        <f t="shared" si="55"/>
        <v>0</v>
      </c>
      <c r="O181" s="6">
        <f t="shared" si="55"/>
        <v>0</v>
      </c>
      <c r="P181" s="6">
        <f t="shared" si="55"/>
        <v>0</v>
      </c>
      <c r="Q181" s="6">
        <f t="shared" si="55"/>
        <v>0</v>
      </c>
      <c r="R181" s="6">
        <f t="shared" si="55"/>
        <v>0</v>
      </c>
      <c r="S181" s="6">
        <f t="shared" si="55"/>
        <v>0</v>
      </c>
      <c r="T181" s="6">
        <f t="shared" si="55"/>
        <v>0</v>
      </c>
      <c r="U181" s="6">
        <f t="shared" si="55"/>
        <v>0</v>
      </c>
      <c r="V181" s="6">
        <f t="shared" si="55"/>
        <v>0</v>
      </c>
      <c r="W181" s="6">
        <f t="shared" si="55"/>
        <v>0</v>
      </c>
      <c r="X181" s="358">
        <f>SUM(D181:H181)+SUM(N181:R181)</f>
        <v>0</v>
      </c>
      <c r="Y181" s="358">
        <f>SUM(I181:M181)+SUM(S181:W181)</f>
        <v>0</v>
      </c>
      <c r="Z181" s="358">
        <f t="shared" si="40"/>
        <v>0</v>
      </c>
      <c r="AA181" s="526"/>
      <c r="AB181" s="526"/>
      <c r="AC181" s="526"/>
      <c r="AD181" s="526"/>
    </row>
    <row r="182" spans="1:30" ht="11.25" hidden="1" customHeight="1" outlineLevel="1" x14ac:dyDescent="0.25">
      <c r="A182" s="739" t="s">
        <v>132</v>
      </c>
      <c r="B182" s="734" t="s">
        <v>133</v>
      </c>
      <c r="C182" s="506" t="s">
        <v>134</v>
      </c>
      <c r="D182" s="507">
        <v>0</v>
      </c>
      <c r="E182" s="507">
        <v>0</v>
      </c>
      <c r="F182" s="507">
        <v>0</v>
      </c>
      <c r="G182" s="507">
        <v>0</v>
      </c>
      <c r="H182" s="507">
        <v>0</v>
      </c>
      <c r="I182" s="507">
        <v>0</v>
      </c>
      <c r="J182" s="507">
        <v>0</v>
      </c>
      <c r="K182" s="507">
        <v>0</v>
      </c>
      <c r="L182" s="507">
        <v>0</v>
      </c>
      <c r="M182" s="507">
        <v>0</v>
      </c>
      <c r="N182" s="507">
        <v>0</v>
      </c>
      <c r="O182" s="507">
        <v>0</v>
      </c>
      <c r="P182" s="507">
        <v>0</v>
      </c>
      <c r="Q182" s="507">
        <v>0</v>
      </c>
      <c r="R182" s="507">
        <v>0</v>
      </c>
      <c r="S182" s="507">
        <v>0</v>
      </c>
      <c r="T182" s="507">
        <v>0</v>
      </c>
      <c r="U182" s="507">
        <v>0</v>
      </c>
      <c r="V182" s="507">
        <v>0</v>
      </c>
      <c r="W182" s="507">
        <v>0</v>
      </c>
      <c r="X182" s="507">
        <f>SUM(D182:H182)+SUM(N182:R182)</f>
        <v>0</v>
      </c>
      <c r="Y182" s="507">
        <f>SUM(I182:M182)+SUM(S182:W182)</f>
        <v>0</v>
      </c>
      <c r="Z182" s="507">
        <f t="shared" si="40"/>
        <v>0</v>
      </c>
      <c r="AA182" s="526"/>
      <c r="AB182" s="526"/>
      <c r="AC182" s="526"/>
      <c r="AD182" s="526"/>
    </row>
    <row r="183" spans="1:30" ht="21.75" hidden="1" customHeight="1" outlineLevel="1" x14ac:dyDescent="0.25">
      <c r="A183" s="740"/>
      <c r="B183" s="734"/>
      <c r="C183" s="506" t="s">
        <v>135</v>
      </c>
      <c r="D183" s="507">
        <v>0</v>
      </c>
      <c r="E183" s="507">
        <v>0</v>
      </c>
      <c r="F183" s="507">
        <v>0</v>
      </c>
      <c r="G183" s="507">
        <v>0</v>
      </c>
      <c r="H183" s="507">
        <v>0</v>
      </c>
      <c r="I183" s="507">
        <v>0</v>
      </c>
      <c r="J183" s="507">
        <v>0</v>
      </c>
      <c r="K183" s="507">
        <v>0</v>
      </c>
      <c r="L183" s="507">
        <v>0</v>
      </c>
      <c r="M183" s="507">
        <v>0</v>
      </c>
      <c r="N183" s="507">
        <v>0</v>
      </c>
      <c r="O183" s="507">
        <v>0</v>
      </c>
      <c r="P183" s="507">
        <v>0</v>
      </c>
      <c r="Q183" s="507">
        <v>0</v>
      </c>
      <c r="R183" s="507">
        <v>0</v>
      </c>
      <c r="S183" s="507">
        <v>0</v>
      </c>
      <c r="T183" s="507">
        <v>0</v>
      </c>
      <c r="U183" s="507">
        <v>0</v>
      </c>
      <c r="V183" s="507">
        <v>0</v>
      </c>
      <c r="W183" s="507">
        <v>0</v>
      </c>
      <c r="X183" s="507">
        <f t="shared" ref="X183:X205" si="56">SUM(D183:H183)+SUM(N183:R183)</f>
        <v>0</v>
      </c>
      <c r="Y183" s="507">
        <f t="shared" ref="Y183:Y205" si="57">SUM(I183:M183)+SUM(S183:W183)</f>
        <v>0</v>
      </c>
      <c r="Z183" s="507">
        <f t="shared" si="40"/>
        <v>0</v>
      </c>
      <c r="AA183" s="526"/>
      <c r="AB183" s="526"/>
      <c r="AC183" s="526"/>
      <c r="AD183" s="526"/>
    </row>
    <row r="184" spans="1:30" ht="15" hidden="1" customHeight="1" outlineLevel="1" x14ac:dyDescent="0.25">
      <c r="A184" s="740"/>
      <c r="B184" s="734"/>
      <c r="C184" s="506" t="s">
        <v>136</v>
      </c>
      <c r="D184" s="507">
        <v>0</v>
      </c>
      <c r="E184" s="507">
        <v>0</v>
      </c>
      <c r="F184" s="507">
        <v>0</v>
      </c>
      <c r="G184" s="507">
        <v>0</v>
      </c>
      <c r="H184" s="507">
        <v>0</v>
      </c>
      <c r="I184" s="507">
        <v>0</v>
      </c>
      <c r="J184" s="507">
        <v>0</v>
      </c>
      <c r="K184" s="507">
        <v>0</v>
      </c>
      <c r="L184" s="507">
        <v>0</v>
      </c>
      <c r="M184" s="507">
        <v>0</v>
      </c>
      <c r="N184" s="507">
        <v>0</v>
      </c>
      <c r="O184" s="507">
        <v>0</v>
      </c>
      <c r="P184" s="507">
        <v>0</v>
      </c>
      <c r="Q184" s="507">
        <v>0</v>
      </c>
      <c r="R184" s="507">
        <v>0</v>
      </c>
      <c r="S184" s="507">
        <v>0</v>
      </c>
      <c r="T184" s="507">
        <v>0</v>
      </c>
      <c r="U184" s="507">
        <v>0</v>
      </c>
      <c r="V184" s="507">
        <v>0</v>
      </c>
      <c r="W184" s="507">
        <v>0</v>
      </c>
      <c r="X184" s="507">
        <f t="shared" si="56"/>
        <v>0</v>
      </c>
      <c r="Y184" s="507">
        <f t="shared" si="57"/>
        <v>0</v>
      </c>
      <c r="Z184" s="507">
        <f t="shared" si="40"/>
        <v>0</v>
      </c>
      <c r="AA184" s="526"/>
      <c r="AB184" s="526"/>
      <c r="AC184" s="526"/>
      <c r="AD184" s="526"/>
    </row>
    <row r="185" spans="1:30" ht="15" hidden="1" customHeight="1" outlineLevel="1" x14ac:dyDescent="0.25">
      <c r="A185" s="740"/>
      <c r="B185" s="734"/>
      <c r="C185" s="506" t="s">
        <v>137</v>
      </c>
      <c r="D185" s="507">
        <v>0</v>
      </c>
      <c r="E185" s="507">
        <v>0</v>
      </c>
      <c r="F185" s="507">
        <v>0</v>
      </c>
      <c r="G185" s="507">
        <v>0</v>
      </c>
      <c r="H185" s="507">
        <v>0</v>
      </c>
      <c r="I185" s="507">
        <v>0</v>
      </c>
      <c r="J185" s="507">
        <v>0</v>
      </c>
      <c r="K185" s="507">
        <v>0</v>
      </c>
      <c r="L185" s="507">
        <v>0</v>
      </c>
      <c r="M185" s="507">
        <v>0</v>
      </c>
      <c r="N185" s="507">
        <v>0</v>
      </c>
      <c r="O185" s="507">
        <v>0</v>
      </c>
      <c r="P185" s="507">
        <v>0</v>
      </c>
      <c r="Q185" s="507">
        <v>0</v>
      </c>
      <c r="R185" s="507">
        <v>0</v>
      </c>
      <c r="S185" s="507">
        <v>0</v>
      </c>
      <c r="T185" s="507">
        <v>0</v>
      </c>
      <c r="U185" s="507">
        <v>0</v>
      </c>
      <c r="V185" s="507">
        <v>0</v>
      </c>
      <c r="W185" s="507">
        <v>0</v>
      </c>
      <c r="X185" s="507">
        <f t="shared" si="56"/>
        <v>0</v>
      </c>
      <c r="Y185" s="507">
        <f t="shared" si="57"/>
        <v>0</v>
      </c>
      <c r="Z185" s="507">
        <f t="shared" si="40"/>
        <v>0</v>
      </c>
      <c r="AA185" s="526"/>
      <c r="AB185" s="526"/>
      <c r="AC185" s="526"/>
      <c r="AD185" s="526"/>
    </row>
    <row r="186" spans="1:30" ht="22.5" hidden="1" outlineLevel="1" x14ac:dyDescent="0.25">
      <c r="A186" s="740"/>
      <c r="B186" s="734"/>
      <c r="C186" s="506" t="s">
        <v>3067</v>
      </c>
      <c r="D186" s="507">
        <v>0</v>
      </c>
      <c r="E186" s="507">
        <v>0</v>
      </c>
      <c r="F186" s="507">
        <v>0</v>
      </c>
      <c r="G186" s="507">
        <v>0</v>
      </c>
      <c r="H186" s="507">
        <v>0</v>
      </c>
      <c r="I186" s="507">
        <v>0</v>
      </c>
      <c r="J186" s="507">
        <v>0</v>
      </c>
      <c r="K186" s="507">
        <v>0</v>
      </c>
      <c r="L186" s="507">
        <v>0</v>
      </c>
      <c r="M186" s="507">
        <v>0</v>
      </c>
      <c r="N186" s="507">
        <v>0</v>
      </c>
      <c r="O186" s="507">
        <v>0</v>
      </c>
      <c r="P186" s="507">
        <v>0</v>
      </c>
      <c r="Q186" s="507">
        <v>0</v>
      </c>
      <c r="R186" s="507">
        <v>0</v>
      </c>
      <c r="S186" s="507">
        <v>0</v>
      </c>
      <c r="T186" s="507">
        <v>0</v>
      </c>
      <c r="U186" s="507">
        <v>0</v>
      </c>
      <c r="V186" s="507">
        <v>0</v>
      </c>
      <c r="W186" s="507">
        <v>0</v>
      </c>
      <c r="X186" s="507">
        <f t="shared" si="56"/>
        <v>0</v>
      </c>
      <c r="Y186" s="507">
        <f t="shared" si="57"/>
        <v>0</v>
      </c>
      <c r="Z186" s="507">
        <f t="shared" si="40"/>
        <v>0</v>
      </c>
      <c r="AA186" s="526"/>
      <c r="AB186" s="526"/>
      <c r="AC186" s="526"/>
      <c r="AD186" s="526"/>
    </row>
    <row r="187" spans="1:30" ht="33.75" hidden="1" outlineLevel="1" x14ac:dyDescent="0.25">
      <c r="A187" s="740"/>
      <c r="B187" s="521" t="s">
        <v>3388</v>
      </c>
      <c r="C187" s="506" t="s">
        <v>3389</v>
      </c>
      <c r="D187" s="507">
        <v>0</v>
      </c>
      <c r="E187" s="507">
        <v>0</v>
      </c>
      <c r="F187" s="507">
        <v>0</v>
      </c>
      <c r="G187" s="507">
        <v>0</v>
      </c>
      <c r="H187" s="507">
        <v>0</v>
      </c>
      <c r="I187" s="507">
        <v>0</v>
      </c>
      <c r="J187" s="507">
        <v>0</v>
      </c>
      <c r="K187" s="507">
        <v>0</v>
      </c>
      <c r="L187" s="507">
        <v>0</v>
      </c>
      <c r="M187" s="507">
        <v>0</v>
      </c>
      <c r="N187" s="507">
        <v>0</v>
      </c>
      <c r="O187" s="507">
        <v>0</v>
      </c>
      <c r="P187" s="507">
        <v>0</v>
      </c>
      <c r="Q187" s="507">
        <v>0</v>
      </c>
      <c r="R187" s="507">
        <v>0</v>
      </c>
      <c r="S187" s="507">
        <v>0</v>
      </c>
      <c r="T187" s="507">
        <v>0</v>
      </c>
      <c r="U187" s="507">
        <v>0</v>
      </c>
      <c r="V187" s="507">
        <v>0</v>
      </c>
      <c r="W187" s="507">
        <v>0</v>
      </c>
      <c r="X187" s="507">
        <f t="shared" si="56"/>
        <v>0</v>
      </c>
      <c r="Y187" s="507">
        <f t="shared" si="57"/>
        <v>0</v>
      </c>
      <c r="Z187" s="507">
        <f t="shared" si="40"/>
        <v>0</v>
      </c>
      <c r="AA187" s="526"/>
      <c r="AB187" s="526"/>
      <c r="AC187" s="526"/>
      <c r="AD187" s="526"/>
    </row>
    <row r="188" spans="1:30" ht="23.25" hidden="1" customHeight="1" outlineLevel="1" x14ac:dyDescent="0.25">
      <c r="A188" s="740"/>
      <c r="B188" s="734" t="s">
        <v>138</v>
      </c>
      <c r="C188" s="506" t="s">
        <v>3567</v>
      </c>
      <c r="D188" s="507">
        <v>0</v>
      </c>
      <c r="E188" s="507">
        <v>0</v>
      </c>
      <c r="F188" s="507">
        <v>0</v>
      </c>
      <c r="G188" s="507">
        <v>0</v>
      </c>
      <c r="H188" s="507">
        <v>0</v>
      </c>
      <c r="I188" s="507">
        <v>0</v>
      </c>
      <c r="J188" s="507">
        <v>0</v>
      </c>
      <c r="K188" s="507">
        <v>0</v>
      </c>
      <c r="L188" s="507">
        <v>0</v>
      </c>
      <c r="M188" s="507">
        <v>0</v>
      </c>
      <c r="N188" s="507">
        <v>0</v>
      </c>
      <c r="O188" s="507">
        <v>0</v>
      </c>
      <c r="P188" s="507">
        <v>0</v>
      </c>
      <c r="Q188" s="507">
        <v>0</v>
      </c>
      <c r="R188" s="507">
        <v>0</v>
      </c>
      <c r="S188" s="507">
        <v>0</v>
      </c>
      <c r="T188" s="507">
        <v>0</v>
      </c>
      <c r="U188" s="507">
        <v>0</v>
      </c>
      <c r="V188" s="507">
        <v>0</v>
      </c>
      <c r="W188" s="507">
        <v>0</v>
      </c>
      <c r="X188" s="507">
        <f t="shared" si="56"/>
        <v>0</v>
      </c>
      <c r="Y188" s="507">
        <f t="shared" si="57"/>
        <v>0</v>
      </c>
      <c r="Z188" s="507">
        <f t="shared" si="40"/>
        <v>0</v>
      </c>
      <c r="AA188" s="526"/>
      <c r="AB188" s="526"/>
      <c r="AC188" s="526"/>
      <c r="AD188" s="526"/>
    </row>
    <row r="189" spans="1:30" ht="22.5" hidden="1" outlineLevel="1" x14ac:dyDescent="0.25">
      <c r="A189" s="740"/>
      <c r="B189" s="734"/>
      <c r="C189" s="506" t="s">
        <v>3390</v>
      </c>
      <c r="D189" s="507">
        <v>0</v>
      </c>
      <c r="E189" s="507">
        <v>0</v>
      </c>
      <c r="F189" s="507">
        <v>0</v>
      </c>
      <c r="G189" s="507">
        <v>0</v>
      </c>
      <c r="H189" s="507">
        <v>0</v>
      </c>
      <c r="I189" s="507">
        <v>0</v>
      </c>
      <c r="J189" s="507">
        <v>0</v>
      </c>
      <c r="K189" s="507">
        <v>0</v>
      </c>
      <c r="L189" s="507">
        <v>0</v>
      </c>
      <c r="M189" s="507">
        <v>0</v>
      </c>
      <c r="N189" s="507">
        <v>0</v>
      </c>
      <c r="O189" s="507">
        <v>0</v>
      </c>
      <c r="P189" s="507">
        <v>0</v>
      </c>
      <c r="Q189" s="507">
        <v>0</v>
      </c>
      <c r="R189" s="507">
        <v>0</v>
      </c>
      <c r="S189" s="507">
        <v>0</v>
      </c>
      <c r="T189" s="507">
        <v>0</v>
      </c>
      <c r="U189" s="507">
        <v>0</v>
      </c>
      <c r="V189" s="507">
        <v>0</v>
      </c>
      <c r="W189" s="507">
        <v>0</v>
      </c>
      <c r="X189" s="507">
        <f t="shared" si="56"/>
        <v>0</v>
      </c>
      <c r="Y189" s="507">
        <f t="shared" si="57"/>
        <v>0</v>
      </c>
      <c r="Z189" s="507">
        <f t="shared" si="40"/>
        <v>0</v>
      </c>
      <c r="AA189" s="526"/>
      <c r="AB189" s="526"/>
      <c r="AC189" s="526"/>
      <c r="AD189" s="526"/>
    </row>
    <row r="190" spans="1:30" ht="15" hidden="1" customHeight="1" outlineLevel="1" x14ac:dyDescent="0.25">
      <c r="A190" s="740"/>
      <c r="B190" s="734" t="s">
        <v>139</v>
      </c>
      <c r="C190" s="506" t="s">
        <v>140</v>
      </c>
      <c r="D190" s="507">
        <v>0</v>
      </c>
      <c r="E190" s="507">
        <v>0</v>
      </c>
      <c r="F190" s="507">
        <v>0</v>
      </c>
      <c r="G190" s="507">
        <v>0</v>
      </c>
      <c r="H190" s="507">
        <v>0</v>
      </c>
      <c r="I190" s="507">
        <v>0</v>
      </c>
      <c r="J190" s="507">
        <v>0</v>
      </c>
      <c r="K190" s="507">
        <v>0</v>
      </c>
      <c r="L190" s="507">
        <v>0</v>
      </c>
      <c r="M190" s="507">
        <v>0</v>
      </c>
      <c r="N190" s="507">
        <v>0</v>
      </c>
      <c r="O190" s="507">
        <v>0</v>
      </c>
      <c r="P190" s="507">
        <v>0</v>
      </c>
      <c r="Q190" s="507">
        <v>0</v>
      </c>
      <c r="R190" s="507">
        <v>0</v>
      </c>
      <c r="S190" s="507">
        <v>0</v>
      </c>
      <c r="T190" s="507">
        <v>0</v>
      </c>
      <c r="U190" s="507">
        <v>0</v>
      </c>
      <c r="V190" s="507">
        <v>0</v>
      </c>
      <c r="W190" s="507">
        <v>0</v>
      </c>
      <c r="X190" s="507">
        <f t="shared" si="56"/>
        <v>0</v>
      </c>
      <c r="Y190" s="507">
        <f t="shared" si="57"/>
        <v>0</v>
      </c>
      <c r="Z190" s="507">
        <f t="shared" si="40"/>
        <v>0</v>
      </c>
      <c r="AA190" s="526"/>
      <c r="AB190" s="526"/>
      <c r="AC190" s="526"/>
      <c r="AD190" s="526"/>
    </row>
    <row r="191" spans="1:30" ht="15" hidden="1" customHeight="1" outlineLevel="1" x14ac:dyDescent="0.25">
      <c r="A191" s="740"/>
      <c r="B191" s="734"/>
      <c r="C191" s="506" t="s">
        <v>3568</v>
      </c>
      <c r="D191" s="507">
        <v>0</v>
      </c>
      <c r="E191" s="507">
        <v>0</v>
      </c>
      <c r="F191" s="507">
        <v>0</v>
      </c>
      <c r="G191" s="507">
        <v>0</v>
      </c>
      <c r="H191" s="507">
        <v>0</v>
      </c>
      <c r="I191" s="507">
        <v>0</v>
      </c>
      <c r="J191" s="507">
        <v>0</v>
      </c>
      <c r="K191" s="507">
        <v>0</v>
      </c>
      <c r="L191" s="507">
        <v>0</v>
      </c>
      <c r="M191" s="507">
        <v>0</v>
      </c>
      <c r="N191" s="507">
        <v>0</v>
      </c>
      <c r="O191" s="507">
        <v>0</v>
      </c>
      <c r="P191" s="507">
        <v>0</v>
      </c>
      <c r="Q191" s="507">
        <v>0</v>
      </c>
      <c r="R191" s="507">
        <v>0</v>
      </c>
      <c r="S191" s="507">
        <v>0</v>
      </c>
      <c r="T191" s="507">
        <v>0</v>
      </c>
      <c r="U191" s="507">
        <v>0</v>
      </c>
      <c r="V191" s="507">
        <v>0</v>
      </c>
      <c r="W191" s="507">
        <v>0</v>
      </c>
      <c r="X191" s="507">
        <f t="shared" si="56"/>
        <v>0</v>
      </c>
      <c r="Y191" s="507">
        <f t="shared" si="57"/>
        <v>0</v>
      </c>
      <c r="Z191" s="507">
        <f t="shared" si="40"/>
        <v>0</v>
      </c>
      <c r="AA191" s="526"/>
      <c r="AB191" s="526"/>
      <c r="AC191" s="526"/>
      <c r="AD191" s="526"/>
    </row>
    <row r="192" spans="1:30" ht="33.75" hidden="1" outlineLevel="1" x14ac:dyDescent="0.25">
      <c r="A192" s="740"/>
      <c r="B192" s="734"/>
      <c r="C192" s="506" t="s">
        <v>3068</v>
      </c>
      <c r="D192" s="507">
        <v>0</v>
      </c>
      <c r="E192" s="507">
        <v>0</v>
      </c>
      <c r="F192" s="507">
        <v>0</v>
      </c>
      <c r="G192" s="507">
        <v>0</v>
      </c>
      <c r="H192" s="507">
        <v>0</v>
      </c>
      <c r="I192" s="507">
        <v>0</v>
      </c>
      <c r="J192" s="507">
        <v>0</v>
      </c>
      <c r="K192" s="507">
        <v>0</v>
      </c>
      <c r="L192" s="507">
        <v>0</v>
      </c>
      <c r="M192" s="507">
        <v>0</v>
      </c>
      <c r="N192" s="507">
        <v>0</v>
      </c>
      <c r="O192" s="507">
        <v>0</v>
      </c>
      <c r="P192" s="507">
        <v>0</v>
      </c>
      <c r="Q192" s="507">
        <v>0</v>
      </c>
      <c r="R192" s="507">
        <v>0</v>
      </c>
      <c r="S192" s="507">
        <v>0</v>
      </c>
      <c r="T192" s="507">
        <v>0</v>
      </c>
      <c r="U192" s="507">
        <v>0</v>
      </c>
      <c r="V192" s="507">
        <v>0</v>
      </c>
      <c r="W192" s="507">
        <v>0</v>
      </c>
      <c r="X192" s="507">
        <f t="shared" si="56"/>
        <v>0</v>
      </c>
      <c r="Y192" s="507">
        <f t="shared" si="57"/>
        <v>0</v>
      </c>
      <c r="Z192" s="507">
        <f t="shared" si="40"/>
        <v>0</v>
      </c>
      <c r="AA192" s="526"/>
      <c r="AB192" s="526"/>
      <c r="AC192" s="526"/>
      <c r="AD192" s="526"/>
    </row>
    <row r="193" spans="1:30" ht="21" hidden="1" customHeight="1" outlineLevel="1" x14ac:dyDescent="0.25">
      <c r="A193" s="740"/>
      <c r="B193" s="734"/>
      <c r="C193" s="506" t="s">
        <v>141</v>
      </c>
      <c r="D193" s="507">
        <v>0</v>
      </c>
      <c r="E193" s="507">
        <v>0</v>
      </c>
      <c r="F193" s="507">
        <v>0</v>
      </c>
      <c r="G193" s="507">
        <v>0</v>
      </c>
      <c r="H193" s="507">
        <v>0</v>
      </c>
      <c r="I193" s="507">
        <v>0</v>
      </c>
      <c r="J193" s="507">
        <v>0</v>
      </c>
      <c r="K193" s="507">
        <v>0</v>
      </c>
      <c r="L193" s="507">
        <v>0</v>
      </c>
      <c r="M193" s="507">
        <v>0</v>
      </c>
      <c r="N193" s="507">
        <v>0</v>
      </c>
      <c r="O193" s="507">
        <v>0</v>
      </c>
      <c r="P193" s="507">
        <v>0</v>
      </c>
      <c r="Q193" s="507">
        <v>0</v>
      </c>
      <c r="R193" s="507">
        <v>0</v>
      </c>
      <c r="S193" s="507">
        <v>0</v>
      </c>
      <c r="T193" s="507">
        <v>0</v>
      </c>
      <c r="U193" s="507">
        <v>0</v>
      </c>
      <c r="V193" s="507">
        <v>0</v>
      </c>
      <c r="W193" s="507">
        <v>0</v>
      </c>
      <c r="X193" s="507">
        <f t="shared" si="56"/>
        <v>0</v>
      </c>
      <c r="Y193" s="507">
        <f t="shared" si="57"/>
        <v>0</v>
      </c>
      <c r="Z193" s="507">
        <f t="shared" si="40"/>
        <v>0</v>
      </c>
      <c r="AA193" s="526"/>
      <c r="AB193" s="526"/>
      <c r="AC193" s="526"/>
      <c r="AD193" s="526"/>
    </row>
    <row r="194" spans="1:30" hidden="1" outlineLevel="1" x14ac:dyDescent="0.25">
      <c r="A194" s="740"/>
      <c r="B194" s="734"/>
      <c r="C194" s="506" t="s">
        <v>3069</v>
      </c>
      <c r="D194" s="507">
        <v>0</v>
      </c>
      <c r="E194" s="507">
        <v>0</v>
      </c>
      <c r="F194" s="507">
        <v>0</v>
      </c>
      <c r="G194" s="507">
        <v>0</v>
      </c>
      <c r="H194" s="507">
        <v>0</v>
      </c>
      <c r="I194" s="507">
        <v>0</v>
      </c>
      <c r="J194" s="507">
        <v>0</v>
      </c>
      <c r="K194" s="507">
        <v>0</v>
      </c>
      <c r="L194" s="507">
        <v>0</v>
      </c>
      <c r="M194" s="507">
        <v>0</v>
      </c>
      <c r="N194" s="507">
        <v>0</v>
      </c>
      <c r="O194" s="507">
        <v>0</v>
      </c>
      <c r="P194" s="507">
        <v>0</v>
      </c>
      <c r="Q194" s="507">
        <v>0</v>
      </c>
      <c r="R194" s="507">
        <v>0</v>
      </c>
      <c r="S194" s="507">
        <v>0</v>
      </c>
      <c r="T194" s="507">
        <v>0</v>
      </c>
      <c r="U194" s="507">
        <v>0</v>
      </c>
      <c r="V194" s="507">
        <v>0</v>
      </c>
      <c r="W194" s="507">
        <v>0</v>
      </c>
      <c r="X194" s="507">
        <f t="shared" si="56"/>
        <v>0</v>
      </c>
      <c r="Y194" s="507">
        <f t="shared" si="57"/>
        <v>0</v>
      </c>
      <c r="Z194" s="507">
        <f t="shared" si="40"/>
        <v>0</v>
      </c>
      <c r="AA194" s="526"/>
      <c r="AB194" s="526"/>
      <c r="AC194" s="526"/>
      <c r="AD194" s="526"/>
    </row>
    <row r="195" spans="1:30" ht="15" hidden="1" customHeight="1" outlineLevel="1" x14ac:dyDescent="0.25">
      <c r="A195" s="740"/>
      <c r="B195" s="734" t="s">
        <v>3569</v>
      </c>
      <c r="C195" s="506" t="s">
        <v>142</v>
      </c>
      <c r="D195" s="507">
        <v>0</v>
      </c>
      <c r="E195" s="507">
        <v>0</v>
      </c>
      <c r="F195" s="507">
        <v>0</v>
      </c>
      <c r="G195" s="507">
        <v>0</v>
      </c>
      <c r="H195" s="507">
        <v>0</v>
      </c>
      <c r="I195" s="507">
        <v>0</v>
      </c>
      <c r="J195" s="507">
        <v>0</v>
      </c>
      <c r="K195" s="507">
        <v>0</v>
      </c>
      <c r="L195" s="507">
        <v>0</v>
      </c>
      <c r="M195" s="507">
        <v>0</v>
      </c>
      <c r="N195" s="507">
        <v>0</v>
      </c>
      <c r="O195" s="507">
        <v>0</v>
      </c>
      <c r="P195" s="507">
        <v>0</v>
      </c>
      <c r="Q195" s="507">
        <v>0</v>
      </c>
      <c r="R195" s="507">
        <v>0</v>
      </c>
      <c r="S195" s="507">
        <v>0</v>
      </c>
      <c r="T195" s="507">
        <v>0</v>
      </c>
      <c r="U195" s="507">
        <v>0</v>
      </c>
      <c r="V195" s="507">
        <v>0</v>
      </c>
      <c r="W195" s="507">
        <v>0</v>
      </c>
      <c r="X195" s="507">
        <f t="shared" si="56"/>
        <v>0</v>
      </c>
      <c r="Y195" s="507">
        <f t="shared" si="57"/>
        <v>0</v>
      </c>
      <c r="Z195" s="507">
        <f t="shared" ref="Z195:Z240" si="58">+Y195+X195</f>
        <v>0</v>
      </c>
      <c r="AA195" s="526"/>
      <c r="AB195" s="526"/>
      <c r="AC195" s="526"/>
      <c r="AD195" s="526"/>
    </row>
    <row r="196" spans="1:30" ht="15" hidden="1" customHeight="1" outlineLevel="1" x14ac:dyDescent="0.25">
      <c r="A196" s="740"/>
      <c r="B196" s="734"/>
      <c r="C196" s="506" t="s">
        <v>143</v>
      </c>
      <c r="D196" s="507">
        <v>0</v>
      </c>
      <c r="E196" s="507">
        <v>0</v>
      </c>
      <c r="F196" s="507">
        <v>0</v>
      </c>
      <c r="G196" s="507">
        <v>0</v>
      </c>
      <c r="H196" s="507">
        <v>0</v>
      </c>
      <c r="I196" s="507">
        <v>0</v>
      </c>
      <c r="J196" s="507">
        <v>0</v>
      </c>
      <c r="K196" s="507">
        <v>0</v>
      </c>
      <c r="L196" s="507">
        <v>0</v>
      </c>
      <c r="M196" s="507">
        <v>0</v>
      </c>
      <c r="N196" s="507">
        <v>0</v>
      </c>
      <c r="O196" s="507">
        <v>0</v>
      </c>
      <c r="P196" s="507">
        <v>0</v>
      </c>
      <c r="Q196" s="507">
        <v>0</v>
      </c>
      <c r="R196" s="507">
        <v>0</v>
      </c>
      <c r="S196" s="507">
        <v>0</v>
      </c>
      <c r="T196" s="507">
        <v>0</v>
      </c>
      <c r="U196" s="507">
        <v>0</v>
      </c>
      <c r="V196" s="507">
        <v>0</v>
      </c>
      <c r="W196" s="507">
        <v>0</v>
      </c>
      <c r="X196" s="507">
        <f t="shared" si="56"/>
        <v>0</v>
      </c>
      <c r="Y196" s="507">
        <f t="shared" si="57"/>
        <v>0</v>
      </c>
      <c r="Z196" s="507">
        <f t="shared" si="58"/>
        <v>0</v>
      </c>
      <c r="AA196" s="526"/>
      <c r="AB196" s="526"/>
      <c r="AC196" s="526"/>
      <c r="AD196" s="526"/>
    </row>
    <row r="197" spans="1:30" ht="15" hidden="1" customHeight="1" outlineLevel="1" x14ac:dyDescent="0.25">
      <c r="A197" s="740"/>
      <c r="B197" s="734" t="s">
        <v>3391</v>
      </c>
      <c r="C197" s="506" t="s">
        <v>144</v>
      </c>
      <c r="D197" s="507">
        <v>0</v>
      </c>
      <c r="E197" s="507">
        <v>0</v>
      </c>
      <c r="F197" s="507">
        <v>0</v>
      </c>
      <c r="G197" s="507">
        <v>0</v>
      </c>
      <c r="H197" s="507">
        <v>0</v>
      </c>
      <c r="I197" s="507">
        <v>0</v>
      </c>
      <c r="J197" s="507">
        <v>0</v>
      </c>
      <c r="K197" s="507">
        <v>0</v>
      </c>
      <c r="L197" s="507">
        <v>0</v>
      </c>
      <c r="M197" s="507">
        <v>0</v>
      </c>
      <c r="N197" s="507">
        <v>0</v>
      </c>
      <c r="O197" s="507">
        <v>0</v>
      </c>
      <c r="P197" s="507">
        <v>0</v>
      </c>
      <c r="Q197" s="507">
        <v>0</v>
      </c>
      <c r="R197" s="507">
        <v>0</v>
      </c>
      <c r="S197" s="507">
        <v>0</v>
      </c>
      <c r="T197" s="507">
        <v>0</v>
      </c>
      <c r="U197" s="507">
        <v>0</v>
      </c>
      <c r="V197" s="507">
        <v>0</v>
      </c>
      <c r="W197" s="507">
        <v>0</v>
      </c>
      <c r="X197" s="507">
        <f t="shared" si="56"/>
        <v>0</v>
      </c>
      <c r="Y197" s="507">
        <f t="shared" si="57"/>
        <v>0</v>
      </c>
      <c r="Z197" s="507">
        <f t="shared" si="58"/>
        <v>0</v>
      </c>
      <c r="AA197" s="526"/>
      <c r="AB197" s="526"/>
      <c r="AC197" s="526"/>
      <c r="AD197" s="526"/>
    </row>
    <row r="198" spans="1:30" ht="15" hidden="1" customHeight="1" outlineLevel="1" x14ac:dyDescent="0.25">
      <c r="A198" s="740"/>
      <c r="B198" s="734"/>
      <c r="C198" s="506" t="s">
        <v>145</v>
      </c>
      <c r="D198" s="507">
        <v>0</v>
      </c>
      <c r="E198" s="507">
        <v>0</v>
      </c>
      <c r="F198" s="507">
        <v>0</v>
      </c>
      <c r="G198" s="507">
        <v>0</v>
      </c>
      <c r="H198" s="507">
        <v>0</v>
      </c>
      <c r="I198" s="507">
        <v>0</v>
      </c>
      <c r="J198" s="507">
        <v>0</v>
      </c>
      <c r="K198" s="507">
        <v>0</v>
      </c>
      <c r="L198" s="507">
        <v>0</v>
      </c>
      <c r="M198" s="507">
        <v>0</v>
      </c>
      <c r="N198" s="507">
        <v>0</v>
      </c>
      <c r="O198" s="507">
        <v>0</v>
      </c>
      <c r="P198" s="507">
        <v>0</v>
      </c>
      <c r="Q198" s="507">
        <v>0</v>
      </c>
      <c r="R198" s="507">
        <v>0</v>
      </c>
      <c r="S198" s="507">
        <v>0</v>
      </c>
      <c r="T198" s="507">
        <v>0</v>
      </c>
      <c r="U198" s="507">
        <v>0</v>
      </c>
      <c r="V198" s="507">
        <v>0</v>
      </c>
      <c r="W198" s="507">
        <v>0</v>
      </c>
      <c r="X198" s="507">
        <f t="shared" si="56"/>
        <v>0</v>
      </c>
      <c r="Y198" s="507">
        <f t="shared" si="57"/>
        <v>0</v>
      </c>
      <c r="Z198" s="507">
        <f t="shared" si="58"/>
        <v>0</v>
      </c>
      <c r="AA198" s="526"/>
      <c r="AB198" s="526"/>
      <c r="AC198" s="526"/>
      <c r="AD198" s="526"/>
    </row>
    <row r="199" spans="1:30" ht="15" hidden="1" customHeight="1" outlineLevel="1" x14ac:dyDescent="0.25">
      <c r="A199" s="740"/>
      <c r="B199" s="734"/>
      <c r="C199" s="506" t="s">
        <v>3070</v>
      </c>
      <c r="D199" s="507">
        <v>0</v>
      </c>
      <c r="E199" s="507">
        <v>0</v>
      </c>
      <c r="F199" s="507">
        <v>0</v>
      </c>
      <c r="G199" s="507">
        <v>0</v>
      </c>
      <c r="H199" s="507">
        <v>0</v>
      </c>
      <c r="I199" s="507">
        <v>0</v>
      </c>
      <c r="J199" s="507">
        <v>0</v>
      </c>
      <c r="K199" s="507">
        <v>0</v>
      </c>
      <c r="L199" s="507">
        <v>0</v>
      </c>
      <c r="M199" s="507">
        <v>0</v>
      </c>
      <c r="N199" s="507">
        <v>0</v>
      </c>
      <c r="O199" s="507">
        <v>0</v>
      </c>
      <c r="P199" s="507">
        <v>0</v>
      </c>
      <c r="Q199" s="507">
        <v>0</v>
      </c>
      <c r="R199" s="507">
        <v>0</v>
      </c>
      <c r="S199" s="507">
        <v>0</v>
      </c>
      <c r="T199" s="507">
        <v>0</v>
      </c>
      <c r="U199" s="507">
        <v>0</v>
      </c>
      <c r="V199" s="507">
        <v>0</v>
      </c>
      <c r="W199" s="507">
        <v>0</v>
      </c>
      <c r="X199" s="507">
        <f t="shared" si="56"/>
        <v>0</v>
      </c>
      <c r="Y199" s="507">
        <f t="shared" si="57"/>
        <v>0</v>
      </c>
      <c r="Z199" s="507">
        <f t="shared" si="58"/>
        <v>0</v>
      </c>
      <c r="AA199" s="526"/>
      <c r="AB199" s="526"/>
      <c r="AC199" s="526"/>
      <c r="AD199" s="526"/>
    </row>
    <row r="200" spans="1:30" ht="15" hidden="1" customHeight="1" outlineLevel="1" x14ac:dyDescent="0.25">
      <c r="A200" s="740"/>
      <c r="B200" s="734"/>
      <c r="C200" s="506" t="s">
        <v>146</v>
      </c>
      <c r="D200" s="507">
        <v>0</v>
      </c>
      <c r="E200" s="507">
        <v>0</v>
      </c>
      <c r="F200" s="507">
        <v>0</v>
      </c>
      <c r="G200" s="507">
        <v>0</v>
      </c>
      <c r="H200" s="507">
        <v>0</v>
      </c>
      <c r="I200" s="507">
        <v>0</v>
      </c>
      <c r="J200" s="507">
        <v>0</v>
      </c>
      <c r="K200" s="507">
        <v>0</v>
      </c>
      <c r="L200" s="507">
        <v>0</v>
      </c>
      <c r="M200" s="507">
        <v>0</v>
      </c>
      <c r="N200" s="507">
        <v>0</v>
      </c>
      <c r="O200" s="507">
        <v>0</v>
      </c>
      <c r="P200" s="507">
        <v>0</v>
      </c>
      <c r="Q200" s="507">
        <v>0</v>
      </c>
      <c r="R200" s="507">
        <v>0</v>
      </c>
      <c r="S200" s="507">
        <v>0</v>
      </c>
      <c r="T200" s="507">
        <v>0</v>
      </c>
      <c r="U200" s="507">
        <v>0</v>
      </c>
      <c r="V200" s="507">
        <v>0</v>
      </c>
      <c r="W200" s="507">
        <v>0</v>
      </c>
      <c r="X200" s="507">
        <f t="shared" si="56"/>
        <v>0</v>
      </c>
      <c r="Y200" s="507">
        <f t="shared" si="57"/>
        <v>0</v>
      </c>
      <c r="Z200" s="507">
        <f t="shared" si="58"/>
        <v>0</v>
      </c>
      <c r="AA200" s="526"/>
      <c r="AB200" s="526"/>
      <c r="AC200" s="526"/>
      <c r="AD200" s="526"/>
    </row>
    <row r="201" spans="1:30" ht="19.5" hidden="1" customHeight="1" outlineLevel="1" x14ac:dyDescent="0.25">
      <c r="A201" s="740"/>
      <c r="B201" s="734"/>
      <c r="C201" s="506" t="s">
        <v>147</v>
      </c>
      <c r="D201" s="507">
        <v>0</v>
      </c>
      <c r="E201" s="507">
        <v>0</v>
      </c>
      <c r="F201" s="507">
        <v>0</v>
      </c>
      <c r="G201" s="507">
        <v>0</v>
      </c>
      <c r="H201" s="507">
        <v>0</v>
      </c>
      <c r="I201" s="507">
        <v>0</v>
      </c>
      <c r="J201" s="507">
        <v>0</v>
      </c>
      <c r="K201" s="507">
        <v>0</v>
      </c>
      <c r="L201" s="507">
        <v>0</v>
      </c>
      <c r="M201" s="507">
        <v>0</v>
      </c>
      <c r="N201" s="507">
        <v>0</v>
      </c>
      <c r="O201" s="507">
        <v>0</v>
      </c>
      <c r="P201" s="507">
        <v>0</v>
      </c>
      <c r="Q201" s="507">
        <v>0</v>
      </c>
      <c r="R201" s="507">
        <v>0</v>
      </c>
      <c r="S201" s="507">
        <v>0</v>
      </c>
      <c r="T201" s="507">
        <v>0</v>
      </c>
      <c r="U201" s="507">
        <v>0</v>
      </c>
      <c r="V201" s="507">
        <v>0</v>
      </c>
      <c r="W201" s="507">
        <v>0</v>
      </c>
      <c r="X201" s="507">
        <f t="shared" si="56"/>
        <v>0</v>
      </c>
      <c r="Y201" s="507">
        <f t="shared" si="57"/>
        <v>0</v>
      </c>
      <c r="Z201" s="507">
        <f t="shared" si="58"/>
        <v>0</v>
      </c>
      <c r="AA201" s="526"/>
      <c r="AB201" s="526"/>
      <c r="AC201" s="526"/>
      <c r="AD201" s="526"/>
    </row>
    <row r="202" spans="1:30" ht="22.5" hidden="1" outlineLevel="1" x14ac:dyDescent="0.25">
      <c r="A202" s="740"/>
      <c r="B202" s="734"/>
      <c r="C202" s="506" t="s">
        <v>3071</v>
      </c>
      <c r="D202" s="507">
        <v>0</v>
      </c>
      <c r="E202" s="507">
        <v>0</v>
      </c>
      <c r="F202" s="507">
        <v>0</v>
      </c>
      <c r="G202" s="507">
        <v>0</v>
      </c>
      <c r="H202" s="507">
        <v>0</v>
      </c>
      <c r="I202" s="507">
        <v>0</v>
      </c>
      <c r="J202" s="507">
        <v>0</v>
      </c>
      <c r="K202" s="507">
        <v>0</v>
      </c>
      <c r="L202" s="507">
        <v>0</v>
      </c>
      <c r="M202" s="507">
        <v>0</v>
      </c>
      <c r="N202" s="507">
        <v>0</v>
      </c>
      <c r="O202" s="507">
        <v>0</v>
      </c>
      <c r="P202" s="507">
        <v>0</v>
      </c>
      <c r="Q202" s="507">
        <v>0</v>
      </c>
      <c r="R202" s="507">
        <v>0</v>
      </c>
      <c r="S202" s="507">
        <v>0</v>
      </c>
      <c r="T202" s="507">
        <v>0</v>
      </c>
      <c r="U202" s="507">
        <v>0</v>
      </c>
      <c r="V202" s="507">
        <v>0</v>
      </c>
      <c r="W202" s="507">
        <v>0</v>
      </c>
      <c r="X202" s="507">
        <f t="shared" si="56"/>
        <v>0</v>
      </c>
      <c r="Y202" s="507">
        <f t="shared" si="57"/>
        <v>0</v>
      </c>
      <c r="Z202" s="507">
        <f t="shared" si="58"/>
        <v>0</v>
      </c>
      <c r="AA202" s="526"/>
      <c r="AB202" s="526"/>
      <c r="AC202" s="526"/>
      <c r="AD202" s="526"/>
    </row>
    <row r="203" spans="1:30" ht="52.5" hidden="1" customHeight="1" outlineLevel="1" x14ac:dyDescent="0.25">
      <c r="A203" s="740"/>
      <c r="B203" s="521" t="s">
        <v>3392</v>
      </c>
      <c r="C203" s="506" t="s">
        <v>3393</v>
      </c>
      <c r="D203" s="507">
        <v>0</v>
      </c>
      <c r="E203" s="507">
        <v>0</v>
      </c>
      <c r="F203" s="507">
        <v>0</v>
      </c>
      <c r="G203" s="507">
        <v>0</v>
      </c>
      <c r="H203" s="507">
        <v>0</v>
      </c>
      <c r="I203" s="507">
        <v>0</v>
      </c>
      <c r="J203" s="507">
        <v>0</v>
      </c>
      <c r="K203" s="507">
        <v>0</v>
      </c>
      <c r="L203" s="507">
        <v>0</v>
      </c>
      <c r="M203" s="507">
        <v>0</v>
      </c>
      <c r="N203" s="507">
        <v>0</v>
      </c>
      <c r="O203" s="507">
        <v>0</v>
      </c>
      <c r="P203" s="507">
        <v>0</v>
      </c>
      <c r="Q203" s="507">
        <v>0</v>
      </c>
      <c r="R203" s="507">
        <v>0</v>
      </c>
      <c r="S203" s="507">
        <v>0</v>
      </c>
      <c r="T203" s="507">
        <v>0</v>
      </c>
      <c r="U203" s="507">
        <v>0</v>
      </c>
      <c r="V203" s="507">
        <v>0</v>
      </c>
      <c r="W203" s="507">
        <v>0</v>
      </c>
      <c r="X203" s="507">
        <f t="shared" si="56"/>
        <v>0</v>
      </c>
      <c r="Y203" s="507">
        <f t="shared" si="57"/>
        <v>0</v>
      </c>
      <c r="Z203" s="507">
        <f t="shared" si="58"/>
        <v>0</v>
      </c>
      <c r="AA203" s="526"/>
      <c r="AB203" s="526"/>
      <c r="AC203" s="526"/>
      <c r="AD203" s="526"/>
    </row>
    <row r="204" spans="1:30" ht="15" hidden="1" customHeight="1" outlineLevel="1" x14ac:dyDescent="0.25">
      <c r="A204" s="740"/>
      <c r="B204" s="734" t="s">
        <v>148</v>
      </c>
      <c r="C204" s="506" t="s">
        <v>149</v>
      </c>
      <c r="D204" s="507">
        <v>0</v>
      </c>
      <c r="E204" s="507">
        <v>0</v>
      </c>
      <c r="F204" s="507">
        <v>0</v>
      </c>
      <c r="G204" s="507">
        <v>0</v>
      </c>
      <c r="H204" s="507">
        <v>0</v>
      </c>
      <c r="I204" s="507">
        <v>0</v>
      </c>
      <c r="J204" s="507">
        <v>0</v>
      </c>
      <c r="K204" s="507">
        <v>0</v>
      </c>
      <c r="L204" s="507">
        <v>0</v>
      </c>
      <c r="M204" s="507">
        <v>0</v>
      </c>
      <c r="N204" s="507">
        <v>0</v>
      </c>
      <c r="O204" s="507">
        <v>0</v>
      </c>
      <c r="P204" s="507">
        <v>0</v>
      </c>
      <c r="Q204" s="507">
        <v>0</v>
      </c>
      <c r="R204" s="507">
        <v>0</v>
      </c>
      <c r="S204" s="507">
        <v>0</v>
      </c>
      <c r="T204" s="507">
        <v>0</v>
      </c>
      <c r="U204" s="507">
        <v>0</v>
      </c>
      <c r="V204" s="507">
        <v>0</v>
      </c>
      <c r="W204" s="507">
        <v>0</v>
      </c>
      <c r="X204" s="507">
        <f t="shared" si="56"/>
        <v>0</v>
      </c>
      <c r="Y204" s="507">
        <f t="shared" si="57"/>
        <v>0</v>
      </c>
      <c r="Z204" s="507">
        <f t="shared" si="58"/>
        <v>0</v>
      </c>
      <c r="AA204" s="526"/>
      <c r="AB204" s="526"/>
      <c r="AC204" s="526"/>
      <c r="AD204" s="526"/>
    </row>
    <row r="205" spans="1:30" ht="45.75" hidden="1" customHeight="1" outlineLevel="1" x14ac:dyDescent="0.25">
      <c r="A205" s="741"/>
      <c r="B205" s="734"/>
      <c r="C205" s="506" t="s">
        <v>150</v>
      </c>
      <c r="D205" s="507">
        <v>0</v>
      </c>
      <c r="E205" s="507">
        <v>0</v>
      </c>
      <c r="F205" s="507">
        <v>0</v>
      </c>
      <c r="G205" s="507">
        <v>0</v>
      </c>
      <c r="H205" s="507">
        <v>0</v>
      </c>
      <c r="I205" s="507">
        <v>0</v>
      </c>
      <c r="J205" s="507">
        <v>0</v>
      </c>
      <c r="K205" s="507">
        <v>0</v>
      </c>
      <c r="L205" s="507">
        <v>0</v>
      </c>
      <c r="M205" s="507">
        <v>0</v>
      </c>
      <c r="N205" s="507">
        <v>0</v>
      </c>
      <c r="O205" s="507">
        <v>0</v>
      </c>
      <c r="P205" s="507">
        <v>0</v>
      </c>
      <c r="Q205" s="507">
        <v>0</v>
      </c>
      <c r="R205" s="507">
        <v>0</v>
      </c>
      <c r="S205" s="507">
        <v>0</v>
      </c>
      <c r="T205" s="507">
        <v>0</v>
      </c>
      <c r="U205" s="507">
        <v>0</v>
      </c>
      <c r="V205" s="507">
        <v>0</v>
      </c>
      <c r="W205" s="507">
        <v>0</v>
      </c>
      <c r="X205" s="507">
        <f t="shared" si="56"/>
        <v>0</v>
      </c>
      <c r="Y205" s="507">
        <f t="shared" si="57"/>
        <v>0</v>
      </c>
      <c r="Z205" s="507">
        <f t="shared" si="58"/>
        <v>0</v>
      </c>
      <c r="AA205" s="526"/>
      <c r="AB205" s="526"/>
      <c r="AC205" s="526"/>
      <c r="AD205" s="526"/>
    </row>
    <row r="206" spans="1:30" ht="14.1" customHeight="1" collapsed="1" x14ac:dyDescent="0.25">
      <c r="A206" s="685" t="s">
        <v>151</v>
      </c>
      <c r="B206" s="685"/>
      <c r="C206" s="685"/>
      <c r="D206" s="6">
        <f>SUM(D207:D222)</f>
        <v>0</v>
      </c>
      <c r="E206" s="6">
        <f t="shared" ref="E206:W206" si="59">SUM(E207:E222)</f>
        <v>0</v>
      </c>
      <c r="F206" s="6">
        <f t="shared" si="59"/>
        <v>0</v>
      </c>
      <c r="G206" s="6">
        <f t="shared" si="59"/>
        <v>0</v>
      </c>
      <c r="H206" s="6">
        <f t="shared" si="59"/>
        <v>0</v>
      </c>
      <c r="I206" s="6">
        <f t="shared" si="59"/>
        <v>0</v>
      </c>
      <c r="J206" s="6">
        <f t="shared" si="59"/>
        <v>0</v>
      </c>
      <c r="K206" s="6">
        <f t="shared" si="59"/>
        <v>0</v>
      </c>
      <c r="L206" s="6">
        <f t="shared" si="59"/>
        <v>0</v>
      </c>
      <c r="M206" s="6">
        <f t="shared" si="59"/>
        <v>0</v>
      </c>
      <c r="N206" s="6">
        <f t="shared" si="59"/>
        <v>0</v>
      </c>
      <c r="O206" s="6">
        <f t="shared" si="59"/>
        <v>0</v>
      </c>
      <c r="P206" s="6">
        <f t="shared" si="59"/>
        <v>0</v>
      </c>
      <c r="Q206" s="6">
        <f t="shared" si="59"/>
        <v>0</v>
      </c>
      <c r="R206" s="6">
        <f t="shared" si="59"/>
        <v>0</v>
      </c>
      <c r="S206" s="6">
        <f t="shared" si="59"/>
        <v>0</v>
      </c>
      <c r="T206" s="6">
        <f t="shared" si="59"/>
        <v>0</v>
      </c>
      <c r="U206" s="6">
        <f t="shared" si="59"/>
        <v>0</v>
      </c>
      <c r="V206" s="6">
        <f t="shared" si="59"/>
        <v>0</v>
      </c>
      <c r="W206" s="6">
        <f t="shared" si="59"/>
        <v>0</v>
      </c>
      <c r="X206" s="358">
        <f>SUM(D206:H206)+SUM(N206:R206)</f>
        <v>0</v>
      </c>
      <c r="Y206" s="358">
        <f>SUM(I206:M206)+SUM(S206:W206)</f>
        <v>0</v>
      </c>
      <c r="Z206" s="358">
        <f t="shared" si="58"/>
        <v>0</v>
      </c>
      <c r="AA206" s="526"/>
      <c r="AB206" s="526"/>
      <c r="AC206" s="526"/>
      <c r="AD206" s="526"/>
    </row>
    <row r="207" spans="1:30" ht="33.75" hidden="1" outlineLevel="1" x14ac:dyDescent="0.25">
      <c r="A207" s="726" t="s">
        <v>151</v>
      </c>
      <c r="B207" s="521" t="s">
        <v>3072</v>
      </c>
      <c r="C207" s="506" t="s">
        <v>3073</v>
      </c>
      <c r="D207" s="507">
        <v>0</v>
      </c>
      <c r="E207" s="507">
        <v>0</v>
      </c>
      <c r="F207" s="507">
        <v>0</v>
      </c>
      <c r="G207" s="507">
        <v>0</v>
      </c>
      <c r="H207" s="507">
        <v>0</v>
      </c>
      <c r="I207" s="507">
        <v>0</v>
      </c>
      <c r="J207" s="507">
        <v>0</v>
      </c>
      <c r="K207" s="507">
        <v>0</v>
      </c>
      <c r="L207" s="507">
        <v>0</v>
      </c>
      <c r="M207" s="507">
        <v>0</v>
      </c>
      <c r="N207" s="507">
        <v>0</v>
      </c>
      <c r="O207" s="507">
        <v>0</v>
      </c>
      <c r="P207" s="507">
        <v>0</v>
      </c>
      <c r="Q207" s="507">
        <v>0</v>
      </c>
      <c r="R207" s="507">
        <v>0</v>
      </c>
      <c r="S207" s="507">
        <v>0</v>
      </c>
      <c r="T207" s="507">
        <v>0</v>
      </c>
      <c r="U207" s="507">
        <v>0</v>
      </c>
      <c r="V207" s="507">
        <v>0</v>
      </c>
      <c r="W207" s="507">
        <v>0</v>
      </c>
      <c r="X207" s="507">
        <f>SUM(D207:H207)+SUM(N207:R207)</f>
        <v>0</v>
      </c>
      <c r="Y207" s="507">
        <f>SUM(I207:M207)+SUM(S207:W207)</f>
        <v>0</v>
      </c>
      <c r="Z207" s="507">
        <f t="shared" si="58"/>
        <v>0</v>
      </c>
      <c r="AA207" s="526"/>
      <c r="AB207" s="526"/>
      <c r="AC207" s="526"/>
      <c r="AD207" s="526"/>
    </row>
    <row r="208" spans="1:30" ht="45" hidden="1" outlineLevel="1" x14ac:dyDescent="0.25">
      <c r="A208" s="726"/>
      <c r="B208" s="521" t="s">
        <v>3075</v>
      </c>
      <c r="C208" s="506" t="s">
        <v>3074</v>
      </c>
      <c r="D208" s="507">
        <v>0</v>
      </c>
      <c r="E208" s="507">
        <v>0</v>
      </c>
      <c r="F208" s="507">
        <v>0</v>
      </c>
      <c r="G208" s="507">
        <v>0</v>
      </c>
      <c r="H208" s="507">
        <v>0</v>
      </c>
      <c r="I208" s="507">
        <v>0</v>
      </c>
      <c r="J208" s="507">
        <v>0</v>
      </c>
      <c r="K208" s="507">
        <v>0</v>
      </c>
      <c r="L208" s="507">
        <v>0</v>
      </c>
      <c r="M208" s="507">
        <v>0</v>
      </c>
      <c r="N208" s="507">
        <v>0</v>
      </c>
      <c r="O208" s="507">
        <v>0</v>
      </c>
      <c r="P208" s="507">
        <v>0</v>
      </c>
      <c r="Q208" s="507">
        <v>0</v>
      </c>
      <c r="R208" s="507">
        <v>0</v>
      </c>
      <c r="S208" s="507">
        <v>0</v>
      </c>
      <c r="T208" s="507">
        <v>0</v>
      </c>
      <c r="U208" s="507">
        <v>0</v>
      </c>
      <c r="V208" s="507">
        <v>0</v>
      </c>
      <c r="W208" s="507">
        <v>0</v>
      </c>
      <c r="X208" s="507">
        <f t="shared" ref="X208:X222" si="60">SUM(D208:H208)+SUM(N208:R208)</f>
        <v>0</v>
      </c>
      <c r="Y208" s="507">
        <f t="shared" ref="Y208:Y222" si="61">SUM(I208:M208)+SUM(S208:W208)</f>
        <v>0</v>
      </c>
      <c r="Z208" s="507">
        <f t="shared" si="58"/>
        <v>0</v>
      </c>
      <c r="AA208" s="526"/>
      <c r="AB208" s="526"/>
      <c r="AC208" s="526"/>
      <c r="AD208" s="526"/>
    </row>
    <row r="209" spans="1:30" hidden="1" outlineLevel="1" x14ac:dyDescent="0.25">
      <c r="A209" s="726"/>
      <c r="B209" s="734" t="s">
        <v>152</v>
      </c>
      <c r="C209" s="506" t="s">
        <v>153</v>
      </c>
      <c r="D209" s="507">
        <v>0</v>
      </c>
      <c r="E209" s="507">
        <v>0</v>
      </c>
      <c r="F209" s="507">
        <v>0</v>
      </c>
      <c r="G209" s="507">
        <v>0</v>
      </c>
      <c r="H209" s="507">
        <v>0</v>
      </c>
      <c r="I209" s="507">
        <v>0</v>
      </c>
      <c r="J209" s="507">
        <v>0</v>
      </c>
      <c r="K209" s="507">
        <v>0</v>
      </c>
      <c r="L209" s="507">
        <v>0</v>
      </c>
      <c r="M209" s="507">
        <v>0</v>
      </c>
      <c r="N209" s="507">
        <v>0</v>
      </c>
      <c r="O209" s="507">
        <v>0</v>
      </c>
      <c r="P209" s="507">
        <v>0</v>
      </c>
      <c r="Q209" s="507">
        <v>0</v>
      </c>
      <c r="R209" s="507">
        <v>0</v>
      </c>
      <c r="S209" s="507">
        <v>0</v>
      </c>
      <c r="T209" s="507">
        <v>0</v>
      </c>
      <c r="U209" s="507">
        <v>0</v>
      </c>
      <c r="V209" s="507">
        <v>0</v>
      </c>
      <c r="W209" s="507">
        <v>0</v>
      </c>
      <c r="X209" s="507">
        <f t="shared" si="60"/>
        <v>0</v>
      </c>
      <c r="Y209" s="507">
        <f t="shared" si="61"/>
        <v>0</v>
      </c>
      <c r="Z209" s="507">
        <f t="shared" si="58"/>
        <v>0</v>
      </c>
      <c r="AA209" s="526"/>
      <c r="AB209" s="526"/>
      <c r="AC209" s="526"/>
      <c r="AD209" s="526"/>
    </row>
    <row r="210" spans="1:30" hidden="1" outlineLevel="1" x14ac:dyDescent="0.25">
      <c r="A210" s="726"/>
      <c r="B210" s="734"/>
      <c r="C210" s="506" t="s">
        <v>154</v>
      </c>
      <c r="D210" s="507">
        <v>0</v>
      </c>
      <c r="E210" s="507">
        <v>0</v>
      </c>
      <c r="F210" s="507">
        <v>0</v>
      </c>
      <c r="G210" s="507">
        <v>0</v>
      </c>
      <c r="H210" s="507">
        <v>0</v>
      </c>
      <c r="I210" s="507">
        <v>0</v>
      </c>
      <c r="J210" s="507">
        <v>0</v>
      </c>
      <c r="K210" s="507">
        <v>0</v>
      </c>
      <c r="L210" s="507">
        <v>0</v>
      </c>
      <c r="M210" s="507">
        <v>0</v>
      </c>
      <c r="N210" s="507">
        <v>0</v>
      </c>
      <c r="O210" s="507">
        <v>0</v>
      </c>
      <c r="P210" s="507">
        <v>0</v>
      </c>
      <c r="Q210" s="507">
        <v>0</v>
      </c>
      <c r="R210" s="507">
        <v>0</v>
      </c>
      <c r="S210" s="507">
        <v>0</v>
      </c>
      <c r="T210" s="507">
        <v>0</v>
      </c>
      <c r="U210" s="507">
        <v>0</v>
      </c>
      <c r="V210" s="507">
        <v>0</v>
      </c>
      <c r="W210" s="507">
        <v>0</v>
      </c>
      <c r="X210" s="507">
        <f t="shared" si="60"/>
        <v>0</v>
      </c>
      <c r="Y210" s="507">
        <f t="shared" si="61"/>
        <v>0</v>
      </c>
      <c r="Z210" s="507">
        <f t="shared" si="58"/>
        <v>0</v>
      </c>
      <c r="AA210" s="526"/>
      <c r="AB210" s="526"/>
      <c r="AC210" s="526"/>
      <c r="AD210" s="526"/>
    </row>
    <row r="211" spans="1:30" hidden="1" outlineLevel="1" x14ac:dyDescent="0.25">
      <c r="A211" s="726"/>
      <c r="B211" s="734"/>
      <c r="C211" s="506" t="s">
        <v>155</v>
      </c>
      <c r="D211" s="507">
        <v>0</v>
      </c>
      <c r="E211" s="507">
        <v>0</v>
      </c>
      <c r="F211" s="507">
        <v>0</v>
      </c>
      <c r="G211" s="507">
        <v>0</v>
      </c>
      <c r="H211" s="507">
        <v>0</v>
      </c>
      <c r="I211" s="507">
        <v>0</v>
      </c>
      <c r="J211" s="507">
        <v>0</v>
      </c>
      <c r="K211" s="507">
        <v>0</v>
      </c>
      <c r="L211" s="507">
        <v>0</v>
      </c>
      <c r="M211" s="507">
        <v>0</v>
      </c>
      <c r="N211" s="507">
        <v>0</v>
      </c>
      <c r="O211" s="507">
        <v>0</v>
      </c>
      <c r="P211" s="507">
        <v>0</v>
      </c>
      <c r="Q211" s="507">
        <v>0</v>
      </c>
      <c r="R211" s="507">
        <v>0</v>
      </c>
      <c r="S211" s="507">
        <v>0</v>
      </c>
      <c r="T211" s="507">
        <v>0</v>
      </c>
      <c r="U211" s="507">
        <v>0</v>
      </c>
      <c r="V211" s="507">
        <v>0</v>
      </c>
      <c r="W211" s="507">
        <v>0</v>
      </c>
      <c r="X211" s="507">
        <f t="shared" si="60"/>
        <v>0</v>
      </c>
      <c r="Y211" s="507">
        <f t="shared" si="61"/>
        <v>0</v>
      </c>
      <c r="Z211" s="507">
        <f t="shared" si="58"/>
        <v>0</v>
      </c>
      <c r="AA211" s="526"/>
      <c r="AB211" s="526"/>
      <c r="AC211" s="526"/>
      <c r="AD211" s="526"/>
    </row>
    <row r="212" spans="1:30" hidden="1" outlineLevel="1" x14ac:dyDescent="0.25">
      <c r="A212" s="726"/>
      <c r="B212" s="734"/>
      <c r="C212" s="506" t="s">
        <v>156</v>
      </c>
      <c r="D212" s="507">
        <v>0</v>
      </c>
      <c r="E212" s="507">
        <v>0</v>
      </c>
      <c r="F212" s="507">
        <v>0</v>
      </c>
      <c r="G212" s="507">
        <v>0</v>
      </c>
      <c r="H212" s="507">
        <v>0</v>
      </c>
      <c r="I212" s="507">
        <v>0</v>
      </c>
      <c r="J212" s="507">
        <v>0</v>
      </c>
      <c r="K212" s="507">
        <v>0</v>
      </c>
      <c r="L212" s="507">
        <v>0</v>
      </c>
      <c r="M212" s="507">
        <v>0</v>
      </c>
      <c r="N212" s="507">
        <v>0</v>
      </c>
      <c r="O212" s="507">
        <v>0</v>
      </c>
      <c r="P212" s="507">
        <v>0</v>
      </c>
      <c r="Q212" s="507">
        <v>0</v>
      </c>
      <c r="R212" s="507">
        <v>0</v>
      </c>
      <c r="S212" s="507">
        <v>0</v>
      </c>
      <c r="T212" s="507">
        <v>0</v>
      </c>
      <c r="U212" s="507">
        <v>0</v>
      </c>
      <c r="V212" s="507">
        <v>0</v>
      </c>
      <c r="W212" s="507">
        <v>0</v>
      </c>
      <c r="X212" s="507">
        <f t="shared" si="60"/>
        <v>0</v>
      </c>
      <c r="Y212" s="507">
        <f t="shared" si="61"/>
        <v>0</v>
      </c>
      <c r="Z212" s="507">
        <f t="shared" si="58"/>
        <v>0</v>
      </c>
      <c r="AA212" s="526"/>
      <c r="AB212" s="526"/>
      <c r="AC212" s="526"/>
      <c r="AD212" s="526"/>
    </row>
    <row r="213" spans="1:30" hidden="1" outlineLevel="1" x14ac:dyDescent="0.25">
      <c r="A213" s="726"/>
      <c r="B213" s="734" t="s">
        <v>157</v>
      </c>
      <c r="C213" s="506" t="s">
        <v>158</v>
      </c>
      <c r="D213" s="507">
        <v>0</v>
      </c>
      <c r="E213" s="507">
        <v>0</v>
      </c>
      <c r="F213" s="507">
        <v>0</v>
      </c>
      <c r="G213" s="507">
        <v>0</v>
      </c>
      <c r="H213" s="507">
        <v>0</v>
      </c>
      <c r="I213" s="507">
        <v>0</v>
      </c>
      <c r="J213" s="507">
        <v>0</v>
      </c>
      <c r="K213" s="507">
        <v>0</v>
      </c>
      <c r="L213" s="507">
        <v>0</v>
      </c>
      <c r="M213" s="507">
        <v>0</v>
      </c>
      <c r="N213" s="507">
        <v>0</v>
      </c>
      <c r="O213" s="507">
        <v>0</v>
      </c>
      <c r="P213" s="507">
        <v>0</v>
      </c>
      <c r="Q213" s="507">
        <v>0</v>
      </c>
      <c r="R213" s="507">
        <v>0</v>
      </c>
      <c r="S213" s="507">
        <v>0</v>
      </c>
      <c r="T213" s="507">
        <v>0</v>
      </c>
      <c r="U213" s="507">
        <v>0</v>
      </c>
      <c r="V213" s="507">
        <v>0</v>
      </c>
      <c r="W213" s="507">
        <v>0</v>
      </c>
      <c r="X213" s="507">
        <f t="shared" si="60"/>
        <v>0</v>
      </c>
      <c r="Y213" s="507">
        <f t="shared" si="61"/>
        <v>0</v>
      </c>
      <c r="Z213" s="507">
        <f t="shared" si="58"/>
        <v>0</v>
      </c>
      <c r="AA213" s="526"/>
      <c r="AB213" s="526"/>
      <c r="AC213" s="526"/>
      <c r="AD213" s="526"/>
    </row>
    <row r="214" spans="1:30" hidden="1" outlineLevel="1" x14ac:dyDescent="0.25">
      <c r="A214" s="726"/>
      <c r="B214" s="734"/>
      <c r="C214" s="506" t="s">
        <v>159</v>
      </c>
      <c r="D214" s="507">
        <v>0</v>
      </c>
      <c r="E214" s="507">
        <v>0</v>
      </c>
      <c r="F214" s="507">
        <v>0</v>
      </c>
      <c r="G214" s="507">
        <v>0</v>
      </c>
      <c r="H214" s="507">
        <v>0</v>
      </c>
      <c r="I214" s="507">
        <v>0</v>
      </c>
      <c r="J214" s="507">
        <v>0</v>
      </c>
      <c r="K214" s="507">
        <v>0</v>
      </c>
      <c r="L214" s="507">
        <v>0</v>
      </c>
      <c r="M214" s="507">
        <v>0</v>
      </c>
      <c r="N214" s="507">
        <v>0</v>
      </c>
      <c r="O214" s="507">
        <v>0</v>
      </c>
      <c r="P214" s="507">
        <v>0</v>
      </c>
      <c r="Q214" s="507">
        <v>0</v>
      </c>
      <c r="R214" s="507">
        <v>0</v>
      </c>
      <c r="S214" s="507">
        <v>0</v>
      </c>
      <c r="T214" s="507">
        <v>0</v>
      </c>
      <c r="U214" s="507">
        <v>0</v>
      </c>
      <c r="V214" s="507">
        <v>0</v>
      </c>
      <c r="W214" s="507">
        <v>0</v>
      </c>
      <c r="X214" s="507">
        <f t="shared" si="60"/>
        <v>0</v>
      </c>
      <c r="Y214" s="507">
        <f t="shared" si="61"/>
        <v>0</v>
      </c>
      <c r="Z214" s="507">
        <f t="shared" si="58"/>
        <v>0</v>
      </c>
      <c r="AA214" s="526"/>
      <c r="AB214" s="526"/>
      <c r="AC214" s="526"/>
      <c r="AD214" s="526"/>
    </row>
    <row r="215" spans="1:30" hidden="1" outlineLevel="1" x14ac:dyDescent="0.25">
      <c r="A215" s="726"/>
      <c r="B215" s="734"/>
      <c r="C215" s="506" t="s">
        <v>3076</v>
      </c>
      <c r="D215" s="507">
        <v>0</v>
      </c>
      <c r="E215" s="507">
        <v>0</v>
      </c>
      <c r="F215" s="507">
        <v>0</v>
      </c>
      <c r="G215" s="507">
        <v>0</v>
      </c>
      <c r="H215" s="507">
        <v>0</v>
      </c>
      <c r="I215" s="507">
        <v>0</v>
      </c>
      <c r="J215" s="507">
        <v>0</v>
      </c>
      <c r="K215" s="507">
        <v>0</v>
      </c>
      <c r="L215" s="507">
        <v>0</v>
      </c>
      <c r="M215" s="507">
        <v>0</v>
      </c>
      <c r="N215" s="507">
        <v>0</v>
      </c>
      <c r="O215" s="507">
        <v>0</v>
      </c>
      <c r="P215" s="507">
        <v>0</v>
      </c>
      <c r="Q215" s="507">
        <v>0</v>
      </c>
      <c r="R215" s="507">
        <v>0</v>
      </c>
      <c r="S215" s="507">
        <v>0</v>
      </c>
      <c r="T215" s="507">
        <v>0</v>
      </c>
      <c r="U215" s="507">
        <v>0</v>
      </c>
      <c r="V215" s="507">
        <v>0</v>
      </c>
      <c r="W215" s="507">
        <v>0</v>
      </c>
      <c r="X215" s="507">
        <f t="shared" si="60"/>
        <v>0</v>
      </c>
      <c r="Y215" s="507">
        <f t="shared" si="61"/>
        <v>0</v>
      </c>
      <c r="Z215" s="507">
        <f t="shared" si="58"/>
        <v>0</v>
      </c>
      <c r="AA215" s="526"/>
      <c r="AB215" s="526"/>
      <c r="AC215" s="526"/>
      <c r="AD215" s="526"/>
    </row>
    <row r="216" spans="1:30" hidden="1" outlineLevel="1" x14ac:dyDescent="0.25">
      <c r="A216" s="726"/>
      <c r="B216" s="734"/>
      <c r="C216" s="506" t="s">
        <v>160</v>
      </c>
      <c r="D216" s="507">
        <v>0</v>
      </c>
      <c r="E216" s="507">
        <v>0</v>
      </c>
      <c r="F216" s="507">
        <v>0</v>
      </c>
      <c r="G216" s="507">
        <v>0</v>
      </c>
      <c r="H216" s="507">
        <v>0</v>
      </c>
      <c r="I216" s="507">
        <v>0</v>
      </c>
      <c r="J216" s="507">
        <v>0</v>
      </c>
      <c r="K216" s="507">
        <v>0</v>
      </c>
      <c r="L216" s="507">
        <v>0</v>
      </c>
      <c r="M216" s="507">
        <v>0</v>
      </c>
      <c r="N216" s="507">
        <v>0</v>
      </c>
      <c r="O216" s="507">
        <v>0</v>
      </c>
      <c r="P216" s="507">
        <v>0</v>
      </c>
      <c r="Q216" s="507">
        <v>0</v>
      </c>
      <c r="R216" s="507">
        <v>0</v>
      </c>
      <c r="S216" s="507">
        <v>0</v>
      </c>
      <c r="T216" s="507">
        <v>0</v>
      </c>
      <c r="U216" s="507">
        <v>0</v>
      </c>
      <c r="V216" s="507">
        <v>0</v>
      </c>
      <c r="W216" s="507">
        <v>0</v>
      </c>
      <c r="X216" s="507">
        <f t="shared" si="60"/>
        <v>0</v>
      </c>
      <c r="Y216" s="507">
        <f t="shared" si="61"/>
        <v>0</v>
      </c>
      <c r="Z216" s="507">
        <f t="shared" si="58"/>
        <v>0</v>
      </c>
      <c r="AA216" s="526"/>
      <c r="AB216" s="526"/>
      <c r="AC216" s="526"/>
      <c r="AD216" s="526"/>
    </row>
    <row r="217" spans="1:30" hidden="1" outlineLevel="1" x14ac:dyDescent="0.25">
      <c r="A217" s="726"/>
      <c r="B217" s="734"/>
      <c r="C217" s="506" t="s">
        <v>161</v>
      </c>
      <c r="D217" s="507">
        <v>0</v>
      </c>
      <c r="E217" s="507">
        <v>0</v>
      </c>
      <c r="F217" s="507">
        <v>0</v>
      </c>
      <c r="G217" s="507">
        <v>0</v>
      </c>
      <c r="H217" s="507">
        <v>0</v>
      </c>
      <c r="I217" s="507">
        <v>0</v>
      </c>
      <c r="J217" s="507">
        <v>0</v>
      </c>
      <c r="K217" s="507">
        <v>0</v>
      </c>
      <c r="L217" s="507">
        <v>0</v>
      </c>
      <c r="M217" s="507">
        <v>0</v>
      </c>
      <c r="N217" s="507">
        <v>0</v>
      </c>
      <c r="O217" s="507">
        <v>0</v>
      </c>
      <c r="P217" s="507">
        <v>0</v>
      </c>
      <c r="Q217" s="507">
        <v>0</v>
      </c>
      <c r="R217" s="507">
        <v>0</v>
      </c>
      <c r="S217" s="507">
        <v>0</v>
      </c>
      <c r="T217" s="507">
        <v>0</v>
      </c>
      <c r="U217" s="507">
        <v>0</v>
      </c>
      <c r="V217" s="507">
        <v>0</v>
      </c>
      <c r="W217" s="507">
        <v>0</v>
      </c>
      <c r="X217" s="507">
        <f t="shared" si="60"/>
        <v>0</v>
      </c>
      <c r="Y217" s="507">
        <f t="shared" si="61"/>
        <v>0</v>
      </c>
      <c r="Z217" s="507">
        <f t="shared" si="58"/>
        <v>0</v>
      </c>
      <c r="AA217" s="526"/>
      <c r="AB217" s="526"/>
      <c r="AC217" s="526"/>
      <c r="AD217" s="526"/>
    </row>
    <row r="218" spans="1:30" hidden="1" outlineLevel="1" x14ac:dyDescent="0.25">
      <c r="A218" s="726"/>
      <c r="B218" s="734"/>
      <c r="C218" s="506" t="s">
        <v>162</v>
      </c>
      <c r="D218" s="507">
        <v>0</v>
      </c>
      <c r="E218" s="507">
        <v>0</v>
      </c>
      <c r="F218" s="507">
        <v>0</v>
      </c>
      <c r="G218" s="507">
        <v>0</v>
      </c>
      <c r="H218" s="507">
        <v>0</v>
      </c>
      <c r="I218" s="507">
        <v>0</v>
      </c>
      <c r="J218" s="507">
        <v>0</v>
      </c>
      <c r="K218" s="507">
        <v>0</v>
      </c>
      <c r="L218" s="507">
        <v>0</v>
      </c>
      <c r="M218" s="507">
        <v>0</v>
      </c>
      <c r="N218" s="507">
        <v>0</v>
      </c>
      <c r="O218" s="507">
        <v>0</v>
      </c>
      <c r="P218" s="507">
        <v>0</v>
      </c>
      <c r="Q218" s="507">
        <v>0</v>
      </c>
      <c r="R218" s="507">
        <v>0</v>
      </c>
      <c r="S218" s="507">
        <v>0</v>
      </c>
      <c r="T218" s="507">
        <v>0</v>
      </c>
      <c r="U218" s="507">
        <v>0</v>
      </c>
      <c r="V218" s="507">
        <v>0</v>
      </c>
      <c r="W218" s="507">
        <v>0</v>
      </c>
      <c r="X218" s="507">
        <f t="shared" si="60"/>
        <v>0</v>
      </c>
      <c r="Y218" s="507">
        <f t="shared" si="61"/>
        <v>0</v>
      </c>
      <c r="Z218" s="507">
        <f t="shared" si="58"/>
        <v>0</v>
      </c>
      <c r="AA218" s="526"/>
      <c r="AB218" s="526"/>
      <c r="AC218" s="526"/>
      <c r="AD218" s="526"/>
    </row>
    <row r="219" spans="1:30" hidden="1" outlineLevel="1" x14ac:dyDescent="0.25">
      <c r="A219" s="726"/>
      <c r="B219" s="734" t="s">
        <v>163</v>
      </c>
      <c r="C219" s="506" t="s">
        <v>164</v>
      </c>
      <c r="D219" s="507">
        <v>0</v>
      </c>
      <c r="E219" s="507">
        <v>0</v>
      </c>
      <c r="F219" s="507">
        <v>0</v>
      </c>
      <c r="G219" s="507">
        <v>0</v>
      </c>
      <c r="H219" s="507">
        <v>0</v>
      </c>
      <c r="I219" s="507">
        <v>0</v>
      </c>
      <c r="J219" s="507">
        <v>0</v>
      </c>
      <c r="K219" s="507">
        <v>0</v>
      </c>
      <c r="L219" s="507">
        <v>0</v>
      </c>
      <c r="M219" s="507">
        <v>0</v>
      </c>
      <c r="N219" s="507">
        <v>0</v>
      </c>
      <c r="O219" s="507">
        <v>0</v>
      </c>
      <c r="P219" s="507">
        <v>0</v>
      </c>
      <c r="Q219" s="507">
        <v>0</v>
      </c>
      <c r="R219" s="507">
        <v>0</v>
      </c>
      <c r="S219" s="507">
        <v>0</v>
      </c>
      <c r="T219" s="507">
        <v>0</v>
      </c>
      <c r="U219" s="507">
        <v>0</v>
      </c>
      <c r="V219" s="507">
        <v>0</v>
      </c>
      <c r="W219" s="507">
        <v>0</v>
      </c>
      <c r="X219" s="507">
        <f t="shared" si="60"/>
        <v>0</v>
      </c>
      <c r="Y219" s="507">
        <f t="shared" si="61"/>
        <v>0</v>
      </c>
      <c r="Z219" s="507">
        <f t="shared" si="58"/>
        <v>0</v>
      </c>
      <c r="AA219" s="526"/>
      <c r="AB219" s="526"/>
      <c r="AC219" s="526"/>
      <c r="AD219" s="526"/>
    </row>
    <row r="220" spans="1:30" hidden="1" outlineLevel="1" x14ac:dyDescent="0.25">
      <c r="A220" s="726"/>
      <c r="B220" s="734"/>
      <c r="C220" s="506" t="s">
        <v>165</v>
      </c>
      <c r="D220" s="507">
        <v>0</v>
      </c>
      <c r="E220" s="507">
        <v>0</v>
      </c>
      <c r="F220" s="507">
        <v>0</v>
      </c>
      <c r="G220" s="507">
        <v>0</v>
      </c>
      <c r="H220" s="507">
        <v>0</v>
      </c>
      <c r="I220" s="507">
        <v>0</v>
      </c>
      <c r="J220" s="507">
        <v>0</v>
      </c>
      <c r="K220" s="507">
        <v>0</v>
      </c>
      <c r="L220" s="507">
        <v>0</v>
      </c>
      <c r="M220" s="507">
        <v>0</v>
      </c>
      <c r="N220" s="507">
        <v>0</v>
      </c>
      <c r="O220" s="507">
        <v>0</v>
      </c>
      <c r="P220" s="507">
        <v>0</v>
      </c>
      <c r="Q220" s="507">
        <v>0</v>
      </c>
      <c r="R220" s="507">
        <v>0</v>
      </c>
      <c r="S220" s="507">
        <v>0</v>
      </c>
      <c r="T220" s="507">
        <v>0</v>
      </c>
      <c r="U220" s="507">
        <v>0</v>
      </c>
      <c r="V220" s="507">
        <v>0</v>
      </c>
      <c r="W220" s="507">
        <v>0</v>
      </c>
      <c r="X220" s="507">
        <f t="shared" si="60"/>
        <v>0</v>
      </c>
      <c r="Y220" s="507">
        <f t="shared" si="61"/>
        <v>0</v>
      </c>
      <c r="Z220" s="507">
        <f t="shared" si="58"/>
        <v>0</v>
      </c>
      <c r="AA220" s="526"/>
      <c r="AB220" s="526"/>
      <c r="AC220" s="526"/>
      <c r="AD220" s="526"/>
    </row>
    <row r="221" spans="1:30" hidden="1" outlineLevel="1" x14ac:dyDescent="0.25">
      <c r="A221" s="726"/>
      <c r="B221" s="734"/>
      <c r="C221" s="506" t="s">
        <v>166</v>
      </c>
      <c r="D221" s="507">
        <v>0</v>
      </c>
      <c r="E221" s="507">
        <v>0</v>
      </c>
      <c r="F221" s="507">
        <v>0</v>
      </c>
      <c r="G221" s="507">
        <v>0</v>
      </c>
      <c r="H221" s="507">
        <v>0</v>
      </c>
      <c r="I221" s="507">
        <v>0</v>
      </c>
      <c r="J221" s="507">
        <v>0</v>
      </c>
      <c r="K221" s="507">
        <v>0</v>
      </c>
      <c r="L221" s="507">
        <v>0</v>
      </c>
      <c r="M221" s="507">
        <v>0</v>
      </c>
      <c r="N221" s="507">
        <v>0</v>
      </c>
      <c r="O221" s="507">
        <v>0</v>
      </c>
      <c r="P221" s="507">
        <v>0</v>
      </c>
      <c r="Q221" s="507">
        <v>0</v>
      </c>
      <c r="R221" s="507">
        <v>0</v>
      </c>
      <c r="S221" s="507">
        <v>0</v>
      </c>
      <c r="T221" s="507">
        <v>0</v>
      </c>
      <c r="U221" s="507">
        <v>0</v>
      </c>
      <c r="V221" s="507">
        <v>0</v>
      </c>
      <c r="W221" s="507">
        <v>0</v>
      </c>
      <c r="X221" s="507">
        <f t="shared" si="60"/>
        <v>0</v>
      </c>
      <c r="Y221" s="507">
        <f t="shared" si="61"/>
        <v>0</v>
      </c>
      <c r="Z221" s="507">
        <f t="shared" si="58"/>
        <v>0</v>
      </c>
      <c r="AA221" s="526"/>
      <c r="AB221" s="526"/>
      <c r="AC221" s="526"/>
      <c r="AD221" s="526"/>
    </row>
    <row r="222" spans="1:30" hidden="1" outlineLevel="1" x14ac:dyDescent="0.25">
      <c r="A222" s="726"/>
      <c r="B222" s="734"/>
      <c r="C222" s="506" t="s">
        <v>167</v>
      </c>
      <c r="D222" s="507">
        <v>0</v>
      </c>
      <c r="E222" s="507">
        <v>0</v>
      </c>
      <c r="F222" s="507">
        <v>0</v>
      </c>
      <c r="G222" s="507">
        <v>0</v>
      </c>
      <c r="H222" s="507">
        <v>0</v>
      </c>
      <c r="I222" s="507">
        <v>0</v>
      </c>
      <c r="J222" s="507">
        <v>0</v>
      </c>
      <c r="K222" s="507">
        <v>0</v>
      </c>
      <c r="L222" s="507">
        <v>0</v>
      </c>
      <c r="M222" s="507">
        <v>0</v>
      </c>
      <c r="N222" s="507">
        <v>0</v>
      </c>
      <c r="O222" s="507">
        <v>0</v>
      </c>
      <c r="P222" s="507">
        <v>0</v>
      </c>
      <c r="Q222" s="507">
        <v>0</v>
      </c>
      <c r="R222" s="507">
        <v>0</v>
      </c>
      <c r="S222" s="507">
        <v>0</v>
      </c>
      <c r="T222" s="507">
        <v>0</v>
      </c>
      <c r="U222" s="507">
        <v>0</v>
      </c>
      <c r="V222" s="507">
        <v>0</v>
      </c>
      <c r="W222" s="507">
        <v>0</v>
      </c>
      <c r="X222" s="507">
        <f t="shared" si="60"/>
        <v>0</v>
      </c>
      <c r="Y222" s="507">
        <f t="shared" si="61"/>
        <v>0</v>
      </c>
      <c r="Z222" s="507">
        <f t="shared" si="58"/>
        <v>0</v>
      </c>
      <c r="AA222" s="526"/>
      <c r="AB222" s="526"/>
      <c r="AC222" s="526"/>
      <c r="AD222" s="526"/>
    </row>
    <row r="223" spans="1:30" ht="14.1" customHeight="1" collapsed="1" x14ac:dyDescent="0.25">
      <c r="A223" s="685" t="s">
        <v>2602</v>
      </c>
      <c r="B223" s="685"/>
      <c r="C223" s="685"/>
      <c r="D223" s="6">
        <f>SUM(D225:D240)</f>
        <v>0</v>
      </c>
      <c r="E223" s="6">
        <f t="shared" ref="E223:W223" si="62">SUM(E225:E240)</f>
        <v>0</v>
      </c>
      <c r="F223" s="6">
        <f t="shared" si="62"/>
        <v>0</v>
      </c>
      <c r="G223" s="6">
        <f t="shared" si="62"/>
        <v>0</v>
      </c>
      <c r="H223" s="6">
        <f t="shared" si="62"/>
        <v>51</v>
      </c>
      <c r="I223" s="6">
        <f t="shared" si="62"/>
        <v>0</v>
      </c>
      <c r="J223" s="6">
        <f t="shared" si="62"/>
        <v>0</v>
      </c>
      <c r="K223" s="6">
        <f t="shared" si="62"/>
        <v>0</v>
      </c>
      <c r="L223" s="6">
        <f t="shared" si="62"/>
        <v>0</v>
      </c>
      <c r="M223" s="6">
        <f t="shared" si="62"/>
        <v>0</v>
      </c>
      <c r="N223" s="6">
        <f t="shared" si="62"/>
        <v>0</v>
      </c>
      <c r="O223" s="6">
        <f t="shared" si="62"/>
        <v>0</v>
      </c>
      <c r="P223" s="6">
        <f t="shared" si="62"/>
        <v>0</v>
      </c>
      <c r="Q223" s="6">
        <f t="shared" si="62"/>
        <v>0</v>
      </c>
      <c r="R223" s="6">
        <f t="shared" si="62"/>
        <v>21</v>
      </c>
      <c r="S223" s="6">
        <f t="shared" si="62"/>
        <v>0</v>
      </c>
      <c r="T223" s="6">
        <f t="shared" si="62"/>
        <v>0</v>
      </c>
      <c r="U223" s="6">
        <f t="shared" si="62"/>
        <v>0</v>
      </c>
      <c r="V223" s="6">
        <f t="shared" si="62"/>
        <v>0</v>
      </c>
      <c r="W223" s="6">
        <f t="shared" si="62"/>
        <v>0</v>
      </c>
      <c r="X223" s="358">
        <f t="shared" ref="X223:Y223" si="63">SUM(X224:X240)</f>
        <v>72</v>
      </c>
      <c r="Y223" s="358">
        <f t="shared" si="63"/>
        <v>0</v>
      </c>
      <c r="Z223" s="358">
        <f>SUM(Z224:Z240)</f>
        <v>72</v>
      </c>
      <c r="AA223" s="526"/>
      <c r="AB223" s="526"/>
      <c r="AC223" s="526"/>
      <c r="AD223" s="526"/>
    </row>
    <row r="224" spans="1:30" hidden="1" outlineLevel="1" x14ac:dyDescent="0.25">
      <c r="A224" s="726" t="s">
        <v>3570</v>
      </c>
      <c r="B224" s="734" t="s">
        <v>168</v>
      </c>
      <c r="C224" s="506" t="s">
        <v>169</v>
      </c>
      <c r="D224" s="507">
        <v>0</v>
      </c>
      <c r="E224" s="507">
        <v>0</v>
      </c>
      <c r="F224" s="507">
        <v>0</v>
      </c>
      <c r="G224" s="507">
        <v>0</v>
      </c>
      <c r="H224" s="507">
        <v>0</v>
      </c>
      <c r="I224" s="507">
        <v>0</v>
      </c>
      <c r="J224" s="507">
        <v>0</v>
      </c>
      <c r="K224" s="507">
        <v>0</v>
      </c>
      <c r="L224" s="507">
        <v>0</v>
      </c>
      <c r="M224" s="507">
        <v>0</v>
      </c>
      <c r="N224" s="507">
        <v>0</v>
      </c>
      <c r="O224" s="507">
        <v>0</v>
      </c>
      <c r="P224" s="507">
        <v>0</v>
      </c>
      <c r="Q224" s="507">
        <v>0</v>
      </c>
      <c r="R224" s="507">
        <v>0</v>
      </c>
      <c r="S224" s="507">
        <v>0</v>
      </c>
      <c r="T224" s="507">
        <v>0</v>
      </c>
      <c r="U224" s="507">
        <v>0</v>
      </c>
      <c r="V224" s="507">
        <v>0</v>
      </c>
      <c r="W224" s="507">
        <v>0</v>
      </c>
      <c r="X224" s="507">
        <f>SUM(D224:H224)+SUM(N224:R224)</f>
        <v>0</v>
      </c>
      <c r="Y224" s="507">
        <f>SUM(I224:M224)+SUM(S224:W224)</f>
        <v>0</v>
      </c>
      <c r="Z224" s="507">
        <f t="shared" si="58"/>
        <v>0</v>
      </c>
      <c r="AA224" s="526"/>
      <c r="AB224" s="526"/>
      <c r="AC224" s="526"/>
      <c r="AD224" s="526"/>
    </row>
    <row r="225" spans="1:30" hidden="1" outlineLevel="1" x14ac:dyDescent="0.25">
      <c r="A225" s="726"/>
      <c r="B225" s="734"/>
      <c r="C225" s="506" t="s">
        <v>3077</v>
      </c>
      <c r="D225" s="507">
        <v>0</v>
      </c>
      <c r="E225" s="507">
        <v>0</v>
      </c>
      <c r="F225" s="507">
        <v>0</v>
      </c>
      <c r="G225" s="507">
        <v>0</v>
      </c>
      <c r="H225" s="507">
        <v>0</v>
      </c>
      <c r="I225" s="507">
        <v>0</v>
      </c>
      <c r="J225" s="507">
        <v>0</v>
      </c>
      <c r="K225" s="507">
        <v>0</v>
      </c>
      <c r="L225" s="507">
        <v>0</v>
      </c>
      <c r="M225" s="507">
        <v>0</v>
      </c>
      <c r="N225" s="507">
        <v>0</v>
      </c>
      <c r="O225" s="507">
        <v>0</v>
      </c>
      <c r="P225" s="507">
        <v>0</v>
      </c>
      <c r="Q225" s="507">
        <v>0</v>
      </c>
      <c r="R225" s="507">
        <v>0</v>
      </c>
      <c r="S225" s="507">
        <v>0</v>
      </c>
      <c r="T225" s="507">
        <v>0</v>
      </c>
      <c r="U225" s="507">
        <v>0</v>
      </c>
      <c r="V225" s="507">
        <v>0</v>
      </c>
      <c r="W225" s="507">
        <v>0</v>
      </c>
      <c r="X225" s="507">
        <f t="shared" ref="X225:X240" si="64">SUM(D225:H225)+SUM(N225:R225)</f>
        <v>0</v>
      </c>
      <c r="Y225" s="507">
        <f t="shared" ref="Y225:Y240" si="65">SUM(I225:M225)+SUM(S225:W225)</f>
        <v>0</v>
      </c>
      <c r="Z225" s="507">
        <f t="shared" si="58"/>
        <v>0</v>
      </c>
      <c r="AA225" s="526"/>
      <c r="AB225" s="526"/>
      <c r="AC225" s="526"/>
      <c r="AD225" s="526"/>
    </row>
    <row r="226" spans="1:30" ht="33.75" hidden="1" outlineLevel="1" x14ac:dyDescent="0.25">
      <c r="A226" s="726"/>
      <c r="B226" s="734" t="s">
        <v>3394</v>
      </c>
      <c r="C226" s="506" t="s">
        <v>3078</v>
      </c>
      <c r="D226" s="507">
        <v>0</v>
      </c>
      <c r="E226" s="507">
        <v>0</v>
      </c>
      <c r="F226" s="507">
        <v>0</v>
      </c>
      <c r="G226" s="507">
        <v>0</v>
      </c>
      <c r="H226" s="507">
        <v>0</v>
      </c>
      <c r="I226" s="507">
        <v>0</v>
      </c>
      <c r="J226" s="507">
        <v>0</v>
      </c>
      <c r="K226" s="507">
        <v>0</v>
      </c>
      <c r="L226" s="507">
        <v>0</v>
      </c>
      <c r="M226" s="507">
        <v>0</v>
      </c>
      <c r="N226" s="507">
        <v>0</v>
      </c>
      <c r="O226" s="507">
        <v>0</v>
      </c>
      <c r="P226" s="507">
        <v>0</v>
      </c>
      <c r="Q226" s="507">
        <v>0</v>
      </c>
      <c r="R226" s="507">
        <v>0</v>
      </c>
      <c r="S226" s="507">
        <v>0</v>
      </c>
      <c r="T226" s="507">
        <v>0</v>
      </c>
      <c r="U226" s="507">
        <v>0</v>
      </c>
      <c r="V226" s="507">
        <v>0</v>
      </c>
      <c r="W226" s="507">
        <v>0</v>
      </c>
      <c r="X226" s="507">
        <f t="shared" si="64"/>
        <v>0</v>
      </c>
      <c r="Y226" s="507">
        <f t="shared" si="65"/>
        <v>0</v>
      </c>
      <c r="Z226" s="507">
        <f t="shared" si="58"/>
        <v>0</v>
      </c>
      <c r="AA226" s="526"/>
      <c r="AB226" s="526"/>
      <c r="AC226" s="526"/>
      <c r="AD226" s="526"/>
    </row>
    <row r="227" spans="1:30" ht="22.5" hidden="1" outlineLevel="1" x14ac:dyDescent="0.25">
      <c r="A227" s="726"/>
      <c r="B227" s="734"/>
      <c r="C227" s="506" t="s">
        <v>3079</v>
      </c>
      <c r="D227" s="507">
        <v>0</v>
      </c>
      <c r="E227" s="507">
        <v>0</v>
      </c>
      <c r="F227" s="507">
        <v>0</v>
      </c>
      <c r="G227" s="507">
        <v>0</v>
      </c>
      <c r="H227" s="507">
        <v>0</v>
      </c>
      <c r="I227" s="507">
        <v>0</v>
      </c>
      <c r="J227" s="507">
        <v>0</v>
      </c>
      <c r="K227" s="507">
        <v>0</v>
      </c>
      <c r="L227" s="507">
        <v>0</v>
      </c>
      <c r="M227" s="507">
        <v>0</v>
      </c>
      <c r="N227" s="507">
        <v>0</v>
      </c>
      <c r="O227" s="507">
        <v>0</v>
      </c>
      <c r="P227" s="507">
        <v>0</v>
      </c>
      <c r="Q227" s="507">
        <v>0</v>
      </c>
      <c r="R227" s="507">
        <v>0</v>
      </c>
      <c r="S227" s="507">
        <v>0</v>
      </c>
      <c r="T227" s="507">
        <v>0</v>
      </c>
      <c r="U227" s="507">
        <v>0</v>
      </c>
      <c r="V227" s="507">
        <v>0</v>
      </c>
      <c r="W227" s="507">
        <v>0</v>
      </c>
      <c r="X227" s="507">
        <f t="shared" si="64"/>
        <v>0</v>
      </c>
      <c r="Y227" s="507">
        <f t="shared" si="65"/>
        <v>0</v>
      </c>
      <c r="Z227" s="507">
        <f t="shared" si="58"/>
        <v>0</v>
      </c>
      <c r="AA227" s="526"/>
      <c r="AB227" s="526"/>
      <c r="AC227" s="526"/>
      <c r="AD227" s="526"/>
    </row>
    <row r="228" spans="1:30" ht="22.5" hidden="1" outlineLevel="1" x14ac:dyDescent="0.25">
      <c r="A228" s="726"/>
      <c r="B228" s="521" t="s">
        <v>3395</v>
      </c>
      <c r="C228" s="506" t="s">
        <v>170</v>
      </c>
      <c r="D228" s="507">
        <v>0</v>
      </c>
      <c r="E228" s="507">
        <v>0</v>
      </c>
      <c r="F228" s="507">
        <v>0</v>
      </c>
      <c r="G228" s="507">
        <v>0</v>
      </c>
      <c r="H228" s="507">
        <v>0</v>
      </c>
      <c r="I228" s="507">
        <v>0</v>
      </c>
      <c r="J228" s="507">
        <v>0</v>
      </c>
      <c r="K228" s="507">
        <v>0</v>
      </c>
      <c r="L228" s="507">
        <v>0</v>
      </c>
      <c r="M228" s="507">
        <v>0</v>
      </c>
      <c r="N228" s="507">
        <v>0</v>
      </c>
      <c r="O228" s="507">
        <v>0</v>
      </c>
      <c r="P228" s="507">
        <v>0</v>
      </c>
      <c r="Q228" s="507">
        <v>0</v>
      </c>
      <c r="R228" s="507">
        <v>0</v>
      </c>
      <c r="S228" s="507">
        <v>0</v>
      </c>
      <c r="T228" s="507">
        <v>0</v>
      </c>
      <c r="U228" s="507">
        <v>0</v>
      </c>
      <c r="V228" s="507">
        <v>0</v>
      </c>
      <c r="W228" s="507">
        <v>0</v>
      </c>
      <c r="X228" s="507">
        <f t="shared" si="64"/>
        <v>0</v>
      </c>
      <c r="Y228" s="507">
        <f t="shared" si="65"/>
        <v>0</v>
      </c>
      <c r="Z228" s="507">
        <f t="shared" si="58"/>
        <v>0</v>
      </c>
      <c r="AA228" s="526"/>
      <c r="AB228" s="526"/>
      <c r="AC228" s="526"/>
      <c r="AD228" s="526"/>
    </row>
    <row r="229" spans="1:30" ht="33.75" hidden="1" outlineLevel="1" x14ac:dyDescent="0.25">
      <c r="A229" s="726"/>
      <c r="B229" s="521" t="s">
        <v>3396</v>
      </c>
      <c r="C229" s="506" t="s">
        <v>3080</v>
      </c>
      <c r="D229" s="507">
        <v>0</v>
      </c>
      <c r="E229" s="507">
        <v>0</v>
      </c>
      <c r="F229" s="507">
        <v>0</v>
      </c>
      <c r="G229" s="507">
        <v>0</v>
      </c>
      <c r="H229" s="507">
        <v>0</v>
      </c>
      <c r="I229" s="507">
        <v>0</v>
      </c>
      <c r="J229" s="507">
        <v>0</v>
      </c>
      <c r="K229" s="507">
        <v>0</v>
      </c>
      <c r="L229" s="507">
        <v>0</v>
      </c>
      <c r="M229" s="507">
        <v>0</v>
      </c>
      <c r="N229" s="507">
        <v>0</v>
      </c>
      <c r="O229" s="507">
        <v>0</v>
      </c>
      <c r="P229" s="507">
        <v>0</v>
      </c>
      <c r="Q229" s="507">
        <v>0</v>
      </c>
      <c r="R229" s="507">
        <v>0</v>
      </c>
      <c r="S229" s="507">
        <v>0</v>
      </c>
      <c r="T229" s="507">
        <v>0</v>
      </c>
      <c r="U229" s="507">
        <v>0</v>
      </c>
      <c r="V229" s="507">
        <v>0</v>
      </c>
      <c r="W229" s="507">
        <v>0</v>
      </c>
      <c r="X229" s="507">
        <f t="shared" si="64"/>
        <v>0</v>
      </c>
      <c r="Y229" s="507">
        <f t="shared" si="65"/>
        <v>0</v>
      </c>
      <c r="Z229" s="507">
        <f t="shared" si="58"/>
        <v>0</v>
      </c>
      <c r="AA229" s="526"/>
      <c r="AB229" s="526"/>
      <c r="AC229" s="526"/>
      <c r="AD229" s="526"/>
    </row>
    <row r="230" spans="1:30" ht="56.25" hidden="1" customHeight="1" outlineLevel="1" x14ac:dyDescent="0.25">
      <c r="A230" s="726"/>
      <c r="B230" s="735" t="s">
        <v>3397</v>
      </c>
      <c r="C230" s="506" t="s">
        <v>3081</v>
      </c>
      <c r="D230" s="507">
        <v>0</v>
      </c>
      <c r="E230" s="507">
        <v>0</v>
      </c>
      <c r="F230" s="507">
        <v>0</v>
      </c>
      <c r="G230" s="507">
        <v>0</v>
      </c>
      <c r="H230" s="507">
        <v>0</v>
      </c>
      <c r="I230" s="507">
        <v>0</v>
      </c>
      <c r="J230" s="507">
        <v>0</v>
      </c>
      <c r="K230" s="507">
        <v>0</v>
      </c>
      <c r="L230" s="507">
        <v>0</v>
      </c>
      <c r="M230" s="507">
        <v>0</v>
      </c>
      <c r="N230" s="507">
        <v>0</v>
      </c>
      <c r="O230" s="507">
        <v>0</v>
      </c>
      <c r="P230" s="507">
        <v>0</v>
      </c>
      <c r="Q230" s="507">
        <v>0</v>
      </c>
      <c r="R230" s="507">
        <v>0</v>
      </c>
      <c r="S230" s="507">
        <v>0</v>
      </c>
      <c r="T230" s="507">
        <v>0</v>
      </c>
      <c r="U230" s="507">
        <v>0</v>
      </c>
      <c r="V230" s="507">
        <v>0</v>
      </c>
      <c r="W230" s="507">
        <v>0</v>
      </c>
      <c r="X230" s="507">
        <f t="shared" si="64"/>
        <v>0</v>
      </c>
      <c r="Y230" s="507">
        <f t="shared" si="65"/>
        <v>0</v>
      </c>
      <c r="Z230" s="507">
        <f t="shared" si="58"/>
        <v>0</v>
      </c>
      <c r="AA230" s="526"/>
      <c r="AB230" s="526"/>
      <c r="AC230" s="526"/>
      <c r="AD230" s="526"/>
    </row>
    <row r="231" spans="1:30" ht="15" hidden="1" customHeight="1" outlineLevel="1" x14ac:dyDescent="0.25">
      <c r="A231" s="726"/>
      <c r="B231" s="737"/>
      <c r="C231" s="506" t="s">
        <v>3082</v>
      </c>
      <c r="D231" s="507">
        <v>0</v>
      </c>
      <c r="E231" s="507">
        <v>0</v>
      </c>
      <c r="F231" s="507">
        <v>0</v>
      </c>
      <c r="G231" s="507">
        <v>0</v>
      </c>
      <c r="H231" s="507">
        <v>0</v>
      </c>
      <c r="I231" s="507">
        <v>0</v>
      </c>
      <c r="J231" s="507">
        <v>0</v>
      </c>
      <c r="K231" s="507">
        <v>0</v>
      </c>
      <c r="L231" s="507">
        <v>0</v>
      </c>
      <c r="M231" s="507">
        <v>0</v>
      </c>
      <c r="N231" s="507">
        <v>0</v>
      </c>
      <c r="O231" s="507">
        <v>0</v>
      </c>
      <c r="P231" s="507">
        <v>0</v>
      </c>
      <c r="Q231" s="507">
        <v>0</v>
      </c>
      <c r="R231" s="507">
        <v>0</v>
      </c>
      <c r="S231" s="507">
        <v>0</v>
      </c>
      <c r="T231" s="507">
        <v>0</v>
      </c>
      <c r="U231" s="507">
        <v>0</v>
      </c>
      <c r="V231" s="507">
        <v>0</v>
      </c>
      <c r="W231" s="507">
        <v>0</v>
      </c>
      <c r="X231" s="507">
        <f t="shared" si="64"/>
        <v>0</v>
      </c>
      <c r="Y231" s="507">
        <f t="shared" si="65"/>
        <v>0</v>
      </c>
      <c r="Z231" s="507">
        <f t="shared" si="58"/>
        <v>0</v>
      </c>
      <c r="AA231" s="526"/>
      <c r="AB231" s="526"/>
      <c r="AC231" s="526"/>
      <c r="AD231" s="526"/>
    </row>
    <row r="232" spans="1:30" ht="22.5" hidden="1" outlineLevel="1" x14ac:dyDescent="0.25">
      <c r="A232" s="726"/>
      <c r="B232" s="736"/>
      <c r="C232" s="506" t="s">
        <v>3083</v>
      </c>
      <c r="D232" s="507">
        <v>0</v>
      </c>
      <c r="E232" s="507">
        <v>0</v>
      </c>
      <c r="F232" s="507">
        <v>0</v>
      </c>
      <c r="G232" s="507">
        <v>0</v>
      </c>
      <c r="H232" s="507">
        <v>51</v>
      </c>
      <c r="I232" s="507">
        <v>0</v>
      </c>
      <c r="J232" s="507">
        <v>0</v>
      </c>
      <c r="K232" s="507">
        <v>0</v>
      </c>
      <c r="L232" s="507">
        <v>0</v>
      </c>
      <c r="M232" s="507">
        <v>0</v>
      </c>
      <c r="N232" s="507">
        <v>0</v>
      </c>
      <c r="O232" s="507">
        <v>0</v>
      </c>
      <c r="P232" s="507">
        <v>0</v>
      </c>
      <c r="Q232" s="507">
        <v>0</v>
      </c>
      <c r="R232" s="507">
        <v>21</v>
      </c>
      <c r="S232" s="507">
        <v>0</v>
      </c>
      <c r="T232" s="507">
        <v>0</v>
      </c>
      <c r="U232" s="507">
        <v>0</v>
      </c>
      <c r="V232" s="507">
        <v>0</v>
      </c>
      <c r="W232" s="507">
        <v>0</v>
      </c>
      <c r="X232" s="507">
        <f t="shared" si="64"/>
        <v>72</v>
      </c>
      <c r="Y232" s="507">
        <f t="shared" si="65"/>
        <v>0</v>
      </c>
      <c r="Z232" s="507">
        <f t="shared" si="58"/>
        <v>72</v>
      </c>
      <c r="AA232" s="526"/>
      <c r="AB232" s="526"/>
      <c r="AC232" s="526"/>
      <c r="AD232" s="526"/>
    </row>
    <row r="233" spans="1:30" ht="22.5" hidden="1" customHeight="1" outlineLevel="1" x14ac:dyDescent="0.25">
      <c r="A233" s="726"/>
      <c r="B233" s="735" t="s">
        <v>3398</v>
      </c>
      <c r="C233" s="506" t="s">
        <v>3084</v>
      </c>
      <c r="D233" s="507">
        <v>0</v>
      </c>
      <c r="E233" s="507">
        <v>0</v>
      </c>
      <c r="F233" s="507">
        <v>0</v>
      </c>
      <c r="G233" s="507">
        <v>0</v>
      </c>
      <c r="H233" s="507">
        <v>0</v>
      </c>
      <c r="I233" s="507">
        <v>0</v>
      </c>
      <c r="J233" s="507">
        <v>0</v>
      </c>
      <c r="K233" s="507">
        <v>0</v>
      </c>
      <c r="L233" s="507">
        <v>0</v>
      </c>
      <c r="M233" s="507">
        <v>0</v>
      </c>
      <c r="N233" s="507">
        <v>0</v>
      </c>
      <c r="O233" s="507">
        <v>0</v>
      </c>
      <c r="P233" s="507">
        <v>0</v>
      </c>
      <c r="Q233" s="507">
        <v>0</v>
      </c>
      <c r="R233" s="507">
        <v>0</v>
      </c>
      <c r="S233" s="507">
        <v>0</v>
      </c>
      <c r="T233" s="507">
        <v>0</v>
      </c>
      <c r="U233" s="507">
        <v>0</v>
      </c>
      <c r="V233" s="507">
        <v>0</v>
      </c>
      <c r="W233" s="507">
        <v>0</v>
      </c>
      <c r="X233" s="507">
        <f t="shared" si="64"/>
        <v>0</v>
      </c>
      <c r="Y233" s="507">
        <f t="shared" si="65"/>
        <v>0</v>
      </c>
      <c r="Z233" s="507">
        <f t="shared" si="58"/>
        <v>0</v>
      </c>
      <c r="AA233" s="526"/>
      <c r="AB233" s="526"/>
      <c r="AC233" s="526"/>
      <c r="AD233" s="526"/>
    </row>
    <row r="234" spans="1:30" ht="15" hidden="1" customHeight="1" outlineLevel="1" x14ac:dyDescent="0.25">
      <c r="A234" s="726"/>
      <c r="B234" s="737"/>
      <c r="C234" s="506" t="s">
        <v>171</v>
      </c>
      <c r="D234" s="507">
        <v>0</v>
      </c>
      <c r="E234" s="507">
        <v>0</v>
      </c>
      <c r="F234" s="507">
        <v>0</v>
      </c>
      <c r="G234" s="507">
        <v>0</v>
      </c>
      <c r="H234" s="507">
        <v>0</v>
      </c>
      <c r="I234" s="507">
        <v>0</v>
      </c>
      <c r="J234" s="507">
        <v>0</v>
      </c>
      <c r="K234" s="507">
        <v>0</v>
      </c>
      <c r="L234" s="507">
        <v>0</v>
      </c>
      <c r="M234" s="507">
        <v>0</v>
      </c>
      <c r="N234" s="507">
        <v>0</v>
      </c>
      <c r="O234" s="507">
        <v>0</v>
      </c>
      <c r="P234" s="507">
        <v>0</v>
      </c>
      <c r="Q234" s="507">
        <v>0</v>
      </c>
      <c r="R234" s="507">
        <v>0</v>
      </c>
      <c r="S234" s="507">
        <v>0</v>
      </c>
      <c r="T234" s="507">
        <v>0</v>
      </c>
      <c r="U234" s="507">
        <v>0</v>
      </c>
      <c r="V234" s="507">
        <v>0</v>
      </c>
      <c r="W234" s="507">
        <v>0</v>
      </c>
      <c r="X234" s="507">
        <f t="shared" si="64"/>
        <v>0</v>
      </c>
      <c r="Y234" s="507">
        <f t="shared" si="65"/>
        <v>0</v>
      </c>
      <c r="Z234" s="507">
        <f t="shared" si="58"/>
        <v>0</v>
      </c>
      <c r="AA234" s="526"/>
      <c r="AB234" s="526"/>
      <c r="AC234" s="526"/>
      <c r="AD234" s="526"/>
    </row>
    <row r="235" spans="1:30" ht="22.5" hidden="1" outlineLevel="1" x14ac:dyDescent="0.25">
      <c r="A235" s="726"/>
      <c r="B235" s="736"/>
      <c r="C235" s="506" t="s">
        <v>3085</v>
      </c>
      <c r="D235" s="507">
        <v>0</v>
      </c>
      <c r="E235" s="507">
        <v>0</v>
      </c>
      <c r="F235" s="507">
        <v>0</v>
      </c>
      <c r="G235" s="507">
        <v>0</v>
      </c>
      <c r="H235" s="507">
        <v>0</v>
      </c>
      <c r="I235" s="507">
        <v>0</v>
      </c>
      <c r="J235" s="507">
        <v>0</v>
      </c>
      <c r="K235" s="507">
        <v>0</v>
      </c>
      <c r="L235" s="507">
        <v>0</v>
      </c>
      <c r="M235" s="507">
        <v>0</v>
      </c>
      <c r="N235" s="507">
        <v>0</v>
      </c>
      <c r="O235" s="507">
        <v>0</v>
      </c>
      <c r="P235" s="507">
        <v>0</v>
      </c>
      <c r="Q235" s="507">
        <v>0</v>
      </c>
      <c r="R235" s="507">
        <v>0</v>
      </c>
      <c r="S235" s="507">
        <v>0</v>
      </c>
      <c r="T235" s="507">
        <v>0</v>
      </c>
      <c r="U235" s="507">
        <v>0</v>
      </c>
      <c r="V235" s="507">
        <v>0</v>
      </c>
      <c r="W235" s="507">
        <v>0</v>
      </c>
      <c r="X235" s="507">
        <f t="shared" si="64"/>
        <v>0</v>
      </c>
      <c r="Y235" s="507">
        <f t="shared" si="65"/>
        <v>0</v>
      </c>
      <c r="Z235" s="507">
        <f t="shared" si="58"/>
        <v>0</v>
      </c>
      <c r="AA235" s="526"/>
      <c r="AB235" s="526"/>
      <c r="AC235" s="526"/>
      <c r="AD235" s="526"/>
    </row>
    <row r="236" spans="1:30" ht="22.5" hidden="1" outlineLevel="1" x14ac:dyDescent="0.25">
      <c r="A236" s="726"/>
      <c r="B236" s="734" t="s">
        <v>172</v>
      </c>
      <c r="C236" s="506" t="s">
        <v>173</v>
      </c>
      <c r="D236" s="507">
        <v>0</v>
      </c>
      <c r="E236" s="507">
        <v>0</v>
      </c>
      <c r="F236" s="507">
        <v>0</v>
      </c>
      <c r="G236" s="507">
        <v>0</v>
      </c>
      <c r="H236" s="507">
        <v>0</v>
      </c>
      <c r="I236" s="507">
        <v>0</v>
      </c>
      <c r="J236" s="507">
        <v>0</v>
      </c>
      <c r="K236" s="507">
        <v>0</v>
      </c>
      <c r="L236" s="507">
        <v>0</v>
      </c>
      <c r="M236" s="507">
        <v>0</v>
      </c>
      <c r="N236" s="507">
        <v>0</v>
      </c>
      <c r="O236" s="507">
        <v>0</v>
      </c>
      <c r="P236" s="507">
        <v>0</v>
      </c>
      <c r="Q236" s="507">
        <v>0</v>
      </c>
      <c r="R236" s="507">
        <v>0</v>
      </c>
      <c r="S236" s="507">
        <v>0</v>
      </c>
      <c r="T236" s="507">
        <v>0</v>
      </c>
      <c r="U236" s="507">
        <v>0</v>
      </c>
      <c r="V236" s="507">
        <v>0</v>
      </c>
      <c r="W236" s="507">
        <v>0</v>
      </c>
      <c r="X236" s="507">
        <f t="shared" si="64"/>
        <v>0</v>
      </c>
      <c r="Y236" s="507">
        <f t="shared" si="65"/>
        <v>0</v>
      </c>
      <c r="Z236" s="507">
        <f t="shared" si="58"/>
        <v>0</v>
      </c>
      <c r="AA236" s="526"/>
      <c r="AB236" s="526"/>
      <c r="AC236" s="526"/>
      <c r="AD236" s="526"/>
    </row>
    <row r="237" spans="1:30" ht="22.5" hidden="1" outlineLevel="1" x14ac:dyDescent="0.25">
      <c r="A237" s="726"/>
      <c r="B237" s="734"/>
      <c r="C237" s="506" t="s">
        <v>3086</v>
      </c>
      <c r="D237" s="507">
        <v>0</v>
      </c>
      <c r="E237" s="507">
        <v>0</v>
      </c>
      <c r="F237" s="507">
        <v>0</v>
      </c>
      <c r="G237" s="507">
        <v>0</v>
      </c>
      <c r="H237" s="507">
        <v>0</v>
      </c>
      <c r="I237" s="507">
        <v>0</v>
      </c>
      <c r="J237" s="507">
        <v>0</v>
      </c>
      <c r="K237" s="507">
        <v>0</v>
      </c>
      <c r="L237" s="507">
        <v>0</v>
      </c>
      <c r="M237" s="507">
        <v>0</v>
      </c>
      <c r="N237" s="507">
        <v>0</v>
      </c>
      <c r="O237" s="507">
        <v>0</v>
      </c>
      <c r="P237" s="507">
        <v>0</v>
      </c>
      <c r="Q237" s="507">
        <v>0</v>
      </c>
      <c r="R237" s="507">
        <v>0</v>
      </c>
      <c r="S237" s="507">
        <v>0</v>
      </c>
      <c r="T237" s="507">
        <v>0</v>
      </c>
      <c r="U237" s="507">
        <v>0</v>
      </c>
      <c r="V237" s="507">
        <v>0</v>
      </c>
      <c r="W237" s="507">
        <v>0</v>
      </c>
      <c r="X237" s="507">
        <f t="shared" si="64"/>
        <v>0</v>
      </c>
      <c r="Y237" s="507">
        <f t="shared" si="65"/>
        <v>0</v>
      </c>
      <c r="Z237" s="507">
        <f t="shared" si="58"/>
        <v>0</v>
      </c>
      <c r="AA237" s="526"/>
      <c r="AB237" s="526"/>
      <c r="AC237" s="526"/>
      <c r="AD237" s="526"/>
    </row>
    <row r="238" spans="1:30" ht="22.5" hidden="1" outlineLevel="1" x14ac:dyDescent="0.25">
      <c r="A238" s="726"/>
      <c r="B238" s="734"/>
      <c r="C238" s="506" t="s">
        <v>3571</v>
      </c>
      <c r="D238" s="507">
        <v>0</v>
      </c>
      <c r="E238" s="507">
        <v>0</v>
      </c>
      <c r="F238" s="507">
        <v>0</v>
      </c>
      <c r="G238" s="507">
        <v>0</v>
      </c>
      <c r="H238" s="507">
        <v>0</v>
      </c>
      <c r="I238" s="507">
        <v>0</v>
      </c>
      <c r="J238" s="507">
        <v>0</v>
      </c>
      <c r="K238" s="507">
        <v>0</v>
      </c>
      <c r="L238" s="507">
        <v>0</v>
      </c>
      <c r="M238" s="507">
        <v>0</v>
      </c>
      <c r="N238" s="507">
        <v>0</v>
      </c>
      <c r="O238" s="507">
        <v>0</v>
      </c>
      <c r="P238" s="507">
        <v>0</v>
      </c>
      <c r="Q238" s="507">
        <v>0</v>
      </c>
      <c r="R238" s="507">
        <v>0</v>
      </c>
      <c r="S238" s="507">
        <v>0</v>
      </c>
      <c r="T238" s="507">
        <v>0</v>
      </c>
      <c r="U238" s="507">
        <v>0</v>
      </c>
      <c r="V238" s="507">
        <v>0</v>
      </c>
      <c r="W238" s="507">
        <v>0</v>
      </c>
      <c r="X238" s="507">
        <f t="shared" si="64"/>
        <v>0</v>
      </c>
      <c r="Y238" s="507">
        <f t="shared" si="65"/>
        <v>0</v>
      </c>
      <c r="Z238" s="507">
        <f t="shared" si="58"/>
        <v>0</v>
      </c>
      <c r="AA238" s="526"/>
      <c r="AB238" s="526"/>
      <c r="AC238" s="526"/>
      <c r="AD238" s="526"/>
    </row>
    <row r="239" spans="1:30" ht="22.5" hidden="1" outlineLevel="1" x14ac:dyDescent="0.25">
      <c r="A239" s="726"/>
      <c r="B239" s="734"/>
      <c r="C239" s="506" t="s">
        <v>174</v>
      </c>
      <c r="D239" s="507">
        <v>0</v>
      </c>
      <c r="E239" s="507">
        <v>0</v>
      </c>
      <c r="F239" s="507">
        <v>0</v>
      </c>
      <c r="G239" s="507">
        <v>0</v>
      </c>
      <c r="H239" s="507">
        <v>0</v>
      </c>
      <c r="I239" s="507">
        <v>0</v>
      </c>
      <c r="J239" s="507">
        <v>0</v>
      </c>
      <c r="K239" s="507">
        <v>0</v>
      </c>
      <c r="L239" s="507">
        <v>0</v>
      </c>
      <c r="M239" s="507">
        <v>0</v>
      </c>
      <c r="N239" s="507">
        <v>0</v>
      </c>
      <c r="O239" s="507">
        <v>0</v>
      </c>
      <c r="P239" s="507">
        <v>0</v>
      </c>
      <c r="Q239" s="507">
        <v>0</v>
      </c>
      <c r="R239" s="507">
        <v>0</v>
      </c>
      <c r="S239" s="507">
        <v>0</v>
      </c>
      <c r="T239" s="507">
        <v>0</v>
      </c>
      <c r="U239" s="507">
        <v>0</v>
      </c>
      <c r="V239" s="507">
        <v>0</v>
      </c>
      <c r="W239" s="507">
        <v>0</v>
      </c>
      <c r="X239" s="507">
        <f t="shared" si="64"/>
        <v>0</v>
      </c>
      <c r="Y239" s="507">
        <f t="shared" si="65"/>
        <v>0</v>
      </c>
      <c r="Z239" s="507">
        <f t="shared" si="58"/>
        <v>0</v>
      </c>
      <c r="AA239" s="526"/>
      <c r="AB239" s="526"/>
      <c r="AC239" s="526"/>
      <c r="AD239" s="526"/>
    </row>
    <row r="240" spans="1:30" ht="22.5" hidden="1" outlineLevel="1" x14ac:dyDescent="0.25">
      <c r="A240" s="726"/>
      <c r="B240" s="734"/>
      <c r="C240" s="506" t="s">
        <v>175</v>
      </c>
      <c r="D240" s="507">
        <v>0</v>
      </c>
      <c r="E240" s="507">
        <v>0</v>
      </c>
      <c r="F240" s="507">
        <v>0</v>
      </c>
      <c r="G240" s="507">
        <v>0</v>
      </c>
      <c r="H240" s="507">
        <v>0</v>
      </c>
      <c r="I240" s="507">
        <v>0</v>
      </c>
      <c r="J240" s="507">
        <v>0</v>
      </c>
      <c r="K240" s="507">
        <v>0</v>
      </c>
      <c r="L240" s="507">
        <v>0</v>
      </c>
      <c r="M240" s="507">
        <v>0</v>
      </c>
      <c r="N240" s="507">
        <v>0</v>
      </c>
      <c r="O240" s="507">
        <v>0</v>
      </c>
      <c r="P240" s="507">
        <v>0</v>
      </c>
      <c r="Q240" s="507">
        <v>0</v>
      </c>
      <c r="R240" s="507">
        <v>0</v>
      </c>
      <c r="S240" s="507">
        <v>0</v>
      </c>
      <c r="T240" s="507">
        <v>0</v>
      </c>
      <c r="U240" s="507">
        <v>0</v>
      </c>
      <c r="V240" s="507">
        <v>0</v>
      </c>
      <c r="W240" s="507">
        <v>0</v>
      </c>
      <c r="X240" s="507">
        <f t="shared" si="64"/>
        <v>0</v>
      </c>
      <c r="Y240" s="507">
        <f t="shared" si="65"/>
        <v>0</v>
      </c>
      <c r="Z240" s="507">
        <f t="shared" si="58"/>
        <v>0</v>
      </c>
      <c r="AA240" s="526"/>
      <c r="AB240" s="526"/>
      <c r="AC240" s="526"/>
      <c r="AD240" s="526"/>
    </row>
    <row r="241" spans="1:30" ht="14.1" customHeight="1" collapsed="1" x14ac:dyDescent="0.25">
      <c r="A241" s="685" t="s">
        <v>3572</v>
      </c>
      <c r="B241" s="685"/>
      <c r="C241" s="685"/>
      <c r="D241" s="6">
        <f>SUM(D242:D250)</f>
        <v>0</v>
      </c>
      <c r="E241" s="6">
        <f t="shared" ref="E241:W241" si="66">SUM(E242:E250)</f>
        <v>0</v>
      </c>
      <c r="F241" s="6">
        <f t="shared" si="66"/>
        <v>0</v>
      </c>
      <c r="G241" s="6">
        <f t="shared" si="66"/>
        <v>0</v>
      </c>
      <c r="H241" s="6">
        <f t="shared" si="66"/>
        <v>0</v>
      </c>
      <c r="I241" s="6">
        <f t="shared" si="66"/>
        <v>0</v>
      </c>
      <c r="J241" s="6">
        <f t="shared" si="66"/>
        <v>0</v>
      </c>
      <c r="K241" s="6">
        <f t="shared" si="66"/>
        <v>0</v>
      </c>
      <c r="L241" s="6">
        <f t="shared" si="66"/>
        <v>0</v>
      </c>
      <c r="M241" s="6">
        <f t="shared" si="66"/>
        <v>0</v>
      </c>
      <c r="N241" s="6">
        <f t="shared" si="66"/>
        <v>0</v>
      </c>
      <c r="O241" s="6">
        <f t="shared" si="66"/>
        <v>0</v>
      </c>
      <c r="P241" s="6">
        <f t="shared" si="66"/>
        <v>0</v>
      </c>
      <c r="Q241" s="6">
        <f t="shared" si="66"/>
        <v>0</v>
      </c>
      <c r="R241" s="6">
        <f t="shared" si="66"/>
        <v>0</v>
      </c>
      <c r="S241" s="6">
        <f t="shared" si="66"/>
        <v>0</v>
      </c>
      <c r="T241" s="6">
        <f t="shared" si="66"/>
        <v>0</v>
      </c>
      <c r="U241" s="6">
        <f t="shared" si="66"/>
        <v>0</v>
      </c>
      <c r="V241" s="6">
        <f t="shared" si="66"/>
        <v>0</v>
      </c>
      <c r="W241" s="6">
        <f t="shared" si="66"/>
        <v>0</v>
      </c>
      <c r="X241" s="358">
        <f t="shared" ref="X241:Z241" si="67">SUM(X242:X250)</f>
        <v>0</v>
      </c>
      <c r="Y241" s="358">
        <f t="shared" si="67"/>
        <v>0</v>
      </c>
      <c r="Z241" s="358">
        <f t="shared" si="67"/>
        <v>0</v>
      </c>
      <c r="AA241" s="526"/>
      <c r="AB241" s="526"/>
      <c r="AC241" s="526"/>
      <c r="AD241" s="526"/>
    </row>
    <row r="242" spans="1:30" hidden="1" outlineLevel="1" x14ac:dyDescent="0.25">
      <c r="A242" s="726" t="s">
        <v>3572</v>
      </c>
      <c r="B242" s="734" t="s">
        <v>176</v>
      </c>
      <c r="C242" s="506" t="s">
        <v>177</v>
      </c>
      <c r="D242" s="507">
        <v>0</v>
      </c>
      <c r="E242" s="507">
        <v>0</v>
      </c>
      <c r="F242" s="507">
        <v>0</v>
      </c>
      <c r="G242" s="507">
        <v>0</v>
      </c>
      <c r="H242" s="507">
        <v>0</v>
      </c>
      <c r="I242" s="507">
        <v>0</v>
      </c>
      <c r="J242" s="507">
        <v>0</v>
      </c>
      <c r="K242" s="507">
        <v>0</v>
      </c>
      <c r="L242" s="507">
        <v>0</v>
      </c>
      <c r="M242" s="507">
        <v>0</v>
      </c>
      <c r="N242" s="507">
        <v>0</v>
      </c>
      <c r="O242" s="507">
        <v>0</v>
      </c>
      <c r="P242" s="507">
        <v>0</v>
      </c>
      <c r="Q242" s="507">
        <v>0</v>
      </c>
      <c r="R242" s="507">
        <v>0</v>
      </c>
      <c r="S242" s="507">
        <v>0</v>
      </c>
      <c r="T242" s="507">
        <v>0</v>
      </c>
      <c r="U242" s="507">
        <v>0</v>
      </c>
      <c r="V242" s="507">
        <v>0</v>
      </c>
      <c r="W242" s="507">
        <v>0</v>
      </c>
      <c r="X242" s="507">
        <f>SUM(D242:H242)+SUM(N242:R242)</f>
        <v>0</v>
      </c>
      <c r="Y242" s="507">
        <f>SUM(I242:M242)+SUM(S242:W242)</f>
        <v>0</v>
      </c>
      <c r="Z242" s="507">
        <f t="shared" ref="Z242:Z301" si="68">+Y242+X242</f>
        <v>0</v>
      </c>
      <c r="AA242" s="526"/>
      <c r="AB242" s="526"/>
      <c r="AC242" s="526"/>
      <c r="AD242" s="526"/>
    </row>
    <row r="243" spans="1:30" hidden="1" outlineLevel="1" x14ac:dyDescent="0.25">
      <c r="A243" s="726"/>
      <c r="B243" s="734"/>
      <c r="C243" s="506" t="s">
        <v>178</v>
      </c>
      <c r="D243" s="507">
        <v>0</v>
      </c>
      <c r="E243" s="507">
        <v>0</v>
      </c>
      <c r="F243" s="507">
        <v>0</v>
      </c>
      <c r="G243" s="507">
        <v>0</v>
      </c>
      <c r="H243" s="507">
        <v>0</v>
      </c>
      <c r="I243" s="507">
        <v>0</v>
      </c>
      <c r="J243" s="507">
        <v>0</v>
      </c>
      <c r="K243" s="507">
        <v>0</v>
      </c>
      <c r="L243" s="507">
        <v>0</v>
      </c>
      <c r="M243" s="507">
        <v>0</v>
      </c>
      <c r="N243" s="507">
        <v>0</v>
      </c>
      <c r="O243" s="507">
        <v>0</v>
      </c>
      <c r="P243" s="507">
        <v>0</v>
      </c>
      <c r="Q243" s="507">
        <v>0</v>
      </c>
      <c r="R243" s="507">
        <v>0</v>
      </c>
      <c r="S243" s="507">
        <v>0</v>
      </c>
      <c r="T243" s="507">
        <v>0</v>
      </c>
      <c r="U243" s="507">
        <v>0</v>
      </c>
      <c r="V243" s="507">
        <v>0</v>
      </c>
      <c r="W243" s="507">
        <v>0</v>
      </c>
      <c r="X243" s="507">
        <f t="shared" ref="X243:X250" si="69">SUM(D243:H243)+SUM(N243:R243)</f>
        <v>0</v>
      </c>
      <c r="Y243" s="507">
        <f t="shared" ref="Y243:Y250" si="70">SUM(I243:M243)+SUM(S243:W243)</f>
        <v>0</v>
      </c>
      <c r="Z243" s="507">
        <f t="shared" si="68"/>
        <v>0</v>
      </c>
      <c r="AA243" s="526"/>
      <c r="AB243" s="526"/>
      <c r="AC243" s="526"/>
      <c r="AD243" s="526"/>
    </row>
    <row r="244" spans="1:30" ht="33.75" hidden="1" outlineLevel="1" x14ac:dyDescent="0.25">
      <c r="A244" s="726"/>
      <c r="B244" s="521" t="s">
        <v>179</v>
      </c>
      <c r="C244" s="506" t="s">
        <v>180</v>
      </c>
      <c r="D244" s="507">
        <v>0</v>
      </c>
      <c r="E244" s="507">
        <v>0</v>
      </c>
      <c r="F244" s="507">
        <v>0</v>
      </c>
      <c r="G244" s="507">
        <v>0</v>
      </c>
      <c r="H244" s="507">
        <v>0</v>
      </c>
      <c r="I244" s="507">
        <v>0</v>
      </c>
      <c r="J244" s="507">
        <v>0</v>
      </c>
      <c r="K244" s="507">
        <v>0</v>
      </c>
      <c r="L244" s="507">
        <v>0</v>
      </c>
      <c r="M244" s="507">
        <v>0</v>
      </c>
      <c r="N244" s="507">
        <v>0</v>
      </c>
      <c r="O244" s="507">
        <v>0</v>
      </c>
      <c r="P244" s="507">
        <v>0</v>
      </c>
      <c r="Q244" s="507">
        <v>0</v>
      </c>
      <c r="R244" s="507">
        <v>0</v>
      </c>
      <c r="S244" s="507">
        <v>0</v>
      </c>
      <c r="T244" s="507">
        <v>0</v>
      </c>
      <c r="U244" s="507">
        <v>0</v>
      </c>
      <c r="V244" s="507">
        <v>0</v>
      </c>
      <c r="W244" s="507">
        <v>0</v>
      </c>
      <c r="X244" s="507">
        <f t="shared" si="69"/>
        <v>0</v>
      </c>
      <c r="Y244" s="507">
        <f t="shared" si="70"/>
        <v>0</v>
      </c>
      <c r="Z244" s="507">
        <f t="shared" si="68"/>
        <v>0</v>
      </c>
      <c r="AA244" s="526"/>
      <c r="AB244" s="526"/>
      <c r="AC244" s="526"/>
      <c r="AD244" s="526"/>
    </row>
    <row r="245" spans="1:30" ht="22.5" hidden="1" outlineLevel="1" x14ac:dyDescent="0.25">
      <c r="A245" s="726"/>
      <c r="B245" s="521" t="s">
        <v>181</v>
      </c>
      <c r="C245" s="506" t="s">
        <v>182</v>
      </c>
      <c r="D245" s="507">
        <v>0</v>
      </c>
      <c r="E245" s="507">
        <v>0</v>
      </c>
      <c r="F245" s="507">
        <v>0</v>
      </c>
      <c r="G245" s="507">
        <v>0</v>
      </c>
      <c r="H245" s="507">
        <v>0</v>
      </c>
      <c r="I245" s="507">
        <v>0</v>
      </c>
      <c r="J245" s="507">
        <v>0</v>
      </c>
      <c r="K245" s="507">
        <v>0</v>
      </c>
      <c r="L245" s="507">
        <v>0</v>
      </c>
      <c r="M245" s="507">
        <v>0</v>
      </c>
      <c r="N245" s="507">
        <v>0</v>
      </c>
      <c r="O245" s="507">
        <v>0</v>
      </c>
      <c r="P245" s="507">
        <v>0</v>
      </c>
      <c r="Q245" s="507">
        <v>0</v>
      </c>
      <c r="R245" s="507">
        <v>0</v>
      </c>
      <c r="S245" s="507">
        <v>0</v>
      </c>
      <c r="T245" s="507">
        <v>0</v>
      </c>
      <c r="U245" s="507">
        <v>0</v>
      </c>
      <c r="V245" s="507">
        <v>0</v>
      </c>
      <c r="W245" s="507">
        <v>0</v>
      </c>
      <c r="X245" s="507">
        <f t="shared" si="69"/>
        <v>0</v>
      </c>
      <c r="Y245" s="507">
        <f t="shared" si="70"/>
        <v>0</v>
      </c>
      <c r="Z245" s="507">
        <f t="shared" si="68"/>
        <v>0</v>
      </c>
      <c r="AA245" s="526"/>
      <c r="AB245" s="526"/>
      <c r="AC245" s="526"/>
      <c r="AD245" s="526"/>
    </row>
    <row r="246" spans="1:30" ht="22.5" hidden="1" outlineLevel="1" x14ac:dyDescent="0.25">
      <c r="A246" s="726"/>
      <c r="B246" s="521" t="s">
        <v>183</v>
      </c>
      <c r="C246" s="506" t="s">
        <v>184</v>
      </c>
      <c r="D246" s="507">
        <v>0</v>
      </c>
      <c r="E246" s="507">
        <v>0</v>
      </c>
      <c r="F246" s="507">
        <v>0</v>
      </c>
      <c r="G246" s="507">
        <v>0</v>
      </c>
      <c r="H246" s="507">
        <v>0</v>
      </c>
      <c r="I246" s="507">
        <v>0</v>
      </c>
      <c r="J246" s="507">
        <v>0</v>
      </c>
      <c r="K246" s="507">
        <v>0</v>
      </c>
      <c r="L246" s="507">
        <v>0</v>
      </c>
      <c r="M246" s="507">
        <v>0</v>
      </c>
      <c r="N246" s="507">
        <v>0</v>
      </c>
      <c r="O246" s="507">
        <v>0</v>
      </c>
      <c r="P246" s="507">
        <v>0</v>
      </c>
      <c r="Q246" s="507">
        <v>0</v>
      </c>
      <c r="R246" s="507">
        <v>0</v>
      </c>
      <c r="S246" s="507">
        <v>0</v>
      </c>
      <c r="T246" s="507">
        <v>0</v>
      </c>
      <c r="U246" s="507">
        <v>0</v>
      </c>
      <c r="V246" s="507">
        <v>0</v>
      </c>
      <c r="W246" s="507">
        <v>0</v>
      </c>
      <c r="X246" s="507">
        <f t="shared" si="69"/>
        <v>0</v>
      </c>
      <c r="Y246" s="507">
        <f t="shared" si="70"/>
        <v>0</v>
      </c>
      <c r="Z246" s="507">
        <f t="shared" si="68"/>
        <v>0</v>
      </c>
      <c r="AA246" s="526"/>
      <c r="AB246" s="526"/>
      <c r="AC246" s="526"/>
      <c r="AD246" s="526"/>
    </row>
    <row r="247" spans="1:30" ht="33.75" hidden="1" outlineLevel="1" x14ac:dyDescent="0.25">
      <c r="A247" s="726"/>
      <c r="B247" s="734" t="s">
        <v>3399</v>
      </c>
      <c r="C247" s="506" t="s">
        <v>3087</v>
      </c>
      <c r="D247" s="507">
        <v>0</v>
      </c>
      <c r="E247" s="507">
        <v>0</v>
      </c>
      <c r="F247" s="507">
        <v>0</v>
      </c>
      <c r="G247" s="507">
        <v>0</v>
      </c>
      <c r="H247" s="507">
        <v>0</v>
      </c>
      <c r="I247" s="507">
        <v>0</v>
      </c>
      <c r="J247" s="507">
        <v>0</v>
      </c>
      <c r="K247" s="507">
        <v>0</v>
      </c>
      <c r="L247" s="507">
        <v>0</v>
      </c>
      <c r="M247" s="507">
        <v>0</v>
      </c>
      <c r="N247" s="507">
        <v>0</v>
      </c>
      <c r="O247" s="507">
        <v>0</v>
      </c>
      <c r="P247" s="507">
        <v>0</v>
      </c>
      <c r="Q247" s="507">
        <v>0</v>
      </c>
      <c r="R247" s="507">
        <v>0</v>
      </c>
      <c r="S247" s="507">
        <v>0</v>
      </c>
      <c r="T247" s="507">
        <v>0</v>
      </c>
      <c r="U247" s="507">
        <v>0</v>
      </c>
      <c r="V247" s="507">
        <v>0</v>
      </c>
      <c r="W247" s="507">
        <v>0</v>
      </c>
      <c r="X247" s="507">
        <f t="shared" si="69"/>
        <v>0</v>
      </c>
      <c r="Y247" s="507">
        <f t="shared" si="70"/>
        <v>0</v>
      </c>
      <c r="Z247" s="507">
        <f t="shared" si="68"/>
        <v>0</v>
      </c>
      <c r="AA247" s="526"/>
      <c r="AB247" s="526"/>
      <c r="AC247" s="526"/>
      <c r="AD247" s="526"/>
    </row>
    <row r="248" spans="1:30" ht="22.5" hidden="1" outlineLevel="1" x14ac:dyDescent="0.25">
      <c r="A248" s="726"/>
      <c r="B248" s="734"/>
      <c r="C248" s="506" t="s">
        <v>3400</v>
      </c>
      <c r="D248" s="507">
        <v>0</v>
      </c>
      <c r="E248" s="507">
        <v>0</v>
      </c>
      <c r="F248" s="507">
        <v>0</v>
      </c>
      <c r="G248" s="507">
        <v>0</v>
      </c>
      <c r="H248" s="507">
        <v>0</v>
      </c>
      <c r="I248" s="507">
        <v>0</v>
      </c>
      <c r="J248" s="507">
        <v>0</v>
      </c>
      <c r="K248" s="507">
        <v>0</v>
      </c>
      <c r="L248" s="507">
        <v>0</v>
      </c>
      <c r="M248" s="507">
        <v>0</v>
      </c>
      <c r="N248" s="507">
        <v>0</v>
      </c>
      <c r="O248" s="507">
        <v>0</v>
      </c>
      <c r="P248" s="507">
        <v>0</v>
      </c>
      <c r="Q248" s="507">
        <v>0</v>
      </c>
      <c r="R248" s="507">
        <v>0</v>
      </c>
      <c r="S248" s="507">
        <v>0</v>
      </c>
      <c r="T248" s="507">
        <v>0</v>
      </c>
      <c r="U248" s="507">
        <v>0</v>
      </c>
      <c r="V248" s="507">
        <v>0</v>
      </c>
      <c r="W248" s="507">
        <v>0</v>
      </c>
      <c r="X248" s="507">
        <f t="shared" si="69"/>
        <v>0</v>
      </c>
      <c r="Y248" s="507">
        <f t="shared" si="70"/>
        <v>0</v>
      </c>
      <c r="Z248" s="507">
        <f t="shared" si="68"/>
        <v>0</v>
      </c>
      <c r="AA248" s="526"/>
      <c r="AB248" s="526"/>
      <c r="AC248" s="526"/>
      <c r="AD248" s="526"/>
    </row>
    <row r="249" spans="1:30" ht="34.5" hidden="1" customHeight="1" outlineLevel="1" x14ac:dyDescent="0.25">
      <c r="A249" s="726"/>
      <c r="B249" s="521" t="s">
        <v>3401</v>
      </c>
      <c r="C249" s="521" t="s">
        <v>3402</v>
      </c>
      <c r="D249" s="507">
        <v>0</v>
      </c>
      <c r="E249" s="507">
        <v>0</v>
      </c>
      <c r="F249" s="507">
        <v>0</v>
      </c>
      <c r="G249" s="507">
        <v>0</v>
      </c>
      <c r="H249" s="507">
        <v>0</v>
      </c>
      <c r="I249" s="507">
        <v>0</v>
      </c>
      <c r="J249" s="507">
        <v>0</v>
      </c>
      <c r="K249" s="507">
        <v>0</v>
      </c>
      <c r="L249" s="507">
        <v>0</v>
      </c>
      <c r="M249" s="507">
        <v>0</v>
      </c>
      <c r="N249" s="507">
        <v>0</v>
      </c>
      <c r="O249" s="507">
        <v>0</v>
      </c>
      <c r="P249" s="507">
        <v>0</v>
      </c>
      <c r="Q249" s="507">
        <v>0</v>
      </c>
      <c r="R249" s="507">
        <v>0</v>
      </c>
      <c r="S249" s="507">
        <v>0</v>
      </c>
      <c r="T249" s="507">
        <v>0</v>
      </c>
      <c r="U249" s="507">
        <v>0</v>
      </c>
      <c r="V249" s="507">
        <v>0</v>
      </c>
      <c r="W249" s="507">
        <v>0</v>
      </c>
      <c r="X249" s="507">
        <f t="shared" si="69"/>
        <v>0</v>
      </c>
      <c r="Y249" s="507">
        <f t="shared" si="70"/>
        <v>0</v>
      </c>
      <c r="Z249" s="507">
        <f t="shared" si="68"/>
        <v>0</v>
      </c>
      <c r="AA249" s="526"/>
      <c r="AB249" s="526"/>
      <c r="AC249" s="526"/>
      <c r="AD249" s="526"/>
    </row>
    <row r="250" spans="1:30" ht="45" hidden="1" outlineLevel="1" x14ac:dyDescent="0.25">
      <c r="A250" s="726"/>
      <c r="B250" s="521" t="s">
        <v>3403</v>
      </c>
      <c r="C250" s="506" t="s">
        <v>3088</v>
      </c>
      <c r="D250" s="507">
        <v>0</v>
      </c>
      <c r="E250" s="507">
        <v>0</v>
      </c>
      <c r="F250" s="507">
        <v>0</v>
      </c>
      <c r="G250" s="507">
        <v>0</v>
      </c>
      <c r="H250" s="507">
        <v>0</v>
      </c>
      <c r="I250" s="507">
        <v>0</v>
      </c>
      <c r="J250" s="507">
        <v>0</v>
      </c>
      <c r="K250" s="507">
        <v>0</v>
      </c>
      <c r="L250" s="507">
        <v>0</v>
      </c>
      <c r="M250" s="507">
        <v>0</v>
      </c>
      <c r="N250" s="507">
        <v>0</v>
      </c>
      <c r="O250" s="507">
        <v>0</v>
      </c>
      <c r="P250" s="507">
        <v>0</v>
      </c>
      <c r="Q250" s="507">
        <v>0</v>
      </c>
      <c r="R250" s="507">
        <v>0</v>
      </c>
      <c r="S250" s="507">
        <v>0</v>
      </c>
      <c r="T250" s="507">
        <v>0</v>
      </c>
      <c r="U250" s="507">
        <v>0</v>
      </c>
      <c r="V250" s="507">
        <v>0</v>
      </c>
      <c r="W250" s="507">
        <v>0</v>
      </c>
      <c r="X250" s="507">
        <f t="shared" si="69"/>
        <v>0</v>
      </c>
      <c r="Y250" s="507">
        <f t="shared" si="70"/>
        <v>0</v>
      </c>
      <c r="Z250" s="507">
        <f t="shared" si="68"/>
        <v>0</v>
      </c>
      <c r="AA250" s="526"/>
      <c r="AB250" s="526"/>
      <c r="AC250" s="526"/>
      <c r="AD250" s="526"/>
    </row>
    <row r="251" spans="1:30" ht="14.1" customHeight="1" collapsed="1" x14ac:dyDescent="0.25">
      <c r="A251" s="685" t="s">
        <v>185</v>
      </c>
      <c r="B251" s="685"/>
      <c r="C251" s="685"/>
      <c r="D251" s="6">
        <f>SUM(D252:D261)</f>
        <v>0</v>
      </c>
      <c r="E251" s="6">
        <f t="shared" ref="E251:W251" si="71">SUM(E252:E261)</f>
        <v>0</v>
      </c>
      <c r="F251" s="6">
        <f t="shared" si="71"/>
        <v>0</v>
      </c>
      <c r="G251" s="6">
        <f t="shared" si="71"/>
        <v>0</v>
      </c>
      <c r="H251" s="6">
        <f t="shared" si="71"/>
        <v>0</v>
      </c>
      <c r="I251" s="6">
        <f t="shared" si="71"/>
        <v>0</v>
      </c>
      <c r="J251" s="6">
        <f t="shared" si="71"/>
        <v>0</v>
      </c>
      <c r="K251" s="6">
        <f t="shared" si="71"/>
        <v>0</v>
      </c>
      <c r="L251" s="6">
        <f t="shared" si="71"/>
        <v>0</v>
      </c>
      <c r="M251" s="6">
        <f t="shared" si="71"/>
        <v>0</v>
      </c>
      <c r="N251" s="6">
        <f t="shared" si="71"/>
        <v>0</v>
      </c>
      <c r="O251" s="6">
        <f t="shared" si="71"/>
        <v>0</v>
      </c>
      <c r="P251" s="6">
        <f t="shared" si="71"/>
        <v>0</v>
      </c>
      <c r="Q251" s="6">
        <f t="shared" si="71"/>
        <v>0</v>
      </c>
      <c r="R251" s="6">
        <f t="shared" si="71"/>
        <v>0</v>
      </c>
      <c r="S251" s="6">
        <f t="shared" si="71"/>
        <v>0</v>
      </c>
      <c r="T251" s="6">
        <f t="shared" si="71"/>
        <v>0</v>
      </c>
      <c r="U251" s="6">
        <f t="shared" si="71"/>
        <v>0</v>
      </c>
      <c r="V251" s="6">
        <f t="shared" si="71"/>
        <v>0</v>
      </c>
      <c r="W251" s="6">
        <f t="shared" si="71"/>
        <v>0</v>
      </c>
      <c r="X251" s="358">
        <f>SUM(D251:H251)+SUM(N251:R251)</f>
        <v>0</v>
      </c>
      <c r="Y251" s="358">
        <f>SUM(I251:M251)+SUM(S251:W251)</f>
        <v>0</v>
      </c>
      <c r="Z251" s="358">
        <f t="shared" si="68"/>
        <v>0</v>
      </c>
      <c r="AA251" s="526"/>
      <c r="AB251" s="526"/>
      <c r="AC251" s="526"/>
      <c r="AD251" s="526"/>
    </row>
    <row r="252" spans="1:30" ht="22.5" hidden="1" outlineLevel="1" x14ac:dyDescent="0.25">
      <c r="A252" s="734" t="s">
        <v>185</v>
      </c>
      <c r="B252" s="734" t="s">
        <v>3404</v>
      </c>
      <c r="C252" s="506" t="s">
        <v>3089</v>
      </c>
      <c r="D252" s="507">
        <v>0</v>
      </c>
      <c r="E252" s="507">
        <v>0</v>
      </c>
      <c r="F252" s="507">
        <v>0</v>
      </c>
      <c r="G252" s="507">
        <v>0</v>
      </c>
      <c r="H252" s="507">
        <v>0</v>
      </c>
      <c r="I252" s="507">
        <v>0</v>
      </c>
      <c r="J252" s="507">
        <v>0</v>
      </c>
      <c r="K252" s="507">
        <v>0</v>
      </c>
      <c r="L252" s="507">
        <v>0</v>
      </c>
      <c r="M252" s="507">
        <v>0</v>
      </c>
      <c r="N252" s="507">
        <v>0</v>
      </c>
      <c r="O252" s="507">
        <v>0</v>
      </c>
      <c r="P252" s="507">
        <v>0</v>
      </c>
      <c r="Q252" s="507">
        <v>0</v>
      </c>
      <c r="R252" s="507">
        <v>0</v>
      </c>
      <c r="S252" s="507">
        <v>0</v>
      </c>
      <c r="T252" s="507">
        <v>0</v>
      </c>
      <c r="U252" s="507">
        <v>0</v>
      </c>
      <c r="V252" s="507">
        <v>0</v>
      </c>
      <c r="W252" s="507">
        <v>0</v>
      </c>
      <c r="X252" s="507">
        <f>SUM(D252:H252)+SUM(N252:R252)</f>
        <v>0</v>
      </c>
      <c r="Y252" s="507">
        <f>SUM(I252:M252)+SUM(S252:W252)</f>
        <v>0</v>
      </c>
      <c r="Z252" s="507">
        <f t="shared" si="68"/>
        <v>0</v>
      </c>
      <c r="AA252" s="526"/>
      <c r="AB252" s="526"/>
      <c r="AC252" s="526"/>
      <c r="AD252" s="526"/>
    </row>
    <row r="253" spans="1:30" ht="22.5" hidden="1" outlineLevel="1" x14ac:dyDescent="0.25">
      <c r="A253" s="734"/>
      <c r="B253" s="734"/>
      <c r="C253" s="506" t="s">
        <v>186</v>
      </c>
      <c r="D253" s="507">
        <v>0</v>
      </c>
      <c r="E253" s="507">
        <v>0</v>
      </c>
      <c r="F253" s="507">
        <v>0</v>
      </c>
      <c r="G253" s="507">
        <v>0</v>
      </c>
      <c r="H253" s="507">
        <v>0</v>
      </c>
      <c r="I253" s="507">
        <v>0</v>
      </c>
      <c r="J253" s="507">
        <v>0</v>
      </c>
      <c r="K253" s="507">
        <v>0</v>
      </c>
      <c r="L253" s="507">
        <v>0</v>
      </c>
      <c r="M253" s="507">
        <v>0</v>
      </c>
      <c r="N253" s="507">
        <v>0</v>
      </c>
      <c r="O253" s="507">
        <v>0</v>
      </c>
      <c r="P253" s="507">
        <v>0</v>
      </c>
      <c r="Q253" s="507">
        <v>0</v>
      </c>
      <c r="R253" s="507">
        <v>0</v>
      </c>
      <c r="S253" s="507">
        <v>0</v>
      </c>
      <c r="T253" s="507">
        <v>0</v>
      </c>
      <c r="U253" s="507">
        <v>0</v>
      </c>
      <c r="V253" s="507">
        <v>0</v>
      </c>
      <c r="W253" s="507">
        <v>0</v>
      </c>
      <c r="X253" s="507">
        <f t="shared" ref="X253:X261" si="72">SUM(D253:H253)+SUM(N253:R253)</f>
        <v>0</v>
      </c>
      <c r="Y253" s="507">
        <f t="shared" ref="Y253:Y261" si="73">SUM(I253:M253)+SUM(S253:W253)</f>
        <v>0</v>
      </c>
      <c r="Z253" s="507">
        <f t="shared" si="68"/>
        <v>0</v>
      </c>
      <c r="AA253" s="526"/>
      <c r="AB253" s="526"/>
      <c r="AC253" s="526"/>
      <c r="AD253" s="526"/>
    </row>
    <row r="254" spans="1:30" ht="22.5" hidden="1" outlineLevel="1" x14ac:dyDescent="0.25">
      <c r="A254" s="734"/>
      <c r="B254" s="521" t="s">
        <v>187</v>
      </c>
      <c r="C254" s="506" t="s">
        <v>188</v>
      </c>
      <c r="D254" s="507">
        <v>0</v>
      </c>
      <c r="E254" s="507">
        <v>0</v>
      </c>
      <c r="F254" s="507">
        <v>0</v>
      </c>
      <c r="G254" s="507">
        <v>0</v>
      </c>
      <c r="H254" s="507">
        <v>0</v>
      </c>
      <c r="I254" s="507">
        <v>0</v>
      </c>
      <c r="J254" s="507">
        <v>0</v>
      </c>
      <c r="K254" s="507">
        <v>0</v>
      </c>
      <c r="L254" s="507">
        <v>0</v>
      </c>
      <c r="M254" s="507">
        <v>0</v>
      </c>
      <c r="N254" s="507">
        <v>0</v>
      </c>
      <c r="O254" s="507">
        <v>0</v>
      </c>
      <c r="P254" s="507">
        <v>0</v>
      </c>
      <c r="Q254" s="507">
        <v>0</v>
      </c>
      <c r="R254" s="507">
        <v>0</v>
      </c>
      <c r="S254" s="507">
        <v>0</v>
      </c>
      <c r="T254" s="507">
        <v>0</v>
      </c>
      <c r="U254" s="507">
        <v>0</v>
      </c>
      <c r="V254" s="507">
        <v>0</v>
      </c>
      <c r="W254" s="507">
        <v>0</v>
      </c>
      <c r="X254" s="507">
        <f t="shared" si="72"/>
        <v>0</v>
      </c>
      <c r="Y254" s="507">
        <f t="shared" si="73"/>
        <v>0</v>
      </c>
      <c r="Z254" s="507">
        <f t="shared" si="68"/>
        <v>0</v>
      </c>
      <c r="AA254" s="526"/>
      <c r="AB254" s="526"/>
      <c r="AC254" s="526"/>
      <c r="AD254" s="526"/>
    </row>
    <row r="255" spans="1:30" hidden="1" outlineLevel="1" x14ac:dyDescent="0.25">
      <c r="A255" s="734"/>
      <c r="B255" s="734" t="s">
        <v>189</v>
      </c>
      <c r="C255" s="506" t="s">
        <v>190</v>
      </c>
      <c r="D255" s="507">
        <v>0</v>
      </c>
      <c r="E255" s="507">
        <v>0</v>
      </c>
      <c r="F255" s="507">
        <v>0</v>
      </c>
      <c r="G255" s="507">
        <v>0</v>
      </c>
      <c r="H255" s="507">
        <v>0</v>
      </c>
      <c r="I255" s="507">
        <v>0</v>
      </c>
      <c r="J255" s="507">
        <v>0</v>
      </c>
      <c r="K255" s="507">
        <v>0</v>
      </c>
      <c r="L255" s="507">
        <v>0</v>
      </c>
      <c r="M255" s="507">
        <v>0</v>
      </c>
      <c r="N255" s="507">
        <v>0</v>
      </c>
      <c r="O255" s="507">
        <v>0</v>
      </c>
      <c r="P255" s="507">
        <v>0</v>
      </c>
      <c r="Q255" s="507">
        <v>0</v>
      </c>
      <c r="R255" s="507">
        <v>0</v>
      </c>
      <c r="S255" s="507">
        <v>0</v>
      </c>
      <c r="T255" s="507">
        <v>0</v>
      </c>
      <c r="U255" s="507">
        <v>0</v>
      </c>
      <c r="V255" s="507">
        <v>0</v>
      </c>
      <c r="W255" s="507">
        <v>0</v>
      </c>
      <c r="X255" s="507">
        <f t="shared" si="72"/>
        <v>0</v>
      </c>
      <c r="Y255" s="507">
        <f t="shared" si="73"/>
        <v>0</v>
      </c>
      <c r="Z255" s="507">
        <f t="shared" si="68"/>
        <v>0</v>
      </c>
      <c r="AA255" s="526"/>
      <c r="AB255" s="526"/>
      <c r="AC255" s="526"/>
      <c r="AD255" s="526"/>
    </row>
    <row r="256" spans="1:30" ht="22.5" hidden="1" outlineLevel="1" x14ac:dyDescent="0.25">
      <c r="A256" s="734"/>
      <c r="B256" s="734"/>
      <c r="C256" s="506" t="s">
        <v>3090</v>
      </c>
      <c r="D256" s="507">
        <v>0</v>
      </c>
      <c r="E256" s="507">
        <v>0</v>
      </c>
      <c r="F256" s="507">
        <v>0</v>
      </c>
      <c r="G256" s="507">
        <v>0</v>
      </c>
      <c r="H256" s="507">
        <v>0</v>
      </c>
      <c r="I256" s="507">
        <v>0</v>
      </c>
      <c r="J256" s="507">
        <v>0</v>
      </c>
      <c r="K256" s="507">
        <v>0</v>
      </c>
      <c r="L256" s="507">
        <v>0</v>
      </c>
      <c r="M256" s="507">
        <v>0</v>
      </c>
      <c r="N256" s="507">
        <v>0</v>
      </c>
      <c r="O256" s="507">
        <v>0</v>
      </c>
      <c r="P256" s="507">
        <v>0</v>
      </c>
      <c r="Q256" s="507">
        <v>0</v>
      </c>
      <c r="R256" s="507">
        <v>0</v>
      </c>
      <c r="S256" s="507">
        <v>0</v>
      </c>
      <c r="T256" s="507">
        <v>0</v>
      </c>
      <c r="U256" s="507">
        <v>0</v>
      </c>
      <c r="V256" s="507">
        <v>0</v>
      </c>
      <c r="W256" s="507">
        <v>0</v>
      </c>
      <c r="X256" s="507">
        <f t="shared" si="72"/>
        <v>0</v>
      </c>
      <c r="Y256" s="507">
        <f t="shared" si="73"/>
        <v>0</v>
      </c>
      <c r="Z256" s="507">
        <f t="shared" si="68"/>
        <v>0</v>
      </c>
      <c r="AA256" s="526"/>
      <c r="AB256" s="526"/>
      <c r="AC256" s="526"/>
      <c r="AD256" s="526"/>
    </row>
    <row r="257" spans="1:30" ht="22.5" hidden="1" outlineLevel="1" x14ac:dyDescent="0.25">
      <c r="A257" s="734"/>
      <c r="B257" s="734"/>
      <c r="C257" s="506" t="s">
        <v>191</v>
      </c>
      <c r="D257" s="507">
        <v>0</v>
      </c>
      <c r="E257" s="507">
        <v>0</v>
      </c>
      <c r="F257" s="507">
        <v>0</v>
      </c>
      <c r="G257" s="507">
        <v>0</v>
      </c>
      <c r="H257" s="507">
        <v>0</v>
      </c>
      <c r="I257" s="507">
        <v>0</v>
      </c>
      <c r="J257" s="507">
        <v>0</v>
      </c>
      <c r="K257" s="507">
        <v>0</v>
      </c>
      <c r="L257" s="507">
        <v>0</v>
      </c>
      <c r="M257" s="507">
        <v>0</v>
      </c>
      <c r="N257" s="507">
        <v>0</v>
      </c>
      <c r="O257" s="507">
        <v>0</v>
      </c>
      <c r="P257" s="507">
        <v>0</v>
      </c>
      <c r="Q257" s="507">
        <v>0</v>
      </c>
      <c r="R257" s="507">
        <v>0</v>
      </c>
      <c r="S257" s="507">
        <v>0</v>
      </c>
      <c r="T257" s="507">
        <v>0</v>
      </c>
      <c r="U257" s="507">
        <v>0</v>
      </c>
      <c r="V257" s="507">
        <v>0</v>
      </c>
      <c r="W257" s="507">
        <v>0</v>
      </c>
      <c r="X257" s="507">
        <f t="shared" si="72"/>
        <v>0</v>
      </c>
      <c r="Y257" s="507">
        <f t="shared" si="73"/>
        <v>0</v>
      </c>
      <c r="Z257" s="507">
        <f t="shared" si="68"/>
        <v>0</v>
      </c>
      <c r="AA257" s="526"/>
      <c r="AB257" s="526"/>
      <c r="AC257" s="526"/>
      <c r="AD257" s="526"/>
    </row>
    <row r="258" spans="1:30" ht="22.5" hidden="1" outlineLevel="1" x14ac:dyDescent="0.25">
      <c r="A258" s="734"/>
      <c r="B258" s="521" t="s">
        <v>3405</v>
      </c>
      <c r="C258" s="506" t="s">
        <v>3091</v>
      </c>
      <c r="D258" s="507">
        <v>0</v>
      </c>
      <c r="E258" s="507">
        <v>0</v>
      </c>
      <c r="F258" s="507">
        <v>0</v>
      </c>
      <c r="G258" s="507">
        <v>0</v>
      </c>
      <c r="H258" s="507">
        <v>0</v>
      </c>
      <c r="I258" s="507">
        <v>0</v>
      </c>
      <c r="J258" s="507">
        <v>0</v>
      </c>
      <c r="K258" s="507">
        <v>0</v>
      </c>
      <c r="L258" s="507">
        <v>0</v>
      </c>
      <c r="M258" s="507">
        <v>0</v>
      </c>
      <c r="N258" s="507">
        <v>0</v>
      </c>
      <c r="O258" s="507">
        <v>0</v>
      </c>
      <c r="P258" s="507">
        <v>0</v>
      </c>
      <c r="Q258" s="507">
        <v>0</v>
      </c>
      <c r="R258" s="507">
        <v>0</v>
      </c>
      <c r="S258" s="507">
        <v>0</v>
      </c>
      <c r="T258" s="507">
        <v>0</v>
      </c>
      <c r="U258" s="507">
        <v>0</v>
      </c>
      <c r="V258" s="507">
        <v>0</v>
      </c>
      <c r="W258" s="507">
        <v>0</v>
      </c>
      <c r="X258" s="507">
        <f t="shared" si="72"/>
        <v>0</v>
      </c>
      <c r="Y258" s="507">
        <f t="shared" si="73"/>
        <v>0</v>
      </c>
      <c r="Z258" s="507">
        <f t="shared" si="68"/>
        <v>0</v>
      </c>
      <c r="AA258" s="526"/>
      <c r="AB258" s="526"/>
      <c r="AC258" s="526"/>
      <c r="AD258" s="526"/>
    </row>
    <row r="259" spans="1:30" hidden="1" outlineLevel="1" x14ac:dyDescent="0.25">
      <c r="A259" s="734"/>
      <c r="B259" s="734" t="s">
        <v>192</v>
      </c>
      <c r="C259" s="506" t="s">
        <v>193</v>
      </c>
      <c r="D259" s="507">
        <v>0</v>
      </c>
      <c r="E259" s="507">
        <v>0</v>
      </c>
      <c r="F259" s="507">
        <v>0</v>
      </c>
      <c r="G259" s="507">
        <v>0</v>
      </c>
      <c r="H259" s="507">
        <v>0</v>
      </c>
      <c r="I259" s="507">
        <v>0</v>
      </c>
      <c r="J259" s="507">
        <v>0</v>
      </c>
      <c r="K259" s="507">
        <v>0</v>
      </c>
      <c r="L259" s="507">
        <v>0</v>
      </c>
      <c r="M259" s="507">
        <v>0</v>
      </c>
      <c r="N259" s="507">
        <v>0</v>
      </c>
      <c r="O259" s="507">
        <v>0</v>
      </c>
      <c r="P259" s="507">
        <v>0</v>
      </c>
      <c r="Q259" s="507">
        <v>0</v>
      </c>
      <c r="R259" s="507">
        <v>0</v>
      </c>
      <c r="S259" s="507">
        <v>0</v>
      </c>
      <c r="T259" s="507">
        <v>0</v>
      </c>
      <c r="U259" s="507">
        <v>0</v>
      </c>
      <c r="V259" s="507">
        <v>0</v>
      </c>
      <c r="W259" s="507">
        <v>0</v>
      </c>
      <c r="X259" s="507">
        <f t="shared" si="72"/>
        <v>0</v>
      </c>
      <c r="Y259" s="507">
        <f t="shared" si="73"/>
        <v>0</v>
      </c>
      <c r="Z259" s="507">
        <f t="shared" si="68"/>
        <v>0</v>
      </c>
      <c r="AA259" s="526"/>
      <c r="AB259" s="526"/>
      <c r="AC259" s="526"/>
      <c r="AD259" s="526"/>
    </row>
    <row r="260" spans="1:30" hidden="1" outlineLevel="1" x14ac:dyDescent="0.25">
      <c r="A260" s="734"/>
      <c r="B260" s="734"/>
      <c r="C260" s="506" t="s">
        <v>194</v>
      </c>
      <c r="D260" s="507">
        <v>0</v>
      </c>
      <c r="E260" s="507">
        <v>0</v>
      </c>
      <c r="F260" s="507">
        <v>0</v>
      </c>
      <c r="G260" s="507">
        <v>0</v>
      </c>
      <c r="H260" s="507">
        <v>0</v>
      </c>
      <c r="I260" s="507">
        <v>0</v>
      </c>
      <c r="J260" s="507">
        <v>0</v>
      </c>
      <c r="K260" s="507">
        <v>0</v>
      </c>
      <c r="L260" s="507">
        <v>0</v>
      </c>
      <c r="M260" s="507">
        <v>0</v>
      </c>
      <c r="N260" s="507">
        <v>0</v>
      </c>
      <c r="O260" s="507">
        <v>0</v>
      </c>
      <c r="P260" s="507">
        <v>0</v>
      </c>
      <c r="Q260" s="507">
        <v>0</v>
      </c>
      <c r="R260" s="507">
        <v>0</v>
      </c>
      <c r="S260" s="507">
        <v>0</v>
      </c>
      <c r="T260" s="507">
        <v>0</v>
      </c>
      <c r="U260" s="507">
        <v>0</v>
      </c>
      <c r="V260" s="507">
        <v>0</v>
      </c>
      <c r="W260" s="507">
        <v>0</v>
      </c>
      <c r="X260" s="507">
        <f t="shared" si="72"/>
        <v>0</v>
      </c>
      <c r="Y260" s="507">
        <f t="shared" si="73"/>
        <v>0</v>
      </c>
      <c r="Z260" s="507">
        <f t="shared" si="68"/>
        <v>0</v>
      </c>
      <c r="AA260" s="526"/>
      <c r="AB260" s="526"/>
      <c r="AC260" s="526"/>
      <c r="AD260" s="526"/>
    </row>
    <row r="261" spans="1:30" ht="22.5" hidden="1" outlineLevel="1" x14ac:dyDescent="0.25">
      <c r="A261" s="734"/>
      <c r="B261" s="521" t="s">
        <v>3406</v>
      </c>
      <c r="C261" s="506" t="s">
        <v>3092</v>
      </c>
      <c r="D261" s="507">
        <v>0</v>
      </c>
      <c r="E261" s="507">
        <v>0</v>
      </c>
      <c r="F261" s="507">
        <v>0</v>
      </c>
      <c r="G261" s="507">
        <v>0</v>
      </c>
      <c r="H261" s="507">
        <v>0</v>
      </c>
      <c r="I261" s="507">
        <v>0</v>
      </c>
      <c r="J261" s="507">
        <v>0</v>
      </c>
      <c r="K261" s="507">
        <v>0</v>
      </c>
      <c r="L261" s="507">
        <v>0</v>
      </c>
      <c r="M261" s="507">
        <v>0</v>
      </c>
      <c r="N261" s="507">
        <v>0</v>
      </c>
      <c r="O261" s="507">
        <v>0</v>
      </c>
      <c r="P261" s="507">
        <v>0</v>
      </c>
      <c r="Q261" s="507">
        <v>0</v>
      </c>
      <c r="R261" s="507">
        <v>0</v>
      </c>
      <c r="S261" s="507">
        <v>0</v>
      </c>
      <c r="T261" s="507">
        <v>0</v>
      </c>
      <c r="U261" s="507">
        <v>0</v>
      </c>
      <c r="V261" s="507">
        <v>0</v>
      </c>
      <c r="W261" s="507">
        <v>0</v>
      </c>
      <c r="X261" s="507">
        <f t="shared" si="72"/>
        <v>0</v>
      </c>
      <c r="Y261" s="507">
        <f t="shared" si="73"/>
        <v>0</v>
      </c>
      <c r="Z261" s="507">
        <f t="shared" si="68"/>
        <v>0</v>
      </c>
      <c r="AA261" s="526"/>
      <c r="AB261" s="526"/>
      <c r="AC261" s="526"/>
      <c r="AD261" s="526"/>
    </row>
    <row r="262" spans="1:30" ht="13.5" customHeight="1" collapsed="1" x14ac:dyDescent="0.25">
      <c r="A262" s="685" t="s">
        <v>195</v>
      </c>
      <c r="B262" s="685"/>
      <c r="C262" s="685"/>
      <c r="D262" s="6">
        <f>SUM(D263:D284)</f>
        <v>0</v>
      </c>
      <c r="E262" s="6">
        <f t="shared" ref="E262:W262" si="74">SUM(E263:E284)</f>
        <v>0</v>
      </c>
      <c r="F262" s="6">
        <f t="shared" si="74"/>
        <v>0</v>
      </c>
      <c r="G262" s="6">
        <f t="shared" si="74"/>
        <v>0</v>
      </c>
      <c r="H262" s="6">
        <f t="shared" si="74"/>
        <v>0</v>
      </c>
      <c r="I262" s="6">
        <f t="shared" si="74"/>
        <v>0</v>
      </c>
      <c r="J262" s="6">
        <f t="shared" si="74"/>
        <v>0</v>
      </c>
      <c r="K262" s="6">
        <f t="shared" si="74"/>
        <v>0</v>
      </c>
      <c r="L262" s="6">
        <f t="shared" si="74"/>
        <v>0</v>
      </c>
      <c r="M262" s="6">
        <f t="shared" si="74"/>
        <v>0</v>
      </c>
      <c r="N262" s="6">
        <f t="shared" si="74"/>
        <v>0</v>
      </c>
      <c r="O262" s="6">
        <f t="shared" si="74"/>
        <v>0</v>
      </c>
      <c r="P262" s="6">
        <f t="shared" si="74"/>
        <v>0</v>
      </c>
      <c r="Q262" s="6">
        <f t="shared" si="74"/>
        <v>0</v>
      </c>
      <c r="R262" s="6">
        <f t="shared" si="74"/>
        <v>0</v>
      </c>
      <c r="S262" s="6">
        <f t="shared" si="74"/>
        <v>0</v>
      </c>
      <c r="T262" s="6">
        <f t="shared" si="74"/>
        <v>0</v>
      </c>
      <c r="U262" s="6">
        <f t="shared" si="74"/>
        <v>0</v>
      </c>
      <c r="V262" s="6">
        <f t="shared" si="74"/>
        <v>0</v>
      </c>
      <c r="W262" s="6">
        <f t="shared" si="74"/>
        <v>0</v>
      </c>
      <c r="X262" s="358">
        <f t="shared" ref="X262:Z262" si="75">SUM(X263:X284)</f>
        <v>0</v>
      </c>
      <c r="Y262" s="358">
        <f t="shared" si="75"/>
        <v>0</v>
      </c>
      <c r="Z262" s="358">
        <f t="shared" si="75"/>
        <v>0</v>
      </c>
      <c r="AA262" s="526"/>
      <c r="AB262" s="526"/>
      <c r="AC262" s="526"/>
      <c r="AD262" s="526"/>
    </row>
    <row r="263" spans="1:30" ht="33.75" hidden="1" outlineLevel="1" x14ac:dyDescent="0.25">
      <c r="A263" s="726" t="s">
        <v>195</v>
      </c>
      <c r="B263" s="734" t="s">
        <v>196</v>
      </c>
      <c r="C263" s="506" t="s">
        <v>3093</v>
      </c>
      <c r="D263" s="507">
        <v>0</v>
      </c>
      <c r="E263" s="507">
        <v>0</v>
      </c>
      <c r="F263" s="507">
        <v>0</v>
      </c>
      <c r="G263" s="507">
        <v>0</v>
      </c>
      <c r="H263" s="507">
        <v>0</v>
      </c>
      <c r="I263" s="507">
        <v>0</v>
      </c>
      <c r="J263" s="507">
        <v>0</v>
      </c>
      <c r="K263" s="507">
        <v>0</v>
      </c>
      <c r="L263" s="507">
        <v>0</v>
      </c>
      <c r="M263" s="507">
        <v>0</v>
      </c>
      <c r="N263" s="507">
        <v>0</v>
      </c>
      <c r="O263" s="507">
        <v>0</v>
      </c>
      <c r="P263" s="507">
        <v>0</v>
      </c>
      <c r="Q263" s="507">
        <v>0</v>
      </c>
      <c r="R263" s="507">
        <v>0</v>
      </c>
      <c r="S263" s="507">
        <v>0</v>
      </c>
      <c r="T263" s="507">
        <v>0</v>
      </c>
      <c r="U263" s="507">
        <v>0</v>
      </c>
      <c r="V263" s="507">
        <v>0</v>
      </c>
      <c r="W263" s="507">
        <v>0</v>
      </c>
      <c r="X263" s="507">
        <f>SUM(D263:H263)+SUM(N263:R263)</f>
        <v>0</v>
      </c>
      <c r="Y263" s="507">
        <f>SUM(I263:M263)+SUM(S263:W263)</f>
        <v>0</v>
      </c>
      <c r="Z263" s="507">
        <f t="shared" si="68"/>
        <v>0</v>
      </c>
      <c r="AA263" s="526"/>
      <c r="AB263" s="526"/>
      <c r="AC263" s="526"/>
      <c r="AD263" s="526"/>
    </row>
    <row r="264" spans="1:30" ht="22.5" hidden="1" outlineLevel="1" x14ac:dyDescent="0.25">
      <c r="A264" s="726"/>
      <c r="B264" s="734"/>
      <c r="C264" s="506" t="s">
        <v>3094</v>
      </c>
      <c r="D264" s="507">
        <v>0</v>
      </c>
      <c r="E264" s="507">
        <v>0</v>
      </c>
      <c r="F264" s="507">
        <v>0</v>
      </c>
      <c r="G264" s="507">
        <v>0</v>
      </c>
      <c r="H264" s="507">
        <v>0</v>
      </c>
      <c r="I264" s="507">
        <v>0</v>
      </c>
      <c r="J264" s="507">
        <v>0</v>
      </c>
      <c r="K264" s="507">
        <v>0</v>
      </c>
      <c r="L264" s="507">
        <v>0</v>
      </c>
      <c r="M264" s="507">
        <v>0</v>
      </c>
      <c r="N264" s="507">
        <v>0</v>
      </c>
      <c r="O264" s="507">
        <v>0</v>
      </c>
      <c r="P264" s="507">
        <v>0</v>
      </c>
      <c r="Q264" s="507">
        <v>0</v>
      </c>
      <c r="R264" s="507">
        <v>0</v>
      </c>
      <c r="S264" s="507">
        <v>0</v>
      </c>
      <c r="T264" s="507">
        <v>0</v>
      </c>
      <c r="U264" s="507">
        <v>0</v>
      </c>
      <c r="V264" s="507">
        <v>0</v>
      </c>
      <c r="W264" s="507">
        <v>0</v>
      </c>
      <c r="X264" s="507">
        <f t="shared" ref="X264:X284" si="76">SUM(D264:H264)+SUM(N264:R264)</f>
        <v>0</v>
      </c>
      <c r="Y264" s="507">
        <f t="shared" ref="Y264:Y284" si="77">SUM(I264:M264)+SUM(S264:W264)</f>
        <v>0</v>
      </c>
      <c r="Z264" s="507">
        <f t="shared" si="68"/>
        <v>0</v>
      </c>
      <c r="AA264" s="526"/>
      <c r="AB264" s="526"/>
      <c r="AC264" s="526"/>
      <c r="AD264" s="526"/>
    </row>
    <row r="265" spans="1:30" ht="22.5" hidden="1" outlineLevel="1" x14ac:dyDescent="0.25">
      <c r="A265" s="726"/>
      <c r="B265" s="734"/>
      <c r="C265" s="506" t="s">
        <v>3095</v>
      </c>
      <c r="D265" s="507">
        <v>0</v>
      </c>
      <c r="E265" s="507">
        <v>0</v>
      </c>
      <c r="F265" s="507">
        <v>0</v>
      </c>
      <c r="G265" s="507">
        <v>0</v>
      </c>
      <c r="H265" s="507">
        <v>0</v>
      </c>
      <c r="I265" s="507">
        <v>0</v>
      </c>
      <c r="J265" s="507">
        <v>0</v>
      </c>
      <c r="K265" s="507">
        <v>0</v>
      </c>
      <c r="L265" s="507">
        <v>0</v>
      </c>
      <c r="M265" s="507">
        <v>0</v>
      </c>
      <c r="N265" s="507">
        <v>0</v>
      </c>
      <c r="O265" s="507">
        <v>0</v>
      </c>
      <c r="P265" s="507">
        <v>0</v>
      </c>
      <c r="Q265" s="507">
        <v>0</v>
      </c>
      <c r="R265" s="507">
        <v>0</v>
      </c>
      <c r="S265" s="507">
        <v>0</v>
      </c>
      <c r="T265" s="507">
        <v>0</v>
      </c>
      <c r="U265" s="507">
        <v>0</v>
      </c>
      <c r="V265" s="507">
        <v>0</v>
      </c>
      <c r="W265" s="507">
        <v>0</v>
      </c>
      <c r="X265" s="507">
        <f t="shared" si="76"/>
        <v>0</v>
      </c>
      <c r="Y265" s="507">
        <f t="shared" si="77"/>
        <v>0</v>
      </c>
      <c r="Z265" s="507">
        <f t="shared" si="68"/>
        <v>0</v>
      </c>
      <c r="AA265" s="526"/>
      <c r="AB265" s="526"/>
      <c r="AC265" s="526"/>
      <c r="AD265" s="526"/>
    </row>
    <row r="266" spans="1:30" hidden="1" outlineLevel="1" x14ac:dyDescent="0.25">
      <c r="A266" s="726"/>
      <c r="B266" s="734"/>
      <c r="C266" s="506" t="s">
        <v>3096</v>
      </c>
      <c r="D266" s="507">
        <v>0</v>
      </c>
      <c r="E266" s="507">
        <v>0</v>
      </c>
      <c r="F266" s="507">
        <v>0</v>
      </c>
      <c r="G266" s="507">
        <v>0</v>
      </c>
      <c r="H266" s="507">
        <v>0</v>
      </c>
      <c r="I266" s="507">
        <v>0</v>
      </c>
      <c r="J266" s="507">
        <v>0</v>
      </c>
      <c r="K266" s="507">
        <v>0</v>
      </c>
      <c r="L266" s="507">
        <v>0</v>
      </c>
      <c r="M266" s="507">
        <v>0</v>
      </c>
      <c r="N266" s="507">
        <v>0</v>
      </c>
      <c r="O266" s="507">
        <v>0</v>
      </c>
      <c r="P266" s="507">
        <v>0</v>
      </c>
      <c r="Q266" s="507">
        <v>0</v>
      </c>
      <c r="R266" s="507">
        <v>0</v>
      </c>
      <c r="S266" s="507">
        <v>0</v>
      </c>
      <c r="T266" s="507">
        <v>0</v>
      </c>
      <c r="U266" s="507">
        <v>0</v>
      </c>
      <c r="V266" s="507">
        <v>0</v>
      </c>
      <c r="W266" s="507">
        <v>0</v>
      </c>
      <c r="X266" s="507">
        <f t="shared" si="76"/>
        <v>0</v>
      </c>
      <c r="Y266" s="507">
        <f t="shared" si="77"/>
        <v>0</v>
      </c>
      <c r="Z266" s="507">
        <f t="shared" si="68"/>
        <v>0</v>
      </c>
      <c r="AA266" s="526"/>
      <c r="AB266" s="526"/>
      <c r="AC266" s="526"/>
      <c r="AD266" s="526"/>
    </row>
    <row r="267" spans="1:30" ht="22.5" hidden="1" outlineLevel="1" x14ac:dyDescent="0.25">
      <c r="A267" s="726"/>
      <c r="B267" s="734"/>
      <c r="C267" s="506" t="s">
        <v>3097</v>
      </c>
      <c r="D267" s="507">
        <v>0</v>
      </c>
      <c r="E267" s="507">
        <v>0</v>
      </c>
      <c r="F267" s="507">
        <v>0</v>
      </c>
      <c r="G267" s="507">
        <v>0</v>
      </c>
      <c r="H267" s="507">
        <v>0</v>
      </c>
      <c r="I267" s="507">
        <v>0</v>
      </c>
      <c r="J267" s="507">
        <v>0</v>
      </c>
      <c r="K267" s="507">
        <v>0</v>
      </c>
      <c r="L267" s="507">
        <v>0</v>
      </c>
      <c r="M267" s="507">
        <v>0</v>
      </c>
      <c r="N267" s="507">
        <v>0</v>
      </c>
      <c r="O267" s="507">
        <v>0</v>
      </c>
      <c r="P267" s="507">
        <v>0</v>
      </c>
      <c r="Q267" s="507">
        <v>0</v>
      </c>
      <c r="R267" s="507">
        <v>0</v>
      </c>
      <c r="S267" s="507">
        <v>0</v>
      </c>
      <c r="T267" s="507">
        <v>0</v>
      </c>
      <c r="U267" s="507">
        <v>0</v>
      </c>
      <c r="V267" s="507">
        <v>0</v>
      </c>
      <c r="W267" s="507">
        <v>0</v>
      </c>
      <c r="X267" s="507">
        <f t="shared" si="76"/>
        <v>0</v>
      </c>
      <c r="Y267" s="507">
        <f t="shared" si="77"/>
        <v>0</v>
      </c>
      <c r="Z267" s="507">
        <f t="shared" si="68"/>
        <v>0</v>
      </c>
      <c r="AA267" s="526"/>
      <c r="AB267" s="526"/>
      <c r="AC267" s="526"/>
      <c r="AD267" s="526"/>
    </row>
    <row r="268" spans="1:30" ht="22.5" hidden="1" outlineLevel="1" x14ac:dyDescent="0.25">
      <c r="A268" s="726"/>
      <c r="B268" s="734" t="s">
        <v>197</v>
      </c>
      <c r="C268" s="506" t="s">
        <v>3098</v>
      </c>
      <c r="D268" s="507">
        <v>0</v>
      </c>
      <c r="E268" s="507">
        <v>0</v>
      </c>
      <c r="F268" s="507">
        <v>0</v>
      </c>
      <c r="G268" s="507">
        <v>0</v>
      </c>
      <c r="H268" s="507">
        <v>0</v>
      </c>
      <c r="I268" s="507">
        <v>0</v>
      </c>
      <c r="J268" s="507">
        <v>0</v>
      </c>
      <c r="K268" s="507">
        <v>0</v>
      </c>
      <c r="L268" s="507">
        <v>0</v>
      </c>
      <c r="M268" s="507">
        <v>0</v>
      </c>
      <c r="N268" s="507">
        <v>0</v>
      </c>
      <c r="O268" s="507">
        <v>0</v>
      </c>
      <c r="P268" s="507">
        <v>0</v>
      </c>
      <c r="Q268" s="507">
        <v>0</v>
      </c>
      <c r="R268" s="507">
        <v>0</v>
      </c>
      <c r="S268" s="507">
        <v>0</v>
      </c>
      <c r="T268" s="507">
        <v>0</v>
      </c>
      <c r="U268" s="507">
        <v>0</v>
      </c>
      <c r="V268" s="507">
        <v>0</v>
      </c>
      <c r="W268" s="507">
        <v>0</v>
      </c>
      <c r="X268" s="507">
        <f t="shared" si="76"/>
        <v>0</v>
      </c>
      <c r="Y268" s="507">
        <f t="shared" si="77"/>
        <v>0</v>
      </c>
      <c r="Z268" s="507">
        <f t="shared" si="68"/>
        <v>0</v>
      </c>
      <c r="AA268" s="526"/>
      <c r="AB268" s="526"/>
      <c r="AC268" s="526"/>
      <c r="AD268" s="526"/>
    </row>
    <row r="269" spans="1:30" ht="22.5" hidden="1" outlineLevel="1" x14ac:dyDescent="0.25">
      <c r="A269" s="726"/>
      <c r="B269" s="734"/>
      <c r="C269" s="506" t="s">
        <v>198</v>
      </c>
      <c r="D269" s="507">
        <v>0</v>
      </c>
      <c r="E269" s="507">
        <v>0</v>
      </c>
      <c r="F269" s="507">
        <v>0</v>
      </c>
      <c r="G269" s="507">
        <v>0</v>
      </c>
      <c r="H269" s="507">
        <v>0</v>
      </c>
      <c r="I269" s="507">
        <v>0</v>
      </c>
      <c r="J269" s="507">
        <v>0</v>
      </c>
      <c r="K269" s="507">
        <v>0</v>
      </c>
      <c r="L269" s="507">
        <v>0</v>
      </c>
      <c r="M269" s="507">
        <v>0</v>
      </c>
      <c r="N269" s="507">
        <v>0</v>
      </c>
      <c r="O269" s="507">
        <v>0</v>
      </c>
      <c r="P269" s="507">
        <v>0</v>
      </c>
      <c r="Q269" s="507">
        <v>0</v>
      </c>
      <c r="R269" s="507">
        <v>0</v>
      </c>
      <c r="S269" s="507">
        <v>0</v>
      </c>
      <c r="T269" s="507">
        <v>0</v>
      </c>
      <c r="U269" s="507">
        <v>0</v>
      </c>
      <c r="V269" s="507">
        <v>0</v>
      </c>
      <c r="W269" s="507">
        <v>0</v>
      </c>
      <c r="X269" s="507">
        <f t="shared" si="76"/>
        <v>0</v>
      </c>
      <c r="Y269" s="507">
        <f t="shared" si="77"/>
        <v>0</v>
      </c>
      <c r="Z269" s="507">
        <f t="shared" si="68"/>
        <v>0</v>
      </c>
      <c r="AA269" s="526"/>
      <c r="AB269" s="526"/>
      <c r="AC269" s="526"/>
      <c r="AD269" s="526"/>
    </row>
    <row r="270" spans="1:30" ht="33.75" hidden="1" outlineLevel="1" x14ac:dyDescent="0.25">
      <c r="A270" s="726"/>
      <c r="B270" s="734"/>
      <c r="C270" s="506" t="s">
        <v>199</v>
      </c>
      <c r="D270" s="507">
        <v>0</v>
      </c>
      <c r="E270" s="507">
        <v>0</v>
      </c>
      <c r="F270" s="507">
        <v>0</v>
      </c>
      <c r="G270" s="507">
        <v>0</v>
      </c>
      <c r="H270" s="507">
        <v>0</v>
      </c>
      <c r="I270" s="507">
        <v>0</v>
      </c>
      <c r="J270" s="507">
        <v>0</v>
      </c>
      <c r="K270" s="507">
        <v>0</v>
      </c>
      <c r="L270" s="507">
        <v>0</v>
      </c>
      <c r="M270" s="507">
        <v>0</v>
      </c>
      <c r="N270" s="507">
        <v>0</v>
      </c>
      <c r="O270" s="507">
        <v>0</v>
      </c>
      <c r="P270" s="507">
        <v>0</v>
      </c>
      <c r="Q270" s="507">
        <v>0</v>
      </c>
      <c r="R270" s="507">
        <v>0</v>
      </c>
      <c r="S270" s="507">
        <v>0</v>
      </c>
      <c r="T270" s="507">
        <v>0</v>
      </c>
      <c r="U270" s="507">
        <v>0</v>
      </c>
      <c r="V270" s="507">
        <v>0</v>
      </c>
      <c r="W270" s="507">
        <v>0</v>
      </c>
      <c r="X270" s="507">
        <f t="shared" si="76"/>
        <v>0</v>
      </c>
      <c r="Y270" s="507">
        <f t="shared" si="77"/>
        <v>0</v>
      </c>
      <c r="Z270" s="507">
        <f t="shared" si="68"/>
        <v>0</v>
      </c>
      <c r="AA270" s="526"/>
      <c r="AB270" s="526"/>
      <c r="AC270" s="526"/>
      <c r="AD270" s="526"/>
    </row>
    <row r="271" spans="1:30" ht="22.5" hidden="1" outlineLevel="1" x14ac:dyDescent="0.25">
      <c r="A271" s="726"/>
      <c r="B271" s="734"/>
      <c r="C271" s="506" t="s">
        <v>200</v>
      </c>
      <c r="D271" s="507">
        <v>0</v>
      </c>
      <c r="E271" s="507">
        <v>0</v>
      </c>
      <c r="F271" s="507">
        <v>0</v>
      </c>
      <c r="G271" s="507">
        <v>0</v>
      </c>
      <c r="H271" s="507">
        <v>0</v>
      </c>
      <c r="I271" s="507">
        <v>0</v>
      </c>
      <c r="J271" s="507">
        <v>0</v>
      </c>
      <c r="K271" s="507">
        <v>0</v>
      </c>
      <c r="L271" s="507">
        <v>0</v>
      </c>
      <c r="M271" s="507">
        <v>0</v>
      </c>
      <c r="N271" s="507">
        <v>0</v>
      </c>
      <c r="O271" s="507">
        <v>0</v>
      </c>
      <c r="P271" s="507">
        <v>0</v>
      </c>
      <c r="Q271" s="507">
        <v>0</v>
      </c>
      <c r="R271" s="507">
        <v>0</v>
      </c>
      <c r="S271" s="507">
        <v>0</v>
      </c>
      <c r="T271" s="507">
        <v>0</v>
      </c>
      <c r="U271" s="507">
        <v>0</v>
      </c>
      <c r="V271" s="507">
        <v>0</v>
      </c>
      <c r="W271" s="507">
        <v>0</v>
      </c>
      <c r="X271" s="507">
        <f t="shared" si="76"/>
        <v>0</v>
      </c>
      <c r="Y271" s="507">
        <f t="shared" si="77"/>
        <v>0</v>
      </c>
      <c r="Z271" s="507">
        <f t="shared" si="68"/>
        <v>0</v>
      </c>
      <c r="AA271" s="526"/>
      <c r="AB271" s="526"/>
      <c r="AC271" s="526"/>
      <c r="AD271" s="526"/>
    </row>
    <row r="272" spans="1:30" ht="22.5" hidden="1" outlineLevel="1" x14ac:dyDescent="0.25">
      <c r="A272" s="726"/>
      <c r="B272" s="734"/>
      <c r="C272" s="506" t="s">
        <v>3099</v>
      </c>
      <c r="D272" s="507">
        <v>0</v>
      </c>
      <c r="E272" s="507">
        <v>0</v>
      </c>
      <c r="F272" s="507">
        <v>0</v>
      </c>
      <c r="G272" s="507">
        <v>0</v>
      </c>
      <c r="H272" s="507">
        <v>0</v>
      </c>
      <c r="I272" s="507">
        <v>0</v>
      </c>
      <c r="J272" s="507">
        <v>0</v>
      </c>
      <c r="K272" s="507">
        <v>0</v>
      </c>
      <c r="L272" s="507">
        <v>0</v>
      </c>
      <c r="M272" s="507">
        <v>0</v>
      </c>
      <c r="N272" s="507">
        <v>0</v>
      </c>
      <c r="O272" s="507">
        <v>0</v>
      </c>
      <c r="P272" s="507">
        <v>0</v>
      </c>
      <c r="Q272" s="507">
        <v>0</v>
      </c>
      <c r="R272" s="507">
        <v>0</v>
      </c>
      <c r="S272" s="507">
        <v>0</v>
      </c>
      <c r="T272" s="507">
        <v>0</v>
      </c>
      <c r="U272" s="507">
        <v>0</v>
      </c>
      <c r="V272" s="507">
        <v>0</v>
      </c>
      <c r="W272" s="507">
        <v>0</v>
      </c>
      <c r="X272" s="507">
        <f t="shared" si="76"/>
        <v>0</v>
      </c>
      <c r="Y272" s="507">
        <f t="shared" si="77"/>
        <v>0</v>
      </c>
      <c r="Z272" s="507">
        <f t="shared" si="68"/>
        <v>0</v>
      </c>
      <c r="AA272" s="526"/>
      <c r="AB272" s="526"/>
      <c r="AC272" s="526"/>
      <c r="AD272" s="526"/>
    </row>
    <row r="273" spans="1:30" ht="22.5" hidden="1" outlineLevel="1" x14ac:dyDescent="0.25">
      <c r="A273" s="726"/>
      <c r="B273" s="734"/>
      <c r="C273" s="506" t="s">
        <v>201</v>
      </c>
      <c r="D273" s="507">
        <v>0</v>
      </c>
      <c r="E273" s="507">
        <v>0</v>
      </c>
      <c r="F273" s="507">
        <v>0</v>
      </c>
      <c r="G273" s="507">
        <v>0</v>
      </c>
      <c r="H273" s="507">
        <v>0</v>
      </c>
      <c r="I273" s="507">
        <v>0</v>
      </c>
      <c r="J273" s="507">
        <v>0</v>
      </c>
      <c r="K273" s="507">
        <v>0</v>
      </c>
      <c r="L273" s="507">
        <v>0</v>
      </c>
      <c r="M273" s="507">
        <v>0</v>
      </c>
      <c r="N273" s="507">
        <v>0</v>
      </c>
      <c r="O273" s="507">
        <v>0</v>
      </c>
      <c r="P273" s="507">
        <v>0</v>
      </c>
      <c r="Q273" s="507">
        <v>0</v>
      </c>
      <c r="R273" s="507">
        <v>0</v>
      </c>
      <c r="S273" s="507">
        <v>0</v>
      </c>
      <c r="T273" s="507">
        <v>0</v>
      </c>
      <c r="U273" s="507">
        <v>0</v>
      </c>
      <c r="V273" s="507">
        <v>0</v>
      </c>
      <c r="W273" s="507">
        <v>0</v>
      </c>
      <c r="X273" s="507">
        <f t="shared" si="76"/>
        <v>0</v>
      </c>
      <c r="Y273" s="507">
        <f t="shared" si="77"/>
        <v>0</v>
      </c>
      <c r="Z273" s="507">
        <f t="shared" si="68"/>
        <v>0</v>
      </c>
      <c r="AA273" s="526"/>
      <c r="AB273" s="526"/>
      <c r="AC273" s="526"/>
      <c r="AD273" s="526"/>
    </row>
    <row r="274" spans="1:30" ht="22.5" hidden="1" outlineLevel="1" x14ac:dyDescent="0.25">
      <c r="A274" s="726"/>
      <c r="B274" s="521" t="s">
        <v>3407</v>
      </c>
      <c r="C274" s="506" t="s">
        <v>3408</v>
      </c>
      <c r="D274" s="507">
        <v>0</v>
      </c>
      <c r="E274" s="507">
        <v>0</v>
      </c>
      <c r="F274" s="507">
        <v>0</v>
      </c>
      <c r="G274" s="507">
        <v>0</v>
      </c>
      <c r="H274" s="507">
        <v>0</v>
      </c>
      <c r="I274" s="507">
        <v>0</v>
      </c>
      <c r="J274" s="507">
        <v>0</v>
      </c>
      <c r="K274" s="507">
        <v>0</v>
      </c>
      <c r="L274" s="507">
        <v>0</v>
      </c>
      <c r="M274" s="507">
        <v>0</v>
      </c>
      <c r="N274" s="507">
        <v>0</v>
      </c>
      <c r="O274" s="507">
        <v>0</v>
      </c>
      <c r="P274" s="507">
        <v>0</v>
      </c>
      <c r="Q274" s="507">
        <v>0</v>
      </c>
      <c r="R274" s="507">
        <v>0</v>
      </c>
      <c r="S274" s="507">
        <v>0</v>
      </c>
      <c r="T274" s="507">
        <v>0</v>
      </c>
      <c r="U274" s="507">
        <v>0</v>
      </c>
      <c r="V274" s="507">
        <v>0</v>
      </c>
      <c r="W274" s="507">
        <v>0</v>
      </c>
      <c r="X274" s="507">
        <f t="shared" si="76"/>
        <v>0</v>
      </c>
      <c r="Y274" s="507">
        <f t="shared" si="77"/>
        <v>0</v>
      </c>
      <c r="Z274" s="507">
        <f t="shared" si="68"/>
        <v>0</v>
      </c>
      <c r="AA274" s="526"/>
      <c r="AB274" s="526"/>
      <c r="AC274" s="526"/>
      <c r="AD274" s="526"/>
    </row>
    <row r="275" spans="1:30" ht="33.75" hidden="1" outlineLevel="1" x14ac:dyDescent="0.25">
      <c r="A275" s="726"/>
      <c r="B275" s="734" t="s">
        <v>202</v>
      </c>
      <c r="C275" s="506" t="s">
        <v>3100</v>
      </c>
      <c r="D275" s="507">
        <v>0</v>
      </c>
      <c r="E275" s="507">
        <v>0</v>
      </c>
      <c r="F275" s="507">
        <v>0</v>
      </c>
      <c r="G275" s="507">
        <v>0</v>
      </c>
      <c r="H275" s="507">
        <v>0</v>
      </c>
      <c r="I275" s="507">
        <v>0</v>
      </c>
      <c r="J275" s="507">
        <v>0</v>
      </c>
      <c r="K275" s="507">
        <v>0</v>
      </c>
      <c r="L275" s="507">
        <v>0</v>
      </c>
      <c r="M275" s="507">
        <v>0</v>
      </c>
      <c r="N275" s="507">
        <v>0</v>
      </c>
      <c r="O275" s="507">
        <v>0</v>
      </c>
      <c r="P275" s="507">
        <v>0</v>
      </c>
      <c r="Q275" s="507">
        <v>0</v>
      </c>
      <c r="R275" s="507">
        <v>0</v>
      </c>
      <c r="S275" s="507">
        <v>0</v>
      </c>
      <c r="T275" s="507">
        <v>0</v>
      </c>
      <c r="U275" s="507">
        <v>0</v>
      </c>
      <c r="V275" s="507">
        <v>0</v>
      </c>
      <c r="W275" s="507">
        <v>0</v>
      </c>
      <c r="X275" s="507">
        <f t="shared" si="76"/>
        <v>0</v>
      </c>
      <c r="Y275" s="507">
        <f t="shared" si="77"/>
        <v>0</v>
      </c>
      <c r="Z275" s="507">
        <f t="shared" si="68"/>
        <v>0</v>
      </c>
      <c r="AA275" s="526"/>
      <c r="AB275" s="526"/>
      <c r="AC275" s="526"/>
      <c r="AD275" s="526"/>
    </row>
    <row r="276" spans="1:30" hidden="1" outlineLevel="1" x14ac:dyDescent="0.25">
      <c r="A276" s="726"/>
      <c r="B276" s="734"/>
      <c r="C276" s="506" t="s">
        <v>3101</v>
      </c>
      <c r="D276" s="507">
        <v>0</v>
      </c>
      <c r="E276" s="507">
        <v>0</v>
      </c>
      <c r="F276" s="507">
        <v>0</v>
      </c>
      <c r="G276" s="507">
        <v>0</v>
      </c>
      <c r="H276" s="507">
        <v>0</v>
      </c>
      <c r="I276" s="507">
        <v>0</v>
      </c>
      <c r="J276" s="507">
        <v>0</v>
      </c>
      <c r="K276" s="507">
        <v>0</v>
      </c>
      <c r="L276" s="507">
        <v>0</v>
      </c>
      <c r="M276" s="507">
        <v>0</v>
      </c>
      <c r="N276" s="507">
        <v>0</v>
      </c>
      <c r="O276" s="507">
        <v>0</v>
      </c>
      <c r="P276" s="507">
        <v>0</v>
      </c>
      <c r="Q276" s="507">
        <v>0</v>
      </c>
      <c r="R276" s="507">
        <v>0</v>
      </c>
      <c r="S276" s="507">
        <v>0</v>
      </c>
      <c r="T276" s="507">
        <v>0</v>
      </c>
      <c r="U276" s="507">
        <v>0</v>
      </c>
      <c r="V276" s="507">
        <v>0</v>
      </c>
      <c r="W276" s="507">
        <v>0</v>
      </c>
      <c r="X276" s="507">
        <f t="shared" si="76"/>
        <v>0</v>
      </c>
      <c r="Y276" s="507">
        <f t="shared" si="77"/>
        <v>0</v>
      </c>
      <c r="Z276" s="507">
        <f t="shared" si="68"/>
        <v>0</v>
      </c>
      <c r="AA276" s="526"/>
      <c r="AB276" s="526"/>
      <c r="AC276" s="526"/>
      <c r="AD276" s="526"/>
    </row>
    <row r="277" spans="1:30" hidden="1" outlineLevel="1" x14ac:dyDescent="0.25">
      <c r="A277" s="726"/>
      <c r="B277" s="734" t="s">
        <v>203</v>
      </c>
      <c r="C277" s="506" t="s">
        <v>204</v>
      </c>
      <c r="D277" s="507">
        <v>0</v>
      </c>
      <c r="E277" s="507">
        <v>0</v>
      </c>
      <c r="F277" s="507">
        <v>0</v>
      </c>
      <c r="G277" s="507">
        <v>0</v>
      </c>
      <c r="H277" s="507">
        <v>0</v>
      </c>
      <c r="I277" s="507">
        <v>0</v>
      </c>
      <c r="J277" s="507">
        <v>0</v>
      </c>
      <c r="K277" s="507">
        <v>0</v>
      </c>
      <c r="L277" s="507">
        <v>0</v>
      </c>
      <c r="M277" s="507">
        <v>0</v>
      </c>
      <c r="N277" s="507">
        <v>0</v>
      </c>
      <c r="O277" s="507">
        <v>0</v>
      </c>
      <c r="P277" s="507">
        <v>0</v>
      </c>
      <c r="Q277" s="507">
        <v>0</v>
      </c>
      <c r="R277" s="507">
        <v>0</v>
      </c>
      <c r="S277" s="507">
        <v>0</v>
      </c>
      <c r="T277" s="507">
        <v>0</v>
      </c>
      <c r="U277" s="507">
        <v>0</v>
      </c>
      <c r="V277" s="507">
        <v>0</v>
      </c>
      <c r="W277" s="507">
        <v>0</v>
      </c>
      <c r="X277" s="507">
        <f t="shared" si="76"/>
        <v>0</v>
      </c>
      <c r="Y277" s="507">
        <f t="shared" si="77"/>
        <v>0</v>
      </c>
      <c r="Z277" s="507">
        <f t="shared" si="68"/>
        <v>0</v>
      </c>
      <c r="AA277" s="526"/>
      <c r="AB277" s="526"/>
      <c r="AC277" s="526"/>
      <c r="AD277" s="526"/>
    </row>
    <row r="278" spans="1:30" ht="22.5" hidden="1" outlineLevel="1" x14ac:dyDescent="0.25">
      <c r="A278" s="726"/>
      <c r="B278" s="734"/>
      <c r="C278" s="506" t="s">
        <v>3409</v>
      </c>
      <c r="D278" s="507">
        <v>0</v>
      </c>
      <c r="E278" s="507">
        <v>0</v>
      </c>
      <c r="F278" s="507">
        <v>0</v>
      </c>
      <c r="G278" s="507">
        <v>0</v>
      </c>
      <c r="H278" s="507">
        <v>0</v>
      </c>
      <c r="I278" s="507">
        <v>0</v>
      </c>
      <c r="J278" s="507">
        <v>0</v>
      </c>
      <c r="K278" s="507">
        <v>0</v>
      </c>
      <c r="L278" s="507">
        <v>0</v>
      </c>
      <c r="M278" s="507">
        <v>0</v>
      </c>
      <c r="N278" s="507">
        <v>0</v>
      </c>
      <c r="O278" s="507">
        <v>0</v>
      </c>
      <c r="P278" s="507">
        <v>0</v>
      </c>
      <c r="Q278" s="507">
        <v>0</v>
      </c>
      <c r="R278" s="507">
        <v>0</v>
      </c>
      <c r="S278" s="507">
        <v>0</v>
      </c>
      <c r="T278" s="507">
        <v>0</v>
      </c>
      <c r="U278" s="507">
        <v>0</v>
      </c>
      <c r="V278" s="507">
        <v>0</v>
      </c>
      <c r="W278" s="507">
        <v>0</v>
      </c>
      <c r="X278" s="507">
        <f t="shared" si="76"/>
        <v>0</v>
      </c>
      <c r="Y278" s="507">
        <f t="shared" si="77"/>
        <v>0</v>
      </c>
      <c r="Z278" s="507">
        <f t="shared" si="68"/>
        <v>0</v>
      </c>
      <c r="AA278" s="526"/>
      <c r="AB278" s="526"/>
      <c r="AC278" s="526"/>
      <c r="AD278" s="526"/>
    </row>
    <row r="279" spans="1:30" ht="22.5" hidden="1" outlineLevel="1" x14ac:dyDescent="0.25">
      <c r="A279" s="726"/>
      <c r="B279" s="734"/>
      <c r="C279" s="506" t="s">
        <v>3410</v>
      </c>
      <c r="D279" s="507">
        <v>0</v>
      </c>
      <c r="E279" s="507">
        <v>0</v>
      </c>
      <c r="F279" s="507">
        <v>0</v>
      </c>
      <c r="G279" s="507">
        <v>0</v>
      </c>
      <c r="H279" s="507">
        <v>0</v>
      </c>
      <c r="I279" s="507">
        <v>0</v>
      </c>
      <c r="J279" s="507">
        <v>0</v>
      </c>
      <c r="K279" s="507">
        <v>0</v>
      </c>
      <c r="L279" s="507">
        <v>0</v>
      </c>
      <c r="M279" s="507">
        <v>0</v>
      </c>
      <c r="N279" s="507">
        <v>0</v>
      </c>
      <c r="O279" s="507">
        <v>0</v>
      </c>
      <c r="P279" s="507">
        <v>0</v>
      </c>
      <c r="Q279" s="507">
        <v>0</v>
      </c>
      <c r="R279" s="507">
        <v>0</v>
      </c>
      <c r="S279" s="507">
        <v>0</v>
      </c>
      <c r="T279" s="507">
        <v>0</v>
      </c>
      <c r="U279" s="507">
        <v>0</v>
      </c>
      <c r="V279" s="507">
        <v>0</v>
      </c>
      <c r="W279" s="507">
        <v>0</v>
      </c>
      <c r="X279" s="507">
        <f t="shared" si="76"/>
        <v>0</v>
      </c>
      <c r="Y279" s="507">
        <f t="shared" si="77"/>
        <v>0</v>
      </c>
      <c r="Z279" s="507">
        <f t="shared" si="68"/>
        <v>0</v>
      </c>
      <c r="AA279" s="526"/>
      <c r="AB279" s="526"/>
      <c r="AC279" s="526"/>
      <c r="AD279" s="526"/>
    </row>
    <row r="280" spans="1:30" ht="33.75" hidden="1" outlineLevel="1" x14ac:dyDescent="0.25">
      <c r="A280" s="726"/>
      <c r="B280" s="734"/>
      <c r="C280" s="506" t="s">
        <v>3411</v>
      </c>
      <c r="D280" s="507">
        <v>0</v>
      </c>
      <c r="E280" s="507">
        <v>0</v>
      </c>
      <c r="F280" s="507">
        <v>0</v>
      </c>
      <c r="G280" s="507">
        <v>0</v>
      </c>
      <c r="H280" s="507">
        <v>0</v>
      </c>
      <c r="I280" s="507">
        <v>0</v>
      </c>
      <c r="J280" s="507">
        <v>0</v>
      </c>
      <c r="K280" s="507">
        <v>0</v>
      </c>
      <c r="L280" s="507">
        <v>0</v>
      </c>
      <c r="M280" s="507">
        <v>0</v>
      </c>
      <c r="N280" s="507">
        <v>0</v>
      </c>
      <c r="O280" s="507">
        <v>0</v>
      </c>
      <c r="P280" s="507">
        <v>0</v>
      </c>
      <c r="Q280" s="507">
        <v>0</v>
      </c>
      <c r="R280" s="507">
        <v>0</v>
      </c>
      <c r="S280" s="507">
        <v>0</v>
      </c>
      <c r="T280" s="507">
        <v>0</v>
      </c>
      <c r="U280" s="507">
        <v>0</v>
      </c>
      <c r="V280" s="507">
        <v>0</v>
      </c>
      <c r="W280" s="507">
        <v>0</v>
      </c>
      <c r="X280" s="507">
        <f t="shared" si="76"/>
        <v>0</v>
      </c>
      <c r="Y280" s="507">
        <f t="shared" si="77"/>
        <v>0</v>
      </c>
      <c r="Z280" s="507">
        <f t="shared" si="68"/>
        <v>0</v>
      </c>
      <c r="AA280" s="526"/>
      <c r="AB280" s="526"/>
      <c r="AC280" s="526"/>
      <c r="AD280" s="526"/>
    </row>
    <row r="281" spans="1:30" ht="22.5" hidden="1" outlineLevel="1" x14ac:dyDescent="0.25">
      <c r="A281" s="726"/>
      <c r="B281" s="734"/>
      <c r="C281" s="506" t="s">
        <v>205</v>
      </c>
      <c r="D281" s="507">
        <v>0</v>
      </c>
      <c r="E281" s="507">
        <v>0</v>
      </c>
      <c r="F281" s="507">
        <v>0</v>
      </c>
      <c r="G281" s="507">
        <v>0</v>
      </c>
      <c r="H281" s="507">
        <v>0</v>
      </c>
      <c r="I281" s="507">
        <v>0</v>
      </c>
      <c r="J281" s="507">
        <v>0</v>
      </c>
      <c r="K281" s="507">
        <v>0</v>
      </c>
      <c r="L281" s="507">
        <v>0</v>
      </c>
      <c r="M281" s="507">
        <v>0</v>
      </c>
      <c r="N281" s="507">
        <v>0</v>
      </c>
      <c r="O281" s="507">
        <v>0</v>
      </c>
      <c r="P281" s="507">
        <v>0</v>
      </c>
      <c r="Q281" s="507">
        <v>0</v>
      </c>
      <c r="R281" s="507">
        <v>0</v>
      </c>
      <c r="S281" s="507">
        <v>0</v>
      </c>
      <c r="T281" s="507">
        <v>0</v>
      </c>
      <c r="U281" s="507">
        <v>0</v>
      </c>
      <c r="V281" s="507">
        <v>0</v>
      </c>
      <c r="W281" s="507">
        <v>0</v>
      </c>
      <c r="X281" s="507">
        <f t="shared" si="76"/>
        <v>0</v>
      </c>
      <c r="Y281" s="507">
        <f t="shared" si="77"/>
        <v>0</v>
      </c>
      <c r="Z281" s="507">
        <f t="shared" si="68"/>
        <v>0</v>
      </c>
      <c r="AA281" s="526"/>
      <c r="AB281" s="526"/>
      <c r="AC281" s="526"/>
      <c r="AD281" s="526"/>
    </row>
    <row r="282" spans="1:30" ht="22.5" hidden="1" outlineLevel="1" x14ac:dyDescent="0.25">
      <c r="A282" s="726"/>
      <c r="B282" s="734"/>
      <c r="C282" s="506" t="s">
        <v>206</v>
      </c>
      <c r="D282" s="507">
        <v>0</v>
      </c>
      <c r="E282" s="507">
        <v>0</v>
      </c>
      <c r="F282" s="507">
        <v>0</v>
      </c>
      <c r="G282" s="507">
        <v>0</v>
      </c>
      <c r="H282" s="507">
        <v>0</v>
      </c>
      <c r="I282" s="507">
        <v>0</v>
      </c>
      <c r="J282" s="507">
        <v>0</v>
      </c>
      <c r="K282" s="507">
        <v>0</v>
      </c>
      <c r="L282" s="507">
        <v>0</v>
      </c>
      <c r="M282" s="507">
        <v>0</v>
      </c>
      <c r="N282" s="507">
        <v>0</v>
      </c>
      <c r="O282" s="507">
        <v>0</v>
      </c>
      <c r="P282" s="507">
        <v>0</v>
      </c>
      <c r="Q282" s="507">
        <v>0</v>
      </c>
      <c r="R282" s="507">
        <v>0</v>
      </c>
      <c r="S282" s="507">
        <v>0</v>
      </c>
      <c r="T282" s="507">
        <v>0</v>
      </c>
      <c r="U282" s="507">
        <v>0</v>
      </c>
      <c r="V282" s="507">
        <v>0</v>
      </c>
      <c r="W282" s="507">
        <v>0</v>
      </c>
      <c r="X282" s="507">
        <f t="shared" si="76"/>
        <v>0</v>
      </c>
      <c r="Y282" s="507">
        <f t="shared" si="77"/>
        <v>0</v>
      </c>
      <c r="Z282" s="507">
        <f t="shared" si="68"/>
        <v>0</v>
      </c>
      <c r="AA282" s="526"/>
      <c r="AB282" s="526"/>
      <c r="AC282" s="526"/>
      <c r="AD282" s="526"/>
    </row>
    <row r="283" spans="1:30" ht="22.5" hidden="1" outlineLevel="1" x14ac:dyDescent="0.25">
      <c r="A283" s="726"/>
      <c r="B283" s="734"/>
      <c r="C283" s="506" t="s">
        <v>3102</v>
      </c>
      <c r="D283" s="507">
        <v>0</v>
      </c>
      <c r="E283" s="507">
        <v>0</v>
      </c>
      <c r="F283" s="507">
        <v>0</v>
      </c>
      <c r="G283" s="507">
        <v>0</v>
      </c>
      <c r="H283" s="507">
        <v>0</v>
      </c>
      <c r="I283" s="507">
        <v>0</v>
      </c>
      <c r="J283" s="507">
        <v>0</v>
      </c>
      <c r="K283" s="507">
        <v>0</v>
      </c>
      <c r="L283" s="507">
        <v>0</v>
      </c>
      <c r="M283" s="507">
        <v>0</v>
      </c>
      <c r="N283" s="507">
        <v>0</v>
      </c>
      <c r="O283" s="507">
        <v>0</v>
      </c>
      <c r="P283" s="507">
        <v>0</v>
      </c>
      <c r="Q283" s="507">
        <v>0</v>
      </c>
      <c r="R283" s="507">
        <v>0</v>
      </c>
      <c r="S283" s="507">
        <v>0</v>
      </c>
      <c r="T283" s="507">
        <v>0</v>
      </c>
      <c r="U283" s="507">
        <v>0</v>
      </c>
      <c r="V283" s="507">
        <v>0</v>
      </c>
      <c r="W283" s="507">
        <v>0</v>
      </c>
      <c r="X283" s="507">
        <f t="shared" si="76"/>
        <v>0</v>
      </c>
      <c r="Y283" s="507">
        <f t="shared" si="77"/>
        <v>0</v>
      </c>
      <c r="Z283" s="507">
        <f t="shared" si="68"/>
        <v>0</v>
      </c>
      <c r="AA283" s="526"/>
      <c r="AB283" s="526"/>
      <c r="AC283" s="526"/>
      <c r="AD283" s="526"/>
    </row>
    <row r="284" spans="1:30" ht="23.25" hidden="1" customHeight="1" outlineLevel="1" x14ac:dyDescent="0.25">
      <c r="A284" s="726"/>
      <c r="B284" s="734"/>
      <c r="C284" s="506" t="s">
        <v>207</v>
      </c>
      <c r="D284" s="507">
        <v>0</v>
      </c>
      <c r="E284" s="507">
        <v>0</v>
      </c>
      <c r="F284" s="507">
        <v>0</v>
      </c>
      <c r="G284" s="507">
        <v>0</v>
      </c>
      <c r="H284" s="507">
        <v>0</v>
      </c>
      <c r="I284" s="507">
        <v>0</v>
      </c>
      <c r="J284" s="507">
        <v>0</v>
      </c>
      <c r="K284" s="507">
        <v>0</v>
      </c>
      <c r="L284" s="507">
        <v>0</v>
      </c>
      <c r="M284" s="507">
        <v>0</v>
      </c>
      <c r="N284" s="507">
        <v>0</v>
      </c>
      <c r="O284" s="507">
        <v>0</v>
      </c>
      <c r="P284" s="507">
        <v>0</v>
      </c>
      <c r="Q284" s="507">
        <v>0</v>
      </c>
      <c r="R284" s="507">
        <v>0</v>
      </c>
      <c r="S284" s="507">
        <v>0</v>
      </c>
      <c r="T284" s="507">
        <v>0</v>
      </c>
      <c r="U284" s="507">
        <v>0</v>
      </c>
      <c r="V284" s="507">
        <v>0</v>
      </c>
      <c r="W284" s="507">
        <v>0</v>
      </c>
      <c r="X284" s="507">
        <f t="shared" si="76"/>
        <v>0</v>
      </c>
      <c r="Y284" s="507">
        <f t="shared" si="77"/>
        <v>0</v>
      </c>
      <c r="Z284" s="507">
        <f t="shared" si="68"/>
        <v>0</v>
      </c>
      <c r="AA284" s="526"/>
      <c r="AB284" s="526"/>
      <c r="AC284" s="526"/>
      <c r="AD284" s="526"/>
    </row>
    <row r="285" spans="1:30" ht="17.25" customHeight="1" collapsed="1" x14ac:dyDescent="0.25">
      <c r="A285" s="685" t="s">
        <v>3412</v>
      </c>
      <c r="B285" s="685"/>
      <c r="C285" s="685"/>
      <c r="D285" s="6">
        <f>+D286+D287+D288+D289</f>
        <v>0</v>
      </c>
      <c r="E285" s="6">
        <f t="shared" ref="E285:W285" si="78">+E286+E287+E288+E289</f>
        <v>0</v>
      </c>
      <c r="F285" s="6">
        <f t="shared" si="78"/>
        <v>0</v>
      </c>
      <c r="G285" s="6">
        <f t="shared" si="78"/>
        <v>0</v>
      </c>
      <c r="H285" s="6">
        <f t="shared" si="78"/>
        <v>0</v>
      </c>
      <c r="I285" s="6">
        <f t="shared" si="78"/>
        <v>0</v>
      </c>
      <c r="J285" s="6">
        <f t="shared" si="78"/>
        <v>0</v>
      </c>
      <c r="K285" s="6">
        <f t="shared" si="78"/>
        <v>0</v>
      </c>
      <c r="L285" s="6">
        <f t="shared" si="78"/>
        <v>0</v>
      </c>
      <c r="M285" s="6">
        <f t="shared" si="78"/>
        <v>0</v>
      </c>
      <c r="N285" s="6">
        <f t="shared" si="78"/>
        <v>0</v>
      </c>
      <c r="O285" s="6">
        <f t="shared" si="78"/>
        <v>0</v>
      </c>
      <c r="P285" s="6">
        <f t="shared" si="78"/>
        <v>0</v>
      </c>
      <c r="Q285" s="6">
        <f t="shared" si="78"/>
        <v>0</v>
      </c>
      <c r="R285" s="6">
        <f t="shared" si="78"/>
        <v>0</v>
      </c>
      <c r="S285" s="6">
        <f t="shared" si="78"/>
        <v>0</v>
      </c>
      <c r="T285" s="6">
        <f t="shared" si="78"/>
        <v>0</v>
      </c>
      <c r="U285" s="6">
        <f t="shared" si="78"/>
        <v>0</v>
      </c>
      <c r="V285" s="6">
        <f t="shared" si="78"/>
        <v>0</v>
      </c>
      <c r="W285" s="6">
        <f t="shared" si="78"/>
        <v>0</v>
      </c>
      <c r="X285" s="358">
        <f>SUM(D285:H285)+SUM(N285:R285)</f>
        <v>0</v>
      </c>
      <c r="Y285" s="358">
        <f>SUM(I285:M285)+SUM(S285:W285)</f>
        <v>0</v>
      </c>
      <c r="Z285" s="358">
        <f t="shared" si="68"/>
        <v>0</v>
      </c>
      <c r="AA285" s="526"/>
      <c r="AB285" s="526"/>
      <c r="AC285" s="526"/>
      <c r="AD285" s="526"/>
    </row>
    <row r="286" spans="1:30" ht="22.5" hidden="1" outlineLevel="1" x14ac:dyDescent="0.25">
      <c r="A286" s="726" t="s">
        <v>3412</v>
      </c>
      <c r="B286" s="521" t="s">
        <v>208</v>
      </c>
      <c r="C286" s="506" t="s">
        <v>209</v>
      </c>
      <c r="D286" s="507">
        <v>0</v>
      </c>
      <c r="E286" s="507">
        <v>0</v>
      </c>
      <c r="F286" s="507">
        <v>0</v>
      </c>
      <c r="G286" s="507">
        <v>0</v>
      </c>
      <c r="H286" s="507">
        <v>0</v>
      </c>
      <c r="I286" s="507">
        <v>0</v>
      </c>
      <c r="J286" s="507">
        <v>0</v>
      </c>
      <c r="K286" s="507">
        <v>0</v>
      </c>
      <c r="L286" s="507">
        <v>0</v>
      </c>
      <c r="M286" s="507">
        <v>0</v>
      </c>
      <c r="N286" s="507">
        <v>0</v>
      </c>
      <c r="O286" s="507">
        <v>0</v>
      </c>
      <c r="P286" s="507">
        <v>0</v>
      </c>
      <c r="Q286" s="507">
        <v>0</v>
      </c>
      <c r="R286" s="507">
        <v>0</v>
      </c>
      <c r="S286" s="507">
        <v>0</v>
      </c>
      <c r="T286" s="507">
        <v>0</v>
      </c>
      <c r="U286" s="507">
        <v>0</v>
      </c>
      <c r="V286" s="507">
        <v>0</v>
      </c>
      <c r="W286" s="507">
        <v>0</v>
      </c>
      <c r="X286" s="507">
        <f>SUM(D286:H286)+SUM(N286:R286)</f>
        <v>0</v>
      </c>
      <c r="Y286" s="507">
        <f>SUM(I286:M286)+SUM(S286:W286)</f>
        <v>0</v>
      </c>
      <c r="Z286" s="507">
        <f t="shared" si="68"/>
        <v>0</v>
      </c>
      <c r="AA286" s="526"/>
      <c r="AB286" s="526"/>
      <c r="AC286" s="526"/>
      <c r="AD286" s="526"/>
    </row>
    <row r="287" spans="1:30" ht="67.5" hidden="1" outlineLevel="1" x14ac:dyDescent="0.25">
      <c r="A287" s="726"/>
      <c r="B287" s="521" t="s">
        <v>3573</v>
      </c>
      <c r="C287" s="506" t="s">
        <v>3103</v>
      </c>
      <c r="D287" s="507">
        <v>0</v>
      </c>
      <c r="E287" s="507">
        <v>0</v>
      </c>
      <c r="F287" s="507">
        <v>0</v>
      </c>
      <c r="G287" s="507">
        <v>0</v>
      </c>
      <c r="H287" s="507">
        <v>0</v>
      </c>
      <c r="I287" s="507">
        <v>0</v>
      </c>
      <c r="J287" s="507">
        <v>0</v>
      </c>
      <c r="K287" s="507">
        <v>0</v>
      </c>
      <c r="L287" s="507">
        <v>0</v>
      </c>
      <c r="M287" s="507">
        <v>0</v>
      </c>
      <c r="N287" s="507">
        <v>0</v>
      </c>
      <c r="O287" s="507">
        <v>0</v>
      </c>
      <c r="P287" s="507">
        <v>0</v>
      </c>
      <c r="Q287" s="507">
        <v>0</v>
      </c>
      <c r="R287" s="507">
        <v>0</v>
      </c>
      <c r="S287" s="507">
        <v>0</v>
      </c>
      <c r="T287" s="507">
        <v>0</v>
      </c>
      <c r="U287" s="507">
        <v>0</v>
      </c>
      <c r="V287" s="507">
        <v>0</v>
      </c>
      <c r="W287" s="507">
        <v>0</v>
      </c>
      <c r="X287" s="507">
        <f t="shared" ref="X287:X289" si="79">SUM(D287:H287)+SUM(N287:R287)</f>
        <v>0</v>
      </c>
      <c r="Y287" s="507">
        <f t="shared" ref="Y287:Y289" si="80">SUM(I287:M287)+SUM(S287:W287)</f>
        <v>0</v>
      </c>
      <c r="Z287" s="507">
        <f t="shared" si="68"/>
        <v>0</v>
      </c>
      <c r="AA287" s="526"/>
      <c r="AB287" s="526"/>
      <c r="AC287" s="526"/>
      <c r="AD287" s="526"/>
    </row>
    <row r="288" spans="1:30" ht="22.5" hidden="1" outlineLevel="1" x14ac:dyDescent="0.25">
      <c r="A288" s="726"/>
      <c r="B288" s="734" t="s">
        <v>210</v>
      </c>
      <c r="C288" s="506" t="s">
        <v>3104</v>
      </c>
      <c r="D288" s="507">
        <v>0</v>
      </c>
      <c r="E288" s="507">
        <v>0</v>
      </c>
      <c r="F288" s="507">
        <v>0</v>
      </c>
      <c r="G288" s="507">
        <v>0</v>
      </c>
      <c r="H288" s="507">
        <v>0</v>
      </c>
      <c r="I288" s="507">
        <v>0</v>
      </c>
      <c r="J288" s="507">
        <v>0</v>
      </c>
      <c r="K288" s="507">
        <v>0</v>
      </c>
      <c r="L288" s="507">
        <v>0</v>
      </c>
      <c r="M288" s="507">
        <v>0</v>
      </c>
      <c r="N288" s="507">
        <v>0</v>
      </c>
      <c r="O288" s="507">
        <v>0</v>
      </c>
      <c r="P288" s="507">
        <v>0</v>
      </c>
      <c r="Q288" s="507">
        <v>0</v>
      </c>
      <c r="R288" s="507">
        <v>0</v>
      </c>
      <c r="S288" s="507">
        <v>0</v>
      </c>
      <c r="T288" s="507">
        <v>0</v>
      </c>
      <c r="U288" s="507">
        <v>0</v>
      </c>
      <c r="V288" s="507">
        <v>0</v>
      </c>
      <c r="W288" s="507">
        <v>0</v>
      </c>
      <c r="X288" s="507">
        <f t="shared" si="79"/>
        <v>0</v>
      </c>
      <c r="Y288" s="507">
        <f t="shared" si="80"/>
        <v>0</v>
      </c>
      <c r="Z288" s="507">
        <f t="shared" si="68"/>
        <v>0</v>
      </c>
      <c r="AA288" s="526"/>
      <c r="AB288" s="526"/>
      <c r="AC288" s="526"/>
      <c r="AD288" s="526"/>
    </row>
    <row r="289" spans="1:30" ht="23.25" hidden="1" customHeight="1" outlineLevel="1" x14ac:dyDescent="0.25">
      <c r="A289" s="726"/>
      <c r="B289" s="734"/>
      <c r="C289" s="506" t="s">
        <v>211</v>
      </c>
      <c r="D289" s="507">
        <v>0</v>
      </c>
      <c r="E289" s="507">
        <v>0</v>
      </c>
      <c r="F289" s="507">
        <v>0</v>
      </c>
      <c r="G289" s="507">
        <v>0</v>
      </c>
      <c r="H289" s="507">
        <v>0</v>
      </c>
      <c r="I289" s="507">
        <v>0</v>
      </c>
      <c r="J289" s="507">
        <v>0</v>
      </c>
      <c r="K289" s="507">
        <v>0</v>
      </c>
      <c r="L289" s="507">
        <v>0</v>
      </c>
      <c r="M289" s="507">
        <v>0</v>
      </c>
      <c r="N289" s="507">
        <v>0</v>
      </c>
      <c r="O289" s="507">
        <v>0</v>
      </c>
      <c r="P289" s="507">
        <v>0</v>
      </c>
      <c r="Q289" s="507">
        <v>0</v>
      </c>
      <c r="R289" s="507">
        <v>0</v>
      </c>
      <c r="S289" s="507">
        <v>0</v>
      </c>
      <c r="T289" s="507">
        <v>0</v>
      </c>
      <c r="U289" s="507">
        <v>0</v>
      </c>
      <c r="V289" s="507">
        <v>0</v>
      </c>
      <c r="W289" s="507">
        <v>0</v>
      </c>
      <c r="X289" s="507">
        <f t="shared" si="79"/>
        <v>0</v>
      </c>
      <c r="Y289" s="507">
        <f t="shared" si="80"/>
        <v>0</v>
      </c>
      <c r="Z289" s="507">
        <f t="shared" si="68"/>
        <v>0</v>
      </c>
      <c r="AA289" s="526"/>
      <c r="AB289" s="526"/>
      <c r="AC289" s="526"/>
      <c r="AD289" s="526"/>
    </row>
    <row r="290" spans="1:30" ht="14.1" customHeight="1" collapsed="1" x14ac:dyDescent="0.25">
      <c r="A290" s="685" t="s">
        <v>212</v>
      </c>
      <c r="B290" s="685"/>
      <c r="C290" s="685"/>
      <c r="D290" s="6">
        <f>SUM(D291:D300)</f>
        <v>0</v>
      </c>
      <c r="E290" s="6">
        <f t="shared" ref="E290:W290" si="81">SUM(E291:E300)</f>
        <v>0</v>
      </c>
      <c r="F290" s="6">
        <f t="shared" si="81"/>
        <v>0</v>
      </c>
      <c r="G290" s="6">
        <f t="shared" si="81"/>
        <v>0</v>
      </c>
      <c r="H290" s="6">
        <f t="shared" si="81"/>
        <v>0</v>
      </c>
      <c r="I290" s="6">
        <f t="shared" si="81"/>
        <v>0</v>
      </c>
      <c r="J290" s="6">
        <f t="shared" si="81"/>
        <v>0</v>
      </c>
      <c r="K290" s="6">
        <f t="shared" si="81"/>
        <v>0</v>
      </c>
      <c r="L290" s="6">
        <f t="shared" si="81"/>
        <v>0</v>
      </c>
      <c r="M290" s="6">
        <f t="shared" si="81"/>
        <v>0</v>
      </c>
      <c r="N290" s="6">
        <f t="shared" si="81"/>
        <v>0</v>
      </c>
      <c r="O290" s="6">
        <f t="shared" si="81"/>
        <v>0</v>
      </c>
      <c r="P290" s="6">
        <f t="shared" si="81"/>
        <v>0</v>
      </c>
      <c r="Q290" s="6">
        <f t="shared" si="81"/>
        <v>0</v>
      </c>
      <c r="R290" s="6">
        <f t="shared" si="81"/>
        <v>0</v>
      </c>
      <c r="S290" s="6">
        <f t="shared" si="81"/>
        <v>0</v>
      </c>
      <c r="T290" s="6">
        <f t="shared" si="81"/>
        <v>0</v>
      </c>
      <c r="U290" s="6">
        <f t="shared" si="81"/>
        <v>0</v>
      </c>
      <c r="V290" s="6">
        <f t="shared" si="81"/>
        <v>0</v>
      </c>
      <c r="W290" s="6">
        <f t="shared" si="81"/>
        <v>0</v>
      </c>
      <c r="X290" s="358">
        <f>SUM(D290:H290)+SUM(N290:R290)</f>
        <v>0</v>
      </c>
      <c r="Y290" s="358">
        <f>SUM(I290:M290)+SUM(S290:W290)</f>
        <v>0</v>
      </c>
      <c r="Z290" s="358">
        <f t="shared" si="68"/>
        <v>0</v>
      </c>
      <c r="AA290" s="526"/>
      <c r="AB290" s="526"/>
      <c r="AC290" s="526"/>
      <c r="AD290" s="526"/>
    </row>
    <row r="291" spans="1:30" ht="22.5" hidden="1" outlineLevel="1" x14ac:dyDescent="0.25">
      <c r="A291" s="726" t="s">
        <v>212</v>
      </c>
      <c r="B291" s="734" t="s">
        <v>213</v>
      </c>
      <c r="C291" s="506" t="s">
        <v>3105</v>
      </c>
      <c r="D291" s="507">
        <v>0</v>
      </c>
      <c r="E291" s="507">
        <v>0</v>
      </c>
      <c r="F291" s="507">
        <v>0</v>
      </c>
      <c r="G291" s="507">
        <v>0</v>
      </c>
      <c r="H291" s="507">
        <v>0</v>
      </c>
      <c r="I291" s="507">
        <v>0</v>
      </c>
      <c r="J291" s="507">
        <v>0</v>
      </c>
      <c r="K291" s="507">
        <v>0</v>
      </c>
      <c r="L291" s="507">
        <v>0</v>
      </c>
      <c r="M291" s="507">
        <v>0</v>
      </c>
      <c r="N291" s="507">
        <v>0</v>
      </c>
      <c r="O291" s="507">
        <v>0</v>
      </c>
      <c r="P291" s="507">
        <v>0</v>
      </c>
      <c r="Q291" s="507">
        <v>0</v>
      </c>
      <c r="R291" s="507">
        <v>0</v>
      </c>
      <c r="S291" s="507">
        <v>0</v>
      </c>
      <c r="T291" s="507">
        <v>0</v>
      </c>
      <c r="U291" s="507">
        <v>0</v>
      </c>
      <c r="V291" s="507">
        <v>0</v>
      </c>
      <c r="W291" s="507">
        <v>0</v>
      </c>
      <c r="X291" s="507">
        <f>SUM(D291:H291)+SUM(N291:R291)</f>
        <v>0</v>
      </c>
      <c r="Y291" s="507">
        <f>SUM(I291:M291)+SUM(S291:W291)</f>
        <v>0</v>
      </c>
      <c r="Z291" s="507">
        <f t="shared" si="68"/>
        <v>0</v>
      </c>
      <c r="AA291" s="526"/>
      <c r="AB291" s="526"/>
      <c r="AC291" s="526"/>
      <c r="AD291" s="526"/>
    </row>
    <row r="292" spans="1:30" ht="22.5" hidden="1" outlineLevel="1" x14ac:dyDescent="0.25">
      <c r="A292" s="726"/>
      <c r="B292" s="734"/>
      <c r="C292" s="506" t="s">
        <v>214</v>
      </c>
      <c r="D292" s="507">
        <v>0</v>
      </c>
      <c r="E292" s="507">
        <v>0</v>
      </c>
      <c r="F292" s="507">
        <v>0</v>
      </c>
      <c r="G292" s="507">
        <v>0</v>
      </c>
      <c r="H292" s="507">
        <v>0</v>
      </c>
      <c r="I292" s="507">
        <v>0</v>
      </c>
      <c r="J292" s="507">
        <v>0</v>
      </c>
      <c r="K292" s="507">
        <v>0</v>
      </c>
      <c r="L292" s="507">
        <v>0</v>
      </c>
      <c r="M292" s="507">
        <v>0</v>
      </c>
      <c r="N292" s="507">
        <v>0</v>
      </c>
      <c r="O292" s="507">
        <v>0</v>
      </c>
      <c r="P292" s="507">
        <v>0</v>
      </c>
      <c r="Q292" s="507">
        <v>0</v>
      </c>
      <c r="R292" s="507">
        <v>0</v>
      </c>
      <c r="S292" s="507">
        <v>0</v>
      </c>
      <c r="T292" s="507">
        <v>0</v>
      </c>
      <c r="U292" s="507">
        <v>0</v>
      </c>
      <c r="V292" s="507">
        <v>0</v>
      </c>
      <c r="W292" s="507">
        <v>0</v>
      </c>
      <c r="X292" s="507">
        <f t="shared" ref="X292:X300" si="82">SUM(D292:H292)+SUM(N292:R292)</f>
        <v>0</v>
      </c>
      <c r="Y292" s="507">
        <f t="shared" ref="Y292:Y300" si="83">SUM(I292:M292)+SUM(S292:W292)</f>
        <v>0</v>
      </c>
      <c r="Z292" s="507">
        <f t="shared" si="68"/>
        <v>0</v>
      </c>
      <c r="AA292" s="526"/>
      <c r="AB292" s="526"/>
      <c r="AC292" s="526"/>
      <c r="AD292" s="526"/>
    </row>
    <row r="293" spans="1:30" hidden="1" outlineLevel="1" x14ac:dyDescent="0.25">
      <c r="A293" s="726"/>
      <c r="B293" s="734"/>
      <c r="C293" s="506" t="s">
        <v>3106</v>
      </c>
      <c r="D293" s="507">
        <v>0</v>
      </c>
      <c r="E293" s="507">
        <v>0</v>
      </c>
      <c r="F293" s="507">
        <v>0</v>
      </c>
      <c r="G293" s="507">
        <v>0</v>
      </c>
      <c r="H293" s="507">
        <v>0</v>
      </c>
      <c r="I293" s="507">
        <v>0</v>
      </c>
      <c r="J293" s="507">
        <v>0</v>
      </c>
      <c r="K293" s="507">
        <v>0</v>
      </c>
      <c r="L293" s="507">
        <v>0</v>
      </c>
      <c r="M293" s="507">
        <v>0</v>
      </c>
      <c r="N293" s="507">
        <v>0</v>
      </c>
      <c r="O293" s="507">
        <v>0</v>
      </c>
      <c r="P293" s="507">
        <v>0</v>
      </c>
      <c r="Q293" s="507">
        <v>0</v>
      </c>
      <c r="R293" s="507">
        <v>0</v>
      </c>
      <c r="S293" s="507">
        <v>0</v>
      </c>
      <c r="T293" s="507">
        <v>0</v>
      </c>
      <c r="U293" s="507">
        <v>0</v>
      </c>
      <c r="V293" s="507">
        <v>0</v>
      </c>
      <c r="W293" s="507">
        <v>0</v>
      </c>
      <c r="X293" s="507">
        <f t="shared" si="82"/>
        <v>0</v>
      </c>
      <c r="Y293" s="507">
        <f t="shared" si="83"/>
        <v>0</v>
      </c>
      <c r="Z293" s="507">
        <f t="shared" si="68"/>
        <v>0</v>
      </c>
      <c r="AA293" s="526"/>
      <c r="AB293" s="526"/>
      <c r="AC293" s="526"/>
      <c r="AD293" s="526"/>
    </row>
    <row r="294" spans="1:30" ht="33.75" hidden="1" outlineLevel="1" x14ac:dyDescent="0.25">
      <c r="A294" s="726"/>
      <c r="B294" s="521" t="s">
        <v>3413</v>
      </c>
      <c r="C294" s="506" t="s">
        <v>3414</v>
      </c>
      <c r="D294" s="507">
        <v>0</v>
      </c>
      <c r="E294" s="507">
        <v>0</v>
      </c>
      <c r="F294" s="507">
        <v>0</v>
      </c>
      <c r="G294" s="507">
        <v>0</v>
      </c>
      <c r="H294" s="507">
        <v>0</v>
      </c>
      <c r="I294" s="507">
        <v>0</v>
      </c>
      <c r="J294" s="507">
        <v>0</v>
      </c>
      <c r="K294" s="507">
        <v>0</v>
      </c>
      <c r="L294" s="507">
        <v>0</v>
      </c>
      <c r="M294" s="507">
        <v>0</v>
      </c>
      <c r="N294" s="507">
        <v>0</v>
      </c>
      <c r="O294" s="507">
        <v>0</v>
      </c>
      <c r="P294" s="507">
        <v>0</v>
      </c>
      <c r="Q294" s="507">
        <v>0</v>
      </c>
      <c r="R294" s="507">
        <v>0</v>
      </c>
      <c r="S294" s="507">
        <v>0</v>
      </c>
      <c r="T294" s="507">
        <v>0</v>
      </c>
      <c r="U294" s="507">
        <v>0</v>
      </c>
      <c r="V294" s="507">
        <v>0</v>
      </c>
      <c r="W294" s="507">
        <v>0</v>
      </c>
      <c r="X294" s="507">
        <f t="shared" si="82"/>
        <v>0</v>
      </c>
      <c r="Y294" s="507">
        <f t="shared" si="83"/>
        <v>0</v>
      </c>
      <c r="Z294" s="507">
        <f t="shared" si="68"/>
        <v>0</v>
      </c>
      <c r="AA294" s="526"/>
      <c r="AB294" s="526"/>
      <c r="AC294" s="526"/>
      <c r="AD294" s="526"/>
    </row>
    <row r="295" spans="1:30" ht="33.75" hidden="1" customHeight="1" outlineLevel="1" x14ac:dyDescent="0.25">
      <c r="A295" s="726"/>
      <c r="B295" s="735" t="s">
        <v>215</v>
      </c>
      <c r="C295" s="506" t="s">
        <v>3107</v>
      </c>
      <c r="D295" s="507">
        <v>0</v>
      </c>
      <c r="E295" s="507">
        <v>0</v>
      </c>
      <c r="F295" s="507">
        <v>0</v>
      </c>
      <c r="G295" s="507">
        <v>0</v>
      </c>
      <c r="H295" s="507">
        <v>0</v>
      </c>
      <c r="I295" s="507">
        <v>0</v>
      </c>
      <c r="J295" s="507">
        <v>0</v>
      </c>
      <c r="K295" s="507">
        <v>0</v>
      </c>
      <c r="L295" s="507">
        <v>0</v>
      </c>
      <c r="M295" s="507">
        <v>0</v>
      </c>
      <c r="N295" s="507">
        <v>0</v>
      </c>
      <c r="O295" s="507">
        <v>0</v>
      </c>
      <c r="P295" s="507">
        <v>0</v>
      </c>
      <c r="Q295" s="507">
        <v>0</v>
      </c>
      <c r="R295" s="507">
        <v>0</v>
      </c>
      <c r="S295" s="507">
        <v>0</v>
      </c>
      <c r="T295" s="507">
        <v>0</v>
      </c>
      <c r="U295" s="507">
        <v>0</v>
      </c>
      <c r="V295" s="507">
        <v>0</v>
      </c>
      <c r="W295" s="507">
        <v>0</v>
      </c>
      <c r="X295" s="507">
        <f t="shared" si="82"/>
        <v>0</v>
      </c>
      <c r="Y295" s="507">
        <f t="shared" si="83"/>
        <v>0</v>
      </c>
      <c r="Z295" s="507">
        <f t="shared" si="68"/>
        <v>0</v>
      </c>
      <c r="AA295" s="526"/>
      <c r="AB295" s="526"/>
      <c r="AC295" s="526"/>
      <c r="AD295" s="526"/>
    </row>
    <row r="296" spans="1:30" ht="22.5" hidden="1" outlineLevel="1" x14ac:dyDescent="0.25">
      <c r="A296" s="726"/>
      <c r="B296" s="736"/>
      <c r="C296" s="506" t="s">
        <v>3108</v>
      </c>
      <c r="D296" s="507">
        <v>0</v>
      </c>
      <c r="E296" s="507">
        <v>0</v>
      </c>
      <c r="F296" s="507">
        <v>0</v>
      </c>
      <c r="G296" s="507">
        <v>0</v>
      </c>
      <c r="H296" s="507">
        <v>0</v>
      </c>
      <c r="I296" s="507">
        <v>0</v>
      </c>
      <c r="J296" s="507">
        <v>0</v>
      </c>
      <c r="K296" s="507">
        <v>0</v>
      </c>
      <c r="L296" s="507">
        <v>0</v>
      </c>
      <c r="M296" s="507">
        <v>0</v>
      </c>
      <c r="N296" s="507">
        <v>0</v>
      </c>
      <c r="O296" s="507">
        <v>0</v>
      </c>
      <c r="P296" s="507">
        <v>0</v>
      </c>
      <c r="Q296" s="507">
        <v>0</v>
      </c>
      <c r="R296" s="507">
        <v>0</v>
      </c>
      <c r="S296" s="507">
        <v>0</v>
      </c>
      <c r="T296" s="507">
        <v>0</v>
      </c>
      <c r="U296" s="507">
        <v>0</v>
      </c>
      <c r="V296" s="507">
        <v>0</v>
      </c>
      <c r="W296" s="507">
        <v>0</v>
      </c>
      <c r="X296" s="507">
        <f t="shared" si="82"/>
        <v>0</v>
      </c>
      <c r="Y296" s="507">
        <f t="shared" si="83"/>
        <v>0</v>
      </c>
      <c r="Z296" s="507">
        <f t="shared" si="68"/>
        <v>0</v>
      </c>
      <c r="AA296" s="526"/>
      <c r="AB296" s="526"/>
      <c r="AC296" s="526"/>
      <c r="AD296" s="526"/>
    </row>
    <row r="297" spans="1:30" ht="22.5" hidden="1" outlineLevel="1" x14ac:dyDescent="0.25">
      <c r="A297" s="726"/>
      <c r="B297" s="521" t="s">
        <v>3415</v>
      </c>
      <c r="C297" s="506" t="s">
        <v>3109</v>
      </c>
      <c r="D297" s="507">
        <v>0</v>
      </c>
      <c r="E297" s="507">
        <v>0</v>
      </c>
      <c r="F297" s="507">
        <v>0</v>
      </c>
      <c r="G297" s="507">
        <v>0</v>
      </c>
      <c r="H297" s="507">
        <v>0</v>
      </c>
      <c r="I297" s="507">
        <v>0</v>
      </c>
      <c r="J297" s="507">
        <v>0</v>
      </c>
      <c r="K297" s="507">
        <v>0</v>
      </c>
      <c r="L297" s="507">
        <v>0</v>
      </c>
      <c r="M297" s="507">
        <v>0</v>
      </c>
      <c r="N297" s="507">
        <v>0</v>
      </c>
      <c r="O297" s="507">
        <v>0</v>
      </c>
      <c r="P297" s="507">
        <v>0</v>
      </c>
      <c r="Q297" s="507">
        <v>0</v>
      </c>
      <c r="R297" s="507">
        <v>0</v>
      </c>
      <c r="S297" s="507">
        <v>0</v>
      </c>
      <c r="T297" s="507">
        <v>0</v>
      </c>
      <c r="U297" s="507">
        <v>0</v>
      </c>
      <c r="V297" s="507">
        <v>0</v>
      </c>
      <c r="W297" s="507">
        <v>0</v>
      </c>
      <c r="X297" s="507">
        <f t="shared" si="82"/>
        <v>0</v>
      </c>
      <c r="Y297" s="507">
        <f t="shared" si="83"/>
        <v>0</v>
      </c>
      <c r="Z297" s="507">
        <f t="shared" si="68"/>
        <v>0</v>
      </c>
      <c r="AA297" s="526"/>
      <c r="AB297" s="526"/>
      <c r="AC297" s="526"/>
      <c r="AD297" s="526"/>
    </row>
    <row r="298" spans="1:30" hidden="1" outlineLevel="1" x14ac:dyDescent="0.25">
      <c r="A298" s="726"/>
      <c r="B298" s="734" t="s">
        <v>216</v>
      </c>
      <c r="C298" s="506" t="s">
        <v>217</v>
      </c>
      <c r="D298" s="507">
        <v>0</v>
      </c>
      <c r="E298" s="507">
        <v>0</v>
      </c>
      <c r="F298" s="507">
        <v>0</v>
      </c>
      <c r="G298" s="507">
        <v>0</v>
      </c>
      <c r="H298" s="507">
        <v>0</v>
      </c>
      <c r="I298" s="507">
        <v>0</v>
      </c>
      <c r="J298" s="507">
        <v>0</v>
      </c>
      <c r="K298" s="507">
        <v>0</v>
      </c>
      <c r="L298" s="507">
        <v>0</v>
      </c>
      <c r="M298" s="507">
        <v>0</v>
      </c>
      <c r="N298" s="507">
        <v>0</v>
      </c>
      <c r="O298" s="507">
        <v>0</v>
      </c>
      <c r="P298" s="507">
        <v>0</v>
      </c>
      <c r="Q298" s="507">
        <v>0</v>
      </c>
      <c r="R298" s="507">
        <v>0</v>
      </c>
      <c r="S298" s="507">
        <v>0</v>
      </c>
      <c r="T298" s="507">
        <v>0</v>
      </c>
      <c r="U298" s="507">
        <v>0</v>
      </c>
      <c r="V298" s="507">
        <v>0</v>
      </c>
      <c r="W298" s="507">
        <v>0</v>
      </c>
      <c r="X298" s="507">
        <f t="shared" si="82"/>
        <v>0</v>
      </c>
      <c r="Y298" s="507">
        <f t="shared" si="83"/>
        <v>0</v>
      </c>
      <c r="Z298" s="507">
        <f t="shared" si="68"/>
        <v>0</v>
      </c>
      <c r="AA298" s="526"/>
      <c r="AB298" s="526"/>
      <c r="AC298" s="526"/>
      <c r="AD298" s="526"/>
    </row>
    <row r="299" spans="1:30" hidden="1" outlineLevel="1" x14ac:dyDescent="0.25">
      <c r="A299" s="726"/>
      <c r="B299" s="734"/>
      <c r="C299" s="506" t="s">
        <v>218</v>
      </c>
      <c r="D299" s="507">
        <v>0</v>
      </c>
      <c r="E299" s="507">
        <v>0</v>
      </c>
      <c r="F299" s="507">
        <v>0</v>
      </c>
      <c r="G299" s="507">
        <v>0</v>
      </c>
      <c r="H299" s="507">
        <v>0</v>
      </c>
      <c r="I299" s="507">
        <v>0</v>
      </c>
      <c r="J299" s="507">
        <v>0</v>
      </c>
      <c r="K299" s="507">
        <v>0</v>
      </c>
      <c r="L299" s="507">
        <v>0</v>
      </c>
      <c r="M299" s="507">
        <v>0</v>
      </c>
      <c r="N299" s="507">
        <v>0</v>
      </c>
      <c r="O299" s="507">
        <v>0</v>
      </c>
      <c r="P299" s="507">
        <v>0</v>
      </c>
      <c r="Q299" s="507">
        <v>0</v>
      </c>
      <c r="R299" s="507">
        <v>0</v>
      </c>
      <c r="S299" s="507">
        <v>0</v>
      </c>
      <c r="T299" s="507">
        <v>0</v>
      </c>
      <c r="U299" s="507">
        <v>0</v>
      </c>
      <c r="V299" s="507">
        <v>0</v>
      </c>
      <c r="W299" s="507">
        <v>0</v>
      </c>
      <c r="X299" s="507">
        <f t="shared" si="82"/>
        <v>0</v>
      </c>
      <c r="Y299" s="507">
        <f t="shared" si="83"/>
        <v>0</v>
      </c>
      <c r="Z299" s="507">
        <f t="shared" si="68"/>
        <v>0</v>
      </c>
      <c r="AA299" s="526"/>
      <c r="AB299" s="526"/>
      <c r="AC299" s="526"/>
      <c r="AD299" s="526"/>
    </row>
    <row r="300" spans="1:30" ht="22.5" hidden="1" outlineLevel="1" x14ac:dyDescent="0.25">
      <c r="A300" s="726"/>
      <c r="B300" s="734"/>
      <c r="C300" s="506" t="s">
        <v>3110</v>
      </c>
      <c r="D300" s="507">
        <v>0</v>
      </c>
      <c r="E300" s="507">
        <v>0</v>
      </c>
      <c r="F300" s="507">
        <v>0</v>
      </c>
      <c r="G300" s="507">
        <v>0</v>
      </c>
      <c r="H300" s="507">
        <v>0</v>
      </c>
      <c r="I300" s="507">
        <v>0</v>
      </c>
      <c r="J300" s="507">
        <v>0</v>
      </c>
      <c r="K300" s="507">
        <v>0</v>
      </c>
      <c r="L300" s="507">
        <v>0</v>
      </c>
      <c r="M300" s="507">
        <v>0</v>
      </c>
      <c r="N300" s="507">
        <v>0</v>
      </c>
      <c r="O300" s="507">
        <v>0</v>
      </c>
      <c r="P300" s="507">
        <v>0</v>
      </c>
      <c r="Q300" s="507">
        <v>0</v>
      </c>
      <c r="R300" s="507">
        <v>0</v>
      </c>
      <c r="S300" s="507">
        <v>0</v>
      </c>
      <c r="T300" s="507">
        <v>0</v>
      </c>
      <c r="U300" s="507">
        <v>0</v>
      </c>
      <c r="V300" s="507">
        <v>0</v>
      </c>
      <c r="W300" s="507">
        <v>0</v>
      </c>
      <c r="X300" s="507">
        <f t="shared" si="82"/>
        <v>0</v>
      </c>
      <c r="Y300" s="507">
        <f t="shared" si="83"/>
        <v>0</v>
      </c>
      <c r="Z300" s="507">
        <f t="shared" si="68"/>
        <v>0</v>
      </c>
      <c r="AA300" s="526"/>
      <c r="AB300" s="526"/>
      <c r="AC300" s="526"/>
      <c r="AD300" s="526"/>
    </row>
    <row r="301" spans="1:30" ht="14.1" customHeight="1" collapsed="1" x14ac:dyDescent="0.25">
      <c r="A301" s="685" t="s">
        <v>219</v>
      </c>
      <c r="B301" s="685"/>
      <c r="C301" s="685"/>
      <c r="D301" s="6">
        <v>0</v>
      </c>
      <c r="E301" s="6">
        <v>0</v>
      </c>
      <c r="F301" s="6">
        <v>0</v>
      </c>
      <c r="G301" s="6">
        <v>0</v>
      </c>
      <c r="H301" s="6">
        <v>156</v>
      </c>
      <c r="I301" s="6">
        <v>0</v>
      </c>
      <c r="J301" s="6">
        <v>0</v>
      </c>
      <c r="K301" s="6">
        <v>0</v>
      </c>
      <c r="L301" s="6">
        <v>0</v>
      </c>
      <c r="M301" s="6">
        <v>0</v>
      </c>
      <c r="N301" s="6">
        <v>0</v>
      </c>
      <c r="O301" s="6">
        <v>0</v>
      </c>
      <c r="P301" s="6">
        <v>0</v>
      </c>
      <c r="Q301" s="6">
        <v>0</v>
      </c>
      <c r="R301" s="6">
        <v>24</v>
      </c>
      <c r="S301" s="6">
        <v>0</v>
      </c>
      <c r="T301" s="6">
        <v>0</v>
      </c>
      <c r="U301" s="6">
        <v>0</v>
      </c>
      <c r="V301" s="6">
        <v>0</v>
      </c>
      <c r="W301" s="6">
        <v>0</v>
      </c>
      <c r="X301" s="358">
        <f>SUM(D301:H301)+SUM(N301:R301)</f>
        <v>180</v>
      </c>
      <c r="Y301" s="358">
        <f>SUM(I301:M301)+SUM(S301:W301)</f>
        <v>0</v>
      </c>
      <c r="Z301" s="358">
        <f t="shared" si="68"/>
        <v>180</v>
      </c>
      <c r="AA301" s="526"/>
      <c r="AB301" s="526"/>
      <c r="AC301" s="526"/>
      <c r="AD301" s="526"/>
    </row>
    <row r="302" spans="1:30" ht="14.1" customHeight="1" x14ac:dyDescent="0.25">
      <c r="A302" s="685" t="s">
        <v>220</v>
      </c>
      <c r="B302" s="685"/>
      <c r="C302" s="685"/>
      <c r="D302" s="6">
        <f>SUM(D303:D311)</f>
        <v>0</v>
      </c>
      <c r="E302" s="6">
        <f t="shared" ref="E302:W302" si="84">SUM(E303:E311)</f>
        <v>0</v>
      </c>
      <c r="F302" s="6">
        <f t="shared" si="84"/>
        <v>0</v>
      </c>
      <c r="G302" s="6">
        <f t="shared" si="84"/>
        <v>0</v>
      </c>
      <c r="H302" s="6">
        <f t="shared" si="84"/>
        <v>0</v>
      </c>
      <c r="I302" s="6">
        <f t="shared" si="84"/>
        <v>0</v>
      </c>
      <c r="J302" s="6">
        <f t="shared" si="84"/>
        <v>0</v>
      </c>
      <c r="K302" s="6">
        <f t="shared" si="84"/>
        <v>0</v>
      </c>
      <c r="L302" s="6">
        <f t="shared" si="84"/>
        <v>0</v>
      </c>
      <c r="M302" s="6">
        <f t="shared" si="84"/>
        <v>0</v>
      </c>
      <c r="N302" s="6">
        <f t="shared" si="84"/>
        <v>0</v>
      </c>
      <c r="O302" s="6">
        <f t="shared" si="84"/>
        <v>0</v>
      </c>
      <c r="P302" s="6">
        <f t="shared" si="84"/>
        <v>0</v>
      </c>
      <c r="Q302" s="6">
        <f t="shared" si="84"/>
        <v>0</v>
      </c>
      <c r="R302" s="6">
        <f t="shared" si="84"/>
        <v>0</v>
      </c>
      <c r="S302" s="6">
        <f t="shared" si="84"/>
        <v>0</v>
      </c>
      <c r="T302" s="6">
        <f t="shared" si="84"/>
        <v>0</v>
      </c>
      <c r="U302" s="6">
        <f t="shared" si="84"/>
        <v>0</v>
      </c>
      <c r="V302" s="6">
        <f t="shared" si="84"/>
        <v>0</v>
      </c>
      <c r="W302" s="6">
        <f t="shared" si="84"/>
        <v>0</v>
      </c>
      <c r="X302" s="358">
        <f t="shared" ref="X302:Z302" si="85">SUM(X303:X311)</f>
        <v>0</v>
      </c>
      <c r="Y302" s="358">
        <f t="shared" si="85"/>
        <v>0</v>
      </c>
      <c r="Z302" s="358">
        <f t="shared" si="85"/>
        <v>0</v>
      </c>
      <c r="AA302" s="526"/>
      <c r="AB302" s="526"/>
      <c r="AC302" s="526"/>
      <c r="AD302" s="526"/>
    </row>
    <row r="303" spans="1:30" hidden="1" outlineLevel="1" x14ac:dyDescent="0.25">
      <c r="A303" s="739" t="s">
        <v>220</v>
      </c>
      <c r="B303" s="734" t="s">
        <v>3416</v>
      </c>
      <c r="C303" s="506" t="s">
        <v>221</v>
      </c>
      <c r="D303" s="507">
        <v>0</v>
      </c>
      <c r="E303" s="507">
        <v>0</v>
      </c>
      <c r="F303" s="507">
        <v>0</v>
      </c>
      <c r="G303" s="507">
        <v>0</v>
      </c>
      <c r="H303" s="507">
        <v>0</v>
      </c>
      <c r="I303" s="507">
        <v>0</v>
      </c>
      <c r="J303" s="507">
        <v>0</v>
      </c>
      <c r="K303" s="507">
        <v>0</v>
      </c>
      <c r="L303" s="507">
        <v>0</v>
      </c>
      <c r="M303" s="507">
        <v>0</v>
      </c>
      <c r="N303" s="507">
        <v>0</v>
      </c>
      <c r="O303" s="507">
        <v>0</v>
      </c>
      <c r="P303" s="507">
        <v>0</v>
      </c>
      <c r="Q303" s="507">
        <v>0</v>
      </c>
      <c r="R303" s="507">
        <v>0</v>
      </c>
      <c r="S303" s="507">
        <v>0</v>
      </c>
      <c r="T303" s="507">
        <v>0</v>
      </c>
      <c r="U303" s="507">
        <v>0</v>
      </c>
      <c r="V303" s="507">
        <v>0</v>
      </c>
      <c r="W303" s="507">
        <v>0</v>
      </c>
      <c r="X303" s="507">
        <f>SUM(D303:H303)+SUM(N303:R303)</f>
        <v>0</v>
      </c>
      <c r="Y303" s="507">
        <f>SUM(I303:M303)+SUM(S303:W303)</f>
        <v>0</v>
      </c>
      <c r="Z303" s="507">
        <f t="shared" ref="Z303:Z356" si="86">+Y303+X303</f>
        <v>0</v>
      </c>
      <c r="AA303" s="526"/>
      <c r="AB303" s="526"/>
      <c r="AC303" s="526"/>
      <c r="AD303" s="526"/>
    </row>
    <row r="304" spans="1:30" ht="21" hidden="1" customHeight="1" outlineLevel="1" x14ac:dyDescent="0.25">
      <c r="A304" s="740"/>
      <c r="B304" s="734"/>
      <c r="C304" s="506" t="s">
        <v>3112</v>
      </c>
      <c r="D304" s="507">
        <v>0</v>
      </c>
      <c r="E304" s="507">
        <v>0</v>
      </c>
      <c r="F304" s="507">
        <v>0</v>
      </c>
      <c r="G304" s="507">
        <v>0</v>
      </c>
      <c r="H304" s="507">
        <v>0</v>
      </c>
      <c r="I304" s="507">
        <v>0</v>
      </c>
      <c r="J304" s="507">
        <v>0</v>
      </c>
      <c r="K304" s="507">
        <v>0</v>
      </c>
      <c r="L304" s="507">
        <v>0</v>
      </c>
      <c r="M304" s="507">
        <v>0</v>
      </c>
      <c r="N304" s="507">
        <v>0</v>
      </c>
      <c r="O304" s="507">
        <v>0</v>
      </c>
      <c r="P304" s="507">
        <v>0</v>
      </c>
      <c r="Q304" s="507">
        <v>0</v>
      </c>
      <c r="R304" s="507">
        <v>0</v>
      </c>
      <c r="S304" s="507">
        <v>0</v>
      </c>
      <c r="T304" s="507">
        <v>0</v>
      </c>
      <c r="U304" s="507">
        <v>0</v>
      </c>
      <c r="V304" s="507">
        <v>0</v>
      </c>
      <c r="W304" s="507">
        <v>0</v>
      </c>
      <c r="X304" s="507">
        <f t="shared" ref="X304:X311" si="87">SUM(D304:H304)+SUM(N304:R304)</f>
        <v>0</v>
      </c>
      <c r="Y304" s="507">
        <f t="shared" ref="Y304:Y311" si="88">SUM(I304:M304)+SUM(S304:W304)</f>
        <v>0</v>
      </c>
      <c r="Z304" s="507">
        <f t="shared" si="86"/>
        <v>0</v>
      </c>
      <c r="AA304" s="526"/>
      <c r="AB304" s="526"/>
      <c r="AC304" s="526"/>
      <c r="AD304" s="526"/>
    </row>
    <row r="305" spans="1:30" ht="22.5" hidden="1" outlineLevel="1" x14ac:dyDescent="0.25">
      <c r="A305" s="740"/>
      <c r="B305" s="734"/>
      <c r="C305" s="506" t="s">
        <v>3111</v>
      </c>
      <c r="D305" s="507">
        <v>0</v>
      </c>
      <c r="E305" s="507">
        <v>0</v>
      </c>
      <c r="F305" s="507">
        <v>0</v>
      </c>
      <c r="G305" s="507">
        <v>0</v>
      </c>
      <c r="H305" s="507">
        <v>0</v>
      </c>
      <c r="I305" s="507">
        <v>0</v>
      </c>
      <c r="J305" s="507">
        <v>0</v>
      </c>
      <c r="K305" s="507">
        <v>0</v>
      </c>
      <c r="L305" s="507">
        <v>0</v>
      </c>
      <c r="M305" s="507">
        <v>0</v>
      </c>
      <c r="N305" s="507">
        <v>0</v>
      </c>
      <c r="O305" s="507">
        <v>0</v>
      </c>
      <c r="P305" s="507">
        <v>0</v>
      </c>
      <c r="Q305" s="507">
        <v>0</v>
      </c>
      <c r="R305" s="507">
        <v>0</v>
      </c>
      <c r="S305" s="507">
        <v>0</v>
      </c>
      <c r="T305" s="507">
        <v>0</v>
      </c>
      <c r="U305" s="507">
        <v>0</v>
      </c>
      <c r="V305" s="507">
        <v>0</v>
      </c>
      <c r="W305" s="507">
        <v>0</v>
      </c>
      <c r="X305" s="507">
        <f t="shared" si="87"/>
        <v>0</v>
      </c>
      <c r="Y305" s="507">
        <f t="shared" si="88"/>
        <v>0</v>
      </c>
      <c r="Z305" s="507">
        <f t="shared" si="86"/>
        <v>0</v>
      </c>
      <c r="AA305" s="526"/>
      <c r="AB305" s="526"/>
      <c r="AC305" s="526"/>
      <c r="AD305" s="526"/>
    </row>
    <row r="306" spans="1:30" hidden="1" outlineLevel="1" x14ac:dyDescent="0.25">
      <c r="A306" s="740"/>
      <c r="B306" s="521" t="s">
        <v>222</v>
      </c>
      <c r="C306" s="506" t="s">
        <v>223</v>
      </c>
      <c r="D306" s="507">
        <v>0</v>
      </c>
      <c r="E306" s="507">
        <v>0</v>
      </c>
      <c r="F306" s="507">
        <v>0</v>
      </c>
      <c r="G306" s="507">
        <v>0</v>
      </c>
      <c r="H306" s="507">
        <v>0</v>
      </c>
      <c r="I306" s="507">
        <v>0</v>
      </c>
      <c r="J306" s="507">
        <v>0</v>
      </c>
      <c r="K306" s="507">
        <v>0</v>
      </c>
      <c r="L306" s="507">
        <v>0</v>
      </c>
      <c r="M306" s="507">
        <v>0</v>
      </c>
      <c r="N306" s="507">
        <v>0</v>
      </c>
      <c r="O306" s="507">
        <v>0</v>
      </c>
      <c r="P306" s="507">
        <v>0</v>
      </c>
      <c r="Q306" s="507">
        <v>0</v>
      </c>
      <c r="R306" s="507">
        <v>0</v>
      </c>
      <c r="S306" s="507">
        <v>0</v>
      </c>
      <c r="T306" s="507">
        <v>0</v>
      </c>
      <c r="U306" s="507">
        <v>0</v>
      </c>
      <c r="V306" s="507">
        <v>0</v>
      </c>
      <c r="W306" s="507">
        <v>0</v>
      </c>
      <c r="X306" s="507">
        <f t="shared" si="87"/>
        <v>0</v>
      </c>
      <c r="Y306" s="507">
        <f t="shared" si="88"/>
        <v>0</v>
      </c>
      <c r="Z306" s="507">
        <f t="shared" si="86"/>
        <v>0</v>
      </c>
      <c r="AA306" s="526"/>
      <c r="AB306" s="526"/>
      <c r="AC306" s="526"/>
      <c r="AD306" s="526"/>
    </row>
    <row r="307" spans="1:30" ht="22.5" hidden="1" outlineLevel="1" x14ac:dyDescent="0.25">
      <c r="A307" s="740"/>
      <c r="B307" s="521" t="s">
        <v>224</v>
      </c>
      <c r="C307" s="506" t="s">
        <v>225</v>
      </c>
      <c r="D307" s="507">
        <v>0</v>
      </c>
      <c r="E307" s="507">
        <v>0</v>
      </c>
      <c r="F307" s="507">
        <v>0</v>
      </c>
      <c r="G307" s="507">
        <v>0</v>
      </c>
      <c r="H307" s="507">
        <v>0</v>
      </c>
      <c r="I307" s="507">
        <v>0</v>
      </c>
      <c r="J307" s="507">
        <v>0</v>
      </c>
      <c r="K307" s="507">
        <v>0</v>
      </c>
      <c r="L307" s="507">
        <v>0</v>
      </c>
      <c r="M307" s="507">
        <v>0</v>
      </c>
      <c r="N307" s="507">
        <v>0</v>
      </c>
      <c r="O307" s="507">
        <v>0</v>
      </c>
      <c r="P307" s="507">
        <v>0</v>
      </c>
      <c r="Q307" s="507">
        <v>0</v>
      </c>
      <c r="R307" s="507">
        <v>0</v>
      </c>
      <c r="S307" s="507">
        <v>0</v>
      </c>
      <c r="T307" s="507">
        <v>0</v>
      </c>
      <c r="U307" s="507">
        <v>0</v>
      </c>
      <c r="V307" s="507">
        <v>0</v>
      </c>
      <c r="W307" s="507">
        <v>0</v>
      </c>
      <c r="X307" s="507">
        <f t="shared" si="87"/>
        <v>0</v>
      </c>
      <c r="Y307" s="507">
        <f t="shared" si="88"/>
        <v>0</v>
      </c>
      <c r="Z307" s="507">
        <f t="shared" si="86"/>
        <v>0</v>
      </c>
      <c r="AA307" s="526"/>
      <c r="AB307" s="526"/>
      <c r="AC307" s="526"/>
      <c r="AD307" s="526"/>
    </row>
    <row r="308" spans="1:30" ht="22.5" hidden="1" outlineLevel="1" x14ac:dyDescent="0.25">
      <c r="A308" s="740"/>
      <c r="B308" s="521" t="s">
        <v>226</v>
      </c>
      <c r="C308" s="506" t="s">
        <v>227</v>
      </c>
      <c r="D308" s="507">
        <v>0</v>
      </c>
      <c r="E308" s="507">
        <v>0</v>
      </c>
      <c r="F308" s="507">
        <v>0</v>
      </c>
      <c r="G308" s="507">
        <v>0</v>
      </c>
      <c r="H308" s="507">
        <v>0</v>
      </c>
      <c r="I308" s="507">
        <v>0</v>
      </c>
      <c r="J308" s="507">
        <v>0</v>
      </c>
      <c r="K308" s="507">
        <v>0</v>
      </c>
      <c r="L308" s="507">
        <v>0</v>
      </c>
      <c r="M308" s="507">
        <v>0</v>
      </c>
      <c r="N308" s="507">
        <v>0</v>
      </c>
      <c r="O308" s="507">
        <v>0</v>
      </c>
      <c r="P308" s="507">
        <v>0</v>
      </c>
      <c r="Q308" s="507">
        <v>0</v>
      </c>
      <c r="R308" s="507">
        <v>0</v>
      </c>
      <c r="S308" s="507">
        <v>0</v>
      </c>
      <c r="T308" s="507">
        <v>0</v>
      </c>
      <c r="U308" s="507">
        <v>0</v>
      </c>
      <c r="V308" s="507">
        <v>0</v>
      </c>
      <c r="W308" s="507">
        <v>0</v>
      </c>
      <c r="X308" s="507">
        <f t="shared" si="87"/>
        <v>0</v>
      </c>
      <c r="Y308" s="507">
        <f t="shared" si="88"/>
        <v>0</v>
      </c>
      <c r="Z308" s="507">
        <f t="shared" si="86"/>
        <v>0</v>
      </c>
      <c r="AA308" s="526"/>
      <c r="AB308" s="526"/>
      <c r="AC308" s="526"/>
      <c r="AD308" s="526"/>
    </row>
    <row r="309" spans="1:30" ht="33.75" hidden="1" outlineLevel="1" x14ac:dyDescent="0.25">
      <c r="A309" s="740"/>
      <c r="B309" s="521" t="s">
        <v>3417</v>
      </c>
      <c r="C309" s="521" t="s">
        <v>3113</v>
      </c>
      <c r="D309" s="507">
        <v>0</v>
      </c>
      <c r="E309" s="507">
        <v>0</v>
      </c>
      <c r="F309" s="507">
        <v>0</v>
      </c>
      <c r="G309" s="507">
        <v>0</v>
      </c>
      <c r="H309" s="507">
        <v>0</v>
      </c>
      <c r="I309" s="507">
        <v>0</v>
      </c>
      <c r="J309" s="507">
        <v>0</v>
      </c>
      <c r="K309" s="507">
        <v>0</v>
      </c>
      <c r="L309" s="507">
        <v>0</v>
      </c>
      <c r="M309" s="507">
        <v>0</v>
      </c>
      <c r="N309" s="507">
        <v>0</v>
      </c>
      <c r="O309" s="507">
        <v>0</v>
      </c>
      <c r="P309" s="507">
        <v>0</v>
      </c>
      <c r="Q309" s="507">
        <v>0</v>
      </c>
      <c r="R309" s="507">
        <v>0</v>
      </c>
      <c r="S309" s="507">
        <v>0</v>
      </c>
      <c r="T309" s="507">
        <v>0</v>
      </c>
      <c r="U309" s="507">
        <v>0</v>
      </c>
      <c r="V309" s="507">
        <v>0</v>
      </c>
      <c r="W309" s="507">
        <v>0</v>
      </c>
      <c r="X309" s="507">
        <f t="shared" si="87"/>
        <v>0</v>
      </c>
      <c r="Y309" s="507">
        <f t="shared" si="88"/>
        <v>0</v>
      </c>
      <c r="Z309" s="507">
        <f t="shared" si="86"/>
        <v>0</v>
      </c>
      <c r="AA309" s="526"/>
      <c r="AB309" s="526"/>
      <c r="AC309" s="526"/>
      <c r="AD309" s="526"/>
    </row>
    <row r="310" spans="1:30" ht="15" hidden="1" customHeight="1" outlineLevel="1" x14ac:dyDescent="0.25">
      <c r="A310" s="740"/>
      <c r="B310" s="734" t="s">
        <v>228</v>
      </c>
      <c r="C310" s="506" t="s">
        <v>229</v>
      </c>
      <c r="D310" s="507">
        <v>0</v>
      </c>
      <c r="E310" s="507">
        <v>0</v>
      </c>
      <c r="F310" s="507">
        <v>0</v>
      </c>
      <c r="G310" s="507">
        <v>0</v>
      </c>
      <c r="H310" s="507">
        <v>0</v>
      </c>
      <c r="I310" s="507">
        <v>0</v>
      </c>
      <c r="J310" s="507">
        <v>0</v>
      </c>
      <c r="K310" s="507">
        <v>0</v>
      </c>
      <c r="L310" s="507">
        <v>0</v>
      </c>
      <c r="M310" s="507">
        <v>0</v>
      </c>
      <c r="N310" s="507">
        <v>0</v>
      </c>
      <c r="O310" s="507">
        <v>0</v>
      </c>
      <c r="P310" s="507">
        <v>0</v>
      </c>
      <c r="Q310" s="507">
        <v>0</v>
      </c>
      <c r="R310" s="507">
        <v>0</v>
      </c>
      <c r="S310" s="507">
        <v>0</v>
      </c>
      <c r="T310" s="507">
        <v>0</v>
      </c>
      <c r="U310" s="507">
        <v>0</v>
      </c>
      <c r="V310" s="507">
        <v>0</v>
      </c>
      <c r="W310" s="507">
        <v>0</v>
      </c>
      <c r="X310" s="507">
        <f t="shared" si="87"/>
        <v>0</v>
      </c>
      <c r="Y310" s="507">
        <f t="shared" si="88"/>
        <v>0</v>
      </c>
      <c r="Z310" s="507">
        <f t="shared" si="86"/>
        <v>0</v>
      </c>
      <c r="AA310" s="526"/>
      <c r="AB310" s="526"/>
      <c r="AC310" s="526"/>
      <c r="AD310" s="526"/>
    </row>
    <row r="311" spans="1:30" ht="22.5" hidden="1" outlineLevel="1" x14ac:dyDescent="0.25">
      <c r="A311" s="741"/>
      <c r="B311" s="734"/>
      <c r="C311" s="506" t="s">
        <v>230</v>
      </c>
      <c r="D311" s="507">
        <v>0</v>
      </c>
      <c r="E311" s="507">
        <v>0</v>
      </c>
      <c r="F311" s="507">
        <v>0</v>
      </c>
      <c r="G311" s="507">
        <v>0</v>
      </c>
      <c r="H311" s="507">
        <v>0</v>
      </c>
      <c r="I311" s="507">
        <v>0</v>
      </c>
      <c r="J311" s="507">
        <v>0</v>
      </c>
      <c r="K311" s="507">
        <v>0</v>
      </c>
      <c r="L311" s="507">
        <v>0</v>
      </c>
      <c r="M311" s="507">
        <v>0</v>
      </c>
      <c r="N311" s="507">
        <v>0</v>
      </c>
      <c r="O311" s="507">
        <v>0</v>
      </c>
      <c r="P311" s="507">
        <v>0</v>
      </c>
      <c r="Q311" s="507">
        <v>0</v>
      </c>
      <c r="R311" s="507">
        <v>0</v>
      </c>
      <c r="S311" s="507">
        <v>0</v>
      </c>
      <c r="T311" s="507">
        <v>0</v>
      </c>
      <c r="U311" s="507">
        <v>0</v>
      </c>
      <c r="V311" s="507">
        <v>0</v>
      </c>
      <c r="W311" s="507">
        <v>0</v>
      </c>
      <c r="X311" s="507">
        <f t="shared" si="87"/>
        <v>0</v>
      </c>
      <c r="Y311" s="507">
        <f t="shared" si="88"/>
        <v>0</v>
      </c>
      <c r="Z311" s="507">
        <f t="shared" si="86"/>
        <v>0</v>
      </c>
      <c r="AA311" s="526"/>
      <c r="AB311" s="526"/>
      <c r="AC311" s="526"/>
      <c r="AD311" s="526"/>
    </row>
    <row r="312" spans="1:30" ht="14.1" customHeight="1" collapsed="1" x14ac:dyDescent="0.25">
      <c r="A312" s="685" t="s">
        <v>3418</v>
      </c>
      <c r="B312" s="685"/>
      <c r="C312" s="685"/>
      <c r="D312" s="6">
        <f>SUM(D313:D322)</f>
        <v>0</v>
      </c>
      <c r="E312" s="6">
        <f t="shared" ref="E312:W312" si="89">SUM(E313:E322)</f>
        <v>0</v>
      </c>
      <c r="F312" s="6">
        <f t="shared" si="89"/>
        <v>0</v>
      </c>
      <c r="G312" s="6">
        <f t="shared" si="89"/>
        <v>0</v>
      </c>
      <c r="H312" s="6">
        <f t="shared" si="89"/>
        <v>0</v>
      </c>
      <c r="I312" s="6">
        <f t="shared" si="89"/>
        <v>0</v>
      </c>
      <c r="J312" s="6">
        <f t="shared" si="89"/>
        <v>0</v>
      </c>
      <c r="K312" s="6">
        <f t="shared" si="89"/>
        <v>0</v>
      </c>
      <c r="L312" s="6">
        <f t="shared" si="89"/>
        <v>0</v>
      </c>
      <c r="M312" s="6">
        <f t="shared" si="89"/>
        <v>0</v>
      </c>
      <c r="N312" s="6">
        <f t="shared" si="89"/>
        <v>0</v>
      </c>
      <c r="O312" s="6">
        <f t="shared" si="89"/>
        <v>0</v>
      </c>
      <c r="P312" s="6">
        <f t="shared" si="89"/>
        <v>0</v>
      </c>
      <c r="Q312" s="6">
        <f t="shared" si="89"/>
        <v>0</v>
      </c>
      <c r="R312" s="6">
        <f t="shared" si="89"/>
        <v>0</v>
      </c>
      <c r="S312" s="6">
        <f t="shared" si="89"/>
        <v>0</v>
      </c>
      <c r="T312" s="6">
        <f t="shared" si="89"/>
        <v>0</v>
      </c>
      <c r="U312" s="6">
        <f t="shared" si="89"/>
        <v>0</v>
      </c>
      <c r="V312" s="6">
        <f t="shared" si="89"/>
        <v>0</v>
      </c>
      <c r="W312" s="6">
        <f t="shared" si="89"/>
        <v>0</v>
      </c>
      <c r="X312" s="358">
        <f t="shared" ref="X312:Z312" si="90">SUM(X313:X322)</f>
        <v>0</v>
      </c>
      <c r="Y312" s="358">
        <f t="shared" si="90"/>
        <v>0</v>
      </c>
      <c r="Z312" s="358">
        <f t="shared" si="90"/>
        <v>0</v>
      </c>
      <c r="AA312" s="526"/>
      <c r="AB312" s="526"/>
      <c r="AC312" s="526"/>
      <c r="AD312" s="526"/>
    </row>
    <row r="313" spans="1:30" ht="22.5" hidden="1" outlineLevel="1" x14ac:dyDescent="0.25">
      <c r="A313" s="726" t="s">
        <v>3418</v>
      </c>
      <c r="B313" s="734" t="s">
        <v>3419</v>
      </c>
      <c r="C313" s="506" t="s">
        <v>3114</v>
      </c>
      <c r="D313" s="507">
        <v>0</v>
      </c>
      <c r="E313" s="507">
        <v>0</v>
      </c>
      <c r="F313" s="507">
        <v>0</v>
      </c>
      <c r="G313" s="507">
        <v>0</v>
      </c>
      <c r="H313" s="507">
        <v>0</v>
      </c>
      <c r="I313" s="507">
        <v>0</v>
      </c>
      <c r="J313" s="507">
        <v>0</v>
      </c>
      <c r="K313" s="507">
        <v>0</v>
      </c>
      <c r="L313" s="507">
        <v>0</v>
      </c>
      <c r="M313" s="507">
        <v>0</v>
      </c>
      <c r="N313" s="507">
        <v>0</v>
      </c>
      <c r="O313" s="507">
        <v>0</v>
      </c>
      <c r="P313" s="507">
        <v>0</v>
      </c>
      <c r="Q313" s="507">
        <v>0</v>
      </c>
      <c r="R313" s="507">
        <v>0</v>
      </c>
      <c r="S313" s="507">
        <v>0</v>
      </c>
      <c r="T313" s="507">
        <v>0</v>
      </c>
      <c r="U313" s="507">
        <v>0</v>
      </c>
      <c r="V313" s="507">
        <v>0</v>
      </c>
      <c r="W313" s="507">
        <v>0</v>
      </c>
      <c r="X313" s="507">
        <f>SUM(D313:H313)+SUM(N313:R313)</f>
        <v>0</v>
      </c>
      <c r="Y313" s="507">
        <f>SUM(I313:M313)+SUM(S313:W313)</f>
        <v>0</v>
      </c>
      <c r="Z313" s="507">
        <f t="shared" si="86"/>
        <v>0</v>
      </c>
      <c r="AA313" s="526"/>
      <c r="AB313" s="526"/>
      <c r="AC313" s="526"/>
      <c r="AD313" s="526"/>
    </row>
    <row r="314" spans="1:30" hidden="1" outlineLevel="1" x14ac:dyDescent="0.25">
      <c r="A314" s="726"/>
      <c r="B314" s="734"/>
      <c r="C314" s="506" t="s">
        <v>3117</v>
      </c>
      <c r="D314" s="507">
        <v>0</v>
      </c>
      <c r="E314" s="507">
        <v>0</v>
      </c>
      <c r="F314" s="507">
        <v>0</v>
      </c>
      <c r="G314" s="507">
        <v>0</v>
      </c>
      <c r="H314" s="507">
        <v>0</v>
      </c>
      <c r="I314" s="507">
        <v>0</v>
      </c>
      <c r="J314" s="507">
        <v>0</v>
      </c>
      <c r="K314" s="507">
        <v>0</v>
      </c>
      <c r="L314" s="507">
        <v>0</v>
      </c>
      <c r="M314" s="507">
        <v>0</v>
      </c>
      <c r="N314" s="507">
        <v>0</v>
      </c>
      <c r="O314" s="507">
        <v>0</v>
      </c>
      <c r="P314" s="507">
        <v>0</v>
      </c>
      <c r="Q314" s="507">
        <v>0</v>
      </c>
      <c r="R314" s="507">
        <v>0</v>
      </c>
      <c r="S314" s="507">
        <v>0</v>
      </c>
      <c r="T314" s="507">
        <v>0</v>
      </c>
      <c r="U314" s="507">
        <v>0</v>
      </c>
      <c r="V314" s="507">
        <v>0</v>
      </c>
      <c r="W314" s="507">
        <v>0</v>
      </c>
      <c r="X314" s="507">
        <f t="shared" ref="X314:X322" si="91">SUM(D314:H314)+SUM(N314:R314)</f>
        <v>0</v>
      </c>
      <c r="Y314" s="507">
        <f t="shared" ref="Y314:Y322" si="92">SUM(I314:M314)+SUM(S314:W314)</f>
        <v>0</v>
      </c>
      <c r="Z314" s="507">
        <f t="shared" si="86"/>
        <v>0</v>
      </c>
      <c r="AA314" s="526"/>
      <c r="AB314" s="526"/>
      <c r="AC314" s="526"/>
      <c r="AD314" s="526"/>
    </row>
    <row r="315" spans="1:30" ht="22.5" hidden="1" outlineLevel="1" x14ac:dyDescent="0.25">
      <c r="A315" s="726"/>
      <c r="B315" s="734"/>
      <c r="C315" s="506" t="s">
        <v>3115</v>
      </c>
      <c r="D315" s="507">
        <v>0</v>
      </c>
      <c r="E315" s="507">
        <v>0</v>
      </c>
      <c r="F315" s="507">
        <v>0</v>
      </c>
      <c r="G315" s="507">
        <v>0</v>
      </c>
      <c r="H315" s="507">
        <v>0</v>
      </c>
      <c r="I315" s="507">
        <v>0</v>
      </c>
      <c r="J315" s="507">
        <v>0</v>
      </c>
      <c r="K315" s="507">
        <v>0</v>
      </c>
      <c r="L315" s="507">
        <v>0</v>
      </c>
      <c r="M315" s="507">
        <v>0</v>
      </c>
      <c r="N315" s="507">
        <v>0</v>
      </c>
      <c r="O315" s="507">
        <v>0</v>
      </c>
      <c r="P315" s="507">
        <v>0</v>
      </c>
      <c r="Q315" s="507">
        <v>0</v>
      </c>
      <c r="R315" s="507">
        <v>0</v>
      </c>
      <c r="S315" s="507">
        <v>0</v>
      </c>
      <c r="T315" s="507">
        <v>0</v>
      </c>
      <c r="U315" s="507">
        <v>0</v>
      </c>
      <c r="V315" s="507">
        <v>0</v>
      </c>
      <c r="W315" s="507">
        <v>0</v>
      </c>
      <c r="X315" s="507">
        <f t="shared" si="91"/>
        <v>0</v>
      </c>
      <c r="Y315" s="507">
        <f t="shared" si="92"/>
        <v>0</v>
      </c>
      <c r="Z315" s="507">
        <f t="shared" si="86"/>
        <v>0</v>
      </c>
      <c r="AA315" s="526"/>
      <c r="AB315" s="526"/>
      <c r="AC315" s="526"/>
      <c r="AD315" s="526"/>
    </row>
    <row r="316" spans="1:30" ht="22.5" hidden="1" outlineLevel="1" x14ac:dyDescent="0.25">
      <c r="A316" s="726"/>
      <c r="B316" s="734"/>
      <c r="C316" s="506" t="s">
        <v>3116</v>
      </c>
      <c r="D316" s="507">
        <v>0</v>
      </c>
      <c r="E316" s="507">
        <v>0</v>
      </c>
      <c r="F316" s="507">
        <v>0</v>
      </c>
      <c r="G316" s="507">
        <v>0</v>
      </c>
      <c r="H316" s="507">
        <v>0</v>
      </c>
      <c r="I316" s="507">
        <v>0</v>
      </c>
      <c r="J316" s="507">
        <v>0</v>
      </c>
      <c r="K316" s="507">
        <v>0</v>
      </c>
      <c r="L316" s="507">
        <v>0</v>
      </c>
      <c r="M316" s="507">
        <v>0</v>
      </c>
      <c r="N316" s="507">
        <v>0</v>
      </c>
      <c r="O316" s="507">
        <v>0</v>
      </c>
      <c r="P316" s="507">
        <v>0</v>
      </c>
      <c r="Q316" s="507">
        <v>0</v>
      </c>
      <c r="R316" s="507">
        <v>0</v>
      </c>
      <c r="S316" s="507">
        <v>0</v>
      </c>
      <c r="T316" s="507">
        <v>0</v>
      </c>
      <c r="U316" s="507">
        <v>0</v>
      </c>
      <c r="V316" s="507">
        <v>0</v>
      </c>
      <c r="W316" s="507">
        <v>0</v>
      </c>
      <c r="X316" s="507">
        <f t="shared" si="91"/>
        <v>0</v>
      </c>
      <c r="Y316" s="507">
        <f t="shared" si="92"/>
        <v>0</v>
      </c>
      <c r="Z316" s="507">
        <f t="shared" si="86"/>
        <v>0</v>
      </c>
      <c r="AA316" s="526"/>
      <c r="AB316" s="526"/>
      <c r="AC316" s="526"/>
      <c r="AD316" s="526"/>
    </row>
    <row r="317" spans="1:30" ht="22.5" hidden="1" outlineLevel="1" x14ac:dyDescent="0.25">
      <c r="A317" s="726"/>
      <c r="B317" s="734"/>
      <c r="C317" s="506" t="s">
        <v>3118</v>
      </c>
      <c r="D317" s="507">
        <v>0</v>
      </c>
      <c r="E317" s="507">
        <v>0</v>
      </c>
      <c r="F317" s="507">
        <v>0</v>
      </c>
      <c r="G317" s="507">
        <v>0</v>
      </c>
      <c r="H317" s="507">
        <v>0</v>
      </c>
      <c r="I317" s="507">
        <v>0</v>
      </c>
      <c r="J317" s="507">
        <v>0</v>
      </c>
      <c r="K317" s="507">
        <v>0</v>
      </c>
      <c r="L317" s="507">
        <v>0</v>
      </c>
      <c r="M317" s="507">
        <v>0</v>
      </c>
      <c r="N317" s="507">
        <v>0</v>
      </c>
      <c r="O317" s="507">
        <v>0</v>
      </c>
      <c r="P317" s="507">
        <v>0</v>
      </c>
      <c r="Q317" s="507">
        <v>0</v>
      </c>
      <c r="R317" s="507">
        <v>0</v>
      </c>
      <c r="S317" s="507">
        <v>0</v>
      </c>
      <c r="T317" s="507">
        <v>0</v>
      </c>
      <c r="U317" s="507">
        <v>0</v>
      </c>
      <c r="V317" s="507">
        <v>0</v>
      </c>
      <c r="W317" s="507">
        <v>0</v>
      </c>
      <c r="X317" s="507">
        <f t="shared" si="91"/>
        <v>0</v>
      </c>
      <c r="Y317" s="507">
        <f t="shared" si="92"/>
        <v>0</v>
      </c>
      <c r="Z317" s="507">
        <f t="shared" si="86"/>
        <v>0</v>
      </c>
      <c r="AA317" s="526"/>
      <c r="AB317" s="526"/>
      <c r="AC317" s="526"/>
      <c r="AD317" s="526"/>
    </row>
    <row r="318" spans="1:30" ht="22.5" hidden="1" outlineLevel="1" x14ac:dyDescent="0.25">
      <c r="A318" s="726"/>
      <c r="B318" s="734"/>
      <c r="C318" s="506" t="s">
        <v>3119</v>
      </c>
      <c r="D318" s="507">
        <v>0</v>
      </c>
      <c r="E318" s="507">
        <v>0</v>
      </c>
      <c r="F318" s="507">
        <v>0</v>
      </c>
      <c r="G318" s="507">
        <v>0</v>
      </c>
      <c r="H318" s="507">
        <v>0</v>
      </c>
      <c r="I318" s="507">
        <v>0</v>
      </c>
      <c r="J318" s="507">
        <v>0</v>
      </c>
      <c r="K318" s="507">
        <v>0</v>
      </c>
      <c r="L318" s="507">
        <v>0</v>
      </c>
      <c r="M318" s="507">
        <v>0</v>
      </c>
      <c r="N318" s="507">
        <v>0</v>
      </c>
      <c r="O318" s="507">
        <v>0</v>
      </c>
      <c r="P318" s="507">
        <v>0</v>
      </c>
      <c r="Q318" s="507">
        <v>0</v>
      </c>
      <c r="R318" s="507">
        <v>0</v>
      </c>
      <c r="S318" s="507">
        <v>0</v>
      </c>
      <c r="T318" s="507">
        <v>0</v>
      </c>
      <c r="U318" s="507">
        <v>0</v>
      </c>
      <c r="V318" s="507">
        <v>0</v>
      </c>
      <c r="W318" s="507">
        <v>0</v>
      </c>
      <c r="X318" s="507">
        <f t="shared" si="91"/>
        <v>0</v>
      </c>
      <c r="Y318" s="507">
        <f t="shared" si="92"/>
        <v>0</v>
      </c>
      <c r="Z318" s="507">
        <f t="shared" si="86"/>
        <v>0</v>
      </c>
      <c r="AA318" s="526"/>
      <c r="AB318" s="526"/>
      <c r="AC318" s="526"/>
      <c r="AD318" s="526"/>
    </row>
    <row r="319" spans="1:30" ht="22.5" hidden="1" outlineLevel="1" x14ac:dyDescent="0.25">
      <c r="A319" s="726"/>
      <c r="B319" s="734"/>
      <c r="C319" s="506" t="s">
        <v>3120</v>
      </c>
      <c r="D319" s="507">
        <v>0</v>
      </c>
      <c r="E319" s="507">
        <v>0</v>
      </c>
      <c r="F319" s="507">
        <v>0</v>
      </c>
      <c r="G319" s="507">
        <v>0</v>
      </c>
      <c r="H319" s="507">
        <v>0</v>
      </c>
      <c r="I319" s="507">
        <v>0</v>
      </c>
      <c r="J319" s="507">
        <v>0</v>
      </c>
      <c r="K319" s="507">
        <v>0</v>
      </c>
      <c r="L319" s="507">
        <v>0</v>
      </c>
      <c r="M319" s="507">
        <v>0</v>
      </c>
      <c r="N319" s="507">
        <v>0</v>
      </c>
      <c r="O319" s="507">
        <v>0</v>
      </c>
      <c r="P319" s="507">
        <v>0</v>
      </c>
      <c r="Q319" s="507">
        <v>0</v>
      </c>
      <c r="R319" s="507">
        <v>0</v>
      </c>
      <c r="S319" s="507">
        <v>0</v>
      </c>
      <c r="T319" s="507">
        <v>0</v>
      </c>
      <c r="U319" s="507">
        <v>0</v>
      </c>
      <c r="V319" s="507">
        <v>0</v>
      </c>
      <c r="W319" s="507">
        <v>0</v>
      </c>
      <c r="X319" s="507">
        <f t="shared" si="91"/>
        <v>0</v>
      </c>
      <c r="Y319" s="507">
        <f t="shared" si="92"/>
        <v>0</v>
      </c>
      <c r="Z319" s="507">
        <f t="shared" si="86"/>
        <v>0</v>
      </c>
      <c r="AA319" s="526"/>
      <c r="AB319" s="526"/>
      <c r="AC319" s="526"/>
      <c r="AD319" s="526"/>
    </row>
    <row r="320" spans="1:30" ht="33.75" hidden="1" outlineLevel="1" x14ac:dyDescent="0.25">
      <c r="A320" s="726"/>
      <c r="B320" s="734"/>
      <c r="C320" s="506" t="s">
        <v>3121</v>
      </c>
      <c r="D320" s="507">
        <v>0</v>
      </c>
      <c r="E320" s="507">
        <v>0</v>
      </c>
      <c r="F320" s="507">
        <v>0</v>
      </c>
      <c r="G320" s="507">
        <v>0</v>
      </c>
      <c r="H320" s="507">
        <v>0</v>
      </c>
      <c r="I320" s="507">
        <v>0</v>
      </c>
      <c r="J320" s="507">
        <v>0</v>
      </c>
      <c r="K320" s="507">
        <v>0</v>
      </c>
      <c r="L320" s="507">
        <v>0</v>
      </c>
      <c r="M320" s="507">
        <v>0</v>
      </c>
      <c r="N320" s="507">
        <v>0</v>
      </c>
      <c r="O320" s="507">
        <v>0</v>
      </c>
      <c r="P320" s="507">
        <v>0</v>
      </c>
      <c r="Q320" s="507">
        <v>0</v>
      </c>
      <c r="R320" s="507">
        <v>0</v>
      </c>
      <c r="S320" s="507">
        <v>0</v>
      </c>
      <c r="T320" s="507">
        <v>0</v>
      </c>
      <c r="U320" s="507">
        <v>0</v>
      </c>
      <c r="V320" s="507">
        <v>0</v>
      </c>
      <c r="W320" s="507">
        <v>0</v>
      </c>
      <c r="X320" s="507">
        <f t="shared" si="91"/>
        <v>0</v>
      </c>
      <c r="Y320" s="507">
        <f t="shared" si="92"/>
        <v>0</v>
      </c>
      <c r="Z320" s="507">
        <f t="shared" si="86"/>
        <v>0</v>
      </c>
      <c r="AA320" s="526"/>
      <c r="AB320" s="526"/>
      <c r="AC320" s="526"/>
      <c r="AD320" s="526"/>
    </row>
    <row r="321" spans="1:30" ht="22.5" hidden="1" outlineLevel="1" x14ac:dyDescent="0.25">
      <c r="A321" s="726"/>
      <c r="B321" s="734"/>
      <c r="C321" s="506" t="s">
        <v>3122</v>
      </c>
      <c r="D321" s="507">
        <v>0</v>
      </c>
      <c r="E321" s="507">
        <v>0</v>
      </c>
      <c r="F321" s="507">
        <v>0</v>
      </c>
      <c r="G321" s="507">
        <v>0</v>
      </c>
      <c r="H321" s="507">
        <v>0</v>
      </c>
      <c r="I321" s="507">
        <v>0</v>
      </c>
      <c r="J321" s="507">
        <v>0</v>
      </c>
      <c r="K321" s="507">
        <v>0</v>
      </c>
      <c r="L321" s="507">
        <v>0</v>
      </c>
      <c r="M321" s="507">
        <v>0</v>
      </c>
      <c r="N321" s="507">
        <v>0</v>
      </c>
      <c r="O321" s="507">
        <v>0</v>
      </c>
      <c r="P321" s="507">
        <v>0</v>
      </c>
      <c r="Q321" s="507">
        <v>0</v>
      </c>
      <c r="R321" s="507">
        <v>0</v>
      </c>
      <c r="S321" s="507">
        <v>0</v>
      </c>
      <c r="T321" s="507">
        <v>0</v>
      </c>
      <c r="U321" s="507">
        <v>0</v>
      </c>
      <c r="V321" s="507">
        <v>0</v>
      </c>
      <c r="W321" s="507">
        <v>0</v>
      </c>
      <c r="X321" s="507">
        <f t="shared" si="91"/>
        <v>0</v>
      </c>
      <c r="Y321" s="507">
        <f t="shared" si="92"/>
        <v>0</v>
      </c>
      <c r="Z321" s="507">
        <f t="shared" si="86"/>
        <v>0</v>
      </c>
      <c r="AA321" s="526"/>
      <c r="AB321" s="526"/>
      <c r="AC321" s="526"/>
      <c r="AD321" s="526"/>
    </row>
    <row r="322" spans="1:30" ht="33.75" hidden="1" outlineLevel="1" x14ac:dyDescent="0.25">
      <c r="A322" s="726"/>
      <c r="B322" s="521" t="s">
        <v>3123</v>
      </c>
      <c r="C322" s="506" t="s">
        <v>231</v>
      </c>
      <c r="D322" s="507">
        <v>0</v>
      </c>
      <c r="E322" s="507">
        <v>0</v>
      </c>
      <c r="F322" s="507">
        <v>0</v>
      </c>
      <c r="G322" s="507">
        <v>0</v>
      </c>
      <c r="H322" s="507">
        <v>0</v>
      </c>
      <c r="I322" s="507">
        <v>0</v>
      </c>
      <c r="J322" s="507">
        <v>0</v>
      </c>
      <c r="K322" s="507">
        <v>0</v>
      </c>
      <c r="L322" s="507">
        <v>0</v>
      </c>
      <c r="M322" s="507">
        <v>0</v>
      </c>
      <c r="N322" s="507">
        <v>0</v>
      </c>
      <c r="O322" s="507">
        <v>0</v>
      </c>
      <c r="P322" s="507">
        <v>0</v>
      </c>
      <c r="Q322" s="507">
        <v>0</v>
      </c>
      <c r="R322" s="507">
        <v>0</v>
      </c>
      <c r="S322" s="507">
        <v>0</v>
      </c>
      <c r="T322" s="507">
        <v>0</v>
      </c>
      <c r="U322" s="507">
        <v>0</v>
      </c>
      <c r="V322" s="507">
        <v>0</v>
      </c>
      <c r="W322" s="507">
        <v>0</v>
      </c>
      <c r="X322" s="507">
        <f t="shared" si="91"/>
        <v>0</v>
      </c>
      <c r="Y322" s="507">
        <f t="shared" si="92"/>
        <v>0</v>
      </c>
      <c r="Z322" s="507">
        <f t="shared" si="86"/>
        <v>0</v>
      </c>
      <c r="AA322" s="526"/>
      <c r="AB322" s="526"/>
      <c r="AC322" s="526"/>
      <c r="AD322" s="526"/>
    </row>
    <row r="323" spans="1:30" ht="14.1" customHeight="1" collapsed="1" x14ac:dyDescent="0.25">
      <c r="A323" s="685" t="s">
        <v>3420</v>
      </c>
      <c r="B323" s="685"/>
      <c r="C323" s="685"/>
      <c r="D323" s="6">
        <f>SUM(D324:D335)</f>
        <v>0</v>
      </c>
      <c r="E323" s="6">
        <f t="shared" ref="E323:W323" si="93">SUM(E324:E335)</f>
        <v>0</v>
      </c>
      <c r="F323" s="6">
        <f t="shared" si="93"/>
        <v>0</v>
      </c>
      <c r="G323" s="6">
        <f t="shared" si="93"/>
        <v>0</v>
      </c>
      <c r="H323" s="6">
        <f t="shared" si="93"/>
        <v>0</v>
      </c>
      <c r="I323" s="6">
        <f t="shared" si="93"/>
        <v>0</v>
      </c>
      <c r="J323" s="6">
        <f t="shared" si="93"/>
        <v>0</v>
      </c>
      <c r="K323" s="6">
        <f t="shared" si="93"/>
        <v>0</v>
      </c>
      <c r="L323" s="6">
        <f t="shared" si="93"/>
        <v>0</v>
      </c>
      <c r="M323" s="6">
        <f t="shared" si="93"/>
        <v>0</v>
      </c>
      <c r="N323" s="6">
        <f t="shared" si="93"/>
        <v>0</v>
      </c>
      <c r="O323" s="6">
        <f t="shared" si="93"/>
        <v>0</v>
      </c>
      <c r="P323" s="6">
        <f t="shared" si="93"/>
        <v>0</v>
      </c>
      <c r="Q323" s="6">
        <f t="shared" si="93"/>
        <v>0</v>
      </c>
      <c r="R323" s="6">
        <f t="shared" si="93"/>
        <v>0</v>
      </c>
      <c r="S323" s="6">
        <f t="shared" si="93"/>
        <v>0</v>
      </c>
      <c r="T323" s="6">
        <f t="shared" si="93"/>
        <v>0</v>
      </c>
      <c r="U323" s="6">
        <f t="shared" si="93"/>
        <v>0</v>
      </c>
      <c r="V323" s="6">
        <f t="shared" si="93"/>
        <v>0</v>
      </c>
      <c r="W323" s="6">
        <f t="shared" si="93"/>
        <v>0</v>
      </c>
      <c r="X323" s="358">
        <f>SUM(X324:X335)</f>
        <v>0</v>
      </c>
      <c r="Y323" s="358">
        <f>SUM(Y324:Y335)</f>
        <v>0</v>
      </c>
      <c r="Z323" s="358">
        <f>SUM(Z324:Z335)</f>
        <v>0</v>
      </c>
      <c r="AA323" s="526"/>
      <c r="AB323" s="526"/>
      <c r="AC323" s="526"/>
      <c r="AD323" s="526"/>
    </row>
    <row r="324" spans="1:30" ht="22.5" hidden="1" customHeight="1" outlineLevel="1" x14ac:dyDescent="0.25">
      <c r="A324" s="732" t="s">
        <v>3420</v>
      </c>
      <c r="B324" s="734" t="s">
        <v>3421</v>
      </c>
      <c r="C324" s="506" t="s">
        <v>3124</v>
      </c>
      <c r="D324" s="507">
        <v>0</v>
      </c>
      <c r="E324" s="507">
        <v>0</v>
      </c>
      <c r="F324" s="507">
        <v>0</v>
      </c>
      <c r="G324" s="507">
        <v>0</v>
      </c>
      <c r="H324" s="507">
        <v>0</v>
      </c>
      <c r="I324" s="507">
        <v>0</v>
      </c>
      <c r="J324" s="507">
        <v>0</v>
      </c>
      <c r="K324" s="507">
        <v>0</v>
      </c>
      <c r="L324" s="507">
        <v>0</v>
      </c>
      <c r="M324" s="507">
        <v>0</v>
      </c>
      <c r="N324" s="507">
        <v>0</v>
      </c>
      <c r="O324" s="507">
        <v>0</v>
      </c>
      <c r="P324" s="507">
        <v>0</v>
      </c>
      <c r="Q324" s="507">
        <v>0</v>
      </c>
      <c r="R324" s="507">
        <v>0</v>
      </c>
      <c r="S324" s="507">
        <v>0</v>
      </c>
      <c r="T324" s="507">
        <v>0</v>
      </c>
      <c r="U324" s="507">
        <v>0</v>
      </c>
      <c r="V324" s="507">
        <v>0</v>
      </c>
      <c r="W324" s="507">
        <v>0</v>
      </c>
      <c r="X324" s="507">
        <f>SUM(D324:H324)+SUM(N324:R324)</f>
        <v>0</v>
      </c>
      <c r="Y324" s="507">
        <f>SUM(I324:M324)+SUM(S324:W324)</f>
        <v>0</v>
      </c>
      <c r="Z324" s="507">
        <f t="shared" si="86"/>
        <v>0</v>
      </c>
      <c r="AA324" s="526"/>
      <c r="AB324" s="526"/>
      <c r="AC324" s="526"/>
      <c r="AD324" s="526"/>
    </row>
    <row r="325" spans="1:30" ht="22.5" hidden="1" outlineLevel="1" x14ac:dyDescent="0.25">
      <c r="A325" s="733"/>
      <c r="B325" s="734"/>
      <c r="C325" s="506" t="s">
        <v>3125</v>
      </c>
      <c r="D325" s="507">
        <v>0</v>
      </c>
      <c r="E325" s="507">
        <v>0</v>
      </c>
      <c r="F325" s="507">
        <v>0</v>
      </c>
      <c r="G325" s="507">
        <v>0</v>
      </c>
      <c r="H325" s="507">
        <v>0</v>
      </c>
      <c r="I325" s="507">
        <v>0</v>
      </c>
      <c r="J325" s="507">
        <v>0</v>
      </c>
      <c r="K325" s="507">
        <v>0</v>
      </c>
      <c r="L325" s="507">
        <v>0</v>
      </c>
      <c r="M325" s="507">
        <v>0</v>
      </c>
      <c r="N325" s="507">
        <v>0</v>
      </c>
      <c r="O325" s="507">
        <v>0</v>
      </c>
      <c r="P325" s="507">
        <v>0</v>
      </c>
      <c r="Q325" s="507">
        <v>0</v>
      </c>
      <c r="R325" s="507">
        <v>0</v>
      </c>
      <c r="S325" s="507">
        <v>0</v>
      </c>
      <c r="T325" s="507">
        <v>0</v>
      </c>
      <c r="U325" s="507">
        <v>0</v>
      </c>
      <c r="V325" s="507">
        <v>0</v>
      </c>
      <c r="W325" s="507">
        <v>0</v>
      </c>
      <c r="X325" s="507">
        <f t="shared" ref="X325:X335" si="94">SUM(D325:H325)+SUM(N325:R325)</f>
        <v>0</v>
      </c>
      <c r="Y325" s="507">
        <f t="shared" ref="Y325:Y335" si="95">SUM(I325:M325)+SUM(S325:W325)</f>
        <v>0</v>
      </c>
      <c r="Z325" s="507">
        <f t="shared" si="86"/>
        <v>0</v>
      </c>
      <c r="AA325" s="526"/>
      <c r="AB325" s="526"/>
      <c r="AC325" s="526"/>
      <c r="AD325" s="526"/>
    </row>
    <row r="326" spans="1:30" ht="15" hidden="1" customHeight="1" outlineLevel="1" x14ac:dyDescent="0.25">
      <c r="A326" s="733"/>
      <c r="B326" s="734"/>
      <c r="C326" s="506" t="s">
        <v>3126</v>
      </c>
      <c r="D326" s="507">
        <v>0</v>
      </c>
      <c r="E326" s="507">
        <v>0</v>
      </c>
      <c r="F326" s="507">
        <v>0</v>
      </c>
      <c r="G326" s="507">
        <v>0</v>
      </c>
      <c r="H326" s="507">
        <v>0</v>
      </c>
      <c r="I326" s="507">
        <v>0</v>
      </c>
      <c r="J326" s="507">
        <v>0</v>
      </c>
      <c r="K326" s="507">
        <v>0</v>
      </c>
      <c r="L326" s="507">
        <v>0</v>
      </c>
      <c r="M326" s="507">
        <v>0</v>
      </c>
      <c r="N326" s="507">
        <v>0</v>
      </c>
      <c r="O326" s="507">
        <v>0</v>
      </c>
      <c r="P326" s="507">
        <v>0</v>
      </c>
      <c r="Q326" s="507">
        <v>0</v>
      </c>
      <c r="R326" s="507">
        <v>0</v>
      </c>
      <c r="S326" s="507">
        <v>0</v>
      </c>
      <c r="T326" s="507">
        <v>0</v>
      </c>
      <c r="U326" s="507">
        <v>0</v>
      </c>
      <c r="V326" s="507">
        <v>0</v>
      </c>
      <c r="W326" s="507">
        <v>0</v>
      </c>
      <c r="X326" s="507">
        <f t="shared" si="94"/>
        <v>0</v>
      </c>
      <c r="Y326" s="507">
        <f t="shared" si="95"/>
        <v>0</v>
      </c>
      <c r="Z326" s="507">
        <f t="shared" si="86"/>
        <v>0</v>
      </c>
      <c r="AA326" s="526"/>
      <c r="AB326" s="526"/>
      <c r="AC326" s="526"/>
      <c r="AD326" s="526"/>
    </row>
    <row r="327" spans="1:30" ht="15" hidden="1" customHeight="1" outlineLevel="1" x14ac:dyDescent="0.25">
      <c r="A327" s="733"/>
      <c r="B327" s="734"/>
      <c r="C327" s="506" t="s">
        <v>3127</v>
      </c>
      <c r="D327" s="507">
        <v>0</v>
      </c>
      <c r="E327" s="507">
        <v>0</v>
      </c>
      <c r="F327" s="507">
        <v>0</v>
      </c>
      <c r="G327" s="507">
        <v>0</v>
      </c>
      <c r="H327" s="507">
        <v>0</v>
      </c>
      <c r="I327" s="507">
        <v>0</v>
      </c>
      <c r="J327" s="507">
        <v>0</v>
      </c>
      <c r="K327" s="507">
        <v>0</v>
      </c>
      <c r="L327" s="507">
        <v>0</v>
      </c>
      <c r="M327" s="507">
        <v>0</v>
      </c>
      <c r="N327" s="507">
        <v>0</v>
      </c>
      <c r="O327" s="507">
        <v>0</v>
      </c>
      <c r="P327" s="507">
        <v>0</v>
      </c>
      <c r="Q327" s="507">
        <v>0</v>
      </c>
      <c r="R327" s="507">
        <v>0</v>
      </c>
      <c r="S327" s="507">
        <v>0</v>
      </c>
      <c r="T327" s="507">
        <v>0</v>
      </c>
      <c r="U327" s="507">
        <v>0</v>
      </c>
      <c r="V327" s="507">
        <v>0</v>
      </c>
      <c r="W327" s="507">
        <v>0</v>
      </c>
      <c r="X327" s="507">
        <f t="shared" si="94"/>
        <v>0</v>
      </c>
      <c r="Y327" s="507">
        <f t="shared" si="95"/>
        <v>0</v>
      </c>
      <c r="Z327" s="507">
        <f t="shared" si="86"/>
        <v>0</v>
      </c>
      <c r="AA327" s="526"/>
      <c r="AB327" s="526"/>
      <c r="AC327" s="526"/>
      <c r="AD327" s="526"/>
    </row>
    <row r="328" spans="1:30" ht="15" hidden="1" customHeight="1" outlineLevel="1" x14ac:dyDescent="0.25">
      <c r="A328" s="733"/>
      <c r="B328" s="734"/>
      <c r="C328" s="506" t="s">
        <v>3128</v>
      </c>
      <c r="D328" s="507">
        <v>0</v>
      </c>
      <c r="E328" s="507">
        <v>0</v>
      </c>
      <c r="F328" s="507">
        <v>0</v>
      </c>
      <c r="G328" s="507">
        <v>0</v>
      </c>
      <c r="H328" s="507">
        <v>0</v>
      </c>
      <c r="I328" s="507">
        <v>0</v>
      </c>
      <c r="J328" s="507">
        <v>0</v>
      </c>
      <c r="K328" s="507">
        <v>0</v>
      </c>
      <c r="L328" s="507">
        <v>0</v>
      </c>
      <c r="M328" s="507">
        <v>0</v>
      </c>
      <c r="N328" s="507">
        <v>0</v>
      </c>
      <c r="O328" s="507">
        <v>0</v>
      </c>
      <c r="P328" s="507">
        <v>0</v>
      </c>
      <c r="Q328" s="507">
        <v>0</v>
      </c>
      <c r="R328" s="507">
        <v>0</v>
      </c>
      <c r="S328" s="507">
        <v>0</v>
      </c>
      <c r="T328" s="507">
        <v>0</v>
      </c>
      <c r="U328" s="507">
        <v>0</v>
      </c>
      <c r="V328" s="507">
        <v>0</v>
      </c>
      <c r="W328" s="507">
        <v>0</v>
      </c>
      <c r="X328" s="507">
        <f t="shared" si="94"/>
        <v>0</v>
      </c>
      <c r="Y328" s="507">
        <f t="shared" si="95"/>
        <v>0</v>
      </c>
      <c r="Z328" s="507">
        <f t="shared" si="86"/>
        <v>0</v>
      </c>
      <c r="AA328" s="526"/>
      <c r="AB328" s="526"/>
      <c r="AC328" s="526"/>
      <c r="AD328" s="526"/>
    </row>
    <row r="329" spans="1:30" ht="15" hidden="1" customHeight="1" outlineLevel="1" x14ac:dyDescent="0.25">
      <c r="A329" s="733"/>
      <c r="B329" s="734"/>
      <c r="C329" s="506" t="s">
        <v>3129</v>
      </c>
      <c r="D329" s="507">
        <v>0</v>
      </c>
      <c r="E329" s="507">
        <v>0</v>
      </c>
      <c r="F329" s="507">
        <v>0</v>
      </c>
      <c r="G329" s="507">
        <v>0</v>
      </c>
      <c r="H329" s="507">
        <v>0</v>
      </c>
      <c r="I329" s="507">
        <v>0</v>
      </c>
      <c r="J329" s="507">
        <v>0</v>
      </c>
      <c r="K329" s="507">
        <v>0</v>
      </c>
      <c r="L329" s="507">
        <v>0</v>
      </c>
      <c r="M329" s="507">
        <v>0</v>
      </c>
      <c r="N329" s="507">
        <v>0</v>
      </c>
      <c r="O329" s="507">
        <v>0</v>
      </c>
      <c r="P329" s="507">
        <v>0</v>
      </c>
      <c r="Q329" s="507">
        <v>0</v>
      </c>
      <c r="R329" s="507">
        <v>0</v>
      </c>
      <c r="S329" s="507">
        <v>0</v>
      </c>
      <c r="T329" s="507">
        <v>0</v>
      </c>
      <c r="U329" s="507">
        <v>0</v>
      </c>
      <c r="V329" s="507">
        <v>0</v>
      </c>
      <c r="W329" s="507">
        <v>0</v>
      </c>
      <c r="X329" s="507">
        <f t="shared" si="94"/>
        <v>0</v>
      </c>
      <c r="Y329" s="507">
        <f t="shared" si="95"/>
        <v>0</v>
      </c>
      <c r="Z329" s="507">
        <f t="shared" si="86"/>
        <v>0</v>
      </c>
      <c r="AA329" s="526"/>
      <c r="AB329" s="526"/>
      <c r="AC329" s="526"/>
      <c r="AD329" s="526"/>
    </row>
    <row r="330" spans="1:30" ht="15" hidden="1" customHeight="1" outlineLevel="1" x14ac:dyDescent="0.25">
      <c r="A330" s="733"/>
      <c r="B330" s="735" t="s">
        <v>3422</v>
      </c>
      <c r="C330" s="506" t="s">
        <v>232</v>
      </c>
      <c r="D330" s="507">
        <v>0</v>
      </c>
      <c r="E330" s="507">
        <v>0</v>
      </c>
      <c r="F330" s="507">
        <v>0</v>
      </c>
      <c r="G330" s="507">
        <v>0</v>
      </c>
      <c r="H330" s="507">
        <v>0</v>
      </c>
      <c r="I330" s="507">
        <v>0</v>
      </c>
      <c r="J330" s="507">
        <v>0</v>
      </c>
      <c r="K330" s="507">
        <v>0</v>
      </c>
      <c r="L330" s="507">
        <v>0</v>
      </c>
      <c r="M330" s="507">
        <v>0</v>
      </c>
      <c r="N330" s="507">
        <v>0</v>
      </c>
      <c r="O330" s="507">
        <v>0</v>
      </c>
      <c r="P330" s="507">
        <v>0</v>
      </c>
      <c r="Q330" s="507">
        <v>0</v>
      </c>
      <c r="R330" s="507">
        <v>0</v>
      </c>
      <c r="S330" s="507">
        <v>0</v>
      </c>
      <c r="T330" s="507">
        <v>0</v>
      </c>
      <c r="U330" s="507">
        <v>0</v>
      </c>
      <c r="V330" s="507">
        <v>0</v>
      </c>
      <c r="W330" s="507">
        <v>0</v>
      </c>
      <c r="X330" s="507">
        <f t="shared" si="94"/>
        <v>0</v>
      </c>
      <c r="Y330" s="507">
        <f t="shared" si="95"/>
        <v>0</v>
      </c>
      <c r="Z330" s="507">
        <f t="shared" si="86"/>
        <v>0</v>
      </c>
      <c r="AA330" s="526"/>
      <c r="AB330" s="526"/>
      <c r="AC330" s="526"/>
      <c r="AD330" s="526"/>
    </row>
    <row r="331" spans="1:30" ht="22.5" hidden="1" outlineLevel="1" x14ac:dyDescent="0.25">
      <c r="A331" s="733"/>
      <c r="B331" s="737"/>
      <c r="C331" s="506" t="s">
        <v>233</v>
      </c>
      <c r="D331" s="507">
        <v>0</v>
      </c>
      <c r="E331" s="507">
        <v>0</v>
      </c>
      <c r="F331" s="507">
        <v>0</v>
      </c>
      <c r="G331" s="507">
        <v>0</v>
      </c>
      <c r="H331" s="507">
        <v>0</v>
      </c>
      <c r="I331" s="507">
        <v>0</v>
      </c>
      <c r="J331" s="507">
        <v>0</v>
      </c>
      <c r="K331" s="507">
        <v>0</v>
      </c>
      <c r="L331" s="507">
        <v>0</v>
      </c>
      <c r="M331" s="507">
        <v>0</v>
      </c>
      <c r="N331" s="507">
        <v>0</v>
      </c>
      <c r="O331" s="507">
        <v>0</v>
      </c>
      <c r="P331" s="507">
        <v>0</v>
      </c>
      <c r="Q331" s="507">
        <v>0</v>
      </c>
      <c r="R331" s="507">
        <v>0</v>
      </c>
      <c r="S331" s="507">
        <v>0</v>
      </c>
      <c r="T331" s="507">
        <v>0</v>
      </c>
      <c r="U331" s="507">
        <v>0</v>
      </c>
      <c r="V331" s="507">
        <v>0</v>
      </c>
      <c r="W331" s="507">
        <v>0</v>
      </c>
      <c r="X331" s="507">
        <f t="shared" si="94"/>
        <v>0</v>
      </c>
      <c r="Y331" s="507">
        <f t="shared" si="95"/>
        <v>0</v>
      </c>
      <c r="Z331" s="507">
        <f t="shared" si="86"/>
        <v>0</v>
      </c>
      <c r="AA331" s="526"/>
      <c r="AB331" s="526"/>
      <c r="AC331" s="526"/>
      <c r="AD331" s="526"/>
    </row>
    <row r="332" spans="1:30" ht="15" hidden="1" customHeight="1" outlineLevel="1" x14ac:dyDescent="0.25">
      <c r="A332" s="733"/>
      <c r="B332" s="737"/>
      <c r="C332" s="506" t="s">
        <v>234</v>
      </c>
      <c r="D332" s="507">
        <v>0</v>
      </c>
      <c r="E332" s="507">
        <v>0</v>
      </c>
      <c r="F332" s="507">
        <v>0</v>
      </c>
      <c r="G332" s="507">
        <v>0</v>
      </c>
      <c r="H332" s="507">
        <v>0</v>
      </c>
      <c r="I332" s="507">
        <v>0</v>
      </c>
      <c r="J332" s="507">
        <v>0</v>
      </c>
      <c r="K332" s="507">
        <v>0</v>
      </c>
      <c r="L332" s="507">
        <v>0</v>
      </c>
      <c r="M332" s="507">
        <v>0</v>
      </c>
      <c r="N332" s="507">
        <v>0</v>
      </c>
      <c r="O332" s="507">
        <v>0</v>
      </c>
      <c r="P332" s="507">
        <v>0</v>
      </c>
      <c r="Q332" s="507">
        <v>0</v>
      </c>
      <c r="R332" s="507">
        <v>0</v>
      </c>
      <c r="S332" s="507">
        <v>0</v>
      </c>
      <c r="T332" s="507">
        <v>0</v>
      </c>
      <c r="U332" s="507">
        <v>0</v>
      </c>
      <c r="V332" s="507">
        <v>0</v>
      </c>
      <c r="W332" s="507">
        <v>0</v>
      </c>
      <c r="X332" s="507">
        <f t="shared" si="94"/>
        <v>0</v>
      </c>
      <c r="Y332" s="507">
        <f t="shared" si="95"/>
        <v>0</v>
      </c>
      <c r="Z332" s="507">
        <f t="shared" si="86"/>
        <v>0</v>
      </c>
      <c r="AA332" s="526"/>
      <c r="AB332" s="526"/>
      <c r="AC332" s="526"/>
      <c r="AD332" s="526"/>
    </row>
    <row r="333" spans="1:30" ht="22.5" hidden="1" outlineLevel="1" x14ac:dyDescent="0.25">
      <c r="A333" s="733"/>
      <c r="B333" s="736"/>
      <c r="C333" s="506" t="s">
        <v>3130</v>
      </c>
      <c r="D333" s="507">
        <v>0</v>
      </c>
      <c r="E333" s="507">
        <v>0</v>
      </c>
      <c r="F333" s="507">
        <v>0</v>
      </c>
      <c r="G333" s="507">
        <v>0</v>
      </c>
      <c r="H333" s="507">
        <v>0</v>
      </c>
      <c r="I333" s="507">
        <v>0</v>
      </c>
      <c r="J333" s="507">
        <v>0</v>
      </c>
      <c r="K333" s="507">
        <v>0</v>
      </c>
      <c r="L333" s="507">
        <v>0</v>
      </c>
      <c r="M333" s="507">
        <v>0</v>
      </c>
      <c r="N333" s="507">
        <v>0</v>
      </c>
      <c r="O333" s="507">
        <v>0</v>
      </c>
      <c r="P333" s="507">
        <v>0</v>
      </c>
      <c r="Q333" s="507">
        <v>0</v>
      </c>
      <c r="R333" s="507">
        <v>0</v>
      </c>
      <c r="S333" s="507">
        <v>0</v>
      </c>
      <c r="T333" s="507">
        <v>0</v>
      </c>
      <c r="U333" s="507">
        <v>0</v>
      </c>
      <c r="V333" s="507">
        <v>0</v>
      </c>
      <c r="W333" s="507">
        <v>0</v>
      </c>
      <c r="X333" s="507">
        <f t="shared" si="94"/>
        <v>0</v>
      </c>
      <c r="Y333" s="507">
        <f t="shared" si="95"/>
        <v>0</v>
      </c>
      <c r="Z333" s="507">
        <f t="shared" si="86"/>
        <v>0</v>
      </c>
      <c r="AA333" s="526"/>
      <c r="AB333" s="526"/>
      <c r="AC333" s="526"/>
      <c r="AD333" s="526"/>
    </row>
    <row r="334" spans="1:30" ht="22.5" hidden="1" outlineLevel="1" x14ac:dyDescent="0.25">
      <c r="A334" s="733"/>
      <c r="B334" s="521" t="s">
        <v>235</v>
      </c>
      <c r="C334" s="506" t="s">
        <v>236</v>
      </c>
      <c r="D334" s="507">
        <v>0</v>
      </c>
      <c r="E334" s="507">
        <v>0</v>
      </c>
      <c r="F334" s="507">
        <v>0</v>
      </c>
      <c r="G334" s="507">
        <v>0</v>
      </c>
      <c r="H334" s="507">
        <v>0</v>
      </c>
      <c r="I334" s="507">
        <v>0</v>
      </c>
      <c r="J334" s="507">
        <v>0</v>
      </c>
      <c r="K334" s="507">
        <v>0</v>
      </c>
      <c r="L334" s="507">
        <v>0</v>
      </c>
      <c r="M334" s="507">
        <v>0</v>
      </c>
      <c r="N334" s="507">
        <v>0</v>
      </c>
      <c r="O334" s="507">
        <v>0</v>
      </c>
      <c r="P334" s="507">
        <v>0</v>
      </c>
      <c r="Q334" s="507">
        <v>0</v>
      </c>
      <c r="R334" s="507">
        <v>0</v>
      </c>
      <c r="S334" s="507">
        <v>0</v>
      </c>
      <c r="T334" s="507">
        <v>0</v>
      </c>
      <c r="U334" s="507">
        <v>0</v>
      </c>
      <c r="V334" s="507">
        <v>0</v>
      </c>
      <c r="W334" s="507">
        <v>0</v>
      </c>
      <c r="X334" s="507">
        <f t="shared" si="94"/>
        <v>0</v>
      </c>
      <c r="Y334" s="507">
        <f t="shared" si="95"/>
        <v>0</v>
      </c>
      <c r="Z334" s="507">
        <f t="shared" si="86"/>
        <v>0</v>
      </c>
      <c r="AA334" s="526"/>
      <c r="AB334" s="526"/>
      <c r="AC334" s="526"/>
      <c r="AD334" s="526"/>
    </row>
    <row r="335" spans="1:30" ht="45" hidden="1" outlineLevel="1" x14ac:dyDescent="0.25">
      <c r="A335" s="733"/>
      <c r="B335" s="521" t="s">
        <v>3423</v>
      </c>
      <c r="C335" s="506" t="s">
        <v>3424</v>
      </c>
      <c r="D335" s="507">
        <v>0</v>
      </c>
      <c r="E335" s="507">
        <v>0</v>
      </c>
      <c r="F335" s="507">
        <v>0</v>
      </c>
      <c r="G335" s="507">
        <v>0</v>
      </c>
      <c r="H335" s="507">
        <v>0</v>
      </c>
      <c r="I335" s="507">
        <v>0</v>
      </c>
      <c r="J335" s="507">
        <v>0</v>
      </c>
      <c r="K335" s="507">
        <v>0</v>
      </c>
      <c r="L335" s="507">
        <v>0</v>
      </c>
      <c r="M335" s="507">
        <v>0</v>
      </c>
      <c r="N335" s="507">
        <v>0</v>
      </c>
      <c r="O335" s="507">
        <v>0</v>
      </c>
      <c r="P335" s="507">
        <v>0</v>
      </c>
      <c r="Q335" s="507">
        <v>0</v>
      </c>
      <c r="R335" s="507">
        <v>0</v>
      </c>
      <c r="S335" s="507">
        <v>0</v>
      </c>
      <c r="T335" s="507">
        <v>0</v>
      </c>
      <c r="U335" s="507">
        <v>0</v>
      </c>
      <c r="V335" s="507">
        <v>0</v>
      </c>
      <c r="W335" s="507">
        <v>0</v>
      </c>
      <c r="X335" s="507">
        <f t="shared" si="94"/>
        <v>0</v>
      </c>
      <c r="Y335" s="507">
        <f t="shared" si="95"/>
        <v>0</v>
      </c>
      <c r="Z335" s="507">
        <f t="shared" si="86"/>
        <v>0</v>
      </c>
      <c r="AA335" s="526"/>
      <c r="AB335" s="526"/>
      <c r="AC335" s="526"/>
      <c r="AD335" s="526"/>
    </row>
    <row r="336" spans="1:30" ht="14.1" customHeight="1" collapsed="1" x14ac:dyDescent="0.25">
      <c r="A336" s="685" t="s">
        <v>3425</v>
      </c>
      <c r="B336" s="685"/>
      <c r="C336" s="685"/>
      <c r="D336" s="6">
        <v>0</v>
      </c>
      <c r="E336" s="6">
        <v>0</v>
      </c>
      <c r="F336" s="6">
        <v>0</v>
      </c>
      <c r="G336" s="6">
        <v>0</v>
      </c>
      <c r="H336" s="6">
        <v>0</v>
      </c>
      <c r="I336" s="6">
        <v>0</v>
      </c>
      <c r="J336" s="6">
        <v>0</v>
      </c>
      <c r="K336" s="6">
        <v>0</v>
      </c>
      <c r="L336" s="6">
        <v>0</v>
      </c>
      <c r="M336" s="6">
        <v>0</v>
      </c>
      <c r="N336" s="6">
        <v>0</v>
      </c>
      <c r="O336" s="6">
        <v>0</v>
      </c>
      <c r="P336" s="6">
        <v>0</v>
      </c>
      <c r="Q336" s="6">
        <v>0</v>
      </c>
      <c r="R336" s="6">
        <v>0</v>
      </c>
      <c r="S336" s="6">
        <v>0</v>
      </c>
      <c r="T336" s="6">
        <v>0</v>
      </c>
      <c r="U336" s="6">
        <v>0</v>
      </c>
      <c r="V336" s="6">
        <v>0</v>
      </c>
      <c r="W336" s="6">
        <v>0</v>
      </c>
      <c r="X336" s="358">
        <f>SUM(D336:H336)+SUM(N336:R336)</f>
        <v>0</v>
      </c>
      <c r="Y336" s="358">
        <f>SUM(I336:M336)+SUM(S336:W336)</f>
        <v>0</v>
      </c>
      <c r="Z336" s="358">
        <f t="shared" si="86"/>
        <v>0</v>
      </c>
      <c r="AA336" s="526"/>
      <c r="AB336" s="526"/>
      <c r="AC336" s="526"/>
      <c r="AD336" s="526"/>
    </row>
    <row r="337" spans="1:30" ht="18" customHeight="1" collapsed="1" x14ac:dyDescent="0.25">
      <c r="A337" s="685" t="s">
        <v>237</v>
      </c>
      <c r="B337" s="685"/>
      <c r="C337" s="685"/>
      <c r="D337" s="6">
        <v>0</v>
      </c>
      <c r="E337" s="6">
        <v>0</v>
      </c>
      <c r="F337" s="6">
        <v>0</v>
      </c>
      <c r="G337" s="6">
        <v>0</v>
      </c>
      <c r="H337" s="6">
        <v>0</v>
      </c>
      <c r="I337" s="6">
        <v>0</v>
      </c>
      <c r="J337" s="6">
        <v>0</v>
      </c>
      <c r="K337" s="6">
        <v>0</v>
      </c>
      <c r="L337" s="6">
        <v>0</v>
      </c>
      <c r="M337" s="6">
        <v>0</v>
      </c>
      <c r="N337" s="6">
        <v>0</v>
      </c>
      <c r="O337" s="6">
        <v>0</v>
      </c>
      <c r="P337" s="6">
        <v>0</v>
      </c>
      <c r="Q337" s="6">
        <v>0</v>
      </c>
      <c r="R337" s="6">
        <v>0</v>
      </c>
      <c r="S337" s="6">
        <v>0</v>
      </c>
      <c r="T337" s="6">
        <v>0</v>
      </c>
      <c r="U337" s="6">
        <v>0</v>
      </c>
      <c r="V337" s="6">
        <v>0</v>
      </c>
      <c r="W337" s="6">
        <v>0</v>
      </c>
      <c r="X337" s="358">
        <f>SUM(D337:H337)+SUM(N337:R337)</f>
        <v>0</v>
      </c>
      <c r="Y337" s="358">
        <f>SUM(I337:M337)+SUM(S337:W337)</f>
        <v>0</v>
      </c>
      <c r="Z337" s="358">
        <f t="shared" si="86"/>
        <v>0</v>
      </c>
      <c r="AA337" s="526"/>
      <c r="AB337" s="526"/>
      <c r="AC337" s="526"/>
      <c r="AD337" s="526"/>
    </row>
    <row r="338" spans="1:30" ht="17.25" customHeight="1" collapsed="1" x14ac:dyDescent="0.25">
      <c r="A338" s="685" t="s">
        <v>3426</v>
      </c>
      <c r="B338" s="685"/>
      <c r="C338" s="685"/>
      <c r="D338" s="6">
        <f>SUM(D339:D346)</f>
        <v>0</v>
      </c>
      <c r="E338" s="6">
        <f t="shared" ref="E338:W338" si="96">SUM(E339:E346)</f>
        <v>0</v>
      </c>
      <c r="F338" s="6">
        <f t="shared" si="96"/>
        <v>0</v>
      </c>
      <c r="G338" s="6">
        <f t="shared" si="96"/>
        <v>0</v>
      </c>
      <c r="H338" s="6">
        <f t="shared" si="96"/>
        <v>0</v>
      </c>
      <c r="I338" s="6">
        <f t="shared" si="96"/>
        <v>0</v>
      </c>
      <c r="J338" s="6">
        <f t="shared" si="96"/>
        <v>0</v>
      </c>
      <c r="K338" s="6">
        <f t="shared" si="96"/>
        <v>0</v>
      </c>
      <c r="L338" s="6">
        <f t="shared" si="96"/>
        <v>0</v>
      </c>
      <c r="M338" s="6">
        <f t="shared" si="96"/>
        <v>0</v>
      </c>
      <c r="N338" s="6">
        <f t="shared" si="96"/>
        <v>0</v>
      </c>
      <c r="O338" s="6">
        <f t="shared" si="96"/>
        <v>0</v>
      </c>
      <c r="P338" s="6">
        <f t="shared" si="96"/>
        <v>0</v>
      </c>
      <c r="Q338" s="6">
        <f t="shared" si="96"/>
        <v>0</v>
      </c>
      <c r="R338" s="6">
        <f t="shared" si="96"/>
        <v>0</v>
      </c>
      <c r="S338" s="6">
        <f t="shared" si="96"/>
        <v>0</v>
      </c>
      <c r="T338" s="6">
        <f t="shared" si="96"/>
        <v>0</v>
      </c>
      <c r="U338" s="6">
        <f t="shared" si="96"/>
        <v>0</v>
      </c>
      <c r="V338" s="6">
        <f t="shared" si="96"/>
        <v>0</v>
      </c>
      <c r="W338" s="6">
        <f t="shared" si="96"/>
        <v>0</v>
      </c>
      <c r="X338" s="358">
        <f>SUM(X339:X346)</f>
        <v>0</v>
      </c>
      <c r="Y338" s="358">
        <f t="shared" ref="Y338:Z338" si="97">SUM(Y339:Y346)</f>
        <v>0</v>
      </c>
      <c r="Z338" s="358">
        <f t="shared" si="97"/>
        <v>0</v>
      </c>
      <c r="AA338" s="526"/>
      <c r="AB338" s="526"/>
      <c r="AC338" s="526"/>
      <c r="AD338" s="526"/>
    </row>
    <row r="339" spans="1:30" hidden="1" outlineLevel="1" x14ac:dyDescent="0.25">
      <c r="A339" s="726" t="s">
        <v>3426</v>
      </c>
      <c r="B339" s="734" t="s">
        <v>238</v>
      </c>
      <c r="C339" s="506" t="s">
        <v>239</v>
      </c>
      <c r="D339" s="507">
        <v>0</v>
      </c>
      <c r="E339" s="507">
        <v>0</v>
      </c>
      <c r="F339" s="507">
        <v>0</v>
      </c>
      <c r="G339" s="507">
        <v>0</v>
      </c>
      <c r="H339" s="507">
        <v>0</v>
      </c>
      <c r="I339" s="507">
        <v>0</v>
      </c>
      <c r="J339" s="507">
        <v>0</v>
      </c>
      <c r="K339" s="507">
        <v>0</v>
      </c>
      <c r="L339" s="507">
        <v>0</v>
      </c>
      <c r="M339" s="507">
        <v>0</v>
      </c>
      <c r="N339" s="507">
        <v>0</v>
      </c>
      <c r="O339" s="507">
        <v>0</v>
      </c>
      <c r="P339" s="507">
        <v>0</v>
      </c>
      <c r="Q339" s="507">
        <v>0</v>
      </c>
      <c r="R339" s="507">
        <v>0</v>
      </c>
      <c r="S339" s="507">
        <v>0</v>
      </c>
      <c r="T339" s="507">
        <v>0</v>
      </c>
      <c r="U339" s="507">
        <v>0</v>
      </c>
      <c r="V339" s="507">
        <v>0</v>
      </c>
      <c r="W339" s="507">
        <v>0</v>
      </c>
      <c r="X339" s="507">
        <f>SUM(D339:H339)+SUM(N339:R339)</f>
        <v>0</v>
      </c>
      <c r="Y339" s="507">
        <f>SUM(I339:M339)+SUM(S339:W339)</f>
        <v>0</v>
      </c>
      <c r="Z339" s="507">
        <f t="shared" si="86"/>
        <v>0</v>
      </c>
      <c r="AA339" s="526"/>
      <c r="AB339" s="526"/>
      <c r="AC339" s="526"/>
      <c r="AD339" s="526"/>
    </row>
    <row r="340" spans="1:30" hidden="1" outlineLevel="1" x14ac:dyDescent="0.25">
      <c r="A340" s="726"/>
      <c r="B340" s="734"/>
      <c r="C340" s="506" t="s">
        <v>240</v>
      </c>
      <c r="D340" s="507">
        <v>0</v>
      </c>
      <c r="E340" s="507">
        <v>0</v>
      </c>
      <c r="F340" s="507">
        <v>0</v>
      </c>
      <c r="G340" s="507">
        <v>0</v>
      </c>
      <c r="H340" s="507">
        <v>0</v>
      </c>
      <c r="I340" s="507">
        <v>0</v>
      </c>
      <c r="J340" s="507">
        <v>0</v>
      </c>
      <c r="K340" s="507">
        <v>0</v>
      </c>
      <c r="L340" s="507">
        <v>0</v>
      </c>
      <c r="M340" s="507">
        <v>0</v>
      </c>
      <c r="N340" s="507">
        <v>0</v>
      </c>
      <c r="O340" s="507">
        <v>0</v>
      </c>
      <c r="P340" s="507">
        <v>0</v>
      </c>
      <c r="Q340" s="507">
        <v>0</v>
      </c>
      <c r="R340" s="507">
        <v>0</v>
      </c>
      <c r="S340" s="507">
        <v>0</v>
      </c>
      <c r="T340" s="507">
        <v>0</v>
      </c>
      <c r="U340" s="507">
        <v>0</v>
      </c>
      <c r="V340" s="507">
        <v>0</v>
      </c>
      <c r="W340" s="507">
        <v>0</v>
      </c>
      <c r="X340" s="507">
        <f t="shared" ref="X340:X346" si="98">SUM(D340:H340)+SUM(N340:R340)</f>
        <v>0</v>
      </c>
      <c r="Y340" s="507">
        <f t="shared" ref="Y340:Y346" si="99">SUM(I340:M340)+SUM(S340:W340)</f>
        <v>0</v>
      </c>
      <c r="Z340" s="507">
        <f t="shared" si="86"/>
        <v>0</v>
      </c>
      <c r="AA340" s="526"/>
      <c r="AB340" s="526"/>
      <c r="AC340" s="526"/>
      <c r="AD340" s="526"/>
    </row>
    <row r="341" spans="1:30" ht="11.25" hidden="1" customHeight="1" outlineLevel="1" x14ac:dyDescent="0.25">
      <c r="A341" s="726"/>
      <c r="B341" s="735" t="s">
        <v>3427</v>
      </c>
      <c r="C341" s="506" t="s">
        <v>3131</v>
      </c>
      <c r="D341" s="507">
        <v>0</v>
      </c>
      <c r="E341" s="507">
        <v>0</v>
      </c>
      <c r="F341" s="507">
        <v>0</v>
      </c>
      <c r="G341" s="507">
        <v>0</v>
      </c>
      <c r="H341" s="507">
        <v>0</v>
      </c>
      <c r="I341" s="507">
        <v>0</v>
      </c>
      <c r="J341" s="507">
        <v>0</v>
      </c>
      <c r="K341" s="507">
        <v>0</v>
      </c>
      <c r="L341" s="507">
        <v>0</v>
      </c>
      <c r="M341" s="507">
        <v>0</v>
      </c>
      <c r="N341" s="507">
        <v>0</v>
      </c>
      <c r="O341" s="507">
        <v>0</v>
      </c>
      <c r="P341" s="507">
        <v>0</v>
      </c>
      <c r="Q341" s="507">
        <v>0</v>
      </c>
      <c r="R341" s="507">
        <v>0</v>
      </c>
      <c r="S341" s="507">
        <v>0</v>
      </c>
      <c r="T341" s="507">
        <v>0</v>
      </c>
      <c r="U341" s="507">
        <v>0</v>
      </c>
      <c r="V341" s="507">
        <v>0</v>
      </c>
      <c r="W341" s="507">
        <v>0</v>
      </c>
      <c r="X341" s="507">
        <f t="shared" si="98"/>
        <v>0</v>
      </c>
      <c r="Y341" s="507">
        <f t="shared" si="99"/>
        <v>0</v>
      </c>
      <c r="Z341" s="507">
        <f t="shared" si="86"/>
        <v>0</v>
      </c>
      <c r="AA341" s="526"/>
      <c r="AB341" s="526"/>
      <c r="AC341" s="526"/>
      <c r="AD341" s="526"/>
    </row>
    <row r="342" spans="1:30" ht="15" hidden="1" customHeight="1" outlineLevel="1" x14ac:dyDescent="0.25">
      <c r="A342" s="726"/>
      <c r="B342" s="737"/>
      <c r="C342" s="506" t="s">
        <v>3132</v>
      </c>
      <c r="D342" s="507">
        <v>0</v>
      </c>
      <c r="E342" s="507">
        <v>0</v>
      </c>
      <c r="F342" s="507">
        <v>0</v>
      </c>
      <c r="G342" s="507">
        <v>0</v>
      </c>
      <c r="H342" s="507">
        <v>0</v>
      </c>
      <c r="I342" s="507">
        <v>0</v>
      </c>
      <c r="J342" s="507">
        <v>0</v>
      </c>
      <c r="K342" s="507">
        <v>0</v>
      </c>
      <c r="L342" s="507">
        <v>0</v>
      </c>
      <c r="M342" s="507">
        <v>0</v>
      </c>
      <c r="N342" s="507">
        <v>0</v>
      </c>
      <c r="O342" s="507">
        <v>0</v>
      </c>
      <c r="P342" s="507">
        <v>0</v>
      </c>
      <c r="Q342" s="507">
        <v>0</v>
      </c>
      <c r="R342" s="507">
        <v>0</v>
      </c>
      <c r="S342" s="507">
        <v>0</v>
      </c>
      <c r="T342" s="507">
        <v>0</v>
      </c>
      <c r="U342" s="507">
        <v>0</v>
      </c>
      <c r="V342" s="507">
        <v>0</v>
      </c>
      <c r="W342" s="507">
        <v>0</v>
      </c>
      <c r="X342" s="507">
        <f t="shared" si="98"/>
        <v>0</v>
      </c>
      <c r="Y342" s="507">
        <f t="shared" si="99"/>
        <v>0</v>
      </c>
      <c r="Z342" s="507">
        <f t="shared" si="86"/>
        <v>0</v>
      </c>
      <c r="AA342" s="526"/>
      <c r="AB342" s="526"/>
      <c r="AC342" s="526"/>
      <c r="AD342" s="526"/>
    </row>
    <row r="343" spans="1:30" ht="15" hidden="1" customHeight="1" outlineLevel="1" x14ac:dyDescent="0.25">
      <c r="A343" s="726"/>
      <c r="B343" s="736"/>
      <c r="C343" s="506" t="s">
        <v>3133</v>
      </c>
      <c r="D343" s="507">
        <v>0</v>
      </c>
      <c r="E343" s="507">
        <v>0</v>
      </c>
      <c r="F343" s="507">
        <v>0</v>
      </c>
      <c r="G343" s="507">
        <v>0</v>
      </c>
      <c r="H343" s="507">
        <v>0</v>
      </c>
      <c r="I343" s="507">
        <v>0</v>
      </c>
      <c r="J343" s="507">
        <v>0</v>
      </c>
      <c r="K343" s="507">
        <v>0</v>
      </c>
      <c r="L343" s="507">
        <v>0</v>
      </c>
      <c r="M343" s="507">
        <v>0</v>
      </c>
      <c r="N343" s="507">
        <v>0</v>
      </c>
      <c r="O343" s="507">
        <v>0</v>
      </c>
      <c r="P343" s="507">
        <v>0</v>
      </c>
      <c r="Q343" s="507">
        <v>0</v>
      </c>
      <c r="R343" s="507">
        <v>0</v>
      </c>
      <c r="S343" s="507">
        <v>0</v>
      </c>
      <c r="T343" s="507">
        <v>0</v>
      </c>
      <c r="U343" s="507">
        <v>0</v>
      </c>
      <c r="V343" s="507">
        <v>0</v>
      </c>
      <c r="W343" s="507">
        <v>0</v>
      </c>
      <c r="X343" s="507">
        <f t="shared" si="98"/>
        <v>0</v>
      </c>
      <c r="Y343" s="507">
        <f t="shared" si="99"/>
        <v>0</v>
      </c>
      <c r="Z343" s="507">
        <f t="shared" si="86"/>
        <v>0</v>
      </c>
      <c r="AA343" s="526"/>
      <c r="AB343" s="526"/>
      <c r="AC343" s="526"/>
      <c r="AD343" s="526"/>
    </row>
    <row r="344" spans="1:30" ht="22.5" hidden="1" outlineLevel="1" x14ac:dyDescent="0.25">
      <c r="A344" s="726"/>
      <c r="B344" s="734" t="s">
        <v>3428</v>
      </c>
      <c r="C344" s="506" t="s">
        <v>3134</v>
      </c>
      <c r="D344" s="507">
        <v>0</v>
      </c>
      <c r="E344" s="507">
        <v>0</v>
      </c>
      <c r="F344" s="507">
        <v>0</v>
      </c>
      <c r="G344" s="507">
        <v>0</v>
      </c>
      <c r="H344" s="507">
        <v>0</v>
      </c>
      <c r="I344" s="507">
        <v>0</v>
      </c>
      <c r="J344" s="507">
        <v>0</v>
      </c>
      <c r="K344" s="507">
        <v>0</v>
      </c>
      <c r="L344" s="507">
        <v>0</v>
      </c>
      <c r="M344" s="507">
        <v>0</v>
      </c>
      <c r="N344" s="507">
        <v>0</v>
      </c>
      <c r="O344" s="507">
        <v>0</v>
      </c>
      <c r="P344" s="507">
        <v>0</v>
      </c>
      <c r="Q344" s="507">
        <v>0</v>
      </c>
      <c r="R344" s="507">
        <v>0</v>
      </c>
      <c r="S344" s="507">
        <v>0</v>
      </c>
      <c r="T344" s="507">
        <v>0</v>
      </c>
      <c r="U344" s="507">
        <v>0</v>
      </c>
      <c r="V344" s="507">
        <v>0</v>
      </c>
      <c r="W344" s="507">
        <v>0</v>
      </c>
      <c r="X344" s="507">
        <f t="shared" si="98"/>
        <v>0</v>
      </c>
      <c r="Y344" s="507">
        <f t="shared" si="99"/>
        <v>0</v>
      </c>
      <c r="Z344" s="507">
        <f t="shared" si="86"/>
        <v>0</v>
      </c>
      <c r="AA344" s="526"/>
      <c r="AB344" s="526"/>
      <c r="AC344" s="526"/>
      <c r="AD344" s="526"/>
    </row>
    <row r="345" spans="1:30" ht="22.5" hidden="1" outlineLevel="1" x14ac:dyDescent="0.25">
      <c r="A345" s="726"/>
      <c r="B345" s="734"/>
      <c r="C345" s="506" t="s">
        <v>3135</v>
      </c>
      <c r="D345" s="507">
        <v>0</v>
      </c>
      <c r="E345" s="507">
        <v>0</v>
      </c>
      <c r="F345" s="507">
        <v>0</v>
      </c>
      <c r="G345" s="507">
        <v>0</v>
      </c>
      <c r="H345" s="507">
        <v>0</v>
      </c>
      <c r="I345" s="507">
        <v>0</v>
      </c>
      <c r="J345" s="507">
        <v>0</v>
      </c>
      <c r="K345" s="507">
        <v>0</v>
      </c>
      <c r="L345" s="507">
        <v>0</v>
      </c>
      <c r="M345" s="507">
        <v>0</v>
      </c>
      <c r="N345" s="507">
        <v>0</v>
      </c>
      <c r="O345" s="507">
        <v>0</v>
      </c>
      <c r="P345" s="507">
        <v>0</v>
      </c>
      <c r="Q345" s="507">
        <v>0</v>
      </c>
      <c r="R345" s="507">
        <v>0</v>
      </c>
      <c r="S345" s="507">
        <v>0</v>
      </c>
      <c r="T345" s="507">
        <v>0</v>
      </c>
      <c r="U345" s="507">
        <v>0</v>
      </c>
      <c r="V345" s="507">
        <v>0</v>
      </c>
      <c r="W345" s="507">
        <v>0</v>
      </c>
      <c r="X345" s="507">
        <f t="shared" si="98"/>
        <v>0</v>
      </c>
      <c r="Y345" s="507">
        <f t="shared" si="99"/>
        <v>0</v>
      </c>
      <c r="Z345" s="507">
        <f t="shared" si="86"/>
        <v>0</v>
      </c>
      <c r="AA345" s="526"/>
      <c r="AB345" s="526"/>
      <c r="AC345" s="526"/>
      <c r="AD345" s="526"/>
    </row>
    <row r="346" spans="1:30" hidden="1" outlineLevel="1" x14ac:dyDescent="0.25">
      <c r="A346" s="726"/>
      <c r="B346" s="734"/>
      <c r="C346" s="506" t="s">
        <v>3136</v>
      </c>
      <c r="D346" s="507">
        <v>0</v>
      </c>
      <c r="E346" s="507">
        <v>0</v>
      </c>
      <c r="F346" s="507">
        <v>0</v>
      </c>
      <c r="G346" s="507">
        <v>0</v>
      </c>
      <c r="H346" s="507">
        <v>0</v>
      </c>
      <c r="I346" s="507">
        <v>0</v>
      </c>
      <c r="J346" s="507">
        <v>0</v>
      </c>
      <c r="K346" s="507">
        <v>0</v>
      </c>
      <c r="L346" s="507">
        <v>0</v>
      </c>
      <c r="M346" s="507">
        <v>0</v>
      </c>
      <c r="N346" s="507">
        <v>0</v>
      </c>
      <c r="O346" s="507">
        <v>0</v>
      </c>
      <c r="P346" s="507">
        <v>0</v>
      </c>
      <c r="Q346" s="507">
        <v>0</v>
      </c>
      <c r="R346" s="507">
        <v>0</v>
      </c>
      <c r="S346" s="507">
        <v>0</v>
      </c>
      <c r="T346" s="507">
        <v>0</v>
      </c>
      <c r="U346" s="507">
        <v>0</v>
      </c>
      <c r="V346" s="507">
        <v>0</v>
      </c>
      <c r="W346" s="507">
        <v>0</v>
      </c>
      <c r="X346" s="507">
        <f t="shared" si="98"/>
        <v>0</v>
      </c>
      <c r="Y346" s="507">
        <f t="shared" si="99"/>
        <v>0</v>
      </c>
      <c r="Z346" s="507">
        <f t="shared" si="86"/>
        <v>0</v>
      </c>
      <c r="AA346" s="526"/>
      <c r="AB346" s="526"/>
      <c r="AC346" s="526"/>
      <c r="AD346" s="526"/>
    </row>
    <row r="347" spans="1:30" ht="14.1" customHeight="1" collapsed="1" x14ac:dyDescent="0.25">
      <c r="A347" s="685" t="s">
        <v>3429</v>
      </c>
      <c r="B347" s="685"/>
      <c r="C347" s="685"/>
      <c r="D347" s="6">
        <v>0</v>
      </c>
      <c r="E347" s="6">
        <v>0</v>
      </c>
      <c r="F347" s="6">
        <v>0</v>
      </c>
      <c r="G347" s="6">
        <v>0</v>
      </c>
      <c r="H347" s="6">
        <v>0</v>
      </c>
      <c r="I347" s="6">
        <v>0</v>
      </c>
      <c r="J347" s="6">
        <v>0</v>
      </c>
      <c r="K347" s="6">
        <v>0</v>
      </c>
      <c r="L347" s="6">
        <v>0</v>
      </c>
      <c r="M347" s="6">
        <v>0</v>
      </c>
      <c r="N347" s="6">
        <v>0</v>
      </c>
      <c r="O347" s="6">
        <v>0</v>
      </c>
      <c r="P347" s="6">
        <v>0</v>
      </c>
      <c r="Q347" s="6">
        <v>0</v>
      </c>
      <c r="R347" s="6">
        <v>0</v>
      </c>
      <c r="S347" s="6">
        <v>0</v>
      </c>
      <c r="T347" s="6">
        <v>0</v>
      </c>
      <c r="U347" s="6">
        <v>0</v>
      </c>
      <c r="V347" s="6">
        <v>0</v>
      </c>
      <c r="W347" s="6">
        <v>0</v>
      </c>
      <c r="X347" s="358">
        <f>SUM(D347:H347)+SUM(N347:R347)</f>
        <v>0</v>
      </c>
      <c r="Y347" s="358">
        <f>SUM(I347:M347)+SUM(S347:W347)</f>
        <v>0</v>
      </c>
      <c r="Z347" s="358">
        <f>X347+Y347</f>
        <v>0</v>
      </c>
      <c r="AA347" s="526"/>
      <c r="AB347" s="526"/>
      <c r="AC347" s="526"/>
      <c r="AD347" s="526"/>
    </row>
    <row r="348" spans="1:30" ht="14.1" customHeight="1" x14ac:dyDescent="0.25">
      <c r="A348" s="685" t="s">
        <v>3430</v>
      </c>
      <c r="B348" s="685"/>
      <c r="C348" s="685"/>
      <c r="D348" s="6">
        <v>0</v>
      </c>
      <c r="E348" s="6">
        <v>0</v>
      </c>
      <c r="F348" s="6">
        <v>0</v>
      </c>
      <c r="G348" s="6">
        <v>0</v>
      </c>
      <c r="H348" s="6">
        <v>0</v>
      </c>
      <c r="I348" s="6">
        <v>0</v>
      </c>
      <c r="J348" s="6">
        <v>0</v>
      </c>
      <c r="K348" s="6">
        <v>0</v>
      </c>
      <c r="L348" s="6">
        <v>0</v>
      </c>
      <c r="M348" s="6">
        <v>0</v>
      </c>
      <c r="N348" s="6">
        <v>0</v>
      </c>
      <c r="O348" s="6">
        <v>0</v>
      </c>
      <c r="P348" s="6">
        <v>0</v>
      </c>
      <c r="Q348" s="6">
        <v>0</v>
      </c>
      <c r="R348" s="6">
        <v>0</v>
      </c>
      <c r="S348" s="6">
        <v>0</v>
      </c>
      <c r="T348" s="6">
        <v>0</v>
      </c>
      <c r="U348" s="6">
        <v>0</v>
      </c>
      <c r="V348" s="6">
        <v>0</v>
      </c>
      <c r="W348" s="6">
        <v>0</v>
      </c>
      <c r="X348" s="358">
        <f>SUM(D348:H348)+SUM(N348:R348)</f>
        <v>0</v>
      </c>
      <c r="Y348" s="358">
        <f>SUM(I348:M348)+SUM(S348:W348)</f>
        <v>0</v>
      </c>
      <c r="Z348" s="358">
        <f>Y348+X348</f>
        <v>0</v>
      </c>
      <c r="AA348" s="526"/>
      <c r="AB348" s="526"/>
      <c r="AC348" s="526"/>
      <c r="AD348" s="526"/>
    </row>
    <row r="349" spans="1:30" ht="14.1" customHeight="1" x14ac:dyDescent="0.25">
      <c r="A349" s="685" t="s">
        <v>241</v>
      </c>
      <c r="B349" s="685"/>
      <c r="C349" s="685"/>
      <c r="D349" s="6">
        <f>SUM(D350:D356)</f>
        <v>0</v>
      </c>
      <c r="E349" s="6">
        <f t="shared" ref="E349:W349" si="100">SUM(E350:E356)</f>
        <v>0</v>
      </c>
      <c r="F349" s="6">
        <f t="shared" si="100"/>
        <v>0</v>
      </c>
      <c r="G349" s="6">
        <f t="shared" si="100"/>
        <v>0</v>
      </c>
      <c r="H349" s="6">
        <f t="shared" si="100"/>
        <v>0</v>
      </c>
      <c r="I349" s="6">
        <f t="shared" si="100"/>
        <v>0</v>
      </c>
      <c r="J349" s="6">
        <f t="shared" si="100"/>
        <v>0</v>
      </c>
      <c r="K349" s="6">
        <f t="shared" si="100"/>
        <v>0</v>
      </c>
      <c r="L349" s="6">
        <f t="shared" si="100"/>
        <v>0</v>
      </c>
      <c r="M349" s="6">
        <f t="shared" si="100"/>
        <v>0</v>
      </c>
      <c r="N349" s="6">
        <f t="shared" si="100"/>
        <v>0</v>
      </c>
      <c r="O349" s="6">
        <f t="shared" si="100"/>
        <v>0</v>
      </c>
      <c r="P349" s="6">
        <f t="shared" si="100"/>
        <v>0</v>
      </c>
      <c r="Q349" s="6">
        <f t="shared" si="100"/>
        <v>0</v>
      </c>
      <c r="R349" s="6">
        <f t="shared" si="100"/>
        <v>0</v>
      </c>
      <c r="S349" s="6">
        <f t="shared" si="100"/>
        <v>0</v>
      </c>
      <c r="T349" s="6">
        <f t="shared" si="100"/>
        <v>0</v>
      </c>
      <c r="U349" s="6">
        <f t="shared" si="100"/>
        <v>0</v>
      </c>
      <c r="V349" s="6">
        <f t="shared" si="100"/>
        <v>0</v>
      </c>
      <c r="W349" s="6">
        <f t="shared" si="100"/>
        <v>0</v>
      </c>
      <c r="X349" s="358">
        <f t="shared" ref="X349:Z349" si="101">SUM(X350:X356)</f>
        <v>0</v>
      </c>
      <c r="Y349" s="358">
        <f t="shared" si="101"/>
        <v>0</v>
      </c>
      <c r="Z349" s="358">
        <f t="shared" si="101"/>
        <v>0</v>
      </c>
      <c r="AA349" s="526"/>
      <c r="AB349" s="526"/>
      <c r="AC349" s="526"/>
      <c r="AD349" s="526"/>
    </row>
    <row r="350" spans="1:30" hidden="1" outlineLevel="1" x14ac:dyDescent="0.25">
      <c r="A350" s="726" t="s">
        <v>241</v>
      </c>
      <c r="B350" s="734" t="s">
        <v>242</v>
      </c>
      <c r="C350" s="506" t="s">
        <v>243</v>
      </c>
      <c r="D350" s="507">
        <v>0</v>
      </c>
      <c r="E350" s="507">
        <v>0</v>
      </c>
      <c r="F350" s="507">
        <v>0</v>
      </c>
      <c r="G350" s="507">
        <v>0</v>
      </c>
      <c r="H350" s="507">
        <v>0</v>
      </c>
      <c r="I350" s="507">
        <v>0</v>
      </c>
      <c r="J350" s="507">
        <v>0</v>
      </c>
      <c r="K350" s="507">
        <v>0</v>
      </c>
      <c r="L350" s="507">
        <v>0</v>
      </c>
      <c r="M350" s="507">
        <v>0</v>
      </c>
      <c r="N350" s="507">
        <v>0</v>
      </c>
      <c r="O350" s="507">
        <v>0</v>
      </c>
      <c r="P350" s="507">
        <v>0</v>
      </c>
      <c r="Q350" s="507">
        <v>0</v>
      </c>
      <c r="R350" s="507">
        <v>0</v>
      </c>
      <c r="S350" s="507">
        <v>0</v>
      </c>
      <c r="T350" s="507">
        <v>0</v>
      </c>
      <c r="U350" s="507">
        <v>0</v>
      </c>
      <c r="V350" s="507">
        <v>0</v>
      </c>
      <c r="W350" s="507">
        <v>0</v>
      </c>
      <c r="X350" s="507">
        <f>SUM(D350:H350)+SUM(N350:R350)</f>
        <v>0</v>
      </c>
      <c r="Y350" s="507">
        <f>SUM(I350:M350)+SUM(S350:W350)</f>
        <v>0</v>
      </c>
      <c r="Z350" s="507">
        <f t="shared" si="86"/>
        <v>0</v>
      </c>
      <c r="AA350" s="526"/>
      <c r="AB350" s="526"/>
      <c r="AC350" s="526"/>
      <c r="AD350" s="526"/>
    </row>
    <row r="351" spans="1:30" hidden="1" outlineLevel="1" x14ac:dyDescent="0.25">
      <c r="A351" s="726"/>
      <c r="B351" s="734"/>
      <c r="C351" s="506" t="s">
        <v>3137</v>
      </c>
      <c r="D351" s="507">
        <v>0</v>
      </c>
      <c r="E351" s="507">
        <v>0</v>
      </c>
      <c r="F351" s="507">
        <v>0</v>
      </c>
      <c r="G351" s="507">
        <v>0</v>
      </c>
      <c r="H351" s="507">
        <v>0</v>
      </c>
      <c r="I351" s="507">
        <v>0</v>
      </c>
      <c r="J351" s="507">
        <v>0</v>
      </c>
      <c r="K351" s="507">
        <v>0</v>
      </c>
      <c r="L351" s="507">
        <v>0</v>
      </c>
      <c r="M351" s="507">
        <v>0</v>
      </c>
      <c r="N351" s="507">
        <v>0</v>
      </c>
      <c r="O351" s="507">
        <v>0</v>
      </c>
      <c r="P351" s="507">
        <v>0</v>
      </c>
      <c r="Q351" s="507">
        <v>0</v>
      </c>
      <c r="R351" s="507">
        <v>0</v>
      </c>
      <c r="S351" s="507">
        <v>0</v>
      </c>
      <c r="T351" s="507">
        <v>0</v>
      </c>
      <c r="U351" s="507">
        <v>0</v>
      </c>
      <c r="V351" s="507">
        <v>0</v>
      </c>
      <c r="W351" s="507">
        <v>0</v>
      </c>
      <c r="X351" s="507">
        <f t="shared" ref="X351:X356" si="102">SUM(D351:H351)+SUM(N351:R351)</f>
        <v>0</v>
      </c>
      <c r="Y351" s="507">
        <f t="shared" ref="Y351:Y356" si="103">SUM(I351:M351)+SUM(S351:W351)</f>
        <v>0</v>
      </c>
      <c r="Z351" s="507">
        <f t="shared" si="86"/>
        <v>0</v>
      </c>
      <c r="AA351" s="526"/>
      <c r="AB351" s="526"/>
      <c r="AC351" s="526"/>
      <c r="AD351" s="526"/>
    </row>
    <row r="352" spans="1:30" hidden="1" outlineLevel="1" x14ac:dyDescent="0.25">
      <c r="A352" s="726"/>
      <c r="B352" s="734"/>
      <c r="C352" s="506" t="s">
        <v>244</v>
      </c>
      <c r="D352" s="507">
        <v>0</v>
      </c>
      <c r="E352" s="507">
        <v>0</v>
      </c>
      <c r="F352" s="507">
        <v>0</v>
      </c>
      <c r="G352" s="507">
        <v>0</v>
      </c>
      <c r="H352" s="507">
        <v>0</v>
      </c>
      <c r="I352" s="507">
        <v>0</v>
      </c>
      <c r="J352" s="507">
        <v>0</v>
      </c>
      <c r="K352" s="507">
        <v>0</v>
      </c>
      <c r="L352" s="507">
        <v>0</v>
      </c>
      <c r="M352" s="507">
        <v>0</v>
      </c>
      <c r="N352" s="507">
        <v>0</v>
      </c>
      <c r="O352" s="507">
        <v>0</v>
      </c>
      <c r="P352" s="507">
        <v>0</v>
      </c>
      <c r="Q352" s="507">
        <v>0</v>
      </c>
      <c r="R352" s="507">
        <v>0</v>
      </c>
      <c r="S352" s="507">
        <v>0</v>
      </c>
      <c r="T352" s="507">
        <v>0</v>
      </c>
      <c r="U352" s="507">
        <v>0</v>
      </c>
      <c r="V352" s="507">
        <v>0</v>
      </c>
      <c r="W352" s="507">
        <v>0</v>
      </c>
      <c r="X352" s="507">
        <f t="shared" si="102"/>
        <v>0</v>
      </c>
      <c r="Y352" s="507">
        <f t="shared" si="103"/>
        <v>0</v>
      </c>
      <c r="Z352" s="507">
        <f t="shared" si="86"/>
        <v>0</v>
      </c>
      <c r="AA352" s="526"/>
      <c r="AB352" s="526"/>
      <c r="AC352" s="526"/>
      <c r="AD352" s="526"/>
    </row>
    <row r="353" spans="1:30" ht="22.5" hidden="1" outlineLevel="1" x14ac:dyDescent="0.25">
      <c r="A353" s="726"/>
      <c r="B353" s="734" t="s">
        <v>245</v>
      </c>
      <c r="C353" s="506" t="s">
        <v>3138</v>
      </c>
      <c r="D353" s="507">
        <v>0</v>
      </c>
      <c r="E353" s="507">
        <v>0</v>
      </c>
      <c r="F353" s="507">
        <v>0</v>
      </c>
      <c r="G353" s="507">
        <v>0</v>
      </c>
      <c r="H353" s="507">
        <v>0</v>
      </c>
      <c r="I353" s="507">
        <v>0</v>
      </c>
      <c r="J353" s="507">
        <v>0</v>
      </c>
      <c r="K353" s="507">
        <v>0</v>
      </c>
      <c r="L353" s="507">
        <v>0</v>
      </c>
      <c r="M353" s="507">
        <v>0</v>
      </c>
      <c r="N353" s="507">
        <v>0</v>
      </c>
      <c r="O353" s="507">
        <v>0</v>
      </c>
      <c r="P353" s="507">
        <v>0</v>
      </c>
      <c r="Q353" s="507">
        <v>0</v>
      </c>
      <c r="R353" s="507">
        <v>0</v>
      </c>
      <c r="S353" s="507">
        <v>0</v>
      </c>
      <c r="T353" s="507">
        <v>0</v>
      </c>
      <c r="U353" s="507">
        <v>0</v>
      </c>
      <c r="V353" s="507">
        <v>0</v>
      </c>
      <c r="W353" s="507">
        <v>0</v>
      </c>
      <c r="X353" s="507">
        <f t="shared" si="102"/>
        <v>0</v>
      </c>
      <c r="Y353" s="507">
        <f t="shared" si="103"/>
        <v>0</v>
      </c>
      <c r="Z353" s="507">
        <f t="shared" si="86"/>
        <v>0</v>
      </c>
      <c r="AA353" s="526"/>
      <c r="AB353" s="526"/>
      <c r="AC353" s="526"/>
      <c r="AD353" s="526"/>
    </row>
    <row r="354" spans="1:30" ht="22.5" hidden="1" outlineLevel="1" x14ac:dyDescent="0.25">
      <c r="A354" s="726"/>
      <c r="B354" s="734"/>
      <c r="C354" s="506" t="s">
        <v>246</v>
      </c>
      <c r="D354" s="507">
        <v>0</v>
      </c>
      <c r="E354" s="507">
        <v>0</v>
      </c>
      <c r="F354" s="507">
        <v>0</v>
      </c>
      <c r="G354" s="507">
        <v>0</v>
      </c>
      <c r="H354" s="507">
        <v>0</v>
      </c>
      <c r="I354" s="507">
        <v>0</v>
      </c>
      <c r="J354" s="507">
        <v>0</v>
      </c>
      <c r="K354" s="507">
        <v>0</v>
      </c>
      <c r="L354" s="507">
        <v>0</v>
      </c>
      <c r="M354" s="507">
        <v>0</v>
      </c>
      <c r="N354" s="507">
        <v>0</v>
      </c>
      <c r="O354" s="507">
        <v>0</v>
      </c>
      <c r="P354" s="507">
        <v>0</v>
      </c>
      <c r="Q354" s="507">
        <v>0</v>
      </c>
      <c r="R354" s="507">
        <v>0</v>
      </c>
      <c r="S354" s="507">
        <v>0</v>
      </c>
      <c r="T354" s="507">
        <v>0</v>
      </c>
      <c r="U354" s="507">
        <v>0</v>
      </c>
      <c r="V354" s="507">
        <v>0</v>
      </c>
      <c r="W354" s="507">
        <v>0</v>
      </c>
      <c r="X354" s="507">
        <f t="shared" si="102"/>
        <v>0</v>
      </c>
      <c r="Y354" s="507">
        <f t="shared" si="103"/>
        <v>0</v>
      </c>
      <c r="Z354" s="507">
        <f t="shared" si="86"/>
        <v>0</v>
      </c>
      <c r="AA354" s="526"/>
      <c r="AB354" s="526"/>
      <c r="AC354" s="526"/>
      <c r="AD354" s="526"/>
    </row>
    <row r="355" spans="1:30" hidden="1" outlineLevel="1" x14ac:dyDescent="0.25">
      <c r="A355" s="726"/>
      <c r="B355" s="734" t="s">
        <v>247</v>
      </c>
      <c r="C355" s="506" t="s">
        <v>248</v>
      </c>
      <c r="D355" s="507">
        <v>0</v>
      </c>
      <c r="E355" s="507">
        <v>0</v>
      </c>
      <c r="F355" s="507">
        <v>0</v>
      </c>
      <c r="G355" s="507">
        <v>0</v>
      </c>
      <c r="H355" s="507">
        <v>0</v>
      </c>
      <c r="I355" s="507">
        <v>0</v>
      </c>
      <c r="J355" s="507">
        <v>0</v>
      </c>
      <c r="K355" s="507">
        <v>0</v>
      </c>
      <c r="L355" s="507">
        <v>0</v>
      </c>
      <c r="M355" s="507">
        <v>0</v>
      </c>
      <c r="N355" s="507">
        <v>0</v>
      </c>
      <c r="O355" s="507">
        <v>0</v>
      </c>
      <c r="P355" s="507">
        <v>0</v>
      </c>
      <c r="Q355" s="507">
        <v>0</v>
      </c>
      <c r="R355" s="507">
        <v>0</v>
      </c>
      <c r="S355" s="507">
        <v>0</v>
      </c>
      <c r="T355" s="507">
        <v>0</v>
      </c>
      <c r="U355" s="507">
        <v>0</v>
      </c>
      <c r="V355" s="507">
        <v>0</v>
      </c>
      <c r="W355" s="507">
        <v>0</v>
      </c>
      <c r="X355" s="507">
        <f t="shared" si="102"/>
        <v>0</v>
      </c>
      <c r="Y355" s="507">
        <f t="shared" si="103"/>
        <v>0</v>
      </c>
      <c r="Z355" s="507">
        <f t="shared" si="86"/>
        <v>0</v>
      </c>
      <c r="AA355" s="526"/>
      <c r="AB355" s="526"/>
      <c r="AC355" s="526"/>
      <c r="AD355" s="526"/>
    </row>
    <row r="356" spans="1:30" ht="22.5" hidden="1" outlineLevel="1" x14ac:dyDescent="0.25">
      <c r="A356" s="726"/>
      <c r="B356" s="734"/>
      <c r="C356" s="506" t="s">
        <v>249</v>
      </c>
      <c r="D356" s="507">
        <v>0</v>
      </c>
      <c r="E356" s="507">
        <v>0</v>
      </c>
      <c r="F356" s="507">
        <v>0</v>
      </c>
      <c r="G356" s="507">
        <v>0</v>
      </c>
      <c r="H356" s="507">
        <v>0</v>
      </c>
      <c r="I356" s="507">
        <v>0</v>
      </c>
      <c r="J356" s="507">
        <v>0</v>
      </c>
      <c r="K356" s="507">
        <v>0</v>
      </c>
      <c r="L356" s="507">
        <v>0</v>
      </c>
      <c r="M356" s="507">
        <v>0</v>
      </c>
      <c r="N356" s="507">
        <v>0</v>
      </c>
      <c r="O356" s="507">
        <v>0</v>
      </c>
      <c r="P356" s="507">
        <v>0</v>
      </c>
      <c r="Q356" s="507">
        <v>0</v>
      </c>
      <c r="R356" s="507">
        <v>0</v>
      </c>
      <c r="S356" s="507">
        <v>0</v>
      </c>
      <c r="T356" s="507">
        <v>0</v>
      </c>
      <c r="U356" s="507">
        <v>0</v>
      </c>
      <c r="V356" s="507">
        <v>0</v>
      </c>
      <c r="W356" s="507">
        <v>0</v>
      </c>
      <c r="X356" s="507">
        <f t="shared" si="102"/>
        <v>0</v>
      </c>
      <c r="Y356" s="507">
        <f t="shared" si="103"/>
        <v>0</v>
      </c>
      <c r="Z356" s="507">
        <f t="shared" si="86"/>
        <v>0</v>
      </c>
      <c r="AA356" s="526"/>
      <c r="AB356" s="526"/>
      <c r="AC356" s="526"/>
      <c r="AD356" s="526"/>
    </row>
    <row r="357" spans="1:30" ht="14.1" customHeight="1" collapsed="1" x14ac:dyDescent="0.25">
      <c r="A357" s="685" t="s">
        <v>250</v>
      </c>
      <c r="B357" s="685"/>
      <c r="C357" s="685"/>
      <c r="D357" s="6">
        <f>SUM(D358:D375)</f>
        <v>0</v>
      </c>
      <c r="E357" s="6">
        <f t="shared" ref="E357:W357" si="104">SUM(E358:E375)</f>
        <v>0</v>
      </c>
      <c r="F357" s="6">
        <f t="shared" si="104"/>
        <v>0</v>
      </c>
      <c r="G357" s="6">
        <f t="shared" si="104"/>
        <v>0</v>
      </c>
      <c r="H357" s="6">
        <f t="shared" si="104"/>
        <v>0</v>
      </c>
      <c r="I357" s="6">
        <f t="shared" si="104"/>
        <v>0</v>
      </c>
      <c r="J357" s="6">
        <f t="shared" si="104"/>
        <v>0</v>
      </c>
      <c r="K357" s="6">
        <f t="shared" si="104"/>
        <v>0</v>
      </c>
      <c r="L357" s="6">
        <f t="shared" si="104"/>
        <v>0</v>
      </c>
      <c r="M357" s="6">
        <f t="shared" si="104"/>
        <v>0</v>
      </c>
      <c r="N357" s="6">
        <f t="shared" si="104"/>
        <v>0</v>
      </c>
      <c r="O357" s="6">
        <f t="shared" si="104"/>
        <v>0</v>
      </c>
      <c r="P357" s="6">
        <f t="shared" si="104"/>
        <v>0</v>
      </c>
      <c r="Q357" s="6">
        <f t="shared" si="104"/>
        <v>0</v>
      </c>
      <c r="R357" s="6">
        <f t="shared" si="104"/>
        <v>0</v>
      </c>
      <c r="S357" s="6">
        <f t="shared" si="104"/>
        <v>0</v>
      </c>
      <c r="T357" s="6">
        <f t="shared" si="104"/>
        <v>0</v>
      </c>
      <c r="U357" s="6">
        <f t="shared" si="104"/>
        <v>0</v>
      </c>
      <c r="V357" s="6">
        <f t="shared" si="104"/>
        <v>0</v>
      </c>
      <c r="W357" s="6">
        <f t="shared" si="104"/>
        <v>0</v>
      </c>
      <c r="X357" s="358">
        <f>SUM(X358:X375)</f>
        <v>0</v>
      </c>
      <c r="Y357" s="358">
        <f>SUM(Y358:Y375)</f>
        <v>0</v>
      </c>
      <c r="Z357" s="358">
        <f>SUM(Z358:Z375)</f>
        <v>0</v>
      </c>
      <c r="AA357" s="526"/>
      <c r="AB357" s="526"/>
      <c r="AC357" s="526"/>
      <c r="AD357" s="526"/>
    </row>
    <row r="358" spans="1:30" ht="22.5" hidden="1" outlineLevel="1" x14ac:dyDescent="0.25">
      <c r="A358" s="732" t="s">
        <v>250</v>
      </c>
      <c r="B358" s="734" t="s">
        <v>251</v>
      </c>
      <c r="C358" s="506" t="s">
        <v>3139</v>
      </c>
      <c r="D358" s="507">
        <v>0</v>
      </c>
      <c r="E358" s="507">
        <v>0</v>
      </c>
      <c r="F358" s="507">
        <v>0</v>
      </c>
      <c r="G358" s="507">
        <v>0</v>
      </c>
      <c r="H358" s="507">
        <v>0</v>
      </c>
      <c r="I358" s="507">
        <v>0</v>
      </c>
      <c r="J358" s="507">
        <v>0</v>
      </c>
      <c r="K358" s="507">
        <v>0</v>
      </c>
      <c r="L358" s="507">
        <v>0</v>
      </c>
      <c r="M358" s="507">
        <v>0</v>
      </c>
      <c r="N358" s="507">
        <v>0</v>
      </c>
      <c r="O358" s="507">
        <v>0</v>
      </c>
      <c r="P358" s="507">
        <v>0</v>
      </c>
      <c r="Q358" s="507">
        <v>0</v>
      </c>
      <c r="R358" s="507">
        <v>0</v>
      </c>
      <c r="S358" s="507">
        <v>0</v>
      </c>
      <c r="T358" s="507">
        <v>0</v>
      </c>
      <c r="U358" s="507">
        <v>0</v>
      </c>
      <c r="V358" s="507">
        <v>0</v>
      </c>
      <c r="W358" s="507">
        <v>0</v>
      </c>
      <c r="X358" s="507">
        <f>SUM(D358:H358)+SUM(N358:R358)</f>
        <v>0</v>
      </c>
      <c r="Y358" s="507">
        <f>SUM(I358:M358)+SUM(S358:W358)</f>
        <v>0</v>
      </c>
      <c r="Z358" s="507">
        <f t="shared" ref="Z358:Z375" si="105">+Y358+X358</f>
        <v>0</v>
      </c>
      <c r="AA358" s="526"/>
      <c r="AB358" s="526"/>
      <c r="AC358" s="526"/>
      <c r="AD358" s="526"/>
    </row>
    <row r="359" spans="1:30" ht="15" hidden="1" customHeight="1" outlineLevel="1" x14ac:dyDescent="0.25">
      <c r="A359" s="733"/>
      <c r="B359" s="734"/>
      <c r="C359" s="506" t="s">
        <v>252</v>
      </c>
      <c r="D359" s="507">
        <v>0</v>
      </c>
      <c r="E359" s="507">
        <v>0</v>
      </c>
      <c r="F359" s="507">
        <v>0</v>
      </c>
      <c r="G359" s="507">
        <v>0</v>
      </c>
      <c r="H359" s="507">
        <v>0</v>
      </c>
      <c r="I359" s="507">
        <v>0</v>
      </c>
      <c r="J359" s="507">
        <v>0</v>
      </c>
      <c r="K359" s="507">
        <v>0</v>
      </c>
      <c r="L359" s="507">
        <v>0</v>
      </c>
      <c r="M359" s="507">
        <v>0</v>
      </c>
      <c r="N359" s="507">
        <v>0</v>
      </c>
      <c r="O359" s="507">
        <v>0</v>
      </c>
      <c r="P359" s="507">
        <v>0</v>
      </c>
      <c r="Q359" s="507">
        <v>0</v>
      </c>
      <c r="R359" s="507">
        <v>0</v>
      </c>
      <c r="S359" s="507">
        <v>0</v>
      </c>
      <c r="T359" s="507">
        <v>0</v>
      </c>
      <c r="U359" s="507">
        <v>0</v>
      </c>
      <c r="V359" s="507">
        <v>0</v>
      </c>
      <c r="W359" s="507">
        <v>0</v>
      </c>
      <c r="X359" s="507">
        <f t="shared" ref="X359:X375" si="106">SUM(D359:H359)+SUM(N359:R359)</f>
        <v>0</v>
      </c>
      <c r="Y359" s="507">
        <f t="shared" ref="Y359:Y375" si="107">SUM(I359:M359)+SUM(S359:W359)</f>
        <v>0</v>
      </c>
      <c r="Z359" s="507">
        <f t="shared" si="105"/>
        <v>0</v>
      </c>
      <c r="AA359" s="526"/>
      <c r="AB359" s="526"/>
      <c r="AC359" s="526"/>
      <c r="AD359" s="526"/>
    </row>
    <row r="360" spans="1:30" ht="15" hidden="1" customHeight="1" outlineLevel="1" x14ac:dyDescent="0.25">
      <c r="A360" s="733"/>
      <c r="B360" s="734"/>
      <c r="C360" s="506" t="s">
        <v>253</v>
      </c>
      <c r="D360" s="507">
        <v>0</v>
      </c>
      <c r="E360" s="507">
        <v>0</v>
      </c>
      <c r="F360" s="507">
        <v>0</v>
      </c>
      <c r="G360" s="507">
        <v>0</v>
      </c>
      <c r="H360" s="507">
        <v>0</v>
      </c>
      <c r="I360" s="507">
        <v>0</v>
      </c>
      <c r="J360" s="507">
        <v>0</v>
      </c>
      <c r="K360" s="507">
        <v>0</v>
      </c>
      <c r="L360" s="507">
        <v>0</v>
      </c>
      <c r="M360" s="507">
        <v>0</v>
      </c>
      <c r="N360" s="507">
        <v>0</v>
      </c>
      <c r="O360" s="507">
        <v>0</v>
      </c>
      <c r="P360" s="507">
        <v>0</v>
      </c>
      <c r="Q360" s="507">
        <v>0</v>
      </c>
      <c r="R360" s="507">
        <v>0</v>
      </c>
      <c r="S360" s="507">
        <v>0</v>
      </c>
      <c r="T360" s="507">
        <v>0</v>
      </c>
      <c r="U360" s="507">
        <v>0</v>
      </c>
      <c r="V360" s="507">
        <v>0</v>
      </c>
      <c r="W360" s="507">
        <v>0</v>
      </c>
      <c r="X360" s="507">
        <f t="shared" si="106"/>
        <v>0</v>
      </c>
      <c r="Y360" s="507">
        <f t="shared" si="107"/>
        <v>0</v>
      </c>
      <c r="Z360" s="507">
        <f t="shared" si="105"/>
        <v>0</v>
      </c>
      <c r="AA360" s="526"/>
      <c r="AB360" s="526"/>
      <c r="AC360" s="526"/>
      <c r="AD360" s="526"/>
    </row>
    <row r="361" spans="1:30" ht="15" hidden="1" customHeight="1" outlineLevel="1" x14ac:dyDescent="0.25">
      <c r="A361" s="733"/>
      <c r="B361" s="734" t="s">
        <v>3431</v>
      </c>
      <c r="C361" s="506" t="s">
        <v>254</v>
      </c>
      <c r="D361" s="507">
        <v>0</v>
      </c>
      <c r="E361" s="507">
        <v>0</v>
      </c>
      <c r="F361" s="507">
        <v>0</v>
      </c>
      <c r="G361" s="507">
        <v>0</v>
      </c>
      <c r="H361" s="507">
        <v>0</v>
      </c>
      <c r="I361" s="507">
        <v>0</v>
      </c>
      <c r="J361" s="507">
        <v>0</v>
      </c>
      <c r="K361" s="507">
        <v>0</v>
      </c>
      <c r="L361" s="507">
        <v>0</v>
      </c>
      <c r="M361" s="507">
        <v>0</v>
      </c>
      <c r="N361" s="507">
        <v>0</v>
      </c>
      <c r="O361" s="507">
        <v>0</v>
      </c>
      <c r="P361" s="507">
        <v>0</v>
      </c>
      <c r="Q361" s="507">
        <v>0</v>
      </c>
      <c r="R361" s="507">
        <v>0</v>
      </c>
      <c r="S361" s="507">
        <v>0</v>
      </c>
      <c r="T361" s="507">
        <v>0</v>
      </c>
      <c r="U361" s="507">
        <v>0</v>
      </c>
      <c r="V361" s="507">
        <v>0</v>
      </c>
      <c r="W361" s="507">
        <v>0</v>
      </c>
      <c r="X361" s="507">
        <f t="shared" si="106"/>
        <v>0</v>
      </c>
      <c r="Y361" s="507">
        <f t="shared" si="107"/>
        <v>0</v>
      </c>
      <c r="Z361" s="507">
        <f t="shared" si="105"/>
        <v>0</v>
      </c>
      <c r="AA361" s="526"/>
      <c r="AB361" s="526"/>
      <c r="AC361" s="526"/>
      <c r="AD361" s="526"/>
    </row>
    <row r="362" spans="1:30" ht="22.5" hidden="1" outlineLevel="1" x14ac:dyDescent="0.25">
      <c r="A362" s="733"/>
      <c r="B362" s="734"/>
      <c r="C362" s="506" t="s">
        <v>3140</v>
      </c>
      <c r="D362" s="507">
        <v>0</v>
      </c>
      <c r="E362" s="507">
        <v>0</v>
      </c>
      <c r="F362" s="507">
        <v>0</v>
      </c>
      <c r="G362" s="507">
        <v>0</v>
      </c>
      <c r="H362" s="507">
        <v>0</v>
      </c>
      <c r="I362" s="507">
        <v>0</v>
      </c>
      <c r="J362" s="507">
        <v>0</v>
      </c>
      <c r="K362" s="507">
        <v>0</v>
      </c>
      <c r="L362" s="507">
        <v>0</v>
      </c>
      <c r="M362" s="507">
        <v>0</v>
      </c>
      <c r="N362" s="507">
        <v>0</v>
      </c>
      <c r="O362" s="507">
        <v>0</v>
      </c>
      <c r="P362" s="507">
        <v>0</v>
      </c>
      <c r="Q362" s="507">
        <v>0</v>
      </c>
      <c r="R362" s="507">
        <v>0</v>
      </c>
      <c r="S362" s="507">
        <v>0</v>
      </c>
      <c r="T362" s="507">
        <v>0</v>
      </c>
      <c r="U362" s="507">
        <v>0</v>
      </c>
      <c r="V362" s="507">
        <v>0</v>
      </c>
      <c r="W362" s="507">
        <v>0</v>
      </c>
      <c r="X362" s="507">
        <f t="shared" si="106"/>
        <v>0</v>
      </c>
      <c r="Y362" s="507">
        <f t="shared" si="107"/>
        <v>0</v>
      </c>
      <c r="Z362" s="507">
        <f t="shared" si="105"/>
        <v>0</v>
      </c>
      <c r="AA362" s="526"/>
      <c r="AB362" s="526"/>
      <c r="AC362" s="526"/>
      <c r="AD362" s="526"/>
    </row>
    <row r="363" spans="1:30" ht="15" hidden="1" customHeight="1" outlineLevel="1" x14ac:dyDescent="0.25">
      <c r="A363" s="733"/>
      <c r="B363" s="734"/>
      <c r="C363" s="506" t="s">
        <v>3142</v>
      </c>
      <c r="D363" s="507">
        <v>0</v>
      </c>
      <c r="E363" s="507">
        <v>0</v>
      </c>
      <c r="F363" s="507">
        <v>0</v>
      </c>
      <c r="G363" s="507">
        <v>0</v>
      </c>
      <c r="H363" s="507">
        <v>0</v>
      </c>
      <c r="I363" s="507">
        <v>0</v>
      </c>
      <c r="J363" s="507">
        <v>0</v>
      </c>
      <c r="K363" s="507">
        <v>0</v>
      </c>
      <c r="L363" s="507">
        <v>0</v>
      </c>
      <c r="M363" s="507">
        <v>0</v>
      </c>
      <c r="N363" s="507">
        <v>0</v>
      </c>
      <c r="O363" s="507">
        <v>0</v>
      </c>
      <c r="P363" s="507">
        <v>0</v>
      </c>
      <c r="Q363" s="507">
        <v>0</v>
      </c>
      <c r="R363" s="507">
        <v>0</v>
      </c>
      <c r="S363" s="507">
        <v>0</v>
      </c>
      <c r="T363" s="507">
        <v>0</v>
      </c>
      <c r="U363" s="507">
        <v>0</v>
      </c>
      <c r="V363" s="507">
        <v>0</v>
      </c>
      <c r="W363" s="507">
        <v>0</v>
      </c>
      <c r="X363" s="507">
        <f t="shared" si="106"/>
        <v>0</v>
      </c>
      <c r="Y363" s="507">
        <f t="shared" si="107"/>
        <v>0</v>
      </c>
      <c r="Z363" s="507">
        <f t="shared" si="105"/>
        <v>0</v>
      </c>
      <c r="AA363" s="526"/>
      <c r="AB363" s="526"/>
      <c r="AC363" s="526"/>
      <c r="AD363" s="526"/>
    </row>
    <row r="364" spans="1:30" ht="15" hidden="1" customHeight="1" outlineLevel="1" x14ac:dyDescent="0.25">
      <c r="A364" s="733"/>
      <c r="B364" s="734"/>
      <c r="C364" s="506" t="s">
        <v>3141</v>
      </c>
      <c r="D364" s="507">
        <v>0</v>
      </c>
      <c r="E364" s="507">
        <v>0</v>
      </c>
      <c r="F364" s="507">
        <v>0</v>
      </c>
      <c r="G364" s="507">
        <v>0</v>
      </c>
      <c r="H364" s="507">
        <v>0</v>
      </c>
      <c r="I364" s="507">
        <v>0</v>
      </c>
      <c r="J364" s="507">
        <v>0</v>
      </c>
      <c r="K364" s="507">
        <v>0</v>
      </c>
      <c r="L364" s="507">
        <v>0</v>
      </c>
      <c r="M364" s="507">
        <v>0</v>
      </c>
      <c r="N364" s="507">
        <v>0</v>
      </c>
      <c r="O364" s="507">
        <v>0</v>
      </c>
      <c r="P364" s="507">
        <v>0</v>
      </c>
      <c r="Q364" s="507">
        <v>0</v>
      </c>
      <c r="R364" s="507">
        <v>0</v>
      </c>
      <c r="S364" s="507">
        <v>0</v>
      </c>
      <c r="T364" s="507">
        <v>0</v>
      </c>
      <c r="U364" s="507">
        <v>0</v>
      </c>
      <c r="V364" s="507">
        <v>0</v>
      </c>
      <c r="W364" s="507">
        <v>0</v>
      </c>
      <c r="X364" s="507">
        <f t="shared" si="106"/>
        <v>0</v>
      </c>
      <c r="Y364" s="507">
        <f t="shared" si="107"/>
        <v>0</v>
      </c>
      <c r="Z364" s="507">
        <f t="shared" si="105"/>
        <v>0</v>
      </c>
      <c r="AA364" s="526"/>
      <c r="AB364" s="526"/>
      <c r="AC364" s="526"/>
      <c r="AD364" s="526"/>
    </row>
    <row r="365" spans="1:30" ht="15" hidden="1" customHeight="1" outlineLevel="1" x14ac:dyDescent="0.25">
      <c r="A365" s="733"/>
      <c r="B365" s="734" t="s">
        <v>255</v>
      </c>
      <c r="C365" s="506" t="s">
        <v>256</v>
      </c>
      <c r="D365" s="507">
        <v>0</v>
      </c>
      <c r="E365" s="507">
        <v>0</v>
      </c>
      <c r="F365" s="507">
        <v>0</v>
      </c>
      <c r="G365" s="507">
        <v>0</v>
      </c>
      <c r="H365" s="507">
        <v>0</v>
      </c>
      <c r="I365" s="507">
        <v>0</v>
      </c>
      <c r="J365" s="507">
        <v>0</v>
      </c>
      <c r="K365" s="507">
        <v>0</v>
      </c>
      <c r="L365" s="507">
        <v>0</v>
      </c>
      <c r="M365" s="507">
        <v>0</v>
      </c>
      <c r="N365" s="507">
        <v>0</v>
      </c>
      <c r="O365" s="507">
        <v>0</v>
      </c>
      <c r="P365" s="507">
        <v>0</v>
      </c>
      <c r="Q365" s="507">
        <v>0</v>
      </c>
      <c r="R365" s="507">
        <v>0</v>
      </c>
      <c r="S365" s="507">
        <v>0</v>
      </c>
      <c r="T365" s="507">
        <v>0</v>
      </c>
      <c r="U365" s="507">
        <v>0</v>
      </c>
      <c r="V365" s="507">
        <v>0</v>
      </c>
      <c r="W365" s="507">
        <v>0</v>
      </c>
      <c r="X365" s="507">
        <f t="shared" si="106"/>
        <v>0</v>
      </c>
      <c r="Y365" s="507">
        <f t="shared" si="107"/>
        <v>0</v>
      </c>
      <c r="Z365" s="507">
        <f t="shared" si="105"/>
        <v>0</v>
      </c>
      <c r="AA365" s="526"/>
      <c r="AB365" s="526"/>
      <c r="AC365" s="526"/>
      <c r="AD365" s="526"/>
    </row>
    <row r="366" spans="1:30" ht="15" hidden="1" customHeight="1" outlineLevel="1" x14ac:dyDescent="0.25">
      <c r="A366" s="733"/>
      <c r="B366" s="734"/>
      <c r="C366" s="506" t="s">
        <v>257</v>
      </c>
      <c r="D366" s="507">
        <v>0</v>
      </c>
      <c r="E366" s="507">
        <v>0</v>
      </c>
      <c r="F366" s="507">
        <v>0</v>
      </c>
      <c r="G366" s="507">
        <v>0</v>
      </c>
      <c r="H366" s="507">
        <v>0</v>
      </c>
      <c r="I366" s="507">
        <v>0</v>
      </c>
      <c r="J366" s="507">
        <v>0</v>
      </c>
      <c r="K366" s="507">
        <v>0</v>
      </c>
      <c r="L366" s="507">
        <v>0</v>
      </c>
      <c r="M366" s="507">
        <v>0</v>
      </c>
      <c r="N366" s="507">
        <v>0</v>
      </c>
      <c r="O366" s="507">
        <v>0</v>
      </c>
      <c r="P366" s="507">
        <v>0</v>
      </c>
      <c r="Q366" s="507">
        <v>0</v>
      </c>
      <c r="R366" s="507">
        <v>0</v>
      </c>
      <c r="S366" s="507">
        <v>0</v>
      </c>
      <c r="T366" s="507">
        <v>0</v>
      </c>
      <c r="U366" s="507">
        <v>0</v>
      </c>
      <c r="V366" s="507">
        <v>0</v>
      </c>
      <c r="W366" s="507">
        <v>0</v>
      </c>
      <c r="X366" s="507">
        <f t="shared" si="106"/>
        <v>0</v>
      </c>
      <c r="Y366" s="507">
        <f t="shared" si="107"/>
        <v>0</v>
      </c>
      <c r="Z366" s="507">
        <f t="shared" si="105"/>
        <v>0</v>
      </c>
      <c r="AA366" s="526"/>
      <c r="AB366" s="526"/>
      <c r="AC366" s="526"/>
      <c r="AD366" s="526"/>
    </row>
    <row r="367" spans="1:30" ht="15" hidden="1" customHeight="1" outlineLevel="1" x14ac:dyDescent="0.25">
      <c r="A367" s="733"/>
      <c r="B367" s="734"/>
      <c r="C367" s="506" t="s">
        <v>258</v>
      </c>
      <c r="D367" s="507">
        <v>0</v>
      </c>
      <c r="E367" s="507">
        <v>0</v>
      </c>
      <c r="F367" s="507">
        <v>0</v>
      </c>
      <c r="G367" s="507">
        <v>0</v>
      </c>
      <c r="H367" s="507">
        <v>0</v>
      </c>
      <c r="I367" s="507">
        <v>0</v>
      </c>
      <c r="J367" s="507">
        <v>0</v>
      </c>
      <c r="K367" s="507">
        <v>0</v>
      </c>
      <c r="L367" s="507">
        <v>0</v>
      </c>
      <c r="M367" s="507">
        <v>0</v>
      </c>
      <c r="N367" s="507">
        <v>0</v>
      </c>
      <c r="O367" s="507">
        <v>0</v>
      </c>
      <c r="P367" s="507">
        <v>0</v>
      </c>
      <c r="Q367" s="507">
        <v>0</v>
      </c>
      <c r="R367" s="507">
        <v>0</v>
      </c>
      <c r="S367" s="507">
        <v>0</v>
      </c>
      <c r="T367" s="507">
        <v>0</v>
      </c>
      <c r="U367" s="507">
        <v>0</v>
      </c>
      <c r="V367" s="507">
        <v>0</v>
      </c>
      <c r="W367" s="507">
        <v>0</v>
      </c>
      <c r="X367" s="507">
        <f t="shared" si="106"/>
        <v>0</v>
      </c>
      <c r="Y367" s="507">
        <f t="shared" si="107"/>
        <v>0</v>
      </c>
      <c r="Z367" s="507">
        <f t="shared" si="105"/>
        <v>0</v>
      </c>
      <c r="AA367" s="526"/>
      <c r="AB367" s="526"/>
      <c r="AC367" s="526"/>
      <c r="AD367" s="526"/>
    </row>
    <row r="368" spans="1:30" ht="15" hidden="1" customHeight="1" outlineLevel="1" x14ac:dyDescent="0.25">
      <c r="A368" s="733"/>
      <c r="B368" s="734"/>
      <c r="C368" s="506" t="s">
        <v>259</v>
      </c>
      <c r="D368" s="507">
        <v>0</v>
      </c>
      <c r="E368" s="507">
        <v>0</v>
      </c>
      <c r="F368" s="507">
        <v>0</v>
      </c>
      <c r="G368" s="507">
        <v>0</v>
      </c>
      <c r="H368" s="507">
        <v>0</v>
      </c>
      <c r="I368" s="507">
        <v>0</v>
      </c>
      <c r="J368" s="507">
        <v>0</v>
      </c>
      <c r="K368" s="507">
        <v>0</v>
      </c>
      <c r="L368" s="507">
        <v>0</v>
      </c>
      <c r="M368" s="507">
        <v>0</v>
      </c>
      <c r="N368" s="507">
        <v>0</v>
      </c>
      <c r="O368" s="507">
        <v>0</v>
      </c>
      <c r="P368" s="507">
        <v>0</v>
      </c>
      <c r="Q368" s="507">
        <v>0</v>
      </c>
      <c r="R368" s="507">
        <v>0</v>
      </c>
      <c r="S368" s="507">
        <v>0</v>
      </c>
      <c r="T368" s="507">
        <v>0</v>
      </c>
      <c r="U368" s="507">
        <v>0</v>
      </c>
      <c r="V368" s="507">
        <v>0</v>
      </c>
      <c r="W368" s="507">
        <v>0</v>
      </c>
      <c r="X368" s="507">
        <f t="shared" si="106"/>
        <v>0</v>
      </c>
      <c r="Y368" s="507">
        <f t="shared" si="107"/>
        <v>0</v>
      </c>
      <c r="Z368" s="507">
        <f t="shared" si="105"/>
        <v>0</v>
      </c>
      <c r="AA368" s="526"/>
      <c r="AB368" s="526"/>
      <c r="AC368" s="526"/>
      <c r="AD368" s="526"/>
    </row>
    <row r="369" spans="1:30" ht="22.5" hidden="1" outlineLevel="1" x14ac:dyDescent="0.25">
      <c r="A369" s="733"/>
      <c r="B369" s="734"/>
      <c r="C369" s="506" t="s">
        <v>3143</v>
      </c>
      <c r="D369" s="507">
        <v>0</v>
      </c>
      <c r="E369" s="507">
        <v>0</v>
      </c>
      <c r="F369" s="507">
        <v>0</v>
      </c>
      <c r="G369" s="507">
        <v>0</v>
      </c>
      <c r="H369" s="507">
        <v>0</v>
      </c>
      <c r="I369" s="507">
        <v>0</v>
      </c>
      <c r="J369" s="507">
        <v>0</v>
      </c>
      <c r="K369" s="507">
        <v>0</v>
      </c>
      <c r="L369" s="507">
        <v>0</v>
      </c>
      <c r="M369" s="507">
        <v>0</v>
      </c>
      <c r="N369" s="507">
        <v>0</v>
      </c>
      <c r="O369" s="507">
        <v>0</v>
      </c>
      <c r="P369" s="507">
        <v>0</v>
      </c>
      <c r="Q369" s="507">
        <v>0</v>
      </c>
      <c r="R369" s="507">
        <v>0</v>
      </c>
      <c r="S369" s="507">
        <v>0</v>
      </c>
      <c r="T369" s="507">
        <v>0</v>
      </c>
      <c r="U369" s="507">
        <v>0</v>
      </c>
      <c r="V369" s="507">
        <v>0</v>
      </c>
      <c r="W369" s="507">
        <v>0</v>
      </c>
      <c r="X369" s="507">
        <f t="shared" si="106"/>
        <v>0</v>
      </c>
      <c r="Y369" s="507">
        <f t="shared" si="107"/>
        <v>0</v>
      </c>
      <c r="Z369" s="507">
        <f t="shared" si="105"/>
        <v>0</v>
      </c>
      <c r="AA369" s="526"/>
      <c r="AB369" s="526"/>
      <c r="AC369" s="526"/>
      <c r="AD369" s="526"/>
    </row>
    <row r="370" spans="1:30" ht="15" hidden="1" customHeight="1" outlineLevel="1" x14ac:dyDescent="0.25">
      <c r="A370" s="733"/>
      <c r="B370" s="734" t="s">
        <v>3432</v>
      </c>
      <c r="C370" s="506" t="s">
        <v>261</v>
      </c>
      <c r="D370" s="507">
        <v>0</v>
      </c>
      <c r="E370" s="507">
        <v>0</v>
      </c>
      <c r="F370" s="507">
        <v>0</v>
      </c>
      <c r="G370" s="507">
        <v>0</v>
      </c>
      <c r="H370" s="507">
        <v>0</v>
      </c>
      <c r="I370" s="507">
        <v>0</v>
      </c>
      <c r="J370" s="507">
        <v>0</v>
      </c>
      <c r="K370" s="507">
        <v>0</v>
      </c>
      <c r="L370" s="507">
        <v>0</v>
      </c>
      <c r="M370" s="507">
        <v>0</v>
      </c>
      <c r="N370" s="507">
        <v>0</v>
      </c>
      <c r="O370" s="507">
        <v>0</v>
      </c>
      <c r="P370" s="507">
        <v>0</v>
      </c>
      <c r="Q370" s="507">
        <v>0</v>
      </c>
      <c r="R370" s="507">
        <v>0</v>
      </c>
      <c r="S370" s="507">
        <v>0</v>
      </c>
      <c r="T370" s="507">
        <v>0</v>
      </c>
      <c r="U370" s="507">
        <v>0</v>
      </c>
      <c r="V370" s="507">
        <v>0</v>
      </c>
      <c r="W370" s="507">
        <v>0</v>
      </c>
      <c r="X370" s="507">
        <f t="shared" si="106"/>
        <v>0</v>
      </c>
      <c r="Y370" s="507">
        <f t="shared" si="107"/>
        <v>0</v>
      </c>
      <c r="Z370" s="507">
        <f t="shared" si="105"/>
        <v>0</v>
      </c>
      <c r="AA370" s="526"/>
      <c r="AB370" s="526"/>
      <c r="AC370" s="526"/>
      <c r="AD370" s="526"/>
    </row>
    <row r="371" spans="1:30" ht="22.5" hidden="1" outlineLevel="1" x14ac:dyDescent="0.25">
      <c r="A371" s="733"/>
      <c r="B371" s="734"/>
      <c r="C371" s="506" t="s">
        <v>3144</v>
      </c>
      <c r="D371" s="507">
        <v>0</v>
      </c>
      <c r="E371" s="507">
        <v>0</v>
      </c>
      <c r="F371" s="507">
        <v>0</v>
      </c>
      <c r="G371" s="507">
        <v>0</v>
      </c>
      <c r="H371" s="507">
        <v>0</v>
      </c>
      <c r="I371" s="507">
        <v>0</v>
      </c>
      <c r="J371" s="507">
        <v>0</v>
      </c>
      <c r="K371" s="507">
        <v>0</v>
      </c>
      <c r="L371" s="507">
        <v>0</v>
      </c>
      <c r="M371" s="507">
        <v>0</v>
      </c>
      <c r="N371" s="507">
        <v>0</v>
      </c>
      <c r="O371" s="507">
        <v>0</v>
      </c>
      <c r="P371" s="507">
        <v>0</v>
      </c>
      <c r="Q371" s="507">
        <v>0</v>
      </c>
      <c r="R371" s="507">
        <v>0</v>
      </c>
      <c r="S371" s="507">
        <v>0</v>
      </c>
      <c r="T371" s="507">
        <v>0</v>
      </c>
      <c r="U371" s="507">
        <v>0</v>
      </c>
      <c r="V371" s="507">
        <v>0</v>
      </c>
      <c r="W371" s="507">
        <v>0</v>
      </c>
      <c r="X371" s="507">
        <f t="shared" si="106"/>
        <v>0</v>
      </c>
      <c r="Y371" s="507">
        <f t="shared" si="107"/>
        <v>0</v>
      </c>
      <c r="Z371" s="507">
        <f t="shared" si="105"/>
        <v>0</v>
      </c>
      <c r="AA371" s="526"/>
      <c r="AB371" s="526"/>
      <c r="AC371" s="526"/>
      <c r="AD371" s="526"/>
    </row>
    <row r="372" spans="1:30" ht="22.5" hidden="1" outlineLevel="1" x14ac:dyDescent="0.25">
      <c r="A372" s="733"/>
      <c r="B372" s="521" t="s">
        <v>3433</v>
      </c>
      <c r="C372" s="521" t="s">
        <v>3145</v>
      </c>
      <c r="D372" s="507">
        <v>0</v>
      </c>
      <c r="E372" s="507">
        <v>0</v>
      </c>
      <c r="F372" s="507">
        <v>0</v>
      </c>
      <c r="G372" s="507">
        <v>0</v>
      </c>
      <c r="H372" s="507">
        <v>0</v>
      </c>
      <c r="I372" s="507">
        <v>0</v>
      </c>
      <c r="J372" s="507">
        <v>0</v>
      </c>
      <c r="K372" s="507">
        <v>0</v>
      </c>
      <c r="L372" s="507">
        <v>0</v>
      </c>
      <c r="M372" s="507">
        <v>0</v>
      </c>
      <c r="N372" s="507">
        <v>0</v>
      </c>
      <c r="O372" s="507">
        <v>0</v>
      </c>
      <c r="P372" s="507">
        <v>0</v>
      </c>
      <c r="Q372" s="507">
        <v>0</v>
      </c>
      <c r="R372" s="507">
        <v>0</v>
      </c>
      <c r="S372" s="507">
        <v>0</v>
      </c>
      <c r="T372" s="507">
        <v>0</v>
      </c>
      <c r="U372" s="507">
        <v>0</v>
      </c>
      <c r="V372" s="507">
        <v>0</v>
      </c>
      <c r="W372" s="507">
        <v>0</v>
      </c>
      <c r="X372" s="507">
        <f t="shared" si="106"/>
        <v>0</v>
      </c>
      <c r="Y372" s="507">
        <f t="shared" si="107"/>
        <v>0</v>
      </c>
      <c r="Z372" s="507">
        <f t="shared" si="105"/>
        <v>0</v>
      </c>
      <c r="AA372" s="526"/>
      <c r="AB372" s="526"/>
      <c r="AC372" s="526"/>
      <c r="AD372" s="526"/>
    </row>
    <row r="373" spans="1:30" ht="33.75" hidden="1" outlineLevel="1" x14ac:dyDescent="0.25">
      <c r="A373" s="733"/>
      <c r="B373" s="521" t="s">
        <v>3434</v>
      </c>
      <c r="C373" s="521" t="s">
        <v>3146</v>
      </c>
      <c r="D373" s="507">
        <v>0</v>
      </c>
      <c r="E373" s="507">
        <v>0</v>
      </c>
      <c r="F373" s="507">
        <v>0</v>
      </c>
      <c r="G373" s="507">
        <v>0</v>
      </c>
      <c r="H373" s="507">
        <v>0</v>
      </c>
      <c r="I373" s="507">
        <v>0</v>
      </c>
      <c r="J373" s="507">
        <v>0</v>
      </c>
      <c r="K373" s="507">
        <v>0</v>
      </c>
      <c r="L373" s="507">
        <v>0</v>
      </c>
      <c r="M373" s="507">
        <v>0</v>
      </c>
      <c r="N373" s="507">
        <v>0</v>
      </c>
      <c r="O373" s="507">
        <v>0</v>
      </c>
      <c r="P373" s="507">
        <v>0</v>
      </c>
      <c r="Q373" s="507">
        <v>0</v>
      </c>
      <c r="R373" s="507">
        <v>0</v>
      </c>
      <c r="S373" s="507">
        <v>0</v>
      </c>
      <c r="T373" s="507">
        <v>0</v>
      </c>
      <c r="U373" s="507">
        <v>0</v>
      </c>
      <c r="V373" s="507">
        <v>0</v>
      </c>
      <c r="W373" s="507">
        <v>0</v>
      </c>
      <c r="X373" s="507">
        <f t="shared" si="106"/>
        <v>0</v>
      </c>
      <c r="Y373" s="507">
        <f t="shared" si="107"/>
        <v>0</v>
      </c>
      <c r="Z373" s="507">
        <f t="shared" si="105"/>
        <v>0</v>
      </c>
      <c r="AA373" s="526"/>
      <c r="AB373" s="526"/>
      <c r="AC373" s="526"/>
      <c r="AD373" s="526"/>
    </row>
    <row r="374" spans="1:30" ht="22.5" hidden="1" outlineLevel="1" x14ac:dyDescent="0.25">
      <c r="A374" s="733"/>
      <c r="B374" s="734" t="s">
        <v>260</v>
      </c>
      <c r="C374" s="506" t="s">
        <v>3147</v>
      </c>
      <c r="D374" s="507">
        <v>0</v>
      </c>
      <c r="E374" s="507">
        <v>0</v>
      </c>
      <c r="F374" s="507">
        <v>0</v>
      </c>
      <c r="G374" s="507">
        <v>0</v>
      </c>
      <c r="H374" s="507">
        <v>0</v>
      </c>
      <c r="I374" s="507">
        <v>0</v>
      </c>
      <c r="J374" s="507">
        <v>0</v>
      </c>
      <c r="K374" s="507">
        <v>0</v>
      </c>
      <c r="L374" s="507">
        <v>0</v>
      </c>
      <c r="M374" s="507">
        <v>0</v>
      </c>
      <c r="N374" s="507">
        <v>0</v>
      </c>
      <c r="O374" s="507">
        <v>0</v>
      </c>
      <c r="P374" s="507">
        <v>0</v>
      </c>
      <c r="Q374" s="507">
        <v>0</v>
      </c>
      <c r="R374" s="507">
        <v>0</v>
      </c>
      <c r="S374" s="507">
        <v>0</v>
      </c>
      <c r="T374" s="507">
        <v>0</v>
      </c>
      <c r="U374" s="507">
        <v>0</v>
      </c>
      <c r="V374" s="507">
        <v>0</v>
      </c>
      <c r="W374" s="507">
        <v>0</v>
      </c>
      <c r="X374" s="507">
        <f t="shared" si="106"/>
        <v>0</v>
      </c>
      <c r="Y374" s="507">
        <f t="shared" si="107"/>
        <v>0</v>
      </c>
      <c r="Z374" s="507">
        <f t="shared" si="105"/>
        <v>0</v>
      </c>
      <c r="AA374" s="526"/>
      <c r="AB374" s="526"/>
      <c r="AC374" s="526"/>
      <c r="AD374" s="526"/>
    </row>
    <row r="375" spans="1:30" ht="22.5" hidden="1" outlineLevel="1" x14ac:dyDescent="0.25">
      <c r="A375" s="733"/>
      <c r="B375" s="734"/>
      <c r="C375" s="506" t="s">
        <v>262</v>
      </c>
      <c r="D375" s="507">
        <v>0</v>
      </c>
      <c r="E375" s="507">
        <v>0</v>
      </c>
      <c r="F375" s="507">
        <v>0</v>
      </c>
      <c r="G375" s="507">
        <v>0</v>
      </c>
      <c r="H375" s="507">
        <v>0</v>
      </c>
      <c r="I375" s="507">
        <v>0</v>
      </c>
      <c r="J375" s="507">
        <v>0</v>
      </c>
      <c r="K375" s="507">
        <v>0</v>
      </c>
      <c r="L375" s="507">
        <v>0</v>
      </c>
      <c r="M375" s="507">
        <v>0</v>
      </c>
      <c r="N375" s="507">
        <v>0</v>
      </c>
      <c r="O375" s="507">
        <v>0</v>
      </c>
      <c r="P375" s="507">
        <v>0</v>
      </c>
      <c r="Q375" s="507">
        <v>0</v>
      </c>
      <c r="R375" s="507">
        <v>0</v>
      </c>
      <c r="S375" s="507">
        <v>0</v>
      </c>
      <c r="T375" s="507">
        <v>0</v>
      </c>
      <c r="U375" s="507">
        <v>0</v>
      </c>
      <c r="V375" s="507">
        <v>0</v>
      </c>
      <c r="W375" s="507">
        <v>0</v>
      </c>
      <c r="X375" s="507">
        <f t="shared" si="106"/>
        <v>0</v>
      </c>
      <c r="Y375" s="507">
        <f t="shared" si="107"/>
        <v>0</v>
      </c>
      <c r="Z375" s="507">
        <f t="shared" si="105"/>
        <v>0</v>
      </c>
      <c r="AA375" s="526"/>
      <c r="AB375" s="526"/>
      <c r="AC375" s="526"/>
      <c r="AD375" s="526"/>
    </row>
    <row r="376" spans="1:30" ht="14.1" customHeight="1" collapsed="1" x14ac:dyDescent="0.25">
      <c r="A376" s="685" t="s">
        <v>3435</v>
      </c>
      <c r="B376" s="685"/>
      <c r="C376" s="685"/>
      <c r="D376" s="6">
        <f>SUM(D377:D424)</f>
        <v>0</v>
      </c>
      <c r="E376" s="6">
        <f t="shared" ref="E376:W376" si="108">SUM(E377:E424)</f>
        <v>0</v>
      </c>
      <c r="F376" s="6">
        <f t="shared" si="108"/>
        <v>0</v>
      </c>
      <c r="G376" s="6">
        <f t="shared" si="108"/>
        <v>0</v>
      </c>
      <c r="H376" s="6">
        <f t="shared" si="108"/>
        <v>0</v>
      </c>
      <c r="I376" s="6">
        <f t="shared" si="108"/>
        <v>0</v>
      </c>
      <c r="J376" s="6">
        <f t="shared" si="108"/>
        <v>0</v>
      </c>
      <c r="K376" s="6">
        <f t="shared" si="108"/>
        <v>0</v>
      </c>
      <c r="L376" s="6">
        <f t="shared" si="108"/>
        <v>0</v>
      </c>
      <c r="M376" s="6">
        <f t="shared" si="108"/>
        <v>30</v>
      </c>
      <c r="N376" s="6">
        <f t="shared" si="108"/>
        <v>0</v>
      </c>
      <c r="O376" s="6">
        <f t="shared" si="108"/>
        <v>0</v>
      </c>
      <c r="P376" s="6">
        <f t="shared" si="108"/>
        <v>0</v>
      </c>
      <c r="Q376" s="6">
        <f t="shared" si="108"/>
        <v>0</v>
      </c>
      <c r="R376" s="6">
        <f t="shared" si="108"/>
        <v>0</v>
      </c>
      <c r="S376" s="6">
        <f t="shared" si="108"/>
        <v>0</v>
      </c>
      <c r="T376" s="6">
        <f t="shared" si="108"/>
        <v>0</v>
      </c>
      <c r="U376" s="6">
        <f t="shared" si="108"/>
        <v>0</v>
      </c>
      <c r="V376" s="6">
        <f t="shared" si="108"/>
        <v>0</v>
      </c>
      <c r="W376" s="6">
        <f t="shared" si="108"/>
        <v>2</v>
      </c>
      <c r="X376" s="358">
        <f t="shared" ref="X376:Z376" si="109">SUM(X377:X424)</f>
        <v>0</v>
      </c>
      <c r="Y376" s="358">
        <f t="shared" si="109"/>
        <v>32</v>
      </c>
      <c r="Z376" s="358">
        <f t="shared" si="109"/>
        <v>32</v>
      </c>
      <c r="AA376" s="526"/>
      <c r="AB376" s="526"/>
      <c r="AC376" s="526"/>
      <c r="AD376" s="526"/>
    </row>
    <row r="377" spans="1:30" ht="33.75" hidden="1" outlineLevel="1" x14ac:dyDescent="0.25">
      <c r="A377" s="726" t="s">
        <v>3436</v>
      </c>
      <c r="B377" s="734" t="s">
        <v>264</v>
      </c>
      <c r="C377" s="506" t="s">
        <v>3148</v>
      </c>
      <c r="D377" s="507">
        <v>0</v>
      </c>
      <c r="E377" s="507">
        <v>0</v>
      </c>
      <c r="F377" s="507">
        <v>0</v>
      </c>
      <c r="G377" s="507">
        <v>0</v>
      </c>
      <c r="H377" s="507">
        <v>0</v>
      </c>
      <c r="I377" s="507">
        <v>0</v>
      </c>
      <c r="J377" s="507">
        <v>0</v>
      </c>
      <c r="K377" s="507">
        <v>0</v>
      </c>
      <c r="L377" s="507">
        <v>0</v>
      </c>
      <c r="M377" s="507">
        <v>0</v>
      </c>
      <c r="N377" s="507">
        <v>0</v>
      </c>
      <c r="O377" s="507">
        <v>0</v>
      </c>
      <c r="P377" s="507">
        <v>0</v>
      </c>
      <c r="Q377" s="507">
        <v>0</v>
      </c>
      <c r="R377" s="507">
        <v>0</v>
      </c>
      <c r="S377" s="507">
        <v>0</v>
      </c>
      <c r="T377" s="507">
        <v>0</v>
      </c>
      <c r="U377" s="507">
        <v>0</v>
      </c>
      <c r="V377" s="507">
        <v>0</v>
      </c>
      <c r="W377" s="507">
        <v>0</v>
      </c>
      <c r="X377" s="507">
        <f>SUM(D377:H377)+SUM(N377:R377)</f>
        <v>0</v>
      </c>
      <c r="Y377" s="507">
        <f>SUM(I377:M377)+SUM(S377:W377)</f>
        <v>0</v>
      </c>
      <c r="Z377" s="507">
        <f t="shared" ref="Z377:Z424" si="110">+Y377+X377</f>
        <v>0</v>
      </c>
      <c r="AA377" s="526"/>
      <c r="AB377" s="526"/>
      <c r="AC377" s="526"/>
      <c r="AD377" s="526"/>
    </row>
    <row r="378" spans="1:30" ht="45" hidden="1" outlineLevel="1" x14ac:dyDescent="0.25">
      <c r="A378" s="726"/>
      <c r="B378" s="734"/>
      <c r="C378" s="506" t="s">
        <v>3149</v>
      </c>
      <c r="D378" s="507">
        <v>0</v>
      </c>
      <c r="E378" s="507">
        <v>0</v>
      </c>
      <c r="F378" s="507">
        <v>0</v>
      </c>
      <c r="G378" s="507">
        <v>0</v>
      </c>
      <c r="H378" s="507">
        <v>0</v>
      </c>
      <c r="I378" s="507">
        <v>0</v>
      </c>
      <c r="J378" s="507">
        <v>0</v>
      </c>
      <c r="K378" s="507">
        <v>0</v>
      </c>
      <c r="L378" s="507">
        <v>0</v>
      </c>
      <c r="M378" s="507">
        <v>0</v>
      </c>
      <c r="N378" s="507">
        <v>0</v>
      </c>
      <c r="O378" s="507">
        <v>0</v>
      </c>
      <c r="P378" s="507">
        <v>0</v>
      </c>
      <c r="Q378" s="507">
        <v>0</v>
      </c>
      <c r="R378" s="507">
        <v>0</v>
      </c>
      <c r="S378" s="507">
        <v>0</v>
      </c>
      <c r="T378" s="507">
        <v>0</v>
      </c>
      <c r="U378" s="507">
        <v>0</v>
      </c>
      <c r="V378" s="507">
        <v>0</v>
      </c>
      <c r="W378" s="507">
        <v>0</v>
      </c>
      <c r="X378" s="507">
        <f t="shared" ref="X378:X424" si="111">SUM(D378:H378)+SUM(N378:R378)</f>
        <v>0</v>
      </c>
      <c r="Y378" s="507">
        <f t="shared" ref="Y378:Y424" si="112">SUM(I378:M378)+SUM(S378:W378)</f>
        <v>0</v>
      </c>
      <c r="Z378" s="507">
        <f t="shared" si="110"/>
        <v>0</v>
      </c>
      <c r="AA378" s="526"/>
      <c r="AB378" s="526"/>
      <c r="AC378" s="526"/>
      <c r="AD378" s="526"/>
    </row>
    <row r="379" spans="1:30" ht="33.75" hidden="1" outlineLevel="1" x14ac:dyDescent="0.25">
      <c r="A379" s="726"/>
      <c r="B379" s="734"/>
      <c r="C379" s="506" t="s">
        <v>3150</v>
      </c>
      <c r="D379" s="507">
        <v>0</v>
      </c>
      <c r="E379" s="507">
        <v>0</v>
      </c>
      <c r="F379" s="507">
        <v>0</v>
      </c>
      <c r="G379" s="507">
        <v>0</v>
      </c>
      <c r="H379" s="507">
        <v>0</v>
      </c>
      <c r="I379" s="507">
        <v>0</v>
      </c>
      <c r="J379" s="507">
        <v>0</v>
      </c>
      <c r="K379" s="507">
        <v>0</v>
      </c>
      <c r="L379" s="507">
        <v>0</v>
      </c>
      <c r="M379" s="507">
        <v>0</v>
      </c>
      <c r="N379" s="507">
        <v>0</v>
      </c>
      <c r="O379" s="507">
        <v>0</v>
      </c>
      <c r="P379" s="507">
        <v>0</v>
      </c>
      <c r="Q379" s="507">
        <v>0</v>
      </c>
      <c r="R379" s="507">
        <v>0</v>
      </c>
      <c r="S379" s="507">
        <v>0</v>
      </c>
      <c r="T379" s="507">
        <v>0</v>
      </c>
      <c r="U379" s="507">
        <v>0</v>
      </c>
      <c r="V379" s="507">
        <v>0</v>
      </c>
      <c r="W379" s="507">
        <v>0</v>
      </c>
      <c r="X379" s="507">
        <f t="shared" si="111"/>
        <v>0</v>
      </c>
      <c r="Y379" s="507">
        <f t="shared" si="112"/>
        <v>0</v>
      </c>
      <c r="Z379" s="507">
        <f t="shared" si="110"/>
        <v>0</v>
      </c>
      <c r="AA379" s="526"/>
      <c r="AB379" s="526"/>
      <c r="AC379" s="526"/>
      <c r="AD379" s="526"/>
    </row>
    <row r="380" spans="1:30" ht="33.75" hidden="1" outlineLevel="1" x14ac:dyDescent="0.25">
      <c r="A380" s="726"/>
      <c r="B380" s="734"/>
      <c r="C380" s="506" t="s">
        <v>3151</v>
      </c>
      <c r="D380" s="507">
        <v>0</v>
      </c>
      <c r="E380" s="507">
        <v>0</v>
      </c>
      <c r="F380" s="507">
        <v>0</v>
      </c>
      <c r="G380" s="507">
        <v>0</v>
      </c>
      <c r="H380" s="507">
        <v>0</v>
      </c>
      <c r="I380" s="507">
        <v>0</v>
      </c>
      <c r="J380" s="507">
        <v>0</v>
      </c>
      <c r="K380" s="507">
        <v>0</v>
      </c>
      <c r="L380" s="507">
        <v>0</v>
      </c>
      <c r="M380" s="507">
        <v>0</v>
      </c>
      <c r="N380" s="507">
        <v>0</v>
      </c>
      <c r="O380" s="507">
        <v>0</v>
      </c>
      <c r="P380" s="507">
        <v>0</v>
      </c>
      <c r="Q380" s="507">
        <v>0</v>
      </c>
      <c r="R380" s="507">
        <v>0</v>
      </c>
      <c r="S380" s="507">
        <v>0</v>
      </c>
      <c r="T380" s="507">
        <v>0</v>
      </c>
      <c r="U380" s="507">
        <v>0</v>
      </c>
      <c r="V380" s="507">
        <v>0</v>
      </c>
      <c r="W380" s="507">
        <v>0</v>
      </c>
      <c r="X380" s="507">
        <f t="shared" si="111"/>
        <v>0</v>
      </c>
      <c r="Y380" s="507">
        <f t="shared" si="112"/>
        <v>0</v>
      </c>
      <c r="Z380" s="507">
        <f t="shared" si="110"/>
        <v>0</v>
      </c>
      <c r="AA380" s="526"/>
      <c r="AB380" s="526"/>
      <c r="AC380" s="526"/>
      <c r="AD380" s="526"/>
    </row>
    <row r="381" spans="1:30" ht="33.75" hidden="1" outlineLevel="1" x14ac:dyDescent="0.25">
      <c r="A381" s="726"/>
      <c r="B381" s="734"/>
      <c r="C381" s="506" t="s">
        <v>3152</v>
      </c>
      <c r="D381" s="507">
        <v>0</v>
      </c>
      <c r="E381" s="507">
        <v>0</v>
      </c>
      <c r="F381" s="507">
        <v>0</v>
      </c>
      <c r="G381" s="507">
        <v>0</v>
      </c>
      <c r="H381" s="507">
        <v>0</v>
      </c>
      <c r="I381" s="507">
        <v>0</v>
      </c>
      <c r="J381" s="507">
        <v>0</v>
      </c>
      <c r="K381" s="507">
        <v>0</v>
      </c>
      <c r="L381" s="507">
        <v>0</v>
      </c>
      <c r="M381" s="507">
        <v>0</v>
      </c>
      <c r="N381" s="507">
        <v>0</v>
      </c>
      <c r="O381" s="507">
        <v>0</v>
      </c>
      <c r="P381" s="507">
        <v>0</v>
      </c>
      <c r="Q381" s="507">
        <v>0</v>
      </c>
      <c r="R381" s="507">
        <v>0</v>
      </c>
      <c r="S381" s="507">
        <v>0</v>
      </c>
      <c r="T381" s="507">
        <v>0</v>
      </c>
      <c r="U381" s="507">
        <v>0</v>
      </c>
      <c r="V381" s="507">
        <v>0</v>
      </c>
      <c r="W381" s="507">
        <v>0</v>
      </c>
      <c r="X381" s="507">
        <f t="shared" si="111"/>
        <v>0</v>
      </c>
      <c r="Y381" s="507">
        <f t="shared" si="112"/>
        <v>0</v>
      </c>
      <c r="Z381" s="507">
        <f t="shared" si="110"/>
        <v>0</v>
      </c>
      <c r="AA381" s="526"/>
      <c r="AB381" s="526"/>
      <c r="AC381" s="526"/>
      <c r="AD381" s="526"/>
    </row>
    <row r="382" spans="1:30" ht="33.75" hidden="1" outlineLevel="1" x14ac:dyDescent="0.25">
      <c r="A382" s="726"/>
      <c r="B382" s="734"/>
      <c r="C382" s="506" t="s">
        <v>3153</v>
      </c>
      <c r="D382" s="507">
        <v>0</v>
      </c>
      <c r="E382" s="507">
        <v>0</v>
      </c>
      <c r="F382" s="507">
        <v>0</v>
      </c>
      <c r="G382" s="507">
        <v>0</v>
      </c>
      <c r="H382" s="507">
        <v>0</v>
      </c>
      <c r="I382" s="507">
        <v>0</v>
      </c>
      <c r="J382" s="507">
        <v>0</v>
      </c>
      <c r="K382" s="507">
        <v>0</v>
      </c>
      <c r="L382" s="507">
        <v>0</v>
      </c>
      <c r="M382" s="507">
        <v>0</v>
      </c>
      <c r="N382" s="507">
        <v>0</v>
      </c>
      <c r="O382" s="507">
        <v>0</v>
      </c>
      <c r="P382" s="507">
        <v>0</v>
      </c>
      <c r="Q382" s="507">
        <v>0</v>
      </c>
      <c r="R382" s="507">
        <v>0</v>
      </c>
      <c r="S382" s="507">
        <v>0</v>
      </c>
      <c r="T382" s="507">
        <v>0</v>
      </c>
      <c r="U382" s="507">
        <v>0</v>
      </c>
      <c r="V382" s="507">
        <v>0</v>
      </c>
      <c r="W382" s="507">
        <v>0</v>
      </c>
      <c r="X382" s="507">
        <f t="shared" si="111"/>
        <v>0</v>
      </c>
      <c r="Y382" s="507">
        <f t="shared" si="112"/>
        <v>0</v>
      </c>
      <c r="Z382" s="507">
        <f t="shared" si="110"/>
        <v>0</v>
      </c>
      <c r="AA382" s="526"/>
      <c r="AB382" s="526"/>
      <c r="AC382" s="526"/>
      <c r="AD382" s="526"/>
    </row>
    <row r="383" spans="1:30" ht="22.5" hidden="1" outlineLevel="1" x14ac:dyDescent="0.25">
      <c r="A383" s="726"/>
      <c r="B383" s="734"/>
      <c r="C383" s="506" t="s">
        <v>3154</v>
      </c>
      <c r="D383" s="507">
        <v>0</v>
      </c>
      <c r="E383" s="507">
        <v>0</v>
      </c>
      <c r="F383" s="507">
        <v>0</v>
      </c>
      <c r="G383" s="507">
        <v>0</v>
      </c>
      <c r="H383" s="507">
        <v>0</v>
      </c>
      <c r="I383" s="507">
        <v>0</v>
      </c>
      <c r="J383" s="507">
        <v>0</v>
      </c>
      <c r="K383" s="507">
        <v>0</v>
      </c>
      <c r="L383" s="507">
        <v>0</v>
      </c>
      <c r="M383" s="507">
        <v>0</v>
      </c>
      <c r="N383" s="507">
        <v>0</v>
      </c>
      <c r="O383" s="507">
        <v>0</v>
      </c>
      <c r="P383" s="507">
        <v>0</v>
      </c>
      <c r="Q383" s="507">
        <v>0</v>
      </c>
      <c r="R383" s="507">
        <v>0</v>
      </c>
      <c r="S383" s="507">
        <v>0</v>
      </c>
      <c r="T383" s="507">
        <v>0</v>
      </c>
      <c r="U383" s="507">
        <v>0</v>
      </c>
      <c r="V383" s="507">
        <v>0</v>
      </c>
      <c r="W383" s="507">
        <v>0</v>
      </c>
      <c r="X383" s="507">
        <f t="shared" si="111"/>
        <v>0</v>
      </c>
      <c r="Y383" s="507">
        <f t="shared" si="112"/>
        <v>0</v>
      </c>
      <c r="Z383" s="507">
        <f t="shared" si="110"/>
        <v>0</v>
      </c>
      <c r="AA383" s="526"/>
      <c r="AB383" s="526"/>
      <c r="AC383" s="526"/>
      <c r="AD383" s="526"/>
    </row>
    <row r="384" spans="1:30" ht="22.5" hidden="1" outlineLevel="1" x14ac:dyDescent="0.25">
      <c r="A384" s="726"/>
      <c r="B384" s="734"/>
      <c r="C384" s="506" t="s">
        <v>3155</v>
      </c>
      <c r="D384" s="507">
        <v>0</v>
      </c>
      <c r="E384" s="507">
        <v>0</v>
      </c>
      <c r="F384" s="507">
        <v>0</v>
      </c>
      <c r="G384" s="507">
        <v>0</v>
      </c>
      <c r="H384" s="507">
        <v>0</v>
      </c>
      <c r="I384" s="507">
        <v>0</v>
      </c>
      <c r="J384" s="507">
        <v>0</v>
      </c>
      <c r="K384" s="507">
        <v>0</v>
      </c>
      <c r="L384" s="507">
        <v>0</v>
      </c>
      <c r="M384" s="507">
        <v>0</v>
      </c>
      <c r="N384" s="507">
        <v>0</v>
      </c>
      <c r="O384" s="507">
        <v>0</v>
      </c>
      <c r="P384" s="507">
        <v>0</v>
      </c>
      <c r="Q384" s="507">
        <v>0</v>
      </c>
      <c r="R384" s="507">
        <v>0</v>
      </c>
      <c r="S384" s="507">
        <v>0</v>
      </c>
      <c r="T384" s="507">
        <v>0</v>
      </c>
      <c r="U384" s="507">
        <v>0</v>
      </c>
      <c r="V384" s="507">
        <v>0</v>
      </c>
      <c r="W384" s="507">
        <v>0</v>
      </c>
      <c r="X384" s="507">
        <f t="shared" si="111"/>
        <v>0</v>
      </c>
      <c r="Y384" s="507">
        <f t="shared" si="112"/>
        <v>0</v>
      </c>
      <c r="Z384" s="507">
        <f t="shared" si="110"/>
        <v>0</v>
      </c>
      <c r="AA384" s="526"/>
      <c r="AB384" s="526"/>
      <c r="AC384" s="526"/>
      <c r="AD384" s="526"/>
    </row>
    <row r="385" spans="1:30" ht="22.5" hidden="1" outlineLevel="1" x14ac:dyDescent="0.25">
      <c r="A385" s="726"/>
      <c r="B385" s="734"/>
      <c r="C385" s="506" t="s">
        <v>3156</v>
      </c>
      <c r="D385" s="507">
        <v>0</v>
      </c>
      <c r="E385" s="507">
        <v>0</v>
      </c>
      <c r="F385" s="507">
        <v>0</v>
      </c>
      <c r="G385" s="507">
        <v>0</v>
      </c>
      <c r="H385" s="507">
        <v>0</v>
      </c>
      <c r="I385" s="507">
        <v>0</v>
      </c>
      <c r="J385" s="507">
        <v>0</v>
      </c>
      <c r="K385" s="507">
        <v>0</v>
      </c>
      <c r="L385" s="507">
        <v>0</v>
      </c>
      <c r="M385" s="507">
        <v>0</v>
      </c>
      <c r="N385" s="507">
        <v>0</v>
      </c>
      <c r="O385" s="507">
        <v>0</v>
      </c>
      <c r="P385" s="507">
        <v>0</v>
      </c>
      <c r="Q385" s="507">
        <v>0</v>
      </c>
      <c r="R385" s="507">
        <v>0</v>
      </c>
      <c r="S385" s="507">
        <v>0</v>
      </c>
      <c r="T385" s="507">
        <v>0</v>
      </c>
      <c r="U385" s="507">
        <v>0</v>
      </c>
      <c r="V385" s="507">
        <v>0</v>
      </c>
      <c r="W385" s="507">
        <v>0</v>
      </c>
      <c r="X385" s="507">
        <f t="shared" si="111"/>
        <v>0</v>
      </c>
      <c r="Y385" s="507">
        <f t="shared" si="112"/>
        <v>0</v>
      </c>
      <c r="Z385" s="507">
        <f t="shared" si="110"/>
        <v>0</v>
      </c>
      <c r="AA385" s="526"/>
      <c r="AB385" s="526"/>
      <c r="AC385" s="526"/>
      <c r="AD385" s="526"/>
    </row>
    <row r="386" spans="1:30" ht="22.5" hidden="1" outlineLevel="1" x14ac:dyDescent="0.25">
      <c r="A386" s="726"/>
      <c r="B386" s="734" t="s">
        <v>3437</v>
      </c>
      <c r="C386" s="506" t="s">
        <v>3157</v>
      </c>
      <c r="D386" s="507">
        <v>0</v>
      </c>
      <c r="E386" s="507">
        <v>0</v>
      </c>
      <c r="F386" s="507">
        <v>0</v>
      </c>
      <c r="G386" s="507">
        <v>0</v>
      </c>
      <c r="H386" s="507">
        <v>0</v>
      </c>
      <c r="I386" s="507">
        <v>0</v>
      </c>
      <c r="J386" s="507">
        <v>0</v>
      </c>
      <c r="K386" s="507">
        <v>0</v>
      </c>
      <c r="L386" s="507">
        <v>0</v>
      </c>
      <c r="M386" s="507">
        <v>0</v>
      </c>
      <c r="N386" s="507">
        <v>0</v>
      </c>
      <c r="O386" s="507">
        <v>0</v>
      </c>
      <c r="P386" s="507">
        <v>0</v>
      </c>
      <c r="Q386" s="507">
        <v>0</v>
      </c>
      <c r="R386" s="507">
        <v>0</v>
      </c>
      <c r="S386" s="507">
        <v>0</v>
      </c>
      <c r="T386" s="507">
        <v>0</v>
      </c>
      <c r="U386" s="507">
        <v>0</v>
      </c>
      <c r="V386" s="507">
        <v>0</v>
      </c>
      <c r="W386" s="507">
        <v>0</v>
      </c>
      <c r="X386" s="507">
        <f t="shared" si="111"/>
        <v>0</v>
      </c>
      <c r="Y386" s="507">
        <f t="shared" si="112"/>
        <v>0</v>
      </c>
      <c r="Z386" s="507">
        <f t="shared" si="110"/>
        <v>0</v>
      </c>
      <c r="AA386" s="526"/>
      <c r="AB386" s="526"/>
      <c r="AC386" s="526"/>
      <c r="AD386" s="526"/>
    </row>
    <row r="387" spans="1:30" ht="22.5" hidden="1" outlineLevel="1" x14ac:dyDescent="0.25">
      <c r="A387" s="726"/>
      <c r="B387" s="734"/>
      <c r="C387" s="506" t="s">
        <v>265</v>
      </c>
      <c r="D387" s="507">
        <v>0</v>
      </c>
      <c r="E387" s="507">
        <v>0</v>
      </c>
      <c r="F387" s="507">
        <v>0</v>
      </c>
      <c r="G387" s="507">
        <v>0</v>
      </c>
      <c r="H387" s="507">
        <v>0</v>
      </c>
      <c r="I387" s="507">
        <v>0</v>
      </c>
      <c r="J387" s="507">
        <v>0</v>
      </c>
      <c r="K387" s="507">
        <v>0</v>
      </c>
      <c r="L387" s="507">
        <v>0</v>
      </c>
      <c r="M387" s="507">
        <v>0</v>
      </c>
      <c r="N387" s="507">
        <v>0</v>
      </c>
      <c r="O387" s="507">
        <v>0</v>
      </c>
      <c r="P387" s="507">
        <v>0</v>
      </c>
      <c r="Q387" s="507">
        <v>0</v>
      </c>
      <c r="R387" s="507">
        <v>0</v>
      </c>
      <c r="S387" s="507">
        <v>0</v>
      </c>
      <c r="T387" s="507">
        <v>0</v>
      </c>
      <c r="U387" s="507">
        <v>0</v>
      </c>
      <c r="V387" s="507">
        <v>0</v>
      </c>
      <c r="W387" s="507">
        <v>0</v>
      </c>
      <c r="X387" s="507">
        <f t="shared" si="111"/>
        <v>0</v>
      </c>
      <c r="Y387" s="507">
        <f t="shared" si="112"/>
        <v>0</v>
      </c>
      <c r="Z387" s="507">
        <f t="shared" si="110"/>
        <v>0</v>
      </c>
      <c r="AA387" s="526"/>
      <c r="AB387" s="526"/>
      <c r="AC387" s="526"/>
      <c r="AD387" s="526"/>
    </row>
    <row r="388" spans="1:30" hidden="1" outlineLevel="1" x14ac:dyDescent="0.25">
      <c r="A388" s="726"/>
      <c r="B388" s="734"/>
      <c r="C388" s="506" t="s">
        <v>266</v>
      </c>
      <c r="D388" s="507">
        <v>0</v>
      </c>
      <c r="E388" s="507">
        <v>0</v>
      </c>
      <c r="F388" s="507">
        <v>0</v>
      </c>
      <c r="G388" s="507">
        <v>0</v>
      </c>
      <c r="H388" s="507">
        <v>0</v>
      </c>
      <c r="I388" s="507">
        <v>0</v>
      </c>
      <c r="J388" s="507">
        <v>0</v>
      </c>
      <c r="K388" s="507">
        <v>0</v>
      </c>
      <c r="L388" s="507">
        <v>0</v>
      </c>
      <c r="M388" s="507">
        <v>0</v>
      </c>
      <c r="N388" s="507">
        <v>0</v>
      </c>
      <c r="O388" s="507">
        <v>0</v>
      </c>
      <c r="P388" s="507">
        <v>0</v>
      </c>
      <c r="Q388" s="507">
        <v>0</v>
      </c>
      <c r="R388" s="507">
        <v>0</v>
      </c>
      <c r="S388" s="507">
        <v>0</v>
      </c>
      <c r="T388" s="507">
        <v>0</v>
      </c>
      <c r="U388" s="507">
        <v>0</v>
      </c>
      <c r="V388" s="507">
        <v>0</v>
      </c>
      <c r="W388" s="507">
        <v>0</v>
      </c>
      <c r="X388" s="507">
        <f t="shared" si="111"/>
        <v>0</v>
      </c>
      <c r="Y388" s="507">
        <f t="shared" si="112"/>
        <v>0</v>
      </c>
      <c r="Z388" s="507">
        <f t="shared" si="110"/>
        <v>0</v>
      </c>
      <c r="AA388" s="526"/>
      <c r="AB388" s="526"/>
      <c r="AC388" s="526"/>
      <c r="AD388" s="526"/>
    </row>
    <row r="389" spans="1:30" ht="22.5" hidden="1" outlineLevel="1" x14ac:dyDescent="0.25">
      <c r="A389" s="726"/>
      <c r="B389" s="734"/>
      <c r="C389" s="506" t="s">
        <v>3158</v>
      </c>
      <c r="D389" s="507">
        <v>0</v>
      </c>
      <c r="E389" s="507">
        <v>0</v>
      </c>
      <c r="F389" s="507">
        <v>0</v>
      </c>
      <c r="G389" s="507">
        <v>0</v>
      </c>
      <c r="H389" s="507">
        <v>0</v>
      </c>
      <c r="I389" s="507">
        <v>0</v>
      </c>
      <c r="J389" s="507">
        <v>0</v>
      </c>
      <c r="K389" s="507">
        <v>0</v>
      </c>
      <c r="L389" s="507">
        <v>0</v>
      </c>
      <c r="M389" s="507">
        <v>0</v>
      </c>
      <c r="N389" s="507">
        <v>0</v>
      </c>
      <c r="O389" s="507">
        <v>0</v>
      </c>
      <c r="P389" s="507">
        <v>0</v>
      </c>
      <c r="Q389" s="507">
        <v>0</v>
      </c>
      <c r="R389" s="507">
        <v>0</v>
      </c>
      <c r="S389" s="507">
        <v>0</v>
      </c>
      <c r="T389" s="507">
        <v>0</v>
      </c>
      <c r="U389" s="507">
        <v>0</v>
      </c>
      <c r="V389" s="507">
        <v>0</v>
      </c>
      <c r="W389" s="507">
        <v>0</v>
      </c>
      <c r="X389" s="507">
        <f t="shared" si="111"/>
        <v>0</v>
      </c>
      <c r="Y389" s="507">
        <f t="shared" si="112"/>
        <v>0</v>
      </c>
      <c r="Z389" s="507">
        <f t="shared" si="110"/>
        <v>0</v>
      </c>
      <c r="AA389" s="526"/>
      <c r="AB389" s="526"/>
      <c r="AC389" s="526"/>
      <c r="AD389" s="526"/>
    </row>
    <row r="390" spans="1:30" hidden="1" outlineLevel="1" x14ac:dyDescent="0.25">
      <c r="A390" s="726"/>
      <c r="B390" s="734" t="s">
        <v>3438</v>
      </c>
      <c r="C390" s="506" t="s">
        <v>267</v>
      </c>
      <c r="D390" s="507">
        <v>0</v>
      </c>
      <c r="E390" s="507">
        <v>0</v>
      </c>
      <c r="F390" s="507">
        <v>0</v>
      </c>
      <c r="G390" s="507">
        <v>0</v>
      </c>
      <c r="H390" s="507">
        <v>0</v>
      </c>
      <c r="I390" s="507">
        <v>0</v>
      </c>
      <c r="J390" s="507">
        <v>0</v>
      </c>
      <c r="K390" s="507">
        <v>0</v>
      </c>
      <c r="L390" s="507">
        <v>0</v>
      </c>
      <c r="M390" s="507">
        <v>0</v>
      </c>
      <c r="N390" s="507">
        <v>0</v>
      </c>
      <c r="O390" s="507">
        <v>0</v>
      </c>
      <c r="P390" s="507">
        <v>0</v>
      </c>
      <c r="Q390" s="507">
        <v>0</v>
      </c>
      <c r="R390" s="507">
        <v>0</v>
      </c>
      <c r="S390" s="507">
        <v>0</v>
      </c>
      <c r="T390" s="507">
        <v>0</v>
      </c>
      <c r="U390" s="507">
        <v>0</v>
      </c>
      <c r="V390" s="507">
        <v>0</v>
      </c>
      <c r="W390" s="507">
        <v>0</v>
      </c>
      <c r="X390" s="507">
        <f t="shared" si="111"/>
        <v>0</v>
      </c>
      <c r="Y390" s="507">
        <f t="shared" si="112"/>
        <v>0</v>
      </c>
      <c r="Z390" s="507">
        <f t="shared" si="110"/>
        <v>0</v>
      </c>
      <c r="AA390" s="526"/>
      <c r="AB390" s="526"/>
      <c r="AC390" s="526"/>
      <c r="AD390" s="526"/>
    </row>
    <row r="391" spans="1:30" ht="22.5" hidden="1" outlineLevel="1" x14ac:dyDescent="0.25">
      <c r="A391" s="726"/>
      <c r="B391" s="734"/>
      <c r="C391" s="506" t="s">
        <v>3159</v>
      </c>
      <c r="D391" s="507">
        <v>0</v>
      </c>
      <c r="E391" s="507">
        <v>0</v>
      </c>
      <c r="F391" s="507">
        <v>0</v>
      </c>
      <c r="G391" s="507">
        <v>0</v>
      </c>
      <c r="H391" s="507">
        <v>0</v>
      </c>
      <c r="I391" s="507">
        <v>0</v>
      </c>
      <c r="J391" s="507">
        <v>0</v>
      </c>
      <c r="K391" s="507">
        <v>0</v>
      </c>
      <c r="L391" s="507">
        <v>0</v>
      </c>
      <c r="M391" s="507">
        <v>30</v>
      </c>
      <c r="N391" s="507">
        <v>0</v>
      </c>
      <c r="O391" s="507">
        <v>0</v>
      </c>
      <c r="P391" s="507">
        <v>0</v>
      </c>
      <c r="Q391" s="507">
        <v>0</v>
      </c>
      <c r="R391" s="507">
        <v>0</v>
      </c>
      <c r="S391" s="507">
        <v>0</v>
      </c>
      <c r="T391" s="507">
        <v>0</v>
      </c>
      <c r="U391" s="507">
        <v>0</v>
      </c>
      <c r="V391" s="507">
        <v>0</v>
      </c>
      <c r="W391" s="507">
        <v>2</v>
      </c>
      <c r="X391" s="507">
        <f t="shared" si="111"/>
        <v>0</v>
      </c>
      <c r="Y391" s="507">
        <f t="shared" si="112"/>
        <v>32</v>
      </c>
      <c r="Z391" s="507">
        <f t="shared" si="110"/>
        <v>32</v>
      </c>
      <c r="AA391" s="526"/>
      <c r="AB391" s="526"/>
      <c r="AC391" s="526"/>
      <c r="AD391" s="526"/>
    </row>
    <row r="392" spans="1:30" ht="22.5" hidden="1" outlineLevel="1" x14ac:dyDescent="0.25">
      <c r="A392" s="726"/>
      <c r="B392" s="734"/>
      <c r="C392" s="506" t="s">
        <v>3439</v>
      </c>
      <c r="D392" s="507">
        <v>0</v>
      </c>
      <c r="E392" s="507">
        <v>0</v>
      </c>
      <c r="F392" s="507">
        <v>0</v>
      </c>
      <c r="G392" s="507">
        <v>0</v>
      </c>
      <c r="H392" s="507">
        <v>0</v>
      </c>
      <c r="I392" s="507">
        <v>0</v>
      </c>
      <c r="J392" s="507">
        <v>0</v>
      </c>
      <c r="K392" s="507">
        <v>0</v>
      </c>
      <c r="L392" s="507">
        <v>0</v>
      </c>
      <c r="M392" s="507">
        <v>0</v>
      </c>
      <c r="N392" s="507">
        <v>0</v>
      </c>
      <c r="O392" s="507">
        <v>0</v>
      </c>
      <c r="P392" s="507">
        <v>0</v>
      </c>
      <c r="Q392" s="507">
        <v>0</v>
      </c>
      <c r="R392" s="507">
        <v>0</v>
      </c>
      <c r="S392" s="507">
        <v>0</v>
      </c>
      <c r="T392" s="507">
        <v>0</v>
      </c>
      <c r="U392" s="507">
        <v>0</v>
      </c>
      <c r="V392" s="507">
        <v>0</v>
      </c>
      <c r="W392" s="507">
        <v>0</v>
      </c>
      <c r="X392" s="507">
        <f t="shared" si="111"/>
        <v>0</v>
      </c>
      <c r="Y392" s="507">
        <f t="shared" si="112"/>
        <v>0</v>
      </c>
      <c r="Z392" s="507">
        <f t="shared" si="110"/>
        <v>0</v>
      </c>
      <c r="AA392" s="526"/>
      <c r="AB392" s="526"/>
      <c r="AC392" s="526"/>
      <c r="AD392" s="526"/>
    </row>
    <row r="393" spans="1:30" hidden="1" outlineLevel="1" x14ac:dyDescent="0.25">
      <c r="A393" s="726"/>
      <c r="B393" s="734"/>
      <c r="C393" s="506" t="s">
        <v>3160</v>
      </c>
      <c r="D393" s="507">
        <v>0</v>
      </c>
      <c r="E393" s="507">
        <v>0</v>
      </c>
      <c r="F393" s="507">
        <v>0</v>
      </c>
      <c r="G393" s="507">
        <v>0</v>
      </c>
      <c r="H393" s="507">
        <v>0</v>
      </c>
      <c r="I393" s="507">
        <v>0</v>
      </c>
      <c r="J393" s="507">
        <v>0</v>
      </c>
      <c r="K393" s="507">
        <v>0</v>
      </c>
      <c r="L393" s="507">
        <v>0</v>
      </c>
      <c r="M393" s="507">
        <v>0</v>
      </c>
      <c r="N393" s="507">
        <v>0</v>
      </c>
      <c r="O393" s="507">
        <v>0</v>
      </c>
      <c r="P393" s="507">
        <v>0</v>
      </c>
      <c r="Q393" s="507">
        <v>0</v>
      </c>
      <c r="R393" s="507">
        <v>0</v>
      </c>
      <c r="S393" s="507">
        <v>0</v>
      </c>
      <c r="T393" s="507">
        <v>0</v>
      </c>
      <c r="U393" s="507">
        <v>0</v>
      </c>
      <c r="V393" s="507">
        <v>0</v>
      </c>
      <c r="W393" s="507">
        <v>0</v>
      </c>
      <c r="X393" s="507">
        <f t="shared" si="111"/>
        <v>0</v>
      </c>
      <c r="Y393" s="507">
        <f t="shared" si="112"/>
        <v>0</v>
      </c>
      <c r="Z393" s="507">
        <f t="shared" si="110"/>
        <v>0</v>
      </c>
      <c r="AA393" s="526"/>
      <c r="AB393" s="526"/>
      <c r="AC393" s="526"/>
      <c r="AD393" s="526"/>
    </row>
    <row r="394" spans="1:30" hidden="1" outlineLevel="1" x14ac:dyDescent="0.25">
      <c r="A394" s="726"/>
      <c r="B394" s="734"/>
      <c r="C394" s="506" t="s">
        <v>268</v>
      </c>
      <c r="D394" s="507">
        <v>0</v>
      </c>
      <c r="E394" s="507">
        <v>0</v>
      </c>
      <c r="F394" s="507">
        <v>0</v>
      </c>
      <c r="G394" s="507">
        <v>0</v>
      </c>
      <c r="H394" s="507">
        <v>0</v>
      </c>
      <c r="I394" s="507">
        <v>0</v>
      </c>
      <c r="J394" s="507">
        <v>0</v>
      </c>
      <c r="K394" s="507">
        <v>0</v>
      </c>
      <c r="L394" s="507">
        <v>0</v>
      </c>
      <c r="M394" s="507">
        <v>0</v>
      </c>
      <c r="N394" s="507">
        <v>0</v>
      </c>
      <c r="O394" s="507">
        <v>0</v>
      </c>
      <c r="P394" s="507">
        <v>0</v>
      </c>
      <c r="Q394" s="507">
        <v>0</v>
      </c>
      <c r="R394" s="507">
        <v>0</v>
      </c>
      <c r="S394" s="507">
        <v>0</v>
      </c>
      <c r="T394" s="507">
        <v>0</v>
      </c>
      <c r="U394" s="507">
        <v>0</v>
      </c>
      <c r="V394" s="507">
        <v>0</v>
      </c>
      <c r="W394" s="507">
        <v>0</v>
      </c>
      <c r="X394" s="507">
        <f t="shared" si="111"/>
        <v>0</v>
      </c>
      <c r="Y394" s="507">
        <f t="shared" si="112"/>
        <v>0</v>
      </c>
      <c r="Z394" s="507">
        <f t="shared" si="110"/>
        <v>0</v>
      </c>
      <c r="AA394" s="526"/>
      <c r="AB394" s="526"/>
      <c r="AC394" s="526"/>
      <c r="AD394" s="526"/>
    </row>
    <row r="395" spans="1:30" ht="22.5" hidden="1" outlineLevel="1" x14ac:dyDescent="0.25">
      <c r="A395" s="726"/>
      <c r="B395" s="734"/>
      <c r="C395" s="506" t="s">
        <v>3161</v>
      </c>
      <c r="D395" s="507">
        <v>0</v>
      </c>
      <c r="E395" s="507">
        <v>0</v>
      </c>
      <c r="F395" s="507">
        <v>0</v>
      </c>
      <c r="G395" s="507">
        <v>0</v>
      </c>
      <c r="H395" s="507">
        <v>0</v>
      </c>
      <c r="I395" s="507">
        <v>0</v>
      </c>
      <c r="J395" s="507">
        <v>0</v>
      </c>
      <c r="K395" s="507">
        <v>0</v>
      </c>
      <c r="L395" s="507">
        <v>0</v>
      </c>
      <c r="M395" s="507">
        <v>0</v>
      </c>
      <c r="N395" s="507">
        <v>0</v>
      </c>
      <c r="O395" s="507">
        <v>0</v>
      </c>
      <c r="P395" s="507">
        <v>0</v>
      </c>
      <c r="Q395" s="507">
        <v>0</v>
      </c>
      <c r="R395" s="507">
        <v>0</v>
      </c>
      <c r="S395" s="507">
        <v>0</v>
      </c>
      <c r="T395" s="507">
        <v>0</v>
      </c>
      <c r="U395" s="507">
        <v>0</v>
      </c>
      <c r="V395" s="507">
        <v>0</v>
      </c>
      <c r="W395" s="507">
        <v>0</v>
      </c>
      <c r="X395" s="507">
        <f t="shared" si="111"/>
        <v>0</v>
      </c>
      <c r="Y395" s="507">
        <f t="shared" si="112"/>
        <v>0</v>
      </c>
      <c r="Z395" s="507">
        <f t="shared" si="110"/>
        <v>0</v>
      </c>
      <c r="AA395" s="526"/>
      <c r="AB395" s="526"/>
      <c r="AC395" s="526"/>
      <c r="AD395" s="526"/>
    </row>
    <row r="396" spans="1:30" ht="22.5" hidden="1" outlineLevel="1" x14ac:dyDescent="0.25">
      <c r="A396" s="726"/>
      <c r="B396" s="734"/>
      <c r="C396" s="506" t="s">
        <v>3162</v>
      </c>
      <c r="D396" s="507">
        <v>0</v>
      </c>
      <c r="E396" s="507">
        <v>0</v>
      </c>
      <c r="F396" s="507">
        <v>0</v>
      </c>
      <c r="G396" s="507">
        <v>0</v>
      </c>
      <c r="H396" s="507">
        <v>0</v>
      </c>
      <c r="I396" s="507">
        <v>0</v>
      </c>
      <c r="J396" s="507">
        <v>0</v>
      </c>
      <c r="K396" s="507">
        <v>0</v>
      </c>
      <c r="L396" s="507">
        <v>0</v>
      </c>
      <c r="M396" s="507">
        <v>0</v>
      </c>
      <c r="N396" s="507">
        <v>0</v>
      </c>
      <c r="O396" s="507">
        <v>0</v>
      </c>
      <c r="P396" s="507">
        <v>0</v>
      </c>
      <c r="Q396" s="507">
        <v>0</v>
      </c>
      <c r="R396" s="507">
        <v>0</v>
      </c>
      <c r="S396" s="507">
        <v>0</v>
      </c>
      <c r="T396" s="507">
        <v>0</v>
      </c>
      <c r="U396" s="507">
        <v>0</v>
      </c>
      <c r="V396" s="507">
        <v>0</v>
      </c>
      <c r="W396" s="507">
        <v>0</v>
      </c>
      <c r="X396" s="507">
        <f t="shared" si="111"/>
        <v>0</v>
      </c>
      <c r="Y396" s="507">
        <f t="shared" si="112"/>
        <v>0</v>
      </c>
      <c r="Z396" s="507">
        <f t="shared" si="110"/>
        <v>0</v>
      </c>
      <c r="AA396" s="526"/>
      <c r="AB396" s="526"/>
      <c r="AC396" s="526"/>
      <c r="AD396" s="526"/>
    </row>
    <row r="397" spans="1:30" ht="22.5" hidden="1" outlineLevel="1" x14ac:dyDescent="0.25">
      <c r="A397" s="726"/>
      <c r="B397" s="734"/>
      <c r="C397" s="506" t="s">
        <v>3163</v>
      </c>
      <c r="D397" s="507">
        <v>0</v>
      </c>
      <c r="E397" s="507">
        <v>0</v>
      </c>
      <c r="F397" s="507">
        <v>0</v>
      </c>
      <c r="G397" s="507">
        <v>0</v>
      </c>
      <c r="H397" s="507">
        <v>0</v>
      </c>
      <c r="I397" s="507">
        <v>0</v>
      </c>
      <c r="J397" s="507">
        <v>0</v>
      </c>
      <c r="K397" s="507">
        <v>0</v>
      </c>
      <c r="L397" s="507">
        <v>0</v>
      </c>
      <c r="M397" s="507">
        <v>0</v>
      </c>
      <c r="N397" s="507">
        <v>0</v>
      </c>
      <c r="O397" s="507">
        <v>0</v>
      </c>
      <c r="P397" s="507">
        <v>0</v>
      </c>
      <c r="Q397" s="507">
        <v>0</v>
      </c>
      <c r="R397" s="507">
        <v>0</v>
      </c>
      <c r="S397" s="507">
        <v>0</v>
      </c>
      <c r="T397" s="507">
        <v>0</v>
      </c>
      <c r="U397" s="507">
        <v>0</v>
      </c>
      <c r="V397" s="507">
        <v>0</v>
      </c>
      <c r="W397" s="507">
        <v>0</v>
      </c>
      <c r="X397" s="507">
        <f t="shared" si="111"/>
        <v>0</v>
      </c>
      <c r="Y397" s="507">
        <f t="shared" si="112"/>
        <v>0</v>
      </c>
      <c r="Z397" s="507">
        <f t="shared" si="110"/>
        <v>0</v>
      </c>
      <c r="AA397" s="526"/>
      <c r="AB397" s="526"/>
      <c r="AC397" s="526"/>
      <c r="AD397" s="526"/>
    </row>
    <row r="398" spans="1:30" ht="22.5" hidden="1" outlineLevel="1" x14ac:dyDescent="0.25">
      <c r="A398" s="726"/>
      <c r="B398" s="734"/>
      <c r="C398" s="506" t="s">
        <v>3164</v>
      </c>
      <c r="D398" s="507">
        <v>0</v>
      </c>
      <c r="E398" s="507">
        <v>0</v>
      </c>
      <c r="F398" s="507">
        <v>0</v>
      </c>
      <c r="G398" s="507">
        <v>0</v>
      </c>
      <c r="H398" s="507">
        <v>0</v>
      </c>
      <c r="I398" s="507">
        <v>0</v>
      </c>
      <c r="J398" s="507">
        <v>0</v>
      </c>
      <c r="K398" s="507">
        <v>0</v>
      </c>
      <c r="L398" s="507">
        <v>0</v>
      </c>
      <c r="M398" s="507">
        <v>0</v>
      </c>
      <c r="N398" s="507">
        <v>0</v>
      </c>
      <c r="O398" s="507">
        <v>0</v>
      </c>
      <c r="P398" s="507">
        <v>0</v>
      </c>
      <c r="Q398" s="507">
        <v>0</v>
      </c>
      <c r="R398" s="507">
        <v>0</v>
      </c>
      <c r="S398" s="507">
        <v>0</v>
      </c>
      <c r="T398" s="507">
        <v>0</v>
      </c>
      <c r="U398" s="507">
        <v>0</v>
      </c>
      <c r="V398" s="507">
        <v>0</v>
      </c>
      <c r="W398" s="507">
        <v>0</v>
      </c>
      <c r="X398" s="507">
        <f t="shared" si="111"/>
        <v>0</v>
      </c>
      <c r="Y398" s="507">
        <f t="shared" si="112"/>
        <v>0</v>
      </c>
      <c r="Z398" s="507">
        <f t="shared" si="110"/>
        <v>0</v>
      </c>
      <c r="AA398" s="526"/>
      <c r="AB398" s="526"/>
      <c r="AC398" s="526"/>
      <c r="AD398" s="526"/>
    </row>
    <row r="399" spans="1:30" hidden="1" outlineLevel="1" x14ac:dyDescent="0.25">
      <c r="A399" s="726"/>
      <c r="B399" s="734" t="s">
        <v>269</v>
      </c>
      <c r="C399" s="506" t="s">
        <v>270</v>
      </c>
      <c r="D399" s="507">
        <v>0</v>
      </c>
      <c r="E399" s="507">
        <v>0</v>
      </c>
      <c r="F399" s="507">
        <v>0</v>
      </c>
      <c r="G399" s="507">
        <v>0</v>
      </c>
      <c r="H399" s="507">
        <v>0</v>
      </c>
      <c r="I399" s="507">
        <v>0</v>
      </c>
      <c r="J399" s="507">
        <v>0</v>
      </c>
      <c r="K399" s="507">
        <v>0</v>
      </c>
      <c r="L399" s="507">
        <v>0</v>
      </c>
      <c r="M399" s="507">
        <v>0</v>
      </c>
      <c r="N399" s="507">
        <v>0</v>
      </c>
      <c r="O399" s="507">
        <v>0</v>
      </c>
      <c r="P399" s="507">
        <v>0</v>
      </c>
      <c r="Q399" s="507">
        <v>0</v>
      </c>
      <c r="R399" s="507">
        <v>0</v>
      </c>
      <c r="S399" s="507">
        <v>0</v>
      </c>
      <c r="T399" s="507">
        <v>0</v>
      </c>
      <c r="U399" s="507">
        <v>0</v>
      </c>
      <c r="V399" s="507">
        <v>0</v>
      </c>
      <c r="W399" s="507">
        <v>0</v>
      </c>
      <c r="X399" s="507">
        <f t="shared" si="111"/>
        <v>0</v>
      </c>
      <c r="Y399" s="507">
        <f t="shared" si="112"/>
        <v>0</v>
      </c>
      <c r="Z399" s="507">
        <f t="shared" si="110"/>
        <v>0</v>
      </c>
      <c r="AA399" s="526"/>
      <c r="AB399" s="526"/>
      <c r="AC399" s="526"/>
      <c r="AD399" s="526"/>
    </row>
    <row r="400" spans="1:30" hidden="1" outlineLevel="1" x14ac:dyDescent="0.25">
      <c r="A400" s="726"/>
      <c r="B400" s="734"/>
      <c r="C400" s="506" t="s">
        <v>271</v>
      </c>
      <c r="D400" s="507">
        <v>0</v>
      </c>
      <c r="E400" s="507">
        <v>0</v>
      </c>
      <c r="F400" s="507">
        <v>0</v>
      </c>
      <c r="G400" s="507">
        <v>0</v>
      </c>
      <c r="H400" s="507">
        <v>0</v>
      </c>
      <c r="I400" s="507">
        <v>0</v>
      </c>
      <c r="J400" s="507">
        <v>0</v>
      </c>
      <c r="K400" s="507">
        <v>0</v>
      </c>
      <c r="L400" s="507">
        <v>0</v>
      </c>
      <c r="M400" s="507">
        <v>0</v>
      </c>
      <c r="N400" s="507">
        <v>0</v>
      </c>
      <c r="O400" s="507">
        <v>0</v>
      </c>
      <c r="P400" s="507">
        <v>0</v>
      </c>
      <c r="Q400" s="507">
        <v>0</v>
      </c>
      <c r="R400" s="507">
        <v>0</v>
      </c>
      <c r="S400" s="507">
        <v>0</v>
      </c>
      <c r="T400" s="507">
        <v>0</v>
      </c>
      <c r="U400" s="507">
        <v>0</v>
      </c>
      <c r="V400" s="507">
        <v>0</v>
      </c>
      <c r="W400" s="507">
        <v>0</v>
      </c>
      <c r="X400" s="507">
        <f t="shared" si="111"/>
        <v>0</v>
      </c>
      <c r="Y400" s="507">
        <f t="shared" si="112"/>
        <v>0</v>
      </c>
      <c r="Z400" s="507">
        <f t="shared" si="110"/>
        <v>0</v>
      </c>
      <c r="AA400" s="526"/>
      <c r="AB400" s="526"/>
      <c r="AC400" s="526"/>
      <c r="AD400" s="526"/>
    </row>
    <row r="401" spans="1:30" hidden="1" outlineLevel="1" x14ac:dyDescent="0.25">
      <c r="A401" s="726"/>
      <c r="B401" s="734"/>
      <c r="C401" s="506" t="s">
        <v>272</v>
      </c>
      <c r="D401" s="507">
        <v>0</v>
      </c>
      <c r="E401" s="507">
        <v>0</v>
      </c>
      <c r="F401" s="507">
        <v>0</v>
      </c>
      <c r="G401" s="507">
        <v>0</v>
      </c>
      <c r="H401" s="507">
        <v>0</v>
      </c>
      <c r="I401" s="507">
        <v>0</v>
      </c>
      <c r="J401" s="507">
        <v>0</v>
      </c>
      <c r="K401" s="507">
        <v>0</v>
      </c>
      <c r="L401" s="507">
        <v>0</v>
      </c>
      <c r="M401" s="507">
        <v>0</v>
      </c>
      <c r="N401" s="507">
        <v>0</v>
      </c>
      <c r="O401" s="507">
        <v>0</v>
      </c>
      <c r="P401" s="507">
        <v>0</v>
      </c>
      <c r="Q401" s="507">
        <v>0</v>
      </c>
      <c r="R401" s="507">
        <v>0</v>
      </c>
      <c r="S401" s="507">
        <v>0</v>
      </c>
      <c r="T401" s="507">
        <v>0</v>
      </c>
      <c r="U401" s="507">
        <v>0</v>
      </c>
      <c r="V401" s="507">
        <v>0</v>
      </c>
      <c r="W401" s="507">
        <v>0</v>
      </c>
      <c r="X401" s="507">
        <f t="shared" si="111"/>
        <v>0</v>
      </c>
      <c r="Y401" s="507">
        <f t="shared" si="112"/>
        <v>0</v>
      </c>
      <c r="Z401" s="507">
        <f t="shared" si="110"/>
        <v>0</v>
      </c>
      <c r="AA401" s="526"/>
      <c r="AB401" s="526"/>
      <c r="AC401" s="526"/>
      <c r="AD401" s="526"/>
    </row>
    <row r="402" spans="1:30" ht="22.5" hidden="1" outlineLevel="1" x14ac:dyDescent="0.25">
      <c r="A402" s="726"/>
      <c r="B402" s="734"/>
      <c r="C402" s="506" t="s">
        <v>273</v>
      </c>
      <c r="D402" s="507">
        <v>0</v>
      </c>
      <c r="E402" s="507">
        <v>0</v>
      </c>
      <c r="F402" s="507">
        <v>0</v>
      </c>
      <c r="G402" s="507">
        <v>0</v>
      </c>
      <c r="H402" s="507">
        <v>0</v>
      </c>
      <c r="I402" s="507">
        <v>0</v>
      </c>
      <c r="J402" s="507">
        <v>0</v>
      </c>
      <c r="K402" s="507">
        <v>0</v>
      </c>
      <c r="L402" s="507">
        <v>0</v>
      </c>
      <c r="M402" s="507">
        <v>0</v>
      </c>
      <c r="N402" s="507">
        <v>0</v>
      </c>
      <c r="O402" s="507">
        <v>0</v>
      </c>
      <c r="P402" s="507">
        <v>0</v>
      </c>
      <c r="Q402" s="507">
        <v>0</v>
      </c>
      <c r="R402" s="507">
        <v>0</v>
      </c>
      <c r="S402" s="507">
        <v>0</v>
      </c>
      <c r="T402" s="507">
        <v>0</v>
      </c>
      <c r="U402" s="507">
        <v>0</v>
      </c>
      <c r="V402" s="507">
        <v>0</v>
      </c>
      <c r="W402" s="507">
        <v>0</v>
      </c>
      <c r="X402" s="507">
        <f t="shared" si="111"/>
        <v>0</v>
      </c>
      <c r="Y402" s="507">
        <f t="shared" si="112"/>
        <v>0</v>
      </c>
      <c r="Z402" s="507">
        <f t="shared" si="110"/>
        <v>0</v>
      </c>
      <c r="AA402" s="526"/>
      <c r="AB402" s="526"/>
      <c r="AC402" s="526"/>
      <c r="AD402" s="526"/>
    </row>
    <row r="403" spans="1:30" ht="22.5" hidden="1" outlineLevel="1" x14ac:dyDescent="0.25">
      <c r="A403" s="726"/>
      <c r="B403" s="734"/>
      <c r="C403" s="506" t="s">
        <v>274</v>
      </c>
      <c r="D403" s="507">
        <v>0</v>
      </c>
      <c r="E403" s="507">
        <v>0</v>
      </c>
      <c r="F403" s="507">
        <v>0</v>
      </c>
      <c r="G403" s="507">
        <v>0</v>
      </c>
      <c r="H403" s="507">
        <v>0</v>
      </c>
      <c r="I403" s="507">
        <v>0</v>
      </c>
      <c r="J403" s="507">
        <v>0</v>
      </c>
      <c r="K403" s="507">
        <v>0</v>
      </c>
      <c r="L403" s="507">
        <v>0</v>
      </c>
      <c r="M403" s="507">
        <v>0</v>
      </c>
      <c r="N403" s="507">
        <v>0</v>
      </c>
      <c r="O403" s="507">
        <v>0</v>
      </c>
      <c r="P403" s="507">
        <v>0</v>
      </c>
      <c r="Q403" s="507">
        <v>0</v>
      </c>
      <c r="R403" s="507">
        <v>0</v>
      </c>
      <c r="S403" s="507">
        <v>0</v>
      </c>
      <c r="T403" s="507">
        <v>0</v>
      </c>
      <c r="U403" s="507">
        <v>0</v>
      </c>
      <c r="V403" s="507">
        <v>0</v>
      </c>
      <c r="W403" s="507">
        <v>0</v>
      </c>
      <c r="X403" s="507">
        <f t="shared" si="111"/>
        <v>0</v>
      </c>
      <c r="Y403" s="507">
        <f t="shared" si="112"/>
        <v>0</v>
      </c>
      <c r="Z403" s="507">
        <f t="shared" si="110"/>
        <v>0</v>
      </c>
      <c r="AA403" s="526"/>
      <c r="AB403" s="526"/>
      <c r="AC403" s="526"/>
      <c r="AD403" s="526"/>
    </row>
    <row r="404" spans="1:30" ht="22.5" hidden="1" outlineLevel="1" x14ac:dyDescent="0.25">
      <c r="A404" s="726"/>
      <c r="B404" s="734"/>
      <c r="C404" s="506" t="s">
        <v>3165</v>
      </c>
      <c r="D404" s="507">
        <v>0</v>
      </c>
      <c r="E404" s="507">
        <v>0</v>
      </c>
      <c r="F404" s="507">
        <v>0</v>
      </c>
      <c r="G404" s="507">
        <v>0</v>
      </c>
      <c r="H404" s="507">
        <v>0</v>
      </c>
      <c r="I404" s="507">
        <v>0</v>
      </c>
      <c r="J404" s="507">
        <v>0</v>
      </c>
      <c r="K404" s="507">
        <v>0</v>
      </c>
      <c r="L404" s="507">
        <v>0</v>
      </c>
      <c r="M404" s="507">
        <v>0</v>
      </c>
      <c r="N404" s="507">
        <v>0</v>
      </c>
      <c r="O404" s="507">
        <v>0</v>
      </c>
      <c r="P404" s="507">
        <v>0</v>
      </c>
      <c r="Q404" s="507">
        <v>0</v>
      </c>
      <c r="R404" s="507">
        <v>0</v>
      </c>
      <c r="S404" s="507">
        <v>0</v>
      </c>
      <c r="T404" s="507">
        <v>0</v>
      </c>
      <c r="U404" s="507">
        <v>0</v>
      </c>
      <c r="V404" s="507">
        <v>0</v>
      </c>
      <c r="W404" s="507">
        <v>0</v>
      </c>
      <c r="X404" s="507">
        <f t="shared" si="111"/>
        <v>0</v>
      </c>
      <c r="Y404" s="507">
        <f t="shared" si="112"/>
        <v>0</v>
      </c>
      <c r="Z404" s="507">
        <f t="shared" si="110"/>
        <v>0</v>
      </c>
      <c r="AA404" s="526"/>
      <c r="AB404" s="526"/>
      <c r="AC404" s="526"/>
      <c r="AD404" s="526"/>
    </row>
    <row r="405" spans="1:30" ht="33.75" hidden="1" outlineLevel="1" x14ac:dyDescent="0.25">
      <c r="A405" s="726"/>
      <c r="B405" s="734"/>
      <c r="C405" s="506" t="s">
        <v>3166</v>
      </c>
      <c r="D405" s="507">
        <v>0</v>
      </c>
      <c r="E405" s="507">
        <v>0</v>
      </c>
      <c r="F405" s="507">
        <v>0</v>
      </c>
      <c r="G405" s="507">
        <v>0</v>
      </c>
      <c r="H405" s="507">
        <v>0</v>
      </c>
      <c r="I405" s="507">
        <v>0</v>
      </c>
      <c r="J405" s="507">
        <v>0</v>
      </c>
      <c r="K405" s="507">
        <v>0</v>
      </c>
      <c r="L405" s="507">
        <v>0</v>
      </c>
      <c r="M405" s="507">
        <v>0</v>
      </c>
      <c r="N405" s="507">
        <v>0</v>
      </c>
      <c r="O405" s="507">
        <v>0</v>
      </c>
      <c r="P405" s="507">
        <v>0</v>
      </c>
      <c r="Q405" s="507">
        <v>0</v>
      </c>
      <c r="R405" s="507">
        <v>0</v>
      </c>
      <c r="S405" s="507">
        <v>0</v>
      </c>
      <c r="T405" s="507">
        <v>0</v>
      </c>
      <c r="U405" s="507">
        <v>0</v>
      </c>
      <c r="V405" s="507">
        <v>0</v>
      </c>
      <c r="W405" s="507">
        <v>0</v>
      </c>
      <c r="X405" s="507">
        <f t="shared" si="111"/>
        <v>0</v>
      </c>
      <c r="Y405" s="507">
        <f t="shared" si="112"/>
        <v>0</v>
      </c>
      <c r="Z405" s="507">
        <f t="shared" si="110"/>
        <v>0</v>
      </c>
      <c r="AA405" s="526"/>
      <c r="AB405" s="526"/>
      <c r="AC405" s="526"/>
      <c r="AD405" s="526"/>
    </row>
    <row r="406" spans="1:30" hidden="1" outlineLevel="1" x14ac:dyDescent="0.25">
      <c r="A406" s="726"/>
      <c r="B406" s="734"/>
      <c r="C406" s="506" t="s">
        <v>275</v>
      </c>
      <c r="D406" s="507">
        <v>0</v>
      </c>
      <c r="E406" s="507">
        <v>0</v>
      </c>
      <c r="F406" s="507">
        <v>0</v>
      </c>
      <c r="G406" s="507">
        <v>0</v>
      </c>
      <c r="H406" s="507">
        <v>0</v>
      </c>
      <c r="I406" s="507">
        <v>0</v>
      </c>
      <c r="J406" s="507">
        <v>0</v>
      </c>
      <c r="K406" s="507">
        <v>0</v>
      </c>
      <c r="L406" s="507">
        <v>0</v>
      </c>
      <c r="M406" s="507">
        <v>0</v>
      </c>
      <c r="N406" s="507">
        <v>0</v>
      </c>
      <c r="O406" s="507">
        <v>0</v>
      </c>
      <c r="P406" s="507">
        <v>0</v>
      </c>
      <c r="Q406" s="507">
        <v>0</v>
      </c>
      <c r="R406" s="507">
        <v>0</v>
      </c>
      <c r="S406" s="507">
        <v>0</v>
      </c>
      <c r="T406" s="507">
        <v>0</v>
      </c>
      <c r="U406" s="507">
        <v>0</v>
      </c>
      <c r="V406" s="507">
        <v>0</v>
      </c>
      <c r="W406" s="507">
        <v>0</v>
      </c>
      <c r="X406" s="507">
        <f t="shared" si="111"/>
        <v>0</v>
      </c>
      <c r="Y406" s="507">
        <f t="shared" si="112"/>
        <v>0</v>
      </c>
      <c r="Z406" s="507">
        <f t="shared" si="110"/>
        <v>0</v>
      </c>
      <c r="AA406" s="526"/>
      <c r="AB406" s="526"/>
      <c r="AC406" s="526"/>
      <c r="AD406" s="526"/>
    </row>
    <row r="407" spans="1:30" hidden="1" outlineLevel="1" x14ac:dyDescent="0.25">
      <c r="A407" s="726"/>
      <c r="B407" s="734"/>
      <c r="C407" s="506" t="s">
        <v>276</v>
      </c>
      <c r="D407" s="507">
        <v>0</v>
      </c>
      <c r="E407" s="507">
        <v>0</v>
      </c>
      <c r="F407" s="507">
        <v>0</v>
      </c>
      <c r="G407" s="507">
        <v>0</v>
      </c>
      <c r="H407" s="507">
        <v>0</v>
      </c>
      <c r="I407" s="507">
        <v>0</v>
      </c>
      <c r="J407" s="507">
        <v>0</v>
      </c>
      <c r="K407" s="507">
        <v>0</v>
      </c>
      <c r="L407" s="507">
        <v>0</v>
      </c>
      <c r="M407" s="507">
        <v>0</v>
      </c>
      <c r="N407" s="507">
        <v>0</v>
      </c>
      <c r="O407" s="507">
        <v>0</v>
      </c>
      <c r="P407" s="507">
        <v>0</v>
      </c>
      <c r="Q407" s="507">
        <v>0</v>
      </c>
      <c r="R407" s="507">
        <v>0</v>
      </c>
      <c r="S407" s="507">
        <v>0</v>
      </c>
      <c r="T407" s="507">
        <v>0</v>
      </c>
      <c r="U407" s="507">
        <v>0</v>
      </c>
      <c r="V407" s="507">
        <v>0</v>
      </c>
      <c r="W407" s="507">
        <v>0</v>
      </c>
      <c r="X407" s="507">
        <f t="shared" si="111"/>
        <v>0</v>
      </c>
      <c r="Y407" s="507">
        <f t="shared" si="112"/>
        <v>0</v>
      </c>
      <c r="Z407" s="507">
        <f t="shared" si="110"/>
        <v>0</v>
      </c>
      <c r="AA407" s="526"/>
      <c r="AB407" s="526"/>
      <c r="AC407" s="526"/>
      <c r="AD407" s="526"/>
    </row>
    <row r="408" spans="1:30" ht="33.75" hidden="1" outlineLevel="1" x14ac:dyDescent="0.25">
      <c r="A408" s="726"/>
      <c r="B408" s="521" t="s">
        <v>3440</v>
      </c>
      <c r="C408" s="521" t="s">
        <v>3167</v>
      </c>
      <c r="D408" s="507">
        <v>0</v>
      </c>
      <c r="E408" s="507">
        <v>0</v>
      </c>
      <c r="F408" s="507">
        <v>0</v>
      </c>
      <c r="G408" s="507">
        <v>0</v>
      </c>
      <c r="H408" s="507">
        <v>0</v>
      </c>
      <c r="I408" s="507">
        <v>0</v>
      </c>
      <c r="J408" s="507">
        <v>0</v>
      </c>
      <c r="K408" s="507">
        <v>0</v>
      </c>
      <c r="L408" s="507">
        <v>0</v>
      </c>
      <c r="M408" s="507">
        <v>0</v>
      </c>
      <c r="N408" s="507">
        <v>0</v>
      </c>
      <c r="O408" s="507">
        <v>0</v>
      </c>
      <c r="P408" s="507">
        <v>0</v>
      </c>
      <c r="Q408" s="507">
        <v>0</v>
      </c>
      <c r="R408" s="507">
        <v>0</v>
      </c>
      <c r="S408" s="507">
        <v>0</v>
      </c>
      <c r="T408" s="507">
        <v>0</v>
      </c>
      <c r="U408" s="507">
        <v>0</v>
      </c>
      <c r="V408" s="507">
        <v>0</v>
      </c>
      <c r="W408" s="507">
        <v>0</v>
      </c>
      <c r="X408" s="507">
        <f t="shared" si="111"/>
        <v>0</v>
      </c>
      <c r="Y408" s="507">
        <f t="shared" si="112"/>
        <v>0</v>
      </c>
      <c r="Z408" s="507">
        <f t="shared" si="110"/>
        <v>0</v>
      </c>
      <c r="AA408" s="526"/>
      <c r="AB408" s="526"/>
      <c r="AC408" s="526"/>
      <c r="AD408" s="526"/>
    </row>
    <row r="409" spans="1:30" ht="33.75" hidden="1" outlineLevel="1" x14ac:dyDescent="0.25">
      <c r="A409" s="726"/>
      <c r="B409" s="734" t="s">
        <v>3441</v>
      </c>
      <c r="C409" s="506" t="s">
        <v>277</v>
      </c>
      <c r="D409" s="507">
        <v>0</v>
      </c>
      <c r="E409" s="507">
        <v>0</v>
      </c>
      <c r="F409" s="507">
        <v>0</v>
      </c>
      <c r="G409" s="507">
        <v>0</v>
      </c>
      <c r="H409" s="507">
        <v>0</v>
      </c>
      <c r="I409" s="507">
        <v>0</v>
      </c>
      <c r="J409" s="507">
        <v>0</v>
      </c>
      <c r="K409" s="507">
        <v>0</v>
      </c>
      <c r="L409" s="507">
        <v>0</v>
      </c>
      <c r="M409" s="507">
        <v>0</v>
      </c>
      <c r="N409" s="507">
        <v>0</v>
      </c>
      <c r="O409" s="507">
        <v>0</v>
      </c>
      <c r="P409" s="507">
        <v>0</v>
      </c>
      <c r="Q409" s="507">
        <v>0</v>
      </c>
      <c r="R409" s="507">
        <v>0</v>
      </c>
      <c r="S409" s="507">
        <v>0</v>
      </c>
      <c r="T409" s="507">
        <v>0</v>
      </c>
      <c r="U409" s="507">
        <v>0</v>
      </c>
      <c r="V409" s="507">
        <v>0</v>
      </c>
      <c r="W409" s="507">
        <v>0</v>
      </c>
      <c r="X409" s="507">
        <f t="shared" si="111"/>
        <v>0</v>
      </c>
      <c r="Y409" s="507">
        <f t="shared" si="112"/>
        <v>0</v>
      </c>
      <c r="Z409" s="507">
        <f t="shared" si="110"/>
        <v>0</v>
      </c>
      <c r="AA409" s="526"/>
      <c r="AB409" s="526"/>
      <c r="AC409" s="526"/>
      <c r="AD409" s="526"/>
    </row>
    <row r="410" spans="1:30" hidden="1" outlineLevel="1" x14ac:dyDescent="0.25">
      <c r="A410" s="726"/>
      <c r="B410" s="734"/>
      <c r="C410" s="506" t="s">
        <v>278</v>
      </c>
      <c r="D410" s="507">
        <v>0</v>
      </c>
      <c r="E410" s="507">
        <v>0</v>
      </c>
      <c r="F410" s="507">
        <v>0</v>
      </c>
      <c r="G410" s="507">
        <v>0</v>
      </c>
      <c r="H410" s="507">
        <v>0</v>
      </c>
      <c r="I410" s="507">
        <v>0</v>
      </c>
      <c r="J410" s="507">
        <v>0</v>
      </c>
      <c r="K410" s="507">
        <v>0</v>
      </c>
      <c r="L410" s="507">
        <v>0</v>
      </c>
      <c r="M410" s="507">
        <v>0</v>
      </c>
      <c r="N410" s="507">
        <v>0</v>
      </c>
      <c r="O410" s="507">
        <v>0</v>
      </c>
      <c r="P410" s="507">
        <v>0</v>
      </c>
      <c r="Q410" s="507">
        <v>0</v>
      </c>
      <c r="R410" s="507">
        <v>0</v>
      </c>
      <c r="S410" s="507">
        <v>0</v>
      </c>
      <c r="T410" s="507">
        <v>0</v>
      </c>
      <c r="U410" s="507">
        <v>0</v>
      </c>
      <c r="V410" s="507">
        <v>0</v>
      </c>
      <c r="W410" s="507">
        <v>0</v>
      </c>
      <c r="X410" s="507">
        <f t="shared" si="111"/>
        <v>0</v>
      </c>
      <c r="Y410" s="507">
        <f t="shared" si="112"/>
        <v>0</v>
      </c>
      <c r="Z410" s="507">
        <f t="shared" si="110"/>
        <v>0</v>
      </c>
      <c r="AA410" s="526"/>
      <c r="AB410" s="526"/>
      <c r="AC410" s="526"/>
      <c r="AD410" s="526"/>
    </row>
    <row r="411" spans="1:30" ht="22.5" hidden="1" outlineLevel="1" x14ac:dyDescent="0.25">
      <c r="A411" s="726"/>
      <c r="B411" s="734"/>
      <c r="C411" s="506" t="s">
        <v>3168</v>
      </c>
      <c r="D411" s="507">
        <v>0</v>
      </c>
      <c r="E411" s="507">
        <v>0</v>
      </c>
      <c r="F411" s="507">
        <v>0</v>
      </c>
      <c r="G411" s="507">
        <v>0</v>
      </c>
      <c r="H411" s="507">
        <v>0</v>
      </c>
      <c r="I411" s="507">
        <v>0</v>
      </c>
      <c r="J411" s="507">
        <v>0</v>
      </c>
      <c r="K411" s="507">
        <v>0</v>
      </c>
      <c r="L411" s="507">
        <v>0</v>
      </c>
      <c r="M411" s="507">
        <v>0</v>
      </c>
      <c r="N411" s="507">
        <v>0</v>
      </c>
      <c r="O411" s="507">
        <v>0</v>
      </c>
      <c r="P411" s="507">
        <v>0</v>
      </c>
      <c r="Q411" s="507">
        <v>0</v>
      </c>
      <c r="R411" s="507">
        <v>0</v>
      </c>
      <c r="S411" s="507">
        <v>0</v>
      </c>
      <c r="T411" s="507">
        <v>0</v>
      </c>
      <c r="U411" s="507">
        <v>0</v>
      </c>
      <c r="V411" s="507">
        <v>0</v>
      </c>
      <c r="W411" s="507">
        <v>0</v>
      </c>
      <c r="X411" s="507">
        <f t="shared" si="111"/>
        <v>0</v>
      </c>
      <c r="Y411" s="507">
        <f t="shared" si="112"/>
        <v>0</v>
      </c>
      <c r="Z411" s="507">
        <f t="shared" si="110"/>
        <v>0</v>
      </c>
      <c r="AA411" s="526"/>
      <c r="AB411" s="526"/>
      <c r="AC411" s="526"/>
      <c r="AD411" s="526"/>
    </row>
    <row r="412" spans="1:30" ht="22.5" hidden="1" outlineLevel="1" x14ac:dyDescent="0.25">
      <c r="A412" s="726"/>
      <c r="B412" s="734"/>
      <c r="C412" s="506" t="s">
        <v>3169</v>
      </c>
      <c r="D412" s="507">
        <v>0</v>
      </c>
      <c r="E412" s="507">
        <v>0</v>
      </c>
      <c r="F412" s="507">
        <v>0</v>
      </c>
      <c r="G412" s="507">
        <v>0</v>
      </c>
      <c r="H412" s="507">
        <v>0</v>
      </c>
      <c r="I412" s="507">
        <v>0</v>
      </c>
      <c r="J412" s="507">
        <v>0</v>
      </c>
      <c r="K412" s="507">
        <v>0</v>
      </c>
      <c r="L412" s="507">
        <v>0</v>
      </c>
      <c r="M412" s="507">
        <v>0</v>
      </c>
      <c r="N412" s="507">
        <v>0</v>
      </c>
      <c r="O412" s="507">
        <v>0</v>
      </c>
      <c r="P412" s="507">
        <v>0</v>
      </c>
      <c r="Q412" s="507">
        <v>0</v>
      </c>
      <c r="R412" s="507">
        <v>0</v>
      </c>
      <c r="S412" s="507">
        <v>0</v>
      </c>
      <c r="T412" s="507">
        <v>0</v>
      </c>
      <c r="U412" s="507">
        <v>0</v>
      </c>
      <c r="V412" s="507">
        <v>0</v>
      </c>
      <c r="W412" s="507">
        <v>0</v>
      </c>
      <c r="X412" s="507">
        <f t="shared" si="111"/>
        <v>0</v>
      </c>
      <c r="Y412" s="507">
        <f t="shared" si="112"/>
        <v>0</v>
      </c>
      <c r="Z412" s="507">
        <f t="shared" si="110"/>
        <v>0</v>
      </c>
      <c r="AA412" s="526"/>
      <c r="AB412" s="526"/>
      <c r="AC412" s="526"/>
      <c r="AD412" s="526"/>
    </row>
    <row r="413" spans="1:30" ht="22.5" hidden="1" outlineLevel="1" x14ac:dyDescent="0.25">
      <c r="A413" s="726"/>
      <c r="B413" s="735" t="s">
        <v>3442</v>
      </c>
      <c r="C413" s="506" t="s">
        <v>3170</v>
      </c>
      <c r="D413" s="507">
        <v>0</v>
      </c>
      <c r="E413" s="507">
        <v>0</v>
      </c>
      <c r="F413" s="507">
        <v>0</v>
      </c>
      <c r="G413" s="507">
        <v>0</v>
      </c>
      <c r="H413" s="507">
        <v>0</v>
      </c>
      <c r="I413" s="507">
        <v>0</v>
      </c>
      <c r="J413" s="507">
        <v>0</v>
      </c>
      <c r="K413" s="507">
        <v>0</v>
      </c>
      <c r="L413" s="507">
        <v>0</v>
      </c>
      <c r="M413" s="507">
        <v>0</v>
      </c>
      <c r="N413" s="507">
        <v>0</v>
      </c>
      <c r="O413" s="507">
        <v>0</v>
      </c>
      <c r="P413" s="507">
        <v>0</v>
      </c>
      <c r="Q413" s="507">
        <v>0</v>
      </c>
      <c r="R413" s="507">
        <v>0</v>
      </c>
      <c r="S413" s="507">
        <v>0</v>
      </c>
      <c r="T413" s="507">
        <v>0</v>
      </c>
      <c r="U413" s="507">
        <v>0</v>
      </c>
      <c r="V413" s="507">
        <v>0</v>
      </c>
      <c r="W413" s="507">
        <v>0</v>
      </c>
      <c r="X413" s="507">
        <f t="shared" si="111"/>
        <v>0</v>
      </c>
      <c r="Y413" s="507">
        <f t="shared" si="112"/>
        <v>0</v>
      </c>
      <c r="Z413" s="507">
        <f t="shared" si="110"/>
        <v>0</v>
      </c>
      <c r="AA413" s="526"/>
      <c r="AB413" s="526"/>
      <c r="AC413" s="526"/>
      <c r="AD413" s="526"/>
    </row>
    <row r="414" spans="1:30" ht="22.5" hidden="1" outlineLevel="1" x14ac:dyDescent="0.25">
      <c r="A414" s="726"/>
      <c r="B414" s="737"/>
      <c r="C414" s="506" t="s">
        <v>3171</v>
      </c>
      <c r="D414" s="507">
        <v>0</v>
      </c>
      <c r="E414" s="507">
        <v>0</v>
      </c>
      <c r="F414" s="507">
        <v>0</v>
      </c>
      <c r="G414" s="507">
        <v>0</v>
      </c>
      <c r="H414" s="507">
        <v>0</v>
      </c>
      <c r="I414" s="507">
        <v>0</v>
      </c>
      <c r="J414" s="507">
        <v>0</v>
      </c>
      <c r="K414" s="507">
        <v>0</v>
      </c>
      <c r="L414" s="507">
        <v>0</v>
      </c>
      <c r="M414" s="507">
        <v>0</v>
      </c>
      <c r="N414" s="507">
        <v>0</v>
      </c>
      <c r="O414" s="507">
        <v>0</v>
      </c>
      <c r="P414" s="507">
        <v>0</v>
      </c>
      <c r="Q414" s="507">
        <v>0</v>
      </c>
      <c r="R414" s="507">
        <v>0</v>
      </c>
      <c r="S414" s="507">
        <v>0</v>
      </c>
      <c r="T414" s="507">
        <v>0</v>
      </c>
      <c r="U414" s="507">
        <v>0</v>
      </c>
      <c r="V414" s="507">
        <v>0</v>
      </c>
      <c r="W414" s="507">
        <v>0</v>
      </c>
      <c r="X414" s="507">
        <f t="shared" si="111"/>
        <v>0</v>
      </c>
      <c r="Y414" s="507">
        <f t="shared" si="112"/>
        <v>0</v>
      </c>
      <c r="Z414" s="507">
        <f t="shared" si="110"/>
        <v>0</v>
      </c>
      <c r="AA414" s="526"/>
      <c r="AB414" s="526"/>
      <c r="AC414" s="526"/>
      <c r="AD414" s="526"/>
    </row>
    <row r="415" spans="1:30" ht="33.75" hidden="1" outlineLevel="1" x14ac:dyDescent="0.25">
      <c r="A415" s="726"/>
      <c r="B415" s="736"/>
      <c r="C415" s="506" t="s">
        <v>3172</v>
      </c>
      <c r="D415" s="507">
        <v>0</v>
      </c>
      <c r="E415" s="507">
        <v>0</v>
      </c>
      <c r="F415" s="507">
        <v>0</v>
      </c>
      <c r="G415" s="507">
        <v>0</v>
      </c>
      <c r="H415" s="507">
        <v>0</v>
      </c>
      <c r="I415" s="507">
        <v>0</v>
      </c>
      <c r="J415" s="507">
        <v>0</v>
      </c>
      <c r="K415" s="507">
        <v>0</v>
      </c>
      <c r="L415" s="507">
        <v>0</v>
      </c>
      <c r="M415" s="507">
        <v>0</v>
      </c>
      <c r="N415" s="507">
        <v>0</v>
      </c>
      <c r="O415" s="507">
        <v>0</v>
      </c>
      <c r="P415" s="507">
        <v>0</v>
      </c>
      <c r="Q415" s="507">
        <v>0</v>
      </c>
      <c r="R415" s="507">
        <v>0</v>
      </c>
      <c r="S415" s="507">
        <v>0</v>
      </c>
      <c r="T415" s="507">
        <v>0</v>
      </c>
      <c r="U415" s="507">
        <v>0</v>
      </c>
      <c r="V415" s="507">
        <v>0</v>
      </c>
      <c r="W415" s="507">
        <v>0</v>
      </c>
      <c r="X415" s="507">
        <f t="shared" si="111"/>
        <v>0</v>
      </c>
      <c r="Y415" s="507">
        <f t="shared" si="112"/>
        <v>0</v>
      </c>
      <c r="Z415" s="507">
        <f t="shared" si="110"/>
        <v>0</v>
      </c>
      <c r="AA415" s="526"/>
      <c r="AB415" s="526"/>
      <c r="AC415" s="526"/>
      <c r="AD415" s="526"/>
    </row>
    <row r="416" spans="1:30" ht="22.5" hidden="1" outlineLevel="1" x14ac:dyDescent="0.25">
      <c r="A416" s="726"/>
      <c r="B416" s="734" t="s">
        <v>3443</v>
      </c>
      <c r="C416" s="506" t="s">
        <v>3173</v>
      </c>
      <c r="D416" s="507">
        <v>0</v>
      </c>
      <c r="E416" s="507">
        <v>0</v>
      </c>
      <c r="F416" s="507">
        <v>0</v>
      </c>
      <c r="G416" s="507">
        <v>0</v>
      </c>
      <c r="H416" s="507">
        <v>0</v>
      </c>
      <c r="I416" s="507">
        <v>0</v>
      </c>
      <c r="J416" s="507">
        <v>0</v>
      </c>
      <c r="K416" s="507">
        <v>0</v>
      </c>
      <c r="L416" s="507">
        <v>0</v>
      </c>
      <c r="M416" s="507">
        <v>0</v>
      </c>
      <c r="N416" s="507">
        <v>0</v>
      </c>
      <c r="O416" s="507">
        <v>0</v>
      </c>
      <c r="P416" s="507">
        <v>0</v>
      </c>
      <c r="Q416" s="507">
        <v>0</v>
      </c>
      <c r="R416" s="507">
        <v>0</v>
      </c>
      <c r="S416" s="507">
        <v>0</v>
      </c>
      <c r="T416" s="507">
        <v>0</v>
      </c>
      <c r="U416" s="507">
        <v>0</v>
      </c>
      <c r="V416" s="507">
        <v>0</v>
      </c>
      <c r="W416" s="507">
        <v>0</v>
      </c>
      <c r="X416" s="507">
        <f t="shared" si="111"/>
        <v>0</v>
      </c>
      <c r="Y416" s="507">
        <f t="shared" si="112"/>
        <v>0</v>
      </c>
      <c r="Z416" s="507">
        <f t="shared" si="110"/>
        <v>0</v>
      </c>
      <c r="AA416" s="526"/>
      <c r="AB416" s="526"/>
      <c r="AC416" s="526"/>
      <c r="AD416" s="526"/>
    </row>
    <row r="417" spans="1:30" ht="22.5" hidden="1" outlineLevel="1" x14ac:dyDescent="0.25">
      <c r="A417" s="726"/>
      <c r="B417" s="734"/>
      <c r="C417" s="506" t="s">
        <v>3174</v>
      </c>
      <c r="D417" s="507">
        <v>0</v>
      </c>
      <c r="E417" s="507">
        <v>0</v>
      </c>
      <c r="F417" s="507">
        <v>0</v>
      </c>
      <c r="G417" s="507">
        <v>0</v>
      </c>
      <c r="H417" s="507">
        <v>0</v>
      </c>
      <c r="I417" s="507">
        <v>0</v>
      </c>
      <c r="J417" s="507">
        <v>0</v>
      </c>
      <c r="K417" s="507">
        <v>0</v>
      </c>
      <c r="L417" s="507">
        <v>0</v>
      </c>
      <c r="M417" s="507">
        <v>0</v>
      </c>
      <c r="N417" s="507">
        <v>0</v>
      </c>
      <c r="O417" s="507">
        <v>0</v>
      </c>
      <c r="P417" s="507">
        <v>0</v>
      </c>
      <c r="Q417" s="507">
        <v>0</v>
      </c>
      <c r="R417" s="507">
        <v>0</v>
      </c>
      <c r="S417" s="507">
        <v>0</v>
      </c>
      <c r="T417" s="507">
        <v>0</v>
      </c>
      <c r="U417" s="507">
        <v>0</v>
      </c>
      <c r="V417" s="507">
        <v>0</v>
      </c>
      <c r="W417" s="507">
        <v>0</v>
      </c>
      <c r="X417" s="507">
        <f t="shared" si="111"/>
        <v>0</v>
      </c>
      <c r="Y417" s="507">
        <f t="shared" si="112"/>
        <v>0</v>
      </c>
      <c r="Z417" s="507">
        <f t="shared" si="110"/>
        <v>0</v>
      </c>
      <c r="AA417" s="526"/>
      <c r="AB417" s="526"/>
      <c r="AC417" s="526"/>
      <c r="AD417" s="526"/>
    </row>
    <row r="418" spans="1:30" ht="22.5" hidden="1" outlineLevel="1" x14ac:dyDescent="0.25">
      <c r="A418" s="726"/>
      <c r="B418" s="734"/>
      <c r="C418" s="506" t="s">
        <v>3175</v>
      </c>
      <c r="D418" s="507">
        <v>0</v>
      </c>
      <c r="E418" s="507">
        <v>0</v>
      </c>
      <c r="F418" s="507">
        <v>0</v>
      </c>
      <c r="G418" s="507">
        <v>0</v>
      </c>
      <c r="H418" s="507">
        <v>0</v>
      </c>
      <c r="I418" s="507">
        <v>0</v>
      </c>
      <c r="J418" s="507">
        <v>0</v>
      </c>
      <c r="K418" s="507">
        <v>0</v>
      </c>
      <c r="L418" s="507">
        <v>0</v>
      </c>
      <c r="M418" s="507">
        <v>0</v>
      </c>
      <c r="N418" s="507">
        <v>0</v>
      </c>
      <c r="O418" s="507">
        <v>0</v>
      </c>
      <c r="P418" s="507">
        <v>0</v>
      </c>
      <c r="Q418" s="507">
        <v>0</v>
      </c>
      <c r="R418" s="507">
        <v>0</v>
      </c>
      <c r="S418" s="507">
        <v>0</v>
      </c>
      <c r="T418" s="507">
        <v>0</v>
      </c>
      <c r="U418" s="507">
        <v>0</v>
      </c>
      <c r="V418" s="507">
        <v>0</v>
      </c>
      <c r="W418" s="507">
        <v>0</v>
      </c>
      <c r="X418" s="507">
        <f t="shared" si="111"/>
        <v>0</v>
      </c>
      <c r="Y418" s="507">
        <f t="shared" si="112"/>
        <v>0</v>
      </c>
      <c r="Z418" s="507">
        <f t="shared" si="110"/>
        <v>0</v>
      </c>
      <c r="AA418" s="526"/>
      <c r="AB418" s="526"/>
      <c r="AC418" s="526"/>
      <c r="AD418" s="526"/>
    </row>
    <row r="419" spans="1:30" ht="22.5" hidden="1" outlineLevel="1" x14ac:dyDescent="0.25">
      <c r="A419" s="726"/>
      <c r="B419" s="734"/>
      <c r="C419" s="506" t="s">
        <v>3176</v>
      </c>
      <c r="D419" s="507">
        <v>0</v>
      </c>
      <c r="E419" s="507">
        <v>0</v>
      </c>
      <c r="F419" s="507">
        <v>0</v>
      </c>
      <c r="G419" s="507">
        <v>0</v>
      </c>
      <c r="H419" s="507">
        <v>0</v>
      </c>
      <c r="I419" s="507">
        <v>0</v>
      </c>
      <c r="J419" s="507">
        <v>0</v>
      </c>
      <c r="K419" s="507">
        <v>0</v>
      </c>
      <c r="L419" s="507">
        <v>0</v>
      </c>
      <c r="M419" s="507">
        <v>0</v>
      </c>
      <c r="N419" s="507">
        <v>0</v>
      </c>
      <c r="O419" s="507">
        <v>0</v>
      </c>
      <c r="P419" s="507">
        <v>0</v>
      </c>
      <c r="Q419" s="507">
        <v>0</v>
      </c>
      <c r="R419" s="507">
        <v>0</v>
      </c>
      <c r="S419" s="507">
        <v>0</v>
      </c>
      <c r="T419" s="507">
        <v>0</v>
      </c>
      <c r="U419" s="507">
        <v>0</v>
      </c>
      <c r="V419" s="507">
        <v>0</v>
      </c>
      <c r="W419" s="507">
        <v>0</v>
      </c>
      <c r="X419" s="507">
        <f t="shared" si="111"/>
        <v>0</v>
      </c>
      <c r="Y419" s="507">
        <f t="shared" si="112"/>
        <v>0</v>
      </c>
      <c r="Z419" s="507">
        <f t="shared" si="110"/>
        <v>0</v>
      </c>
      <c r="AA419" s="526"/>
      <c r="AB419" s="526"/>
      <c r="AC419" s="526"/>
      <c r="AD419" s="526"/>
    </row>
    <row r="420" spans="1:30" hidden="1" outlineLevel="1" x14ac:dyDescent="0.25">
      <c r="A420" s="726"/>
      <c r="B420" s="734"/>
      <c r="C420" s="506" t="s">
        <v>279</v>
      </c>
      <c r="D420" s="507">
        <v>0</v>
      </c>
      <c r="E420" s="507">
        <v>0</v>
      </c>
      <c r="F420" s="507">
        <v>0</v>
      </c>
      <c r="G420" s="507">
        <v>0</v>
      </c>
      <c r="H420" s="507">
        <v>0</v>
      </c>
      <c r="I420" s="507">
        <v>0</v>
      </c>
      <c r="J420" s="507">
        <v>0</v>
      </c>
      <c r="K420" s="507">
        <v>0</v>
      </c>
      <c r="L420" s="507">
        <v>0</v>
      </c>
      <c r="M420" s="507">
        <v>0</v>
      </c>
      <c r="N420" s="507">
        <v>0</v>
      </c>
      <c r="O420" s="507">
        <v>0</v>
      </c>
      <c r="P420" s="507">
        <v>0</v>
      </c>
      <c r="Q420" s="507">
        <v>0</v>
      </c>
      <c r="R420" s="507">
        <v>0</v>
      </c>
      <c r="S420" s="507">
        <v>0</v>
      </c>
      <c r="T420" s="507">
        <v>0</v>
      </c>
      <c r="U420" s="507">
        <v>0</v>
      </c>
      <c r="V420" s="507">
        <v>0</v>
      </c>
      <c r="W420" s="507">
        <v>0</v>
      </c>
      <c r="X420" s="507">
        <f t="shared" si="111"/>
        <v>0</v>
      </c>
      <c r="Y420" s="507">
        <f t="shared" si="112"/>
        <v>0</v>
      </c>
      <c r="Z420" s="507">
        <f t="shared" si="110"/>
        <v>0</v>
      </c>
      <c r="AA420" s="526"/>
      <c r="AB420" s="526"/>
      <c r="AC420" s="526"/>
      <c r="AD420" s="526"/>
    </row>
    <row r="421" spans="1:30" hidden="1" outlineLevel="1" x14ac:dyDescent="0.25">
      <c r="A421" s="726"/>
      <c r="B421" s="734"/>
      <c r="C421" s="506" t="s">
        <v>280</v>
      </c>
      <c r="D421" s="507">
        <v>0</v>
      </c>
      <c r="E421" s="507">
        <v>0</v>
      </c>
      <c r="F421" s="507">
        <v>0</v>
      </c>
      <c r="G421" s="507">
        <v>0</v>
      </c>
      <c r="H421" s="507">
        <v>0</v>
      </c>
      <c r="I421" s="507">
        <v>0</v>
      </c>
      <c r="J421" s="507">
        <v>0</v>
      </c>
      <c r="K421" s="507">
        <v>0</v>
      </c>
      <c r="L421" s="507">
        <v>0</v>
      </c>
      <c r="M421" s="507">
        <v>0</v>
      </c>
      <c r="N421" s="507">
        <v>0</v>
      </c>
      <c r="O421" s="507">
        <v>0</v>
      </c>
      <c r="P421" s="507">
        <v>0</v>
      </c>
      <c r="Q421" s="507">
        <v>0</v>
      </c>
      <c r="R421" s="507">
        <v>0</v>
      </c>
      <c r="S421" s="507">
        <v>0</v>
      </c>
      <c r="T421" s="507">
        <v>0</v>
      </c>
      <c r="U421" s="507">
        <v>0</v>
      </c>
      <c r="V421" s="507">
        <v>0</v>
      </c>
      <c r="W421" s="507">
        <v>0</v>
      </c>
      <c r="X421" s="507">
        <f t="shared" si="111"/>
        <v>0</v>
      </c>
      <c r="Y421" s="507">
        <f t="shared" si="112"/>
        <v>0</v>
      </c>
      <c r="Z421" s="507">
        <f t="shared" si="110"/>
        <v>0</v>
      </c>
      <c r="AA421" s="526"/>
      <c r="AB421" s="526"/>
      <c r="AC421" s="526"/>
      <c r="AD421" s="526"/>
    </row>
    <row r="422" spans="1:30" hidden="1" outlineLevel="1" x14ac:dyDescent="0.25">
      <c r="A422" s="726"/>
      <c r="B422" s="734"/>
      <c r="C422" s="506" t="s">
        <v>281</v>
      </c>
      <c r="D422" s="507">
        <v>0</v>
      </c>
      <c r="E422" s="507">
        <v>0</v>
      </c>
      <c r="F422" s="507">
        <v>0</v>
      </c>
      <c r="G422" s="507">
        <v>0</v>
      </c>
      <c r="H422" s="507">
        <v>0</v>
      </c>
      <c r="I422" s="507">
        <v>0</v>
      </c>
      <c r="J422" s="507">
        <v>0</v>
      </c>
      <c r="K422" s="507">
        <v>0</v>
      </c>
      <c r="L422" s="507">
        <v>0</v>
      </c>
      <c r="M422" s="507">
        <v>0</v>
      </c>
      <c r="N422" s="507">
        <v>0</v>
      </c>
      <c r="O422" s="507">
        <v>0</v>
      </c>
      <c r="P422" s="507">
        <v>0</v>
      </c>
      <c r="Q422" s="507">
        <v>0</v>
      </c>
      <c r="R422" s="507">
        <v>0</v>
      </c>
      <c r="S422" s="507">
        <v>0</v>
      </c>
      <c r="T422" s="507">
        <v>0</v>
      </c>
      <c r="U422" s="507">
        <v>0</v>
      </c>
      <c r="V422" s="507">
        <v>0</v>
      </c>
      <c r="W422" s="507">
        <v>0</v>
      </c>
      <c r="X422" s="507">
        <f t="shared" si="111"/>
        <v>0</v>
      </c>
      <c r="Y422" s="507">
        <f t="shared" si="112"/>
        <v>0</v>
      </c>
      <c r="Z422" s="507">
        <f t="shared" si="110"/>
        <v>0</v>
      </c>
      <c r="AA422" s="526"/>
      <c r="AB422" s="526"/>
      <c r="AC422" s="526"/>
      <c r="AD422" s="526"/>
    </row>
    <row r="423" spans="1:30" ht="22.5" hidden="1" outlineLevel="1" x14ac:dyDescent="0.25">
      <c r="A423" s="726"/>
      <c r="B423" s="734"/>
      <c r="C423" s="506" t="s">
        <v>3177</v>
      </c>
      <c r="D423" s="507">
        <v>0</v>
      </c>
      <c r="E423" s="507">
        <v>0</v>
      </c>
      <c r="F423" s="507">
        <v>0</v>
      </c>
      <c r="G423" s="507">
        <v>0</v>
      </c>
      <c r="H423" s="507">
        <v>0</v>
      </c>
      <c r="I423" s="507">
        <v>0</v>
      </c>
      <c r="J423" s="507">
        <v>0</v>
      </c>
      <c r="K423" s="507">
        <v>0</v>
      </c>
      <c r="L423" s="507">
        <v>0</v>
      </c>
      <c r="M423" s="507">
        <v>0</v>
      </c>
      <c r="N423" s="507">
        <v>0</v>
      </c>
      <c r="O423" s="507">
        <v>0</v>
      </c>
      <c r="P423" s="507">
        <v>0</v>
      </c>
      <c r="Q423" s="507">
        <v>0</v>
      </c>
      <c r="R423" s="507">
        <v>0</v>
      </c>
      <c r="S423" s="507">
        <v>0</v>
      </c>
      <c r="T423" s="507">
        <v>0</v>
      </c>
      <c r="U423" s="507">
        <v>0</v>
      </c>
      <c r="V423" s="507">
        <v>0</v>
      </c>
      <c r="W423" s="507">
        <v>0</v>
      </c>
      <c r="X423" s="507">
        <f t="shared" si="111"/>
        <v>0</v>
      </c>
      <c r="Y423" s="507">
        <f t="shared" si="112"/>
        <v>0</v>
      </c>
      <c r="Z423" s="507">
        <f t="shared" si="110"/>
        <v>0</v>
      </c>
      <c r="AA423" s="526"/>
      <c r="AB423" s="526"/>
      <c r="AC423" s="526"/>
      <c r="AD423" s="526"/>
    </row>
    <row r="424" spans="1:30" ht="22.5" hidden="1" outlineLevel="1" x14ac:dyDescent="0.25">
      <c r="A424" s="726"/>
      <c r="B424" s="521" t="s">
        <v>3444</v>
      </c>
      <c r="C424" s="506" t="s">
        <v>3178</v>
      </c>
      <c r="D424" s="507">
        <v>0</v>
      </c>
      <c r="E424" s="507">
        <v>0</v>
      </c>
      <c r="F424" s="507">
        <v>0</v>
      </c>
      <c r="G424" s="507">
        <v>0</v>
      </c>
      <c r="H424" s="507">
        <v>0</v>
      </c>
      <c r="I424" s="507">
        <v>0</v>
      </c>
      <c r="J424" s="507">
        <v>0</v>
      </c>
      <c r="K424" s="507">
        <v>0</v>
      </c>
      <c r="L424" s="507">
        <v>0</v>
      </c>
      <c r="M424" s="507">
        <v>0</v>
      </c>
      <c r="N424" s="507">
        <v>0</v>
      </c>
      <c r="O424" s="507">
        <v>0</v>
      </c>
      <c r="P424" s="507">
        <v>0</v>
      </c>
      <c r="Q424" s="507">
        <v>0</v>
      </c>
      <c r="R424" s="507">
        <v>0</v>
      </c>
      <c r="S424" s="507">
        <v>0</v>
      </c>
      <c r="T424" s="507">
        <v>0</v>
      </c>
      <c r="U424" s="507">
        <v>0</v>
      </c>
      <c r="V424" s="507">
        <v>0</v>
      </c>
      <c r="W424" s="507">
        <v>0</v>
      </c>
      <c r="X424" s="507">
        <f t="shared" si="111"/>
        <v>0</v>
      </c>
      <c r="Y424" s="507">
        <f t="shared" si="112"/>
        <v>0</v>
      </c>
      <c r="Z424" s="507">
        <f t="shared" si="110"/>
        <v>0</v>
      </c>
      <c r="AA424" s="526"/>
      <c r="AB424" s="526"/>
      <c r="AC424" s="526"/>
      <c r="AD424" s="526"/>
    </row>
    <row r="425" spans="1:30" ht="14.1" customHeight="1" collapsed="1" x14ac:dyDescent="0.25">
      <c r="A425" s="685" t="s">
        <v>3445</v>
      </c>
      <c r="B425" s="685"/>
      <c r="C425" s="685"/>
      <c r="D425" s="6">
        <f>SUM(D426:D460)</f>
        <v>0</v>
      </c>
      <c r="E425" s="6">
        <f t="shared" ref="E425:W425" si="113">SUM(E426:E460)</f>
        <v>0</v>
      </c>
      <c r="F425" s="6">
        <f t="shared" si="113"/>
        <v>0</v>
      </c>
      <c r="G425" s="6">
        <f t="shared" si="113"/>
        <v>0</v>
      </c>
      <c r="H425" s="6">
        <f t="shared" si="113"/>
        <v>0</v>
      </c>
      <c r="I425" s="6">
        <f t="shared" si="113"/>
        <v>0</v>
      </c>
      <c r="J425" s="6">
        <f t="shared" si="113"/>
        <v>0</v>
      </c>
      <c r="K425" s="6">
        <f t="shared" si="113"/>
        <v>0</v>
      </c>
      <c r="L425" s="6">
        <f t="shared" si="113"/>
        <v>0</v>
      </c>
      <c r="M425" s="6">
        <f t="shared" si="113"/>
        <v>0</v>
      </c>
      <c r="N425" s="6">
        <f t="shared" si="113"/>
        <v>0</v>
      </c>
      <c r="O425" s="6">
        <f t="shared" si="113"/>
        <v>0</v>
      </c>
      <c r="P425" s="6">
        <f t="shared" si="113"/>
        <v>0</v>
      </c>
      <c r="Q425" s="6">
        <f t="shared" si="113"/>
        <v>0</v>
      </c>
      <c r="R425" s="6">
        <f t="shared" si="113"/>
        <v>0</v>
      </c>
      <c r="S425" s="6">
        <f t="shared" si="113"/>
        <v>0</v>
      </c>
      <c r="T425" s="6">
        <f t="shared" si="113"/>
        <v>0</v>
      </c>
      <c r="U425" s="6">
        <f t="shared" si="113"/>
        <v>0</v>
      </c>
      <c r="V425" s="6">
        <f t="shared" si="113"/>
        <v>0</v>
      </c>
      <c r="W425" s="6">
        <f t="shared" si="113"/>
        <v>0</v>
      </c>
      <c r="X425" s="358">
        <f t="shared" ref="X425:Z425" si="114">SUM(X426:X460)</f>
        <v>0</v>
      </c>
      <c r="Y425" s="358">
        <f t="shared" si="114"/>
        <v>0</v>
      </c>
      <c r="Z425" s="358">
        <f t="shared" si="114"/>
        <v>0</v>
      </c>
      <c r="AA425" s="526"/>
      <c r="AB425" s="526"/>
      <c r="AC425" s="526"/>
      <c r="AD425" s="526"/>
    </row>
    <row r="426" spans="1:30" ht="22.5" hidden="1" outlineLevel="1" x14ac:dyDescent="0.25">
      <c r="A426" s="726" t="s">
        <v>3445</v>
      </c>
      <c r="B426" s="734" t="s">
        <v>3446</v>
      </c>
      <c r="C426" s="506" t="s">
        <v>3179</v>
      </c>
      <c r="D426" s="507">
        <v>0</v>
      </c>
      <c r="E426" s="507">
        <v>0</v>
      </c>
      <c r="F426" s="507">
        <v>0</v>
      </c>
      <c r="G426" s="507">
        <v>0</v>
      </c>
      <c r="H426" s="507">
        <v>0</v>
      </c>
      <c r="I426" s="507">
        <v>0</v>
      </c>
      <c r="J426" s="507">
        <v>0</v>
      </c>
      <c r="K426" s="507">
        <v>0</v>
      </c>
      <c r="L426" s="507">
        <v>0</v>
      </c>
      <c r="M426" s="507">
        <v>0</v>
      </c>
      <c r="N426" s="507">
        <v>0</v>
      </c>
      <c r="O426" s="507">
        <v>0</v>
      </c>
      <c r="P426" s="507">
        <v>0</v>
      </c>
      <c r="Q426" s="507">
        <v>0</v>
      </c>
      <c r="R426" s="507">
        <v>0</v>
      </c>
      <c r="S426" s="507">
        <v>0</v>
      </c>
      <c r="T426" s="507">
        <v>0</v>
      </c>
      <c r="U426" s="507">
        <v>0</v>
      </c>
      <c r="V426" s="507">
        <v>0</v>
      </c>
      <c r="W426" s="507">
        <v>0</v>
      </c>
      <c r="X426" s="507">
        <f>SUM(D426:H426)+SUM(N426:R426)</f>
        <v>0</v>
      </c>
      <c r="Y426" s="507">
        <f>SUM(I426:M426)+SUM(S426:W426)</f>
        <v>0</v>
      </c>
      <c r="Z426" s="507">
        <f t="shared" ref="Z426:Z460" si="115">+Y426+X426</f>
        <v>0</v>
      </c>
      <c r="AA426" s="526"/>
      <c r="AB426" s="526"/>
      <c r="AC426" s="526"/>
      <c r="AD426" s="526"/>
    </row>
    <row r="427" spans="1:30" ht="22.5" hidden="1" outlineLevel="1" x14ac:dyDescent="0.25">
      <c r="A427" s="726"/>
      <c r="B427" s="734"/>
      <c r="C427" s="506" t="s">
        <v>3180</v>
      </c>
      <c r="D427" s="507">
        <v>0</v>
      </c>
      <c r="E427" s="507">
        <v>0</v>
      </c>
      <c r="F427" s="507">
        <v>0</v>
      </c>
      <c r="G427" s="507">
        <v>0</v>
      </c>
      <c r="H427" s="507">
        <v>0</v>
      </c>
      <c r="I427" s="507">
        <v>0</v>
      </c>
      <c r="J427" s="507">
        <v>0</v>
      </c>
      <c r="K427" s="507">
        <v>0</v>
      </c>
      <c r="L427" s="507">
        <v>0</v>
      </c>
      <c r="M427" s="507">
        <v>0</v>
      </c>
      <c r="N427" s="507">
        <v>0</v>
      </c>
      <c r="O427" s="507">
        <v>0</v>
      </c>
      <c r="P427" s="507">
        <v>0</v>
      </c>
      <c r="Q427" s="507">
        <v>0</v>
      </c>
      <c r="R427" s="507">
        <v>0</v>
      </c>
      <c r="S427" s="507">
        <v>0</v>
      </c>
      <c r="T427" s="507">
        <v>0</v>
      </c>
      <c r="U427" s="507">
        <v>0</v>
      </c>
      <c r="V427" s="507">
        <v>0</v>
      </c>
      <c r="W427" s="507">
        <v>0</v>
      </c>
      <c r="X427" s="507">
        <f t="shared" ref="X427:X460" si="116">SUM(D427:H427)+SUM(N427:R427)</f>
        <v>0</v>
      </c>
      <c r="Y427" s="507">
        <f t="shared" ref="Y427:Y460" si="117">SUM(I427:M427)+SUM(S427:W427)</f>
        <v>0</v>
      </c>
      <c r="Z427" s="507">
        <f t="shared" si="115"/>
        <v>0</v>
      </c>
      <c r="AA427" s="526"/>
      <c r="AB427" s="526"/>
      <c r="AC427" s="526"/>
      <c r="AD427" s="526"/>
    </row>
    <row r="428" spans="1:30" hidden="1" outlineLevel="1" x14ac:dyDescent="0.25">
      <c r="A428" s="726"/>
      <c r="B428" s="734" t="s">
        <v>3447</v>
      </c>
      <c r="C428" s="506" t="s">
        <v>3181</v>
      </c>
      <c r="D428" s="507">
        <v>0</v>
      </c>
      <c r="E428" s="507">
        <v>0</v>
      </c>
      <c r="F428" s="507">
        <v>0</v>
      </c>
      <c r="G428" s="507">
        <v>0</v>
      </c>
      <c r="H428" s="507">
        <v>0</v>
      </c>
      <c r="I428" s="507">
        <v>0</v>
      </c>
      <c r="J428" s="507">
        <v>0</v>
      </c>
      <c r="K428" s="507">
        <v>0</v>
      </c>
      <c r="L428" s="507">
        <v>0</v>
      </c>
      <c r="M428" s="507">
        <v>0</v>
      </c>
      <c r="N428" s="507">
        <v>0</v>
      </c>
      <c r="O428" s="507">
        <v>0</v>
      </c>
      <c r="P428" s="507">
        <v>0</v>
      </c>
      <c r="Q428" s="507">
        <v>0</v>
      </c>
      <c r="R428" s="507">
        <v>0</v>
      </c>
      <c r="S428" s="507">
        <v>0</v>
      </c>
      <c r="T428" s="507">
        <v>0</v>
      </c>
      <c r="U428" s="507">
        <v>0</v>
      </c>
      <c r="V428" s="507">
        <v>0</v>
      </c>
      <c r="W428" s="507">
        <v>0</v>
      </c>
      <c r="X428" s="507">
        <f t="shared" si="116"/>
        <v>0</v>
      </c>
      <c r="Y428" s="507">
        <f t="shared" si="117"/>
        <v>0</v>
      </c>
      <c r="Z428" s="507">
        <f t="shared" si="115"/>
        <v>0</v>
      </c>
      <c r="AA428" s="526"/>
      <c r="AB428" s="526"/>
      <c r="AC428" s="526"/>
      <c r="AD428" s="526"/>
    </row>
    <row r="429" spans="1:30" ht="22.5" hidden="1" outlineLevel="1" x14ac:dyDescent="0.25">
      <c r="A429" s="726"/>
      <c r="B429" s="734"/>
      <c r="C429" s="506" t="s">
        <v>3182</v>
      </c>
      <c r="D429" s="507">
        <v>0</v>
      </c>
      <c r="E429" s="507">
        <v>0</v>
      </c>
      <c r="F429" s="507">
        <v>0</v>
      </c>
      <c r="G429" s="507">
        <v>0</v>
      </c>
      <c r="H429" s="507">
        <v>0</v>
      </c>
      <c r="I429" s="507">
        <v>0</v>
      </c>
      <c r="J429" s="507">
        <v>0</v>
      </c>
      <c r="K429" s="507">
        <v>0</v>
      </c>
      <c r="L429" s="507">
        <v>0</v>
      </c>
      <c r="M429" s="507">
        <v>0</v>
      </c>
      <c r="N429" s="507">
        <v>0</v>
      </c>
      <c r="O429" s="507">
        <v>0</v>
      </c>
      <c r="P429" s="507">
        <v>0</v>
      </c>
      <c r="Q429" s="507">
        <v>0</v>
      </c>
      <c r="R429" s="507">
        <v>0</v>
      </c>
      <c r="S429" s="507">
        <v>0</v>
      </c>
      <c r="T429" s="507">
        <v>0</v>
      </c>
      <c r="U429" s="507">
        <v>0</v>
      </c>
      <c r="V429" s="507">
        <v>0</v>
      </c>
      <c r="W429" s="507">
        <v>0</v>
      </c>
      <c r="X429" s="507">
        <f t="shared" si="116"/>
        <v>0</v>
      </c>
      <c r="Y429" s="507">
        <f t="shared" si="117"/>
        <v>0</v>
      </c>
      <c r="Z429" s="507">
        <f t="shared" si="115"/>
        <v>0</v>
      </c>
      <c r="AA429" s="526"/>
      <c r="AB429" s="526"/>
      <c r="AC429" s="526"/>
      <c r="AD429" s="526"/>
    </row>
    <row r="430" spans="1:30" ht="22.5" hidden="1" outlineLevel="1" x14ac:dyDescent="0.25">
      <c r="A430" s="726"/>
      <c r="B430" s="734"/>
      <c r="C430" s="506" t="s">
        <v>3183</v>
      </c>
      <c r="D430" s="507">
        <v>0</v>
      </c>
      <c r="E430" s="507">
        <v>0</v>
      </c>
      <c r="F430" s="507">
        <v>0</v>
      </c>
      <c r="G430" s="507">
        <v>0</v>
      </c>
      <c r="H430" s="507">
        <v>0</v>
      </c>
      <c r="I430" s="507">
        <v>0</v>
      </c>
      <c r="J430" s="507">
        <v>0</v>
      </c>
      <c r="K430" s="507">
        <v>0</v>
      </c>
      <c r="L430" s="507">
        <v>0</v>
      </c>
      <c r="M430" s="507">
        <v>0</v>
      </c>
      <c r="N430" s="507">
        <v>0</v>
      </c>
      <c r="O430" s="507">
        <v>0</v>
      </c>
      <c r="P430" s="507">
        <v>0</v>
      </c>
      <c r="Q430" s="507">
        <v>0</v>
      </c>
      <c r="R430" s="507">
        <v>0</v>
      </c>
      <c r="S430" s="507">
        <v>0</v>
      </c>
      <c r="T430" s="507">
        <v>0</v>
      </c>
      <c r="U430" s="507">
        <v>0</v>
      </c>
      <c r="V430" s="507">
        <v>0</v>
      </c>
      <c r="W430" s="507">
        <v>0</v>
      </c>
      <c r="X430" s="507">
        <f t="shared" si="116"/>
        <v>0</v>
      </c>
      <c r="Y430" s="507">
        <f t="shared" si="117"/>
        <v>0</v>
      </c>
      <c r="Z430" s="507">
        <f t="shared" si="115"/>
        <v>0</v>
      </c>
      <c r="AA430" s="526"/>
      <c r="AB430" s="526"/>
      <c r="AC430" s="526"/>
      <c r="AD430" s="526"/>
    </row>
    <row r="431" spans="1:30" ht="22.5" hidden="1" outlineLevel="1" x14ac:dyDescent="0.25">
      <c r="A431" s="726"/>
      <c r="B431" s="734"/>
      <c r="C431" s="506" t="s">
        <v>3184</v>
      </c>
      <c r="D431" s="507">
        <v>0</v>
      </c>
      <c r="E431" s="507">
        <v>0</v>
      </c>
      <c r="F431" s="507">
        <v>0</v>
      </c>
      <c r="G431" s="507">
        <v>0</v>
      </c>
      <c r="H431" s="507">
        <v>0</v>
      </c>
      <c r="I431" s="507">
        <v>0</v>
      </c>
      <c r="J431" s="507">
        <v>0</v>
      </c>
      <c r="K431" s="507">
        <v>0</v>
      </c>
      <c r="L431" s="507">
        <v>0</v>
      </c>
      <c r="M431" s="507">
        <v>0</v>
      </c>
      <c r="N431" s="507">
        <v>0</v>
      </c>
      <c r="O431" s="507">
        <v>0</v>
      </c>
      <c r="P431" s="507">
        <v>0</v>
      </c>
      <c r="Q431" s="507">
        <v>0</v>
      </c>
      <c r="R431" s="507">
        <v>0</v>
      </c>
      <c r="S431" s="507">
        <v>0</v>
      </c>
      <c r="T431" s="507">
        <v>0</v>
      </c>
      <c r="U431" s="507">
        <v>0</v>
      </c>
      <c r="V431" s="507">
        <v>0</v>
      </c>
      <c r="W431" s="507">
        <v>0</v>
      </c>
      <c r="X431" s="507">
        <f t="shared" si="116"/>
        <v>0</v>
      </c>
      <c r="Y431" s="507">
        <f t="shared" si="117"/>
        <v>0</v>
      </c>
      <c r="Z431" s="507">
        <f t="shared" si="115"/>
        <v>0</v>
      </c>
      <c r="AA431" s="526"/>
      <c r="AB431" s="526"/>
      <c r="AC431" s="526"/>
      <c r="AD431" s="526"/>
    </row>
    <row r="432" spans="1:30" hidden="1" outlineLevel="1" x14ac:dyDescent="0.25">
      <c r="A432" s="726"/>
      <c r="B432" s="734"/>
      <c r="C432" s="506" t="s">
        <v>3185</v>
      </c>
      <c r="D432" s="507">
        <v>0</v>
      </c>
      <c r="E432" s="507">
        <v>0</v>
      </c>
      <c r="F432" s="507">
        <v>0</v>
      </c>
      <c r="G432" s="507">
        <v>0</v>
      </c>
      <c r="H432" s="507">
        <v>0</v>
      </c>
      <c r="I432" s="507">
        <v>0</v>
      </c>
      <c r="J432" s="507">
        <v>0</v>
      </c>
      <c r="K432" s="507">
        <v>0</v>
      </c>
      <c r="L432" s="507">
        <v>0</v>
      </c>
      <c r="M432" s="507">
        <v>0</v>
      </c>
      <c r="N432" s="507">
        <v>0</v>
      </c>
      <c r="O432" s="507">
        <v>0</v>
      </c>
      <c r="P432" s="507">
        <v>0</v>
      </c>
      <c r="Q432" s="507">
        <v>0</v>
      </c>
      <c r="R432" s="507">
        <v>0</v>
      </c>
      <c r="S432" s="507">
        <v>0</v>
      </c>
      <c r="T432" s="507">
        <v>0</v>
      </c>
      <c r="U432" s="507">
        <v>0</v>
      </c>
      <c r="V432" s="507">
        <v>0</v>
      </c>
      <c r="W432" s="507">
        <v>0</v>
      </c>
      <c r="X432" s="507">
        <f t="shared" si="116"/>
        <v>0</v>
      </c>
      <c r="Y432" s="507">
        <f t="shared" si="117"/>
        <v>0</v>
      </c>
      <c r="Z432" s="507">
        <f t="shared" si="115"/>
        <v>0</v>
      </c>
      <c r="AA432" s="526"/>
      <c r="AB432" s="526"/>
      <c r="AC432" s="526"/>
      <c r="AD432" s="526"/>
    </row>
    <row r="433" spans="1:30" hidden="1" outlineLevel="1" x14ac:dyDescent="0.25">
      <c r="A433" s="726"/>
      <c r="B433" s="734"/>
      <c r="C433" s="506" t="s">
        <v>3186</v>
      </c>
      <c r="D433" s="507">
        <v>0</v>
      </c>
      <c r="E433" s="507">
        <v>0</v>
      </c>
      <c r="F433" s="507">
        <v>0</v>
      </c>
      <c r="G433" s="507">
        <v>0</v>
      </c>
      <c r="H433" s="507">
        <v>0</v>
      </c>
      <c r="I433" s="507">
        <v>0</v>
      </c>
      <c r="J433" s="507">
        <v>0</v>
      </c>
      <c r="K433" s="507">
        <v>0</v>
      </c>
      <c r="L433" s="507">
        <v>0</v>
      </c>
      <c r="M433" s="507">
        <v>0</v>
      </c>
      <c r="N433" s="507">
        <v>0</v>
      </c>
      <c r="O433" s="507">
        <v>0</v>
      </c>
      <c r="P433" s="507">
        <v>0</v>
      </c>
      <c r="Q433" s="507">
        <v>0</v>
      </c>
      <c r="R433" s="507">
        <v>0</v>
      </c>
      <c r="S433" s="507">
        <v>0</v>
      </c>
      <c r="T433" s="507">
        <v>0</v>
      </c>
      <c r="U433" s="507">
        <v>0</v>
      </c>
      <c r="V433" s="507">
        <v>0</v>
      </c>
      <c r="W433" s="507">
        <v>0</v>
      </c>
      <c r="X433" s="507">
        <f t="shared" si="116"/>
        <v>0</v>
      </c>
      <c r="Y433" s="507">
        <f t="shared" si="117"/>
        <v>0</v>
      </c>
      <c r="Z433" s="507">
        <f t="shared" si="115"/>
        <v>0</v>
      </c>
      <c r="AA433" s="526"/>
      <c r="AB433" s="526"/>
      <c r="AC433" s="526"/>
      <c r="AD433" s="526"/>
    </row>
    <row r="434" spans="1:30" ht="22.5" hidden="1" outlineLevel="1" x14ac:dyDescent="0.25">
      <c r="A434" s="726"/>
      <c r="B434" s="734"/>
      <c r="C434" s="506" t="s">
        <v>3448</v>
      </c>
      <c r="D434" s="507">
        <v>0</v>
      </c>
      <c r="E434" s="507">
        <v>0</v>
      </c>
      <c r="F434" s="507">
        <v>0</v>
      </c>
      <c r="G434" s="507">
        <v>0</v>
      </c>
      <c r="H434" s="507">
        <v>0</v>
      </c>
      <c r="I434" s="507">
        <v>0</v>
      </c>
      <c r="J434" s="507">
        <v>0</v>
      </c>
      <c r="K434" s="507">
        <v>0</v>
      </c>
      <c r="L434" s="507">
        <v>0</v>
      </c>
      <c r="M434" s="507">
        <v>0</v>
      </c>
      <c r="N434" s="507">
        <v>0</v>
      </c>
      <c r="O434" s="507">
        <v>0</v>
      </c>
      <c r="P434" s="507">
        <v>0</v>
      </c>
      <c r="Q434" s="507">
        <v>0</v>
      </c>
      <c r="R434" s="507">
        <v>0</v>
      </c>
      <c r="S434" s="507">
        <v>0</v>
      </c>
      <c r="T434" s="507">
        <v>0</v>
      </c>
      <c r="U434" s="507">
        <v>0</v>
      </c>
      <c r="V434" s="507">
        <v>0</v>
      </c>
      <c r="W434" s="507">
        <v>0</v>
      </c>
      <c r="X434" s="507">
        <f t="shared" si="116"/>
        <v>0</v>
      </c>
      <c r="Y434" s="507">
        <f t="shared" si="117"/>
        <v>0</v>
      </c>
      <c r="Z434" s="507">
        <f t="shared" si="115"/>
        <v>0</v>
      </c>
      <c r="AA434" s="526"/>
      <c r="AB434" s="526"/>
      <c r="AC434" s="526"/>
      <c r="AD434" s="526"/>
    </row>
    <row r="435" spans="1:30" ht="22.5" hidden="1" outlineLevel="1" x14ac:dyDescent="0.25">
      <c r="A435" s="726"/>
      <c r="B435" s="521" t="s">
        <v>3449</v>
      </c>
      <c r="C435" s="521" t="s">
        <v>3187</v>
      </c>
      <c r="D435" s="507">
        <v>0</v>
      </c>
      <c r="E435" s="507">
        <v>0</v>
      </c>
      <c r="F435" s="507">
        <v>0</v>
      </c>
      <c r="G435" s="507">
        <v>0</v>
      </c>
      <c r="H435" s="507">
        <v>0</v>
      </c>
      <c r="I435" s="507">
        <v>0</v>
      </c>
      <c r="J435" s="507">
        <v>0</v>
      </c>
      <c r="K435" s="507">
        <v>0</v>
      </c>
      <c r="L435" s="507">
        <v>0</v>
      </c>
      <c r="M435" s="507">
        <v>0</v>
      </c>
      <c r="N435" s="507">
        <v>0</v>
      </c>
      <c r="O435" s="507">
        <v>0</v>
      </c>
      <c r="P435" s="507">
        <v>0</v>
      </c>
      <c r="Q435" s="507">
        <v>0</v>
      </c>
      <c r="R435" s="507">
        <v>0</v>
      </c>
      <c r="S435" s="507">
        <v>0</v>
      </c>
      <c r="T435" s="507">
        <v>0</v>
      </c>
      <c r="U435" s="507">
        <v>0</v>
      </c>
      <c r="V435" s="507">
        <v>0</v>
      </c>
      <c r="W435" s="507">
        <v>0</v>
      </c>
      <c r="X435" s="507">
        <f t="shared" si="116"/>
        <v>0</v>
      </c>
      <c r="Y435" s="507">
        <f t="shared" si="117"/>
        <v>0</v>
      </c>
      <c r="Z435" s="507">
        <f t="shared" si="115"/>
        <v>0</v>
      </c>
      <c r="AA435" s="526"/>
      <c r="AB435" s="526"/>
      <c r="AC435" s="526"/>
      <c r="AD435" s="526"/>
    </row>
    <row r="436" spans="1:30" ht="33.75" hidden="1" outlineLevel="1" x14ac:dyDescent="0.25">
      <c r="A436" s="726"/>
      <c r="B436" s="521" t="s">
        <v>3450</v>
      </c>
      <c r="C436" s="506" t="s">
        <v>3188</v>
      </c>
      <c r="D436" s="507">
        <v>0</v>
      </c>
      <c r="E436" s="507">
        <v>0</v>
      </c>
      <c r="F436" s="507">
        <v>0</v>
      </c>
      <c r="G436" s="507">
        <v>0</v>
      </c>
      <c r="H436" s="507">
        <v>0</v>
      </c>
      <c r="I436" s="507">
        <v>0</v>
      </c>
      <c r="J436" s="507">
        <v>0</v>
      </c>
      <c r="K436" s="507">
        <v>0</v>
      </c>
      <c r="L436" s="507">
        <v>0</v>
      </c>
      <c r="M436" s="507">
        <v>0</v>
      </c>
      <c r="N436" s="507">
        <v>0</v>
      </c>
      <c r="O436" s="507">
        <v>0</v>
      </c>
      <c r="P436" s="507">
        <v>0</v>
      </c>
      <c r="Q436" s="507">
        <v>0</v>
      </c>
      <c r="R436" s="507">
        <v>0</v>
      </c>
      <c r="S436" s="507">
        <v>0</v>
      </c>
      <c r="T436" s="507">
        <v>0</v>
      </c>
      <c r="U436" s="507">
        <v>0</v>
      </c>
      <c r="V436" s="507">
        <v>0</v>
      </c>
      <c r="W436" s="507">
        <v>0</v>
      </c>
      <c r="X436" s="507">
        <f t="shared" si="116"/>
        <v>0</v>
      </c>
      <c r="Y436" s="507">
        <f t="shared" si="117"/>
        <v>0</v>
      </c>
      <c r="Z436" s="507">
        <f t="shared" si="115"/>
        <v>0</v>
      </c>
      <c r="AA436" s="526"/>
      <c r="AB436" s="526"/>
      <c r="AC436" s="526"/>
      <c r="AD436" s="526"/>
    </row>
    <row r="437" spans="1:30" hidden="1" outlineLevel="1" x14ac:dyDescent="0.25">
      <c r="A437" s="726"/>
      <c r="B437" s="734" t="s">
        <v>3451</v>
      </c>
      <c r="C437" s="506" t="s">
        <v>3189</v>
      </c>
      <c r="D437" s="507">
        <v>0</v>
      </c>
      <c r="E437" s="507">
        <v>0</v>
      </c>
      <c r="F437" s="507">
        <v>0</v>
      </c>
      <c r="G437" s="507">
        <v>0</v>
      </c>
      <c r="H437" s="507">
        <v>0</v>
      </c>
      <c r="I437" s="507">
        <v>0</v>
      </c>
      <c r="J437" s="507">
        <v>0</v>
      </c>
      <c r="K437" s="507">
        <v>0</v>
      </c>
      <c r="L437" s="507">
        <v>0</v>
      </c>
      <c r="M437" s="507">
        <v>0</v>
      </c>
      <c r="N437" s="507">
        <v>0</v>
      </c>
      <c r="O437" s="507">
        <v>0</v>
      </c>
      <c r="P437" s="507">
        <v>0</v>
      </c>
      <c r="Q437" s="507">
        <v>0</v>
      </c>
      <c r="R437" s="507">
        <v>0</v>
      </c>
      <c r="S437" s="507">
        <v>0</v>
      </c>
      <c r="T437" s="507">
        <v>0</v>
      </c>
      <c r="U437" s="507">
        <v>0</v>
      </c>
      <c r="V437" s="507">
        <v>0</v>
      </c>
      <c r="W437" s="507">
        <v>0</v>
      </c>
      <c r="X437" s="507">
        <f t="shared" si="116"/>
        <v>0</v>
      </c>
      <c r="Y437" s="507">
        <f t="shared" si="117"/>
        <v>0</v>
      </c>
      <c r="Z437" s="507">
        <f t="shared" si="115"/>
        <v>0</v>
      </c>
      <c r="AA437" s="526"/>
      <c r="AB437" s="526"/>
      <c r="AC437" s="526"/>
      <c r="AD437" s="526"/>
    </row>
    <row r="438" spans="1:30" ht="22.5" hidden="1" outlineLevel="1" x14ac:dyDescent="0.25">
      <c r="A438" s="726"/>
      <c r="B438" s="734"/>
      <c r="C438" s="506" t="s">
        <v>3190</v>
      </c>
      <c r="D438" s="507">
        <v>0</v>
      </c>
      <c r="E438" s="507">
        <v>0</v>
      </c>
      <c r="F438" s="507">
        <v>0</v>
      </c>
      <c r="G438" s="507">
        <v>0</v>
      </c>
      <c r="H438" s="507">
        <v>0</v>
      </c>
      <c r="I438" s="507">
        <v>0</v>
      </c>
      <c r="J438" s="507">
        <v>0</v>
      </c>
      <c r="K438" s="507">
        <v>0</v>
      </c>
      <c r="L438" s="507">
        <v>0</v>
      </c>
      <c r="M438" s="507">
        <v>0</v>
      </c>
      <c r="N438" s="507">
        <v>0</v>
      </c>
      <c r="O438" s="507">
        <v>0</v>
      </c>
      <c r="P438" s="507">
        <v>0</v>
      </c>
      <c r="Q438" s="507">
        <v>0</v>
      </c>
      <c r="R438" s="507">
        <v>0</v>
      </c>
      <c r="S438" s="507">
        <v>0</v>
      </c>
      <c r="T438" s="507">
        <v>0</v>
      </c>
      <c r="U438" s="507">
        <v>0</v>
      </c>
      <c r="V438" s="507">
        <v>0</v>
      </c>
      <c r="W438" s="507">
        <v>0</v>
      </c>
      <c r="X438" s="507">
        <f t="shared" si="116"/>
        <v>0</v>
      </c>
      <c r="Y438" s="507">
        <f t="shared" si="117"/>
        <v>0</v>
      </c>
      <c r="Z438" s="507">
        <f t="shared" si="115"/>
        <v>0</v>
      </c>
      <c r="AA438" s="526"/>
      <c r="AB438" s="526"/>
      <c r="AC438" s="526"/>
      <c r="AD438" s="526"/>
    </row>
    <row r="439" spans="1:30" ht="22.5" hidden="1" outlineLevel="1" x14ac:dyDescent="0.25">
      <c r="A439" s="726"/>
      <c r="B439" s="734"/>
      <c r="C439" s="506" t="s">
        <v>3191</v>
      </c>
      <c r="D439" s="507">
        <v>0</v>
      </c>
      <c r="E439" s="507">
        <v>0</v>
      </c>
      <c r="F439" s="507">
        <v>0</v>
      </c>
      <c r="G439" s="507">
        <v>0</v>
      </c>
      <c r="H439" s="507">
        <v>0</v>
      </c>
      <c r="I439" s="507">
        <v>0</v>
      </c>
      <c r="J439" s="507">
        <v>0</v>
      </c>
      <c r="K439" s="507">
        <v>0</v>
      </c>
      <c r="L439" s="507">
        <v>0</v>
      </c>
      <c r="M439" s="507">
        <v>0</v>
      </c>
      <c r="N439" s="507">
        <v>0</v>
      </c>
      <c r="O439" s="507">
        <v>0</v>
      </c>
      <c r="P439" s="507">
        <v>0</v>
      </c>
      <c r="Q439" s="507">
        <v>0</v>
      </c>
      <c r="R439" s="507">
        <v>0</v>
      </c>
      <c r="S439" s="507">
        <v>0</v>
      </c>
      <c r="T439" s="507">
        <v>0</v>
      </c>
      <c r="U439" s="507">
        <v>0</v>
      </c>
      <c r="V439" s="507">
        <v>0</v>
      </c>
      <c r="W439" s="507">
        <v>0</v>
      </c>
      <c r="X439" s="507">
        <f t="shared" si="116"/>
        <v>0</v>
      </c>
      <c r="Y439" s="507">
        <f t="shared" si="117"/>
        <v>0</v>
      </c>
      <c r="Z439" s="507">
        <f t="shared" si="115"/>
        <v>0</v>
      </c>
      <c r="AA439" s="526"/>
      <c r="AB439" s="526"/>
      <c r="AC439" s="526"/>
      <c r="AD439" s="526"/>
    </row>
    <row r="440" spans="1:30" ht="22.5" hidden="1" outlineLevel="1" x14ac:dyDescent="0.25">
      <c r="A440" s="726"/>
      <c r="B440" s="734"/>
      <c r="C440" s="506" t="s">
        <v>3192</v>
      </c>
      <c r="D440" s="507">
        <v>0</v>
      </c>
      <c r="E440" s="507">
        <v>0</v>
      </c>
      <c r="F440" s="507">
        <v>0</v>
      </c>
      <c r="G440" s="507">
        <v>0</v>
      </c>
      <c r="H440" s="507">
        <v>0</v>
      </c>
      <c r="I440" s="507">
        <v>0</v>
      </c>
      <c r="J440" s="507">
        <v>0</v>
      </c>
      <c r="K440" s="507">
        <v>0</v>
      </c>
      <c r="L440" s="507">
        <v>0</v>
      </c>
      <c r="M440" s="507">
        <v>0</v>
      </c>
      <c r="N440" s="507">
        <v>0</v>
      </c>
      <c r="O440" s="507">
        <v>0</v>
      </c>
      <c r="P440" s="507">
        <v>0</v>
      </c>
      <c r="Q440" s="507">
        <v>0</v>
      </c>
      <c r="R440" s="507">
        <v>0</v>
      </c>
      <c r="S440" s="507">
        <v>0</v>
      </c>
      <c r="T440" s="507">
        <v>0</v>
      </c>
      <c r="U440" s="507">
        <v>0</v>
      </c>
      <c r="V440" s="507">
        <v>0</v>
      </c>
      <c r="W440" s="507">
        <v>0</v>
      </c>
      <c r="X440" s="507">
        <f t="shared" si="116"/>
        <v>0</v>
      </c>
      <c r="Y440" s="507">
        <f t="shared" si="117"/>
        <v>0</v>
      </c>
      <c r="Z440" s="507">
        <f t="shared" si="115"/>
        <v>0</v>
      </c>
      <c r="AA440" s="526"/>
      <c r="AB440" s="526"/>
      <c r="AC440" s="526"/>
      <c r="AD440" s="526"/>
    </row>
    <row r="441" spans="1:30" ht="33.75" hidden="1" outlineLevel="1" x14ac:dyDescent="0.25">
      <c r="A441" s="726"/>
      <c r="B441" s="734"/>
      <c r="C441" s="506" t="s">
        <v>3193</v>
      </c>
      <c r="D441" s="507">
        <v>0</v>
      </c>
      <c r="E441" s="507">
        <v>0</v>
      </c>
      <c r="F441" s="507">
        <v>0</v>
      </c>
      <c r="G441" s="507">
        <v>0</v>
      </c>
      <c r="H441" s="507">
        <v>0</v>
      </c>
      <c r="I441" s="507">
        <v>0</v>
      </c>
      <c r="J441" s="507">
        <v>0</v>
      </c>
      <c r="K441" s="507">
        <v>0</v>
      </c>
      <c r="L441" s="507">
        <v>0</v>
      </c>
      <c r="M441" s="507">
        <v>0</v>
      </c>
      <c r="N441" s="507">
        <v>0</v>
      </c>
      <c r="O441" s="507">
        <v>0</v>
      </c>
      <c r="P441" s="507">
        <v>0</v>
      </c>
      <c r="Q441" s="507">
        <v>0</v>
      </c>
      <c r="R441" s="507">
        <v>0</v>
      </c>
      <c r="S441" s="507">
        <v>0</v>
      </c>
      <c r="T441" s="507">
        <v>0</v>
      </c>
      <c r="U441" s="507">
        <v>0</v>
      </c>
      <c r="V441" s="507">
        <v>0</v>
      </c>
      <c r="W441" s="507">
        <v>0</v>
      </c>
      <c r="X441" s="507">
        <f t="shared" si="116"/>
        <v>0</v>
      </c>
      <c r="Y441" s="507">
        <f t="shared" si="117"/>
        <v>0</v>
      </c>
      <c r="Z441" s="507">
        <f t="shared" si="115"/>
        <v>0</v>
      </c>
      <c r="AA441" s="526"/>
      <c r="AB441" s="526"/>
      <c r="AC441" s="526"/>
      <c r="AD441" s="526"/>
    </row>
    <row r="442" spans="1:30" hidden="1" outlineLevel="1" x14ac:dyDescent="0.25">
      <c r="A442" s="726"/>
      <c r="B442" s="734" t="s">
        <v>3452</v>
      </c>
      <c r="C442" s="506" t="s">
        <v>3194</v>
      </c>
      <c r="D442" s="507">
        <v>0</v>
      </c>
      <c r="E442" s="507">
        <v>0</v>
      </c>
      <c r="F442" s="507">
        <v>0</v>
      </c>
      <c r="G442" s="507">
        <v>0</v>
      </c>
      <c r="H442" s="507">
        <v>0</v>
      </c>
      <c r="I442" s="507">
        <v>0</v>
      </c>
      <c r="J442" s="507">
        <v>0</v>
      </c>
      <c r="K442" s="507">
        <v>0</v>
      </c>
      <c r="L442" s="507">
        <v>0</v>
      </c>
      <c r="M442" s="507">
        <v>0</v>
      </c>
      <c r="N442" s="507">
        <v>0</v>
      </c>
      <c r="O442" s="507">
        <v>0</v>
      </c>
      <c r="P442" s="507">
        <v>0</v>
      </c>
      <c r="Q442" s="507">
        <v>0</v>
      </c>
      <c r="R442" s="507">
        <v>0</v>
      </c>
      <c r="S442" s="507">
        <v>0</v>
      </c>
      <c r="T442" s="507">
        <v>0</v>
      </c>
      <c r="U442" s="507">
        <v>0</v>
      </c>
      <c r="V442" s="507">
        <v>0</v>
      </c>
      <c r="W442" s="507">
        <v>0</v>
      </c>
      <c r="X442" s="507">
        <f t="shared" si="116"/>
        <v>0</v>
      </c>
      <c r="Y442" s="507">
        <f t="shared" si="117"/>
        <v>0</v>
      </c>
      <c r="Z442" s="507">
        <f t="shared" si="115"/>
        <v>0</v>
      </c>
      <c r="AA442" s="526"/>
      <c r="AB442" s="526"/>
      <c r="AC442" s="526"/>
      <c r="AD442" s="526"/>
    </row>
    <row r="443" spans="1:30" ht="33.75" hidden="1" outlineLevel="1" x14ac:dyDescent="0.25">
      <c r="A443" s="726"/>
      <c r="B443" s="734"/>
      <c r="C443" s="506" t="s">
        <v>3195</v>
      </c>
      <c r="D443" s="507">
        <v>0</v>
      </c>
      <c r="E443" s="507">
        <v>0</v>
      </c>
      <c r="F443" s="507">
        <v>0</v>
      </c>
      <c r="G443" s="507">
        <v>0</v>
      </c>
      <c r="H443" s="507">
        <v>0</v>
      </c>
      <c r="I443" s="507">
        <v>0</v>
      </c>
      <c r="J443" s="507">
        <v>0</v>
      </c>
      <c r="K443" s="507">
        <v>0</v>
      </c>
      <c r="L443" s="507">
        <v>0</v>
      </c>
      <c r="M443" s="507">
        <v>0</v>
      </c>
      <c r="N443" s="507">
        <v>0</v>
      </c>
      <c r="O443" s="507">
        <v>0</v>
      </c>
      <c r="P443" s="507">
        <v>0</v>
      </c>
      <c r="Q443" s="507">
        <v>0</v>
      </c>
      <c r="R443" s="507">
        <v>0</v>
      </c>
      <c r="S443" s="507">
        <v>0</v>
      </c>
      <c r="T443" s="507">
        <v>0</v>
      </c>
      <c r="U443" s="507">
        <v>0</v>
      </c>
      <c r="V443" s="507">
        <v>0</v>
      </c>
      <c r="W443" s="507">
        <v>0</v>
      </c>
      <c r="X443" s="507">
        <f t="shared" si="116"/>
        <v>0</v>
      </c>
      <c r="Y443" s="507">
        <f t="shared" si="117"/>
        <v>0</v>
      </c>
      <c r="Z443" s="507">
        <f t="shared" si="115"/>
        <v>0</v>
      </c>
      <c r="AA443" s="526"/>
      <c r="AB443" s="526"/>
      <c r="AC443" s="526"/>
      <c r="AD443" s="526"/>
    </row>
    <row r="444" spans="1:30" ht="22.5" hidden="1" outlineLevel="1" x14ac:dyDescent="0.25">
      <c r="A444" s="726"/>
      <c r="B444" s="734"/>
      <c r="C444" s="506" t="s">
        <v>3196</v>
      </c>
      <c r="D444" s="507">
        <v>0</v>
      </c>
      <c r="E444" s="507">
        <v>0</v>
      </c>
      <c r="F444" s="507">
        <v>0</v>
      </c>
      <c r="G444" s="507">
        <v>0</v>
      </c>
      <c r="H444" s="507">
        <v>0</v>
      </c>
      <c r="I444" s="507">
        <v>0</v>
      </c>
      <c r="J444" s="507">
        <v>0</v>
      </c>
      <c r="K444" s="507">
        <v>0</v>
      </c>
      <c r="L444" s="507">
        <v>0</v>
      </c>
      <c r="M444" s="507">
        <v>0</v>
      </c>
      <c r="N444" s="507">
        <v>0</v>
      </c>
      <c r="O444" s="507">
        <v>0</v>
      </c>
      <c r="P444" s="507">
        <v>0</v>
      </c>
      <c r="Q444" s="507">
        <v>0</v>
      </c>
      <c r="R444" s="507">
        <v>0</v>
      </c>
      <c r="S444" s="507">
        <v>0</v>
      </c>
      <c r="T444" s="507">
        <v>0</v>
      </c>
      <c r="U444" s="507">
        <v>0</v>
      </c>
      <c r="V444" s="507">
        <v>0</v>
      </c>
      <c r="W444" s="507">
        <v>0</v>
      </c>
      <c r="X444" s="507">
        <f t="shared" si="116"/>
        <v>0</v>
      </c>
      <c r="Y444" s="507">
        <f t="shared" si="117"/>
        <v>0</v>
      </c>
      <c r="Z444" s="507">
        <f t="shared" si="115"/>
        <v>0</v>
      </c>
      <c r="AA444" s="526"/>
      <c r="AB444" s="526"/>
      <c r="AC444" s="526"/>
      <c r="AD444" s="526"/>
    </row>
    <row r="445" spans="1:30" ht="22.5" hidden="1" outlineLevel="1" x14ac:dyDescent="0.25">
      <c r="A445" s="726"/>
      <c r="B445" s="734"/>
      <c r="C445" s="506" t="s">
        <v>3197</v>
      </c>
      <c r="D445" s="507">
        <v>0</v>
      </c>
      <c r="E445" s="507">
        <v>0</v>
      </c>
      <c r="F445" s="507">
        <v>0</v>
      </c>
      <c r="G445" s="507">
        <v>0</v>
      </c>
      <c r="H445" s="507">
        <v>0</v>
      </c>
      <c r="I445" s="507">
        <v>0</v>
      </c>
      <c r="J445" s="507">
        <v>0</v>
      </c>
      <c r="K445" s="507">
        <v>0</v>
      </c>
      <c r="L445" s="507">
        <v>0</v>
      </c>
      <c r="M445" s="507">
        <v>0</v>
      </c>
      <c r="N445" s="507">
        <v>0</v>
      </c>
      <c r="O445" s="507">
        <v>0</v>
      </c>
      <c r="P445" s="507">
        <v>0</v>
      </c>
      <c r="Q445" s="507">
        <v>0</v>
      </c>
      <c r="R445" s="507">
        <v>0</v>
      </c>
      <c r="S445" s="507">
        <v>0</v>
      </c>
      <c r="T445" s="507">
        <v>0</v>
      </c>
      <c r="U445" s="507">
        <v>0</v>
      </c>
      <c r="V445" s="507">
        <v>0</v>
      </c>
      <c r="W445" s="507">
        <v>0</v>
      </c>
      <c r="X445" s="507">
        <f t="shared" si="116"/>
        <v>0</v>
      </c>
      <c r="Y445" s="507">
        <f t="shared" si="117"/>
        <v>0</v>
      </c>
      <c r="Z445" s="507">
        <f t="shared" si="115"/>
        <v>0</v>
      </c>
      <c r="AA445" s="526"/>
      <c r="AB445" s="526"/>
      <c r="AC445" s="526"/>
      <c r="AD445" s="526"/>
    </row>
    <row r="446" spans="1:30" ht="33.75" hidden="1" outlineLevel="1" x14ac:dyDescent="0.25">
      <c r="A446" s="726"/>
      <c r="B446" s="734"/>
      <c r="C446" s="506" t="s">
        <v>3198</v>
      </c>
      <c r="D446" s="507">
        <v>0</v>
      </c>
      <c r="E446" s="507">
        <v>0</v>
      </c>
      <c r="F446" s="507">
        <v>0</v>
      </c>
      <c r="G446" s="507">
        <v>0</v>
      </c>
      <c r="H446" s="507">
        <v>0</v>
      </c>
      <c r="I446" s="507">
        <v>0</v>
      </c>
      <c r="J446" s="507">
        <v>0</v>
      </c>
      <c r="K446" s="507">
        <v>0</v>
      </c>
      <c r="L446" s="507">
        <v>0</v>
      </c>
      <c r="M446" s="507">
        <v>0</v>
      </c>
      <c r="N446" s="507">
        <v>0</v>
      </c>
      <c r="O446" s="507">
        <v>0</v>
      </c>
      <c r="P446" s="507">
        <v>0</v>
      </c>
      <c r="Q446" s="507">
        <v>0</v>
      </c>
      <c r="R446" s="507">
        <v>0</v>
      </c>
      <c r="S446" s="507">
        <v>0</v>
      </c>
      <c r="T446" s="507">
        <v>0</v>
      </c>
      <c r="U446" s="507">
        <v>0</v>
      </c>
      <c r="V446" s="507">
        <v>0</v>
      </c>
      <c r="W446" s="507">
        <v>0</v>
      </c>
      <c r="X446" s="507">
        <f t="shared" si="116"/>
        <v>0</v>
      </c>
      <c r="Y446" s="507">
        <f t="shared" si="117"/>
        <v>0</v>
      </c>
      <c r="Z446" s="507">
        <f t="shared" si="115"/>
        <v>0</v>
      </c>
      <c r="AA446" s="526"/>
      <c r="AB446" s="526"/>
      <c r="AC446" s="526"/>
      <c r="AD446" s="526"/>
    </row>
    <row r="447" spans="1:30" hidden="1" outlineLevel="1" x14ac:dyDescent="0.25">
      <c r="A447" s="726"/>
      <c r="B447" s="734" t="s">
        <v>3453</v>
      </c>
      <c r="C447" s="506" t="s">
        <v>3199</v>
      </c>
      <c r="D447" s="507">
        <v>0</v>
      </c>
      <c r="E447" s="507">
        <v>0</v>
      </c>
      <c r="F447" s="507">
        <v>0</v>
      </c>
      <c r="G447" s="507">
        <v>0</v>
      </c>
      <c r="H447" s="507">
        <v>0</v>
      </c>
      <c r="I447" s="507">
        <v>0</v>
      </c>
      <c r="J447" s="507">
        <v>0</v>
      </c>
      <c r="K447" s="507">
        <v>0</v>
      </c>
      <c r="L447" s="507">
        <v>0</v>
      </c>
      <c r="M447" s="507">
        <v>0</v>
      </c>
      <c r="N447" s="507">
        <v>0</v>
      </c>
      <c r="O447" s="507">
        <v>0</v>
      </c>
      <c r="P447" s="507">
        <v>0</v>
      </c>
      <c r="Q447" s="507">
        <v>0</v>
      </c>
      <c r="R447" s="507">
        <v>0</v>
      </c>
      <c r="S447" s="507">
        <v>0</v>
      </c>
      <c r="T447" s="507">
        <v>0</v>
      </c>
      <c r="U447" s="507">
        <v>0</v>
      </c>
      <c r="V447" s="507">
        <v>0</v>
      </c>
      <c r="W447" s="507">
        <v>0</v>
      </c>
      <c r="X447" s="507">
        <f t="shared" si="116"/>
        <v>0</v>
      </c>
      <c r="Y447" s="507">
        <f t="shared" si="117"/>
        <v>0</v>
      </c>
      <c r="Z447" s="507">
        <f t="shared" si="115"/>
        <v>0</v>
      </c>
      <c r="AA447" s="526"/>
      <c r="AB447" s="526"/>
      <c r="AC447" s="526"/>
      <c r="AD447" s="526"/>
    </row>
    <row r="448" spans="1:30" ht="22.5" hidden="1" outlineLevel="1" x14ac:dyDescent="0.25">
      <c r="A448" s="726"/>
      <c r="B448" s="734"/>
      <c r="C448" s="506" t="s">
        <v>3200</v>
      </c>
      <c r="D448" s="507">
        <v>0</v>
      </c>
      <c r="E448" s="507">
        <v>0</v>
      </c>
      <c r="F448" s="507">
        <v>0</v>
      </c>
      <c r="G448" s="507">
        <v>0</v>
      </c>
      <c r="H448" s="507">
        <v>0</v>
      </c>
      <c r="I448" s="507">
        <v>0</v>
      </c>
      <c r="J448" s="507">
        <v>0</v>
      </c>
      <c r="K448" s="507">
        <v>0</v>
      </c>
      <c r="L448" s="507">
        <v>0</v>
      </c>
      <c r="M448" s="507">
        <v>0</v>
      </c>
      <c r="N448" s="507">
        <v>0</v>
      </c>
      <c r="O448" s="507">
        <v>0</v>
      </c>
      <c r="P448" s="507">
        <v>0</v>
      </c>
      <c r="Q448" s="507">
        <v>0</v>
      </c>
      <c r="R448" s="507">
        <v>0</v>
      </c>
      <c r="S448" s="507">
        <v>0</v>
      </c>
      <c r="T448" s="507">
        <v>0</v>
      </c>
      <c r="U448" s="507">
        <v>0</v>
      </c>
      <c r="V448" s="507">
        <v>0</v>
      </c>
      <c r="W448" s="507">
        <v>0</v>
      </c>
      <c r="X448" s="507">
        <f t="shared" si="116"/>
        <v>0</v>
      </c>
      <c r="Y448" s="507">
        <f t="shared" si="117"/>
        <v>0</v>
      </c>
      <c r="Z448" s="507">
        <f t="shared" si="115"/>
        <v>0</v>
      </c>
      <c r="AA448" s="526"/>
      <c r="AB448" s="526"/>
      <c r="AC448" s="526"/>
      <c r="AD448" s="526"/>
    </row>
    <row r="449" spans="1:30" ht="22.5" hidden="1" outlineLevel="1" x14ac:dyDescent="0.25">
      <c r="A449" s="726"/>
      <c r="B449" s="734"/>
      <c r="C449" s="506" t="s">
        <v>3201</v>
      </c>
      <c r="D449" s="507">
        <v>0</v>
      </c>
      <c r="E449" s="507">
        <v>0</v>
      </c>
      <c r="F449" s="507">
        <v>0</v>
      </c>
      <c r="G449" s="507">
        <v>0</v>
      </c>
      <c r="H449" s="507">
        <v>0</v>
      </c>
      <c r="I449" s="507">
        <v>0</v>
      </c>
      <c r="J449" s="507">
        <v>0</v>
      </c>
      <c r="K449" s="507">
        <v>0</v>
      </c>
      <c r="L449" s="507">
        <v>0</v>
      </c>
      <c r="M449" s="507">
        <v>0</v>
      </c>
      <c r="N449" s="507">
        <v>0</v>
      </c>
      <c r="O449" s="507">
        <v>0</v>
      </c>
      <c r="P449" s="507">
        <v>0</v>
      </c>
      <c r="Q449" s="507">
        <v>0</v>
      </c>
      <c r="R449" s="507">
        <v>0</v>
      </c>
      <c r="S449" s="507">
        <v>0</v>
      </c>
      <c r="T449" s="507">
        <v>0</v>
      </c>
      <c r="U449" s="507">
        <v>0</v>
      </c>
      <c r="V449" s="507">
        <v>0</v>
      </c>
      <c r="W449" s="507">
        <v>0</v>
      </c>
      <c r="X449" s="507">
        <f t="shared" si="116"/>
        <v>0</v>
      </c>
      <c r="Y449" s="507">
        <f t="shared" si="117"/>
        <v>0</v>
      </c>
      <c r="Z449" s="507">
        <f t="shared" si="115"/>
        <v>0</v>
      </c>
      <c r="AA449" s="526"/>
      <c r="AB449" s="526"/>
      <c r="AC449" s="526"/>
      <c r="AD449" s="526"/>
    </row>
    <row r="450" spans="1:30" ht="22.5" hidden="1" outlineLevel="1" x14ac:dyDescent="0.25">
      <c r="A450" s="726"/>
      <c r="B450" s="734"/>
      <c r="C450" s="506" t="s">
        <v>3202</v>
      </c>
      <c r="D450" s="507">
        <v>0</v>
      </c>
      <c r="E450" s="507">
        <v>0</v>
      </c>
      <c r="F450" s="507">
        <v>0</v>
      </c>
      <c r="G450" s="507">
        <v>0</v>
      </c>
      <c r="H450" s="507">
        <v>0</v>
      </c>
      <c r="I450" s="507">
        <v>0</v>
      </c>
      <c r="J450" s="507">
        <v>0</v>
      </c>
      <c r="K450" s="507">
        <v>0</v>
      </c>
      <c r="L450" s="507">
        <v>0</v>
      </c>
      <c r="M450" s="507">
        <v>0</v>
      </c>
      <c r="N450" s="507">
        <v>0</v>
      </c>
      <c r="O450" s="507">
        <v>0</v>
      </c>
      <c r="P450" s="507">
        <v>0</v>
      </c>
      <c r="Q450" s="507">
        <v>0</v>
      </c>
      <c r="R450" s="507">
        <v>0</v>
      </c>
      <c r="S450" s="507">
        <v>0</v>
      </c>
      <c r="T450" s="507">
        <v>0</v>
      </c>
      <c r="U450" s="507">
        <v>0</v>
      </c>
      <c r="V450" s="507">
        <v>0</v>
      </c>
      <c r="W450" s="507">
        <v>0</v>
      </c>
      <c r="X450" s="507">
        <f t="shared" si="116"/>
        <v>0</v>
      </c>
      <c r="Y450" s="507">
        <f t="shared" si="117"/>
        <v>0</v>
      </c>
      <c r="Z450" s="507">
        <f t="shared" si="115"/>
        <v>0</v>
      </c>
      <c r="AA450" s="526"/>
      <c r="AB450" s="526"/>
      <c r="AC450" s="526"/>
      <c r="AD450" s="526"/>
    </row>
    <row r="451" spans="1:30" ht="22.5" hidden="1" outlineLevel="1" x14ac:dyDescent="0.25">
      <c r="A451" s="726"/>
      <c r="B451" s="734"/>
      <c r="C451" s="506" t="s">
        <v>3203</v>
      </c>
      <c r="D451" s="507">
        <v>0</v>
      </c>
      <c r="E451" s="507">
        <v>0</v>
      </c>
      <c r="F451" s="507">
        <v>0</v>
      </c>
      <c r="G451" s="507">
        <v>0</v>
      </c>
      <c r="H451" s="507">
        <v>0</v>
      </c>
      <c r="I451" s="507">
        <v>0</v>
      </c>
      <c r="J451" s="507">
        <v>0</v>
      </c>
      <c r="K451" s="507">
        <v>0</v>
      </c>
      <c r="L451" s="507">
        <v>0</v>
      </c>
      <c r="M451" s="507">
        <v>0</v>
      </c>
      <c r="N451" s="507">
        <v>0</v>
      </c>
      <c r="O451" s="507">
        <v>0</v>
      </c>
      <c r="P451" s="507">
        <v>0</v>
      </c>
      <c r="Q451" s="507">
        <v>0</v>
      </c>
      <c r="R451" s="507">
        <v>0</v>
      </c>
      <c r="S451" s="507">
        <v>0</v>
      </c>
      <c r="T451" s="507">
        <v>0</v>
      </c>
      <c r="U451" s="507">
        <v>0</v>
      </c>
      <c r="V451" s="507">
        <v>0</v>
      </c>
      <c r="W451" s="507">
        <v>0</v>
      </c>
      <c r="X451" s="507">
        <f t="shared" si="116"/>
        <v>0</v>
      </c>
      <c r="Y451" s="507">
        <f t="shared" si="117"/>
        <v>0</v>
      </c>
      <c r="Z451" s="507">
        <f t="shared" si="115"/>
        <v>0</v>
      </c>
      <c r="AA451" s="526"/>
      <c r="AB451" s="526"/>
      <c r="AC451" s="526"/>
      <c r="AD451" s="526"/>
    </row>
    <row r="452" spans="1:30" ht="33.75" hidden="1" outlineLevel="1" x14ac:dyDescent="0.25">
      <c r="A452" s="726"/>
      <c r="B452" s="734"/>
      <c r="C452" s="506" t="s">
        <v>3204</v>
      </c>
      <c r="D452" s="507">
        <v>0</v>
      </c>
      <c r="E452" s="507">
        <v>0</v>
      </c>
      <c r="F452" s="507">
        <v>0</v>
      </c>
      <c r="G452" s="507">
        <v>0</v>
      </c>
      <c r="H452" s="507">
        <v>0</v>
      </c>
      <c r="I452" s="507">
        <v>0</v>
      </c>
      <c r="J452" s="507">
        <v>0</v>
      </c>
      <c r="K452" s="507">
        <v>0</v>
      </c>
      <c r="L452" s="507">
        <v>0</v>
      </c>
      <c r="M452" s="507">
        <v>0</v>
      </c>
      <c r="N452" s="507">
        <v>0</v>
      </c>
      <c r="O452" s="507">
        <v>0</v>
      </c>
      <c r="P452" s="507">
        <v>0</v>
      </c>
      <c r="Q452" s="507">
        <v>0</v>
      </c>
      <c r="R452" s="507">
        <v>0</v>
      </c>
      <c r="S452" s="507">
        <v>0</v>
      </c>
      <c r="T452" s="507">
        <v>0</v>
      </c>
      <c r="U452" s="507">
        <v>0</v>
      </c>
      <c r="V452" s="507">
        <v>0</v>
      </c>
      <c r="W452" s="507">
        <v>0</v>
      </c>
      <c r="X452" s="507">
        <f t="shared" si="116"/>
        <v>0</v>
      </c>
      <c r="Y452" s="507">
        <f t="shared" si="117"/>
        <v>0</v>
      </c>
      <c r="Z452" s="507">
        <f t="shared" si="115"/>
        <v>0</v>
      </c>
      <c r="AA452" s="526"/>
      <c r="AB452" s="526"/>
      <c r="AC452" s="526"/>
      <c r="AD452" s="526"/>
    </row>
    <row r="453" spans="1:30" hidden="1" outlineLevel="1" x14ac:dyDescent="0.25">
      <c r="A453" s="726"/>
      <c r="B453" s="734"/>
      <c r="C453" s="506" t="s">
        <v>3205</v>
      </c>
      <c r="D453" s="507">
        <v>0</v>
      </c>
      <c r="E453" s="507">
        <v>0</v>
      </c>
      <c r="F453" s="507">
        <v>0</v>
      </c>
      <c r="G453" s="507">
        <v>0</v>
      </c>
      <c r="H453" s="507">
        <v>0</v>
      </c>
      <c r="I453" s="507">
        <v>0</v>
      </c>
      <c r="J453" s="507">
        <v>0</v>
      </c>
      <c r="K453" s="507">
        <v>0</v>
      </c>
      <c r="L453" s="507">
        <v>0</v>
      </c>
      <c r="M453" s="507">
        <v>0</v>
      </c>
      <c r="N453" s="507">
        <v>0</v>
      </c>
      <c r="O453" s="507">
        <v>0</v>
      </c>
      <c r="P453" s="507">
        <v>0</v>
      </c>
      <c r="Q453" s="507">
        <v>0</v>
      </c>
      <c r="R453" s="507">
        <v>0</v>
      </c>
      <c r="S453" s="507">
        <v>0</v>
      </c>
      <c r="T453" s="507">
        <v>0</v>
      </c>
      <c r="U453" s="507">
        <v>0</v>
      </c>
      <c r="V453" s="507">
        <v>0</v>
      </c>
      <c r="W453" s="507">
        <v>0</v>
      </c>
      <c r="X453" s="507">
        <f t="shared" si="116"/>
        <v>0</v>
      </c>
      <c r="Y453" s="507">
        <f t="shared" si="117"/>
        <v>0</v>
      </c>
      <c r="Z453" s="507">
        <f t="shared" si="115"/>
        <v>0</v>
      </c>
      <c r="AA453" s="526"/>
      <c r="AB453" s="526"/>
      <c r="AC453" s="526"/>
      <c r="AD453" s="526"/>
    </row>
    <row r="454" spans="1:30" ht="22.5" hidden="1" outlineLevel="1" x14ac:dyDescent="0.25">
      <c r="A454" s="726"/>
      <c r="B454" s="734"/>
      <c r="C454" s="506" t="s">
        <v>3206</v>
      </c>
      <c r="D454" s="507">
        <v>0</v>
      </c>
      <c r="E454" s="507">
        <v>0</v>
      </c>
      <c r="F454" s="507">
        <v>0</v>
      </c>
      <c r="G454" s="507">
        <v>0</v>
      </c>
      <c r="H454" s="507">
        <v>0</v>
      </c>
      <c r="I454" s="507">
        <v>0</v>
      </c>
      <c r="J454" s="507">
        <v>0</v>
      </c>
      <c r="K454" s="507">
        <v>0</v>
      </c>
      <c r="L454" s="507">
        <v>0</v>
      </c>
      <c r="M454" s="507">
        <v>0</v>
      </c>
      <c r="N454" s="507">
        <v>0</v>
      </c>
      <c r="O454" s="507">
        <v>0</v>
      </c>
      <c r="P454" s="507">
        <v>0</v>
      </c>
      <c r="Q454" s="507">
        <v>0</v>
      </c>
      <c r="R454" s="507">
        <v>0</v>
      </c>
      <c r="S454" s="507">
        <v>0</v>
      </c>
      <c r="T454" s="507">
        <v>0</v>
      </c>
      <c r="U454" s="507">
        <v>0</v>
      </c>
      <c r="V454" s="507">
        <v>0</v>
      </c>
      <c r="W454" s="507">
        <v>0</v>
      </c>
      <c r="X454" s="507">
        <f t="shared" si="116"/>
        <v>0</v>
      </c>
      <c r="Y454" s="507">
        <f t="shared" si="117"/>
        <v>0</v>
      </c>
      <c r="Z454" s="507">
        <f t="shared" si="115"/>
        <v>0</v>
      </c>
      <c r="AA454" s="526"/>
      <c r="AB454" s="526"/>
      <c r="AC454" s="526"/>
      <c r="AD454" s="526"/>
    </row>
    <row r="455" spans="1:30" ht="22.5" hidden="1" outlineLevel="1" x14ac:dyDescent="0.25">
      <c r="A455" s="726"/>
      <c r="B455" s="734"/>
      <c r="C455" s="506" t="s">
        <v>3207</v>
      </c>
      <c r="D455" s="507">
        <v>0</v>
      </c>
      <c r="E455" s="507">
        <v>0</v>
      </c>
      <c r="F455" s="507">
        <v>0</v>
      </c>
      <c r="G455" s="507">
        <v>0</v>
      </c>
      <c r="H455" s="507">
        <v>0</v>
      </c>
      <c r="I455" s="507">
        <v>0</v>
      </c>
      <c r="J455" s="507">
        <v>0</v>
      </c>
      <c r="K455" s="507">
        <v>0</v>
      </c>
      <c r="L455" s="507">
        <v>0</v>
      </c>
      <c r="M455" s="507">
        <v>0</v>
      </c>
      <c r="N455" s="507">
        <v>0</v>
      </c>
      <c r="O455" s="507">
        <v>0</v>
      </c>
      <c r="P455" s="507">
        <v>0</v>
      </c>
      <c r="Q455" s="507">
        <v>0</v>
      </c>
      <c r="R455" s="507">
        <v>0</v>
      </c>
      <c r="S455" s="507">
        <v>0</v>
      </c>
      <c r="T455" s="507">
        <v>0</v>
      </c>
      <c r="U455" s="507">
        <v>0</v>
      </c>
      <c r="V455" s="507">
        <v>0</v>
      </c>
      <c r="W455" s="507">
        <v>0</v>
      </c>
      <c r="X455" s="507">
        <f t="shared" si="116"/>
        <v>0</v>
      </c>
      <c r="Y455" s="507">
        <f t="shared" si="117"/>
        <v>0</v>
      </c>
      <c r="Z455" s="507">
        <f t="shared" si="115"/>
        <v>0</v>
      </c>
      <c r="AA455" s="526"/>
      <c r="AB455" s="526"/>
      <c r="AC455" s="526"/>
      <c r="AD455" s="526"/>
    </row>
    <row r="456" spans="1:30" ht="22.5" hidden="1" outlineLevel="1" x14ac:dyDescent="0.25">
      <c r="A456" s="726"/>
      <c r="B456" s="734" t="s">
        <v>3454</v>
      </c>
      <c r="C456" s="506" t="s">
        <v>3208</v>
      </c>
      <c r="D456" s="507">
        <v>0</v>
      </c>
      <c r="E456" s="507">
        <v>0</v>
      </c>
      <c r="F456" s="507">
        <v>0</v>
      </c>
      <c r="G456" s="507">
        <v>0</v>
      </c>
      <c r="H456" s="507">
        <v>0</v>
      </c>
      <c r="I456" s="507">
        <v>0</v>
      </c>
      <c r="J456" s="507">
        <v>0</v>
      </c>
      <c r="K456" s="507">
        <v>0</v>
      </c>
      <c r="L456" s="507">
        <v>0</v>
      </c>
      <c r="M456" s="507">
        <v>0</v>
      </c>
      <c r="N456" s="507">
        <v>0</v>
      </c>
      <c r="O456" s="507">
        <v>0</v>
      </c>
      <c r="P456" s="507">
        <v>0</v>
      </c>
      <c r="Q456" s="507">
        <v>0</v>
      </c>
      <c r="R456" s="507">
        <v>0</v>
      </c>
      <c r="S456" s="507">
        <v>0</v>
      </c>
      <c r="T456" s="507">
        <v>0</v>
      </c>
      <c r="U456" s="507">
        <v>0</v>
      </c>
      <c r="V456" s="507">
        <v>0</v>
      </c>
      <c r="W456" s="507">
        <v>0</v>
      </c>
      <c r="X456" s="507">
        <f t="shared" si="116"/>
        <v>0</v>
      </c>
      <c r="Y456" s="507">
        <f t="shared" si="117"/>
        <v>0</v>
      </c>
      <c r="Z456" s="507">
        <f t="shared" si="115"/>
        <v>0</v>
      </c>
      <c r="AA456" s="526"/>
      <c r="AB456" s="526"/>
      <c r="AC456" s="526"/>
      <c r="AD456" s="526"/>
    </row>
    <row r="457" spans="1:30" ht="22.5" hidden="1" outlineLevel="1" x14ac:dyDescent="0.25">
      <c r="A457" s="726"/>
      <c r="B457" s="734"/>
      <c r="C457" s="506" t="s">
        <v>263</v>
      </c>
      <c r="D457" s="507">
        <v>0</v>
      </c>
      <c r="E457" s="507">
        <v>0</v>
      </c>
      <c r="F457" s="507">
        <v>0</v>
      </c>
      <c r="G457" s="507">
        <v>0</v>
      </c>
      <c r="H457" s="507">
        <v>0</v>
      </c>
      <c r="I457" s="507">
        <v>0</v>
      </c>
      <c r="J457" s="507">
        <v>0</v>
      </c>
      <c r="K457" s="507">
        <v>0</v>
      </c>
      <c r="L457" s="507">
        <v>0</v>
      </c>
      <c r="M457" s="507">
        <v>0</v>
      </c>
      <c r="N457" s="507">
        <v>0</v>
      </c>
      <c r="O457" s="507">
        <v>0</v>
      </c>
      <c r="P457" s="507">
        <v>0</v>
      </c>
      <c r="Q457" s="507">
        <v>0</v>
      </c>
      <c r="R457" s="507">
        <v>0</v>
      </c>
      <c r="S457" s="507">
        <v>0</v>
      </c>
      <c r="T457" s="507">
        <v>0</v>
      </c>
      <c r="U457" s="507">
        <v>0</v>
      </c>
      <c r="V457" s="507">
        <v>0</v>
      </c>
      <c r="W457" s="507">
        <v>0</v>
      </c>
      <c r="X457" s="507">
        <f t="shared" si="116"/>
        <v>0</v>
      </c>
      <c r="Y457" s="507">
        <f t="shared" si="117"/>
        <v>0</v>
      </c>
      <c r="Z457" s="507">
        <f t="shared" si="115"/>
        <v>0</v>
      </c>
      <c r="AA457" s="526"/>
      <c r="AB457" s="526"/>
      <c r="AC457" s="526"/>
      <c r="AD457" s="526"/>
    </row>
    <row r="458" spans="1:30" ht="33.75" hidden="1" outlineLevel="1" x14ac:dyDescent="0.25">
      <c r="A458" s="726"/>
      <c r="B458" s="734"/>
      <c r="C458" s="506" t="s">
        <v>3209</v>
      </c>
      <c r="D458" s="507">
        <v>0</v>
      </c>
      <c r="E458" s="507">
        <v>0</v>
      </c>
      <c r="F458" s="507">
        <v>0</v>
      </c>
      <c r="G458" s="507">
        <v>0</v>
      </c>
      <c r="H458" s="507">
        <v>0</v>
      </c>
      <c r="I458" s="507">
        <v>0</v>
      </c>
      <c r="J458" s="507">
        <v>0</v>
      </c>
      <c r="K458" s="507">
        <v>0</v>
      </c>
      <c r="L458" s="507">
        <v>0</v>
      </c>
      <c r="M458" s="507">
        <v>0</v>
      </c>
      <c r="N458" s="507">
        <v>0</v>
      </c>
      <c r="O458" s="507">
        <v>0</v>
      </c>
      <c r="P458" s="507">
        <v>0</v>
      </c>
      <c r="Q458" s="507">
        <v>0</v>
      </c>
      <c r="R458" s="507">
        <v>0</v>
      </c>
      <c r="S458" s="507">
        <v>0</v>
      </c>
      <c r="T458" s="507">
        <v>0</v>
      </c>
      <c r="U458" s="507">
        <v>0</v>
      </c>
      <c r="V458" s="507">
        <v>0</v>
      </c>
      <c r="W458" s="507">
        <v>0</v>
      </c>
      <c r="X458" s="507">
        <f t="shared" si="116"/>
        <v>0</v>
      </c>
      <c r="Y458" s="507">
        <f t="shared" si="117"/>
        <v>0</v>
      </c>
      <c r="Z458" s="507">
        <f t="shared" si="115"/>
        <v>0</v>
      </c>
      <c r="AA458" s="526"/>
      <c r="AB458" s="526"/>
      <c r="AC458" s="526"/>
      <c r="AD458" s="526"/>
    </row>
    <row r="459" spans="1:30" ht="22.5" hidden="1" outlineLevel="1" x14ac:dyDescent="0.25">
      <c r="A459" s="726"/>
      <c r="B459" s="734" t="s">
        <v>3455</v>
      </c>
      <c r="C459" s="506" t="s">
        <v>3210</v>
      </c>
      <c r="D459" s="507">
        <v>0</v>
      </c>
      <c r="E459" s="507">
        <v>0</v>
      </c>
      <c r="F459" s="507">
        <v>0</v>
      </c>
      <c r="G459" s="507">
        <v>0</v>
      </c>
      <c r="H459" s="507">
        <v>0</v>
      </c>
      <c r="I459" s="507">
        <v>0</v>
      </c>
      <c r="J459" s="507">
        <v>0</v>
      </c>
      <c r="K459" s="507">
        <v>0</v>
      </c>
      <c r="L459" s="507">
        <v>0</v>
      </c>
      <c r="M459" s="507">
        <v>0</v>
      </c>
      <c r="N459" s="507">
        <v>0</v>
      </c>
      <c r="O459" s="507">
        <v>0</v>
      </c>
      <c r="P459" s="507">
        <v>0</v>
      </c>
      <c r="Q459" s="507">
        <v>0</v>
      </c>
      <c r="R459" s="507">
        <v>0</v>
      </c>
      <c r="S459" s="507">
        <v>0</v>
      </c>
      <c r="T459" s="507">
        <v>0</v>
      </c>
      <c r="U459" s="507">
        <v>0</v>
      </c>
      <c r="V459" s="507">
        <v>0</v>
      </c>
      <c r="W459" s="507">
        <v>0</v>
      </c>
      <c r="X459" s="507">
        <f t="shared" si="116"/>
        <v>0</v>
      </c>
      <c r="Y459" s="507">
        <f t="shared" si="117"/>
        <v>0</v>
      </c>
      <c r="Z459" s="507">
        <f t="shared" si="115"/>
        <v>0</v>
      </c>
      <c r="AA459" s="526"/>
      <c r="AB459" s="526"/>
      <c r="AC459" s="526"/>
      <c r="AD459" s="526"/>
    </row>
    <row r="460" spans="1:30" ht="22.5" hidden="1" outlineLevel="1" x14ac:dyDescent="0.25">
      <c r="A460" s="739"/>
      <c r="B460" s="735"/>
      <c r="C460" s="508" t="s">
        <v>3211</v>
      </c>
      <c r="D460" s="507">
        <v>0</v>
      </c>
      <c r="E460" s="507">
        <v>0</v>
      </c>
      <c r="F460" s="507">
        <v>0</v>
      </c>
      <c r="G460" s="507">
        <v>0</v>
      </c>
      <c r="H460" s="507">
        <v>0</v>
      </c>
      <c r="I460" s="507">
        <v>0</v>
      </c>
      <c r="J460" s="507">
        <v>0</v>
      </c>
      <c r="K460" s="507">
        <v>0</v>
      </c>
      <c r="L460" s="507">
        <v>0</v>
      </c>
      <c r="M460" s="507">
        <v>0</v>
      </c>
      <c r="N460" s="507">
        <v>0</v>
      </c>
      <c r="O460" s="507">
        <v>0</v>
      </c>
      <c r="P460" s="507">
        <v>0</v>
      </c>
      <c r="Q460" s="507">
        <v>0</v>
      </c>
      <c r="R460" s="507">
        <v>0</v>
      </c>
      <c r="S460" s="507">
        <v>0</v>
      </c>
      <c r="T460" s="507">
        <v>0</v>
      </c>
      <c r="U460" s="507">
        <v>0</v>
      </c>
      <c r="V460" s="507">
        <v>0</v>
      </c>
      <c r="W460" s="507">
        <v>0</v>
      </c>
      <c r="X460" s="507">
        <f t="shared" si="116"/>
        <v>0</v>
      </c>
      <c r="Y460" s="507">
        <f t="shared" si="117"/>
        <v>0</v>
      </c>
      <c r="Z460" s="507">
        <f t="shared" si="115"/>
        <v>0</v>
      </c>
      <c r="AA460" s="526"/>
      <c r="AB460" s="526"/>
      <c r="AC460" s="526"/>
      <c r="AD460" s="526"/>
    </row>
    <row r="461" spans="1:30" ht="14.1" customHeight="1" collapsed="1" x14ac:dyDescent="0.25">
      <c r="A461" s="685" t="s">
        <v>282</v>
      </c>
      <c r="B461" s="685"/>
      <c r="C461" s="685"/>
      <c r="D461" s="6">
        <f>SUM(D462:D472)</f>
        <v>0</v>
      </c>
      <c r="E461" s="6">
        <f t="shared" ref="E461:W461" si="118">SUM(E462:E472)</f>
        <v>0</v>
      </c>
      <c r="F461" s="6">
        <f t="shared" si="118"/>
        <v>0</v>
      </c>
      <c r="G461" s="6">
        <f t="shared" si="118"/>
        <v>0</v>
      </c>
      <c r="H461" s="6">
        <f t="shared" si="118"/>
        <v>104</v>
      </c>
      <c r="I461" s="6">
        <f t="shared" si="118"/>
        <v>0</v>
      </c>
      <c r="J461" s="6">
        <f t="shared" si="118"/>
        <v>0</v>
      </c>
      <c r="K461" s="6">
        <f t="shared" si="118"/>
        <v>0</v>
      </c>
      <c r="L461" s="6">
        <f t="shared" si="118"/>
        <v>0</v>
      </c>
      <c r="M461" s="6">
        <f t="shared" si="118"/>
        <v>0</v>
      </c>
      <c r="N461" s="6">
        <f t="shared" si="118"/>
        <v>0</v>
      </c>
      <c r="O461" s="6">
        <f t="shared" si="118"/>
        <v>0</v>
      </c>
      <c r="P461" s="6">
        <f t="shared" si="118"/>
        <v>0</v>
      </c>
      <c r="Q461" s="6">
        <f t="shared" si="118"/>
        <v>0</v>
      </c>
      <c r="R461" s="6">
        <f t="shared" si="118"/>
        <v>5</v>
      </c>
      <c r="S461" s="6">
        <f t="shared" si="118"/>
        <v>0</v>
      </c>
      <c r="T461" s="6">
        <f t="shared" si="118"/>
        <v>0</v>
      </c>
      <c r="U461" s="6">
        <f t="shared" si="118"/>
        <v>0</v>
      </c>
      <c r="V461" s="6">
        <f t="shared" si="118"/>
        <v>0</v>
      </c>
      <c r="W461" s="6">
        <f t="shared" si="118"/>
        <v>0</v>
      </c>
      <c r="X461" s="358">
        <f t="shared" ref="X461:Z461" si="119">SUM(X462:X472)</f>
        <v>109</v>
      </c>
      <c r="Y461" s="358">
        <f t="shared" si="119"/>
        <v>0</v>
      </c>
      <c r="Z461" s="358">
        <f t="shared" si="119"/>
        <v>109</v>
      </c>
      <c r="AA461" s="526"/>
      <c r="AB461" s="526"/>
      <c r="AC461" s="526"/>
      <c r="AD461" s="526"/>
    </row>
    <row r="462" spans="1:30" ht="33.75" hidden="1" customHeight="1" outlineLevel="1" x14ac:dyDescent="0.25">
      <c r="A462" s="739" t="s">
        <v>282</v>
      </c>
      <c r="B462" s="735" t="s">
        <v>3456</v>
      </c>
      <c r="C462" s="506" t="s">
        <v>3212</v>
      </c>
      <c r="D462" s="507">
        <v>0</v>
      </c>
      <c r="E462" s="507">
        <v>0</v>
      </c>
      <c r="F462" s="507">
        <v>0</v>
      </c>
      <c r="G462" s="507">
        <v>0</v>
      </c>
      <c r="H462" s="507">
        <v>0</v>
      </c>
      <c r="I462" s="507">
        <v>0</v>
      </c>
      <c r="J462" s="507">
        <v>0</v>
      </c>
      <c r="K462" s="507">
        <v>0</v>
      </c>
      <c r="L462" s="507">
        <v>0</v>
      </c>
      <c r="M462" s="507">
        <v>0</v>
      </c>
      <c r="N462" s="507">
        <v>0</v>
      </c>
      <c r="O462" s="507">
        <v>0</v>
      </c>
      <c r="P462" s="507">
        <v>0</v>
      </c>
      <c r="Q462" s="507">
        <v>0</v>
      </c>
      <c r="R462" s="507">
        <v>0</v>
      </c>
      <c r="S462" s="507">
        <v>0</v>
      </c>
      <c r="T462" s="507">
        <v>0</v>
      </c>
      <c r="U462" s="507">
        <v>0</v>
      </c>
      <c r="V462" s="507">
        <v>0</v>
      </c>
      <c r="W462" s="507">
        <v>0</v>
      </c>
      <c r="X462" s="507">
        <f>SUM(D462:H462)+SUM(N462:R462)</f>
        <v>0</v>
      </c>
      <c r="Y462" s="507">
        <f>SUM(I462:M462)+SUM(S462:W462)</f>
        <v>0</v>
      </c>
      <c r="Z462" s="507">
        <f t="shared" ref="Z462:Z472" si="120">+Y462+X462</f>
        <v>0</v>
      </c>
      <c r="AA462" s="526"/>
      <c r="AB462" s="526"/>
      <c r="AC462" s="526"/>
      <c r="AD462" s="526"/>
    </row>
    <row r="463" spans="1:30" ht="33.75" hidden="1" customHeight="1" outlineLevel="1" x14ac:dyDescent="0.25">
      <c r="A463" s="740"/>
      <c r="B463" s="736"/>
      <c r="C463" s="506" t="s">
        <v>3213</v>
      </c>
      <c r="D463" s="507">
        <v>0</v>
      </c>
      <c r="E463" s="507">
        <v>0</v>
      </c>
      <c r="F463" s="507">
        <v>0</v>
      </c>
      <c r="G463" s="507">
        <v>0</v>
      </c>
      <c r="H463" s="507">
        <v>0</v>
      </c>
      <c r="I463" s="507">
        <v>0</v>
      </c>
      <c r="J463" s="507">
        <v>0</v>
      </c>
      <c r="K463" s="507">
        <v>0</v>
      </c>
      <c r="L463" s="507">
        <v>0</v>
      </c>
      <c r="M463" s="507">
        <v>0</v>
      </c>
      <c r="N463" s="507">
        <v>0</v>
      </c>
      <c r="O463" s="507">
        <v>0</v>
      </c>
      <c r="P463" s="507">
        <v>0</v>
      </c>
      <c r="Q463" s="507">
        <v>0</v>
      </c>
      <c r="R463" s="507">
        <v>0</v>
      </c>
      <c r="S463" s="507">
        <v>0</v>
      </c>
      <c r="T463" s="507">
        <v>0</v>
      </c>
      <c r="U463" s="507">
        <v>0</v>
      </c>
      <c r="V463" s="507">
        <v>0</v>
      </c>
      <c r="W463" s="507">
        <v>0</v>
      </c>
      <c r="X463" s="507">
        <f t="shared" ref="X463:X472" si="121">SUM(D463:H463)+SUM(N463:R463)</f>
        <v>0</v>
      </c>
      <c r="Y463" s="507">
        <f t="shared" ref="Y463:Y472" si="122">SUM(I463:M463)+SUM(S463:W463)</f>
        <v>0</v>
      </c>
      <c r="Z463" s="507">
        <f t="shared" si="120"/>
        <v>0</v>
      </c>
      <c r="AA463" s="526"/>
      <c r="AB463" s="526"/>
      <c r="AC463" s="526"/>
      <c r="AD463" s="526"/>
    </row>
    <row r="464" spans="1:30" ht="22.5" hidden="1" outlineLevel="1" x14ac:dyDescent="0.25">
      <c r="A464" s="740"/>
      <c r="B464" s="521" t="s">
        <v>3457</v>
      </c>
      <c r="C464" s="506" t="s">
        <v>3458</v>
      </c>
      <c r="D464" s="507">
        <v>0</v>
      </c>
      <c r="E464" s="507">
        <v>0</v>
      </c>
      <c r="F464" s="507">
        <v>0</v>
      </c>
      <c r="G464" s="507">
        <v>0</v>
      </c>
      <c r="H464" s="507">
        <v>0</v>
      </c>
      <c r="I464" s="507">
        <v>0</v>
      </c>
      <c r="J464" s="507">
        <v>0</v>
      </c>
      <c r="K464" s="507">
        <v>0</v>
      </c>
      <c r="L464" s="507">
        <v>0</v>
      </c>
      <c r="M464" s="507">
        <v>0</v>
      </c>
      <c r="N464" s="507">
        <v>0</v>
      </c>
      <c r="O464" s="507">
        <v>0</v>
      </c>
      <c r="P464" s="507">
        <v>0</v>
      </c>
      <c r="Q464" s="507">
        <v>0</v>
      </c>
      <c r="R464" s="507">
        <v>0</v>
      </c>
      <c r="S464" s="507">
        <v>0</v>
      </c>
      <c r="T464" s="507">
        <v>0</v>
      </c>
      <c r="U464" s="507">
        <v>0</v>
      </c>
      <c r="V464" s="507">
        <v>0</v>
      </c>
      <c r="W464" s="507">
        <v>0</v>
      </c>
      <c r="X464" s="507">
        <f t="shared" si="121"/>
        <v>0</v>
      </c>
      <c r="Y464" s="507">
        <f t="shared" si="122"/>
        <v>0</v>
      </c>
      <c r="Z464" s="507">
        <f t="shared" si="120"/>
        <v>0</v>
      </c>
      <c r="AA464" s="526"/>
      <c r="AB464" s="526"/>
      <c r="AC464" s="526"/>
      <c r="AD464" s="526"/>
    </row>
    <row r="465" spans="1:30" ht="22.5" hidden="1" customHeight="1" outlineLevel="1" x14ac:dyDescent="0.25">
      <c r="A465" s="740"/>
      <c r="B465" s="735" t="s">
        <v>283</v>
      </c>
      <c r="C465" s="506" t="s">
        <v>3214</v>
      </c>
      <c r="D465" s="507">
        <v>0</v>
      </c>
      <c r="E465" s="507">
        <v>0</v>
      </c>
      <c r="F465" s="507">
        <v>0</v>
      </c>
      <c r="G465" s="507">
        <v>0</v>
      </c>
      <c r="H465" s="507">
        <v>0</v>
      </c>
      <c r="I465" s="507">
        <v>0</v>
      </c>
      <c r="J465" s="507">
        <v>0</v>
      </c>
      <c r="K465" s="507">
        <v>0</v>
      </c>
      <c r="L465" s="507">
        <v>0</v>
      </c>
      <c r="M465" s="507">
        <v>0</v>
      </c>
      <c r="N465" s="507">
        <v>0</v>
      </c>
      <c r="O465" s="507">
        <v>0</v>
      </c>
      <c r="P465" s="507">
        <v>0</v>
      </c>
      <c r="Q465" s="507">
        <v>0</v>
      </c>
      <c r="R465" s="507">
        <v>0</v>
      </c>
      <c r="S465" s="507">
        <v>0</v>
      </c>
      <c r="T465" s="507">
        <v>0</v>
      </c>
      <c r="U465" s="507">
        <v>0</v>
      </c>
      <c r="V465" s="507">
        <v>0</v>
      </c>
      <c r="W465" s="507">
        <v>0</v>
      </c>
      <c r="X465" s="507">
        <f t="shared" si="121"/>
        <v>0</v>
      </c>
      <c r="Y465" s="507">
        <f t="shared" si="122"/>
        <v>0</v>
      </c>
      <c r="Z465" s="507">
        <f t="shared" si="120"/>
        <v>0</v>
      </c>
      <c r="AA465" s="526"/>
      <c r="AB465" s="526"/>
      <c r="AC465" s="526"/>
      <c r="AD465" s="526"/>
    </row>
    <row r="466" spans="1:30" ht="22.5" hidden="1" outlineLevel="1" x14ac:dyDescent="0.25">
      <c r="A466" s="740"/>
      <c r="B466" s="737"/>
      <c r="C466" s="506" t="s">
        <v>3215</v>
      </c>
      <c r="D466" s="507">
        <v>0</v>
      </c>
      <c r="E466" s="507">
        <v>0</v>
      </c>
      <c r="F466" s="507">
        <v>0</v>
      </c>
      <c r="G466" s="507">
        <v>0</v>
      </c>
      <c r="H466" s="507">
        <v>0</v>
      </c>
      <c r="I466" s="507">
        <v>0</v>
      </c>
      <c r="J466" s="507">
        <v>0</v>
      </c>
      <c r="K466" s="507">
        <v>0</v>
      </c>
      <c r="L466" s="507">
        <v>0</v>
      </c>
      <c r="M466" s="507">
        <v>0</v>
      </c>
      <c r="N466" s="507">
        <v>0</v>
      </c>
      <c r="O466" s="507">
        <v>0</v>
      </c>
      <c r="P466" s="507">
        <v>0</v>
      </c>
      <c r="Q466" s="507">
        <v>0</v>
      </c>
      <c r="R466" s="507">
        <v>0</v>
      </c>
      <c r="S466" s="507">
        <v>0</v>
      </c>
      <c r="T466" s="507">
        <v>0</v>
      </c>
      <c r="U466" s="507">
        <v>0</v>
      </c>
      <c r="V466" s="507">
        <v>0</v>
      </c>
      <c r="W466" s="507">
        <v>0</v>
      </c>
      <c r="X466" s="507">
        <f t="shared" si="121"/>
        <v>0</v>
      </c>
      <c r="Y466" s="507">
        <f t="shared" si="122"/>
        <v>0</v>
      </c>
      <c r="Z466" s="507">
        <f t="shared" si="120"/>
        <v>0</v>
      </c>
      <c r="AA466" s="526"/>
      <c r="AB466" s="526"/>
      <c r="AC466" s="526"/>
      <c r="AD466" s="526"/>
    </row>
    <row r="467" spans="1:30" ht="22.5" hidden="1" outlineLevel="1" x14ac:dyDescent="0.25">
      <c r="A467" s="740"/>
      <c r="B467" s="737"/>
      <c r="C467" s="506" t="s">
        <v>3216</v>
      </c>
      <c r="D467" s="507">
        <v>0</v>
      </c>
      <c r="E467" s="507">
        <v>0</v>
      </c>
      <c r="F467" s="507">
        <v>0</v>
      </c>
      <c r="G467" s="507">
        <v>0</v>
      </c>
      <c r="H467" s="507">
        <v>104</v>
      </c>
      <c r="I467" s="507">
        <v>0</v>
      </c>
      <c r="J467" s="507">
        <v>0</v>
      </c>
      <c r="K467" s="507">
        <v>0</v>
      </c>
      <c r="L467" s="507">
        <v>0</v>
      </c>
      <c r="M467" s="507">
        <v>0</v>
      </c>
      <c r="N467" s="507">
        <v>0</v>
      </c>
      <c r="O467" s="507">
        <v>0</v>
      </c>
      <c r="P467" s="507">
        <v>0</v>
      </c>
      <c r="Q467" s="507">
        <v>0</v>
      </c>
      <c r="R467" s="507">
        <v>5</v>
      </c>
      <c r="S467" s="507">
        <v>0</v>
      </c>
      <c r="T467" s="507">
        <v>0</v>
      </c>
      <c r="U467" s="507">
        <v>0</v>
      </c>
      <c r="V467" s="507">
        <v>0</v>
      </c>
      <c r="W467" s="507">
        <v>0</v>
      </c>
      <c r="X467" s="507">
        <f t="shared" si="121"/>
        <v>109</v>
      </c>
      <c r="Y467" s="507">
        <f t="shared" si="122"/>
        <v>0</v>
      </c>
      <c r="Z467" s="507">
        <f t="shared" si="120"/>
        <v>109</v>
      </c>
      <c r="AA467" s="526"/>
      <c r="AB467" s="526"/>
      <c r="AC467" s="526"/>
      <c r="AD467" s="526"/>
    </row>
    <row r="468" spans="1:30" ht="22.5" hidden="1" outlineLevel="1" x14ac:dyDescent="0.25">
      <c r="A468" s="740"/>
      <c r="B468" s="737"/>
      <c r="C468" s="506" t="s">
        <v>3217</v>
      </c>
      <c r="D468" s="507">
        <v>0</v>
      </c>
      <c r="E468" s="507">
        <v>0</v>
      </c>
      <c r="F468" s="507">
        <v>0</v>
      </c>
      <c r="G468" s="507">
        <v>0</v>
      </c>
      <c r="H468" s="507">
        <v>0</v>
      </c>
      <c r="I468" s="507">
        <v>0</v>
      </c>
      <c r="J468" s="507">
        <v>0</v>
      </c>
      <c r="K468" s="507">
        <v>0</v>
      </c>
      <c r="L468" s="507">
        <v>0</v>
      </c>
      <c r="M468" s="507">
        <v>0</v>
      </c>
      <c r="N468" s="507">
        <v>0</v>
      </c>
      <c r="O468" s="507">
        <v>0</v>
      </c>
      <c r="P468" s="507">
        <v>0</v>
      </c>
      <c r="Q468" s="507">
        <v>0</v>
      </c>
      <c r="R468" s="507">
        <v>0</v>
      </c>
      <c r="S468" s="507">
        <v>0</v>
      </c>
      <c r="T468" s="507">
        <v>0</v>
      </c>
      <c r="U468" s="507">
        <v>0</v>
      </c>
      <c r="V468" s="507">
        <v>0</v>
      </c>
      <c r="W468" s="507">
        <v>0</v>
      </c>
      <c r="X468" s="507">
        <f t="shared" si="121"/>
        <v>0</v>
      </c>
      <c r="Y468" s="507">
        <f t="shared" si="122"/>
        <v>0</v>
      </c>
      <c r="Z468" s="507">
        <f t="shared" si="120"/>
        <v>0</v>
      </c>
      <c r="AA468" s="526"/>
      <c r="AB468" s="526"/>
      <c r="AC468" s="526"/>
      <c r="AD468" s="526"/>
    </row>
    <row r="469" spans="1:30" ht="33.75" hidden="1" outlineLevel="1" x14ac:dyDescent="0.25">
      <c r="A469" s="740"/>
      <c r="B469" s="736"/>
      <c r="C469" s="506" t="s">
        <v>284</v>
      </c>
      <c r="D469" s="507">
        <v>0</v>
      </c>
      <c r="E469" s="507">
        <v>0</v>
      </c>
      <c r="F469" s="507">
        <v>0</v>
      </c>
      <c r="G469" s="507">
        <v>0</v>
      </c>
      <c r="H469" s="507">
        <v>0</v>
      </c>
      <c r="I469" s="507">
        <v>0</v>
      </c>
      <c r="J469" s="507">
        <v>0</v>
      </c>
      <c r="K469" s="507">
        <v>0</v>
      </c>
      <c r="L469" s="507">
        <v>0</v>
      </c>
      <c r="M469" s="507">
        <v>0</v>
      </c>
      <c r="N469" s="507">
        <v>0</v>
      </c>
      <c r="O469" s="507">
        <v>0</v>
      </c>
      <c r="P469" s="507">
        <v>0</v>
      </c>
      <c r="Q469" s="507">
        <v>0</v>
      </c>
      <c r="R469" s="507">
        <v>0</v>
      </c>
      <c r="S469" s="507">
        <v>0</v>
      </c>
      <c r="T469" s="507">
        <v>0</v>
      </c>
      <c r="U469" s="507">
        <v>0</v>
      </c>
      <c r="V469" s="507">
        <v>0</v>
      </c>
      <c r="W469" s="507">
        <v>0</v>
      </c>
      <c r="X469" s="507">
        <f t="shared" si="121"/>
        <v>0</v>
      </c>
      <c r="Y469" s="507">
        <f t="shared" si="122"/>
        <v>0</v>
      </c>
      <c r="Z469" s="507">
        <f t="shared" si="120"/>
        <v>0</v>
      </c>
      <c r="AA469" s="526"/>
      <c r="AB469" s="526"/>
      <c r="AC469" s="526"/>
      <c r="AD469" s="526"/>
    </row>
    <row r="470" spans="1:30" ht="11.25" hidden="1" customHeight="1" outlineLevel="1" x14ac:dyDescent="0.25">
      <c r="A470" s="740"/>
      <c r="B470" s="735" t="s">
        <v>3459</v>
      </c>
      <c r="C470" s="506" t="s">
        <v>3460</v>
      </c>
      <c r="D470" s="507">
        <v>0</v>
      </c>
      <c r="E470" s="507">
        <v>0</v>
      </c>
      <c r="F470" s="507">
        <v>0</v>
      </c>
      <c r="G470" s="507">
        <v>0</v>
      </c>
      <c r="H470" s="507">
        <v>0</v>
      </c>
      <c r="I470" s="507">
        <v>0</v>
      </c>
      <c r="J470" s="507">
        <v>0</v>
      </c>
      <c r="K470" s="507">
        <v>0</v>
      </c>
      <c r="L470" s="507">
        <v>0</v>
      </c>
      <c r="M470" s="507">
        <v>0</v>
      </c>
      <c r="N470" s="507">
        <v>0</v>
      </c>
      <c r="O470" s="507">
        <v>0</v>
      </c>
      <c r="P470" s="507">
        <v>0</v>
      </c>
      <c r="Q470" s="507">
        <v>0</v>
      </c>
      <c r="R470" s="507">
        <v>0</v>
      </c>
      <c r="S470" s="507">
        <v>0</v>
      </c>
      <c r="T470" s="507">
        <v>0</v>
      </c>
      <c r="U470" s="507">
        <v>0</v>
      </c>
      <c r="V470" s="507">
        <v>0</v>
      </c>
      <c r="W470" s="507">
        <v>0</v>
      </c>
      <c r="X470" s="507">
        <f t="shared" si="121"/>
        <v>0</v>
      </c>
      <c r="Y470" s="507">
        <f t="shared" si="122"/>
        <v>0</v>
      </c>
      <c r="Z470" s="507">
        <f t="shared" si="120"/>
        <v>0</v>
      </c>
      <c r="AA470" s="526"/>
      <c r="AB470" s="526"/>
      <c r="AC470" s="526"/>
      <c r="AD470" s="526"/>
    </row>
    <row r="471" spans="1:30" ht="22.5" hidden="1" outlineLevel="1" x14ac:dyDescent="0.25">
      <c r="A471" s="740"/>
      <c r="B471" s="736"/>
      <c r="C471" s="506" t="s">
        <v>285</v>
      </c>
      <c r="D471" s="507">
        <v>0</v>
      </c>
      <c r="E471" s="507">
        <v>0</v>
      </c>
      <c r="F471" s="507">
        <v>0</v>
      </c>
      <c r="G471" s="507">
        <v>0</v>
      </c>
      <c r="H471" s="507">
        <v>0</v>
      </c>
      <c r="I471" s="507">
        <v>0</v>
      </c>
      <c r="J471" s="507">
        <v>0</v>
      </c>
      <c r="K471" s="507">
        <v>0</v>
      </c>
      <c r="L471" s="507">
        <v>0</v>
      </c>
      <c r="M471" s="507">
        <v>0</v>
      </c>
      <c r="N471" s="507">
        <v>0</v>
      </c>
      <c r="O471" s="507">
        <v>0</v>
      </c>
      <c r="P471" s="507">
        <v>0</v>
      </c>
      <c r="Q471" s="507">
        <v>0</v>
      </c>
      <c r="R471" s="507">
        <v>0</v>
      </c>
      <c r="S471" s="507">
        <v>0</v>
      </c>
      <c r="T471" s="507">
        <v>0</v>
      </c>
      <c r="U471" s="507">
        <v>0</v>
      </c>
      <c r="V471" s="507">
        <v>0</v>
      </c>
      <c r="W471" s="507">
        <v>0</v>
      </c>
      <c r="X471" s="507">
        <f t="shared" si="121"/>
        <v>0</v>
      </c>
      <c r="Y471" s="507">
        <f t="shared" si="122"/>
        <v>0</v>
      </c>
      <c r="Z471" s="507">
        <f t="shared" si="120"/>
        <v>0</v>
      </c>
      <c r="AA471" s="526"/>
      <c r="AB471" s="526"/>
      <c r="AC471" s="526"/>
      <c r="AD471" s="526"/>
    </row>
    <row r="472" spans="1:30" hidden="1" outlineLevel="1" x14ac:dyDescent="0.25">
      <c r="A472" s="741"/>
      <c r="B472" s="521" t="s">
        <v>286</v>
      </c>
      <c r="C472" s="506" t="s">
        <v>287</v>
      </c>
      <c r="D472" s="507">
        <v>0</v>
      </c>
      <c r="E472" s="507">
        <v>0</v>
      </c>
      <c r="F472" s="507">
        <v>0</v>
      </c>
      <c r="G472" s="507">
        <v>0</v>
      </c>
      <c r="H472" s="507">
        <v>0</v>
      </c>
      <c r="I472" s="507">
        <v>0</v>
      </c>
      <c r="J472" s="507">
        <v>0</v>
      </c>
      <c r="K472" s="507">
        <v>0</v>
      </c>
      <c r="L472" s="507">
        <v>0</v>
      </c>
      <c r="M472" s="507">
        <v>0</v>
      </c>
      <c r="N472" s="507">
        <v>0</v>
      </c>
      <c r="O472" s="507">
        <v>0</v>
      </c>
      <c r="P472" s="507">
        <v>0</v>
      </c>
      <c r="Q472" s="507">
        <v>0</v>
      </c>
      <c r="R472" s="507">
        <v>0</v>
      </c>
      <c r="S472" s="507">
        <v>0</v>
      </c>
      <c r="T472" s="507">
        <v>0</v>
      </c>
      <c r="U472" s="507">
        <v>0</v>
      </c>
      <c r="V472" s="507">
        <v>0</v>
      </c>
      <c r="W472" s="507">
        <v>0</v>
      </c>
      <c r="X472" s="507">
        <f t="shared" si="121"/>
        <v>0</v>
      </c>
      <c r="Y472" s="507">
        <f t="shared" si="122"/>
        <v>0</v>
      </c>
      <c r="Z472" s="507">
        <f t="shared" si="120"/>
        <v>0</v>
      </c>
      <c r="AA472" s="526"/>
      <c r="AB472" s="526"/>
      <c r="AC472" s="526"/>
      <c r="AD472" s="526"/>
    </row>
    <row r="473" spans="1:30" ht="14.1" customHeight="1" collapsed="1" x14ac:dyDescent="0.25">
      <c r="A473" s="685" t="s">
        <v>288</v>
      </c>
      <c r="B473" s="685"/>
      <c r="C473" s="685"/>
      <c r="D473" s="6">
        <f>+D474+D475+D476+D477</f>
        <v>0</v>
      </c>
      <c r="E473" s="6">
        <f t="shared" ref="E473:W473" si="123">+E474+E475+E476+E477</f>
        <v>0</v>
      </c>
      <c r="F473" s="6">
        <f t="shared" si="123"/>
        <v>0</v>
      </c>
      <c r="G473" s="6">
        <f t="shared" si="123"/>
        <v>0</v>
      </c>
      <c r="H473" s="6">
        <f t="shared" si="123"/>
        <v>0</v>
      </c>
      <c r="I473" s="6">
        <f t="shared" si="123"/>
        <v>0</v>
      </c>
      <c r="J473" s="6">
        <f t="shared" si="123"/>
        <v>0</v>
      </c>
      <c r="K473" s="6">
        <f t="shared" si="123"/>
        <v>0</v>
      </c>
      <c r="L473" s="6">
        <f t="shared" si="123"/>
        <v>0</v>
      </c>
      <c r="M473" s="6">
        <f t="shared" si="123"/>
        <v>0</v>
      </c>
      <c r="N473" s="6">
        <f t="shared" si="123"/>
        <v>0</v>
      </c>
      <c r="O473" s="6">
        <f t="shared" si="123"/>
        <v>0</v>
      </c>
      <c r="P473" s="6">
        <f t="shared" si="123"/>
        <v>0</v>
      </c>
      <c r="Q473" s="6">
        <f t="shared" si="123"/>
        <v>0</v>
      </c>
      <c r="R473" s="6">
        <f t="shared" si="123"/>
        <v>0</v>
      </c>
      <c r="S473" s="6">
        <f t="shared" si="123"/>
        <v>0</v>
      </c>
      <c r="T473" s="6">
        <f t="shared" si="123"/>
        <v>0</v>
      </c>
      <c r="U473" s="6">
        <f t="shared" si="123"/>
        <v>0</v>
      </c>
      <c r="V473" s="6">
        <f t="shared" si="123"/>
        <v>0</v>
      </c>
      <c r="W473" s="6">
        <f t="shared" si="123"/>
        <v>0</v>
      </c>
      <c r="X473" s="358">
        <f t="shared" ref="X473:Z473" si="124">SUM(X474:X477)</f>
        <v>0</v>
      </c>
      <c r="Y473" s="358">
        <f t="shared" si="124"/>
        <v>0</v>
      </c>
      <c r="Z473" s="358">
        <f t="shared" si="124"/>
        <v>0</v>
      </c>
      <c r="AA473" s="526"/>
      <c r="AB473" s="526"/>
      <c r="AC473" s="526"/>
      <c r="AD473" s="526"/>
    </row>
    <row r="474" spans="1:30" ht="33.75" hidden="1" outlineLevel="1" x14ac:dyDescent="0.25">
      <c r="A474" s="726" t="s">
        <v>288</v>
      </c>
      <c r="B474" s="521" t="s">
        <v>289</v>
      </c>
      <c r="C474" s="506" t="s">
        <v>290</v>
      </c>
      <c r="D474" s="507">
        <v>0</v>
      </c>
      <c r="E474" s="507">
        <v>0</v>
      </c>
      <c r="F474" s="507">
        <v>0</v>
      </c>
      <c r="G474" s="507">
        <v>0</v>
      </c>
      <c r="H474" s="507">
        <v>0</v>
      </c>
      <c r="I474" s="507">
        <v>0</v>
      </c>
      <c r="J474" s="507">
        <v>0</v>
      </c>
      <c r="K474" s="507">
        <v>0</v>
      </c>
      <c r="L474" s="507">
        <v>0</v>
      </c>
      <c r="M474" s="507">
        <v>0</v>
      </c>
      <c r="N474" s="507">
        <v>0</v>
      </c>
      <c r="O474" s="507">
        <v>0</v>
      </c>
      <c r="P474" s="507">
        <v>0</v>
      </c>
      <c r="Q474" s="507">
        <v>0</v>
      </c>
      <c r="R474" s="507">
        <v>0</v>
      </c>
      <c r="S474" s="507">
        <v>0</v>
      </c>
      <c r="T474" s="507">
        <v>0</v>
      </c>
      <c r="U474" s="507">
        <v>0</v>
      </c>
      <c r="V474" s="507">
        <v>0</v>
      </c>
      <c r="W474" s="507">
        <v>0</v>
      </c>
      <c r="X474" s="507">
        <f>SUM(D474:H474)+SUM(N474:R474)</f>
        <v>0</v>
      </c>
      <c r="Y474" s="507">
        <f>SUM(I474:M474)+SUM(S474:W474)</f>
        <v>0</v>
      </c>
      <c r="Z474" s="507">
        <f t="shared" ref="Z474:Z477" si="125">+Y474+X474</f>
        <v>0</v>
      </c>
      <c r="AA474" s="526"/>
      <c r="AB474" s="526"/>
      <c r="AC474" s="526"/>
      <c r="AD474" s="526"/>
    </row>
    <row r="475" spans="1:30" ht="33.75" hidden="1" outlineLevel="1" x14ac:dyDescent="0.25">
      <c r="A475" s="726"/>
      <c r="B475" s="521" t="s">
        <v>291</v>
      </c>
      <c r="C475" s="506" t="s">
        <v>292</v>
      </c>
      <c r="D475" s="507">
        <v>0</v>
      </c>
      <c r="E475" s="507">
        <v>0</v>
      </c>
      <c r="F475" s="507">
        <v>0</v>
      </c>
      <c r="G475" s="507">
        <v>0</v>
      </c>
      <c r="H475" s="507">
        <v>0</v>
      </c>
      <c r="I475" s="507">
        <v>0</v>
      </c>
      <c r="J475" s="507">
        <v>0</v>
      </c>
      <c r="K475" s="507">
        <v>0</v>
      </c>
      <c r="L475" s="507">
        <v>0</v>
      </c>
      <c r="M475" s="507">
        <v>0</v>
      </c>
      <c r="N475" s="507">
        <v>0</v>
      </c>
      <c r="O475" s="507">
        <v>0</v>
      </c>
      <c r="P475" s="507">
        <v>0</v>
      </c>
      <c r="Q475" s="507">
        <v>0</v>
      </c>
      <c r="R475" s="507">
        <v>0</v>
      </c>
      <c r="S475" s="507">
        <v>0</v>
      </c>
      <c r="T475" s="507">
        <v>0</v>
      </c>
      <c r="U475" s="507">
        <v>0</v>
      </c>
      <c r="V475" s="507">
        <v>0</v>
      </c>
      <c r="W475" s="507">
        <v>0</v>
      </c>
      <c r="X475" s="507">
        <f t="shared" ref="X475:X477" si="126">SUM(D475:H475)+SUM(N475:R475)</f>
        <v>0</v>
      </c>
      <c r="Y475" s="507">
        <f t="shared" ref="Y475:Y477" si="127">SUM(I475:M475)+SUM(S475:W475)</f>
        <v>0</v>
      </c>
      <c r="Z475" s="507">
        <f t="shared" si="125"/>
        <v>0</v>
      </c>
      <c r="AA475" s="526"/>
      <c r="AB475" s="526"/>
      <c r="AC475" s="526"/>
      <c r="AD475" s="526"/>
    </row>
    <row r="476" spans="1:30" ht="22.5" hidden="1" outlineLevel="1" x14ac:dyDescent="0.25">
      <c r="A476" s="726"/>
      <c r="B476" s="521" t="s">
        <v>293</v>
      </c>
      <c r="C476" s="506" t="s">
        <v>294</v>
      </c>
      <c r="D476" s="507">
        <v>0</v>
      </c>
      <c r="E476" s="507">
        <v>0</v>
      </c>
      <c r="F476" s="507">
        <v>0</v>
      </c>
      <c r="G476" s="507">
        <v>0</v>
      </c>
      <c r="H476" s="507">
        <v>0</v>
      </c>
      <c r="I476" s="507">
        <v>0</v>
      </c>
      <c r="J476" s="507">
        <v>0</v>
      </c>
      <c r="K476" s="507">
        <v>0</v>
      </c>
      <c r="L476" s="507">
        <v>0</v>
      </c>
      <c r="M476" s="507">
        <v>0</v>
      </c>
      <c r="N476" s="507">
        <v>0</v>
      </c>
      <c r="O476" s="507">
        <v>0</v>
      </c>
      <c r="P476" s="507">
        <v>0</v>
      </c>
      <c r="Q476" s="507">
        <v>0</v>
      </c>
      <c r="R476" s="507">
        <v>0</v>
      </c>
      <c r="S476" s="507">
        <v>0</v>
      </c>
      <c r="T476" s="507">
        <v>0</v>
      </c>
      <c r="U476" s="507">
        <v>0</v>
      </c>
      <c r="V476" s="507">
        <v>0</v>
      </c>
      <c r="W476" s="507">
        <v>0</v>
      </c>
      <c r="X476" s="507">
        <f t="shared" si="126"/>
        <v>0</v>
      </c>
      <c r="Y476" s="507">
        <f t="shared" si="127"/>
        <v>0</v>
      </c>
      <c r="Z476" s="507">
        <f t="shared" si="125"/>
        <v>0</v>
      </c>
      <c r="AA476" s="526"/>
      <c r="AB476" s="526"/>
      <c r="AC476" s="526"/>
      <c r="AD476" s="526"/>
    </row>
    <row r="477" spans="1:30" ht="22.5" hidden="1" outlineLevel="1" x14ac:dyDescent="0.25">
      <c r="A477" s="726"/>
      <c r="B477" s="521" t="s">
        <v>295</v>
      </c>
      <c r="C477" s="506" t="s">
        <v>296</v>
      </c>
      <c r="D477" s="507">
        <v>0</v>
      </c>
      <c r="E477" s="507">
        <v>0</v>
      </c>
      <c r="F477" s="507">
        <v>0</v>
      </c>
      <c r="G477" s="507">
        <v>0</v>
      </c>
      <c r="H477" s="507">
        <v>0</v>
      </c>
      <c r="I477" s="507">
        <v>0</v>
      </c>
      <c r="J477" s="507">
        <v>0</v>
      </c>
      <c r="K477" s="507">
        <v>0</v>
      </c>
      <c r="L477" s="507">
        <v>0</v>
      </c>
      <c r="M477" s="507">
        <v>0</v>
      </c>
      <c r="N477" s="507">
        <v>0</v>
      </c>
      <c r="O477" s="507">
        <v>0</v>
      </c>
      <c r="P477" s="507">
        <v>0</v>
      </c>
      <c r="Q477" s="507">
        <v>0</v>
      </c>
      <c r="R477" s="507">
        <v>0</v>
      </c>
      <c r="S477" s="507">
        <v>0</v>
      </c>
      <c r="T477" s="507">
        <v>0</v>
      </c>
      <c r="U477" s="507">
        <v>0</v>
      </c>
      <c r="V477" s="507">
        <v>0</v>
      </c>
      <c r="W477" s="507">
        <v>0</v>
      </c>
      <c r="X477" s="507">
        <f t="shared" si="126"/>
        <v>0</v>
      </c>
      <c r="Y477" s="507">
        <f t="shared" si="127"/>
        <v>0</v>
      </c>
      <c r="Z477" s="507">
        <f t="shared" si="125"/>
        <v>0</v>
      </c>
      <c r="AA477" s="526"/>
      <c r="AB477" s="526"/>
      <c r="AC477" s="526"/>
      <c r="AD477" s="526"/>
    </row>
    <row r="478" spans="1:30" ht="14.1" customHeight="1" collapsed="1" x14ac:dyDescent="0.25">
      <c r="A478" s="685" t="s">
        <v>3461</v>
      </c>
      <c r="B478" s="685"/>
      <c r="C478" s="685"/>
      <c r="D478" s="6">
        <f>+D479+D480+D481</f>
        <v>0</v>
      </c>
      <c r="E478" s="6">
        <f t="shared" ref="E478:W478" si="128">+E479+E480+E481</f>
        <v>0</v>
      </c>
      <c r="F478" s="6">
        <f t="shared" si="128"/>
        <v>0</v>
      </c>
      <c r="G478" s="6">
        <f t="shared" si="128"/>
        <v>0</v>
      </c>
      <c r="H478" s="6">
        <f t="shared" si="128"/>
        <v>0</v>
      </c>
      <c r="I478" s="6">
        <f t="shared" si="128"/>
        <v>0</v>
      </c>
      <c r="J478" s="6">
        <f t="shared" si="128"/>
        <v>0</v>
      </c>
      <c r="K478" s="6">
        <f t="shared" si="128"/>
        <v>0</v>
      </c>
      <c r="L478" s="6">
        <f t="shared" si="128"/>
        <v>0</v>
      </c>
      <c r="M478" s="6">
        <f t="shared" si="128"/>
        <v>0</v>
      </c>
      <c r="N478" s="6">
        <f t="shared" si="128"/>
        <v>0</v>
      </c>
      <c r="O478" s="6">
        <f t="shared" si="128"/>
        <v>0</v>
      </c>
      <c r="P478" s="6">
        <f t="shared" si="128"/>
        <v>0</v>
      </c>
      <c r="Q478" s="6">
        <f t="shared" si="128"/>
        <v>0</v>
      </c>
      <c r="R478" s="6">
        <f t="shared" si="128"/>
        <v>0</v>
      </c>
      <c r="S478" s="6">
        <f t="shared" si="128"/>
        <v>0</v>
      </c>
      <c r="T478" s="6">
        <f t="shared" si="128"/>
        <v>0</v>
      </c>
      <c r="U478" s="6">
        <f t="shared" si="128"/>
        <v>0</v>
      </c>
      <c r="V478" s="6">
        <f t="shared" si="128"/>
        <v>0</v>
      </c>
      <c r="W478" s="6">
        <f t="shared" si="128"/>
        <v>0</v>
      </c>
      <c r="X478" s="358">
        <f t="shared" ref="X478:Z478" si="129">+X479+X480+X481</f>
        <v>0</v>
      </c>
      <c r="Y478" s="358">
        <f t="shared" si="129"/>
        <v>0</v>
      </c>
      <c r="Z478" s="358">
        <f t="shared" si="129"/>
        <v>0</v>
      </c>
      <c r="AA478" s="526"/>
      <c r="AB478" s="526"/>
      <c r="AC478" s="526"/>
      <c r="AD478" s="526"/>
    </row>
    <row r="479" spans="1:30" ht="22.5" hidden="1" outlineLevel="1" x14ac:dyDescent="0.25">
      <c r="A479" s="726" t="s">
        <v>3461</v>
      </c>
      <c r="B479" s="521" t="s">
        <v>3462</v>
      </c>
      <c r="C479" s="506" t="s">
        <v>3218</v>
      </c>
      <c r="D479" s="507">
        <v>0</v>
      </c>
      <c r="E479" s="507">
        <v>0</v>
      </c>
      <c r="F479" s="507">
        <v>0</v>
      </c>
      <c r="G479" s="507">
        <v>0</v>
      </c>
      <c r="H479" s="507">
        <v>0</v>
      </c>
      <c r="I479" s="507">
        <v>0</v>
      </c>
      <c r="J479" s="507">
        <v>0</v>
      </c>
      <c r="K479" s="507">
        <v>0</v>
      </c>
      <c r="L479" s="507">
        <v>0</v>
      </c>
      <c r="M479" s="507">
        <v>0</v>
      </c>
      <c r="N479" s="507">
        <v>0</v>
      </c>
      <c r="O479" s="507">
        <v>0</v>
      </c>
      <c r="P479" s="507">
        <v>0</v>
      </c>
      <c r="Q479" s="507">
        <v>0</v>
      </c>
      <c r="R479" s="507">
        <v>0</v>
      </c>
      <c r="S479" s="507">
        <v>0</v>
      </c>
      <c r="T479" s="507">
        <v>0</v>
      </c>
      <c r="U479" s="507">
        <v>0</v>
      </c>
      <c r="V479" s="507">
        <v>0</v>
      </c>
      <c r="W479" s="507">
        <v>0</v>
      </c>
      <c r="X479" s="507">
        <f>SUM(D479:H479)+SUM(N479:R479)</f>
        <v>0</v>
      </c>
      <c r="Y479" s="507">
        <f>SUM(I479:M479)+SUM(S479:W479)</f>
        <v>0</v>
      </c>
      <c r="Z479" s="507">
        <f t="shared" ref="Z479:Z481" si="130">+Y479+X479</f>
        <v>0</v>
      </c>
      <c r="AA479" s="526"/>
      <c r="AB479" s="526"/>
      <c r="AC479" s="526"/>
      <c r="AD479" s="526"/>
    </row>
    <row r="480" spans="1:30" hidden="1" outlineLevel="1" x14ac:dyDescent="0.25">
      <c r="A480" s="726"/>
      <c r="B480" s="734" t="s">
        <v>3463</v>
      </c>
      <c r="C480" s="506" t="s">
        <v>297</v>
      </c>
      <c r="D480" s="507">
        <v>0</v>
      </c>
      <c r="E480" s="507">
        <v>0</v>
      </c>
      <c r="F480" s="507">
        <v>0</v>
      </c>
      <c r="G480" s="507">
        <v>0</v>
      </c>
      <c r="H480" s="507">
        <v>0</v>
      </c>
      <c r="I480" s="507">
        <v>0</v>
      </c>
      <c r="J480" s="507">
        <v>0</v>
      </c>
      <c r="K480" s="507">
        <v>0</v>
      </c>
      <c r="L480" s="507">
        <v>0</v>
      </c>
      <c r="M480" s="507">
        <v>0</v>
      </c>
      <c r="N480" s="507">
        <v>0</v>
      </c>
      <c r="O480" s="507">
        <v>0</v>
      </c>
      <c r="P480" s="507">
        <v>0</v>
      </c>
      <c r="Q480" s="507">
        <v>0</v>
      </c>
      <c r="R480" s="507">
        <v>0</v>
      </c>
      <c r="S480" s="507">
        <v>0</v>
      </c>
      <c r="T480" s="507">
        <v>0</v>
      </c>
      <c r="U480" s="507">
        <v>0</v>
      </c>
      <c r="V480" s="507">
        <v>0</v>
      </c>
      <c r="W480" s="507">
        <v>0</v>
      </c>
      <c r="X480" s="507">
        <f t="shared" ref="X480:X481" si="131">SUM(D480:H480)+SUM(N480:R480)</f>
        <v>0</v>
      </c>
      <c r="Y480" s="507">
        <f t="shared" ref="Y480:Y481" si="132">SUM(I480:M480)+SUM(S480:W480)</f>
        <v>0</v>
      </c>
      <c r="Z480" s="507">
        <f t="shared" si="130"/>
        <v>0</v>
      </c>
      <c r="AA480" s="526"/>
      <c r="AB480" s="526"/>
      <c r="AC480" s="526"/>
      <c r="AD480" s="526"/>
    </row>
    <row r="481" spans="1:30" hidden="1" outlineLevel="1" x14ac:dyDescent="0.25">
      <c r="A481" s="726"/>
      <c r="B481" s="734"/>
      <c r="C481" s="506" t="s">
        <v>298</v>
      </c>
      <c r="D481" s="507">
        <v>0</v>
      </c>
      <c r="E481" s="507">
        <v>0</v>
      </c>
      <c r="F481" s="507">
        <v>0</v>
      </c>
      <c r="G481" s="507">
        <v>0</v>
      </c>
      <c r="H481" s="507">
        <v>0</v>
      </c>
      <c r="I481" s="507">
        <v>0</v>
      </c>
      <c r="J481" s="507">
        <v>0</v>
      </c>
      <c r="K481" s="507">
        <v>0</v>
      </c>
      <c r="L481" s="507">
        <v>0</v>
      </c>
      <c r="M481" s="507">
        <v>0</v>
      </c>
      <c r="N481" s="507">
        <v>0</v>
      </c>
      <c r="O481" s="507">
        <v>0</v>
      </c>
      <c r="P481" s="507">
        <v>0</v>
      </c>
      <c r="Q481" s="507">
        <v>0</v>
      </c>
      <c r="R481" s="507">
        <v>0</v>
      </c>
      <c r="S481" s="507">
        <v>0</v>
      </c>
      <c r="T481" s="507">
        <v>0</v>
      </c>
      <c r="U481" s="507">
        <v>0</v>
      </c>
      <c r="V481" s="507">
        <v>0</v>
      </c>
      <c r="W481" s="507">
        <v>0</v>
      </c>
      <c r="X481" s="507">
        <f t="shared" si="131"/>
        <v>0</v>
      </c>
      <c r="Y481" s="507">
        <f t="shared" si="132"/>
        <v>0</v>
      </c>
      <c r="Z481" s="507">
        <f t="shared" si="130"/>
        <v>0</v>
      </c>
      <c r="AA481" s="526"/>
      <c r="AB481" s="526"/>
      <c r="AC481" s="526"/>
      <c r="AD481" s="526"/>
    </row>
    <row r="482" spans="1:30" ht="14.1" customHeight="1" collapsed="1" x14ac:dyDescent="0.25">
      <c r="A482" s="685" t="s">
        <v>3464</v>
      </c>
      <c r="B482" s="685"/>
      <c r="C482" s="685"/>
      <c r="D482" s="6">
        <f>SUM(D483:D491)</f>
        <v>0</v>
      </c>
      <c r="E482" s="6">
        <f t="shared" ref="E482:W482" si="133">SUM(E483:E491)</f>
        <v>0</v>
      </c>
      <c r="F482" s="6">
        <f t="shared" si="133"/>
        <v>0</v>
      </c>
      <c r="G482" s="6">
        <f t="shared" si="133"/>
        <v>0</v>
      </c>
      <c r="H482" s="6">
        <f t="shared" si="133"/>
        <v>0</v>
      </c>
      <c r="I482" s="6">
        <f t="shared" si="133"/>
        <v>0</v>
      </c>
      <c r="J482" s="6">
        <f t="shared" si="133"/>
        <v>0</v>
      </c>
      <c r="K482" s="6">
        <f t="shared" si="133"/>
        <v>0</v>
      </c>
      <c r="L482" s="6">
        <f t="shared" si="133"/>
        <v>0</v>
      </c>
      <c r="M482" s="6">
        <f t="shared" si="133"/>
        <v>0</v>
      </c>
      <c r="N482" s="6">
        <f t="shared" si="133"/>
        <v>0</v>
      </c>
      <c r="O482" s="6">
        <f t="shared" si="133"/>
        <v>0</v>
      </c>
      <c r="P482" s="6">
        <f t="shared" si="133"/>
        <v>0</v>
      </c>
      <c r="Q482" s="6">
        <f t="shared" si="133"/>
        <v>0</v>
      </c>
      <c r="R482" s="6">
        <f t="shared" si="133"/>
        <v>0</v>
      </c>
      <c r="S482" s="6">
        <f t="shared" si="133"/>
        <v>0</v>
      </c>
      <c r="T482" s="6">
        <f t="shared" si="133"/>
        <v>0</v>
      </c>
      <c r="U482" s="6">
        <f t="shared" si="133"/>
        <v>0</v>
      </c>
      <c r="V482" s="6">
        <f t="shared" si="133"/>
        <v>0</v>
      </c>
      <c r="W482" s="6">
        <f t="shared" si="133"/>
        <v>0</v>
      </c>
      <c r="X482" s="358">
        <f>SUM(X483:X491)</f>
        <v>0</v>
      </c>
      <c r="Y482" s="358">
        <f>SUM(Y483:Y491)</f>
        <v>0</v>
      </c>
      <c r="Z482" s="358">
        <f>SUM(Z483:Z491)</f>
        <v>0</v>
      </c>
      <c r="AA482" s="526"/>
      <c r="AB482" s="526"/>
      <c r="AC482" s="526"/>
      <c r="AD482" s="526"/>
    </row>
    <row r="483" spans="1:30" ht="22.5" hidden="1" customHeight="1" outlineLevel="1" x14ac:dyDescent="0.25">
      <c r="A483" s="732" t="s">
        <v>3464</v>
      </c>
      <c r="B483" s="521" t="s">
        <v>299</v>
      </c>
      <c r="C483" s="506" t="s">
        <v>300</v>
      </c>
      <c r="D483" s="507">
        <v>0</v>
      </c>
      <c r="E483" s="507">
        <v>0</v>
      </c>
      <c r="F483" s="507">
        <v>0</v>
      </c>
      <c r="G483" s="507">
        <v>0</v>
      </c>
      <c r="H483" s="507">
        <v>0</v>
      </c>
      <c r="I483" s="507">
        <v>0</v>
      </c>
      <c r="J483" s="507">
        <v>0</v>
      </c>
      <c r="K483" s="507">
        <v>0</v>
      </c>
      <c r="L483" s="507">
        <v>0</v>
      </c>
      <c r="M483" s="507">
        <v>0</v>
      </c>
      <c r="N483" s="507">
        <v>0</v>
      </c>
      <c r="O483" s="507">
        <v>0</v>
      </c>
      <c r="P483" s="507">
        <v>0</v>
      </c>
      <c r="Q483" s="507">
        <v>0</v>
      </c>
      <c r="R483" s="507">
        <v>0</v>
      </c>
      <c r="S483" s="507">
        <v>0</v>
      </c>
      <c r="T483" s="507">
        <v>0</v>
      </c>
      <c r="U483" s="507">
        <v>0</v>
      </c>
      <c r="V483" s="507">
        <v>0</v>
      </c>
      <c r="W483" s="507">
        <v>0</v>
      </c>
      <c r="X483" s="507">
        <f>SUM(D483:H483)+SUM(N483:R483)</f>
        <v>0</v>
      </c>
      <c r="Y483" s="507">
        <f>SUM(I483:M483)+SUM(S483:W483)</f>
        <v>0</v>
      </c>
      <c r="Z483" s="507">
        <f t="shared" ref="Z483:Z491" si="134">+Y483+X483</f>
        <v>0</v>
      </c>
      <c r="AA483" s="526"/>
      <c r="AB483" s="526"/>
      <c r="AC483" s="526"/>
      <c r="AD483" s="526"/>
    </row>
    <row r="484" spans="1:30" ht="22.5" hidden="1" outlineLevel="1" x14ac:dyDescent="0.25">
      <c r="A484" s="733"/>
      <c r="B484" s="734" t="s">
        <v>301</v>
      </c>
      <c r="C484" s="506" t="s">
        <v>302</v>
      </c>
      <c r="D484" s="507">
        <v>0</v>
      </c>
      <c r="E484" s="507">
        <v>0</v>
      </c>
      <c r="F484" s="507">
        <v>0</v>
      </c>
      <c r="G484" s="507">
        <v>0</v>
      </c>
      <c r="H484" s="507">
        <v>0</v>
      </c>
      <c r="I484" s="507">
        <v>0</v>
      </c>
      <c r="J484" s="507">
        <v>0</v>
      </c>
      <c r="K484" s="507">
        <v>0</v>
      </c>
      <c r="L484" s="507">
        <v>0</v>
      </c>
      <c r="M484" s="507">
        <v>0</v>
      </c>
      <c r="N484" s="507">
        <v>0</v>
      </c>
      <c r="O484" s="507">
        <v>0</v>
      </c>
      <c r="P484" s="507">
        <v>0</v>
      </c>
      <c r="Q484" s="507">
        <v>0</v>
      </c>
      <c r="R484" s="507">
        <v>0</v>
      </c>
      <c r="S484" s="507">
        <v>0</v>
      </c>
      <c r="T484" s="507">
        <v>0</v>
      </c>
      <c r="U484" s="507">
        <v>0</v>
      </c>
      <c r="V484" s="507">
        <v>0</v>
      </c>
      <c r="W484" s="507">
        <v>0</v>
      </c>
      <c r="X484" s="507">
        <f t="shared" ref="X484:X491" si="135">SUM(D484:H484)+SUM(N484:R484)</f>
        <v>0</v>
      </c>
      <c r="Y484" s="507">
        <f t="shared" ref="Y484:Y491" si="136">SUM(I484:M484)+SUM(S484:W484)</f>
        <v>0</v>
      </c>
      <c r="Z484" s="507">
        <f t="shared" si="134"/>
        <v>0</v>
      </c>
      <c r="AA484" s="526"/>
      <c r="AB484" s="526"/>
      <c r="AC484" s="526"/>
      <c r="AD484" s="526"/>
    </row>
    <row r="485" spans="1:30" ht="22.5" hidden="1" outlineLevel="1" x14ac:dyDescent="0.25">
      <c r="A485" s="733"/>
      <c r="B485" s="734"/>
      <c r="C485" s="506" t="s">
        <v>3219</v>
      </c>
      <c r="D485" s="507">
        <v>0</v>
      </c>
      <c r="E485" s="507">
        <v>0</v>
      </c>
      <c r="F485" s="507">
        <v>0</v>
      </c>
      <c r="G485" s="507">
        <v>0</v>
      </c>
      <c r="H485" s="507">
        <v>0</v>
      </c>
      <c r="I485" s="507">
        <v>0</v>
      </c>
      <c r="J485" s="507">
        <v>0</v>
      </c>
      <c r="K485" s="507">
        <v>0</v>
      </c>
      <c r="L485" s="507">
        <v>0</v>
      </c>
      <c r="M485" s="507">
        <v>0</v>
      </c>
      <c r="N485" s="507">
        <v>0</v>
      </c>
      <c r="O485" s="507">
        <v>0</v>
      </c>
      <c r="P485" s="507">
        <v>0</v>
      </c>
      <c r="Q485" s="507">
        <v>0</v>
      </c>
      <c r="R485" s="507">
        <v>0</v>
      </c>
      <c r="S485" s="507">
        <v>0</v>
      </c>
      <c r="T485" s="507">
        <v>0</v>
      </c>
      <c r="U485" s="507">
        <v>0</v>
      </c>
      <c r="V485" s="507">
        <v>0</v>
      </c>
      <c r="W485" s="507">
        <v>0</v>
      </c>
      <c r="X485" s="507">
        <f t="shared" si="135"/>
        <v>0</v>
      </c>
      <c r="Y485" s="507">
        <f t="shared" si="136"/>
        <v>0</v>
      </c>
      <c r="Z485" s="507">
        <f t="shared" si="134"/>
        <v>0</v>
      </c>
      <c r="AA485" s="526"/>
      <c r="AB485" s="526"/>
      <c r="AC485" s="526"/>
      <c r="AD485" s="526"/>
    </row>
    <row r="486" spans="1:30" ht="22.5" hidden="1" outlineLevel="1" x14ac:dyDescent="0.25">
      <c r="A486" s="733"/>
      <c r="B486" s="734"/>
      <c r="C486" s="506" t="s">
        <v>3220</v>
      </c>
      <c r="D486" s="507">
        <v>0</v>
      </c>
      <c r="E486" s="507">
        <v>0</v>
      </c>
      <c r="F486" s="507">
        <v>0</v>
      </c>
      <c r="G486" s="507">
        <v>0</v>
      </c>
      <c r="H486" s="507">
        <v>0</v>
      </c>
      <c r="I486" s="507">
        <v>0</v>
      </c>
      <c r="J486" s="507">
        <v>0</v>
      </c>
      <c r="K486" s="507">
        <v>0</v>
      </c>
      <c r="L486" s="507">
        <v>0</v>
      </c>
      <c r="M486" s="507">
        <v>0</v>
      </c>
      <c r="N486" s="507">
        <v>0</v>
      </c>
      <c r="O486" s="507">
        <v>0</v>
      </c>
      <c r="P486" s="507">
        <v>0</v>
      </c>
      <c r="Q486" s="507">
        <v>0</v>
      </c>
      <c r="R486" s="507">
        <v>0</v>
      </c>
      <c r="S486" s="507">
        <v>0</v>
      </c>
      <c r="T486" s="507">
        <v>0</v>
      </c>
      <c r="U486" s="507">
        <v>0</v>
      </c>
      <c r="V486" s="507">
        <v>0</v>
      </c>
      <c r="W486" s="507">
        <v>0</v>
      </c>
      <c r="X486" s="507">
        <f t="shared" si="135"/>
        <v>0</v>
      </c>
      <c r="Y486" s="507">
        <f t="shared" si="136"/>
        <v>0</v>
      </c>
      <c r="Z486" s="507">
        <f t="shared" si="134"/>
        <v>0</v>
      </c>
      <c r="AA486" s="526"/>
      <c r="AB486" s="526"/>
      <c r="AC486" s="526"/>
      <c r="AD486" s="526"/>
    </row>
    <row r="487" spans="1:30" ht="22.5" hidden="1" outlineLevel="1" x14ac:dyDescent="0.25">
      <c r="A487" s="733"/>
      <c r="B487" s="734"/>
      <c r="C487" s="506" t="s">
        <v>3221</v>
      </c>
      <c r="D487" s="507">
        <v>0</v>
      </c>
      <c r="E487" s="507">
        <v>0</v>
      </c>
      <c r="F487" s="507">
        <v>0</v>
      </c>
      <c r="G487" s="507">
        <v>0</v>
      </c>
      <c r="H487" s="507">
        <v>0</v>
      </c>
      <c r="I487" s="507">
        <v>0</v>
      </c>
      <c r="J487" s="507">
        <v>0</v>
      </c>
      <c r="K487" s="507">
        <v>0</v>
      </c>
      <c r="L487" s="507">
        <v>0</v>
      </c>
      <c r="M487" s="507">
        <v>0</v>
      </c>
      <c r="N487" s="507">
        <v>0</v>
      </c>
      <c r="O487" s="507">
        <v>0</v>
      </c>
      <c r="P487" s="507">
        <v>0</v>
      </c>
      <c r="Q487" s="507">
        <v>0</v>
      </c>
      <c r="R487" s="507">
        <v>0</v>
      </c>
      <c r="S487" s="507">
        <v>0</v>
      </c>
      <c r="T487" s="507">
        <v>0</v>
      </c>
      <c r="U487" s="507">
        <v>0</v>
      </c>
      <c r="V487" s="507">
        <v>0</v>
      </c>
      <c r="W487" s="507">
        <v>0</v>
      </c>
      <c r="X487" s="507">
        <f t="shared" si="135"/>
        <v>0</v>
      </c>
      <c r="Y487" s="507">
        <f t="shared" si="136"/>
        <v>0</v>
      </c>
      <c r="Z487" s="507">
        <f t="shared" si="134"/>
        <v>0</v>
      </c>
      <c r="AA487" s="526"/>
      <c r="AB487" s="526"/>
      <c r="AC487" s="526"/>
      <c r="AD487" s="526"/>
    </row>
    <row r="488" spans="1:30" ht="15" hidden="1" customHeight="1" outlineLevel="1" x14ac:dyDescent="0.25">
      <c r="A488" s="733"/>
      <c r="B488" s="734"/>
      <c r="C488" s="506" t="s">
        <v>3222</v>
      </c>
      <c r="D488" s="507">
        <v>0</v>
      </c>
      <c r="E488" s="507">
        <v>0</v>
      </c>
      <c r="F488" s="507">
        <v>0</v>
      </c>
      <c r="G488" s="507">
        <v>0</v>
      </c>
      <c r="H488" s="507">
        <v>0</v>
      </c>
      <c r="I488" s="507">
        <v>0</v>
      </c>
      <c r="J488" s="507">
        <v>0</v>
      </c>
      <c r="K488" s="507">
        <v>0</v>
      </c>
      <c r="L488" s="507">
        <v>0</v>
      </c>
      <c r="M488" s="507">
        <v>0</v>
      </c>
      <c r="N488" s="507">
        <v>0</v>
      </c>
      <c r="O488" s="507">
        <v>0</v>
      </c>
      <c r="P488" s="507">
        <v>0</v>
      </c>
      <c r="Q488" s="507">
        <v>0</v>
      </c>
      <c r="R488" s="507">
        <v>0</v>
      </c>
      <c r="S488" s="507">
        <v>0</v>
      </c>
      <c r="T488" s="507">
        <v>0</v>
      </c>
      <c r="U488" s="507">
        <v>0</v>
      </c>
      <c r="V488" s="507">
        <v>0</v>
      </c>
      <c r="W488" s="507">
        <v>0</v>
      </c>
      <c r="X488" s="507">
        <f t="shared" si="135"/>
        <v>0</v>
      </c>
      <c r="Y488" s="507">
        <f t="shared" si="136"/>
        <v>0</v>
      </c>
      <c r="Z488" s="507">
        <f t="shared" si="134"/>
        <v>0</v>
      </c>
      <c r="AA488" s="526"/>
      <c r="AB488" s="526"/>
      <c r="AC488" s="526"/>
      <c r="AD488" s="526"/>
    </row>
    <row r="489" spans="1:30" ht="22.5" hidden="1" outlineLevel="1" x14ac:dyDescent="0.25">
      <c r="A489" s="733"/>
      <c r="B489" s="734"/>
      <c r="C489" s="506" t="s">
        <v>3223</v>
      </c>
      <c r="D489" s="507">
        <v>0</v>
      </c>
      <c r="E489" s="507">
        <v>0</v>
      </c>
      <c r="F489" s="507">
        <v>0</v>
      </c>
      <c r="G489" s="507">
        <v>0</v>
      </c>
      <c r="H489" s="507">
        <v>0</v>
      </c>
      <c r="I489" s="507">
        <v>0</v>
      </c>
      <c r="J489" s="507">
        <v>0</v>
      </c>
      <c r="K489" s="507">
        <v>0</v>
      </c>
      <c r="L489" s="507">
        <v>0</v>
      </c>
      <c r="M489" s="507">
        <v>0</v>
      </c>
      <c r="N489" s="507">
        <v>0</v>
      </c>
      <c r="O489" s="507">
        <v>0</v>
      </c>
      <c r="P489" s="507">
        <v>0</v>
      </c>
      <c r="Q489" s="507">
        <v>0</v>
      </c>
      <c r="R489" s="507">
        <v>0</v>
      </c>
      <c r="S489" s="507">
        <v>0</v>
      </c>
      <c r="T489" s="507">
        <v>0</v>
      </c>
      <c r="U489" s="507">
        <v>0</v>
      </c>
      <c r="V489" s="507">
        <v>0</v>
      </c>
      <c r="W489" s="507">
        <v>0</v>
      </c>
      <c r="X489" s="507">
        <f t="shared" si="135"/>
        <v>0</v>
      </c>
      <c r="Y489" s="507">
        <f t="shared" si="136"/>
        <v>0</v>
      </c>
      <c r="Z489" s="507">
        <f t="shared" si="134"/>
        <v>0</v>
      </c>
      <c r="AA489" s="526"/>
      <c r="AB489" s="526"/>
      <c r="AC489" s="526"/>
      <c r="AD489" s="526"/>
    </row>
    <row r="490" spans="1:30" ht="22.5" hidden="1" outlineLevel="1" x14ac:dyDescent="0.25">
      <c r="A490" s="733"/>
      <c r="B490" s="735" t="s">
        <v>3465</v>
      </c>
      <c r="C490" s="506" t="s">
        <v>3224</v>
      </c>
      <c r="D490" s="507">
        <v>0</v>
      </c>
      <c r="E490" s="507">
        <v>0</v>
      </c>
      <c r="F490" s="507">
        <v>0</v>
      </c>
      <c r="G490" s="507">
        <v>0</v>
      </c>
      <c r="H490" s="507">
        <v>0</v>
      </c>
      <c r="I490" s="507">
        <v>0</v>
      </c>
      <c r="J490" s="507">
        <v>0</v>
      </c>
      <c r="K490" s="507">
        <v>0</v>
      </c>
      <c r="L490" s="507">
        <v>0</v>
      </c>
      <c r="M490" s="507">
        <v>0</v>
      </c>
      <c r="N490" s="507">
        <v>0</v>
      </c>
      <c r="O490" s="507">
        <v>0</v>
      </c>
      <c r="P490" s="507">
        <v>0</v>
      </c>
      <c r="Q490" s="507">
        <v>0</v>
      </c>
      <c r="R490" s="507">
        <v>0</v>
      </c>
      <c r="S490" s="507">
        <v>0</v>
      </c>
      <c r="T490" s="507">
        <v>0</v>
      </c>
      <c r="U490" s="507">
        <v>0</v>
      </c>
      <c r="V490" s="507">
        <v>0</v>
      </c>
      <c r="W490" s="507">
        <v>0</v>
      </c>
      <c r="X490" s="507">
        <f t="shared" si="135"/>
        <v>0</v>
      </c>
      <c r="Y490" s="507">
        <f t="shared" si="136"/>
        <v>0</v>
      </c>
      <c r="Z490" s="507">
        <f t="shared" si="134"/>
        <v>0</v>
      </c>
      <c r="AA490" s="526"/>
      <c r="AB490" s="526"/>
      <c r="AC490" s="526"/>
      <c r="AD490" s="526"/>
    </row>
    <row r="491" spans="1:30" ht="22.5" hidden="1" outlineLevel="1" x14ac:dyDescent="0.25">
      <c r="A491" s="733"/>
      <c r="B491" s="736"/>
      <c r="C491" s="506" t="s">
        <v>3225</v>
      </c>
      <c r="D491" s="507">
        <v>0</v>
      </c>
      <c r="E491" s="507">
        <v>0</v>
      </c>
      <c r="F491" s="507">
        <v>0</v>
      </c>
      <c r="G491" s="507">
        <v>0</v>
      </c>
      <c r="H491" s="507">
        <v>0</v>
      </c>
      <c r="I491" s="507">
        <v>0</v>
      </c>
      <c r="J491" s="507">
        <v>0</v>
      </c>
      <c r="K491" s="507">
        <v>0</v>
      </c>
      <c r="L491" s="507">
        <v>0</v>
      </c>
      <c r="M491" s="507">
        <v>0</v>
      </c>
      <c r="N491" s="507">
        <v>0</v>
      </c>
      <c r="O491" s="507">
        <v>0</v>
      </c>
      <c r="P491" s="507">
        <v>0</v>
      </c>
      <c r="Q491" s="507">
        <v>0</v>
      </c>
      <c r="R491" s="507">
        <v>0</v>
      </c>
      <c r="S491" s="507">
        <v>0</v>
      </c>
      <c r="T491" s="507">
        <v>0</v>
      </c>
      <c r="U491" s="507">
        <v>0</v>
      </c>
      <c r="V491" s="507">
        <v>0</v>
      </c>
      <c r="W491" s="507">
        <v>0</v>
      </c>
      <c r="X491" s="507">
        <f t="shared" si="135"/>
        <v>0</v>
      </c>
      <c r="Y491" s="507">
        <f t="shared" si="136"/>
        <v>0</v>
      </c>
      <c r="Z491" s="507">
        <f t="shared" si="134"/>
        <v>0</v>
      </c>
      <c r="AA491" s="526"/>
      <c r="AB491" s="526"/>
      <c r="AC491" s="526"/>
      <c r="AD491" s="526"/>
    </row>
    <row r="492" spans="1:30" ht="14.1" customHeight="1" collapsed="1" x14ac:dyDescent="0.25">
      <c r="A492" s="685" t="s">
        <v>303</v>
      </c>
      <c r="B492" s="685"/>
      <c r="C492" s="685"/>
      <c r="D492" s="6">
        <f>+D493+D494+D495</f>
        <v>0</v>
      </c>
      <c r="E492" s="6">
        <f t="shared" ref="E492:W492" si="137">+E493+E494+E495</f>
        <v>0</v>
      </c>
      <c r="F492" s="6">
        <f t="shared" si="137"/>
        <v>0</v>
      </c>
      <c r="G492" s="6">
        <f t="shared" si="137"/>
        <v>0</v>
      </c>
      <c r="H492" s="6">
        <f t="shared" si="137"/>
        <v>0</v>
      </c>
      <c r="I492" s="6">
        <f t="shared" si="137"/>
        <v>0</v>
      </c>
      <c r="J492" s="6">
        <f t="shared" si="137"/>
        <v>0</v>
      </c>
      <c r="K492" s="6">
        <f t="shared" si="137"/>
        <v>0</v>
      </c>
      <c r="L492" s="6">
        <f t="shared" si="137"/>
        <v>0</v>
      </c>
      <c r="M492" s="6">
        <f t="shared" si="137"/>
        <v>0</v>
      </c>
      <c r="N492" s="6">
        <f t="shared" si="137"/>
        <v>0</v>
      </c>
      <c r="O492" s="6">
        <f t="shared" si="137"/>
        <v>0</v>
      </c>
      <c r="P492" s="6">
        <f t="shared" si="137"/>
        <v>0</v>
      </c>
      <c r="Q492" s="6">
        <f t="shared" si="137"/>
        <v>0</v>
      </c>
      <c r="R492" s="6">
        <f t="shared" si="137"/>
        <v>0</v>
      </c>
      <c r="S492" s="6">
        <f t="shared" si="137"/>
        <v>0</v>
      </c>
      <c r="T492" s="6">
        <f t="shared" si="137"/>
        <v>0</v>
      </c>
      <c r="U492" s="6">
        <f t="shared" si="137"/>
        <v>0</v>
      </c>
      <c r="V492" s="6">
        <f t="shared" si="137"/>
        <v>0</v>
      </c>
      <c r="W492" s="6">
        <f t="shared" si="137"/>
        <v>0</v>
      </c>
      <c r="X492" s="358">
        <f>+X493+X494+X495</f>
        <v>0</v>
      </c>
      <c r="Y492" s="358">
        <f>+Y493+Y494+Y495</f>
        <v>0</v>
      </c>
      <c r="Z492" s="358">
        <f>+Z493+Z494+Z495</f>
        <v>0</v>
      </c>
      <c r="AA492" s="526"/>
      <c r="AB492" s="526"/>
      <c r="AC492" s="526"/>
      <c r="AD492" s="526"/>
    </row>
    <row r="493" spans="1:30" ht="33.75" hidden="1" outlineLevel="1" x14ac:dyDescent="0.25">
      <c r="A493" s="732" t="s">
        <v>303</v>
      </c>
      <c r="B493" s="521" t="s">
        <v>304</v>
      </c>
      <c r="C493" s="506" t="s">
        <v>305</v>
      </c>
      <c r="D493" s="507">
        <v>0</v>
      </c>
      <c r="E493" s="507">
        <v>0</v>
      </c>
      <c r="F493" s="507">
        <v>0</v>
      </c>
      <c r="G493" s="507">
        <v>0</v>
      </c>
      <c r="H493" s="507">
        <v>0</v>
      </c>
      <c r="I493" s="507">
        <v>0</v>
      </c>
      <c r="J493" s="507">
        <v>0</v>
      </c>
      <c r="K493" s="507">
        <v>0</v>
      </c>
      <c r="L493" s="507">
        <v>0</v>
      </c>
      <c r="M493" s="507">
        <v>0</v>
      </c>
      <c r="N493" s="507">
        <v>0</v>
      </c>
      <c r="O493" s="507">
        <v>0</v>
      </c>
      <c r="P493" s="507">
        <v>0</v>
      </c>
      <c r="Q493" s="507">
        <v>0</v>
      </c>
      <c r="R493" s="507">
        <v>0</v>
      </c>
      <c r="S493" s="507">
        <v>0</v>
      </c>
      <c r="T493" s="507">
        <v>0</v>
      </c>
      <c r="U493" s="507">
        <v>0</v>
      </c>
      <c r="V493" s="507">
        <v>0</v>
      </c>
      <c r="W493" s="507">
        <v>0</v>
      </c>
      <c r="X493" s="507">
        <f>SUM(D493:H493)+SUM(N493:R493)</f>
        <v>0</v>
      </c>
      <c r="Y493" s="507">
        <f>SUM(I493:M493)+SUM(S493:W493)</f>
        <v>0</v>
      </c>
      <c r="Z493" s="507">
        <f t="shared" ref="Z493:Z495" si="138">+Y493+X493</f>
        <v>0</v>
      </c>
      <c r="AA493" s="526"/>
      <c r="AB493" s="526"/>
      <c r="AC493" s="526"/>
      <c r="AD493" s="526"/>
    </row>
    <row r="494" spans="1:30" ht="22.5" hidden="1" outlineLevel="1" x14ac:dyDescent="0.25">
      <c r="A494" s="733"/>
      <c r="B494" s="521" t="s">
        <v>306</v>
      </c>
      <c r="C494" s="506" t="s">
        <v>307</v>
      </c>
      <c r="D494" s="507">
        <v>0</v>
      </c>
      <c r="E494" s="507">
        <v>0</v>
      </c>
      <c r="F494" s="507">
        <v>0</v>
      </c>
      <c r="G494" s="507">
        <v>0</v>
      </c>
      <c r="H494" s="507">
        <v>0</v>
      </c>
      <c r="I494" s="507">
        <v>0</v>
      </c>
      <c r="J494" s="507">
        <v>0</v>
      </c>
      <c r="K494" s="507">
        <v>0</v>
      </c>
      <c r="L494" s="507">
        <v>0</v>
      </c>
      <c r="M494" s="507">
        <v>0</v>
      </c>
      <c r="N494" s="507">
        <v>0</v>
      </c>
      <c r="O494" s="507">
        <v>0</v>
      </c>
      <c r="P494" s="507">
        <v>0</v>
      </c>
      <c r="Q494" s="507">
        <v>0</v>
      </c>
      <c r="R494" s="507">
        <v>0</v>
      </c>
      <c r="S494" s="507">
        <v>0</v>
      </c>
      <c r="T494" s="507">
        <v>0</v>
      </c>
      <c r="U494" s="507">
        <v>0</v>
      </c>
      <c r="V494" s="507">
        <v>0</v>
      </c>
      <c r="W494" s="507">
        <v>0</v>
      </c>
      <c r="X494" s="507">
        <f t="shared" ref="X494:X495" si="139">SUM(D494:H494)+SUM(N494:R494)</f>
        <v>0</v>
      </c>
      <c r="Y494" s="507">
        <f t="shared" ref="Y494:Y495" si="140">SUM(I494:M494)+SUM(S494:W494)</f>
        <v>0</v>
      </c>
      <c r="Z494" s="507">
        <f t="shared" si="138"/>
        <v>0</v>
      </c>
      <c r="AA494" s="526"/>
      <c r="AB494" s="526"/>
      <c r="AC494" s="526"/>
      <c r="AD494" s="526"/>
    </row>
    <row r="495" spans="1:30" ht="45" hidden="1" outlineLevel="1" x14ac:dyDescent="0.25">
      <c r="A495" s="733"/>
      <c r="B495" s="521" t="s">
        <v>3466</v>
      </c>
      <c r="C495" s="506" t="s">
        <v>3226</v>
      </c>
      <c r="D495" s="507">
        <v>0</v>
      </c>
      <c r="E495" s="507">
        <v>0</v>
      </c>
      <c r="F495" s="507">
        <v>0</v>
      </c>
      <c r="G495" s="507">
        <v>0</v>
      </c>
      <c r="H495" s="507">
        <v>0</v>
      </c>
      <c r="I495" s="507">
        <v>0</v>
      </c>
      <c r="J495" s="507">
        <v>0</v>
      </c>
      <c r="K495" s="507">
        <v>0</v>
      </c>
      <c r="L495" s="507">
        <v>0</v>
      </c>
      <c r="M495" s="507">
        <v>0</v>
      </c>
      <c r="N495" s="507">
        <v>0</v>
      </c>
      <c r="O495" s="507">
        <v>0</v>
      </c>
      <c r="P495" s="507">
        <v>0</v>
      </c>
      <c r="Q495" s="507">
        <v>0</v>
      </c>
      <c r="R495" s="507">
        <v>0</v>
      </c>
      <c r="S495" s="507">
        <v>0</v>
      </c>
      <c r="T495" s="507">
        <v>0</v>
      </c>
      <c r="U495" s="507">
        <v>0</v>
      </c>
      <c r="V495" s="507">
        <v>0</v>
      </c>
      <c r="W495" s="507">
        <v>0</v>
      </c>
      <c r="X495" s="507">
        <f t="shared" si="139"/>
        <v>0</v>
      </c>
      <c r="Y495" s="507">
        <f t="shared" si="140"/>
        <v>0</v>
      </c>
      <c r="Z495" s="507">
        <f t="shared" si="138"/>
        <v>0</v>
      </c>
      <c r="AA495" s="526"/>
      <c r="AB495" s="526"/>
      <c r="AC495" s="526"/>
      <c r="AD495" s="526"/>
    </row>
    <row r="496" spans="1:30" ht="14.1" customHeight="1" collapsed="1" x14ac:dyDescent="0.25">
      <c r="A496" s="685" t="s">
        <v>308</v>
      </c>
      <c r="B496" s="685"/>
      <c r="C496" s="685"/>
      <c r="D496" s="6">
        <f>+D497+D498+D499+D500+D501</f>
        <v>0</v>
      </c>
      <c r="E496" s="6">
        <f t="shared" ref="E496:W496" si="141">+E497+E498+E499+E500+E501</f>
        <v>0</v>
      </c>
      <c r="F496" s="6">
        <f t="shared" si="141"/>
        <v>0</v>
      </c>
      <c r="G496" s="6">
        <f t="shared" si="141"/>
        <v>0</v>
      </c>
      <c r="H496" s="6">
        <f t="shared" si="141"/>
        <v>0</v>
      </c>
      <c r="I496" s="6">
        <f t="shared" si="141"/>
        <v>0</v>
      </c>
      <c r="J496" s="6">
        <f t="shared" si="141"/>
        <v>0</v>
      </c>
      <c r="K496" s="6">
        <f t="shared" si="141"/>
        <v>0</v>
      </c>
      <c r="L496" s="6">
        <f t="shared" si="141"/>
        <v>0</v>
      </c>
      <c r="M496" s="6">
        <f t="shared" si="141"/>
        <v>0</v>
      </c>
      <c r="N496" s="6">
        <f t="shared" si="141"/>
        <v>0</v>
      </c>
      <c r="O496" s="6">
        <f t="shared" si="141"/>
        <v>0</v>
      </c>
      <c r="P496" s="6">
        <f t="shared" si="141"/>
        <v>0</v>
      </c>
      <c r="Q496" s="6">
        <f t="shared" si="141"/>
        <v>0</v>
      </c>
      <c r="R496" s="6">
        <f t="shared" si="141"/>
        <v>0</v>
      </c>
      <c r="S496" s="6">
        <f t="shared" si="141"/>
        <v>0</v>
      </c>
      <c r="T496" s="6">
        <f t="shared" si="141"/>
        <v>0</v>
      </c>
      <c r="U496" s="6">
        <f t="shared" si="141"/>
        <v>0</v>
      </c>
      <c r="V496" s="6">
        <f t="shared" si="141"/>
        <v>0</v>
      </c>
      <c r="W496" s="6">
        <f t="shared" si="141"/>
        <v>0</v>
      </c>
      <c r="X496" s="358">
        <f t="shared" ref="X496:Z496" si="142">SUM(X497:X501)</f>
        <v>0</v>
      </c>
      <c r="Y496" s="358">
        <f t="shared" si="142"/>
        <v>0</v>
      </c>
      <c r="Z496" s="358">
        <f t="shared" si="142"/>
        <v>0</v>
      </c>
      <c r="AA496" s="526"/>
      <c r="AB496" s="526"/>
      <c r="AC496" s="526"/>
      <c r="AD496" s="526"/>
    </row>
    <row r="497" spans="1:30" ht="22.5" hidden="1" outlineLevel="1" x14ac:dyDescent="0.25">
      <c r="A497" s="726" t="s">
        <v>308</v>
      </c>
      <c r="B497" s="521" t="s">
        <v>3467</v>
      </c>
      <c r="C497" s="506" t="s">
        <v>309</v>
      </c>
      <c r="D497" s="507">
        <v>0</v>
      </c>
      <c r="E497" s="507">
        <v>0</v>
      </c>
      <c r="F497" s="507">
        <v>0</v>
      </c>
      <c r="G497" s="507">
        <v>0</v>
      </c>
      <c r="H497" s="507">
        <v>0</v>
      </c>
      <c r="I497" s="507">
        <v>0</v>
      </c>
      <c r="J497" s="507">
        <v>0</v>
      </c>
      <c r="K497" s="507">
        <v>0</v>
      </c>
      <c r="L497" s="507">
        <v>0</v>
      </c>
      <c r="M497" s="507">
        <v>0</v>
      </c>
      <c r="N497" s="507">
        <v>0</v>
      </c>
      <c r="O497" s="507">
        <v>0</v>
      </c>
      <c r="P497" s="507">
        <v>0</v>
      </c>
      <c r="Q497" s="507">
        <v>0</v>
      </c>
      <c r="R497" s="507">
        <v>0</v>
      </c>
      <c r="S497" s="507">
        <v>0</v>
      </c>
      <c r="T497" s="507">
        <v>0</v>
      </c>
      <c r="U497" s="507">
        <v>0</v>
      </c>
      <c r="V497" s="507">
        <v>0</v>
      </c>
      <c r="W497" s="507">
        <v>0</v>
      </c>
      <c r="X497" s="507">
        <f>SUM(D497:H497)+SUM(N497:R497)</f>
        <v>0</v>
      </c>
      <c r="Y497" s="507">
        <f>SUM(I497:M497)+SUM(S497:W497)</f>
        <v>0</v>
      </c>
      <c r="Z497" s="507">
        <f t="shared" ref="Z497:Z501" si="143">+Y497+X497</f>
        <v>0</v>
      </c>
      <c r="AA497" s="526"/>
      <c r="AB497" s="526"/>
      <c r="AC497" s="526"/>
      <c r="AD497" s="526"/>
    </row>
    <row r="498" spans="1:30" ht="22.5" hidden="1" outlineLevel="1" x14ac:dyDescent="0.25">
      <c r="A498" s="726"/>
      <c r="B498" s="521" t="s">
        <v>310</v>
      </c>
      <c r="C498" s="506" t="s">
        <v>311</v>
      </c>
      <c r="D498" s="507">
        <v>0</v>
      </c>
      <c r="E498" s="507">
        <v>0</v>
      </c>
      <c r="F498" s="507">
        <v>0</v>
      </c>
      <c r="G498" s="507">
        <v>0</v>
      </c>
      <c r="H498" s="507">
        <v>0</v>
      </c>
      <c r="I498" s="507">
        <v>0</v>
      </c>
      <c r="J498" s="507">
        <v>0</v>
      </c>
      <c r="K498" s="507">
        <v>0</v>
      </c>
      <c r="L498" s="507">
        <v>0</v>
      </c>
      <c r="M498" s="507">
        <v>0</v>
      </c>
      <c r="N498" s="507">
        <v>0</v>
      </c>
      <c r="O498" s="507">
        <v>0</v>
      </c>
      <c r="P498" s="507">
        <v>0</v>
      </c>
      <c r="Q498" s="507">
        <v>0</v>
      </c>
      <c r="R498" s="507">
        <v>0</v>
      </c>
      <c r="S498" s="507">
        <v>0</v>
      </c>
      <c r="T498" s="507">
        <v>0</v>
      </c>
      <c r="U498" s="507">
        <v>0</v>
      </c>
      <c r="V498" s="507">
        <v>0</v>
      </c>
      <c r="W498" s="507">
        <v>0</v>
      </c>
      <c r="X498" s="507">
        <f t="shared" ref="X498:X501" si="144">SUM(D498:H498)+SUM(N498:R498)</f>
        <v>0</v>
      </c>
      <c r="Y498" s="507">
        <f t="shared" ref="Y498:Y501" si="145">SUM(I498:M498)+SUM(S498:W498)</f>
        <v>0</v>
      </c>
      <c r="Z498" s="507">
        <f t="shared" si="143"/>
        <v>0</v>
      </c>
      <c r="AA498" s="526"/>
      <c r="AB498" s="526"/>
      <c r="AC498" s="526"/>
      <c r="AD498" s="526"/>
    </row>
    <row r="499" spans="1:30" ht="22.5" hidden="1" outlineLevel="1" x14ac:dyDescent="0.25">
      <c r="A499" s="726"/>
      <c r="B499" s="521" t="s">
        <v>3468</v>
      </c>
      <c r="C499" s="506" t="s">
        <v>3227</v>
      </c>
      <c r="D499" s="507">
        <v>0</v>
      </c>
      <c r="E499" s="507">
        <v>0</v>
      </c>
      <c r="F499" s="507">
        <v>0</v>
      </c>
      <c r="G499" s="507">
        <v>0</v>
      </c>
      <c r="H499" s="507">
        <v>0</v>
      </c>
      <c r="I499" s="507">
        <v>0</v>
      </c>
      <c r="J499" s="507">
        <v>0</v>
      </c>
      <c r="K499" s="507">
        <v>0</v>
      </c>
      <c r="L499" s="507">
        <v>0</v>
      </c>
      <c r="M499" s="507">
        <v>0</v>
      </c>
      <c r="N499" s="507">
        <v>0</v>
      </c>
      <c r="O499" s="507">
        <v>0</v>
      </c>
      <c r="P499" s="507">
        <v>0</v>
      </c>
      <c r="Q499" s="507">
        <v>0</v>
      </c>
      <c r="R499" s="507">
        <v>0</v>
      </c>
      <c r="S499" s="507">
        <v>0</v>
      </c>
      <c r="T499" s="507">
        <v>0</v>
      </c>
      <c r="U499" s="507">
        <v>0</v>
      </c>
      <c r="V499" s="507">
        <v>0</v>
      </c>
      <c r="W499" s="507">
        <v>0</v>
      </c>
      <c r="X499" s="507">
        <f t="shared" si="144"/>
        <v>0</v>
      </c>
      <c r="Y499" s="507">
        <f t="shared" si="145"/>
        <v>0</v>
      </c>
      <c r="Z499" s="507">
        <f t="shared" si="143"/>
        <v>0</v>
      </c>
      <c r="AA499" s="526"/>
      <c r="AB499" s="526"/>
      <c r="AC499" s="526"/>
      <c r="AD499" s="526"/>
    </row>
    <row r="500" spans="1:30" ht="33.75" hidden="1" outlineLevel="1" x14ac:dyDescent="0.25">
      <c r="A500" s="726"/>
      <c r="B500" s="521" t="s">
        <v>3469</v>
      </c>
      <c r="C500" s="506" t="s">
        <v>3470</v>
      </c>
      <c r="D500" s="507">
        <v>0</v>
      </c>
      <c r="E500" s="507">
        <v>0</v>
      </c>
      <c r="F500" s="507">
        <v>0</v>
      </c>
      <c r="G500" s="507">
        <v>0</v>
      </c>
      <c r="H500" s="507">
        <v>0</v>
      </c>
      <c r="I500" s="507">
        <v>0</v>
      </c>
      <c r="J500" s="507">
        <v>0</v>
      </c>
      <c r="K500" s="507">
        <v>0</v>
      </c>
      <c r="L500" s="507">
        <v>0</v>
      </c>
      <c r="M500" s="507">
        <v>0</v>
      </c>
      <c r="N500" s="507">
        <v>0</v>
      </c>
      <c r="O500" s="507">
        <v>0</v>
      </c>
      <c r="P500" s="507">
        <v>0</v>
      </c>
      <c r="Q500" s="507">
        <v>0</v>
      </c>
      <c r="R500" s="507">
        <v>0</v>
      </c>
      <c r="S500" s="507">
        <v>0</v>
      </c>
      <c r="T500" s="507">
        <v>0</v>
      </c>
      <c r="U500" s="507">
        <v>0</v>
      </c>
      <c r="V500" s="507">
        <v>0</v>
      </c>
      <c r="W500" s="507">
        <v>0</v>
      </c>
      <c r="X500" s="507">
        <f t="shared" si="144"/>
        <v>0</v>
      </c>
      <c r="Y500" s="507">
        <f t="shared" si="145"/>
        <v>0</v>
      </c>
      <c r="Z500" s="507">
        <f t="shared" si="143"/>
        <v>0</v>
      </c>
      <c r="AA500" s="526"/>
      <c r="AB500" s="526"/>
      <c r="AC500" s="526"/>
      <c r="AD500" s="526"/>
    </row>
    <row r="501" spans="1:30" ht="22.5" hidden="1" outlineLevel="1" x14ac:dyDescent="0.25">
      <c r="A501" s="726"/>
      <c r="B501" s="521" t="s">
        <v>312</v>
      </c>
      <c r="C501" s="506" t="s">
        <v>313</v>
      </c>
      <c r="D501" s="507">
        <v>0</v>
      </c>
      <c r="E501" s="507">
        <v>0</v>
      </c>
      <c r="F501" s="507">
        <v>0</v>
      </c>
      <c r="G501" s="507">
        <v>0</v>
      </c>
      <c r="H501" s="507">
        <v>0</v>
      </c>
      <c r="I501" s="507">
        <v>0</v>
      </c>
      <c r="J501" s="507">
        <v>0</v>
      </c>
      <c r="K501" s="507">
        <v>0</v>
      </c>
      <c r="L501" s="507">
        <v>0</v>
      </c>
      <c r="M501" s="507">
        <v>0</v>
      </c>
      <c r="N501" s="507">
        <v>0</v>
      </c>
      <c r="O501" s="507">
        <v>0</v>
      </c>
      <c r="P501" s="507">
        <v>0</v>
      </c>
      <c r="Q501" s="507">
        <v>0</v>
      </c>
      <c r="R501" s="507">
        <v>0</v>
      </c>
      <c r="S501" s="507">
        <v>0</v>
      </c>
      <c r="T501" s="507">
        <v>0</v>
      </c>
      <c r="U501" s="507">
        <v>0</v>
      </c>
      <c r="V501" s="507">
        <v>0</v>
      </c>
      <c r="W501" s="507">
        <v>0</v>
      </c>
      <c r="X501" s="507">
        <f t="shared" si="144"/>
        <v>0</v>
      </c>
      <c r="Y501" s="507">
        <f t="shared" si="145"/>
        <v>0</v>
      </c>
      <c r="Z501" s="507">
        <f t="shared" si="143"/>
        <v>0</v>
      </c>
      <c r="AA501" s="526"/>
      <c r="AB501" s="526"/>
      <c r="AC501" s="526"/>
      <c r="AD501" s="526"/>
    </row>
    <row r="502" spans="1:30" ht="14.1" customHeight="1" collapsed="1" x14ac:dyDescent="0.25">
      <c r="A502" s="685" t="s">
        <v>314</v>
      </c>
      <c r="B502" s="685"/>
      <c r="C502" s="685"/>
      <c r="D502" s="6">
        <f>SUM(D503:D508)</f>
        <v>0</v>
      </c>
      <c r="E502" s="6">
        <f t="shared" ref="E502:W502" si="146">SUM(E503:E508)</f>
        <v>0</v>
      </c>
      <c r="F502" s="6">
        <f t="shared" si="146"/>
        <v>0</v>
      </c>
      <c r="G502" s="6">
        <f t="shared" si="146"/>
        <v>0</v>
      </c>
      <c r="H502" s="6">
        <f t="shared" si="146"/>
        <v>0</v>
      </c>
      <c r="I502" s="6">
        <f t="shared" si="146"/>
        <v>0</v>
      </c>
      <c r="J502" s="6">
        <f t="shared" si="146"/>
        <v>0</v>
      </c>
      <c r="K502" s="6">
        <f t="shared" si="146"/>
        <v>0</v>
      </c>
      <c r="L502" s="6">
        <f t="shared" si="146"/>
        <v>0</v>
      </c>
      <c r="M502" s="6">
        <f t="shared" si="146"/>
        <v>0</v>
      </c>
      <c r="N502" s="6">
        <f t="shared" si="146"/>
        <v>0</v>
      </c>
      <c r="O502" s="6">
        <f t="shared" si="146"/>
        <v>0</v>
      </c>
      <c r="P502" s="6">
        <f t="shared" si="146"/>
        <v>0</v>
      </c>
      <c r="Q502" s="6">
        <f t="shared" si="146"/>
        <v>0</v>
      </c>
      <c r="R502" s="6">
        <f t="shared" si="146"/>
        <v>0</v>
      </c>
      <c r="S502" s="6">
        <f t="shared" si="146"/>
        <v>0</v>
      </c>
      <c r="T502" s="6">
        <f t="shared" si="146"/>
        <v>0</v>
      </c>
      <c r="U502" s="6">
        <f t="shared" si="146"/>
        <v>0</v>
      </c>
      <c r="V502" s="6">
        <f t="shared" si="146"/>
        <v>0</v>
      </c>
      <c r="W502" s="6">
        <f t="shared" si="146"/>
        <v>0</v>
      </c>
      <c r="X502" s="358">
        <f>SUM(X503:X508)</f>
        <v>0</v>
      </c>
      <c r="Y502" s="358">
        <f>SUM(Y503:Y508)</f>
        <v>0</v>
      </c>
      <c r="Z502" s="358">
        <f>SUM(Z503:Z508)</f>
        <v>0</v>
      </c>
      <c r="AA502" s="526"/>
      <c r="AB502" s="526"/>
      <c r="AC502" s="526"/>
      <c r="AD502" s="526"/>
    </row>
    <row r="503" spans="1:30" ht="33.75" hidden="1" customHeight="1" outlineLevel="1" x14ac:dyDescent="0.25">
      <c r="A503" s="732" t="s">
        <v>314</v>
      </c>
      <c r="B503" s="735" t="s">
        <v>315</v>
      </c>
      <c r="C503" s="506" t="s">
        <v>3228</v>
      </c>
      <c r="D503" s="507">
        <v>0</v>
      </c>
      <c r="E503" s="507">
        <v>0</v>
      </c>
      <c r="F503" s="507">
        <v>0</v>
      </c>
      <c r="G503" s="507">
        <v>0</v>
      </c>
      <c r="H503" s="507">
        <v>0</v>
      </c>
      <c r="I503" s="507">
        <v>0</v>
      </c>
      <c r="J503" s="507">
        <v>0</v>
      </c>
      <c r="K503" s="507">
        <v>0</v>
      </c>
      <c r="L503" s="507">
        <v>0</v>
      </c>
      <c r="M503" s="507">
        <v>0</v>
      </c>
      <c r="N503" s="507">
        <v>0</v>
      </c>
      <c r="O503" s="507">
        <v>0</v>
      </c>
      <c r="P503" s="507">
        <v>0</v>
      </c>
      <c r="Q503" s="507">
        <v>0</v>
      </c>
      <c r="R503" s="507">
        <v>0</v>
      </c>
      <c r="S503" s="507">
        <v>0</v>
      </c>
      <c r="T503" s="507">
        <v>0</v>
      </c>
      <c r="U503" s="507">
        <v>0</v>
      </c>
      <c r="V503" s="507">
        <v>0</v>
      </c>
      <c r="W503" s="507">
        <v>0</v>
      </c>
      <c r="X503" s="507">
        <f>SUM(D503:H503)+SUM(N503:R503)</f>
        <v>0</v>
      </c>
      <c r="Y503" s="507">
        <f>SUM(I503:M503)+SUM(S503:W503)</f>
        <v>0</v>
      </c>
      <c r="Z503" s="507">
        <f t="shared" ref="Z503:Z508" si="147">+Y503+X503</f>
        <v>0</v>
      </c>
      <c r="AA503" s="526"/>
      <c r="AB503" s="526"/>
      <c r="AC503" s="526"/>
      <c r="AD503" s="526"/>
    </row>
    <row r="504" spans="1:30" ht="15" hidden="1" customHeight="1" outlineLevel="1" x14ac:dyDescent="0.25">
      <c r="A504" s="733"/>
      <c r="B504" s="736"/>
      <c r="C504" s="506" t="s">
        <v>3229</v>
      </c>
      <c r="D504" s="507">
        <v>0</v>
      </c>
      <c r="E504" s="507">
        <v>0</v>
      </c>
      <c r="F504" s="507">
        <v>0</v>
      </c>
      <c r="G504" s="507">
        <v>0</v>
      </c>
      <c r="H504" s="507">
        <v>0</v>
      </c>
      <c r="I504" s="507">
        <v>0</v>
      </c>
      <c r="J504" s="507">
        <v>0</v>
      </c>
      <c r="K504" s="507">
        <v>0</v>
      </c>
      <c r="L504" s="507">
        <v>0</v>
      </c>
      <c r="M504" s="507">
        <v>0</v>
      </c>
      <c r="N504" s="507">
        <v>0</v>
      </c>
      <c r="O504" s="507">
        <v>0</v>
      </c>
      <c r="P504" s="507">
        <v>0</v>
      </c>
      <c r="Q504" s="507">
        <v>0</v>
      </c>
      <c r="R504" s="507">
        <v>0</v>
      </c>
      <c r="S504" s="507">
        <v>0</v>
      </c>
      <c r="T504" s="507">
        <v>0</v>
      </c>
      <c r="U504" s="507">
        <v>0</v>
      </c>
      <c r="V504" s="507">
        <v>0</v>
      </c>
      <c r="W504" s="507">
        <v>0</v>
      </c>
      <c r="X504" s="507">
        <f t="shared" ref="X504:X508" si="148">SUM(D504:H504)+SUM(N504:R504)</f>
        <v>0</v>
      </c>
      <c r="Y504" s="507">
        <f t="shared" ref="Y504:Y508" si="149">SUM(I504:M504)+SUM(S504:W504)</f>
        <v>0</v>
      </c>
      <c r="Z504" s="507">
        <f t="shared" si="147"/>
        <v>0</v>
      </c>
      <c r="AA504" s="526"/>
      <c r="AB504" s="526"/>
      <c r="AC504" s="526"/>
      <c r="AD504" s="526"/>
    </row>
    <row r="505" spans="1:30" ht="22.5" hidden="1" outlineLevel="1" x14ac:dyDescent="0.25">
      <c r="A505" s="733"/>
      <c r="B505" s="734" t="s">
        <v>3471</v>
      </c>
      <c r="C505" s="506" t="s">
        <v>316</v>
      </c>
      <c r="D505" s="507">
        <v>0</v>
      </c>
      <c r="E505" s="507">
        <v>0</v>
      </c>
      <c r="F505" s="507">
        <v>0</v>
      </c>
      <c r="G505" s="507">
        <v>0</v>
      </c>
      <c r="H505" s="507">
        <v>0</v>
      </c>
      <c r="I505" s="507">
        <v>0</v>
      </c>
      <c r="J505" s="507">
        <v>0</v>
      </c>
      <c r="K505" s="507">
        <v>0</v>
      </c>
      <c r="L505" s="507">
        <v>0</v>
      </c>
      <c r="M505" s="507">
        <v>0</v>
      </c>
      <c r="N505" s="507">
        <v>0</v>
      </c>
      <c r="O505" s="507">
        <v>0</v>
      </c>
      <c r="P505" s="507">
        <v>0</v>
      </c>
      <c r="Q505" s="507">
        <v>0</v>
      </c>
      <c r="R505" s="507">
        <v>0</v>
      </c>
      <c r="S505" s="507">
        <v>0</v>
      </c>
      <c r="T505" s="507">
        <v>0</v>
      </c>
      <c r="U505" s="507">
        <v>0</v>
      </c>
      <c r="V505" s="507">
        <v>0</v>
      </c>
      <c r="W505" s="507">
        <v>0</v>
      </c>
      <c r="X505" s="507">
        <f t="shared" si="148"/>
        <v>0</v>
      </c>
      <c r="Y505" s="507">
        <f t="shared" si="149"/>
        <v>0</v>
      </c>
      <c r="Z505" s="507">
        <f t="shared" si="147"/>
        <v>0</v>
      </c>
      <c r="AA505" s="526"/>
      <c r="AB505" s="526"/>
      <c r="AC505" s="526"/>
      <c r="AD505" s="526"/>
    </row>
    <row r="506" spans="1:30" ht="33.75" hidden="1" outlineLevel="1" x14ac:dyDescent="0.25">
      <c r="A506" s="733"/>
      <c r="B506" s="734"/>
      <c r="C506" s="506" t="s">
        <v>3230</v>
      </c>
      <c r="D506" s="507">
        <v>0</v>
      </c>
      <c r="E506" s="507">
        <v>0</v>
      </c>
      <c r="F506" s="507">
        <v>0</v>
      </c>
      <c r="G506" s="507">
        <v>0</v>
      </c>
      <c r="H506" s="507">
        <v>0</v>
      </c>
      <c r="I506" s="507">
        <v>0</v>
      </c>
      <c r="J506" s="507">
        <v>0</v>
      </c>
      <c r="K506" s="507">
        <v>0</v>
      </c>
      <c r="L506" s="507">
        <v>0</v>
      </c>
      <c r="M506" s="507">
        <v>0</v>
      </c>
      <c r="N506" s="507">
        <v>0</v>
      </c>
      <c r="O506" s="507">
        <v>0</v>
      </c>
      <c r="P506" s="507">
        <v>0</v>
      </c>
      <c r="Q506" s="507">
        <v>0</v>
      </c>
      <c r="R506" s="507">
        <v>0</v>
      </c>
      <c r="S506" s="507">
        <v>0</v>
      </c>
      <c r="T506" s="507">
        <v>0</v>
      </c>
      <c r="U506" s="507">
        <v>0</v>
      </c>
      <c r="V506" s="507">
        <v>0</v>
      </c>
      <c r="W506" s="507">
        <v>0</v>
      </c>
      <c r="X506" s="507">
        <f t="shared" si="148"/>
        <v>0</v>
      </c>
      <c r="Y506" s="507">
        <f t="shared" si="149"/>
        <v>0</v>
      </c>
      <c r="Z506" s="507">
        <f t="shared" si="147"/>
        <v>0</v>
      </c>
      <c r="AA506" s="526"/>
      <c r="AB506" s="526"/>
      <c r="AC506" s="526"/>
      <c r="AD506" s="526"/>
    </row>
    <row r="507" spans="1:30" ht="22.5" hidden="1" outlineLevel="1" x14ac:dyDescent="0.25">
      <c r="A507" s="733"/>
      <c r="B507" s="521" t="s">
        <v>317</v>
      </c>
      <c r="C507" s="506" t="s">
        <v>3231</v>
      </c>
      <c r="D507" s="507">
        <v>0</v>
      </c>
      <c r="E507" s="507">
        <v>0</v>
      </c>
      <c r="F507" s="507">
        <v>0</v>
      </c>
      <c r="G507" s="507">
        <v>0</v>
      </c>
      <c r="H507" s="507">
        <v>0</v>
      </c>
      <c r="I507" s="507">
        <v>0</v>
      </c>
      <c r="J507" s="507">
        <v>0</v>
      </c>
      <c r="K507" s="507">
        <v>0</v>
      </c>
      <c r="L507" s="507">
        <v>0</v>
      </c>
      <c r="M507" s="507">
        <v>0</v>
      </c>
      <c r="N507" s="507">
        <v>0</v>
      </c>
      <c r="O507" s="507">
        <v>0</v>
      </c>
      <c r="P507" s="507">
        <v>0</v>
      </c>
      <c r="Q507" s="507">
        <v>0</v>
      </c>
      <c r="R507" s="507">
        <v>0</v>
      </c>
      <c r="S507" s="507">
        <v>0</v>
      </c>
      <c r="T507" s="507">
        <v>0</v>
      </c>
      <c r="U507" s="507">
        <v>0</v>
      </c>
      <c r="V507" s="507">
        <v>0</v>
      </c>
      <c r="W507" s="507">
        <v>0</v>
      </c>
      <c r="X507" s="507">
        <f t="shared" si="148"/>
        <v>0</v>
      </c>
      <c r="Y507" s="507">
        <f t="shared" si="149"/>
        <v>0</v>
      </c>
      <c r="Z507" s="507">
        <f t="shared" si="147"/>
        <v>0</v>
      </c>
      <c r="AA507" s="526"/>
      <c r="AB507" s="526"/>
      <c r="AC507" s="526"/>
      <c r="AD507" s="526"/>
    </row>
    <row r="508" spans="1:30" ht="45" hidden="1" outlineLevel="1" x14ac:dyDescent="0.25">
      <c r="A508" s="733"/>
      <c r="B508" s="521" t="s">
        <v>3472</v>
      </c>
      <c r="C508" s="506" t="s">
        <v>3473</v>
      </c>
      <c r="D508" s="507">
        <v>0</v>
      </c>
      <c r="E508" s="507">
        <v>0</v>
      </c>
      <c r="F508" s="507">
        <v>0</v>
      </c>
      <c r="G508" s="507">
        <v>0</v>
      </c>
      <c r="H508" s="507">
        <v>0</v>
      </c>
      <c r="I508" s="507">
        <v>0</v>
      </c>
      <c r="J508" s="507">
        <v>0</v>
      </c>
      <c r="K508" s="507">
        <v>0</v>
      </c>
      <c r="L508" s="507">
        <v>0</v>
      </c>
      <c r="M508" s="507">
        <v>0</v>
      </c>
      <c r="N508" s="507">
        <v>0</v>
      </c>
      <c r="O508" s="507">
        <v>0</v>
      </c>
      <c r="P508" s="507">
        <v>0</v>
      </c>
      <c r="Q508" s="507">
        <v>0</v>
      </c>
      <c r="R508" s="507">
        <v>0</v>
      </c>
      <c r="S508" s="507">
        <v>0</v>
      </c>
      <c r="T508" s="507">
        <v>0</v>
      </c>
      <c r="U508" s="507">
        <v>0</v>
      </c>
      <c r="V508" s="507">
        <v>0</v>
      </c>
      <c r="W508" s="507">
        <v>0</v>
      </c>
      <c r="X508" s="507">
        <f t="shared" si="148"/>
        <v>0</v>
      </c>
      <c r="Y508" s="507">
        <f t="shared" si="149"/>
        <v>0</v>
      </c>
      <c r="Z508" s="507">
        <f t="shared" si="147"/>
        <v>0</v>
      </c>
      <c r="AA508" s="526"/>
      <c r="AB508" s="526"/>
      <c r="AC508" s="526"/>
      <c r="AD508" s="526"/>
    </row>
    <row r="509" spans="1:30" ht="14.1" customHeight="1" collapsed="1" x14ac:dyDescent="0.25">
      <c r="A509" s="685" t="s">
        <v>318</v>
      </c>
      <c r="B509" s="685"/>
      <c r="C509" s="685"/>
      <c r="D509" s="6">
        <f>SUM(D510:D515)</f>
        <v>0</v>
      </c>
      <c r="E509" s="6">
        <f t="shared" ref="E509:W509" si="150">SUM(E510:E515)</f>
        <v>0</v>
      </c>
      <c r="F509" s="6">
        <f t="shared" si="150"/>
        <v>0</v>
      </c>
      <c r="G509" s="6">
        <f t="shared" si="150"/>
        <v>0</v>
      </c>
      <c r="H509" s="6">
        <f t="shared" si="150"/>
        <v>0</v>
      </c>
      <c r="I509" s="6">
        <f t="shared" si="150"/>
        <v>0</v>
      </c>
      <c r="J509" s="6">
        <f t="shared" si="150"/>
        <v>0</v>
      </c>
      <c r="K509" s="6">
        <f t="shared" si="150"/>
        <v>0</v>
      </c>
      <c r="L509" s="6">
        <f t="shared" si="150"/>
        <v>0</v>
      </c>
      <c r="M509" s="6">
        <f t="shared" si="150"/>
        <v>0</v>
      </c>
      <c r="N509" s="6">
        <f t="shared" si="150"/>
        <v>0</v>
      </c>
      <c r="O509" s="6">
        <f t="shared" si="150"/>
        <v>0</v>
      </c>
      <c r="P509" s="6">
        <f t="shared" si="150"/>
        <v>0</v>
      </c>
      <c r="Q509" s="6">
        <f t="shared" si="150"/>
        <v>0</v>
      </c>
      <c r="R509" s="6">
        <f t="shared" si="150"/>
        <v>0</v>
      </c>
      <c r="S509" s="6">
        <f t="shared" si="150"/>
        <v>0</v>
      </c>
      <c r="T509" s="6">
        <f t="shared" si="150"/>
        <v>0</v>
      </c>
      <c r="U509" s="6">
        <f t="shared" si="150"/>
        <v>0</v>
      </c>
      <c r="V509" s="6">
        <f t="shared" si="150"/>
        <v>0</v>
      </c>
      <c r="W509" s="6">
        <f t="shared" si="150"/>
        <v>0</v>
      </c>
      <c r="X509" s="358">
        <f t="shared" ref="X509:Z509" si="151">SUM(X510:X515)</f>
        <v>0</v>
      </c>
      <c r="Y509" s="358">
        <f t="shared" si="151"/>
        <v>0</v>
      </c>
      <c r="Z509" s="358">
        <f t="shared" si="151"/>
        <v>0</v>
      </c>
      <c r="AA509" s="526"/>
      <c r="AB509" s="526"/>
      <c r="AC509" s="526"/>
      <c r="AD509" s="526"/>
    </row>
    <row r="510" spans="1:30" hidden="1" outlineLevel="1" x14ac:dyDescent="0.25">
      <c r="A510" s="726" t="s">
        <v>318</v>
      </c>
      <c r="B510" s="734" t="s">
        <v>3474</v>
      </c>
      <c r="C510" s="506" t="s">
        <v>3232</v>
      </c>
      <c r="D510" s="507">
        <v>0</v>
      </c>
      <c r="E510" s="507">
        <v>0</v>
      </c>
      <c r="F510" s="507">
        <v>0</v>
      </c>
      <c r="G510" s="507">
        <v>0</v>
      </c>
      <c r="H510" s="507">
        <v>0</v>
      </c>
      <c r="I510" s="507">
        <v>0</v>
      </c>
      <c r="J510" s="507">
        <v>0</v>
      </c>
      <c r="K510" s="507">
        <v>0</v>
      </c>
      <c r="L510" s="507">
        <v>0</v>
      </c>
      <c r="M510" s="507">
        <v>0</v>
      </c>
      <c r="N510" s="507">
        <v>0</v>
      </c>
      <c r="O510" s="507">
        <v>0</v>
      </c>
      <c r="P510" s="507">
        <v>0</v>
      </c>
      <c r="Q510" s="507">
        <v>0</v>
      </c>
      <c r="R510" s="507">
        <v>0</v>
      </c>
      <c r="S510" s="507">
        <v>0</v>
      </c>
      <c r="T510" s="507">
        <v>0</v>
      </c>
      <c r="U510" s="507">
        <v>0</v>
      </c>
      <c r="V510" s="507">
        <v>0</v>
      </c>
      <c r="W510" s="507">
        <v>0</v>
      </c>
      <c r="X510" s="507">
        <f>SUM(D510:H510)+SUM(N510:R510)</f>
        <v>0</v>
      </c>
      <c r="Y510" s="507">
        <f>SUM(I510:M510)+SUM(S510:W510)</f>
        <v>0</v>
      </c>
      <c r="Z510" s="507">
        <f t="shared" ref="Z510:Z573" si="152">+Y510+X510</f>
        <v>0</v>
      </c>
      <c r="AA510" s="526"/>
      <c r="AB510" s="526"/>
      <c r="AC510" s="526"/>
      <c r="AD510" s="526"/>
    </row>
    <row r="511" spans="1:30" hidden="1" outlineLevel="1" x14ac:dyDescent="0.25">
      <c r="A511" s="726"/>
      <c r="B511" s="734"/>
      <c r="C511" s="506" t="s">
        <v>3233</v>
      </c>
      <c r="D511" s="507">
        <v>0</v>
      </c>
      <c r="E511" s="507">
        <v>0</v>
      </c>
      <c r="F511" s="507">
        <v>0</v>
      </c>
      <c r="G511" s="507">
        <v>0</v>
      </c>
      <c r="H511" s="507">
        <v>0</v>
      </c>
      <c r="I511" s="507">
        <v>0</v>
      </c>
      <c r="J511" s="507">
        <v>0</v>
      </c>
      <c r="K511" s="507">
        <v>0</v>
      </c>
      <c r="L511" s="507">
        <v>0</v>
      </c>
      <c r="M511" s="507">
        <v>0</v>
      </c>
      <c r="N511" s="507">
        <v>0</v>
      </c>
      <c r="O511" s="507">
        <v>0</v>
      </c>
      <c r="P511" s="507">
        <v>0</v>
      </c>
      <c r="Q511" s="507">
        <v>0</v>
      </c>
      <c r="R511" s="507">
        <v>0</v>
      </c>
      <c r="S511" s="507">
        <v>0</v>
      </c>
      <c r="T511" s="507">
        <v>0</v>
      </c>
      <c r="U511" s="507">
        <v>0</v>
      </c>
      <c r="V511" s="507">
        <v>0</v>
      </c>
      <c r="W511" s="507">
        <v>0</v>
      </c>
      <c r="X511" s="507">
        <f t="shared" ref="X511:X515" si="153">SUM(D511:H511)+SUM(N511:R511)</f>
        <v>0</v>
      </c>
      <c r="Y511" s="507">
        <f t="shared" ref="Y511:Y515" si="154">SUM(I511:M511)+SUM(S511:W511)</f>
        <v>0</v>
      </c>
      <c r="Z511" s="507">
        <f t="shared" si="152"/>
        <v>0</v>
      </c>
      <c r="AA511" s="526"/>
      <c r="AB511" s="526"/>
      <c r="AC511" s="526"/>
      <c r="AD511" s="526"/>
    </row>
    <row r="512" spans="1:30" ht="22.5" hidden="1" outlineLevel="1" x14ac:dyDescent="0.25">
      <c r="A512" s="726"/>
      <c r="B512" s="734"/>
      <c r="C512" s="506" t="s">
        <v>3234</v>
      </c>
      <c r="D512" s="507">
        <v>0</v>
      </c>
      <c r="E512" s="507">
        <v>0</v>
      </c>
      <c r="F512" s="507">
        <v>0</v>
      </c>
      <c r="G512" s="507">
        <v>0</v>
      </c>
      <c r="H512" s="507">
        <v>0</v>
      </c>
      <c r="I512" s="507">
        <v>0</v>
      </c>
      <c r="J512" s="507">
        <v>0</v>
      </c>
      <c r="K512" s="507">
        <v>0</v>
      </c>
      <c r="L512" s="507">
        <v>0</v>
      </c>
      <c r="M512" s="507">
        <v>0</v>
      </c>
      <c r="N512" s="507">
        <v>0</v>
      </c>
      <c r="O512" s="507">
        <v>0</v>
      </c>
      <c r="P512" s="507">
        <v>0</v>
      </c>
      <c r="Q512" s="507">
        <v>0</v>
      </c>
      <c r="R512" s="507">
        <v>0</v>
      </c>
      <c r="S512" s="507">
        <v>0</v>
      </c>
      <c r="T512" s="507">
        <v>0</v>
      </c>
      <c r="U512" s="507">
        <v>0</v>
      </c>
      <c r="V512" s="507">
        <v>0</v>
      </c>
      <c r="W512" s="507">
        <v>0</v>
      </c>
      <c r="X512" s="507">
        <f t="shared" si="153"/>
        <v>0</v>
      </c>
      <c r="Y512" s="507">
        <f t="shared" si="154"/>
        <v>0</v>
      </c>
      <c r="Z512" s="507">
        <f t="shared" si="152"/>
        <v>0</v>
      </c>
      <c r="AA512" s="526"/>
      <c r="AB512" s="526"/>
      <c r="AC512" s="526"/>
      <c r="AD512" s="526"/>
    </row>
    <row r="513" spans="1:30" ht="22.5" hidden="1" outlineLevel="1" x14ac:dyDescent="0.25">
      <c r="A513" s="726"/>
      <c r="B513" s="734"/>
      <c r="C513" s="506" t="s">
        <v>3235</v>
      </c>
      <c r="D513" s="507">
        <v>0</v>
      </c>
      <c r="E513" s="507">
        <v>0</v>
      </c>
      <c r="F513" s="507">
        <v>0</v>
      </c>
      <c r="G513" s="507">
        <v>0</v>
      </c>
      <c r="H513" s="507">
        <v>0</v>
      </c>
      <c r="I513" s="507">
        <v>0</v>
      </c>
      <c r="J513" s="507">
        <v>0</v>
      </c>
      <c r="K513" s="507">
        <v>0</v>
      </c>
      <c r="L513" s="507">
        <v>0</v>
      </c>
      <c r="M513" s="507">
        <v>0</v>
      </c>
      <c r="N513" s="507">
        <v>0</v>
      </c>
      <c r="O513" s="507">
        <v>0</v>
      </c>
      <c r="P513" s="507">
        <v>0</v>
      </c>
      <c r="Q513" s="507">
        <v>0</v>
      </c>
      <c r="R513" s="507">
        <v>0</v>
      </c>
      <c r="S513" s="507">
        <v>0</v>
      </c>
      <c r="T513" s="507">
        <v>0</v>
      </c>
      <c r="U513" s="507">
        <v>0</v>
      </c>
      <c r="V513" s="507">
        <v>0</v>
      </c>
      <c r="W513" s="507">
        <v>0</v>
      </c>
      <c r="X513" s="507">
        <f t="shared" si="153"/>
        <v>0</v>
      </c>
      <c r="Y513" s="507">
        <f t="shared" si="154"/>
        <v>0</v>
      </c>
      <c r="Z513" s="507">
        <f t="shared" si="152"/>
        <v>0</v>
      </c>
      <c r="AA513" s="526"/>
      <c r="AB513" s="526"/>
      <c r="AC513" s="526"/>
      <c r="AD513" s="526"/>
    </row>
    <row r="514" spans="1:30" hidden="1" outlineLevel="1" x14ac:dyDescent="0.25">
      <c r="A514" s="726"/>
      <c r="B514" s="734" t="s">
        <v>319</v>
      </c>
      <c r="C514" s="506" t="s">
        <v>3236</v>
      </c>
      <c r="D514" s="507">
        <v>0</v>
      </c>
      <c r="E514" s="507">
        <v>0</v>
      </c>
      <c r="F514" s="507">
        <v>0</v>
      </c>
      <c r="G514" s="507">
        <v>0</v>
      </c>
      <c r="H514" s="507">
        <v>0</v>
      </c>
      <c r="I514" s="507">
        <v>0</v>
      </c>
      <c r="J514" s="507">
        <v>0</v>
      </c>
      <c r="K514" s="507">
        <v>0</v>
      </c>
      <c r="L514" s="507">
        <v>0</v>
      </c>
      <c r="M514" s="507">
        <v>0</v>
      </c>
      <c r="N514" s="507">
        <v>0</v>
      </c>
      <c r="O514" s="507">
        <v>0</v>
      </c>
      <c r="P514" s="507">
        <v>0</v>
      </c>
      <c r="Q514" s="507">
        <v>0</v>
      </c>
      <c r="R514" s="507">
        <v>0</v>
      </c>
      <c r="S514" s="507">
        <v>0</v>
      </c>
      <c r="T514" s="507">
        <v>0</v>
      </c>
      <c r="U514" s="507">
        <v>0</v>
      </c>
      <c r="V514" s="507">
        <v>0</v>
      </c>
      <c r="W514" s="507">
        <v>0</v>
      </c>
      <c r="X514" s="507">
        <f t="shared" si="153"/>
        <v>0</v>
      </c>
      <c r="Y514" s="507">
        <f t="shared" si="154"/>
        <v>0</v>
      </c>
      <c r="Z514" s="507">
        <f t="shared" si="152"/>
        <v>0</v>
      </c>
      <c r="AA514" s="526"/>
      <c r="AB514" s="526"/>
      <c r="AC514" s="526"/>
      <c r="AD514" s="526"/>
    </row>
    <row r="515" spans="1:30" ht="22.5" hidden="1" outlineLevel="1" x14ac:dyDescent="0.25">
      <c r="A515" s="726"/>
      <c r="B515" s="734"/>
      <c r="C515" s="506" t="s">
        <v>320</v>
      </c>
      <c r="D515" s="507">
        <v>0</v>
      </c>
      <c r="E515" s="507">
        <v>0</v>
      </c>
      <c r="F515" s="507">
        <v>0</v>
      </c>
      <c r="G515" s="507">
        <v>0</v>
      </c>
      <c r="H515" s="507">
        <v>0</v>
      </c>
      <c r="I515" s="507">
        <v>0</v>
      </c>
      <c r="J515" s="507">
        <v>0</v>
      </c>
      <c r="K515" s="507">
        <v>0</v>
      </c>
      <c r="L515" s="507">
        <v>0</v>
      </c>
      <c r="M515" s="507">
        <v>0</v>
      </c>
      <c r="N515" s="507">
        <v>0</v>
      </c>
      <c r="O515" s="507">
        <v>0</v>
      </c>
      <c r="P515" s="507">
        <v>0</v>
      </c>
      <c r="Q515" s="507">
        <v>0</v>
      </c>
      <c r="R515" s="507">
        <v>0</v>
      </c>
      <c r="S515" s="507">
        <v>0</v>
      </c>
      <c r="T515" s="507">
        <v>0</v>
      </c>
      <c r="U515" s="507">
        <v>0</v>
      </c>
      <c r="V515" s="507">
        <v>0</v>
      </c>
      <c r="W515" s="507">
        <v>0</v>
      </c>
      <c r="X515" s="507">
        <f t="shared" si="153"/>
        <v>0</v>
      </c>
      <c r="Y515" s="507">
        <f t="shared" si="154"/>
        <v>0</v>
      </c>
      <c r="Z515" s="507">
        <f t="shared" si="152"/>
        <v>0</v>
      </c>
      <c r="AA515" s="526"/>
      <c r="AB515" s="526"/>
      <c r="AC515" s="526"/>
      <c r="AD515" s="526"/>
    </row>
    <row r="516" spans="1:30" ht="18.75" customHeight="1" collapsed="1" x14ac:dyDescent="0.25">
      <c r="A516" s="685" t="s">
        <v>3475</v>
      </c>
      <c r="B516" s="685"/>
      <c r="C516" s="685"/>
      <c r="D516" s="6">
        <f>SUM(D517:D521)</f>
        <v>0</v>
      </c>
      <c r="E516" s="6">
        <f t="shared" ref="E516:W516" si="155">SUM(E517:E521)</f>
        <v>0</v>
      </c>
      <c r="F516" s="6">
        <f t="shared" si="155"/>
        <v>0</v>
      </c>
      <c r="G516" s="6">
        <f t="shared" si="155"/>
        <v>0</v>
      </c>
      <c r="H516" s="6">
        <f t="shared" si="155"/>
        <v>0</v>
      </c>
      <c r="I516" s="6">
        <f t="shared" si="155"/>
        <v>0</v>
      </c>
      <c r="J516" s="6">
        <f t="shared" si="155"/>
        <v>0</v>
      </c>
      <c r="K516" s="6">
        <f t="shared" si="155"/>
        <v>0</v>
      </c>
      <c r="L516" s="6">
        <f t="shared" si="155"/>
        <v>0</v>
      </c>
      <c r="M516" s="6">
        <f t="shared" si="155"/>
        <v>0</v>
      </c>
      <c r="N516" s="6">
        <f t="shared" si="155"/>
        <v>0</v>
      </c>
      <c r="O516" s="6">
        <f t="shared" si="155"/>
        <v>0</v>
      </c>
      <c r="P516" s="6">
        <f t="shared" si="155"/>
        <v>0</v>
      </c>
      <c r="Q516" s="6">
        <f t="shared" si="155"/>
        <v>0</v>
      </c>
      <c r="R516" s="6">
        <f t="shared" si="155"/>
        <v>0</v>
      </c>
      <c r="S516" s="6">
        <f t="shared" si="155"/>
        <v>0</v>
      </c>
      <c r="T516" s="6">
        <f t="shared" si="155"/>
        <v>0</v>
      </c>
      <c r="U516" s="6">
        <f t="shared" si="155"/>
        <v>0</v>
      </c>
      <c r="V516" s="6">
        <f t="shared" si="155"/>
        <v>0</v>
      </c>
      <c r="W516" s="6">
        <f t="shared" si="155"/>
        <v>0</v>
      </c>
      <c r="X516" s="358">
        <f>SUM(X517:X521)</f>
        <v>0</v>
      </c>
      <c r="Y516" s="358">
        <f>SUM(Y517:Y521)</f>
        <v>0</v>
      </c>
      <c r="Z516" s="358">
        <f t="shared" si="152"/>
        <v>0</v>
      </c>
      <c r="AA516" s="526"/>
      <c r="AB516" s="526"/>
      <c r="AC516" s="526"/>
      <c r="AD516" s="526"/>
    </row>
    <row r="517" spans="1:30" ht="22.5" hidden="1" outlineLevel="1" x14ac:dyDescent="0.25">
      <c r="A517" s="726" t="s">
        <v>3574</v>
      </c>
      <c r="B517" s="734" t="s">
        <v>3476</v>
      </c>
      <c r="C517" s="506" t="s">
        <v>3237</v>
      </c>
      <c r="D517" s="507">
        <v>0</v>
      </c>
      <c r="E517" s="507">
        <v>0</v>
      </c>
      <c r="F517" s="507">
        <v>0</v>
      </c>
      <c r="G517" s="507">
        <v>0</v>
      </c>
      <c r="H517" s="507">
        <v>0</v>
      </c>
      <c r="I517" s="507">
        <v>0</v>
      </c>
      <c r="J517" s="507">
        <v>0</v>
      </c>
      <c r="K517" s="507">
        <v>0</v>
      </c>
      <c r="L517" s="507">
        <v>0</v>
      </c>
      <c r="M517" s="507">
        <v>0</v>
      </c>
      <c r="N517" s="507">
        <v>0</v>
      </c>
      <c r="O517" s="507">
        <v>0</v>
      </c>
      <c r="P517" s="507">
        <v>0</v>
      </c>
      <c r="Q517" s="507">
        <v>0</v>
      </c>
      <c r="R517" s="507">
        <v>0</v>
      </c>
      <c r="S517" s="507">
        <v>0</v>
      </c>
      <c r="T517" s="507">
        <v>0</v>
      </c>
      <c r="U517" s="507">
        <v>0</v>
      </c>
      <c r="V517" s="507">
        <v>0</v>
      </c>
      <c r="W517" s="507">
        <v>0</v>
      </c>
      <c r="X517" s="507">
        <f>SUM(D517:H517)+SUM(N517:R517)</f>
        <v>0</v>
      </c>
      <c r="Y517" s="507">
        <f>SUM(I517:M517)+SUM(S517:W517)</f>
        <v>0</v>
      </c>
      <c r="Z517" s="507">
        <f t="shared" si="152"/>
        <v>0</v>
      </c>
      <c r="AA517" s="526"/>
      <c r="AB517" s="526"/>
      <c r="AC517" s="526"/>
      <c r="AD517" s="526"/>
    </row>
    <row r="518" spans="1:30" ht="22.5" hidden="1" outlineLevel="1" x14ac:dyDescent="0.25">
      <c r="A518" s="726"/>
      <c r="B518" s="734"/>
      <c r="C518" s="506" t="s">
        <v>3238</v>
      </c>
      <c r="D518" s="507">
        <v>0</v>
      </c>
      <c r="E518" s="507">
        <v>0</v>
      </c>
      <c r="F518" s="507">
        <v>0</v>
      </c>
      <c r="G518" s="507">
        <v>0</v>
      </c>
      <c r="H518" s="507">
        <v>0</v>
      </c>
      <c r="I518" s="507">
        <v>0</v>
      </c>
      <c r="J518" s="507">
        <v>0</v>
      </c>
      <c r="K518" s="507">
        <v>0</v>
      </c>
      <c r="L518" s="507">
        <v>0</v>
      </c>
      <c r="M518" s="507">
        <v>0</v>
      </c>
      <c r="N518" s="507">
        <v>0</v>
      </c>
      <c r="O518" s="507">
        <v>0</v>
      </c>
      <c r="P518" s="507">
        <v>0</v>
      </c>
      <c r="Q518" s="507">
        <v>0</v>
      </c>
      <c r="R518" s="507">
        <v>0</v>
      </c>
      <c r="S518" s="507">
        <v>0</v>
      </c>
      <c r="T518" s="507">
        <v>0</v>
      </c>
      <c r="U518" s="507">
        <v>0</v>
      </c>
      <c r="V518" s="507">
        <v>0</v>
      </c>
      <c r="W518" s="507">
        <v>0</v>
      </c>
      <c r="X518" s="507">
        <f t="shared" ref="X518:X521" si="156">SUM(D518:H518)+SUM(N518:R518)</f>
        <v>0</v>
      </c>
      <c r="Y518" s="507">
        <f t="shared" ref="Y518:Y521" si="157">SUM(I518:M518)+SUM(S518:W518)</f>
        <v>0</v>
      </c>
      <c r="Z518" s="507">
        <f t="shared" si="152"/>
        <v>0</v>
      </c>
      <c r="AA518" s="526"/>
      <c r="AB518" s="526"/>
      <c r="AC518" s="526"/>
      <c r="AD518" s="526"/>
    </row>
    <row r="519" spans="1:30" ht="22.5" hidden="1" outlineLevel="1" x14ac:dyDescent="0.25">
      <c r="A519" s="726"/>
      <c r="B519" s="734"/>
      <c r="C519" s="506" t="s">
        <v>3239</v>
      </c>
      <c r="D519" s="507">
        <v>0</v>
      </c>
      <c r="E519" s="507">
        <v>0</v>
      </c>
      <c r="F519" s="507">
        <v>0</v>
      </c>
      <c r="G519" s="507">
        <v>0</v>
      </c>
      <c r="H519" s="507">
        <v>0</v>
      </c>
      <c r="I519" s="507">
        <v>0</v>
      </c>
      <c r="J519" s="507">
        <v>0</v>
      </c>
      <c r="K519" s="507">
        <v>0</v>
      </c>
      <c r="L519" s="507">
        <v>0</v>
      </c>
      <c r="M519" s="507">
        <v>0</v>
      </c>
      <c r="N519" s="507">
        <v>0</v>
      </c>
      <c r="O519" s="507">
        <v>0</v>
      </c>
      <c r="P519" s="507">
        <v>0</v>
      </c>
      <c r="Q519" s="507">
        <v>0</v>
      </c>
      <c r="R519" s="507">
        <v>0</v>
      </c>
      <c r="S519" s="507">
        <v>0</v>
      </c>
      <c r="T519" s="507">
        <v>0</v>
      </c>
      <c r="U519" s="507">
        <v>0</v>
      </c>
      <c r="V519" s="507">
        <v>0</v>
      </c>
      <c r="W519" s="507">
        <v>0</v>
      </c>
      <c r="X519" s="507">
        <f t="shared" si="156"/>
        <v>0</v>
      </c>
      <c r="Y519" s="507">
        <f t="shared" si="157"/>
        <v>0</v>
      </c>
      <c r="Z519" s="507">
        <f t="shared" si="152"/>
        <v>0</v>
      </c>
      <c r="AA519" s="526"/>
      <c r="AB519" s="526"/>
      <c r="AC519" s="526"/>
      <c r="AD519" s="526"/>
    </row>
    <row r="520" spans="1:30" hidden="1" outlineLevel="1" x14ac:dyDescent="0.25">
      <c r="A520" s="726"/>
      <c r="B520" s="734"/>
      <c r="C520" s="506" t="s">
        <v>321</v>
      </c>
      <c r="D520" s="507">
        <v>0</v>
      </c>
      <c r="E520" s="507">
        <v>0</v>
      </c>
      <c r="F520" s="507">
        <v>0</v>
      </c>
      <c r="G520" s="507">
        <v>0</v>
      </c>
      <c r="H520" s="507">
        <v>0</v>
      </c>
      <c r="I520" s="507">
        <v>0</v>
      </c>
      <c r="J520" s="507">
        <v>0</v>
      </c>
      <c r="K520" s="507">
        <v>0</v>
      </c>
      <c r="L520" s="507">
        <v>0</v>
      </c>
      <c r="M520" s="507">
        <v>0</v>
      </c>
      <c r="N520" s="507">
        <v>0</v>
      </c>
      <c r="O520" s="507">
        <v>0</v>
      </c>
      <c r="P520" s="507">
        <v>0</v>
      </c>
      <c r="Q520" s="507">
        <v>0</v>
      </c>
      <c r="R520" s="507">
        <v>0</v>
      </c>
      <c r="S520" s="507">
        <v>0</v>
      </c>
      <c r="T520" s="507">
        <v>0</v>
      </c>
      <c r="U520" s="507">
        <v>0</v>
      </c>
      <c r="V520" s="507">
        <v>0</v>
      </c>
      <c r="W520" s="507">
        <v>0</v>
      </c>
      <c r="X520" s="507">
        <f t="shared" si="156"/>
        <v>0</v>
      </c>
      <c r="Y520" s="507">
        <f t="shared" si="157"/>
        <v>0</v>
      </c>
      <c r="Z520" s="507">
        <f t="shared" si="152"/>
        <v>0</v>
      </c>
      <c r="AA520" s="526"/>
      <c r="AB520" s="526"/>
      <c r="AC520" s="526"/>
      <c r="AD520" s="526"/>
    </row>
    <row r="521" spans="1:30" ht="22.5" hidden="1" outlineLevel="1" x14ac:dyDescent="0.25">
      <c r="A521" s="726"/>
      <c r="B521" s="521" t="s">
        <v>322</v>
      </c>
      <c r="C521" s="506" t="s">
        <v>323</v>
      </c>
      <c r="D521" s="507">
        <v>0</v>
      </c>
      <c r="E521" s="507">
        <v>0</v>
      </c>
      <c r="F521" s="507">
        <v>0</v>
      </c>
      <c r="G521" s="507">
        <v>0</v>
      </c>
      <c r="H521" s="507">
        <v>0</v>
      </c>
      <c r="I521" s="507">
        <v>0</v>
      </c>
      <c r="J521" s="507">
        <v>0</v>
      </c>
      <c r="K521" s="507">
        <v>0</v>
      </c>
      <c r="L521" s="507">
        <v>0</v>
      </c>
      <c r="M521" s="507">
        <v>0</v>
      </c>
      <c r="N521" s="507">
        <v>0</v>
      </c>
      <c r="O521" s="507">
        <v>0</v>
      </c>
      <c r="P521" s="507">
        <v>0</v>
      </c>
      <c r="Q521" s="507">
        <v>0</v>
      </c>
      <c r="R521" s="507">
        <v>0</v>
      </c>
      <c r="S521" s="507">
        <v>0</v>
      </c>
      <c r="T521" s="507">
        <v>0</v>
      </c>
      <c r="U521" s="507">
        <v>0</v>
      </c>
      <c r="V521" s="507">
        <v>0</v>
      </c>
      <c r="W521" s="507">
        <v>0</v>
      </c>
      <c r="X521" s="507">
        <f t="shared" si="156"/>
        <v>0</v>
      </c>
      <c r="Y521" s="507">
        <f t="shared" si="157"/>
        <v>0</v>
      </c>
      <c r="Z521" s="507">
        <f t="shared" si="152"/>
        <v>0</v>
      </c>
      <c r="AA521" s="526"/>
      <c r="AB521" s="526"/>
      <c r="AC521" s="526"/>
      <c r="AD521" s="526"/>
    </row>
    <row r="522" spans="1:30" ht="14.1" customHeight="1" collapsed="1" x14ac:dyDescent="0.25">
      <c r="A522" s="685" t="s">
        <v>3477</v>
      </c>
      <c r="B522" s="685"/>
      <c r="C522" s="685"/>
      <c r="D522" s="6">
        <f>SUM(D523:D526)</f>
        <v>0</v>
      </c>
      <c r="E522" s="6">
        <f t="shared" ref="E522:W522" si="158">SUM(E523:E526)</f>
        <v>0</v>
      </c>
      <c r="F522" s="6">
        <f t="shared" si="158"/>
        <v>0</v>
      </c>
      <c r="G522" s="6">
        <f t="shared" si="158"/>
        <v>0</v>
      </c>
      <c r="H522" s="6">
        <f t="shared" si="158"/>
        <v>0</v>
      </c>
      <c r="I522" s="6">
        <f t="shared" si="158"/>
        <v>0</v>
      </c>
      <c r="J522" s="6">
        <f t="shared" si="158"/>
        <v>0</v>
      </c>
      <c r="K522" s="6">
        <f t="shared" si="158"/>
        <v>0</v>
      </c>
      <c r="L522" s="6">
        <f t="shared" si="158"/>
        <v>0</v>
      </c>
      <c r="M522" s="6">
        <f t="shared" si="158"/>
        <v>0</v>
      </c>
      <c r="N522" s="6">
        <f t="shared" si="158"/>
        <v>0</v>
      </c>
      <c r="O522" s="6">
        <f t="shared" si="158"/>
        <v>0</v>
      </c>
      <c r="P522" s="6">
        <f t="shared" si="158"/>
        <v>0</v>
      </c>
      <c r="Q522" s="6">
        <f t="shared" si="158"/>
        <v>0</v>
      </c>
      <c r="R522" s="6">
        <f t="shared" si="158"/>
        <v>0</v>
      </c>
      <c r="S522" s="6">
        <f t="shared" si="158"/>
        <v>0</v>
      </c>
      <c r="T522" s="6">
        <f t="shared" si="158"/>
        <v>0</v>
      </c>
      <c r="U522" s="6">
        <f t="shared" si="158"/>
        <v>0</v>
      </c>
      <c r="V522" s="6">
        <f t="shared" si="158"/>
        <v>0</v>
      </c>
      <c r="W522" s="6">
        <f t="shared" si="158"/>
        <v>0</v>
      </c>
      <c r="X522" s="358">
        <f>SUM(X523:X526)</f>
        <v>0</v>
      </c>
      <c r="Y522" s="358">
        <f>SUM(Y523:Y526)</f>
        <v>0</v>
      </c>
      <c r="Z522" s="358">
        <f t="shared" si="152"/>
        <v>0</v>
      </c>
      <c r="AA522" s="526"/>
      <c r="AB522" s="526"/>
      <c r="AC522" s="526"/>
      <c r="AD522" s="526"/>
    </row>
    <row r="523" spans="1:30" ht="22.5" hidden="1" customHeight="1" outlineLevel="1" x14ac:dyDescent="0.25">
      <c r="A523" s="732" t="s">
        <v>3477</v>
      </c>
      <c r="B523" s="521" t="s">
        <v>3478</v>
      </c>
      <c r="C523" s="506" t="s">
        <v>3240</v>
      </c>
      <c r="D523" s="507">
        <v>0</v>
      </c>
      <c r="E523" s="507">
        <v>0</v>
      </c>
      <c r="F523" s="507">
        <v>0</v>
      </c>
      <c r="G523" s="507">
        <v>0</v>
      </c>
      <c r="H523" s="507">
        <v>0</v>
      </c>
      <c r="I523" s="507">
        <v>0</v>
      </c>
      <c r="J523" s="507">
        <v>0</v>
      </c>
      <c r="K523" s="507">
        <v>0</v>
      </c>
      <c r="L523" s="507">
        <v>0</v>
      </c>
      <c r="M523" s="507">
        <v>0</v>
      </c>
      <c r="N523" s="507">
        <v>0</v>
      </c>
      <c r="O523" s="507">
        <v>0</v>
      </c>
      <c r="P523" s="507">
        <v>0</v>
      </c>
      <c r="Q523" s="507">
        <v>0</v>
      </c>
      <c r="R523" s="507">
        <v>0</v>
      </c>
      <c r="S523" s="507">
        <v>0</v>
      </c>
      <c r="T523" s="507">
        <v>0</v>
      </c>
      <c r="U523" s="507">
        <v>0</v>
      </c>
      <c r="V523" s="507">
        <v>0</v>
      </c>
      <c r="W523" s="507">
        <v>0</v>
      </c>
      <c r="X523" s="507">
        <f>SUM(D523:H523)+SUM(N523:R523)</f>
        <v>0</v>
      </c>
      <c r="Y523" s="507">
        <f>SUM(I523:M523)+SUM(S523:W523)</f>
        <v>0</v>
      </c>
      <c r="Z523" s="507">
        <f t="shared" si="152"/>
        <v>0</v>
      </c>
      <c r="AA523" s="526"/>
      <c r="AB523" s="526"/>
      <c r="AC523" s="526"/>
      <c r="AD523" s="526"/>
    </row>
    <row r="524" spans="1:30" ht="45" hidden="1" outlineLevel="1" x14ac:dyDescent="0.25">
      <c r="A524" s="733"/>
      <c r="B524" s="521" t="s">
        <v>3479</v>
      </c>
      <c r="C524" s="506" t="s">
        <v>3241</v>
      </c>
      <c r="D524" s="507">
        <v>0</v>
      </c>
      <c r="E524" s="507">
        <v>0</v>
      </c>
      <c r="F524" s="507">
        <v>0</v>
      </c>
      <c r="G524" s="507">
        <v>0</v>
      </c>
      <c r="H524" s="507">
        <v>0</v>
      </c>
      <c r="I524" s="507">
        <v>0</v>
      </c>
      <c r="J524" s="507">
        <v>0</v>
      </c>
      <c r="K524" s="507">
        <v>0</v>
      </c>
      <c r="L524" s="507">
        <v>0</v>
      </c>
      <c r="M524" s="507">
        <v>0</v>
      </c>
      <c r="N524" s="507">
        <v>0</v>
      </c>
      <c r="O524" s="507">
        <v>0</v>
      </c>
      <c r="P524" s="507">
        <v>0</v>
      </c>
      <c r="Q524" s="507">
        <v>0</v>
      </c>
      <c r="R524" s="507">
        <v>0</v>
      </c>
      <c r="S524" s="507">
        <v>0</v>
      </c>
      <c r="T524" s="507">
        <v>0</v>
      </c>
      <c r="U524" s="507">
        <v>0</v>
      </c>
      <c r="V524" s="507">
        <v>0</v>
      </c>
      <c r="W524" s="507">
        <v>0</v>
      </c>
      <c r="X524" s="507">
        <f t="shared" ref="X524:X526" si="159">SUM(D524:H524)+SUM(N524:R524)</f>
        <v>0</v>
      </c>
      <c r="Y524" s="507">
        <f t="shared" ref="Y524:Y526" si="160">SUM(I524:M524)+SUM(S524:W524)</f>
        <v>0</v>
      </c>
      <c r="Z524" s="507">
        <f t="shared" si="152"/>
        <v>0</v>
      </c>
      <c r="AA524" s="526"/>
      <c r="AB524" s="526"/>
      <c r="AC524" s="526"/>
      <c r="AD524" s="526"/>
    </row>
    <row r="525" spans="1:30" ht="45" hidden="1" customHeight="1" outlineLevel="1" x14ac:dyDescent="0.25">
      <c r="A525" s="733"/>
      <c r="B525" s="735" t="s">
        <v>3480</v>
      </c>
      <c r="C525" s="506" t="s">
        <v>329</v>
      </c>
      <c r="D525" s="507">
        <v>0</v>
      </c>
      <c r="E525" s="507">
        <v>0</v>
      </c>
      <c r="F525" s="507">
        <v>0</v>
      </c>
      <c r="G525" s="507">
        <v>0</v>
      </c>
      <c r="H525" s="507">
        <v>0</v>
      </c>
      <c r="I525" s="507">
        <v>0</v>
      </c>
      <c r="J525" s="507">
        <v>0</v>
      </c>
      <c r="K525" s="507">
        <v>0</v>
      </c>
      <c r="L525" s="507">
        <v>0</v>
      </c>
      <c r="M525" s="507">
        <v>0</v>
      </c>
      <c r="N525" s="507">
        <v>0</v>
      </c>
      <c r="O525" s="507">
        <v>0</v>
      </c>
      <c r="P525" s="507">
        <v>0</v>
      </c>
      <c r="Q525" s="507">
        <v>0</v>
      </c>
      <c r="R525" s="507">
        <v>0</v>
      </c>
      <c r="S525" s="507">
        <v>0</v>
      </c>
      <c r="T525" s="507">
        <v>0</v>
      </c>
      <c r="U525" s="507">
        <v>0</v>
      </c>
      <c r="V525" s="507">
        <v>0</v>
      </c>
      <c r="W525" s="507">
        <v>0</v>
      </c>
      <c r="X525" s="507">
        <f t="shared" si="159"/>
        <v>0</v>
      </c>
      <c r="Y525" s="507">
        <f t="shared" si="160"/>
        <v>0</v>
      </c>
      <c r="Z525" s="507">
        <f t="shared" si="152"/>
        <v>0</v>
      </c>
      <c r="AA525" s="526"/>
      <c r="AB525" s="526"/>
      <c r="AC525" s="526"/>
      <c r="AD525" s="526"/>
    </row>
    <row r="526" spans="1:30" ht="15" hidden="1" customHeight="1" outlineLevel="1" x14ac:dyDescent="0.25">
      <c r="A526" s="733"/>
      <c r="B526" s="736"/>
      <c r="C526" s="509" t="s">
        <v>3481</v>
      </c>
      <c r="D526" s="507">
        <v>0</v>
      </c>
      <c r="E526" s="507">
        <v>0</v>
      </c>
      <c r="F526" s="507">
        <v>0</v>
      </c>
      <c r="G526" s="507">
        <v>0</v>
      </c>
      <c r="H526" s="507">
        <v>0</v>
      </c>
      <c r="I526" s="507">
        <v>0</v>
      </c>
      <c r="J526" s="507">
        <v>0</v>
      </c>
      <c r="K526" s="507">
        <v>0</v>
      </c>
      <c r="L526" s="507">
        <v>0</v>
      </c>
      <c r="M526" s="507">
        <v>0</v>
      </c>
      <c r="N526" s="507">
        <v>0</v>
      </c>
      <c r="O526" s="507">
        <v>0</v>
      </c>
      <c r="P526" s="507">
        <v>0</v>
      </c>
      <c r="Q526" s="507">
        <v>0</v>
      </c>
      <c r="R526" s="507">
        <v>0</v>
      </c>
      <c r="S526" s="507">
        <v>0</v>
      </c>
      <c r="T526" s="507">
        <v>0</v>
      </c>
      <c r="U526" s="507">
        <v>0</v>
      </c>
      <c r="V526" s="507">
        <v>0</v>
      </c>
      <c r="W526" s="507">
        <v>0</v>
      </c>
      <c r="X526" s="507">
        <f t="shared" si="159"/>
        <v>0</v>
      </c>
      <c r="Y526" s="507">
        <f t="shared" si="160"/>
        <v>0</v>
      </c>
      <c r="Z526" s="507">
        <f t="shared" si="152"/>
        <v>0</v>
      </c>
      <c r="AA526" s="526"/>
      <c r="AB526" s="526"/>
      <c r="AC526" s="526"/>
      <c r="AD526" s="526"/>
    </row>
    <row r="527" spans="1:30" ht="14.1" customHeight="1" collapsed="1" x14ac:dyDescent="0.25">
      <c r="A527" s="685" t="s">
        <v>324</v>
      </c>
      <c r="B527" s="685"/>
      <c r="C527" s="685"/>
      <c r="D527" s="6">
        <f>SUM(D528:D530)</f>
        <v>0</v>
      </c>
      <c r="E527" s="6">
        <f t="shared" ref="E527:W527" si="161">SUM(E528:E530)</f>
        <v>0</v>
      </c>
      <c r="F527" s="6">
        <f t="shared" si="161"/>
        <v>0</v>
      </c>
      <c r="G527" s="6">
        <f t="shared" si="161"/>
        <v>0</v>
      </c>
      <c r="H527" s="6">
        <f t="shared" si="161"/>
        <v>0</v>
      </c>
      <c r="I527" s="6">
        <f t="shared" si="161"/>
        <v>0</v>
      </c>
      <c r="J527" s="6">
        <f t="shared" si="161"/>
        <v>0</v>
      </c>
      <c r="K527" s="6">
        <f t="shared" si="161"/>
        <v>0</v>
      </c>
      <c r="L527" s="6">
        <f t="shared" si="161"/>
        <v>0</v>
      </c>
      <c r="M527" s="6">
        <f t="shared" si="161"/>
        <v>0</v>
      </c>
      <c r="N527" s="6">
        <f t="shared" si="161"/>
        <v>0</v>
      </c>
      <c r="O527" s="6">
        <f t="shared" si="161"/>
        <v>0</v>
      </c>
      <c r="P527" s="6">
        <f t="shared" si="161"/>
        <v>0</v>
      </c>
      <c r="Q527" s="6">
        <f t="shared" si="161"/>
        <v>0</v>
      </c>
      <c r="R527" s="6">
        <f t="shared" si="161"/>
        <v>0</v>
      </c>
      <c r="S527" s="6">
        <f t="shared" si="161"/>
        <v>0</v>
      </c>
      <c r="T527" s="6">
        <f t="shared" si="161"/>
        <v>0</v>
      </c>
      <c r="U527" s="6">
        <f t="shared" si="161"/>
        <v>0</v>
      </c>
      <c r="V527" s="6">
        <f t="shared" si="161"/>
        <v>0</v>
      </c>
      <c r="W527" s="6">
        <f t="shared" si="161"/>
        <v>0</v>
      </c>
      <c r="X527" s="358">
        <f>SUM(X528:X530)</f>
        <v>0</v>
      </c>
      <c r="Y527" s="358">
        <f>SUM(Y528:Y530)</f>
        <v>0</v>
      </c>
      <c r="Z527" s="358">
        <f t="shared" si="152"/>
        <v>0</v>
      </c>
      <c r="AA527" s="526"/>
      <c r="AB527" s="526"/>
      <c r="AC527" s="526"/>
      <c r="AD527" s="526"/>
    </row>
    <row r="528" spans="1:30" ht="33.75" hidden="1" outlineLevel="1" x14ac:dyDescent="0.25">
      <c r="A528" s="739" t="s">
        <v>324</v>
      </c>
      <c r="B528" s="521" t="s">
        <v>3482</v>
      </c>
      <c r="C528" s="506" t="s">
        <v>3242</v>
      </c>
      <c r="D528" s="507">
        <v>0</v>
      </c>
      <c r="E528" s="507">
        <v>0</v>
      </c>
      <c r="F528" s="507">
        <v>0</v>
      </c>
      <c r="G528" s="507">
        <v>0</v>
      </c>
      <c r="H528" s="507">
        <v>0</v>
      </c>
      <c r="I528" s="507">
        <v>0</v>
      </c>
      <c r="J528" s="507">
        <v>0</v>
      </c>
      <c r="K528" s="507">
        <v>0</v>
      </c>
      <c r="L528" s="507">
        <v>0</v>
      </c>
      <c r="M528" s="507">
        <v>0</v>
      </c>
      <c r="N528" s="507">
        <v>0</v>
      </c>
      <c r="O528" s="507">
        <v>0</v>
      </c>
      <c r="P528" s="507">
        <v>0</v>
      </c>
      <c r="Q528" s="507">
        <v>0</v>
      </c>
      <c r="R528" s="507">
        <v>0</v>
      </c>
      <c r="S528" s="507">
        <v>0</v>
      </c>
      <c r="T528" s="507">
        <v>0</v>
      </c>
      <c r="U528" s="507">
        <v>0</v>
      </c>
      <c r="V528" s="507">
        <v>0</v>
      </c>
      <c r="W528" s="507">
        <v>0</v>
      </c>
      <c r="X528" s="507">
        <f>SUM(D528:H528)+SUM(N528:R528)</f>
        <v>0</v>
      </c>
      <c r="Y528" s="507">
        <f>SUM(I528:M528)+SUM(S528:W528)</f>
        <v>0</v>
      </c>
      <c r="Z528" s="507">
        <f t="shared" si="152"/>
        <v>0</v>
      </c>
      <c r="AA528" s="526"/>
      <c r="AB528" s="526"/>
      <c r="AC528" s="526"/>
      <c r="AD528" s="526"/>
    </row>
    <row r="529" spans="1:30" ht="67.5" hidden="1" outlineLevel="1" x14ac:dyDescent="0.25">
      <c r="A529" s="740"/>
      <c r="B529" s="521" t="s">
        <v>3483</v>
      </c>
      <c r="C529" s="506" t="s">
        <v>3245</v>
      </c>
      <c r="D529" s="507">
        <v>0</v>
      </c>
      <c r="E529" s="507">
        <v>0</v>
      </c>
      <c r="F529" s="507">
        <v>0</v>
      </c>
      <c r="G529" s="507">
        <v>0</v>
      </c>
      <c r="H529" s="507">
        <v>0</v>
      </c>
      <c r="I529" s="507">
        <v>0</v>
      </c>
      <c r="J529" s="507">
        <v>0</v>
      </c>
      <c r="K529" s="507">
        <v>0</v>
      </c>
      <c r="L529" s="507">
        <v>0</v>
      </c>
      <c r="M529" s="507">
        <v>0</v>
      </c>
      <c r="N529" s="507">
        <v>0</v>
      </c>
      <c r="O529" s="507">
        <v>0</v>
      </c>
      <c r="P529" s="507">
        <v>0</v>
      </c>
      <c r="Q529" s="507">
        <v>0</v>
      </c>
      <c r="R529" s="507">
        <v>0</v>
      </c>
      <c r="S529" s="507">
        <v>0</v>
      </c>
      <c r="T529" s="507">
        <v>0</v>
      </c>
      <c r="U529" s="507">
        <v>0</v>
      </c>
      <c r="V529" s="507">
        <v>0</v>
      </c>
      <c r="W529" s="507">
        <v>0</v>
      </c>
      <c r="X529" s="507">
        <f t="shared" ref="X529:X530" si="162">SUM(D529:H529)+SUM(N529:R529)</f>
        <v>0</v>
      </c>
      <c r="Y529" s="507">
        <f t="shared" ref="Y529:Y530" si="163">SUM(I529:M529)+SUM(S529:W529)</f>
        <v>0</v>
      </c>
      <c r="Z529" s="507">
        <f t="shared" si="152"/>
        <v>0</v>
      </c>
      <c r="AA529" s="526"/>
      <c r="AB529" s="526"/>
      <c r="AC529" s="526"/>
      <c r="AD529" s="526"/>
    </row>
    <row r="530" spans="1:30" ht="33.75" hidden="1" outlineLevel="1" x14ac:dyDescent="0.25">
      <c r="A530" s="741"/>
      <c r="B530" s="521" t="s">
        <v>325</v>
      </c>
      <c r="C530" s="506" t="s">
        <v>326</v>
      </c>
      <c r="D530" s="507">
        <v>0</v>
      </c>
      <c r="E530" s="507">
        <v>0</v>
      </c>
      <c r="F530" s="507">
        <v>0</v>
      </c>
      <c r="G530" s="507">
        <v>0</v>
      </c>
      <c r="H530" s="507">
        <v>0</v>
      </c>
      <c r="I530" s="507">
        <v>0</v>
      </c>
      <c r="J530" s="507">
        <v>0</v>
      </c>
      <c r="K530" s="507">
        <v>0</v>
      </c>
      <c r="L530" s="507">
        <v>0</v>
      </c>
      <c r="M530" s="507">
        <v>0</v>
      </c>
      <c r="N530" s="507">
        <v>0</v>
      </c>
      <c r="O530" s="507">
        <v>0</v>
      </c>
      <c r="P530" s="507">
        <v>0</v>
      </c>
      <c r="Q530" s="507">
        <v>0</v>
      </c>
      <c r="R530" s="507">
        <v>0</v>
      </c>
      <c r="S530" s="507">
        <v>0</v>
      </c>
      <c r="T530" s="507">
        <v>0</v>
      </c>
      <c r="U530" s="507">
        <v>0</v>
      </c>
      <c r="V530" s="507">
        <v>0</v>
      </c>
      <c r="W530" s="507">
        <v>0</v>
      </c>
      <c r="X530" s="507">
        <f t="shared" si="162"/>
        <v>0</v>
      </c>
      <c r="Y530" s="507">
        <f t="shared" si="163"/>
        <v>0</v>
      </c>
      <c r="Z530" s="507">
        <f t="shared" si="152"/>
        <v>0</v>
      </c>
      <c r="AA530" s="526"/>
      <c r="AB530" s="526"/>
      <c r="AC530" s="526"/>
      <c r="AD530" s="526"/>
    </row>
    <row r="531" spans="1:30" ht="14.1" customHeight="1" collapsed="1" x14ac:dyDescent="0.25">
      <c r="A531" s="685" t="s">
        <v>3484</v>
      </c>
      <c r="B531" s="685"/>
      <c r="C531" s="685"/>
      <c r="D531" s="6">
        <f>+D532+D533+D534</f>
        <v>0</v>
      </c>
      <c r="E531" s="6">
        <f t="shared" ref="E531:W531" si="164">+E532+E533+E534</f>
        <v>0</v>
      </c>
      <c r="F531" s="6">
        <f t="shared" si="164"/>
        <v>0</v>
      </c>
      <c r="G531" s="6">
        <f t="shared" si="164"/>
        <v>0</v>
      </c>
      <c r="H531" s="6">
        <f t="shared" si="164"/>
        <v>0</v>
      </c>
      <c r="I531" s="6">
        <f t="shared" si="164"/>
        <v>0</v>
      </c>
      <c r="J531" s="6">
        <f t="shared" si="164"/>
        <v>0</v>
      </c>
      <c r="K531" s="6">
        <f t="shared" si="164"/>
        <v>0</v>
      </c>
      <c r="L531" s="6">
        <f t="shared" si="164"/>
        <v>0</v>
      </c>
      <c r="M531" s="6">
        <f t="shared" si="164"/>
        <v>0</v>
      </c>
      <c r="N531" s="6">
        <f t="shared" si="164"/>
        <v>0</v>
      </c>
      <c r="O531" s="6">
        <f t="shared" si="164"/>
        <v>0</v>
      </c>
      <c r="P531" s="6">
        <f t="shared" si="164"/>
        <v>0</v>
      </c>
      <c r="Q531" s="6">
        <f t="shared" si="164"/>
        <v>0</v>
      </c>
      <c r="R531" s="6">
        <f t="shared" si="164"/>
        <v>0</v>
      </c>
      <c r="S531" s="6">
        <f t="shared" si="164"/>
        <v>0</v>
      </c>
      <c r="T531" s="6">
        <f t="shared" si="164"/>
        <v>0</v>
      </c>
      <c r="U531" s="6">
        <f t="shared" si="164"/>
        <v>0</v>
      </c>
      <c r="V531" s="6">
        <f t="shared" si="164"/>
        <v>0</v>
      </c>
      <c r="W531" s="6">
        <f t="shared" si="164"/>
        <v>0</v>
      </c>
      <c r="X531" s="358">
        <f>SUM(X532:X534)</f>
        <v>0</v>
      </c>
      <c r="Y531" s="358">
        <f>SUM(Y532:Y534)</f>
        <v>0</v>
      </c>
      <c r="Z531" s="358">
        <f t="shared" si="152"/>
        <v>0</v>
      </c>
      <c r="AA531" s="526"/>
      <c r="AB531" s="526"/>
      <c r="AC531" s="526"/>
      <c r="AD531" s="526"/>
    </row>
    <row r="532" spans="1:30" ht="26.25" hidden="1" customHeight="1" outlineLevel="1" x14ac:dyDescent="0.25">
      <c r="A532" s="726" t="s">
        <v>3484</v>
      </c>
      <c r="B532" s="510" t="s">
        <v>327</v>
      </c>
      <c r="C532" s="506" t="s">
        <v>3246</v>
      </c>
      <c r="D532" s="507">
        <v>0</v>
      </c>
      <c r="E532" s="507">
        <v>0</v>
      </c>
      <c r="F532" s="507">
        <v>0</v>
      </c>
      <c r="G532" s="507">
        <v>0</v>
      </c>
      <c r="H532" s="507">
        <v>0</v>
      </c>
      <c r="I532" s="507">
        <v>0</v>
      </c>
      <c r="J532" s="507">
        <v>0</v>
      </c>
      <c r="K532" s="507">
        <v>0</v>
      </c>
      <c r="L532" s="507">
        <v>0</v>
      </c>
      <c r="M532" s="507">
        <v>0</v>
      </c>
      <c r="N532" s="507">
        <v>0</v>
      </c>
      <c r="O532" s="507">
        <v>0</v>
      </c>
      <c r="P532" s="507">
        <v>0</v>
      </c>
      <c r="Q532" s="507">
        <v>0</v>
      </c>
      <c r="R532" s="507">
        <v>0</v>
      </c>
      <c r="S532" s="507">
        <v>0</v>
      </c>
      <c r="T532" s="507">
        <v>0</v>
      </c>
      <c r="U532" s="507">
        <v>0</v>
      </c>
      <c r="V532" s="507">
        <v>0</v>
      </c>
      <c r="W532" s="507">
        <v>0</v>
      </c>
      <c r="X532" s="507">
        <f>SUM(D532:H532)+SUM(N532:R532)</f>
        <v>0</v>
      </c>
      <c r="Y532" s="507">
        <f>SUM(I532:M532)+SUM(S532:W532)</f>
        <v>0</v>
      </c>
      <c r="Z532" s="507">
        <f t="shared" si="152"/>
        <v>0</v>
      </c>
      <c r="AA532" s="526"/>
      <c r="AB532" s="526"/>
      <c r="AC532" s="526"/>
      <c r="AD532" s="526"/>
    </row>
    <row r="533" spans="1:30" ht="56.25" hidden="1" outlineLevel="1" x14ac:dyDescent="0.25">
      <c r="A533" s="726"/>
      <c r="B533" s="510" t="s">
        <v>3485</v>
      </c>
      <c r="C533" s="506" t="s">
        <v>3243</v>
      </c>
      <c r="D533" s="507">
        <v>0</v>
      </c>
      <c r="E533" s="507">
        <v>0</v>
      </c>
      <c r="F533" s="507">
        <v>0</v>
      </c>
      <c r="G533" s="507">
        <v>0</v>
      </c>
      <c r="H533" s="507">
        <v>0</v>
      </c>
      <c r="I533" s="507">
        <v>0</v>
      </c>
      <c r="J533" s="507">
        <v>0</v>
      </c>
      <c r="K533" s="507">
        <v>0</v>
      </c>
      <c r="L533" s="507">
        <v>0</v>
      </c>
      <c r="M533" s="507">
        <v>0</v>
      </c>
      <c r="N533" s="507">
        <v>0</v>
      </c>
      <c r="O533" s="507">
        <v>0</v>
      </c>
      <c r="P533" s="507">
        <v>0</v>
      </c>
      <c r="Q533" s="507">
        <v>0</v>
      </c>
      <c r="R533" s="507">
        <v>0</v>
      </c>
      <c r="S533" s="507">
        <v>0</v>
      </c>
      <c r="T533" s="507">
        <v>0</v>
      </c>
      <c r="U533" s="507">
        <v>0</v>
      </c>
      <c r="V533" s="507">
        <v>0</v>
      </c>
      <c r="W533" s="507">
        <v>0</v>
      </c>
      <c r="X533" s="507">
        <f t="shared" ref="X533:X534" si="165">SUM(D533:H533)+SUM(N533:R533)</f>
        <v>0</v>
      </c>
      <c r="Y533" s="507">
        <f t="shared" ref="Y533:Y534" si="166">SUM(I533:M533)+SUM(S533:W533)</f>
        <v>0</v>
      </c>
      <c r="Z533" s="507">
        <f t="shared" si="152"/>
        <v>0</v>
      </c>
      <c r="AA533" s="526"/>
      <c r="AB533" s="526"/>
      <c r="AC533" s="526"/>
      <c r="AD533" s="526"/>
    </row>
    <row r="534" spans="1:30" ht="33.75" hidden="1" outlineLevel="1" x14ac:dyDescent="0.25">
      <c r="A534" s="726"/>
      <c r="B534" s="510" t="s">
        <v>328</v>
      </c>
      <c r="C534" s="506" t="s">
        <v>3244</v>
      </c>
      <c r="D534" s="507">
        <v>0</v>
      </c>
      <c r="E534" s="507">
        <v>0</v>
      </c>
      <c r="F534" s="507">
        <v>0</v>
      </c>
      <c r="G534" s="507">
        <v>0</v>
      </c>
      <c r="H534" s="507">
        <v>0</v>
      </c>
      <c r="I534" s="507">
        <v>0</v>
      </c>
      <c r="J534" s="507">
        <v>0</v>
      </c>
      <c r="K534" s="507">
        <v>0</v>
      </c>
      <c r="L534" s="507">
        <v>0</v>
      </c>
      <c r="M534" s="507">
        <v>0</v>
      </c>
      <c r="N534" s="507">
        <v>0</v>
      </c>
      <c r="O534" s="507">
        <v>0</v>
      </c>
      <c r="P534" s="507">
        <v>0</v>
      </c>
      <c r="Q534" s="507">
        <v>0</v>
      </c>
      <c r="R534" s="507">
        <v>0</v>
      </c>
      <c r="S534" s="507">
        <v>0</v>
      </c>
      <c r="T534" s="507">
        <v>0</v>
      </c>
      <c r="U534" s="507">
        <v>0</v>
      </c>
      <c r="V534" s="507">
        <v>0</v>
      </c>
      <c r="W534" s="507">
        <v>0</v>
      </c>
      <c r="X534" s="507">
        <f t="shared" si="165"/>
        <v>0</v>
      </c>
      <c r="Y534" s="507">
        <f t="shared" si="166"/>
        <v>0</v>
      </c>
      <c r="Z534" s="507">
        <f t="shared" si="152"/>
        <v>0</v>
      </c>
      <c r="AA534" s="526"/>
      <c r="AB534" s="526"/>
      <c r="AC534" s="526"/>
      <c r="AD534" s="526"/>
    </row>
    <row r="535" spans="1:30" ht="21.75" customHeight="1" collapsed="1" x14ac:dyDescent="0.25">
      <c r="A535" s="685" t="s">
        <v>3486</v>
      </c>
      <c r="B535" s="685"/>
      <c r="C535" s="685"/>
      <c r="D535" s="6">
        <f>+D536+D537+D538</f>
        <v>0</v>
      </c>
      <c r="E535" s="6">
        <f t="shared" ref="E535:W535" si="167">+E536+E537+E538</f>
        <v>0</v>
      </c>
      <c r="F535" s="6">
        <f t="shared" si="167"/>
        <v>0</v>
      </c>
      <c r="G535" s="6">
        <f t="shared" si="167"/>
        <v>0</v>
      </c>
      <c r="H535" s="6">
        <f t="shared" si="167"/>
        <v>0</v>
      </c>
      <c r="I535" s="6">
        <f t="shared" si="167"/>
        <v>0</v>
      </c>
      <c r="J535" s="6">
        <f t="shared" si="167"/>
        <v>0</v>
      </c>
      <c r="K535" s="6">
        <f t="shared" si="167"/>
        <v>0</v>
      </c>
      <c r="L535" s="6">
        <f t="shared" si="167"/>
        <v>0</v>
      </c>
      <c r="M535" s="6">
        <f t="shared" si="167"/>
        <v>0</v>
      </c>
      <c r="N535" s="6">
        <f t="shared" si="167"/>
        <v>0</v>
      </c>
      <c r="O535" s="6">
        <f t="shared" si="167"/>
        <v>0</v>
      </c>
      <c r="P535" s="6">
        <f t="shared" si="167"/>
        <v>0</v>
      </c>
      <c r="Q535" s="6">
        <f t="shared" si="167"/>
        <v>0</v>
      </c>
      <c r="R535" s="6">
        <f t="shared" si="167"/>
        <v>0</v>
      </c>
      <c r="S535" s="6">
        <f t="shared" si="167"/>
        <v>0</v>
      </c>
      <c r="T535" s="6">
        <f t="shared" si="167"/>
        <v>0</v>
      </c>
      <c r="U535" s="6">
        <f t="shared" si="167"/>
        <v>0</v>
      </c>
      <c r="V535" s="6">
        <f t="shared" si="167"/>
        <v>0</v>
      </c>
      <c r="W535" s="6">
        <f t="shared" si="167"/>
        <v>0</v>
      </c>
      <c r="X535" s="358">
        <f>SUM(X536:X538)</f>
        <v>0</v>
      </c>
      <c r="Y535" s="358">
        <f>SUM(Y536:Y538)</f>
        <v>0</v>
      </c>
      <c r="Z535" s="358">
        <f t="shared" si="152"/>
        <v>0</v>
      </c>
      <c r="AA535" s="526"/>
      <c r="AB535" s="526"/>
      <c r="AC535" s="526"/>
      <c r="AD535" s="526"/>
    </row>
    <row r="536" spans="1:30" ht="33.75" hidden="1" outlineLevel="1" x14ac:dyDescent="0.25">
      <c r="A536" s="726" t="s">
        <v>3486</v>
      </c>
      <c r="B536" s="521" t="s">
        <v>3487</v>
      </c>
      <c r="C536" s="506" t="s">
        <v>3247</v>
      </c>
      <c r="D536" s="507">
        <v>0</v>
      </c>
      <c r="E536" s="507">
        <v>0</v>
      </c>
      <c r="F536" s="507">
        <v>0</v>
      </c>
      <c r="G536" s="507">
        <v>0</v>
      </c>
      <c r="H536" s="507">
        <v>0</v>
      </c>
      <c r="I536" s="507">
        <v>0</v>
      </c>
      <c r="J536" s="507">
        <v>0</v>
      </c>
      <c r="K536" s="507">
        <v>0</v>
      </c>
      <c r="L536" s="507">
        <v>0</v>
      </c>
      <c r="M536" s="507">
        <v>0</v>
      </c>
      <c r="N536" s="507">
        <v>0</v>
      </c>
      <c r="O536" s="507">
        <v>0</v>
      </c>
      <c r="P536" s="507">
        <v>0</v>
      </c>
      <c r="Q536" s="507">
        <v>0</v>
      </c>
      <c r="R536" s="507">
        <v>0</v>
      </c>
      <c r="S536" s="507">
        <v>0</v>
      </c>
      <c r="T536" s="507">
        <v>0</v>
      </c>
      <c r="U536" s="507">
        <v>0</v>
      </c>
      <c r="V536" s="507">
        <v>0</v>
      </c>
      <c r="W536" s="507">
        <v>0</v>
      </c>
      <c r="X536" s="507">
        <f>SUM(D536:H536)+SUM(N536:R536)</f>
        <v>0</v>
      </c>
      <c r="Y536" s="507">
        <f>SUM(I536:M536)+SUM(S536:W536)</f>
        <v>0</v>
      </c>
      <c r="Z536" s="507">
        <f t="shared" si="152"/>
        <v>0</v>
      </c>
      <c r="AA536" s="526"/>
      <c r="AB536" s="526"/>
      <c r="AC536" s="526"/>
      <c r="AD536" s="526"/>
    </row>
    <row r="537" spans="1:30" hidden="1" outlineLevel="1" x14ac:dyDescent="0.25">
      <c r="A537" s="726"/>
      <c r="B537" s="734" t="s">
        <v>3488</v>
      </c>
      <c r="C537" s="506" t="s">
        <v>3248</v>
      </c>
      <c r="D537" s="507">
        <v>0</v>
      </c>
      <c r="E537" s="507">
        <v>0</v>
      </c>
      <c r="F537" s="507">
        <v>0</v>
      </c>
      <c r="G537" s="507">
        <v>0</v>
      </c>
      <c r="H537" s="507">
        <v>0</v>
      </c>
      <c r="I537" s="507">
        <v>0</v>
      </c>
      <c r="J537" s="507">
        <v>0</v>
      </c>
      <c r="K537" s="507">
        <v>0</v>
      </c>
      <c r="L537" s="507">
        <v>0</v>
      </c>
      <c r="M537" s="507">
        <v>0</v>
      </c>
      <c r="N537" s="507">
        <v>0</v>
      </c>
      <c r="O537" s="507">
        <v>0</v>
      </c>
      <c r="P537" s="507">
        <v>0</v>
      </c>
      <c r="Q537" s="507">
        <v>0</v>
      </c>
      <c r="R537" s="507">
        <v>0</v>
      </c>
      <c r="S537" s="507">
        <v>0</v>
      </c>
      <c r="T537" s="507">
        <v>0</v>
      </c>
      <c r="U537" s="507">
        <v>0</v>
      </c>
      <c r="V537" s="507">
        <v>0</v>
      </c>
      <c r="W537" s="507">
        <v>0</v>
      </c>
      <c r="X537" s="507">
        <f t="shared" ref="X537:X538" si="168">SUM(D537:H537)+SUM(N537:R537)</f>
        <v>0</v>
      </c>
      <c r="Y537" s="507">
        <f t="shared" ref="Y537:Y538" si="169">SUM(I537:M537)+SUM(S537:W537)</f>
        <v>0</v>
      </c>
      <c r="Z537" s="507">
        <f t="shared" si="152"/>
        <v>0</v>
      </c>
      <c r="AA537" s="526"/>
      <c r="AB537" s="526"/>
      <c r="AC537" s="526"/>
      <c r="AD537" s="526"/>
    </row>
    <row r="538" spans="1:30" hidden="1" outlineLevel="1" x14ac:dyDescent="0.25">
      <c r="A538" s="726"/>
      <c r="B538" s="734"/>
      <c r="C538" s="506" t="s">
        <v>3249</v>
      </c>
      <c r="D538" s="507">
        <v>0</v>
      </c>
      <c r="E538" s="507">
        <v>0</v>
      </c>
      <c r="F538" s="507">
        <v>0</v>
      </c>
      <c r="G538" s="507">
        <v>0</v>
      </c>
      <c r="H538" s="507">
        <v>0</v>
      </c>
      <c r="I538" s="507">
        <v>0</v>
      </c>
      <c r="J538" s="507">
        <v>0</v>
      </c>
      <c r="K538" s="507">
        <v>0</v>
      </c>
      <c r="L538" s="507">
        <v>0</v>
      </c>
      <c r="M538" s="507">
        <v>0</v>
      </c>
      <c r="N538" s="507">
        <v>0</v>
      </c>
      <c r="O538" s="507">
        <v>0</v>
      </c>
      <c r="P538" s="507">
        <v>0</v>
      </c>
      <c r="Q538" s="507">
        <v>0</v>
      </c>
      <c r="R538" s="507">
        <v>0</v>
      </c>
      <c r="S538" s="507">
        <v>0</v>
      </c>
      <c r="T538" s="507">
        <v>0</v>
      </c>
      <c r="U538" s="507">
        <v>0</v>
      </c>
      <c r="V538" s="507">
        <v>0</v>
      </c>
      <c r="W538" s="507">
        <v>0</v>
      </c>
      <c r="X538" s="507">
        <f t="shared" si="168"/>
        <v>0</v>
      </c>
      <c r="Y538" s="507">
        <f t="shared" si="169"/>
        <v>0</v>
      </c>
      <c r="Z538" s="507">
        <f t="shared" si="152"/>
        <v>0</v>
      </c>
      <c r="AA538" s="526"/>
      <c r="AB538" s="526"/>
      <c r="AC538" s="526"/>
      <c r="AD538" s="526"/>
    </row>
    <row r="539" spans="1:30" ht="14.1" customHeight="1" collapsed="1" x14ac:dyDescent="0.25">
      <c r="A539" s="685" t="s">
        <v>2603</v>
      </c>
      <c r="B539" s="685"/>
      <c r="C539" s="685"/>
      <c r="D539" s="6">
        <f>SUM(D540:D548)</f>
        <v>0</v>
      </c>
      <c r="E539" s="6">
        <f t="shared" ref="E539:W539" si="170">SUM(E540:E548)</f>
        <v>0</v>
      </c>
      <c r="F539" s="6">
        <f t="shared" si="170"/>
        <v>0</v>
      </c>
      <c r="G539" s="6">
        <f t="shared" si="170"/>
        <v>0</v>
      </c>
      <c r="H539" s="6">
        <f t="shared" si="170"/>
        <v>0</v>
      </c>
      <c r="I539" s="6">
        <f t="shared" si="170"/>
        <v>0</v>
      </c>
      <c r="J539" s="6">
        <f t="shared" si="170"/>
        <v>0</v>
      </c>
      <c r="K539" s="6">
        <f t="shared" si="170"/>
        <v>0</v>
      </c>
      <c r="L539" s="6">
        <f t="shared" si="170"/>
        <v>0</v>
      </c>
      <c r="M539" s="6">
        <f t="shared" si="170"/>
        <v>0</v>
      </c>
      <c r="N539" s="6">
        <f t="shared" si="170"/>
        <v>0</v>
      </c>
      <c r="O539" s="6">
        <f t="shared" si="170"/>
        <v>0</v>
      </c>
      <c r="P539" s="6">
        <f t="shared" si="170"/>
        <v>0</v>
      </c>
      <c r="Q539" s="6">
        <f t="shared" si="170"/>
        <v>0</v>
      </c>
      <c r="R539" s="6">
        <f t="shared" si="170"/>
        <v>0</v>
      </c>
      <c r="S539" s="6">
        <f t="shared" si="170"/>
        <v>0</v>
      </c>
      <c r="T539" s="6">
        <f t="shared" si="170"/>
        <v>0</v>
      </c>
      <c r="U539" s="6">
        <f t="shared" si="170"/>
        <v>0</v>
      </c>
      <c r="V539" s="6">
        <f t="shared" si="170"/>
        <v>0</v>
      </c>
      <c r="W539" s="6">
        <f t="shared" si="170"/>
        <v>0</v>
      </c>
      <c r="X539" s="358">
        <f>SUM(X540:X548)</f>
        <v>0</v>
      </c>
      <c r="Y539" s="358">
        <f>SUM(Y540:Y548)</f>
        <v>0</v>
      </c>
      <c r="Z539" s="358">
        <f t="shared" si="152"/>
        <v>0</v>
      </c>
      <c r="AA539" s="526"/>
      <c r="AB539" s="526"/>
      <c r="AC539" s="526"/>
      <c r="AD539" s="526"/>
    </row>
    <row r="540" spans="1:30" hidden="1" outlineLevel="1" x14ac:dyDescent="0.25">
      <c r="A540" s="726" t="s">
        <v>2603</v>
      </c>
      <c r="B540" s="734" t="s">
        <v>330</v>
      </c>
      <c r="C540" s="506" t="s">
        <v>331</v>
      </c>
      <c r="D540" s="507">
        <v>0</v>
      </c>
      <c r="E540" s="507">
        <v>0</v>
      </c>
      <c r="F540" s="507">
        <v>0</v>
      </c>
      <c r="G540" s="507">
        <v>0</v>
      </c>
      <c r="H540" s="507">
        <v>0</v>
      </c>
      <c r="I540" s="507">
        <v>0</v>
      </c>
      <c r="J540" s="507">
        <v>0</v>
      </c>
      <c r="K540" s="507">
        <v>0</v>
      </c>
      <c r="L540" s="507">
        <v>0</v>
      </c>
      <c r="M540" s="507">
        <v>0</v>
      </c>
      <c r="N540" s="507">
        <v>0</v>
      </c>
      <c r="O540" s="507">
        <v>0</v>
      </c>
      <c r="P540" s="507">
        <v>0</v>
      </c>
      <c r="Q540" s="507">
        <v>0</v>
      </c>
      <c r="R540" s="507">
        <v>0</v>
      </c>
      <c r="S540" s="507">
        <v>0</v>
      </c>
      <c r="T540" s="507">
        <v>0</v>
      </c>
      <c r="U540" s="507">
        <v>0</v>
      </c>
      <c r="V540" s="507">
        <v>0</v>
      </c>
      <c r="W540" s="507">
        <v>0</v>
      </c>
      <c r="X540" s="507">
        <f>SUM(D540:H540)+SUM(N540:R540)</f>
        <v>0</v>
      </c>
      <c r="Y540" s="507">
        <f>SUM(I540:M540)+SUM(S540:W540)</f>
        <v>0</v>
      </c>
      <c r="Z540" s="507">
        <f t="shared" si="152"/>
        <v>0</v>
      </c>
      <c r="AA540" s="526"/>
      <c r="AB540" s="526"/>
      <c r="AC540" s="526"/>
      <c r="AD540" s="526"/>
    </row>
    <row r="541" spans="1:30" hidden="1" outlineLevel="1" x14ac:dyDescent="0.25">
      <c r="A541" s="726"/>
      <c r="B541" s="734"/>
      <c r="C541" s="506" t="s">
        <v>332</v>
      </c>
      <c r="D541" s="507">
        <v>0</v>
      </c>
      <c r="E541" s="507">
        <v>0</v>
      </c>
      <c r="F541" s="507">
        <v>0</v>
      </c>
      <c r="G541" s="507">
        <v>0</v>
      </c>
      <c r="H541" s="507">
        <v>0</v>
      </c>
      <c r="I541" s="507">
        <v>0</v>
      </c>
      <c r="J541" s="507">
        <v>0</v>
      </c>
      <c r="K541" s="507">
        <v>0</v>
      </c>
      <c r="L541" s="507">
        <v>0</v>
      </c>
      <c r="M541" s="507">
        <v>0</v>
      </c>
      <c r="N541" s="507">
        <v>0</v>
      </c>
      <c r="O541" s="507">
        <v>0</v>
      </c>
      <c r="P541" s="507">
        <v>0</v>
      </c>
      <c r="Q541" s="507">
        <v>0</v>
      </c>
      <c r="R541" s="507">
        <v>0</v>
      </c>
      <c r="S541" s="507">
        <v>0</v>
      </c>
      <c r="T541" s="507">
        <v>0</v>
      </c>
      <c r="U541" s="507">
        <v>0</v>
      </c>
      <c r="V541" s="507">
        <v>0</v>
      </c>
      <c r="W541" s="507">
        <v>0</v>
      </c>
      <c r="X541" s="507">
        <f t="shared" ref="X541:X548" si="171">SUM(D541:H541)+SUM(N541:R541)</f>
        <v>0</v>
      </c>
      <c r="Y541" s="507">
        <f t="shared" ref="Y541:Y548" si="172">SUM(I541:M541)+SUM(S541:W541)</f>
        <v>0</v>
      </c>
      <c r="Z541" s="507">
        <f t="shared" si="152"/>
        <v>0</v>
      </c>
      <c r="AA541" s="526"/>
      <c r="AB541" s="526"/>
      <c r="AC541" s="526"/>
      <c r="AD541" s="526"/>
    </row>
    <row r="542" spans="1:30" ht="21.75" hidden="1" customHeight="1" outlineLevel="1" x14ac:dyDescent="0.25">
      <c r="A542" s="726"/>
      <c r="B542" s="735" t="s">
        <v>3489</v>
      </c>
      <c r="C542" s="506" t="s">
        <v>3250</v>
      </c>
      <c r="D542" s="507">
        <v>0</v>
      </c>
      <c r="E542" s="507">
        <v>0</v>
      </c>
      <c r="F542" s="507">
        <v>0</v>
      </c>
      <c r="G542" s="507">
        <v>0</v>
      </c>
      <c r="H542" s="507">
        <v>0</v>
      </c>
      <c r="I542" s="507">
        <v>0</v>
      </c>
      <c r="J542" s="507">
        <v>0</v>
      </c>
      <c r="K542" s="507">
        <v>0</v>
      </c>
      <c r="L542" s="507">
        <v>0</v>
      </c>
      <c r="M542" s="507">
        <v>0</v>
      </c>
      <c r="N542" s="507">
        <v>0</v>
      </c>
      <c r="O542" s="507">
        <v>0</v>
      </c>
      <c r="P542" s="507">
        <v>0</v>
      </c>
      <c r="Q542" s="507">
        <v>0</v>
      </c>
      <c r="R542" s="507">
        <v>0</v>
      </c>
      <c r="S542" s="507">
        <v>0</v>
      </c>
      <c r="T542" s="507">
        <v>0</v>
      </c>
      <c r="U542" s="507">
        <v>0</v>
      </c>
      <c r="V542" s="507">
        <v>0</v>
      </c>
      <c r="W542" s="507">
        <v>0</v>
      </c>
      <c r="X542" s="507">
        <f t="shared" si="171"/>
        <v>0</v>
      </c>
      <c r="Y542" s="507">
        <f t="shared" si="172"/>
        <v>0</v>
      </c>
      <c r="Z542" s="507">
        <f t="shared" si="152"/>
        <v>0</v>
      </c>
      <c r="AA542" s="526"/>
      <c r="AB542" s="526"/>
      <c r="AC542" s="526"/>
      <c r="AD542" s="526"/>
    </row>
    <row r="543" spans="1:30" ht="21.75" hidden="1" customHeight="1" outlineLevel="1" x14ac:dyDescent="0.25">
      <c r="A543" s="726"/>
      <c r="B543" s="736"/>
      <c r="C543" s="506" t="s">
        <v>3251</v>
      </c>
      <c r="D543" s="507">
        <v>0</v>
      </c>
      <c r="E543" s="507">
        <v>0</v>
      </c>
      <c r="F543" s="507">
        <v>0</v>
      </c>
      <c r="G543" s="507">
        <v>0</v>
      </c>
      <c r="H543" s="507">
        <v>0</v>
      </c>
      <c r="I543" s="507">
        <v>0</v>
      </c>
      <c r="J543" s="507">
        <v>0</v>
      </c>
      <c r="K543" s="507">
        <v>0</v>
      </c>
      <c r="L543" s="507">
        <v>0</v>
      </c>
      <c r="M543" s="507">
        <v>0</v>
      </c>
      <c r="N543" s="507">
        <v>0</v>
      </c>
      <c r="O543" s="507">
        <v>0</v>
      </c>
      <c r="P543" s="507">
        <v>0</v>
      </c>
      <c r="Q543" s="507">
        <v>0</v>
      </c>
      <c r="R543" s="507">
        <v>0</v>
      </c>
      <c r="S543" s="507">
        <v>0</v>
      </c>
      <c r="T543" s="507">
        <v>0</v>
      </c>
      <c r="U543" s="507">
        <v>0</v>
      </c>
      <c r="V543" s="507">
        <v>0</v>
      </c>
      <c r="W543" s="507">
        <v>0</v>
      </c>
      <c r="X543" s="507">
        <f t="shared" si="171"/>
        <v>0</v>
      </c>
      <c r="Y543" s="507">
        <f t="shared" si="172"/>
        <v>0</v>
      </c>
      <c r="Z543" s="507">
        <f t="shared" si="152"/>
        <v>0</v>
      </c>
      <c r="AA543" s="526"/>
      <c r="AB543" s="526"/>
      <c r="AC543" s="526"/>
      <c r="AD543" s="526"/>
    </row>
    <row r="544" spans="1:30" ht="22.5" hidden="1" outlineLevel="1" x14ac:dyDescent="0.25">
      <c r="A544" s="726"/>
      <c r="B544" s="735" t="s">
        <v>3490</v>
      </c>
      <c r="C544" s="506" t="s">
        <v>3252</v>
      </c>
      <c r="D544" s="507">
        <v>0</v>
      </c>
      <c r="E544" s="507">
        <v>0</v>
      </c>
      <c r="F544" s="507">
        <v>0</v>
      </c>
      <c r="G544" s="507">
        <v>0</v>
      </c>
      <c r="H544" s="507">
        <v>0</v>
      </c>
      <c r="I544" s="507">
        <v>0</v>
      </c>
      <c r="J544" s="507">
        <v>0</v>
      </c>
      <c r="K544" s="507">
        <v>0</v>
      </c>
      <c r="L544" s="507">
        <v>0</v>
      </c>
      <c r="M544" s="507">
        <v>0</v>
      </c>
      <c r="N544" s="507">
        <v>0</v>
      </c>
      <c r="O544" s="507">
        <v>0</v>
      </c>
      <c r="P544" s="507">
        <v>0</v>
      </c>
      <c r="Q544" s="507">
        <v>0</v>
      </c>
      <c r="R544" s="507">
        <v>0</v>
      </c>
      <c r="S544" s="507">
        <v>0</v>
      </c>
      <c r="T544" s="507">
        <v>0</v>
      </c>
      <c r="U544" s="507">
        <v>0</v>
      </c>
      <c r="V544" s="507">
        <v>0</v>
      </c>
      <c r="W544" s="507">
        <v>0</v>
      </c>
      <c r="X544" s="507">
        <f t="shared" si="171"/>
        <v>0</v>
      </c>
      <c r="Y544" s="507">
        <f t="shared" si="172"/>
        <v>0</v>
      </c>
      <c r="Z544" s="507">
        <f t="shared" si="152"/>
        <v>0</v>
      </c>
      <c r="AA544" s="526"/>
      <c r="AB544" s="526"/>
      <c r="AC544" s="526"/>
      <c r="AD544" s="526"/>
    </row>
    <row r="545" spans="1:30" ht="33.75" hidden="1" outlineLevel="1" x14ac:dyDescent="0.25">
      <c r="A545" s="726"/>
      <c r="B545" s="736"/>
      <c r="C545" s="506" t="s">
        <v>3253</v>
      </c>
      <c r="D545" s="507">
        <v>0</v>
      </c>
      <c r="E545" s="507">
        <v>0</v>
      </c>
      <c r="F545" s="507">
        <v>0</v>
      </c>
      <c r="G545" s="507">
        <v>0</v>
      </c>
      <c r="H545" s="507">
        <v>0</v>
      </c>
      <c r="I545" s="507">
        <v>0</v>
      </c>
      <c r="J545" s="507">
        <v>0</v>
      </c>
      <c r="K545" s="507">
        <v>0</v>
      </c>
      <c r="L545" s="507">
        <v>0</v>
      </c>
      <c r="M545" s="507">
        <v>0</v>
      </c>
      <c r="N545" s="507">
        <v>0</v>
      </c>
      <c r="O545" s="507">
        <v>0</v>
      </c>
      <c r="P545" s="507">
        <v>0</v>
      </c>
      <c r="Q545" s="507">
        <v>0</v>
      </c>
      <c r="R545" s="507">
        <v>0</v>
      </c>
      <c r="S545" s="507">
        <v>0</v>
      </c>
      <c r="T545" s="507">
        <v>0</v>
      </c>
      <c r="U545" s="507">
        <v>0</v>
      </c>
      <c r="V545" s="507">
        <v>0</v>
      </c>
      <c r="W545" s="507">
        <v>0</v>
      </c>
      <c r="X545" s="507">
        <f t="shared" si="171"/>
        <v>0</v>
      </c>
      <c r="Y545" s="507">
        <f t="shared" si="172"/>
        <v>0</v>
      </c>
      <c r="Z545" s="507">
        <f t="shared" si="152"/>
        <v>0</v>
      </c>
      <c r="AA545" s="526"/>
      <c r="AB545" s="526"/>
      <c r="AC545" s="526"/>
      <c r="AD545" s="526"/>
    </row>
    <row r="546" spans="1:30" hidden="1" outlineLevel="1" x14ac:dyDescent="0.25">
      <c r="A546" s="726"/>
      <c r="B546" s="734" t="s">
        <v>3491</v>
      </c>
      <c r="C546" s="506" t="s">
        <v>333</v>
      </c>
      <c r="D546" s="507">
        <v>0</v>
      </c>
      <c r="E546" s="507">
        <v>0</v>
      </c>
      <c r="F546" s="507">
        <v>0</v>
      </c>
      <c r="G546" s="507">
        <v>0</v>
      </c>
      <c r="H546" s="507">
        <v>0</v>
      </c>
      <c r="I546" s="507">
        <v>0</v>
      </c>
      <c r="J546" s="507">
        <v>0</v>
      </c>
      <c r="K546" s="507">
        <v>0</v>
      </c>
      <c r="L546" s="507">
        <v>0</v>
      </c>
      <c r="M546" s="507">
        <v>0</v>
      </c>
      <c r="N546" s="507">
        <v>0</v>
      </c>
      <c r="O546" s="507">
        <v>0</v>
      </c>
      <c r="P546" s="507">
        <v>0</v>
      </c>
      <c r="Q546" s="507">
        <v>0</v>
      </c>
      <c r="R546" s="507">
        <v>0</v>
      </c>
      <c r="S546" s="507">
        <v>0</v>
      </c>
      <c r="T546" s="507">
        <v>0</v>
      </c>
      <c r="U546" s="507">
        <v>0</v>
      </c>
      <c r="V546" s="507">
        <v>0</v>
      </c>
      <c r="W546" s="507">
        <v>0</v>
      </c>
      <c r="X546" s="507">
        <f t="shared" si="171"/>
        <v>0</v>
      </c>
      <c r="Y546" s="507">
        <f t="shared" si="172"/>
        <v>0</v>
      </c>
      <c r="Z546" s="507">
        <f t="shared" si="152"/>
        <v>0</v>
      </c>
      <c r="AA546" s="526"/>
      <c r="AB546" s="526"/>
      <c r="AC546" s="526"/>
      <c r="AD546" s="526"/>
    </row>
    <row r="547" spans="1:30" hidden="1" outlineLevel="1" x14ac:dyDescent="0.25">
      <c r="A547" s="726"/>
      <c r="B547" s="734"/>
      <c r="C547" s="506" t="s">
        <v>334</v>
      </c>
      <c r="D547" s="507">
        <v>0</v>
      </c>
      <c r="E547" s="507">
        <v>0</v>
      </c>
      <c r="F547" s="507">
        <v>0</v>
      </c>
      <c r="G547" s="507">
        <v>0</v>
      </c>
      <c r="H547" s="507">
        <v>0</v>
      </c>
      <c r="I547" s="507">
        <v>0</v>
      </c>
      <c r="J547" s="507">
        <v>0</v>
      </c>
      <c r="K547" s="507">
        <v>0</v>
      </c>
      <c r="L547" s="507">
        <v>0</v>
      </c>
      <c r="M547" s="507">
        <v>0</v>
      </c>
      <c r="N547" s="507">
        <v>0</v>
      </c>
      <c r="O547" s="507">
        <v>0</v>
      </c>
      <c r="P547" s="507">
        <v>0</v>
      </c>
      <c r="Q547" s="507">
        <v>0</v>
      </c>
      <c r="R547" s="507">
        <v>0</v>
      </c>
      <c r="S547" s="507">
        <v>0</v>
      </c>
      <c r="T547" s="507">
        <v>0</v>
      </c>
      <c r="U547" s="507">
        <v>0</v>
      </c>
      <c r="V547" s="507">
        <v>0</v>
      </c>
      <c r="W547" s="507">
        <v>0</v>
      </c>
      <c r="X547" s="507">
        <f t="shared" si="171"/>
        <v>0</v>
      </c>
      <c r="Y547" s="507">
        <f t="shared" si="172"/>
        <v>0</v>
      </c>
      <c r="Z547" s="507">
        <f t="shared" si="152"/>
        <v>0</v>
      </c>
      <c r="AA547" s="526"/>
      <c r="AB547" s="526"/>
      <c r="AC547" s="526"/>
      <c r="AD547" s="526"/>
    </row>
    <row r="548" spans="1:30" ht="33.75" hidden="1" outlineLevel="1" x14ac:dyDescent="0.25">
      <c r="A548" s="726"/>
      <c r="B548" s="734"/>
      <c r="C548" s="506" t="s">
        <v>3254</v>
      </c>
      <c r="D548" s="507">
        <v>0</v>
      </c>
      <c r="E548" s="507">
        <v>0</v>
      </c>
      <c r="F548" s="507">
        <v>0</v>
      </c>
      <c r="G548" s="507">
        <v>0</v>
      </c>
      <c r="H548" s="507">
        <v>0</v>
      </c>
      <c r="I548" s="507">
        <v>0</v>
      </c>
      <c r="J548" s="507">
        <v>0</v>
      </c>
      <c r="K548" s="507">
        <v>0</v>
      </c>
      <c r="L548" s="507">
        <v>0</v>
      </c>
      <c r="M548" s="507">
        <v>0</v>
      </c>
      <c r="N548" s="507">
        <v>0</v>
      </c>
      <c r="O548" s="507">
        <v>0</v>
      </c>
      <c r="P548" s="507">
        <v>0</v>
      </c>
      <c r="Q548" s="507">
        <v>0</v>
      </c>
      <c r="R548" s="507">
        <v>0</v>
      </c>
      <c r="S548" s="507">
        <v>0</v>
      </c>
      <c r="T548" s="507">
        <v>0</v>
      </c>
      <c r="U548" s="507">
        <v>0</v>
      </c>
      <c r="V548" s="507">
        <v>0</v>
      </c>
      <c r="W548" s="507">
        <v>0</v>
      </c>
      <c r="X548" s="507">
        <f t="shared" si="171"/>
        <v>0</v>
      </c>
      <c r="Y548" s="507">
        <f t="shared" si="172"/>
        <v>0</v>
      </c>
      <c r="Z548" s="507">
        <f t="shared" si="152"/>
        <v>0</v>
      </c>
      <c r="AA548" s="526"/>
      <c r="AB548" s="526"/>
      <c r="AC548" s="526"/>
      <c r="AD548" s="526"/>
    </row>
    <row r="549" spans="1:30" ht="14.1" customHeight="1" collapsed="1" x14ac:dyDescent="0.25">
      <c r="A549" s="685" t="s">
        <v>2604</v>
      </c>
      <c r="B549" s="685"/>
      <c r="C549" s="685"/>
      <c r="D549" s="6">
        <f>+D550+D551+D552+D553</f>
        <v>0</v>
      </c>
      <c r="E549" s="6">
        <f t="shared" ref="E549:W549" si="173">+E550+E551+E552+E553</f>
        <v>0</v>
      </c>
      <c r="F549" s="6">
        <f t="shared" si="173"/>
        <v>0</v>
      </c>
      <c r="G549" s="6">
        <f t="shared" si="173"/>
        <v>0</v>
      </c>
      <c r="H549" s="6">
        <f t="shared" si="173"/>
        <v>0</v>
      </c>
      <c r="I549" s="6">
        <f t="shared" si="173"/>
        <v>0</v>
      </c>
      <c r="J549" s="6">
        <f t="shared" si="173"/>
        <v>0</v>
      </c>
      <c r="K549" s="6">
        <f t="shared" si="173"/>
        <v>0</v>
      </c>
      <c r="L549" s="6">
        <f t="shared" si="173"/>
        <v>0</v>
      </c>
      <c r="M549" s="6">
        <f t="shared" si="173"/>
        <v>0</v>
      </c>
      <c r="N549" s="6">
        <f t="shared" si="173"/>
        <v>0</v>
      </c>
      <c r="O549" s="6">
        <f t="shared" si="173"/>
        <v>0</v>
      </c>
      <c r="P549" s="6">
        <f t="shared" si="173"/>
        <v>0</v>
      </c>
      <c r="Q549" s="6">
        <f t="shared" si="173"/>
        <v>0</v>
      </c>
      <c r="R549" s="6">
        <f t="shared" si="173"/>
        <v>0</v>
      </c>
      <c r="S549" s="6">
        <f t="shared" si="173"/>
        <v>0</v>
      </c>
      <c r="T549" s="6">
        <f t="shared" si="173"/>
        <v>0</v>
      </c>
      <c r="U549" s="6">
        <f t="shared" si="173"/>
        <v>0</v>
      </c>
      <c r="V549" s="6">
        <f t="shared" si="173"/>
        <v>0</v>
      </c>
      <c r="W549" s="6">
        <f t="shared" si="173"/>
        <v>0</v>
      </c>
      <c r="X549" s="358">
        <f>SUM(D549:H549)+SUM(N549:R549)</f>
        <v>0</v>
      </c>
      <c r="Y549" s="358">
        <f>SUM(I549:M549)+SUM(S549:W549)</f>
        <v>0</v>
      </c>
      <c r="Z549" s="358">
        <f t="shared" si="152"/>
        <v>0</v>
      </c>
      <c r="AA549" s="526"/>
      <c r="AB549" s="526"/>
      <c r="AC549" s="526"/>
      <c r="AD549" s="526"/>
    </row>
    <row r="550" spans="1:30" hidden="1" outlineLevel="1" x14ac:dyDescent="0.25">
      <c r="A550" s="726" t="s">
        <v>2604</v>
      </c>
      <c r="B550" s="734" t="s">
        <v>335</v>
      </c>
      <c r="C550" s="506" t="s">
        <v>336</v>
      </c>
      <c r="D550" s="507">
        <v>0</v>
      </c>
      <c r="E550" s="507">
        <v>0</v>
      </c>
      <c r="F550" s="507">
        <v>0</v>
      </c>
      <c r="G550" s="507">
        <v>0</v>
      </c>
      <c r="H550" s="507">
        <v>0</v>
      </c>
      <c r="I550" s="507">
        <v>0</v>
      </c>
      <c r="J550" s="507">
        <v>0</v>
      </c>
      <c r="K550" s="507">
        <v>0</v>
      </c>
      <c r="L550" s="507">
        <v>0</v>
      </c>
      <c r="M550" s="507">
        <v>0</v>
      </c>
      <c r="N550" s="507">
        <v>0</v>
      </c>
      <c r="O550" s="507">
        <v>0</v>
      </c>
      <c r="P550" s="507">
        <v>0</v>
      </c>
      <c r="Q550" s="507">
        <v>0</v>
      </c>
      <c r="R550" s="507">
        <v>0</v>
      </c>
      <c r="S550" s="507">
        <v>0</v>
      </c>
      <c r="T550" s="507">
        <v>0</v>
      </c>
      <c r="U550" s="507">
        <v>0</v>
      </c>
      <c r="V550" s="507">
        <v>0</v>
      </c>
      <c r="W550" s="507">
        <v>0</v>
      </c>
      <c r="X550" s="507">
        <f>SUM(D550:H550)+SUM(N550:R550)</f>
        <v>0</v>
      </c>
      <c r="Y550" s="507">
        <f>SUM(I550:M550)+SUM(S550:W550)</f>
        <v>0</v>
      </c>
      <c r="Z550" s="507">
        <f t="shared" si="152"/>
        <v>0</v>
      </c>
      <c r="AA550" s="526"/>
      <c r="AB550" s="526"/>
      <c r="AC550" s="526"/>
      <c r="AD550" s="526"/>
    </row>
    <row r="551" spans="1:30" hidden="1" outlineLevel="1" x14ac:dyDescent="0.25">
      <c r="A551" s="726"/>
      <c r="B551" s="734"/>
      <c r="C551" s="506" t="s">
        <v>337</v>
      </c>
      <c r="D551" s="507">
        <v>0</v>
      </c>
      <c r="E551" s="507">
        <v>0</v>
      </c>
      <c r="F551" s="507">
        <v>0</v>
      </c>
      <c r="G551" s="507">
        <v>0</v>
      </c>
      <c r="H551" s="507">
        <v>0</v>
      </c>
      <c r="I551" s="507">
        <v>0</v>
      </c>
      <c r="J551" s="507">
        <v>0</v>
      </c>
      <c r="K551" s="507">
        <v>0</v>
      </c>
      <c r="L551" s="507">
        <v>0</v>
      </c>
      <c r="M551" s="507">
        <v>0</v>
      </c>
      <c r="N551" s="507">
        <v>0</v>
      </c>
      <c r="O551" s="507">
        <v>0</v>
      </c>
      <c r="P551" s="507">
        <v>0</v>
      </c>
      <c r="Q551" s="507">
        <v>0</v>
      </c>
      <c r="R551" s="507">
        <v>0</v>
      </c>
      <c r="S551" s="507">
        <v>0</v>
      </c>
      <c r="T551" s="507">
        <v>0</v>
      </c>
      <c r="U551" s="507">
        <v>0</v>
      </c>
      <c r="V551" s="507">
        <v>0</v>
      </c>
      <c r="W551" s="507">
        <v>0</v>
      </c>
      <c r="X551" s="507">
        <f t="shared" ref="X551:X553" si="174">SUM(D551:H551)+SUM(N551:R551)</f>
        <v>0</v>
      </c>
      <c r="Y551" s="507">
        <f t="shared" ref="Y551:Y553" si="175">SUM(I551:M551)+SUM(S551:W551)</f>
        <v>0</v>
      </c>
      <c r="Z551" s="507">
        <f t="shared" si="152"/>
        <v>0</v>
      </c>
      <c r="AA551" s="526"/>
      <c r="AB551" s="526"/>
      <c r="AC551" s="526"/>
      <c r="AD551" s="526"/>
    </row>
    <row r="552" spans="1:30" hidden="1" outlineLevel="1" x14ac:dyDescent="0.25">
      <c r="A552" s="726"/>
      <c r="B552" s="521" t="s">
        <v>338</v>
      </c>
      <c r="C552" s="506" t="s">
        <v>339</v>
      </c>
      <c r="D552" s="507">
        <v>0</v>
      </c>
      <c r="E552" s="507">
        <v>0</v>
      </c>
      <c r="F552" s="507">
        <v>0</v>
      </c>
      <c r="G552" s="507">
        <v>0</v>
      </c>
      <c r="H552" s="507">
        <v>0</v>
      </c>
      <c r="I552" s="507">
        <v>0</v>
      </c>
      <c r="J552" s="507">
        <v>0</v>
      </c>
      <c r="K552" s="507">
        <v>0</v>
      </c>
      <c r="L552" s="507">
        <v>0</v>
      </c>
      <c r="M552" s="507">
        <v>0</v>
      </c>
      <c r="N552" s="507">
        <v>0</v>
      </c>
      <c r="O552" s="507">
        <v>0</v>
      </c>
      <c r="P552" s="507">
        <v>0</v>
      </c>
      <c r="Q552" s="507">
        <v>0</v>
      </c>
      <c r="R552" s="507">
        <v>0</v>
      </c>
      <c r="S552" s="507">
        <v>0</v>
      </c>
      <c r="T552" s="507">
        <v>0</v>
      </c>
      <c r="U552" s="507">
        <v>0</v>
      </c>
      <c r="V552" s="507">
        <v>0</v>
      </c>
      <c r="W552" s="507">
        <v>0</v>
      </c>
      <c r="X552" s="507">
        <f t="shared" si="174"/>
        <v>0</v>
      </c>
      <c r="Y552" s="507">
        <f t="shared" si="175"/>
        <v>0</v>
      </c>
      <c r="Z552" s="507">
        <f t="shared" si="152"/>
        <v>0</v>
      </c>
      <c r="AA552" s="526"/>
      <c r="AB552" s="526"/>
      <c r="AC552" s="526"/>
      <c r="AD552" s="526"/>
    </row>
    <row r="553" spans="1:30" hidden="1" outlineLevel="1" x14ac:dyDescent="0.25">
      <c r="A553" s="726"/>
      <c r="B553" s="521" t="s">
        <v>340</v>
      </c>
      <c r="C553" s="506" t="s">
        <v>341</v>
      </c>
      <c r="D553" s="507">
        <v>0</v>
      </c>
      <c r="E553" s="507">
        <v>0</v>
      </c>
      <c r="F553" s="507">
        <v>0</v>
      </c>
      <c r="G553" s="507">
        <v>0</v>
      </c>
      <c r="H553" s="507">
        <v>0</v>
      </c>
      <c r="I553" s="507">
        <v>0</v>
      </c>
      <c r="J553" s="507">
        <v>0</v>
      </c>
      <c r="K553" s="507">
        <v>0</v>
      </c>
      <c r="L553" s="507">
        <v>0</v>
      </c>
      <c r="M553" s="507">
        <v>0</v>
      </c>
      <c r="N553" s="507">
        <v>0</v>
      </c>
      <c r="O553" s="507">
        <v>0</v>
      </c>
      <c r="P553" s="507">
        <v>0</v>
      </c>
      <c r="Q553" s="507">
        <v>0</v>
      </c>
      <c r="R553" s="507">
        <v>0</v>
      </c>
      <c r="S553" s="507">
        <v>0</v>
      </c>
      <c r="T553" s="507">
        <v>0</v>
      </c>
      <c r="U553" s="507">
        <v>0</v>
      </c>
      <c r="V553" s="507">
        <v>0</v>
      </c>
      <c r="W553" s="507">
        <v>0</v>
      </c>
      <c r="X553" s="507">
        <f t="shared" si="174"/>
        <v>0</v>
      </c>
      <c r="Y553" s="507">
        <f t="shared" si="175"/>
        <v>0</v>
      </c>
      <c r="Z553" s="507">
        <f t="shared" si="152"/>
        <v>0</v>
      </c>
      <c r="AA553" s="526"/>
      <c r="AB553" s="526"/>
      <c r="AC553" s="526"/>
      <c r="AD553" s="526"/>
    </row>
    <row r="554" spans="1:30" ht="14.1" customHeight="1" collapsed="1" x14ac:dyDescent="0.25">
      <c r="A554" s="685" t="s">
        <v>342</v>
      </c>
      <c r="B554" s="685"/>
      <c r="C554" s="685"/>
      <c r="D554" s="6">
        <f>SUM(D555:D561)</f>
        <v>0</v>
      </c>
      <c r="E554" s="6">
        <f t="shared" ref="E554:W554" si="176">SUM(E555:E561)</f>
        <v>0</v>
      </c>
      <c r="F554" s="6">
        <f t="shared" si="176"/>
        <v>0</v>
      </c>
      <c r="G554" s="6">
        <f t="shared" si="176"/>
        <v>0</v>
      </c>
      <c r="H554" s="6">
        <f t="shared" si="176"/>
        <v>0</v>
      </c>
      <c r="I554" s="6">
        <f t="shared" si="176"/>
        <v>0</v>
      </c>
      <c r="J554" s="6">
        <f t="shared" si="176"/>
        <v>0</v>
      </c>
      <c r="K554" s="6">
        <f t="shared" si="176"/>
        <v>0</v>
      </c>
      <c r="L554" s="6">
        <f t="shared" si="176"/>
        <v>0</v>
      </c>
      <c r="M554" s="6">
        <f t="shared" si="176"/>
        <v>0</v>
      </c>
      <c r="N554" s="6">
        <f t="shared" si="176"/>
        <v>0</v>
      </c>
      <c r="O554" s="6">
        <f t="shared" si="176"/>
        <v>0</v>
      </c>
      <c r="P554" s="6">
        <f t="shared" si="176"/>
        <v>0</v>
      </c>
      <c r="Q554" s="6">
        <f t="shared" si="176"/>
        <v>0</v>
      </c>
      <c r="R554" s="6">
        <f t="shared" si="176"/>
        <v>0</v>
      </c>
      <c r="S554" s="6">
        <f t="shared" si="176"/>
        <v>0</v>
      </c>
      <c r="T554" s="6">
        <f t="shared" si="176"/>
        <v>0</v>
      </c>
      <c r="U554" s="6">
        <f t="shared" si="176"/>
        <v>0</v>
      </c>
      <c r="V554" s="6">
        <f t="shared" si="176"/>
        <v>0</v>
      </c>
      <c r="W554" s="6">
        <f t="shared" si="176"/>
        <v>0</v>
      </c>
      <c r="X554" s="358">
        <f>SUM(D554:H554)+SUM(N554:R554)</f>
        <v>0</v>
      </c>
      <c r="Y554" s="358">
        <f>SUM(I554:M554)+SUM(S554:W554)</f>
        <v>0</v>
      </c>
      <c r="Z554" s="358">
        <f t="shared" si="152"/>
        <v>0</v>
      </c>
      <c r="AA554" s="526"/>
      <c r="AB554" s="526"/>
      <c r="AC554" s="526"/>
      <c r="AD554" s="526"/>
    </row>
    <row r="555" spans="1:30" hidden="1" outlineLevel="1" x14ac:dyDescent="0.25">
      <c r="A555" s="726" t="s">
        <v>342</v>
      </c>
      <c r="B555" s="734" t="s">
        <v>3492</v>
      </c>
      <c r="C555" s="506" t="s">
        <v>343</v>
      </c>
      <c r="D555" s="507">
        <v>0</v>
      </c>
      <c r="E555" s="507">
        <v>0</v>
      </c>
      <c r="F555" s="507">
        <v>0</v>
      </c>
      <c r="G555" s="507">
        <v>0</v>
      </c>
      <c r="H555" s="507">
        <v>0</v>
      </c>
      <c r="I555" s="507">
        <v>0</v>
      </c>
      <c r="J555" s="507">
        <v>0</v>
      </c>
      <c r="K555" s="507">
        <v>0</v>
      </c>
      <c r="L555" s="507">
        <v>0</v>
      </c>
      <c r="M555" s="507">
        <v>0</v>
      </c>
      <c r="N555" s="507">
        <v>0</v>
      </c>
      <c r="O555" s="507">
        <v>0</v>
      </c>
      <c r="P555" s="507">
        <v>0</v>
      </c>
      <c r="Q555" s="507">
        <v>0</v>
      </c>
      <c r="R555" s="507">
        <v>0</v>
      </c>
      <c r="S555" s="507">
        <v>0</v>
      </c>
      <c r="T555" s="507">
        <v>0</v>
      </c>
      <c r="U555" s="507">
        <v>0</v>
      </c>
      <c r="V555" s="507">
        <v>0</v>
      </c>
      <c r="W555" s="507">
        <v>0</v>
      </c>
      <c r="X555" s="507">
        <f>SUM(D555:H555)+SUM(N555:R555)</f>
        <v>0</v>
      </c>
      <c r="Y555" s="507">
        <f>SUM(I555:M555)+SUM(S555:W555)</f>
        <v>0</v>
      </c>
      <c r="Z555" s="507">
        <f t="shared" si="152"/>
        <v>0</v>
      </c>
      <c r="AA555" s="526"/>
      <c r="AB555" s="526"/>
      <c r="AC555" s="526"/>
      <c r="AD555" s="526"/>
    </row>
    <row r="556" spans="1:30" ht="22.5" hidden="1" outlineLevel="1" x14ac:dyDescent="0.25">
      <c r="A556" s="726"/>
      <c r="B556" s="734"/>
      <c r="C556" s="506" t="s">
        <v>3255</v>
      </c>
      <c r="D556" s="507">
        <v>0</v>
      </c>
      <c r="E556" s="507">
        <v>0</v>
      </c>
      <c r="F556" s="507">
        <v>0</v>
      </c>
      <c r="G556" s="507">
        <v>0</v>
      </c>
      <c r="H556" s="507">
        <v>0</v>
      </c>
      <c r="I556" s="507">
        <v>0</v>
      </c>
      <c r="J556" s="507">
        <v>0</v>
      </c>
      <c r="K556" s="507">
        <v>0</v>
      </c>
      <c r="L556" s="507">
        <v>0</v>
      </c>
      <c r="M556" s="507">
        <v>0</v>
      </c>
      <c r="N556" s="507">
        <v>0</v>
      </c>
      <c r="O556" s="507">
        <v>0</v>
      </c>
      <c r="P556" s="507">
        <v>0</v>
      </c>
      <c r="Q556" s="507">
        <v>0</v>
      </c>
      <c r="R556" s="507">
        <v>0</v>
      </c>
      <c r="S556" s="507">
        <v>0</v>
      </c>
      <c r="T556" s="507">
        <v>0</v>
      </c>
      <c r="U556" s="507">
        <v>0</v>
      </c>
      <c r="V556" s="507">
        <v>0</v>
      </c>
      <c r="W556" s="507">
        <v>0</v>
      </c>
      <c r="X556" s="507">
        <f t="shared" ref="X556:X561" si="177">SUM(D556:H556)+SUM(N556:R556)</f>
        <v>0</v>
      </c>
      <c r="Y556" s="507">
        <f t="shared" ref="Y556:Y561" si="178">SUM(I556:M556)+SUM(S556:W556)</f>
        <v>0</v>
      </c>
      <c r="Z556" s="507">
        <f t="shared" si="152"/>
        <v>0</v>
      </c>
      <c r="AA556" s="526"/>
      <c r="AB556" s="526"/>
      <c r="AC556" s="526"/>
      <c r="AD556" s="526"/>
    </row>
    <row r="557" spans="1:30" ht="33.75" hidden="1" outlineLevel="1" x14ac:dyDescent="0.25">
      <c r="A557" s="726"/>
      <c r="B557" s="734"/>
      <c r="C557" s="506" t="s">
        <v>3256</v>
      </c>
      <c r="D557" s="507">
        <v>0</v>
      </c>
      <c r="E557" s="507">
        <v>0</v>
      </c>
      <c r="F557" s="507">
        <v>0</v>
      </c>
      <c r="G557" s="507">
        <v>0</v>
      </c>
      <c r="H557" s="507">
        <v>0</v>
      </c>
      <c r="I557" s="507">
        <v>0</v>
      </c>
      <c r="J557" s="507">
        <v>0</v>
      </c>
      <c r="K557" s="507">
        <v>0</v>
      </c>
      <c r="L557" s="507">
        <v>0</v>
      </c>
      <c r="M557" s="507">
        <v>0</v>
      </c>
      <c r="N557" s="507">
        <v>0</v>
      </c>
      <c r="O557" s="507">
        <v>0</v>
      </c>
      <c r="P557" s="507">
        <v>0</v>
      </c>
      <c r="Q557" s="507">
        <v>0</v>
      </c>
      <c r="R557" s="507">
        <v>0</v>
      </c>
      <c r="S557" s="507">
        <v>0</v>
      </c>
      <c r="T557" s="507">
        <v>0</v>
      </c>
      <c r="U557" s="507">
        <v>0</v>
      </c>
      <c r="V557" s="507">
        <v>0</v>
      </c>
      <c r="W557" s="507">
        <v>0</v>
      </c>
      <c r="X557" s="507">
        <f t="shared" si="177"/>
        <v>0</v>
      </c>
      <c r="Y557" s="507">
        <f t="shared" si="178"/>
        <v>0</v>
      </c>
      <c r="Z557" s="507">
        <f t="shared" si="152"/>
        <v>0</v>
      </c>
      <c r="AA557" s="526"/>
      <c r="AB557" s="526"/>
      <c r="AC557" s="526"/>
      <c r="AD557" s="526"/>
    </row>
    <row r="558" spans="1:30" hidden="1" outlineLevel="1" x14ac:dyDescent="0.25">
      <c r="A558" s="726"/>
      <c r="B558" s="734" t="s">
        <v>3493</v>
      </c>
      <c r="C558" s="506" t="s">
        <v>344</v>
      </c>
      <c r="D558" s="507">
        <v>0</v>
      </c>
      <c r="E558" s="507">
        <v>0</v>
      </c>
      <c r="F558" s="507">
        <v>0</v>
      </c>
      <c r="G558" s="507">
        <v>0</v>
      </c>
      <c r="H558" s="507">
        <v>0</v>
      </c>
      <c r="I558" s="507">
        <v>0</v>
      </c>
      <c r="J558" s="507">
        <v>0</v>
      </c>
      <c r="K558" s="507">
        <v>0</v>
      </c>
      <c r="L558" s="507">
        <v>0</v>
      </c>
      <c r="M558" s="507">
        <v>0</v>
      </c>
      <c r="N558" s="507">
        <v>0</v>
      </c>
      <c r="O558" s="507">
        <v>0</v>
      </c>
      <c r="P558" s="507">
        <v>0</v>
      </c>
      <c r="Q558" s="507">
        <v>0</v>
      </c>
      <c r="R558" s="507">
        <v>0</v>
      </c>
      <c r="S558" s="507">
        <v>0</v>
      </c>
      <c r="T558" s="507">
        <v>0</v>
      </c>
      <c r="U558" s="507">
        <v>0</v>
      </c>
      <c r="V558" s="507">
        <v>0</v>
      </c>
      <c r="W558" s="507">
        <v>0</v>
      </c>
      <c r="X558" s="507">
        <f t="shared" si="177"/>
        <v>0</v>
      </c>
      <c r="Y558" s="507">
        <f t="shared" si="178"/>
        <v>0</v>
      </c>
      <c r="Z558" s="507">
        <f t="shared" si="152"/>
        <v>0</v>
      </c>
      <c r="AA558" s="526"/>
      <c r="AB558" s="526"/>
      <c r="AC558" s="526"/>
      <c r="AD558" s="526"/>
    </row>
    <row r="559" spans="1:30" ht="22.5" hidden="1" outlineLevel="1" x14ac:dyDescent="0.25">
      <c r="A559" s="726"/>
      <c r="B559" s="734"/>
      <c r="C559" s="506" t="s">
        <v>3257</v>
      </c>
      <c r="D559" s="507">
        <v>0</v>
      </c>
      <c r="E559" s="507">
        <v>0</v>
      </c>
      <c r="F559" s="507">
        <v>0</v>
      </c>
      <c r="G559" s="507">
        <v>0</v>
      </c>
      <c r="H559" s="507">
        <v>0</v>
      </c>
      <c r="I559" s="507">
        <v>0</v>
      </c>
      <c r="J559" s="507">
        <v>0</v>
      </c>
      <c r="K559" s="507">
        <v>0</v>
      </c>
      <c r="L559" s="507">
        <v>0</v>
      </c>
      <c r="M559" s="507">
        <v>0</v>
      </c>
      <c r="N559" s="507">
        <v>0</v>
      </c>
      <c r="O559" s="507">
        <v>0</v>
      </c>
      <c r="P559" s="507">
        <v>0</v>
      </c>
      <c r="Q559" s="507">
        <v>0</v>
      </c>
      <c r="R559" s="507">
        <v>0</v>
      </c>
      <c r="S559" s="507">
        <v>0</v>
      </c>
      <c r="T559" s="507">
        <v>0</v>
      </c>
      <c r="U559" s="507">
        <v>0</v>
      </c>
      <c r="V559" s="507">
        <v>0</v>
      </c>
      <c r="W559" s="507">
        <v>0</v>
      </c>
      <c r="X559" s="507">
        <f t="shared" si="177"/>
        <v>0</v>
      </c>
      <c r="Y559" s="507">
        <f t="shared" si="178"/>
        <v>0</v>
      </c>
      <c r="Z559" s="507">
        <f t="shared" si="152"/>
        <v>0</v>
      </c>
      <c r="AA559" s="526"/>
      <c r="AB559" s="526"/>
      <c r="AC559" s="526"/>
      <c r="AD559" s="526"/>
    </row>
    <row r="560" spans="1:30" ht="33.75" hidden="1" outlineLevel="1" x14ac:dyDescent="0.25">
      <c r="A560" s="726"/>
      <c r="B560" s="734"/>
      <c r="C560" s="506" t="s">
        <v>3258</v>
      </c>
      <c r="D560" s="507">
        <v>0</v>
      </c>
      <c r="E560" s="507">
        <v>0</v>
      </c>
      <c r="F560" s="507">
        <v>0</v>
      </c>
      <c r="G560" s="507">
        <v>0</v>
      </c>
      <c r="H560" s="507">
        <v>0</v>
      </c>
      <c r="I560" s="507">
        <v>0</v>
      </c>
      <c r="J560" s="507">
        <v>0</v>
      </c>
      <c r="K560" s="507">
        <v>0</v>
      </c>
      <c r="L560" s="507">
        <v>0</v>
      </c>
      <c r="M560" s="507">
        <v>0</v>
      </c>
      <c r="N560" s="507">
        <v>0</v>
      </c>
      <c r="O560" s="507">
        <v>0</v>
      </c>
      <c r="P560" s="507">
        <v>0</v>
      </c>
      <c r="Q560" s="507">
        <v>0</v>
      </c>
      <c r="R560" s="507">
        <v>0</v>
      </c>
      <c r="S560" s="507">
        <v>0</v>
      </c>
      <c r="T560" s="507">
        <v>0</v>
      </c>
      <c r="U560" s="507">
        <v>0</v>
      </c>
      <c r="V560" s="507">
        <v>0</v>
      </c>
      <c r="W560" s="507">
        <v>0</v>
      </c>
      <c r="X560" s="507">
        <f t="shared" si="177"/>
        <v>0</v>
      </c>
      <c r="Y560" s="507">
        <f t="shared" si="178"/>
        <v>0</v>
      </c>
      <c r="Z560" s="507">
        <f t="shared" si="152"/>
        <v>0</v>
      </c>
      <c r="AA560" s="526"/>
      <c r="AB560" s="526"/>
      <c r="AC560" s="526"/>
      <c r="AD560" s="526"/>
    </row>
    <row r="561" spans="1:30" ht="22.5" hidden="1" outlineLevel="1" x14ac:dyDescent="0.25">
      <c r="A561" s="726"/>
      <c r="B561" s="521" t="s">
        <v>345</v>
      </c>
      <c r="C561" s="506" t="s">
        <v>346</v>
      </c>
      <c r="D561" s="507">
        <v>0</v>
      </c>
      <c r="E561" s="507">
        <v>0</v>
      </c>
      <c r="F561" s="507">
        <v>0</v>
      </c>
      <c r="G561" s="507">
        <v>0</v>
      </c>
      <c r="H561" s="507">
        <v>0</v>
      </c>
      <c r="I561" s="507">
        <v>0</v>
      </c>
      <c r="J561" s="507">
        <v>0</v>
      </c>
      <c r="K561" s="507">
        <v>0</v>
      </c>
      <c r="L561" s="507">
        <v>0</v>
      </c>
      <c r="M561" s="507">
        <v>0</v>
      </c>
      <c r="N561" s="507">
        <v>0</v>
      </c>
      <c r="O561" s="507">
        <v>0</v>
      </c>
      <c r="P561" s="507">
        <v>0</v>
      </c>
      <c r="Q561" s="507">
        <v>0</v>
      </c>
      <c r="R561" s="507">
        <v>0</v>
      </c>
      <c r="S561" s="507">
        <v>0</v>
      </c>
      <c r="T561" s="507">
        <v>0</v>
      </c>
      <c r="U561" s="507">
        <v>0</v>
      </c>
      <c r="V561" s="507">
        <v>0</v>
      </c>
      <c r="W561" s="507">
        <v>0</v>
      </c>
      <c r="X561" s="507">
        <f t="shared" si="177"/>
        <v>0</v>
      </c>
      <c r="Y561" s="507">
        <f t="shared" si="178"/>
        <v>0</v>
      </c>
      <c r="Z561" s="507">
        <f t="shared" si="152"/>
        <v>0</v>
      </c>
      <c r="AA561" s="526"/>
      <c r="AB561" s="526"/>
      <c r="AC561" s="526"/>
      <c r="AD561" s="526"/>
    </row>
    <row r="562" spans="1:30" ht="14.1" customHeight="1" collapsed="1" x14ac:dyDescent="0.25">
      <c r="A562" s="685" t="s">
        <v>347</v>
      </c>
      <c r="B562" s="685"/>
      <c r="C562" s="685"/>
      <c r="D562" s="6">
        <f>SUM(D563:D567)</f>
        <v>0</v>
      </c>
      <c r="E562" s="6">
        <f t="shared" ref="E562:W562" si="179">SUM(E563:E567)</f>
        <v>0</v>
      </c>
      <c r="F562" s="6">
        <f t="shared" si="179"/>
        <v>0</v>
      </c>
      <c r="G562" s="6">
        <f t="shared" si="179"/>
        <v>0</v>
      </c>
      <c r="H562" s="6">
        <f t="shared" si="179"/>
        <v>0</v>
      </c>
      <c r="I562" s="6">
        <f t="shared" si="179"/>
        <v>0</v>
      </c>
      <c r="J562" s="6">
        <f t="shared" si="179"/>
        <v>0</v>
      </c>
      <c r="K562" s="6">
        <f t="shared" si="179"/>
        <v>0</v>
      </c>
      <c r="L562" s="6">
        <f t="shared" si="179"/>
        <v>0</v>
      </c>
      <c r="M562" s="6">
        <f t="shared" si="179"/>
        <v>0</v>
      </c>
      <c r="N562" s="6">
        <f t="shared" si="179"/>
        <v>0</v>
      </c>
      <c r="O562" s="6">
        <f t="shared" si="179"/>
        <v>0</v>
      </c>
      <c r="P562" s="6">
        <f t="shared" si="179"/>
        <v>0</v>
      </c>
      <c r="Q562" s="6">
        <f t="shared" si="179"/>
        <v>0</v>
      </c>
      <c r="R562" s="6">
        <f t="shared" si="179"/>
        <v>0</v>
      </c>
      <c r="S562" s="6">
        <f t="shared" si="179"/>
        <v>0</v>
      </c>
      <c r="T562" s="6">
        <f t="shared" si="179"/>
        <v>0</v>
      </c>
      <c r="U562" s="6">
        <f t="shared" si="179"/>
        <v>0</v>
      </c>
      <c r="V562" s="6">
        <f t="shared" si="179"/>
        <v>0</v>
      </c>
      <c r="W562" s="6">
        <f t="shared" si="179"/>
        <v>0</v>
      </c>
      <c r="X562" s="358">
        <f>SUM(X563:X567)</f>
        <v>0</v>
      </c>
      <c r="Y562" s="358">
        <f>SUM(Y563:Y567)</f>
        <v>0</v>
      </c>
      <c r="Z562" s="358">
        <f t="shared" si="152"/>
        <v>0</v>
      </c>
      <c r="AA562" s="526"/>
      <c r="AB562" s="526"/>
      <c r="AC562" s="526"/>
      <c r="AD562" s="526"/>
    </row>
    <row r="563" spans="1:30" ht="33.75" hidden="1" customHeight="1" outlineLevel="1" x14ac:dyDescent="0.25">
      <c r="A563" s="726" t="s">
        <v>347</v>
      </c>
      <c r="B563" s="735" t="s">
        <v>3494</v>
      </c>
      <c r="C563" s="506" t="s">
        <v>348</v>
      </c>
      <c r="D563" s="507">
        <v>0</v>
      </c>
      <c r="E563" s="507">
        <v>0</v>
      </c>
      <c r="F563" s="507">
        <v>0</v>
      </c>
      <c r="G563" s="507">
        <v>0</v>
      </c>
      <c r="H563" s="507">
        <v>0</v>
      </c>
      <c r="I563" s="507">
        <v>0</v>
      </c>
      <c r="J563" s="507">
        <v>0</v>
      </c>
      <c r="K563" s="507">
        <v>0</v>
      </c>
      <c r="L563" s="507">
        <v>0</v>
      </c>
      <c r="M563" s="507">
        <v>0</v>
      </c>
      <c r="N563" s="507">
        <v>0</v>
      </c>
      <c r="O563" s="507">
        <v>0</v>
      </c>
      <c r="P563" s="507">
        <v>0</v>
      </c>
      <c r="Q563" s="507">
        <v>0</v>
      </c>
      <c r="R563" s="507">
        <v>0</v>
      </c>
      <c r="S563" s="507">
        <v>0</v>
      </c>
      <c r="T563" s="507">
        <v>0</v>
      </c>
      <c r="U563" s="507">
        <v>0</v>
      </c>
      <c r="V563" s="507">
        <v>0</v>
      </c>
      <c r="W563" s="507">
        <v>0</v>
      </c>
      <c r="X563" s="507">
        <f>SUM(D563:H563)+SUM(N563:R563)</f>
        <v>0</v>
      </c>
      <c r="Y563" s="507">
        <f>SUM(I563:M563)+SUM(S563:W563)</f>
        <v>0</v>
      </c>
      <c r="Z563" s="507">
        <f t="shared" si="152"/>
        <v>0</v>
      </c>
      <c r="AA563" s="526"/>
      <c r="AB563" s="526"/>
      <c r="AC563" s="526"/>
      <c r="AD563" s="526"/>
    </row>
    <row r="564" spans="1:30" ht="15" hidden="1" customHeight="1" outlineLevel="1" x14ac:dyDescent="0.25">
      <c r="A564" s="726"/>
      <c r="B564" s="736"/>
      <c r="C564" s="506" t="s">
        <v>3259</v>
      </c>
      <c r="D564" s="507">
        <v>0</v>
      </c>
      <c r="E564" s="507">
        <v>0</v>
      </c>
      <c r="F564" s="507">
        <v>0</v>
      </c>
      <c r="G564" s="507">
        <v>0</v>
      </c>
      <c r="H564" s="507">
        <v>0</v>
      </c>
      <c r="I564" s="507">
        <v>0</v>
      </c>
      <c r="J564" s="507">
        <v>0</v>
      </c>
      <c r="K564" s="507">
        <v>0</v>
      </c>
      <c r="L564" s="507">
        <v>0</v>
      </c>
      <c r="M564" s="507">
        <v>0</v>
      </c>
      <c r="N564" s="507">
        <v>0</v>
      </c>
      <c r="O564" s="507">
        <v>0</v>
      </c>
      <c r="P564" s="507">
        <v>0</v>
      </c>
      <c r="Q564" s="507">
        <v>0</v>
      </c>
      <c r="R564" s="507">
        <v>0</v>
      </c>
      <c r="S564" s="507">
        <v>0</v>
      </c>
      <c r="T564" s="507">
        <v>0</v>
      </c>
      <c r="U564" s="507">
        <v>0</v>
      </c>
      <c r="V564" s="507">
        <v>0</v>
      </c>
      <c r="W564" s="507">
        <v>0</v>
      </c>
      <c r="X564" s="507">
        <f t="shared" ref="X564:X567" si="180">SUM(D564:H564)+SUM(N564:R564)</f>
        <v>0</v>
      </c>
      <c r="Y564" s="507">
        <f t="shared" ref="Y564:Y567" si="181">SUM(I564:M564)+SUM(S564:W564)</f>
        <v>0</v>
      </c>
      <c r="Z564" s="507">
        <f t="shared" si="152"/>
        <v>0</v>
      </c>
      <c r="AA564" s="526"/>
      <c r="AB564" s="526"/>
      <c r="AC564" s="526"/>
      <c r="AD564" s="526"/>
    </row>
    <row r="565" spans="1:30" ht="56.25" hidden="1" outlineLevel="1" x14ac:dyDescent="0.25">
      <c r="A565" s="726"/>
      <c r="B565" s="521" t="s">
        <v>3495</v>
      </c>
      <c r="C565" s="506" t="s">
        <v>3260</v>
      </c>
      <c r="D565" s="507">
        <v>0</v>
      </c>
      <c r="E565" s="507">
        <v>0</v>
      </c>
      <c r="F565" s="507">
        <v>0</v>
      </c>
      <c r="G565" s="507">
        <v>0</v>
      </c>
      <c r="H565" s="507">
        <v>0</v>
      </c>
      <c r="I565" s="507">
        <v>0</v>
      </c>
      <c r="J565" s="507">
        <v>0</v>
      </c>
      <c r="K565" s="507">
        <v>0</v>
      </c>
      <c r="L565" s="507">
        <v>0</v>
      </c>
      <c r="M565" s="507">
        <v>0</v>
      </c>
      <c r="N565" s="507">
        <v>0</v>
      </c>
      <c r="O565" s="507">
        <v>0</v>
      </c>
      <c r="P565" s="507">
        <v>0</v>
      </c>
      <c r="Q565" s="507">
        <v>0</v>
      </c>
      <c r="R565" s="507">
        <v>0</v>
      </c>
      <c r="S565" s="507">
        <v>0</v>
      </c>
      <c r="T565" s="507">
        <v>0</v>
      </c>
      <c r="U565" s="507">
        <v>0</v>
      </c>
      <c r="V565" s="507">
        <v>0</v>
      </c>
      <c r="W565" s="507">
        <v>0</v>
      </c>
      <c r="X565" s="507">
        <f t="shared" si="180"/>
        <v>0</v>
      </c>
      <c r="Y565" s="507">
        <f t="shared" si="181"/>
        <v>0</v>
      </c>
      <c r="Z565" s="507">
        <f t="shared" si="152"/>
        <v>0</v>
      </c>
      <c r="AA565" s="526"/>
      <c r="AB565" s="526"/>
      <c r="AC565" s="526"/>
      <c r="AD565" s="526"/>
    </row>
    <row r="566" spans="1:30" ht="22.5" hidden="1" outlineLevel="1" x14ac:dyDescent="0.25">
      <c r="A566" s="726"/>
      <c r="B566" s="734" t="s">
        <v>3496</v>
      </c>
      <c r="C566" s="506" t="s">
        <v>3261</v>
      </c>
      <c r="D566" s="507">
        <v>0</v>
      </c>
      <c r="E566" s="507">
        <v>0</v>
      </c>
      <c r="F566" s="507">
        <v>0</v>
      </c>
      <c r="G566" s="507">
        <v>0</v>
      </c>
      <c r="H566" s="507">
        <v>0</v>
      </c>
      <c r="I566" s="507">
        <v>0</v>
      </c>
      <c r="J566" s="507">
        <v>0</v>
      </c>
      <c r="K566" s="507">
        <v>0</v>
      </c>
      <c r="L566" s="507">
        <v>0</v>
      </c>
      <c r="M566" s="507">
        <v>0</v>
      </c>
      <c r="N566" s="507">
        <v>0</v>
      </c>
      <c r="O566" s="507">
        <v>0</v>
      </c>
      <c r="P566" s="507">
        <v>0</v>
      </c>
      <c r="Q566" s="507">
        <v>0</v>
      </c>
      <c r="R566" s="507">
        <v>0</v>
      </c>
      <c r="S566" s="507">
        <v>0</v>
      </c>
      <c r="T566" s="507">
        <v>0</v>
      </c>
      <c r="U566" s="507">
        <v>0</v>
      </c>
      <c r="V566" s="507">
        <v>0</v>
      </c>
      <c r="W566" s="507">
        <v>0</v>
      </c>
      <c r="X566" s="507">
        <f t="shared" si="180"/>
        <v>0</v>
      </c>
      <c r="Y566" s="507">
        <f t="shared" si="181"/>
        <v>0</v>
      </c>
      <c r="Z566" s="507">
        <f t="shared" si="152"/>
        <v>0</v>
      </c>
      <c r="AA566" s="526"/>
      <c r="AB566" s="526"/>
      <c r="AC566" s="526"/>
      <c r="AD566" s="526"/>
    </row>
    <row r="567" spans="1:30" ht="33.75" hidden="1" outlineLevel="1" x14ac:dyDescent="0.25">
      <c r="A567" s="726"/>
      <c r="B567" s="734"/>
      <c r="C567" s="506" t="s">
        <v>3262</v>
      </c>
      <c r="D567" s="507">
        <v>0</v>
      </c>
      <c r="E567" s="507">
        <v>0</v>
      </c>
      <c r="F567" s="507">
        <v>0</v>
      </c>
      <c r="G567" s="507">
        <v>0</v>
      </c>
      <c r="H567" s="507">
        <v>0</v>
      </c>
      <c r="I567" s="507">
        <v>0</v>
      </c>
      <c r="J567" s="507">
        <v>0</v>
      </c>
      <c r="K567" s="507">
        <v>0</v>
      </c>
      <c r="L567" s="507">
        <v>0</v>
      </c>
      <c r="M567" s="507">
        <v>0</v>
      </c>
      <c r="N567" s="507">
        <v>0</v>
      </c>
      <c r="O567" s="507">
        <v>0</v>
      </c>
      <c r="P567" s="507">
        <v>0</v>
      </c>
      <c r="Q567" s="507">
        <v>0</v>
      </c>
      <c r="R567" s="507">
        <v>0</v>
      </c>
      <c r="S567" s="507">
        <v>0</v>
      </c>
      <c r="T567" s="507">
        <v>0</v>
      </c>
      <c r="U567" s="507">
        <v>0</v>
      </c>
      <c r="V567" s="507">
        <v>0</v>
      </c>
      <c r="W567" s="507">
        <v>0</v>
      </c>
      <c r="X567" s="507">
        <f t="shared" si="180"/>
        <v>0</v>
      </c>
      <c r="Y567" s="507">
        <f t="shared" si="181"/>
        <v>0</v>
      </c>
      <c r="Z567" s="507">
        <f t="shared" si="152"/>
        <v>0</v>
      </c>
      <c r="AA567" s="526"/>
      <c r="AB567" s="526"/>
      <c r="AC567" s="526"/>
      <c r="AD567" s="526"/>
    </row>
    <row r="568" spans="1:30" ht="14.1" customHeight="1" collapsed="1" x14ac:dyDescent="0.25">
      <c r="A568" s="685" t="s">
        <v>3497</v>
      </c>
      <c r="B568" s="685"/>
      <c r="C568" s="685"/>
      <c r="D568" s="6">
        <f>+D569+D570</f>
        <v>0</v>
      </c>
      <c r="E568" s="6">
        <f t="shared" ref="E568:W568" si="182">+E569+E570</f>
        <v>0</v>
      </c>
      <c r="F568" s="6">
        <f t="shared" si="182"/>
        <v>0</v>
      </c>
      <c r="G568" s="6">
        <f t="shared" si="182"/>
        <v>0</v>
      </c>
      <c r="H568" s="6">
        <f t="shared" si="182"/>
        <v>0</v>
      </c>
      <c r="I568" s="6">
        <f t="shared" si="182"/>
        <v>0</v>
      </c>
      <c r="J568" s="6">
        <f t="shared" si="182"/>
        <v>0</v>
      </c>
      <c r="K568" s="6">
        <f t="shared" si="182"/>
        <v>0</v>
      </c>
      <c r="L568" s="6">
        <f t="shared" si="182"/>
        <v>0</v>
      </c>
      <c r="M568" s="6">
        <f t="shared" si="182"/>
        <v>0</v>
      </c>
      <c r="N568" s="6">
        <f t="shared" si="182"/>
        <v>0</v>
      </c>
      <c r="O568" s="6">
        <f t="shared" si="182"/>
        <v>0</v>
      </c>
      <c r="P568" s="6">
        <f t="shared" si="182"/>
        <v>0</v>
      </c>
      <c r="Q568" s="6">
        <f t="shared" si="182"/>
        <v>0</v>
      </c>
      <c r="R568" s="6">
        <f t="shared" si="182"/>
        <v>0</v>
      </c>
      <c r="S568" s="6">
        <f t="shared" si="182"/>
        <v>0</v>
      </c>
      <c r="T568" s="6">
        <f t="shared" si="182"/>
        <v>0</v>
      </c>
      <c r="U568" s="6">
        <f t="shared" si="182"/>
        <v>0</v>
      </c>
      <c r="V568" s="6">
        <f t="shared" si="182"/>
        <v>0</v>
      </c>
      <c r="W568" s="6">
        <f t="shared" si="182"/>
        <v>0</v>
      </c>
      <c r="X568" s="358">
        <f>SUM(X569:X570)</f>
        <v>0</v>
      </c>
      <c r="Y568" s="358">
        <f>SUM(Y569:Y570)</f>
        <v>0</v>
      </c>
      <c r="Z568" s="358">
        <f t="shared" si="152"/>
        <v>0</v>
      </c>
      <c r="AA568" s="526"/>
      <c r="AB568" s="526"/>
      <c r="AC568" s="526"/>
      <c r="AD568" s="526"/>
    </row>
    <row r="569" spans="1:30" hidden="1" outlineLevel="1" x14ac:dyDescent="0.25">
      <c r="A569" s="726" t="s">
        <v>3497</v>
      </c>
      <c r="B569" s="521" t="s">
        <v>349</v>
      </c>
      <c r="C569" s="506" t="s">
        <v>350</v>
      </c>
      <c r="D569" s="507">
        <v>0</v>
      </c>
      <c r="E569" s="507">
        <v>0</v>
      </c>
      <c r="F569" s="507">
        <v>0</v>
      </c>
      <c r="G569" s="507">
        <v>0</v>
      </c>
      <c r="H569" s="507">
        <v>0</v>
      </c>
      <c r="I569" s="507">
        <v>0</v>
      </c>
      <c r="J569" s="507">
        <v>0</v>
      </c>
      <c r="K569" s="507">
        <v>0</v>
      </c>
      <c r="L569" s="507">
        <v>0</v>
      </c>
      <c r="M569" s="507">
        <v>0</v>
      </c>
      <c r="N569" s="507">
        <v>0</v>
      </c>
      <c r="O569" s="507">
        <v>0</v>
      </c>
      <c r="P569" s="507">
        <v>0</v>
      </c>
      <c r="Q569" s="507">
        <v>0</v>
      </c>
      <c r="R569" s="507">
        <v>0</v>
      </c>
      <c r="S569" s="507">
        <v>0</v>
      </c>
      <c r="T569" s="507">
        <v>0</v>
      </c>
      <c r="U569" s="507">
        <v>0</v>
      </c>
      <c r="V569" s="507">
        <v>0</v>
      </c>
      <c r="W569" s="507">
        <v>0</v>
      </c>
      <c r="X569" s="507">
        <f>SUM(D569:H569)+SUM(N569:R569)</f>
        <v>0</v>
      </c>
      <c r="Y569" s="507">
        <f>SUM(I569:M569)+SUM(S569:W569)</f>
        <v>0</v>
      </c>
      <c r="Z569" s="507">
        <f t="shared" si="152"/>
        <v>0</v>
      </c>
      <c r="AA569" s="526"/>
      <c r="AB569" s="526"/>
      <c r="AC569" s="526"/>
      <c r="AD569" s="526"/>
    </row>
    <row r="570" spans="1:30" ht="45" hidden="1" outlineLevel="1" x14ac:dyDescent="0.25">
      <c r="A570" s="726"/>
      <c r="B570" s="521" t="s">
        <v>3498</v>
      </c>
      <c r="C570" s="506" t="s">
        <v>3263</v>
      </c>
      <c r="D570" s="507">
        <v>0</v>
      </c>
      <c r="E570" s="507">
        <v>0</v>
      </c>
      <c r="F570" s="507">
        <v>0</v>
      </c>
      <c r="G570" s="507">
        <v>0</v>
      </c>
      <c r="H570" s="507">
        <v>0</v>
      </c>
      <c r="I570" s="507">
        <v>0</v>
      </c>
      <c r="J570" s="507">
        <v>0</v>
      </c>
      <c r="K570" s="507">
        <v>0</v>
      </c>
      <c r="L570" s="507">
        <v>0</v>
      </c>
      <c r="M570" s="507">
        <v>0</v>
      </c>
      <c r="N570" s="507">
        <v>0</v>
      </c>
      <c r="O570" s="507">
        <v>0</v>
      </c>
      <c r="P570" s="507">
        <v>0</v>
      </c>
      <c r="Q570" s="507">
        <v>0</v>
      </c>
      <c r="R570" s="507">
        <v>0</v>
      </c>
      <c r="S570" s="507">
        <v>0</v>
      </c>
      <c r="T570" s="507">
        <v>0</v>
      </c>
      <c r="U570" s="507">
        <v>0</v>
      </c>
      <c r="V570" s="507">
        <v>0</v>
      </c>
      <c r="W570" s="507">
        <v>0</v>
      </c>
      <c r="X570" s="507">
        <f>SUM(D570:H570)+SUM(N570:R570)</f>
        <v>0</v>
      </c>
      <c r="Y570" s="507">
        <f>SUM(I570:M570)+SUM(S570:W570)</f>
        <v>0</v>
      </c>
      <c r="Z570" s="507">
        <f t="shared" si="152"/>
        <v>0</v>
      </c>
      <c r="AA570" s="526"/>
      <c r="AB570" s="526"/>
      <c r="AC570" s="526"/>
      <c r="AD570" s="526"/>
    </row>
    <row r="571" spans="1:30" ht="14.1" customHeight="1" collapsed="1" x14ac:dyDescent="0.25">
      <c r="A571" s="685" t="s">
        <v>3499</v>
      </c>
      <c r="B571" s="685"/>
      <c r="C571" s="685"/>
      <c r="D571" s="6">
        <f>+D572+D573</f>
        <v>0</v>
      </c>
      <c r="E571" s="6">
        <f t="shared" ref="E571:W571" si="183">+E572+E573</f>
        <v>0</v>
      </c>
      <c r="F571" s="6">
        <f t="shared" si="183"/>
        <v>0</v>
      </c>
      <c r="G571" s="6">
        <f t="shared" si="183"/>
        <v>0</v>
      </c>
      <c r="H571" s="6">
        <f t="shared" si="183"/>
        <v>0</v>
      </c>
      <c r="I571" s="6">
        <f t="shared" si="183"/>
        <v>0</v>
      </c>
      <c r="J571" s="6">
        <f t="shared" si="183"/>
        <v>0</v>
      </c>
      <c r="K571" s="6">
        <f t="shared" si="183"/>
        <v>0</v>
      </c>
      <c r="L571" s="6">
        <f t="shared" si="183"/>
        <v>0</v>
      </c>
      <c r="M571" s="6">
        <f t="shared" si="183"/>
        <v>0</v>
      </c>
      <c r="N571" s="6">
        <f t="shared" si="183"/>
        <v>0</v>
      </c>
      <c r="O571" s="6">
        <f t="shared" si="183"/>
        <v>0</v>
      </c>
      <c r="P571" s="6">
        <f t="shared" si="183"/>
        <v>0</v>
      </c>
      <c r="Q571" s="6">
        <f t="shared" si="183"/>
        <v>0</v>
      </c>
      <c r="R571" s="6">
        <f t="shared" si="183"/>
        <v>0</v>
      </c>
      <c r="S571" s="6">
        <f t="shared" si="183"/>
        <v>0</v>
      </c>
      <c r="T571" s="6">
        <f t="shared" si="183"/>
        <v>0</v>
      </c>
      <c r="U571" s="6">
        <f t="shared" si="183"/>
        <v>0</v>
      </c>
      <c r="V571" s="6">
        <f t="shared" si="183"/>
        <v>0</v>
      </c>
      <c r="W571" s="6">
        <f t="shared" si="183"/>
        <v>0</v>
      </c>
      <c r="X571" s="358">
        <f>SUM(X572:X573)</f>
        <v>0</v>
      </c>
      <c r="Y571" s="358">
        <f>SUM(Y572:Y573)</f>
        <v>0</v>
      </c>
      <c r="Z571" s="358">
        <f t="shared" si="152"/>
        <v>0</v>
      </c>
      <c r="AA571" s="526"/>
      <c r="AB571" s="526"/>
      <c r="AC571" s="526"/>
      <c r="AD571" s="526"/>
    </row>
    <row r="572" spans="1:30" ht="22.5" hidden="1" outlineLevel="1" x14ac:dyDescent="0.25">
      <c r="A572" s="726" t="s">
        <v>3499</v>
      </c>
      <c r="B572" s="521" t="s">
        <v>351</v>
      </c>
      <c r="C572" s="506" t="s">
        <v>352</v>
      </c>
      <c r="D572" s="507">
        <v>0</v>
      </c>
      <c r="E572" s="507">
        <v>0</v>
      </c>
      <c r="F572" s="507">
        <v>0</v>
      </c>
      <c r="G572" s="507">
        <v>0</v>
      </c>
      <c r="H572" s="507">
        <v>0</v>
      </c>
      <c r="I572" s="507">
        <v>0</v>
      </c>
      <c r="J572" s="507">
        <v>0</v>
      </c>
      <c r="K572" s="507">
        <v>0</v>
      </c>
      <c r="L572" s="507">
        <v>0</v>
      </c>
      <c r="M572" s="507">
        <v>0</v>
      </c>
      <c r="N572" s="507">
        <v>0</v>
      </c>
      <c r="O572" s="507">
        <v>0</v>
      </c>
      <c r="P572" s="507">
        <v>0</v>
      </c>
      <c r="Q572" s="507">
        <v>0</v>
      </c>
      <c r="R572" s="507">
        <v>0</v>
      </c>
      <c r="S572" s="507">
        <v>0</v>
      </c>
      <c r="T572" s="507">
        <v>0</v>
      </c>
      <c r="U572" s="507">
        <v>0</v>
      </c>
      <c r="V572" s="507">
        <v>0</v>
      </c>
      <c r="W572" s="507">
        <v>0</v>
      </c>
      <c r="X572" s="507">
        <f>SUM(D572:H572)+SUM(N572:R572)</f>
        <v>0</v>
      </c>
      <c r="Y572" s="507">
        <f>SUM(I572:M572)+SUM(S572:W572)</f>
        <v>0</v>
      </c>
      <c r="Z572" s="507">
        <f t="shared" si="152"/>
        <v>0</v>
      </c>
      <c r="AA572" s="526"/>
      <c r="AB572" s="526"/>
      <c r="AC572" s="526"/>
      <c r="AD572" s="526"/>
    </row>
    <row r="573" spans="1:30" ht="22.5" hidden="1" outlineLevel="1" x14ac:dyDescent="0.25">
      <c r="A573" s="726"/>
      <c r="B573" s="521" t="s">
        <v>353</v>
      </c>
      <c r="C573" s="506" t="s">
        <v>3264</v>
      </c>
      <c r="D573" s="507">
        <v>0</v>
      </c>
      <c r="E573" s="507">
        <v>0</v>
      </c>
      <c r="F573" s="507">
        <v>0</v>
      </c>
      <c r="G573" s="507">
        <v>0</v>
      </c>
      <c r="H573" s="507">
        <v>0</v>
      </c>
      <c r="I573" s="507">
        <v>0</v>
      </c>
      <c r="J573" s="507">
        <v>0</v>
      </c>
      <c r="K573" s="507">
        <v>0</v>
      </c>
      <c r="L573" s="507">
        <v>0</v>
      </c>
      <c r="M573" s="507">
        <v>0</v>
      </c>
      <c r="N573" s="507">
        <v>0</v>
      </c>
      <c r="O573" s="507">
        <v>0</v>
      </c>
      <c r="P573" s="507">
        <v>0</v>
      </c>
      <c r="Q573" s="507">
        <v>0</v>
      </c>
      <c r="R573" s="507">
        <v>0</v>
      </c>
      <c r="S573" s="507">
        <v>0</v>
      </c>
      <c r="T573" s="507">
        <v>0</v>
      </c>
      <c r="U573" s="507">
        <v>0</v>
      </c>
      <c r="V573" s="507">
        <v>0</v>
      </c>
      <c r="W573" s="507">
        <v>0</v>
      </c>
      <c r="X573" s="507">
        <f>SUM(D573:H573)+SUM(N573:R573)</f>
        <v>0</v>
      </c>
      <c r="Y573" s="507">
        <f>SUM(I573:M573)+SUM(S573:W573)</f>
        <v>0</v>
      </c>
      <c r="Z573" s="507">
        <f t="shared" si="152"/>
        <v>0</v>
      </c>
      <c r="AA573" s="526"/>
      <c r="AB573" s="526"/>
      <c r="AC573" s="526"/>
      <c r="AD573" s="526"/>
    </row>
    <row r="574" spans="1:30" ht="14.1" customHeight="1" collapsed="1" x14ac:dyDescent="0.25">
      <c r="A574" s="685" t="s">
        <v>2605</v>
      </c>
      <c r="B574" s="685"/>
      <c r="C574" s="685"/>
      <c r="D574" s="6">
        <f>+D575+D576+D577</f>
        <v>0</v>
      </c>
      <c r="E574" s="6">
        <f t="shared" ref="E574:W574" si="184">+E575+E576+E577</f>
        <v>0</v>
      </c>
      <c r="F574" s="6">
        <f t="shared" si="184"/>
        <v>0</v>
      </c>
      <c r="G574" s="6">
        <f t="shared" si="184"/>
        <v>0</v>
      </c>
      <c r="H574" s="6">
        <f t="shared" si="184"/>
        <v>0</v>
      </c>
      <c r="I574" s="6">
        <f t="shared" si="184"/>
        <v>0</v>
      </c>
      <c r="J574" s="6">
        <f t="shared" si="184"/>
        <v>0</v>
      </c>
      <c r="K574" s="6">
        <f t="shared" si="184"/>
        <v>0</v>
      </c>
      <c r="L574" s="6">
        <f t="shared" si="184"/>
        <v>0</v>
      </c>
      <c r="M574" s="6">
        <f t="shared" si="184"/>
        <v>0</v>
      </c>
      <c r="N574" s="6">
        <f t="shared" si="184"/>
        <v>0</v>
      </c>
      <c r="O574" s="6">
        <f t="shared" si="184"/>
        <v>0</v>
      </c>
      <c r="P574" s="6">
        <f t="shared" si="184"/>
        <v>0</v>
      </c>
      <c r="Q574" s="6">
        <f t="shared" si="184"/>
        <v>0</v>
      </c>
      <c r="R574" s="6">
        <f t="shared" si="184"/>
        <v>0</v>
      </c>
      <c r="S574" s="6">
        <f t="shared" si="184"/>
        <v>0</v>
      </c>
      <c r="T574" s="6">
        <f t="shared" si="184"/>
        <v>0</v>
      </c>
      <c r="U574" s="6">
        <f t="shared" si="184"/>
        <v>0</v>
      </c>
      <c r="V574" s="6">
        <f t="shared" si="184"/>
        <v>0</v>
      </c>
      <c r="W574" s="6">
        <f t="shared" si="184"/>
        <v>0</v>
      </c>
      <c r="X574" s="358">
        <f>SUM(D574:H574)+SUM(N574:R574)</f>
        <v>0</v>
      </c>
      <c r="Y574" s="358">
        <f>SUM(I574:M574)+SUM(S574:W574)</f>
        <v>0</v>
      </c>
      <c r="Z574" s="358">
        <f t="shared" ref="Z574:Z637" si="185">+Y574+X574</f>
        <v>0</v>
      </c>
      <c r="AA574" s="526"/>
      <c r="AB574" s="526"/>
      <c r="AC574" s="526"/>
      <c r="AD574" s="526"/>
    </row>
    <row r="575" spans="1:30" hidden="1" outlineLevel="1" x14ac:dyDescent="0.25">
      <c r="A575" s="726" t="s">
        <v>2605</v>
      </c>
      <c r="B575" s="734" t="s">
        <v>354</v>
      </c>
      <c r="C575" s="506" t="s">
        <v>355</v>
      </c>
      <c r="D575" s="507">
        <v>0</v>
      </c>
      <c r="E575" s="507">
        <v>0</v>
      </c>
      <c r="F575" s="507">
        <v>0</v>
      </c>
      <c r="G575" s="507">
        <v>0</v>
      </c>
      <c r="H575" s="507">
        <v>0</v>
      </c>
      <c r="I575" s="507">
        <v>0</v>
      </c>
      <c r="J575" s="507">
        <v>0</v>
      </c>
      <c r="K575" s="507">
        <v>0</v>
      </c>
      <c r="L575" s="507">
        <v>0</v>
      </c>
      <c r="M575" s="507">
        <v>0</v>
      </c>
      <c r="N575" s="507">
        <v>0</v>
      </c>
      <c r="O575" s="507">
        <v>0</v>
      </c>
      <c r="P575" s="507">
        <v>0</v>
      </c>
      <c r="Q575" s="507">
        <v>0</v>
      </c>
      <c r="R575" s="507">
        <v>0</v>
      </c>
      <c r="S575" s="507">
        <v>0</v>
      </c>
      <c r="T575" s="507">
        <v>0</v>
      </c>
      <c r="U575" s="507">
        <v>0</v>
      </c>
      <c r="V575" s="507">
        <v>0</v>
      </c>
      <c r="W575" s="507">
        <v>0</v>
      </c>
      <c r="X575" s="507">
        <f>SUM(D575:H575)+SUM(N575:R575)</f>
        <v>0</v>
      </c>
      <c r="Y575" s="507">
        <f>SUM(I575:M575)+SUM(S575:W575)</f>
        <v>0</v>
      </c>
      <c r="Z575" s="507">
        <f t="shared" si="185"/>
        <v>0</v>
      </c>
      <c r="AA575" s="526"/>
      <c r="AB575" s="526"/>
      <c r="AC575" s="526"/>
      <c r="AD575" s="526"/>
    </row>
    <row r="576" spans="1:30" ht="22.5" hidden="1" outlineLevel="1" x14ac:dyDescent="0.25">
      <c r="A576" s="726"/>
      <c r="B576" s="734"/>
      <c r="C576" s="506" t="s">
        <v>356</v>
      </c>
      <c r="D576" s="507">
        <v>0</v>
      </c>
      <c r="E576" s="507">
        <v>0</v>
      </c>
      <c r="F576" s="507">
        <v>0</v>
      </c>
      <c r="G576" s="507">
        <v>0</v>
      </c>
      <c r="H576" s="507">
        <v>0</v>
      </c>
      <c r="I576" s="507">
        <v>0</v>
      </c>
      <c r="J576" s="507">
        <v>0</v>
      </c>
      <c r="K576" s="507">
        <v>0</v>
      </c>
      <c r="L576" s="507">
        <v>0</v>
      </c>
      <c r="M576" s="507">
        <v>0</v>
      </c>
      <c r="N576" s="507">
        <v>0</v>
      </c>
      <c r="O576" s="507">
        <v>0</v>
      </c>
      <c r="P576" s="507">
        <v>0</v>
      </c>
      <c r="Q576" s="507">
        <v>0</v>
      </c>
      <c r="R576" s="507">
        <v>0</v>
      </c>
      <c r="S576" s="507">
        <v>0</v>
      </c>
      <c r="T576" s="507">
        <v>0</v>
      </c>
      <c r="U576" s="507">
        <v>0</v>
      </c>
      <c r="V576" s="507">
        <v>0</v>
      </c>
      <c r="W576" s="507">
        <v>0</v>
      </c>
      <c r="X576" s="507">
        <f t="shared" ref="X576:X577" si="186">SUM(D576:H576)+SUM(N576:R576)</f>
        <v>0</v>
      </c>
      <c r="Y576" s="507">
        <f t="shared" ref="Y576:Y577" si="187">SUM(I576:M576)+SUM(S576:W576)</f>
        <v>0</v>
      </c>
      <c r="Z576" s="507">
        <f t="shared" si="185"/>
        <v>0</v>
      </c>
      <c r="AA576" s="526"/>
      <c r="AB576" s="526"/>
      <c r="AC576" s="526"/>
      <c r="AD576" s="526"/>
    </row>
    <row r="577" spans="1:30" ht="22.5" hidden="1" outlineLevel="1" x14ac:dyDescent="0.25">
      <c r="A577" s="726"/>
      <c r="B577" s="521" t="s">
        <v>357</v>
      </c>
      <c r="C577" s="506" t="s">
        <v>358</v>
      </c>
      <c r="D577" s="507">
        <v>0</v>
      </c>
      <c r="E577" s="507">
        <v>0</v>
      </c>
      <c r="F577" s="507">
        <v>0</v>
      </c>
      <c r="G577" s="507">
        <v>0</v>
      </c>
      <c r="H577" s="507">
        <v>0</v>
      </c>
      <c r="I577" s="507">
        <v>0</v>
      </c>
      <c r="J577" s="507">
        <v>0</v>
      </c>
      <c r="K577" s="507">
        <v>0</v>
      </c>
      <c r="L577" s="507">
        <v>0</v>
      </c>
      <c r="M577" s="507">
        <v>0</v>
      </c>
      <c r="N577" s="507">
        <v>0</v>
      </c>
      <c r="O577" s="507">
        <v>0</v>
      </c>
      <c r="P577" s="507">
        <v>0</v>
      </c>
      <c r="Q577" s="507">
        <v>0</v>
      </c>
      <c r="R577" s="507">
        <v>0</v>
      </c>
      <c r="S577" s="507">
        <v>0</v>
      </c>
      <c r="T577" s="507">
        <v>0</v>
      </c>
      <c r="U577" s="507">
        <v>0</v>
      </c>
      <c r="V577" s="507">
        <v>0</v>
      </c>
      <c r="W577" s="507">
        <v>0</v>
      </c>
      <c r="X577" s="507">
        <f t="shared" si="186"/>
        <v>0</v>
      </c>
      <c r="Y577" s="507">
        <f t="shared" si="187"/>
        <v>0</v>
      </c>
      <c r="Z577" s="507">
        <f t="shared" si="185"/>
        <v>0</v>
      </c>
      <c r="AA577" s="526"/>
      <c r="AB577" s="526"/>
      <c r="AC577" s="526"/>
      <c r="AD577" s="526"/>
    </row>
    <row r="578" spans="1:30" ht="14.1" customHeight="1" collapsed="1" x14ac:dyDescent="0.25">
      <c r="A578" s="685" t="s">
        <v>359</v>
      </c>
      <c r="B578" s="685"/>
      <c r="C578" s="685"/>
      <c r="D578" s="6">
        <f>+D579+D580</f>
        <v>0</v>
      </c>
      <c r="E578" s="6">
        <f t="shared" ref="E578:W578" si="188">+E579+E580</f>
        <v>0</v>
      </c>
      <c r="F578" s="6">
        <f t="shared" si="188"/>
        <v>0</v>
      </c>
      <c r="G578" s="6">
        <f t="shared" si="188"/>
        <v>0</v>
      </c>
      <c r="H578" s="6">
        <f t="shared" si="188"/>
        <v>0</v>
      </c>
      <c r="I578" s="6">
        <f t="shared" si="188"/>
        <v>0</v>
      </c>
      <c r="J578" s="6">
        <f t="shared" si="188"/>
        <v>0</v>
      </c>
      <c r="K578" s="6">
        <f t="shared" si="188"/>
        <v>0</v>
      </c>
      <c r="L578" s="6">
        <f t="shared" si="188"/>
        <v>0</v>
      </c>
      <c r="M578" s="6">
        <f t="shared" si="188"/>
        <v>0</v>
      </c>
      <c r="N578" s="6">
        <f t="shared" si="188"/>
        <v>0</v>
      </c>
      <c r="O578" s="6">
        <f t="shared" si="188"/>
        <v>0</v>
      </c>
      <c r="P578" s="6">
        <f t="shared" si="188"/>
        <v>0</v>
      </c>
      <c r="Q578" s="6">
        <f t="shared" si="188"/>
        <v>0</v>
      </c>
      <c r="R578" s="6">
        <f t="shared" si="188"/>
        <v>0</v>
      </c>
      <c r="S578" s="6">
        <f t="shared" si="188"/>
        <v>0</v>
      </c>
      <c r="T578" s="6">
        <f t="shared" si="188"/>
        <v>0</v>
      </c>
      <c r="U578" s="6">
        <f t="shared" si="188"/>
        <v>0</v>
      </c>
      <c r="V578" s="6">
        <f t="shared" si="188"/>
        <v>0</v>
      </c>
      <c r="W578" s="6">
        <f t="shared" si="188"/>
        <v>0</v>
      </c>
      <c r="X578" s="358">
        <f>SUM(D578:H578)+SUM(N578:R578)</f>
        <v>0</v>
      </c>
      <c r="Y578" s="358">
        <f>SUM(I578:M578)+SUM(S578:W578)</f>
        <v>0</v>
      </c>
      <c r="Z578" s="358">
        <f t="shared" si="185"/>
        <v>0</v>
      </c>
      <c r="AA578" s="526"/>
      <c r="AB578" s="526"/>
      <c r="AC578" s="526"/>
      <c r="AD578" s="526"/>
    </row>
    <row r="579" spans="1:30" ht="45" hidden="1" outlineLevel="1" x14ac:dyDescent="0.25">
      <c r="A579" s="726" t="s">
        <v>359</v>
      </c>
      <c r="B579" s="521" t="s">
        <v>360</v>
      </c>
      <c r="C579" s="506" t="s">
        <v>3265</v>
      </c>
      <c r="D579" s="507">
        <v>0</v>
      </c>
      <c r="E579" s="507">
        <v>0</v>
      </c>
      <c r="F579" s="507">
        <v>0</v>
      </c>
      <c r="G579" s="507">
        <v>0</v>
      </c>
      <c r="H579" s="507">
        <v>0</v>
      </c>
      <c r="I579" s="507">
        <v>0</v>
      </c>
      <c r="J579" s="507">
        <v>0</v>
      </c>
      <c r="K579" s="507">
        <v>0</v>
      </c>
      <c r="L579" s="507">
        <v>0</v>
      </c>
      <c r="M579" s="507">
        <v>0</v>
      </c>
      <c r="N579" s="507">
        <v>0</v>
      </c>
      <c r="O579" s="507">
        <v>0</v>
      </c>
      <c r="P579" s="507">
        <v>0</v>
      </c>
      <c r="Q579" s="507">
        <v>0</v>
      </c>
      <c r="R579" s="507">
        <v>0</v>
      </c>
      <c r="S579" s="507">
        <v>0</v>
      </c>
      <c r="T579" s="507">
        <v>0</v>
      </c>
      <c r="U579" s="507">
        <v>0</v>
      </c>
      <c r="V579" s="507">
        <v>0</v>
      </c>
      <c r="W579" s="507">
        <v>0</v>
      </c>
      <c r="X579" s="507">
        <f>SUM(D579:H579)+SUM(N579:R579)</f>
        <v>0</v>
      </c>
      <c r="Y579" s="507">
        <f>SUM(I579:M579)+SUM(S579:W579)</f>
        <v>0</v>
      </c>
      <c r="Z579" s="507">
        <f t="shared" si="185"/>
        <v>0</v>
      </c>
      <c r="AA579" s="526"/>
      <c r="AB579" s="526"/>
      <c r="AC579" s="526"/>
      <c r="AD579" s="526"/>
    </row>
    <row r="580" spans="1:30" ht="45" hidden="1" outlineLevel="1" x14ac:dyDescent="0.25">
      <c r="A580" s="726"/>
      <c r="B580" s="521" t="s">
        <v>3500</v>
      </c>
      <c r="C580" s="506" t="s">
        <v>361</v>
      </c>
      <c r="D580" s="507">
        <v>0</v>
      </c>
      <c r="E580" s="507">
        <v>0</v>
      </c>
      <c r="F580" s="507">
        <v>0</v>
      </c>
      <c r="G580" s="507">
        <v>0</v>
      </c>
      <c r="H580" s="507">
        <v>0</v>
      </c>
      <c r="I580" s="507">
        <v>0</v>
      </c>
      <c r="J580" s="507">
        <v>0</v>
      </c>
      <c r="K580" s="507">
        <v>0</v>
      </c>
      <c r="L580" s="507">
        <v>0</v>
      </c>
      <c r="M580" s="507">
        <v>0</v>
      </c>
      <c r="N580" s="507">
        <v>0</v>
      </c>
      <c r="O580" s="507">
        <v>0</v>
      </c>
      <c r="P580" s="507">
        <v>0</v>
      </c>
      <c r="Q580" s="507">
        <v>0</v>
      </c>
      <c r="R580" s="507">
        <v>0</v>
      </c>
      <c r="S580" s="507">
        <v>0</v>
      </c>
      <c r="T580" s="507">
        <v>0</v>
      </c>
      <c r="U580" s="507">
        <v>0</v>
      </c>
      <c r="V580" s="507">
        <v>0</v>
      </c>
      <c r="W580" s="507">
        <v>0</v>
      </c>
      <c r="X580" s="507">
        <f>SUM(D580:H580)+SUM(N580:R580)</f>
        <v>0</v>
      </c>
      <c r="Y580" s="507">
        <f>SUM(I580:M580)+SUM(S580:W580)</f>
        <v>0</v>
      </c>
      <c r="Z580" s="507">
        <f t="shared" si="185"/>
        <v>0</v>
      </c>
      <c r="AA580" s="526"/>
      <c r="AB580" s="526"/>
      <c r="AC580" s="526"/>
      <c r="AD580" s="526"/>
    </row>
    <row r="581" spans="1:30" ht="14.1" customHeight="1" collapsed="1" x14ac:dyDescent="0.25">
      <c r="A581" s="685" t="s">
        <v>3501</v>
      </c>
      <c r="B581" s="685"/>
      <c r="C581" s="685"/>
      <c r="D581" s="6">
        <f>+D582+D583+D584+D585</f>
        <v>0</v>
      </c>
      <c r="E581" s="6">
        <f t="shared" ref="E581:W581" si="189">+E582+E583+E584+E585</f>
        <v>0</v>
      </c>
      <c r="F581" s="6">
        <f t="shared" si="189"/>
        <v>0</v>
      </c>
      <c r="G581" s="6">
        <f t="shared" si="189"/>
        <v>0</v>
      </c>
      <c r="H581" s="6">
        <f t="shared" si="189"/>
        <v>0</v>
      </c>
      <c r="I581" s="6">
        <f t="shared" si="189"/>
        <v>0</v>
      </c>
      <c r="J581" s="6">
        <f t="shared" si="189"/>
        <v>0</v>
      </c>
      <c r="K581" s="6">
        <f t="shared" si="189"/>
        <v>0</v>
      </c>
      <c r="L581" s="6">
        <f t="shared" si="189"/>
        <v>0</v>
      </c>
      <c r="M581" s="6">
        <f t="shared" si="189"/>
        <v>0</v>
      </c>
      <c r="N581" s="6">
        <f t="shared" si="189"/>
        <v>0</v>
      </c>
      <c r="O581" s="6">
        <f t="shared" si="189"/>
        <v>0</v>
      </c>
      <c r="P581" s="6">
        <f t="shared" si="189"/>
        <v>0</v>
      </c>
      <c r="Q581" s="6">
        <f t="shared" si="189"/>
        <v>0</v>
      </c>
      <c r="R581" s="6">
        <f t="shared" si="189"/>
        <v>0</v>
      </c>
      <c r="S581" s="6">
        <f t="shared" si="189"/>
        <v>0</v>
      </c>
      <c r="T581" s="6">
        <f t="shared" si="189"/>
        <v>0</v>
      </c>
      <c r="U581" s="6">
        <f t="shared" si="189"/>
        <v>0</v>
      </c>
      <c r="V581" s="6">
        <f t="shared" si="189"/>
        <v>0</v>
      </c>
      <c r="W581" s="6">
        <f t="shared" si="189"/>
        <v>0</v>
      </c>
      <c r="X581" s="358">
        <f>SUM(D581:H581)+SUM(N581:R581)</f>
        <v>0</v>
      </c>
      <c r="Y581" s="358">
        <f>SUM(I581:M581)+SUM(S581:W581)</f>
        <v>0</v>
      </c>
      <c r="Z581" s="358">
        <f t="shared" si="185"/>
        <v>0</v>
      </c>
      <c r="AA581" s="526"/>
      <c r="AB581" s="526"/>
      <c r="AC581" s="526"/>
      <c r="AD581" s="526"/>
    </row>
    <row r="582" spans="1:30" ht="17.25" hidden="1" customHeight="1" outlineLevel="1" x14ac:dyDescent="0.25">
      <c r="A582" s="732" t="s">
        <v>3501</v>
      </c>
      <c r="B582" s="734" t="s">
        <v>362</v>
      </c>
      <c r="C582" s="506" t="s">
        <v>363</v>
      </c>
      <c r="D582" s="507">
        <v>0</v>
      </c>
      <c r="E582" s="507">
        <v>0</v>
      </c>
      <c r="F582" s="507">
        <v>0</v>
      </c>
      <c r="G582" s="507">
        <v>0</v>
      </c>
      <c r="H582" s="507">
        <v>0</v>
      </c>
      <c r="I582" s="507">
        <v>0</v>
      </c>
      <c r="J582" s="507">
        <v>0</v>
      </c>
      <c r="K582" s="507">
        <v>0</v>
      </c>
      <c r="L582" s="507">
        <v>0</v>
      </c>
      <c r="M582" s="507">
        <v>0</v>
      </c>
      <c r="N582" s="507">
        <v>0</v>
      </c>
      <c r="O582" s="507">
        <v>0</v>
      </c>
      <c r="P582" s="507">
        <v>0</v>
      </c>
      <c r="Q582" s="507">
        <v>0</v>
      </c>
      <c r="R582" s="507">
        <v>0</v>
      </c>
      <c r="S582" s="507">
        <v>0</v>
      </c>
      <c r="T582" s="507">
        <v>0</v>
      </c>
      <c r="U582" s="507">
        <v>0</v>
      </c>
      <c r="V582" s="507">
        <v>0</v>
      </c>
      <c r="W582" s="507">
        <v>0</v>
      </c>
      <c r="X582" s="507">
        <f>SUM(D582:H582)+SUM(N582:R582)</f>
        <v>0</v>
      </c>
      <c r="Y582" s="507">
        <f>SUM(I582:M582)+SUM(S582:W582)</f>
        <v>0</v>
      </c>
      <c r="Z582" s="507">
        <f t="shared" si="185"/>
        <v>0</v>
      </c>
      <c r="AA582" s="526"/>
      <c r="AB582" s="526"/>
      <c r="AC582" s="526"/>
      <c r="AD582" s="526"/>
    </row>
    <row r="583" spans="1:30" ht="33.75" hidden="1" outlineLevel="1" x14ac:dyDescent="0.25">
      <c r="A583" s="733"/>
      <c r="B583" s="734"/>
      <c r="C583" s="506" t="s">
        <v>364</v>
      </c>
      <c r="D583" s="507">
        <v>0</v>
      </c>
      <c r="E583" s="507">
        <v>0</v>
      </c>
      <c r="F583" s="507">
        <v>0</v>
      </c>
      <c r="G583" s="507">
        <v>0</v>
      </c>
      <c r="H583" s="507">
        <v>0</v>
      </c>
      <c r="I583" s="507">
        <v>0</v>
      </c>
      <c r="J583" s="507">
        <v>0</v>
      </c>
      <c r="K583" s="507">
        <v>0</v>
      </c>
      <c r="L583" s="507">
        <v>0</v>
      </c>
      <c r="M583" s="507">
        <v>0</v>
      </c>
      <c r="N583" s="507">
        <v>0</v>
      </c>
      <c r="O583" s="507">
        <v>0</v>
      </c>
      <c r="P583" s="507">
        <v>0</v>
      </c>
      <c r="Q583" s="507">
        <v>0</v>
      </c>
      <c r="R583" s="507">
        <v>0</v>
      </c>
      <c r="S583" s="507">
        <v>0</v>
      </c>
      <c r="T583" s="507">
        <v>0</v>
      </c>
      <c r="U583" s="507">
        <v>0</v>
      </c>
      <c r="V583" s="507">
        <v>0</v>
      </c>
      <c r="W583" s="507">
        <v>0</v>
      </c>
      <c r="X583" s="507">
        <f t="shared" ref="X583:X585" si="190">SUM(D583:H583)+SUM(N583:R583)</f>
        <v>0</v>
      </c>
      <c r="Y583" s="507">
        <f t="shared" ref="Y583:Y585" si="191">SUM(I583:M583)+SUM(S583:W583)</f>
        <v>0</v>
      </c>
      <c r="Z583" s="507">
        <f t="shared" si="185"/>
        <v>0</v>
      </c>
      <c r="AA583" s="526"/>
      <c r="AB583" s="526"/>
      <c r="AC583" s="526"/>
      <c r="AD583" s="526"/>
    </row>
    <row r="584" spans="1:30" ht="22.5" hidden="1" outlineLevel="1" x14ac:dyDescent="0.25">
      <c r="A584" s="733"/>
      <c r="B584" s="521" t="s">
        <v>365</v>
      </c>
      <c r="C584" s="506" t="s">
        <v>366</v>
      </c>
      <c r="D584" s="507">
        <v>0</v>
      </c>
      <c r="E584" s="507">
        <v>0</v>
      </c>
      <c r="F584" s="507">
        <v>0</v>
      </c>
      <c r="G584" s="507">
        <v>0</v>
      </c>
      <c r="H584" s="507">
        <v>0</v>
      </c>
      <c r="I584" s="507">
        <v>0</v>
      </c>
      <c r="J584" s="507">
        <v>0</v>
      </c>
      <c r="K584" s="507">
        <v>0</v>
      </c>
      <c r="L584" s="507">
        <v>0</v>
      </c>
      <c r="M584" s="507">
        <v>0</v>
      </c>
      <c r="N584" s="507">
        <v>0</v>
      </c>
      <c r="O584" s="507">
        <v>0</v>
      </c>
      <c r="P584" s="507">
        <v>0</v>
      </c>
      <c r="Q584" s="507">
        <v>0</v>
      </c>
      <c r="R584" s="507">
        <v>0</v>
      </c>
      <c r="S584" s="507">
        <v>0</v>
      </c>
      <c r="T584" s="507">
        <v>0</v>
      </c>
      <c r="U584" s="507">
        <v>0</v>
      </c>
      <c r="V584" s="507">
        <v>0</v>
      </c>
      <c r="W584" s="507">
        <v>0</v>
      </c>
      <c r="X584" s="507">
        <f t="shared" si="190"/>
        <v>0</v>
      </c>
      <c r="Y584" s="507">
        <f t="shared" si="191"/>
        <v>0</v>
      </c>
      <c r="Z584" s="507">
        <f t="shared" si="185"/>
        <v>0</v>
      </c>
      <c r="AA584" s="526"/>
      <c r="AB584" s="526"/>
      <c r="AC584" s="526"/>
      <c r="AD584" s="526"/>
    </row>
    <row r="585" spans="1:30" ht="22.5" hidden="1" outlineLevel="1" x14ac:dyDescent="0.25">
      <c r="A585" s="733"/>
      <c r="B585" s="521" t="s">
        <v>3502</v>
      </c>
      <c r="C585" s="506" t="s">
        <v>3266</v>
      </c>
      <c r="D585" s="507">
        <v>0</v>
      </c>
      <c r="E585" s="507">
        <v>0</v>
      </c>
      <c r="F585" s="507">
        <v>0</v>
      </c>
      <c r="G585" s="507">
        <v>0</v>
      </c>
      <c r="H585" s="507">
        <v>0</v>
      </c>
      <c r="I585" s="507">
        <v>0</v>
      </c>
      <c r="J585" s="507">
        <v>0</v>
      </c>
      <c r="K585" s="507">
        <v>0</v>
      </c>
      <c r="L585" s="507">
        <v>0</v>
      </c>
      <c r="M585" s="507">
        <v>0</v>
      </c>
      <c r="N585" s="507">
        <v>0</v>
      </c>
      <c r="O585" s="507">
        <v>0</v>
      </c>
      <c r="P585" s="507">
        <v>0</v>
      </c>
      <c r="Q585" s="507">
        <v>0</v>
      </c>
      <c r="R585" s="507">
        <v>0</v>
      </c>
      <c r="S585" s="507">
        <v>0</v>
      </c>
      <c r="T585" s="507">
        <v>0</v>
      </c>
      <c r="U585" s="507">
        <v>0</v>
      </c>
      <c r="V585" s="507">
        <v>0</v>
      </c>
      <c r="W585" s="507">
        <v>0</v>
      </c>
      <c r="X585" s="507">
        <f t="shared" si="190"/>
        <v>0</v>
      </c>
      <c r="Y585" s="507">
        <f t="shared" si="191"/>
        <v>0</v>
      </c>
      <c r="Z585" s="507">
        <f t="shared" si="185"/>
        <v>0</v>
      </c>
      <c r="AA585" s="526"/>
      <c r="AB585" s="526"/>
      <c r="AC585" s="526"/>
      <c r="AD585" s="526"/>
    </row>
    <row r="586" spans="1:30" ht="14.1" customHeight="1" collapsed="1" x14ac:dyDescent="0.25">
      <c r="A586" s="685" t="s">
        <v>3575</v>
      </c>
      <c r="B586" s="685"/>
      <c r="C586" s="685"/>
      <c r="D586" s="6">
        <f>SUM(D587:D594)</f>
        <v>0</v>
      </c>
      <c r="E586" s="6">
        <f t="shared" ref="E586:W586" si="192">SUM(E587:E594)</f>
        <v>0</v>
      </c>
      <c r="F586" s="6">
        <f t="shared" si="192"/>
        <v>0</v>
      </c>
      <c r="G586" s="6">
        <f t="shared" si="192"/>
        <v>0</v>
      </c>
      <c r="H586" s="6">
        <f t="shared" si="192"/>
        <v>0</v>
      </c>
      <c r="I586" s="6">
        <f t="shared" si="192"/>
        <v>0</v>
      </c>
      <c r="J586" s="6">
        <f t="shared" si="192"/>
        <v>0</v>
      </c>
      <c r="K586" s="6">
        <f t="shared" si="192"/>
        <v>0</v>
      </c>
      <c r="L586" s="6">
        <f t="shared" si="192"/>
        <v>0</v>
      </c>
      <c r="M586" s="6">
        <f t="shared" si="192"/>
        <v>0</v>
      </c>
      <c r="N586" s="6">
        <f t="shared" si="192"/>
        <v>0</v>
      </c>
      <c r="O586" s="6">
        <f t="shared" si="192"/>
        <v>0</v>
      </c>
      <c r="P586" s="6">
        <f t="shared" si="192"/>
        <v>0</v>
      </c>
      <c r="Q586" s="6">
        <f t="shared" si="192"/>
        <v>0</v>
      </c>
      <c r="R586" s="6">
        <f t="shared" si="192"/>
        <v>0</v>
      </c>
      <c r="S586" s="6">
        <f t="shared" si="192"/>
        <v>0</v>
      </c>
      <c r="T586" s="6">
        <f t="shared" si="192"/>
        <v>0</v>
      </c>
      <c r="U586" s="6">
        <f t="shared" si="192"/>
        <v>0</v>
      </c>
      <c r="V586" s="6">
        <f t="shared" si="192"/>
        <v>0</v>
      </c>
      <c r="W586" s="6">
        <f t="shared" si="192"/>
        <v>0</v>
      </c>
      <c r="X586" s="358">
        <f>SUM(D586:H586)+SUM(N586:R586)</f>
        <v>0</v>
      </c>
      <c r="Y586" s="358">
        <f>SUM(I586:M586)+SUM(S586:W586)</f>
        <v>0</v>
      </c>
      <c r="Z586" s="358">
        <f t="shared" si="185"/>
        <v>0</v>
      </c>
      <c r="AA586" s="526"/>
      <c r="AB586" s="526"/>
      <c r="AC586" s="526"/>
      <c r="AD586" s="526"/>
    </row>
    <row r="587" spans="1:30" ht="22.5" hidden="1" customHeight="1" outlineLevel="1" x14ac:dyDescent="0.25">
      <c r="A587" s="732" t="s">
        <v>3575</v>
      </c>
      <c r="B587" s="511" t="s">
        <v>367</v>
      </c>
      <c r="C587" s="506" t="s">
        <v>3267</v>
      </c>
      <c r="D587" s="507">
        <v>0</v>
      </c>
      <c r="E587" s="507">
        <v>0</v>
      </c>
      <c r="F587" s="507">
        <v>0</v>
      </c>
      <c r="G587" s="507">
        <v>0</v>
      </c>
      <c r="H587" s="507">
        <v>0</v>
      </c>
      <c r="I587" s="507">
        <v>0</v>
      </c>
      <c r="J587" s="507">
        <v>0</v>
      </c>
      <c r="K587" s="507">
        <v>0</v>
      </c>
      <c r="L587" s="507">
        <v>0</v>
      </c>
      <c r="M587" s="507">
        <v>0</v>
      </c>
      <c r="N587" s="507">
        <v>0</v>
      </c>
      <c r="O587" s="507">
        <v>0</v>
      </c>
      <c r="P587" s="507">
        <v>0</v>
      </c>
      <c r="Q587" s="507">
        <v>0</v>
      </c>
      <c r="R587" s="507">
        <v>0</v>
      </c>
      <c r="S587" s="507">
        <v>0</v>
      </c>
      <c r="T587" s="507">
        <v>0</v>
      </c>
      <c r="U587" s="507">
        <v>0</v>
      </c>
      <c r="V587" s="507">
        <v>0</v>
      </c>
      <c r="W587" s="507">
        <v>0</v>
      </c>
      <c r="X587" s="507">
        <f>SUM(D587:H587)+SUM(N587:R587)</f>
        <v>0</v>
      </c>
      <c r="Y587" s="507">
        <f>SUM(I587:M587)+SUM(S587:W587)</f>
        <v>0</v>
      </c>
      <c r="Z587" s="507">
        <f t="shared" si="185"/>
        <v>0</v>
      </c>
      <c r="AA587" s="526"/>
      <c r="AB587" s="526"/>
      <c r="AC587" s="526"/>
      <c r="AD587" s="526"/>
    </row>
    <row r="588" spans="1:30" ht="22.5" hidden="1" outlineLevel="1" x14ac:dyDescent="0.25">
      <c r="A588" s="733"/>
      <c r="B588" s="512"/>
      <c r="C588" s="506" t="s">
        <v>3268</v>
      </c>
      <c r="D588" s="507">
        <v>0</v>
      </c>
      <c r="E588" s="507">
        <v>0</v>
      </c>
      <c r="F588" s="507">
        <v>0</v>
      </c>
      <c r="G588" s="507">
        <v>0</v>
      </c>
      <c r="H588" s="507">
        <v>0</v>
      </c>
      <c r="I588" s="507">
        <v>0</v>
      </c>
      <c r="J588" s="507">
        <v>0</v>
      </c>
      <c r="K588" s="507">
        <v>0</v>
      </c>
      <c r="L588" s="507">
        <v>0</v>
      </c>
      <c r="M588" s="507">
        <v>0</v>
      </c>
      <c r="N588" s="507">
        <v>0</v>
      </c>
      <c r="O588" s="507">
        <v>0</v>
      </c>
      <c r="P588" s="507">
        <v>0</v>
      </c>
      <c r="Q588" s="507">
        <v>0</v>
      </c>
      <c r="R588" s="507">
        <v>0</v>
      </c>
      <c r="S588" s="507">
        <v>0</v>
      </c>
      <c r="T588" s="507">
        <v>0</v>
      </c>
      <c r="U588" s="507">
        <v>0</v>
      </c>
      <c r="V588" s="507">
        <v>0</v>
      </c>
      <c r="W588" s="507">
        <v>0</v>
      </c>
      <c r="X588" s="507">
        <f t="shared" ref="X588:X594" si="193">SUM(D588:H588)+SUM(N588:R588)</f>
        <v>0</v>
      </c>
      <c r="Y588" s="507">
        <f t="shared" ref="Y588:Y594" si="194">SUM(I588:M588)+SUM(S588:W588)</f>
        <v>0</v>
      </c>
      <c r="Z588" s="507">
        <f t="shared" si="185"/>
        <v>0</v>
      </c>
      <c r="AA588" s="526"/>
      <c r="AB588" s="526"/>
      <c r="AC588" s="526"/>
      <c r="AD588" s="526"/>
    </row>
    <row r="589" spans="1:30" ht="15" hidden="1" customHeight="1" outlineLevel="1" x14ac:dyDescent="0.25">
      <c r="A589" s="733"/>
      <c r="B589" s="512"/>
      <c r="C589" s="506" t="s">
        <v>3269</v>
      </c>
      <c r="D589" s="507">
        <v>0</v>
      </c>
      <c r="E589" s="507">
        <v>0</v>
      </c>
      <c r="F589" s="507">
        <v>0</v>
      </c>
      <c r="G589" s="507">
        <v>0</v>
      </c>
      <c r="H589" s="507">
        <v>0</v>
      </c>
      <c r="I589" s="507">
        <v>0</v>
      </c>
      <c r="J589" s="507">
        <v>0</v>
      </c>
      <c r="K589" s="507">
        <v>0</v>
      </c>
      <c r="L589" s="507">
        <v>0</v>
      </c>
      <c r="M589" s="507">
        <v>0</v>
      </c>
      <c r="N589" s="507">
        <v>0</v>
      </c>
      <c r="O589" s="507">
        <v>0</v>
      </c>
      <c r="P589" s="507">
        <v>0</v>
      </c>
      <c r="Q589" s="507">
        <v>0</v>
      </c>
      <c r="R589" s="507">
        <v>0</v>
      </c>
      <c r="S589" s="507">
        <v>0</v>
      </c>
      <c r="T589" s="507">
        <v>0</v>
      </c>
      <c r="U589" s="507">
        <v>0</v>
      </c>
      <c r="V589" s="507">
        <v>0</v>
      </c>
      <c r="W589" s="507">
        <v>0</v>
      </c>
      <c r="X589" s="507">
        <f t="shared" si="193"/>
        <v>0</v>
      </c>
      <c r="Y589" s="507">
        <f t="shared" si="194"/>
        <v>0</v>
      </c>
      <c r="Z589" s="507">
        <f t="shared" si="185"/>
        <v>0</v>
      </c>
      <c r="AA589" s="526"/>
      <c r="AB589" s="526"/>
      <c r="AC589" s="526"/>
      <c r="AD589" s="526"/>
    </row>
    <row r="590" spans="1:30" ht="22.5" hidden="1" outlineLevel="1" x14ac:dyDescent="0.25">
      <c r="A590" s="733"/>
      <c r="B590" s="513"/>
      <c r="C590" s="506" t="s">
        <v>3270</v>
      </c>
      <c r="D590" s="507">
        <v>0</v>
      </c>
      <c r="E590" s="507">
        <v>0</v>
      </c>
      <c r="F590" s="507">
        <v>0</v>
      </c>
      <c r="G590" s="507">
        <v>0</v>
      </c>
      <c r="H590" s="507">
        <v>0</v>
      </c>
      <c r="I590" s="507">
        <v>0</v>
      </c>
      <c r="J590" s="507">
        <v>0</v>
      </c>
      <c r="K590" s="507">
        <v>0</v>
      </c>
      <c r="L590" s="507">
        <v>0</v>
      </c>
      <c r="M590" s="507">
        <v>0</v>
      </c>
      <c r="N590" s="507">
        <v>0</v>
      </c>
      <c r="O590" s="507">
        <v>0</v>
      </c>
      <c r="P590" s="507">
        <v>0</v>
      </c>
      <c r="Q590" s="507">
        <v>0</v>
      </c>
      <c r="R590" s="507">
        <v>0</v>
      </c>
      <c r="S590" s="507">
        <v>0</v>
      </c>
      <c r="T590" s="507">
        <v>0</v>
      </c>
      <c r="U590" s="507">
        <v>0</v>
      </c>
      <c r="V590" s="507">
        <v>0</v>
      </c>
      <c r="W590" s="507">
        <v>0</v>
      </c>
      <c r="X590" s="507">
        <f t="shared" si="193"/>
        <v>0</v>
      </c>
      <c r="Y590" s="507">
        <f t="shared" si="194"/>
        <v>0</v>
      </c>
      <c r="Z590" s="507">
        <f t="shared" si="185"/>
        <v>0</v>
      </c>
      <c r="AA590" s="526"/>
      <c r="AB590" s="526"/>
      <c r="AC590" s="526"/>
      <c r="AD590" s="526"/>
    </row>
    <row r="591" spans="1:30" ht="22.5" hidden="1" outlineLevel="1" x14ac:dyDescent="0.25">
      <c r="A591" s="733"/>
      <c r="B591" s="521" t="s">
        <v>368</v>
      </c>
      <c r="C591" s="506" t="s">
        <v>369</v>
      </c>
      <c r="D591" s="507">
        <v>0</v>
      </c>
      <c r="E591" s="507">
        <v>0</v>
      </c>
      <c r="F591" s="507">
        <v>0</v>
      </c>
      <c r="G591" s="507">
        <v>0</v>
      </c>
      <c r="H591" s="507">
        <v>0</v>
      </c>
      <c r="I591" s="507">
        <v>0</v>
      </c>
      <c r="J591" s="507">
        <v>0</v>
      </c>
      <c r="K591" s="507">
        <v>0</v>
      </c>
      <c r="L591" s="507">
        <v>0</v>
      </c>
      <c r="M591" s="507">
        <v>0</v>
      </c>
      <c r="N591" s="507">
        <v>0</v>
      </c>
      <c r="O591" s="507">
        <v>0</v>
      </c>
      <c r="P591" s="507">
        <v>0</v>
      </c>
      <c r="Q591" s="507">
        <v>0</v>
      </c>
      <c r="R591" s="507">
        <v>0</v>
      </c>
      <c r="S591" s="507">
        <v>0</v>
      </c>
      <c r="T591" s="507">
        <v>0</v>
      </c>
      <c r="U591" s="507">
        <v>0</v>
      </c>
      <c r="V591" s="507">
        <v>0</v>
      </c>
      <c r="W591" s="507">
        <v>0</v>
      </c>
      <c r="X591" s="507">
        <f t="shared" si="193"/>
        <v>0</v>
      </c>
      <c r="Y591" s="507">
        <f t="shared" si="194"/>
        <v>0</v>
      </c>
      <c r="Z591" s="507">
        <f t="shared" si="185"/>
        <v>0</v>
      </c>
      <c r="AA591" s="526"/>
      <c r="AB591" s="526"/>
      <c r="AC591" s="526"/>
      <c r="AD591" s="526"/>
    </row>
    <row r="592" spans="1:30" ht="22.5" hidden="1" outlineLevel="1" x14ac:dyDescent="0.25">
      <c r="A592" s="733"/>
      <c r="B592" s="521" t="s">
        <v>370</v>
      </c>
      <c r="C592" s="506" t="s">
        <v>371</v>
      </c>
      <c r="D592" s="507">
        <v>0</v>
      </c>
      <c r="E592" s="507">
        <v>0</v>
      </c>
      <c r="F592" s="507">
        <v>0</v>
      </c>
      <c r="G592" s="507">
        <v>0</v>
      </c>
      <c r="H592" s="507">
        <v>0</v>
      </c>
      <c r="I592" s="507">
        <v>0</v>
      </c>
      <c r="J592" s="507">
        <v>0</v>
      </c>
      <c r="K592" s="507">
        <v>0</v>
      </c>
      <c r="L592" s="507">
        <v>0</v>
      </c>
      <c r="M592" s="507">
        <v>0</v>
      </c>
      <c r="N592" s="507">
        <v>0</v>
      </c>
      <c r="O592" s="507">
        <v>0</v>
      </c>
      <c r="P592" s="507">
        <v>0</v>
      </c>
      <c r="Q592" s="507">
        <v>0</v>
      </c>
      <c r="R592" s="507">
        <v>0</v>
      </c>
      <c r="S592" s="507">
        <v>0</v>
      </c>
      <c r="T592" s="507">
        <v>0</v>
      </c>
      <c r="U592" s="507">
        <v>0</v>
      </c>
      <c r="V592" s="507">
        <v>0</v>
      </c>
      <c r="W592" s="507">
        <v>0</v>
      </c>
      <c r="X592" s="507">
        <f t="shared" si="193"/>
        <v>0</v>
      </c>
      <c r="Y592" s="507">
        <f t="shared" si="194"/>
        <v>0</v>
      </c>
      <c r="Z592" s="507">
        <f t="shared" si="185"/>
        <v>0</v>
      </c>
      <c r="AA592" s="526"/>
      <c r="AB592" s="526"/>
      <c r="AC592" s="526"/>
      <c r="AD592" s="526"/>
    </row>
    <row r="593" spans="1:30" ht="45" hidden="1" customHeight="1" outlineLevel="1" x14ac:dyDescent="0.25">
      <c r="A593" s="733"/>
      <c r="B593" s="734" t="s">
        <v>3272</v>
      </c>
      <c r="C593" s="506" t="s">
        <v>3271</v>
      </c>
      <c r="D593" s="507">
        <v>0</v>
      </c>
      <c r="E593" s="507">
        <v>0</v>
      </c>
      <c r="F593" s="507">
        <v>0</v>
      </c>
      <c r="G593" s="507">
        <v>0</v>
      </c>
      <c r="H593" s="507">
        <v>0</v>
      </c>
      <c r="I593" s="507">
        <v>0</v>
      </c>
      <c r="J593" s="507">
        <v>0</v>
      </c>
      <c r="K593" s="507">
        <v>0</v>
      </c>
      <c r="L593" s="507">
        <v>0</v>
      </c>
      <c r="M593" s="507">
        <v>0</v>
      </c>
      <c r="N593" s="507">
        <v>0</v>
      </c>
      <c r="O593" s="507">
        <v>0</v>
      </c>
      <c r="P593" s="507">
        <v>0</v>
      </c>
      <c r="Q593" s="507">
        <v>0</v>
      </c>
      <c r="R593" s="507">
        <v>0</v>
      </c>
      <c r="S593" s="507">
        <v>0</v>
      </c>
      <c r="T593" s="507">
        <v>0</v>
      </c>
      <c r="U593" s="507">
        <v>0</v>
      </c>
      <c r="V593" s="507">
        <v>0</v>
      </c>
      <c r="W593" s="507">
        <v>0</v>
      </c>
      <c r="X593" s="507">
        <f t="shared" si="193"/>
        <v>0</v>
      </c>
      <c r="Y593" s="507">
        <f t="shared" si="194"/>
        <v>0</v>
      </c>
      <c r="Z593" s="507">
        <f t="shared" si="185"/>
        <v>0</v>
      </c>
      <c r="AA593" s="526"/>
      <c r="AB593" s="526"/>
      <c r="AC593" s="526"/>
      <c r="AD593" s="526"/>
    </row>
    <row r="594" spans="1:30" ht="22.5" hidden="1" outlineLevel="1" x14ac:dyDescent="0.25">
      <c r="A594" s="733"/>
      <c r="B594" s="734"/>
      <c r="C594" s="506" t="s">
        <v>3272</v>
      </c>
      <c r="D594" s="507">
        <v>0</v>
      </c>
      <c r="E594" s="507">
        <v>0</v>
      </c>
      <c r="F594" s="507">
        <v>0</v>
      </c>
      <c r="G594" s="507">
        <v>0</v>
      </c>
      <c r="H594" s="507">
        <v>0</v>
      </c>
      <c r="I594" s="507">
        <v>0</v>
      </c>
      <c r="J594" s="507">
        <v>0</v>
      </c>
      <c r="K594" s="507">
        <v>0</v>
      </c>
      <c r="L594" s="507">
        <v>0</v>
      </c>
      <c r="M594" s="507">
        <v>0</v>
      </c>
      <c r="N594" s="507">
        <v>0</v>
      </c>
      <c r="O594" s="507">
        <v>0</v>
      </c>
      <c r="P594" s="507">
        <v>0</v>
      </c>
      <c r="Q594" s="507">
        <v>0</v>
      </c>
      <c r="R594" s="507">
        <v>0</v>
      </c>
      <c r="S594" s="507">
        <v>0</v>
      </c>
      <c r="T594" s="507">
        <v>0</v>
      </c>
      <c r="U594" s="507">
        <v>0</v>
      </c>
      <c r="V594" s="507">
        <v>0</v>
      </c>
      <c r="W594" s="507">
        <v>0</v>
      </c>
      <c r="X594" s="507">
        <f t="shared" si="193"/>
        <v>0</v>
      </c>
      <c r="Y594" s="507">
        <f t="shared" si="194"/>
        <v>0</v>
      </c>
      <c r="Z594" s="507">
        <f t="shared" si="185"/>
        <v>0</v>
      </c>
      <c r="AA594" s="526"/>
      <c r="AB594" s="526"/>
      <c r="AC594" s="526"/>
      <c r="AD594" s="526"/>
    </row>
    <row r="595" spans="1:30" ht="14.1" customHeight="1" collapsed="1" x14ac:dyDescent="0.25">
      <c r="A595" s="685" t="s">
        <v>372</v>
      </c>
      <c r="B595" s="685"/>
      <c r="C595" s="685"/>
      <c r="D595" s="6">
        <v>0</v>
      </c>
      <c r="E595" s="6">
        <v>0</v>
      </c>
      <c r="F595" s="6">
        <v>0</v>
      </c>
      <c r="G595" s="6">
        <v>0</v>
      </c>
      <c r="H595" s="6">
        <v>0</v>
      </c>
      <c r="I595" s="6">
        <v>0</v>
      </c>
      <c r="J595" s="6">
        <v>0</v>
      </c>
      <c r="K595" s="6">
        <v>0</v>
      </c>
      <c r="L595" s="6">
        <v>0</v>
      </c>
      <c r="M595" s="6">
        <v>0</v>
      </c>
      <c r="N595" s="6">
        <v>0</v>
      </c>
      <c r="O595" s="6">
        <v>0</v>
      </c>
      <c r="P595" s="6">
        <v>0</v>
      </c>
      <c r="Q595" s="6">
        <v>0</v>
      </c>
      <c r="R595" s="6">
        <v>0</v>
      </c>
      <c r="S595" s="6">
        <v>0</v>
      </c>
      <c r="T595" s="6">
        <v>0</v>
      </c>
      <c r="U595" s="6">
        <v>0</v>
      </c>
      <c r="V595" s="6">
        <v>0</v>
      </c>
      <c r="W595" s="6">
        <v>0</v>
      </c>
      <c r="X595" s="358">
        <f>SUM(D595:H595)+SUM(N595:R595)</f>
        <v>0</v>
      </c>
      <c r="Y595" s="358">
        <f>SUM(I595:M595)+SUM(S595:W595)</f>
        <v>0</v>
      </c>
      <c r="Z595" s="358">
        <f t="shared" si="185"/>
        <v>0</v>
      </c>
      <c r="AA595" s="526"/>
      <c r="AB595" s="526"/>
      <c r="AC595" s="526"/>
      <c r="AD595" s="526"/>
    </row>
    <row r="596" spans="1:30" ht="14.1" customHeight="1" collapsed="1" x14ac:dyDescent="0.25">
      <c r="A596" s="685" t="s">
        <v>373</v>
      </c>
      <c r="B596" s="685"/>
      <c r="C596" s="685"/>
      <c r="D596" s="6">
        <f>SUM(D597:D609)</f>
        <v>0</v>
      </c>
      <c r="E596" s="6">
        <f t="shared" ref="E596:W596" si="195">SUM(E597:E609)</f>
        <v>0</v>
      </c>
      <c r="F596" s="6">
        <f t="shared" si="195"/>
        <v>0</v>
      </c>
      <c r="G596" s="6">
        <f t="shared" si="195"/>
        <v>0</v>
      </c>
      <c r="H596" s="6">
        <f t="shared" si="195"/>
        <v>0</v>
      </c>
      <c r="I596" s="6">
        <f t="shared" si="195"/>
        <v>0</v>
      </c>
      <c r="J596" s="6">
        <f t="shared" si="195"/>
        <v>0</v>
      </c>
      <c r="K596" s="6">
        <f t="shared" si="195"/>
        <v>0</v>
      </c>
      <c r="L596" s="6">
        <f t="shared" si="195"/>
        <v>0</v>
      </c>
      <c r="M596" s="6">
        <f t="shared" si="195"/>
        <v>0</v>
      </c>
      <c r="N596" s="6">
        <f t="shared" si="195"/>
        <v>0</v>
      </c>
      <c r="O596" s="6">
        <f t="shared" si="195"/>
        <v>0</v>
      </c>
      <c r="P596" s="6">
        <f t="shared" si="195"/>
        <v>0</v>
      </c>
      <c r="Q596" s="6">
        <f t="shared" si="195"/>
        <v>0</v>
      </c>
      <c r="R596" s="6">
        <f t="shared" si="195"/>
        <v>0</v>
      </c>
      <c r="S596" s="6">
        <f t="shared" si="195"/>
        <v>0</v>
      </c>
      <c r="T596" s="6">
        <f t="shared" si="195"/>
        <v>0</v>
      </c>
      <c r="U596" s="6">
        <f t="shared" si="195"/>
        <v>0</v>
      </c>
      <c r="V596" s="6">
        <f t="shared" si="195"/>
        <v>0</v>
      </c>
      <c r="W596" s="6">
        <f t="shared" si="195"/>
        <v>0</v>
      </c>
      <c r="X596" s="358">
        <f>SUM(D596:H596)+SUM(N596:R596)</f>
        <v>0</v>
      </c>
      <c r="Y596" s="358">
        <f>SUM(I596:M596)+SUM(S596:W596)</f>
        <v>0</v>
      </c>
      <c r="Z596" s="358">
        <f t="shared" si="185"/>
        <v>0</v>
      </c>
      <c r="AA596" s="526"/>
      <c r="AB596" s="526"/>
      <c r="AC596" s="526"/>
      <c r="AD596" s="526"/>
    </row>
    <row r="597" spans="1:30" ht="22.5" hidden="1" outlineLevel="1" x14ac:dyDescent="0.25">
      <c r="A597" s="732" t="s">
        <v>373</v>
      </c>
      <c r="B597" s="734" t="s">
        <v>3503</v>
      </c>
      <c r="C597" s="506" t="s">
        <v>3273</v>
      </c>
      <c r="D597" s="507">
        <v>0</v>
      </c>
      <c r="E597" s="507">
        <v>0</v>
      </c>
      <c r="F597" s="507">
        <v>0</v>
      </c>
      <c r="G597" s="507">
        <v>0</v>
      </c>
      <c r="H597" s="507">
        <v>0</v>
      </c>
      <c r="I597" s="507">
        <v>0</v>
      </c>
      <c r="J597" s="507">
        <v>0</v>
      </c>
      <c r="K597" s="507">
        <v>0</v>
      </c>
      <c r="L597" s="507">
        <v>0</v>
      </c>
      <c r="M597" s="507">
        <v>0</v>
      </c>
      <c r="N597" s="507">
        <v>0</v>
      </c>
      <c r="O597" s="507">
        <v>0</v>
      </c>
      <c r="P597" s="507">
        <v>0</v>
      </c>
      <c r="Q597" s="507">
        <v>0</v>
      </c>
      <c r="R597" s="507">
        <v>0</v>
      </c>
      <c r="S597" s="507">
        <v>0</v>
      </c>
      <c r="T597" s="507">
        <v>0</v>
      </c>
      <c r="U597" s="507">
        <v>0</v>
      </c>
      <c r="V597" s="507">
        <v>0</v>
      </c>
      <c r="W597" s="507">
        <v>0</v>
      </c>
      <c r="X597" s="507">
        <f>SUM(D597:H597)+SUM(N597:R597)</f>
        <v>0</v>
      </c>
      <c r="Y597" s="507">
        <f>SUM(I597:M597)+SUM(S597:W597)</f>
        <v>0</v>
      </c>
      <c r="Z597" s="507">
        <f t="shared" si="185"/>
        <v>0</v>
      </c>
      <c r="AA597" s="526"/>
      <c r="AB597" s="526"/>
      <c r="AC597" s="526"/>
      <c r="AD597" s="526"/>
    </row>
    <row r="598" spans="1:30" ht="15" hidden="1" customHeight="1" outlineLevel="1" x14ac:dyDescent="0.25">
      <c r="A598" s="733"/>
      <c r="B598" s="734"/>
      <c r="C598" s="506" t="s">
        <v>374</v>
      </c>
      <c r="D598" s="507">
        <v>0</v>
      </c>
      <c r="E598" s="507">
        <v>0</v>
      </c>
      <c r="F598" s="507">
        <v>0</v>
      </c>
      <c r="G598" s="507">
        <v>0</v>
      </c>
      <c r="H598" s="507">
        <v>0</v>
      </c>
      <c r="I598" s="507">
        <v>0</v>
      </c>
      <c r="J598" s="507">
        <v>0</v>
      </c>
      <c r="K598" s="507">
        <v>0</v>
      </c>
      <c r="L598" s="507">
        <v>0</v>
      </c>
      <c r="M598" s="507">
        <v>0</v>
      </c>
      <c r="N598" s="507">
        <v>0</v>
      </c>
      <c r="O598" s="507">
        <v>0</v>
      </c>
      <c r="P598" s="507">
        <v>0</v>
      </c>
      <c r="Q598" s="507">
        <v>0</v>
      </c>
      <c r="R598" s="507">
        <v>0</v>
      </c>
      <c r="S598" s="507">
        <v>0</v>
      </c>
      <c r="T598" s="507">
        <v>0</v>
      </c>
      <c r="U598" s="507">
        <v>0</v>
      </c>
      <c r="V598" s="507">
        <v>0</v>
      </c>
      <c r="W598" s="507">
        <v>0</v>
      </c>
      <c r="X598" s="507">
        <f t="shared" ref="X598:X609" si="196">SUM(D598:H598)+SUM(N598:R598)</f>
        <v>0</v>
      </c>
      <c r="Y598" s="507">
        <f t="shared" ref="Y598:Y609" si="197">SUM(I598:M598)+SUM(S598:W598)</f>
        <v>0</v>
      </c>
      <c r="Z598" s="507">
        <f t="shared" si="185"/>
        <v>0</v>
      </c>
      <c r="AA598" s="526"/>
      <c r="AB598" s="526"/>
      <c r="AC598" s="526"/>
      <c r="AD598" s="526"/>
    </row>
    <row r="599" spans="1:30" ht="22.5" hidden="1" outlineLevel="1" x14ac:dyDescent="0.25">
      <c r="A599" s="733"/>
      <c r="B599" s="734" t="s">
        <v>375</v>
      </c>
      <c r="C599" s="506" t="s">
        <v>376</v>
      </c>
      <c r="D599" s="507">
        <v>0</v>
      </c>
      <c r="E599" s="507">
        <v>0</v>
      </c>
      <c r="F599" s="507">
        <v>0</v>
      </c>
      <c r="G599" s="507">
        <v>0</v>
      </c>
      <c r="H599" s="507">
        <v>0</v>
      </c>
      <c r="I599" s="507">
        <v>0</v>
      </c>
      <c r="J599" s="507">
        <v>0</v>
      </c>
      <c r="K599" s="507">
        <v>0</v>
      </c>
      <c r="L599" s="507">
        <v>0</v>
      </c>
      <c r="M599" s="507">
        <v>0</v>
      </c>
      <c r="N599" s="507">
        <v>0</v>
      </c>
      <c r="O599" s="507">
        <v>0</v>
      </c>
      <c r="P599" s="507">
        <v>0</v>
      </c>
      <c r="Q599" s="507">
        <v>0</v>
      </c>
      <c r="R599" s="507">
        <v>0</v>
      </c>
      <c r="S599" s="507">
        <v>0</v>
      </c>
      <c r="T599" s="507">
        <v>0</v>
      </c>
      <c r="U599" s="507">
        <v>0</v>
      </c>
      <c r="V599" s="507">
        <v>0</v>
      </c>
      <c r="W599" s="507">
        <v>0</v>
      </c>
      <c r="X599" s="507">
        <f t="shared" si="196"/>
        <v>0</v>
      </c>
      <c r="Y599" s="507">
        <f t="shared" si="197"/>
        <v>0</v>
      </c>
      <c r="Z599" s="507">
        <f t="shared" si="185"/>
        <v>0</v>
      </c>
      <c r="AA599" s="526"/>
      <c r="AB599" s="526"/>
      <c r="AC599" s="526"/>
      <c r="AD599" s="526"/>
    </row>
    <row r="600" spans="1:30" ht="22.5" hidden="1" outlineLevel="1" x14ac:dyDescent="0.25">
      <c r="A600" s="733"/>
      <c r="B600" s="734"/>
      <c r="C600" s="506" t="s">
        <v>3274</v>
      </c>
      <c r="D600" s="507">
        <v>0</v>
      </c>
      <c r="E600" s="507">
        <v>0</v>
      </c>
      <c r="F600" s="507">
        <v>0</v>
      </c>
      <c r="G600" s="507">
        <v>0</v>
      </c>
      <c r="H600" s="507">
        <v>0</v>
      </c>
      <c r="I600" s="507">
        <v>0</v>
      </c>
      <c r="J600" s="507">
        <v>0</v>
      </c>
      <c r="K600" s="507">
        <v>0</v>
      </c>
      <c r="L600" s="507">
        <v>0</v>
      </c>
      <c r="M600" s="507">
        <v>0</v>
      </c>
      <c r="N600" s="507">
        <v>0</v>
      </c>
      <c r="O600" s="507">
        <v>0</v>
      </c>
      <c r="P600" s="507">
        <v>0</v>
      </c>
      <c r="Q600" s="507">
        <v>0</v>
      </c>
      <c r="R600" s="507">
        <v>0</v>
      </c>
      <c r="S600" s="507">
        <v>0</v>
      </c>
      <c r="T600" s="507">
        <v>0</v>
      </c>
      <c r="U600" s="507">
        <v>0</v>
      </c>
      <c r="V600" s="507">
        <v>0</v>
      </c>
      <c r="W600" s="507">
        <v>0</v>
      </c>
      <c r="X600" s="507">
        <f t="shared" si="196"/>
        <v>0</v>
      </c>
      <c r="Y600" s="507">
        <f t="shared" si="197"/>
        <v>0</v>
      </c>
      <c r="Z600" s="507">
        <f t="shared" si="185"/>
        <v>0</v>
      </c>
      <c r="AA600" s="526"/>
      <c r="AB600" s="526"/>
      <c r="AC600" s="526"/>
      <c r="AD600" s="526"/>
    </row>
    <row r="601" spans="1:30" ht="22.5" hidden="1" outlineLevel="1" x14ac:dyDescent="0.25">
      <c r="A601" s="733"/>
      <c r="B601" s="734" t="s">
        <v>3504</v>
      </c>
      <c r="C601" s="506" t="s">
        <v>377</v>
      </c>
      <c r="D601" s="507">
        <v>0</v>
      </c>
      <c r="E601" s="507">
        <v>0</v>
      </c>
      <c r="F601" s="507">
        <v>0</v>
      </c>
      <c r="G601" s="507">
        <v>0</v>
      </c>
      <c r="H601" s="507">
        <v>0</v>
      </c>
      <c r="I601" s="507">
        <v>0</v>
      </c>
      <c r="J601" s="507">
        <v>0</v>
      </c>
      <c r="K601" s="507">
        <v>0</v>
      </c>
      <c r="L601" s="507">
        <v>0</v>
      </c>
      <c r="M601" s="507">
        <v>0</v>
      </c>
      <c r="N601" s="507">
        <v>0</v>
      </c>
      <c r="O601" s="507">
        <v>0</v>
      </c>
      <c r="P601" s="507">
        <v>0</v>
      </c>
      <c r="Q601" s="507">
        <v>0</v>
      </c>
      <c r="R601" s="507">
        <v>0</v>
      </c>
      <c r="S601" s="507">
        <v>0</v>
      </c>
      <c r="T601" s="507">
        <v>0</v>
      </c>
      <c r="U601" s="507">
        <v>0</v>
      </c>
      <c r="V601" s="507">
        <v>0</v>
      </c>
      <c r="W601" s="507">
        <v>0</v>
      </c>
      <c r="X601" s="507">
        <f t="shared" si="196"/>
        <v>0</v>
      </c>
      <c r="Y601" s="507">
        <f t="shared" si="197"/>
        <v>0</v>
      </c>
      <c r="Z601" s="507">
        <f t="shared" si="185"/>
        <v>0</v>
      </c>
      <c r="AA601" s="526"/>
      <c r="AB601" s="526"/>
      <c r="AC601" s="526"/>
      <c r="AD601" s="526"/>
    </row>
    <row r="602" spans="1:30" ht="33.75" hidden="1" outlineLevel="1" x14ac:dyDescent="0.25">
      <c r="A602" s="733"/>
      <c r="B602" s="734"/>
      <c r="C602" s="506" t="s">
        <v>3275</v>
      </c>
      <c r="D602" s="507">
        <v>0</v>
      </c>
      <c r="E602" s="507">
        <v>0</v>
      </c>
      <c r="F602" s="507">
        <v>0</v>
      </c>
      <c r="G602" s="507">
        <v>0</v>
      </c>
      <c r="H602" s="507">
        <v>0</v>
      </c>
      <c r="I602" s="507">
        <v>0</v>
      </c>
      <c r="J602" s="507">
        <v>0</v>
      </c>
      <c r="K602" s="507">
        <v>0</v>
      </c>
      <c r="L602" s="507">
        <v>0</v>
      </c>
      <c r="M602" s="507">
        <v>0</v>
      </c>
      <c r="N602" s="507">
        <v>0</v>
      </c>
      <c r="O602" s="507">
        <v>0</v>
      </c>
      <c r="P602" s="507">
        <v>0</v>
      </c>
      <c r="Q602" s="507">
        <v>0</v>
      </c>
      <c r="R602" s="507">
        <v>0</v>
      </c>
      <c r="S602" s="507">
        <v>0</v>
      </c>
      <c r="T602" s="507">
        <v>0</v>
      </c>
      <c r="U602" s="507">
        <v>0</v>
      </c>
      <c r="V602" s="507">
        <v>0</v>
      </c>
      <c r="W602" s="507">
        <v>0</v>
      </c>
      <c r="X602" s="507">
        <f t="shared" si="196"/>
        <v>0</v>
      </c>
      <c r="Y602" s="507">
        <f t="shared" si="197"/>
        <v>0</v>
      </c>
      <c r="Z602" s="507">
        <f t="shared" si="185"/>
        <v>0</v>
      </c>
      <c r="AA602" s="526"/>
      <c r="AB602" s="526"/>
      <c r="AC602" s="526"/>
      <c r="AD602" s="526"/>
    </row>
    <row r="603" spans="1:30" ht="33.75" hidden="1" outlineLevel="1" x14ac:dyDescent="0.25">
      <c r="A603" s="733"/>
      <c r="B603" s="734"/>
      <c r="C603" s="506" t="s">
        <v>3276</v>
      </c>
      <c r="D603" s="507">
        <v>0</v>
      </c>
      <c r="E603" s="507">
        <v>0</v>
      </c>
      <c r="F603" s="507">
        <v>0</v>
      </c>
      <c r="G603" s="507">
        <v>0</v>
      </c>
      <c r="H603" s="507">
        <v>0</v>
      </c>
      <c r="I603" s="507">
        <v>0</v>
      </c>
      <c r="J603" s="507">
        <v>0</v>
      </c>
      <c r="K603" s="507">
        <v>0</v>
      </c>
      <c r="L603" s="507">
        <v>0</v>
      </c>
      <c r="M603" s="507">
        <v>0</v>
      </c>
      <c r="N603" s="507">
        <v>0</v>
      </c>
      <c r="O603" s="507">
        <v>0</v>
      </c>
      <c r="P603" s="507">
        <v>0</v>
      </c>
      <c r="Q603" s="507">
        <v>0</v>
      </c>
      <c r="R603" s="507">
        <v>0</v>
      </c>
      <c r="S603" s="507">
        <v>0</v>
      </c>
      <c r="T603" s="507">
        <v>0</v>
      </c>
      <c r="U603" s="507">
        <v>0</v>
      </c>
      <c r="V603" s="507">
        <v>0</v>
      </c>
      <c r="W603" s="507">
        <v>0</v>
      </c>
      <c r="X603" s="507">
        <f t="shared" si="196"/>
        <v>0</v>
      </c>
      <c r="Y603" s="507">
        <f t="shared" si="197"/>
        <v>0</v>
      </c>
      <c r="Z603" s="507">
        <f t="shared" si="185"/>
        <v>0</v>
      </c>
      <c r="AA603" s="526"/>
      <c r="AB603" s="526"/>
      <c r="AC603" s="526"/>
      <c r="AD603" s="526"/>
    </row>
    <row r="604" spans="1:30" ht="22.5" hidden="1" outlineLevel="1" x14ac:dyDescent="0.25">
      <c r="A604" s="733"/>
      <c r="B604" s="734"/>
      <c r="C604" s="506" t="s">
        <v>3277</v>
      </c>
      <c r="D604" s="507">
        <v>0</v>
      </c>
      <c r="E604" s="507">
        <v>0</v>
      </c>
      <c r="F604" s="507">
        <v>0</v>
      </c>
      <c r="G604" s="507">
        <v>0</v>
      </c>
      <c r="H604" s="507">
        <v>0</v>
      </c>
      <c r="I604" s="507">
        <v>0</v>
      </c>
      <c r="J604" s="507">
        <v>0</v>
      </c>
      <c r="K604" s="507">
        <v>0</v>
      </c>
      <c r="L604" s="507">
        <v>0</v>
      </c>
      <c r="M604" s="507">
        <v>0</v>
      </c>
      <c r="N604" s="507">
        <v>0</v>
      </c>
      <c r="O604" s="507">
        <v>0</v>
      </c>
      <c r="P604" s="507">
        <v>0</v>
      </c>
      <c r="Q604" s="507">
        <v>0</v>
      </c>
      <c r="R604" s="507">
        <v>0</v>
      </c>
      <c r="S604" s="507">
        <v>0</v>
      </c>
      <c r="T604" s="507">
        <v>0</v>
      </c>
      <c r="U604" s="507">
        <v>0</v>
      </c>
      <c r="V604" s="507">
        <v>0</v>
      </c>
      <c r="W604" s="507">
        <v>0</v>
      </c>
      <c r="X604" s="507">
        <f t="shared" si="196"/>
        <v>0</v>
      </c>
      <c r="Y604" s="507">
        <f t="shared" si="197"/>
        <v>0</v>
      </c>
      <c r="Z604" s="507">
        <f t="shared" si="185"/>
        <v>0</v>
      </c>
      <c r="AA604" s="526"/>
      <c r="AB604" s="526"/>
      <c r="AC604" s="526"/>
      <c r="AD604" s="526"/>
    </row>
    <row r="605" spans="1:30" ht="22.5" hidden="1" outlineLevel="1" x14ac:dyDescent="0.25">
      <c r="A605" s="733"/>
      <c r="B605" s="734"/>
      <c r="C605" s="506" t="s">
        <v>3278</v>
      </c>
      <c r="D605" s="507">
        <v>0</v>
      </c>
      <c r="E605" s="507">
        <v>0</v>
      </c>
      <c r="F605" s="507">
        <v>0</v>
      </c>
      <c r="G605" s="507">
        <v>0</v>
      </c>
      <c r="H605" s="507">
        <v>0</v>
      </c>
      <c r="I605" s="507">
        <v>0</v>
      </c>
      <c r="J605" s="507">
        <v>0</v>
      </c>
      <c r="K605" s="507">
        <v>0</v>
      </c>
      <c r="L605" s="507">
        <v>0</v>
      </c>
      <c r="M605" s="507">
        <v>0</v>
      </c>
      <c r="N605" s="507">
        <v>0</v>
      </c>
      <c r="O605" s="507">
        <v>0</v>
      </c>
      <c r="P605" s="507">
        <v>0</v>
      </c>
      <c r="Q605" s="507">
        <v>0</v>
      </c>
      <c r="R605" s="507">
        <v>0</v>
      </c>
      <c r="S605" s="507">
        <v>0</v>
      </c>
      <c r="T605" s="507">
        <v>0</v>
      </c>
      <c r="U605" s="507">
        <v>0</v>
      </c>
      <c r="V605" s="507">
        <v>0</v>
      </c>
      <c r="W605" s="507">
        <v>0</v>
      </c>
      <c r="X605" s="507">
        <f t="shared" si="196"/>
        <v>0</v>
      </c>
      <c r="Y605" s="507">
        <f t="shared" si="197"/>
        <v>0</v>
      </c>
      <c r="Z605" s="507">
        <f t="shared" si="185"/>
        <v>0</v>
      </c>
      <c r="AA605" s="526"/>
      <c r="AB605" s="526"/>
      <c r="AC605" s="526"/>
      <c r="AD605" s="526"/>
    </row>
    <row r="606" spans="1:30" ht="33.75" hidden="1" outlineLevel="1" x14ac:dyDescent="0.25">
      <c r="A606" s="733"/>
      <c r="B606" s="734"/>
      <c r="C606" s="506" t="s">
        <v>3279</v>
      </c>
      <c r="D606" s="507">
        <v>0</v>
      </c>
      <c r="E606" s="507">
        <v>0</v>
      </c>
      <c r="F606" s="507">
        <v>0</v>
      </c>
      <c r="G606" s="507">
        <v>0</v>
      </c>
      <c r="H606" s="507">
        <v>0</v>
      </c>
      <c r="I606" s="507">
        <v>0</v>
      </c>
      <c r="J606" s="507">
        <v>0</v>
      </c>
      <c r="K606" s="507">
        <v>0</v>
      </c>
      <c r="L606" s="507">
        <v>0</v>
      </c>
      <c r="M606" s="507">
        <v>0</v>
      </c>
      <c r="N606" s="507">
        <v>0</v>
      </c>
      <c r="O606" s="507">
        <v>0</v>
      </c>
      <c r="P606" s="507">
        <v>0</v>
      </c>
      <c r="Q606" s="507">
        <v>0</v>
      </c>
      <c r="R606" s="507">
        <v>0</v>
      </c>
      <c r="S606" s="507">
        <v>0</v>
      </c>
      <c r="T606" s="507">
        <v>0</v>
      </c>
      <c r="U606" s="507">
        <v>0</v>
      </c>
      <c r="V606" s="507">
        <v>0</v>
      </c>
      <c r="W606" s="507">
        <v>0</v>
      </c>
      <c r="X606" s="507">
        <f t="shared" si="196"/>
        <v>0</v>
      </c>
      <c r="Y606" s="507">
        <f t="shared" si="197"/>
        <v>0</v>
      </c>
      <c r="Z606" s="507">
        <f t="shared" si="185"/>
        <v>0</v>
      </c>
      <c r="AA606" s="526"/>
      <c r="AB606" s="526"/>
      <c r="AC606" s="526"/>
      <c r="AD606" s="526"/>
    </row>
    <row r="607" spans="1:30" ht="56.25" hidden="1" outlineLevel="1" x14ac:dyDescent="0.25">
      <c r="A607" s="733"/>
      <c r="B607" s="521" t="s">
        <v>3505</v>
      </c>
      <c r="C607" s="506" t="s">
        <v>3280</v>
      </c>
      <c r="D607" s="507">
        <v>0</v>
      </c>
      <c r="E607" s="507">
        <v>0</v>
      </c>
      <c r="F607" s="507">
        <v>0</v>
      </c>
      <c r="G607" s="507">
        <v>0</v>
      </c>
      <c r="H607" s="507">
        <v>0</v>
      </c>
      <c r="I607" s="507">
        <v>0</v>
      </c>
      <c r="J607" s="507">
        <v>0</v>
      </c>
      <c r="K607" s="507">
        <v>0</v>
      </c>
      <c r="L607" s="507">
        <v>0</v>
      </c>
      <c r="M607" s="507">
        <v>0</v>
      </c>
      <c r="N607" s="507">
        <v>0</v>
      </c>
      <c r="O607" s="507">
        <v>0</v>
      </c>
      <c r="P607" s="507">
        <v>0</v>
      </c>
      <c r="Q607" s="507">
        <v>0</v>
      </c>
      <c r="R607" s="507">
        <v>0</v>
      </c>
      <c r="S607" s="507">
        <v>0</v>
      </c>
      <c r="T607" s="507">
        <v>0</v>
      </c>
      <c r="U607" s="507">
        <v>0</v>
      </c>
      <c r="V607" s="507">
        <v>0</v>
      </c>
      <c r="W607" s="507">
        <v>0</v>
      </c>
      <c r="X607" s="507">
        <f t="shared" si="196"/>
        <v>0</v>
      </c>
      <c r="Y607" s="507">
        <f t="shared" si="197"/>
        <v>0</v>
      </c>
      <c r="Z607" s="507">
        <f t="shared" si="185"/>
        <v>0</v>
      </c>
      <c r="AA607" s="526"/>
      <c r="AB607" s="526"/>
      <c r="AC607" s="526"/>
      <c r="AD607" s="526"/>
    </row>
    <row r="608" spans="1:30" ht="67.5" hidden="1" customHeight="1" outlineLevel="1" x14ac:dyDescent="0.25">
      <c r="A608" s="733"/>
      <c r="B608" s="734" t="s">
        <v>3506</v>
      </c>
      <c r="C608" s="506" t="s">
        <v>3507</v>
      </c>
      <c r="D608" s="507">
        <v>0</v>
      </c>
      <c r="E608" s="507">
        <v>0</v>
      </c>
      <c r="F608" s="507">
        <v>0</v>
      </c>
      <c r="G608" s="507">
        <v>0</v>
      </c>
      <c r="H608" s="507">
        <v>0</v>
      </c>
      <c r="I608" s="507">
        <v>0</v>
      </c>
      <c r="J608" s="507">
        <v>0</v>
      </c>
      <c r="K608" s="507">
        <v>0</v>
      </c>
      <c r="L608" s="507">
        <v>0</v>
      </c>
      <c r="M608" s="507">
        <v>0</v>
      </c>
      <c r="N608" s="507">
        <v>0</v>
      </c>
      <c r="O608" s="507">
        <v>0</v>
      </c>
      <c r="P608" s="507">
        <v>0</v>
      </c>
      <c r="Q608" s="507">
        <v>0</v>
      </c>
      <c r="R608" s="507">
        <v>0</v>
      </c>
      <c r="S608" s="507">
        <v>0</v>
      </c>
      <c r="T608" s="507">
        <v>0</v>
      </c>
      <c r="U608" s="507">
        <v>0</v>
      </c>
      <c r="V608" s="507">
        <v>0</v>
      </c>
      <c r="W608" s="507">
        <v>0</v>
      </c>
      <c r="X608" s="507">
        <f t="shared" si="196"/>
        <v>0</v>
      </c>
      <c r="Y608" s="507">
        <f t="shared" si="197"/>
        <v>0</v>
      </c>
      <c r="Z608" s="507">
        <f t="shared" si="185"/>
        <v>0</v>
      </c>
      <c r="AA608" s="526"/>
      <c r="AB608" s="526"/>
      <c r="AC608" s="526"/>
      <c r="AD608" s="526"/>
    </row>
    <row r="609" spans="1:30" ht="45" hidden="1" outlineLevel="1" x14ac:dyDescent="0.25">
      <c r="A609" s="733"/>
      <c r="B609" s="734"/>
      <c r="C609" s="506" t="s">
        <v>3508</v>
      </c>
      <c r="D609" s="507">
        <v>0</v>
      </c>
      <c r="E609" s="507">
        <v>0</v>
      </c>
      <c r="F609" s="507">
        <v>0</v>
      </c>
      <c r="G609" s="507">
        <v>0</v>
      </c>
      <c r="H609" s="507">
        <v>0</v>
      </c>
      <c r="I609" s="507">
        <v>0</v>
      </c>
      <c r="J609" s="507">
        <v>0</v>
      </c>
      <c r="K609" s="507">
        <v>0</v>
      </c>
      <c r="L609" s="507">
        <v>0</v>
      </c>
      <c r="M609" s="507">
        <v>0</v>
      </c>
      <c r="N609" s="507">
        <v>0</v>
      </c>
      <c r="O609" s="507">
        <v>0</v>
      </c>
      <c r="P609" s="507">
        <v>0</v>
      </c>
      <c r="Q609" s="507">
        <v>0</v>
      </c>
      <c r="R609" s="507">
        <v>0</v>
      </c>
      <c r="S609" s="507">
        <v>0</v>
      </c>
      <c r="T609" s="507">
        <v>0</v>
      </c>
      <c r="U609" s="507">
        <v>0</v>
      </c>
      <c r="V609" s="507">
        <v>0</v>
      </c>
      <c r="W609" s="507">
        <v>0</v>
      </c>
      <c r="X609" s="507">
        <f t="shared" si="196"/>
        <v>0</v>
      </c>
      <c r="Y609" s="507">
        <f t="shared" si="197"/>
        <v>0</v>
      </c>
      <c r="Z609" s="507">
        <f t="shared" si="185"/>
        <v>0</v>
      </c>
      <c r="AA609" s="526"/>
      <c r="AB609" s="526"/>
      <c r="AC609" s="526"/>
      <c r="AD609" s="526"/>
    </row>
    <row r="610" spans="1:30" ht="14.1" customHeight="1" collapsed="1" x14ac:dyDescent="0.25">
      <c r="A610" s="685" t="s">
        <v>378</v>
      </c>
      <c r="B610" s="685"/>
      <c r="C610" s="685"/>
      <c r="D610" s="6">
        <f>D611+D612</f>
        <v>0</v>
      </c>
      <c r="E610" s="6">
        <f t="shared" ref="E610:W610" si="198">E611+E612</f>
        <v>0</v>
      </c>
      <c r="F610" s="6">
        <f t="shared" si="198"/>
        <v>0</v>
      </c>
      <c r="G610" s="6">
        <f t="shared" si="198"/>
        <v>0</v>
      </c>
      <c r="H610" s="6">
        <f t="shared" si="198"/>
        <v>0</v>
      </c>
      <c r="I610" s="6">
        <f t="shared" si="198"/>
        <v>0</v>
      </c>
      <c r="J610" s="6">
        <f t="shared" si="198"/>
        <v>0</v>
      </c>
      <c r="K610" s="6">
        <f t="shared" si="198"/>
        <v>0</v>
      </c>
      <c r="L610" s="6">
        <f t="shared" si="198"/>
        <v>0</v>
      </c>
      <c r="M610" s="6">
        <f t="shared" si="198"/>
        <v>0</v>
      </c>
      <c r="N610" s="6">
        <f t="shared" si="198"/>
        <v>0</v>
      </c>
      <c r="O610" s="6">
        <f t="shared" si="198"/>
        <v>0</v>
      </c>
      <c r="P610" s="6">
        <f t="shared" si="198"/>
        <v>0</v>
      </c>
      <c r="Q610" s="6">
        <f t="shared" si="198"/>
        <v>0</v>
      </c>
      <c r="R610" s="6">
        <f t="shared" si="198"/>
        <v>0</v>
      </c>
      <c r="S610" s="6">
        <f t="shared" si="198"/>
        <v>0</v>
      </c>
      <c r="T610" s="6">
        <f t="shared" si="198"/>
        <v>0</v>
      </c>
      <c r="U610" s="6">
        <f t="shared" si="198"/>
        <v>0</v>
      </c>
      <c r="V610" s="6">
        <f t="shared" si="198"/>
        <v>0</v>
      </c>
      <c r="W610" s="6">
        <f t="shared" si="198"/>
        <v>0</v>
      </c>
      <c r="X610" s="358">
        <f>SUM(X611:X612)</f>
        <v>0</v>
      </c>
      <c r="Y610" s="358">
        <f>SUM(Y611:Y612)</f>
        <v>0</v>
      </c>
      <c r="Z610" s="358">
        <f t="shared" si="185"/>
        <v>0</v>
      </c>
      <c r="AA610" s="526"/>
      <c r="AB610" s="526"/>
      <c r="AC610" s="526"/>
      <c r="AD610" s="526"/>
    </row>
    <row r="611" spans="1:30" ht="22.5" hidden="1" outlineLevel="1" x14ac:dyDescent="0.25">
      <c r="A611" s="726" t="s">
        <v>378</v>
      </c>
      <c r="B611" s="521" t="s">
        <v>379</v>
      </c>
      <c r="C611" s="506" t="s">
        <v>380</v>
      </c>
      <c r="D611" s="507">
        <v>0</v>
      </c>
      <c r="E611" s="507">
        <v>0</v>
      </c>
      <c r="F611" s="507">
        <v>0</v>
      </c>
      <c r="G611" s="507">
        <v>0</v>
      </c>
      <c r="H611" s="507">
        <v>0</v>
      </c>
      <c r="I611" s="507">
        <v>0</v>
      </c>
      <c r="J611" s="507">
        <v>0</v>
      </c>
      <c r="K611" s="507">
        <v>0</v>
      </c>
      <c r="L611" s="507">
        <v>0</v>
      </c>
      <c r="M611" s="507">
        <v>0</v>
      </c>
      <c r="N611" s="507">
        <v>0</v>
      </c>
      <c r="O611" s="507">
        <v>0</v>
      </c>
      <c r="P611" s="507">
        <v>0</v>
      </c>
      <c r="Q611" s="507">
        <v>0</v>
      </c>
      <c r="R611" s="507">
        <v>0</v>
      </c>
      <c r="S611" s="507">
        <v>0</v>
      </c>
      <c r="T611" s="507">
        <v>0</v>
      </c>
      <c r="U611" s="507">
        <v>0</v>
      </c>
      <c r="V611" s="507">
        <v>0</v>
      </c>
      <c r="W611" s="507">
        <v>0</v>
      </c>
      <c r="X611" s="507">
        <f>SUM(D611:H611)+SUM(N611:R611)</f>
        <v>0</v>
      </c>
      <c r="Y611" s="507">
        <f>SUM(I611:M611)+SUM(S611:W611)</f>
        <v>0</v>
      </c>
      <c r="Z611" s="507">
        <f t="shared" si="185"/>
        <v>0</v>
      </c>
      <c r="AA611" s="526"/>
      <c r="AB611" s="526"/>
      <c r="AC611" s="526"/>
      <c r="AD611" s="526"/>
    </row>
    <row r="612" spans="1:30" ht="45" hidden="1" outlineLevel="1" x14ac:dyDescent="0.25">
      <c r="A612" s="726"/>
      <c r="B612" s="521" t="s">
        <v>3509</v>
      </c>
      <c r="C612" s="506" t="s">
        <v>3281</v>
      </c>
      <c r="D612" s="507">
        <v>0</v>
      </c>
      <c r="E612" s="507">
        <v>0</v>
      </c>
      <c r="F612" s="507">
        <v>0</v>
      </c>
      <c r="G612" s="507">
        <v>0</v>
      </c>
      <c r="H612" s="507">
        <v>0</v>
      </c>
      <c r="I612" s="507">
        <v>0</v>
      </c>
      <c r="J612" s="507">
        <v>0</v>
      </c>
      <c r="K612" s="507">
        <v>0</v>
      </c>
      <c r="L612" s="507">
        <v>0</v>
      </c>
      <c r="M612" s="507">
        <v>0</v>
      </c>
      <c r="N612" s="507">
        <v>0</v>
      </c>
      <c r="O612" s="507">
        <v>0</v>
      </c>
      <c r="P612" s="507">
        <v>0</v>
      </c>
      <c r="Q612" s="507">
        <v>0</v>
      </c>
      <c r="R612" s="507">
        <v>0</v>
      </c>
      <c r="S612" s="507">
        <v>0</v>
      </c>
      <c r="T612" s="507">
        <v>0</v>
      </c>
      <c r="U612" s="507">
        <v>0</v>
      </c>
      <c r="V612" s="507">
        <v>0</v>
      </c>
      <c r="W612" s="507">
        <v>0</v>
      </c>
      <c r="X612" s="507">
        <f>SUM(D612:H612)+SUM(N612:R612)</f>
        <v>0</v>
      </c>
      <c r="Y612" s="507">
        <f>SUM(I612:M612)+SUM(S612:W612)</f>
        <v>0</v>
      </c>
      <c r="Z612" s="507">
        <f t="shared" si="185"/>
        <v>0</v>
      </c>
      <c r="AA612" s="526"/>
      <c r="AB612" s="526"/>
      <c r="AC612" s="526"/>
      <c r="AD612" s="526"/>
    </row>
    <row r="613" spans="1:30" ht="24.75" customHeight="1" collapsed="1" x14ac:dyDescent="0.25">
      <c r="A613" s="685" t="s">
        <v>3510</v>
      </c>
      <c r="B613" s="685"/>
      <c r="C613" s="685"/>
      <c r="D613" s="6">
        <f>+D614+D615+D616</f>
        <v>0</v>
      </c>
      <c r="E613" s="6">
        <f t="shared" ref="E613:W613" si="199">+E614+E615+E616</f>
        <v>0</v>
      </c>
      <c r="F613" s="6">
        <f t="shared" si="199"/>
        <v>0</v>
      </c>
      <c r="G613" s="6">
        <f t="shared" si="199"/>
        <v>0</v>
      </c>
      <c r="H613" s="6">
        <f t="shared" si="199"/>
        <v>0</v>
      </c>
      <c r="I613" s="6">
        <f t="shared" si="199"/>
        <v>0</v>
      </c>
      <c r="J613" s="6">
        <f t="shared" si="199"/>
        <v>0</v>
      </c>
      <c r="K613" s="6">
        <f t="shared" si="199"/>
        <v>0</v>
      </c>
      <c r="L613" s="6">
        <f t="shared" si="199"/>
        <v>0</v>
      </c>
      <c r="M613" s="6">
        <f t="shared" si="199"/>
        <v>0</v>
      </c>
      <c r="N613" s="6">
        <f t="shared" si="199"/>
        <v>0</v>
      </c>
      <c r="O613" s="6">
        <f t="shared" si="199"/>
        <v>0</v>
      </c>
      <c r="P613" s="6">
        <f t="shared" si="199"/>
        <v>0</v>
      </c>
      <c r="Q613" s="6">
        <f t="shared" si="199"/>
        <v>0</v>
      </c>
      <c r="R613" s="6">
        <f t="shared" si="199"/>
        <v>0</v>
      </c>
      <c r="S613" s="6">
        <f t="shared" si="199"/>
        <v>0</v>
      </c>
      <c r="T613" s="6">
        <f t="shared" si="199"/>
        <v>0</v>
      </c>
      <c r="U613" s="6">
        <f t="shared" si="199"/>
        <v>0</v>
      </c>
      <c r="V613" s="6">
        <f t="shared" si="199"/>
        <v>0</v>
      </c>
      <c r="W613" s="6">
        <f t="shared" si="199"/>
        <v>0</v>
      </c>
      <c r="X613" s="358">
        <f>SUM(D613:H613)+SUM(N613:R613)</f>
        <v>0</v>
      </c>
      <c r="Y613" s="358">
        <f>SUM(I613:M613)+SUM(S613:W613)</f>
        <v>0</v>
      </c>
      <c r="Z613" s="358">
        <f t="shared" si="185"/>
        <v>0</v>
      </c>
      <c r="AA613" s="526"/>
      <c r="AB613" s="526"/>
      <c r="AC613" s="526"/>
      <c r="AD613" s="526"/>
    </row>
    <row r="614" spans="1:30" ht="22.5" hidden="1" outlineLevel="1" x14ac:dyDescent="0.25">
      <c r="A614" s="726" t="s">
        <v>3510</v>
      </c>
      <c r="B614" s="734" t="s">
        <v>381</v>
      </c>
      <c r="C614" s="506" t="s">
        <v>3282</v>
      </c>
      <c r="D614" s="507">
        <v>0</v>
      </c>
      <c r="E614" s="507">
        <v>0</v>
      </c>
      <c r="F614" s="507">
        <v>0</v>
      </c>
      <c r="G614" s="507">
        <v>0</v>
      </c>
      <c r="H614" s="507">
        <v>0</v>
      </c>
      <c r="I614" s="507">
        <v>0</v>
      </c>
      <c r="J614" s="507">
        <v>0</v>
      </c>
      <c r="K614" s="507">
        <v>0</v>
      </c>
      <c r="L614" s="507">
        <v>0</v>
      </c>
      <c r="M614" s="507">
        <v>0</v>
      </c>
      <c r="N614" s="507">
        <v>0</v>
      </c>
      <c r="O614" s="507">
        <v>0</v>
      </c>
      <c r="P614" s="507">
        <v>0</v>
      </c>
      <c r="Q614" s="507">
        <v>0</v>
      </c>
      <c r="R614" s="507">
        <v>0</v>
      </c>
      <c r="S614" s="507">
        <v>0</v>
      </c>
      <c r="T614" s="507">
        <v>0</v>
      </c>
      <c r="U614" s="507">
        <v>0</v>
      </c>
      <c r="V614" s="507">
        <v>0</v>
      </c>
      <c r="W614" s="507">
        <v>0</v>
      </c>
      <c r="X614" s="507">
        <f>SUM(D614:H614)+SUM(N614:R614)</f>
        <v>0</v>
      </c>
      <c r="Y614" s="507">
        <f>SUM(I614:M614)+SUM(S614:W614)</f>
        <v>0</v>
      </c>
      <c r="Z614" s="507">
        <f t="shared" si="185"/>
        <v>0</v>
      </c>
      <c r="AA614" s="526"/>
      <c r="AB614" s="526"/>
      <c r="AC614" s="526"/>
      <c r="AD614" s="526"/>
    </row>
    <row r="615" spans="1:30" hidden="1" outlineLevel="1" x14ac:dyDescent="0.25">
      <c r="A615" s="726"/>
      <c r="B615" s="734"/>
      <c r="C615" s="506" t="s">
        <v>382</v>
      </c>
      <c r="D615" s="507">
        <v>0</v>
      </c>
      <c r="E615" s="507">
        <v>0</v>
      </c>
      <c r="F615" s="507">
        <v>0</v>
      </c>
      <c r="G615" s="507">
        <v>0</v>
      </c>
      <c r="H615" s="507">
        <v>0</v>
      </c>
      <c r="I615" s="507">
        <v>0</v>
      </c>
      <c r="J615" s="507">
        <v>0</v>
      </c>
      <c r="K615" s="507">
        <v>0</v>
      </c>
      <c r="L615" s="507">
        <v>0</v>
      </c>
      <c r="M615" s="507">
        <v>0</v>
      </c>
      <c r="N615" s="507">
        <v>0</v>
      </c>
      <c r="O615" s="507">
        <v>0</v>
      </c>
      <c r="P615" s="507">
        <v>0</v>
      </c>
      <c r="Q615" s="507">
        <v>0</v>
      </c>
      <c r="R615" s="507">
        <v>0</v>
      </c>
      <c r="S615" s="507">
        <v>0</v>
      </c>
      <c r="T615" s="507">
        <v>0</v>
      </c>
      <c r="U615" s="507">
        <v>0</v>
      </c>
      <c r="V615" s="507">
        <v>0</v>
      </c>
      <c r="W615" s="507">
        <v>0</v>
      </c>
      <c r="X615" s="507">
        <f t="shared" ref="X615:X616" si="200">SUM(D615:H615)+SUM(N615:R615)</f>
        <v>0</v>
      </c>
      <c r="Y615" s="507">
        <f t="shared" ref="Y615:Y616" si="201">SUM(I615:M615)+SUM(S615:W615)</f>
        <v>0</v>
      </c>
      <c r="Z615" s="507">
        <f t="shared" si="185"/>
        <v>0</v>
      </c>
      <c r="AA615" s="526"/>
      <c r="AB615" s="526"/>
      <c r="AC615" s="526"/>
      <c r="AD615" s="526"/>
    </row>
    <row r="616" spans="1:30" ht="33.75" hidden="1" outlineLevel="1" x14ac:dyDescent="0.25">
      <c r="A616" s="726"/>
      <c r="B616" s="521" t="s">
        <v>383</v>
      </c>
      <c r="C616" s="506" t="s">
        <v>384</v>
      </c>
      <c r="D616" s="507">
        <v>0</v>
      </c>
      <c r="E616" s="507">
        <v>0</v>
      </c>
      <c r="F616" s="507">
        <v>0</v>
      </c>
      <c r="G616" s="507">
        <v>0</v>
      </c>
      <c r="H616" s="507">
        <v>0</v>
      </c>
      <c r="I616" s="507">
        <v>0</v>
      </c>
      <c r="J616" s="507">
        <v>0</v>
      </c>
      <c r="K616" s="507">
        <v>0</v>
      </c>
      <c r="L616" s="507">
        <v>0</v>
      </c>
      <c r="M616" s="507">
        <v>0</v>
      </c>
      <c r="N616" s="507">
        <v>0</v>
      </c>
      <c r="O616" s="507">
        <v>0</v>
      </c>
      <c r="P616" s="507">
        <v>0</v>
      </c>
      <c r="Q616" s="507">
        <v>0</v>
      </c>
      <c r="R616" s="507">
        <v>0</v>
      </c>
      <c r="S616" s="507">
        <v>0</v>
      </c>
      <c r="T616" s="507">
        <v>0</v>
      </c>
      <c r="U616" s="507">
        <v>0</v>
      </c>
      <c r="V616" s="507">
        <v>0</v>
      </c>
      <c r="W616" s="507">
        <v>0</v>
      </c>
      <c r="X616" s="507">
        <f t="shared" si="200"/>
        <v>0</v>
      </c>
      <c r="Y616" s="507">
        <f t="shared" si="201"/>
        <v>0</v>
      </c>
      <c r="Z616" s="507">
        <f t="shared" si="185"/>
        <v>0</v>
      </c>
      <c r="AA616" s="526"/>
      <c r="AB616" s="526"/>
      <c r="AC616" s="526"/>
      <c r="AD616" s="526"/>
    </row>
    <row r="617" spans="1:30" ht="14.1" customHeight="1" collapsed="1" x14ac:dyDescent="0.25">
      <c r="A617" s="685" t="s">
        <v>3511</v>
      </c>
      <c r="B617" s="685"/>
      <c r="C617" s="685"/>
      <c r="D617" s="6">
        <f>+D618+D619</f>
        <v>0</v>
      </c>
      <c r="E617" s="6">
        <f t="shared" ref="E617:W617" si="202">+E618+E619</f>
        <v>0</v>
      </c>
      <c r="F617" s="6">
        <f t="shared" si="202"/>
        <v>0</v>
      </c>
      <c r="G617" s="6">
        <f t="shared" si="202"/>
        <v>0</v>
      </c>
      <c r="H617" s="6">
        <f t="shared" si="202"/>
        <v>0</v>
      </c>
      <c r="I617" s="6">
        <f t="shared" si="202"/>
        <v>0</v>
      </c>
      <c r="J617" s="6">
        <f t="shared" si="202"/>
        <v>0</v>
      </c>
      <c r="K617" s="6">
        <f t="shared" si="202"/>
        <v>0</v>
      </c>
      <c r="L617" s="6">
        <f t="shared" si="202"/>
        <v>0</v>
      </c>
      <c r="M617" s="6">
        <f t="shared" si="202"/>
        <v>0</v>
      </c>
      <c r="N617" s="6">
        <f t="shared" si="202"/>
        <v>0</v>
      </c>
      <c r="O617" s="6">
        <f t="shared" si="202"/>
        <v>0</v>
      </c>
      <c r="P617" s="6">
        <f t="shared" si="202"/>
        <v>0</v>
      </c>
      <c r="Q617" s="6">
        <f t="shared" si="202"/>
        <v>0</v>
      </c>
      <c r="R617" s="6">
        <f t="shared" si="202"/>
        <v>0</v>
      </c>
      <c r="S617" s="6">
        <f t="shared" si="202"/>
        <v>0</v>
      </c>
      <c r="T617" s="6">
        <f t="shared" si="202"/>
        <v>0</v>
      </c>
      <c r="U617" s="6">
        <f t="shared" si="202"/>
        <v>0</v>
      </c>
      <c r="V617" s="6">
        <f t="shared" si="202"/>
        <v>0</v>
      </c>
      <c r="W617" s="6">
        <f t="shared" si="202"/>
        <v>0</v>
      </c>
      <c r="X617" s="358">
        <f>SUM(D617:H617)+SUM(N617:R617)</f>
        <v>0</v>
      </c>
      <c r="Y617" s="358">
        <f>SUM(I617:M617)+SUM(S617:W617)</f>
        <v>0</v>
      </c>
      <c r="Z617" s="358">
        <f t="shared" si="185"/>
        <v>0</v>
      </c>
      <c r="AA617" s="526"/>
      <c r="AB617" s="526"/>
      <c r="AC617" s="526"/>
      <c r="AD617" s="526"/>
    </row>
    <row r="618" spans="1:30" ht="22.5" hidden="1" outlineLevel="1" x14ac:dyDescent="0.25">
      <c r="A618" s="726" t="s">
        <v>3511</v>
      </c>
      <c r="B618" s="511" t="s">
        <v>3512</v>
      </c>
      <c r="C618" s="506" t="s">
        <v>3283</v>
      </c>
      <c r="D618" s="507">
        <v>0</v>
      </c>
      <c r="E618" s="507">
        <v>0</v>
      </c>
      <c r="F618" s="507">
        <v>0</v>
      </c>
      <c r="G618" s="507">
        <v>0</v>
      </c>
      <c r="H618" s="507">
        <v>0</v>
      </c>
      <c r="I618" s="507">
        <v>0</v>
      </c>
      <c r="J618" s="507">
        <v>0</v>
      </c>
      <c r="K618" s="507">
        <v>0</v>
      </c>
      <c r="L618" s="507">
        <v>0</v>
      </c>
      <c r="M618" s="507">
        <v>0</v>
      </c>
      <c r="N618" s="507">
        <v>0</v>
      </c>
      <c r="O618" s="507">
        <v>0</v>
      </c>
      <c r="P618" s="507">
        <v>0</v>
      </c>
      <c r="Q618" s="507">
        <v>0</v>
      </c>
      <c r="R618" s="507">
        <v>0</v>
      </c>
      <c r="S618" s="507">
        <v>0</v>
      </c>
      <c r="T618" s="507">
        <v>0</v>
      </c>
      <c r="U618" s="507">
        <v>0</v>
      </c>
      <c r="V618" s="507">
        <v>0</v>
      </c>
      <c r="W618" s="507">
        <v>0</v>
      </c>
      <c r="X618" s="507">
        <f>SUM(D618:H618)+SUM(N618:R618)</f>
        <v>0</v>
      </c>
      <c r="Y618" s="507">
        <f>SUM(I618:M618)+SUM(S618:W618)</f>
        <v>0</v>
      </c>
      <c r="Z618" s="507">
        <f t="shared" si="185"/>
        <v>0</v>
      </c>
      <c r="AA618" s="526"/>
      <c r="AB618" s="526"/>
      <c r="AC618" s="526"/>
      <c r="AD618" s="526"/>
    </row>
    <row r="619" spans="1:30" ht="22.5" hidden="1" outlineLevel="1" x14ac:dyDescent="0.25">
      <c r="A619" s="726"/>
      <c r="B619" s="513"/>
      <c r="C619" s="506" t="s">
        <v>3284</v>
      </c>
      <c r="D619" s="507">
        <v>0</v>
      </c>
      <c r="E619" s="507">
        <v>0</v>
      </c>
      <c r="F619" s="507">
        <v>0</v>
      </c>
      <c r="G619" s="507">
        <v>0</v>
      </c>
      <c r="H619" s="507">
        <v>0</v>
      </c>
      <c r="I619" s="507">
        <v>0</v>
      </c>
      <c r="J619" s="507">
        <v>0</v>
      </c>
      <c r="K619" s="507">
        <v>0</v>
      </c>
      <c r="L619" s="507">
        <v>0</v>
      </c>
      <c r="M619" s="507">
        <v>0</v>
      </c>
      <c r="N619" s="507">
        <v>0</v>
      </c>
      <c r="O619" s="507">
        <v>0</v>
      </c>
      <c r="P619" s="507">
        <v>0</v>
      </c>
      <c r="Q619" s="507">
        <v>0</v>
      </c>
      <c r="R619" s="507">
        <v>0</v>
      </c>
      <c r="S619" s="507">
        <v>0</v>
      </c>
      <c r="T619" s="507">
        <v>0</v>
      </c>
      <c r="U619" s="507">
        <v>0</v>
      </c>
      <c r="V619" s="507">
        <v>0</v>
      </c>
      <c r="W619" s="507">
        <v>0</v>
      </c>
      <c r="X619" s="507">
        <f>SUM(D619:H619)+SUM(N619:R619)</f>
        <v>0</v>
      </c>
      <c r="Y619" s="507">
        <f>SUM(I619:M619)+SUM(S619:W619)</f>
        <v>0</v>
      </c>
      <c r="Z619" s="507">
        <f t="shared" si="185"/>
        <v>0</v>
      </c>
      <c r="AA619" s="526"/>
      <c r="AB619" s="526"/>
      <c r="AC619" s="526"/>
      <c r="AD619" s="526"/>
    </row>
    <row r="620" spans="1:30" ht="14.1" customHeight="1" collapsed="1" x14ac:dyDescent="0.25">
      <c r="A620" s="685" t="s">
        <v>2606</v>
      </c>
      <c r="B620" s="685"/>
      <c r="C620" s="685"/>
      <c r="D620" s="6">
        <f>+D621+D622+D623+D624+D625</f>
        <v>0</v>
      </c>
      <c r="E620" s="6">
        <f t="shared" ref="E620:W620" si="203">+E621+E622+E623+E624+E625</f>
        <v>0</v>
      </c>
      <c r="F620" s="6">
        <f t="shared" si="203"/>
        <v>0</v>
      </c>
      <c r="G620" s="6">
        <f t="shared" si="203"/>
        <v>0</v>
      </c>
      <c r="H620" s="6">
        <f t="shared" si="203"/>
        <v>0</v>
      </c>
      <c r="I620" s="6">
        <f t="shared" si="203"/>
        <v>0</v>
      </c>
      <c r="J620" s="6">
        <f t="shared" si="203"/>
        <v>0</v>
      </c>
      <c r="K620" s="6">
        <f t="shared" si="203"/>
        <v>0</v>
      </c>
      <c r="L620" s="6">
        <f t="shared" si="203"/>
        <v>0</v>
      </c>
      <c r="M620" s="6">
        <f t="shared" si="203"/>
        <v>0</v>
      </c>
      <c r="N620" s="6">
        <f t="shared" si="203"/>
        <v>0</v>
      </c>
      <c r="O620" s="6">
        <f t="shared" si="203"/>
        <v>0</v>
      </c>
      <c r="P620" s="6">
        <f t="shared" si="203"/>
        <v>0</v>
      </c>
      <c r="Q620" s="6">
        <f t="shared" si="203"/>
        <v>0</v>
      </c>
      <c r="R620" s="6">
        <f t="shared" si="203"/>
        <v>0</v>
      </c>
      <c r="S620" s="6">
        <f t="shared" si="203"/>
        <v>0</v>
      </c>
      <c r="T620" s="6">
        <f t="shared" si="203"/>
        <v>0</v>
      </c>
      <c r="U620" s="6">
        <f t="shared" si="203"/>
        <v>0</v>
      </c>
      <c r="V620" s="6">
        <f t="shared" si="203"/>
        <v>0</v>
      </c>
      <c r="W620" s="6">
        <f t="shared" si="203"/>
        <v>0</v>
      </c>
      <c r="X620" s="358">
        <f>SUM(D620:H620)+SUM(N620:R620)</f>
        <v>0</v>
      </c>
      <c r="Y620" s="358">
        <f>SUM(I620:M620)+SUM(S620:W620)</f>
        <v>0</v>
      </c>
      <c r="Z620" s="358">
        <f t="shared" si="185"/>
        <v>0</v>
      </c>
      <c r="AA620" s="526"/>
      <c r="AB620" s="526"/>
      <c r="AC620" s="526"/>
      <c r="AD620" s="526"/>
    </row>
    <row r="621" spans="1:30" ht="33.75" hidden="1" outlineLevel="1" x14ac:dyDescent="0.25">
      <c r="A621" s="726" t="s">
        <v>2606</v>
      </c>
      <c r="B621" s="521" t="s">
        <v>3513</v>
      </c>
      <c r="C621" s="506" t="s">
        <v>3285</v>
      </c>
      <c r="D621" s="507">
        <v>0</v>
      </c>
      <c r="E621" s="507">
        <v>0</v>
      </c>
      <c r="F621" s="507">
        <v>0</v>
      </c>
      <c r="G621" s="507">
        <v>0</v>
      </c>
      <c r="H621" s="507">
        <v>0</v>
      </c>
      <c r="I621" s="507">
        <v>0</v>
      </c>
      <c r="J621" s="507">
        <v>0</v>
      </c>
      <c r="K621" s="507">
        <v>0</v>
      </c>
      <c r="L621" s="507">
        <v>0</v>
      </c>
      <c r="M621" s="507">
        <v>0</v>
      </c>
      <c r="N621" s="507">
        <v>0</v>
      </c>
      <c r="O621" s="507">
        <v>0</v>
      </c>
      <c r="P621" s="507">
        <v>0</v>
      </c>
      <c r="Q621" s="507">
        <v>0</v>
      </c>
      <c r="R621" s="507">
        <v>0</v>
      </c>
      <c r="S621" s="507">
        <v>0</v>
      </c>
      <c r="T621" s="507">
        <v>0</v>
      </c>
      <c r="U621" s="507">
        <v>0</v>
      </c>
      <c r="V621" s="507">
        <v>0</v>
      </c>
      <c r="W621" s="507">
        <v>0</v>
      </c>
      <c r="X621" s="507">
        <f>SUM(D621:H621)+SUM(N621:R621)</f>
        <v>0</v>
      </c>
      <c r="Y621" s="507">
        <f>SUM(I621:M621)+SUM(S621:W621)</f>
        <v>0</v>
      </c>
      <c r="Z621" s="507">
        <f t="shared" si="185"/>
        <v>0</v>
      </c>
      <c r="AA621" s="526"/>
      <c r="AB621" s="526"/>
      <c r="AC621" s="526"/>
      <c r="AD621" s="526"/>
    </row>
    <row r="622" spans="1:30" hidden="1" outlineLevel="1" x14ac:dyDescent="0.25">
      <c r="A622" s="726"/>
      <c r="B622" s="734" t="s">
        <v>385</v>
      </c>
      <c r="C622" s="506" t="s">
        <v>386</v>
      </c>
      <c r="D622" s="507">
        <v>0</v>
      </c>
      <c r="E622" s="507">
        <v>0</v>
      </c>
      <c r="F622" s="507">
        <v>0</v>
      </c>
      <c r="G622" s="507">
        <v>0</v>
      </c>
      <c r="H622" s="507">
        <v>0</v>
      </c>
      <c r="I622" s="507">
        <v>0</v>
      </c>
      <c r="J622" s="507">
        <v>0</v>
      </c>
      <c r="K622" s="507">
        <v>0</v>
      </c>
      <c r="L622" s="507">
        <v>0</v>
      </c>
      <c r="M622" s="507">
        <v>0</v>
      </c>
      <c r="N622" s="507">
        <v>0</v>
      </c>
      <c r="O622" s="507">
        <v>0</v>
      </c>
      <c r="P622" s="507">
        <v>0</v>
      </c>
      <c r="Q622" s="507">
        <v>0</v>
      </c>
      <c r="R622" s="507">
        <v>0</v>
      </c>
      <c r="S622" s="507">
        <v>0</v>
      </c>
      <c r="T622" s="507">
        <v>0</v>
      </c>
      <c r="U622" s="507">
        <v>0</v>
      </c>
      <c r="V622" s="507">
        <v>0</v>
      </c>
      <c r="W622" s="507">
        <v>0</v>
      </c>
      <c r="X622" s="507">
        <f t="shared" ref="X622:X625" si="204">SUM(D622:H622)+SUM(N622:R622)</f>
        <v>0</v>
      </c>
      <c r="Y622" s="507">
        <f t="shared" ref="Y622:Y625" si="205">SUM(I622:M622)+SUM(S622:W622)</f>
        <v>0</v>
      </c>
      <c r="Z622" s="507">
        <f t="shared" si="185"/>
        <v>0</v>
      </c>
      <c r="AA622" s="526"/>
      <c r="AB622" s="526"/>
      <c r="AC622" s="526"/>
      <c r="AD622" s="526"/>
    </row>
    <row r="623" spans="1:30" ht="22.5" hidden="1" outlineLevel="1" x14ac:dyDescent="0.25">
      <c r="A623" s="726"/>
      <c r="B623" s="734"/>
      <c r="C623" s="506" t="s">
        <v>387</v>
      </c>
      <c r="D623" s="507">
        <v>0</v>
      </c>
      <c r="E623" s="507">
        <v>0</v>
      </c>
      <c r="F623" s="507">
        <v>0</v>
      </c>
      <c r="G623" s="507">
        <v>0</v>
      </c>
      <c r="H623" s="507">
        <v>0</v>
      </c>
      <c r="I623" s="507">
        <v>0</v>
      </c>
      <c r="J623" s="507">
        <v>0</v>
      </c>
      <c r="K623" s="507">
        <v>0</v>
      </c>
      <c r="L623" s="507">
        <v>0</v>
      </c>
      <c r="M623" s="507">
        <v>0</v>
      </c>
      <c r="N623" s="507">
        <v>0</v>
      </c>
      <c r="O623" s="507">
        <v>0</v>
      </c>
      <c r="P623" s="507">
        <v>0</v>
      </c>
      <c r="Q623" s="507">
        <v>0</v>
      </c>
      <c r="R623" s="507">
        <v>0</v>
      </c>
      <c r="S623" s="507">
        <v>0</v>
      </c>
      <c r="T623" s="507">
        <v>0</v>
      </c>
      <c r="U623" s="507">
        <v>0</v>
      </c>
      <c r="V623" s="507">
        <v>0</v>
      </c>
      <c r="W623" s="507">
        <v>0</v>
      </c>
      <c r="X623" s="507">
        <f t="shared" si="204"/>
        <v>0</v>
      </c>
      <c r="Y623" s="507">
        <f t="shared" si="205"/>
        <v>0</v>
      </c>
      <c r="Z623" s="507">
        <f t="shared" si="185"/>
        <v>0</v>
      </c>
      <c r="AA623" s="526"/>
      <c r="AB623" s="526"/>
      <c r="AC623" s="526"/>
      <c r="AD623" s="526"/>
    </row>
    <row r="624" spans="1:30" hidden="1" outlineLevel="1" x14ac:dyDescent="0.25">
      <c r="A624" s="726"/>
      <c r="B624" s="734"/>
      <c r="C624" s="506" t="s">
        <v>3286</v>
      </c>
      <c r="D624" s="507">
        <v>0</v>
      </c>
      <c r="E624" s="507">
        <v>0</v>
      </c>
      <c r="F624" s="507">
        <v>0</v>
      </c>
      <c r="G624" s="507">
        <v>0</v>
      </c>
      <c r="H624" s="507">
        <v>0</v>
      </c>
      <c r="I624" s="507">
        <v>0</v>
      </c>
      <c r="J624" s="507">
        <v>0</v>
      </c>
      <c r="K624" s="507">
        <v>0</v>
      </c>
      <c r="L624" s="507">
        <v>0</v>
      </c>
      <c r="M624" s="507">
        <v>0</v>
      </c>
      <c r="N624" s="507">
        <v>0</v>
      </c>
      <c r="O624" s="507">
        <v>0</v>
      </c>
      <c r="P624" s="507">
        <v>0</v>
      </c>
      <c r="Q624" s="507">
        <v>0</v>
      </c>
      <c r="R624" s="507">
        <v>0</v>
      </c>
      <c r="S624" s="507">
        <v>0</v>
      </c>
      <c r="T624" s="507">
        <v>0</v>
      </c>
      <c r="U624" s="507">
        <v>0</v>
      </c>
      <c r="V624" s="507">
        <v>0</v>
      </c>
      <c r="W624" s="507">
        <v>0</v>
      </c>
      <c r="X624" s="507">
        <f t="shared" si="204"/>
        <v>0</v>
      </c>
      <c r="Y624" s="507">
        <f t="shared" si="205"/>
        <v>0</v>
      </c>
      <c r="Z624" s="507">
        <f t="shared" si="185"/>
        <v>0</v>
      </c>
      <c r="AA624" s="526"/>
      <c r="AB624" s="526"/>
      <c r="AC624" s="526"/>
      <c r="AD624" s="526"/>
    </row>
    <row r="625" spans="1:30" ht="22.5" hidden="1" outlineLevel="1" x14ac:dyDescent="0.25">
      <c r="A625" s="726"/>
      <c r="B625" s="521" t="s">
        <v>388</v>
      </c>
      <c r="C625" s="506" t="s">
        <v>389</v>
      </c>
      <c r="D625" s="507">
        <v>0</v>
      </c>
      <c r="E625" s="507">
        <v>0</v>
      </c>
      <c r="F625" s="507">
        <v>0</v>
      </c>
      <c r="G625" s="507">
        <v>0</v>
      </c>
      <c r="H625" s="507">
        <v>0</v>
      </c>
      <c r="I625" s="507">
        <v>0</v>
      </c>
      <c r="J625" s="507">
        <v>0</v>
      </c>
      <c r="K625" s="507">
        <v>0</v>
      </c>
      <c r="L625" s="507">
        <v>0</v>
      </c>
      <c r="M625" s="507">
        <v>0</v>
      </c>
      <c r="N625" s="507">
        <v>0</v>
      </c>
      <c r="O625" s="507">
        <v>0</v>
      </c>
      <c r="P625" s="507">
        <v>0</v>
      </c>
      <c r="Q625" s="507">
        <v>0</v>
      </c>
      <c r="R625" s="507">
        <v>0</v>
      </c>
      <c r="S625" s="507">
        <v>0</v>
      </c>
      <c r="T625" s="507">
        <v>0</v>
      </c>
      <c r="U625" s="507">
        <v>0</v>
      </c>
      <c r="V625" s="507">
        <v>0</v>
      </c>
      <c r="W625" s="507">
        <v>0</v>
      </c>
      <c r="X625" s="507">
        <f t="shared" si="204"/>
        <v>0</v>
      </c>
      <c r="Y625" s="507">
        <f t="shared" si="205"/>
        <v>0</v>
      </c>
      <c r="Z625" s="507">
        <f t="shared" si="185"/>
        <v>0</v>
      </c>
      <c r="AA625" s="526"/>
      <c r="AB625" s="526"/>
      <c r="AC625" s="526"/>
      <c r="AD625" s="526"/>
    </row>
    <row r="626" spans="1:30" ht="14.1" customHeight="1" collapsed="1" x14ac:dyDescent="0.25">
      <c r="A626" s="685" t="s">
        <v>3514</v>
      </c>
      <c r="B626" s="685"/>
      <c r="C626" s="685"/>
      <c r="D626" s="6">
        <f>SUM(D627:D633)</f>
        <v>0</v>
      </c>
      <c r="E626" s="6">
        <f t="shared" ref="E626:W626" si="206">SUM(E627:E633)</f>
        <v>0</v>
      </c>
      <c r="F626" s="6">
        <f t="shared" si="206"/>
        <v>0</v>
      </c>
      <c r="G626" s="6">
        <f t="shared" si="206"/>
        <v>0</v>
      </c>
      <c r="H626" s="6">
        <f t="shared" si="206"/>
        <v>0</v>
      </c>
      <c r="I626" s="6">
        <f t="shared" si="206"/>
        <v>0</v>
      </c>
      <c r="J626" s="6">
        <f t="shared" si="206"/>
        <v>0</v>
      </c>
      <c r="K626" s="6">
        <f t="shared" si="206"/>
        <v>0</v>
      </c>
      <c r="L626" s="6">
        <f t="shared" si="206"/>
        <v>0</v>
      </c>
      <c r="M626" s="6">
        <f t="shared" si="206"/>
        <v>0</v>
      </c>
      <c r="N626" s="6">
        <f t="shared" si="206"/>
        <v>0</v>
      </c>
      <c r="O626" s="6">
        <f t="shared" si="206"/>
        <v>0</v>
      </c>
      <c r="P626" s="6">
        <f t="shared" si="206"/>
        <v>0</v>
      </c>
      <c r="Q626" s="6">
        <f t="shared" si="206"/>
        <v>0</v>
      </c>
      <c r="R626" s="6">
        <f t="shared" si="206"/>
        <v>0</v>
      </c>
      <c r="S626" s="6">
        <f t="shared" si="206"/>
        <v>0</v>
      </c>
      <c r="T626" s="6">
        <f t="shared" si="206"/>
        <v>0</v>
      </c>
      <c r="U626" s="6">
        <f t="shared" si="206"/>
        <v>0</v>
      </c>
      <c r="V626" s="6">
        <f t="shared" si="206"/>
        <v>0</v>
      </c>
      <c r="W626" s="6">
        <f t="shared" si="206"/>
        <v>0</v>
      </c>
      <c r="X626" s="358">
        <f>SUM(D626:H626)+SUM(N626:R626)</f>
        <v>0</v>
      </c>
      <c r="Y626" s="358">
        <f>SUM(I626:M626)+SUM(S626:W626)</f>
        <v>0</v>
      </c>
      <c r="Z626" s="358">
        <f t="shared" si="185"/>
        <v>0</v>
      </c>
      <c r="AA626" s="526"/>
      <c r="AB626" s="526"/>
      <c r="AC626" s="526"/>
      <c r="AD626" s="526"/>
    </row>
    <row r="627" spans="1:30" ht="22.5" hidden="1" outlineLevel="1" x14ac:dyDescent="0.25">
      <c r="A627" s="726" t="s">
        <v>3514</v>
      </c>
      <c r="B627" s="521" t="s">
        <v>390</v>
      </c>
      <c r="C627" s="506" t="s">
        <v>3287</v>
      </c>
      <c r="D627" s="507">
        <v>0</v>
      </c>
      <c r="E627" s="507">
        <v>0</v>
      </c>
      <c r="F627" s="507">
        <v>0</v>
      </c>
      <c r="G627" s="507">
        <v>0</v>
      </c>
      <c r="H627" s="507">
        <v>0</v>
      </c>
      <c r="I627" s="507">
        <v>0</v>
      </c>
      <c r="J627" s="507">
        <v>0</v>
      </c>
      <c r="K627" s="507">
        <v>0</v>
      </c>
      <c r="L627" s="507">
        <v>0</v>
      </c>
      <c r="M627" s="507">
        <v>0</v>
      </c>
      <c r="N627" s="507">
        <v>0</v>
      </c>
      <c r="O627" s="507">
        <v>0</v>
      </c>
      <c r="P627" s="507">
        <v>0</v>
      </c>
      <c r="Q627" s="507">
        <v>0</v>
      </c>
      <c r="R627" s="507">
        <v>0</v>
      </c>
      <c r="S627" s="507">
        <v>0</v>
      </c>
      <c r="T627" s="507">
        <v>0</v>
      </c>
      <c r="U627" s="507">
        <v>0</v>
      </c>
      <c r="V627" s="507">
        <v>0</v>
      </c>
      <c r="W627" s="507">
        <v>0</v>
      </c>
      <c r="X627" s="507">
        <f>SUM(D627:H627)+SUM(N627:R627)</f>
        <v>0</v>
      </c>
      <c r="Y627" s="507">
        <f>SUM(I627:M627)+SUM(S627:W627)</f>
        <v>0</v>
      </c>
      <c r="Z627" s="507">
        <f t="shared" si="185"/>
        <v>0</v>
      </c>
      <c r="AA627" s="526"/>
      <c r="AB627" s="526"/>
      <c r="AC627" s="526"/>
      <c r="AD627" s="526"/>
    </row>
    <row r="628" spans="1:30" ht="22.5" hidden="1" outlineLevel="1" x14ac:dyDescent="0.25">
      <c r="A628" s="726"/>
      <c r="B628" s="521" t="s">
        <v>391</v>
      </c>
      <c r="C628" s="506" t="s">
        <v>392</v>
      </c>
      <c r="D628" s="507">
        <v>0</v>
      </c>
      <c r="E628" s="507">
        <v>0</v>
      </c>
      <c r="F628" s="507">
        <v>0</v>
      </c>
      <c r="G628" s="507">
        <v>0</v>
      </c>
      <c r="H628" s="507">
        <v>0</v>
      </c>
      <c r="I628" s="507">
        <v>0</v>
      </c>
      <c r="J628" s="507">
        <v>0</v>
      </c>
      <c r="K628" s="507">
        <v>0</v>
      </c>
      <c r="L628" s="507">
        <v>0</v>
      </c>
      <c r="M628" s="507">
        <v>0</v>
      </c>
      <c r="N628" s="507">
        <v>0</v>
      </c>
      <c r="O628" s="507">
        <v>0</v>
      </c>
      <c r="P628" s="507">
        <v>0</v>
      </c>
      <c r="Q628" s="507">
        <v>0</v>
      </c>
      <c r="R628" s="507">
        <v>0</v>
      </c>
      <c r="S628" s="507">
        <v>0</v>
      </c>
      <c r="T628" s="507">
        <v>0</v>
      </c>
      <c r="U628" s="507">
        <v>0</v>
      </c>
      <c r="V628" s="507">
        <v>0</v>
      </c>
      <c r="W628" s="507">
        <v>0</v>
      </c>
      <c r="X628" s="507">
        <f t="shared" ref="X628:X633" si="207">SUM(D628:H628)+SUM(N628:R628)</f>
        <v>0</v>
      </c>
      <c r="Y628" s="507">
        <f t="shared" ref="Y628:Y633" si="208">SUM(I628:M628)+SUM(S628:W628)</f>
        <v>0</v>
      </c>
      <c r="Z628" s="507">
        <f t="shared" si="185"/>
        <v>0</v>
      </c>
      <c r="AA628" s="526"/>
      <c r="AB628" s="526"/>
      <c r="AC628" s="526"/>
      <c r="AD628" s="526"/>
    </row>
    <row r="629" spans="1:30" ht="22.5" hidden="1" outlineLevel="1" x14ac:dyDescent="0.25">
      <c r="A629" s="726"/>
      <c r="B629" s="521" t="s">
        <v>3515</v>
      </c>
      <c r="C629" s="506" t="s">
        <v>3288</v>
      </c>
      <c r="D629" s="507">
        <v>0</v>
      </c>
      <c r="E629" s="507">
        <v>0</v>
      </c>
      <c r="F629" s="507">
        <v>0</v>
      </c>
      <c r="G629" s="507">
        <v>0</v>
      </c>
      <c r="H629" s="507">
        <v>0</v>
      </c>
      <c r="I629" s="507">
        <v>0</v>
      </c>
      <c r="J629" s="507">
        <v>0</v>
      </c>
      <c r="K629" s="507">
        <v>0</v>
      </c>
      <c r="L629" s="507">
        <v>0</v>
      </c>
      <c r="M629" s="507">
        <v>0</v>
      </c>
      <c r="N629" s="507">
        <v>0</v>
      </c>
      <c r="O629" s="507">
        <v>0</v>
      </c>
      <c r="P629" s="507">
        <v>0</v>
      </c>
      <c r="Q629" s="507">
        <v>0</v>
      </c>
      <c r="R629" s="507">
        <v>0</v>
      </c>
      <c r="S629" s="507">
        <v>0</v>
      </c>
      <c r="T629" s="507">
        <v>0</v>
      </c>
      <c r="U629" s="507">
        <v>0</v>
      </c>
      <c r="V629" s="507">
        <v>0</v>
      </c>
      <c r="W629" s="507">
        <v>0</v>
      </c>
      <c r="X629" s="507">
        <f t="shared" si="207"/>
        <v>0</v>
      </c>
      <c r="Y629" s="507">
        <f t="shared" si="208"/>
        <v>0</v>
      </c>
      <c r="Z629" s="507">
        <f t="shared" si="185"/>
        <v>0</v>
      </c>
      <c r="AA629" s="526"/>
      <c r="AB629" s="526"/>
      <c r="AC629" s="526"/>
      <c r="AD629" s="526"/>
    </row>
    <row r="630" spans="1:30" ht="56.25" hidden="1" outlineLevel="1" x14ac:dyDescent="0.25">
      <c r="A630" s="726"/>
      <c r="B630" s="521" t="s">
        <v>3516</v>
      </c>
      <c r="C630" s="506" t="s">
        <v>3289</v>
      </c>
      <c r="D630" s="507">
        <v>0</v>
      </c>
      <c r="E630" s="507">
        <v>0</v>
      </c>
      <c r="F630" s="507">
        <v>0</v>
      </c>
      <c r="G630" s="507">
        <v>0</v>
      </c>
      <c r="H630" s="507">
        <v>0</v>
      </c>
      <c r="I630" s="507">
        <v>0</v>
      </c>
      <c r="J630" s="507">
        <v>0</v>
      </c>
      <c r="K630" s="507">
        <v>0</v>
      </c>
      <c r="L630" s="507">
        <v>0</v>
      </c>
      <c r="M630" s="507">
        <v>0</v>
      </c>
      <c r="N630" s="507">
        <v>0</v>
      </c>
      <c r="O630" s="507">
        <v>0</v>
      </c>
      <c r="P630" s="507">
        <v>0</v>
      </c>
      <c r="Q630" s="507">
        <v>0</v>
      </c>
      <c r="R630" s="507">
        <v>0</v>
      </c>
      <c r="S630" s="507">
        <v>0</v>
      </c>
      <c r="T630" s="507">
        <v>0</v>
      </c>
      <c r="U630" s="507">
        <v>0</v>
      </c>
      <c r="V630" s="507">
        <v>0</v>
      </c>
      <c r="W630" s="507">
        <v>0</v>
      </c>
      <c r="X630" s="507">
        <f t="shared" si="207"/>
        <v>0</v>
      </c>
      <c r="Y630" s="507">
        <f t="shared" si="208"/>
        <v>0</v>
      </c>
      <c r="Z630" s="507">
        <f t="shared" si="185"/>
        <v>0</v>
      </c>
      <c r="AA630" s="526"/>
      <c r="AB630" s="526"/>
      <c r="AC630" s="526"/>
      <c r="AD630" s="526"/>
    </row>
    <row r="631" spans="1:30" ht="22.5" hidden="1" outlineLevel="1" x14ac:dyDescent="0.25">
      <c r="A631" s="726"/>
      <c r="B631" s="734" t="s">
        <v>393</v>
      </c>
      <c r="C631" s="506" t="s">
        <v>3290</v>
      </c>
      <c r="D631" s="507">
        <v>0</v>
      </c>
      <c r="E631" s="507">
        <v>0</v>
      </c>
      <c r="F631" s="507">
        <v>0</v>
      </c>
      <c r="G631" s="507">
        <v>0</v>
      </c>
      <c r="H631" s="507">
        <v>0</v>
      </c>
      <c r="I631" s="507">
        <v>0</v>
      </c>
      <c r="J631" s="507">
        <v>0</v>
      </c>
      <c r="K631" s="507">
        <v>0</v>
      </c>
      <c r="L631" s="507">
        <v>0</v>
      </c>
      <c r="M631" s="507">
        <v>0</v>
      </c>
      <c r="N631" s="507">
        <v>0</v>
      </c>
      <c r="O631" s="507">
        <v>0</v>
      </c>
      <c r="P631" s="507">
        <v>0</v>
      </c>
      <c r="Q631" s="507">
        <v>0</v>
      </c>
      <c r="R631" s="507">
        <v>0</v>
      </c>
      <c r="S631" s="507">
        <v>0</v>
      </c>
      <c r="T631" s="507">
        <v>0</v>
      </c>
      <c r="U631" s="507">
        <v>0</v>
      </c>
      <c r="V631" s="507">
        <v>0</v>
      </c>
      <c r="W631" s="507">
        <v>0</v>
      </c>
      <c r="X631" s="507">
        <f t="shared" si="207"/>
        <v>0</v>
      </c>
      <c r="Y631" s="507">
        <f t="shared" si="208"/>
        <v>0</v>
      </c>
      <c r="Z631" s="507">
        <f t="shared" si="185"/>
        <v>0</v>
      </c>
      <c r="AA631" s="526"/>
      <c r="AB631" s="526"/>
      <c r="AC631" s="526"/>
      <c r="AD631" s="526"/>
    </row>
    <row r="632" spans="1:30" hidden="1" outlineLevel="1" x14ac:dyDescent="0.25">
      <c r="A632" s="726"/>
      <c r="B632" s="734"/>
      <c r="C632" s="506" t="s">
        <v>394</v>
      </c>
      <c r="D632" s="507">
        <v>0</v>
      </c>
      <c r="E632" s="507">
        <v>0</v>
      </c>
      <c r="F632" s="507">
        <v>0</v>
      </c>
      <c r="G632" s="507">
        <v>0</v>
      </c>
      <c r="H632" s="507">
        <v>0</v>
      </c>
      <c r="I632" s="507">
        <v>0</v>
      </c>
      <c r="J632" s="507">
        <v>0</v>
      </c>
      <c r="K632" s="507">
        <v>0</v>
      </c>
      <c r="L632" s="507">
        <v>0</v>
      </c>
      <c r="M632" s="507">
        <v>0</v>
      </c>
      <c r="N632" s="507">
        <v>0</v>
      </c>
      <c r="O632" s="507">
        <v>0</v>
      </c>
      <c r="P632" s="507">
        <v>0</v>
      </c>
      <c r="Q632" s="507">
        <v>0</v>
      </c>
      <c r="R632" s="507">
        <v>0</v>
      </c>
      <c r="S632" s="507">
        <v>0</v>
      </c>
      <c r="T632" s="507">
        <v>0</v>
      </c>
      <c r="U632" s="507">
        <v>0</v>
      </c>
      <c r="V632" s="507">
        <v>0</v>
      </c>
      <c r="W632" s="507">
        <v>0</v>
      </c>
      <c r="X632" s="507">
        <f t="shared" si="207"/>
        <v>0</v>
      </c>
      <c r="Y632" s="507">
        <f t="shared" si="208"/>
        <v>0</v>
      </c>
      <c r="Z632" s="507">
        <f t="shared" si="185"/>
        <v>0</v>
      </c>
      <c r="AA632" s="526"/>
      <c r="AB632" s="526"/>
      <c r="AC632" s="526"/>
      <c r="AD632" s="526"/>
    </row>
    <row r="633" spans="1:30" ht="22.5" hidden="1" outlineLevel="1" x14ac:dyDescent="0.25">
      <c r="A633" s="726"/>
      <c r="B633" s="734"/>
      <c r="C633" s="506" t="s">
        <v>3291</v>
      </c>
      <c r="D633" s="507">
        <v>0</v>
      </c>
      <c r="E633" s="507">
        <v>0</v>
      </c>
      <c r="F633" s="507">
        <v>0</v>
      </c>
      <c r="G633" s="507">
        <v>0</v>
      </c>
      <c r="H633" s="507">
        <v>0</v>
      </c>
      <c r="I633" s="507">
        <v>0</v>
      </c>
      <c r="J633" s="507">
        <v>0</v>
      </c>
      <c r="K633" s="507">
        <v>0</v>
      </c>
      <c r="L633" s="507">
        <v>0</v>
      </c>
      <c r="M633" s="507">
        <v>0</v>
      </c>
      <c r="N633" s="507">
        <v>0</v>
      </c>
      <c r="O633" s="507">
        <v>0</v>
      </c>
      <c r="P633" s="507">
        <v>0</v>
      </c>
      <c r="Q633" s="507">
        <v>0</v>
      </c>
      <c r="R633" s="507">
        <v>0</v>
      </c>
      <c r="S633" s="507">
        <v>0</v>
      </c>
      <c r="T633" s="507">
        <v>0</v>
      </c>
      <c r="U633" s="507">
        <v>0</v>
      </c>
      <c r="V633" s="507">
        <v>0</v>
      </c>
      <c r="W633" s="507">
        <v>0</v>
      </c>
      <c r="X633" s="507">
        <f t="shared" si="207"/>
        <v>0</v>
      </c>
      <c r="Y633" s="507">
        <f t="shared" si="208"/>
        <v>0</v>
      </c>
      <c r="Z633" s="507">
        <f t="shared" si="185"/>
        <v>0</v>
      </c>
      <c r="AA633" s="526"/>
      <c r="AB633" s="526"/>
      <c r="AC633" s="526"/>
      <c r="AD633" s="526"/>
    </row>
    <row r="634" spans="1:30" ht="14.1" customHeight="1" collapsed="1" x14ac:dyDescent="0.25">
      <c r="A634" s="685" t="s">
        <v>395</v>
      </c>
      <c r="B634" s="685"/>
      <c r="C634" s="685"/>
      <c r="D634" s="6">
        <f>SUM(D635:D643)</f>
        <v>0</v>
      </c>
      <c r="E634" s="6">
        <f t="shared" ref="E634:W634" si="209">SUM(E635:E643)</f>
        <v>0</v>
      </c>
      <c r="F634" s="6">
        <f t="shared" si="209"/>
        <v>0</v>
      </c>
      <c r="G634" s="6">
        <f t="shared" si="209"/>
        <v>0</v>
      </c>
      <c r="H634" s="6">
        <f t="shared" si="209"/>
        <v>0</v>
      </c>
      <c r="I634" s="6">
        <f t="shared" si="209"/>
        <v>0</v>
      </c>
      <c r="J634" s="6">
        <f t="shared" si="209"/>
        <v>0</v>
      </c>
      <c r="K634" s="6">
        <f t="shared" si="209"/>
        <v>0</v>
      </c>
      <c r="L634" s="6">
        <f t="shared" si="209"/>
        <v>0</v>
      </c>
      <c r="M634" s="6">
        <f t="shared" si="209"/>
        <v>0</v>
      </c>
      <c r="N634" s="6">
        <f t="shared" si="209"/>
        <v>0</v>
      </c>
      <c r="O634" s="6">
        <f t="shared" si="209"/>
        <v>0</v>
      </c>
      <c r="P634" s="6">
        <f t="shared" si="209"/>
        <v>0</v>
      </c>
      <c r="Q634" s="6">
        <f t="shared" si="209"/>
        <v>0</v>
      </c>
      <c r="R634" s="6">
        <f t="shared" si="209"/>
        <v>0</v>
      </c>
      <c r="S634" s="6">
        <f t="shared" si="209"/>
        <v>0</v>
      </c>
      <c r="T634" s="6">
        <f t="shared" si="209"/>
        <v>0</v>
      </c>
      <c r="U634" s="6">
        <f t="shared" si="209"/>
        <v>0</v>
      </c>
      <c r="V634" s="6">
        <f t="shared" si="209"/>
        <v>0</v>
      </c>
      <c r="W634" s="6">
        <f t="shared" si="209"/>
        <v>0</v>
      </c>
      <c r="X634" s="358">
        <f>SUM(D634:H634)+SUM(N634:R634)</f>
        <v>0</v>
      </c>
      <c r="Y634" s="358">
        <f>SUM(I634:M634)+SUM(S634:W634)</f>
        <v>0</v>
      </c>
      <c r="Z634" s="358">
        <f t="shared" si="185"/>
        <v>0</v>
      </c>
      <c r="AA634" s="526"/>
      <c r="AB634" s="526"/>
      <c r="AC634" s="526"/>
      <c r="AD634" s="526"/>
    </row>
    <row r="635" spans="1:30" ht="11.25" hidden="1" customHeight="1" outlineLevel="1" x14ac:dyDescent="0.25">
      <c r="A635" s="726" t="s">
        <v>525</v>
      </c>
      <c r="B635" s="735" t="s">
        <v>3517</v>
      </c>
      <c r="C635" s="506" t="s">
        <v>526</v>
      </c>
      <c r="D635" s="507">
        <v>0</v>
      </c>
      <c r="E635" s="507">
        <v>0</v>
      </c>
      <c r="F635" s="507">
        <v>0</v>
      </c>
      <c r="G635" s="507">
        <v>0</v>
      </c>
      <c r="H635" s="507">
        <v>0</v>
      </c>
      <c r="I635" s="507">
        <v>0</v>
      </c>
      <c r="J635" s="507">
        <v>0</v>
      </c>
      <c r="K635" s="507">
        <v>0</v>
      </c>
      <c r="L635" s="507">
        <v>0</v>
      </c>
      <c r="M635" s="507">
        <v>0</v>
      </c>
      <c r="N635" s="507">
        <v>0</v>
      </c>
      <c r="O635" s="507">
        <v>0</v>
      </c>
      <c r="P635" s="507">
        <v>0</v>
      </c>
      <c r="Q635" s="507">
        <v>0</v>
      </c>
      <c r="R635" s="507">
        <v>0</v>
      </c>
      <c r="S635" s="507">
        <v>0</v>
      </c>
      <c r="T635" s="507">
        <v>0</v>
      </c>
      <c r="U635" s="507">
        <v>0</v>
      </c>
      <c r="V635" s="507">
        <v>0</v>
      </c>
      <c r="W635" s="507">
        <v>0</v>
      </c>
      <c r="X635" s="507">
        <f>SUM(D635:H635)+SUM(N635:R635)</f>
        <v>0</v>
      </c>
      <c r="Y635" s="507">
        <f>SUM(I635:M635)+SUM(S635:W635)</f>
        <v>0</v>
      </c>
      <c r="Z635" s="507">
        <f t="shared" si="185"/>
        <v>0</v>
      </c>
      <c r="AA635" s="526"/>
      <c r="AB635" s="526"/>
      <c r="AC635" s="526"/>
      <c r="AD635" s="526"/>
    </row>
    <row r="636" spans="1:30" ht="33.75" hidden="1" outlineLevel="1" x14ac:dyDescent="0.25">
      <c r="A636" s="726"/>
      <c r="B636" s="737"/>
      <c r="C636" s="506" t="s">
        <v>3518</v>
      </c>
      <c r="D636" s="507">
        <v>0</v>
      </c>
      <c r="E636" s="507">
        <v>0</v>
      </c>
      <c r="F636" s="507">
        <v>0</v>
      </c>
      <c r="G636" s="507">
        <v>0</v>
      </c>
      <c r="H636" s="507">
        <v>0</v>
      </c>
      <c r="I636" s="507">
        <v>0</v>
      </c>
      <c r="J636" s="507">
        <v>0</v>
      </c>
      <c r="K636" s="507">
        <v>0</v>
      </c>
      <c r="L636" s="507">
        <v>0</v>
      </c>
      <c r="M636" s="507">
        <v>0</v>
      </c>
      <c r="N636" s="507">
        <v>0</v>
      </c>
      <c r="O636" s="507">
        <v>0</v>
      </c>
      <c r="P636" s="507">
        <v>0</v>
      </c>
      <c r="Q636" s="507">
        <v>0</v>
      </c>
      <c r="R636" s="507">
        <v>0</v>
      </c>
      <c r="S636" s="507">
        <v>0</v>
      </c>
      <c r="T636" s="507">
        <v>0</v>
      </c>
      <c r="U636" s="507">
        <v>0</v>
      </c>
      <c r="V636" s="507">
        <v>0</v>
      </c>
      <c r="W636" s="507">
        <v>0</v>
      </c>
      <c r="X636" s="507">
        <f t="shared" ref="X636:X643" si="210">SUM(D636:H636)+SUM(N636:R636)</f>
        <v>0</v>
      </c>
      <c r="Y636" s="507">
        <f t="shared" ref="Y636:Y643" si="211">SUM(I636:M636)+SUM(S636:W636)</f>
        <v>0</v>
      </c>
      <c r="Z636" s="507">
        <f t="shared" si="185"/>
        <v>0</v>
      </c>
      <c r="AA636" s="526"/>
      <c r="AB636" s="526"/>
      <c r="AC636" s="526"/>
      <c r="AD636" s="526"/>
    </row>
    <row r="637" spans="1:30" ht="22.5" hidden="1" outlineLevel="1" x14ac:dyDescent="0.25">
      <c r="A637" s="726"/>
      <c r="B637" s="736"/>
      <c r="C637" s="506" t="s">
        <v>2340</v>
      </c>
      <c r="D637" s="507">
        <v>0</v>
      </c>
      <c r="E637" s="507">
        <v>0</v>
      </c>
      <c r="F637" s="507">
        <v>0</v>
      </c>
      <c r="G637" s="507">
        <v>0</v>
      </c>
      <c r="H637" s="507">
        <v>0</v>
      </c>
      <c r="I637" s="507">
        <v>0</v>
      </c>
      <c r="J637" s="507">
        <v>0</v>
      </c>
      <c r="K637" s="507">
        <v>0</v>
      </c>
      <c r="L637" s="507">
        <v>0</v>
      </c>
      <c r="M637" s="507">
        <v>0</v>
      </c>
      <c r="N637" s="507">
        <v>0</v>
      </c>
      <c r="O637" s="507">
        <v>0</v>
      </c>
      <c r="P637" s="507">
        <v>0</v>
      </c>
      <c r="Q637" s="507">
        <v>0</v>
      </c>
      <c r="R637" s="507">
        <v>0</v>
      </c>
      <c r="S637" s="507">
        <v>0</v>
      </c>
      <c r="T637" s="507">
        <v>0</v>
      </c>
      <c r="U637" s="507">
        <v>0</v>
      </c>
      <c r="V637" s="507">
        <v>0</v>
      </c>
      <c r="W637" s="507">
        <v>0</v>
      </c>
      <c r="X637" s="507">
        <f t="shared" si="210"/>
        <v>0</v>
      </c>
      <c r="Y637" s="507">
        <f t="shared" si="211"/>
        <v>0</v>
      </c>
      <c r="Z637" s="507">
        <f t="shared" si="185"/>
        <v>0</v>
      </c>
      <c r="AA637" s="526"/>
      <c r="AB637" s="526"/>
      <c r="AC637" s="526"/>
      <c r="AD637" s="526"/>
    </row>
    <row r="638" spans="1:30" ht="22.5" hidden="1" customHeight="1" outlineLevel="1" x14ac:dyDescent="0.25">
      <c r="A638" s="726"/>
      <c r="B638" s="735" t="s">
        <v>527</v>
      </c>
      <c r="C638" s="506" t="s">
        <v>2341</v>
      </c>
      <c r="D638" s="507">
        <v>0</v>
      </c>
      <c r="E638" s="507">
        <v>0</v>
      </c>
      <c r="F638" s="507">
        <v>0</v>
      </c>
      <c r="G638" s="507">
        <v>0</v>
      </c>
      <c r="H638" s="507">
        <v>0</v>
      </c>
      <c r="I638" s="507">
        <v>0</v>
      </c>
      <c r="J638" s="507">
        <v>0</v>
      </c>
      <c r="K638" s="507">
        <v>0</v>
      </c>
      <c r="L638" s="507">
        <v>0</v>
      </c>
      <c r="M638" s="507">
        <v>0</v>
      </c>
      <c r="N638" s="507">
        <v>0</v>
      </c>
      <c r="O638" s="507">
        <v>0</v>
      </c>
      <c r="P638" s="507">
        <v>0</v>
      </c>
      <c r="Q638" s="507">
        <v>0</v>
      </c>
      <c r="R638" s="507">
        <v>0</v>
      </c>
      <c r="S638" s="507">
        <v>0</v>
      </c>
      <c r="T638" s="507">
        <v>0</v>
      </c>
      <c r="U638" s="507">
        <v>0</v>
      </c>
      <c r="V638" s="507">
        <v>0</v>
      </c>
      <c r="W638" s="507">
        <v>0</v>
      </c>
      <c r="X638" s="507">
        <f t="shared" si="210"/>
        <v>0</v>
      </c>
      <c r="Y638" s="507">
        <f t="shared" si="211"/>
        <v>0</v>
      </c>
      <c r="Z638" s="507">
        <f t="shared" ref="Z638:Z701" si="212">+Y638+X638</f>
        <v>0</v>
      </c>
      <c r="AA638" s="526"/>
      <c r="AB638" s="526"/>
      <c r="AC638" s="526"/>
      <c r="AD638" s="526"/>
    </row>
    <row r="639" spans="1:30" ht="15" hidden="1" customHeight="1" outlineLevel="1" x14ac:dyDescent="0.25">
      <c r="A639" s="726"/>
      <c r="B639" s="737"/>
      <c r="C639" s="506" t="s">
        <v>2342</v>
      </c>
      <c r="D639" s="507">
        <v>0</v>
      </c>
      <c r="E639" s="507">
        <v>0</v>
      </c>
      <c r="F639" s="507">
        <v>0</v>
      </c>
      <c r="G639" s="507">
        <v>0</v>
      </c>
      <c r="H639" s="507">
        <v>0</v>
      </c>
      <c r="I639" s="507">
        <v>0</v>
      </c>
      <c r="J639" s="507">
        <v>0</v>
      </c>
      <c r="K639" s="507">
        <v>0</v>
      </c>
      <c r="L639" s="507">
        <v>0</v>
      </c>
      <c r="M639" s="507">
        <v>0</v>
      </c>
      <c r="N639" s="507">
        <v>0</v>
      </c>
      <c r="O639" s="507">
        <v>0</v>
      </c>
      <c r="P639" s="507">
        <v>0</v>
      </c>
      <c r="Q639" s="507">
        <v>0</v>
      </c>
      <c r="R639" s="507">
        <v>0</v>
      </c>
      <c r="S639" s="507">
        <v>0</v>
      </c>
      <c r="T639" s="507">
        <v>0</v>
      </c>
      <c r="U639" s="507">
        <v>0</v>
      </c>
      <c r="V639" s="507">
        <v>0</v>
      </c>
      <c r="W639" s="507">
        <v>0</v>
      </c>
      <c r="X639" s="507">
        <f t="shared" si="210"/>
        <v>0</v>
      </c>
      <c r="Y639" s="507">
        <f t="shared" si="211"/>
        <v>0</v>
      </c>
      <c r="Z639" s="507">
        <f t="shared" si="212"/>
        <v>0</v>
      </c>
      <c r="AA639" s="526"/>
      <c r="AB639" s="526"/>
      <c r="AC639" s="526"/>
      <c r="AD639" s="526"/>
    </row>
    <row r="640" spans="1:30" ht="24" hidden="1" customHeight="1" outlineLevel="1" x14ac:dyDescent="0.25">
      <c r="A640" s="726"/>
      <c r="B640" s="737"/>
      <c r="C640" s="506" t="s">
        <v>2343</v>
      </c>
      <c r="D640" s="507">
        <v>0</v>
      </c>
      <c r="E640" s="507">
        <v>0</v>
      </c>
      <c r="F640" s="507">
        <v>0</v>
      </c>
      <c r="G640" s="507">
        <v>0</v>
      </c>
      <c r="H640" s="507">
        <v>0</v>
      </c>
      <c r="I640" s="507">
        <v>0</v>
      </c>
      <c r="J640" s="507">
        <v>0</v>
      </c>
      <c r="K640" s="507">
        <v>0</v>
      </c>
      <c r="L640" s="507">
        <v>0</v>
      </c>
      <c r="M640" s="507">
        <v>0</v>
      </c>
      <c r="N640" s="507">
        <v>0</v>
      </c>
      <c r="O640" s="507">
        <v>0</v>
      </c>
      <c r="P640" s="507">
        <v>0</v>
      </c>
      <c r="Q640" s="507">
        <v>0</v>
      </c>
      <c r="R640" s="507">
        <v>0</v>
      </c>
      <c r="S640" s="507">
        <v>0</v>
      </c>
      <c r="T640" s="507">
        <v>0</v>
      </c>
      <c r="U640" s="507">
        <v>0</v>
      </c>
      <c r="V640" s="507">
        <v>0</v>
      </c>
      <c r="W640" s="507">
        <v>0</v>
      </c>
      <c r="X640" s="507">
        <f t="shared" si="210"/>
        <v>0</v>
      </c>
      <c r="Y640" s="507">
        <f t="shared" si="211"/>
        <v>0</v>
      </c>
      <c r="Z640" s="507">
        <f t="shared" si="212"/>
        <v>0</v>
      </c>
      <c r="AA640" s="526"/>
      <c r="AB640" s="526"/>
      <c r="AC640" s="526"/>
      <c r="AD640" s="526"/>
    </row>
    <row r="641" spans="1:30" ht="22.5" hidden="1" customHeight="1" outlineLevel="1" x14ac:dyDescent="0.25">
      <c r="A641" s="726"/>
      <c r="B641" s="737"/>
      <c r="C641" s="506" t="s">
        <v>528</v>
      </c>
      <c r="D641" s="507">
        <v>0</v>
      </c>
      <c r="E641" s="507">
        <v>0</v>
      </c>
      <c r="F641" s="507">
        <v>0</v>
      </c>
      <c r="G641" s="507">
        <v>0</v>
      </c>
      <c r="H641" s="507">
        <v>0</v>
      </c>
      <c r="I641" s="507">
        <v>0</v>
      </c>
      <c r="J641" s="507">
        <v>0</v>
      </c>
      <c r="K641" s="507">
        <v>0</v>
      </c>
      <c r="L641" s="507">
        <v>0</v>
      </c>
      <c r="M641" s="507">
        <v>0</v>
      </c>
      <c r="N641" s="507">
        <v>0</v>
      </c>
      <c r="O641" s="507">
        <v>0</v>
      </c>
      <c r="P641" s="507">
        <v>0</v>
      </c>
      <c r="Q641" s="507">
        <v>0</v>
      </c>
      <c r="R641" s="507">
        <v>0</v>
      </c>
      <c r="S641" s="507">
        <v>0</v>
      </c>
      <c r="T641" s="507">
        <v>0</v>
      </c>
      <c r="U641" s="507">
        <v>0</v>
      </c>
      <c r="V641" s="507">
        <v>0</v>
      </c>
      <c r="W641" s="507">
        <v>0</v>
      </c>
      <c r="X641" s="507">
        <f t="shared" si="210"/>
        <v>0</v>
      </c>
      <c r="Y641" s="507">
        <f t="shared" si="211"/>
        <v>0</v>
      </c>
      <c r="Z641" s="507">
        <f t="shared" si="212"/>
        <v>0</v>
      </c>
      <c r="AA641" s="526"/>
      <c r="AB641" s="526"/>
      <c r="AC641" s="526"/>
      <c r="AD641" s="526"/>
    </row>
    <row r="642" spans="1:30" ht="18.75" hidden="1" customHeight="1" outlineLevel="1" x14ac:dyDescent="0.25">
      <c r="A642" s="726"/>
      <c r="B642" s="736"/>
      <c r="C642" s="506" t="s">
        <v>529</v>
      </c>
      <c r="D642" s="507">
        <v>0</v>
      </c>
      <c r="E642" s="507">
        <v>0</v>
      </c>
      <c r="F642" s="507">
        <v>0</v>
      </c>
      <c r="G642" s="507">
        <v>0</v>
      </c>
      <c r="H642" s="507">
        <v>0</v>
      </c>
      <c r="I642" s="507">
        <v>0</v>
      </c>
      <c r="J642" s="507">
        <v>0</v>
      </c>
      <c r="K642" s="507">
        <v>0</v>
      </c>
      <c r="L642" s="507">
        <v>0</v>
      </c>
      <c r="M642" s="507">
        <v>0</v>
      </c>
      <c r="N642" s="507">
        <v>0</v>
      </c>
      <c r="O642" s="507">
        <v>0</v>
      </c>
      <c r="P642" s="507">
        <v>0</v>
      </c>
      <c r="Q642" s="507">
        <v>0</v>
      </c>
      <c r="R642" s="507">
        <v>0</v>
      </c>
      <c r="S642" s="507">
        <v>0</v>
      </c>
      <c r="T642" s="507">
        <v>0</v>
      </c>
      <c r="U642" s="507">
        <v>0</v>
      </c>
      <c r="V642" s="507">
        <v>0</v>
      </c>
      <c r="W642" s="507">
        <v>0</v>
      </c>
      <c r="X642" s="507">
        <f t="shared" si="210"/>
        <v>0</v>
      </c>
      <c r="Y642" s="507">
        <f t="shared" si="211"/>
        <v>0</v>
      </c>
      <c r="Z642" s="507">
        <f t="shared" si="212"/>
        <v>0</v>
      </c>
      <c r="AA642" s="526"/>
      <c r="AB642" s="526"/>
      <c r="AC642" s="526"/>
      <c r="AD642" s="526"/>
    </row>
    <row r="643" spans="1:30" ht="23.25" hidden="1" customHeight="1" outlineLevel="1" x14ac:dyDescent="0.25">
      <c r="A643" s="726"/>
      <c r="B643" s="521" t="s">
        <v>2344</v>
      </c>
      <c r="C643" s="506" t="s">
        <v>2345</v>
      </c>
      <c r="D643" s="507">
        <v>0</v>
      </c>
      <c r="E643" s="507">
        <v>0</v>
      </c>
      <c r="F643" s="507">
        <v>0</v>
      </c>
      <c r="G643" s="507">
        <v>0</v>
      </c>
      <c r="H643" s="507">
        <v>0</v>
      </c>
      <c r="I643" s="507">
        <v>0</v>
      </c>
      <c r="J643" s="507">
        <v>0</v>
      </c>
      <c r="K643" s="507">
        <v>0</v>
      </c>
      <c r="L643" s="507">
        <v>0</v>
      </c>
      <c r="M643" s="507">
        <v>0</v>
      </c>
      <c r="N643" s="507">
        <v>0</v>
      </c>
      <c r="O643" s="507">
        <v>0</v>
      </c>
      <c r="P643" s="507">
        <v>0</v>
      </c>
      <c r="Q643" s="507">
        <v>0</v>
      </c>
      <c r="R643" s="507">
        <v>0</v>
      </c>
      <c r="S643" s="507">
        <v>0</v>
      </c>
      <c r="T643" s="507">
        <v>0</v>
      </c>
      <c r="U643" s="507">
        <v>0</v>
      </c>
      <c r="V643" s="507">
        <v>0</v>
      </c>
      <c r="W643" s="507">
        <v>0</v>
      </c>
      <c r="X643" s="507">
        <f t="shared" si="210"/>
        <v>0</v>
      </c>
      <c r="Y643" s="507">
        <f t="shared" si="211"/>
        <v>0</v>
      </c>
      <c r="Z643" s="507">
        <f t="shared" si="212"/>
        <v>0</v>
      </c>
      <c r="AA643" s="526"/>
      <c r="AB643" s="526"/>
      <c r="AC643" s="526"/>
      <c r="AD643" s="526"/>
    </row>
    <row r="644" spans="1:30" ht="14.1" customHeight="1" collapsed="1" x14ac:dyDescent="0.25">
      <c r="A644" s="685" t="s">
        <v>396</v>
      </c>
      <c r="B644" s="685"/>
      <c r="C644" s="685"/>
      <c r="D644" s="6">
        <f>SUM(D645:D656)</f>
        <v>0</v>
      </c>
      <c r="E644" s="6">
        <f t="shared" ref="E644:W644" si="213">SUM(E645:E656)</f>
        <v>0</v>
      </c>
      <c r="F644" s="6">
        <f t="shared" si="213"/>
        <v>0</v>
      </c>
      <c r="G644" s="6">
        <f t="shared" si="213"/>
        <v>0</v>
      </c>
      <c r="H644" s="6">
        <f t="shared" si="213"/>
        <v>0</v>
      </c>
      <c r="I644" s="6">
        <f t="shared" si="213"/>
        <v>0</v>
      </c>
      <c r="J644" s="6">
        <f t="shared" si="213"/>
        <v>0</v>
      </c>
      <c r="K644" s="6">
        <f t="shared" si="213"/>
        <v>0</v>
      </c>
      <c r="L644" s="6">
        <f t="shared" si="213"/>
        <v>0</v>
      </c>
      <c r="M644" s="6">
        <f t="shared" si="213"/>
        <v>0</v>
      </c>
      <c r="N644" s="6">
        <f t="shared" si="213"/>
        <v>0</v>
      </c>
      <c r="O644" s="6">
        <f t="shared" si="213"/>
        <v>0</v>
      </c>
      <c r="P644" s="6">
        <f t="shared" si="213"/>
        <v>0</v>
      </c>
      <c r="Q644" s="6">
        <f t="shared" si="213"/>
        <v>0</v>
      </c>
      <c r="R644" s="6">
        <f t="shared" si="213"/>
        <v>0</v>
      </c>
      <c r="S644" s="6">
        <f t="shared" si="213"/>
        <v>0</v>
      </c>
      <c r="T644" s="6">
        <f t="shared" si="213"/>
        <v>0</v>
      </c>
      <c r="U644" s="6">
        <f t="shared" si="213"/>
        <v>0</v>
      </c>
      <c r="V644" s="6">
        <f t="shared" si="213"/>
        <v>0</v>
      </c>
      <c r="W644" s="6">
        <f t="shared" si="213"/>
        <v>0</v>
      </c>
      <c r="X644" s="358">
        <f>SUM(D644:H644)+SUM(N644:R644)</f>
        <v>0</v>
      </c>
      <c r="Y644" s="358">
        <f>SUM(I644:M644)+SUM(S644:W644)</f>
        <v>0</v>
      </c>
      <c r="Z644" s="358">
        <f t="shared" si="212"/>
        <v>0</v>
      </c>
      <c r="AA644" s="526"/>
      <c r="AB644" s="526"/>
      <c r="AC644" s="526"/>
      <c r="AD644" s="526"/>
    </row>
    <row r="645" spans="1:30" hidden="1" outlineLevel="1" x14ac:dyDescent="0.25">
      <c r="A645" s="744" t="s">
        <v>396</v>
      </c>
      <c r="B645" s="521" t="s">
        <v>397</v>
      </c>
      <c r="C645" s="506" t="s">
        <v>398</v>
      </c>
      <c r="D645" s="507">
        <v>0</v>
      </c>
      <c r="E645" s="507">
        <v>0</v>
      </c>
      <c r="F645" s="507">
        <v>0</v>
      </c>
      <c r="G645" s="507">
        <v>0</v>
      </c>
      <c r="H645" s="507">
        <v>0</v>
      </c>
      <c r="I645" s="507">
        <v>0</v>
      </c>
      <c r="J645" s="507">
        <v>0</v>
      </c>
      <c r="K645" s="507">
        <v>0</v>
      </c>
      <c r="L645" s="507">
        <v>0</v>
      </c>
      <c r="M645" s="507">
        <v>0</v>
      </c>
      <c r="N645" s="507">
        <v>0</v>
      </c>
      <c r="O645" s="507">
        <v>0</v>
      </c>
      <c r="P645" s="507">
        <v>0</v>
      </c>
      <c r="Q645" s="507">
        <v>0</v>
      </c>
      <c r="R645" s="507">
        <v>0</v>
      </c>
      <c r="S645" s="507">
        <v>0</v>
      </c>
      <c r="T645" s="507">
        <v>0</v>
      </c>
      <c r="U645" s="507">
        <v>0</v>
      </c>
      <c r="V645" s="507">
        <v>0</v>
      </c>
      <c r="W645" s="507">
        <v>0</v>
      </c>
      <c r="X645" s="507">
        <f>SUM(D645:H645)+SUM(N645:R645)</f>
        <v>0</v>
      </c>
      <c r="Y645" s="507">
        <f>SUM(I645:M645)+SUM(S645:W645)</f>
        <v>0</v>
      </c>
      <c r="Z645" s="507">
        <f t="shared" si="212"/>
        <v>0</v>
      </c>
      <c r="AA645" s="526"/>
      <c r="AB645" s="526"/>
      <c r="AC645" s="526"/>
      <c r="AD645" s="526"/>
    </row>
    <row r="646" spans="1:30" ht="15" hidden="1" customHeight="1" outlineLevel="1" x14ac:dyDescent="0.25">
      <c r="A646" s="745"/>
      <c r="B646" s="521" t="s">
        <v>399</v>
      </c>
      <c r="C646" s="506" t="s">
        <v>400</v>
      </c>
      <c r="D646" s="507">
        <v>0</v>
      </c>
      <c r="E646" s="507">
        <v>0</v>
      </c>
      <c r="F646" s="507">
        <v>0</v>
      </c>
      <c r="G646" s="507">
        <v>0</v>
      </c>
      <c r="H646" s="507">
        <v>0</v>
      </c>
      <c r="I646" s="507">
        <v>0</v>
      </c>
      <c r="J646" s="507">
        <v>0</v>
      </c>
      <c r="K646" s="507">
        <v>0</v>
      </c>
      <c r="L646" s="507">
        <v>0</v>
      </c>
      <c r="M646" s="507">
        <v>0</v>
      </c>
      <c r="N646" s="507">
        <v>0</v>
      </c>
      <c r="O646" s="507">
        <v>0</v>
      </c>
      <c r="P646" s="507">
        <v>0</v>
      </c>
      <c r="Q646" s="507">
        <v>0</v>
      </c>
      <c r="R646" s="507">
        <v>0</v>
      </c>
      <c r="S646" s="507">
        <v>0</v>
      </c>
      <c r="T646" s="507">
        <v>0</v>
      </c>
      <c r="U646" s="507">
        <v>0</v>
      </c>
      <c r="V646" s="507">
        <v>0</v>
      </c>
      <c r="W646" s="507">
        <v>0</v>
      </c>
      <c r="X646" s="507">
        <f t="shared" ref="X646:X656" si="214">SUM(D646:H646)+SUM(N646:R646)</f>
        <v>0</v>
      </c>
      <c r="Y646" s="507">
        <f t="shared" ref="Y646:Y656" si="215">SUM(I646:M646)+SUM(S646:W646)</f>
        <v>0</v>
      </c>
      <c r="Z646" s="507">
        <f t="shared" si="212"/>
        <v>0</v>
      </c>
      <c r="AA646" s="526"/>
      <c r="AB646" s="526"/>
      <c r="AC646" s="526"/>
      <c r="AD646" s="526"/>
    </row>
    <row r="647" spans="1:30" ht="15" hidden="1" customHeight="1" outlineLevel="1" x14ac:dyDescent="0.25">
      <c r="A647" s="745"/>
      <c r="B647" s="735" t="s">
        <v>3519</v>
      </c>
      <c r="C647" s="506" t="s">
        <v>401</v>
      </c>
      <c r="D647" s="507">
        <v>0</v>
      </c>
      <c r="E647" s="507">
        <v>0</v>
      </c>
      <c r="F647" s="507">
        <v>0</v>
      </c>
      <c r="G647" s="507">
        <v>0</v>
      </c>
      <c r="H647" s="507">
        <v>0</v>
      </c>
      <c r="I647" s="507">
        <v>0</v>
      </c>
      <c r="J647" s="507">
        <v>0</v>
      </c>
      <c r="K647" s="507">
        <v>0</v>
      </c>
      <c r="L647" s="507">
        <v>0</v>
      </c>
      <c r="M647" s="507">
        <v>0</v>
      </c>
      <c r="N647" s="507">
        <v>0</v>
      </c>
      <c r="O647" s="507">
        <v>0</v>
      </c>
      <c r="P647" s="507">
        <v>0</v>
      </c>
      <c r="Q647" s="507">
        <v>0</v>
      </c>
      <c r="R647" s="507">
        <v>0</v>
      </c>
      <c r="S647" s="507">
        <v>0</v>
      </c>
      <c r="T647" s="507">
        <v>0</v>
      </c>
      <c r="U647" s="507">
        <v>0</v>
      </c>
      <c r="V647" s="507">
        <v>0</v>
      </c>
      <c r="W647" s="507">
        <v>0</v>
      </c>
      <c r="X647" s="507">
        <f t="shared" si="214"/>
        <v>0</v>
      </c>
      <c r="Y647" s="507">
        <f t="shared" si="215"/>
        <v>0</v>
      </c>
      <c r="Z647" s="507">
        <f t="shared" si="212"/>
        <v>0</v>
      </c>
      <c r="AA647" s="526"/>
      <c r="AB647" s="526"/>
      <c r="AC647" s="526"/>
      <c r="AD647" s="526"/>
    </row>
    <row r="648" spans="1:30" ht="15" hidden="1" customHeight="1" outlineLevel="1" x14ac:dyDescent="0.25">
      <c r="A648" s="745"/>
      <c r="B648" s="737"/>
      <c r="C648" s="506" t="s">
        <v>3292</v>
      </c>
      <c r="D648" s="507">
        <v>0</v>
      </c>
      <c r="E648" s="507">
        <v>0</v>
      </c>
      <c r="F648" s="507">
        <v>0</v>
      </c>
      <c r="G648" s="507">
        <v>0</v>
      </c>
      <c r="H648" s="507">
        <v>0</v>
      </c>
      <c r="I648" s="507">
        <v>0</v>
      </c>
      <c r="J648" s="507">
        <v>0</v>
      </c>
      <c r="K648" s="507">
        <v>0</v>
      </c>
      <c r="L648" s="507">
        <v>0</v>
      </c>
      <c r="M648" s="507">
        <v>0</v>
      </c>
      <c r="N648" s="507">
        <v>0</v>
      </c>
      <c r="O648" s="507">
        <v>0</v>
      </c>
      <c r="P648" s="507">
        <v>0</v>
      </c>
      <c r="Q648" s="507">
        <v>0</v>
      </c>
      <c r="R648" s="507">
        <v>0</v>
      </c>
      <c r="S648" s="507">
        <v>0</v>
      </c>
      <c r="T648" s="507">
        <v>0</v>
      </c>
      <c r="U648" s="507">
        <v>0</v>
      </c>
      <c r="V648" s="507">
        <v>0</v>
      </c>
      <c r="W648" s="507">
        <v>0</v>
      </c>
      <c r="X648" s="507">
        <f t="shared" si="214"/>
        <v>0</v>
      </c>
      <c r="Y648" s="507">
        <f t="shared" si="215"/>
        <v>0</v>
      </c>
      <c r="Z648" s="507">
        <f t="shared" si="212"/>
        <v>0</v>
      </c>
      <c r="AA648" s="526"/>
      <c r="AB648" s="526"/>
      <c r="AC648" s="526"/>
      <c r="AD648" s="526"/>
    </row>
    <row r="649" spans="1:30" ht="29.25" hidden="1" customHeight="1" outlineLevel="1" x14ac:dyDescent="0.25">
      <c r="A649" s="745"/>
      <c r="B649" s="736"/>
      <c r="C649" s="506" t="s">
        <v>3293</v>
      </c>
      <c r="D649" s="507">
        <v>0</v>
      </c>
      <c r="E649" s="507">
        <v>0</v>
      </c>
      <c r="F649" s="507">
        <v>0</v>
      </c>
      <c r="G649" s="507">
        <v>0</v>
      </c>
      <c r="H649" s="507">
        <v>0</v>
      </c>
      <c r="I649" s="507">
        <v>0</v>
      </c>
      <c r="J649" s="507">
        <v>0</v>
      </c>
      <c r="K649" s="507">
        <v>0</v>
      </c>
      <c r="L649" s="507">
        <v>0</v>
      </c>
      <c r="M649" s="507">
        <v>0</v>
      </c>
      <c r="N649" s="507">
        <v>0</v>
      </c>
      <c r="O649" s="507">
        <v>0</v>
      </c>
      <c r="P649" s="507">
        <v>0</v>
      </c>
      <c r="Q649" s="507">
        <v>0</v>
      </c>
      <c r="R649" s="507">
        <v>0</v>
      </c>
      <c r="S649" s="507">
        <v>0</v>
      </c>
      <c r="T649" s="507">
        <v>0</v>
      </c>
      <c r="U649" s="507">
        <v>0</v>
      </c>
      <c r="V649" s="507">
        <v>0</v>
      </c>
      <c r="W649" s="507">
        <v>0</v>
      </c>
      <c r="X649" s="507">
        <f t="shared" si="214"/>
        <v>0</v>
      </c>
      <c r="Y649" s="507">
        <f t="shared" si="215"/>
        <v>0</v>
      </c>
      <c r="Z649" s="507">
        <f t="shared" si="212"/>
        <v>0</v>
      </c>
      <c r="AA649" s="526"/>
      <c r="AB649" s="526"/>
      <c r="AC649" s="526"/>
      <c r="AD649" s="526"/>
    </row>
    <row r="650" spans="1:30" hidden="1" outlineLevel="1" x14ac:dyDescent="0.25">
      <c r="A650" s="745"/>
      <c r="B650" s="521" t="s">
        <v>3520</v>
      </c>
      <c r="C650" s="506" t="s">
        <v>3294</v>
      </c>
      <c r="D650" s="507">
        <v>0</v>
      </c>
      <c r="E650" s="507">
        <v>0</v>
      </c>
      <c r="F650" s="507">
        <v>0</v>
      </c>
      <c r="G650" s="507">
        <v>0</v>
      </c>
      <c r="H650" s="507">
        <v>0</v>
      </c>
      <c r="I650" s="507">
        <v>0</v>
      </c>
      <c r="J650" s="507">
        <v>0</v>
      </c>
      <c r="K650" s="507">
        <v>0</v>
      </c>
      <c r="L650" s="507">
        <v>0</v>
      </c>
      <c r="M650" s="507">
        <v>0</v>
      </c>
      <c r="N650" s="507">
        <v>0</v>
      </c>
      <c r="O650" s="507">
        <v>0</v>
      </c>
      <c r="P650" s="507">
        <v>0</v>
      </c>
      <c r="Q650" s="507">
        <v>0</v>
      </c>
      <c r="R650" s="507">
        <v>0</v>
      </c>
      <c r="S650" s="507">
        <v>0</v>
      </c>
      <c r="T650" s="507">
        <v>0</v>
      </c>
      <c r="U650" s="507">
        <v>0</v>
      </c>
      <c r="V650" s="507">
        <v>0</v>
      </c>
      <c r="W650" s="507">
        <v>0</v>
      </c>
      <c r="X650" s="507">
        <f t="shared" si="214"/>
        <v>0</v>
      </c>
      <c r="Y650" s="507">
        <f t="shared" si="215"/>
        <v>0</v>
      </c>
      <c r="Z650" s="507">
        <f t="shared" si="212"/>
        <v>0</v>
      </c>
      <c r="AA650" s="526"/>
      <c r="AB650" s="526"/>
      <c r="AC650" s="526"/>
      <c r="AD650" s="526"/>
    </row>
    <row r="651" spans="1:30" ht="15" hidden="1" customHeight="1" outlineLevel="1" x14ac:dyDescent="0.25">
      <c r="A651" s="745"/>
      <c r="B651" s="734" t="s">
        <v>402</v>
      </c>
      <c r="C651" s="506" t="s">
        <v>3295</v>
      </c>
      <c r="D651" s="507">
        <v>0</v>
      </c>
      <c r="E651" s="507">
        <v>0</v>
      </c>
      <c r="F651" s="507">
        <v>0</v>
      </c>
      <c r="G651" s="507">
        <v>0</v>
      </c>
      <c r="H651" s="507">
        <v>0</v>
      </c>
      <c r="I651" s="507">
        <v>0</v>
      </c>
      <c r="J651" s="507">
        <v>0</v>
      </c>
      <c r="K651" s="507">
        <v>0</v>
      </c>
      <c r="L651" s="507">
        <v>0</v>
      </c>
      <c r="M651" s="507">
        <v>0</v>
      </c>
      <c r="N651" s="507">
        <v>0</v>
      </c>
      <c r="O651" s="507">
        <v>0</v>
      </c>
      <c r="P651" s="507">
        <v>0</v>
      </c>
      <c r="Q651" s="507">
        <v>0</v>
      </c>
      <c r="R651" s="507">
        <v>0</v>
      </c>
      <c r="S651" s="507">
        <v>0</v>
      </c>
      <c r="T651" s="507">
        <v>0</v>
      </c>
      <c r="U651" s="507">
        <v>0</v>
      </c>
      <c r="V651" s="507">
        <v>0</v>
      </c>
      <c r="W651" s="507">
        <v>0</v>
      </c>
      <c r="X651" s="507">
        <f t="shared" si="214"/>
        <v>0</v>
      </c>
      <c r="Y651" s="507">
        <f t="shared" si="215"/>
        <v>0</v>
      </c>
      <c r="Z651" s="507">
        <f t="shared" si="212"/>
        <v>0</v>
      </c>
      <c r="AA651" s="526"/>
      <c r="AB651" s="526"/>
      <c r="AC651" s="526"/>
      <c r="AD651" s="526"/>
    </row>
    <row r="652" spans="1:30" ht="15" hidden="1" customHeight="1" outlineLevel="1" x14ac:dyDescent="0.25">
      <c r="A652" s="745"/>
      <c r="B652" s="734"/>
      <c r="C652" s="506" t="s">
        <v>403</v>
      </c>
      <c r="D652" s="507">
        <v>0</v>
      </c>
      <c r="E652" s="507">
        <v>0</v>
      </c>
      <c r="F652" s="507">
        <v>0</v>
      </c>
      <c r="G652" s="507">
        <v>0</v>
      </c>
      <c r="H652" s="507">
        <v>0</v>
      </c>
      <c r="I652" s="507">
        <v>0</v>
      </c>
      <c r="J652" s="507">
        <v>0</v>
      </c>
      <c r="K652" s="507">
        <v>0</v>
      </c>
      <c r="L652" s="507">
        <v>0</v>
      </c>
      <c r="M652" s="507">
        <v>0</v>
      </c>
      <c r="N652" s="507">
        <v>0</v>
      </c>
      <c r="O652" s="507">
        <v>0</v>
      </c>
      <c r="P652" s="507">
        <v>0</v>
      </c>
      <c r="Q652" s="507">
        <v>0</v>
      </c>
      <c r="R652" s="507">
        <v>0</v>
      </c>
      <c r="S652" s="507">
        <v>0</v>
      </c>
      <c r="T652" s="507">
        <v>0</v>
      </c>
      <c r="U652" s="507">
        <v>0</v>
      </c>
      <c r="V652" s="507">
        <v>0</v>
      </c>
      <c r="W652" s="507">
        <v>0</v>
      </c>
      <c r="X652" s="507">
        <f t="shared" si="214"/>
        <v>0</v>
      </c>
      <c r="Y652" s="507">
        <f t="shared" si="215"/>
        <v>0</v>
      </c>
      <c r="Z652" s="507">
        <f t="shared" si="212"/>
        <v>0</v>
      </c>
      <c r="AA652" s="526"/>
      <c r="AB652" s="526"/>
      <c r="AC652" s="526"/>
      <c r="AD652" s="526"/>
    </row>
    <row r="653" spans="1:30" ht="15" hidden="1" customHeight="1" outlineLevel="1" x14ac:dyDescent="0.25">
      <c r="A653" s="745"/>
      <c r="B653" s="734"/>
      <c r="C653" s="506" t="s">
        <v>404</v>
      </c>
      <c r="D653" s="507">
        <v>0</v>
      </c>
      <c r="E653" s="507">
        <v>0</v>
      </c>
      <c r="F653" s="507">
        <v>0</v>
      </c>
      <c r="G653" s="507">
        <v>0</v>
      </c>
      <c r="H653" s="507">
        <v>0</v>
      </c>
      <c r="I653" s="507">
        <v>0</v>
      </c>
      <c r="J653" s="507">
        <v>0</v>
      </c>
      <c r="K653" s="507">
        <v>0</v>
      </c>
      <c r="L653" s="507">
        <v>0</v>
      </c>
      <c r="M653" s="507">
        <v>0</v>
      </c>
      <c r="N653" s="507">
        <v>0</v>
      </c>
      <c r="O653" s="507">
        <v>0</v>
      </c>
      <c r="P653" s="507">
        <v>0</v>
      </c>
      <c r="Q653" s="507">
        <v>0</v>
      </c>
      <c r="R653" s="507">
        <v>0</v>
      </c>
      <c r="S653" s="507">
        <v>0</v>
      </c>
      <c r="T653" s="507">
        <v>0</v>
      </c>
      <c r="U653" s="507">
        <v>0</v>
      </c>
      <c r="V653" s="507">
        <v>0</v>
      </c>
      <c r="W653" s="507">
        <v>0</v>
      </c>
      <c r="X653" s="507">
        <f t="shared" si="214"/>
        <v>0</v>
      </c>
      <c r="Y653" s="507">
        <f t="shared" si="215"/>
        <v>0</v>
      </c>
      <c r="Z653" s="507">
        <f t="shared" si="212"/>
        <v>0</v>
      </c>
      <c r="AA653" s="526"/>
      <c r="AB653" s="526"/>
      <c r="AC653" s="526"/>
      <c r="AD653" s="526"/>
    </row>
    <row r="654" spans="1:30" ht="22.5" hidden="1" customHeight="1" outlineLevel="1" x14ac:dyDescent="0.25">
      <c r="A654" s="745"/>
      <c r="B654" s="734"/>
      <c r="C654" s="506" t="s">
        <v>405</v>
      </c>
      <c r="D654" s="507">
        <v>0</v>
      </c>
      <c r="E654" s="507">
        <v>0</v>
      </c>
      <c r="F654" s="507">
        <v>0</v>
      </c>
      <c r="G654" s="507">
        <v>0</v>
      </c>
      <c r="H654" s="507">
        <v>0</v>
      </c>
      <c r="I654" s="507">
        <v>0</v>
      </c>
      <c r="J654" s="507">
        <v>0</v>
      </c>
      <c r="K654" s="507">
        <v>0</v>
      </c>
      <c r="L654" s="507">
        <v>0</v>
      </c>
      <c r="M654" s="507">
        <v>0</v>
      </c>
      <c r="N654" s="507">
        <v>0</v>
      </c>
      <c r="O654" s="507">
        <v>0</v>
      </c>
      <c r="P654" s="507">
        <v>0</v>
      </c>
      <c r="Q654" s="507">
        <v>0</v>
      </c>
      <c r="R654" s="507">
        <v>0</v>
      </c>
      <c r="S654" s="507">
        <v>0</v>
      </c>
      <c r="T654" s="507">
        <v>0</v>
      </c>
      <c r="U654" s="507">
        <v>0</v>
      </c>
      <c r="V654" s="507">
        <v>0</v>
      </c>
      <c r="W654" s="507">
        <v>0</v>
      </c>
      <c r="X654" s="507">
        <f t="shared" si="214"/>
        <v>0</v>
      </c>
      <c r="Y654" s="507">
        <f t="shared" si="215"/>
        <v>0</v>
      </c>
      <c r="Z654" s="507">
        <f t="shared" si="212"/>
        <v>0</v>
      </c>
      <c r="AA654" s="526"/>
      <c r="AB654" s="526"/>
      <c r="AC654" s="526"/>
      <c r="AD654" s="526"/>
    </row>
    <row r="655" spans="1:30" ht="22.5" hidden="1" outlineLevel="1" x14ac:dyDescent="0.25">
      <c r="A655" s="745"/>
      <c r="B655" s="734" t="s">
        <v>406</v>
      </c>
      <c r="C655" s="506" t="s">
        <v>3296</v>
      </c>
      <c r="D655" s="507">
        <v>0</v>
      </c>
      <c r="E655" s="507">
        <v>0</v>
      </c>
      <c r="F655" s="507">
        <v>0</v>
      </c>
      <c r="G655" s="507">
        <v>0</v>
      </c>
      <c r="H655" s="507">
        <v>0</v>
      </c>
      <c r="I655" s="507">
        <v>0</v>
      </c>
      <c r="J655" s="507">
        <v>0</v>
      </c>
      <c r="K655" s="507">
        <v>0</v>
      </c>
      <c r="L655" s="507">
        <v>0</v>
      </c>
      <c r="M655" s="507">
        <v>0</v>
      </c>
      <c r="N655" s="507">
        <v>0</v>
      </c>
      <c r="O655" s="507">
        <v>0</v>
      </c>
      <c r="P655" s="507">
        <v>0</v>
      </c>
      <c r="Q655" s="507">
        <v>0</v>
      </c>
      <c r="R655" s="507">
        <v>0</v>
      </c>
      <c r="S655" s="507">
        <v>0</v>
      </c>
      <c r="T655" s="507">
        <v>0</v>
      </c>
      <c r="U655" s="507">
        <v>0</v>
      </c>
      <c r="V655" s="507">
        <v>0</v>
      </c>
      <c r="W655" s="507">
        <v>0</v>
      </c>
      <c r="X655" s="507">
        <f t="shared" si="214"/>
        <v>0</v>
      </c>
      <c r="Y655" s="507">
        <f t="shared" si="215"/>
        <v>0</v>
      </c>
      <c r="Z655" s="507">
        <f t="shared" si="212"/>
        <v>0</v>
      </c>
      <c r="AA655" s="526"/>
      <c r="AB655" s="526"/>
      <c r="AC655" s="526"/>
      <c r="AD655" s="526"/>
    </row>
    <row r="656" spans="1:30" ht="22.5" hidden="1" outlineLevel="1" x14ac:dyDescent="0.25">
      <c r="A656" s="745"/>
      <c r="B656" s="734"/>
      <c r="C656" s="506" t="s">
        <v>3297</v>
      </c>
      <c r="D656" s="507">
        <v>0</v>
      </c>
      <c r="E656" s="507">
        <v>0</v>
      </c>
      <c r="F656" s="507">
        <v>0</v>
      </c>
      <c r="G656" s="507">
        <v>0</v>
      </c>
      <c r="H656" s="507">
        <v>0</v>
      </c>
      <c r="I656" s="507">
        <v>0</v>
      </c>
      <c r="J656" s="507">
        <v>0</v>
      </c>
      <c r="K656" s="507">
        <v>0</v>
      </c>
      <c r="L656" s="507">
        <v>0</v>
      </c>
      <c r="M656" s="507">
        <v>0</v>
      </c>
      <c r="N656" s="507">
        <v>0</v>
      </c>
      <c r="O656" s="507">
        <v>0</v>
      </c>
      <c r="P656" s="507">
        <v>0</v>
      </c>
      <c r="Q656" s="507">
        <v>0</v>
      </c>
      <c r="R656" s="507">
        <v>0</v>
      </c>
      <c r="S656" s="507">
        <v>0</v>
      </c>
      <c r="T656" s="507">
        <v>0</v>
      </c>
      <c r="U656" s="507">
        <v>0</v>
      </c>
      <c r="V656" s="507">
        <v>0</v>
      </c>
      <c r="W656" s="507">
        <v>0</v>
      </c>
      <c r="X656" s="507">
        <f t="shared" si="214"/>
        <v>0</v>
      </c>
      <c r="Y656" s="507">
        <f t="shared" si="215"/>
        <v>0</v>
      </c>
      <c r="Z656" s="507">
        <f t="shared" si="212"/>
        <v>0</v>
      </c>
      <c r="AA656" s="526"/>
      <c r="AB656" s="526"/>
      <c r="AC656" s="526"/>
      <c r="AD656" s="526"/>
    </row>
    <row r="657" spans="1:30" ht="14.1" customHeight="1" collapsed="1" x14ac:dyDescent="0.25">
      <c r="A657" s="685" t="s">
        <v>407</v>
      </c>
      <c r="B657" s="685"/>
      <c r="C657" s="685"/>
      <c r="D657" s="6">
        <f>SUM(D658:D669)</f>
        <v>0</v>
      </c>
      <c r="E657" s="6">
        <f t="shared" ref="E657:W657" si="216">SUM(E658:E669)</f>
        <v>0</v>
      </c>
      <c r="F657" s="6">
        <f t="shared" si="216"/>
        <v>0</v>
      </c>
      <c r="G657" s="6">
        <f t="shared" si="216"/>
        <v>0</v>
      </c>
      <c r="H657" s="6">
        <f t="shared" si="216"/>
        <v>0</v>
      </c>
      <c r="I657" s="6">
        <f t="shared" si="216"/>
        <v>0</v>
      </c>
      <c r="J657" s="6">
        <f t="shared" si="216"/>
        <v>0</v>
      </c>
      <c r="K657" s="6">
        <f t="shared" si="216"/>
        <v>0</v>
      </c>
      <c r="L657" s="6">
        <f t="shared" si="216"/>
        <v>0</v>
      </c>
      <c r="M657" s="6">
        <f t="shared" si="216"/>
        <v>0</v>
      </c>
      <c r="N657" s="6">
        <f t="shared" si="216"/>
        <v>0</v>
      </c>
      <c r="O657" s="6">
        <f t="shared" si="216"/>
        <v>0</v>
      </c>
      <c r="P657" s="6">
        <f t="shared" si="216"/>
        <v>0</v>
      </c>
      <c r="Q657" s="6">
        <f t="shared" si="216"/>
        <v>0</v>
      </c>
      <c r="R657" s="6">
        <f t="shared" si="216"/>
        <v>0</v>
      </c>
      <c r="S657" s="6">
        <f t="shared" si="216"/>
        <v>0</v>
      </c>
      <c r="T657" s="6">
        <f t="shared" si="216"/>
        <v>0</v>
      </c>
      <c r="U657" s="6">
        <f t="shared" si="216"/>
        <v>0</v>
      </c>
      <c r="V657" s="6">
        <f t="shared" si="216"/>
        <v>0</v>
      </c>
      <c r="W657" s="6">
        <f t="shared" si="216"/>
        <v>0</v>
      </c>
      <c r="X657" s="358">
        <f>SUM(X658:X669)</f>
        <v>0</v>
      </c>
      <c r="Y657" s="358">
        <f>SUM(Y658:Y669)</f>
        <v>0</v>
      </c>
      <c r="Z657" s="358">
        <f>SUM(Z658:Z669)</f>
        <v>0</v>
      </c>
      <c r="AA657" s="526"/>
      <c r="AB657" s="526"/>
      <c r="AC657" s="526"/>
      <c r="AD657" s="526"/>
    </row>
    <row r="658" spans="1:30" ht="11.25" hidden="1" customHeight="1" outlineLevel="1" x14ac:dyDescent="0.25">
      <c r="A658" s="739" t="s">
        <v>407</v>
      </c>
      <c r="B658" s="521" t="s">
        <v>3299</v>
      </c>
      <c r="C658" s="506" t="s">
        <v>3298</v>
      </c>
      <c r="D658" s="507">
        <v>0</v>
      </c>
      <c r="E658" s="507">
        <v>0</v>
      </c>
      <c r="F658" s="507">
        <v>0</v>
      </c>
      <c r="G658" s="507">
        <v>0</v>
      </c>
      <c r="H658" s="507">
        <v>0</v>
      </c>
      <c r="I658" s="507">
        <v>0</v>
      </c>
      <c r="J658" s="507">
        <v>0</v>
      </c>
      <c r="K658" s="507">
        <v>0</v>
      </c>
      <c r="L658" s="507">
        <v>0</v>
      </c>
      <c r="M658" s="507">
        <v>0</v>
      </c>
      <c r="N658" s="507">
        <v>0</v>
      </c>
      <c r="O658" s="507">
        <v>0</v>
      </c>
      <c r="P658" s="507">
        <v>0</v>
      </c>
      <c r="Q658" s="507">
        <v>0</v>
      </c>
      <c r="R658" s="507">
        <v>0</v>
      </c>
      <c r="S658" s="507">
        <v>0</v>
      </c>
      <c r="T658" s="507">
        <v>0</v>
      </c>
      <c r="U658" s="507">
        <v>0</v>
      </c>
      <c r="V658" s="507">
        <v>0</v>
      </c>
      <c r="W658" s="507">
        <v>0</v>
      </c>
      <c r="X658" s="507">
        <f>SUM(D658:H658)+SUM(N658:R658)</f>
        <v>0</v>
      </c>
      <c r="Y658" s="507">
        <f>SUM(I658:M658)+SUM(S658:W658)</f>
        <v>0</v>
      </c>
      <c r="Z658" s="507">
        <f t="shared" ref="Z658:Z669" si="217">+Y658+X658</f>
        <v>0</v>
      </c>
      <c r="AA658" s="526"/>
      <c r="AB658" s="526"/>
      <c r="AC658" s="526"/>
      <c r="AD658" s="526"/>
    </row>
    <row r="659" spans="1:30" ht="22.5" hidden="1" outlineLevel="1" x14ac:dyDescent="0.25">
      <c r="A659" s="740"/>
      <c r="B659" s="734" t="s">
        <v>408</v>
      </c>
      <c r="C659" s="506" t="s">
        <v>409</v>
      </c>
      <c r="D659" s="507">
        <v>0</v>
      </c>
      <c r="E659" s="507">
        <v>0</v>
      </c>
      <c r="F659" s="507">
        <v>0</v>
      </c>
      <c r="G659" s="507">
        <v>0</v>
      </c>
      <c r="H659" s="507">
        <v>0</v>
      </c>
      <c r="I659" s="507">
        <v>0</v>
      </c>
      <c r="J659" s="507">
        <v>0</v>
      </c>
      <c r="K659" s="507">
        <v>0</v>
      </c>
      <c r="L659" s="507">
        <v>0</v>
      </c>
      <c r="M659" s="507">
        <v>0</v>
      </c>
      <c r="N659" s="507">
        <v>0</v>
      </c>
      <c r="O659" s="507">
        <v>0</v>
      </c>
      <c r="P659" s="507">
        <v>0</v>
      </c>
      <c r="Q659" s="507">
        <v>0</v>
      </c>
      <c r="R659" s="507">
        <v>0</v>
      </c>
      <c r="S659" s="507">
        <v>0</v>
      </c>
      <c r="T659" s="507">
        <v>0</v>
      </c>
      <c r="U659" s="507">
        <v>0</v>
      </c>
      <c r="V659" s="507">
        <v>0</v>
      </c>
      <c r="W659" s="507">
        <v>0</v>
      </c>
      <c r="X659" s="507">
        <f t="shared" ref="X659:X669" si="218">SUM(D659:H659)+SUM(N659:R659)</f>
        <v>0</v>
      </c>
      <c r="Y659" s="507">
        <f t="shared" ref="Y659:Y669" si="219">SUM(I659:M659)+SUM(S659:W659)</f>
        <v>0</v>
      </c>
      <c r="Z659" s="507">
        <f t="shared" si="217"/>
        <v>0</v>
      </c>
      <c r="AA659" s="526"/>
      <c r="AB659" s="526"/>
      <c r="AC659" s="526"/>
      <c r="AD659" s="526"/>
    </row>
    <row r="660" spans="1:30" ht="15" hidden="1" customHeight="1" outlineLevel="1" x14ac:dyDescent="0.25">
      <c r="A660" s="740"/>
      <c r="B660" s="734"/>
      <c r="C660" s="506" t="s">
        <v>3300</v>
      </c>
      <c r="D660" s="507">
        <v>0</v>
      </c>
      <c r="E660" s="507">
        <v>0</v>
      </c>
      <c r="F660" s="507">
        <v>0</v>
      </c>
      <c r="G660" s="507">
        <v>0</v>
      </c>
      <c r="H660" s="507">
        <v>0</v>
      </c>
      <c r="I660" s="507">
        <v>0</v>
      </c>
      <c r="J660" s="507">
        <v>0</v>
      </c>
      <c r="K660" s="507">
        <v>0</v>
      </c>
      <c r="L660" s="507">
        <v>0</v>
      </c>
      <c r="M660" s="507">
        <v>0</v>
      </c>
      <c r="N660" s="507">
        <v>0</v>
      </c>
      <c r="O660" s="507">
        <v>0</v>
      </c>
      <c r="P660" s="507">
        <v>0</v>
      </c>
      <c r="Q660" s="507">
        <v>0</v>
      </c>
      <c r="R660" s="507">
        <v>0</v>
      </c>
      <c r="S660" s="507">
        <v>0</v>
      </c>
      <c r="T660" s="507">
        <v>0</v>
      </c>
      <c r="U660" s="507">
        <v>0</v>
      </c>
      <c r="V660" s="507">
        <v>0</v>
      </c>
      <c r="W660" s="507">
        <v>0</v>
      </c>
      <c r="X660" s="507">
        <f t="shared" si="218"/>
        <v>0</v>
      </c>
      <c r="Y660" s="507">
        <f t="shared" si="219"/>
        <v>0</v>
      </c>
      <c r="Z660" s="507">
        <f t="shared" si="217"/>
        <v>0</v>
      </c>
      <c r="AA660" s="526"/>
      <c r="AB660" s="526"/>
      <c r="AC660" s="526"/>
      <c r="AD660" s="526"/>
    </row>
    <row r="661" spans="1:30" ht="22.5" hidden="1" outlineLevel="1" x14ac:dyDescent="0.25">
      <c r="A661" s="740"/>
      <c r="B661" s="734"/>
      <c r="C661" s="506" t="s">
        <v>3301</v>
      </c>
      <c r="D661" s="507">
        <v>0</v>
      </c>
      <c r="E661" s="507">
        <v>0</v>
      </c>
      <c r="F661" s="507">
        <v>0</v>
      </c>
      <c r="G661" s="507">
        <v>0</v>
      </c>
      <c r="H661" s="507">
        <v>0</v>
      </c>
      <c r="I661" s="507">
        <v>0</v>
      </c>
      <c r="J661" s="507">
        <v>0</v>
      </c>
      <c r="K661" s="507">
        <v>0</v>
      </c>
      <c r="L661" s="507">
        <v>0</v>
      </c>
      <c r="M661" s="507">
        <v>0</v>
      </c>
      <c r="N661" s="507">
        <v>0</v>
      </c>
      <c r="O661" s="507">
        <v>0</v>
      </c>
      <c r="P661" s="507">
        <v>0</v>
      </c>
      <c r="Q661" s="507">
        <v>0</v>
      </c>
      <c r="R661" s="507">
        <v>0</v>
      </c>
      <c r="S661" s="507">
        <v>0</v>
      </c>
      <c r="T661" s="507">
        <v>0</v>
      </c>
      <c r="U661" s="507">
        <v>0</v>
      </c>
      <c r="V661" s="507">
        <v>0</v>
      </c>
      <c r="W661" s="507">
        <v>0</v>
      </c>
      <c r="X661" s="507">
        <f t="shared" si="218"/>
        <v>0</v>
      </c>
      <c r="Y661" s="507">
        <f t="shared" si="219"/>
        <v>0</v>
      </c>
      <c r="Z661" s="507">
        <f t="shared" si="217"/>
        <v>0</v>
      </c>
      <c r="AA661" s="526"/>
      <c r="AB661" s="526"/>
      <c r="AC661" s="526"/>
      <c r="AD661" s="526"/>
    </row>
    <row r="662" spans="1:30" ht="22.5" hidden="1" outlineLevel="1" x14ac:dyDescent="0.25">
      <c r="A662" s="740"/>
      <c r="B662" s="742" t="s">
        <v>410</v>
      </c>
      <c r="C662" s="506" t="s">
        <v>3302</v>
      </c>
      <c r="D662" s="507">
        <v>0</v>
      </c>
      <c r="E662" s="507">
        <v>0</v>
      </c>
      <c r="F662" s="507">
        <v>0</v>
      </c>
      <c r="G662" s="507">
        <v>0</v>
      </c>
      <c r="H662" s="507">
        <v>0</v>
      </c>
      <c r="I662" s="507">
        <v>0</v>
      </c>
      <c r="J662" s="507">
        <v>0</v>
      </c>
      <c r="K662" s="507">
        <v>0</v>
      </c>
      <c r="L662" s="507">
        <v>0</v>
      </c>
      <c r="M662" s="507">
        <v>0</v>
      </c>
      <c r="N662" s="507">
        <v>0</v>
      </c>
      <c r="O662" s="507">
        <v>0</v>
      </c>
      <c r="P662" s="507">
        <v>0</v>
      </c>
      <c r="Q662" s="507">
        <v>0</v>
      </c>
      <c r="R662" s="507">
        <v>0</v>
      </c>
      <c r="S662" s="507">
        <v>0</v>
      </c>
      <c r="T662" s="507">
        <v>0</v>
      </c>
      <c r="U662" s="507">
        <v>0</v>
      </c>
      <c r="V662" s="507">
        <v>0</v>
      </c>
      <c r="W662" s="507">
        <v>0</v>
      </c>
      <c r="X662" s="507">
        <f t="shared" si="218"/>
        <v>0</v>
      </c>
      <c r="Y662" s="507">
        <f t="shared" si="219"/>
        <v>0</v>
      </c>
      <c r="Z662" s="507">
        <f t="shared" si="217"/>
        <v>0</v>
      </c>
      <c r="AA662" s="526"/>
      <c r="AB662" s="526"/>
      <c r="AC662" s="526"/>
      <c r="AD662" s="526"/>
    </row>
    <row r="663" spans="1:30" ht="15" hidden="1" customHeight="1" outlineLevel="1" x14ac:dyDescent="0.25">
      <c r="A663" s="740"/>
      <c r="B663" s="743"/>
      <c r="C663" s="506" t="s">
        <v>3303</v>
      </c>
      <c r="D663" s="507">
        <v>0</v>
      </c>
      <c r="E663" s="507">
        <v>0</v>
      </c>
      <c r="F663" s="507">
        <v>0</v>
      </c>
      <c r="G663" s="507">
        <v>0</v>
      </c>
      <c r="H663" s="507">
        <v>0</v>
      </c>
      <c r="I663" s="507">
        <v>0</v>
      </c>
      <c r="J663" s="507">
        <v>0</v>
      </c>
      <c r="K663" s="507">
        <v>0</v>
      </c>
      <c r="L663" s="507">
        <v>0</v>
      </c>
      <c r="M663" s="507">
        <v>0</v>
      </c>
      <c r="N663" s="507">
        <v>0</v>
      </c>
      <c r="O663" s="507">
        <v>0</v>
      </c>
      <c r="P663" s="507">
        <v>0</v>
      </c>
      <c r="Q663" s="507">
        <v>0</v>
      </c>
      <c r="R663" s="507">
        <v>0</v>
      </c>
      <c r="S663" s="507">
        <v>0</v>
      </c>
      <c r="T663" s="507">
        <v>0</v>
      </c>
      <c r="U663" s="507">
        <v>0</v>
      </c>
      <c r="V663" s="507">
        <v>0</v>
      </c>
      <c r="W663" s="507">
        <v>0</v>
      </c>
      <c r="X663" s="507">
        <f t="shared" si="218"/>
        <v>0</v>
      </c>
      <c r="Y663" s="507">
        <f t="shared" si="219"/>
        <v>0</v>
      </c>
      <c r="Z663" s="507">
        <f t="shared" si="217"/>
        <v>0</v>
      </c>
      <c r="AA663" s="526"/>
      <c r="AB663" s="526"/>
      <c r="AC663" s="526"/>
      <c r="AD663" s="526"/>
    </row>
    <row r="664" spans="1:30" ht="22.5" hidden="1" outlineLevel="1" x14ac:dyDescent="0.25">
      <c r="A664" s="740"/>
      <c r="B664" s="743"/>
      <c r="C664" s="506" t="s">
        <v>3304</v>
      </c>
      <c r="D664" s="507">
        <v>0</v>
      </c>
      <c r="E664" s="507">
        <v>0</v>
      </c>
      <c r="F664" s="507">
        <v>0</v>
      </c>
      <c r="G664" s="507">
        <v>0</v>
      </c>
      <c r="H664" s="507">
        <v>0</v>
      </c>
      <c r="I664" s="507">
        <v>0</v>
      </c>
      <c r="J664" s="507">
        <v>0</v>
      </c>
      <c r="K664" s="507">
        <v>0</v>
      </c>
      <c r="L664" s="507">
        <v>0</v>
      </c>
      <c r="M664" s="507">
        <v>0</v>
      </c>
      <c r="N664" s="507">
        <v>0</v>
      </c>
      <c r="O664" s="507">
        <v>0</v>
      </c>
      <c r="P664" s="507">
        <v>0</v>
      </c>
      <c r="Q664" s="507">
        <v>0</v>
      </c>
      <c r="R664" s="507">
        <v>0</v>
      </c>
      <c r="S664" s="507">
        <v>0</v>
      </c>
      <c r="T664" s="507">
        <v>0</v>
      </c>
      <c r="U664" s="507">
        <v>0</v>
      </c>
      <c r="V664" s="507">
        <v>0</v>
      </c>
      <c r="W664" s="507">
        <v>0</v>
      </c>
      <c r="X664" s="507">
        <f t="shared" si="218"/>
        <v>0</v>
      </c>
      <c r="Y664" s="507">
        <f t="shared" si="219"/>
        <v>0</v>
      </c>
      <c r="Z664" s="507">
        <f t="shared" si="217"/>
        <v>0</v>
      </c>
      <c r="AA664" s="526"/>
      <c r="AB664" s="526"/>
      <c r="AC664" s="526"/>
      <c r="AD664" s="526"/>
    </row>
    <row r="665" spans="1:30" ht="15" hidden="1" customHeight="1" outlineLevel="1" x14ac:dyDescent="0.25">
      <c r="A665" s="740"/>
      <c r="B665" s="743"/>
      <c r="C665" s="506" t="s">
        <v>3305</v>
      </c>
      <c r="D665" s="507">
        <v>0</v>
      </c>
      <c r="E665" s="507">
        <v>0</v>
      </c>
      <c r="F665" s="507">
        <v>0</v>
      </c>
      <c r="G665" s="507">
        <v>0</v>
      </c>
      <c r="H665" s="507">
        <v>0</v>
      </c>
      <c r="I665" s="507">
        <v>0</v>
      </c>
      <c r="J665" s="507">
        <v>0</v>
      </c>
      <c r="K665" s="507">
        <v>0</v>
      </c>
      <c r="L665" s="507">
        <v>0</v>
      </c>
      <c r="M665" s="507">
        <v>0</v>
      </c>
      <c r="N665" s="507">
        <v>0</v>
      </c>
      <c r="O665" s="507">
        <v>0</v>
      </c>
      <c r="P665" s="507">
        <v>0</v>
      </c>
      <c r="Q665" s="507">
        <v>0</v>
      </c>
      <c r="R665" s="507">
        <v>0</v>
      </c>
      <c r="S665" s="507">
        <v>0</v>
      </c>
      <c r="T665" s="507">
        <v>0</v>
      </c>
      <c r="U665" s="507">
        <v>0</v>
      </c>
      <c r="V665" s="507">
        <v>0</v>
      </c>
      <c r="W665" s="507">
        <v>0</v>
      </c>
      <c r="X665" s="507">
        <f t="shared" si="218"/>
        <v>0</v>
      </c>
      <c r="Y665" s="507">
        <f t="shared" si="219"/>
        <v>0</v>
      </c>
      <c r="Z665" s="507">
        <f t="shared" si="217"/>
        <v>0</v>
      </c>
      <c r="AA665" s="526"/>
      <c r="AB665" s="526"/>
      <c r="AC665" s="526"/>
      <c r="AD665" s="526"/>
    </row>
    <row r="666" spans="1:30" ht="45" hidden="1" outlineLevel="1" x14ac:dyDescent="0.25">
      <c r="A666" s="740"/>
      <c r="B666" s="743"/>
      <c r="C666" s="506" t="s">
        <v>3306</v>
      </c>
      <c r="D666" s="507">
        <v>0</v>
      </c>
      <c r="E666" s="507">
        <v>0</v>
      </c>
      <c r="F666" s="507">
        <v>0</v>
      </c>
      <c r="G666" s="507">
        <v>0</v>
      </c>
      <c r="H666" s="507">
        <v>0</v>
      </c>
      <c r="I666" s="507">
        <v>0</v>
      </c>
      <c r="J666" s="507">
        <v>0</v>
      </c>
      <c r="K666" s="507">
        <v>0</v>
      </c>
      <c r="L666" s="507">
        <v>0</v>
      </c>
      <c r="M666" s="507">
        <v>0</v>
      </c>
      <c r="N666" s="507">
        <v>0</v>
      </c>
      <c r="O666" s="507">
        <v>0</v>
      </c>
      <c r="P666" s="507">
        <v>0</v>
      </c>
      <c r="Q666" s="507">
        <v>0</v>
      </c>
      <c r="R666" s="507">
        <v>0</v>
      </c>
      <c r="S666" s="507">
        <v>0</v>
      </c>
      <c r="T666" s="507">
        <v>0</v>
      </c>
      <c r="U666" s="507">
        <v>0</v>
      </c>
      <c r="V666" s="507">
        <v>0</v>
      </c>
      <c r="W666" s="507">
        <v>0</v>
      </c>
      <c r="X666" s="507">
        <f t="shared" si="218"/>
        <v>0</v>
      </c>
      <c r="Y666" s="507">
        <f t="shared" si="219"/>
        <v>0</v>
      </c>
      <c r="Z666" s="507">
        <f t="shared" si="217"/>
        <v>0</v>
      </c>
      <c r="AA666" s="526"/>
      <c r="AB666" s="526"/>
      <c r="AC666" s="526"/>
      <c r="AD666" s="526"/>
    </row>
    <row r="667" spans="1:30" ht="22.5" hidden="1" outlineLevel="1" x14ac:dyDescent="0.25">
      <c r="A667" s="740"/>
      <c r="B667" s="743"/>
      <c r="C667" s="506" t="s">
        <v>3307</v>
      </c>
      <c r="D667" s="507">
        <v>0</v>
      </c>
      <c r="E667" s="507">
        <v>0</v>
      </c>
      <c r="F667" s="507">
        <v>0</v>
      </c>
      <c r="G667" s="507">
        <v>0</v>
      </c>
      <c r="H667" s="507">
        <v>0</v>
      </c>
      <c r="I667" s="507">
        <v>0</v>
      </c>
      <c r="J667" s="507">
        <v>0</v>
      </c>
      <c r="K667" s="507">
        <v>0</v>
      </c>
      <c r="L667" s="507">
        <v>0</v>
      </c>
      <c r="M667" s="507">
        <v>0</v>
      </c>
      <c r="N667" s="507">
        <v>0</v>
      </c>
      <c r="O667" s="507">
        <v>0</v>
      </c>
      <c r="P667" s="507">
        <v>0</v>
      </c>
      <c r="Q667" s="507">
        <v>0</v>
      </c>
      <c r="R667" s="507">
        <v>0</v>
      </c>
      <c r="S667" s="507">
        <v>0</v>
      </c>
      <c r="T667" s="507">
        <v>0</v>
      </c>
      <c r="U667" s="507">
        <v>0</v>
      </c>
      <c r="V667" s="507">
        <v>0</v>
      </c>
      <c r="W667" s="507">
        <v>0</v>
      </c>
      <c r="X667" s="507">
        <f t="shared" si="218"/>
        <v>0</v>
      </c>
      <c r="Y667" s="507">
        <f t="shared" si="219"/>
        <v>0</v>
      </c>
      <c r="Z667" s="507">
        <f t="shared" si="217"/>
        <v>0</v>
      </c>
      <c r="AA667" s="526"/>
      <c r="AB667" s="526"/>
      <c r="AC667" s="526"/>
      <c r="AD667" s="526"/>
    </row>
    <row r="668" spans="1:30" ht="33.75" hidden="1" outlineLevel="1" x14ac:dyDescent="0.25">
      <c r="A668" s="740"/>
      <c r="B668" s="743"/>
      <c r="C668" s="506" t="s">
        <v>3308</v>
      </c>
      <c r="D668" s="507">
        <v>0</v>
      </c>
      <c r="E668" s="507">
        <v>0</v>
      </c>
      <c r="F668" s="507">
        <v>0</v>
      </c>
      <c r="G668" s="507">
        <v>0</v>
      </c>
      <c r="H668" s="507">
        <v>0</v>
      </c>
      <c r="I668" s="507">
        <v>0</v>
      </c>
      <c r="J668" s="507">
        <v>0</v>
      </c>
      <c r="K668" s="507">
        <v>0</v>
      </c>
      <c r="L668" s="507">
        <v>0</v>
      </c>
      <c r="M668" s="507">
        <v>0</v>
      </c>
      <c r="N668" s="507">
        <v>0</v>
      </c>
      <c r="O668" s="507">
        <v>0</v>
      </c>
      <c r="P668" s="507">
        <v>0</v>
      </c>
      <c r="Q668" s="507">
        <v>0</v>
      </c>
      <c r="R668" s="507">
        <v>0</v>
      </c>
      <c r="S668" s="507">
        <v>0</v>
      </c>
      <c r="T668" s="507">
        <v>0</v>
      </c>
      <c r="U668" s="507">
        <v>0</v>
      </c>
      <c r="V668" s="507">
        <v>0</v>
      </c>
      <c r="W668" s="507">
        <v>0</v>
      </c>
      <c r="X668" s="507">
        <f t="shared" si="218"/>
        <v>0</v>
      </c>
      <c r="Y668" s="507">
        <f t="shared" si="219"/>
        <v>0</v>
      </c>
      <c r="Z668" s="507">
        <f t="shared" si="217"/>
        <v>0</v>
      </c>
      <c r="AA668" s="526"/>
      <c r="AB668" s="526"/>
      <c r="AC668" s="526"/>
      <c r="AD668" s="526"/>
    </row>
    <row r="669" spans="1:30" ht="22.5" hidden="1" outlineLevel="1" x14ac:dyDescent="0.25">
      <c r="A669" s="741"/>
      <c r="B669" s="743"/>
      <c r="C669" s="506" t="s">
        <v>3309</v>
      </c>
      <c r="D669" s="507">
        <v>0</v>
      </c>
      <c r="E669" s="507">
        <v>0</v>
      </c>
      <c r="F669" s="507">
        <v>0</v>
      </c>
      <c r="G669" s="507">
        <v>0</v>
      </c>
      <c r="H669" s="507">
        <v>0</v>
      </c>
      <c r="I669" s="507">
        <v>0</v>
      </c>
      <c r="J669" s="507">
        <v>0</v>
      </c>
      <c r="K669" s="507">
        <v>0</v>
      </c>
      <c r="L669" s="507">
        <v>0</v>
      </c>
      <c r="M669" s="507">
        <v>0</v>
      </c>
      <c r="N669" s="507">
        <v>0</v>
      </c>
      <c r="O669" s="507">
        <v>0</v>
      </c>
      <c r="P669" s="507">
        <v>0</v>
      </c>
      <c r="Q669" s="507">
        <v>0</v>
      </c>
      <c r="R669" s="507">
        <v>0</v>
      </c>
      <c r="S669" s="507">
        <v>0</v>
      </c>
      <c r="T669" s="507">
        <v>0</v>
      </c>
      <c r="U669" s="507">
        <v>0</v>
      </c>
      <c r="V669" s="507">
        <v>0</v>
      </c>
      <c r="W669" s="507">
        <v>0</v>
      </c>
      <c r="X669" s="507">
        <f t="shared" si="218"/>
        <v>0</v>
      </c>
      <c r="Y669" s="507">
        <f t="shared" si="219"/>
        <v>0</v>
      </c>
      <c r="Z669" s="507">
        <f t="shared" si="217"/>
        <v>0</v>
      </c>
      <c r="AA669" s="526"/>
      <c r="AB669" s="526"/>
      <c r="AC669" s="526"/>
      <c r="AD669" s="526"/>
    </row>
    <row r="670" spans="1:30" ht="14.1" customHeight="1" collapsed="1" x14ac:dyDescent="0.25">
      <c r="A670" s="685" t="s">
        <v>411</v>
      </c>
      <c r="B670" s="685"/>
      <c r="C670" s="685"/>
      <c r="D670" s="6">
        <f>SUM(D671:D675)</f>
        <v>0</v>
      </c>
      <c r="E670" s="6">
        <f t="shared" ref="E670:W670" si="220">SUM(E671:E675)</f>
        <v>0</v>
      </c>
      <c r="F670" s="6">
        <f t="shared" si="220"/>
        <v>0</v>
      </c>
      <c r="G670" s="6">
        <f t="shared" si="220"/>
        <v>0</v>
      </c>
      <c r="H670" s="6">
        <f t="shared" si="220"/>
        <v>0</v>
      </c>
      <c r="I670" s="6">
        <f t="shared" si="220"/>
        <v>0</v>
      </c>
      <c r="J670" s="6">
        <f t="shared" si="220"/>
        <v>0</v>
      </c>
      <c r="K670" s="6">
        <f t="shared" si="220"/>
        <v>0</v>
      </c>
      <c r="L670" s="6">
        <f t="shared" si="220"/>
        <v>0</v>
      </c>
      <c r="M670" s="6">
        <f t="shared" si="220"/>
        <v>0</v>
      </c>
      <c r="N670" s="6">
        <f t="shared" si="220"/>
        <v>0</v>
      </c>
      <c r="O670" s="6">
        <f t="shared" si="220"/>
        <v>0</v>
      </c>
      <c r="P670" s="6">
        <f t="shared" si="220"/>
        <v>0</v>
      </c>
      <c r="Q670" s="6">
        <f t="shared" si="220"/>
        <v>0</v>
      </c>
      <c r="R670" s="6">
        <f t="shared" si="220"/>
        <v>0</v>
      </c>
      <c r="S670" s="6">
        <f t="shared" si="220"/>
        <v>0</v>
      </c>
      <c r="T670" s="6">
        <f t="shared" si="220"/>
        <v>0</v>
      </c>
      <c r="U670" s="6">
        <f t="shared" si="220"/>
        <v>0</v>
      </c>
      <c r="V670" s="6">
        <f t="shared" si="220"/>
        <v>0</v>
      </c>
      <c r="W670" s="6">
        <f t="shared" si="220"/>
        <v>0</v>
      </c>
      <c r="X670" s="358">
        <f>SUM(D670:H670)+SUM(N670:R670)</f>
        <v>0</v>
      </c>
      <c r="Y670" s="358">
        <f>SUM(I670:M670)+SUM(S670:W670)</f>
        <v>0</v>
      </c>
      <c r="Z670" s="358">
        <f t="shared" si="212"/>
        <v>0</v>
      </c>
      <c r="AA670" s="526"/>
      <c r="AB670" s="526"/>
      <c r="AC670" s="526"/>
      <c r="AD670" s="526"/>
    </row>
    <row r="671" spans="1:30" ht="22.5" hidden="1" outlineLevel="1" x14ac:dyDescent="0.25">
      <c r="A671" s="739" t="s">
        <v>411</v>
      </c>
      <c r="B671" s="521" t="s">
        <v>412</v>
      </c>
      <c r="C671" s="506" t="s">
        <v>413</v>
      </c>
      <c r="D671" s="507">
        <v>0</v>
      </c>
      <c r="E671" s="507">
        <v>0</v>
      </c>
      <c r="F671" s="507">
        <v>0</v>
      </c>
      <c r="G671" s="507">
        <v>0</v>
      </c>
      <c r="H671" s="507">
        <v>0</v>
      </c>
      <c r="I671" s="507">
        <v>0</v>
      </c>
      <c r="J671" s="507">
        <v>0</v>
      </c>
      <c r="K671" s="507">
        <v>0</v>
      </c>
      <c r="L671" s="507">
        <v>0</v>
      </c>
      <c r="M671" s="507">
        <v>0</v>
      </c>
      <c r="N671" s="507">
        <v>0</v>
      </c>
      <c r="O671" s="507">
        <v>0</v>
      </c>
      <c r="P671" s="507">
        <v>0</v>
      </c>
      <c r="Q671" s="507">
        <v>0</v>
      </c>
      <c r="R671" s="507">
        <v>0</v>
      </c>
      <c r="S671" s="507">
        <v>0</v>
      </c>
      <c r="T671" s="507">
        <v>0</v>
      </c>
      <c r="U671" s="507">
        <v>0</v>
      </c>
      <c r="V671" s="507">
        <v>0</v>
      </c>
      <c r="W671" s="507">
        <v>0</v>
      </c>
      <c r="X671" s="507">
        <f>SUM(D671:H671)+SUM(N671:R671)</f>
        <v>0</v>
      </c>
      <c r="Y671" s="507">
        <f>SUM(I671:M671)+SUM(S671:W671)</f>
        <v>0</v>
      </c>
      <c r="Z671" s="507">
        <f t="shared" si="212"/>
        <v>0</v>
      </c>
      <c r="AA671" s="526"/>
      <c r="AB671" s="526"/>
      <c r="AC671" s="526"/>
      <c r="AD671" s="526"/>
    </row>
    <row r="672" spans="1:30" ht="56.25" hidden="1" outlineLevel="1" x14ac:dyDescent="0.25">
      <c r="A672" s="740"/>
      <c r="B672" s="521" t="s">
        <v>3521</v>
      </c>
      <c r="C672" s="506" t="s">
        <v>3310</v>
      </c>
      <c r="D672" s="507">
        <v>0</v>
      </c>
      <c r="E672" s="507">
        <v>0</v>
      </c>
      <c r="F672" s="507">
        <v>0</v>
      </c>
      <c r="G672" s="507">
        <v>0</v>
      </c>
      <c r="H672" s="507">
        <v>0</v>
      </c>
      <c r="I672" s="507">
        <v>0</v>
      </c>
      <c r="J672" s="507">
        <v>0</v>
      </c>
      <c r="K672" s="507">
        <v>0</v>
      </c>
      <c r="L672" s="507">
        <v>0</v>
      </c>
      <c r="M672" s="507">
        <v>0</v>
      </c>
      <c r="N672" s="507">
        <v>0</v>
      </c>
      <c r="O672" s="507">
        <v>0</v>
      </c>
      <c r="P672" s="507">
        <v>0</v>
      </c>
      <c r="Q672" s="507">
        <v>0</v>
      </c>
      <c r="R672" s="507">
        <v>0</v>
      </c>
      <c r="S672" s="507">
        <v>0</v>
      </c>
      <c r="T672" s="507">
        <v>0</v>
      </c>
      <c r="U672" s="507">
        <v>0</v>
      </c>
      <c r="V672" s="507">
        <v>0</v>
      </c>
      <c r="W672" s="507">
        <v>0</v>
      </c>
      <c r="X672" s="507">
        <f t="shared" ref="X672:X675" si="221">SUM(D672:H672)+SUM(N672:R672)</f>
        <v>0</v>
      </c>
      <c r="Y672" s="507">
        <f t="shared" ref="Y672:Y675" si="222">SUM(I672:M672)+SUM(S672:W672)</f>
        <v>0</v>
      </c>
      <c r="Z672" s="507">
        <f t="shared" si="212"/>
        <v>0</v>
      </c>
      <c r="AA672" s="526"/>
      <c r="AB672" s="526"/>
      <c r="AC672" s="526"/>
      <c r="AD672" s="526"/>
    </row>
    <row r="673" spans="1:30" ht="45" hidden="1" outlineLevel="1" x14ac:dyDescent="0.25">
      <c r="A673" s="740"/>
      <c r="B673" s="521" t="s">
        <v>3522</v>
      </c>
      <c r="C673" s="506" t="s">
        <v>3311</v>
      </c>
      <c r="D673" s="507">
        <v>0</v>
      </c>
      <c r="E673" s="507">
        <v>0</v>
      </c>
      <c r="F673" s="507">
        <v>0</v>
      </c>
      <c r="G673" s="507">
        <v>0</v>
      </c>
      <c r="H673" s="507">
        <v>0</v>
      </c>
      <c r="I673" s="507">
        <v>0</v>
      </c>
      <c r="J673" s="507">
        <v>0</v>
      </c>
      <c r="K673" s="507">
        <v>0</v>
      </c>
      <c r="L673" s="507">
        <v>0</v>
      </c>
      <c r="M673" s="507">
        <v>0</v>
      </c>
      <c r="N673" s="507">
        <v>0</v>
      </c>
      <c r="O673" s="507">
        <v>0</v>
      </c>
      <c r="P673" s="507">
        <v>0</v>
      </c>
      <c r="Q673" s="507">
        <v>0</v>
      </c>
      <c r="R673" s="507">
        <v>0</v>
      </c>
      <c r="S673" s="507">
        <v>0</v>
      </c>
      <c r="T673" s="507">
        <v>0</v>
      </c>
      <c r="U673" s="507">
        <v>0</v>
      </c>
      <c r="V673" s="507">
        <v>0</v>
      </c>
      <c r="W673" s="507">
        <v>0</v>
      </c>
      <c r="X673" s="507">
        <f t="shared" si="221"/>
        <v>0</v>
      </c>
      <c r="Y673" s="507">
        <f t="shared" si="222"/>
        <v>0</v>
      </c>
      <c r="Z673" s="507">
        <f t="shared" si="212"/>
        <v>0</v>
      </c>
      <c r="AA673" s="526"/>
      <c r="AB673" s="526"/>
      <c r="AC673" s="526"/>
      <c r="AD673" s="526"/>
    </row>
    <row r="674" spans="1:30" ht="22.5" hidden="1" outlineLevel="1" x14ac:dyDescent="0.25">
      <c r="A674" s="740"/>
      <c r="B674" s="734" t="s">
        <v>414</v>
      </c>
      <c r="C674" s="506" t="s">
        <v>3312</v>
      </c>
      <c r="D674" s="507">
        <v>0</v>
      </c>
      <c r="E674" s="507">
        <v>0</v>
      </c>
      <c r="F674" s="507">
        <v>0</v>
      </c>
      <c r="G674" s="507">
        <v>0</v>
      </c>
      <c r="H674" s="507">
        <v>0</v>
      </c>
      <c r="I674" s="507">
        <v>0</v>
      </c>
      <c r="J674" s="507">
        <v>0</v>
      </c>
      <c r="K674" s="507">
        <v>0</v>
      </c>
      <c r="L674" s="507">
        <v>0</v>
      </c>
      <c r="M674" s="507">
        <v>0</v>
      </c>
      <c r="N674" s="507">
        <v>0</v>
      </c>
      <c r="O674" s="507">
        <v>0</v>
      </c>
      <c r="P674" s="507">
        <v>0</v>
      </c>
      <c r="Q674" s="507">
        <v>0</v>
      </c>
      <c r="R674" s="507">
        <v>0</v>
      </c>
      <c r="S674" s="507">
        <v>0</v>
      </c>
      <c r="T674" s="507">
        <v>0</v>
      </c>
      <c r="U674" s="507">
        <v>0</v>
      </c>
      <c r="V674" s="507">
        <v>0</v>
      </c>
      <c r="W674" s="507">
        <v>0</v>
      </c>
      <c r="X674" s="507">
        <f t="shared" si="221"/>
        <v>0</v>
      </c>
      <c r="Y674" s="507">
        <f t="shared" si="222"/>
        <v>0</v>
      </c>
      <c r="Z674" s="507">
        <f t="shared" si="212"/>
        <v>0</v>
      </c>
      <c r="AA674" s="526"/>
      <c r="AB674" s="526"/>
      <c r="AC674" s="526"/>
      <c r="AD674" s="526"/>
    </row>
    <row r="675" spans="1:30" ht="22.5" hidden="1" outlineLevel="1" x14ac:dyDescent="0.25">
      <c r="A675" s="741"/>
      <c r="B675" s="734"/>
      <c r="C675" s="506" t="s">
        <v>3313</v>
      </c>
      <c r="D675" s="507">
        <v>0</v>
      </c>
      <c r="E675" s="507">
        <v>0</v>
      </c>
      <c r="F675" s="507">
        <v>0</v>
      </c>
      <c r="G675" s="507">
        <v>0</v>
      </c>
      <c r="H675" s="507">
        <v>0</v>
      </c>
      <c r="I675" s="507">
        <v>0</v>
      </c>
      <c r="J675" s="507">
        <v>0</v>
      </c>
      <c r="K675" s="507">
        <v>0</v>
      </c>
      <c r="L675" s="507">
        <v>0</v>
      </c>
      <c r="M675" s="507">
        <v>0</v>
      </c>
      <c r="N675" s="507">
        <v>0</v>
      </c>
      <c r="O675" s="507">
        <v>0</v>
      </c>
      <c r="P675" s="507">
        <v>0</v>
      </c>
      <c r="Q675" s="507">
        <v>0</v>
      </c>
      <c r="R675" s="507">
        <v>0</v>
      </c>
      <c r="S675" s="507">
        <v>0</v>
      </c>
      <c r="T675" s="507">
        <v>0</v>
      </c>
      <c r="U675" s="507">
        <v>0</v>
      </c>
      <c r="V675" s="507">
        <v>0</v>
      </c>
      <c r="W675" s="507">
        <v>0</v>
      </c>
      <c r="X675" s="507">
        <f t="shared" si="221"/>
        <v>0</v>
      </c>
      <c r="Y675" s="507">
        <f t="shared" si="222"/>
        <v>0</v>
      </c>
      <c r="Z675" s="507">
        <f t="shared" si="212"/>
        <v>0</v>
      </c>
      <c r="AA675" s="526"/>
      <c r="AB675" s="526"/>
      <c r="AC675" s="526"/>
      <c r="AD675" s="526"/>
    </row>
    <row r="676" spans="1:30" ht="14.1" customHeight="1" collapsed="1" x14ac:dyDescent="0.25">
      <c r="A676" s="685" t="s">
        <v>415</v>
      </c>
      <c r="B676" s="685"/>
      <c r="C676" s="685"/>
      <c r="D676" s="6">
        <f>+D677+D678+D679</f>
        <v>0</v>
      </c>
      <c r="E676" s="6">
        <f t="shared" ref="E676:W676" si="223">+E677+E678+E679</f>
        <v>0</v>
      </c>
      <c r="F676" s="6">
        <f t="shared" si="223"/>
        <v>0</v>
      </c>
      <c r="G676" s="6">
        <f t="shared" si="223"/>
        <v>0</v>
      </c>
      <c r="H676" s="6">
        <f t="shared" si="223"/>
        <v>0</v>
      </c>
      <c r="I676" s="6">
        <f t="shared" si="223"/>
        <v>0</v>
      </c>
      <c r="J676" s="6">
        <f t="shared" si="223"/>
        <v>0</v>
      </c>
      <c r="K676" s="6">
        <f t="shared" si="223"/>
        <v>0</v>
      </c>
      <c r="L676" s="6">
        <f t="shared" si="223"/>
        <v>0</v>
      </c>
      <c r="M676" s="6">
        <f t="shared" si="223"/>
        <v>0</v>
      </c>
      <c r="N676" s="6">
        <f t="shared" si="223"/>
        <v>0</v>
      </c>
      <c r="O676" s="6">
        <f t="shared" si="223"/>
        <v>0</v>
      </c>
      <c r="P676" s="6">
        <f t="shared" si="223"/>
        <v>0</v>
      </c>
      <c r="Q676" s="6">
        <f t="shared" si="223"/>
        <v>0</v>
      </c>
      <c r="R676" s="6">
        <f t="shared" si="223"/>
        <v>0</v>
      </c>
      <c r="S676" s="6">
        <f t="shared" si="223"/>
        <v>0</v>
      </c>
      <c r="T676" s="6">
        <f t="shared" si="223"/>
        <v>0</v>
      </c>
      <c r="U676" s="6">
        <f t="shared" si="223"/>
        <v>0</v>
      </c>
      <c r="V676" s="6">
        <f t="shared" si="223"/>
        <v>0</v>
      </c>
      <c r="W676" s="6">
        <f t="shared" si="223"/>
        <v>0</v>
      </c>
      <c r="X676" s="358">
        <f>SUM(D676:H676)+SUM(N676:R676)</f>
        <v>0</v>
      </c>
      <c r="Y676" s="358">
        <f>SUM(I676:M676)+SUM(S676:W676)</f>
        <v>0</v>
      </c>
      <c r="Z676" s="358">
        <f t="shared" si="212"/>
        <v>0</v>
      </c>
      <c r="AA676" s="526"/>
      <c r="AB676" s="526"/>
      <c r="AC676" s="526"/>
      <c r="AD676" s="526"/>
    </row>
    <row r="677" spans="1:30" ht="45" hidden="1" outlineLevel="1" x14ac:dyDescent="0.25">
      <c r="A677" s="726" t="s">
        <v>415</v>
      </c>
      <c r="B677" s="521" t="s">
        <v>3523</v>
      </c>
      <c r="C677" s="506" t="s">
        <v>3524</v>
      </c>
      <c r="D677" s="507">
        <v>0</v>
      </c>
      <c r="E677" s="507">
        <v>0</v>
      </c>
      <c r="F677" s="507">
        <v>0</v>
      </c>
      <c r="G677" s="507">
        <v>0</v>
      </c>
      <c r="H677" s="507">
        <v>0</v>
      </c>
      <c r="I677" s="507">
        <v>0</v>
      </c>
      <c r="J677" s="507">
        <v>0</v>
      </c>
      <c r="K677" s="507">
        <v>0</v>
      </c>
      <c r="L677" s="507">
        <v>0</v>
      </c>
      <c r="M677" s="507">
        <v>0</v>
      </c>
      <c r="N677" s="507">
        <v>0</v>
      </c>
      <c r="O677" s="507">
        <v>0</v>
      </c>
      <c r="P677" s="507">
        <v>0</v>
      </c>
      <c r="Q677" s="507">
        <v>0</v>
      </c>
      <c r="R677" s="507">
        <v>0</v>
      </c>
      <c r="S677" s="507">
        <v>0</v>
      </c>
      <c r="T677" s="507">
        <v>0</v>
      </c>
      <c r="U677" s="507">
        <v>0</v>
      </c>
      <c r="V677" s="507">
        <v>0</v>
      </c>
      <c r="W677" s="507">
        <v>0</v>
      </c>
      <c r="X677" s="507">
        <f>SUM(D677:H677)+SUM(N677:R677)</f>
        <v>0</v>
      </c>
      <c r="Y677" s="507">
        <f>SUM(I677:M677)+SUM(S677:W677)</f>
        <v>0</v>
      </c>
      <c r="Z677" s="507">
        <f t="shared" si="212"/>
        <v>0</v>
      </c>
      <c r="AA677" s="526"/>
      <c r="AB677" s="526"/>
      <c r="AC677" s="526"/>
      <c r="AD677" s="526"/>
    </row>
    <row r="678" spans="1:30" ht="22.5" hidden="1" outlineLevel="1" x14ac:dyDescent="0.25">
      <c r="A678" s="726"/>
      <c r="B678" s="734" t="s">
        <v>416</v>
      </c>
      <c r="C678" s="506" t="s">
        <v>3314</v>
      </c>
      <c r="D678" s="507">
        <v>0</v>
      </c>
      <c r="E678" s="507">
        <v>0</v>
      </c>
      <c r="F678" s="507">
        <v>0</v>
      </c>
      <c r="G678" s="507">
        <v>0</v>
      </c>
      <c r="H678" s="507">
        <v>0</v>
      </c>
      <c r="I678" s="507">
        <v>0</v>
      </c>
      <c r="J678" s="507">
        <v>0</v>
      </c>
      <c r="K678" s="507">
        <v>0</v>
      </c>
      <c r="L678" s="507">
        <v>0</v>
      </c>
      <c r="M678" s="507">
        <v>0</v>
      </c>
      <c r="N678" s="507">
        <v>0</v>
      </c>
      <c r="O678" s="507">
        <v>0</v>
      </c>
      <c r="P678" s="507">
        <v>0</v>
      </c>
      <c r="Q678" s="507">
        <v>0</v>
      </c>
      <c r="R678" s="507">
        <v>0</v>
      </c>
      <c r="S678" s="507">
        <v>0</v>
      </c>
      <c r="T678" s="507">
        <v>0</v>
      </c>
      <c r="U678" s="507">
        <v>0</v>
      </c>
      <c r="V678" s="507">
        <v>0</v>
      </c>
      <c r="W678" s="507">
        <v>0</v>
      </c>
      <c r="X678" s="507">
        <f t="shared" ref="X678:X679" si="224">SUM(D678:H678)+SUM(N678:R678)</f>
        <v>0</v>
      </c>
      <c r="Y678" s="507">
        <f t="shared" ref="Y678:Y679" si="225">SUM(I678:M678)+SUM(S678:W678)</f>
        <v>0</v>
      </c>
      <c r="Z678" s="507">
        <f t="shared" si="212"/>
        <v>0</v>
      </c>
      <c r="AA678" s="526"/>
      <c r="AB678" s="526"/>
      <c r="AC678" s="526"/>
      <c r="AD678" s="526"/>
    </row>
    <row r="679" spans="1:30" ht="33.75" hidden="1" outlineLevel="1" x14ac:dyDescent="0.25">
      <c r="A679" s="726"/>
      <c r="B679" s="734"/>
      <c r="C679" s="506" t="s">
        <v>3315</v>
      </c>
      <c r="D679" s="507">
        <v>0</v>
      </c>
      <c r="E679" s="507">
        <v>0</v>
      </c>
      <c r="F679" s="507">
        <v>0</v>
      </c>
      <c r="G679" s="507">
        <v>0</v>
      </c>
      <c r="H679" s="507">
        <v>0</v>
      </c>
      <c r="I679" s="507">
        <v>0</v>
      </c>
      <c r="J679" s="507">
        <v>0</v>
      </c>
      <c r="K679" s="507">
        <v>0</v>
      </c>
      <c r="L679" s="507">
        <v>0</v>
      </c>
      <c r="M679" s="507">
        <v>0</v>
      </c>
      <c r="N679" s="507">
        <v>0</v>
      </c>
      <c r="O679" s="507">
        <v>0</v>
      </c>
      <c r="P679" s="507">
        <v>0</v>
      </c>
      <c r="Q679" s="507">
        <v>0</v>
      </c>
      <c r="R679" s="507">
        <v>0</v>
      </c>
      <c r="S679" s="507">
        <v>0</v>
      </c>
      <c r="T679" s="507">
        <v>0</v>
      </c>
      <c r="U679" s="507">
        <v>0</v>
      </c>
      <c r="V679" s="507">
        <v>0</v>
      </c>
      <c r="W679" s="507">
        <v>0</v>
      </c>
      <c r="X679" s="507">
        <f t="shared" si="224"/>
        <v>0</v>
      </c>
      <c r="Y679" s="507">
        <f t="shared" si="225"/>
        <v>0</v>
      </c>
      <c r="Z679" s="507">
        <f t="shared" si="212"/>
        <v>0</v>
      </c>
      <c r="AA679" s="526"/>
      <c r="AB679" s="526"/>
      <c r="AC679" s="526"/>
      <c r="AD679" s="526"/>
    </row>
    <row r="680" spans="1:30" ht="14.1" customHeight="1" collapsed="1" x14ac:dyDescent="0.25">
      <c r="A680" s="685" t="s">
        <v>3525</v>
      </c>
      <c r="B680" s="685"/>
      <c r="C680" s="685"/>
      <c r="D680" s="6">
        <f>SUM(D681:D686)</f>
        <v>0</v>
      </c>
      <c r="E680" s="6">
        <f t="shared" ref="E680:W680" si="226">SUM(E681:E686)</f>
        <v>0</v>
      </c>
      <c r="F680" s="6">
        <f t="shared" si="226"/>
        <v>0</v>
      </c>
      <c r="G680" s="6">
        <f t="shared" si="226"/>
        <v>0</v>
      </c>
      <c r="H680" s="6">
        <f t="shared" si="226"/>
        <v>0</v>
      </c>
      <c r="I680" s="6">
        <f t="shared" si="226"/>
        <v>0</v>
      </c>
      <c r="J680" s="6">
        <f t="shared" si="226"/>
        <v>0</v>
      </c>
      <c r="K680" s="6">
        <f t="shared" si="226"/>
        <v>0</v>
      </c>
      <c r="L680" s="6">
        <f t="shared" si="226"/>
        <v>0</v>
      </c>
      <c r="M680" s="6">
        <f t="shared" si="226"/>
        <v>0</v>
      </c>
      <c r="N680" s="6">
        <f t="shared" si="226"/>
        <v>0</v>
      </c>
      <c r="O680" s="6">
        <f t="shared" si="226"/>
        <v>0</v>
      </c>
      <c r="P680" s="6">
        <f t="shared" si="226"/>
        <v>0</v>
      </c>
      <c r="Q680" s="6">
        <f t="shared" si="226"/>
        <v>0</v>
      </c>
      <c r="R680" s="6">
        <f t="shared" si="226"/>
        <v>0</v>
      </c>
      <c r="S680" s="6">
        <f t="shared" si="226"/>
        <v>0</v>
      </c>
      <c r="T680" s="6">
        <f t="shared" si="226"/>
        <v>0</v>
      </c>
      <c r="U680" s="6">
        <f t="shared" si="226"/>
        <v>0</v>
      </c>
      <c r="V680" s="6">
        <f t="shared" si="226"/>
        <v>0</v>
      </c>
      <c r="W680" s="6">
        <f t="shared" si="226"/>
        <v>0</v>
      </c>
      <c r="X680" s="358">
        <f>SUM(D680:H680)+SUM(N680:R680)</f>
        <v>0</v>
      </c>
      <c r="Y680" s="358">
        <f>SUM(I680:M680)+SUM(S680:W680)</f>
        <v>0</v>
      </c>
      <c r="Z680" s="358">
        <f t="shared" si="212"/>
        <v>0</v>
      </c>
      <c r="AA680" s="526"/>
      <c r="AB680" s="526"/>
      <c r="AC680" s="526"/>
      <c r="AD680" s="526"/>
    </row>
    <row r="681" spans="1:30" ht="22.5" hidden="1" customHeight="1" outlineLevel="1" x14ac:dyDescent="0.25">
      <c r="A681" s="732" t="s">
        <v>3525</v>
      </c>
      <c r="B681" s="735" t="s">
        <v>3526</v>
      </c>
      <c r="C681" s="506" t="s">
        <v>3316</v>
      </c>
      <c r="D681" s="507">
        <v>0</v>
      </c>
      <c r="E681" s="507">
        <v>0</v>
      </c>
      <c r="F681" s="507">
        <v>0</v>
      </c>
      <c r="G681" s="507">
        <v>0</v>
      </c>
      <c r="H681" s="507">
        <v>0</v>
      </c>
      <c r="I681" s="507">
        <v>0</v>
      </c>
      <c r="J681" s="507">
        <v>0</v>
      </c>
      <c r="K681" s="507">
        <v>0</v>
      </c>
      <c r="L681" s="507">
        <v>0</v>
      </c>
      <c r="M681" s="507">
        <v>0</v>
      </c>
      <c r="N681" s="507">
        <v>0</v>
      </c>
      <c r="O681" s="507">
        <v>0</v>
      </c>
      <c r="P681" s="507">
        <v>0</v>
      </c>
      <c r="Q681" s="507">
        <v>0</v>
      </c>
      <c r="R681" s="507">
        <v>0</v>
      </c>
      <c r="S681" s="507">
        <v>0</v>
      </c>
      <c r="T681" s="507">
        <v>0</v>
      </c>
      <c r="U681" s="507">
        <v>0</v>
      </c>
      <c r="V681" s="507">
        <v>0</v>
      </c>
      <c r="W681" s="507">
        <v>0</v>
      </c>
      <c r="X681" s="507">
        <f>SUM(D681:H681)+SUM(N681:R681)</f>
        <v>0</v>
      </c>
      <c r="Y681" s="507">
        <f>SUM(I681:M681)+SUM(S681:W681)</f>
        <v>0</v>
      </c>
      <c r="Z681" s="507">
        <f t="shared" si="212"/>
        <v>0</v>
      </c>
      <c r="AA681" s="526"/>
      <c r="AB681" s="526"/>
      <c r="AC681" s="526"/>
      <c r="AD681" s="526"/>
    </row>
    <row r="682" spans="1:30" ht="22.5" hidden="1" outlineLevel="1" x14ac:dyDescent="0.25">
      <c r="A682" s="733"/>
      <c r="B682" s="737"/>
      <c r="C682" s="506" t="s">
        <v>3317</v>
      </c>
      <c r="D682" s="507">
        <v>0</v>
      </c>
      <c r="E682" s="507">
        <v>0</v>
      </c>
      <c r="F682" s="507">
        <v>0</v>
      </c>
      <c r="G682" s="507">
        <v>0</v>
      </c>
      <c r="H682" s="507">
        <v>0</v>
      </c>
      <c r="I682" s="507">
        <v>0</v>
      </c>
      <c r="J682" s="507">
        <v>0</v>
      </c>
      <c r="K682" s="507">
        <v>0</v>
      </c>
      <c r="L682" s="507">
        <v>0</v>
      </c>
      <c r="M682" s="507">
        <v>0</v>
      </c>
      <c r="N682" s="507">
        <v>0</v>
      </c>
      <c r="O682" s="507">
        <v>0</v>
      </c>
      <c r="P682" s="507">
        <v>0</v>
      </c>
      <c r="Q682" s="507">
        <v>0</v>
      </c>
      <c r="R682" s="507">
        <v>0</v>
      </c>
      <c r="S682" s="507">
        <v>0</v>
      </c>
      <c r="T682" s="507">
        <v>0</v>
      </c>
      <c r="U682" s="507">
        <v>0</v>
      </c>
      <c r="V682" s="507">
        <v>0</v>
      </c>
      <c r="W682" s="507">
        <v>0</v>
      </c>
      <c r="X682" s="507">
        <f t="shared" ref="X682:X686" si="227">SUM(D682:H682)+SUM(N682:R682)</f>
        <v>0</v>
      </c>
      <c r="Y682" s="507">
        <f t="shared" ref="Y682:Y686" si="228">SUM(I682:M682)+SUM(S682:W682)</f>
        <v>0</v>
      </c>
      <c r="Z682" s="507">
        <f t="shared" si="212"/>
        <v>0</v>
      </c>
      <c r="AA682" s="526"/>
      <c r="AB682" s="526"/>
      <c r="AC682" s="526"/>
      <c r="AD682" s="526"/>
    </row>
    <row r="683" spans="1:30" ht="15" hidden="1" customHeight="1" outlineLevel="1" x14ac:dyDescent="0.25">
      <c r="A683" s="733"/>
      <c r="B683" s="736"/>
      <c r="C683" s="506" t="s">
        <v>3318</v>
      </c>
      <c r="D683" s="507">
        <v>0</v>
      </c>
      <c r="E683" s="507">
        <v>0</v>
      </c>
      <c r="F683" s="507">
        <v>0</v>
      </c>
      <c r="G683" s="507">
        <v>0</v>
      </c>
      <c r="H683" s="507">
        <v>0</v>
      </c>
      <c r="I683" s="507">
        <v>0</v>
      </c>
      <c r="J683" s="507">
        <v>0</v>
      </c>
      <c r="K683" s="507">
        <v>0</v>
      </c>
      <c r="L683" s="507">
        <v>0</v>
      </c>
      <c r="M683" s="507">
        <v>0</v>
      </c>
      <c r="N683" s="507">
        <v>0</v>
      </c>
      <c r="O683" s="507">
        <v>0</v>
      </c>
      <c r="P683" s="507">
        <v>0</v>
      </c>
      <c r="Q683" s="507">
        <v>0</v>
      </c>
      <c r="R683" s="507">
        <v>0</v>
      </c>
      <c r="S683" s="507">
        <v>0</v>
      </c>
      <c r="T683" s="507">
        <v>0</v>
      </c>
      <c r="U683" s="507">
        <v>0</v>
      </c>
      <c r="V683" s="507">
        <v>0</v>
      </c>
      <c r="W683" s="507">
        <v>0</v>
      </c>
      <c r="X683" s="507">
        <f t="shared" si="227"/>
        <v>0</v>
      </c>
      <c r="Y683" s="507">
        <f t="shared" si="228"/>
        <v>0</v>
      </c>
      <c r="Z683" s="507">
        <f t="shared" si="212"/>
        <v>0</v>
      </c>
      <c r="AA683" s="526"/>
      <c r="AB683" s="526"/>
      <c r="AC683" s="526"/>
      <c r="AD683" s="526"/>
    </row>
    <row r="684" spans="1:30" ht="23.25" hidden="1" customHeight="1" outlineLevel="1" x14ac:dyDescent="0.25">
      <c r="A684" s="733"/>
      <c r="B684" s="510" t="s">
        <v>3527</v>
      </c>
      <c r="C684" s="506" t="s">
        <v>3319</v>
      </c>
      <c r="D684" s="507">
        <v>0</v>
      </c>
      <c r="E684" s="507">
        <v>0</v>
      </c>
      <c r="F684" s="507">
        <v>0</v>
      </c>
      <c r="G684" s="507">
        <v>0</v>
      </c>
      <c r="H684" s="507">
        <v>0</v>
      </c>
      <c r="I684" s="507">
        <v>0</v>
      </c>
      <c r="J684" s="507">
        <v>0</v>
      </c>
      <c r="K684" s="507">
        <v>0</v>
      </c>
      <c r="L684" s="507">
        <v>0</v>
      </c>
      <c r="M684" s="507">
        <v>0</v>
      </c>
      <c r="N684" s="507">
        <v>0</v>
      </c>
      <c r="O684" s="507">
        <v>0</v>
      </c>
      <c r="P684" s="507">
        <v>0</v>
      </c>
      <c r="Q684" s="507">
        <v>0</v>
      </c>
      <c r="R684" s="507">
        <v>0</v>
      </c>
      <c r="S684" s="507">
        <v>0</v>
      </c>
      <c r="T684" s="507">
        <v>0</v>
      </c>
      <c r="U684" s="507">
        <v>0</v>
      </c>
      <c r="V684" s="507">
        <v>0</v>
      </c>
      <c r="W684" s="507">
        <v>0</v>
      </c>
      <c r="X684" s="507">
        <f t="shared" si="227"/>
        <v>0</v>
      </c>
      <c r="Y684" s="507">
        <f t="shared" si="228"/>
        <v>0</v>
      </c>
      <c r="Z684" s="507">
        <f t="shared" si="212"/>
        <v>0</v>
      </c>
      <c r="AA684" s="526"/>
      <c r="AB684" s="526"/>
      <c r="AC684" s="526"/>
      <c r="AD684" s="526"/>
    </row>
    <row r="685" spans="1:30" ht="22.5" hidden="1" outlineLevel="1" x14ac:dyDescent="0.25">
      <c r="A685" s="733"/>
      <c r="B685" s="734" t="s">
        <v>3528</v>
      </c>
      <c r="C685" s="506" t="s">
        <v>3320</v>
      </c>
      <c r="D685" s="507">
        <v>0</v>
      </c>
      <c r="E685" s="507">
        <v>0</v>
      </c>
      <c r="F685" s="507">
        <v>0</v>
      </c>
      <c r="G685" s="507">
        <v>0</v>
      </c>
      <c r="H685" s="507">
        <v>0</v>
      </c>
      <c r="I685" s="507">
        <v>0</v>
      </c>
      <c r="J685" s="507">
        <v>0</v>
      </c>
      <c r="K685" s="507">
        <v>0</v>
      </c>
      <c r="L685" s="507">
        <v>0</v>
      </c>
      <c r="M685" s="507">
        <v>0</v>
      </c>
      <c r="N685" s="507">
        <v>0</v>
      </c>
      <c r="O685" s="507">
        <v>0</v>
      </c>
      <c r="P685" s="507">
        <v>0</v>
      </c>
      <c r="Q685" s="507">
        <v>0</v>
      </c>
      <c r="R685" s="507">
        <v>0</v>
      </c>
      <c r="S685" s="507">
        <v>0</v>
      </c>
      <c r="T685" s="507">
        <v>0</v>
      </c>
      <c r="U685" s="507">
        <v>0</v>
      </c>
      <c r="V685" s="507">
        <v>0</v>
      </c>
      <c r="W685" s="507">
        <v>0</v>
      </c>
      <c r="X685" s="507">
        <f t="shared" si="227"/>
        <v>0</v>
      </c>
      <c r="Y685" s="507">
        <f t="shared" si="228"/>
        <v>0</v>
      </c>
      <c r="Z685" s="507">
        <f t="shared" si="212"/>
        <v>0</v>
      </c>
      <c r="AA685" s="526"/>
      <c r="AB685" s="526"/>
      <c r="AC685" s="526"/>
      <c r="AD685" s="526"/>
    </row>
    <row r="686" spans="1:30" ht="22.5" hidden="1" outlineLevel="1" x14ac:dyDescent="0.25">
      <c r="A686" s="733"/>
      <c r="B686" s="734"/>
      <c r="C686" s="506" t="s">
        <v>3321</v>
      </c>
      <c r="D686" s="507">
        <v>0</v>
      </c>
      <c r="E686" s="507">
        <v>0</v>
      </c>
      <c r="F686" s="507">
        <v>0</v>
      </c>
      <c r="G686" s="507">
        <v>0</v>
      </c>
      <c r="H686" s="507">
        <v>0</v>
      </c>
      <c r="I686" s="507">
        <v>0</v>
      </c>
      <c r="J686" s="507">
        <v>0</v>
      </c>
      <c r="K686" s="507">
        <v>0</v>
      </c>
      <c r="L686" s="507">
        <v>0</v>
      </c>
      <c r="M686" s="507">
        <v>0</v>
      </c>
      <c r="N686" s="507">
        <v>0</v>
      </c>
      <c r="O686" s="507">
        <v>0</v>
      </c>
      <c r="P686" s="507">
        <v>0</v>
      </c>
      <c r="Q686" s="507">
        <v>0</v>
      </c>
      <c r="R686" s="507">
        <v>0</v>
      </c>
      <c r="S686" s="507">
        <v>0</v>
      </c>
      <c r="T686" s="507">
        <v>0</v>
      </c>
      <c r="U686" s="507">
        <v>0</v>
      </c>
      <c r="V686" s="507">
        <v>0</v>
      </c>
      <c r="W686" s="507">
        <v>0</v>
      </c>
      <c r="X686" s="507">
        <f t="shared" si="227"/>
        <v>0</v>
      </c>
      <c r="Y686" s="507">
        <f t="shared" si="228"/>
        <v>0</v>
      </c>
      <c r="Z686" s="507">
        <f t="shared" si="212"/>
        <v>0</v>
      </c>
      <c r="AA686" s="526"/>
      <c r="AB686" s="526"/>
      <c r="AC686" s="526"/>
      <c r="AD686" s="526"/>
    </row>
    <row r="687" spans="1:30" ht="14.1" customHeight="1" collapsed="1" x14ac:dyDescent="0.25">
      <c r="A687" s="685" t="s">
        <v>3576</v>
      </c>
      <c r="B687" s="685"/>
      <c r="C687" s="685"/>
      <c r="D687" s="6">
        <f>SUM(D688:D694)</f>
        <v>0</v>
      </c>
      <c r="E687" s="6">
        <f t="shared" ref="E687:W687" si="229">SUM(E688:E694)</f>
        <v>0</v>
      </c>
      <c r="F687" s="6">
        <f t="shared" si="229"/>
        <v>0</v>
      </c>
      <c r="G687" s="6">
        <f t="shared" si="229"/>
        <v>0</v>
      </c>
      <c r="H687" s="6">
        <f t="shared" si="229"/>
        <v>0</v>
      </c>
      <c r="I687" s="6">
        <f t="shared" si="229"/>
        <v>0</v>
      </c>
      <c r="J687" s="6">
        <f t="shared" si="229"/>
        <v>0</v>
      </c>
      <c r="K687" s="6">
        <f t="shared" si="229"/>
        <v>0</v>
      </c>
      <c r="L687" s="6">
        <f t="shared" si="229"/>
        <v>0</v>
      </c>
      <c r="M687" s="6">
        <f t="shared" si="229"/>
        <v>0</v>
      </c>
      <c r="N687" s="6">
        <f t="shared" si="229"/>
        <v>0</v>
      </c>
      <c r="O687" s="6">
        <f t="shared" si="229"/>
        <v>0</v>
      </c>
      <c r="P687" s="6">
        <f t="shared" si="229"/>
        <v>0</v>
      </c>
      <c r="Q687" s="6">
        <f t="shared" si="229"/>
        <v>0</v>
      </c>
      <c r="R687" s="6">
        <f t="shared" si="229"/>
        <v>0</v>
      </c>
      <c r="S687" s="6">
        <f t="shared" si="229"/>
        <v>0</v>
      </c>
      <c r="T687" s="6">
        <f t="shared" si="229"/>
        <v>0</v>
      </c>
      <c r="U687" s="6">
        <f t="shared" si="229"/>
        <v>0</v>
      </c>
      <c r="V687" s="6">
        <f t="shared" si="229"/>
        <v>0</v>
      </c>
      <c r="W687" s="6">
        <f t="shared" si="229"/>
        <v>0</v>
      </c>
      <c r="X687" s="358">
        <f>SUM(D687:H687)+SUM(N687:R687)</f>
        <v>0</v>
      </c>
      <c r="Y687" s="358">
        <f>SUM(I687:M687)+SUM(S687:W687)</f>
        <v>0</v>
      </c>
      <c r="Z687" s="358">
        <f t="shared" si="212"/>
        <v>0</v>
      </c>
      <c r="AA687" s="526"/>
      <c r="AB687" s="526"/>
      <c r="AC687" s="526"/>
      <c r="AD687" s="526"/>
    </row>
    <row r="688" spans="1:30" ht="11.25" hidden="1" customHeight="1" outlineLevel="1" x14ac:dyDescent="0.25">
      <c r="A688" s="732" t="s">
        <v>3576</v>
      </c>
      <c r="B688" s="735" t="s">
        <v>3529</v>
      </c>
      <c r="C688" s="506" t="s">
        <v>3322</v>
      </c>
      <c r="D688" s="507">
        <v>0</v>
      </c>
      <c r="E688" s="507">
        <v>0</v>
      </c>
      <c r="F688" s="507">
        <v>0</v>
      </c>
      <c r="G688" s="507">
        <v>0</v>
      </c>
      <c r="H688" s="507">
        <v>0</v>
      </c>
      <c r="I688" s="507">
        <v>0</v>
      </c>
      <c r="J688" s="507">
        <v>0</v>
      </c>
      <c r="K688" s="507">
        <v>0</v>
      </c>
      <c r="L688" s="507">
        <v>0</v>
      </c>
      <c r="M688" s="507">
        <v>0</v>
      </c>
      <c r="N688" s="507">
        <v>0</v>
      </c>
      <c r="O688" s="507">
        <v>0</v>
      </c>
      <c r="P688" s="507">
        <v>0</v>
      </c>
      <c r="Q688" s="507">
        <v>0</v>
      </c>
      <c r="R688" s="507">
        <v>0</v>
      </c>
      <c r="S688" s="507">
        <v>0</v>
      </c>
      <c r="T688" s="507">
        <v>0</v>
      </c>
      <c r="U688" s="507">
        <v>0</v>
      </c>
      <c r="V688" s="507">
        <v>0</v>
      </c>
      <c r="W688" s="507">
        <v>0</v>
      </c>
      <c r="X688" s="507">
        <f>SUM(D688:H688)+SUM(N688:R688)</f>
        <v>0</v>
      </c>
      <c r="Y688" s="507">
        <f>SUM(I688:M688)+SUM(S688:W688)</f>
        <v>0</v>
      </c>
      <c r="Z688" s="507">
        <f t="shared" si="212"/>
        <v>0</v>
      </c>
      <c r="AA688" s="526"/>
      <c r="AB688" s="526"/>
      <c r="AC688" s="526"/>
      <c r="AD688" s="526"/>
    </row>
    <row r="689" spans="1:30" ht="15" hidden="1" customHeight="1" outlineLevel="1" x14ac:dyDescent="0.25">
      <c r="A689" s="733"/>
      <c r="B689" s="736"/>
      <c r="C689" s="506" t="s">
        <v>3324</v>
      </c>
      <c r="D689" s="507">
        <v>0</v>
      </c>
      <c r="E689" s="507">
        <v>0</v>
      </c>
      <c r="F689" s="507">
        <v>0</v>
      </c>
      <c r="G689" s="507">
        <v>0</v>
      </c>
      <c r="H689" s="507">
        <v>0</v>
      </c>
      <c r="I689" s="507">
        <v>0</v>
      </c>
      <c r="J689" s="507">
        <v>0</v>
      </c>
      <c r="K689" s="507">
        <v>0</v>
      </c>
      <c r="L689" s="507">
        <v>0</v>
      </c>
      <c r="M689" s="507">
        <v>0</v>
      </c>
      <c r="N689" s="507">
        <v>0</v>
      </c>
      <c r="O689" s="507">
        <v>0</v>
      </c>
      <c r="P689" s="507">
        <v>0</v>
      </c>
      <c r="Q689" s="507">
        <v>0</v>
      </c>
      <c r="R689" s="507">
        <v>0</v>
      </c>
      <c r="S689" s="507">
        <v>0</v>
      </c>
      <c r="T689" s="507">
        <v>0</v>
      </c>
      <c r="U689" s="507">
        <v>0</v>
      </c>
      <c r="V689" s="507">
        <v>0</v>
      </c>
      <c r="W689" s="507">
        <v>0</v>
      </c>
      <c r="X689" s="507">
        <f t="shared" ref="X689:X694" si="230">SUM(D689:H689)+SUM(N689:R689)</f>
        <v>0</v>
      </c>
      <c r="Y689" s="507">
        <f t="shared" ref="Y689:Y694" si="231">SUM(I689:M689)+SUM(S689:W689)</f>
        <v>0</v>
      </c>
      <c r="Z689" s="507">
        <f t="shared" si="212"/>
        <v>0</v>
      </c>
      <c r="AA689" s="526"/>
      <c r="AB689" s="526"/>
      <c r="AC689" s="526"/>
      <c r="AD689" s="526"/>
    </row>
    <row r="690" spans="1:30" ht="33.75" hidden="1" outlineLevel="1" x14ac:dyDescent="0.25">
      <c r="A690" s="733"/>
      <c r="B690" s="511" t="s">
        <v>3530</v>
      </c>
      <c r="C690" s="506" t="s">
        <v>3323</v>
      </c>
      <c r="D690" s="507">
        <v>0</v>
      </c>
      <c r="E690" s="507">
        <v>0</v>
      </c>
      <c r="F690" s="507">
        <v>0</v>
      </c>
      <c r="G690" s="507">
        <v>0</v>
      </c>
      <c r="H690" s="507">
        <v>0</v>
      </c>
      <c r="I690" s="507">
        <v>0</v>
      </c>
      <c r="J690" s="507">
        <v>0</v>
      </c>
      <c r="K690" s="507">
        <v>0</v>
      </c>
      <c r="L690" s="507">
        <v>0</v>
      </c>
      <c r="M690" s="507">
        <v>0</v>
      </c>
      <c r="N690" s="507">
        <v>0</v>
      </c>
      <c r="O690" s="507">
        <v>0</v>
      </c>
      <c r="P690" s="507">
        <v>0</v>
      </c>
      <c r="Q690" s="507">
        <v>0</v>
      </c>
      <c r="R690" s="507">
        <v>0</v>
      </c>
      <c r="S690" s="507">
        <v>0</v>
      </c>
      <c r="T690" s="507">
        <v>0</v>
      </c>
      <c r="U690" s="507">
        <v>0</v>
      </c>
      <c r="V690" s="507">
        <v>0</v>
      </c>
      <c r="W690" s="507">
        <v>0</v>
      </c>
      <c r="X690" s="507">
        <f t="shared" si="230"/>
        <v>0</v>
      </c>
      <c r="Y690" s="507">
        <f t="shared" si="231"/>
        <v>0</v>
      </c>
      <c r="Z690" s="507">
        <f t="shared" si="212"/>
        <v>0</v>
      </c>
      <c r="AA690" s="526"/>
      <c r="AB690" s="526"/>
      <c r="AC690" s="526"/>
      <c r="AD690" s="526"/>
    </row>
    <row r="691" spans="1:30" ht="15" hidden="1" customHeight="1" outlineLevel="1" x14ac:dyDescent="0.25">
      <c r="A691" s="733"/>
      <c r="B691" s="513"/>
      <c r="C691" s="506" t="s">
        <v>3325</v>
      </c>
      <c r="D691" s="507">
        <v>0</v>
      </c>
      <c r="E691" s="507">
        <v>0</v>
      </c>
      <c r="F691" s="507">
        <v>0</v>
      </c>
      <c r="G691" s="507">
        <v>0</v>
      </c>
      <c r="H691" s="507">
        <v>0</v>
      </c>
      <c r="I691" s="507">
        <v>0</v>
      </c>
      <c r="J691" s="507">
        <v>0</v>
      </c>
      <c r="K691" s="507">
        <v>0</v>
      </c>
      <c r="L691" s="507">
        <v>0</v>
      </c>
      <c r="M691" s="507">
        <v>0</v>
      </c>
      <c r="N691" s="507">
        <v>0</v>
      </c>
      <c r="O691" s="507">
        <v>0</v>
      </c>
      <c r="P691" s="507">
        <v>0</v>
      </c>
      <c r="Q691" s="507">
        <v>0</v>
      </c>
      <c r="R691" s="507">
        <v>0</v>
      </c>
      <c r="S691" s="507">
        <v>0</v>
      </c>
      <c r="T691" s="507">
        <v>0</v>
      </c>
      <c r="U691" s="507">
        <v>0</v>
      </c>
      <c r="V691" s="507">
        <v>0</v>
      </c>
      <c r="W691" s="507">
        <v>0</v>
      </c>
      <c r="X691" s="507">
        <f t="shared" si="230"/>
        <v>0</v>
      </c>
      <c r="Y691" s="507">
        <f t="shared" si="231"/>
        <v>0</v>
      </c>
      <c r="Z691" s="507">
        <f t="shared" si="212"/>
        <v>0</v>
      </c>
      <c r="AA691" s="526"/>
      <c r="AB691" s="526"/>
      <c r="AC691" s="526"/>
      <c r="AD691" s="526"/>
    </row>
    <row r="692" spans="1:30" ht="45" hidden="1" outlineLevel="1" x14ac:dyDescent="0.25">
      <c r="A692" s="733"/>
      <c r="B692" s="521" t="s">
        <v>3531</v>
      </c>
      <c r="C692" s="506" t="s">
        <v>3326</v>
      </c>
      <c r="D692" s="507">
        <v>0</v>
      </c>
      <c r="E692" s="507">
        <v>0</v>
      </c>
      <c r="F692" s="507">
        <v>0</v>
      </c>
      <c r="G692" s="507">
        <v>0</v>
      </c>
      <c r="H692" s="507">
        <v>0</v>
      </c>
      <c r="I692" s="507">
        <v>0</v>
      </c>
      <c r="J692" s="507">
        <v>0</v>
      </c>
      <c r="K692" s="507">
        <v>0</v>
      </c>
      <c r="L692" s="507">
        <v>0</v>
      </c>
      <c r="M692" s="507">
        <v>0</v>
      </c>
      <c r="N692" s="507">
        <v>0</v>
      </c>
      <c r="O692" s="507">
        <v>0</v>
      </c>
      <c r="P692" s="507">
        <v>0</v>
      </c>
      <c r="Q692" s="507">
        <v>0</v>
      </c>
      <c r="R692" s="507">
        <v>0</v>
      </c>
      <c r="S692" s="507">
        <v>0</v>
      </c>
      <c r="T692" s="507">
        <v>0</v>
      </c>
      <c r="U692" s="507">
        <v>0</v>
      </c>
      <c r="V692" s="507">
        <v>0</v>
      </c>
      <c r="W692" s="507">
        <v>0</v>
      </c>
      <c r="X692" s="507">
        <f t="shared" si="230"/>
        <v>0</v>
      </c>
      <c r="Y692" s="507">
        <f t="shared" si="231"/>
        <v>0</v>
      </c>
      <c r="Z692" s="507">
        <f t="shared" si="212"/>
        <v>0</v>
      </c>
      <c r="AA692" s="526"/>
      <c r="AB692" s="526"/>
      <c r="AC692" s="526"/>
      <c r="AD692" s="526"/>
    </row>
    <row r="693" spans="1:30" ht="22.5" hidden="1" outlineLevel="1" x14ac:dyDescent="0.25">
      <c r="A693" s="733"/>
      <c r="B693" s="735" t="s">
        <v>3532</v>
      </c>
      <c r="C693" s="506" t="s">
        <v>3327</v>
      </c>
      <c r="D693" s="507">
        <v>0</v>
      </c>
      <c r="E693" s="507">
        <v>0</v>
      </c>
      <c r="F693" s="507">
        <v>0</v>
      </c>
      <c r="G693" s="507">
        <v>0</v>
      </c>
      <c r="H693" s="507">
        <v>0</v>
      </c>
      <c r="I693" s="507">
        <v>0</v>
      </c>
      <c r="J693" s="507">
        <v>0</v>
      </c>
      <c r="K693" s="507">
        <v>0</v>
      </c>
      <c r="L693" s="507">
        <v>0</v>
      </c>
      <c r="M693" s="507">
        <v>0</v>
      </c>
      <c r="N693" s="507">
        <v>0</v>
      </c>
      <c r="O693" s="507">
        <v>0</v>
      </c>
      <c r="P693" s="507">
        <v>0</v>
      </c>
      <c r="Q693" s="507">
        <v>0</v>
      </c>
      <c r="R693" s="507">
        <v>0</v>
      </c>
      <c r="S693" s="507">
        <v>0</v>
      </c>
      <c r="T693" s="507">
        <v>0</v>
      </c>
      <c r="U693" s="507">
        <v>0</v>
      </c>
      <c r="V693" s="507">
        <v>0</v>
      </c>
      <c r="W693" s="507">
        <v>0</v>
      </c>
      <c r="X693" s="507">
        <f t="shared" si="230"/>
        <v>0</v>
      </c>
      <c r="Y693" s="507">
        <f t="shared" si="231"/>
        <v>0</v>
      </c>
      <c r="Z693" s="507">
        <f t="shared" si="212"/>
        <v>0</v>
      </c>
      <c r="AA693" s="526"/>
      <c r="AB693" s="526"/>
      <c r="AC693" s="526"/>
      <c r="AD693" s="526"/>
    </row>
    <row r="694" spans="1:30" ht="15" hidden="1" customHeight="1" outlineLevel="1" x14ac:dyDescent="0.25">
      <c r="A694" s="733"/>
      <c r="B694" s="736"/>
      <c r="C694" s="506" t="s">
        <v>3328</v>
      </c>
      <c r="D694" s="507">
        <v>0</v>
      </c>
      <c r="E694" s="507">
        <v>0</v>
      </c>
      <c r="F694" s="507">
        <v>0</v>
      </c>
      <c r="G694" s="507">
        <v>0</v>
      </c>
      <c r="H694" s="507">
        <v>0</v>
      </c>
      <c r="I694" s="507">
        <v>0</v>
      </c>
      <c r="J694" s="507">
        <v>0</v>
      </c>
      <c r="K694" s="507">
        <v>0</v>
      </c>
      <c r="L694" s="507">
        <v>0</v>
      </c>
      <c r="M694" s="507">
        <v>0</v>
      </c>
      <c r="N694" s="507">
        <v>0</v>
      </c>
      <c r="O694" s="507">
        <v>0</v>
      </c>
      <c r="P694" s="507">
        <v>0</v>
      </c>
      <c r="Q694" s="507">
        <v>0</v>
      </c>
      <c r="R694" s="507">
        <v>0</v>
      </c>
      <c r="S694" s="507">
        <v>0</v>
      </c>
      <c r="T694" s="507">
        <v>0</v>
      </c>
      <c r="U694" s="507">
        <v>0</v>
      </c>
      <c r="V694" s="507">
        <v>0</v>
      </c>
      <c r="W694" s="507">
        <v>0</v>
      </c>
      <c r="X694" s="507">
        <f t="shared" si="230"/>
        <v>0</v>
      </c>
      <c r="Y694" s="507">
        <f t="shared" si="231"/>
        <v>0</v>
      </c>
      <c r="Z694" s="507">
        <f t="shared" si="212"/>
        <v>0</v>
      </c>
      <c r="AA694" s="526"/>
      <c r="AB694" s="526"/>
      <c r="AC694" s="526"/>
      <c r="AD694" s="526"/>
    </row>
    <row r="695" spans="1:30" ht="14.1" customHeight="1" collapsed="1" x14ac:dyDescent="0.25">
      <c r="A695" s="685" t="s">
        <v>417</v>
      </c>
      <c r="B695" s="685"/>
      <c r="C695" s="685"/>
      <c r="D695" s="6">
        <v>0</v>
      </c>
      <c r="E695" s="6">
        <v>0</v>
      </c>
      <c r="F695" s="6">
        <v>0</v>
      </c>
      <c r="G695" s="6">
        <v>0</v>
      </c>
      <c r="H695" s="6">
        <v>0</v>
      </c>
      <c r="I695" s="6">
        <v>0</v>
      </c>
      <c r="J695" s="6">
        <v>0</v>
      </c>
      <c r="K695" s="6">
        <v>0</v>
      </c>
      <c r="L695" s="6">
        <v>0</v>
      </c>
      <c r="M695" s="6">
        <v>0</v>
      </c>
      <c r="N695" s="6">
        <v>0</v>
      </c>
      <c r="O695" s="6">
        <v>0</v>
      </c>
      <c r="P695" s="6">
        <v>0</v>
      </c>
      <c r="Q695" s="6">
        <v>0</v>
      </c>
      <c r="R695" s="6">
        <v>0</v>
      </c>
      <c r="S695" s="6">
        <v>0</v>
      </c>
      <c r="T695" s="6">
        <v>0</v>
      </c>
      <c r="U695" s="6">
        <v>0</v>
      </c>
      <c r="V695" s="6">
        <v>0</v>
      </c>
      <c r="W695" s="6">
        <v>0</v>
      </c>
      <c r="X695" s="358">
        <f>SUM(D695:H695)+SUM(N695:R695)</f>
        <v>0</v>
      </c>
      <c r="Y695" s="358">
        <f>SUM(I695:M695)+SUM(S695:W695)</f>
        <v>0</v>
      </c>
      <c r="Z695" s="358">
        <f t="shared" si="212"/>
        <v>0</v>
      </c>
      <c r="AA695" s="526"/>
      <c r="AB695" s="526"/>
      <c r="AC695" s="526"/>
      <c r="AD695" s="526"/>
    </row>
    <row r="696" spans="1:30" ht="14.1" customHeight="1" collapsed="1" x14ac:dyDescent="0.25">
      <c r="A696" s="685" t="s">
        <v>3533</v>
      </c>
      <c r="B696" s="685"/>
      <c r="C696" s="685"/>
      <c r="D696" s="6">
        <f>+D697+D698+D699+D700+D701+D702</f>
        <v>0</v>
      </c>
      <c r="E696" s="6">
        <f t="shared" ref="E696:W696" si="232">+E697+E698+E699+E700+E701+E702</f>
        <v>0</v>
      </c>
      <c r="F696" s="6">
        <f t="shared" si="232"/>
        <v>0</v>
      </c>
      <c r="G696" s="6">
        <f t="shared" si="232"/>
        <v>0</v>
      </c>
      <c r="H696" s="6">
        <f t="shared" si="232"/>
        <v>0</v>
      </c>
      <c r="I696" s="6">
        <f t="shared" si="232"/>
        <v>0</v>
      </c>
      <c r="J696" s="6">
        <f t="shared" si="232"/>
        <v>0</v>
      </c>
      <c r="K696" s="6">
        <f t="shared" si="232"/>
        <v>0</v>
      </c>
      <c r="L696" s="6">
        <f t="shared" si="232"/>
        <v>0</v>
      </c>
      <c r="M696" s="6">
        <f t="shared" si="232"/>
        <v>0</v>
      </c>
      <c r="N696" s="6">
        <f t="shared" si="232"/>
        <v>0</v>
      </c>
      <c r="O696" s="6">
        <f t="shared" si="232"/>
        <v>0</v>
      </c>
      <c r="P696" s="6">
        <f t="shared" si="232"/>
        <v>0</v>
      </c>
      <c r="Q696" s="6">
        <f t="shared" si="232"/>
        <v>0</v>
      </c>
      <c r="R696" s="6">
        <f t="shared" si="232"/>
        <v>0</v>
      </c>
      <c r="S696" s="6">
        <f t="shared" si="232"/>
        <v>0</v>
      </c>
      <c r="T696" s="6">
        <f t="shared" si="232"/>
        <v>0</v>
      </c>
      <c r="U696" s="6">
        <f t="shared" si="232"/>
        <v>0</v>
      </c>
      <c r="V696" s="6">
        <f t="shared" si="232"/>
        <v>0</v>
      </c>
      <c r="W696" s="6">
        <f t="shared" si="232"/>
        <v>0</v>
      </c>
      <c r="X696" s="358">
        <f>SUM(D696:H696)+SUM(N696:R696)</f>
        <v>0</v>
      </c>
      <c r="Y696" s="358">
        <f>SUM(I696:M696)+SUM(S696:W696)</f>
        <v>0</v>
      </c>
      <c r="Z696" s="358">
        <f t="shared" si="212"/>
        <v>0</v>
      </c>
      <c r="AA696" s="526"/>
      <c r="AB696" s="526"/>
      <c r="AC696" s="526"/>
      <c r="AD696" s="526"/>
    </row>
    <row r="697" spans="1:30" hidden="1" outlineLevel="1" x14ac:dyDescent="0.25">
      <c r="A697" s="726" t="s">
        <v>3533</v>
      </c>
      <c r="B697" s="734" t="s">
        <v>418</v>
      </c>
      <c r="C697" s="506" t="s">
        <v>419</v>
      </c>
      <c r="D697" s="507">
        <v>0</v>
      </c>
      <c r="E697" s="507">
        <v>0</v>
      </c>
      <c r="F697" s="507">
        <v>0</v>
      </c>
      <c r="G697" s="507">
        <v>0</v>
      </c>
      <c r="H697" s="507">
        <v>0</v>
      </c>
      <c r="I697" s="507">
        <v>0</v>
      </c>
      <c r="J697" s="507">
        <v>0</v>
      </c>
      <c r="K697" s="507">
        <v>0</v>
      </c>
      <c r="L697" s="507">
        <v>0</v>
      </c>
      <c r="M697" s="507">
        <v>0</v>
      </c>
      <c r="N697" s="507">
        <v>0</v>
      </c>
      <c r="O697" s="507">
        <v>0</v>
      </c>
      <c r="P697" s="507">
        <v>0</v>
      </c>
      <c r="Q697" s="507">
        <v>0</v>
      </c>
      <c r="R697" s="507">
        <v>0</v>
      </c>
      <c r="S697" s="507">
        <v>0</v>
      </c>
      <c r="T697" s="507">
        <v>0</v>
      </c>
      <c r="U697" s="507">
        <v>0</v>
      </c>
      <c r="V697" s="507">
        <v>0</v>
      </c>
      <c r="W697" s="507">
        <v>0</v>
      </c>
      <c r="X697" s="507">
        <f>SUM(D697:H697)+SUM(N697:R697)</f>
        <v>0</v>
      </c>
      <c r="Y697" s="507">
        <f>SUM(I697:M697)+SUM(S697:W697)</f>
        <v>0</v>
      </c>
      <c r="Z697" s="507">
        <f t="shared" si="212"/>
        <v>0</v>
      </c>
      <c r="AA697" s="526"/>
      <c r="AB697" s="526"/>
      <c r="AC697" s="526"/>
      <c r="AD697" s="526"/>
    </row>
    <row r="698" spans="1:30" hidden="1" outlineLevel="1" x14ac:dyDescent="0.25">
      <c r="A698" s="726"/>
      <c r="B698" s="734"/>
      <c r="C698" s="506" t="s">
        <v>3581</v>
      </c>
      <c r="D698" s="507">
        <v>0</v>
      </c>
      <c r="E698" s="507">
        <v>0</v>
      </c>
      <c r="F698" s="507">
        <v>0</v>
      </c>
      <c r="G698" s="507">
        <v>0</v>
      </c>
      <c r="H698" s="507">
        <v>0</v>
      </c>
      <c r="I698" s="507">
        <v>0</v>
      </c>
      <c r="J698" s="507">
        <v>0</v>
      </c>
      <c r="K698" s="507">
        <v>0</v>
      </c>
      <c r="L698" s="507">
        <v>0</v>
      </c>
      <c r="M698" s="507">
        <v>0</v>
      </c>
      <c r="N698" s="507">
        <v>0</v>
      </c>
      <c r="O698" s="507">
        <v>0</v>
      </c>
      <c r="P698" s="507">
        <v>0</v>
      </c>
      <c r="Q698" s="507">
        <v>0</v>
      </c>
      <c r="R698" s="507">
        <v>0</v>
      </c>
      <c r="S698" s="507">
        <v>0</v>
      </c>
      <c r="T698" s="507">
        <v>0</v>
      </c>
      <c r="U698" s="507">
        <v>0</v>
      </c>
      <c r="V698" s="507">
        <v>0</v>
      </c>
      <c r="W698" s="507">
        <v>0</v>
      </c>
      <c r="X698" s="507">
        <f t="shared" ref="X698:X702" si="233">SUM(D698:H698)+SUM(N698:R698)</f>
        <v>0</v>
      </c>
      <c r="Y698" s="507">
        <f t="shared" ref="Y698:Y702" si="234">SUM(I698:M698)+SUM(S698:W698)</f>
        <v>0</v>
      </c>
      <c r="Z698" s="507">
        <f t="shared" si="212"/>
        <v>0</v>
      </c>
      <c r="AA698" s="526"/>
      <c r="AB698" s="526"/>
      <c r="AC698" s="526"/>
      <c r="AD698" s="526"/>
    </row>
    <row r="699" spans="1:30" hidden="1" outlineLevel="1" x14ac:dyDescent="0.25">
      <c r="A699" s="726"/>
      <c r="B699" s="734"/>
      <c r="C699" s="506" t="s">
        <v>3329</v>
      </c>
      <c r="D699" s="507">
        <v>0</v>
      </c>
      <c r="E699" s="507">
        <v>0</v>
      </c>
      <c r="F699" s="507">
        <v>0</v>
      </c>
      <c r="G699" s="507">
        <v>0</v>
      </c>
      <c r="H699" s="507">
        <v>0</v>
      </c>
      <c r="I699" s="507">
        <v>0</v>
      </c>
      <c r="J699" s="507">
        <v>0</v>
      </c>
      <c r="K699" s="507">
        <v>0</v>
      </c>
      <c r="L699" s="507">
        <v>0</v>
      </c>
      <c r="M699" s="507">
        <v>0</v>
      </c>
      <c r="N699" s="507">
        <v>0</v>
      </c>
      <c r="O699" s="507">
        <v>0</v>
      </c>
      <c r="P699" s="507">
        <v>0</v>
      </c>
      <c r="Q699" s="507">
        <v>0</v>
      </c>
      <c r="R699" s="507">
        <v>0</v>
      </c>
      <c r="S699" s="507">
        <v>0</v>
      </c>
      <c r="T699" s="507">
        <v>0</v>
      </c>
      <c r="U699" s="507">
        <v>0</v>
      </c>
      <c r="V699" s="507">
        <v>0</v>
      </c>
      <c r="W699" s="507">
        <v>0</v>
      </c>
      <c r="X699" s="507">
        <f t="shared" si="233"/>
        <v>0</v>
      </c>
      <c r="Y699" s="507">
        <f t="shared" si="234"/>
        <v>0</v>
      </c>
      <c r="Z699" s="507">
        <f t="shared" si="212"/>
        <v>0</v>
      </c>
      <c r="AA699" s="526"/>
      <c r="AB699" s="526"/>
      <c r="AC699" s="526"/>
      <c r="AD699" s="526"/>
    </row>
    <row r="700" spans="1:30" ht="22.5" hidden="1" outlineLevel="1" x14ac:dyDescent="0.25">
      <c r="A700" s="726"/>
      <c r="B700" s="734"/>
      <c r="C700" s="506" t="s">
        <v>3330</v>
      </c>
      <c r="D700" s="507">
        <v>0</v>
      </c>
      <c r="E700" s="507">
        <v>0</v>
      </c>
      <c r="F700" s="507">
        <v>0</v>
      </c>
      <c r="G700" s="507">
        <v>0</v>
      </c>
      <c r="H700" s="507">
        <v>0</v>
      </c>
      <c r="I700" s="507">
        <v>0</v>
      </c>
      <c r="J700" s="507">
        <v>0</v>
      </c>
      <c r="K700" s="507">
        <v>0</v>
      </c>
      <c r="L700" s="507">
        <v>0</v>
      </c>
      <c r="M700" s="507">
        <v>0</v>
      </c>
      <c r="N700" s="507">
        <v>0</v>
      </c>
      <c r="O700" s="507">
        <v>0</v>
      </c>
      <c r="P700" s="507">
        <v>0</v>
      </c>
      <c r="Q700" s="507">
        <v>0</v>
      </c>
      <c r="R700" s="507">
        <v>0</v>
      </c>
      <c r="S700" s="507">
        <v>0</v>
      </c>
      <c r="T700" s="507">
        <v>0</v>
      </c>
      <c r="U700" s="507">
        <v>0</v>
      </c>
      <c r="V700" s="507">
        <v>0</v>
      </c>
      <c r="W700" s="507">
        <v>0</v>
      </c>
      <c r="X700" s="507">
        <f t="shared" si="233"/>
        <v>0</v>
      </c>
      <c r="Y700" s="507">
        <f t="shared" si="234"/>
        <v>0</v>
      </c>
      <c r="Z700" s="507">
        <f t="shared" si="212"/>
        <v>0</v>
      </c>
      <c r="AA700" s="526"/>
      <c r="AB700" s="526"/>
      <c r="AC700" s="526"/>
      <c r="AD700" s="526"/>
    </row>
    <row r="701" spans="1:30" ht="22.5" hidden="1" outlineLevel="1" x14ac:dyDescent="0.25">
      <c r="A701" s="726"/>
      <c r="B701" s="734" t="s">
        <v>3534</v>
      </c>
      <c r="C701" s="506" t="s">
        <v>3331</v>
      </c>
      <c r="D701" s="507">
        <v>0</v>
      </c>
      <c r="E701" s="507">
        <v>0</v>
      </c>
      <c r="F701" s="507">
        <v>0</v>
      </c>
      <c r="G701" s="507">
        <v>0</v>
      </c>
      <c r="H701" s="507">
        <v>0</v>
      </c>
      <c r="I701" s="507">
        <v>0</v>
      </c>
      <c r="J701" s="507">
        <v>0</v>
      </c>
      <c r="K701" s="507">
        <v>0</v>
      </c>
      <c r="L701" s="507">
        <v>0</v>
      </c>
      <c r="M701" s="507">
        <v>0</v>
      </c>
      <c r="N701" s="507">
        <v>0</v>
      </c>
      <c r="O701" s="507">
        <v>0</v>
      </c>
      <c r="P701" s="507">
        <v>0</v>
      </c>
      <c r="Q701" s="507">
        <v>0</v>
      </c>
      <c r="R701" s="507">
        <v>0</v>
      </c>
      <c r="S701" s="507">
        <v>0</v>
      </c>
      <c r="T701" s="507">
        <v>0</v>
      </c>
      <c r="U701" s="507">
        <v>0</v>
      </c>
      <c r="V701" s="507">
        <v>0</v>
      </c>
      <c r="W701" s="507">
        <v>0</v>
      </c>
      <c r="X701" s="507">
        <f t="shared" si="233"/>
        <v>0</v>
      </c>
      <c r="Y701" s="507">
        <f t="shared" si="234"/>
        <v>0</v>
      </c>
      <c r="Z701" s="507">
        <f t="shared" si="212"/>
        <v>0</v>
      </c>
      <c r="AA701" s="526"/>
      <c r="AB701" s="526"/>
      <c r="AC701" s="526"/>
      <c r="AD701" s="526"/>
    </row>
    <row r="702" spans="1:30" ht="33.75" hidden="1" outlineLevel="1" x14ac:dyDescent="0.25">
      <c r="A702" s="726"/>
      <c r="B702" s="734"/>
      <c r="C702" s="506" t="s">
        <v>3332</v>
      </c>
      <c r="D702" s="507">
        <v>0</v>
      </c>
      <c r="E702" s="507">
        <v>0</v>
      </c>
      <c r="F702" s="507">
        <v>0</v>
      </c>
      <c r="G702" s="507">
        <v>0</v>
      </c>
      <c r="H702" s="507">
        <v>0</v>
      </c>
      <c r="I702" s="507">
        <v>0</v>
      </c>
      <c r="J702" s="507">
        <v>0</v>
      </c>
      <c r="K702" s="507">
        <v>0</v>
      </c>
      <c r="L702" s="507">
        <v>0</v>
      </c>
      <c r="M702" s="507">
        <v>0</v>
      </c>
      <c r="N702" s="507">
        <v>0</v>
      </c>
      <c r="O702" s="507">
        <v>0</v>
      </c>
      <c r="P702" s="507">
        <v>0</v>
      </c>
      <c r="Q702" s="507">
        <v>0</v>
      </c>
      <c r="R702" s="507">
        <v>0</v>
      </c>
      <c r="S702" s="507">
        <v>0</v>
      </c>
      <c r="T702" s="507">
        <v>0</v>
      </c>
      <c r="U702" s="507">
        <v>0</v>
      </c>
      <c r="V702" s="507">
        <v>0</v>
      </c>
      <c r="W702" s="507">
        <v>0</v>
      </c>
      <c r="X702" s="507">
        <f t="shared" si="233"/>
        <v>0</v>
      </c>
      <c r="Y702" s="507">
        <f t="shared" si="234"/>
        <v>0</v>
      </c>
      <c r="Z702" s="507">
        <f t="shared" ref="Z702:Z734" si="235">+Y702+X702</f>
        <v>0</v>
      </c>
      <c r="AA702" s="526"/>
      <c r="AB702" s="526"/>
      <c r="AC702" s="526"/>
      <c r="AD702" s="526"/>
    </row>
    <row r="703" spans="1:30" ht="14.1" customHeight="1" collapsed="1" x14ac:dyDescent="0.25">
      <c r="A703" s="685" t="s">
        <v>420</v>
      </c>
      <c r="B703" s="685"/>
      <c r="C703" s="685"/>
      <c r="D703" s="6">
        <f>+D704+D705+D706+D707+D708+D709</f>
        <v>0</v>
      </c>
      <c r="E703" s="6">
        <f t="shared" ref="E703:W703" si="236">+E704+E705+E706+E707+E708+E709</f>
        <v>0</v>
      </c>
      <c r="F703" s="6">
        <f t="shared" si="236"/>
        <v>0</v>
      </c>
      <c r="G703" s="6">
        <f t="shared" si="236"/>
        <v>0</v>
      </c>
      <c r="H703" s="6">
        <f t="shared" si="236"/>
        <v>0</v>
      </c>
      <c r="I703" s="6">
        <f t="shared" si="236"/>
        <v>0</v>
      </c>
      <c r="J703" s="6">
        <f t="shared" si="236"/>
        <v>0</v>
      </c>
      <c r="K703" s="6">
        <f t="shared" si="236"/>
        <v>0</v>
      </c>
      <c r="L703" s="6">
        <f t="shared" si="236"/>
        <v>0</v>
      </c>
      <c r="M703" s="6">
        <f t="shared" si="236"/>
        <v>0</v>
      </c>
      <c r="N703" s="6">
        <f t="shared" si="236"/>
        <v>0</v>
      </c>
      <c r="O703" s="6">
        <f t="shared" si="236"/>
        <v>0</v>
      </c>
      <c r="P703" s="6">
        <f t="shared" si="236"/>
        <v>0</v>
      </c>
      <c r="Q703" s="6">
        <f t="shared" si="236"/>
        <v>0</v>
      </c>
      <c r="R703" s="6">
        <f t="shared" si="236"/>
        <v>0</v>
      </c>
      <c r="S703" s="6">
        <f t="shared" si="236"/>
        <v>0</v>
      </c>
      <c r="T703" s="6">
        <f t="shared" si="236"/>
        <v>0</v>
      </c>
      <c r="U703" s="6">
        <f t="shared" si="236"/>
        <v>0</v>
      </c>
      <c r="V703" s="6">
        <f t="shared" si="236"/>
        <v>0</v>
      </c>
      <c r="W703" s="6">
        <f t="shared" si="236"/>
        <v>0</v>
      </c>
      <c r="X703" s="358">
        <f>SUM(D703:H703)+SUM(N703:R703)</f>
        <v>0</v>
      </c>
      <c r="Y703" s="358">
        <f>SUM(I703:M703)+SUM(S703:W703)</f>
        <v>0</v>
      </c>
      <c r="Z703" s="358">
        <f t="shared" si="235"/>
        <v>0</v>
      </c>
      <c r="AA703" s="526"/>
      <c r="AB703" s="526"/>
      <c r="AC703" s="526"/>
      <c r="AD703" s="526"/>
    </row>
    <row r="704" spans="1:30" ht="22.5" hidden="1" outlineLevel="1" x14ac:dyDescent="0.25">
      <c r="A704" s="726" t="s">
        <v>420</v>
      </c>
      <c r="B704" s="734" t="s">
        <v>3535</v>
      </c>
      <c r="C704" s="506" t="s">
        <v>421</v>
      </c>
      <c r="D704" s="507">
        <v>0</v>
      </c>
      <c r="E704" s="507">
        <v>0</v>
      </c>
      <c r="F704" s="507">
        <v>0</v>
      </c>
      <c r="G704" s="507">
        <v>0</v>
      </c>
      <c r="H704" s="507">
        <v>0</v>
      </c>
      <c r="I704" s="507">
        <v>0</v>
      </c>
      <c r="J704" s="507">
        <v>0</v>
      </c>
      <c r="K704" s="507">
        <v>0</v>
      </c>
      <c r="L704" s="507">
        <v>0</v>
      </c>
      <c r="M704" s="507">
        <v>0</v>
      </c>
      <c r="N704" s="507">
        <v>0</v>
      </c>
      <c r="O704" s="507">
        <v>0</v>
      </c>
      <c r="P704" s="507">
        <v>0</v>
      </c>
      <c r="Q704" s="507">
        <v>0</v>
      </c>
      <c r="R704" s="507">
        <v>0</v>
      </c>
      <c r="S704" s="507">
        <v>0</v>
      </c>
      <c r="T704" s="507">
        <v>0</v>
      </c>
      <c r="U704" s="507">
        <v>0</v>
      </c>
      <c r="V704" s="507">
        <v>0</v>
      </c>
      <c r="W704" s="507">
        <v>0</v>
      </c>
      <c r="X704" s="507">
        <f>SUM(D704:H704)+SUM(N704:R704)</f>
        <v>0</v>
      </c>
      <c r="Y704" s="507">
        <f>SUM(I704:M704)+SUM(S704:W704)</f>
        <v>0</v>
      </c>
      <c r="Z704" s="507">
        <f t="shared" si="235"/>
        <v>0</v>
      </c>
      <c r="AA704" s="526"/>
      <c r="AB704" s="526"/>
      <c r="AC704" s="526"/>
      <c r="AD704" s="526"/>
    </row>
    <row r="705" spans="1:30" ht="22.5" hidden="1" outlineLevel="1" x14ac:dyDescent="0.25">
      <c r="A705" s="726"/>
      <c r="B705" s="734"/>
      <c r="C705" s="506" t="s">
        <v>422</v>
      </c>
      <c r="D705" s="507">
        <v>0</v>
      </c>
      <c r="E705" s="507">
        <v>0</v>
      </c>
      <c r="F705" s="507">
        <v>0</v>
      </c>
      <c r="G705" s="507">
        <v>0</v>
      </c>
      <c r="H705" s="507">
        <v>0</v>
      </c>
      <c r="I705" s="507">
        <v>0</v>
      </c>
      <c r="J705" s="507">
        <v>0</v>
      </c>
      <c r="K705" s="507">
        <v>0</v>
      </c>
      <c r="L705" s="507">
        <v>0</v>
      </c>
      <c r="M705" s="507">
        <v>0</v>
      </c>
      <c r="N705" s="507">
        <v>0</v>
      </c>
      <c r="O705" s="507">
        <v>0</v>
      </c>
      <c r="P705" s="507">
        <v>0</v>
      </c>
      <c r="Q705" s="507">
        <v>0</v>
      </c>
      <c r="R705" s="507">
        <v>0</v>
      </c>
      <c r="S705" s="507">
        <v>0</v>
      </c>
      <c r="T705" s="507">
        <v>0</v>
      </c>
      <c r="U705" s="507">
        <v>0</v>
      </c>
      <c r="V705" s="507">
        <v>0</v>
      </c>
      <c r="W705" s="507">
        <v>0</v>
      </c>
      <c r="X705" s="507">
        <f t="shared" ref="X705:X709" si="237">SUM(D705:H705)+SUM(N705:R705)</f>
        <v>0</v>
      </c>
      <c r="Y705" s="507">
        <f t="shared" ref="Y705:Y709" si="238">SUM(I705:M705)+SUM(S705:W705)</f>
        <v>0</v>
      </c>
      <c r="Z705" s="507">
        <f t="shared" si="235"/>
        <v>0</v>
      </c>
      <c r="AA705" s="526"/>
      <c r="AB705" s="526"/>
      <c r="AC705" s="526"/>
      <c r="AD705" s="526"/>
    </row>
    <row r="706" spans="1:30" ht="22.5" hidden="1" outlineLevel="1" x14ac:dyDescent="0.25">
      <c r="A706" s="726"/>
      <c r="B706" s="521" t="s">
        <v>3577</v>
      </c>
      <c r="C706" s="506" t="s">
        <v>3333</v>
      </c>
      <c r="D706" s="507">
        <v>0</v>
      </c>
      <c r="E706" s="507">
        <v>0</v>
      </c>
      <c r="F706" s="507">
        <v>0</v>
      </c>
      <c r="G706" s="507">
        <v>0</v>
      </c>
      <c r="H706" s="507">
        <v>0</v>
      </c>
      <c r="I706" s="507">
        <v>0</v>
      </c>
      <c r="J706" s="507">
        <v>0</v>
      </c>
      <c r="K706" s="507">
        <v>0</v>
      </c>
      <c r="L706" s="507">
        <v>0</v>
      </c>
      <c r="M706" s="507">
        <v>0</v>
      </c>
      <c r="N706" s="507">
        <v>0</v>
      </c>
      <c r="O706" s="507">
        <v>0</v>
      </c>
      <c r="P706" s="507">
        <v>0</v>
      </c>
      <c r="Q706" s="507">
        <v>0</v>
      </c>
      <c r="R706" s="507">
        <v>0</v>
      </c>
      <c r="S706" s="507">
        <v>0</v>
      </c>
      <c r="T706" s="507">
        <v>0</v>
      </c>
      <c r="U706" s="507">
        <v>0</v>
      </c>
      <c r="V706" s="507">
        <v>0</v>
      </c>
      <c r="W706" s="507">
        <v>0</v>
      </c>
      <c r="X706" s="507">
        <f t="shared" si="237"/>
        <v>0</v>
      </c>
      <c r="Y706" s="507">
        <f t="shared" si="238"/>
        <v>0</v>
      </c>
      <c r="Z706" s="507">
        <f t="shared" si="235"/>
        <v>0</v>
      </c>
      <c r="AA706" s="526"/>
      <c r="AB706" s="526"/>
      <c r="AC706" s="526"/>
      <c r="AD706" s="526"/>
    </row>
    <row r="707" spans="1:30" hidden="1" outlineLevel="1" x14ac:dyDescent="0.25">
      <c r="A707" s="726"/>
      <c r="B707" s="734" t="s">
        <v>423</v>
      </c>
      <c r="C707" s="506" t="s">
        <v>424</v>
      </c>
      <c r="D707" s="507">
        <v>0</v>
      </c>
      <c r="E707" s="507">
        <v>0</v>
      </c>
      <c r="F707" s="507">
        <v>0</v>
      </c>
      <c r="G707" s="507">
        <v>0</v>
      </c>
      <c r="H707" s="507">
        <v>0</v>
      </c>
      <c r="I707" s="507">
        <v>0</v>
      </c>
      <c r="J707" s="507">
        <v>0</v>
      </c>
      <c r="K707" s="507">
        <v>0</v>
      </c>
      <c r="L707" s="507">
        <v>0</v>
      </c>
      <c r="M707" s="507">
        <v>0</v>
      </c>
      <c r="N707" s="507">
        <v>0</v>
      </c>
      <c r="O707" s="507">
        <v>0</v>
      </c>
      <c r="P707" s="507">
        <v>0</v>
      </c>
      <c r="Q707" s="507">
        <v>0</v>
      </c>
      <c r="R707" s="507">
        <v>0</v>
      </c>
      <c r="S707" s="507">
        <v>0</v>
      </c>
      <c r="T707" s="507">
        <v>0</v>
      </c>
      <c r="U707" s="507">
        <v>0</v>
      </c>
      <c r="V707" s="507">
        <v>0</v>
      </c>
      <c r="W707" s="507">
        <v>0</v>
      </c>
      <c r="X707" s="507">
        <f t="shared" si="237"/>
        <v>0</v>
      </c>
      <c r="Y707" s="507">
        <f t="shared" si="238"/>
        <v>0</v>
      </c>
      <c r="Z707" s="507">
        <f t="shared" si="235"/>
        <v>0</v>
      </c>
      <c r="AA707" s="526"/>
      <c r="AB707" s="526"/>
      <c r="AC707" s="526"/>
      <c r="AD707" s="526"/>
    </row>
    <row r="708" spans="1:30" hidden="1" outlineLevel="1" x14ac:dyDescent="0.25">
      <c r="A708" s="726"/>
      <c r="B708" s="734"/>
      <c r="C708" s="506" t="s">
        <v>425</v>
      </c>
      <c r="D708" s="507">
        <v>0</v>
      </c>
      <c r="E708" s="507">
        <v>0</v>
      </c>
      <c r="F708" s="507">
        <v>0</v>
      </c>
      <c r="G708" s="507">
        <v>0</v>
      </c>
      <c r="H708" s="507">
        <v>0</v>
      </c>
      <c r="I708" s="507">
        <v>0</v>
      </c>
      <c r="J708" s="507">
        <v>0</v>
      </c>
      <c r="K708" s="507">
        <v>0</v>
      </c>
      <c r="L708" s="507">
        <v>0</v>
      </c>
      <c r="M708" s="507">
        <v>0</v>
      </c>
      <c r="N708" s="507">
        <v>0</v>
      </c>
      <c r="O708" s="507">
        <v>0</v>
      </c>
      <c r="P708" s="507">
        <v>0</v>
      </c>
      <c r="Q708" s="507">
        <v>0</v>
      </c>
      <c r="R708" s="507">
        <v>0</v>
      </c>
      <c r="S708" s="507">
        <v>0</v>
      </c>
      <c r="T708" s="507">
        <v>0</v>
      </c>
      <c r="U708" s="507">
        <v>0</v>
      </c>
      <c r="V708" s="507">
        <v>0</v>
      </c>
      <c r="W708" s="507">
        <v>0</v>
      </c>
      <c r="X708" s="507">
        <f t="shared" si="237"/>
        <v>0</v>
      </c>
      <c r="Y708" s="507">
        <f t="shared" si="238"/>
        <v>0</v>
      </c>
      <c r="Z708" s="507">
        <f t="shared" si="235"/>
        <v>0</v>
      </c>
      <c r="AA708" s="526"/>
      <c r="AB708" s="526"/>
      <c r="AC708" s="526"/>
      <c r="AD708" s="526"/>
    </row>
    <row r="709" spans="1:30" ht="22.5" hidden="1" outlineLevel="1" x14ac:dyDescent="0.25">
      <c r="A709" s="726"/>
      <c r="B709" s="734"/>
      <c r="C709" s="506" t="s">
        <v>426</v>
      </c>
      <c r="D709" s="507">
        <v>0</v>
      </c>
      <c r="E709" s="507">
        <v>0</v>
      </c>
      <c r="F709" s="507">
        <v>0</v>
      </c>
      <c r="G709" s="507">
        <v>0</v>
      </c>
      <c r="H709" s="507">
        <v>0</v>
      </c>
      <c r="I709" s="507">
        <v>0</v>
      </c>
      <c r="J709" s="507">
        <v>0</v>
      </c>
      <c r="K709" s="507">
        <v>0</v>
      </c>
      <c r="L709" s="507">
        <v>0</v>
      </c>
      <c r="M709" s="507">
        <v>0</v>
      </c>
      <c r="N709" s="507">
        <v>0</v>
      </c>
      <c r="O709" s="507">
        <v>0</v>
      </c>
      <c r="P709" s="507">
        <v>0</v>
      </c>
      <c r="Q709" s="507">
        <v>0</v>
      </c>
      <c r="R709" s="507">
        <v>0</v>
      </c>
      <c r="S709" s="507">
        <v>0</v>
      </c>
      <c r="T709" s="507">
        <v>0</v>
      </c>
      <c r="U709" s="507">
        <v>0</v>
      </c>
      <c r="V709" s="507">
        <v>0</v>
      </c>
      <c r="W709" s="507">
        <v>0</v>
      </c>
      <c r="X709" s="507">
        <f t="shared" si="237"/>
        <v>0</v>
      </c>
      <c r="Y709" s="507">
        <f t="shared" si="238"/>
        <v>0</v>
      </c>
      <c r="Z709" s="507">
        <f t="shared" si="235"/>
        <v>0</v>
      </c>
      <c r="AA709" s="526"/>
      <c r="AB709" s="526"/>
      <c r="AC709" s="526"/>
      <c r="AD709" s="526"/>
    </row>
    <row r="710" spans="1:30" ht="20.25" customHeight="1" collapsed="1" x14ac:dyDescent="0.25">
      <c r="A710" s="685" t="s">
        <v>3536</v>
      </c>
      <c r="B710" s="685"/>
      <c r="C710" s="685"/>
      <c r="D710" s="6">
        <f>SUM(D711:D720)</f>
        <v>0</v>
      </c>
      <c r="E710" s="6">
        <f t="shared" ref="E710:W710" si="239">SUM(E711:E720)</f>
        <v>0</v>
      </c>
      <c r="F710" s="6">
        <f t="shared" si="239"/>
        <v>0</v>
      </c>
      <c r="G710" s="6">
        <f t="shared" si="239"/>
        <v>0</v>
      </c>
      <c r="H710" s="6">
        <f t="shared" si="239"/>
        <v>0</v>
      </c>
      <c r="I710" s="6">
        <f t="shared" si="239"/>
        <v>0</v>
      </c>
      <c r="J710" s="6">
        <f t="shared" si="239"/>
        <v>0</v>
      </c>
      <c r="K710" s="6">
        <f t="shared" si="239"/>
        <v>0</v>
      </c>
      <c r="L710" s="6">
        <f t="shared" si="239"/>
        <v>0</v>
      </c>
      <c r="M710" s="6">
        <f t="shared" si="239"/>
        <v>0</v>
      </c>
      <c r="N710" s="6">
        <f t="shared" si="239"/>
        <v>0</v>
      </c>
      <c r="O710" s="6">
        <f t="shared" si="239"/>
        <v>0</v>
      </c>
      <c r="P710" s="6">
        <f t="shared" si="239"/>
        <v>0</v>
      </c>
      <c r="Q710" s="6">
        <f t="shared" si="239"/>
        <v>0</v>
      </c>
      <c r="R710" s="6">
        <f t="shared" si="239"/>
        <v>0</v>
      </c>
      <c r="S710" s="6">
        <f t="shared" si="239"/>
        <v>0</v>
      </c>
      <c r="T710" s="6">
        <f t="shared" si="239"/>
        <v>0</v>
      </c>
      <c r="U710" s="6">
        <f t="shared" si="239"/>
        <v>0</v>
      </c>
      <c r="V710" s="6">
        <f t="shared" si="239"/>
        <v>0</v>
      </c>
      <c r="W710" s="6">
        <f t="shared" si="239"/>
        <v>0</v>
      </c>
      <c r="X710" s="358">
        <f>SUM(X711:X720)</f>
        <v>0</v>
      </c>
      <c r="Y710" s="358">
        <f>SUM(Y711:Y720)</f>
        <v>0</v>
      </c>
      <c r="Z710" s="358">
        <f>SUM(Z711:Z720)</f>
        <v>0</v>
      </c>
      <c r="AA710" s="526"/>
      <c r="AB710" s="526"/>
      <c r="AC710" s="526"/>
      <c r="AD710" s="526"/>
    </row>
    <row r="711" spans="1:30" ht="33.75" hidden="1" customHeight="1" outlineLevel="1" x14ac:dyDescent="0.25">
      <c r="A711" s="732" t="s">
        <v>3536</v>
      </c>
      <c r="B711" s="521" t="s">
        <v>3537</v>
      </c>
      <c r="C711" s="506" t="s">
        <v>3334</v>
      </c>
      <c r="D711" s="507">
        <v>0</v>
      </c>
      <c r="E711" s="507">
        <v>0</v>
      </c>
      <c r="F711" s="507">
        <v>0</v>
      </c>
      <c r="G711" s="507">
        <v>0</v>
      </c>
      <c r="H711" s="507">
        <v>0</v>
      </c>
      <c r="I711" s="507">
        <v>0</v>
      </c>
      <c r="J711" s="507">
        <v>0</v>
      </c>
      <c r="K711" s="507">
        <v>0</v>
      </c>
      <c r="L711" s="507">
        <v>0</v>
      </c>
      <c r="M711" s="507">
        <v>0</v>
      </c>
      <c r="N711" s="507">
        <v>0</v>
      </c>
      <c r="O711" s="507">
        <v>0</v>
      </c>
      <c r="P711" s="507">
        <v>0</v>
      </c>
      <c r="Q711" s="507">
        <v>0</v>
      </c>
      <c r="R711" s="507">
        <v>0</v>
      </c>
      <c r="S711" s="507">
        <v>0</v>
      </c>
      <c r="T711" s="507">
        <v>0</v>
      </c>
      <c r="U711" s="507">
        <v>0</v>
      </c>
      <c r="V711" s="507">
        <v>0</v>
      </c>
      <c r="W711" s="507">
        <v>0</v>
      </c>
      <c r="X711" s="507">
        <f>SUM(D711:H711)+SUM(N711:R711)</f>
        <v>0</v>
      </c>
      <c r="Y711" s="507">
        <f>SUM(I711:M711)+SUM(S711:W711)</f>
        <v>0</v>
      </c>
      <c r="Z711" s="507">
        <f t="shared" ref="Z711:Z720" si="240">+Y711+X711</f>
        <v>0</v>
      </c>
      <c r="AA711" s="526"/>
      <c r="AB711" s="526"/>
      <c r="AC711" s="526"/>
      <c r="AD711" s="526"/>
    </row>
    <row r="712" spans="1:30" ht="22.5" hidden="1" outlineLevel="1" x14ac:dyDescent="0.25">
      <c r="A712" s="733"/>
      <c r="B712" s="734" t="s">
        <v>3538</v>
      </c>
      <c r="C712" s="506" t="s">
        <v>3335</v>
      </c>
      <c r="D712" s="507">
        <v>0</v>
      </c>
      <c r="E712" s="507">
        <v>0</v>
      </c>
      <c r="F712" s="507">
        <v>0</v>
      </c>
      <c r="G712" s="507">
        <v>0</v>
      </c>
      <c r="H712" s="507">
        <v>0</v>
      </c>
      <c r="I712" s="507">
        <v>0</v>
      </c>
      <c r="J712" s="507">
        <v>0</v>
      </c>
      <c r="K712" s="507">
        <v>0</v>
      </c>
      <c r="L712" s="507">
        <v>0</v>
      </c>
      <c r="M712" s="507">
        <v>0</v>
      </c>
      <c r="N712" s="507">
        <v>0</v>
      </c>
      <c r="O712" s="507">
        <v>0</v>
      </c>
      <c r="P712" s="507">
        <v>0</v>
      </c>
      <c r="Q712" s="507">
        <v>0</v>
      </c>
      <c r="R712" s="507">
        <v>0</v>
      </c>
      <c r="S712" s="507">
        <v>0</v>
      </c>
      <c r="T712" s="507">
        <v>0</v>
      </c>
      <c r="U712" s="507">
        <v>0</v>
      </c>
      <c r="V712" s="507">
        <v>0</v>
      </c>
      <c r="W712" s="507">
        <v>0</v>
      </c>
      <c r="X712" s="507">
        <f t="shared" ref="X712:X720" si="241">SUM(D712:H712)+SUM(N712:R712)</f>
        <v>0</v>
      </c>
      <c r="Y712" s="507">
        <f t="shared" ref="Y712:Y720" si="242">SUM(I712:M712)+SUM(S712:W712)</f>
        <v>0</v>
      </c>
      <c r="Z712" s="507">
        <f t="shared" si="240"/>
        <v>0</v>
      </c>
      <c r="AA712" s="526"/>
      <c r="AB712" s="526"/>
      <c r="AC712" s="526"/>
      <c r="AD712" s="526"/>
    </row>
    <row r="713" spans="1:30" ht="22.5" hidden="1" outlineLevel="1" x14ac:dyDescent="0.25">
      <c r="A713" s="733"/>
      <c r="B713" s="734"/>
      <c r="C713" s="506" t="s">
        <v>3336</v>
      </c>
      <c r="D713" s="507">
        <v>0</v>
      </c>
      <c r="E713" s="507">
        <v>0</v>
      </c>
      <c r="F713" s="507">
        <v>0</v>
      </c>
      <c r="G713" s="507">
        <v>0</v>
      </c>
      <c r="H713" s="507">
        <v>0</v>
      </c>
      <c r="I713" s="507">
        <v>0</v>
      </c>
      <c r="J713" s="507">
        <v>0</v>
      </c>
      <c r="K713" s="507">
        <v>0</v>
      </c>
      <c r="L713" s="507">
        <v>0</v>
      </c>
      <c r="M713" s="507">
        <v>0</v>
      </c>
      <c r="N713" s="507">
        <v>0</v>
      </c>
      <c r="O713" s="507">
        <v>0</v>
      </c>
      <c r="P713" s="507">
        <v>0</v>
      </c>
      <c r="Q713" s="507">
        <v>0</v>
      </c>
      <c r="R713" s="507">
        <v>0</v>
      </c>
      <c r="S713" s="507">
        <v>0</v>
      </c>
      <c r="T713" s="507">
        <v>0</v>
      </c>
      <c r="U713" s="507">
        <v>0</v>
      </c>
      <c r="V713" s="507">
        <v>0</v>
      </c>
      <c r="W713" s="507">
        <v>0</v>
      </c>
      <c r="X713" s="507">
        <f t="shared" si="241"/>
        <v>0</v>
      </c>
      <c r="Y713" s="507">
        <f t="shared" si="242"/>
        <v>0</v>
      </c>
      <c r="Z713" s="507">
        <f t="shared" si="240"/>
        <v>0</v>
      </c>
      <c r="AA713" s="526"/>
      <c r="AB713" s="526"/>
      <c r="AC713" s="526"/>
      <c r="AD713" s="526"/>
    </row>
    <row r="714" spans="1:30" ht="22.5" hidden="1" outlineLevel="1" x14ac:dyDescent="0.25">
      <c r="A714" s="733"/>
      <c r="B714" s="734"/>
      <c r="C714" s="506" t="s">
        <v>3337</v>
      </c>
      <c r="D714" s="507">
        <v>0</v>
      </c>
      <c r="E714" s="507">
        <v>0</v>
      </c>
      <c r="F714" s="507">
        <v>0</v>
      </c>
      <c r="G714" s="507">
        <v>0</v>
      </c>
      <c r="H714" s="507">
        <v>0</v>
      </c>
      <c r="I714" s="507">
        <v>0</v>
      </c>
      <c r="J714" s="507">
        <v>0</v>
      </c>
      <c r="K714" s="507">
        <v>0</v>
      </c>
      <c r="L714" s="507">
        <v>0</v>
      </c>
      <c r="M714" s="507">
        <v>0</v>
      </c>
      <c r="N714" s="507">
        <v>0</v>
      </c>
      <c r="O714" s="507">
        <v>0</v>
      </c>
      <c r="P714" s="507">
        <v>0</v>
      </c>
      <c r="Q714" s="507">
        <v>0</v>
      </c>
      <c r="R714" s="507">
        <v>0</v>
      </c>
      <c r="S714" s="507">
        <v>0</v>
      </c>
      <c r="T714" s="507">
        <v>0</v>
      </c>
      <c r="U714" s="507">
        <v>0</v>
      </c>
      <c r="V714" s="507">
        <v>0</v>
      </c>
      <c r="W714" s="507">
        <v>0</v>
      </c>
      <c r="X714" s="507">
        <f t="shared" si="241"/>
        <v>0</v>
      </c>
      <c r="Y714" s="507">
        <f t="shared" si="242"/>
        <v>0</v>
      </c>
      <c r="Z714" s="507">
        <f t="shared" si="240"/>
        <v>0</v>
      </c>
      <c r="AA714" s="526"/>
      <c r="AB714" s="526"/>
      <c r="AC714" s="526"/>
      <c r="AD714" s="526"/>
    </row>
    <row r="715" spans="1:30" ht="22.5" hidden="1" outlineLevel="1" x14ac:dyDescent="0.25">
      <c r="A715" s="733"/>
      <c r="B715" s="734"/>
      <c r="C715" s="506" t="s">
        <v>3338</v>
      </c>
      <c r="D715" s="507">
        <v>0</v>
      </c>
      <c r="E715" s="507">
        <v>0</v>
      </c>
      <c r="F715" s="507">
        <v>0</v>
      </c>
      <c r="G715" s="507">
        <v>0</v>
      </c>
      <c r="H715" s="507">
        <v>0</v>
      </c>
      <c r="I715" s="507">
        <v>0</v>
      </c>
      <c r="J715" s="507">
        <v>0</v>
      </c>
      <c r="K715" s="507">
        <v>0</v>
      </c>
      <c r="L715" s="507">
        <v>0</v>
      </c>
      <c r="M715" s="507">
        <v>0</v>
      </c>
      <c r="N715" s="507">
        <v>0</v>
      </c>
      <c r="O715" s="507">
        <v>0</v>
      </c>
      <c r="P715" s="507">
        <v>0</v>
      </c>
      <c r="Q715" s="507">
        <v>0</v>
      </c>
      <c r="R715" s="507">
        <v>0</v>
      </c>
      <c r="S715" s="507">
        <v>0</v>
      </c>
      <c r="T715" s="507">
        <v>0</v>
      </c>
      <c r="U715" s="507">
        <v>0</v>
      </c>
      <c r="V715" s="507">
        <v>0</v>
      </c>
      <c r="W715" s="507">
        <v>0</v>
      </c>
      <c r="X715" s="507">
        <f t="shared" si="241"/>
        <v>0</v>
      </c>
      <c r="Y715" s="507">
        <f t="shared" si="242"/>
        <v>0</v>
      </c>
      <c r="Z715" s="507">
        <f t="shared" si="240"/>
        <v>0</v>
      </c>
      <c r="AA715" s="526"/>
      <c r="AB715" s="526"/>
      <c r="AC715" s="526"/>
      <c r="AD715" s="526"/>
    </row>
    <row r="716" spans="1:30" ht="22.5" hidden="1" outlineLevel="1" x14ac:dyDescent="0.25">
      <c r="A716" s="733"/>
      <c r="B716" s="734"/>
      <c r="C716" s="506" t="s">
        <v>3339</v>
      </c>
      <c r="D716" s="507">
        <v>0</v>
      </c>
      <c r="E716" s="507">
        <v>0</v>
      </c>
      <c r="F716" s="507">
        <v>0</v>
      </c>
      <c r="G716" s="507">
        <v>0</v>
      </c>
      <c r="H716" s="507">
        <v>0</v>
      </c>
      <c r="I716" s="507">
        <v>0</v>
      </c>
      <c r="J716" s="507">
        <v>0</v>
      </c>
      <c r="K716" s="507">
        <v>0</v>
      </c>
      <c r="L716" s="507">
        <v>0</v>
      </c>
      <c r="M716" s="507">
        <v>0</v>
      </c>
      <c r="N716" s="507">
        <v>0</v>
      </c>
      <c r="O716" s="507">
        <v>0</v>
      </c>
      <c r="P716" s="507">
        <v>0</v>
      </c>
      <c r="Q716" s="507">
        <v>0</v>
      </c>
      <c r="R716" s="507">
        <v>0</v>
      </c>
      <c r="S716" s="507">
        <v>0</v>
      </c>
      <c r="T716" s="507">
        <v>0</v>
      </c>
      <c r="U716" s="507">
        <v>0</v>
      </c>
      <c r="V716" s="507">
        <v>0</v>
      </c>
      <c r="W716" s="507">
        <v>0</v>
      </c>
      <c r="X716" s="507">
        <f t="shared" si="241"/>
        <v>0</v>
      </c>
      <c r="Y716" s="507">
        <f t="shared" si="242"/>
        <v>0</v>
      </c>
      <c r="Z716" s="507">
        <f t="shared" si="240"/>
        <v>0</v>
      </c>
      <c r="AA716" s="526"/>
      <c r="AB716" s="526"/>
      <c r="AC716" s="526"/>
      <c r="AD716" s="526"/>
    </row>
    <row r="717" spans="1:30" ht="33.75" hidden="1" outlineLevel="1" x14ac:dyDescent="0.25">
      <c r="A717" s="733"/>
      <c r="B717" s="734"/>
      <c r="C717" s="506" t="s">
        <v>3340</v>
      </c>
      <c r="D717" s="507">
        <v>0</v>
      </c>
      <c r="E717" s="507">
        <v>0</v>
      </c>
      <c r="F717" s="507">
        <v>0</v>
      </c>
      <c r="G717" s="507">
        <v>0</v>
      </c>
      <c r="H717" s="507">
        <v>0</v>
      </c>
      <c r="I717" s="507">
        <v>0</v>
      </c>
      <c r="J717" s="507">
        <v>0</v>
      </c>
      <c r="K717" s="507">
        <v>0</v>
      </c>
      <c r="L717" s="507">
        <v>0</v>
      </c>
      <c r="M717" s="507">
        <v>0</v>
      </c>
      <c r="N717" s="507">
        <v>0</v>
      </c>
      <c r="O717" s="507">
        <v>0</v>
      </c>
      <c r="P717" s="507">
        <v>0</v>
      </c>
      <c r="Q717" s="507">
        <v>0</v>
      </c>
      <c r="R717" s="507">
        <v>0</v>
      </c>
      <c r="S717" s="507">
        <v>0</v>
      </c>
      <c r="T717" s="507">
        <v>0</v>
      </c>
      <c r="U717" s="507">
        <v>0</v>
      </c>
      <c r="V717" s="507">
        <v>0</v>
      </c>
      <c r="W717" s="507">
        <v>0</v>
      </c>
      <c r="X717" s="507">
        <f t="shared" si="241"/>
        <v>0</v>
      </c>
      <c r="Y717" s="507">
        <f t="shared" si="242"/>
        <v>0</v>
      </c>
      <c r="Z717" s="507">
        <f t="shared" si="240"/>
        <v>0</v>
      </c>
      <c r="AA717" s="526"/>
      <c r="AB717" s="526"/>
      <c r="AC717" s="526"/>
      <c r="AD717" s="526"/>
    </row>
    <row r="718" spans="1:30" ht="33.75" hidden="1" customHeight="1" outlineLevel="1" x14ac:dyDescent="0.25">
      <c r="A718" s="733"/>
      <c r="B718" s="734" t="s">
        <v>3539</v>
      </c>
      <c r="C718" s="506" t="s">
        <v>3578</v>
      </c>
      <c r="D718" s="507">
        <v>0</v>
      </c>
      <c r="E718" s="507">
        <v>0</v>
      </c>
      <c r="F718" s="507">
        <v>0</v>
      </c>
      <c r="G718" s="507">
        <v>0</v>
      </c>
      <c r="H718" s="507">
        <v>0</v>
      </c>
      <c r="I718" s="507">
        <v>0</v>
      </c>
      <c r="J718" s="507">
        <v>0</v>
      </c>
      <c r="K718" s="507">
        <v>0</v>
      </c>
      <c r="L718" s="507">
        <v>0</v>
      </c>
      <c r="M718" s="507">
        <v>0</v>
      </c>
      <c r="N718" s="507">
        <v>0</v>
      </c>
      <c r="O718" s="507">
        <v>0</v>
      </c>
      <c r="P718" s="507">
        <v>0</v>
      </c>
      <c r="Q718" s="507">
        <v>0</v>
      </c>
      <c r="R718" s="507">
        <v>0</v>
      </c>
      <c r="S718" s="507">
        <v>0</v>
      </c>
      <c r="T718" s="507">
        <v>0</v>
      </c>
      <c r="U718" s="507">
        <v>0</v>
      </c>
      <c r="V718" s="507">
        <v>0</v>
      </c>
      <c r="W718" s="507">
        <v>0</v>
      </c>
      <c r="X718" s="507">
        <f t="shared" si="241"/>
        <v>0</v>
      </c>
      <c r="Y718" s="507">
        <f t="shared" si="242"/>
        <v>0</v>
      </c>
      <c r="Z718" s="507">
        <f t="shared" si="240"/>
        <v>0</v>
      </c>
      <c r="AA718" s="526"/>
      <c r="AB718" s="526"/>
      <c r="AC718" s="526"/>
      <c r="AD718" s="526"/>
    </row>
    <row r="719" spans="1:30" ht="15" hidden="1" customHeight="1" outlineLevel="1" x14ac:dyDescent="0.25">
      <c r="A719" s="733"/>
      <c r="B719" s="734"/>
      <c r="C719" s="506" t="s">
        <v>3540</v>
      </c>
      <c r="D719" s="507">
        <v>0</v>
      </c>
      <c r="E719" s="507">
        <v>0</v>
      </c>
      <c r="F719" s="507">
        <v>0</v>
      </c>
      <c r="G719" s="507">
        <v>0</v>
      </c>
      <c r="H719" s="507">
        <v>0</v>
      </c>
      <c r="I719" s="507">
        <v>0</v>
      </c>
      <c r="J719" s="507">
        <v>0</v>
      </c>
      <c r="K719" s="507">
        <v>0</v>
      </c>
      <c r="L719" s="507">
        <v>0</v>
      </c>
      <c r="M719" s="507">
        <v>0</v>
      </c>
      <c r="N719" s="507">
        <v>0</v>
      </c>
      <c r="O719" s="507">
        <v>0</v>
      </c>
      <c r="P719" s="507">
        <v>0</v>
      </c>
      <c r="Q719" s="507">
        <v>0</v>
      </c>
      <c r="R719" s="507">
        <v>0</v>
      </c>
      <c r="S719" s="507">
        <v>0</v>
      </c>
      <c r="T719" s="507">
        <v>0</v>
      </c>
      <c r="U719" s="507">
        <v>0</v>
      </c>
      <c r="V719" s="507">
        <v>0</v>
      </c>
      <c r="W719" s="507">
        <v>0</v>
      </c>
      <c r="X719" s="507">
        <f t="shared" si="241"/>
        <v>0</v>
      </c>
      <c r="Y719" s="507">
        <f t="shared" si="242"/>
        <v>0</v>
      </c>
      <c r="Z719" s="507">
        <f t="shared" si="240"/>
        <v>0</v>
      </c>
      <c r="AA719" s="526"/>
      <c r="AB719" s="526"/>
      <c r="AC719" s="526"/>
      <c r="AD719" s="526"/>
    </row>
    <row r="720" spans="1:30" ht="62.25" hidden="1" customHeight="1" outlineLevel="1" x14ac:dyDescent="0.25">
      <c r="A720" s="733"/>
      <c r="B720" s="521" t="s">
        <v>3579</v>
      </c>
      <c r="C720" s="506" t="s">
        <v>3580</v>
      </c>
      <c r="D720" s="507">
        <v>0</v>
      </c>
      <c r="E720" s="507">
        <v>0</v>
      </c>
      <c r="F720" s="507">
        <v>0</v>
      </c>
      <c r="G720" s="507">
        <v>0</v>
      </c>
      <c r="H720" s="507">
        <v>0</v>
      </c>
      <c r="I720" s="507">
        <v>0</v>
      </c>
      <c r="J720" s="507">
        <v>0</v>
      </c>
      <c r="K720" s="507">
        <v>0</v>
      </c>
      <c r="L720" s="507">
        <v>0</v>
      </c>
      <c r="M720" s="507">
        <v>0</v>
      </c>
      <c r="N720" s="507">
        <v>0</v>
      </c>
      <c r="O720" s="507">
        <v>0</v>
      </c>
      <c r="P720" s="507">
        <v>0</v>
      </c>
      <c r="Q720" s="507">
        <v>0</v>
      </c>
      <c r="R720" s="507">
        <v>0</v>
      </c>
      <c r="S720" s="507">
        <v>0</v>
      </c>
      <c r="T720" s="507">
        <v>0</v>
      </c>
      <c r="U720" s="507">
        <v>0</v>
      </c>
      <c r="V720" s="507">
        <v>0</v>
      </c>
      <c r="W720" s="507">
        <v>0</v>
      </c>
      <c r="X720" s="507">
        <f t="shared" si="241"/>
        <v>0</v>
      </c>
      <c r="Y720" s="507">
        <f t="shared" si="242"/>
        <v>0</v>
      </c>
      <c r="Z720" s="507">
        <f t="shared" si="240"/>
        <v>0</v>
      </c>
      <c r="AA720" s="526"/>
      <c r="AB720" s="526"/>
      <c r="AC720" s="526"/>
      <c r="AD720" s="526"/>
    </row>
    <row r="721" spans="1:30" ht="14.1" customHeight="1" collapsed="1" x14ac:dyDescent="0.25">
      <c r="A721" s="685" t="s">
        <v>3541</v>
      </c>
      <c r="B721" s="685"/>
      <c r="C721" s="685"/>
      <c r="D721" s="6">
        <f>SUM(D722:D729)</f>
        <v>0</v>
      </c>
      <c r="E721" s="6">
        <f t="shared" ref="E721:W721" si="243">SUM(E722:E729)</f>
        <v>0</v>
      </c>
      <c r="F721" s="6">
        <f t="shared" si="243"/>
        <v>0</v>
      </c>
      <c r="G721" s="6">
        <f t="shared" si="243"/>
        <v>0</v>
      </c>
      <c r="H721" s="6">
        <f t="shared" si="243"/>
        <v>0</v>
      </c>
      <c r="I721" s="6">
        <f t="shared" si="243"/>
        <v>0</v>
      </c>
      <c r="J721" s="6">
        <f t="shared" si="243"/>
        <v>0</v>
      </c>
      <c r="K721" s="6">
        <f t="shared" si="243"/>
        <v>0</v>
      </c>
      <c r="L721" s="6">
        <f t="shared" si="243"/>
        <v>0</v>
      </c>
      <c r="M721" s="6">
        <f t="shared" si="243"/>
        <v>0</v>
      </c>
      <c r="N721" s="6">
        <f t="shared" si="243"/>
        <v>0</v>
      </c>
      <c r="O721" s="6">
        <f t="shared" si="243"/>
        <v>0</v>
      </c>
      <c r="P721" s="6">
        <f t="shared" si="243"/>
        <v>0</v>
      </c>
      <c r="Q721" s="6">
        <f t="shared" si="243"/>
        <v>0</v>
      </c>
      <c r="R721" s="6">
        <f t="shared" si="243"/>
        <v>0</v>
      </c>
      <c r="S721" s="6">
        <f t="shared" si="243"/>
        <v>0</v>
      </c>
      <c r="T721" s="6">
        <f t="shared" si="243"/>
        <v>0</v>
      </c>
      <c r="U721" s="6">
        <f t="shared" si="243"/>
        <v>0</v>
      </c>
      <c r="V721" s="6">
        <f t="shared" si="243"/>
        <v>0</v>
      </c>
      <c r="W721" s="6">
        <f t="shared" si="243"/>
        <v>0</v>
      </c>
      <c r="X721" s="358">
        <f>SUM(D721:H721)+SUM(N721:R721)</f>
        <v>0</v>
      </c>
      <c r="Y721" s="358">
        <f>SUM(I721:M721)+SUM(S721:W721)</f>
        <v>0</v>
      </c>
      <c r="Z721" s="358">
        <f t="shared" si="235"/>
        <v>0</v>
      </c>
      <c r="AA721" s="526"/>
      <c r="AB721" s="526"/>
      <c r="AC721" s="526"/>
      <c r="AD721" s="526"/>
    </row>
    <row r="722" spans="1:30" ht="33.75" hidden="1" outlineLevel="1" x14ac:dyDescent="0.25">
      <c r="A722" s="732" t="s">
        <v>3541</v>
      </c>
      <c r="B722" s="510" t="s">
        <v>3542</v>
      </c>
      <c r="C722" s="506" t="s">
        <v>3341</v>
      </c>
      <c r="D722" s="507">
        <v>0</v>
      </c>
      <c r="E722" s="507">
        <v>0</v>
      </c>
      <c r="F722" s="507">
        <v>0</v>
      </c>
      <c r="G722" s="507">
        <v>0</v>
      </c>
      <c r="H722" s="507">
        <v>0</v>
      </c>
      <c r="I722" s="507">
        <v>0</v>
      </c>
      <c r="J722" s="507">
        <v>0</v>
      </c>
      <c r="K722" s="507">
        <v>0</v>
      </c>
      <c r="L722" s="507">
        <v>0</v>
      </c>
      <c r="M722" s="507">
        <v>0</v>
      </c>
      <c r="N722" s="507">
        <v>0</v>
      </c>
      <c r="O722" s="507">
        <v>0</v>
      </c>
      <c r="P722" s="507">
        <v>0</v>
      </c>
      <c r="Q722" s="507">
        <v>0</v>
      </c>
      <c r="R722" s="507">
        <v>0</v>
      </c>
      <c r="S722" s="507">
        <v>0</v>
      </c>
      <c r="T722" s="507">
        <v>0</v>
      </c>
      <c r="U722" s="507">
        <v>0</v>
      </c>
      <c r="V722" s="507">
        <v>0</v>
      </c>
      <c r="W722" s="507">
        <v>0</v>
      </c>
      <c r="X722" s="507">
        <f>SUM(D722:H722)+SUM(N722:R722)</f>
        <v>0</v>
      </c>
      <c r="Y722" s="507">
        <f>SUM(I722:M722)+SUM(S722:W722)</f>
        <v>0</v>
      </c>
      <c r="Z722" s="507">
        <f t="shared" si="235"/>
        <v>0</v>
      </c>
      <c r="AA722" s="526"/>
      <c r="AB722" s="526"/>
      <c r="AC722" s="526"/>
      <c r="AD722" s="526"/>
    </row>
    <row r="723" spans="1:30" ht="15" hidden="1" customHeight="1" outlineLevel="1" x14ac:dyDescent="0.25">
      <c r="A723" s="733"/>
      <c r="B723" s="735" t="s">
        <v>3543</v>
      </c>
      <c r="C723" s="506" t="s">
        <v>3342</v>
      </c>
      <c r="D723" s="507">
        <v>0</v>
      </c>
      <c r="E723" s="507">
        <v>0</v>
      </c>
      <c r="F723" s="507">
        <v>0</v>
      </c>
      <c r="G723" s="507">
        <v>0</v>
      </c>
      <c r="H723" s="507">
        <v>0</v>
      </c>
      <c r="I723" s="507">
        <v>0</v>
      </c>
      <c r="J723" s="507">
        <v>0</v>
      </c>
      <c r="K723" s="507">
        <v>0</v>
      </c>
      <c r="L723" s="507">
        <v>0</v>
      </c>
      <c r="M723" s="507">
        <v>0</v>
      </c>
      <c r="N723" s="507">
        <v>0</v>
      </c>
      <c r="O723" s="507">
        <v>0</v>
      </c>
      <c r="P723" s="507">
        <v>0</v>
      </c>
      <c r="Q723" s="507">
        <v>0</v>
      </c>
      <c r="R723" s="507">
        <v>0</v>
      </c>
      <c r="S723" s="507">
        <v>0</v>
      </c>
      <c r="T723" s="507">
        <v>0</v>
      </c>
      <c r="U723" s="507">
        <v>0</v>
      </c>
      <c r="V723" s="507">
        <v>0</v>
      </c>
      <c r="W723" s="507">
        <v>0</v>
      </c>
      <c r="X723" s="507">
        <f t="shared" ref="X723:X729" si="244">SUM(D723:H723)+SUM(N723:R723)</f>
        <v>0</v>
      </c>
      <c r="Y723" s="507">
        <f t="shared" ref="Y723:Y729" si="245">SUM(I723:M723)+SUM(S723:W723)</f>
        <v>0</v>
      </c>
      <c r="Z723" s="507">
        <f t="shared" si="235"/>
        <v>0</v>
      </c>
      <c r="AA723" s="526"/>
      <c r="AB723" s="526"/>
      <c r="AC723" s="526"/>
      <c r="AD723" s="526"/>
    </row>
    <row r="724" spans="1:30" ht="15" hidden="1" customHeight="1" outlineLevel="1" x14ac:dyDescent="0.25">
      <c r="A724" s="733"/>
      <c r="B724" s="737"/>
      <c r="C724" s="506" t="s">
        <v>3343</v>
      </c>
      <c r="D724" s="507">
        <v>0</v>
      </c>
      <c r="E724" s="507">
        <v>0</v>
      </c>
      <c r="F724" s="507">
        <v>0</v>
      </c>
      <c r="G724" s="507">
        <v>0</v>
      </c>
      <c r="H724" s="507">
        <v>0</v>
      </c>
      <c r="I724" s="507">
        <v>0</v>
      </c>
      <c r="J724" s="507">
        <v>0</v>
      </c>
      <c r="K724" s="507">
        <v>0</v>
      </c>
      <c r="L724" s="507">
        <v>0</v>
      </c>
      <c r="M724" s="507">
        <v>0</v>
      </c>
      <c r="N724" s="507">
        <v>0</v>
      </c>
      <c r="O724" s="507">
        <v>0</v>
      </c>
      <c r="P724" s="507">
        <v>0</v>
      </c>
      <c r="Q724" s="507">
        <v>0</v>
      </c>
      <c r="R724" s="507">
        <v>0</v>
      </c>
      <c r="S724" s="507">
        <v>0</v>
      </c>
      <c r="T724" s="507">
        <v>0</v>
      </c>
      <c r="U724" s="507">
        <v>0</v>
      </c>
      <c r="V724" s="507">
        <v>0</v>
      </c>
      <c r="W724" s="507">
        <v>0</v>
      </c>
      <c r="X724" s="507">
        <f t="shared" si="244"/>
        <v>0</v>
      </c>
      <c r="Y724" s="507">
        <f t="shared" si="245"/>
        <v>0</v>
      </c>
      <c r="Z724" s="507">
        <f t="shared" si="235"/>
        <v>0</v>
      </c>
      <c r="AA724" s="526"/>
      <c r="AB724" s="526"/>
      <c r="AC724" s="526"/>
      <c r="AD724" s="526"/>
    </row>
    <row r="725" spans="1:30" ht="22.5" hidden="1" outlineLevel="1" x14ac:dyDescent="0.25">
      <c r="A725" s="733"/>
      <c r="B725" s="736"/>
      <c r="C725" s="506" t="s">
        <v>3344</v>
      </c>
      <c r="D725" s="507">
        <v>0</v>
      </c>
      <c r="E725" s="507">
        <v>0</v>
      </c>
      <c r="F725" s="507">
        <v>0</v>
      </c>
      <c r="G725" s="507">
        <v>0</v>
      </c>
      <c r="H725" s="507">
        <v>0</v>
      </c>
      <c r="I725" s="507">
        <v>0</v>
      </c>
      <c r="J725" s="507">
        <v>0</v>
      </c>
      <c r="K725" s="507">
        <v>0</v>
      </c>
      <c r="L725" s="507">
        <v>0</v>
      </c>
      <c r="M725" s="507">
        <v>0</v>
      </c>
      <c r="N725" s="507">
        <v>0</v>
      </c>
      <c r="O725" s="507">
        <v>0</v>
      </c>
      <c r="P725" s="507">
        <v>0</v>
      </c>
      <c r="Q725" s="507">
        <v>0</v>
      </c>
      <c r="R725" s="507">
        <v>0</v>
      </c>
      <c r="S725" s="507">
        <v>0</v>
      </c>
      <c r="T725" s="507">
        <v>0</v>
      </c>
      <c r="U725" s="507">
        <v>0</v>
      </c>
      <c r="V725" s="507">
        <v>0</v>
      </c>
      <c r="W725" s="507">
        <v>0</v>
      </c>
      <c r="X725" s="507">
        <f t="shared" si="244"/>
        <v>0</v>
      </c>
      <c r="Y725" s="507">
        <f t="shared" si="245"/>
        <v>0</v>
      </c>
      <c r="Z725" s="507">
        <f t="shared" si="235"/>
        <v>0</v>
      </c>
      <c r="AA725" s="526"/>
      <c r="AB725" s="526"/>
      <c r="AC725" s="526"/>
      <c r="AD725" s="526"/>
    </row>
    <row r="726" spans="1:30" ht="24.75" hidden="1" customHeight="1" outlineLevel="1" x14ac:dyDescent="0.25">
      <c r="A726" s="733"/>
      <c r="B726" s="510" t="s">
        <v>427</v>
      </c>
      <c r="C726" s="506" t="s">
        <v>3345</v>
      </c>
      <c r="D726" s="507">
        <v>0</v>
      </c>
      <c r="E726" s="507">
        <v>0</v>
      </c>
      <c r="F726" s="507">
        <v>0</v>
      </c>
      <c r="G726" s="507">
        <v>0</v>
      </c>
      <c r="H726" s="507">
        <v>0</v>
      </c>
      <c r="I726" s="507">
        <v>0</v>
      </c>
      <c r="J726" s="507">
        <v>0</v>
      </c>
      <c r="K726" s="507">
        <v>0</v>
      </c>
      <c r="L726" s="507">
        <v>0</v>
      </c>
      <c r="M726" s="507">
        <v>0</v>
      </c>
      <c r="N726" s="507">
        <v>0</v>
      </c>
      <c r="O726" s="507">
        <v>0</v>
      </c>
      <c r="P726" s="507">
        <v>0</v>
      </c>
      <c r="Q726" s="507">
        <v>0</v>
      </c>
      <c r="R726" s="507">
        <v>0</v>
      </c>
      <c r="S726" s="507">
        <v>0</v>
      </c>
      <c r="T726" s="507">
        <v>0</v>
      </c>
      <c r="U726" s="507">
        <v>0</v>
      </c>
      <c r="V726" s="507">
        <v>0</v>
      </c>
      <c r="W726" s="507">
        <v>0</v>
      </c>
      <c r="X726" s="507">
        <f t="shared" si="244"/>
        <v>0</v>
      </c>
      <c r="Y726" s="507">
        <f t="shared" si="245"/>
        <v>0</v>
      </c>
      <c r="Z726" s="507">
        <f t="shared" si="235"/>
        <v>0</v>
      </c>
      <c r="AA726" s="526"/>
      <c r="AB726" s="526"/>
      <c r="AC726" s="526"/>
      <c r="AD726" s="526"/>
    </row>
    <row r="727" spans="1:30" ht="33.75" hidden="1" outlineLevel="1" x14ac:dyDescent="0.25">
      <c r="A727" s="733"/>
      <c r="B727" s="510" t="s">
        <v>3544</v>
      </c>
      <c r="C727" s="506" t="s">
        <v>3346</v>
      </c>
      <c r="D727" s="507">
        <v>0</v>
      </c>
      <c r="E727" s="507">
        <v>0</v>
      </c>
      <c r="F727" s="507">
        <v>0</v>
      </c>
      <c r="G727" s="507">
        <v>0</v>
      </c>
      <c r="H727" s="507">
        <v>0</v>
      </c>
      <c r="I727" s="507">
        <v>0</v>
      </c>
      <c r="J727" s="507">
        <v>0</v>
      </c>
      <c r="K727" s="507">
        <v>0</v>
      </c>
      <c r="L727" s="507">
        <v>0</v>
      </c>
      <c r="M727" s="507">
        <v>0</v>
      </c>
      <c r="N727" s="507">
        <v>0</v>
      </c>
      <c r="O727" s="507">
        <v>0</v>
      </c>
      <c r="P727" s="507">
        <v>0</v>
      </c>
      <c r="Q727" s="507">
        <v>0</v>
      </c>
      <c r="R727" s="507">
        <v>0</v>
      </c>
      <c r="S727" s="507">
        <v>0</v>
      </c>
      <c r="T727" s="507">
        <v>0</v>
      </c>
      <c r="U727" s="507">
        <v>0</v>
      </c>
      <c r="V727" s="507">
        <v>0</v>
      </c>
      <c r="W727" s="507">
        <v>0</v>
      </c>
      <c r="X727" s="507">
        <f t="shared" si="244"/>
        <v>0</v>
      </c>
      <c r="Y727" s="507">
        <f t="shared" si="245"/>
        <v>0</v>
      </c>
      <c r="Z727" s="507">
        <f t="shared" si="235"/>
        <v>0</v>
      </c>
      <c r="AA727" s="526"/>
      <c r="AB727" s="526"/>
      <c r="AC727" s="526"/>
      <c r="AD727" s="526"/>
    </row>
    <row r="728" spans="1:30" ht="22.5" hidden="1" outlineLevel="1" x14ac:dyDescent="0.25">
      <c r="A728" s="733"/>
      <c r="B728" s="734" t="s">
        <v>3545</v>
      </c>
      <c r="C728" s="506" t="s">
        <v>3347</v>
      </c>
      <c r="D728" s="507">
        <v>0</v>
      </c>
      <c r="E728" s="507">
        <v>0</v>
      </c>
      <c r="F728" s="507">
        <v>0</v>
      </c>
      <c r="G728" s="507">
        <v>0</v>
      </c>
      <c r="H728" s="507">
        <v>0</v>
      </c>
      <c r="I728" s="507">
        <v>0</v>
      </c>
      <c r="J728" s="507">
        <v>0</v>
      </c>
      <c r="K728" s="507">
        <v>0</v>
      </c>
      <c r="L728" s="507">
        <v>0</v>
      </c>
      <c r="M728" s="507">
        <v>0</v>
      </c>
      <c r="N728" s="507">
        <v>0</v>
      </c>
      <c r="O728" s="507">
        <v>0</v>
      </c>
      <c r="P728" s="507">
        <v>0</v>
      </c>
      <c r="Q728" s="507">
        <v>0</v>
      </c>
      <c r="R728" s="507">
        <v>0</v>
      </c>
      <c r="S728" s="507">
        <v>0</v>
      </c>
      <c r="T728" s="507">
        <v>0</v>
      </c>
      <c r="U728" s="507">
        <v>0</v>
      </c>
      <c r="V728" s="507">
        <v>0</v>
      </c>
      <c r="W728" s="507">
        <v>0</v>
      </c>
      <c r="X728" s="507">
        <f t="shared" si="244"/>
        <v>0</v>
      </c>
      <c r="Y728" s="507">
        <f t="shared" si="245"/>
        <v>0</v>
      </c>
      <c r="Z728" s="507">
        <f t="shared" si="235"/>
        <v>0</v>
      </c>
      <c r="AA728" s="526"/>
      <c r="AB728" s="526"/>
      <c r="AC728" s="526"/>
      <c r="AD728" s="526"/>
    </row>
    <row r="729" spans="1:30" ht="22.5" hidden="1" outlineLevel="1" x14ac:dyDescent="0.25">
      <c r="A729" s="733"/>
      <c r="B729" s="734"/>
      <c r="C729" s="506" t="s">
        <v>3348</v>
      </c>
      <c r="D729" s="507">
        <v>0</v>
      </c>
      <c r="E729" s="507">
        <v>0</v>
      </c>
      <c r="F729" s="507">
        <v>0</v>
      </c>
      <c r="G729" s="507">
        <v>0</v>
      </c>
      <c r="H729" s="507">
        <v>0</v>
      </c>
      <c r="I729" s="507">
        <v>0</v>
      </c>
      <c r="J729" s="507">
        <v>0</v>
      </c>
      <c r="K729" s="507">
        <v>0</v>
      </c>
      <c r="L729" s="507">
        <v>0</v>
      </c>
      <c r="M729" s="507">
        <v>0</v>
      </c>
      <c r="N729" s="507">
        <v>0</v>
      </c>
      <c r="O729" s="507">
        <v>0</v>
      </c>
      <c r="P729" s="507">
        <v>0</v>
      </c>
      <c r="Q729" s="507">
        <v>0</v>
      </c>
      <c r="R729" s="507">
        <v>0</v>
      </c>
      <c r="S729" s="507">
        <v>0</v>
      </c>
      <c r="T729" s="507">
        <v>0</v>
      </c>
      <c r="U729" s="507">
        <v>0</v>
      </c>
      <c r="V729" s="507">
        <v>0</v>
      </c>
      <c r="W729" s="507">
        <v>0</v>
      </c>
      <c r="X729" s="507">
        <f t="shared" si="244"/>
        <v>0</v>
      </c>
      <c r="Y729" s="507">
        <f t="shared" si="245"/>
        <v>0</v>
      </c>
      <c r="Z729" s="507">
        <f t="shared" si="235"/>
        <v>0</v>
      </c>
      <c r="AA729" s="526"/>
      <c r="AB729" s="526"/>
      <c r="AC729" s="526"/>
      <c r="AD729" s="526"/>
    </row>
    <row r="730" spans="1:30" ht="21" customHeight="1" collapsed="1" x14ac:dyDescent="0.25">
      <c r="A730" s="685" t="s">
        <v>3546</v>
      </c>
      <c r="B730" s="685"/>
      <c r="C730" s="685"/>
      <c r="D730" s="6">
        <v>0</v>
      </c>
      <c r="E730" s="6">
        <v>0</v>
      </c>
      <c r="F730" s="6">
        <v>0</v>
      </c>
      <c r="G730" s="6">
        <v>0</v>
      </c>
      <c r="H730" s="6">
        <v>0</v>
      </c>
      <c r="I730" s="6">
        <v>0</v>
      </c>
      <c r="J730" s="6">
        <v>0</v>
      </c>
      <c r="K730" s="6">
        <v>0</v>
      </c>
      <c r="L730" s="6">
        <v>0</v>
      </c>
      <c r="M730" s="6">
        <v>0</v>
      </c>
      <c r="N730" s="6">
        <v>0</v>
      </c>
      <c r="O730" s="6">
        <v>0</v>
      </c>
      <c r="P730" s="6">
        <v>0</v>
      </c>
      <c r="Q730" s="6">
        <v>0</v>
      </c>
      <c r="R730" s="6">
        <v>0</v>
      </c>
      <c r="S730" s="6">
        <v>0</v>
      </c>
      <c r="T730" s="6">
        <v>0</v>
      </c>
      <c r="U730" s="6">
        <v>0</v>
      </c>
      <c r="V730" s="6">
        <v>0</v>
      </c>
      <c r="W730" s="6">
        <v>0</v>
      </c>
      <c r="X730" s="358">
        <f>SUM(D730:H730)+SUM(N730:R730)</f>
        <v>0</v>
      </c>
      <c r="Y730" s="358">
        <f>SUM(I730:M730)+SUM(S730:W730)</f>
        <v>0</v>
      </c>
      <c r="Z730" s="358">
        <f t="shared" si="235"/>
        <v>0</v>
      </c>
      <c r="AA730" s="526"/>
      <c r="AB730" s="526"/>
      <c r="AC730" s="526"/>
      <c r="AD730" s="526"/>
    </row>
    <row r="731" spans="1:30" ht="21" customHeight="1" collapsed="1" x14ac:dyDescent="0.25">
      <c r="A731" s="685" t="s">
        <v>3547</v>
      </c>
      <c r="B731" s="685"/>
      <c r="C731" s="685"/>
      <c r="D731" s="6">
        <f>+D732+D733</f>
        <v>0</v>
      </c>
      <c r="E731" s="6">
        <f t="shared" ref="E731:W731" si="246">+E732+E733</f>
        <v>0</v>
      </c>
      <c r="F731" s="6">
        <f t="shared" si="246"/>
        <v>0</v>
      </c>
      <c r="G731" s="6">
        <f t="shared" si="246"/>
        <v>0</v>
      </c>
      <c r="H731" s="6">
        <f t="shared" si="246"/>
        <v>0</v>
      </c>
      <c r="I731" s="6">
        <f t="shared" si="246"/>
        <v>0</v>
      </c>
      <c r="J731" s="6">
        <f t="shared" si="246"/>
        <v>0</v>
      </c>
      <c r="K731" s="6">
        <f t="shared" si="246"/>
        <v>0</v>
      </c>
      <c r="L731" s="6">
        <f t="shared" si="246"/>
        <v>0</v>
      </c>
      <c r="M731" s="6">
        <f t="shared" si="246"/>
        <v>0</v>
      </c>
      <c r="N731" s="6">
        <f t="shared" si="246"/>
        <v>0</v>
      </c>
      <c r="O731" s="6">
        <f t="shared" si="246"/>
        <v>0</v>
      </c>
      <c r="P731" s="6">
        <f t="shared" si="246"/>
        <v>0</v>
      </c>
      <c r="Q731" s="6">
        <f t="shared" si="246"/>
        <v>0</v>
      </c>
      <c r="R731" s="6">
        <f t="shared" si="246"/>
        <v>0</v>
      </c>
      <c r="S731" s="6">
        <f t="shared" si="246"/>
        <v>0</v>
      </c>
      <c r="T731" s="6">
        <f t="shared" si="246"/>
        <v>0</v>
      </c>
      <c r="U731" s="6">
        <f t="shared" si="246"/>
        <v>0</v>
      </c>
      <c r="V731" s="6">
        <f t="shared" si="246"/>
        <v>0</v>
      </c>
      <c r="W731" s="6">
        <f t="shared" si="246"/>
        <v>0</v>
      </c>
      <c r="X731" s="358">
        <f>SUM(X732:X733)</f>
        <v>0</v>
      </c>
      <c r="Y731" s="358">
        <f>SUM(Y732:Y733)</f>
        <v>0</v>
      </c>
      <c r="Z731" s="358">
        <f t="shared" si="235"/>
        <v>0</v>
      </c>
      <c r="AA731" s="526"/>
      <c r="AB731" s="526"/>
      <c r="AC731" s="526"/>
      <c r="AD731" s="526"/>
    </row>
    <row r="732" spans="1:30" ht="56.25" hidden="1" outlineLevel="1" x14ac:dyDescent="0.25">
      <c r="A732" s="726" t="s">
        <v>3547</v>
      </c>
      <c r="B732" s="521" t="s">
        <v>3350</v>
      </c>
      <c r="C732" s="506" t="s">
        <v>3349</v>
      </c>
      <c r="D732" s="507">
        <v>0</v>
      </c>
      <c r="E732" s="507">
        <v>0</v>
      </c>
      <c r="F732" s="507">
        <v>0</v>
      </c>
      <c r="G732" s="507">
        <v>0</v>
      </c>
      <c r="H732" s="507">
        <v>0</v>
      </c>
      <c r="I732" s="507">
        <v>0</v>
      </c>
      <c r="J732" s="507">
        <v>0</v>
      </c>
      <c r="K732" s="507">
        <v>0</v>
      </c>
      <c r="L732" s="507">
        <v>0</v>
      </c>
      <c r="M732" s="507">
        <v>0</v>
      </c>
      <c r="N732" s="507">
        <v>0</v>
      </c>
      <c r="O732" s="507">
        <v>0</v>
      </c>
      <c r="P732" s="507">
        <v>0</v>
      </c>
      <c r="Q732" s="507">
        <v>0</v>
      </c>
      <c r="R732" s="507">
        <v>0</v>
      </c>
      <c r="S732" s="507">
        <v>0</v>
      </c>
      <c r="T732" s="507">
        <v>0</v>
      </c>
      <c r="U732" s="507">
        <v>0</v>
      </c>
      <c r="V732" s="507">
        <v>0</v>
      </c>
      <c r="W732" s="507">
        <v>0</v>
      </c>
      <c r="X732" s="507">
        <f>SUM(D732:H732)+SUM(N732:R732)</f>
        <v>0</v>
      </c>
      <c r="Y732" s="507">
        <f>SUM(I732:M732)+SUM(S732:W732)</f>
        <v>0</v>
      </c>
      <c r="Z732" s="507">
        <f t="shared" si="235"/>
        <v>0</v>
      </c>
      <c r="AA732" s="526"/>
      <c r="AB732" s="526"/>
      <c r="AC732" s="526"/>
      <c r="AD732" s="526"/>
    </row>
    <row r="733" spans="1:30" ht="56.25" hidden="1" outlineLevel="1" x14ac:dyDescent="0.25">
      <c r="A733" s="726"/>
      <c r="B733" s="521" t="s">
        <v>3351</v>
      </c>
      <c r="C733" s="506" t="s">
        <v>428</v>
      </c>
      <c r="D733" s="507">
        <v>0</v>
      </c>
      <c r="E733" s="507">
        <v>0</v>
      </c>
      <c r="F733" s="507">
        <v>0</v>
      </c>
      <c r="G733" s="507">
        <v>0</v>
      </c>
      <c r="H733" s="507">
        <v>0</v>
      </c>
      <c r="I733" s="507">
        <v>0</v>
      </c>
      <c r="J733" s="507">
        <v>0</v>
      </c>
      <c r="K733" s="507">
        <v>0</v>
      </c>
      <c r="L733" s="507">
        <v>0</v>
      </c>
      <c r="M733" s="507">
        <v>0</v>
      </c>
      <c r="N733" s="507">
        <v>0</v>
      </c>
      <c r="O733" s="507">
        <v>0</v>
      </c>
      <c r="P733" s="507">
        <v>0</v>
      </c>
      <c r="Q733" s="507">
        <v>0</v>
      </c>
      <c r="R733" s="507">
        <v>0</v>
      </c>
      <c r="S733" s="507">
        <v>0</v>
      </c>
      <c r="T733" s="507">
        <v>0</v>
      </c>
      <c r="U733" s="507">
        <v>0</v>
      </c>
      <c r="V733" s="507">
        <v>0</v>
      </c>
      <c r="W733" s="507">
        <v>0</v>
      </c>
      <c r="X733" s="507">
        <f>SUM(D733:H733)+SUM(N733:R733)</f>
        <v>0</v>
      </c>
      <c r="Y733" s="507">
        <f>SUM(I733:M733)+SUM(S733:W733)</f>
        <v>0</v>
      </c>
      <c r="Z733" s="507">
        <f t="shared" si="235"/>
        <v>0</v>
      </c>
      <c r="AA733" s="526"/>
      <c r="AB733" s="526"/>
      <c r="AC733" s="526"/>
      <c r="AD733" s="526"/>
    </row>
    <row r="734" spans="1:30" ht="14.1" customHeight="1" collapsed="1" x14ac:dyDescent="0.25">
      <c r="A734" s="685" t="s">
        <v>3352</v>
      </c>
      <c r="B734" s="685"/>
      <c r="C734" s="685"/>
      <c r="D734" s="6">
        <v>0</v>
      </c>
      <c r="E734" s="6">
        <v>0</v>
      </c>
      <c r="F734" s="6">
        <v>0</v>
      </c>
      <c r="G734" s="6">
        <v>0</v>
      </c>
      <c r="H734" s="6">
        <v>0</v>
      </c>
      <c r="I734" s="6">
        <v>0</v>
      </c>
      <c r="J734" s="6">
        <v>0</v>
      </c>
      <c r="K734" s="6">
        <v>0</v>
      </c>
      <c r="L734" s="6">
        <v>0</v>
      </c>
      <c r="M734" s="6">
        <v>0</v>
      </c>
      <c r="N734" s="6">
        <v>0</v>
      </c>
      <c r="O734" s="6">
        <v>0</v>
      </c>
      <c r="P734" s="6">
        <v>0</v>
      </c>
      <c r="Q734" s="6">
        <v>0</v>
      </c>
      <c r="R734" s="6">
        <v>0</v>
      </c>
      <c r="S734" s="6">
        <v>0</v>
      </c>
      <c r="T734" s="6">
        <v>0</v>
      </c>
      <c r="U734" s="6">
        <v>0</v>
      </c>
      <c r="V734" s="6">
        <v>0</v>
      </c>
      <c r="W734" s="6">
        <v>0</v>
      </c>
      <c r="X734" s="358">
        <f>SUM(D734:H734)+SUM(N734:R734)</f>
        <v>0</v>
      </c>
      <c r="Y734" s="358">
        <f>SUM(I734:M734)+SUM(S734:W734)</f>
        <v>0</v>
      </c>
      <c r="Z734" s="358">
        <f t="shared" si="235"/>
        <v>0</v>
      </c>
      <c r="AA734" s="526"/>
      <c r="AB734" s="526"/>
      <c r="AC734" s="526"/>
      <c r="AD734" s="526"/>
    </row>
    <row r="735" spans="1:30" ht="14.1" customHeight="1" x14ac:dyDescent="0.25">
      <c r="A735" s="685" t="s">
        <v>2904</v>
      </c>
      <c r="B735" s="685"/>
      <c r="C735" s="685"/>
      <c r="D735" s="6">
        <v>0</v>
      </c>
      <c r="E735" s="6">
        <v>6</v>
      </c>
      <c r="F735" s="6">
        <v>9</v>
      </c>
      <c r="G735" s="6">
        <v>0</v>
      </c>
      <c r="H735" s="6">
        <v>435</v>
      </c>
      <c r="I735" s="6">
        <v>0</v>
      </c>
      <c r="J735" s="6">
        <v>0</v>
      </c>
      <c r="K735" s="6">
        <v>0</v>
      </c>
      <c r="L735" s="6">
        <v>0</v>
      </c>
      <c r="M735" s="6">
        <v>30</v>
      </c>
      <c r="N735" s="6">
        <v>0</v>
      </c>
      <c r="O735" s="6">
        <v>0</v>
      </c>
      <c r="P735" s="6">
        <v>0</v>
      </c>
      <c r="Q735" s="6">
        <v>0</v>
      </c>
      <c r="R735" s="6">
        <v>18</v>
      </c>
      <c r="S735" s="6">
        <v>0</v>
      </c>
      <c r="T735" s="6">
        <v>0</v>
      </c>
      <c r="U735" s="6">
        <v>0</v>
      </c>
      <c r="V735" s="6">
        <v>0</v>
      </c>
      <c r="W735" s="6">
        <v>8</v>
      </c>
      <c r="X735" s="358">
        <f>SUM(D735:H735)+SUM(N735:R735)</f>
        <v>468</v>
      </c>
      <c r="Y735" s="358">
        <f>SUM(I735:M735)+SUM(S735:W735)</f>
        <v>38</v>
      </c>
      <c r="Z735" s="358">
        <f>X735+Y735</f>
        <v>506</v>
      </c>
      <c r="AA735" s="526"/>
      <c r="AB735" s="526"/>
      <c r="AC735" s="526"/>
      <c r="AD735" s="526"/>
    </row>
    <row r="736" spans="1:30" ht="15.75" customHeight="1" collapsed="1" x14ac:dyDescent="0.25">
      <c r="A736" s="695" t="s">
        <v>430</v>
      </c>
      <c r="B736" s="695"/>
      <c r="C736" s="695"/>
      <c r="D736" s="11">
        <f>+D735+D734+D731+D730+D721+D710+D703+D696+D695+D687+D680+D676+D670+D657+D644+D634+D626+D620+D617+D613+D610+D596+D595+D586+D581+D578+D574+D571+D568+D562+D554+D549+D539+D535+D531+D527+D522+D516+D509+D502+D496+D492+D482+D478+D473+D461+D425+D376+D357+D348+D349+D347+D338+D337+D336+D323+D312+D302+D301+D290+D285+D262+D251+D241+D223+D206+D181+D172+D169+D154+D151+D145+D137+D126+D122+D115+D104+D103+D95+D69+D66+D59+D55+D52+D49+D43+D38+D7</f>
        <v>0</v>
      </c>
      <c r="E736" s="11">
        <f t="shared" ref="E736:W736" si="247">+E735+E734+E731+E730+E721+E710+E703+E696+E695+E687+E680+E676+E670+E657+E644+E634+E626+E620+E617+E613+E610+E596+E595+E586+E581+E578+E574+E571+E568+E562+E554+E549+E539+E535+E531+E527+E522+E516+E509+E502+E496+E492+E482+E478+E473+E461+E425+E376+E357+E348+E349+E347+E338+E337+E336+E323+E312+E302+E301+E290+E285+E262+E251+E241+E223+E206+E181+E172+E169+E154+E151+E145+E137+E126+E122+E115+E104+E103+E95+E69+E66+E59+E55+E52+E49+E43+E38+E7</f>
        <v>6</v>
      </c>
      <c r="F736" s="11">
        <f t="shared" si="247"/>
        <v>9</v>
      </c>
      <c r="G736" s="11">
        <f t="shared" si="247"/>
        <v>0</v>
      </c>
      <c r="H736" s="11">
        <f t="shared" si="247"/>
        <v>746</v>
      </c>
      <c r="I736" s="11">
        <f t="shared" si="247"/>
        <v>0</v>
      </c>
      <c r="J736" s="11">
        <f t="shared" si="247"/>
        <v>0</v>
      </c>
      <c r="K736" s="11">
        <f t="shared" si="247"/>
        <v>0</v>
      </c>
      <c r="L736" s="11">
        <f t="shared" si="247"/>
        <v>0</v>
      </c>
      <c r="M736" s="11">
        <f t="shared" si="247"/>
        <v>60</v>
      </c>
      <c r="N736" s="11">
        <f t="shared" si="247"/>
        <v>0</v>
      </c>
      <c r="O736" s="11">
        <f t="shared" si="247"/>
        <v>0</v>
      </c>
      <c r="P736" s="11">
        <f t="shared" si="247"/>
        <v>0</v>
      </c>
      <c r="Q736" s="11">
        <f t="shared" si="247"/>
        <v>0</v>
      </c>
      <c r="R736" s="11">
        <f t="shared" si="247"/>
        <v>68</v>
      </c>
      <c r="S736" s="11">
        <f t="shared" si="247"/>
        <v>0</v>
      </c>
      <c r="T736" s="11">
        <f t="shared" si="247"/>
        <v>0</v>
      </c>
      <c r="U736" s="11">
        <f t="shared" si="247"/>
        <v>0</v>
      </c>
      <c r="V736" s="11">
        <f t="shared" si="247"/>
        <v>0</v>
      </c>
      <c r="W736" s="11">
        <f t="shared" si="247"/>
        <v>10</v>
      </c>
      <c r="X736" s="11">
        <f>+X7+X38+X43+X49+X52+X55+X59+X66+X69+X95+X103+X104+X115+X122+X126+X137+X145+X151+X154+X169+X172+X181+X206+X223+X241+X251+X262+X285+X290+X301+X302+X312+X323+X336+X337+X338+X347+X348+X349+X357+X376+X425+X461+X473+X478+X482+X492+X496+X502+X509+X516+X522+X527+X531+X535+X539+X549+X554+X562+X568+X571+X574+X578+X581+X586+X595+X596+X610+X613+X617+X620+X626+X634+X644+X657+X670+X676+X680+X687+X695+X696+X703+X710+X721+X730+X731+X734+X735</f>
        <v>829</v>
      </c>
      <c r="Y736" s="11">
        <f>+Y7+Y38+Y43+Y49+Y52+Y55+Y59+Y66+Y69+Y95+Y103+Y104+Y115+Y122+Y126+Y137+Y145+Y151+Y154+Y169+Y172+Y181+Y206+Y223+Y241+Y251+Y262+Y285+Y290+Y301+Y302+Y312+Y323+Y336+Y337+Y338+Y347+Y348+Y349+Y357+Y376+Y425+Y461+Y473+Y478+Y482+Y492+Y496+Y502+Y509+Y516+Y522+Y527+Y531+Y535+Y539+Y549+Y554+Y562+Y568+Y571+Y574+Y578+Y581+Y586+Y595+Y596+Y610+Y613+Y617+Y620+Y626+Y634+Y644+Y657+Y670+Y676+Y680+Y687+Y695+Y696+Y703+Y710+Y721+Y730+Y731+Y734+Y735</f>
        <v>70</v>
      </c>
      <c r="Z736" s="11">
        <f>+Z7+Z38+Z43+Z49+Z52+Z55+Z59+Z66+Z69+Z95+Z103+Z104+Z115+Z122+Z126+Z137+Z145+Z151+Z154+Z169+Z172+Z181+Z206+Z223+Z241+Z251+Z262+Z285+Z290+Z301+Z302+Z312+Z323+Z336+Z337+Z338+Z347+Z348+Z349+Z357+Z376+Z425+Z461+Z473+Z478+Z482+Z492+Z496+Z502+Z509+Z516+Z522+Z527+Z531+Z535+Z539+Z549+Z554+Z562+Z568+Z571+Z574+Z578+Z581+Z586+Z595+Z596+Z610+Z613+Z617+Z620+Z626+Z634+Z644+Z657+Z670+Z676+Z680+Z687+Z695+Z696+Z703+Z710+Z721+Z730+Z731+Z734+Z735</f>
        <v>899</v>
      </c>
      <c r="AA736" s="526"/>
      <c r="AB736" s="526"/>
      <c r="AC736" s="526"/>
      <c r="AD736" s="526"/>
    </row>
    <row r="737" spans="1:30" ht="14.25" customHeight="1" x14ac:dyDescent="0.25">
      <c r="A737" s="696" t="s">
        <v>2367</v>
      </c>
      <c r="B737" s="696"/>
      <c r="C737" s="696"/>
      <c r="D737" s="696"/>
      <c r="E737" s="696"/>
      <c r="F737" s="696"/>
      <c r="G737" s="696"/>
      <c r="H737" s="696"/>
      <c r="I737" s="696"/>
      <c r="J737" s="696"/>
      <c r="K737" s="696"/>
      <c r="L737" s="696"/>
      <c r="M737" s="696"/>
      <c r="N737" s="696"/>
      <c r="O737" s="696"/>
      <c r="P737" s="696"/>
      <c r="Q737" s="696"/>
      <c r="R737" s="696"/>
      <c r="S737" s="696"/>
      <c r="T737" s="696"/>
      <c r="U737" s="696"/>
      <c r="V737" s="696"/>
      <c r="W737" s="696"/>
      <c r="X737" s="696"/>
      <c r="Y737" s="696"/>
      <c r="Z737" s="696"/>
      <c r="AA737" s="526"/>
      <c r="AB737" s="526"/>
      <c r="AC737" s="526"/>
      <c r="AD737" s="526"/>
    </row>
    <row r="738" spans="1:30" s="12" customFormat="1" ht="12" x14ac:dyDescent="0.25">
      <c r="A738" s="2" t="s">
        <v>2366</v>
      </c>
      <c r="B738" s="388"/>
      <c r="C738" s="2"/>
      <c r="D738" s="2"/>
      <c r="E738" s="2"/>
      <c r="F738" s="2"/>
      <c r="G738" s="2"/>
      <c r="H738" s="2"/>
      <c r="I738" s="2"/>
      <c r="J738" s="2"/>
      <c r="K738" s="2"/>
      <c r="L738" s="2"/>
      <c r="M738" s="2"/>
      <c r="N738" s="2"/>
      <c r="O738" s="2"/>
      <c r="P738" s="2"/>
      <c r="Q738" s="2"/>
      <c r="R738" s="2"/>
      <c r="S738" s="2"/>
      <c r="T738" s="2"/>
      <c r="U738" s="2"/>
      <c r="V738" s="2"/>
      <c r="W738" s="2"/>
      <c r="X738" s="525"/>
      <c r="Y738" s="525"/>
      <c r="Z738" s="524"/>
      <c r="AA738" s="526"/>
      <c r="AB738" s="526"/>
      <c r="AC738" s="526"/>
      <c r="AD738" s="526"/>
    </row>
    <row r="740" spans="1:30" x14ac:dyDescent="0.25">
      <c r="D740" s="526"/>
      <c r="E740" s="526"/>
      <c r="F740" s="526"/>
      <c r="G740" s="526"/>
      <c r="H740" s="526"/>
      <c r="I740" s="526"/>
      <c r="J740" s="526"/>
      <c r="K740" s="526"/>
      <c r="L740" s="526"/>
      <c r="M740" s="526"/>
      <c r="N740" s="526"/>
      <c r="O740" s="526"/>
      <c r="P740" s="526"/>
      <c r="Q740" s="526"/>
      <c r="R740" s="526"/>
      <c r="S740" s="526"/>
      <c r="T740" s="526"/>
      <c r="U740" s="526"/>
      <c r="V740" s="526"/>
      <c r="W740" s="526"/>
      <c r="X740" s="526"/>
      <c r="Y740" s="526"/>
      <c r="Z740" s="526"/>
    </row>
    <row r="741" spans="1:30" x14ac:dyDescent="0.25">
      <c r="H741" s="526"/>
      <c r="Y741" s="525"/>
      <c r="Z741" s="525"/>
    </row>
    <row r="743" spans="1:30" x14ac:dyDescent="0.25">
      <c r="D743" s="526"/>
      <c r="E743" s="526"/>
      <c r="F743" s="526"/>
      <c r="G743" s="526"/>
      <c r="H743" s="526"/>
      <c r="I743" s="526"/>
      <c r="J743" s="526"/>
      <c r="K743" s="526"/>
      <c r="L743" s="526"/>
      <c r="M743" s="526"/>
      <c r="N743" s="526"/>
      <c r="O743" s="526"/>
      <c r="P743" s="526"/>
      <c r="Q743" s="526"/>
      <c r="R743" s="526"/>
      <c r="S743" s="526"/>
      <c r="T743" s="526"/>
      <c r="U743" s="526"/>
      <c r="V743" s="526"/>
      <c r="W743" s="526"/>
    </row>
    <row r="744" spans="1:30" x14ac:dyDescent="0.25">
      <c r="D744" s="526"/>
      <c r="E744" s="526"/>
      <c r="F744" s="526"/>
      <c r="G744" s="526"/>
      <c r="H744" s="526"/>
      <c r="I744" s="526"/>
      <c r="J744" s="526"/>
      <c r="K744" s="526"/>
      <c r="L744" s="526"/>
      <c r="M744" s="526"/>
      <c r="N744" s="526"/>
      <c r="O744" s="526"/>
      <c r="P744" s="526"/>
      <c r="Q744" s="526"/>
      <c r="R744" s="526"/>
      <c r="S744" s="526"/>
      <c r="T744" s="526"/>
      <c r="U744" s="526"/>
      <c r="V744" s="526"/>
      <c r="W744" s="526"/>
      <c r="X744" s="526"/>
      <c r="Y744" s="526"/>
      <c r="Z744" s="526"/>
    </row>
    <row r="745" spans="1:30" x14ac:dyDescent="0.25">
      <c r="D745" s="526"/>
      <c r="E745" s="526"/>
      <c r="F745" s="526"/>
      <c r="G745" s="526"/>
      <c r="H745" s="526"/>
      <c r="I745" s="526"/>
      <c r="J745" s="526"/>
      <c r="K745" s="526"/>
      <c r="L745" s="526"/>
      <c r="M745" s="526"/>
      <c r="N745" s="526"/>
      <c r="O745" s="526"/>
      <c r="P745" s="526"/>
      <c r="Q745" s="526"/>
      <c r="R745" s="526"/>
      <c r="S745" s="526"/>
      <c r="T745" s="526"/>
      <c r="U745" s="526"/>
      <c r="V745" s="526"/>
      <c r="W745" s="526"/>
    </row>
  </sheetData>
  <mergeCells count="318">
    <mergeCell ref="A736:C736"/>
    <mergeCell ref="A737:Z737"/>
    <mergeCell ref="D4:M4"/>
    <mergeCell ref="N4:W4"/>
    <mergeCell ref="N5:R5"/>
    <mergeCell ref="A730:C730"/>
    <mergeCell ref="A731:C731"/>
    <mergeCell ref="A732:A733"/>
    <mergeCell ref="A734:C734"/>
    <mergeCell ref="A735:C735"/>
    <mergeCell ref="A710:C710"/>
    <mergeCell ref="A711:A720"/>
    <mergeCell ref="B712:B717"/>
    <mergeCell ref="B718:B719"/>
    <mergeCell ref="A721:C721"/>
    <mergeCell ref="A722:A729"/>
    <mergeCell ref="B723:B725"/>
    <mergeCell ref="B728:B729"/>
    <mergeCell ref="A697:A702"/>
    <mergeCell ref="B697:B700"/>
    <mergeCell ref="B701:B702"/>
    <mergeCell ref="A703:C703"/>
    <mergeCell ref="A704:A709"/>
    <mergeCell ref="B704:B705"/>
    <mergeCell ref="B707:B709"/>
    <mergeCell ref="A687:C687"/>
    <mergeCell ref="A688:A694"/>
    <mergeCell ref="B688:B689"/>
    <mergeCell ref="B693:B694"/>
    <mergeCell ref="A695:C695"/>
    <mergeCell ref="A696:C696"/>
    <mergeCell ref="A676:C676"/>
    <mergeCell ref="A677:A679"/>
    <mergeCell ref="B678:B679"/>
    <mergeCell ref="A680:C680"/>
    <mergeCell ref="A681:A686"/>
    <mergeCell ref="B681:B683"/>
    <mergeCell ref="B685:B686"/>
    <mergeCell ref="A657:C657"/>
    <mergeCell ref="A658:A669"/>
    <mergeCell ref="B659:B661"/>
    <mergeCell ref="B662:B669"/>
    <mergeCell ref="A670:C670"/>
    <mergeCell ref="A671:A675"/>
    <mergeCell ref="B674:B675"/>
    <mergeCell ref="A634:C634"/>
    <mergeCell ref="A635:A643"/>
    <mergeCell ref="B635:B637"/>
    <mergeCell ref="B638:B642"/>
    <mergeCell ref="A644:C644"/>
    <mergeCell ref="A645:A656"/>
    <mergeCell ref="B647:B649"/>
    <mergeCell ref="B651:B654"/>
    <mergeCell ref="B655:B656"/>
    <mergeCell ref="A618:A619"/>
    <mergeCell ref="A620:C620"/>
    <mergeCell ref="A621:A625"/>
    <mergeCell ref="B622:B624"/>
    <mergeCell ref="A626:C626"/>
    <mergeCell ref="A627:A633"/>
    <mergeCell ref="B631:B633"/>
    <mergeCell ref="A610:C610"/>
    <mergeCell ref="A611:A612"/>
    <mergeCell ref="A613:C613"/>
    <mergeCell ref="A614:A616"/>
    <mergeCell ref="B614:B615"/>
    <mergeCell ref="A617:C617"/>
    <mergeCell ref="A595:C595"/>
    <mergeCell ref="A596:C596"/>
    <mergeCell ref="A597:A609"/>
    <mergeCell ref="B597:B598"/>
    <mergeCell ref="B599:B600"/>
    <mergeCell ref="B601:B606"/>
    <mergeCell ref="B608:B609"/>
    <mergeCell ref="A579:A580"/>
    <mergeCell ref="A581:C581"/>
    <mergeCell ref="A582:A585"/>
    <mergeCell ref="B582:B583"/>
    <mergeCell ref="A586:C586"/>
    <mergeCell ref="A587:A594"/>
    <mergeCell ref="B593:B594"/>
    <mergeCell ref="A571:C571"/>
    <mergeCell ref="A572:A573"/>
    <mergeCell ref="A574:C574"/>
    <mergeCell ref="A575:A577"/>
    <mergeCell ref="B575:B576"/>
    <mergeCell ref="A578:C578"/>
    <mergeCell ref="A562:C562"/>
    <mergeCell ref="A563:A567"/>
    <mergeCell ref="B563:B564"/>
    <mergeCell ref="B566:B567"/>
    <mergeCell ref="A568:C568"/>
    <mergeCell ref="A569:A570"/>
    <mergeCell ref="A549:C549"/>
    <mergeCell ref="A550:A553"/>
    <mergeCell ref="B550:B551"/>
    <mergeCell ref="A554:C554"/>
    <mergeCell ref="A555:A561"/>
    <mergeCell ref="B555:B557"/>
    <mergeCell ref="B558:B560"/>
    <mergeCell ref="A532:A534"/>
    <mergeCell ref="A535:C535"/>
    <mergeCell ref="A536:A538"/>
    <mergeCell ref="B537:B538"/>
    <mergeCell ref="A539:C539"/>
    <mergeCell ref="A540:A548"/>
    <mergeCell ref="B540:B541"/>
    <mergeCell ref="B542:B543"/>
    <mergeCell ref="B544:B545"/>
    <mergeCell ref="B546:B548"/>
    <mergeCell ref="A522:C522"/>
    <mergeCell ref="A523:A526"/>
    <mergeCell ref="B525:B526"/>
    <mergeCell ref="A527:C527"/>
    <mergeCell ref="A528:A530"/>
    <mergeCell ref="A531:C531"/>
    <mergeCell ref="A509:C509"/>
    <mergeCell ref="A510:A515"/>
    <mergeCell ref="B510:B513"/>
    <mergeCell ref="B514:B515"/>
    <mergeCell ref="A516:C516"/>
    <mergeCell ref="A517:A521"/>
    <mergeCell ref="B517:B520"/>
    <mergeCell ref="A492:C492"/>
    <mergeCell ref="A493:A495"/>
    <mergeCell ref="A496:C496"/>
    <mergeCell ref="A497:A501"/>
    <mergeCell ref="A502:C502"/>
    <mergeCell ref="A503:A508"/>
    <mergeCell ref="B503:B504"/>
    <mergeCell ref="B505:B506"/>
    <mergeCell ref="A474:A477"/>
    <mergeCell ref="A478:C478"/>
    <mergeCell ref="A479:A481"/>
    <mergeCell ref="B480:B481"/>
    <mergeCell ref="A482:C482"/>
    <mergeCell ref="A483:A491"/>
    <mergeCell ref="B484:B489"/>
    <mergeCell ref="B490:B491"/>
    <mergeCell ref="A461:C461"/>
    <mergeCell ref="A462:A472"/>
    <mergeCell ref="B462:B463"/>
    <mergeCell ref="B465:B469"/>
    <mergeCell ref="B470:B471"/>
    <mergeCell ref="A473:C473"/>
    <mergeCell ref="A425:C425"/>
    <mergeCell ref="A426:A460"/>
    <mergeCell ref="B426:B427"/>
    <mergeCell ref="B428:B434"/>
    <mergeCell ref="B437:B441"/>
    <mergeCell ref="B442:B446"/>
    <mergeCell ref="B447:B455"/>
    <mergeCell ref="B456:B458"/>
    <mergeCell ref="B459:B460"/>
    <mergeCell ref="A376:C376"/>
    <mergeCell ref="A377:A424"/>
    <mergeCell ref="B377:B385"/>
    <mergeCell ref="B386:B389"/>
    <mergeCell ref="B390:B398"/>
    <mergeCell ref="B399:B407"/>
    <mergeCell ref="B409:B412"/>
    <mergeCell ref="B413:B415"/>
    <mergeCell ref="B416:B423"/>
    <mergeCell ref="A357:C357"/>
    <mergeCell ref="A358:A375"/>
    <mergeCell ref="B358:B360"/>
    <mergeCell ref="B361:B364"/>
    <mergeCell ref="B365:B369"/>
    <mergeCell ref="B370:B371"/>
    <mergeCell ref="B374:B375"/>
    <mergeCell ref="A347:C347"/>
    <mergeCell ref="A348:C348"/>
    <mergeCell ref="A349:C349"/>
    <mergeCell ref="A350:A356"/>
    <mergeCell ref="B350:B352"/>
    <mergeCell ref="B353:B354"/>
    <mergeCell ref="B355:B356"/>
    <mergeCell ref="A336:C336"/>
    <mergeCell ref="A337:C337"/>
    <mergeCell ref="A338:C338"/>
    <mergeCell ref="A339:A346"/>
    <mergeCell ref="B339:B340"/>
    <mergeCell ref="B341:B343"/>
    <mergeCell ref="B344:B346"/>
    <mergeCell ref="A313:A322"/>
    <mergeCell ref="B313:B321"/>
    <mergeCell ref="A323:C323"/>
    <mergeCell ref="A324:A335"/>
    <mergeCell ref="B324:B329"/>
    <mergeCell ref="B330:B333"/>
    <mergeCell ref="A301:C301"/>
    <mergeCell ref="A302:C302"/>
    <mergeCell ref="A303:A311"/>
    <mergeCell ref="B303:B305"/>
    <mergeCell ref="B310:B311"/>
    <mergeCell ref="A312:C312"/>
    <mergeCell ref="A285:C285"/>
    <mergeCell ref="A286:A289"/>
    <mergeCell ref="B288:B289"/>
    <mergeCell ref="A290:C290"/>
    <mergeCell ref="A291:A300"/>
    <mergeCell ref="B291:B293"/>
    <mergeCell ref="B295:B296"/>
    <mergeCell ref="B298:B300"/>
    <mergeCell ref="A262:C262"/>
    <mergeCell ref="A263:A284"/>
    <mergeCell ref="B263:B267"/>
    <mergeCell ref="B268:B273"/>
    <mergeCell ref="B275:B276"/>
    <mergeCell ref="B277:B284"/>
    <mergeCell ref="A241:C241"/>
    <mergeCell ref="A242:A250"/>
    <mergeCell ref="B242:B243"/>
    <mergeCell ref="B247:B248"/>
    <mergeCell ref="A251:C251"/>
    <mergeCell ref="A252:A261"/>
    <mergeCell ref="B252:B253"/>
    <mergeCell ref="B255:B257"/>
    <mergeCell ref="B259:B260"/>
    <mergeCell ref="A223:C223"/>
    <mergeCell ref="A224:A240"/>
    <mergeCell ref="B224:B225"/>
    <mergeCell ref="B226:B227"/>
    <mergeCell ref="B230:B232"/>
    <mergeCell ref="B233:B235"/>
    <mergeCell ref="B236:B240"/>
    <mergeCell ref="B197:B202"/>
    <mergeCell ref="B204:B205"/>
    <mergeCell ref="A206:C206"/>
    <mergeCell ref="A207:A222"/>
    <mergeCell ref="B209:B212"/>
    <mergeCell ref="B213:B218"/>
    <mergeCell ref="B219:B222"/>
    <mergeCell ref="A172:C172"/>
    <mergeCell ref="A173:A180"/>
    <mergeCell ref="B173:B174"/>
    <mergeCell ref="B175:B180"/>
    <mergeCell ref="A181:C181"/>
    <mergeCell ref="A182:A205"/>
    <mergeCell ref="B182:B186"/>
    <mergeCell ref="B188:B189"/>
    <mergeCell ref="B190:B194"/>
    <mergeCell ref="B195:B196"/>
    <mergeCell ref="A155:A168"/>
    <mergeCell ref="B155:B161"/>
    <mergeCell ref="B164:B165"/>
    <mergeCell ref="B166:B167"/>
    <mergeCell ref="A169:C169"/>
    <mergeCell ref="A170:A171"/>
    <mergeCell ref="A145:C145"/>
    <mergeCell ref="A146:A150"/>
    <mergeCell ref="B146:B149"/>
    <mergeCell ref="A151:C151"/>
    <mergeCell ref="A152:A153"/>
    <mergeCell ref="A154:C154"/>
    <mergeCell ref="A126:C126"/>
    <mergeCell ref="A127:A136"/>
    <mergeCell ref="B127:B128"/>
    <mergeCell ref="B129:B136"/>
    <mergeCell ref="A137:C137"/>
    <mergeCell ref="A138:A144"/>
    <mergeCell ref="B138:B139"/>
    <mergeCell ref="B140:B144"/>
    <mergeCell ref="A115:C115"/>
    <mergeCell ref="A116:A121"/>
    <mergeCell ref="B117:B121"/>
    <mergeCell ref="A122:C122"/>
    <mergeCell ref="A123:A125"/>
    <mergeCell ref="B123:B124"/>
    <mergeCell ref="A95:C95"/>
    <mergeCell ref="A96:A102"/>
    <mergeCell ref="B96:B102"/>
    <mergeCell ref="A103:C103"/>
    <mergeCell ref="A104:C104"/>
    <mergeCell ref="A105:A114"/>
    <mergeCell ref="B108:B114"/>
    <mergeCell ref="A69:C69"/>
    <mergeCell ref="A70:A94"/>
    <mergeCell ref="B70:B72"/>
    <mergeCell ref="B74:B76"/>
    <mergeCell ref="B77:B78"/>
    <mergeCell ref="B79:B80"/>
    <mergeCell ref="B81:B82"/>
    <mergeCell ref="B83:B85"/>
    <mergeCell ref="B86:B92"/>
    <mergeCell ref="B93:B94"/>
    <mergeCell ref="A59:C59"/>
    <mergeCell ref="A60:A65"/>
    <mergeCell ref="B60:B61"/>
    <mergeCell ref="B62:B65"/>
    <mergeCell ref="A66:C66"/>
    <mergeCell ref="A67:A68"/>
    <mergeCell ref="A49:C49"/>
    <mergeCell ref="A50:A51"/>
    <mergeCell ref="A52:C52"/>
    <mergeCell ref="A53:A54"/>
    <mergeCell ref="A55:C55"/>
    <mergeCell ref="A56:A58"/>
    <mergeCell ref="B57:B58"/>
    <mergeCell ref="A44:A48"/>
    <mergeCell ref="B44:B45"/>
    <mergeCell ref="B46:B47"/>
    <mergeCell ref="A7:C7"/>
    <mergeCell ref="A8:A37"/>
    <mergeCell ref="B8:B14"/>
    <mergeCell ref="B15:B23"/>
    <mergeCell ref="B25:B32"/>
    <mergeCell ref="B34:B36"/>
    <mergeCell ref="A1:Z1"/>
    <mergeCell ref="A2:Z2"/>
    <mergeCell ref="A4:C6"/>
    <mergeCell ref="D5:H5"/>
    <mergeCell ref="I5:M5"/>
    <mergeCell ref="S5:W5"/>
    <mergeCell ref="A38:C38"/>
    <mergeCell ref="A39:A42"/>
    <mergeCell ref="A43:C43"/>
    <mergeCell ref="X4:Z5"/>
  </mergeCells>
  <conditionalFormatting sqref="AA7:AD738">
    <cfRule type="dataBar" priority="60">
      <dataBar>
        <cfvo type="min"/>
        <cfvo type="max"/>
        <color rgb="FFFF555A"/>
      </dataBar>
      <extLst>
        <ext xmlns:x14="http://schemas.microsoft.com/office/spreadsheetml/2009/9/main" uri="{B025F937-C7B1-47D3-B67F-A62EFF666E3E}">
          <x14:id>{79F90F77-7BBD-4C95-A112-B5F91A293850}</x14:id>
        </ext>
      </extLst>
    </cfRule>
  </conditionalFormatting>
  <printOptions horizontalCentered="1" verticalCentered="1"/>
  <pageMargins left="0" right="0" top="0" bottom="0" header="0" footer="0"/>
  <pageSetup paperSize="9" scale="68" orientation="landscape" r:id="rId1"/>
  <drawing r:id="rId2"/>
  <extLst>
    <ext xmlns:x14="http://schemas.microsoft.com/office/spreadsheetml/2009/9/main" uri="{78C0D931-6437-407d-A8EE-F0AAD7539E65}">
      <x14:conditionalFormattings>
        <x14:conditionalFormatting xmlns:xm="http://schemas.microsoft.com/office/excel/2006/main">
          <x14:cfRule type="dataBar" id="{79F90F77-7BBD-4C95-A112-B5F91A293850}">
            <x14:dataBar minLength="0" maxLength="100" border="1" negativeBarBorderColorSameAsPositive="0">
              <x14:cfvo type="autoMin"/>
              <x14:cfvo type="autoMax"/>
              <x14:borderColor rgb="FFFF555A"/>
              <x14:negativeFillColor rgb="FFFF0000"/>
              <x14:negativeBorderColor rgb="FFFF0000"/>
              <x14:axisColor rgb="FF000000"/>
            </x14:dataBar>
          </x14:cfRule>
          <xm:sqref>AA7:AD738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99"/>
  <sheetViews>
    <sheetView showGridLines="0" zoomScaleNormal="100" workbookViewId="0">
      <selection sqref="A1:T1"/>
    </sheetView>
  </sheetViews>
  <sheetFormatPr defaultColWidth="9.140625" defaultRowHeight="12.75" x14ac:dyDescent="0.2"/>
  <cols>
    <col min="1" max="1" width="4.7109375" style="13" customWidth="1"/>
    <col min="2" max="2" width="14.140625" style="13" bestFit="1" customWidth="1"/>
    <col min="3" max="3" width="10.28515625" style="13" customWidth="1"/>
    <col min="4" max="4" width="10.5703125" style="13" customWidth="1"/>
    <col min="5" max="5" width="6.7109375" style="13" customWidth="1"/>
    <col min="6" max="6" width="6.42578125" style="13" bestFit="1" customWidth="1"/>
    <col min="7" max="7" width="5.42578125" style="13" bestFit="1" customWidth="1"/>
    <col min="8" max="8" width="8.85546875" style="13" customWidth="1"/>
    <col min="9" max="9" width="9.28515625" style="13" customWidth="1"/>
    <col min="10" max="10" width="10.28515625" style="13" customWidth="1"/>
    <col min="11" max="12" width="5.42578125" style="13" bestFit="1" customWidth="1"/>
    <col min="13" max="13" width="5.140625" style="13" customWidth="1"/>
    <col min="14" max="14" width="6.42578125" style="13" customWidth="1"/>
    <col min="15" max="15" width="7.42578125" style="13" bestFit="1" customWidth="1"/>
    <col min="16" max="16" width="6.42578125" style="13" bestFit="1" customWidth="1"/>
    <col min="17" max="17" width="7.42578125" style="13" bestFit="1" customWidth="1"/>
    <col min="18" max="19" width="8" style="13" customWidth="1"/>
    <col min="20" max="20" width="9.28515625" style="13" customWidth="1"/>
    <col min="21" max="16384" width="9.140625" style="13"/>
  </cols>
  <sheetData>
    <row r="1" spans="1:24" x14ac:dyDescent="0.2">
      <c r="A1" s="698" t="s">
        <v>3588</v>
      </c>
      <c r="B1" s="698"/>
      <c r="C1" s="698"/>
      <c r="D1" s="698"/>
      <c r="E1" s="698"/>
      <c r="F1" s="698"/>
      <c r="G1" s="698"/>
      <c r="H1" s="698"/>
      <c r="I1" s="698"/>
      <c r="J1" s="698"/>
      <c r="K1" s="698"/>
      <c r="L1" s="698"/>
      <c r="M1" s="698"/>
      <c r="N1" s="698"/>
      <c r="O1" s="698"/>
      <c r="P1" s="698"/>
      <c r="Q1" s="698"/>
      <c r="R1" s="698"/>
      <c r="S1" s="698"/>
      <c r="T1" s="698"/>
      <c r="W1" s="524"/>
      <c r="X1" s="524"/>
    </row>
    <row r="2" spans="1:24" x14ac:dyDescent="0.2">
      <c r="A2" s="748" t="s">
        <v>3589</v>
      </c>
      <c r="B2" s="748"/>
      <c r="C2" s="748"/>
      <c r="D2" s="748"/>
      <c r="E2" s="748"/>
      <c r="F2" s="748"/>
      <c r="G2" s="748"/>
      <c r="H2" s="748"/>
      <c r="I2" s="748"/>
      <c r="J2" s="748"/>
      <c r="K2" s="748"/>
      <c r="L2" s="748"/>
      <c r="M2" s="748"/>
      <c r="N2" s="748"/>
      <c r="O2" s="748"/>
      <c r="P2" s="748"/>
      <c r="Q2" s="748"/>
      <c r="R2" s="748"/>
      <c r="S2" s="748"/>
      <c r="T2" s="748"/>
      <c r="W2" s="524"/>
      <c r="X2" s="524"/>
    </row>
    <row r="3" spans="1:24" ht="12" customHeight="1" x14ac:dyDescent="0.2">
      <c r="A3" s="14"/>
      <c r="B3" s="15"/>
      <c r="C3" s="16"/>
      <c r="D3" s="16"/>
      <c r="E3" s="16"/>
      <c r="F3" s="16"/>
      <c r="G3" s="16"/>
      <c r="H3" s="16"/>
      <c r="I3" s="16"/>
      <c r="J3" s="16"/>
      <c r="K3" s="16"/>
      <c r="L3" s="16"/>
      <c r="M3" s="16"/>
      <c r="N3" s="16"/>
      <c r="O3" s="16"/>
      <c r="P3" s="16"/>
      <c r="Q3" s="16"/>
      <c r="R3" s="16"/>
      <c r="S3" s="16"/>
      <c r="T3" s="403"/>
      <c r="W3" s="525"/>
      <c r="X3" s="525"/>
    </row>
    <row r="4" spans="1:24" s="17" customFormat="1" ht="24" customHeight="1" x14ac:dyDescent="0.2">
      <c r="A4" s="749" t="s">
        <v>431</v>
      </c>
      <c r="B4" s="752" t="s">
        <v>432</v>
      </c>
      <c r="C4" s="709" t="s">
        <v>0</v>
      </c>
      <c r="D4" s="710"/>
      <c r="E4" s="710"/>
      <c r="F4" s="710"/>
      <c r="G4" s="710"/>
      <c r="H4" s="710"/>
      <c r="I4" s="710"/>
      <c r="J4" s="710"/>
      <c r="K4" s="710"/>
      <c r="L4" s="710"/>
      <c r="M4" s="710"/>
      <c r="N4" s="710"/>
      <c r="O4" s="710"/>
      <c r="P4" s="710"/>
      <c r="Q4" s="710"/>
      <c r="R4" s="755" t="s">
        <v>1</v>
      </c>
      <c r="S4" s="756"/>
      <c r="T4" s="757"/>
      <c r="W4" s="2"/>
      <c r="X4" s="2"/>
    </row>
    <row r="5" spans="1:24" s="17" customFormat="1" ht="27.75" customHeight="1" x14ac:dyDescent="0.2">
      <c r="A5" s="750"/>
      <c r="B5" s="753"/>
      <c r="C5" s="709" t="s">
        <v>2</v>
      </c>
      <c r="D5" s="710"/>
      <c r="E5" s="710"/>
      <c r="F5" s="710"/>
      <c r="G5" s="710"/>
      <c r="H5" s="710"/>
      <c r="I5" s="709" t="s">
        <v>3</v>
      </c>
      <c r="J5" s="710"/>
      <c r="K5" s="710"/>
      <c r="L5" s="710"/>
      <c r="M5" s="710"/>
      <c r="N5" s="710"/>
      <c r="O5" s="709" t="s">
        <v>4</v>
      </c>
      <c r="P5" s="710"/>
      <c r="Q5" s="710"/>
      <c r="R5" s="756"/>
      <c r="S5" s="756"/>
      <c r="T5" s="757"/>
    </row>
    <row r="6" spans="1:24" s="17" customFormat="1" ht="51.75" customHeight="1" x14ac:dyDescent="0.2">
      <c r="A6" s="751"/>
      <c r="B6" s="754"/>
      <c r="C6" s="3" t="s">
        <v>5</v>
      </c>
      <c r="D6" s="3" t="s">
        <v>433</v>
      </c>
      <c r="E6" s="3" t="s">
        <v>7</v>
      </c>
      <c r="F6" s="3" t="s">
        <v>8</v>
      </c>
      <c r="G6" s="3" t="s">
        <v>9</v>
      </c>
      <c r="H6" s="3" t="s">
        <v>10</v>
      </c>
      <c r="I6" s="3" t="s">
        <v>5</v>
      </c>
      <c r="J6" s="3" t="s">
        <v>433</v>
      </c>
      <c r="K6" s="3" t="s">
        <v>7</v>
      </c>
      <c r="L6" s="3" t="s">
        <v>8</v>
      </c>
      <c r="M6" s="3" t="s">
        <v>9</v>
      </c>
      <c r="N6" s="3" t="s">
        <v>10</v>
      </c>
      <c r="O6" s="523" t="s">
        <v>2</v>
      </c>
      <c r="P6" s="4" t="s">
        <v>3</v>
      </c>
      <c r="Q6" s="523" t="s">
        <v>4</v>
      </c>
      <c r="R6" s="523" t="s">
        <v>2</v>
      </c>
      <c r="S6" s="4" t="s">
        <v>3</v>
      </c>
      <c r="T6" s="519" t="s">
        <v>4</v>
      </c>
    </row>
    <row r="7" spans="1:24" ht="12.95" customHeight="1" x14ac:dyDescent="0.2">
      <c r="A7" s="18" t="s">
        <v>434</v>
      </c>
      <c r="B7" s="19" t="s">
        <v>435</v>
      </c>
      <c r="C7" s="20">
        <v>13</v>
      </c>
      <c r="D7" s="20">
        <v>0</v>
      </c>
      <c r="E7" s="20">
        <v>0</v>
      </c>
      <c r="F7" s="20">
        <v>0</v>
      </c>
      <c r="G7" s="20">
        <v>0</v>
      </c>
      <c r="H7" s="20">
        <v>1</v>
      </c>
      <c r="I7" s="20">
        <v>0</v>
      </c>
      <c r="J7" s="20">
        <v>0</v>
      </c>
      <c r="K7" s="20">
        <v>0</v>
      </c>
      <c r="L7" s="20">
        <v>0</v>
      </c>
      <c r="M7" s="20">
        <v>0</v>
      </c>
      <c r="N7" s="20">
        <v>0</v>
      </c>
      <c r="O7" s="21">
        <f>SUM(C7:N7)</f>
        <v>14</v>
      </c>
      <c r="P7" s="21">
        <f>SUM(I7:N7)</f>
        <v>0</v>
      </c>
      <c r="Q7" s="21">
        <f>+P7+O7</f>
        <v>14</v>
      </c>
      <c r="R7" s="20">
        <v>0</v>
      </c>
      <c r="S7" s="20">
        <v>0</v>
      </c>
      <c r="T7" s="21">
        <f>+S7+R7</f>
        <v>0</v>
      </c>
      <c r="U7" s="26"/>
      <c r="V7" s="26"/>
      <c r="W7" s="26"/>
      <c r="X7" s="26"/>
    </row>
    <row r="8" spans="1:24" ht="12.95" customHeight="1" x14ac:dyDescent="0.2">
      <c r="A8" s="18" t="s">
        <v>436</v>
      </c>
      <c r="B8" s="19" t="s">
        <v>437</v>
      </c>
      <c r="C8" s="20">
        <v>0</v>
      </c>
      <c r="D8" s="20">
        <v>0</v>
      </c>
      <c r="E8" s="20">
        <v>0</v>
      </c>
      <c r="F8" s="20">
        <v>0</v>
      </c>
      <c r="G8" s="20">
        <v>0</v>
      </c>
      <c r="H8" s="20">
        <v>0</v>
      </c>
      <c r="I8" s="20">
        <v>0</v>
      </c>
      <c r="J8" s="20">
        <v>0</v>
      </c>
      <c r="K8" s="20">
        <v>0</v>
      </c>
      <c r="L8" s="20">
        <v>0</v>
      </c>
      <c r="M8" s="20">
        <v>0</v>
      </c>
      <c r="N8" s="20">
        <v>0</v>
      </c>
      <c r="O8" s="21">
        <f>SUM(C8:N8)</f>
        <v>0</v>
      </c>
      <c r="P8" s="21">
        <f t="shared" ref="P8:P71" si="0">SUM(I8:N8)</f>
        <v>0</v>
      </c>
      <c r="Q8" s="21">
        <f t="shared" ref="Q8:Q71" si="1">+P8+O8</f>
        <v>0</v>
      </c>
      <c r="R8" s="20">
        <v>0</v>
      </c>
      <c r="S8" s="20">
        <v>0</v>
      </c>
      <c r="T8" s="21">
        <f t="shared" ref="T8:T71" si="2">+S8+R8</f>
        <v>0</v>
      </c>
      <c r="U8" s="26"/>
      <c r="V8" s="26"/>
      <c r="W8" s="26"/>
      <c r="X8" s="26"/>
    </row>
    <row r="9" spans="1:24" ht="12.95" customHeight="1" x14ac:dyDescent="0.2">
      <c r="A9" s="18" t="s">
        <v>438</v>
      </c>
      <c r="B9" s="19" t="s">
        <v>439</v>
      </c>
      <c r="C9" s="20">
        <v>3</v>
      </c>
      <c r="D9" s="20">
        <v>0</v>
      </c>
      <c r="E9" s="20">
        <v>0</v>
      </c>
      <c r="F9" s="20">
        <v>0</v>
      </c>
      <c r="G9" s="20">
        <v>0</v>
      </c>
      <c r="H9" s="20">
        <v>0</v>
      </c>
      <c r="I9" s="20">
        <v>0</v>
      </c>
      <c r="J9" s="20">
        <v>0</v>
      </c>
      <c r="K9" s="20">
        <v>0</v>
      </c>
      <c r="L9" s="20">
        <v>0</v>
      </c>
      <c r="M9" s="20">
        <v>0</v>
      </c>
      <c r="N9" s="20">
        <v>0</v>
      </c>
      <c r="O9" s="21">
        <f>SUM(C9:N9)</f>
        <v>3</v>
      </c>
      <c r="P9" s="21">
        <f t="shared" si="0"/>
        <v>0</v>
      </c>
      <c r="Q9" s="21">
        <f t="shared" si="1"/>
        <v>3</v>
      </c>
      <c r="R9" s="20">
        <v>0</v>
      </c>
      <c r="S9" s="20">
        <v>0</v>
      </c>
      <c r="T9" s="21">
        <f t="shared" si="2"/>
        <v>0</v>
      </c>
      <c r="U9" s="26"/>
      <c r="V9" s="26"/>
      <c r="W9" s="26"/>
      <c r="X9" s="26"/>
    </row>
    <row r="10" spans="1:24" ht="12.95" customHeight="1" x14ac:dyDescent="0.2">
      <c r="A10" s="18" t="s">
        <v>440</v>
      </c>
      <c r="B10" s="19" t="s">
        <v>441</v>
      </c>
      <c r="C10" s="20">
        <v>0</v>
      </c>
      <c r="D10" s="20">
        <v>0</v>
      </c>
      <c r="E10" s="20">
        <v>0</v>
      </c>
      <c r="F10" s="20">
        <v>0</v>
      </c>
      <c r="G10" s="20">
        <v>0</v>
      </c>
      <c r="H10" s="20">
        <v>0</v>
      </c>
      <c r="I10" s="20">
        <v>0</v>
      </c>
      <c r="J10" s="20">
        <v>0</v>
      </c>
      <c r="K10" s="20">
        <v>0</v>
      </c>
      <c r="L10" s="20">
        <v>0</v>
      </c>
      <c r="M10" s="20">
        <v>0</v>
      </c>
      <c r="N10" s="20">
        <v>0</v>
      </c>
      <c r="O10" s="21">
        <f>SUM(C10:N10)</f>
        <v>0</v>
      </c>
      <c r="P10" s="21">
        <f t="shared" si="0"/>
        <v>0</v>
      </c>
      <c r="Q10" s="21">
        <f t="shared" si="1"/>
        <v>0</v>
      </c>
      <c r="R10" s="20">
        <v>0</v>
      </c>
      <c r="S10" s="20">
        <v>0</v>
      </c>
      <c r="T10" s="21">
        <f t="shared" si="2"/>
        <v>0</v>
      </c>
      <c r="U10" s="26"/>
      <c r="V10" s="26"/>
      <c r="W10" s="26"/>
      <c r="X10" s="26"/>
    </row>
    <row r="11" spans="1:24" ht="12.95" customHeight="1" x14ac:dyDescent="0.2">
      <c r="A11" s="18" t="s">
        <v>442</v>
      </c>
      <c r="B11" s="19" t="s">
        <v>443</v>
      </c>
      <c r="C11" s="20">
        <v>1</v>
      </c>
      <c r="D11" s="20">
        <v>0</v>
      </c>
      <c r="E11" s="20">
        <v>0</v>
      </c>
      <c r="F11" s="20">
        <v>0</v>
      </c>
      <c r="G11" s="20">
        <v>0</v>
      </c>
      <c r="H11" s="20">
        <v>0</v>
      </c>
      <c r="I11" s="20">
        <v>0</v>
      </c>
      <c r="J11" s="20">
        <v>0</v>
      </c>
      <c r="K11" s="20">
        <v>0</v>
      </c>
      <c r="L11" s="20">
        <v>0</v>
      </c>
      <c r="M11" s="20">
        <v>0</v>
      </c>
      <c r="N11" s="20">
        <v>0</v>
      </c>
      <c r="O11" s="21">
        <f>SUM(C11:N11)</f>
        <v>1</v>
      </c>
      <c r="P11" s="21">
        <f t="shared" si="0"/>
        <v>0</v>
      </c>
      <c r="Q11" s="21">
        <f t="shared" si="1"/>
        <v>1</v>
      </c>
      <c r="R11" s="20">
        <v>0</v>
      </c>
      <c r="S11" s="20">
        <v>0</v>
      </c>
      <c r="T11" s="21">
        <f t="shared" si="2"/>
        <v>0</v>
      </c>
      <c r="U11" s="26"/>
      <c r="V11" s="26"/>
      <c r="W11" s="26"/>
      <c r="X11" s="26"/>
    </row>
    <row r="12" spans="1:24" ht="12.95" customHeight="1" x14ac:dyDescent="0.2">
      <c r="A12" s="18" t="s">
        <v>444</v>
      </c>
      <c r="B12" s="19" t="s">
        <v>445</v>
      </c>
      <c r="C12" s="20">
        <v>63</v>
      </c>
      <c r="D12" s="20">
        <v>0</v>
      </c>
      <c r="E12" s="20">
        <v>0</v>
      </c>
      <c r="F12" s="20">
        <v>0</v>
      </c>
      <c r="G12" s="20">
        <v>0</v>
      </c>
      <c r="H12" s="20">
        <v>0</v>
      </c>
      <c r="I12" s="20">
        <v>3</v>
      </c>
      <c r="J12" s="20">
        <v>0</v>
      </c>
      <c r="K12" s="20">
        <v>0</v>
      </c>
      <c r="L12" s="20">
        <v>0</v>
      </c>
      <c r="M12" s="20">
        <v>0</v>
      </c>
      <c r="N12" s="20">
        <v>0</v>
      </c>
      <c r="O12" s="21">
        <f t="shared" ref="O12:O54" si="3">SUM(C12:H12)</f>
        <v>63</v>
      </c>
      <c r="P12" s="21">
        <f t="shared" si="0"/>
        <v>3</v>
      </c>
      <c r="Q12" s="21">
        <f t="shared" si="1"/>
        <v>66</v>
      </c>
      <c r="R12" s="20">
        <v>0</v>
      </c>
      <c r="S12" s="20">
        <v>0</v>
      </c>
      <c r="T12" s="21">
        <f t="shared" si="2"/>
        <v>0</v>
      </c>
      <c r="U12" s="26"/>
      <c r="V12" s="26"/>
      <c r="W12" s="26"/>
      <c r="X12" s="26"/>
    </row>
    <row r="13" spans="1:24" ht="12.95" customHeight="1" x14ac:dyDescent="0.2">
      <c r="A13" s="18" t="s">
        <v>446</v>
      </c>
      <c r="B13" s="19" t="s">
        <v>447</v>
      </c>
      <c r="C13" s="20">
        <v>20</v>
      </c>
      <c r="D13" s="20">
        <v>0</v>
      </c>
      <c r="E13" s="20">
        <v>3</v>
      </c>
      <c r="F13" s="20">
        <v>0</v>
      </c>
      <c r="G13" s="20">
        <v>0</v>
      </c>
      <c r="H13" s="20">
        <v>0</v>
      </c>
      <c r="I13" s="20">
        <v>0</v>
      </c>
      <c r="J13" s="20">
        <v>0</v>
      </c>
      <c r="K13" s="20">
        <v>0</v>
      </c>
      <c r="L13" s="20">
        <v>0</v>
      </c>
      <c r="M13" s="20">
        <v>0</v>
      </c>
      <c r="N13" s="20">
        <v>0</v>
      </c>
      <c r="O13" s="21">
        <f>SUM(C13:N13)</f>
        <v>23</v>
      </c>
      <c r="P13" s="21">
        <f t="shared" si="0"/>
        <v>0</v>
      </c>
      <c r="Q13" s="21">
        <f t="shared" si="1"/>
        <v>23</v>
      </c>
      <c r="R13" s="20">
        <v>0</v>
      </c>
      <c r="S13" s="20">
        <v>0</v>
      </c>
      <c r="T13" s="21">
        <f t="shared" si="2"/>
        <v>0</v>
      </c>
      <c r="U13" s="26"/>
      <c r="V13" s="26"/>
      <c r="W13" s="26"/>
      <c r="X13" s="26"/>
    </row>
    <row r="14" spans="1:24" ht="12.95" customHeight="1" x14ac:dyDescent="0.2">
      <c r="A14" s="18" t="s">
        <v>448</v>
      </c>
      <c r="B14" s="19" t="s">
        <v>449</v>
      </c>
      <c r="C14" s="20">
        <v>1</v>
      </c>
      <c r="D14" s="20">
        <v>0</v>
      </c>
      <c r="E14" s="20">
        <v>0</v>
      </c>
      <c r="F14" s="20">
        <v>0</v>
      </c>
      <c r="G14" s="20">
        <v>0</v>
      </c>
      <c r="H14" s="20">
        <v>0</v>
      </c>
      <c r="I14" s="20">
        <v>0</v>
      </c>
      <c r="J14" s="20">
        <v>0</v>
      </c>
      <c r="K14" s="20">
        <v>0</v>
      </c>
      <c r="L14" s="20">
        <v>0</v>
      </c>
      <c r="M14" s="20">
        <v>0</v>
      </c>
      <c r="N14" s="20">
        <v>0</v>
      </c>
      <c r="O14" s="21">
        <f>SUM(C14:N14)</f>
        <v>1</v>
      </c>
      <c r="P14" s="21">
        <f t="shared" si="0"/>
        <v>0</v>
      </c>
      <c r="Q14" s="21">
        <f t="shared" si="1"/>
        <v>1</v>
      </c>
      <c r="R14" s="20">
        <v>0</v>
      </c>
      <c r="S14" s="20">
        <v>0</v>
      </c>
      <c r="T14" s="21">
        <f t="shared" si="2"/>
        <v>0</v>
      </c>
      <c r="U14" s="26"/>
      <c r="V14" s="26"/>
      <c r="W14" s="26"/>
      <c r="X14" s="26"/>
    </row>
    <row r="15" spans="1:24" ht="12.95" customHeight="1" x14ac:dyDescent="0.2">
      <c r="A15" s="18" t="s">
        <v>450</v>
      </c>
      <c r="B15" s="19" t="s">
        <v>451</v>
      </c>
      <c r="C15" s="20">
        <v>17</v>
      </c>
      <c r="D15" s="20">
        <v>0</v>
      </c>
      <c r="E15" s="20">
        <v>0</v>
      </c>
      <c r="F15" s="20">
        <v>3</v>
      </c>
      <c r="G15" s="20">
        <v>0</v>
      </c>
      <c r="H15" s="20">
        <v>2</v>
      </c>
      <c r="I15" s="20">
        <v>2</v>
      </c>
      <c r="J15" s="20">
        <v>0</v>
      </c>
      <c r="K15" s="20">
        <v>0</v>
      </c>
      <c r="L15" s="20">
        <v>0</v>
      </c>
      <c r="M15" s="20">
        <v>0</v>
      </c>
      <c r="N15" s="20">
        <v>0</v>
      </c>
      <c r="O15" s="21">
        <f t="shared" si="3"/>
        <v>22</v>
      </c>
      <c r="P15" s="21">
        <f t="shared" si="0"/>
        <v>2</v>
      </c>
      <c r="Q15" s="21">
        <f t="shared" si="1"/>
        <v>24</v>
      </c>
      <c r="R15" s="20">
        <v>0</v>
      </c>
      <c r="S15" s="20">
        <v>0</v>
      </c>
      <c r="T15" s="21">
        <f t="shared" si="2"/>
        <v>0</v>
      </c>
      <c r="U15" s="26"/>
      <c r="V15" s="26"/>
      <c r="W15" s="26"/>
      <c r="X15" s="26"/>
    </row>
    <row r="16" spans="1:24" ht="12.95" customHeight="1" x14ac:dyDescent="0.2">
      <c r="A16" s="22">
        <f t="shared" ref="A16:A79" si="4">+A15+1</f>
        <v>10</v>
      </c>
      <c r="B16" s="19" t="s">
        <v>452</v>
      </c>
      <c r="C16" s="20">
        <v>5</v>
      </c>
      <c r="D16" s="20">
        <v>0</v>
      </c>
      <c r="E16" s="20">
        <v>0</v>
      </c>
      <c r="F16" s="20">
        <v>0</v>
      </c>
      <c r="G16" s="20">
        <v>0</v>
      </c>
      <c r="H16" s="20">
        <v>1</v>
      </c>
      <c r="I16" s="20">
        <v>0</v>
      </c>
      <c r="J16" s="20">
        <v>0</v>
      </c>
      <c r="K16" s="20">
        <v>0</v>
      </c>
      <c r="L16" s="20">
        <v>0</v>
      </c>
      <c r="M16" s="20">
        <v>0</v>
      </c>
      <c r="N16" s="20">
        <v>0</v>
      </c>
      <c r="O16" s="21">
        <f>SUM(C16:N16)</f>
        <v>6</v>
      </c>
      <c r="P16" s="21">
        <f t="shared" si="0"/>
        <v>0</v>
      </c>
      <c r="Q16" s="21">
        <f t="shared" si="1"/>
        <v>6</v>
      </c>
      <c r="R16" s="20">
        <v>0</v>
      </c>
      <c r="S16" s="20">
        <v>0</v>
      </c>
      <c r="T16" s="21">
        <f t="shared" si="2"/>
        <v>0</v>
      </c>
      <c r="U16" s="26"/>
      <c r="V16" s="26"/>
      <c r="W16" s="26"/>
      <c r="X16" s="26"/>
    </row>
    <row r="17" spans="1:24" ht="12.95" customHeight="1" x14ac:dyDescent="0.2">
      <c r="A17" s="22">
        <f t="shared" si="4"/>
        <v>11</v>
      </c>
      <c r="B17" s="19" t="s">
        <v>453</v>
      </c>
      <c r="C17" s="20">
        <v>4</v>
      </c>
      <c r="D17" s="20">
        <v>0</v>
      </c>
      <c r="E17" s="20">
        <v>0</v>
      </c>
      <c r="F17" s="20">
        <v>0</v>
      </c>
      <c r="G17" s="20">
        <v>0</v>
      </c>
      <c r="H17" s="20">
        <v>0</v>
      </c>
      <c r="I17" s="20">
        <v>0</v>
      </c>
      <c r="J17" s="20">
        <v>0</v>
      </c>
      <c r="K17" s="20">
        <v>0</v>
      </c>
      <c r="L17" s="20">
        <v>0</v>
      </c>
      <c r="M17" s="20">
        <v>0</v>
      </c>
      <c r="N17" s="20">
        <v>0</v>
      </c>
      <c r="O17" s="21">
        <f>SUM(C17:N17)</f>
        <v>4</v>
      </c>
      <c r="P17" s="21">
        <f t="shared" si="0"/>
        <v>0</v>
      </c>
      <c r="Q17" s="21">
        <f t="shared" si="1"/>
        <v>4</v>
      </c>
      <c r="R17" s="20">
        <v>0</v>
      </c>
      <c r="S17" s="20">
        <v>0</v>
      </c>
      <c r="T17" s="21">
        <f t="shared" si="2"/>
        <v>0</v>
      </c>
      <c r="U17" s="26"/>
      <c r="V17" s="26"/>
      <c r="W17" s="26"/>
      <c r="X17" s="26"/>
    </row>
    <row r="18" spans="1:24" ht="12.95" customHeight="1" x14ac:dyDescent="0.2">
      <c r="A18" s="22">
        <f t="shared" si="4"/>
        <v>12</v>
      </c>
      <c r="B18" s="19" t="s">
        <v>454</v>
      </c>
      <c r="C18" s="20">
        <v>0</v>
      </c>
      <c r="D18" s="20">
        <v>0</v>
      </c>
      <c r="E18" s="20">
        <v>0</v>
      </c>
      <c r="F18" s="20">
        <v>0</v>
      </c>
      <c r="G18" s="20">
        <v>0</v>
      </c>
      <c r="H18" s="20">
        <v>0</v>
      </c>
      <c r="I18" s="20">
        <v>0</v>
      </c>
      <c r="J18" s="20">
        <v>0</v>
      </c>
      <c r="K18" s="20">
        <v>0</v>
      </c>
      <c r="L18" s="20">
        <v>0</v>
      </c>
      <c r="M18" s="20">
        <v>0</v>
      </c>
      <c r="N18" s="20">
        <v>0</v>
      </c>
      <c r="O18" s="21">
        <f>SUM(C18:N18)</f>
        <v>0</v>
      </c>
      <c r="P18" s="21">
        <f t="shared" si="0"/>
        <v>0</v>
      </c>
      <c r="Q18" s="21">
        <f t="shared" si="1"/>
        <v>0</v>
      </c>
      <c r="R18" s="20">
        <v>0</v>
      </c>
      <c r="S18" s="20">
        <v>0</v>
      </c>
      <c r="T18" s="21">
        <f t="shared" si="2"/>
        <v>0</v>
      </c>
      <c r="U18" s="26"/>
      <c r="V18" s="26"/>
      <c r="W18" s="26"/>
      <c r="X18" s="26"/>
    </row>
    <row r="19" spans="1:24" ht="12.95" customHeight="1" x14ac:dyDescent="0.2">
      <c r="A19" s="22">
        <f t="shared" si="4"/>
        <v>13</v>
      </c>
      <c r="B19" s="19" t="s">
        <v>455</v>
      </c>
      <c r="C19" s="20">
        <v>2</v>
      </c>
      <c r="D19" s="20">
        <v>0</v>
      </c>
      <c r="E19" s="20">
        <v>0</v>
      </c>
      <c r="F19" s="20">
        <v>0</v>
      </c>
      <c r="G19" s="20">
        <v>0</v>
      </c>
      <c r="H19" s="20">
        <v>0</v>
      </c>
      <c r="I19" s="20">
        <v>0</v>
      </c>
      <c r="J19" s="20">
        <v>0</v>
      </c>
      <c r="K19" s="20">
        <v>0</v>
      </c>
      <c r="L19" s="20">
        <v>0</v>
      </c>
      <c r="M19" s="20">
        <v>0</v>
      </c>
      <c r="N19" s="20">
        <v>0</v>
      </c>
      <c r="O19" s="21">
        <f>SUM(C19:N19)</f>
        <v>2</v>
      </c>
      <c r="P19" s="21">
        <f t="shared" si="0"/>
        <v>0</v>
      </c>
      <c r="Q19" s="21">
        <f t="shared" si="1"/>
        <v>2</v>
      </c>
      <c r="R19" s="20">
        <v>0</v>
      </c>
      <c r="S19" s="20">
        <v>0</v>
      </c>
      <c r="T19" s="21">
        <f t="shared" si="2"/>
        <v>0</v>
      </c>
      <c r="U19" s="26"/>
      <c r="V19" s="26"/>
      <c r="W19" s="26"/>
      <c r="X19" s="26"/>
    </row>
    <row r="20" spans="1:24" ht="12.95" customHeight="1" x14ac:dyDescent="0.2">
      <c r="A20" s="22">
        <f t="shared" si="4"/>
        <v>14</v>
      </c>
      <c r="B20" s="19" t="s">
        <v>456</v>
      </c>
      <c r="C20" s="20">
        <v>3</v>
      </c>
      <c r="D20" s="20">
        <v>0</v>
      </c>
      <c r="E20" s="20">
        <v>0</v>
      </c>
      <c r="F20" s="20">
        <v>0</v>
      </c>
      <c r="G20" s="20">
        <v>0</v>
      </c>
      <c r="H20" s="20">
        <v>0</v>
      </c>
      <c r="I20" s="20">
        <v>0</v>
      </c>
      <c r="J20" s="20">
        <v>0</v>
      </c>
      <c r="K20" s="20">
        <v>0</v>
      </c>
      <c r="L20" s="20">
        <v>0</v>
      </c>
      <c r="M20" s="20">
        <v>0</v>
      </c>
      <c r="N20" s="20">
        <v>0</v>
      </c>
      <c r="O20" s="21">
        <f>SUM(C20:N20)</f>
        <v>3</v>
      </c>
      <c r="P20" s="21">
        <f t="shared" si="0"/>
        <v>0</v>
      </c>
      <c r="Q20" s="21">
        <f t="shared" si="1"/>
        <v>3</v>
      </c>
      <c r="R20" s="20">
        <v>0</v>
      </c>
      <c r="S20" s="20">
        <v>0</v>
      </c>
      <c r="T20" s="21">
        <f t="shared" si="2"/>
        <v>0</v>
      </c>
      <c r="U20" s="26"/>
      <c r="V20" s="26"/>
      <c r="W20" s="26"/>
      <c r="X20" s="26"/>
    </row>
    <row r="21" spans="1:24" ht="12.95" customHeight="1" x14ac:dyDescent="0.2">
      <c r="A21" s="22">
        <f t="shared" si="4"/>
        <v>15</v>
      </c>
      <c r="B21" s="19" t="s">
        <v>457</v>
      </c>
      <c r="C21" s="20">
        <v>7</v>
      </c>
      <c r="D21" s="20">
        <v>0</v>
      </c>
      <c r="E21" s="20">
        <v>0</v>
      </c>
      <c r="F21" s="20">
        <v>0</v>
      </c>
      <c r="G21" s="20">
        <v>0</v>
      </c>
      <c r="H21" s="20">
        <v>0</v>
      </c>
      <c r="I21" s="20">
        <v>1</v>
      </c>
      <c r="J21" s="20">
        <v>0</v>
      </c>
      <c r="K21" s="20">
        <v>0</v>
      </c>
      <c r="L21" s="20">
        <v>0</v>
      </c>
      <c r="M21" s="20">
        <v>0</v>
      </c>
      <c r="N21" s="20">
        <v>0</v>
      </c>
      <c r="O21" s="21">
        <f t="shared" si="3"/>
        <v>7</v>
      </c>
      <c r="P21" s="21">
        <f t="shared" si="0"/>
        <v>1</v>
      </c>
      <c r="Q21" s="21">
        <f t="shared" si="1"/>
        <v>8</v>
      </c>
      <c r="R21" s="20">
        <v>0</v>
      </c>
      <c r="S21" s="20">
        <v>0</v>
      </c>
      <c r="T21" s="21">
        <f t="shared" si="2"/>
        <v>0</v>
      </c>
      <c r="U21" s="26"/>
      <c r="V21" s="26"/>
      <c r="W21" s="26"/>
      <c r="X21" s="26"/>
    </row>
    <row r="22" spans="1:24" ht="12.95" customHeight="1" x14ac:dyDescent="0.2">
      <c r="A22" s="22">
        <f t="shared" si="4"/>
        <v>16</v>
      </c>
      <c r="B22" s="19" t="s">
        <v>458</v>
      </c>
      <c r="C22" s="20">
        <v>30</v>
      </c>
      <c r="D22" s="20">
        <v>0</v>
      </c>
      <c r="E22" s="20">
        <v>0</v>
      </c>
      <c r="F22" s="20">
        <v>0</v>
      </c>
      <c r="G22" s="20">
        <v>0</v>
      </c>
      <c r="H22" s="20">
        <v>2</v>
      </c>
      <c r="I22" s="20">
        <v>1</v>
      </c>
      <c r="J22" s="20">
        <v>0</v>
      </c>
      <c r="K22" s="20">
        <v>0</v>
      </c>
      <c r="L22" s="20">
        <v>0</v>
      </c>
      <c r="M22" s="20">
        <v>0</v>
      </c>
      <c r="N22" s="20">
        <v>0</v>
      </c>
      <c r="O22" s="21">
        <f t="shared" si="3"/>
        <v>32</v>
      </c>
      <c r="P22" s="21">
        <f t="shared" si="0"/>
        <v>1</v>
      </c>
      <c r="Q22" s="21">
        <f t="shared" si="1"/>
        <v>33</v>
      </c>
      <c r="R22" s="20">
        <v>0</v>
      </c>
      <c r="S22" s="20">
        <v>0</v>
      </c>
      <c r="T22" s="21">
        <f t="shared" si="2"/>
        <v>0</v>
      </c>
      <c r="U22" s="26"/>
      <c r="V22" s="26"/>
      <c r="W22" s="26"/>
      <c r="X22" s="26"/>
    </row>
    <row r="23" spans="1:24" ht="12.95" customHeight="1" x14ac:dyDescent="0.2">
      <c r="A23" s="22">
        <f t="shared" si="4"/>
        <v>17</v>
      </c>
      <c r="B23" s="19" t="s">
        <v>459</v>
      </c>
      <c r="C23" s="20">
        <v>4</v>
      </c>
      <c r="D23" s="20">
        <v>0</v>
      </c>
      <c r="E23" s="20">
        <v>0</v>
      </c>
      <c r="F23" s="20">
        <v>0</v>
      </c>
      <c r="G23" s="20">
        <v>0</v>
      </c>
      <c r="H23" s="20">
        <v>0</v>
      </c>
      <c r="I23" s="20">
        <v>0</v>
      </c>
      <c r="J23" s="20">
        <v>0</v>
      </c>
      <c r="K23" s="20">
        <v>0</v>
      </c>
      <c r="L23" s="20">
        <v>0</v>
      </c>
      <c r="M23" s="20">
        <v>0</v>
      </c>
      <c r="N23" s="20">
        <v>0</v>
      </c>
      <c r="O23" s="21">
        <f t="shared" ref="O23:O31" si="5">SUM(C23:N23)</f>
        <v>4</v>
      </c>
      <c r="P23" s="21">
        <f t="shared" si="0"/>
        <v>0</v>
      </c>
      <c r="Q23" s="21">
        <f t="shared" si="1"/>
        <v>4</v>
      </c>
      <c r="R23" s="20">
        <v>0</v>
      </c>
      <c r="S23" s="20">
        <v>0</v>
      </c>
      <c r="T23" s="21">
        <f t="shared" si="2"/>
        <v>0</v>
      </c>
      <c r="U23" s="26"/>
      <c r="V23" s="26"/>
      <c r="W23" s="26"/>
      <c r="X23" s="26"/>
    </row>
    <row r="24" spans="1:24" ht="12.95" customHeight="1" x14ac:dyDescent="0.2">
      <c r="A24" s="22">
        <f t="shared" si="4"/>
        <v>18</v>
      </c>
      <c r="B24" s="19" t="s">
        <v>460</v>
      </c>
      <c r="C24" s="20">
        <v>0</v>
      </c>
      <c r="D24" s="20">
        <v>0</v>
      </c>
      <c r="E24" s="20">
        <v>0</v>
      </c>
      <c r="F24" s="20">
        <v>0</v>
      </c>
      <c r="G24" s="20">
        <v>0</v>
      </c>
      <c r="H24" s="20">
        <v>0</v>
      </c>
      <c r="I24" s="20">
        <v>0</v>
      </c>
      <c r="J24" s="20">
        <v>0</v>
      </c>
      <c r="K24" s="20">
        <v>0</v>
      </c>
      <c r="L24" s="20">
        <v>0</v>
      </c>
      <c r="M24" s="20">
        <v>0</v>
      </c>
      <c r="N24" s="20">
        <v>0</v>
      </c>
      <c r="O24" s="21">
        <f t="shared" si="5"/>
        <v>0</v>
      </c>
      <c r="P24" s="21">
        <f t="shared" si="0"/>
        <v>0</v>
      </c>
      <c r="Q24" s="21">
        <f t="shared" si="1"/>
        <v>0</v>
      </c>
      <c r="R24" s="20">
        <v>0</v>
      </c>
      <c r="S24" s="20">
        <v>0</v>
      </c>
      <c r="T24" s="21">
        <f t="shared" si="2"/>
        <v>0</v>
      </c>
      <c r="U24" s="26"/>
      <c r="V24" s="26"/>
      <c r="W24" s="26"/>
      <c r="X24" s="26"/>
    </row>
    <row r="25" spans="1:24" ht="12.95" customHeight="1" x14ac:dyDescent="0.2">
      <c r="A25" s="22">
        <f t="shared" si="4"/>
        <v>19</v>
      </c>
      <c r="B25" s="19" t="s">
        <v>461</v>
      </c>
      <c r="C25" s="20">
        <v>13</v>
      </c>
      <c r="D25" s="20">
        <v>0</v>
      </c>
      <c r="E25" s="20">
        <v>0</v>
      </c>
      <c r="F25" s="20">
        <v>0</v>
      </c>
      <c r="G25" s="20">
        <v>0</v>
      </c>
      <c r="H25" s="20">
        <v>0</v>
      </c>
      <c r="I25" s="20">
        <v>0</v>
      </c>
      <c r="J25" s="20">
        <v>0</v>
      </c>
      <c r="K25" s="20">
        <v>0</v>
      </c>
      <c r="L25" s="20">
        <v>0</v>
      </c>
      <c r="M25" s="20">
        <v>0</v>
      </c>
      <c r="N25" s="20">
        <v>0</v>
      </c>
      <c r="O25" s="21">
        <f t="shared" si="5"/>
        <v>13</v>
      </c>
      <c r="P25" s="21">
        <f t="shared" si="0"/>
        <v>0</v>
      </c>
      <c r="Q25" s="21">
        <f t="shared" si="1"/>
        <v>13</v>
      </c>
      <c r="R25" s="20">
        <v>0</v>
      </c>
      <c r="S25" s="20">
        <v>0</v>
      </c>
      <c r="T25" s="21">
        <f t="shared" si="2"/>
        <v>0</v>
      </c>
      <c r="U25" s="26"/>
      <c r="V25" s="26"/>
      <c r="W25" s="26"/>
      <c r="X25" s="26"/>
    </row>
    <row r="26" spans="1:24" ht="12.95" customHeight="1" x14ac:dyDescent="0.2">
      <c r="A26" s="22">
        <f t="shared" si="4"/>
        <v>20</v>
      </c>
      <c r="B26" s="19" t="s">
        <v>462</v>
      </c>
      <c r="C26" s="20">
        <v>18</v>
      </c>
      <c r="D26" s="20">
        <v>0</v>
      </c>
      <c r="E26" s="20">
        <v>0</v>
      </c>
      <c r="F26" s="20">
        <v>0</v>
      </c>
      <c r="G26" s="20">
        <v>0</v>
      </c>
      <c r="H26" s="20">
        <v>0</v>
      </c>
      <c r="I26" s="20">
        <v>0</v>
      </c>
      <c r="J26" s="20">
        <v>0</v>
      </c>
      <c r="K26" s="20">
        <v>0</v>
      </c>
      <c r="L26" s="20">
        <v>0</v>
      </c>
      <c r="M26" s="20">
        <v>0</v>
      </c>
      <c r="N26" s="20">
        <v>0</v>
      </c>
      <c r="O26" s="21">
        <f t="shared" si="5"/>
        <v>18</v>
      </c>
      <c r="P26" s="21">
        <f t="shared" si="0"/>
        <v>0</v>
      </c>
      <c r="Q26" s="21">
        <f t="shared" si="1"/>
        <v>18</v>
      </c>
      <c r="R26" s="20">
        <v>0</v>
      </c>
      <c r="S26" s="20">
        <v>0</v>
      </c>
      <c r="T26" s="21">
        <f t="shared" si="2"/>
        <v>0</v>
      </c>
      <c r="U26" s="26"/>
      <c r="V26" s="26"/>
      <c r="W26" s="26"/>
      <c r="X26" s="26"/>
    </row>
    <row r="27" spans="1:24" ht="12.95" customHeight="1" x14ac:dyDescent="0.2">
      <c r="A27" s="22">
        <f t="shared" si="4"/>
        <v>21</v>
      </c>
      <c r="B27" s="19" t="s">
        <v>463</v>
      </c>
      <c r="C27" s="20">
        <v>0</v>
      </c>
      <c r="D27" s="20">
        <v>0</v>
      </c>
      <c r="E27" s="20">
        <v>0</v>
      </c>
      <c r="F27" s="20">
        <v>0</v>
      </c>
      <c r="G27" s="20">
        <v>0</v>
      </c>
      <c r="H27" s="20">
        <v>0</v>
      </c>
      <c r="I27" s="20">
        <v>0</v>
      </c>
      <c r="J27" s="20">
        <v>0</v>
      </c>
      <c r="K27" s="20">
        <v>0</v>
      </c>
      <c r="L27" s="20">
        <v>0</v>
      </c>
      <c r="M27" s="20">
        <v>0</v>
      </c>
      <c r="N27" s="20">
        <v>0</v>
      </c>
      <c r="O27" s="21">
        <f t="shared" si="5"/>
        <v>0</v>
      </c>
      <c r="P27" s="21">
        <f t="shared" si="0"/>
        <v>0</v>
      </c>
      <c r="Q27" s="21">
        <f t="shared" si="1"/>
        <v>0</v>
      </c>
      <c r="R27" s="20">
        <v>0</v>
      </c>
      <c r="S27" s="20">
        <v>0</v>
      </c>
      <c r="T27" s="21">
        <f t="shared" si="2"/>
        <v>0</v>
      </c>
      <c r="U27" s="26"/>
      <c r="V27" s="26"/>
      <c r="W27" s="26"/>
      <c r="X27" s="26"/>
    </row>
    <row r="28" spans="1:24" ht="12.95" customHeight="1" x14ac:dyDescent="0.2">
      <c r="A28" s="22">
        <f t="shared" si="4"/>
        <v>22</v>
      </c>
      <c r="B28" s="19" t="s">
        <v>464</v>
      </c>
      <c r="C28" s="20">
        <v>0</v>
      </c>
      <c r="D28" s="20">
        <v>0</v>
      </c>
      <c r="E28" s="20">
        <v>0</v>
      </c>
      <c r="F28" s="20">
        <v>0</v>
      </c>
      <c r="G28" s="20">
        <v>0</v>
      </c>
      <c r="H28" s="20">
        <v>0</v>
      </c>
      <c r="I28" s="20">
        <v>0</v>
      </c>
      <c r="J28" s="20">
        <v>0</v>
      </c>
      <c r="K28" s="20">
        <v>0</v>
      </c>
      <c r="L28" s="20">
        <v>0</v>
      </c>
      <c r="M28" s="20">
        <v>0</v>
      </c>
      <c r="N28" s="20">
        <v>0</v>
      </c>
      <c r="O28" s="21">
        <f t="shared" si="5"/>
        <v>0</v>
      </c>
      <c r="P28" s="21">
        <f t="shared" si="0"/>
        <v>0</v>
      </c>
      <c r="Q28" s="21">
        <f t="shared" si="1"/>
        <v>0</v>
      </c>
      <c r="R28" s="20">
        <v>0</v>
      </c>
      <c r="S28" s="20">
        <v>0</v>
      </c>
      <c r="T28" s="21">
        <f t="shared" si="2"/>
        <v>0</v>
      </c>
      <c r="U28" s="26"/>
      <c r="V28" s="26"/>
      <c r="W28" s="26"/>
      <c r="X28" s="26"/>
    </row>
    <row r="29" spans="1:24" ht="12.95" customHeight="1" x14ac:dyDescent="0.2">
      <c r="A29" s="22">
        <f t="shared" si="4"/>
        <v>23</v>
      </c>
      <c r="B29" s="19" t="s">
        <v>465</v>
      </c>
      <c r="C29" s="20">
        <v>3</v>
      </c>
      <c r="D29" s="20">
        <v>0</v>
      </c>
      <c r="E29" s="20">
        <v>0</v>
      </c>
      <c r="F29" s="20">
        <v>0</v>
      </c>
      <c r="G29" s="20">
        <v>0</v>
      </c>
      <c r="H29" s="20">
        <v>0</v>
      </c>
      <c r="I29" s="20">
        <v>0</v>
      </c>
      <c r="J29" s="20">
        <v>0</v>
      </c>
      <c r="K29" s="20">
        <v>0</v>
      </c>
      <c r="L29" s="20">
        <v>0</v>
      </c>
      <c r="M29" s="20">
        <v>0</v>
      </c>
      <c r="N29" s="20">
        <v>0</v>
      </c>
      <c r="O29" s="21">
        <f t="shared" si="5"/>
        <v>3</v>
      </c>
      <c r="P29" s="21">
        <f t="shared" si="0"/>
        <v>0</v>
      </c>
      <c r="Q29" s="21">
        <f t="shared" si="1"/>
        <v>3</v>
      </c>
      <c r="R29" s="20">
        <v>0</v>
      </c>
      <c r="S29" s="20">
        <v>0</v>
      </c>
      <c r="T29" s="21">
        <f t="shared" si="2"/>
        <v>0</v>
      </c>
      <c r="U29" s="26"/>
      <c r="V29" s="26"/>
      <c r="W29" s="26"/>
      <c r="X29" s="26"/>
    </row>
    <row r="30" spans="1:24" ht="12.95" customHeight="1" x14ac:dyDescent="0.2">
      <c r="A30" s="22">
        <f t="shared" si="4"/>
        <v>24</v>
      </c>
      <c r="B30" s="19" t="s">
        <v>466</v>
      </c>
      <c r="C30" s="20">
        <v>0</v>
      </c>
      <c r="D30" s="20">
        <v>0</v>
      </c>
      <c r="E30" s="20">
        <v>0</v>
      </c>
      <c r="F30" s="20">
        <v>0</v>
      </c>
      <c r="G30" s="20">
        <v>0</v>
      </c>
      <c r="H30" s="20">
        <v>1</v>
      </c>
      <c r="I30" s="20">
        <v>0</v>
      </c>
      <c r="J30" s="20">
        <v>0</v>
      </c>
      <c r="K30" s="20">
        <v>0</v>
      </c>
      <c r="L30" s="20">
        <v>0</v>
      </c>
      <c r="M30" s="20">
        <v>0</v>
      </c>
      <c r="N30" s="20">
        <v>0</v>
      </c>
      <c r="O30" s="21">
        <f t="shared" si="5"/>
        <v>1</v>
      </c>
      <c r="P30" s="21">
        <f t="shared" si="0"/>
        <v>0</v>
      </c>
      <c r="Q30" s="21">
        <f t="shared" si="1"/>
        <v>1</v>
      </c>
      <c r="R30" s="20">
        <v>0</v>
      </c>
      <c r="S30" s="20">
        <v>0</v>
      </c>
      <c r="T30" s="21">
        <f t="shared" si="2"/>
        <v>0</v>
      </c>
      <c r="U30" s="26"/>
      <c r="V30" s="26"/>
      <c r="W30" s="26"/>
      <c r="X30" s="26"/>
    </row>
    <row r="31" spans="1:24" ht="12.95" customHeight="1" x14ac:dyDescent="0.2">
      <c r="A31" s="22">
        <f t="shared" si="4"/>
        <v>25</v>
      </c>
      <c r="B31" s="19" t="s">
        <v>467</v>
      </c>
      <c r="C31" s="20">
        <v>6</v>
      </c>
      <c r="D31" s="20">
        <v>0</v>
      </c>
      <c r="E31" s="20">
        <v>0</v>
      </c>
      <c r="F31" s="20">
        <v>0</v>
      </c>
      <c r="G31" s="20">
        <v>0</v>
      </c>
      <c r="H31" s="20">
        <v>0</v>
      </c>
      <c r="I31" s="20">
        <v>0</v>
      </c>
      <c r="J31" s="20">
        <v>0</v>
      </c>
      <c r="K31" s="20">
        <v>0</v>
      </c>
      <c r="L31" s="20">
        <v>0</v>
      </c>
      <c r="M31" s="20">
        <v>0</v>
      </c>
      <c r="N31" s="20">
        <v>0</v>
      </c>
      <c r="O31" s="21">
        <f t="shared" si="5"/>
        <v>6</v>
      </c>
      <c r="P31" s="21">
        <f t="shared" si="0"/>
        <v>0</v>
      </c>
      <c r="Q31" s="21">
        <f t="shared" si="1"/>
        <v>6</v>
      </c>
      <c r="R31" s="20">
        <v>0</v>
      </c>
      <c r="S31" s="20">
        <v>0</v>
      </c>
      <c r="T31" s="21">
        <f t="shared" si="2"/>
        <v>0</v>
      </c>
      <c r="U31" s="26"/>
      <c r="V31" s="26"/>
      <c r="W31" s="26"/>
      <c r="X31" s="26"/>
    </row>
    <row r="32" spans="1:24" ht="12.95" customHeight="1" x14ac:dyDescent="0.2">
      <c r="A32" s="22">
        <f t="shared" si="4"/>
        <v>26</v>
      </c>
      <c r="B32" s="19" t="s">
        <v>468</v>
      </c>
      <c r="C32" s="20">
        <v>4</v>
      </c>
      <c r="D32" s="20">
        <v>0</v>
      </c>
      <c r="E32" s="20">
        <v>0</v>
      </c>
      <c r="F32" s="20">
        <v>0</v>
      </c>
      <c r="G32" s="20">
        <v>0</v>
      </c>
      <c r="H32" s="20">
        <v>0</v>
      </c>
      <c r="I32" s="20">
        <v>2</v>
      </c>
      <c r="J32" s="20">
        <v>0</v>
      </c>
      <c r="K32" s="20">
        <v>0</v>
      </c>
      <c r="L32" s="20">
        <v>0</v>
      </c>
      <c r="M32" s="20">
        <v>0</v>
      </c>
      <c r="N32" s="20">
        <v>0</v>
      </c>
      <c r="O32" s="21">
        <f t="shared" si="3"/>
        <v>4</v>
      </c>
      <c r="P32" s="21">
        <f t="shared" si="0"/>
        <v>2</v>
      </c>
      <c r="Q32" s="21">
        <f t="shared" si="1"/>
        <v>6</v>
      </c>
      <c r="R32" s="20">
        <v>0</v>
      </c>
      <c r="S32" s="20">
        <v>0</v>
      </c>
      <c r="T32" s="21">
        <f t="shared" si="2"/>
        <v>0</v>
      </c>
      <c r="U32" s="26"/>
      <c r="V32" s="26"/>
      <c r="W32" s="26"/>
      <c r="X32" s="26"/>
    </row>
    <row r="33" spans="1:24" ht="12.95" customHeight="1" x14ac:dyDescent="0.2">
      <c r="A33" s="22">
        <f t="shared" si="4"/>
        <v>27</v>
      </c>
      <c r="B33" s="19" t="s">
        <v>469</v>
      </c>
      <c r="C33" s="20">
        <v>4</v>
      </c>
      <c r="D33" s="20">
        <v>0</v>
      </c>
      <c r="E33" s="20">
        <v>0</v>
      </c>
      <c r="F33" s="20">
        <v>0</v>
      </c>
      <c r="G33" s="20">
        <v>0</v>
      </c>
      <c r="H33" s="20">
        <v>0</v>
      </c>
      <c r="I33" s="20">
        <v>1</v>
      </c>
      <c r="J33" s="20">
        <v>0</v>
      </c>
      <c r="K33" s="20">
        <v>0</v>
      </c>
      <c r="L33" s="20">
        <v>0</v>
      </c>
      <c r="M33" s="20">
        <v>0</v>
      </c>
      <c r="N33" s="20">
        <v>0</v>
      </c>
      <c r="O33" s="21">
        <f t="shared" si="3"/>
        <v>4</v>
      </c>
      <c r="P33" s="21">
        <f t="shared" si="0"/>
        <v>1</v>
      </c>
      <c r="Q33" s="21">
        <f t="shared" si="1"/>
        <v>5</v>
      </c>
      <c r="R33" s="20">
        <v>0</v>
      </c>
      <c r="S33" s="20">
        <v>0</v>
      </c>
      <c r="T33" s="21">
        <f t="shared" si="2"/>
        <v>0</v>
      </c>
      <c r="U33" s="26"/>
      <c r="V33" s="26"/>
      <c r="W33" s="26"/>
      <c r="X33" s="26"/>
    </row>
    <row r="34" spans="1:24" ht="12.95" customHeight="1" x14ac:dyDescent="0.2">
      <c r="A34" s="22">
        <f t="shared" si="4"/>
        <v>28</v>
      </c>
      <c r="B34" s="19" t="s">
        <v>470</v>
      </c>
      <c r="C34" s="20">
        <v>10</v>
      </c>
      <c r="D34" s="20">
        <v>0</v>
      </c>
      <c r="E34" s="20">
        <v>0</v>
      </c>
      <c r="F34" s="20">
        <v>0</v>
      </c>
      <c r="G34" s="20">
        <v>0</v>
      </c>
      <c r="H34" s="20">
        <v>0</v>
      </c>
      <c r="I34" s="20">
        <v>0</v>
      </c>
      <c r="J34" s="20">
        <v>0</v>
      </c>
      <c r="K34" s="20">
        <v>0</v>
      </c>
      <c r="L34" s="20">
        <v>0</v>
      </c>
      <c r="M34" s="20">
        <v>0</v>
      </c>
      <c r="N34" s="20">
        <v>0</v>
      </c>
      <c r="O34" s="21">
        <f t="shared" ref="O34:O39" si="6">SUM(C34:N34)</f>
        <v>10</v>
      </c>
      <c r="P34" s="21">
        <f t="shared" si="0"/>
        <v>0</v>
      </c>
      <c r="Q34" s="21">
        <f t="shared" si="1"/>
        <v>10</v>
      </c>
      <c r="R34" s="20">
        <v>0</v>
      </c>
      <c r="S34" s="20">
        <v>0</v>
      </c>
      <c r="T34" s="21">
        <f t="shared" si="2"/>
        <v>0</v>
      </c>
      <c r="U34" s="26"/>
      <c r="V34" s="26"/>
      <c r="W34" s="26"/>
      <c r="X34" s="26"/>
    </row>
    <row r="35" spans="1:24" ht="12.95" customHeight="1" x14ac:dyDescent="0.2">
      <c r="A35" s="22">
        <f t="shared" si="4"/>
        <v>29</v>
      </c>
      <c r="B35" s="19" t="s">
        <v>471</v>
      </c>
      <c r="C35" s="20">
        <v>1</v>
      </c>
      <c r="D35" s="20">
        <v>0</v>
      </c>
      <c r="E35" s="20">
        <v>0</v>
      </c>
      <c r="F35" s="20">
        <v>0</v>
      </c>
      <c r="G35" s="20">
        <v>0</v>
      </c>
      <c r="H35" s="20">
        <v>0</v>
      </c>
      <c r="I35" s="20">
        <v>0</v>
      </c>
      <c r="J35" s="20">
        <v>0</v>
      </c>
      <c r="K35" s="20">
        <v>0</v>
      </c>
      <c r="L35" s="20">
        <v>0</v>
      </c>
      <c r="M35" s="20">
        <v>0</v>
      </c>
      <c r="N35" s="20">
        <v>0</v>
      </c>
      <c r="O35" s="21">
        <f t="shared" si="6"/>
        <v>1</v>
      </c>
      <c r="P35" s="21">
        <f t="shared" si="0"/>
        <v>0</v>
      </c>
      <c r="Q35" s="21">
        <f t="shared" si="1"/>
        <v>1</v>
      </c>
      <c r="R35" s="20">
        <v>0</v>
      </c>
      <c r="S35" s="20">
        <v>0</v>
      </c>
      <c r="T35" s="21">
        <f t="shared" si="2"/>
        <v>0</v>
      </c>
      <c r="U35" s="26"/>
      <c r="V35" s="26"/>
      <c r="W35" s="26"/>
      <c r="X35" s="26"/>
    </row>
    <row r="36" spans="1:24" ht="12.95" customHeight="1" x14ac:dyDescent="0.2">
      <c r="A36" s="22">
        <f t="shared" si="4"/>
        <v>30</v>
      </c>
      <c r="B36" s="19" t="s">
        <v>472</v>
      </c>
      <c r="C36" s="20">
        <v>0</v>
      </c>
      <c r="D36" s="20">
        <v>0</v>
      </c>
      <c r="E36" s="20">
        <v>0</v>
      </c>
      <c r="F36" s="20">
        <v>0</v>
      </c>
      <c r="G36" s="20">
        <v>0</v>
      </c>
      <c r="H36" s="20">
        <v>0</v>
      </c>
      <c r="I36" s="20">
        <v>0</v>
      </c>
      <c r="J36" s="20">
        <v>0</v>
      </c>
      <c r="K36" s="20">
        <v>0</v>
      </c>
      <c r="L36" s="20">
        <v>0</v>
      </c>
      <c r="M36" s="20">
        <v>0</v>
      </c>
      <c r="N36" s="20">
        <v>0</v>
      </c>
      <c r="O36" s="21">
        <f t="shared" si="6"/>
        <v>0</v>
      </c>
      <c r="P36" s="21">
        <f t="shared" si="0"/>
        <v>0</v>
      </c>
      <c r="Q36" s="21">
        <f t="shared" si="1"/>
        <v>0</v>
      </c>
      <c r="R36" s="20">
        <v>0</v>
      </c>
      <c r="S36" s="20">
        <v>0</v>
      </c>
      <c r="T36" s="21">
        <f t="shared" si="2"/>
        <v>0</v>
      </c>
      <c r="U36" s="26"/>
      <c r="V36" s="26"/>
      <c r="W36" s="26"/>
      <c r="X36" s="26"/>
    </row>
    <row r="37" spans="1:24" ht="12.95" customHeight="1" x14ac:dyDescent="0.2">
      <c r="A37" s="22">
        <f t="shared" si="4"/>
        <v>31</v>
      </c>
      <c r="B37" s="19" t="s">
        <v>473</v>
      </c>
      <c r="C37" s="20">
        <v>7</v>
      </c>
      <c r="D37" s="20">
        <v>0</v>
      </c>
      <c r="E37" s="20">
        <v>0</v>
      </c>
      <c r="F37" s="20">
        <v>0</v>
      </c>
      <c r="G37" s="20">
        <v>0</v>
      </c>
      <c r="H37" s="20">
        <v>0</v>
      </c>
      <c r="I37" s="20">
        <v>0</v>
      </c>
      <c r="J37" s="20">
        <v>0</v>
      </c>
      <c r="K37" s="20">
        <v>0</v>
      </c>
      <c r="L37" s="20">
        <v>0</v>
      </c>
      <c r="M37" s="20">
        <v>0</v>
      </c>
      <c r="N37" s="20">
        <v>0</v>
      </c>
      <c r="O37" s="21">
        <f t="shared" si="6"/>
        <v>7</v>
      </c>
      <c r="P37" s="21">
        <f t="shared" si="0"/>
        <v>0</v>
      </c>
      <c r="Q37" s="21">
        <f t="shared" si="1"/>
        <v>7</v>
      </c>
      <c r="R37" s="20">
        <v>0</v>
      </c>
      <c r="S37" s="20">
        <v>0</v>
      </c>
      <c r="T37" s="21">
        <f t="shared" si="2"/>
        <v>0</v>
      </c>
      <c r="U37" s="26"/>
      <c r="V37" s="26"/>
      <c r="W37" s="26"/>
      <c r="X37" s="26"/>
    </row>
    <row r="38" spans="1:24" ht="12.95" customHeight="1" x14ac:dyDescent="0.2">
      <c r="A38" s="22">
        <f t="shared" si="4"/>
        <v>32</v>
      </c>
      <c r="B38" s="19" t="s">
        <v>474</v>
      </c>
      <c r="C38" s="20">
        <v>0</v>
      </c>
      <c r="D38" s="20">
        <v>0</v>
      </c>
      <c r="E38" s="20">
        <v>0</v>
      </c>
      <c r="F38" s="20">
        <v>0</v>
      </c>
      <c r="G38" s="20">
        <v>0</v>
      </c>
      <c r="H38" s="20">
        <v>0</v>
      </c>
      <c r="I38" s="20">
        <v>0</v>
      </c>
      <c r="J38" s="20">
        <v>0</v>
      </c>
      <c r="K38" s="20">
        <v>0</v>
      </c>
      <c r="L38" s="20">
        <v>0</v>
      </c>
      <c r="M38" s="20">
        <v>0</v>
      </c>
      <c r="N38" s="20">
        <v>0</v>
      </c>
      <c r="O38" s="21">
        <f t="shared" si="6"/>
        <v>0</v>
      </c>
      <c r="P38" s="21">
        <f t="shared" si="0"/>
        <v>0</v>
      </c>
      <c r="Q38" s="21">
        <f t="shared" si="1"/>
        <v>0</v>
      </c>
      <c r="R38" s="20">
        <v>0</v>
      </c>
      <c r="S38" s="20">
        <v>0</v>
      </c>
      <c r="T38" s="21">
        <f t="shared" si="2"/>
        <v>0</v>
      </c>
      <c r="U38" s="26"/>
      <c r="V38" s="26"/>
      <c r="W38" s="26"/>
      <c r="X38" s="26"/>
    </row>
    <row r="39" spans="1:24" ht="12.95" customHeight="1" x14ac:dyDescent="0.2">
      <c r="A39" s="22">
        <f t="shared" si="4"/>
        <v>33</v>
      </c>
      <c r="B39" s="19" t="s">
        <v>475</v>
      </c>
      <c r="C39" s="20">
        <v>7</v>
      </c>
      <c r="D39" s="20">
        <v>0</v>
      </c>
      <c r="E39" s="20">
        <v>0</v>
      </c>
      <c r="F39" s="20">
        <v>0</v>
      </c>
      <c r="G39" s="20">
        <v>0</v>
      </c>
      <c r="H39" s="20">
        <v>1</v>
      </c>
      <c r="I39" s="20">
        <v>0</v>
      </c>
      <c r="J39" s="20">
        <v>0</v>
      </c>
      <c r="K39" s="20">
        <v>0</v>
      </c>
      <c r="L39" s="20">
        <v>0</v>
      </c>
      <c r="M39" s="20">
        <v>0</v>
      </c>
      <c r="N39" s="20">
        <v>0</v>
      </c>
      <c r="O39" s="21">
        <f t="shared" si="6"/>
        <v>8</v>
      </c>
      <c r="P39" s="21">
        <f t="shared" si="0"/>
        <v>0</v>
      </c>
      <c r="Q39" s="21">
        <f t="shared" si="1"/>
        <v>8</v>
      </c>
      <c r="R39" s="20">
        <v>0</v>
      </c>
      <c r="S39" s="20">
        <v>0</v>
      </c>
      <c r="T39" s="21">
        <f t="shared" si="2"/>
        <v>0</v>
      </c>
      <c r="U39" s="26"/>
      <c r="V39" s="26"/>
      <c r="W39" s="26"/>
      <c r="X39" s="26"/>
    </row>
    <row r="40" spans="1:24" ht="12.95" customHeight="1" x14ac:dyDescent="0.2">
      <c r="A40" s="22">
        <f t="shared" si="4"/>
        <v>34</v>
      </c>
      <c r="B40" s="19" t="s">
        <v>476</v>
      </c>
      <c r="C40" s="20">
        <v>106</v>
      </c>
      <c r="D40" s="20">
        <v>0</v>
      </c>
      <c r="E40" s="20">
        <v>0</v>
      </c>
      <c r="F40" s="20">
        <v>0</v>
      </c>
      <c r="G40" s="20">
        <v>0</v>
      </c>
      <c r="H40" s="20">
        <v>0</v>
      </c>
      <c r="I40" s="20">
        <v>7</v>
      </c>
      <c r="J40" s="20">
        <v>0</v>
      </c>
      <c r="K40" s="20">
        <v>0</v>
      </c>
      <c r="L40" s="20">
        <v>0</v>
      </c>
      <c r="M40" s="20">
        <v>0</v>
      </c>
      <c r="N40" s="20">
        <v>1</v>
      </c>
      <c r="O40" s="21">
        <f t="shared" si="3"/>
        <v>106</v>
      </c>
      <c r="P40" s="21">
        <f t="shared" si="0"/>
        <v>8</v>
      </c>
      <c r="Q40" s="21">
        <f t="shared" si="1"/>
        <v>114</v>
      </c>
      <c r="R40" s="20">
        <v>0</v>
      </c>
      <c r="S40" s="20">
        <v>0</v>
      </c>
      <c r="T40" s="21">
        <f t="shared" si="2"/>
        <v>0</v>
      </c>
      <c r="U40" s="26"/>
      <c r="V40" s="26"/>
      <c r="W40" s="26"/>
      <c r="X40" s="26"/>
    </row>
    <row r="41" spans="1:24" ht="12.95" customHeight="1" x14ac:dyDescent="0.2">
      <c r="A41" s="22">
        <f t="shared" si="4"/>
        <v>35</v>
      </c>
      <c r="B41" s="19" t="s">
        <v>477</v>
      </c>
      <c r="C41" s="20">
        <v>35</v>
      </c>
      <c r="D41" s="20">
        <v>0</v>
      </c>
      <c r="E41" s="20">
        <v>0</v>
      </c>
      <c r="F41" s="20">
        <v>0</v>
      </c>
      <c r="G41" s="20">
        <v>0</v>
      </c>
      <c r="H41" s="20">
        <v>0</v>
      </c>
      <c r="I41" s="20">
        <v>3</v>
      </c>
      <c r="J41" s="20">
        <v>0</v>
      </c>
      <c r="K41" s="20">
        <v>0</v>
      </c>
      <c r="L41" s="20">
        <v>0</v>
      </c>
      <c r="M41" s="20">
        <v>0</v>
      </c>
      <c r="N41" s="20">
        <v>0</v>
      </c>
      <c r="O41" s="21">
        <f t="shared" si="3"/>
        <v>35</v>
      </c>
      <c r="P41" s="21">
        <f t="shared" si="0"/>
        <v>3</v>
      </c>
      <c r="Q41" s="21">
        <f t="shared" si="1"/>
        <v>38</v>
      </c>
      <c r="R41" s="20">
        <v>0</v>
      </c>
      <c r="S41" s="20">
        <v>0</v>
      </c>
      <c r="T41" s="21">
        <f t="shared" si="2"/>
        <v>0</v>
      </c>
      <c r="U41" s="26"/>
      <c r="V41" s="26"/>
      <c r="W41" s="26"/>
      <c r="X41" s="26"/>
    </row>
    <row r="42" spans="1:24" ht="12.95" customHeight="1" x14ac:dyDescent="0.2">
      <c r="A42" s="22">
        <f t="shared" si="4"/>
        <v>36</v>
      </c>
      <c r="B42" s="19" t="s">
        <v>478</v>
      </c>
      <c r="C42" s="20">
        <v>0</v>
      </c>
      <c r="D42" s="20">
        <v>0</v>
      </c>
      <c r="E42" s="20">
        <v>0</v>
      </c>
      <c r="F42" s="20">
        <v>0</v>
      </c>
      <c r="G42" s="20">
        <v>0</v>
      </c>
      <c r="H42" s="20">
        <v>0</v>
      </c>
      <c r="I42" s="20">
        <v>0</v>
      </c>
      <c r="J42" s="20">
        <v>0</v>
      </c>
      <c r="K42" s="20">
        <v>0</v>
      </c>
      <c r="L42" s="20">
        <v>0</v>
      </c>
      <c r="M42" s="20">
        <v>0</v>
      </c>
      <c r="N42" s="20">
        <v>0</v>
      </c>
      <c r="O42" s="21">
        <f>SUM(C42:N42)</f>
        <v>0</v>
      </c>
      <c r="P42" s="21">
        <f t="shared" si="0"/>
        <v>0</v>
      </c>
      <c r="Q42" s="21">
        <f t="shared" si="1"/>
        <v>0</v>
      </c>
      <c r="R42" s="20">
        <v>0</v>
      </c>
      <c r="S42" s="20">
        <v>0</v>
      </c>
      <c r="T42" s="21">
        <f t="shared" si="2"/>
        <v>0</v>
      </c>
      <c r="U42" s="26"/>
      <c r="V42" s="26"/>
      <c r="W42" s="26"/>
      <c r="X42" s="26"/>
    </row>
    <row r="43" spans="1:24" ht="12.95" customHeight="1" x14ac:dyDescent="0.2">
      <c r="A43" s="22">
        <f t="shared" si="4"/>
        <v>37</v>
      </c>
      <c r="B43" s="19" t="s">
        <v>479</v>
      </c>
      <c r="C43" s="20">
        <v>2</v>
      </c>
      <c r="D43" s="20">
        <v>0</v>
      </c>
      <c r="E43" s="20">
        <v>0</v>
      </c>
      <c r="F43" s="20">
        <v>0</v>
      </c>
      <c r="G43" s="20">
        <v>0</v>
      </c>
      <c r="H43" s="20">
        <v>0</v>
      </c>
      <c r="I43" s="20">
        <v>0</v>
      </c>
      <c r="J43" s="20">
        <v>0</v>
      </c>
      <c r="K43" s="20">
        <v>0</v>
      </c>
      <c r="L43" s="20">
        <v>0</v>
      </c>
      <c r="M43" s="20">
        <v>0</v>
      </c>
      <c r="N43" s="20">
        <v>0</v>
      </c>
      <c r="O43" s="21">
        <f>SUM(C43:N43)</f>
        <v>2</v>
      </c>
      <c r="P43" s="21">
        <f t="shared" si="0"/>
        <v>0</v>
      </c>
      <c r="Q43" s="21">
        <f t="shared" si="1"/>
        <v>2</v>
      </c>
      <c r="R43" s="20">
        <v>0</v>
      </c>
      <c r="S43" s="20">
        <v>0</v>
      </c>
      <c r="T43" s="21">
        <f t="shared" si="2"/>
        <v>0</v>
      </c>
      <c r="U43" s="26"/>
      <c r="V43" s="26"/>
      <c r="W43" s="26"/>
      <c r="X43" s="26"/>
    </row>
    <row r="44" spans="1:24" ht="12.95" customHeight="1" x14ac:dyDescent="0.2">
      <c r="A44" s="22">
        <f t="shared" si="4"/>
        <v>38</v>
      </c>
      <c r="B44" s="19" t="s">
        <v>480</v>
      </c>
      <c r="C44" s="20">
        <v>11</v>
      </c>
      <c r="D44" s="20">
        <v>0</v>
      </c>
      <c r="E44" s="20">
        <v>0</v>
      </c>
      <c r="F44" s="20">
        <v>0</v>
      </c>
      <c r="G44" s="20">
        <v>0</v>
      </c>
      <c r="H44" s="20">
        <v>1</v>
      </c>
      <c r="I44" s="20">
        <v>0</v>
      </c>
      <c r="J44" s="20">
        <v>0</v>
      </c>
      <c r="K44" s="20">
        <v>0</v>
      </c>
      <c r="L44" s="20">
        <v>0</v>
      </c>
      <c r="M44" s="20">
        <v>0</v>
      </c>
      <c r="N44" s="20">
        <v>0</v>
      </c>
      <c r="O44" s="21">
        <f>SUM(C44:N44)</f>
        <v>12</v>
      </c>
      <c r="P44" s="21">
        <f t="shared" si="0"/>
        <v>0</v>
      </c>
      <c r="Q44" s="21">
        <f t="shared" si="1"/>
        <v>12</v>
      </c>
      <c r="R44" s="20">
        <v>0</v>
      </c>
      <c r="S44" s="20">
        <v>0</v>
      </c>
      <c r="T44" s="21">
        <f t="shared" si="2"/>
        <v>0</v>
      </c>
      <c r="U44" s="26"/>
      <c r="V44" s="26"/>
      <c r="W44" s="26"/>
      <c r="X44" s="26"/>
    </row>
    <row r="45" spans="1:24" ht="12.95" customHeight="1" x14ac:dyDescent="0.2">
      <c r="A45" s="22">
        <f t="shared" si="4"/>
        <v>39</v>
      </c>
      <c r="B45" s="19" t="s">
        <v>481</v>
      </c>
      <c r="C45" s="20">
        <v>0</v>
      </c>
      <c r="D45" s="20">
        <v>0</v>
      </c>
      <c r="E45" s="20">
        <v>0</v>
      </c>
      <c r="F45" s="20">
        <v>0</v>
      </c>
      <c r="G45" s="20">
        <v>0</v>
      </c>
      <c r="H45" s="20">
        <v>0</v>
      </c>
      <c r="I45" s="20">
        <v>0</v>
      </c>
      <c r="J45" s="20">
        <v>0</v>
      </c>
      <c r="K45" s="20">
        <v>0</v>
      </c>
      <c r="L45" s="20">
        <v>0</v>
      </c>
      <c r="M45" s="20">
        <v>0</v>
      </c>
      <c r="N45" s="20">
        <v>0</v>
      </c>
      <c r="O45" s="21">
        <f>SUM(C45:N45)</f>
        <v>0</v>
      </c>
      <c r="P45" s="21">
        <f t="shared" si="0"/>
        <v>0</v>
      </c>
      <c r="Q45" s="21">
        <f t="shared" si="1"/>
        <v>0</v>
      </c>
      <c r="R45" s="20">
        <v>0</v>
      </c>
      <c r="S45" s="20">
        <v>0</v>
      </c>
      <c r="T45" s="21">
        <f t="shared" si="2"/>
        <v>0</v>
      </c>
      <c r="U45" s="26"/>
      <c r="V45" s="26"/>
      <c r="W45" s="26"/>
      <c r="X45" s="26"/>
    </row>
    <row r="46" spans="1:24" ht="13.5" customHeight="1" x14ac:dyDescent="0.2">
      <c r="A46" s="404">
        <f>+A45+1</f>
        <v>40</v>
      </c>
      <c r="B46" s="405" t="s">
        <v>482</v>
      </c>
      <c r="C46" s="406">
        <v>4</v>
      </c>
      <c r="D46" s="406">
        <v>0</v>
      </c>
      <c r="E46" s="406">
        <v>0</v>
      </c>
      <c r="F46" s="406">
        <v>0</v>
      </c>
      <c r="G46" s="406">
        <v>0</v>
      </c>
      <c r="H46" s="406">
        <v>0</v>
      </c>
      <c r="I46" s="406">
        <v>0</v>
      </c>
      <c r="J46" s="406">
        <v>0</v>
      </c>
      <c r="K46" s="406">
        <v>0</v>
      </c>
      <c r="L46" s="406">
        <v>0</v>
      </c>
      <c r="M46" s="406">
        <v>0</v>
      </c>
      <c r="N46" s="406">
        <v>0</v>
      </c>
      <c r="O46" s="21">
        <f>SUM(C46:N46)</f>
        <v>4</v>
      </c>
      <c r="P46" s="21">
        <f t="shared" si="0"/>
        <v>0</v>
      </c>
      <c r="Q46" s="21">
        <f t="shared" si="1"/>
        <v>4</v>
      </c>
      <c r="R46" s="20">
        <v>0</v>
      </c>
      <c r="S46" s="20">
        <v>0</v>
      </c>
      <c r="T46" s="21">
        <f t="shared" si="2"/>
        <v>0</v>
      </c>
      <c r="U46" s="26"/>
      <c r="V46" s="26"/>
      <c r="W46" s="26"/>
      <c r="X46" s="26"/>
    </row>
    <row r="47" spans="1:24" ht="12.95" customHeight="1" x14ac:dyDescent="0.2">
      <c r="A47" s="22">
        <f t="shared" si="4"/>
        <v>41</v>
      </c>
      <c r="B47" s="19" t="s">
        <v>483</v>
      </c>
      <c r="C47" s="20">
        <v>25</v>
      </c>
      <c r="D47" s="20">
        <v>0</v>
      </c>
      <c r="E47" s="20">
        <v>0</v>
      </c>
      <c r="F47" s="20">
        <v>0</v>
      </c>
      <c r="G47" s="20">
        <v>0</v>
      </c>
      <c r="H47" s="20">
        <v>1</v>
      </c>
      <c r="I47" s="20">
        <v>2</v>
      </c>
      <c r="J47" s="20">
        <v>0</v>
      </c>
      <c r="K47" s="20">
        <v>0</v>
      </c>
      <c r="L47" s="20">
        <v>0</v>
      </c>
      <c r="M47" s="20">
        <v>0</v>
      </c>
      <c r="N47" s="20">
        <v>0</v>
      </c>
      <c r="O47" s="21">
        <f t="shared" si="3"/>
        <v>26</v>
      </c>
      <c r="P47" s="21">
        <f t="shared" si="0"/>
        <v>2</v>
      </c>
      <c r="Q47" s="21">
        <f t="shared" si="1"/>
        <v>28</v>
      </c>
      <c r="R47" s="20">
        <v>0</v>
      </c>
      <c r="S47" s="20">
        <v>0</v>
      </c>
      <c r="T47" s="21">
        <f t="shared" si="2"/>
        <v>0</v>
      </c>
      <c r="U47" s="26"/>
      <c r="V47" s="26"/>
      <c r="W47" s="26"/>
      <c r="X47" s="26"/>
    </row>
    <row r="48" spans="1:24" ht="12.95" customHeight="1" x14ac:dyDescent="0.2">
      <c r="A48" s="22">
        <f t="shared" si="4"/>
        <v>42</v>
      </c>
      <c r="B48" s="19" t="s">
        <v>484</v>
      </c>
      <c r="C48" s="20">
        <v>12</v>
      </c>
      <c r="D48" s="20">
        <v>0</v>
      </c>
      <c r="E48" s="20">
        <v>0</v>
      </c>
      <c r="F48" s="20">
        <v>0</v>
      </c>
      <c r="G48" s="20">
        <v>0</v>
      </c>
      <c r="H48" s="20">
        <v>0</v>
      </c>
      <c r="I48" s="20">
        <v>0</v>
      </c>
      <c r="J48" s="20">
        <v>0</v>
      </c>
      <c r="K48" s="20">
        <v>0</v>
      </c>
      <c r="L48" s="20">
        <v>0</v>
      </c>
      <c r="M48" s="20">
        <v>0</v>
      </c>
      <c r="N48" s="20">
        <v>0</v>
      </c>
      <c r="O48" s="21">
        <f>SUM(C48:N48)</f>
        <v>12</v>
      </c>
      <c r="P48" s="21">
        <f t="shared" si="0"/>
        <v>0</v>
      </c>
      <c r="Q48" s="21">
        <f t="shared" si="1"/>
        <v>12</v>
      </c>
      <c r="R48" s="20">
        <v>0</v>
      </c>
      <c r="S48" s="20">
        <v>0</v>
      </c>
      <c r="T48" s="21">
        <f t="shared" si="2"/>
        <v>0</v>
      </c>
      <c r="U48" s="26"/>
      <c r="V48" s="26"/>
      <c r="W48" s="26"/>
      <c r="X48" s="26"/>
    </row>
    <row r="49" spans="1:24" ht="12.95" customHeight="1" x14ac:dyDescent="0.2">
      <c r="A49" s="404">
        <f t="shared" si="4"/>
        <v>43</v>
      </c>
      <c r="B49" s="19" t="s">
        <v>485</v>
      </c>
      <c r="C49" s="20">
        <v>9</v>
      </c>
      <c r="D49" s="20">
        <v>0</v>
      </c>
      <c r="E49" s="20">
        <v>0</v>
      </c>
      <c r="F49" s="20">
        <v>0</v>
      </c>
      <c r="G49" s="20">
        <v>0</v>
      </c>
      <c r="H49" s="20">
        <v>0</v>
      </c>
      <c r="I49" s="20">
        <v>0</v>
      </c>
      <c r="J49" s="20">
        <v>0</v>
      </c>
      <c r="K49" s="20">
        <v>0</v>
      </c>
      <c r="L49" s="20">
        <v>0</v>
      </c>
      <c r="M49" s="20">
        <v>0</v>
      </c>
      <c r="N49" s="20">
        <v>0</v>
      </c>
      <c r="O49" s="21">
        <f>SUM(C49:N49)</f>
        <v>9</v>
      </c>
      <c r="P49" s="21">
        <f t="shared" si="0"/>
        <v>0</v>
      </c>
      <c r="Q49" s="21">
        <f t="shared" si="1"/>
        <v>9</v>
      </c>
      <c r="R49" s="20">
        <v>0</v>
      </c>
      <c r="S49" s="20">
        <v>0</v>
      </c>
      <c r="T49" s="21">
        <f t="shared" si="2"/>
        <v>0</v>
      </c>
      <c r="U49" s="26"/>
      <c r="V49" s="26"/>
      <c r="W49" s="26"/>
      <c r="X49" s="26"/>
    </row>
    <row r="50" spans="1:24" ht="12.95" customHeight="1" x14ac:dyDescent="0.2">
      <c r="A50" s="22">
        <f t="shared" si="4"/>
        <v>44</v>
      </c>
      <c r="B50" s="19" t="s">
        <v>486</v>
      </c>
      <c r="C50" s="20">
        <v>2</v>
      </c>
      <c r="D50" s="20">
        <v>0</v>
      </c>
      <c r="E50" s="20">
        <v>0</v>
      </c>
      <c r="F50" s="20">
        <v>0</v>
      </c>
      <c r="G50" s="20">
        <v>0</v>
      </c>
      <c r="H50" s="20">
        <v>0</v>
      </c>
      <c r="I50" s="20">
        <v>0</v>
      </c>
      <c r="J50" s="20">
        <v>0</v>
      </c>
      <c r="K50" s="20">
        <v>0</v>
      </c>
      <c r="L50" s="20">
        <v>0</v>
      </c>
      <c r="M50" s="20">
        <v>0</v>
      </c>
      <c r="N50" s="20">
        <v>0</v>
      </c>
      <c r="O50" s="21">
        <f>SUM(C50:N50)</f>
        <v>2</v>
      </c>
      <c r="P50" s="21">
        <f t="shared" si="0"/>
        <v>0</v>
      </c>
      <c r="Q50" s="21">
        <f t="shared" si="1"/>
        <v>2</v>
      </c>
      <c r="R50" s="20">
        <v>0</v>
      </c>
      <c r="S50" s="20">
        <v>0</v>
      </c>
      <c r="T50" s="21">
        <f t="shared" si="2"/>
        <v>0</v>
      </c>
      <c r="U50" s="26"/>
      <c r="V50" s="26"/>
      <c r="W50" s="26"/>
      <c r="X50" s="26"/>
    </row>
    <row r="51" spans="1:24" ht="12.95" customHeight="1" x14ac:dyDescent="0.2">
      <c r="A51" s="22">
        <f t="shared" si="4"/>
        <v>45</v>
      </c>
      <c r="B51" s="19" t="s">
        <v>487</v>
      </c>
      <c r="C51" s="20">
        <v>7</v>
      </c>
      <c r="D51" s="20">
        <v>0</v>
      </c>
      <c r="E51" s="20">
        <v>0</v>
      </c>
      <c r="F51" s="20">
        <v>0</v>
      </c>
      <c r="G51" s="20">
        <v>0</v>
      </c>
      <c r="H51" s="20">
        <v>0</v>
      </c>
      <c r="I51" s="20">
        <v>0</v>
      </c>
      <c r="J51" s="20">
        <v>0</v>
      </c>
      <c r="K51" s="20">
        <v>0</v>
      </c>
      <c r="L51" s="20">
        <v>0</v>
      </c>
      <c r="M51" s="20">
        <v>0</v>
      </c>
      <c r="N51" s="20">
        <v>1</v>
      </c>
      <c r="O51" s="21">
        <f t="shared" si="3"/>
        <v>7</v>
      </c>
      <c r="P51" s="21">
        <f t="shared" si="0"/>
        <v>1</v>
      </c>
      <c r="Q51" s="21">
        <f t="shared" si="1"/>
        <v>8</v>
      </c>
      <c r="R51" s="20">
        <v>0</v>
      </c>
      <c r="S51" s="20">
        <v>0</v>
      </c>
      <c r="T51" s="21">
        <f t="shared" si="2"/>
        <v>0</v>
      </c>
      <c r="U51" s="26"/>
      <c r="V51" s="26"/>
      <c r="W51" s="26"/>
      <c r="X51" s="26"/>
    </row>
    <row r="52" spans="1:24" ht="12.95" customHeight="1" x14ac:dyDescent="0.2">
      <c r="A52" s="404">
        <f t="shared" si="4"/>
        <v>46</v>
      </c>
      <c r="B52" s="19" t="s">
        <v>488</v>
      </c>
      <c r="C52" s="20">
        <v>4</v>
      </c>
      <c r="D52" s="20">
        <v>0</v>
      </c>
      <c r="E52" s="20">
        <v>0</v>
      </c>
      <c r="F52" s="20">
        <v>0</v>
      </c>
      <c r="G52" s="20">
        <v>0</v>
      </c>
      <c r="H52" s="20">
        <v>0</v>
      </c>
      <c r="I52" s="20">
        <v>0</v>
      </c>
      <c r="J52" s="20">
        <v>0</v>
      </c>
      <c r="K52" s="20">
        <v>0</v>
      </c>
      <c r="L52" s="20">
        <v>0</v>
      </c>
      <c r="M52" s="20">
        <v>0</v>
      </c>
      <c r="N52" s="20">
        <v>0</v>
      </c>
      <c r="O52" s="21">
        <f>SUM(C52:N52)</f>
        <v>4</v>
      </c>
      <c r="P52" s="21">
        <f t="shared" si="0"/>
        <v>0</v>
      </c>
      <c r="Q52" s="21">
        <f t="shared" si="1"/>
        <v>4</v>
      </c>
      <c r="R52" s="20">
        <v>0</v>
      </c>
      <c r="S52" s="20">
        <v>0</v>
      </c>
      <c r="T52" s="21">
        <f t="shared" si="2"/>
        <v>0</v>
      </c>
      <c r="U52" s="26"/>
      <c r="V52" s="26"/>
      <c r="W52" s="26"/>
      <c r="X52" s="26"/>
    </row>
    <row r="53" spans="1:24" ht="12.95" customHeight="1" x14ac:dyDescent="0.2">
      <c r="A53" s="22">
        <f t="shared" si="4"/>
        <v>47</v>
      </c>
      <c r="B53" s="19" t="s">
        <v>489</v>
      </c>
      <c r="C53" s="20">
        <v>1</v>
      </c>
      <c r="D53" s="20">
        <v>0</v>
      </c>
      <c r="E53" s="20">
        <v>0</v>
      </c>
      <c r="F53" s="20">
        <v>0</v>
      </c>
      <c r="G53" s="20">
        <v>0</v>
      </c>
      <c r="H53" s="20">
        <v>0</v>
      </c>
      <c r="I53" s="20">
        <v>0</v>
      </c>
      <c r="J53" s="20">
        <v>0</v>
      </c>
      <c r="K53" s="20">
        <v>0</v>
      </c>
      <c r="L53" s="20">
        <v>0</v>
      </c>
      <c r="M53" s="20">
        <v>0</v>
      </c>
      <c r="N53" s="20">
        <v>0</v>
      </c>
      <c r="O53" s="21">
        <f>SUM(C53:N53)</f>
        <v>1</v>
      </c>
      <c r="P53" s="21">
        <f t="shared" si="0"/>
        <v>0</v>
      </c>
      <c r="Q53" s="21">
        <f t="shared" si="1"/>
        <v>1</v>
      </c>
      <c r="R53" s="20">
        <v>0</v>
      </c>
      <c r="S53" s="20">
        <v>0</v>
      </c>
      <c r="T53" s="21">
        <f t="shared" si="2"/>
        <v>0</v>
      </c>
      <c r="U53" s="26"/>
      <c r="V53" s="26"/>
      <c r="W53" s="26"/>
      <c r="X53" s="26"/>
    </row>
    <row r="54" spans="1:24" ht="12.95" customHeight="1" x14ac:dyDescent="0.2">
      <c r="A54" s="22">
        <f t="shared" si="4"/>
        <v>48</v>
      </c>
      <c r="B54" s="19" t="s">
        <v>490</v>
      </c>
      <c r="C54" s="20">
        <v>9</v>
      </c>
      <c r="D54" s="20">
        <v>0</v>
      </c>
      <c r="E54" s="20">
        <v>0</v>
      </c>
      <c r="F54" s="20">
        <v>0</v>
      </c>
      <c r="G54" s="20">
        <v>0</v>
      </c>
      <c r="H54" s="20">
        <v>0</v>
      </c>
      <c r="I54" s="20">
        <v>1</v>
      </c>
      <c r="J54" s="20">
        <v>0</v>
      </c>
      <c r="K54" s="20">
        <v>0</v>
      </c>
      <c r="L54" s="20">
        <v>0</v>
      </c>
      <c r="M54" s="20">
        <v>0</v>
      </c>
      <c r="N54" s="20">
        <v>0</v>
      </c>
      <c r="O54" s="21">
        <f t="shared" si="3"/>
        <v>9</v>
      </c>
      <c r="P54" s="21">
        <f t="shared" si="0"/>
        <v>1</v>
      </c>
      <c r="Q54" s="21">
        <f t="shared" si="1"/>
        <v>10</v>
      </c>
      <c r="R54" s="20">
        <v>0</v>
      </c>
      <c r="S54" s="20">
        <v>0</v>
      </c>
      <c r="T54" s="21">
        <f t="shared" si="2"/>
        <v>0</v>
      </c>
      <c r="U54" s="26"/>
      <c r="V54" s="26"/>
      <c r="W54" s="26"/>
      <c r="X54" s="26"/>
    </row>
    <row r="55" spans="1:24" ht="12.95" customHeight="1" x14ac:dyDescent="0.2">
      <c r="A55" s="404">
        <f t="shared" si="4"/>
        <v>49</v>
      </c>
      <c r="B55" s="19" t="s">
        <v>491</v>
      </c>
      <c r="C55" s="20">
        <v>0</v>
      </c>
      <c r="D55" s="20">
        <v>0</v>
      </c>
      <c r="E55" s="20">
        <v>0</v>
      </c>
      <c r="F55" s="20">
        <v>0</v>
      </c>
      <c r="G55" s="20">
        <v>0</v>
      </c>
      <c r="H55" s="20">
        <v>0</v>
      </c>
      <c r="I55" s="20">
        <v>0</v>
      </c>
      <c r="J55" s="20">
        <v>0</v>
      </c>
      <c r="K55" s="20">
        <v>0</v>
      </c>
      <c r="L55" s="20">
        <v>0</v>
      </c>
      <c r="M55" s="20">
        <v>0</v>
      </c>
      <c r="N55" s="20">
        <v>0</v>
      </c>
      <c r="O55" s="21">
        <f t="shared" ref="O55:O79" si="7">SUM(C55:N55)</f>
        <v>0</v>
      </c>
      <c r="P55" s="21">
        <f t="shared" si="0"/>
        <v>0</v>
      </c>
      <c r="Q55" s="21">
        <f t="shared" si="1"/>
        <v>0</v>
      </c>
      <c r="R55" s="20">
        <v>0</v>
      </c>
      <c r="S55" s="20">
        <v>0</v>
      </c>
      <c r="T55" s="21">
        <f t="shared" si="2"/>
        <v>0</v>
      </c>
      <c r="U55" s="26"/>
      <c r="V55" s="26"/>
      <c r="W55" s="26"/>
      <c r="X55" s="26"/>
    </row>
    <row r="56" spans="1:24" ht="12.95" customHeight="1" x14ac:dyDescent="0.2">
      <c r="A56" s="22">
        <f t="shared" si="4"/>
        <v>50</v>
      </c>
      <c r="B56" s="19" t="s">
        <v>492</v>
      </c>
      <c r="C56" s="20">
        <v>0</v>
      </c>
      <c r="D56" s="20">
        <v>0</v>
      </c>
      <c r="E56" s="20">
        <v>0</v>
      </c>
      <c r="F56" s="20">
        <v>0</v>
      </c>
      <c r="G56" s="20">
        <v>0</v>
      </c>
      <c r="H56" s="20">
        <v>0</v>
      </c>
      <c r="I56" s="20">
        <v>0</v>
      </c>
      <c r="J56" s="20">
        <v>0</v>
      </c>
      <c r="K56" s="20">
        <v>0</v>
      </c>
      <c r="L56" s="20">
        <v>0</v>
      </c>
      <c r="M56" s="20">
        <v>0</v>
      </c>
      <c r="N56" s="20">
        <v>0</v>
      </c>
      <c r="O56" s="21">
        <f t="shared" si="7"/>
        <v>0</v>
      </c>
      <c r="P56" s="21">
        <f t="shared" si="0"/>
        <v>0</v>
      </c>
      <c r="Q56" s="21">
        <f t="shared" si="1"/>
        <v>0</v>
      </c>
      <c r="R56" s="20">
        <v>0</v>
      </c>
      <c r="S56" s="20">
        <v>0</v>
      </c>
      <c r="T56" s="21">
        <f t="shared" si="2"/>
        <v>0</v>
      </c>
      <c r="U56" s="26"/>
      <c r="V56" s="26"/>
      <c r="W56" s="26"/>
      <c r="X56" s="26"/>
    </row>
    <row r="57" spans="1:24" ht="12.95" customHeight="1" x14ac:dyDescent="0.2">
      <c r="A57" s="22">
        <f t="shared" si="4"/>
        <v>51</v>
      </c>
      <c r="B57" s="19" t="s">
        <v>493</v>
      </c>
      <c r="C57" s="20">
        <v>5</v>
      </c>
      <c r="D57" s="20">
        <v>0</v>
      </c>
      <c r="E57" s="20">
        <v>0</v>
      </c>
      <c r="F57" s="20">
        <v>0</v>
      </c>
      <c r="G57" s="20">
        <v>0</v>
      </c>
      <c r="H57" s="20">
        <v>0</v>
      </c>
      <c r="I57" s="20">
        <v>0</v>
      </c>
      <c r="J57" s="20">
        <v>0</v>
      </c>
      <c r="K57" s="20">
        <v>0</v>
      </c>
      <c r="L57" s="20">
        <v>0</v>
      </c>
      <c r="M57" s="20">
        <v>0</v>
      </c>
      <c r="N57" s="20">
        <v>0</v>
      </c>
      <c r="O57" s="21">
        <f t="shared" si="7"/>
        <v>5</v>
      </c>
      <c r="P57" s="21">
        <f t="shared" si="0"/>
        <v>0</v>
      </c>
      <c r="Q57" s="21">
        <f t="shared" si="1"/>
        <v>5</v>
      </c>
      <c r="R57" s="20">
        <v>0</v>
      </c>
      <c r="S57" s="20">
        <v>0</v>
      </c>
      <c r="T57" s="21">
        <f t="shared" si="2"/>
        <v>0</v>
      </c>
      <c r="U57" s="26"/>
      <c r="V57" s="26"/>
      <c r="W57" s="26"/>
      <c r="X57" s="26"/>
    </row>
    <row r="58" spans="1:24" ht="12.95" customHeight="1" x14ac:dyDescent="0.2">
      <c r="A58" s="404">
        <f t="shared" si="4"/>
        <v>52</v>
      </c>
      <c r="B58" s="19" t="s">
        <v>494</v>
      </c>
      <c r="C58" s="20">
        <v>7</v>
      </c>
      <c r="D58" s="20">
        <v>0</v>
      </c>
      <c r="E58" s="20">
        <v>0</v>
      </c>
      <c r="F58" s="20">
        <v>0</v>
      </c>
      <c r="G58" s="20">
        <v>0</v>
      </c>
      <c r="H58" s="20">
        <v>0</v>
      </c>
      <c r="I58" s="20">
        <v>0</v>
      </c>
      <c r="J58" s="20">
        <v>0</v>
      </c>
      <c r="K58" s="20">
        <v>0</v>
      </c>
      <c r="L58" s="20">
        <v>0</v>
      </c>
      <c r="M58" s="20">
        <v>0</v>
      </c>
      <c r="N58" s="20">
        <v>0</v>
      </c>
      <c r="O58" s="21">
        <f t="shared" si="7"/>
        <v>7</v>
      </c>
      <c r="P58" s="21">
        <f t="shared" si="0"/>
        <v>0</v>
      </c>
      <c r="Q58" s="21">
        <f t="shared" si="1"/>
        <v>7</v>
      </c>
      <c r="R58" s="20">
        <v>0</v>
      </c>
      <c r="S58" s="20">
        <v>0</v>
      </c>
      <c r="T58" s="21">
        <f t="shared" si="2"/>
        <v>0</v>
      </c>
      <c r="U58" s="26"/>
      <c r="V58" s="26"/>
      <c r="W58" s="26"/>
      <c r="X58" s="26"/>
    </row>
    <row r="59" spans="1:24" ht="12.95" customHeight="1" x14ac:dyDescent="0.2">
      <c r="A59" s="22">
        <f t="shared" si="4"/>
        <v>53</v>
      </c>
      <c r="B59" s="19" t="s">
        <v>495</v>
      </c>
      <c r="C59" s="20">
        <v>2</v>
      </c>
      <c r="D59" s="20">
        <v>0</v>
      </c>
      <c r="E59" s="20">
        <v>0</v>
      </c>
      <c r="F59" s="20">
        <v>0</v>
      </c>
      <c r="G59" s="20">
        <v>0</v>
      </c>
      <c r="H59" s="20">
        <v>0</v>
      </c>
      <c r="I59" s="20">
        <v>0</v>
      </c>
      <c r="J59" s="20">
        <v>0</v>
      </c>
      <c r="K59" s="20">
        <v>0</v>
      </c>
      <c r="L59" s="20">
        <v>0</v>
      </c>
      <c r="M59" s="20">
        <v>0</v>
      </c>
      <c r="N59" s="20">
        <v>0</v>
      </c>
      <c r="O59" s="21">
        <f t="shared" si="7"/>
        <v>2</v>
      </c>
      <c r="P59" s="21">
        <f t="shared" si="0"/>
        <v>0</v>
      </c>
      <c r="Q59" s="21">
        <f t="shared" si="1"/>
        <v>2</v>
      </c>
      <c r="R59" s="20">
        <v>0</v>
      </c>
      <c r="S59" s="20">
        <v>0</v>
      </c>
      <c r="T59" s="21">
        <f t="shared" si="2"/>
        <v>0</v>
      </c>
      <c r="U59" s="26"/>
      <c r="V59" s="26"/>
      <c r="W59" s="26"/>
      <c r="X59" s="26"/>
    </row>
    <row r="60" spans="1:24" ht="12.95" customHeight="1" x14ac:dyDescent="0.2">
      <c r="A60" s="22">
        <f t="shared" si="4"/>
        <v>54</v>
      </c>
      <c r="B60" s="19" t="s">
        <v>496</v>
      </c>
      <c r="C60" s="20">
        <v>4</v>
      </c>
      <c r="D60" s="20">
        <v>0</v>
      </c>
      <c r="E60" s="20">
        <v>0</v>
      </c>
      <c r="F60" s="20">
        <v>0</v>
      </c>
      <c r="G60" s="20">
        <v>0</v>
      </c>
      <c r="H60" s="20">
        <v>0</v>
      </c>
      <c r="I60" s="20">
        <v>0</v>
      </c>
      <c r="J60" s="20">
        <v>0</v>
      </c>
      <c r="K60" s="20">
        <v>0</v>
      </c>
      <c r="L60" s="20">
        <v>0</v>
      </c>
      <c r="M60" s="20">
        <v>0</v>
      </c>
      <c r="N60" s="20">
        <v>0</v>
      </c>
      <c r="O60" s="21">
        <f t="shared" si="7"/>
        <v>4</v>
      </c>
      <c r="P60" s="21">
        <f t="shared" si="0"/>
        <v>0</v>
      </c>
      <c r="Q60" s="21">
        <f t="shared" si="1"/>
        <v>4</v>
      </c>
      <c r="R60" s="20">
        <v>0</v>
      </c>
      <c r="S60" s="20">
        <v>0</v>
      </c>
      <c r="T60" s="21">
        <f t="shared" si="2"/>
        <v>0</v>
      </c>
      <c r="U60" s="26"/>
      <c r="V60" s="26"/>
      <c r="W60" s="26"/>
      <c r="X60" s="26"/>
    </row>
    <row r="61" spans="1:24" ht="12.95" customHeight="1" x14ac:dyDescent="0.2">
      <c r="A61" s="404">
        <f t="shared" si="4"/>
        <v>55</v>
      </c>
      <c r="B61" s="19" t="s">
        <v>497</v>
      </c>
      <c r="C61" s="20">
        <v>5</v>
      </c>
      <c r="D61" s="20">
        <v>0</v>
      </c>
      <c r="E61" s="20">
        <v>0</v>
      </c>
      <c r="F61" s="20">
        <v>0</v>
      </c>
      <c r="G61" s="20">
        <v>0</v>
      </c>
      <c r="H61" s="20">
        <v>0</v>
      </c>
      <c r="I61" s="20">
        <v>0</v>
      </c>
      <c r="J61" s="20">
        <v>0</v>
      </c>
      <c r="K61" s="20">
        <v>0</v>
      </c>
      <c r="L61" s="20">
        <v>0</v>
      </c>
      <c r="M61" s="20">
        <v>0</v>
      </c>
      <c r="N61" s="20">
        <v>0</v>
      </c>
      <c r="O61" s="21">
        <f t="shared" si="7"/>
        <v>5</v>
      </c>
      <c r="P61" s="21">
        <f t="shared" si="0"/>
        <v>0</v>
      </c>
      <c r="Q61" s="21">
        <f t="shared" si="1"/>
        <v>5</v>
      </c>
      <c r="R61" s="20">
        <v>0</v>
      </c>
      <c r="S61" s="20">
        <v>0</v>
      </c>
      <c r="T61" s="21">
        <f t="shared" si="2"/>
        <v>0</v>
      </c>
      <c r="U61" s="26"/>
      <c r="V61" s="26"/>
      <c r="W61" s="26"/>
      <c r="X61" s="26"/>
    </row>
    <row r="62" spans="1:24" ht="12.95" customHeight="1" x14ac:dyDescent="0.2">
      <c r="A62" s="22">
        <f t="shared" si="4"/>
        <v>56</v>
      </c>
      <c r="B62" s="19" t="s">
        <v>498</v>
      </c>
      <c r="C62" s="20">
        <v>0</v>
      </c>
      <c r="D62" s="20">
        <v>0</v>
      </c>
      <c r="E62" s="20">
        <v>0</v>
      </c>
      <c r="F62" s="20">
        <v>0</v>
      </c>
      <c r="G62" s="20">
        <v>0</v>
      </c>
      <c r="H62" s="20">
        <v>0</v>
      </c>
      <c r="I62" s="20">
        <v>0</v>
      </c>
      <c r="J62" s="20">
        <v>0</v>
      </c>
      <c r="K62" s="20">
        <v>0</v>
      </c>
      <c r="L62" s="20">
        <v>0</v>
      </c>
      <c r="M62" s="20">
        <v>0</v>
      </c>
      <c r="N62" s="20">
        <v>0</v>
      </c>
      <c r="O62" s="21">
        <f t="shared" si="7"/>
        <v>0</v>
      </c>
      <c r="P62" s="21">
        <f t="shared" si="0"/>
        <v>0</v>
      </c>
      <c r="Q62" s="21">
        <f t="shared" si="1"/>
        <v>0</v>
      </c>
      <c r="R62" s="20">
        <v>0</v>
      </c>
      <c r="S62" s="20">
        <v>0</v>
      </c>
      <c r="T62" s="21">
        <f t="shared" si="2"/>
        <v>0</v>
      </c>
      <c r="U62" s="26"/>
      <c r="V62" s="26"/>
      <c r="W62" s="26"/>
      <c r="X62" s="26"/>
    </row>
    <row r="63" spans="1:24" ht="12.95" customHeight="1" x14ac:dyDescent="0.2">
      <c r="A63" s="22">
        <f t="shared" si="4"/>
        <v>57</v>
      </c>
      <c r="B63" s="19" t="s">
        <v>499</v>
      </c>
      <c r="C63" s="20">
        <v>0</v>
      </c>
      <c r="D63" s="20">
        <v>0</v>
      </c>
      <c r="E63" s="20">
        <v>0</v>
      </c>
      <c r="F63" s="20">
        <v>0</v>
      </c>
      <c r="G63" s="20">
        <v>0</v>
      </c>
      <c r="H63" s="20">
        <v>0</v>
      </c>
      <c r="I63" s="20">
        <v>0</v>
      </c>
      <c r="J63" s="20">
        <v>0</v>
      </c>
      <c r="K63" s="20">
        <v>0</v>
      </c>
      <c r="L63" s="20">
        <v>0</v>
      </c>
      <c r="M63" s="20">
        <v>0</v>
      </c>
      <c r="N63" s="20">
        <v>0</v>
      </c>
      <c r="O63" s="21">
        <f t="shared" si="7"/>
        <v>0</v>
      </c>
      <c r="P63" s="21">
        <f t="shared" si="0"/>
        <v>0</v>
      </c>
      <c r="Q63" s="21">
        <f t="shared" si="1"/>
        <v>0</v>
      </c>
      <c r="R63" s="20">
        <v>0</v>
      </c>
      <c r="S63" s="20">
        <v>0</v>
      </c>
      <c r="T63" s="21">
        <f t="shared" si="2"/>
        <v>0</v>
      </c>
      <c r="U63" s="26"/>
      <c r="V63" s="26"/>
      <c r="W63" s="26"/>
      <c r="X63" s="26"/>
    </row>
    <row r="64" spans="1:24" ht="12.95" customHeight="1" x14ac:dyDescent="0.2">
      <c r="A64" s="404">
        <f t="shared" si="4"/>
        <v>58</v>
      </c>
      <c r="B64" s="19" t="s">
        <v>500</v>
      </c>
      <c r="C64" s="20">
        <v>9</v>
      </c>
      <c r="D64" s="20">
        <v>0</v>
      </c>
      <c r="E64" s="20">
        <v>0</v>
      </c>
      <c r="F64" s="20">
        <v>0</v>
      </c>
      <c r="G64" s="20">
        <v>0</v>
      </c>
      <c r="H64" s="20">
        <v>0</v>
      </c>
      <c r="I64" s="20">
        <v>0</v>
      </c>
      <c r="J64" s="20">
        <v>0</v>
      </c>
      <c r="K64" s="20">
        <v>0</v>
      </c>
      <c r="L64" s="20">
        <v>0</v>
      </c>
      <c r="M64" s="20">
        <v>0</v>
      </c>
      <c r="N64" s="20">
        <v>0</v>
      </c>
      <c r="O64" s="21">
        <f t="shared" si="7"/>
        <v>9</v>
      </c>
      <c r="P64" s="21">
        <f t="shared" si="0"/>
        <v>0</v>
      </c>
      <c r="Q64" s="21">
        <f t="shared" si="1"/>
        <v>9</v>
      </c>
      <c r="R64" s="20">
        <v>0</v>
      </c>
      <c r="S64" s="20">
        <v>0</v>
      </c>
      <c r="T64" s="21">
        <f t="shared" si="2"/>
        <v>0</v>
      </c>
      <c r="U64" s="26"/>
      <c r="V64" s="26"/>
      <c r="W64" s="26"/>
      <c r="X64" s="26"/>
    </row>
    <row r="65" spans="1:24" ht="12.95" customHeight="1" x14ac:dyDescent="0.2">
      <c r="A65" s="22">
        <f t="shared" si="4"/>
        <v>59</v>
      </c>
      <c r="B65" s="19" t="s">
        <v>501</v>
      </c>
      <c r="C65" s="20">
        <v>2</v>
      </c>
      <c r="D65" s="20">
        <v>0</v>
      </c>
      <c r="E65" s="20">
        <v>0</v>
      </c>
      <c r="F65" s="20">
        <v>0</v>
      </c>
      <c r="G65" s="20">
        <v>0</v>
      </c>
      <c r="H65" s="20">
        <v>0</v>
      </c>
      <c r="I65" s="20">
        <v>0</v>
      </c>
      <c r="J65" s="20">
        <v>0</v>
      </c>
      <c r="K65" s="20">
        <v>0</v>
      </c>
      <c r="L65" s="20">
        <v>0</v>
      </c>
      <c r="M65" s="20">
        <v>0</v>
      </c>
      <c r="N65" s="20">
        <v>0</v>
      </c>
      <c r="O65" s="21">
        <f t="shared" si="7"/>
        <v>2</v>
      </c>
      <c r="P65" s="21">
        <f t="shared" si="0"/>
        <v>0</v>
      </c>
      <c r="Q65" s="21">
        <f t="shared" si="1"/>
        <v>2</v>
      </c>
      <c r="R65" s="20">
        <v>0</v>
      </c>
      <c r="S65" s="20">
        <v>0</v>
      </c>
      <c r="T65" s="21">
        <f t="shared" si="2"/>
        <v>0</v>
      </c>
      <c r="U65" s="26"/>
      <c r="V65" s="26"/>
      <c r="W65" s="26"/>
      <c r="X65" s="26"/>
    </row>
    <row r="66" spans="1:24" ht="12.95" customHeight="1" x14ac:dyDescent="0.2">
      <c r="A66" s="22">
        <f t="shared" si="4"/>
        <v>60</v>
      </c>
      <c r="B66" s="19" t="s">
        <v>502</v>
      </c>
      <c r="C66" s="20">
        <v>2</v>
      </c>
      <c r="D66" s="20">
        <v>0</v>
      </c>
      <c r="E66" s="20">
        <v>0</v>
      </c>
      <c r="F66" s="20">
        <v>0</v>
      </c>
      <c r="G66" s="20">
        <v>0</v>
      </c>
      <c r="H66" s="20">
        <v>0</v>
      </c>
      <c r="I66" s="20">
        <v>0</v>
      </c>
      <c r="J66" s="20">
        <v>0</v>
      </c>
      <c r="K66" s="20">
        <v>0</v>
      </c>
      <c r="L66" s="20">
        <v>0</v>
      </c>
      <c r="M66" s="20">
        <v>0</v>
      </c>
      <c r="N66" s="20">
        <v>0</v>
      </c>
      <c r="O66" s="21">
        <f t="shared" si="7"/>
        <v>2</v>
      </c>
      <c r="P66" s="21">
        <f t="shared" si="0"/>
        <v>0</v>
      </c>
      <c r="Q66" s="21">
        <f t="shared" si="1"/>
        <v>2</v>
      </c>
      <c r="R66" s="20">
        <v>0</v>
      </c>
      <c r="S66" s="20">
        <v>0</v>
      </c>
      <c r="T66" s="21">
        <f t="shared" si="2"/>
        <v>0</v>
      </c>
      <c r="U66" s="26"/>
      <c r="V66" s="26"/>
      <c r="W66" s="26"/>
      <c r="X66" s="26"/>
    </row>
    <row r="67" spans="1:24" ht="12.95" customHeight="1" x14ac:dyDescent="0.2">
      <c r="A67" s="404">
        <f t="shared" si="4"/>
        <v>61</v>
      </c>
      <c r="B67" s="19" t="s">
        <v>503</v>
      </c>
      <c r="C67" s="20">
        <v>5</v>
      </c>
      <c r="D67" s="20">
        <v>0</v>
      </c>
      <c r="E67" s="20">
        <v>0</v>
      </c>
      <c r="F67" s="20">
        <v>0</v>
      </c>
      <c r="G67" s="20">
        <v>0</v>
      </c>
      <c r="H67" s="20">
        <v>0</v>
      </c>
      <c r="I67" s="20">
        <v>0</v>
      </c>
      <c r="J67" s="20">
        <v>0</v>
      </c>
      <c r="K67" s="20">
        <v>0</v>
      </c>
      <c r="L67" s="20">
        <v>0</v>
      </c>
      <c r="M67" s="20">
        <v>0</v>
      </c>
      <c r="N67" s="20">
        <v>0</v>
      </c>
      <c r="O67" s="21">
        <f t="shared" si="7"/>
        <v>5</v>
      </c>
      <c r="P67" s="21">
        <f t="shared" si="0"/>
        <v>0</v>
      </c>
      <c r="Q67" s="21">
        <f t="shared" si="1"/>
        <v>5</v>
      </c>
      <c r="R67" s="20">
        <v>0</v>
      </c>
      <c r="S67" s="20">
        <v>0</v>
      </c>
      <c r="T67" s="21">
        <f t="shared" si="2"/>
        <v>0</v>
      </c>
      <c r="U67" s="26"/>
      <c r="V67" s="26"/>
      <c r="W67" s="26"/>
      <c r="X67" s="26"/>
    </row>
    <row r="68" spans="1:24" ht="12.95" customHeight="1" x14ac:dyDescent="0.2">
      <c r="A68" s="22">
        <f t="shared" si="4"/>
        <v>62</v>
      </c>
      <c r="B68" s="19" t="s">
        <v>504</v>
      </c>
      <c r="C68" s="20">
        <v>0</v>
      </c>
      <c r="D68" s="20">
        <v>0</v>
      </c>
      <c r="E68" s="20">
        <v>0</v>
      </c>
      <c r="F68" s="20">
        <v>0</v>
      </c>
      <c r="G68" s="20">
        <v>0</v>
      </c>
      <c r="H68" s="20">
        <v>0</v>
      </c>
      <c r="I68" s="20">
        <v>0</v>
      </c>
      <c r="J68" s="20">
        <v>0</v>
      </c>
      <c r="K68" s="20">
        <v>0</v>
      </c>
      <c r="L68" s="20">
        <v>0</v>
      </c>
      <c r="M68" s="20">
        <v>0</v>
      </c>
      <c r="N68" s="20">
        <v>0</v>
      </c>
      <c r="O68" s="21">
        <f t="shared" si="7"/>
        <v>0</v>
      </c>
      <c r="P68" s="21">
        <f t="shared" si="0"/>
        <v>0</v>
      </c>
      <c r="Q68" s="21">
        <f t="shared" si="1"/>
        <v>0</v>
      </c>
      <c r="R68" s="20">
        <v>0</v>
      </c>
      <c r="S68" s="20">
        <v>0</v>
      </c>
      <c r="T68" s="21">
        <f t="shared" si="2"/>
        <v>0</v>
      </c>
      <c r="U68" s="26"/>
      <c r="V68" s="26"/>
      <c r="W68" s="26"/>
      <c r="X68" s="26"/>
    </row>
    <row r="69" spans="1:24" ht="12.95" customHeight="1" x14ac:dyDescent="0.2">
      <c r="A69" s="22">
        <f t="shared" si="4"/>
        <v>63</v>
      </c>
      <c r="B69" s="19" t="s">
        <v>505</v>
      </c>
      <c r="C69" s="20">
        <v>2</v>
      </c>
      <c r="D69" s="20">
        <v>0</v>
      </c>
      <c r="E69" s="20">
        <v>0</v>
      </c>
      <c r="F69" s="20">
        <v>0</v>
      </c>
      <c r="G69" s="20">
        <v>0</v>
      </c>
      <c r="H69" s="20">
        <v>0</v>
      </c>
      <c r="I69" s="20">
        <v>0</v>
      </c>
      <c r="J69" s="20">
        <v>0</v>
      </c>
      <c r="K69" s="20">
        <v>0</v>
      </c>
      <c r="L69" s="20">
        <v>0</v>
      </c>
      <c r="M69" s="20">
        <v>0</v>
      </c>
      <c r="N69" s="20">
        <v>0</v>
      </c>
      <c r="O69" s="21">
        <f t="shared" si="7"/>
        <v>2</v>
      </c>
      <c r="P69" s="21">
        <f t="shared" si="0"/>
        <v>0</v>
      </c>
      <c r="Q69" s="21">
        <f t="shared" si="1"/>
        <v>2</v>
      </c>
      <c r="R69" s="20">
        <v>0</v>
      </c>
      <c r="S69" s="20">
        <v>0</v>
      </c>
      <c r="T69" s="21">
        <f t="shared" si="2"/>
        <v>0</v>
      </c>
      <c r="U69" s="26"/>
      <c r="V69" s="26"/>
      <c r="W69" s="26"/>
      <c r="X69" s="26"/>
    </row>
    <row r="70" spans="1:24" ht="12.95" customHeight="1" x14ac:dyDescent="0.2">
      <c r="A70" s="404">
        <f t="shared" si="4"/>
        <v>64</v>
      </c>
      <c r="B70" s="19" t="s">
        <v>506</v>
      </c>
      <c r="C70" s="20">
        <v>2</v>
      </c>
      <c r="D70" s="20">
        <v>0</v>
      </c>
      <c r="E70" s="20">
        <v>0</v>
      </c>
      <c r="F70" s="20">
        <v>0</v>
      </c>
      <c r="G70" s="20">
        <v>0</v>
      </c>
      <c r="H70" s="20">
        <v>0</v>
      </c>
      <c r="I70" s="20">
        <v>0</v>
      </c>
      <c r="J70" s="20">
        <v>0</v>
      </c>
      <c r="K70" s="20">
        <v>0</v>
      </c>
      <c r="L70" s="20">
        <v>0</v>
      </c>
      <c r="M70" s="20">
        <v>0</v>
      </c>
      <c r="N70" s="20">
        <v>0</v>
      </c>
      <c r="O70" s="21">
        <f t="shared" si="7"/>
        <v>2</v>
      </c>
      <c r="P70" s="21">
        <f t="shared" si="0"/>
        <v>0</v>
      </c>
      <c r="Q70" s="21">
        <f t="shared" si="1"/>
        <v>2</v>
      </c>
      <c r="R70" s="20">
        <v>0</v>
      </c>
      <c r="S70" s="20">
        <v>0</v>
      </c>
      <c r="T70" s="21">
        <f t="shared" si="2"/>
        <v>0</v>
      </c>
      <c r="U70" s="26"/>
      <c r="V70" s="26"/>
      <c r="W70" s="26"/>
      <c r="X70" s="26"/>
    </row>
    <row r="71" spans="1:24" ht="12.95" customHeight="1" x14ac:dyDescent="0.2">
      <c r="A71" s="22">
        <f t="shared" si="4"/>
        <v>65</v>
      </c>
      <c r="B71" s="19" t="s">
        <v>507</v>
      </c>
      <c r="C71" s="20">
        <v>0</v>
      </c>
      <c r="D71" s="20">
        <v>0</v>
      </c>
      <c r="E71" s="20">
        <v>0</v>
      </c>
      <c r="F71" s="20">
        <v>0</v>
      </c>
      <c r="G71" s="20">
        <v>0</v>
      </c>
      <c r="H71" s="20">
        <v>0</v>
      </c>
      <c r="I71" s="20">
        <v>0</v>
      </c>
      <c r="J71" s="20">
        <v>0</v>
      </c>
      <c r="K71" s="20">
        <v>0</v>
      </c>
      <c r="L71" s="20">
        <v>0</v>
      </c>
      <c r="M71" s="20">
        <v>0</v>
      </c>
      <c r="N71" s="20">
        <v>0</v>
      </c>
      <c r="O71" s="21">
        <f t="shared" si="7"/>
        <v>0</v>
      </c>
      <c r="P71" s="21">
        <f t="shared" si="0"/>
        <v>0</v>
      </c>
      <c r="Q71" s="21">
        <f t="shared" si="1"/>
        <v>0</v>
      </c>
      <c r="R71" s="20">
        <v>0</v>
      </c>
      <c r="S71" s="20">
        <v>0</v>
      </c>
      <c r="T71" s="21">
        <f t="shared" si="2"/>
        <v>0</v>
      </c>
      <c r="U71" s="26"/>
      <c r="V71" s="26"/>
      <c r="W71" s="26"/>
      <c r="X71" s="26"/>
    </row>
    <row r="72" spans="1:24" ht="12.95" customHeight="1" x14ac:dyDescent="0.2">
      <c r="A72" s="22">
        <f t="shared" si="4"/>
        <v>66</v>
      </c>
      <c r="B72" s="19" t="s">
        <v>508</v>
      </c>
      <c r="C72" s="20">
        <v>2</v>
      </c>
      <c r="D72" s="20">
        <v>0</v>
      </c>
      <c r="E72" s="20">
        <v>0</v>
      </c>
      <c r="F72" s="20">
        <v>0</v>
      </c>
      <c r="G72" s="20">
        <v>0</v>
      </c>
      <c r="H72" s="20">
        <v>0</v>
      </c>
      <c r="I72" s="20">
        <v>0</v>
      </c>
      <c r="J72" s="20">
        <v>0</v>
      </c>
      <c r="K72" s="20">
        <v>0</v>
      </c>
      <c r="L72" s="20">
        <v>0</v>
      </c>
      <c r="M72" s="20">
        <v>0</v>
      </c>
      <c r="N72" s="20">
        <v>0</v>
      </c>
      <c r="O72" s="21">
        <f t="shared" si="7"/>
        <v>2</v>
      </c>
      <c r="P72" s="21">
        <f t="shared" ref="P72:P87" si="8">SUM(I72:N72)</f>
        <v>0</v>
      </c>
      <c r="Q72" s="21">
        <f t="shared" ref="Q72:Q87" si="9">+P72+O72</f>
        <v>2</v>
      </c>
      <c r="R72" s="20">
        <v>0</v>
      </c>
      <c r="S72" s="20">
        <v>0</v>
      </c>
      <c r="T72" s="21">
        <f t="shared" ref="T72:T87" si="10">+S72+R72</f>
        <v>0</v>
      </c>
      <c r="U72" s="26"/>
      <c r="V72" s="26"/>
      <c r="W72" s="26"/>
      <c r="X72" s="26"/>
    </row>
    <row r="73" spans="1:24" ht="12.95" customHeight="1" x14ac:dyDescent="0.2">
      <c r="A73" s="404">
        <f t="shared" si="4"/>
        <v>67</v>
      </c>
      <c r="B73" s="19" t="s">
        <v>509</v>
      </c>
      <c r="C73" s="20">
        <v>3</v>
      </c>
      <c r="D73" s="20">
        <v>0</v>
      </c>
      <c r="E73" s="20">
        <v>0</v>
      </c>
      <c r="F73" s="20">
        <v>0</v>
      </c>
      <c r="G73" s="20">
        <v>0</v>
      </c>
      <c r="H73" s="20">
        <v>0</v>
      </c>
      <c r="I73" s="20">
        <v>0</v>
      </c>
      <c r="J73" s="20">
        <v>0</v>
      </c>
      <c r="K73" s="20">
        <v>0</v>
      </c>
      <c r="L73" s="20">
        <v>0</v>
      </c>
      <c r="M73" s="20">
        <v>0</v>
      </c>
      <c r="N73" s="20">
        <v>0</v>
      </c>
      <c r="O73" s="21">
        <f t="shared" si="7"/>
        <v>3</v>
      </c>
      <c r="P73" s="21">
        <f t="shared" si="8"/>
        <v>0</v>
      </c>
      <c r="Q73" s="21">
        <f t="shared" si="9"/>
        <v>3</v>
      </c>
      <c r="R73" s="20">
        <v>0</v>
      </c>
      <c r="S73" s="20">
        <v>0</v>
      </c>
      <c r="T73" s="21">
        <f t="shared" si="10"/>
        <v>0</v>
      </c>
      <c r="U73" s="26"/>
      <c r="V73" s="26"/>
      <c r="W73" s="26"/>
      <c r="X73" s="26"/>
    </row>
    <row r="74" spans="1:24" ht="12.95" customHeight="1" x14ac:dyDescent="0.2">
      <c r="A74" s="22">
        <f t="shared" si="4"/>
        <v>68</v>
      </c>
      <c r="B74" s="19" t="s">
        <v>510</v>
      </c>
      <c r="C74" s="20">
        <v>0</v>
      </c>
      <c r="D74" s="20">
        <v>0</v>
      </c>
      <c r="E74" s="20">
        <v>0</v>
      </c>
      <c r="F74" s="20">
        <v>0</v>
      </c>
      <c r="G74" s="20">
        <v>0</v>
      </c>
      <c r="H74" s="20">
        <v>0</v>
      </c>
      <c r="I74" s="20">
        <v>0</v>
      </c>
      <c r="J74" s="20">
        <v>0</v>
      </c>
      <c r="K74" s="20">
        <v>0</v>
      </c>
      <c r="L74" s="20">
        <v>0</v>
      </c>
      <c r="M74" s="20">
        <v>0</v>
      </c>
      <c r="N74" s="20">
        <v>0</v>
      </c>
      <c r="O74" s="21">
        <f t="shared" si="7"/>
        <v>0</v>
      </c>
      <c r="P74" s="21">
        <f t="shared" si="8"/>
        <v>0</v>
      </c>
      <c r="Q74" s="21">
        <f t="shared" si="9"/>
        <v>0</v>
      </c>
      <c r="R74" s="20">
        <v>0</v>
      </c>
      <c r="S74" s="20">
        <v>0</v>
      </c>
      <c r="T74" s="21">
        <f t="shared" si="10"/>
        <v>0</v>
      </c>
      <c r="U74" s="26"/>
      <c r="V74" s="26"/>
      <c r="W74" s="26"/>
      <c r="X74" s="26"/>
    </row>
    <row r="75" spans="1:24" ht="12.95" customHeight="1" x14ac:dyDescent="0.2">
      <c r="A75" s="22">
        <f t="shared" si="4"/>
        <v>69</v>
      </c>
      <c r="B75" s="19" t="s">
        <v>511</v>
      </c>
      <c r="C75" s="20">
        <v>1</v>
      </c>
      <c r="D75" s="20">
        <v>0</v>
      </c>
      <c r="E75" s="20">
        <v>0</v>
      </c>
      <c r="F75" s="20">
        <v>0</v>
      </c>
      <c r="G75" s="20">
        <v>0</v>
      </c>
      <c r="H75" s="20">
        <v>0</v>
      </c>
      <c r="I75" s="20">
        <v>0</v>
      </c>
      <c r="J75" s="20">
        <v>0</v>
      </c>
      <c r="K75" s="20">
        <v>0</v>
      </c>
      <c r="L75" s="20">
        <v>0</v>
      </c>
      <c r="M75" s="20">
        <v>0</v>
      </c>
      <c r="N75" s="20">
        <v>0</v>
      </c>
      <c r="O75" s="21">
        <f t="shared" si="7"/>
        <v>1</v>
      </c>
      <c r="P75" s="21">
        <f t="shared" si="8"/>
        <v>0</v>
      </c>
      <c r="Q75" s="21">
        <f t="shared" si="9"/>
        <v>1</v>
      </c>
      <c r="R75" s="20">
        <v>0</v>
      </c>
      <c r="S75" s="20">
        <v>0</v>
      </c>
      <c r="T75" s="21">
        <f t="shared" si="10"/>
        <v>0</v>
      </c>
      <c r="U75" s="26"/>
      <c r="V75" s="26"/>
      <c r="W75" s="26"/>
      <c r="X75" s="26"/>
    </row>
    <row r="76" spans="1:24" ht="12.95" customHeight="1" x14ac:dyDescent="0.2">
      <c r="A76" s="404">
        <f t="shared" si="4"/>
        <v>70</v>
      </c>
      <c r="B76" s="19" t="s">
        <v>512</v>
      </c>
      <c r="C76" s="20">
        <v>4</v>
      </c>
      <c r="D76" s="20">
        <v>0</v>
      </c>
      <c r="E76" s="20">
        <v>0</v>
      </c>
      <c r="F76" s="20">
        <v>0</v>
      </c>
      <c r="G76" s="20">
        <v>0</v>
      </c>
      <c r="H76" s="20">
        <v>0</v>
      </c>
      <c r="I76" s="20">
        <v>0</v>
      </c>
      <c r="J76" s="20">
        <v>0</v>
      </c>
      <c r="K76" s="20">
        <v>0</v>
      </c>
      <c r="L76" s="20">
        <v>0</v>
      </c>
      <c r="M76" s="20">
        <v>0</v>
      </c>
      <c r="N76" s="20">
        <v>0</v>
      </c>
      <c r="O76" s="21">
        <f t="shared" si="7"/>
        <v>4</v>
      </c>
      <c r="P76" s="21">
        <f t="shared" si="8"/>
        <v>0</v>
      </c>
      <c r="Q76" s="21">
        <f t="shared" si="9"/>
        <v>4</v>
      </c>
      <c r="R76" s="20">
        <v>0</v>
      </c>
      <c r="S76" s="20">
        <v>0</v>
      </c>
      <c r="T76" s="21">
        <f t="shared" si="10"/>
        <v>0</v>
      </c>
      <c r="U76" s="26"/>
      <c r="V76" s="26"/>
      <c r="W76" s="26"/>
      <c r="X76" s="26"/>
    </row>
    <row r="77" spans="1:24" ht="12.95" customHeight="1" x14ac:dyDescent="0.2">
      <c r="A77" s="22">
        <f t="shared" si="4"/>
        <v>71</v>
      </c>
      <c r="B77" s="19" t="s">
        <v>513</v>
      </c>
      <c r="C77" s="20">
        <v>0</v>
      </c>
      <c r="D77" s="20">
        <v>0</v>
      </c>
      <c r="E77" s="20">
        <v>0</v>
      </c>
      <c r="F77" s="20">
        <v>0</v>
      </c>
      <c r="G77" s="20">
        <v>0</v>
      </c>
      <c r="H77" s="20">
        <v>0</v>
      </c>
      <c r="I77" s="20">
        <v>0</v>
      </c>
      <c r="J77" s="20">
        <v>0</v>
      </c>
      <c r="K77" s="20">
        <v>0</v>
      </c>
      <c r="L77" s="20">
        <v>0</v>
      </c>
      <c r="M77" s="20">
        <v>0</v>
      </c>
      <c r="N77" s="20">
        <v>0</v>
      </c>
      <c r="O77" s="21">
        <f t="shared" si="7"/>
        <v>0</v>
      </c>
      <c r="P77" s="21">
        <f t="shared" si="8"/>
        <v>0</v>
      </c>
      <c r="Q77" s="21">
        <f t="shared" si="9"/>
        <v>0</v>
      </c>
      <c r="R77" s="20">
        <v>0</v>
      </c>
      <c r="S77" s="20">
        <v>0</v>
      </c>
      <c r="T77" s="21">
        <f t="shared" si="10"/>
        <v>0</v>
      </c>
      <c r="U77" s="26"/>
      <c r="V77" s="26"/>
      <c r="W77" s="26"/>
      <c r="X77" s="26"/>
    </row>
    <row r="78" spans="1:24" ht="12.95" customHeight="1" x14ac:dyDescent="0.2">
      <c r="A78" s="22">
        <f t="shared" si="4"/>
        <v>72</v>
      </c>
      <c r="B78" s="19" t="s">
        <v>514</v>
      </c>
      <c r="C78" s="20">
        <v>2</v>
      </c>
      <c r="D78" s="20">
        <v>0</v>
      </c>
      <c r="E78" s="20">
        <v>0</v>
      </c>
      <c r="F78" s="20">
        <v>0</v>
      </c>
      <c r="G78" s="20">
        <v>0</v>
      </c>
      <c r="H78" s="20">
        <v>0</v>
      </c>
      <c r="I78" s="20">
        <v>0</v>
      </c>
      <c r="J78" s="20">
        <v>0</v>
      </c>
      <c r="K78" s="20">
        <v>0</v>
      </c>
      <c r="L78" s="20">
        <v>0</v>
      </c>
      <c r="M78" s="20">
        <v>0</v>
      </c>
      <c r="N78" s="20">
        <v>0</v>
      </c>
      <c r="O78" s="21">
        <f t="shared" si="7"/>
        <v>2</v>
      </c>
      <c r="P78" s="21">
        <f t="shared" si="8"/>
        <v>0</v>
      </c>
      <c r="Q78" s="21">
        <f t="shared" si="9"/>
        <v>2</v>
      </c>
      <c r="R78" s="20">
        <v>0</v>
      </c>
      <c r="S78" s="20">
        <v>0</v>
      </c>
      <c r="T78" s="21">
        <f t="shared" si="10"/>
        <v>0</v>
      </c>
      <c r="U78" s="26"/>
      <c r="V78" s="26"/>
      <c r="W78" s="26"/>
      <c r="X78" s="26"/>
    </row>
    <row r="79" spans="1:24" ht="12.95" customHeight="1" x14ac:dyDescent="0.2">
      <c r="A79" s="404">
        <f t="shared" si="4"/>
        <v>73</v>
      </c>
      <c r="B79" s="19" t="s">
        <v>515</v>
      </c>
      <c r="C79" s="20">
        <v>1</v>
      </c>
      <c r="D79" s="20">
        <v>0</v>
      </c>
      <c r="E79" s="20">
        <v>0</v>
      </c>
      <c r="F79" s="20">
        <v>0</v>
      </c>
      <c r="G79" s="20">
        <v>0</v>
      </c>
      <c r="H79" s="20">
        <v>0</v>
      </c>
      <c r="I79" s="20">
        <v>0</v>
      </c>
      <c r="J79" s="20">
        <v>0</v>
      </c>
      <c r="K79" s="20">
        <v>0</v>
      </c>
      <c r="L79" s="20">
        <v>0</v>
      </c>
      <c r="M79" s="20">
        <v>0</v>
      </c>
      <c r="N79" s="20">
        <v>0</v>
      </c>
      <c r="O79" s="21">
        <f t="shared" si="7"/>
        <v>1</v>
      </c>
      <c r="P79" s="21">
        <f t="shared" si="8"/>
        <v>0</v>
      </c>
      <c r="Q79" s="21">
        <f t="shared" si="9"/>
        <v>1</v>
      </c>
      <c r="R79" s="20">
        <v>0</v>
      </c>
      <c r="S79" s="20">
        <v>0</v>
      </c>
      <c r="T79" s="21">
        <f t="shared" si="10"/>
        <v>0</v>
      </c>
      <c r="U79" s="26"/>
      <c r="V79" s="26"/>
      <c r="W79" s="26"/>
      <c r="X79" s="26"/>
    </row>
    <row r="80" spans="1:24" ht="12.95" customHeight="1" x14ac:dyDescent="0.2">
      <c r="A80" s="22">
        <f t="shared" ref="A80:A87" si="11">+A79+1</f>
        <v>74</v>
      </c>
      <c r="B80" s="19" t="s">
        <v>516</v>
      </c>
      <c r="C80" s="20">
        <v>3</v>
      </c>
      <c r="D80" s="20">
        <v>0</v>
      </c>
      <c r="E80" s="20">
        <v>0</v>
      </c>
      <c r="F80" s="20">
        <v>0</v>
      </c>
      <c r="G80" s="20">
        <v>0</v>
      </c>
      <c r="H80" s="20">
        <v>0</v>
      </c>
      <c r="I80" s="20">
        <v>1</v>
      </c>
      <c r="J80" s="20">
        <v>0</v>
      </c>
      <c r="K80" s="20">
        <v>0</v>
      </c>
      <c r="L80" s="20">
        <v>0</v>
      </c>
      <c r="M80" s="20">
        <v>0</v>
      </c>
      <c r="N80" s="20">
        <v>0</v>
      </c>
      <c r="O80" s="21">
        <f t="shared" ref="O80:O87" si="12">SUM(C80:H80)</f>
        <v>3</v>
      </c>
      <c r="P80" s="21">
        <f t="shared" si="8"/>
        <v>1</v>
      </c>
      <c r="Q80" s="21">
        <f t="shared" si="9"/>
        <v>4</v>
      </c>
      <c r="R80" s="20">
        <v>0</v>
      </c>
      <c r="S80" s="20">
        <v>0</v>
      </c>
      <c r="T80" s="21">
        <f t="shared" si="10"/>
        <v>0</v>
      </c>
      <c r="U80" s="26"/>
      <c r="V80" s="26"/>
      <c r="W80" s="26"/>
      <c r="X80" s="26"/>
    </row>
    <row r="81" spans="1:24" ht="12.95" customHeight="1" x14ac:dyDescent="0.2">
      <c r="A81" s="22">
        <f t="shared" si="11"/>
        <v>75</v>
      </c>
      <c r="B81" s="19" t="s">
        <v>517</v>
      </c>
      <c r="C81" s="20">
        <v>0</v>
      </c>
      <c r="D81" s="20">
        <v>0</v>
      </c>
      <c r="E81" s="20">
        <v>0</v>
      </c>
      <c r="F81" s="20">
        <v>0</v>
      </c>
      <c r="G81" s="20">
        <v>0</v>
      </c>
      <c r="H81" s="20">
        <v>0</v>
      </c>
      <c r="I81" s="20">
        <v>0</v>
      </c>
      <c r="J81" s="20">
        <v>0</v>
      </c>
      <c r="K81" s="20">
        <v>0</v>
      </c>
      <c r="L81" s="20">
        <v>0</v>
      </c>
      <c r="M81" s="20">
        <v>0</v>
      </c>
      <c r="N81" s="20">
        <v>0</v>
      </c>
      <c r="O81" s="21">
        <f t="shared" ref="O81:O86" si="13">SUM(C81:N81)</f>
        <v>0</v>
      </c>
      <c r="P81" s="21">
        <f t="shared" si="8"/>
        <v>0</v>
      </c>
      <c r="Q81" s="21">
        <f t="shared" si="9"/>
        <v>0</v>
      </c>
      <c r="R81" s="20">
        <v>0</v>
      </c>
      <c r="S81" s="20">
        <v>0</v>
      </c>
      <c r="T81" s="21">
        <f t="shared" si="10"/>
        <v>0</v>
      </c>
      <c r="U81" s="26"/>
      <c r="V81" s="26"/>
      <c r="W81" s="26"/>
      <c r="X81" s="26"/>
    </row>
    <row r="82" spans="1:24" ht="12.95" customHeight="1" x14ac:dyDescent="0.2">
      <c r="A82" s="404">
        <f t="shared" si="11"/>
        <v>76</v>
      </c>
      <c r="B82" s="19" t="s">
        <v>518</v>
      </c>
      <c r="C82" s="20">
        <v>2</v>
      </c>
      <c r="D82" s="20">
        <v>0</v>
      </c>
      <c r="E82" s="20">
        <v>0</v>
      </c>
      <c r="F82" s="20">
        <v>0</v>
      </c>
      <c r="G82" s="20">
        <v>0</v>
      </c>
      <c r="H82" s="20">
        <v>0</v>
      </c>
      <c r="I82" s="20">
        <v>0</v>
      </c>
      <c r="J82" s="20">
        <v>0</v>
      </c>
      <c r="K82" s="20">
        <v>0</v>
      </c>
      <c r="L82" s="20">
        <v>0</v>
      </c>
      <c r="M82" s="20">
        <v>0</v>
      </c>
      <c r="N82" s="20">
        <v>0</v>
      </c>
      <c r="O82" s="21">
        <f t="shared" si="13"/>
        <v>2</v>
      </c>
      <c r="P82" s="21">
        <f t="shared" si="8"/>
        <v>0</v>
      </c>
      <c r="Q82" s="21">
        <f t="shared" si="9"/>
        <v>2</v>
      </c>
      <c r="R82" s="20">
        <v>0</v>
      </c>
      <c r="S82" s="20">
        <v>0</v>
      </c>
      <c r="T82" s="21">
        <f t="shared" si="10"/>
        <v>0</v>
      </c>
      <c r="U82" s="26"/>
      <c r="V82" s="26"/>
      <c r="W82" s="26"/>
      <c r="X82" s="26"/>
    </row>
    <row r="83" spans="1:24" ht="12.95" customHeight="1" x14ac:dyDescent="0.2">
      <c r="A83" s="22">
        <f t="shared" si="11"/>
        <v>77</v>
      </c>
      <c r="B83" s="19" t="s">
        <v>519</v>
      </c>
      <c r="C83" s="20">
        <v>4</v>
      </c>
      <c r="D83" s="20">
        <v>0</v>
      </c>
      <c r="E83" s="20">
        <v>0</v>
      </c>
      <c r="F83" s="20">
        <v>0</v>
      </c>
      <c r="G83" s="20">
        <v>0</v>
      </c>
      <c r="H83" s="20">
        <v>0</v>
      </c>
      <c r="I83" s="20">
        <v>0</v>
      </c>
      <c r="J83" s="20">
        <v>0</v>
      </c>
      <c r="K83" s="20">
        <v>0</v>
      </c>
      <c r="L83" s="20">
        <v>0</v>
      </c>
      <c r="M83" s="20">
        <v>0</v>
      </c>
      <c r="N83" s="20">
        <v>0</v>
      </c>
      <c r="O83" s="21">
        <f t="shared" si="13"/>
        <v>4</v>
      </c>
      <c r="P83" s="21">
        <f t="shared" si="8"/>
        <v>0</v>
      </c>
      <c r="Q83" s="21">
        <f t="shared" si="9"/>
        <v>4</v>
      </c>
      <c r="R83" s="20">
        <v>0</v>
      </c>
      <c r="S83" s="20">
        <v>0</v>
      </c>
      <c r="T83" s="21">
        <f t="shared" si="10"/>
        <v>0</v>
      </c>
      <c r="U83" s="26"/>
      <c r="V83" s="26"/>
      <c r="W83" s="26"/>
      <c r="X83" s="26"/>
    </row>
    <row r="84" spans="1:24" ht="12.95" customHeight="1" x14ac:dyDescent="0.2">
      <c r="A84" s="22">
        <f t="shared" si="11"/>
        <v>78</v>
      </c>
      <c r="B84" s="19" t="s">
        <v>520</v>
      </c>
      <c r="C84" s="20">
        <v>0</v>
      </c>
      <c r="D84" s="20">
        <v>0</v>
      </c>
      <c r="E84" s="20">
        <v>0</v>
      </c>
      <c r="F84" s="20">
        <v>0</v>
      </c>
      <c r="G84" s="20">
        <v>0</v>
      </c>
      <c r="H84" s="20">
        <v>0</v>
      </c>
      <c r="I84" s="20">
        <v>0</v>
      </c>
      <c r="J84" s="20">
        <v>0</v>
      </c>
      <c r="K84" s="20">
        <v>0</v>
      </c>
      <c r="L84" s="20">
        <v>0</v>
      </c>
      <c r="M84" s="20">
        <v>0</v>
      </c>
      <c r="N84" s="20">
        <v>0</v>
      </c>
      <c r="O84" s="21">
        <f t="shared" si="13"/>
        <v>0</v>
      </c>
      <c r="P84" s="21">
        <f t="shared" si="8"/>
        <v>0</v>
      </c>
      <c r="Q84" s="21">
        <f t="shared" si="9"/>
        <v>0</v>
      </c>
      <c r="R84" s="20">
        <v>0</v>
      </c>
      <c r="S84" s="20">
        <v>0</v>
      </c>
      <c r="T84" s="21">
        <f t="shared" si="10"/>
        <v>0</v>
      </c>
      <c r="U84" s="26"/>
      <c r="V84" s="26"/>
      <c r="W84" s="26"/>
      <c r="X84" s="26"/>
    </row>
    <row r="85" spans="1:24" ht="12.95" customHeight="1" x14ac:dyDescent="0.2">
      <c r="A85" s="404">
        <f t="shared" si="11"/>
        <v>79</v>
      </c>
      <c r="B85" s="19" t="s">
        <v>521</v>
      </c>
      <c r="C85" s="20">
        <v>0</v>
      </c>
      <c r="D85" s="20">
        <v>0</v>
      </c>
      <c r="E85" s="20">
        <v>0</v>
      </c>
      <c r="F85" s="20">
        <v>0</v>
      </c>
      <c r="G85" s="20">
        <v>0</v>
      </c>
      <c r="H85" s="20">
        <v>0</v>
      </c>
      <c r="I85" s="20">
        <v>0</v>
      </c>
      <c r="J85" s="20">
        <v>0</v>
      </c>
      <c r="K85" s="20">
        <v>0</v>
      </c>
      <c r="L85" s="20">
        <v>0</v>
      </c>
      <c r="M85" s="20">
        <v>0</v>
      </c>
      <c r="N85" s="20">
        <v>0</v>
      </c>
      <c r="O85" s="21">
        <f t="shared" si="13"/>
        <v>0</v>
      </c>
      <c r="P85" s="21">
        <f t="shared" si="8"/>
        <v>0</v>
      </c>
      <c r="Q85" s="21">
        <f t="shared" si="9"/>
        <v>0</v>
      </c>
      <c r="R85" s="20">
        <v>0</v>
      </c>
      <c r="S85" s="20">
        <v>0</v>
      </c>
      <c r="T85" s="21">
        <f t="shared" si="10"/>
        <v>0</v>
      </c>
      <c r="U85" s="26"/>
      <c r="V85" s="26"/>
      <c r="W85" s="26"/>
      <c r="X85" s="26"/>
    </row>
    <row r="86" spans="1:24" ht="12.95" customHeight="1" x14ac:dyDescent="0.2">
      <c r="A86" s="22">
        <f t="shared" si="11"/>
        <v>80</v>
      </c>
      <c r="B86" s="19" t="s">
        <v>522</v>
      </c>
      <c r="C86" s="20">
        <v>1</v>
      </c>
      <c r="D86" s="20">
        <v>0</v>
      </c>
      <c r="E86" s="20">
        <v>0</v>
      </c>
      <c r="F86" s="20">
        <v>0</v>
      </c>
      <c r="G86" s="20">
        <v>0</v>
      </c>
      <c r="H86" s="20">
        <v>2</v>
      </c>
      <c r="I86" s="20">
        <v>0</v>
      </c>
      <c r="J86" s="20">
        <v>0</v>
      </c>
      <c r="K86" s="20">
        <v>0</v>
      </c>
      <c r="L86" s="20">
        <v>0</v>
      </c>
      <c r="M86" s="20">
        <v>0</v>
      </c>
      <c r="N86" s="20">
        <v>0</v>
      </c>
      <c r="O86" s="21">
        <f t="shared" si="13"/>
        <v>3</v>
      </c>
      <c r="P86" s="21">
        <f t="shared" si="8"/>
        <v>0</v>
      </c>
      <c r="Q86" s="21">
        <f t="shared" si="9"/>
        <v>3</v>
      </c>
      <c r="R86" s="20">
        <v>0</v>
      </c>
      <c r="S86" s="20">
        <v>0</v>
      </c>
      <c r="T86" s="21">
        <f t="shared" si="10"/>
        <v>0</v>
      </c>
      <c r="U86" s="26"/>
      <c r="V86" s="26"/>
      <c r="W86" s="26"/>
      <c r="X86" s="26"/>
    </row>
    <row r="87" spans="1:24" ht="12.95" customHeight="1" x14ac:dyDescent="0.2">
      <c r="A87" s="22">
        <f t="shared" si="11"/>
        <v>81</v>
      </c>
      <c r="B87" s="19" t="s">
        <v>523</v>
      </c>
      <c r="C87" s="20">
        <v>0</v>
      </c>
      <c r="D87" s="20">
        <v>0</v>
      </c>
      <c r="E87" s="20">
        <v>0</v>
      </c>
      <c r="F87" s="20">
        <v>0</v>
      </c>
      <c r="G87" s="20">
        <v>0</v>
      </c>
      <c r="H87" s="20">
        <v>0</v>
      </c>
      <c r="I87" s="20">
        <v>1</v>
      </c>
      <c r="J87" s="20">
        <v>0</v>
      </c>
      <c r="K87" s="20">
        <v>0</v>
      </c>
      <c r="L87" s="20">
        <v>0</v>
      </c>
      <c r="M87" s="20">
        <v>0</v>
      </c>
      <c r="N87" s="20">
        <v>0</v>
      </c>
      <c r="O87" s="21">
        <f t="shared" si="12"/>
        <v>0</v>
      </c>
      <c r="P87" s="21">
        <f t="shared" si="8"/>
        <v>1</v>
      </c>
      <c r="Q87" s="21">
        <f t="shared" si="9"/>
        <v>1</v>
      </c>
      <c r="R87" s="20">
        <v>0</v>
      </c>
      <c r="S87" s="20">
        <v>0</v>
      </c>
      <c r="T87" s="21">
        <f t="shared" si="10"/>
        <v>0</v>
      </c>
      <c r="U87" s="26"/>
      <c r="V87" s="26"/>
      <c r="W87" s="26"/>
      <c r="X87" s="26"/>
    </row>
    <row r="88" spans="1:24" ht="26.25" customHeight="1" x14ac:dyDescent="0.2">
      <c r="A88" s="22"/>
      <c r="B88" s="746" t="s">
        <v>524</v>
      </c>
      <c r="C88" s="747"/>
      <c r="D88" s="747"/>
      <c r="E88" s="747"/>
      <c r="F88" s="747"/>
      <c r="G88" s="747"/>
      <c r="H88" s="747"/>
      <c r="I88" s="747"/>
      <c r="J88" s="747"/>
      <c r="K88" s="747"/>
      <c r="L88" s="747"/>
      <c r="M88" s="747"/>
      <c r="N88" s="747"/>
      <c r="O88" s="747"/>
      <c r="P88" s="747"/>
      <c r="Q88" s="747"/>
      <c r="R88" s="363">
        <v>0</v>
      </c>
      <c r="S88" s="363">
        <v>0</v>
      </c>
      <c r="T88" s="364">
        <f>+S88+R88</f>
        <v>0</v>
      </c>
      <c r="U88" s="26"/>
      <c r="V88" s="26"/>
      <c r="W88" s="26"/>
      <c r="X88" s="26"/>
    </row>
    <row r="89" spans="1:24" ht="18" customHeight="1" x14ac:dyDescent="0.2">
      <c r="A89" s="23"/>
      <c r="B89" s="24" t="s">
        <v>538</v>
      </c>
      <c r="C89" s="25">
        <f t="shared" ref="C89:Q89" si="14">SUM(C7:C87)</f>
        <v>541</v>
      </c>
      <c r="D89" s="25">
        <f t="shared" si="14"/>
        <v>0</v>
      </c>
      <c r="E89" s="25">
        <f t="shared" si="14"/>
        <v>3</v>
      </c>
      <c r="F89" s="25">
        <f t="shared" si="14"/>
        <v>3</v>
      </c>
      <c r="G89" s="25">
        <f t="shared" si="14"/>
        <v>0</v>
      </c>
      <c r="H89" s="25">
        <f t="shared" si="14"/>
        <v>12</v>
      </c>
      <c r="I89" s="25">
        <f t="shared" si="14"/>
        <v>25</v>
      </c>
      <c r="J89" s="25">
        <f t="shared" si="14"/>
        <v>0</v>
      </c>
      <c r="K89" s="25">
        <f t="shared" si="14"/>
        <v>0</v>
      </c>
      <c r="L89" s="25">
        <f t="shared" si="14"/>
        <v>0</v>
      </c>
      <c r="M89" s="25">
        <f t="shared" si="14"/>
        <v>0</v>
      </c>
      <c r="N89" s="25">
        <f t="shared" si="14"/>
        <v>2</v>
      </c>
      <c r="O89" s="25">
        <f>SUM(O7:O87)</f>
        <v>559</v>
      </c>
      <c r="P89" s="25">
        <f t="shared" si="14"/>
        <v>27</v>
      </c>
      <c r="Q89" s="25">
        <f t="shared" si="14"/>
        <v>586</v>
      </c>
      <c r="R89" s="25">
        <f>SUM(R7:R88)</f>
        <v>0</v>
      </c>
      <c r="S89" s="25">
        <f>SUM(S7:S88)</f>
        <v>0</v>
      </c>
      <c r="T89" s="25">
        <f>SUM(T7:T88)</f>
        <v>0</v>
      </c>
      <c r="U89" s="26"/>
      <c r="V89" s="26"/>
      <c r="W89" s="26"/>
      <c r="X89" s="26"/>
    </row>
    <row r="90" spans="1:24" s="410" customFormat="1" ht="14.25" x14ac:dyDescent="0.2">
      <c r="A90" s="410" t="s">
        <v>2360</v>
      </c>
      <c r="R90" s="527"/>
      <c r="U90" s="26"/>
      <c r="V90" s="26"/>
      <c r="W90" s="26"/>
      <c r="X90" s="26"/>
    </row>
    <row r="92" spans="1:24" x14ac:dyDescent="0.2">
      <c r="C92" s="16"/>
      <c r="D92" s="16"/>
      <c r="E92" s="16"/>
      <c r="F92" s="16"/>
      <c r="G92" s="16"/>
      <c r="H92" s="16"/>
      <c r="I92" s="16"/>
      <c r="J92" s="16"/>
      <c r="K92" s="16"/>
      <c r="L92" s="16"/>
      <c r="M92" s="16"/>
      <c r="N92" s="16"/>
      <c r="O92" s="16"/>
      <c r="P92" s="16"/>
      <c r="Q92" s="16"/>
    </row>
    <row r="93" spans="1:24" x14ac:dyDescent="0.2">
      <c r="C93" s="20"/>
      <c r="D93" s="20"/>
      <c r="E93" s="20"/>
      <c r="F93" s="20"/>
      <c r="G93" s="20"/>
      <c r="H93" s="20"/>
      <c r="I93" s="20"/>
      <c r="J93" s="20"/>
      <c r="K93" s="20"/>
      <c r="L93" s="20"/>
      <c r="M93" s="20"/>
      <c r="N93" s="20"/>
      <c r="O93" s="20"/>
      <c r="P93" s="20"/>
      <c r="Q93" s="20"/>
    </row>
    <row r="94" spans="1:24" x14ac:dyDescent="0.2">
      <c r="B94" s="2"/>
      <c r="C94" s="526"/>
      <c r="D94" s="526"/>
      <c r="E94" s="526"/>
      <c r="F94" s="526"/>
      <c r="G94" s="526"/>
      <c r="H94" s="526"/>
      <c r="I94" s="526"/>
      <c r="J94" s="526"/>
      <c r="K94" s="526"/>
      <c r="L94" s="526"/>
      <c r="M94" s="526"/>
      <c r="N94" s="526"/>
      <c r="O94" s="526"/>
      <c r="P94" s="526"/>
      <c r="Q94" s="526"/>
      <c r="R94" s="526"/>
      <c r="S94" s="526"/>
      <c r="T94" s="526"/>
    </row>
    <row r="99" spans="3:14" x14ac:dyDescent="0.2">
      <c r="C99" s="26"/>
      <c r="D99" s="26"/>
      <c r="E99" s="26"/>
      <c r="F99" s="26"/>
      <c r="G99" s="26"/>
      <c r="H99" s="26"/>
      <c r="I99" s="26"/>
      <c r="J99" s="26"/>
      <c r="K99" s="26"/>
      <c r="L99" s="26"/>
      <c r="M99" s="26"/>
      <c r="N99" s="26"/>
    </row>
  </sheetData>
  <mergeCells count="10">
    <mergeCell ref="B88:Q88"/>
    <mergeCell ref="A1:T1"/>
    <mergeCell ref="A2:T2"/>
    <mergeCell ref="A4:A6"/>
    <mergeCell ref="B4:B6"/>
    <mergeCell ref="C4:Q4"/>
    <mergeCell ref="R4:T5"/>
    <mergeCell ref="C5:H5"/>
    <mergeCell ref="I5:N5"/>
    <mergeCell ref="O5:Q5"/>
  </mergeCells>
  <conditionalFormatting sqref="U7:X90">
    <cfRule type="dataBar" priority="5">
      <dataBar>
        <cfvo type="min"/>
        <cfvo type="max"/>
        <color rgb="FFD6007B"/>
      </dataBar>
      <extLst>
        <ext xmlns:x14="http://schemas.microsoft.com/office/spreadsheetml/2009/9/main" uri="{B025F937-C7B1-47D3-B67F-A62EFF666E3E}">
          <x14:id>{4A4C047D-FF41-48AC-8C78-5E3F949A20B1}</x14:id>
        </ext>
      </extLst>
    </cfRule>
  </conditionalFormatting>
  <printOptions horizontalCentered="1" verticalCentered="1"/>
  <pageMargins left="0.23622047244094491" right="0.27559055118110237" top="0" bottom="0" header="0.31496062992125984" footer="0.27"/>
  <pageSetup paperSize="9" scale="79" orientation="landscape" horizontalDpi="4294967295" verticalDpi="4294967295" r:id="rId1"/>
  <drawing r:id="rId2"/>
  <extLst>
    <ext xmlns:x14="http://schemas.microsoft.com/office/spreadsheetml/2009/9/main" uri="{78C0D931-6437-407d-A8EE-F0AAD7539E65}">
      <x14:conditionalFormattings>
        <x14:conditionalFormatting xmlns:xm="http://schemas.microsoft.com/office/excel/2006/main">
          <x14:cfRule type="dataBar" id="{4A4C047D-FF41-48AC-8C78-5E3F949A20B1}">
            <x14:dataBar minLength="0" maxLength="100" border="1" negativeBarBorderColorSameAsPositive="0">
              <x14:cfvo type="autoMin"/>
              <x14:cfvo type="autoMax"/>
              <x14:borderColor rgb="FFD6007B"/>
              <x14:negativeFillColor rgb="FFFF0000"/>
              <x14:negativeBorderColor rgb="FFFF0000"/>
              <x14:axisColor rgb="FF000000"/>
            </x14:dataBar>
          </x14:cfRule>
          <xm:sqref>U7:X90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96"/>
  <sheetViews>
    <sheetView showGridLines="0" zoomScaleNormal="100" workbookViewId="0">
      <selection sqref="A1:H1"/>
    </sheetView>
  </sheetViews>
  <sheetFormatPr defaultRowHeight="12.75" x14ac:dyDescent="0.2"/>
  <cols>
    <col min="1" max="1" width="4.5703125" style="55" customWidth="1"/>
    <col min="2" max="2" width="16.5703125" style="55" customWidth="1"/>
    <col min="3" max="8" width="13.28515625" style="55" customWidth="1"/>
    <col min="9" max="233" width="9.140625" style="55"/>
    <col min="234" max="234" width="4.5703125" style="55" customWidth="1"/>
    <col min="235" max="235" width="65" style="55" customWidth="1"/>
    <col min="236" max="489" width="9.140625" style="55"/>
    <col min="490" max="490" width="4.5703125" style="55" customWidth="1"/>
    <col min="491" max="491" width="65" style="55" customWidth="1"/>
    <col min="492" max="745" width="9.140625" style="55"/>
    <col min="746" max="746" width="4.5703125" style="55" customWidth="1"/>
    <col min="747" max="747" width="65" style="55" customWidth="1"/>
    <col min="748" max="1001" width="9.140625" style="55"/>
    <col min="1002" max="1002" width="4.5703125" style="55" customWidth="1"/>
    <col min="1003" max="1003" width="65" style="55" customWidth="1"/>
    <col min="1004" max="1257" width="9.140625" style="55"/>
    <col min="1258" max="1258" width="4.5703125" style="55" customWidth="1"/>
    <col min="1259" max="1259" width="65" style="55" customWidth="1"/>
    <col min="1260" max="1513" width="9.140625" style="55"/>
    <col min="1514" max="1514" width="4.5703125" style="55" customWidth="1"/>
    <col min="1515" max="1515" width="65" style="55" customWidth="1"/>
    <col min="1516" max="1769" width="9.140625" style="55"/>
    <col min="1770" max="1770" width="4.5703125" style="55" customWidth="1"/>
    <col min="1771" max="1771" width="65" style="55" customWidth="1"/>
    <col min="1772" max="2025" width="9.140625" style="55"/>
    <col min="2026" max="2026" width="4.5703125" style="55" customWidth="1"/>
    <col min="2027" max="2027" width="65" style="55" customWidth="1"/>
    <col min="2028" max="2281" width="9.140625" style="55"/>
    <col min="2282" max="2282" width="4.5703125" style="55" customWidth="1"/>
    <col min="2283" max="2283" width="65" style="55" customWidth="1"/>
    <col min="2284" max="2537" width="9.140625" style="55"/>
    <col min="2538" max="2538" width="4.5703125" style="55" customWidth="1"/>
    <col min="2539" max="2539" width="65" style="55" customWidth="1"/>
    <col min="2540" max="2793" width="9.140625" style="55"/>
    <col min="2794" max="2794" width="4.5703125" style="55" customWidth="1"/>
    <col min="2795" max="2795" width="65" style="55" customWidth="1"/>
    <col min="2796" max="3049" width="9.140625" style="55"/>
    <col min="3050" max="3050" width="4.5703125" style="55" customWidth="1"/>
    <col min="3051" max="3051" width="65" style="55" customWidth="1"/>
    <col min="3052" max="3305" width="9.140625" style="55"/>
    <col min="3306" max="3306" width="4.5703125" style="55" customWidth="1"/>
    <col min="3307" max="3307" width="65" style="55" customWidth="1"/>
    <col min="3308" max="3561" width="9.140625" style="55"/>
    <col min="3562" max="3562" width="4.5703125" style="55" customWidth="1"/>
    <col min="3563" max="3563" width="65" style="55" customWidth="1"/>
    <col min="3564" max="3817" width="9.140625" style="55"/>
    <col min="3818" max="3818" width="4.5703125" style="55" customWidth="1"/>
    <col min="3819" max="3819" width="65" style="55" customWidth="1"/>
    <col min="3820" max="4073" width="9.140625" style="55"/>
    <col min="4074" max="4074" width="4.5703125" style="55" customWidth="1"/>
    <col min="4075" max="4075" width="65" style="55" customWidth="1"/>
    <col min="4076" max="4329" width="9.140625" style="55"/>
    <col min="4330" max="4330" width="4.5703125" style="55" customWidth="1"/>
    <col min="4331" max="4331" width="65" style="55" customWidth="1"/>
    <col min="4332" max="4585" width="9.140625" style="55"/>
    <col min="4586" max="4586" width="4.5703125" style="55" customWidth="1"/>
    <col min="4587" max="4587" width="65" style="55" customWidth="1"/>
    <col min="4588" max="4841" width="9.140625" style="55"/>
    <col min="4842" max="4842" width="4.5703125" style="55" customWidth="1"/>
    <col min="4843" max="4843" width="65" style="55" customWidth="1"/>
    <col min="4844" max="5097" width="9.140625" style="55"/>
    <col min="5098" max="5098" width="4.5703125" style="55" customWidth="1"/>
    <col min="5099" max="5099" width="65" style="55" customWidth="1"/>
    <col min="5100" max="5353" width="9.140625" style="55"/>
    <col min="5354" max="5354" width="4.5703125" style="55" customWidth="1"/>
    <col min="5355" max="5355" width="65" style="55" customWidth="1"/>
    <col min="5356" max="5609" width="9.140625" style="55"/>
    <col min="5610" max="5610" width="4.5703125" style="55" customWidth="1"/>
    <col min="5611" max="5611" width="65" style="55" customWidth="1"/>
    <col min="5612" max="5865" width="9.140625" style="55"/>
    <col min="5866" max="5866" width="4.5703125" style="55" customWidth="1"/>
    <col min="5867" max="5867" width="65" style="55" customWidth="1"/>
    <col min="5868" max="6121" width="9.140625" style="55"/>
    <col min="6122" max="6122" width="4.5703125" style="55" customWidth="1"/>
    <col min="6123" max="6123" width="65" style="55" customWidth="1"/>
    <col min="6124" max="6377" width="9.140625" style="55"/>
    <col min="6378" max="6378" width="4.5703125" style="55" customWidth="1"/>
    <col min="6379" max="6379" width="65" style="55" customWidth="1"/>
    <col min="6380" max="6633" width="9.140625" style="55"/>
    <col min="6634" max="6634" width="4.5703125" style="55" customWidth="1"/>
    <col min="6635" max="6635" width="65" style="55" customWidth="1"/>
    <col min="6636" max="6889" width="9.140625" style="55"/>
    <col min="6890" max="6890" width="4.5703125" style="55" customWidth="1"/>
    <col min="6891" max="6891" width="65" style="55" customWidth="1"/>
    <col min="6892" max="7145" width="9.140625" style="55"/>
    <col min="7146" max="7146" width="4.5703125" style="55" customWidth="1"/>
    <col min="7147" max="7147" width="65" style="55" customWidth="1"/>
    <col min="7148" max="7401" width="9.140625" style="55"/>
    <col min="7402" max="7402" width="4.5703125" style="55" customWidth="1"/>
    <col min="7403" max="7403" width="65" style="55" customWidth="1"/>
    <col min="7404" max="7657" width="9.140625" style="55"/>
    <col min="7658" max="7658" width="4.5703125" style="55" customWidth="1"/>
    <col min="7659" max="7659" width="65" style="55" customWidth="1"/>
    <col min="7660" max="7913" width="9.140625" style="55"/>
    <col min="7914" max="7914" width="4.5703125" style="55" customWidth="1"/>
    <col min="7915" max="7915" width="65" style="55" customWidth="1"/>
    <col min="7916" max="8169" width="9.140625" style="55"/>
    <col min="8170" max="8170" width="4.5703125" style="55" customWidth="1"/>
    <col min="8171" max="8171" width="65" style="55" customWidth="1"/>
    <col min="8172" max="8425" width="9.140625" style="55"/>
    <col min="8426" max="8426" width="4.5703125" style="55" customWidth="1"/>
    <col min="8427" max="8427" width="65" style="55" customWidth="1"/>
    <col min="8428" max="8681" width="9.140625" style="55"/>
    <col min="8682" max="8682" width="4.5703125" style="55" customWidth="1"/>
    <col min="8683" max="8683" width="65" style="55" customWidth="1"/>
    <col min="8684" max="8937" width="9.140625" style="55"/>
    <col min="8938" max="8938" width="4.5703125" style="55" customWidth="1"/>
    <col min="8939" max="8939" width="65" style="55" customWidth="1"/>
    <col min="8940" max="9193" width="9.140625" style="55"/>
    <col min="9194" max="9194" width="4.5703125" style="55" customWidth="1"/>
    <col min="9195" max="9195" width="65" style="55" customWidth="1"/>
    <col min="9196" max="9449" width="9.140625" style="55"/>
    <col min="9450" max="9450" width="4.5703125" style="55" customWidth="1"/>
    <col min="9451" max="9451" width="65" style="55" customWidth="1"/>
    <col min="9452" max="9705" width="9.140625" style="55"/>
    <col min="9706" max="9706" width="4.5703125" style="55" customWidth="1"/>
    <col min="9707" max="9707" width="65" style="55" customWidth="1"/>
    <col min="9708" max="9961" width="9.140625" style="55"/>
    <col min="9962" max="9962" width="4.5703125" style="55" customWidth="1"/>
    <col min="9963" max="9963" width="65" style="55" customWidth="1"/>
    <col min="9964" max="10217" width="9.140625" style="55"/>
    <col min="10218" max="10218" width="4.5703125" style="55" customWidth="1"/>
    <col min="10219" max="10219" width="65" style="55" customWidth="1"/>
    <col min="10220" max="10473" width="9.140625" style="55"/>
    <col min="10474" max="10474" width="4.5703125" style="55" customWidth="1"/>
    <col min="10475" max="10475" width="65" style="55" customWidth="1"/>
    <col min="10476" max="10729" width="9.140625" style="55"/>
    <col min="10730" max="10730" width="4.5703125" style="55" customWidth="1"/>
    <col min="10731" max="10731" width="65" style="55" customWidth="1"/>
    <col min="10732" max="10985" width="9.140625" style="55"/>
    <col min="10986" max="10986" width="4.5703125" style="55" customWidth="1"/>
    <col min="10987" max="10987" width="65" style="55" customWidth="1"/>
    <col min="10988" max="11241" width="9.140625" style="55"/>
    <col min="11242" max="11242" width="4.5703125" style="55" customWidth="1"/>
    <col min="11243" max="11243" width="65" style="55" customWidth="1"/>
    <col min="11244" max="11497" width="9.140625" style="55"/>
    <col min="11498" max="11498" width="4.5703125" style="55" customWidth="1"/>
    <col min="11499" max="11499" width="65" style="55" customWidth="1"/>
    <col min="11500" max="11753" width="9.140625" style="55"/>
    <col min="11754" max="11754" width="4.5703125" style="55" customWidth="1"/>
    <col min="11755" max="11755" width="65" style="55" customWidth="1"/>
    <col min="11756" max="12009" width="9.140625" style="55"/>
    <col min="12010" max="12010" width="4.5703125" style="55" customWidth="1"/>
    <col min="12011" max="12011" width="65" style="55" customWidth="1"/>
    <col min="12012" max="12265" width="9.140625" style="55"/>
    <col min="12266" max="12266" width="4.5703125" style="55" customWidth="1"/>
    <col min="12267" max="12267" width="65" style="55" customWidth="1"/>
    <col min="12268" max="12521" width="9.140625" style="55"/>
    <col min="12522" max="12522" width="4.5703125" style="55" customWidth="1"/>
    <col min="12523" max="12523" width="65" style="55" customWidth="1"/>
    <col min="12524" max="12777" width="9.140625" style="55"/>
    <col min="12778" max="12778" width="4.5703125" style="55" customWidth="1"/>
    <col min="12779" max="12779" width="65" style="55" customWidth="1"/>
    <col min="12780" max="13033" width="9.140625" style="55"/>
    <col min="13034" max="13034" width="4.5703125" style="55" customWidth="1"/>
    <col min="13035" max="13035" width="65" style="55" customWidth="1"/>
    <col min="13036" max="13289" width="9.140625" style="55"/>
    <col min="13290" max="13290" width="4.5703125" style="55" customWidth="1"/>
    <col min="13291" max="13291" width="65" style="55" customWidth="1"/>
    <col min="13292" max="13545" width="9.140625" style="55"/>
    <col min="13546" max="13546" width="4.5703125" style="55" customWidth="1"/>
    <col min="13547" max="13547" width="65" style="55" customWidth="1"/>
    <col min="13548" max="13801" width="9.140625" style="55"/>
    <col min="13802" max="13802" width="4.5703125" style="55" customWidth="1"/>
    <col min="13803" max="13803" width="65" style="55" customWidth="1"/>
    <col min="13804" max="14057" width="9.140625" style="55"/>
    <col min="14058" max="14058" width="4.5703125" style="55" customWidth="1"/>
    <col min="14059" max="14059" width="65" style="55" customWidth="1"/>
    <col min="14060" max="14313" width="9.140625" style="55"/>
    <col min="14314" max="14314" width="4.5703125" style="55" customWidth="1"/>
    <col min="14315" max="14315" width="65" style="55" customWidth="1"/>
    <col min="14316" max="14569" width="9.140625" style="55"/>
    <col min="14570" max="14570" width="4.5703125" style="55" customWidth="1"/>
    <col min="14571" max="14571" width="65" style="55" customWidth="1"/>
    <col min="14572" max="14825" width="9.140625" style="55"/>
    <col min="14826" max="14826" width="4.5703125" style="55" customWidth="1"/>
    <col min="14827" max="14827" width="65" style="55" customWidth="1"/>
    <col min="14828" max="15081" width="9.140625" style="55"/>
    <col min="15082" max="15082" width="4.5703125" style="55" customWidth="1"/>
    <col min="15083" max="15083" width="65" style="55" customWidth="1"/>
    <col min="15084" max="15337" width="9.140625" style="55"/>
    <col min="15338" max="15338" width="4.5703125" style="55" customWidth="1"/>
    <col min="15339" max="15339" width="65" style="55" customWidth="1"/>
    <col min="15340" max="15593" width="9.140625" style="55"/>
    <col min="15594" max="15594" width="4.5703125" style="55" customWidth="1"/>
    <col min="15595" max="15595" width="65" style="55" customWidth="1"/>
    <col min="15596" max="15849" width="9.140625" style="55"/>
    <col min="15850" max="15850" width="4.5703125" style="55" customWidth="1"/>
    <col min="15851" max="15851" width="65" style="55" customWidth="1"/>
    <col min="15852" max="16105" width="9.140625" style="55"/>
    <col min="16106" max="16106" width="4.5703125" style="55" customWidth="1"/>
    <col min="16107" max="16107" width="65" style="55" customWidth="1"/>
    <col min="16108" max="16384" width="9.140625" style="55"/>
  </cols>
  <sheetData>
    <row r="1" spans="1:11" s="60" customFormat="1" ht="25.5" customHeight="1" x14ac:dyDescent="0.2">
      <c r="A1" s="698" t="s">
        <v>3590</v>
      </c>
      <c r="B1" s="698"/>
      <c r="C1" s="698"/>
      <c r="D1" s="698"/>
      <c r="E1" s="698"/>
      <c r="F1" s="698"/>
      <c r="G1" s="698"/>
      <c r="H1" s="698"/>
      <c r="K1" s="524"/>
    </row>
    <row r="2" spans="1:11" s="60" customFormat="1" ht="27" customHeight="1" x14ac:dyDescent="0.2">
      <c r="A2" s="758" t="s">
        <v>3591</v>
      </c>
      <c r="B2" s="758"/>
      <c r="C2" s="758"/>
      <c r="D2" s="758"/>
      <c r="E2" s="758"/>
      <c r="F2" s="759"/>
      <c r="G2" s="759"/>
      <c r="H2" s="759"/>
      <c r="K2" s="524"/>
    </row>
    <row r="3" spans="1:11" s="60" customFormat="1" ht="15" customHeight="1" x14ac:dyDescent="0.2">
      <c r="A3" s="760" t="s">
        <v>541</v>
      </c>
      <c r="B3" s="763" t="s">
        <v>542</v>
      </c>
      <c r="C3" s="766" t="s">
        <v>548</v>
      </c>
      <c r="D3" s="766"/>
      <c r="E3" s="766"/>
      <c r="F3" s="767" t="s">
        <v>549</v>
      </c>
      <c r="G3" s="768"/>
      <c r="H3" s="768"/>
      <c r="K3" s="525"/>
    </row>
    <row r="4" spans="1:11" s="60" customFormat="1" ht="18" customHeight="1" x14ac:dyDescent="0.2">
      <c r="A4" s="761"/>
      <c r="B4" s="764"/>
      <c r="C4" s="766"/>
      <c r="D4" s="766"/>
      <c r="E4" s="766"/>
      <c r="F4" s="769"/>
      <c r="G4" s="770"/>
      <c r="H4" s="770"/>
      <c r="K4" s="2"/>
    </row>
    <row r="5" spans="1:11" s="60" customFormat="1" ht="13.5" customHeight="1" x14ac:dyDescent="0.2">
      <c r="A5" s="762"/>
      <c r="B5" s="765"/>
      <c r="C5" s="61" t="s">
        <v>550</v>
      </c>
      <c r="D5" s="62" t="s">
        <v>551</v>
      </c>
      <c r="E5" s="62" t="s">
        <v>540</v>
      </c>
      <c r="F5" s="62" t="s">
        <v>550</v>
      </c>
      <c r="G5" s="62" t="s">
        <v>551</v>
      </c>
      <c r="H5" s="63" t="s">
        <v>540</v>
      </c>
    </row>
    <row r="6" spans="1:11" ht="11.25" customHeight="1" x14ac:dyDescent="0.2">
      <c r="A6" s="48" t="s">
        <v>434</v>
      </c>
      <c r="B6" s="19" t="s">
        <v>435</v>
      </c>
      <c r="C6" s="64">
        <v>2</v>
      </c>
      <c r="D6" s="64">
        <v>0</v>
      </c>
      <c r="E6" s="65">
        <f>+D6+C6</f>
        <v>2</v>
      </c>
      <c r="F6" s="64">
        <v>0</v>
      </c>
      <c r="G6" s="64">
        <v>0</v>
      </c>
      <c r="H6" s="65">
        <f>+G6+F6</f>
        <v>0</v>
      </c>
      <c r="I6" s="67"/>
    </row>
    <row r="7" spans="1:11" ht="11.25" customHeight="1" x14ac:dyDescent="0.2">
      <c r="A7" s="48" t="s">
        <v>436</v>
      </c>
      <c r="B7" s="19" t="s">
        <v>437</v>
      </c>
      <c r="C7" s="64">
        <v>0</v>
      </c>
      <c r="D7" s="64">
        <v>0</v>
      </c>
      <c r="E7" s="65">
        <f t="shared" ref="E7:E70" si="0">+D7+C7</f>
        <v>0</v>
      </c>
      <c r="F7" s="64">
        <v>0</v>
      </c>
      <c r="G7" s="64">
        <v>0</v>
      </c>
      <c r="H7" s="65">
        <f t="shared" ref="H7:H70" si="1">+G7+F7</f>
        <v>0</v>
      </c>
      <c r="I7" s="67"/>
    </row>
    <row r="8" spans="1:11" ht="11.25" customHeight="1" x14ac:dyDescent="0.2">
      <c r="A8" s="48" t="s">
        <v>438</v>
      </c>
      <c r="B8" s="19" t="s">
        <v>439</v>
      </c>
      <c r="C8" s="64">
        <v>0</v>
      </c>
      <c r="D8" s="64">
        <v>0</v>
      </c>
      <c r="E8" s="65">
        <f t="shared" si="0"/>
        <v>0</v>
      </c>
      <c r="F8" s="64">
        <v>0</v>
      </c>
      <c r="G8" s="64">
        <v>0</v>
      </c>
      <c r="H8" s="65">
        <f t="shared" si="1"/>
        <v>0</v>
      </c>
      <c r="I8" s="67"/>
    </row>
    <row r="9" spans="1:11" ht="11.25" customHeight="1" x14ac:dyDescent="0.2">
      <c r="A9" s="48" t="s">
        <v>440</v>
      </c>
      <c r="B9" s="19" t="s">
        <v>441</v>
      </c>
      <c r="C9" s="64">
        <v>0</v>
      </c>
      <c r="D9" s="64">
        <v>0</v>
      </c>
      <c r="E9" s="65">
        <f t="shared" si="0"/>
        <v>0</v>
      </c>
      <c r="F9" s="64">
        <v>0</v>
      </c>
      <c r="G9" s="64">
        <v>0</v>
      </c>
      <c r="H9" s="65">
        <f t="shared" si="1"/>
        <v>0</v>
      </c>
      <c r="I9" s="67"/>
    </row>
    <row r="10" spans="1:11" ht="11.25" customHeight="1" x14ac:dyDescent="0.2">
      <c r="A10" s="48" t="s">
        <v>442</v>
      </c>
      <c r="B10" s="19" t="s">
        <v>443</v>
      </c>
      <c r="C10" s="64">
        <v>0</v>
      </c>
      <c r="D10" s="64">
        <v>0</v>
      </c>
      <c r="E10" s="65">
        <f t="shared" si="0"/>
        <v>0</v>
      </c>
      <c r="F10" s="64">
        <v>0</v>
      </c>
      <c r="G10" s="64">
        <v>0</v>
      </c>
      <c r="H10" s="65">
        <f t="shared" si="1"/>
        <v>0</v>
      </c>
      <c r="I10" s="67"/>
    </row>
    <row r="11" spans="1:11" ht="11.25" customHeight="1" x14ac:dyDescent="0.2">
      <c r="A11" s="48" t="s">
        <v>444</v>
      </c>
      <c r="B11" s="19" t="s">
        <v>445</v>
      </c>
      <c r="C11" s="64">
        <v>0</v>
      </c>
      <c r="D11" s="64">
        <v>0</v>
      </c>
      <c r="E11" s="65">
        <f t="shared" si="0"/>
        <v>0</v>
      </c>
      <c r="F11" s="64">
        <v>0</v>
      </c>
      <c r="G11" s="64">
        <v>0</v>
      </c>
      <c r="H11" s="65">
        <f t="shared" si="1"/>
        <v>0</v>
      </c>
      <c r="I11" s="67"/>
    </row>
    <row r="12" spans="1:11" ht="11.25" customHeight="1" x14ac:dyDescent="0.2">
      <c r="A12" s="48" t="s">
        <v>446</v>
      </c>
      <c r="B12" s="19" t="s">
        <v>447</v>
      </c>
      <c r="C12" s="64">
        <v>0</v>
      </c>
      <c r="D12" s="64">
        <v>0</v>
      </c>
      <c r="E12" s="65">
        <f t="shared" si="0"/>
        <v>0</v>
      </c>
      <c r="F12" s="64">
        <v>0</v>
      </c>
      <c r="G12" s="64">
        <v>0</v>
      </c>
      <c r="H12" s="65">
        <f t="shared" si="1"/>
        <v>0</v>
      </c>
      <c r="I12" s="67"/>
    </row>
    <row r="13" spans="1:11" ht="11.25" customHeight="1" x14ac:dyDescent="0.2">
      <c r="A13" s="48" t="s">
        <v>448</v>
      </c>
      <c r="B13" s="19" t="s">
        <v>449</v>
      </c>
      <c r="C13" s="64">
        <v>0</v>
      </c>
      <c r="D13" s="64">
        <v>0</v>
      </c>
      <c r="E13" s="65">
        <f t="shared" si="0"/>
        <v>0</v>
      </c>
      <c r="F13" s="64">
        <v>0</v>
      </c>
      <c r="G13" s="64">
        <v>0</v>
      </c>
      <c r="H13" s="65">
        <f t="shared" si="1"/>
        <v>0</v>
      </c>
      <c r="I13" s="67"/>
    </row>
    <row r="14" spans="1:11" ht="11.25" customHeight="1" x14ac:dyDescent="0.2">
      <c r="A14" s="48" t="s">
        <v>450</v>
      </c>
      <c r="B14" s="19" t="s">
        <v>451</v>
      </c>
      <c r="C14" s="64">
        <v>0</v>
      </c>
      <c r="D14" s="64">
        <v>0</v>
      </c>
      <c r="E14" s="65">
        <f t="shared" si="0"/>
        <v>0</v>
      </c>
      <c r="F14" s="64">
        <v>0</v>
      </c>
      <c r="G14" s="64">
        <v>0</v>
      </c>
      <c r="H14" s="65">
        <f t="shared" si="1"/>
        <v>0</v>
      </c>
      <c r="I14" s="67"/>
    </row>
    <row r="15" spans="1:11" ht="11.25" customHeight="1" x14ac:dyDescent="0.2">
      <c r="A15" s="50">
        <f t="shared" ref="A15:A78" si="2">+A14+1</f>
        <v>10</v>
      </c>
      <c r="B15" s="19" t="s">
        <v>452</v>
      </c>
      <c r="C15" s="64">
        <v>0</v>
      </c>
      <c r="D15" s="64">
        <v>0</v>
      </c>
      <c r="E15" s="65">
        <f t="shared" si="0"/>
        <v>0</v>
      </c>
      <c r="F15" s="64">
        <v>0</v>
      </c>
      <c r="G15" s="64">
        <v>0</v>
      </c>
      <c r="H15" s="65">
        <f t="shared" si="1"/>
        <v>0</v>
      </c>
      <c r="I15" s="67"/>
    </row>
    <row r="16" spans="1:11" ht="11.25" customHeight="1" x14ac:dyDescent="0.2">
      <c r="A16" s="50">
        <f t="shared" si="2"/>
        <v>11</v>
      </c>
      <c r="B16" s="19" t="s">
        <v>453</v>
      </c>
      <c r="C16" s="64">
        <v>0</v>
      </c>
      <c r="D16" s="64">
        <v>0</v>
      </c>
      <c r="E16" s="65">
        <f t="shared" si="0"/>
        <v>0</v>
      </c>
      <c r="F16" s="64">
        <v>0</v>
      </c>
      <c r="G16" s="64">
        <v>0</v>
      </c>
      <c r="H16" s="65">
        <f t="shared" si="1"/>
        <v>0</v>
      </c>
      <c r="I16" s="67"/>
    </row>
    <row r="17" spans="1:9" ht="11.25" customHeight="1" x14ac:dyDescent="0.2">
      <c r="A17" s="50">
        <f t="shared" si="2"/>
        <v>12</v>
      </c>
      <c r="B17" s="19" t="s">
        <v>454</v>
      </c>
      <c r="C17" s="64">
        <v>0</v>
      </c>
      <c r="D17" s="64">
        <v>0</v>
      </c>
      <c r="E17" s="65">
        <f t="shared" si="0"/>
        <v>0</v>
      </c>
      <c r="F17" s="64">
        <v>0</v>
      </c>
      <c r="G17" s="64">
        <v>0</v>
      </c>
      <c r="H17" s="65">
        <f t="shared" si="1"/>
        <v>0</v>
      </c>
      <c r="I17" s="67"/>
    </row>
    <row r="18" spans="1:9" ht="11.25" customHeight="1" x14ac:dyDescent="0.2">
      <c r="A18" s="50">
        <f t="shared" si="2"/>
        <v>13</v>
      </c>
      <c r="B18" s="19" t="s">
        <v>455</v>
      </c>
      <c r="C18" s="64">
        <v>0</v>
      </c>
      <c r="D18" s="64">
        <v>0</v>
      </c>
      <c r="E18" s="65">
        <f t="shared" si="0"/>
        <v>0</v>
      </c>
      <c r="F18" s="64">
        <v>0</v>
      </c>
      <c r="G18" s="64">
        <v>0</v>
      </c>
      <c r="H18" s="65">
        <f t="shared" si="1"/>
        <v>0</v>
      </c>
      <c r="I18" s="67"/>
    </row>
    <row r="19" spans="1:9" ht="11.25" customHeight="1" x14ac:dyDescent="0.2">
      <c r="A19" s="50">
        <f t="shared" si="2"/>
        <v>14</v>
      </c>
      <c r="B19" s="19" t="s">
        <v>456</v>
      </c>
      <c r="C19" s="64">
        <v>0</v>
      </c>
      <c r="D19" s="64">
        <v>0</v>
      </c>
      <c r="E19" s="65">
        <f t="shared" si="0"/>
        <v>0</v>
      </c>
      <c r="F19" s="64">
        <v>0</v>
      </c>
      <c r="G19" s="64">
        <v>0</v>
      </c>
      <c r="H19" s="65">
        <f t="shared" si="1"/>
        <v>0</v>
      </c>
      <c r="I19" s="67"/>
    </row>
    <row r="20" spans="1:9" ht="11.25" customHeight="1" x14ac:dyDescent="0.2">
      <c r="A20" s="50">
        <f t="shared" si="2"/>
        <v>15</v>
      </c>
      <c r="B20" s="19" t="s">
        <v>457</v>
      </c>
      <c r="C20" s="64">
        <v>0</v>
      </c>
      <c r="D20" s="64">
        <v>0</v>
      </c>
      <c r="E20" s="65">
        <f t="shared" si="0"/>
        <v>0</v>
      </c>
      <c r="F20" s="64">
        <v>0</v>
      </c>
      <c r="G20" s="64">
        <v>0</v>
      </c>
      <c r="H20" s="65">
        <f t="shared" si="1"/>
        <v>0</v>
      </c>
      <c r="I20" s="67"/>
    </row>
    <row r="21" spans="1:9" ht="11.25" customHeight="1" x14ac:dyDescent="0.2">
      <c r="A21" s="50">
        <f t="shared" si="2"/>
        <v>16</v>
      </c>
      <c r="B21" s="19" t="s">
        <v>458</v>
      </c>
      <c r="C21" s="64">
        <v>1</v>
      </c>
      <c r="D21" s="64">
        <v>0</v>
      </c>
      <c r="E21" s="65">
        <f t="shared" si="0"/>
        <v>1</v>
      </c>
      <c r="F21" s="64">
        <v>0</v>
      </c>
      <c r="G21" s="64">
        <v>0</v>
      </c>
      <c r="H21" s="65">
        <f t="shared" si="1"/>
        <v>0</v>
      </c>
      <c r="I21" s="67"/>
    </row>
    <row r="22" spans="1:9" ht="11.25" customHeight="1" x14ac:dyDescent="0.2">
      <c r="A22" s="50">
        <f t="shared" si="2"/>
        <v>17</v>
      </c>
      <c r="B22" s="19" t="s">
        <v>459</v>
      </c>
      <c r="C22" s="64">
        <v>0</v>
      </c>
      <c r="D22" s="64">
        <v>0</v>
      </c>
      <c r="E22" s="65">
        <f t="shared" si="0"/>
        <v>0</v>
      </c>
      <c r="F22" s="64">
        <v>0</v>
      </c>
      <c r="G22" s="64">
        <v>0</v>
      </c>
      <c r="H22" s="65">
        <f t="shared" si="1"/>
        <v>0</v>
      </c>
      <c r="I22" s="67"/>
    </row>
    <row r="23" spans="1:9" ht="11.25" customHeight="1" x14ac:dyDescent="0.2">
      <c r="A23" s="50">
        <f t="shared" si="2"/>
        <v>18</v>
      </c>
      <c r="B23" s="19" t="s">
        <v>460</v>
      </c>
      <c r="C23" s="64">
        <v>0</v>
      </c>
      <c r="D23" s="64">
        <v>0</v>
      </c>
      <c r="E23" s="65">
        <f t="shared" si="0"/>
        <v>0</v>
      </c>
      <c r="F23" s="64">
        <v>0</v>
      </c>
      <c r="G23" s="64">
        <v>0</v>
      </c>
      <c r="H23" s="65">
        <f t="shared" si="1"/>
        <v>0</v>
      </c>
      <c r="I23" s="67"/>
    </row>
    <row r="24" spans="1:9" ht="11.25" customHeight="1" x14ac:dyDescent="0.2">
      <c r="A24" s="50">
        <f t="shared" si="2"/>
        <v>19</v>
      </c>
      <c r="B24" s="19" t="s">
        <v>461</v>
      </c>
      <c r="C24" s="64">
        <v>0</v>
      </c>
      <c r="D24" s="64">
        <v>0</v>
      </c>
      <c r="E24" s="65">
        <f t="shared" si="0"/>
        <v>0</v>
      </c>
      <c r="F24" s="64">
        <v>0</v>
      </c>
      <c r="G24" s="64">
        <v>0</v>
      </c>
      <c r="H24" s="65">
        <f t="shared" si="1"/>
        <v>0</v>
      </c>
      <c r="I24" s="67"/>
    </row>
    <row r="25" spans="1:9" ht="11.25" customHeight="1" x14ac:dyDescent="0.2">
      <c r="A25" s="50">
        <f t="shared" si="2"/>
        <v>20</v>
      </c>
      <c r="B25" s="19" t="s">
        <v>462</v>
      </c>
      <c r="C25" s="64">
        <v>1</v>
      </c>
      <c r="D25" s="64">
        <v>0</v>
      </c>
      <c r="E25" s="65">
        <f t="shared" si="0"/>
        <v>1</v>
      </c>
      <c r="F25" s="64">
        <v>0</v>
      </c>
      <c r="G25" s="64">
        <v>0</v>
      </c>
      <c r="H25" s="65">
        <f t="shared" si="1"/>
        <v>0</v>
      </c>
      <c r="I25" s="67"/>
    </row>
    <row r="26" spans="1:9" ht="11.25" customHeight="1" x14ac:dyDescent="0.2">
      <c r="A26" s="50">
        <f t="shared" si="2"/>
        <v>21</v>
      </c>
      <c r="B26" s="19" t="s">
        <v>463</v>
      </c>
      <c r="C26" s="64">
        <v>0</v>
      </c>
      <c r="D26" s="64">
        <v>0</v>
      </c>
      <c r="E26" s="65">
        <f t="shared" si="0"/>
        <v>0</v>
      </c>
      <c r="F26" s="64">
        <v>0</v>
      </c>
      <c r="G26" s="64">
        <v>0</v>
      </c>
      <c r="H26" s="65">
        <f t="shared" si="1"/>
        <v>0</v>
      </c>
      <c r="I26" s="67"/>
    </row>
    <row r="27" spans="1:9" ht="11.25" customHeight="1" x14ac:dyDescent="0.2">
      <c r="A27" s="50">
        <f t="shared" si="2"/>
        <v>22</v>
      </c>
      <c r="B27" s="19" t="s">
        <v>464</v>
      </c>
      <c r="C27" s="64">
        <v>0</v>
      </c>
      <c r="D27" s="64">
        <v>0</v>
      </c>
      <c r="E27" s="65">
        <f t="shared" si="0"/>
        <v>0</v>
      </c>
      <c r="F27" s="64">
        <v>0</v>
      </c>
      <c r="G27" s="64">
        <v>0</v>
      </c>
      <c r="H27" s="65">
        <f t="shared" si="1"/>
        <v>0</v>
      </c>
      <c r="I27" s="67"/>
    </row>
    <row r="28" spans="1:9" ht="11.25" customHeight="1" x14ac:dyDescent="0.2">
      <c r="A28" s="50">
        <f t="shared" si="2"/>
        <v>23</v>
      </c>
      <c r="B28" s="19" t="s">
        <v>465</v>
      </c>
      <c r="C28" s="64">
        <v>0</v>
      </c>
      <c r="D28" s="64">
        <v>0</v>
      </c>
      <c r="E28" s="65">
        <f t="shared" si="0"/>
        <v>0</v>
      </c>
      <c r="F28" s="64">
        <v>0</v>
      </c>
      <c r="G28" s="64">
        <v>0</v>
      </c>
      <c r="H28" s="65">
        <f t="shared" si="1"/>
        <v>0</v>
      </c>
      <c r="I28" s="67"/>
    </row>
    <row r="29" spans="1:9" ht="11.25" customHeight="1" x14ac:dyDescent="0.2">
      <c r="A29" s="50">
        <f t="shared" si="2"/>
        <v>24</v>
      </c>
      <c r="B29" s="19" t="s">
        <v>466</v>
      </c>
      <c r="C29" s="64">
        <v>0</v>
      </c>
      <c r="D29" s="64">
        <v>0</v>
      </c>
      <c r="E29" s="65">
        <f t="shared" si="0"/>
        <v>0</v>
      </c>
      <c r="F29" s="64">
        <v>0</v>
      </c>
      <c r="G29" s="64">
        <v>0</v>
      </c>
      <c r="H29" s="65">
        <f t="shared" si="1"/>
        <v>0</v>
      </c>
      <c r="I29" s="67"/>
    </row>
    <row r="30" spans="1:9" ht="11.25" customHeight="1" x14ac:dyDescent="0.2">
      <c r="A30" s="50">
        <f t="shared" si="2"/>
        <v>25</v>
      </c>
      <c r="B30" s="19" t="s">
        <v>467</v>
      </c>
      <c r="C30" s="64">
        <v>0</v>
      </c>
      <c r="D30" s="64">
        <v>0</v>
      </c>
      <c r="E30" s="65">
        <f t="shared" si="0"/>
        <v>0</v>
      </c>
      <c r="F30" s="64">
        <v>0</v>
      </c>
      <c r="G30" s="64">
        <v>0</v>
      </c>
      <c r="H30" s="65">
        <f t="shared" si="1"/>
        <v>0</v>
      </c>
      <c r="I30" s="67"/>
    </row>
    <row r="31" spans="1:9" ht="11.25" customHeight="1" x14ac:dyDescent="0.2">
      <c r="A31" s="50">
        <f t="shared" si="2"/>
        <v>26</v>
      </c>
      <c r="B31" s="19" t="s">
        <v>468</v>
      </c>
      <c r="C31" s="64">
        <v>0</v>
      </c>
      <c r="D31" s="64">
        <v>0</v>
      </c>
      <c r="E31" s="65">
        <f t="shared" si="0"/>
        <v>0</v>
      </c>
      <c r="F31" s="64">
        <v>0</v>
      </c>
      <c r="G31" s="64">
        <v>0</v>
      </c>
      <c r="H31" s="65">
        <f t="shared" si="1"/>
        <v>0</v>
      </c>
      <c r="I31" s="67"/>
    </row>
    <row r="32" spans="1:9" ht="11.25" customHeight="1" x14ac:dyDescent="0.2">
      <c r="A32" s="50">
        <f t="shared" si="2"/>
        <v>27</v>
      </c>
      <c r="B32" s="19" t="s">
        <v>469</v>
      </c>
      <c r="C32" s="64">
        <v>2</v>
      </c>
      <c r="D32" s="64">
        <v>0</v>
      </c>
      <c r="E32" s="65">
        <f t="shared" si="0"/>
        <v>2</v>
      </c>
      <c r="F32" s="64">
        <v>0</v>
      </c>
      <c r="G32" s="64">
        <v>0</v>
      </c>
      <c r="H32" s="65">
        <f t="shared" si="1"/>
        <v>0</v>
      </c>
      <c r="I32" s="67"/>
    </row>
    <row r="33" spans="1:9" ht="11.25" customHeight="1" x14ac:dyDescent="0.2">
      <c r="A33" s="50">
        <f t="shared" si="2"/>
        <v>28</v>
      </c>
      <c r="B33" s="19" t="s">
        <v>470</v>
      </c>
      <c r="C33" s="64">
        <v>0</v>
      </c>
      <c r="D33" s="64">
        <v>0</v>
      </c>
      <c r="E33" s="65">
        <f t="shared" si="0"/>
        <v>0</v>
      </c>
      <c r="F33" s="64">
        <v>0</v>
      </c>
      <c r="G33" s="64">
        <v>0</v>
      </c>
      <c r="H33" s="65">
        <f t="shared" si="1"/>
        <v>0</v>
      </c>
      <c r="I33" s="67"/>
    </row>
    <row r="34" spans="1:9" ht="11.25" customHeight="1" x14ac:dyDescent="0.2">
      <c r="A34" s="50">
        <f t="shared" si="2"/>
        <v>29</v>
      </c>
      <c r="B34" s="19" t="s">
        <v>471</v>
      </c>
      <c r="C34" s="64">
        <v>0</v>
      </c>
      <c r="D34" s="64">
        <v>0</v>
      </c>
      <c r="E34" s="65">
        <f t="shared" si="0"/>
        <v>0</v>
      </c>
      <c r="F34" s="64">
        <v>0</v>
      </c>
      <c r="G34" s="64">
        <v>0</v>
      </c>
      <c r="H34" s="65">
        <f t="shared" si="1"/>
        <v>0</v>
      </c>
      <c r="I34" s="67"/>
    </row>
    <row r="35" spans="1:9" ht="11.25" customHeight="1" x14ac:dyDescent="0.2">
      <c r="A35" s="50">
        <f t="shared" si="2"/>
        <v>30</v>
      </c>
      <c r="B35" s="19" t="s">
        <v>472</v>
      </c>
      <c r="C35" s="64">
        <v>0</v>
      </c>
      <c r="D35" s="64">
        <v>0</v>
      </c>
      <c r="E35" s="65">
        <f t="shared" si="0"/>
        <v>0</v>
      </c>
      <c r="F35" s="64">
        <v>0</v>
      </c>
      <c r="G35" s="64">
        <v>0</v>
      </c>
      <c r="H35" s="65">
        <f t="shared" si="1"/>
        <v>0</v>
      </c>
      <c r="I35" s="67"/>
    </row>
    <row r="36" spans="1:9" ht="11.25" customHeight="1" x14ac:dyDescent="0.2">
      <c r="A36" s="50">
        <f t="shared" si="2"/>
        <v>31</v>
      </c>
      <c r="B36" s="19" t="s">
        <v>473</v>
      </c>
      <c r="C36" s="64">
        <v>0</v>
      </c>
      <c r="D36" s="64">
        <v>0</v>
      </c>
      <c r="E36" s="65">
        <f t="shared" si="0"/>
        <v>0</v>
      </c>
      <c r="F36" s="64">
        <v>0</v>
      </c>
      <c r="G36" s="64">
        <v>0</v>
      </c>
      <c r="H36" s="65">
        <f t="shared" si="1"/>
        <v>0</v>
      </c>
      <c r="I36" s="67"/>
    </row>
    <row r="37" spans="1:9" ht="11.25" customHeight="1" x14ac:dyDescent="0.2">
      <c r="A37" s="50">
        <f t="shared" si="2"/>
        <v>32</v>
      </c>
      <c r="B37" s="19" t="s">
        <v>474</v>
      </c>
      <c r="C37" s="64">
        <v>0</v>
      </c>
      <c r="D37" s="64">
        <v>0</v>
      </c>
      <c r="E37" s="65">
        <f t="shared" si="0"/>
        <v>0</v>
      </c>
      <c r="F37" s="64">
        <v>0</v>
      </c>
      <c r="G37" s="64">
        <v>0</v>
      </c>
      <c r="H37" s="65">
        <f t="shared" si="1"/>
        <v>0</v>
      </c>
      <c r="I37" s="67"/>
    </row>
    <row r="38" spans="1:9" ht="11.25" customHeight="1" x14ac:dyDescent="0.2">
      <c r="A38" s="50">
        <f t="shared" si="2"/>
        <v>33</v>
      </c>
      <c r="B38" s="19" t="s">
        <v>475</v>
      </c>
      <c r="C38" s="64">
        <v>2</v>
      </c>
      <c r="D38" s="64">
        <v>0</v>
      </c>
      <c r="E38" s="65">
        <f t="shared" si="0"/>
        <v>2</v>
      </c>
      <c r="F38" s="64">
        <v>0</v>
      </c>
      <c r="G38" s="64">
        <v>0</v>
      </c>
      <c r="H38" s="65">
        <f t="shared" si="1"/>
        <v>0</v>
      </c>
      <c r="I38" s="67"/>
    </row>
    <row r="39" spans="1:9" ht="11.25" customHeight="1" x14ac:dyDescent="0.2">
      <c r="A39" s="50">
        <f t="shared" si="2"/>
        <v>34</v>
      </c>
      <c r="B39" s="19" t="s">
        <v>476</v>
      </c>
      <c r="C39" s="64">
        <v>1</v>
      </c>
      <c r="D39" s="64">
        <v>0</v>
      </c>
      <c r="E39" s="65">
        <f t="shared" si="0"/>
        <v>1</v>
      </c>
      <c r="F39" s="64">
        <v>0</v>
      </c>
      <c r="G39" s="64">
        <v>0</v>
      </c>
      <c r="H39" s="65">
        <f t="shared" si="1"/>
        <v>0</v>
      </c>
      <c r="I39" s="67"/>
    </row>
    <row r="40" spans="1:9" ht="11.25" customHeight="1" x14ac:dyDescent="0.2">
      <c r="A40" s="50">
        <f t="shared" si="2"/>
        <v>35</v>
      </c>
      <c r="B40" s="19" t="s">
        <v>477</v>
      </c>
      <c r="C40" s="64">
        <v>0</v>
      </c>
      <c r="D40" s="64">
        <v>0</v>
      </c>
      <c r="E40" s="65">
        <f t="shared" si="0"/>
        <v>0</v>
      </c>
      <c r="F40" s="64">
        <v>0</v>
      </c>
      <c r="G40" s="64">
        <v>0</v>
      </c>
      <c r="H40" s="65">
        <f t="shared" si="1"/>
        <v>0</v>
      </c>
      <c r="I40" s="67"/>
    </row>
    <row r="41" spans="1:9" ht="11.25" customHeight="1" x14ac:dyDescent="0.2">
      <c r="A41" s="50">
        <f t="shared" si="2"/>
        <v>36</v>
      </c>
      <c r="B41" s="19" t="s">
        <v>478</v>
      </c>
      <c r="C41" s="64">
        <v>0</v>
      </c>
      <c r="D41" s="64">
        <v>0</v>
      </c>
      <c r="E41" s="65">
        <f t="shared" si="0"/>
        <v>0</v>
      </c>
      <c r="F41" s="64">
        <v>0</v>
      </c>
      <c r="G41" s="64">
        <v>0</v>
      </c>
      <c r="H41" s="65">
        <f t="shared" si="1"/>
        <v>0</v>
      </c>
      <c r="I41" s="67"/>
    </row>
    <row r="42" spans="1:9" ht="11.25" customHeight="1" x14ac:dyDescent="0.2">
      <c r="A42" s="50">
        <f t="shared" si="2"/>
        <v>37</v>
      </c>
      <c r="B42" s="19" t="s">
        <v>479</v>
      </c>
      <c r="C42" s="64">
        <v>0</v>
      </c>
      <c r="D42" s="64">
        <v>0</v>
      </c>
      <c r="E42" s="65">
        <f t="shared" si="0"/>
        <v>0</v>
      </c>
      <c r="F42" s="64">
        <v>0</v>
      </c>
      <c r="G42" s="64">
        <v>0</v>
      </c>
      <c r="H42" s="65">
        <f t="shared" si="1"/>
        <v>0</v>
      </c>
      <c r="I42" s="67"/>
    </row>
    <row r="43" spans="1:9" ht="11.25" customHeight="1" x14ac:dyDescent="0.2">
      <c r="A43" s="50">
        <f t="shared" si="2"/>
        <v>38</v>
      </c>
      <c r="B43" s="19" t="s">
        <v>480</v>
      </c>
      <c r="C43" s="64">
        <v>0</v>
      </c>
      <c r="D43" s="64">
        <v>0</v>
      </c>
      <c r="E43" s="65">
        <f t="shared" si="0"/>
        <v>0</v>
      </c>
      <c r="F43" s="64">
        <v>0</v>
      </c>
      <c r="G43" s="64">
        <v>0</v>
      </c>
      <c r="H43" s="65">
        <f t="shared" si="1"/>
        <v>0</v>
      </c>
      <c r="I43" s="67"/>
    </row>
    <row r="44" spans="1:9" ht="11.25" customHeight="1" x14ac:dyDescent="0.2">
      <c r="A44" s="50">
        <f t="shared" si="2"/>
        <v>39</v>
      </c>
      <c r="B44" s="19" t="s">
        <v>481</v>
      </c>
      <c r="C44" s="64">
        <v>0</v>
      </c>
      <c r="D44" s="64">
        <v>0</v>
      </c>
      <c r="E44" s="65">
        <f t="shared" si="0"/>
        <v>0</v>
      </c>
      <c r="F44" s="64">
        <v>0</v>
      </c>
      <c r="G44" s="64">
        <v>0</v>
      </c>
      <c r="H44" s="65">
        <f t="shared" si="1"/>
        <v>0</v>
      </c>
      <c r="I44" s="67"/>
    </row>
    <row r="45" spans="1:9" ht="11.25" customHeight="1" x14ac:dyDescent="0.2">
      <c r="A45" s="50">
        <f t="shared" si="2"/>
        <v>40</v>
      </c>
      <c r="B45" s="19" t="s">
        <v>482</v>
      </c>
      <c r="C45" s="64">
        <v>0</v>
      </c>
      <c r="D45" s="64">
        <v>0</v>
      </c>
      <c r="E45" s="65">
        <f t="shared" si="0"/>
        <v>0</v>
      </c>
      <c r="F45" s="64">
        <v>0</v>
      </c>
      <c r="G45" s="64">
        <v>0</v>
      </c>
      <c r="H45" s="65">
        <f t="shared" si="1"/>
        <v>0</v>
      </c>
      <c r="I45" s="67"/>
    </row>
    <row r="46" spans="1:9" ht="11.25" customHeight="1" x14ac:dyDescent="0.2">
      <c r="A46" s="50">
        <f t="shared" si="2"/>
        <v>41</v>
      </c>
      <c r="B46" s="19" t="s">
        <v>483</v>
      </c>
      <c r="C46" s="64">
        <v>0</v>
      </c>
      <c r="D46" s="64">
        <v>0</v>
      </c>
      <c r="E46" s="65">
        <f t="shared" si="0"/>
        <v>0</v>
      </c>
      <c r="F46" s="64">
        <v>0</v>
      </c>
      <c r="G46" s="64">
        <v>0</v>
      </c>
      <c r="H46" s="65">
        <f t="shared" si="1"/>
        <v>0</v>
      </c>
      <c r="I46" s="67"/>
    </row>
    <row r="47" spans="1:9" ht="11.25" customHeight="1" x14ac:dyDescent="0.2">
      <c r="A47" s="50">
        <f t="shared" si="2"/>
        <v>42</v>
      </c>
      <c r="B47" s="19" t="s">
        <v>484</v>
      </c>
      <c r="C47" s="64">
        <v>0</v>
      </c>
      <c r="D47" s="64">
        <v>0</v>
      </c>
      <c r="E47" s="65">
        <f t="shared" si="0"/>
        <v>0</v>
      </c>
      <c r="F47" s="64">
        <v>0</v>
      </c>
      <c r="G47" s="64">
        <v>0</v>
      </c>
      <c r="H47" s="65">
        <f t="shared" si="1"/>
        <v>0</v>
      </c>
      <c r="I47" s="67"/>
    </row>
    <row r="48" spans="1:9" ht="11.25" customHeight="1" x14ac:dyDescent="0.2">
      <c r="A48" s="50">
        <f t="shared" si="2"/>
        <v>43</v>
      </c>
      <c r="B48" s="19" t="s">
        <v>485</v>
      </c>
      <c r="C48" s="64">
        <v>1</v>
      </c>
      <c r="D48" s="64">
        <v>0</v>
      </c>
      <c r="E48" s="65">
        <f t="shared" si="0"/>
        <v>1</v>
      </c>
      <c r="F48" s="64">
        <v>0</v>
      </c>
      <c r="G48" s="64">
        <v>0</v>
      </c>
      <c r="H48" s="65">
        <f t="shared" si="1"/>
        <v>0</v>
      </c>
      <c r="I48" s="67"/>
    </row>
    <row r="49" spans="1:9" ht="11.25" customHeight="1" x14ac:dyDescent="0.2">
      <c r="A49" s="50">
        <f t="shared" si="2"/>
        <v>44</v>
      </c>
      <c r="B49" s="19" t="s">
        <v>486</v>
      </c>
      <c r="C49" s="64">
        <v>0</v>
      </c>
      <c r="D49" s="64">
        <v>0</v>
      </c>
      <c r="E49" s="65">
        <f t="shared" si="0"/>
        <v>0</v>
      </c>
      <c r="F49" s="64">
        <v>0</v>
      </c>
      <c r="G49" s="64">
        <v>0</v>
      </c>
      <c r="H49" s="65">
        <f t="shared" si="1"/>
        <v>0</v>
      </c>
      <c r="I49" s="67"/>
    </row>
    <row r="50" spans="1:9" ht="11.25" customHeight="1" x14ac:dyDescent="0.2">
      <c r="A50" s="50">
        <f t="shared" si="2"/>
        <v>45</v>
      </c>
      <c r="B50" s="19" t="s">
        <v>487</v>
      </c>
      <c r="C50" s="64">
        <v>0</v>
      </c>
      <c r="D50" s="64">
        <v>0</v>
      </c>
      <c r="E50" s="65">
        <f t="shared" si="0"/>
        <v>0</v>
      </c>
      <c r="F50" s="64">
        <v>0</v>
      </c>
      <c r="G50" s="64">
        <v>0</v>
      </c>
      <c r="H50" s="65">
        <f t="shared" si="1"/>
        <v>0</v>
      </c>
      <c r="I50" s="67"/>
    </row>
    <row r="51" spans="1:9" ht="11.25" customHeight="1" x14ac:dyDescent="0.2">
      <c r="A51" s="50">
        <f t="shared" si="2"/>
        <v>46</v>
      </c>
      <c r="B51" s="19" t="s">
        <v>488</v>
      </c>
      <c r="C51" s="64">
        <v>0</v>
      </c>
      <c r="D51" s="64">
        <v>0</v>
      </c>
      <c r="E51" s="65">
        <f t="shared" si="0"/>
        <v>0</v>
      </c>
      <c r="F51" s="64">
        <v>0</v>
      </c>
      <c r="G51" s="64">
        <v>0</v>
      </c>
      <c r="H51" s="65">
        <f t="shared" si="1"/>
        <v>0</v>
      </c>
      <c r="I51" s="67"/>
    </row>
    <row r="52" spans="1:9" ht="11.25" customHeight="1" x14ac:dyDescent="0.2">
      <c r="A52" s="50">
        <f t="shared" si="2"/>
        <v>47</v>
      </c>
      <c r="B52" s="19" t="s">
        <v>489</v>
      </c>
      <c r="C52" s="64">
        <v>0</v>
      </c>
      <c r="D52" s="64">
        <v>0</v>
      </c>
      <c r="E52" s="65">
        <f t="shared" si="0"/>
        <v>0</v>
      </c>
      <c r="F52" s="64">
        <v>0</v>
      </c>
      <c r="G52" s="64">
        <v>0</v>
      </c>
      <c r="H52" s="65">
        <f t="shared" si="1"/>
        <v>0</v>
      </c>
      <c r="I52" s="67"/>
    </row>
    <row r="53" spans="1:9" ht="11.25" customHeight="1" x14ac:dyDescent="0.2">
      <c r="A53" s="50">
        <f t="shared" si="2"/>
        <v>48</v>
      </c>
      <c r="B53" s="19" t="s">
        <v>490</v>
      </c>
      <c r="C53" s="64">
        <v>0</v>
      </c>
      <c r="D53" s="64">
        <v>0</v>
      </c>
      <c r="E53" s="65">
        <f t="shared" si="0"/>
        <v>0</v>
      </c>
      <c r="F53" s="64">
        <v>0</v>
      </c>
      <c r="G53" s="64">
        <v>0</v>
      </c>
      <c r="H53" s="65">
        <f t="shared" si="1"/>
        <v>0</v>
      </c>
      <c r="I53" s="67"/>
    </row>
    <row r="54" spans="1:9" ht="11.25" customHeight="1" x14ac:dyDescent="0.2">
      <c r="A54" s="50">
        <f t="shared" si="2"/>
        <v>49</v>
      </c>
      <c r="B54" s="19" t="s">
        <v>491</v>
      </c>
      <c r="C54" s="64">
        <v>0</v>
      </c>
      <c r="D54" s="64">
        <v>0</v>
      </c>
      <c r="E54" s="65">
        <f t="shared" si="0"/>
        <v>0</v>
      </c>
      <c r="F54" s="64">
        <v>0</v>
      </c>
      <c r="G54" s="64">
        <v>0</v>
      </c>
      <c r="H54" s="65">
        <f t="shared" si="1"/>
        <v>0</v>
      </c>
      <c r="I54" s="67"/>
    </row>
    <row r="55" spans="1:9" ht="11.25" customHeight="1" x14ac:dyDescent="0.2">
      <c r="A55" s="50">
        <f t="shared" si="2"/>
        <v>50</v>
      </c>
      <c r="B55" s="19" t="s">
        <v>492</v>
      </c>
      <c r="C55" s="64">
        <v>0</v>
      </c>
      <c r="D55" s="64">
        <v>0</v>
      </c>
      <c r="E55" s="65">
        <f t="shared" si="0"/>
        <v>0</v>
      </c>
      <c r="F55" s="64">
        <v>0</v>
      </c>
      <c r="G55" s="64">
        <v>0</v>
      </c>
      <c r="H55" s="65">
        <f t="shared" si="1"/>
        <v>0</v>
      </c>
      <c r="I55" s="67"/>
    </row>
    <row r="56" spans="1:9" ht="11.25" customHeight="1" x14ac:dyDescent="0.2">
      <c r="A56" s="50">
        <f t="shared" si="2"/>
        <v>51</v>
      </c>
      <c r="B56" s="19" t="s">
        <v>493</v>
      </c>
      <c r="C56" s="64">
        <v>0</v>
      </c>
      <c r="D56" s="64">
        <v>0</v>
      </c>
      <c r="E56" s="65">
        <f t="shared" si="0"/>
        <v>0</v>
      </c>
      <c r="F56" s="64">
        <v>0</v>
      </c>
      <c r="G56" s="64">
        <v>0</v>
      </c>
      <c r="H56" s="65">
        <f t="shared" si="1"/>
        <v>0</v>
      </c>
      <c r="I56" s="67"/>
    </row>
    <row r="57" spans="1:9" ht="11.25" customHeight="1" x14ac:dyDescent="0.2">
      <c r="A57" s="50">
        <f t="shared" si="2"/>
        <v>52</v>
      </c>
      <c r="B57" s="19" t="s">
        <v>494</v>
      </c>
      <c r="C57" s="64">
        <v>0</v>
      </c>
      <c r="D57" s="64">
        <v>0</v>
      </c>
      <c r="E57" s="65">
        <f t="shared" si="0"/>
        <v>0</v>
      </c>
      <c r="F57" s="64">
        <v>0</v>
      </c>
      <c r="G57" s="64">
        <v>0</v>
      </c>
      <c r="H57" s="65">
        <f t="shared" si="1"/>
        <v>0</v>
      </c>
      <c r="I57" s="67"/>
    </row>
    <row r="58" spans="1:9" ht="11.25" customHeight="1" x14ac:dyDescent="0.2">
      <c r="A58" s="50">
        <f t="shared" si="2"/>
        <v>53</v>
      </c>
      <c r="B58" s="19" t="s">
        <v>495</v>
      </c>
      <c r="C58" s="64">
        <v>0</v>
      </c>
      <c r="D58" s="64">
        <v>0</v>
      </c>
      <c r="E58" s="65">
        <f t="shared" si="0"/>
        <v>0</v>
      </c>
      <c r="F58" s="64">
        <v>0</v>
      </c>
      <c r="G58" s="64">
        <v>0</v>
      </c>
      <c r="H58" s="65">
        <f t="shared" si="1"/>
        <v>0</v>
      </c>
      <c r="I58" s="67"/>
    </row>
    <row r="59" spans="1:9" ht="11.25" customHeight="1" x14ac:dyDescent="0.2">
      <c r="A59" s="50">
        <f t="shared" si="2"/>
        <v>54</v>
      </c>
      <c r="B59" s="19" t="s">
        <v>496</v>
      </c>
      <c r="C59" s="64">
        <v>0</v>
      </c>
      <c r="D59" s="64">
        <v>0</v>
      </c>
      <c r="E59" s="65">
        <f t="shared" si="0"/>
        <v>0</v>
      </c>
      <c r="F59" s="64">
        <v>0</v>
      </c>
      <c r="G59" s="64">
        <v>0</v>
      </c>
      <c r="H59" s="65">
        <f t="shared" si="1"/>
        <v>0</v>
      </c>
      <c r="I59" s="67"/>
    </row>
    <row r="60" spans="1:9" ht="11.25" customHeight="1" x14ac:dyDescent="0.2">
      <c r="A60" s="50">
        <f t="shared" si="2"/>
        <v>55</v>
      </c>
      <c r="B60" s="19" t="s">
        <v>497</v>
      </c>
      <c r="C60" s="64">
        <v>0</v>
      </c>
      <c r="D60" s="64">
        <v>0</v>
      </c>
      <c r="E60" s="65">
        <f t="shared" si="0"/>
        <v>0</v>
      </c>
      <c r="F60" s="64">
        <v>0</v>
      </c>
      <c r="G60" s="64">
        <v>0</v>
      </c>
      <c r="H60" s="65">
        <f t="shared" si="1"/>
        <v>0</v>
      </c>
      <c r="I60" s="67"/>
    </row>
    <row r="61" spans="1:9" ht="11.25" customHeight="1" x14ac:dyDescent="0.2">
      <c r="A61" s="50">
        <f t="shared" si="2"/>
        <v>56</v>
      </c>
      <c r="B61" s="19" t="s">
        <v>498</v>
      </c>
      <c r="C61" s="64">
        <v>0</v>
      </c>
      <c r="D61" s="64">
        <v>0</v>
      </c>
      <c r="E61" s="65">
        <f t="shared" si="0"/>
        <v>0</v>
      </c>
      <c r="F61" s="64">
        <v>0</v>
      </c>
      <c r="G61" s="64">
        <v>0</v>
      </c>
      <c r="H61" s="65">
        <f t="shared" si="1"/>
        <v>0</v>
      </c>
      <c r="I61" s="67"/>
    </row>
    <row r="62" spans="1:9" ht="11.25" customHeight="1" x14ac:dyDescent="0.2">
      <c r="A62" s="50">
        <f t="shared" si="2"/>
        <v>57</v>
      </c>
      <c r="B62" s="19" t="s">
        <v>499</v>
      </c>
      <c r="C62" s="64">
        <v>0</v>
      </c>
      <c r="D62" s="64">
        <v>0</v>
      </c>
      <c r="E62" s="65">
        <f t="shared" si="0"/>
        <v>0</v>
      </c>
      <c r="F62" s="64">
        <v>0</v>
      </c>
      <c r="G62" s="64">
        <v>0</v>
      </c>
      <c r="H62" s="65">
        <f t="shared" si="1"/>
        <v>0</v>
      </c>
      <c r="I62" s="67"/>
    </row>
    <row r="63" spans="1:9" ht="11.25" customHeight="1" x14ac:dyDescent="0.2">
      <c r="A63" s="50">
        <f t="shared" si="2"/>
        <v>58</v>
      </c>
      <c r="B63" s="19" t="s">
        <v>500</v>
      </c>
      <c r="C63" s="64">
        <v>0</v>
      </c>
      <c r="D63" s="64">
        <v>0</v>
      </c>
      <c r="E63" s="65">
        <f t="shared" si="0"/>
        <v>0</v>
      </c>
      <c r="F63" s="64">
        <v>0</v>
      </c>
      <c r="G63" s="64">
        <v>0</v>
      </c>
      <c r="H63" s="65">
        <f t="shared" si="1"/>
        <v>0</v>
      </c>
      <c r="I63" s="67"/>
    </row>
    <row r="64" spans="1:9" ht="11.25" customHeight="1" x14ac:dyDescent="0.2">
      <c r="A64" s="50">
        <f t="shared" si="2"/>
        <v>59</v>
      </c>
      <c r="B64" s="19" t="s">
        <v>501</v>
      </c>
      <c r="C64" s="64">
        <v>0</v>
      </c>
      <c r="D64" s="64">
        <v>0</v>
      </c>
      <c r="E64" s="65">
        <f t="shared" si="0"/>
        <v>0</v>
      </c>
      <c r="F64" s="64">
        <v>0</v>
      </c>
      <c r="G64" s="64">
        <v>0</v>
      </c>
      <c r="H64" s="65">
        <f t="shared" si="1"/>
        <v>0</v>
      </c>
      <c r="I64" s="67"/>
    </row>
    <row r="65" spans="1:9" ht="11.25" customHeight="1" x14ac:dyDescent="0.2">
      <c r="A65" s="50">
        <f t="shared" si="2"/>
        <v>60</v>
      </c>
      <c r="B65" s="19" t="s">
        <v>502</v>
      </c>
      <c r="C65" s="64">
        <v>0</v>
      </c>
      <c r="D65" s="64">
        <v>0</v>
      </c>
      <c r="E65" s="65">
        <f t="shared" si="0"/>
        <v>0</v>
      </c>
      <c r="F65" s="64">
        <v>0</v>
      </c>
      <c r="G65" s="64">
        <v>0</v>
      </c>
      <c r="H65" s="65">
        <f t="shared" si="1"/>
        <v>0</v>
      </c>
      <c r="I65" s="67"/>
    </row>
    <row r="66" spans="1:9" ht="11.25" customHeight="1" x14ac:dyDescent="0.2">
      <c r="A66" s="50">
        <f t="shared" si="2"/>
        <v>61</v>
      </c>
      <c r="B66" s="19" t="s">
        <v>503</v>
      </c>
      <c r="C66" s="64">
        <v>0</v>
      </c>
      <c r="D66" s="64">
        <v>0</v>
      </c>
      <c r="E66" s="65">
        <f t="shared" si="0"/>
        <v>0</v>
      </c>
      <c r="F66" s="64">
        <v>0</v>
      </c>
      <c r="G66" s="64">
        <v>0</v>
      </c>
      <c r="H66" s="65">
        <f t="shared" si="1"/>
        <v>0</v>
      </c>
      <c r="I66" s="67"/>
    </row>
    <row r="67" spans="1:9" ht="11.25" customHeight="1" x14ac:dyDescent="0.2">
      <c r="A67" s="50">
        <f t="shared" si="2"/>
        <v>62</v>
      </c>
      <c r="B67" s="19" t="s">
        <v>504</v>
      </c>
      <c r="C67" s="64">
        <v>0</v>
      </c>
      <c r="D67" s="64">
        <v>0</v>
      </c>
      <c r="E67" s="65">
        <f t="shared" si="0"/>
        <v>0</v>
      </c>
      <c r="F67" s="64">
        <v>0</v>
      </c>
      <c r="G67" s="64">
        <v>0</v>
      </c>
      <c r="H67" s="65">
        <f t="shared" si="1"/>
        <v>0</v>
      </c>
      <c r="I67" s="67"/>
    </row>
    <row r="68" spans="1:9" ht="11.25" customHeight="1" x14ac:dyDescent="0.2">
      <c r="A68" s="50">
        <f t="shared" si="2"/>
        <v>63</v>
      </c>
      <c r="B68" s="19" t="s">
        <v>505</v>
      </c>
      <c r="C68" s="64">
        <v>0</v>
      </c>
      <c r="D68" s="64">
        <v>0</v>
      </c>
      <c r="E68" s="65">
        <f t="shared" si="0"/>
        <v>0</v>
      </c>
      <c r="F68" s="64">
        <v>0</v>
      </c>
      <c r="G68" s="64">
        <v>0</v>
      </c>
      <c r="H68" s="65">
        <f t="shared" si="1"/>
        <v>0</v>
      </c>
      <c r="I68" s="67"/>
    </row>
    <row r="69" spans="1:9" ht="11.25" customHeight="1" x14ac:dyDescent="0.2">
      <c r="A69" s="50">
        <f t="shared" si="2"/>
        <v>64</v>
      </c>
      <c r="B69" s="19" t="s">
        <v>506</v>
      </c>
      <c r="C69" s="64">
        <v>0</v>
      </c>
      <c r="D69" s="64">
        <v>0</v>
      </c>
      <c r="E69" s="65">
        <f t="shared" si="0"/>
        <v>0</v>
      </c>
      <c r="F69" s="64">
        <v>0</v>
      </c>
      <c r="G69" s="64">
        <v>0</v>
      </c>
      <c r="H69" s="65">
        <f t="shared" si="1"/>
        <v>0</v>
      </c>
      <c r="I69" s="67"/>
    </row>
    <row r="70" spans="1:9" ht="11.25" customHeight="1" x14ac:dyDescent="0.2">
      <c r="A70" s="50">
        <f t="shared" si="2"/>
        <v>65</v>
      </c>
      <c r="B70" s="19" t="s">
        <v>507</v>
      </c>
      <c r="C70" s="64">
        <v>0</v>
      </c>
      <c r="D70" s="64">
        <v>0</v>
      </c>
      <c r="E70" s="65">
        <f t="shared" si="0"/>
        <v>0</v>
      </c>
      <c r="F70" s="64">
        <v>0</v>
      </c>
      <c r="G70" s="64">
        <v>0</v>
      </c>
      <c r="H70" s="65">
        <f t="shared" si="1"/>
        <v>0</v>
      </c>
      <c r="I70" s="67"/>
    </row>
    <row r="71" spans="1:9" ht="11.25" customHeight="1" x14ac:dyDescent="0.2">
      <c r="A71" s="50">
        <f t="shared" si="2"/>
        <v>66</v>
      </c>
      <c r="B71" s="19" t="s">
        <v>508</v>
      </c>
      <c r="C71" s="64">
        <v>0</v>
      </c>
      <c r="D71" s="64">
        <v>0</v>
      </c>
      <c r="E71" s="65">
        <f t="shared" ref="E71:E86" si="3">+D71+C71</f>
        <v>0</v>
      </c>
      <c r="F71" s="64">
        <v>0</v>
      </c>
      <c r="G71" s="64">
        <v>0</v>
      </c>
      <c r="H71" s="65">
        <f t="shared" ref="H71:H86" si="4">+G71+F71</f>
        <v>0</v>
      </c>
      <c r="I71" s="67"/>
    </row>
    <row r="72" spans="1:9" ht="11.25" customHeight="1" x14ac:dyDescent="0.2">
      <c r="A72" s="50">
        <f t="shared" si="2"/>
        <v>67</v>
      </c>
      <c r="B72" s="19" t="s">
        <v>509</v>
      </c>
      <c r="C72" s="64">
        <v>0</v>
      </c>
      <c r="D72" s="64">
        <v>0</v>
      </c>
      <c r="E72" s="65">
        <f t="shared" si="3"/>
        <v>0</v>
      </c>
      <c r="F72" s="64">
        <v>0</v>
      </c>
      <c r="G72" s="64">
        <v>0</v>
      </c>
      <c r="H72" s="65">
        <f t="shared" si="4"/>
        <v>0</v>
      </c>
      <c r="I72" s="67"/>
    </row>
    <row r="73" spans="1:9" ht="11.25" customHeight="1" x14ac:dyDescent="0.2">
      <c r="A73" s="50">
        <f t="shared" si="2"/>
        <v>68</v>
      </c>
      <c r="B73" s="19" t="s">
        <v>510</v>
      </c>
      <c r="C73" s="64">
        <v>0</v>
      </c>
      <c r="D73" s="64">
        <v>0</v>
      </c>
      <c r="E73" s="65">
        <f t="shared" si="3"/>
        <v>0</v>
      </c>
      <c r="F73" s="64">
        <v>0</v>
      </c>
      <c r="G73" s="64">
        <v>0</v>
      </c>
      <c r="H73" s="65">
        <f t="shared" si="4"/>
        <v>0</v>
      </c>
      <c r="I73" s="67"/>
    </row>
    <row r="74" spans="1:9" ht="11.25" customHeight="1" x14ac:dyDescent="0.2">
      <c r="A74" s="50">
        <f t="shared" si="2"/>
        <v>69</v>
      </c>
      <c r="B74" s="19" t="s">
        <v>511</v>
      </c>
      <c r="C74" s="64">
        <v>0</v>
      </c>
      <c r="D74" s="64">
        <v>0</v>
      </c>
      <c r="E74" s="65">
        <f t="shared" si="3"/>
        <v>0</v>
      </c>
      <c r="F74" s="64">
        <v>0</v>
      </c>
      <c r="G74" s="64">
        <v>0</v>
      </c>
      <c r="H74" s="65">
        <f t="shared" si="4"/>
        <v>0</v>
      </c>
      <c r="I74" s="67"/>
    </row>
    <row r="75" spans="1:9" ht="11.25" customHeight="1" x14ac:dyDescent="0.2">
      <c r="A75" s="50">
        <f t="shared" si="2"/>
        <v>70</v>
      </c>
      <c r="B75" s="19" t="s">
        <v>512</v>
      </c>
      <c r="C75" s="64">
        <v>0</v>
      </c>
      <c r="D75" s="64">
        <v>0</v>
      </c>
      <c r="E75" s="65">
        <f t="shared" si="3"/>
        <v>0</v>
      </c>
      <c r="F75" s="64">
        <v>0</v>
      </c>
      <c r="G75" s="64">
        <v>0</v>
      </c>
      <c r="H75" s="65">
        <f t="shared" si="4"/>
        <v>0</v>
      </c>
      <c r="I75" s="67"/>
    </row>
    <row r="76" spans="1:9" ht="11.25" customHeight="1" x14ac:dyDescent="0.2">
      <c r="A76" s="50">
        <f t="shared" si="2"/>
        <v>71</v>
      </c>
      <c r="B76" s="19" t="s">
        <v>513</v>
      </c>
      <c r="C76" s="64">
        <v>0</v>
      </c>
      <c r="D76" s="64">
        <v>0</v>
      </c>
      <c r="E76" s="65">
        <f t="shared" si="3"/>
        <v>0</v>
      </c>
      <c r="F76" s="64">
        <v>0</v>
      </c>
      <c r="G76" s="64">
        <v>0</v>
      </c>
      <c r="H76" s="65">
        <f t="shared" si="4"/>
        <v>0</v>
      </c>
      <c r="I76" s="67"/>
    </row>
    <row r="77" spans="1:9" ht="11.25" customHeight="1" x14ac:dyDescent="0.2">
      <c r="A77" s="50">
        <f t="shared" si="2"/>
        <v>72</v>
      </c>
      <c r="B77" s="19" t="s">
        <v>514</v>
      </c>
      <c r="C77" s="64">
        <v>0</v>
      </c>
      <c r="D77" s="64">
        <v>0</v>
      </c>
      <c r="E77" s="65">
        <f t="shared" si="3"/>
        <v>0</v>
      </c>
      <c r="F77" s="64">
        <v>0</v>
      </c>
      <c r="G77" s="64">
        <v>0</v>
      </c>
      <c r="H77" s="65">
        <f t="shared" si="4"/>
        <v>0</v>
      </c>
      <c r="I77" s="67"/>
    </row>
    <row r="78" spans="1:9" ht="11.25" customHeight="1" x14ac:dyDescent="0.2">
      <c r="A78" s="50">
        <f t="shared" si="2"/>
        <v>73</v>
      </c>
      <c r="B78" s="19" t="s">
        <v>515</v>
      </c>
      <c r="C78" s="64">
        <v>1</v>
      </c>
      <c r="D78" s="64">
        <v>0</v>
      </c>
      <c r="E78" s="65">
        <f t="shared" si="3"/>
        <v>1</v>
      </c>
      <c r="F78" s="64">
        <v>0</v>
      </c>
      <c r="G78" s="64">
        <v>0</v>
      </c>
      <c r="H78" s="65">
        <f t="shared" si="4"/>
        <v>0</v>
      </c>
      <c r="I78" s="67"/>
    </row>
    <row r="79" spans="1:9" ht="11.25" customHeight="1" x14ac:dyDescent="0.2">
      <c r="A79" s="50">
        <f t="shared" ref="A79:A86" si="5">+A78+1</f>
        <v>74</v>
      </c>
      <c r="B79" s="19" t="s">
        <v>516</v>
      </c>
      <c r="C79" s="64">
        <v>0</v>
      </c>
      <c r="D79" s="64">
        <v>0</v>
      </c>
      <c r="E79" s="65">
        <f t="shared" si="3"/>
        <v>0</v>
      </c>
      <c r="F79" s="64">
        <v>0</v>
      </c>
      <c r="G79" s="64">
        <v>0</v>
      </c>
      <c r="H79" s="65">
        <f t="shared" si="4"/>
        <v>0</v>
      </c>
      <c r="I79" s="67"/>
    </row>
    <row r="80" spans="1:9" ht="11.25" customHeight="1" x14ac:dyDescent="0.2">
      <c r="A80" s="50">
        <f t="shared" si="5"/>
        <v>75</v>
      </c>
      <c r="B80" s="19" t="s">
        <v>517</v>
      </c>
      <c r="C80" s="64">
        <v>0</v>
      </c>
      <c r="D80" s="64">
        <v>0</v>
      </c>
      <c r="E80" s="65">
        <f t="shared" si="3"/>
        <v>0</v>
      </c>
      <c r="F80" s="64">
        <v>0</v>
      </c>
      <c r="G80" s="64">
        <v>0</v>
      </c>
      <c r="H80" s="65">
        <f t="shared" si="4"/>
        <v>0</v>
      </c>
      <c r="I80" s="67"/>
    </row>
    <row r="81" spans="1:18" ht="11.25" customHeight="1" x14ac:dyDescent="0.2">
      <c r="A81" s="50">
        <f t="shared" si="5"/>
        <v>76</v>
      </c>
      <c r="B81" s="19" t="s">
        <v>518</v>
      </c>
      <c r="C81" s="64">
        <v>2</v>
      </c>
      <c r="D81" s="64">
        <v>0</v>
      </c>
      <c r="E81" s="65">
        <f t="shared" si="3"/>
        <v>2</v>
      </c>
      <c r="F81" s="64">
        <v>0</v>
      </c>
      <c r="G81" s="64">
        <v>0</v>
      </c>
      <c r="H81" s="65">
        <f t="shared" si="4"/>
        <v>0</v>
      </c>
      <c r="I81" s="67"/>
    </row>
    <row r="82" spans="1:18" ht="11.25" customHeight="1" x14ac:dyDescent="0.2">
      <c r="A82" s="50">
        <f t="shared" si="5"/>
        <v>77</v>
      </c>
      <c r="B82" s="19" t="s">
        <v>519</v>
      </c>
      <c r="C82" s="64">
        <v>0</v>
      </c>
      <c r="D82" s="64">
        <v>0</v>
      </c>
      <c r="E82" s="65">
        <f t="shared" si="3"/>
        <v>0</v>
      </c>
      <c r="F82" s="64">
        <v>0</v>
      </c>
      <c r="G82" s="64">
        <v>0</v>
      </c>
      <c r="H82" s="65">
        <f t="shared" si="4"/>
        <v>0</v>
      </c>
      <c r="I82" s="67"/>
    </row>
    <row r="83" spans="1:18" ht="11.25" customHeight="1" x14ac:dyDescent="0.2">
      <c r="A83" s="50">
        <f t="shared" si="5"/>
        <v>78</v>
      </c>
      <c r="B83" s="19" t="s">
        <v>520</v>
      </c>
      <c r="C83" s="64">
        <v>0</v>
      </c>
      <c r="D83" s="64">
        <v>0</v>
      </c>
      <c r="E83" s="65">
        <f t="shared" si="3"/>
        <v>0</v>
      </c>
      <c r="F83" s="64">
        <v>0</v>
      </c>
      <c r="G83" s="64">
        <v>0</v>
      </c>
      <c r="H83" s="65">
        <f t="shared" si="4"/>
        <v>0</v>
      </c>
      <c r="I83" s="67"/>
    </row>
    <row r="84" spans="1:18" ht="11.25" customHeight="1" x14ac:dyDescent="0.2">
      <c r="A84" s="50">
        <f t="shared" si="5"/>
        <v>79</v>
      </c>
      <c r="B84" s="19" t="s">
        <v>521</v>
      </c>
      <c r="C84" s="64">
        <v>0</v>
      </c>
      <c r="D84" s="64">
        <v>0</v>
      </c>
      <c r="E84" s="65">
        <f t="shared" si="3"/>
        <v>0</v>
      </c>
      <c r="F84" s="64">
        <v>0</v>
      </c>
      <c r="G84" s="64">
        <v>0</v>
      </c>
      <c r="H84" s="65">
        <f t="shared" si="4"/>
        <v>0</v>
      </c>
      <c r="I84" s="67"/>
    </row>
    <row r="85" spans="1:18" ht="11.25" customHeight="1" x14ac:dyDescent="0.2">
      <c r="A85" s="50">
        <f t="shared" si="5"/>
        <v>80</v>
      </c>
      <c r="B85" s="19" t="s">
        <v>522</v>
      </c>
      <c r="C85" s="64">
        <v>0</v>
      </c>
      <c r="D85" s="64">
        <v>0</v>
      </c>
      <c r="E85" s="65">
        <f t="shared" si="3"/>
        <v>0</v>
      </c>
      <c r="F85" s="64">
        <v>0</v>
      </c>
      <c r="G85" s="64">
        <v>0</v>
      </c>
      <c r="H85" s="65">
        <f t="shared" si="4"/>
        <v>0</v>
      </c>
      <c r="I85" s="67"/>
    </row>
    <row r="86" spans="1:18" ht="11.25" customHeight="1" x14ac:dyDescent="0.2">
      <c r="A86" s="50">
        <f t="shared" si="5"/>
        <v>81</v>
      </c>
      <c r="B86" s="19" t="s">
        <v>523</v>
      </c>
      <c r="C86" s="64">
        <v>0</v>
      </c>
      <c r="D86" s="64">
        <v>0</v>
      </c>
      <c r="E86" s="65">
        <f t="shared" si="3"/>
        <v>0</v>
      </c>
      <c r="F86" s="64">
        <v>0</v>
      </c>
      <c r="G86" s="64">
        <v>0</v>
      </c>
      <c r="H86" s="65">
        <f t="shared" si="4"/>
        <v>0</v>
      </c>
      <c r="I86" s="67"/>
    </row>
    <row r="87" spans="1:18" x14ac:dyDescent="0.2">
      <c r="A87" s="51"/>
      <c r="B87" s="52" t="s">
        <v>538</v>
      </c>
      <c r="C87" s="66">
        <f t="shared" ref="C87:H87" si="6">SUM(C6:C86)</f>
        <v>13</v>
      </c>
      <c r="D87" s="66">
        <f t="shared" si="6"/>
        <v>0</v>
      </c>
      <c r="E87" s="66">
        <f t="shared" si="6"/>
        <v>13</v>
      </c>
      <c r="F87" s="66">
        <f t="shared" si="6"/>
        <v>0</v>
      </c>
      <c r="G87" s="66">
        <f t="shared" si="6"/>
        <v>0</v>
      </c>
      <c r="H87" s="66">
        <f t="shared" si="6"/>
        <v>0</v>
      </c>
      <c r="I87" s="67"/>
    </row>
    <row r="88" spans="1:18" s="12" customFormat="1" ht="14.25" x14ac:dyDescent="0.2">
      <c r="A88" s="12" t="s">
        <v>2360</v>
      </c>
      <c r="I88" s="67"/>
      <c r="M88" s="410"/>
      <c r="N88" s="410"/>
      <c r="O88" s="527"/>
      <c r="P88" s="410"/>
      <c r="Q88" s="410"/>
      <c r="R88" s="410"/>
    </row>
    <row r="89" spans="1:18" ht="23.25" customHeight="1" x14ac:dyDescent="0.2">
      <c r="A89" s="716" t="s">
        <v>3638</v>
      </c>
      <c r="B89" s="716"/>
      <c r="C89" s="716"/>
      <c r="D89" s="716"/>
      <c r="E89" s="716"/>
      <c r="F89" s="716"/>
      <c r="G89" s="716"/>
      <c r="H89" s="716"/>
      <c r="I89" s="528"/>
    </row>
    <row r="90" spans="1:18" ht="22.5" customHeight="1" x14ac:dyDescent="0.2">
      <c r="A90" s="717" t="s">
        <v>3639</v>
      </c>
      <c r="B90" s="717"/>
      <c r="C90" s="717"/>
      <c r="D90" s="717"/>
      <c r="E90" s="717"/>
      <c r="F90" s="717"/>
      <c r="G90" s="717"/>
      <c r="H90" s="717"/>
      <c r="I90" s="529"/>
    </row>
    <row r="91" spans="1:18" x14ac:dyDescent="0.2">
      <c r="G91" s="524"/>
      <c r="H91" s="524"/>
      <c r="I91" s="524"/>
      <c r="J91" s="2"/>
    </row>
    <row r="92" spans="1:18" x14ac:dyDescent="0.2">
      <c r="G92" s="524"/>
      <c r="H92" s="524"/>
      <c r="I92" s="525"/>
      <c r="J92" s="2"/>
    </row>
    <row r="93" spans="1:18" x14ac:dyDescent="0.2">
      <c r="G93" s="525"/>
      <c r="H93" s="525"/>
      <c r="I93" s="525"/>
      <c r="J93" s="2"/>
    </row>
    <row r="94" spans="1:18" x14ac:dyDescent="0.2">
      <c r="G94" s="2"/>
      <c r="H94" s="2"/>
      <c r="I94" s="2"/>
      <c r="J94" s="2"/>
    </row>
    <row r="95" spans="1:18" x14ac:dyDescent="0.2">
      <c r="G95" s="2"/>
      <c r="H95" s="2"/>
      <c r="I95" s="2"/>
      <c r="J95" s="2"/>
    </row>
    <row r="96" spans="1:18" x14ac:dyDescent="0.2">
      <c r="G96" s="2"/>
      <c r="H96" s="2"/>
      <c r="I96" s="2"/>
      <c r="J96" s="2"/>
    </row>
  </sheetData>
  <mergeCells count="8">
    <mergeCell ref="A90:H90"/>
    <mergeCell ref="A89:H89"/>
    <mergeCell ref="A1:H1"/>
    <mergeCell ref="A2:H2"/>
    <mergeCell ref="A3:A5"/>
    <mergeCell ref="B3:B5"/>
    <mergeCell ref="C3:E4"/>
    <mergeCell ref="F3:H4"/>
  </mergeCells>
  <printOptions horizontalCentered="1" verticalCentered="1"/>
  <pageMargins left="0.23622047244094491" right="0.27559055118110237" top="0" bottom="0" header="0.31496062992125984" footer="0.35433070866141736"/>
  <pageSetup paperSize="9" scale="75"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34</vt:i4>
      </vt:variant>
      <vt:variant>
        <vt:lpstr>Adlandırılmış Aralıklar</vt:lpstr>
      </vt:variant>
      <vt:variant>
        <vt:i4>36</vt:i4>
      </vt:variant>
    </vt:vector>
  </HeadingPairs>
  <TitlesOfParts>
    <vt:vector size="70" baseType="lpstr">
      <vt:lpstr>İçindekiler (4b)</vt:lpstr>
      <vt:lpstr>BÖLÜM 3 (4b)</vt:lpstr>
      <vt:lpstr>Metaveri İK (4b)</vt:lpstr>
      <vt:lpstr>Metaveri MH (4b)</vt:lpstr>
      <vt:lpstr>Tablo 3.2.1 (4b)</vt:lpstr>
      <vt:lpstr>Tablo 3.2.2 (4b) </vt:lpstr>
      <vt:lpstr>Tablo 3.2.3 (4b)</vt:lpstr>
      <vt:lpstr>Tablo 3.2.4 (4b)</vt:lpstr>
      <vt:lpstr>Tablo 3.2.5 (4b)</vt:lpstr>
      <vt:lpstr>Tablo 3.2.6 (4b)</vt:lpstr>
      <vt:lpstr>Tablo 3.2.7 (4b)</vt:lpstr>
      <vt:lpstr>Tablo 3.2.8 (4b)</vt:lpstr>
      <vt:lpstr>Tablo 3.2.9 (4b)</vt:lpstr>
      <vt:lpstr>Tablo 3.2.10 (4b)</vt:lpstr>
      <vt:lpstr>Tablo 3.2.11-Tablo 3.2.12  (4b)</vt:lpstr>
      <vt:lpstr>Tablo 3.2.13 (4b)</vt:lpstr>
      <vt:lpstr>Tablo 3.2.14 (4b)</vt:lpstr>
      <vt:lpstr>Tablo 3.2.15 (4b)</vt:lpstr>
      <vt:lpstr>Tablo 3.2.16 (4b)</vt:lpstr>
      <vt:lpstr>Tablo 3.2.17 (4b)</vt:lpstr>
      <vt:lpstr>Tablo 3.2.18 (4b)</vt:lpstr>
      <vt:lpstr>Tablo 3.2.19 (4b)</vt:lpstr>
      <vt:lpstr>Tablo 3.2.20 (4b)</vt:lpstr>
      <vt:lpstr>Tablo 3.2.21 (4b)</vt:lpstr>
      <vt:lpstr>Tablo 3.2.22 (4b)</vt:lpstr>
      <vt:lpstr>Tablo 3.2.23 (4b)</vt:lpstr>
      <vt:lpstr>Tablo 3.2.24 (4b)</vt:lpstr>
      <vt:lpstr>Tablo 3.2.25 (4b)</vt:lpstr>
      <vt:lpstr>Tablo 3.2.26 (4b)</vt:lpstr>
      <vt:lpstr>Tablo 3.2.27 (4b)</vt:lpstr>
      <vt:lpstr>Tablo 3.2.28 (4b)</vt:lpstr>
      <vt:lpstr>Ek(ClassificationsNACE Rev.2.1)</vt:lpstr>
      <vt:lpstr>Ek(Classification ISCO08)</vt:lpstr>
      <vt:lpstr>Ek(ICD-10)</vt:lpstr>
      <vt:lpstr>Classifications___NACE_Rev_2___structure_and_explanatory_notes</vt:lpstr>
      <vt:lpstr>'Ek(ClassificationsNACE Rev.2.1)'!Yazdırma_Alanı</vt:lpstr>
      <vt:lpstr>'İçindekiler (4b)'!Yazdırma_Alanı</vt:lpstr>
      <vt:lpstr>'Metaveri İK (4b)'!Yazdırma_Alanı</vt:lpstr>
      <vt:lpstr>'Metaveri MH (4b)'!Yazdırma_Alanı</vt:lpstr>
      <vt:lpstr>'Tablo 3.2.1 (4b)'!Yazdırma_Alanı</vt:lpstr>
      <vt:lpstr>'Tablo 3.2.10 (4b)'!Yazdırma_Alanı</vt:lpstr>
      <vt:lpstr>'Tablo 3.2.11-Tablo 3.2.12  (4b)'!Yazdırma_Alanı</vt:lpstr>
      <vt:lpstr>'Tablo 3.2.13 (4b)'!Yazdırma_Alanı</vt:lpstr>
      <vt:lpstr>'Tablo 3.2.14 (4b)'!Yazdırma_Alanı</vt:lpstr>
      <vt:lpstr>'Tablo 3.2.15 (4b)'!Yazdırma_Alanı</vt:lpstr>
      <vt:lpstr>'Tablo 3.2.16 (4b)'!Yazdırma_Alanı</vt:lpstr>
      <vt:lpstr>'Tablo 3.2.17 (4b)'!Yazdırma_Alanı</vt:lpstr>
      <vt:lpstr>'Tablo 3.2.18 (4b)'!Yazdırma_Alanı</vt:lpstr>
      <vt:lpstr>'Tablo 3.2.19 (4b)'!Yazdırma_Alanı</vt:lpstr>
      <vt:lpstr>'Tablo 3.2.2 (4b) '!Yazdırma_Alanı</vt:lpstr>
      <vt:lpstr>'Tablo 3.2.20 (4b)'!Yazdırma_Alanı</vt:lpstr>
      <vt:lpstr>'Tablo 3.2.21 (4b)'!Yazdırma_Alanı</vt:lpstr>
      <vt:lpstr>'Tablo 3.2.22 (4b)'!Yazdırma_Alanı</vt:lpstr>
      <vt:lpstr>'Tablo 3.2.23 (4b)'!Yazdırma_Alanı</vt:lpstr>
      <vt:lpstr>'Tablo 3.2.24 (4b)'!Yazdırma_Alanı</vt:lpstr>
      <vt:lpstr>'Tablo 3.2.25 (4b)'!Yazdırma_Alanı</vt:lpstr>
      <vt:lpstr>'Tablo 3.2.26 (4b)'!Yazdırma_Alanı</vt:lpstr>
      <vt:lpstr>'Tablo 3.2.27 (4b)'!Yazdırma_Alanı</vt:lpstr>
      <vt:lpstr>'Tablo 3.2.28 (4b)'!Yazdırma_Alanı</vt:lpstr>
      <vt:lpstr>'Tablo 3.2.3 (4b)'!Yazdırma_Alanı</vt:lpstr>
      <vt:lpstr>'Tablo 3.2.4 (4b)'!Yazdırma_Alanı</vt:lpstr>
      <vt:lpstr>'Tablo 3.2.5 (4b)'!Yazdırma_Alanı</vt:lpstr>
      <vt:lpstr>'Tablo 3.2.6 (4b)'!Yazdırma_Alanı</vt:lpstr>
      <vt:lpstr>'Tablo 3.2.7 (4b)'!Yazdırma_Alanı</vt:lpstr>
      <vt:lpstr>'Tablo 3.2.8 (4b)'!Yazdırma_Alanı</vt:lpstr>
      <vt:lpstr>'Tablo 3.2.9 (4b)'!Yazdırma_Alanı</vt:lpstr>
      <vt:lpstr>'Tablo 3.2.21 (4b)'!Yazdırma_Başlıkları</vt:lpstr>
      <vt:lpstr>'Tablo 3.2.22 (4b)'!Yazdırma_Başlıkları</vt:lpstr>
      <vt:lpstr>'Tablo 3.2.23 (4b)'!Yazdırma_Başlıkları</vt:lpstr>
      <vt:lpstr>'Tablo 3.2.7 (4b)'!Yazdırma_Başlıkları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KUBRA TURGUT ULUHAN</dc:creator>
  <cp:lastModifiedBy>PELIN ZERECAN</cp:lastModifiedBy>
  <cp:lastPrinted>2018-10-30T06:11:58Z</cp:lastPrinted>
  <dcterms:created xsi:type="dcterms:W3CDTF">2017-09-26T06:55:20Z</dcterms:created>
  <dcterms:modified xsi:type="dcterms:W3CDTF">2026-06-25T12:13:15Z</dcterms:modified>
</cp:coreProperties>
</file>